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Proyecto-ContingenciasI-I-2026\Exceles\"/>
    </mc:Choice>
  </mc:AlternateContent>
  <xr:revisionPtr revIDLastSave="0" documentId="13_ncr:1_{0AC2FE40-2D90-4105-9E0C-ABC69C47EECC}" xr6:coauthVersionLast="47" xr6:coauthVersionMax="47" xr10:uidLastSave="{00000000-0000-0000-0000-000000000000}"/>
  <bookViews>
    <workbookView xWindow="-110" yWindow="-110" windowWidth="19420" windowHeight="10300" tabRatio="999" firstSheet="11" activeTab="15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Empleados activos" sheetId="12" r:id="rId5"/>
    <sheet name="Pensiones activos" sheetId="22" r:id="rId6"/>
    <sheet name="Pensiones pensionados" sheetId="24" r:id="rId7"/>
    <sheet name="Primas por edad y sexo" sheetId="15" r:id="rId8"/>
    <sheet name="Proyección lump sum" sheetId="25" r:id="rId9"/>
    <sheet name="a) Proyección dem Activos " sheetId="16" r:id="rId10"/>
    <sheet name="b) Proyección dem Pensionados" sheetId="18" r:id="rId11"/>
    <sheet name="c)Proyección muertes Activos" sheetId="17" r:id="rId12"/>
    <sheet name="d) Proyección muert Pensionados" sheetId="19" r:id="rId13"/>
    <sheet name="e,f) Proyección BenMuerte " sheetId="21" r:id="rId14"/>
    <sheet name="g) Proyección pensiones" sheetId="23" r:id="rId15"/>
    <sheet name="i) Costo actuarial de beneficio" sheetId="26" r:id="rId16"/>
    <sheet name="k.l) Primas" sheetId="27" r:id="rId17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1" l="1"/>
  <c r="F8" i="27"/>
  <c r="A3" i="25" l="1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3" i="26" a="1"/>
  <c r="C4" i="26" a="1"/>
  <c r="C3" i="26" a="1"/>
  <c r="D4" i="26" a="1"/>
  <c r="D6" i="26" a="1"/>
  <c r="D5" i="26" a="1"/>
  <c r="B2" i="19" a="1"/>
  <c r="B2" i="17" a="1"/>
  <c r="B13" i="21" l="1"/>
  <c r="B40" i="21"/>
  <c r="G24" i="12"/>
  <c r="G23" i="12"/>
  <c r="C8" i="21"/>
  <c r="G162" i="12"/>
  <c r="B55" i="21"/>
  <c r="G104" i="12"/>
  <c r="G170" i="12"/>
  <c r="G63" i="12"/>
  <c r="D74" i="21"/>
  <c r="G211" i="12"/>
  <c r="B86" i="21"/>
  <c r="G215" i="12"/>
  <c r="G168" i="12"/>
  <c r="G186" i="12"/>
  <c r="E72" i="21"/>
  <c r="D8" i="21"/>
  <c r="E30" i="21"/>
  <c r="C75" i="21"/>
  <c r="C70" i="21"/>
  <c r="C21" i="15"/>
  <c r="D29" i="21"/>
  <c r="E65" i="21"/>
  <c r="E69" i="21"/>
  <c r="C31" i="21"/>
  <c r="G54" i="12"/>
  <c r="G100" i="12"/>
  <c r="K5" i="25"/>
  <c r="G184" i="12"/>
  <c r="D20" i="21"/>
  <c r="G112" i="12"/>
  <c r="D60" i="21"/>
  <c r="E90" i="21"/>
  <c r="C79" i="21"/>
  <c r="G5" i="12"/>
  <c r="C97" i="21"/>
  <c r="C74" i="21"/>
  <c r="D25" i="15"/>
  <c r="G82" i="12"/>
  <c r="G115" i="12"/>
  <c r="G17" i="12"/>
  <c r="G198" i="12"/>
  <c r="G159" i="12"/>
  <c r="C66" i="21"/>
  <c r="G32" i="12"/>
  <c r="D5" i="21"/>
  <c r="E28" i="21"/>
  <c r="G84" i="12"/>
  <c r="G77" i="12"/>
  <c r="G22" i="12"/>
  <c r="G70" i="12"/>
  <c r="G178" i="12"/>
  <c r="C13" i="21"/>
  <c r="G27" i="12"/>
  <c r="C13" i="15"/>
  <c r="G111" i="12"/>
  <c r="D44" i="21"/>
  <c r="G66" i="12"/>
  <c r="B27" i="21"/>
  <c r="G60" i="12"/>
  <c r="G55" i="12"/>
  <c r="G67" i="12"/>
  <c r="G171" i="12"/>
  <c r="B34" i="21"/>
  <c r="G199" i="12"/>
  <c r="G154" i="12"/>
  <c r="G222" i="12"/>
  <c r="G10" i="12"/>
  <c r="C50" i="21"/>
  <c r="B60" i="21"/>
  <c r="G88" i="12"/>
  <c r="D66" i="21"/>
  <c r="D39" i="15"/>
  <c r="B9" i="21"/>
  <c r="C26" i="21"/>
  <c r="D35" i="15"/>
  <c r="D43" i="21"/>
  <c r="C35" i="21"/>
  <c r="G98" i="12"/>
  <c r="B73" i="21"/>
  <c r="D63" i="21"/>
  <c r="E29" i="21"/>
  <c r="D56" i="21"/>
  <c r="C62" i="21"/>
  <c r="B37" i="21"/>
  <c r="E57" i="21"/>
  <c r="G166" i="12"/>
  <c r="B91" i="21"/>
  <c r="B23" i="21"/>
  <c r="E89" i="21"/>
  <c r="E14" i="21"/>
  <c r="B67" i="21"/>
  <c r="G203" i="12"/>
  <c r="G143" i="12"/>
  <c r="D71" i="21"/>
  <c r="E22" i="21"/>
  <c r="B21" i="21"/>
  <c r="C31" i="15"/>
  <c r="D9" i="15"/>
  <c r="B89" i="21"/>
  <c r="C18" i="21"/>
  <c r="D90" i="21"/>
  <c r="F90" i="21" s="1"/>
  <c r="C12" i="21"/>
  <c r="C27" i="15"/>
  <c r="E85" i="21"/>
  <c r="G161" i="12"/>
  <c r="G214" i="12"/>
  <c r="E15" i="21"/>
  <c r="B8" i="21"/>
  <c r="B31" i="21"/>
  <c r="G107" i="12"/>
  <c r="G176" i="12"/>
  <c r="G65" i="12"/>
  <c r="G223" i="12"/>
  <c r="G102" i="12"/>
  <c r="E34" i="21"/>
  <c r="C93" i="21"/>
  <c r="G172" i="12"/>
  <c r="B68" i="21"/>
  <c r="G128" i="12"/>
  <c r="G99" i="12"/>
  <c r="G80" i="12"/>
  <c r="D13" i="15"/>
  <c r="G124" i="12"/>
  <c r="B41" i="21"/>
  <c r="G20" i="12"/>
  <c r="G153" i="12"/>
  <c r="B79" i="21"/>
  <c r="C71" i="21"/>
  <c r="D6" i="21"/>
  <c r="C23" i="15"/>
  <c r="C30" i="21"/>
  <c r="C20" i="15"/>
  <c r="E18" i="21"/>
  <c r="G173" i="12"/>
  <c r="B36" i="21"/>
  <c r="G4" i="12"/>
  <c r="C37" i="21"/>
  <c r="B2" i="17"/>
  <c r="G182" i="12"/>
  <c r="E88" i="21"/>
  <c r="G34" i="12"/>
  <c r="D83" i="21"/>
  <c r="G31" i="12"/>
  <c r="D96" i="21"/>
  <c r="G13" i="12"/>
  <c r="G86" i="12"/>
  <c r="C20" i="21"/>
  <c r="G91" i="12"/>
  <c r="B50" i="21"/>
  <c r="D79" i="21"/>
  <c r="G78" i="12"/>
  <c r="E97" i="21"/>
  <c r="D95" i="21"/>
  <c r="G137" i="12"/>
  <c r="G110" i="12"/>
  <c r="G201" i="12"/>
  <c r="G202" i="12"/>
  <c r="G29" i="12"/>
  <c r="G25" i="12"/>
  <c r="B99" i="21"/>
  <c r="G92" i="12"/>
  <c r="D62" i="21"/>
  <c r="G12" i="12"/>
  <c r="G19" i="12"/>
  <c r="G45" i="12"/>
  <c r="E76" i="21"/>
  <c r="B93" i="21"/>
  <c r="B77" i="21"/>
  <c r="D12" i="21"/>
  <c r="C6" i="15"/>
  <c r="C41" i="15"/>
  <c r="B96" i="21"/>
  <c r="B63" i="21"/>
  <c r="G218" i="12"/>
  <c r="G72" i="12"/>
  <c r="D31" i="21"/>
  <c r="C58" i="21"/>
  <c r="G157" i="12"/>
  <c r="G212" i="12"/>
  <c r="G206" i="12"/>
  <c r="D89" i="21"/>
  <c r="G18" i="12"/>
  <c r="D59" i="21"/>
  <c r="G129" i="12"/>
  <c r="G2" i="12"/>
  <c r="G152" i="12"/>
  <c r="C83" i="21"/>
  <c r="G216" i="12"/>
  <c r="C90" i="21"/>
  <c r="B75" i="21"/>
  <c r="G21" i="12"/>
  <c r="G62" i="12"/>
  <c r="D73" i="21"/>
  <c r="E51" i="21"/>
  <c r="G118" i="12"/>
  <c r="G217" i="12"/>
  <c r="D53" i="21"/>
  <c r="B85" i="21"/>
  <c r="E47" i="21"/>
  <c r="E46" i="21"/>
  <c r="B94" i="21"/>
  <c r="G135" i="12"/>
  <c r="C78" i="21"/>
  <c r="D78" i="21"/>
  <c r="B52" i="21"/>
  <c r="D72" i="21"/>
  <c r="F72" i="21" s="1"/>
  <c r="D5" i="15"/>
  <c r="K4" i="22"/>
  <c r="B48" i="21"/>
  <c r="G42" i="12"/>
  <c r="D33" i="21"/>
  <c r="C10" i="15"/>
  <c r="D50" i="21"/>
  <c r="D76" i="21"/>
  <c r="F76" i="21" s="1"/>
  <c r="G33" i="12"/>
  <c r="E7" i="21"/>
  <c r="G52" i="12"/>
  <c r="D57" i="21"/>
  <c r="D85" i="21"/>
  <c r="F85" i="21" s="1"/>
  <c r="D18" i="15"/>
  <c r="D40" i="21"/>
  <c r="G26" i="12"/>
  <c r="D23" i="21"/>
  <c r="E55" i="21"/>
  <c r="B56" i="21"/>
  <c r="K6" i="25"/>
  <c r="G37" i="12"/>
  <c r="G200" i="12"/>
  <c r="B92" i="21"/>
  <c r="G132" i="12"/>
  <c r="D65" i="21"/>
  <c r="G126" i="12"/>
  <c r="G85" i="12"/>
  <c r="G224" i="12"/>
  <c r="G48" i="12"/>
  <c r="G3" i="12"/>
  <c r="G114" i="12"/>
  <c r="G145" i="12"/>
  <c r="D77" i="21"/>
  <c r="C14" i="21"/>
  <c r="G174" i="12"/>
  <c r="G94" i="12"/>
  <c r="G183" i="12"/>
  <c r="D27" i="21"/>
  <c r="C61" i="21"/>
  <c r="D24" i="21"/>
  <c r="F24" i="21" s="1"/>
  <c r="E42" i="21"/>
  <c r="G140" i="12"/>
  <c r="C51" i="21"/>
  <c r="G177" i="12"/>
  <c r="E80" i="21"/>
  <c r="D38" i="15"/>
  <c r="B70" i="21"/>
  <c r="G44" i="12"/>
  <c r="G221" i="12"/>
  <c r="G134" i="12"/>
  <c r="G9" i="12"/>
  <c r="D94" i="21"/>
  <c r="G213" i="12"/>
  <c r="G97" i="12"/>
  <c r="G185" i="12"/>
  <c r="C52" i="21"/>
  <c r="G142" i="12"/>
  <c r="G130" i="12"/>
  <c r="B2" i="19"/>
  <c r="G194" i="12"/>
  <c r="C5" i="15"/>
  <c r="E91" i="21"/>
  <c r="G189" i="12"/>
  <c r="C44" i="21"/>
  <c r="C43" i="15"/>
  <c r="G136" i="12"/>
  <c r="C84" i="21"/>
  <c r="G192" i="12"/>
  <c r="C21" i="21"/>
  <c r="C10" i="21"/>
  <c r="C67" i="21"/>
  <c r="G121" i="12"/>
  <c r="G7" i="12"/>
  <c r="G40" i="12"/>
  <c r="G167" i="12"/>
  <c r="G8" i="12"/>
  <c r="C95" i="21"/>
  <c r="B45" i="21"/>
  <c r="D17" i="15"/>
  <c r="G108" i="12"/>
  <c r="G95" i="12"/>
  <c r="G83" i="12"/>
  <c r="D68" i="21"/>
  <c r="G225" i="12"/>
  <c r="G39" i="12"/>
  <c r="G220" i="12"/>
  <c r="G103" i="12"/>
  <c r="B53" i="21"/>
  <c r="G116" i="12"/>
  <c r="G193" i="12"/>
  <c r="D70" i="21"/>
  <c r="C40" i="21"/>
  <c r="B16" i="21"/>
  <c r="G208" i="12"/>
  <c r="D16" i="15"/>
  <c r="E10" i="21"/>
  <c r="G164" i="12"/>
  <c r="G90" i="12"/>
  <c r="G205" i="12"/>
  <c r="G96" i="12"/>
  <c r="G41" i="12"/>
  <c r="G125" i="12"/>
  <c r="G144" i="12"/>
  <c r="G117" i="12"/>
  <c r="D55" i="21"/>
  <c r="F55" i="21" s="1"/>
  <c r="G56" i="12"/>
  <c r="G219" i="12"/>
  <c r="G195" i="12"/>
  <c r="B33" i="21"/>
  <c r="D8" i="27"/>
  <c r="D40" i="15"/>
  <c r="D15" i="21"/>
  <c r="F15" i="21" s="1"/>
  <c r="C34" i="15"/>
  <c r="C7" i="15"/>
  <c r="G127" i="12"/>
  <c r="B72" i="21"/>
  <c r="G155" i="12"/>
  <c r="E24" i="21"/>
  <c r="D91" i="21"/>
  <c r="E8" i="21"/>
  <c r="E74" i="21"/>
  <c r="B5" i="21"/>
  <c r="B32" i="21"/>
  <c r="D37" i="21"/>
  <c r="D5" i="26"/>
  <c r="E83" i="21"/>
  <c r="D81" i="21"/>
  <c r="B87" i="21"/>
  <c r="G101" i="12"/>
  <c r="C14" i="15"/>
  <c r="D30" i="15"/>
  <c r="C94" i="21"/>
  <c r="B76" i="21"/>
  <c r="E17" i="21"/>
  <c r="G28" i="12"/>
  <c r="E86" i="21"/>
  <c r="G210" i="12"/>
  <c r="G147" i="12"/>
  <c r="G30" i="12"/>
  <c r="G74" i="12"/>
  <c r="C72" i="21"/>
  <c r="C16" i="15"/>
  <c r="C59" i="21"/>
  <c r="B35" i="21"/>
  <c r="D26" i="21"/>
  <c r="E35" i="21"/>
  <c r="C33" i="15"/>
  <c r="B38" i="21"/>
  <c r="E99" i="21"/>
  <c r="D84" i="21"/>
  <c r="D4" i="15"/>
  <c r="D30" i="21"/>
  <c r="C99" i="21"/>
  <c r="C80" i="21"/>
  <c r="C87" i="21"/>
  <c r="E82" i="21"/>
  <c r="E45" i="21"/>
  <c r="C24" i="15"/>
  <c r="B24" i="21"/>
  <c r="B18" i="21"/>
  <c r="D49" i="21"/>
  <c r="G14" i="12"/>
  <c r="E33" i="21"/>
  <c r="G47" i="12"/>
  <c r="G50" i="12"/>
  <c r="C38" i="15"/>
  <c r="G150" i="12"/>
  <c r="D67" i="21"/>
  <c r="C18" i="15"/>
  <c r="C27" i="21"/>
  <c r="B83" i="21"/>
  <c r="E54" i="21"/>
  <c r="E77" i="21"/>
  <c r="C40" i="15"/>
  <c r="B6" i="21"/>
  <c r="C15" i="15"/>
  <c r="D41" i="21"/>
  <c r="D31" i="15"/>
  <c r="E84" i="21"/>
  <c r="C23" i="21"/>
  <c r="C48" i="21"/>
  <c r="C49" i="21"/>
  <c r="E71" i="21"/>
  <c r="E36" i="21"/>
  <c r="D29" i="15"/>
  <c r="G6" i="12"/>
  <c r="C98" i="21"/>
  <c r="B54" i="21"/>
  <c r="D8" i="15"/>
  <c r="G106" i="12"/>
  <c r="G51" i="12"/>
  <c r="C82" i="21"/>
  <c r="L6" i="25"/>
  <c r="D21" i="15"/>
  <c r="B46" i="21"/>
  <c r="E59" i="21"/>
  <c r="D9" i="21"/>
  <c r="D7" i="15"/>
  <c r="E70" i="21"/>
  <c r="C76" i="21"/>
  <c r="C24" i="21"/>
  <c r="C25" i="21"/>
  <c r="E23" i="21"/>
  <c r="E12" i="21"/>
  <c r="D23" i="15"/>
  <c r="B57" i="21"/>
  <c r="B78" i="21"/>
  <c r="D28" i="21"/>
  <c r="F28" i="21" s="1"/>
  <c r="D14" i="15"/>
  <c r="E79" i="21"/>
  <c r="G151" i="12"/>
  <c r="C34" i="21"/>
  <c r="G180" i="12"/>
  <c r="B28" i="21"/>
  <c r="G163" i="12"/>
  <c r="C42" i="21"/>
  <c r="C36" i="21"/>
  <c r="G57" i="12"/>
  <c r="B26" i="21"/>
  <c r="E78" i="21"/>
  <c r="B14" i="21"/>
  <c r="B95" i="21"/>
  <c r="D58" i="21"/>
  <c r="E56" i="21"/>
  <c r="E26" i="21"/>
  <c r="B82" i="21"/>
  <c r="D36" i="21"/>
  <c r="D35" i="21"/>
  <c r="F35" i="21" s="1"/>
  <c r="C36" i="15"/>
  <c r="D20" i="15"/>
  <c r="B17" i="21"/>
  <c r="C11" i="21"/>
  <c r="B47" i="21"/>
  <c r="D10" i="21"/>
  <c r="E9" i="21"/>
  <c r="C17" i="15"/>
  <c r="C89" i="21"/>
  <c r="C77" i="21"/>
  <c r="C30" i="15"/>
  <c r="G61" i="12"/>
  <c r="E62" i="21"/>
  <c r="C3" i="26"/>
  <c r="D98" i="21"/>
  <c r="G69" i="12"/>
  <c r="C53" i="21"/>
  <c r="G197" i="12"/>
  <c r="B43" i="21"/>
  <c r="G59" i="12"/>
  <c r="G207" i="12"/>
  <c r="G75" i="12"/>
  <c r="G138" i="12"/>
  <c r="C29" i="21"/>
  <c r="G191" i="12"/>
  <c r="G149" i="12"/>
  <c r="G158" i="12"/>
  <c r="G181" i="12"/>
  <c r="B64" i="21"/>
  <c r="B25" i="21"/>
  <c r="G139" i="12"/>
  <c r="G46" i="12"/>
  <c r="D39" i="21"/>
  <c r="B97" i="21"/>
  <c r="E93" i="21"/>
  <c r="G73" i="12"/>
  <c r="G196" i="12"/>
  <c r="B39" i="21"/>
  <c r="G71" i="12"/>
  <c r="C73" i="21"/>
  <c r="C92" i="21"/>
  <c r="C32" i="21"/>
  <c r="C33" i="21"/>
  <c r="E81" i="21"/>
  <c r="C35" i="15"/>
  <c r="D26" i="15"/>
  <c r="B51" i="21"/>
  <c r="B12" i="21"/>
  <c r="C39" i="15"/>
  <c r="D16" i="21"/>
  <c r="E73" i="21"/>
  <c r="D97" i="21"/>
  <c r="D19" i="21"/>
  <c r="C54" i="21"/>
  <c r="E38" i="21"/>
  <c r="C26" i="15"/>
  <c r="D11" i="23"/>
  <c r="E40" i="21"/>
  <c r="E16" i="21"/>
  <c r="G53" i="12"/>
  <c r="D61" i="21"/>
  <c r="C11" i="15"/>
  <c r="G175" i="12"/>
  <c r="G209" i="12"/>
  <c r="C5" i="21"/>
  <c r="G49" i="12"/>
  <c r="D11" i="21"/>
  <c r="C28" i="21"/>
  <c r="D82" i="21"/>
  <c r="C81" i="21"/>
  <c r="E11" i="21"/>
  <c r="C42" i="15"/>
  <c r="K8" i="25"/>
  <c r="C91" i="21"/>
  <c r="B81" i="21"/>
  <c r="D32" i="15"/>
  <c r="E60" i="21"/>
  <c r="E50" i="21"/>
  <c r="D46" i="21"/>
  <c r="D75" i="21"/>
  <c r="C22" i="21"/>
  <c r="C4" i="26"/>
  <c r="D33" i="15"/>
  <c r="E6" i="21"/>
  <c r="B11" i="21"/>
  <c r="E75" i="21"/>
  <c r="E58" i="21"/>
  <c r="G105" i="12"/>
  <c r="C69" i="21"/>
  <c r="C63" i="21"/>
  <c r="E53" i="21"/>
  <c r="B22" i="21"/>
  <c r="D14" i="21"/>
  <c r="B69" i="21"/>
  <c r="B20" i="21"/>
  <c r="D11" i="15"/>
  <c r="E92" i="21"/>
  <c r="E25" i="21"/>
  <c r="E48" i="21"/>
  <c r="D92" i="21"/>
  <c r="D99" i="21"/>
  <c r="C29" i="15"/>
  <c r="D27" i="15"/>
  <c r="B10" i="21"/>
  <c r="C43" i="21"/>
  <c r="B98" i="21"/>
  <c r="D42" i="21"/>
  <c r="F42" i="21" s="1"/>
  <c r="E67" i="21"/>
  <c r="D4" i="26"/>
  <c r="C68" i="21"/>
  <c r="D19" i="15"/>
  <c r="G87" i="12"/>
  <c r="E21" i="21"/>
  <c r="D80" i="21"/>
  <c r="G68" i="12"/>
  <c r="G36" i="12"/>
  <c r="G156" i="12"/>
  <c r="B19" i="21"/>
  <c r="E41" i="21"/>
  <c r="C9" i="21"/>
  <c r="C65" i="21"/>
  <c r="E39" i="21"/>
  <c r="E20" i="21"/>
  <c r="D41" i="15"/>
  <c r="B7" i="21"/>
  <c r="B44" i="21"/>
  <c r="E43" i="21"/>
  <c r="D48" i="21"/>
  <c r="E31" i="21"/>
  <c r="D93" i="21"/>
  <c r="D69" i="21"/>
  <c r="C86" i="21"/>
  <c r="E49" i="21"/>
  <c r="C19" i="15"/>
  <c r="D10" i="15"/>
  <c r="L5" i="25"/>
  <c r="G89" i="12"/>
  <c r="G120" i="12"/>
  <c r="G109" i="12"/>
  <c r="G58" i="12"/>
  <c r="B58" i="21"/>
  <c r="D34" i="15"/>
  <c r="B88" i="21"/>
  <c r="G81" i="12"/>
  <c r="D88" i="21"/>
  <c r="G141" i="12"/>
  <c r="E66" i="21"/>
  <c r="G122" i="12"/>
  <c r="G35" i="12"/>
  <c r="C41" i="21"/>
  <c r="C47" i="21"/>
  <c r="B90" i="21"/>
  <c r="G131" i="12"/>
  <c r="G16" i="12"/>
  <c r="G76" i="12"/>
  <c r="B84" i="21"/>
  <c r="G133" i="12"/>
  <c r="D34" i="21"/>
  <c r="D36" i="15"/>
  <c r="D13" i="21"/>
  <c r="D7" i="21"/>
  <c r="G187" i="12"/>
  <c r="C85" i="21"/>
  <c r="C9" i="15"/>
  <c r="G11" i="12"/>
  <c r="G123" i="12"/>
  <c r="D21" i="21"/>
  <c r="G190" i="12"/>
  <c r="E96" i="21"/>
  <c r="E27" i="21"/>
  <c r="D45" i="21"/>
  <c r="F45" i="21" s="1"/>
  <c r="C6" i="21"/>
  <c r="C44" i="15"/>
  <c r="D28" i="15"/>
  <c r="B29" i="21"/>
  <c r="C88" i="21"/>
  <c r="C7" i="21"/>
  <c r="E68" i="21"/>
  <c r="E61" i="21"/>
  <c r="C32" i="15"/>
  <c r="B30" i="21"/>
  <c r="E37" i="21"/>
  <c r="D87" i="21"/>
  <c r="F87" i="21" s="1"/>
  <c r="D37" i="15"/>
  <c r="D22" i="21"/>
  <c r="F22" i="21" s="1"/>
  <c r="E63" i="21"/>
  <c r="G79" i="12"/>
  <c r="G43" i="12"/>
  <c r="G113" i="12"/>
  <c r="D51" i="21"/>
  <c r="E5" i="21"/>
  <c r="B66" i="21"/>
  <c r="G148" i="12"/>
  <c r="C45" i="21"/>
  <c r="G38" i="12"/>
  <c r="C46" i="21"/>
  <c r="D24" i="15"/>
  <c r="D54" i="21"/>
  <c r="D47" i="21"/>
  <c r="F47" i="21" s="1"/>
  <c r="C12" i="15"/>
  <c r="D38" i="21"/>
  <c r="C39" i="21"/>
  <c r="C56" i="21"/>
  <c r="C57" i="21"/>
  <c r="E87" i="21"/>
  <c r="E44" i="21"/>
  <c r="D44" i="15"/>
  <c r="B80" i="21"/>
  <c r="C22" i="15"/>
  <c r="D86" i="21"/>
  <c r="D15" i="15"/>
  <c r="E98" i="21"/>
  <c r="G179" i="12"/>
  <c r="G93" i="12"/>
  <c r="G64" i="12"/>
  <c r="D17" i="21"/>
  <c r="F17" i="21" s="1"/>
  <c r="C15" i="21"/>
  <c r="G188" i="12"/>
  <c r="G119" i="12"/>
  <c r="G146" i="12"/>
  <c r="E32" i="21"/>
  <c r="B59" i="21"/>
  <c r="C96" i="21"/>
  <c r="B15" i="21"/>
  <c r="E64" i="21"/>
  <c r="E52" i="21"/>
  <c r="C8" i="15"/>
  <c r="B71" i="21"/>
  <c r="D6" i="15"/>
  <c r="D52" i="21"/>
  <c r="F52" i="21" s="1"/>
  <c r="D22" i="15"/>
  <c r="E95" i="21"/>
  <c r="C60" i="21"/>
  <c r="C16" i="21"/>
  <c r="C17" i="21"/>
  <c r="E13" i="21"/>
  <c r="D3" i="26"/>
  <c r="D42" i="15"/>
  <c r="G165" i="12"/>
  <c r="G169" i="12"/>
  <c r="B42" i="21"/>
  <c r="D32" i="21"/>
  <c r="G204" i="12"/>
  <c r="G160" i="12"/>
  <c r="B61" i="21"/>
  <c r="G15" i="12"/>
  <c r="B74" i="21"/>
  <c r="C55" i="21"/>
  <c r="C64" i="21"/>
  <c r="C38" i="21"/>
  <c r="C37" i="15"/>
  <c r="D43" i="15"/>
  <c r="B49" i="21"/>
  <c r="C19" i="21"/>
  <c r="B65" i="21"/>
  <c r="D18" i="21"/>
  <c r="E19" i="21"/>
  <c r="C25" i="15"/>
  <c r="B62" i="21"/>
  <c r="E94" i="21"/>
  <c r="D25" i="21"/>
  <c r="F25" i="21" s="1"/>
  <c r="C28" i="15"/>
  <c r="D12" i="15"/>
  <c r="B89" i="23"/>
  <c r="B18" i="23"/>
  <c r="B59" i="23"/>
  <c r="B13" i="23"/>
  <c r="B73" i="23"/>
  <c r="B74" i="23"/>
  <c r="B42" i="23"/>
  <c r="B10" i="23"/>
  <c r="C86" i="23"/>
  <c r="C22" i="23"/>
  <c r="B79" i="23"/>
  <c r="B100" i="23"/>
  <c r="C38" i="23"/>
  <c r="B96" i="23"/>
  <c r="B41" i="23"/>
  <c r="B98" i="23"/>
  <c r="B61" i="23"/>
  <c r="B66" i="23"/>
  <c r="B34" i="23"/>
  <c r="C97" i="23"/>
  <c r="C70" i="23"/>
  <c r="C12" i="23"/>
  <c r="B21" i="23"/>
  <c r="B50" i="23"/>
  <c r="C91" i="23"/>
  <c r="B97" i="23"/>
  <c r="B31" i="23"/>
  <c r="B78" i="23"/>
  <c r="B47" i="23"/>
  <c r="B58" i="23"/>
  <c r="B26" i="23"/>
  <c r="C81" i="23"/>
  <c r="C54" i="23"/>
  <c r="C96" i="23"/>
  <c r="B87" i="23"/>
  <c r="B51" i="23"/>
  <c r="B27" i="23"/>
  <c r="B9" i="23"/>
  <c r="B95" i="23"/>
  <c r="B67" i="23"/>
  <c r="B53" i="23"/>
  <c r="B86" i="23"/>
  <c r="B62" i="23"/>
  <c r="B38" i="23"/>
  <c r="B30" i="23"/>
  <c r="B14" i="23"/>
  <c r="C89" i="23"/>
  <c r="C99" i="23"/>
  <c r="C83" i="23"/>
  <c r="C78" i="23"/>
  <c r="C62" i="23"/>
  <c r="C46" i="23"/>
  <c r="C28" i="23"/>
  <c r="C16" i="23"/>
  <c r="C100" i="23"/>
  <c r="C92" i="23"/>
  <c r="C80" i="23"/>
  <c r="C64" i="23"/>
  <c r="C48" i="23"/>
  <c r="C32" i="23"/>
  <c r="C10" i="23"/>
  <c r="C69" i="23"/>
  <c r="C61" i="23"/>
  <c r="C53" i="23"/>
  <c r="C45" i="23"/>
  <c r="C37" i="23"/>
  <c r="C29" i="23"/>
  <c r="C21" i="23"/>
  <c r="C13" i="23"/>
  <c r="D6" i="23"/>
  <c r="C4" i="15"/>
  <c r="C88" i="23"/>
  <c r="C72" i="23"/>
  <c r="C56" i="23"/>
  <c r="C40" i="23"/>
  <c r="C26" i="23"/>
  <c r="C73" i="23"/>
  <c r="C65" i="23"/>
  <c r="C57" i="23"/>
  <c r="C49" i="23"/>
  <c r="C41" i="23"/>
  <c r="C33" i="23"/>
  <c r="C25" i="23"/>
  <c r="C17" i="23"/>
  <c r="C9" i="23"/>
  <c r="K9" i="25"/>
  <c r="B88" i="23"/>
  <c r="B93" i="23"/>
  <c r="B75" i="23"/>
  <c r="B55" i="23"/>
  <c r="B39" i="23"/>
  <c r="B29" i="23"/>
  <c r="B19" i="23"/>
  <c r="B11" i="23"/>
  <c r="B94" i="23"/>
  <c r="B99" i="23"/>
  <c r="B85" i="23"/>
  <c r="B71" i="23"/>
  <c r="B57" i="23"/>
  <c r="B43" i="23"/>
  <c r="B92" i="23"/>
  <c r="B72" i="23"/>
  <c r="B64" i="23"/>
  <c r="B56" i="23"/>
  <c r="B48" i="23"/>
  <c r="B40" i="23"/>
  <c r="B32" i="23"/>
  <c r="B24" i="23"/>
  <c r="B16" i="23"/>
  <c r="B8" i="23"/>
  <c r="C93" i="23"/>
  <c r="C77" i="23"/>
  <c r="C87" i="23"/>
  <c r="C82" i="23"/>
  <c r="C66" i="23"/>
  <c r="C50" i="23"/>
  <c r="C34" i="23"/>
  <c r="C18" i="23"/>
  <c r="C8" i="23"/>
  <c r="C94" i="23"/>
  <c r="C84" i="23"/>
  <c r="C68" i="23"/>
  <c r="C52" i="23"/>
  <c r="C36" i="23"/>
  <c r="C20" i="23"/>
  <c r="C71" i="23"/>
  <c r="C63" i="23"/>
  <c r="C55" i="23"/>
  <c r="C47" i="23"/>
  <c r="C39" i="23"/>
  <c r="C31" i="23"/>
  <c r="C23" i="23"/>
  <c r="C15" i="23"/>
  <c r="C7" i="23"/>
  <c r="L13" i="25"/>
  <c r="D64" i="21"/>
  <c r="B82" i="23"/>
  <c r="B69" i="23"/>
  <c r="B35" i="23"/>
  <c r="B17" i="23"/>
  <c r="B90" i="23"/>
  <c r="B81" i="23"/>
  <c r="B37" i="23"/>
  <c r="B70" i="23"/>
  <c r="B54" i="23"/>
  <c r="B46" i="23"/>
  <c r="B22" i="23"/>
  <c r="B6" i="23"/>
  <c r="B5" i="23"/>
  <c r="B76" i="23"/>
  <c r="B83" i="23"/>
  <c r="B65" i="23"/>
  <c r="B45" i="23"/>
  <c r="B33" i="23"/>
  <c r="B23" i="23"/>
  <c r="B15" i="23"/>
  <c r="B7" i="23"/>
  <c r="B84" i="23"/>
  <c r="B91" i="23"/>
  <c r="B77" i="23"/>
  <c r="B63" i="23"/>
  <c r="B49" i="23"/>
  <c r="B25" i="23"/>
  <c r="B80" i="23"/>
  <c r="B68" i="23"/>
  <c r="B60" i="23"/>
  <c r="B52" i="23"/>
  <c r="B44" i="23"/>
  <c r="B36" i="23"/>
  <c r="B28" i="23"/>
  <c r="B20" i="23"/>
  <c r="B12" i="23"/>
  <c r="C6" i="23"/>
  <c r="C85" i="23"/>
  <c r="C95" i="23"/>
  <c r="C79" i="23"/>
  <c r="C74" i="23"/>
  <c r="C58" i="23"/>
  <c r="C42" i="23"/>
  <c r="C24" i="23"/>
  <c r="C14" i="23"/>
  <c r="C98" i="23"/>
  <c r="C90" i="23"/>
  <c r="C76" i="23"/>
  <c r="C60" i="23"/>
  <c r="C44" i="23"/>
  <c r="C30" i="23"/>
  <c r="C75" i="23"/>
  <c r="C67" i="23"/>
  <c r="C59" i="23"/>
  <c r="C51" i="23"/>
  <c r="C43" i="23"/>
  <c r="C35" i="23"/>
  <c r="C27" i="23"/>
  <c r="C19" i="23"/>
  <c r="C11" i="23"/>
  <c r="D7" i="23"/>
  <c r="D6" i="26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F40" i="21" l="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L218" i="12"/>
  <c r="F11" i="21"/>
  <c r="F98" i="21"/>
  <c r="F58" i="21"/>
  <c r="F70" i="21"/>
  <c r="F53" i="21"/>
  <c r="F73" i="21"/>
  <c r="H219" i="12" a="1"/>
  <c r="H219" i="12" s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M6" i="25"/>
  <c r="A3" i="19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3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C3" i="19" a="1"/>
  <c r="B4" i="19" a="1"/>
  <c r="C4" i="17" a="1"/>
  <c r="C4" i="19" a="1"/>
  <c r="C3" i="17" a="1"/>
  <c r="B3" i="19" a="1"/>
  <c r="CV121" i="12" l="1"/>
  <c r="BI180" i="12"/>
  <c r="AO15" i="12"/>
  <c r="AH104" i="12"/>
  <c r="CW8" i="12"/>
  <c r="BO15" i="12"/>
  <c r="CL27" i="12"/>
  <c r="AN107" i="12"/>
  <c r="CV218" i="12"/>
  <c r="AZ78" i="12"/>
  <c r="Q158" i="12"/>
  <c r="CY208" i="12"/>
  <c r="BD133" i="12"/>
  <c r="AN109" i="12"/>
  <c r="CE140" i="12"/>
  <c r="CK59" i="12"/>
  <c r="CK91" i="12"/>
  <c r="S139" i="12"/>
  <c r="CM218" i="12"/>
  <c r="X62" i="12"/>
  <c r="CD142" i="12"/>
  <c r="BS8" i="12"/>
  <c r="AA15" i="12"/>
  <c r="BV72" i="12"/>
  <c r="DC152" i="12"/>
  <c r="AQ121" i="12"/>
  <c r="AP90" i="12"/>
  <c r="CJ140" i="12"/>
  <c r="AR72" i="12"/>
  <c r="BY152" i="12"/>
  <c r="Q121" i="12"/>
  <c r="BX90" i="12"/>
  <c r="AB140" i="12"/>
  <c r="BZ72" i="12"/>
  <c r="R15" i="12"/>
  <c r="BG121" i="12"/>
  <c r="AX90" i="12"/>
  <c r="CR140" i="12"/>
  <c r="AV72" i="12"/>
  <c r="CC152" i="12"/>
  <c r="AG121" i="12"/>
  <c r="CF90" i="12"/>
  <c r="AJ140" i="12"/>
  <c r="X11" i="12"/>
  <c r="CR43" i="12"/>
  <c r="BD91" i="12"/>
  <c r="BL139" i="12"/>
  <c r="CS171" i="12"/>
  <c r="BK14" i="12"/>
  <c r="W62" i="12"/>
  <c r="AD94" i="12"/>
  <c r="AG142" i="12"/>
  <c r="AP182" i="12"/>
  <c r="AK198" i="12"/>
  <c r="BB28" i="12"/>
  <c r="U101" i="12"/>
  <c r="BN152" i="12"/>
  <c r="BG180" i="12"/>
  <c r="BM90" i="12"/>
  <c r="CY8" i="12"/>
  <c r="AK72" i="12"/>
  <c r="AQ15" i="12"/>
  <c r="O121" i="12"/>
  <c r="BL90" i="12"/>
  <c r="L82" i="12"/>
  <c r="BS72" i="12"/>
  <c r="CL15" i="12"/>
  <c r="BO180" i="12"/>
  <c r="CS90" i="12"/>
  <c r="CR8" i="12"/>
  <c r="AO72" i="12"/>
  <c r="BE15" i="12"/>
  <c r="CA121" i="12"/>
  <c r="BT90" i="12"/>
  <c r="AJ82" i="12"/>
  <c r="CX11" i="12"/>
  <c r="BS59" i="12"/>
  <c r="AJ107" i="12"/>
  <c r="BE139" i="12"/>
  <c r="AL218" i="12"/>
  <c r="AK30" i="12"/>
  <c r="CW62" i="12"/>
  <c r="BQ110" i="12"/>
  <c r="X158" i="12"/>
  <c r="AJ182" i="12"/>
  <c r="AG208" i="12"/>
  <c r="X36" i="12"/>
  <c r="CZ101" i="12"/>
  <c r="AL183" i="12"/>
  <c r="AJ109" i="12"/>
  <c r="W195" i="12"/>
  <c r="CD140" i="12"/>
  <c r="Z11" i="12"/>
  <c r="AX43" i="12"/>
  <c r="BF91" i="12"/>
  <c r="R139" i="12"/>
  <c r="AY171" i="12"/>
  <c r="BG14" i="12"/>
  <c r="Y62" i="12"/>
  <c r="BG126" i="12"/>
  <c r="AB190" i="12"/>
  <c r="BO152" i="12"/>
  <c r="CF40" i="12"/>
  <c r="DB152" i="12"/>
  <c r="AP121" i="12"/>
  <c r="BX220" i="12"/>
  <c r="CK44" i="12"/>
  <c r="BB40" i="12"/>
  <c r="BX152" i="12"/>
  <c r="L121" i="12"/>
  <c r="O220" i="12"/>
  <c r="AC44" i="12"/>
  <c r="CJ40" i="12"/>
  <c r="O152" i="12"/>
  <c r="AT121" i="12"/>
  <c r="CF220" i="12"/>
  <c r="CS44" i="12"/>
  <c r="BF40" i="12"/>
  <c r="CB152" i="12"/>
  <c r="P121" i="12"/>
  <c r="W220" i="12"/>
  <c r="AK44" i="12"/>
  <c r="M225" i="12"/>
  <c r="CS43" i="12"/>
  <c r="AZ91" i="12"/>
  <c r="AS123" i="12"/>
  <c r="CR171" i="12"/>
  <c r="BA14" i="12"/>
  <c r="CO46" i="12"/>
  <c r="CG94" i="12"/>
  <c r="AF142" i="12"/>
  <c r="BM174" i="12"/>
  <c r="BE198" i="12"/>
  <c r="BA28" i="12"/>
  <c r="BM69" i="12"/>
  <c r="DA121" i="12"/>
  <c r="AJ72" i="12"/>
  <c r="BH90" i="12"/>
  <c r="CY152" i="12"/>
  <c r="BP8" i="12"/>
  <c r="BT180" i="12"/>
  <c r="CV82" i="12"/>
  <c r="BE43" i="12"/>
  <c r="CK75" i="12"/>
  <c r="AJ123" i="12"/>
  <c r="BD171" i="12"/>
  <c r="AW20" i="12"/>
  <c r="N46" i="12"/>
  <c r="CV94" i="12"/>
  <c r="BU126" i="12"/>
  <c r="Y174" i="12"/>
  <c r="CZ198" i="12"/>
  <c r="CD224" i="12"/>
  <c r="Y69" i="12"/>
  <c r="BD165" i="12"/>
  <c r="CV199" i="12"/>
  <c r="CO173" i="12"/>
  <c r="AY44" i="12"/>
  <c r="CK82" i="12"/>
  <c r="Q27" i="12"/>
  <c r="AX75" i="12"/>
  <c r="CK107" i="12"/>
  <c r="S155" i="12"/>
  <c r="CL20" i="12"/>
  <c r="CI30" i="12"/>
  <c r="W94" i="12"/>
  <c r="CD174" i="12"/>
  <c r="AI72" i="12"/>
  <c r="BV8" i="12"/>
  <c r="AP104" i="12"/>
  <c r="AR15" i="12"/>
  <c r="CW180" i="12"/>
  <c r="CT195" i="12"/>
  <c r="N8" i="12"/>
  <c r="BX104" i="12"/>
  <c r="CE15" i="12"/>
  <c r="CC180" i="12"/>
  <c r="CB195" i="12"/>
  <c r="CD8" i="12"/>
  <c r="AX104" i="12"/>
  <c r="Q57" i="12"/>
  <c r="O180" i="12"/>
  <c r="Q195" i="12"/>
  <c r="V8" i="12"/>
  <c r="CF104" i="12"/>
  <c r="CT15" i="12"/>
  <c r="CK180" i="12"/>
  <c r="CJ195" i="12"/>
  <c r="BD82" i="12"/>
  <c r="DB27" i="12"/>
  <c r="CM59" i="12"/>
  <c r="BD107" i="12"/>
  <c r="BL155" i="12"/>
  <c r="AK218" i="12"/>
  <c r="BB30" i="12"/>
  <c r="BP78" i="12"/>
  <c r="BJ110" i="12"/>
  <c r="Y158" i="12"/>
  <c r="AP190" i="12"/>
  <c r="AX208" i="12"/>
  <c r="AH36" i="12"/>
  <c r="BL133" i="12"/>
  <c r="Z90" i="12"/>
  <c r="BQ152" i="12"/>
  <c r="L140" i="12"/>
  <c r="CM57" i="12"/>
  <c r="AA8" i="12"/>
  <c r="BM220" i="12"/>
  <c r="O40" i="12"/>
  <c r="AH121" i="12"/>
  <c r="BH220" i="12"/>
  <c r="BU44" i="12"/>
  <c r="AT40" i="12"/>
  <c r="BP152" i="12"/>
  <c r="AL57" i="12"/>
  <c r="BQ220" i="12"/>
  <c r="M44" i="12"/>
  <c r="CB40" i="12"/>
  <c r="CX152" i="12"/>
  <c r="AL121" i="12"/>
  <c r="BP220" i="12"/>
  <c r="CC44" i="12"/>
  <c r="AX40" i="12"/>
  <c r="BT152" i="12"/>
  <c r="BG57" i="12"/>
  <c r="CW220" i="12"/>
  <c r="U44" i="12"/>
  <c r="CN225" i="12"/>
  <c r="CK43" i="12"/>
  <c r="AJ91" i="12"/>
  <c r="CV123" i="12"/>
  <c r="CJ171" i="12"/>
  <c r="AK14" i="12"/>
  <c r="BY46" i="12"/>
  <c r="BQ94" i="12"/>
  <c r="X142" i="12"/>
  <c r="BE174" i="12"/>
  <c r="AO198" i="12"/>
  <c r="AK28" i="12"/>
  <c r="BE69" i="12"/>
  <c r="CJ165" i="12"/>
  <c r="AN215" i="12"/>
  <c r="U205" i="12"/>
  <c r="CE44" i="12"/>
  <c r="AA225" i="12"/>
  <c r="CC27" i="12"/>
  <c r="CD75" i="12"/>
  <c r="Z123" i="12"/>
  <c r="AY155" i="12"/>
  <c r="BG20" i="12"/>
  <c r="S46" i="12"/>
  <c r="BF94" i="12"/>
  <c r="AY174" i="12"/>
  <c r="CU72" i="12"/>
  <c r="AQ8" i="12"/>
  <c r="DB104" i="12"/>
  <c r="BU57" i="12"/>
  <c r="BS180" i="12"/>
  <c r="BU195" i="12"/>
  <c r="BZ8" i="12"/>
  <c r="AS104" i="12"/>
  <c r="L57" i="12"/>
  <c r="L180" i="12"/>
  <c r="N195" i="12"/>
  <c r="BW8" i="12"/>
  <c r="S104" i="12"/>
  <c r="CC57" i="12"/>
  <c r="CA180" i="12"/>
  <c r="CC195" i="12"/>
  <c r="CH8" i="12"/>
  <c r="BA104" i="12"/>
  <c r="T57" i="12"/>
  <c r="T180" i="12"/>
  <c r="V195" i="12"/>
  <c r="BB82" i="12"/>
  <c r="CB27" i="12"/>
  <c r="AF75" i="12"/>
  <c r="BB107" i="12"/>
  <c r="CR155" i="12"/>
  <c r="BB20" i="12"/>
  <c r="AZ30" i="12"/>
  <c r="AX78" i="12"/>
  <c r="BB126" i="12"/>
  <c r="BE158" i="12"/>
  <c r="AW190" i="12"/>
  <c r="BD224" i="12"/>
  <c r="CS36" i="12"/>
  <c r="CR133" i="12"/>
  <c r="AP183" i="12"/>
  <c r="BD109" i="12"/>
  <c r="DB13" i="12"/>
  <c r="CM140" i="12"/>
  <c r="AO11" i="12"/>
  <c r="DA59" i="12"/>
  <c r="BR91" i="12"/>
  <c r="AA139" i="12"/>
  <c r="DC218" i="12"/>
  <c r="BS14" i="12"/>
  <c r="AN62" i="12"/>
  <c r="CT142" i="12"/>
  <c r="DA8" i="12"/>
  <c r="CJ57" i="12"/>
  <c r="V220" i="12"/>
  <c r="CZ13" i="12"/>
  <c r="BI40" i="12"/>
  <c r="Q104" i="12"/>
  <c r="AC57" i="12"/>
  <c r="CR220" i="12"/>
  <c r="BY13" i="12"/>
  <c r="CQ40" i="12"/>
  <c r="V152" i="12"/>
  <c r="CR57" i="12"/>
  <c r="AD220" i="12"/>
  <c r="V13" i="12"/>
  <c r="BM40" i="12"/>
  <c r="AW104" i="12"/>
  <c r="AK57" i="12"/>
  <c r="CZ220" i="12"/>
  <c r="CO13" i="12"/>
  <c r="CI225" i="12"/>
  <c r="AB27" i="12"/>
  <c r="AO75" i="12"/>
  <c r="AM123" i="12"/>
  <c r="DA155" i="12"/>
  <c r="BP20" i="12"/>
  <c r="CF46" i="12"/>
  <c r="BJ78" i="12"/>
  <c r="BP126" i="12"/>
  <c r="BT174" i="12"/>
  <c r="CL190" i="12"/>
  <c r="CI224" i="12"/>
  <c r="BT69" i="12"/>
  <c r="DA133" i="12"/>
  <c r="CL199" i="12"/>
  <c r="CN173" i="12"/>
  <c r="CN13" i="12"/>
  <c r="BG82" i="12"/>
  <c r="S27" i="12"/>
  <c r="BG59" i="12"/>
  <c r="BG107" i="12"/>
  <c r="BN155" i="12"/>
  <c r="AX218" i="12"/>
  <c r="BE30" i="12"/>
  <c r="CG78" i="12"/>
  <c r="BY158" i="12"/>
  <c r="AX72" i="12"/>
  <c r="BU8" i="12"/>
  <c r="AM104" i="12"/>
  <c r="CS15" i="12"/>
  <c r="AT180" i="12"/>
  <c r="AQ195" i="12"/>
  <c r="M8" i="12"/>
  <c r="CO72" i="12"/>
  <c r="AY15" i="12"/>
  <c r="R180" i="12"/>
  <c r="CC90" i="12"/>
  <c r="CC8" i="12"/>
  <c r="AU104" i="12"/>
  <c r="DA15" i="12"/>
  <c r="BB180" i="12"/>
  <c r="AY195" i="12"/>
  <c r="U8" i="12"/>
  <c r="CS72" i="12"/>
  <c r="AV15" i="12"/>
  <c r="AS180" i="12"/>
  <c r="AD90" i="12"/>
  <c r="BA82" i="12"/>
  <c r="P27" i="12"/>
  <c r="CG59" i="12"/>
  <c r="BA107" i="12"/>
  <c r="P155" i="12"/>
  <c r="T218" i="12"/>
  <c r="BD30" i="12"/>
  <c r="P78" i="12"/>
  <c r="CJ110" i="12"/>
  <c r="CB158" i="12"/>
  <c r="X190" i="12"/>
  <c r="W208" i="12"/>
  <c r="CW36" i="12"/>
  <c r="P133" i="12"/>
  <c r="T183" i="12"/>
  <c r="BA109" i="12"/>
  <c r="CW195" i="12"/>
  <c r="AQ140" i="12"/>
  <c r="AQ11" i="12"/>
  <c r="DB43" i="12"/>
  <c r="BW91" i="12"/>
  <c r="BV139" i="12"/>
  <c r="DC171" i="12"/>
  <c r="CU14" i="12"/>
  <c r="AP62" i="12"/>
  <c r="BQ126" i="12"/>
  <c r="BG198" i="12"/>
  <c r="BN224" i="12"/>
  <c r="CT69" i="12"/>
  <c r="AH165" i="12"/>
  <c r="BC199" i="12"/>
  <c r="AW173" i="12"/>
  <c r="BU225" i="12"/>
  <c r="AS43" i="12"/>
  <c r="BY75" i="12"/>
  <c r="L123" i="12"/>
  <c r="AR171" i="12"/>
  <c r="M14" i="12"/>
  <c r="BA46" i="12"/>
  <c r="AS94" i="12"/>
  <c r="L142" i="12"/>
  <c r="AS174" i="12"/>
  <c r="Q198" i="12"/>
  <c r="M28" i="12"/>
  <c r="AS69" i="12"/>
  <c r="BX165" i="12"/>
  <c r="P215" i="12"/>
  <c r="BL205" i="12"/>
  <c r="BK44" i="12"/>
  <c r="CX82" i="12"/>
  <c r="AO27" i="12"/>
  <c r="BJ75" i="12"/>
  <c r="CX107" i="12"/>
  <c r="AE155" i="12"/>
  <c r="S20" i="12"/>
  <c r="CV30" i="12"/>
  <c r="AN78" i="12"/>
  <c r="S126" i="12"/>
  <c r="CK158" i="12"/>
  <c r="M190" i="12"/>
  <c r="AE224" i="12"/>
  <c r="BT36" i="12"/>
  <c r="AE133" i="12"/>
  <c r="AH199" i="12"/>
  <c r="CX109" i="12"/>
  <c r="N18" i="12"/>
  <c r="CJ87" i="12"/>
  <c r="BF10" i="12"/>
  <c r="P157" i="12"/>
  <c r="CH34" i="12"/>
  <c r="CF24" i="12"/>
  <c r="P25" i="12"/>
  <c r="CJ105" i="12"/>
  <c r="V206" i="12"/>
  <c r="X211" i="12"/>
  <c r="CJ100" i="12"/>
  <c r="CB146" i="12"/>
  <c r="T16" i="12"/>
  <c r="CG48" i="12"/>
  <c r="CC96" i="12"/>
  <c r="AO205" i="12"/>
  <c r="AA18" i="12"/>
  <c r="DC87" i="12"/>
  <c r="BY10" i="12"/>
  <c r="Z157" i="12"/>
  <c r="DA34" i="12"/>
  <c r="CY214" i="12"/>
  <c r="DB94" i="12"/>
  <c r="AP142" i="12"/>
  <c r="BW174" i="12"/>
  <c r="BZ198" i="12"/>
  <c r="BV28" i="12"/>
  <c r="BW69" i="12"/>
  <c r="DB165" i="12"/>
  <c r="BW215" i="12"/>
  <c r="BB205" i="12"/>
  <c r="AX225" i="12"/>
  <c r="T43" i="12"/>
  <c r="CN91" i="12"/>
  <c r="CC123" i="12"/>
  <c r="U171" i="12"/>
  <c r="CO14" i="12"/>
  <c r="BW46" i="12"/>
  <c r="AF94" i="12"/>
  <c r="AZ142" i="12"/>
  <c r="CG174" i="12"/>
  <c r="CS198" i="12"/>
  <c r="CO28" i="12"/>
  <c r="CG69" i="12"/>
  <c r="U165" i="12"/>
  <c r="CR215" i="12"/>
  <c r="CP205" i="12"/>
  <c r="CY44" i="12"/>
  <c r="BO225" i="12"/>
  <c r="BK27" i="12"/>
  <c r="CX75" i="12"/>
  <c r="BN123" i="12"/>
  <c r="BS155" i="12"/>
  <c r="CU20" i="12"/>
  <c r="P46" i="12"/>
  <c r="BM78" i="12"/>
  <c r="CU126" i="12"/>
  <c r="AL174" i="12"/>
  <c r="BP190" i="12"/>
  <c r="BM224" i="12"/>
  <c r="AL69" i="12"/>
  <c r="BS133" i="12"/>
  <c r="BM199" i="12"/>
  <c r="AL173" i="12"/>
  <c r="BE18" i="12"/>
  <c r="AW87" i="12"/>
  <c r="BO10" i="12"/>
  <c r="BD157" i="12"/>
  <c r="AU34" i="12"/>
  <c r="AC24" i="12"/>
  <c r="BD25" i="12"/>
  <c r="AW105" i="12"/>
  <c r="CX206" i="12"/>
  <c r="CZ211" i="12"/>
  <c r="AW100" i="12"/>
  <c r="Y146" i="12"/>
  <c r="CV16" i="12"/>
  <c r="AT48" i="12"/>
  <c r="CK96" i="12"/>
  <c r="AX205" i="12"/>
  <c r="BO18" i="12"/>
  <c r="DA87" i="12"/>
  <c r="CJ10" i="12"/>
  <c r="BN157" i="12"/>
  <c r="AM34" i="12"/>
  <c r="BV25" i="12"/>
  <c r="CH208" i="12"/>
  <c r="AO36" i="12"/>
  <c r="CK101" i="12"/>
  <c r="CK183" i="12"/>
  <c r="CI109" i="12"/>
  <c r="M82" i="12"/>
  <c r="CA11" i="12"/>
  <c r="AS59" i="12"/>
  <c r="M107" i="12"/>
  <c r="CO139" i="12"/>
  <c r="R218" i="12"/>
  <c r="P30" i="12"/>
  <c r="BZ62" i="12"/>
  <c r="AV110" i="12"/>
  <c r="BH158" i="12"/>
  <c r="M198" i="12"/>
  <c r="M101" i="12"/>
  <c r="Z215" i="12"/>
  <c r="BZ44" i="12"/>
  <c r="AU43" i="12"/>
  <c r="P123" i="12"/>
  <c r="BI20" i="12"/>
  <c r="CA94" i="12"/>
  <c r="O174" i="12"/>
  <c r="CW224" i="12"/>
  <c r="AT165" i="12"/>
  <c r="BM165" i="12"/>
  <c r="BE215" i="12"/>
  <c r="L52" i="12"/>
  <c r="BF44" i="12"/>
  <c r="AL225" i="12"/>
  <c r="AA43" i="12"/>
  <c r="BG75" i="12"/>
  <c r="BW123" i="12"/>
  <c r="Z171" i="12"/>
  <c r="CZ20" i="12"/>
  <c r="AX46" i="12"/>
  <c r="BC110" i="12"/>
  <c r="BE182" i="12"/>
  <c r="CD152" i="12"/>
  <c r="CM180" i="12"/>
  <c r="CK90" i="12"/>
  <c r="AB8" i="12"/>
  <c r="BA72" i="12"/>
  <c r="BT15" i="12"/>
  <c r="AF180" i="12"/>
  <c r="CR90" i="12"/>
  <c r="CB8" i="12"/>
  <c r="CI72" i="12"/>
  <c r="AJ15" i="12"/>
  <c r="CU180" i="12"/>
  <c r="AL90" i="12"/>
  <c r="AJ8" i="12"/>
  <c r="BE72" i="12"/>
  <c r="BX15" i="12"/>
  <c r="AN180" i="12"/>
  <c r="CZ90" i="12"/>
  <c r="BP82" i="12"/>
  <c r="L11" i="12"/>
  <c r="CY59" i="12"/>
  <c r="BP107" i="12"/>
  <c r="BU139" i="12"/>
  <c r="BR218" i="12"/>
  <c r="BQ30" i="12"/>
  <c r="V62" i="12"/>
  <c r="CW110" i="12"/>
  <c r="AN158" i="12"/>
  <c r="BP182" i="12"/>
  <c r="BM208" i="12"/>
  <c r="V36" i="12"/>
  <c r="N101" i="12"/>
  <c r="BR183" i="12"/>
  <c r="BP109" i="12"/>
  <c r="BC195" i="12"/>
  <c r="CT140" i="12"/>
  <c r="BF11" i="12"/>
  <c r="BN43" i="12"/>
  <c r="CL91" i="12"/>
  <c r="AH139" i="12"/>
  <c r="BO171" i="12"/>
  <c r="AD14" i="12"/>
  <c r="BE62" i="12"/>
  <c r="X126" i="12"/>
  <c r="CN190" i="12"/>
  <c r="CE152" i="12"/>
  <c r="CV40" i="12"/>
  <c r="AA152" i="12"/>
  <c r="BF121" i="12"/>
  <c r="M220" i="12"/>
  <c r="X44" i="12"/>
  <c r="BR40" i="12"/>
  <c r="CN152" i="12"/>
  <c r="AB121" i="12"/>
  <c r="AU220" i="12"/>
  <c r="BI44" i="12"/>
  <c r="CZ40" i="12"/>
  <c r="AE152" i="12"/>
  <c r="BJ121" i="12"/>
  <c r="AH220" i="12"/>
  <c r="AF44" i="12"/>
  <c r="BV40" i="12"/>
  <c r="CR152" i="12"/>
  <c r="AF121" i="12"/>
  <c r="BC220" i="12"/>
  <c r="BQ44" i="12"/>
  <c r="R225" i="12"/>
  <c r="P43" i="12"/>
  <c r="CF91" i="12"/>
  <c r="AW123" i="12"/>
  <c r="Q171" i="12"/>
  <c r="CG14" i="12"/>
  <c r="AQ46" i="12"/>
  <c r="X94" i="12"/>
  <c r="AV142" i="12"/>
  <c r="CC174" i="12"/>
  <c r="CK198" i="12"/>
  <c r="CG28" i="12"/>
  <c r="CC69" i="12"/>
  <c r="Q165" i="12"/>
  <c r="CJ215" i="12"/>
  <c r="BZ205" i="12"/>
  <c r="DC44" i="12"/>
  <c r="BW225" i="12"/>
  <c r="CQ27" i="12"/>
  <c r="DB75" i="12"/>
  <c r="BV123" i="12"/>
  <c r="BW155" i="12"/>
  <c r="DC20" i="12"/>
  <c r="X46" i="12"/>
  <c r="BG94" i="12"/>
  <c r="CU174" i="12"/>
  <c r="AK208" i="12"/>
  <c r="BU36" i="12"/>
  <c r="BU101" i="12"/>
  <c r="AX183" i="12"/>
  <c r="Z109" i="12"/>
  <c r="AS82" i="12"/>
  <c r="L27" i="12"/>
  <c r="BY59" i="12"/>
  <c r="AS107" i="12"/>
  <c r="L155" i="12"/>
  <c r="BX218" i="12"/>
  <c r="N30" i="12"/>
  <c r="AG78" i="12"/>
  <c r="AT110" i="12"/>
  <c r="BO158" i="12"/>
  <c r="CB190" i="12"/>
  <c r="CA208" i="12"/>
  <c r="BV36" i="12"/>
  <c r="AR133" i="12"/>
  <c r="BX183" i="12"/>
  <c r="P109" i="12"/>
  <c r="AX13" i="12"/>
  <c r="BK140" i="12"/>
  <c r="CE11" i="12"/>
  <c r="AW59" i="12"/>
  <c r="AG91" i="12"/>
  <c r="CP139" i="12"/>
  <c r="AY218" i="12"/>
  <c r="CR14" i="12"/>
  <c r="CD62" i="12"/>
  <c r="AU110" i="12"/>
  <c r="BK142" i="12"/>
  <c r="AW182" i="12"/>
  <c r="AY208" i="12"/>
  <c r="AE28" i="12"/>
  <c r="CD101" i="12"/>
  <c r="AY183" i="12"/>
  <c r="AZ215" i="12"/>
  <c r="BQ52" i="12"/>
  <c r="U55" i="12"/>
  <c r="AV151" i="12"/>
  <c r="CH61" i="12"/>
  <c r="CH201" i="12"/>
  <c r="AV164" i="12"/>
  <c r="CC136" i="12"/>
  <c r="Q73" i="12"/>
  <c r="CJ188" i="12"/>
  <c r="CC26" i="12"/>
  <c r="W162" i="12"/>
  <c r="AV172" i="12"/>
  <c r="BZ79" i="12"/>
  <c r="V32" i="12"/>
  <c r="CF80" i="12"/>
  <c r="BF173" i="12"/>
  <c r="BO52" i="12"/>
  <c r="AN55" i="12"/>
  <c r="BF151" i="12"/>
  <c r="BO61" i="12"/>
  <c r="DA201" i="12"/>
  <c r="AE24" i="12"/>
  <c r="CI78" i="12"/>
  <c r="CP110" i="12"/>
  <c r="AI158" i="12"/>
  <c r="CG190" i="12"/>
  <c r="CT208" i="12"/>
  <c r="BC36" i="12"/>
  <c r="BV133" i="12"/>
  <c r="DB183" i="12"/>
  <c r="BW109" i="12"/>
  <c r="CR82" i="12"/>
  <c r="BD27" i="12"/>
  <c r="T75" i="12"/>
  <c r="CR107" i="12"/>
  <c r="CF155" i="12"/>
  <c r="AD20" i="12"/>
  <c r="CP30" i="12"/>
  <c r="X78" i="12"/>
  <c r="AD126" i="12"/>
  <c r="AS158" i="12"/>
  <c r="Y190" i="12"/>
  <c r="AF224" i="12"/>
  <c r="BW36" i="12"/>
  <c r="CF133" i="12"/>
  <c r="AF199" i="12"/>
  <c r="CR109" i="12"/>
  <c r="AI13" i="12"/>
  <c r="CY140" i="12"/>
  <c r="BM11" i="12"/>
  <c r="AH59" i="12"/>
  <c r="BU91" i="12"/>
  <c r="AM139" i="12"/>
  <c r="CG218" i="12"/>
  <c r="CB14" i="12"/>
  <c r="BL62" i="12"/>
  <c r="AH110" i="12"/>
  <c r="CY142" i="12"/>
  <c r="BV182" i="12"/>
  <c r="BV208" i="12"/>
  <c r="CN28" i="12"/>
  <c r="BO101" i="12"/>
  <c r="CD183" i="12"/>
  <c r="CG215" i="12"/>
  <c r="AJ111" i="12"/>
  <c r="CW55" i="12"/>
  <c r="CJ151" i="12"/>
  <c r="AJ93" i="12"/>
  <c r="AJ201" i="12"/>
  <c r="CJ164" i="12"/>
  <c r="AN214" i="12"/>
  <c r="BE73" i="12"/>
  <c r="AL188" i="12"/>
  <c r="X154" i="12"/>
  <c r="CU162" i="12"/>
  <c r="CJ172" i="12"/>
  <c r="Y2" i="12"/>
  <c r="CX32" i="12"/>
  <c r="BQ80" i="12"/>
  <c r="CT173" i="12"/>
  <c r="BC111" i="12"/>
  <c r="BJ55" i="12"/>
  <c r="CT151" i="12"/>
  <c r="BC93" i="12"/>
  <c r="BC201" i="12"/>
  <c r="Q24" i="12"/>
  <c r="AD198" i="12"/>
  <c r="Z28" i="12"/>
  <c r="AY69" i="12"/>
  <c r="CD165" i="12"/>
  <c r="AA215" i="12"/>
  <c r="CJ205" i="12"/>
  <c r="AS225" i="12"/>
  <c r="CO43" i="12"/>
  <c r="AR91" i="12"/>
  <c r="M123" i="12"/>
  <c r="CN171" i="12"/>
  <c r="AS14" i="12"/>
  <c r="CG46" i="12"/>
  <c r="BY94" i="12"/>
  <c r="AB142" i="12"/>
  <c r="AR182" i="12"/>
  <c r="AC36" i="12"/>
  <c r="AT183" i="12"/>
  <c r="O195" i="12"/>
  <c r="R11" i="12"/>
  <c r="AX91" i="12"/>
  <c r="AU171" i="12"/>
  <c r="Q62" i="12"/>
  <c r="BZ142" i="12"/>
  <c r="O198" i="12"/>
  <c r="O101" i="12"/>
  <c r="V215" i="12"/>
  <c r="AK183" i="12"/>
  <c r="U109" i="12"/>
  <c r="CY195" i="12"/>
  <c r="AA140" i="12"/>
  <c r="DB11" i="12"/>
  <c r="CL43" i="12"/>
  <c r="AQ91" i="12"/>
  <c r="BF139" i="12"/>
  <c r="CM171" i="12"/>
  <c r="T14" i="12"/>
  <c r="DA62" i="12"/>
  <c r="BI126" i="12"/>
  <c r="AN8" i="12"/>
  <c r="Y57" i="12"/>
  <c r="AA220" i="12"/>
  <c r="BP195" i="12"/>
  <c r="O8" i="12"/>
  <c r="AF104" i="12"/>
  <c r="CN57" i="12"/>
  <c r="CN180" i="12"/>
  <c r="CP195" i="12"/>
  <c r="AE40" i="12"/>
  <c r="CU104" i="12"/>
  <c r="BN57" i="12"/>
  <c r="AI220" i="12"/>
  <c r="CF195" i="12"/>
  <c r="AU8" i="12"/>
  <c r="AN104" i="12"/>
  <c r="CV57" i="12"/>
  <c r="CV180" i="12"/>
  <c r="CX195" i="12"/>
  <c r="BJ82" i="12"/>
  <c r="BJ27" i="12"/>
  <c r="BT75" i="12"/>
  <c r="AD107" i="12"/>
  <c r="AO155" i="12"/>
  <c r="AM20" i="12"/>
  <c r="BS30" i="12"/>
  <c r="BG78" i="12"/>
  <c r="AM126" i="12"/>
  <c r="CY158" i="12"/>
  <c r="DB190" i="12"/>
  <c r="CN224" i="12"/>
  <c r="BH36" i="12"/>
  <c r="AO133" i="12"/>
  <c r="CO199" i="12"/>
  <c r="CP109" i="12"/>
  <c r="BE13" i="12"/>
  <c r="Z82" i="12"/>
  <c r="CY11" i="12"/>
  <c r="BD59" i="12"/>
  <c r="Z107" i="12"/>
  <c r="CU139" i="12"/>
  <c r="BA218" i="12"/>
  <c r="AA30" i="12"/>
  <c r="CX62" i="12"/>
  <c r="AX158" i="12"/>
  <c r="Y40" i="12"/>
  <c r="X57" i="12"/>
  <c r="BG72" i="12"/>
  <c r="BZ15" i="12"/>
  <c r="AQ180" i="12"/>
  <c r="DC90" i="12"/>
  <c r="BT8" i="12"/>
  <c r="AC72" i="12"/>
  <c r="Y15" i="12"/>
  <c r="AM121" i="12"/>
  <c r="AV90" i="12"/>
  <c r="CO140" i="12"/>
  <c r="BK72" i="12"/>
  <c r="CD15" i="12"/>
  <c r="AY180" i="12"/>
  <c r="AG90" i="12"/>
  <c r="BL8" i="12"/>
  <c r="AG72" i="12"/>
  <c r="AF15" i="12"/>
  <c r="CY121" i="12"/>
  <c r="BD90" i="12"/>
  <c r="CW140" i="12"/>
  <c r="CH11" i="12"/>
  <c r="BC59" i="12"/>
  <c r="T107" i="12"/>
  <c r="AW139" i="12"/>
  <c r="V218" i="12"/>
  <c r="U30" i="12"/>
  <c r="CG62" i="12"/>
  <c r="BA110" i="12"/>
  <c r="P158" i="12"/>
  <c r="T182" i="12"/>
  <c r="Q208" i="12"/>
  <c r="U36" i="12"/>
  <c r="CJ101" i="12"/>
  <c r="V183" i="12"/>
  <c r="T109" i="12"/>
  <c r="DB195" i="12"/>
  <c r="BV140" i="12"/>
  <c r="BY225" i="12"/>
  <c r="AP43" i="12"/>
  <c r="AP91" i="12"/>
  <c r="BE123" i="12"/>
  <c r="AQ171" i="12"/>
  <c r="AQ14" i="12"/>
  <c r="CM46" i="12"/>
  <c r="AA126" i="12"/>
  <c r="AK190" i="12"/>
  <c r="BE224" i="12"/>
  <c r="AH69" i="12"/>
  <c r="BO133" i="12"/>
  <c r="BE199" i="12"/>
  <c r="AH173" i="12"/>
  <c r="CB225" i="12"/>
  <c r="W27" i="12"/>
  <c r="M75" i="12"/>
  <c r="BZ123" i="12"/>
  <c r="BY155" i="12"/>
  <c r="BX20" i="12"/>
  <c r="CN46" i="12"/>
  <c r="L94" i="12"/>
  <c r="BX126" i="12"/>
  <c r="BX174" i="12"/>
  <c r="P198" i="12"/>
  <c r="T224" i="12"/>
  <c r="BX69" i="12"/>
  <c r="L165" i="12"/>
  <c r="L199" i="12"/>
  <c r="CV173" i="12"/>
  <c r="CV13" i="12"/>
  <c r="AY82" i="12"/>
  <c r="CW27" i="12"/>
  <c r="CU59" i="12"/>
  <c r="AY107" i="12"/>
  <c r="BJ155" i="12"/>
  <c r="Z218" i="12"/>
  <c r="AW30" i="12"/>
  <c r="BK78" i="12"/>
  <c r="CX110" i="12"/>
  <c r="W158" i="12"/>
  <c r="AC190" i="12"/>
  <c r="AP208" i="12"/>
  <c r="O36" i="12"/>
  <c r="BJ133" i="12"/>
  <c r="AH183" i="12"/>
  <c r="AY109" i="12"/>
  <c r="CJ111" i="12"/>
  <c r="BA87" i="12"/>
  <c r="P10" i="12"/>
  <c r="CJ93" i="12"/>
  <c r="BD34" i="12"/>
  <c r="T24" i="12"/>
  <c r="T214" i="12"/>
  <c r="BA105" i="12"/>
  <c r="X206" i="12"/>
  <c r="AW154" i="12"/>
  <c r="BA100" i="12"/>
  <c r="P146" i="12"/>
  <c r="AX2" i="12"/>
  <c r="BC48" i="12"/>
  <c r="T96" i="12"/>
  <c r="AQ205" i="12"/>
  <c r="DC111" i="12"/>
  <c r="BV87" i="12"/>
  <c r="Z10" i="12"/>
  <c r="DC93" i="12"/>
  <c r="BW34" i="12"/>
  <c r="DC214" i="12"/>
  <c r="BS94" i="12"/>
  <c r="Q126" i="12"/>
  <c r="DB174" i="12"/>
  <c r="BW198" i="12"/>
  <c r="BQ224" i="12"/>
  <c r="DB69" i="12"/>
  <c r="AP165" i="12"/>
  <c r="BS199" i="12"/>
  <c r="BM173" i="12"/>
  <c r="CK225" i="12"/>
  <c r="BA43" i="12"/>
  <c r="CG75" i="12"/>
  <c r="AB123" i="12"/>
  <c r="AZ171" i="12"/>
  <c r="Q20" i="12"/>
  <c r="CY46" i="12"/>
  <c r="CN94" i="12"/>
  <c r="CS126" i="12"/>
  <c r="U174" i="12"/>
  <c r="CR198" i="12"/>
  <c r="AX224" i="12"/>
  <c r="U69" i="12"/>
  <c r="AZ165" i="12"/>
  <c r="CN199" i="12"/>
  <c r="CG173" i="12"/>
  <c r="AM44" i="12"/>
  <c r="CS82" i="12"/>
  <c r="CM27" i="12"/>
  <c r="AL75" i="12"/>
  <c r="CS107" i="12"/>
  <c r="CX155" i="12"/>
  <c r="BN20" i="12"/>
  <c r="CQ30" i="12"/>
  <c r="BI78" i="12"/>
  <c r="BN126" i="12"/>
  <c r="BK158" i="12"/>
  <c r="BJ190" i="12"/>
  <c r="BO224" i="12"/>
  <c r="AB36" i="12"/>
  <c r="CX133" i="12"/>
  <c r="BO199" i="12"/>
  <c r="CS109" i="12"/>
  <c r="AW111" i="12"/>
  <c r="AN87" i="12"/>
  <c r="AC10" i="12"/>
  <c r="AW93" i="12"/>
  <c r="AL34" i="12"/>
  <c r="BH24" i="12"/>
  <c r="CV214" i="12"/>
  <c r="AN105" i="12"/>
  <c r="CZ206" i="12"/>
  <c r="CK154" i="12"/>
  <c r="AN100" i="12"/>
  <c r="BD146" i="12"/>
  <c r="CL2" i="12"/>
  <c r="AK48" i="12"/>
  <c r="Q96" i="12"/>
  <c r="BF205" i="12"/>
  <c r="AO111" i="12"/>
  <c r="BG87" i="12"/>
  <c r="AM10" i="12"/>
  <c r="CP93" i="12"/>
  <c r="BE34" i="12"/>
  <c r="CO214" i="12"/>
  <c r="CM208" i="12"/>
  <c r="CI28" i="12"/>
  <c r="AA101" i="12"/>
  <c r="CM183" i="12"/>
  <c r="CN215" i="12"/>
  <c r="CH52" i="12"/>
  <c r="AT11" i="12"/>
  <c r="O59" i="12"/>
  <c r="CC91" i="12"/>
  <c r="AC139" i="12"/>
  <c r="U218" i="12"/>
  <c r="CI14" i="12"/>
  <c r="AS62" i="12"/>
  <c r="M110" i="12"/>
  <c r="CO142" i="12"/>
  <c r="U198" i="12"/>
  <c r="AC69" i="12"/>
  <c r="R199" i="12"/>
  <c r="AU44" i="12"/>
  <c r="DC27" i="12"/>
  <c r="BE107" i="12"/>
  <c r="CD20" i="12"/>
  <c r="BU158" i="12"/>
  <c r="O133" i="12"/>
  <c r="BB199" i="12"/>
  <c r="DA13" i="12"/>
  <c r="AC27" i="12"/>
  <c r="BV107" i="12"/>
  <c r="AM218" i="12"/>
  <c r="W78" i="12"/>
  <c r="R72" i="12"/>
  <c r="CN220" i="12"/>
  <c r="BJ40" i="12"/>
  <c r="T121" i="12"/>
  <c r="AS44" i="12"/>
  <c r="W152" i="12"/>
  <c r="AH90" i="12"/>
  <c r="AX195" i="12"/>
  <c r="BM180" i="12"/>
  <c r="CG15" i="12"/>
  <c r="BP104" i="12"/>
  <c r="BU180" i="12"/>
  <c r="AT59" i="12"/>
  <c r="BD155" i="12"/>
  <c r="AL30" i="12"/>
  <c r="AW110" i="12"/>
  <c r="CZ190" i="12"/>
  <c r="CU36" i="12"/>
  <c r="CV183" i="12"/>
  <c r="CL13" i="12"/>
  <c r="Y11" i="12"/>
  <c r="CS14" i="12"/>
  <c r="BR57" i="12"/>
  <c r="P40" i="12"/>
  <c r="BE220" i="12"/>
  <c r="BR152" i="12"/>
  <c r="Q44" i="12"/>
  <c r="V57" i="12"/>
  <c r="CU8" i="12"/>
  <c r="BD57" i="12"/>
  <c r="AX220" i="12"/>
  <c r="AN13" i="12"/>
  <c r="AS40" i="12"/>
  <c r="CH104" i="12"/>
  <c r="CQ57" i="12"/>
  <c r="BL220" i="12"/>
  <c r="M13" i="12"/>
  <c r="CA40" i="12"/>
  <c r="BU104" i="12"/>
  <c r="BL57" i="12"/>
  <c r="BV220" i="12"/>
  <c r="BD13" i="12"/>
  <c r="AW40" i="12"/>
  <c r="N104" i="12"/>
  <c r="CY57" i="12"/>
  <c r="BT220" i="12"/>
  <c r="AC13" i="12"/>
  <c r="CZ225" i="12"/>
  <c r="AU27" i="12"/>
  <c r="Y75" i="12"/>
  <c r="CX123" i="12"/>
  <c r="CK155" i="12"/>
  <c r="AJ20" i="12"/>
  <c r="AZ46" i="12"/>
  <c r="AW78" i="12"/>
  <c r="AJ126" i="12"/>
  <c r="BD174" i="12"/>
  <c r="CY190" i="12"/>
  <c r="CX224" i="12"/>
  <c r="BD69" i="12"/>
  <c r="CK133" i="12"/>
  <c r="CX199" i="12"/>
  <c r="BH173" i="12"/>
  <c r="CI13" i="12"/>
  <c r="AA82" i="12"/>
  <c r="BY27" i="12"/>
  <c r="DC59" i="12"/>
  <c r="AA107" i="12"/>
  <c r="AX155" i="12"/>
  <c r="CI218" i="12"/>
  <c r="Y30" i="12"/>
  <c r="CY78" i="12"/>
  <c r="AQ158" i="12"/>
  <c r="AH72" i="12"/>
  <c r="AO8" i="12"/>
  <c r="DC72" i="12"/>
  <c r="CQ15" i="12"/>
  <c r="N180" i="12"/>
  <c r="BJ90" i="12"/>
  <c r="BX8" i="12"/>
  <c r="BY72" i="12"/>
  <c r="CR15" i="12"/>
  <c r="CB180" i="12"/>
  <c r="AT90" i="12"/>
  <c r="AW8" i="12"/>
  <c r="O104" i="12"/>
  <c r="CZ15" i="12"/>
  <c r="V180" i="12"/>
  <c r="S195" i="12"/>
  <c r="CF8" i="12"/>
  <c r="CC72" i="12"/>
  <c r="S15" i="12"/>
  <c r="CJ180" i="12"/>
  <c r="BZ90" i="12"/>
  <c r="U82" i="12"/>
  <c r="BH11" i="12"/>
  <c r="BA59" i="12"/>
  <c r="U107" i="12"/>
  <c r="CS139" i="12"/>
  <c r="AP218" i="12"/>
  <c r="X30" i="12"/>
  <c r="BG62" i="12"/>
  <c r="BD110" i="12"/>
  <c r="BL158" i="12"/>
  <c r="AS182" i="12"/>
  <c r="Z208" i="12"/>
  <c r="BQ36" i="12"/>
  <c r="AD101" i="12"/>
  <c r="BJ15" i="12"/>
  <c r="BC180" i="12"/>
  <c r="BE195" i="12"/>
  <c r="BJ8" i="12"/>
  <c r="AC104" i="12"/>
  <c r="CY15" i="12"/>
  <c r="BV180" i="12"/>
  <c r="BI195" i="12"/>
  <c r="CX8" i="12"/>
  <c r="CT104" i="12"/>
  <c r="BM57" i="12"/>
  <c r="BK180" i="12"/>
  <c r="BM195" i="12"/>
  <c r="BR8" i="12"/>
  <c r="AK104" i="12"/>
  <c r="DC15" i="12"/>
  <c r="CL180" i="12"/>
  <c r="CG195" i="12"/>
  <c r="CZ82" i="12"/>
  <c r="BL27" i="12"/>
  <c r="X75" i="12"/>
  <c r="CZ107" i="12"/>
  <c r="CJ155" i="12"/>
  <c r="AL20" i="12"/>
  <c r="CX30" i="12"/>
  <c r="AF78" i="12"/>
  <c r="AL126" i="12"/>
  <c r="AW158" i="12"/>
  <c r="AG190" i="12"/>
  <c r="AN224" i="12"/>
  <c r="CC36" i="12"/>
  <c r="CJ133" i="12"/>
  <c r="AN199" i="12"/>
  <c r="CZ109" i="12"/>
  <c r="BG13" i="12"/>
  <c r="W82" i="12"/>
  <c r="CK11" i="12"/>
  <c r="BF59" i="12"/>
  <c r="W107" i="12"/>
  <c r="AY139" i="12"/>
  <c r="Y218" i="12"/>
  <c r="Z30" i="12"/>
  <c r="CJ62" i="12"/>
  <c r="AY142" i="12"/>
  <c r="AQ40" i="12"/>
  <c r="BE57" i="12"/>
  <c r="DB72" i="12"/>
  <c r="X15" i="12"/>
  <c r="BQ121" i="12"/>
  <c r="DB90" i="12"/>
  <c r="BE140" i="12"/>
  <c r="BX72" i="12"/>
  <c r="M15" i="12"/>
  <c r="AY121" i="12"/>
  <c r="AS90" i="12"/>
  <c r="CN140" i="12"/>
  <c r="O72" i="12"/>
  <c r="AI15" i="12"/>
  <c r="CG121" i="12"/>
  <c r="S90" i="12"/>
  <c r="BM140" i="12"/>
  <c r="CB72" i="12"/>
  <c r="U15" i="12"/>
  <c r="BO121" i="12"/>
  <c r="BA90" i="12"/>
  <c r="CV140" i="12"/>
  <c r="CJ11" i="12"/>
  <c r="AZ59" i="12"/>
  <c r="BB91" i="12"/>
  <c r="CR139" i="12"/>
  <c r="BD218" i="12"/>
  <c r="CY14" i="12"/>
  <c r="CI62" i="12"/>
  <c r="AZ110" i="12"/>
  <c r="BM142" i="12"/>
  <c r="BB182" i="12"/>
  <c r="BD208" i="12"/>
  <c r="AZ28" i="12"/>
  <c r="CG101" i="12"/>
  <c r="BA220" i="12"/>
  <c r="AJ152" i="12"/>
  <c r="BZ13" i="12"/>
  <c r="AA121" i="12"/>
  <c r="AN72" i="12"/>
  <c r="BP90" i="12"/>
  <c r="AW82" i="12"/>
  <c r="CJ43" i="12"/>
  <c r="AN91" i="12"/>
  <c r="BD139" i="12"/>
  <c r="CK171" i="12"/>
  <c r="BU14" i="12"/>
  <c r="CV62" i="12"/>
  <c r="AW94" i="12"/>
  <c r="Y142" i="12"/>
  <c r="CZ182" i="12"/>
  <c r="CV198" i="12"/>
  <c r="AL28" i="12"/>
  <c r="CV101" i="12"/>
  <c r="CK165" i="12"/>
  <c r="DA215" i="12"/>
  <c r="O52" i="12"/>
  <c r="CD44" i="12"/>
  <c r="CH225" i="12"/>
  <c r="AY43" i="12"/>
  <c r="CE75" i="12"/>
  <c r="X123" i="12"/>
  <c r="AX171" i="12"/>
  <c r="CO20" i="12"/>
  <c r="CT46" i="12"/>
  <c r="BF110" i="12"/>
  <c r="W182" i="12"/>
  <c r="BM104" i="12"/>
  <c r="CE40" i="12"/>
  <c r="DA104" i="12"/>
  <c r="BT57" i="12"/>
  <c r="CO220" i="12"/>
  <c r="BT13" i="12"/>
  <c r="BA40" i="12"/>
  <c r="AT104" i="12"/>
  <c r="M57" i="12"/>
  <c r="CB220" i="12"/>
  <c r="AS13" i="12"/>
  <c r="CI40" i="12"/>
  <c r="N152" i="12"/>
  <c r="CB57" i="12"/>
  <c r="N220" i="12"/>
  <c r="CJ13" i="12"/>
  <c r="BE40" i="12"/>
  <c r="BZ104" i="12"/>
  <c r="U57" i="12"/>
  <c r="CJ220" i="12"/>
  <c r="BI13" i="12"/>
  <c r="AM225" i="12"/>
  <c r="AM27" i="12"/>
  <c r="AG75" i="12"/>
  <c r="W123" i="12"/>
  <c r="CS155" i="12"/>
  <c r="AZ20" i="12"/>
  <c r="BP46" i="12"/>
  <c r="Z78" i="12"/>
  <c r="AZ126" i="12"/>
  <c r="BL174" i="12"/>
  <c r="BA190" i="12"/>
  <c r="AM224" i="12"/>
  <c r="BL69" i="12"/>
  <c r="AR40" i="12"/>
  <c r="BS13" i="12"/>
  <c r="CE57" i="12"/>
  <c r="AV40" i="12"/>
  <c r="CG180" i="12"/>
  <c r="BU72" i="12"/>
  <c r="BR195" i="12"/>
  <c r="CL104" i="12"/>
  <c r="AK121" i="12"/>
  <c r="CL90" i="12"/>
  <c r="AO140" i="12"/>
  <c r="BP72" i="12"/>
  <c r="CW152" i="12"/>
  <c r="S121" i="12"/>
  <c r="AC90" i="12"/>
  <c r="BX140" i="12"/>
  <c r="CX72" i="12"/>
  <c r="Q15" i="12"/>
  <c r="BA121" i="12"/>
  <c r="CT90" i="12"/>
  <c r="AW140" i="12"/>
  <c r="BT72" i="12"/>
  <c r="DA152" i="12"/>
  <c r="AI121" i="12"/>
  <c r="AK90" i="12"/>
  <c r="CF140" i="12"/>
  <c r="BT11" i="12"/>
  <c r="AJ59" i="12"/>
  <c r="CZ91" i="12"/>
  <c r="CJ139" i="12"/>
  <c r="AN218" i="12"/>
  <c r="BZ14" i="12"/>
  <c r="BS62" i="12"/>
  <c r="AJ110" i="12"/>
  <c r="BE142" i="12"/>
  <c r="AL182" i="12"/>
  <c r="AN208" i="12"/>
  <c r="CX28" i="12"/>
  <c r="BQ101" i="12"/>
  <c r="AN183" i="12"/>
  <c r="AM215" i="12"/>
  <c r="AS52" i="12"/>
  <c r="R140" i="12"/>
  <c r="BH225" i="12"/>
  <c r="CE43" i="12"/>
  <c r="W91" i="12"/>
  <c r="CJ123" i="12"/>
  <c r="CD171" i="12"/>
  <c r="Z14" i="12"/>
  <c r="BL46" i="12"/>
  <c r="CM110" i="12"/>
  <c r="AA190" i="12"/>
  <c r="AH152" i="12"/>
  <c r="AA40" i="12"/>
  <c r="AP152" i="12"/>
  <c r="AQ57" i="12"/>
  <c r="BR220" i="12"/>
  <c r="CX13" i="12"/>
  <c r="CG40" i="12"/>
  <c r="L152" i="12"/>
  <c r="BY57" i="12"/>
  <c r="DB220" i="12"/>
  <c r="CB13" i="12"/>
  <c r="Q40" i="12"/>
  <c r="AT152" i="12"/>
  <c r="BW57" i="12"/>
  <c r="BZ220" i="12"/>
  <c r="AZ13" i="12"/>
  <c r="CK40" i="12"/>
  <c r="P152" i="12"/>
  <c r="CG57" i="12"/>
  <c r="Q220" i="12"/>
  <c r="CR13" i="12"/>
  <c r="AW225" i="12"/>
  <c r="AG43" i="12"/>
  <c r="BM75" i="12"/>
  <c r="CI123" i="12"/>
  <c r="AF171" i="12"/>
  <c r="BE20" i="12"/>
  <c r="BK46" i="12"/>
  <c r="AZ94" i="12"/>
  <c r="AS126" i="12"/>
  <c r="CR174" i="12"/>
  <c r="BD198" i="12"/>
  <c r="CT224" i="12"/>
  <c r="CR69" i="12"/>
  <c r="CS133" i="12"/>
  <c r="AK199" i="12"/>
  <c r="BX173" i="12"/>
  <c r="BP13" i="12"/>
  <c r="AQ82" i="12"/>
  <c r="CO27" i="12"/>
  <c r="BO59" i="12"/>
  <c r="AQ107" i="12"/>
  <c r="BF155" i="12"/>
  <c r="CY218" i="12"/>
  <c r="AO30" i="12"/>
  <c r="BA78" i="12"/>
  <c r="BG158" i="12"/>
  <c r="S72" i="12"/>
  <c r="CD121" i="12"/>
  <c r="W90" i="12"/>
  <c r="BT44" i="12"/>
  <c r="CP40" i="12"/>
  <c r="U152" i="12"/>
  <c r="AZ121" i="12"/>
  <c r="CQ220" i="12"/>
  <c r="L44" i="12"/>
  <c r="V72" i="12"/>
  <c r="BC152" i="12"/>
  <c r="CH121" i="12"/>
  <c r="AE90" i="12"/>
  <c r="CB44" i="12"/>
  <c r="CT40" i="12"/>
  <c r="Y152" i="12"/>
  <c r="BD121" i="12"/>
  <c r="CY220" i="12"/>
  <c r="T44" i="12"/>
  <c r="AH225" i="12"/>
  <c r="AN43" i="12"/>
  <c r="AK91" i="12"/>
  <c r="Y123" i="12"/>
  <c r="AO171" i="12"/>
  <c r="AN14" i="12"/>
  <c r="AL46" i="12"/>
  <c r="BT94" i="12"/>
  <c r="BT142" i="12"/>
  <c r="DA174" i="12"/>
  <c r="CO198" i="12"/>
  <c r="AN28" i="12"/>
  <c r="DA69" i="12"/>
  <c r="AO165" i="12"/>
  <c r="CO215" i="12"/>
  <c r="AR205" i="12"/>
  <c r="AH44" i="12"/>
  <c r="AZ225" i="12"/>
  <c r="CN27" i="12"/>
  <c r="AI75" i="12"/>
  <c r="AA123" i="12"/>
  <c r="CU155" i="12"/>
  <c r="BD20" i="12"/>
  <c r="BU46" i="12"/>
  <c r="CK94" i="12"/>
  <c r="CM182" i="12"/>
  <c r="BF104" i="12"/>
  <c r="AI40" i="12"/>
  <c r="DC104" i="12"/>
  <c r="BV57" i="12"/>
  <c r="AQ220" i="12"/>
  <c r="CV195" i="12"/>
  <c r="CA8" i="12"/>
  <c r="AV104" i="12"/>
  <c r="O57" i="12"/>
  <c r="U180" i="12"/>
  <c r="U195" i="12"/>
  <c r="AM40" i="12"/>
  <c r="AG104" i="12"/>
  <c r="CD57" i="12"/>
  <c r="AY220" i="12"/>
  <c r="AP195" i="12"/>
  <c r="AI8" i="12"/>
  <c r="BD104" i="12"/>
  <c r="W57" i="12"/>
  <c r="AP180" i="12"/>
  <c r="BQ195" i="12"/>
  <c r="X225" i="12"/>
  <c r="BZ27" i="12"/>
  <c r="CB75" i="12"/>
  <c r="V123" i="12"/>
  <c r="AW155" i="12"/>
  <c r="BC20" i="12"/>
  <c r="Q46" i="12"/>
  <c r="BW78" i="12"/>
  <c r="BC126" i="12"/>
  <c r="P174" i="12"/>
  <c r="W190" i="12"/>
  <c r="V224" i="12"/>
  <c r="P69" i="12"/>
  <c r="AW133" i="12"/>
  <c r="V199" i="12"/>
  <c r="P173" i="12"/>
  <c r="BU13" i="12"/>
  <c r="AP82" i="12"/>
  <c r="CN11" i="12"/>
  <c r="BT59" i="12"/>
  <c r="AP107" i="12"/>
  <c r="DC139" i="12"/>
  <c r="CW218" i="12"/>
  <c r="AQ30" i="12"/>
  <c r="CM62" i="12"/>
  <c r="BN158" i="12"/>
  <c r="BC198" i="12"/>
  <c r="CM28" i="12"/>
  <c r="BC101" i="12"/>
  <c r="BO165" i="12"/>
  <c r="BJ215" i="12"/>
  <c r="T52" i="12"/>
  <c r="BY11" i="12"/>
  <c r="BX43" i="12"/>
  <c r="P91" i="12"/>
  <c r="AR139" i="12"/>
  <c r="BY171" i="12"/>
  <c r="CX14" i="12"/>
  <c r="AU62" i="12"/>
  <c r="L110" i="12"/>
  <c r="AS142" i="12"/>
  <c r="N182" i="12"/>
  <c r="P208" i="12"/>
  <c r="BZ28" i="12"/>
  <c r="AS101" i="12"/>
  <c r="P183" i="12"/>
  <c r="O215" i="12"/>
  <c r="CQ52" i="12"/>
  <c r="CP44" i="12"/>
  <c r="L225" i="12"/>
  <c r="BK43" i="12"/>
  <c r="CQ75" i="12"/>
  <c r="AV123" i="12"/>
  <c r="BJ171" i="12"/>
  <c r="CS20" i="12"/>
  <c r="Z46" i="12"/>
  <c r="R94" i="12"/>
  <c r="AK126" i="12"/>
  <c r="AE174" i="12"/>
  <c r="AP198" i="12"/>
  <c r="AP224" i="12"/>
  <c r="AE69" i="12"/>
  <c r="BJ165" i="12"/>
  <c r="Z199" i="12"/>
  <c r="DA173" i="12"/>
  <c r="BD18" i="12"/>
  <c r="BI119" i="12"/>
  <c r="T61" i="12"/>
  <c r="AW157" i="12"/>
  <c r="BA95" i="12"/>
  <c r="P136" i="12"/>
  <c r="AW25" i="12"/>
  <c r="CB153" i="12"/>
  <c r="P26" i="12"/>
  <c r="T211" i="12"/>
  <c r="CB76" i="12"/>
  <c r="T79" i="12"/>
  <c r="CH16" i="12"/>
  <c r="AE64" i="12"/>
  <c r="T112" i="12"/>
  <c r="AO52" i="12"/>
  <c r="CR18" i="12"/>
  <c r="CD119" i="12"/>
  <c r="AO61" i="12"/>
  <c r="BG157" i="12"/>
  <c r="BR95" i="12"/>
  <c r="BF73" i="12"/>
  <c r="BS110" i="12"/>
  <c r="BW142" i="12"/>
  <c r="BU182" i="12"/>
  <c r="BW208" i="12"/>
  <c r="W28" i="12"/>
  <c r="DB101" i="12"/>
  <c r="BW183" i="12"/>
  <c r="BX215" i="12"/>
  <c r="AY52" i="12"/>
  <c r="AD11" i="12"/>
  <c r="CN59" i="12"/>
  <c r="Q91" i="12"/>
  <c r="U139" i="12"/>
  <c r="CR218" i="12"/>
  <c r="CV14" i="12"/>
  <c r="AC62" i="12"/>
  <c r="CN110" i="12"/>
  <c r="CG142" i="12"/>
  <c r="CP182" i="12"/>
  <c r="CR208" i="12"/>
  <c r="O28" i="12"/>
  <c r="AF101" i="12"/>
  <c r="CR183" i="12"/>
  <c r="CQ215" i="12"/>
  <c r="N52" i="12"/>
  <c r="AL140" i="12"/>
  <c r="AK225" i="12"/>
  <c r="CY43" i="12"/>
  <c r="BK91" i="12"/>
  <c r="CO123" i="12"/>
  <c r="CX171" i="12"/>
  <c r="BN14" i="12"/>
  <c r="CZ46" i="12"/>
  <c r="CT94" i="12"/>
  <c r="AL142" i="12"/>
  <c r="BS174" i="12"/>
  <c r="BR198" i="12"/>
  <c r="BN28" i="12"/>
  <c r="BS69" i="12"/>
  <c r="CX165" i="12"/>
  <c r="BO215" i="12"/>
  <c r="AL205" i="12"/>
  <c r="BP18" i="12"/>
  <c r="AN119" i="12"/>
  <c r="CV61" i="12"/>
  <c r="CK157" i="12"/>
  <c r="AN95" i="12"/>
  <c r="BD136" i="12"/>
  <c r="CK25" i="12"/>
  <c r="Y153" i="12"/>
  <c r="BD26" i="12"/>
  <c r="CV211" i="12"/>
  <c r="Y76" i="12"/>
  <c r="CV79" i="12"/>
  <c r="BC16" i="12"/>
  <c r="AK64" i="12"/>
  <c r="CV112" i="12"/>
  <c r="Z52" i="12"/>
  <c r="AZ18" i="12"/>
  <c r="BG119" i="12"/>
  <c r="Z61" i="12"/>
  <c r="CU157" i="12"/>
  <c r="BV164" i="12"/>
  <c r="AQ73" i="12"/>
  <c r="CM224" i="12"/>
  <c r="AZ36" i="12"/>
  <c r="S133" i="12"/>
  <c r="CM199" i="12"/>
  <c r="CK109" i="12"/>
  <c r="CC82" i="12"/>
  <c r="AL27" i="12"/>
  <c r="BH75" i="12"/>
  <c r="CC107" i="12"/>
  <c r="AC155" i="12"/>
  <c r="O20" i="12"/>
  <c r="CA30" i="12"/>
  <c r="DB78" i="12"/>
  <c r="O126" i="12"/>
  <c r="CI158" i="12"/>
  <c r="W224" i="12"/>
  <c r="AC133" i="12"/>
  <c r="CC109" i="12"/>
  <c r="CA82" i="12"/>
  <c r="P59" i="12"/>
  <c r="CA139" i="12"/>
  <c r="CD30" i="12"/>
  <c r="S110" i="12"/>
  <c r="CA182" i="12"/>
  <c r="AD36" i="12"/>
  <c r="CC183" i="12"/>
  <c r="BB183" i="12"/>
  <c r="AZ109" i="12"/>
  <c r="AM195" i="12"/>
  <c r="CL140" i="12"/>
  <c r="AP11" i="12"/>
  <c r="BF43" i="12"/>
  <c r="BV91" i="12"/>
  <c r="Z139" i="12"/>
  <c r="BG171" i="12"/>
  <c r="N14" i="12"/>
  <c r="AO62" i="12"/>
  <c r="CM126" i="12"/>
  <c r="BH190" i="12"/>
  <c r="BM15" i="12"/>
  <c r="CI180" i="12"/>
  <c r="CK195" i="12"/>
  <c r="CP8" i="12"/>
  <c r="BI104" i="12"/>
  <c r="AB57" i="12"/>
  <c r="AB180" i="12"/>
  <c r="AD195" i="12"/>
  <c r="AE8" i="12"/>
  <c r="AI104" i="12"/>
  <c r="CS57" i="12"/>
  <c r="CQ180" i="12"/>
  <c r="CS195" i="12"/>
  <c r="CZ8" i="12"/>
  <c r="BQ104" i="12"/>
  <c r="AJ57" i="12"/>
  <c r="AJ180" i="12"/>
  <c r="AL195" i="12"/>
  <c r="N82" i="12"/>
  <c r="CR27" i="12"/>
  <c r="AN75" i="12"/>
  <c r="N107" i="12"/>
  <c r="CZ155" i="12"/>
  <c r="BR20" i="12"/>
  <c r="L30" i="12"/>
  <c r="BN78" i="12"/>
  <c r="BR126" i="12"/>
  <c r="BM158" i="12"/>
  <c r="BM190" i="12"/>
  <c r="BT224" i="12"/>
  <c r="AV36" i="12"/>
  <c r="CZ133" i="12"/>
  <c r="BT199" i="12"/>
  <c r="N109" i="12"/>
  <c r="CM13" i="12"/>
  <c r="BC82" i="12"/>
  <c r="BK11" i="12"/>
  <c r="CL59" i="12"/>
  <c r="BC107" i="12"/>
  <c r="BO139" i="12"/>
  <c r="BE218" i="12"/>
  <c r="BF30" i="12"/>
  <c r="BJ62" i="12"/>
  <c r="CE142" i="12"/>
  <c r="BG40" i="12"/>
  <c r="CK57" i="12"/>
  <c r="AA72" i="12"/>
  <c r="N15" i="12"/>
  <c r="CI121" i="12"/>
  <c r="AQ90" i="12"/>
  <c r="CK140" i="12"/>
  <c r="CN72" i="12"/>
  <c r="AS15" i="12"/>
  <c r="M121" i="12"/>
  <c r="BY90" i="12"/>
  <c r="AC140" i="12"/>
  <c r="AE72" i="12"/>
  <c r="AB15" i="12"/>
  <c r="BS121" i="12"/>
  <c r="AY90" i="12"/>
  <c r="CS140" i="12"/>
  <c r="CR72" i="12"/>
  <c r="BA15" i="12"/>
  <c r="AC121" i="12"/>
  <c r="CG90" i="12"/>
  <c r="AK140" i="12"/>
  <c r="V11" i="12"/>
  <c r="CF59" i="12"/>
  <c r="BZ91" i="12"/>
  <c r="Q139" i="12"/>
  <c r="CJ218" i="12"/>
  <c r="CH14" i="12"/>
  <c r="U62" i="12"/>
  <c r="CF110" i="12"/>
  <c r="CC142" i="12"/>
  <c r="CH182" i="12"/>
  <c r="CJ208" i="12"/>
  <c r="BX28" i="12"/>
  <c r="X101" i="12"/>
  <c r="CJ183" i="12"/>
  <c r="CI215" i="12"/>
  <c r="BB52" i="12"/>
  <c r="AP140" i="12"/>
  <c r="BQ225" i="12"/>
  <c r="DC43" i="12"/>
  <c r="BS91" i="12"/>
  <c r="DA123" i="12"/>
  <c r="DB171" i="12"/>
  <c r="BV14" i="12"/>
  <c r="BJ46" i="12"/>
  <c r="DA110" i="12"/>
  <c r="AX190" i="12"/>
  <c r="BC224" i="12"/>
  <c r="CQ36" i="12"/>
  <c r="AI133" i="12"/>
  <c r="BF199" i="12"/>
  <c r="BU109" i="12"/>
  <c r="P225" i="12"/>
  <c r="BR27" i="12"/>
  <c r="BX75" i="12"/>
  <c r="N123" i="12"/>
  <c r="AS155" i="12"/>
  <c r="L20" i="12"/>
  <c r="AB46" i="12"/>
  <c r="AH78" i="12"/>
  <c r="L126" i="12"/>
  <c r="AR174" i="12"/>
  <c r="CA190" i="12"/>
  <c r="BZ224" i="12"/>
  <c r="AR69" i="12"/>
  <c r="BY133" i="12"/>
  <c r="BZ199" i="12"/>
  <c r="AR173" i="12"/>
  <c r="AE13" i="12"/>
  <c r="CD82" i="12"/>
  <c r="AK27" i="12"/>
  <c r="AD59" i="12"/>
  <c r="CD107" i="12"/>
  <c r="AD155" i="12"/>
  <c r="AU218" i="12"/>
  <c r="CE30" i="12"/>
  <c r="S78" i="12"/>
  <c r="AG110" i="12"/>
  <c r="CP158" i="12"/>
  <c r="AY190" i="12"/>
  <c r="AZ208" i="12"/>
  <c r="AT36" i="12"/>
  <c r="AD133" i="12"/>
  <c r="AU183" i="12"/>
  <c r="CD109" i="12"/>
  <c r="X111" i="12"/>
  <c r="CF87" i="12"/>
  <c r="CC151" i="12"/>
  <c r="X93" i="12"/>
  <c r="CG34" i="12"/>
  <c r="CC164" i="12"/>
  <c r="CC214" i="12"/>
  <c r="CF105" i="12"/>
  <c r="CA188" i="12"/>
  <c r="Q154" i="12"/>
  <c r="CF100" i="12"/>
  <c r="CC172" i="12"/>
  <c r="R2" i="12"/>
  <c r="CF48" i="12"/>
  <c r="BZ80" i="12"/>
  <c r="CM173" i="12"/>
  <c r="AQ111" i="12"/>
  <c r="CY87" i="12"/>
  <c r="CM151" i="12"/>
  <c r="AQ93" i="12"/>
  <c r="DB34" i="12"/>
  <c r="CM136" i="12"/>
  <c r="DA78" i="12"/>
  <c r="BT126" i="12"/>
  <c r="BV174" i="12"/>
  <c r="CT190" i="12"/>
  <c r="L224" i="12"/>
  <c r="BV69" i="12"/>
  <c r="DC133" i="12"/>
  <c r="CT199" i="12"/>
  <c r="CR173" i="12"/>
  <c r="Y225" i="12"/>
  <c r="U43" i="12"/>
  <c r="BA75" i="12"/>
  <c r="BK123" i="12"/>
  <c r="T171" i="12"/>
  <c r="CN20" i="12"/>
  <c r="AM46" i="12"/>
  <c r="AB94" i="12"/>
  <c r="CN126" i="12"/>
  <c r="CF174" i="12"/>
  <c r="AF198" i="12"/>
  <c r="BP224" i="12"/>
  <c r="CF69" i="12"/>
  <c r="T165" i="12"/>
  <c r="AB199" i="12"/>
  <c r="U173" i="12"/>
  <c r="CY13" i="12"/>
  <c r="BO82" i="12"/>
  <c r="AA27" i="12"/>
  <c r="AA59" i="12"/>
  <c r="BO107" i="12"/>
  <c r="BR155" i="12"/>
  <c r="BV218" i="12"/>
  <c r="BM30" i="12"/>
  <c r="CA78" i="12"/>
  <c r="BU110" i="12"/>
  <c r="AE158" i="12"/>
  <c r="BN190" i="12"/>
  <c r="BY208" i="12"/>
  <c r="AU36" i="12"/>
  <c r="BR133" i="12"/>
  <c r="BY183" i="12"/>
  <c r="BO109" i="12"/>
  <c r="CZ111" i="12"/>
  <c r="BQ87" i="12"/>
  <c r="X10" i="12"/>
  <c r="CZ93" i="12"/>
  <c r="BT34" i="12"/>
  <c r="AB24" i="12"/>
  <c r="AJ214" i="12"/>
  <c r="BQ105" i="12"/>
  <c r="AN206" i="12"/>
  <c r="BE154" i="12"/>
  <c r="BQ100" i="12"/>
  <c r="X146" i="12"/>
  <c r="BF2" i="12"/>
  <c r="BS48" i="12"/>
  <c r="AJ96" i="12"/>
  <c r="BG205" i="12"/>
  <c r="BM111" i="12"/>
  <c r="CL87" i="12"/>
  <c r="AH10" i="12"/>
  <c r="BM93" i="12"/>
  <c r="CM34" i="12"/>
  <c r="CT214" i="12"/>
  <c r="AA208" i="12"/>
  <c r="CK28" i="12"/>
  <c r="BF101" i="12"/>
  <c r="AA183" i="12"/>
  <c r="AB215" i="12"/>
  <c r="U52" i="12"/>
  <c r="CB11" i="12"/>
  <c r="AR59" i="12"/>
  <c r="V91" i="12"/>
  <c r="CN139" i="12"/>
  <c r="AV218" i="12"/>
  <c r="CN14" i="12"/>
  <c r="CA62" i="12"/>
  <c r="AR110" i="12"/>
  <c r="BI142" i="12"/>
  <c r="AV198" i="12"/>
  <c r="CN69" i="12"/>
  <c r="AR199" i="12"/>
  <c r="O44" i="12"/>
  <c r="AQ27" i="12"/>
  <c r="CE107" i="12"/>
  <c r="R20" i="12"/>
  <c r="CQ78" i="12"/>
  <c r="AM158" i="12"/>
  <c r="S224" i="12"/>
  <c r="BZ133" i="12"/>
  <c r="AG133" i="12"/>
  <c r="AS199" i="12"/>
  <c r="AD109" i="12"/>
  <c r="AO13" i="12"/>
  <c r="CY82" i="12"/>
  <c r="BP11" i="12"/>
  <c r="AN59" i="12"/>
  <c r="CY107" i="12"/>
  <c r="CM139" i="12"/>
  <c r="DA218" i="12"/>
  <c r="DB30" i="12"/>
  <c r="BO62" i="12"/>
  <c r="AH158" i="12"/>
  <c r="BH40" i="12"/>
  <c r="R121" i="12"/>
  <c r="AB220" i="12"/>
  <c r="AO44" i="12"/>
  <c r="AD40" i="12"/>
  <c r="AZ152" i="12"/>
  <c r="N57" i="12"/>
  <c r="CK220" i="12"/>
  <c r="AR13" i="12"/>
  <c r="BL40" i="12"/>
  <c r="CH152" i="12"/>
  <c r="V121" i="12"/>
  <c r="AJ220" i="12"/>
  <c r="AW44" i="12"/>
  <c r="AH40" i="12"/>
  <c r="BD152" i="12"/>
  <c r="AT57" i="12"/>
  <c r="CS220" i="12"/>
  <c r="O13" i="12"/>
  <c r="BP225" i="12"/>
  <c r="BU43" i="12"/>
  <c r="DA75" i="12"/>
  <c r="BP123" i="12"/>
  <c r="BT171" i="12"/>
  <c r="CW20" i="12"/>
  <c r="AS46" i="12"/>
  <c r="AK94" i="12"/>
  <c r="AO126" i="12"/>
  <c r="AO174" i="12"/>
  <c r="CT198" i="12"/>
  <c r="AH224" i="12"/>
  <c r="AO69" i="12"/>
  <c r="BT165" i="12"/>
  <c r="CG199" i="12"/>
  <c r="AV205" i="12"/>
  <c r="BO44" i="12"/>
  <c r="BU82" i="12"/>
  <c r="AW27" i="12"/>
  <c r="BN75" i="12"/>
  <c r="BJ107" i="12"/>
  <c r="AI155" i="12"/>
  <c r="AA20" i="12"/>
  <c r="BH30" i="12"/>
  <c r="CI94" i="12"/>
  <c r="S174" i="12"/>
  <c r="AY72" i="12"/>
  <c r="DC8" i="12"/>
  <c r="BV104" i="12"/>
  <c r="AO57" i="12"/>
  <c r="AM180" i="12"/>
  <c r="AO195" i="12"/>
  <c r="AT8" i="12"/>
  <c r="M104" i="12"/>
  <c r="BQ15" i="12"/>
  <c r="Z180" i="12"/>
  <c r="R195" i="12"/>
  <c r="AM8" i="12"/>
  <c r="CD104" i="12"/>
  <c r="AW57" i="12"/>
  <c r="AU180" i="12"/>
  <c r="AW195" i="12"/>
  <c r="BB8" i="12"/>
  <c r="U104" i="12"/>
  <c r="AD15" i="12"/>
  <c r="AX180" i="12"/>
  <c r="AK195" i="12"/>
  <c r="CJ82" i="12"/>
  <c r="AV27" i="12"/>
  <c r="P75" i="12"/>
  <c r="CJ107" i="12"/>
  <c r="CB155" i="12"/>
  <c r="V20" i="12"/>
  <c r="CH30" i="12"/>
  <c r="CV78" i="12"/>
  <c r="V126" i="12"/>
  <c r="AO158" i="12"/>
  <c r="Q190" i="12"/>
  <c r="X224" i="12"/>
  <c r="BO36" i="12"/>
  <c r="CB133" i="12"/>
  <c r="X199" i="12"/>
  <c r="CJ109" i="12"/>
  <c r="AQ13" i="12"/>
  <c r="DC140" i="12"/>
  <c r="BU11" i="12"/>
  <c r="AP59" i="12"/>
  <c r="CP91" i="12"/>
  <c r="AQ139" i="12"/>
  <c r="DB218" i="12"/>
  <c r="BH14" i="12"/>
  <c r="BT62" i="12"/>
  <c r="AI142" i="12"/>
  <c r="BJ198" i="12"/>
  <c r="BF28" i="12"/>
  <c r="BO69" i="12"/>
  <c r="CT165" i="12"/>
  <c r="BG215" i="12"/>
  <c r="V205" i="12"/>
  <c r="CL225" i="12"/>
  <c r="L43" i="12"/>
  <c r="BX91" i="12"/>
  <c r="Q123" i="12"/>
  <c r="M171" i="12"/>
  <c r="AV14" i="12"/>
  <c r="L62" i="12"/>
  <c r="CB94" i="12"/>
  <c r="BX142" i="12"/>
  <c r="P182" i="12"/>
  <c r="L198" i="12"/>
  <c r="AV28" i="12"/>
  <c r="L101" i="12"/>
  <c r="AS165" i="12"/>
  <c r="Q215" i="12"/>
  <c r="BH205" i="12"/>
  <c r="AD44" i="12"/>
  <c r="AB225" i="12"/>
  <c r="CV27" i="12"/>
  <c r="AE75" i="12"/>
  <c r="S123" i="12"/>
  <c r="CQ155" i="12"/>
  <c r="AV20" i="12"/>
  <c r="BM46" i="12"/>
  <c r="CX78" i="12"/>
  <c r="AV126" i="12"/>
  <c r="BJ174" i="12"/>
  <c r="AS190" i="12"/>
  <c r="AB224" i="12"/>
  <c r="BJ69" i="12"/>
  <c r="CQ133" i="12"/>
  <c r="AC199" i="12"/>
  <c r="BT173" i="12"/>
  <c r="CC18" i="12"/>
  <c r="T119" i="12"/>
  <c r="BB10" i="12"/>
  <c r="CB157" i="12"/>
  <c r="T95" i="12"/>
  <c r="BA24" i="12"/>
  <c r="CB25" i="12"/>
  <c r="P153" i="12"/>
  <c r="T206" i="12"/>
  <c r="V211" i="12"/>
  <c r="P76" i="12"/>
  <c r="AW146" i="12"/>
  <c r="BA16" i="12"/>
  <c r="T64" i="12"/>
  <c r="BB96" i="12"/>
  <c r="AM205" i="12"/>
  <c r="CM18" i="12"/>
  <c r="AM119" i="12"/>
  <c r="BU10" i="12"/>
  <c r="CL157" i="12"/>
  <c r="CY95" i="12"/>
  <c r="AA25" i="12"/>
  <c r="Y94" i="12"/>
  <c r="DB142" i="12"/>
  <c r="BW182" i="12"/>
  <c r="BS198" i="12"/>
  <c r="DC28" i="12"/>
  <c r="BS101" i="12"/>
  <c r="BW165" i="12"/>
  <c r="BZ215" i="12"/>
  <c r="AZ52" i="12"/>
  <c r="CO11" i="12"/>
  <c r="CF43" i="12"/>
  <c r="AF91" i="12"/>
  <c r="AZ139" i="12"/>
  <c r="CG171" i="12"/>
  <c r="BM14" i="12"/>
  <c r="CN62" i="12"/>
  <c r="Q94" i="12"/>
  <c r="U142" i="12"/>
  <c r="CR182" i="12"/>
  <c r="CN198" i="12"/>
  <c r="AD28" i="12"/>
  <c r="CN101" i="12"/>
  <c r="CG165" i="12"/>
  <c r="CS215" i="12"/>
  <c r="CN52" i="12"/>
  <c r="BR44" i="12"/>
  <c r="BJ225" i="12"/>
  <c r="AM43" i="12"/>
  <c r="BS75" i="12"/>
  <c r="CU123" i="12"/>
  <c r="AL171" i="12"/>
  <c r="DA20" i="12"/>
  <c r="BV46" i="12"/>
  <c r="BK94" i="12"/>
  <c r="CO126" i="12"/>
  <c r="CX174" i="12"/>
  <c r="BO198" i="12"/>
  <c r="AK224" i="12"/>
  <c r="CX69" i="12"/>
  <c r="AL165" i="12"/>
  <c r="BK199" i="12"/>
  <c r="BE173" i="12"/>
  <c r="BB18" i="12"/>
  <c r="M119" i="12"/>
  <c r="BX10" i="12"/>
  <c r="Y157" i="12"/>
  <c r="CV95" i="12"/>
  <c r="CO24" i="12"/>
  <c r="Y25" i="12"/>
  <c r="BD153" i="12"/>
  <c r="CV206" i="12"/>
  <c r="CX211" i="12"/>
  <c r="BD76" i="12"/>
  <c r="CK146" i="12"/>
  <c r="AL16" i="12"/>
  <c r="CN64" i="12"/>
  <c r="AH96" i="12"/>
  <c r="BA205" i="12"/>
  <c r="CP18" i="12"/>
  <c r="AH119" i="12"/>
  <c r="CV10" i="12"/>
  <c r="AI157" i="12"/>
  <c r="BW95" i="12"/>
  <c r="DC25" i="12"/>
  <c r="CN208" i="12"/>
  <c r="CJ36" i="12"/>
  <c r="AX133" i="12"/>
  <c r="CI183" i="12"/>
  <c r="AA109" i="12"/>
  <c r="AV82" i="12"/>
  <c r="CT27" i="12"/>
  <c r="BZ59" i="12"/>
  <c r="AV107" i="12"/>
  <c r="BH155" i="12"/>
  <c r="M218" i="12"/>
  <c r="AT30" i="12"/>
  <c r="BH78" i="12"/>
  <c r="CC110" i="12"/>
  <c r="U158" i="12"/>
  <c r="DA208" i="12"/>
  <c r="CC101" i="12"/>
  <c r="M109" i="12"/>
  <c r="O140" i="12"/>
  <c r="BZ43" i="12"/>
  <c r="AT139" i="12"/>
  <c r="BB14" i="12"/>
  <c r="CE182" i="12"/>
  <c r="CA165" i="12"/>
  <c r="BD215" i="12"/>
  <c r="CM44" i="12"/>
  <c r="CS27" i="12"/>
  <c r="AP123" i="12"/>
  <c r="BW20" i="12"/>
  <c r="CL94" i="12"/>
  <c r="AA104" i="12"/>
  <c r="AA90" i="12"/>
  <c r="CF72" i="12"/>
  <c r="CE121" i="12"/>
  <c r="M140" i="12"/>
  <c r="BD15" i="12"/>
  <c r="BT140" i="12"/>
  <c r="BU152" i="12"/>
  <c r="AM15" i="12"/>
  <c r="BH104" i="12"/>
  <c r="BN8" i="12"/>
  <c r="BV195" i="12"/>
  <c r="AN82" i="12"/>
  <c r="BA180" i="12"/>
  <c r="CO104" i="12"/>
  <c r="BJ195" i="12"/>
  <c r="AH57" i="12"/>
  <c r="X40" i="12"/>
  <c r="BP180" i="12"/>
  <c r="CT72" i="12"/>
  <c r="BN121" i="12"/>
  <c r="BF220" i="12"/>
  <c r="AN44" i="12"/>
  <c r="BZ40" i="12"/>
  <c r="CV152" i="12"/>
  <c r="AJ121" i="12"/>
  <c r="BK220" i="12"/>
  <c r="BY44" i="12"/>
  <c r="T40" i="12"/>
  <c r="AM152" i="12"/>
  <c r="BR121" i="12"/>
  <c r="BY220" i="12"/>
  <c r="AV44" i="12"/>
  <c r="CD40" i="12"/>
  <c r="CZ152" i="12"/>
  <c r="AN121" i="12"/>
  <c r="BS220" i="12"/>
  <c r="CG44" i="12"/>
  <c r="CD225" i="12"/>
  <c r="X43" i="12"/>
  <c r="CV91" i="12"/>
  <c r="AO123" i="12"/>
  <c r="Y171" i="12"/>
  <c r="CW14" i="12"/>
  <c r="DC46" i="12"/>
  <c r="AN94" i="12"/>
  <c r="BD142" i="12"/>
  <c r="CK174" i="12"/>
  <c r="DA198" i="12"/>
  <c r="CW28" i="12"/>
  <c r="CK69" i="12"/>
  <c r="Y165" i="12"/>
  <c r="CZ215" i="12"/>
  <c r="M205" i="12"/>
  <c r="R44" i="12"/>
  <c r="CM225" i="12"/>
  <c r="BX27" i="12"/>
  <c r="S75" i="12"/>
  <c r="CL123" i="12"/>
  <c r="CE155" i="12"/>
  <c r="X20" i="12"/>
  <c r="AO46" i="12"/>
  <c r="CM94" i="12"/>
  <c r="AA182" i="12"/>
  <c r="Z104" i="12"/>
  <c r="CE8" i="12"/>
  <c r="BW104" i="12"/>
  <c r="AP57" i="12"/>
  <c r="DB180" i="12"/>
  <c r="AJ195" i="12"/>
  <c r="BG8" i="12"/>
  <c r="P104" i="12"/>
  <c r="BX57" i="12"/>
  <c r="BX180" i="12"/>
  <c r="BZ195" i="12"/>
  <c r="R40" i="12"/>
  <c r="CE104" i="12"/>
  <c r="AX57" i="12"/>
  <c r="S220" i="12"/>
  <c r="AZ195" i="12"/>
  <c r="CM8" i="12"/>
  <c r="X104" i="12"/>
  <c r="CF57" i="12"/>
  <c r="CF180" i="12"/>
  <c r="CH195" i="12"/>
  <c r="AD82" i="12"/>
  <c r="AT27" i="12"/>
  <c r="BL75" i="12"/>
  <c r="CP107" i="12"/>
  <c r="AG155" i="12"/>
  <c r="W20" i="12"/>
  <c r="CN30" i="12"/>
  <c r="AQ78" i="12"/>
  <c r="W126" i="12"/>
  <c r="CM158" i="12"/>
  <c r="Z190" i="12"/>
  <c r="AR224" i="12"/>
  <c r="CF36" i="12"/>
  <c r="BW40" i="12"/>
  <c r="BJ57" i="12"/>
  <c r="BB220" i="12"/>
  <c r="BR13" i="12"/>
  <c r="BY40" i="12"/>
  <c r="CP104" i="12"/>
  <c r="BI57" i="12"/>
  <c r="BI220" i="12"/>
  <c r="AV13" i="12"/>
  <c r="S40" i="12"/>
  <c r="AL152" i="12"/>
  <c r="CP57" i="12"/>
  <c r="BJ220" i="12"/>
  <c r="CH13" i="12"/>
  <c r="CC40" i="12"/>
  <c r="BJ104" i="12"/>
  <c r="BQ57" i="12"/>
  <c r="CD220" i="12"/>
  <c r="BL13" i="12"/>
  <c r="AG225" i="12"/>
  <c r="Y43" i="12"/>
  <c r="BE75" i="12"/>
  <c r="BS123" i="12"/>
  <c r="X171" i="12"/>
  <c r="CV20" i="12"/>
  <c r="AU46" i="12"/>
  <c r="AJ94" i="12"/>
  <c r="CV126" i="12"/>
  <c r="CJ174" i="12"/>
  <c r="AN198" i="12"/>
  <c r="CQ224" i="12"/>
  <c r="CJ69" i="12"/>
  <c r="X165" i="12"/>
  <c r="AJ199" i="12"/>
  <c r="AC173" i="12"/>
  <c r="S44" i="12"/>
  <c r="CM82" i="12"/>
  <c r="AY27" i="12"/>
  <c r="R75" i="12"/>
  <c r="CM107" i="12"/>
  <c r="CD155" i="12"/>
  <c r="Z20" i="12"/>
  <c r="CK30" i="12"/>
  <c r="CB78" i="12"/>
  <c r="R174" i="12"/>
  <c r="BN72" i="12"/>
  <c r="DB8" i="12"/>
  <c r="BS104" i="12"/>
  <c r="BW15" i="12"/>
  <c r="BZ180" i="12"/>
  <c r="BW195" i="12"/>
  <c r="AS8" i="12"/>
  <c r="L104" i="12"/>
  <c r="CV15" i="12"/>
  <c r="Q180" i="12"/>
  <c r="P195" i="12"/>
  <c r="R8" i="12"/>
  <c r="CA104" i="12"/>
  <c r="CM15" i="12"/>
  <c r="CH180" i="12"/>
  <c r="CE195" i="12"/>
  <c r="BA8" i="12"/>
  <c r="T104" i="12"/>
  <c r="W15" i="12"/>
  <c r="Y180" i="12"/>
  <c r="X195" i="12"/>
  <c r="CG82" i="12"/>
  <c r="AP27" i="12"/>
  <c r="AY59" i="12"/>
  <c r="CG107" i="12"/>
  <c r="AF155" i="12"/>
  <c r="AZ218" i="12"/>
  <c r="CJ30" i="12"/>
  <c r="U78" i="12"/>
  <c r="BB110" i="12"/>
  <c r="CR158" i="12"/>
  <c r="BD190" i="12"/>
  <c r="BC208" i="12"/>
  <c r="AX36" i="12"/>
  <c r="AF133" i="12"/>
  <c r="CO195" i="12"/>
  <c r="BH57" i="12"/>
  <c r="BO8" i="12"/>
  <c r="CG220" i="12"/>
  <c r="AN152" i="12"/>
  <c r="CP13" i="12"/>
  <c r="AU11" i="12"/>
  <c r="AK59" i="12"/>
  <c r="CV107" i="12"/>
  <c r="CK139" i="12"/>
  <c r="CX218" i="12"/>
  <c r="CW30" i="12"/>
  <c r="AT62" i="12"/>
  <c r="AN110" i="12"/>
  <c r="BD158" i="12"/>
  <c r="CV182" i="12"/>
  <c r="CS208" i="12"/>
  <c r="BA36" i="12"/>
  <c r="AW101" i="12"/>
  <c r="CX183" i="12"/>
  <c r="CV109" i="12"/>
  <c r="CI195" i="12"/>
  <c r="S140" i="12"/>
  <c r="CL11" i="12"/>
  <c r="CD43" i="12"/>
  <c r="AA91" i="12"/>
  <c r="AX139" i="12"/>
  <c r="CE171" i="12"/>
  <c r="BJ14" i="12"/>
  <c r="CK62" i="12"/>
  <c r="CJ126" i="12"/>
  <c r="Y8" i="12"/>
  <c r="BF15" i="12"/>
  <c r="W40" i="12"/>
  <c r="AQ152" i="12"/>
  <c r="BV121" i="12"/>
  <c r="CT220" i="12"/>
  <c r="BD44" i="12"/>
  <c r="CH40" i="12"/>
  <c r="M152" i="12"/>
  <c r="AR121" i="12"/>
  <c r="CA220" i="12"/>
  <c r="CO44" i="12"/>
  <c r="N72" i="12"/>
  <c r="AU152" i="12"/>
  <c r="BZ121" i="12"/>
  <c r="O90" i="12"/>
  <c r="BL44" i="12"/>
  <c r="CL40" i="12"/>
  <c r="Q152" i="12"/>
  <c r="AV121" i="12"/>
  <c r="CI220" i="12"/>
  <c r="CW44" i="12"/>
  <c r="BA225" i="12"/>
  <c r="AF43" i="12"/>
  <c r="U91" i="12"/>
  <c r="BA123" i="12"/>
  <c r="AG171" i="12"/>
  <c r="X14" i="12"/>
  <c r="CU46" i="12"/>
  <c r="BD94" i="12"/>
  <c r="BL142" i="12"/>
  <c r="CS174" i="12"/>
  <c r="AS198" i="12"/>
  <c r="X28" i="12"/>
  <c r="CS69" i="12"/>
  <c r="BY15" i="12"/>
  <c r="CI8" i="12"/>
  <c r="BH180" i="12"/>
  <c r="BO104" i="12"/>
  <c r="CP90" i="12"/>
  <c r="CN15" i="12"/>
  <c r="CS225" i="12"/>
  <c r="CU152" i="12"/>
  <c r="BJ180" i="12"/>
  <c r="BG195" i="12"/>
  <c r="AC8" i="12"/>
  <c r="CW72" i="12"/>
  <c r="BS15" i="12"/>
  <c r="BN180" i="12"/>
  <c r="AO90" i="12"/>
  <c r="CS8" i="12"/>
  <c r="BK104" i="12"/>
  <c r="BC15" i="12"/>
  <c r="BR180" i="12"/>
  <c r="BO195" i="12"/>
  <c r="AK8" i="12"/>
  <c r="DA72" i="12"/>
  <c r="CI15" i="12"/>
  <c r="CO180" i="12"/>
  <c r="DA90" i="12"/>
  <c r="BQ82" i="12"/>
  <c r="Z27" i="12"/>
  <c r="CW59" i="12"/>
  <c r="BQ107" i="12"/>
  <c r="X155" i="12"/>
  <c r="AJ218" i="12"/>
  <c r="BT30" i="12"/>
  <c r="M78" i="12"/>
  <c r="CZ110" i="12"/>
  <c r="CJ158" i="12"/>
  <c r="AN190" i="12"/>
  <c r="AM208" i="12"/>
  <c r="AF36" i="12"/>
  <c r="X133" i="12"/>
  <c r="AJ183" i="12"/>
  <c r="BQ109" i="12"/>
  <c r="Z13" i="12"/>
  <c r="AY140" i="12"/>
  <c r="BG11" i="12"/>
  <c r="Y59" i="12"/>
  <c r="CM91" i="12"/>
  <c r="CD139" i="12"/>
  <c r="AA218" i="12"/>
  <c r="AR14" i="12"/>
  <c r="BF62" i="12"/>
  <c r="R142" i="12"/>
  <c r="BF8" i="12"/>
  <c r="CH15" i="12"/>
  <c r="AP72" i="12"/>
  <c r="BW152" i="12"/>
  <c r="DB121" i="12"/>
  <c r="BS90" i="12"/>
  <c r="X140" i="12"/>
  <c r="L72" i="12"/>
  <c r="AS152" i="12"/>
  <c r="BX121" i="12"/>
  <c r="L90" i="12"/>
  <c r="BH44" i="12"/>
  <c r="AT72" i="12"/>
  <c r="CA152" i="12"/>
  <c r="Y121" i="12"/>
  <c r="CA90" i="12"/>
  <c r="AF140" i="12"/>
  <c r="P72" i="12"/>
  <c r="AW152" i="12"/>
  <c r="CB121" i="12"/>
  <c r="T90" i="12"/>
  <c r="BP44" i="12"/>
  <c r="BA11" i="12"/>
  <c r="BL43" i="12"/>
  <c r="CG91" i="12"/>
  <c r="AF139" i="12"/>
  <c r="BM171" i="12"/>
  <c r="Y14" i="12"/>
  <c r="AZ62" i="12"/>
  <c r="BB94" i="12"/>
  <c r="CR142" i="12"/>
  <c r="BD182" i="12"/>
  <c r="AZ198" i="12"/>
  <c r="CJ28" i="12"/>
  <c r="AZ101" i="12"/>
  <c r="AG165" i="12"/>
  <c r="AS215" i="12"/>
  <c r="L205" i="12"/>
  <c r="Z44" i="12"/>
  <c r="DC225" i="12"/>
  <c r="BP27" i="12"/>
  <c r="AA75" i="12"/>
  <c r="DB123" i="12"/>
  <c r="CM155" i="12"/>
  <c r="AN20" i="12"/>
  <c r="BE46" i="12"/>
  <c r="BM94" i="12"/>
  <c r="BG182" i="12"/>
  <c r="R152" i="12"/>
  <c r="AA180" i="12"/>
  <c r="CM90" i="12"/>
  <c r="BD8" i="12"/>
  <c r="U72" i="12"/>
  <c r="AZ15" i="12"/>
  <c r="AE121" i="12"/>
  <c r="AF90" i="12"/>
  <c r="BY140" i="12"/>
  <c r="BC72" i="12"/>
  <c r="BV15" i="12"/>
  <c r="AI180" i="12"/>
  <c r="CU90" i="12"/>
  <c r="AF8" i="12"/>
  <c r="Y72" i="12"/>
  <c r="BK15" i="12"/>
  <c r="CQ121" i="12"/>
  <c r="AN90" i="12"/>
  <c r="CG140" i="12"/>
  <c r="BR11" i="12"/>
  <c r="AM59" i="12"/>
  <c r="AO91" i="12"/>
  <c r="AO139" i="12"/>
  <c r="CO218" i="12"/>
  <c r="CP14" i="12"/>
  <c r="BQ62" i="12"/>
  <c r="AK110" i="12"/>
  <c r="DA142" i="12"/>
  <c r="CG182" i="12"/>
  <c r="CD208" i="12"/>
  <c r="CY28" i="12"/>
  <c r="BT101" i="12"/>
  <c r="CL183" i="12"/>
  <c r="CT215" i="12"/>
  <c r="BF195" i="12"/>
  <c r="BN140" i="12"/>
  <c r="BV225" i="12"/>
  <c r="AH43" i="12"/>
  <c r="Z91" i="12"/>
  <c r="BQ123" i="12"/>
  <c r="AI171" i="12"/>
  <c r="AA14" i="12"/>
  <c r="BG46" i="12"/>
  <c r="CL126" i="12"/>
  <c r="CH190" i="12"/>
  <c r="S152" i="12"/>
  <c r="BP40" i="12"/>
  <c r="CL152" i="12"/>
  <c r="Z121" i="12"/>
  <c r="AR220" i="12"/>
  <c r="BE44" i="12"/>
  <c r="AL40" i="12"/>
  <c r="BH152" i="12"/>
  <c r="BZ57" i="12"/>
  <c r="DA220" i="12"/>
  <c r="CA13" i="12"/>
  <c r="BT40" i="12"/>
  <c r="CP152" i="12"/>
  <c r="AD121" i="12"/>
  <c r="AZ220" i="12"/>
  <c r="BM44" i="12"/>
  <c r="AP40" i="12"/>
  <c r="BL152" i="12"/>
  <c r="AA57" i="12"/>
  <c r="AP220" i="12"/>
  <c r="BH13" i="12"/>
  <c r="AU225" i="12"/>
  <c r="CC43" i="12"/>
  <c r="T91" i="12"/>
  <c r="CF123" i="12"/>
  <c r="CB171" i="12"/>
  <c r="U14" i="12"/>
  <c r="BI46" i="12"/>
  <c r="BA94" i="12"/>
  <c r="P142" i="12"/>
  <c r="AW174" i="12"/>
  <c r="Y198" i="12"/>
  <c r="U28" i="12"/>
  <c r="AW69" i="12"/>
  <c r="CB165" i="12"/>
  <c r="X215" i="12"/>
  <c r="CB205" i="12"/>
  <c r="BW44" i="12"/>
  <c r="DA82" i="12"/>
  <c r="BM27" i="12"/>
  <c r="BV75" i="12"/>
  <c r="BU107" i="12"/>
  <c r="AQ155" i="12"/>
  <c r="AQ20" i="12"/>
  <c r="AM30" i="12"/>
  <c r="Z94" i="12"/>
  <c r="AI174" i="12"/>
  <c r="BB208" i="12"/>
  <c r="AI36" i="12"/>
  <c r="BM101" i="12"/>
  <c r="BE183" i="12"/>
  <c r="BC109" i="12"/>
  <c r="BX82" i="12"/>
  <c r="AR11" i="12"/>
  <c r="M59" i="12"/>
  <c r="BX107" i="12"/>
  <c r="BY139" i="12"/>
  <c r="BZ218" i="12"/>
  <c r="AV30" i="12"/>
  <c r="L78" i="12"/>
  <c r="CB110" i="12"/>
  <c r="BX158" i="12"/>
  <c r="P190" i="12"/>
  <c r="O208" i="12"/>
  <c r="CO36" i="12"/>
  <c r="L133" i="12"/>
  <c r="L183" i="12"/>
  <c r="AS109" i="12"/>
  <c r="AC195" i="12"/>
  <c r="AE140" i="12"/>
  <c r="S11" i="12"/>
  <c r="CP43" i="12"/>
  <c r="AY91" i="12"/>
  <c r="BJ139" i="12"/>
  <c r="CQ171" i="12"/>
  <c r="AZ14" i="12"/>
  <c r="R62" i="12"/>
  <c r="CX94" i="12"/>
  <c r="AE142" i="12"/>
  <c r="AC182" i="12"/>
  <c r="AC198" i="12"/>
  <c r="AW28" i="12"/>
  <c r="R101" i="12"/>
  <c r="CQ165" i="12"/>
  <c r="AK215" i="12"/>
  <c r="AM52" i="12"/>
  <c r="BC55" i="12"/>
  <c r="P151" i="12"/>
  <c r="CG61" i="12"/>
  <c r="V201" i="12"/>
  <c r="P164" i="12"/>
  <c r="AW136" i="12"/>
  <c r="CB73" i="12"/>
  <c r="X188" i="12"/>
  <c r="AW26" i="12"/>
  <c r="CB162" i="12"/>
  <c r="P172" i="12"/>
  <c r="CJ79" i="12"/>
  <c r="BD32" i="12"/>
  <c r="T80" i="12"/>
  <c r="CJ112" i="12"/>
  <c r="CZ52" i="12"/>
  <c r="BV55" i="12"/>
  <c r="Z151" i="12"/>
  <c r="CZ61" i="12"/>
  <c r="AO201" i="12"/>
  <c r="BJ24" i="12"/>
  <c r="AE78" i="12"/>
  <c r="Y110" i="12"/>
  <c r="DB158" i="12"/>
  <c r="BW190" i="12"/>
  <c r="BX208" i="12"/>
  <c r="BR36" i="12"/>
  <c r="AP133" i="12"/>
  <c r="BS183" i="12"/>
  <c r="DB109" i="12"/>
  <c r="AF82" i="12"/>
  <c r="CD27" i="12"/>
  <c r="N59" i="12"/>
  <c r="AF107" i="12"/>
  <c r="AZ155" i="12"/>
  <c r="CN218" i="12"/>
  <c r="AD30" i="12"/>
  <c r="AR78" i="12"/>
  <c r="Q110" i="12"/>
  <c r="M158" i="12"/>
  <c r="CR190" i="12"/>
  <c r="CQ208" i="12"/>
  <c r="CM36" i="12"/>
  <c r="AZ133" i="12"/>
  <c r="CN183" i="12"/>
  <c r="AF109" i="12"/>
  <c r="BN13" i="12"/>
  <c r="BS140" i="12"/>
  <c r="CU11" i="12"/>
  <c r="BM59" i="12"/>
  <c r="CS91" i="12"/>
  <c r="CX139" i="12"/>
  <c r="BO218" i="12"/>
  <c r="AJ14" i="12"/>
  <c r="CT62" i="12"/>
  <c r="BK110" i="12"/>
  <c r="BS142" i="12"/>
  <c r="BM182" i="12"/>
  <c r="BO208" i="12"/>
  <c r="CQ28" i="12"/>
  <c r="CT101" i="12"/>
  <c r="BO183" i="12"/>
  <c r="BP215" i="12"/>
  <c r="CW52" i="12"/>
  <c r="AK55" i="12"/>
  <c r="BD151" i="12"/>
  <c r="AT61" i="12"/>
  <c r="CX201" i="12"/>
  <c r="BD164" i="12"/>
  <c r="CK136" i="12"/>
  <c r="Y73" i="12"/>
  <c r="CZ188" i="12"/>
  <c r="CK26" i="12"/>
  <c r="AK162" i="12"/>
  <c r="BD172" i="12"/>
  <c r="AW79" i="12"/>
  <c r="AL32" i="12"/>
  <c r="CV80" i="12"/>
  <c r="BN173" i="12"/>
  <c r="CM52" i="12"/>
  <c r="BD55" i="12"/>
  <c r="BN151" i="12"/>
  <c r="BR61" i="12"/>
  <c r="AX201" i="12"/>
  <c r="AU24" i="12"/>
  <c r="CM198" i="12"/>
  <c r="AC224" i="12"/>
  <c r="S69" i="12"/>
  <c r="AX165" i="12"/>
  <c r="CI199" i="12"/>
  <c r="CC173" i="12"/>
  <c r="DA225" i="12"/>
  <c r="BI43" i="12"/>
  <c r="CO75" i="12"/>
  <c r="AR123" i="12"/>
  <c r="BH171" i="12"/>
  <c r="CC20" i="12"/>
  <c r="V46" i="12"/>
  <c r="M94" i="12"/>
  <c r="U126" i="12"/>
  <c r="R182" i="12"/>
  <c r="AT28" i="12"/>
  <c r="CO165" i="12"/>
  <c r="AE52" i="12"/>
  <c r="BZ225" i="12"/>
  <c r="CA75" i="12"/>
  <c r="AT171" i="12"/>
  <c r="CL46" i="12"/>
  <c r="AW126" i="12"/>
  <c r="CE198" i="12"/>
  <c r="O69" i="12"/>
  <c r="CA199" i="12"/>
  <c r="BD199" i="12"/>
  <c r="BB109" i="12"/>
  <c r="BW13" i="12"/>
  <c r="AM82" i="12"/>
  <c r="DA11" i="12"/>
  <c r="BV59" i="12"/>
  <c r="AM107" i="12"/>
  <c r="BG139" i="12"/>
  <c r="AO218" i="12"/>
  <c r="AP30" i="12"/>
  <c r="CZ62" i="12"/>
  <c r="BO142" i="12"/>
  <c r="CM40" i="12"/>
  <c r="DC57" i="12"/>
  <c r="CH220" i="12"/>
  <c r="L13" i="12"/>
  <c r="CO40" i="12"/>
  <c r="T152" i="12"/>
  <c r="CO57" i="12"/>
  <c r="Y220" i="12"/>
  <c r="N13" i="12"/>
  <c r="AF40" i="12"/>
  <c r="BB152" i="12"/>
  <c r="AI57" i="12"/>
  <c r="CP220" i="12"/>
  <c r="BX13" i="12"/>
  <c r="CS40" i="12"/>
  <c r="X152" i="12"/>
  <c r="CW57" i="12"/>
  <c r="AG220" i="12"/>
  <c r="AD13" i="12"/>
  <c r="BM225" i="12"/>
  <c r="AO43" i="12"/>
  <c r="BU75" i="12"/>
  <c r="CY123" i="12"/>
  <c r="AN171" i="12"/>
  <c r="M20" i="12"/>
  <c r="CA46" i="12"/>
  <c r="BP94" i="12"/>
  <c r="BE126" i="12"/>
  <c r="CZ174" i="12"/>
  <c r="BT198" i="12"/>
  <c r="BF224" i="12"/>
  <c r="CZ69" i="12"/>
  <c r="AN165" i="12"/>
  <c r="BP199" i="12"/>
  <c r="BI173" i="12"/>
  <c r="AI44" i="12"/>
  <c r="BM82" i="12"/>
  <c r="CE27" i="12"/>
  <c r="AH75" i="12"/>
  <c r="BM107" i="12"/>
  <c r="CT155" i="12"/>
  <c r="BF20" i="12"/>
  <c r="BK30" i="12"/>
  <c r="BZ78" i="12"/>
  <c r="AX174" i="12"/>
  <c r="CD72" i="12"/>
  <c r="AP8" i="12"/>
  <c r="CY104" i="12"/>
  <c r="P15" i="12"/>
  <c r="M180" i="12"/>
  <c r="DC195" i="12"/>
  <c r="BY8" i="12"/>
  <c r="AR104" i="12"/>
  <c r="CW15" i="12"/>
  <c r="AW180" i="12"/>
  <c r="AV195" i="12"/>
  <c r="AX8" i="12"/>
  <c r="R104" i="12"/>
  <c r="CU15" i="12"/>
  <c r="AK180" i="12"/>
  <c r="Z195" i="12"/>
  <c r="CG8" i="12"/>
  <c r="AZ104" i="12"/>
  <c r="L15" i="12"/>
  <c r="BE180" i="12"/>
  <c r="BD195" i="12"/>
  <c r="X82" i="12"/>
  <c r="BV27" i="12"/>
  <c r="CH59" i="12"/>
  <c r="X107" i="12"/>
  <c r="AV155" i="12"/>
  <c r="CF218" i="12"/>
  <c r="V30" i="12"/>
  <c r="AK78" i="12"/>
  <c r="BZ110" i="12"/>
  <c r="CW158" i="12"/>
  <c r="CJ190" i="12"/>
  <c r="CI208" i="12"/>
  <c r="CE36" i="12"/>
  <c r="AV133" i="12"/>
  <c r="CF183" i="12"/>
  <c r="X109" i="12"/>
  <c r="BV13" i="12"/>
  <c r="BW140" i="12"/>
  <c r="DC11" i="12"/>
  <c r="BU59" i="12"/>
  <c r="Y91" i="12"/>
  <c r="DB139" i="12"/>
  <c r="BW218" i="12"/>
  <c r="BP14" i="12"/>
  <c r="DB62" i="12"/>
  <c r="BN142" i="12"/>
  <c r="BN198" i="12"/>
  <c r="BV224" i="12"/>
  <c r="AI69" i="12"/>
  <c r="BN165" i="12"/>
  <c r="BA199" i="12"/>
  <c r="X205" i="12"/>
  <c r="W225" i="12"/>
  <c r="BY43" i="12"/>
  <c r="L91" i="12"/>
  <c r="BX123" i="12"/>
  <c r="BX171" i="12"/>
  <c r="BY14" i="12"/>
  <c r="CE46" i="12"/>
  <c r="P94" i="12"/>
  <c r="AR142" i="12"/>
  <c r="BY174" i="12"/>
  <c r="CC198" i="12"/>
  <c r="BY28" i="12"/>
  <c r="BY69" i="12"/>
  <c r="M165" i="12"/>
  <c r="CB215" i="12"/>
  <c r="BJ205" i="12"/>
  <c r="CQ44" i="12"/>
  <c r="AY225" i="12"/>
  <c r="DA27" i="12"/>
  <c r="CP75" i="12"/>
  <c r="AX123" i="12"/>
  <c r="BK155" i="12"/>
  <c r="CE20" i="12"/>
  <c r="AE46" i="12"/>
  <c r="CZ78" i="12"/>
  <c r="CE126" i="12"/>
  <c r="AD174" i="12"/>
  <c r="AZ190" i="12"/>
  <c r="AW224" i="12"/>
  <c r="AD69" i="12"/>
  <c r="BK133" i="12"/>
  <c r="AW199" i="12"/>
  <c r="AD173" i="12"/>
  <c r="AW18" i="12"/>
  <c r="BZ87" i="12"/>
  <c r="AY10" i="12"/>
  <c r="AV157" i="12"/>
  <c r="BX34" i="12"/>
  <c r="U24" i="12"/>
  <c r="AV25" i="12"/>
  <c r="BZ105" i="12"/>
  <c r="CH206" i="12"/>
  <c r="CJ211" i="12"/>
  <c r="BZ100" i="12"/>
  <c r="Q146" i="12"/>
  <c r="CF16" i="12"/>
  <c r="CH48" i="12"/>
  <c r="BL96" i="12"/>
  <c r="DA205" i="12"/>
  <c r="BG18" i="12"/>
  <c r="BR87" i="12"/>
  <c r="BT10" i="12"/>
  <c r="BF157" i="12"/>
  <c r="BP34" i="12"/>
  <c r="BF25" i="12"/>
  <c r="BW94" i="12"/>
  <c r="BV142" i="12"/>
  <c r="DC174" i="12"/>
  <c r="DB198" i="12"/>
  <c r="AQ28" i="12"/>
  <c r="DC69" i="12"/>
  <c r="AQ165" i="12"/>
  <c r="N215" i="12"/>
  <c r="AZ205" i="12"/>
  <c r="AC11" i="12"/>
  <c r="AZ43" i="12"/>
  <c r="BI91" i="12"/>
  <c r="T139" i="12"/>
  <c r="BA171" i="12"/>
  <c r="BL14" i="12"/>
  <c r="AB62" i="12"/>
  <c r="CR94" i="12"/>
  <c r="CF142" i="12"/>
  <c r="AF182" i="12"/>
  <c r="AB198" i="12"/>
  <c r="BL28" i="12"/>
  <c r="AB101" i="12"/>
  <c r="BA165" i="12"/>
  <c r="AG215" i="12"/>
  <c r="CN205" i="12"/>
  <c r="AL44" i="12"/>
  <c r="CA225" i="12"/>
  <c r="CY27" i="12"/>
  <c r="AM75" i="12"/>
  <c r="AI123" i="12"/>
  <c r="CY155" i="12"/>
  <c r="BL20" i="12"/>
  <c r="CC46" i="12"/>
  <c r="CP78" i="12"/>
  <c r="BL126" i="12"/>
  <c r="BR174" i="12"/>
  <c r="BY190" i="12"/>
  <c r="BX224" i="12"/>
  <c r="BR69" i="12"/>
  <c r="CY133" i="12"/>
  <c r="CD199" i="12"/>
  <c r="CJ173" i="12"/>
  <c r="CK18" i="12"/>
  <c r="AJ119" i="12"/>
  <c r="BR10" i="12"/>
  <c r="CJ157" i="12"/>
  <c r="AJ95" i="12"/>
  <c r="BI24" i="12"/>
  <c r="CJ25" i="12"/>
  <c r="X153" i="12"/>
  <c r="AJ206" i="12"/>
  <c r="AL211" i="12"/>
  <c r="X76" i="12"/>
  <c r="BE146" i="12"/>
  <c r="BQ16" i="12"/>
  <c r="AJ64" i="12"/>
  <c r="BT96" i="12"/>
  <c r="BC205" i="12"/>
  <c r="CU18" i="12"/>
  <c r="BC119" i="12"/>
  <c r="CK10" i="12"/>
  <c r="CT157" i="12"/>
  <c r="AP95" i="12"/>
  <c r="AQ25" i="12"/>
  <c r="AB208" i="12"/>
  <c r="DB36" i="12"/>
  <c r="R133" i="12"/>
  <c r="W183" i="12"/>
  <c r="BF109" i="12"/>
  <c r="BY82" i="12"/>
  <c r="AH27" i="12"/>
  <c r="S59" i="12"/>
  <c r="BY107" i="12"/>
  <c r="AB155" i="12"/>
  <c r="AR218" i="12"/>
  <c r="CB30" i="12"/>
  <c r="Q78" i="12"/>
  <c r="V110" i="12"/>
  <c r="CN158" i="12"/>
  <c r="AO208" i="12"/>
  <c r="V101" i="12"/>
  <c r="AR109" i="12"/>
  <c r="BZ140" i="12"/>
  <c r="AT43" i="12"/>
  <c r="N139" i="12"/>
  <c r="AY14" i="12"/>
  <c r="CE94" i="12"/>
  <c r="S182" i="12"/>
  <c r="AY28" i="12"/>
  <c r="AU165" i="12"/>
  <c r="BL165" i="12"/>
  <c r="AP199" i="12"/>
  <c r="P205" i="12"/>
  <c r="BG44" i="12"/>
  <c r="BR82" i="12"/>
  <c r="AG27" i="12"/>
  <c r="BF75" i="12"/>
  <c r="BR107" i="12"/>
  <c r="AA155" i="12"/>
  <c r="DB20" i="12"/>
  <c r="BP30" i="12"/>
  <c r="BC94" i="12"/>
  <c r="CT174" i="12"/>
  <c r="CI104" i="12"/>
  <c r="BW121" i="12"/>
  <c r="BF90" i="12"/>
  <c r="CZ140" i="12"/>
  <c r="AZ72" i="12"/>
  <c r="CG152" i="12"/>
  <c r="AW121" i="12"/>
  <c r="CN90" i="12"/>
  <c r="AR140" i="12"/>
  <c r="CH72" i="12"/>
  <c r="AH15" i="12"/>
  <c r="CM121" i="12"/>
  <c r="BN90" i="12"/>
  <c r="Q140" i="12"/>
  <c r="BD72" i="12"/>
  <c r="CK152" i="12"/>
  <c r="BM121" i="12"/>
  <c r="CV90" i="12"/>
  <c r="AZ140" i="12"/>
  <c r="AN11" i="12"/>
  <c r="CZ43" i="12"/>
  <c r="BT91" i="12"/>
  <c r="BT139" i="12"/>
  <c r="DA171" i="12"/>
  <c r="CQ14" i="12"/>
  <c r="AM62" i="12"/>
  <c r="BJ94" i="12"/>
  <c r="AO142" i="12"/>
  <c r="CO182" i="12"/>
  <c r="CG198" i="12"/>
  <c r="BR28" i="12"/>
  <c r="AK101" i="12"/>
  <c r="DA165" i="12"/>
  <c r="CW215" i="12"/>
  <c r="CA52" i="12"/>
  <c r="CT44" i="12"/>
  <c r="AE225" i="12"/>
  <c r="BO43" i="12"/>
  <c r="CU75" i="12"/>
  <c r="BD123" i="12"/>
  <c r="BN171" i="12"/>
  <c r="U20" i="12"/>
  <c r="AH46" i="12"/>
  <c r="AA110" i="12"/>
  <c r="CI182" i="12"/>
  <c r="CK104" i="12"/>
  <c r="CU40" i="12"/>
  <c r="Z152" i="12"/>
  <c r="CZ57" i="12"/>
  <c r="AL220" i="12"/>
  <c r="AL13" i="12"/>
  <c r="BQ40" i="12"/>
  <c r="CC104" i="12"/>
  <c r="AS57" i="12"/>
  <c r="R220" i="12"/>
  <c r="P13" i="12"/>
  <c r="CY40" i="12"/>
  <c r="AD152" i="12"/>
  <c r="AD57" i="12"/>
  <c r="AT220" i="12"/>
  <c r="BB13" i="12"/>
  <c r="BU40" i="12"/>
  <c r="AO104" i="12"/>
  <c r="BA57" i="12"/>
  <c r="AK220" i="12"/>
  <c r="AF13" i="12"/>
  <c r="Q225" i="12"/>
  <c r="Q43" i="12"/>
  <c r="AW75" i="12"/>
  <c r="BC123" i="12"/>
  <c r="P171" i="12"/>
  <c r="CF20" i="12"/>
  <c r="CV46" i="12"/>
  <c r="T94" i="12"/>
  <c r="CF126" i="12"/>
  <c r="CB174" i="12"/>
  <c r="X198" i="12"/>
  <c r="AU224" i="12"/>
  <c r="CB69" i="12"/>
  <c r="P165" i="12"/>
  <c r="T199" i="12"/>
  <c r="M173" i="12"/>
  <c r="AB13" i="12"/>
  <c r="BW82" i="12"/>
  <c r="AI27" i="12"/>
  <c r="AL59" i="12"/>
  <c r="BW107" i="12"/>
  <c r="BV155" i="12"/>
  <c r="CT218" i="12"/>
  <c r="BU30" i="12"/>
  <c r="AV78" i="12"/>
  <c r="CO158" i="12"/>
  <c r="BG208" i="12"/>
  <c r="BK28" i="12"/>
  <c r="CL101" i="12"/>
  <c r="BG183" i="12"/>
  <c r="BH215" i="12"/>
  <c r="CG52" i="12"/>
  <c r="N11" i="12"/>
  <c r="BX59" i="12"/>
  <c r="AT91" i="12"/>
  <c r="M139" i="12"/>
  <c r="CB218" i="12"/>
  <c r="M30" i="12"/>
  <c r="BY62" i="12"/>
  <c r="AS110" i="12"/>
  <c r="L158" i="12"/>
  <c r="L182" i="12"/>
  <c r="CW208" i="12"/>
  <c r="M36" i="12"/>
  <c r="CB101" i="12"/>
  <c r="N183" i="12"/>
  <c r="L109" i="12"/>
  <c r="AH195" i="12"/>
  <c r="BJ140" i="12"/>
  <c r="AP225" i="12"/>
  <c r="AD43" i="12"/>
  <c r="R91" i="12"/>
  <c r="AK123" i="12"/>
  <c r="AE171" i="12"/>
  <c r="S14" i="12"/>
  <c r="BZ46" i="12"/>
  <c r="AY94" i="12"/>
  <c r="BJ142" i="12"/>
  <c r="CQ174" i="12"/>
  <c r="AH198" i="12"/>
  <c r="S28" i="12"/>
  <c r="CQ69" i="12"/>
  <c r="AE165" i="12"/>
  <c r="AH215" i="12"/>
  <c r="CG205" i="12"/>
  <c r="T55" i="12"/>
  <c r="CJ119" i="12"/>
  <c r="BC61" i="12"/>
  <c r="X201" i="12"/>
  <c r="CJ95" i="12"/>
  <c r="CB136" i="12"/>
  <c r="P73" i="12"/>
  <c r="AW153" i="12"/>
  <c r="CB26" i="12"/>
  <c r="P162" i="12"/>
  <c r="AW76" i="12"/>
  <c r="BA79" i="12"/>
  <c r="U32" i="12"/>
  <c r="CG64" i="12"/>
  <c r="BA112" i="12"/>
  <c r="BV52" i="12"/>
  <c r="AO55" i="12"/>
  <c r="BB119" i="12"/>
  <c r="BV61" i="12"/>
  <c r="AQ201" i="12"/>
  <c r="AA164" i="12"/>
  <c r="CM73" i="12"/>
  <c r="DB110" i="12"/>
  <c r="AP158" i="12"/>
  <c r="BS182" i="12"/>
  <c r="BR208" i="12"/>
  <c r="Y36" i="12"/>
  <c r="Y101" i="12"/>
  <c r="BU183" i="12"/>
  <c r="BS109" i="12"/>
  <c r="CN82" i="12"/>
  <c r="O11" i="12"/>
  <c r="AC59" i="12"/>
  <c r="CN107" i="12"/>
  <c r="CG139" i="12"/>
  <c r="CP218" i="12"/>
  <c r="CO30" i="12"/>
  <c r="N62" i="12"/>
  <c r="AF110" i="12"/>
  <c r="AZ158" i="12"/>
  <c r="CN182" i="12"/>
  <c r="CK208" i="12"/>
  <c r="AS36" i="12"/>
  <c r="Q101" i="12"/>
  <c r="CP183" i="12"/>
  <c r="CN109" i="12"/>
  <c r="BK195" i="12"/>
  <c r="CX140" i="12"/>
  <c r="BN11" i="12"/>
  <c r="BR43" i="12"/>
  <c r="CT91" i="12"/>
  <c r="AL139" i="12"/>
  <c r="BS171" i="12"/>
  <c r="AL14" i="12"/>
  <c r="BM62" i="12"/>
  <c r="CS94" i="12"/>
  <c r="CX142" i="12"/>
  <c r="BO182" i="12"/>
  <c r="BK198" i="12"/>
  <c r="CU28" i="12"/>
  <c r="BK101" i="12"/>
  <c r="BS165" i="12"/>
  <c r="BR215" i="12"/>
  <c r="AJ52" i="12"/>
  <c r="CV55" i="12"/>
  <c r="AW119" i="12"/>
  <c r="AK61" i="12"/>
  <c r="CZ201" i="12"/>
  <c r="AW95" i="12"/>
  <c r="Y136" i="12"/>
  <c r="BD73" i="12"/>
  <c r="CK153" i="12"/>
  <c r="Y26" i="12"/>
  <c r="BD162" i="12"/>
  <c r="CK76" i="12"/>
  <c r="AN79" i="12"/>
  <c r="CW32" i="12"/>
  <c r="BW64" i="12"/>
  <c r="AN112" i="12"/>
  <c r="BD52" i="12"/>
  <c r="Z55" i="12"/>
  <c r="AO119" i="12"/>
  <c r="BD61" i="12"/>
  <c r="BF201" i="12"/>
  <c r="DC164" i="12"/>
  <c r="AP105" i="12"/>
  <c r="CK224" i="12"/>
  <c r="AX69" i="12"/>
  <c r="CE133" i="12"/>
  <c r="CK199" i="12"/>
  <c r="AX173" i="12"/>
  <c r="O225" i="12"/>
  <c r="CA27" i="12"/>
  <c r="AC75" i="12"/>
  <c r="O123" i="12"/>
  <c r="CO155" i="12"/>
  <c r="AR20" i="12"/>
  <c r="BH46" i="12"/>
  <c r="CC78" i="12"/>
  <c r="AR126" i="12"/>
  <c r="AC174" i="12"/>
  <c r="U224" i="12"/>
  <c r="BH165" i="12"/>
  <c r="CW173" i="12"/>
  <c r="BE82" i="12"/>
  <c r="AT75" i="12"/>
  <c r="O155" i="12"/>
  <c r="BY78" i="12"/>
  <c r="CE224" i="12"/>
  <c r="BM133" i="12"/>
  <c r="AF173" i="12"/>
  <c r="BV82" i="12"/>
  <c r="CZ59" i="12"/>
  <c r="Z155" i="12"/>
  <c r="BW30" i="12"/>
  <c r="CT158" i="12"/>
  <c r="AX121" i="12"/>
  <c r="DA44" i="12"/>
  <c r="CF152" i="12"/>
  <c r="AE220" i="12"/>
  <c r="CR40" i="12"/>
  <c r="BB121" i="12"/>
  <c r="BC104" i="12"/>
  <c r="BR72" i="12"/>
  <c r="CW11" i="12"/>
  <c r="CO8" i="12"/>
  <c r="BL195" i="12"/>
  <c r="CD180" i="12"/>
  <c r="BT195" i="12"/>
  <c r="BU90" i="12"/>
  <c r="CJ15" i="12"/>
  <c r="AG8" i="12"/>
  <c r="BY180" i="12"/>
  <c r="CW104" i="12"/>
  <c r="N90" i="12"/>
  <c r="AD104" i="12"/>
  <c r="BC121" i="12"/>
  <c r="BG90" i="12"/>
  <c r="DA140" i="12"/>
  <c r="CV72" i="12"/>
  <c r="BI15" i="12"/>
  <c r="AS121" i="12"/>
  <c r="CO90" i="12"/>
  <c r="AS140" i="12"/>
  <c r="AM72" i="12"/>
  <c r="AT15" i="12"/>
  <c r="AU121" i="12"/>
  <c r="BO90" i="12"/>
  <c r="T82" i="12"/>
  <c r="CZ72" i="12"/>
  <c r="T15" i="12"/>
  <c r="BI121" i="12"/>
  <c r="CW90" i="12"/>
  <c r="BA140" i="12"/>
  <c r="AL11" i="12"/>
  <c r="CV59" i="12"/>
  <c r="AW91" i="12"/>
  <c r="Y139" i="12"/>
  <c r="CZ218" i="12"/>
  <c r="AB14" i="12"/>
  <c r="AK62" i="12"/>
  <c r="CV110" i="12"/>
  <c r="CK142" i="12"/>
  <c r="CX182" i="12"/>
  <c r="CZ208" i="12"/>
  <c r="AU28" i="12"/>
  <c r="AN101" i="12"/>
  <c r="CZ183" i="12"/>
  <c r="CY215" i="12"/>
  <c r="BZ52" i="12"/>
  <c r="AX140" i="12"/>
  <c r="AC225" i="12"/>
  <c r="R43" i="12"/>
  <c r="CI91" i="12"/>
  <c r="BM123" i="12"/>
  <c r="S171" i="12"/>
  <c r="CL14" i="12"/>
  <c r="BB46" i="12"/>
  <c r="Z126" i="12"/>
  <c r="V190" i="12"/>
  <c r="CT152" i="12"/>
  <c r="AZ40" i="12"/>
  <c r="BV152" i="12"/>
  <c r="CX57" i="12"/>
  <c r="L220" i="12"/>
  <c r="Y44" i="12"/>
  <c r="N40" i="12"/>
  <c r="AR152" i="12"/>
  <c r="BB57" i="12"/>
  <c r="BU220" i="12"/>
  <c r="T13" i="12"/>
  <c r="BD40" i="12"/>
  <c r="BZ152" i="12"/>
  <c r="N121" i="12"/>
  <c r="T220" i="12"/>
  <c r="AG44" i="12"/>
  <c r="V40" i="12"/>
  <c r="AV152" i="12"/>
  <c r="CH57" i="12"/>
  <c r="CC220" i="12"/>
  <c r="CF13" i="12"/>
  <c r="T225" i="12"/>
  <c r="BM43" i="12"/>
  <c r="CS75" i="12"/>
  <c r="AZ123" i="12"/>
  <c r="BL171" i="12"/>
  <c r="BQ20" i="12"/>
  <c r="AD46" i="12"/>
  <c r="U94" i="12"/>
  <c r="BA126" i="12"/>
  <c r="AG174" i="12"/>
  <c r="BA198" i="12"/>
  <c r="BA224" i="12"/>
  <c r="AG69" i="12"/>
  <c r="BO72" i="12"/>
  <c r="CT121" i="12"/>
  <c r="BC90" i="12"/>
  <c r="CZ44" i="12"/>
  <c r="AB40" i="12"/>
  <c r="AK152" i="12"/>
  <c r="BP121" i="12"/>
  <c r="BN220" i="12"/>
  <c r="AR44" i="12"/>
  <c r="AL72" i="12"/>
  <c r="BS152" i="12"/>
  <c r="CX121" i="12"/>
  <c r="BK90" i="12"/>
  <c r="P140" i="12"/>
  <c r="L40" i="12"/>
  <c r="AO152" i="12"/>
  <c r="BT121" i="12"/>
  <c r="CL220" i="12"/>
  <c r="AZ44" i="12"/>
  <c r="AK11" i="12"/>
  <c r="BD43" i="12"/>
  <c r="BQ91" i="12"/>
  <c r="X139" i="12"/>
  <c r="BE171" i="12"/>
  <c r="BT14" i="12"/>
  <c r="AJ62" i="12"/>
  <c r="CZ94" i="12"/>
  <c r="CJ142" i="12"/>
  <c r="AN182" i="12"/>
  <c r="AJ198" i="12"/>
  <c r="BT28" i="12"/>
  <c r="AJ101" i="12"/>
  <c r="BE165" i="12"/>
  <c r="AO215" i="12"/>
  <c r="R205" i="12"/>
  <c r="AX44" i="12"/>
  <c r="V225" i="12"/>
  <c r="S43" i="12"/>
  <c r="AY75" i="12"/>
  <c r="BG123" i="12"/>
  <c r="R171" i="12"/>
  <c r="CJ20" i="12"/>
  <c r="DA46" i="12"/>
  <c r="W110" i="12"/>
  <c r="Y182" i="12"/>
  <c r="BG104" i="12"/>
  <c r="AY40" i="12"/>
  <c r="Y104" i="12"/>
  <c r="DB57" i="12"/>
  <c r="BW220" i="12"/>
  <c r="AK13" i="12"/>
  <c r="M40" i="12"/>
  <c r="CB104" i="12"/>
  <c r="AU57" i="12"/>
  <c r="P220" i="12"/>
  <c r="AR195" i="12"/>
  <c r="BC40" i="12"/>
  <c r="BE104" i="12"/>
  <c r="P57" i="12"/>
  <c r="CE220" i="12"/>
  <c r="BA13" i="12"/>
  <c r="U40" i="12"/>
  <c r="CJ104" i="12"/>
  <c r="BC57" i="12"/>
  <c r="X220" i="12"/>
  <c r="BH195" i="12"/>
  <c r="BD225" i="12"/>
  <c r="T27" i="12"/>
  <c r="CR75" i="12"/>
  <c r="BB123" i="12"/>
  <c r="BM155" i="12"/>
  <c r="CI20" i="12"/>
  <c r="AG46" i="12"/>
  <c r="DC78" i="12"/>
  <c r="CI126" i="12"/>
  <c r="AF174" i="12"/>
  <c r="BC190" i="12"/>
  <c r="BB224" i="12"/>
  <c r="AF69" i="12"/>
  <c r="AI152" i="12"/>
  <c r="BH8" i="12"/>
  <c r="BL180" i="12"/>
  <c r="CY72" i="12"/>
  <c r="T195" i="12"/>
  <c r="BP57" i="12"/>
  <c r="T140" i="12"/>
  <c r="AD27" i="12"/>
  <c r="BD75" i="12"/>
  <c r="AW107" i="12"/>
  <c r="Y155" i="12"/>
  <c r="CX20" i="12"/>
  <c r="AU30" i="12"/>
  <c r="CT78" i="12"/>
  <c r="CX126" i="12"/>
  <c r="CE158" i="12"/>
  <c r="CS190" i="12"/>
  <c r="CZ224" i="12"/>
  <c r="CY36" i="12"/>
  <c r="Y133" i="12"/>
  <c r="CZ199" i="12"/>
  <c r="AW109" i="12"/>
  <c r="Y13" i="12"/>
  <c r="CI82" i="12"/>
  <c r="CI11" i="12"/>
  <c r="X59" i="12"/>
  <c r="CI107" i="12"/>
  <c r="CE139" i="12"/>
  <c r="CK218" i="12"/>
  <c r="CL30" i="12"/>
  <c r="DC62" i="12"/>
  <c r="R158" i="12"/>
  <c r="DC40" i="12"/>
  <c r="CL57" i="12"/>
  <c r="AQ72" i="12"/>
  <c r="BH15" i="12"/>
  <c r="W121" i="12"/>
  <c r="BW90" i="12"/>
  <c r="X8" i="12"/>
  <c r="M72" i="12"/>
  <c r="AE15" i="12"/>
  <c r="BY121" i="12"/>
  <c r="P90" i="12"/>
  <c r="BI140" i="12"/>
  <c r="AU72" i="12"/>
  <c r="BN15" i="12"/>
  <c r="S180" i="12"/>
  <c r="CE90" i="12"/>
  <c r="P8" i="12"/>
  <c r="Q72" i="12"/>
  <c r="AL15" i="12"/>
  <c r="CO121" i="12"/>
  <c r="X90" i="12"/>
  <c r="BQ140" i="12"/>
  <c r="BB11" i="12"/>
  <c r="W59" i="12"/>
  <c r="BJ91" i="12"/>
  <c r="AG139" i="12"/>
  <c r="AS218" i="12"/>
  <c r="BX14" i="12"/>
  <c r="BA62" i="12"/>
  <c r="U110" i="12"/>
  <c r="CS142" i="12"/>
  <c r="AK182" i="12"/>
  <c r="AS208" i="12"/>
  <c r="AB28" i="12"/>
  <c r="BD101" i="12"/>
  <c r="BF180" i="12"/>
  <c r="BQ72" i="12"/>
  <c r="CH90" i="12"/>
  <c r="CA15" i="12"/>
  <c r="CB140" i="12"/>
  <c r="CZ121" i="12"/>
  <c r="CK8" i="12"/>
  <c r="Z57" i="12"/>
  <c r="BG220" i="12"/>
  <c r="CL195" i="12"/>
  <c r="AY8" i="12"/>
  <c r="BL104" i="12"/>
  <c r="AE57" i="12"/>
  <c r="BQ180" i="12"/>
  <c r="L195" i="12"/>
  <c r="AU40" i="12"/>
  <c r="CS104" i="12"/>
  <c r="CT57" i="12"/>
  <c r="BO220" i="12"/>
  <c r="U13" i="12"/>
  <c r="S8" i="12"/>
  <c r="BT104" i="12"/>
  <c r="AM57" i="12"/>
  <c r="CT180" i="12"/>
  <c r="AB195" i="12"/>
  <c r="AN225" i="12"/>
  <c r="CP27" i="12"/>
  <c r="CJ75" i="12"/>
  <c r="AL123" i="12"/>
  <c r="BE155" i="12"/>
  <c r="BS20" i="12"/>
  <c r="Y46" i="12"/>
  <c r="CM78" i="12"/>
  <c r="BS126" i="12"/>
  <c r="X174" i="12"/>
  <c r="AM190" i="12"/>
  <c r="AL224" i="12"/>
  <c r="X69" i="12"/>
  <c r="BE133" i="12"/>
  <c r="AL199" i="12"/>
  <c r="X173" i="12"/>
  <c r="CK13" i="12"/>
  <c r="BF82" i="12"/>
  <c r="O27" i="12"/>
  <c r="CJ59" i="12"/>
  <c r="BF107" i="12"/>
  <c r="R155" i="12"/>
  <c r="W218" i="12"/>
  <c r="BG30" i="12"/>
  <c r="R78" i="12"/>
  <c r="CD158" i="12"/>
  <c r="BX40" i="12"/>
  <c r="F2" i="12"/>
  <c r="BW72" i="12"/>
  <c r="CP15" i="12"/>
  <c r="BW180" i="12"/>
  <c r="Y90" i="12"/>
  <c r="L8" i="12"/>
  <c r="AS72" i="12"/>
  <c r="BL15" i="12"/>
  <c r="P180" i="12"/>
  <c r="CB90" i="12"/>
  <c r="AV8" i="12"/>
  <c r="CA72" i="12"/>
  <c r="O15" i="12"/>
  <c r="CE180" i="12"/>
  <c r="BE90" i="12"/>
  <c r="T8" i="12"/>
  <c r="AW72" i="12"/>
  <c r="BP15" i="12"/>
  <c r="X180" i="12"/>
  <c r="CJ90" i="12"/>
  <c r="AZ82" i="12"/>
  <c r="AZ11" i="12"/>
  <c r="CI59" i="12"/>
  <c r="AZ107" i="12"/>
  <c r="BM139" i="12"/>
  <c r="BB218" i="12"/>
  <c r="BA30" i="12"/>
  <c r="AY62" i="12"/>
  <c r="CG110" i="12"/>
  <c r="AF158" i="12"/>
  <c r="AZ182" i="12"/>
  <c r="AW208" i="12"/>
  <c r="AG36" i="12"/>
  <c r="BB101" i="12"/>
  <c r="AS183" i="12"/>
  <c r="AX215" i="12"/>
  <c r="L111" i="12"/>
  <c r="BF140" i="12"/>
  <c r="CO225" i="12"/>
  <c r="Z43" i="12"/>
  <c r="CY91" i="12"/>
  <c r="CK123" i="12"/>
  <c r="AA171" i="12"/>
  <c r="DB14" i="12"/>
  <c r="AT46" i="12"/>
  <c r="BF126" i="12"/>
  <c r="BB190" i="12"/>
  <c r="BR15" i="12"/>
  <c r="W180" i="12"/>
  <c r="Y195" i="12"/>
  <c r="AD8" i="12"/>
  <c r="CN104" i="12"/>
  <c r="DB15" i="12"/>
  <c r="CS180" i="12"/>
  <c r="CR195" i="12"/>
  <c r="CT8" i="12"/>
  <c r="BN104" i="12"/>
  <c r="AG57" i="12"/>
  <c r="AE180" i="12"/>
  <c r="AG195" i="12"/>
  <c r="AL8" i="12"/>
  <c r="CV104" i="12"/>
  <c r="CO15" i="12"/>
  <c r="DA180" i="12"/>
  <c r="CZ195" i="12"/>
  <c r="BT82" i="12"/>
  <c r="AF27" i="12"/>
  <c r="BR59" i="12"/>
  <c r="BT107" i="12"/>
  <c r="BT155" i="12"/>
  <c r="CD218" i="12"/>
  <c r="BR30" i="12"/>
  <c r="CF78" i="12"/>
  <c r="AO110" i="12"/>
  <c r="AG158" i="12"/>
  <c r="BV190" i="12"/>
  <c r="CG208" i="12"/>
  <c r="AY36" i="12"/>
  <c r="BT133" i="12"/>
  <c r="CO183" i="12"/>
  <c r="BT109" i="12"/>
  <c r="AA13" i="12"/>
  <c r="CU140" i="12"/>
  <c r="BE11" i="12"/>
  <c r="Z59" i="12"/>
  <c r="DA91" i="12"/>
  <c r="AI139" i="12"/>
  <c r="BF218" i="12"/>
  <c r="CM14" i="12"/>
  <c r="BD62" i="12"/>
  <c r="S142" i="12"/>
  <c r="Z40" i="12"/>
  <c r="CX15" i="12"/>
  <c r="CL72" i="12"/>
  <c r="AP15" i="12"/>
  <c r="DC121" i="12"/>
  <c r="BV90" i="12"/>
  <c r="Y140" i="12"/>
  <c r="BH72" i="12"/>
  <c r="CO152" i="12"/>
  <c r="CC121" i="12"/>
  <c r="M90" i="12"/>
  <c r="BH140" i="12"/>
  <c r="CP72" i="12"/>
  <c r="AX15" i="12"/>
  <c r="U121" i="12"/>
  <c r="CD90" i="12"/>
  <c r="AG140" i="12"/>
  <c r="BL72" i="12"/>
  <c r="CS152" i="12"/>
  <c r="CS121" i="12"/>
  <c r="U90" i="12"/>
  <c r="BP140" i="12"/>
  <c r="BD11" i="12"/>
  <c r="T59" i="12"/>
  <c r="CJ91" i="12"/>
  <c r="CB139" i="12"/>
  <c r="X218" i="12"/>
  <c r="W14" i="12"/>
  <c r="BC62" i="12"/>
  <c r="T110" i="12"/>
  <c r="AW142" i="12"/>
  <c r="V182" i="12"/>
  <c r="X208" i="12"/>
  <c r="CH28" i="12"/>
  <c r="BA101" i="12"/>
  <c r="X183" i="12"/>
  <c r="W215" i="12"/>
  <c r="M52" i="12"/>
  <c r="DB44" i="12"/>
  <c r="BX225" i="12"/>
  <c r="BW43" i="12"/>
  <c r="DC75" i="12"/>
  <c r="BT123" i="12"/>
  <c r="BV171" i="12"/>
  <c r="BA20" i="12"/>
  <c r="AV46" i="12"/>
  <c r="BG110" i="12"/>
  <c r="BF182" i="12"/>
  <c r="BG224" i="12"/>
  <c r="CX36" i="12"/>
  <c r="CT133" i="12"/>
  <c r="BG199" i="12"/>
  <c r="BM109" i="12"/>
  <c r="AT82" i="12"/>
  <c r="CZ27" i="12"/>
  <c r="AR75" i="12"/>
  <c r="AT107" i="12"/>
  <c r="M155" i="12"/>
  <c r="AU20" i="12"/>
  <c r="M46" i="12"/>
  <c r="BO78" i="12"/>
  <c r="AU126" i="12"/>
  <c r="L174" i="12"/>
  <c r="O190" i="12"/>
  <c r="N224" i="12"/>
  <c r="L69" i="12"/>
  <c r="AS133" i="12"/>
  <c r="N199" i="12"/>
  <c r="L173" i="12"/>
  <c r="AW13" i="12"/>
  <c r="R82" i="12"/>
  <c r="CV11" i="12"/>
  <c r="AV59" i="12"/>
  <c r="R107" i="12"/>
  <c r="CQ139" i="12"/>
  <c r="AC218" i="12"/>
  <c r="S30" i="12"/>
  <c r="CU62" i="12"/>
  <c r="AY110" i="12"/>
  <c r="BJ158" i="12"/>
  <c r="AH182" i="12"/>
  <c r="M208" i="12"/>
  <c r="BM36" i="12"/>
  <c r="CX101" i="12"/>
  <c r="Z183" i="12"/>
  <c r="R109" i="12"/>
  <c r="BA111" i="12"/>
  <c r="T87" i="12"/>
  <c r="AW151" i="12"/>
  <c r="BA93" i="12"/>
  <c r="U34" i="12"/>
  <c r="AW164" i="12"/>
  <c r="Q214" i="12"/>
  <c r="T105" i="12"/>
  <c r="O188" i="12"/>
  <c r="CB154" i="12"/>
  <c r="T100" i="12"/>
  <c r="AW172" i="12"/>
  <c r="CC2" i="12"/>
  <c r="T48" i="12"/>
  <c r="CJ80" i="12"/>
  <c r="BG173" i="12"/>
  <c r="BV111" i="12"/>
  <c r="AM87" i="12"/>
  <c r="BG151" i="12"/>
  <c r="BV93" i="12"/>
  <c r="AP34" i="12"/>
  <c r="AA136" i="12"/>
  <c r="CS78" i="12"/>
  <c r="DC126" i="12"/>
  <c r="AP174" i="12"/>
  <c r="BX190" i="12"/>
  <c r="BU224" i="12"/>
  <c r="AP69" i="12"/>
  <c r="BW133" i="12"/>
  <c r="BU199" i="12"/>
  <c r="AP173" i="12"/>
  <c r="CR225" i="12"/>
  <c r="CI27" i="12"/>
  <c r="U75" i="12"/>
  <c r="CP123" i="12"/>
  <c r="CG155" i="12"/>
  <c r="AB20" i="12"/>
  <c r="AR46" i="12"/>
  <c r="CK78" i="12"/>
  <c r="AB126" i="12"/>
  <c r="AZ174" i="12"/>
  <c r="CQ190" i="12"/>
  <c r="CP224" i="12"/>
  <c r="AZ69" i="12"/>
  <c r="CG133" i="12"/>
  <c r="CP199" i="12"/>
  <c r="AZ173" i="12"/>
  <c r="CQ13" i="12"/>
  <c r="CT82" i="12"/>
  <c r="BA27" i="12"/>
  <c r="CP59" i="12"/>
  <c r="CT107" i="12"/>
  <c r="AL155" i="12"/>
  <c r="BK218" i="12"/>
  <c r="CU30" i="12"/>
  <c r="AA78" i="12"/>
  <c r="CS110" i="12"/>
  <c r="CX158" i="12"/>
  <c r="BO190" i="12"/>
  <c r="BP208" i="12"/>
  <c r="BJ36" i="12"/>
  <c r="AL133" i="12"/>
  <c r="BK183" i="12"/>
  <c r="CT109" i="12"/>
  <c r="AN111" i="12"/>
  <c r="CV87" i="12"/>
  <c r="CK151" i="12"/>
  <c r="AN93" i="12"/>
  <c r="CW34" i="12"/>
  <c r="CK164" i="12"/>
  <c r="CS214" i="12"/>
  <c r="CV105" i="12"/>
  <c r="CQ188" i="12"/>
  <c r="Y154" i="12"/>
  <c r="CV100" i="12"/>
  <c r="CK172" i="12"/>
  <c r="Z2" i="12"/>
  <c r="CV48" i="12"/>
  <c r="AW80" i="12"/>
  <c r="CU173" i="12"/>
  <c r="BG111" i="12"/>
  <c r="Z87" i="12"/>
  <c r="CU151" i="12"/>
  <c r="BG93" i="12"/>
  <c r="AA34" i="12"/>
  <c r="DC136" i="12"/>
  <c r="CI198" i="12"/>
  <c r="Y28" i="12"/>
  <c r="CI101" i="12"/>
  <c r="CE165" i="12"/>
  <c r="CP215" i="12"/>
  <c r="CF52" i="12"/>
  <c r="P11" i="12"/>
  <c r="CN43" i="12"/>
  <c r="AV91" i="12"/>
  <c r="BH139" i="12"/>
  <c r="CO171" i="12"/>
  <c r="AE14" i="12"/>
  <c r="O62" i="12"/>
  <c r="CC94" i="12"/>
  <c r="AC142" i="12"/>
  <c r="DA190" i="12"/>
  <c r="BD36" i="12"/>
  <c r="M199" i="12"/>
  <c r="Q13" i="12"/>
  <c r="BC11" i="12"/>
  <c r="CA107" i="12"/>
  <c r="CC218" i="12"/>
  <c r="BW62" i="12"/>
  <c r="AT158" i="12"/>
  <c r="BZ208" i="12"/>
  <c r="BE101" i="12"/>
  <c r="AF165" i="12"/>
  <c r="AZ199" i="12"/>
  <c r="AS173" i="12"/>
  <c r="AA44" i="12"/>
  <c r="DC82" i="12"/>
  <c r="BO27" i="12"/>
  <c r="Z75" i="12"/>
  <c r="DC107" i="12"/>
  <c r="CL155" i="12"/>
  <c r="AP20" i="12"/>
  <c r="DA30" i="12"/>
  <c r="AD78" i="12"/>
  <c r="AH174" i="12"/>
  <c r="CE72" i="12"/>
  <c r="AO121" i="12"/>
  <c r="CI90" i="12"/>
  <c r="AN140" i="12"/>
  <c r="T72" i="12"/>
  <c r="BA152" i="12"/>
  <c r="CF121" i="12"/>
  <c r="AB90" i="12"/>
  <c r="BX44" i="12"/>
  <c r="BB72" i="12"/>
  <c r="CI152" i="12"/>
  <c r="BE121" i="12"/>
  <c r="CQ90" i="12"/>
  <c r="AV140" i="12"/>
  <c r="X72" i="12"/>
  <c r="BE152" i="12"/>
  <c r="CJ121" i="12"/>
  <c r="AJ90" i="12"/>
  <c r="CF44" i="12"/>
  <c r="BQ11" i="12"/>
  <c r="BT43" i="12"/>
  <c r="CW91" i="12"/>
  <c r="AN139" i="12"/>
  <c r="BU171" i="12"/>
  <c r="AO14" i="12"/>
  <c r="BP62" i="12"/>
  <c r="N94" i="12"/>
  <c r="CZ142" i="12"/>
  <c r="BT182" i="12"/>
  <c r="BP198" i="12"/>
  <c r="CZ28" i="12"/>
  <c r="BP101" i="12"/>
  <c r="BU165" i="12"/>
  <c r="BU215" i="12"/>
  <c r="AR52" i="12"/>
  <c r="BN44" i="12"/>
  <c r="BB225" i="12"/>
  <c r="AI43" i="12"/>
  <c r="BO75" i="12"/>
  <c r="CM123" i="12"/>
  <c r="AH171" i="12"/>
  <c r="BU20" i="12"/>
  <c r="BN46" i="12"/>
  <c r="CI110" i="12"/>
  <c r="CK182" i="12"/>
  <c r="CM104" i="12"/>
  <c r="BO40" i="12"/>
  <c r="BR104" i="12"/>
  <c r="AN57" i="12"/>
  <c r="DC220" i="12"/>
  <c r="CW13" i="12"/>
  <c r="AK40" i="12"/>
  <c r="V104" i="12"/>
  <c r="CA57" i="12"/>
  <c r="AV220" i="12"/>
  <c r="M195" i="12"/>
  <c r="BS40" i="12"/>
  <c r="CX104" i="12"/>
  <c r="AV57" i="12"/>
  <c r="Z220" i="12"/>
  <c r="X13" i="12"/>
  <c r="AO40" i="12"/>
  <c r="BB104" i="12"/>
  <c r="CI57" i="12"/>
  <c r="BD220" i="12"/>
  <c r="BN195" i="12"/>
  <c r="CJ225" i="12"/>
  <c r="BC27" i="12"/>
  <c r="Q75" i="12"/>
  <c r="CH123" i="12"/>
  <c r="CC155" i="12"/>
  <c r="T20" i="12"/>
  <c r="AJ46" i="12"/>
  <c r="BE78" i="12"/>
  <c r="T126" i="12"/>
  <c r="AV174" i="12"/>
  <c r="CI190" i="12"/>
  <c r="CH224" i="12"/>
  <c r="AV69" i="12"/>
  <c r="CC133" i="12"/>
  <c r="CH199" i="12"/>
  <c r="AV173" i="12"/>
  <c r="W13" i="12"/>
  <c r="DB82" i="12"/>
  <c r="BI27" i="12"/>
  <c r="AQ59" i="12"/>
  <c r="DB107" i="12"/>
  <c r="AP155" i="12"/>
  <c r="BS218" i="12"/>
  <c r="DC30" i="12"/>
  <c r="BS78" i="12"/>
  <c r="AA158" i="12"/>
  <c r="AX198" i="12"/>
  <c r="BE28" i="12"/>
  <c r="Z101" i="12"/>
  <c r="CU165" i="12"/>
  <c r="BN215" i="12"/>
  <c r="BC52" i="12"/>
  <c r="AV11" i="12"/>
  <c r="L59" i="12"/>
  <c r="CB91" i="12"/>
  <c r="BX139" i="12"/>
  <c r="P218" i="12"/>
  <c r="CA14" i="12"/>
  <c r="M62" i="12"/>
  <c r="BX110" i="12"/>
  <c r="BY142" i="12"/>
  <c r="BZ182" i="12"/>
  <c r="CB208" i="12"/>
  <c r="AR28" i="12"/>
  <c r="P101" i="12"/>
  <c r="CB183" i="12"/>
  <c r="CA215" i="12"/>
  <c r="CE52" i="12"/>
  <c r="AD140" i="12"/>
  <c r="CT225" i="12"/>
  <c r="CQ43" i="12"/>
  <c r="AU91" i="12"/>
  <c r="AC123" i="12"/>
  <c r="CP171" i="12"/>
  <c r="AX14" i="12"/>
  <c r="CJ46" i="12"/>
  <c r="CD94" i="12"/>
  <c r="AD142" i="12"/>
  <c r="BK174" i="12"/>
  <c r="BB198" i="12"/>
  <c r="AX28" i="12"/>
  <c r="BK69" i="12"/>
  <c r="CP165" i="12"/>
  <c r="AY215" i="12"/>
  <c r="CO205" i="12"/>
  <c r="CL18" i="12"/>
  <c r="X119" i="12"/>
  <c r="CF61" i="12"/>
  <c r="CC157" i="12"/>
  <c r="X95" i="12"/>
  <c r="AV136" i="12"/>
  <c r="CC25" i="12"/>
  <c r="Q153" i="12"/>
  <c r="AV26" i="12"/>
  <c r="CF211" i="12"/>
  <c r="Q76" i="12"/>
  <c r="CF79" i="12"/>
  <c r="CE16" i="12"/>
  <c r="U64" i="12"/>
  <c r="CF112" i="12"/>
  <c r="DA52" i="12"/>
  <c r="CV18" i="12"/>
  <c r="AQ119" i="12"/>
  <c r="DA61" i="12"/>
  <c r="CM157" i="12"/>
  <c r="BF164" i="12"/>
  <c r="AA73" i="12"/>
  <c r="AP110" i="12"/>
  <c r="DC142" i="12"/>
  <c r="CT182" i="12"/>
  <c r="CL208" i="12"/>
  <c r="BH28" i="12"/>
  <c r="BW101" i="12"/>
  <c r="CW183" i="12"/>
  <c r="DB215" i="12"/>
  <c r="AB82" i="12"/>
  <c r="CP11" i="12"/>
  <c r="BK59" i="12"/>
  <c r="AB107" i="12"/>
  <c r="BA139" i="12"/>
  <c r="AD218" i="12"/>
  <c r="AC30" i="12"/>
  <c r="CO62" i="12"/>
  <c r="BI110" i="12"/>
  <c r="T158" i="12"/>
  <c r="AB182" i="12"/>
  <c r="Y208" i="12"/>
  <c r="P36" i="12"/>
  <c r="CR101" i="12"/>
  <c r="AD183" i="12"/>
  <c r="AB109" i="12"/>
  <c r="CD195" i="12"/>
  <c r="BR140" i="12"/>
  <c r="DB225" i="12"/>
  <c r="AL43" i="12"/>
  <c r="AH91" i="12"/>
  <c r="CW123" i="12"/>
  <c r="AM171" i="12"/>
  <c r="AI14" i="12"/>
  <c r="BR46" i="12"/>
  <c r="BO94" i="12"/>
  <c r="BR142" i="12"/>
  <c r="CY174" i="12"/>
  <c r="CD198" i="12"/>
  <c r="AI28" i="12"/>
  <c r="CY69" i="12"/>
  <c r="AM165" i="12"/>
  <c r="CD215" i="12"/>
  <c r="AJ205" i="12"/>
  <c r="AJ55" i="12"/>
  <c r="AG119" i="12"/>
  <c r="BS61" i="12"/>
  <c r="AN201" i="12"/>
  <c r="CZ95" i="12"/>
  <c r="CJ136" i="12"/>
  <c r="X73" i="12"/>
  <c r="BE153" i="12"/>
  <c r="CJ26" i="12"/>
  <c r="X162" i="12"/>
  <c r="BE76" i="12"/>
  <c r="BQ79" i="12"/>
  <c r="AK32" i="12"/>
  <c r="CO64" i="12"/>
  <c r="BQ112" i="12"/>
  <c r="CL52" i="12"/>
  <c r="BE55" i="12"/>
  <c r="DA119" i="12"/>
  <c r="CL61" i="12"/>
  <c r="BG201" i="12"/>
  <c r="AQ164" i="12"/>
  <c r="DC73" i="12"/>
  <c r="Y224" i="12"/>
  <c r="R69" i="12"/>
  <c r="AY133" i="12"/>
  <c r="Y199" i="12"/>
  <c r="R173" i="12"/>
  <c r="AV225" i="12"/>
  <c r="CX27" i="12"/>
  <c r="CN75" i="12"/>
  <c r="AT123" i="12"/>
  <c r="BI155" i="12"/>
  <c r="CA20" i="12"/>
  <c r="AC46" i="12"/>
  <c r="CU78" i="12"/>
  <c r="CA126" i="12"/>
  <c r="CN174" i="12"/>
  <c r="DB224" i="12"/>
  <c r="AB165" i="12"/>
  <c r="AK173" i="12"/>
  <c r="CE82" i="12"/>
  <c r="N75" i="12"/>
  <c r="BZ155" i="12"/>
  <c r="CC30" i="12"/>
  <c r="R126" i="12"/>
  <c r="N190" i="12"/>
  <c r="BK36" i="12"/>
  <c r="S199" i="12"/>
  <c r="CS165" i="12"/>
  <c r="BA215" i="12"/>
  <c r="AU52" i="12"/>
  <c r="CL44" i="12"/>
  <c r="CX225" i="12"/>
  <c r="BG43" i="12"/>
  <c r="CM75" i="12"/>
  <c r="AN123" i="12"/>
  <c r="BF171" i="12"/>
  <c r="BM20" i="12"/>
  <c r="R46" i="12"/>
  <c r="CL110" i="12"/>
  <c r="BC182" i="12"/>
  <c r="AY152" i="12"/>
  <c r="AD180" i="12"/>
  <c r="AA195" i="12"/>
  <c r="CN8" i="12"/>
  <c r="CG72" i="12"/>
  <c r="AG15" i="12"/>
  <c r="CR180" i="12"/>
  <c r="Q90" i="12"/>
  <c r="BM8" i="12"/>
  <c r="AE104" i="12"/>
  <c r="CC15" i="12"/>
  <c r="AL180" i="12"/>
  <c r="AI195" i="12"/>
  <c r="CV8" i="12"/>
  <c r="CK72" i="12"/>
  <c r="AN15" i="12"/>
  <c r="CZ180" i="12"/>
  <c r="AW90" i="12"/>
  <c r="AK82" i="12"/>
  <c r="AM11" i="12"/>
  <c r="BQ59" i="12"/>
  <c r="AK107" i="12"/>
  <c r="DA139" i="12"/>
  <c r="CL218" i="12"/>
  <c r="AN30" i="12"/>
  <c r="AL62" i="12"/>
  <c r="BT110" i="12"/>
  <c r="BT158" i="12"/>
  <c r="CL182" i="12"/>
  <c r="DB208" i="12"/>
  <c r="CG36" i="12"/>
  <c r="CP101" i="12"/>
  <c r="CG183" i="12"/>
  <c r="AK109" i="12"/>
  <c r="BA195" i="12"/>
  <c r="AI140" i="12"/>
  <c r="AA11" i="12"/>
  <c r="CT43" i="12"/>
  <c r="BG91" i="12"/>
  <c r="BN139" i="12"/>
  <c r="CU171" i="12"/>
  <c r="CC14" i="12"/>
  <c r="Z62" i="12"/>
  <c r="CC126" i="12"/>
  <c r="BE8" i="12"/>
  <c r="AW15" i="12"/>
  <c r="Z72" i="12"/>
  <c r="BG152" i="12"/>
  <c r="CL121" i="12"/>
  <c r="AM90" i="12"/>
  <c r="CJ44" i="12"/>
  <c r="CX40" i="12"/>
  <c r="AC152" i="12"/>
  <c r="BH121" i="12"/>
  <c r="AC220" i="12"/>
  <c r="AB44" i="12"/>
  <c r="AD72" i="12"/>
  <c r="BK152" i="12"/>
  <c r="CP121" i="12"/>
  <c r="AU90" i="12"/>
  <c r="CR44" i="12"/>
  <c r="DB40" i="12"/>
  <c r="AG152" i="12"/>
  <c r="BL121" i="12"/>
  <c r="AS220" i="12"/>
  <c r="AJ44" i="12"/>
  <c r="U11" i="12"/>
  <c r="AV43" i="12"/>
  <c r="BA91" i="12"/>
  <c r="P139" i="12"/>
  <c r="AW171" i="12"/>
  <c r="BD14" i="12"/>
  <c r="T62" i="12"/>
  <c r="CJ94" i="12"/>
  <c r="CB142" i="12"/>
  <c r="X182" i="12"/>
  <c r="T198" i="12"/>
  <c r="BD28" i="12"/>
  <c r="T101" i="12"/>
  <c r="AW165" i="12"/>
  <c r="Y215" i="12"/>
  <c r="BX205" i="12"/>
  <c r="AP44" i="12"/>
  <c r="CQ225" i="12"/>
  <c r="BS27" i="12"/>
  <c r="AQ75" i="12"/>
  <c r="AQ123" i="12"/>
  <c r="DC155" i="12"/>
  <c r="BT20" i="12"/>
  <c r="CK46" i="12"/>
  <c r="BU94" i="12"/>
  <c r="BA182" i="12"/>
  <c r="BH208" i="12"/>
  <c r="BB36" i="12"/>
  <c r="AH133" i="12"/>
  <c r="BC183" i="12"/>
  <c r="CL109" i="12"/>
  <c r="P82" i="12"/>
  <c r="BN27" i="12"/>
  <c r="BB59" i="12"/>
  <c r="P107" i="12"/>
  <c r="AR155" i="12"/>
  <c r="N20" i="12"/>
  <c r="BZ30" i="12"/>
  <c r="CN78" i="12"/>
  <c r="N126" i="12"/>
  <c r="AK158" i="12"/>
  <c r="CW190" i="12"/>
  <c r="P224" i="12"/>
  <c r="BG36" i="12"/>
  <c r="BX133" i="12"/>
  <c r="P199" i="12"/>
  <c r="CB109" i="12"/>
  <c r="S13" i="12"/>
  <c r="CQ140" i="12"/>
  <c r="AW11" i="12"/>
  <c r="R59" i="12"/>
  <c r="CX91" i="12"/>
  <c r="AE139" i="12"/>
  <c r="AH218" i="12"/>
  <c r="AM14" i="12"/>
  <c r="AV62" i="12"/>
  <c r="R110" i="12"/>
  <c r="CQ142" i="12"/>
  <c r="Z182" i="12"/>
  <c r="AC208" i="12"/>
  <c r="CV28" i="12"/>
  <c r="AY101" i="12"/>
  <c r="AC183" i="12"/>
  <c r="AP215" i="12"/>
  <c r="AA52" i="12"/>
  <c r="CG55" i="12"/>
  <c r="CB151" i="12"/>
  <c r="T93" i="12"/>
  <c r="T201" i="12"/>
  <c r="CB164" i="12"/>
  <c r="X214" i="12"/>
  <c r="AW73" i="12"/>
  <c r="V188" i="12"/>
  <c r="P154" i="12"/>
  <c r="CE162" i="12"/>
  <c r="CB172" i="12"/>
  <c r="Q2" i="12"/>
  <c r="CH32" i="12"/>
  <c r="BA80" i="12"/>
  <c r="CL173" i="12"/>
  <c r="AM111" i="12"/>
  <c r="CZ55" i="12"/>
  <c r="CL151" i="12"/>
  <c r="AM93" i="12"/>
  <c r="AM201" i="12"/>
  <c r="CQ24" i="12"/>
  <c r="BQ78" i="12"/>
  <c r="BV126" i="12"/>
  <c r="BQ158" i="12"/>
  <c r="BR190" i="12"/>
  <c r="BW224" i="12"/>
  <c r="BL36" i="12"/>
  <c r="DB133" i="12"/>
  <c r="BW199" i="12"/>
  <c r="Y109" i="12"/>
  <c r="Q82" i="12"/>
  <c r="V27" i="12"/>
  <c r="AZ75" i="12"/>
  <c r="Q107" i="12"/>
  <c r="U155" i="12"/>
  <c r="CP20" i="12"/>
  <c r="O30" i="12"/>
  <c r="CL78" i="12"/>
  <c r="CP126" i="12"/>
  <c r="CA158" i="12"/>
  <c r="CK190" i="12"/>
  <c r="CR224" i="12"/>
  <c r="BP36" i="12"/>
  <c r="U133" i="12"/>
  <c r="CR199" i="12"/>
  <c r="Q109" i="12"/>
  <c r="CU13" i="12"/>
  <c r="BK82" i="12"/>
  <c r="CQ11" i="12"/>
  <c r="CT59" i="12"/>
  <c r="BK107" i="12"/>
  <c r="BS139" i="12"/>
  <c r="BM218" i="12"/>
  <c r="BN30" i="12"/>
  <c r="CP62" i="12"/>
  <c r="CT110" i="12"/>
  <c r="AL158" i="12"/>
  <c r="BK182" i="12"/>
  <c r="BJ208" i="12"/>
  <c r="Q36" i="12"/>
  <c r="CS101" i="12"/>
  <c r="BM183" i="12"/>
  <c r="BK109" i="12"/>
  <c r="CV111" i="12"/>
  <c r="AT55" i="12"/>
  <c r="Y151" i="12"/>
  <c r="CV93" i="12"/>
  <c r="CV201" i="12"/>
  <c r="Y164" i="12"/>
  <c r="CZ214" i="12"/>
  <c r="CK73" i="12"/>
  <c r="CX188" i="12"/>
  <c r="BD154" i="12"/>
  <c r="BQ162" i="12"/>
  <c r="Y172" i="12"/>
  <c r="BE2" i="12"/>
  <c r="AU32" i="12"/>
  <c r="AN80" i="12"/>
  <c r="AI173" i="12"/>
  <c r="Z111" i="12"/>
  <c r="BG55" i="12"/>
  <c r="AI151" i="12"/>
  <c r="Z93" i="12"/>
  <c r="BA201" i="12"/>
  <c r="BV136" i="12"/>
  <c r="CP198" i="12"/>
  <c r="CL28" i="12"/>
  <c r="CE69" i="12"/>
  <c r="S165" i="12"/>
  <c r="CM215" i="12"/>
  <c r="CH205" i="12"/>
  <c r="U225" i="12"/>
  <c r="AB43" i="12"/>
  <c r="M91" i="12"/>
  <c r="U123" i="12"/>
  <c r="AC171" i="12"/>
  <c r="P14" i="12"/>
  <c r="BO46" i="12"/>
  <c r="AV94" i="12"/>
  <c r="BH142" i="12"/>
  <c r="U182" i="12"/>
  <c r="BI36" i="12"/>
  <c r="M183" i="12"/>
  <c r="CA195" i="12"/>
  <c r="CD11" i="12"/>
  <c r="S91" i="12"/>
  <c r="CA171" i="12"/>
  <c r="BE94" i="12"/>
  <c r="Q28" i="12"/>
  <c r="CR165" i="12"/>
  <c r="N205" i="12"/>
  <c r="AQ225" i="12"/>
  <c r="CL75" i="12"/>
  <c r="BG155" i="12"/>
  <c r="AA46" i="12"/>
  <c r="BO174" i="12"/>
  <c r="CW121" i="12"/>
  <c r="BU140" i="12"/>
  <c r="AC15" i="12"/>
  <c r="BI90" i="12"/>
  <c r="W72" i="12"/>
  <c r="BK121" i="12"/>
  <c r="BC30" i="12"/>
  <c r="CD126" i="12"/>
  <c r="BZ190" i="12"/>
  <c r="CV36" i="12"/>
  <c r="CE199" i="12"/>
  <c r="BD183" i="12"/>
  <c r="BC215" i="12"/>
  <c r="BY52" i="12"/>
  <c r="Z140" i="12"/>
  <c r="CY225" i="12"/>
  <c r="CM43" i="12"/>
  <c r="AM91" i="12"/>
  <c r="CZ123" i="12"/>
  <c r="CL171" i="12"/>
  <c r="AP14" i="12"/>
  <c r="CB46" i="12"/>
  <c r="BM110" i="12"/>
  <c r="BG190" i="12"/>
  <c r="Z15" i="12"/>
  <c r="CP180" i="12"/>
  <c r="CM195" i="12"/>
  <c r="BI8" i="12"/>
  <c r="AB104" i="12"/>
  <c r="BU15" i="12"/>
  <c r="AG180" i="12"/>
  <c r="AF195" i="12"/>
  <c r="AH8" i="12"/>
  <c r="CQ104" i="12"/>
  <c r="BG15" i="12"/>
  <c r="CX180" i="12"/>
  <c r="CU195" i="12"/>
  <c r="BQ8" i="12"/>
  <c r="AJ104" i="12"/>
  <c r="CK15" i="12"/>
  <c r="AO180" i="12"/>
  <c r="AN195" i="12"/>
  <c r="CW82" i="12"/>
  <c r="BF27" i="12"/>
  <c r="V59" i="12"/>
  <c r="CW107" i="12"/>
  <c r="AN155" i="12"/>
  <c r="BP218" i="12"/>
  <c r="CZ30" i="12"/>
  <c r="AC78" i="12"/>
  <c r="N110" i="12"/>
  <c r="CZ158" i="12"/>
  <c r="BT190" i="12"/>
  <c r="BS208" i="12"/>
  <c r="BN36" i="12"/>
  <c r="AN133" i="12"/>
  <c r="BP183" i="12"/>
  <c r="CW109" i="12"/>
  <c r="BF13" i="12"/>
  <c r="BO140" i="12"/>
  <c r="CM11" i="12"/>
  <c r="BE59" i="12"/>
  <c r="BM91" i="12"/>
  <c r="CT139" i="12"/>
  <c r="BG218" i="12"/>
  <c r="DC14" i="12"/>
  <c r="CL62" i="12"/>
  <c r="AX142" i="12"/>
  <c r="CL8" i="12"/>
  <c r="V15" i="12"/>
  <c r="BF72" i="12"/>
  <c r="CM152" i="12"/>
  <c r="BU121" i="12"/>
  <c r="CY90" i="12"/>
  <c r="BD140" i="12"/>
  <c r="AB72" i="12"/>
  <c r="BI152" i="12"/>
  <c r="CN121" i="12"/>
  <c r="AR90" i="12"/>
  <c r="CN44" i="12"/>
  <c r="BJ72" i="12"/>
  <c r="CQ152" i="12"/>
  <c r="CK121" i="12"/>
  <c r="R90" i="12"/>
  <c r="BL140" i="12"/>
  <c r="AF72" i="12"/>
  <c r="BM152" i="12"/>
  <c r="CR121" i="12"/>
  <c r="AZ90" i="12"/>
  <c r="CV44" i="12"/>
  <c r="CG11" i="12"/>
  <c r="CB43" i="12"/>
  <c r="X91" i="12"/>
  <c r="AV139" i="12"/>
  <c r="CC171" i="12"/>
  <c r="BE14" i="12"/>
  <c r="CF62" i="12"/>
  <c r="BZ94" i="12"/>
  <c r="Q142" i="12"/>
  <c r="CJ182" i="12"/>
  <c r="CF198" i="12"/>
  <c r="V28" i="12"/>
  <c r="CF101" i="12"/>
  <c r="CC165" i="12"/>
  <c r="CK215" i="12"/>
  <c r="BX52" i="12"/>
  <c r="BV44" i="12"/>
  <c r="BR225" i="12"/>
  <c r="AQ43" i="12"/>
  <c r="BW75" i="12"/>
  <c r="DC123" i="12"/>
  <c r="AP171" i="12"/>
  <c r="AC20" i="12"/>
  <c r="CD46" i="12"/>
  <c r="Z110" i="12"/>
  <c r="AX182" i="12"/>
  <c r="BF208" i="12"/>
  <c r="AM36" i="12"/>
  <c r="BN133" i="12"/>
  <c r="BA183" i="12"/>
  <c r="BG109" i="12"/>
  <c r="CB82" i="12"/>
  <c r="AN27" i="12"/>
  <c r="L75" i="12"/>
  <c r="CB107" i="12"/>
  <c r="BX155" i="12"/>
  <c r="BZ20" i="12"/>
  <c r="AR30" i="12"/>
  <c r="BV78" i="12"/>
  <c r="BZ126" i="12"/>
  <c r="BS158" i="12"/>
  <c r="BU190" i="12"/>
  <c r="CB224" i="12"/>
  <c r="CA36" i="12"/>
  <c r="M133" i="12"/>
  <c r="CB199" i="12"/>
  <c r="AT109" i="12"/>
  <c r="CE13" i="12"/>
  <c r="AU82" i="12"/>
  <c r="AE11" i="12"/>
  <c r="CD59" i="12"/>
  <c r="AU107" i="12"/>
  <c r="BK139" i="12"/>
  <c r="AW218" i="12"/>
  <c r="AX30" i="12"/>
  <c r="AD62" i="12"/>
  <c r="CD110" i="12"/>
  <c r="AD158" i="12"/>
  <c r="AU182" i="12"/>
  <c r="AT208" i="12"/>
  <c r="AE36" i="12"/>
  <c r="AG101" i="12"/>
  <c r="AW183" i="12"/>
  <c r="AU109" i="12"/>
  <c r="CF111" i="12"/>
  <c r="CH55" i="12"/>
  <c r="Q151" i="12"/>
  <c r="CF93" i="12"/>
  <c r="CF201" i="12"/>
  <c r="Q164" i="12"/>
  <c r="CJ214" i="12"/>
  <c r="CC73" i="12"/>
  <c r="CH188" i="12"/>
  <c r="AV154" i="12"/>
  <c r="AY162" i="12"/>
  <c r="Q172" i="12"/>
  <c r="AW2" i="12"/>
  <c r="BX32" i="12"/>
  <c r="X80" i="12"/>
  <c r="AA173" i="12"/>
  <c r="CY111" i="12"/>
  <c r="BO55" i="12"/>
  <c r="AA151" i="12"/>
  <c r="CY93" i="12"/>
  <c r="CY201" i="12"/>
  <c r="BF136" i="12"/>
  <c r="BL78" i="12"/>
  <c r="AQ126" i="12"/>
  <c r="DC158" i="12"/>
  <c r="L190" i="12"/>
  <c r="CV224" i="12"/>
  <c r="BX36" i="12"/>
  <c r="AQ133" i="12"/>
  <c r="DB199" i="12"/>
  <c r="BJ109" i="12"/>
  <c r="AF225" i="12"/>
  <c r="CH27" i="12"/>
  <c r="CF75" i="12"/>
  <c r="AD123" i="12"/>
  <c r="BA155" i="12"/>
  <c r="BK20" i="12"/>
  <c r="U46" i="12"/>
  <c r="CE78" i="12"/>
  <c r="BK126" i="12"/>
  <c r="T174" i="12"/>
  <c r="AE190" i="12"/>
  <c r="AD224" i="12"/>
  <c r="T69" i="12"/>
  <c r="BA133" i="12"/>
  <c r="AD199" i="12"/>
  <c r="T173" i="12"/>
  <c r="BM13" i="12"/>
  <c r="AH82" i="12"/>
  <c r="BS11" i="12"/>
  <c r="BL59" i="12"/>
  <c r="AH107" i="12"/>
  <c r="CY139" i="12"/>
  <c r="BY218" i="12"/>
  <c r="AI30" i="12"/>
  <c r="BR62" i="12"/>
  <c r="BO110" i="12"/>
  <c r="BR158" i="12"/>
  <c r="CD182" i="12"/>
  <c r="CO208" i="12"/>
  <c r="CD36" i="12"/>
  <c r="AO101" i="12"/>
  <c r="BV183" i="12"/>
  <c r="AH109" i="12"/>
  <c r="BQ111" i="12"/>
  <c r="AJ87" i="12"/>
  <c r="BE151" i="12"/>
  <c r="BQ93" i="12"/>
  <c r="AK34" i="12"/>
  <c r="BE164" i="12"/>
  <c r="AG214" i="12"/>
  <c r="AJ105" i="12"/>
  <c r="AE188" i="12"/>
  <c r="CJ154" i="12"/>
  <c r="AJ100" i="12"/>
  <c r="BE172" i="12"/>
  <c r="CK2" i="12"/>
  <c r="AJ48" i="12"/>
  <c r="CZ80" i="12"/>
  <c r="BO173" i="12"/>
  <c r="CL111" i="12"/>
  <c r="BC87" i="12"/>
  <c r="BO151" i="12"/>
  <c r="CL93" i="12"/>
  <c r="BF34" i="12"/>
  <c r="AQ136" i="12"/>
  <c r="W198" i="12"/>
  <c r="BG28" i="12"/>
  <c r="W101" i="12"/>
  <c r="AY165" i="12"/>
  <c r="AD215" i="12"/>
  <c r="CF205" i="12"/>
  <c r="AS11" i="12"/>
  <c r="BH43" i="12"/>
  <c r="BY91" i="12"/>
  <c r="AB139" i="12"/>
  <c r="BI171" i="12"/>
  <c r="Q14" i="12"/>
  <c r="AR62" i="12"/>
  <c r="V94" i="12"/>
  <c r="CN142" i="12"/>
  <c r="AO190" i="12"/>
  <c r="CK36" i="12"/>
  <c r="AV199" i="12"/>
  <c r="AY13" i="12"/>
  <c r="CC11" i="12"/>
  <c r="O107" i="12"/>
  <c r="Q218" i="12"/>
  <c r="CB62" i="12"/>
  <c r="N158" i="12"/>
  <c r="N208" i="12"/>
  <c r="CE101" i="12"/>
  <c r="CA109" i="12"/>
  <c r="AV190" i="12"/>
  <c r="AU208" i="12"/>
  <c r="AP36" i="12"/>
  <c r="AB133" i="12"/>
  <c r="AR183" i="12"/>
  <c r="BY109" i="12"/>
  <c r="R13" i="12"/>
  <c r="AU140" i="12"/>
  <c r="AY11" i="12"/>
  <c r="Q59" i="12"/>
  <c r="CE91" i="12"/>
  <c r="BZ139" i="12"/>
  <c r="S218" i="12"/>
  <c r="L14" i="12"/>
  <c r="AX62" i="12"/>
  <c r="O110" i="12"/>
  <c r="AU142" i="12"/>
  <c r="Q182" i="12"/>
  <c r="S208" i="12"/>
  <c r="CC28" i="12"/>
  <c r="AX101" i="12"/>
  <c r="S183" i="12"/>
  <c r="T215" i="12"/>
  <c r="CY52" i="12"/>
  <c r="CI55" i="12"/>
  <c r="AF151" i="12"/>
  <c r="AY61" i="12"/>
  <c r="BB201" i="12"/>
  <c r="AF164" i="12"/>
  <c r="BM136" i="12"/>
  <c r="CR73" i="12"/>
  <c r="BD188" i="12"/>
  <c r="BM26" i="12"/>
  <c r="CR162" i="12"/>
  <c r="AF172" i="12"/>
  <c r="BB79" i="12"/>
  <c r="CJ32" i="12"/>
  <c r="AZ80" i="12"/>
  <c r="BB112" i="12"/>
  <c r="AQ52" i="12"/>
  <c r="DB55" i="12"/>
  <c r="AP151" i="12"/>
  <c r="AQ61" i="12"/>
  <c r="BU201" i="12"/>
  <c r="CP24" i="12"/>
  <c r="O78" i="12"/>
  <c r="DC110" i="12"/>
  <c r="CL158" i="12"/>
  <c r="AQ190" i="12"/>
  <c r="AR208" i="12"/>
  <c r="AL36" i="12"/>
  <c r="Z133" i="12"/>
  <c r="AM183" i="12"/>
  <c r="BV109" i="12"/>
  <c r="CO82" i="12"/>
  <c r="AX27" i="12"/>
  <c r="CE59" i="12"/>
  <c r="CO107" i="12"/>
  <c r="AJ155" i="12"/>
  <c r="BH218" i="12"/>
  <c r="CR30" i="12"/>
  <c r="Y78" i="12"/>
  <c r="CH110" i="12"/>
  <c r="CV158" i="12"/>
  <c r="BL190" i="12"/>
  <c r="BK208" i="12"/>
  <c r="BF36" i="12"/>
  <c r="AJ133" i="12"/>
  <c r="BH183" i="12"/>
  <c r="CO109" i="12"/>
  <c r="AH13" i="12"/>
  <c r="BC140" i="12"/>
  <c r="BO11" i="12"/>
  <c r="AG59" i="12"/>
  <c r="CU91" i="12"/>
  <c r="CH139" i="12"/>
  <c r="AI218" i="12"/>
  <c r="BW14" i="12"/>
  <c r="BN62" i="12"/>
  <c r="AE110" i="12"/>
  <c r="BC142" i="12"/>
  <c r="AG182" i="12"/>
  <c r="AI208" i="12"/>
  <c r="CS28" i="12"/>
  <c r="BN101" i="12"/>
  <c r="AI183" i="12"/>
  <c r="AJ215" i="12"/>
  <c r="AK52" i="12"/>
  <c r="CY55" i="12"/>
  <c r="AN151" i="12"/>
  <c r="V61" i="12"/>
  <c r="BR201" i="12"/>
  <c r="AN164" i="12"/>
  <c r="BU136" i="12"/>
  <c r="CZ73" i="12"/>
  <c r="BT188" i="12"/>
  <c r="BU26" i="12"/>
  <c r="CZ162" i="12"/>
  <c r="AN172" i="12"/>
  <c r="N79" i="12"/>
  <c r="CZ32" i="12"/>
  <c r="BP80" i="12"/>
  <c r="N112" i="12"/>
  <c r="DC52" i="12"/>
  <c r="X55" i="12"/>
  <c r="AX151" i="12"/>
  <c r="DC61" i="12"/>
  <c r="CK201" i="12"/>
  <c r="L24" i="12"/>
  <c r="AQ105" i="12"/>
  <c r="DC206" i="12"/>
  <c r="CM154" i="12"/>
  <c r="AQ100" i="12"/>
  <c r="BF146" i="12"/>
  <c r="CN2" i="12"/>
  <c r="AN48" i="12"/>
  <c r="U96" i="12"/>
  <c r="AK18" i="12"/>
  <c r="CH87" i="12"/>
  <c r="CT10" i="12"/>
  <c r="AJ157" i="12"/>
  <c r="CF34" i="12"/>
  <c r="CZ24" i="12"/>
  <c r="AJ25" i="12"/>
  <c r="CH105" i="12"/>
  <c r="BJ206" i="12"/>
  <c r="BL211" i="12"/>
  <c r="CH100" i="12"/>
  <c r="CV146" i="12"/>
  <c r="BH16" i="12"/>
  <c r="CE48" i="12"/>
  <c r="AF96" i="12"/>
  <c r="BM205" i="12"/>
  <c r="AM18" i="12"/>
  <c r="CS87" i="12"/>
  <c r="CW10" i="12"/>
  <c r="AL157" i="12"/>
  <c r="CQ34" i="12"/>
  <c r="DB24" i="12"/>
  <c r="AL25" i="12"/>
  <c r="CS105" i="12"/>
  <c r="BM206" i="12"/>
  <c r="BO211" i="12"/>
  <c r="CS100" i="12"/>
  <c r="CX146" i="12"/>
  <c r="BL16" i="12"/>
  <c r="CP48" i="12"/>
  <c r="AQ96" i="12"/>
  <c r="AF144" i="12"/>
  <c r="BK204" i="12"/>
  <c r="CG17" i="12"/>
  <c r="AF65" i="12"/>
  <c r="BB97" i="12"/>
  <c r="CR145" i="12"/>
  <c r="BD184" i="12"/>
  <c r="AR200" i="12"/>
  <c r="CJ39" i="12"/>
  <c r="AZ106" i="12"/>
  <c r="BM170" i="12"/>
  <c r="AW219" i="12"/>
  <c r="BD213" i="12"/>
  <c r="BM132" i="12"/>
  <c r="CG92" i="12"/>
  <c r="BB21" i="12"/>
  <c r="AP144" i="12"/>
  <c r="CF204" i="12"/>
  <c r="DC33" i="12"/>
  <c r="Y113" i="12"/>
  <c r="BW192" i="12"/>
  <c r="DC42" i="12"/>
  <c r="CI213" i="12"/>
  <c r="CX24" i="12"/>
  <c r="AH25" i="12"/>
  <c r="BM105" i="12"/>
  <c r="BE206" i="12"/>
  <c r="BG211" i="12"/>
  <c r="BM100" i="12"/>
  <c r="CT146" i="12"/>
  <c r="BD16" i="12"/>
  <c r="BJ48" i="12"/>
  <c r="AC96" i="12"/>
  <c r="BY18" i="12"/>
  <c r="L119" i="12"/>
  <c r="DC10" i="12"/>
  <c r="BX157" i="12"/>
  <c r="L95" i="12"/>
  <c r="AW24" i="12"/>
  <c r="BX25" i="12"/>
  <c r="L153" i="12"/>
  <c r="L206" i="12"/>
  <c r="N211" i="12"/>
  <c r="L76" i="12"/>
  <c r="AS146" i="12"/>
  <c r="AS16" i="12"/>
  <c r="L64" i="12"/>
  <c r="AN96" i="12"/>
  <c r="O205" i="12"/>
  <c r="CA18" i="12"/>
  <c r="O119" i="12"/>
  <c r="AW10" i="12"/>
  <c r="BZ157" i="12"/>
  <c r="O95" i="12"/>
  <c r="AY24" i="12"/>
  <c r="BZ25" i="12"/>
  <c r="N153" i="12"/>
  <c r="O206" i="12"/>
  <c r="Q211" i="12"/>
  <c r="N76" i="12"/>
  <c r="AU146" i="12"/>
  <c r="AW16" i="12"/>
  <c r="Q64" i="12"/>
  <c r="AY96" i="12"/>
  <c r="BT144" i="12"/>
  <c r="CL204" i="12"/>
  <c r="BR17" i="12"/>
  <c r="BT65" i="12"/>
  <c r="CP97" i="12"/>
  <c r="AO145" i="12"/>
  <c r="BN184" i="12"/>
  <c r="BN200" i="12"/>
  <c r="BR39" i="12"/>
  <c r="AK106" i="12"/>
  <c r="DA170" i="12"/>
  <c r="BY219" i="12"/>
  <c r="CL213" i="12"/>
  <c r="DA132" i="12"/>
  <c r="BT92" i="12"/>
  <c r="AM21" i="12"/>
  <c r="CD144" i="12"/>
  <c r="AA222" i="12"/>
  <c r="CI33" i="12"/>
  <c r="CL129" i="12"/>
  <c r="CP192" i="12"/>
  <c r="R74" i="12"/>
  <c r="BW105" i="12"/>
  <c r="CT206" i="12"/>
  <c r="DC154" i="12"/>
  <c r="BW100" i="12"/>
  <c r="BV146" i="12"/>
  <c r="L2" i="12"/>
  <c r="BT48" i="12"/>
  <c r="BO96" i="12"/>
  <c r="BA18" i="12"/>
  <c r="Q87" i="12"/>
  <c r="BG10" i="12"/>
  <c r="AZ157" i="12"/>
  <c r="O34" i="12"/>
  <c r="Y24" i="12"/>
  <c r="AZ25" i="12"/>
  <c r="Q105" i="12"/>
  <c r="AF211" i="12"/>
  <c r="CF146" i="12"/>
  <c r="CO48" i="12"/>
  <c r="AG205" i="12"/>
  <c r="CU87" i="12"/>
  <c r="BH174" i="12"/>
  <c r="AH190" i="12"/>
  <c r="O224" i="12"/>
  <c r="BH69" i="12"/>
  <c r="CO133" i="12"/>
  <c r="U199" i="12"/>
  <c r="BP173" i="12"/>
  <c r="BC13" i="12"/>
  <c r="S82" i="12"/>
  <c r="BQ27" i="12"/>
  <c r="BW59" i="12"/>
  <c r="S107" i="12"/>
  <c r="AT155" i="12"/>
  <c r="CA218" i="12"/>
  <c r="Q30" i="12"/>
  <c r="AI78" i="12"/>
  <c r="BE110" i="12"/>
  <c r="CS158" i="12"/>
  <c r="CE190" i="12"/>
  <c r="CF208" i="12"/>
  <c r="CB36" i="12"/>
  <c r="AT133" i="12"/>
  <c r="CA183" i="12"/>
  <c r="S109" i="12"/>
  <c r="BD111" i="12"/>
  <c r="U87" i="12"/>
  <c r="CS151" i="12"/>
  <c r="BD93" i="12"/>
  <c r="X34" i="12"/>
  <c r="CS164" i="12"/>
  <c r="AH214" i="12"/>
  <c r="U105" i="12"/>
  <c r="AK188" i="12"/>
  <c r="AG154" i="12"/>
  <c r="U100" i="12"/>
  <c r="CS172" i="12"/>
  <c r="AH2" i="12"/>
  <c r="W48" i="12"/>
  <c r="CP80" i="12"/>
  <c r="DC173" i="12"/>
  <c r="BW111" i="12"/>
  <c r="AP87" i="12"/>
  <c r="DC151" i="12"/>
  <c r="BW93" i="12"/>
  <c r="AQ34" i="12"/>
  <c r="AQ214" i="12"/>
  <c r="BR78" i="12"/>
  <c r="AN126" i="12"/>
  <c r="BF174" i="12"/>
  <c r="U190" i="12"/>
  <c r="DA224" i="12"/>
  <c r="BF69" i="12"/>
  <c r="CM133" i="12"/>
  <c r="DA199" i="12"/>
  <c r="BL173" i="12"/>
  <c r="BK225" i="12"/>
  <c r="BH27" i="12"/>
  <c r="AK75" i="12"/>
  <c r="AE123" i="12"/>
  <c r="CW155" i="12"/>
  <c r="BH20" i="12"/>
  <c r="BX46" i="12"/>
  <c r="AO78" i="12"/>
  <c r="BH126" i="12"/>
  <c r="BP174" i="12"/>
  <c r="BQ190" i="12"/>
  <c r="BK224" i="12"/>
  <c r="BP69" i="12"/>
  <c r="CW133" i="12"/>
  <c r="BI199" i="12"/>
  <c r="CF173" i="12"/>
  <c r="AJ13" i="12"/>
  <c r="AI82" i="12"/>
  <c r="CG27" i="12"/>
  <c r="AI59" i="12"/>
  <c r="AI107" i="12"/>
  <c r="BB155" i="12"/>
  <c r="CQ218" i="12"/>
  <c r="AG30" i="12"/>
  <c r="AU78" i="12"/>
  <c r="AL110" i="12"/>
  <c r="O158" i="12"/>
  <c r="CU190" i="12"/>
  <c r="CV208" i="12"/>
  <c r="CR36" i="12"/>
  <c r="BB133" i="12"/>
  <c r="CQ183" i="12"/>
  <c r="AI109" i="12"/>
  <c r="BT111" i="12"/>
  <c r="AK87" i="12"/>
  <c r="DA151" i="12"/>
  <c r="BT93" i="12"/>
  <c r="AN34" i="12"/>
  <c r="DA164" i="12"/>
  <c r="CD214" i="12"/>
  <c r="AK105" i="12"/>
  <c r="CG188" i="12"/>
  <c r="AO154" i="12"/>
  <c r="AK100" i="12"/>
  <c r="DA172" i="12"/>
  <c r="AP2" i="12"/>
  <c r="AM48" i="12"/>
  <c r="BU80" i="12"/>
  <c r="AA205" i="12"/>
  <c r="CM111" i="12"/>
  <c r="BF87" i="12"/>
  <c r="R10" i="12"/>
  <c r="CM93" i="12"/>
  <c r="BG34" i="12"/>
  <c r="BW214" i="12"/>
  <c r="CL153" i="12"/>
  <c r="Z26" i="12"/>
  <c r="AM211" i="12"/>
  <c r="CL76" i="12"/>
  <c r="AM79" i="12"/>
  <c r="DB16" i="12"/>
  <c r="AX64" i="12"/>
  <c r="AM112" i="12"/>
  <c r="CF18" i="12"/>
  <c r="BL119" i="12"/>
  <c r="AE61" i="12"/>
  <c r="CW157" i="12"/>
  <c r="BL95" i="12"/>
  <c r="BP136" i="12"/>
  <c r="CW25" i="12"/>
  <c r="AK153" i="12"/>
  <c r="BP26" i="12"/>
  <c r="BQ211" i="12"/>
  <c r="AK76" i="12"/>
  <c r="AC79" i="12"/>
  <c r="AA16" i="12"/>
  <c r="BI64" i="12"/>
  <c r="AC112" i="12"/>
  <c r="AH52" i="12"/>
  <c r="AB18" i="12"/>
  <c r="BO119" i="12"/>
  <c r="AH61" i="12"/>
  <c r="CY157" i="12"/>
  <c r="BO95" i="12"/>
  <c r="BR136" i="12"/>
  <c r="CY25" i="12"/>
  <c r="AM153" i="12"/>
  <c r="BR26" i="12"/>
  <c r="CD211" i="12"/>
  <c r="AM76" i="12"/>
  <c r="AH79" i="12"/>
  <c r="CM16" i="12"/>
  <c r="BL64" i="12"/>
  <c r="AH112" i="12"/>
  <c r="CS144" i="12"/>
  <c r="AK222" i="12"/>
  <c r="X33" i="12"/>
  <c r="CG65" i="12"/>
  <c r="BD113" i="12"/>
  <c r="BL161" i="12"/>
  <c r="CI184" i="12"/>
  <c r="AC212" i="12"/>
  <c r="BM42" i="12"/>
  <c r="BJ106" i="12"/>
  <c r="DA187" i="12"/>
  <c r="W125" i="12"/>
  <c r="AP213" i="12"/>
  <c r="BB29" i="12"/>
  <c r="W124" i="12"/>
  <c r="AK21" i="12"/>
  <c r="DC144" i="12"/>
  <c r="L222" i="12"/>
  <c r="AP65" i="12"/>
  <c r="DB145" i="12"/>
  <c r="BK200" i="12"/>
  <c r="S138" i="12"/>
  <c r="BG95" i="12"/>
  <c r="BN136" i="12"/>
  <c r="CU25" i="12"/>
  <c r="AI153" i="12"/>
  <c r="BN26" i="12"/>
  <c r="BA211" i="12"/>
  <c r="AI76" i="12"/>
  <c r="Z79" i="12"/>
  <c r="BW16" i="12"/>
  <c r="BD64" i="12"/>
  <c r="Z112" i="12"/>
  <c r="BX55" i="12"/>
  <c r="BZ119" i="12"/>
  <c r="M61" i="12"/>
  <c r="CB201" i="12"/>
  <c r="AT95" i="12"/>
  <c r="M136" i="12"/>
  <c r="AR73" i="12"/>
  <c r="BY153" i="12"/>
  <c r="M26" i="12"/>
  <c r="AR162" i="12"/>
  <c r="BY76" i="12"/>
  <c r="P79" i="12"/>
  <c r="BY32" i="12"/>
  <c r="AY64" i="12"/>
  <c r="P112" i="12"/>
  <c r="P52" i="12"/>
  <c r="CC55" i="12"/>
  <c r="CK119" i="12"/>
  <c r="P61" i="12"/>
  <c r="CE201" i="12"/>
  <c r="BE95" i="12"/>
  <c r="O136" i="12"/>
  <c r="AT73" i="12"/>
  <c r="CA153" i="12"/>
  <c r="O26" i="12"/>
  <c r="AT162" i="12"/>
  <c r="CA76" i="12"/>
  <c r="S79" i="12"/>
  <c r="CD32" i="12"/>
  <c r="BJ64" i="12"/>
  <c r="S112" i="12"/>
  <c r="AN160" i="12"/>
  <c r="BS222" i="12"/>
  <c r="CZ33" i="12"/>
  <c r="BP81" i="12"/>
  <c r="N113" i="12"/>
  <c r="CZ161" i="12"/>
  <c r="BT192" i="12"/>
  <c r="BP212" i="12"/>
  <c r="DA42" i="12"/>
  <c r="AN138" i="12"/>
  <c r="AM187" i="12"/>
  <c r="CY125" i="12"/>
  <c r="BP63" i="12"/>
  <c r="L29" i="12"/>
  <c r="CY124" i="12"/>
  <c r="BD66" i="12"/>
  <c r="AX160" i="12"/>
  <c r="CQ222" i="12"/>
  <c r="S65" i="12"/>
  <c r="CE145" i="12"/>
  <c r="CM212" i="12"/>
  <c r="CD170" i="12"/>
  <c r="DB153" i="12"/>
  <c r="AP26" i="12"/>
  <c r="BS211" i="12"/>
  <c r="DB76" i="12"/>
  <c r="BS79" i="12"/>
  <c r="AI16" i="12"/>
  <c r="CD64" i="12"/>
  <c r="BS112" i="12"/>
  <c r="AB55" i="12"/>
  <c r="CR119" i="12"/>
  <c r="BK61" i="12"/>
  <c r="AF201" i="12"/>
  <c r="CR95" i="12"/>
  <c r="CF136" i="12"/>
  <c r="T73" i="12"/>
  <c r="CR188" i="12"/>
  <c r="AC162" i="12"/>
  <c r="Q79" i="12"/>
  <c r="CN80" i="12"/>
  <c r="AI52" i="12"/>
  <c r="BB151" i="12"/>
  <c r="CE109" i="12"/>
  <c r="BB111" i="12"/>
  <c r="CG87" i="12"/>
  <c r="AF10" i="12"/>
  <c r="BB93" i="12"/>
  <c r="CJ34" i="12"/>
  <c r="AJ24" i="12"/>
  <c r="AZ214" i="12"/>
  <c r="CG105" i="12"/>
  <c r="BD206" i="12"/>
  <c r="BM154" i="12"/>
  <c r="CG100" i="12"/>
  <c r="AF146" i="12"/>
  <c r="BN2" i="12"/>
  <c r="CI48" i="12"/>
  <c r="AZ96" i="12"/>
  <c r="BW205" i="12"/>
  <c r="Y111" i="12"/>
  <c r="DB87" i="12"/>
  <c r="O10" i="12"/>
  <c r="Y93" i="12"/>
  <c r="DC34" i="12"/>
  <c r="AL214" i="12"/>
  <c r="AM94" i="12"/>
  <c r="CZ126" i="12"/>
  <c r="CL174" i="12"/>
  <c r="AQ198" i="12"/>
  <c r="CY224" i="12"/>
  <c r="CL69" i="12"/>
  <c r="Z165" i="12"/>
  <c r="AM199" i="12"/>
  <c r="AG173" i="12"/>
  <c r="BE225" i="12"/>
  <c r="AK43" i="12"/>
  <c r="BQ75" i="12"/>
  <c r="CQ123" i="12"/>
  <c r="AJ171" i="12"/>
  <c r="CK20" i="12"/>
  <c r="BS46" i="12"/>
  <c r="BH94" i="12"/>
  <c r="BY126" i="12"/>
  <c r="CV174" i="12"/>
  <c r="BL198" i="12"/>
  <c r="Z224" i="12"/>
  <c r="CV69" i="12"/>
  <c r="AJ165" i="12"/>
  <c r="BH199" i="12"/>
  <c r="BA173" i="12"/>
  <c r="W44" i="12"/>
  <c r="CU82" i="12"/>
  <c r="BG27" i="12"/>
  <c r="V75" i="12"/>
  <c r="CU107" i="12"/>
  <c r="CH155" i="12"/>
  <c r="AH20" i="12"/>
  <c r="CS30" i="12"/>
  <c r="AB78" i="12"/>
  <c r="AH126" i="12"/>
  <c r="AU158" i="12"/>
  <c r="AD190" i="12"/>
  <c r="AI224" i="12"/>
  <c r="BZ36" i="12"/>
  <c r="CH133" i="12"/>
  <c r="AI199" i="12"/>
  <c r="CU109" i="12"/>
  <c r="N111" i="12"/>
  <c r="CW87" i="12"/>
  <c r="M10" i="12"/>
  <c r="N93" i="12"/>
  <c r="CZ34" i="12"/>
  <c r="AR24" i="12"/>
  <c r="BP214" i="12"/>
  <c r="CW105" i="12"/>
  <c r="BT206" i="12"/>
  <c r="BU154" i="12"/>
  <c r="CW100" i="12"/>
  <c r="AN146" i="12"/>
  <c r="BV2" i="12"/>
  <c r="CY48" i="12"/>
  <c r="BP96" i="12"/>
  <c r="CM205" i="12"/>
  <c r="CK111" i="12"/>
  <c r="AA87" i="12"/>
  <c r="W10" i="12"/>
  <c r="CK93" i="12"/>
  <c r="Y34" i="12"/>
  <c r="BR214" i="12"/>
  <c r="AA153" i="12"/>
  <c r="BF26" i="12"/>
  <c r="CY211" i="12"/>
  <c r="AA76" i="12"/>
  <c r="CY79" i="12"/>
  <c r="BS16" i="12"/>
  <c r="AN64" i="12"/>
  <c r="CY112" i="12"/>
  <c r="BH55" i="12"/>
  <c r="N119" i="12"/>
  <c r="CQ61" i="12"/>
  <c r="BL201" i="12"/>
  <c r="CH95" i="12"/>
  <c r="CV136" i="12"/>
  <c r="AJ73" i="12"/>
  <c r="BQ153" i="12"/>
  <c r="CV26" i="12"/>
  <c r="AJ162" i="12"/>
  <c r="BQ76" i="12"/>
  <c r="CO79" i="12"/>
  <c r="BI32" i="12"/>
  <c r="DA64" i="12"/>
  <c r="CO112" i="12"/>
  <c r="CT52" i="12"/>
  <c r="BM55" i="12"/>
  <c r="Y119" i="12"/>
  <c r="CT61" i="12"/>
  <c r="BO201" i="12"/>
  <c r="CS95" i="12"/>
  <c r="CX136" i="12"/>
  <c r="AL73" i="12"/>
  <c r="BS153" i="12"/>
  <c r="CX26" i="12"/>
  <c r="AL162" i="12"/>
  <c r="BS76" i="12"/>
  <c r="CT79" i="12"/>
  <c r="BN32" i="12"/>
  <c r="DC64" i="12"/>
  <c r="CT112" i="12"/>
  <c r="AF160" i="12"/>
  <c r="BC222" i="12"/>
  <c r="CJ33" i="12"/>
  <c r="AZ81" i="12"/>
  <c r="BB113" i="12"/>
  <c r="CR161" i="12"/>
  <c r="BD192" i="12"/>
  <c r="AZ212" i="12"/>
  <c r="CS42" i="12"/>
  <c r="AF138" i="12"/>
  <c r="W187" i="12"/>
  <c r="CI125" i="12"/>
  <c r="AZ63" i="12"/>
  <c r="AZ29" i="12"/>
  <c r="CI124" i="12"/>
  <c r="AN66" i="12"/>
  <c r="AP160" i="12"/>
  <c r="BX222" i="12"/>
  <c r="DB65" i="12"/>
  <c r="BW145" i="12"/>
  <c r="BW212" i="12"/>
  <c r="AX170" i="12"/>
  <c r="BM95" i="12"/>
  <c r="CT136" i="12"/>
  <c r="AH73" i="12"/>
  <c r="BO153" i="12"/>
  <c r="CT26" i="12"/>
  <c r="AH162" i="12"/>
  <c r="BO76" i="12"/>
  <c r="CL79" i="12"/>
  <c r="BF32" i="12"/>
  <c r="CY64" i="12"/>
  <c r="CL112" i="12"/>
  <c r="AU55" i="12"/>
  <c r="L151" i="12"/>
  <c r="BY61" i="12"/>
  <c r="N201" i="12"/>
  <c r="L164" i="12"/>
  <c r="AS136" i="12"/>
  <c r="BX73" i="12"/>
  <c r="P188" i="12"/>
  <c r="AS26" i="12"/>
  <c r="BX162" i="12"/>
  <c r="L172" i="12"/>
  <c r="CB79" i="12"/>
  <c r="AV32" i="12"/>
  <c r="L80" i="12"/>
  <c r="CB112" i="12"/>
  <c r="CB52" i="12"/>
  <c r="AX55" i="12"/>
  <c r="N151" i="12"/>
  <c r="CB61" i="12"/>
  <c r="Q201" i="12"/>
  <c r="N164" i="12"/>
  <c r="AU136" i="12"/>
  <c r="BZ73" i="12"/>
  <c r="S188" i="12"/>
  <c r="AU26" i="12"/>
  <c r="BZ162" i="12"/>
  <c r="N172" i="12"/>
  <c r="CE79" i="12"/>
  <c r="AY32" i="12"/>
  <c r="O80" i="12"/>
  <c r="CE112" i="12"/>
  <c r="BT160" i="12"/>
  <c r="CO222" i="12"/>
  <c r="BR33" i="12"/>
  <c r="AK81" i="12"/>
  <c r="CP113" i="12"/>
  <c r="BQ161" i="12"/>
  <c r="CO192" i="12"/>
  <c r="CO212" i="12"/>
  <c r="AN42" i="12"/>
  <c r="BT138" i="12"/>
  <c r="CY187" i="12"/>
  <c r="BP125" i="12"/>
  <c r="AM63" i="12"/>
  <c r="AM29" i="12"/>
  <c r="BP124" i="12"/>
  <c r="AD66" i="12"/>
  <c r="CD160" i="12"/>
  <c r="Z31" i="12"/>
  <c r="AX161" i="12"/>
  <c r="AA187" i="12"/>
  <c r="BV26" i="12"/>
  <c r="AQ76" i="12"/>
  <c r="DC16" i="12"/>
  <c r="AP112" i="12"/>
  <c r="Q119" i="12"/>
  <c r="CR201" i="12"/>
  <c r="U136" i="12"/>
  <c r="W188" i="12"/>
  <c r="CG2" i="12"/>
  <c r="BN111" i="12"/>
  <c r="BU173" i="12"/>
  <c r="AC119" i="12"/>
  <c r="AG157" i="12"/>
  <c r="CW24" i="12"/>
  <c r="BL153" i="12"/>
  <c r="AK211" i="12"/>
  <c r="CS146" i="12"/>
  <c r="CV64" i="12"/>
  <c r="CW205" i="12"/>
  <c r="AX119" i="12"/>
  <c r="AQ157" i="12"/>
  <c r="Z73" i="12"/>
  <c r="AA142" i="12"/>
  <c r="CY198" i="12"/>
  <c r="CY101" i="12"/>
  <c r="M215" i="12"/>
  <c r="AF11" i="12"/>
  <c r="BL91" i="12"/>
  <c r="CW171" i="12"/>
  <c r="AE62" i="12"/>
  <c r="AK142" i="12"/>
  <c r="BF198" i="12"/>
  <c r="AC101" i="12"/>
  <c r="BY215" i="12"/>
  <c r="CH44" i="12"/>
  <c r="BC43" i="12"/>
  <c r="AF123" i="12"/>
  <c r="AG20" i="12"/>
  <c r="CQ94" i="12"/>
  <c r="W174" i="12"/>
  <c r="BI224" i="12"/>
  <c r="BB165" i="12"/>
  <c r="CK173" i="12"/>
  <c r="AS119" i="12"/>
  <c r="AO157" i="12"/>
  <c r="M24" i="12"/>
  <c r="BT153" i="12"/>
  <c r="CG211" i="12"/>
  <c r="DA146" i="12"/>
  <c r="O64" i="12"/>
  <c r="Y52" i="12"/>
  <c r="BN119" i="12"/>
  <c r="AY157" i="12"/>
  <c r="AP73" i="12"/>
  <c r="Z154" i="12"/>
  <c r="CL172" i="12"/>
  <c r="DA32" i="12"/>
  <c r="AC111" i="12"/>
  <c r="AK151" i="12"/>
  <c r="BN201" i="12"/>
  <c r="BI214" i="12"/>
  <c r="BN188" i="12"/>
  <c r="CO162" i="12"/>
  <c r="BQ2" i="12"/>
  <c r="BL80" i="12"/>
  <c r="AH111" i="12"/>
  <c r="AM151" i="12"/>
  <c r="BY201" i="12"/>
  <c r="BY214" i="12"/>
  <c r="BV188" i="12"/>
  <c r="CC62" i="12"/>
  <c r="O142" i="12"/>
  <c r="CA198" i="12"/>
  <c r="CA101" i="12"/>
  <c r="CH215" i="12"/>
  <c r="AZ183" i="12"/>
  <c r="CG109" i="12"/>
  <c r="AP13" i="12"/>
  <c r="BG140" i="12"/>
  <c r="BW11" i="12"/>
  <c r="AO59" i="12"/>
  <c r="DC91" i="12"/>
  <c r="CL139" i="12"/>
  <c r="AQ218" i="12"/>
  <c r="CK14" i="12"/>
  <c r="BV62" i="12"/>
  <c r="AH142" i="12"/>
  <c r="Z8" i="12"/>
  <c r="BF57" i="12"/>
  <c r="CM220" i="12"/>
  <c r="BQ13" i="12"/>
  <c r="AC40" i="12"/>
  <c r="CR104" i="12"/>
  <c r="BK57" i="12"/>
  <c r="AF220" i="12"/>
  <c r="BX195" i="12"/>
  <c r="BK40" i="12"/>
  <c r="AL104" i="12"/>
  <c r="AF57" i="12"/>
  <c r="CU220" i="12"/>
  <c r="CG13" i="12"/>
  <c r="AG40" i="12"/>
  <c r="CZ104" i="12"/>
  <c r="BS57" i="12"/>
  <c r="AN220" i="12"/>
  <c r="CN195" i="12"/>
  <c r="BT225" i="12"/>
  <c r="CF27" i="12"/>
  <c r="CZ75" i="12"/>
  <c r="BR123" i="12"/>
  <c r="BU155" i="12"/>
  <c r="CY20" i="12"/>
  <c r="T46" i="12"/>
  <c r="CH78" i="12"/>
  <c r="CY126" i="12"/>
  <c r="AN174" i="12"/>
  <c r="BS190" i="12"/>
  <c r="BR224" i="12"/>
  <c r="AN69" i="12"/>
  <c r="BU133" i="12"/>
  <c r="BR199" i="12"/>
  <c r="AN173" i="12"/>
  <c r="BK13" i="12"/>
  <c r="CL82" i="12"/>
  <c r="AS27" i="12"/>
  <c r="BJ59" i="12"/>
  <c r="CL107" i="12"/>
  <c r="AH155" i="12"/>
  <c r="BC218" i="12"/>
  <c r="CM30" i="12"/>
  <c r="AM78" i="12"/>
  <c r="DA158" i="12"/>
  <c r="CN40" i="12"/>
  <c r="CJ8" i="12"/>
  <c r="CM72" i="12"/>
  <c r="AU15" i="12"/>
  <c r="DC180" i="12"/>
  <c r="BR90" i="12"/>
  <c r="AR8" i="12"/>
  <c r="BI72" i="12"/>
  <c r="CB15" i="12"/>
  <c r="AV180" i="12"/>
  <c r="V90" i="12"/>
  <c r="Q8" i="12"/>
  <c r="CQ72" i="12"/>
  <c r="BB15" i="12"/>
  <c r="AC180" i="12"/>
  <c r="CX90" i="12"/>
  <c r="AZ8" i="12"/>
  <c r="BM72" i="12"/>
  <c r="CF15" i="12"/>
  <c r="BD180" i="12"/>
  <c r="BB90" i="12"/>
  <c r="CF82" i="12"/>
  <c r="BX11" i="12"/>
  <c r="U59" i="12"/>
  <c r="CF107" i="12"/>
  <c r="CC139" i="12"/>
  <c r="CH218" i="12"/>
  <c r="CG30" i="12"/>
  <c r="CH62" i="12"/>
  <c r="X110" i="12"/>
  <c r="AV158" i="12"/>
  <c r="CF182" i="12"/>
  <c r="CC208" i="12"/>
  <c r="AK36" i="12"/>
  <c r="BZ101" i="12"/>
  <c r="CH183" i="12"/>
  <c r="CF109" i="12"/>
  <c r="BS195" i="12"/>
  <c r="DB140" i="12"/>
  <c r="BV11" i="12"/>
  <c r="BV43" i="12"/>
  <c r="DB91" i="12"/>
  <c r="AP139" i="12"/>
  <c r="BW171" i="12"/>
  <c r="AT14" i="12"/>
  <c r="BU62" i="12"/>
  <c r="BD126" i="12"/>
  <c r="BI190" i="12"/>
  <c r="AZ224" i="12"/>
  <c r="BN69" i="12"/>
  <c r="CU133" i="12"/>
  <c r="AX199" i="12"/>
  <c r="CB173" i="12"/>
  <c r="CV225" i="12"/>
  <c r="M43" i="12"/>
  <c r="AS75" i="12"/>
  <c r="AU123" i="12"/>
  <c r="L171" i="12"/>
  <c r="AS20" i="12"/>
  <c r="CI46" i="12"/>
  <c r="BX94" i="12"/>
  <c r="AG126" i="12"/>
  <c r="M174" i="12"/>
  <c r="CB198" i="12"/>
  <c r="CL224" i="12"/>
  <c r="M69" i="12"/>
  <c r="AR165" i="12"/>
  <c r="BX199" i="12"/>
  <c r="BQ173" i="12"/>
  <c r="AE44" i="12"/>
  <c r="AG82" i="12"/>
  <c r="BW27" i="12"/>
  <c r="AD75" i="12"/>
  <c r="AG107" i="12"/>
  <c r="CP155" i="12"/>
  <c r="AX20" i="12"/>
  <c r="AE30" i="12"/>
  <c r="AS78" i="12"/>
  <c r="AX126" i="12"/>
  <c r="BC158" i="12"/>
  <c r="AT190" i="12"/>
  <c r="AY224" i="12"/>
  <c r="CP36" i="12"/>
  <c r="CP133" i="12"/>
  <c r="AY199" i="12"/>
  <c r="AG109" i="12"/>
  <c r="BZ111" i="12"/>
  <c r="X87" i="12"/>
  <c r="U10" i="12"/>
  <c r="BZ93" i="12"/>
  <c r="V34" i="12"/>
  <c r="AZ24" i="12"/>
  <c r="CF214" i="12"/>
  <c r="X105" i="12"/>
  <c r="CJ206" i="12"/>
  <c r="CC154" i="12"/>
  <c r="X100" i="12"/>
  <c r="AV146" i="12"/>
  <c r="CD2" i="12"/>
  <c r="U48" i="12"/>
  <c r="CF96" i="12"/>
  <c r="DC205" i="12"/>
  <c r="BR111" i="12"/>
  <c r="AQ87" i="12"/>
  <c r="AE10" i="12"/>
  <c r="BR93" i="12"/>
  <c r="AO34" i="12"/>
  <c r="CX214" i="12"/>
  <c r="AP94" i="12"/>
  <c r="CK126" i="12"/>
  <c r="AQ174" i="12"/>
  <c r="N198" i="12"/>
  <c r="BY224" i="12"/>
  <c r="AQ69" i="12"/>
  <c r="BV165" i="12"/>
  <c r="CW199" i="12"/>
  <c r="BD205" i="12"/>
  <c r="BS225" i="12"/>
  <c r="CG43" i="12"/>
  <c r="AB91" i="12"/>
  <c r="CN123" i="12"/>
  <c r="CF171" i="12"/>
  <c r="AC14" i="12"/>
  <c r="BQ46" i="12"/>
  <c r="BI94" i="12"/>
  <c r="T142" i="12"/>
  <c r="BA174" i="12"/>
  <c r="AG198" i="12"/>
  <c r="AC28" i="12"/>
  <c r="BA69" i="12"/>
  <c r="CF165" i="12"/>
  <c r="AF215" i="12"/>
  <c r="CR205" i="12"/>
  <c r="BS44" i="12"/>
  <c r="CP82" i="12"/>
  <c r="BE27" i="12"/>
  <c r="BR75" i="12"/>
  <c r="AO107" i="12"/>
  <c r="AM155" i="12"/>
  <c r="AI20" i="12"/>
  <c r="AB30" i="12"/>
  <c r="BD78" i="12"/>
  <c r="AI126" i="12"/>
  <c r="CU158" i="12"/>
  <c r="CO190" i="12"/>
  <c r="CF224" i="12"/>
  <c r="AR36" i="12"/>
  <c r="AM133" i="12"/>
  <c r="BY199" i="12"/>
  <c r="DA109" i="12"/>
  <c r="Y18" i="12"/>
  <c r="CZ87" i="12"/>
  <c r="BV10" i="12"/>
  <c r="X157" i="12"/>
  <c r="CX34" i="12"/>
  <c r="CN24" i="12"/>
  <c r="X25" i="12"/>
  <c r="CZ105" i="12"/>
  <c r="AL206" i="12"/>
  <c r="AN211" i="12"/>
  <c r="CZ100" i="12"/>
  <c r="CJ146" i="12"/>
  <c r="AJ16" i="12"/>
  <c r="CW48" i="12"/>
  <c r="CV96" i="12"/>
  <c r="BE205" i="12"/>
  <c r="AI18" i="12"/>
  <c r="BM87" i="12"/>
  <c r="CO10" i="12"/>
  <c r="AH157" i="12"/>
  <c r="BK34" i="12"/>
  <c r="CW214" i="12"/>
  <c r="V208" i="12"/>
  <c r="Z36" i="12"/>
  <c r="CM101" i="12"/>
  <c r="Y183" i="12"/>
  <c r="W109" i="12"/>
  <c r="AR82" i="12"/>
  <c r="T11" i="12"/>
  <c r="CA59" i="12"/>
  <c r="AR107" i="12"/>
  <c r="BI139" i="12"/>
  <c r="AT218" i="12"/>
  <c r="AS30" i="12"/>
  <c r="S62" i="12"/>
  <c r="BY110" i="12"/>
  <c r="AB158" i="12"/>
  <c r="AR198" i="12"/>
  <c r="AR101" i="12"/>
  <c r="AW215" i="12"/>
  <c r="AT44" i="12"/>
  <c r="O43" i="12"/>
  <c r="AY123" i="12"/>
  <c r="CB20" i="12"/>
  <c r="O94" i="12"/>
  <c r="BZ174" i="12"/>
  <c r="AJ224" i="12"/>
  <c r="N165" i="12"/>
  <c r="AB174" i="12"/>
  <c r="AU190" i="12"/>
  <c r="AT224" i="12"/>
  <c r="AB69" i="12"/>
  <c r="BI133" i="12"/>
  <c r="AT199" i="12"/>
  <c r="AB173" i="12"/>
  <c r="CC13" i="12"/>
  <c r="AX82" i="12"/>
  <c r="N27" i="12"/>
  <c r="CB59" i="12"/>
  <c r="AX107" i="12"/>
  <c r="N155" i="12"/>
  <c r="O218" i="12"/>
  <c r="AY30" i="12"/>
  <c r="N78" i="12"/>
  <c r="CE110" i="12"/>
  <c r="BZ158" i="12"/>
  <c r="S190" i="12"/>
  <c r="T208" i="12"/>
  <c r="CT36" i="12"/>
  <c r="N133" i="12"/>
  <c r="O183" i="12"/>
  <c r="AX109" i="12"/>
  <c r="CG111" i="12"/>
  <c r="AZ87" i="12"/>
  <c r="BM151" i="12"/>
  <c r="CG93" i="12"/>
  <c r="BA34" i="12"/>
  <c r="BM164" i="12"/>
  <c r="AW214" i="12"/>
  <c r="AZ105" i="12"/>
  <c r="AU188" i="12"/>
  <c r="CR154" i="12"/>
  <c r="AZ100" i="12"/>
  <c r="BM172" i="12"/>
  <c r="CS2" i="12"/>
  <c r="AZ48" i="12"/>
  <c r="BB80" i="12"/>
  <c r="BW173" i="12"/>
  <c r="DB111" i="12"/>
  <c r="BS87" i="12"/>
  <c r="BW151" i="12"/>
  <c r="DB93" i="12"/>
  <c r="BV34" i="12"/>
  <c r="BG136" i="12"/>
  <c r="CR78" i="12"/>
  <c r="BW126" i="12"/>
  <c r="Z174" i="12"/>
  <c r="AR190" i="12"/>
  <c r="AO224" i="12"/>
  <c r="Z69" i="12"/>
  <c r="BG133" i="12"/>
  <c r="AO199" i="12"/>
  <c r="Z173" i="12"/>
  <c r="BL225" i="12"/>
  <c r="AZ27" i="12"/>
  <c r="CV75" i="12"/>
  <c r="BJ123" i="12"/>
  <c r="BQ155" i="12"/>
  <c r="CQ20" i="12"/>
  <c r="L46" i="12"/>
  <c r="BB78" i="12"/>
  <c r="CQ126" i="12"/>
  <c r="AJ174" i="12"/>
  <c r="BK190" i="12"/>
  <c r="BJ224" i="12"/>
  <c r="AJ69" i="12"/>
  <c r="BQ133" i="12"/>
  <c r="BJ199" i="12"/>
  <c r="AJ173" i="12"/>
  <c r="CS13" i="12"/>
  <c r="BN82" i="12"/>
  <c r="U27" i="12"/>
  <c r="CR59" i="12"/>
  <c r="BN107" i="12"/>
  <c r="V155" i="12"/>
  <c r="AE218" i="12"/>
  <c r="BO30" i="12"/>
  <c r="V78" i="12"/>
  <c r="CU110" i="12"/>
  <c r="CH158" i="12"/>
  <c r="AI190" i="12"/>
  <c r="AJ208" i="12"/>
  <c r="W36" i="12"/>
  <c r="V133" i="12"/>
  <c r="AE183" i="12"/>
  <c r="BN109" i="12"/>
  <c r="CW111" i="12"/>
  <c r="BP87" i="12"/>
  <c r="BU151" i="12"/>
  <c r="CW93" i="12"/>
  <c r="BQ34" i="12"/>
  <c r="BU164" i="12"/>
  <c r="BM214" i="12"/>
  <c r="BP105" i="12"/>
  <c r="BK188" i="12"/>
  <c r="CZ154" i="12"/>
  <c r="BP100" i="12"/>
  <c r="BU172" i="12"/>
  <c r="DA2" i="12"/>
  <c r="BP48" i="12"/>
  <c r="N80" i="12"/>
  <c r="CE173" i="12"/>
  <c r="AA111" i="12"/>
  <c r="CI87" i="12"/>
  <c r="CE151" i="12"/>
  <c r="AA93" i="12"/>
  <c r="CL34" i="12"/>
  <c r="BW136" i="12"/>
  <c r="BF153" i="12"/>
  <c r="CY206" i="12"/>
  <c r="DA211" i="12"/>
  <c r="BF76" i="12"/>
  <c r="CM146" i="12"/>
  <c r="AP16" i="12"/>
  <c r="CP64" i="12"/>
  <c r="AV96" i="12"/>
  <c r="AP18" i="12"/>
  <c r="CV119" i="12"/>
  <c r="BH61" i="12"/>
  <c r="BQ157" i="12"/>
  <c r="CO95" i="12"/>
  <c r="AJ136" i="12"/>
  <c r="BQ25" i="12"/>
  <c r="CV153" i="12"/>
  <c r="AJ26" i="12"/>
  <c r="BH211" i="12"/>
  <c r="CV76" i="12"/>
  <c r="BH79" i="12"/>
  <c r="CA16" i="12"/>
  <c r="BS64" i="12"/>
  <c r="BH112" i="12"/>
  <c r="BM52" i="12"/>
  <c r="AX18" i="12"/>
  <c r="CX119" i="12"/>
  <c r="BM61" i="12"/>
  <c r="BS157" i="12"/>
  <c r="CT95" i="12"/>
  <c r="AL136" i="12"/>
  <c r="BS25" i="12"/>
  <c r="CX153" i="12"/>
  <c r="AL26" i="12"/>
  <c r="BK211" i="12"/>
  <c r="CX76" i="12"/>
  <c r="BK79" i="12"/>
  <c r="CQ16" i="12"/>
  <c r="BV64" i="12"/>
  <c r="BK112" i="12"/>
  <c r="BM144" i="12"/>
  <c r="BB222" i="12"/>
  <c r="BA33" i="12"/>
  <c r="CA65" i="12"/>
  <c r="CG113" i="12"/>
  <c r="AF161" i="12"/>
  <c r="W184" i="12"/>
  <c r="AW212" i="12"/>
  <c r="AG42" i="12"/>
  <c r="BB106" i="12"/>
  <c r="AO187" i="12"/>
  <c r="BB125" i="12"/>
  <c r="AZ213" i="12"/>
  <c r="CJ29" i="12"/>
  <c r="BB124" i="12"/>
  <c r="BE21" i="12"/>
  <c r="BW144" i="12"/>
  <c r="BU222" i="12"/>
  <c r="AQ49" i="12"/>
  <c r="AP145" i="12"/>
  <c r="BR200" i="12"/>
  <c r="CK106" i="12"/>
  <c r="CL95" i="12"/>
  <c r="AH136" i="12"/>
  <c r="BO25" i="12"/>
  <c r="CT153" i="12"/>
  <c r="AH26" i="12"/>
  <c r="BC211" i="12"/>
  <c r="CT76" i="12"/>
  <c r="BC79" i="12"/>
  <c r="BK16" i="12"/>
  <c r="BN64" i="12"/>
  <c r="BC112" i="12"/>
  <c r="L55" i="12"/>
  <c r="CB119" i="12"/>
  <c r="AU61" i="12"/>
  <c r="P201" i="12"/>
  <c r="CB95" i="12"/>
  <c r="BX136" i="12"/>
  <c r="L73" i="12"/>
  <c r="AS153" i="12"/>
  <c r="BX26" i="12"/>
  <c r="L162" i="12"/>
  <c r="AS76" i="12"/>
  <c r="AS79" i="12"/>
  <c r="M32" i="12"/>
  <c r="BY64" i="12"/>
  <c r="AS112" i="12"/>
  <c r="AX52" i="12"/>
  <c r="Q55" i="12"/>
  <c r="CE119" i="12"/>
  <c r="AX61" i="12"/>
  <c r="S201" i="12"/>
  <c r="CE95" i="12"/>
  <c r="BZ136" i="12"/>
  <c r="N73" i="12"/>
  <c r="AU153" i="12"/>
  <c r="BZ26" i="12"/>
  <c r="N162" i="12"/>
  <c r="AU76" i="12"/>
  <c r="AX79" i="12"/>
  <c r="R32" i="12"/>
  <c r="CB64" i="12"/>
  <c r="AX112" i="12"/>
  <c r="DA144" i="12"/>
  <c r="CW222" i="12"/>
  <c r="AN33" i="12"/>
  <c r="CW65" i="12"/>
  <c r="BT113" i="12"/>
  <c r="BT161" i="12"/>
  <c r="CY184" i="12"/>
  <c r="BY212" i="12"/>
  <c r="BU42" i="12"/>
  <c r="AO106" i="12"/>
  <c r="AP187" i="12"/>
  <c r="AM125" i="12"/>
  <c r="CO213" i="12"/>
  <c r="BR29" i="12"/>
  <c r="AM124" i="12"/>
  <c r="U21" i="12"/>
  <c r="R160" i="12"/>
  <c r="AB222" i="12"/>
  <c r="AX65" i="12"/>
  <c r="S145" i="12"/>
  <c r="CA200" i="12"/>
  <c r="AY138" i="12"/>
  <c r="BV153" i="12"/>
  <c r="DB206" i="12"/>
  <c r="CT211" i="12"/>
  <c r="BV76" i="12"/>
  <c r="DC146" i="12"/>
  <c r="BV16" i="12"/>
  <c r="R64" i="12"/>
  <c r="DA96" i="12"/>
  <c r="DB18" i="12"/>
  <c r="AF119" i="12"/>
  <c r="CN61" i="12"/>
  <c r="CG157" i="12"/>
  <c r="AF95" i="12"/>
  <c r="AZ136" i="12"/>
  <c r="CG25" i="12"/>
  <c r="AF188" i="12"/>
  <c r="CF162" i="12"/>
  <c r="CR79" i="12"/>
  <c r="AB80" i="12"/>
  <c r="CR52" i="12"/>
  <c r="V151" i="12"/>
  <c r="CO174" i="12"/>
  <c r="Z198" i="12"/>
  <c r="P28" i="12"/>
  <c r="CO69" i="12"/>
  <c r="AC165" i="12"/>
  <c r="U215" i="12"/>
  <c r="BI205" i="12"/>
  <c r="N44" i="12"/>
  <c r="CE225" i="12"/>
  <c r="AR27" i="12"/>
  <c r="O75" i="12"/>
  <c r="CD123" i="12"/>
  <c r="CA155" i="12"/>
  <c r="P20" i="12"/>
  <c r="AF46" i="12"/>
  <c r="AT78" i="12"/>
  <c r="P126" i="12"/>
  <c r="AT174" i="12"/>
  <c r="CF190" i="12"/>
  <c r="CC224" i="12"/>
  <c r="AT69" i="12"/>
  <c r="CA133" i="12"/>
  <c r="CC199" i="12"/>
  <c r="AT173" i="12"/>
  <c r="BM18" i="12"/>
  <c r="BJ87" i="12"/>
  <c r="CE10" i="12"/>
  <c r="BL157" i="12"/>
  <c r="CN34" i="12"/>
  <c r="AK24" i="12"/>
  <c r="BL25" i="12"/>
  <c r="AD105" i="12"/>
  <c r="AK206" i="12"/>
  <c r="AS211" i="12"/>
  <c r="AO100" i="12"/>
  <c r="AG146" i="12"/>
  <c r="U16" i="12"/>
  <c r="AL48" i="12"/>
  <c r="DB96" i="12"/>
  <c r="CT205" i="12"/>
  <c r="BW18" i="12"/>
  <c r="CP87" i="12"/>
  <c r="CZ10" i="12"/>
  <c r="BV157" i="12"/>
  <c r="AM95" i="12"/>
  <c r="CL25" i="12"/>
  <c r="AQ94" i="12"/>
  <c r="BF142" i="12"/>
  <c r="CM174" i="12"/>
  <c r="R198" i="12"/>
  <c r="DB28" i="12"/>
  <c r="CM69" i="12"/>
  <c r="AA165" i="12"/>
  <c r="DC215" i="12"/>
  <c r="AK205" i="12"/>
  <c r="CG225" i="12"/>
  <c r="AJ43" i="12"/>
  <c r="AC91" i="12"/>
  <c r="CG123" i="12"/>
  <c r="AK171" i="12"/>
  <c r="AF14" i="12"/>
  <c r="CX46" i="12"/>
  <c r="BL94" i="12"/>
  <c r="BP142" i="12"/>
  <c r="CW174" i="12"/>
  <c r="BQ198" i="12"/>
  <c r="AF28" i="12"/>
  <c r="CW69" i="12"/>
  <c r="AK165" i="12"/>
  <c r="BQ215" i="12"/>
  <c r="AB205" i="12"/>
  <c r="V44" i="12"/>
  <c r="CU225" i="12"/>
  <c r="AJ27" i="12"/>
  <c r="W75" i="12"/>
  <c r="CT123" i="12"/>
  <c r="CI155" i="12"/>
  <c r="AF20" i="12"/>
  <c r="AW46" i="12"/>
  <c r="AL78" i="12"/>
  <c r="AF126" i="12"/>
  <c r="BB174" i="12"/>
  <c r="CV190" i="12"/>
  <c r="CS224" i="12"/>
  <c r="BB69" i="12"/>
  <c r="CI133" i="12"/>
  <c r="CS199" i="12"/>
  <c r="BD173" i="12"/>
  <c r="BU18" i="12"/>
  <c r="AO87" i="12"/>
  <c r="CU10" i="12"/>
  <c r="BT157" i="12"/>
  <c r="BS34" i="12"/>
  <c r="AS24" i="12"/>
  <c r="BT25" i="12"/>
  <c r="CP105" i="12"/>
  <c r="CL206" i="12"/>
  <c r="CO211" i="12"/>
  <c r="DA100" i="12"/>
  <c r="AO146" i="12"/>
  <c r="AK16" i="12"/>
  <c r="AA48" i="12"/>
  <c r="AG96" i="12"/>
  <c r="W205" i="12"/>
  <c r="CE18" i="12"/>
  <c r="W119" i="12"/>
  <c r="BE10" i="12"/>
  <c r="CD157" i="12"/>
  <c r="BS95" i="12"/>
  <c r="DB25" i="12"/>
  <c r="AQ188" i="12"/>
  <c r="BG26" i="12"/>
  <c r="CL162" i="12"/>
  <c r="Z172" i="12"/>
  <c r="DC79" i="12"/>
  <c r="BW32" i="12"/>
  <c r="AM80" i="12"/>
  <c r="DC112" i="12"/>
  <c r="BI55" i="12"/>
  <c r="BP151" i="12"/>
  <c r="AL61" i="12"/>
  <c r="BI201" i="12"/>
  <c r="BP164" i="12"/>
  <c r="CW136" i="12"/>
  <c r="AK73" i="12"/>
  <c r="BI188" i="12"/>
  <c r="DC26" i="12"/>
  <c r="BI162" i="12"/>
  <c r="BP172" i="12"/>
  <c r="AD79" i="12"/>
  <c r="BJ32" i="12"/>
  <c r="AC80" i="12"/>
  <c r="BR173" i="12"/>
  <c r="CX52" i="12"/>
  <c r="BL55" i="12"/>
  <c r="BR151" i="12"/>
  <c r="CM61" i="12"/>
  <c r="BV201" i="12"/>
  <c r="BR164" i="12"/>
  <c r="CY136" i="12"/>
  <c r="AM73" i="12"/>
  <c r="BY188" i="12"/>
  <c r="CS26" i="12"/>
  <c r="BM162" i="12"/>
  <c r="BR172" i="12"/>
  <c r="BU79" i="12"/>
  <c r="BM32" i="12"/>
  <c r="AH80" i="12"/>
  <c r="AO112" i="12"/>
  <c r="BA160" i="12"/>
  <c r="X31" i="12"/>
  <c r="BH33" i="12"/>
  <c r="BD81" i="12"/>
  <c r="W129" i="12"/>
  <c r="CE161" i="12"/>
  <c r="BA192" i="12"/>
  <c r="CX4" i="12"/>
  <c r="CR42" i="12"/>
  <c r="AG138" i="12"/>
  <c r="AK203" i="12"/>
  <c r="BQ125" i="12"/>
  <c r="BA63" i="12"/>
  <c r="W60" i="12"/>
  <c r="BA124" i="12"/>
  <c r="AD112" i="12"/>
  <c r="BS160" i="12"/>
  <c r="AQ31" i="12"/>
  <c r="DB81" i="12"/>
  <c r="AM161" i="12"/>
  <c r="BU4" i="12"/>
  <c r="CM203" i="12"/>
  <c r="BN164" i="12"/>
  <c r="CU136" i="12"/>
  <c r="AI73" i="12"/>
  <c r="AS188" i="12"/>
  <c r="CY26" i="12"/>
  <c r="BE162" i="12"/>
  <c r="BN172" i="12"/>
  <c r="DA79" i="12"/>
  <c r="BE32" i="12"/>
  <c r="Z80" i="12"/>
  <c r="BX111" i="12"/>
  <c r="BB55" i="12"/>
  <c r="M151" i="12"/>
  <c r="BX93" i="12"/>
  <c r="BX201" i="12"/>
  <c r="M164" i="12"/>
  <c r="CB214" i="12"/>
  <c r="BY73" i="12"/>
  <c r="BZ188" i="12"/>
  <c r="AR154" i="12"/>
  <c r="AQ162" i="12"/>
  <c r="M172" i="12"/>
  <c r="AS2" i="12"/>
  <c r="AR32" i="12"/>
  <c r="P80" i="12"/>
  <c r="O173" i="12"/>
  <c r="CA111" i="12"/>
  <c r="BW55" i="12"/>
  <c r="O151" i="12"/>
  <c r="CA93" i="12"/>
  <c r="CA201" i="12"/>
  <c r="O164" i="12"/>
  <c r="CE214" i="12"/>
  <c r="CA73" i="12"/>
  <c r="CC188" i="12"/>
  <c r="AT154" i="12"/>
  <c r="AU162" i="12"/>
  <c r="O172" i="12"/>
  <c r="AU2" i="12"/>
  <c r="BC32" i="12"/>
  <c r="S80" i="12"/>
  <c r="BR128" i="12"/>
  <c r="AI160" i="12"/>
  <c r="CZ31" i="12"/>
  <c r="BP49" i="12"/>
  <c r="N81" i="12"/>
  <c r="CY129" i="12"/>
  <c r="AO176" i="12"/>
  <c r="BP192" i="12"/>
  <c r="CA4" i="12"/>
  <c r="AN74" i="12"/>
  <c r="BU138" i="12"/>
  <c r="BM203" i="12"/>
  <c r="BT181" i="12"/>
  <c r="V63" i="12"/>
  <c r="CY60" i="12"/>
  <c r="AN156" i="12"/>
  <c r="CL128" i="12"/>
  <c r="BC160" i="12"/>
  <c r="Y31" i="12"/>
  <c r="CK81" i="12"/>
  <c r="AY176" i="12"/>
  <c r="Z4" i="12"/>
  <c r="AA219" i="12"/>
  <c r="BW188" i="12"/>
  <c r="BW26" i="12"/>
  <c r="DB162" i="12"/>
  <c r="AP172" i="12"/>
  <c r="Y79" i="12"/>
  <c r="DC32" i="12"/>
  <c r="BS80" i="12"/>
  <c r="Y112" i="12"/>
  <c r="CO55" i="12"/>
  <c r="CF151" i="12"/>
  <c r="AB93" i="12"/>
  <c r="AB201" i="12"/>
  <c r="CF164" i="12"/>
  <c r="AF214" i="12"/>
  <c r="BA73" i="12"/>
  <c r="CP206" i="12"/>
  <c r="Q100" i="12"/>
  <c r="CN16" i="12"/>
  <c r="BZ96" i="12"/>
  <c r="BC18" i="12"/>
  <c r="BL10" i="12"/>
  <c r="CZ173" i="12"/>
  <c r="CS18" i="12"/>
  <c r="AZ119" i="12"/>
  <c r="CH10" i="12"/>
  <c r="CR157" i="12"/>
  <c r="AZ95" i="12"/>
  <c r="BQ24" i="12"/>
  <c r="CR25" i="12"/>
  <c r="AF153" i="12"/>
  <c r="AZ206" i="12"/>
  <c r="BB211" i="12"/>
  <c r="AF76" i="12"/>
  <c r="BM146" i="12"/>
  <c r="CG16" i="12"/>
  <c r="AZ64" i="12"/>
  <c r="CR96" i="12"/>
  <c r="BS205" i="12"/>
  <c r="DC18" i="12"/>
  <c r="BS119" i="12"/>
  <c r="DA10" i="12"/>
  <c r="DB157" i="12"/>
  <c r="BV95" i="12"/>
  <c r="BG25" i="12"/>
  <c r="DC94" i="12"/>
  <c r="CL142" i="12"/>
  <c r="AQ182" i="12"/>
  <c r="AM198" i="12"/>
  <c r="BW28" i="12"/>
  <c r="AM101" i="12"/>
  <c r="BG165" i="12"/>
  <c r="AT215" i="12"/>
  <c r="AP205" i="12"/>
  <c r="BI11" i="12"/>
  <c r="BP43" i="12"/>
  <c r="CO91" i="12"/>
  <c r="AJ139" i="12"/>
  <c r="BQ171" i="12"/>
  <c r="AG14" i="12"/>
  <c r="BH62" i="12"/>
  <c r="CH94" i="12"/>
  <c r="CV142" i="12"/>
  <c r="BL182" i="12"/>
  <c r="BH198" i="12"/>
  <c r="CR28" i="12"/>
  <c r="BH101" i="12"/>
  <c r="BQ165" i="12"/>
  <c r="BM215" i="12"/>
  <c r="AB52" i="12"/>
  <c r="BB44" i="12"/>
  <c r="AD225" i="12"/>
  <c r="W43" i="12"/>
  <c r="BC75" i="12"/>
  <c r="BO123" i="12"/>
  <c r="V171" i="12"/>
  <c r="CR20" i="12"/>
  <c r="AP46" i="12"/>
  <c r="AE94" i="12"/>
  <c r="CR126" i="12"/>
  <c r="CH174" i="12"/>
  <c r="AI198" i="12"/>
  <c r="CA224" i="12"/>
  <c r="CH69" i="12"/>
  <c r="V165" i="12"/>
  <c r="AE199" i="12"/>
  <c r="Y173" i="12"/>
  <c r="DA18" i="12"/>
  <c r="BP119" i="12"/>
  <c r="CX10" i="12"/>
  <c r="CZ157" i="12"/>
  <c r="BP95" i="12"/>
  <c r="BY24" i="12"/>
  <c r="CZ25" i="12"/>
  <c r="AN153" i="12"/>
  <c r="BP206" i="12"/>
  <c r="BR211" i="12"/>
  <c r="AN76" i="12"/>
  <c r="BU146" i="12"/>
  <c r="CW16" i="12"/>
  <c r="BP64" i="12"/>
  <c r="AA96" i="12"/>
  <c r="CI205" i="12"/>
  <c r="AD18" i="12"/>
  <c r="CI119" i="12"/>
  <c r="CQ10" i="12"/>
  <c r="S157" i="12"/>
  <c r="DB95" i="12"/>
  <c r="BW25" i="12"/>
  <c r="DC188" i="12"/>
  <c r="CM26" i="12"/>
  <c r="AO162" i="12"/>
  <c r="BF172" i="12"/>
  <c r="BR79" i="12"/>
  <c r="AO32" i="12"/>
  <c r="CY80" i="12"/>
  <c r="BH111" i="12"/>
  <c r="CE55" i="12"/>
  <c r="CV151" i="12"/>
  <c r="BH93" i="12"/>
  <c r="BH201" i="12"/>
  <c r="CV164" i="12"/>
  <c r="BL214" i="12"/>
  <c r="BQ73" i="12"/>
  <c r="BJ188" i="12"/>
  <c r="AJ154" i="12"/>
  <c r="Y162" i="12"/>
  <c r="CV172" i="12"/>
  <c r="AK2" i="12"/>
  <c r="CF32" i="12"/>
  <c r="CO80" i="12"/>
  <c r="CX173" i="12"/>
  <c r="BK111" i="12"/>
  <c r="CP55" i="12"/>
  <c r="CX151" i="12"/>
  <c r="BK93" i="12"/>
  <c r="BK201" i="12"/>
  <c r="CX164" i="12"/>
  <c r="BO214" i="12"/>
  <c r="BS73" i="12"/>
  <c r="BM188" i="12"/>
  <c r="AL154" i="12"/>
  <c r="AE162" i="12"/>
  <c r="CX172" i="12"/>
  <c r="AM2" i="12"/>
  <c r="CQ32" i="12"/>
  <c r="CT80" i="12"/>
  <c r="BB128" i="12"/>
  <c r="Q160" i="12"/>
  <c r="CJ31" i="12"/>
  <c r="AZ49" i="12"/>
  <c r="BB81" i="12"/>
  <c r="CI129" i="12"/>
  <c r="AG176" i="12"/>
  <c r="AZ192" i="12"/>
  <c r="BK4" i="12"/>
  <c r="AF74" i="12"/>
  <c r="BM138" i="12"/>
  <c r="AW203" i="12"/>
  <c r="BD181" i="12"/>
  <c r="AY63" i="12"/>
  <c r="CI60" i="12"/>
  <c r="AF156" i="12"/>
  <c r="BV128" i="12"/>
  <c r="AM160" i="12"/>
  <c r="DC31" i="12"/>
  <c r="Y81" i="12"/>
  <c r="AQ176" i="12"/>
  <c r="CF4" i="12"/>
  <c r="CF203" i="12"/>
  <c r="CT164" i="12"/>
  <c r="BG214" i="12"/>
  <c r="BO73" i="12"/>
  <c r="BE188" i="12"/>
  <c r="AH154" i="12"/>
  <c r="U162" i="12"/>
  <c r="CT172" i="12"/>
  <c r="AI2" i="12"/>
  <c r="BK32" i="12"/>
  <c r="CL80" i="12"/>
  <c r="AS111" i="12"/>
  <c r="L87" i="12"/>
  <c r="AS151" i="12"/>
  <c r="AS93" i="12"/>
  <c r="M34" i="12"/>
  <c r="AS164" i="12"/>
  <c r="DB214" i="12"/>
  <c r="L105" i="12"/>
  <c r="DB188" i="12"/>
  <c r="BX154" i="12"/>
  <c r="L100" i="12"/>
  <c r="AS172" i="12"/>
  <c r="BY2" i="12"/>
  <c r="L48" i="12"/>
  <c r="CB80" i="12"/>
  <c r="AU173" i="12"/>
  <c r="AX111" i="12"/>
  <c r="O87" i="12"/>
  <c r="AU151" i="12"/>
  <c r="AX93" i="12"/>
  <c r="R34" i="12"/>
  <c r="AU164" i="12"/>
  <c r="N214" i="12"/>
  <c r="O105" i="12"/>
  <c r="L188" i="12"/>
  <c r="BZ154" i="12"/>
  <c r="O100" i="12"/>
  <c r="AU172" i="12"/>
  <c r="CA2" i="12"/>
  <c r="Q48" i="12"/>
  <c r="CE80" i="12"/>
  <c r="AM128" i="12"/>
  <c r="CW160" i="12"/>
  <c r="BR31" i="12"/>
  <c r="AM49" i="12"/>
  <c r="BU81" i="12"/>
  <c r="BP129" i="12"/>
  <c r="BU176" i="12"/>
  <c r="CL192" i="12"/>
  <c r="BQ4" i="12"/>
  <c r="BT74" i="12"/>
  <c r="DA138" i="12"/>
  <c r="BY203" i="12"/>
  <c r="CL181" i="12"/>
  <c r="BR63" i="12"/>
  <c r="BQ60" i="12"/>
  <c r="BT156" i="12"/>
  <c r="BG128" i="12"/>
  <c r="AA204" i="12"/>
  <c r="CI31" i="12"/>
  <c r="AZ176" i="12"/>
  <c r="T219" i="12"/>
  <c r="DA26" i="12"/>
  <c r="BV172" i="12"/>
  <c r="BU32" i="12"/>
  <c r="CN111" i="12"/>
  <c r="U151" i="12"/>
  <c r="CN201" i="12"/>
  <c r="CR214" i="12"/>
  <c r="T26" i="12"/>
  <c r="CP16" i="12"/>
  <c r="CB18" i="12"/>
  <c r="BP52" i="12"/>
  <c r="CP119" i="12"/>
  <c r="AP201" i="12"/>
  <c r="AG136" i="12"/>
  <c r="CS153" i="12"/>
  <c r="BL162" i="12"/>
  <c r="BD79" i="12"/>
  <c r="BO64" i="12"/>
  <c r="BT52" i="12"/>
  <c r="BU119" i="12"/>
  <c r="DB201" i="12"/>
  <c r="BV105" i="12"/>
  <c r="BF158" i="12"/>
  <c r="CX208" i="12"/>
  <c r="BR101" i="12"/>
  <c r="CY109" i="12"/>
  <c r="AB11" i="12"/>
  <c r="AC107" i="12"/>
  <c r="BN218" i="12"/>
  <c r="AA62" i="12"/>
  <c r="BP158" i="12"/>
  <c r="BN208" i="12"/>
  <c r="BJ101" i="12"/>
  <c r="AC109" i="12"/>
  <c r="W140" i="12"/>
  <c r="CH43" i="12"/>
  <c r="BB139" i="12"/>
  <c r="BR14" i="12"/>
  <c r="AL94" i="12"/>
  <c r="CU182" i="12"/>
  <c r="AG28" i="12"/>
  <c r="CI165" i="12"/>
  <c r="CV52" i="12"/>
  <c r="AD119" i="12"/>
  <c r="CO201" i="12"/>
  <c r="AO136" i="12"/>
  <c r="DA153" i="12"/>
  <c r="BT162" i="12"/>
  <c r="BT79" i="12"/>
  <c r="AA64" i="12"/>
  <c r="CJ52" i="12"/>
  <c r="R151" i="12"/>
  <c r="Y201" i="12"/>
  <c r="DB105" i="12"/>
  <c r="BG154" i="12"/>
  <c r="Z146" i="12"/>
  <c r="BV48" i="12"/>
  <c r="BJ111" i="12"/>
  <c r="AO10" i="12"/>
  <c r="BJ34" i="12"/>
  <c r="BN214" i="12"/>
  <c r="BN206" i="12"/>
  <c r="BL100" i="12"/>
  <c r="CX2" i="12"/>
  <c r="AW96" i="12"/>
  <c r="DA111" i="12"/>
  <c r="AQ10" i="12"/>
  <c r="BM34" i="12"/>
  <c r="BV214" i="12"/>
  <c r="BV206" i="12"/>
  <c r="CV220" i="12"/>
  <c r="P44" i="12"/>
  <c r="BN40" i="12"/>
  <c r="CJ152" i="12"/>
  <c r="X121" i="12"/>
  <c r="AM220" i="12"/>
  <c r="BA44" i="12"/>
  <c r="BF225" i="12"/>
  <c r="DA43" i="12"/>
  <c r="BP91" i="12"/>
  <c r="BU123" i="12"/>
  <c r="CZ171" i="12"/>
  <c r="BQ14" i="12"/>
  <c r="AY46" i="12"/>
  <c r="CW94" i="12"/>
  <c r="AN142" i="12"/>
  <c r="BU174" i="12"/>
  <c r="BU198" i="12"/>
  <c r="BQ28" i="12"/>
  <c r="BU69" i="12"/>
  <c r="CZ165" i="12"/>
  <c r="BT215" i="12"/>
  <c r="AT205" i="12"/>
  <c r="CU44" i="12"/>
  <c r="BG225" i="12"/>
  <c r="AE27" i="12"/>
  <c r="CT75" i="12"/>
  <c r="BF123" i="12"/>
  <c r="BO155" i="12"/>
  <c r="CM20" i="12"/>
  <c r="AI46" i="12"/>
  <c r="AA94" i="12"/>
  <c r="CE174" i="12"/>
  <c r="W104" i="12"/>
  <c r="BK8" i="12"/>
  <c r="AQ104" i="12"/>
  <c r="DA57" i="12"/>
  <c r="CY180" i="12"/>
  <c r="DA195" i="12"/>
  <c r="W8" i="12"/>
  <c r="BY104" i="12"/>
  <c r="AR57" i="12"/>
  <c r="AR180" i="12"/>
  <c r="AT195" i="12"/>
  <c r="CQ8" i="12"/>
  <c r="AY104" i="12"/>
  <c r="R57" i="12"/>
  <c r="AH180" i="12"/>
  <c r="AS195" i="12"/>
  <c r="BC8" i="12"/>
  <c r="CG104" i="12"/>
  <c r="AZ57" i="12"/>
  <c r="AZ180" i="12"/>
  <c r="BB195" i="12"/>
  <c r="BZ82" i="12"/>
  <c r="M27" i="12"/>
  <c r="AV75" i="12"/>
  <c r="BZ107" i="12"/>
  <c r="Q155" i="12"/>
  <c r="CH20" i="12"/>
  <c r="BX30" i="12"/>
  <c r="CD78" i="12"/>
  <c r="CH126" i="12"/>
  <c r="BW158" i="12"/>
  <c r="CC190" i="12"/>
  <c r="CJ224" i="12"/>
  <c r="AJ36" i="12"/>
  <c r="Q133" i="12"/>
  <c r="CJ199" i="12"/>
  <c r="BZ109" i="12"/>
  <c r="DC13" i="12"/>
  <c r="BS82" i="12"/>
  <c r="W11" i="12"/>
  <c r="DB59" i="12"/>
  <c r="BS107" i="12"/>
  <c r="BW139" i="12"/>
  <c r="BU218" i="12"/>
  <c r="BV30" i="12"/>
  <c r="AQ62" i="12"/>
  <c r="CU142" i="12"/>
  <c r="BI198" i="12"/>
  <c r="AA28" i="12"/>
  <c r="CU69" i="12"/>
  <c r="AI165" i="12"/>
  <c r="BF215" i="12"/>
  <c r="T205" i="12"/>
  <c r="M11" i="12"/>
  <c r="AR43" i="12"/>
  <c r="AS91" i="12"/>
  <c r="L139" i="12"/>
  <c r="AS171" i="12"/>
  <c r="AW14" i="12"/>
  <c r="BX62" i="12"/>
  <c r="AT94" i="12"/>
  <c r="M142" i="12"/>
  <c r="CB182" i="12"/>
  <c r="BX198" i="12"/>
  <c r="N28" i="12"/>
  <c r="BX101" i="12"/>
  <c r="BY165" i="12"/>
  <c r="CC215" i="12"/>
  <c r="BH52" i="12"/>
  <c r="BJ44" i="12"/>
  <c r="AT225" i="12"/>
  <c r="AE43" i="12"/>
  <c r="BK75" i="12"/>
  <c r="CE123" i="12"/>
  <c r="AD171" i="12"/>
  <c r="AO20" i="12"/>
  <c r="BF46" i="12"/>
  <c r="AU94" i="12"/>
  <c r="AC126" i="12"/>
  <c r="CP174" i="12"/>
  <c r="AY198" i="12"/>
  <c r="AS224" i="12"/>
  <c r="CP69" i="12"/>
  <c r="AD165" i="12"/>
  <c r="AU199" i="12"/>
  <c r="AO173" i="12"/>
  <c r="V18" i="12"/>
  <c r="CF119" i="12"/>
  <c r="CF10" i="12"/>
  <c r="Q157" i="12"/>
  <c r="CF95" i="12"/>
  <c r="CG24" i="12"/>
  <c r="Q25" i="12"/>
  <c r="AV153" i="12"/>
  <c r="CF206" i="12"/>
  <c r="CH211" i="12"/>
  <c r="AV76" i="12"/>
  <c r="CC146" i="12"/>
  <c r="V16" i="12"/>
  <c r="CF64" i="12"/>
  <c r="AD96" i="12"/>
  <c r="CY205" i="12"/>
  <c r="BJ18" i="12"/>
  <c r="R119" i="12"/>
  <c r="CI10" i="12"/>
  <c r="AA157" i="12"/>
  <c r="AQ95" i="12"/>
  <c r="CM25" i="12"/>
  <c r="DA94" i="12"/>
  <c r="AQ142" i="12"/>
  <c r="DB182" i="12"/>
  <c r="CW198" i="12"/>
  <c r="BU28" i="12"/>
  <c r="AP101" i="12"/>
  <c r="DC165" i="12"/>
  <c r="L215" i="12"/>
  <c r="CI52" i="12"/>
  <c r="BL11" i="12"/>
  <c r="AB59" i="12"/>
  <c r="CR91" i="12"/>
  <c r="CF139" i="12"/>
  <c r="AF218" i="12"/>
  <c r="BC14" i="12"/>
  <c r="BK62" i="12"/>
  <c r="AB110" i="12"/>
  <c r="BA142" i="12"/>
  <c r="AD182" i="12"/>
  <c r="AF208" i="12"/>
  <c r="CP28" i="12"/>
  <c r="BI101" i="12"/>
  <c r="AF183" i="12"/>
  <c r="AE215" i="12"/>
  <c r="AC52" i="12"/>
  <c r="CX44" i="12"/>
  <c r="BC225" i="12"/>
  <c r="BS43" i="12"/>
  <c r="CY75" i="12"/>
  <c r="BL123" i="12"/>
  <c r="BR171" i="12"/>
  <c r="AK20" i="12"/>
  <c r="AN46" i="12"/>
  <c r="AH94" i="12"/>
  <c r="CW126" i="12"/>
  <c r="AM174" i="12"/>
  <c r="CL198" i="12"/>
  <c r="M224" i="12"/>
  <c r="AM69" i="12"/>
  <c r="BR165" i="12"/>
  <c r="BV199" i="12"/>
  <c r="AN205" i="12"/>
  <c r="CJ18" i="12"/>
  <c r="BY119" i="12"/>
  <c r="AJ61" i="12"/>
  <c r="BE157" i="12"/>
  <c r="BQ95" i="12"/>
  <c r="X136" i="12"/>
  <c r="BE25" i="12"/>
  <c r="CJ153" i="12"/>
  <c r="X26" i="12"/>
  <c r="AJ211" i="12"/>
  <c r="CJ76" i="12"/>
  <c r="AJ79" i="12"/>
  <c r="CX16" i="12"/>
  <c r="AU64" i="12"/>
  <c r="AJ112" i="12"/>
  <c r="BE52" i="12"/>
  <c r="AH18" i="12"/>
  <c r="CT119" i="12"/>
  <c r="BE61" i="12"/>
  <c r="BO157" i="12"/>
  <c r="CP95" i="12"/>
  <c r="BV73" i="12"/>
  <c r="AA224" i="12"/>
  <c r="BS36" i="12"/>
  <c r="CD133" i="12"/>
  <c r="AA199" i="12"/>
  <c r="CM109" i="12"/>
  <c r="V82" i="12"/>
  <c r="BT27" i="12"/>
  <c r="AB75" i="12"/>
  <c r="V107" i="12"/>
  <c r="CN155" i="12"/>
  <c r="AT20" i="12"/>
  <c r="T30" i="12"/>
  <c r="AP78" i="12"/>
  <c r="AT126" i="12"/>
  <c r="BA158" i="12"/>
  <c r="AV224" i="12"/>
  <c r="CN133" i="12"/>
  <c r="V109" i="12"/>
  <c r="O82" i="12"/>
  <c r="AX59" i="12"/>
  <c r="AU139" i="12"/>
  <c r="R30" i="12"/>
  <c r="AX110" i="12"/>
  <c r="O182" i="12"/>
  <c r="R36" i="12"/>
  <c r="Q183" i="12"/>
  <c r="BI174" i="12"/>
  <c r="AW198" i="12"/>
  <c r="AS28" i="12"/>
  <c r="BI69" i="12"/>
  <c r="CN165" i="12"/>
  <c r="AV215" i="12"/>
  <c r="BN205" i="12"/>
  <c r="CA44" i="12"/>
  <c r="S225" i="12"/>
  <c r="BU27" i="12"/>
  <c r="BZ75" i="12"/>
  <c r="R123" i="12"/>
  <c r="AU155" i="12"/>
  <c r="AY20" i="12"/>
  <c r="O46" i="12"/>
  <c r="BT78" i="12"/>
  <c r="AY126" i="12"/>
  <c r="N174" i="12"/>
  <c r="T190" i="12"/>
  <c r="Q224" i="12"/>
  <c r="N69" i="12"/>
  <c r="AU133" i="12"/>
  <c r="Q199" i="12"/>
  <c r="N173" i="12"/>
  <c r="AG18" i="12"/>
  <c r="BB87" i="12"/>
  <c r="CL10" i="12"/>
  <c r="AF157" i="12"/>
  <c r="AZ34" i="12"/>
  <c r="CV24" i="12"/>
  <c r="AF25" i="12"/>
  <c r="BB105" i="12"/>
  <c r="BB206" i="12"/>
  <c r="BD211" i="12"/>
  <c r="BB100" i="12"/>
  <c r="CR146" i="12"/>
  <c r="AZ16" i="12"/>
  <c r="AY48" i="12"/>
  <c r="Y96" i="12"/>
  <c r="BU205" i="12"/>
  <c r="AQ18" i="12"/>
  <c r="Y87" i="12"/>
  <c r="AN10" i="12"/>
  <c r="AP157" i="12"/>
  <c r="W34" i="12"/>
  <c r="Z25" i="12"/>
  <c r="BV94" i="12"/>
  <c r="Z142" i="12"/>
  <c r="BG174" i="12"/>
  <c r="AT198" i="12"/>
  <c r="AP28" i="12"/>
  <c r="BG69" i="12"/>
  <c r="CL165" i="12"/>
  <c r="AQ215" i="12"/>
  <c r="AS205" i="12"/>
  <c r="Z225" i="12"/>
  <c r="CW43" i="12"/>
  <c r="BH91" i="12"/>
  <c r="BY123" i="12"/>
  <c r="CV171" i="12"/>
  <c r="BI14" i="12"/>
  <c r="CW46" i="12"/>
  <c r="CO94" i="12"/>
  <c r="AJ142" i="12"/>
  <c r="BQ174" i="12"/>
  <c r="BM198" i="12"/>
  <c r="BI28" i="12"/>
  <c r="BQ69" i="12"/>
  <c r="CV165" i="12"/>
  <c r="BL215" i="12"/>
  <c r="AD205" i="12"/>
  <c r="CI44" i="12"/>
  <c r="AI225" i="12"/>
  <c r="CK27" i="12"/>
  <c r="CH75" i="12"/>
  <c r="AH123" i="12"/>
  <c r="BC155" i="12"/>
  <c r="BO20" i="12"/>
  <c r="W46" i="12"/>
  <c r="CJ78" i="12"/>
  <c r="BO126" i="12"/>
  <c r="V174" i="12"/>
  <c r="AJ190" i="12"/>
  <c r="AG224" i="12"/>
  <c r="V69" i="12"/>
  <c r="BC133" i="12"/>
  <c r="AG199" i="12"/>
  <c r="V173" i="12"/>
  <c r="AO18" i="12"/>
  <c r="N87" i="12"/>
  <c r="DB10" i="12"/>
  <c r="AN157" i="12"/>
  <c r="L34" i="12"/>
  <c r="O24" i="12"/>
  <c r="AN25" i="12"/>
  <c r="N105" i="12"/>
  <c r="BR206" i="12"/>
  <c r="BT211" i="12"/>
  <c r="N100" i="12"/>
  <c r="CZ146" i="12"/>
  <c r="BP16" i="12"/>
  <c r="V48" i="12"/>
  <c r="AT96" i="12"/>
  <c r="CK205" i="12"/>
  <c r="AY18" i="12"/>
  <c r="CK87" i="12"/>
  <c r="BD10" i="12"/>
  <c r="AX157" i="12"/>
  <c r="CI34" i="12"/>
  <c r="AP25" i="12"/>
  <c r="CM153" i="12"/>
  <c r="AA26" i="12"/>
  <c r="BF162" i="12"/>
  <c r="CM76" i="12"/>
  <c r="AQ79" i="12"/>
  <c r="DB32" i="12"/>
  <c r="N64" i="12"/>
  <c r="AQ112" i="12"/>
  <c r="CQ55" i="12"/>
  <c r="AJ151" i="12"/>
  <c r="CE61" i="12"/>
  <c r="BJ201" i="12"/>
  <c r="AJ164" i="12"/>
  <c r="BQ136" i="12"/>
  <c r="CV73" i="12"/>
  <c r="BL188" i="12"/>
  <c r="BQ26" i="12"/>
  <c r="CV162" i="12"/>
  <c r="AJ172" i="12"/>
  <c r="CH79" i="12"/>
  <c r="CR32" i="12"/>
  <c r="BH80" i="12"/>
  <c r="CH112" i="12"/>
  <c r="CP52" i="12"/>
  <c r="CT55" i="12"/>
  <c r="AL151" i="12"/>
  <c r="CP61" i="12"/>
  <c r="BM201" i="12"/>
  <c r="AL164" i="12"/>
  <c r="BS136" i="12"/>
  <c r="CX73" i="12"/>
  <c r="BO188" i="12"/>
  <c r="BS26" i="12"/>
  <c r="CX162" i="12"/>
  <c r="AL172" i="12"/>
  <c r="CS79" i="12"/>
  <c r="CU32" i="12"/>
  <c r="BK80" i="12"/>
  <c r="CS112" i="12"/>
  <c r="CR160" i="12"/>
  <c r="BA31" i="12"/>
  <c r="AZ33" i="12"/>
  <c r="CG81" i="12"/>
  <c r="BB129" i="12"/>
  <c r="S161" i="12"/>
  <c r="BE192" i="12"/>
  <c r="BB4" i="12"/>
  <c r="BL42" i="12"/>
  <c r="CR138" i="12"/>
  <c r="BD203" i="12"/>
  <c r="AS125" i="12"/>
  <c r="CI63" i="12"/>
  <c r="AZ60" i="12"/>
  <c r="AS124" i="12"/>
  <c r="BZ66" i="12"/>
  <c r="DB160" i="12"/>
  <c r="BV31" i="12"/>
  <c r="BS81" i="12"/>
  <c r="DB161" i="12"/>
  <c r="BS212" i="12"/>
  <c r="BZ187" i="12"/>
  <c r="AH164" i="12"/>
  <c r="BO136" i="12"/>
  <c r="CT73" i="12"/>
  <c r="BG188" i="12"/>
  <c r="BO26" i="12"/>
  <c r="CT162" i="12"/>
  <c r="AH172" i="12"/>
  <c r="BM79" i="12"/>
  <c r="CM32" i="12"/>
  <c r="BC80" i="12"/>
  <c r="BM112" i="12"/>
  <c r="BY55" i="12"/>
  <c r="BX151" i="12"/>
  <c r="L93" i="12"/>
  <c r="L201" i="12"/>
  <c r="BX164" i="12"/>
  <c r="P214" i="12"/>
  <c r="AS73" i="12"/>
  <c r="N188" i="12"/>
  <c r="L154" i="12"/>
  <c r="BW162" i="12"/>
  <c r="BX172" i="12"/>
  <c r="M2" i="12"/>
  <c r="BZ32" i="12"/>
  <c r="AS80" i="12"/>
  <c r="BZ173" i="12"/>
  <c r="O111" i="12"/>
  <c r="CB55" i="12"/>
  <c r="BZ151" i="12"/>
  <c r="O93" i="12"/>
  <c r="O201" i="12"/>
  <c r="BZ164" i="12"/>
  <c r="S214" i="12"/>
  <c r="AU73" i="12"/>
  <c r="Q188" i="12"/>
  <c r="N154" i="12"/>
  <c r="CA162" i="12"/>
  <c r="BZ172" i="12"/>
  <c r="O2" i="12"/>
  <c r="CC32" i="12"/>
  <c r="AX80" i="12"/>
  <c r="DA112" i="12"/>
  <c r="BO160" i="12"/>
  <c r="AN31" i="12"/>
  <c r="AM33" i="12"/>
  <c r="BT81" i="12"/>
  <c r="AM129" i="12"/>
  <c r="CW161" i="12"/>
  <c r="CT192" i="12"/>
  <c r="O4" i="12"/>
  <c r="CZ42" i="12"/>
  <c r="AO138" i="12"/>
  <c r="CD203" i="12"/>
  <c r="BE125" i="12"/>
  <c r="BQ63" i="12"/>
  <c r="AM60" i="12"/>
  <c r="Y124" i="12"/>
  <c r="Z128" i="12"/>
  <c r="CI160" i="12"/>
  <c r="BG31" i="12"/>
  <c r="AA81" i="12"/>
  <c r="BC161" i="12"/>
  <c r="CJ4" i="12"/>
  <c r="V203" i="12"/>
  <c r="DC153" i="12"/>
  <c r="AQ26" i="12"/>
  <c r="BV162" i="12"/>
  <c r="DC76" i="12"/>
  <c r="BW79" i="12"/>
  <c r="AQ32" i="12"/>
  <c r="BR64" i="12"/>
  <c r="BW112" i="12"/>
  <c r="AC55" i="12"/>
  <c r="AZ151" i="12"/>
  <c r="N61" i="12"/>
  <c r="CP201" i="12"/>
  <c r="AZ164" i="12"/>
  <c r="CG136" i="12"/>
  <c r="U73" i="12"/>
  <c r="AD206" i="12"/>
  <c r="CR100" i="12"/>
  <c r="AB16" i="12"/>
  <c r="CJ96" i="12"/>
  <c r="W18" i="12"/>
  <c r="BQ10" i="12"/>
  <c r="M182" i="12"/>
  <c r="R208" i="12"/>
  <c r="CA28" i="12"/>
  <c r="AV101" i="12"/>
  <c r="R183" i="12"/>
  <c r="AC215" i="12"/>
  <c r="BG52" i="12"/>
  <c r="AT140" i="12"/>
  <c r="CW225" i="12"/>
  <c r="N43" i="12"/>
  <c r="CA91" i="12"/>
  <c r="AG123" i="12"/>
  <c r="O171" i="12"/>
  <c r="CD14" i="12"/>
  <c r="CP46" i="12"/>
  <c r="S94" i="12"/>
  <c r="AT142" i="12"/>
  <c r="CA174" i="12"/>
  <c r="CH198" i="12"/>
  <c r="CD28" i="12"/>
  <c r="CA69" i="12"/>
  <c r="O165" i="12"/>
  <c r="CE215" i="12"/>
  <c r="BR205" i="12"/>
  <c r="T18" i="12"/>
  <c r="BD119" i="12"/>
  <c r="W61" i="12"/>
  <c r="CS157" i="12"/>
  <c r="BD95" i="12"/>
  <c r="BL136" i="12"/>
  <c r="CS25" i="12"/>
  <c r="AG153" i="12"/>
  <c r="BL26" i="12"/>
  <c r="AP211" i="12"/>
  <c r="AG76" i="12"/>
  <c r="U79" i="12"/>
  <c r="BG16" i="12"/>
  <c r="BA64" i="12"/>
  <c r="U112" i="12"/>
  <c r="AP52" i="12"/>
  <c r="CN18" i="12"/>
  <c r="BW119" i="12"/>
  <c r="AP61" i="12"/>
  <c r="DC157" i="12"/>
  <c r="CL164" i="12"/>
  <c r="BG73" i="12"/>
  <c r="CY110" i="12"/>
  <c r="CM142" i="12"/>
  <c r="DA182" i="12"/>
  <c r="DC208" i="12"/>
  <c r="BP28" i="12"/>
  <c r="AQ101" i="12"/>
  <c r="DC183" i="12"/>
  <c r="R215" i="12"/>
  <c r="AL52" i="12"/>
  <c r="BJ11" i="12"/>
  <c r="AE59" i="12"/>
  <c r="AD91" i="12"/>
  <c r="AK139" i="12"/>
  <c r="BQ218" i="12"/>
  <c r="DA14" i="12"/>
  <c r="BI62" i="12"/>
  <c r="AC110" i="12"/>
  <c r="CW142" i="12"/>
  <c r="BI182" i="12"/>
  <c r="BI208" i="12"/>
  <c r="AM28" i="12"/>
  <c r="BL101" i="12"/>
  <c r="BQ183" i="12"/>
  <c r="BV215" i="12"/>
  <c r="AB111" i="12"/>
  <c r="BB140" i="12"/>
  <c r="BI225" i="12"/>
  <c r="V43" i="12"/>
  <c r="CQ91" i="12"/>
  <c r="CS123" i="12"/>
  <c r="W171" i="12"/>
  <c r="CT14" i="12"/>
  <c r="CH46" i="12"/>
  <c r="AI94" i="12"/>
  <c r="BB142" i="12"/>
  <c r="CI174" i="12"/>
  <c r="CX198" i="12"/>
  <c r="CT28" i="12"/>
  <c r="CI69" i="12"/>
  <c r="W165" i="12"/>
  <c r="CU215" i="12"/>
  <c r="CX205" i="12"/>
  <c r="BH18" i="12"/>
  <c r="BT119" i="12"/>
  <c r="AM61" i="12"/>
  <c r="DA157" i="12"/>
  <c r="BT95" i="12"/>
  <c r="BT136" i="12"/>
  <c r="DA25" i="12"/>
  <c r="AO153" i="12"/>
  <c r="BT26" i="12"/>
  <c r="CL211" i="12"/>
  <c r="AO76" i="12"/>
  <c r="AK79" i="12"/>
  <c r="AQ16" i="12"/>
  <c r="BQ64" i="12"/>
  <c r="AK112" i="12"/>
  <c r="BF52" i="12"/>
  <c r="Y55" i="12"/>
  <c r="CM119" i="12"/>
  <c r="BF61" i="12"/>
  <c r="AA201" i="12"/>
  <c r="DB164" i="12"/>
  <c r="BW73" i="12"/>
  <c r="AJ188" i="12"/>
  <c r="CL154" i="12"/>
  <c r="AM100" i="12"/>
  <c r="BG172" i="12"/>
  <c r="CM2" i="12"/>
  <c r="AO48" i="12"/>
  <c r="DC80" i="12"/>
  <c r="BL111" i="12"/>
  <c r="AC87" i="12"/>
  <c r="CW151" i="12"/>
  <c r="BL93" i="12"/>
  <c r="AF34" i="12"/>
  <c r="CW164" i="12"/>
  <c r="BF214" i="12"/>
  <c r="AC105" i="12"/>
  <c r="BF188" i="12"/>
  <c r="AK154" i="12"/>
  <c r="AC100" i="12"/>
  <c r="CW172" i="12"/>
  <c r="AL2" i="12"/>
  <c r="AE48" i="12"/>
  <c r="DA80" i="12"/>
  <c r="CY173" i="12"/>
  <c r="BO111" i="12"/>
  <c r="AH87" i="12"/>
  <c r="CY151" i="12"/>
  <c r="BO93" i="12"/>
  <c r="AI34" i="12"/>
  <c r="CY164" i="12"/>
  <c r="BQ214" i="12"/>
  <c r="AH105" i="12"/>
  <c r="BQ188" i="12"/>
  <c r="AM154" i="12"/>
  <c r="AH100" i="12"/>
  <c r="CY172" i="12"/>
  <c r="AN2" i="12"/>
  <c r="AH48" i="12"/>
  <c r="AD80" i="12"/>
  <c r="AZ128" i="12"/>
  <c r="AK204" i="12"/>
  <c r="AM31" i="12"/>
  <c r="BA49" i="12"/>
  <c r="U97" i="12"/>
  <c r="BQ129" i="12"/>
  <c r="V176" i="12"/>
  <c r="AP200" i="12"/>
  <c r="BO4" i="12"/>
  <c r="AG74" i="12"/>
  <c r="BL170" i="12"/>
  <c r="AC203" i="12"/>
  <c r="AP181" i="12"/>
  <c r="BL132" i="12"/>
  <c r="AL60" i="12"/>
  <c r="AG156" i="12"/>
  <c r="BT128" i="12"/>
  <c r="Q204" i="12"/>
  <c r="DC17" i="12"/>
  <c r="Y97" i="12"/>
  <c r="BW184" i="12"/>
  <c r="DC39" i="12"/>
  <c r="BM125" i="12"/>
  <c r="CU164" i="12"/>
  <c r="AS214" i="12"/>
  <c r="Z105" i="12"/>
  <c r="AX188" i="12"/>
  <c r="AI154" i="12"/>
  <c r="Z100" i="12"/>
  <c r="CU172" i="12"/>
  <c r="AJ2" i="12"/>
  <c r="Z48" i="12"/>
  <c r="BJ80" i="12"/>
  <c r="AT111" i="12"/>
  <c r="P87" i="12"/>
  <c r="Q10" i="12"/>
  <c r="AT93" i="12"/>
  <c r="N34" i="12"/>
  <c r="AV24" i="12"/>
  <c r="BX214" i="12"/>
  <c r="P105" i="12"/>
  <c r="CB206" i="12"/>
  <c r="BY154" i="12"/>
  <c r="P100" i="12"/>
  <c r="AR146" i="12"/>
  <c r="BZ2" i="12"/>
  <c r="M48" i="12"/>
  <c r="BX96" i="12"/>
  <c r="CE205" i="12"/>
  <c r="BE111" i="12"/>
  <c r="S87" i="12"/>
  <c r="S10" i="12"/>
  <c r="BE93" i="12"/>
  <c r="Q34" i="12"/>
  <c r="AX24" i="12"/>
  <c r="CA214" i="12"/>
  <c r="S105" i="12"/>
  <c r="CE206" i="12"/>
  <c r="CA154" i="12"/>
  <c r="S100" i="12"/>
  <c r="AT146" i="12"/>
  <c r="CB2" i="12"/>
  <c r="P48" i="12"/>
  <c r="CA96" i="12"/>
  <c r="AO128" i="12"/>
  <c r="BZ204" i="12"/>
  <c r="BP17" i="12"/>
  <c r="V49" i="12"/>
  <c r="CW97" i="12"/>
  <c r="AN145" i="12"/>
  <c r="CX176" i="12"/>
  <c r="BM200" i="12"/>
  <c r="BQ39" i="12"/>
  <c r="BU74" i="12"/>
  <c r="CZ170" i="12"/>
  <c r="BT219" i="12"/>
  <c r="BP181" i="12"/>
  <c r="CZ132" i="12"/>
  <c r="BP92" i="12"/>
  <c r="BU156" i="12"/>
  <c r="BM128" i="12"/>
  <c r="CS204" i="12"/>
  <c r="CU17" i="12"/>
  <c r="CI113" i="12"/>
  <c r="BU184" i="12"/>
  <c r="CY39" i="12"/>
  <c r="W181" i="12"/>
  <c r="BP188" i="12"/>
  <c r="DB154" i="12"/>
  <c r="BS100" i="12"/>
  <c r="BW172" i="12"/>
  <c r="DC2" i="12"/>
  <c r="BU48" i="12"/>
  <c r="Y80" i="12"/>
  <c r="CR111" i="12"/>
  <c r="BI87" i="12"/>
  <c r="T10" i="12"/>
  <c r="CR93" i="12"/>
  <c r="BL34" i="12"/>
  <c r="X24" i="12"/>
  <c r="AB214" i="12"/>
  <c r="BI105" i="12"/>
  <c r="CG26" i="12"/>
  <c r="AZ172" i="12"/>
  <c r="AD32" i="12"/>
  <c r="BB173" i="12"/>
  <c r="AF55" i="12"/>
  <c r="AI61" i="12"/>
  <c r="BP205" i="12"/>
  <c r="AZ55" i="12"/>
  <c r="CS119" i="12"/>
  <c r="CI61" i="12"/>
  <c r="BD201" i="12"/>
  <c r="BB95" i="12"/>
  <c r="CR136" i="12"/>
  <c r="AF73" i="12"/>
  <c r="BM153" i="12"/>
  <c r="CR26" i="12"/>
  <c r="AF162" i="12"/>
  <c r="BM76" i="12"/>
  <c r="CG79" i="12"/>
  <c r="BA32" i="12"/>
  <c r="CW64" i="12"/>
  <c r="CG112" i="12"/>
  <c r="DB52" i="12"/>
  <c r="BU55" i="12"/>
  <c r="BE119" i="12"/>
  <c r="DB61" i="12"/>
  <c r="BW201" i="12"/>
  <c r="BG164" i="12"/>
  <c r="AM105" i="12"/>
  <c r="BV110" i="12"/>
  <c r="Z158" i="12"/>
  <c r="AM182" i="12"/>
  <c r="AL208" i="12"/>
  <c r="AA36" i="12"/>
  <c r="DC101" i="12"/>
  <c r="AO183" i="12"/>
  <c r="AM109" i="12"/>
  <c r="BH82" i="12"/>
  <c r="CF11" i="12"/>
  <c r="CQ59" i="12"/>
  <c r="BH107" i="12"/>
  <c r="BQ139" i="12"/>
  <c r="BJ218" i="12"/>
  <c r="BI30" i="12"/>
  <c r="CE62" i="12"/>
  <c r="CO110" i="12"/>
  <c r="AJ158" i="12"/>
  <c r="BH182" i="12"/>
  <c r="BE208" i="12"/>
  <c r="N36" i="12"/>
  <c r="CH101" i="12"/>
  <c r="BJ183" i="12"/>
  <c r="BH109" i="12"/>
  <c r="AE195" i="12"/>
  <c r="CH140" i="12"/>
  <c r="AH11" i="12"/>
  <c r="BB43" i="12"/>
  <c r="BN91" i="12"/>
  <c r="V139" i="12"/>
  <c r="BC171" i="12"/>
  <c r="BO14" i="12"/>
  <c r="AG62" i="12"/>
  <c r="CU94" i="12"/>
  <c r="CH142" i="12"/>
  <c r="AI182" i="12"/>
  <c r="AE198" i="12"/>
  <c r="BO28" i="12"/>
  <c r="AE101" i="12"/>
  <c r="BC165" i="12"/>
  <c r="AL215" i="12"/>
  <c r="CV205" i="12"/>
  <c r="BP55" i="12"/>
  <c r="AT119" i="12"/>
  <c r="CY61" i="12"/>
  <c r="BT201" i="12"/>
  <c r="N95" i="12"/>
  <c r="CZ136" i="12"/>
  <c r="AN73" i="12"/>
  <c r="BU153" i="12"/>
  <c r="CZ26" i="12"/>
  <c r="AN162" i="12"/>
  <c r="BU76" i="12"/>
  <c r="CW79" i="12"/>
  <c r="BQ32" i="12"/>
  <c r="S64" i="12"/>
  <c r="CW112" i="12"/>
  <c r="X52" i="12"/>
  <c r="CK55" i="12"/>
  <c r="DC119" i="12"/>
  <c r="X61" i="12"/>
  <c r="CM201" i="12"/>
  <c r="BW164" i="12"/>
  <c r="BS105" i="12"/>
  <c r="CV188" i="12"/>
  <c r="AA154" i="12"/>
  <c r="CY100" i="12"/>
  <c r="CM172" i="12"/>
  <c r="AB2" i="12"/>
  <c r="DA48" i="12"/>
  <c r="BR80" i="12"/>
  <c r="CH111" i="12"/>
  <c r="CO87" i="12"/>
  <c r="AJ10" i="12"/>
  <c r="CH93" i="12"/>
  <c r="CR34" i="12"/>
  <c r="AN24" i="12"/>
  <c r="BH214" i="12"/>
  <c r="CO105" i="12"/>
  <c r="BL206" i="12"/>
  <c r="BQ154" i="12"/>
  <c r="CO100" i="12"/>
  <c r="AJ146" i="12"/>
  <c r="BR2" i="12"/>
  <c r="CQ48" i="12"/>
  <c r="BH96" i="12"/>
  <c r="BO205" i="12"/>
  <c r="CS111" i="12"/>
  <c r="CT87" i="12"/>
  <c r="AL10" i="12"/>
  <c r="CS93" i="12"/>
  <c r="CU34" i="12"/>
  <c r="AP24" i="12"/>
  <c r="BK214" i="12"/>
  <c r="CT105" i="12"/>
  <c r="BO206" i="12"/>
  <c r="BS154" i="12"/>
  <c r="CT100" i="12"/>
  <c r="AL146" i="12"/>
  <c r="BT2" i="12"/>
  <c r="CT48" i="12"/>
  <c r="BK96" i="12"/>
  <c r="AS128" i="12"/>
  <c r="BJ204" i="12"/>
  <c r="AZ17" i="12"/>
  <c r="AY49" i="12"/>
  <c r="CG97" i="12"/>
  <c r="AF145" i="12"/>
  <c r="CH176" i="12"/>
  <c r="AW200" i="12"/>
  <c r="BA39" i="12"/>
  <c r="BM74" i="12"/>
  <c r="CR170" i="12"/>
  <c r="BD219" i="12"/>
  <c r="AZ181" i="12"/>
  <c r="CR132" i="12"/>
  <c r="AZ92" i="12"/>
  <c r="BM156" i="12"/>
  <c r="DA128" i="12"/>
  <c r="CC204" i="12"/>
  <c r="AI17" i="12"/>
  <c r="BS113" i="12"/>
  <c r="BE184" i="12"/>
  <c r="AM39" i="12"/>
  <c r="CK181" i="12"/>
  <c r="AL24" i="12"/>
  <c r="BC214" i="12"/>
  <c r="CL105" i="12"/>
  <c r="BG206" i="12"/>
  <c r="BO154" i="12"/>
  <c r="CL100" i="12"/>
  <c r="AH146" i="12"/>
  <c r="BP2" i="12"/>
  <c r="CL48" i="12"/>
  <c r="BC96" i="12"/>
  <c r="M18" i="12"/>
  <c r="CB87" i="12"/>
  <c r="AX10" i="12"/>
  <c r="L157" i="12"/>
  <c r="BZ34" i="12"/>
  <c r="CB24" i="12"/>
  <c r="L25" i="12"/>
  <c r="CB105" i="12"/>
  <c r="N206" i="12"/>
  <c r="P211" i="12"/>
  <c r="CB100" i="12"/>
  <c r="BX146" i="12"/>
  <c r="L16" i="12"/>
  <c r="BY48" i="12"/>
  <c r="BR96" i="12"/>
  <c r="Q205" i="12"/>
  <c r="P18" i="12"/>
  <c r="CE87" i="12"/>
  <c r="BA10" i="12"/>
  <c r="N157" i="12"/>
  <c r="CC34" i="12"/>
  <c r="CD24" i="12"/>
  <c r="N25" i="12"/>
  <c r="CE105" i="12"/>
  <c r="Q206" i="12"/>
  <c r="S211" i="12"/>
  <c r="CE100" i="12"/>
  <c r="BZ146" i="12"/>
  <c r="P16" i="12"/>
  <c r="CB48" i="12"/>
  <c r="BV96" i="12"/>
  <c r="CW128" i="12"/>
  <c r="O204" i="12"/>
  <c r="AK17" i="12"/>
  <c r="CX49" i="12"/>
  <c r="BT97" i="12"/>
  <c r="BT145" i="12"/>
  <c r="CF176" i="12"/>
  <c r="CD200" i="12"/>
  <c r="AN39" i="12"/>
  <c r="DA74" i="12"/>
  <c r="AO170" i="12"/>
  <c r="CD219" i="12"/>
  <c r="CO181" i="12"/>
  <c r="AO132" i="12"/>
  <c r="AK92" i="12"/>
  <c r="DA156" i="12"/>
  <c r="R144" i="12"/>
  <c r="AJ204" i="12"/>
  <c r="BE65" i="12"/>
  <c r="CH212" i="12"/>
  <c r="AQ153" i="12"/>
  <c r="CW211" i="12"/>
  <c r="AP79" i="12"/>
  <c r="BT64" i="12"/>
  <c r="CN55" i="12"/>
  <c r="AC61" i="12"/>
  <c r="Q95" i="12"/>
  <c r="AZ73" i="12"/>
  <c r="AB100" i="12"/>
  <c r="CR80" i="12"/>
  <c r="BC151" i="12"/>
  <c r="CH18" i="12"/>
  <c r="CA10" i="12"/>
  <c r="U95" i="12"/>
  <c r="AG25" i="12"/>
  <c r="AP206" i="12"/>
  <c r="BL76" i="12"/>
  <c r="BB16" i="12"/>
  <c r="CM96" i="12"/>
  <c r="AF18" i="12"/>
  <c r="CY10" i="12"/>
  <c r="DC95" i="12"/>
  <c r="BR94" i="12"/>
  <c r="DC182" i="12"/>
  <c r="AO28" i="12"/>
  <c r="CM165" i="12"/>
  <c r="W52" i="12"/>
  <c r="CV43" i="12"/>
  <c r="BP139" i="12"/>
  <c r="CF14" i="12"/>
  <c r="AO94" i="12"/>
  <c r="BN182" i="12"/>
  <c r="BJ28" i="12"/>
  <c r="CW165" i="12"/>
  <c r="BK52" i="12"/>
  <c r="CP225" i="12"/>
  <c r="CI75" i="12"/>
  <c r="BB171" i="12"/>
  <c r="DB46" i="12"/>
  <c r="Y126" i="12"/>
  <c r="CU198" i="12"/>
  <c r="W69" i="12"/>
  <c r="CQ199" i="12"/>
  <c r="X18" i="12"/>
  <c r="BH10" i="12"/>
  <c r="AK95" i="12"/>
  <c r="AO25" i="12"/>
  <c r="CO206" i="12"/>
  <c r="BT76" i="12"/>
  <c r="BR16" i="12"/>
  <c r="CP96" i="12"/>
  <c r="BL18" i="12"/>
  <c r="Y61" i="12"/>
  <c r="Y95" i="12"/>
  <c r="AO188" i="12"/>
  <c r="CY162" i="12"/>
  <c r="AA2" i="12"/>
  <c r="BV80" i="12"/>
  <c r="CX55" i="12"/>
  <c r="AC93" i="12"/>
  <c r="AK164" i="12"/>
  <c r="CW73" i="12"/>
  <c r="BP154" i="12"/>
  <c r="AK172" i="12"/>
  <c r="AM32" i="12"/>
  <c r="AM173" i="12"/>
  <c r="AA55" i="12"/>
  <c r="AH93" i="12"/>
  <c r="AM164" i="12"/>
  <c r="CY73" i="12"/>
  <c r="BR154" i="12"/>
  <c r="AI90" i="12"/>
  <c r="CC140" i="12"/>
  <c r="CJ72" i="12"/>
  <c r="AK15" i="12"/>
  <c r="CU121" i="12"/>
  <c r="BQ90" i="12"/>
  <c r="U140" i="12"/>
  <c r="CZ11" i="12"/>
  <c r="BP59" i="12"/>
  <c r="N91" i="12"/>
  <c r="CZ139" i="12"/>
  <c r="BT218" i="12"/>
  <c r="AU14" i="12"/>
  <c r="CY62" i="12"/>
  <c r="BP110" i="12"/>
  <c r="BU142" i="12"/>
  <c r="BR182" i="12"/>
  <c r="BT208" i="12"/>
  <c r="L28" i="12"/>
  <c r="CW101" i="12"/>
  <c r="BT183" i="12"/>
  <c r="BS215" i="12"/>
  <c r="S52" i="12"/>
  <c r="AH140" i="12"/>
  <c r="BN225" i="12"/>
  <c r="CU43" i="12"/>
  <c r="BC91" i="12"/>
  <c r="BI123" i="12"/>
  <c r="CT171" i="12"/>
  <c r="BF14" i="12"/>
  <c r="CR46" i="12"/>
  <c r="CK110" i="12"/>
  <c r="CM190" i="12"/>
  <c r="AX152" i="12"/>
  <c r="AJ40" i="12"/>
  <c r="BF152" i="12"/>
  <c r="BO57" i="12"/>
  <c r="CX220" i="12"/>
  <c r="AU13" i="12"/>
  <c r="CW40" i="12"/>
  <c r="AB152" i="12"/>
  <c r="S57" i="12"/>
  <c r="AO220" i="12"/>
  <c r="AT13" i="12"/>
  <c r="AN40" i="12"/>
  <c r="BJ152" i="12"/>
  <c r="CU57" i="12"/>
  <c r="U220" i="12"/>
  <c r="AM13" i="12"/>
  <c r="DA40" i="12"/>
  <c r="AF152" i="12"/>
  <c r="AY57" i="12"/>
  <c r="AW220" i="12"/>
  <c r="BJ13" i="12"/>
  <c r="CC225" i="12"/>
  <c r="AW43" i="12"/>
  <c r="CC75" i="12"/>
  <c r="T123" i="12"/>
  <c r="AV171" i="12"/>
  <c r="BY20" i="12"/>
  <c r="CQ46" i="12"/>
  <c r="CF94" i="12"/>
  <c r="BM126" i="12"/>
  <c r="Q174" i="12"/>
  <c r="CJ198" i="12"/>
  <c r="R224" i="12"/>
  <c r="Q69" i="12"/>
  <c r="AV165" i="12"/>
  <c r="CF199" i="12"/>
  <c r="BY173" i="12"/>
  <c r="AQ44" i="12"/>
  <c r="Y82" i="12"/>
  <c r="CU27" i="12"/>
  <c r="AP75" i="12"/>
  <c r="Y107" i="12"/>
  <c r="DB155" i="12"/>
  <c r="BV20" i="12"/>
  <c r="W30" i="12"/>
  <c r="BU78" i="12"/>
  <c r="BN174" i="12"/>
  <c r="BA208" i="12"/>
  <c r="BS28" i="12"/>
  <c r="BG101" i="12"/>
  <c r="BF183" i="12"/>
  <c r="BI215" i="12"/>
  <c r="T111" i="12"/>
  <c r="BZ11" i="12"/>
  <c r="AU59" i="12"/>
  <c r="L107" i="12"/>
  <c r="AS139" i="12"/>
  <c r="N218" i="12"/>
  <c r="BY30" i="12"/>
  <c r="BB62" i="12"/>
  <c r="P110" i="12"/>
  <c r="AR158" i="12"/>
  <c r="BX182" i="12"/>
  <c r="BU208" i="12"/>
  <c r="T36" i="12"/>
  <c r="AT101" i="12"/>
  <c r="BZ183" i="12"/>
  <c r="BX109" i="12"/>
  <c r="AU195" i="12"/>
  <c r="CP140" i="12"/>
  <c r="AX11" i="12"/>
  <c r="BJ43" i="12"/>
  <c r="CD91" i="12"/>
  <c r="AD139" i="12"/>
  <c r="BK171" i="12"/>
  <c r="V14" i="12"/>
  <c r="AW62" i="12"/>
  <c r="AG94" i="12"/>
  <c r="CP142" i="12"/>
  <c r="AY182" i="12"/>
  <c r="AU198" i="12"/>
  <c r="CE28" i="12"/>
  <c r="AU101" i="12"/>
  <c r="BK165" i="12"/>
  <c r="BB215" i="12"/>
  <c r="CL205" i="12"/>
  <c r="CF55" i="12"/>
  <c r="CU119" i="12"/>
  <c r="U61" i="12"/>
  <c r="CJ201" i="12"/>
  <c r="BZ95" i="12"/>
  <c r="Q136" i="12"/>
  <c r="AV73" i="12"/>
  <c r="CC153" i="12"/>
  <c r="Q26" i="12"/>
  <c r="AV162" i="12"/>
  <c r="CC76" i="12"/>
  <c r="X79" i="12"/>
  <c r="CG32" i="12"/>
  <c r="CE64" i="12"/>
  <c r="X112" i="12"/>
  <c r="AN52" i="12"/>
  <c r="DA55" i="12"/>
  <c r="BR119" i="12"/>
  <c r="AN61" i="12"/>
  <c r="DC201" i="12"/>
  <c r="CM164" i="12"/>
  <c r="CY105" i="12"/>
  <c r="BW110" i="12"/>
  <c r="BV158" i="12"/>
  <c r="CW182" i="12"/>
  <c r="L208" i="12"/>
  <c r="CL36" i="12"/>
  <c r="DA101" i="12"/>
  <c r="CT183" i="12"/>
  <c r="AP109" i="12"/>
  <c r="BI82" i="12"/>
  <c r="R27" i="12"/>
  <c r="CO59" i="12"/>
  <c r="BI107" i="12"/>
  <c r="T155" i="12"/>
  <c r="AB218" i="12"/>
  <c r="BL30" i="12"/>
  <c r="T78" i="12"/>
  <c r="CR110" i="12"/>
  <c r="CF158" i="12"/>
  <c r="AF190" i="12"/>
  <c r="AE208" i="12"/>
  <c r="L36" i="12"/>
  <c r="T133" i="12"/>
  <c r="AB183" i="12"/>
  <c r="BI109" i="12"/>
  <c r="BY195" i="12"/>
  <c r="AM140" i="12"/>
  <c r="AI11" i="12"/>
  <c r="CX43" i="12"/>
  <c r="BO91" i="12"/>
  <c r="BR139" i="12"/>
  <c r="CY171" i="12"/>
  <c r="CJ14" i="12"/>
  <c r="AH62" i="12"/>
  <c r="CP94" i="12"/>
  <c r="AM142" i="12"/>
  <c r="BY182" i="12"/>
  <c r="BV198" i="12"/>
  <c r="BM28" i="12"/>
  <c r="AH101" i="12"/>
  <c r="CY165" i="12"/>
  <c r="CL215" i="12"/>
  <c r="BS52" i="12"/>
  <c r="BS55" i="12"/>
  <c r="X151" i="12"/>
  <c r="CW61" i="12"/>
  <c r="AL201" i="12"/>
  <c r="X164" i="12"/>
  <c r="BE136" i="12"/>
  <c r="CJ73" i="12"/>
  <c r="AN188" i="12"/>
  <c r="BE26" i="12"/>
  <c r="CJ162" i="12"/>
  <c r="X172" i="12"/>
  <c r="CZ79" i="12"/>
  <c r="BT32" i="12"/>
  <c r="AJ80" i="12"/>
  <c r="CZ112" i="12"/>
  <c r="BJ52" i="12"/>
  <c r="CL55" i="12"/>
  <c r="AH151" i="12"/>
  <c r="BJ61" i="12"/>
  <c r="BE201" i="12"/>
  <c r="BZ24" i="12"/>
  <c r="AA198" i="12"/>
  <c r="BH224" i="12"/>
  <c r="CD69" i="12"/>
  <c r="R165" i="12"/>
  <c r="W199" i="12"/>
  <c r="Q173" i="12"/>
  <c r="AO225" i="12"/>
  <c r="AC43" i="12"/>
  <c r="BI75" i="12"/>
  <c r="CA123" i="12"/>
  <c r="AB171" i="12"/>
  <c r="Y20" i="12"/>
  <c r="BC46" i="12"/>
  <c r="AR94" i="12"/>
  <c r="M126" i="12"/>
  <c r="AV182" i="12"/>
  <c r="CB28" i="12"/>
  <c r="BI165" i="12"/>
  <c r="BQ205" i="12"/>
  <c r="N225" i="12"/>
  <c r="AU75" i="12"/>
  <c r="N171" i="12"/>
  <c r="CS46" i="12"/>
  <c r="CB126" i="12"/>
  <c r="S198" i="12"/>
  <c r="BZ69" i="12"/>
  <c r="O199" i="12"/>
  <c r="AT182" i="12"/>
  <c r="AV208" i="12"/>
  <c r="T28" i="12"/>
  <c r="BY101" i="12"/>
  <c r="AV183" i="12"/>
  <c r="AU215" i="12"/>
  <c r="BI52" i="12"/>
  <c r="N140" i="12"/>
  <c r="AJ225" i="12"/>
  <c r="CA43" i="12"/>
  <c r="O91" i="12"/>
  <c r="CB123" i="12"/>
  <c r="BZ171" i="12"/>
  <c r="R14" i="12"/>
  <c r="BD46" i="12"/>
  <c r="AX94" i="12"/>
  <c r="N142" i="12"/>
  <c r="AU174" i="12"/>
  <c r="V198" i="12"/>
  <c r="R28" i="12"/>
  <c r="AU69" i="12"/>
  <c r="BZ165" i="12"/>
  <c r="S215" i="12"/>
  <c r="BT205" i="12"/>
  <c r="Z18" i="12"/>
  <c r="CO119" i="12"/>
  <c r="AZ61" i="12"/>
  <c r="BM157" i="12"/>
  <c r="CG95" i="12"/>
  <c r="AF136" i="12"/>
  <c r="BM25" i="12"/>
  <c r="CR153" i="12"/>
  <c r="AF26" i="12"/>
  <c r="AZ211" i="12"/>
  <c r="CR76" i="12"/>
  <c r="AZ79" i="12"/>
  <c r="AU16" i="12"/>
  <c r="BK64" i="12"/>
  <c r="AZ112" i="12"/>
  <c r="BU52" i="12"/>
  <c r="BN18" i="12"/>
  <c r="DB119" i="12"/>
  <c r="BU61" i="12"/>
  <c r="BW157" i="12"/>
  <c r="Z164" i="12"/>
  <c r="CL73" i="12"/>
  <c r="AM110" i="12"/>
  <c r="BG142" i="12"/>
  <c r="AO182" i="12"/>
  <c r="AQ208" i="12"/>
  <c r="DA28" i="12"/>
  <c r="BV101" i="12"/>
  <c r="AQ183" i="12"/>
  <c r="AR215" i="12"/>
  <c r="BA52" i="12"/>
  <c r="CR11" i="12"/>
  <c r="BH59" i="12"/>
  <c r="CH91" i="12"/>
  <c r="CV139" i="12"/>
  <c r="BL218" i="12"/>
  <c r="O14" i="12"/>
  <c r="CQ62" i="12"/>
  <c r="BH110" i="12"/>
  <c r="BQ142" i="12"/>
  <c r="BJ182" i="12"/>
  <c r="BL208" i="12"/>
  <c r="CF28" i="12"/>
  <c r="CO101" i="12"/>
  <c r="BL183" i="12"/>
  <c r="BK215" i="12"/>
  <c r="CO52" i="12"/>
  <c r="V140" i="12"/>
  <c r="CF225" i="12"/>
  <c r="CI43" i="12"/>
  <c r="AE91" i="12"/>
  <c r="CR123" i="12"/>
  <c r="CH171" i="12"/>
  <c r="AH14" i="12"/>
  <c r="BT46" i="12"/>
  <c r="BN94" i="12"/>
  <c r="V142" i="12"/>
  <c r="BC174" i="12"/>
  <c r="AL198" i="12"/>
  <c r="AH28" i="12"/>
  <c r="BC69" i="12"/>
  <c r="CH165" i="12"/>
  <c r="AI215" i="12"/>
  <c r="CZ205" i="12"/>
  <c r="BF18" i="12"/>
  <c r="CZ119" i="12"/>
  <c r="BP61" i="12"/>
  <c r="BU157" i="12"/>
  <c r="CW95" i="12"/>
  <c r="AN136" i="12"/>
  <c r="BU25" i="12"/>
  <c r="CZ153" i="12"/>
  <c r="AN26" i="12"/>
  <c r="BP211" i="12"/>
  <c r="CZ76" i="12"/>
  <c r="BP79" i="12"/>
  <c r="S16" i="12"/>
  <c r="CA64" i="12"/>
  <c r="BP112" i="12"/>
  <c r="CK52" i="12"/>
  <c r="CT18" i="12"/>
  <c r="AA119" i="12"/>
  <c r="CK61" i="12"/>
  <c r="CE157" i="12"/>
  <c r="AP164" i="12"/>
  <c r="DB73" i="12"/>
  <c r="DA188" i="12"/>
  <c r="BF154" i="12"/>
  <c r="BU162" i="12"/>
  <c r="AA172" i="12"/>
  <c r="BG2" i="12"/>
  <c r="BP32" i="12"/>
  <c r="AQ80" i="12"/>
  <c r="CO111" i="12"/>
  <c r="BH87" i="12"/>
  <c r="BQ151" i="12"/>
  <c r="CO93" i="12"/>
  <c r="BI34" i="12"/>
  <c r="BQ164" i="12"/>
  <c r="BE214" i="12"/>
  <c r="BH105" i="12"/>
  <c r="BC188" i="12"/>
  <c r="CV154" i="12"/>
  <c r="BH100" i="12"/>
  <c r="BQ172" i="12"/>
  <c r="CW2" i="12"/>
  <c r="BH48" i="12"/>
  <c r="CH80" i="12"/>
  <c r="BS173" i="12"/>
  <c r="CT111" i="12"/>
  <c r="BK87" i="12"/>
  <c r="BS151" i="12"/>
  <c r="CT93" i="12"/>
  <c r="BN34" i="12"/>
  <c r="BS164" i="12"/>
  <c r="BJ214" i="12"/>
  <c r="BK105" i="12"/>
  <c r="BH188" i="12"/>
  <c r="CX154" i="12"/>
  <c r="BK100" i="12"/>
  <c r="BS172" i="12"/>
  <c r="CY2" i="12"/>
  <c r="BM48" i="12"/>
  <c r="CS80" i="12"/>
  <c r="CI128" i="12"/>
  <c r="BD204" i="12"/>
  <c r="AZ31" i="12"/>
  <c r="CI49" i="12"/>
  <c r="AZ97" i="12"/>
  <c r="AS129" i="12"/>
  <c r="CS176" i="12"/>
  <c r="BD200" i="12"/>
  <c r="CW4" i="12"/>
  <c r="CR74" i="12"/>
  <c r="AF170" i="12"/>
  <c r="AU203" i="12"/>
  <c r="BB181" i="12"/>
  <c r="AF132" i="12"/>
  <c r="AY60" i="12"/>
  <c r="CR156" i="12"/>
  <c r="DC128" i="12"/>
  <c r="BW204" i="12"/>
  <c r="BT17" i="12"/>
  <c r="DB97" i="12"/>
  <c r="DB176" i="12"/>
  <c r="BV39" i="12"/>
  <c r="CL125" i="12"/>
  <c r="BO164" i="12"/>
  <c r="BB214" i="12"/>
  <c r="BC105" i="12"/>
  <c r="AZ188" i="12"/>
  <c r="CT154" i="12"/>
  <c r="BC100" i="12"/>
  <c r="BO172" i="12"/>
  <c r="CU2" i="12"/>
  <c r="BE48" i="12"/>
  <c r="BM80" i="12"/>
  <c r="CB111" i="12"/>
  <c r="AS87" i="12"/>
  <c r="L10" i="12"/>
  <c r="CB93" i="12"/>
  <c r="AV34" i="12"/>
  <c r="N24" i="12"/>
  <c r="L214" i="12"/>
  <c r="AS105" i="12"/>
  <c r="P206" i="12"/>
  <c r="AS154" i="12"/>
  <c r="AS100" i="12"/>
  <c r="L146" i="12"/>
  <c r="AT2" i="12"/>
  <c r="AU48" i="12"/>
  <c r="L96" i="12"/>
  <c r="S205" i="12"/>
  <c r="CE111" i="12"/>
  <c r="AX87" i="12"/>
  <c r="N10" i="12"/>
  <c r="CE93" i="12"/>
  <c r="AY34" i="12"/>
  <c r="R24" i="12"/>
  <c r="O214" i="12"/>
  <c r="AX105" i="12"/>
  <c r="S206" i="12"/>
  <c r="AU154" i="12"/>
  <c r="AX100" i="12"/>
  <c r="N146" i="12"/>
  <c r="AV2" i="12"/>
  <c r="AX48" i="12"/>
  <c r="O96" i="12"/>
  <c r="BP128" i="12"/>
  <c r="N204" i="12"/>
  <c r="AB31" i="12"/>
  <c r="BQ49" i="12"/>
  <c r="AK97" i="12"/>
  <c r="BE129" i="12"/>
  <c r="AL176" i="12"/>
  <c r="CG200" i="12"/>
  <c r="P4" i="12"/>
  <c r="AO74" i="12"/>
  <c r="BT170" i="12"/>
  <c r="CG203" i="12"/>
  <c r="CG181" i="12"/>
  <c r="BT132" i="12"/>
  <c r="BR60" i="12"/>
  <c r="AO156" i="12"/>
  <c r="CJ128" i="12"/>
  <c r="AG204" i="12"/>
  <c r="Z17" i="12"/>
  <c r="CK97" i="12"/>
  <c r="CM184" i="12"/>
  <c r="Y39" i="12"/>
  <c r="AA181" i="12"/>
  <c r="CO188" i="12"/>
  <c r="BV154" i="12"/>
  <c r="DA162" i="12"/>
  <c r="AQ172" i="12"/>
  <c r="BW2" i="12"/>
  <c r="CY32" i="12"/>
  <c r="BW80" i="12"/>
  <c r="AF111" i="12"/>
  <c r="CN87" i="12"/>
  <c r="CG151" i="12"/>
  <c r="AF93" i="12"/>
  <c r="CO34" i="12"/>
  <c r="CG164" i="12"/>
  <c r="CK214" i="12"/>
  <c r="CN105" i="12"/>
  <c r="BA26" i="12"/>
  <c r="T172" i="12"/>
  <c r="BL32" i="12"/>
  <c r="CR112" i="12"/>
  <c r="BN55" i="12"/>
  <c r="CR61" i="12"/>
  <c r="R190" i="12"/>
  <c r="AH208" i="12"/>
  <c r="DC36" i="12"/>
  <c r="BH133" i="12"/>
  <c r="U183" i="12"/>
  <c r="AV109" i="12"/>
  <c r="CD13" i="12"/>
  <c r="CA140" i="12"/>
  <c r="Q11" i="12"/>
  <c r="CC59" i="12"/>
  <c r="BE91" i="12"/>
  <c r="O139" i="12"/>
  <c r="CE218" i="12"/>
  <c r="CE14" i="12"/>
  <c r="P62" i="12"/>
  <c r="CA110" i="12"/>
  <c r="CA142" i="12"/>
  <c r="CC182" i="12"/>
  <c r="CE208" i="12"/>
  <c r="BC28" i="12"/>
  <c r="S101" i="12"/>
  <c r="CE183" i="12"/>
  <c r="CF215" i="12"/>
  <c r="V52" i="12"/>
  <c r="BA55" i="12"/>
  <c r="BL151" i="12"/>
  <c r="AA61" i="12"/>
  <c r="AK201" i="12"/>
  <c r="BL164" i="12"/>
  <c r="CS136" i="12"/>
  <c r="AG73" i="12"/>
  <c r="AH188" i="12"/>
  <c r="CU26" i="12"/>
  <c r="BA162" i="12"/>
  <c r="BL172" i="12"/>
  <c r="BJ79" i="12"/>
  <c r="BB32" i="12"/>
  <c r="U80" i="12"/>
  <c r="BV173" i="12"/>
  <c r="BR52" i="12"/>
  <c r="BT55" i="12"/>
  <c r="BV151" i="12"/>
  <c r="CX61" i="12"/>
  <c r="CT201" i="12"/>
  <c r="BK24" i="12"/>
  <c r="BC78" i="12"/>
  <c r="BR110" i="12"/>
  <c r="S158" i="12"/>
  <c r="DC190" i="12"/>
  <c r="U208" i="12"/>
  <c r="CZ36" i="12"/>
  <c r="BF133" i="12"/>
  <c r="CY183" i="12"/>
  <c r="AQ109" i="12"/>
  <c r="BL82" i="12"/>
  <c r="X27" i="12"/>
  <c r="CX59" i="12"/>
  <c r="BL107" i="12"/>
  <c r="BP155" i="12"/>
  <c r="BI218" i="12"/>
  <c r="BJ30" i="12"/>
  <c r="BX78" i="12"/>
  <c r="AD110" i="12"/>
  <c r="AC158" i="12"/>
  <c r="BF190" i="12"/>
  <c r="BQ208" i="12"/>
  <c r="AQ36" i="12"/>
  <c r="BP133" i="12"/>
  <c r="BN183" i="12"/>
  <c r="BL109" i="12"/>
  <c r="CT13" i="12"/>
  <c r="CI140" i="12"/>
  <c r="AG11" i="12"/>
  <c r="CS59" i="12"/>
  <c r="AL91" i="12"/>
  <c r="W139" i="12"/>
  <c r="CU218" i="12"/>
  <c r="CZ14" i="12"/>
  <c r="AF62" i="12"/>
  <c r="CQ110" i="12"/>
  <c r="CI142" i="12"/>
  <c r="CS182" i="12"/>
  <c r="CU208" i="12"/>
  <c r="AJ28" i="12"/>
  <c r="AI101" i="12"/>
  <c r="CU183" i="12"/>
  <c r="CV215" i="12"/>
  <c r="AT52" i="12"/>
  <c r="BQ55" i="12"/>
  <c r="BT151" i="12"/>
  <c r="BG61" i="12"/>
  <c r="CG201" i="12"/>
  <c r="BT164" i="12"/>
  <c r="DA136" i="12"/>
  <c r="AO73" i="12"/>
  <c r="CL188" i="12"/>
  <c r="CW26" i="12"/>
  <c r="BO162" i="12"/>
  <c r="BT172" i="12"/>
  <c r="AO79" i="12"/>
  <c r="BR32" i="12"/>
  <c r="AK80" i="12"/>
  <c r="CD173" i="12"/>
  <c r="W111" i="12"/>
  <c r="CJ55" i="12"/>
  <c r="CD151" i="12"/>
  <c r="W93" i="12"/>
  <c r="W201" i="12"/>
  <c r="CA24" i="12"/>
  <c r="DC105" i="12"/>
  <c r="AO206" i="12"/>
  <c r="AQ211" i="12"/>
  <c r="DC100" i="12"/>
  <c r="CL146" i="12"/>
  <c r="AN16" i="12"/>
  <c r="CZ48" i="12"/>
  <c r="CY96" i="12"/>
  <c r="BQ18" i="12"/>
  <c r="AD87" i="12"/>
  <c r="CM10" i="12"/>
  <c r="BP157" i="12"/>
  <c r="CY34" i="12"/>
  <c r="AO24" i="12"/>
  <c r="BP25" i="12"/>
  <c r="BJ105" i="12"/>
  <c r="BI206" i="12"/>
  <c r="BN211" i="12"/>
  <c r="BU100" i="12"/>
  <c r="AK146" i="12"/>
  <c r="AC16" i="12"/>
  <c r="BG48" i="12"/>
  <c r="V96" i="12"/>
  <c r="BV205" i="12"/>
  <c r="BS18" i="12"/>
  <c r="BU87" i="12"/>
  <c r="CR10" i="12"/>
  <c r="BR157" i="12"/>
  <c r="AB34" i="12"/>
  <c r="AQ24" i="12"/>
  <c r="BR25" i="12"/>
  <c r="AO105" i="12"/>
  <c r="CD206" i="12"/>
  <c r="BY211" i="12"/>
  <c r="BJ100" i="12"/>
  <c r="AM146" i="12"/>
  <c r="AG16" i="12"/>
  <c r="CX48" i="12"/>
  <c r="Z96" i="12"/>
  <c r="BL144" i="12"/>
  <c r="BA204" i="12"/>
  <c r="BB17" i="12"/>
  <c r="BL65" i="12"/>
  <c r="AD97" i="12"/>
  <c r="AG145" i="12"/>
  <c r="AK184" i="12"/>
  <c r="U200" i="12"/>
  <c r="BB39" i="12"/>
  <c r="U106" i="12"/>
  <c r="CS170" i="12"/>
  <c r="U219" i="12"/>
  <c r="AS213" i="12"/>
  <c r="CS132" i="12"/>
  <c r="BD92" i="12"/>
  <c r="W21" i="12"/>
  <c r="BV144" i="12"/>
  <c r="CW204" i="12"/>
  <c r="W33" i="12"/>
  <c r="BV129" i="12"/>
  <c r="BZ192" i="12"/>
  <c r="CD42" i="12"/>
  <c r="BH34" i="12"/>
  <c r="AM24" i="12"/>
  <c r="BN25" i="12"/>
  <c r="BU105" i="12"/>
  <c r="AX206" i="12"/>
  <c r="BF211" i="12"/>
  <c r="CP100" i="12"/>
  <c r="AI146" i="12"/>
  <c r="Y16" i="12"/>
  <c r="CM48" i="12"/>
  <c r="S96" i="12"/>
  <c r="L18" i="12"/>
  <c r="BX119" i="12"/>
  <c r="AZ10" i="12"/>
  <c r="M157" i="12"/>
  <c r="BX95" i="12"/>
  <c r="CC24" i="12"/>
  <c r="M25" i="12"/>
  <c r="AR153" i="12"/>
  <c r="BX206" i="12"/>
  <c r="BZ211" i="12"/>
  <c r="AR76" i="12"/>
  <c r="BY146" i="12"/>
  <c r="N16" i="12"/>
  <c r="BX64" i="12"/>
  <c r="CS96" i="12"/>
  <c r="CA205" i="12"/>
  <c r="Q18" i="12"/>
  <c r="CA119" i="12"/>
  <c r="BK10" i="12"/>
  <c r="O157" i="12"/>
  <c r="CA95" i="12"/>
  <c r="CE24" i="12"/>
  <c r="O25" i="12"/>
  <c r="AT153" i="12"/>
  <c r="CA206" i="12"/>
  <c r="CC211" i="12"/>
  <c r="AT76" i="12"/>
  <c r="CA146" i="12"/>
  <c r="R16" i="12"/>
  <c r="CC64" i="12"/>
  <c r="P96" i="12"/>
  <c r="CZ144" i="12"/>
  <c r="BT222" i="12"/>
  <c r="S17" i="12"/>
  <c r="CZ65" i="12"/>
  <c r="BP113" i="12"/>
  <c r="BU145" i="12"/>
  <c r="BB184" i="12"/>
  <c r="BT212" i="12"/>
  <c r="AB39" i="12"/>
  <c r="CW106" i="12"/>
  <c r="BT187" i="12"/>
  <c r="BK219" i="12"/>
  <c r="BR213" i="12"/>
  <c r="BQ29" i="12"/>
  <c r="N92" i="12"/>
  <c r="CY21" i="12"/>
  <c r="S144" i="12"/>
  <c r="CM222" i="12"/>
  <c r="CK49" i="12"/>
  <c r="X129" i="12"/>
  <c r="CI192" i="12"/>
  <c r="AY74" i="12"/>
  <c r="Y105" i="12"/>
  <c r="BU206" i="12"/>
  <c r="BW211" i="12"/>
  <c r="Y100" i="12"/>
  <c r="DB146" i="12"/>
  <c r="BT16" i="12"/>
  <c r="AQ48" i="12"/>
  <c r="AX96" i="12"/>
  <c r="CG18" i="12"/>
  <c r="AB119" i="12"/>
  <c r="BJ10" i="12"/>
  <c r="CF157" i="12"/>
  <c r="AB95" i="12"/>
  <c r="BE24" i="12"/>
  <c r="CF25" i="12"/>
  <c r="T153" i="12"/>
  <c r="CR211" i="12"/>
  <c r="U146" i="12"/>
  <c r="N48" i="12"/>
  <c r="CS205" i="12"/>
  <c r="AL87" i="12"/>
  <c r="O109" i="12"/>
  <c r="AZ111" i="12"/>
  <c r="AY55" i="12"/>
  <c r="CR151" i="12"/>
  <c r="AZ93" i="12"/>
  <c r="AZ201" i="12"/>
  <c r="CR164" i="12"/>
  <c r="BD214" i="12"/>
  <c r="BM73" i="12"/>
  <c r="BB188" i="12"/>
  <c r="AF154" i="12"/>
  <c r="Q162" i="12"/>
  <c r="CR172" i="12"/>
  <c r="AG2" i="12"/>
  <c r="AZ32" i="12"/>
  <c r="CG80" i="12"/>
  <c r="DB173" i="12"/>
  <c r="BS111" i="12"/>
  <c r="AQ55" i="12"/>
  <c r="DB151" i="12"/>
  <c r="BS93" i="12"/>
  <c r="BS201" i="12"/>
  <c r="Z136" i="12"/>
  <c r="AJ78" i="12"/>
  <c r="AP126" i="12"/>
  <c r="AY158" i="12"/>
  <c r="AL190" i="12"/>
  <c r="AQ224" i="12"/>
  <c r="CH36" i="12"/>
  <c r="CL133" i="12"/>
  <c r="AQ199" i="12"/>
  <c r="DC109" i="12"/>
  <c r="CH82" i="12"/>
  <c r="CJ27" i="12"/>
  <c r="AJ75" i="12"/>
  <c r="CH107" i="12"/>
  <c r="CV155" i="12"/>
  <c r="BJ20" i="12"/>
  <c r="CF30" i="12"/>
  <c r="BF78" i="12"/>
  <c r="BJ126" i="12"/>
  <c r="BI158" i="12"/>
  <c r="BE190" i="12"/>
  <c r="BL224" i="12"/>
  <c r="DA36" i="12"/>
  <c r="CV133" i="12"/>
  <c r="BL199" i="12"/>
  <c r="CH109" i="12"/>
  <c r="BO13" i="12"/>
  <c r="AE82" i="12"/>
  <c r="CS11" i="12"/>
  <c r="BN59" i="12"/>
  <c r="AE107" i="12"/>
  <c r="BC139" i="12"/>
  <c r="AG218" i="12"/>
  <c r="AH30" i="12"/>
  <c r="CR62" i="12"/>
  <c r="BN110" i="12"/>
  <c r="V158" i="12"/>
  <c r="AE182" i="12"/>
  <c r="AD208" i="12"/>
  <c r="S36" i="12"/>
  <c r="CU101" i="12"/>
  <c r="AG183" i="12"/>
  <c r="AE109" i="12"/>
  <c r="BP111" i="12"/>
  <c r="V55" i="12"/>
  <c r="CZ151" i="12"/>
  <c r="BP93" i="12"/>
  <c r="BP201" i="12"/>
  <c r="CZ164" i="12"/>
  <c r="BT214" i="12"/>
  <c r="BU73" i="12"/>
  <c r="BR188" i="12"/>
  <c r="AN154" i="12"/>
  <c r="AI162" i="12"/>
  <c r="CZ172" i="12"/>
  <c r="AO2" i="12"/>
  <c r="L32" i="12"/>
  <c r="CW80" i="12"/>
  <c r="S173" i="12"/>
  <c r="CI111" i="12"/>
  <c r="DC55" i="12"/>
  <c r="S151" i="12"/>
  <c r="CI93" i="12"/>
  <c r="CI201" i="12"/>
  <c r="AP136" i="12"/>
  <c r="BR105" i="12"/>
  <c r="DA206" i="12"/>
  <c r="DC211" i="12"/>
  <c r="BR100" i="12"/>
  <c r="AA146" i="12"/>
  <c r="CZ16" i="12"/>
  <c r="BO48" i="12"/>
  <c r="CO96" i="12"/>
  <c r="CW18" i="12"/>
  <c r="BH119" i="12"/>
  <c r="CP10" i="12"/>
  <c r="CV157" i="12"/>
  <c r="BH95" i="12"/>
  <c r="BU24" i="12"/>
  <c r="CV25" i="12"/>
  <c r="AJ153" i="12"/>
  <c r="BH206" i="12"/>
  <c r="BJ211" i="12"/>
  <c r="AJ76" i="12"/>
  <c r="BQ146" i="12"/>
  <c r="CO16" i="12"/>
  <c r="BH64" i="12"/>
  <c r="CZ96" i="12"/>
  <c r="BK205" i="12"/>
  <c r="CY18" i="12"/>
  <c r="BK119" i="12"/>
  <c r="CS10" i="12"/>
  <c r="CX157" i="12"/>
  <c r="BK95" i="12"/>
  <c r="BW24" i="12"/>
  <c r="CX25" i="12"/>
  <c r="AL153" i="12"/>
  <c r="BK206" i="12"/>
  <c r="BM211" i="12"/>
  <c r="AL76" i="12"/>
  <c r="BS146" i="12"/>
  <c r="CS16" i="12"/>
  <c r="BM64" i="12"/>
  <c r="DC96" i="12"/>
  <c r="CR144" i="12"/>
  <c r="BD222" i="12"/>
  <c r="AU17" i="12"/>
  <c r="CR65" i="12"/>
  <c r="AZ113" i="12"/>
  <c r="BM145" i="12"/>
  <c r="AL184" i="12"/>
  <c r="BD212" i="12"/>
  <c r="AU39" i="12"/>
  <c r="CG106" i="12"/>
  <c r="BD187" i="12"/>
  <c r="AU219" i="12"/>
  <c r="BB213" i="12"/>
  <c r="BA29" i="12"/>
  <c r="BB92" i="12"/>
  <c r="CI21" i="12"/>
  <c r="DB144" i="12"/>
  <c r="BW222" i="12"/>
  <c r="BU49" i="12"/>
  <c r="DC129" i="12"/>
  <c r="BS192" i="12"/>
  <c r="S74" i="12"/>
  <c r="BC95" i="12"/>
  <c r="BS24" i="12"/>
  <c r="CT25" i="12"/>
  <c r="AH153" i="12"/>
  <c r="BC206" i="12"/>
  <c r="BE211" i="12"/>
  <c r="AH76" i="12"/>
  <c r="BO146" i="12"/>
  <c r="CK16" i="12"/>
  <c r="BE64" i="12"/>
  <c r="CU96" i="12"/>
  <c r="AN18" i="12"/>
  <c r="BA119" i="12"/>
  <c r="L61" i="12"/>
  <c r="AS157" i="12"/>
  <c r="AS95" i="12"/>
  <c r="L136" i="12"/>
  <c r="AS25" i="12"/>
  <c r="BX153" i="12"/>
  <c r="L26" i="12"/>
  <c r="L211" i="12"/>
  <c r="BX76" i="12"/>
  <c r="L79" i="12"/>
  <c r="BZ16" i="12"/>
  <c r="W64" i="12"/>
  <c r="L112" i="12"/>
  <c r="Q52" i="12"/>
  <c r="AV18" i="12"/>
  <c r="BF119" i="12"/>
  <c r="Q61" i="12"/>
  <c r="AU157" i="12"/>
  <c r="AX95" i="12"/>
  <c r="N136" i="12"/>
  <c r="AU25" i="12"/>
  <c r="BZ153" i="12"/>
  <c r="N26" i="12"/>
  <c r="O211" i="12"/>
  <c r="BZ76" i="12"/>
  <c r="O79" i="12"/>
  <c r="CD16" i="12"/>
  <c r="Z64" i="12"/>
  <c r="O112" i="12"/>
  <c r="AO144" i="12"/>
  <c r="CL222" i="12"/>
  <c r="BG17" i="12"/>
  <c r="AO65" i="12"/>
  <c r="AK113" i="12"/>
  <c r="DA145" i="12"/>
  <c r="AH184" i="12"/>
  <c r="CD212" i="12"/>
  <c r="AR39" i="12"/>
  <c r="BT106" i="12"/>
  <c r="BI187" i="12"/>
  <c r="CG219" i="12"/>
  <c r="CG213" i="12"/>
  <c r="AN29" i="12"/>
  <c r="BU92" i="12"/>
  <c r="BP21" i="12"/>
  <c r="AY144" i="12"/>
  <c r="Y222" i="12"/>
  <c r="CI97" i="12"/>
  <c r="AF4" i="12"/>
  <c r="CT188" i="12"/>
  <c r="BS162" i="12"/>
  <c r="CP79" i="12"/>
  <c r="AP80" i="12"/>
  <c r="N55" i="12"/>
  <c r="CN93" i="12"/>
  <c r="U164" i="12"/>
  <c r="CG73" i="12"/>
  <c r="CF76" i="12"/>
  <c r="AB112" i="12"/>
  <c r="AG61" i="12"/>
  <c r="W55" i="12"/>
  <c r="BA61" i="12"/>
  <c r="BJ95" i="12"/>
  <c r="BL73" i="12"/>
  <c r="AG26" i="12"/>
  <c r="CS76" i="12"/>
  <c r="X32" i="12"/>
  <c r="BD112" i="12"/>
  <c r="AP55" i="12"/>
  <c r="BT61" i="12"/>
  <c r="AD24" i="12"/>
  <c r="AQ110" i="12"/>
  <c r="CY182" i="12"/>
  <c r="BE36" i="12"/>
  <c r="DA183" i="12"/>
  <c r="AC82" i="12"/>
  <c r="BI59" i="12"/>
  <c r="CW139" i="12"/>
  <c r="AF30" i="12"/>
  <c r="BL110" i="12"/>
  <c r="BQ182" i="12"/>
  <c r="BY36" i="12"/>
  <c r="BI183" i="12"/>
  <c r="CQ195" i="12"/>
  <c r="CT11" i="12"/>
  <c r="AI91" i="12"/>
  <c r="CI171" i="12"/>
  <c r="CS62" i="12"/>
  <c r="W142" i="12"/>
  <c r="CQ198" i="12"/>
  <c r="CQ101" i="12"/>
  <c r="CX215" i="12"/>
  <c r="AM55" i="12"/>
  <c r="BQ61" i="12"/>
  <c r="AO95" i="12"/>
  <c r="BT73" i="12"/>
  <c r="AO26" i="12"/>
  <c r="DA76" i="12"/>
  <c r="AN32" i="12"/>
  <c r="BT112" i="12"/>
  <c r="BF55" i="12"/>
  <c r="CJ61" i="12"/>
  <c r="AT24" i="12"/>
  <c r="AQ206" i="12"/>
  <c r="BV100" i="12"/>
  <c r="BH2" i="12"/>
  <c r="AM96" i="12"/>
  <c r="BL87" i="12"/>
  <c r="BJ93" i="12"/>
  <c r="BT24" i="12"/>
  <c r="BL105" i="12"/>
  <c r="CW154" i="12"/>
  <c r="BP146" i="12"/>
  <c r="BI48" i="12"/>
  <c r="BY205" i="12"/>
  <c r="BO87" i="12"/>
  <c r="DA93" i="12"/>
  <c r="BV24" i="12"/>
  <c r="BO105" i="12"/>
  <c r="CY154" i="12"/>
  <c r="CL33" i="12"/>
  <c r="AA113" i="12"/>
  <c r="BH184" i="12"/>
  <c r="AY42" i="12"/>
  <c r="Y213" i="12"/>
  <c r="CW188" i="12"/>
  <c r="AQ154" i="12"/>
  <c r="AP100" i="12"/>
  <c r="DC172" i="12"/>
  <c r="AR2" i="12"/>
  <c r="AP48" i="12"/>
  <c r="AO80" i="12"/>
  <c r="Q111" i="12"/>
  <c r="AF87" i="12"/>
  <c r="Y10" i="12"/>
  <c r="Q93" i="12"/>
  <c r="AD34" i="12"/>
  <c r="BD24" i="12"/>
  <c r="CN214" i="12"/>
  <c r="AF105" i="12"/>
  <c r="CF154" i="12"/>
  <c r="BA172" i="12"/>
  <c r="AB48" i="12"/>
  <c r="BC173" i="12"/>
  <c r="AE87" i="12"/>
  <c r="BN93" i="12"/>
  <c r="U111" i="12"/>
  <c r="CM55" i="12"/>
  <c r="AG151" i="12"/>
  <c r="U93" i="12"/>
  <c r="AS201" i="12"/>
  <c r="AG164" i="12"/>
  <c r="AP214" i="12"/>
  <c r="CS73" i="12"/>
  <c r="AP188" i="12"/>
  <c r="BL154" i="12"/>
  <c r="CG162" i="12"/>
  <c r="AG172" i="12"/>
  <c r="BM2" i="12"/>
  <c r="AB32" i="12"/>
  <c r="BD80" i="12"/>
  <c r="AQ173" i="12"/>
  <c r="AP111" i="12"/>
  <c r="AL55" i="12"/>
  <c r="AQ151" i="12"/>
  <c r="AP93" i="12"/>
  <c r="CW201" i="12"/>
  <c r="CL136" i="12"/>
  <c r="CW78" i="12"/>
  <c r="DB126" i="12"/>
  <c r="CG158" i="12"/>
  <c r="CX190" i="12"/>
  <c r="DC224" i="12"/>
  <c r="AN36" i="12"/>
  <c r="AA133" i="12"/>
  <c r="DC199" i="12"/>
  <c r="BR109" i="12"/>
  <c r="AO82" i="12"/>
  <c r="BB27" i="12"/>
  <c r="BP75" i="12"/>
  <c r="DA107" i="12"/>
  <c r="AK155" i="12"/>
  <c r="AE20" i="12"/>
  <c r="CY30" i="12"/>
  <c r="AY78" i="12"/>
  <c r="AE126" i="12"/>
  <c r="CQ158" i="12"/>
  <c r="CD190" i="12"/>
  <c r="BS224" i="12"/>
  <c r="CI36" i="12"/>
  <c r="AK133" i="12"/>
  <c r="BQ199" i="12"/>
  <c r="AO109" i="12"/>
  <c r="AG13" i="12"/>
  <c r="CQ82" i="12"/>
  <c r="AJ11" i="12"/>
  <c r="AF59" i="12"/>
  <c r="CQ107" i="12"/>
  <c r="CI139" i="12"/>
  <c r="CS218" i="12"/>
  <c r="CT30" i="12"/>
  <c r="AI62" i="12"/>
  <c r="AI110" i="12"/>
  <c r="BB158" i="12"/>
  <c r="CQ182" i="12"/>
  <c r="CP208" i="12"/>
  <c r="AW36" i="12"/>
  <c r="AL101" i="12"/>
  <c r="CS183" i="12"/>
  <c r="CQ109" i="12"/>
  <c r="AK111" i="12"/>
  <c r="BR55" i="12"/>
  <c r="AO151" i="12"/>
  <c r="AK93" i="12"/>
  <c r="CL201" i="12"/>
  <c r="AO164" i="12"/>
  <c r="CL214" i="12"/>
  <c r="DA73" i="12"/>
  <c r="CD188" i="12"/>
  <c r="BT154" i="12"/>
  <c r="CW162" i="12"/>
  <c r="AO172" i="12"/>
  <c r="BU2" i="12"/>
  <c r="BH32" i="12"/>
  <c r="BT80" i="12"/>
  <c r="AY173" i="12"/>
  <c r="BF111" i="12"/>
  <c r="W87" i="12"/>
  <c r="AY151" i="12"/>
  <c r="BF93" i="12"/>
  <c r="Z34" i="12"/>
  <c r="DB136" i="12"/>
  <c r="Z153" i="12"/>
  <c r="AM206" i="12"/>
  <c r="AO211" i="12"/>
  <c r="Z76" i="12"/>
  <c r="BG146" i="12"/>
  <c r="BU16" i="12"/>
  <c r="AO64" i="12"/>
  <c r="CE96" i="12"/>
  <c r="CX18" i="12"/>
  <c r="AK119" i="12"/>
  <c r="BS10" i="12"/>
  <c r="AK157" i="12"/>
  <c r="AC95" i="12"/>
  <c r="DA24" i="12"/>
  <c r="AK25" i="12"/>
  <c r="BP153" i="12"/>
  <c r="BQ206" i="12"/>
  <c r="BI211" i="12"/>
  <c r="BP76" i="12"/>
  <c r="CW146" i="12"/>
  <c r="BJ16" i="12"/>
  <c r="CZ64" i="12"/>
  <c r="CB96" i="12"/>
  <c r="CD205" i="12"/>
  <c r="O18" i="12"/>
  <c r="AP119" i="12"/>
  <c r="CN10" i="12"/>
  <c r="AM157" i="12"/>
  <c r="AH95" i="12"/>
  <c r="DC24" i="12"/>
  <c r="AM25" i="12"/>
  <c r="BR153" i="12"/>
  <c r="BY206" i="12"/>
  <c r="BV211" i="12"/>
  <c r="BR76" i="12"/>
  <c r="CY146" i="12"/>
  <c r="BN16" i="12"/>
  <c r="DB64" i="12"/>
  <c r="BN96" i="12"/>
  <c r="AG144" i="12"/>
  <c r="AP222" i="12"/>
  <c r="AA17" i="12"/>
  <c r="AG65" i="12"/>
  <c r="U113" i="12"/>
  <c r="CS145" i="12"/>
  <c r="CX184" i="12"/>
  <c r="AK212" i="12"/>
  <c r="L39" i="12"/>
  <c r="BD106" i="12"/>
  <c r="AC187" i="12"/>
  <c r="AS219" i="12"/>
  <c r="AK213" i="12"/>
  <c r="X29" i="12"/>
  <c r="CP92" i="12"/>
  <c r="AZ21" i="12"/>
  <c r="AQ144" i="12"/>
  <c r="CT222" i="12"/>
  <c r="DB49" i="12"/>
  <c r="DA129" i="12"/>
  <c r="BW200" i="12"/>
  <c r="CI106" i="12"/>
  <c r="Z95" i="12"/>
  <c r="CY24" i="12"/>
  <c r="AI25" i="12"/>
  <c r="BN153" i="12"/>
  <c r="BF206" i="12"/>
  <c r="AX211" i="12"/>
  <c r="BN76" i="12"/>
  <c r="CU146" i="12"/>
  <c r="BF16" i="12"/>
  <c r="CX64" i="12"/>
  <c r="CX96" i="12"/>
  <c r="BV18" i="12"/>
  <c r="P119" i="12"/>
  <c r="BX61" i="12"/>
  <c r="BY157" i="12"/>
  <c r="P95" i="12"/>
  <c r="AR136" i="12"/>
  <c r="BY25" i="12"/>
  <c r="M153" i="12"/>
  <c r="AR26" i="12"/>
  <c r="BX211" i="12"/>
  <c r="M76" i="12"/>
  <c r="BX79" i="12"/>
  <c r="AY16" i="12"/>
  <c r="M64" i="12"/>
  <c r="BX112" i="12"/>
  <c r="CC52" i="12"/>
  <c r="CD18" i="12"/>
  <c r="S119" i="12"/>
  <c r="CC61" i="12"/>
  <c r="CA157" i="12"/>
  <c r="S95" i="12"/>
  <c r="AT136" i="12"/>
  <c r="CA25" i="12"/>
  <c r="O153" i="12"/>
  <c r="AT26" i="12"/>
  <c r="CA211" i="12"/>
  <c r="O76" i="12"/>
  <c r="CA79" i="12"/>
  <c r="BO16" i="12"/>
  <c r="P64" i="12"/>
  <c r="CA112" i="12"/>
  <c r="BU144" i="12"/>
  <c r="BR222" i="12"/>
  <c r="BQ33" i="12"/>
  <c r="CQ65" i="12"/>
  <c r="CW113" i="12"/>
  <c r="AN161" i="12"/>
  <c r="AM184" i="12"/>
  <c r="BM212" i="12"/>
  <c r="AO42" i="12"/>
  <c r="N106" i="12"/>
  <c r="BE187" i="12"/>
  <c r="BR125" i="12"/>
  <c r="BP213" i="12"/>
  <c r="CZ29" i="12"/>
  <c r="BR124" i="12"/>
  <c r="M21" i="12"/>
  <c r="CE144" i="12"/>
  <c r="CK222" i="12"/>
  <c r="DC49" i="12"/>
  <c r="AX145" i="12"/>
  <c r="CH200" i="12"/>
  <c r="R138" i="12"/>
  <c r="AP153" i="12"/>
  <c r="BS206" i="12"/>
  <c r="BU211" i="12"/>
  <c r="AP76" i="12"/>
  <c r="BW146" i="12"/>
  <c r="DA16" i="12"/>
  <c r="BU64" i="12"/>
  <c r="AO96" i="12"/>
  <c r="BT18" i="12"/>
  <c r="BQ119" i="12"/>
  <c r="AB61" i="12"/>
  <c r="BA157" i="12"/>
  <c r="BI95" i="12"/>
  <c r="T136" i="12"/>
  <c r="BA25" i="12"/>
  <c r="U153" i="12"/>
  <c r="CN211" i="12"/>
  <c r="CN79" i="12"/>
  <c r="AC64" i="12"/>
  <c r="CS52" i="12"/>
  <c r="AI119" i="12"/>
  <c r="BA153" i="12"/>
  <c r="CF26" i="12"/>
  <c r="T162" i="12"/>
  <c r="BA76" i="12"/>
  <c r="BI79" i="12"/>
  <c r="AC32" i="12"/>
  <c r="CK64" i="12"/>
  <c r="BI112" i="12"/>
  <c r="BN52" i="12"/>
  <c r="AG55" i="12"/>
  <c r="V119" i="12"/>
  <c r="BN61" i="12"/>
  <c r="AI201" i="12"/>
  <c r="CU95" i="12"/>
  <c r="CH136" i="12"/>
  <c r="V73" i="12"/>
  <c r="BC153" i="12"/>
  <c r="CH26" i="12"/>
  <c r="V162" i="12"/>
  <c r="BC76" i="12"/>
  <c r="BN79" i="12"/>
  <c r="AH32" i="12"/>
  <c r="CM64" i="12"/>
  <c r="BN112" i="12"/>
  <c r="P160" i="12"/>
  <c r="W222" i="12"/>
  <c r="BD33" i="12"/>
  <c r="T81" i="12"/>
  <c r="CJ113" i="12"/>
  <c r="CB161" i="12"/>
  <c r="X192" i="12"/>
  <c r="T212" i="12"/>
  <c r="CC42" i="12"/>
  <c r="P138" i="12"/>
  <c r="BY187" i="12"/>
  <c r="BC125" i="12"/>
  <c r="T63" i="12"/>
  <c r="CH29" i="12"/>
  <c r="BC124" i="12"/>
  <c r="P66" i="12"/>
  <c r="Z160" i="12"/>
  <c r="AR222" i="12"/>
  <c r="BV65" i="12"/>
  <c r="AQ145" i="12"/>
  <c r="BY200" i="12"/>
  <c r="CE138" i="12"/>
  <c r="CM95" i="12"/>
  <c r="CD136" i="12"/>
  <c r="R73" i="12"/>
  <c r="AY153" i="12"/>
  <c r="CD26" i="12"/>
  <c r="R162" i="12"/>
  <c r="AY76" i="12"/>
  <c r="BF79" i="12"/>
  <c r="Z32" i="12"/>
  <c r="CI64" i="12"/>
  <c r="BF112" i="12"/>
  <c r="O55" i="12"/>
  <c r="CC119" i="12"/>
  <c r="AS61" i="12"/>
  <c r="U201" i="12"/>
  <c r="CC95" i="12"/>
  <c r="AC136" i="12"/>
  <c r="BH73" i="12"/>
  <c r="CO153" i="12"/>
  <c r="AC26" i="12"/>
  <c r="BH162" i="12"/>
  <c r="CO76" i="12"/>
  <c r="AV79" i="12"/>
  <c r="P32" i="12"/>
  <c r="AI64" i="12"/>
  <c r="AV112" i="12"/>
  <c r="AV52" i="12"/>
  <c r="R55" i="12"/>
  <c r="CW119" i="12"/>
  <c r="AV61" i="12"/>
  <c r="AC201" i="12"/>
  <c r="CX95" i="12"/>
  <c r="AE136" i="12"/>
  <c r="BJ73" i="12"/>
  <c r="CQ153" i="12"/>
  <c r="AE26" i="12"/>
  <c r="BJ162" i="12"/>
  <c r="CQ76" i="12"/>
  <c r="AY79" i="12"/>
  <c r="S32" i="12"/>
  <c r="AT64" i="12"/>
  <c r="AY112" i="12"/>
  <c r="BD160" i="12"/>
  <c r="M222" i="12"/>
  <c r="AL33" i="12"/>
  <c r="CV81" i="12"/>
  <c r="AW113" i="12"/>
  <c r="AK161" i="12"/>
  <c r="CZ192" i="12"/>
  <c r="CV212" i="12"/>
  <c r="X42" i="12"/>
  <c r="BD138" i="12"/>
  <c r="BS187" i="12"/>
  <c r="AJ125" i="12"/>
  <c r="CV63" i="12"/>
  <c r="AU29" i="12"/>
  <c r="AJ124" i="12"/>
  <c r="CJ66" i="12"/>
  <c r="BN160" i="12"/>
  <c r="BN222" i="12"/>
  <c r="AY65" i="12"/>
  <c r="R161" i="12"/>
  <c r="V212" i="12"/>
  <c r="AY170" i="12"/>
  <c r="CD132" i="12"/>
  <c r="W92" i="12"/>
  <c r="AY156" i="12"/>
  <c r="M128" i="12"/>
  <c r="BB204" i="12"/>
  <c r="AR17" i="12"/>
  <c r="S49" i="12"/>
  <c r="BY97" i="12"/>
  <c r="AB145" i="12"/>
  <c r="BZ176" i="12"/>
  <c r="DA212" i="12"/>
  <c r="CC106" i="12"/>
  <c r="O125" i="12"/>
  <c r="AT29" i="12"/>
  <c r="CC21" i="12"/>
  <c r="BJ65" i="12"/>
  <c r="CY200" i="12"/>
  <c r="M219" i="12"/>
  <c r="CG153" i="12"/>
  <c r="U26" i="12"/>
  <c r="AZ162" i="12"/>
  <c r="CG76" i="12"/>
  <c r="AF79" i="12"/>
  <c r="CO32" i="12"/>
  <c r="AQ64" i="12"/>
  <c r="AF112" i="12"/>
  <c r="AF52" i="12"/>
  <c r="CS55" i="12"/>
  <c r="AL119" i="12"/>
  <c r="AF61" i="12"/>
  <c r="CU201" i="12"/>
  <c r="AL95" i="12"/>
  <c r="W136" i="12"/>
  <c r="BB73" i="12"/>
  <c r="CI153" i="12"/>
  <c r="W26" i="12"/>
  <c r="BB162" i="12"/>
  <c r="CI76" i="12"/>
  <c r="AI79" i="12"/>
  <c r="CT32" i="12"/>
  <c r="BB64" i="12"/>
  <c r="AI112" i="12"/>
  <c r="AV160" i="12"/>
  <c r="CN222" i="12"/>
  <c r="V33" i="12"/>
  <c r="CF81" i="12"/>
  <c r="BZ113" i="12"/>
  <c r="U161" i="12"/>
  <c r="CJ192" i="12"/>
  <c r="CF212" i="12"/>
  <c r="P42" i="12"/>
  <c r="AV138" i="12"/>
  <c r="BC187" i="12"/>
  <c r="T125" i="12"/>
  <c r="CF63" i="12"/>
  <c r="BX29" i="12"/>
  <c r="T124" i="12"/>
  <c r="BT66" i="12"/>
  <c r="BF160" i="12"/>
  <c r="Z222" i="12"/>
  <c r="AQ65" i="12"/>
  <c r="DC145" i="12"/>
  <c r="CL212" i="12"/>
  <c r="S170" i="12"/>
  <c r="CK95" i="12"/>
  <c r="S136" i="12"/>
  <c r="AX73" i="12"/>
  <c r="CE153" i="12"/>
  <c r="S26" i="12"/>
  <c r="AX162" i="12"/>
  <c r="CE76" i="12"/>
  <c r="AA79" i="12"/>
  <c r="CL32" i="12"/>
  <c r="V64" i="12"/>
  <c r="AA112" i="12"/>
  <c r="CA55" i="12"/>
  <c r="AB151" i="12"/>
  <c r="S61" i="12"/>
  <c r="AT201" i="12"/>
  <c r="AB164" i="12"/>
  <c r="BI136" i="12"/>
  <c r="CN73" i="12"/>
  <c r="AV188" i="12"/>
  <c r="BI26" i="12"/>
  <c r="CN162" i="12"/>
  <c r="AB172" i="12"/>
  <c r="V79" i="12"/>
  <c r="CB32" i="12"/>
  <c r="AR80" i="12"/>
  <c r="V112" i="12"/>
  <c r="AD52" i="12"/>
  <c r="CD55" i="12"/>
  <c r="AD151" i="12"/>
  <c r="AD61" i="12"/>
  <c r="AW201" i="12"/>
  <c r="AD164" i="12"/>
  <c r="BK136" i="12"/>
  <c r="CP73" i="12"/>
  <c r="AY188" i="12"/>
  <c r="BK26" i="12"/>
  <c r="CP162" i="12"/>
  <c r="AD172" i="12"/>
  <c r="AG79" i="12"/>
  <c r="CE32" i="12"/>
  <c r="AU80" i="12"/>
  <c r="AG112" i="12"/>
  <c r="CJ160" i="12"/>
  <c r="AK31" i="12"/>
  <c r="CX33" i="12"/>
  <c r="BQ81" i="12"/>
  <c r="AL129" i="12"/>
  <c r="CU161" i="12"/>
  <c r="AO192" i="12"/>
  <c r="AL4" i="12"/>
  <c r="BD42" i="12"/>
  <c r="CJ138" i="12"/>
  <c r="AN203" i="12"/>
  <c r="CV125" i="12"/>
  <c r="BS63" i="12"/>
  <c r="AJ60" i="12"/>
  <c r="CV124" i="12"/>
  <c r="BJ66" i="12"/>
  <c r="CT160" i="12"/>
  <c r="BF31" i="12"/>
  <c r="W81" i="12"/>
  <c r="CD161" i="12"/>
  <c r="W212" i="12"/>
  <c r="N187" i="12"/>
  <c r="S132" i="12"/>
  <c r="CI92" i="12"/>
  <c r="CE156" i="12"/>
  <c r="CK128" i="12"/>
  <c r="BF204" i="12"/>
  <c r="M17" i="12"/>
  <c r="BZ49" i="12"/>
  <c r="AV97" i="12"/>
  <c r="BH145" i="12"/>
  <c r="CZ176" i="12"/>
  <c r="AT4" i="12"/>
  <c r="CN138" i="12"/>
  <c r="M125" i="12"/>
  <c r="AR60" i="12"/>
  <c r="BR66" i="12"/>
  <c r="R81" i="12"/>
  <c r="AH212" i="12"/>
  <c r="AV125" i="12"/>
  <c r="BC157" i="12"/>
  <c r="BN95" i="12"/>
  <c r="V136" i="12"/>
  <c r="BC25" i="12"/>
  <c r="CH153" i="12"/>
  <c r="V26" i="12"/>
  <c r="AE211" i="12"/>
  <c r="CH76" i="12"/>
  <c r="AE79" i="12"/>
  <c r="CT16" i="12"/>
  <c r="AP64" i="12"/>
  <c r="AE112" i="12"/>
  <c r="AW144" i="12"/>
  <c r="V222" i="12"/>
  <c r="U33" i="12"/>
  <c r="AW65" i="12"/>
  <c r="BA113" i="12"/>
  <c r="P161" i="12"/>
  <c r="BQ184" i="12"/>
  <c r="Q212" i="12"/>
  <c r="Q42" i="12"/>
  <c r="CJ106" i="12"/>
  <c r="CT187" i="12"/>
  <c r="V125" i="12"/>
  <c r="T213" i="12"/>
  <c r="BD29" i="12"/>
  <c r="V124" i="12"/>
  <c r="CF21" i="12"/>
  <c r="BG144" i="12"/>
  <c r="AO222" i="12"/>
  <c r="BT49" i="12"/>
  <c r="CK129" i="12"/>
  <c r="CO200" i="12"/>
  <c r="AA106" i="12"/>
  <c r="BF95" i="12"/>
  <c r="R136" i="12"/>
  <c r="AY25" i="12"/>
  <c r="CD153" i="12"/>
  <c r="R26" i="12"/>
  <c r="W211" i="12"/>
  <c r="CD76" i="12"/>
  <c r="W79" i="12"/>
  <c r="CL16" i="12"/>
  <c r="AH64" i="12"/>
  <c r="W112" i="12"/>
  <c r="AR18" i="12"/>
  <c r="AV119" i="12"/>
  <c r="O61" i="12"/>
  <c r="CO157" i="12"/>
  <c r="AV95" i="12"/>
  <c r="BH136" i="12"/>
  <c r="CO25" i="12"/>
  <c r="AC153" i="12"/>
  <c r="BH26" i="12"/>
  <c r="R211" i="12"/>
  <c r="AC76" i="12"/>
  <c r="M79" i="12"/>
  <c r="CI16" i="12"/>
  <c r="AS64" i="12"/>
  <c r="M112" i="12"/>
  <c r="R52" i="12"/>
  <c r="BX18" i="12"/>
  <c r="AY119" i="12"/>
  <c r="R61" i="12"/>
  <c r="CQ157" i="12"/>
  <c r="AY95" i="12"/>
  <c r="BJ136" i="12"/>
  <c r="CQ25" i="12"/>
  <c r="AE153" i="12"/>
  <c r="BJ26" i="12"/>
  <c r="AC211" i="12"/>
  <c r="AE76" i="12"/>
  <c r="R79" i="12"/>
  <c r="CY16" i="12"/>
  <c r="AV64" i="12"/>
  <c r="R112" i="12"/>
  <c r="CK144" i="12"/>
  <c r="CX222" i="12"/>
  <c r="CW33" i="12"/>
  <c r="BQ65" i="12"/>
  <c r="AN113" i="12"/>
  <c r="BD161" i="12"/>
  <c r="BS184" i="12"/>
  <c r="CS212" i="12"/>
  <c r="BE42" i="12"/>
  <c r="AW106" i="12"/>
  <c r="CK187" i="12"/>
  <c r="CX125" i="12"/>
  <c r="CV213" i="12"/>
  <c r="AL29" i="12"/>
  <c r="CX124" i="12"/>
  <c r="AW21" i="12"/>
  <c r="CU144" i="12"/>
  <c r="BF222" i="12"/>
  <c r="R65" i="12"/>
  <c r="CD145" i="12"/>
  <c r="O200" i="12"/>
  <c r="CD138" i="12"/>
  <c r="R132" i="12"/>
  <c r="CJ60" i="12"/>
  <c r="CD156" i="12"/>
  <c r="CA128" i="12"/>
  <c r="AV204" i="12"/>
  <c r="T31" i="12"/>
  <c r="CA49" i="12"/>
  <c r="AR97" i="12"/>
  <c r="M129" i="12"/>
  <c r="CO176" i="12"/>
  <c r="CV200" i="12"/>
  <c r="M106" i="12"/>
  <c r="DA219" i="12"/>
  <c r="CO132" i="12"/>
  <c r="O21" i="12"/>
  <c r="CV33" i="12"/>
  <c r="AP192" i="12"/>
  <c r="Z203" i="12"/>
  <c r="BB157" i="12"/>
  <c r="AJ34" i="12"/>
  <c r="AA24" i="12"/>
  <c r="BB25" i="12"/>
  <c r="AL105" i="12"/>
  <c r="CS206" i="12"/>
  <c r="CU211" i="12"/>
  <c r="AL100" i="12"/>
  <c r="W146" i="12"/>
  <c r="CR16" i="12"/>
  <c r="AI48" i="12"/>
  <c r="CD96" i="12"/>
  <c r="AV144" i="12"/>
  <c r="CQ204" i="12"/>
  <c r="V17" i="12"/>
  <c r="AV65" i="12"/>
  <c r="BZ97" i="12"/>
  <c r="Q145" i="12"/>
  <c r="CJ184" i="12"/>
  <c r="BX200" i="12"/>
  <c r="V39" i="12"/>
  <c r="CF106" i="12"/>
  <c r="CC170" i="12"/>
  <c r="CC219" i="12"/>
  <c r="CJ213" i="12"/>
  <c r="CC132" i="12"/>
  <c r="X92" i="12"/>
  <c r="CH21" i="12"/>
  <c r="BF144" i="12"/>
  <c r="AH204" i="12"/>
  <c r="BU33" i="12"/>
  <c r="BJ113" i="12"/>
  <c r="N192" i="12"/>
  <c r="AP42" i="12"/>
  <c r="CK63" i="12"/>
  <c r="W24" i="12"/>
  <c r="AX25" i="12"/>
  <c r="CK105" i="12"/>
  <c r="CK206" i="12"/>
  <c r="CM211" i="12"/>
  <c r="CK100" i="12"/>
  <c r="S146" i="12"/>
  <c r="CJ16" i="12"/>
  <c r="DC48" i="12"/>
  <c r="BW96" i="12"/>
  <c r="CO18" i="12"/>
  <c r="AR119" i="12"/>
  <c r="BZ10" i="12"/>
  <c r="CN157" i="12"/>
  <c r="AR95" i="12"/>
  <c r="BM24" i="12"/>
  <c r="CN25" i="12"/>
  <c r="AB153" i="12"/>
  <c r="AR206" i="12"/>
  <c r="AT211" i="12"/>
  <c r="AB76" i="12"/>
  <c r="BI146" i="12"/>
  <c r="BY16" i="12"/>
  <c r="AR64" i="12"/>
  <c r="CH96" i="12"/>
  <c r="AU205" i="12"/>
  <c r="CQ18" i="12"/>
  <c r="AU119" i="12"/>
  <c r="CC10" i="12"/>
  <c r="CP157" i="12"/>
  <c r="AU95" i="12"/>
  <c r="BO24" i="12"/>
  <c r="CP25" i="12"/>
  <c r="AD153" i="12"/>
  <c r="AU206" i="12"/>
  <c r="AW211" i="12"/>
  <c r="AD76" i="12"/>
  <c r="BK146" i="12"/>
  <c r="CC16" i="12"/>
  <c r="AW64" i="12"/>
  <c r="CL96" i="12"/>
  <c r="CJ144" i="12"/>
  <c r="AN222" i="12"/>
  <c r="CX17" i="12"/>
  <c r="CJ65" i="12"/>
  <c r="AJ113" i="12"/>
  <c r="BE145" i="12"/>
  <c r="V184" i="12"/>
  <c r="AN212" i="12"/>
  <c r="CX39" i="12"/>
  <c r="BQ106" i="12"/>
  <c r="AN187" i="12"/>
  <c r="AE219" i="12"/>
  <c r="AL213" i="12"/>
  <c r="AK29" i="12"/>
  <c r="CZ92" i="12"/>
  <c r="BS21" i="12"/>
  <c r="CT144" i="12"/>
  <c r="BG222" i="12"/>
  <c r="Y49" i="12"/>
  <c r="BG129" i="12"/>
  <c r="W192" i="12"/>
  <c r="CD74" i="12"/>
  <c r="X63" i="12"/>
  <c r="CK60" i="12"/>
  <c r="BM124" i="12"/>
  <c r="CC112" i="12"/>
  <c r="AS160" i="12"/>
  <c r="P31" i="12"/>
  <c r="CA33" i="12"/>
  <c r="AV81" i="12"/>
  <c r="O129" i="12"/>
  <c r="BW161" i="12"/>
  <c r="AV200" i="12"/>
  <c r="CN74" i="12"/>
  <c r="AM203" i="12"/>
  <c r="AB132" i="12"/>
  <c r="CN156" i="12"/>
  <c r="Q17" i="12"/>
  <c r="T176" i="12"/>
  <c r="AE170" i="12"/>
  <c r="R92" i="12"/>
  <c r="BZ47" i="12"/>
  <c r="BU17" i="12"/>
  <c r="Z65" i="12"/>
  <c r="DC97" i="12"/>
  <c r="CL145" i="12"/>
  <c r="AQ184" i="12"/>
  <c r="AE200" i="12"/>
  <c r="BW39" i="12"/>
  <c r="AM106" i="12"/>
  <c r="BG170" i="12"/>
  <c r="AL219" i="12"/>
  <c r="AQ213" i="12"/>
  <c r="BG132" i="12"/>
  <c r="BV92" i="12"/>
  <c r="AP21" i="12"/>
  <c r="AJ144" i="12"/>
  <c r="BS204" i="12"/>
  <c r="CO17" i="12"/>
  <c r="AJ65" i="12"/>
  <c r="CH97" i="12"/>
  <c r="CV145" i="12"/>
  <c r="BL184" i="12"/>
  <c r="AZ200" i="12"/>
  <c r="CR39" i="12"/>
  <c r="BH106" i="12"/>
  <c r="BQ170" i="12"/>
  <c r="BE219" i="12"/>
  <c r="BL213" i="12"/>
  <c r="BQ132" i="12"/>
  <c r="CO92" i="12"/>
  <c r="BJ21" i="12"/>
  <c r="BZ160" i="12"/>
  <c r="CC33" i="12"/>
  <c r="R129" i="12"/>
  <c r="V192" i="12"/>
  <c r="AT42" i="12"/>
  <c r="S203" i="12"/>
  <c r="AX63" i="12"/>
  <c r="CB124" i="12"/>
  <c r="V88" i="12"/>
  <c r="BF33" i="12"/>
  <c r="CE65" i="12"/>
  <c r="CL113" i="12"/>
  <c r="AH161" i="12"/>
  <c r="AB184" i="12"/>
  <c r="BB212" i="12"/>
  <c r="AI42" i="12"/>
  <c r="BM106" i="12"/>
  <c r="AT187" i="12"/>
  <c r="BF125" i="12"/>
  <c r="BC213" i="12"/>
  <c r="CM29" i="12"/>
  <c r="BF124" i="12"/>
  <c r="BU21" i="12"/>
  <c r="BY144" i="12"/>
  <c r="BZ222" i="12"/>
  <c r="BY33" i="12"/>
  <c r="CY65" i="12"/>
  <c r="P113" i="12"/>
  <c r="AR161" i="12"/>
  <c r="AU184" i="12"/>
  <c r="BU212" i="12"/>
  <c r="AS42" i="12"/>
  <c r="AT106" i="12"/>
  <c r="BM187" i="12"/>
  <c r="BZ125" i="12"/>
  <c r="BX213" i="12"/>
  <c r="N29" i="12"/>
  <c r="BZ124" i="12"/>
  <c r="AS21" i="12"/>
  <c r="BH204" i="12"/>
  <c r="AD65" i="12"/>
  <c r="CP145" i="12"/>
  <c r="AM200" i="12"/>
  <c r="AU106" i="12"/>
  <c r="AT219" i="12"/>
  <c r="BK132" i="12"/>
  <c r="CS21" i="12"/>
  <c r="AC9" i="12"/>
  <c r="CP106" i="12"/>
  <c r="AX187" i="12"/>
  <c r="AQ125" i="12"/>
  <c r="CW213" i="12"/>
  <c r="BU29" i="12"/>
  <c r="AQ124" i="12"/>
  <c r="CG21" i="12"/>
  <c r="T160" i="12"/>
  <c r="AE222" i="12"/>
  <c r="BL33" i="12"/>
  <c r="AB81" i="12"/>
  <c r="CR113" i="12"/>
  <c r="CF161" i="12"/>
  <c r="AF192" i="12"/>
  <c r="AB212" i="12"/>
  <c r="CG42" i="12"/>
  <c r="T138" i="12"/>
  <c r="CL187" i="12"/>
  <c r="BK125" i="12"/>
  <c r="AB63" i="12"/>
  <c r="CP29" i="12"/>
  <c r="BK124" i="12"/>
  <c r="O66" i="12"/>
  <c r="CE222" i="12"/>
  <c r="X176" i="12"/>
  <c r="CA92" i="12"/>
  <c r="BL17" i="12"/>
  <c r="CT176" i="12"/>
  <c r="CX170" i="12"/>
  <c r="BK92" i="12"/>
  <c r="CE56" i="12"/>
  <c r="CQ58" i="12"/>
  <c r="CU66" i="12"/>
  <c r="CO9" i="12"/>
  <c r="BP33" i="12"/>
  <c r="AQ81" i="12"/>
  <c r="DB129" i="12"/>
  <c r="BS161" i="12"/>
  <c r="R192" i="12"/>
  <c r="CR4" i="12"/>
  <c r="CL42" i="12"/>
  <c r="AA138" i="12"/>
  <c r="DC203" i="12"/>
  <c r="U125" i="12"/>
  <c r="AN63" i="12"/>
  <c r="DA60" i="12"/>
  <c r="DA124" i="12"/>
  <c r="BU112" i="12"/>
  <c r="BI160" i="12"/>
  <c r="AF31" i="12"/>
  <c r="AB33" i="12"/>
  <c r="BL81" i="12"/>
  <c r="AE129" i="12"/>
  <c r="CM161" i="12"/>
  <c r="BV192" i="12"/>
  <c r="DB4" i="12"/>
  <c r="CV42" i="12"/>
  <c r="AK138" i="12"/>
  <c r="BI203" i="12"/>
  <c r="CW125" i="12"/>
  <c r="BI63" i="12"/>
  <c r="AE60" i="12"/>
  <c r="CG124" i="12"/>
  <c r="R128" i="12"/>
  <c r="AY31" i="12"/>
  <c r="CE81" i="12"/>
  <c r="O176" i="12"/>
  <c r="AB4" i="12"/>
  <c r="AU138" i="12"/>
  <c r="S181" i="12"/>
  <c r="AX60" i="12"/>
  <c r="AV209" i="12"/>
  <c r="CN31" i="12"/>
  <c r="BD49" i="12"/>
  <c r="Z97" i="12"/>
  <c r="CG129" i="12"/>
  <c r="Z176" i="12"/>
  <c r="AX200" i="12"/>
  <c r="AA4" i="12"/>
  <c r="AI74" i="12"/>
  <c r="BN170" i="12"/>
  <c r="AP203" i="12"/>
  <c r="AX181" i="12"/>
  <c r="BN132" i="12"/>
  <c r="CM60" i="12"/>
  <c r="AI156" i="12"/>
  <c r="BX128" i="12"/>
  <c r="V204" i="12"/>
  <c r="L17" i="12"/>
  <c r="BY49" i="12"/>
  <c r="AS97" i="12"/>
  <c r="L145" i="12"/>
  <c r="AT176" i="12"/>
  <c r="CW200" i="12"/>
  <c r="M39" i="12"/>
  <c r="AS74" i="12"/>
  <c r="BX170" i="12"/>
  <c r="P219" i="12"/>
  <c r="L181" i="12"/>
  <c r="BX132" i="12"/>
  <c r="L92" i="12"/>
  <c r="AS156" i="12"/>
  <c r="CP144" i="12"/>
  <c r="AE17" i="12"/>
  <c r="AU113" i="12"/>
  <c r="AG184" i="12"/>
  <c r="AJ39" i="12"/>
  <c r="AY187" i="12"/>
  <c r="AW213" i="12"/>
  <c r="AG92" i="12"/>
  <c r="CC116" i="12"/>
  <c r="BW74" i="12"/>
  <c r="DB170" i="12"/>
  <c r="BW219" i="12"/>
  <c r="BS181" i="12"/>
  <c r="DB132" i="12"/>
  <c r="BS92" i="12"/>
  <c r="BW156" i="12"/>
  <c r="CC128" i="12"/>
  <c r="CX204" i="12"/>
  <c r="CN17" i="12"/>
  <c r="N49" i="12"/>
  <c r="AF97" i="12"/>
  <c r="AZ145" i="12"/>
  <c r="BD176" i="12"/>
  <c r="CK200" i="12"/>
  <c r="CO39" i="12"/>
  <c r="CG74" i="12"/>
  <c r="U170" i="12"/>
  <c r="CR219" i="12"/>
  <c r="CN181" i="12"/>
  <c r="U132" i="12"/>
  <c r="CN92" i="12"/>
  <c r="CG156" i="12"/>
  <c r="CA144" i="12"/>
  <c r="Q33" i="12"/>
  <c r="AZ187" i="12"/>
  <c r="CX144" i="12"/>
  <c r="BK113" i="12"/>
  <c r="CV39" i="12"/>
  <c r="BM213" i="12"/>
  <c r="AK177" i="12"/>
  <c r="CH89" i="12"/>
  <c r="AR192" i="12"/>
  <c r="BC4" i="12"/>
  <c r="AB74" i="12"/>
  <c r="BI138" i="12"/>
  <c r="AO203" i="12"/>
  <c r="AV181" i="12"/>
  <c r="S63" i="12"/>
  <c r="CA60" i="12"/>
  <c r="AB156" i="12"/>
  <c r="CC160" i="12"/>
  <c r="AV129" i="12"/>
  <c r="BJ74" i="12"/>
  <c r="CU63" i="12"/>
  <c r="AM120" i="12"/>
  <c r="AM81" i="12"/>
  <c r="CL161" i="12"/>
  <c r="AM212" i="12"/>
  <c r="Z138" i="12"/>
  <c r="BW125" i="12"/>
  <c r="DA29" i="12"/>
  <c r="AA66" i="12"/>
  <c r="BK222" i="12"/>
  <c r="BH81" i="12"/>
  <c r="CV161" i="12"/>
  <c r="BH212" i="12"/>
  <c r="AJ138" i="12"/>
  <c r="CQ125" i="12"/>
  <c r="CF29" i="12"/>
  <c r="AV66" i="12"/>
  <c r="AU65" i="12"/>
  <c r="N212" i="12"/>
  <c r="R125" i="12"/>
  <c r="AR114" i="12"/>
  <c r="BE49" i="12"/>
  <c r="CM129" i="12"/>
  <c r="BC192" i="12"/>
  <c r="AH74" i="12"/>
  <c r="BB203" i="12"/>
  <c r="BJ63" i="12"/>
  <c r="AH156" i="12"/>
  <c r="AQ160" i="12"/>
  <c r="BX49" i="12"/>
  <c r="L129" i="12"/>
  <c r="BX192" i="12"/>
  <c r="AR74" i="12"/>
  <c r="BU203" i="12"/>
  <c r="BB63" i="12"/>
  <c r="AR156" i="12"/>
  <c r="AE31" i="12"/>
  <c r="CQ176" i="12"/>
  <c r="AD170" i="12"/>
  <c r="AD60" i="12"/>
  <c r="BV74" i="12"/>
  <c r="CL203" i="12"/>
  <c r="X49" i="12"/>
  <c r="BM129" i="12"/>
  <c r="CM200" i="12"/>
  <c r="BF106" i="12"/>
  <c r="DA105" i="12"/>
  <c r="CW206" i="12"/>
  <c r="DB211" i="12"/>
  <c r="AD100" i="12"/>
  <c r="AQ146" i="12"/>
  <c r="AO16" i="12"/>
  <c r="BR48" i="12"/>
  <c r="AK96" i="12"/>
  <c r="AL18" i="12"/>
  <c r="CN119" i="12"/>
  <c r="AP10" i="12"/>
  <c r="U157" i="12"/>
  <c r="CN95" i="12"/>
  <c r="CK24" i="12"/>
  <c r="U25" i="12"/>
  <c r="CF153" i="12"/>
  <c r="AB211" i="12"/>
  <c r="AB79" i="12"/>
  <c r="AM64" i="12"/>
  <c r="AG52" i="12"/>
  <c r="BV119" i="12"/>
  <c r="BE109" i="12"/>
  <c r="CP111" i="12"/>
  <c r="BD87" i="12"/>
  <c r="AK10" i="12"/>
  <c r="AO93" i="12"/>
  <c r="BB34" i="12"/>
  <c r="BP24" i="12"/>
  <c r="AK214" i="12"/>
  <c r="BD105" i="12"/>
  <c r="AS206" i="12"/>
  <c r="CS154" i="12"/>
  <c r="BD100" i="12"/>
  <c r="BL146" i="12"/>
  <c r="CT2" i="12"/>
  <c r="BA48" i="12"/>
  <c r="AL96" i="12"/>
  <c r="DB205" i="12"/>
  <c r="BU111" i="12"/>
  <c r="BW87" i="12"/>
  <c r="AU10" i="12"/>
  <c r="BU93" i="12"/>
  <c r="BU34" i="12"/>
  <c r="AM214" i="12"/>
  <c r="CY94" i="12"/>
  <c r="DA126" i="12"/>
  <c r="AA174" i="12"/>
  <c r="DC198" i="12"/>
  <c r="CO224" i="12"/>
  <c r="AA69" i="12"/>
  <c r="BF165" i="12"/>
  <c r="CY199" i="12"/>
  <c r="CS173" i="12"/>
  <c r="AR225" i="12"/>
  <c r="BQ43" i="12"/>
  <c r="CW75" i="12"/>
  <c r="BH123" i="12"/>
  <c r="BP171" i="12"/>
  <c r="CG20" i="12"/>
  <c r="AK46" i="12"/>
  <c r="AC94" i="12"/>
  <c r="CG126" i="12"/>
  <c r="AK174" i="12"/>
  <c r="BY198" i="12"/>
  <c r="CG224" i="12"/>
  <c r="AK69" i="12"/>
  <c r="BP165" i="12"/>
  <c r="BN199" i="12"/>
  <c r="AF205" i="12"/>
  <c r="BC44" i="12"/>
  <c r="AL82" i="12"/>
  <c r="Y27" i="12"/>
  <c r="BB75" i="12"/>
  <c r="AL107" i="12"/>
  <c r="W155" i="12"/>
  <c r="CT20" i="12"/>
  <c r="AJ30" i="12"/>
  <c r="CO78" i="12"/>
  <c r="CT126" i="12"/>
  <c r="CC158" i="12"/>
  <c r="CP190" i="12"/>
  <c r="CU224" i="12"/>
  <c r="CN36" i="12"/>
  <c r="W133" i="12"/>
  <c r="CU199" i="12"/>
  <c r="AL109" i="12"/>
  <c r="AD111" i="12"/>
  <c r="BT87" i="12"/>
  <c r="AS10" i="12"/>
  <c r="AD93" i="12"/>
  <c r="BR34" i="12"/>
  <c r="BX24" i="12"/>
  <c r="CG214" i="12"/>
  <c r="BT105" i="12"/>
  <c r="CG206" i="12"/>
  <c r="DA154" i="12"/>
  <c r="BT100" i="12"/>
  <c r="BT146" i="12"/>
  <c r="DB2" i="12"/>
  <c r="BQ48" i="12"/>
  <c r="BD96" i="12"/>
  <c r="Y205" i="12"/>
  <c r="S18" i="12"/>
  <c r="CM87" i="12"/>
  <c r="BI10" i="12"/>
  <c r="R157" i="12"/>
  <c r="CK34" i="12"/>
  <c r="BS214" i="12"/>
  <c r="BG153" i="12"/>
  <c r="CL26" i="12"/>
  <c r="Z162" i="12"/>
  <c r="BG76" i="12"/>
  <c r="BV79" i="12"/>
  <c r="AP32" i="12"/>
  <c r="CQ64" i="12"/>
  <c r="BV112" i="12"/>
  <c r="AE55" i="12"/>
  <c r="BJ119" i="12"/>
  <c r="BI61" i="12"/>
  <c r="BQ201" i="12"/>
  <c r="AD95" i="12"/>
  <c r="AK136" i="12"/>
  <c r="BP73" i="12"/>
  <c r="CW153" i="12"/>
  <c r="AK26" i="12"/>
  <c r="BP162" i="12"/>
  <c r="CW76" i="12"/>
  <c r="BL79" i="12"/>
  <c r="AF32" i="12"/>
  <c r="AL64" i="12"/>
  <c r="BL112" i="12"/>
  <c r="BL52" i="12"/>
  <c r="AH55" i="12"/>
  <c r="CY119" i="12"/>
  <c r="BL61" i="12"/>
  <c r="CD201" i="12"/>
  <c r="BU95" i="12"/>
  <c r="AM136" i="12"/>
  <c r="BR73" i="12"/>
  <c r="CY153" i="12"/>
  <c r="AM26" i="12"/>
  <c r="BR162" i="12"/>
  <c r="CY76" i="12"/>
  <c r="BO79" i="12"/>
  <c r="AI32" i="12"/>
  <c r="BG64" i="12"/>
  <c r="BO112" i="12"/>
  <c r="BL160" i="12"/>
  <c r="BA222" i="12"/>
  <c r="BB33" i="12"/>
  <c r="U81" i="12"/>
  <c r="AD113" i="12"/>
  <c r="BA161" i="12"/>
  <c r="AX192" i="12"/>
  <c r="AS212" i="12"/>
  <c r="AF42" i="12"/>
  <c r="BL138" i="12"/>
  <c r="CI187" i="12"/>
  <c r="AZ125" i="12"/>
  <c r="W63" i="12"/>
  <c r="BH29" i="12"/>
  <c r="AZ124" i="12"/>
  <c r="CZ66" i="12"/>
  <c r="BV160" i="12"/>
  <c r="DB222" i="12"/>
  <c r="CU65" i="12"/>
  <c r="AP161" i="12"/>
  <c r="BR212" i="12"/>
  <c r="CE170" i="12"/>
  <c r="DA95" i="12"/>
  <c r="AI136" i="12"/>
  <c r="BN73" i="12"/>
  <c r="CU153" i="12"/>
  <c r="AI26" i="12"/>
  <c r="BN162" i="12"/>
  <c r="CU76" i="12"/>
  <c r="BG79" i="12"/>
  <c r="AA32" i="12"/>
  <c r="BZ64" i="12"/>
  <c r="BG112" i="12"/>
  <c r="M55" i="12"/>
  <c r="AR151" i="12"/>
  <c r="BB61" i="12"/>
  <c r="BZ201" i="12"/>
  <c r="AR164" i="12"/>
  <c r="BY136" i="12"/>
  <c r="M73" i="12"/>
  <c r="CB188" i="12"/>
  <c r="BY26" i="12"/>
  <c r="O162" i="12"/>
  <c r="AR172" i="12"/>
  <c r="AT79" i="12"/>
  <c r="N32" i="12"/>
  <c r="BX80" i="12"/>
  <c r="AT112" i="12"/>
  <c r="BW52" i="12"/>
  <c r="P55" i="12"/>
  <c r="AT151" i="12"/>
  <c r="BW61" i="12"/>
  <c r="CC201" i="12"/>
  <c r="AT164" i="12"/>
  <c r="CA136" i="12"/>
  <c r="O73" i="12"/>
  <c r="CE188" i="12"/>
  <c r="CA26" i="12"/>
  <c r="S162" i="12"/>
  <c r="AT172" i="12"/>
  <c r="BE79" i="12"/>
  <c r="Q32" i="12"/>
  <c r="CA80" i="12"/>
  <c r="BE112" i="12"/>
  <c r="CZ160" i="12"/>
  <c r="BQ31" i="12"/>
  <c r="L33" i="12"/>
  <c r="CW81" i="12"/>
  <c r="BR129" i="12"/>
  <c r="AI161" i="12"/>
  <c r="BU192" i="12"/>
  <c r="BR4" i="12"/>
  <c r="BT42" i="12"/>
  <c r="CZ138" i="12"/>
  <c r="BT203" i="12"/>
  <c r="AO125" i="12"/>
  <c r="CY63" i="12"/>
  <c r="BP60" i="12"/>
  <c r="BE124" i="12"/>
  <c r="CK112" i="12"/>
  <c r="AA160" i="12"/>
  <c r="CL31" i="12"/>
  <c r="CI81" i="12"/>
  <c r="Y161" i="12"/>
  <c r="CI212" i="12"/>
  <c r="CG187" i="12"/>
  <c r="BW153" i="12"/>
  <c r="DB26" i="12"/>
  <c r="AP162" i="12"/>
  <c r="BW76" i="12"/>
  <c r="DB79" i="12"/>
  <c r="BV32" i="12"/>
  <c r="AD64" i="12"/>
  <c r="DB112" i="12"/>
  <c r="BK55" i="12"/>
  <c r="T151" i="12"/>
  <c r="CO61" i="12"/>
  <c r="AD201" i="12"/>
  <c r="T164" i="12"/>
  <c r="BA136" i="12"/>
  <c r="CF73" i="12"/>
  <c r="CI188" i="12"/>
  <c r="CN100" i="12"/>
  <c r="V2" i="12"/>
  <c r="Q80" i="12"/>
  <c r="AI111" i="12"/>
  <c r="CI151" i="12"/>
  <c r="AD188" i="12"/>
  <c r="T154" i="12"/>
  <c r="CM162" i="12"/>
  <c r="CF172" i="12"/>
  <c r="U2" i="12"/>
  <c r="CP32" i="12"/>
  <c r="BI80" i="12"/>
  <c r="CH173" i="12"/>
  <c r="AE111" i="12"/>
  <c r="CR55" i="12"/>
  <c r="CH151" i="12"/>
  <c r="AE93" i="12"/>
  <c r="AE201" i="12"/>
  <c r="CH164" i="12"/>
  <c r="AI214" i="12"/>
  <c r="BC73" i="12"/>
  <c r="AG188" i="12"/>
  <c r="V154" i="12"/>
  <c r="CQ162" i="12"/>
  <c r="CH172" i="12"/>
  <c r="W2" i="12"/>
  <c r="CS32" i="12"/>
  <c r="BN80" i="12"/>
  <c r="V128" i="12"/>
  <c r="CE160" i="12"/>
  <c r="BD31" i="12"/>
  <c r="T49" i="12"/>
  <c r="CJ81" i="12"/>
  <c r="BC129" i="12"/>
  <c r="Q176" i="12"/>
  <c r="T192" i="12"/>
  <c r="AE4" i="12"/>
  <c r="P74" i="12"/>
  <c r="AW138" i="12"/>
  <c r="Q203" i="12"/>
  <c r="X181" i="12"/>
  <c r="CG63" i="12"/>
  <c r="BC60" i="12"/>
  <c r="P156" i="12"/>
  <c r="AP128" i="12"/>
  <c r="CY160" i="12"/>
  <c r="BW31" i="12"/>
  <c r="BW81" i="12"/>
  <c r="DA161" i="12"/>
  <c r="T4" i="12"/>
  <c r="CH203" i="12"/>
  <c r="CD164" i="12"/>
  <c r="AA214" i="12"/>
  <c r="AY73" i="12"/>
  <c r="Y188" i="12"/>
  <c r="R154" i="12"/>
  <c r="CI162" i="12"/>
  <c r="CD172" i="12"/>
  <c r="S2" i="12"/>
  <c r="CK32" i="12"/>
  <c r="BF80" i="12"/>
  <c r="M111" i="12"/>
  <c r="BZ55" i="12"/>
  <c r="AC151" i="12"/>
  <c r="M93" i="12"/>
  <c r="M201" i="12"/>
  <c r="AC164" i="12"/>
  <c r="R214" i="12"/>
  <c r="CO73" i="12"/>
  <c r="R188" i="12"/>
  <c r="BH154" i="12"/>
  <c r="BY162" i="12"/>
  <c r="AC172" i="12"/>
  <c r="BI2" i="12"/>
  <c r="CA32" i="12"/>
  <c r="AV80" i="12"/>
  <c r="AE173" i="12"/>
  <c r="R111" i="12"/>
  <c r="CU55" i="12"/>
  <c r="AE151" i="12"/>
  <c r="R93" i="12"/>
  <c r="AH201" i="12"/>
  <c r="AE164" i="12"/>
  <c r="AC214" i="12"/>
  <c r="CQ73" i="12"/>
  <c r="AC188" i="12"/>
  <c r="BJ154" i="12"/>
  <c r="CC162" i="12"/>
  <c r="AE172" i="12"/>
  <c r="BK2" i="12"/>
  <c r="CV32" i="12"/>
  <c r="AY80" i="12"/>
  <c r="CX128" i="12"/>
  <c r="BQ160" i="12"/>
  <c r="AL31" i="12"/>
  <c r="CV49" i="12"/>
  <c r="AW81" i="12"/>
  <c r="AJ129" i="12"/>
  <c r="BE176" i="12"/>
  <c r="CV192" i="12"/>
  <c r="AK4" i="12"/>
  <c r="BD74" i="12"/>
  <c r="CK138" i="12"/>
  <c r="CS203" i="12"/>
  <c r="CZ181" i="12"/>
  <c r="AT63" i="12"/>
  <c r="AK60" i="12"/>
  <c r="BD156" i="12"/>
  <c r="AA128" i="12"/>
  <c r="CK160" i="12"/>
  <c r="CK31" i="12"/>
  <c r="W97" i="12"/>
  <c r="CE176" i="12"/>
  <c r="CI4" i="12"/>
  <c r="V219" i="12"/>
  <c r="Z29" i="12"/>
  <c r="CM92" i="12"/>
  <c r="BG21" i="12"/>
  <c r="CN144" i="12"/>
  <c r="AV222" i="12"/>
  <c r="O17" i="12"/>
  <c r="CN65" i="12"/>
  <c r="AR113" i="12"/>
  <c r="BI145" i="12"/>
  <c r="AD184" i="12"/>
  <c r="AI4" i="12"/>
  <c r="BH170" i="12"/>
  <c r="R181" i="12"/>
  <c r="BZ60" i="12"/>
  <c r="BJ144" i="12"/>
  <c r="CX97" i="12"/>
  <c r="AW39" i="12"/>
  <c r="AC213" i="12"/>
  <c r="CP188" i="12"/>
  <c r="AZ154" i="12"/>
  <c r="BG162" i="12"/>
  <c r="U172" i="12"/>
  <c r="BA2" i="12"/>
  <c r="O32" i="12"/>
  <c r="AF80" i="12"/>
  <c r="W173" i="12"/>
  <c r="CQ111" i="12"/>
  <c r="AI55" i="12"/>
  <c r="W151" i="12"/>
  <c r="CQ93" i="12"/>
  <c r="CQ201" i="12"/>
  <c r="W164" i="12"/>
  <c r="CU214" i="12"/>
  <c r="CI73" i="12"/>
  <c r="CS188" i="12"/>
  <c r="BB154" i="12"/>
  <c r="BK162" i="12"/>
  <c r="W172" i="12"/>
  <c r="BC2" i="12"/>
  <c r="AJ32" i="12"/>
  <c r="AI80" i="12"/>
  <c r="CH128" i="12"/>
  <c r="AY160" i="12"/>
  <c r="V31" i="12"/>
  <c r="CF49" i="12"/>
  <c r="BZ81" i="12"/>
  <c r="T129" i="12"/>
  <c r="AW176" i="12"/>
  <c r="CF192" i="12"/>
  <c r="U4" i="12"/>
  <c r="AV74" i="12"/>
  <c r="CC138" i="12"/>
  <c r="CC203" i="12"/>
  <c r="CJ181" i="12"/>
  <c r="CH63" i="12"/>
  <c r="U60" i="12"/>
  <c r="AV156" i="12"/>
  <c r="DB128" i="12"/>
  <c r="BU160" i="12"/>
  <c r="BU31" i="12"/>
  <c r="AD81" i="12"/>
  <c r="BW176" i="12"/>
  <c r="BV4" i="12"/>
  <c r="CM219" i="12"/>
  <c r="S164" i="12"/>
  <c r="CM214" i="12"/>
  <c r="CE73" i="12"/>
  <c r="CK188" i="12"/>
  <c r="AX154" i="12"/>
  <c r="BC162" i="12"/>
  <c r="S172" i="12"/>
  <c r="AY2" i="12"/>
  <c r="CI32" i="12"/>
  <c r="AA80" i="12"/>
  <c r="BY111" i="12"/>
  <c r="AR87" i="12"/>
  <c r="BI151" i="12"/>
  <c r="BY93" i="12"/>
  <c r="AS34" i="12"/>
  <c r="BI164" i="12"/>
  <c r="AO214" i="12"/>
  <c r="AR105" i="12"/>
  <c r="AM188" i="12"/>
  <c r="CN154" i="12"/>
  <c r="AR100" i="12"/>
  <c r="BI172" i="12"/>
  <c r="CO2" i="12"/>
  <c r="AR48" i="12"/>
  <c r="V80" i="12"/>
  <c r="BK173" i="12"/>
  <c r="CD111" i="12"/>
  <c r="AU87" i="12"/>
  <c r="BK151" i="12"/>
  <c r="CD93" i="12"/>
  <c r="AX34" i="12"/>
  <c r="BK164" i="12"/>
  <c r="AT214" i="12"/>
  <c r="AU105" i="12"/>
  <c r="AR188" i="12"/>
  <c r="CP154" i="12"/>
  <c r="AU100" i="12"/>
  <c r="BK172" i="12"/>
  <c r="CQ2" i="12"/>
  <c r="AW48" i="12"/>
  <c r="AG80" i="12"/>
  <c r="BS128" i="12"/>
  <c r="AN204" i="12"/>
  <c r="CX31" i="12"/>
  <c r="BS49" i="12"/>
  <c r="AJ97" i="12"/>
  <c r="CV129" i="12"/>
  <c r="CK176" i="12"/>
  <c r="AN200" i="12"/>
  <c r="CO4" i="12"/>
  <c r="CJ74" i="12"/>
  <c r="X170" i="12"/>
  <c r="AE203" i="12"/>
  <c r="AL181" i="12"/>
  <c r="X132" i="12"/>
  <c r="CW60" i="12"/>
  <c r="CJ156" i="12"/>
  <c r="CM128" i="12"/>
  <c r="BG204" i="12"/>
  <c r="X17" i="12"/>
  <c r="BF97" i="12"/>
  <c r="BF176" i="12"/>
  <c r="Z39" i="12"/>
  <c r="Z125" i="12"/>
  <c r="CL29" i="12"/>
  <c r="CK92" i="12"/>
  <c r="X21" i="12"/>
  <c r="AC144" i="12"/>
  <c r="U222" i="12"/>
  <c r="CI17" i="12"/>
  <c r="AC65" i="12"/>
  <c r="M113" i="12"/>
  <c r="CO145" i="12"/>
  <c r="CP184" i="12"/>
  <c r="CB39" i="12"/>
  <c r="BI170" i="12"/>
  <c r="AV213" i="12"/>
  <c r="BY92" i="12"/>
  <c r="BJ160" i="12"/>
  <c r="CX113" i="12"/>
  <c r="AD42" i="12"/>
  <c r="R63" i="12"/>
  <c r="AG201" i="12"/>
  <c r="V164" i="12"/>
  <c r="BC136" i="12"/>
  <c r="CH73" i="12"/>
  <c r="AI188" i="12"/>
  <c r="BC26" i="12"/>
  <c r="CH162" i="12"/>
  <c r="V172" i="12"/>
  <c r="CU79" i="12"/>
  <c r="BO32" i="12"/>
  <c r="AE80" i="12"/>
  <c r="CU112" i="12"/>
  <c r="CB160" i="12"/>
  <c r="U31" i="12"/>
  <c r="CH33" i="12"/>
  <c r="BA81" i="12"/>
  <c r="V129" i="12"/>
  <c r="CG161" i="12"/>
  <c r="Y192" i="12"/>
  <c r="V4" i="12"/>
  <c r="AV42" i="12"/>
  <c r="CB138" i="12"/>
  <c r="X203" i="12"/>
  <c r="CF125" i="12"/>
  <c r="BC63" i="12"/>
  <c r="T60" i="12"/>
  <c r="CF124" i="12"/>
  <c r="AT66" i="12"/>
  <c r="CL160" i="12"/>
  <c r="AP31" i="12"/>
  <c r="DA65" i="12"/>
  <c r="BV161" i="12"/>
  <c r="CT212" i="12"/>
  <c r="CM187" i="12"/>
  <c r="R164" i="12"/>
  <c r="AY136" i="12"/>
  <c r="CD73" i="12"/>
  <c r="AA188" i="12"/>
  <c r="AY26" i="12"/>
  <c r="CD162" i="12"/>
  <c r="R172" i="12"/>
  <c r="CM79" i="12"/>
  <c r="BG32" i="12"/>
  <c r="W80" i="12"/>
  <c r="CM112" i="12"/>
  <c r="AS55" i="12"/>
  <c r="BH151" i="12"/>
  <c r="BZ61" i="12"/>
  <c r="R201" i="12"/>
  <c r="BH164" i="12"/>
  <c r="CO136" i="12"/>
  <c r="AC73" i="12"/>
  <c r="M188" i="12"/>
  <c r="CO26" i="12"/>
  <c r="AS162" i="12"/>
  <c r="BH172" i="12"/>
  <c r="CC79" i="12"/>
  <c r="AT32" i="12"/>
  <c r="M80" i="12"/>
  <c r="BJ173" i="12"/>
  <c r="CU52" i="12"/>
  <c r="AV55" i="12"/>
  <c r="BJ151" i="12"/>
  <c r="CU61" i="12"/>
  <c r="Z201" i="12"/>
  <c r="BJ164" i="12"/>
  <c r="CQ136" i="12"/>
  <c r="AE73" i="12"/>
  <c r="Z188" i="12"/>
  <c r="CQ26" i="12"/>
  <c r="AW162" i="12"/>
  <c r="BJ172" i="12"/>
  <c r="CX79" i="12"/>
  <c r="AW32" i="12"/>
  <c r="R80" i="12"/>
  <c r="AW112" i="12"/>
  <c r="AK160" i="12"/>
  <c r="CW31" i="12"/>
  <c r="AU33" i="12"/>
  <c r="AN81" i="12"/>
  <c r="CX129" i="12"/>
  <c r="BO161" i="12"/>
  <c r="DA192" i="12"/>
  <c r="CP4" i="12"/>
  <c r="CJ42" i="12"/>
  <c r="Y138" i="12"/>
  <c r="CZ203" i="12"/>
  <c r="BU125" i="12"/>
  <c r="AK63" i="12"/>
  <c r="CV60" i="12"/>
  <c r="AO124" i="12"/>
  <c r="CP112" i="12"/>
  <c r="BE160" i="12"/>
  <c r="AA31" i="12"/>
  <c r="BF81" i="12"/>
  <c r="CK161" i="12"/>
  <c r="Y4" i="12"/>
  <c r="AA203" i="12"/>
  <c r="AY132" i="12"/>
  <c r="BF92" i="12"/>
  <c r="Z21" i="12"/>
  <c r="AB144" i="12"/>
  <c r="BC204" i="12"/>
  <c r="BY17" i="12"/>
  <c r="AB65" i="12"/>
  <c r="V97" i="12"/>
  <c r="CN145" i="12"/>
  <c r="AV184" i="12"/>
  <c r="CT4" i="12"/>
  <c r="AC138" i="12"/>
  <c r="AK125" i="12"/>
  <c r="O60" i="12"/>
  <c r="BJ112" i="12"/>
  <c r="AY81" i="12"/>
  <c r="CV4" i="12"/>
  <c r="BA125" i="12"/>
  <c r="CI157" i="12"/>
  <c r="AI95" i="12"/>
  <c r="BB136" i="12"/>
  <c r="CI25" i="12"/>
  <c r="W153" i="12"/>
  <c r="BB26" i="12"/>
  <c r="CQ211" i="12"/>
  <c r="W76" i="12"/>
  <c r="CQ79" i="12"/>
  <c r="AM16" i="12"/>
  <c r="AF64" i="12"/>
  <c r="CQ112" i="12"/>
  <c r="CC144" i="12"/>
  <c r="CH222" i="12"/>
  <c r="CG33" i="12"/>
  <c r="BA65" i="12"/>
  <c r="X113" i="12"/>
  <c r="AV161" i="12"/>
  <c r="BC184" i="12"/>
  <c r="CC212" i="12"/>
  <c r="AW42" i="12"/>
  <c r="BZ106" i="12"/>
  <c r="BU187" i="12"/>
  <c r="CH125" i="12"/>
  <c r="CF213" i="12"/>
  <c r="V29" i="12"/>
  <c r="CH124" i="12"/>
  <c r="BY21" i="12"/>
  <c r="CM144" i="12"/>
  <c r="DA222" i="12"/>
  <c r="BG49" i="12"/>
  <c r="BV145" i="12"/>
  <c r="CL200" i="12"/>
  <c r="AX138" i="12"/>
  <c r="AA95" i="12"/>
  <c r="AX136" i="12"/>
  <c r="CE25" i="12"/>
  <c r="S153" i="12"/>
  <c r="AX26" i="12"/>
  <c r="CI211" i="12"/>
  <c r="S76" i="12"/>
  <c r="CI79" i="12"/>
  <c r="CU16" i="12"/>
  <c r="X64" i="12"/>
  <c r="CI112" i="12"/>
  <c r="AR55" i="12"/>
  <c r="BM119" i="12"/>
  <c r="CA61" i="12"/>
  <c r="AV201" i="12"/>
  <c r="V95" i="12"/>
  <c r="CN136" i="12"/>
  <c r="AB73" i="12"/>
  <c r="BI153" i="12"/>
  <c r="CN26" i="12"/>
  <c r="AB162" i="12"/>
  <c r="BI76" i="12"/>
  <c r="BY79" i="12"/>
  <c r="AS32" i="12"/>
  <c r="CS64" i="12"/>
  <c r="BY112" i="12"/>
  <c r="CD52" i="12"/>
  <c r="AW55" i="12"/>
  <c r="CH119" i="12"/>
  <c r="CD61" i="12"/>
  <c r="AY201" i="12"/>
  <c r="AG95" i="12"/>
  <c r="CP136" i="12"/>
  <c r="AD73" i="12"/>
  <c r="BK153" i="12"/>
  <c r="CP26" i="12"/>
  <c r="AD162" i="12"/>
  <c r="BK76" i="12"/>
  <c r="CD79" i="12"/>
  <c r="AX32" i="12"/>
  <c r="CU64" i="12"/>
  <c r="CD112" i="12"/>
  <c r="X160" i="12"/>
  <c r="AM222" i="12"/>
  <c r="BT33" i="12"/>
  <c r="AJ81" i="12"/>
  <c r="CZ113" i="12"/>
  <c r="CJ161" i="12"/>
  <c r="AN192" i="12"/>
  <c r="AJ212" i="12"/>
  <c r="CK42" i="12"/>
  <c r="X138" i="12"/>
  <c r="DB187" i="12"/>
  <c r="BS125" i="12"/>
  <c r="AJ63" i="12"/>
  <c r="CX29" i="12"/>
  <c r="BS124" i="12"/>
  <c r="X66" i="12"/>
  <c r="AH160" i="12"/>
  <c r="BH222" i="12"/>
  <c r="CD65" i="12"/>
  <c r="AY145" i="12"/>
  <c r="AA212" i="12"/>
  <c r="R170" i="12"/>
  <c r="AX132" i="12"/>
  <c r="DC60" i="12"/>
  <c r="S156" i="12"/>
  <c r="AR128" i="12"/>
  <c r="R204" i="12"/>
  <c r="CA31" i="12"/>
  <c r="AS49" i="12"/>
  <c r="M97" i="12"/>
  <c r="AK129" i="12"/>
  <c r="N176" i="12"/>
  <c r="AO212" i="12"/>
  <c r="V106" i="12"/>
  <c r="AT125" i="12"/>
  <c r="CB29" i="12"/>
  <c r="Y21" i="12"/>
  <c r="CU49" i="12"/>
  <c r="M200" i="12"/>
  <c r="AC219" i="12"/>
  <c r="AV124" i="12"/>
  <c r="AV88" i="12"/>
  <c r="AP33" i="12"/>
  <c r="BO65" i="12"/>
  <c r="BV113" i="12"/>
  <c r="Z161" i="12"/>
  <c r="L184" i="12"/>
  <c r="AL212" i="12"/>
  <c r="AA42" i="12"/>
  <c r="DC106" i="12"/>
  <c r="AD187" i="12"/>
  <c r="AP125" i="12"/>
  <c r="AM213" i="12"/>
  <c r="BW29" i="12"/>
  <c r="AP124" i="12"/>
  <c r="CZ21" i="12"/>
  <c r="BQ144" i="12"/>
  <c r="BJ222" i="12"/>
  <c r="BI33" i="12"/>
  <c r="CI65" i="12"/>
  <c r="CO113" i="12"/>
  <c r="AJ161" i="12"/>
  <c r="AE184" i="12"/>
  <c r="BE212" i="12"/>
  <c r="AK42" i="12"/>
  <c r="CH106" i="12"/>
  <c r="AW187" i="12"/>
  <c r="BJ125" i="12"/>
  <c r="BH213" i="12"/>
  <c r="CR29" i="12"/>
  <c r="BJ124" i="12"/>
  <c r="CK21" i="12"/>
  <c r="AB204" i="12"/>
  <c r="N65" i="12"/>
  <c r="BZ145" i="12"/>
  <c r="DB200" i="12"/>
  <c r="O106" i="12"/>
  <c r="N219" i="12"/>
  <c r="AU132" i="12"/>
  <c r="AO21" i="12"/>
  <c r="CN9" i="12"/>
  <c r="BK33" i="12"/>
  <c r="CL81" i="12"/>
  <c r="BF129" i="12"/>
  <c r="W161" i="12"/>
  <c r="BJ192" i="12"/>
  <c r="BE4" i="12"/>
  <c r="BN42" i="12"/>
  <c r="CT138" i="12"/>
  <c r="BG203" i="12"/>
  <c r="BI125" i="12"/>
  <c r="CL63" i="12"/>
  <c r="BE60" i="12"/>
  <c r="BI124" i="12"/>
  <c r="CC66" i="12"/>
  <c r="O160" i="12"/>
  <c r="BY31" i="12"/>
  <c r="AR33" i="12"/>
  <c r="P81" i="12"/>
  <c r="BZ129" i="12"/>
  <c r="AQ161" i="12"/>
  <c r="CC192" i="12"/>
  <c r="BZ4" i="12"/>
  <c r="BX42" i="12"/>
  <c r="M138" i="12"/>
  <c r="CB203" i="12"/>
  <c r="Q125" i="12"/>
  <c r="M63" i="12"/>
  <c r="BX60" i="12"/>
  <c r="Q124" i="12"/>
  <c r="AL112" i="12"/>
  <c r="AX31" i="12"/>
  <c r="CD81" i="12"/>
  <c r="O161" i="12"/>
  <c r="AW4" i="12"/>
  <c r="CP138" i="12"/>
  <c r="AC125" i="12"/>
  <c r="AW60" i="12"/>
  <c r="AP177" i="12"/>
  <c r="DB42" i="12"/>
  <c r="AQ138" i="12"/>
  <c r="CO203" i="12"/>
  <c r="CK125" i="12"/>
  <c r="BT63" i="12"/>
  <c r="AP60" i="12"/>
  <c r="BU124" i="12"/>
  <c r="AD128" i="12"/>
  <c r="CM160" i="12"/>
  <c r="BL31" i="12"/>
  <c r="AB49" i="12"/>
  <c r="CR81" i="12"/>
  <c r="BK129" i="12"/>
  <c r="U176" i="12"/>
  <c r="AB192" i="12"/>
  <c r="AM4" i="12"/>
  <c r="T74" i="12"/>
  <c r="BA138" i="12"/>
  <c r="Y203" i="12"/>
  <c r="AF181" i="12"/>
  <c r="CO63" i="12"/>
  <c r="BK60" i="12"/>
  <c r="T156" i="12"/>
  <c r="CD128" i="12"/>
  <c r="Q31" i="12"/>
  <c r="CD39" i="12"/>
  <c r="S47" i="12"/>
  <c r="CP49" i="12"/>
  <c r="BJ200" i="12"/>
  <c r="BO219" i="12"/>
  <c r="BS156" i="12"/>
  <c r="CV168" i="12"/>
  <c r="BH98" i="12"/>
  <c r="L177" i="12"/>
  <c r="BP31" i="12"/>
  <c r="AN49" i="12"/>
  <c r="CY97" i="12"/>
  <c r="U129" i="12"/>
  <c r="CV176" i="12"/>
  <c r="DC200" i="12"/>
  <c r="X4" i="12"/>
  <c r="AA74" i="12"/>
  <c r="BF170" i="12"/>
  <c r="CV203" i="12"/>
  <c r="DA181" i="12"/>
  <c r="BF132" i="12"/>
  <c r="BO60" i="12"/>
  <c r="AA156" i="12"/>
  <c r="BH128" i="12"/>
  <c r="CO204" i="12"/>
  <c r="BH31" i="12"/>
  <c r="BI49" i="12"/>
  <c r="AC97" i="12"/>
  <c r="CW129" i="12"/>
  <c r="AD176" i="12"/>
  <c r="BI200" i="12"/>
  <c r="CB4" i="12"/>
  <c r="AK74" i="12"/>
  <c r="BP170" i="12"/>
  <c r="BF203" i="12"/>
  <c r="BI181" i="12"/>
  <c r="BP132" i="12"/>
  <c r="BG60" i="12"/>
  <c r="AK156" i="12"/>
  <c r="BZ144" i="12"/>
  <c r="CD17" i="12"/>
  <c r="O113" i="12"/>
  <c r="CL184" i="12"/>
  <c r="CC39" i="12"/>
  <c r="S187" i="12"/>
  <c r="Q213" i="12"/>
  <c r="CE92" i="12"/>
  <c r="V116" i="12"/>
  <c r="BF17" i="12"/>
  <c r="BN65" i="12"/>
  <c r="BU97" i="12"/>
  <c r="AI145" i="12"/>
  <c r="AS184" i="12"/>
  <c r="Z200" i="12"/>
  <c r="BE39" i="12"/>
  <c r="Z106" i="12"/>
  <c r="CU170" i="12"/>
  <c r="Z219" i="12"/>
  <c r="BF213" i="12"/>
  <c r="CU132" i="12"/>
  <c r="BG92" i="12"/>
  <c r="AA21" i="12"/>
  <c r="BX144" i="12"/>
  <c r="P222" i="12"/>
  <c r="BZ17" i="12"/>
  <c r="BX65" i="12"/>
  <c r="L113" i="12"/>
  <c r="AS145" i="12"/>
  <c r="CD184" i="12"/>
  <c r="P212" i="12"/>
  <c r="BZ39" i="12"/>
  <c r="AS106" i="12"/>
  <c r="P187" i="12"/>
  <c r="DB219" i="12"/>
  <c r="N213" i="12"/>
  <c r="M29" i="12"/>
  <c r="CB92" i="12"/>
  <c r="AU21" i="12"/>
  <c r="M160" i="12"/>
  <c r="AW49" i="12"/>
  <c r="CE129" i="12"/>
  <c r="AU192" i="12"/>
  <c r="AD74" i="12"/>
  <c r="AT203" i="12"/>
  <c r="AD63" i="12"/>
  <c r="AD156" i="12"/>
  <c r="CC120" i="12"/>
  <c r="DB106" i="12"/>
  <c r="BW187" i="12"/>
  <c r="BP219" i="12"/>
  <c r="BU213" i="12"/>
  <c r="BV29" i="12"/>
  <c r="Y92" i="12"/>
  <c r="DC21" i="12"/>
  <c r="U144" i="12"/>
  <c r="CR222" i="12"/>
  <c r="W17" i="12"/>
  <c r="U65" i="12"/>
  <c r="CN113" i="12"/>
  <c r="CG145" i="12"/>
  <c r="BZ184" i="12"/>
  <c r="CR212" i="12"/>
  <c r="T39" i="12"/>
  <c r="AF106" i="12"/>
  <c r="CR187" i="12"/>
  <c r="CI219" i="12"/>
  <c r="CP213" i="12"/>
  <c r="CO29" i="12"/>
  <c r="Q92" i="12"/>
  <c r="AB21" i="12"/>
  <c r="CE204" i="12"/>
  <c r="BE113" i="12"/>
  <c r="CC63" i="12"/>
  <c r="BO222" i="12"/>
  <c r="BS145" i="12"/>
  <c r="CT106" i="12"/>
  <c r="BN29" i="12"/>
  <c r="CE47" i="12"/>
  <c r="BB196" i="12"/>
  <c r="AO200" i="12"/>
  <c r="AS39" i="12"/>
  <c r="BI74" i="12"/>
  <c r="CN170" i="12"/>
  <c r="AV219" i="12"/>
  <c r="AR181" i="12"/>
  <c r="CN132" i="12"/>
  <c r="AR92" i="12"/>
  <c r="BI156" i="12"/>
  <c r="AC222" i="12"/>
  <c r="CQ145" i="12"/>
  <c r="AY106" i="12"/>
  <c r="S29" i="12"/>
  <c r="AB41" i="12"/>
  <c r="DC81" i="12"/>
  <c r="AA176" i="12"/>
  <c r="AZ4" i="12"/>
  <c r="BG138" i="12"/>
  <c r="AQ181" i="12"/>
  <c r="BV60" i="12"/>
  <c r="BJ128" i="12"/>
  <c r="CR31" i="12"/>
  <c r="CH81" i="12"/>
  <c r="AK176" i="12"/>
  <c r="BS4" i="12"/>
  <c r="BQ138" i="12"/>
  <c r="BL181" i="12"/>
  <c r="CQ60" i="12"/>
  <c r="AY128" i="12"/>
  <c r="O97" i="12"/>
  <c r="CD4" i="12"/>
  <c r="Q181" i="12"/>
  <c r="AU209" i="12"/>
  <c r="BJ49" i="12"/>
  <c r="AH145" i="12"/>
  <c r="BB200" i="12"/>
  <c r="BO74" i="12"/>
  <c r="BG219" i="12"/>
  <c r="CT132" i="12"/>
  <c r="BO156" i="12"/>
  <c r="CH204" i="12"/>
  <c r="BB49" i="12"/>
  <c r="AR145" i="12"/>
  <c r="BU200" i="12"/>
  <c r="BY74" i="12"/>
  <c r="CB219" i="12"/>
  <c r="M132" i="12"/>
  <c r="BY156" i="12"/>
  <c r="AX33" i="12"/>
  <c r="T184" i="12"/>
  <c r="AL187" i="12"/>
  <c r="AX124" i="12"/>
  <c r="DC74" i="12"/>
  <c r="CL219" i="12"/>
  <c r="CS162" i="12"/>
  <c r="AM172" i="12"/>
  <c r="BS2" i="12"/>
  <c r="CN32" i="12"/>
  <c r="BO80" i="12"/>
  <c r="W128" i="12"/>
  <c r="CG160" i="12"/>
  <c r="BB31" i="12"/>
  <c r="W49" i="12"/>
  <c r="AO81" i="12"/>
  <c r="AZ129" i="12"/>
  <c r="BM176" i="12"/>
  <c r="AH192" i="12"/>
  <c r="BA4" i="12"/>
  <c r="BL74" i="12"/>
  <c r="CS138" i="12"/>
  <c r="AH203" i="12"/>
  <c r="AK181" i="12"/>
  <c r="CM63" i="12"/>
  <c r="BA60" i="12"/>
  <c r="BL156" i="12"/>
  <c r="AQ128" i="12"/>
  <c r="DA160" i="12"/>
  <c r="W31" i="12"/>
  <c r="BS97" i="12"/>
  <c r="DC176" i="12"/>
  <c r="AN4" i="12"/>
  <c r="CH219" i="12"/>
  <c r="AI164" i="12"/>
  <c r="AX214" i="12"/>
  <c r="CU73" i="12"/>
  <c r="BA188" i="12"/>
  <c r="BN154" i="12"/>
  <c r="CK162" i="12"/>
  <c r="AI172" i="12"/>
  <c r="BO2" i="12"/>
  <c r="BS32" i="12"/>
  <c r="BG80" i="12"/>
  <c r="P111" i="12"/>
  <c r="BX87" i="12"/>
  <c r="BY151" i="12"/>
  <c r="P93" i="12"/>
  <c r="BY34" i="12"/>
  <c r="BY164" i="12"/>
  <c r="BU214" i="12"/>
  <c r="BX105" i="12"/>
  <c r="BS188" i="12"/>
  <c r="M154" i="12"/>
  <c r="BX100" i="12"/>
  <c r="BY172" i="12"/>
  <c r="N2" i="12"/>
  <c r="BX48" i="12"/>
  <c r="AT80" i="12"/>
  <c r="CA173" i="12"/>
  <c r="S111" i="12"/>
  <c r="CA87" i="12"/>
  <c r="CA151" i="12"/>
  <c r="S93" i="12"/>
  <c r="CD34" i="12"/>
  <c r="CA164" i="12"/>
  <c r="BZ214" i="12"/>
  <c r="CA105" i="12"/>
  <c r="BX188" i="12"/>
  <c r="O154" i="12"/>
  <c r="CA100" i="12"/>
  <c r="CA172" i="12"/>
  <c r="P2" i="12"/>
  <c r="CC48" i="12"/>
  <c r="BE80" i="12"/>
  <c r="CY128" i="12"/>
  <c r="BT204" i="12"/>
  <c r="L31" i="12"/>
  <c r="CY49" i="12"/>
  <c r="BP97" i="12"/>
  <c r="BU129" i="12"/>
  <c r="DA176" i="12"/>
  <c r="BT200" i="12"/>
  <c r="S4" i="12"/>
  <c r="CZ74" i="12"/>
  <c r="AN170" i="12"/>
  <c r="BK203" i="12"/>
  <c r="BR181" i="12"/>
  <c r="AN132" i="12"/>
  <c r="V60" i="12"/>
  <c r="CZ156" i="12"/>
  <c r="X128" i="12"/>
  <c r="CM204" i="12"/>
  <c r="CJ17" i="12"/>
  <c r="AA97" i="12"/>
  <c r="AR176" i="12"/>
  <c r="CL39" i="12"/>
  <c r="BG125" i="12"/>
  <c r="BU188" i="12"/>
  <c r="AP154" i="12"/>
  <c r="AM162" i="12"/>
  <c r="DB172" i="12"/>
  <c r="AQ2" i="12"/>
  <c r="W32" i="12"/>
  <c r="DB80" i="12"/>
  <c r="BI111" i="12"/>
  <c r="AB87" i="12"/>
  <c r="BA151" i="12"/>
  <c r="BI93" i="12"/>
  <c r="AC34" i="12"/>
  <c r="BA164" i="12"/>
  <c r="Y214" i="12"/>
  <c r="AB105" i="12"/>
  <c r="AZ26" i="12"/>
  <c r="U76" i="12"/>
  <c r="W16" i="12"/>
  <c r="CN112" i="12"/>
  <c r="AJ18" i="12"/>
  <c r="CS61" i="12"/>
  <c r="AF206" i="12"/>
  <c r="BA154" i="12"/>
  <c r="BI100" i="12"/>
  <c r="T146" i="12"/>
  <c r="BB2" i="12"/>
  <c r="BK48" i="12"/>
  <c r="AB96" i="12"/>
  <c r="AI205" i="12"/>
  <c r="CU111" i="12"/>
  <c r="BN87" i="12"/>
  <c r="V10" i="12"/>
  <c r="CU93" i="12"/>
  <c r="BO34" i="12"/>
  <c r="Z24" i="12"/>
  <c r="AE214" i="12"/>
  <c r="BN105" i="12"/>
  <c r="AI206" i="12"/>
  <c r="BC154" i="12"/>
  <c r="BN100" i="12"/>
  <c r="V146" i="12"/>
  <c r="BD2" i="12"/>
  <c r="BN48" i="12"/>
  <c r="AE96" i="12"/>
  <c r="CF128" i="12"/>
  <c r="AD204" i="12"/>
  <c r="T17" i="12"/>
  <c r="CG49" i="12"/>
  <c r="BA97" i="12"/>
  <c r="P145" i="12"/>
  <c r="BB176" i="12"/>
  <c r="Q200" i="12"/>
  <c r="U39" i="12"/>
  <c r="AW74" i="12"/>
  <c r="CB170" i="12"/>
  <c r="X219" i="12"/>
  <c r="T181" i="12"/>
  <c r="CB132" i="12"/>
  <c r="T92" i="12"/>
  <c r="AW156" i="12"/>
  <c r="CZ128" i="12"/>
  <c r="AW204" i="12"/>
  <c r="BV17" i="12"/>
  <c r="DA97" i="12"/>
  <c r="BV184" i="12"/>
  <c r="BU39" i="12"/>
  <c r="CM181" i="12"/>
  <c r="V24" i="12"/>
  <c r="W214" i="12"/>
  <c r="BF105" i="12"/>
  <c r="AA206" i="12"/>
  <c r="AY154" i="12"/>
  <c r="BF100" i="12"/>
  <c r="R146" i="12"/>
  <c r="AZ2" i="12"/>
  <c r="BF48" i="12"/>
  <c r="W96" i="12"/>
  <c r="CC111" i="12"/>
  <c r="AV87" i="12"/>
  <c r="AG10" i="12"/>
  <c r="CC93" i="12"/>
  <c r="AT34" i="12"/>
  <c r="BL24" i="12"/>
  <c r="M214" i="12"/>
  <c r="AV105" i="12"/>
  <c r="U206" i="12"/>
  <c r="CO154" i="12"/>
  <c r="AV100" i="12"/>
  <c r="BH146" i="12"/>
  <c r="CP2" i="12"/>
  <c r="AS48" i="12"/>
  <c r="X96" i="12"/>
  <c r="AH205" i="12"/>
  <c r="CX111" i="12"/>
  <c r="AY87" i="12"/>
  <c r="AI10" i="12"/>
  <c r="CX93" i="12"/>
  <c r="AW34" i="12"/>
  <c r="BN24" i="12"/>
  <c r="Z214" i="12"/>
  <c r="AY105" i="12"/>
  <c r="AH206" i="12"/>
  <c r="CQ154" i="12"/>
  <c r="AY100" i="12"/>
  <c r="BJ146" i="12"/>
  <c r="CR2" i="12"/>
  <c r="AV48" i="12"/>
  <c r="AI96" i="12"/>
  <c r="Y128" i="12"/>
  <c r="U204" i="12"/>
  <c r="CV17" i="12"/>
  <c r="AT49" i="12"/>
  <c r="AN97" i="12"/>
  <c r="BD145" i="12"/>
  <c r="CB176" i="12"/>
  <c r="CS200" i="12"/>
  <c r="CW39" i="12"/>
  <c r="CK74" i="12"/>
  <c r="Y170" i="12"/>
  <c r="CZ219" i="12"/>
  <c r="CV181" i="12"/>
  <c r="Y132" i="12"/>
  <c r="CV92" i="12"/>
  <c r="CK156" i="12"/>
  <c r="BA128" i="12"/>
  <c r="CG204" i="12"/>
  <c r="Z33" i="12"/>
  <c r="BF113" i="12"/>
  <c r="BY184" i="12"/>
  <c r="S42" i="12"/>
  <c r="AA213" i="12"/>
  <c r="CK29" i="12"/>
  <c r="BG124" i="12"/>
  <c r="R66" i="12"/>
  <c r="AB160" i="12"/>
  <c r="AU222" i="12"/>
  <c r="CB33" i="12"/>
  <c r="AR81" i="12"/>
  <c r="V113" i="12"/>
  <c r="CN161" i="12"/>
  <c r="AV192" i="12"/>
  <c r="BI42" i="12"/>
  <c r="CS187" i="12"/>
  <c r="U213" i="12"/>
  <c r="O124" i="12"/>
  <c r="AS204" i="12"/>
  <c r="AE145" i="12"/>
  <c r="R106" i="12"/>
  <c r="CQ132" i="12"/>
  <c r="CR206" i="12"/>
  <c r="CG154" i="12"/>
  <c r="AF100" i="12"/>
  <c r="AZ146" i="12"/>
  <c r="CH2" i="12"/>
  <c r="AC48" i="12"/>
  <c r="CN96" i="12"/>
  <c r="CU205" i="12"/>
  <c r="AL111" i="12"/>
  <c r="AI87" i="12"/>
  <c r="AA10" i="12"/>
  <c r="AL93" i="12"/>
  <c r="AG34" i="12"/>
  <c r="BF24" i="12"/>
  <c r="CQ214" i="12"/>
  <c r="AI105" i="12"/>
  <c r="CU206" i="12"/>
  <c r="CI154" i="12"/>
  <c r="AI100" i="12"/>
  <c r="BB146" i="12"/>
  <c r="CJ2" i="12"/>
  <c r="AF48" i="12"/>
  <c r="M96" i="12"/>
  <c r="AW128" i="12"/>
  <c r="CP204" i="12"/>
  <c r="CF17" i="12"/>
  <c r="CH49" i="12"/>
  <c r="X97" i="12"/>
  <c r="AV145" i="12"/>
  <c r="AJ176" i="12"/>
  <c r="CC200" i="12"/>
  <c r="CG39" i="12"/>
  <c r="CC74" i="12"/>
  <c r="Q170" i="12"/>
  <c r="CJ219" i="12"/>
  <c r="CF181" i="12"/>
  <c r="Q132" i="12"/>
  <c r="CF92" i="12"/>
  <c r="CC156" i="12"/>
  <c r="BU128" i="12"/>
  <c r="AX204" i="12"/>
  <c r="BW17" i="12"/>
  <c r="AP113" i="12"/>
  <c r="AP184" i="12"/>
  <c r="CI39" i="12"/>
  <c r="CI181" i="12"/>
  <c r="BB24" i="12"/>
  <c r="CI214" i="12"/>
  <c r="AA105" i="12"/>
  <c r="CM206" i="12"/>
  <c r="CE154" i="12"/>
  <c r="AA100" i="12"/>
  <c r="AX146" i="12"/>
  <c r="CF2" i="12"/>
  <c r="X48" i="12"/>
  <c r="CI96" i="12"/>
  <c r="AC18" i="12"/>
  <c r="V87" i="12"/>
  <c r="CD10" i="12"/>
  <c r="AB157" i="12"/>
  <c r="T34" i="12"/>
  <c r="CR24" i="12"/>
  <c r="AB25" i="12"/>
  <c r="V105" i="12"/>
  <c r="AT206" i="12"/>
  <c r="AV211" i="12"/>
  <c r="V100" i="12"/>
  <c r="CN146" i="12"/>
  <c r="AR16" i="12"/>
  <c r="S48" i="12"/>
  <c r="N96" i="12"/>
  <c r="AW205" i="12"/>
  <c r="AE18" i="12"/>
  <c r="AG87" i="12"/>
  <c r="CG10" i="12"/>
  <c r="AD157" i="12"/>
  <c r="AE34" i="12"/>
  <c r="CT24" i="12"/>
  <c r="AD25" i="12"/>
  <c r="AG105" i="12"/>
  <c r="AW206" i="12"/>
  <c r="AY211" i="12"/>
  <c r="AG100" i="12"/>
  <c r="CP146" i="12"/>
  <c r="AV16" i="12"/>
  <c r="AD48" i="12"/>
  <c r="R96" i="12"/>
  <c r="X144" i="12"/>
  <c r="AU204" i="12"/>
  <c r="BQ17" i="12"/>
  <c r="X65" i="12"/>
  <c r="CZ97" i="12"/>
  <c r="CJ145" i="12"/>
  <c r="AN184" i="12"/>
  <c r="AB200" i="12"/>
  <c r="BT39" i="12"/>
  <c r="AJ106" i="12"/>
  <c r="BE170" i="12"/>
  <c r="AG219" i="12"/>
  <c r="AN213" i="12"/>
  <c r="BE132" i="12"/>
  <c r="BQ92" i="12"/>
  <c r="AL21" i="12"/>
  <c r="AH144" i="12"/>
  <c r="BP204" i="12"/>
  <c r="BG33" i="12"/>
  <c r="CM113" i="12"/>
  <c r="AA192" i="12"/>
  <c r="CE42" i="12"/>
  <c r="W213" i="12"/>
  <c r="CI29" i="12"/>
  <c r="X124" i="12"/>
  <c r="BW66" i="12"/>
  <c r="BH160" i="12"/>
  <c r="AH222" i="12"/>
  <c r="AT33" i="12"/>
  <c r="M81" i="12"/>
  <c r="CC113" i="12"/>
  <c r="AS161" i="12"/>
  <c r="AW192" i="12"/>
  <c r="BH42" i="12"/>
  <c r="AV203" i="12"/>
  <c r="CA63" i="12"/>
  <c r="M124" i="12"/>
  <c r="AS222" i="12"/>
  <c r="AW161" i="12"/>
  <c r="BJ138" i="12"/>
  <c r="CV29" i="12"/>
  <c r="AH34" i="12"/>
  <c r="BC164" i="12"/>
  <c r="AD214" i="12"/>
  <c r="AE105" i="12"/>
  <c r="AB188" i="12"/>
  <c r="CH154" i="12"/>
  <c r="AE100" i="12"/>
  <c r="BC172" i="12"/>
  <c r="CI2" i="12"/>
  <c r="AG48" i="12"/>
  <c r="CU80" i="12"/>
  <c r="BC128" i="12"/>
  <c r="X204" i="12"/>
  <c r="CH31" i="12"/>
  <c r="BC49" i="12"/>
  <c r="T97" i="12"/>
  <c r="CF129" i="12"/>
  <c r="CC176" i="12"/>
  <c r="X200" i="12"/>
  <c r="CG4" i="12"/>
  <c r="CB74" i="12"/>
  <c r="P170" i="12"/>
  <c r="O203" i="12"/>
  <c r="V181" i="12"/>
  <c r="P132" i="12"/>
  <c r="CG60" i="12"/>
  <c r="CB156" i="12"/>
  <c r="BW128" i="12"/>
  <c r="AQ204" i="12"/>
  <c r="BS31" i="12"/>
  <c r="AP97" i="12"/>
  <c r="AP176" i="12"/>
  <c r="BG4" i="12"/>
  <c r="CF219" i="12"/>
  <c r="AY164" i="12"/>
  <c r="V214" i="12"/>
  <c r="W105" i="12"/>
  <c r="T188" i="12"/>
  <c r="CD154" i="12"/>
  <c r="W100" i="12"/>
  <c r="AY172" i="12"/>
  <c r="CE2" i="12"/>
  <c r="Y48" i="12"/>
  <c r="CM80" i="12"/>
  <c r="AV111" i="12"/>
  <c r="M87" i="12"/>
  <c r="CO151" i="12"/>
  <c r="AV93" i="12"/>
  <c r="P34" i="12"/>
  <c r="CO164" i="12"/>
  <c r="DA214" i="12"/>
  <c r="M105" i="12"/>
  <c r="CY188" i="12"/>
  <c r="AC154" i="12"/>
  <c r="M100" i="12"/>
  <c r="CO172" i="12"/>
  <c r="AD2" i="12"/>
  <c r="O48" i="12"/>
  <c r="CC80" i="12"/>
  <c r="CQ173" i="12"/>
  <c r="AY111" i="12"/>
  <c r="R87" i="12"/>
  <c r="CQ151" i="12"/>
  <c r="AY93" i="12"/>
  <c r="S34" i="12"/>
  <c r="CQ164" i="12"/>
  <c r="U214" i="12"/>
  <c r="R105" i="12"/>
  <c r="U188" i="12"/>
  <c r="AE154" i="12"/>
  <c r="R100" i="12"/>
  <c r="CQ172" i="12"/>
  <c r="AF2" i="12"/>
  <c r="R48" i="12"/>
  <c r="CX80" i="12"/>
  <c r="AJ128" i="12"/>
  <c r="CZ204" i="12"/>
  <c r="AU31" i="12"/>
  <c r="AK49" i="12"/>
  <c r="CV97" i="12"/>
  <c r="AO129" i="12"/>
  <c r="CJ176" i="12"/>
  <c r="CZ200" i="12"/>
  <c r="BW4" i="12"/>
  <c r="Y74" i="12"/>
  <c r="BD170" i="12"/>
  <c r="CQ203" i="12"/>
  <c r="CX181" i="12"/>
  <c r="BD132" i="12"/>
  <c r="AT60" i="12"/>
  <c r="Y156" i="12"/>
  <c r="BD128" i="12"/>
  <c r="BY204" i="12"/>
  <c r="BE17" i="12"/>
  <c r="CM97" i="12"/>
  <c r="AA184" i="12"/>
  <c r="BG39" i="12"/>
  <c r="CJ125" i="12"/>
  <c r="BG29" i="12"/>
  <c r="Z124" i="12"/>
  <c r="CJ21" i="12"/>
  <c r="BI144" i="12"/>
  <c r="AT222" i="12"/>
  <c r="AS33" i="12"/>
  <c r="BS65" i="12"/>
  <c r="BY113" i="12"/>
  <c r="AB161" i="12"/>
  <c r="O184" i="12"/>
  <c r="AT39" i="12"/>
  <c r="CO170" i="12"/>
  <c r="R213" i="12"/>
  <c r="AV92" i="12"/>
  <c r="AW160" i="12"/>
  <c r="S129" i="12"/>
  <c r="CP42" i="12"/>
  <c r="AV63" i="12"/>
  <c r="CS201" i="12"/>
  <c r="BB164" i="12"/>
  <c r="CI136" i="12"/>
  <c r="W73" i="12"/>
  <c r="CU188" i="12"/>
  <c r="CI26" i="12"/>
  <c r="AG162" i="12"/>
  <c r="BB172" i="12"/>
  <c r="AL79" i="12"/>
  <c r="AG32" i="12"/>
  <c r="CQ80" i="12"/>
  <c r="BZ112" i="12"/>
  <c r="W160" i="12"/>
  <c r="CG31" i="12"/>
  <c r="BX33" i="12"/>
  <c r="X81" i="12"/>
  <c r="CH129" i="12"/>
  <c r="AY161" i="12"/>
  <c r="CK192" i="12"/>
  <c r="CH4" i="12"/>
  <c r="CB42" i="12"/>
  <c r="Q138" i="12"/>
  <c r="CJ203" i="12"/>
  <c r="AW125" i="12"/>
  <c r="U63" i="12"/>
  <c r="CF60" i="12"/>
  <c r="AW124" i="12"/>
  <c r="BR112" i="12"/>
  <c r="AO160" i="12"/>
  <c r="DB31" i="12"/>
  <c r="AP81" i="12"/>
  <c r="BU161" i="12"/>
  <c r="CW212" i="12"/>
  <c r="BH187" i="12"/>
  <c r="AX164" i="12"/>
  <c r="CE136" i="12"/>
  <c r="S73" i="12"/>
  <c r="CM188" i="12"/>
  <c r="CE26" i="12"/>
  <c r="AA162" i="12"/>
  <c r="AX172" i="12"/>
  <c r="CK79" i="12"/>
  <c r="Y32" i="12"/>
  <c r="CI80" i="12"/>
  <c r="AR111" i="12"/>
  <c r="S55" i="12"/>
  <c r="CN151" i="12"/>
  <c r="AR93" i="12"/>
  <c r="AR201" i="12"/>
  <c r="CN164" i="12"/>
  <c r="AV214" i="12"/>
  <c r="BI73" i="12"/>
  <c r="AT188" i="12"/>
  <c r="AB154" i="12"/>
  <c r="DC162" i="12"/>
  <c r="CN172" i="12"/>
  <c r="AC2" i="12"/>
  <c r="T32" i="12"/>
  <c r="BY80" i="12"/>
  <c r="CP173" i="12"/>
  <c r="AU111" i="12"/>
  <c r="AD55" i="12"/>
  <c r="CP151" i="12"/>
  <c r="AU93" i="12"/>
  <c r="AU201" i="12"/>
  <c r="CP164" i="12"/>
  <c r="AY214" i="12"/>
  <c r="BK73" i="12"/>
  <c r="AW188" i="12"/>
  <c r="AD154" i="12"/>
  <c r="M162" i="12"/>
  <c r="CP172" i="12"/>
  <c r="AE2" i="12"/>
  <c r="AE32" i="12"/>
  <c r="CD80" i="12"/>
  <c r="AL128" i="12"/>
  <c r="CU160" i="12"/>
  <c r="BT31" i="12"/>
  <c r="AJ49" i="12"/>
  <c r="CZ81" i="12"/>
  <c r="BS129" i="12"/>
  <c r="Y176" i="12"/>
  <c r="AJ192" i="12"/>
  <c r="AU4" i="12"/>
  <c r="X74" i="12"/>
  <c r="BE138" i="12"/>
  <c r="AG203" i="12"/>
  <c r="AN181" i="12"/>
  <c r="CW63" i="12"/>
  <c r="BS60" i="12"/>
  <c r="X156" i="12"/>
  <c r="BF128" i="12"/>
  <c r="U160" i="12"/>
  <c r="CM31" i="12"/>
  <c r="CM81" i="12"/>
  <c r="S176" i="12"/>
  <c r="AJ4" i="12"/>
  <c r="T203" i="12"/>
  <c r="CE132" i="12"/>
  <c r="AA92" i="12"/>
  <c r="CL21" i="12"/>
  <c r="BH144" i="12"/>
  <c r="AP204" i="12"/>
  <c r="AT17" i="12"/>
  <c r="BH65" i="12"/>
  <c r="CC97" i="12"/>
  <c r="AC145" i="12"/>
  <c r="U184" i="12"/>
  <c r="CS4" i="12"/>
  <c r="AB170" i="12"/>
  <c r="AT181" i="12"/>
  <c r="S60" i="12"/>
  <c r="U128" i="12"/>
  <c r="AY97" i="12"/>
  <c r="S39" i="12"/>
  <c r="AH181" i="12"/>
  <c r="AV21" i="12"/>
  <c r="BH9" i="12"/>
  <c r="DA33" i="12"/>
  <c r="BV81" i="12"/>
  <c r="AP129" i="12"/>
  <c r="CY161" i="12"/>
  <c r="AT192" i="12"/>
  <c r="AO4" i="12"/>
  <c r="BF42" i="12"/>
  <c r="CL138" i="12"/>
  <c r="AQ203" i="12"/>
  <c r="CZ125" i="12"/>
  <c r="BV63" i="12"/>
  <c r="AO60" i="12"/>
  <c r="CZ124" i="12"/>
  <c r="BM66" i="12"/>
  <c r="CV160" i="12"/>
  <c r="BI31" i="12"/>
  <c r="CF33" i="12"/>
  <c r="CO81" i="12"/>
  <c r="BJ129" i="12"/>
  <c r="AA161" i="12"/>
  <c r="BM192" i="12"/>
  <c r="BJ4" i="12"/>
  <c r="BP42" i="12"/>
  <c r="CV138" i="12"/>
  <c r="BL203" i="12"/>
  <c r="BY125" i="12"/>
  <c r="CQ63" i="12"/>
  <c r="BH60" i="12"/>
  <c r="BY124" i="12"/>
  <c r="CH66" i="12"/>
  <c r="R31" i="12"/>
  <c r="AX81" i="12"/>
  <c r="CC161" i="12"/>
  <c r="Q4" i="12"/>
  <c r="BZ138" i="12"/>
  <c r="CB125" i="12"/>
  <c r="Q60" i="12"/>
  <c r="DC177" i="12"/>
  <c r="BK31" i="12"/>
  <c r="CL49" i="12"/>
  <c r="BC97" i="12"/>
  <c r="BI129" i="12"/>
  <c r="CU176" i="12"/>
  <c r="BG200" i="12"/>
  <c r="CY4" i="12"/>
  <c r="CT74" i="12"/>
  <c r="AH170" i="12"/>
  <c r="AZ203" i="12"/>
  <c r="BE181" i="12"/>
  <c r="AH132" i="12"/>
  <c r="BJ60" i="12"/>
  <c r="CT156" i="12"/>
  <c r="L128" i="12"/>
  <c r="CB204" i="12"/>
  <c r="AR31" i="12"/>
  <c r="M49" i="12"/>
  <c r="BX97" i="12"/>
  <c r="Q129" i="12"/>
  <c r="L176" i="12"/>
  <c r="CB200" i="12"/>
  <c r="AY4" i="12"/>
  <c r="M74" i="12"/>
  <c r="AR170" i="12"/>
  <c r="BS203" i="12"/>
  <c r="BZ181" i="12"/>
  <c r="AR132" i="12"/>
  <c r="BB60" i="12"/>
  <c r="M156" i="12"/>
  <c r="AD144" i="12"/>
  <c r="CC17" i="12"/>
  <c r="AG97" i="12"/>
  <c r="AY184" i="12"/>
  <c r="CE39" i="12"/>
  <c r="BK170" i="12"/>
  <c r="AY213" i="12"/>
  <c r="CD92" i="12"/>
  <c r="M116" i="12"/>
  <c r="AQ74" i="12"/>
  <c r="BV170" i="12"/>
  <c r="CT203" i="12"/>
  <c r="CT181" i="12"/>
  <c r="BV132" i="12"/>
  <c r="AA60" i="12"/>
  <c r="AQ156" i="12"/>
  <c r="CN128" i="12"/>
  <c r="AL204" i="12"/>
  <c r="AB17" i="12"/>
  <c r="CO49" i="12"/>
  <c r="BI97" i="12"/>
  <c r="T145" i="12"/>
  <c r="BJ176" i="12"/>
  <c r="Y200" i="12"/>
  <c r="AC39" i="12"/>
  <c r="BA74" i="12"/>
  <c r="CF170" i="12"/>
  <c r="AF219" i="12"/>
  <c r="AB181" i="12"/>
  <c r="CF132" i="12"/>
  <c r="AB92" i="12"/>
  <c r="BA156" i="12"/>
  <c r="O144" i="12"/>
  <c r="BO17" i="12"/>
  <c r="O170" i="12"/>
  <c r="CO128" i="12"/>
  <c r="CT97" i="12"/>
  <c r="BN39" i="12"/>
  <c r="BK181" i="12"/>
  <c r="CO114" i="12"/>
  <c r="BH89" i="12"/>
  <c r="AY92" i="12"/>
  <c r="AV116" i="12"/>
  <c r="AP17" i="12"/>
  <c r="BF65" i="12"/>
  <c r="BR97" i="12"/>
  <c r="AA145" i="12"/>
  <c r="DC184" i="12"/>
  <c r="CQ200" i="12"/>
  <c r="AO39" i="12"/>
  <c r="CY106" i="12"/>
  <c r="CM170" i="12"/>
  <c r="CX219" i="12"/>
  <c r="DC213" i="12"/>
  <c r="CM132" i="12"/>
  <c r="AQ92" i="12"/>
  <c r="DB21" i="12"/>
  <c r="BP144" i="12"/>
  <c r="BQ204" i="12"/>
  <c r="BJ17" i="12"/>
  <c r="BP65" i="12"/>
  <c r="AO97" i="12"/>
  <c r="AK145" i="12"/>
  <c r="BA184" i="12"/>
  <c r="AK200" i="12"/>
  <c r="BJ39" i="12"/>
  <c r="AC106" i="12"/>
  <c r="CW170" i="12"/>
  <c r="AK219" i="12"/>
  <c r="BQ213" i="12"/>
  <c r="CW132" i="12"/>
  <c r="BL92" i="12"/>
  <c r="AE21" i="12"/>
  <c r="CA160" i="12"/>
  <c r="Q49" i="12"/>
  <c r="AY129" i="12"/>
  <c r="O192" i="12"/>
  <c r="N74" i="12"/>
  <c r="N203" i="12"/>
  <c r="CB63" i="12"/>
  <c r="N156" i="12"/>
  <c r="CN120" i="12"/>
  <c r="AA33" i="12"/>
  <c r="CK65" i="12"/>
  <c r="BG113" i="12"/>
  <c r="BN161" i="12"/>
  <c r="CN184" i="12"/>
  <c r="AP212" i="12"/>
  <c r="BO42" i="12"/>
  <c r="DA106" i="12"/>
  <c r="R187" i="12"/>
  <c r="AA125" i="12"/>
  <c r="BA213" i="12"/>
  <c r="BE29" i="12"/>
  <c r="AA124" i="12"/>
  <c r="CW21" i="12"/>
  <c r="L160" i="12"/>
  <c r="O222" i="12"/>
  <c r="AV33" i="12"/>
  <c r="L81" i="12"/>
  <c r="CB113" i="12"/>
  <c r="BX161" i="12"/>
  <c r="P192" i="12"/>
  <c r="L212" i="12"/>
  <c r="BY42" i="12"/>
  <c r="L138" i="12"/>
  <c r="BF187" i="12"/>
  <c r="AU125" i="12"/>
  <c r="L63" i="12"/>
  <c r="BZ29" i="12"/>
  <c r="AU124" i="12"/>
  <c r="L66" i="12"/>
  <c r="AY222" i="12"/>
  <c r="CP65" i="12"/>
  <c r="BK145" i="12"/>
  <c r="AY212" i="12"/>
  <c r="CD106" i="12"/>
  <c r="AR219" i="12"/>
  <c r="AX29" i="12"/>
  <c r="AJ66" i="12"/>
  <c r="BI41" i="12"/>
  <c r="AP138" i="12"/>
  <c r="AR187" i="12"/>
  <c r="DC125" i="12"/>
  <c r="BU63" i="12"/>
  <c r="W29" i="12"/>
  <c r="DC124" i="12"/>
  <c r="BG66" i="12"/>
  <c r="AZ160" i="12"/>
  <c r="CV222" i="12"/>
  <c r="AD33" i="12"/>
  <c r="CN81" i="12"/>
  <c r="Q113" i="12"/>
  <c r="AC161" i="12"/>
  <c r="CR192" i="12"/>
  <c r="CN212" i="12"/>
  <c r="T42" i="12"/>
  <c r="AZ138" i="12"/>
  <c r="BK187" i="12"/>
  <c r="AB125" i="12"/>
  <c r="CN63" i="12"/>
  <c r="O29" i="12"/>
  <c r="AB124" i="12"/>
  <c r="CB66" i="12"/>
  <c r="CC222" i="12"/>
  <c r="CE192" i="12"/>
  <c r="P124" i="12"/>
  <c r="CQ17" i="12"/>
  <c r="AW184" i="12"/>
  <c r="BO187" i="12"/>
  <c r="CS92" i="12"/>
  <c r="CO88" i="12"/>
  <c r="AL122" i="12"/>
  <c r="AV212" i="12"/>
  <c r="O39" i="12"/>
  <c r="BY106" i="12"/>
  <c r="AV187" i="12"/>
  <c r="AM219" i="12"/>
  <c r="AT213" i="12"/>
  <c r="AS29" i="12"/>
  <c r="V92" i="12"/>
  <c r="CA21" i="12"/>
  <c r="R49" i="12"/>
  <c r="Z192" i="12"/>
  <c r="U203" i="12"/>
  <c r="BJ156" i="12"/>
  <c r="BW33" i="12"/>
  <c r="DC113" i="12"/>
  <c r="AQ192" i="12"/>
  <c r="CM42" i="12"/>
  <c r="L187" i="12"/>
  <c r="AO63" i="12"/>
  <c r="BW124" i="12"/>
  <c r="AJ160" i="12"/>
  <c r="CR33" i="12"/>
  <c r="CH113" i="12"/>
  <c r="BL192" i="12"/>
  <c r="CW42" i="12"/>
  <c r="AE187" i="12"/>
  <c r="BH63" i="12"/>
  <c r="CQ124" i="12"/>
  <c r="Q222" i="12"/>
  <c r="N161" i="12"/>
  <c r="CE106" i="12"/>
  <c r="AY29" i="12"/>
  <c r="BH41" i="12"/>
  <c r="BM81" i="12"/>
  <c r="AI176" i="12"/>
  <c r="BP4" i="12"/>
  <c r="BO138" i="12"/>
  <c r="BG181" i="12"/>
  <c r="CL60" i="12"/>
  <c r="BZ128" i="12"/>
  <c r="N31" i="12"/>
  <c r="AT81" i="12"/>
  <c r="AS176" i="12"/>
  <c r="M4" i="12"/>
  <c r="BY138" i="12"/>
  <c r="CB181" i="12"/>
  <c r="M60" i="12"/>
  <c r="CE128" i="12"/>
  <c r="AU97" i="12"/>
  <c r="CU4" i="12"/>
  <c r="AW181" i="12"/>
  <c r="U209" i="12"/>
  <c r="DC138" i="12"/>
  <c r="CW181" i="12"/>
  <c r="BO100" i="12"/>
  <c r="BR146" i="12"/>
  <c r="CZ2" i="12"/>
  <c r="BL48" i="12"/>
  <c r="BA96" i="12"/>
  <c r="AK128" i="12"/>
  <c r="BV204" i="12"/>
  <c r="U17" i="12"/>
  <c r="AA49" i="12"/>
  <c r="BD97" i="12"/>
  <c r="BL145" i="12"/>
  <c r="AF176" i="12"/>
  <c r="AH200" i="12"/>
  <c r="X39" i="12"/>
  <c r="CS74" i="12"/>
  <c r="AG170" i="12"/>
  <c r="AP219" i="12"/>
  <c r="AS181" i="12"/>
  <c r="AG132" i="12"/>
  <c r="U92" i="12"/>
  <c r="CS156" i="12"/>
  <c r="BE128" i="12"/>
  <c r="T204" i="12"/>
  <c r="BV33" i="12"/>
  <c r="DB113" i="12"/>
  <c r="AR184" i="12"/>
  <c r="AQ42" i="12"/>
  <c r="CM213" i="12"/>
  <c r="BR24" i="12"/>
  <c r="BA214" i="12"/>
  <c r="BG105" i="12"/>
  <c r="BA206" i="12"/>
  <c r="CU154" i="12"/>
  <c r="BG100" i="12"/>
  <c r="BN146" i="12"/>
  <c r="CV2" i="12"/>
  <c r="BD48" i="12"/>
  <c r="AP96" i="12"/>
  <c r="AS18" i="12"/>
  <c r="AT87" i="12"/>
  <c r="AR10" i="12"/>
  <c r="AR157" i="12"/>
  <c r="AR34" i="12"/>
  <c r="P24" i="12"/>
  <c r="AR25" i="12"/>
  <c r="AT105" i="12"/>
  <c r="BZ206" i="12"/>
  <c r="CB211" i="12"/>
  <c r="AT100" i="12"/>
  <c r="M146" i="12"/>
  <c r="BX16" i="12"/>
  <c r="BB48" i="12"/>
  <c r="BE96" i="12"/>
  <c r="CC205" i="12"/>
  <c r="AU18" i="12"/>
  <c r="BE87" i="12"/>
  <c r="AV10" i="12"/>
  <c r="AT157" i="12"/>
  <c r="BC34" i="12"/>
  <c r="S24" i="12"/>
  <c r="AT25" i="12"/>
  <c r="BE105" i="12"/>
  <c r="CC206" i="12"/>
  <c r="CE211" i="12"/>
  <c r="BE100" i="12"/>
  <c r="O146" i="12"/>
  <c r="CB16" i="12"/>
  <c r="BW48" i="12"/>
  <c r="BI96" i="12"/>
  <c r="AN144" i="12"/>
  <c r="CA204" i="12"/>
  <c r="CW17" i="12"/>
  <c r="AN65" i="12"/>
  <c r="N97" i="12"/>
  <c r="CZ145" i="12"/>
  <c r="BT184" i="12"/>
  <c r="BH200" i="12"/>
  <c r="CZ39" i="12"/>
  <c r="BP106" i="12"/>
  <c r="BU170" i="12"/>
  <c r="BM219" i="12"/>
  <c r="BT213" i="12"/>
  <c r="BU132" i="12"/>
  <c r="CW92" i="12"/>
  <c r="BR21" i="12"/>
  <c r="AX144" i="12"/>
  <c r="CV204" i="12"/>
  <c r="Y33" i="12"/>
  <c r="CK113" i="12"/>
  <c r="CM192" i="12"/>
  <c r="R42" i="12"/>
  <c r="Y63" i="12"/>
  <c r="BW206" i="12"/>
  <c r="BW154" i="12"/>
  <c r="DB100" i="12"/>
  <c r="AP146" i="12"/>
  <c r="BX2" i="12"/>
  <c r="DB48" i="12"/>
  <c r="BS96" i="12"/>
  <c r="U18" i="12"/>
  <c r="CR87" i="12"/>
  <c r="BN10" i="12"/>
  <c r="T157" i="12"/>
  <c r="CP34" i="12"/>
  <c r="CJ24" i="12"/>
  <c r="T25" i="12"/>
  <c r="CR105" i="12"/>
  <c r="U154" i="12"/>
  <c r="CG172" i="12"/>
  <c r="CN48" i="12"/>
  <c r="CI173" i="12"/>
  <c r="CQ87" i="12"/>
  <c r="AI93" i="12"/>
  <c r="AB206" i="12"/>
  <c r="AD211" i="12"/>
  <c r="T76" i="12"/>
  <c r="BA146" i="12"/>
  <c r="BI16" i="12"/>
  <c r="AB64" i="12"/>
  <c r="BM96" i="12"/>
  <c r="AE205" i="12"/>
  <c r="CI18" i="12"/>
  <c r="AE119" i="12"/>
  <c r="BM10" i="12"/>
  <c r="CH157" i="12"/>
  <c r="AE95" i="12"/>
  <c r="BG24" i="12"/>
  <c r="CH25" i="12"/>
  <c r="V153" i="12"/>
  <c r="AE206" i="12"/>
  <c r="AG211" i="12"/>
  <c r="V76" i="12"/>
  <c r="BC146" i="12"/>
  <c r="BM16" i="12"/>
  <c r="AG64" i="12"/>
  <c r="BQ96" i="12"/>
  <c r="CB144" i="12"/>
  <c r="X222" i="12"/>
  <c r="CH17" i="12"/>
  <c r="CB65" i="12"/>
  <c r="T113" i="12"/>
  <c r="AW145" i="12"/>
  <c r="CW184" i="12"/>
  <c r="X212" i="12"/>
  <c r="CH39" i="12"/>
  <c r="BA106" i="12"/>
  <c r="X187" i="12"/>
  <c r="O219" i="12"/>
  <c r="V213" i="12"/>
  <c r="U29" i="12"/>
  <c r="CJ92" i="12"/>
  <c r="BC21" i="12"/>
  <c r="CL144" i="12"/>
  <c r="AQ222" i="12"/>
  <c r="CN33" i="12"/>
  <c r="AQ129" i="12"/>
  <c r="DB192" i="12"/>
  <c r="AX74" i="12"/>
  <c r="W95" i="12"/>
  <c r="BC24" i="12"/>
  <c r="CD25" i="12"/>
  <c r="R153" i="12"/>
  <c r="W206" i="12"/>
  <c r="Y211" i="12"/>
  <c r="R76" i="12"/>
  <c r="AY146" i="12"/>
  <c r="BE16" i="12"/>
  <c r="Y64" i="12"/>
  <c r="BF96" i="12"/>
  <c r="BR18" i="12"/>
  <c r="U119" i="12"/>
  <c r="AT10" i="12"/>
  <c r="AC157" i="12"/>
  <c r="M95" i="12"/>
  <c r="CS24" i="12"/>
  <c r="AC25" i="12"/>
  <c r="BH153" i="12"/>
  <c r="R206" i="12"/>
  <c r="M211" i="12"/>
  <c r="BH76" i="12"/>
  <c r="CO146" i="12"/>
  <c r="AT16" i="12"/>
  <c r="CR64" i="12"/>
  <c r="BJ96" i="12"/>
  <c r="AC205" i="12"/>
  <c r="BZ18" i="12"/>
  <c r="Z119" i="12"/>
  <c r="BP10" i="12"/>
  <c r="AE157" i="12"/>
  <c r="R95" i="12"/>
  <c r="CU24" i="12"/>
  <c r="AE25" i="12"/>
  <c r="BJ153" i="12"/>
  <c r="AC206" i="12"/>
  <c r="Z211" i="12"/>
  <c r="BJ76" i="12"/>
  <c r="CQ146" i="12"/>
  <c r="AX16" i="12"/>
  <c r="CT64" i="12"/>
  <c r="BY96" i="12"/>
  <c r="Y144" i="12"/>
  <c r="CZ222" i="12"/>
  <c r="BC17" i="12"/>
  <c r="Y65" i="12"/>
  <c r="CV113" i="12"/>
  <c r="CK145" i="12"/>
  <c r="CH184" i="12"/>
  <c r="CZ212" i="12"/>
  <c r="AZ39" i="12"/>
  <c r="AN106" i="12"/>
  <c r="CZ187" i="12"/>
  <c r="CQ219" i="12"/>
  <c r="CX213" i="12"/>
  <c r="CW29" i="12"/>
  <c r="AW92" i="12"/>
  <c r="AJ21" i="12"/>
  <c r="AI144" i="12"/>
  <c r="AX222" i="12"/>
  <c r="BF49" i="12"/>
  <c r="CJ129" i="12"/>
  <c r="AA200" i="12"/>
  <c r="W106" i="12"/>
  <c r="CJ63" i="12"/>
  <c r="BF60" i="12"/>
  <c r="R156" i="12"/>
  <c r="AT128" i="12"/>
  <c r="DC160" i="12"/>
  <c r="CB31" i="12"/>
  <c r="AR49" i="12"/>
  <c r="V81" i="12"/>
  <c r="CA129" i="12"/>
  <c r="AC176" i="12"/>
  <c r="R200" i="12"/>
  <c r="AC74" i="12"/>
  <c r="CY203" i="12"/>
  <c r="BH132" i="12"/>
  <c r="AC156" i="12"/>
  <c r="AX17" i="12"/>
  <c r="AC184" i="12"/>
  <c r="CQ170" i="12"/>
  <c r="AZ153" i="12"/>
  <c r="CN206" i="12"/>
  <c r="CP211" i="12"/>
  <c r="AZ76" i="12"/>
  <c r="CG146" i="12"/>
  <c r="AD16" i="12"/>
  <c r="CJ64" i="12"/>
  <c r="BG96" i="12"/>
  <c r="CQ205" i="12"/>
  <c r="AT18" i="12"/>
  <c r="CQ119" i="12"/>
  <c r="BC10" i="12"/>
  <c r="W157" i="12"/>
  <c r="CQ95" i="12"/>
  <c r="CM24" i="12"/>
  <c r="W25" i="12"/>
  <c r="BB153" i="12"/>
  <c r="CQ206" i="12"/>
  <c r="CS211" i="12"/>
  <c r="BB76" i="12"/>
  <c r="CI146" i="12"/>
  <c r="AH16" i="12"/>
  <c r="CL64" i="12"/>
  <c r="BU96" i="12"/>
  <c r="Q144" i="12"/>
  <c r="CJ222" i="12"/>
  <c r="CE17" i="12"/>
  <c r="Q65" i="12"/>
  <c r="CF113" i="12"/>
  <c r="CC145" i="12"/>
  <c r="BR184" i="12"/>
  <c r="CJ212" i="12"/>
  <c r="CN39" i="12"/>
  <c r="X106" i="12"/>
  <c r="CJ187" i="12"/>
  <c r="CA219" i="12"/>
  <c r="CH213" i="12"/>
  <c r="CG29" i="12"/>
  <c r="BZ92" i="12"/>
  <c r="T21" i="12"/>
  <c r="AA144" i="12"/>
  <c r="DC222" i="12"/>
  <c r="AP49" i="12"/>
  <c r="BT129" i="12"/>
  <c r="CW192" i="12"/>
  <c r="CE74" i="12"/>
  <c r="CI95" i="12"/>
  <c r="CI24" i="12"/>
  <c r="S25" i="12"/>
  <c r="AX153" i="12"/>
  <c r="CI206" i="12"/>
  <c r="CK211" i="12"/>
  <c r="AX76" i="12"/>
  <c r="CE146" i="12"/>
  <c r="Z16" i="12"/>
  <c r="CH64" i="12"/>
  <c r="AS96" i="12"/>
  <c r="CZ18" i="12"/>
  <c r="CG119" i="12"/>
  <c r="AR61" i="12"/>
  <c r="BI157" i="12"/>
  <c r="BY95" i="12"/>
  <c r="AB136" i="12"/>
  <c r="BI25" i="12"/>
  <c r="CN153" i="12"/>
  <c r="AB26" i="12"/>
  <c r="AR211" i="12"/>
  <c r="CN76" i="12"/>
  <c r="AR79" i="12"/>
  <c r="O16" i="12"/>
  <c r="BC64" i="12"/>
  <c r="AR112" i="12"/>
  <c r="AW52" i="12"/>
  <c r="R18" i="12"/>
  <c r="CL119" i="12"/>
  <c r="AW61" i="12"/>
  <c r="BK157" i="12"/>
  <c r="CD95" i="12"/>
  <c r="AD136" i="12"/>
  <c r="BK25" i="12"/>
  <c r="CP153" i="12"/>
  <c r="AD26" i="12"/>
  <c r="AU211" i="12"/>
  <c r="CP76" i="12"/>
  <c r="AU79" i="12"/>
  <c r="AE16" i="12"/>
  <c r="BF64" i="12"/>
  <c r="AU112" i="12"/>
  <c r="BE144" i="12"/>
  <c r="AL222" i="12"/>
  <c r="AK33" i="12"/>
  <c r="BK65" i="12"/>
  <c r="BQ113" i="12"/>
  <c r="X161" i="12"/>
  <c r="CT184" i="12"/>
  <c r="AG212" i="12"/>
  <c r="Y42" i="12"/>
  <c r="CZ106" i="12"/>
  <c r="Y187" i="12"/>
  <c r="AL125" i="12"/>
  <c r="AJ213" i="12"/>
  <c r="BT29" i="12"/>
  <c r="AL124" i="12"/>
  <c r="CV21" i="12"/>
  <c r="BO144" i="12"/>
  <c r="BE222" i="12"/>
  <c r="CJ49" i="12"/>
  <c r="R145" i="12"/>
  <c r="V200" i="12"/>
  <c r="CM106" i="12"/>
  <c r="DC63" i="12"/>
  <c r="X60" i="12"/>
  <c r="AX156" i="12"/>
  <c r="O128" i="12"/>
  <c r="BY160" i="12"/>
  <c r="AT31" i="12"/>
  <c r="O49" i="12"/>
  <c r="CC81" i="12"/>
  <c r="AR129" i="12"/>
  <c r="BI176" i="12"/>
  <c r="AJ200" i="12"/>
  <c r="AR106" i="12"/>
  <c r="AO219" i="12"/>
  <c r="BI132" i="12"/>
  <c r="AT21" i="12"/>
  <c r="AW33" i="12"/>
  <c r="AK192" i="12"/>
  <c r="CF187" i="12"/>
  <c r="V157" i="12"/>
  <c r="CS34" i="12"/>
  <c r="CL24" i="12"/>
  <c r="V25" i="12"/>
  <c r="CU105" i="12"/>
  <c r="AG206" i="12"/>
  <c r="AI211" i="12"/>
  <c r="CU100" i="12"/>
  <c r="CH146" i="12"/>
  <c r="AF16" i="12"/>
  <c r="CR48" i="12"/>
  <c r="CQ96" i="12"/>
  <c r="P144" i="12"/>
  <c r="AE204" i="12"/>
  <c r="BA17" i="12"/>
  <c r="P65" i="12"/>
  <c r="CJ97" i="12"/>
  <c r="CB145" i="12"/>
  <c r="X184" i="12"/>
  <c r="L200" i="12"/>
  <c r="BD39" i="12"/>
  <c r="T106" i="12"/>
  <c r="AW170" i="12"/>
  <c r="Q219" i="12"/>
  <c r="X213" i="12"/>
  <c r="AW132" i="12"/>
  <c r="BA92" i="12"/>
  <c r="V21" i="12"/>
  <c r="Z144" i="12"/>
  <c r="AZ204" i="12"/>
  <c r="AQ33" i="12"/>
  <c r="BW113" i="12"/>
  <c r="R184" i="12"/>
  <c r="BW42" i="12"/>
  <c r="CK213" i="12"/>
  <c r="CH24" i="12"/>
  <c r="R25" i="12"/>
  <c r="CM105" i="12"/>
  <c r="Y206" i="12"/>
  <c r="AA211" i="12"/>
  <c r="CM100" i="12"/>
  <c r="CD146" i="12"/>
  <c r="X16" i="12"/>
  <c r="CJ48" i="12"/>
  <c r="CG96" i="12"/>
  <c r="BI18" i="12"/>
  <c r="CC87" i="12"/>
  <c r="BW10" i="12"/>
  <c r="BH157" i="12"/>
  <c r="CA34" i="12"/>
  <c r="AG24" i="12"/>
  <c r="BH25" i="12"/>
  <c r="CC105" i="12"/>
  <c r="M206" i="12"/>
  <c r="U211" i="12"/>
  <c r="CC100" i="12"/>
  <c r="AC146" i="12"/>
  <c r="M16" i="12"/>
  <c r="BZ48" i="12"/>
  <c r="CT96" i="12"/>
  <c r="Z205" i="12"/>
  <c r="BK18" i="12"/>
  <c r="CX87" i="12"/>
  <c r="CB10" i="12"/>
  <c r="BJ157" i="12"/>
  <c r="CV34" i="12"/>
  <c r="AI24" i="12"/>
  <c r="BJ25" i="12"/>
  <c r="CX105" i="12"/>
  <c r="Z206" i="12"/>
  <c r="AH211" i="12"/>
  <c r="CX100" i="12"/>
  <c r="AE146" i="12"/>
  <c r="Q16" i="12"/>
  <c r="CU48" i="12"/>
  <c r="CW96" i="12"/>
  <c r="BD144" i="12"/>
  <c r="Z204" i="12"/>
  <c r="AL17" i="12"/>
  <c r="BD65" i="12"/>
  <c r="AW97" i="12"/>
  <c r="Y145" i="12"/>
  <c r="CZ184" i="12"/>
  <c r="CN200" i="12"/>
  <c r="AL39" i="12"/>
  <c r="CV106" i="12"/>
  <c r="CK170" i="12"/>
  <c r="CS219" i="12"/>
  <c r="CZ213" i="12"/>
  <c r="CK132" i="12"/>
  <c r="AN92" i="12"/>
  <c r="CX21" i="12"/>
  <c r="BN144" i="12"/>
  <c r="BI204" i="12"/>
  <c r="CK33" i="12"/>
  <c r="Z129" i="12"/>
  <c r="AD192" i="12"/>
  <c r="AX42" i="12"/>
  <c r="BF63" i="12"/>
  <c r="Y60" i="12"/>
  <c r="CJ124" i="12"/>
  <c r="AW66" i="12"/>
  <c r="CN160" i="12"/>
  <c r="AS31" i="12"/>
  <c r="T33" i="12"/>
  <c r="BY81" i="12"/>
  <c r="AT129" i="12"/>
  <c r="DC161" i="12"/>
  <c r="AC192" i="12"/>
  <c r="CN42" i="12"/>
  <c r="R203" i="12"/>
  <c r="AS63" i="12"/>
  <c r="U124" i="12"/>
  <c r="S31" i="12"/>
  <c r="CA161" i="12"/>
  <c r="AE138" i="12"/>
  <c r="R60" i="12"/>
  <c r="CT34" i="12"/>
  <c r="CI164" i="12"/>
  <c r="CP214" i="12"/>
  <c r="CQ105" i="12"/>
  <c r="CN188" i="12"/>
  <c r="W154" i="12"/>
  <c r="CQ100" i="12"/>
  <c r="CI172" i="12"/>
  <c r="X2" i="12"/>
  <c r="CS48" i="12"/>
  <c r="AL80" i="12"/>
  <c r="T128" i="12"/>
  <c r="CJ204" i="12"/>
  <c r="BX31" i="12"/>
  <c r="U49" i="12"/>
  <c r="CF97" i="12"/>
  <c r="AW129" i="12"/>
  <c r="AN176" i="12"/>
  <c r="CJ200" i="12"/>
  <c r="CE4" i="12"/>
  <c r="Q74" i="12"/>
  <c r="AV170" i="12"/>
  <c r="CA203" i="12"/>
  <c r="CH181" i="12"/>
  <c r="AV132" i="12"/>
  <c r="CH60" i="12"/>
  <c r="Q156" i="12"/>
  <c r="AN128" i="12"/>
  <c r="DC204" i="12"/>
  <c r="AO17" i="12"/>
  <c r="BW97" i="12"/>
  <c r="CR176" i="12"/>
  <c r="AQ39" i="12"/>
  <c r="X125" i="12"/>
  <c r="CE164" i="12"/>
  <c r="CH214" i="12"/>
  <c r="CI105" i="12"/>
  <c r="CF188" i="12"/>
  <c r="S154" i="12"/>
  <c r="CI100" i="12"/>
  <c r="CE172" i="12"/>
  <c r="T2" i="12"/>
  <c r="CK48" i="12"/>
  <c r="CK80" i="12"/>
  <c r="V111" i="12"/>
  <c r="BY87" i="12"/>
  <c r="AB10" i="12"/>
  <c r="V93" i="12"/>
  <c r="CB34" i="12"/>
  <c r="AF24" i="12"/>
  <c r="AR214" i="12"/>
  <c r="BY105" i="12"/>
  <c r="AV206" i="12"/>
  <c r="BI154" i="12"/>
  <c r="BY100" i="12"/>
  <c r="AB146" i="12"/>
  <c r="BJ2" i="12"/>
  <c r="CA48" i="12"/>
  <c r="AR96" i="12"/>
  <c r="AY205" i="12"/>
  <c r="AG111" i="12"/>
  <c r="CD87" i="12"/>
  <c r="AD10" i="12"/>
  <c r="AG93" i="12"/>
  <c r="CE34" i="12"/>
  <c r="AH24" i="12"/>
  <c r="AU214" i="12"/>
  <c r="CD105" i="12"/>
  <c r="AY206" i="12"/>
  <c r="BK154" i="12"/>
  <c r="CD100" i="12"/>
  <c r="AD146" i="12"/>
  <c r="BL2" i="12"/>
  <c r="CD48" i="12"/>
  <c r="AU96" i="12"/>
  <c r="CV128" i="12"/>
  <c r="AT204" i="12"/>
  <c r="AJ17" i="12"/>
  <c r="CW49" i="12"/>
  <c r="BQ97" i="12"/>
  <c r="X145" i="12"/>
  <c r="BR176" i="12"/>
  <c r="AG200" i="12"/>
  <c r="AK39" i="12"/>
  <c r="BE74" i="12"/>
  <c r="CJ170" i="12"/>
  <c r="AN219" i="12"/>
  <c r="AJ181" i="12"/>
  <c r="CJ132" i="12"/>
  <c r="AJ92" i="12"/>
  <c r="BE156" i="12"/>
  <c r="BI128" i="12"/>
  <c r="BM204" i="12"/>
  <c r="CL17" i="12"/>
  <c r="W113" i="12"/>
  <c r="DB184" i="12"/>
  <c r="CK39" i="12"/>
  <c r="Y181" i="12"/>
  <c r="Y29" i="12"/>
  <c r="CL124" i="12"/>
  <c r="CO21" i="12"/>
  <c r="CO144" i="12"/>
  <c r="CA222" i="12"/>
  <c r="P33" i="12"/>
  <c r="BY65" i="12"/>
  <c r="AV113" i="12"/>
  <c r="BH161" i="12"/>
  <c r="CA184" i="12"/>
  <c r="AC42" i="12"/>
  <c r="AG187" i="12"/>
  <c r="AR213" i="12"/>
  <c r="AT124" i="12"/>
  <c r="BN204" i="12"/>
  <c r="BJ145" i="12"/>
  <c r="CQ74" i="12"/>
  <c r="AE132" i="12"/>
  <c r="BI177" i="12"/>
  <c r="DA31" i="12"/>
  <c r="BV49" i="12"/>
  <c r="AM97" i="12"/>
  <c r="CZ129" i="12"/>
  <c r="CM176" i="12"/>
  <c r="AQ200" i="12"/>
  <c r="CQ4" i="12"/>
  <c r="CL74" i="12"/>
  <c r="Z170" i="12"/>
  <c r="AJ203" i="12"/>
  <c r="AO181" i="12"/>
  <c r="Z132" i="12"/>
  <c r="CZ60" i="12"/>
  <c r="CL156" i="12"/>
  <c r="CQ128" i="12"/>
  <c r="BL204" i="12"/>
  <c r="CF31" i="12"/>
  <c r="CQ49" i="12"/>
  <c r="BH97" i="12"/>
  <c r="BY129" i="12"/>
  <c r="CW176" i="12"/>
  <c r="BL200" i="12"/>
  <c r="DA4" i="12"/>
  <c r="CV74" i="12"/>
  <c r="AJ170" i="12"/>
  <c r="BC203" i="12"/>
  <c r="BJ181" i="12"/>
  <c r="AJ132" i="12"/>
  <c r="CE60" i="12"/>
  <c r="CV156" i="12"/>
  <c r="N144" i="12"/>
  <c r="AW17" i="12"/>
  <c r="CE97" i="12"/>
  <c r="S184" i="12"/>
  <c r="AY39" i="12"/>
  <c r="AU170" i="12"/>
  <c r="S213" i="12"/>
  <c r="AX92" i="12"/>
  <c r="AR116" i="12"/>
  <c r="CK17" i="12"/>
  <c r="AH65" i="12"/>
  <c r="BM97" i="12"/>
  <c r="CT145" i="12"/>
  <c r="BG184" i="12"/>
  <c r="AU200" i="12"/>
  <c r="CM39" i="12"/>
  <c r="BC106" i="12"/>
  <c r="BO170" i="12"/>
  <c r="BB219" i="12"/>
  <c r="BG213" i="12"/>
  <c r="BO132" i="12"/>
  <c r="CL92" i="12"/>
  <c r="BF21" i="12"/>
  <c r="AR144" i="12"/>
  <c r="CI204" i="12"/>
  <c r="N17" i="12"/>
  <c r="AR65" i="12"/>
  <c r="AT97" i="12"/>
  <c r="M145" i="12"/>
  <c r="CB184" i="12"/>
  <c r="BP200" i="12"/>
  <c r="N39" i="12"/>
  <c r="BX106" i="12"/>
  <c r="BY170" i="12"/>
  <c r="BU219" i="12"/>
  <c r="CB213" i="12"/>
  <c r="BY132" i="12"/>
  <c r="P92" i="12"/>
  <c r="BZ21" i="12"/>
  <c r="CP160" i="12"/>
  <c r="AE33" i="12"/>
  <c r="AX129" i="12"/>
  <c r="BB192" i="12"/>
  <c r="BJ42" i="12"/>
  <c r="AY203" i="12"/>
  <c r="CD63" i="12"/>
  <c r="AC124" i="12"/>
  <c r="CC88" i="12"/>
  <c r="AP106" i="12"/>
  <c r="DC170" i="12"/>
  <c r="CO219" i="12"/>
  <c r="CT213" i="12"/>
  <c r="DC132" i="12"/>
  <c r="BW92" i="12"/>
  <c r="AQ21" i="12"/>
  <c r="CF144" i="12"/>
  <c r="AF222" i="12"/>
  <c r="CP17" i="12"/>
  <c r="CF65" i="12"/>
  <c r="AB113" i="12"/>
  <c r="BA145" i="12"/>
  <c r="N184" i="12"/>
  <c r="AF212" i="12"/>
  <c r="CP39" i="12"/>
  <c r="BI106" i="12"/>
  <c r="AF187" i="12"/>
  <c r="W219" i="12"/>
  <c r="AD213" i="12"/>
  <c r="AC29" i="12"/>
  <c r="CR92" i="12"/>
  <c r="BK21" i="12"/>
  <c r="AU160" i="12"/>
  <c r="S97" i="12"/>
  <c r="CA181" i="12"/>
  <c r="BU204" i="12"/>
  <c r="AL145" i="12"/>
  <c r="BS74" i="12"/>
  <c r="CX132" i="12"/>
  <c r="BH47" i="12"/>
  <c r="BQ169" i="12"/>
  <c r="AK124" i="12"/>
  <c r="BH120" i="12"/>
  <c r="DB33" i="12"/>
  <c r="BU65" i="12"/>
  <c r="AQ113" i="12"/>
  <c r="BF161" i="12"/>
  <c r="BX184" i="12"/>
  <c r="CX212" i="12"/>
  <c r="BG42" i="12"/>
  <c r="BR106" i="12"/>
  <c r="CP187" i="12"/>
  <c r="DB125" i="12"/>
  <c r="CY213" i="12"/>
  <c r="AO29" i="12"/>
  <c r="DB124" i="12"/>
  <c r="BM21" i="12"/>
  <c r="CW144" i="12"/>
  <c r="BQ222" i="12"/>
  <c r="AF33" i="12"/>
  <c r="CO65" i="12"/>
  <c r="BL113" i="12"/>
  <c r="BP161" i="12"/>
  <c r="CQ184" i="12"/>
  <c r="BA212" i="12"/>
  <c r="BQ42" i="12"/>
  <c r="AD106" i="12"/>
  <c r="Z187" i="12"/>
  <c r="AE125" i="12"/>
  <c r="BN213" i="12"/>
  <c r="BJ29" i="12"/>
  <c r="AE124" i="12"/>
  <c r="BA21" i="12"/>
  <c r="S222" i="12"/>
  <c r="BZ65" i="12"/>
  <c r="AU145" i="12"/>
  <c r="S212" i="12"/>
  <c r="AX106" i="12"/>
  <c r="L219" i="12"/>
  <c r="R29" i="12"/>
  <c r="BU66" i="12"/>
  <c r="AC41" i="12"/>
  <c r="CY33" i="12"/>
  <c r="BG81" i="12"/>
  <c r="AA129" i="12"/>
  <c r="CI161" i="12"/>
  <c r="BN192" i="12"/>
  <c r="CZ4" i="12"/>
  <c r="CT42" i="12"/>
  <c r="AI138" i="12"/>
  <c r="AX203" i="12"/>
  <c r="CG125" i="12"/>
  <c r="BD63" i="12"/>
  <c r="Z60" i="12"/>
  <c r="BQ124" i="12"/>
  <c r="N128" i="12"/>
  <c r="BW160" i="12"/>
  <c r="AV31" i="12"/>
  <c r="L49" i="12"/>
  <c r="CB81" i="12"/>
  <c r="AU129" i="12"/>
  <c r="M176" i="12"/>
  <c r="L192" i="12"/>
  <c r="W4" i="12"/>
  <c r="L74" i="12"/>
  <c r="AS138" i="12"/>
  <c r="DB203" i="12"/>
  <c r="P181" i="12"/>
  <c r="BY63" i="12"/>
  <c r="AU60" i="12"/>
  <c r="L156" i="12"/>
  <c r="AX128" i="12"/>
  <c r="CE31" i="12"/>
  <c r="AG81" i="12"/>
  <c r="AE176" i="12"/>
  <c r="BH4" i="12"/>
  <c r="BK138" i="12"/>
  <c r="AY181" i="12"/>
  <c r="CD60" i="12"/>
  <c r="R209" i="12"/>
  <c r="AP74" i="12"/>
  <c r="BW138" i="12"/>
  <c r="BR203" i="12"/>
  <c r="BW181" i="12"/>
  <c r="AQ63" i="12"/>
  <c r="DB60" i="12"/>
  <c r="AP156" i="12"/>
  <c r="CP128" i="12"/>
  <c r="BG160" i="12"/>
  <c r="AD31" i="12"/>
  <c r="CN49" i="12"/>
  <c r="Q81" i="12"/>
  <c r="AB129" i="12"/>
  <c r="BA176" i="12"/>
  <c r="CN192" i="12"/>
  <c r="AC4" i="12"/>
  <c r="AZ74" i="12"/>
  <c r="CG138" i="12"/>
  <c r="CK203" i="12"/>
  <c r="CR181" i="12"/>
  <c r="N63" i="12"/>
  <c r="AC60" i="12"/>
  <c r="AZ156" i="12"/>
  <c r="P128" i="12"/>
  <c r="BC31" i="12"/>
  <c r="N42" i="12"/>
  <c r="BY88" i="12"/>
  <c r="CX65" i="12"/>
  <c r="BO212" i="12"/>
  <c r="BH219" i="12"/>
  <c r="CU21" i="12"/>
  <c r="AJ9" i="12"/>
  <c r="CH98" i="12"/>
  <c r="AR212" i="12"/>
  <c r="CO42" i="12"/>
  <c r="AB138" i="12"/>
  <c r="O187" i="12"/>
  <c r="CA125" i="12"/>
  <c r="AR63" i="12"/>
  <c r="T29" i="12"/>
  <c r="CA124" i="12"/>
  <c r="AF66" i="12"/>
  <c r="AE65" i="12"/>
  <c r="Z212" i="12"/>
  <c r="AH219" i="12"/>
  <c r="BY66" i="12"/>
  <c r="AO49" i="12"/>
  <c r="BW129" i="12"/>
  <c r="AM192" i="12"/>
  <c r="Z74" i="12"/>
  <c r="AL203" i="12"/>
  <c r="CZ63" i="12"/>
  <c r="Z156" i="12"/>
  <c r="Y160" i="12"/>
  <c r="BH49" i="12"/>
  <c r="CQ129" i="12"/>
  <c r="BH192" i="12"/>
  <c r="AJ74" i="12"/>
  <c r="BE203" i="12"/>
  <c r="CE63" i="12"/>
  <c r="AJ156" i="12"/>
  <c r="CC31" i="12"/>
  <c r="CA176" i="12"/>
  <c r="N170" i="12"/>
  <c r="CB60" i="12"/>
  <c r="BD17" i="12"/>
  <c r="CL97" i="12"/>
  <c r="CL176" i="12"/>
  <c r="BF39" i="12"/>
  <c r="CT170" i="12"/>
  <c r="BC181" i="12"/>
  <c r="BC92" i="12"/>
  <c r="Q128" i="12"/>
  <c r="BX17" i="12"/>
  <c r="P97" i="12"/>
  <c r="P176" i="12"/>
  <c r="BY39" i="12"/>
  <c r="M170" i="12"/>
  <c r="BX181" i="12"/>
  <c r="BX92" i="12"/>
  <c r="BK144" i="12"/>
  <c r="CD113" i="12"/>
  <c r="AE42" i="12"/>
  <c r="AU213" i="12"/>
  <c r="AS56" i="12"/>
  <c r="AQ170" i="12"/>
  <c r="DB181" i="12"/>
  <c r="S128" i="12"/>
  <c r="AW31" i="12"/>
  <c r="CX81" i="12"/>
  <c r="BK176" i="12"/>
  <c r="AX4" i="12"/>
  <c r="CQ138" i="12"/>
  <c r="Z181" i="12"/>
  <c r="AV60" i="12"/>
  <c r="DA209" i="12"/>
  <c r="AN17" i="12"/>
  <c r="CZ49" i="12"/>
  <c r="BV97" i="12"/>
  <c r="Z145" i="12"/>
  <c r="BV176" i="12"/>
  <c r="AL200" i="12"/>
  <c r="AP39" i="12"/>
  <c r="BG74" i="12"/>
  <c r="CL170" i="12"/>
  <c r="AQ219" i="12"/>
  <c r="AM181" i="12"/>
  <c r="CL132" i="12"/>
  <c r="AM92" i="12"/>
  <c r="BG156" i="12"/>
  <c r="BY128" i="12"/>
  <c r="BR204" i="12"/>
  <c r="BH17" i="12"/>
  <c r="CE49" i="12"/>
  <c r="CO97" i="12"/>
  <c r="AJ145" i="12"/>
  <c r="CP176" i="12"/>
  <c r="BE200" i="12"/>
  <c r="BI39" i="12"/>
  <c r="BQ74" i="12"/>
  <c r="CV170" i="12"/>
  <c r="BL219" i="12"/>
  <c r="BH181" i="12"/>
  <c r="CV132" i="12"/>
  <c r="BH92" i="12"/>
  <c r="BQ156" i="12"/>
  <c r="AU144" i="12"/>
  <c r="R33" i="12"/>
  <c r="AX113" i="12"/>
  <c r="BI184" i="12"/>
  <c r="O42" i="12"/>
  <c r="CO187" i="12"/>
  <c r="O213" i="12"/>
  <c r="R124" i="12"/>
  <c r="CA56" i="12"/>
  <c r="BK17" i="12"/>
  <c r="CT65" i="12"/>
  <c r="BC113" i="12"/>
  <c r="BO145" i="12"/>
  <c r="AO184" i="12"/>
  <c r="BG212" i="12"/>
  <c r="BP39" i="12"/>
  <c r="CL106" i="12"/>
  <c r="BG187" i="12"/>
  <c r="AZ219" i="12"/>
  <c r="BE213" i="12"/>
  <c r="BF29" i="12"/>
  <c r="BM92" i="12"/>
  <c r="CM21" i="12"/>
  <c r="M144" i="12"/>
  <c r="CB222" i="12"/>
  <c r="AY17" i="12"/>
  <c r="M65" i="12"/>
  <c r="BX113" i="12"/>
  <c r="BY145" i="12"/>
  <c r="BJ184" i="12"/>
  <c r="CB212" i="12"/>
  <c r="BH39" i="12"/>
  <c r="P106" i="12"/>
  <c r="CB187" i="12"/>
  <c r="BS219" i="12"/>
  <c r="BZ213" i="12"/>
  <c r="BY29" i="12"/>
  <c r="AT92" i="12"/>
  <c r="L21" i="12"/>
  <c r="AY204" i="12"/>
  <c r="CD49" i="12"/>
  <c r="AC129" i="12"/>
  <c r="AY200" i="12"/>
  <c r="CP74" i="12"/>
  <c r="AR203" i="12"/>
  <c r="AD132" i="12"/>
  <c r="AE156" i="12"/>
  <c r="BH168" i="12"/>
  <c r="BW106" i="12"/>
  <c r="BV187" i="12"/>
  <c r="CT219" i="12"/>
  <c r="DB213" i="12"/>
  <c r="AQ29" i="12"/>
  <c r="AO92" i="12"/>
  <c r="BT21" i="12"/>
  <c r="BA144" i="12"/>
  <c r="AD222" i="12"/>
  <c r="AC33" i="12"/>
  <c r="BC65" i="12"/>
  <c r="BI113" i="12"/>
  <c r="T161" i="12"/>
  <c r="CG184" i="12"/>
  <c r="Y212" i="12"/>
  <c r="U42" i="12"/>
  <c r="CR106" i="12"/>
  <c r="Q187" i="12"/>
  <c r="AD125" i="12"/>
  <c r="AB213" i="12"/>
  <c r="BL29" i="12"/>
  <c r="AD124" i="12"/>
  <c r="CN21" i="12"/>
  <c r="CK204" i="12"/>
  <c r="AT145" i="12"/>
  <c r="O132" i="12"/>
  <c r="BP222" i="12"/>
  <c r="CX161" i="12"/>
  <c r="AL138" i="12"/>
  <c r="CQ29" i="12"/>
  <c r="CO116" i="12"/>
  <c r="BJ23" i="12"/>
  <c r="M192" i="12"/>
  <c r="AS4" i="12"/>
  <c r="BH74" i="12"/>
  <c r="CO138" i="12"/>
  <c r="DA203" i="12"/>
  <c r="M181" i="12"/>
  <c r="BZ63" i="12"/>
  <c r="AS60" i="12"/>
  <c r="BH156" i="12"/>
  <c r="AV128" i="12"/>
  <c r="CV31" i="12"/>
  <c r="R97" i="12"/>
  <c r="R176" i="12"/>
  <c r="BD4" i="12"/>
  <c r="BJ170" i="12"/>
  <c r="AC181" i="12"/>
  <c r="CU60" i="12"/>
  <c r="O47" i="12"/>
  <c r="CZ17" i="12"/>
  <c r="BO49" i="12"/>
  <c r="AQ97" i="12"/>
  <c r="BF145" i="12"/>
  <c r="CN176" i="12"/>
  <c r="CX200" i="12"/>
  <c r="DB39" i="12"/>
  <c r="CM74" i="12"/>
  <c r="AA170" i="12"/>
  <c r="DC219" i="12"/>
  <c r="CY181" i="12"/>
  <c r="AA132" i="12"/>
  <c r="CY92" i="12"/>
  <c r="CM156" i="12"/>
  <c r="BQ128" i="12"/>
  <c r="CT204" i="12"/>
  <c r="AC17" i="12"/>
  <c r="AL49" i="12"/>
  <c r="BL97" i="12"/>
  <c r="BP145" i="12"/>
  <c r="BH176" i="12"/>
  <c r="BF200" i="12"/>
  <c r="AF39" i="12"/>
  <c r="CW74" i="12"/>
  <c r="AK170" i="12"/>
  <c r="BN219" i="12"/>
  <c r="BQ181" i="12"/>
  <c r="AK132" i="12"/>
  <c r="AC92" i="12"/>
  <c r="CW156" i="12"/>
  <c r="N160" i="12"/>
  <c r="AY33" i="12"/>
  <c r="CE113" i="12"/>
  <c r="S192" i="12"/>
  <c r="CA42" i="12"/>
  <c r="BN187" i="12"/>
  <c r="Q63" i="12"/>
  <c r="AY124" i="12"/>
  <c r="AR88" i="12"/>
  <c r="CM17" i="12"/>
  <c r="AI65" i="12"/>
  <c r="Z113" i="12"/>
  <c r="CU145" i="12"/>
  <c r="DA184" i="12"/>
  <c r="AX212" i="12"/>
  <c r="BC39" i="12"/>
  <c r="BG106" i="12"/>
  <c r="AK187" i="12"/>
  <c r="AX219" i="12"/>
  <c r="AX213" i="12"/>
  <c r="AA29" i="12"/>
  <c r="BJ92" i="12"/>
  <c r="BD21" i="12"/>
  <c r="AS144" i="12"/>
  <c r="N222" i="12"/>
  <c r="M33" i="12"/>
  <c r="AS65" i="12"/>
  <c r="AS113" i="12"/>
  <c r="L161" i="12"/>
  <c r="AX184" i="12"/>
  <c r="DB212" i="12"/>
  <c r="M42" i="12"/>
  <c r="CB106" i="12"/>
  <c r="CD187" i="12"/>
  <c r="N125" i="12"/>
  <c r="L213" i="12"/>
  <c r="AV29" i="12"/>
  <c r="N124" i="12"/>
  <c r="BX21" i="12"/>
  <c r="BE204" i="12"/>
  <c r="AD49" i="12"/>
  <c r="AD145" i="12"/>
  <c r="AT200" i="12"/>
  <c r="BK74" i="12"/>
  <c r="AY219" i="12"/>
  <c r="CP132" i="12"/>
  <c r="S21" i="12"/>
  <c r="CO168" i="12"/>
  <c r="Y106" i="12"/>
  <c r="BJ187" i="12"/>
  <c r="BV125" i="12"/>
  <c r="BS213" i="12"/>
  <c r="DC29" i="12"/>
  <c r="BV124" i="12"/>
  <c r="AC21" i="12"/>
  <c r="CG144" i="12"/>
  <c r="CP222" i="12"/>
  <c r="CO33" i="12"/>
  <c r="BI65" i="12"/>
  <c r="AF113" i="12"/>
  <c r="AZ161" i="12"/>
  <c r="BK184" i="12"/>
  <c r="CK212" i="12"/>
  <c r="BA42" i="12"/>
  <c r="Q106" i="12"/>
  <c r="CC187" i="12"/>
  <c r="CP125" i="12"/>
  <c r="CN213" i="12"/>
  <c r="AD29" i="12"/>
  <c r="CP124" i="12"/>
  <c r="Q21" i="12"/>
  <c r="CN204" i="12"/>
  <c r="Q161" i="12"/>
  <c r="BC29" i="12"/>
  <c r="CU31" i="12"/>
  <c r="AM176" i="12"/>
  <c r="BS138" i="12"/>
  <c r="CT60" i="12"/>
  <c r="BH56" i="12"/>
  <c r="CK23" i="12"/>
  <c r="AU177" i="12"/>
  <c r="BW47" i="12"/>
  <c r="S88" i="12"/>
  <c r="AT9" i="12"/>
  <c r="BE89" i="12"/>
  <c r="BU196" i="12"/>
  <c r="BF122" i="12"/>
  <c r="AY197" i="12"/>
  <c r="BI21" i="12"/>
  <c r="CW177" i="12"/>
  <c r="BX116" i="12"/>
  <c r="AT88" i="12"/>
  <c r="M9" i="12"/>
  <c r="AR137" i="12"/>
  <c r="BX196" i="12"/>
  <c r="CQ122" i="12"/>
  <c r="CB197" i="12"/>
  <c r="AD177" i="12"/>
  <c r="CQ116" i="12"/>
  <c r="AL88" i="12"/>
  <c r="W9" i="12"/>
  <c r="BB137" i="12"/>
  <c r="CQ196" i="12"/>
  <c r="U122" i="12"/>
  <c r="M66" i="12"/>
  <c r="CI144" i="12"/>
  <c r="CS222" i="12"/>
  <c r="CT33" i="12"/>
  <c r="BM65" i="12"/>
  <c r="AI113" i="12"/>
  <c r="BB161" i="12"/>
  <c r="BP184" i="12"/>
  <c r="CP212" i="12"/>
  <c r="BC42" i="12"/>
  <c r="AL106" i="12"/>
  <c r="CH187" i="12"/>
  <c r="CT125" i="12"/>
  <c r="CQ213" i="12"/>
  <c r="AG29" i="12"/>
  <c r="CT124" i="12"/>
  <c r="AG21" i="12"/>
  <c r="Z177" i="12"/>
  <c r="CN116" i="12"/>
  <c r="Q88" i="12"/>
  <c r="U9" i="12"/>
  <c r="AZ137" i="12"/>
  <c r="CN196" i="12"/>
  <c r="M122" i="12"/>
  <c r="CR197" i="12"/>
  <c r="AT177" i="12"/>
  <c r="R116" i="12"/>
  <c r="CX88" i="12"/>
  <c r="AE9" i="12"/>
  <c r="BJ137" i="12"/>
  <c r="AC196" i="12"/>
  <c r="AN122" i="12"/>
  <c r="AR66" i="12"/>
  <c r="AB169" i="12"/>
  <c r="Y23" i="12"/>
  <c r="AT179" i="12"/>
  <c r="CD66" i="12"/>
  <c r="BJ209" i="12"/>
  <c r="BM56" i="12"/>
  <c r="BA120" i="12"/>
  <c r="CY41" i="12"/>
  <c r="AL169" i="12"/>
  <c r="DA23" i="12"/>
  <c r="BM179" i="12"/>
  <c r="CU98" i="12"/>
  <c r="Y177" i="12"/>
  <c r="CW47" i="12"/>
  <c r="BQ88" i="12"/>
  <c r="BD9" i="12"/>
  <c r="BE137" i="12"/>
  <c r="BS58" i="12"/>
  <c r="X197" i="12"/>
  <c r="CM116" i="12"/>
  <c r="R137" i="12"/>
  <c r="W98" i="12"/>
  <c r="L3" i="12"/>
  <c r="AS115" i="12"/>
  <c r="AB177" i="12"/>
  <c r="AO116" i="12"/>
  <c r="AG168" i="12"/>
  <c r="AG169" i="12"/>
  <c r="AS179" i="12"/>
  <c r="DB88" i="12"/>
  <c r="CO108" i="12"/>
  <c r="AK114" i="12"/>
  <c r="CZ41" i="12"/>
  <c r="AY177" i="12"/>
  <c r="P108" i="12"/>
  <c r="CF47" i="12"/>
  <c r="CC169" i="12"/>
  <c r="AO88" i="12"/>
  <c r="AF35" i="12"/>
  <c r="AT65" i="12"/>
  <c r="O145" i="12"/>
  <c r="BS200" i="12"/>
  <c r="CA106" i="12"/>
  <c r="BZ219" i="12"/>
  <c r="CA132" i="12"/>
  <c r="AI66" i="12"/>
  <c r="BI9" i="12"/>
  <c r="BR160" i="12"/>
  <c r="CG222" i="12"/>
  <c r="BM33" i="12"/>
  <c r="AH81" i="12"/>
  <c r="AO113" i="12"/>
  <c r="BM161" i="12"/>
  <c r="CD192" i="12"/>
  <c r="CG212" i="12"/>
  <c r="AL42" i="12"/>
  <c r="BR138" i="12"/>
  <c r="CV187" i="12"/>
  <c r="BL125" i="12"/>
  <c r="AH63" i="12"/>
  <c r="BS29" i="12"/>
  <c r="BL124" i="12"/>
  <c r="Y66" i="12"/>
  <c r="BP177" i="12"/>
  <c r="BL116" i="12"/>
  <c r="BP120" i="12"/>
  <c r="CW9" i="12"/>
  <c r="AK137" i="12"/>
  <c r="AE23" i="12"/>
  <c r="CG122" i="12"/>
  <c r="BF197" i="12"/>
  <c r="S209" i="12"/>
  <c r="CE116" i="12"/>
  <c r="BZ120" i="12"/>
  <c r="O41" i="12"/>
  <c r="AU137" i="12"/>
  <c r="AY23" i="12"/>
  <c r="S179" i="12"/>
  <c r="CG114" i="12"/>
  <c r="BP66" i="12"/>
  <c r="DB209" i="12"/>
  <c r="L56" i="12"/>
  <c r="AY120" i="12"/>
  <c r="BY41" i="12"/>
  <c r="L169" i="12"/>
  <c r="BX23" i="12"/>
  <c r="N179" i="12"/>
  <c r="CI66" i="12"/>
  <c r="AD209" i="12"/>
  <c r="AG56" i="12"/>
  <c r="CM120" i="12"/>
  <c r="CI41" i="12"/>
  <c r="V169" i="12"/>
  <c r="CR23" i="12"/>
  <c r="AG179" i="12"/>
  <c r="AH128" i="12"/>
  <c r="CQ160" i="12"/>
  <c r="BO31" i="12"/>
  <c r="AG49" i="12"/>
  <c r="CU81" i="12"/>
  <c r="BO129" i="12"/>
  <c r="W176" i="12"/>
  <c r="AE192" i="12"/>
  <c r="AR4" i="12"/>
  <c r="V74" i="12"/>
  <c r="BC138" i="12"/>
  <c r="AD203" i="12"/>
  <c r="AI181" i="12"/>
  <c r="CR63" i="12"/>
  <c r="BN60" i="12"/>
  <c r="V156" i="12"/>
  <c r="CF66" i="12"/>
  <c r="Y209" i="12"/>
  <c r="AB56" i="12"/>
  <c r="CE120" i="12"/>
  <c r="CG41" i="12"/>
  <c r="T169" i="12"/>
  <c r="CN23" i="12"/>
  <c r="AD179" i="12"/>
  <c r="CY66" i="12"/>
  <c r="AT209" i="12"/>
  <c r="AW56" i="12"/>
  <c r="U120" i="12"/>
  <c r="CQ41" i="12"/>
  <c r="AD169" i="12"/>
  <c r="AO23" i="12"/>
  <c r="AW179" i="12"/>
  <c r="M89" i="12"/>
  <c r="CO169" i="12"/>
  <c r="AS58" i="12"/>
  <c r="M98" i="12"/>
  <c r="BO114" i="12"/>
  <c r="AH47" i="12"/>
  <c r="CX56" i="12"/>
  <c r="AM168" i="12"/>
  <c r="AH89" i="12"/>
  <c r="CY169" i="12"/>
  <c r="BL58" i="12"/>
  <c r="AH98" i="12"/>
  <c r="CS197" i="12"/>
  <c r="CV177" i="12"/>
  <c r="AN116" i="12"/>
  <c r="BD120" i="12"/>
  <c r="CK41" i="12"/>
  <c r="CK169" i="12"/>
  <c r="BC122" i="12"/>
  <c r="Z114" i="12"/>
  <c r="R120" i="12"/>
  <c r="AA196" i="12"/>
  <c r="BX159" i="12"/>
  <c r="AV35" i="12"/>
  <c r="BX147" i="12"/>
  <c r="AP209" i="12"/>
  <c r="AZ88" i="12"/>
  <c r="CS9" i="12"/>
  <c r="W23" i="12"/>
  <c r="BK66" i="12"/>
  <c r="BW9" i="12"/>
  <c r="BH51" i="12"/>
  <c r="BQ47" i="12"/>
  <c r="BV196" i="12"/>
  <c r="CW120" i="12"/>
  <c r="BX51" i="12"/>
  <c r="X88" i="12"/>
  <c r="BJ122" i="12"/>
  <c r="AQ169" i="12"/>
  <c r="CW131" i="12"/>
  <c r="BE81" i="12"/>
  <c r="AU176" i="12"/>
  <c r="R4" i="12"/>
  <c r="CA138" i="12"/>
  <c r="CE181" i="12"/>
  <c r="P60" i="12"/>
  <c r="AO209" i="12"/>
  <c r="CU128" i="12"/>
  <c r="BO204" i="12"/>
  <c r="CQ31" i="12"/>
  <c r="CT49" i="12"/>
  <c r="BK97" i="12"/>
  <c r="CO129" i="12"/>
  <c r="CY176" i="12"/>
  <c r="BO200" i="12"/>
  <c r="DC4" i="12"/>
  <c r="CX74" i="12"/>
  <c r="AL170" i="12"/>
  <c r="BH203" i="12"/>
  <c r="BM181" i="12"/>
  <c r="AL132" i="12"/>
  <c r="CP60" i="12"/>
  <c r="CX156" i="12"/>
  <c r="BH114" i="12"/>
  <c r="BK209" i="12"/>
  <c r="CQ56" i="12"/>
  <c r="AJ168" i="12"/>
  <c r="BP41" i="12"/>
  <c r="CV169" i="12"/>
  <c r="BH58" i="12"/>
  <c r="BH179" i="12"/>
  <c r="CA114" i="12"/>
  <c r="CF209" i="12"/>
  <c r="P56" i="12"/>
  <c r="AT168" i="12"/>
  <c r="BZ41" i="12"/>
  <c r="O169" i="12"/>
  <c r="CC58" i="12"/>
  <c r="CA179" i="12"/>
  <c r="CA156" i="12"/>
  <c r="P114" i="12"/>
  <c r="BX47" i="12"/>
  <c r="BB56" i="12"/>
  <c r="M168" i="12"/>
  <c r="BX89" i="12"/>
  <c r="BY169" i="12"/>
  <c r="M58" i="12"/>
  <c r="BX98" i="12"/>
  <c r="AI114" i="12"/>
  <c r="CS47" i="12"/>
  <c r="AI56" i="12"/>
  <c r="W168" i="12"/>
  <c r="CQ89" i="12"/>
  <c r="CI169" i="12"/>
  <c r="AF58" i="12"/>
  <c r="CQ98" i="12"/>
  <c r="CS128" i="12"/>
  <c r="DA204" i="12"/>
  <c r="CR17" i="12"/>
  <c r="AI49" i="12"/>
  <c r="AI97" i="12"/>
  <c r="BB145" i="12"/>
  <c r="BP176" i="12"/>
  <c r="CP200" i="12"/>
  <c r="CT39" i="12"/>
  <c r="CI74" i="12"/>
  <c r="W170" i="12"/>
  <c r="CU219" i="12"/>
  <c r="CQ181" i="12"/>
  <c r="W132" i="12"/>
  <c r="CQ92" i="12"/>
  <c r="CI156" i="12"/>
  <c r="AF114" i="12"/>
  <c r="CN47" i="12"/>
  <c r="N56" i="12"/>
  <c r="U168" i="12"/>
  <c r="CN89" i="12"/>
  <c r="CG169" i="12"/>
  <c r="AC58" i="12"/>
  <c r="CN98" i="12"/>
  <c r="AY114" i="12"/>
  <c r="AY116" i="12"/>
  <c r="CQ9" i="12"/>
  <c r="S23" i="12"/>
  <c r="U114" i="12"/>
  <c r="AR58" i="12"/>
  <c r="BK114" i="12"/>
  <c r="CT56" i="12"/>
  <c r="BR41" i="12"/>
  <c r="BM58" i="12"/>
  <c r="AI197" i="12"/>
  <c r="AJ116" i="12"/>
  <c r="BE9" i="12"/>
  <c r="CW58" i="12"/>
  <c r="CJ56" i="12"/>
  <c r="AA197" i="12"/>
  <c r="L131" i="12"/>
  <c r="CI56" i="12"/>
  <c r="AH196" i="12"/>
  <c r="BQ120" i="12"/>
  <c r="BN177" i="12"/>
  <c r="DC47" i="12"/>
  <c r="X116" i="12"/>
  <c r="AQ9" i="12"/>
  <c r="P49" i="12"/>
  <c r="CE200" i="12"/>
  <c r="BX203" i="12"/>
  <c r="BK156" i="12"/>
  <c r="CY144" i="12"/>
  <c r="AI33" i="12"/>
  <c r="BO113" i="12"/>
  <c r="CV184" i="12"/>
  <c r="BS42" i="12"/>
  <c r="AH187" i="12"/>
  <c r="BY213" i="12"/>
  <c r="AI124" i="12"/>
  <c r="BF177" i="12"/>
  <c r="DA88" i="12"/>
  <c r="BP137" i="12"/>
  <c r="AZ122" i="12"/>
  <c r="BZ177" i="12"/>
  <c r="N120" i="12"/>
  <c r="BZ137" i="12"/>
  <c r="BT122" i="12"/>
  <c r="AO66" i="12"/>
  <c r="CB116" i="12"/>
  <c r="M41" i="12"/>
  <c r="AU23" i="12"/>
  <c r="CW197" i="12"/>
  <c r="CU116" i="12"/>
  <c r="AE144" i="12"/>
  <c r="CY17" i="12"/>
  <c r="R113" i="12"/>
  <c r="CS184" i="12"/>
  <c r="CQ39" i="12"/>
  <c r="U187" i="12"/>
  <c r="Z213" i="12"/>
  <c r="CX92" i="12"/>
  <c r="O56" i="12"/>
  <c r="DA17" i="12"/>
  <c r="CL65" i="12"/>
  <c r="AM113" i="12"/>
  <c r="BG145" i="12"/>
  <c r="Y184" i="12"/>
  <c r="AQ212" i="12"/>
  <c r="DA39" i="12"/>
  <c r="BV106" i="12"/>
  <c r="AQ187" i="12"/>
  <c r="AJ219" i="12"/>
  <c r="AO213" i="12"/>
  <c r="AP29" i="12"/>
  <c r="DC92" i="12"/>
  <c r="BW21" i="12"/>
  <c r="CV144" i="12"/>
  <c r="BL222" i="12"/>
  <c r="CA17" i="12"/>
  <c r="CV65" i="12"/>
  <c r="BH113" i="12"/>
  <c r="BQ145" i="12"/>
  <c r="AT184" i="12"/>
  <c r="BL212" i="12"/>
  <c r="CA39" i="12"/>
  <c r="CO106" i="12"/>
  <c r="BL187" i="12"/>
  <c r="BC219" i="12"/>
  <c r="BJ213" i="12"/>
  <c r="BI29" i="12"/>
  <c r="CH92" i="12"/>
  <c r="CQ21" i="12"/>
  <c r="S204" i="12"/>
  <c r="AX49" i="12"/>
  <c r="CB129" i="12"/>
  <c r="S200" i="12"/>
  <c r="BZ74" i="12"/>
  <c r="L203" i="12"/>
  <c r="N132" i="12"/>
  <c r="CP156" i="12"/>
  <c r="AB168" i="12"/>
  <c r="CM33" i="12"/>
  <c r="BC81" i="12"/>
  <c r="BM113" i="12"/>
  <c r="CT161" i="12"/>
  <c r="BG192" i="12"/>
  <c r="BC212" i="12"/>
  <c r="CU42" i="12"/>
  <c r="AH138" i="12"/>
  <c r="AB187" i="12"/>
  <c r="CM125" i="12"/>
  <c r="BE63" i="12"/>
  <c r="BK29" i="12"/>
  <c r="CM124" i="12"/>
  <c r="AQ66" i="12"/>
  <c r="AR160" i="12"/>
  <c r="CF222" i="12"/>
  <c r="N33" i="12"/>
  <c r="BX81" i="12"/>
  <c r="AT113" i="12"/>
  <c r="M161" i="12"/>
  <c r="CB192" i="12"/>
  <c r="BX212" i="12"/>
  <c r="L42" i="12"/>
  <c r="AR138" i="12"/>
  <c r="AU187" i="12"/>
  <c r="L125" i="12"/>
  <c r="BX63" i="12"/>
  <c r="AR29" i="12"/>
  <c r="L124" i="12"/>
  <c r="BL66" i="12"/>
  <c r="AW222" i="12"/>
  <c r="BW65" i="12"/>
  <c r="AD161" i="12"/>
  <c r="AT212" i="12"/>
  <c r="AG106" i="12"/>
  <c r="AX125" i="12"/>
  <c r="CE29" i="12"/>
  <c r="M114" i="12"/>
  <c r="CN41" i="12"/>
  <c r="BV138" i="12"/>
  <c r="BQ187" i="12"/>
  <c r="BT125" i="12"/>
  <c r="AP63" i="12"/>
  <c r="CN29" i="12"/>
  <c r="BT124" i="12"/>
  <c r="AG66" i="12"/>
  <c r="CF160" i="12"/>
  <c r="AC31" i="12"/>
  <c r="CP33" i="12"/>
  <c r="BI81" i="12"/>
  <c r="AD129" i="12"/>
  <c r="CO161" i="12"/>
  <c r="AG192" i="12"/>
  <c r="AD4" i="12"/>
  <c r="AZ42" i="12"/>
  <c r="CF138" i="12"/>
  <c r="AF203" i="12"/>
  <c r="CN125" i="12"/>
  <c r="BK63" i="12"/>
  <c r="AB60" i="12"/>
  <c r="CN124" i="12"/>
  <c r="BB66" i="12"/>
  <c r="CI222" i="12"/>
  <c r="BZ200" i="12"/>
  <c r="CE21" i="12"/>
  <c r="CU33" i="12"/>
  <c r="BO192" i="12"/>
  <c r="AJ187" i="12"/>
  <c r="CU124" i="12"/>
  <c r="AJ120" i="12"/>
  <c r="BI122" i="12"/>
  <c r="DA200" i="12"/>
  <c r="P39" i="12"/>
  <c r="CO74" i="12"/>
  <c r="AC170" i="12"/>
  <c r="R219" i="12"/>
  <c r="U181" i="12"/>
  <c r="AC132" i="12"/>
  <c r="M92" i="12"/>
  <c r="CO156" i="12"/>
  <c r="CQ144" i="12"/>
  <c r="S33" i="12"/>
  <c r="AY113" i="12"/>
  <c r="CF184" i="12"/>
  <c r="BK42" i="12"/>
  <c r="CX187" i="12"/>
  <c r="AH213" i="12"/>
  <c r="S124" i="12"/>
  <c r="BZ56" i="12"/>
  <c r="BS17" i="12"/>
  <c r="AA65" i="12"/>
  <c r="CY113" i="12"/>
  <c r="CM145" i="12"/>
  <c r="CK184" i="12"/>
  <c r="DC212" i="12"/>
  <c r="BK39" i="12"/>
  <c r="AQ106" i="12"/>
  <c r="DC187" i="12"/>
  <c r="CV219" i="12"/>
  <c r="DA213" i="12"/>
  <c r="DB29" i="12"/>
  <c r="BR92" i="12"/>
  <c r="AN21" i="12"/>
  <c r="AK144" i="12"/>
  <c r="BI222" i="12"/>
  <c r="AQ17" i="12"/>
  <c r="AK65" i="12"/>
  <c r="AC113" i="12"/>
  <c r="CW145" i="12"/>
  <c r="M184" i="12"/>
  <c r="BI212" i="12"/>
  <c r="W39" i="12"/>
  <c r="BL106" i="12"/>
  <c r="AS187" i="12"/>
  <c r="BI219" i="12"/>
  <c r="BI213" i="12"/>
  <c r="AF29" i="12"/>
  <c r="DA92" i="12"/>
  <c r="BH21" i="12"/>
  <c r="Y204" i="12"/>
  <c r="CB49" i="12"/>
  <c r="N145" i="12"/>
  <c r="N200" i="12"/>
  <c r="AU74" i="12"/>
  <c r="S219" i="12"/>
  <c r="BZ132" i="12"/>
  <c r="AX21" i="12"/>
  <c r="BI168" i="12"/>
  <c r="BE33" i="12"/>
  <c r="Z81" i="12"/>
  <c r="BU113" i="12"/>
  <c r="BE161" i="12"/>
  <c r="BF192" i="12"/>
  <c r="BF212" i="12"/>
  <c r="AH42" i="12"/>
  <c r="BN138" i="12"/>
  <c r="CN187" i="12"/>
  <c r="BD125" i="12"/>
  <c r="Z63" i="12"/>
  <c r="CY29" i="12"/>
  <c r="BD124" i="12"/>
  <c r="DC66" i="12"/>
  <c r="BX160" i="12"/>
  <c r="M31" i="12"/>
  <c r="BZ33" i="12"/>
  <c r="AS81" i="12"/>
  <c r="N129" i="12"/>
  <c r="BY161" i="12"/>
  <c r="Q192" i="12"/>
  <c r="N4" i="12"/>
  <c r="AR42" i="12"/>
  <c r="BX138" i="12"/>
  <c r="P203" i="12"/>
  <c r="BX125" i="12"/>
  <c r="AU63" i="12"/>
  <c r="L60" i="12"/>
  <c r="BX124" i="12"/>
  <c r="AL66" i="12"/>
  <c r="AZ222" i="12"/>
  <c r="AU81" i="12"/>
  <c r="CP161" i="12"/>
  <c r="AU212" i="12"/>
  <c r="AD138" i="12"/>
  <c r="CE125" i="12"/>
  <c r="AE29" i="12"/>
  <c r="CC114" i="12"/>
  <c r="BV42" i="12"/>
  <c r="DB138" i="12"/>
  <c r="BW203" i="12"/>
  <c r="DA125" i="12"/>
  <c r="DB63" i="12"/>
  <c r="BU60" i="12"/>
  <c r="CK124" i="12"/>
  <c r="Q112" i="12"/>
  <c r="AC160" i="12"/>
  <c r="CO31" i="12"/>
  <c r="O33" i="12"/>
  <c r="AF81" i="12"/>
  <c r="CP129" i="12"/>
  <c r="BG161" i="12"/>
  <c r="CS192" i="12"/>
  <c r="CL4" i="12"/>
  <c r="CF42" i="12"/>
  <c r="U138" i="12"/>
  <c r="CR203" i="12"/>
  <c r="CC125" i="12"/>
  <c r="AC63" i="12"/>
  <c r="CN60" i="12"/>
  <c r="CC124" i="12"/>
  <c r="CX112" i="12"/>
  <c r="CD31" i="12"/>
  <c r="CA212" i="12"/>
  <c r="AC177" i="12"/>
  <c r="BM49" i="12"/>
  <c r="BK192" i="12"/>
  <c r="BJ203" i="12"/>
  <c r="AL156" i="12"/>
  <c r="AS120" i="12"/>
  <c r="BJ179" i="12"/>
  <c r="CA177" i="12"/>
  <c r="S116" i="12"/>
  <c r="AT120" i="12"/>
  <c r="CA9" i="12"/>
  <c r="O137" i="12"/>
  <c r="CD23" i="12"/>
  <c r="AG122" i="12"/>
  <c r="AZ114" i="12"/>
  <c r="CX66" i="12"/>
  <c r="CB209" i="12"/>
  <c r="AT116" i="12"/>
  <c r="Q120" i="12"/>
  <c r="AS41" i="12"/>
  <c r="BY137" i="12"/>
  <c r="L23" i="12"/>
  <c r="CB179" i="12"/>
  <c r="W66" i="12"/>
  <c r="CU209" i="12"/>
  <c r="AL116" i="12"/>
  <c r="BE120" i="12"/>
  <c r="BC41" i="12"/>
  <c r="CI137" i="12"/>
  <c r="AF23" i="12"/>
  <c r="CU179" i="12"/>
  <c r="BZ114" i="12"/>
  <c r="AG160" i="12"/>
  <c r="CT31" i="12"/>
  <c r="AJ33" i="12"/>
  <c r="AI81" i="12"/>
  <c r="CT129" i="12"/>
  <c r="BK161" i="12"/>
  <c r="CX192" i="12"/>
  <c r="CN4" i="12"/>
  <c r="CH42" i="12"/>
  <c r="W138" i="12"/>
  <c r="CU203" i="12"/>
  <c r="CS125" i="12"/>
  <c r="AF63" i="12"/>
  <c r="CS60" i="12"/>
  <c r="CS124" i="12"/>
  <c r="T66" i="12"/>
  <c r="CR209" i="12"/>
  <c r="Q116" i="12"/>
  <c r="AW120" i="12"/>
  <c r="BA41" i="12"/>
  <c r="CG137" i="12"/>
  <c r="AB23" i="12"/>
  <c r="CR179" i="12"/>
  <c r="AM66" i="12"/>
  <c r="Z209" i="12"/>
  <c r="CX116" i="12"/>
  <c r="CK120" i="12"/>
  <c r="BK41" i="12"/>
  <c r="CQ137" i="12"/>
  <c r="AV23" i="12"/>
  <c r="AH179" i="12"/>
  <c r="BJ114" i="12"/>
  <c r="BI169" i="12"/>
  <c r="CA58" i="12"/>
  <c r="AR98" i="12"/>
  <c r="CT114" i="12"/>
  <c r="BM47" i="12"/>
  <c r="CP56" i="12"/>
  <c r="CX168" i="12"/>
  <c r="BK89" i="12"/>
  <c r="BS169" i="12"/>
  <c r="CT58" i="12"/>
  <c r="BK98" i="12"/>
  <c r="AG197" i="12"/>
  <c r="CS177" i="12"/>
  <c r="BQ116" i="12"/>
  <c r="X120" i="12"/>
  <c r="Y41" i="12"/>
  <c r="BE169" i="12"/>
  <c r="BZ122" i="12"/>
  <c r="U66" i="12"/>
  <c r="CM88" i="12"/>
  <c r="AY169" i="12"/>
  <c r="T197" i="12"/>
  <c r="M35" i="12"/>
  <c r="L147" i="12"/>
  <c r="AK209" i="12"/>
  <c r="AL56" i="12"/>
  <c r="AG9" i="12"/>
  <c r="AP196" i="12"/>
  <c r="CH197" i="12"/>
  <c r="AP9" i="12"/>
  <c r="CK19" i="12"/>
  <c r="CL209" i="12"/>
  <c r="AO169" i="12"/>
  <c r="AA88" i="12"/>
  <c r="AS19" i="12"/>
  <c r="CH56" i="12"/>
  <c r="U58" i="12"/>
  <c r="BV137" i="12"/>
  <c r="BL115" i="12"/>
  <c r="S81" i="12"/>
  <c r="AU161" i="12"/>
  <c r="CC4" i="12"/>
  <c r="O138" i="12"/>
  <c r="AG125" i="12"/>
  <c r="CC60" i="12"/>
  <c r="DA177" i="12"/>
  <c r="AI128" i="12"/>
  <c r="CS160" i="12"/>
  <c r="BM31" i="12"/>
  <c r="AH49" i="12"/>
  <c r="DA81" i="12"/>
  <c r="BL129" i="12"/>
  <c r="BS176" i="12"/>
  <c r="BY192" i="12"/>
  <c r="BN4" i="12"/>
  <c r="BR74" i="12"/>
  <c r="CY138" i="12"/>
  <c r="BN203" i="12"/>
  <c r="BY181" i="12"/>
  <c r="AA63" i="12"/>
  <c r="BL60" i="12"/>
  <c r="BR156" i="12"/>
  <c r="AK66" i="12"/>
  <c r="BI209" i="12"/>
  <c r="AE56" i="12"/>
  <c r="O120" i="12"/>
  <c r="AJ41" i="12"/>
  <c r="BP169" i="12"/>
  <c r="BA23" i="12"/>
  <c r="BQ179" i="12"/>
  <c r="O114" i="12"/>
  <c r="T209" i="12"/>
  <c r="AX56" i="12"/>
  <c r="N168" i="12"/>
  <c r="AT41" i="12"/>
  <c r="BZ169" i="12"/>
  <c r="Q58" i="12"/>
  <c r="O179" i="12"/>
  <c r="AU156" i="12"/>
  <c r="AS114" i="12"/>
  <c r="L47" i="12"/>
  <c r="BY56" i="12"/>
  <c r="BX168" i="12"/>
  <c r="L89" i="12"/>
  <c r="AS169" i="12"/>
  <c r="AU58" i="12"/>
  <c r="L98" i="12"/>
  <c r="BN114" i="12"/>
  <c r="AG47" i="12"/>
  <c r="CR56" i="12"/>
  <c r="CH168" i="12"/>
  <c r="AE89" i="12"/>
  <c r="BC169" i="12"/>
  <c r="BN58" i="12"/>
  <c r="AE98" i="12"/>
  <c r="CR128" i="12"/>
  <c r="AO204" i="12"/>
  <c r="AF17" i="12"/>
  <c r="CR49" i="12"/>
  <c r="BN97" i="12"/>
  <c r="V145" i="12"/>
  <c r="BN176" i="12"/>
  <c r="AD200" i="12"/>
  <c r="AH39" i="12"/>
  <c r="BC74" i="12"/>
  <c r="CH170" i="12"/>
  <c r="AI219" i="12"/>
  <c r="AE181" i="12"/>
  <c r="CH132" i="12"/>
  <c r="AE92" i="12"/>
  <c r="BC156" i="12"/>
  <c r="BI114" i="12"/>
  <c r="AB47" i="12"/>
  <c r="CO56" i="12"/>
  <c r="CF168" i="12"/>
  <c r="AB89" i="12"/>
  <c r="BA169" i="12"/>
  <c r="BK58" i="12"/>
  <c r="AB98" i="12"/>
  <c r="CD114" i="12"/>
  <c r="AW47" i="12"/>
  <c r="AD56" i="12"/>
  <c r="CP168" i="12"/>
  <c r="AU89" i="12"/>
  <c r="BK169" i="12"/>
  <c r="CD58" i="12"/>
  <c r="AU98" i="12"/>
  <c r="CC89" i="12"/>
  <c r="CX196" i="12"/>
  <c r="CH122" i="12"/>
  <c r="CC98" i="12"/>
  <c r="BS177" i="12"/>
  <c r="AA47" i="12"/>
  <c r="BO88" i="12"/>
  <c r="BR9" i="12"/>
  <c r="DA89" i="12"/>
  <c r="BI196" i="12"/>
  <c r="DB122" i="12"/>
  <c r="Q197" i="12"/>
  <c r="AS66" i="12"/>
  <c r="CS209" i="12"/>
  <c r="CV56" i="12"/>
  <c r="CQ120" i="12"/>
  <c r="CV89" i="12"/>
  <c r="AJ196" i="12"/>
  <c r="AL179" i="12"/>
  <c r="CH177" i="12"/>
  <c r="AY168" i="12"/>
  <c r="Y58" i="12"/>
  <c r="L50" i="12"/>
  <c r="P67" i="12"/>
  <c r="AS7" i="12"/>
  <c r="CI47" i="12"/>
  <c r="CP88" i="12"/>
  <c r="U89" i="12"/>
  <c r="BA58" i="12"/>
  <c r="CG177" i="12"/>
  <c r="AP169" i="12"/>
  <c r="CV131" i="12"/>
  <c r="AK88" i="12"/>
  <c r="AL58" i="12"/>
  <c r="AX169" i="12"/>
  <c r="M131" i="12"/>
  <c r="AV9" i="12"/>
  <c r="CP98" i="12"/>
  <c r="CW179" i="12"/>
  <c r="Q50" i="12"/>
  <c r="CA113" i="12"/>
  <c r="BM184" i="12"/>
  <c r="BS39" i="12"/>
  <c r="CE187" i="12"/>
  <c r="CC213" i="12"/>
  <c r="BE92" i="12"/>
  <c r="AR56" i="12"/>
  <c r="AL144" i="12"/>
  <c r="BX204" i="12"/>
  <c r="CS17" i="12"/>
  <c r="AL65" i="12"/>
  <c r="CS97" i="12"/>
  <c r="CX145" i="12"/>
  <c r="BO184" i="12"/>
  <c r="BC200" i="12"/>
  <c r="CU39" i="12"/>
  <c r="BK106" i="12"/>
  <c r="BS170" i="12"/>
  <c r="BJ219" i="12"/>
  <c r="BO213" i="12"/>
  <c r="BS132" i="12"/>
  <c r="CT92" i="12"/>
  <c r="BN21" i="12"/>
  <c r="CH114" i="12"/>
  <c r="CQ47" i="12"/>
  <c r="BH88" i="12"/>
  <c r="BQ168" i="12"/>
  <c r="CO89" i="12"/>
  <c r="BL196" i="12"/>
  <c r="CE58" i="12"/>
  <c r="CO98" i="12"/>
  <c r="BE114" i="12"/>
  <c r="P47" i="12"/>
  <c r="CA88" i="12"/>
  <c r="CA168" i="12"/>
  <c r="S89" i="12"/>
  <c r="CE196" i="12"/>
  <c r="BW58" i="12"/>
  <c r="S98" i="12"/>
  <c r="P21" i="12"/>
  <c r="AS177" i="12"/>
  <c r="BB47" i="12"/>
  <c r="P88" i="12"/>
  <c r="AR9" i="12"/>
  <c r="AT89" i="12"/>
  <c r="BR196" i="12"/>
  <c r="BB122" i="12"/>
  <c r="AT98" i="12"/>
  <c r="BC177" i="12"/>
  <c r="AI47" i="12"/>
  <c r="AI88" i="12"/>
  <c r="BB9" i="12"/>
  <c r="AL89" i="12"/>
  <c r="CK196" i="12"/>
  <c r="BV122" i="12"/>
  <c r="CE197" i="12"/>
  <c r="W144" i="12"/>
  <c r="CU222" i="12"/>
  <c r="AM17" i="12"/>
  <c r="W65" i="12"/>
  <c r="CQ113" i="12"/>
  <c r="CI145" i="12"/>
  <c r="CC184" i="12"/>
  <c r="CU212" i="12"/>
  <c r="AE39" i="12"/>
  <c r="AI106" i="12"/>
  <c r="CU187" i="12"/>
  <c r="CN219" i="12"/>
  <c r="CS213" i="12"/>
  <c r="CT29" i="12"/>
  <c r="AL92" i="12"/>
  <c r="AF21" i="12"/>
  <c r="BA177" i="12"/>
  <c r="N47" i="12"/>
  <c r="AF88" i="12"/>
  <c r="AZ9" i="12"/>
  <c r="Q89" i="12"/>
  <c r="CH196" i="12"/>
  <c r="BR122" i="12"/>
  <c r="Q98" i="12"/>
  <c r="BK177" i="12"/>
  <c r="AY88" i="12"/>
  <c r="CX89" i="12"/>
  <c r="CL122" i="12"/>
  <c r="BI137" i="12"/>
  <c r="AV179" i="12"/>
  <c r="BO209" i="12"/>
  <c r="CX120" i="12"/>
  <c r="BS137" i="12"/>
  <c r="BO179" i="12"/>
  <c r="CZ114" i="12"/>
  <c r="AJ88" i="12"/>
  <c r="CJ137" i="12"/>
  <c r="BQ98" i="12"/>
  <c r="W89" i="12"/>
  <c r="BX143" i="12"/>
  <c r="BZ159" i="12"/>
  <c r="AF168" i="12"/>
  <c r="AP179" i="12"/>
  <c r="Y98" i="12"/>
  <c r="AO9" i="12"/>
  <c r="CK98" i="12"/>
  <c r="Q137" i="12"/>
  <c r="AK143" i="12"/>
  <c r="S113" i="12"/>
  <c r="AU42" i="12"/>
  <c r="CA213" i="12"/>
  <c r="S56" i="12"/>
  <c r="CD204" i="12"/>
  <c r="BR65" i="12"/>
  <c r="AM145" i="12"/>
  <c r="BA200" i="12"/>
  <c r="AH106" i="12"/>
  <c r="BF219" i="12"/>
  <c r="CY132" i="12"/>
  <c r="AI21" i="12"/>
  <c r="BI47" i="12"/>
  <c r="CW168" i="12"/>
  <c r="BF196" i="12"/>
  <c r="BL98" i="12"/>
  <c r="CB47" i="12"/>
  <c r="N9" i="12"/>
  <c r="DB196" i="12"/>
  <c r="AG98" i="12"/>
  <c r="BY177" i="12"/>
  <c r="CB88" i="12"/>
  <c r="L137" i="12"/>
  <c r="AE122" i="12"/>
  <c r="CR177" i="12"/>
  <c r="CU88" i="12"/>
  <c r="AL63" i="12"/>
  <c r="BT60" i="12"/>
  <c r="BV156" i="12"/>
  <c r="BK128" i="12"/>
  <c r="AF204" i="12"/>
  <c r="CP31" i="12"/>
  <c r="BK49" i="12"/>
  <c r="AB97" i="12"/>
  <c r="CN129" i="12"/>
  <c r="CG176" i="12"/>
  <c r="AF200" i="12"/>
  <c r="CK4" i="12"/>
  <c r="CF74" i="12"/>
  <c r="T170" i="12"/>
  <c r="W203" i="12"/>
  <c r="AD181" i="12"/>
  <c r="T132" i="12"/>
  <c r="CO60" i="12"/>
  <c r="CF156" i="12"/>
  <c r="AG128" i="12"/>
  <c r="CB17" i="12"/>
  <c r="CA74" i="12"/>
  <c r="AB9" i="12"/>
  <c r="BK81" i="12"/>
  <c r="BK212" i="12"/>
  <c r="CU125" i="12"/>
  <c r="AY66" i="12"/>
  <c r="BQ9" i="12"/>
  <c r="BJ197" i="12"/>
  <c r="R212" i="12"/>
  <c r="CF39" i="12"/>
  <c r="AV106" i="12"/>
  <c r="M187" i="12"/>
  <c r="CY219" i="12"/>
  <c r="M213" i="12"/>
  <c r="P29" i="12"/>
  <c r="CC92" i="12"/>
  <c r="AR21" i="12"/>
  <c r="AC204" i="12"/>
  <c r="AV49" i="12"/>
  <c r="BA129" i="12"/>
  <c r="AC200" i="12"/>
  <c r="AE74" i="12"/>
  <c r="M203" i="12"/>
  <c r="BJ132" i="12"/>
  <c r="CQ156" i="12"/>
  <c r="AC168" i="12"/>
  <c r="AO33" i="12"/>
  <c r="CY81" i="12"/>
  <c r="BR113" i="12"/>
  <c r="AO161" i="12"/>
  <c r="DC192" i="12"/>
  <c r="CY212" i="12"/>
  <c r="Z42" i="12"/>
  <c r="BF138" i="12"/>
  <c r="BX187" i="12"/>
  <c r="AN125" i="12"/>
  <c r="DA63" i="12"/>
  <c r="BP29" i="12"/>
  <c r="AN124" i="12"/>
  <c r="CM66" i="12"/>
  <c r="BP160" i="12"/>
  <c r="BY222" i="12"/>
  <c r="BJ33" i="12"/>
  <c r="AC81" i="12"/>
  <c r="DA113" i="12"/>
  <c r="BI161" i="12"/>
  <c r="BQ192" i="12"/>
  <c r="BQ212" i="12"/>
  <c r="AJ42" i="12"/>
  <c r="BP138" i="12"/>
  <c r="CQ187" i="12"/>
  <c r="BH125" i="12"/>
  <c r="AE63" i="12"/>
  <c r="AB29" i="12"/>
  <c r="BH124" i="12"/>
  <c r="V66" i="12"/>
  <c r="T222" i="12"/>
  <c r="O81" i="12"/>
  <c r="BZ161" i="12"/>
  <c r="O212" i="12"/>
  <c r="N138" i="12"/>
  <c r="AY125" i="12"/>
  <c r="CC29" i="12"/>
  <c r="V114" i="12"/>
  <c r="BE31" i="12"/>
  <c r="Z49" i="12"/>
  <c r="CP81" i="12"/>
  <c r="BD129" i="12"/>
  <c r="BO176" i="12"/>
  <c r="AS192" i="12"/>
  <c r="BF4" i="12"/>
  <c r="BN74" i="12"/>
  <c r="CU138" i="12"/>
  <c r="AS203" i="12"/>
  <c r="BA181" i="12"/>
  <c r="BG63" i="12"/>
  <c r="BD60" i="12"/>
  <c r="BN156" i="12"/>
  <c r="AU128" i="12"/>
  <c r="P204" i="12"/>
  <c r="BZ31" i="12"/>
  <c r="AU49" i="12"/>
  <c r="L97" i="12"/>
  <c r="BX129" i="12"/>
  <c r="BY176" i="12"/>
  <c r="P200" i="12"/>
  <c r="BY4" i="12"/>
  <c r="BX74" i="12"/>
  <c r="L170" i="12"/>
  <c r="CW203" i="12"/>
  <c r="N181" i="12"/>
  <c r="L132" i="12"/>
  <c r="BY60" i="12"/>
  <c r="BX156" i="12"/>
  <c r="AC128" i="12"/>
  <c r="AV17" i="12"/>
  <c r="CD97" i="12"/>
  <c r="CD176" i="12"/>
  <c r="AX39" i="12"/>
  <c r="CP170" i="12"/>
  <c r="AU181" i="12"/>
  <c r="AU92" i="12"/>
  <c r="AS47" i="12"/>
  <c r="DB74" i="12"/>
  <c r="AP170" i="12"/>
  <c r="BP203" i="12"/>
  <c r="BU181" i="12"/>
  <c r="AP132" i="12"/>
  <c r="AQ60" i="12"/>
  <c r="DB156" i="12"/>
  <c r="AB128" i="12"/>
  <c r="CR204" i="12"/>
  <c r="O31" i="12"/>
  <c r="AC49" i="12"/>
  <c r="CN97" i="12"/>
  <c r="CC129" i="12"/>
  <c r="BL176" i="12"/>
  <c r="CR200" i="12"/>
  <c r="AQ4" i="12"/>
  <c r="U74" i="12"/>
  <c r="AZ170" i="12"/>
  <c r="CI203" i="12"/>
  <c r="CP181" i="12"/>
  <c r="AZ132" i="12"/>
  <c r="N60" i="12"/>
  <c r="U156" i="12"/>
  <c r="AT144" i="12"/>
  <c r="R17" i="12"/>
  <c r="AT138" i="12"/>
  <c r="BN128" i="12"/>
  <c r="CS81" i="12"/>
  <c r="BX4" i="12"/>
  <c r="BO181" i="12"/>
  <c r="BI66" i="12"/>
  <c r="CW41" i="12"/>
  <c r="BA66" i="12"/>
  <c r="BZ209" i="12"/>
  <c r="CC56" i="12"/>
  <c r="CG120" i="12"/>
  <c r="N41" i="12"/>
  <c r="AT169" i="12"/>
  <c r="BI23" i="12"/>
  <c r="CC179" i="12"/>
  <c r="O156" i="12"/>
  <c r="BX114" i="12"/>
  <c r="CA209" i="12"/>
  <c r="M56" i="12"/>
  <c r="AR168" i="12"/>
  <c r="BX41" i="12"/>
  <c r="M169" i="12"/>
  <c r="BX58" i="12"/>
  <c r="BX179" i="12"/>
  <c r="CQ114" i="12"/>
  <c r="CV209" i="12"/>
  <c r="AF56" i="12"/>
  <c r="BB168" i="12"/>
  <c r="CH41" i="12"/>
  <c r="W169" i="12"/>
  <c r="CS58" i="12"/>
  <c r="CQ179" i="12"/>
  <c r="AF128" i="12"/>
  <c r="CU204" i="12"/>
  <c r="AJ31" i="12"/>
  <c r="AF49" i="12"/>
  <c r="CQ97" i="12"/>
  <c r="CS129" i="12"/>
  <c r="BX176" i="12"/>
  <c r="CU200" i="12"/>
  <c r="BL4" i="12"/>
  <c r="W74" i="12"/>
  <c r="BB170" i="12"/>
  <c r="CN203" i="12"/>
  <c r="CS181" i="12"/>
  <c r="BB132" i="12"/>
  <c r="AI60" i="12"/>
  <c r="W156" i="12"/>
  <c r="CN114" i="12"/>
  <c r="CQ209" i="12"/>
  <c r="AC56" i="12"/>
  <c r="AZ168" i="12"/>
  <c r="CF41" i="12"/>
  <c r="U169" i="12"/>
  <c r="CN58" i="12"/>
  <c r="CN179" i="12"/>
  <c r="R114" i="12"/>
  <c r="AH209" i="12"/>
  <c r="AV56" i="12"/>
  <c r="BJ168" i="12"/>
  <c r="CP41" i="12"/>
  <c r="AE169" i="12"/>
  <c r="R58" i="12"/>
  <c r="Z179" i="12"/>
  <c r="V89" i="12"/>
  <c r="AL196" i="12"/>
  <c r="Q122" i="12"/>
  <c r="V98" i="12"/>
  <c r="AM177" i="12"/>
  <c r="CP47" i="12"/>
  <c r="CT88" i="12"/>
  <c r="AL9" i="12"/>
  <c r="CS89" i="12"/>
  <c r="BE196" i="12"/>
  <c r="AP122" i="12"/>
  <c r="S197" i="12"/>
  <c r="CN66" i="12"/>
  <c r="AG209" i="12"/>
  <c r="AJ56" i="12"/>
  <c r="CU120" i="12"/>
  <c r="AJ89" i="12"/>
  <c r="CP196" i="12"/>
  <c r="AN179" i="12"/>
  <c r="CJ177" i="12"/>
  <c r="CD168" i="12"/>
  <c r="BG23" i="12"/>
  <c r="CB108" i="12"/>
  <c r="BY51" i="12"/>
  <c r="AQ163" i="12"/>
  <c r="W47" i="12"/>
  <c r="BB88" i="12"/>
  <c r="CR41" i="12"/>
  <c r="W58" i="12"/>
  <c r="AQ177" i="12"/>
  <c r="Y89" i="12"/>
  <c r="BH115" i="12"/>
  <c r="BQ56" i="12"/>
  <c r="AM58" i="12"/>
  <c r="CK89" i="12"/>
  <c r="BX115" i="12"/>
  <c r="Q168" i="12"/>
  <c r="CF98" i="12"/>
  <c r="BL122" i="12"/>
  <c r="CR38" i="12"/>
  <c r="BE97" i="12"/>
  <c r="CE184" i="12"/>
  <c r="Q39" i="12"/>
  <c r="CA170" i="12"/>
  <c r="CE213" i="12"/>
  <c r="S92" i="12"/>
  <c r="BY116" i="12"/>
  <c r="CG128" i="12"/>
  <c r="L204" i="12"/>
  <c r="AG17" i="12"/>
  <c r="CM49" i="12"/>
  <c r="BO97" i="12"/>
  <c r="BR145" i="12"/>
  <c r="BT176" i="12"/>
  <c r="BQ200" i="12"/>
  <c r="AI39" i="12"/>
  <c r="CY74" i="12"/>
  <c r="AM170" i="12"/>
  <c r="BV219" i="12"/>
  <c r="CD181" i="12"/>
  <c r="AM132" i="12"/>
  <c r="AH92" i="12"/>
  <c r="CY156" i="12"/>
  <c r="BL114" i="12"/>
  <c r="AE47" i="12"/>
  <c r="BG56" i="12"/>
  <c r="AK168" i="12"/>
  <c r="AC89" i="12"/>
  <c r="CW169" i="12"/>
  <c r="BI58" i="12"/>
  <c r="AC98" i="12"/>
  <c r="CE114" i="12"/>
  <c r="AX47" i="12"/>
  <c r="O88" i="12"/>
  <c r="AU168" i="12"/>
  <c r="AX89" i="12"/>
  <c r="S196" i="12"/>
  <c r="CB58" i="12"/>
  <c r="AX98" i="12"/>
  <c r="AY21" i="12"/>
  <c r="M177" i="12"/>
  <c r="BY47" i="12"/>
  <c r="AS88" i="12"/>
  <c r="L9" i="12"/>
  <c r="CB89" i="12"/>
  <c r="CT196" i="12"/>
  <c r="L122" i="12"/>
  <c r="CB98" i="12"/>
  <c r="W177" i="12"/>
  <c r="CR47" i="12"/>
  <c r="BN88" i="12"/>
  <c r="V9" i="12"/>
  <c r="CU89" i="12"/>
  <c r="Y196" i="12"/>
  <c r="V122" i="12"/>
  <c r="BE98" i="12"/>
  <c r="CH144" i="12"/>
  <c r="AI222" i="12"/>
  <c r="CT17" i="12"/>
  <c r="CH65" i="12"/>
  <c r="AE113" i="12"/>
  <c r="BC145" i="12"/>
  <c r="Q184" i="12"/>
  <c r="AI212" i="12"/>
  <c r="CS39" i="12"/>
  <c r="BN106" i="12"/>
  <c r="AI187" i="12"/>
  <c r="AB219" i="12"/>
  <c r="AG213" i="12"/>
  <c r="AH29" i="12"/>
  <c r="CU92" i="12"/>
  <c r="BO21" i="12"/>
  <c r="U177" i="12"/>
  <c r="CO47" i="12"/>
  <c r="BI88" i="12"/>
  <c r="T9" i="12"/>
  <c r="CR89" i="12"/>
  <c r="V196" i="12"/>
  <c r="T122" i="12"/>
  <c r="CR98" i="12"/>
  <c r="AE177" i="12"/>
  <c r="AD47" i="12"/>
  <c r="CD88" i="12"/>
  <c r="AD9" i="12"/>
  <c r="AG89" i="12"/>
  <c r="AO196" i="12"/>
  <c r="Y122" i="12"/>
  <c r="CX98" i="12"/>
  <c r="AC137" i="12"/>
  <c r="O23" i="12"/>
  <c r="O122" i="12"/>
  <c r="M197" i="12"/>
  <c r="BX177" i="12"/>
  <c r="BO116" i="12"/>
  <c r="BR120" i="12"/>
  <c r="CY9" i="12"/>
  <c r="AM137" i="12"/>
  <c r="AI23" i="12"/>
  <c r="CW122" i="12"/>
  <c r="BA114" i="12"/>
  <c r="AN114" i="12"/>
  <c r="CV47" i="12"/>
  <c r="AT56" i="12"/>
  <c r="Y168" i="12"/>
  <c r="X137" i="12"/>
  <c r="CV23" i="12"/>
  <c r="CV98" i="12"/>
  <c r="BF47" i="12"/>
  <c r="AX41" i="12"/>
  <c r="CB122" i="12"/>
  <c r="O193" i="12"/>
  <c r="L99" i="12"/>
  <c r="BJ38" i="12"/>
  <c r="U116" i="12"/>
  <c r="CY120" i="12"/>
  <c r="AG137" i="12"/>
  <c r="BA122" i="12"/>
  <c r="DB116" i="12"/>
  <c r="BU179" i="12"/>
  <c r="BO98" i="12"/>
  <c r="DA168" i="12"/>
  <c r="CJ98" i="12"/>
  <c r="CK179" i="12"/>
  <c r="AW177" i="12"/>
  <c r="BZ89" i="12"/>
  <c r="CW209" i="12"/>
  <c r="BN193" i="12"/>
  <c r="CC49" i="12"/>
  <c r="P129" i="12"/>
  <c r="CA192" i="12"/>
  <c r="AT74" i="12"/>
  <c r="BZ203" i="12"/>
  <c r="BW63" i="12"/>
  <c r="AT156" i="12"/>
  <c r="M120" i="12"/>
  <c r="BS144" i="12"/>
  <c r="BM222" i="12"/>
  <c r="BN33" i="12"/>
  <c r="CM65" i="12"/>
  <c r="CT113" i="12"/>
  <c r="AL161" i="12"/>
  <c r="AJ184" i="12"/>
  <c r="BJ212" i="12"/>
  <c r="AM42" i="12"/>
  <c r="CS106" i="12"/>
  <c r="BB187" i="12"/>
  <c r="BN125" i="12"/>
  <c r="BK213" i="12"/>
  <c r="CU29" i="12"/>
  <c r="BN124" i="12"/>
  <c r="DA21" i="12"/>
  <c r="AZ177" i="12"/>
  <c r="BH116" i="12"/>
  <c r="CH88" i="12"/>
  <c r="CV9" i="12"/>
  <c r="AJ137" i="12"/>
  <c r="BH196" i="12"/>
  <c r="CA122" i="12"/>
  <c r="BL197" i="12"/>
  <c r="N177" i="12"/>
  <c r="CA116" i="12"/>
  <c r="BE88" i="12"/>
  <c r="O9" i="12"/>
  <c r="AT137" i="12"/>
  <c r="CA196" i="12"/>
  <c r="CU122" i="12"/>
  <c r="AR197" i="12"/>
  <c r="BO66" i="12"/>
  <c r="CO177" i="12"/>
  <c r="P116" i="12"/>
  <c r="AR120" i="12"/>
  <c r="BY9" i="12"/>
  <c r="M137" i="12"/>
  <c r="BZ23" i="12"/>
  <c r="DA122" i="12"/>
  <c r="BZ197" i="12"/>
  <c r="CQ177" i="12"/>
  <c r="AI116" i="12"/>
  <c r="BB120" i="12"/>
  <c r="CI9" i="12"/>
  <c r="W137" i="12"/>
  <c r="CT23" i="12"/>
  <c r="CS122" i="12"/>
  <c r="CF114" i="12"/>
  <c r="BB160" i="12"/>
  <c r="CY222" i="12"/>
  <c r="AG33" i="12"/>
  <c r="CQ81" i="12"/>
  <c r="AL113" i="12"/>
  <c r="AG161" i="12"/>
  <c r="CU192" i="12"/>
  <c r="CQ212" i="12"/>
  <c r="V42" i="12"/>
  <c r="BB138" i="12"/>
  <c r="BP187" i="12"/>
  <c r="AF125" i="12"/>
  <c r="CS63" i="12"/>
  <c r="AJ29" i="12"/>
  <c r="AF124" i="12"/>
  <c r="CE66" i="12"/>
  <c r="CN177" i="12"/>
  <c r="AF116" i="12"/>
  <c r="AZ120" i="12"/>
  <c r="CG9" i="12"/>
  <c r="U137" i="12"/>
  <c r="CP23" i="12"/>
  <c r="CC122" i="12"/>
  <c r="CP197" i="12"/>
  <c r="AF177" i="12"/>
  <c r="BJ120" i="12"/>
  <c r="AE137" i="12"/>
  <c r="AK122" i="12"/>
  <c r="CN169" i="12"/>
  <c r="AR179" i="12"/>
  <c r="BP209" i="12"/>
  <c r="AL168" i="12"/>
  <c r="CX169" i="12"/>
  <c r="BK179" i="12"/>
  <c r="CU177" i="12"/>
  <c r="CZ88" i="12"/>
  <c r="BD169" i="12"/>
  <c r="O197" i="12"/>
  <c r="AY137" i="12"/>
  <c r="M19" i="12"/>
  <c r="AR177" i="12"/>
  <c r="CS168" i="12"/>
  <c r="BT98" i="12"/>
  <c r="AJ143" i="12"/>
  <c r="BT137" i="12"/>
  <c r="AR143" i="12"/>
  <c r="CH23" i="12"/>
  <c r="Z67" i="12"/>
  <c r="AG129" i="12"/>
  <c r="O74" i="12"/>
  <c r="AT132" i="12"/>
  <c r="CN168" i="12"/>
  <c r="CD222" i="12"/>
  <c r="CS65" i="12"/>
  <c r="BR161" i="12"/>
  <c r="BN212" i="12"/>
  <c r="BU106" i="12"/>
  <c r="AI125" i="12"/>
  <c r="BM29" i="12"/>
  <c r="BQ21" i="12"/>
  <c r="AC116" i="12"/>
  <c r="AK9" i="12"/>
  <c r="BQ196" i="12"/>
  <c r="BV197" i="12"/>
  <c r="AX116" i="12"/>
  <c r="AU9" i="12"/>
  <c r="R23" i="12"/>
  <c r="AC66" i="12"/>
  <c r="P209" i="12"/>
  <c r="BX120" i="12"/>
  <c r="AS137" i="12"/>
  <c r="P179" i="12"/>
  <c r="AI209" i="12"/>
  <c r="CH120" i="12"/>
  <c r="AQ132" i="12"/>
  <c r="AP92" i="12"/>
  <c r="DC156" i="12"/>
  <c r="T144" i="12"/>
  <c r="AM204" i="12"/>
  <c r="BI17" i="12"/>
  <c r="T65" i="12"/>
  <c r="CR97" i="12"/>
  <c r="CF145" i="12"/>
  <c r="AF184" i="12"/>
  <c r="T200" i="12"/>
  <c r="BL39" i="12"/>
  <c r="AB106" i="12"/>
  <c r="BA170" i="12"/>
  <c r="Y219" i="12"/>
  <c r="AF213" i="12"/>
  <c r="BA132" i="12"/>
  <c r="BI92" i="12"/>
  <c r="AD21" i="12"/>
  <c r="AT160" i="12"/>
  <c r="BW49" i="12"/>
  <c r="CE219" i="12"/>
  <c r="AL160" i="12"/>
  <c r="CS113" i="12"/>
  <c r="CY42" i="12"/>
  <c r="BM63" i="12"/>
  <c r="AV177" i="12"/>
  <c r="CV137" i="12"/>
  <c r="U192" i="12"/>
  <c r="U212" i="12"/>
  <c r="AB42" i="12"/>
  <c r="BH138" i="12"/>
  <c r="CA187" i="12"/>
  <c r="AR125" i="12"/>
  <c r="O63" i="12"/>
  <c r="CA29" i="12"/>
  <c r="AR124" i="12"/>
  <c r="CR66" i="12"/>
  <c r="R222" i="12"/>
  <c r="CC65" i="12"/>
  <c r="BJ161" i="12"/>
  <c r="M212" i="12"/>
  <c r="CX106" i="12"/>
  <c r="S125" i="12"/>
  <c r="AW29" i="12"/>
  <c r="AV114" i="12"/>
  <c r="AO31" i="12"/>
  <c r="DA49" i="12"/>
  <c r="BR81" i="12"/>
  <c r="AN129" i="12"/>
  <c r="BG176" i="12"/>
  <c r="CY192" i="12"/>
  <c r="AP4" i="12"/>
  <c r="BF74" i="12"/>
  <c r="CM138" i="12"/>
  <c r="CX203" i="12"/>
  <c r="DC181" i="12"/>
  <c r="BO63" i="12"/>
  <c r="AN60" i="12"/>
  <c r="BF156" i="12"/>
  <c r="AE128" i="12"/>
  <c r="CO160" i="12"/>
  <c r="BJ31" i="12"/>
  <c r="AE49" i="12"/>
  <c r="BJ81" i="12"/>
  <c r="BH129" i="12"/>
  <c r="BQ176" i="12"/>
  <c r="BI192" i="12"/>
  <c r="BI4" i="12"/>
  <c r="BP74" i="12"/>
  <c r="CW138" i="12"/>
  <c r="BA203" i="12"/>
  <c r="BN181" i="12"/>
  <c r="CX63" i="12"/>
  <c r="BI60" i="12"/>
  <c r="BP156" i="12"/>
  <c r="CB128" i="12"/>
  <c r="P17" i="12"/>
  <c r="AX97" i="12"/>
  <c r="AX176" i="12"/>
  <c r="R39" i="12"/>
  <c r="BZ170" i="12"/>
  <c r="O181" i="12"/>
  <c r="O92" i="12"/>
  <c r="CA47" i="12"/>
  <c r="Y17" i="12"/>
  <c r="BR49" i="12"/>
  <c r="BG97" i="12"/>
  <c r="BN145" i="12"/>
  <c r="AV176" i="12"/>
  <c r="AS200" i="12"/>
  <c r="AA39" i="12"/>
  <c r="CU74" i="12"/>
  <c r="AI170" i="12"/>
  <c r="BA219" i="12"/>
  <c r="BF181" i="12"/>
  <c r="AI132" i="12"/>
  <c r="Z92" i="12"/>
  <c r="CU156" i="12"/>
  <c r="L144" i="12"/>
  <c r="W204" i="12"/>
  <c r="AS17" i="12"/>
  <c r="L65" i="12"/>
  <c r="CB97" i="12"/>
  <c r="BX145" i="12"/>
  <c r="P184" i="12"/>
  <c r="CT200" i="12"/>
  <c r="AV39" i="12"/>
  <c r="L106" i="12"/>
  <c r="AS170" i="12"/>
  <c r="CW219" i="12"/>
  <c r="P213" i="12"/>
  <c r="AS132" i="12"/>
  <c r="AS92" i="12"/>
  <c r="N21" i="12"/>
  <c r="AD160" i="12"/>
  <c r="CE33" i="12"/>
  <c r="AG113" i="12"/>
  <c r="AY192" i="12"/>
  <c r="CQ42" i="12"/>
  <c r="T187" i="12"/>
  <c r="AW63" i="12"/>
  <c r="CE124" i="12"/>
  <c r="M88" i="12"/>
  <c r="BS106" i="12"/>
  <c r="BW170" i="12"/>
  <c r="BR219" i="12"/>
  <c r="BW213" i="12"/>
  <c r="BW132" i="12"/>
  <c r="DB92" i="12"/>
  <c r="BV21" i="12"/>
  <c r="AZ144" i="12"/>
  <c r="CY204" i="12"/>
  <c r="AD17" i="12"/>
  <c r="AZ65" i="12"/>
  <c r="Q97" i="12"/>
  <c r="U145" i="12"/>
  <c r="CR184" i="12"/>
  <c r="CF200" i="12"/>
  <c r="AD39" i="12"/>
  <c r="CN106" i="12"/>
  <c r="CG170" i="12"/>
  <c r="CK219" i="12"/>
  <c r="CR213" i="12"/>
  <c r="CG132" i="12"/>
  <c r="AF92" i="12"/>
  <c r="CP21" i="12"/>
  <c r="S160" i="12"/>
  <c r="CA81" i="12"/>
  <c r="P125" i="12"/>
  <c r="AE160" i="12"/>
  <c r="CU129" i="12"/>
  <c r="AL74" i="12"/>
  <c r="CP63" i="12"/>
  <c r="BE209" i="12"/>
  <c r="AJ169" i="12"/>
  <c r="S114" i="12"/>
  <c r="CC47" i="12"/>
  <c r="BW56" i="12"/>
  <c r="O168" i="12"/>
  <c r="CA89" i="12"/>
  <c r="CA169" i="12"/>
  <c r="P58" i="12"/>
  <c r="CA98" i="12"/>
  <c r="CD21" i="12"/>
  <c r="AT114" i="12"/>
  <c r="M47" i="12"/>
  <c r="BX88" i="12"/>
  <c r="BY168" i="12"/>
  <c r="P89" i="12"/>
  <c r="CB196" i="12"/>
  <c r="BB58" i="12"/>
  <c r="P98" i="12"/>
  <c r="AL114" i="12"/>
  <c r="AF47" i="12"/>
  <c r="CQ88" i="12"/>
  <c r="CI168" i="12"/>
  <c r="AI89" i="12"/>
  <c r="CU196" i="12"/>
  <c r="AI58" i="12"/>
  <c r="AI98" i="12"/>
  <c r="BB144" i="12"/>
  <c r="M204" i="12"/>
  <c r="AH17" i="12"/>
  <c r="BB65" i="12"/>
  <c r="AL97" i="12"/>
  <c r="W145" i="12"/>
  <c r="CU184" i="12"/>
  <c r="CI200" i="12"/>
  <c r="AG39" i="12"/>
  <c r="CQ106" i="12"/>
  <c r="CI170" i="12"/>
  <c r="CP219" i="12"/>
  <c r="CU213" i="12"/>
  <c r="CI132" i="12"/>
  <c r="AI92" i="12"/>
  <c r="CT21" i="12"/>
  <c r="Q114" i="12"/>
  <c r="AC47" i="12"/>
  <c r="CN88" i="12"/>
  <c r="CG168" i="12"/>
  <c r="AF89" i="12"/>
  <c r="CR196" i="12"/>
  <c r="N58" i="12"/>
  <c r="AF98" i="12"/>
  <c r="CX114" i="12"/>
  <c r="AV47" i="12"/>
  <c r="R88" i="12"/>
  <c r="CQ168" i="12"/>
  <c r="AY89" i="12"/>
  <c r="Z196" i="12"/>
  <c r="CU58" i="12"/>
  <c r="AY98" i="12"/>
  <c r="CN137" i="12"/>
  <c r="AT23" i="12"/>
  <c r="CV122" i="12"/>
  <c r="AT197" i="12"/>
  <c r="BH177" i="12"/>
  <c r="CT116" i="12"/>
  <c r="AL120" i="12"/>
  <c r="BS9" i="12"/>
  <c r="CX137" i="12"/>
  <c r="BN23" i="12"/>
  <c r="BY122" i="12"/>
  <c r="T114" i="12"/>
  <c r="BQ114" i="12"/>
  <c r="AJ47" i="12"/>
  <c r="CW56" i="12"/>
  <c r="CJ168" i="12"/>
  <c r="AW89" i="12"/>
  <c r="BS23" i="12"/>
  <c r="AJ98" i="12"/>
  <c r="Y47" i="12"/>
  <c r="S41" i="12"/>
  <c r="AQ122" i="12"/>
  <c r="N193" i="12"/>
  <c r="AS83" i="12"/>
  <c r="CG22" i="12"/>
  <c r="AZ116" i="12"/>
  <c r="CS120" i="12"/>
  <c r="BL137" i="12"/>
  <c r="AR122" i="12"/>
  <c r="AQ47" i="12"/>
  <c r="AX122" i="12"/>
  <c r="CQ22" i="12"/>
  <c r="BT168" i="12"/>
  <c r="CL179" i="12"/>
  <c r="BN122" i="12"/>
  <c r="BH22" i="12"/>
  <c r="CF89" i="12"/>
  <c r="BR177" i="12"/>
  <c r="CP108" i="12"/>
  <c r="BC33" i="12"/>
  <c r="CD129" i="12"/>
  <c r="CH192" i="12"/>
  <c r="BZ42" i="12"/>
  <c r="CE203" i="12"/>
  <c r="P63" i="12"/>
  <c r="AG124" i="12"/>
  <c r="AB120" i="12"/>
  <c r="AM144" i="12"/>
  <c r="BV222" i="12"/>
  <c r="DB17" i="12"/>
  <c r="AM65" i="12"/>
  <c r="AH113" i="12"/>
  <c r="CY145" i="12"/>
  <c r="Z184" i="12"/>
  <c r="BV212" i="12"/>
  <c r="BX39" i="12"/>
  <c r="BO106" i="12"/>
  <c r="BA187" i="12"/>
  <c r="BQ219" i="12"/>
  <c r="BV213" i="12"/>
  <c r="AI29" i="12"/>
  <c r="AD92" i="12"/>
  <c r="BL21" i="12"/>
  <c r="BQ177" i="12"/>
  <c r="CX47" i="12"/>
  <c r="BL88" i="12"/>
  <c r="BP9" i="12"/>
  <c r="BJ89" i="12"/>
  <c r="AX196" i="12"/>
  <c r="CX122" i="12"/>
  <c r="AD98" i="12"/>
  <c r="CB177" i="12"/>
  <c r="O116" i="12"/>
  <c r="CE88" i="12"/>
  <c r="BZ9" i="12"/>
  <c r="N137" i="12"/>
  <c r="O196" i="12"/>
  <c r="AI122" i="12"/>
  <c r="AW197" i="12"/>
  <c r="N66" i="12"/>
  <c r="BV177" i="12"/>
  <c r="AS116" i="12"/>
  <c r="L120" i="12"/>
  <c r="AS9" i="12"/>
  <c r="BX137" i="12"/>
  <c r="N23" i="12"/>
  <c r="BP122" i="12"/>
  <c r="N197" i="12"/>
  <c r="CP177" i="12"/>
  <c r="BN116" i="12"/>
  <c r="V120" i="12"/>
  <c r="BC9" i="12"/>
  <c r="CH137" i="12"/>
  <c r="AH23" i="12"/>
  <c r="CJ122" i="12"/>
  <c r="BV66" i="12"/>
  <c r="V160" i="12"/>
  <c r="AJ222" i="12"/>
  <c r="BO33" i="12"/>
  <c r="AE81" i="12"/>
  <c r="CU113" i="12"/>
  <c r="CH161" i="12"/>
  <c r="AI192" i="12"/>
  <c r="AE212" i="12"/>
  <c r="CI42" i="12"/>
  <c r="V138" i="12"/>
  <c r="CW187" i="12"/>
  <c r="BO125" i="12"/>
  <c r="AG63" i="12"/>
  <c r="CS29" i="12"/>
  <c r="BO124" i="12"/>
  <c r="S66" i="12"/>
  <c r="CK177" i="12"/>
  <c r="BI116" i="12"/>
  <c r="T120" i="12"/>
  <c r="BA9" i="12"/>
  <c r="CF137" i="12"/>
  <c r="AD23" i="12"/>
  <c r="CF122" i="12"/>
  <c r="AD197" i="12"/>
  <c r="T177" i="12"/>
  <c r="CD116" i="12"/>
  <c r="AD120" i="12"/>
  <c r="BK9" i="12"/>
  <c r="CP137" i="12"/>
  <c r="AX23" i="12"/>
  <c r="CZ122" i="12"/>
  <c r="Z66" i="12"/>
  <c r="BH169" i="12"/>
  <c r="CC23" i="12"/>
  <c r="R179" i="12"/>
  <c r="CL66" i="12"/>
  <c r="BY209" i="12"/>
  <c r="AH56" i="12"/>
  <c r="AU120" i="12"/>
  <c r="AL41" i="12"/>
  <c r="BR169" i="12"/>
  <c r="BQ23" i="12"/>
  <c r="BY179" i="12"/>
  <c r="AL98" i="12"/>
  <c r="BE177" i="12"/>
  <c r="AT47" i="12"/>
  <c r="AN88" i="12"/>
  <c r="CJ9" i="12"/>
  <c r="X169" i="12"/>
  <c r="AK58" i="12"/>
  <c r="AX197" i="12"/>
  <c r="BF56" i="12"/>
  <c r="CD137" i="12"/>
  <c r="BF98" i="12"/>
  <c r="BF3" i="12"/>
  <c r="CB115" i="12"/>
  <c r="AX177" i="12"/>
  <c r="W56" i="12"/>
  <c r="BM168" i="12"/>
  <c r="CS169" i="12"/>
  <c r="U98" i="12"/>
  <c r="AP120" i="12"/>
  <c r="CE50" i="12"/>
  <c r="CP114" i="12"/>
  <c r="BT89" i="12"/>
  <c r="CH209" i="12"/>
  <c r="BB50" i="12"/>
  <c r="CH47" i="12"/>
  <c r="BZ196" i="12"/>
  <c r="BV168" i="12"/>
  <c r="BI51" i="12"/>
  <c r="O65" i="12"/>
  <c r="CA145" i="12"/>
  <c r="CE212" i="12"/>
  <c r="S106" i="12"/>
  <c r="BX219" i="12"/>
  <c r="CD29" i="12"/>
  <c r="CV66" i="12"/>
  <c r="CO41" i="12"/>
  <c r="CX160" i="12"/>
  <c r="BN31" i="12"/>
  <c r="CQ33" i="12"/>
  <c r="CT81" i="12"/>
  <c r="BN129" i="12"/>
  <c r="AE161" i="12"/>
  <c r="BR192" i="12"/>
  <c r="BM4" i="12"/>
  <c r="BR42" i="12"/>
  <c r="CX138" i="12"/>
  <c r="BO203" i="12"/>
  <c r="CO125" i="12"/>
  <c r="CT63" i="12"/>
  <c r="BM60" i="12"/>
  <c r="CO124" i="12"/>
  <c r="CK66" i="12"/>
  <c r="BL209" i="12"/>
  <c r="CH116" i="12"/>
  <c r="CV120" i="12"/>
  <c r="AK41" i="12"/>
  <c r="BQ137" i="12"/>
  <c r="CQ23" i="12"/>
  <c r="BL179" i="12"/>
  <c r="DA66" i="12"/>
  <c r="CE209" i="12"/>
  <c r="BE116" i="12"/>
  <c r="Y120" i="12"/>
  <c r="AU41" i="12"/>
  <c r="CA137" i="12"/>
  <c r="P23" i="12"/>
  <c r="CE179" i="12"/>
  <c r="BB114" i="12"/>
  <c r="AP66" i="12"/>
  <c r="BU209" i="12"/>
  <c r="BX56" i="12"/>
  <c r="BY120" i="12"/>
  <c r="L41" i="12"/>
  <c r="AR169" i="12"/>
  <c r="AS23" i="12"/>
  <c r="BZ179" i="12"/>
  <c r="AH66" i="12"/>
  <c r="CP209" i="12"/>
  <c r="CS56" i="12"/>
  <c r="BK120" i="12"/>
  <c r="V41" i="12"/>
  <c r="BB169" i="12"/>
  <c r="AG23" i="12"/>
  <c r="CS179" i="12"/>
  <c r="CT128" i="12"/>
  <c r="BK160" i="12"/>
  <c r="AG31" i="12"/>
  <c r="CS49" i="12"/>
  <c r="AL81" i="12"/>
  <c r="AF129" i="12"/>
  <c r="BC176" i="12"/>
  <c r="CQ192" i="12"/>
  <c r="AH4" i="12"/>
  <c r="BB74" i="12"/>
  <c r="CI138" i="12"/>
  <c r="CP203" i="12"/>
  <c r="CU181" i="12"/>
  <c r="AI63" i="12"/>
  <c r="AF60" i="12"/>
  <c r="BB156" i="12"/>
  <c r="DB66" i="12"/>
  <c r="CK209" i="12"/>
  <c r="CN56" i="12"/>
  <c r="AE120" i="12"/>
  <c r="T41" i="12"/>
  <c r="AZ169" i="12"/>
  <c r="Q23" i="12"/>
  <c r="CP179" i="12"/>
  <c r="CT66" i="12"/>
  <c r="CU47" i="12"/>
  <c r="BJ9" i="12"/>
  <c r="DA196" i="12"/>
  <c r="AK197" i="12"/>
  <c r="CA23" i="12"/>
  <c r="AM197" i="12"/>
  <c r="CS116" i="12"/>
  <c r="AM41" i="12"/>
  <c r="CU23" i="12"/>
  <c r="CJ114" i="12"/>
  <c r="BS47" i="12"/>
  <c r="BE168" i="12"/>
  <c r="AW23" i="12"/>
  <c r="W116" i="12"/>
  <c r="AA179" i="12"/>
  <c r="AS99" i="12"/>
  <c r="BD116" i="12"/>
  <c r="CS137" i="12"/>
  <c r="BU56" i="12"/>
  <c r="CG197" i="12"/>
  <c r="AH197" i="12"/>
  <c r="CF177" i="12"/>
  <c r="AP116" i="12"/>
  <c r="CD33" i="12"/>
  <c r="AZ184" i="12"/>
  <c r="BR187" i="12"/>
  <c r="CD124" i="12"/>
  <c r="BR144" i="12"/>
  <c r="BN17" i="12"/>
  <c r="BJ97" i="12"/>
  <c r="BF184" i="12"/>
  <c r="BM39" i="12"/>
  <c r="CY170" i="12"/>
  <c r="CD213" i="12"/>
  <c r="BO92" i="12"/>
  <c r="AD114" i="12"/>
  <c r="AC88" i="12"/>
  <c r="BL89" i="12"/>
  <c r="AA58" i="12"/>
  <c r="O177" i="12"/>
  <c r="AX88" i="12"/>
  <c r="CE89" i="12"/>
  <c r="N122" i="12"/>
  <c r="CB21" i="12"/>
  <c r="L116" i="12"/>
  <c r="BX9" i="12"/>
  <c r="L196" i="12"/>
  <c r="P197" i="12"/>
  <c r="AE116" i="12"/>
  <c r="W41" i="12"/>
  <c r="AC209" i="12"/>
  <c r="R56" i="12"/>
  <c r="BS120" i="12"/>
  <c r="AD41" i="12"/>
  <c r="BJ169" i="12"/>
  <c r="CS23" i="12"/>
  <c r="AC179" i="12"/>
  <c r="BY89" i="12"/>
  <c r="AV196" i="12"/>
  <c r="S58" i="12"/>
  <c r="BY98" i="12"/>
  <c r="CS114" i="12"/>
  <c r="CT47" i="12"/>
  <c r="BK88" i="12"/>
  <c r="BS168" i="12"/>
  <c r="CT89" i="12"/>
  <c r="BO196" i="12"/>
  <c r="CP58" i="12"/>
  <c r="CT98" i="12"/>
  <c r="AB197" i="12"/>
  <c r="AN209" i="12"/>
  <c r="CZ116" i="12"/>
  <c r="CJ120" i="12"/>
  <c r="X41" i="12"/>
  <c r="AN196" i="12"/>
  <c r="CN122" i="12"/>
  <c r="DB114" i="12"/>
  <c r="CD120" i="12"/>
  <c r="W196" i="12"/>
  <c r="BY159" i="12"/>
  <c r="BZ35" i="12"/>
  <c r="L163" i="12"/>
  <c r="BC209" i="12"/>
  <c r="U88" i="12"/>
  <c r="BM41" i="12"/>
  <c r="AZ23" i="12"/>
  <c r="BC114" i="12"/>
  <c r="DC41" i="12"/>
  <c r="CP67" i="12"/>
  <c r="AK116" i="12"/>
  <c r="CL196" i="12"/>
  <c r="AX9" i="12"/>
  <c r="O67" i="12"/>
  <c r="AV120" i="12"/>
  <c r="AW122" i="12"/>
  <c r="CW196" i="12"/>
  <c r="BP163" i="12"/>
  <c r="DC65" i="12"/>
  <c r="AT161" i="12"/>
  <c r="BZ212" i="12"/>
  <c r="BE106" i="12"/>
  <c r="CD125" i="12"/>
  <c r="Q29" i="12"/>
  <c r="BY114" i="12"/>
  <c r="AR89" i="12"/>
  <c r="BM160" i="12"/>
  <c r="AI31" i="12"/>
  <c r="BS33" i="12"/>
  <c r="BO81" i="12"/>
  <c r="AI129" i="12"/>
  <c r="CS161" i="12"/>
  <c r="CG192" i="12"/>
  <c r="L4" i="12"/>
  <c r="CX42" i="12"/>
  <c r="AM138" i="12"/>
  <c r="BV203" i="12"/>
  <c r="Y125" i="12"/>
  <c r="BL63" i="12"/>
  <c r="AH60" i="12"/>
  <c r="CW124" i="12"/>
  <c r="AZ66" i="12"/>
  <c r="BN209" i="12"/>
  <c r="CP116" i="12"/>
  <c r="S120" i="12"/>
  <c r="BQ41" i="12"/>
  <c r="CW137" i="12"/>
  <c r="BH23" i="12"/>
  <c r="BI179" i="12"/>
  <c r="BS66" i="12"/>
  <c r="N209" i="12"/>
  <c r="Q56" i="12"/>
  <c r="BG120" i="12"/>
  <c r="CA41" i="12"/>
  <c r="N169" i="12"/>
  <c r="CB23" i="12"/>
  <c r="Q179" i="12"/>
  <c r="BZ156" i="12"/>
  <c r="L114" i="12"/>
  <c r="O209" i="12"/>
  <c r="AU56" i="12"/>
  <c r="L168" i="12"/>
  <c r="AR41" i="12"/>
  <c r="BX169" i="12"/>
  <c r="L58" i="12"/>
  <c r="L179" i="12"/>
  <c r="AE114" i="12"/>
  <c r="AJ209" i="12"/>
  <c r="BN56" i="12"/>
  <c r="V168" i="12"/>
  <c r="BB41" i="12"/>
  <c r="CH169" i="12"/>
  <c r="AG58" i="12"/>
  <c r="AE179" i="12"/>
  <c r="BO128" i="12"/>
  <c r="AI204" i="12"/>
  <c r="CS31" i="12"/>
  <c r="BN49" i="12"/>
  <c r="AE97" i="12"/>
  <c r="CR129" i="12"/>
  <c r="CI176" i="12"/>
  <c r="AI200" i="12"/>
  <c r="CM4" i="12"/>
  <c r="CH74" i="12"/>
  <c r="V170" i="12"/>
  <c r="AB203" i="12"/>
  <c r="AG181" i="12"/>
  <c r="V132" i="12"/>
  <c r="CR60" i="12"/>
  <c r="CH156" i="12"/>
  <c r="AB114" i="12"/>
  <c r="AE209" i="12"/>
  <c r="BK56" i="12"/>
  <c r="T168" i="12"/>
  <c r="AZ41" i="12"/>
  <c r="CF169" i="12"/>
  <c r="AB58" i="12"/>
  <c r="AB179" i="12"/>
  <c r="AU114" i="12"/>
  <c r="AZ209" i="12"/>
  <c r="CD56" i="12"/>
  <c r="AD168" i="12"/>
  <c r="BJ41" i="12"/>
  <c r="CP169" i="12"/>
  <c r="AW58" i="12"/>
  <c r="AU179" i="12"/>
  <c r="AV89" i="12"/>
  <c r="M196" i="12"/>
  <c r="BZ58" i="12"/>
  <c r="AV98" i="12"/>
  <c r="BU114" i="12"/>
  <c r="BL47" i="12"/>
  <c r="AH88" i="12"/>
  <c r="CY168" i="12"/>
  <c r="BO89" i="12"/>
  <c r="BN196" i="12"/>
  <c r="BR58" i="12"/>
  <c r="CE98" i="12"/>
  <c r="AB66" i="12"/>
  <c r="CZ209" i="12"/>
  <c r="AW116" i="12"/>
  <c r="BM120" i="12"/>
  <c r="BD41" i="12"/>
  <c r="AD196" i="12"/>
  <c r="AO122" i="12"/>
  <c r="CM114" i="12"/>
  <c r="R168" i="12"/>
  <c r="Z23" i="12"/>
  <c r="L108" i="12"/>
  <c r="AU51" i="12"/>
  <c r="BX163" i="12"/>
  <c r="AS209" i="12"/>
  <c r="BD88" i="12"/>
  <c r="AF41" i="12"/>
  <c r="AK23" i="12"/>
  <c r="AA114" i="12"/>
  <c r="BS89" i="12"/>
  <c r="CH83" i="12"/>
  <c r="BJ116" i="12"/>
  <c r="BP23" i="12"/>
  <c r="R41" i="12"/>
  <c r="AT83" i="12"/>
  <c r="CO120" i="12"/>
  <c r="CH179" i="12"/>
  <c r="AP58" i="12"/>
  <c r="CS7" i="12"/>
  <c r="BV23" i="12"/>
  <c r="BU197" i="12"/>
  <c r="BQ143" i="12"/>
  <c r="BH83" i="12"/>
  <c r="CV163" i="12"/>
  <c r="BN197" i="12"/>
  <c r="CT177" i="12"/>
  <c r="BT116" i="12"/>
  <c r="BT120" i="12"/>
  <c r="DA9" i="12"/>
  <c r="AO137" i="12"/>
  <c r="AM23" i="12"/>
  <c r="W122" i="12"/>
  <c r="CA66" i="12"/>
  <c r="AA116" i="12"/>
  <c r="CE9" i="12"/>
  <c r="CL23" i="12"/>
  <c r="CK197" i="12"/>
  <c r="BY143" i="12"/>
  <c r="BX83" i="12"/>
  <c r="BG163" i="12"/>
  <c r="CJ209" i="12"/>
  <c r="BZ116" i="12"/>
  <c r="AG120" i="12"/>
  <c r="AW41" i="12"/>
  <c r="CC137" i="12"/>
  <c r="T23" i="12"/>
  <c r="CJ179" i="12"/>
  <c r="CW66" i="12"/>
  <c r="DA116" i="12"/>
  <c r="BW41" i="12"/>
  <c r="BT23" i="12"/>
  <c r="BA197" i="12"/>
  <c r="BE3" i="12"/>
  <c r="BL83" i="12"/>
  <c r="BJ210" i="12"/>
  <c r="V3" i="12"/>
  <c r="BY163" i="12"/>
  <c r="AF3" i="12"/>
  <c r="CI163" i="12"/>
  <c r="U3" i="12"/>
  <c r="CS163" i="12"/>
  <c r="CV134" i="12"/>
  <c r="AO118" i="12"/>
  <c r="CA210" i="12"/>
  <c r="L22" i="12"/>
  <c r="AG50" i="12"/>
  <c r="AL99" i="12"/>
  <c r="U108" i="12"/>
  <c r="CP99" i="12"/>
  <c r="AP108" i="12"/>
  <c r="BU99" i="12"/>
  <c r="AK70" i="12"/>
  <c r="AC150" i="12"/>
  <c r="AW98" i="12"/>
  <c r="BG177" i="12"/>
  <c r="BO47" i="12"/>
  <c r="AQ88" i="12"/>
  <c r="BF9" i="12"/>
  <c r="BR89" i="12"/>
  <c r="CS196" i="12"/>
  <c r="CD122" i="12"/>
  <c r="BR98" i="12"/>
  <c r="AF108" i="12"/>
  <c r="AZ143" i="12"/>
  <c r="Q19" i="12"/>
  <c r="AE67" i="12"/>
  <c r="CN115" i="12"/>
  <c r="CG147" i="12"/>
  <c r="CI7" i="12"/>
  <c r="CO38" i="12"/>
  <c r="V143" i="12"/>
  <c r="BC147" i="12"/>
  <c r="AF143" i="12"/>
  <c r="BM147" i="12"/>
  <c r="AP143" i="12"/>
  <c r="BW147" i="12"/>
  <c r="CO118" i="12"/>
  <c r="X186" i="12"/>
  <c r="AJ177" i="12"/>
  <c r="CL116" i="12"/>
  <c r="AH120" i="12"/>
  <c r="BO9" i="12"/>
  <c r="CT137" i="12"/>
  <c r="BF23" i="12"/>
  <c r="AS122" i="12"/>
  <c r="BE197" i="12"/>
  <c r="AR50" i="12"/>
  <c r="BI143" i="12"/>
  <c r="CB35" i="12"/>
  <c r="AR83" i="12"/>
  <c r="V115" i="12"/>
  <c r="CN163" i="12"/>
  <c r="AT6" i="12"/>
  <c r="O38" i="12"/>
  <c r="CP19" i="12"/>
  <c r="CV210" i="12"/>
  <c r="S19" i="12"/>
  <c r="AS210" i="12"/>
  <c r="AM19" i="12"/>
  <c r="CW210" i="12"/>
  <c r="CF186" i="12"/>
  <c r="AH193" i="12"/>
  <c r="CU51" i="12"/>
  <c r="BJ147" i="12"/>
  <c r="AV22" i="12"/>
  <c r="CG89" i="12"/>
  <c r="BD196" i="12"/>
  <c r="AY58" i="12"/>
  <c r="CG98" i="12"/>
  <c r="BW209" i="12"/>
  <c r="DB120" i="12"/>
  <c r="BW137" i="12"/>
  <c r="BW179" i="12"/>
  <c r="CQ50" i="12"/>
  <c r="CF35" i="12"/>
  <c r="AJ131" i="12"/>
  <c r="CC159" i="12"/>
  <c r="N114" i="12"/>
  <c r="CY47" i="12"/>
  <c r="BP88" i="12"/>
  <c r="BU168" i="12"/>
  <c r="CW89" i="12"/>
  <c r="BT196" i="12"/>
  <c r="V58" i="12"/>
  <c r="CW98" i="12"/>
  <c r="CM209" i="12"/>
  <c r="AO120" i="12"/>
  <c r="CE137" i="12"/>
  <c r="CM179" i="12"/>
  <c r="M50" i="12"/>
  <c r="AR35" i="12"/>
  <c r="AR131" i="12"/>
  <c r="O108" i="12"/>
  <c r="CG47" i="12"/>
  <c r="BA88" i="12"/>
  <c r="P9" i="12"/>
  <c r="CJ89" i="12"/>
  <c r="N196" i="12"/>
  <c r="P122" i="12"/>
  <c r="BB98" i="12"/>
  <c r="L209" i="12"/>
  <c r="W120" i="12"/>
  <c r="BV169" i="12"/>
  <c r="CT179" i="12"/>
  <c r="AA50" i="12"/>
  <c r="AE51" i="12"/>
  <c r="AK131" i="12"/>
  <c r="CE108" i="12"/>
  <c r="AE99" i="12"/>
  <c r="CR159" i="12"/>
  <c r="AZ99" i="12"/>
  <c r="DB159" i="12"/>
  <c r="BS99" i="12"/>
  <c r="CE54" i="12"/>
  <c r="R102" i="12"/>
  <c r="BO163" i="12"/>
  <c r="AR6" i="12"/>
  <c r="L54" i="12"/>
  <c r="CT35" i="12"/>
  <c r="CX7" i="12"/>
  <c r="X35" i="12"/>
  <c r="CM7" i="12"/>
  <c r="AQ35" i="12"/>
  <c r="CU7" i="12"/>
  <c r="AK166" i="12"/>
  <c r="W202" i="12"/>
  <c r="AM114" i="12"/>
  <c r="AR209" i="12"/>
  <c r="BV56" i="12"/>
  <c r="Z168" i="12"/>
  <c r="BF41" i="12"/>
  <c r="CL169" i="12"/>
  <c r="AO58" i="12"/>
  <c r="AM179" i="12"/>
  <c r="CF159" i="12"/>
  <c r="AF193" i="12"/>
  <c r="BV3" i="12"/>
  <c r="BK51" i="12"/>
  <c r="AB99" i="12"/>
  <c r="BA131" i="12"/>
  <c r="AD210" i="12"/>
  <c r="AD22" i="12"/>
  <c r="CA108" i="12"/>
  <c r="AE83" i="12"/>
  <c r="CS38" i="12"/>
  <c r="AZ83" i="12"/>
  <c r="AU38" i="12"/>
  <c r="BS83" i="12"/>
  <c r="AM38" i="12"/>
  <c r="BZ194" i="12"/>
  <c r="BO71" i="12"/>
  <c r="Z47" i="12"/>
  <c r="CM56" i="12"/>
  <c r="AI168" i="12"/>
  <c r="Z89" i="12"/>
  <c r="CU169" i="12"/>
  <c r="BD58" i="12"/>
  <c r="Z98" i="12"/>
  <c r="BW159" i="12"/>
  <c r="U193" i="12"/>
  <c r="DB19" i="12"/>
  <c r="BZ51" i="12"/>
  <c r="AV99" i="12"/>
  <c r="BH147" i="12"/>
  <c r="Z210" i="12"/>
  <c r="AR22" i="12"/>
  <c r="CS50" i="12"/>
  <c r="CQ115" i="12"/>
  <c r="BD108" i="12"/>
  <c r="U115" i="12"/>
  <c r="BW108" i="12"/>
  <c r="AP115" i="12"/>
  <c r="BP134" i="12"/>
  <c r="AU108" i="12"/>
  <c r="CA19" i="12"/>
  <c r="AG99" i="12"/>
  <c r="L7" i="12"/>
  <c r="CU99" i="12"/>
  <c r="AZ108" i="12"/>
  <c r="BB99" i="12"/>
  <c r="BS108" i="12"/>
  <c r="Y99" i="12"/>
  <c r="CV70" i="12"/>
  <c r="CQ134" i="12"/>
  <c r="CU163" i="12"/>
  <c r="M6" i="12"/>
  <c r="V159" i="12"/>
  <c r="AJ35" i="12"/>
  <c r="AH6" i="12"/>
  <c r="AM35" i="12"/>
  <c r="BA6" i="12"/>
  <c r="BS35" i="12"/>
  <c r="BV6" i="12"/>
  <c r="BN178" i="12"/>
  <c r="AB117" i="12"/>
  <c r="CY114" i="12"/>
  <c r="M209" i="12"/>
  <c r="AN56" i="12"/>
  <c r="BF168" i="12"/>
  <c r="CL41" i="12"/>
  <c r="AA169" i="12"/>
  <c r="DA58" i="12"/>
  <c r="CY179" i="12"/>
  <c r="AC159" i="12"/>
  <c r="CR193" i="12"/>
  <c r="BW3" i="12"/>
  <c r="AC51" i="12"/>
  <c r="CN99" i="12"/>
  <c r="CG131" i="12"/>
  <c r="CP210" i="12"/>
  <c r="CP22" i="12"/>
  <c r="S108" i="12"/>
  <c r="CU83" i="12"/>
  <c r="AF159" i="12"/>
  <c r="BB83" i="12"/>
  <c r="AP159" i="12"/>
  <c r="Y83" i="12"/>
  <c r="CQ54" i="12"/>
  <c r="CQ70" i="12"/>
  <c r="BM114" i="12"/>
  <c r="CL47" i="12"/>
  <c r="BC88" i="12"/>
  <c r="BO168" i="12"/>
  <c r="CL89" i="12"/>
  <c r="BG196" i="12"/>
  <c r="BJ58" i="12"/>
  <c r="CL98" i="12"/>
  <c r="AR108" i="12"/>
  <c r="AU193" i="12"/>
  <c r="BW19" i="12"/>
  <c r="AV67" i="12"/>
  <c r="V99" i="12"/>
  <c r="CN147" i="12"/>
  <c r="AT7" i="12"/>
  <c r="Y22" i="12"/>
  <c r="AF50" i="12"/>
  <c r="AL115" i="12"/>
  <c r="W50" i="12"/>
  <c r="CP115" i="12"/>
  <c r="AP50" i="12"/>
  <c r="AO115" i="12"/>
  <c r="BP166" i="12"/>
  <c r="AY108" i="12"/>
  <c r="CS19" i="12"/>
  <c r="R115" i="12"/>
  <c r="BF7" i="12"/>
  <c r="Y9" i="12"/>
  <c r="BD137" i="12"/>
  <c r="CV196" i="12"/>
  <c r="AB122" i="12"/>
  <c r="BR197" i="12"/>
  <c r="CJ47" i="12"/>
  <c r="R9" i="12"/>
  <c r="Q196" i="12"/>
  <c r="CM98" i="12"/>
  <c r="L143" i="12"/>
  <c r="AT67" i="12"/>
  <c r="AS147" i="12"/>
  <c r="X177" i="12"/>
  <c r="CG116" i="12"/>
  <c r="AF120" i="12"/>
  <c r="BM9" i="12"/>
  <c r="CR137" i="12"/>
  <c r="CI58" i="12"/>
  <c r="CL177" i="12"/>
  <c r="AP137" i="12"/>
  <c r="CH108" i="12"/>
  <c r="CO115" i="12"/>
  <c r="CW114" i="12"/>
  <c r="V56" i="12"/>
  <c r="BP89" i="12"/>
  <c r="CY58" i="12"/>
  <c r="V177" i="12"/>
  <c r="AX137" i="12"/>
  <c r="AT108" i="12"/>
  <c r="P115" i="12"/>
  <c r="BC47" i="12"/>
  <c r="AW168" i="12"/>
  <c r="X196" i="12"/>
  <c r="BA98" i="12"/>
  <c r="BV120" i="12"/>
  <c r="BU122" i="12"/>
  <c r="BJ35" i="12"/>
  <c r="N159" i="12"/>
  <c r="BO38" i="12"/>
  <c r="CJ38" i="12"/>
  <c r="DC38" i="12"/>
  <c r="CA148" i="12"/>
  <c r="BZ38" i="12"/>
  <c r="CS210" i="12"/>
  <c r="AX210" i="12"/>
  <c r="L210" i="12"/>
  <c r="CO202" i="12"/>
  <c r="AL209" i="12"/>
  <c r="DC120" i="12"/>
  <c r="R47" i="12"/>
  <c r="CU56" i="12"/>
  <c r="AE168" i="12"/>
  <c r="R89" i="12"/>
  <c r="CQ169" i="12"/>
  <c r="AV58" i="12"/>
  <c r="R98" i="12"/>
  <c r="AB137" i="12"/>
  <c r="AR196" i="12"/>
  <c r="BK122" i="12"/>
  <c r="AV197" i="12"/>
  <c r="BL177" i="12"/>
  <c r="BK116" i="12"/>
  <c r="CS88" i="12"/>
  <c r="CX9" i="12"/>
  <c r="AL137" i="12"/>
  <c r="BK196" i="12"/>
  <c r="CE122" i="12"/>
  <c r="L197" i="12"/>
  <c r="AJ114" i="12"/>
  <c r="AM209" i="12"/>
  <c r="BS56" i="12"/>
  <c r="X168" i="12"/>
  <c r="BQ89" i="12"/>
  <c r="AL23" i="12"/>
  <c r="CX179" i="12"/>
  <c r="AA209" i="12"/>
  <c r="CD9" i="12"/>
  <c r="BF58" i="12"/>
  <c r="AU50" i="12"/>
  <c r="CA67" i="12"/>
  <c r="BP7" i="12"/>
  <c r="BA47" i="12"/>
  <c r="BL120" i="12"/>
  <c r="BD89" i="12"/>
  <c r="BG58" i="12"/>
  <c r="BR209" i="12"/>
  <c r="BM196" i="12"/>
  <c r="BQ147" i="12"/>
  <c r="BU88" i="12"/>
  <c r="BH122" i="12"/>
  <c r="CC196" i="12"/>
  <c r="BY147" i="12"/>
  <c r="CC9" i="12"/>
  <c r="Q66" i="12"/>
  <c r="DB197" i="12"/>
  <c r="AJ193" i="12"/>
  <c r="CA97" i="12"/>
  <c r="AB176" i="12"/>
  <c r="BT4" i="12"/>
  <c r="AT170" i="12"/>
  <c r="CC181" i="12"/>
  <c r="BW60" i="12"/>
  <c r="AR47" i="12"/>
  <c r="BL128" i="12"/>
  <c r="DB204" i="12"/>
  <c r="CY31" i="12"/>
  <c r="BL49" i="12"/>
  <c r="AH97" i="12"/>
  <c r="Y129" i="12"/>
  <c r="AH176" i="12"/>
  <c r="BV200" i="12"/>
  <c r="AV4" i="12"/>
  <c r="AM74" i="12"/>
  <c r="BR170" i="12"/>
  <c r="BQ203" i="12"/>
  <c r="BV181" i="12"/>
  <c r="BR132" i="12"/>
  <c r="CX60" i="12"/>
  <c r="AM156" i="12"/>
  <c r="AC114" i="12"/>
  <c r="BQ209" i="12"/>
  <c r="BI56" i="12"/>
  <c r="BP168" i="12"/>
  <c r="CV41" i="12"/>
  <c r="AK169" i="12"/>
  <c r="AE58" i="12"/>
  <c r="BN179" i="12"/>
  <c r="AX114" i="12"/>
  <c r="Q47" i="12"/>
  <c r="CB56" i="12"/>
  <c r="BZ168" i="12"/>
  <c r="O89" i="12"/>
  <c r="AU169" i="12"/>
  <c r="AX58" i="12"/>
  <c r="O98" i="12"/>
  <c r="R21" i="12"/>
  <c r="CB114" i="12"/>
  <c r="AU47" i="12"/>
  <c r="L88" i="12"/>
  <c r="AS168" i="12"/>
  <c r="AS89" i="12"/>
  <c r="P196" i="12"/>
  <c r="BY58" i="12"/>
  <c r="AS98" i="12"/>
  <c r="CU114" i="12"/>
  <c r="BN47" i="12"/>
  <c r="AE88" i="12"/>
  <c r="BC168" i="12"/>
  <c r="BN89" i="12"/>
  <c r="AI196" i="12"/>
  <c r="CR58" i="12"/>
  <c r="BN98" i="12"/>
  <c r="V144" i="12"/>
  <c r="AR204" i="12"/>
  <c r="BM17" i="12"/>
  <c r="V65" i="12"/>
  <c r="CU97" i="12"/>
  <c r="CH145" i="12"/>
  <c r="AI184" i="12"/>
  <c r="W200" i="12"/>
  <c r="BO39" i="12"/>
  <c r="AE106" i="12"/>
  <c r="BC170" i="12"/>
  <c r="AD219" i="12"/>
  <c r="AI213" i="12"/>
  <c r="BC132" i="12"/>
  <c r="BN92" i="12"/>
  <c r="AH21" i="12"/>
  <c r="CR114" i="12"/>
  <c r="BK47" i="12"/>
  <c r="AB88" i="12"/>
  <c r="BA168" i="12"/>
  <c r="BI89" i="12"/>
  <c r="AF196" i="12"/>
  <c r="CO58" i="12"/>
  <c r="BI98" i="12"/>
  <c r="AG114" i="12"/>
  <c r="CD47" i="12"/>
  <c r="AU88" i="12"/>
  <c r="BK168" i="12"/>
  <c r="CD89" i="12"/>
  <c r="AY196" i="12"/>
  <c r="AD58" i="12"/>
  <c r="CD98" i="12"/>
  <c r="BH137" i="12"/>
  <c r="U196" i="12"/>
  <c r="AJ122" i="12"/>
  <c r="U197" i="12"/>
  <c r="BJ177" i="12"/>
  <c r="AH116" i="12"/>
  <c r="AD88" i="12"/>
  <c r="AM9" i="12"/>
  <c r="BR137" i="12"/>
  <c r="CD196" i="12"/>
  <c r="BD122" i="12"/>
  <c r="BX66" i="12"/>
  <c r="CV114" i="12"/>
  <c r="CY209" i="12"/>
  <c r="AK56" i="12"/>
  <c r="BD168" i="12"/>
  <c r="CZ89" i="12"/>
  <c r="CX23" i="12"/>
  <c r="AJ179" i="12"/>
  <c r="AB209" i="12"/>
  <c r="AY9" i="12"/>
  <c r="CJ58" i="12"/>
  <c r="P193" i="12"/>
  <c r="L83" i="12"/>
  <c r="BI6" i="12"/>
  <c r="CM47" i="12"/>
  <c r="CR120" i="12"/>
  <c r="AO89" i="12"/>
  <c r="CP122" i="12"/>
  <c r="BU47" i="12"/>
  <c r="AC23" i="12"/>
  <c r="BK210" i="12"/>
  <c r="AI120" i="12"/>
  <c r="CO179" i="12"/>
  <c r="CO23" i="12"/>
  <c r="BQ210" i="12"/>
  <c r="P41" i="12"/>
  <c r="CL114" i="12"/>
  <c r="BG159" i="12"/>
  <c r="BK19" i="12"/>
  <c r="DB58" i="12"/>
  <c r="AA159" i="12"/>
  <c r="BF19" i="12"/>
  <c r="CO99" i="12"/>
  <c r="BJ6" i="12"/>
  <c r="BF66" i="12"/>
  <c r="CT209" i="12"/>
  <c r="AM56" i="12"/>
  <c r="CA120" i="12"/>
  <c r="AN41" i="12"/>
  <c r="BT169" i="12"/>
  <c r="CG23" i="12"/>
  <c r="CG179" i="12"/>
  <c r="BG114" i="12"/>
  <c r="DC56" i="12"/>
  <c r="CI89" i="12"/>
  <c r="X58" i="12"/>
  <c r="AQ159" i="12"/>
  <c r="BV19" i="12"/>
  <c r="P99" i="12"/>
  <c r="AB6" i="12"/>
  <c r="CI209" i="12"/>
  <c r="U56" i="12"/>
  <c r="AV168" i="12"/>
  <c r="CB41" i="12"/>
  <c r="Q169" i="12"/>
  <c r="CF58" i="12"/>
  <c r="CF179" i="12"/>
  <c r="AO114" i="12"/>
  <c r="AP88" i="12"/>
  <c r="BW89" i="12"/>
  <c r="CM58" i="12"/>
  <c r="AC108" i="12"/>
  <c r="BH19" i="12"/>
  <c r="BJ99" i="12"/>
  <c r="BJ22" i="12"/>
  <c r="CS35" i="12"/>
  <c r="BK6" i="12"/>
  <c r="AZ35" i="12"/>
  <c r="CF6" i="12"/>
  <c r="W35" i="12"/>
  <c r="CY6" i="12"/>
  <c r="BL178" i="12"/>
  <c r="CO53" i="12"/>
  <c r="CA7" i="12"/>
  <c r="BY38" i="12"/>
  <c r="CV193" i="12"/>
  <c r="W147" i="12"/>
  <c r="AX193" i="12"/>
  <c r="AG147" i="12"/>
  <c r="DB193" i="12"/>
  <c r="AQ147" i="12"/>
  <c r="AC118" i="12"/>
  <c r="BT178" i="12"/>
  <c r="CX197" i="12"/>
  <c r="CY177" i="12"/>
  <c r="AQ116" i="12"/>
  <c r="BF120" i="12"/>
  <c r="CM9" i="12"/>
  <c r="AA137" i="12"/>
  <c r="DB23" i="12"/>
  <c r="CK122" i="12"/>
  <c r="DA197" i="12"/>
  <c r="CN50" i="12"/>
  <c r="CG143" i="12"/>
  <c r="AD35" i="12"/>
  <c r="CN83" i="12"/>
  <c r="Q115" i="12"/>
  <c r="AC163" i="12"/>
  <c r="CP6" i="12"/>
  <c r="T38" i="12"/>
  <c r="CR19" i="12"/>
  <c r="P7" i="12"/>
  <c r="BE19" i="12"/>
  <c r="BI7" i="12"/>
  <c r="AC19" i="12"/>
  <c r="BY7" i="12"/>
  <c r="AJ166" i="12"/>
  <c r="BV149" i="12"/>
  <c r="BB209" i="12"/>
  <c r="BE56" i="12"/>
  <c r="AK120" i="12"/>
  <c r="CU41" i="12"/>
  <c r="AH169" i="12"/>
  <c r="BU23" i="12"/>
  <c r="BE179" i="12"/>
  <c r="AB159" i="12"/>
  <c r="S50" i="12"/>
  <c r="DA3" i="12"/>
  <c r="AR51" i="12"/>
  <c r="V83" i="12"/>
  <c r="CN131" i="12"/>
  <c r="AV210" i="12"/>
  <c r="X6" i="12"/>
  <c r="AG159" i="12"/>
  <c r="AI51" i="12"/>
  <c r="AF22" i="12"/>
  <c r="CM51" i="12"/>
  <c r="AZ22" i="12"/>
  <c r="AL51" i="12"/>
  <c r="AQ38" i="12"/>
  <c r="CO37" i="12"/>
  <c r="CQ143" i="12"/>
  <c r="R83" i="12"/>
  <c r="AW163" i="12"/>
  <c r="CR9" i="12"/>
  <c r="AF137" i="12"/>
  <c r="AZ196" i="12"/>
  <c r="BS122" i="12"/>
  <c r="CT197" i="12"/>
  <c r="DB47" i="12"/>
  <c r="BW168" i="12"/>
  <c r="BW196" i="12"/>
  <c r="DB98" i="12"/>
  <c r="BK193" i="12"/>
  <c r="BL67" i="12"/>
  <c r="CV147" i="12"/>
  <c r="BO197" i="12"/>
  <c r="CD177" i="12"/>
  <c r="BP116" i="12"/>
  <c r="N88" i="12"/>
  <c r="CZ9" i="12"/>
  <c r="AN137" i="12"/>
  <c r="BP196" i="12"/>
  <c r="CI122" i="12"/>
  <c r="V197" i="12"/>
  <c r="X47" i="12"/>
  <c r="CE168" i="12"/>
  <c r="CM196" i="12"/>
  <c r="AA98" i="12"/>
  <c r="CA193" i="12"/>
  <c r="CB67" i="12"/>
  <c r="M147" i="12"/>
  <c r="CC177" i="12"/>
  <c r="BA116" i="12"/>
  <c r="P120" i="12"/>
  <c r="AW9" i="12"/>
  <c r="CB137" i="12"/>
  <c r="V23" i="12"/>
  <c r="BX122" i="12"/>
  <c r="BY197" i="12"/>
  <c r="AL47" i="12"/>
  <c r="BV9" i="12"/>
  <c r="CO196" i="12"/>
  <c r="AO98" i="12"/>
  <c r="BP143" i="12"/>
  <c r="BK67" i="12"/>
  <c r="CW147" i="12"/>
  <c r="AI193" i="12"/>
  <c r="BC131" i="12"/>
  <c r="BD193" i="12"/>
  <c r="BM131" i="12"/>
  <c r="BW193" i="12"/>
  <c r="BW131" i="12"/>
  <c r="CO102" i="12"/>
  <c r="CJ102" i="12"/>
  <c r="N210" i="12"/>
  <c r="N22" i="12"/>
  <c r="AE108" i="12"/>
  <c r="AH67" i="12"/>
  <c r="AG38" i="12"/>
  <c r="BF67" i="12"/>
  <c r="BB38" i="12"/>
  <c r="CL67" i="12"/>
  <c r="BU38" i="12"/>
  <c r="BN194" i="12"/>
  <c r="BB37" i="12"/>
  <c r="DC114" i="12"/>
  <c r="BV47" i="12"/>
  <c r="AM88" i="12"/>
  <c r="BG168" i="12"/>
  <c r="BV89" i="12"/>
  <c r="AQ196" i="12"/>
  <c r="CZ58" i="12"/>
  <c r="BV98" i="12"/>
  <c r="AB108" i="12"/>
  <c r="AE193" i="12"/>
  <c r="BG19" i="12"/>
  <c r="AF67" i="12"/>
  <c r="CR99" i="12"/>
  <c r="CF147" i="12"/>
  <c r="AD7" i="12"/>
  <c r="CN22" i="12"/>
  <c r="P50" i="12"/>
  <c r="CU115" i="12"/>
  <c r="AZ50" i="12"/>
  <c r="BB115" i="12"/>
  <c r="BU50" i="12"/>
  <c r="Y115" i="12"/>
  <c r="CO86" i="12"/>
  <c r="CA186" i="12"/>
  <c r="BO177" i="12"/>
  <c r="BG47" i="12"/>
  <c r="BG88" i="12"/>
  <c r="BN9" i="12"/>
  <c r="CP89" i="12"/>
  <c r="AK196" i="12"/>
  <c r="CT122" i="12"/>
  <c r="DA98" i="12"/>
  <c r="AV108" i="12"/>
  <c r="BH143" i="12"/>
  <c r="CC19" i="12"/>
  <c r="AU67" i="12"/>
  <c r="M115" i="12"/>
  <c r="CO147" i="12"/>
  <c r="BB7" i="12"/>
  <c r="P38" i="12"/>
  <c r="BB143" i="12"/>
  <c r="CI147" i="12"/>
  <c r="BL143" i="12"/>
  <c r="CS147" i="12"/>
  <c r="BV143" i="12"/>
  <c r="DC147" i="12"/>
  <c r="CS54" i="12"/>
  <c r="CD50" i="12"/>
  <c r="AE35" i="12"/>
  <c r="AD131" i="12"/>
  <c r="CA6" i="12"/>
  <c r="CH147" i="12"/>
  <c r="BC193" i="12"/>
  <c r="CR147" i="12"/>
  <c r="BX193" i="12"/>
  <c r="DB147" i="12"/>
  <c r="BH118" i="12"/>
  <c r="BL166" i="12"/>
  <c r="BZ210" i="12"/>
  <c r="BZ22" i="12"/>
  <c r="BN108" i="12"/>
  <c r="AI83" i="12"/>
  <c r="AC197" i="12"/>
  <c r="BD83" i="12"/>
  <c r="CO197" i="12"/>
  <c r="BW83" i="12"/>
  <c r="AE54" i="12"/>
  <c r="BJ70" i="12"/>
  <c r="AN98" i="12"/>
  <c r="BR114" i="12"/>
  <c r="AN47" i="12"/>
  <c r="CY88" i="12"/>
  <c r="CM168" i="12"/>
  <c r="AQ89" i="12"/>
  <c r="DC196" i="12"/>
  <c r="BO58" i="12"/>
  <c r="AQ98" i="12"/>
  <c r="CN108" i="12"/>
  <c r="CQ193" i="12"/>
  <c r="AB19" i="12"/>
  <c r="CR67" i="12"/>
  <c r="Q99" i="12"/>
  <c r="U147" i="12"/>
  <c r="M7" i="12"/>
  <c r="Q22" i="12"/>
  <c r="BW50" i="12"/>
  <c r="CH131" i="12"/>
  <c r="AY50" i="12"/>
  <c r="CR131" i="12"/>
  <c r="AQ50" i="12"/>
  <c r="DB131" i="12"/>
  <c r="BH102" i="12"/>
  <c r="DA70" i="12"/>
  <c r="AN177" i="12"/>
  <c r="BC116" i="12"/>
  <c r="BM88" i="12"/>
  <c r="CT9" i="12"/>
  <c r="AH137" i="12"/>
  <c r="BC196" i="12"/>
  <c r="BW122" i="12"/>
  <c r="BG197" i="12"/>
  <c r="V108" i="12"/>
  <c r="CN143" i="12"/>
  <c r="AS35" i="12"/>
  <c r="DC67" i="12"/>
  <c r="BY115" i="12"/>
  <c r="AB163" i="12"/>
  <c r="BK7" i="12"/>
  <c r="CB38" i="12"/>
  <c r="CI143" i="12"/>
  <c r="AG163" i="12"/>
  <c r="CS143" i="12"/>
  <c r="BA163" i="12"/>
  <c r="DC143" i="12"/>
  <c r="BM163" i="12"/>
  <c r="CQ166" i="12"/>
  <c r="CU50" i="12"/>
  <c r="R51" i="12"/>
  <c r="AE131" i="12"/>
  <c r="CZ6" i="12"/>
  <c r="BE41" i="12"/>
  <c r="CK137" i="12"/>
  <c r="AJ23" i="12"/>
  <c r="CZ179" i="12"/>
  <c r="W114" i="12"/>
  <c r="Y56" i="12"/>
  <c r="CE41" i="12"/>
  <c r="CJ23" i="12"/>
  <c r="L159" i="12"/>
  <c r="BU3" i="12"/>
  <c r="CB83" i="12"/>
  <c r="BV210" i="12"/>
  <c r="AW209" i="12"/>
  <c r="AZ56" i="12"/>
  <c r="AC120" i="12"/>
  <c r="CS41" i="12"/>
  <c r="AF169" i="12"/>
  <c r="BB179" i="12"/>
  <c r="DB56" i="12"/>
  <c r="BU58" i="12"/>
  <c r="DB3" i="12"/>
  <c r="BO7" i="12"/>
  <c r="BM209" i="12"/>
  <c r="BI120" i="12"/>
  <c r="AN169" i="12"/>
  <c r="BR179" i="12"/>
  <c r="X56" i="12"/>
  <c r="CK58" i="12"/>
  <c r="CE3" i="12"/>
  <c r="BR7" i="12"/>
  <c r="BC56" i="12"/>
  <c r="AV41" i="12"/>
  <c r="T58" i="12"/>
  <c r="BW114" i="12"/>
  <c r="AP89" i="12"/>
  <c r="CO159" i="12"/>
  <c r="BL99" i="12"/>
  <c r="AH35" i="12"/>
  <c r="BA35" i="12"/>
  <c r="BV35" i="12"/>
  <c r="CV166" i="12"/>
  <c r="BD7" i="12"/>
  <c r="CU193" i="12"/>
  <c r="AK193" i="12"/>
  <c r="CW193" i="12"/>
  <c r="BL102" i="12"/>
  <c r="AL197" i="12"/>
  <c r="BV116" i="12"/>
  <c r="BG9" i="12"/>
  <c r="CH9" i="12"/>
  <c r="V137" i="12"/>
  <c r="AE196" i="12"/>
  <c r="AY122" i="12"/>
  <c r="CC197" i="12"/>
  <c r="BC144" i="12"/>
  <c r="AG222" i="12"/>
  <c r="AH33" i="12"/>
  <c r="BG65" i="12"/>
  <c r="BN113" i="12"/>
  <c r="V161" i="12"/>
  <c r="CO184" i="12"/>
  <c r="AD212" i="12"/>
  <c r="W42" i="12"/>
  <c r="CU106" i="12"/>
  <c r="V187" i="12"/>
  <c r="AH125" i="12"/>
  <c r="AE213" i="12"/>
  <c r="BO29" i="12"/>
  <c r="AH124" i="12"/>
  <c r="CR21" i="12"/>
  <c r="CM177" i="12"/>
  <c r="AB116" i="12"/>
  <c r="CR88" i="12"/>
  <c r="CF9" i="12"/>
  <c r="T137" i="12"/>
  <c r="AB196" i="12"/>
  <c r="AU122" i="12"/>
  <c r="AF197" i="12"/>
  <c r="P177" i="12"/>
  <c r="AU116" i="12"/>
  <c r="AG88" i="12"/>
  <c r="CP9" i="12"/>
  <c r="AD137" i="12"/>
  <c r="AU196" i="12"/>
  <c r="BO122" i="12"/>
  <c r="Z197" i="12"/>
  <c r="CO137" i="12"/>
  <c r="AR23" i="12"/>
  <c r="U179" i="12"/>
  <c r="BC66" i="12"/>
  <c r="BV209" i="12"/>
  <c r="BU116" i="12"/>
  <c r="AA120" i="12"/>
  <c r="BS41" i="12"/>
  <c r="CY137" i="12"/>
  <c r="BL23" i="12"/>
  <c r="BV179" i="12"/>
  <c r="Q177" i="12"/>
  <c r="AW114" i="12"/>
  <c r="AK47" i="12"/>
  <c r="CV88" i="12"/>
  <c r="X9" i="12"/>
  <c r="Y137" i="12"/>
  <c r="AJ58" i="12"/>
  <c r="N98" i="12"/>
  <c r="BF116" i="12"/>
  <c r="BF89" i="12"/>
  <c r="W179" i="12"/>
  <c r="AS143" i="12"/>
  <c r="CB99" i="12"/>
  <c r="BM177" i="12"/>
  <c r="BB116" i="12"/>
  <c r="BL168" i="12"/>
  <c r="BL169" i="12"/>
  <c r="AK179" i="12"/>
  <c r="AQ56" i="12"/>
  <c r="AJ159" i="12"/>
  <c r="BH66" i="12"/>
  <c r="BU41" i="12"/>
  <c r="BS114" i="12"/>
  <c r="AR159" i="12"/>
  <c r="CC209" i="12"/>
  <c r="AV169" i="12"/>
  <c r="BT56" i="12"/>
  <c r="CB3" i="12"/>
  <c r="DB137" i="12"/>
  <c r="BE122" i="12"/>
  <c r="BH50" i="12"/>
  <c r="CR35" i="12"/>
  <c r="CH115" i="12"/>
  <c r="CA38" i="12"/>
  <c r="BT114" i="12"/>
  <c r="AM47" i="12"/>
  <c r="AA56" i="12"/>
  <c r="AO168" i="12"/>
  <c r="AK89" i="12"/>
  <c r="DA169" i="12"/>
  <c r="BQ58" i="12"/>
  <c r="AK98" i="12"/>
  <c r="CI177" i="12"/>
  <c r="AX120" i="12"/>
  <c r="S137" i="12"/>
  <c r="BM122" i="12"/>
  <c r="BX50" i="12"/>
  <c r="N35" i="12"/>
  <c r="AT115" i="12"/>
  <c r="AR38" i="12"/>
  <c r="U47" i="12"/>
  <c r="CF88" i="12"/>
  <c r="CC168" i="12"/>
  <c r="X89" i="12"/>
  <c r="CJ196" i="12"/>
  <c r="CH58" i="12"/>
  <c r="X98" i="12"/>
  <c r="CO209" i="12"/>
  <c r="AQ120" i="12"/>
  <c r="DC137" i="12"/>
  <c r="DB179" i="12"/>
  <c r="BI50" i="12"/>
  <c r="BH35" i="12"/>
  <c r="BP131" i="12"/>
  <c r="AX108" i="12"/>
  <c r="BN83" i="12"/>
  <c r="AG54" i="12"/>
  <c r="CG83" i="12"/>
  <c r="BP197" i="12"/>
  <c r="DB83" i="12"/>
  <c r="BH54" i="12"/>
  <c r="AV54" i="12"/>
  <c r="M163" i="12"/>
  <c r="BZ6" i="12"/>
  <c r="BH38" i="12"/>
  <c r="AF19" i="12"/>
  <c r="R7" i="12"/>
  <c r="AZ19" i="12"/>
  <c r="AK7" i="12"/>
  <c r="BT19" i="12"/>
  <c r="AZ7" i="12"/>
  <c r="CW150" i="12"/>
  <c r="AD85" i="12"/>
  <c r="BN66" i="12"/>
  <c r="CX209" i="12"/>
  <c r="DA56" i="12"/>
  <c r="CI120" i="12"/>
  <c r="Z41" i="12"/>
  <c r="BF169" i="12"/>
  <c r="BM23" i="12"/>
  <c r="DA179" i="12"/>
  <c r="AZ159" i="12"/>
  <c r="N50" i="12"/>
  <c r="CA3" i="12"/>
  <c r="CN51" i="12"/>
  <c r="Q83" i="12"/>
  <c r="U131" i="12"/>
  <c r="CR210" i="12"/>
  <c r="S6" i="12"/>
  <c r="AW159" i="12"/>
  <c r="BM67" i="12"/>
  <c r="AH38" i="12"/>
  <c r="CH67" i="12"/>
  <c r="BA38" i="12"/>
  <c r="L67" i="12"/>
  <c r="BV38" i="12"/>
  <c r="AB186" i="12"/>
  <c r="CR223" i="12"/>
  <c r="BE47" i="12"/>
  <c r="BJ56" i="12"/>
  <c r="CT168" i="12"/>
  <c r="BC89" i="12"/>
  <c r="BO169" i="12"/>
  <c r="CL58" i="12"/>
  <c r="BC98" i="12"/>
  <c r="DC159" i="12"/>
  <c r="AT193" i="12"/>
  <c r="AP19" i="12"/>
  <c r="S51" i="12"/>
  <c r="BY99" i="12"/>
  <c r="AB147" i="12"/>
  <c r="AU210" i="12"/>
  <c r="CA22" i="12"/>
  <c r="AL108" i="12"/>
  <c r="AI99" i="12"/>
  <c r="CG159" i="12"/>
  <c r="BD99" i="12"/>
  <c r="DA159" i="12"/>
  <c r="BW99" i="12"/>
  <c r="BL118" i="12"/>
  <c r="CA159" i="12"/>
  <c r="O19" i="12"/>
  <c r="AY99" i="12"/>
  <c r="AK210" i="12"/>
  <c r="AG41" i="12"/>
  <c r="BM137" i="12"/>
  <c r="CI23" i="12"/>
  <c r="BD179" i="12"/>
  <c r="CG66" i="12"/>
  <c r="Y116" i="12"/>
  <c r="AQ41" i="12"/>
  <c r="DC23" i="12"/>
  <c r="BC197" i="12"/>
  <c r="O3" i="12"/>
  <c r="CO83" i="12"/>
  <c r="BL210" i="12"/>
  <c r="CP66" i="12"/>
  <c r="BT209" i="12"/>
  <c r="N116" i="12"/>
  <c r="CZ120" i="12"/>
  <c r="AO41" i="12"/>
  <c r="BU137" i="12"/>
  <c r="CY23" i="12"/>
  <c r="BT179" i="12"/>
  <c r="BQ66" i="12"/>
  <c r="CK116" i="12"/>
  <c r="AY41" i="12"/>
  <c r="X23" i="12"/>
  <c r="BS197" i="12"/>
  <c r="W3" i="12"/>
  <c r="P83" i="12"/>
  <c r="BN210" i="12"/>
  <c r="Q209" i="12"/>
  <c r="T56" i="12"/>
  <c r="BO120" i="12"/>
  <c r="CC41" i="12"/>
  <c r="P169" i="12"/>
  <c r="CF23" i="12"/>
  <c r="V179" i="12"/>
  <c r="CI114" i="12"/>
  <c r="AP56" i="12"/>
  <c r="AP41" i="12"/>
  <c r="U23" i="12"/>
  <c r="BP159" i="12"/>
  <c r="AP3" i="12"/>
  <c r="AD83" i="12"/>
  <c r="W7" i="12"/>
  <c r="BY3" i="12"/>
  <c r="AG210" i="12"/>
  <c r="CT3" i="12"/>
  <c r="BB210" i="12"/>
  <c r="BT3" i="12"/>
  <c r="BU210" i="12"/>
  <c r="AJ150" i="12"/>
  <c r="CW194" i="12"/>
  <c r="N7" i="12"/>
  <c r="BX22" i="12"/>
  <c r="BN50" i="12"/>
  <c r="AI115" i="12"/>
  <c r="AO108" i="12"/>
  <c r="BD115" i="12"/>
  <c r="AD108" i="12"/>
  <c r="BW115" i="12"/>
  <c r="AC86" i="12"/>
  <c r="AC186" i="12"/>
  <c r="AN197" i="12"/>
  <c r="CZ177" i="12"/>
  <c r="AM116" i="12"/>
  <c r="DC88" i="12"/>
  <c r="CL9" i="12"/>
  <c r="Z137" i="12"/>
  <c r="AM196" i="12"/>
  <c r="BG122" i="12"/>
  <c r="AQ197" i="12"/>
  <c r="CR108" i="12"/>
  <c r="CF143" i="12"/>
  <c r="AC35" i="12"/>
  <c r="CQ67" i="12"/>
  <c r="BI115" i="12"/>
  <c r="T163" i="12"/>
  <c r="CR7" i="12"/>
  <c r="BL38" i="12"/>
  <c r="BC143" i="12"/>
  <c r="CH163" i="12"/>
  <c r="BM143" i="12"/>
  <c r="CR163" i="12"/>
  <c r="BW143" i="12"/>
  <c r="DB163" i="12"/>
  <c r="AJ134" i="12"/>
  <c r="AP86" i="12"/>
  <c r="BD177" i="12"/>
  <c r="BG116" i="12"/>
  <c r="BN120" i="12"/>
  <c r="CU9" i="12"/>
  <c r="AI137" i="12"/>
  <c r="AA23" i="12"/>
  <c r="BQ122" i="12"/>
  <c r="AS197" i="12"/>
  <c r="O50" i="12"/>
  <c r="CO143" i="12"/>
  <c r="AT35" i="12"/>
  <c r="M83" i="12"/>
  <c r="CC115" i="12"/>
  <c r="AS163" i="12"/>
  <c r="L6" i="12"/>
  <c r="CF38" i="12"/>
  <c r="AG19" i="12"/>
  <c r="S7" i="12"/>
  <c r="AK19" i="12"/>
  <c r="BJ7" i="12"/>
  <c r="CG19" i="12"/>
  <c r="BG7" i="12"/>
  <c r="BW102" i="12"/>
  <c r="AZ193" i="12"/>
  <c r="AY67" i="12"/>
  <c r="CP147" i="12"/>
  <c r="AO22" i="12"/>
  <c r="AG7" i="12"/>
  <c r="CE19" i="12"/>
  <c r="O7" i="12"/>
  <c r="CY19" i="12"/>
  <c r="AJ7" i="12"/>
  <c r="BQ150" i="12"/>
  <c r="BT53" i="12"/>
  <c r="AM7" i="12"/>
  <c r="AS22" i="12"/>
  <c r="CR50" i="12"/>
  <c r="BB131" i="12"/>
  <c r="BA50" i="12"/>
  <c r="BL131" i="12"/>
  <c r="BT50" i="12"/>
  <c r="BV131" i="12"/>
  <c r="AO86" i="12"/>
  <c r="BT70" i="12"/>
  <c r="CZ197" i="12"/>
  <c r="AL177" i="12"/>
  <c r="CY116" i="12"/>
  <c r="BR88" i="12"/>
  <c r="AA9" i="12"/>
  <c r="BF137" i="12"/>
  <c r="CY196" i="12"/>
  <c r="AF122" i="12"/>
  <c r="DC197" i="12"/>
  <c r="Q108" i="12"/>
  <c r="U143" i="12"/>
  <c r="CO35" i="12"/>
  <c r="M67" i="12"/>
  <c r="AF115" i="12"/>
  <c r="AZ163" i="12"/>
  <c r="CT7" i="12"/>
  <c r="AD38" i="12"/>
  <c r="CP3" i="12"/>
  <c r="AI210" i="12"/>
  <c r="AM3" i="12"/>
  <c r="BD210" i="12"/>
  <c r="BH3" i="12"/>
  <c r="BW210" i="12"/>
  <c r="BQ134" i="12"/>
  <c r="AQ166" i="12"/>
  <c r="BG209" i="12"/>
  <c r="BM116" i="12"/>
  <c r="CT120" i="12"/>
  <c r="AI41" i="12"/>
  <c r="BO137" i="12"/>
  <c r="CM23" i="12"/>
  <c r="BG179" i="12"/>
  <c r="AZ197" i="12"/>
  <c r="CA50" i="12"/>
  <c r="AB3" i="12"/>
  <c r="T35" i="12"/>
  <c r="BY83" i="12"/>
  <c r="AB131" i="12"/>
  <c r="CE163" i="12"/>
  <c r="BX6" i="12"/>
  <c r="CN197" i="12"/>
  <c r="AG35" i="12"/>
  <c r="CS6" i="12"/>
  <c r="BB35" i="12"/>
  <c r="T6" i="12"/>
  <c r="BU35" i="12"/>
  <c r="AM6" i="12"/>
  <c r="CQ175" i="12"/>
  <c r="BJ143" i="12"/>
  <c r="AZ67" i="12"/>
  <c r="CQ147" i="12"/>
  <c r="S38" i="12"/>
  <c r="CJ41" i="12"/>
  <c r="Y169" i="12"/>
  <c r="CV58" i="12"/>
  <c r="CV179" i="12"/>
  <c r="S177" i="12"/>
  <c r="BF88" i="12"/>
  <c r="CM89" i="12"/>
  <c r="R122" i="12"/>
  <c r="AS108" i="12"/>
  <c r="BX19" i="12"/>
  <c r="L115" i="12"/>
  <c r="AE22" i="12"/>
  <c r="AZ47" i="12"/>
  <c r="AY56" i="12"/>
  <c r="CR168" i="12"/>
  <c r="AZ89" i="12"/>
  <c r="BM169" i="12"/>
  <c r="AZ98" i="12"/>
  <c r="Y88" i="12"/>
  <c r="CM122" i="12"/>
  <c r="BI35" i="12"/>
  <c r="BI38" i="12"/>
  <c r="BP47" i="12"/>
  <c r="CZ168" i="12"/>
  <c r="BU169" i="12"/>
  <c r="BP98" i="12"/>
  <c r="CK88" i="12"/>
  <c r="DC122" i="12"/>
  <c r="BY35" i="12"/>
  <c r="AF38" i="12"/>
  <c r="T88" i="12"/>
  <c r="BA89" i="12"/>
  <c r="CG58" i="12"/>
  <c r="DB177" i="12"/>
  <c r="AQ137" i="12"/>
  <c r="AE50" i="12"/>
  <c r="DA115" i="12"/>
  <c r="CV67" i="12"/>
  <c r="AC67" i="12"/>
  <c r="U67" i="12"/>
  <c r="BL194" i="12"/>
  <c r="N6" i="12"/>
  <c r="CR3" i="12"/>
  <c r="CJ3" i="12"/>
  <c r="BG3" i="12"/>
  <c r="BP150" i="12"/>
  <c r="CQ66" i="12"/>
  <c r="AO56" i="12"/>
  <c r="CM41" i="12"/>
  <c r="BC137" i="12"/>
  <c r="BO23" i="12"/>
  <c r="AI179" i="12"/>
  <c r="X114" i="12"/>
  <c r="CH160" i="12"/>
  <c r="AH31" i="12"/>
  <c r="CS33" i="12"/>
  <c r="BN81" i="12"/>
  <c r="AH129" i="12"/>
  <c r="CQ161" i="12"/>
  <c r="AL192" i="12"/>
  <c r="AG4" i="12"/>
  <c r="BB42" i="12"/>
  <c r="CH138" i="12"/>
  <c r="AI203" i="12"/>
  <c r="CR125" i="12"/>
  <c r="BN63" i="12"/>
  <c r="AG60" i="12"/>
  <c r="CR124" i="12"/>
  <c r="BE66" i="12"/>
  <c r="AF209" i="12"/>
  <c r="CR116" i="12"/>
  <c r="CF120" i="12"/>
  <c r="U41" i="12"/>
  <c r="BA137" i="12"/>
  <c r="BK23" i="12"/>
  <c r="AF179" i="12"/>
  <c r="W197" i="12"/>
  <c r="AY209" i="12"/>
  <c r="AG116" i="12"/>
  <c r="CP120" i="12"/>
  <c r="AE41" i="12"/>
  <c r="BK137" i="12"/>
  <c r="CE23" i="12"/>
  <c r="AY179" i="12"/>
  <c r="BD114" i="12"/>
  <c r="AC169" i="12"/>
  <c r="O58" i="12"/>
  <c r="M179" i="12"/>
  <c r="AH114" i="12"/>
  <c r="CD209" i="12"/>
  <c r="BL56" i="12"/>
  <c r="BR168" i="12"/>
  <c r="CX41" i="12"/>
  <c r="AM169" i="12"/>
  <c r="AH58" i="12"/>
  <c r="CD179" i="12"/>
  <c r="CU197" i="12"/>
  <c r="AH177" i="12"/>
  <c r="CV116" i="12"/>
  <c r="AW88" i="12"/>
  <c r="CK9" i="12"/>
  <c r="CJ169" i="12"/>
  <c r="X122" i="12"/>
  <c r="AU66" i="12"/>
  <c r="W88" i="12"/>
  <c r="CD169" i="12"/>
  <c r="Y197" i="12"/>
  <c r="AQ19" i="12"/>
  <c r="AS131" i="12"/>
  <c r="BD209" i="12"/>
  <c r="BA56" i="12"/>
  <c r="BL9" i="12"/>
  <c r="R196" i="12"/>
  <c r="BD197" i="12"/>
  <c r="DB168" i="12"/>
  <c r="AU3" i="12"/>
  <c r="CG209" i="12"/>
  <c r="DA137" i="12"/>
  <c r="CK56" i="12"/>
  <c r="BK3" i="12"/>
  <c r="CF56" i="12"/>
  <c r="BY23" i="12"/>
  <c r="DB41" i="12"/>
  <c r="AC99" i="12"/>
  <c r="BW169" i="12"/>
  <c r="BS98" i="12"/>
  <c r="BJ193" i="12"/>
  <c r="CE51" i="12"/>
  <c r="AJ147" i="12"/>
  <c r="BU98" i="12"/>
  <c r="BU177" i="12"/>
  <c r="BR47" i="12"/>
  <c r="BT88" i="12"/>
  <c r="BT9" i="12"/>
  <c r="AD89" i="12"/>
  <c r="BY196" i="12"/>
  <c r="S122" i="12"/>
  <c r="BT197" i="12"/>
  <c r="CK47" i="12"/>
  <c r="S168" i="12"/>
  <c r="CE169" i="12"/>
  <c r="CI98" i="12"/>
  <c r="BZ193" i="12"/>
  <c r="BB51" i="12"/>
  <c r="AR147" i="12"/>
  <c r="R177" i="12"/>
  <c r="CF116" i="12"/>
  <c r="BZ88" i="12"/>
  <c r="Q9" i="12"/>
  <c r="AV137" i="12"/>
  <c r="CF196" i="12"/>
  <c r="CY122" i="12"/>
  <c r="BB197" i="12"/>
  <c r="BT47" i="12"/>
  <c r="DC168" i="12"/>
  <c r="CG196" i="12"/>
  <c r="BW98" i="12"/>
  <c r="BY193" i="12"/>
  <c r="AD67" i="12"/>
  <c r="AK147" i="12"/>
  <c r="CB50" i="12"/>
  <c r="V131" i="12"/>
  <c r="CI50" i="12"/>
  <c r="AF131" i="12"/>
  <c r="DB50" i="12"/>
  <c r="AP131" i="12"/>
  <c r="CH86" i="12"/>
  <c r="BQ54" i="12"/>
  <c r="CB210" i="12"/>
  <c r="AV6" i="12"/>
  <c r="CQ159" i="12"/>
  <c r="CU67" i="12"/>
  <c r="AG22" i="12"/>
  <c r="V67" i="12"/>
  <c r="BQ22" i="12"/>
  <c r="AO67" i="12"/>
  <c r="BA22" i="12"/>
  <c r="R186" i="12"/>
  <c r="X85" i="12"/>
  <c r="AQ114" i="12"/>
  <c r="DA47" i="12"/>
  <c r="BO56" i="12"/>
  <c r="AA168" i="12"/>
  <c r="CY89" i="12"/>
  <c r="CM169" i="12"/>
  <c r="AN58" i="12"/>
  <c r="CY98" i="12"/>
  <c r="BI159" i="12"/>
  <c r="CP193" i="12"/>
  <c r="CL19" i="12"/>
  <c r="N51" i="12"/>
  <c r="AF99" i="12"/>
  <c r="AZ147" i="12"/>
  <c r="CQ210" i="12"/>
  <c r="AB22" i="12"/>
  <c r="CC50" i="12"/>
  <c r="AE115" i="12"/>
  <c r="CG108" i="12"/>
  <c r="AZ115" i="12"/>
  <c r="DB108" i="12"/>
  <c r="BS115" i="12"/>
  <c r="BQ70" i="12"/>
  <c r="BJ166" i="12"/>
  <c r="AI177" i="12"/>
  <c r="BJ47" i="12"/>
  <c r="CL88" i="12"/>
  <c r="AH9" i="12"/>
  <c r="BM89" i="12"/>
  <c r="AW196" i="12"/>
  <c r="AH122" i="12"/>
  <c r="BM98" i="12"/>
  <c r="BY108" i="12"/>
  <c r="AB143" i="12"/>
  <c r="Y19" i="12"/>
  <c r="BZ67" i="12"/>
  <c r="AR115" i="12"/>
  <c r="BI147" i="12"/>
  <c r="BA7" i="12"/>
  <c r="AS38" i="12"/>
  <c r="CS193" i="12"/>
  <c r="BB147" i="12"/>
  <c r="AS193" i="12"/>
  <c r="BL147" i="12"/>
  <c r="L193" i="12"/>
  <c r="BV147" i="12"/>
  <c r="CN186" i="12"/>
  <c r="R50" i="12"/>
  <c r="AW35" i="12"/>
  <c r="CX115" i="12"/>
  <c r="O6" i="12"/>
  <c r="BL41" i="12"/>
  <c r="CR169" i="12"/>
  <c r="AZ58" i="12"/>
  <c r="AZ179" i="12"/>
  <c r="Y114" i="12"/>
  <c r="BS88" i="12"/>
  <c r="DB89" i="12"/>
  <c r="AQ58" i="12"/>
  <c r="BH108" i="12"/>
  <c r="CM19" i="12"/>
  <c r="CH99" i="12"/>
  <c r="CJ6" i="12"/>
  <c r="BP114" i="12"/>
  <c r="BS209" i="12"/>
  <c r="CY56" i="12"/>
  <c r="AN168" i="12"/>
  <c r="BT41" i="12"/>
  <c r="CZ169" i="12"/>
  <c r="BP58" i="12"/>
  <c r="BP179" i="12"/>
  <c r="CK114" i="12"/>
  <c r="CI88" i="12"/>
  <c r="AA89" i="12"/>
  <c r="DC58" i="12"/>
  <c r="BX108" i="12"/>
  <c r="DC19" i="12"/>
  <c r="AT99" i="12"/>
  <c r="BL6" i="12"/>
  <c r="T47" i="12"/>
  <c r="CG56" i="12"/>
  <c r="CB168" i="12"/>
  <c r="T89" i="12"/>
  <c r="AW169" i="12"/>
  <c r="BC58" i="12"/>
  <c r="T98" i="12"/>
  <c r="BW177" i="12"/>
  <c r="BW88" i="12"/>
  <c r="BU89" i="12"/>
  <c r="AA122" i="12"/>
  <c r="BL108" i="12"/>
  <c r="BA19" i="12"/>
  <c r="AC115" i="12"/>
  <c r="CK22" i="12"/>
  <c r="BN51" i="12"/>
  <c r="AH22" i="12"/>
  <c r="CI51" i="12"/>
  <c r="BB22" i="12"/>
  <c r="DB51" i="12"/>
  <c r="BV22" i="12"/>
  <c r="AZ178" i="12"/>
  <c r="AD207" i="12"/>
  <c r="BS7" i="12"/>
  <c r="AV38" i="12"/>
  <c r="W143" i="12"/>
  <c r="BB163" i="12"/>
  <c r="AG143" i="12"/>
  <c r="BL163" i="12"/>
  <c r="AQ143" i="12"/>
  <c r="BV163" i="12"/>
  <c r="AD118" i="12"/>
  <c r="Z70" i="12"/>
  <c r="AE197" i="12"/>
  <c r="AQ209" i="12"/>
  <c r="DC116" i="12"/>
  <c r="CL120" i="12"/>
  <c r="AA41" i="12"/>
  <c r="BG137" i="12"/>
  <c r="BW23" i="12"/>
  <c r="AQ179" i="12"/>
  <c r="AJ197" i="12"/>
  <c r="BK50" i="12"/>
  <c r="T3" i="12"/>
  <c r="CP35" i="12"/>
  <c r="BI83" i="12"/>
  <c r="T131" i="12"/>
  <c r="BW163" i="12"/>
  <c r="BH6" i="12"/>
  <c r="BX197" i="12"/>
  <c r="BO35" i="12"/>
  <c r="AG6" i="12"/>
  <c r="CJ35" i="12"/>
  <c r="BB6" i="12"/>
  <c r="DC35" i="12"/>
  <c r="BU6" i="12"/>
  <c r="BQ166" i="12"/>
  <c r="AC12" i="12"/>
  <c r="AX209" i="12"/>
  <c r="Z56" i="12"/>
  <c r="BC120" i="12"/>
  <c r="AH41" i="12"/>
  <c r="BN169" i="12"/>
  <c r="CW23" i="12"/>
  <c r="BA179" i="12"/>
  <c r="BH159" i="12"/>
  <c r="BZ50" i="12"/>
  <c r="CQ3" i="12"/>
  <c r="O51" i="12"/>
  <c r="CC83" i="12"/>
  <c r="AC131" i="12"/>
  <c r="R210" i="12"/>
  <c r="CE6" i="12"/>
  <c r="BM159" i="12"/>
  <c r="AJ67" i="12"/>
  <c r="CT38" i="12"/>
  <c r="BC67" i="12"/>
  <c r="X38" i="12"/>
  <c r="BX67" i="12"/>
  <c r="BC38" i="12"/>
  <c r="AB54" i="12"/>
  <c r="AD3" i="12"/>
  <c r="CD83" i="12"/>
  <c r="CG163" i="12"/>
  <c r="AI67" i="12"/>
  <c r="CR22" i="12"/>
  <c r="BD67" i="12"/>
  <c r="BE22" i="12"/>
  <c r="BW67" i="12"/>
  <c r="AC22" i="12"/>
  <c r="AW186" i="12"/>
  <c r="CJ202" i="12"/>
  <c r="BX7" i="12"/>
  <c r="N38" i="12"/>
  <c r="AG3" i="12"/>
  <c r="O163" i="12"/>
  <c r="AW3" i="12"/>
  <c r="AI163" i="12"/>
  <c r="BR3" i="12"/>
  <c r="BC163" i="12"/>
  <c r="AK134" i="12"/>
  <c r="BV150" i="12"/>
  <c r="AE66" i="12"/>
  <c r="DC209" i="12"/>
  <c r="BR116" i="12"/>
  <c r="BU120" i="12"/>
  <c r="BG41" i="12"/>
  <c r="CM137" i="12"/>
  <c r="AN23" i="12"/>
  <c r="DC179" i="12"/>
  <c r="CI197" i="12"/>
  <c r="AC50" i="12"/>
  <c r="AE3" i="12"/>
  <c r="O35" i="12"/>
  <c r="AF83" i="12"/>
  <c r="AZ131" i="12"/>
  <c r="DC163" i="12"/>
  <c r="AC6" i="12"/>
  <c r="AT159" i="12"/>
  <c r="AG51" i="12"/>
  <c r="CT6" i="12"/>
  <c r="AZ51" i="12"/>
  <c r="BD6" i="12"/>
  <c r="BU51" i="12"/>
  <c r="AA6" i="12"/>
  <c r="BJ178" i="12"/>
  <c r="CF149" i="12"/>
  <c r="BH209" i="12"/>
  <c r="CL56" i="12"/>
  <c r="AH168" i="12"/>
  <c r="BN41" i="12"/>
  <c r="CT169" i="12"/>
  <c r="BE58" i="12"/>
  <c r="BC179" i="12"/>
  <c r="CN159" i="12"/>
  <c r="AV193" i="12"/>
  <c r="CL3" i="12"/>
  <c r="CA51" i="12"/>
  <c r="AR99" i="12"/>
  <c r="BI131" i="12"/>
  <c r="AT210" i="12"/>
  <c r="AT22" i="12"/>
  <c r="CQ108" i="12"/>
  <c r="CQ83" i="12"/>
  <c r="AE38" i="12"/>
  <c r="U83" i="12"/>
  <c r="W38" i="12"/>
  <c r="AP83" i="12"/>
  <c r="CW70" i="12"/>
  <c r="BJ159" i="12"/>
  <c r="CV3" i="12"/>
  <c r="CX83" i="12"/>
  <c r="AH210" i="12"/>
  <c r="CK168" i="12"/>
  <c r="AN89" i="12"/>
  <c r="CZ196" i="12"/>
  <c r="AT58" i="12"/>
  <c r="BD98" i="12"/>
  <c r="V209" i="12"/>
  <c r="BW120" i="12"/>
  <c r="R169" i="12"/>
  <c r="Y179" i="12"/>
  <c r="BY50" i="12"/>
  <c r="L51" i="12"/>
  <c r="BX131" i="12"/>
  <c r="AG177" i="12"/>
  <c r="AY47" i="12"/>
  <c r="CG88" i="12"/>
  <c r="AF9" i="12"/>
  <c r="BB89" i="12"/>
  <c r="BE23" i="12"/>
  <c r="AP114" i="12"/>
  <c r="BV41" i="12"/>
  <c r="CV159" i="12"/>
  <c r="BH99" i="12"/>
  <c r="CO66" i="12"/>
  <c r="BP56" i="12"/>
  <c r="DA41" i="12"/>
  <c r="M23" i="12"/>
  <c r="BF114" i="12"/>
  <c r="CD41" i="12"/>
  <c r="M159" i="12"/>
  <c r="BX99" i="12"/>
  <c r="W209" i="12"/>
  <c r="P168" i="12"/>
  <c r="CB169" i="12"/>
  <c r="T179" i="12"/>
  <c r="BR56" i="12"/>
  <c r="BT58" i="12"/>
  <c r="AA19" i="12"/>
  <c r="CN6" i="12"/>
  <c r="CV7" i="12"/>
  <c r="CK7" i="12"/>
  <c r="AY7" i="12"/>
  <c r="X207" i="12"/>
  <c r="M38" i="12"/>
  <c r="CI131" i="12"/>
  <c r="CS131" i="12"/>
  <c r="DC131" i="12"/>
  <c r="BD118" i="12"/>
  <c r="CX177" i="12"/>
  <c r="Z120" i="12"/>
  <c r="CL137" i="12"/>
  <c r="AT196" i="12"/>
  <c r="AD122" i="12"/>
  <c r="BZ98" i="12"/>
  <c r="BX209" i="12"/>
  <c r="AP168" i="12"/>
  <c r="DB169" i="12"/>
  <c r="BS179" i="12"/>
  <c r="BL193" i="12"/>
  <c r="CQ51" i="12"/>
  <c r="BQ131" i="12"/>
  <c r="CS98" i="12"/>
  <c r="AO177" i="12"/>
  <c r="V47" i="12"/>
  <c r="CW88" i="12"/>
  <c r="AN9" i="12"/>
  <c r="N89" i="12"/>
  <c r="BJ196" i="12"/>
  <c r="AT122" i="12"/>
  <c r="BJ98" i="12"/>
  <c r="CN209" i="12"/>
  <c r="AX168" i="12"/>
  <c r="S169" i="12"/>
  <c r="CI179" i="12"/>
  <c r="CB193" i="12"/>
  <c r="M51" i="12"/>
  <c r="BY131" i="12"/>
  <c r="CE177" i="12"/>
  <c r="T116" i="12"/>
  <c r="CJ88" i="12"/>
  <c r="CB9" i="12"/>
  <c r="P137" i="12"/>
  <c r="T196" i="12"/>
  <c r="AM122" i="12"/>
  <c r="CJ197" i="12"/>
  <c r="AP47" i="12"/>
  <c r="AQ168" i="12"/>
  <c r="DC169" i="12"/>
  <c r="AP98" i="12"/>
  <c r="BQ193" i="12"/>
  <c r="CX51" i="12"/>
  <c r="BP147" i="12"/>
  <c r="AX50" i="12"/>
  <c r="BN115" i="12"/>
  <c r="BB108" i="12"/>
  <c r="CG115" i="12"/>
  <c r="Y108" i="12"/>
  <c r="DB115" i="12"/>
  <c r="BH86" i="12"/>
  <c r="R178" i="12"/>
  <c r="P210" i="12"/>
  <c r="BY6" i="12"/>
  <c r="CH159" i="12"/>
  <c r="AF51" i="12"/>
  <c r="CT22" i="12"/>
  <c r="BA51" i="12"/>
  <c r="W22" i="12"/>
  <c r="BT51" i="12"/>
  <c r="AQ22" i="12"/>
  <c r="AS178" i="12"/>
  <c r="Q216" i="12"/>
  <c r="BV114" i="12"/>
  <c r="AO47" i="12"/>
  <c r="CZ56" i="12"/>
  <c r="CL168" i="12"/>
  <c r="AM89" i="12"/>
  <c r="BG169" i="12"/>
  <c r="BV58" i="12"/>
  <c r="AM98" i="12"/>
  <c r="CM159" i="12"/>
  <c r="AD193" i="12"/>
  <c r="Z19" i="12"/>
  <c r="CO51" i="12"/>
  <c r="BI99" i="12"/>
  <c r="T147" i="12"/>
  <c r="AE210" i="12"/>
  <c r="BK22" i="12"/>
  <c r="BE108" i="12"/>
  <c r="BN99" i="12"/>
  <c r="S159" i="12"/>
  <c r="CG99" i="12"/>
  <c r="AM159" i="12"/>
  <c r="DB99" i="12"/>
  <c r="AJ70" i="12"/>
  <c r="AY118" i="12"/>
  <c r="DA114" i="12"/>
  <c r="BD47" i="12"/>
  <c r="Z88" i="12"/>
  <c r="CU168" i="12"/>
  <c r="BG89" i="12"/>
  <c r="AS196" i="12"/>
  <c r="CX58" i="12"/>
  <c r="BG98" i="12"/>
  <c r="M108" i="12"/>
  <c r="AC193" i="12"/>
  <c r="AR19" i="12"/>
  <c r="N67" i="12"/>
  <c r="CC99" i="12"/>
  <c r="AC147" i="12"/>
  <c r="AC7" i="12"/>
  <c r="CC22" i="12"/>
  <c r="AI50" i="12"/>
  <c r="W131" i="12"/>
  <c r="BG50" i="12"/>
  <c r="AG131" i="12"/>
  <c r="CM50" i="12"/>
  <c r="AQ131" i="12"/>
  <c r="CW166" i="12"/>
  <c r="AG108" i="12"/>
  <c r="AX35" i="12"/>
  <c r="CD115" i="12"/>
  <c r="CD7" i="12"/>
  <c r="AD102" i="12"/>
  <c r="CB150" i="12"/>
  <c r="O159" i="12"/>
  <c r="AW193" i="12"/>
  <c r="AT19" i="12"/>
  <c r="AD51" i="12"/>
  <c r="CD99" i="12"/>
  <c r="AD147" i="12"/>
  <c r="AZ210" i="12"/>
  <c r="CE22" i="12"/>
  <c r="AI159" i="12"/>
  <c r="BR193" i="12"/>
  <c r="BN19" i="12"/>
  <c r="V51" i="12"/>
  <c r="CW99" i="12"/>
  <c r="AN147" i="12"/>
  <c r="BS210" i="12"/>
  <c r="CY22" i="12"/>
  <c r="BE159" i="12"/>
  <c r="CK193" i="12"/>
  <c r="CH19" i="12"/>
  <c r="DC51" i="12"/>
  <c r="AA99" i="12"/>
  <c r="AX147" i="12"/>
  <c r="CN210" i="12"/>
  <c r="X22" i="12"/>
  <c r="AR70" i="12"/>
  <c r="AT102" i="12"/>
  <c r="AW150" i="12"/>
  <c r="CB186" i="12"/>
  <c r="AG118" i="12"/>
  <c r="AW134" i="12"/>
  <c r="AQ12" i="12"/>
  <c r="BI5" i="12"/>
  <c r="CS159" i="12"/>
  <c r="CD193" i="12"/>
  <c r="AE19" i="12"/>
  <c r="AA51" i="12"/>
  <c r="BO99" i="12"/>
  <c r="BS147" i="12"/>
  <c r="BN38" i="12"/>
  <c r="AV143" i="12"/>
  <c r="W67" i="12"/>
  <c r="CC147" i="12"/>
  <c r="CG38" i="12"/>
  <c r="BF143" i="12"/>
  <c r="AR67" i="12"/>
  <c r="W163" i="12"/>
  <c r="U134" i="12"/>
  <c r="AQ134" i="12"/>
  <c r="P51" i="12"/>
  <c r="CD22" i="12"/>
  <c r="AK51" i="12"/>
  <c r="CX22" i="12"/>
  <c r="BD51" i="12"/>
  <c r="AA22" i="12"/>
  <c r="CV178" i="12"/>
  <c r="CN202" i="12"/>
  <c r="BC178" i="12"/>
  <c r="DB54" i="12"/>
  <c r="AM194" i="12"/>
  <c r="AT135" i="12"/>
  <c r="BS178" i="12"/>
  <c r="X54" i="12"/>
  <c r="CW159" i="12"/>
  <c r="CO193" i="12"/>
  <c r="AI19" i="12"/>
  <c r="BR51" i="12"/>
  <c r="BT99" i="12"/>
  <c r="BT147" i="12"/>
  <c r="CL210" i="12"/>
  <c r="BP22" i="12"/>
  <c r="W108" i="12"/>
  <c r="AB193" i="12"/>
  <c r="BC19" i="12"/>
  <c r="AA67" i="12"/>
  <c r="CM99" i="12"/>
  <c r="CD147" i="12"/>
  <c r="Y7" i="12"/>
  <c r="CJ22" i="12"/>
  <c r="BX70" i="12"/>
  <c r="L118" i="12"/>
  <c r="AQ150" i="12"/>
  <c r="CD186" i="12"/>
  <c r="CP134" i="12"/>
  <c r="AE150" i="12"/>
  <c r="CX5" i="12"/>
  <c r="CS117" i="12"/>
  <c r="BK108" i="12"/>
  <c r="BP193" i="12"/>
  <c r="CQ19" i="12"/>
  <c r="BO67" i="12"/>
  <c r="CS99" i="12"/>
  <c r="AL163" i="12"/>
  <c r="CU38" i="12"/>
  <c r="Q143" i="12"/>
  <c r="BV67" i="12"/>
  <c r="AV163" i="12"/>
  <c r="V38" i="12"/>
  <c r="AA143" i="12"/>
  <c r="BN67" i="12"/>
  <c r="DA210" i="12"/>
  <c r="AZ150" i="12"/>
  <c r="CT194" i="12"/>
  <c r="CE67" i="12"/>
  <c r="BI22" i="12"/>
  <c r="CZ67" i="12"/>
  <c r="AW22" i="12"/>
  <c r="Y67" i="12"/>
  <c r="U22" i="12"/>
  <c r="CS186" i="12"/>
  <c r="CF53" i="12"/>
  <c r="BB186" i="12"/>
  <c r="CD70" i="12"/>
  <c r="AV216" i="12"/>
  <c r="DB207" i="12"/>
  <c r="BR186" i="12"/>
  <c r="DB70" i="12"/>
  <c r="BP108" i="12"/>
  <c r="BS193" i="12"/>
  <c r="CU19" i="12"/>
  <c r="BT67" i="12"/>
  <c r="N99" i="12"/>
  <c r="CZ147" i="12"/>
  <c r="AE7" i="12"/>
  <c r="M22" i="12"/>
  <c r="CI108" i="12"/>
  <c r="CN193" i="12"/>
  <c r="X19" i="12"/>
  <c r="CM67" i="12"/>
  <c r="CK99" i="12"/>
  <c r="S147" i="12"/>
  <c r="AW7" i="12"/>
  <c r="CO22" i="12"/>
  <c r="M70" i="12"/>
  <c r="BX118" i="12"/>
  <c r="BY150" i="12"/>
  <c r="BM186" i="12"/>
  <c r="AD150" i="12"/>
  <c r="CZ166" i="12"/>
  <c r="CX53" i="12"/>
  <c r="CH216" i="12"/>
  <c r="AH108" i="12"/>
  <c r="CL193" i="12"/>
  <c r="BL19" i="12"/>
  <c r="AG67" i="12"/>
  <c r="DA99" i="12"/>
  <c r="CX163" i="12"/>
  <c r="CV38" i="12"/>
  <c r="CC143" i="12"/>
  <c r="CF83" i="12"/>
  <c r="U163" i="12"/>
  <c r="CN38" i="12"/>
  <c r="CM143" i="12"/>
  <c r="CY83" i="12"/>
  <c r="Z7" i="12"/>
  <c r="CG150" i="12"/>
  <c r="AP85" i="12"/>
  <c r="BA67" i="12"/>
  <c r="Q38" i="12"/>
  <c r="AS67" i="12"/>
  <c r="AL38" i="12"/>
  <c r="CW67" i="12"/>
  <c r="BE38" i="12"/>
  <c r="R194" i="12"/>
  <c r="AS221" i="12"/>
  <c r="BO194" i="12"/>
  <c r="CM86" i="12"/>
  <c r="CB12" i="12"/>
  <c r="AE130" i="12"/>
  <c r="CE194" i="12"/>
  <c r="Y86" i="12"/>
  <c r="AC102" i="12"/>
  <c r="N86" i="12"/>
  <c r="AU159" i="12"/>
  <c r="Z193" i="12"/>
  <c r="BO3" i="12"/>
  <c r="AV51" i="12"/>
  <c r="R99" i="12"/>
  <c r="CQ131" i="12"/>
  <c r="AC210" i="12"/>
  <c r="S22" i="12"/>
  <c r="BO159" i="12"/>
  <c r="CG193" i="12"/>
  <c r="CM3" i="12"/>
  <c r="BQ51" i="12"/>
  <c r="AK99" i="12"/>
  <c r="DA131" i="12"/>
  <c r="CT210" i="12"/>
  <c r="AM22" i="12"/>
  <c r="CJ50" i="12"/>
  <c r="Y51" i="12"/>
  <c r="CD131" i="12"/>
  <c r="CL6" i="12"/>
  <c r="L102" i="12"/>
  <c r="N178" i="12"/>
  <c r="CZ70" i="12"/>
  <c r="BI117" i="12"/>
  <c r="CP50" i="12"/>
  <c r="BM51" i="12"/>
  <c r="AM131" i="12"/>
  <c r="U50" i="12"/>
  <c r="AV131" i="12"/>
  <c r="AN50" i="12"/>
  <c r="BF131" i="12"/>
  <c r="CY178" i="12"/>
  <c r="CW163" i="12"/>
  <c r="S163" i="12"/>
  <c r="AM163" i="12"/>
  <c r="BB23" i="12"/>
  <c r="AC122" i="12"/>
  <c r="AU197" i="12"/>
  <c r="BS116" i="12"/>
  <c r="DB9" i="12"/>
  <c r="BS196" i="12"/>
  <c r="BW197" i="12"/>
  <c r="CV143" i="12"/>
  <c r="BI67" i="12"/>
  <c r="AJ163" i="12"/>
  <c r="BM197" i="12"/>
  <c r="BT177" i="12"/>
  <c r="CW116" i="12"/>
  <c r="AN120" i="12"/>
  <c r="BU9" i="12"/>
  <c r="CZ137" i="12"/>
  <c r="BR23" i="12"/>
  <c r="CO122" i="12"/>
  <c r="CS66" i="12"/>
  <c r="CI116" i="12"/>
  <c r="S9" i="12"/>
  <c r="CI196" i="12"/>
  <c r="CM197" i="12"/>
  <c r="M143" i="12"/>
  <c r="AP67" i="12"/>
  <c r="AR163" i="12"/>
  <c r="X209" i="12"/>
  <c r="CJ116" i="12"/>
  <c r="CB120" i="12"/>
  <c r="Q41" i="12"/>
  <c r="AW137" i="12"/>
  <c r="BC23" i="12"/>
  <c r="X179" i="12"/>
  <c r="AX66" i="12"/>
  <c r="BW116" i="12"/>
  <c r="DC9" i="12"/>
  <c r="AQ23" i="12"/>
  <c r="CL197" i="12"/>
  <c r="CW143" i="12"/>
  <c r="AC83" i="12"/>
  <c r="CM163" i="12"/>
  <c r="CH143" i="12"/>
  <c r="V163" i="12"/>
  <c r="CR143" i="12"/>
  <c r="AF163" i="12"/>
  <c r="DB143" i="12"/>
  <c r="AP163" i="12"/>
  <c r="CH118" i="12"/>
  <c r="CK54" i="12"/>
  <c r="O210" i="12"/>
  <c r="AU22" i="12"/>
  <c r="CU108" i="12"/>
  <c r="CQ99" i="12"/>
  <c r="AY159" i="12"/>
  <c r="U99" i="12"/>
  <c r="BS159" i="12"/>
  <c r="AP99" i="12"/>
  <c r="AA54" i="12"/>
  <c r="CX102" i="12"/>
  <c r="CZ98" i="12"/>
  <c r="AA177" i="12"/>
  <c r="CZ47" i="12"/>
  <c r="BV88" i="12"/>
  <c r="Z9" i="12"/>
  <c r="DC89" i="12"/>
  <c r="AG196" i="12"/>
  <c r="Z122" i="12"/>
  <c r="DC98" i="12"/>
  <c r="BI108" i="12"/>
  <c r="T143" i="12"/>
  <c r="CN19" i="12"/>
  <c r="BJ67" i="12"/>
  <c r="AB115" i="12"/>
  <c r="BA147" i="12"/>
  <c r="BV7" i="12"/>
  <c r="AC38" i="12"/>
  <c r="AG193" i="12"/>
  <c r="V147" i="12"/>
  <c r="BB193" i="12"/>
  <c r="AF147" i="12"/>
  <c r="BU193" i="12"/>
  <c r="AP147" i="12"/>
  <c r="CH102" i="12"/>
  <c r="CZ134" i="12"/>
  <c r="BB177" i="12"/>
  <c r="Z116" i="12"/>
  <c r="BJ88" i="12"/>
  <c r="AI9" i="12"/>
  <c r="BN137" i="12"/>
  <c r="BA196" i="12"/>
  <c r="AV122" i="12"/>
  <c r="BI197" i="12"/>
  <c r="CC108" i="12"/>
  <c r="AC143" i="12"/>
  <c r="P35" i="12"/>
  <c r="BY67" i="12"/>
  <c r="AV115" i="12"/>
  <c r="BH163" i="12"/>
  <c r="CY7" i="12"/>
  <c r="AT38" i="12"/>
  <c r="CF3" i="12"/>
  <c r="CU210" i="12"/>
  <c r="CY3" i="12"/>
  <c r="AP210" i="12"/>
  <c r="BA3" i="12"/>
  <c r="DB210" i="12"/>
  <c r="AC194" i="12"/>
  <c r="AY193" i="12"/>
  <c r="CD51" i="12"/>
  <c r="BK131" i="12"/>
  <c r="AX22" i="12"/>
  <c r="AI150" i="12"/>
  <c r="M5" i="12"/>
  <c r="CD108" i="12"/>
  <c r="AD143" i="12"/>
  <c r="AO19" i="12"/>
  <c r="CC67" i="12"/>
  <c r="AU115" i="12"/>
  <c r="BK147" i="12"/>
  <c r="BE7" i="12"/>
  <c r="AX38" i="12"/>
  <c r="CW108" i="12"/>
  <c r="AN143" i="12"/>
  <c r="L19" i="12"/>
  <c r="CX67" i="12"/>
  <c r="BP115" i="12"/>
  <c r="BU147" i="12"/>
  <c r="BW7" i="12"/>
  <c r="BQ38" i="12"/>
  <c r="AA108" i="12"/>
  <c r="AX143" i="12"/>
  <c r="CO19" i="12"/>
  <c r="AB67" i="12"/>
  <c r="CI115" i="12"/>
  <c r="CE147" i="12"/>
  <c r="CG7" i="12"/>
  <c r="CL38" i="12"/>
  <c r="BY70" i="12"/>
  <c r="P118" i="12"/>
  <c r="AR166" i="12"/>
  <c r="AR186" i="12"/>
  <c r="CP166" i="12"/>
  <c r="AK186" i="12"/>
  <c r="AQ149" i="12"/>
  <c r="U141" i="12"/>
  <c r="BO108" i="12"/>
  <c r="BR143" i="12"/>
  <c r="BQ19" i="12"/>
  <c r="BP67" i="12"/>
  <c r="AH115" i="12"/>
  <c r="BO210" i="12"/>
  <c r="AV159" i="12"/>
  <c r="BS3" i="12"/>
  <c r="BZ83" i="12"/>
  <c r="CJ210" i="12"/>
  <c r="BF159" i="12"/>
  <c r="CN3" i="12"/>
  <c r="BR83" i="12"/>
  <c r="AP6" i="12"/>
  <c r="CR178" i="12"/>
  <c r="BI85" i="12"/>
  <c r="CA99" i="12"/>
  <c r="AK159" i="12"/>
  <c r="CV99" i="12"/>
  <c r="BC159" i="12"/>
  <c r="Z99" i="12"/>
  <c r="BZ54" i="12"/>
  <c r="AG102" i="12"/>
  <c r="CP54" i="12"/>
  <c r="CH54" i="12"/>
  <c r="CD134" i="12"/>
  <c r="AR85" i="12"/>
  <c r="BW54" i="12"/>
  <c r="AT54" i="12"/>
  <c r="DB134" i="12"/>
  <c r="BT108" i="12"/>
  <c r="BT143" i="12"/>
  <c r="U19" i="12"/>
  <c r="BS67" i="12"/>
  <c r="AK115" i="12"/>
  <c r="DA147" i="12"/>
  <c r="AF7" i="12"/>
  <c r="AN38" i="12"/>
  <c r="CM108" i="12"/>
  <c r="CD143" i="12"/>
  <c r="Z35" i="12"/>
  <c r="CN67" i="12"/>
  <c r="BF115" i="12"/>
  <c r="R163" i="12"/>
  <c r="CN7" i="12"/>
  <c r="BG38" i="12"/>
  <c r="L86" i="12"/>
  <c r="CB118" i="12"/>
  <c r="BX166" i="12"/>
  <c r="P194" i="12"/>
  <c r="AY178" i="12"/>
  <c r="BT194" i="12"/>
  <c r="CZ175" i="12"/>
  <c r="CO103" i="12"/>
  <c r="CS108" i="12"/>
  <c r="CX143" i="12"/>
  <c r="BN35" i="12"/>
  <c r="CD67" i="12"/>
  <c r="CT115" i="12"/>
  <c r="BM210" i="12"/>
  <c r="U159" i="12"/>
  <c r="AQ3" i="12"/>
  <c r="CF99" i="12"/>
  <c r="CH210" i="12"/>
  <c r="AO159" i="12"/>
  <c r="AH3" i="12"/>
  <c r="CY99" i="12"/>
  <c r="DB22" i="12"/>
  <c r="CF178" i="12"/>
  <c r="BM202" i="12"/>
  <c r="BE99" i="12"/>
  <c r="CV108" i="12"/>
  <c r="AW99" i="12"/>
  <c r="Z108" i="12"/>
  <c r="AO99" i="12"/>
  <c r="AC70" i="12"/>
  <c r="CP150" i="12"/>
  <c r="CX70" i="12"/>
  <c r="Q70" i="12"/>
  <c r="AY150" i="12"/>
  <c r="BY117" i="12"/>
  <c r="O70" i="12"/>
  <c r="Y70" i="12"/>
  <c r="BW150" i="12"/>
  <c r="N108" i="12"/>
  <c r="CZ143" i="12"/>
  <c r="BQ35" i="12"/>
  <c r="CO67" i="12"/>
  <c r="CW115" i="12"/>
  <c r="AN163" i="12"/>
  <c r="DA7" i="12"/>
  <c r="CZ38" i="12"/>
  <c r="CK108" i="12"/>
  <c r="S143" i="12"/>
  <c r="CL35" i="12"/>
  <c r="CG67" i="12"/>
  <c r="AA115" i="12"/>
  <c r="AX163" i="12"/>
  <c r="CP7" i="12"/>
  <c r="Y38" i="12"/>
  <c r="BX86" i="12"/>
  <c r="AT118" i="12"/>
  <c r="M166" i="12"/>
  <c r="CB194" i="12"/>
  <c r="AM178" i="12"/>
  <c r="BV54" i="12"/>
  <c r="W194" i="12"/>
  <c r="S103" i="12"/>
  <c r="BJ108" i="12"/>
  <c r="AM143" i="12"/>
  <c r="AI35" i="12"/>
  <c r="BQ67" i="12"/>
  <c r="BO115" i="12"/>
  <c r="BP210" i="12"/>
  <c r="BA159" i="12"/>
  <c r="CD19" i="12"/>
  <c r="X99" i="12"/>
  <c r="CI210" i="12"/>
  <c r="BU159" i="12"/>
  <c r="CX19" i="12"/>
  <c r="AQ99" i="12"/>
  <c r="BM22" i="12"/>
  <c r="CC186" i="12"/>
  <c r="BX12" i="12"/>
  <c r="S115" i="12"/>
  <c r="AW108" i="12"/>
  <c r="AN115" i="12"/>
  <c r="BU108" i="12"/>
  <c r="BG115" i="12"/>
  <c r="M86" i="12"/>
  <c r="AY186" i="12"/>
  <c r="BK86" i="12"/>
  <c r="CF86" i="12"/>
  <c r="AA178" i="12"/>
  <c r="BI149" i="12"/>
  <c r="CA86" i="12"/>
  <c r="U86" i="12"/>
  <c r="BW178" i="12"/>
  <c r="CW134" i="12"/>
  <c r="CG178" i="12"/>
  <c r="R108" i="12"/>
  <c r="AP193" i="12"/>
  <c r="AV19" i="12"/>
  <c r="Q67" i="12"/>
  <c r="CX99" i="12"/>
  <c r="AE147" i="12"/>
  <c r="AH7" i="12"/>
  <c r="CS22" i="12"/>
  <c r="AK108" i="12"/>
  <c r="CT193" i="12"/>
  <c r="BP19" i="12"/>
  <c r="AL67" i="12"/>
  <c r="AD99" i="12"/>
  <c r="AO147" i="12"/>
  <c r="AI7" i="12"/>
  <c r="CW22" i="12"/>
  <c r="Y193" i="12"/>
  <c r="CJ51" i="12"/>
  <c r="R147" i="12"/>
  <c r="BG22" i="12"/>
  <c r="CB102" i="12"/>
  <c r="P186" i="12"/>
  <c r="N118" i="12"/>
  <c r="BK216" i="12"/>
  <c r="BM193" i="12"/>
  <c r="CP51" i="12"/>
  <c r="CX147" i="12"/>
  <c r="CI193" i="12"/>
  <c r="Q147" i="12"/>
  <c r="R193" i="12"/>
  <c r="BF163" i="12"/>
  <c r="BT54" i="12"/>
  <c r="R6" i="12"/>
  <c r="AK6" i="12"/>
  <c r="BF6" i="12"/>
  <c r="AP23" i="12"/>
  <c r="CR122" i="12"/>
  <c r="AO197" i="12"/>
  <c r="AB50" i="12"/>
  <c r="BA143" i="12"/>
  <c r="BL35" i="12"/>
  <c r="AB83" i="12"/>
  <c r="CR115" i="12"/>
  <c r="CF163" i="12"/>
  <c r="AD6" i="12"/>
  <c r="CP38" i="12"/>
  <c r="AD19" i="12"/>
  <c r="AJ210" i="12"/>
  <c r="AX19" i="12"/>
  <c r="BC210" i="12"/>
  <c r="BR19" i="12"/>
  <c r="BX210" i="12"/>
  <c r="CV150" i="12"/>
  <c r="CT216" i="12"/>
  <c r="BA209" i="12"/>
  <c r="AD116" i="12"/>
  <c r="DA120" i="12"/>
  <c r="BO41" i="12"/>
  <c r="CU137" i="12"/>
  <c r="BD23" i="12"/>
  <c r="AX179" i="12"/>
  <c r="CY197" i="12"/>
  <c r="AS50" i="12"/>
  <c r="AO3" i="12"/>
  <c r="CA35" i="12"/>
  <c r="AV83" i="12"/>
  <c r="BH131" i="12"/>
  <c r="AA163" i="12"/>
  <c r="AS6" i="12"/>
  <c r="BB159" i="12"/>
  <c r="CS51" i="12"/>
  <c r="AN6" i="12"/>
  <c r="W51" i="12"/>
  <c r="AQ6" i="12"/>
  <c r="AP51" i="12"/>
  <c r="BT22" i="12"/>
  <c r="W5" i="12"/>
  <c r="CP143" i="12"/>
  <c r="R67" i="12"/>
  <c r="AD163" i="12"/>
  <c r="CE38" i="12"/>
  <c r="AX186" i="12"/>
  <c r="CT85" i="12"/>
  <c r="AW50" i="12"/>
  <c r="BK143" i="12"/>
  <c r="CE35" i="12"/>
  <c r="AU83" i="12"/>
  <c r="AG115" i="12"/>
  <c r="CP163" i="12"/>
  <c r="AW6" i="12"/>
  <c r="AJ38" i="12"/>
  <c r="BP50" i="12"/>
  <c r="BU143" i="12"/>
  <c r="CZ35" i="12"/>
  <c r="BP83" i="12"/>
  <c r="N115" i="12"/>
  <c r="CZ163" i="12"/>
  <c r="BR6" i="12"/>
  <c r="AB38" i="12"/>
  <c r="CK50" i="12"/>
  <c r="CE143" i="12"/>
  <c r="Y35" i="12"/>
  <c r="CI83" i="12"/>
  <c r="CK115" i="12"/>
  <c r="Y163" i="12"/>
  <c r="CK6" i="12"/>
  <c r="CY38" i="12"/>
  <c r="P86" i="12"/>
  <c r="AR134" i="12"/>
  <c r="BY166" i="12"/>
  <c r="CP194" i="12"/>
  <c r="AY194" i="12"/>
  <c r="BW86" i="12"/>
  <c r="BL12" i="12"/>
  <c r="BY45" i="12"/>
  <c r="AH50" i="12"/>
  <c r="CY143" i="12"/>
  <c r="BM35" i="12"/>
  <c r="AH83" i="12"/>
  <c r="AD115" i="12"/>
  <c r="BT7" i="12"/>
  <c r="X108" i="12"/>
  <c r="BY19" i="12"/>
  <c r="CF115" i="12"/>
  <c r="CE7" i="12"/>
  <c r="AQ108" i="12"/>
  <c r="BM19" i="12"/>
  <c r="CY115" i="12"/>
  <c r="CN54" i="12"/>
  <c r="CU54" i="12"/>
  <c r="CE193" i="12"/>
  <c r="CA131" i="12"/>
  <c r="CZ193" i="12"/>
  <c r="CK131" i="12"/>
  <c r="BA193" i="12"/>
  <c r="CU131" i="12"/>
  <c r="AV102" i="12"/>
  <c r="BA118" i="12"/>
  <c r="CT102" i="12"/>
  <c r="CP102" i="12"/>
  <c r="T194" i="12"/>
  <c r="AI202" i="12"/>
  <c r="S102" i="12"/>
  <c r="T118" i="12"/>
  <c r="CQ38" i="12"/>
  <c r="AM50" i="12"/>
  <c r="DA143" i="12"/>
  <c r="BR35" i="12"/>
  <c r="AK83" i="12"/>
  <c r="BU115" i="12"/>
  <c r="BK163" i="12"/>
  <c r="AJ6" i="12"/>
  <c r="L38" i="12"/>
  <c r="BF50" i="12"/>
  <c r="R3" i="12"/>
  <c r="CK35" i="12"/>
  <c r="BF83" i="12"/>
  <c r="R131" i="12"/>
  <c r="BU163" i="12"/>
  <c r="BC6" i="12"/>
  <c r="Y54" i="12"/>
  <c r="CB86" i="12"/>
  <c r="BX134" i="12"/>
  <c r="P178" i="12"/>
  <c r="R54" i="12"/>
  <c r="BP54" i="12"/>
  <c r="AO102" i="12"/>
  <c r="CI5" i="12"/>
  <c r="BH197" i="12"/>
  <c r="CT50" i="12"/>
  <c r="Q3" i="12"/>
  <c r="CQ35" i="12"/>
  <c r="CT83" i="12"/>
  <c r="AL131" i="12"/>
  <c r="CW7" i="12"/>
  <c r="BZ108" i="12"/>
  <c r="CG35" i="12"/>
  <c r="X115" i="12"/>
  <c r="CL7" i="12"/>
  <c r="BR108" i="12"/>
  <c r="DB35" i="12"/>
  <c r="AQ115" i="12"/>
  <c r="N54" i="12"/>
  <c r="AY102" i="12"/>
  <c r="CF193" i="12"/>
  <c r="O147" i="12"/>
  <c r="CY193" i="12"/>
  <c r="Y147" i="12"/>
  <c r="BI193" i="12"/>
  <c r="AI147" i="12"/>
  <c r="M118" i="12"/>
  <c r="CS166" i="12"/>
  <c r="BK118" i="12"/>
  <c r="BZ118" i="12"/>
  <c r="AA216" i="12"/>
  <c r="CA216" i="12"/>
  <c r="CA118" i="12"/>
  <c r="BJ118" i="12"/>
  <c r="BK197" i="12"/>
  <c r="CY50" i="12"/>
  <c r="S3" i="12"/>
  <c r="L35" i="12"/>
  <c r="CW83" i="12"/>
  <c r="AN131" i="12"/>
  <c r="CQ163" i="12"/>
  <c r="CV6" i="12"/>
  <c r="CF197" i="12"/>
  <c r="X50" i="12"/>
  <c r="AC3" i="12"/>
  <c r="CI35" i="12"/>
  <c r="AA83" i="12"/>
  <c r="AX131" i="12"/>
  <c r="DA163" i="12"/>
  <c r="Z6" i="12"/>
  <c r="BX54" i="12"/>
  <c r="AT86" i="12"/>
  <c r="M134" i="12"/>
  <c r="CB178" i="12"/>
  <c r="AD54" i="12"/>
  <c r="V54" i="12"/>
  <c r="BV134" i="12"/>
  <c r="AB85" i="12"/>
  <c r="BQ197" i="12"/>
  <c r="BL50" i="12"/>
  <c r="BJ3" i="12"/>
  <c r="CY35" i="12"/>
  <c r="BO83" i="12"/>
  <c r="CX131" i="12"/>
  <c r="BM6" i="12"/>
  <c r="CF50" i="12"/>
  <c r="V35" i="12"/>
  <c r="BZ115" i="12"/>
  <c r="CH6" i="12"/>
  <c r="DA50" i="12"/>
  <c r="AO35" i="12"/>
  <c r="BR115" i="12"/>
  <c r="U70" i="12"/>
  <c r="BJ150" i="12"/>
  <c r="O143" i="12"/>
  <c r="AT163" i="12"/>
  <c r="Y143" i="12"/>
  <c r="BD163" i="12"/>
  <c r="AI143" i="12"/>
  <c r="BN163" i="12"/>
  <c r="CC118" i="12"/>
  <c r="DC54" i="12"/>
  <c r="CS118" i="12"/>
  <c r="BM134" i="12"/>
  <c r="BG12" i="12"/>
  <c r="CP5" i="12"/>
  <c r="BE118" i="12"/>
  <c r="BU134" i="12"/>
  <c r="BW6" i="12"/>
  <c r="BA178" i="12"/>
  <c r="DA175" i="12"/>
  <c r="CX108" i="12"/>
  <c r="AE143" i="12"/>
  <c r="S35" i="12"/>
  <c r="CT67" i="12"/>
  <c r="AY115" i="12"/>
  <c r="BJ163" i="12"/>
  <c r="BC7" i="12"/>
  <c r="AW38" i="12"/>
  <c r="DA108" i="12"/>
  <c r="AO143" i="12"/>
  <c r="AN35" i="12"/>
  <c r="AK67" i="12"/>
  <c r="BT115" i="12"/>
  <c r="BT163" i="12"/>
  <c r="BZ7" i="12"/>
  <c r="R159" i="12"/>
  <c r="CH3" i="12"/>
  <c r="CM83" i="12"/>
  <c r="AA210" i="12"/>
  <c r="AU54" i="12"/>
  <c r="AS134" i="12"/>
  <c r="CP70" i="12"/>
  <c r="AO150" i="12"/>
  <c r="AL159" i="12"/>
  <c r="AZ3" i="12"/>
  <c r="CS83" i="12"/>
  <c r="CQ6" i="12"/>
  <c r="BX35" i="12"/>
  <c r="U6" i="12"/>
  <c r="BP35" i="12"/>
  <c r="CN86" i="12"/>
  <c r="Y3" i="12"/>
  <c r="AI3" i="12"/>
  <c r="BB3" i="12"/>
  <c r="AC134" i="12"/>
  <c r="Z169" i="12"/>
  <c r="CZ23" i="12"/>
  <c r="AO179" i="12"/>
  <c r="T159" i="12"/>
  <c r="CO50" i="12"/>
  <c r="CK3" i="12"/>
  <c r="AB51" i="12"/>
  <c r="CR83" i="12"/>
  <c r="CF131" i="12"/>
  <c r="AF210" i="12"/>
  <c r="CO6" i="12"/>
  <c r="Q159" i="12"/>
  <c r="CR51" i="12"/>
  <c r="BO22" i="12"/>
  <c r="AY51" i="12"/>
  <c r="CI22" i="12"/>
  <c r="AQ51" i="12"/>
  <c r="DC22" i="12"/>
  <c r="BL186" i="12"/>
  <c r="AL5" i="12"/>
  <c r="BF209" i="12"/>
  <c r="BD56" i="12"/>
  <c r="BN168" i="12"/>
  <c r="CT41" i="12"/>
  <c r="AI169" i="12"/>
  <c r="Z58" i="12"/>
  <c r="BF179" i="12"/>
  <c r="AS159" i="12"/>
  <c r="M193" i="12"/>
  <c r="BD3" i="12"/>
  <c r="AS51" i="12"/>
  <c r="M99" i="12"/>
  <c r="CO131" i="12"/>
  <c r="M210" i="12"/>
  <c r="O22" i="12"/>
  <c r="AI108" i="12"/>
  <c r="AL83" i="12"/>
  <c r="BL159" i="12"/>
  <c r="BJ83" i="12"/>
  <c r="BV159" i="12"/>
  <c r="CP83" i="12"/>
  <c r="BL86" i="12"/>
  <c r="CP159" i="12"/>
  <c r="CO3" i="12"/>
  <c r="AU99" i="12"/>
  <c r="AW210" i="12"/>
  <c r="BP70" i="12"/>
  <c r="BJ134" i="12"/>
  <c r="AD159" i="12"/>
  <c r="AD50" i="12"/>
  <c r="AJ3" i="12"/>
  <c r="AW51" i="12"/>
  <c r="AG83" i="12"/>
  <c r="CP131" i="12"/>
  <c r="AY210" i="12"/>
  <c r="AI6" i="12"/>
  <c r="AN159" i="12"/>
  <c r="V50" i="12"/>
  <c r="BC3" i="12"/>
  <c r="BP51" i="12"/>
  <c r="N83" i="12"/>
  <c r="CZ131" i="12"/>
  <c r="BT210" i="12"/>
  <c r="P6" i="12"/>
  <c r="AX159" i="12"/>
  <c r="DC50" i="12"/>
  <c r="BX3" i="12"/>
  <c r="CK51" i="12"/>
  <c r="CK83" i="12"/>
  <c r="S131" i="12"/>
  <c r="CM210" i="12"/>
  <c r="CM6" i="12"/>
  <c r="M54" i="12"/>
  <c r="BX102" i="12"/>
  <c r="BY134" i="12"/>
  <c r="BZ178" i="12"/>
  <c r="AU86" i="12"/>
  <c r="BP86" i="12"/>
  <c r="DC166" i="12"/>
  <c r="BA149" i="12"/>
  <c r="BR159" i="12"/>
  <c r="BR50" i="12"/>
  <c r="AS3" i="12"/>
  <c r="AH51" i="12"/>
  <c r="BU83" i="12"/>
  <c r="BS131" i="12"/>
  <c r="CU6" i="12"/>
  <c r="CH50" i="12"/>
  <c r="CF51" i="12"/>
  <c r="Q131" i="12"/>
  <c r="CB6" i="12"/>
  <c r="BO50" i="12"/>
  <c r="DA51" i="12"/>
  <c r="AA131" i="12"/>
  <c r="Q86" i="12"/>
  <c r="AL54" i="12"/>
  <c r="CZ3" i="12"/>
  <c r="CC210" i="12"/>
  <c r="DC3" i="12"/>
  <c r="CX210" i="12"/>
  <c r="CU3" i="12"/>
  <c r="BI210" i="12"/>
  <c r="BH150" i="12"/>
  <c r="CW202" i="12"/>
  <c r="AL150" i="12"/>
  <c r="Q166" i="12"/>
  <c r="W85" i="12"/>
  <c r="CF216" i="12"/>
  <c r="AT150" i="12"/>
  <c r="AG166" i="12"/>
  <c r="BT159" i="12"/>
  <c r="AL50" i="12"/>
  <c r="AX3" i="12"/>
  <c r="AM51" i="12"/>
  <c r="AO83" i="12"/>
  <c r="AO131" i="12"/>
  <c r="CO210" i="12"/>
  <c r="AF6" i="12"/>
  <c r="CD159" i="12"/>
  <c r="AA193" i="12"/>
  <c r="BQ3" i="12"/>
  <c r="BF51" i="12"/>
  <c r="W99" i="12"/>
  <c r="AY131" i="12"/>
  <c r="Y210" i="12"/>
  <c r="Z22" i="12"/>
  <c r="BY54" i="12"/>
  <c r="AS102" i="12"/>
  <c r="L150" i="12"/>
  <c r="CT178" i="12"/>
  <c r="AG86" i="12"/>
  <c r="T102" i="12"/>
  <c r="BY186" i="12"/>
  <c r="AF191" i="12"/>
  <c r="CX159" i="12"/>
  <c r="BO193" i="12"/>
  <c r="AN3" i="12"/>
  <c r="CT51" i="12"/>
  <c r="BK99" i="12"/>
  <c r="AL147" i="12"/>
  <c r="BN22" i="12"/>
  <c r="CJ193" i="12"/>
  <c r="U51" i="12"/>
  <c r="CC131" i="12"/>
  <c r="CH22" i="12"/>
  <c r="DC193" i="12"/>
  <c r="AN51" i="12"/>
  <c r="CM131" i="12"/>
  <c r="AF102" i="12"/>
  <c r="BP118" i="12"/>
  <c r="P19" i="12"/>
  <c r="AR7" i="12"/>
  <c r="AJ19" i="12"/>
  <c r="U7" i="12"/>
  <c r="BD19" i="12"/>
  <c r="AP7" i="12"/>
  <c r="CO150" i="12"/>
  <c r="BW85" i="12"/>
  <c r="BS150" i="12"/>
  <c r="BB178" i="12"/>
  <c r="BF117" i="12"/>
  <c r="AV149" i="12"/>
  <c r="CA150" i="12"/>
  <c r="BR178" i="12"/>
  <c r="CZ159" i="12"/>
  <c r="BT193" i="12"/>
  <c r="AY3" i="12"/>
  <c r="CY51" i="12"/>
  <c r="BP99" i="12"/>
  <c r="BU131" i="12"/>
  <c r="BR210" i="12"/>
  <c r="BR22" i="12"/>
  <c r="Y159" i="12"/>
  <c r="CM193" i="12"/>
  <c r="BL3" i="12"/>
  <c r="X51" i="12"/>
  <c r="CI99" i="12"/>
  <c r="CE131" i="12"/>
  <c r="CK210" i="12"/>
  <c r="CL22" i="12"/>
  <c r="BB54" i="12"/>
  <c r="P102" i="12"/>
  <c r="AR150" i="12"/>
  <c r="BP178" i="12"/>
  <c r="CD102" i="12"/>
  <c r="BJ102" i="12"/>
  <c r="CO194" i="12"/>
  <c r="S202" i="12"/>
  <c r="BK159" i="12"/>
  <c r="BV193" i="12"/>
  <c r="AV3" i="12"/>
  <c r="BL51" i="12"/>
  <c r="AH99" i="12"/>
  <c r="BR147" i="12"/>
  <c r="CU22" i="12"/>
  <c r="CH193" i="12"/>
  <c r="CH51" i="12"/>
  <c r="AV147" i="12"/>
  <c r="T22" i="12"/>
  <c r="DA193" i="12"/>
  <c r="BO51" i="12"/>
  <c r="AA147" i="12"/>
  <c r="CN118" i="12"/>
  <c r="AW166" i="12"/>
  <c r="CD35" i="12"/>
  <c r="CF7" i="12"/>
  <c r="CW35" i="12"/>
  <c r="DB7" i="12"/>
  <c r="AA35" i="12"/>
  <c r="DC7" i="12"/>
  <c r="AC166" i="12"/>
  <c r="AD202" i="12"/>
  <c r="CX166" i="12"/>
  <c r="BQ186" i="12"/>
  <c r="AY149" i="12"/>
  <c r="CG141" i="12"/>
  <c r="O166" i="12"/>
  <c r="CW186" i="12"/>
  <c r="BI54" i="12"/>
  <c r="AY86" i="12"/>
  <c r="R197" i="12"/>
  <c r="AV50" i="12"/>
  <c r="AT3" i="12"/>
  <c r="CV35" i="12"/>
  <c r="AY83" i="12"/>
  <c r="BJ131" i="12"/>
  <c r="AE163" i="12"/>
  <c r="AX6" i="12"/>
  <c r="CD197" i="12"/>
  <c r="BQ50" i="12"/>
  <c r="BM3" i="12"/>
  <c r="AB35" i="12"/>
  <c r="BT83" i="12"/>
  <c r="BT131" i="12"/>
  <c r="AY163" i="12"/>
  <c r="BQ6" i="12"/>
  <c r="CI159" i="12"/>
  <c r="V19" i="12"/>
  <c r="BF99" i="12"/>
  <c r="AB210" i="12"/>
  <c r="L70" i="12"/>
  <c r="BX150" i="12"/>
  <c r="AU118" i="12"/>
  <c r="CT202" i="12"/>
  <c r="AE159" i="12"/>
  <c r="BJ19" i="12"/>
  <c r="CT99" i="12"/>
  <c r="DA22" i="12"/>
  <c r="CJ67" i="12"/>
  <c r="BY22" i="12"/>
  <c r="DB67" i="12"/>
  <c r="Q118" i="12"/>
  <c r="BC35" i="12"/>
  <c r="AU35" i="12"/>
  <c r="CN35" i="12"/>
  <c r="U178" i="12"/>
  <c r="BR38" i="12"/>
  <c r="Y50" i="12"/>
  <c r="AY143" i="12"/>
  <c r="BG35" i="12"/>
  <c r="W83" i="12"/>
  <c r="CM115" i="12"/>
  <c r="CD163" i="12"/>
  <c r="Y6" i="12"/>
  <c r="CK38" i="12"/>
  <c r="AS86" i="12"/>
  <c r="L134" i="12"/>
  <c r="AS166" i="12"/>
  <c r="N194" i="12"/>
  <c r="AL186" i="12"/>
  <c r="BV70" i="12"/>
  <c r="AF216" i="12"/>
  <c r="BL135" i="12"/>
  <c r="BM50" i="12"/>
  <c r="BS143" i="12"/>
  <c r="CU35" i="12"/>
  <c r="BK83" i="12"/>
  <c r="CS115" i="12"/>
  <c r="AB7" i="12"/>
  <c r="CF108" i="12"/>
  <c r="T19" i="12"/>
  <c r="BZ99" i="12"/>
  <c r="AU7" i="12"/>
  <c r="CY108" i="12"/>
  <c r="AN19" i="12"/>
  <c r="BR99" i="12"/>
  <c r="AO38" i="12"/>
  <c r="CR194" i="12"/>
  <c r="BL141" i="12"/>
  <c r="AT131" i="12"/>
  <c r="AK50" i="12"/>
  <c r="BD131" i="12"/>
  <c r="BD50" i="12"/>
  <c r="BN131" i="12"/>
  <c r="CC86" i="12"/>
  <c r="AN70" i="12"/>
  <c r="CS86" i="12"/>
  <c r="AZ102" i="12"/>
  <c r="N186" i="12"/>
  <c r="AV191" i="12"/>
  <c r="BE86" i="12"/>
  <c r="BP102" i="12"/>
  <c r="BJ186" i="12"/>
  <c r="BY5" i="12"/>
  <c r="BW191" i="12"/>
  <c r="CT5" i="12"/>
  <c r="CR191" i="12"/>
  <c r="CX149" i="12"/>
  <c r="CE207" i="12"/>
  <c r="AI54" i="12"/>
  <c r="AI102" i="12"/>
  <c r="CH150" i="12"/>
  <c r="BK186" i="12"/>
  <c r="CF102" i="12"/>
  <c r="AH186" i="12"/>
  <c r="CK178" i="12"/>
  <c r="AX175" i="12"/>
  <c r="Q175" i="12"/>
  <c r="L84" i="12"/>
  <c r="BD149" i="12"/>
  <c r="Y207" i="12"/>
  <c r="AQ178" i="12"/>
  <c r="BG149" i="12"/>
  <c r="BQ149" i="12"/>
  <c r="S5" i="12"/>
  <c r="AP189" i="12"/>
  <c r="BE166" i="12"/>
  <c r="BA202" i="12"/>
  <c r="BX202" i="12"/>
  <c r="DC84" i="12"/>
  <c r="S223" i="12"/>
  <c r="AR191" i="12"/>
  <c r="BP103" i="12"/>
  <c r="AQ71" i="12"/>
  <c r="BR131" i="12"/>
  <c r="AU163" i="12"/>
  <c r="BN6" i="12"/>
  <c r="P159" i="12"/>
  <c r="CG50" i="12"/>
  <c r="CC3" i="12"/>
  <c r="T51" i="12"/>
  <c r="CJ83" i="12"/>
  <c r="CB131" i="12"/>
  <c r="X210" i="12"/>
  <c r="CG6" i="12"/>
  <c r="Z159" i="12"/>
  <c r="CZ50" i="12"/>
  <c r="CX3" i="12"/>
  <c r="AO51" i="12"/>
  <c r="DC83" i="12"/>
  <c r="CL131" i="12"/>
  <c r="AQ210" i="12"/>
  <c r="DB6" i="12"/>
  <c r="BK54" i="12"/>
  <c r="AB102" i="12"/>
  <c r="BA134" i="12"/>
  <c r="AD178" i="12"/>
  <c r="AE70" i="12"/>
  <c r="AO70" i="12"/>
  <c r="DC150" i="12"/>
  <c r="CR117" i="12"/>
  <c r="Q193" i="12"/>
  <c r="N19" i="12"/>
  <c r="CB51" i="12"/>
  <c r="AX99" i="12"/>
  <c r="N147" i="12"/>
  <c r="T210" i="12"/>
  <c r="AY22" i="12"/>
  <c r="CU159" i="12"/>
  <c r="AL193" i="12"/>
  <c r="AH19" i="12"/>
  <c r="CW51" i="12"/>
  <c r="BQ99" i="12"/>
  <c r="X147" i="12"/>
  <c r="AM210" i="12"/>
  <c r="BS22" i="12"/>
  <c r="W159" i="12"/>
  <c r="BE193" i="12"/>
  <c r="BB19" i="12"/>
  <c r="BJ51" i="12"/>
  <c r="CL99" i="12"/>
  <c r="AH147" i="12"/>
  <c r="BH210" i="12"/>
  <c r="CM22" i="12"/>
  <c r="AB70" i="12"/>
  <c r="V102" i="12"/>
  <c r="CN150" i="12"/>
  <c r="AV186" i="12"/>
  <c r="CD118" i="12"/>
  <c r="BL134" i="12"/>
  <c r="DB216" i="12"/>
  <c r="CC12" i="12"/>
  <c r="BR54" i="12"/>
  <c r="BO102" i="12"/>
  <c r="BR150" i="12"/>
  <c r="BI178" i="12"/>
  <c r="P70" i="12"/>
  <c r="CF118" i="12"/>
  <c r="BM166" i="12"/>
  <c r="CJ54" i="12"/>
  <c r="AY134" i="12"/>
  <c r="AA202" i="12"/>
  <c r="BF85" i="12"/>
  <c r="AV202" i="12"/>
  <c r="BY85" i="12"/>
  <c r="CC202" i="12"/>
  <c r="AV5" i="12"/>
  <c r="CS141" i="12"/>
  <c r="N70" i="12"/>
  <c r="CE102" i="12"/>
  <c r="BZ150" i="12"/>
  <c r="S186" i="12"/>
  <c r="X70" i="12"/>
  <c r="U118" i="12"/>
  <c r="BU166" i="12"/>
  <c r="CZ54" i="12"/>
  <c r="BW134" i="12"/>
  <c r="BW202" i="12"/>
  <c r="DB85" i="12"/>
  <c r="CR202" i="12"/>
  <c r="AF85" i="12"/>
  <c r="L202" i="12"/>
  <c r="AY5" i="12"/>
  <c r="AH189" i="12"/>
  <c r="BC70" i="12"/>
  <c r="BN118" i="12"/>
  <c r="W166" i="12"/>
  <c r="CI54" i="12"/>
  <c r="X118" i="12"/>
  <c r="R70" i="12"/>
  <c r="CK202" i="12"/>
  <c r="M202" i="12"/>
  <c r="CE216" i="12"/>
  <c r="CO221" i="12"/>
  <c r="U221" i="12"/>
  <c r="BW135" i="12"/>
  <c r="AO202" i="12"/>
  <c r="BJ202" i="12"/>
  <c r="S216" i="12"/>
  <c r="AV207" i="12"/>
  <c r="AA148" i="12"/>
  <c r="AI70" i="12"/>
  <c r="BU117" i="12"/>
  <c r="AJ216" i="12"/>
  <c r="AB191" i="12"/>
  <c r="AZ103" i="12"/>
  <c r="DA149" i="12"/>
  <c r="BI103" i="12"/>
  <c r="BP221" i="12"/>
  <c r="CM147" i="12"/>
  <c r="AX7" i="12"/>
  <c r="DB38" i="12"/>
  <c r="CG70" i="12"/>
  <c r="AF118" i="12"/>
  <c r="AZ166" i="12"/>
  <c r="BH186" i="12"/>
  <c r="AE166" i="12"/>
  <c r="BE186" i="12"/>
  <c r="DC149" i="12"/>
  <c r="CQ189" i="12"/>
  <c r="CA143" i="12"/>
  <c r="Q35" i="12"/>
  <c r="CA83" i="12"/>
  <c r="BE115" i="12"/>
  <c r="Q163" i="12"/>
  <c r="CC6" i="12"/>
  <c r="BS38" i="12"/>
  <c r="CV50" i="12"/>
  <c r="CK143" i="12"/>
  <c r="AL35" i="12"/>
  <c r="CV83" i="12"/>
  <c r="AW115" i="12"/>
  <c r="AK163" i="12"/>
  <c r="CX6" i="12"/>
  <c r="AZ38" i="12"/>
  <c r="Z50" i="12"/>
  <c r="CU143" i="12"/>
  <c r="BE35" i="12"/>
  <c r="Z83" i="12"/>
  <c r="BJ115" i="12"/>
  <c r="BE163" i="12"/>
  <c r="W6" i="12"/>
  <c r="BX38" i="12"/>
  <c r="CC102" i="12"/>
  <c r="U186" i="12"/>
  <c r="AN150" i="12"/>
  <c r="CT53" i="12"/>
  <c r="CS102" i="12"/>
  <c r="BO186" i="12"/>
  <c r="CG118" i="12"/>
  <c r="BO54" i="12"/>
  <c r="Y202" i="12"/>
  <c r="AT202" i="12"/>
  <c r="BV202" i="12"/>
  <c r="BD84" i="12"/>
  <c r="BE102" i="12"/>
  <c r="CE186" i="12"/>
  <c r="CW118" i="12"/>
  <c r="CM54" i="12"/>
  <c r="BU202" i="12"/>
  <c r="CP202" i="12"/>
  <c r="BO216" i="12"/>
  <c r="BL148" i="12"/>
  <c r="AI118" i="12"/>
  <c r="BA54" i="12"/>
  <c r="CE70" i="12"/>
  <c r="U216" i="12"/>
  <c r="BT127" i="12"/>
  <c r="CL70" i="12"/>
  <c r="BL216" i="12"/>
  <c r="Z223" i="12"/>
  <c r="DC134" i="12"/>
  <c r="CX134" i="12"/>
  <c r="AM150" i="12"/>
  <c r="CF5" i="12"/>
  <c r="AL149" i="12"/>
  <c r="O134" i="12"/>
  <c r="AU150" i="12"/>
  <c r="BP194" i="12"/>
  <c r="BS85" i="12"/>
  <c r="CI194" i="12"/>
  <c r="CN85" i="12"/>
  <c r="CU202" i="12"/>
  <c r="CG12" i="12"/>
  <c r="AP207" i="12"/>
  <c r="W70" i="12"/>
  <c r="CQ118" i="12"/>
  <c r="BB166" i="12"/>
  <c r="W54" i="12"/>
  <c r="AK118" i="12"/>
  <c r="AQ54" i="12"/>
  <c r="CM202" i="12"/>
  <c r="R202" i="12"/>
  <c r="AB202" i="12"/>
  <c r="AP221" i="12"/>
  <c r="CO141" i="12"/>
  <c r="CQ130" i="12"/>
  <c r="AJ194" i="12"/>
  <c r="BC194" i="12"/>
  <c r="BO202" i="12"/>
  <c r="CW175" i="12"/>
  <c r="CL189" i="12"/>
  <c r="BD54" i="12"/>
  <c r="BG85" i="12"/>
  <c r="L191" i="12"/>
  <c r="CI149" i="12"/>
  <c r="CG84" i="12"/>
  <c r="AK117" i="12"/>
  <c r="DA45" i="12"/>
  <c r="AB135" i="12"/>
  <c r="CY131" i="12"/>
  <c r="CG210" i="12"/>
  <c r="AI22" i="12"/>
  <c r="CE159" i="12"/>
  <c r="V193" i="12"/>
  <c r="R19" i="12"/>
  <c r="CG51" i="12"/>
  <c r="BA99" i="12"/>
  <c r="P147" i="12"/>
  <c r="W210" i="12"/>
  <c r="BC22" i="12"/>
  <c r="CY159" i="12"/>
  <c r="AO193" i="12"/>
  <c r="AL19" i="12"/>
  <c r="CZ51" i="12"/>
  <c r="BV99" i="12"/>
  <c r="Z147" i="12"/>
  <c r="AR210" i="12"/>
  <c r="BW22" i="12"/>
  <c r="T70" i="12"/>
  <c r="CR102" i="12"/>
  <c r="CF150" i="12"/>
  <c r="AF186" i="12"/>
  <c r="R118" i="12"/>
  <c r="P134" i="12"/>
  <c r="CW216" i="12"/>
  <c r="CT12" i="12"/>
  <c r="N143" i="12"/>
  <c r="CB19" i="12"/>
  <c r="AW67" i="12"/>
  <c r="O115" i="12"/>
  <c r="AU147" i="12"/>
  <c r="BH7" i="12"/>
  <c r="R38" i="12"/>
  <c r="BQ108" i="12"/>
  <c r="X143" i="12"/>
  <c r="CV19" i="12"/>
  <c r="BR67" i="12"/>
  <c r="AJ115" i="12"/>
  <c r="BE147" i="12"/>
  <c r="AA7" i="12"/>
  <c r="AK38" i="12"/>
  <c r="CL108" i="12"/>
  <c r="AH143" i="12"/>
  <c r="BU19" i="12"/>
  <c r="CK67" i="12"/>
  <c r="BC115" i="12"/>
  <c r="BO147" i="12"/>
  <c r="BL7" i="12"/>
  <c r="BF38" i="12"/>
  <c r="BI70" i="12"/>
  <c r="BY118" i="12"/>
  <c r="AB166" i="12"/>
  <c r="L186" i="12"/>
  <c r="AD166" i="12"/>
  <c r="BH178" i="12"/>
  <c r="BJ117" i="12"/>
  <c r="CC191" i="12"/>
  <c r="AM70" i="12"/>
  <c r="AH118" i="12"/>
  <c r="CY150" i="12"/>
  <c r="Z186" i="12"/>
  <c r="AW70" i="12"/>
  <c r="AF134" i="12"/>
  <c r="CD178" i="12"/>
  <c r="AY70" i="12"/>
  <c r="R166" i="12"/>
  <c r="Y216" i="12"/>
  <c r="CM117" i="12"/>
  <c r="AT216" i="12"/>
  <c r="V117" i="12"/>
  <c r="AI12" i="12"/>
  <c r="BQ175" i="12"/>
  <c r="DC141" i="12"/>
  <c r="AU70" i="12"/>
  <c r="AX118" i="12"/>
  <c r="N166" i="12"/>
  <c r="BI186" i="12"/>
  <c r="BE70" i="12"/>
  <c r="AN134" i="12"/>
  <c r="L178" i="12"/>
  <c r="BW70" i="12"/>
  <c r="AP166" i="12"/>
  <c r="BU216" i="12"/>
  <c r="Y117" i="12"/>
  <c r="CP216" i="12"/>
  <c r="Q117" i="12"/>
  <c r="CU12" i="12"/>
  <c r="CL175" i="12"/>
  <c r="L189" i="12"/>
  <c r="BN86" i="12"/>
  <c r="V134" i="12"/>
  <c r="AG178" i="12"/>
  <c r="BL70" i="12"/>
  <c r="BT150" i="12"/>
  <c r="AA102" i="12"/>
  <c r="AX5" i="12"/>
  <c r="BH5" i="12"/>
  <c r="BK85" i="12"/>
  <c r="BO175" i="12"/>
  <c r="BB141" i="12"/>
  <c r="BV102" i="12"/>
  <c r="Z5" i="12"/>
  <c r="AJ5" i="12"/>
  <c r="BL53" i="12"/>
  <c r="AJ148" i="12"/>
  <c r="BQ86" i="12"/>
  <c r="AH134" i="12"/>
  <c r="L216" i="12"/>
  <c r="BI141" i="12"/>
  <c r="U117" i="12"/>
  <c r="CW130" i="12"/>
  <c r="AT84" i="12"/>
  <c r="CD103" i="12"/>
  <c r="Z148" i="12"/>
  <c r="AO163" i="12"/>
  <c r="DA6" i="12"/>
  <c r="BK38" i="12"/>
  <c r="AF86" i="12"/>
  <c r="AZ134" i="12"/>
  <c r="CG166" i="12"/>
  <c r="DB194" i="12"/>
  <c r="Z194" i="12"/>
  <c r="DA86" i="12"/>
  <c r="CP12" i="12"/>
  <c r="AO167" i="12"/>
  <c r="BP3" i="12"/>
  <c r="CC51" i="12"/>
  <c r="BE83" i="12"/>
  <c r="O131" i="12"/>
  <c r="CE210" i="12"/>
  <c r="BG6" i="12"/>
  <c r="BD159" i="12"/>
  <c r="AT50" i="12"/>
  <c r="CI3" i="12"/>
  <c r="CV51" i="12"/>
  <c r="AW83" i="12"/>
  <c r="Y131" i="12"/>
  <c r="CZ210" i="12"/>
  <c r="AY6" i="12"/>
  <c r="BN159" i="12"/>
  <c r="CX50" i="12"/>
  <c r="AK3" i="12"/>
  <c r="Z51" i="12"/>
  <c r="DA83" i="12"/>
  <c r="AI131" i="12"/>
  <c r="BA210" i="12"/>
  <c r="CR6" i="12"/>
  <c r="AS54" i="12"/>
  <c r="AV118" i="12"/>
  <c r="BX186" i="12"/>
  <c r="BN186" i="12"/>
  <c r="CO84" i="12"/>
  <c r="CT118" i="12"/>
  <c r="AE186" i="12"/>
  <c r="BT134" i="12"/>
  <c r="W86" i="12"/>
  <c r="W216" i="12"/>
  <c r="AR216" i="12"/>
  <c r="CS12" i="12"/>
  <c r="AH148" i="12"/>
  <c r="S118" i="12"/>
  <c r="AU186" i="12"/>
  <c r="CB134" i="12"/>
  <c r="BS86" i="12"/>
  <c r="BS216" i="12"/>
  <c r="CN216" i="12"/>
  <c r="AJ12" i="12"/>
  <c r="DC148" i="12"/>
  <c r="BB134" i="12"/>
  <c r="AG70" i="12"/>
  <c r="AA118" i="12"/>
  <c r="O53" i="12"/>
  <c r="BX191" i="12"/>
  <c r="AM118" i="12"/>
  <c r="BO5" i="12"/>
  <c r="T37" i="12"/>
  <c r="CR85" i="12"/>
  <c r="BO178" i="12"/>
  <c r="CJ194" i="12"/>
  <c r="AA191" i="12"/>
  <c r="AJ135" i="12"/>
  <c r="CE178" i="12"/>
  <c r="AK194" i="12"/>
  <c r="BW216" i="12"/>
  <c r="DB117" i="12"/>
  <c r="CR216" i="12"/>
  <c r="AF117" i="12"/>
  <c r="R12" i="12"/>
  <c r="Q149" i="12"/>
  <c r="CW207" i="12"/>
  <c r="CQ86" i="12"/>
  <c r="AL118" i="12"/>
  <c r="CU178" i="12"/>
  <c r="AF70" i="12"/>
  <c r="AF150" i="12"/>
  <c r="CI102" i="12"/>
  <c r="CI12" i="12"/>
  <c r="CA12" i="12"/>
  <c r="AH53" i="12"/>
  <c r="AT149" i="12"/>
  <c r="AR135" i="12"/>
  <c r="DC86" i="12"/>
  <c r="BW12" i="12"/>
  <c r="CR12" i="12"/>
  <c r="BX5" i="12"/>
  <c r="Y221" i="12"/>
  <c r="AP77" i="12"/>
  <c r="Z118" i="12"/>
  <c r="N202" i="12"/>
  <c r="AE191" i="12"/>
  <c r="CI53" i="12"/>
  <c r="BQ135" i="12"/>
  <c r="O189" i="12"/>
  <c r="BK148" i="12"/>
  <c r="AX207" i="12"/>
  <c r="AM147" i="12"/>
  <c r="X7" i="12"/>
  <c r="AK22" i="12"/>
  <c r="BA108" i="12"/>
  <c r="P143" i="12"/>
  <c r="CF19" i="12"/>
  <c r="BB67" i="12"/>
  <c r="T115" i="12"/>
  <c r="AW147" i="12"/>
  <c r="BN7" i="12"/>
  <c r="U38" i="12"/>
  <c r="BV108" i="12"/>
  <c r="Z143" i="12"/>
  <c r="CZ19" i="12"/>
  <c r="BU67" i="12"/>
  <c r="AM115" i="12"/>
  <c r="BG147" i="12"/>
  <c r="AV7" i="12"/>
  <c r="AP38" i="12"/>
  <c r="BA70" i="12"/>
  <c r="BI118" i="12"/>
  <c r="T166" i="12"/>
  <c r="CG186" i="12"/>
  <c r="CQ150" i="12"/>
  <c r="AC178" i="12"/>
  <c r="BW117" i="12"/>
  <c r="AV175" i="12"/>
  <c r="AU143" i="12"/>
  <c r="AY35" i="12"/>
  <c r="O83" i="12"/>
  <c r="CE115" i="12"/>
  <c r="BZ163" i="12"/>
  <c r="Q6" i="12"/>
  <c r="CC38" i="12"/>
  <c r="AJ50" i="12"/>
  <c r="BE143" i="12"/>
  <c r="BT35" i="12"/>
  <c r="AJ83" i="12"/>
  <c r="CZ115" i="12"/>
  <c r="CJ163" i="12"/>
  <c r="AL6" i="12"/>
  <c r="CX38" i="12"/>
  <c r="BE50" i="12"/>
  <c r="BO143" i="12"/>
  <c r="CM35" i="12"/>
  <c r="BC83" i="12"/>
  <c r="BM115" i="12"/>
  <c r="CT163" i="12"/>
  <c r="BE6" i="12"/>
  <c r="BP38" i="12"/>
  <c r="BY86" i="12"/>
  <c r="AB134" i="12"/>
  <c r="BI166" i="12"/>
  <c r="AT194" i="12"/>
  <c r="O186" i="12"/>
  <c r="DC70" i="12"/>
  <c r="AB216" i="12"/>
  <c r="CY84" i="12"/>
  <c r="AH86" i="12"/>
  <c r="BU118" i="12"/>
  <c r="AM166" i="12"/>
  <c r="BV194" i="12"/>
  <c r="CG86" i="12"/>
  <c r="DA134" i="12"/>
  <c r="BU186" i="12"/>
  <c r="W102" i="12"/>
  <c r="Y178" i="12"/>
  <c r="CK12" i="12"/>
  <c r="R175" i="12"/>
  <c r="T12" i="12"/>
  <c r="AB175" i="12"/>
  <c r="AG53" i="12"/>
  <c r="CR221" i="12"/>
  <c r="CD217" i="12"/>
  <c r="AX86" i="12"/>
  <c r="N134" i="12"/>
  <c r="AU166" i="12"/>
  <c r="Q194" i="12"/>
  <c r="CW86" i="12"/>
  <c r="P150" i="12"/>
  <c r="DA186" i="12"/>
  <c r="BS102" i="12"/>
  <c r="BU178" i="12"/>
  <c r="W12" i="12"/>
  <c r="AP175" i="12"/>
  <c r="O12" i="12"/>
  <c r="AZ175" i="12"/>
  <c r="CS53" i="12"/>
  <c r="CK221" i="12"/>
  <c r="CC217" i="12"/>
  <c r="AE102" i="12"/>
  <c r="BC134" i="12"/>
  <c r="CU186" i="12"/>
  <c r="AK86" i="12"/>
  <c r="BD178" i="12"/>
  <c r="AX150" i="12"/>
  <c r="CK85" i="12"/>
  <c r="CC85" i="12"/>
  <c r="CF85" i="12"/>
  <c r="BD5" i="12"/>
  <c r="DA141" i="12"/>
  <c r="Z150" i="12"/>
  <c r="DC85" i="12"/>
  <c r="CH85" i="12"/>
  <c r="CG191" i="12"/>
  <c r="CA84" i="12"/>
  <c r="X134" i="12"/>
  <c r="AP178" i="12"/>
  <c r="L149" i="12"/>
  <c r="AL103" i="12"/>
  <c r="BQ189" i="12"/>
  <c r="CD53" i="12"/>
  <c r="CH71" i="12"/>
  <c r="AV135" i="12"/>
  <c r="AV130" i="12"/>
  <c r="DC210" i="12"/>
  <c r="BT6" i="12"/>
  <c r="AC54" i="12"/>
  <c r="CN102" i="12"/>
  <c r="CG134" i="12"/>
  <c r="CP178" i="12"/>
  <c r="R86" i="12"/>
  <c r="BA86" i="12"/>
  <c r="CW178" i="12"/>
  <c r="T175" i="12"/>
  <c r="CC193" i="12"/>
  <c r="BZ19" i="12"/>
  <c r="BW51" i="12"/>
  <c r="S99" i="12"/>
  <c r="AT147" i="12"/>
  <c r="CF210" i="12"/>
  <c r="P22" i="12"/>
  <c r="BQ159" i="12"/>
  <c r="CX193" i="12"/>
  <c r="CT19" i="12"/>
  <c r="AT51" i="12"/>
  <c r="AN99" i="12"/>
  <c r="BD147" i="12"/>
  <c r="CY210" i="12"/>
  <c r="AJ22" i="12"/>
  <c r="CK159" i="12"/>
  <c r="BF193" i="12"/>
  <c r="W19" i="12"/>
  <c r="BG51" i="12"/>
  <c r="BG99" i="12"/>
  <c r="BN147" i="12"/>
  <c r="BF210" i="12"/>
  <c r="BD22" i="12"/>
  <c r="BH70" i="12"/>
  <c r="AA150" i="12"/>
  <c r="AD134" i="12"/>
  <c r="AM12" i="12"/>
  <c r="AL70" i="12"/>
  <c r="CX150" i="12"/>
  <c r="AV70" i="12"/>
  <c r="DA166" i="12"/>
  <c r="R150" i="12"/>
  <c r="CM85" i="12"/>
  <c r="V85" i="12"/>
  <c r="U53" i="12"/>
  <c r="AT70" i="12"/>
  <c r="M150" i="12"/>
  <c r="BD70" i="12"/>
  <c r="X178" i="12"/>
  <c r="AP150" i="12"/>
  <c r="Y85" i="12"/>
  <c r="Q85" i="12"/>
  <c r="CH53" i="12"/>
  <c r="CI70" i="12"/>
  <c r="BC166" i="12"/>
  <c r="AV134" i="12"/>
  <c r="CK216" i="12"/>
  <c r="Q12" i="12"/>
  <c r="DA84" i="12"/>
  <c r="AQ216" i="12"/>
  <c r="CQ216" i="12"/>
  <c r="AH135" i="12"/>
  <c r="BF108" i="12"/>
  <c r="R143" i="12"/>
  <c r="CJ19" i="12"/>
  <c r="BE67" i="12"/>
  <c r="W115" i="12"/>
  <c r="AY147" i="12"/>
  <c r="BQ7" i="12"/>
  <c r="Z38" i="12"/>
  <c r="AS70" i="12"/>
  <c r="AS118" i="12"/>
  <c r="L166" i="12"/>
  <c r="BA186" i="12"/>
  <c r="BK150" i="12"/>
  <c r="V178" i="12"/>
  <c r="AP117" i="12"/>
  <c r="BZ117" i="12"/>
  <c r="CT108" i="12"/>
  <c r="AL143" i="12"/>
  <c r="DA19" i="12"/>
  <c r="CS67" i="12"/>
  <c r="BK115" i="12"/>
  <c r="CO163" i="12"/>
  <c r="CA197" i="12"/>
  <c r="AA3" i="12"/>
  <c r="X83" i="12"/>
  <c r="CY163" i="12"/>
  <c r="CV197" i="12"/>
  <c r="AL3" i="12"/>
  <c r="AQ83" i="12"/>
  <c r="CH7" i="12"/>
  <c r="U166" i="12"/>
  <c r="AF202" i="12"/>
  <c r="S83" i="12"/>
  <c r="CQ197" i="12"/>
  <c r="AN83" i="12"/>
  <c r="AP197" i="12"/>
  <c r="BG83" i="12"/>
  <c r="O54" i="12"/>
  <c r="AD70" i="12"/>
  <c r="BM54" i="12"/>
  <c r="CF54" i="12"/>
  <c r="W118" i="12"/>
  <c r="CY5" i="12"/>
  <c r="CC54" i="12"/>
  <c r="CV54" i="12"/>
  <c r="BS118" i="12"/>
  <c r="DC12" i="12"/>
  <c r="BW149" i="12"/>
  <c r="AD12" i="12"/>
  <c r="CG149" i="12"/>
  <c r="BS5" i="12"/>
  <c r="CR189" i="12"/>
  <c r="AM167" i="12"/>
  <c r="AL86" i="12"/>
  <c r="W134" i="12"/>
  <c r="AI186" i="12"/>
  <c r="CS70" i="12"/>
  <c r="CC166" i="12"/>
  <c r="CE134" i="12"/>
  <c r="AA85" i="12"/>
  <c r="AV85" i="12"/>
  <c r="CL5" i="12"/>
  <c r="CV216" i="12"/>
  <c r="BB135" i="12"/>
  <c r="CL134" i="12"/>
  <c r="AM85" i="12"/>
  <c r="BH85" i="12"/>
  <c r="CM175" i="12"/>
  <c r="O141" i="12"/>
  <c r="BQ118" i="12"/>
  <c r="BO166" i="12"/>
  <c r="CB85" i="12"/>
  <c r="CP221" i="12"/>
  <c r="CD223" i="12"/>
  <c r="AW12" i="12"/>
  <c r="AJ221" i="12"/>
  <c r="V37" i="12"/>
  <c r="CC167" i="12"/>
  <c r="BR163" i="12"/>
  <c r="CQ7" i="12"/>
  <c r="BM38" i="12"/>
  <c r="T50" i="12"/>
  <c r="AW143" i="12"/>
  <c r="BD35" i="12"/>
  <c r="T83" i="12"/>
  <c r="CJ115" i="12"/>
  <c r="CB163" i="12"/>
  <c r="V6" i="12"/>
  <c r="CH38" i="12"/>
  <c r="AO50" i="12"/>
  <c r="BG143" i="12"/>
  <c r="BW35" i="12"/>
  <c r="AM83" i="12"/>
  <c r="DC115" i="12"/>
  <c r="CL163" i="12"/>
  <c r="AO6" i="12"/>
  <c r="DA38" i="12"/>
  <c r="BI86" i="12"/>
  <c r="T134" i="12"/>
  <c r="BA166" i="12"/>
  <c r="AD194" i="12"/>
  <c r="CX186" i="12"/>
  <c r="AQ70" i="12"/>
  <c r="AD216" i="12"/>
  <c r="BV141" i="12"/>
  <c r="BZ3" i="12"/>
  <c r="Q51" i="12"/>
  <c r="CE83" i="12"/>
  <c r="BZ131" i="12"/>
  <c r="S210" i="12"/>
  <c r="CD6" i="12"/>
  <c r="X159" i="12"/>
  <c r="CW50" i="12"/>
  <c r="CS3" i="12"/>
  <c r="AJ51" i="12"/>
  <c r="CZ83" i="12"/>
  <c r="CJ131" i="12"/>
  <c r="AN210" i="12"/>
  <c r="CW6" i="12"/>
  <c r="AH159" i="12"/>
  <c r="BJ50" i="12"/>
  <c r="AR3" i="12"/>
  <c r="BE51" i="12"/>
  <c r="BM83" i="12"/>
  <c r="CT131" i="12"/>
  <c r="BG210" i="12"/>
  <c r="BO6" i="12"/>
  <c r="CA54" i="12"/>
  <c r="AR102" i="12"/>
  <c r="BI134" i="12"/>
  <c r="AT178" i="12"/>
  <c r="BK70" i="12"/>
  <c r="BU70" i="12"/>
  <c r="BV166" i="12"/>
  <c r="T149" i="12"/>
  <c r="AH54" i="12"/>
  <c r="CP86" i="12"/>
  <c r="AM134" i="12"/>
  <c r="BY178" i="12"/>
  <c r="BC54" i="12"/>
  <c r="AK102" i="12"/>
  <c r="CC150" i="12"/>
  <c r="BB194" i="12"/>
  <c r="BF118" i="12"/>
  <c r="BV186" i="12"/>
  <c r="Y53" i="12"/>
  <c r="V191" i="12"/>
  <c r="AR53" i="12"/>
  <c r="AO191" i="12"/>
  <c r="BG175" i="12"/>
  <c r="AT141" i="12"/>
  <c r="AX54" i="12"/>
  <c r="O102" i="12"/>
  <c r="AU134" i="12"/>
  <c r="Q178" i="12"/>
  <c r="BS54" i="12"/>
  <c r="BA102" i="12"/>
  <c r="CS150" i="12"/>
  <c r="BR194" i="12"/>
  <c r="DB118" i="12"/>
  <c r="AM186" i="12"/>
  <c r="BU53" i="12"/>
  <c r="BR191" i="12"/>
  <c r="CN53" i="12"/>
  <c r="CK191" i="12"/>
  <c r="BR175" i="12"/>
  <c r="CA141" i="12"/>
  <c r="V70" i="12"/>
  <c r="CU102" i="12"/>
  <c r="U150" i="12"/>
  <c r="CU194" i="12"/>
  <c r="CG102" i="12"/>
  <c r="AZ186" i="12"/>
  <c r="CA178" i="12"/>
  <c r="BS175" i="12"/>
  <c r="CC175" i="12"/>
  <c r="BQ148" i="12"/>
  <c r="BY175" i="12"/>
  <c r="AA189" i="12"/>
  <c r="AE178" i="12"/>
  <c r="AU175" i="12"/>
  <c r="BE175" i="12"/>
  <c r="CG53" i="12"/>
  <c r="CP84" i="12"/>
  <c r="CX178" i="12"/>
  <c r="BF216" i="12"/>
  <c r="BM12" i="12"/>
  <c r="AJ77" i="12"/>
  <c r="T221" i="12"/>
  <c r="CG202" i="12"/>
  <c r="AC223" i="12"/>
  <c r="BI45" i="12"/>
  <c r="BF147" i="12"/>
  <c r="U210" i="12"/>
  <c r="AN22" i="12"/>
  <c r="AZ70" i="12"/>
  <c r="Q102" i="12"/>
  <c r="S150" i="12"/>
  <c r="CR186" i="12"/>
  <c r="CX118" i="12"/>
  <c r="CS134" i="12"/>
  <c r="BU12" i="12"/>
  <c r="Q53" i="12"/>
  <c r="AT143" i="12"/>
  <c r="BI19" i="12"/>
  <c r="T67" i="12"/>
  <c r="CA115" i="12"/>
  <c r="CA147" i="12"/>
  <c r="CC7" i="12"/>
  <c r="CD38" i="12"/>
  <c r="AN108" i="12"/>
  <c r="BD143" i="12"/>
  <c r="AW19" i="12"/>
  <c r="AM67" i="12"/>
  <c r="CV115" i="12"/>
  <c r="CK147" i="12"/>
  <c r="AN7" i="12"/>
  <c r="CW38" i="12"/>
  <c r="BG108" i="12"/>
  <c r="BN143" i="12"/>
  <c r="CW19" i="12"/>
  <c r="BH67" i="12"/>
  <c r="Z115" i="12"/>
  <c r="CU147" i="12"/>
  <c r="BM7" i="12"/>
  <c r="AA38" i="12"/>
  <c r="CO70" i="12"/>
  <c r="BH166" i="12"/>
  <c r="BK166" i="12"/>
  <c r="AE175" i="12"/>
  <c r="BS70" i="12"/>
  <c r="AL166" i="12"/>
  <c r="CC70" i="12"/>
  <c r="BX178" i="12"/>
  <c r="CD166" i="12"/>
  <c r="R149" i="12"/>
  <c r="AB149" i="12"/>
  <c r="CA191" i="12"/>
  <c r="CA70" i="12"/>
  <c r="AT166" i="12"/>
  <c r="CK70" i="12"/>
  <c r="Z178" i="12"/>
  <c r="DB166" i="12"/>
  <c r="AP149" i="12"/>
  <c r="AZ149" i="12"/>
  <c r="AT207" i="12"/>
  <c r="AI86" i="12"/>
  <c r="CS178" i="12"/>
  <c r="DA150" i="12"/>
  <c r="CK53" i="12"/>
  <c r="BO191" i="12"/>
  <c r="CV221" i="12"/>
  <c r="CV5" i="12"/>
  <c r="DA85" i="12"/>
  <c r="AJ102" i="12"/>
  <c r="AV86" i="12"/>
  <c r="BH134" i="12"/>
  <c r="CO166" i="12"/>
  <c r="AW54" i="12"/>
  <c r="AW194" i="12"/>
  <c r="AP102" i="12"/>
  <c r="T5" i="12"/>
  <c r="AT68" i="12"/>
  <c r="CT86" i="12"/>
  <c r="AL134" i="12"/>
  <c r="BS166" i="12"/>
  <c r="BM194" i="12"/>
  <c r="BT86" i="12"/>
  <c r="AV150" i="12"/>
  <c r="T186" i="12"/>
  <c r="BF102" i="12"/>
  <c r="O178" i="12"/>
  <c r="R5" i="12"/>
  <c r="AM175" i="12"/>
  <c r="AB5" i="12"/>
  <c r="AW175" i="12"/>
  <c r="P53" i="12"/>
  <c r="Q84" i="12"/>
  <c r="BJ194" i="12"/>
  <c r="S86" i="12"/>
  <c r="AT134" i="12"/>
  <c r="CA166" i="12"/>
  <c r="CC194" i="12"/>
  <c r="CJ86" i="12"/>
  <c r="BL150" i="12"/>
  <c r="AJ186" i="12"/>
  <c r="DB102" i="12"/>
  <c r="BK178" i="12"/>
  <c r="AP5" i="12"/>
  <c r="BK175" i="12"/>
  <c r="AZ5" i="12"/>
  <c r="BU175" i="12"/>
  <c r="CP53" i="12"/>
  <c r="BX148" i="12"/>
  <c r="AF54" i="12"/>
  <c r="CQ102" i="12"/>
  <c r="CI134" i="12"/>
  <c r="CH186" i="12"/>
  <c r="X86" i="12"/>
  <c r="AR178" i="12"/>
  <c r="AX166" i="12"/>
  <c r="CK117" i="12"/>
  <c r="CC117" i="12"/>
  <c r="CJ191" i="12"/>
  <c r="AK53" i="12"/>
  <c r="BT84" i="12"/>
  <c r="BG150" i="12"/>
  <c r="BV117" i="12"/>
  <c r="CO117" i="12"/>
  <c r="O202" i="12"/>
  <c r="BS37" i="12"/>
  <c r="CK134" i="12"/>
  <c r="M186" i="12"/>
  <c r="AG175" i="12"/>
  <c r="AK84" i="12"/>
  <c r="CH84" i="12"/>
  <c r="R117" i="12"/>
  <c r="BK223" i="12"/>
  <c r="BF141" i="12"/>
  <c r="AX135" i="12"/>
  <c r="BY210" i="12"/>
  <c r="DC6" i="12"/>
  <c r="CB159" i="12"/>
  <c r="X193" i="12"/>
  <c r="BN3" i="12"/>
  <c r="BC51" i="12"/>
  <c r="T99" i="12"/>
  <c r="AW131" i="12"/>
  <c r="V210" i="12"/>
  <c r="V22" i="12"/>
  <c r="CL159" i="12"/>
  <c r="AQ193" i="12"/>
  <c r="CG3" i="12"/>
  <c r="BV51" i="12"/>
  <c r="AM99" i="12"/>
  <c r="BG131" i="12"/>
  <c r="AO210" i="12"/>
  <c r="AP22" i="12"/>
  <c r="CO54" i="12"/>
  <c r="BI102" i="12"/>
  <c r="T150" i="12"/>
  <c r="T178" i="12"/>
  <c r="CX86" i="12"/>
  <c r="U102" i="12"/>
  <c r="AP186" i="12"/>
  <c r="Y191" i="12"/>
  <c r="T193" i="12"/>
  <c r="AU19" i="12"/>
  <c r="S67" i="12"/>
  <c r="CE99" i="12"/>
  <c r="BZ147" i="12"/>
  <c r="Q7" i="12"/>
  <c r="CB22" i="12"/>
  <c r="AJ108" i="12"/>
  <c r="AM193" i="12"/>
  <c r="BO19" i="12"/>
  <c r="AN67" i="12"/>
  <c r="CZ99" i="12"/>
  <c r="CJ147" i="12"/>
  <c r="AL7" i="12"/>
  <c r="CV22" i="12"/>
  <c r="BC108" i="12"/>
  <c r="BH193" i="12"/>
  <c r="CI19" i="12"/>
  <c r="BG67" i="12"/>
  <c r="BM99" i="12"/>
  <c r="CT147" i="12"/>
  <c r="T7" i="12"/>
  <c r="BU22" i="12"/>
  <c r="CN70" i="12"/>
  <c r="AR118" i="12"/>
  <c r="BI150" i="12"/>
  <c r="AG186" i="12"/>
  <c r="BK134" i="12"/>
  <c r="P166" i="12"/>
  <c r="AP53" i="12"/>
  <c r="BJ191" i="12"/>
  <c r="BR70" i="12"/>
  <c r="BU102" i="12"/>
  <c r="AK150" i="12"/>
  <c r="BF186" i="12"/>
  <c r="CB70" i="12"/>
  <c r="BT118" i="12"/>
  <c r="CJ178" i="12"/>
  <c r="AP70" i="12"/>
  <c r="CD150" i="12"/>
  <c r="T202" i="12"/>
  <c r="W117" i="12"/>
  <c r="AM202" i="12"/>
  <c r="AR117" i="12"/>
  <c r="AG216" i="12"/>
  <c r="BZ85" i="12"/>
  <c r="BL71" i="12"/>
  <c r="BZ70" i="12"/>
  <c r="O118" i="12"/>
  <c r="AS150" i="12"/>
  <c r="CL186" i="12"/>
  <c r="CJ70" i="12"/>
  <c r="CJ118" i="12"/>
  <c r="AX178" i="12"/>
  <c r="AX70" i="12"/>
  <c r="DB150" i="12"/>
  <c r="BP202" i="12"/>
  <c r="BS117" i="12"/>
  <c r="CI202" i="12"/>
  <c r="CN117" i="12"/>
  <c r="CS216" i="12"/>
  <c r="CF117" i="12"/>
  <c r="CS71" i="12"/>
  <c r="AE86" i="12"/>
  <c r="CU118" i="12"/>
  <c r="CI166" i="12"/>
  <c r="BG54" i="12"/>
  <c r="CR134" i="12"/>
  <c r="CI86" i="12"/>
  <c r="CI216" i="12"/>
  <c r="R216" i="12"/>
  <c r="AB12" i="12"/>
  <c r="BE85" i="12"/>
  <c r="CP37" i="12"/>
  <c r="AM86" i="12"/>
  <c r="AM216" i="12"/>
  <c r="BH216" i="12"/>
  <c r="CQ12" i="12"/>
  <c r="AF189" i="12"/>
  <c r="CO185" i="12"/>
  <c r="Z102" i="12"/>
  <c r="AP191" i="12"/>
  <c r="X149" i="12"/>
  <c r="BB12" i="12"/>
  <c r="BR84" i="12"/>
  <c r="L141" i="12"/>
  <c r="AY221" i="12"/>
  <c r="AN84" i="12"/>
  <c r="CS148" i="12"/>
  <c r="O149" i="12"/>
  <c r="CW12" i="12"/>
  <c r="Y149" i="12"/>
  <c r="M189" i="12"/>
  <c r="CU207" i="12"/>
  <c r="CL207" i="12"/>
  <c r="AA223" i="12"/>
  <c r="BS167" i="12"/>
  <c r="BR86" i="12"/>
  <c r="AA134" i="12"/>
  <c r="DC178" i="12"/>
  <c r="CV194" i="12"/>
  <c r="AO12" i="12"/>
  <c r="CY85" i="12"/>
  <c r="CM149" i="12"/>
  <c r="BI194" i="12"/>
  <c r="BJ12" i="12"/>
  <c r="AC85" i="12"/>
  <c r="CW149" i="12"/>
  <c r="Q202" i="12"/>
  <c r="CW5" i="12"/>
  <c r="CB175" i="12"/>
  <c r="CA5" i="12"/>
  <c r="X191" i="12"/>
  <c r="BK221" i="12"/>
  <c r="CE189" i="12"/>
  <c r="BA189" i="12"/>
  <c r="DB189" i="12"/>
  <c r="CY185" i="12"/>
  <c r="AN118" i="12"/>
  <c r="CK166" i="12"/>
  <c r="CX54" i="12"/>
  <c r="CL118" i="12"/>
  <c r="CU166" i="12"/>
  <c r="AZ202" i="12"/>
  <c r="BC117" i="12"/>
  <c r="BS202" i="12"/>
  <c r="BX117" i="12"/>
  <c r="CC216" i="12"/>
  <c r="AN202" i="12"/>
  <c r="AV223" i="12"/>
  <c r="W148" i="12"/>
  <c r="CL71" i="12"/>
  <c r="BW175" i="12"/>
  <c r="AZ85" i="12"/>
  <c r="AK141" i="12"/>
  <c r="BZ141" i="12"/>
  <c r="BM148" i="12"/>
  <c r="AB45" i="12"/>
  <c r="BJ5" i="12"/>
  <c r="BK194" i="12"/>
  <c r="CP117" i="12"/>
  <c r="DB221" i="12"/>
  <c r="V148" i="12"/>
  <c r="CZ135" i="12"/>
  <c r="AQ68" i="12"/>
  <c r="AW37" i="12"/>
  <c r="AQ189" i="12"/>
  <c r="X141" i="12"/>
  <c r="N185" i="12"/>
  <c r="AI178" i="12"/>
  <c r="BJ86" i="12"/>
  <c r="BD194" i="12"/>
  <c r="CM186" i="12"/>
  <c r="CP175" i="12"/>
  <c r="BX175" i="12"/>
  <c r="BQ71" i="12"/>
  <c r="CQ194" i="12"/>
  <c r="R207" i="12"/>
  <c r="BB148" i="12"/>
  <c r="AR37" i="12"/>
  <c r="BV118" i="12"/>
  <c r="DB186" i="12"/>
  <c r="AO53" i="12"/>
  <c r="AL191" i="12"/>
  <c r="M102" i="12"/>
  <c r="CO134" i="12"/>
  <c r="M178" i="12"/>
  <c r="CD86" i="12"/>
  <c r="BD86" i="12"/>
  <c r="CL178" i="12"/>
  <c r="AO175" i="12"/>
  <c r="CT54" i="12"/>
  <c r="BK102" i="12"/>
  <c r="BS134" i="12"/>
  <c r="BM178" i="12"/>
  <c r="U54" i="12"/>
  <c r="X102" i="12"/>
  <c r="AF166" i="12"/>
  <c r="CG194" i="12"/>
  <c r="CM118" i="12"/>
  <c r="AA194" i="12"/>
  <c r="BF53" i="12"/>
  <c r="T191" i="12"/>
  <c r="CA53" i="12"/>
  <c r="BC191" i="12"/>
  <c r="BH191" i="12"/>
  <c r="CF221" i="12"/>
  <c r="P54" i="12"/>
  <c r="CA102" i="12"/>
  <c r="CA134" i="12"/>
  <c r="CC178" i="12"/>
  <c r="AK54" i="12"/>
  <c r="BD102" i="12"/>
  <c r="AN166" i="12"/>
  <c r="O194" i="12"/>
  <c r="Y118" i="12"/>
  <c r="BW194" i="12"/>
  <c r="DB53" i="12"/>
  <c r="BP191" i="12"/>
  <c r="AC53" i="12"/>
  <c r="BF191" i="12"/>
  <c r="CO207" i="12"/>
  <c r="S84" i="12"/>
  <c r="BB70" i="12"/>
  <c r="AL102" i="12"/>
  <c r="CI150" i="12"/>
  <c r="AG194" i="12"/>
  <c r="BT102" i="12"/>
  <c r="CH194" i="12"/>
  <c r="BC186" i="12"/>
  <c r="CH191" i="12"/>
  <c r="DA191" i="12"/>
  <c r="BZ189" i="12"/>
  <c r="CQ191" i="12"/>
  <c r="AP148" i="12"/>
  <c r="AD186" i="12"/>
  <c r="AQ191" i="12"/>
  <c r="BL191" i="12"/>
  <c r="T117" i="12"/>
  <c r="AG71" i="12"/>
  <c r="CK186" i="12"/>
  <c r="BH12" i="12"/>
  <c r="BN53" i="12"/>
  <c r="AF53" i="12"/>
  <c r="BZ71" i="12"/>
  <c r="BR12" i="12"/>
  <c r="BJ84" i="12"/>
  <c r="BT167" i="12"/>
  <c r="BU127" i="12"/>
  <c r="CD210" i="12"/>
  <c r="BL22" i="12"/>
  <c r="T108" i="12"/>
  <c r="W193" i="12"/>
  <c r="AY19" i="12"/>
  <c r="X67" i="12"/>
  <c r="CJ99" i="12"/>
  <c r="CB147" i="12"/>
  <c r="V7" i="12"/>
  <c r="CF22" i="12"/>
  <c r="AM108" i="12"/>
  <c r="AR193" i="12"/>
  <c r="BS19" i="12"/>
  <c r="AQ67" i="12"/>
  <c r="DC99" i="12"/>
  <c r="CL147" i="12"/>
  <c r="AO7" i="12"/>
  <c r="CZ22" i="12"/>
  <c r="CF70" i="12"/>
  <c r="AB118" i="12"/>
  <c r="BA150" i="12"/>
  <c r="Q186" i="12"/>
  <c r="AE134" i="12"/>
  <c r="BU150" i="12"/>
  <c r="BW5" i="12"/>
  <c r="AL175" i="12"/>
  <c r="BZ143" i="12"/>
  <c r="R35" i="12"/>
  <c r="CF67" i="12"/>
  <c r="AX115" i="12"/>
  <c r="N163" i="12"/>
  <c r="CB7" i="12"/>
  <c r="AY38" i="12"/>
  <c r="CZ108" i="12"/>
  <c r="CJ143" i="12"/>
  <c r="AK35" i="12"/>
  <c r="CY67" i="12"/>
  <c r="BQ115" i="12"/>
  <c r="X163" i="12"/>
  <c r="CZ7" i="12"/>
  <c r="BT38" i="12"/>
  <c r="BM108" i="12"/>
  <c r="CT143" i="12"/>
  <c r="BF35" i="12"/>
  <c r="AX67" i="12"/>
  <c r="CL115" i="12"/>
  <c r="AH163" i="12"/>
  <c r="CO7" i="12"/>
  <c r="CM38" i="12"/>
  <c r="AR86" i="12"/>
  <c r="V118" i="12"/>
  <c r="CN166" i="12"/>
  <c r="AV194" i="12"/>
  <c r="AW178" i="12"/>
  <c r="AP194" i="12"/>
  <c r="CL191" i="12"/>
  <c r="CE221" i="12"/>
  <c r="CY70" i="12"/>
  <c r="BO118" i="12"/>
  <c r="BR166" i="12"/>
  <c r="CQ186" i="12"/>
  <c r="T86" i="12"/>
  <c r="Q134" i="12"/>
  <c r="BD186" i="12"/>
  <c r="BF86" i="12"/>
  <c r="AY166" i="12"/>
  <c r="Z12" i="12"/>
  <c r="CD149" i="12"/>
  <c r="AS12" i="12"/>
  <c r="CN149" i="12"/>
  <c r="AT5" i="12"/>
  <c r="CP223" i="12"/>
  <c r="BW103" i="12"/>
  <c r="O86" i="12"/>
  <c r="CE118" i="12"/>
  <c r="BZ166" i="12"/>
  <c r="S194" i="12"/>
  <c r="AJ86" i="12"/>
  <c r="AG134" i="12"/>
  <c r="BT186" i="12"/>
  <c r="DB86" i="12"/>
  <c r="BW166" i="12"/>
  <c r="BV12" i="12"/>
  <c r="DB149" i="12"/>
  <c r="CO12" i="12"/>
  <c r="U149" i="12"/>
  <c r="Q5" i="12"/>
  <c r="AS223" i="12"/>
  <c r="AC135" i="12"/>
  <c r="CU86" i="12"/>
  <c r="CH134" i="12"/>
  <c r="CI178" i="12"/>
  <c r="BM70" i="12"/>
  <c r="AV166" i="12"/>
  <c r="CK118" i="12"/>
  <c r="X53" i="12"/>
  <c r="AS53" i="12"/>
  <c r="CA194" i="12"/>
  <c r="CX202" i="12"/>
  <c r="AG37" i="12"/>
  <c r="DC118" i="12"/>
  <c r="BV53" i="12"/>
  <c r="CQ53" i="12"/>
  <c r="BR149" i="12"/>
  <c r="CV135" i="12"/>
  <c r="CZ102" i="12"/>
  <c r="CU150" i="12"/>
  <c r="AU53" i="12"/>
  <c r="AT103" i="12"/>
  <c r="AU191" i="12"/>
  <c r="U202" i="12"/>
  <c r="AI223" i="12"/>
  <c r="CI221" i="12"/>
  <c r="CD185" i="12"/>
  <c r="BK37" i="12"/>
  <c r="CH175" i="12"/>
  <c r="BM5" i="12"/>
  <c r="DB175" i="12"/>
  <c r="BQ221" i="12"/>
  <c r="CI141" i="12"/>
  <c r="CT189" i="12"/>
  <c r="AB189" i="12"/>
  <c r="AF68" i="12"/>
  <c r="AQ102" i="12"/>
  <c r="BF150" i="12"/>
  <c r="CQ178" i="12"/>
  <c r="DA202" i="12"/>
  <c r="BF5" i="12"/>
  <c r="BR85" i="12"/>
  <c r="CA175" i="12"/>
  <c r="BF202" i="12"/>
  <c r="BP5" i="12"/>
  <c r="BJ85" i="12"/>
  <c r="CK175" i="12"/>
  <c r="CU216" i="12"/>
  <c r="CM53" i="12"/>
  <c r="CG207" i="12"/>
  <c r="T85" i="12"/>
  <c r="AB207" i="12"/>
  <c r="U148" i="12"/>
  <c r="BE84" i="12"/>
  <c r="AG148" i="12"/>
  <c r="CM37" i="12"/>
  <c r="AN86" i="12"/>
  <c r="BD134" i="12"/>
  <c r="CN178" i="12"/>
  <c r="BO70" i="12"/>
  <c r="BN134" i="12"/>
  <c r="AH178" i="12"/>
  <c r="BF12" i="12"/>
  <c r="CT149" i="12"/>
  <c r="BY12" i="12"/>
  <c r="M149" i="12"/>
  <c r="BR5" i="12"/>
  <c r="CX12" i="12"/>
  <c r="AU189" i="12"/>
  <c r="CG223" i="12"/>
  <c r="AW217" i="12"/>
  <c r="AU194" i="12"/>
  <c r="AD117" i="12"/>
  <c r="BI221" i="12"/>
  <c r="N148" i="12"/>
  <c r="CR135" i="12"/>
  <c r="BW167" i="12"/>
  <c r="AU85" i="12"/>
  <c r="CO216" i="12"/>
  <c r="CO175" i="12"/>
  <c r="BA148" i="12"/>
  <c r="CU103" i="12"/>
  <c r="CM189" i="12"/>
  <c r="AZ135" i="12"/>
  <c r="BJ135" i="12"/>
  <c r="BL130" i="12"/>
  <c r="DB71" i="12"/>
  <c r="CH217" i="12"/>
  <c r="AI194" i="12"/>
  <c r="AO134" i="12"/>
  <c r="AA86" i="12"/>
  <c r="CL12" i="12"/>
  <c r="P12" i="12"/>
  <c r="Y5" i="12"/>
  <c r="CV167" i="12"/>
  <c r="DB5" i="12"/>
  <c r="AB84" i="12"/>
  <c r="CD221" i="12"/>
  <c r="DA127" i="12"/>
  <c r="CL150" i="12"/>
  <c r="AJ202" i="12"/>
  <c r="AM117" i="12"/>
  <c r="BC202" i="12"/>
  <c r="CL86" i="12"/>
  <c r="W175" i="12"/>
  <c r="BS53" i="12"/>
  <c r="AK202" i="12"/>
  <c r="BS223" i="12"/>
  <c r="BK191" i="12"/>
  <c r="AW223" i="12"/>
  <c r="AL135" i="12"/>
  <c r="CY147" i="12"/>
  <c r="BU7" i="12"/>
  <c r="AI38" i="12"/>
  <c r="CJ108" i="12"/>
  <c r="CB143" i="12"/>
  <c r="U35" i="12"/>
  <c r="CI67" i="12"/>
  <c r="BA115" i="12"/>
  <c r="P163" i="12"/>
  <c r="CJ7" i="12"/>
  <c r="BD38" i="12"/>
  <c r="DC108" i="12"/>
  <c r="CL143" i="12"/>
  <c r="AP35" i="12"/>
  <c r="DA67" i="12"/>
  <c r="BV115" i="12"/>
  <c r="Z163" i="12"/>
  <c r="AQ7" i="12"/>
  <c r="BW38" i="12"/>
  <c r="AB86" i="12"/>
  <c r="CR118" i="12"/>
  <c r="CF166" i="12"/>
  <c r="AF194" i="12"/>
  <c r="AK178" i="12"/>
  <c r="V194" i="12"/>
  <c r="CO191" i="12"/>
  <c r="CC223" i="12"/>
  <c r="N3" i="12"/>
  <c r="CC35" i="12"/>
  <c r="AX83" i="12"/>
  <c r="N131" i="12"/>
  <c r="BQ163" i="12"/>
  <c r="AU6" i="12"/>
  <c r="Q54" i="12"/>
  <c r="BS50" i="12"/>
  <c r="X3" i="12"/>
  <c r="CX35" i="12"/>
  <c r="BQ83" i="12"/>
  <c r="X131" i="12"/>
  <c r="CA163" i="12"/>
  <c r="BP6" i="12"/>
  <c r="AJ54" i="12"/>
  <c r="CL50" i="12"/>
  <c r="M3" i="12"/>
  <c r="BK35" i="12"/>
  <c r="CL83" i="12"/>
  <c r="AH131" i="12"/>
  <c r="CK163" i="12"/>
  <c r="CI6" i="12"/>
  <c r="AR54" i="12"/>
  <c r="V86" i="12"/>
  <c r="CN134" i="12"/>
  <c r="AV178" i="12"/>
  <c r="CD54" i="12"/>
  <c r="CY54" i="12"/>
  <c r="BW118" i="12"/>
  <c r="BK53" i="12"/>
  <c r="M194" i="12"/>
  <c r="BO86" i="12"/>
  <c r="BR134" i="12"/>
  <c r="CY166" i="12"/>
  <c r="BQ194" i="12"/>
  <c r="BZ86" i="12"/>
  <c r="CR150" i="12"/>
  <c r="CV186" i="12"/>
  <c r="CM102" i="12"/>
  <c r="AA186" i="12"/>
  <c r="U5" i="12"/>
  <c r="CY175" i="12"/>
  <c r="AE5" i="12"/>
  <c r="CF175" i="12"/>
  <c r="CS85" i="12"/>
  <c r="BZ37" i="12"/>
  <c r="BF194" i="12"/>
  <c r="CE86" i="12"/>
  <c r="BZ134" i="12"/>
  <c r="S178" i="12"/>
  <c r="L194" i="12"/>
  <c r="AD86" i="12"/>
  <c r="CZ150" i="12"/>
  <c r="X194" i="12"/>
  <c r="Y102" i="12"/>
  <c r="BW186" i="12"/>
  <c r="AS5" i="12"/>
  <c r="BZ175" i="12"/>
  <c r="BE5" i="12"/>
  <c r="CT175" i="12"/>
  <c r="BK117" i="12"/>
  <c r="AJ71" i="12"/>
  <c r="CR54" i="12"/>
  <c r="BN102" i="12"/>
  <c r="BB150" i="12"/>
  <c r="CO186" i="12"/>
  <c r="BB86" i="12"/>
  <c r="BQ178" i="12"/>
  <c r="S166" i="12"/>
  <c r="AX149" i="12"/>
  <c r="BH149" i="12"/>
  <c r="CN207" i="12"/>
  <c r="AW85" i="12"/>
  <c r="BT71" i="12"/>
  <c r="CL166" i="12"/>
  <c r="Z149" i="12"/>
  <c r="AJ149" i="12"/>
  <c r="U12" i="12"/>
  <c r="O135" i="12"/>
  <c r="CK150" i="12"/>
  <c r="BE194" i="12"/>
  <c r="CW191" i="12"/>
  <c r="AA207" i="12"/>
  <c r="BP71" i="12"/>
  <c r="CQ149" i="12"/>
  <c r="CW84" i="12"/>
  <c r="BC84" i="12"/>
  <c r="AW77" i="12"/>
  <c r="BW53" i="12"/>
  <c r="AL207" i="12"/>
  <c r="AT53" i="12"/>
  <c r="BZ207" i="12"/>
  <c r="CF148" i="12"/>
  <c r="AI84" i="12"/>
  <c r="BT148" i="12"/>
  <c r="AP37" i="12"/>
  <c r="AA70" i="12"/>
  <c r="CY118" i="12"/>
  <c r="CM150" i="12"/>
  <c r="CP186" i="12"/>
  <c r="DC216" i="12"/>
  <c r="CJ5" i="12"/>
  <c r="AQ117" i="12"/>
  <c r="DC191" i="12"/>
  <c r="BQ216" i="12"/>
  <c r="CZ5" i="12"/>
  <c r="BL117" i="12"/>
  <c r="BI191" i="12"/>
  <c r="BN12" i="12"/>
  <c r="AH117" i="12"/>
  <c r="X216" i="12"/>
  <c r="BA117" i="12"/>
  <c r="T141" i="12"/>
  <c r="CV71" i="12"/>
  <c r="O71" i="12"/>
  <c r="U103" i="12"/>
  <c r="L167" i="12"/>
  <c r="CV102" i="12"/>
  <c r="BD150" i="12"/>
  <c r="CT186" i="12"/>
  <c r="BG86" i="12"/>
  <c r="BN150" i="12"/>
  <c r="W186" i="12"/>
  <c r="AK5" i="12"/>
  <c r="BJ175" i="12"/>
  <c r="AU5" i="12"/>
  <c r="CD175" i="12"/>
  <c r="AX85" i="12"/>
  <c r="BQ85" i="12"/>
  <c r="AC37" i="12"/>
  <c r="AN37" i="12"/>
  <c r="AE85" i="12"/>
  <c r="AS216" i="12"/>
  <c r="CG175" i="12"/>
  <c r="AS148" i="12"/>
  <c r="CE103" i="12"/>
  <c r="BW189" i="12"/>
  <c r="AR194" i="12"/>
  <c r="CX117" i="12"/>
  <c r="BT5" i="12"/>
  <c r="BX207" i="12"/>
  <c r="CB103" i="12"/>
  <c r="BT189" i="12"/>
  <c r="DA37" i="12"/>
  <c r="BJ141" i="12"/>
  <c r="X189" i="12"/>
  <c r="AP167" i="12"/>
  <c r="DB167" i="12"/>
  <c r="AP127" i="12"/>
  <c r="AZ54" i="12"/>
  <c r="O150" i="12"/>
  <c r="CK102" i="12"/>
  <c r="BA5" i="12"/>
  <c r="BU5" i="12"/>
  <c r="CT117" i="12"/>
  <c r="CA85" i="12"/>
  <c r="CV85" i="12"/>
  <c r="BY148" i="12"/>
  <c r="DA148" i="12"/>
  <c r="BG70" i="12"/>
  <c r="Z166" i="12"/>
  <c r="AO216" i="12"/>
  <c r="DC117" i="12"/>
  <c r="BJ216" i="12"/>
  <c r="CU134" i="12"/>
  <c r="L5" i="12"/>
  <c r="CR84" i="12"/>
  <c r="CS149" i="12"/>
  <c r="W191" i="12"/>
  <c r="BX71" i="12"/>
  <c r="AV141" i="12"/>
  <c r="AT185" i="12"/>
  <c r="BI163" i="12"/>
  <c r="AE6" i="12"/>
  <c r="CI38" i="12"/>
  <c r="BC50" i="12"/>
  <c r="P3" i="12"/>
  <c r="CH35" i="12"/>
  <c r="BA83" i="12"/>
  <c r="P131" i="12"/>
  <c r="BS163" i="12"/>
  <c r="AZ6" i="12"/>
  <c r="T54" i="12"/>
  <c r="BV50" i="12"/>
  <c r="Z3" i="12"/>
  <c r="DA35" i="12"/>
  <c r="BV83" i="12"/>
  <c r="Z131" i="12"/>
  <c r="CC163" i="12"/>
  <c r="BS6" i="12"/>
  <c r="AO54" i="12"/>
  <c r="CR86" i="12"/>
  <c r="CF134" i="12"/>
  <c r="AF178" i="12"/>
  <c r="BN54" i="12"/>
  <c r="AM54" i="12"/>
  <c r="AP118" i="12"/>
  <c r="AB53" i="12"/>
  <c r="S193" i="12"/>
  <c r="BI3" i="12"/>
  <c r="AX51" i="12"/>
  <c r="O99" i="12"/>
  <c r="AU131" i="12"/>
  <c r="Q210" i="12"/>
  <c r="R22" i="12"/>
  <c r="CJ159" i="12"/>
  <c r="AN193" i="12"/>
  <c r="CD3" i="12"/>
  <c r="BS51" i="12"/>
  <c r="AJ99" i="12"/>
  <c r="BE131" i="12"/>
  <c r="AL210" i="12"/>
  <c r="AL22" i="12"/>
  <c r="CT159" i="12"/>
  <c r="BG193" i="12"/>
  <c r="CW3" i="12"/>
  <c r="CL51" i="12"/>
  <c r="BC99" i="12"/>
  <c r="BO131" i="12"/>
  <c r="BE210" i="12"/>
  <c r="BF22" i="12"/>
  <c r="S54" i="12"/>
  <c r="BY102" i="12"/>
  <c r="AB150" i="12"/>
  <c r="AJ178" i="12"/>
  <c r="AU102" i="12"/>
  <c r="CW102" i="12"/>
  <c r="CY186" i="12"/>
  <c r="AM191" i="12"/>
  <c r="BL54" i="12"/>
  <c r="AH102" i="12"/>
  <c r="CY134" i="12"/>
  <c r="BV178" i="12"/>
  <c r="CG54" i="12"/>
  <c r="BB102" i="12"/>
  <c r="BT166" i="12"/>
  <c r="DA54" i="12"/>
  <c r="R134" i="12"/>
  <c r="Y194" i="12"/>
  <c r="CJ53" i="12"/>
  <c r="BD207" i="12"/>
  <c r="S53" i="12"/>
  <c r="CP207" i="12"/>
  <c r="CH202" i="12"/>
  <c r="Q37" i="12"/>
  <c r="CB54" i="12"/>
  <c r="AX102" i="12"/>
  <c r="N150" i="12"/>
  <c r="DB178" i="12"/>
  <c r="CW54" i="12"/>
  <c r="N102" i="12"/>
  <c r="CB166" i="12"/>
  <c r="AP54" i="12"/>
  <c r="AP134" i="12"/>
  <c r="BU194" i="12"/>
  <c r="AQ53" i="12"/>
  <c r="V207" i="12"/>
  <c r="N53" i="12"/>
  <c r="BH194" i="12"/>
  <c r="CA202" i="12"/>
  <c r="AT71" i="12"/>
  <c r="CH70" i="12"/>
  <c r="AE118" i="12"/>
  <c r="V166" i="12"/>
  <c r="CS194" i="12"/>
  <c r="AZ118" i="12"/>
  <c r="BU54" i="12"/>
  <c r="CM194" i="12"/>
  <c r="CF191" i="12"/>
  <c r="AF207" i="12"/>
  <c r="AT148" i="12"/>
  <c r="O223" i="12"/>
  <c r="DC103" i="12"/>
  <c r="AQ194" i="12"/>
  <c r="AJ191" i="12"/>
  <c r="BS191" i="12"/>
  <c r="CB149" i="12"/>
  <c r="CT207" i="12"/>
  <c r="AL194" i="12"/>
  <c r="Z53" i="12"/>
  <c r="N149" i="12"/>
  <c r="CQ117" i="12"/>
  <c r="AE223" i="12"/>
  <c r="CY53" i="12"/>
  <c r="BY135" i="12"/>
  <c r="AU221" i="12"/>
  <c r="CL68" i="12"/>
  <c r="CA117" i="12"/>
  <c r="CQ202" i="12"/>
  <c r="CV117" i="12"/>
  <c r="BY223" i="12"/>
  <c r="AR71" i="12"/>
  <c r="BB71" i="12"/>
  <c r="DA71" i="12"/>
  <c r="AK135" i="12"/>
  <c r="CY86" i="12"/>
  <c r="BR118" i="12"/>
  <c r="AA166" i="12"/>
  <c r="DC194" i="12"/>
  <c r="CY216" i="12"/>
  <c r="AN53" i="12"/>
  <c r="BF149" i="12"/>
  <c r="CV191" i="12"/>
  <c r="BI216" i="12"/>
  <c r="BI53" i="12"/>
  <c r="BP149" i="12"/>
  <c r="CR207" i="12"/>
  <c r="N5" i="12"/>
  <c r="AM149" i="12"/>
  <c r="BD12" i="12"/>
  <c r="AW149" i="12"/>
  <c r="Y189" i="12"/>
  <c r="CC207" i="12"/>
  <c r="M223" i="12"/>
  <c r="BI223" i="12"/>
  <c r="CT45" i="12"/>
  <c r="AW102" i="12"/>
  <c r="X166" i="12"/>
  <c r="CX194" i="12"/>
  <c r="BG102" i="12"/>
  <c r="AH166" i="12"/>
  <c r="AX194" i="12"/>
  <c r="BJ53" i="12"/>
  <c r="AK207" i="12"/>
  <c r="BB53" i="12"/>
  <c r="AB194" i="12"/>
  <c r="N175" i="12"/>
  <c r="X175" i="12"/>
  <c r="CU223" i="12"/>
  <c r="R141" i="12"/>
  <c r="AL117" i="12"/>
  <c r="BL5" i="12"/>
  <c r="BH207" i="12"/>
  <c r="BL103" i="12"/>
  <c r="BD189" i="12"/>
  <c r="BU37" i="12"/>
  <c r="AH216" i="12"/>
  <c r="CE175" i="12"/>
  <c r="BP85" i="12"/>
  <c r="AS141" i="12"/>
  <c r="CH141" i="12"/>
  <c r="BU148" i="12"/>
  <c r="AJ45" i="12"/>
  <c r="AH221" i="12"/>
  <c r="AO207" i="12"/>
  <c r="AM148" i="12"/>
  <c r="CT127" i="12"/>
  <c r="CH166" i="12"/>
  <c r="AZ86" i="12"/>
  <c r="CJ186" i="12"/>
  <c r="CE166" i="12"/>
  <c r="S149" i="12"/>
  <c r="AC149" i="12"/>
  <c r="AZ141" i="12"/>
  <c r="CE191" i="12"/>
  <c r="CZ191" i="12"/>
  <c r="CP189" i="12"/>
  <c r="AL221" i="12"/>
  <c r="DC102" i="12"/>
  <c r="AQ186" i="12"/>
  <c r="AC5" i="12"/>
  <c r="BT175" i="12"/>
  <c r="BH53" i="12"/>
  <c r="CJ84" i="12"/>
  <c r="BF148" i="12"/>
  <c r="AC148" i="12"/>
  <c r="BT37" i="12"/>
  <c r="N45" i="12"/>
  <c r="AP68" i="12"/>
  <c r="V150" i="12"/>
  <c r="W178" i="12"/>
  <c r="AY54" i="12"/>
  <c r="BZ102" i="12"/>
  <c r="CR166" i="12"/>
  <c r="BF54" i="12"/>
  <c r="AX134" i="12"/>
  <c r="CK194" i="12"/>
  <c r="DC53" i="12"/>
  <c r="BB207" i="12"/>
  <c r="BZ53" i="12"/>
  <c r="BX194" i="12"/>
  <c r="CJ216" i="12"/>
  <c r="CA71" i="12"/>
  <c r="S117" i="12"/>
  <c r="CZ216" i="12"/>
  <c r="AN117" i="12"/>
  <c r="BH141" i="12"/>
  <c r="BY71" i="12"/>
  <c r="CI71" i="12"/>
  <c r="BT103" i="12"/>
  <c r="M167" i="12"/>
  <c r="BV86" i="12"/>
  <c r="Z134" i="12"/>
  <c r="BG166" i="12"/>
  <c r="AO194" i="12"/>
  <c r="AP12" i="12"/>
  <c r="CZ53" i="12"/>
  <c r="CL149" i="12"/>
  <c r="CJ207" i="12"/>
  <c r="BI12" i="12"/>
  <c r="CE53" i="12"/>
  <c r="CV149" i="12"/>
  <c r="BN207" i="12"/>
  <c r="BB5" i="12"/>
  <c r="CY149" i="12"/>
  <c r="CH12" i="12"/>
  <c r="P175" i="12"/>
  <c r="AE189" i="12"/>
  <c r="CE223" i="12"/>
  <c r="CL223" i="12"/>
  <c r="DB223" i="12"/>
  <c r="T185" i="12"/>
  <c r="AJ118" i="12"/>
  <c r="BD166" i="12"/>
  <c r="Z54" i="12"/>
  <c r="BM102" i="12"/>
  <c r="BN166" i="12"/>
  <c r="AS194" i="12"/>
  <c r="BR53" i="12"/>
  <c r="AS207" i="12"/>
  <c r="L85" i="12"/>
  <c r="BY194" i="12"/>
  <c r="AI175" i="12"/>
  <c r="AS175" i="12"/>
  <c r="BA223" i="12"/>
  <c r="AY141" i="12"/>
  <c r="V149" i="12"/>
  <c r="CC5" i="12"/>
  <c r="BQ207" i="12"/>
  <c r="BJ103" i="12"/>
  <c r="BC189" i="12"/>
  <c r="AH71" i="12"/>
  <c r="AU216" i="12"/>
  <c r="CJ175" i="12"/>
  <c r="AK85" i="12"/>
  <c r="BY141" i="12"/>
  <c r="AI189" i="12"/>
  <c r="BQ37" i="12"/>
  <c r="BQ77" i="12"/>
  <c r="CD84" i="12"/>
  <c r="AV148" i="12"/>
  <c r="CM148" i="12"/>
  <c r="CB37" i="12"/>
  <c r="BD71" i="12"/>
  <c r="O77" i="12"/>
  <c r="BE217" i="12"/>
  <c r="CP118" i="12"/>
  <c r="CH178" i="12"/>
  <c r="S70" i="12"/>
  <c r="CE150" i="12"/>
  <c r="CM216" i="12"/>
  <c r="AA117" i="12"/>
  <c r="M216" i="12"/>
  <c r="AV117" i="12"/>
  <c r="AH12" i="12"/>
  <c r="CC149" i="12"/>
  <c r="BP223" i="12"/>
  <c r="AT175" i="12"/>
  <c r="AU12" i="12"/>
  <c r="M175" i="12"/>
  <c r="Z189" i="12"/>
  <c r="CS223" i="12"/>
  <c r="BT141" i="12"/>
  <c r="CD141" i="12"/>
  <c r="BU167" i="12"/>
  <c r="CY102" i="12"/>
  <c r="CM134" i="12"/>
  <c r="DA178" i="12"/>
  <c r="DC202" i="12"/>
  <c r="BP12" i="12"/>
  <c r="AQ85" i="12"/>
  <c r="O175" i="12"/>
  <c r="BN202" i="12"/>
  <c r="CY12" i="12"/>
  <c r="BL85" i="12"/>
  <c r="Y175" i="12"/>
  <c r="BH202" i="12"/>
  <c r="AX53" i="12"/>
  <c r="BN191" i="12"/>
  <c r="BC53" i="12"/>
  <c r="O191" i="12"/>
  <c r="CB84" i="12"/>
  <c r="BZ221" i="12"/>
  <c r="U84" i="12"/>
  <c r="BW84" i="12"/>
  <c r="CV86" i="12"/>
  <c r="AW118" i="12"/>
  <c r="AL178" i="12"/>
  <c r="BN70" i="12"/>
  <c r="DA118" i="12"/>
  <c r="BE178" i="12"/>
  <c r="BE216" i="12"/>
  <c r="BM117" i="12"/>
  <c r="BZ216" i="12"/>
  <c r="AT117" i="12"/>
  <c r="BO12" i="12"/>
  <c r="AL216" i="12"/>
  <c r="CN141" i="12"/>
  <c r="CQ103" i="12"/>
  <c r="CW167" i="12"/>
  <c r="CP191" i="12"/>
  <c r="AO85" i="12"/>
  <c r="BE189" i="12"/>
  <c r="CC37" i="12"/>
  <c r="BR103" i="12"/>
  <c r="R53" i="12"/>
  <c r="BU149" i="12"/>
  <c r="CS37" i="12"/>
  <c r="CG71" i="12"/>
  <c r="CJ103" i="12"/>
  <c r="CD189" i="12"/>
  <c r="V217" i="12"/>
  <c r="BE150" i="12"/>
  <c r="CT70" i="12"/>
  <c r="BO150" i="12"/>
  <c r="BG216" i="12"/>
  <c r="CL117" i="12"/>
  <c r="CB216" i="12"/>
  <c r="P117" i="12"/>
  <c r="CD216" i="12"/>
  <c r="AE202" i="12"/>
  <c r="L223" i="12"/>
  <c r="AE37" i="12"/>
  <c r="AP135" i="12"/>
  <c r="AI191" i="12"/>
  <c r="AH191" i="12"/>
  <c r="CR141" i="12"/>
  <c r="CB71" i="12"/>
  <c r="BM103" i="12"/>
  <c r="AP223" i="12"/>
  <c r="AH141" i="12"/>
  <c r="CP185" i="12"/>
  <c r="U130" i="12"/>
  <c r="BC150" i="12"/>
  <c r="V186" i="12"/>
  <c r="CR70" i="12"/>
  <c r="BB118" i="12"/>
  <c r="CO178" i="12"/>
  <c r="BF70" i="12"/>
  <c r="Q150" i="12"/>
  <c r="CF202" i="12"/>
  <c r="CI117" i="12"/>
  <c r="CY202" i="12"/>
  <c r="M117" i="12"/>
  <c r="BY216" i="12"/>
  <c r="X117" i="12"/>
  <c r="BD103" i="12"/>
  <c r="CA149" i="12"/>
  <c r="AL12" i="12"/>
  <c r="CK149" i="12"/>
  <c r="DA189" i="12"/>
  <c r="CQ207" i="12"/>
  <c r="BH223" i="12"/>
  <c r="CY223" i="12"/>
  <c r="CU130" i="12"/>
  <c r="AM102" i="12"/>
  <c r="BG134" i="12"/>
  <c r="AO178" i="12"/>
  <c r="AQ202" i="12"/>
  <c r="DA12" i="12"/>
  <c r="BV85" i="12"/>
  <c r="Z175" i="12"/>
  <c r="BL202" i="12"/>
  <c r="CF12" i="12"/>
  <c r="CO85" i="12"/>
  <c r="AJ175" i="12"/>
  <c r="CS202" i="12"/>
  <c r="BM53" i="12"/>
  <c r="BV191" i="12"/>
  <c r="T53" i="12"/>
  <c r="Q191" i="12"/>
  <c r="CN84" i="12"/>
  <c r="CF189" i="12"/>
  <c r="AK221" i="12"/>
  <c r="BH221" i="12"/>
  <c r="CW68" i="12"/>
  <c r="CZ118" i="12"/>
  <c r="CZ178" i="12"/>
  <c r="AH70" i="12"/>
  <c r="BG118" i="12"/>
  <c r="BF178" i="12"/>
  <c r="AX202" i="12"/>
  <c r="Z117" i="12"/>
  <c r="P216" i="12"/>
  <c r="AS117" i="12"/>
  <c r="AE216" i="12"/>
  <c r="AL202" i="12"/>
  <c r="AT223" i="12"/>
  <c r="CT37" i="12"/>
  <c r="Z103" i="12"/>
  <c r="CX175" i="12"/>
  <c r="U85" i="12"/>
  <c r="BQ141" i="12"/>
  <c r="S189" i="12"/>
  <c r="BA37" i="12"/>
  <c r="AK77" i="12"/>
  <c r="BZ5" i="12"/>
  <c r="CL194" i="12"/>
  <c r="AN149" i="12"/>
  <c r="AE221" i="12"/>
  <c r="CH148" i="12"/>
  <c r="CM207" i="12"/>
  <c r="AG127" i="12"/>
  <c r="AD71" i="12"/>
  <c r="CC71" i="12"/>
  <c r="CT135" i="12"/>
  <c r="AL141" i="12"/>
  <c r="CU141" i="12"/>
  <c r="R45" i="12"/>
  <c r="CS135" i="12"/>
  <c r="CC134" i="12"/>
  <c r="AO186" i="12"/>
  <c r="CK86" i="12"/>
  <c r="CM178" i="12"/>
  <c r="Y12" i="12"/>
  <c r="CE149" i="12"/>
  <c r="AT12" i="12"/>
  <c r="CO149" i="12"/>
  <c r="CG5" i="12"/>
  <c r="CK189" i="12"/>
  <c r="AI130" i="12"/>
  <c r="BZ191" i="12"/>
  <c r="CV53" i="12"/>
  <c r="CS191" i="12"/>
  <c r="P84" i="12"/>
  <c r="CU221" i="12"/>
  <c r="CL221" i="12"/>
  <c r="Z84" i="12"/>
  <c r="O68" i="12"/>
  <c r="BR102" i="12"/>
  <c r="Y150" i="12"/>
  <c r="DC186" i="12"/>
  <c r="CV202" i="12"/>
  <c r="BQ5" i="12"/>
  <c r="CY117" i="12"/>
  <c r="BD175" i="12"/>
  <c r="BI202" i="12"/>
  <c r="CK5" i="12"/>
  <c r="AC117" i="12"/>
  <c r="BP175" i="12"/>
  <c r="O216" i="12"/>
  <c r="BO85" i="12"/>
  <c r="V202" i="12"/>
  <c r="CJ85" i="12"/>
  <c r="AD223" i="12"/>
  <c r="CR37" i="12"/>
  <c r="CD37" i="12"/>
  <c r="BX37" i="12"/>
  <c r="CY103" i="12"/>
  <c r="AW86" i="12"/>
  <c r="BE134" i="12"/>
  <c r="CZ186" i="12"/>
  <c r="Z86" i="12"/>
  <c r="BO134" i="12"/>
  <c r="AS186" i="12"/>
  <c r="BK12" i="12"/>
  <c r="AH175" i="12"/>
  <c r="AR12" i="12"/>
  <c r="AR175" i="12"/>
  <c r="CC53" i="12"/>
  <c r="AJ53" i="12"/>
  <c r="AC84" i="12"/>
  <c r="CW221" i="12"/>
  <c r="AE127" i="12"/>
  <c r="AH202" i="12"/>
  <c r="BM149" i="12"/>
  <c r="AF84" i="12"/>
  <c r="AZ84" i="12"/>
  <c r="AM77" i="12"/>
  <c r="CX85" i="12"/>
  <c r="BY191" i="12"/>
  <c r="BR223" i="12"/>
  <c r="AC207" i="12"/>
  <c r="BQ223" i="12"/>
  <c r="AH103" i="12"/>
  <c r="CI103" i="12"/>
  <c r="CJ166" i="12"/>
  <c r="BC86" i="12"/>
  <c r="CT166" i="12"/>
  <c r="BC216" i="12"/>
  <c r="AH149" i="12"/>
  <c r="BX216" i="12"/>
  <c r="AR149" i="12"/>
  <c r="BC12" i="12"/>
  <c r="AK12" i="12"/>
  <c r="AV189" i="12"/>
  <c r="W135" i="12"/>
  <c r="AG217" i="12"/>
  <c r="CN191" i="12"/>
  <c r="BV189" i="12"/>
  <c r="CG103" i="12"/>
  <c r="AM5" i="12"/>
  <c r="BH117" i="12"/>
  <c r="BN175" i="12"/>
  <c r="BM216" i="12"/>
  <c r="AH85" i="12"/>
  <c r="X202" i="12"/>
  <c r="BA85" i="12"/>
  <c r="AF223" i="12"/>
  <c r="M37" i="12"/>
  <c r="O148" i="12"/>
  <c r="X37" i="12"/>
  <c r="BV71" i="12"/>
  <c r="CZ86" i="12"/>
  <c r="Y134" i="12"/>
  <c r="AN186" i="12"/>
  <c r="CU70" i="12"/>
  <c r="AI134" i="12"/>
  <c r="BG186" i="12"/>
  <c r="AA12" i="12"/>
  <c r="AI149" i="12"/>
  <c r="AV12" i="12"/>
  <c r="AS149" i="12"/>
  <c r="AW5" i="12"/>
  <c r="X5" i="12"/>
  <c r="AV221" i="12"/>
  <c r="AO141" i="12"/>
  <c r="Q77" i="12"/>
  <c r="AH194" i="12"/>
  <c r="AF149" i="12"/>
  <c r="O221" i="12"/>
  <c r="BZ148" i="12"/>
  <c r="BW207" i="12"/>
  <c r="BB127" i="12"/>
  <c r="R85" i="12"/>
  <c r="BP216" i="12"/>
  <c r="CN175" i="12"/>
  <c r="CW148" i="12"/>
  <c r="V135" i="12"/>
  <c r="CN189" i="12"/>
  <c r="AY207" i="12"/>
  <c r="CF207" i="12"/>
  <c r="CY207" i="12"/>
  <c r="BR167" i="12"/>
  <c r="CU37" i="12"/>
  <c r="BG103" i="12"/>
  <c r="CN221" i="12"/>
  <c r="BD130" i="12"/>
  <c r="BM150" i="12"/>
  <c r="CD194" i="12"/>
  <c r="CI118" i="12"/>
  <c r="BZ186" i="12"/>
  <c r="CO5" i="12"/>
  <c r="CM191" i="12"/>
  <c r="CU5" i="12"/>
  <c r="R191" i="12"/>
  <c r="BS149" i="12"/>
  <c r="CA207" i="12"/>
  <c r="S85" i="12"/>
  <c r="CZ202" i="12"/>
  <c r="AN85" i="12"/>
  <c r="CA223" i="12"/>
  <c r="AF37" i="12"/>
  <c r="CI148" i="12"/>
  <c r="BR37" i="12"/>
  <c r="BW71" i="12"/>
  <c r="CM70" i="12"/>
  <c r="AQ118" i="12"/>
  <c r="BF166" i="12"/>
  <c r="BS186" i="12"/>
  <c r="DA216" i="12"/>
  <c r="DA53" i="12"/>
  <c r="BR117" i="12"/>
  <c r="CX191" i="12"/>
  <c r="BN216" i="12"/>
  <c r="AE53" i="12"/>
  <c r="DA117" i="12"/>
  <c r="BA191" i="12"/>
  <c r="AG12" i="12"/>
  <c r="AO117" i="12"/>
  <c r="T216" i="12"/>
  <c r="P149" i="12"/>
  <c r="BA141" i="12"/>
  <c r="CH103" i="12"/>
  <c r="BE103" i="12"/>
  <c r="CT191" i="12"/>
  <c r="CP45" i="12"/>
  <c r="AN102" i="12"/>
  <c r="W150" i="12"/>
  <c r="CZ194" i="12"/>
  <c r="BC102" i="12"/>
  <c r="AG150" i="12"/>
  <c r="BA194" i="12"/>
  <c r="BE53" i="12"/>
  <c r="BB191" i="12"/>
  <c r="BX53" i="12"/>
  <c r="BU191" i="12"/>
  <c r="CE117" i="12"/>
  <c r="CZ117" i="12"/>
  <c r="BX103" i="12"/>
  <c r="AD103" i="12"/>
  <c r="AL85" i="12"/>
  <c r="CJ12" i="12"/>
  <c r="AC191" i="12"/>
  <c r="O207" i="12"/>
  <c r="CR71" i="12"/>
  <c r="P127" i="12"/>
  <c r="CD202" i="12"/>
  <c r="BL84" i="12"/>
  <c r="CK223" i="12"/>
  <c r="CQ71" i="12"/>
  <c r="AC167" i="12"/>
  <c r="BF221" i="12"/>
  <c r="AK185" i="12"/>
  <c r="Y186" i="12"/>
  <c r="BC118" i="12"/>
  <c r="AT186" i="12"/>
  <c r="BK5" i="12"/>
  <c r="BG191" i="12"/>
  <c r="CD5" i="12"/>
  <c r="CB191" i="12"/>
  <c r="O117" i="12"/>
  <c r="AJ117" i="12"/>
  <c r="CI37" i="12"/>
  <c r="AO71" i="12"/>
  <c r="AI85" i="12"/>
  <c r="CN12" i="12"/>
  <c r="AK71" i="12"/>
  <c r="BV148" i="12"/>
  <c r="CH117" i="12"/>
  <c r="BE191" i="12"/>
  <c r="AY12" i="12"/>
  <c r="BO117" i="12"/>
  <c r="V216" i="12"/>
  <c r="CJ117" i="12"/>
  <c r="CF141" i="12"/>
  <c r="BH103" i="12"/>
  <c r="CA103" i="12"/>
  <c r="CP103" i="12"/>
  <c r="CO167" i="12"/>
  <c r="BQ102" i="12"/>
  <c r="CJ150" i="12"/>
  <c r="BP186" i="12"/>
  <c r="BU86" i="12"/>
  <c r="CT150" i="12"/>
  <c r="CI186" i="12"/>
  <c r="CH5" i="12"/>
  <c r="BL175" i="12"/>
  <c r="DA5" i="12"/>
  <c r="P191" i="12"/>
  <c r="CE85" i="12"/>
  <c r="CZ85" i="12"/>
  <c r="N37" i="12"/>
  <c r="BC37" i="12"/>
  <c r="CQ85" i="12"/>
  <c r="AZ216" i="12"/>
  <c r="CV175" i="12"/>
  <c r="CG148" i="12"/>
  <c r="N135" i="12"/>
  <c r="BX189" i="12"/>
  <c r="U194" i="12"/>
  <c r="AD149" i="12"/>
  <c r="CS5" i="12"/>
  <c r="P223" i="12"/>
  <c r="L135" i="12"/>
  <c r="BS189" i="12"/>
  <c r="AP71" i="12"/>
  <c r="BK141" i="12"/>
  <c r="CC189" i="12"/>
  <c r="CX189" i="12"/>
  <c r="BW185" i="12"/>
  <c r="CK141" i="12"/>
  <c r="AQ127" i="12"/>
  <c r="CH167" i="12"/>
  <c r="BN185" i="12"/>
  <c r="AO166" i="12"/>
  <c r="AN54" i="12"/>
  <c r="S134" i="12"/>
  <c r="CF194" i="12"/>
  <c r="CI85" i="12"/>
  <c r="CY194" i="12"/>
  <c r="M85" i="12"/>
  <c r="BY202" i="12"/>
  <c r="V12" i="12"/>
  <c r="AB223" i="12"/>
  <c r="BE117" i="12"/>
  <c r="CX216" i="12"/>
  <c r="AW117" i="12"/>
  <c r="AC141" i="12"/>
  <c r="P103" i="12"/>
  <c r="AI103" i="12"/>
  <c r="BT135" i="12"/>
  <c r="CO45" i="12"/>
  <c r="AQ86" i="12"/>
  <c r="BF134" i="12"/>
  <c r="CM166" i="12"/>
  <c r="DA194" i="12"/>
  <c r="DB12" i="12"/>
  <c r="BO53" i="12"/>
  <c r="AA149" i="12"/>
  <c r="CH207" i="12"/>
  <c r="AF12" i="12"/>
  <c r="AL53" i="12"/>
  <c r="AK149" i="12"/>
  <c r="CN194" i="12"/>
  <c r="AO5" i="12"/>
  <c r="AA175" i="12"/>
  <c r="P5" i="12"/>
  <c r="AK175" i="12"/>
  <c r="AF221" i="12"/>
  <c r="CN223" i="12"/>
  <c r="AG141" i="12"/>
  <c r="AQ141" i="12"/>
  <c r="AV77" i="12"/>
  <c r="CV118" i="12"/>
  <c r="Y166" i="12"/>
  <c r="CL54" i="12"/>
  <c r="DA102" i="12"/>
  <c r="AI166" i="12"/>
  <c r="BG202" i="12"/>
  <c r="CL85" i="12"/>
  <c r="CB202" i="12"/>
  <c r="P85" i="12"/>
  <c r="BQ202" i="12"/>
  <c r="N191" i="12"/>
  <c r="AG191" i="12"/>
  <c r="CV189" i="12"/>
  <c r="BX221" i="12"/>
  <c r="BC149" i="12"/>
  <c r="W53" i="12"/>
  <c r="AR223" i="12"/>
  <c r="N221" i="12"/>
  <c r="BU223" i="12"/>
  <c r="CE12" i="12"/>
  <c r="CZ12" i="12"/>
  <c r="BH37" i="12"/>
  <c r="DB84" i="12"/>
  <c r="CQ223" i="12"/>
  <c r="BP130" i="12"/>
  <c r="BQ45" i="12"/>
  <c r="AI135" i="12"/>
  <c r="AN194" i="12"/>
  <c r="BM118" i="12"/>
  <c r="BG194" i="12"/>
  <c r="CL53" i="12"/>
  <c r="AZ191" i="12"/>
  <c r="M53" i="12"/>
  <c r="CY191" i="12"/>
  <c r="BZ149" i="12"/>
  <c r="CJ149" i="12"/>
  <c r="M135" i="12"/>
  <c r="W207" i="12"/>
  <c r="BN117" i="12"/>
  <c r="CG117" i="12"/>
  <c r="O84" i="12"/>
  <c r="BU45" i="12"/>
  <c r="CA37" i="12"/>
  <c r="BB223" i="12"/>
  <c r="CL84" i="12"/>
  <c r="Z202" i="12"/>
  <c r="BK149" i="12"/>
  <c r="AM53" i="12"/>
  <c r="BX223" i="12"/>
  <c r="AE207" i="12"/>
  <c r="BP84" i="12"/>
  <c r="AO103" i="12"/>
  <c r="U189" i="12"/>
  <c r="Q221" i="12"/>
  <c r="BB221" i="12"/>
  <c r="BP68" i="12"/>
  <c r="AM221" i="12"/>
  <c r="BZ130" i="12"/>
  <c r="CK167" i="12"/>
  <c r="CJ134" i="12"/>
  <c r="AN178" i="12"/>
  <c r="BE54" i="12"/>
  <c r="BM86" i="12"/>
  <c r="CT134" i="12"/>
  <c r="BG178" i="12"/>
  <c r="AZ194" i="12"/>
  <c r="CM12" i="12"/>
  <c r="BC85" i="12"/>
  <c r="BO149" i="12"/>
  <c r="BS194" i="12"/>
  <c r="N12" i="12"/>
  <c r="BX85" i="12"/>
  <c r="BY149" i="12"/>
  <c r="CE202" i="12"/>
  <c r="CN5" i="12"/>
  <c r="CU175" i="12"/>
  <c r="AA5" i="12"/>
  <c r="BH175" i="12"/>
  <c r="AO221" i="12"/>
  <c r="W141" i="12"/>
  <c r="BY189" i="12"/>
  <c r="V189" i="12"/>
  <c r="DB77" i="12"/>
  <c r="BB149" i="12"/>
  <c r="AP202" i="12"/>
  <c r="BG5" i="12"/>
  <c r="BL149" i="12"/>
  <c r="AH223" i="12"/>
  <c r="CQ221" i="12"/>
  <c r="BP135" i="12"/>
  <c r="R37" i="12"/>
  <c r="BD221" i="12"/>
  <c r="BU207" i="12"/>
  <c r="DC71" i="12"/>
  <c r="BV68" i="12"/>
  <c r="AC216" i="12"/>
  <c r="AY85" i="12"/>
  <c r="AY191" i="12"/>
  <c r="CL216" i="12"/>
  <c r="BT85" i="12"/>
  <c r="BT191" i="12"/>
  <c r="P189" i="12"/>
  <c r="BL37" i="12"/>
  <c r="AD189" i="12"/>
  <c r="CH135" i="12"/>
  <c r="AB37" i="12"/>
  <c r="CM221" i="12"/>
  <c r="BL185" i="12"/>
  <c r="Z207" i="12"/>
  <c r="AY84" i="12"/>
  <c r="X223" i="12"/>
  <c r="CB148" i="12"/>
  <c r="AQ223" i="12"/>
  <c r="BF37" i="12"/>
  <c r="CY167" i="12"/>
  <c r="CF37" i="12"/>
  <c r="L37" i="12"/>
  <c r="BE71" i="12"/>
  <c r="BN135" i="12"/>
  <c r="CD130" i="12"/>
  <c r="S148" i="12"/>
  <c r="AU68" i="12"/>
  <c r="AR130" i="12"/>
  <c r="BA216" i="12"/>
  <c r="CE5" i="12"/>
  <c r="BG117" i="12"/>
  <c r="AX191" i="12"/>
  <c r="N216" i="12"/>
  <c r="L53" i="12"/>
  <c r="CB117" i="12"/>
  <c r="DB191" i="12"/>
  <c r="CD12" i="12"/>
  <c r="AX117" i="12"/>
  <c r="AN216" i="12"/>
  <c r="BQ117" i="12"/>
  <c r="AB141" i="12"/>
  <c r="M71" i="12"/>
  <c r="W71" i="12"/>
  <c r="AK103" i="12"/>
  <c r="AB167" i="12"/>
  <c r="CU85" i="12"/>
  <c r="CU191" i="12"/>
  <c r="X12" i="12"/>
  <c r="BB85" i="12"/>
  <c r="AK191" i="12"/>
  <c r="BF189" i="12"/>
  <c r="AD37" i="12"/>
  <c r="T189" i="12"/>
  <c r="BD223" i="12"/>
  <c r="AF71" i="12"/>
  <c r="CX221" i="12"/>
  <c r="BS45" i="12"/>
  <c r="AW202" i="12"/>
  <c r="CB5" i="12"/>
  <c r="AE149" i="12"/>
  <c r="BR202" i="12"/>
  <c r="DC5" i="12"/>
  <c r="AO149" i="12"/>
  <c r="BZ223" i="12"/>
  <c r="BX84" i="12"/>
  <c r="AG207" i="12"/>
  <c r="BO37" i="12"/>
  <c r="BM221" i="12"/>
  <c r="CM223" i="12"/>
  <c r="DB103" i="12"/>
  <c r="BA71" i="12"/>
  <c r="AT189" i="12"/>
  <c r="BK71" i="12"/>
  <c r="CJ221" i="12"/>
  <c r="X103" i="12"/>
  <c r="DC221" i="12"/>
  <c r="BX167" i="12"/>
  <c r="DC68" i="12"/>
  <c r="BJ189" i="12"/>
  <c r="CZ221" i="12"/>
  <c r="AX221" i="12"/>
  <c r="M77" i="12"/>
  <c r="BU68" i="12"/>
  <c r="CS130" i="12"/>
  <c r="AE217" i="12"/>
  <c r="BO185" i="12"/>
  <c r="AB103" i="12"/>
  <c r="AY223" i="12"/>
  <c r="AZ189" i="12"/>
  <c r="CP148" i="12"/>
  <c r="AU103" i="12"/>
  <c r="R223" i="12"/>
  <c r="CC221" i="12"/>
  <c r="CG37" i="12"/>
  <c r="BZ103" i="12"/>
  <c r="BV223" i="12"/>
  <c r="L221" i="12"/>
  <c r="BF71" i="12"/>
  <c r="BQ167" i="12"/>
  <c r="BF185" i="12"/>
  <c r="BH127" i="12"/>
  <c r="BY103" i="12"/>
  <c r="BO221" i="12"/>
  <c r="CT103" i="12"/>
  <c r="CY221" i="12"/>
  <c r="BD135" i="12"/>
  <c r="BS84" i="12"/>
  <c r="L45" i="12"/>
  <c r="P130" i="12"/>
  <c r="CC135" i="12"/>
  <c r="R68" i="12"/>
  <c r="S135" i="12"/>
  <c r="BC130" i="12"/>
  <c r="CQ135" i="12"/>
  <c r="AR185" i="12"/>
  <c r="CN68" i="12"/>
  <c r="U191" i="12"/>
  <c r="BU85" i="12"/>
  <c r="BU189" i="12"/>
  <c r="AD221" i="12"/>
  <c r="CZ71" i="12"/>
  <c r="BS77" i="12"/>
  <c r="BJ148" i="12"/>
  <c r="U37" i="12"/>
  <c r="W37" i="12"/>
  <c r="M103" i="12"/>
  <c r="X135" i="12"/>
  <c r="AW135" i="12"/>
  <c r="CR167" i="12"/>
  <c r="X150" i="12"/>
  <c r="AB178" i="12"/>
  <c r="BJ54" i="12"/>
  <c r="CL102" i="12"/>
  <c r="AH150" i="12"/>
  <c r="AU178" i="12"/>
  <c r="BE202" i="12"/>
  <c r="AH5" i="12"/>
  <c r="BM85" i="12"/>
  <c r="BC175" i="12"/>
  <c r="BZ202" i="12"/>
  <c r="AR5" i="12"/>
  <c r="AT85" i="12"/>
  <c r="BM175" i="12"/>
  <c r="AI216" i="12"/>
  <c r="CB53" i="12"/>
  <c r="AN207" i="12"/>
  <c r="CW53" i="12"/>
  <c r="CB207" i="12"/>
  <c r="AR148" i="12"/>
  <c r="CQ84" i="12"/>
  <c r="BU84" i="12"/>
  <c r="AI148" i="12"/>
  <c r="CR53" i="12"/>
  <c r="BB175" i="12"/>
  <c r="BD216" i="12"/>
  <c r="BA53" i="12"/>
  <c r="U175" i="12"/>
  <c r="AJ141" i="12"/>
  <c r="L148" i="12"/>
  <c r="CI223" i="12"/>
  <c r="AU71" i="12"/>
  <c r="BB84" i="12"/>
  <c r="DB141" i="12"/>
  <c r="BH167" i="12"/>
  <c r="CI191" i="12"/>
  <c r="CV12" i="12"/>
  <c r="CD117" i="12"/>
  <c r="M191" i="12"/>
  <c r="BS12" i="12"/>
  <c r="CW117" i="12"/>
  <c r="P207" i="12"/>
  <c r="P221" i="12"/>
  <c r="AS71" i="12"/>
  <c r="AE84" i="12"/>
  <c r="CZ141" i="12"/>
  <c r="CW103" i="12"/>
  <c r="CL148" i="12"/>
  <c r="AW130" i="12"/>
  <c r="W223" i="12"/>
  <c r="CQ148" i="12"/>
  <c r="CB141" i="12"/>
  <c r="CH37" i="12"/>
  <c r="CL141" i="12"/>
  <c r="CM71" i="12"/>
  <c r="DA167" i="12"/>
  <c r="BQ191" i="12"/>
  <c r="AJ207" i="12"/>
  <c r="BC207" i="12"/>
  <c r="BR45" i="12"/>
  <c r="P45" i="12"/>
  <c r="CG167" i="12"/>
  <c r="BJ45" i="12"/>
  <c r="CA185" i="12"/>
  <c r="AX216" i="12"/>
  <c r="BD53" i="12"/>
  <c r="BN149" i="12"/>
  <c r="AS191" i="12"/>
  <c r="M12" i="12"/>
  <c r="BY53" i="12"/>
  <c r="BX149" i="12"/>
  <c r="BI207" i="12"/>
  <c r="V5" i="12"/>
  <c r="AU149" i="12"/>
  <c r="BT12" i="12"/>
  <c r="BE149" i="12"/>
  <c r="AO189" i="12"/>
  <c r="CS207" i="12"/>
  <c r="AX223" i="12"/>
  <c r="Y223" i="12"/>
  <c r="AL77" i="12"/>
  <c r="AI117" i="12"/>
  <c r="BR207" i="12"/>
  <c r="AF5" i="12"/>
  <c r="BD117" i="12"/>
  <c r="U207" i="12"/>
  <c r="BL221" i="12"/>
  <c r="CW71" i="12"/>
  <c r="CE84" i="12"/>
  <c r="BM141" i="12"/>
  <c r="BB103" i="12"/>
  <c r="DB37" i="12"/>
  <c r="X130" i="12"/>
  <c r="Z216" i="12"/>
  <c r="CU53" i="12"/>
  <c r="AY175" i="12"/>
  <c r="CG216" i="12"/>
  <c r="BG53" i="12"/>
  <c r="BI175" i="12"/>
  <c r="BX141" i="12"/>
  <c r="M148" i="12"/>
  <c r="V141" i="12"/>
  <c r="AE103" i="12"/>
  <c r="CZ148" i="12"/>
  <c r="CE141" i="12"/>
  <c r="BI167" i="12"/>
  <c r="T135" i="12"/>
  <c r="AZ221" i="12"/>
  <c r="AD135" i="12"/>
  <c r="X84" i="12"/>
  <c r="DC207" i="12"/>
  <c r="AO84" i="12"/>
  <c r="CW77" i="12"/>
  <c r="AB148" i="12"/>
  <c r="AL148" i="12"/>
  <c r="CK148" i="12"/>
  <c r="AM37" i="12"/>
  <c r="CA167" i="12"/>
  <c r="AU127" i="12"/>
  <c r="BY185" i="12"/>
  <c r="DC185" i="12"/>
  <c r="AQ45" i="12"/>
  <c r="CR103" i="12"/>
  <c r="T223" i="12"/>
  <c r="AT221" i="12"/>
  <c r="AX37" i="12"/>
  <c r="AG103" i="12"/>
  <c r="Q141" i="12"/>
  <c r="CF84" i="12"/>
  <c r="CN37" i="12"/>
  <c r="Q135" i="12"/>
  <c r="AA141" i="12"/>
  <c r="AQ84" i="12"/>
  <c r="BC103" i="12"/>
  <c r="AR45" i="12"/>
  <c r="AV45" i="12"/>
  <c r="BY84" i="12"/>
  <c r="BO207" i="12"/>
  <c r="CT84" i="12"/>
  <c r="CV207" i="12"/>
  <c r="BD148" i="12"/>
  <c r="BA207" i="12"/>
  <c r="CU148" i="12"/>
  <c r="BN130" i="12"/>
  <c r="CA135" i="12"/>
  <c r="BD45" i="12"/>
  <c r="CC185" i="12"/>
  <c r="U77" i="12"/>
  <c r="BL68" i="12"/>
  <c r="AZ130" i="12"/>
  <c r="BL45" i="12"/>
  <c r="BN85" i="12"/>
  <c r="AP216" i="12"/>
  <c r="BD85" i="12"/>
  <c r="BD191" i="12"/>
  <c r="CW141" i="12"/>
  <c r="AV37" i="12"/>
  <c r="N189" i="12"/>
  <c r="BZ135" i="12"/>
  <c r="AU37" i="12"/>
  <c r="BW221" i="12"/>
  <c r="CG130" i="12"/>
  <c r="AC202" i="12"/>
  <c r="BC5" i="12"/>
  <c r="BJ149" i="12"/>
  <c r="CL202" i="12"/>
  <c r="BV5" i="12"/>
  <c r="BT149" i="12"/>
  <c r="N223" i="12"/>
  <c r="BN221" i="12"/>
  <c r="BX135" i="12"/>
  <c r="AH37" i="12"/>
  <c r="BT221" i="12"/>
  <c r="CK207" i="12"/>
  <c r="AM103" i="12"/>
  <c r="AZ71" i="12"/>
  <c r="CQ141" i="12"/>
  <c r="BJ71" i="12"/>
  <c r="W189" i="12"/>
  <c r="T103" i="12"/>
  <c r="AR189" i="12"/>
  <c r="AS135" i="12"/>
  <c r="CR68" i="12"/>
  <c r="AM141" i="12"/>
  <c r="AG189" i="12"/>
  <c r="BB189" i="12"/>
  <c r="CA217" i="12"/>
  <c r="CE77" i="12"/>
  <c r="W77" i="12"/>
  <c r="R167" i="12"/>
  <c r="BE127" i="12"/>
  <c r="BE12" i="12"/>
  <c r="Z85" i="12"/>
  <c r="CU149" i="12"/>
  <c r="P202" i="12"/>
  <c r="BZ12" i="12"/>
  <c r="AS85" i="12"/>
  <c r="L175" i="12"/>
  <c r="AG202" i="12"/>
  <c r="CR5" i="12"/>
  <c r="S191" i="12"/>
  <c r="CQ5" i="12"/>
  <c r="AN191" i="12"/>
  <c r="CA221" i="12"/>
  <c r="CU189" i="12"/>
  <c r="CO189" i="12"/>
  <c r="AA221" i="12"/>
  <c r="CO217" i="12"/>
  <c r="W149" i="12"/>
  <c r="BB202" i="12"/>
  <c r="CM5" i="12"/>
  <c r="AG149" i="12"/>
  <c r="BJ223" i="12"/>
  <c r="BH84" i="12"/>
  <c r="Q207" i="12"/>
  <c r="AY37" i="12"/>
  <c r="AW221" i="12"/>
  <c r="BW223" i="12"/>
  <c r="CL103" i="12"/>
  <c r="BF217" i="12"/>
  <c r="S12" i="12"/>
  <c r="AG85" i="12"/>
  <c r="Z191" i="12"/>
  <c r="AN12" i="12"/>
  <c r="N85" i="12"/>
  <c r="CD191" i="12"/>
  <c r="CW189" i="12"/>
  <c r="BJ37" i="12"/>
  <c r="AJ189" i="12"/>
  <c r="BT223" i="12"/>
  <c r="AN71" i="12"/>
  <c r="BA221" i="12"/>
  <c r="CY45" i="12"/>
  <c r="AU207" i="12"/>
  <c r="AD148" i="12"/>
  <c r="CH223" i="12"/>
  <c r="CC148" i="12"/>
  <c r="DA223" i="12"/>
  <c r="BP37" i="12"/>
  <c r="CY77" i="12"/>
  <c r="BI71" i="12"/>
  <c r="BS71" i="12"/>
  <c r="AN103" i="12"/>
  <c r="CN167" i="12"/>
  <c r="CL185" i="12"/>
  <c r="Y37" i="12"/>
  <c r="BJ77" i="12"/>
  <c r="U217" i="12"/>
  <c r="BN217" i="12"/>
  <c r="CF135" i="12"/>
  <c r="CP141" i="12"/>
  <c r="AU84" i="12"/>
  <c r="AJ37" i="12"/>
  <c r="CP135" i="12"/>
  <c r="CJ189" i="12"/>
  <c r="BZ84" i="12"/>
  <c r="Q71" i="12"/>
  <c r="DA207" i="12"/>
  <c r="DC189" i="12"/>
  <c r="CT148" i="12"/>
  <c r="BU103" i="12"/>
  <c r="BA185" i="12"/>
  <c r="DC45" i="12"/>
  <c r="BI148" i="12"/>
  <c r="BM223" i="12"/>
  <c r="BS148" i="12"/>
  <c r="BD141" i="12"/>
  <c r="AL37" i="12"/>
  <c r="BN141" i="12"/>
  <c r="BG71" i="12"/>
  <c r="BV45" i="12"/>
  <c r="AT45" i="12"/>
  <c r="CE135" i="12"/>
  <c r="CI84" i="12"/>
  <c r="CI167" i="12"/>
  <c r="CV68" i="12"/>
  <c r="CF45" i="12"/>
  <c r="CH127" i="12"/>
  <c r="CH149" i="12"/>
  <c r="AY216" i="12"/>
  <c r="AV53" i="12"/>
  <c r="S175" i="12"/>
  <c r="BT216" i="12"/>
  <c r="BQ53" i="12"/>
  <c r="AC175" i="12"/>
  <c r="AR141" i="12"/>
  <c r="T148" i="12"/>
  <c r="AK223" i="12"/>
  <c r="BC71" i="12"/>
  <c r="N84" i="12"/>
  <c r="S141" i="12"/>
  <c r="BP167" i="12"/>
  <c r="AF103" i="12"/>
  <c r="AC221" i="12"/>
  <c r="AY103" i="12"/>
  <c r="T84" i="12"/>
  <c r="CB135" i="12"/>
  <c r="AP84" i="12"/>
  <c r="CW45" i="12"/>
  <c r="M84" i="12"/>
  <c r="AH84" i="12"/>
  <c r="X148" i="12"/>
  <c r="BG148" i="12"/>
  <c r="AU135" i="12"/>
  <c r="DB217" i="12"/>
  <c r="AP45" i="12"/>
  <c r="CG185" i="12"/>
  <c r="AS202" i="12"/>
  <c r="BN5" i="12"/>
  <c r="CP85" i="12"/>
  <c r="CI175" i="12"/>
  <c r="DB202" i="12"/>
  <c r="O5" i="12"/>
  <c r="L117" i="12"/>
  <c r="CS175" i="12"/>
  <c r="BV216" i="12"/>
  <c r="O85" i="12"/>
  <c r="AE194" i="12"/>
  <c r="AJ85" i="12"/>
  <c r="AR207" i="12"/>
  <c r="AK148" i="12"/>
  <c r="AL84" i="12"/>
  <c r="AO148" i="12"/>
  <c r="DC37" i="12"/>
  <c r="AI53" i="12"/>
  <c r="AQ175" i="12"/>
  <c r="AK216" i="12"/>
  <c r="AA53" i="12"/>
  <c r="BA175" i="12"/>
  <c r="BP141" i="12"/>
  <c r="CV148" i="12"/>
  <c r="N141" i="12"/>
  <c r="O103" i="12"/>
  <c r="CR148" i="12"/>
  <c r="BW141" i="12"/>
  <c r="AS167" i="12"/>
  <c r="BJ207" i="12"/>
  <c r="AD5" i="12"/>
  <c r="AY117" i="12"/>
  <c r="CX207" i="12"/>
  <c r="AN5" i="12"/>
  <c r="BT117" i="12"/>
  <c r="L207" i="12"/>
  <c r="CB221" i="12"/>
  <c r="L103" i="12"/>
  <c r="CU84" i="12"/>
  <c r="BU141" i="12"/>
  <c r="N103" i="12"/>
  <c r="AA37" i="12"/>
  <c r="CI127" i="12"/>
  <c r="AD141" i="12"/>
  <c r="CE37" i="12"/>
  <c r="CC141" i="12"/>
  <c r="AV71" i="12"/>
  <c r="CM141" i="12"/>
  <c r="AQ103" i="12"/>
  <c r="CJ185" i="12"/>
  <c r="BK207" i="12"/>
  <c r="CX223" i="12"/>
  <c r="AJ223" i="12"/>
  <c r="AO45" i="12"/>
  <c r="CX130" i="12"/>
  <c r="AZ77" i="12"/>
  <c r="AY167" i="12"/>
  <c r="BC217" i="12"/>
  <c r="CF71" i="12"/>
  <c r="AW207" i="12"/>
  <c r="AY189" i="12"/>
  <c r="AG84" i="12"/>
  <c r="CP71" i="12"/>
  <c r="CJ223" i="12"/>
  <c r="CI189" i="12"/>
  <c r="Q148" i="12"/>
  <c r="CF103" i="12"/>
  <c r="DC223" i="12"/>
  <c r="R189" i="12"/>
  <c r="AQ37" i="12"/>
  <c r="CO135" i="12"/>
  <c r="AL45" i="12"/>
  <c r="AS127" i="12"/>
  <c r="AB71" i="12"/>
  <c r="BS141" i="12"/>
  <c r="AL71" i="12"/>
  <c r="CS189" i="12"/>
  <c r="CK71" i="12"/>
  <c r="AS189" i="12"/>
  <c r="DB135" i="12"/>
  <c r="CD127" i="12"/>
  <c r="T130" i="12"/>
  <c r="CL130" i="12"/>
  <c r="CY37" i="12"/>
  <c r="Q185" i="12"/>
  <c r="BH45" i="12"/>
  <c r="BG130" i="12"/>
  <c r="AB217" i="12"/>
  <c r="V175" i="12"/>
  <c r="AV127" i="12"/>
  <c r="AE117" i="12"/>
  <c r="DC175" i="12"/>
  <c r="AU202" i="12"/>
  <c r="AI5" i="12"/>
  <c r="AZ117" i="12"/>
  <c r="BF175" i="12"/>
  <c r="AU223" i="12"/>
  <c r="BE221" i="12"/>
  <c r="L71" i="12"/>
  <c r="AU141" i="12"/>
  <c r="N71" i="12"/>
  <c r="AW189" i="12"/>
  <c r="BM71" i="12"/>
  <c r="BR189" i="12"/>
  <c r="BV135" i="12"/>
  <c r="L130" i="12"/>
  <c r="AR202" i="12"/>
  <c r="AG5" i="12"/>
  <c r="AU117" i="12"/>
  <c r="CR175" i="12"/>
  <c r="BK202" i="12"/>
  <c r="AQ5" i="12"/>
  <c r="BP117" i="12"/>
  <c r="BV175" i="12"/>
  <c r="CF223" i="12"/>
  <c r="BU221" i="12"/>
  <c r="T71" i="12"/>
  <c r="BC141" i="12"/>
  <c r="V71" i="12"/>
  <c r="BM189" i="12"/>
  <c r="BU71" i="12"/>
  <c r="CH189" i="12"/>
  <c r="CL135" i="12"/>
  <c r="DA130" i="12"/>
  <c r="Q103" i="12"/>
  <c r="CT223" i="12"/>
  <c r="R221" i="12"/>
  <c r="S37" i="12"/>
  <c r="CX103" i="12"/>
  <c r="AW141" i="12"/>
  <c r="BA84" i="12"/>
  <c r="P71" i="12"/>
  <c r="AQ207" i="12"/>
  <c r="BG141" i="12"/>
  <c r="BM84" i="12"/>
  <c r="AP103" i="12"/>
  <c r="BP77" i="12"/>
  <c r="CC77" i="12"/>
  <c r="CC84" i="12"/>
  <c r="BV207" i="12"/>
  <c r="AD84" i="12"/>
  <c r="AL223" i="12"/>
  <c r="BE148" i="12"/>
  <c r="BE223" i="12"/>
  <c r="BE37" i="12"/>
  <c r="CZ167" i="12"/>
  <c r="O167" i="12"/>
  <c r="CK77" i="12"/>
  <c r="AX148" i="12"/>
  <c r="BB77" i="12"/>
  <c r="O217" i="12"/>
  <c r="BE77" i="12"/>
  <c r="Z45" i="12"/>
  <c r="CU77" i="12"/>
  <c r="AV84" i="12"/>
  <c r="BH71" i="12"/>
  <c r="BY207" i="12"/>
  <c r="CY141" i="12"/>
  <c r="BO84" i="12"/>
  <c r="BR71" i="12"/>
  <c r="AN223" i="12"/>
  <c r="AM189" i="12"/>
  <c r="CJ148" i="12"/>
  <c r="AJ103" i="12"/>
  <c r="BG223" i="12"/>
  <c r="BH189" i="12"/>
  <c r="BV37" i="12"/>
  <c r="BI135" i="12"/>
  <c r="CO130" i="12"/>
  <c r="BX45" i="12"/>
  <c r="AT167" i="12"/>
  <c r="CF130" i="12"/>
  <c r="CX45" i="12"/>
  <c r="BM130" i="12"/>
  <c r="CU217" i="12"/>
  <c r="AX71" i="12"/>
  <c r="AD130" i="12"/>
  <c r="AZ217" i="12"/>
  <c r="CS68" i="12"/>
  <c r="AC77" i="12"/>
  <c r="AG185" i="12"/>
  <c r="BT68" i="12"/>
  <c r="AG77" i="12"/>
  <c r="AQ217" i="12"/>
  <c r="DA77" i="12"/>
  <c r="BQ217" i="12"/>
  <c r="V84" i="12"/>
  <c r="CN71" i="12"/>
  <c r="BM207" i="12"/>
  <c r="BO189" i="12"/>
  <c r="CS84" i="12"/>
  <c r="CX71" i="12"/>
  <c r="CZ223" i="12"/>
  <c r="CY189" i="12"/>
  <c r="Y148" i="12"/>
  <c r="CV103" i="12"/>
  <c r="U223" i="12"/>
  <c r="BI189" i="12"/>
  <c r="BW37" i="12"/>
  <c r="CW135" i="12"/>
  <c r="BR185" i="12"/>
  <c r="BZ167" i="12"/>
  <c r="Y77" i="12"/>
  <c r="CQ217" i="12"/>
  <c r="AF130" i="12"/>
  <c r="BQ127" i="12"/>
  <c r="BF167" i="12"/>
  <c r="BU135" i="12"/>
  <c r="S185" i="12"/>
  <c r="L217" i="12"/>
  <c r="U45" i="12"/>
  <c r="DB45" i="12"/>
  <c r="CQ77" i="12"/>
  <c r="AH127" i="12"/>
  <c r="AE68" i="12"/>
  <c r="P217" i="12"/>
  <c r="CM167" i="12"/>
  <c r="AH45" i="12"/>
  <c r="CU117" i="12"/>
  <c r="AD191" i="12"/>
  <c r="BB216" i="12"/>
  <c r="AZ53" i="12"/>
  <c r="BB117" i="12"/>
  <c r="AW191" i="12"/>
  <c r="CV141" i="12"/>
  <c r="AS84" i="12"/>
  <c r="AC103" i="12"/>
  <c r="S221" i="12"/>
  <c r="AX103" i="12"/>
  <c r="BC221" i="12"/>
  <c r="AF135" i="12"/>
  <c r="CT221" i="12"/>
  <c r="AK45" i="12"/>
  <c r="AU185" i="12"/>
  <c r="AW216" i="12"/>
  <c r="AW53" i="12"/>
  <c r="AG117" i="12"/>
  <c r="AT191" i="12"/>
  <c r="BR216" i="12"/>
  <c r="BP53" i="12"/>
  <c r="N117" i="12"/>
  <c r="BM191" i="12"/>
  <c r="M141" i="12"/>
  <c r="BI84" i="12"/>
  <c r="AS103" i="12"/>
  <c r="AI221" i="12"/>
  <c r="BN103" i="12"/>
  <c r="BS221" i="12"/>
  <c r="AN135" i="12"/>
  <c r="AM84" i="12"/>
  <c r="AS45" i="12"/>
  <c r="CE217" i="12"/>
  <c r="U135" i="12"/>
  <c r="AE141" i="12"/>
  <c r="R84" i="12"/>
  <c r="CQ37" i="12"/>
  <c r="T207" i="12"/>
  <c r="Q189" i="12"/>
  <c r="P148" i="12"/>
  <c r="AW71" i="12"/>
  <c r="AM207" i="12"/>
  <c r="AL189" i="12"/>
  <c r="AQ148" i="12"/>
  <c r="BF135" i="12"/>
  <c r="AM135" i="12"/>
  <c r="BW77" i="12"/>
  <c r="P37" i="12"/>
  <c r="CO223" i="12"/>
  <c r="AI37" i="12"/>
  <c r="BE141" i="12"/>
  <c r="X71" i="12"/>
  <c r="BO141" i="12"/>
  <c r="BV103" i="12"/>
  <c r="AH185" i="12"/>
  <c r="BZ77" i="12"/>
  <c r="AY45" i="12"/>
  <c r="CE71" i="12"/>
  <c r="CJ167" i="12"/>
  <c r="BH77" i="12"/>
  <c r="DB185" i="12"/>
  <c r="AW127" i="12"/>
  <c r="M127" i="12"/>
  <c r="BH148" i="12"/>
  <c r="CO71" i="12"/>
  <c r="CD207" i="12"/>
  <c r="CG189" i="12"/>
  <c r="BR148" i="12"/>
  <c r="CY71" i="12"/>
  <c r="BF223" i="12"/>
  <c r="AG221" i="12"/>
  <c r="AK37" i="12"/>
  <c r="CZ103" i="12"/>
  <c r="AM223" i="12"/>
  <c r="BR221" i="12"/>
  <c r="Z71" i="12"/>
  <c r="AK167" i="12"/>
  <c r="CV45" i="12"/>
  <c r="BY77" i="12"/>
  <c r="O45" i="12"/>
  <c r="BM185" i="12"/>
  <c r="Y130" i="12"/>
  <c r="CY127" i="12"/>
  <c r="CS127" i="12"/>
  <c r="AA103" i="12"/>
  <c r="AJ217" i="12"/>
  <c r="BE45" i="12"/>
  <c r="BV127" i="12"/>
  <c r="AD185" i="12"/>
  <c r="CS167" i="12"/>
  <c r="AX68" i="12"/>
  <c r="AA135" i="12"/>
  <c r="CZ127" i="12"/>
  <c r="BN167" i="12"/>
  <c r="CN185" i="12"/>
  <c r="CN148" i="12"/>
  <c r="AR103" i="12"/>
  <c r="BO223" i="12"/>
  <c r="BP189" i="12"/>
  <c r="CX148" i="12"/>
  <c r="BK103" i="12"/>
  <c r="BN223" i="12"/>
  <c r="CS221" i="12"/>
  <c r="CW37" i="12"/>
  <c r="AW103" i="12"/>
  <c r="CW223" i="12"/>
  <c r="AR221" i="12"/>
  <c r="BN71" i="12"/>
  <c r="BY167" i="12"/>
  <c r="BM68" i="12"/>
  <c r="AT77" i="12"/>
  <c r="S167" i="12"/>
  <c r="CK84" i="12"/>
  <c r="BB45" i="12"/>
  <c r="AE135" i="12"/>
  <c r="AF217" i="12"/>
  <c r="CW127" i="12"/>
  <c r="CC45" i="12"/>
  <c r="AF127" i="12"/>
  <c r="BZ185" i="12"/>
  <c r="BW68" i="12"/>
  <c r="AG45" i="12"/>
  <c r="CM135" i="12"/>
  <c r="AI167" i="12"/>
  <c r="CI68" i="12"/>
  <c r="BT207" i="12"/>
  <c r="BA12" i="12"/>
  <c r="AY53" i="12"/>
  <c r="CR149" i="12"/>
  <c r="M207" i="12"/>
  <c r="BL189" i="12"/>
  <c r="AZ148" i="12"/>
  <c r="S207" i="12"/>
  <c r="AX84" i="12"/>
  <c r="AZ207" i="12"/>
  <c r="AF148" i="12"/>
  <c r="BS207" i="12"/>
  <c r="BO148" i="12"/>
  <c r="CY135" i="12"/>
  <c r="BL207" i="12"/>
  <c r="AX12" i="12"/>
  <c r="AD53" i="12"/>
  <c r="CP149" i="12"/>
  <c r="CZ207" i="12"/>
  <c r="BQ12" i="12"/>
  <c r="V53" i="12"/>
  <c r="CZ149" i="12"/>
  <c r="N207" i="12"/>
  <c r="CB189" i="12"/>
  <c r="BP148" i="12"/>
  <c r="AI207" i="12"/>
  <c r="BN84" i="12"/>
  <c r="BP207" i="12"/>
  <c r="AN148" i="12"/>
  <c r="CI207" i="12"/>
  <c r="BW148" i="12"/>
  <c r="AL167" i="12"/>
  <c r="U71" i="12"/>
  <c r="AH207" i="12"/>
  <c r="AC189" i="12"/>
  <c r="CX84" i="12"/>
  <c r="AE71" i="12"/>
  <c r="V223" i="12"/>
  <c r="X221" i="12"/>
  <c r="AW148" i="12"/>
  <c r="BA103" i="12"/>
  <c r="AO223" i="12"/>
  <c r="AQ221" i="12"/>
  <c r="AO37" i="12"/>
  <c r="AJ167" i="12"/>
  <c r="BR77" i="12"/>
  <c r="CT217" i="12"/>
  <c r="AC71" i="12"/>
  <c r="BN189" i="12"/>
  <c r="AM71" i="12"/>
  <c r="AN221" i="12"/>
  <c r="BQ103" i="12"/>
  <c r="BG221" i="12"/>
  <c r="AR167" i="12"/>
  <c r="BX77" i="12"/>
  <c r="CE185" i="12"/>
  <c r="AN68" i="12"/>
  <c r="U167" i="12"/>
  <c r="AQ167" i="12"/>
  <c r="CP167" i="12"/>
  <c r="BU217" i="12"/>
  <c r="CF68" i="12"/>
  <c r="BZ217" i="12"/>
  <c r="CO148" i="12"/>
  <c r="AV103" i="12"/>
  <c r="AZ223" i="12"/>
  <c r="BV221" i="12"/>
  <c r="CY148" i="12"/>
  <c r="BO103" i="12"/>
  <c r="CJ141" i="12"/>
  <c r="AJ84" i="12"/>
  <c r="CX37" i="12"/>
  <c r="CJ135" i="12"/>
  <c r="CT141" i="12"/>
  <c r="BV84" i="12"/>
  <c r="CU71" i="12"/>
  <c r="BP45" i="12"/>
  <c r="BE185" i="12"/>
  <c r="CB130" i="12"/>
  <c r="CB45" i="12"/>
  <c r="AV167" i="12"/>
  <c r="AX167" i="12"/>
  <c r="AY68" i="12"/>
  <c r="AA84" i="12"/>
  <c r="CG135" i="12"/>
  <c r="BC45" i="12"/>
  <c r="CT185" i="12"/>
  <c r="CQ127" i="12"/>
  <c r="CQ167" i="12"/>
  <c r="BS130" i="12"/>
  <c r="M68" i="12"/>
  <c r="BF77" i="12"/>
  <c r="AD127" i="12"/>
  <c r="AS185" i="12"/>
  <c r="CA68" i="12"/>
  <c r="AS37" i="12"/>
  <c r="V103" i="12"/>
  <c r="BC223" i="12"/>
  <c r="BJ221" i="12"/>
  <c r="BN37" i="12"/>
  <c r="CS103" i="12"/>
  <c r="Y141" i="12"/>
  <c r="CV84" i="12"/>
  <c r="AZ37" i="12"/>
  <c r="Y135" i="12"/>
  <c r="AI141" i="12"/>
  <c r="BG84" i="12"/>
  <c r="BS103" i="12"/>
  <c r="BJ130" i="12"/>
  <c r="AR77" i="12"/>
  <c r="AG130" i="12"/>
  <c r="BU185" i="12"/>
  <c r="S71" i="12"/>
  <c r="CK135" i="12"/>
  <c r="BM45" i="12"/>
  <c r="CU167" i="12"/>
  <c r="P185" i="12"/>
  <c r="CE167" i="12"/>
  <c r="AY148" i="12"/>
  <c r="CI77" i="12"/>
  <c r="R127" i="12"/>
  <c r="R77" i="12"/>
  <c r="AV68" i="12"/>
  <c r="BI127" i="12"/>
  <c r="CD148" i="12"/>
  <c r="BD202" i="12"/>
  <c r="AZ12" i="12"/>
  <c r="CG85" i="12"/>
  <c r="AF175" i="12"/>
  <c r="BL223" i="12"/>
  <c r="BK189" i="12"/>
  <c r="BI37" i="12"/>
  <c r="Q223" i="12"/>
  <c r="AU148" i="12"/>
  <c r="AF141" i="12"/>
  <c r="CJ37" i="12"/>
  <c r="AP141" i="12"/>
  <c r="AA71" i="12"/>
  <c r="DA135" i="12"/>
  <c r="AY202" i="12"/>
  <c r="AE12" i="12"/>
  <c r="CD85" i="12"/>
  <c r="AD175" i="12"/>
  <c r="BT202" i="12"/>
  <c r="L12" i="12"/>
  <c r="CW85" i="12"/>
  <c r="AN175" i="12"/>
  <c r="CB223" i="12"/>
  <c r="CA189" i="12"/>
  <c r="BY37" i="12"/>
  <c r="AG223" i="12"/>
  <c r="BC148" i="12"/>
  <c r="AN141" i="12"/>
  <c r="CZ37" i="12"/>
  <c r="AX141" i="12"/>
  <c r="AI71" i="12"/>
  <c r="AN167" i="12"/>
  <c r="CN103" i="12"/>
  <c r="CV223" i="12"/>
  <c r="AK189" i="12"/>
  <c r="AE148" i="12"/>
  <c r="R103" i="12"/>
  <c r="P141" i="12"/>
  <c r="W221" i="12"/>
  <c r="BD37" i="12"/>
  <c r="P135" i="12"/>
  <c r="Z141" i="12"/>
  <c r="M221" i="12"/>
  <c r="CT71" i="12"/>
  <c r="M45" i="12"/>
  <c r="AO135" i="12"/>
  <c r="DA221" i="12"/>
  <c r="CC103" i="12"/>
  <c r="CG221" i="12"/>
  <c r="DA103" i="12"/>
  <c r="BQ84" i="12"/>
  <c r="BG207" i="12"/>
  <c r="Y84" i="12"/>
  <c r="BY130" i="12"/>
  <c r="CB185" i="12"/>
  <c r="Q167" i="12"/>
  <c r="W68" i="12"/>
  <c r="CC130" i="12"/>
  <c r="BR217" i="12"/>
  <c r="AK130" i="12"/>
  <c r="BL77" i="12"/>
  <c r="BT77" i="12"/>
  <c r="Z221" i="12"/>
  <c r="AT37" i="12"/>
  <c r="BH135" i="12"/>
  <c r="BR141" i="12"/>
  <c r="BY221" i="12"/>
  <c r="BM37" i="12"/>
  <c r="BR135" i="12"/>
  <c r="AN189" i="12"/>
  <c r="CZ84" i="12"/>
  <c r="CJ71" i="12"/>
  <c r="BE207" i="12"/>
  <c r="BG189" i="12"/>
  <c r="BN148" i="12"/>
  <c r="Y103" i="12"/>
  <c r="CX167" i="12"/>
  <c r="BI217" i="12"/>
  <c r="BJ185" i="12"/>
  <c r="CA77" i="12"/>
  <c r="Q45" i="12"/>
  <c r="CJ45" i="12"/>
  <c r="L68" i="12"/>
  <c r="CE148" i="12"/>
  <c r="BA45" i="12"/>
  <c r="AH130" i="12"/>
  <c r="AQ77" i="12"/>
  <c r="AY127" i="12"/>
  <c r="AE77" i="12"/>
  <c r="AX45" i="12"/>
  <c r="BC68" i="12"/>
  <c r="CF217" i="12"/>
  <c r="BJ68" i="12"/>
  <c r="BF127" i="12"/>
  <c r="AR84" i="12"/>
  <c r="O37" i="12"/>
  <c r="CN135" i="12"/>
  <c r="CX141" i="12"/>
  <c r="BK84" i="12"/>
  <c r="CV37" i="12"/>
  <c r="CX135" i="12"/>
  <c r="CZ189" i="12"/>
  <c r="AW84" i="12"/>
  <c r="Y71" i="12"/>
  <c r="BF207" i="12"/>
  <c r="AX189" i="12"/>
  <c r="DB148" i="12"/>
  <c r="Z135" i="12"/>
  <c r="AW185" i="12"/>
  <c r="Q130" i="12"/>
  <c r="CB167" i="12"/>
  <c r="BG127" i="12"/>
  <c r="AZ167" i="12"/>
  <c r="DC135" i="12"/>
  <c r="CL127" i="12"/>
  <c r="AC45" i="12"/>
  <c r="CA45" i="12"/>
  <c r="BR127" i="12"/>
  <c r="BF103" i="12"/>
  <c r="Y45" i="12"/>
  <c r="M185" i="12"/>
  <c r="CE68" i="12"/>
  <c r="BV185" i="12"/>
  <c r="CZ68" i="12"/>
  <c r="W103" i="12"/>
  <c r="BA167" i="12"/>
  <c r="CR185" i="12"/>
  <c r="CH77" i="12"/>
  <c r="Y167" i="12"/>
  <c r="BW45" i="12"/>
  <c r="BS217" i="12"/>
  <c r="N68" i="12"/>
  <c r="BK135" i="12"/>
  <c r="S130" i="12"/>
  <c r="AN45" i="12"/>
  <c r="Z130" i="12"/>
  <c r="X127" i="12"/>
  <c r="AF45" i="12"/>
  <c r="AA167" i="12"/>
  <c r="CC68" i="12"/>
  <c r="Y217" i="12"/>
  <c r="S127" i="12"/>
  <c r="BO45" i="12"/>
  <c r="AR217" i="12"/>
  <c r="AL185" i="12"/>
  <c r="BF45" i="12"/>
  <c r="Y185" i="12"/>
  <c r="CK185" i="12"/>
  <c r="DB127" i="12"/>
  <c r="U68" i="12"/>
  <c r="AU217" i="12"/>
  <c r="CZ77" i="12"/>
  <c r="BO135" i="12"/>
  <c r="CT77" i="12"/>
  <c r="X68" i="12"/>
  <c r="AX217" i="12"/>
  <c r="CG127" i="12"/>
  <c r="O127" i="12"/>
  <c r="CX68" i="12"/>
  <c r="AI77" i="12"/>
  <c r="BD68" i="12"/>
  <c r="BB217" i="12"/>
  <c r="L185" i="12"/>
  <c r="CA127" i="12"/>
  <c r="AM68" i="12"/>
  <c r="T77" i="12"/>
  <c r="AN217" i="12"/>
  <c r="V77" i="12"/>
  <c r="BD217" i="12"/>
  <c r="CB77" i="12"/>
  <c r="BV77" i="12"/>
  <c r="BW217" i="12"/>
  <c r="BJ127" i="12"/>
  <c r="AB77" i="12"/>
  <c r="CZ217" i="12"/>
  <c r="AD77" i="12"/>
  <c r="AP217" i="12"/>
  <c r="CJ77" i="12"/>
  <c r="CD77" i="12"/>
  <c r="CM217" i="12"/>
  <c r="BZ127" i="12"/>
  <c r="AF77" i="12"/>
  <c r="CG217" i="12"/>
  <c r="Z77" i="12"/>
  <c r="CJ217" i="12"/>
  <c r="BS185" i="12"/>
  <c r="AN127" i="12"/>
  <c r="CG68" i="12"/>
  <c r="AD68" i="12"/>
  <c r="BU77" i="12"/>
  <c r="AH167" i="12"/>
  <c r="BO77" i="12"/>
  <c r="CJ68" i="12"/>
  <c r="AS217" i="12"/>
  <c r="BX185" i="12"/>
  <c r="AR127" i="12"/>
  <c r="BS68" i="12"/>
  <c r="B3" i="17"/>
  <c r="H7" i="21"/>
  <c r="N130" i="12"/>
  <c r="AU45" i="12"/>
  <c r="AH217" i="12"/>
  <c r="CZ185" i="12"/>
  <c r="BQ185" i="12"/>
  <c r="CH221" i="12"/>
  <c r="CK103" i="12"/>
  <c r="CI135" i="12"/>
  <c r="BT45" i="12"/>
  <c r="AB185" i="12"/>
  <c r="BK45" i="12"/>
  <c r="V185" i="12"/>
  <c r="L127" i="12"/>
  <c r="CM77" i="12"/>
  <c r="CN127" i="12"/>
  <c r="Y68" i="12"/>
  <c r="CV77" i="12"/>
  <c r="CH130" i="12"/>
  <c r="L77" i="12"/>
  <c r="BP185" i="12"/>
  <c r="N77" i="12"/>
  <c r="CF185" i="12"/>
  <c r="BD77" i="12"/>
  <c r="AX77" i="12"/>
  <c r="AA217" i="12"/>
  <c r="N127" i="12"/>
  <c r="AB221" i="12"/>
  <c r="BG37" i="12"/>
  <c r="R135" i="12"/>
  <c r="CN45" i="12"/>
  <c r="BB167" i="12"/>
  <c r="CV130" i="12"/>
  <c r="P77" i="12"/>
  <c r="BU130" i="12"/>
  <c r="BL217" i="12"/>
  <c r="BZ45" i="12"/>
  <c r="BJ167" i="12"/>
  <c r="AC130" i="12"/>
  <c r="X77" i="12"/>
  <c r="AA185" i="12"/>
  <c r="CB217" i="12"/>
  <c r="CH45" i="12"/>
  <c r="BG45" i="12"/>
  <c r="T127" i="12"/>
  <c r="T68" i="12"/>
  <c r="BA127" i="12"/>
  <c r="BN77" i="12"/>
  <c r="AT127" i="12"/>
  <c r="Y127" i="12"/>
  <c r="BX68" i="12"/>
  <c r="V221" i="12"/>
  <c r="Z37" i="12"/>
  <c r="CM103" i="12"/>
  <c r="T45" i="12"/>
  <c r="BC135" i="12"/>
  <c r="CT130" i="12"/>
  <c r="X45" i="12"/>
  <c r="DC77" i="12"/>
  <c r="DC127" i="12"/>
  <c r="CN77" i="12"/>
  <c r="AE167" i="12"/>
  <c r="AC185" i="12"/>
  <c r="AL130" i="12"/>
  <c r="X217" i="12"/>
  <c r="AR68" i="12"/>
  <c r="CR77" i="12"/>
  <c r="CZ45" i="12"/>
  <c r="CW185" i="12"/>
  <c r="BA68" i="12"/>
  <c r="AO77" i="12"/>
  <c r="BH130" i="12"/>
  <c r="CQ185" i="12"/>
  <c r="BG135" i="12"/>
  <c r="CL77" i="12"/>
  <c r="P68" i="12"/>
  <c r="DC217" i="12"/>
  <c r="U127" i="12"/>
  <c r="CP127" i="12"/>
  <c r="CP68" i="12"/>
  <c r="BR130" i="12"/>
  <c r="CT167" i="12"/>
  <c r="BF130" i="12"/>
  <c r="BE68" i="12"/>
  <c r="BA217" i="12"/>
  <c r="M217" i="12"/>
  <c r="AK127" i="12"/>
  <c r="BN127" i="12"/>
  <c r="AA130" i="12"/>
  <c r="CK68" i="12"/>
  <c r="AH68" i="12"/>
  <c r="AO217" i="12"/>
  <c r="R185" i="12"/>
  <c r="AI127" i="12"/>
  <c r="BA77" i="12"/>
  <c r="V167" i="12"/>
  <c r="BC77" i="12"/>
  <c r="X167" i="12"/>
  <c r="CJ130" i="12"/>
  <c r="BX130" i="12"/>
  <c r="DB68" i="12"/>
  <c r="S217" i="12"/>
  <c r="BI77" i="12"/>
  <c r="AD167" i="12"/>
  <c r="BK77" i="12"/>
  <c r="AF167" i="12"/>
  <c r="CZ130" i="12"/>
  <c r="CN130" i="12"/>
  <c r="S68" i="12"/>
  <c r="AI217" i="12"/>
  <c r="BM77" i="12"/>
  <c r="Z167" i="12"/>
  <c r="BG77" i="12"/>
  <c r="CB68" i="12"/>
  <c r="CX217" i="12"/>
  <c r="BH185" i="12"/>
  <c r="AB127" i="12"/>
  <c r="BK68" i="12"/>
  <c r="CY130" i="12"/>
  <c r="BO167" i="12"/>
  <c r="CM130" i="12"/>
  <c r="AL127" i="12"/>
  <c r="BN68" i="12"/>
  <c r="DA217" i="12"/>
  <c r="AE185" i="12"/>
  <c r="CU127" i="12"/>
  <c r="C3" i="17"/>
  <c r="D3" i="17" s="1"/>
  <c r="AX185" i="12"/>
  <c r="AX130" i="12"/>
  <c r="AY77" i="12"/>
  <c r="BO127" i="12"/>
  <c r="Q68" i="12"/>
  <c r="CQ68" i="12"/>
  <c r="AV217" i="12"/>
  <c r="BS135" i="12"/>
  <c r="BV130" i="12"/>
  <c r="AS77" i="12"/>
  <c r="N167" i="12"/>
  <c r="AU77" i="12"/>
  <c r="P167" i="12"/>
  <c r="AN130" i="12"/>
  <c r="AB130" i="12"/>
  <c r="CD68" i="12"/>
  <c r="BK185" i="12"/>
  <c r="BF84" i="12"/>
  <c r="R71" i="12"/>
  <c r="BA135" i="12"/>
  <c r="CG77" i="12"/>
  <c r="W45" i="12"/>
  <c r="CH185" i="12"/>
  <c r="X185" i="12"/>
  <c r="AG68" i="12"/>
  <c r="BQ68" i="12"/>
  <c r="CO77" i="12"/>
  <c r="AE45" i="12"/>
  <c r="Z185" i="12"/>
  <c r="AN185" i="12"/>
  <c r="AO68" i="12"/>
  <c r="BY68" i="12"/>
  <c r="CS77" i="12"/>
  <c r="AA77" i="12"/>
  <c r="AL217" i="12"/>
  <c r="BK127" i="12"/>
  <c r="AM130" i="12"/>
  <c r="CV217" i="12"/>
  <c r="BR68" i="12"/>
  <c r="W217" i="12"/>
  <c r="BX127" i="12"/>
  <c r="W84" i="12"/>
  <c r="CK37" i="12"/>
  <c r="CD135" i="12"/>
  <c r="CF77" i="12"/>
  <c r="W167" i="12"/>
  <c r="CU185" i="12"/>
  <c r="V130" i="12"/>
  <c r="AZ185" i="12"/>
  <c r="AJ68" i="12"/>
  <c r="O130" i="12"/>
  <c r="AD45" i="12"/>
  <c r="BM135" i="12"/>
  <c r="BT217" i="12"/>
  <c r="BP127" i="12"/>
  <c r="Q127" i="12"/>
  <c r="W130" i="12"/>
  <c r="DB130" i="12"/>
  <c r="Z68" i="12"/>
  <c r="CS185" i="12"/>
  <c r="AO130" i="12"/>
  <c r="CX127" i="12"/>
  <c r="BL127" i="12"/>
  <c r="CL167" i="12"/>
  <c r="AP130" i="12"/>
  <c r="AW68" i="12"/>
  <c r="CY217" i="12"/>
  <c r="CR217" i="12"/>
  <c r="CC127" i="12"/>
  <c r="AX127" i="12"/>
  <c r="BE130" i="12"/>
  <c r="AI45" i="12"/>
  <c r="BI130" i="12"/>
  <c r="BS127" i="12"/>
  <c r="AI68" i="12"/>
  <c r="R217" i="12"/>
  <c r="BO217" i="12"/>
  <c r="CO127" i="12"/>
  <c r="BQ130" i="12"/>
  <c r="AJ127" i="12"/>
  <c r="BO68" i="12"/>
  <c r="AB68" i="12"/>
  <c r="BY217" i="12"/>
  <c r="AO127" i="12"/>
  <c r="BK130" i="12"/>
  <c r="BC167" i="12"/>
  <c r="BO130" i="12"/>
  <c r="BE167" i="12"/>
  <c r="AQ135" i="12"/>
  <c r="AK217" i="12"/>
  <c r="CK127" i="12"/>
  <c r="BZ68" i="12"/>
  <c r="CA130" i="12"/>
  <c r="BK167" i="12"/>
  <c r="CE130" i="12"/>
  <c r="BM167" i="12"/>
  <c r="AY135" i="12"/>
  <c r="CL217" i="12"/>
  <c r="BM127" i="12"/>
  <c r="CH68" i="12"/>
  <c r="CI130" i="12"/>
  <c r="BG167" i="12"/>
  <c r="BW130" i="12"/>
  <c r="V127" i="12"/>
  <c r="BF68" i="12"/>
  <c r="CK217" i="12"/>
  <c r="O185" i="12"/>
  <c r="CE127" i="12"/>
  <c r="BT185" i="12"/>
  <c r="CU45" i="12"/>
  <c r="BG185" i="12"/>
  <c r="CV127" i="12"/>
  <c r="CU68" i="12"/>
  <c r="BH68" i="12"/>
  <c r="BJ217" i="12"/>
  <c r="C3" i="19"/>
  <c r="AM45" i="12"/>
  <c r="AK68" i="12"/>
  <c r="CS217" i="12"/>
  <c r="R130" i="12"/>
  <c r="AW45" i="12"/>
  <c r="S77" i="12"/>
  <c r="AS68" i="12"/>
  <c r="CL37" i="12"/>
  <c r="AZ45" i="12"/>
  <c r="AJ130" i="12"/>
  <c r="AQ130" i="12"/>
  <c r="AT130" i="12"/>
  <c r="AG135" i="12"/>
  <c r="DA68" i="12"/>
  <c r="BB130" i="12"/>
  <c r="AM217" i="12"/>
  <c r="BT130" i="12"/>
  <c r="CY68" i="12"/>
  <c r="CX77" i="12"/>
  <c r="CW217" i="12"/>
  <c r="AU130" i="12"/>
  <c r="AU167" i="12"/>
  <c r="AY130" i="12"/>
  <c r="AW167" i="12"/>
  <c r="BP217" i="12"/>
  <c r="T217" i="12"/>
  <c r="CJ127" i="12"/>
  <c r="BB68" i="12"/>
  <c r="R148" i="12"/>
  <c r="AY71" i="12"/>
  <c r="CF167" i="12"/>
  <c r="CR130" i="12"/>
  <c r="CR45" i="12"/>
  <c r="BD167" i="12"/>
  <c r="BV167" i="12"/>
  <c r="AM185" i="12"/>
  <c r="N217" i="12"/>
  <c r="M130" i="12"/>
  <c r="CD45" i="12"/>
  <c r="BL167" i="12"/>
  <c r="CD167" i="12"/>
  <c r="BC185" i="12"/>
  <c r="AD217" i="12"/>
  <c r="BA130" i="12"/>
  <c r="CK130" i="12"/>
  <c r="BG68" i="12"/>
  <c r="AC217" i="12"/>
  <c r="AJ185" i="12"/>
  <c r="BG217" i="12"/>
  <c r="CM185" i="12"/>
  <c r="Z127" i="12"/>
  <c r="CP217" i="12"/>
  <c r="CM84" i="12"/>
  <c r="CD71" i="12"/>
  <c r="T167" i="12"/>
  <c r="CP130" i="12"/>
  <c r="V45" i="12"/>
  <c r="BE135" i="12"/>
  <c r="CV185" i="12"/>
  <c r="AZ127" i="12"/>
  <c r="BY127" i="12"/>
  <c r="U185" i="12"/>
  <c r="CP77" i="12"/>
  <c r="AG167" i="12"/>
  <c r="CE45" i="12"/>
  <c r="CI217" i="12"/>
  <c r="V68" i="12"/>
  <c r="AP185" i="12"/>
  <c r="CX185" i="12"/>
  <c r="BW127" i="12"/>
  <c r="Z217" i="12"/>
  <c r="CU135" i="12"/>
  <c r="CT68" i="12"/>
  <c r="AS130" i="12"/>
  <c r="AA45" i="12"/>
  <c r="DC130" i="12"/>
  <c r="BC127" i="12"/>
  <c r="AA68" i="12"/>
  <c r="CN217" i="12"/>
  <c r="AY217" i="12"/>
  <c r="AC127" i="12"/>
  <c r="BB185" i="12"/>
  <c r="BN45" i="12"/>
  <c r="AO185" i="12"/>
  <c r="DA185" i="12"/>
  <c r="AA127" i="12"/>
  <c r="AC68" i="12"/>
  <c r="BK217" i="12"/>
  <c r="CL45" i="12"/>
  <c r="BI185" i="12"/>
  <c r="W185" i="12"/>
  <c r="CM127" i="12"/>
  <c r="BI68" i="12"/>
  <c r="BV217" i="12"/>
  <c r="CG45" i="12"/>
  <c r="AF185" i="12"/>
  <c r="CI45" i="12"/>
  <c r="AI185" i="12"/>
  <c r="CK45" i="12"/>
  <c r="DC167" i="12"/>
  <c r="W127" i="12"/>
  <c r="BH217" i="12"/>
  <c r="CB127" i="12"/>
  <c r="AV185" i="12"/>
  <c r="CQ45" i="12"/>
  <c r="AY185" i="12"/>
  <c r="CS45" i="12"/>
  <c r="S45" i="12"/>
  <c r="AM127" i="12"/>
  <c r="BX217" i="12"/>
  <c r="CR127" i="12"/>
  <c r="BD185" i="12"/>
  <c r="CM45" i="12"/>
  <c r="AQ185" i="12"/>
  <c r="CF127" i="12"/>
  <c r="CM68" i="12"/>
  <c r="AZ68" i="12"/>
  <c r="AT217" i="12"/>
  <c r="AN77" i="12"/>
  <c r="BM217" i="12"/>
  <c r="AH77" i="12"/>
  <c r="Q217" i="12"/>
  <c r="CI185" i="12"/>
  <c r="BD127" i="12"/>
  <c r="CO68" i="12"/>
  <c r="AL68" i="12"/>
  <c r="B3" i="19"/>
  <c r="C4" i="19"/>
  <c r="B4" i="19"/>
  <c r="B4" i="17"/>
  <c r="C4" i="17"/>
  <c r="A4" i="16"/>
  <c r="A31" i="18"/>
  <c r="A5" i="19"/>
  <c r="A5" i="17"/>
  <c r="B5" i="17" a="1"/>
  <c r="C5" i="19" a="1"/>
  <c r="C5" i="17" a="1"/>
  <c r="B5" i="19" a="1"/>
  <c r="D4" i="19" l="1"/>
  <c r="D3" i="19"/>
  <c r="C5" i="17"/>
  <c r="B5" i="17"/>
  <c r="C5" i="19"/>
  <c r="B5" i="19"/>
  <c r="A6" i="17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B6" i="19" a="1"/>
  <c r="C6" i="19" a="1"/>
  <c r="C6" i="17" a="1"/>
  <c r="C6" i="19" l="1"/>
  <c r="B6" i="19"/>
  <c r="C6" i="17"/>
  <c r="B6" i="17"/>
  <c r="A6" i="16"/>
  <c r="D5" i="19"/>
  <c r="A33" i="18"/>
  <c r="A7" i="19"/>
  <c r="A7" i="17"/>
  <c r="B7" i="17" a="1"/>
  <c r="C7" i="19" a="1"/>
  <c r="C7" i="17" a="1"/>
  <c r="B7" i="19" a="1"/>
  <c r="D6" i="19" l="1"/>
  <c r="B7" i="17"/>
  <c r="C7" i="17"/>
  <c r="B7" i="19"/>
  <c r="C7" i="19"/>
  <c r="G5" i="2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4" i="26"/>
  <c r="G4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C8" i="19" a="1"/>
  <c r="C8" i="17" a="1"/>
  <c r="B8" i="19" a="1"/>
  <c r="C8" i="17" l="1"/>
  <c r="B8" i="17"/>
  <c r="B8" i="19"/>
  <c r="C8" i="19"/>
  <c r="H5" i="21"/>
  <c r="G66" i="21"/>
  <c r="Q4" i="15"/>
  <c r="O4" i="15"/>
  <c r="A8" i="16"/>
  <c r="A9" i="17"/>
  <c r="A35" i="18"/>
  <c r="A9" i="19"/>
  <c r="D7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5" i="26" a="1"/>
  <c r="C6" i="26" a="1"/>
  <c r="C2" i="18" a="1"/>
  <c r="C20" i="18" a="1"/>
  <c r="C32" i="18" a="1"/>
  <c r="C21" i="18" a="1"/>
  <c r="C30" i="18" a="1"/>
  <c r="C24" i="18" a="1"/>
  <c r="C25" i="18" a="1"/>
  <c r="B24" i="18" a="1"/>
  <c r="C27" i="18" a="1"/>
  <c r="B17" i="18" a="1"/>
  <c r="C2" i="17" a="1"/>
  <c r="C23" i="18" a="1"/>
  <c r="C28" i="18" a="1"/>
  <c r="C9" i="18" a="1"/>
  <c r="B7" i="18" a="1"/>
  <c r="B11" i="18" a="1"/>
  <c r="B27" i="18" a="1"/>
  <c r="C15" i="18" a="1"/>
  <c r="C5" i="18" a="1"/>
  <c r="B29" i="18" a="1"/>
  <c r="B5" i="18" a="1"/>
  <c r="C11" i="18" a="1"/>
  <c r="B30" i="18" a="1"/>
  <c r="C9" i="19" a="1"/>
  <c r="C22" i="18" a="1"/>
  <c r="C2" i="19" a="1"/>
  <c r="C6" i="18" a="1"/>
  <c r="B19" i="18" a="1"/>
  <c r="B23" i="18" a="1"/>
  <c r="C9" i="17" a="1"/>
  <c r="B10" i="18" a="1"/>
  <c r="B8" i="18" a="1"/>
  <c r="B13" i="18" a="1"/>
  <c r="B22" i="18" a="1"/>
  <c r="C16" i="18" a="1"/>
  <c r="C10" i="18" a="1"/>
  <c r="B16" i="18" a="1"/>
  <c r="B25" i="18" a="1"/>
  <c r="C4" i="18" a="1"/>
  <c r="C14" i="18" a="1"/>
  <c r="C29" i="18" a="1"/>
  <c r="B28" i="18" a="1"/>
  <c r="B14" i="18" a="1"/>
  <c r="C31" i="18" a="1"/>
  <c r="C3" i="18" a="1"/>
  <c r="B9" i="18" a="1"/>
  <c r="C8" i="18" a="1"/>
  <c r="C17" i="18" a="1"/>
  <c r="B32" i="18" a="1"/>
  <c r="B31" i="18" a="1"/>
  <c r="B20" i="18" a="1"/>
  <c r="C26" i="18" a="1"/>
  <c r="B9" i="19" a="1"/>
  <c r="B15" i="18" a="1"/>
  <c r="B6" i="18" a="1"/>
  <c r="B3" i="18" a="1"/>
  <c r="C13" i="18" a="1"/>
  <c r="B12" i="18" a="1"/>
  <c r="C12" i="18" a="1"/>
  <c r="B2" i="18" a="1"/>
  <c r="C18" i="18" a="1"/>
  <c r="B26" i="18" a="1"/>
  <c r="B18" i="18" a="1"/>
  <c r="B4" i="18" a="1"/>
  <c r="C19" i="18" a="1"/>
  <c r="C7" i="18" a="1"/>
  <c r="B21" i="18" a="1"/>
  <c r="B9" i="19" l="1"/>
  <c r="C9" i="19"/>
  <c r="C9" i="17"/>
  <c r="B9" i="17"/>
  <c r="H94" i="21"/>
  <c r="H17" i="21"/>
  <c r="H35" i="21"/>
  <c r="H29" i="21"/>
  <c r="H79" i="21"/>
  <c r="H32" i="21"/>
  <c r="H93" i="21"/>
  <c r="H56" i="21"/>
  <c r="H64" i="21"/>
  <c r="H76" i="21"/>
  <c r="H54" i="21"/>
  <c r="H62" i="21"/>
  <c r="H53" i="21"/>
  <c r="F7" i="12"/>
  <c r="F12" i="12"/>
  <c r="F159" i="12"/>
  <c r="F56" i="12"/>
  <c r="F40" i="12"/>
  <c r="F48" i="12"/>
  <c r="F213" i="12"/>
  <c r="F141" i="12"/>
  <c r="F182" i="12"/>
  <c r="F152" i="11"/>
  <c r="BR74" i="22"/>
  <c r="CV140" i="22"/>
  <c r="AJ205" i="22"/>
  <c r="AG186" i="22"/>
  <c r="CL141" i="22"/>
  <c r="AT80" i="22"/>
  <c r="CP146" i="22"/>
  <c r="L53" i="25"/>
  <c r="AC141" i="22"/>
  <c r="P117" i="22"/>
  <c r="M217" i="22"/>
  <c r="AS141" i="22"/>
  <c r="CV190" i="22"/>
  <c r="BB129" i="22"/>
  <c r="F14" i="11"/>
  <c r="CO104" i="22"/>
  <c r="AM170" i="22"/>
  <c r="AJ218" i="22"/>
  <c r="P156" i="22"/>
  <c r="F149" i="11"/>
  <c r="B14" i="18"/>
  <c r="BT163" i="22"/>
  <c r="AH188" i="22"/>
  <c r="CH204" i="22"/>
  <c r="BM161" i="22"/>
  <c r="O206" i="22"/>
  <c r="BB153" i="22"/>
  <c r="CI159" i="22"/>
  <c r="BM50" i="22"/>
  <c r="AD84" i="22"/>
  <c r="O58" i="22"/>
  <c r="AN195" i="22"/>
  <c r="F137" i="11"/>
  <c r="CU211" i="22"/>
  <c r="AL19" i="22"/>
  <c r="CX90" i="22"/>
  <c r="W153" i="22"/>
  <c r="BA110" i="22"/>
  <c r="F107" i="11"/>
  <c r="F143" i="11"/>
  <c r="F112" i="11"/>
  <c r="CO172" i="22"/>
  <c r="W97" i="22"/>
  <c r="D22" i="23"/>
  <c r="H22" i="23" s="1"/>
  <c r="CR164" i="22"/>
  <c r="AZ41" i="22"/>
  <c r="BX106" i="22"/>
  <c r="AW6" i="22"/>
  <c r="AN34" i="22"/>
  <c r="BM77" i="22"/>
  <c r="BI194" i="22"/>
  <c r="CJ148" i="22"/>
  <c r="CD94" i="22"/>
  <c r="BW126" i="22"/>
  <c r="CE222" i="22"/>
  <c r="CZ52" i="22"/>
  <c r="BH81" i="22"/>
  <c r="BD125" i="22"/>
  <c r="AR126" i="22"/>
  <c r="H22" i="21"/>
  <c r="H58" i="21"/>
  <c r="H55" i="21"/>
  <c r="H41" i="21"/>
  <c r="H68" i="21"/>
  <c r="H39" i="21"/>
  <c r="H38" i="21"/>
  <c r="H72" i="21"/>
  <c r="H96" i="21"/>
  <c r="H40" i="21"/>
  <c r="H34" i="21"/>
  <c r="H18" i="21"/>
  <c r="H43" i="21"/>
  <c r="H19" i="21"/>
  <c r="M5" i="25"/>
  <c r="H75" i="21"/>
  <c r="H89" i="21"/>
  <c r="H46" i="21"/>
  <c r="H84" i="21"/>
  <c r="H90" i="21"/>
  <c r="H42" i="21"/>
  <c r="H73" i="21"/>
  <c r="H92" i="21"/>
  <c r="F71" i="12"/>
  <c r="F22" i="12"/>
  <c r="F164" i="12"/>
  <c r="F223" i="12"/>
  <c r="F179" i="12"/>
  <c r="F120" i="12"/>
  <c r="F108" i="12"/>
  <c r="F112" i="12"/>
  <c r="F65" i="12"/>
  <c r="F21" i="12"/>
  <c r="F78" i="12"/>
  <c r="F205" i="12"/>
  <c r="F194" i="12"/>
  <c r="F38" i="12"/>
  <c r="F124" i="11"/>
  <c r="DA153" i="22"/>
  <c r="BV188" i="22"/>
  <c r="L20" i="22"/>
  <c r="U122" i="22"/>
  <c r="AT102" i="22"/>
  <c r="F20" i="11"/>
  <c r="BY111" i="22"/>
  <c r="AM111" i="22"/>
  <c r="BL75" i="22"/>
  <c r="BM179" i="22"/>
  <c r="Z120" i="22"/>
  <c r="AY162" i="22"/>
  <c r="AO161" i="22"/>
  <c r="BT151" i="22"/>
  <c r="BU131" i="22"/>
  <c r="CP195" i="22"/>
  <c r="CL107" i="22"/>
  <c r="P212" i="22"/>
  <c r="N170" i="22"/>
  <c r="CP13" i="22"/>
  <c r="BG119" i="22"/>
  <c r="S211" i="22"/>
  <c r="AO50" i="22"/>
  <c r="CI153" i="22"/>
  <c r="AY183" i="22"/>
  <c r="AI163" i="22"/>
  <c r="BD99" i="22"/>
  <c r="F134" i="11"/>
  <c r="BA41" i="22"/>
  <c r="CB48" i="22"/>
  <c r="CV5" i="22"/>
  <c r="BI74" i="22"/>
  <c r="CZ210" i="22"/>
  <c r="CR201" i="22"/>
  <c r="BE223" i="22"/>
  <c r="F99" i="11"/>
  <c r="F29" i="11"/>
  <c r="F139" i="11"/>
  <c r="F10" i="11"/>
  <c r="BZ111" i="22"/>
  <c r="AJ70" i="22"/>
  <c r="CO178" i="22"/>
  <c r="K52" i="25"/>
  <c r="CF112" i="22"/>
  <c r="BO223" i="22"/>
  <c r="P216" i="22"/>
  <c r="CR207" i="22"/>
  <c r="U86" i="22"/>
  <c r="CF94" i="22"/>
  <c r="AJ67" i="22"/>
  <c r="S50" i="22"/>
  <c r="M112" i="22"/>
  <c r="Y117" i="22"/>
  <c r="AD43" i="22"/>
  <c r="J88" i="22"/>
  <c r="C12" i="18"/>
  <c r="CE87" i="22"/>
  <c r="BP87" i="22"/>
  <c r="AM11" i="22"/>
  <c r="T94" i="22"/>
  <c r="F39" i="11"/>
  <c r="AD190" i="22"/>
  <c r="AV154" i="22"/>
  <c r="CM162" i="22"/>
  <c r="CH185" i="22"/>
  <c r="AD204" i="22"/>
  <c r="BL163" i="22"/>
  <c r="AV191" i="22"/>
  <c r="CS219" i="22"/>
  <c r="F93" i="11"/>
  <c r="F60" i="11"/>
  <c r="F125" i="11"/>
  <c r="F58" i="11"/>
  <c r="L221" i="22"/>
  <c r="BS92" i="22"/>
  <c r="U137" i="22"/>
  <c r="AA166" i="22"/>
  <c r="AU132" i="22"/>
  <c r="AV87" i="22"/>
  <c r="BV48" i="22"/>
  <c r="CF151" i="22"/>
  <c r="BS104" i="22"/>
  <c r="AN102" i="22"/>
  <c r="BH171" i="22"/>
  <c r="AO10" i="22"/>
  <c r="S121" i="22"/>
  <c r="AL191" i="22"/>
  <c r="CK214" i="22"/>
  <c r="AV217" i="22"/>
  <c r="BZ87" i="22"/>
  <c r="N179" i="22"/>
  <c r="CU210" i="22"/>
  <c r="CN224" i="22"/>
  <c r="BC91" i="22"/>
  <c r="BY161" i="22"/>
  <c r="AV170" i="22"/>
  <c r="AH22" i="22"/>
  <c r="CS179" i="22"/>
  <c r="AI216" i="22"/>
  <c r="AR190" i="22"/>
  <c r="AS115" i="22"/>
  <c r="BA111" i="22"/>
  <c r="BA155" i="22"/>
  <c r="BT129" i="22"/>
  <c r="CP110" i="22"/>
  <c r="AA184" i="22"/>
  <c r="AK188" i="22"/>
  <c r="BY216" i="22"/>
  <c r="AK125" i="22"/>
  <c r="CE185" i="22"/>
  <c r="CN30" i="22"/>
  <c r="AR176" i="22"/>
  <c r="AY131" i="22"/>
  <c r="BX60" i="22"/>
  <c r="CL99" i="22"/>
  <c r="AA101" i="22"/>
  <c r="BL205" i="22"/>
  <c r="AP17" i="22"/>
  <c r="AV144" i="22"/>
  <c r="CP130" i="22"/>
  <c r="DA185" i="22"/>
  <c r="AR222" i="22"/>
  <c r="CC114" i="22"/>
  <c r="BH162" i="22"/>
  <c r="BE212" i="22"/>
  <c r="X152" i="22"/>
  <c r="BH212" i="22"/>
  <c r="BQ84" i="22"/>
  <c r="CU8" i="22"/>
  <c r="AS79" i="22"/>
  <c r="BY204" i="22"/>
  <c r="AX186" i="22"/>
  <c r="AB104" i="22"/>
  <c r="AQ63" i="22"/>
  <c r="CN201" i="22"/>
  <c r="BC154" i="22"/>
  <c r="AM31" i="22"/>
  <c r="AS180" i="22"/>
  <c r="BL55" i="22"/>
  <c r="AW178" i="22"/>
  <c r="CA130" i="22"/>
  <c r="BJ43" i="22"/>
  <c r="BL160" i="22"/>
  <c r="BD141" i="22"/>
  <c r="Q27" i="22"/>
  <c r="CH195" i="22"/>
  <c r="CN126" i="22"/>
  <c r="BV223" i="22"/>
  <c r="BB62" i="22"/>
  <c r="CR128" i="22"/>
  <c r="CY83" i="22"/>
  <c r="BN225" i="22"/>
  <c r="AP95" i="22"/>
  <c r="AS72" i="22"/>
  <c r="BV58" i="22"/>
  <c r="AM189" i="22"/>
  <c r="AK84" i="22"/>
  <c r="BG11" i="22"/>
  <c r="CL132" i="22"/>
  <c r="M78" i="22"/>
  <c r="AI179" i="22"/>
  <c r="J147" i="22"/>
  <c r="BA62" i="22"/>
  <c r="BW59" i="22"/>
  <c r="BZ210" i="22"/>
  <c r="K36" i="22"/>
  <c r="BU182" i="22"/>
  <c r="AC187" i="22"/>
  <c r="O222" i="22"/>
  <c r="BY189" i="22"/>
  <c r="CF140" i="22"/>
  <c r="Q134" i="22"/>
  <c r="O99" i="22"/>
  <c r="K91" i="25"/>
  <c r="Q212" i="22"/>
  <c r="CR192" i="22"/>
  <c r="M71" i="22"/>
  <c r="X216" i="22"/>
  <c r="AZ221" i="22"/>
  <c r="AI172" i="22"/>
  <c r="DA34" i="22"/>
  <c r="CK185" i="22"/>
  <c r="P161" i="22"/>
  <c r="AA54" i="22"/>
  <c r="K56" i="25"/>
  <c r="BS23" i="22"/>
  <c r="CF215" i="22"/>
  <c r="BV131" i="22"/>
  <c r="BT26" i="22"/>
  <c r="CY114" i="22"/>
  <c r="BV45" i="22"/>
  <c r="AZ173" i="22"/>
  <c r="AH131" i="22"/>
  <c r="L102" i="22"/>
  <c r="AW196" i="22"/>
  <c r="CP196" i="22"/>
  <c r="K194" i="22"/>
  <c r="U155" i="22"/>
  <c r="CT149" i="22"/>
  <c r="AL183" i="22"/>
  <c r="BB107" i="22"/>
  <c r="CM120" i="22"/>
  <c r="BT94" i="22"/>
  <c r="AR137" i="22"/>
  <c r="B24" i="18"/>
  <c r="DA155" i="22"/>
  <c r="AL193" i="22"/>
  <c r="CX133" i="22"/>
  <c r="BM220" i="22"/>
  <c r="U82" i="22"/>
  <c r="CZ217" i="22"/>
  <c r="BQ158" i="22"/>
  <c r="AJ32" i="22"/>
  <c r="BG112" i="22"/>
  <c r="CG148" i="22"/>
  <c r="J3" i="22"/>
  <c r="DA217" i="22"/>
  <c r="BA179" i="22"/>
  <c r="BM192" i="22"/>
  <c r="AD49" i="22"/>
  <c r="Q147" i="22"/>
  <c r="CI151" i="22"/>
  <c r="B20" i="18"/>
  <c r="CZ148" i="22"/>
  <c r="DA222" i="22"/>
  <c r="CW201" i="22"/>
  <c r="AT51" i="22"/>
  <c r="BM118" i="22"/>
  <c r="B11" i="18"/>
  <c r="O159" i="22"/>
  <c r="O207" i="22"/>
  <c r="L159" i="22"/>
  <c r="CC203" i="22"/>
  <c r="BF174" i="22"/>
  <c r="BQ66" i="22"/>
  <c r="CO156" i="22"/>
  <c r="AD219" i="22"/>
  <c r="AQ149" i="22"/>
  <c r="CR98" i="22"/>
  <c r="CJ95" i="22"/>
  <c r="AK144" i="22"/>
  <c r="AW183" i="22"/>
  <c r="CD102" i="22"/>
  <c r="BU144" i="22"/>
  <c r="CR59" i="22"/>
  <c r="BH119" i="22"/>
  <c r="CK154" i="22"/>
  <c r="CD221" i="22"/>
  <c r="AX44" i="22"/>
  <c r="R171" i="22"/>
  <c r="CP184" i="22"/>
  <c r="BA166" i="22"/>
  <c r="BB117" i="22"/>
  <c r="S72" i="22"/>
  <c r="U170" i="22"/>
  <c r="CC48" i="22"/>
  <c r="AO144" i="22"/>
  <c r="AX140" i="22"/>
  <c r="CY115" i="22"/>
  <c r="AT3" i="22"/>
  <c r="W190" i="22"/>
  <c r="BG86" i="22"/>
  <c r="AE206" i="22"/>
  <c r="X187" i="22"/>
  <c r="AC165" i="22"/>
  <c r="AV210" i="22"/>
  <c r="BS189" i="22"/>
  <c r="AG52" i="22"/>
  <c r="BX145" i="22"/>
  <c r="AU157" i="22"/>
  <c r="AN216" i="22"/>
  <c r="BW199" i="22"/>
  <c r="AI191" i="22"/>
  <c r="Z204" i="22"/>
  <c r="CM114" i="22"/>
  <c r="CC165" i="22"/>
  <c r="CK24" i="22"/>
  <c r="CS71" i="22"/>
  <c r="CA101" i="22"/>
  <c r="CF84" i="22"/>
  <c r="CA213" i="22"/>
  <c r="AZ71" i="22"/>
  <c r="CA111" i="22"/>
  <c r="CL176" i="22"/>
  <c r="CT37" i="22"/>
  <c r="P42" i="22"/>
  <c r="CN140" i="22"/>
  <c r="BR183" i="22"/>
  <c r="AE58" i="22"/>
  <c r="AG38" i="22"/>
  <c r="CM186" i="22"/>
  <c r="P150" i="22"/>
  <c r="AI87" i="22"/>
  <c r="CK223" i="22"/>
  <c r="BZ181" i="22"/>
  <c r="O176" i="22"/>
  <c r="BQ94" i="22"/>
  <c r="BM169" i="22"/>
  <c r="AV146" i="22"/>
  <c r="CX155" i="22"/>
  <c r="CJ58" i="22"/>
  <c r="BB217" i="22"/>
  <c r="BU45" i="22"/>
  <c r="P129" i="22"/>
  <c r="BZ212" i="22"/>
  <c r="O221" i="22"/>
  <c r="D26" i="23"/>
  <c r="H26" i="23" s="1"/>
  <c r="AY57" i="22"/>
  <c r="AG64" i="22"/>
  <c r="S11" i="22"/>
  <c r="AE146" i="22"/>
  <c r="O192" i="22"/>
  <c r="CJ171" i="22"/>
  <c r="AR152" i="22"/>
  <c r="CE46" i="22"/>
  <c r="AY115" i="22"/>
  <c r="BK173" i="22"/>
  <c r="CI3" i="22"/>
  <c r="Z215" i="22"/>
  <c r="AH158" i="22"/>
  <c r="BU167" i="22"/>
  <c r="CD82" i="22"/>
  <c r="BT84" i="22"/>
  <c r="AC167" i="22"/>
  <c r="CO174" i="22"/>
  <c r="AU159" i="22"/>
  <c r="N122" i="22"/>
  <c r="BK214" i="22"/>
  <c r="BV139" i="22"/>
  <c r="AU131" i="22"/>
  <c r="AV145" i="22"/>
  <c r="U20" i="22"/>
  <c r="CL178" i="22"/>
  <c r="AT202" i="22"/>
  <c r="CW222" i="22"/>
  <c r="AJ170" i="22"/>
  <c r="BK195" i="22"/>
  <c r="BJ150" i="22"/>
  <c r="BL225" i="22"/>
  <c r="Z41" i="22"/>
  <c r="W77" i="22"/>
  <c r="AL13" i="22"/>
  <c r="BZ43" i="22"/>
  <c r="CK103" i="22"/>
  <c r="AY121" i="22"/>
  <c r="BQ135" i="22"/>
  <c r="BT154" i="22"/>
  <c r="G52" i="25"/>
  <c r="K81" i="25"/>
  <c r="Q131" i="22"/>
  <c r="BD118" i="22"/>
  <c r="CH125" i="22"/>
  <c r="CK124" i="22"/>
  <c r="CY74" i="22"/>
  <c r="AK114" i="22"/>
  <c r="BM191" i="22"/>
  <c r="AQ71" i="22"/>
  <c r="BW90" i="22"/>
  <c r="BL171" i="22"/>
  <c r="N98" i="22"/>
  <c r="CF154" i="22"/>
  <c r="CS211" i="22"/>
  <c r="AF152" i="22"/>
  <c r="BC199" i="22"/>
  <c r="CP177" i="22"/>
  <c r="BI89" i="22"/>
  <c r="CX172" i="22"/>
  <c r="BO18" i="22"/>
  <c r="BM90" i="22"/>
  <c r="CV32" i="22"/>
  <c r="BO203" i="22"/>
  <c r="BK24" i="22"/>
  <c r="X224" i="22"/>
  <c r="CR107" i="22"/>
  <c r="AF212" i="22"/>
  <c r="N123" i="22"/>
  <c r="DA183" i="22"/>
  <c r="AP57" i="22"/>
  <c r="AY177" i="22"/>
  <c r="T219" i="22"/>
  <c r="P186" i="22"/>
  <c r="AH114" i="22"/>
  <c r="BJ163" i="22"/>
  <c r="BL59" i="22"/>
  <c r="J139" i="22"/>
  <c r="CO101" i="22"/>
  <c r="AP64" i="22"/>
  <c r="AP59" i="22"/>
  <c r="CJ77" i="22"/>
  <c r="AA88" i="22"/>
  <c r="CG216" i="22"/>
  <c r="AM195" i="22"/>
  <c r="X6" i="22"/>
  <c r="BI75" i="22"/>
  <c r="AF160" i="22"/>
  <c r="BM49" i="22"/>
  <c r="BD120" i="22"/>
  <c r="AZ60" i="22"/>
  <c r="BB211" i="22"/>
  <c r="AD177" i="22"/>
  <c r="CY213" i="22"/>
  <c r="BT149" i="22"/>
  <c r="AY172" i="22"/>
  <c r="BT135" i="22"/>
  <c r="DA41" i="22"/>
  <c r="X62" i="22"/>
  <c r="CM212" i="22"/>
  <c r="CT125" i="22"/>
  <c r="CQ79" i="22"/>
  <c r="CS183" i="22"/>
  <c r="CA131" i="22"/>
  <c r="AX54" i="22"/>
  <c r="P14" i="22"/>
  <c r="AO121" i="22"/>
  <c r="BZ133" i="22"/>
  <c r="BF184" i="22"/>
  <c r="CK198" i="22"/>
  <c r="CZ86" i="22"/>
  <c r="CC20" i="22"/>
  <c r="CI157" i="22"/>
  <c r="AO159" i="22"/>
  <c r="CD168" i="22"/>
  <c r="AP41" i="22"/>
  <c r="CR171" i="22"/>
  <c r="BP36" i="22"/>
  <c r="BJ72" i="22"/>
  <c r="J222" i="22"/>
  <c r="CZ26" i="22"/>
  <c r="AS176" i="22"/>
  <c r="BY190" i="22"/>
  <c r="BI178" i="22"/>
  <c r="BE207" i="22"/>
  <c r="F23" i="12"/>
  <c r="F84" i="12"/>
  <c r="F139" i="12"/>
  <c r="F111" i="12"/>
  <c r="F67" i="12"/>
  <c r="F201" i="12"/>
  <c r="F153" i="12"/>
  <c r="F105" i="12"/>
  <c r="F57" i="12"/>
  <c r="F209" i="12"/>
  <c r="F165" i="12"/>
  <c r="F93" i="12"/>
  <c r="F82" i="12"/>
  <c r="F134" i="12"/>
  <c r="F186" i="12"/>
  <c r="BP182" i="22"/>
  <c r="BW61" i="22"/>
  <c r="CQ30" i="22"/>
  <c r="BM78" i="22"/>
  <c r="AG188" i="22"/>
  <c r="CX111" i="22"/>
  <c r="BN163" i="22"/>
  <c r="O172" i="22"/>
  <c r="M100" i="22"/>
  <c r="AM180" i="22"/>
  <c r="BS19" i="22"/>
  <c r="BM108" i="22"/>
  <c r="AI182" i="22"/>
  <c r="BZ191" i="22"/>
  <c r="CS199" i="22"/>
  <c r="BC134" i="22"/>
  <c r="AT150" i="22"/>
  <c r="CO205" i="22"/>
  <c r="AD111" i="22"/>
  <c r="P55" i="22"/>
  <c r="CX224" i="22"/>
  <c r="CW76" i="22"/>
  <c r="BH85" i="22"/>
  <c r="CB166" i="22"/>
  <c r="AQ182" i="22"/>
  <c r="AL160" i="22"/>
  <c r="W207" i="22"/>
  <c r="F98" i="11"/>
  <c r="CA174" i="22"/>
  <c r="BP206" i="22"/>
  <c r="AY149" i="22"/>
  <c r="AY89" i="22"/>
  <c r="AX26" i="22"/>
  <c r="Y175" i="22"/>
  <c r="CI113" i="22"/>
  <c r="BQ190" i="22"/>
  <c r="F35" i="11"/>
  <c r="F163" i="11"/>
  <c r="F162" i="11"/>
  <c r="AX91" i="22"/>
  <c r="CA161" i="22"/>
  <c r="AL164" i="22"/>
  <c r="CO78" i="22"/>
  <c r="Y102" i="22"/>
  <c r="Y147" i="22"/>
  <c r="BX3" i="22"/>
  <c r="V173" i="22"/>
  <c r="CA200" i="22"/>
  <c r="AG205" i="22"/>
  <c r="BZ190" i="22"/>
  <c r="BE188" i="22"/>
  <c r="BM17" i="22"/>
  <c r="CR187" i="22"/>
  <c r="AR120" i="22"/>
  <c r="BN113" i="22"/>
  <c r="BC42" i="22"/>
  <c r="BM48" i="22"/>
  <c r="AN19" i="22"/>
  <c r="AB9" i="22"/>
  <c r="O61" i="22"/>
  <c r="F18" i="11"/>
  <c r="BT76" i="22"/>
  <c r="BN56" i="22"/>
  <c r="CO118" i="22"/>
  <c r="V171" i="22"/>
  <c r="CS210" i="22"/>
  <c r="CU35" i="22"/>
  <c r="AD73" i="22"/>
  <c r="CY200" i="22"/>
  <c r="F141" i="11"/>
  <c r="F140" i="11"/>
  <c r="F91" i="11"/>
  <c r="F110" i="11"/>
  <c r="X165" i="22"/>
  <c r="J84" i="22"/>
  <c r="AJ95" i="22"/>
  <c r="Y136" i="22"/>
  <c r="CU185" i="22"/>
  <c r="CP93" i="22"/>
  <c r="AM164" i="22"/>
  <c r="U28" i="22"/>
  <c r="BH209" i="22"/>
  <c r="AO142" i="22"/>
  <c r="CQ148" i="22"/>
  <c r="AS139" i="22"/>
  <c r="BA185" i="22"/>
  <c r="B16" i="18"/>
  <c r="AB123" i="22"/>
  <c r="BN66" i="22"/>
  <c r="AA176" i="22"/>
  <c r="K184" i="22"/>
  <c r="BG167" i="22"/>
  <c r="CW27" i="22"/>
  <c r="AZ111" i="22"/>
  <c r="AF91" i="22"/>
  <c r="BC140" i="22"/>
  <c r="R140" i="22"/>
  <c r="AJ192" i="22"/>
  <c r="BM194" i="22"/>
  <c r="BS206" i="22"/>
  <c r="CP181" i="22"/>
  <c r="AH162" i="22"/>
  <c r="CQ46" i="22"/>
  <c r="BF218" i="22"/>
  <c r="CU154" i="22"/>
  <c r="CR198" i="22"/>
  <c r="BZ126" i="22"/>
  <c r="BA215" i="22"/>
  <c r="CN225" i="22"/>
  <c r="AK170" i="22"/>
  <c r="AL9" i="22"/>
  <c r="CK94" i="22"/>
  <c r="AM76" i="22"/>
  <c r="CC18" i="22"/>
  <c r="BM32" i="22"/>
  <c r="CE163" i="22"/>
  <c r="BY88" i="22"/>
  <c r="BR144" i="22"/>
  <c r="BV126" i="22"/>
  <c r="BT171" i="22"/>
  <c r="AO87" i="22"/>
  <c r="AG98" i="22"/>
  <c r="AI145" i="22"/>
  <c r="Y191" i="22"/>
  <c r="CV79" i="22"/>
  <c r="BP127" i="22"/>
  <c r="BC198" i="22"/>
  <c r="CC216" i="22"/>
  <c r="AF145" i="22"/>
  <c r="CO177" i="22"/>
  <c r="BW54" i="22"/>
  <c r="CK222" i="22"/>
  <c r="R200" i="22"/>
  <c r="BD135" i="22"/>
  <c r="W162" i="22"/>
  <c r="BI185" i="22"/>
  <c r="BL14" i="22"/>
  <c r="CG72" i="22"/>
  <c r="BP114" i="22"/>
  <c r="CI6" i="22"/>
  <c r="AW187" i="22"/>
  <c r="BC211" i="22"/>
  <c r="BF119" i="22"/>
  <c r="B10" i="18"/>
  <c r="CJ119" i="22"/>
  <c r="CV54" i="22"/>
  <c r="AE201" i="22"/>
  <c r="CC160" i="22"/>
  <c r="CE29" i="22"/>
  <c r="V186" i="22"/>
  <c r="W167" i="22"/>
  <c r="K183" i="22"/>
  <c r="M43" i="22"/>
  <c r="AJ151" i="22"/>
  <c r="AC215" i="22"/>
  <c r="AE165" i="22"/>
  <c r="P121" i="22"/>
  <c r="BK208" i="22"/>
  <c r="CU110" i="22"/>
  <c r="CN43" i="22"/>
  <c r="BK80" i="22"/>
  <c r="CK101" i="22"/>
  <c r="BI122" i="22"/>
  <c r="S196" i="22"/>
  <c r="AI42" i="22"/>
  <c r="BH108" i="22"/>
  <c r="AO169" i="22"/>
  <c r="BJ175" i="22"/>
  <c r="BZ183" i="22"/>
  <c r="BB122" i="22"/>
  <c r="T218" i="22"/>
  <c r="CZ216" i="22"/>
  <c r="CB190" i="22"/>
  <c r="BS187" i="22"/>
  <c r="AF114" i="22"/>
  <c r="BZ169" i="22"/>
  <c r="CI32" i="22"/>
  <c r="BZ42" i="22"/>
  <c r="AY111" i="22"/>
  <c r="CL121" i="22"/>
  <c r="CJ143" i="22"/>
  <c r="CO27" i="22"/>
  <c r="AE226" i="22"/>
  <c r="U142" i="22"/>
  <c r="CH142" i="22"/>
  <c r="L224" i="22"/>
  <c r="AA219" i="22"/>
  <c r="AQ177" i="22"/>
  <c r="CW63" i="22"/>
  <c r="BR219" i="22"/>
  <c r="AD208" i="22"/>
  <c r="X129" i="22"/>
  <c r="AE198" i="22"/>
  <c r="BR179" i="22"/>
  <c r="AZ110" i="22"/>
  <c r="AS209" i="22"/>
  <c r="BU143" i="22"/>
  <c r="BK143" i="22"/>
  <c r="BV119" i="22"/>
  <c r="O102" i="22"/>
  <c r="CL119" i="22"/>
  <c r="AC117" i="22"/>
  <c r="BZ18" i="22"/>
  <c r="BM123" i="22"/>
  <c r="CY49" i="22"/>
  <c r="BW151" i="22"/>
  <c r="AS222" i="22"/>
  <c r="CD159" i="22"/>
  <c r="BI221" i="22"/>
  <c r="BP9" i="22"/>
  <c r="AU106" i="22"/>
  <c r="CS98" i="22"/>
  <c r="CD225" i="22"/>
  <c r="AQ156" i="22"/>
  <c r="CT187" i="22"/>
  <c r="X186" i="22"/>
  <c r="AH106" i="22"/>
  <c r="BB156" i="22"/>
  <c r="CA8" i="22"/>
  <c r="BW72" i="22"/>
  <c r="AW41" i="22"/>
  <c r="BI204" i="22"/>
  <c r="M190" i="22"/>
  <c r="CJ4" i="22"/>
  <c r="CN216" i="22"/>
  <c r="BV226" i="22"/>
  <c r="AC148" i="22"/>
  <c r="CC170" i="22"/>
  <c r="CI101" i="22"/>
  <c r="AS174" i="22"/>
  <c r="AT87" i="22"/>
  <c r="AU34" i="22"/>
  <c r="BL170" i="22"/>
  <c r="CZ199" i="22"/>
  <c r="AL173" i="22"/>
  <c r="BH111" i="22"/>
  <c r="AP85" i="22"/>
  <c r="CR118" i="22"/>
  <c r="W108" i="22"/>
  <c r="BN40" i="22"/>
  <c r="BC88" i="22"/>
  <c r="BM37" i="22"/>
  <c r="BL63" i="22"/>
  <c r="AN53" i="22"/>
  <c r="Y189" i="22"/>
  <c r="AN211" i="22"/>
  <c r="BI192" i="22"/>
  <c r="AO201" i="22"/>
  <c r="BM56" i="22"/>
  <c r="CV63" i="22"/>
  <c r="BG77" i="22"/>
  <c r="CK42" i="22"/>
  <c r="J92" i="22"/>
  <c r="BD61" i="22"/>
  <c r="AQ95" i="22"/>
  <c r="AL166" i="22"/>
  <c r="BZ202" i="22"/>
  <c r="BG41" i="22"/>
  <c r="D24" i="23"/>
  <c r="H24" i="23" s="1"/>
  <c r="CT195" i="22"/>
  <c r="CQ166" i="22"/>
  <c r="BQ119" i="22"/>
  <c r="BC117" i="22"/>
  <c r="AM15" i="22"/>
  <c r="CP142" i="22"/>
  <c r="AO212" i="22"/>
  <c r="AG201" i="22"/>
  <c r="CO7" i="22"/>
  <c r="AA105" i="22"/>
  <c r="Y201" i="22"/>
  <c r="BD203" i="22"/>
  <c r="AR106" i="22"/>
  <c r="M213" i="22"/>
  <c r="CZ126" i="22"/>
  <c r="T54" i="22"/>
  <c r="AL225" i="22"/>
  <c r="AD160" i="22"/>
  <c r="N46" i="22"/>
  <c r="V197" i="22"/>
  <c r="AB165" i="22"/>
  <c r="BH175" i="22"/>
  <c r="CT147" i="22"/>
  <c r="L149" i="22"/>
  <c r="CC191" i="22"/>
  <c r="BL85" i="22"/>
  <c r="CN185" i="22"/>
  <c r="CA119" i="22"/>
  <c r="BZ93" i="22"/>
  <c r="G68" i="25"/>
  <c r="AP51" i="22"/>
  <c r="CV178" i="22"/>
  <c r="BZ155" i="22"/>
  <c r="CK213" i="22"/>
  <c r="B4" i="18"/>
  <c r="CL213" i="22"/>
  <c r="M134" i="22"/>
  <c r="AT140" i="22"/>
  <c r="AB87" i="22"/>
  <c r="CZ23" i="22"/>
  <c r="BP64" i="22"/>
  <c r="CD215" i="22"/>
  <c r="AI202" i="22"/>
  <c r="CV38" i="22"/>
  <c r="CX9" i="22"/>
  <c r="X124" i="22"/>
  <c r="BT215" i="22"/>
  <c r="AR142" i="22"/>
  <c r="CG181" i="22"/>
  <c r="CA225" i="22"/>
  <c r="CS119" i="22"/>
  <c r="AQ29" i="22"/>
  <c r="D33" i="23"/>
  <c r="CH200" i="22"/>
  <c r="CD53" i="22"/>
  <c r="CG69" i="22"/>
  <c r="CB77" i="22"/>
  <c r="O203" i="22"/>
  <c r="T44" i="22"/>
  <c r="D4" i="21"/>
  <c r="CB163" i="22"/>
  <c r="CZ195" i="22"/>
  <c r="AY120" i="22"/>
  <c r="AA207" i="22"/>
  <c r="AV108" i="22"/>
  <c r="BL6" i="22"/>
  <c r="CO98" i="22"/>
  <c r="CW200" i="22"/>
  <c r="CY145" i="22"/>
  <c r="BE104" i="22"/>
  <c r="Z207" i="22"/>
  <c r="AB193" i="22"/>
  <c r="AJ226" i="22"/>
  <c r="CJ161" i="22"/>
  <c r="AL144" i="22"/>
  <c r="CF132" i="22"/>
  <c r="BE94" i="22"/>
  <c r="AW48" i="22"/>
  <c r="R102" i="22"/>
  <c r="CZ154" i="22"/>
  <c r="BM45" i="22"/>
  <c r="BR56" i="22"/>
  <c r="AB108" i="22"/>
  <c r="AO215" i="22"/>
  <c r="BN212" i="22"/>
  <c r="Y115" i="22"/>
  <c r="AJ225" i="22"/>
  <c r="BB203" i="22"/>
  <c r="BX150" i="22"/>
  <c r="DA53" i="22"/>
  <c r="BJ151" i="22"/>
  <c r="R223" i="22"/>
  <c r="AC137" i="22"/>
  <c r="AA187" i="22"/>
  <c r="CZ104" i="22"/>
  <c r="BV214" i="22"/>
  <c r="BG48" i="22"/>
  <c r="AE162" i="22"/>
  <c r="AJ156" i="22"/>
  <c r="CT71" i="22"/>
  <c r="CE56" i="22"/>
  <c r="AZ127" i="22"/>
  <c r="AH18" i="22"/>
  <c r="AX141" i="22"/>
  <c r="BN141" i="22"/>
  <c r="W215" i="22"/>
  <c r="AG177" i="22"/>
  <c r="CQ218" i="22"/>
  <c r="CH101" i="22"/>
  <c r="CU156" i="22"/>
  <c r="R36" i="22"/>
  <c r="AD161" i="22"/>
  <c r="CQ28" i="22"/>
  <c r="AE147" i="22"/>
  <c r="X131" i="22"/>
  <c r="AB163" i="22"/>
  <c r="CM208" i="22"/>
  <c r="BQ161" i="22"/>
  <c r="AV222" i="22"/>
  <c r="CX132" i="22"/>
  <c r="AY195" i="22"/>
  <c r="AD35" i="22"/>
  <c r="CG119" i="22"/>
  <c r="M226" i="22"/>
  <c r="CP58" i="22"/>
  <c r="BK202" i="22"/>
  <c r="AN171" i="22"/>
  <c r="AG127" i="22"/>
  <c r="CF195" i="22"/>
  <c r="CS209" i="22"/>
  <c r="BC180" i="22"/>
  <c r="R152" i="22"/>
  <c r="CU191" i="22"/>
  <c r="Y101" i="22"/>
  <c r="BP122" i="22"/>
  <c r="AI115" i="22"/>
  <c r="CF56" i="22"/>
  <c r="AL146" i="22"/>
  <c r="Z217" i="22"/>
  <c r="T157" i="22"/>
  <c r="BZ22" i="22"/>
  <c r="T200" i="22"/>
  <c r="CL81" i="22"/>
  <c r="AH181" i="22"/>
  <c r="AD22" i="22"/>
  <c r="BN134" i="22"/>
  <c r="BU93" i="22"/>
  <c r="CE170" i="22"/>
  <c r="CW80" i="22"/>
  <c r="BP135" i="22"/>
  <c r="BS151" i="22"/>
  <c r="CG200" i="22"/>
  <c r="BB214" i="22"/>
  <c r="BG183" i="22"/>
  <c r="Y173" i="22"/>
  <c r="BX174" i="22"/>
  <c r="Y203" i="22"/>
  <c r="CM164" i="22"/>
  <c r="AL185" i="22"/>
  <c r="AR66" i="22"/>
  <c r="R222" i="22"/>
  <c r="AE49" i="22"/>
  <c r="V157" i="22"/>
  <c r="M215" i="22"/>
  <c r="BQ195" i="22"/>
  <c r="CM168" i="22"/>
  <c r="Y82" i="22"/>
  <c r="S135" i="22"/>
  <c r="BB29" i="22"/>
  <c r="CA18" i="22"/>
  <c r="BI138" i="22"/>
  <c r="AU150" i="22"/>
  <c r="BT63" i="22"/>
  <c r="AE191" i="22"/>
  <c r="BQ189" i="22"/>
  <c r="V175" i="22"/>
  <c r="U186" i="22"/>
  <c r="F148" i="12"/>
  <c r="F155" i="12"/>
  <c r="F63" i="12"/>
  <c r="F19" i="12"/>
  <c r="F9" i="12"/>
  <c r="F216" i="12"/>
  <c r="F204" i="12"/>
  <c r="F208" i="12"/>
  <c r="F161" i="12"/>
  <c r="F117" i="12"/>
  <c r="F45" i="12"/>
  <c r="F30" i="12"/>
  <c r="F86" i="12"/>
  <c r="F138" i="12"/>
  <c r="F55" i="11"/>
  <c r="CF128" i="22"/>
  <c r="AX17" i="22"/>
  <c r="BA195" i="22"/>
  <c r="R202" i="22"/>
  <c r="AJ181" i="22"/>
  <c r="F102" i="11"/>
  <c r="BR198" i="22"/>
  <c r="AH37" i="22"/>
  <c r="AQ168" i="22"/>
  <c r="AK64" i="22"/>
  <c r="O181" i="22"/>
  <c r="AP87" i="22"/>
  <c r="AG39" i="22"/>
  <c r="CP92" i="22"/>
  <c r="CE104" i="22"/>
  <c r="BU96" i="22"/>
  <c r="BR140" i="22"/>
  <c r="CC85" i="22"/>
  <c r="BR103" i="22"/>
  <c r="BK49" i="22"/>
  <c r="CP70" i="22"/>
  <c r="CZ129" i="22"/>
  <c r="CG132" i="22"/>
  <c r="BR110" i="22"/>
  <c r="AD189" i="22"/>
  <c r="DA35" i="22"/>
  <c r="F86" i="11"/>
  <c r="BX10" i="22"/>
  <c r="L165" i="22"/>
  <c r="BL105" i="22"/>
  <c r="E64" i="23"/>
  <c r="AI3" i="22"/>
  <c r="BF214" i="22"/>
  <c r="AH58" i="22"/>
  <c r="K187" i="22"/>
  <c r="F53" i="11"/>
  <c r="F131" i="11"/>
  <c r="F132" i="11"/>
  <c r="F115" i="11"/>
  <c r="AZ175" i="22"/>
  <c r="T50" i="22"/>
  <c r="CO186" i="22"/>
  <c r="AB207" i="22"/>
  <c r="CZ176" i="22"/>
  <c r="CC65" i="22"/>
  <c r="U210" i="22"/>
  <c r="K129" i="22"/>
  <c r="AD167" i="22"/>
  <c r="BJ213" i="22"/>
  <c r="BH126" i="22"/>
  <c r="CE93" i="22"/>
  <c r="CK3" i="22"/>
  <c r="BF173" i="22"/>
  <c r="BN14" i="22"/>
  <c r="BI147" i="22"/>
  <c r="CW138" i="22"/>
  <c r="BR223" i="22"/>
  <c r="BK29" i="22"/>
  <c r="BJ110" i="22"/>
  <c r="CM122" i="22"/>
  <c r="F17" i="11"/>
  <c r="BX190" i="22"/>
  <c r="CF143" i="22"/>
  <c r="CO197" i="22"/>
  <c r="AB102" i="22"/>
  <c r="AP200" i="22"/>
  <c r="CG223" i="22"/>
  <c r="BW66" i="22"/>
  <c r="CK173" i="22"/>
  <c r="F150" i="11"/>
  <c r="F130" i="11"/>
  <c r="F103" i="11"/>
  <c r="B3" i="16"/>
  <c r="CF106" i="22"/>
  <c r="AU33" i="22"/>
  <c r="AE166" i="22"/>
  <c r="K62" i="22"/>
  <c r="N102" i="22"/>
  <c r="BS164" i="22"/>
  <c r="C2" i="18"/>
  <c r="CW100" i="22"/>
  <c r="CI204" i="22"/>
  <c r="BF110" i="22"/>
  <c r="E51" i="23"/>
  <c r="AO17" i="22"/>
  <c r="BO46" i="22"/>
  <c r="CH126" i="22"/>
  <c r="CN132" i="22"/>
  <c r="AE213" i="22"/>
  <c r="CK136" i="22"/>
  <c r="AN30" i="22"/>
  <c r="BA210" i="22"/>
  <c r="BH27" i="22"/>
  <c r="BL101" i="22"/>
  <c r="AH166" i="22"/>
  <c r="AO131" i="22"/>
  <c r="BB128" i="22"/>
  <c r="AG119" i="22"/>
  <c r="CA201" i="22"/>
  <c r="BZ156" i="22"/>
  <c r="AG29" i="22"/>
  <c r="BY145" i="22"/>
  <c r="X179" i="22"/>
  <c r="C25" i="18"/>
  <c r="CN102" i="22"/>
  <c r="BR170" i="22"/>
  <c r="AB181" i="22"/>
  <c r="BZ54" i="22"/>
  <c r="CS39" i="22"/>
  <c r="CX175" i="22"/>
  <c r="CK114" i="22"/>
  <c r="O47" i="22"/>
  <c r="AC145" i="22"/>
  <c r="AT101" i="22"/>
  <c r="CA185" i="22"/>
  <c r="BZ214" i="22"/>
  <c r="AB203" i="22"/>
  <c r="L87" i="22"/>
  <c r="AQ189" i="22"/>
  <c r="AM223" i="22"/>
  <c r="CZ146" i="22"/>
  <c r="BZ168" i="22"/>
  <c r="CD110" i="22"/>
  <c r="CQ3" i="22"/>
  <c r="R88" i="22"/>
  <c r="V159" i="22"/>
  <c r="BT88" i="22"/>
  <c r="CA133" i="22"/>
  <c r="AO167" i="22"/>
  <c r="BL155" i="22"/>
  <c r="AH217" i="22"/>
  <c r="CM84" i="22"/>
  <c r="AK134" i="22"/>
  <c r="Y95" i="22"/>
  <c r="AJ209" i="22"/>
  <c r="AR167" i="22"/>
  <c r="BF79" i="22"/>
  <c r="AA182" i="22"/>
  <c r="AZ70" i="22"/>
  <c r="CP21" i="22"/>
  <c r="AV90" i="22"/>
  <c r="AC25" i="22"/>
  <c r="BE162" i="22"/>
  <c r="CV64" i="22"/>
  <c r="CI134" i="22"/>
  <c r="BU103" i="22"/>
  <c r="N55" i="22"/>
  <c r="CS100" i="22"/>
  <c r="BY180" i="22"/>
  <c r="BJ157" i="22"/>
  <c r="W209" i="22"/>
  <c r="BT50" i="22"/>
  <c r="CR125" i="22"/>
  <c r="CN109" i="22"/>
  <c r="BR17" i="22"/>
  <c r="CS115" i="22"/>
  <c r="CJ194" i="22"/>
  <c r="CL156" i="22"/>
  <c r="CF52" i="22"/>
  <c r="R69" i="22"/>
  <c r="CI148" i="22"/>
  <c r="CX171" i="22"/>
  <c r="CQ205" i="22"/>
  <c r="AW94" i="22"/>
  <c r="BH168" i="22"/>
  <c r="BT19" i="22"/>
  <c r="AJ77" i="22"/>
  <c r="CB219" i="22"/>
  <c r="CT163" i="22"/>
  <c r="BE10" i="22"/>
  <c r="AM57" i="22"/>
  <c r="CX225" i="22"/>
  <c r="AA144" i="22"/>
  <c r="BY14" i="22"/>
  <c r="CX162" i="22"/>
  <c r="CN34" i="22"/>
  <c r="AU44" i="22"/>
  <c r="BY75" i="22"/>
  <c r="BD121" i="22"/>
  <c r="AI184" i="22"/>
  <c r="CI117" i="22"/>
  <c r="AR182" i="22"/>
  <c r="BJ192" i="22"/>
  <c r="BQ178" i="22"/>
  <c r="CL24" i="22"/>
  <c r="BB3" i="22"/>
  <c r="CU74" i="22"/>
  <c r="P87" i="22"/>
  <c r="AM226" i="22"/>
  <c r="Y125" i="22"/>
  <c r="BU53" i="22"/>
  <c r="AK187" i="22"/>
  <c r="BQ115" i="22"/>
  <c r="CF24" i="22"/>
  <c r="BM133" i="22"/>
  <c r="BE189" i="22"/>
  <c r="BG224" i="22"/>
  <c r="S186" i="22"/>
  <c r="V187" i="22"/>
  <c r="AP146" i="22"/>
  <c r="CY218" i="22"/>
  <c r="AK201" i="22"/>
  <c r="BY188" i="22"/>
  <c r="CG70" i="22"/>
  <c r="AU143" i="22"/>
  <c r="AQ155" i="22"/>
  <c r="BY218" i="22"/>
  <c r="AA120" i="22"/>
  <c r="M65" i="22"/>
  <c r="Z133" i="22"/>
  <c r="CA71" i="22"/>
  <c r="P207" i="22"/>
  <c r="N222" i="22"/>
  <c r="Q205" i="22"/>
  <c r="BX85" i="22"/>
  <c r="BE186" i="22"/>
  <c r="CV203" i="22"/>
  <c r="M42" i="22"/>
  <c r="BC17" i="22"/>
  <c r="BR173" i="22"/>
  <c r="AX87" i="22"/>
  <c r="AK11" i="22"/>
  <c r="J121" i="22"/>
  <c r="CP206" i="22"/>
  <c r="BF200" i="22"/>
  <c r="X49" i="22"/>
  <c r="BS140" i="22"/>
  <c r="AK141" i="22"/>
  <c r="CB200" i="22"/>
  <c r="CC129" i="22"/>
  <c r="CA208" i="22"/>
  <c r="AC188" i="22"/>
  <c r="BK206" i="22"/>
  <c r="CU193" i="22"/>
  <c r="BQ187" i="22"/>
  <c r="AL167" i="22"/>
  <c r="J36" i="22"/>
  <c r="CO210" i="22"/>
  <c r="BT174" i="22"/>
  <c r="AI55" i="22"/>
  <c r="K87" i="22"/>
  <c r="CA194" i="22"/>
  <c r="CZ162" i="22"/>
  <c r="M203" i="22"/>
  <c r="U102" i="22"/>
  <c r="CB196" i="22"/>
  <c r="Z117" i="22"/>
  <c r="Z140" i="22"/>
  <c r="CM145" i="22"/>
  <c r="CO188" i="22"/>
  <c r="BN203" i="22"/>
  <c r="CB106" i="22"/>
  <c r="AL179" i="22"/>
  <c r="BD124" i="22"/>
  <c r="AU107" i="22"/>
  <c r="CU41" i="22"/>
  <c r="CJ152" i="22"/>
  <c r="CC93" i="22"/>
  <c r="AF166" i="22"/>
  <c r="BY23" i="22"/>
  <c r="BL96" i="22"/>
  <c r="AA132" i="22"/>
  <c r="CG25" i="22"/>
  <c r="BK154" i="22"/>
  <c r="Z122" i="22"/>
  <c r="AH112" i="22"/>
  <c r="CJ85" i="22"/>
  <c r="Q191" i="22"/>
  <c r="CF180" i="22"/>
  <c r="BV115" i="22"/>
  <c r="AB186" i="22"/>
  <c r="CY170" i="22"/>
  <c r="BL166" i="22"/>
  <c r="CC159" i="22"/>
  <c r="BB120" i="22"/>
  <c r="O131" i="22"/>
  <c r="BM226" i="22"/>
  <c r="BL32" i="22"/>
  <c r="AE87" i="22"/>
  <c r="DA102" i="22"/>
  <c r="CR208" i="22"/>
  <c r="BM219" i="22"/>
  <c r="AG81" i="22"/>
  <c r="BX120" i="22"/>
  <c r="Y168" i="22"/>
  <c r="BK185" i="22"/>
  <c r="CZ220" i="22"/>
  <c r="B19" i="18"/>
  <c r="BK52" i="22"/>
  <c r="N86" i="22"/>
  <c r="O91" i="22"/>
  <c r="X147" i="22"/>
  <c r="X206" i="22"/>
  <c r="BN226" i="22"/>
  <c r="CL182" i="22"/>
  <c r="CO150" i="22"/>
  <c r="CW141" i="22"/>
  <c r="CM189" i="22"/>
  <c r="BM100" i="22"/>
  <c r="U151" i="22"/>
  <c r="W198" i="22"/>
  <c r="BI214" i="22"/>
  <c r="AW184" i="22"/>
  <c r="W146" i="22"/>
  <c r="P147" i="22"/>
  <c r="CW57" i="22"/>
  <c r="AL176" i="22"/>
  <c r="Y148" i="22"/>
  <c r="CL67" i="22"/>
  <c r="AT122" i="22"/>
  <c r="CM160" i="22"/>
  <c r="CT58" i="22"/>
  <c r="BW156" i="22"/>
  <c r="BK103" i="22"/>
  <c r="Y61" i="22"/>
  <c r="AI189" i="22"/>
  <c r="BS5" i="22"/>
  <c r="CO173" i="22"/>
  <c r="AJ219" i="22"/>
  <c r="M149" i="22"/>
  <c r="BM144" i="22"/>
  <c r="BG170" i="22"/>
  <c r="AE178" i="22"/>
  <c r="L147" i="22"/>
  <c r="AL220" i="22"/>
  <c r="BO73" i="22"/>
  <c r="AA64" i="22"/>
  <c r="BY27" i="22"/>
  <c r="BC162" i="22"/>
  <c r="BU188" i="22"/>
  <c r="Y130" i="22"/>
  <c r="BB64" i="22"/>
  <c r="AE197" i="22"/>
  <c r="BV211" i="22"/>
  <c r="AZ91" i="22"/>
  <c r="BH79" i="22"/>
  <c r="CO31" i="22"/>
  <c r="Y11" i="22"/>
  <c r="AY214" i="22"/>
  <c r="AO116" i="22"/>
  <c r="AV8" i="22"/>
  <c r="J156" i="22"/>
  <c r="G134" i="25"/>
  <c r="AN205" i="22"/>
  <c r="BL93" i="22"/>
  <c r="AF189" i="22"/>
  <c r="CY149" i="22"/>
  <c r="CH186" i="22"/>
  <c r="AM139" i="22"/>
  <c r="AG195" i="22"/>
  <c r="AB5" i="22"/>
  <c r="AI141" i="22"/>
  <c r="AI181" i="22"/>
  <c r="M155" i="22"/>
  <c r="P166" i="22"/>
  <c r="CL102" i="22"/>
  <c r="AW211" i="22"/>
  <c r="CL15" i="22"/>
  <c r="AX22" i="22"/>
  <c r="AX94" i="22"/>
  <c r="CM42" i="22"/>
  <c r="BK61" i="22"/>
  <c r="CB164" i="22"/>
  <c r="AU217" i="22"/>
  <c r="Z146" i="22"/>
  <c r="J144" i="22"/>
  <c r="CI104" i="22"/>
  <c r="AJ216" i="22"/>
  <c r="AT49" i="22"/>
  <c r="CP147" i="22"/>
  <c r="S203" i="22"/>
  <c r="CS104" i="22"/>
  <c r="S10" i="22"/>
  <c r="CA164" i="22"/>
  <c r="AE174" i="22"/>
  <c r="O218" i="22"/>
  <c r="L14" i="25"/>
  <c r="CY138" i="22"/>
  <c r="BU207" i="22"/>
  <c r="CH93" i="22"/>
  <c r="CB137" i="22"/>
  <c r="P157" i="22"/>
  <c r="AZ171" i="22"/>
  <c r="BK114" i="22"/>
  <c r="AB196" i="22"/>
  <c r="AT68" i="22"/>
  <c r="P22" i="22"/>
  <c r="CT180" i="22"/>
  <c r="BC149" i="22"/>
  <c r="Y196" i="22"/>
  <c r="BH192" i="22"/>
  <c r="BT137" i="22"/>
  <c r="U208" i="22"/>
  <c r="CU126" i="22"/>
  <c r="BH90" i="22"/>
  <c r="E36" i="23"/>
  <c r="I36" i="23" s="1"/>
  <c r="BY126" i="22"/>
  <c r="AP205" i="22"/>
  <c r="AX4" i="22"/>
  <c r="BH13" i="22"/>
  <c r="AJ53" i="22"/>
  <c r="CI84" i="22"/>
  <c r="BP211" i="22"/>
  <c r="BH137" i="22"/>
  <c r="CH47" i="22"/>
  <c r="CU111" i="22"/>
  <c r="BW69" i="22"/>
  <c r="AA170" i="22"/>
  <c r="AA109" i="22"/>
  <c r="CD90" i="22"/>
  <c r="AB116" i="22"/>
  <c r="CD73" i="22"/>
  <c r="CE200" i="22"/>
  <c r="CX63" i="22"/>
  <c r="X133" i="22"/>
  <c r="AU100" i="22"/>
  <c r="CD152" i="22"/>
  <c r="AN64" i="22"/>
  <c r="T70" i="22"/>
  <c r="AZ26" i="22"/>
  <c r="AM182" i="22"/>
  <c r="AA141" i="22"/>
  <c r="CV132" i="22"/>
  <c r="CX189" i="22"/>
  <c r="BV220" i="22"/>
  <c r="L146" i="22"/>
  <c r="BD138" i="22"/>
  <c r="T67" i="22"/>
  <c r="K173" i="22"/>
  <c r="CU186" i="22"/>
  <c r="AT194" i="22"/>
  <c r="AQ180" i="22"/>
  <c r="AG180" i="22"/>
  <c r="AI9" i="22"/>
  <c r="U58" i="22"/>
  <c r="BY181" i="22"/>
  <c r="F55" i="12"/>
  <c r="B5" i="16"/>
  <c r="F100" i="12"/>
  <c r="F207" i="12"/>
  <c r="F163" i="12"/>
  <c r="F104" i="12"/>
  <c r="F92" i="12"/>
  <c r="F96" i="12"/>
  <c r="F49" i="12"/>
  <c r="F5" i="12"/>
  <c r="F190" i="12"/>
  <c r="F189" i="12"/>
  <c r="F178" i="12"/>
  <c r="F18" i="12"/>
  <c r="F83" i="11"/>
  <c r="AS195" i="22"/>
  <c r="AA91" i="22"/>
  <c r="CK178" i="22"/>
  <c r="BX128" i="22"/>
  <c r="BO43" i="22"/>
  <c r="F100" i="11"/>
  <c r="K55" i="25"/>
  <c r="CJ133" i="22"/>
  <c r="C4" i="18"/>
  <c r="CN181" i="22"/>
  <c r="S74" i="22"/>
  <c r="BF49" i="22"/>
  <c r="BD189" i="22"/>
  <c r="BS124" i="22"/>
  <c r="BK151" i="22"/>
  <c r="CI176" i="22"/>
  <c r="CY217" i="22"/>
  <c r="AC121" i="22"/>
  <c r="AX162" i="22"/>
  <c r="CD74" i="22"/>
  <c r="AT171" i="22"/>
  <c r="BO148" i="22"/>
  <c r="AM161" i="22"/>
  <c r="CL199" i="22"/>
  <c r="CH56" i="22"/>
  <c r="AO213" i="22"/>
  <c r="AD57" i="22"/>
  <c r="F95" i="11"/>
  <c r="BR139" i="22"/>
  <c r="BX208" i="22"/>
  <c r="BR181" i="22"/>
  <c r="CM76" i="22"/>
  <c r="V79" i="22"/>
  <c r="CK77" i="22"/>
  <c r="BH33" i="22"/>
  <c r="F154" i="11"/>
  <c r="Y138" i="22"/>
  <c r="F81" i="11"/>
  <c r="F142" i="11"/>
  <c r="K26" i="22"/>
  <c r="K215" i="22"/>
  <c r="CF206" i="22"/>
  <c r="BK166" i="22"/>
  <c r="CY139" i="22"/>
  <c r="AS205" i="22"/>
  <c r="AW222" i="22"/>
  <c r="BD190" i="22"/>
  <c r="BR134" i="22"/>
  <c r="CI215" i="22"/>
  <c r="BC144" i="22"/>
  <c r="BJ38" i="22"/>
  <c r="AW150" i="22"/>
  <c r="AY77" i="22"/>
  <c r="CE186" i="22"/>
  <c r="Q203" i="22"/>
  <c r="BJ166" i="22"/>
  <c r="CB175" i="22"/>
  <c r="AF209" i="22"/>
  <c r="BM170" i="22"/>
  <c r="N152" i="22"/>
  <c r="F144" i="11"/>
  <c r="CV147" i="22"/>
  <c r="CL152" i="22"/>
  <c r="O211" i="22"/>
  <c r="CL214" i="22"/>
  <c r="BZ164" i="22"/>
  <c r="CQ179" i="22"/>
  <c r="CI95" i="22"/>
  <c r="CF211" i="22"/>
  <c r="F70" i="11"/>
  <c r="F89" i="11"/>
  <c r="F147" i="11"/>
  <c r="F44" i="11"/>
  <c r="CT105" i="22"/>
  <c r="CR154" i="22"/>
  <c r="AL198" i="22"/>
  <c r="CV49" i="22"/>
  <c r="O52" i="22"/>
  <c r="CH215" i="22"/>
  <c r="CC95" i="22"/>
  <c r="BX214" i="22"/>
  <c r="BV113" i="22"/>
  <c r="CQ149" i="22"/>
  <c r="L35" i="22"/>
  <c r="CQ200" i="22"/>
  <c r="CE74" i="22"/>
  <c r="AE141" i="22"/>
  <c r="CY161" i="22"/>
  <c r="CJ204" i="22"/>
  <c r="V95" i="22"/>
  <c r="CV158" i="22"/>
  <c r="BU13" i="22"/>
  <c r="BB160" i="22"/>
  <c r="CK32" i="22"/>
  <c r="AG179" i="22"/>
  <c r="BQ124" i="22"/>
  <c r="R213" i="22"/>
  <c r="T151" i="22"/>
  <c r="AJ162" i="22"/>
  <c r="P167" i="22"/>
  <c r="BP152" i="22"/>
  <c r="N149" i="22"/>
  <c r="CC104" i="22"/>
  <c r="CG182" i="22"/>
  <c r="CR157" i="22"/>
  <c r="BY57" i="22"/>
  <c r="CD180" i="22"/>
  <c r="AF18" i="22"/>
  <c r="CP19" i="22"/>
  <c r="AH176" i="22"/>
  <c r="AP92" i="22"/>
  <c r="AT27" i="22"/>
  <c r="AP94" i="22"/>
  <c r="CJ184" i="22"/>
  <c r="BU130" i="22"/>
  <c r="CZ124" i="22"/>
  <c r="BF187" i="22"/>
  <c r="N19" i="22"/>
  <c r="CN158" i="22"/>
  <c r="AU8" i="22"/>
  <c r="BG8" i="22"/>
  <c r="K29" i="22"/>
  <c r="S101" i="22"/>
  <c r="CP5" i="22"/>
  <c r="AT177" i="22"/>
  <c r="CB68" i="22"/>
  <c r="Q123" i="22"/>
  <c r="AD75" i="22"/>
  <c r="CC180" i="22"/>
  <c r="AX3" i="22"/>
  <c r="AY119" i="22"/>
  <c r="K161" i="22"/>
  <c r="CY39" i="22"/>
  <c r="AK176" i="22"/>
  <c r="T183" i="22"/>
  <c r="CH157" i="22"/>
  <c r="AX170" i="22"/>
  <c r="BV168" i="22"/>
  <c r="K3" i="22"/>
  <c r="CX221" i="22"/>
  <c r="BD16" i="22"/>
  <c r="Q127" i="22"/>
  <c r="W204" i="22"/>
  <c r="BO176" i="22"/>
  <c r="AD4" i="22"/>
  <c r="T96" i="22"/>
  <c r="CH21" i="22"/>
  <c r="BB210" i="22"/>
  <c r="BQ23" i="22"/>
  <c r="AH64" i="22"/>
  <c r="AV196" i="22"/>
  <c r="BI47" i="22"/>
  <c r="CY84" i="22"/>
  <c r="AY62" i="22"/>
  <c r="BL185" i="22"/>
  <c r="BC172" i="22"/>
  <c r="CH96" i="22"/>
  <c r="BR177" i="22"/>
  <c r="BX154" i="22"/>
  <c r="BC174" i="22"/>
  <c r="J46" i="22"/>
  <c r="C6" i="18"/>
  <c r="AF140" i="22"/>
  <c r="Z136" i="22"/>
  <c r="BW202" i="22"/>
  <c r="CV10" i="22"/>
  <c r="D29" i="23"/>
  <c r="H29" i="23" s="1"/>
  <c r="C5" i="18"/>
  <c r="AV188" i="22"/>
  <c r="S115" i="22"/>
  <c r="BF122" i="22"/>
  <c r="E43" i="23"/>
  <c r="I43" i="23" s="1"/>
  <c r="CF217" i="22"/>
  <c r="BC103" i="22"/>
  <c r="S136" i="22"/>
  <c r="CW10" i="22"/>
  <c r="BN185" i="22"/>
  <c r="BI100" i="22"/>
  <c r="CU143" i="22"/>
  <c r="AR171" i="22"/>
  <c r="R137" i="22"/>
  <c r="CE217" i="22"/>
  <c r="AO173" i="22"/>
  <c r="AT129" i="22"/>
  <c r="G197" i="25"/>
  <c r="AW149" i="22"/>
  <c r="AN133" i="22"/>
  <c r="BQ222" i="22"/>
  <c r="AD198" i="22"/>
  <c r="BT144" i="22"/>
  <c r="V183" i="22"/>
  <c r="BA118" i="22"/>
  <c r="CH111" i="22"/>
  <c r="AQ56" i="22"/>
  <c r="BO225" i="22"/>
  <c r="BY164" i="22"/>
  <c r="AD199" i="22"/>
  <c r="AE221" i="22"/>
  <c r="CB65" i="22"/>
  <c r="CX210" i="22"/>
  <c r="CI127" i="22"/>
  <c r="BC8" i="22"/>
  <c r="CK212" i="22"/>
  <c r="W163" i="22"/>
  <c r="CQ195" i="22"/>
  <c r="BE210" i="22"/>
  <c r="BL39" i="22"/>
  <c r="Q160" i="22"/>
  <c r="BJ226" i="22"/>
  <c r="AU207" i="22"/>
  <c r="BU112" i="22"/>
  <c r="CJ125" i="22"/>
  <c r="CN180" i="22"/>
  <c r="Q221" i="22"/>
  <c r="Y213" i="22"/>
  <c r="Z161" i="22"/>
  <c r="AC80" i="22"/>
  <c r="BJ83" i="22"/>
  <c r="CV93" i="22"/>
  <c r="AG49" i="22"/>
  <c r="Y224" i="22"/>
  <c r="AE31" i="22"/>
  <c r="BT143" i="22"/>
  <c r="L3" i="22"/>
  <c r="C13" i="18"/>
  <c r="J202" i="22"/>
  <c r="CI220" i="22"/>
  <c r="BA143" i="22"/>
  <c r="AS112" i="22"/>
  <c r="CX4" i="22"/>
  <c r="BO25" i="22"/>
  <c r="CF55" i="22"/>
  <c r="CK53" i="22"/>
  <c r="N99" i="22"/>
  <c r="BC175" i="22"/>
  <c r="CD31" i="22"/>
  <c r="BR75" i="22"/>
  <c r="CR144" i="22"/>
  <c r="BX81" i="22"/>
  <c r="AC18" i="22"/>
  <c r="AG137" i="22"/>
  <c r="S88" i="22"/>
  <c r="X197" i="22"/>
  <c r="J107" i="22"/>
  <c r="AC108" i="22"/>
  <c r="AR128" i="22"/>
  <c r="AZ203" i="22"/>
  <c r="CP159" i="22"/>
  <c r="S197" i="22"/>
  <c r="AZ106" i="22"/>
  <c r="AB143" i="22"/>
  <c r="CM128" i="22"/>
  <c r="M94" i="22"/>
  <c r="DA169" i="22"/>
  <c r="CM201" i="22"/>
  <c r="CP135" i="22"/>
  <c r="Z130" i="22"/>
  <c r="AQ152" i="22"/>
  <c r="AC171" i="22"/>
  <c r="CB215" i="22"/>
  <c r="CC56" i="22"/>
  <c r="CW162" i="22"/>
  <c r="BO8" i="22"/>
  <c r="BQ173" i="22"/>
  <c r="CB195" i="22"/>
  <c r="AJ215" i="22"/>
  <c r="BP83" i="22"/>
  <c r="AD220" i="22"/>
  <c r="BW183" i="22"/>
  <c r="AR141" i="22"/>
  <c r="BF129" i="22"/>
  <c r="P214" i="22"/>
  <c r="AK53" i="22"/>
  <c r="BD218" i="22"/>
  <c r="AT178" i="22"/>
  <c r="V206" i="22"/>
  <c r="K156" i="22"/>
  <c r="CU204" i="22"/>
  <c r="CE136" i="22"/>
  <c r="BK221" i="22"/>
  <c r="V223" i="22"/>
  <c r="CN116" i="22"/>
  <c r="AZ43" i="22"/>
  <c r="BS14" i="22"/>
  <c r="CZ103" i="22"/>
  <c r="AS7" i="22"/>
  <c r="CI213" i="22"/>
  <c r="BE217" i="22"/>
  <c r="CY150" i="22"/>
  <c r="AG204" i="22"/>
  <c r="S183" i="22"/>
  <c r="AP151" i="22"/>
  <c r="Q136" i="22"/>
  <c r="AF208" i="22"/>
  <c r="AU137" i="22"/>
  <c r="CL58" i="22"/>
  <c r="CT132" i="22"/>
  <c r="V194" i="22"/>
  <c r="K61" i="22"/>
  <c r="X211" i="22"/>
  <c r="Y12" i="22"/>
  <c r="G85" i="25"/>
  <c r="BM147" i="22"/>
  <c r="BV163" i="22"/>
  <c r="AI70" i="22"/>
  <c r="T127" i="22"/>
  <c r="BD96" i="22"/>
  <c r="Y121" i="22"/>
  <c r="CL163" i="22"/>
  <c r="BC206" i="22"/>
  <c r="K196" i="22"/>
  <c r="BP109" i="22"/>
  <c r="BD76" i="22"/>
  <c r="AO66" i="22"/>
  <c r="CU213" i="22"/>
  <c r="AP47" i="22"/>
  <c r="T173" i="22"/>
  <c r="CO211" i="22"/>
  <c r="AG152" i="22"/>
  <c r="CT119" i="22"/>
  <c r="CB95" i="22"/>
  <c r="BE27" i="22"/>
  <c r="BQ174" i="22"/>
  <c r="CF198" i="22"/>
  <c r="BP208" i="22"/>
  <c r="G207" i="25"/>
  <c r="BF65" i="22"/>
  <c r="CH104" i="22"/>
  <c r="AB92" i="22"/>
  <c r="CM93" i="22"/>
  <c r="X175" i="22"/>
  <c r="BR174" i="22"/>
  <c r="AQ127" i="22"/>
  <c r="BM121" i="22"/>
  <c r="CA63" i="22"/>
  <c r="AS146" i="22"/>
  <c r="AH3" i="22"/>
  <c r="Q192" i="22"/>
  <c r="CA151" i="22"/>
  <c r="M175" i="22"/>
  <c r="BU201" i="22"/>
  <c r="W10" i="22"/>
  <c r="AM141" i="22"/>
  <c r="BT222" i="22"/>
  <c r="AH192" i="22"/>
  <c r="BN133" i="22"/>
  <c r="Y221" i="22"/>
  <c r="AE180" i="22"/>
  <c r="CI165" i="22"/>
  <c r="AT166" i="22"/>
  <c r="CH102" i="22"/>
  <c r="CQ38" i="22"/>
  <c r="CT144" i="22"/>
  <c r="CY151" i="22"/>
  <c r="CP84" i="22"/>
  <c r="CN64" i="22"/>
  <c r="BD116" i="22"/>
  <c r="AC98" i="22"/>
  <c r="AF113" i="22"/>
  <c r="AI73" i="22"/>
  <c r="AE82" i="22"/>
  <c r="BB154" i="22"/>
  <c r="BA162" i="22"/>
  <c r="CG206" i="22"/>
  <c r="CR99" i="22"/>
  <c r="CU122" i="22"/>
  <c r="BG3" i="22"/>
  <c r="AO224" i="22"/>
  <c r="AJ212" i="22"/>
  <c r="CD145" i="22"/>
  <c r="AB221" i="22"/>
  <c r="W98" i="22"/>
  <c r="BW105" i="22"/>
  <c r="BS90" i="22"/>
  <c r="BX50" i="22"/>
  <c r="L154" i="22"/>
  <c r="AN113" i="22"/>
  <c r="CY62" i="22"/>
  <c r="CS208" i="22"/>
  <c r="BN201" i="22"/>
  <c r="BC183" i="22"/>
  <c r="CP109" i="22"/>
  <c r="AV83" i="22"/>
  <c r="AM26" i="22"/>
  <c r="AZ182" i="22"/>
  <c r="BY108" i="22"/>
  <c r="CI216" i="22"/>
  <c r="CY107" i="22"/>
  <c r="CJ205" i="22"/>
  <c r="BW42" i="22"/>
  <c r="BF188" i="22"/>
  <c r="BC200" i="22"/>
  <c r="AD175" i="22"/>
  <c r="CB80" i="22"/>
  <c r="AX180" i="22"/>
  <c r="AZ139" i="22"/>
  <c r="BR69" i="22"/>
  <c r="CX142" i="22"/>
  <c r="CC87" i="22"/>
  <c r="BT191" i="22"/>
  <c r="BU9" i="22"/>
  <c r="AK159" i="22"/>
  <c r="V36" i="22"/>
  <c r="BY48" i="22"/>
  <c r="BI5" i="22"/>
  <c r="BU214" i="22"/>
  <c r="BT17" i="22"/>
  <c r="K17" i="22"/>
  <c r="CG184" i="22"/>
  <c r="X90" i="22"/>
  <c r="O93" i="22"/>
  <c r="CG199" i="22"/>
  <c r="T12" i="22"/>
  <c r="BS177" i="22"/>
  <c r="CP154" i="22"/>
  <c r="N133" i="22"/>
  <c r="AK196" i="22"/>
  <c r="K127" i="22"/>
  <c r="BY165" i="22"/>
  <c r="BH225" i="22"/>
  <c r="BD101" i="22"/>
  <c r="Y195" i="22"/>
  <c r="AZ163" i="22"/>
  <c r="CM225" i="22"/>
  <c r="AX97" i="22"/>
  <c r="CX94" i="22"/>
  <c r="CK197" i="22"/>
  <c r="BT24" i="22"/>
  <c r="V168" i="22"/>
  <c r="BH118" i="22"/>
  <c r="S8" i="22"/>
  <c r="V62" i="22"/>
  <c r="CK83" i="22"/>
  <c r="CE5" i="22"/>
  <c r="K142" i="22"/>
  <c r="CO219" i="22"/>
  <c r="CP87" i="22"/>
  <c r="AF121" i="22"/>
  <c r="CU157" i="22"/>
  <c r="CD96" i="22"/>
  <c r="BC46" i="22"/>
  <c r="BN95" i="22"/>
  <c r="CS129" i="22"/>
  <c r="BX224" i="22"/>
  <c r="BU170" i="22"/>
  <c r="CO36" i="22"/>
  <c r="CH121" i="22"/>
  <c r="BJ58" i="22"/>
  <c r="AU25" i="22"/>
  <c r="BI151" i="22"/>
  <c r="AC210" i="22"/>
  <c r="CJ132" i="22"/>
  <c r="X146" i="22"/>
  <c r="CI162" i="22"/>
  <c r="BX146" i="22"/>
  <c r="CY203" i="22"/>
  <c r="BK189" i="22"/>
  <c r="R157" i="22"/>
  <c r="BN142" i="22"/>
  <c r="CQ181" i="22"/>
  <c r="H50" i="21"/>
  <c r="H6" i="21"/>
  <c r="H37" i="21"/>
  <c r="H45" i="21"/>
  <c r="H9" i="21"/>
  <c r="H8" i="21"/>
  <c r="H14" i="21"/>
  <c r="H80" i="21"/>
  <c r="H20" i="21"/>
  <c r="F31" i="12"/>
  <c r="F132" i="12"/>
  <c r="F176" i="12"/>
  <c r="F85" i="12"/>
  <c r="F54" i="12"/>
  <c r="F97" i="11"/>
  <c r="BZ170" i="22"/>
  <c r="X81" i="22"/>
  <c r="AC101" i="22"/>
  <c r="CX31" i="22"/>
  <c r="CE3" i="22"/>
  <c r="BP187" i="22"/>
  <c r="AC38" i="22"/>
  <c r="D47" i="23"/>
  <c r="BQ96" i="22"/>
  <c r="CZ225" i="22"/>
  <c r="F63" i="11"/>
  <c r="AA165" i="22"/>
  <c r="AC20" i="22"/>
  <c r="BC21" i="22"/>
  <c r="F92" i="11"/>
  <c r="F11" i="11"/>
  <c r="N128" i="22"/>
  <c r="AK122" i="22"/>
  <c r="AX187" i="22"/>
  <c r="AT147" i="22"/>
  <c r="BW190" i="22"/>
  <c r="BU222" i="22"/>
  <c r="BW212" i="22"/>
  <c r="AE207" i="22"/>
  <c r="CO66" i="22"/>
  <c r="M10" i="22"/>
  <c r="BI153" i="22"/>
  <c r="BF171" i="22"/>
  <c r="BT45" i="22"/>
  <c r="CQ203" i="22"/>
  <c r="F117" i="11"/>
  <c r="BT13" i="22"/>
  <c r="K169" i="22"/>
  <c r="L210" i="22"/>
  <c r="AB84" i="22"/>
  <c r="R20" i="22"/>
  <c r="BG27" i="22"/>
  <c r="BA150" i="22"/>
  <c r="BC77" i="22"/>
  <c r="L151" i="22"/>
  <c r="CG61" i="22"/>
  <c r="CA165" i="22"/>
  <c r="AY47" i="22"/>
  <c r="Q26" i="22"/>
  <c r="AI205" i="22"/>
  <c r="AN98" i="22"/>
  <c r="CF98" i="22"/>
  <c r="BO188" i="22"/>
  <c r="CM18" i="22"/>
  <c r="J193" i="22"/>
  <c r="CL147" i="22"/>
  <c r="AK204" i="22"/>
  <c r="CG120" i="22"/>
  <c r="BX188" i="22"/>
  <c r="BV167" i="22"/>
  <c r="AQ166" i="22"/>
  <c r="AX70" i="22"/>
  <c r="BO60" i="22"/>
  <c r="BU102" i="22"/>
  <c r="AO214" i="22"/>
  <c r="BV154" i="22"/>
  <c r="CR123" i="22"/>
  <c r="CT221" i="22"/>
  <c r="G212" i="25"/>
  <c r="BI174" i="22"/>
  <c r="AE140" i="22"/>
  <c r="AN157" i="22"/>
  <c r="AY53" i="22"/>
  <c r="AF135" i="22"/>
  <c r="CW136" i="22"/>
  <c r="CH211" i="22"/>
  <c r="CN68" i="22"/>
  <c r="AO69" i="22"/>
  <c r="BP178" i="22"/>
  <c r="AA45" i="22"/>
  <c r="CS222" i="22"/>
  <c r="AD121" i="22"/>
  <c r="AI105" i="22"/>
  <c r="T104" i="22"/>
  <c r="CM96" i="22"/>
  <c r="CR221" i="22"/>
  <c r="S146" i="22"/>
  <c r="CE158" i="22"/>
  <c r="CM176" i="22"/>
  <c r="BK112" i="22"/>
  <c r="AQ3" i="22"/>
  <c r="BA197" i="22"/>
  <c r="CZ46" i="22"/>
  <c r="CH203" i="22"/>
  <c r="AD215" i="22"/>
  <c r="AS133" i="22"/>
  <c r="K18" i="25"/>
  <c r="BW107" i="22"/>
  <c r="BY201" i="22"/>
  <c r="CS64" i="22"/>
  <c r="L60" i="22"/>
  <c r="M151" i="22"/>
  <c r="BY135" i="22"/>
  <c r="BO152" i="22"/>
  <c r="G74" i="25"/>
  <c r="AL4" i="22"/>
  <c r="CR25" i="22"/>
  <c r="AH190" i="22"/>
  <c r="CZ100" i="22"/>
  <c r="L11" i="25"/>
  <c r="AJ221" i="22"/>
  <c r="CQ57" i="22"/>
  <c r="BT166" i="22"/>
  <c r="BB140" i="22"/>
  <c r="BP166" i="22"/>
  <c r="AA189" i="22"/>
  <c r="CN161" i="22"/>
  <c r="AS182" i="22"/>
  <c r="CV165" i="22"/>
  <c r="CA140" i="22"/>
  <c r="BO165" i="22"/>
  <c r="CQ221" i="22"/>
  <c r="BZ94" i="22"/>
  <c r="AF194" i="22"/>
  <c r="AJ125" i="22"/>
  <c r="W158" i="22"/>
  <c r="BN85" i="22"/>
  <c r="BM107" i="22"/>
  <c r="AF83" i="22"/>
  <c r="AA209" i="22"/>
  <c r="AY7" i="22"/>
  <c r="CF13" i="22"/>
  <c r="BP94" i="22"/>
  <c r="CC150" i="22"/>
  <c r="BD171" i="22"/>
  <c r="BL107" i="22"/>
  <c r="BS153" i="22"/>
  <c r="CP211" i="22"/>
  <c r="R104" i="22"/>
  <c r="CQ74" i="22"/>
  <c r="AY137" i="22"/>
  <c r="CV186" i="22"/>
  <c r="CC121" i="22"/>
  <c r="CO200" i="22"/>
  <c r="AH10" i="22"/>
  <c r="CU92" i="22"/>
  <c r="L96" i="22"/>
  <c r="AZ103" i="22"/>
  <c r="CB224" i="22"/>
  <c r="AO187" i="22"/>
  <c r="BV49" i="22"/>
  <c r="Q106" i="22"/>
  <c r="CW182" i="22"/>
  <c r="AB74" i="22"/>
  <c r="L56" i="25"/>
  <c r="J199" i="22"/>
  <c r="CQ26" i="22"/>
  <c r="BB167" i="22"/>
  <c r="CR148" i="22"/>
  <c r="Q204" i="22"/>
  <c r="AM203" i="22"/>
  <c r="CV127" i="22"/>
  <c r="O186" i="22"/>
  <c r="O215" i="22"/>
  <c r="U101" i="22"/>
  <c r="BP186" i="22"/>
  <c r="T201" i="22"/>
  <c r="CN121" i="22"/>
  <c r="Y174" i="22"/>
  <c r="BQ171" i="22"/>
  <c r="BW214" i="22"/>
  <c r="BL199" i="22"/>
  <c r="W195" i="22"/>
  <c r="BV59" i="22"/>
  <c r="V129" i="22"/>
  <c r="BC197" i="22"/>
  <c r="C9" i="18"/>
  <c r="V132" i="22"/>
  <c r="P226" i="22"/>
  <c r="AU133" i="22"/>
  <c r="AP201" i="22"/>
  <c r="BK171" i="22"/>
  <c r="BI109" i="22"/>
  <c r="Z221" i="22"/>
  <c r="CU163" i="22"/>
  <c r="CN214" i="22"/>
  <c r="AS140" i="22"/>
  <c r="BC186" i="22"/>
  <c r="CU85" i="22"/>
  <c r="AR189" i="22"/>
  <c r="AT17" i="22"/>
  <c r="CX188" i="22"/>
  <c r="K59" i="22"/>
  <c r="AQ154" i="22"/>
  <c r="CD98" i="22"/>
  <c r="AA164" i="22"/>
  <c r="AN156" i="22"/>
  <c r="BI190" i="22"/>
  <c r="BS159" i="22"/>
  <c r="BQ97" i="22"/>
  <c r="BK22" i="22"/>
  <c r="BA152" i="22"/>
  <c r="BW64" i="22"/>
  <c r="CV118" i="22"/>
  <c r="E32" i="23"/>
  <c r="AK41" i="22"/>
  <c r="Z45" i="22"/>
  <c r="AR83" i="22"/>
  <c r="BR159" i="22"/>
  <c r="AB81" i="22"/>
  <c r="X30" i="22"/>
  <c r="D8" i="23"/>
  <c r="CE205" i="22"/>
  <c r="CX138" i="22"/>
  <c r="V121" i="22"/>
  <c r="CW225" i="22"/>
  <c r="BX34" i="22"/>
  <c r="G117" i="25"/>
  <c r="CZ118" i="22"/>
  <c r="M117" i="22"/>
  <c r="CT212" i="22"/>
  <c r="CT141" i="22"/>
  <c r="CF3" i="22"/>
  <c r="AF128" i="22"/>
  <c r="AO165" i="22"/>
  <c r="BF197" i="22"/>
  <c r="G21" i="25"/>
  <c r="AF149" i="22"/>
  <c r="CK11" i="22"/>
  <c r="BW134" i="22"/>
  <c r="CP223" i="22"/>
  <c r="BI157" i="22"/>
  <c r="N158" i="22"/>
  <c r="K147" i="22"/>
  <c r="BF92" i="22"/>
  <c r="AF3" i="22"/>
  <c r="BO220" i="22"/>
  <c r="BJ133" i="22"/>
  <c r="BN58" i="22"/>
  <c r="CE190" i="22"/>
  <c r="BA149" i="22"/>
  <c r="CU202" i="22"/>
  <c r="BS223" i="22"/>
  <c r="AI96" i="22"/>
  <c r="AV141" i="22"/>
  <c r="AZ164" i="22"/>
  <c r="BD40" i="22"/>
  <c r="BB196" i="22"/>
  <c r="CM177" i="22"/>
  <c r="CC147" i="22"/>
  <c r="CD220" i="22"/>
  <c r="BV189" i="22"/>
  <c r="CA218" i="22"/>
  <c r="AF107" i="22"/>
  <c r="AB105" i="22"/>
  <c r="Y218" i="22"/>
  <c r="J33" i="22"/>
  <c r="BE216" i="22"/>
  <c r="CF69" i="22"/>
  <c r="BU76" i="22"/>
  <c r="BR105" i="22"/>
  <c r="BP158" i="22"/>
  <c r="CG45" i="22"/>
  <c r="AV147" i="22"/>
  <c r="R85" i="22"/>
  <c r="AQ171" i="22"/>
  <c r="CR113" i="22"/>
  <c r="CB185" i="22"/>
  <c r="CF220" i="22"/>
  <c r="CU181" i="22"/>
  <c r="AM149" i="22"/>
  <c r="M120" i="22"/>
  <c r="BS38" i="22"/>
  <c r="AS126" i="22"/>
  <c r="CW40" i="22"/>
  <c r="E73" i="23"/>
  <c r="I73" i="23" s="1"/>
  <c r="CH222" i="22"/>
  <c r="AX183" i="22"/>
  <c r="AN218" i="22"/>
  <c r="DA63" i="22"/>
  <c r="CH22" i="22"/>
  <c r="O33" i="22"/>
  <c r="AO38" i="22"/>
  <c r="AL124" i="22"/>
  <c r="U11" i="22"/>
  <c r="BU54" i="22"/>
  <c r="R188" i="22"/>
  <c r="AN103" i="22"/>
  <c r="AS168" i="22"/>
  <c r="BQ200" i="22"/>
  <c r="AV157" i="22"/>
  <c r="CD165" i="22"/>
  <c r="CB12" i="22"/>
  <c r="CC53" i="22"/>
  <c r="O135" i="22"/>
  <c r="BT145" i="22"/>
  <c r="O208" i="22"/>
  <c r="AX89" i="22"/>
  <c r="AE225" i="22"/>
  <c r="Y161" i="22"/>
  <c r="S18" i="22"/>
  <c r="AP183" i="22"/>
  <c r="AT181" i="22"/>
  <c r="L218" i="22"/>
  <c r="BD28" i="22"/>
  <c r="L125" i="22"/>
  <c r="BQ177" i="22"/>
  <c r="AF130" i="22"/>
  <c r="BS125" i="22"/>
  <c r="AY30" i="22"/>
  <c r="M220" i="22"/>
  <c r="AV173" i="22"/>
  <c r="AP55" i="22"/>
  <c r="AF146" i="22"/>
  <c r="S225" i="22"/>
  <c r="M144" i="22"/>
  <c r="CM136" i="22"/>
  <c r="BF199" i="22"/>
  <c r="BO208" i="22"/>
  <c r="BR207" i="22"/>
  <c r="J63" i="22"/>
  <c r="Z172" i="22"/>
  <c r="BL223" i="22"/>
  <c r="AM153" i="22"/>
  <c r="AK55" i="22"/>
  <c r="AG192" i="22"/>
  <c r="AF29" i="22"/>
  <c r="AA150" i="22"/>
  <c r="AZ149" i="22"/>
  <c r="CS127" i="22"/>
  <c r="BF210" i="22"/>
  <c r="Q102" i="22"/>
  <c r="CL72" i="22"/>
  <c r="AT168" i="22"/>
  <c r="M142" i="22"/>
  <c r="BG193" i="22"/>
  <c r="AV110" i="22"/>
  <c r="CQ128" i="22"/>
  <c r="L190" i="22"/>
  <c r="CP46" i="22"/>
  <c r="CK25" i="22"/>
  <c r="AZ162" i="22"/>
  <c r="N88" i="22"/>
  <c r="BU7" i="22"/>
  <c r="BO21" i="22"/>
  <c r="BH194" i="22"/>
  <c r="AN215" i="22"/>
  <c r="BZ34" i="22"/>
  <c r="AI88" i="22"/>
  <c r="CF90" i="22"/>
  <c r="BE59" i="22"/>
  <c r="AS178" i="22"/>
  <c r="R124" i="22"/>
  <c r="AS14" i="22"/>
  <c r="CY13" i="22"/>
  <c r="M79" i="22"/>
  <c r="AE168" i="22"/>
  <c r="CO84" i="22"/>
  <c r="AK113" i="22"/>
  <c r="CB201" i="22"/>
  <c r="BN154" i="22"/>
  <c r="CZ15" i="22"/>
  <c r="BC113" i="22"/>
  <c r="CQ40" i="22"/>
  <c r="BM99" i="22"/>
  <c r="CF113" i="22"/>
  <c r="AL35" i="22"/>
  <c r="BL81" i="22"/>
  <c r="BV190" i="22"/>
  <c r="AW185" i="22"/>
  <c r="CJ10" i="22"/>
  <c r="M154" i="22"/>
  <c r="CW181" i="22"/>
  <c r="AQ196" i="22"/>
  <c r="CW97" i="22"/>
  <c r="CE111" i="22"/>
  <c r="AK216" i="22"/>
  <c r="AY35" i="22"/>
  <c r="CM55" i="22"/>
  <c r="BG75" i="22"/>
  <c r="F87" i="12"/>
  <c r="B32" i="18"/>
  <c r="F203" i="12"/>
  <c r="F175" i="12"/>
  <c r="F131" i="12"/>
  <c r="F72" i="12"/>
  <c r="F60" i="12"/>
  <c r="F64" i="12"/>
  <c r="F17" i="12"/>
  <c r="F174" i="12"/>
  <c r="F62" i="12"/>
  <c r="F157" i="12"/>
  <c r="F146" i="12"/>
  <c r="F198" i="12"/>
  <c r="F4" i="11"/>
  <c r="AJ214" i="22"/>
  <c r="AS216" i="22"/>
  <c r="AP60" i="22"/>
  <c r="CF192" i="22"/>
  <c r="AU183" i="22"/>
  <c r="BF132" i="22"/>
  <c r="AD218" i="22"/>
  <c r="BZ211" i="22"/>
  <c r="BV209" i="22"/>
  <c r="AT182" i="22"/>
  <c r="AW209" i="22"/>
  <c r="CA50" i="22"/>
  <c r="CN93" i="22"/>
  <c r="Z128" i="22"/>
  <c r="BR6" i="22"/>
  <c r="CO3" i="22"/>
  <c r="CK117" i="22"/>
  <c r="AD132" i="22"/>
  <c r="BT195" i="22"/>
  <c r="BX5" i="22"/>
  <c r="S188" i="22"/>
  <c r="AB33" i="22"/>
  <c r="T175" i="22"/>
  <c r="CH155" i="22"/>
  <c r="AW223" i="22"/>
  <c r="AT198" i="22"/>
  <c r="AV118" i="22"/>
  <c r="F133" i="11"/>
  <c r="CX140" i="22"/>
  <c r="BP165" i="22"/>
  <c r="BV199" i="22"/>
  <c r="BG213" i="22"/>
  <c r="J175" i="22"/>
  <c r="L105" i="22"/>
  <c r="Y190" i="22"/>
  <c r="F27" i="11"/>
  <c r="F2" i="11"/>
  <c r="F155" i="11"/>
  <c r="F108" i="11"/>
  <c r="BA14" i="22"/>
  <c r="AS124" i="22"/>
  <c r="CO167" i="22"/>
  <c r="AI188" i="22"/>
  <c r="BL222" i="22"/>
  <c r="CK111" i="22"/>
  <c r="BX79" i="22"/>
  <c r="AZ218" i="22"/>
  <c r="AH224" i="22"/>
  <c r="AU103" i="22"/>
  <c r="O162" i="22"/>
  <c r="BY175" i="22"/>
  <c r="AO25" i="22"/>
  <c r="CB214" i="22"/>
  <c r="CC161" i="22"/>
  <c r="AJ186" i="22"/>
  <c r="BS147" i="22"/>
  <c r="AI209" i="22"/>
  <c r="CO221" i="22"/>
  <c r="W112" i="22"/>
  <c r="L27" i="25"/>
  <c r="F67" i="11"/>
  <c r="CA103" i="22"/>
  <c r="CC27" i="22"/>
  <c r="CM184" i="22"/>
  <c r="H6" i="23"/>
  <c r="T124" i="22"/>
  <c r="AH202" i="22"/>
  <c r="CF175" i="22"/>
  <c r="BS154" i="22"/>
  <c r="F19" i="11"/>
  <c r="F79" i="11"/>
  <c r="F30" i="11"/>
  <c r="F50" i="11"/>
  <c r="U49" i="22"/>
  <c r="AU196" i="22"/>
  <c r="AL65" i="22"/>
  <c r="BZ221" i="22"/>
  <c r="AS71" i="22"/>
  <c r="CV72" i="22"/>
  <c r="CD144" i="22"/>
  <c r="BZ96" i="22"/>
  <c r="CY204" i="22"/>
  <c r="CB109" i="22"/>
  <c r="AL182" i="22"/>
  <c r="G205" i="25"/>
  <c r="CM200" i="22"/>
  <c r="BC209" i="22"/>
  <c r="CD68" i="22"/>
  <c r="BC185" i="22"/>
  <c r="AZ225" i="22"/>
  <c r="Z147" i="22"/>
  <c r="BZ178" i="22"/>
  <c r="CH13" i="22"/>
  <c r="AN71" i="22"/>
  <c r="AO206" i="22"/>
  <c r="CL186" i="22"/>
  <c r="AY166" i="22"/>
  <c r="CK174" i="22"/>
  <c r="CF207" i="22"/>
  <c r="BA29" i="22"/>
  <c r="BR165" i="22"/>
  <c r="AG148" i="22"/>
  <c r="J181" i="22"/>
  <c r="CW120" i="22"/>
  <c r="BQ52" i="22"/>
  <c r="CW53" i="22"/>
  <c r="CI131" i="22"/>
  <c r="AH214" i="22"/>
  <c r="Y127" i="22"/>
  <c r="AD156" i="22"/>
  <c r="CB91" i="22"/>
  <c r="BN152" i="22"/>
  <c r="BU157" i="22"/>
  <c r="BK108" i="22"/>
  <c r="K48" i="22"/>
  <c r="CE114" i="22"/>
  <c r="BD74" i="22"/>
  <c r="AI90" i="22"/>
  <c r="BS203" i="22"/>
  <c r="N29" i="22"/>
  <c r="CB218" i="22"/>
  <c r="CU60" i="22"/>
  <c r="BI42" i="22"/>
  <c r="BD57" i="22"/>
  <c r="AN213" i="22"/>
  <c r="AO181" i="22"/>
  <c r="M69" i="22"/>
  <c r="S163" i="22"/>
  <c r="AR59" i="22"/>
  <c r="CO214" i="22"/>
  <c r="CW140" i="22"/>
  <c r="CQ157" i="22"/>
  <c r="CG210" i="22"/>
  <c r="BH176" i="22"/>
  <c r="BZ129" i="22"/>
  <c r="CE18" i="22"/>
  <c r="CE145" i="22"/>
  <c r="BI52" i="22"/>
  <c r="CT186" i="22"/>
  <c r="AO207" i="22"/>
  <c r="AQ75" i="22"/>
  <c r="BV135" i="22"/>
  <c r="N121" i="22"/>
  <c r="CH138" i="22"/>
  <c r="CS177" i="22"/>
  <c r="V141" i="22"/>
  <c r="AF93" i="22"/>
  <c r="CK162" i="22"/>
  <c r="BH183" i="22"/>
  <c r="AS42" i="22"/>
  <c r="CY142" i="22"/>
  <c r="AA130" i="22"/>
  <c r="AQ138" i="22"/>
  <c r="CH131" i="22"/>
  <c r="AO35" i="22"/>
  <c r="AU171" i="22"/>
  <c r="CE148" i="22"/>
  <c r="CH19" i="22"/>
  <c r="AR116" i="22"/>
  <c r="J174" i="22"/>
  <c r="W136" i="22"/>
  <c r="BK177" i="22"/>
  <c r="BJ164" i="22"/>
  <c r="CA150" i="22"/>
  <c r="BH166" i="22"/>
  <c r="BK169" i="22"/>
  <c r="B28" i="18"/>
  <c r="AC30" i="22"/>
  <c r="CJ98" i="22"/>
  <c r="CH11" i="22"/>
  <c r="AK143" i="22"/>
  <c r="AQ216" i="22"/>
  <c r="AK88" i="22"/>
  <c r="Z211" i="22"/>
  <c r="AN183" i="22"/>
  <c r="BD187" i="22"/>
  <c r="BB114" i="22"/>
  <c r="N214" i="22"/>
  <c r="Q165" i="22"/>
  <c r="CE11" i="22"/>
  <c r="BI103" i="22"/>
  <c r="BZ196" i="22"/>
  <c r="BK219" i="22"/>
  <c r="S76" i="22"/>
  <c r="AM215" i="22"/>
  <c r="BI144" i="22"/>
  <c r="BP226" i="22"/>
  <c r="DA46" i="22"/>
  <c r="AZ116" i="22"/>
  <c r="G26" i="25"/>
  <c r="AR97" i="22"/>
  <c r="CR137" i="22"/>
  <c r="CV61" i="22"/>
  <c r="BR146" i="22"/>
  <c r="CL159" i="22"/>
  <c r="BN3" i="22"/>
  <c r="BV74" i="22"/>
  <c r="BG130" i="22"/>
  <c r="AB111" i="22"/>
  <c r="V202" i="22"/>
  <c r="CX73" i="22"/>
  <c r="AC81" i="22"/>
  <c r="R93" i="22"/>
  <c r="Z50" i="22"/>
  <c r="AR64" i="22"/>
  <c r="AL162" i="22"/>
  <c r="AF172" i="22"/>
  <c r="CS187" i="22"/>
  <c r="R27" i="22"/>
  <c r="Z88" i="22"/>
  <c r="BV193" i="22"/>
  <c r="CL20" i="22"/>
  <c r="AJ122" i="22"/>
  <c r="BS10" i="22"/>
  <c r="J166" i="22"/>
  <c r="L183" i="22"/>
  <c r="AH104" i="22"/>
  <c r="P146" i="22"/>
  <c r="CN49" i="22"/>
  <c r="AS23" i="22"/>
  <c r="AG103" i="22"/>
  <c r="AA167" i="22"/>
  <c r="R71" i="22"/>
  <c r="BD103" i="22"/>
  <c r="BQ142" i="22"/>
  <c r="V188" i="22"/>
  <c r="CH43" i="22"/>
  <c r="AQ173" i="22"/>
  <c r="O103" i="22"/>
  <c r="B15" i="18"/>
  <c r="CM69" i="22"/>
  <c r="CQ10" i="22"/>
  <c r="BS98" i="22"/>
  <c r="CX150" i="22"/>
  <c r="BL208" i="22"/>
  <c r="CP199" i="22"/>
  <c r="CY26" i="22"/>
  <c r="AZ180" i="22"/>
  <c r="AM60" i="22"/>
  <c r="AW74" i="22"/>
  <c r="BO141" i="22"/>
  <c r="AY59" i="22"/>
  <c r="CQ186" i="22"/>
  <c r="AX27" i="22"/>
  <c r="CO94" i="22"/>
  <c r="AW87" i="22"/>
  <c r="CU51" i="22"/>
  <c r="AS147" i="22"/>
  <c r="T206" i="22"/>
  <c r="M174" i="22"/>
  <c r="AZ46" i="22"/>
  <c r="CH163" i="22"/>
  <c r="CW155" i="22"/>
  <c r="CH133" i="22"/>
  <c r="O77" i="22"/>
  <c r="M125" i="22"/>
  <c r="BF219" i="22"/>
  <c r="BS85" i="22"/>
  <c r="CB189" i="22"/>
  <c r="AV172" i="22"/>
  <c r="U73" i="22"/>
  <c r="M86" i="22"/>
  <c r="U143" i="22"/>
  <c r="CN92" i="22"/>
  <c r="AP153" i="22"/>
  <c r="AK168" i="22"/>
  <c r="CB122" i="22"/>
  <c r="V68" i="22"/>
  <c r="BT152" i="22"/>
  <c r="BW143" i="22"/>
  <c r="CR122" i="22"/>
  <c r="BQ202" i="22"/>
  <c r="BT125" i="22"/>
  <c r="BX204" i="22"/>
  <c r="J52" i="22"/>
  <c r="AM151" i="22"/>
  <c r="CP104" i="22"/>
  <c r="L135" i="22"/>
  <c r="U55" i="22"/>
  <c r="AA169" i="22"/>
  <c r="BR190" i="22"/>
  <c r="W5" i="22"/>
  <c r="B21" i="18"/>
  <c r="DA136" i="22"/>
  <c r="BZ217" i="22"/>
  <c r="BN106" i="22"/>
  <c r="BI160" i="22"/>
  <c r="AJ3" i="22"/>
  <c r="BO155" i="22"/>
  <c r="AR203" i="22"/>
  <c r="R196" i="22"/>
  <c r="AD201" i="22"/>
  <c r="M176" i="22"/>
  <c r="BL172" i="22"/>
  <c r="BD84" i="22"/>
  <c r="CG149" i="22"/>
  <c r="N16" i="22"/>
  <c r="BT223" i="22"/>
  <c r="S56" i="22"/>
  <c r="AL188" i="22"/>
  <c r="AM29" i="22"/>
  <c r="BB178" i="22"/>
  <c r="BF160" i="22"/>
  <c r="CH158" i="22"/>
  <c r="BJ71" i="22"/>
  <c r="CD99" i="22"/>
  <c r="CM222" i="22"/>
  <c r="CU166" i="22"/>
  <c r="AB32" i="22"/>
  <c r="AX191" i="22"/>
  <c r="R206" i="22"/>
  <c r="G214" i="25"/>
  <c r="BT200" i="22"/>
  <c r="P3" i="22"/>
  <c r="X193" i="22"/>
  <c r="AN85" i="22"/>
  <c r="AS109" i="22"/>
  <c r="BX84" i="22"/>
  <c r="AY78" i="22"/>
  <c r="BF84" i="22"/>
  <c r="AR32" i="22"/>
  <c r="R10" i="22"/>
  <c r="CH14" i="22"/>
  <c r="CZ143" i="22"/>
  <c r="BN17" i="22"/>
  <c r="CQ139" i="22"/>
  <c r="AF112" i="22"/>
  <c r="BU4" i="22"/>
  <c r="AM105" i="22"/>
  <c r="CB213" i="22"/>
  <c r="BZ199" i="22"/>
  <c r="CU200" i="22"/>
  <c r="CE30" i="22"/>
  <c r="CO20" i="22"/>
  <c r="CQ154" i="22"/>
  <c r="CN145" i="22"/>
  <c r="CR214" i="22"/>
  <c r="CV105" i="22"/>
  <c r="BN182" i="22"/>
  <c r="AT8" i="22"/>
  <c r="T24" i="22"/>
  <c r="BH116" i="22"/>
  <c r="BF141" i="22"/>
  <c r="AV9" i="22"/>
  <c r="BO139" i="22"/>
  <c r="X174" i="22"/>
  <c r="BE173" i="22"/>
  <c r="AF158" i="22"/>
  <c r="AM191" i="22"/>
  <c r="BX133" i="22"/>
  <c r="BT119" i="22"/>
  <c r="AX161" i="22"/>
  <c r="CW54" i="22"/>
  <c r="CU115" i="22"/>
  <c r="BF85" i="22"/>
  <c r="BL173" i="22"/>
  <c r="AY70" i="22"/>
  <c r="BF190" i="22"/>
  <c r="BR67" i="22"/>
  <c r="CU57" i="22"/>
  <c r="CZ75" i="22"/>
  <c r="CI80" i="22"/>
  <c r="BU186" i="22"/>
  <c r="CU209" i="22"/>
  <c r="BY47" i="22"/>
  <c r="K71" i="22"/>
  <c r="CH28" i="22"/>
  <c r="CO217" i="22"/>
  <c r="CR103" i="22"/>
  <c r="CV135" i="22"/>
  <c r="BT175" i="22"/>
  <c r="U97" i="22"/>
  <c r="BD146" i="22"/>
  <c r="AG22" i="22"/>
  <c r="AQ5" i="22"/>
  <c r="AW124" i="22"/>
  <c r="BC87" i="22"/>
  <c r="T22" i="22"/>
  <c r="AY130" i="22"/>
  <c r="CJ163" i="22"/>
  <c r="CA215" i="22"/>
  <c r="CA189" i="22"/>
  <c r="BR222" i="22"/>
  <c r="CK181" i="22"/>
  <c r="AR206" i="22"/>
  <c r="AU58" i="22"/>
  <c r="Q130" i="22"/>
  <c r="BF177" i="22"/>
  <c r="CR163" i="22"/>
  <c r="AU16" i="22"/>
  <c r="AF99" i="22"/>
  <c r="AF225" i="22"/>
  <c r="J143" i="22"/>
  <c r="AT160" i="22"/>
  <c r="AU187" i="22"/>
  <c r="AX108" i="22"/>
  <c r="AN116" i="22"/>
  <c r="BH15" i="22"/>
  <c r="CY179" i="22"/>
  <c r="AE53" i="22"/>
  <c r="CS218" i="22"/>
  <c r="BT141" i="22"/>
  <c r="O173" i="22"/>
  <c r="CY125" i="22"/>
  <c r="CY183" i="22"/>
  <c r="CX204" i="22"/>
  <c r="AV101" i="22"/>
  <c r="AA152" i="22"/>
  <c r="CE209" i="22"/>
  <c r="CP187" i="22"/>
  <c r="BL46" i="22"/>
  <c r="BQ86" i="22"/>
  <c r="CG17" i="22"/>
  <c r="BX201" i="22"/>
  <c r="AE114" i="22"/>
  <c r="CL98" i="22"/>
  <c r="CF26" i="22"/>
  <c r="AE209" i="22"/>
  <c r="AK193" i="22"/>
  <c r="BV127" i="22"/>
  <c r="CP145" i="22"/>
  <c r="AM174" i="22"/>
  <c r="AS145" i="22"/>
  <c r="CC106" i="22"/>
  <c r="CI103" i="22"/>
  <c r="BV177" i="22"/>
  <c r="CQ142" i="22"/>
  <c r="AZ138" i="22"/>
  <c r="BB137" i="22"/>
  <c r="AB69" i="22"/>
  <c r="CT199" i="22"/>
  <c r="BU118" i="22"/>
  <c r="Y193" i="22"/>
  <c r="BW147" i="22"/>
  <c r="BV108" i="22"/>
  <c r="F39" i="12"/>
  <c r="C32" i="18"/>
  <c r="F219" i="12"/>
  <c r="F127" i="12"/>
  <c r="F83" i="12"/>
  <c r="F16" i="12"/>
  <c r="F217" i="12"/>
  <c r="F169" i="12"/>
  <c r="F121" i="12"/>
  <c r="F225" i="12"/>
  <c r="F181" i="12"/>
  <c r="F109" i="12"/>
  <c r="F98" i="12"/>
  <c r="F150" i="12"/>
  <c r="F202" i="12"/>
  <c r="CE159" i="22"/>
  <c r="CY91" i="22"/>
  <c r="T148" i="22"/>
  <c r="CI209" i="22"/>
  <c r="T158" i="22"/>
  <c r="AU19" i="22"/>
  <c r="AW171" i="22"/>
  <c r="AJ150" i="22"/>
  <c r="AO124" i="22"/>
  <c r="DA182" i="22"/>
  <c r="V59" i="22"/>
  <c r="CQ121" i="22"/>
  <c r="BJ10" i="22"/>
  <c r="S87" i="22"/>
  <c r="T163" i="22"/>
  <c r="K195" i="22"/>
  <c r="O157" i="22"/>
  <c r="BQ199" i="22"/>
  <c r="BL29" i="22"/>
  <c r="AJ161" i="22"/>
  <c r="CS189" i="22"/>
  <c r="AA118" i="22"/>
  <c r="BN177" i="22"/>
  <c r="M139" i="22"/>
  <c r="CZ102" i="22"/>
  <c r="AG185" i="22"/>
  <c r="F69" i="11"/>
  <c r="CJ169" i="22"/>
  <c r="AU111" i="22"/>
  <c r="B8" i="18"/>
  <c r="BK136" i="22"/>
  <c r="X59" i="22"/>
  <c r="BZ40" i="22"/>
  <c r="AE211" i="22"/>
  <c r="AT144" i="22"/>
  <c r="F24" i="11"/>
  <c r="F33" i="11"/>
  <c r="F38" i="11"/>
  <c r="F52" i="11"/>
  <c r="BU85" i="22"/>
  <c r="AI27" i="22"/>
  <c r="M189" i="22"/>
  <c r="L82" i="22"/>
  <c r="AZ75" i="22"/>
  <c r="CP139" i="22"/>
  <c r="B3" i="18"/>
  <c r="BU116" i="22"/>
  <c r="Z197" i="22"/>
  <c r="O143" i="22"/>
  <c r="AX9" i="22"/>
  <c r="BA211" i="22"/>
  <c r="DA144" i="22"/>
  <c r="AX133" i="22"/>
  <c r="BA83" i="22"/>
  <c r="AW115" i="22"/>
  <c r="AC57" i="22"/>
  <c r="DA113" i="22"/>
  <c r="AN154" i="22"/>
  <c r="CR156" i="22"/>
  <c r="CH165" i="22"/>
  <c r="F13" i="11"/>
  <c r="Q95" i="22"/>
  <c r="CV137" i="22"/>
  <c r="AR139" i="22"/>
  <c r="Y169" i="22"/>
  <c r="CO160" i="22"/>
  <c r="BB138" i="22"/>
  <c r="AS108" i="22"/>
  <c r="F80" i="11"/>
  <c r="B30" i="18"/>
  <c r="F62" i="11"/>
  <c r="F68" i="11"/>
  <c r="AY173" i="22"/>
  <c r="AV189" i="22"/>
  <c r="AI45" i="22"/>
  <c r="AU92" i="22"/>
  <c r="AU108" i="22"/>
  <c r="BQ217" i="22"/>
  <c r="L175" i="22"/>
  <c r="BF172" i="22"/>
  <c r="CD9" i="22"/>
  <c r="AY181" i="22"/>
  <c r="BA4" i="22"/>
  <c r="BD158" i="22"/>
  <c r="AR119" i="22"/>
  <c r="BC105" i="22"/>
  <c r="BY183" i="22"/>
  <c r="AG139" i="22"/>
  <c r="AJ114" i="22"/>
  <c r="BB218" i="22"/>
  <c r="AV93" i="22"/>
  <c r="AT123" i="22"/>
  <c r="AY179" i="22"/>
  <c r="AK140" i="22"/>
  <c r="BB213" i="22"/>
  <c r="AG125" i="22"/>
  <c r="CN171" i="22"/>
  <c r="L121" i="22"/>
  <c r="CN144" i="22"/>
  <c r="Y206" i="22"/>
  <c r="P103" i="22"/>
  <c r="BG51" i="22"/>
  <c r="BQ4" i="22"/>
  <c r="C29" i="18"/>
  <c r="BN189" i="22"/>
  <c r="CE224" i="22"/>
  <c r="CM148" i="22"/>
  <c r="CE17" i="22"/>
  <c r="AP118" i="22"/>
  <c r="CS95" i="22"/>
  <c r="O96" i="22"/>
  <c r="CB198" i="22"/>
  <c r="V174" i="22"/>
  <c r="CB217" i="22"/>
  <c r="AR16" i="22"/>
  <c r="AD181" i="22"/>
  <c r="BW19" i="22"/>
  <c r="AU130" i="22"/>
  <c r="AM190" i="22"/>
  <c r="AV49" i="22"/>
  <c r="AI160" i="22"/>
  <c r="AT31" i="22"/>
  <c r="BK113" i="22"/>
  <c r="AG129" i="22"/>
  <c r="BB206" i="22"/>
  <c r="BW160" i="22"/>
  <c r="AI72" i="22"/>
  <c r="CT159" i="22"/>
  <c r="Z152" i="22"/>
  <c r="D64" i="23"/>
  <c r="H64" i="23" s="1"/>
  <c r="L162" i="22"/>
  <c r="AD197" i="22"/>
  <c r="AS60" i="22"/>
  <c r="BB75" i="22"/>
  <c r="AX131" i="22"/>
  <c r="AX206" i="22"/>
  <c r="CC113" i="22"/>
  <c r="J122" i="22"/>
  <c r="AV166" i="22"/>
  <c r="BQ99" i="22"/>
  <c r="CO169" i="22"/>
  <c r="N147" i="22"/>
  <c r="BG149" i="22"/>
  <c r="AM93" i="22"/>
  <c r="BN213" i="22"/>
  <c r="AB222" i="22"/>
  <c r="BO38" i="22"/>
  <c r="V140" i="22"/>
  <c r="BJ128" i="22"/>
  <c r="BK197" i="22"/>
  <c r="N144" i="22"/>
  <c r="AQ194" i="22"/>
  <c r="O92" i="22"/>
  <c r="CG115" i="22"/>
  <c r="BH86" i="22"/>
  <c r="BW120" i="22"/>
  <c r="C3" i="18"/>
  <c r="AB170" i="22"/>
  <c r="K44" i="25"/>
  <c r="BT15" i="22"/>
  <c r="BB93" i="22"/>
  <c r="AT226" i="22"/>
  <c r="AR205" i="22"/>
  <c r="S205" i="22"/>
  <c r="AX33" i="22"/>
  <c r="CW95" i="22"/>
  <c r="AC136" i="22"/>
  <c r="P171" i="22"/>
  <c r="BD71" i="22"/>
  <c r="S26" i="22"/>
  <c r="DA219" i="22"/>
  <c r="CN189" i="22"/>
  <c r="CR179" i="22"/>
  <c r="BW200" i="22"/>
  <c r="CV22" i="22"/>
  <c r="CL101" i="22"/>
  <c r="CQ211" i="22"/>
  <c r="CZ200" i="22"/>
  <c r="CI225" i="22"/>
  <c r="CF72" i="22"/>
  <c r="CS195" i="22"/>
  <c r="BI69" i="22"/>
  <c r="CS146" i="22"/>
  <c r="BS27" i="22"/>
  <c r="CJ155" i="22"/>
  <c r="BR189" i="22"/>
  <c r="BB58" i="22"/>
  <c r="BM197" i="22"/>
  <c r="CT170" i="22"/>
  <c r="AB97" i="22"/>
  <c r="G103" i="25"/>
  <c r="BW146" i="22"/>
  <c r="CL22" i="22"/>
  <c r="AK156" i="22"/>
  <c r="AY185" i="22"/>
  <c r="AT200" i="22"/>
  <c r="AW12" i="22"/>
  <c r="BU184" i="22"/>
  <c r="CN104" i="22"/>
  <c r="AP102" i="22"/>
  <c r="O196" i="22"/>
  <c r="W211" i="22"/>
  <c r="BJ9" i="22"/>
  <c r="AZ199" i="22"/>
  <c r="BX88" i="22"/>
  <c r="BS186" i="22"/>
  <c r="BK106" i="22"/>
  <c r="U123" i="22"/>
  <c r="AQ203" i="22"/>
  <c r="AS144" i="22"/>
  <c r="AR188" i="22"/>
  <c r="L120" i="22"/>
  <c r="AF197" i="22"/>
  <c r="CO107" i="22"/>
  <c r="BB159" i="22"/>
  <c r="BT161" i="22"/>
  <c r="AP10" i="22"/>
  <c r="BU142" i="22"/>
  <c r="AM158" i="22"/>
  <c r="BA212" i="22"/>
  <c r="AF78" i="22"/>
  <c r="R148" i="22"/>
  <c r="BC67" i="22"/>
  <c r="CV8" i="22"/>
  <c r="W95" i="22"/>
  <c r="CU3" i="22"/>
  <c r="CB225" i="22"/>
  <c r="BY172" i="22"/>
  <c r="AZ148" i="22"/>
  <c r="AS152" i="22"/>
  <c r="DA154" i="22"/>
  <c r="BG205" i="22"/>
  <c r="CH92" i="22"/>
  <c r="AX194" i="22"/>
  <c r="CN76" i="22"/>
  <c r="CJ130" i="22"/>
  <c r="S57" i="22"/>
  <c r="AN111" i="22"/>
  <c r="BI220" i="22"/>
  <c r="Y216" i="22"/>
  <c r="K167" i="22"/>
  <c r="AW179" i="22"/>
  <c r="AL80" i="22"/>
  <c r="T211" i="22"/>
  <c r="CV66" i="22"/>
  <c r="CZ5" i="22"/>
  <c r="L192" i="22"/>
  <c r="AY203" i="22"/>
  <c r="DA115" i="22"/>
  <c r="AX101" i="22"/>
  <c r="AX200" i="22"/>
  <c r="CJ59" i="22"/>
  <c r="Q158" i="22"/>
  <c r="AY174" i="22"/>
  <c r="CB140" i="22"/>
  <c r="AN146" i="22"/>
  <c r="T79" i="22"/>
  <c r="AX182" i="22"/>
  <c r="CG157" i="22"/>
  <c r="BL99" i="22"/>
  <c r="Q94" i="22"/>
  <c r="BA206" i="22"/>
  <c r="CS197" i="22"/>
  <c r="BH9" i="22"/>
  <c r="AH157" i="22"/>
  <c r="CX57" i="22"/>
  <c r="Q159" i="22"/>
  <c r="G79" i="25"/>
  <c r="CD71" i="22"/>
  <c r="AQ84" i="22"/>
  <c r="AD217" i="22"/>
  <c r="CT203" i="22"/>
  <c r="CU95" i="22"/>
  <c r="BW171" i="22"/>
  <c r="CB83" i="22"/>
  <c r="AU91" i="22"/>
  <c r="Z39" i="22"/>
  <c r="CT3" i="22"/>
  <c r="AN125" i="22"/>
  <c r="CF224" i="22"/>
  <c r="BS126" i="22"/>
  <c r="AE11" i="22"/>
  <c r="BF60" i="22"/>
  <c r="AW160" i="22"/>
  <c r="CH74" i="22"/>
  <c r="AS24" i="22"/>
  <c r="CQ129" i="22"/>
  <c r="AL145" i="22"/>
  <c r="AF88" i="22"/>
  <c r="BX158" i="22"/>
  <c r="P92" i="22"/>
  <c r="AA15" i="22"/>
  <c r="CF5" i="22"/>
  <c r="B25" i="18"/>
  <c r="D25" i="18" s="1"/>
  <c r="AR173" i="22"/>
  <c r="BF153" i="22"/>
  <c r="S222" i="22"/>
  <c r="AZ200" i="22"/>
  <c r="K109" i="22"/>
  <c r="CW9" i="22"/>
  <c r="CZ39" i="22"/>
  <c r="CB144" i="22"/>
  <c r="CA202" i="22"/>
  <c r="CD193" i="22"/>
  <c r="CX216" i="22"/>
  <c r="J204" i="22"/>
  <c r="AR174" i="22"/>
  <c r="N202" i="22"/>
  <c r="AT207" i="22"/>
  <c r="BJ218" i="22"/>
  <c r="CZ42" i="22"/>
  <c r="AV179" i="22"/>
  <c r="K84" i="22"/>
  <c r="BL211" i="22"/>
  <c r="AA198" i="22"/>
  <c r="BL19" i="22"/>
  <c r="U108" i="22"/>
  <c r="V179" i="22"/>
  <c r="AA12" i="22"/>
  <c r="AN148" i="22"/>
  <c r="BU139" i="22"/>
  <c r="BI94" i="22"/>
  <c r="CD70" i="22"/>
  <c r="BA52" i="22"/>
  <c r="AY50" i="22"/>
  <c r="AQ185" i="22"/>
  <c r="AA28" i="22"/>
  <c r="W135" i="22"/>
  <c r="AJ145" i="22"/>
  <c r="AA206" i="22"/>
  <c r="BM15" i="22"/>
  <c r="BH152" i="22"/>
  <c r="AG183" i="22"/>
  <c r="CP123" i="22"/>
  <c r="CD147" i="22"/>
  <c r="AK58" i="22"/>
  <c r="CC215" i="22"/>
  <c r="V203" i="22"/>
  <c r="BK190" i="22"/>
  <c r="AX212" i="22"/>
  <c r="AF111" i="22"/>
  <c r="AU63" i="22"/>
  <c r="N143" i="22"/>
  <c r="AT103" i="22"/>
  <c r="CQ204" i="22"/>
  <c r="L143" i="22"/>
  <c r="CS101" i="22"/>
  <c r="D34" i="23"/>
  <c r="H34" i="23" s="1"/>
  <c r="CO90" i="22"/>
  <c r="AY198" i="22"/>
  <c r="CK165" i="22"/>
  <c r="AA122" i="22"/>
  <c r="AG199" i="22"/>
  <c r="AP116" i="22"/>
  <c r="CC125" i="22"/>
  <c r="CK179" i="22"/>
  <c r="BP155" i="22"/>
  <c r="BA73" i="22"/>
  <c r="CQ102" i="22"/>
  <c r="BT52" i="22"/>
  <c r="Q167" i="22"/>
  <c r="AN203" i="22"/>
  <c r="BN186" i="22"/>
  <c r="AE67" i="22"/>
  <c r="AR217" i="22"/>
  <c r="CZ168" i="22"/>
  <c r="G57" i="25"/>
  <c r="J152" i="22"/>
  <c r="BW174" i="22"/>
  <c r="R80" i="22"/>
  <c r="AG190" i="22"/>
  <c r="O199" i="22"/>
  <c r="BW186" i="22"/>
  <c r="BT7" i="22"/>
  <c r="CJ115" i="22"/>
  <c r="BN48" i="22"/>
  <c r="AX146" i="22"/>
  <c r="AS177" i="22"/>
  <c r="CI87" i="22"/>
  <c r="L55" i="25"/>
  <c r="BT74" i="22"/>
  <c r="BE44" i="22"/>
  <c r="AR148" i="22"/>
  <c r="CO133" i="22"/>
  <c r="T147" i="22"/>
  <c r="BH132" i="22"/>
  <c r="Q173" i="22"/>
  <c r="AX167" i="22"/>
  <c r="CU189" i="22"/>
  <c r="BX225" i="22"/>
  <c r="AB93" i="22"/>
  <c r="W20" i="22"/>
  <c r="AL126" i="22"/>
  <c r="BS193" i="22"/>
  <c r="Q125" i="22"/>
  <c r="CR84" i="22"/>
  <c r="AD147" i="22"/>
  <c r="AQ176" i="22"/>
  <c r="AJ43" i="22"/>
  <c r="CB35" i="22"/>
  <c r="BC101" i="22"/>
  <c r="AR123" i="22"/>
  <c r="CG156" i="22"/>
  <c r="CE189" i="22"/>
  <c r="U100" i="22"/>
  <c r="AE60" i="22"/>
  <c r="BT59" i="22"/>
  <c r="AS102" i="22"/>
  <c r="BL138" i="22"/>
  <c r="CZ177" i="22"/>
  <c r="BI7" i="22"/>
  <c r="CI156" i="22"/>
  <c r="CS67" i="22"/>
  <c r="AH206" i="22"/>
  <c r="BD59" i="22"/>
  <c r="BQ5" i="22"/>
  <c r="BQ64" i="22"/>
  <c r="AO177" i="22"/>
  <c r="CT92" i="22"/>
  <c r="AL150" i="22"/>
  <c r="J32" i="22"/>
  <c r="BA3" i="22"/>
  <c r="AB72" i="22"/>
  <c r="BV159" i="22"/>
  <c r="AS186" i="22"/>
  <c r="CX184" i="22"/>
  <c r="BC68" i="22"/>
  <c r="AD212" i="22"/>
  <c r="CL224" i="22"/>
  <c r="CN56" i="22"/>
  <c r="AX128" i="22"/>
  <c r="CB141" i="22"/>
  <c r="BV60" i="22"/>
  <c r="AZ123" i="22"/>
  <c r="CQ53" i="22"/>
  <c r="BV218" i="22"/>
  <c r="F119" i="12"/>
  <c r="F43" i="12"/>
  <c r="F15" i="12"/>
  <c r="F180" i="12"/>
  <c r="F68" i="12"/>
  <c r="F168" i="12"/>
  <c r="F156" i="12"/>
  <c r="F160" i="12"/>
  <c r="F113" i="12"/>
  <c r="F69" i="12"/>
  <c r="F20" i="12"/>
  <c r="F94" i="12"/>
  <c r="F34" i="12"/>
  <c r="F90" i="12"/>
  <c r="F45" i="11"/>
  <c r="BK178" i="22"/>
  <c r="BR185" i="22"/>
  <c r="BQ206" i="22"/>
  <c r="CW25" i="22"/>
  <c r="AB224" i="22"/>
  <c r="F127" i="11"/>
  <c r="BX33" i="22"/>
  <c r="BX195" i="22"/>
  <c r="CD169" i="22"/>
  <c r="L164" i="22"/>
  <c r="J95" i="22"/>
  <c r="CO11" i="22"/>
  <c r="M183" i="22"/>
  <c r="K216" i="22"/>
  <c r="AH46" i="22"/>
  <c r="Y122" i="22"/>
  <c r="W226" i="22"/>
  <c r="AZ112" i="22"/>
  <c r="AB160" i="22"/>
  <c r="L5" i="22"/>
  <c r="AB175" i="22"/>
  <c r="CY5" i="22"/>
  <c r="BQ30" i="22"/>
  <c r="AG221" i="22"/>
  <c r="CS81" i="22"/>
  <c r="BE30" i="22"/>
  <c r="F49" i="11"/>
  <c r="DA3" i="22"/>
  <c r="BN96" i="22"/>
  <c r="DA211" i="22"/>
  <c r="AN69" i="22"/>
  <c r="BQ184" i="22"/>
  <c r="AK181" i="22"/>
  <c r="CD200" i="22"/>
  <c r="AU189" i="22"/>
  <c r="F37" i="11"/>
  <c r="F72" i="11"/>
  <c r="F42" i="11"/>
  <c r="F161" i="11"/>
  <c r="W221" i="22"/>
  <c r="AK206" i="22"/>
  <c r="AG60" i="22"/>
  <c r="CM209" i="22"/>
  <c r="X84" i="22"/>
  <c r="L205" i="22"/>
  <c r="CQ167" i="22"/>
  <c r="CN207" i="22"/>
  <c r="BQ215" i="22"/>
  <c r="AD211" i="22"/>
  <c r="BC40" i="22"/>
  <c r="DA175" i="22"/>
  <c r="AU162" i="22"/>
  <c r="B27" i="18"/>
  <c r="BX161" i="22"/>
  <c r="BI165" i="22"/>
  <c r="BL165" i="22"/>
  <c r="CW168" i="22"/>
  <c r="CB86" i="22"/>
  <c r="AQ115" i="22"/>
  <c r="CU174" i="22"/>
  <c r="F43" i="11"/>
  <c r="BZ197" i="22"/>
  <c r="BY96" i="22"/>
  <c r="AA151" i="22"/>
  <c r="CN74" i="22"/>
  <c r="BC226" i="22"/>
  <c r="BJ196" i="22"/>
  <c r="CV155" i="22"/>
  <c r="AV123" i="22"/>
  <c r="F47" i="11"/>
  <c r="F46" i="11"/>
  <c r="F66" i="11"/>
  <c r="F96" i="11"/>
  <c r="AK180" i="22"/>
  <c r="CY173" i="22"/>
  <c r="BR3" i="22"/>
  <c r="BL10" i="22"/>
  <c r="CW121" i="22"/>
  <c r="K92" i="22"/>
  <c r="BO201" i="22"/>
  <c r="S20" i="22"/>
  <c r="CV219" i="22"/>
  <c r="AK225" i="22"/>
  <c r="BE146" i="22"/>
  <c r="DA51" i="22"/>
  <c r="CN164" i="22"/>
  <c r="CA135" i="22"/>
  <c r="CN186" i="22"/>
  <c r="BT199" i="22"/>
  <c r="AU149" i="22"/>
  <c r="BA101" i="22"/>
  <c r="AM205" i="22"/>
  <c r="Q174" i="22"/>
  <c r="CL84" i="22"/>
  <c r="CA154" i="22"/>
  <c r="AK179" i="22"/>
  <c r="AJ132" i="22"/>
  <c r="B29" i="18"/>
  <c r="BW127" i="22"/>
  <c r="T149" i="22"/>
  <c r="CJ76" i="22"/>
  <c r="BE108" i="22"/>
  <c r="AP125" i="22"/>
  <c r="CC222" i="22"/>
  <c r="AO222" i="22"/>
  <c r="CD91" i="22"/>
  <c r="AN123" i="22"/>
  <c r="E99" i="23"/>
  <c r="AR26" i="22"/>
  <c r="AQ11" i="22"/>
  <c r="M26" i="22"/>
  <c r="P138" i="22"/>
  <c r="AZ131" i="22"/>
  <c r="J171" i="22"/>
  <c r="BY215" i="22"/>
  <c r="Q137" i="22"/>
  <c r="AI151" i="22"/>
  <c r="DA55" i="22"/>
  <c r="BI125" i="22"/>
  <c r="CK122" i="22"/>
  <c r="AV122" i="22"/>
  <c r="CP218" i="22"/>
  <c r="BF185" i="22"/>
  <c r="AD216" i="22"/>
  <c r="BG141" i="22"/>
  <c r="CK193" i="22"/>
  <c r="CE197" i="22"/>
  <c r="N58" i="22"/>
  <c r="CX165" i="22"/>
  <c r="AO9" i="22"/>
  <c r="CA183" i="22"/>
  <c r="BC85" i="22"/>
  <c r="CH52" i="22"/>
  <c r="BU64" i="22"/>
  <c r="P115" i="22"/>
  <c r="AP208" i="22"/>
  <c r="CY16" i="22"/>
  <c r="CF22" i="22"/>
  <c r="CI226" i="22"/>
  <c r="CI139" i="22"/>
  <c r="BY37" i="22"/>
  <c r="CA67" i="22"/>
  <c r="BJ105" i="22"/>
  <c r="BU210" i="22"/>
  <c r="CH40" i="22"/>
  <c r="BA48" i="22"/>
  <c r="Z114" i="22"/>
  <c r="CE34" i="22"/>
  <c r="BE89" i="22"/>
  <c r="J189" i="22"/>
  <c r="AZ29" i="22"/>
  <c r="N137" i="22"/>
  <c r="AJ165" i="22"/>
  <c r="CR155" i="22"/>
  <c r="CA179" i="22"/>
  <c r="BE14" i="22"/>
  <c r="CB41" i="22"/>
  <c r="S30" i="22"/>
  <c r="CF130" i="22"/>
  <c r="CD179" i="22"/>
  <c r="P189" i="22"/>
  <c r="AC207" i="22"/>
  <c r="BJ183" i="22"/>
  <c r="L207" i="22"/>
  <c r="BI66" i="22"/>
  <c r="AU186" i="22"/>
  <c r="CY194" i="22"/>
  <c r="B7" i="18"/>
  <c r="CO5" i="22"/>
  <c r="U9" i="22"/>
  <c r="BK30" i="22"/>
  <c r="CD59" i="22"/>
  <c r="BS160" i="22"/>
  <c r="CA3" i="22"/>
  <c r="AM128" i="22"/>
  <c r="CN169" i="22"/>
  <c r="AR221" i="22"/>
  <c r="BH216" i="22"/>
  <c r="BP68" i="22"/>
  <c r="AP191" i="22"/>
  <c r="BJ67" i="22"/>
  <c r="CQ170" i="22"/>
  <c r="CW26" i="22"/>
  <c r="AZ226" i="22"/>
  <c r="CC60" i="22"/>
  <c r="AY150" i="22"/>
  <c r="G77" i="25"/>
  <c r="CH181" i="22"/>
  <c r="AC205" i="22"/>
  <c r="AP134" i="22"/>
  <c r="BX134" i="22"/>
  <c r="AF144" i="22"/>
  <c r="AI219" i="22"/>
  <c r="BN187" i="22"/>
  <c r="X121" i="22"/>
  <c r="BO195" i="22"/>
  <c r="O57" i="22"/>
  <c r="DA31" i="22"/>
  <c r="AK145" i="22"/>
  <c r="CY193" i="22"/>
  <c r="BD113" i="22"/>
  <c r="L12" i="25"/>
  <c r="CU195" i="22"/>
  <c r="AM225" i="22"/>
  <c r="CV113" i="22"/>
  <c r="AN107" i="22"/>
  <c r="CA99" i="22"/>
  <c r="CS27" i="22"/>
  <c r="AX103" i="22"/>
  <c r="BF203" i="22"/>
  <c r="K222" i="22"/>
  <c r="BG59" i="22"/>
  <c r="BM225" i="22"/>
  <c r="AO30" i="22"/>
  <c r="BR211" i="22"/>
  <c r="BG143" i="22"/>
  <c r="AK12" i="22"/>
  <c r="AC135" i="22"/>
  <c r="CY23" i="22"/>
  <c r="V128" i="22"/>
  <c r="CB114" i="22"/>
  <c r="V158" i="22"/>
  <c r="BT172" i="22"/>
  <c r="BX96" i="22"/>
  <c r="AT199" i="22"/>
  <c r="Q120" i="22"/>
  <c r="AU61" i="22"/>
  <c r="AU182" i="22"/>
  <c r="CO164" i="22"/>
  <c r="C7" i="18"/>
  <c r="CN125" i="22"/>
  <c r="AG144" i="22"/>
  <c r="CV133" i="22"/>
  <c r="D9" i="23"/>
  <c r="CI102" i="22"/>
  <c r="AQ217" i="22"/>
  <c r="W187" i="22"/>
  <c r="AZ186" i="22"/>
  <c r="BE172" i="22"/>
  <c r="CE57" i="22"/>
  <c r="AZ189" i="22"/>
  <c r="AG91" i="22"/>
  <c r="BG208" i="22"/>
  <c r="AB133" i="22"/>
  <c r="AS67" i="22"/>
  <c r="AB140" i="22"/>
  <c r="R131" i="22"/>
  <c r="CP134" i="22"/>
  <c r="BV133" i="22"/>
  <c r="G100" i="25"/>
  <c r="M36" i="22"/>
  <c r="K64" i="22"/>
  <c r="AM175" i="22"/>
  <c r="BH110" i="22"/>
  <c r="AE188" i="22"/>
  <c r="CH116" i="22"/>
  <c r="BV101" i="22"/>
  <c r="BK132" i="22"/>
  <c r="N225" i="22"/>
  <c r="V184" i="22"/>
  <c r="AK207" i="22"/>
  <c r="AT154" i="22"/>
  <c r="S173" i="22"/>
  <c r="BQ145" i="22"/>
  <c r="BH224" i="22"/>
  <c r="U104" i="22"/>
  <c r="AG117" i="22"/>
  <c r="CV77" i="22"/>
  <c r="BS113" i="22"/>
  <c r="AC225" i="22"/>
  <c r="Q223" i="22"/>
  <c r="AM172" i="22"/>
  <c r="CV134" i="22"/>
  <c r="CJ202" i="22"/>
  <c r="CW43" i="22"/>
  <c r="CK70" i="22"/>
  <c r="BB175" i="22"/>
  <c r="N199" i="22"/>
  <c r="BJ208" i="22"/>
  <c r="AY11" i="22"/>
  <c r="CT157" i="22"/>
  <c r="BW221" i="22"/>
  <c r="N3" i="22"/>
  <c r="AS196" i="22"/>
  <c r="BJ68" i="22"/>
  <c r="AE43" i="22"/>
  <c r="AX196" i="22"/>
  <c r="BX207" i="22"/>
  <c r="W107" i="22"/>
  <c r="CU61" i="22"/>
  <c r="BU46" i="22"/>
  <c r="R28" i="22"/>
  <c r="CR173" i="22"/>
  <c r="CT177" i="22"/>
  <c r="BA190" i="22"/>
  <c r="CG191" i="22"/>
  <c r="BN118" i="22"/>
  <c r="R160" i="22"/>
  <c r="M88" i="22"/>
  <c r="AU152" i="22"/>
  <c r="CR90" i="22"/>
  <c r="N160" i="22"/>
  <c r="BB209" i="22"/>
  <c r="AY220" i="22"/>
  <c r="BY41" i="22"/>
  <c r="AC209" i="22"/>
  <c r="BP118" i="22"/>
  <c r="AJ163" i="22"/>
  <c r="CJ145" i="22"/>
  <c r="CQ82" i="22"/>
  <c r="U30" i="22"/>
  <c r="CC51" i="22"/>
  <c r="BH135" i="22"/>
  <c r="AQ186" i="22"/>
  <c r="BR125" i="22"/>
  <c r="BP192" i="22"/>
  <c r="BR155" i="22"/>
  <c r="BZ223" i="22"/>
  <c r="R132" i="22"/>
  <c r="BL71" i="22"/>
  <c r="AY201" i="22"/>
  <c r="CI62" i="22"/>
  <c r="Z52" i="22"/>
  <c r="O87" i="22"/>
  <c r="AC63" i="22"/>
  <c r="AA6" i="22"/>
  <c r="CW166" i="22"/>
  <c r="AY102" i="22"/>
  <c r="BU86" i="22"/>
  <c r="BL220" i="22"/>
  <c r="CM141" i="22"/>
  <c r="CN192" i="22"/>
  <c r="AO150" i="22"/>
  <c r="AO182" i="22"/>
  <c r="V222" i="22"/>
  <c r="AX110" i="22"/>
  <c r="N38" i="22"/>
  <c r="BW179" i="22"/>
  <c r="V34" i="22"/>
  <c r="BV178" i="22"/>
  <c r="AI165" i="22"/>
  <c r="BJ191" i="22"/>
  <c r="Z209" i="22"/>
  <c r="BN44" i="22"/>
  <c r="BY146" i="22"/>
  <c r="BL129" i="22"/>
  <c r="CS121" i="22"/>
  <c r="BT22" i="22"/>
  <c r="BT44" i="22"/>
  <c r="P225" i="22"/>
  <c r="AT35" i="22"/>
  <c r="CK147" i="22"/>
  <c r="Z109" i="22"/>
  <c r="CS5" i="22"/>
  <c r="Q72" i="22"/>
  <c r="J170" i="22"/>
  <c r="AG166" i="22"/>
  <c r="CH103" i="22"/>
  <c r="BT115" i="22"/>
  <c r="BM89" i="22"/>
  <c r="AW112" i="22"/>
  <c r="V6" i="22"/>
  <c r="L87" i="25"/>
  <c r="BV66" i="22"/>
  <c r="CY215" i="22"/>
  <c r="BL28" i="22"/>
  <c r="CX110" i="22"/>
  <c r="AY135" i="22"/>
  <c r="BW167" i="22"/>
  <c r="BC216" i="22"/>
  <c r="CF186" i="22"/>
  <c r="M82" i="22"/>
  <c r="CA29" i="22"/>
  <c r="BR221" i="22"/>
  <c r="G124" i="25"/>
  <c r="CG193" i="22"/>
  <c r="T131" i="22"/>
  <c r="CM48" i="22"/>
  <c r="CK191" i="22"/>
  <c r="AY17" i="22"/>
  <c r="AY27" i="22"/>
  <c r="BG108" i="22"/>
  <c r="M221" i="22"/>
  <c r="O136" i="22"/>
  <c r="CB169" i="22"/>
  <c r="CC143" i="22"/>
  <c r="R74" i="22"/>
  <c r="CT155" i="22"/>
  <c r="CI218" i="22"/>
  <c r="BV161" i="22"/>
  <c r="AB35" i="22"/>
  <c r="BP204" i="22"/>
  <c r="BO194" i="22"/>
  <c r="AQ39" i="22"/>
  <c r="BN98" i="22"/>
  <c r="AE145" i="22"/>
  <c r="CR145" i="22"/>
  <c r="BP151" i="22"/>
  <c r="CT30" i="22"/>
  <c r="L225" i="22"/>
  <c r="DA192" i="22"/>
  <c r="AF171" i="22"/>
  <c r="CI210" i="22"/>
  <c r="DA220" i="22"/>
  <c r="S71" i="22"/>
  <c r="AK142" i="22"/>
  <c r="BS55" i="22"/>
  <c r="CV209" i="22"/>
  <c r="BJ220" i="22"/>
  <c r="Z141" i="22"/>
  <c r="AZ140" i="22"/>
  <c r="AD87" i="22"/>
  <c r="CG211" i="22"/>
  <c r="T188" i="22"/>
  <c r="BA171" i="22"/>
  <c r="BB14" i="22"/>
  <c r="AO200" i="22"/>
  <c r="BO214" i="22"/>
  <c r="BA135" i="22"/>
  <c r="BL113" i="22"/>
  <c r="AX226" i="22"/>
  <c r="AP40" i="22"/>
  <c r="BW97" i="22"/>
  <c r="BC35" i="22"/>
  <c r="CD51" i="22"/>
  <c r="AD26" i="22"/>
  <c r="J9" i="22"/>
  <c r="CF122" i="22"/>
  <c r="CX180" i="22"/>
  <c r="CT11" i="22"/>
  <c r="AI214" i="22"/>
  <c r="BA121" i="22"/>
  <c r="AP209" i="22"/>
  <c r="BC57" i="22"/>
  <c r="CO6" i="22"/>
  <c r="AS25" i="22"/>
  <c r="J90" i="22"/>
  <c r="G80" i="25"/>
  <c r="AW114" i="22"/>
  <c r="CM191" i="22"/>
  <c r="CK225" i="22"/>
  <c r="CF141" i="22"/>
  <c r="BM23" i="22"/>
  <c r="CD105" i="22"/>
  <c r="BF126" i="22"/>
  <c r="BR166" i="22"/>
  <c r="CC221" i="22"/>
  <c r="BP218" i="22"/>
  <c r="BC146" i="22"/>
  <c r="AU18" i="22"/>
  <c r="CV164" i="22"/>
  <c r="CI214" i="22"/>
  <c r="CZ33" i="22"/>
  <c r="AI123" i="22"/>
  <c r="CN131" i="22"/>
  <c r="CK63" i="22"/>
  <c r="BE135" i="22"/>
  <c r="BU98" i="22"/>
  <c r="CB204" i="22"/>
  <c r="H44" i="21"/>
  <c r="H12" i="21"/>
  <c r="H23" i="21"/>
  <c r="H57" i="21"/>
  <c r="H65" i="21"/>
  <c r="H24" i="21"/>
  <c r="H30" i="21"/>
  <c r="H27" i="21"/>
  <c r="H16" i="21"/>
  <c r="H61" i="21"/>
  <c r="H28" i="21"/>
  <c r="H33" i="21"/>
  <c r="H87" i="21"/>
  <c r="H26" i="21"/>
  <c r="F135" i="12"/>
  <c r="F59" i="12"/>
  <c r="F6" i="12"/>
  <c r="F184" i="12"/>
  <c r="F172" i="12"/>
  <c r="F129" i="12"/>
  <c r="F13" i="12"/>
  <c r="F158" i="12"/>
  <c r="F106" i="12"/>
  <c r="R201" i="22"/>
  <c r="CM152" i="22"/>
  <c r="CY77" i="22"/>
  <c r="F164" i="11"/>
  <c r="BJ165" i="22"/>
  <c r="AM135" i="22"/>
  <c r="T182" i="22"/>
  <c r="S184" i="22"/>
  <c r="DA5" i="22"/>
  <c r="BY55" i="22"/>
  <c r="BS142" i="22"/>
  <c r="J216" i="22"/>
  <c r="CB206" i="22"/>
  <c r="BM101" i="22"/>
  <c r="O101" i="22"/>
  <c r="BZ157" i="22"/>
  <c r="AH218" i="22"/>
  <c r="BY106" i="22"/>
  <c r="AT186" i="22"/>
  <c r="CY118" i="22"/>
  <c r="BY169" i="22"/>
  <c r="F136" i="11"/>
  <c r="F166" i="11"/>
  <c r="CO82" i="22"/>
  <c r="CV139" i="22"/>
  <c r="CT162" i="22"/>
  <c r="BO92" i="22"/>
  <c r="CE201" i="22"/>
  <c r="AI108" i="22"/>
  <c r="CI111" i="22"/>
  <c r="AG182" i="22"/>
  <c r="AV208" i="22"/>
  <c r="AJ180" i="22"/>
  <c r="CB173" i="22"/>
  <c r="M212" i="22"/>
  <c r="F28" i="11"/>
  <c r="AD179" i="22"/>
  <c r="CD216" i="22"/>
  <c r="AD188" i="22"/>
  <c r="F54" i="11"/>
  <c r="F106" i="11"/>
  <c r="F109" i="11"/>
  <c r="P180" i="22"/>
  <c r="CC176" i="22"/>
  <c r="L76" i="22"/>
  <c r="BR76" i="22"/>
  <c r="CZ119" i="22"/>
  <c r="AD40" i="22"/>
  <c r="BG181" i="22"/>
  <c r="CQ68" i="22"/>
  <c r="CZ163" i="22"/>
  <c r="BK46" i="22"/>
  <c r="K171" i="22"/>
  <c r="CZ38" i="22"/>
  <c r="B12" i="18"/>
  <c r="O37" i="22"/>
  <c r="CT164" i="22"/>
  <c r="AA93" i="22"/>
  <c r="J153" i="22"/>
  <c r="H47" i="21"/>
  <c r="H49" i="21"/>
  <c r="H70" i="21"/>
  <c r="H15" i="21"/>
  <c r="H51" i="21"/>
  <c r="H31" i="21"/>
  <c r="H91" i="21"/>
  <c r="H63" i="21"/>
  <c r="H77" i="21"/>
  <c r="H10" i="21"/>
  <c r="H82" i="21"/>
  <c r="H69" i="21"/>
  <c r="H98" i="21"/>
  <c r="H86" i="21"/>
  <c r="H59" i="21"/>
  <c r="H36" i="21"/>
  <c r="H21" i="21"/>
  <c r="H83" i="21"/>
  <c r="H60" i="21"/>
  <c r="H52" i="21"/>
  <c r="H95" i="21"/>
  <c r="H99" i="21"/>
  <c r="H88" i="21"/>
  <c r="H25" i="21"/>
  <c r="F199" i="12"/>
  <c r="F123" i="12"/>
  <c r="F95" i="12"/>
  <c r="F51" i="12"/>
  <c r="F137" i="12"/>
  <c r="F89" i="12"/>
  <c r="F41" i="12"/>
  <c r="F8" i="12"/>
  <c r="F193" i="12"/>
  <c r="F149" i="12"/>
  <c r="F77" i="12"/>
  <c r="F66" i="12"/>
  <c r="F118" i="12"/>
  <c r="F170" i="12"/>
  <c r="CU214" i="22"/>
  <c r="BR54" i="22"/>
  <c r="AE219" i="22"/>
  <c r="CS226" i="22"/>
  <c r="J35" i="22"/>
  <c r="Z27" i="22"/>
  <c r="CQ219" i="22"/>
  <c r="CV130" i="22"/>
  <c r="BW142" i="22"/>
  <c r="L39" i="25"/>
  <c r="AS77" i="22"/>
  <c r="O125" i="22"/>
  <c r="J10" i="22"/>
  <c r="AZ217" i="22"/>
  <c r="M143" i="22"/>
  <c r="BJ107" i="22"/>
  <c r="CG224" i="22"/>
  <c r="CO23" i="22"/>
  <c r="BT96" i="22"/>
  <c r="AD225" i="22"/>
  <c r="CD224" i="22"/>
  <c r="AU198" i="22"/>
  <c r="BH101" i="22"/>
  <c r="AM12" i="22"/>
  <c r="BJ200" i="22"/>
  <c r="BV204" i="22"/>
  <c r="AB68" i="22"/>
  <c r="C31" i="18"/>
  <c r="BE175" i="22"/>
  <c r="T176" i="22"/>
  <c r="CF219" i="22"/>
  <c r="AC160" i="22"/>
  <c r="BS180" i="22"/>
  <c r="BB184" i="22"/>
  <c r="CU201" i="22"/>
  <c r="AU50" i="22"/>
  <c r="F121" i="11"/>
  <c r="F105" i="11"/>
  <c r="F135" i="11"/>
  <c r="F34" i="11"/>
  <c r="AB100" i="22"/>
  <c r="CP194" i="22"/>
  <c r="CR106" i="22"/>
  <c r="U63" i="22"/>
  <c r="CX104" i="22"/>
  <c r="AZ188" i="22"/>
  <c r="L181" i="22"/>
  <c r="T118" i="22"/>
  <c r="CZ45" i="22"/>
  <c r="CS28" i="22"/>
  <c r="W120" i="22"/>
  <c r="CF117" i="22"/>
  <c r="Y109" i="22"/>
  <c r="CM175" i="22"/>
  <c r="BH139" i="22"/>
  <c r="BL60" i="22"/>
  <c r="BJ70" i="22"/>
  <c r="BT29" i="22"/>
  <c r="AN81" i="22"/>
  <c r="AP167" i="22"/>
  <c r="F128" i="11"/>
  <c r="R128" i="22"/>
  <c r="R184" i="22"/>
  <c r="Z134" i="22"/>
  <c r="CX209" i="22"/>
  <c r="BE72" i="22"/>
  <c r="BJ74" i="22"/>
  <c r="X71" i="22"/>
  <c r="F78" i="11"/>
  <c r="F76" i="11"/>
  <c r="F82" i="11"/>
  <c r="F71" i="11"/>
  <c r="BF100" i="22"/>
  <c r="W220" i="22"/>
  <c r="W11" i="22"/>
  <c r="CI121" i="22"/>
  <c r="CQ168" i="22"/>
  <c r="O133" i="22"/>
  <c r="AY6" i="22"/>
  <c r="AK16" i="22"/>
  <c r="W186" i="22"/>
  <c r="AT161" i="22"/>
  <c r="BF151" i="22"/>
  <c r="BS110" i="22"/>
  <c r="CE176" i="22"/>
  <c r="CZ12" i="22"/>
  <c r="K199" i="22"/>
  <c r="BK203" i="22"/>
  <c r="X106" i="22"/>
  <c r="BV194" i="22"/>
  <c r="BY28" i="22"/>
  <c r="BO9" i="22"/>
  <c r="Z85" i="22"/>
  <c r="AI176" i="22"/>
  <c r="BP163" i="22"/>
  <c r="Y179" i="22"/>
  <c r="AB48" i="22"/>
  <c r="CM5" i="22"/>
  <c r="DA61" i="22"/>
  <c r="CD5" i="22"/>
  <c r="BI80" i="22"/>
  <c r="CJ34" i="22"/>
  <c r="M178" i="22"/>
  <c r="C23" i="18"/>
  <c r="AW69" i="22"/>
  <c r="AO189" i="22"/>
  <c r="AS121" i="22"/>
  <c r="AP148" i="22"/>
  <c r="T110" i="22"/>
  <c r="BM20" i="22"/>
  <c r="CO49" i="22"/>
  <c r="AA186" i="22"/>
  <c r="DA173" i="22"/>
  <c r="K197" i="22"/>
  <c r="BS150" i="22"/>
  <c r="CB167" i="22"/>
  <c r="T189" i="22"/>
  <c r="CA32" i="22"/>
  <c r="BG187" i="22"/>
  <c r="Z64" i="22"/>
  <c r="CO162" i="22"/>
  <c r="AU75" i="22"/>
  <c r="CD188" i="22"/>
  <c r="S139" i="22"/>
  <c r="CN150" i="22"/>
  <c r="AJ118" i="22"/>
  <c r="CL70" i="22"/>
  <c r="BJ135" i="22"/>
  <c r="K25" i="25"/>
  <c r="AK92" i="22"/>
  <c r="AZ93" i="22"/>
  <c r="BR215" i="22"/>
  <c r="BG153" i="22"/>
  <c r="K212" i="22"/>
  <c r="AF79" i="22"/>
  <c r="CE139" i="22"/>
  <c r="BI167" i="22"/>
  <c r="AX122" i="22"/>
  <c r="BH181" i="22"/>
  <c r="AM173" i="22"/>
  <c r="W86" i="22"/>
  <c r="CT57" i="22"/>
  <c r="CV177" i="22"/>
  <c r="CM63" i="22"/>
  <c r="AP96" i="22"/>
  <c r="BM29" i="22"/>
  <c r="BP20" i="22"/>
  <c r="AY154" i="22"/>
  <c r="AN222" i="22"/>
  <c r="M170" i="22"/>
  <c r="AE38" i="22"/>
  <c r="CG207" i="22"/>
  <c r="X58" i="22"/>
  <c r="CC122" i="22"/>
  <c r="CR204" i="22"/>
  <c r="CX137" i="22"/>
  <c r="BS199" i="22"/>
  <c r="BE171" i="22"/>
  <c r="CH45" i="22"/>
  <c r="BU169" i="22"/>
  <c r="BV147" i="22"/>
  <c r="BV120" i="22"/>
  <c r="BQ110" i="22"/>
  <c r="BL179" i="22"/>
  <c r="AS55" i="22"/>
  <c r="AE154" i="22"/>
  <c r="BL192" i="22"/>
  <c r="K53" i="25"/>
  <c r="T207" i="22"/>
  <c r="BX121" i="22"/>
  <c r="CQ220" i="22"/>
  <c r="CE59" i="22"/>
  <c r="CF171" i="22"/>
  <c r="CY221" i="22"/>
  <c r="CG89" i="22"/>
  <c r="AY167" i="22"/>
  <c r="W67" i="22"/>
  <c r="CI158" i="22"/>
  <c r="AD187" i="22"/>
  <c r="BL52" i="22"/>
  <c r="AJ64" i="22"/>
  <c r="CR190" i="22"/>
  <c r="BO199" i="22"/>
  <c r="CZ171" i="22"/>
  <c r="BC45" i="22"/>
  <c r="V152" i="22"/>
  <c r="BN169" i="22"/>
  <c r="BC179" i="22"/>
  <c r="CI38" i="22"/>
  <c r="BD224" i="22"/>
  <c r="CA41" i="22"/>
  <c r="BA183" i="22"/>
  <c r="BX91" i="22"/>
  <c r="CN163" i="22"/>
  <c r="X68" i="22"/>
  <c r="O85" i="22"/>
  <c r="BP160" i="22"/>
  <c r="CJ149" i="22"/>
  <c r="AN198" i="22"/>
  <c r="CC130" i="22"/>
  <c r="AO210" i="22"/>
  <c r="AU179" i="22"/>
  <c r="AE159" i="22"/>
  <c r="AC93" i="22"/>
  <c r="G46" i="25"/>
  <c r="CA104" i="22"/>
  <c r="N196" i="22"/>
  <c r="CI129" i="22"/>
  <c r="U191" i="22"/>
  <c r="CA222" i="22"/>
  <c r="BZ213" i="22"/>
  <c r="AU62" i="22"/>
  <c r="CL150" i="22"/>
  <c r="DA124" i="22"/>
  <c r="BK207" i="22"/>
  <c r="AB58" i="22"/>
  <c r="BQ219" i="22"/>
  <c r="N176" i="22"/>
  <c r="AV211" i="22"/>
  <c r="P192" i="22"/>
  <c r="CN55" i="22"/>
  <c r="AJ75" i="22"/>
  <c r="AX199" i="22"/>
  <c r="T160" i="22"/>
  <c r="BY219" i="22"/>
  <c r="P135" i="22"/>
  <c r="BT14" i="22"/>
  <c r="CS126" i="22"/>
  <c r="AO22" i="22"/>
  <c r="G135" i="25"/>
  <c r="K202" i="22"/>
  <c r="CX146" i="22"/>
  <c r="AL33" i="22"/>
  <c r="BE201" i="22"/>
  <c r="AK115" i="22"/>
  <c r="BT203" i="22"/>
  <c r="CJ157" i="22"/>
  <c r="CP220" i="22"/>
  <c r="CT154" i="22"/>
  <c r="CO88" i="22"/>
  <c r="CJ61" i="22"/>
  <c r="R94" i="22"/>
  <c r="J183" i="22"/>
  <c r="BG38" i="22"/>
  <c r="BU89" i="22"/>
  <c r="BC111" i="22"/>
  <c r="J131" i="22"/>
  <c r="BX65" i="22"/>
  <c r="CG164" i="22"/>
  <c r="BY136" i="22"/>
  <c r="AV139" i="22"/>
  <c r="BG169" i="22"/>
  <c r="AF206" i="22"/>
  <c r="BK11" i="22"/>
  <c r="L170" i="22"/>
  <c r="CJ89" i="22"/>
  <c r="BB74" i="22"/>
  <c r="CG180" i="22"/>
  <c r="BF51" i="22"/>
  <c r="BU158" i="22"/>
  <c r="BR24" i="22"/>
  <c r="CM105" i="22"/>
  <c r="BY19" i="22"/>
  <c r="AT157" i="22"/>
  <c r="BG55" i="22"/>
  <c r="BF186" i="22"/>
  <c r="O138" i="22"/>
  <c r="V163" i="22"/>
  <c r="BM175" i="22"/>
  <c r="B18" i="18"/>
  <c r="P116" i="22"/>
  <c r="CO142" i="22"/>
  <c r="V218" i="22"/>
  <c r="U8" i="22"/>
  <c r="BD160" i="22"/>
  <c r="CI56" i="22"/>
  <c r="BY36" i="22"/>
  <c r="AK155" i="22"/>
  <c r="CZ113" i="22"/>
  <c r="G141" i="25"/>
  <c r="P219" i="22"/>
  <c r="BE71" i="22"/>
  <c r="CC73" i="22"/>
  <c r="CE157" i="22"/>
  <c r="CJ220" i="22"/>
  <c r="V77" i="22"/>
  <c r="CU207" i="22"/>
  <c r="AQ198" i="22"/>
  <c r="CW21" i="22"/>
  <c r="BC152" i="22"/>
  <c r="CI164" i="22"/>
  <c r="AO36" i="22"/>
  <c r="CM149" i="22"/>
  <c r="C28" i="18"/>
  <c r="CJ211" i="22"/>
  <c r="AE169" i="22"/>
  <c r="AN142" i="22"/>
  <c r="CY222" i="22"/>
  <c r="Y157" i="22"/>
  <c r="CQ178" i="22"/>
  <c r="BQ159" i="22"/>
  <c r="AX113" i="22"/>
  <c r="Z178" i="22"/>
  <c r="AL37" i="22"/>
  <c r="CX198" i="22"/>
  <c r="CE161" i="22"/>
  <c r="CW91" i="22"/>
  <c r="AF119" i="22"/>
  <c r="AL187" i="22"/>
  <c r="CO41" i="22"/>
  <c r="BD5" i="22"/>
  <c r="AZ12" i="22"/>
  <c r="L52" i="22"/>
  <c r="CR183" i="22"/>
  <c r="CX102" i="22"/>
  <c r="CB121" i="22"/>
  <c r="K223" i="22"/>
  <c r="CR197" i="22"/>
  <c r="CB159" i="22"/>
  <c r="CU142" i="22"/>
  <c r="AT134" i="22"/>
  <c r="AH204" i="22"/>
  <c r="BK224" i="22"/>
  <c r="L93" i="25"/>
  <c r="BS63" i="22"/>
  <c r="AR49" i="22"/>
  <c r="AS137" i="22"/>
  <c r="P124" i="22"/>
  <c r="E28" i="23"/>
  <c r="CM169" i="22"/>
  <c r="L75" i="22"/>
  <c r="BY100" i="22"/>
  <c r="AE187" i="22"/>
  <c r="AO178" i="22"/>
  <c r="T113" i="22"/>
  <c r="AZ206" i="22"/>
  <c r="BQ211" i="22"/>
  <c r="AS185" i="22"/>
  <c r="CP128" i="22"/>
  <c r="CL52" i="22"/>
  <c r="BA138" i="22"/>
  <c r="Y165" i="22"/>
  <c r="BW195" i="22"/>
  <c r="BO164" i="22"/>
  <c r="O178" i="22"/>
  <c r="CG104" i="22"/>
  <c r="AX92" i="22"/>
  <c r="AN167" i="22"/>
  <c r="AV140" i="22"/>
  <c r="CD177" i="22"/>
  <c r="AO143" i="22"/>
  <c r="AR209" i="22"/>
  <c r="CQ182" i="22"/>
  <c r="BT211" i="22"/>
  <c r="J167" i="22"/>
  <c r="AN130" i="22"/>
  <c r="CO106" i="22"/>
  <c r="BE105" i="22"/>
  <c r="O11" i="22"/>
  <c r="BK162" i="22"/>
  <c r="J194" i="22"/>
  <c r="L36" i="25"/>
  <c r="BF180" i="22"/>
  <c r="CZ190" i="22"/>
  <c r="BL194" i="22"/>
  <c r="AJ38" i="22"/>
  <c r="Q107" i="22"/>
  <c r="BA105" i="22"/>
  <c r="CS77" i="22"/>
  <c r="CX72" i="22"/>
  <c r="AX189" i="22"/>
  <c r="AQ16" i="22"/>
  <c r="BC138" i="22"/>
  <c r="BP145" i="22"/>
  <c r="AD146" i="22"/>
  <c r="BM189" i="22"/>
  <c r="BA123" i="22"/>
  <c r="CS203" i="22"/>
  <c r="T164" i="22"/>
  <c r="AS83" i="22"/>
  <c r="CQ216" i="22"/>
  <c r="CD170" i="22"/>
  <c r="BC137" i="22"/>
  <c r="AD152" i="22"/>
  <c r="BX199" i="22"/>
  <c r="AN50" i="22"/>
  <c r="AL75" i="22"/>
  <c r="BZ189" i="22"/>
  <c r="AM156" i="22"/>
  <c r="AS171" i="22"/>
  <c r="AI222" i="22"/>
  <c r="AB219" i="22"/>
  <c r="BR218" i="22"/>
  <c r="BZ166" i="22"/>
  <c r="AO27" i="22"/>
  <c r="N65" i="22"/>
  <c r="BR44" i="22"/>
  <c r="CA122" i="22"/>
  <c r="AU59" i="22"/>
  <c r="D37" i="23"/>
  <c r="CO122" i="22"/>
  <c r="CM180" i="22"/>
  <c r="N134" i="22"/>
  <c r="AU90" i="22"/>
  <c r="BD85" i="22"/>
  <c r="BQ102" i="22"/>
  <c r="AH41" i="22"/>
  <c r="CG24" i="22"/>
  <c r="CC226" i="22"/>
  <c r="BN137" i="22"/>
  <c r="W174" i="22"/>
  <c r="AD54" i="22"/>
  <c r="CC135" i="22"/>
  <c r="BD178" i="22"/>
  <c r="BV181" i="22"/>
  <c r="BY73" i="22"/>
  <c r="AZ59" i="22"/>
  <c r="P134" i="22"/>
  <c r="AC220" i="22"/>
  <c r="BW226" i="22"/>
  <c r="BX49" i="22"/>
  <c r="AZ166" i="22"/>
  <c r="CK139" i="22"/>
  <c r="AI152" i="22"/>
  <c r="BF29" i="22"/>
  <c r="BA13" i="22"/>
  <c r="BX223" i="22"/>
  <c r="BX203" i="22"/>
  <c r="BQ82" i="22"/>
  <c r="AH109" i="22"/>
  <c r="BV88" i="22"/>
  <c r="AR130" i="22"/>
  <c r="K74" i="25"/>
  <c r="BB135" i="22"/>
  <c r="CX87" i="22"/>
  <c r="AB86" i="22"/>
  <c r="F151" i="12"/>
  <c r="F11" i="12"/>
  <c r="C5" i="16"/>
  <c r="F52" i="12"/>
  <c r="F195" i="12"/>
  <c r="F136" i="12"/>
  <c r="F124" i="12"/>
  <c r="F128" i="12"/>
  <c r="F81" i="12"/>
  <c r="F37" i="12"/>
  <c r="F142" i="12"/>
  <c r="F221" i="12"/>
  <c r="F210" i="12"/>
  <c r="F58" i="12"/>
  <c r="F25" i="11"/>
  <c r="Q175" i="22"/>
  <c r="Y103" i="22"/>
  <c r="BG134" i="22"/>
  <c r="AT21" i="22"/>
  <c r="BI85" i="22"/>
  <c r="F6" i="11"/>
  <c r="K145" i="22"/>
  <c r="AM84" i="22"/>
  <c r="CE184" i="22"/>
  <c r="AN44" i="22"/>
  <c r="W89" i="22"/>
  <c r="X70" i="22"/>
  <c r="B13" i="18"/>
  <c r="D13" i="18" s="1"/>
  <c r="BW220" i="22"/>
  <c r="CN35" i="22"/>
  <c r="BE211" i="22"/>
  <c r="CH207" i="22"/>
  <c r="BC4" i="22"/>
  <c r="AI149" i="22"/>
  <c r="CK175" i="22"/>
  <c r="BY225" i="22"/>
  <c r="CY172" i="22"/>
  <c r="BJ34" i="22"/>
  <c r="BN120" i="22"/>
  <c r="CL223" i="22"/>
  <c r="C21" i="18"/>
  <c r="F21" i="11"/>
  <c r="V9" i="22"/>
  <c r="CC173" i="22"/>
  <c r="CI107" i="22"/>
  <c r="X158" i="22"/>
  <c r="AO154" i="22"/>
  <c r="AR63" i="22"/>
  <c r="AI132" i="22"/>
  <c r="F15" i="11"/>
  <c r="F104" i="11"/>
  <c r="F118" i="11"/>
  <c r="F126" i="11"/>
  <c r="N204" i="22"/>
  <c r="G201" i="25"/>
  <c r="AR77" i="22"/>
  <c r="AO190" i="22"/>
  <c r="CZ79" i="22"/>
  <c r="AU141" i="22"/>
  <c r="BO211" i="22"/>
  <c r="AW76" i="22"/>
  <c r="BY197" i="22"/>
  <c r="AK29" i="22"/>
  <c r="BY93" i="22"/>
  <c r="BV4" i="22"/>
  <c r="CZ25" i="22"/>
  <c r="V89" i="22"/>
  <c r="BK145" i="22"/>
  <c r="CH141" i="22"/>
  <c r="CE131" i="22"/>
  <c r="AU164" i="22"/>
  <c r="AJ96" i="22"/>
  <c r="CJ3" i="22"/>
  <c r="Q222" i="22"/>
  <c r="F138" i="11"/>
  <c r="BM57" i="22"/>
  <c r="BM52" i="22"/>
  <c r="BE163" i="22"/>
  <c r="Z163" i="22"/>
  <c r="AV185" i="22"/>
  <c r="AI61" i="22"/>
  <c r="BK102" i="22"/>
  <c r="CE172" i="22"/>
  <c r="F5" i="11"/>
  <c r="F122" i="11"/>
  <c r="F85" i="11"/>
  <c r="F64" i="11"/>
  <c r="W210" i="22"/>
  <c r="AW219" i="22"/>
  <c r="AJ223" i="22"/>
  <c r="BM126" i="22"/>
  <c r="BM187" i="22"/>
  <c r="BR154" i="22"/>
  <c r="CY119" i="22"/>
  <c r="BF120" i="22"/>
  <c r="CD112" i="22"/>
  <c r="CZ19" i="22"/>
  <c r="BS215" i="22"/>
  <c r="BJ89" i="22"/>
  <c r="BR138" i="22"/>
  <c r="AM146" i="22"/>
  <c r="BU10" i="22"/>
  <c r="BI40" i="22"/>
  <c r="CH50" i="22"/>
  <c r="BS205" i="22"/>
  <c r="BF89" i="22"/>
  <c r="W78" i="22"/>
  <c r="R110" i="22"/>
  <c r="BS162" i="22"/>
  <c r="T169" i="22"/>
  <c r="CJ178" i="22"/>
  <c r="AL3" i="22"/>
  <c r="AN166" i="22"/>
  <c r="CL111" i="22"/>
  <c r="BQ183" i="22"/>
  <c r="CG68" i="22"/>
  <c r="Y112" i="22"/>
  <c r="C8" i="18"/>
  <c r="D8" i="18" s="1"/>
  <c r="CS113" i="22"/>
  <c r="BL136" i="22"/>
  <c r="AE176" i="22"/>
  <c r="R92" i="22"/>
  <c r="BK66" i="22"/>
  <c r="AF224" i="22"/>
  <c r="CR130" i="22"/>
  <c r="CP83" i="22"/>
  <c r="BB163" i="22"/>
  <c r="CW8" i="22"/>
  <c r="CJ31" i="22"/>
  <c r="AW198" i="22"/>
  <c r="CC200" i="22"/>
  <c r="AB153" i="22"/>
  <c r="AU86" i="22"/>
  <c r="AT58" i="22"/>
  <c r="U113" i="22"/>
  <c r="CA195" i="22"/>
  <c r="BP54" i="22"/>
  <c r="L124" i="22"/>
  <c r="AN41" i="22"/>
  <c r="BK82" i="22"/>
  <c r="BA47" i="22"/>
  <c r="CI34" i="22"/>
  <c r="BE145" i="22"/>
  <c r="CC98" i="22"/>
  <c r="Y20" i="22"/>
  <c r="CZ215" i="22"/>
  <c r="AN169" i="22"/>
  <c r="BV187" i="22"/>
  <c r="CF185" i="22"/>
  <c r="CL187" i="22"/>
  <c r="AA175" i="22"/>
  <c r="CZ62" i="22"/>
  <c r="AF204" i="22"/>
  <c r="V149" i="22"/>
  <c r="AK178" i="22"/>
  <c r="AA25" i="22"/>
  <c r="BH16" i="22"/>
  <c r="BK198" i="22"/>
  <c r="P190" i="22"/>
  <c r="X75" i="22"/>
  <c r="BG210" i="22"/>
  <c r="CI197" i="22"/>
  <c r="BT216" i="22"/>
  <c r="BF212" i="22"/>
  <c r="CC211" i="22"/>
  <c r="CL131" i="22"/>
  <c r="CS202" i="22"/>
  <c r="CM224" i="22"/>
  <c r="BN102" i="22"/>
  <c r="CK106" i="22"/>
  <c r="Q208" i="22"/>
  <c r="L194" i="22"/>
  <c r="CP89" i="22"/>
  <c r="BF145" i="22"/>
  <c r="BB170" i="22"/>
  <c r="CU98" i="22"/>
  <c r="CG57" i="22"/>
  <c r="AH52" i="22"/>
  <c r="BE202" i="22"/>
  <c r="W17" i="22"/>
  <c r="CY66" i="22"/>
  <c r="BZ99" i="22"/>
  <c r="CT117" i="22"/>
  <c r="BW81" i="22"/>
  <c r="BW181" i="22"/>
  <c r="R164" i="22"/>
  <c r="BD199" i="22"/>
  <c r="CR37" i="22"/>
  <c r="BM74" i="22"/>
  <c r="AV201" i="22"/>
  <c r="K73" i="22"/>
  <c r="S27" i="22"/>
  <c r="BE196" i="22"/>
  <c r="CB187" i="22"/>
  <c r="BI131" i="22"/>
  <c r="CV224" i="22"/>
  <c r="O110" i="22"/>
  <c r="CE179" i="22"/>
  <c r="AI200" i="22"/>
  <c r="AP210" i="22"/>
  <c r="AM138" i="22"/>
  <c r="CF144" i="22"/>
  <c r="CB85" i="22"/>
  <c r="BN165" i="22"/>
  <c r="BO30" i="22"/>
  <c r="AA168" i="22"/>
  <c r="M206" i="22"/>
  <c r="CL198" i="22"/>
  <c r="AN141" i="22"/>
  <c r="X123" i="22"/>
  <c r="AJ200" i="22"/>
  <c r="BG137" i="22"/>
  <c r="AS210" i="22"/>
  <c r="BP136" i="22"/>
  <c r="R70" i="22"/>
  <c r="CV31" i="22"/>
  <c r="V65" i="22"/>
  <c r="V74" i="22"/>
  <c r="BP67" i="22"/>
  <c r="O111" i="22"/>
  <c r="CE214" i="22"/>
  <c r="CA147" i="22"/>
  <c r="BU65" i="22"/>
  <c r="AS134" i="22"/>
  <c r="BD172" i="22"/>
  <c r="BB109" i="22"/>
  <c r="BK123" i="22"/>
  <c r="AS76" i="22"/>
  <c r="BX217" i="22"/>
  <c r="S75" i="22"/>
  <c r="BX164" i="22"/>
  <c r="R219" i="22"/>
  <c r="BJ223" i="22"/>
  <c r="L29" i="22"/>
  <c r="AC56" i="22"/>
  <c r="BW15" i="22"/>
  <c r="S129" i="22"/>
  <c r="CX222" i="22"/>
  <c r="BL219" i="22"/>
  <c r="CP183" i="22"/>
  <c r="AU156" i="22"/>
  <c r="CY110" i="22"/>
  <c r="AI166" i="22"/>
  <c r="C11" i="18"/>
  <c r="AG92" i="22"/>
  <c r="V16" i="22"/>
  <c r="BI6" i="22"/>
  <c r="T128" i="22"/>
  <c r="AN212" i="22"/>
  <c r="BF157" i="22"/>
  <c r="CW133" i="22"/>
  <c r="J23" i="22"/>
  <c r="BZ224" i="22"/>
  <c r="AG33" i="22"/>
  <c r="CV39" i="22"/>
  <c r="AD7" i="22"/>
  <c r="AV168" i="22"/>
  <c r="AM142" i="22"/>
  <c r="J201" i="22"/>
  <c r="CM217" i="22"/>
  <c r="AB85" i="22"/>
  <c r="Y22" i="22"/>
  <c r="X178" i="22"/>
  <c r="AI83" i="22"/>
  <c r="BM143" i="22"/>
  <c r="BP167" i="22"/>
  <c r="BV164" i="22"/>
  <c r="CF103" i="22"/>
  <c r="AD145" i="22"/>
  <c r="J165" i="22"/>
  <c r="CM61" i="22"/>
  <c r="BD4" i="22"/>
  <c r="AV150" i="22"/>
  <c r="CF149" i="22"/>
  <c r="CC23" i="22"/>
  <c r="BW114" i="22"/>
  <c r="CC101" i="22"/>
  <c r="CQ144" i="22"/>
  <c r="BX172" i="22"/>
  <c r="AE32" i="22"/>
  <c r="AP173" i="22"/>
  <c r="CO161" i="22"/>
  <c r="CU144" i="22"/>
  <c r="AB79" i="22"/>
  <c r="BI145" i="22"/>
  <c r="CM182" i="22"/>
  <c r="BH92" i="22"/>
  <c r="CO189" i="22"/>
  <c r="AJ148" i="22"/>
  <c r="S120" i="22"/>
  <c r="BA156" i="22"/>
  <c r="AF186" i="22"/>
  <c r="BF183" i="22"/>
  <c r="BO82" i="22"/>
  <c r="BQ163" i="22"/>
  <c r="BP161" i="22"/>
  <c r="X22" i="22"/>
  <c r="CX124" i="22"/>
  <c r="AJ29" i="22"/>
  <c r="BH39" i="22"/>
  <c r="CQ81" i="22"/>
  <c r="AF136" i="22"/>
  <c r="CB158" i="22"/>
  <c r="AE175" i="22"/>
  <c r="CH77" i="22"/>
  <c r="BO181" i="22"/>
  <c r="BL121" i="22"/>
  <c r="CW16" i="22"/>
  <c r="CW164" i="22"/>
  <c r="AN197" i="22"/>
  <c r="AY118" i="22"/>
  <c r="BC220" i="22"/>
  <c r="AX15" i="22"/>
  <c r="BG105" i="22"/>
  <c r="BE149" i="22"/>
  <c r="AH223" i="22"/>
  <c r="BS188" i="22"/>
  <c r="CA149" i="22"/>
  <c r="CV198" i="22"/>
  <c r="CH132" i="22"/>
  <c r="AI154" i="22"/>
  <c r="AP186" i="22"/>
  <c r="BI170" i="22"/>
  <c r="AH116" i="22"/>
  <c r="BM55" i="22"/>
  <c r="CJ48" i="22"/>
  <c r="CR134" i="22"/>
  <c r="CM187" i="22"/>
  <c r="AW37" i="22"/>
  <c r="BX38" i="22"/>
  <c r="DA118" i="22"/>
  <c r="AS220" i="22"/>
  <c r="AC140" i="22"/>
  <c r="CL46" i="22"/>
  <c r="Z199" i="22"/>
  <c r="AL89" i="22"/>
  <c r="AG78" i="22"/>
  <c r="CX76" i="22"/>
  <c r="BA204" i="22"/>
  <c r="AH103" i="22"/>
  <c r="U184" i="22"/>
  <c r="CF189" i="22"/>
  <c r="AW120" i="22"/>
  <c r="P142" i="22"/>
  <c r="CH71" i="22"/>
  <c r="AW55" i="22"/>
  <c r="AN189" i="22"/>
  <c r="CD160" i="22"/>
  <c r="CW58" i="22"/>
  <c r="W43" i="22"/>
  <c r="AP133" i="22"/>
  <c r="BH41" i="22"/>
  <c r="AV100" i="22"/>
  <c r="AU192" i="22"/>
  <c r="BF117" i="22"/>
  <c r="V214" i="22"/>
  <c r="DA58" i="22"/>
  <c r="CM83" i="22"/>
  <c r="M171" i="22"/>
  <c r="CM15" i="22"/>
  <c r="AB101" i="22"/>
  <c r="AZ67" i="22"/>
  <c r="AN40" i="22"/>
  <c r="AU140" i="22"/>
  <c r="AH70" i="22"/>
  <c r="BW50" i="22"/>
  <c r="T181" i="22"/>
  <c r="CJ225" i="22"/>
  <c r="AY8" i="22"/>
  <c r="AP145" i="22"/>
  <c r="BX218" i="22"/>
  <c r="Q185" i="22"/>
  <c r="CB107" i="22"/>
  <c r="Q96" i="22"/>
  <c r="CQ92" i="22"/>
  <c r="BA188" i="22"/>
  <c r="BT136" i="22"/>
  <c r="AH152" i="22"/>
  <c r="BR126" i="22"/>
  <c r="BD155" i="22"/>
  <c r="N151" i="22"/>
  <c r="CQ172" i="22"/>
  <c r="U187" i="22"/>
  <c r="AY45" i="22"/>
  <c r="N148" i="22"/>
  <c r="BW155" i="22"/>
  <c r="BO37" i="22"/>
  <c r="S202" i="22"/>
  <c r="BU165" i="22"/>
  <c r="AZ102" i="22"/>
  <c r="CF223" i="22"/>
  <c r="BG185" i="22"/>
  <c r="AE136" i="22"/>
  <c r="AB174" i="22"/>
  <c r="CJ191" i="22"/>
  <c r="AL204" i="22"/>
  <c r="S220" i="22"/>
  <c r="BA92" i="22"/>
  <c r="CW179" i="22"/>
  <c r="BH143" i="22"/>
  <c r="CS128" i="22"/>
  <c r="BR196" i="22"/>
  <c r="AS49" i="22"/>
  <c r="AN75" i="22"/>
  <c r="AB146" i="22"/>
  <c r="L117" i="22"/>
  <c r="BS138" i="22"/>
  <c r="S195" i="22"/>
  <c r="T178" i="22"/>
  <c r="Z127" i="22"/>
  <c r="AO128" i="22"/>
  <c r="R50" i="22"/>
  <c r="AK32" i="22"/>
  <c r="AS120" i="22"/>
  <c r="AL222" i="22"/>
  <c r="CC10" i="22"/>
  <c r="AP138" i="22"/>
  <c r="AT32" i="22"/>
  <c r="BZ118" i="22"/>
  <c r="X42" i="22"/>
  <c r="CR49" i="22"/>
  <c r="BK148" i="22"/>
  <c r="U194" i="22"/>
  <c r="CQ199" i="22"/>
  <c r="CK134" i="22"/>
  <c r="AZ223" i="22"/>
  <c r="X143" i="22"/>
  <c r="BF80" i="22"/>
  <c r="BI3" i="22"/>
  <c r="AX109" i="22"/>
  <c r="CZ135" i="22"/>
  <c r="L64" i="22"/>
  <c r="AC54" i="22"/>
  <c r="BG138" i="22"/>
  <c r="CT6" i="22"/>
  <c r="CQ22" i="22"/>
  <c r="T43" i="22"/>
  <c r="AC123" i="22"/>
  <c r="BO153" i="22"/>
  <c r="BC157" i="22"/>
  <c r="X225" i="22"/>
  <c r="Q215" i="22"/>
  <c r="BV11" i="22"/>
  <c r="AE155" i="22"/>
  <c r="CN165" i="22"/>
  <c r="CO225" i="22"/>
  <c r="R163" i="22"/>
  <c r="CR166" i="22"/>
  <c r="BR180" i="22"/>
  <c r="F103" i="12"/>
  <c r="F27" i="12"/>
  <c r="F32" i="12"/>
  <c r="F191" i="12"/>
  <c r="F147" i="12"/>
  <c r="F88" i="12"/>
  <c r="F76" i="12"/>
  <c r="F80" i="12"/>
  <c r="F33" i="12"/>
  <c r="F4" i="12"/>
  <c r="F126" i="12"/>
  <c r="F173" i="12"/>
  <c r="F162" i="12"/>
  <c r="F214" i="12"/>
  <c r="F101" i="11"/>
  <c r="G131" i="25"/>
  <c r="AF69" i="22"/>
  <c r="CN191" i="22"/>
  <c r="AV76" i="22"/>
  <c r="BX56" i="22"/>
  <c r="F119" i="11"/>
  <c r="CX183" i="22"/>
  <c r="BX137" i="22"/>
  <c r="BX107" i="22"/>
  <c r="AG58" i="22"/>
  <c r="AS5" i="22"/>
  <c r="CM165" i="22"/>
  <c r="DA207" i="22"/>
  <c r="AV16" i="22"/>
  <c r="AL189" i="22"/>
  <c r="AL211" i="22"/>
  <c r="CF221" i="22"/>
  <c r="X198" i="22"/>
  <c r="AP110" i="22"/>
  <c r="AG121" i="22"/>
  <c r="CW224" i="22"/>
  <c r="BA97" i="22"/>
  <c r="AG202" i="22"/>
  <c r="CA58" i="22"/>
  <c r="CE138" i="22"/>
  <c r="AD143" i="22"/>
  <c r="F8" i="11"/>
  <c r="BQ9" i="22"/>
  <c r="BF98" i="22"/>
  <c r="AH226" i="22"/>
  <c r="BC133" i="22"/>
  <c r="CL136" i="22"/>
  <c r="BL43" i="22"/>
  <c r="BU51" i="22"/>
  <c r="CV94" i="22"/>
  <c r="C14" i="18"/>
  <c r="F94" i="11"/>
  <c r="F7" i="11"/>
  <c r="CU178" i="22"/>
  <c r="AL131" i="22"/>
  <c r="CJ135" i="22"/>
  <c r="CO59" i="22"/>
  <c r="CC177" i="22"/>
  <c r="BG157" i="22"/>
  <c r="CD107" i="22"/>
  <c r="BP156" i="22"/>
  <c r="R180" i="22"/>
  <c r="W106" i="22"/>
  <c r="BI130" i="22"/>
  <c r="BP216" i="22"/>
  <c r="BO145" i="22"/>
  <c r="BS136" i="22"/>
  <c r="AH126" i="22"/>
  <c r="CW68" i="22"/>
  <c r="BA221" i="22"/>
  <c r="AG220" i="22"/>
  <c r="R109" i="22"/>
  <c r="N131" i="22"/>
  <c r="CV160" i="22"/>
  <c r="F157" i="11"/>
  <c r="CI36" i="22"/>
  <c r="AW201" i="22"/>
  <c r="AH120" i="22"/>
  <c r="M173" i="22"/>
  <c r="Y192" i="22"/>
  <c r="CK16" i="22"/>
  <c r="AK87" i="22"/>
  <c r="F22" i="11"/>
  <c r="F88" i="11"/>
  <c r="C4" i="16"/>
  <c r="F12" i="11"/>
  <c r="BI112" i="22"/>
  <c r="CG121" i="22"/>
  <c r="AT77" i="22"/>
  <c r="CV102" i="22"/>
  <c r="BD208" i="22"/>
  <c r="CG151" i="22"/>
  <c r="BL190" i="22"/>
  <c r="BI87" i="22"/>
  <c r="CJ180" i="22"/>
  <c r="BU141" i="22"/>
  <c r="AL27" i="22"/>
  <c r="BO157" i="22"/>
  <c r="BG97" i="22"/>
  <c r="AP124" i="22"/>
  <c r="AW23" i="22"/>
  <c r="V49" i="22"/>
  <c r="AT180" i="22"/>
  <c r="BP52" i="22"/>
  <c r="BK170" i="22"/>
  <c r="BN121" i="22"/>
  <c r="BA186" i="22"/>
  <c r="AY223" i="22"/>
  <c r="BR31" i="22"/>
  <c r="AF226" i="22"/>
  <c r="CJ206" i="22"/>
  <c r="CG82" i="22"/>
  <c r="BO95" i="22"/>
  <c r="CI120" i="22"/>
  <c r="CK50" i="22"/>
  <c r="CK192" i="22"/>
  <c r="X203" i="22"/>
  <c r="CM221" i="22"/>
  <c r="AB184" i="22"/>
  <c r="CP140" i="22"/>
  <c r="M98" i="22"/>
  <c r="CY186" i="22"/>
  <c r="Y110" i="22"/>
  <c r="BC37" i="22"/>
  <c r="CW207" i="22"/>
  <c r="E97" i="23"/>
  <c r="I97" i="23" s="1"/>
  <c r="AM147" i="22"/>
  <c r="BC14" i="22"/>
  <c r="AV215" i="22"/>
  <c r="U224" i="22"/>
  <c r="AQ157" i="22"/>
  <c r="CT206" i="22"/>
  <c r="AO114" i="22"/>
  <c r="BG216" i="22"/>
  <c r="BG98" i="22"/>
  <c r="Z198" i="22"/>
  <c r="BO226" i="22"/>
  <c r="N156" i="22"/>
  <c r="BY207" i="22"/>
  <c r="CZ226" i="22"/>
  <c r="BX182" i="22"/>
  <c r="CY126" i="22"/>
  <c r="BZ82" i="22"/>
  <c r="J209" i="22"/>
  <c r="S149" i="22"/>
  <c r="AF25" i="22"/>
  <c r="Z36" i="22"/>
  <c r="BZ30" i="22"/>
  <c r="CR15" i="22"/>
  <c r="AE172" i="22"/>
  <c r="AY105" i="22"/>
  <c r="G104" i="25"/>
  <c r="K116" i="22"/>
  <c r="BG16" i="22"/>
  <c r="BS32" i="22"/>
  <c r="CP120" i="22"/>
  <c r="CA37" i="22"/>
  <c r="AT110" i="22"/>
  <c r="CZ72" i="22"/>
  <c r="U216" i="22"/>
  <c r="AP195" i="22"/>
  <c r="AJ207" i="22"/>
  <c r="AD163" i="22"/>
  <c r="M93" i="22"/>
  <c r="BN63" i="22"/>
  <c r="BI191" i="22"/>
  <c r="G93" i="25"/>
  <c r="BH69" i="22"/>
  <c r="AN200" i="22"/>
  <c r="CH177" i="22"/>
  <c r="CG142" i="22"/>
  <c r="AL177" i="22"/>
  <c r="BY30" i="22"/>
  <c r="AJ224" i="22"/>
  <c r="B17" i="18"/>
  <c r="Q124" i="22"/>
  <c r="AD142" i="22"/>
  <c r="AY188" i="22"/>
  <c r="CV199" i="22"/>
  <c r="AW46" i="22"/>
  <c r="B2" i="16"/>
  <c r="CN129" i="22"/>
  <c r="K21" i="25"/>
  <c r="CF155" i="22"/>
  <c r="AP33" i="22"/>
  <c r="BR209" i="22"/>
  <c r="U17" i="22"/>
  <c r="CG6" i="22"/>
  <c r="AU55" i="22"/>
  <c r="BJ145" i="22"/>
  <c r="BT77" i="22"/>
  <c r="AX216" i="22"/>
  <c r="M157" i="22"/>
  <c r="BG103" i="22"/>
  <c r="R127" i="22"/>
  <c r="CH220" i="22"/>
  <c r="BO185" i="22"/>
  <c r="CF193" i="22"/>
  <c r="J220" i="22"/>
  <c r="BI146" i="22"/>
  <c r="BS46" i="22"/>
  <c r="CP215" i="22"/>
  <c r="BS9" i="22"/>
  <c r="BT122" i="22"/>
  <c r="AP113" i="22"/>
  <c r="BK97" i="22"/>
  <c r="AS138" i="22"/>
  <c r="CB14" i="22"/>
  <c r="S5" i="22"/>
  <c r="CQ49" i="22"/>
  <c r="AN201" i="22"/>
  <c r="AV158" i="22"/>
  <c r="CV120" i="22"/>
  <c r="BK141" i="22"/>
  <c r="CX46" i="22"/>
  <c r="BW38" i="22"/>
  <c r="AS156" i="22"/>
  <c r="BS123" i="22"/>
  <c r="AB206" i="22"/>
  <c r="CT146" i="22"/>
  <c r="AQ163" i="22"/>
  <c r="CL197" i="22"/>
  <c r="AK215" i="22"/>
  <c r="AG207" i="22"/>
  <c r="CK73" i="22"/>
  <c r="CC208" i="22"/>
  <c r="BQ100" i="22"/>
  <c r="R207" i="22"/>
  <c r="CC192" i="22"/>
  <c r="CP94" i="22"/>
  <c r="DA123" i="22"/>
  <c r="G27" i="25"/>
  <c r="AG216" i="22"/>
  <c r="BY15" i="22"/>
  <c r="CW94" i="22"/>
  <c r="CG21" i="22"/>
  <c r="AH26" i="22"/>
  <c r="J12" i="22"/>
  <c r="CC63" i="22"/>
  <c r="BM28" i="22"/>
  <c r="BX221" i="22"/>
  <c r="X226" i="22"/>
  <c r="O150" i="22"/>
  <c r="BE141" i="22"/>
  <c r="AB191" i="22"/>
  <c r="W38" i="22"/>
  <c r="CU151" i="22"/>
  <c r="CW111" i="22"/>
  <c r="AV111" i="22"/>
  <c r="AB141" i="22"/>
  <c r="V195" i="22"/>
  <c r="BK14" i="22"/>
  <c r="Q207" i="22"/>
  <c r="X46" i="22"/>
  <c r="BX177" i="22"/>
  <c r="CC210" i="22"/>
  <c r="BU152" i="22"/>
  <c r="BM184" i="22"/>
  <c r="AR144" i="22"/>
  <c r="CB112" i="22"/>
  <c r="CT66" i="22"/>
  <c r="P217" i="22"/>
  <c r="AM120" i="22"/>
  <c r="J142" i="22"/>
  <c r="BG207" i="22"/>
  <c r="G25" i="25"/>
  <c r="AP202" i="22"/>
  <c r="AP111" i="22"/>
  <c r="BG154" i="22"/>
  <c r="AO91" i="22"/>
  <c r="L103" i="22"/>
  <c r="AE13" i="22"/>
  <c r="AT82" i="22"/>
  <c r="AO168" i="22"/>
  <c r="CI25" i="22"/>
  <c r="BN190" i="22"/>
  <c r="CQ126" i="22"/>
  <c r="CT202" i="22"/>
  <c r="BQ156" i="22"/>
  <c r="BK147" i="22"/>
  <c r="CA156" i="22"/>
  <c r="CH171" i="22"/>
  <c r="CI170" i="22"/>
  <c r="CV11" i="22"/>
  <c r="CT207" i="22"/>
  <c r="AA200" i="22"/>
  <c r="CB90" i="22"/>
  <c r="T136" i="22"/>
  <c r="CW75" i="22"/>
  <c r="CG8" i="22"/>
  <c r="BN188" i="22"/>
  <c r="CY25" i="22"/>
  <c r="AK205" i="22"/>
  <c r="CY3" i="22"/>
  <c r="CG116" i="22"/>
  <c r="U147" i="22"/>
  <c r="BG99" i="22"/>
  <c r="AU222" i="22"/>
  <c r="T142" i="22"/>
  <c r="X53" i="22"/>
  <c r="CU49" i="22"/>
  <c r="BV152" i="22"/>
  <c r="BG165" i="22"/>
  <c r="BF205" i="22"/>
  <c r="CL11" i="22"/>
  <c r="L107" i="22"/>
  <c r="J168" i="22"/>
  <c r="AY193" i="22"/>
  <c r="N110" i="22"/>
  <c r="CF200" i="22"/>
  <c r="AB11" i="22"/>
  <c r="K204" i="22"/>
  <c r="E37" i="23"/>
  <c r="I37" i="23" s="1"/>
  <c r="CJ189" i="22"/>
  <c r="CA171" i="22"/>
  <c r="AF127" i="22"/>
  <c r="DA166" i="22"/>
  <c r="BF134" i="22"/>
  <c r="AX100" i="22"/>
  <c r="BU209" i="22"/>
  <c r="CV142" i="22"/>
  <c r="CJ16" i="22"/>
  <c r="AB167" i="22"/>
  <c r="BL126" i="22"/>
  <c r="CP148" i="22"/>
  <c r="AK162" i="22"/>
  <c r="CR67" i="22"/>
  <c r="Y114" i="22"/>
  <c r="AW85" i="22"/>
  <c r="AY187" i="22"/>
  <c r="BR205" i="22"/>
  <c r="AH193" i="22"/>
  <c r="Y215" i="22"/>
  <c r="CP48" i="22"/>
  <c r="AP3" i="22"/>
  <c r="AO62" i="22"/>
  <c r="BV91" i="22"/>
  <c r="BH103" i="22"/>
  <c r="BS216" i="22"/>
  <c r="CV53" i="22"/>
  <c r="AC163" i="22"/>
  <c r="BR153" i="22"/>
  <c r="AR65" i="22"/>
  <c r="Z37" i="22"/>
  <c r="CE26" i="22"/>
  <c r="G187" i="25"/>
  <c r="L138" i="22"/>
  <c r="BR193" i="22"/>
  <c r="BS211" i="22"/>
  <c r="CH129" i="22"/>
  <c r="BM148" i="22"/>
  <c r="CL185" i="22"/>
  <c r="AZ94" i="22"/>
  <c r="AY199" i="22"/>
  <c r="AL207" i="22"/>
  <c r="W101" i="22"/>
  <c r="O108" i="22"/>
  <c r="BZ187" i="22"/>
  <c r="CG3" i="22"/>
  <c r="BZ55" i="22"/>
  <c r="Y211" i="22"/>
  <c r="AO127" i="22"/>
  <c r="CG209" i="22"/>
  <c r="CP73" i="22"/>
  <c r="CM194" i="22"/>
  <c r="CV171" i="22"/>
  <c r="AU65" i="22"/>
  <c r="AS181" i="22"/>
  <c r="AH187" i="22"/>
  <c r="T205" i="22"/>
  <c r="BB133" i="22"/>
  <c r="CV156" i="22"/>
  <c r="BD36" i="22"/>
  <c r="CR168" i="22"/>
  <c r="AQ59" i="22"/>
  <c r="CT167" i="22"/>
  <c r="T101" i="22"/>
  <c r="W171" i="22"/>
  <c r="BW159" i="22"/>
  <c r="CW212" i="22"/>
  <c r="BC176" i="22"/>
  <c r="AG102" i="22"/>
  <c r="BU175" i="22"/>
  <c r="BT194" i="22"/>
  <c r="AN196" i="22"/>
  <c r="CW221" i="22"/>
  <c r="CV95" i="22"/>
  <c r="BJ194" i="22"/>
  <c r="T162" i="22"/>
  <c r="CE188" i="22"/>
  <c r="BX149" i="22"/>
  <c r="BU20" i="22"/>
  <c r="CR108" i="22"/>
  <c r="BZ182" i="22"/>
  <c r="BR88" i="22"/>
  <c r="BA89" i="22"/>
  <c r="BD3" i="22"/>
  <c r="L11" i="22"/>
  <c r="N101" i="22"/>
  <c r="CB84" i="22"/>
  <c r="BL128" i="22"/>
  <c r="BH65" i="22"/>
  <c r="M62" i="22"/>
  <c r="AW174" i="22"/>
  <c r="S166" i="22"/>
  <c r="BE119" i="22"/>
  <c r="CS133" i="22"/>
  <c r="BM131" i="22"/>
  <c r="BY89" i="22"/>
  <c r="BX219" i="22"/>
  <c r="AI127" i="22"/>
  <c r="BX42" i="22"/>
  <c r="BN193" i="22"/>
  <c r="BE165" i="22"/>
  <c r="CT53" i="22"/>
  <c r="CM199" i="22"/>
  <c r="BZ220" i="22"/>
  <c r="S150" i="22"/>
  <c r="CF83" i="22"/>
  <c r="BG34" i="22"/>
  <c r="BC153" i="22"/>
  <c r="BN220" i="22"/>
  <c r="BM24" i="22"/>
  <c r="AK39" i="22"/>
  <c r="CP209" i="22"/>
  <c r="AN86" i="22"/>
  <c r="AK47" i="22"/>
  <c r="CK118" i="22"/>
  <c r="AK119" i="22"/>
  <c r="BA69" i="22"/>
  <c r="CH208" i="22"/>
  <c r="CW190" i="22"/>
  <c r="J93" i="22"/>
  <c r="BA87" i="22"/>
  <c r="AI175" i="22"/>
  <c r="CF204" i="22"/>
  <c r="CW177" i="22"/>
  <c r="AD202" i="22"/>
  <c r="AM177" i="22"/>
  <c r="AL161" i="22"/>
  <c r="BT185" i="22"/>
  <c r="CX211" i="22"/>
  <c r="AB210" i="22"/>
  <c r="BT116" i="22"/>
  <c r="BP98" i="22"/>
  <c r="K172" i="22"/>
  <c r="CO218" i="22"/>
  <c r="AM188" i="22"/>
  <c r="BF175" i="22"/>
  <c r="BT220" i="22"/>
  <c r="F183" i="12"/>
  <c r="F107" i="12"/>
  <c r="F79" i="12"/>
  <c r="F35" i="12"/>
  <c r="F73" i="12"/>
  <c r="F25" i="12"/>
  <c r="F220" i="12"/>
  <c r="F224" i="12"/>
  <c r="F177" i="12"/>
  <c r="F133" i="12"/>
  <c r="F61" i="12"/>
  <c r="F50" i="12"/>
  <c r="F102" i="12"/>
  <c r="F154" i="12"/>
  <c r="F129" i="11"/>
  <c r="BP103" i="22"/>
  <c r="BR208" i="22"/>
  <c r="AS190" i="22"/>
  <c r="BY124" i="22"/>
  <c r="CI136" i="22"/>
  <c r="CH194" i="22"/>
  <c r="U114" i="22"/>
  <c r="D10" i="23"/>
  <c r="AV169" i="22"/>
  <c r="BP5" i="22"/>
  <c r="AP93" i="22"/>
  <c r="AV153" i="22"/>
  <c r="BI175" i="22"/>
  <c r="AM176" i="22"/>
  <c r="BX86" i="22"/>
  <c r="CS204" i="22"/>
  <c r="BX57" i="22"/>
  <c r="BK138" i="22"/>
  <c r="AX149" i="22"/>
  <c r="O212" i="22"/>
  <c r="BY86" i="22"/>
  <c r="AZ219" i="22"/>
  <c r="AJ183" i="22"/>
  <c r="AA56" i="22"/>
  <c r="CB139" i="22"/>
  <c r="AZ104" i="22"/>
  <c r="F57" i="11"/>
  <c r="AR91" i="22"/>
  <c r="AZ154" i="22"/>
  <c r="O139" i="22"/>
  <c r="AA10" i="22"/>
  <c r="CB160" i="22"/>
  <c r="CC193" i="22"/>
  <c r="C16" i="18"/>
  <c r="CF199" i="22"/>
  <c r="F165" i="11"/>
  <c r="F116" i="11"/>
  <c r="F148" i="11"/>
  <c r="F120" i="11"/>
  <c r="CM213" i="22"/>
  <c r="BP205" i="22"/>
  <c r="B9" i="18"/>
  <c r="CW203" i="22"/>
  <c r="S206" i="22"/>
  <c r="BT158" i="22"/>
  <c r="N182" i="22"/>
  <c r="AV115" i="22"/>
  <c r="AA163" i="22"/>
  <c r="BU137" i="22"/>
  <c r="V182" i="22"/>
  <c r="CG80" i="22"/>
  <c r="AC34" i="22"/>
  <c r="BU164" i="22"/>
  <c r="AJ103" i="22"/>
  <c r="AF169" i="22"/>
  <c r="K203" i="22"/>
  <c r="BQ205" i="22"/>
  <c r="BB225" i="22"/>
  <c r="Z72" i="22"/>
  <c r="R82" i="22"/>
  <c r="B4" i="16"/>
  <c r="AO211" i="22"/>
  <c r="BX99" i="22"/>
  <c r="L91" i="22"/>
  <c r="BI164" i="22"/>
  <c r="BV112" i="22"/>
  <c r="Y183" i="22"/>
  <c r="BT225" i="22"/>
  <c r="CY225" i="22"/>
  <c r="F77" i="11"/>
  <c r="F87" i="11"/>
  <c r="F65" i="11"/>
  <c r="C19" i="18"/>
  <c r="AW43" i="22"/>
  <c r="J155" i="22"/>
  <c r="BH185" i="22"/>
  <c r="AQ25" i="22"/>
  <c r="CO144" i="22"/>
  <c r="AQ38" i="22"/>
  <c r="CG9" i="22"/>
  <c r="AO5" i="22"/>
  <c r="V136" i="22"/>
  <c r="T28" i="22"/>
  <c r="BQ186" i="22"/>
  <c r="DA143" i="22"/>
  <c r="Q122" i="22"/>
  <c r="BF42" i="22"/>
  <c r="R72" i="22"/>
  <c r="CC116" i="22"/>
  <c r="CE218" i="22"/>
  <c r="W170" i="22"/>
  <c r="CA94" i="22"/>
  <c r="CV146" i="22"/>
  <c r="L187" i="22"/>
  <c r="CZ156" i="22"/>
  <c r="AJ217" i="22"/>
  <c r="BT61" i="22"/>
  <c r="CR142" i="22"/>
  <c r="CC108" i="22"/>
  <c r="CP205" i="22"/>
  <c r="AT158" i="22"/>
  <c r="BF136" i="22"/>
  <c r="CN182" i="22"/>
  <c r="B2" i="18"/>
  <c r="BC163" i="22"/>
  <c r="AB214" i="22"/>
  <c r="CE196" i="22"/>
  <c r="CZ29" i="22"/>
  <c r="CZ184" i="22"/>
  <c r="BG175" i="22"/>
  <c r="AZ21" i="22"/>
  <c r="R97" i="22"/>
  <c r="CX208" i="22"/>
  <c r="AB130" i="22"/>
  <c r="O69" i="22"/>
  <c r="AV135" i="22"/>
  <c r="AD48" i="22"/>
  <c r="AZ86" i="22"/>
  <c r="V30" i="22"/>
  <c r="AW89" i="22"/>
  <c r="BO127" i="22"/>
  <c r="AE202" i="22"/>
  <c r="L132" i="22"/>
  <c r="CB98" i="22"/>
  <c r="AI10" i="22"/>
  <c r="AV104" i="22"/>
  <c r="BD117" i="22"/>
  <c r="V113" i="22"/>
  <c r="AR72" i="22"/>
  <c r="AM221" i="22"/>
  <c r="BB68" i="22"/>
  <c r="CI187" i="22"/>
  <c r="S180" i="22"/>
  <c r="BA159" i="22"/>
  <c r="CT161" i="22"/>
  <c r="CD129" i="22"/>
  <c r="CY157" i="22"/>
  <c r="AP13" i="22"/>
  <c r="AD209" i="22"/>
  <c r="BP62" i="22"/>
  <c r="CT139" i="22"/>
  <c r="BI181" i="22"/>
  <c r="BK163" i="22"/>
  <c r="BQ114" i="22"/>
  <c r="O112" i="22"/>
  <c r="AK184" i="22"/>
  <c r="AB151" i="22"/>
  <c r="CR72" i="22"/>
  <c r="K68" i="22"/>
  <c r="CU44" i="22"/>
  <c r="S60" i="22"/>
  <c r="Q214" i="22"/>
  <c r="CB178" i="22"/>
  <c r="CL211" i="22"/>
  <c r="BD143" i="22"/>
  <c r="AU101" i="22"/>
  <c r="CL122" i="22"/>
  <c r="BF146" i="22"/>
  <c r="AH195" i="22"/>
  <c r="S53" i="22"/>
  <c r="CQ107" i="22"/>
  <c r="CG198" i="22"/>
  <c r="Q178" i="22"/>
  <c r="AO219" i="22"/>
  <c r="BJ102" i="22"/>
  <c r="CD97" i="22"/>
  <c r="AP177" i="22"/>
  <c r="AM115" i="22"/>
  <c r="BV84" i="22"/>
  <c r="CY117" i="22"/>
  <c r="CH212" i="22"/>
  <c r="AT141" i="22"/>
  <c r="BG21" i="22"/>
  <c r="CZ133" i="22"/>
  <c r="BB85" i="22"/>
  <c r="BL183" i="22"/>
  <c r="CF174" i="22"/>
  <c r="AY75" i="22"/>
  <c r="CQ194" i="22"/>
  <c r="BC173" i="22"/>
  <c r="CA115" i="22"/>
  <c r="BU3" i="22"/>
  <c r="BG115" i="22"/>
  <c r="BS155" i="22"/>
  <c r="O23" i="22"/>
  <c r="Z179" i="22"/>
  <c r="BA30" i="22"/>
  <c r="AP171" i="22"/>
  <c r="Z124" i="22"/>
  <c r="CC38" i="22"/>
  <c r="K11" i="22"/>
  <c r="AY76" i="22"/>
  <c r="BT210" i="22"/>
  <c r="BU58" i="22"/>
  <c r="BH196" i="22"/>
  <c r="BD66" i="22"/>
  <c r="CG64" i="22"/>
  <c r="DA57" i="22"/>
  <c r="CE40" i="22"/>
  <c r="O24" i="22"/>
  <c r="BQ223" i="22"/>
  <c r="Y223" i="22"/>
  <c r="AW173" i="22"/>
  <c r="BX108" i="22"/>
  <c r="P30" i="22"/>
  <c r="CH218" i="22"/>
  <c r="BX215" i="22"/>
  <c r="CB207" i="22"/>
  <c r="K112" i="22"/>
  <c r="BM109" i="22"/>
  <c r="CK98" i="22"/>
  <c r="AK171" i="22"/>
  <c r="T213" i="22"/>
  <c r="AC62" i="22"/>
  <c r="AD113" i="22"/>
  <c r="L25" i="22"/>
  <c r="BF78" i="22"/>
  <c r="CV212" i="22"/>
  <c r="DA168" i="22"/>
  <c r="BX166" i="22"/>
  <c r="BD152" i="22"/>
  <c r="DA66" i="22"/>
  <c r="CU215" i="22"/>
  <c r="BY5" i="22"/>
  <c r="S35" i="22"/>
  <c r="BL193" i="22"/>
  <c r="AE193" i="22"/>
  <c r="AW51" i="22"/>
  <c r="AW204" i="22"/>
  <c r="BA142" i="22"/>
  <c r="CL134" i="22"/>
  <c r="AT211" i="22"/>
  <c r="L106" i="22"/>
  <c r="AI33" i="22"/>
  <c r="AJ47" i="22"/>
  <c r="CX8" i="22"/>
  <c r="AX93" i="22"/>
  <c r="CU175" i="22"/>
  <c r="CV173" i="22"/>
  <c r="CA221" i="22"/>
  <c r="BA109" i="22"/>
  <c r="CT219" i="22"/>
  <c r="AX99" i="22"/>
  <c r="CO212" i="22"/>
  <c r="AP203" i="22"/>
  <c r="AG113" i="22"/>
  <c r="AT184" i="22"/>
  <c r="BU28" i="22"/>
  <c r="K64" i="25"/>
  <c r="AR224" i="22"/>
  <c r="BK135" i="22"/>
  <c r="BE208" i="22"/>
  <c r="BC97" i="22"/>
  <c r="CJ126" i="22"/>
  <c r="CE195" i="22"/>
  <c r="AY159" i="22"/>
  <c r="AT91" i="22"/>
  <c r="S13" i="22"/>
  <c r="CY177" i="22"/>
  <c r="BD112" i="22"/>
  <c r="BP134" i="22"/>
  <c r="Q132" i="22"/>
  <c r="AI50" i="22"/>
  <c r="CG163" i="22"/>
  <c r="CA152" i="22"/>
  <c r="AI168" i="22"/>
  <c r="BD142" i="22"/>
  <c r="AG126" i="22"/>
  <c r="C27" i="18"/>
  <c r="O209" i="22"/>
  <c r="BO184" i="22"/>
  <c r="AP18" i="22"/>
  <c r="BY153" i="22"/>
  <c r="BW141" i="22"/>
  <c r="BI163" i="22"/>
  <c r="AR225" i="22"/>
  <c r="AP181" i="22"/>
  <c r="M223" i="22"/>
  <c r="CW134" i="22"/>
  <c r="Q143" i="22"/>
  <c r="Q86" i="22"/>
  <c r="AN114" i="22"/>
  <c r="BT196" i="22"/>
  <c r="X191" i="22"/>
  <c r="BG163" i="22"/>
  <c r="CL53" i="22"/>
  <c r="AT63" i="22"/>
  <c r="BN200" i="22"/>
  <c r="BF148" i="22"/>
  <c r="CN172" i="22"/>
  <c r="BB143" i="22"/>
  <c r="CA83" i="22"/>
  <c r="C17" i="18"/>
  <c r="AI5" i="22"/>
  <c r="AF143" i="22"/>
  <c r="AN172" i="22"/>
  <c r="AG170" i="22"/>
  <c r="AZ130" i="22"/>
  <c r="BD156" i="22"/>
  <c r="CL74" i="22"/>
  <c r="S116" i="22"/>
  <c r="BY107" i="22"/>
  <c r="CR39" i="22"/>
  <c r="J58" i="22"/>
  <c r="BZ122" i="22"/>
  <c r="AD224" i="22"/>
  <c r="CG154" i="22"/>
  <c r="Y181" i="22"/>
  <c r="CI208" i="22"/>
  <c r="CU217" i="22"/>
  <c r="CG71" i="22"/>
  <c r="CN203" i="22"/>
  <c r="BT219" i="22"/>
  <c r="CR196" i="22"/>
  <c r="CC126" i="22"/>
  <c r="CN222" i="22"/>
  <c r="AV163" i="22"/>
  <c r="AN117" i="22"/>
  <c r="CS90" i="22"/>
  <c r="BY192" i="22"/>
  <c r="BZ149" i="22"/>
  <c r="AC214" i="22"/>
  <c r="AT142" i="22"/>
  <c r="CJ28" i="22"/>
  <c r="BH134" i="22"/>
  <c r="CJ79" i="22"/>
  <c r="BU163" i="22"/>
  <c r="AV70" i="22"/>
  <c r="BI55" i="22"/>
  <c r="BI197" i="22"/>
  <c r="K146" i="22"/>
  <c r="AF58" i="22"/>
  <c r="CR138" i="22"/>
  <c r="BO202" i="22"/>
  <c r="N201" i="22"/>
  <c r="BW162" i="22"/>
  <c r="CU123" i="22"/>
  <c r="AY178" i="22"/>
  <c r="CM64" i="22"/>
  <c r="BJ187" i="22"/>
  <c r="CJ121" i="22"/>
  <c r="CD151" i="22"/>
  <c r="BI226" i="22"/>
  <c r="N85" i="22"/>
  <c r="BG121" i="22"/>
  <c r="AP207" i="22"/>
  <c r="BS141" i="22"/>
  <c r="N210" i="22"/>
  <c r="AX123" i="22"/>
  <c r="V181" i="22"/>
  <c r="CO153" i="22"/>
  <c r="K209" i="22"/>
  <c r="AP180" i="22"/>
  <c r="U85" i="22"/>
  <c r="CI155" i="22"/>
  <c r="CQ171" i="22"/>
  <c r="M163" i="22"/>
  <c r="CK68" i="22"/>
  <c r="AI110" i="22"/>
  <c r="AO138" i="22"/>
  <c r="CS31" i="22"/>
  <c r="CD208" i="22"/>
  <c r="BX162" i="22"/>
  <c r="CI122" i="22"/>
  <c r="Z191" i="22"/>
  <c r="AK194" i="22"/>
  <c r="BW53" i="22"/>
  <c r="BM208" i="22"/>
  <c r="W131" i="22"/>
  <c r="BW36" i="22"/>
  <c r="W44" i="22"/>
  <c r="J126" i="22"/>
  <c r="CD78" i="22"/>
  <c r="CV114" i="22"/>
  <c r="L136" i="22"/>
  <c r="CH63" i="22"/>
  <c r="CO25" i="22"/>
  <c r="L191" i="22"/>
  <c r="CD199" i="22"/>
  <c r="CF150" i="22"/>
  <c r="AY16" i="22"/>
  <c r="BP130" i="22"/>
  <c r="BI30" i="22"/>
  <c r="BS36" i="22"/>
  <c r="AX64" i="22"/>
  <c r="BC195" i="22"/>
  <c r="BJ121" i="22"/>
  <c r="BI46" i="22"/>
  <c r="BQ170" i="22"/>
  <c r="AE181" i="22"/>
  <c r="CY201" i="22"/>
  <c r="AP89" i="22"/>
  <c r="AR50" i="22"/>
  <c r="AQ165" i="22"/>
  <c r="CT41" i="22"/>
  <c r="AU209" i="22"/>
  <c r="K95" i="25"/>
  <c r="BJ207" i="22"/>
  <c r="O107" i="22"/>
  <c r="CD161" i="22"/>
  <c r="DA111" i="22"/>
  <c r="AA202" i="22"/>
  <c r="Z157" i="22"/>
  <c r="AO164" i="22"/>
  <c r="BW119" i="22"/>
  <c r="CC32" i="22"/>
  <c r="BG114" i="22"/>
  <c r="AR214" i="22"/>
  <c r="AW127" i="22"/>
  <c r="CC198" i="22"/>
  <c r="AP188" i="22"/>
  <c r="S208" i="22"/>
  <c r="Y118" i="22"/>
  <c r="BP116" i="22"/>
  <c r="BD140" i="22"/>
  <c r="BW209" i="22"/>
  <c r="BV225" i="22"/>
  <c r="BB180" i="22"/>
  <c r="CS97" i="22"/>
  <c r="AZ114" i="22"/>
  <c r="AQ22" i="22"/>
  <c r="AL139" i="22"/>
  <c r="AJ116" i="22"/>
  <c r="M210" i="22"/>
  <c r="J21" i="22"/>
  <c r="BL209" i="22"/>
  <c r="Q5" i="22"/>
  <c r="Y75" i="22"/>
  <c r="CF4" i="22"/>
  <c r="BJ118" i="22"/>
  <c r="BS3" i="22"/>
  <c r="BL27" i="22"/>
  <c r="CO135" i="22"/>
  <c r="U218" i="22"/>
  <c r="AQ197" i="22"/>
  <c r="BU140" i="22"/>
  <c r="AU84" i="22"/>
  <c r="BH102" i="22"/>
  <c r="BL116" i="22"/>
  <c r="M211" i="22"/>
  <c r="CB9" i="22"/>
  <c r="D36" i="23"/>
  <c r="G36" i="23" s="1"/>
  <c r="CI206" i="22"/>
  <c r="DA216" i="22"/>
  <c r="CT46" i="22"/>
  <c r="AY200" i="22"/>
  <c r="BB176" i="22"/>
  <c r="CK215" i="22"/>
  <c r="CI178" i="22"/>
  <c r="BD133" i="22"/>
  <c r="V103" i="22"/>
  <c r="CI81" i="22"/>
  <c r="AM68" i="22"/>
  <c r="AE72" i="22"/>
  <c r="CN106" i="22"/>
  <c r="CM138" i="22"/>
  <c r="AC58" i="22"/>
  <c r="AR153" i="22"/>
  <c r="AK5" i="22"/>
  <c r="H81" i="21"/>
  <c r="H78" i="21"/>
  <c r="H13" i="21"/>
  <c r="H71" i="21"/>
  <c r="H11" i="21"/>
  <c r="H97" i="21"/>
  <c r="H85" i="21"/>
  <c r="H67" i="21"/>
  <c r="H48" i="21"/>
  <c r="H74" i="21"/>
  <c r="F187" i="12"/>
  <c r="F115" i="12"/>
  <c r="F44" i="12"/>
  <c r="F110" i="12"/>
  <c r="F130" i="12"/>
  <c r="AQ112" i="22"/>
  <c r="CK155" i="22"/>
  <c r="AL60" i="22"/>
  <c r="BF198" i="22"/>
  <c r="CF194" i="22"/>
  <c r="BJ148" i="22"/>
  <c r="CA209" i="22"/>
  <c r="AY23" i="22"/>
  <c r="DA116" i="22"/>
  <c r="U153" i="22"/>
  <c r="AO155" i="22"/>
  <c r="W208" i="22"/>
  <c r="AN29" i="22"/>
  <c r="R62" i="22"/>
  <c r="BE156" i="22"/>
  <c r="AA92" i="22"/>
  <c r="Z181" i="22"/>
  <c r="F84" i="11"/>
  <c r="F23" i="11"/>
  <c r="AQ219" i="22"/>
  <c r="G110" i="25"/>
  <c r="BZ121" i="22"/>
  <c r="AB131" i="22"/>
  <c r="BJ25" i="22"/>
  <c r="CI77" i="22"/>
  <c r="CD84" i="22"/>
  <c r="BC76" i="22"/>
  <c r="AR140" i="22"/>
  <c r="BU49" i="22"/>
  <c r="CK148" i="22"/>
  <c r="CH196" i="22"/>
  <c r="F158" i="11"/>
  <c r="DA117" i="22"/>
  <c r="AU153" i="22"/>
  <c r="CA146" i="22"/>
  <c r="BZ57" i="22"/>
  <c r="BX176" i="22"/>
  <c r="CC92" i="22"/>
  <c r="AM204" i="22"/>
  <c r="BJ12" i="22"/>
  <c r="Z55" i="22"/>
  <c r="BF112" i="22"/>
  <c r="CW223" i="22"/>
  <c r="AU203" i="22"/>
  <c r="AN151" i="22"/>
  <c r="BK134" i="22"/>
  <c r="T167" i="22"/>
  <c r="Q75" i="22"/>
  <c r="J71" i="22"/>
  <c r="CM151" i="22"/>
  <c r="AK203" i="22"/>
  <c r="AK118" i="22"/>
  <c r="AN208" i="22"/>
  <c r="AP164" i="22"/>
  <c r="CP113" i="22"/>
  <c r="BT97" i="22"/>
  <c r="U10" i="22"/>
  <c r="X220" i="22"/>
  <c r="BT65" i="22"/>
  <c r="AX82" i="22"/>
  <c r="CC178" i="22"/>
  <c r="K181" i="22"/>
  <c r="AM89" i="22"/>
  <c r="P16" i="22"/>
  <c r="BB60" i="22"/>
  <c r="AA138" i="22"/>
  <c r="BE222" i="22"/>
  <c r="CT31" i="22"/>
  <c r="AK182" i="22"/>
  <c r="Y9" i="22"/>
  <c r="CZ153" i="22"/>
  <c r="CN202" i="22"/>
  <c r="CV141" i="22"/>
  <c r="DA122" i="22"/>
  <c r="AA156" i="22"/>
  <c r="CD194" i="22"/>
  <c r="T204" i="22"/>
  <c r="BE20" i="22"/>
  <c r="AT132" i="22"/>
  <c r="CZ85" i="22"/>
  <c r="CB119" i="22"/>
  <c r="BZ128" i="22"/>
  <c r="M12" i="22"/>
  <c r="CL140" i="22"/>
  <c r="CM20" i="22"/>
  <c r="AM51" i="22"/>
  <c r="BW52" i="22"/>
  <c r="CQ113" i="22"/>
  <c r="AN7" i="22"/>
  <c r="BU199" i="22"/>
  <c r="BT139" i="22"/>
  <c r="CV6" i="22"/>
  <c r="CT216" i="22"/>
  <c r="BB134" i="22"/>
  <c r="AG59" i="22"/>
  <c r="BZ200" i="22"/>
  <c r="CC103" i="22"/>
  <c r="BD210" i="22"/>
  <c r="J225" i="22"/>
  <c r="J223" i="22"/>
  <c r="BK165" i="22"/>
  <c r="BU27" i="22"/>
  <c r="BV166" i="22"/>
  <c r="CX197" i="22"/>
  <c r="AV94" i="22"/>
  <c r="S193" i="22"/>
  <c r="N91" i="22"/>
  <c r="BO59" i="22"/>
  <c r="AK25" i="22"/>
  <c r="BG152" i="22"/>
  <c r="AC221" i="22"/>
  <c r="CD201" i="22"/>
  <c r="CJ198" i="22"/>
  <c r="P176" i="22"/>
  <c r="U198" i="22"/>
  <c r="BI137" i="22"/>
  <c r="BS190" i="22"/>
  <c r="AX129" i="22"/>
  <c r="L223" i="22"/>
  <c r="Y209" i="22"/>
  <c r="BE76" i="22"/>
  <c r="AR117" i="22"/>
  <c r="L15" i="25"/>
  <c r="AM194" i="22"/>
  <c r="CY174" i="22"/>
  <c r="BP82" i="22"/>
  <c r="BU154" i="22"/>
  <c r="DA223" i="22"/>
  <c r="R212" i="22"/>
  <c r="AS194" i="22"/>
  <c r="K76" i="22"/>
  <c r="G107" i="25"/>
  <c r="BH47" i="22"/>
  <c r="CA148" i="22"/>
  <c r="AI22" i="22"/>
  <c r="CZ155" i="22"/>
  <c r="Q199" i="22"/>
  <c r="AM219" i="22"/>
  <c r="U110" i="22"/>
  <c r="BL184" i="22"/>
  <c r="CT55" i="22"/>
  <c r="CB188" i="22"/>
  <c r="CL83" i="22"/>
  <c r="CH140" i="22"/>
  <c r="CK115" i="22"/>
  <c r="Y200" i="22"/>
  <c r="V86" i="22"/>
  <c r="BX51" i="22"/>
  <c r="CX193" i="22"/>
  <c r="BK212" i="22"/>
  <c r="CK207" i="22"/>
  <c r="CG196" i="22"/>
  <c r="CS18" i="22"/>
  <c r="P85" i="22"/>
  <c r="CX219" i="22"/>
  <c r="N140" i="22"/>
  <c r="CK119" i="22"/>
  <c r="CO116" i="22"/>
  <c r="AG79" i="22"/>
  <c r="AR84" i="22"/>
  <c r="V180" i="22"/>
  <c r="BX187" i="22"/>
  <c r="Z125" i="22"/>
  <c r="CK5" i="22"/>
  <c r="AV131" i="22"/>
  <c r="CX83" i="22"/>
  <c r="BU202" i="22"/>
  <c r="D68" i="23"/>
  <c r="CV85" i="22"/>
  <c r="AZ222" i="22"/>
  <c r="AM35" i="22"/>
  <c r="BN180" i="22"/>
  <c r="V189" i="22"/>
  <c r="J86" i="22"/>
  <c r="BB84" i="22"/>
  <c r="BU205" i="22"/>
  <c r="CL183" i="22"/>
  <c r="AQ69" i="22"/>
  <c r="BW91" i="22"/>
  <c r="BN125" i="22"/>
  <c r="BY171" i="22"/>
  <c r="BX206" i="22"/>
  <c r="BK133" i="22"/>
  <c r="BI37" i="22"/>
  <c r="P83" i="22"/>
  <c r="AE167" i="22"/>
  <c r="Q70" i="22"/>
  <c r="CB70" i="22"/>
  <c r="T190" i="22"/>
  <c r="BF70" i="22"/>
  <c r="CO86" i="22"/>
  <c r="Y186" i="22"/>
  <c r="BD226" i="22"/>
  <c r="BR178" i="22"/>
  <c r="AJ202" i="22"/>
  <c r="CQ161" i="22"/>
  <c r="AR3" i="22"/>
  <c r="BD100" i="22"/>
  <c r="BO138" i="22"/>
  <c r="L100" i="22"/>
  <c r="AY14" i="22"/>
  <c r="BV111" i="22"/>
  <c r="BS108" i="22"/>
  <c r="AX184" i="22"/>
  <c r="O97" i="22"/>
  <c r="O19" i="22"/>
  <c r="CA176" i="22"/>
  <c r="AW221" i="22"/>
  <c r="CE10" i="22"/>
  <c r="CD222" i="22"/>
  <c r="V193" i="22"/>
  <c r="AC114" i="22"/>
  <c r="BP224" i="22"/>
  <c r="CX139" i="22"/>
  <c r="BH109" i="22"/>
  <c r="CX143" i="22"/>
  <c r="M172" i="22"/>
  <c r="T224" i="22"/>
  <c r="BH70" i="22"/>
  <c r="R217" i="22"/>
  <c r="CH187" i="22"/>
  <c r="BU187" i="22"/>
  <c r="AY39" i="22"/>
  <c r="N138" i="22"/>
  <c r="CT76" i="22"/>
  <c r="CS178" i="22"/>
  <c r="BW128" i="22"/>
  <c r="BB13" i="22"/>
  <c r="CU169" i="22"/>
  <c r="CQ174" i="22"/>
  <c r="AT213" i="22"/>
  <c r="AP130" i="22"/>
  <c r="BJ31" i="22"/>
  <c r="BZ173" i="22"/>
  <c r="CB142" i="22"/>
  <c r="C2" i="16"/>
  <c r="AN134" i="22"/>
  <c r="BZ193" i="22"/>
  <c r="CP161" i="22"/>
  <c r="CL88" i="22"/>
  <c r="Y73" i="22"/>
  <c r="CD76" i="22"/>
  <c r="CH99" i="22"/>
  <c r="AS204" i="22"/>
  <c r="BV215" i="22"/>
  <c r="BS173" i="22"/>
  <c r="AB24" i="22"/>
  <c r="T217" i="22"/>
  <c r="BE159" i="22"/>
  <c r="CV126" i="22"/>
  <c r="AV190" i="22"/>
  <c r="CL128" i="22"/>
  <c r="CT112" i="22"/>
  <c r="AJ174" i="22"/>
  <c r="CR127" i="22"/>
  <c r="Z213" i="22"/>
  <c r="CZ138" i="22"/>
  <c r="AA73" i="22"/>
  <c r="CS224" i="22"/>
  <c r="BI173" i="22"/>
  <c r="CX129" i="22"/>
  <c r="Q99" i="22"/>
  <c r="BD19" i="22"/>
  <c r="CX147" i="22"/>
  <c r="AM81" i="22"/>
  <c r="AJ173" i="22"/>
  <c r="BF220" i="22"/>
  <c r="AJ131" i="22"/>
  <c r="BY130" i="22"/>
  <c r="BA31" i="22"/>
  <c r="CI196" i="22"/>
  <c r="AP141" i="22"/>
  <c r="CG222" i="22"/>
  <c r="AB118" i="22"/>
  <c r="CU170" i="22"/>
  <c r="BF124" i="22"/>
  <c r="BY163" i="22"/>
  <c r="G41" i="25"/>
  <c r="AK106" i="22"/>
  <c r="G194" i="25"/>
  <c r="CB202" i="22"/>
  <c r="AV214" i="22"/>
  <c r="AX71" i="22"/>
  <c r="BC192" i="22"/>
  <c r="CZ211" i="22"/>
  <c r="AL163" i="22"/>
  <c r="BD144" i="22"/>
  <c r="Z225" i="22"/>
  <c r="BV95" i="22"/>
  <c r="T74" i="22"/>
  <c r="AV124" i="22"/>
  <c r="CD164" i="22"/>
  <c r="AK191" i="22"/>
  <c r="BO144" i="22"/>
  <c r="AJ193" i="22"/>
  <c r="AA174" i="22"/>
  <c r="BG189" i="22"/>
  <c r="CU14" i="22"/>
  <c r="CO65" i="22"/>
  <c r="CP204" i="22"/>
  <c r="K61" i="25"/>
  <c r="CF159" i="22"/>
  <c r="Q121" i="22"/>
  <c r="BD123" i="22"/>
  <c r="L62" i="22"/>
  <c r="BG179" i="22"/>
  <c r="AY87" i="22"/>
  <c r="Z148" i="22"/>
  <c r="BH149" i="22"/>
  <c r="AA226" i="22"/>
  <c r="BF137" i="22"/>
  <c r="AX168" i="22"/>
  <c r="BT176" i="22"/>
  <c r="L144" i="22"/>
  <c r="AY221" i="22"/>
  <c r="CF48" i="22"/>
  <c r="S119" i="22"/>
  <c r="BR68" i="22"/>
  <c r="BE115" i="22"/>
  <c r="BK68" i="22"/>
  <c r="AG122" i="22"/>
  <c r="W91" i="22"/>
  <c r="L126" i="22"/>
  <c r="BZ175" i="22"/>
  <c r="CQ180" i="22"/>
  <c r="AH55" i="22"/>
  <c r="BJ203" i="22"/>
  <c r="CN22" i="22"/>
  <c r="CJ201" i="22"/>
  <c r="DA29" i="22"/>
  <c r="AL190" i="22"/>
  <c r="M41" i="22"/>
  <c r="BJ56" i="22"/>
  <c r="O10" i="22"/>
  <c r="CR100" i="22"/>
  <c r="CB220" i="22"/>
  <c r="BU78" i="22"/>
  <c r="V167" i="22"/>
  <c r="AH178" i="22"/>
  <c r="CQ135" i="22"/>
  <c r="BL84" i="22"/>
  <c r="BY70" i="22"/>
  <c r="CG134" i="22"/>
  <c r="DA128" i="22"/>
  <c r="BL109" i="22"/>
  <c r="W99" i="22"/>
  <c r="CK52" i="22"/>
  <c r="K13" i="22"/>
  <c r="N136" i="22"/>
  <c r="BF144" i="22"/>
  <c r="CS147" i="22"/>
  <c r="U62" i="22"/>
  <c r="R49" i="22"/>
  <c r="BW175" i="22"/>
  <c r="BQ103" i="22"/>
  <c r="AW212" i="22"/>
  <c r="AK138" i="22"/>
  <c r="CA21" i="22"/>
  <c r="AM52" i="22"/>
  <c r="AU208" i="22"/>
  <c r="K40" i="25"/>
  <c r="AF98" i="22"/>
  <c r="W151" i="22"/>
  <c r="AK132" i="22"/>
  <c r="BG218" i="22"/>
  <c r="BS129" i="22"/>
  <c r="CD206" i="22"/>
  <c r="CX81" i="22"/>
  <c r="CL124" i="22"/>
  <c r="U31" i="22"/>
  <c r="AF216" i="22"/>
  <c r="V20" i="22"/>
  <c r="BK152" i="22"/>
  <c r="CS196" i="22"/>
  <c r="CG139" i="22"/>
  <c r="CA205" i="22"/>
  <c r="BB148" i="22"/>
  <c r="BX53" i="22"/>
  <c r="F215" i="12"/>
  <c r="F75" i="12"/>
  <c r="F47" i="12"/>
  <c r="F3" i="12"/>
  <c r="F196" i="12"/>
  <c r="F200" i="12"/>
  <c r="F188" i="12"/>
  <c r="F192" i="12"/>
  <c r="F145" i="12"/>
  <c r="F101" i="12"/>
  <c r="F29" i="12"/>
  <c r="F222" i="12"/>
  <c r="F70" i="12"/>
  <c r="F122" i="12"/>
  <c r="F74" i="11"/>
  <c r="AL6" i="22"/>
  <c r="CM137" i="22"/>
  <c r="AB10" i="22"/>
  <c r="C15" i="18"/>
  <c r="BU155" i="22"/>
  <c r="F26" i="11"/>
  <c r="CA121" i="22"/>
  <c r="CS16" i="22"/>
  <c r="CO61" i="22"/>
  <c r="BL180" i="22"/>
  <c r="AF123" i="22"/>
  <c r="BE192" i="22"/>
  <c r="BL62" i="22"/>
  <c r="AX144" i="22"/>
  <c r="BX11" i="22"/>
  <c r="BP168" i="22"/>
  <c r="L10" i="25"/>
  <c r="DA52" i="22"/>
  <c r="CR26" i="22"/>
  <c r="AU206" i="22"/>
  <c r="V172" i="22"/>
  <c r="BX171" i="22"/>
  <c r="CD141" i="22"/>
  <c r="AO84" i="22"/>
  <c r="DA85" i="22"/>
  <c r="AA196" i="22"/>
  <c r="F73" i="11"/>
  <c r="BF135" i="22"/>
  <c r="CB136" i="22"/>
  <c r="BZ208" i="22"/>
  <c r="BQ31" i="22"/>
  <c r="BT82" i="22"/>
  <c r="CG7" i="22"/>
  <c r="BT30" i="22"/>
  <c r="AI211" i="22"/>
  <c r="B31" i="18"/>
  <c r="F56" i="11"/>
  <c r="F123" i="11"/>
  <c r="F9" i="11"/>
  <c r="O117" i="22"/>
  <c r="BP45" i="22"/>
  <c r="BH208" i="22"/>
  <c r="J154" i="22"/>
  <c r="BI148" i="22"/>
  <c r="BO192" i="22"/>
  <c r="C18" i="18"/>
  <c r="DA84" i="22"/>
  <c r="BP96" i="22"/>
  <c r="CG215" i="22"/>
  <c r="J138" i="22"/>
  <c r="BP174" i="22"/>
  <c r="BG31" i="22"/>
  <c r="AM207" i="22"/>
  <c r="CA123" i="22"/>
  <c r="BI10" i="22"/>
  <c r="W164" i="22"/>
  <c r="CV180" i="22"/>
  <c r="AN135" i="22"/>
  <c r="AP22" i="22"/>
  <c r="BV206" i="22"/>
  <c r="F111" i="11"/>
  <c r="AR196" i="22"/>
  <c r="R204" i="22"/>
  <c r="CD182" i="22"/>
  <c r="CO73" i="22"/>
  <c r="BS48" i="22"/>
  <c r="AZ174" i="22"/>
  <c r="CY95" i="22"/>
  <c r="F40" i="11"/>
  <c r="F41" i="11"/>
  <c r="F146" i="11"/>
  <c r="F31" i="11"/>
  <c r="M70" i="22"/>
  <c r="CA139" i="22"/>
  <c r="CW124" i="22"/>
  <c r="AP63" i="22"/>
  <c r="CN143" i="22"/>
  <c r="AM19" i="22"/>
  <c r="AL79" i="22"/>
  <c r="AS118" i="22"/>
  <c r="E63" i="23"/>
  <c r="I63" i="23" s="1"/>
  <c r="BG142" i="22"/>
  <c r="CP200" i="22"/>
  <c r="CJ168" i="22"/>
  <c r="AS38" i="22"/>
  <c r="K207" i="22"/>
  <c r="CW206" i="22"/>
  <c r="BC160" i="22"/>
  <c r="AG100" i="22"/>
  <c r="O167" i="22"/>
  <c r="W36" i="22"/>
  <c r="CC220" i="22"/>
  <c r="K193" i="22"/>
  <c r="BL167" i="22"/>
  <c r="BC116" i="22"/>
  <c r="AO130" i="22"/>
  <c r="CT160" i="22"/>
  <c r="BP189" i="22"/>
  <c r="BL159" i="22"/>
  <c r="X189" i="22"/>
  <c r="CQ127" i="22"/>
  <c r="K148" i="22"/>
  <c r="AP100" i="22"/>
  <c r="C10" i="18"/>
  <c r="CC94" i="22"/>
  <c r="BP180" i="22"/>
  <c r="X25" i="22"/>
  <c r="V144" i="22"/>
  <c r="AZ201" i="22"/>
  <c r="M136" i="22"/>
  <c r="AS211" i="22"/>
  <c r="BV201" i="22"/>
  <c r="BF64" i="22"/>
  <c r="AC195" i="22"/>
  <c r="BL196" i="22"/>
  <c r="AM33" i="22"/>
  <c r="BS28" i="22"/>
  <c r="AI144" i="22"/>
  <c r="AB161" i="22"/>
  <c r="CC174" i="22"/>
  <c r="CX29" i="22"/>
  <c r="AZ152" i="22"/>
  <c r="AV133" i="22"/>
  <c r="Q119" i="22"/>
  <c r="K57" i="22"/>
  <c r="AW216" i="22"/>
  <c r="AF47" i="22"/>
  <c r="AY194" i="22"/>
  <c r="BH74" i="22"/>
  <c r="BR161" i="22"/>
  <c r="AZ143" i="22"/>
  <c r="AK70" i="22"/>
  <c r="M199" i="22"/>
  <c r="BH164" i="22"/>
  <c r="Q67" i="22"/>
  <c r="L167" i="22"/>
  <c r="AW5" i="22"/>
  <c r="S224" i="22"/>
  <c r="CE199" i="22"/>
  <c r="CN226" i="22"/>
  <c r="BJ160" i="22"/>
  <c r="BA21" i="22"/>
  <c r="BZ98" i="22"/>
  <c r="BU115" i="22"/>
  <c r="BG145" i="22"/>
  <c r="BR160" i="22"/>
  <c r="AF180" i="22"/>
  <c r="BH17" i="22"/>
  <c r="AC178" i="22"/>
  <c r="K103" i="22"/>
  <c r="DA10" i="22"/>
  <c r="CN149" i="22"/>
  <c r="CO185" i="22"/>
  <c r="BC125" i="22"/>
  <c r="CV169" i="22"/>
  <c r="CB29" i="22"/>
  <c r="CK90" i="22"/>
  <c r="CV106" i="22"/>
  <c r="BX127" i="22"/>
  <c r="BJ53" i="22"/>
  <c r="BS43" i="22"/>
  <c r="BP113" i="22"/>
  <c r="AV186" i="22"/>
  <c r="CM90" i="22"/>
  <c r="L178" i="22"/>
  <c r="BB161" i="22"/>
  <c r="S161" i="22"/>
  <c r="J129" i="22"/>
  <c r="K136" i="22"/>
  <c r="BW158" i="22"/>
  <c r="CM144" i="22"/>
  <c r="BW109" i="22"/>
  <c r="BD122" i="22"/>
  <c r="AP75" i="22"/>
  <c r="CZ196" i="22"/>
  <c r="CE75" i="22"/>
  <c r="X127" i="22"/>
  <c r="DA20" i="22"/>
  <c r="CJ108" i="22"/>
  <c r="CQ162" i="22"/>
  <c r="DA8" i="22"/>
  <c r="BM80" i="22"/>
  <c r="Q163" i="22"/>
  <c r="AO153" i="22"/>
  <c r="W188" i="22"/>
  <c r="G28" i="25"/>
  <c r="BQ204" i="22"/>
  <c r="CR146" i="22"/>
  <c r="J11" i="22"/>
  <c r="CW108" i="22"/>
  <c r="BU195" i="22"/>
  <c r="BU32" i="22"/>
  <c r="S138" i="22"/>
  <c r="CP197" i="22"/>
  <c r="CW142" i="22"/>
  <c r="AQ148" i="22"/>
  <c r="N192" i="22"/>
  <c r="AO171" i="22"/>
  <c r="CJ62" i="22"/>
  <c r="AN225" i="22"/>
  <c r="CM130" i="22"/>
  <c r="AJ93" i="22"/>
  <c r="BN59" i="22"/>
  <c r="BG46" i="22"/>
  <c r="CK217" i="22"/>
  <c r="CM181" i="22"/>
  <c r="BO104" i="22"/>
  <c r="BT104" i="22"/>
  <c r="AF170" i="22"/>
  <c r="BU106" i="22"/>
  <c r="AV89" i="22"/>
  <c r="AB132" i="22"/>
  <c r="BH174" i="22"/>
  <c r="AR10" i="22"/>
  <c r="AX61" i="22"/>
  <c r="D79" i="23"/>
  <c r="H79" i="23" s="1"/>
  <c r="AK57" i="22"/>
  <c r="W212" i="22"/>
  <c r="BY87" i="22"/>
  <c r="AQ140" i="22"/>
  <c r="AG13" i="22"/>
  <c r="X3" i="22"/>
  <c r="W191" i="22"/>
  <c r="Q210" i="22"/>
  <c r="AT18" i="22"/>
  <c r="CR224" i="22"/>
  <c r="X126" i="22"/>
  <c r="CQ210" i="22"/>
  <c r="BJ154" i="22"/>
  <c r="CD8" i="22"/>
  <c r="W55" i="22"/>
  <c r="CP60" i="22"/>
  <c r="BX167" i="22"/>
  <c r="AB189" i="22"/>
  <c r="BD148" i="22"/>
  <c r="AG196" i="22"/>
  <c r="CA188" i="22"/>
  <c r="CG203" i="22"/>
  <c r="CH3" i="22"/>
  <c r="AC151" i="22"/>
  <c r="BS201" i="22"/>
  <c r="AM126" i="22"/>
  <c r="BY184" i="22"/>
  <c r="AI142" i="22"/>
  <c r="CJ172" i="22"/>
  <c r="BS75" i="22"/>
  <c r="CR222" i="22"/>
  <c r="BF202" i="22"/>
  <c r="BY187" i="22"/>
  <c r="V208" i="22"/>
  <c r="BQ123" i="22"/>
  <c r="BB11" i="22"/>
  <c r="AT100" i="22"/>
  <c r="CO105" i="22"/>
  <c r="AG145" i="22"/>
  <c r="CU24" i="22"/>
  <c r="BV185" i="22"/>
  <c r="U163" i="22"/>
  <c r="CA145" i="22"/>
  <c r="BE100" i="22"/>
  <c r="AQ52" i="22"/>
  <c r="T222" i="22"/>
  <c r="CA203" i="22"/>
  <c r="AP185" i="22"/>
  <c r="AZ81" i="22"/>
  <c r="BE127" i="22"/>
  <c r="BE153" i="22"/>
  <c r="CE207" i="22"/>
  <c r="W217" i="22"/>
  <c r="BO3" i="22"/>
  <c r="W193" i="22"/>
  <c r="BG220" i="22"/>
  <c r="CY223" i="22"/>
  <c r="J149" i="22"/>
  <c r="M161" i="22"/>
  <c r="M33" i="22"/>
  <c r="W139" i="22"/>
  <c r="CY109" i="22"/>
  <c r="BA49" i="22"/>
  <c r="G162" i="25"/>
  <c r="CD211" i="22"/>
  <c r="AM3" i="22"/>
  <c r="L99" i="22"/>
  <c r="AE203" i="22"/>
  <c r="U116" i="22"/>
  <c r="AN226" i="22"/>
  <c r="L50" i="22"/>
  <c r="BZ132" i="22"/>
  <c r="BK164" i="22"/>
  <c r="AU204" i="22"/>
  <c r="BG201" i="22"/>
  <c r="AU210" i="22"/>
  <c r="AU134" i="22"/>
  <c r="C26" i="18"/>
  <c r="CZ92" i="22"/>
  <c r="BC124" i="22"/>
  <c r="AU142" i="22"/>
  <c r="CP158" i="22"/>
  <c r="AK21" i="22"/>
  <c r="BZ162" i="22"/>
  <c r="AW146" i="22"/>
  <c r="L41" i="22"/>
  <c r="BA99" i="22"/>
  <c r="V28" i="22"/>
  <c r="AJ108" i="22"/>
  <c r="X83" i="22"/>
  <c r="L177" i="22"/>
  <c r="AU51" i="22"/>
  <c r="CM25" i="22"/>
  <c r="W197" i="22"/>
  <c r="AH191" i="22"/>
  <c r="BC210" i="22"/>
  <c r="N14" i="22"/>
  <c r="AX8" i="22"/>
  <c r="BZ172" i="22"/>
  <c r="BF97" i="22"/>
  <c r="BK122" i="22"/>
  <c r="BI50" i="22"/>
  <c r="BW35" i="22"/>
  <c r="L53" i="22"/>
  <c r="BJ123" i="22"/>
  <c r="BR136" i="22"/>
  <c r="BZ184" i="22"/>
  <c r="AU225" i="22"/>
  <c r="CP138" i="22"/>
  <c r="M192" i="22"/>
  <c r="R193" i="22"/>
  <c r="BK71" i="22"/>
  <c r="DA45" i="22"/>
  <c r="CY46" i="22"/>
  <c r="BP150" i="22"/>
  <c r="CM174" i="22"/>
  <c r="AD100" i="22"/>
  <c r="BK226" i="22"/>
  <c r="CL126" i="22"/>
  <c r="BH158" i="22"/>
  <c r="J197" i="22"/>
  <c r="CZ198" i="22"/>
  <c r="AB41" i="22"/>
  <c r="BI78" i="22"/>
  <c r="Z195" i="22"/>
  <c r="CJ5" i="22"/>
  <c r="CM49" i="22"/>
  <c r="S22" i="22"/>
  <c r="BM61" i="22"/>
  <c r="X18" i="22"/>
  <c r="AE171" i="22"/>
  <c r="CE109" i="22"/>
  <c r="CB104" i="22"/>
  <c r="M7" i="22"/>
  <c r="CC195" i="22"/>
  <c r="BG211" i="22"/>
  <c r="BZ79" i="22"/>
  <c r="Y62" i="22"/>
  <c r="V90" i="22"/>
  <c r="BF14" i="22"/>
  <c r="CN217" i="22"/>
  <c r="AE130" i="22"/>
  <c r="AF94" i="22"/>
  <c r="BX222" i="22"/>
  <c r="AE185" i="22"/>
  <c r="CM17" i="22"/>
  <c r="AP4" i="22"/>
  <c r="DA162" i="22"/>
  <c r="BO193" i="22"/>
  <c r="BO106" i="22"/>
  <c r="AK23" i="22"/>
  <c r="BX101" i="22"/>
  <c r="AY60" i="22"/>
  <c r="CI185" i="22"/>
  <c r="E82" i="23"/>
  <c r="I82" i="23" s="1"/>
  <c r="BL18" i="22"/>
  <c r="BM201" i="22"/>
  <c r="AP170" i="22"/>
  <c r="CP160" i="22"/>
  <c r="M167" i="22"/>
  <c r="AJ152" i="22"/>
  <c r="L206" i="22"/>
  <c r="CN99" i="22"/>
  <c r="X77" i="22"/>
  <c r="AP115" i="22"/>
  <c r="BL87" i="22"/>
  <c r="BJ86" i="22"/>
  <c r="Z67" i="22"/>
  <c r="CP202" i="22"/>
  <c r="BH125" i="22"/>
  <c r="BY133" i="22"/>
  <c r="V200" i="22"/>
  <c r="BM114" i="22"/>
  <c r="BG221" i="22"/>
  <c r="BD177" i="22"/>
  <c r="J13" i="22"/>
  <c r="CW93" i="22"/>
  <c r="CE173" i="22"/>
  <c r="BT186" i="22"/>
  <c r="BF225" i="22"/>
  <c r="J72" i="22"/>
  <c r="V133" i="22"/>
  <c r="CW145" i="22"/>
  <c r="Z93" i="22"/>
  <c r="CR219" i="22"/>
  <c r="DA199" i="22"/>
  <c r="AM216" i="22"/>
  <c r="S21" i="22"/>
  <c r="CY47" i="22"/>
  <c r="CL175" i="22"/>
  <c r="BX52" i="22"/>
  <c r="BZ66" i="22"/>
  <c r="BX100" i="22"/>
  <c r="CY44" i="22"/>
  <c r="CF190" i="22"/>
  <c r="CK129" i="22"/>
  <c r="BY177" i="22"/>
  <c r="BM96" i="22"/>
  <c r="BE199" i="22"/>
  <c r="CD69" i="22"/>
  <c r="AE192" i="22"/>
  <c r="CG197" i="22"/>
  <c r="AY152" i="22"/>
  <c r="CL55" i="22"/>
  <c r="BD69" i="22"/>
  <c r="AQ23" i="22"/>
  <c r="AP174" i="22"/>
  <c r="CN73" i="22"/>
  <c r="BT70" i="22"/>
  <c r="Q142" i="22"/>
  <c r="CN26" i="22"/>
  <c r="BG111" i="22"/>
  <c r="Q91" i="22"/>
  <c r="BM142" i="22"/>
  <c r="M105" i="22"/>
  <c r="BY159" i="22"/>
  <c r="CP103" i="22"/>
  <c r="S99" i="22"/>
  <c r="AK223" i="22"/>
  <c r="F167" i="12"/>
  <c r="F91" i="12"/>
  <c r="F46" i="12"/>
  <c r="F116" i="12"/>
  <c r="F211" i="12"/>
  <c r="F152" i="12"/>
  <c r="F140" i="12"/>
  <c r="F144" i="12"/>
  <c r="F97" i="12"/>
  <c r="F53" i="12"/>
  <c r="F206" i="12"/>
  <c r="F26" i="12"/>
  <c r="F10" i="12"/>
  <c r="F74" i="12"/>
  <c r="F151" i="11"/>
  <c r="B23" i="18"/>
  <c r="D23" i="18" s="1"/>
  <c r="BD130" i="22"/>
  <c r="CP121" i="22"/>
  <c r="S33" i="22"/>
  <c r="BJ180" i="22"/>
  <c r="F145" i="11"/>
  <c r="BQ225" i="22"/>
  <c r="J57" i="22"/>
  <c r="AQ47" i="22"/>
  <c r="BV3" i="22"/>
  <c r="CL172" i="22"/>
  <c r="CD131" i="22"/>
  <c r="B22" i="18"/>
  <c r="AU181" i="22"/>
  <c r="CD11" i="22"/>
  <c r="CY159" i="22"/>
  <c r="CC139" i="22"/>
  <c r="CW90" i="22"/>
  <c r="BK192" i="22"/>
  <c r="U172" i="22"/>
  <c r="AD90" i="22"/>
  <c r="CL209" i="22"/>
  <c r="CQ145" i="22"/>
  <c r="BY56" i="22"/>
  <c r="AJ110" i="22"/>
  <c r="BV174" i="22"/>
  <c r="L80" i="22"/>
  <c r="C22" i="18"/>
  <c r="BE84" i="22"/>
  <c r="CO201" i="22"/>
  <c r="BJ137" i="22"/>
  <c r="CH24" i="22"/>
  <c r="CR150" i="22"/>
  <c r="CT188" i="22"/>
  <c r="CF181" i="22"/>
  <c r="F61" i="11"/>
  <c r="F36" i="11"/>
  <c r="F75" i="11"/>
  <c r="F153" i="11"/>
  <c r="CO191" i="22"/>
  <c r="AS187" i="22"/>
  <c r="AF139" i="22"/>
  <c r="R3" i="22"/>
  <c r="BR212" i="22"/>
  <c r="BM211" i="22"/>
  <c r="CN36" i="22"/>
  <c r="P141" i="22"/>
  <c r="CR209" i="22"/>
  <c r="AH209" i="22"/>
  <c r="CE120" i="22"/>
  <c r="CC190" i="22"/>
  <c r="CR195" i="22"/>
  <c r="BL148" i="22"/>
  <c r="AN83" i="22"/>
  <c r="AU205" i="22"/>
  <c r="Z32" i="22"/>
  <c r="CT60" i="22"/>
  <c r="BA64" i="22"/>
  <c r="K74" i="22"/>
  <c r="AP90" i="22"/>
  <c r="F32" i="11"/>
  <c r="BJ50" i="22"/>
  <c r="CA105" i="22"/>
  <c r="B5" i="18"/>
  <c r="AO16" i="22"/>
  <c r="CC86" i="22"/>
  <c r="AT139" i="22"/>
  <c r="AS188" i="22"/>
  <c r="AL224" i="22"/>
  <c r="F90" i="11"/>
  <c r="F156" i="11"/>
  <c r="F48" i="11"/>
  <c r="F51" i="11"/>
  <c r="AT88" i="22"/>
  <c r="AX138" i="22"/>
  <c r="CI9" i="22"/>
  <c r="BO110" i="22"/>
  <c r="CV154" i="22"/>
  <c r="K46" i="25"/>
  <c r="AO151" i="22"/>
  <c r="CZ197" i="22"/>
  <c r="BT142" i="22"/>
  <c r="N64" i="22"/>
  <c r="BH128" i="22"/>
  <c r="BL135" i="22"/>
  <c r="Y225" i="22"/>
  <c r="BX28" i="22"/>
  <c r="BB63" i="22"/>
  <c r="CL143" i="22"/>
  <c r="BM116" i="22"/>
  <c r="AE105" i="22"/>
  <c r="CN148" i="22"/>
  <c r="CV187" i="22"/>
  <c r="CJ177" i="22"/>
  <c r="AD168" i="22"/>
  <c r="CI146" i="22"/>
  <c r="BA200" i="22"/>
  <c r="BJ112" i="22"/>
  <c r="AR4" i="22"/>
  <c r="CV40" i="22"/>
  <c r="P203" i="22"/>
  <c r="CV206" i="22"/>
  <c r="Z42" i="22"/>
  <c r="BB7" i="22"/>
  <c r="BL218" i="22"/>
  <c r="BB200" i="22"/>
  <c r="AQ128" i="22"/>
  <c r="AF59" i="22"/>
  <c r="BV37" i="22"/>
  <c r="CL204" i="22"/>
  <c r="BY134" i="22"/>
  <c r="CU72" i="22"/>
  <c r="Z63" i="22"/>
  <c r="R147" i="22"/>
  <c r="BF13" i="22"/>
  <c r="CD207" i="22"/>
  <c r="AC89" i="22"/>
  <c r="O48" i="22"/>
  <c r="DA181" i="22"/>
  <c r="BU219" i="22"/>
  <c r="AW65" i="22"/>
  <c r="U61" i="22"/>
  <c r="BU55" i="22"/>
  <c r="X113" i="22"/>
  <c r="K79" i="22"/>
  <c r="AK189" i="22"/>
  <c r="AJ92" i="22"/>
  <c r="AV213" i="22"/>
  <c r="BF178" i="22"/>
  <c r="BK200" i="22"/>
  <c r="CY67" i="22"/>
  <c r="CK133" i="22"/>
  <c r="BH189" i="22"/>
  <c r="CN196" i="22"/>
  <c r="AW203" i="22"/>
  <c r="K122" i="22"/>
  <c r="DA186" i="22"/>
  <c r="BC151" i="22"/>
  <c r="CR152" i="22"/>
  <c r="AA215" i="22"/>
  <c r="AC219" i="22"/>
  <c r="AA201" i="22"/>
  <c r="CF162" i="22"/>
  <c r="CC201" i="22"/>
  <c r="M118" i="22"/>
  <c r="CY178" i="22"/>
  <c r="BI68" i="22"/>
  <c r="CG124" i="22"/>
  <c r="BG176" i="22"/>
  <c r="AU116" i="22"/>
  <c r="CM195" i="22"/>
  <c r="CH118" i="22"/>
  <c r="BI205" i="22"/>
  <c r="AH93" i="22"/>
  <c r="CR121" i="22"/>
  <c r="DA138" i="22"/>
  <c r="AC199" i="22"/>
  <c r="CT215" i="22"/>
  <c r="CM204" i="22"/>
  <c r="AF7" i="22"/>
  <c r="BX191" i="22"/>
  <c r="W82" i="22"/>
  <c r="AM124" i="22"/>
  <c r="O35" i="22"/>
  <c r="CH46" i="22"/>
  <c r="AN36" i="22"/>
  <c r="BO167" i="22"/>
  <c r="B6" i="18"/>
  <c r="BN57" i="22"/>
  <c r="AU109" i="22"/>
  <c r="X79" i="22"/>
  <c r="BY149" i="22"/>
  <c r="P187" i="22"/>
  <c r="BM222" i="22"/>
  <c r="BF140" i="22"/>
  <c r="BP148" i="22"/>
  <c r="AS158" i="22"/>
  <c r="BS183" i="22"/>
  <c r="DA56" i="22"/>
  <c r="BK40" i="22"/>
  <c r="CE204" i="22"/>
  <c r="BO24" i="22"/>
  <c r="AX59" i="22"/>
  <c r="DA26" i="22"/>
  <c r="CS225" i="22"/>
  <c r="BG192" i="22"/>
  <c r="CL149" i="22"/>
  <c r="CV151" i="22"/>
  <c r="AU12" i="22"/>
  <c r="AO141" i="22"/>
  <c r="BY220" i="22"/>
  <c r="CL181" i="22"/>
  <c r="W73" i="22"/>
  <c r="AK200" i="22"/>
  <c r="BL106" i="22"/>
  <c r="AU178" i="22"/>
  <c r="AK161" i="22"/>
  <c r="Y222" i="22"/>
  <c r="Y113" i="22"/>
  <c r="U154" i="22"/>
  <c r="AU70" i="22"/>
  <c r="CO40" i="22"/>
  <c r="W216" i="22"/>
  <c r="AZ214" i="22"/>
  <c r="BR45" i="22"/>
  <c r="AO115" i="22"/>
  <c r="CB203" i="22"/>
  <c r="Z40" i="22"/>
  <c r="CZ223" i="22"/>
  <c r="O137" i="22"/>
  <c r="AT136" i="22"/>
  <c r="BD106" i="22"/>
  <c r="AX156" i="22"/>
  <c r="AC170" i="22"/>
  <c r="CD100" i="22"/>
  <c r="AH122" i="22"/>
  <c r="CP190" i="22"/>
  <c r="BY144" i="22"/>
  <c r="AQ147" i="22"/>
  <c r="BZ58" i="22"/>
  <c r="CA136" i="22"/>
  <c r="AN177" i="22"/>
  <c r="CF156" i="22"/>
  <c r="BY98" i="22"/>
  <c r="AT98" i="22"/>
  <c r="AJ188" i="22"/>
  <c r="AR103" i="22"/>
  <c r="M126" i="22"/>
  <c r="CG140" i="22"/>
  <c r="CN210" i="22"/>
  <c r="BH190" i="22"/>
  <c r="BB127" i="22"/>
  <c r="S207" i="22"/>
  <c r="AN164" i="22"/>
  <c r="AD53" i="22"/>
  <c r="CS9" i="22"/>
  <c r="CZ71" i="22"/>
  <c r="Q179" i="22"/>
  <c r="BE181" i="22"/>
  <c r="CH210" i="22"/>
  <c r="DA23" i="22"/>
  <c r="AI56" i="22"/>
  <c r="CH209" i="22"/>
  <c r="D92" i="23"/>
  <c r="Y150" i="22"/>
  <c r="CQ39" i="22"/>
  <c r="AF100" i="22"/>
  <c r="U199" i="22"/>
  <c r="N129" i="22"/>
  <c r="BE203" i="22"/>
  <c r="BR156" i="22"/>
  <c r="O71" i="22"/>
  <c r="CI86" i="22"/>
  <c r="M38" i="22"/>
  <c r="AW58" i="22"/>
  <c r="BD193" i="22"/>
  <c r="N220" i="22"/>
  <c r="BV121" i="22"/>
  <c r="AJ100" i="22"/>
  <c r="Y59" i="22"/>
  <c r="AF142" i="22"/>
  <c r="AU172" i="22"/>
  <c r="AC11" i="22"/>
  <c r="BS146" i="22"/>
  <c r="W128" i="22"/>
  <c r="AE125" i="22"/>
  <c r="BO94" i="22"/>
  <c r="BD24" i="22"/>
  <c r="AT90" i="22"/>
  <c r="W103" i="22"/>
  <c r="BP170" i="22"/>
  <c r="T17" i="22"/>
  <c r="BL161" i="22"/>
  <c r="CT16" i="22"/>
  <c r="R146" i="22"/>
  <c r="T117" i="22"/>
  <c r="CX84" i="22"/>
  <c r="CM102" i="22"/>
  <c r="CH84" i="22"/>
  <c r="BN19" i="22"/>
  <c r="AZ121" i="22"/>
  <c r="Z186" i="22"/>
  <c r="BP50" i="22"/>
  <c r="K182" i="22"/>
  <c r="CT148" i="22"/>
  <c r="CF152" i="22"/>
  <c r="R162" i="22"/>
  <c r="AR161" i="22"/>
  <c r="BC131" i="22"/>
  <c r="BV224" i="22"/>
  <c r="AO218" i="22"/>
  <c r="U222" i="22"/>
  <c r="BW210" i="22"/>
  <c r="S174" i="22"/>
  <c r="CM118" i="22"/>
  <c r="AI53" i="22"/>
  <c r="CX160" i="22"/>
  <c r="AD127" i="22"/>
  <c r="CP125" i="22"/>
  <c r="U141" i="22"/>
  <c r="AI225" i="22"/>
  <c r="BG90" i="22"/>
  <c r="CU226" i="22"/>
  <c r="BP40" i="22"/>
  <c r="AI215" i="22"/>
  <c r="CQ85" i="22"/>
  <c r="P197" i="22"/>
  <c r="CO125" i="22"/>
  <c r="AD55" i="22"/>
  <c r="BA169" i="22"/>
  <c r="BS214" i="22"/>
  <c r="CG108" i="22"/>
  <c r="AS59" i="22"/>
  <c r="AV176" i="22"/>
  <c r="CJ183" i="22"/>
  <c r="CR58" i="22"/>
  <c r="CX80" i="22"/>
  <c r="Q211" i="22"/>
  <c r="Q161" i="22"/>
  <c r="M198" i="22"/>
  <c r="CD103" i="22"/>
  <c r="AQ169" i="22"/>
  <c r="CI145" i="22"/>
  <c r="AS123" i="22"/>
  <c r="AU175" i="22"/>
  <c r="CH161" i="22"/>
  <c r="AV155" i="22"/>
  <c r="BV118" i="22"/>
  <c r="BY226" i="22"/>
  <c r="BJ85" i="22"/>
  <c r="BU43" i="22"/>
  <c r="CZ31" i="22"/>
  <c r="G142" i="25"/>
  <c r="AJ135" i="22"/>
  <c r="AB162" i="22"/>
  <c r="BL206" i="22"/>
  <c r="CC197" i="22"/>
  <c r="CG194" i="22"/>
  <c r="BK142" i="22"/>
  <c r="CP143" i="22"/>
  <c r="BT184" i="22"/>
  <c r="CT63" i="22"/>
  <c r="CV202" i="22"/>
  <c r="U182" i="22"/>
  <c r="CB179" i="22"/>
  <c r="AU176" i="22"/>
  <c r="CW113" i="22"/>
  <c r="BV137" i="22"/>
  <c r="Y176" i="22"/>
  <c r="O187" i="22"/>
  <c r="CY146" i="22"/>
  <c r="BH217" i="22"/>
  <c r="X141" i="22"/>
  <c r="BU138" i="22"/>
  <c r="M8" i="22"/>
  <c r="AX45" i="22"/>
  <c r="CE192" i="22"/>
  <c r="U89" i="22"/>
  <c r="AX151" i="22"/>
  <c r="BG178" i="22"/>
  <c r="J205" i="22"/>
  <c r="K221" i="22"/>
  <c r="CO222" i="22"/>
  <c r="BL143" i="22"/>
  <c r="T166" i="22"/>
  <c r="BX192" i="22"/>
  <c r="AC71" i="22"/>
  <c r="AV30" i="22"/>
  <c r="BS134" i="22"/>
  <c r="O89" i="22"/>
  <c r="AI196" i="22"/>
  <c r="CX201" i="22"/>
  <c r="CM51" i="22"/>
  <c r="AM212" i="22"/>
  <c r="CT35" i="22"/>
  <c r="AZ202" i="22"/>
  <c r="AF104" i="22"/>
  <c r="AW180" i="22"/>
  <c r="CZ109" i="22"/>
  <c r="BH45" i="22"/>
  <c r="AH149" i="22"/>
  <c r="AS151" i="22"/>
  <c r="AH170" i="22"/>
  <c r="BO168" i="22"/>
  <c r="AJ83" i="22"/>
  <c r="CI181" i="22"/>
  <c r="BR187" i="22"/>
  <c r="CW165" i="22"/>
  <c r="AZ53" i="22"/>
  <c r="BV205" i="22"/>
  <c r="BJ125" i="22"/>
  <c r="BJ23" i="22"/>
  <c r="AO61" i="22"/>
  <c r="CO126" i="22"/>
  <c r="O204" i="22"/>
  <c r="AX174" i="22"/>
  <c r="L79" i="22"/>
  <c r="BL119" i="22"/>
  <c r="BD115" i="22"/>
  <c r="W152" i="22"/>
  <c r="K99" i="22"/>
  <c r="S212" i="22"/>
  <c r="AG99" i="22"/>
  <c r="BG126" i="22"/>
  <c r="AJ147" i="22"/>
  <c r="CT29" i="22"/>
  <c r="CI140" i="22"/>
  <c r="BL188" i="22"/>
  <c r="BO158" i="22"/>
  <c r="BB119" i="22"/>
  <c r="BO71" i="22"/>
  <c r="CQ196" i="22"/>
  <c r="BU121" i="22"/>
  <c r="BY92" i="22"/>
  <c r="BQ112" i="22"/>
  <c r="BG164" i="22"/>
  <c r="BB223" i="22"/>
  <c r="BO204" i="22"/>
  <c r="AP56" i="22"/>
  <c r="BH182" i="22"/>
  <c r="BB100" i="22"/>
  <c r="BC145" i="22"/>
  <c r="CJ63" i="22"/>
  <c r="BV90" i="22"/>
  <c r="CI83" i="22"/>
  <c r="X40" i="22"/>
  <c r="AH30" i="22"/>
  <c r="CW85" i="22"/>
  <c r="BY43" i="22"/>
  <c r="AS149" i="22"/>
  <c r="CT174" i="22"/>
  <c r="BU212" i="22"/>
  <c r="CF222" i="22"/>
  <c r="BB66" i="22"/>
  <c r="L51" i="25"/>
  <c r="F14" i="12"/>
  <c r="F212" i="12"/>
  <c r="F171" i="12"/>
  <c r="F143" i="12"/>
  <c r="F99" i="12"/>
  <c r="F36" i="12"/>
  <c r="F24" i="12"/>
  <c r="F28" i="12"/>
  <c r="F185" i="12"/>
  <c r="F42" i="12"/>
  <c r="F197" i="12"/>
  <c r="F125" i="12"/>
  <c r="F114" i="12"/>
  <c r="F166" i="12"/>
  <c r="F218" i="12"/>
  <c r="AX181" i="22"/>
  <c r="AB217" i="22"/>
  <c r="AH175" i="22"/>
  <c r="CZ60" i="22"/>
  <c r="DA137" i="22"/>
  <c r="CS79" i="22"/>
  <c r="BM46" i="22"/>
  <c r="CY113" i="22"/>
  <c r="AX173" i="22"/>
  <c r="BK209" i="22"/>
  <c r="BV125" i="22"/>
  <c r="AX76" i="22"/>
  <c r="AP122" i="22"/>
  <c r="AV148" i="22"/>
  <c r="CK51" i="22"/>
  <c r="M110" i="22"/>
  <c r="E15" i="23"/>
  <c r="I15" i="23" s="1"/>
  <c r="AA193" i="22"/>
  <c r="S7" i="22"/>
  <c r="B26" i="18"/>
  <c r="D26" i="18" s="1"/>
  <c r="AG8" i="22"/>
  <c r="CI20" i="22"/>
  <c r="AL76" i="22"/>
  <c r="BW58" i="22"/>
  <c r="G185" i="25"/>
  <c r="BM167" i="22"/>
  <c r="BU192" i="22"/>
  <c r="F3" i="11"/>
  <c r="AT162" i="22"/>
  <c r="CQ143" i="22"/>
  <c r="CV223" i="22"/>
  <c r="CI108" i="22"/>
  <c r="AY140" i="22"/>
  <c r="CD86" i="22"/>
  <c r="K158" i="22"/>
  <c r="BZ160" i="22"/>
  <c r="F16" i="11"/>
  <c r="F114" i="11"/>
  <c r="F159" i="11"/>
  <c r="C3" i="16"/>
  <c r="AT96" i="22"/>
  <c r="S179" i="22"/>
  <c r="BH76" i="22"/>
  <c r="L215" i="22"/>
  <c r="CH83" i="22"/>
  <c r="AX171" i="22"/>
  <c r="CP42" i="22"/>
  <c r="AM116" i="22"/>
  <c r="AT209" i="22"/>
  <c r="Y134" i="22"/>
  <c r="CF163" i="22"/>
  <c r="CH202" i="22"/>
  <c r="CO85" i="22"/>
  <c r="CN160" i="22"/>
  <c r="AB204" i="22"/>
  <c r="AS213" i="22"/>
  <c r="V63" i="22"/>
  <c r="R174" i="22"/>
  <c r="X107" i="22"/>
  <c r="BI77" i="22"/>
  <c r="N185" i="22"/>
  <c r="C30" i="18"/>
  <c r="CE73" i="22"/>
  <c r="AO85" i="22"/>
  <c r="BR171" i="22"/>
  <c r="DA160" i="22"/>
  <c r="BB51" i="22"/>
  <c r="Z126" i="22"/>
  <c r="CH73" i="22"/>
  <c r="F160" i="11"/>
  <c r="CH206" i="22"/>
  <c r="F59" i="11"/>
  <c r="F113" i="11"/>
  <c r="S172" i="22"/>
  <c r="BN219" i="22"/>
  <c r="Y143" i="22"/>
  <c r="BP100" i="22"/>
  <c r="CN211" i="22"/>
  <c r="BY167" i="22"/>
  <c r="CU105" i="22"/>
  <c r="BW84" i="22"/>
  <c r="AX52" i="22"/>
  <c r="CT156" i="22"/>
  <c r="T145" i="22"/>
  <c r="AN6" i="22"/>
  <c r="CH197" i="22"/>
  <c r="CL96" i="22"/>
  <c r="CA173" i="22"/>
  <c r="CH156" i="22"/>
  <c r="BS118" i="22"/>
  <c r="U57" i="22"/>
  <c r="BE150" i="22"/>
  <c r="AK85" i="22"/>
  <c r="R135" i="22"/>
  <c r="P73" i="22"/>
  <c r="CN111" i="22"/>
  <c r="AX225" i="22"/>
  <c r="CE118" i="22"/>
  <c r="L129" i="22"/>
  <c r="BY147" i="22"/>
  <c r="AE137" i="22"/>
  <c r="BC214" i="22"/>
  <c r="CE141" i="22"/>
  <c r="BN107" i="22"/>
  <c r="C20" i="18"/>
  <c r="BN218" i="22"/>
  <c r="CB143" i="22"/>
  <c r="AR107" i="22"/>
  <c r="AH207" i="22"/>
  <c r="AX201" i="22"/>
  <c r="L23" i="25"/>
  <c r="BI213" i="22"/>
  <c r="AW192" i="22"/>
  <c r="Z29" i="22"/>
  <c r="CW204" i="22"/>
  <c r="O200" i="22"/>
  <c r="AI192" i="22"/>
  <c r="BL174" i="22"/>
  <c r="AF174" i="22"/>
  <c r="CL158" i="22"/>
  <c r="M216" i="22"/>
  <c r="CS148" i="22"/>
  <c r="AE212" i="22"/>
  <c r="CD130" i="22"/>
  <c r="AO129" i="22"/>
  <c r="CB209" i="22"/>
  <c r="CV145" i="22"/>
  <c r="BC225" i="22"/>
  <c r="AE156" i="22"/>
  <c r="AH212" i="22"/>
  <c r="BL5" i="22"/>
  <c r="AN60" i="22"/>
  <c r="AM110" i="22"/>
  <c r="AP109" i="22"/>
  <c r="DA48" i="22"/>
  <c r="D15" i="23"/>
  <c r="H15" i="23" s="1"/>
  <c r="CG220" i="22"/>
  <c r="CH23" i="22"/>
  <c r="AZ56" i="22"/>
  <c r="BF73" i="22"/>
  <c r="CU66" i="22"/>
  <c r="AR202" i="22"/>
  <c r="S181" i="22"/>
  <c r="BL140" i="22"/>
  <c r="AD30" i="22"/>
  <c r="AQ57" i="22"/>
  <c r="CE142" i="22"/>
  <c r="BA148" i="22"/>
  <c r="J60" i="22"/>
  <c r="CC83" i="22"/>
  <c r="AS167" i="22"/>
  <c r="K186" i="22"/>
  <c r="BE206" i="22"/>
  <c r="CM166" i="22"/>
  <c r="CU141" i="22"/>
  <c r="L78" i="22"/>
  <c r="G48" i="25"/>
  <c r="BH206" i="22"/>
  <c r="BX151" i="22"/>
  <c r="L94" i="25"/>
  <c r="CJ203" i="22"/>
  <c r="AN32" i="22"/>
  <c r="CW102" i="22"/>
  <c r="BR121" i="22"/>
  <c r="BQ179" i="22"/>
  <c r="CQ58" i="22"/>
  <c r="AO45" i="22"/>
  <c r="BV62" i="22"/>
  <c r="AZ85" i="22"/>
  <c r="O223" i="22"/>
  <c r="BS204" i="22"/>
  <c r="AV74" i="22"/>
  <c r="CX164" i="22"/>
  <c r="AN143" i="22"/>
  <c r="AS64" i="22"/>
  <c r="AS199" i="22"/>
  <c r="BZ85" i="22"/>
  <c r="AI207" i="22"/>
  <c r="K35" i="22"/>
  <c r="T223" i="22"/>
  <c r="CX157" i="22"/>
  <c r="Z164" i="22"/>
  <c r="BC212" i="22"/>
  <c r="CP31" i="22"/>
  <c r="R189" i="22"/>
  <c r="CW18" i="22"/>
  <c r="BS88" i="22"/>
  <c r="J27" i="22"/>
  <c r="AK139" i="22"/>
  <c r="AH148" i="22"/>
  <c r="AJ117" i="22"/>
  <c r="BK100" i="22"/>
  <c r="O214" i="22"/>
  <c r="CZ158" i="22"/>
  <c r="G129" i="25"/>
  <c r="BW3" i="22"/>
  <c r="CE13" i="22"/>
  <c r="CP136" i="22"/>
  <c r="BO108" i="22"/>
  <c r="CW132" i="22"/>
  <c r="CG98" i="22"/>
  <c r="CV117" i="22"/>
  <c r="AJ195" i="22"/>
  <c r="CX223" i="22"/>
  <c r="AP61" i="22"/>
  <c r="R133" i="22"/>
  <c r="CM34" i="22"/>
  <c r="Z115" i="22"/>
  <c r="BW217" i="22"/>
  <c r="AQ60" i="22"/>
  <c r="X173" i="22"/>
  <c r="CZ212" i="22"/>
  <c r="BX123" i="22"/>
  <c r="CO44" i="22"/>
  <c r="DA188" i="22"/>
  <c r="AD123" i="22"/>
  <c r="CA106" i="22"/>
  <c r="BD90" i="22"/>
  <c r="AY73" i="22"/>
  <c r="AU73" i="22"/>
  <c r="Z174" i="22"/>
  <c r="CA30" i="22"/>
  <c r="AV192" i="22"/>
  <c r="CX181" i="22"/>
  <c r="T26" i="22"/>
  <c r="CZ182" i="22"/>
  <c r="O171" i="22"/>
  <c r="AL95" i="22"/>
  <c r="CU83" i="22"/>
  <c r="BY9" i="22"/>
  <c r="AW99" i="22"/>
  <c r="AI24" i="22"/>
  <c r="AG132" i="22"/>
  <c r="AD136" i="22"/>
  <c r="CS20" i="22"/>
  <c r="S113" i="22"/>
  <c r="CD148" i="22"/>
  <c r="AH155" i="22"/>
  <c r="DA210" i="22"/>
  <c r="CS82" i="22"/>
  <c r="CL184" i="22"/>
  <c r="DA18" i="22"/>
  <c r="U175" i="22"/>
  <c r="AE173" i="22"/>
  <c r="BT157" i="22"/>
  <c r="CR186" i="22"/>
  <c r="Z169" i="22"/>
  <c r="CA24" i="22"/>
  <c r="AW136" i="22"/>
  <c r="AK190" i="22"/>
  <c r="AI79" i="22"/>
  <c r="Z11" i="22"/>
  <c r="CY181" i="22"/>
  <c r="BR194" i="22"/>
  <c r="CN175" i="22"/>
  <c r="CD40" i="22"/>
  <c r="CJ219" i="22"/>
  <c r="N207" i="22"/>
  <c r="P122" i="22"/>
  <c r="CH67" i="22"/>
  <c r="AP136" i="22"/>
  <c r="BB169" i="22"/>
  <c r="AR219" i="22"/>
  <c r="AM206" i="22"/>
  <c r="AS162" i="22"/>
  <c r="AX192" i="22"/>
  <c r="CA193" i="22"/>
  <c r="J118" i="22"/>
  <c r="BS167" i="22"/>
  <c r="AB202" i="22"/>
  <c r="AD221" i="22"/>
  <c r="U44" i="22"/>
  <c r="CK17" i="22"/>
  <c r="AF173" i="22"/>
  <c r="AX166" i="22"/>
  <c r="CK104" i="22"/>
  <c r="CF134" i="22"/>
  <c r="BS115" i="22"/>
  <c r="AN92" i="22"/>
  <c r="AS200" i="22"/>
  <c r="BG20" i="22"/>
  <c r="R183" i="22"/>
  <c r="BA222" i="22"/>
  <c r="K85" i="25"/>
  <c r="Z129" i="22"/>
  <c r="AT206" i="22"/>
  <c r="BQ116" i="22"/>
  <c r="L23" i="22"/>
  <c r="AA153" i="22"/>
  <c r="BR32" i="22"/>
  <c r="AC175" i="22"/>
  <c r="BK31" i="22"/>
  <c r="AZ207" i="22"/>
  <c r="O115" i="22"/>
  <c r="C24" i="18"/>
  <c r="AR111" i="22"/>
  <c r="S151" i="22"/>
  <c r="S226" i="22"/>
  <c r="M181" i="22"/>
  <c r="V217" i="22"/>
  <c r="K23" i="22"/>
  <c r="CX144" i="22"/>
  <c r="AL200" i="22"/>
  <c r="AU96" i="22"/>
  <c r="CI79" i="22"/>
  <c r="CH221" i="22"/>
  <c r="Y131" i="22"/>
  <c r="CV153" i="22"/>
  <c r="AA116" i="22"/>
  <c r="CO208" i="22"/>
  <c r="U70" i="22"/>
  <c r="AC208" i="22"/>
  <c r="CQ77" i="22"/>
  <c r="AV13" i="22"/>
  <c r="J106" i="22"/>
  <c r="BG200" i="22"/>
  <c r="AM179" i="22"/>
  <c r="AL24" i="22"/>
  <c r="M48" i="22"/>
  <c r="AA114" i="22"/>
  <c r="AY151" i="22"/>
  <c r="AM5" i="22"/>
  <c r="AQ208" i="22"/>
  <c r="J161" i="22"/>
  <c r="G90" i="25"/>
  <c r="BN216" i="22"/>
  <c r="BJ209" i="22"/>
  <c r="CH213" i="22"/>
  <c r="CE39" i="22"/>
  <c r="AJ178" i="22"/>
  <c r="BO66" i="22"/>
  <c r="U99" i="22"/>
  <c r="BE193" i="22"/>
  <c r="BM135" i="22"/>
  <c r="T40" i="22"/>
  <c r="CS166" i="22"/>
  <c r="DA225" i="22"/>
  <c r="BY176" i="22"/>
  <c r="BF163" i="22"/>
  <c r="CI163" i="22"/>
  <c r="CN133" i="22"/>
  <c r="T194" i="22"/>
  <c r="AY52" i="22"/>
  <c r="AC206" i="22"/>
  <c r="Z102" i="22"/>
  <c r="BT83" i="22"/>
  <c r="AX207" i="22"/>
  <c r="CR29" i="22"/>
  <c r="AI190" i="22"/>
  <c r="AO78" i="22"/>
  <c r="Q104" i="22"/>
  <c r="DA105" i="22"/>
  <c r="AD125" i="22"/>
  <c r="CN32" i="22"/>
  <c r="CY82" i="22"/>
  <c r="AT138" i="22"/>
  <c r="AZ211" i="22"/>
  <c r="O175" i="22"/>
  <c r="W65" i="22"/>
  <c r="AN221" i="22"/>
  <c r="CW116" i="22"/>
  <c r="J162" i="22"/>
  <c r="K134" i="22"/>
  <c r="AT159" i="22"/>
  <c r="AZ17" i="22"/>
  <c r="CV15" i="22"/>
  <c r="CB152" i="22"/>
  <c r="L73" i="22"/>
  <c r="AM165" i="22"/>
  <c r="I32" i="23"/>
  <c r="BO207" i="22"/>
  <c r="BA132" i="22"/>
  <c r="CH174" i="22"/>
  <c r="CH167" i="22"/>
  <c r="BI12" i="22"/>
  <c r="AM80" i="22"/>
  <c r="BW196" i="22"/>
  <c r="O174" i="22"/>
  <c r="AS28" i="22"/>
  <c r="CA4" i="22"/>
  <c r="BO143" i="22"/>
  <c r="CF147" i="22"/>
  <c r="AR193" i="22"/>
  <c r="AP163" i="22"/>
  <c r="AU184" i="22"/>
  <c r="T199" i="22"/>
  <c r="AF64" i="22"/>
  <c r="P148" i="22"/>
  <c r="U200" i="22"/>
  <c r="AM193" i="22"/>
  <c r="AC83" i="22"/>
  <c r="CI43" i="22"/>
  <c r="BK172" i="22"/>
  <c r="M194" i="22"/>
  <c r="BI207" i="22"/>
  <c r="CB223" i="22"/>
  <c r="CE198" i="22"/>
  <c r="O226" i="22"/>
  <c r="CS106" i="22"/>
  <c r="AT112" i="22"/>
  <c r="AP220" i="22"/>
  <c r="BP199" i="22"/>
  <c r="BY222" i="22"/>
  <c r="DA25" i="22"/>
  <c r="AF43" i="22"/>
  <c r="L57" i="22"/>
  <c r="CH193" i="22"/>
  <c r="S102" i="22"/>
  <c r="J210" i="22"/>
  <c r="BD219" i="22"/>
  <c r="BE122" i="22"/>
  <c r="O198" i="22"/>
  <c r="BG78" i="22"/>
  <c r="AE184" i="22"/>
  <c r="BQ218" i="22"/>
  <c r="CP182" i="22"/>
  <c r="BD43" i="22"/>
  <c r="CR126" i="22"/>
  <c r="AG187" i="22"/>
  <c r="J103" i="22"/>
  <c r="AA137" i="22"/>
  <c r="BZ44" i="22"/>
  <c r="R6" i="22"/>
  <c r="CZ141" i="22"/>
  <c r="V215" i="22"/>
  <c r="Z218" i="22"/>
  <c r="BO54" i="22"/>
  <c r="AE29" i="22"/>
  <c r="AR177" i="22"/>
  <c r="AL136" i="22"/>
  <c r="CC142" i="22"/>
  <c r="AB156" i="22"/>
  <c r="CS75" i="22"/>
  <c r="CN3" i="22"/>
  <c r="CA64" i="22"/>
  <c r="BH200" i="22"/>
  <c r="CE119" i="22"/>
  <c r="CZ185" i="22"/>
  <c r="Z208" i="22"/>
  <c r="CS105" i="22"/>
  <c r="CL44" i="22"/>
  <c r="BI4" i="22"/>
  <c r="AG200" i="22"/>
  <c r="AC139" i="22"/>
  <c r="BR90" i="22"/>
  <c r="BS83" i="22"/>
  <c r="K19" i="22"/>
  <c r="AX223" i="22"/>
  <c r="CJ35" i="22"/>
  <c r="D62" i="23"/>
  <c r="G55" i="25"/>
  <c r="AX132" i="22"/>
  <c r="BQ7" i="22"/>
  <c r="CV30" i="22"/>
  <c r="BA116" i="22"/>
  <c r="BY20" i="22"/>
  <c r="BW225" i="22"/>
  <c r="CJ207" i="22"/>
  <c r="CY30" i="22"/>
  <c r="AD214" i="22"/>
  <c r="AY161" i="22"/>
  <c r="BY182" i="22"/>
  <c r="W176" i="22"/>
  <c r="BF16" i="22"/>
  <c r="BI152" i="22"/>
  <c r="BB145" i="22"/>
  <c r="BL150" i="22"/>
  <c r="X35" i="22"/>
  <c r="J53" i="22"/>
  <c r="P35" i="22"/>
  <c r="L141" i="22"/>
  <c r="CQ169" i="22"/>
  <c r="BO134" i="22"/>
  <c r="AS4" i="22"/>
  <c r="BJ155" i="22"/>
  <c r="Z103" i="22"/>
  <c r="AR147" i="22"/>
  <c r="CL221" i="22"/>
  <c r="CG111" i="22"/>
  <c r="CG113" i="22"/>
  <c r="CP207" i="22"/>
  <c r="AD184" i="22"/>
  <c r="N69" i="22"/>
  <c r="DA98" i="22"/>
  <c r="CY158" i="22"/>
  <c r="BG195" i="22"/>
  <c r="AM200" i="22"/>
  <c r="CZ123" i="22"/>
  <c r="W213" i="22"/>
  <c r="BC177" i="22"/>
  <c r="K91" i="22"/>
  <c r="AU216" i="22"/>
  <c r="AM152" i="22"/>
  <c r="P201" i="22"/>
  <c r="CM193" i="22"/>
  <c r="AE210" i="22"/>
  <c r="AL110" i="22"/>
  <c r="BS192" i="22"/>
  <c r="BG162" i="22"/>
  <c r="AC186" i="22"/>
  <c r="Z84" i="22"/>
  <c r="CL7" i="22"/>
  <c r="T31" i="22"/>
  <c r="CG102" i="22"/>
  <c r="AO166" i="22"/>
  <c r="DA129" i="22"/>
  <c r="J75" i="22"/>
  <c r="AB63" i="22"/>
  <c r="CI41" i="22"/>
  <c r="CX115" i="22"/>
  <c r="AZ220" i="22"/>
  <c r="M177" i="22"/>
  <c r="CY22" i="22"/>
  <c r="AQ153" i="22"/>
  <c r="Q141" i="22"/>
  <c r="AD140" i="22"/>
  <c r="AO71" i="22"/>
  <c r="AS221" i="22"/>
  <c r="Z22" i="22"/>
  <c r="BZ103" i="22"/>
  <c r="CT153" i="22"/>
  <c r="CQ226" i="22"/>
  <c r="AM22" i="22"/>
  <c r="AG215" i="22"/>
  <c r="CR147" i="22"/>
  <c r="CA211" i="22"/>
  <c r="CD155" i="22"/>
  <c r="CN167" i="22"/>
  <c r="AW213" i="22"/>
  <c r="CF8" i="22"/>
  <c r="AX208" i="22"/>
  <c r="BB36" i="22"/>
  <c r="BG82" i="22"/>
  <c r="AB218" i="22"/>
  <c r="S141" i="22"/>
  <c r="BH160" i="22"/>
  <c r="DA71" i="22"/>
  <c r="BS207" i="22"/>
  <c r="AE46" i="22"/>
  <c r="CK120" i="22"/>
  <c r="E33" i="23"/>
  <c r="CL225" i="22"/>
  <c r="L28" i="25"/>
  <c r="CI14" i="22"/>
  <c r="AA97" i="22"/>
  <c r="BL200" i="22"/>
  <c r="L213" i="22"/>
  <c r="BO213" i="22"/>
  <c r="CD223" i="22"/>
  <c r="T134" i="22"/>
  <c r="CN88" i="22"/>
  <c r="AQ143" i="22"/>
  <c r="DA151" i="22"/>
  <c r="U64" i="22"/>
  <c r="AI23" i="22"/>
  <c r="BR108" i="22"/>
  <c r="AD72" i="22"/>
  <c r="BU94" i="22"/>
  <c r="G116" i="25"/>
  <c r="AG164" i="22"/>
  <c r="BI200" i="22"/>
  <c r="CN135" i="22"/>
  <c r="BD137" i="22"/>
  <c r="Z196" i="22"/>
  <c r="W218" i="22"/>
  <c r="W160" i="22"/>
  <c r="BH195" i="22"/>
  <c r="DA208" i="22"/>
  <c r="AM184" i="22"/>
  <c r="T65" i="22"/>
  <c r="AL115" i="22"/>
  <c r="BR176" i="22"/>
  <c r="BR127" i="22"/>
  <c r="BL4" i="22"/>
  <c r="CV36" i="22"/>
  <c r="BP70" i="22"/>
  <c r="AK169" i="22"/>
  <c r="G102" i="25"/>
  <c r="AW45" i="22"/>
  <c r="AH78" i="22"/>
  <c r="BM216" i="22"/>
  <c r="X169" i="22"/>
  <c r="K160" i="22"/>
  <c r="W177" i="22"/>
  <c r="BN11" i="22"/>
  <c r="AZ25" i="22"/>
  <c r="K211" i="22"/>
  <c r="CO83" i="22"/>
  <c r="BA158" i="22"/>
  <c r="AX222" i="22"/>
  <c r="BN10" i="22"/>
  <c r="AF210" i="22"/>
  <c r="AT69" i="22"/>
  <c r="BP7" i="22"/>
  <c r="BJ168" i="22"/>
  <c r="L157" i="22"/>
  <c r="CU55" i="22"/>
  <c r="BL141" i="22"/>
  <c r="CU137" i="22"/>
  <c r="AF215" i="22"/>
  <c r="BA180" i="22"/>
  <c r="CP214" i="22"/>
  <c r="P75" i="22"/>
  <c r="BZ222" i="22"/>
  <c r="BR162" i="22"/>
  <c r="BU77" i="22"/>
  <c r="BB50" i="22"/>
  <c r="AU177" i="22"/>
  <c r="AA148" i="22"/>
  <c r="DA27" i="22"/>
  <c r="BL94" i="22"/>
  <c r="BZ180" i="22"/>
  <c r="BQ141" i="22"/>
  <c r="AE51" i="22"/>
  <c r="Z189" i="22"/>
  <c r="CG136" i="22"/>
  <c r="BA198" i="22"/>
  <c r="BL149" i="22"/>
  <c r="E16" i="23"/>
  <c r="AK33" i="22"/>
  <c r="CP43" i="22"/>
  <c r="CL153" i="22"/>
  <c r="CH168" i="22"/>
  <c r="AI197" i="22"/>
  <c r="E59" i="23"/>
  <c r="I59" i="23" s="1"/>
  <c r="AI77" i="22"/>
  <c r="CU222" i="22"/>
  <c r="AA59" i="22"/>
  <c r="CS214" i="22"/>
  <c r="CT140" i="22"/>
  <c r="N82" i="22"/>
  <c r="BF63" i="22"/>
  <c r="BK218" i="22"/>
  <c r="Q92" i="22"/>
  <c r="BG158" i="22"/>
  <c r="AA181" i="22"/>
  <c r="AG108" i="22"/>
  <c r="O225" i="22"/>
  <c r="BR145" i="22"/>
  <c r="BY40" i="22"/>
  <c r="BM173" i="22"/>
  <c r="CX173" i="22"/>
  <c r="P202" i="22"/>
  <c r="BL40" i="22"/>
  <c r="AO104" i="22"/>
  <c r="BS80" i="22"/>
  <c r="CR210" i="22"/>
  <c r="W184" i="22"/>
  <c r="AX214" i="22"/>
  <c r="K17" i="25"/>
  <c r="BN38" i="22"/>
  <c r="BS178" i="22"/>
  <c r="K80" i="22"/>
  <c r="BV136" i="22"/>
  <c r="AJ171" i="22"/>
  <c r="AM211" i="22"/>
  <c r="CT22" i="22"/>
  <c r="AR31" i="22"/>
  <c r="G165" i="25"/>
  <c r="CW213" i="22"/>
  <c r="CT145" i="22"/>
  <c r="CB93" i="22"/>
  <c r="W182" i="22"/>
  <c r="CN134" i="22"/>
  <c r="CG195" i="22"/>
  <c r="K86" i="22"/>
  <c r="O45" i="22"/>
  <c r="CU39" i="22"/>
  <c r="BS220" i="22"/>
  <c r="AO202" i="22"/>
  <c r="AW181" i="22"/>
  <c r="BS133" i="22"/>
  <c r="CI71" i="22"/>
  <c r="CL4" i="22"/>
  <c r="AZ193" i="22"/>
  <c r="CE116" i="22"/>
  <c r="BP22" i="22"/>
  <c r="CX159" i="22"/>
  <c r="AI183" i="22"/>
  <c r="CI114" i="22"/>
  <c r="AZ167" i="22"/>
  <c r="AJ7" i="22"/>
  <c r="X4" i="22"/>
  <c r="BC190" i="22"/>
  <c r="BJ104" i="22"/>
  <c r="CW191" i="22"/>
  <c r="Y105" i="22"/>
  <c r="BH5" i="22"/>
  <c r="CM192" i="22"/>
  <c r="Y32" i="22"/>
  <c r="BD205" i="22"/>
  <c r="L79" i="25"/>
  <c r="AJ65" i="22"/>
  <c r="CT88" i="22"/>
  <c r="BL51" i="22"/>
  <c r="K8" i="22"/>
  <c r="BP123" i="22"/>
  <c r="Y97" i="22"/>
  <c r="CB176" i="22"/>
  <c r="AY123" i="22"/>
  <c r="CJ65" i="22"/>
  <c r="W14" i="22"/>
  <c r="BY199" i="22"/>
  <c r="CQ78" i="22"/>
  <c r="CU9" i="22"/>
  <c r="CM196" i="22"/>
  <c r="Z3" i="22"/>
  <c r="AA217" i="22"/>
  <c r="BG45" i="22"/>
  <c r="BA124" i="22"/>
  <c r="CG126" i="22"/>
  <c r="BH213" i="22"/>
  <c r="AP166" i="22"/>
  <c r="CO207" i="22"/>
  <c r="CQ89" i="22"/>
  <c r="AG134" i="22"/>
  <c r="CP170" i="22"/>
  <c r="U211" i="22"/>
  <c r="AW208" i="22"/>
  <c r="CX158" i="22"/>
  <c r="AQ225" i="22"/>
  <c r="AZ134" i="22"/>
  <c r="CD186" i="22"/>
  <c r="G86" i="25"/>
  <c r="AF51" i="22"/>
  <c r="BY18" i="22"/>
  <c r="BU189" i="22"/>
  <c r="BP209" i="22"/>
  <c r="AG161" i="22"/>
  <c r="CU73" i="22"/>
  <c r="BS111" i="22"/>
  <c r="BC61" i="22"/>
  <c r="P81" i="22"/>
  <c r="AK51" i="22"/>
  <c r="CH34" i="22"/>
  <c r="AY65" i="22"/>
  <c r="AW100" i="22"/>
  <c r="N54" i="22"/>
  <c r="AW15" i="22"/>
  <c r="Z15" i="22"/>
  <c r="AD149" i="22"/>
  <c r="O122" i="22"/>
  <c r="S177" i="22"/>
  <c r="CP98" i="22"/>
  <c r="BJ158" i="22"/>
  <c r="CW128" i="22"/>
  <c r="BL162" i="22"/>
  <c r="M132" i="22"/>
  <c r="CS163" i="22"/>
  <c r="BE64" i="22"/>
  <c r="BZ26" i="22"/>
  <c r="CW211" i="22"/>
  <c r="CN209" i="22"/>
  <c r="BN12" i="22"/>
  <c r="AV116" i="22"/>
  <c r="AN199" i="22"/>
  <c r="CI171" i="22"/>
  <c r="AI221" i="22"/>
  <c r="CL216" i="22"/>
  <c r="CJ142" i="22"/>
  <c r="AQ192" i="22"/>
  <c r="BB162" i="22"/>
  <c r="CU103" i="22"/>
  <c r="CA97" i="22"/>
  <c r="AA74" i="22"/>
  <c r="AK99" i="22"/>
  <c r="AD51" i="22"/>
  <c r="CW159" i="22"/>
  <c r="L38" i="25"/>
  <c r="CO158" i="22"/>
  <c r="BD166" i="22"/>
  <c r="CE132" i="22"/>
  <c r="BV150" i="22"/>
  <c r="AV105" i="22"/>
  <c r="BS226" i="22"/>
  <c r="CO33" i="22"/>
  <c r="CV157" i="22"/>
  <c r="CF25" i="22"/>
  <c r="AI32" i="22"/>
  <c r="BU179" i="22"/>
  <c r="E57" i="23"/>
  <c r="I57" i="23" s="1"/>
  <c r="CT59" i="22"/>
  <c r="BV180" i="22"/>
  <c r="CL194" i="22"/>
  <c r="BG85" i="22"/>
  <c r="BE157" i="22"/>
  <c r="T225" i="22"/>
  <c r="BT100" i="22"/>
  <c r="BF204" i="22"/>
  <c r="AU158" i="22"/>
  <c r="BT107" i="22"/>
  <c r="X172" i="22"/>
  <c r="BF36" i="22"/>
  <c r="BM83" i="22"/>
  <c r="CY55" i="22"/>
  <c r="AN74" i="22"/>
  <c r="BL25" i="22"/>
  <c r="BR7" i="22"/>
  <c r="BK65" i="22"/>
  <c r="BM111" i="22"/>
  <c r="F46" i="23"/>
  <c r="J159" i="22"/>
  <c r="CX194" i="22"/>
  <c r="Q101" i="22"/>
  <c r="BD91" i="22"/>
  <c r="AR110" i="22"/>
  <c r="BD47" i="22"/>
  <c r="BT170" i="22"/>
  <c r="CA69" i="22"/>
  <c r="CV210" i="22"/>
  <c r="AK34" i="22"/>
  <c r="AJ185" i="22"/>
  <c r="AR35" i="22"/>
  <c r="AJ158" i="22"/>
  <c r="BH84" i="22"/>
  <c r="AH220" i="22"/>
  <c r="CW152" i="22"/>
  <c r="AI36" i="22"/>
  <c r="AM18" i="22"/>
  <c r="CU196" i="22"/>
  <c r="BP184" i="22"/>
  <c r="BR72" i="22"/>
  <c r="CO123" i="22"/>
  <c r="AG71" i="22"/>
  <c r="R224" i="22"/>
  <c r="BO74" i="22"/>
  <c r="CI33" i="22"/>
  <c r="J54" i="22"/>
  <c r="AB211" i="22"/>
  <c r="AU83" i="22"/>
  <c r="AY64" i="22"/>
  <c r="AR113" i="22"/>
  <c r="BJ57" i="22"/>
  <c r="AA87" i="22"/>
  <c r="V205" i="22"/>
  <c r="CO96" i="22"/>
  <c r="AL170" i="22"/>
  <c r="AQ92" i="22"/>
  <c r="BN72" i="22"/>
  <c r="AL149" i="22"/>
  <c r="CK102" i="22"/>
  <c r="P98" i="22"/>
  <c r="BI99" i="22"/>
  <c r="CM133" i="22"/>
  <c r="M67" i="22"/>
  <c r="CR57" i="22"/>
  <c r="CW126" i="22"/>
  <c r="AD19" i="22"/>
  <c r="BS105" i="22"/>
  <c r="BQ87" i="22"/>
  <c r="DA90" i="22"/>
  <c r="AY219" i="22"/>
  <c r="K51" i="25"/>
  <c r="V164" i="22"/>
  <c r="CG144" i="22"/>
  <c r="BF76" i="22"/>
  <c r="BP63" i="22"/>
  <c r="CF36" i="22"/>
  <c r="BO163" i="22"/>
  <c r="AZ144" i="22"/>
  <c r="CR12" i="22"/>
  <c r="P93" i="22"/>
  <c r="BS157" i="22"/>
  <c r="CV131" i="22"/>
  <c r="AC7" i="22"/>
  <c r="CN176" i="22"/>
  <c r="CA207" i="22"/>
  <c r="CA66" i="22"/>
  <c r="CA204" i="22"/>
  <c r="BN119" i="22"/>
  <c r="BN198" i="22"/>
  <c r="U165" i="22"/>
  <c r="P196" i="22"/>
  <c r="P205" i="22"/>
  <c r="CF125" i="22"/>
  <c r="CA46" i="22"/>
  <c r="S123" i="22"/>
  <c r="BY151" i="22"/>
  <c r="BT73" i="22"/>
  <c r="V213" i="22"/>
  <c r="CF153" i="22"/>
  <c r="CJ116" i="22"/>
  <c r="DA163" i="22"/>
  <c r="AR179" i="22"/>
  <c r="N32" i="22"/>
  <c r="CK20" i="22"/>
  <c r="X60" i="22"/>
  <c r="P152" i="22"/>
  <c r="CO37" i="22"/>
  <c r="CS47" i="22"/>
  <c r="AJ196" i="22"/>
  <c r="CL59" i="22"/>
  <c r="BH172" i="22"/>
  <c r="BK67" i="22"/>
  <c r="CN139" i="22"/>
  <c r="BS56" i="22"/>
  <c r="CM173" i="22"/>
  <c r="BD6" i="22"/>
  <c r="CD14" i="22"/>
  <c r="CO140" i="22"/>
  <c r="AY81" i="22"/>
  <c r="BI142" i="22"/>
  <c r="M61" i="22"/>
  <c r="BT95" i="22"/>
  <c r="CX202" i="22"/>
  <c r="AU112" i="22"/>
  <c r="AC183" i="22"/>
  <c r="CZ57" i="22"/>
  <c r="N212" i="22"/>
  <c r="W63" i="22"/>
  <c r="CW197" i="22"/>
  <c r="CL95" i="22"/>
  <c r="CT83" i="22"/>
  <c r="CI105" i="22"/>
  <c r="AT133" i="22"/>
  <c r="BI9" i="22"/>
  <c r="CU161" i="22"/>
  <c r="AM88" i="22"/>
  <c r="CE216" i="22"/>
  <c r="CH114" i="22"/>
  <c r="AC162" i="22"/>
  <c r="CK12" i="22"/>
  <c r="BX109" i="22"/>
  <c r="CJ15" i="22"/>
  <c r="CA12" i="22"/>
  <c r="BW206" i="22"/>
  <c r="W161" i="22"/>
  <c r="BA80" i="22"/>
  <c r="CC115" i="22"/>
  <c r="AC190" i="22"/>
  <c r="BZ207" i="22"/>
  <c r="BY185" i="22"/>
  <c r="CP23" i="22"/>
  <c r="AL214" i="22"/>
  <c r="BB110" i="22"/>
  <c r="Z135" i="22"/>
  <c r="BA182" i="22"/>
  <c r="AT220" i="22"/>
  <c r="CE105" i="22"/>
  <c r="AU170" i="22"/>
  <c r="E13" i="23"/>
  <c r="I13" i="23" s="1"/>
  <c r="CF173" i="22"/>
  <c r="AR216" i="22"/>
  <c r="U217" i="22"/>
  <c r="BD173" i="22"/>
  <c r="T161" i="22"/>
  <c r="CC25" i="22"/>
  <c r="CL203" i="22"/>
  <c r="AR86" i="22"/>
  <c r="BE187" i="22"/>
  <c r="AR78" i="22"/>
  <c r="Y137" i="22"/>
  <c r="BZ134" i="22"/>
  <c r="DA70" i="22"/>
  <c r="CA141" i="22"/>
  <c r="BT121" i="22"/>
  <c r="R199" i="22"/>
  <c r="L88" i="25"/>
  <c r="O185" i="22"/>
  <c r="CI143" i="22"/>
  <c r="N166" i="22"/>
  <c r="AI47" i="22"/>
  <c r="AI89" i="22"/>
  <c r="CZ24" i="22"/>
  <c r="CE83" i="22"/>
  <c r="CC136" i="22"/>
  <c r="BC193" i="22"/>
  <c r="BH93" i="22"/>
  <c r="P206" i="22"/>
  <c r="AR88" i="22"/>
  <c r="AZ113" i="22"/>
  <c r="CP57" i="22"/>
  <c r="BQ74" i="22"/>
  <c r="BW12" i="22"/>
  <c r="G49" i="25"/>
  <c r="CU184" i="22"/>
  <c r="CQ152" i="22"/>
  <c r="BE185" i="22"/>
  <c r="CY184" i="22"/>
  <c r="BM210" i="22"/>
  <c r="BL157" i="22"/>
  <c r="AI60" i="22"/>
  <c r="G70" i="25"/>
  <c r="Y219" i="22"/>
  <c r="AJ105" i="22"/>
  <c r="CL200" i="22"/>
  <c r="AQ214" i="22"/>
  <c r="BS128" i="22"/>
  <c r="BK25" i="22"/>
  <c r="BG17" i="22"/>
  <c r="BF169" i="22"/>
  <c r="AL85" i="22"/>
  <c r="AA216" i="22"/>
  <c r="U112" i="22"/>
  <c r="BC79" i="22"/>
  <c r="CG131" i="22"/>
  <c r="BT60" i="22"/>
  <c r="AF8" i="22"/>
  <c r="CT182" i="22"/>
  <c r="S187" i="22"/>
  <c r="BB112" i="22"/>
  <c r="BW198" i="22"/>
  <c r="AW25" i="22"/>
  <c r="Y19" i="22"/>
  <c r="L114" i="22"/>
  <c r="BO186" i="22"/>
  <c r="BH173" i="22"/>
  <c r="CF168" i="22"/>
  <c r="CY155" i="22"/>
  <c r="CX170" i="22"/>
  <c r="AY189" i="22"/>
  <c r="AR38" i="22"/>
  <c r="BD179" i="22"/>
  <c r="CY202" i="22"/>
  <c r="CR110" i="22"/>
  <c r="CY169" i="22"/>
  <c r="AD103" i="22"/>
  <c r="AS91" i="22"/>
  <c r="CT50" i="22"/>
  <c r="CJ158" i="22"/>
  <c r="BR22" i="22"/>
  <c r="L7" i="25"/>
  <c r="BS47" i="22"/>
  <c r="T80" i="22"/>
  <c r="CH58" i="22"/>
  <c r="CY17" i="22"/>
  <c r="CQ118" i="22"/>
  <c r="CF77" i="22"/>
  <c r="CH62" i="22"/>
  <c r="BB188" i="22"/>
  <c r="CT184" i="22"/>
  <c r="AO203" i="22"/>
  <c r="AA127" i="22"/>
  <c r="CR178" i="22"/>
  <c r="BN54" i="22"/>
  <c r="BB219" i="22"/>
  <c r="CS142" i="22"/>
  <c r="CP4" i="22"/>
  <c r="AK76" i="22"/>
  <c r="AD38" i="22"/>
  <c r="CG65" i="22"/>
  <c r="AL51" i="22"/>
  <c r="BH188" i="22"/>
  <c r="CQ213" i="22"/>
  <c r="AX34" i="22"/>
  <c r="AU212" i="22"/>
  <c r="AG37" i="22"/>
  <c r="AS142" i="22"/>
  <c r="AN23" i="22"/>
  <c r="AD5" i="22"/>
  <c r="BQ36" i="22"/>
  <c r="BX21" i="22"/>
  <c r="CT196" i="22"/>
  <c r="E69" i="23"/>
  <c r="I69" i="23" s="1"/>
  <c r="AT94" i="22"/>
  <c r="CO21" i="22"/>
  <c r="BF154" i="22"/>
  <c r="BN126" i="22"/>
  <c r="V25" i="22"/>
  <c r="AV38" i="22"/>
  <c r="BI22" i="22"/>
  <c r="E68" i="23"/>
  <c r="I68" i="23" s="1"/>
  <c r="BL37" i="22"/>
  <c r="CM107" i="22"/>
  <c r="BV134" i="22"/>
  <c r="K66" i="25"/>
  <c r="AW59" i="22"/>
  <c r="X190" i="22"/>
  <c r="AW163" i="22"/>
  <c r="AN47" i="22"/>
  <c r="BS65" i="22"/>
  <c r="BJ153" i="22"/>
  <c r="AF222" i="22"/>
  <c r="J196" i="22"/>
  <c r="CS169" i="22"/>
  <c r="AG31" i="22"/>
  <c r="CF202" i="22"/>
  <c r="CY102" i="22"/>
  <c r="AE161" i="22"/>
  <c r="AE170" i="22"/>
  <c r="U183" i="22"/>
  <c r="CZ152" i="22"/>
  <c r="CO8" i="22"/>
  <c r="V219" i="22"/>
  <c r="BX153" i="22"/>
  <c r="BJ29" i="22"/>
  <c r="BU39" i="22"/>
  <c r="Q3" i="22"/>
  <c r="K105" i="22"/>
  <c r="CS21" i="22"/>
  <c r="AU21" i="22"/>
  <c r="AD166" i="22"/>
  <c r="N111" i="22"/>
  <c r="N10" i="22"/>
  <c r="U72" i="22"/>
  <c r="CK74" i="22"/>
  <c r="J68" i="22"/>
  <c r="W93" i="22"/>
  <c r="BJ106" i="22"/>
  <c r="AY9" i="22"/>
  <c r="CZ37" i="22"/>
  <c r="AG111" i="22"/>
  <c r="BF104" i="22"/>
  <c r="AE63" i="22"/>
  <c r="S126" i="22"/>
  <c r="BJ30" i="22"/>
  <c r="BD161" i="22"/>
  <c r="V17" i="22"/>
  <c r="BZ117" i="22"/>
  <c r="BZ81" i="22"/>
  <c r="DA82" i="22"/>
  <c r="AA61" i="22"/>
  <c r="CP44" i="22"/>
  <c r="BL154" i="22"/>
  <c r="CJ187" i="22"/>
  <c r="BW203" i="22"/>
  <c r="BU114" i="22"/>
  <c r="CX128" i="22"/>
  <c r="CL73" i="22"/>
  <c r="AV151" i="22"/>
  <c r="AW138" i="22"/>
  <c r="BB185" i="22"/>
  <c r="AW182" i="22"/>
  <c r="BI113" i="22"/>
  <c r="BX71" i="22"/>
  <c r="BI21" i="22"/>
  <c r="CT39" i="22"/>
  <c r="M147" i="22"/>
  <c r="CW70" i="22"/>
  <c r="CO75" i="22"/>
  <c r="CP8" i="22"/>
  <c r="L45" i="22"/>
  <c r="CO72" i="22"/>
  <c r="AM86" i="22"/>
  <c r="BY63" i="22"/>
  <c r="J55" i="22"/>
  <c r="BZ11" i="22"/>
  <c r="AM222" i="22"/>
  <c r="BA58" i="22"/>
  <c r="DA14" i="22"/>
  <c r="G132" i="25"/>
  <c r="Q48" i="22"/>
  <c r="K119" i="22"/>
  <c r="AW206" i="22"/>
  <c r="CA20" i="22"/>
  <c r="AB29" i="22"/>
  <c r="CC36" i="22"/>
  <c r="AI148" i="22"/>
  <c r="CI142" i="22"/>
  <c r="O16" i="22"/>
  <c r="BZ125" i="22"/>
  <c r="CV115" i="22"/>
  <c r="K83" i="22"/>
  <c r="T78" i="22"/>
  <c r="AM55" i="22"/>
  <c r="AB50" i="22"/>
  <c r="BW27" i="22"/>
  <c r="AH77" i="22"/>
  <c r="R95" i="22"/>
  <c r="BU122" i="22"/>
  <c r="BH49" i="22"/>
  <c r="AZ37" i="22"/>
  <c r="BC194" i="22"/>
  <c r="P126" i="22"/>
  <c r="CC167" i="22"/>
  <c r="J8" i="22"/>
  <c r="CT52" i="22"/>
  <c r="CM115" i="22"/>
  <c r="CK203" i="22"/>
  <c r="AD34" i="22"/>
  <c r="BW115" i="22"/>
  <c r="AF131" i="22"/>
  <c r="R7" i="22"/>
  <c r="M91" i="22"/>
  <c r="AK15" i="22"/>
  <c r="Z44" i="22"/>
  <c r="BZ28" i="22"/>
  <c r="CI44" i="22"/>
  <c r="CB153" i="22"/>
  <c r="S29" i="22"/>
  <c r="BI79" i="22"/>
  <c r="AN178" i="22"/>
  <c r="CV123" i="22"/>
  <c r="BW157" i="22"/>
  <c r="CD47" i="22"/>
  <c r="BL67" i="22"/>
  <c r="BN75" i="22"/>
  <c r="P89" i="22"/>
  <c r="Y64" i="22"/>
  <c r="AF66" i="22"/>
  <c r="N62" i="22"/>
  <c r="AH189" i="22"/>
  <c r="CJ112" i="22"/>
  <c r="T187" i="22"/>
  <c r="CG179" i="22"/>
  <c r="CD128" i="22"/>
  <c r="CG183" i="22"/>
  <c r="AA50" i="22"/>
  <c r="CP78" i="22"/>
  <c r="CH223" i="22"/>
  <c r="AY79" i="22"/>
  <c r="AY100" i="22"/>
  <c r="N116" i="22"/>
  <c r="Q97" i="22"/>
  <c r="BQ101" i="22"/>
  <c r="BC39" i="22"/>
  <c r="R16" i="22"/>
  <c r="CE130" i="22"/>
  <c r="CK78" i="22"/>
  <c r="AH29" i="22"/>
  <c r="CU59" i="22"/>
  <c r="CU15" i="22"/>
  <c r="R136" i="22"/>
  <c r="BM137" i="22"/>
  <c r="BG125" i="22"/>
  <c r="BW55" i="22"/>
  <c r="AA36" i="22"/>
  <c r="AM16" i="22"/>
  <c r="BT10" i="22"/>
  <c r="AR62" i="22"/>
  <c r="CV59" i="22"/>
  <c r="M96" i="22"/>
  <c r="BU92" i="22"/>
  <c r="O29" i="22"/>
  <c r="CX38" i="22"/>
  <c r="BE41" i="22"/>
  <c r="R32" i="22"/>
  <c r="BV8" i="22"/>
  <c r="BQ20" i="22"/>
  <c r="BJ90" i="22"/>
  <c r="CR180" i="22"/>
  <c r="BD37" i="22"/>
  <c r="CJ39" i="22"/>
  <c r="BP88" i="22"/>
  <c r="BN82" i="22"/>
  <c r="G156" i="25"/>
  <c r="BO88" i="22"/>
  <c r="AZ16" i="22"/>
  <c r="BW106" i="22"/>
  <c r="BN27" i="22"/>
  <c r="CD146" i="22"/>
  <c r="CH162" i="22"/>
  <c r="AN89" i="22"/>
  <c r="CC194" i="22"/>
  <c r="X166" i="22"/>
  <c r="O158" i="22"/>
  <c r="V123" i="22"/>
  <c r="BU100" i="22"/>
  <c r="AX106" i="22"/>
  <c r="CR69" i="22"/>
  <c r="CL43" i="22"/>
  <c r="R101" i="22"/>
  <c r="AZ88" i="22"/>
  <c r="CL79" i="22"/>
  <c r="AQ51" i="22"/>
  <c r="BK115" i="22"/>
  <c r="AD29" i="22"/>
  <c r="CL77" i="22"/>
  <c r="BY69" i="22"/>
  <c r="CZ32" i="22"/>
  <c r="CU79" i="22"/>
  <c r="BQ29" i="22"/>
  <c r="BB19" i="22"/>
  <c r="BV7" i="22"/>
  <c r="B4" i="21"/>
  <c r="CL80" i="22"/>
  <c r="CT15" i="22"/>
  <c r="AI35" i="22"/>
  <c r="BN32" i="22"/>
  <c r="CL106" i="22"/>
  <c r="BA173" i="22"/>
  <c r="BF102" i="22"/>
  <c r="AT115" i="22"/>
  <c r="CM88" i="22"/>
  <c r="O7" i="22"/>
  <c r="Y77" i="22"/>
  <c r="CW151" i="22"/>
  <c r="BL74" i="22"/>
  <c r="CU117" i="22"/>
  <c r="AL52" i="22"/>
  <c r="CM60" i="22"/>
  <c r="AD124" i="22"/>
  <c r="AG168" i="22"/>
  <c r="BQ127" i="22"/>
  <c r="AO97" i="22"/>
  <c r="BH82" i="22"/>
  <c r="CS162" i="22"/>
  <c r="BM149" i="22"/>
  <c r="X13" i="22"/>
  <c r="BL86" i="22"/>
  <c r="CD29" i="22"/>
  <c r="AG48" i="22"/>
  <c r="CN33" i="22"/>
  <c r="DA81" i="22"/>
  <c r="AZ19" i="22"/>
  <c r="CZ80" i="22"/>
  <c r="K94" i="22"/>
  <c r="CH109" i="22"/>
  <c r="BV81" i="22"/>
  <c r="AN20" i="22"/>
  <c r="AQ117" i="22"/>
  <c r="CC107" i="22"/>
  <c r="AA89" i="22"/>
  <c r="CC158" i="22"/>
  <c r="Q144" i="22"/>
  <c r="G83" i="25"/>
  <c r="M130" i="22"/>
  <c r="BT86" i="22"/>
  <c r="K78" i="22"/>
  <c r="AO24" i="22"/>
  <c r="D89" i="23"/>
  <c r="E55" i="23"/>
  <c r="I55" i="23" s="1"/>
  <c r="AT48" i="22"/>
  <c r="BM138" i="22"/>
  <c r="K49" i="22"/>
  <c r="BV93" i="22"/>
  <c r="AZ66" i="22"/>
  <c r="AW95" i="22"/>
  <c r="CC89" i="22"/>
  <c r="AU122" i="22"/>
  <c r="CH9" i="22"/>
  <c r="BD26" i="22"/>
  <c r="BS99" i="22"/>
  <c r="BP93" i="22"/>
  <c r="CN123" i="22"/>
  <c r="CT108" i="22"/>
  <c r="BE106" i="22"/>
  <c r="BZ61" i="22"/>
  <c r="AF31" i="22"/>
  <c r="P34" i="22"/>
  <c r="AH67" i="22"/>
  <c r="CI18" i="22"/>
  <c r="Y40" i="22"/>
  <c r="CF89" i="22"/>
  <c r="AI129" i="22"/>
  <c r="CS11" i="22"/>
  <c r="G11" i="25"/>
  <c r="CI82" i="22"/>
  <c r="J51" i="22"/>
  <c r="CU82" i="22"/>
  <c r="AO83" i="22"/>
  <c r="BY35" i="22"/>
  <c r="AS57" i="22"/>
  <c r="AH36" i="22"/>
  <c r="AJ18" i="22"/>
  <c r="BH51" i="22"/>
  <c r="V42" i="22"/>
  <c r="M13" i="22"/>
  <c r="AH12" i="22"/>
  <c r="CM119" i="22"/>
  <c r="T34" i="22"/>
  <c r="AJ28" i="22"/>
  <c r="G33" i="25"/>
  <c r="BN89" i="22"/>
  <c r="AT28" i="22"/>
  <c r="AR95" i="22"/>
  <c r="CE42" i="22"/>
  <c r="CQ110" i="22"/>
  <c r="S45" i="22"/>
  <c r="CX32" i="22"/>
  <c r="T5" i="22"/>
  <c r="BQ62" i="22"/>
  <c r="AU81" i="22"/>
  <c r="CS72" i="22"/>
  <c r="BN20" i="22"/>
  <c r="BH124" i="22"/>
  <c r="M81" i="22"/>
  <c r="AR21" i="22"/>
  <c r="AF17" i="22"/>
  <c r="AG169" i="22"/>
  <c r="N18" i="22"/>
  <c r="AE129" i="22"/>
  <c r="D30" i="23"/>
  <c r="P5" i="22"/>
  <c r="BZ6" i="22"/>
  <c r="CI21" i="22"/>
  <c r="CC4" i="22"/>
  <c r="AZ72" i="22"/>
  <c r="CD39" i="22"/>
  <c r="BV56" i="22"/>
  <c r="Y47" i="22"/>
  <c r="CB28" i="22"/>
  <c r="AD18" i="22"/>
  <c r="CO9" i="22"/>
  <c r="G150" i="25"/>
  <c r="CZ54" i="22"/>
  <c r="BG19" i="22"/>
  <c r="AB7" i="22"/>
  <c r="F20" i="22"/>
  <c r="AT24" i="22"/>
  <c r="D88" i="23"/>
  <c r="BR104" i="22"/>
  <c r="CE9" i="22"/>
  <c r="BG10" i="22"/>
  <c r="BE48" i="22"/>
  <c r="K33" i="25"/>
  <c r="BW5" i="22"/>
  <c r="G92" i="22"/>
  <c r="F68" i="22"/>
  <c r="CG125" i="22"/>
  <c r="CR48" i="22"/>
  <c r="AL56" i="22"/>
  <c r="BO28" i="22"/>
  <c r="BP47" i="22"/>
  <c r="BD32" i="22"/>
  <c r="E4" i="21"/>
  <c r="G32" i="22"/>
  <c r="CJ101" i="22"/>
  <c r="X34" i="22"/>
  <c r="G156" i="22"/>
  <c r="R125" i="22"/>
  <c r="G203" i="22"/>
  <c r="F27" i="22"/>
  <c r="E122" i="24"/>
  <c r="CG48" i="22"/>
  <c r="F210" i="22"/>
  <c r="BZ124" i="22"/>
  <c r="CH20" i="22"/>
  <c r="F76" i="22"/>
  <c r="F143" i="22"/>
  <c r="CC24" i="22"/>
  <c r="AU31" i="22"/>
  <c r="BA33" i="22"/>
  <c r="AB27" i="22"/>
  <c r="L8" i="22"/>
  <c r="G30" i="22"/>
  <c r="F208" i="25"/>
  <c r="G50" i="22"/>
  <c r="F190" i="22"/>
  <c r="F197" i="22"/>
  <c r="F93" i="25"/>
  <c r="G102" i="22"/>
  <c r="G150" i="22"/>
  <c r="E19" i="24"/>
  <c r="F219" i="22"/>
  <c r="F111" i="22"/>
  <c r="F46" i="25"/>
  <c r="E32" i="24"/>
  <c r="G130" i="22"/>
  <c r="E151" i="24"/>
  <c r="F132" i="25"/>
  <c r="G192" i="22"/>
  <c r="G58" i="22"/>
  <c r="F54" i="25"/>
  <c r="F196" i="22"/>
  <c r="F172" i="22"/>
  <c r="F166" i="25"/>
  <c r="G45" i="22"/>
  <c r="F173" i="25"/>
  <c r="E41" i="24"/>
  <c r="G29" i="22"/>
  <c r="F144" i="25"/>
  <c r="F67" i="22"/>
  <c r="F106" i="22"/>
  <c r="F109" i="22"/>
  <c r="F183" i="22"/>
  <c r="E120" i="24"/>
  <c r="G172" i="22"/>
  <c r="E20" i="24"/>
  <c r="F120" i="22"/>
  <c r="F99" i="22"/>
  <c r="F71" i="25"/>
  <c r="E33" i="24"/>
  <c r="E18" i="24"/>
  <c r="E125" i="24"/>
  <c r="F223" i="25"/>
  <c r="E12" i="24"/>
  <c r="BY33" i="22"/>
  <c r="F161" i="25"/>
  <c r="E154" i="24"/>
  <c r="F64" i="25"/>
  <c r="E108" i="24"/>
  <c r="BC221" i="22"/>
  <c r="BM199" i="22"/>
  <c r="CQ176" i="22"/>
  <c r="J178" i="22"/>
  <c r="W37" i="22"/>
  <c r="AG50" i="22"/>
  <c r="AA76" i="22"/>
  <c r="CU127" i="22"/>
  <c r="CL144" i="22"/>
  <c r="BW111" i="22"/>
  <c r="U204" i="22"/>
  <c r="AH124" i="22"/>
  <c r="CA226" i="22"/>
  <c r="Y135" i="22"/>
  <c r="CU205" i="22"/>
  <c r="CK194" i="22"/>
  <c r="M108" i="22"/>
  <c r="Y72" i="22"/>
  <c r="CN130" i="22"/>
  <c r="CG40" i="22"/>
  <c r="AI226" i="22"/>
  <c r="AG219" i="22"/>
  <c r="AN186" i="22"/>
  <c r="V54" i="22"/>
  <c r="L35" i="25"/>
  <c r="CK188" i="22"/>
  <c r="BU215" i="22"/>
  <c r="Y116" i="22"/>
  <c r="BS202" i="22"/>
  <c r="CL189" i="22"/>
  <c r="O220" i="22"/>
  <c r="CB222" i="22"/>
  <c r="N193" i="22"/>
  <c r="BL134" i="22"/>
  <c r="CX179" i="22"/>
  <c r="AR108" i="22"/>
  <c r="AE224" i="22"/>
  <c r="CE88" i="22"/>
  <c r="AX81" i="22"/>
  <c r="CU6" i="22"/>
  <c r="CQ192" i="22"/>
  <c r="CX195" i="22"/>
  <c r="M145" i="22"/>
  <c r="BN73" i="22"/>
  <c r="AV199" i="22"/>
  <c r="AH51" i="22"/>
  <c r="AF116" i="22"/>
  <c r="CW96" i="22"/>
  <c r="AW49" i="22"/>
  <c r="BM93" i="22"/>
  <c r="N168" i="22"/>
  <c r="CX48" i="22"/>
  <c r="AH32" i="22"/>
  <c r="AL194" i="22"/>
  <c r="BK47" i="22"/>
  <c r="BP164" i="22"/>
  <c r="BN23" i="22"/>
  <c r="CQ184" i="22"/>
  <c r="BE194" i="22"/>
  <c r="CV216" i="22"/>
  <c r="AQ91" i="22"/>
  <c r="BQ129" i="22"/>
  <c r="CX186" i="22"/>
  <c r="CW122" i="22"/>
  <c r="CL218" i="22"/>
  <c r="CN170" i="22"/>
  <c r="V41" i="22"/>
  <c r="BR132" i="22"/>
  <c r="BT177" i="22"/>
  <c r="CW205" i="22"/>
  <c r="CQ99" i="22"/>
  <c r="Y160" i="22"/>
  <c r="CR51" i="22"/>
  <c r="AL174" i="22"/>
  <c r="CB4" i="22"/>
  <c r="CZ82" i="22"/>
  <c r="AB213" i="22"/>
  <c r="CQ187" i="22"/>
  <c r="CZ88" i="22"/>
  <c r="CG114" i="22"/>
  <c r="CZ193" i="22"/>
  <c r="CL116" i="22"/>
  <c r="AI122" i="22"/>
  <c r="J177" i="22"/>
  <c r="AK213" i="22"/>
  <c r="CS54" i="22"/>
  <c r="CW81" i="22"/>
  <c r="CJ166" i="22"/>
  <c r="CD67" i="22"/>
  <c r="AR154" i="22"/>
  <c r="AO37" i="22"/>
  <c r="BA218" i="22"/>
  <c r="S130" i="22"/>
  <c r="AA223" i="22"/>
  <c r="G81" i="25"/>
  <c r="CU18" i="22"/>
  <c r="BX35" i="22"/>
  <c r="BD134" i="22"/>
  <c r="CR131" i="22"/>
  <c r="P144" i="22"/>
  <c r="AR12" i="22"/>
  <c r="BO210" i="22"/>
  <c r="DA156" i="22"/>
  <c r="BZ218" i="22"/>
  <c r="AF39" i="22"/>
  <c r="BH180" i="22"/>
  <c r="CO206" i="22"/>
  <c r="CT32" i="22"/>
  <c r="AV77" i="22"/>
  <c r="CN91" i="22"/>
  <c r="CJ44" i="22"/>
  <c r="CV83" i="22"/>
  <c r="AM107" i="22"/>
  <c r="R161" i="22"/>
  <c r="AL30" i="22"/>
  <c r="CP189" i="22"/>
  <c r="CG18" i="22"/>
  <c r="BX183" i="22"/>
  <c r="BG144" i="22"/>
  <c r="CE183" i="22"/>
  <c r="O182" i="22"/>
  <c r="AL122" i="22"/>
  <c r="BM212" i="22"/>
  <c r="CA59" i="22"/>
  <c r="CM155" i="22"/>
  <c r="BJ206" i="22"/>
  <c r="CI184" i="22"/>
  <c r="BP217" i="22"/>
  <c r="T62" i="22"/>
  <c r="CR135" i="22"/>
  <c r="K68" i="25"/>
  <c r="AX127" i="22"/>
  <c r="CG56" i="22"/>
  <c r="AR52" i="22"/>
  <c r="G22" i="25"/>
  <c r="BX126" i="22"/>
  <c r="AS128" i="22"/>
  <c r="CK221" i="22"/>
  <c r="AT66" i="22"/>
  <c r="AC155" i="22"/>
  <c r="AD60" i="22"/>
  <c r="BX163" i="22"/>
  <c r="AV143" i="22"/>
  <c r="BX152" i="22"/>
  <c r="AN144" i="22"/>
  <c r="AL147" i="22"/>
  <c r="CV86" i="22"/>
  <c r="BI110" i="22"/>
  <c r="AM210" i="22"/>
  <c r="U76" i="22"/>
  <c r="BK53" i="22"/>
  <c r="AO205" i="22"/>
  <c r="AK123" i="22"/>
  <c r="AQ125" i="22"/>
  <c r="BA151" i="22"/>
  <c r="BQ38" i="22"/>
  <c r="BP115" i="22"/>
  <c r="AY146" i="22"/>
  <c r="AE77" i="22"/>
  <c r="CQ217" i="22"/>
  <c r="BS45" i="22"/>
  <c r="CM95" i="22"/>
  <c r="AM40" i="22"/>
  <c r="N171" i="22"/>
  <c r="L156" i="22"/>
  <c r="N173" i="22"/>
  <c r="AY33" i="22"/>
  <c r="CX199" i="22"/>
  <c r="AO118" i="22"/>
  <c r="CN6" i="22"/>
  <c r="M169" i="22"/>
  <c r="K120" i="22"/>
  <c r="DA47" i="22"/>
  <c r="AZ38" i="22"/>
  <c r="CJ56" i="22"/>
  <c r="R105" i="22"/>
  <c r="Q25" i="22"/>
  <c r="AA155" i="22"/>
  <c r="AV220" i="22"/>
  <c r="AS12" i="22"/>
  <c r="AU117" i="22"/>
  <c r="AU57" i="22"/>
  <c r="CQ65" i="22"/>
  <c r="R173" i="22"/>
  <c r="CU212" i="22"/>
  <c r="BV142" i="22"/>
  <c r="AZ158" i="22"/>
  <c r="CQ140" i="22"/>
  <c r="AZ145" i="22"/>
  <c r="CS206" i="22"/>
  <c r="AD207" i="22"/>
  <c r="BD216" i="22"/>
  <c r="CB171" i="22"/>
  <c r="AQ220" i="22"/>
  <c r="CG186" i="22"/>
  <c r="BP126" i="22"/>
  <c r="CW170" i="22"/>
  <c r="CI172" i="22"/>
  <c r="AN163" i="22"/>
  <c r="BC166" i="22"/>
  <c r="CV170" i="22"/>
  <c r="AL218" i="22"/>
  <c r="T193" i="22"/>
  <c r="AS136" i="22"/>
  <c r="BZ3" i="22"/>
  <c r="BO174" i="22"/>
  <c r="BQ138" i="22"/>
  <c r="R190" i="22"/>
  <c r="AC133" i="22"/>
  <c r="CM36" i="22"/>
  <c r="AV64" i="22"/>
  <c r="CX85" i="22"/>
  <c r="AO196" i="22"/>
  <c r="CB102" i="22"/>
  <c r="J134" i="22"/>
  <c r="Z205" i="22"/>
  <c r="CG185" i="22"/>
  <c r="R141" i="22"/>
  <c r="N198" i="22"/>
  <c r="CA45" i="22"/>
  <c r="AA17" i="22"/>
  <c r="CJ106" i="22"/>
  <c r="BU111" i="22"/>
  <c r="BF82" i="22"/>
  <c r="BE143" i="22"/>
  <c r="CN187" i="22"/>
  <c r="V130" i="22"/>
  <c r="BL202" i="22"/>
  <c r="BX131" i="22"/>
  <c r="AH111" i="22"/>
  <c r="K144" i="22"/>
  <c r="AV62" i="22"/>
  <c r="CJ109" i="22"/>
  <c r="CC96" i="22"/>
  <c r="BG173" i="22"/>
  <c r="CZ53" i="22"/>
  <c r="AG135" i="22"/>
  <c r="CZ11" i="22"/>
  <c r="L66" i="22"/>
  <c r="BW49" i="22"/>
  <c r="AQ158" i="22"/>
  <c r="CW210" i="22"/>
  <c r="J41" i="22"/>
  <c r="CA82" i="22"/>
  <c r="BD22" i="22"/>
  <c r="AH225" i="22"/>
  <c r="CR191" i="22"/>
  <c r="CL148" i="22"/>
  <c r="CD213" i="22"/>
  <c r="CD3" i="22"/>
  <c r="CZ149" i="22"/>
  <c r="CI73" i="22"/>
  <c r="AH89" i="22"/>
  <c r="AQ205" i="22"/>
  <c r="AE101" i="22"/>
  <c r="AT70" i="22"/>
  <c r="AH127" i="22"/>
  <c r="AQ64" i="22"/>
  <c r="AY125" i="22"/>
  <c r="CA217" i="22"/>
  <c r="BA102" i="22"/>
  <c r="BB146" i="22"/>
  <c r="V221" i="22"/>
  <c r="BY3" i="22"/>
  <c r="BY64" i="22"/>
  <c r="BD214" i="22"/>
  <c r="BR141" i="22"/>
  <c r="K138" i="22"/>
  <c r="CW220" i="22"/>
  <c r="CJ32" i="22"/>
  <c r="AH27" i="22"/>
  <c r="K152" i="22"/>
  <c r="P49" i="22"/>
  <c r="BE35" i="22"/>
  <c r="CB111" i="22"/>
  <c r="CQ34" i="22"/>
  <c r="CM81" i="22"/>
  <c r="BV72" i="22"/>
  <c r="G183" i="25"/>
  <c r="BQ19" i="22"/>
  <c r="X112" i="22"/>
  <c r="G167" i="25"/>
  <c r="BJ11" i="22"/>
  <c r="CU172" i="22"/>
  <c r="CF108" i="22"/>
  <c r="BU225" i="22"/>
  <c r="BB8" i="22"/>
  <c r="CX125" i="22"/>
  <c r="G220" i="25"/>
  <c r="BJ222" i="22"/>
  <c r="BO17" i="22"/>
  <c r="Y3" i="22"/>
  <c r="AD95" i="22"/>
  <c r="AK210" i="22"/>
  <c r="BY195" i="22"/>
  <c r="CB146" i="22"/>
  <c r="CN194" i="22"/>
  <c r="V93" i="22"/>
  <c r="Y98" i="22"/>
  <c r="CD191" i="22"/>
  <c r="M168" i="22"/>
  <c r="CM74" i="22"/>
  <c r="AZ105" i="22"/>
  <c r="BX32" i="22"/>
  <c r="CA158" i="22"/>
  <c r="CO77" i="22"/>
  <c r="BJ42" i="22"/>
  <c r="AC224" i="22"/>
  <c r="CZ65" i="22"/>
  <c r="L43" i="22"/>
  <c r="BX17" i="22"/>
  <c r="CS200" i="22"/>
  <c r="BQ207" i="22"/>
  <c r="BM141" i="22"/>
  <c r="AH99" i="22"/>
  <c r="CL69" i="22"/>
  <c r="BM113" i="22"/>
  <c r="AG83" i="22"/>
  <c r="BJ100" i="22"/>
  <c r="DA180" i="22"/>
  <c r="CD212" i="22"/>
  <c r="CB15" i="22"/>
  <c r="CS181" i="22"/>
  <c r="AY36" i="22"/>
  <c r="BV145" i="22"/>
  <c r="Q55" i="22"/>
  <c r="P140" i="22"/>
  <c r="L32" i="25"/>
  <c r="CV175" i="22"/>
  <c r="CI217" i="22"/>
  <c r="BD200" i="22"/>
  <c r="BM204" i="22"/>
  <c r="AA71" i="22"/>
  <c r="U79" i="22"/>
  <c r="G151" i="25"/>
  <c r="CL219" i="22"/>
  <c r="AZ64" i="22"/>
  <c r="AC27" i="22"/>
  <c r="AW161" i="22"/>
  <c r="BR101" i="22"/>
  <c r="R45" i="22"/>
  <c r="AB122" i="22"/>
  <c r="AH79" i="22"/>
  <c r="S142" i="22"/>
  <c r="K154" i="22"/>
  <c r="BF115" i="22"/>
  <c r="X200" i="22"/>
  <c r="AF141" i="22"/>
  <c r="BG127" i="22"/>
  <c r="AW106" i="22"/>
  <c r="CQ97" i="22"/>
  <c r="S112" i="22"/>
  <c r="CY58" i="22"/>
  <c r="AI153" i="22"/>
  <c r="BI209" i="22"/>
  <c r="CV50" i="22"/>
  <c r="AI147" i="22"/>
  <c r="BK43" i="22"/>
  <c r="CE44" i="22"/>
  <c r="S192" i="22"/>
  <c r="AS17" i="22"/>
  <c r="AP219" i="22"/>
  <c r="BF96" i="22"/>
  <c r="BF193" i="22"/>
  <c r="CW73" i="22"/>
  <c r="L160" i="22"/>
  <c r="W62" i="22"/>
  <c r="CX161" i="22"/>
  <c r="AC97" i="22"/>
  <c r="CY137" i="22"/>
  <c r="CL68" i="22"/>
  <c r="AA46" i="22"/>
  <c r="CZ131" i="22"/>
  <c r="AE132" i="22"/>
  <c r="AY94" i="22"/>
  <c r="BD181" i="22"/>
  <c r="X217" i="22"/>
  <c r="CS170" i="22"/>
  <c r="AE71" i="22"/>
  <c r="BV140" i="22"/>
  <c r="CT123" i="22"/>
  <c r="CZ30" i="22"/>
  <c r="CN80" i="22"/>
  <c r="CZ14" i="22"/>
  <c r="S42" i="22"/>
  <c r="CG97" i="22"/>
  <c r="CI22" i="22"/>
  <c r="BZ7" i="22"/>
  <c r="AB112" i="22"/>
  <c r="BP73" i="22"/>
  <c r="BR50" i="22"/>
  <c r="AN51" i="22"/>
  <c r="AT54" i="22"/>
  <c r="CU187" i="22"/>
  <c r="AX154" i="22"/>
  <c r="CH27" i="22"/>
  <c r="BF155" i="22"/>
  <c r="BH34" i="22"/>
  <c r="L10" i="22"/>
  <c r="M92" i="22"/>
  <c r="AI95" i="22"/>
  <c r="Q225" i="22"/>
  <c r="BO200" i="22"/>
  <c r="Y139" i="22"/>
  <c r="R225" i="22"/>
  <c r="U173" i="22"/>
  <c r="BF195" i="22"/>
  <c r="R55" i="22"/>
  <c r="AC102" i="22"/>
  <c r="BI206" i="22"/>
  <c r="AK129" i="22"/>
  <c r="BI58" i="22"/>
  <c r="R23" i="22"/>
  <c r="BB199" i="22"/>
  <c r="BE45" i="22"/>
  <c r="CH170" i="22"/>
  <c r="AX185" i="22"/>
  <c r="AW225" i="22"/>
  <c r="BR225" i="22"/>
  <c r="CO91" i="22"/>
  <c r="BY155" i="22"/>
  <c r="CG12" i="22"/>
  <c r="AC164" i="22"/>
  <c r="AB110" i="22"/>
  <c r="DA146" i="22"/>
  <c r="U149" i="22"/>
  <c r="BJ146" i="22"/>
  <c r="AJ8" i="22"/>
  <c r="AZ142" i="22"/>
  <c r="CY59" i="22"/>
  <c r="K114" i="22"/>
  <c r="R96" i="22"/>
  <c r="AE27" i="22"/>
  <c r="BR192" i="22"/>
  <c r="CQ41" i="22"/>
  <c r="BC188" i="22"/>
  <c r="AY66" i="22"/>
  <c r="AK37" i="22"/>
  <c r="AV177" i="22"/>
  <c r="AV137" i="22"/>
  <c r="BN155" i="22"/>
  <c r="AS163" i="22"/>
  <c r="BG56" i="22"/>
  <c r="BV18" i="22"/>
  <c r="AJ37" i="22"/>
  <c r="BE215" i="22"/>
  <c r="BW188" i="22"/>
  <c r="AY144" i="22"/>
  <c r="BK39" i="22"/>
  <c r="BC189" i="22"/>
  <c r="AP77" i="22"/>
  <c r="AA191" i="22"/>
  <c r="CH59" i="22"/>
  <c r="V154" i="22"/>
  <c r="AP154" i="22"/>
  <c r="X138" i="22"/>
  <c r="K188" i="22"/>
  <c r="CS174" i="22"/>
  <c r="AO88" i="22"/>
  <c r="K220" i="22"/>
  <c r="D83" i="23"/>
  <c r="H83" i="23" s="1"/>
  <c r="CT152" i="22"/>
  <c r="BK42" i="22"/>
  <c r="BE158" i="22"/>
  <c r="CE22" i="22"/>
  <c r="N141" i="22"/>
  <c r="S12" i="22"/>
  <c r="CU54" i="22"/>
  <c r="AP199" i="22"/>
  <c r="BI159" i="22"/>
  <c r="AX63" i="22"/>
  <c r="K104" i="22"/>
  <c r="BM206" i="22"/>
  <c r="BF207" i="22"/>
  <c r="DA161" i="22"/>
  <c r="AN149" i="22"/>
  <c r="CV78" i="22"/>
  <c r="AG110" i="22"/>
  <c r="BF18" i="22"/>
  <c r="Y151" i="22"/>
  <c r="CX154" i="22"/>
  <c r="AI12" i="22"/>
  <c r="CR216" i="22"/>
  <c r="AQ31" i="22"/>
  <c r="CA166" i="22"/>
  <c r="AB144" i="22"/>
  <c r="J78" i="22"/>
  <c r="CO139" i="22"/>
  <c r="J176" i="22"/>
  <c r="CT178" i="22"/>
  <c r="T196" i="22"/>
  <c r="BN132" i="22"/>
  <c r="BK92" i="22"/>
  <c r="BC70" i="22"/>
  <c r="CT151" i="22"/>
  <c r="CC162" i="22"/>
  <c r="AV224" i="22"/>
  <c r="CY105" i="22"/>
  <c r="CM132" i="22"/>
  <c r="D61" i="23"/>
  <c r="H61" i="23" s="1"/>
  <c r="AM143" i="22"/>
  <c r="AD182" i="22"/>
  <c r="R108" i="22"/>
  <c r="BC29" i="22"/>
  <c r="BA32" i="22"/>
  <c r="AV98" i="22"/>
  <c r="BT126" i="22"/>
  <c r="AS183" i="22"/>
  <c r="CO180" i="22"/>
  <c r="BO11" i="22"/>
  <c r="BX139" i="22"/>
  <c r="BO131" i="22"/>
  <c r="AA183" i="22"/>
  <c r="CY81" i="22"/>
  <c r="CQ27" i="22"/>
  <c r="L142" i="22"/>
  <c r="BI171" i="22"/>
  <c r="BZ209" i="22"/>
  <c r="CY167" i="22"/>
  <c r="CU220" i="22"/>
  <c r="CC3" i="22"/>
  <c r="AU166" i="22"/>
  <c r="AE222" i="22"/>
  <c r="BN164" i="22"/>
  <c r="O46" i="22"/>
  <c r="BO149" i="22"/>
  <c r="CI98" i="22"/>
  <c r="CX153" i="22"/>
  <c r="AK108" i="22"/>
  <c r="BA203" i="22"/>
  <c r="BQ26" i="22"/>
  <c r="BI155" i="22"/>
  <c r="AE75" i="22"/>
  <c r="AX66" i="22"/>
  <c r="BC168" i="22"/>
  <c r="BG73" i="22"/>
  <c r="BC120" i="22"/>
  <c r="J186" i="22"/>
  <c r="BW213" i="22"/>
  <c r="AB49" i="22"/>
  <c r="D95" i="23"/>
  <c r="BB202" i="22"/>
  <c r="AO19" i="22"/>
  <c r="AI201" i="22"/>
  <c r="CC57" i="22"/>
  <c r="L81" i="25"/>
  <c r="AW30" i="22"/>
  <c r="CQ206" i="22"/>
  <c r="BJ169" i="22"/>
  <c r="CV129" i="22"/>
  <c r="CS207" i="22"/>
  <c r="AF187" i="22"/>
  <c r="X145" i="22"/>
  <c r="CU78" i="22"/>
  <c r="BK88" i="22"/>
  <c r="CD181" i="22"/>
  <c r="CU53" i="22"/>
  <c r="P102" i="22"/>
  <c r="CC187" i="22"/>
  <c r="BD77" i="22"/>
  <c r="BY178" i="22"/>
  <c r="CJ208" i="22"/>
  <c r="AS43" i="22"/>
  <c r="CS86" i="22"/>
  <c r="CM56" i="22"/>
  <c r="BU69" i="22"/>
  <c r="AI82" i="22"/>
  <c r="AK100" i="22"/>
  <c r="BP90" i="22"/>
  <c r="AJ46" i="22"/>
  <c r="BO45" i="22"/>
  <c r="BH98" i="22"/>
  <c r="BC7" i="22"/>
  <c r="U124" i="22"/>
  <c r="BL104" i="22"/>
  <c r="T202" i="22"/>
  <c r="CI147" i="22"/>
  <c r="AF20" i="22"/>
  <c r="BN221" i="22"/>
  <c r="D97" i="23"/>
  <c r="AA160" i="22"/>
  <c r="CL25" i="22"/>
  <c r="AA136" i="22"/>
  <c r="BH215" i="22"/>
  <c r="BF223" i="22"/>
  <c r="CJ216" i="22"/>
  <c r="AH49" i="22"/>
  <c r="P173" i="22"/>
  <c r="BB41" i="22"/>
  <c r="L163" i="22"/>
  <c r="AO26" i="22"/>
  <c r="U107" i="22"/>
  <c r="AA38" i="22"/>
  <c r="BR20" i="22"/>
  <c r="CJ197" i="22"/>
  <c r="BT12" i="22"/>
  <c r="AG26" i="22"/>
  <c r="BW103" i="22"/>
  <c r="BX97" i="22"/>
  <c r="CA54" i="22"/>
  <c r="BL103" i="22"/>
  <c r="BB86" i="22"/>
  <c r="BG215" i="22"/>
  <c r="X136" i="22"/>
  <c r="CJ94" i="22"/>
  <c r="AZ78" i="22"/>
  <c r="CQ158" i="22"/>
  <c r="CG192" i="22"/>
  <c r="CH31" i="22"/>
  <c r="CU121" i="22"/>
  <c r="CY80" i="22"/>
  <c r="L59" i="22"/>
  <c r="D98" i="23"/>
  <c r="AF220" i="22"/>
  <c r="CU147" i="22"/>
  <c r="AD178" i="22"/>
  <c r="AE19" i="22"/>
  <c r="AX98" i="22"/>
  <c r="CA197" i="22"/>
  <c r="D69" i="23"/>
  <c r="AL175" i="22"/>
  <c r="BI193" i="22"/>
  <c r="BP108" i="22"/>
  <c r="CF167" i="22"/>
  <c r="Y66" i="22"/>
  <c r="BI183" i="22"/>
  <c r="AU136" i="22"/>
  <c r="BD46" i="22"/>
  <c r="AN137" i="22"/>
  <c r="BK96" i="22"/>
  <c r="AL100" i="22"/>
  <c r="CM198" i="22"/>
  <c r="BQ213" i="22"/>
  <c r="AK107" i="22"/>
  <c r="BS106" i="22"/>
  <c r="BC148" i="22"/>
  <c r="CB57" i="22"/>
  <c r="L168" i="22"/>
  <c r="X117" i="22"/>
  <c r="CM135" i="22"/>
  <c r="AD144" i="22"/>
  <c r="M47" i="22"/>
  <c r="CF9" i="22"/>
  <c r="BA25" i="22"/>
  <c r="CF28" i="22"/>
  <c r="T36" i="22"/>
  <c r="CM24" i="22"/>
  <c r="BM36" i="22"/>
  <c r="CG214" i="22"/>
  <c r="BF53" i="22"/>
  <c r="BY24" i="22"/>
  <c r="E89" i="23"/>
  <c r="I89" i="23" s="1"/>
  <c r="N4" i="22"/>
  <c r="AO15" i="22"/>
  <c r="R5" i="22"/>
  <c r="AK220" i="22"/>
  <c r="BR210" i="22"/>
  <c r="Z123" i="22"/>
  <c r="AF150" i="22"/>
  <c r="BA71" i="22"/>
  <c r="CU132" i="22"/>
  <c r="CV176" i="22"/>
  <c r="AT45" i="22"/>
  <c r="CU148" i="22"/>
  <c r="AA99" i="22"/>
  <c r="CC206" i="22"/>
  <c r="X209" i="22"/>
  <c r="CK150" i="22"/>
  <c r="BJ122" i="22"/>
  <c r="BG101" i="22"/>
  <c r="CG5" i="22"/>
  <c r="BL216" i="22"/>
  <c r="U106" i="22"/>
  <c r="Z107" i="22"/>
  <c r="BX114" i="22"/>
  <c r="BV16" i="22"/>
  <c r="BL21" i="22"/>
  <c r="E84" i="23"/>
  <c r="I84" i="23" s="1"/>
  <c r="T7" i="22"/>
  <c r="BN86" i="22"/>
  <c r="AY117" i="22"/>
  <c r="W13" i="22"/>
  <c r="W69" i="22"/>
  <c r="CP65" i="22"/>
  <c r="BW79" i="22"/>
  <c r="AX213" i="22"/>
  <c r="CK172" i="22"/>
  <c r="X199" i="22"/>
  <c r="CT107" i="22"/>
  <c r="CG20" i="22"/>
  <c r="K54" i="22"/>
  <c r="AA147" i="22"/>
  <c r="T84" i="22"/>
  <c r="CQ54" i="22"/>
  <c r="BQ188" i="22"/>
  <c r="BE133" i="22"/>
  <c r="S96" i="22"/>
  <c r="G82" i="25"/>
  <c r="S49" i="22"/>
  <c r="CB53" i="22"/>
  <c r="AF101" i="22"/>
  <c r="V104" i="22"/>
  <c r="AS61" i="22"/>
  <c r="AC193" i="22"/>
  <c r="AG146" i="22"/>
  <c r="CB32" i="22"/>
  <c r="U157" i="22"/>
  <c r="CZ98" i="22"/>
  <c r="S46" i="22"/>
  <c r="CE47" i="22"/>
  <c r="P23" i="22"/>
  <c r="CS156" i="22"/>
  <c r="CQ173" i="22"/>
  <c r="CY29" i="22"/>
  <c r="BC112" i="22"/>
  <c r="BC22" i="22"/>
  <c r="CS51" i="22"/>
  <c r="BY104" i="22"/>
  <c r="O197" i="22"/>
  <c r="BI93" i="22"/>
  <c r="S28" i="22"/>
  <c r="CD58" i="22"/>
  <c r="CB16" i="22"/>
  <c r="BA189" i="22"/>
  <c r="AF110" i="22"/>
  <c r="BI224" i="22"/>
  <c r="U45" i="22"/>
  <c r="BT140" i="22"/>
  <c r="BV165" i="22"/>
  <c r="CN77" i="22"/>
  <c r="CO70" i="22"/>
  <c r="W79" i="22"/>
  <c r="AD77" i="22"/>
  <c r="AE69" i="22"/>
  <c r="BP85" i="22"/>
  <c r="CH55" i="22"/>
  <c r="AE182" i="22"/>
  <c r="CY121" i="22"/>
  <c r="BH165" i="22"/>
  <c r="AG178" i="22"/>
  <c r="BU119" i="22"/>
  <c r="CG138" i="22"/>
  <c r="AQ44" i="22"/>
  <c r="CN117" i="22"/>
  <c r="BP147" i="22"/>
  <c r="O21" i="22"/>
  <c r="V96" i="22"/>
  <c r="CN62" i="22"/>
  <c r="S106" i="22"/>
  <c r="AN55" i="22"/>
  <c r="BL124" i="22"/>
  <c r="CB25" i="22"/>
  <c r="AI128" i="22"/>
  <c r="AW50" i="22"/>
  <c r="AP71" i="22"/>
  <c r="AU105" i="22"/>
  <c r="BD95" i="22"/>
  <c r="AP79" i="22"/>
  <c r="BH67" i="22"/>
  <c r="CI52" i="22"/>
  <c r="BU31" i="22"/>
  <c r="CH29" i="22"/>
  <c r="CX106" i="22"/>
  <c r="S103" i="22"/>
  <c r="BL45" i="22"/>
  <c r="BP10" i="22"/>
  <c r="AX14" i="22"/>
  <c r="CJ6" i="22"/>
  <c r="BI73" i="22"/>
  <c r="BK9" i="22"/>
  <c r="CA129" i="22"/>
  <c r="AI121" i="22"/>
  <c r="Y78" i="22"/>
  <c r="CZ63" i="22"/>
  <c r="BJ18" i="22"/>
  <c r="CU62" i="22"/>
  <c r="AK157" i="22"/>
  <c r="CU84" i="22"/>
  <c r="AA49" i="22"/>
  <c r="BB82" i="22"/>
  <c r="AP27" i="22"/>
  <c r="BK4" i="22"/>
  <c r="BV39" i="22"/>
  <c r="BM156" i="22"/>
  <c r="G223" i="25"/>
  <c r="AR175" i="22"/>
  <c r="CY154" i="22"/>
  <c r="BX148" i="22"/>
  <c r="BB192" i="22"/>
  <c r="CI193" i="22"/>
  <c r="W183" i="22"/>
  <c r="W56" i="22"/>
  <c r="BX24" i="22"/>
  <c r="CI75" i="22"/>
  <c r="CQ47" i="22"/>
  <c r="L61" i="25"/>
  <c r="CV51" i="22"/>
  <c r="CU45" i="22"/>
  <c r="BX46" i="22"/>
  <c r="BN16" i="22"/>
  <c r="CJ74" i="22"/>
  <c r="BS127" i="22"/>
  <c r="AH182" i="22"/>
  <c r="AG141" i="22"/>
  <c r="CY96" i="22"/>
  <c r="AP97" i="22"/>
  <c r="BY38" i="22"/>
  <c r="BY83" i="22"/>
  <c r="AH164" i="22"/>
  <c r="AQ79" i="22"/>
  <c r="AF217" i="22"/>
  <c r="P20" i="22"/>
  <c r="V81" i="22"/>
  <c r="CZ107" i="22"/>
  <c r="CB88" i="22"/>
  <c r="BY7" i="22"/>
  <c r="AI99" i="22"/>
  <c r="BI45" i="22"/>
  <c r="E6" i="23"/>
  <c r="CR10" i="22"/>
  <c r="BU42" i="22"/>
  <c r="BZ21" i="22"/>
  <c r="Q45" i="22"/>
  <c r="AE62" i="22"/>
  <c r="CH106" i="22"/>
  <c r="BC86" i="22"/>
  <c r="AY67" i="22"/>
  <c r="BL108" i="22"/>
  <c r="AA57" i="22"/>
  <c r="BV55" i="22"/>
  <c r="BO33" i="22"/>
  <c r="CW46" i="22"/>
  <c r="BQ70" i="22"/>
  <c r="BP58" i="22"/>
  <c r="BQ67" i="22"/>
  <c r="W130" i="22"/>
  <c r="BS109" i="22"/>
  <c r="CD55" i="22"/>
  <c r="AW67" i="22"/>
  <c r="CN86" i="22"/>
  <c r="CU109" i="22"/>
  <c r="BZ114" i="22"/>
  <c r="CS25" i="22"/>
  <c r="T9" i="22"/>
  <c r="AU77" i="22"/>
  <c r="BW110" i="22"/>
  <c r="CB43" i="22"/>
  <c r="U29" i="22"/>
  <c r="BB4" i="22"/>
  <c r="CQ72" i="22"/>
  <c r="BR83" i="22"/>
  <c r="BE52" i="22"/>
  <c r="BR86" i="22"/>
  <c r="AX117" i="22"/>
  <c r="CR91" i="22"/>
  <c r="AA70" i="22"/>
  <c r="J65" i="22"/>
  <c r="AT75" i="22"/>
  <c r="D44" i="23"/>
  <c r="X67" i="22"/>
  <c r="CC66" i="22"/>
  <c r="CA62" i="22"/>
  <c r="BT57" i="22"/>
  <c r="L69" i="22"/>
  <c r="D80" i="23"/>
  <c r="AZ7" i="22"/>
  <c r="CR41" i="22"/>
  <c r="L90" i="22"/>
  <c r="CP111" i="22"/>
  <c r="K30" i="22"/>
  <c r="V39" i="22"/>
  <c r="BX29" i="22"/>
  <c r="AB82" i="22"/>
  <c r="L47" i="25"/>
  <c r="DA44" i="22"/>
  <c r="CL42" i="22"/>
  <c r="AR67" i="22"/>
  <c r="BG47" i="22"/>
  <c r="CX92" i="22"/>
  <c r="CN37" i="22"/>
  <c r="Q34" i="22"/>
  <c r="CU28" i="22"/>
  <c r="S23" i="22"/>
  <c r="CQ100" i="22"/>
  <c r="BQ33" i="22"/>
  <c r="CL62" i="22"/>
  <c r="AR28" i="22"/>
  <c r="BH38" i="22"/>
  <c r="BO87" i="22"/>
  <c r="AG84" i="22"/>
  <c r="AT14" i="22"/>
  <c r="R46" i="22"/>
  <c r="AN181" i="22"/>
  <c r="BP91" i="22"/>
  <c r="BQ10" i="22"/>
  <c r="R73" i="22"/>
  <c r="DA24" i="22"/>
  <c r="BH59" i="22"/>
  <c r="BQ43" i="22"/>
  <c r="AG41" i="22"/>
  <c r="AX96" i="22"/>
  <c r="E45" i="23"/>
  <c r="I45" i="23" s="1"/>
  <c r="AC33" i="22"/>
  <c r="AB28" i="22"/>
  <c r="N24" i="22"/>
  <c r="AX124" i="22"/>
  <c r="CL90" i="22"/>
  <c r="AH113" i="22"/>
  <c r="BQ44" i="22"/>
  <c r="CC19" i="22"/>
  <c r="AA20" i="22"/>
  <c r="BS37" i="22"/>
  <c r="AK26" i="22"/>
  <c r="CW88" i="22"/>
  <c r="CP127" i="22"/>
  <c r="J83" i="22"/>
  <c r="CL108" i="22"/>
  <c r="M24" i="22"/>
  <c r="AM67" i="22"/>
  <c r="BO19" i="22"/>
  <c r="J69" i="22"/>
  <c r="J81" i="22"/>
  <c r="CB39" i="22"/>
  <c r="BW98" i="22"/>
  <c r="CR181" i="22"/>
  <c r="CK9" i="22"/>
  <c r="CB18" i="22"/>
  <c r="CS50" i="22"/>
  <c r="BY4" i="22"/>
  <c r="BO6" i="22"/>
  <c r="O40" i="22"/>
  <c r="BZ80" i="22"/>
  <c r="BZ84" i="22"/>
  <c r="F131" i="25"/>
  <c r="Z25" i="22"/>
  <c r="BH43" i="22"/>
  <c r="BB20" i="22"/>
  <c r="CX107" i="22"/>
  <c r="AC49" i="22"/>
  <c r="AH14" i="22"/>
  <c r="G75" i="25"/>
  <c r="CT45" i="22"/>
  <c r="AH68" i="22"/>
  <c r="F121" i="25"/>
  <c r="CR50" i="22"/>
  <c r="AW71" i="22"/>
  <c r="CW13" i="22"/>
  <c r="G128" i="25"/>
  <c r="CR176" i="22"/>
  <c r="AZ36" i="22"/>
  <c r="CG63" i="22"/>
  <c r="BP31" i="22"/>
  <c r="BP27" i="22"/>
  <c r="F94" i="22"/>
  <c r="E90" i="24"/>
  <c r="N51" i="22"/>
  <c r="G88" i="22"/>
  <c r="BN68" i="22"/>
  <c r="AG24" i="22"/>
  <c r="F147" i="25"/>
  <c r="G18" i="22"/>
  <c r="E48" i="23"/>
  <c r="I48" i="23" s="1"/>
  <c r="BY26" i="22"/>
  <c r="F85" i="25"/>
  <c r="AK36" i="22"/>
  <c r="AZ8" i="22"/>
  <c r="F9" i="22"/>
  <c r="AF34" i="22"/>
  <c r="M35" i="22"/>
  <c r="F86" i="22"/>
  <c r="CT48" i="22"/>
  <c r="CK93" i="22"/>
  <c r="F16" i="25"/>
  <c r="AO42" i="22"/>
  <c r="CA76" i="22"/>
  <c r="G90" i="22"/>
  <c r="F3" i="25"/>
  <c r="F70" i="22"/>
  <c r="E134" i="24"/>
  <c r="G108" i="22"/>
  <c r="F19" i="22"/>
  <c r="F72" i="22"/>
  <c r="CC14" i="22"/>
  <c r="G59" i="22"/>
  <c r="F217" i="22"/>
  <c r="F14" i="25"/>
  <c r="K78" i="25"/>
  <c r="F195" i="22"/>
  <c r="G157" i="22"/>
  <c r="E45" i="24"/>
  <c r="F45" i="22"/>
  <c r="G9" i="22"/>
  <c r="E93" i="24"/>
  <c r="G33" i="22"/>
  <c r="F30" i="25"/>
  <c r="F33" i="25"/>
  <c r="E61" i="24"/>
  <c r="E8" i="24"/>
  <c r="F158" i="22"/>
  <c r="F23" i="25"/>
  <c r="F125" i="22"/>
  <c r="G211" i="22"/>
  <c r="E139" i="24"/>
  <c r="F89" i="25"/>
  <c r="F111" i="25"/>
  <c r="E146" i="24"/>
  <c r="D17" i="23"/>
  <c r="G96" i="22"/>
  <c r="E150" i="24"/>
  <c r="E160" i="24"/>
  <c r="F170" i="25"/>
  <c r="F131" i="22"/>
  <c r="F205" i="25"/>
  <c r="F122" i="25"/>
  <c r="F8" i="22"/>
  <c r="F14" i="22"/>
  <c r="F198" i="25"/>
  <c r="F60" i="25"/>
  <c r="E11" i="24"/>
  <c r="CB135" i="22"/>
  <c r="BX202" i="22"/>
  <c r="BG196" i="22"/>
  <c r="BW208" i="22"/>
  <c r="CG153" i="22"/>
  <c r="CS198" i="22"/>
  <c r="X96" i="22"/>
  <c r="M159" i="22"/>
  <c r="CT185" i="22"/>
  <c r="BG87" i="22"/>
  <c r="CU198" i="22"/>
  <c r="AZ55" i="22"/>
  <c r="AK66" i="22"/>
  <c r="BJ130" i="22"/>
  <c r="BU162" i="22"/>
  <c r="U212" i="22"/>
  <c r="AZ52" i="22"/>
  <c r="AC226" i="22"/>
  <c r="BR169" i="22"/>
  <c r="CP226" i="22"/>
  <c r="BZ195" i="22"/>
  <c r="CM97" i="22"/>
  <c r="CH148" i="22"/>
  <c r="AZ224" i="22"/>
  <c r="CM210" i="22"/>
  <c r="CL94" i="22"/>
  <c r="BH26" i="22"/>
  <c r="BA137" i="22"/>
  <c r="CL114" i="22"/>
  <c r="AR104" i="22"/>
  <c r="AP194" i="22"/>
  <c r="K33" i="22"/>
  <c r="AR192" i="22"/>
  <c r="X104" i="22"/>
  <c r="CB113" i="22"/>
  <c r="CL65" i="22"/>
  <c r="CH152" i="22"/>
  <c r="M46" i="22"/>
  <c r="AB127" i="22"/>
  <c r="AL123" i="22"/>
  <c r="BY138" i="22"/>
  <c r="BU126" i="22"/>
  <c r="BA115" i="22"/>
  <c r="BZ152" i="22"/>
  <c r="AT121" i="22"/>
  <c r="CH113" i="22"/>
  <c r="BU23" i="22"/>
  <c r="AQ160" i="22"/>
  <c r="AG160" i="22"/>
  <c r="T69" i="22"/>
  <c r="V134" i="22"/>
  <c r="AC118" i="22"/>
  <c r="AH143" i="22"/>
  <c r="BX213" i="22"/>
  <c r="AC153" i="22"/>
  <c r="CC40" i="22"/>
  <c r="R34" i="22"/>
  <c r="CC41" i="22"/>
  <c r="AR180" i="22"/>
  <c r="E56" i="23"/>
  <c r="I56" i="23" s="1"/>
  <c r="BE110" i="22"/>
  <c r="CU34" i="22"/>
  <c r="AX73" i="22"/>
  <c r="Q216" i="22"/>
  <c r="AA5" i="22"/>
  <c r="AZ125" i="22"/>
  <c r="Y149" i="22"/>
  <c r="BD192" i="22"/>
  <c r="CM142" i="22"/>
  <c r="CY214" i="22"/>
  <c r="AR204" i="22"/>
  <c r="CX215" i="22"/>
  <c r="CJ134" i="22"/>
  <c r="CE178" i="22"/>
  <c r="V145" i="22"/>
  <c r="CH97" i="22"/>
  <c r="AG104" i="22"/>
  <c r="BJ171" i="22"/>
  <c r="AI169" i="22"/>
  <c r="AV66" i="22"/>
  <c r="CA89" i="22"/>
  <c r="CJ212" i="22"/>
  <c r="CM26" i="22"/>
  <c r="AN191" i="22"/>
  <c r="AN11" i="22"/>
  <c r="AL208" i="22"/>
  <c r="X180" i="22"/>
  <c r="AB136" i="22"/>
  <c r="CV108" i="22"/>
  <c r="AF179" i="22"/>
  <c r="DA176" i="22"/>
  <c r="CL127" i="22"/>
  <c r="L9" i="25"/>
  <c r="BI71" i="22"/>
  <c r="AS175" i="22"/>
  <c r="BW185" i="22"/>
  <c r="AV56" i="22"/>
  <c r="AG218" i="22"/>
  <c r="L14" i="22"/>
  <c r="AI180" i="22"/>
  <c r="BD62" i="22"/>
  <c r="AR79" i="22"/>
  <c r="AD130" i="22"/>
  <c r="AJ119" i="22"/>
  <c r="BI211" i="22"/>
  <c r="AU180" i="22"/>
  <c r="BV57" i="22"/>
  <c r="AL143" i="22"/>
  <c r="AY209" i="22"/>
  <c r="W123" i="22"/>
  <c r="AQ179" i="22"/>
  <c r="AB150" i="22"/>
  <c r="CL28" i="22"/>
  <c r="X219" i="22"/>
  <c r="BJ76" i="22"/>
  <c r="BY45" i="22"/>
  <c r="CO48" i="22"/>
  <c r="BB224" i="22"/>
  <c r="AW126" i="22"/>
  <c r="BG174" i="22"/>
  <c r="AC211" i="22"/>
  <c r="BQ169" i="22"/>
  <c r="O142" i="22"/>
  <c r="CC153" i="22"/>
  <c r="CJ11" i="22"/>
  <c r="BX173" i="22"/>
  <c r="AJ11" i="22"/>
  <c r="X86" i="22"/>
  <c r="CF76" i="22"/>
  <c r="CX141" i="22"/>
  <c r="CC189" i="22"/>
  <c r="BS112" i="22"/>
  <c r="AQ181" i="22"/>
  <c r="BB54" i="22"/>
  <c r="CP210" i="22"/>
  <c r="AJ72" i="22"/>
  <c r="CF115" i="22"/>
  <c r="AX224" i="22"/>
  <c r="AJ80" i="22"/>
  <c r="BL168" i="22"/>
  <c r="V109" i="22"/>
  <c r="CG173" i="22"/>
  <c r="AZ9" i="22"/>
  <c r="V226" i="22"/>
  <c r="X14" i="22"/>
  <c r="BO189" i="22"/>
  <c r="O73" i="22"/>
  <c r="AE115" i="22"/>
  <c r="AT53" i="22"/>
  <c r="AZ197" i="22"/>
  <c r="CG26" i="22"/>
  <c r="BP79" i="22"/>
  <c r="CH172" i="22"/>
  <c r="K213" i="22"/>
  <c r="BR98" i="22"/>
  <c r="N146" i="22"/>
  <c r="CZ173" i="22"/>
  <c r="CA17" i="22"/>
  <c r="CV116" i="22"/>
  <c r="J123" i="22"/>
  <c r="V139" i="22"/>
  <c r="AY176" i="22"/>
  <c r="CE62" i="22"/>
  <c r="CF126" i="22"/>
  <c r="BW122" i="22"/>
  <c r="BW89" i="22"/>
  <c r="AT131" i="22"/>
  <c r="AV6" i="22"/>
  <c r="BA172" i="22"/>
  <c r="AG131" i="22"/>
  <c r="AE5" i="22"/>
  <c r="X88" i="22"/>
  <c r="AX57" i="22"/>
  <c r="CL26" i="22"/>
  <c r="BI35" i="22"/>
  <c r="BW192" i="22"/>
  <c r="BR197" i="22"/>
  <c r="BY129" i="22"/>
  <c r="CD127" i="22"/>
  <c r="AJ126" i="22"/>
  <c r="M180" i="22"/>
  <c r="AF219" i="22"/>
  <c r="AJ120" i="22"/>
  <c r="CD92" i="22"/>
  <c r="S162" i="22"/>
  <c r="BO179" i="22"/>
  <c r="AL130" i="22"/>
  <c r="CE151" i="22"/>
  <c r="AB182" i="22"/>
  <c r="BS116" i="22"/>
  <c r="BE74" i="22"/>
  <c r="CL45" i="22"/>
  <c r="CY191" i="22"/>
  <c r="BV12" i="22"/>
  <c r="T11" i="22"/>
  <c r="P179" i="22"/>
  <c r="CU165" i="22"/>
  <c r="BF130" i="22"/>
  <c r="BU120" i="22"/>
  <c r="AX160" i="22"/>
  <c r="BD53" i="22"/>
  <c r="X194" i="22"/>
  <c r="L109" i="22"/>
  <c r="CO109" i="22"/>
  <c r="BS139" i="22"/>
  <c r="CZ91" i="22"/>
  <c r="CM79" i="22"/>
  <c r="K141" i="22"/>
  <c r="X161" i="22"/>
  <c r="CE80" i="22"/>
  <c r="CU221" i="22"/>
  <c r="K205" i="22"/>
  <c r="BE140" i="22"/>
  <c r="U41" i="22"/>
  <c r="BY217" i="22"/>
  <c r="CH173" i="22"/>
  <c r="R144" i="22"/>
  <c r="BD196" i="22"/>
  <c r="AF198" i="22"/>
  <c r="P172" i="22"/>
  <c r="CL161" i="22"/>
  <c r="AF207" i="22"/>
  <c r="J140" i="22"/>
  <c r="BU104" i="22"/>
  <c r="V53" i="22"/>
  <c r="AA79" i="22"/>
  <c r="CL87" i="22"/>
  <c r="AF153" i="22"/>
  <c r="AD195" i="22"/>
  <c r="AN188" i="22"/>
  <c r="AT41" i="22"/>
  <c r="BB48" i="22"/>
  <c r="BZ201" i="22"/>
  <c r="BR203" i="22"/>
  <c r="CL57" i="22"/>
  <c r="AA161" i="22"/>
  <c r="AJ101" i="22"/>
  <c r="AF109" i="22"/>
  <c r="CP56" i="22"/>
  <c r="CE50" i="22"/>
  <c r="AB197" i="22"/>
  <c r="BL58" i="22"/>
  <c r="CW183" i="22"/>
  <c r="CL76" i="22"/>
  <c r="CS138" i="22"/>
  <c r="T46" i="22"/>
  <c r="DA103" i="22"/>
  <c r="CC154" i="22"/>
  <c r="BZ203" i="22"/>
  <c r="K83" i="25"/>
  <c r="BX138" i="22"/>
  <c r="AV109" i="22"/>
  <c r="BS131" i="22"/>
  <c r="BK91" i="22"/>
  <c r="CI125" i="22"/>
  <c r="BQ224" i="22"/>
  <c r="BF147" i="22"/>
  <c r="BN28" i="22"/>
  <c r="BV149" i="22"/>
  <c r="BB149" i="22"/>
  <c r="CF121" i="22"/>
  <c r="BQ61" i="22"/>
  <c r="BA61" i="22"/>
  <c r="J145" i="22"/>
  <c r="CR102" i="22"/>
  <c r="CF166" i="22"/>
  <c r="CP11" i="22"/>
  <c r="BD93" i="22"/>
  <c r="V105" i="22"/>
  <c r="G177" i="25"/>
  <c r="AI143" i="22"/>
  <c r="BS209" i="22"/>
  <c r="J97" i="22"/>
  <c r="BS144" i="22"/>
  <c r="AZ84" i="22"/>
  <c r="AX80" i="22"/>
  <c r="CJ181" i="22"/>
  <c r="CR18" i="22"/>
  <c r="Q190" i="22"/>
  <c r="R119" i="22"/>
  <c r="P137" i="22"/>
  <c r="U95" i="22"/>
  <c r="X207" i="22"/>
  <c r="BE147" i="22"/>
  <c r="R65" i="22"/>
  <c r="AS132" i="22"/>
  <c r="BD186" i="22"/>
  <c r="P82" i="22"/>
  <c r="AJ199" i="22"/>
  <c r="CJ156" i="22"/>
  <c r="BT221" i="22"/>
  <c r="BM122" i="22"/>
  <c r="AL155" i="22"/>
  <c r="AD107" i="22"/>
  <c r="CN108" i="22"/>
  <c r="BN127" i="22"/>
  <c r="AH183" i="22"/>
  <c r="BA78" i="22"/>
  <c r="AH65" i="22"/>
  <c r="O155" i="22"/>
  <c r="T59" i="22"/>
  <c r="AX104" i="22"/>
  <c r="BS58" i="22"/>
  <c r="P220" i="22"/>
  <c r="CZ61" i="22"/>
  <c r="M60" i="22"/>
  <c r="N167" i="22"/>
  <c r="CG189" i="22"/>
  <c r="BC72" i="22"/>
  <c r="BN147" i="22"/>
  <c r="CG86" i="22"/>
  <c r="AN185" i="22"/>
  <c r="AV138" i="22"/>
  <c r="L161" i="22"/>
  <c r="AV81" i="22"/>
  <c r="CK110" i="22"/>
  <c r="CA153" i="22"/>
  <c r="BW92" i="22"/>
  <c r="AR184" i="22"/>
  <c r="CB147" i="22"/>
  <c r="BA9" i="22"/>
  <c r="T95" i="22"/>
  <c r="BP4" i="22"/>
  <c r="AO70" i="22"/>
  <c r="CA6" i="22"/>
  <c r="CW171" i="22"/>
  <c r="BZ41" i="22"/>
  <c r="AO33" i="22"/>
  <c r="S67" i="22"/>
  <c r="CS154" i="22"/>
  <c r="O79" i="22"/>
  <c r="CJ33" i="22"/>
  <c r="BV44" i="22"/>
  <c r="O55" i="22"/>
  <c r="L226" i="22"/>
  <c r="CA73" i="22"/>
  <c r="M224" i="22"/>
  <c r="BA75" i="22"/>
  <c r="CK69" i="22"/>
  <c r="CQ115" i="22"/>
  <c r="CP131" i="22"/>
  <c r="X170" i="22"/>
  <c r="CF208" i="22"/>
  <c r="BE154" i="22"/>
  <c r="AY153" i="22"/>
  <c r="AR5" i="22"/>
  <c r="P133" i="22"/>
  <c r="CF177" i="22"/>
  <c r="BM25" i="22"/>
  <c r="BT78" i="22"/>
  <c r="Q13" i="22"/>
  <c r="U148" i="22"/>
  <c r="BI83" i="22"/>
  <c r="K151" i="22"/>
  <c r="AX139" i="22"/>
  <c r="AA3" i="22"/>
  <c r="BU194" i="22"/>
  <c r="X210" i="22"/>
  <c r="AF57" i="22"/>
  <c r="CA26" i="22"/>
  <c r="AE126" i="22"/>
  <c r="AX74" i="22"/>
  <c r="AR131" i="22"/>
  <c r="T35" i="22"/>
  <c r="Q166" i="22"/>
  <c r="AS18" i="22"/>
  <c r="CT26" i="22"/>
  <c r="CE53" i="22"/>
  <c r="BP101" i="22"/>
  <c r="BG160" i="22"/>
  <c r="L130" i="22"/>
  <c r="AN192" i="22"/>
  <c r="AY95" i="22"/>
  <c r="BE178" i="22"/>
  <c r="BH55" i="22"/>
  <c r="S199" i="22"/>
  <c r="BW124" i="22"/>
  <c r="CJ214" i="22"/>
  <c r="CT200" i="22"/>
  <c r="BY221" i="22"/>
  <c r="BV22" i="22"/>
  <c r="BK99" i="22"/>
  <c r="Y5" i="22"/>
  <c r="K6" i="22"/>
  <c r="CN53" i="22"/>
  <c r="AN4" i="22"/>
  <c r="K12" i="25"/>
  <c r="K20" i="25"/>
  <c r="AR96" i="22"/>
  <c r="CR31" i="22"/>
  <c r="CY220" i="22"/>
  <c r="CA27" i="22"/>
  <c r="CL195" i="22"/>
  <c r="AR186" i="22"/>
  <c r="CW112" i="22"/>
  <c r="CS132" i="22"/>
  <c r="R107" i="22"/>
  <c r="BE3" i="22"/>
  <c r="AJ130" i="22"/>
  <c r="BB10" i="22"/>
  <c r="T112" i="22"/>
  <c r="Q126" i="22"/>
  <c r="AH174" i="22"/>
  <c r="P151" i="22"/>
  <c r="L198" i="22"/>
  <c r="BM4" i="22"/>
  <c r="M165" i="22"/>
  <c r="AY129" i="22"/>
  <c r="AU95" i="22"/>
  <c r="S64" i="22"/>
  <c r="CN48" i="22"/>
  <c r="AW108" i="22"/>
  <c r="CU38" i="22"/>
  <c r="AW60" i="22"/>
  <c r="W42" i="22"/>
  <c r="BY71" i="22"/>
  <c r="K76" i="25"/>
  <c r="CL56" i="22"/>
  <c r="Z132" i="22"/>
  <c r="Q66" i="22"/>
  <c r="BY170" i="22"/>
  <c r="BF7" i="22"/>
  <c r="P193" i="22"/>
  <c r="CD48" i="22"/>
  <c r="BU183" i="22"/>
  <c r="D65" i="23"/>
  <c r="BE139" i="22"/>
  <c r="AF134" i="22"/>
  <c r="BL221" i="22"/>
  <c r="AE216" i="22"/>
  <c r="CR47" i="22"/>
  <c r="AW3" i="22"/>
  <c r="AI28" i="22"/>
  <c r="BK3" i="22"/>
  <c r="O152" i="22"/>
  <c r="BO26" i="22"/>
  <c r="BM128" i="22"/>
  <c r="CY180" i="22"/>
  <c r="BI180" i="22"/>
  <c r="CC131" i="22"/>
  <c r="AI186" i="22"/>
  <c r="G161" i="25"/>
  <c r="AK165" i="22"/>
  <c r="CL173" i="22"/>
  <c r="AP107" i="22"/>
  <c r="AU36" i="22"/>
  <c r="AQ223" i="22"/>
  <c r="BF12" i="22"/>
  <c r="CG218" i="22"/>
  <c r="CT42" i="22"/>
  <c r="CU173" i="22"/>
  <c r="AV29" i="22"/>
  <c r="CQ35" i="22"/>
  <c r="BA220" i="22"/>
  <c r="J163" i="22"/>
  <c r="CV184" i="22"/>
  <c r="CT133" i="22"/>
  <c r="T48" i="22"/>
  <c r="AT201" i="22"/>
  <c r="AD41" i="22"/>
  <c r="AJ34" i="22"/>
  <c r="AZ213" i="22"/>
  <c r="AN33" i="22"/>
  <c r="AL195" i="22"/>
  <c r="P56" i="22"/>
  <c r="BS224" i="22"/>
  <c r="BR200" i="22"/>
  <c r="CR101" i="22"/>
  <c r="AS157" i="22"/>
  <c r="BH210" i="22"/>
  <c r="Q171" i="22"/>
  <c r="CR115" i="22"/>
  <c r="BF192" i="22"/>
  <c r="L69" i="25"/>
  <c r="CK163" i="22"/>
  <c r="CR119" i="22"/>
  <c r="BH201" i="22"/>
  <c r="CD196" i="22"/>
  <c r="AK8" i="22"/>
  <c r="Z206" i="22"/>
  <c r="L90" i="25"/>
  <c r="CL137" i="22"/>
  <c r="AH81" i="22"/>
  <c r="BE87" i="22"/>
  <c r="DA28" i="22"/>
  <c r="G172" i="25"/>
  <c r="CR68" i="22"/>
  <c r="BN173" i="22"/>
  <c r="BS25" i="22"/>
  <c r="AB96" i="22"/>
  <c r="O184" i="22"/>
  <c r="CD33" i="22"/>
  <c r="CR3" i="22"/>
  <c r="BV17" i="22"/>
  <c r="AC180" i="22"/>
  <c r="BU105" i="22"/>
  <c r="CS70" i="22"/>
  <c r="AT145" i="22"/>
  <c r="CG85" i="22"/>
  <c r="T91" i="22"/>
  <c r="AM178" i="22"/>
  <c r="AA173" i="22"/>
  <c r="CB110" i="22"/>
  <c r="AC79" i="22"/>
  <c r="BC52" i="22"/>
  <c r="BI218" i="22"/>
  <c r="Y93" i="22"/>
  <c r="BE117" i="22"/>
  <c r="BR111" i="22"/>
  <c r="BE90" i="22"/>
  <c r="AD11" i="22"/>
  <c r="BH97" i="22"/>
  <c r="BF17" i="22"/>
  <c r="CB151" i="22"/>
  <c r="M84" i="22"/>
  <c r="BO191" i="22"/>
  <c r="Y79" i="22"/>
  <c r="CX56" i="22"/>
  <c r="O127" i="22"/>
  <c r="CW35" i="22"/>
  <c r="AI34" i="22"/>
  <c r="AA158" i="22"/>
  <c r="BA134" i="22"/>
  <c r="AR105" i="22"/>
  <c r="U43" i="22"/>
  <c r="DA213" i="22"/>
  <c r="CX41" i="22"/>
  <c r="K92" i="25"/>
  <c r="CH226" i="22"/>
  <c r="AA220" i="22"/>
  <c r="BX143" i="22"/>
  <c r="AR138" i="22"/>
  <c r="CZ221" i="22"/>
  <c r="CR159" i="22"/>
  <c r="BT178" i="22"/>
  <c r="AL168" i="22"/>
  <c r="CS161" i="22"/>
  <c r="O219" i="22"/>
  <c r="AF137" i="22"/>
  <c r="BC121" i="22"/>
  <c r="BE224" i="22"/>
  <c r="Q20" i="22"/>
  <c r="AM217" i="22"/>
  <c r="D77" i="23"/>
  <c r="H77" i="23" s="1"/>
  <c r="AN132" i="22"/>
  <c r="AY55" i="22"/>
  <c r="CP102" i="22"/>
  <c r="N211" i="22"/>
  <c r="AQ110" i="22"/>
  <c r="CV144" i="22"/>
  <c r="AR25" i="22"/>
  <c r="CD156" i="22"/>
  <c r="CF61" i="22"/>
  <c r="BZ153" i="22"/>
  <c r="BR81" i="22"/>
  <c r="AV78" i="22"/>
  <c r="AD33" i="22"/>
  <c r="M95" i="22"/>
  <c r="AC157" i="22"/>
  <c r="BW76" i="22"/>
  <c r="AZ44" i="22"/>
  <c r="CL33" i="22"/>
  <c r="J188" i="22"/>
  <c r="BO154" i="22"/>
  <c r="M219" i="22"/>
  <c r="CW62" i="22"/>
  <c r="BP195" i="22"/>
  <c r="CP80" i="22"/>
  <c r="CL138" i="22"/>
  <c r="DA150" i="22"/>
  <c r="CB134" i="22"/>
  <c r="CU131" i="22"/>
  <c r="CX190" i="22"/>
  <c r="L137" i="22"/>
  <c r="CU81" i="22"/>
  <c r="BQ157" i="22"/>
  <c r="BV43" i="22"/>
  <c r="P108" i="22"/>
  <c r="BU72" i="22"/>
  <c r="AM106" i="22"/>
  <c r="BI216" i="22"/>
  <c r="BJ116" i="22"/>
  <c r="CF191" i="22"/>
  <c r="AJ36" i="22"/>
  <c r="W154" i="22"/>
  <c r="BZ68" i="22"/>
  <c r="CO170" i="22"/>
  <c r="AI43" i="22"/>
  <c r="Q193" i="22"/>
  <c r="Q17" i="22"/>
  <c r="BC104" i="22"/>
  <c r="AQ42" i="22"/>
  <c r="T140" i="22"/>
  <c r="AG153" i="22"/>
  <c r="CQ84" i="22"/>
  <c r="CI173" i="22"/>
  <c r="BL226" i="22"/>
  <c r="CP62" i="22"/>
  <c r="CN39" i="22"/>
  <c r="X132" i="22"/>
  <c r="W88" i="22"/>
  <c r="BI189" i="22"/>
  <c r="CA192" i="22"/>
  <c r="AP139" i="22"/>
  <c r="BP43" i="22"/>
  <c r="CW209" i="22"/>
  <c r="AV12" i="22"/>
  <c r="CJ57" i="22"/>
  <c r="CP45" i="22"/>
  <c r="CY14" i="22"/>
  <c r="BC30" i="22"/>
  <c r="BK73" i="22"/>
  <c r="V48" i="22"/>
  <c r="BT179" i="22"/>
  <c r="Z222" i="22"/>
  <c r="CV23" i="22"/>
  <c r="CQ133" i="22"/>
  <c r="AZ11" i="22"/>
  <c r="P162" i="22"/>
  <c r="N6" i="22"/>
  <c r="AK27" i="22"/>
  <c r="BG69" i="22"/>
  <c r="AB66" i="22"/>
  <c r="CU146" i="22"/>
  <c r="BE126" i="22"/>
  <c r="K131" i="22"/>
  <c r="X82" i="22"/>
  <c r="W115" i="22"/>
  <c r="U167" i="22"/>
  <c r="M54" i="22"/>
  <c r="P125" i="22"/>
  <c r="AC202" i="22"/>
  <c r="AS203" i="22"/>
  <c r="AC9" i="22"/>
  <c r="BT9" i="22"/>
  <c r="Z80" i="22"/>
  <c r="AX188" i="22"/>
  <c r="CJ80" i="22"/>
  <c r="BM98" i="22"/>
  <c r="AJ35" i="22"/>
  <c r="CM65" i="22"/>
  <c r="CB47" i="22"/>
  <c r="CA160" i="22"/>
  <c r="CH135" i="22"/>
  <c r="AH147" i="22"/>
  <c r="AN202" i="22"/>
  <c r="AF183" i="22"/>
  <c r="BY139" i="22"/>
  <c r="X108" i="22"/>
  <c r="CB157" i="22"/>
  <c r="AT190" i="22"/>
  <c r="L134" i="22"/>
  <c r="BT148" i="22"/>
  <c r="AH128" i="22"/>
  <c r="K143" i="22"/>
  <c r="CO168" i="22"/>
  <c r="AF49" i="22"/>
  <c r="CP49" i="22"/>
  <c r="AO123" i="22"/>
  <c r="AP187" i="22"/>
  <c r="AG142" i="22"/>
  <c r="AS119" i="22"/>
  <c r="BR143" i="22"/>
  <c r="AU224" i="22"/>
  <c r="E90" i="23"/>
  <c r="I90" i="23" s="1"/>
  <c r="BK159" i="22"/>
  <c r="AN194" i="22"/>
  <c r="AX198" i="22"/>
  <c r="BW25" i="22"/>
  <c r="BB173" i="22"/>
  <c r="AL25" i="22"/>
  <c r="AE30" i="22"/>
  <c r="AX84" i="22"/>
  <c r="DA133" i="22"/>
  <c r="BL204" i="22"/>
  <c r="AC218" i="22"/>
  <c r="BU216" i="22"/>
  <c r="BU177" i="22"/>
  <c r="U180" i="22"/>
  <c r="CT168" i="22"/>
  <c r="AV40" i="22"/>
  <c r="AW134" i="22"/>
  <c r="AI161" i="22"/>
  <c r="BO142" i="22"/>
  <c r="AN96" i="22"/>
  <c r="CD26" i="22"/>
  <c r="CD101" i="22"/>
  <c r="BN108" i="22"/>
  <c r="AM113" i="22"/>
  <c r="S58" i="22"/>
  <c r="Y51" i="22"/>
  <c r="BV122" i="22"/>
  <c r="BV38" i="22"/>
  <c r="AV193" i="22"/>
  <c r="BC24" i="22"/>
  <c r="W149" i="22"/>
  <c r="W61" i="22"/>
  <c r="AQ9" i="22"/>
  <c r="CT102" i="22"/>
  <c r="AZ83" i="22"/>
  <c r="BU221" i="22"/>
  <c r="CC209" i="22"/>
  <c r="CG127" i="22"/>
  <c r="DA62" i="22"/>
  <c r="CZ59" i="22"/>
  <c r="AQ209" i="22"/>
  <c r="BD198" i="22"/>
  <c r="CP188" i="22"/>
  <c r="AH221" i="22"/>
  <c r="BR97" i="22"/>
  <c r="BO47" i="22"/>
  <c r="X105" i="22"/>
  <c r="CK132" i="22"/>
  <c r="AD98" i="22"/>
  <c r="R30" i="22"/>
  <c r="AB46" i="22"/>
  <c r="CP191" i="22"/>
  <c r="K21" i="22"/>
  <c r="X54" i="22"/>
  <c r="U91" i="22"/>
  <c r="J19" i="22"/>
  <c r="BG92" i="22"/>
  <c r="BJ188" i="22"/>
  <c r="AW44" i="22"/>
  <c r="AR46" i="22"/>
  <c r="Q184" i="22"/>
  <c r="R192" i="22"/>
  <c r="BE151" i="22"/>
  <c r="AQ226" i="22"/>
  <c r="AG130" i="22"/>
  <c r="AP120" i="22"/>
  <c r="AI208" i="22"/>
  <c r="CE36" i="22"/>
  <c r="AI171" i="22"/>
  <c r="CI51" i="22"/>
  <c r="AD122" i="22"/>
  <c r="V31" i="22"/>
  <c r="BP21" i="22"/>
  <c r="Q84" i="22"/>
  <c r="CB62" i="22"/>
  <c r="BL118" i="22"/>
  <c r="CG15" i="22"/>
  <c r="CY69" i="22"/>
  <c r="BY116" i="22"/>
  <c r="BT124" i="22"/>
  <c r="BM158" i="22"/>
  <c r="CD202" i="22"/>
  <c r="BC106" i="22"/>
  <c r="CI88" i="22"/>
  <c r="K101" i="22"/>
  <c r="CY4" i="22"/>
  <c r="AD116" i="22"/>
  <c r="AT108" i="22"/>
  <c r="X76" i="22"/>
  <c r="AW40" i="22"/>
  <c r="CE164" i="22"/>
  <c r="CP3" i="22"/>
  <c r="BB201" i="22"/>
  <c r="N226" i="22"/>
  <c r="AF53" i="22"/>
  <c r="Z4" i="22"/>
  <c r="BA63" i="22"/>
  <c r="DA157" i="22"/>
  <c r="AH161" i="22"/>
  <c r="CD142" i="22"/>
  <c r="BW211" i="22"/>
  <c r="K201" i="22"/>
  <c r="F15" i="23"/>
  <c r="CX26" i="22"/>
  <c r="BS4" i="22"/>
  <c r="CX108" i="22"/>
  <c r="G96" i="25"/>
  <c r="AC82" i="22"/>
  <c r="CB58" i="22"/>
  <c r="AP121" i="22"/>
  <c r="L92" i="22"/>
  <c r="AX135" i="22"/>
  <c r="BB103" i="22"/>
  <c r="G210" i="25"/>
  <c r="J40" i="22"/>
  <c r="BQ98" i="22"/>
  <c r="AT13" i="22"/>
  <c r="BO5" i="22"/>
  <c r="BN35" i="22"/>
  <c r="E98" i="23"/>
  <c r="BS107" i="22"/>
  <c r="BR120" i="22"/>
  <c r="BG80" i="22"/>
  <c r="CN61" i="22"/>
  <c r="AG51" i="22"/>
  <c r="AW16" i="22"/>
  <c r="CD116" i="22"/>
  <c r="AO107" i="22"/>
  <c r="CZ179" i="22"/>
  <c r="BO13" i="22"/>
  <c r="CI65" i="22"/>
  <c r="CC61" i="22"/>
  <c r="CD119" i="22"/>
  <c r="O70" i="22"/>
  <c r="CJ24" i="22"/>
  <c r="AM94" i="22"/>
  <c r="BK13" i="22"/>
  <c r="AS68" i="22"/>
  <c r="CQ42" i="22"/>
  <c r="X12" i="22"/>
  <c r="W39" i="22"/>
  <c r="CD6" i="22"/>
  <c r="CJ9" i="22"/>
  <c r="CK4" i="22"/>
  <c r="CK126" i="22"/>
  <c r="L46" i="22"/>
  <c r="BQ113" i="22"/>
  <c r="CO19" i="22"/>
  <c r="CY104" i="22"/>
  <c r="L93" i="22"/>
  <c r="AO39" i="22"/>
  <c r="CS14" i="22"/>
  <c r="AC5" i="22"/>
  <c r="BE13" i="22"/>
  <c r="Z18" i="22"/>
  <c r="AS63" i="22"/>
  <c r="BE54" i="22"/>
  <c r="BM139" i="22"/>
  <c r="O34" i="22"/>
  <c r="CK95" i="22"/>
  <c r="K88" i="25"/>
  <c r="AE22" i="22"/>
  <c r="Q146" i="22"/>
  <c r="AE116" i="22"/>
  <c r="CK109" i="22"/>
  <c r="AC10" i="22"/>
  <c r="BC93" i="22"/>
  <c r="CD81" i="22"/>
  <c r="AD88" i="22"/>
  <c r="G99" i="25"/>
  <c r="AM37" i="22"/>
  <c r="CO63" i="22"/>
  <c r="V108" i="22"/>
  <c r="CN119" i="22"/>
  <c r="CE77" i="22"/>
  <c r="BY59" i="22"/>
  <c r="BV82" i="22"/>
  <c r="CF42" i="22"/>
  <c r="Z28" i="22"/>
  <c r="O39" i="22"/>
  <c r="CX113" i="22"/>
  <c r="V114" i="22"/>
  <c r="AT105" i="22"/>
  <c r="AK137" i="22"/>
  <c r="R79" i="22"/>
  <c r="BE63" i="22"/>
  <c r="BD51" i="22"/>
  <c r="CA14" i="22"/>
  <c r="G126" i="25"/>
  <c r="CR23" i="22"/>
  <c r="AQ77" i="22"/>
  <c r="CQ6" i="22"/>
  <c r="BC58" i="22"/>
  <c r="L63" i="25"/>
  <c r="AW167" i="22"/>
  <c r="AV17" i="22"/>
  <c r="AJ40" i="22"/>
  <c r="V40" i="22"/>
  <c r="BZ83" i="22"/>
  <c r="BM117" i="22"/>
  <c r="BP78" i="22"/>
  <c r="AV69" i="22"/>
  <c r="BE15" i="22"/>
  <c r="BC43" i="22"/>
  <c r="AM4" i="22"/>
  <c r="BJ28" i="22"/>
  <c r="BI98" i="22"/>
  <c r="CN38" i="22"/>
  <c r="N20" i="22"/>
  <c r="BU16" i="22"/>
  <c r="CF20" i="22"/>
  <c r="AI130" i="22"/>
  <c r="K98" i="22"/>
  <c r="BI27" i="22"/>
  <c r="BF50" i="22"/>
  <c r="M16" i="22"/>
  <c r="G31" i="25"/>
  <c r="BB89" i="22"/>
  <c r="BR96" i="22"/>
  <c r="BA11" i="22"/>
  <c r="K85" i="22"/>
  <c r="AG5" i="22"/>
  <c r="G63" i="25"/>
  <c r="T42" i="22"/>
  <c r="AU22" i="22"/>
  <c r="BU71" i="22"/>
  <c r="BH40" i="22"/>
  <c r="CZ41" i="22"/>
  <c r="AC29" i="22"/>
  <c r="Q46" i="22"/>
  <c r="Z8" i="22"/>
  <c r="CO15" i="22"/>
  <c r="X99" i="22"/>
  <c r="BQ22" i="22"/>
  <c r="G127" i="25"/>
  <c r="AG155" i="22"/>
  <c r="BH46" i="22"/>
  <c r="AC128" i="22"/>
  <c r="BE102" i="22"/>
  <c r="L54" i="22"/>
  <c r="BO65" i="22"/>
  <c r="CK15" i="22"/>
  <c r="BF35" i="22"/>
  <c r="CV43" i="22"/>
  <c r="E13" i="24"/>
  <c r="CV41" i="22"/>
  <c r="AT117" i="22"/>
  <c r="CS157" i="22"/>
  <c r="BN93" i="22"/>
  <c r="BP29" i="22"/>
  <c r="AF6" i="22"/>
  <c r="AQ20" i="22"/>
  <c r="CU114" i="22"/>
  <c r="AG35" i="22"/>
  <c r="AX20" i="22"/>
  <c r="G215" i="25"/>
  <c r="CP64" i="22"/>
  <c r="BY29" i="22"/>
  <c r="AW31" i="22"/>
  <c r="BQ8" i="22"/>
  <c r="BA108" i="22"/>
  <c r="E5" i="23"/>
  <c r="G130" i="25"/>
  <c r="E24" i="23"/>
  <c r="BE73" i="22"/>
  <c r="BX19" i="22"/>
  <c r="CU4" i="22"/>
  <c r="BS95" i="22"/>
  <c r="AP42" i="22"/>
  <c r="K45" i="22"/>
  <c r="G106" i="22"/>
  <c r="G67" i="25"/>
  <c r="AP80" i="22"/>
  <c r="Y65" i="22"/>
  <c r="E25" i="23"/>
  <c r="AZ69" i="22"/>
  <c r="CA7" i="22"/>
  <c r="CE16" i="22"/>
  <c r="BT37" i="22"/>
  <c r="AK78" i="22"/>
  <c r="AM34" i="22"/>
  <c r="E46" i="24"/>
  <c r="L31" i="25"/>
  <c r="Q42" i="22"/>
  <c r="AE68" i="22"/>
  <c r="DA79" i="22"/>
  <c r="CN47" i="22"/>
  <c r="G198" i="22"/>
  <c r="G187" i="22"/>
  <c r="J26" i="22"/>
  <c r="AB75" i="22"/>
  <c r="W57" i="22"/>
  <c r="BS82" i="22"/>
  <c r="CQ31" i="22"/>
  <c r="F65" i="22"/>
  <c r="AI4" i="22"/>
  <c r="T33" i="22"/>
  <c r="G112" i="25"/>
  <c r="AI7" i="22"/>
  <c r="C5" i="23"/>
  <c r="G126" i="22"/>
  <c r="F38" i="22"/>
  <c r="F209" i="22"/>
  <c r="F79" i="25"/>
  <c r="F36" i="22"/>
  <c r="G208" i="22"/>
  <c r="F124" i="22"/>
  <c r="F108" i="22"/>
  <c r="AP52" i="22"/>
  <c r="AV26" i="22"/>
  <c r="F62" i="22"/>
  <c r="G215" i="22"/>
  <c r="F59" i="22"/>
  <c r="F103" i="22"/>
  <c r="F72" i="25"/>
  <c r="BP28" i="22"/>
  <c r="F207" i="22"/>
  <c r="F104" i="25"/>
  <c r="G79" i="22"/>
  <c r="F174" i="22"/>
  <c r="F203" i="22"/>
  <c r="E102" i="24"/>
  <c r="F184" i="25"/>
  <c r="F194" i="25"/>
  <c r="F217" i="25"/>
  <c r="F58" i="25"/>
  <c r="G116" i="22"/>
  <c r="F177" i="22"/>
  <c r="E162" i="24"/>
  <c r="E38" i="24"/>
  <c r="E58" i="24"/>
  <c r="E92" i="24"/>
  <c r="F32" i="22"/>
  <c r="F218" i="22"/>
  <c r="F41" i="25"/>
  <c r="G146" i="22"/>
  <c r="F23" i="22"/>
  <c r="F10" i="25"/>
  <c r="G131" i="22"/>
  <c r="F133" i="25"/>
  <c r="F152" i="22"/>
  <c r="G51" i="22"/>
  <c r="F158" i="25"/>
  <c r="F59" i="25"/>
  <c r="F126" i="25"/>
  <c r="P221" i="22"/>
  <c r="AL127" i="22"/>
  <c r="BG66" i="22"/>
  <c r="K80" i="25"/>
  <c r="AR33" i="22"/>
  <c r="AT104" i="22"/>
  <c r="BD207" i="22"/>
  <c r="BP80" i="22"/>
  <c r="CP7" i="22"/>
  <c r="BO89" i="22"/>
  <c r="CO47" i="22"/>
  <c r="AK135" i="22"/>
  <c r="CL110" i="22"/>
  <c r="AO29" i="22"/>
  <c r="AV59" i="22"/>
  <c r="Q202" i="22"/>
  <c r="CW189" i="22"/>
  <c r="X17" i="22"/>
  <c r="BP194" i="22"/>
  <c r="CR167" i="22"/>
  <c r="CZ40" i="22"/>
  <c r="AO174" i="22"/>
  <c r="BE176" i="22"/>
  <c r="AG217" i="22"/>
  <c r="BI81" i="22"/>
  <c r="AC17" i="22"/>
  <c r="BJ177" i="22"/>
  <c r="S25" i="22"/>
  <c r="BZ100" i="22"/>
  <c r="CC47" i="22"/>
  <c r="BH28" i="22"/>
  <c r="S153" i="22"/>
  <c r="G87" i="25"/>
  <c r="BA177" i="22"/>
  <c r="J133" i="22"/>
  <c r="AC104" i="22"/>
  <c r="K97" i="25"/>
  <c r="CS112" i="22"/>
  <c r="BD89" i="22"/>
  <c r="CP222" i="22"/>
  <c r="CT10" i="22"/>
  <c r="BN5" i="22"/>
  <c r="AD151" i="22"/>
  <c r="Z149" i="22"/>
  <c r="BI65" i="22"/>
  <c r="BB132" i="22"/>
  <c r="AR102" i="22"/>
  <c r="AA81" i="22"/>
  <c r="CE211" i="22"/>
  <c r="CY108" i="22"/>
  <c r="BQ214" i="22"/>
  <c r="BJ184" i="22"/>
  <c r="CY135" i="22"/>
  <c r="BO124" i="22"/>
  <c r="AH102" i="22"/>
  <c r="X39" i="22"/>
  <c r="R86" i="22"/>
  <c r="BD73" i="22"/>
  <c r="BM151" i="22"/>
  <c r="P10" i="22"/>
  <c r="AD200" i="22"/>
  <c r="BR12" i="22"/>
  <c r="AJ149" i="22"/>
  <c r="G195" i="25"/>
  <c r="BM22" i="22"/>
  <c r="BQ47" i="22"/>
  <c r="T172" i="22"/>
  <c r="CB199" i="22"/>
  <c r="BT204" i="22"/>
  <c r="AH144" i="22"/>
  <c r="BX119" i="22"/>
  <c r="CV148" i="22"/>
  <c r="CD43" i="22"/>
  <c r="CD166" i="22"/>
  <c r="AR146" i="22"/>
  <c r="CC137" i="22"/>
  <c r="BC10" i="22"/>
  <c r="J91" i="22"/>
  <c r="BY42" i="22"/>
  <c r="AW116" i="22"/>
  <c r="P211" i="22"/>
  <c r="AR195" i="22"/>
  <c r="AR55" i="22"/>
  <c r="CO141" i="22"/>
  <c r="AS129" i="22"/>
  <c r="CE160" i="22"/>
  <c r="AV54" i="22"/>
  <c r="CX37" i="22"/>
  <c r="O188" i="22"/>
  <c r="BX37" i="22"/>
  <c r="CW226" i="22"/>
  <c r="CG217" i="22"/>
  <c r="AN162" i="22"/>
  <c r="AU201" i="22"/>
  <c r="P69" i="22"/>
  <c r="N213" i="22"/>
  <c r="N108" i="22"/>
  <c r="AF35" i="22"/>
  <c r="AO32" i="22"/>
  <c r="V64" i="22"/>
  <c r="BN140" i="22"/>
  <c r="M195" i="22"/>
  <c r="AV132" i="22"/>
  <c r="CH151" i="22"/>
  <c r="CY31" i="22"/>
  <c r="BY79" i="22"/>
  <c r="R194" i="22"/>
  <c r="BW32" i="22"/>
  <c r="AF132" i="22"/>
  <c r="BW101" i="22"/>
  <c r="CX5" i="22"/>
  <c r="CM158" i="22"/>
  <c r="BB46" i="22"/>
  <c r="CC213" i="22"/>
  <c r="BU147" i="22"/>
  <c r="AP128" i="22"/>
  <c r="BQ155" i="22"/>
  <c r="X218" i="22"/>
  <c r="BD195" i="22"/>
  <c r="K176" i="22"/>
  <c r="R98" i="22"/>
  <c r="S148" i="22"/>
  <c r="W222" i="22"/>
  <c r="K180" i="22"/>
  <c r="BE107" i="22"/>
  <c r="CW169" i="22"/>
  <c r="CM163" i="22"/>
  <c r="CW160" i="22"/>
  <c r="AO139" i="22"/>
  <c r="CB216" i="22"/>
  <c r="BV155" i="22"/>
  <c r="BE47" i="22"/>
  <c r="AC84" i="22"/>
  <c r="BW193" i="22"/>
  <c r="BA95" i="22"/>
  <c r="BY112" i="22"/>
  <c r="R159" i="22"/>
  <c r="AX121" i="22"/>
  <c r="CD218" i="22"/>
  <c r="AY136" i="22"/>
  <c r="CP9" i="22"/>
  <c r="AE80" i="22"/>
  <c r="CZ9" i="22"/>
  <c r="CD44" i="22"/>
  <c r="AA26" i="22"/>
  <c r="N208" i="22"/>
  <c r="AN206" i="22"/>
  <c r="CV205" i="22"/>
  <c r="K19" i="25"/>
  <c r="L155" i="22"/>
  <c r="AA134" i="22"/>
  <c r="L140" i="22"/>
  <c r="BE132" i="22"/>
  <c r="AE190" i="22"/>
  <c r="AP215" i="22"/>
  <c r="AF190" i="22"/>
  <c r="AO188" i="22"/>
  <c r="BT192" i="22"/>
  <c r="L37" i="25"/>
  <c r="CO111" i="22"/>
  <c r="CM143" i="22"/>
  <c r="CR160" i="22"/>
  <c r="BK75" i="22"/>
  <c r="CB59" i="22"/>
  <c r="CF107" i="22"/>
  <c r="BD176" i="22"/>
  <c r="AT216" i="22"/>
  <c r="CQ114" i="22"/>
  <c r="AI177" i="22"/>
  <c r="CQ50" i="22"/>
  <c r="AC112" i="22"/>
  <c r="DA32" i="22"/>
  <c r="CO32" i="22"/>
  <c r="AD14" i="22"/>
  <c r="BH30" i="22"/>
  <c r="BF83" i="22"/>
  <c r="BE4" i="22"/>
  <c r="AO14" i="22"/>
  <c r="BU173" i="22"/>
  <c r="AY182" i="22"/>
  <c r="BO182" i="22"/>
  <c r="CI76" i="22"/>
  <c r="BA187" i="22"/>
  <c r="AR191" i="22"/>
  <c r="AS99" i="22"/>
  <c r="E7" i="23"/>
  <c r="G7" i="23" s="1"/>
  <c r="AA149" i="22"/>
  <c r="CL207" i="22"/>
  <c r="AZ122" i="22"/>
  <c r="BH157" i="22"/>
  <c r="P188" i="22"/>
  <c r="AU154" i="22"/>
  <c r="AK172" i="22"/>
  <c r="BP32" i="22"/>
  <c r="CN127" i="22"/>
  <c r="BC187" i="22"/>
  <c r="BI215" i="22"/>
  <c r="K89" i="22"/>
  <c r="BF24" i="22"/>
  <c r="AK222" i="22"/>
  <c r="AA131" i="22"/>
  <c r="P6" i="22"/>
  <c r="AB185" i="22"/>
  <c r="CO147" i="22"/>
  <c r="AP123" i="22"/>
  <c r="CB156" i="22"/>
  <c r="BL146" i="22"/>
  <c r="Q117" i="22"/>
  <c r="CV14" i="22"/>
  <c r="L115" i="22"/>
  <c r="U12" i="22"/>
  <c r="CH166" i="22"/>
  <c r="AD226" i="22"/>
  <c r="CL142" i="22"/>
  <c r="G98" i="25"/>
  <c r="BA207" i="22"/>
  <c r="CM75" i="22"/>
  <c r="CO198" i="22"/>
  <c r="M109" i="22"/>
  <c r="CT126" i="22"/>
  <c r="BB179" i="22"/>
  <c r="BW180" i="22"/>
  <c r="W194" i="22"/>
  <c r="CS165" i="22"/>
  <c r="AM213" i="22"/>
  <c r="CV207" i="22"/>
  <c r="V224" i="22"/>
  <c r="CS60" i="22"/>
  <c r="AO117" i="22"/>
  <c r="T109" i="22"/>
  <c r="AQ184" i="22"/>
  <c r="AY169" i="22"/>
  <c r="BP48" i="22"/>
  <c r="N44" i="22"/>
  <c r="CL206" i="22"/>
  <c r="CD192" i="22"/>
  <c r="BS175" i="22"/>
  <c r="CZ99" i="22"/>
  <c r="BO183" i="22"/>
  <c r="BZ17" i="22"/>
  <c r="CE21" i="22"/>
  <c r="CZ167" i="22"/>
  <c r="N126" i="22"/>
  <c r="CP76" i="22"/>
  <c r="BI179" i="22"/>
  <c r="CR44" i="22"/>
  <c r="CZ17" i="22"/>
  <c r="AC197" i="22"/>
  <c r="AE44" i="22"/>
  <c r="CS48" i="22"/>
  <c r="CC15" i="22"/>
  <c r="BS148" i="22"/>
  <c r="N181" i="22"/>
  <c r="AK212" i="22"/>
  <c r="AG89" i="22"/>
  <c r="CF213" i="22"/>
  <c r="L89" i="25"/>
  <c r="AY139" i="22"/>
  <c r="CU116" i="22"/>
  <c r="AZ169" i="22"/>
  <c r="S83" i="22"/>
  <c r="BJ149" i="22"/>
  <c r="AR85" i="22"/>
  <c r="AC129" i="22"/>
  <c r="P130" i="22"/>
  <c r="CU176" i="22"/>
  <c r="O141" i="22"/>
  <c r="N142" i="22"/>
  <c r="K35" i="25"/>
  <c r="U13" i="22"/>
  <c r="Z35" i="22"/>
  <c r="BA7" i="22"/>
  <c r="Y87" i="22"/>
  <c r="BG74" i="22"/>
  <c r="BB124" i="22"/>
  <c r="BN195" i="22"/>
  <c r="BY49" i="22"/>
  <c r="AU69" i="22"/>
  <c r="BP120" i="22"/>
  <c r="AD59" i="22"/>
  <c r="CF165" i="22"/>
  <c r="BG4" i="22"/>
  <c r="CP156" i="22"/>
  <c r="BS61" i="22"/>
  <c r="BR62" i="22"/>
  <c r="CX77" i="22"/>
  <c r="P46" i="22"/>
  <c r="CN113" i="22"/>
  <c r="BS73" i="22"/>
  <c r="CU46" i="22"/>
  <c r="AC130" i="22"/>
  <c r="U115" i="22"/>
  <c r="BP210" i="22"/>
  <c r="CV112" i="22"/>
  <c r="CI106" i="22"/>
  <c r="CA36" i="22"/>
  <c r="J132" i="22"/>
  <c r="BT202" i="22"/>
  <c r="BX170" i="22"/>
  <c r="BT190" i="22"/>
  <c r="AW226" i="22"/>
  <c r="T165" i="22"/>
  <c r="R156" i="22"/>
  <c r="L94" i="22"/>
  <c r="BO173" i="22"/>
  <c r="AF199" i="22"/>
  <c r="AC91" i="22"/>
  <c r="J108" i="22"/>
  <c r="U225" i="22"/>
  <c r="R139" i="22"/>
  <c r="T137" i="22"/>
  <c r="BR28" i="22"/>
  <c r="Y81" i="22"/>
  <c r="CT226" i="22"/>
  <c r="BN129" i="22"/>
  <c r="AA171" i="22"/>
  <c r="AV165" i="22"/>
  <c r="AI57" i="22"/>
  <c r="BN157" i="22"/>
  <c r="CU164" i="22"/>
  <c r="AI101" i="22"/>
  <c r="J148" i="22"/>
  <c r="T143" i="22"/>
  <c r="CK226" i="22"/>
  <c r="AV221" i="22"/>
  <c r="L83" i="22"/>
  <c r="AX72" i="22"/>
  <c r="BG113" i="22"/>
  <c r="CE225" i="22"/>
  <c r="CE203" i="22"/>
  <c r="BK193" i="22"/>
  <c r="L189" i="22"/>
  <c r="AM122" i="22"/>
  <c r="AR24" i="22"/>
  <c r="BM155" i="22"/>
  <c r="CD89" i="22"/>
  <c r="CF73" i="22"/>
  <c r="CM127" i="22"/>
  <c r="AU93" i="22"/>
  <c r="CN29" i="22"/>
  <c r="BK19" i="22"/>
  <c r="BO20" i="22"/>
  <c r="M179" i="22"/>
  <c r="BD126" i="22"/>
  <c r="AQ36" i="22"/>
  <c r="AN174" i="22"/>
  <c r="P90" i="22"/>
  <c r="AS3" i="22"/>
  <c r="CB72" i="22"/>
  <c r="BG212" i="22"/>
  <c r="BM40" i="22"/>
  <c r="BF143" i="22"/>
  <c r="CZ58" i="22"/>
  <c r="BK149" i="22"/>
  <c r="CJ182" i="22"/>
  <c r="BS135" i="22"/>
  <c r="CL169" i="22"/>
  <c r="AA143" i="22"/>
  <c r="CK84" i="22"/>
  <c r="P132" i="22"/>
  <c r="CB87" i="22"/>
  <c r="CT210" i="22"/>
  <c r="AF214" i="22"/>
  <c r="L171" i="22"/>
  <c r="AJ211" i="22"/>
  <c r="BH83" i="22"/>
  <c r="CG43" i="22"/>
  <c r="AD82" i="22"/>
  <c r="AP15" i="22"/>
  <c r="DA75" i="22"/>
  <c r="AB45" i="22"/>
  <c r="CQ70" i="22"/>
  <c r="CH15" i="22"/>
  <c r="AU202" i="22"/>
  <c r="AW191" i="22"/>
  <c r="AB55" i="22"/>
  <c r="CY198" i="22"/>
  <c r="BJ84" i="22"/>
  <c r="BW43" i="22"/>
  <c r="AK183" i="22"/>
  <c r="AU28" i="22"/>
  <c r="AG85" i="22"/>
  <c r="AB176" i="22"/>
  <c r="O202" i="22"/>
  <c r="BJ8" i="22"/>
  <c r="P119" i="22"/>
  <c r="CP30" i="22"/>
  <c r="BQ17" i="22"/>
  <c r="BV196" i="22"/>
  <c r="S92" i="22"/>
  <c r="Z180" i="22"/>
  <c r="AJ81" i="22"/>
  <c r="CM82" i="22"/>
  <c r="BR106" i="22"/>
  <c r="J39" i="22"/>
  <c r="BN179" i="22"/>
  <c r="BN114" i="22"/>
  <c r="AL87" i="22"/>
  <c r="AF188" i="22"/>
  <c r="AB226" i="22"/>
  <c r="T90" i="22"/>
  <c r="BU113" i="22"/>
  <c r="AZ177" i="22"/>
  <c r="BQ136" i="22"/>
  <c r="BK187" i="22"/>
  <c r="CC185" i="22"/>
  <c r="AF108" i="22"/>
  <c r="BB147" i="22"/>
  <c r="W201" i="22"/>
  <c r="T210" i="22"/>
  <c r="AF211" i="22"/>
  <c r="AT197" i="22"/>
  <c r="BD39" i="22"/>
  <c r="AS8" i="22"/>
  <c r="AA84" i="22"/>
  <c r="AP175" i="22"/>
  <c r="CW192" i="22"/>
  <c r="AD76" i="22"/>
  <c r="G12" i="25"/>
  <c r="M225" i="22"/>
  <c r="BP153" i="22"/>
  <c r="CW214" i="22"/>
  <c r="BX197" i="22"/>
  <c r="CL40" i="22"/>
  <c r="W54" i="22"/>
  <c r="CL19" i="22"/>
  <c r="BR87" i="22"/>
  <c r="CH33" i="22"/>
  <c r="AG44" i="22"/>
  <c r="J212" i="22"/>
  <c r="L44" i="22"/>
  <c r="CG135" i="22"/>
  <c r="AL83" i="22"/>
  <c r="CK140" i="22"/>
  <c r="AZ68" i="22"/>
  <c r="CJ159" i="22"/>
  <c r="CC146" i="22"/>
  <c r="L104" i="22"/>
  <c r="AR155" i="22"/>
  <c r="BU124" i="22"/>
  <c r="S216" i="22"/>
  <c r="P149" i="22"/>
  <c r="AN70" i="22"/>
  <c r="BZ109" i="22"/>
  <c r="AN27" i="22"/>
  <c r="T126" i="22"/>
  <c r="Z71" i="22"/>
  <c r="CA220" i="22"/>
  <c r="BH87" i="22"/>
  <c r="BB222" i="22"/>
  <c r="BO197" i="22"/>
  <c r="CT176" i="22"/>
  <c r="G14" i="25"/>
  <c r="AC110" i="22"/>
  <c r="AS56" i="22"/>
  <c r="BB92" i="22"/>
  <c r="AJ10" i="22"/>
  <c r="BP197" i="22"/>
  <c r="BH77" i="22"/>
  <c r="BU133" i="22"/>
  <c r="S52" i="22"/>
  <c r="X168" i="22"/>
  <c r="G32" i="25"/>
  <c r="BH12" i="22"/>
  <c r="AA172" i="22"/>
  <c r="AM73" i="22"/>
  <c r="AW4" i="22"/>
  <c r="V199" i="22"/>
  <c r="CL8" i="22"/>
  <c r="CM19" i="22"/>
  <c r="CB138" i="22"/>
  <c r="L84" i="22"/>
  <c r="BC219" i="22"/>
  <c r="CB208" i="22"/>
  <c r="CV46" i="22"/>
  <c r="BF164" i="22"/>
  <c r="BR26" i="22"/>
  <c r="CE137" i="22"/>
  <c r="BS87" i="22"/>
  <c r="BR172" i="22"/>
  <c r="V190" i="22"/>
  <c r="Y152" i="22"/>
  <c r="CO130" i="22"/>
  <c r="CX134" i="22"/>
  <c r="BC90" i="22"/>
  <c r="BA163" i="22"/>
  <c r="AS103" i="22"/>
  <c r="BH146" i="22"/>
  <c r="X16" i="22"/>
  <c r="CG175" i="22"/>
  <c r="CD140" i="22"/>
  <c r="K7" i="22"/>
  <c r="AR156" i="22"/>
  <c r="CL188" i="22"/>
  <c r="AI63" i="22"/>
  <c r="AJ164" i="22"/>
  <c r="AR168" i="22"/>
  <c r="P29" i="22"/>
  <c r="BW16" i="22"/>
  <c r="BG156" i="22"/>
  <c r="CL215" i="22"/>
  <c r="CN20" i="22"/>
  <c r="CQ83" i="22"/>
  <c r="K82" i="22"/>
  <c r="Q220" i="22"/>
  <c r="W58" i="22"/>
  <c r="BO161" i="22"/>
  <c r="W74" i="22"/>
  <c r="K150" i="22"/>
  <c r="CU129" i="22"/>
  <c r="AZ58" i="22"/>
  <c r="L113" i="22"/>
  <c r="AE123" i="22"/>
  <c r="AC189" i="22"/>
  <c r="CA57" i="22"/>
  <c r="AE183" i="22"/>
  <c r="CO183" i="22"/>
  <c r="AV107" i="22"/>
  <c r="CF142" i="22"/>
  <c r="AO89" i="22"/>
  <c r="AM56" i="22"/>
  <c r="CI115" i="22"/>
  <c r="M56" i="22"/>
  <c r="CP174" i="22"/>
  <c r="BS218" i="22"/>
  <c r="BT51" i="22"/>
  <c r="AL81" i="22"/>
  <c r="CK39" i="22"/>
  <c r="CF158" i="22"/>
  <c r="W189" i="22"/>
  <c r="AB22" i="22"/>
  <c r="BI111" i="22"/>
  <c r="AP162" i="22"/>
  <c r="BP183" i="22"/>
  <c r="BE164" i="22"/>
  <c r="BV26" i="22"/>
  <c r="BG214" i="22"/>
  <c r="AF10" i="22"/>
  <c r="K63" i="22"/>
  <c r="BF103" i="22"/>
  <c r="AX32" i="22"/>
  <c r="T57" i="22"/>
  <c r="CE220" i="22"/>
  <c r="AB65" i="22"/>
  <c r="BK156" i="22"/>
  <c r="CM223" i="22"/>
  <c r="DA196" i="22"/>
  <c r="AL210" i="22"/>
  <c r="U94" i="22"/>
  <c r="BK215" i="22"/>
  <c r="CM215" i="22"/>
  <c r="O68" i="22"/>
  <c r="CJ138" i="22"/>
  <c r="L67" i="25"/>
  <c r="O180" i="22"/>
  <c r="CL97" i="22"/>
  <c r="BB168" i="22"/>
  <c r="M103" i="22"/>
  <c r="BC59" i="22"/>
  <c r="L43" i="25"/>
  <c r="BR119" i="22"/>
  <c r="J96" i="22"/>
  <c r="AK224" i="22"/>
  <c r="BI72" i="22"/>
  <c r="S134" i="22"/>
  <c r="CF75" i="22"/>
  <c r="BU8" i="22"/>
  <c r="CJ137" i="22"/>
  <c r="BP111" i="22"/>
  <c r="CK202" i="22"/>
  <c r="AB70" i="22"/>
  <c r="BQ42" i="22"/>
  <c r="BB204" i="22"/>
  <c r="CS84" i="22"/>
  <c r="BA27" i="22"/>
  <c r="AL57" i="22"/>
  <c r="D72" i="23"/>
  <c r="CO53" i="22"/>
  <c r="AA37" i="22"/>
  <c r="CY52" i="22"/>
  <c r="CM178" i="22"/>
  <c r="CW55" i="22"/>
  <c r="L101" i="22"/>
  <c r="CH78" i="22"/>
  <c r="BT189" i="22"/>
  <c r="CM33" i="22"/>
  <c r="BB61" i="22"/>
  <c r="AK152" i="22"/>
  <c r="BL3" i="22"/>
  <c r="BT117" i="22"/>
  <c r="AF42" i="22"/>
  <c r="BE170" i="22"/>
  <c r="AI109" i="22"/>
  <c r="BU129" i="22"/>
  <c r="DA159" i="22"/>
  <c r="BP110" i="22"/>
  <c r="AD150" i="22"/>
  <c r="J50" i="22"/>
  <c r="CG49" i="22"/>
  <c r="CM183" i="22"/>
  <c r="CV3" i="22"/>
  <c r="AZ136" i="22"/>
  <c r="CF91" i="22"/>
  <c r="Y90" i="22"/>
  <c r="W3" i="22"/>
  <c r="BJ36" i="22"/>
  <c r="AD106" i="22"/>
  <c r="N104" i="22"/>
  <c r="AB187" i="22"/>
  <c r="BD162" i="22"/>
  <c r="S168" i="22"/>
  <c r="R17" i="22"/>
  <c r="AA124" i="22"/>
  <c r="CN205" i="22"/>
  <c r="CS34" i="22"/>
  <c r="CE169" i="22"/>
  <c r="AH145" i="22"/>
  <c r="BD194" i="22"/>
  <c r="AC43" i="22"/>
  <c r="BZ91" i="22"/>
  <c r="BB131" i="22"/>
  <c r="BL195" i="22"/>
  <c r="BE97" i="22"/>
  <c r="N39" i="22"/>
  <c r="CE24" i="22"/>
  <c r="CT122" i="22"/>
  <c r="BL35" i="22"/>
  <c r="X33" i="22"/>
  <c r="AW189" i="22"/>
  <c r="AP182" i="22"/>
  <c r="BO70" i="22"/>
  <c r="BO150" i="22"/>
  <c r="BX98" i="22"/>
  <c r="BB16" i="22"/>
  <c r="R87" i="22"/>
  <c r="CF46" i="22"/>
  <c r="U195" i="22"/>
  <c r="BO107" i="22"/>
  <c r="AF24" i="22"/>
  <c r="BG13" i="22"/>
  <c r="BY6" i="22"/>
  <c r="CS22" i="22"/>
  <c r="CW20" i="22"/>
  <c r="G208" i="25"/>
  <c r="E78" i="23"/>
  <c r="CA11" i="22"/>
  <c r="CE7" i="22"/>
  <c r="G101" i="25"/>
  <c r="G71" i="25"/>
  <c r="W51" i="22"/>
  <c r="BA107" i="22"/>
  <c r="AJ112" i="22"/>
  <c r="AO162" i="22"/>
  <c r="AV161" i="22"/>
  <c r="BF23" i="22"/>
  <c r="AW177" i="22"/>
  <c r="CD132" i="22"/>
  <c r="AW8" i="22"/>
  <c r="AN13" i="22"/>
  <c r="R181" i="22"/>
  <c r="BT108" i="22"/>
  <c r="BH71" i="22"/>
  <c r="AK130" i="22"/>
  <c r="BJ131" i="22"/>
  <c r="AI218" i="22"/>
  <c r="V73" i="22"/>
  <c r="CD176" i="22"/>
  <c r="BJ92" i="22"/>
  <c r="AU118" i="22"/>
  <c r="CI10" i="22"/>
  <c r="M4" i="22"/>
  <c r="BV10" i="22"/>
  <c r="D74" i="23"/>
  <c r="AH177" i="22"/>
  <c r="AP84" i="22"/>
  <c r="CI67" i="22"/>
  <c r="BG60" i="22"/>
  <c r="AH56" i="22"/>
  <c r="CZ178" i="22"/>
  <c r="AD47" i="22"/>
  <c r="BR100" i="22"/>
  <c r="CA75" i="22"/>
  <c r="CI118" i="22"/>
  <c r="CM31" i="22"/>
  <c r="CW130" i="22"/>
  <c r="CT220" i="22"/>
  <c r="AJ123" i="22"/>
  <c r="CR79" i="22"/>
  <c r="AO125" i="22"/>
  <c r="AR172" i="22"/>
  <c r="BW45" i="22"/>
  <c r="CO24" i="22"/>
  <c r="BM13" i="22"/>
  <c r="AE8" i="22"/>
  <c r="CL49" i="22"/>
  <c r="CR54" i="22"/>
  <c r="CX21" i="22"/>
  <c r="CQ18" i="22"/>
  <c r="BQ65" i="22"/>
  <c r="N50" i="22"/>
  <c r="O183" i="22"/>
  <c r="AQ190" i="22"/>
  <c r="AV162" i="22"/>
  <c r="BK109" i="22"/>
  <c r="AS44" i="22"/>
  <c r="BM67" i="22"/>
  <c r="AM36" i="22"/>
  <c r="BA161" i="22"/>
  <c r="AG82" i="22"/>
  <c r="AJ85" i="22"/>
  <c r="Z34" i="22"/>
  <c r="Y123" i="22"/>
  <c r="CW137" i="22"/>
  <c r="CT65" i="22"/>
  <c r="BO51" i="22"/>
  <c r="AL18" i="22"/>
  <c r="BB39" i="22"/>
  <c r="BW87" i="22"/>
  <c r="CZ76" i="22"/>
  <c r="AK91" i="22"/>
  <c r="CU87" i="22"/>
  <c r="CT214" i="22"/>
  <c r="CV82" i="22"/>
  <c r="CF119" i="22"/>
  <c r="BU197" i="22"/>
  <c r="U174" i="22"/>
  <c r="M122" i="22"/>
  <c r="AV117" i="22"/>
  <c r="N25" i="22"/>
  <c r="AD78" i="22"/>
  <c r="CR206" i="22"/>
  <c r="N217" i="22"/>
  <c r="AB190" i="22"/>
  <c r="AK136" i="22"/>
  <c r="AT192" i="22"/>
  <c r="CV222" i="22"/>
  <c r="CS73" i="22"/>
  <c r="CR22" i="22"/>
  <c r="CT135" i="22"/>
  <c r="AH57" i="22"/>
  <c r="CE64" i="22"/>
  <c r="AP81" i="22"/>
  <c r="AB114" i="22"/>
  <c r="CN153" i="22"/>
  <c r="CG30" i="22"/>
  <c r="U25" i="22"/>
  <c r="M102" i="22"/>
  <c r="AN105" i="22"/>
  <c r="CV104" i="22"/>
  <c r="AW11" i="22"/>
  <c r="CE48" i="22"/>
  <c r="CU42" i="22"/>
  <c r="BQ32" i="22"/>
  <c r="U26" i="22"/>
  <c r="AW84" i="22"/>
  <c r="AT111" i="22"/>
  <c r="BP18" i="22"/>
  <c r="U84" i="22"/>
  <c r="D99" i="23"/>
  <c r="CS150" i="22"/>
  <c r="U111" i="22"/>
  <c r="BW82" i="22"/>
  <c r="BL65" i="22"/>
  <c r="AR43" i="22"/>
  <c r="BJ82" i="22"/>
  <c r="AD71" i="22"/>
  <c r="CO56" i="22"/>
  <c r="CM123" i="22"/>
  <c r="Y6" i="22"/>
  <c r="BM79" i="22"/>
  <c r="T102" i="22"/>
  <c r="CV99" i="22"/>
  <c r="V72" i="22"/>
  <c r="BG65" i="22"/>
  <c r="O74" i="22"/>
  <c r="D84" i="23"/>
  <c r="J84" i="23" s="1"/>
  <c r="J124" i="22"/>
  <c r="CI46" i="22"/>
  <c r="BX45" i="22"/>
  <c r="J169" i="22"/>
  <c r="R130" i="22"/>
  <c r="AW98" i="22"/>
  <c r="CT72" i="22"/>
  <c r="BE78" i="22"/>
  <c r="AR60" i="22"/>
  <c r="CV101" i="22"/>
  <c r="I28" i="23"/>
  <c r="CB108" i="22"/>
  <c r="BW88" i="22"/>
  <c r="CG39" i="22"/>
  <c r="AX23" i="22"/>
  <c r="O27" i="22"/>
  <c r="AL22" i="22"/>
  <c r="Q103" i="22"/>
  <c r="AD97" i="22"/>
  <c r="CS136" i="22"/>
  <c r="CA22" i="22"/>
  <c r="N83" i="22"/>
  <c r="AU80" i="22"/>
  <c r="AN48" i="22"/>
  <c r="CC156" i="22"/>
  <c r="AA27" i="22"/>
  <c r="BJ162" i="22"/>
  <c r="CP41" i="22"/>
  <c r="AH215" i="22"/>
  <c r="AH13" i="22"/>
  <c r="BB53" i="22"/>
  <c r="CX64" i="22"/>
  <c r="CS65" i="22"/>
  <c r="CK58" i="22"/>
  <c r="AH180" i="22"/>
  <c r="AA82" i="22"/>
  <c r="CI66" i="22"/>
  <c r="M27" i="22"/>
  <c r="E23" i="23"/>
  <c r="CM57" i="22"/>
  <c r="AZ77" i="22"/>
  <c r="CE45" i="22"/>
  <c r="N9" i="22"/>
  <c r="BE37" i="22"/>
  <c r="CQ120" i="22"/>
  <c r="T14" i="22"/>
  <c r="CN95" i="22"/>
  <c r="BC75" i="22"/>
  <c r="X66" i="22"/>
  <c r="AA60" i="22"/>
  <c r="CX68" i="22"/>
  <c r="BW57" i="22"/>
  <c r="BQ73" i="22"/>
  <c r="AC40" i="22"/>
  <c r="BR117" i="22"/>
  <c r="BB83" i="22"/>
  <c r="BK111" i="22"/>
  <c r="BJ97" i="22"/>
  <c r="BP95" i="22"/>
  <c r="BP39" i="22"/>
  <c r="BA59" i="22"/>
  <c r="S43" i="22"/>
  <c r="Q49" i="22"/>
  <c r="AL10" i="22"/>
  <c r="AL61" i="22"/>
  <c r="AI98" i="22"/>
  <c r="BL13" i="22"/>
  <c r="BN174" i="22"/>
  <c r="AK163" i="22"/>
  <c r="R44" i="22"/>
  <c r="AH7" i="22"/>
  <c r="BE46" i="22"/>
  <c r="AT33" i="22"/>
  <c r="CC119" i="22"/>
  <c r="S59" i="22"/>
  <c r="G168" i="25"/>
  <c r="AJ30" i="22"/>
  <c r="BW121" i="22"/>
  <c r="BL100" i="22"/>
  <c r="BQ25" i="22"/>
  <c r="AF115" i="22"/>
  <c r="P64" i="22"/>
  <c r="BJ15" i="22"/>
  <c r="J7" i="22"/>
  <c r="AS93" i="22"/>
  <c r="AD9" i="22"/>
  <c r="G122" i="25"/>
  <c r="AT107" i="22"/>
  <c r="BA98" i="22"/>
  <c r="Z79" i="22"/>
  <c r="BY66" i="22"/>
  <c r="F78" i="23"/>
  <c r="CM27" i="22"/>
  <c r="R47" i="22"/>
  <c r="AT55" i="22"/>
  <c r="CJ99" i="22"/>
  <c r="S65" i="22"/>
  <c r="L21" i="22"/>
  <c r="U51" i="22"/>
  <c r="AW145" i="22"/>
  <c r="O86" i="22"/>
  <c r="BE65" i="22"/>
  <c r="CD23" i="22"/>
  <c r="AI114" i="22"/>
  <c r="CM14" i="22"/>
  <c r="CS24" i="22"/>
  <c r="BO125" i="22"/>
  <c r="CT40" i="22"/>
  <c r="CP33" i="22"/>
  <c r="AA96" i="22"/>
  <c r="CS89" i="22"/>
  <c r="CD27" i="22"/>
  <c r="AS31" i="22"/>
  <c r="G9" i="25"/>
  <c r="CT21" i="22"/>
  <c r="L25" i="25"/>
  <c r="Z83" i="22"/>
  <c r="BR25" i="22"/>
  <c r="BG89" i="22"/>
  <c r="AJ87" i="22"/>
  <c r="BN103" i="22"/>
  <c r="D40" i="23"/>
  <c r="V91" i="22"/>
  <c r="CB66" i="22"/>
  <c r="G221" i="25"/>
  <c r="AN43" i="22"/>
  <c r="BO121" i="22"/>
  <c r="CM58" i="22"/>
  <c r="CI28" i="22"/>
  <c r="BZ14" i="22"/>
  <c r="CM85" i="22"/>
  <c r="G153" i="22"/>
  <c r="CD80" i="22"/>
  <c r="D35" i="23"/>
  <c r="F18" i="22"/>
  <c r="BX7" i="22"/>
  <c r="BW108" i="22"/>
  <c r="BI133" i="22"/>
  <c r="BP49" i="22"/>
  <c r="BX124" i="22"/>
  <c r="CP26" i="22"/>
  <c r="AF48" i="22"/>
  <c r="CG128" i="22"/>
  <c r="AA16" i="22"/>
  <c r="BT21" i="22"/>
  <c r="AX36" i="22"/>
  <c r="K9" i="22"/>
  <c r="G144" i="25"/>
  <c r="BS78" i="22"/>
  <c r="CZ10" i="22"/>
  <c r="BS101" i="22"/>
  <c r="G7" i="25"/>
  <c r="AH8" i="22"/>
  <c r="O51" i="22"/>
  <c r="E135" i="24"/>
  <c r="K39" i="22"/>
  <c r="O54" i="22"/>
  <c r="BE7" i="22"/>
  <c r="BO57" i="22"/>
  <c r="CX47" i="22"/>
  <c r="G176" i="22"/>
  <c r="CN12" i="22"/>
  <c r="CI23" i="22"/>
  <c r="BJ75" i="22"/>
  <c r="CU69" i="22"/>
  <c r="O118" i="22"/>
  <c r="U15" i="22"/>
  <c r="CT14" i="22"/>
  <c r="CE43" i="22"/>
  <c r="AL32" i="22"/>
  <c r="BO67" i="22"/>
  <c r="CU58" i="22"/>
  <c r="F56" i="22"/>
  <c r="BN67" i="22"/>
  <c r="D90" i="23"/>
  <c r="F70" i="25"/>
  <c r="AH84" i="22"/>
  <c r="BT58" i="22"/>
  <c r="F87" i="25"/>
  <c r="E65" i="24"/>
  <c r="BS35" i="22"/>
  <c r="E73" i="24"/>
  <c r="AW21" i="22"/>
  <c r="BI8" i="22"/>
  <c r="G129" i="22"/>
  <c r="AG147" i="22"/>
  <c r="BU60" i="22"/>
  <c r="G140" i="22"/>
  <c r="CO35" i="22"/>
  <c r="CQ51" i="22"/>
  <c r="F35" i="25"/>
  <c r="G48" i="22"/>
  <c r="Y67" i="22"/>
  <c r="G65" i="22"/>
  <c r="F57" i="25"/>
  <c r="G86" i="22"/>
  <c r="G124" i="22"/>
  <c r="F143" i="25"/>
  <c r="Q33" i="22"/>
  <c r="CO28" i="22"/>
  <c r="G169" i="22"/>
  <c r="F189" i="22"/>
  <c r="O14" i="22"/>
  <c r="F38" i="25"/>
  <c r="F171" i="22"/>
  <c r="F198" i="22"/>
  <c r="E106" i="24"/>
  <c r="F128" i="22"/>
  <c r="F78" i="22"/>
  <c r="F166" i="22"/>
  <c r="F8" i="25"/>
  <c r="F209" i="25"/>
  <c r="F7" i="22"/>
  <c r="F220" i="25"/>
  <c r="F163" i="22"/>
  <c r="F61" i="25"/>
  <c r="F156" i="22"/>
  <c r="F110" i="25"/>
  <c r="G80" i="22"/>
  <c r="G76" i="22"/>
  <c r="G127" i="22"/>
  <c r="F67" i="25"/>
  <c r="F24" i="25"/>
  <c r="F140" i="25"/>
  <c r="F83" i="22"/>
  <c r="G201" i="22"/>
  <c r="G87" i="22"/>
  <c r="G3" i="22"/>
  <c r="E34" i="24"/>
  <c r="F112" i="25"/>
  <c r="F85" i="22"/>
  <c r="E57" i="24"/>
  <c r="F74" i="22"/>
  <c r="CU17" i="22"/>
  <c r="E36" i="24"/>
  <c r="G49" i="22"/>
  <c r="F193" i="25"/>
  <c r="W125" i="22"/>
  <c r="BA205" i="22"/>
  <c r="BM58" i="22"/>
  <c r="BQ175" i="22"/>
  <c r="AD191" i="22"/>
  <c r="W147" i="22"/>
  <c r="BM221" i="22"/>
  <c r="BE12" i="22"/>
  <c r="AJ160" i="22"/>
  <c r="BQ76" i="22"/>
  <c r="BZ101" i="22"/>
  <c r="BK199" i="22"/>
  <c r="O9" i="22"/>
  <c r="AN161" i="22"/>
  <c r="BA55" i="22"/>
  <c r="CA85" i="22"/>
  <c r="BN149" i="22"/>
  <c r="BJ161" i="22"/>
  <c r="P97" i="22"/>
  <c r="T139" i="22"/>
  <c r="Y182" i="22"/>
  <c r="CA169" i="22"/>
  <c r="L202" i="22"/>
  <c r="BX194" i="22"/>
  <c r="CQ189" i="22"/>
  <c r="CP165" i="22"/>
  <c r="M162" i="22"/>
  <c r="BV173" i="22"/>
  <c r="BH219" i="22"/>
  <c r="K38" i="25"/>
  <c r="BZ151" i="22"/>
  <c r="CU12" i="22"/>
  <c r="AR76" i="22"/>
  <c r="AD24" i="22"/>
  <c r="BI150" i="22"/>
  <c r="CA198" i="22"/>
  <c r="CM207" i="22"/>
  <c r="AM171" i="22"/>
  <c r="BW62" i="22"/>
  <c r="CY192" i="22"/>
  <c r="AS153" i="22"/>
  <c r="BZ142" i="22"/>
  <c r="T195" i="22"/>
  <c r="CH87" i="22"/>
  <c r="BC64" i="22"/>
  <c r="BS176" i="22"/>
  <c r="AA4" i="22"/>
  <c r="CV110" i="22"/>
  <c r="BB37" i="22"/>
  <c r="BQ201" i="22"/>
  <c r="CW106" i="22"/>
  <c r="CP68" i="22"/>
  <c r="L176" i="22"/>
  <c r="CZ121" i="22"/>
  <c r="AX40" i="22"/>
  <c r="BI188" i="22"/>
  <c r="L85" i="22"/>
  <c r="BY120" i="22"/>
  <c r="BW9" i="22"/>
  <c r="BS7" i="22"/>
  <c r="AY69" i="22"/>
  <c r="CM50" i="22"/>
  <c r="AR58" i="22"/>
  <c r="DA194" i="22"/>
  <c r="AM38" i="22"/>
  <c r="AN159" i="22"/>
  <c r="X155" i="22"/>
  <c r="Y171" i="22"/>
  <c r="BJ37" i="22"/>
  <c r="BA65" i="22"/>
  <c r="BF71" i="22"/>
  <c r="T115" i="22"/>
  <c r="BR182" i="22"/>
  <c r="CY210" i="22"/>
  <c r="CQ151" i="22"/>
  <c r="BP213" i="22"/>
  <c r="AB169" i="22"/>
  <c r="CV193" i="22"/>
  <c r="AS225" i="22"/>
  <c r="AU135" i="22"/>
  <c r="U179" i="22"/>
  <c r="BX80" i="22"/>
  <c r="W142" i="22"/>
  <c r="AP214" i="22"/>
  <c r="CY28" i="22"/>
  <c r="AL221" i="22"/>
  <c r="CD4" i="22"/>
  <c r="W178" i="22"/>
  <c r="BB121" i="22"/>
  <c r="CY141" i="22"/>
  <c r="CE129" i="22"/>
  <c r="CA128" i="22"/>
  <c r="BW205" i="22"/>
  <c r="BQ50" i="22"/>
  <c r="AK81" i="22"/>
  <c r="AU197" i="22"/>
  <c r="BF28" i="22"/>
  <c r="M209" i="22"/>
  <c r="CD143" i="22"/>
  <c r="BU128" i="22"/>
  <c r="CE153" i="22"/>
  <c r="BL153" i="22"/>
  <c r="AC185" i="22"/>
  <c r="CC118" i="22"/>
  <c r="AX107" i="22"/>
  <c r="CF179" i="22"/>
  <c r="BM181" i="22"/>
  <c r="AE119" i="22"/>
  <c r="BG70" i="22"/>
  <c r="BJ167" i="22"/>
  <c r="AV226" i="22"/>
  <c r="CT205" i="22"/>
  <c r="AR135" i="22"/>
  <c r="BH148" i="22"/>
  <c r="AY34" i="22"/>
  <c r="BN64" i="22"/>
  <c r="Y41" i="22"/>
  <c r="BV41" i="22"/>
  <c r="O36" i="22"/>
  <c r="AS218" i="22"/>
  <c r="AN37" i="22"/>
  <c r="E17" i="23"/>
  <c r="CE97" i="22"/>
  <c r="W75" i="22"/>
  <c r="CK187" i="22"/>
  <c r="AP213" i="22"/>
  <c r="AG138" i="22"/>
  <c r="AP212" i="22"/>
  <c r="V60" i="22"/>
  <c r="BD185" i="22"/>
  <c r="R91" i="22"/>
  <c r="BN143" i="22"/>
  <c r="AE149" i="22"/>
  <c r="AL199" i="22"/>
  <c r="AZ22" i="22"/>
  <c r="G30" i="25"/>
  <c r="BX117" i="22"/>
  <c r="AB34" i="22"/>
  <c r="X91" i="22"/>
  <c r="BL34" i="22"/>
  <c r="BG120" i="22"/>
  <c r="AI44" i="22"/>
  <c r="BO216" i="22"/>
  <c r="BZ90" i="22"/>
  <c r="U188" i="22"/>
  <c r="J43" i="22"/>
  <c r="BF67" i="22"/>
  <c r="J48" i="22"/>
  <c r="BA170" i="22"/>
  <c r="BX141" i="22"/>
  <c r="CJ193" i="22"/>
  <c r="AZ170" i="22"/>
  <c r="AM140" i="22"/>
  <c r="BQ78" i="22"/>
  <c r="BK35" i="22"/>
  <c r="BK180" i="22"/>
  <c r="BQ3" i="22"/>
  <c r="V27" i="22"/>
  <c r="BY91" i="22"/>
  <c r="BN209" i="22"/>
  <c r="BG79" i="22"/>
  <c r="BL203" i="22"/>
  <c r="AH146" i="22"/>
  <c r="CV220" i="22"/>
  <c r="BU29" i="22"/>
  <c r="CW215" i="22"/>
  <c r="CR114" i="22"/>
  <c r="J179" i="22"/>
  <c r="AE36" i="22"/>
  <c r="CL154" i="22"/>
  <c r="CF131" i="22"/>
  <c r="CG55" i="22"/>
  <c r="L212" i="22"/>
  <c r="CN89" i="22"/>
  <c r="S86" i="22"/>
  <c r="T156" i="22"/>
  <c r="AI138" i="22"/>
  <c r="AI40" i="22"/>
  <c r="AI25" i="22"/>
  <c r="U189" i="22"/>
  <c r="BM102" i="22"/>
  <c r="P9" i="22"/>
  <c r="CF78" i="22"/>
  <c r="S189" i="22"/>
  <c r="BS114" i="22"/>
  <c r="BN43" i="22"/>
  <c r="BJ214" i="22"/>
  <c r="AZ73" i="22"/>
  <c r="AP192" i="22"/>
  <c r="Y124" i="22"/>
  <c r="AJ68" i="22"/>
  <c r="P160" i="22"/>
  <c r="AI67" i="22"/>
  <c r="CO58" i="22"/>
  <c r="BT71" i="22"/>
  <c r="AR158" i="22"/>
  <c r="BL189" i="22"/>
  <c r="AS130" i="22"/>
  <c r="CY63" i="22"/>
  <c r="AR37" i="22"/>
  <c r="W133" i="22"/>
  <c r="N180" i="22"/>
  <c r="AA125" i="22"/>
  <c r="BY51" i="22"/>
  <c r="BB55" i="22"/>
  <c r="L49" i="22"/>
  <c r="BJ132" i="22"/>
  <c r="AW142" i="22"/>
  <c r="CP82" i="22"/>
  <c r="CM28" i="22"/>
  <c r="BE169" i="22"/>
  <c r="BW136" i="22"/>
  <c r="AA204" i="22"/>
  <c r="CT44" i="22"/>
  <c r="CG31" i="22"/>
  <c r="J113" i="22"/>
  <c r="AS92" i="22"/>
  <c r="CF116" i="22"/>
  <c r="AO225" i="22"/>
  <c r="AA192" i="22"/>
  <c r="AH222" i="22"/>
  <c r="BF226" i="22"/>
  <c r="BJ65" i="22"/>
  <c r="AN173" i="22"/>
  <c r="BP125" i="22"/>
  <c r="AP158" i="22"/>
  <c r="CL192" i="22"/>
  <c r="BS222" i="22"/>
  <c r="W165" i="22"/>
  <c r="CU21" i="22"/>
  <c r="Z69" i="22"/>
  <c r="CR77" i="22"/>
  <c r="CB42" i="22"/>
  <c r="CI85" i="22"/>
  <c r="BC5" i="22"/>
  <c r="AX204" i="22"/>
  <c r="CB124" i="22"/>
  <c r="BF216" i="22"/>
  <c r="AE89" i="22"/>
  <c r="BJ80" i="22"/>
  <c r="AT212" i="22"/>
  <c r="AT191" i="22"/>
  <c r="AB171" i="22"/>
  <c r="Z62" i="22"/>
  <c r="BY137" i="22"/>
  <c r="BT150" i="22"/>
  <c r="AT164" i="22"/>
  <c r="BG159" i="22"/>
  <c r="BA226" i="22"/>
  <c r="AZ146" i="22"/>
  <c r="N184" i="22"/>
  <c r="CP157" i="22"/>
  <c r="CP221" i="22"/>
  <c r="AR143" i="22"/>
  <c r="CI180" i="22"/>
  <c r="CD158" i="22"/>
  <c r="BX156" i="22"/>
  <c r="CK196" i="22"/>
  <c r="CH214" i="22"/>
  <c r="AS75" i="22"/>
  <c r="D78" i="23"/>
  <c r="AM75" i="22"/>
  <c r="AT153" i="22"/>
  <c r="T105" i="22"/>
  <c r="W175" i="22"/>
  <c r="BF69" i="22"/>
  <c r="T39" i="22"/>
  <c r="BY25" i="22"/>
  <c r="AC21" i="22"/>
  <c r="M73" i="22"/>
  <c r="BA127" i="22"/>
  <c r="AV125" i="22"/>
  <c r="AM61" i="22"/>
  <c r="AL197" i="22"/>
  <c r="BE130" i="22"/>
  <c r="AQ141" i="22"/>
  <c r="T4" i="22"/>
  <c r="K60" i="25"/>
  <c r="DA195" i="22"/>
  <c r="AW92" i="22"/>
  <c r="CN146" i="22"/>
  <c r="BA192" i="22"/>
  <c r="CD210" i="22"/>
  <c r="AE148" i="22"/>
  <c r="Z183" i="22"/>
  <c r="AY49" i="22"/>
  <c r="BR10" i="22"/>
  <c r="CT81" i="22"/>
  <c r="BV143" i="22"/>
  <c r="BZ23" i="22"/>
  <c r="AV136" i="22"/>
  <c r="AM201" i="22"/>
  <c r="BN153" i="22"/>
  <c r="O109" i="22"/>
  <c r="BL54" i="22"/>
  <c r="W80" i="22"/>
  <c r="AZ74" i="22"/>
  <c r="BM14" i="22"/>
  <c r="CA113" i="22"/>
  <c r="BB45" i="22"/>
  <c r="BE66" i="22"/>
  <c r="AF52" i="22"/>
  <c r="CG141" i="22"/>
  <c r="AI193" i="22"/>
  <c r="AI195" i="22"/>
  <c r="R145" i="22"/>
  <c r="CV163" i="22"/>
  <c r="BH177" i="22"/>
  <c r="CV74" i="22"/>
  <c r="Y167" i="22"/>
  <c r="CI90" i="22"/>
  <c r="AR81" i="22"/>
  <c r="Y187" i="22"/>
  <c r="AI223" i="22"/>
  <c r="CF50" i="22"/>
  <c r="CQ141" i="22"/>
  <c r="CG171" i="22"/>
  <c r="AY112" i="22"/>
  <c r="AZ161" i="22"/>
  <c r="CZ18" i="22"/>
  <c r="AZ54" i="22"/>
  <c r="BT25" i="22"/>
  <c r="BI15" i="22"/>
  <c r="BI107" i="22"/>
  <c r="BG150" i="22"/>
  <c r="E50" i="23"/>
  <c r="CT217" i="22"/>
  <c r="AJ78" i="22"/>
  <c r="CZ144" i="22"/>
  <c r="G133" i="25"/>
  <c r="BG182" i="22"/>
  <c r="AB216" i="22"/>
  <c r="AL88" i="22"/>
  <c r="AY171" i="22"/>
  <c r="BD183" i="22"/>
  <c r="BH169" i="22"/>
  <c r="CL168" i="22"/>
  <c r="L139" i="22"/>
  <c r="AF80" i="22"/>
  <c r="R64" i="22"/>
  <c r="CQ119" i="22"/>
  <c r="N80" i="22"/>
  <c r="AT203" i="22"/>
  <c r="CQ25" i="22"/>
  <c r="AI164" i="22"/>
  <c r="CK137" i="22"/>
  <c r="CP212" i="22"/>
  <c r="AG96" i="22"/>
  <c r="CC75" i="22"/>
  <c r="AB6" i="22"/>
  <c r="S62" i="22"/>
  <c r="CD167" i="22"/>
  <c r="K24" i="25"/>
  <c r="G109" i="25"/>
  <c r="BE103" i="22"/>
  <c r="BP131" i="22"/>
  <c r="BU5" i="22"/>
  <c r="CC148" i="22"/>
  <c r="BA130" i="22"/>
  <c r="AQ105" i="22"/>
  <c r="CG112" i="22"/>
  <c r="K4" i="25"/>
  <c r="CC186" i="22"/>
  <c r="CM226" i="22"/>
  <c r="R142" i="22"/>
  <c r="AU169" i="22"/>
  <c r="Y156" i="22"/>
  <c r="Y21" i="22"/>
  <c r="AT221" i="22"/>
  <c r="G171" i="25"/>
  <c r="BV175" i="22"/>
  <c r="BS161" i="22"/>
  <c r="BP219" i="22"/>
  <c r="Y63" i="22"/>
  <c r="P159" i="22"/>
  <c r="AM148" i="22"/>
  <c r="AJ60" i="22"/>
  <c r="CH130" i="22"/>
  <c r="AW75" i="22"/>
  <c r="BM160" i="22"/>
  <c r="CL167" i="22"/>
  <c r="AO132" i="22"/>
  <c r="BJ115" i="22"/>
  <c r="CJ128" i="22"/>
  <c r="BW39" i="22"/>
  <c r="BR27" i="22"/>
  <c r="CB74" i="22"/>
  <c r="BT224" i="22"/>
  <c r="BU213" i="22"/>
  <c r="M131" i="22"/>
  <c r="BO96" i="22"/>
  <c r="AH210" i="22"/>
  <c r="BP60" i="22"/>
  <c r="AN129" i="22"/>
  <c r="CA84" i="22"/>
  <c r="CC127" i="22"/>
  <c r="S51" i="22"/>
  <c r="CV194" i="22"/>
  <c r="CU32" i="22"/>
  <c r="CA116" i="22"/>
  <c r="AM127" i="22"/>
  <c r="BJ219" i="22"/>
  <c r="BA19" i="22"/>
  <c r="AC37" i="22"/>
  <c r="AA32" i="22"/>
  <c r="BD184" i="22"/>
  <c r="CI8" i="22"/>
  <c r="BQ58" i="22"/>
  <c r="AQ6" i="22"/>
  <c r="AL165" i="22"/>
  <c r="U4" i="22"/>
  <c r="CH178" i="22"/>
  <c r="Q224" i="22"/>
  <c r="AQ222" i="22"/>
  <c r="CZ125" i="22"/>
  <c r="BJ117" i="22"/>
  <c r="CU112" i="22"/>
  <c r="CE4" i="22"/>
  <c r="BT81" i="22"/>
  <c r="Z200" i="22"/>
  <c r="BH154" i="22"/>
  <c r="AJ140" i="22"/>
  <c r="BL90" i="22"/>
  <c r="X183" i="22"/>
  <c r="CG28" i="22"/>
  <c r="P218" i="22"/>
  <c r="AM66" i="22"/>
  <c r="BE155" i="22"/>
  <c r="Q18" i="22"/>
  <c r="R51" i="22"/>
  <c r="CN156" i="22"/>
  <c r="BC205" i="22"/>
  <c r="G16" i="25"/>
  <c r="BO209" i="22"/>
  <c r="AO137" i="22"/>
  <c r="BW135" i="22"/>
  <c r="AJ86" i="22"/>
  <c r="AQ8" i="22"/>
  <c r="CP169" i="22"/>
  <c r="BR41" i="22"/>
  <c r="BP128" i="22"/>
  <c r="AH108" i="22"/>
  <c r="CK157" i="22"/>
  <c r="BS31" i="22"/>
  <c r="CA162" i="22"/>
  <c r="CD178" i="22"/>
  <c r="CR124" i="22"/>
  <c r="CJ224" i="22"/>
  <c r="DA172" i="22"/>
  <c r="CV167" i="22"/>
  <c r="G136" i="25"/>
  <c r="AC85" i="22"/>
  <c r="BH186" i="22"/>
  <c r="CP101" i="22"/>
  <c r="AR178" i="22"/>
  <c r="N95" i="22"/>
  <c r="AJ74" i="22"/>
  <c r="CI224" i="22"/>
  <c r="CS15" i="22"/>
  <c r="D81" i="23"/>
  <c r="AW52" i="22"/>
  <c r="BL68" i="22"/>
  <c r="BM182" i="22"/>
  <c r="CB174" i="22"/>
  <c r="AM162" i="22"/>
  <c r="BP99" i="22"/>
  <c r="L44" i="25"/>
  <c r="BX189" i="22"/>
  <c r="CL29" i="22"/>
  <c r="AE179" i="22"/>
  <c r="R113" i="22"/>
  <c r="BV210" i="22"/>
  <c r="BO85" i="22"/>
  <c r="CH120" i="22"/>
  <c r="U74" i="22"/>
  <c r="CL120" i="22"/>
  <c r="CK170" i="22"/>
  <c r="AW158" i="22"/>
  <c r="R14" i="22"/>
  <c r="BC184" i="22"/>
  <c r="M44" i="22"/>
  <c r="BF105" i="22"/>
  <c r="DA43" i="22"/>
  <c r="BB150" i="22"/>
  <c r="AF156" i="22"/>
  <c r="X26" i="22"/>
  <c r="AN217" i="22"/>
  <c r="BA213" i="22"/>
  <c r="BC158" i="22"/>
  <c r="W159" i="22"/>
  <c r="CF93" i="22"/>
  <c r="CJ86" i="22"/>
  <c r="Q201" i="22"/>
  <c r="CQ93" i="22"/>
  <c r="BN151" i="22"/>
  <c r="BH95" i="22"/>
  <c r="CX127" i="22"/>
  <c r="AC119" i="22"/>
  <c r="BH106" i="22"/>
  <c r="Z214" i="22"/>
  <c r="BS97" i="22"/>
  <c r="Q226" i="22"/>
  <c r="BS145" i="22"/>
  <c r="AG56" i="22"/>
  <c r="CN10" i="22"/>
  <c r="CC97" i="22"/>
  <c r="BT118" i="22"/>
  <c r="AE3" i="22"/>
  <c r="Y204" i="22"/>
  <c r="AU138" i="22"/>
  <c r="CE219" i="22"/>
  <c r="AI21" i="22"/>
  <c r="CQ159" i="22"/>
  <c r="CR193" i="22"/>
  <c r="BV208" i="22"/>
  <c r="BO190" i="22"/>
  <c r="AZ133" i="22"/>
  <c r="CQ198" i="22"/>
  <c r="AU126" i="22"/>
  <c r="BB98" i="22"/>
  <c r="BX75" i="22"/>
  <c r="X32" i="22"/>
  <c r="BM163" i="22"/>
  <c r="BX113" i="22"/>
  <c r="X153" i="22"/>
  <c r="BW219" i="22"/>
  <c r="BC169" i="22"/>
  <c r="CN128" i="22"/>
  <c r="AQ61" i="22"/>
  <c r="AE100" i="22"/>
  <c r="E62" i="23"/>
  <c r="I62" i="23" s="1"/>
  <c r="O126" i="22"/>
  <c r="BT217" i="22"/>
  <c r="L95" i="22"/>
  <c r="AL206" i="22"/>
  <c r="V88" i="22"/>
  <c r="BG12" i="22"/>
  <c r="CL12" i="22"/>
  <c r="BL198" i="22"/>
  <c r="CK8" i="22"/>
  <c r="CF82" i="22"/>
  <c r="BE18" i="22"/>
  <c r="AG86" i="22"/>
  <c r="J150" i="22"/>
  <c r="V116" i="22"/>
  <c r="AN184" i="22"/>
  <c r="X137" i="22"/>
  <c r="W140" i="22"/>
  <c r="BK223" i="22"/>
  <c r="CC179" i="22"/>
  <c r="AN9" i="22"/>
  <c r="CP119" i="22"/>
  <c r="G88" i="25"/>
  <c r="CN179" i="22"/>
  <c r="BV52" i="22"/>
  <c r="DA6" i="22"/>
  <c r="CV81" i="22"/>
  <c r="AJ175" i="22"/>
  <c r="AK24" i="22"/>
  <c r="BB95" i="22"/>
  <c r="S223" i="22"/>
  <c r="Z90" i="22"/>
  <c r="DA190" i="22"/>
  <c r="CB61" i="22"/>
  <c r="DA224" i="22"/>
  <c r="BA36" i="22"/>
  <c r="CC117" i="22"/>
  <c r="CB148" i="22"/>
  <c r="CX10" i="22"/>
  <c r="BK217" i="22"/>
  <c r="BD174" i="22"/>
  <c r="AF162" i="22"/>
  <c r="P222" i="22"/>
  <c r="CP164" i="22"/>
  <c r="M201" i="22"/>
  <c r="CH199" i="22"/>
  <c r="BG225" i="22"/>
  <c r="S200" i="22"/>
  <c r="BU74" i="22"/>
  <c r="CE82" i="22"/>
  <c r="CT218" i="22"/>
  <c r="CN27" i="22"/>
  <c r="BK10" i="22"/>
  <c r="CY50" i="22"/>
  <c r="BJ178" i="22"/>
  <c r="AO80" i="22"/>
  <c r="CT75" i="22"/>
  <c r="BB73" i="22"/>
  <c r="BG52" i="22"/>
  <c r="BZ53" i="22"/>
  <c r="CR21" i="22"/>
  <c r="CA191" i="22"/>
  <c r="AW218" i="22"/>
  <c r="BU37" i="22"/>
  <c r="CU36" i="22"/>
  <c r="AU30" i="22"/>
  <c r="BD20" i="22"/>
  <c r="F71" i="23"/>
  <c r="M6" i="22"/>
  <c r="BW112" i="22"/>
  <c r="CF161" i="22"/>
  <c r="CQ59" i="22"/>
  <c r="BU59" i="22"/>
  <c r="CI72" i="22"/>
  <c r="AL201" i="22"/>
  <c r="AW164" i="22"/>
  <c r="BK83" i="22"/>
  <c r="CN60" i="22"/>
  <c r="BO98" i="22"/>
  <c r="Y145" i="22"/>
  <c r="CJ176" i="22"/>
  <c r="CH107" i="22"/>
  <c r="CJ104" i="22"/>
  <c r="CA196" i="22"/>
  <c r="CK96" i="22"/>
  <c r="J62" i="22"/>
  <c r="BG132" i="22"/>
  <c r="F60" i="23"/>
  <c r="CY43" i="22"/>
  <c r="BU24" i="22"/>
  <c r="AY20" i="22"/>
  <c r="Z26" i="22"/>
  <c r="E58" i="23"/>
  <c r="CM171" i="22"/>
  <c r="CO216" i="22"/>
  <c r="AD74" i="22"/>
  <c r="AN139" i="22"/>
  <c r="CV172" i="22"/>
  <c r="L217" i="22"/>
  <c r="AG47" i="22"/>
  <c r="AZ156" i="22"/>
  <c r="I99" i="23"/>
  <c r="CF44" i="22"/>
  <c r="CW86" i="22"/>
  <c r="AI206" i="22"/>
  <c r="BA139" i="22"/>
  <c r="CS10" i="22"/>
  <c r="CN166" i="22"/>
  <c r="CT104" i="22"/>
  <c r="CM67" i="22"/>
  <c r="AL120" i="22"/>
  <c r="AL169" i="22"/>
  <c r="AN150" i="22"/>
  <c r="CT130" i="22"/>
  <c r="AZ6" i="22"/>
  <c r="DA226" i="22"/>
  <c r="AQ100" i="22"/>
  <c r="BH72" i="22"/>
  <c r="K65" i="22"/>
  <c r="CC58" i="22"/>
  <c r="O130" i="22"/>
  <c r="AY96" i="22"/>
  <c r="AG53" i="22"/>
  <c r="AS35" i="22"/>
  <c r="CV18" i="22"/>
  <c r="BC123" i="22"/>
  <c r="CU149" i="22"/>
  <c r="V66" i="22"/>
  <c r="AE220" i="22"/>
  <c r="CN84" i="22"/>
  <c r="AA140" i="22"/>
  <c r="U192" i="22"/>
  <c r="Q89" i="22"/>
  <c r="BT53" i="22"/>
  <c r="AW24" i="22"/>
  <c r="BK36" i="22"/>
  <c r="P36" i="22"/>
  <c r="AN108" i="22"/>
  <c r="CV181" i="22"/>
  <c r="CI141" i="22"/>
  <c r="X28" i="22"/>
  <c r="CX28" i="22"/>
  <c r="AX95" i="22"/>
  <c r="S38" i="22"/>
  <c r="M15" i="22"/>
  <c r="AM42" i="22"/>
  <c r="CG35" i="22"/>
  <c r="AV46" i="22"/>
  <c r="AJ23" i="22"/>
  <c r="V19" i="22"/>
  <c r="CI195" i="22"/>
  <c r="CT136" i="22"/>
  <c r="K56" i="22"/>
  <c r="CH41" i="22"/>
  <c r="BS42" i="22"/>
  <c r="Z7" i="22"/>
  <c r="AV103" i="22"/>
  <c r="BU200" i="22"/>
  <c r="AA90" i="22"/>
  <c r="BO41" i="22"/>
  <c r="AK89" i="22"/>
  <c r="CY21" i="22"/>
  <c r="S213" i="22"/>
  <c r="V115" i="22"/>
  <c r="CH8" i="22"/>
  <c r="L60" i="25"/>
  <c r="L118" i="22"/>
  <c r="CZ95" i="22"/>
  <c r="CC99" i="22"/>
  <c r="U35" i="22"/>
  <c r="BC41" i="22"/>
  <c r="CL5" i="22"/>
  <c r="CN18" i="22"/>
  <c r="CX15" i="22"/>
  <c r="AP35" i="22"/>
  <c r="G199" i="25"/>
  <c r="BL15" i="22"/>
  <c r="AU10" i="22"/>
  <c r="AS86" i="22"/>
  <c r="CX53" i="22"/>
  <c r="Y53" i="22"/>
  <c r="P39" i="22"/>
  <c r="CE63" i="22"/>
  <c r="F94" i="23"/>
  <c r="BA76" i="22"/>
  <c r="AG171" i="22"/>
  <c r="BE152" i="22"/>
  <c r="AD17" i="22"/>
  <c r="BG84" i="22"/>
  <c r="G163" i="25"/>
  <c r="K32" i="25"/>
  <c r="BZ50" i="22"/>
  <c r="AU20" i="22"/>
  <c r="AY132" i="22"/>
  <c r="AE65" i="22"/>
  <c r="CX24" i="22"/>
  <c r="P51" i="22"/>
  <c r="AF191" i="22"/>
  <c r="AO122" i="22"/>
  <c r="AM41" i="22"/>
  <c r="CS69" i="22"/>
  <c r="CG88" i="22"/>
  <c r="BN175" i="22"/>
  <c r="AE28" i="22"/>
  <c r="G181" i="25"/>
  <c r="AL90" i="22"/>
  <c r="BU79" i="22"/>
  <c r="CE117" i="22"/>
  <c r="D75" i="23"/>
  <c r="BM30" i="22"/>
  <c r="BI39" i="22"/>
  <c r="BP17" i="22"/>
  <c r="CP24" i="22"/>
  <c r="AB67" i="22"/>
  <c r="CY111" i="22"/>
  <c r="J102" i="22"/>
  <c r="AS46" i="22"/>
  <c r="BR52" i="22"/>
  <c r="BA86" i="22"/>
  <c r="BZ116" i="22"/>
  <c r="AX158" i="22"/>
  <c r="BF166" i="22"/>
  <c r="CL155" i="22"/>
  <c r="AZ20" i="22"/>
  <c r="CT19" i="22"/>
  <c r="AY113" i="22"/>
  <c r="AT43" i="22"/>
  <c r="S93" i="22"/>
  <c r="AB52" i="22"/>
  <c r="BL31" i="22"/>
  <c r="K15" i="22"/>
  <c r="DA64" i="22"/>
  <c r="BK37" i="22"/>
  <c r="BE60" i="22"/>
  <c r="BV97" i="22"/>
  <c r="BJ96" i="22"/>
  <c r="T10" i="22"/>
  <c r="CS131" i="22"/>
  <c r="CE68" i="22"/>
  <c r="BZ35" i="22"/>
  <c r="W28" i="22"/>
  <c r="BQ16" i="22"/>
  <c r="L82" i="25"/>
  <c r="S9" i="22"/>
  <c r="AB4" i="22"/>
  <c r="AL92" i="22"/>
  <c r="O128" i="22"/>
  <c r="AK79" i="22"/>
  <c r="BO109" i="22"/>
  <c r="BJ17" i="22"/>
  <c r="P72" i="22"/>
  <c r="Q14" i="22"/>
  <c r="CW72" i="22"/>
  <c r="BG24" i="22"/>
  <c r="G108" i="25"/>
  <c r="CD19" i="22"/>
  <c r="T83" i="22"/>
  <c r="BT8" i="22"/>
  <c r="K51" i="22"/>
  <c r="AC126" i="22"/>
  <c r="CG162" i="22"/>
  <c r="U152" i="22"/>
  <c r="AZ51" i="22"/>
  <c r="BD55" i="22"/>
  <c r="AR56" i="22"/>
  <c r="X56" i="22"/>
  <c r="S89" i="22"/>
  <c r="CK23" i="22"/>
  <c r="CE15" i="22"/>
  <c r="CP14" i="22"/>
  <c r="AF50" i="22"/>
  <c r="BF5" i="22"/>
  <c r="N78" i="22"/>
  <c r="AZ50" i="22"/>
  <c r="BF54" i="22"/>
  <c r="AH87" i="22"/>
  <c r="CN59" i="22"/>
  <c r="CM77" i="22"/>
  <c r="BQ57" i="22"/>
  <c r="CB56" i="22"/>
  <c r="AB106" i="22"/>
  <c r="BO118" i="22"/>
  <c r="AE127" i="22"/>
  <c r="CZ48" i="22"/>
  <c r="L77" i="25"/>
  <c r="CN103" i="22"/>
  <c r="AA58" i="22"/>
  <c r="G186" i="22"/>
  <c r="AA47" i="22"/>
  <c r="U129" i="22"/>
  <c r="CG52" i="22"/>
  <c r="U6" i="22"/>
  <c r="AT81" i="22"/>
  <c r="AL31" i="22"/>
  <c r="AU47" i="22"/>
  <c r="AO23" i="22"/>
  <c r="F7" i="23"/>
  <c r="CF14" i="22"/>
  <c r="CW118" i="22"/>
  <c r="V22" i="22"/>
  <c r="AQ13" i="22"/>
  <c r="F4" i="25"/>
  <c r="AJ33" i="22"/>
  <c r="BX73" i="22"/>
  <c r="BR8" i="22"/>
  <c r="BV89" i="22"/>
  <c r="BZ78" i="22"/>
  <c r="BM136" i="22"/>
  <c r="AQ34" i="22"/>
  <c r="BD42" i="22"/>
  <c r="BR4" i="22"/>
  <c r="M57" i="22"/>
  <c r="V76" i="22"/>
  <c r="U131" i="22"/>
  <c r="BB90" i="22"/>
  <c r="F13" i="22"/>
  <c r="CK35" i="22"/>
  <c r="CU64" i="22"/>
  <c r="BC9" i="22"/>
  <c r="L28" i="22"/>
  <c r="X27" i="22"/>
  <c r="J25" i="22"/>
  <c r="BY22" i="22"/>
  <c r="CE51" i="22"/>
  <c r="U81" i="22"/>
  <c r="AB12" i="22"/>
  <c r="AJ58" i="22"/>
  <c r="CS37" i="22"/>
  <c r="M89" i="22"/>
  <c r="G185" i="22"/>
  <c r="BS41" i="22"/>
  <c r="O76" i="22"/>
  <c r="BK7" i="22"/>
  <c r="BU109" i="22"/>
  <c r="N57" i="22"/>
  <c r="X101" i="22"/>
  <c r="AO63" i="22"/>
  <c r="G217" i="25"/>
  <c r="F216" i="22"/>
  <c r="E86" i="24"/>
  <c r="BV53" i="22"/>
  <c r="CF47" i="22"/>
  <c r="AR101" i="22"/>
  <c r="CQ76" i="22"/>
  <c r="AR9" i="22"/>
  <c r="AV57" i="22"/>
  <c r="CI78" i="22"/>
  <c r="R117" i="22"/>
  <c r="DA42" i="22"/>
  <c r="E44" i="23"/>
  <c r="I44" i="23" s="1"/>
  <c r="BK16" i="22"/>
  <c r="AW47" i="22"/>
  <c r="BR30" i="22"/>
  <c r="F154" i="22"/>
  <c r="CI42" i="22"/>
  <c r="CV48" i="22"/>
  <c r="F168" i="22"/>
  <c r="AC64" i="22"/>
  <c r="AQ114" i="22"/>
  <c r="BM146" i="22"/>
  <c r="CI45" i="22"/>
  <c r="F148" i="22"/>
  <c r="K62" i="25"/>
  <c r="F212" i="22"/>
  <c r="BH25" i="22"/>
  <c r="P58" i="22"/>
  <c r="Y49" i="22"/>
  <c r="G68" i="22"/>
  <c r="F206" i="25"/>
  <c r="AA39" i="22"/>
  <c r="AS40" i="22"/>
  <c r="G100" i="22"/>
  <c r="BU17" i="22"/>
  <c r="AV28" i="22"/>
  <c r="E85" i="24"/>
  <c r="G57" i="22"/>
  <c r="J29" i="22"/>
  <c r="G93" i="22"/>
  <c r="BO130" i="22"/>
  <c r="BZ51" i="22"/>
  <c r="F75" i="22"/>
  <c r="F57" i="22"/>
  <c r="CM41" i="22"/>
  <c r="F55" i="22"/>
  <c r="AJ31" i="22"/>
  <c r="E35" i="24"/>
  <c r="G6" i="22"/>
  <c r="F77" i="25"/>
  <c r="G60" i="22"/>
  <c r="F68" i="25"/>
  <c r="F146" i="22"/>
  <c r="G46" i="22"/>
  <c r="F49" i="25"/>
  <c r="F58" i="22"/>
  <c r="E84" i="24"/>
  <c r="F151" i="22"/>
  <c r="F187" i="22"/>
  <c r="G160" i="22"/>
  <c r="F39" i="25"/>
  <c r="G144" i="22"/>
  <c r="F104" i="22"/>
  <c r="F180" i="22"/>
  <c r="E14" i="24"/>
  <c r="F18" i="25"/>
  <c r="F12" i="22"/>
  <c r="G55" i="22"/>
  <c r="CC8" i="22"/>
  <c r="E156" i="24"/>
  <c r="G223" i="22"/>
  <c r="G67" i="22"/>
  <c r="E87" i="24"/>
  <c r="CL32" i="22"/>
  <c r="U34" i="22"/>
  <c r="F196" i="25"/>
  <c r="E94" i="24"/>
  <c r="F115" i="25"/>
  <c r="E133" i="24"/>
  <c r="G75" i="22"/>
  <c r="F178" i="25"/>
  <c r="G27" i="22"/>
  <c r="F130" i="22"/>
  <c r="F25" i="25"/>
  <c r="G44" i="22"/>
  <c r="E44" i="24"/>
  <c r="CU138" i="22"/>
  <c r="AY37" i="22"/>
  <c r="AZ117" i="22"/>
  <c r="AF192" i="22"/>
  <c r="CK209" i="22"/>
  <c r="AC203" i="22"/>
  <c r="AA18" i="22"/>
  <c r="W148" i="22"/>
  <c r="CL64" i="22"/>
  <c r="CW148" i="22"/>
  <c r="CO117" i="22"/>
  <c r="BX159" i="22"/>
  <c r="AH129" i="22"/>
  <c r="CZ192" i="22"/>
  <c r="AD154" i="22"/>
  <c r="CC100" i="22"/>
  <c r="CR194" i="22"/>
  <c r="AT5" i="22"/>
  <c r="Z70" i="22"/>
  <c r="E22" i="23"/>
  <c r="I22" i="23" s="1"/>
  <c r="AE90" i="22"/>
  <c r="O4" i="22"/>
  <c r="BH10" i="22"/>
  <c r="CJ122" i="22"/>
  <c r="CW64" i="22"/>
  <c r="AC176" i="22"/>
  <c r="BI64" i="22"/>
  <c r="CY165" i="22"/>
  <c r="AJ25" i="22"/>
  <c r="BC132" i="22"/>
  <c r="CA31" i="22"/>
  <c r="AP157" i="22"/>
  <c r="AW141" i="22"/>
  <c r="T226" i="22"/>
  <c r="BR164" i="22"/>
  <c r="CQ185" i="22"/>
  <c r="AD174" i="22"/>
  <c r="CP149" i="22"/>
  <c r="AG88" i="22"/>
  <c r="N187" i="22"/>
  <c r="AI38" i="22"/>
  <c r="W181" i="22"/>
  <c r="AS114" i="22"/>
  <c r="U132" i="22"/>
  <c r="CO112" i="22"/>
  <c r="CP225" i="22"/>
  <c r="S219" i="22"/>
  <c r="AH74" i="22"/>
  <c r="AL111" i="22"/>
  <c r="AS87" i="22"/>
  <c r="CE101" i="22"/>
  <c r="AX86" i="22"/>
  <c r="AW202" i="22"/>
  <c r="AQ72" i="22"/>
  <c r="K29" i="25"/>
  <c r="AQ74" i="22"/>
  <c r="BG104" i="22"/>
  <c r="BG35" i="22"/>
  <c r="AP103" i="22"/>
  <c r="BV114" i="22"/>
  <c r="AC177" i="22"/>
  <c r="AC166" i="22"/>
  <c r="CP172" i="22"/>
  <c r="CB75" i="22"/>
  <c r="Q187" i="22"/>
  <c r="BI88" i="22"/>
  <c r="CM101" i="22"/>
  <c r="BN42" i="22"/>
  <c r="CA168" i="22"/>
  <c r="BX66" i="22"/>
  <c r="CX136" i="22"/>
  <c r="BO90" i="22"/>
  <c r="BN208" i="22"/>
  <c r="CR120" i="22"/>
  <c r="AU214" i="22"/>
  <c r="AE164" i="22"/>
  <c r="CH128" i="22"/>
  <c r="W129" i="22"/>
  <c r="AA21" i="22"/>
  <c r="AN160" i="22"/>
  <c r="CJ66" i="22"/>
  <c r="BQ105" i="22"/>
  <c r="BV20" i="22"/>
  <c r="AG67" i="22"/>
  <c r="CC132" i="22"/>
  <c r="CQ71" i="22"/>
  <c r="AG212" i="22"/>
  <c r="BC159" i="22"/>
  <c r="CE134" i="22"/>
  <c r="K66" i="22"/>
  <c r="K217" i="22"/>
  <c r="R122" i="22"/>
  <c r="CH176" i="22"/>
  <c r="CD52" i="22"/>
  <c r="N103" i="22"/>
  <c r="AX43" i="22"/>
  <c r="BR65" i="22"/>
  <c r="CZ114" i="22"/>
  <c r="AZ195" i="22"/>
  <c r="CA219" i="22"/>
  <c r="D93" i="23"/>
  <c r="BB21" i="22"/>
  <c r="M55" i="22"/>
  <c r="BQ192" i="22"/>
  <c r="BW177" i="22"/>
  <c r="CJ49" i="22"/>
  <c r="BM87" i="22"/>
  <c r="AH163" i="22"/>
  <c r="CA5" i="22"/>
  <c r="Q181" i="22"/>
  <c r="CY88" i="22"/>
  <c r="AB177" i="22"/>
  <c r="R129" i="22"/>
  <c r="CR132" i="22"/>
  <c r="V161" i="22"/>
  <c r="K14" i="22"/>
  <c r="CJ111" i="22"/>
  <c r="CF70" i="22"/>
  <c r="AH95" i="22"/>
  <c r="AF201" i="22"/>
  <c r="CZ183" i="22"/>
  <c r="CR143" i="22"/>
  <c r="BG88" i="22"/>
  <c r="AG197" i="22"/>
  <c r="CS46" i="22"/>
  <c r="CF164" i="22"/>
  <c r="K170" i="22"/>
  <c r="CS173" i="22"/>
  <c r="O201" i="22"/>
  <c r="BP25" i="22"/>
  <c r="AZ212" i="22"/>
  <c r="CO157" i="22"/>
  <c r="CB165" i="22"/>
  <c r="AJ141" i="22"/>
  <c r="AB201" i="22"/>
  <c r="BC82" i="22"/>
  <c r="BI86" i="22"/>
  <c r="L174" i="22"/>
  <c r="AN193" i="22"/>
  <c r="CR109" i="22"/>
  <c r="CF118" i="22"/>
  <c r="AR194" i="22"/>
  <c r="CP151" i="22"/>
  <c r="CM154" i="22"/>
  <c r="CF133" i="22"/>
  <c r="CL193" i="22"/>
  <c r="J105" i="22"/>
  <c r="J30" i="22"/>
  <c r="Z6" i="22"/>
  <c r="CF172" i="22"/>
  <c r="CS175" i="22"/>
  <c r="AQ175" i="22"/>
  <c r="BT193" i="22"/>
  <c r="CQ160" i="22"/>
  <c r="BM132" i="22"/>
  <c r="AZ92" i="22"/>
  <c r="BO206" i="22"/>
  <c r="CG208" i="22"/>
  <c r="AB30" i="22"/>
  <c r="BY208" i="22"/>
  <c r="CP117" i="22"/>
  <c r="V26" i="22"/>
  <c r="P48" i="22"/>
  <c r="Z220" i="22"/>
  <c r="CH201" i="22"/>
  <c r="AC19" i="22"/>
  <c r="CI133" i="22"/>
  <c r="AV95" i="22"/>
  <c r="BT160" i="22"/>
  <c r="AS125" i="22"/>
  <c r="CT197" i="22"/>
  <c r="BK176" i="22"/>
  <c r="BP37" i="22"/>
  <c r="AC125" i="22"/>
  <c r="AE186" i="22"/>
  <c r="G65" i="25"/>
  <c r="CQ62" i="22"/>
  <c r="AL153" i="22"/>
  <c r="AE112" i="22"/>
  <c r="CG37" i="22"/>
  <c r="V151" i="22"/>
  <c r="AZ159" i="22"/>
  <c r="BJ44" i="22"/>
  <c r="R123" i="22"/>
  <c r="CE91" i="22"/>
  <c r="X208" i="22"/>
  <c r="Y212" i="22"/>
  <c r="CB162" i="22"/>
  <c r="K175" i="22"/>
  <c r="DA197" i="22"/>
  <c r="AK158" i="22"/>
  <c r="N209" i="22"/>
  <c r="CX61" i="22"/>
  <c r="P191" i="22"/>
  <c r="O213" i="22"/>
  <c r="BT201" i="22"/>
  <c r="O106" i="22"/>
  <c r="AQ98" i="22"/>
  <c r="CX192" i="22"/>
  <c r="AX7" i="22"/>
  <c r="DA209" i="22"/>
  <c r="CJ37" i="22"/>
  <c r="BN181" i="22"/>
  <c r="BY209" i="22"/>
  <c r="BC182" i="22"/>
  <c r="AI224" i="22"/>
  <c r="CI128" i="22"/>
  <c r="BS26" i="22"/>
  <c r="AI117" i="22"/>
  <c r="BN99" i="22"/>
  <c r="CP185" i="22"/>
  <c r="AR163" i="22"/>
  <c r="N41" i="22"/>
  <c r="CJ213" i="22"/>
  <c r="S147" i="22"/>
  <c r="BR135" i="22"/>
  <c r="CZ161" i="22"/>
  <c r="Z176" i="22"/>
  <c r="AJ203" i="22"/>
  <c r="BI225" i="22"/>
  <c r="AX169" i="22"/>
  <c r="S132" i="22"/>
  <c r="DA76" i="22"/>
  <c r="CO67" i="22"/>
  <c r="BF211" i="22"/>
  <c r="CE8" i="22"/>
  <c r="CR64" i="22"/>
  <c r="CJ102" i="22"/>
  <c r="AU46" i="22"/>
  <c r="CD204" i="22"/>
  <c r="AS170" i="22"/>
  <c r="AX178" i="22"/>
  <c r="AW210" i="22"/>
  <c r="CD54" i="22"/>
  <c r="M164" i="22"/>
  <c r="R111" i="22"/>
  <c r="R198" i="22"/>
  <c r="BN166" i="22"/>
  <c r="CB221" i="22"/>
  <c r="AO113" i="22"/>
  <c r="AY211" i="22"/>
  <c r="M76" i="22"/>
  <c r="CR87" i="22"/>
  <c r="AU190" i="22"/>
  <c r="BO137" i="22"/>
  <c r="CX3" i="22"/>
  <c r="BO187" i="22"/>
  <c r="W179" i="22"/>
  <c r="CR169" i="22"/>
  <c r="CX51" i="22"/>
  <c r="AP83" i="22"/>
  <c r="AA146" i="22"/>
  <c r="AL59" i="22"/>
  <c r="AO172" i="22"/>
  <c r="BN6" i="22"/>
  <c r="CR218" i="22"/>
  <c r="BP51" i="22"/>
  <c r="Z13" i="22"/>
  <c r="BJ21" i="22"/>
  <c r="D50" i="23"/>
  <c r="CQ14" i="22"/>
  <c r="AO105" i="22"/>
  <c r="BI17" i="22"/>
  <c r="AF5" i="22"/>
  <c r="BZ176" i="22"/>
  <c r="BN160" i="22"/>
  <c r="AO28" i="22"/>
  <c r="R221" i="22"/>
  <c r="CE187" i="22"/>
  <c r="X119" i="22"/>
  <c r="C5" i="26"/>
  <c r="E5" i="26" s="1"/>
  <c r="H4" i="26" s="1"/>
  <c r="CV121" i="22"/>
  <c r="BK98" i="22"/>
  <c r="BW154" i="22"/>
  <c r="CG221" i="22"/>
  <c r="AV223" i="22"/>
  <c r="AY99" i="22"/>
  <c r="CP81" i="22"/>
  <c r="BJ156" i="22"/>
  <c r="BC108" i="22"/>
  <c r="BW47" i="22"/>
  <c r="CY9" i="22"/>
  <c r="CZ151" i="22"/>
  <c r="CM111" i="22"/>
  <c r="BD109" i="22"/>
  <c r="CY6" i="22"/>
  <c r="BW116" i="22"/>
  <c r="AJ20" i="22"/>
  <c r="AZ101" i="22"/>
  <c r="CS130" i="22"/>
  <c r="BF47" i="22"/>
  <c r="AD81" i="22"/>
  <c r="AK149" i="22"/>
  <c r="BZ77" i="22"/>
  <c r="AL71" i="22"/>
  <c r="CU225" i="22"/>
  <c r="AP206" i="22"/>
  <c r="BD45" i="22"/>
  <c r="AJ210" i="22"/>
  <c r="BN184" i="22"/>
  <c r="CV196" i="22"/>
  <c r="AJ146" i="22"/>
  <c r="CV103" i="22"/>
  <c r="CG188" i="22"/>
  <c r="CY134" i="22"/>
  <c r="BF142" i="22"/>
  <c r="CD61" i="22"/>
  <c r="AF65" i="22"/>
  <c r="CE135" i="22"/>
  <c r="CL191" i="22"/>
  <c r="AH97" i="22"/>
  <c r="CR205" i="22"/>
  <c r="BN197" i="22"/>
  <c r="BO113" i="22"/>
  <c r="Z216" i="22"/>
  <c r="AY215" i="22"/>
  <c r="BY157" i="22"/>
  <c r="D38" i="23"/>
  <c r="CF124" i="22"/>
  <c r="U68" i="22"/>
  <c r="AK186" i="22"/>
  <c r="AQ119" i="22"/>
  <c r="BS185" i="22"/>
  <c r="BA28" i="22"/>
  <c r="AA225" i="22"/>
  <c r="Z48" i="22"/>
  <c r="CD17" i="22"/>
  <c r="AM183" i="22"/>
  <c r="CM202" i="22"/>
  <c r="AL54" i="22"/>
  <c r="R214" i="22"/>
  <c r="CA214" i="22"/>
  <c r="AO198" i="22"/>
  <c r="AQ102" i="22"/>
  <c r="CQ191" i="22"/>
  <c r="Q59" i="22"/>
  <c r="BT120" i="22"/>
  <c r="T123" i="22"/>
  <c r="CT110" i="22"/>
  <c r="CK55" i="22"/>
  <c r="BQ75" i="22"/>
  <c r="P127" i="22"/>
  <c r="BK17" i="22"/>
  <c r="K22" i="22"/>
  <c r="CX70" i="22"/>
  <c r="BV192" i="22"/>
  <c r="Z192" i="22"/>
  <c r="BH50" i="22"/>
  <c r="CN184" i="22"/>
  <c r="BC19" i="22"/>
  <c r="BN138" i="22"/>
  <c r="Z9" i="22"/>
  <c r="BK21" i="22"/>
  <c r="Y76" i="22"/>
  <c r="Y29" i="22"/>
  <c r="BZ174" i="22"/>
  <c r="G20" i="25"/>
  <c r="AI203" i="22"/>
  <c r="BQ220" i="22"/>
  <c r="L216" i="22"/>
  <c r="U206" i="22"/>
  <c r="AB56" i="22"/>
  <c r="BF152" i="22"/>
  <c r="BY94" i="22"/>
  <c r="W100" i="22"/>
  <c r="CZ21" i="22"/>
  <c r="BB116" i="22"/>
  <c r="AM132" i="22"/>
  <c r="AH23" i="22"/>
  <c r="BW224" i="22"/>
  <c r="CS63" i="22"/>
  <c r="AM98" i="22"/>
  <c r="U7" i="22"/>
  <c r="CQ222" i="22"/>
  <c r="N36" i="22"/>
  <c r="BE114" i="22"/>
  <c r="L131" i="22"/>
  <c r="AP11" i="22"/>
  <c r="N203" i="22"/>
  <c r="BI187" i="22"/>
  <c r="AZ151" i="22"/>
  <c r="CU223" i="22"/>
  <c r="BW197" i="22"/>
  <c r="T108" i="22"/>
  <c r="BB205" i="22"/>
  <c r="CJ160" i="22"/>
  <c r="O80" i="22"/>
  <c r="CW37" i="22"/>
  <c r="K22" i="25"/>
  <c r="Y119" i="22"/>
  <c r="R203" i="22"/>
  <c r="BC178" i="22"/>
  <c r="L37" i="22"/>
  <c r="BM153" i="22"/>
  <c r="AE23" i="22"/>
  <c r="AG124" i="22"/>
  <c r="BX104" i="22"/>
  <c r="CU135" i="22"/>
  <c r="O3" i="22"/>
  <c r="W71" i="22"/>
  <c r="CQ106" i="22"/>
  <c r="U145" i="22"/>
  <c r="G182" i="25"/>
  <c r="CJ96" i="22"/>
  <c r="AU64" i="22"/>
  <c r="K214" i="22"/>
  <c r="BN80" i="22"/>
  <c r="AI212" i="22"/>
  <c r="CP12" i="22"/>
  <c r="AZ185" i="22"/>
  <c r="BI101" i="22"/>
  <c r="Q41" i="22"/>
  <c r="AV79" i="22"/>
  <c r="CF225" i="22"/>
  <c r="T191" i="22"/>
  <c r="CT128" i="22"/>
  <c r="AY196" i="22"/>
  <c r="O134" i="22"/>
  <c r="AN179" i="22"/>
  <c r="BE182" i="22"/>
  <c r="BF95" i="22"/>
  <c r="CB11" i="22"/>
  <c r="BL123" i="22"/>
  <c r="AR218" i="22"/>
  <c r="BF77" i="22"/>
  <c r="BJ49" i="22"/>
  <c r="AG42" i="22"/>
  <c r="Y177" i="22"/>
  <c r="BX147" i="22"/>
  <c r="BI198" i="22"/>
  <c r="BB40" i="22"/>
  <c r="CY176" i="22"/>
  <c r="W24" i="22"/>
  <c r="BJ51" i="22"/>
  <c r="AA23" i="22"/>
  <c r="AQ93" i="22"/>
  <c r="BG7" i="22"/>
  <c r="L220" i="22"/>
  <c r="AZ128" i="22"/>
  <c r="BQ120" i="22"/>
  <c r="BP214" i="22"/>
  <c r="BH24" i="22"/>
  <c r="BJ140" i="22"/>
  <c r="CI202" i="22"/>
  <c r="BG222" i="22"/>
  <c r="Z119" i="22"/>
  <c r="R134" i="22"/>
  <c r="BJ13" i="22"/>
  <c r="AA218" i="22"/>
  <c r="BQ6" i="22"/>
  <c r="DA37" i="22"/>
  <c r="BX211" i="22"/>
  <c r="BW182" i="22"/>
  <c r="J15" i="22"/>
  <c r="AJ84" i="22"/>
  <c r="CF39" i="22"/>
  <c r="V7" i="22"/>
  <c r="W225" i="22"/>
  <c r="AJ104" i="22"/>
  <c r="E31" i="23"/>
  <c r="CS180" i="22"/>
  <c r="CC37" i="22"/>
  <c r="BS103" i="22"/>
  <c r="AB195" i="22"/>
  <c r="BP11" i="22"/>
  <c r="BC100" i="22"/>
  <c r="Z177" i="22"/>
  <c r="BD225" i="22"/>
  <c r="CO152" i="22"/>
  <c r="M185" i="22"/>
  <c r="AX157" i="22"/>
  <c r="CD217" i="22"/>
  <c r="BE134" i="22"/>
  <c r="BC130" i="22"/>
  <c r="AG156" i="22"/>
  <c r="CP137" i="22"/>
  <c r="BZ16" i="22"/>
  <c r="AD194" i="22"/>
  <c r="V110" i="22"/>
  <c r="U209" i="22"/>
  <c r="AL16" i="22"/>
  <c r="AF122" i="22"/>
  <c r="D56" i="23"/>
  <c r="CU65" i="22"/>
  <c r="AU11" i="22"/>
  <c r="CU68" i="22"/>
  <c r="BV170" i="22"/>
  <c r="BY72" i="22"/>
  <c r="BP105" i="22"/>
  <c r="AJ106" i="22"/>
  <c r="AB73" i="22"/>
  <c r="CW34" i="22"/>
  <c r="CZ224" i="22"/>
  <c r="BZ95" i="22"/>
  <c r="AW154" i="22"/>
  <c r="AM169" i="22"/>
  <c r="AY32" i="22"/>
  <c r="CJ226" i="22"/>
  <c r="AP129" i="22"/>
  <c r="CL133" i="22"/>
  <c r="V176" i="22"/>
  <c r="BQ226" i="22"/>
  <c r="AV160" i="22"/>
  <c r="AO93" i="22"/>
  <c r="CE202" i="22"/>
  <c r="CO182" i="22"/>
  <c r="BR152" i="22"/>
  <c r="AE110" i="22"/>
  <c r="AT175" i="22"/>
  <c r="BY119" i="22"/>
  <c r="AX49" i="22"/>
  <c r="Q98" i="22"/>
  <c r="L173" i="22"/>
  <c r="BB164" i="22"/>
  <c r="AQ188" i="22"/>
  <c r="CT93" i="22"/>
  <c r="BJ170" i="22"/>
  <c r="BA68" i="22"/>
  <c r="AY186" i="22"/>
  <c r="CO184" i="22"/>
  <c r="AU78" i="22"/>
  <c r="BJ159" i="22"/>
  <c r="CX69" i="22"/>
  <c r="AW129" i="22"/>
  <c r="AO75" i="22"/>
  <c r="CP115" i="22"/>
  <c r="S169" i="22"/>
  <c r="CF212" i="22"/>
  <c r="AY103" i="22"/>
  <c r="AV204" i="22"/>
  <c r="BD180" i="22"/>
  <c r="AJ4" i="22"/>
  <c r="L97" i="25"/>
  <c r="AG154" i="22"/>
  <c r="CS92" i="22"/>
  <c r="BX210" i="22"/>
  <c r="AT224" i="22"/>
  <c r="CO38" i="22"/>
  <c r="BU211" i="22"/>
  <c r="BQ210" i="22"/>
  <c r="BR142" i="22"/>
  <c r="AY210" i="22"/>
  <c r="CT204" i="22"/>
  <c r="AC32" i="22"/>
  <c r="CD60" i="22"/>
  <c r="CH54" i="22"/>
  <c r="P101" i="22"/>
  <c r="CQ112" i="22"/>
  <c r="CQ147" i="22"/>
  <c r="AN131" i="22"/>
  <c r="P63" i="22"/>
  <c r="AU53" i="22"/>
  <c r="G211" i="25"/>
  <c r="T197" i="22"/>
  <c r="BP8" i="22"/>
  <c r="BP179" i="22"/>
  <c r="U185" i="22"/>
  <c r="BV107" i="22"/>
  <c r="BC115" i="22"/>
  <c r="BR49" i="22"/>
  <c r="AT217" i="22"/>
  <c r="T168" i="22"/>
  <c r="BV141" i="22"/>
  <c r="BT127" i="22"/>
  <c r="CS103" i="22"/>
  <c r="BM127" i="22"/>
  <c r="J180" i="22"/>
  <c r="X177" i="22"/>
  <c r="R77" i="22"/>
  <c r="BV144" i="22"/>
  <c r="CY156" i="22"/>
  <c r="Z223" i="22"/>
  <c r="J185" i="22"/>
  <c r="CU47" i="22"/>
  <c r="W137" i="22"/>
  <c r="AS113" i="22"/>
  <c r="O148" i="22"/>
  <c r="V71" i="22"/>
  <c r="AY85" i="22"/>
  <c r="AH197" i="22"/>
  <c r="CL78" i="22"/>
  <c r="CC128" i="22"/>
  <c r="AL102" i="22"/>
  <c r="BY31" i="22"/>
  <c r="CB191" i="22"/>
  <c r="CR45" i="22"/>
  <c r="CO202" i="22"/>
  <c r="Q21" i="22"/>
  <c r="M204" i="22"/>
  <c r="AS150" i="22"/>
  <c r="W8" i="22"/>
  <c r="BK183" i="22"/>
  <c r="AI159" i="22"/>
  <c r="U21" i="22"/>
  <c r="BI31" i="22"/>
  <c r="AW20" i="22"/>
  <c r="L41" i="25"/>
  <c r="BT205" i="22"/>
  <c r="CJ162" i="22"/>
  <c r="AJ172" i="22"/>
  <c r="CU99" i="22"/>
  <c r="AP54" i="22"/>
  <c r="AD165" i="22"/>
  <c r="CO114" i="22"/>
  <c r="BL156" i="22"/>
  <c r="AE93" i="22"/>
  <c r="W23" i="22"/>
  <c r="K107" i="22"/>
  <c r="AL192" i="22"/>
  <c r="BR95" i="22"/>
  <c r="CI48" i="22"/>
  <c r="AQ136" i="22"/>
  <c r="BX185" i="22"/>
  <c r="CA9" i="22"/>
  <c r="CH159" i="22"/>
  <c r="CA87" i="22"/>
  <c r="AV99" i="22"/>
  <c r="BF38" i="22"/>
  <c r="CV183" i="22"/>
  <c r="W26" i="22"/>
  <c r="BD97" i="22"/>
  <c r="M51" i="22"/>
  <c r="BI43" i="22"/>
  <c r="U166" i="22"/>
  <c r="Z94" i="22"/>
  <c r="AW118" i="22"/>
  <c r="AE133" i="22"/>
  <c r="BZ177" i="22"/>
  <c r="AF92" i="22"/>
  <c r="AV113" i="22"/>
  <c r="X182" i="22"/>
  <c r="CX101" i="22"/>
  <c r="S159" i="22"/>
  <c r="AU76" i="22"/>
  <c r="M115" i="22"/>
  <c r="AQ174" i="22"/>
  <c r="BS174" i="22"/>
  <c r="BP71" i="22"/>
  <c r="AH88" i="22"/>
  <c r="X181" i="22"/>
  <c r="CY15" i="22"/>
  <c r="CC112" i="22"/>
  <c r="M137" i="22"/>
  <c r="AA188" i="22"/>
  <c r="CR212" i="22"/>
  <c r="AN224" i="22"/>
  <c r="BF176" i="22"/>
  <c r="CI19" i="22"/>
  <c r="BL191" i="22"/>
  <c r="BD168" i="22"/>
  <c r="BX205" i="22"/>
  <c r="CY147" i="22"/>
  <c r="BW172" i="22"/>
  <c r="BJ46" i="22"/>
  <c r="BP86" i="22"/>
  <c r="CX49" i="22"/>
  <c r="BM65" i="22"/>
  <c r="J100" i="22"/>
  <c r="CV88" i="22"/>
  <c r="CE58" i="22"/>
  <c r="CZ69" i="22"/>
  <c r="K26" i="25"/>
  <c r="Y106" i="22"/>
  <c r="Q93" i="22"/>
  <c r="CD32" i="22"/>
  <c r="BP41" i="22"/>
  <c r="AH115" i="22"/>
  <c r="BJ114" i="22"/>
  <c r="AF97" i="22"/>
  <c r="CM157" i="22"/>
  <c r="BC60" i="22"/>
  <c r="K50" i="22"/>
  <c r="BD128" i="22"/>
  <c r="W219" i="22"/>
  <c r="Q196" i="22"/>
  <c r="BC99" i="22"/>
  <c r="L195" i="22"/>
  <c r="AP211" i="22"/>
  <c r="BZ89" i="22"/>
  <c r="CB96" i="22"/>
  <c r="AC113" i="22"/>
  <c r="BT218" i="22"/>
  <c r="BD215" i="22"/>
  <c r="BG202" i="22"/>
  <c r="CG205" i="22"/>
  <c r="BI156" i="22"/>
  <c r="BK90" i="22"/>
  <c r="L78" i="25"/>
  <c r="BD206" i="22"/>
  <c r="CH117" i="22"/>
  <c r="AR44" i="22"/>
  <c r="CU160" i="22"/>
  <c r="AS131" i="22"/>
  <c r="AK109" i="22"/>
  <c r="AJ22" i="22"/>
  <c r="CN168" i="22"/>
  <c r="AQ178" i="22"/>
  <c r="R167" i="22"/>
  <c r="G188" i="25"/>
  <c r="CS61" i="22"/>
  <c r="CQ88" i="22"/>
  <c r="BX196" i="22"/>
  <c r="AU66" i="22"/>
  <c r="AV52" i="22"/>
  <c r="O83" i="22"/>
  <c r="AH33" i="22"/>
  <c r="CA40" i="22"/>
  <c r="BG124" i="22"/>
  <c r="BY90" i="22"/>
  <c r="CT38" i="22"/>
  <c r="CM126" i="22"/>
  <c r="BO128" i="22"/>
  <c r="BV116" i="22"/>
  <c r="CM68" i="22"/>
  <c r="O165" i="22"/>
  <c r="CL190" i="22"/>
  <c r="CA56" i="22"/>
  <c r="DA83" i="22"/>
  <c r="AY38" i="22"/>
  <c r="CZ50" i="22"/>
  <c r="BN34" i="22"/>
  <c r="AG172" i="22"/>
  <c r="BH44" i="22"/>
  <c r="O189" i="22"/>
  <c r="AE41" i="22"/>
  <c r="AG118" i="22"/>
  <c r="P57" i="22"/>
  <c r="AP62" i="22"/>
  <c r="AH121" i="22"/>
  <c r="BP76" i="22"/>
  <c r="AA95" i="22"/>
  <c r="BO218" i="22"/>
  <c r="CQ156" i="22"/>
  <c r="BX6" i="22"/>
  <c r="U138" i="22"/>
  <c r="BF81" i="22"/>
  <c r="BF44" i="22"/>
  <c r="CB181" i="22"/>
  <c r="AV175" i="22"/>
  <c r="M75" i="22"/>
  <c r="E83" i="23"/>
  <c r="DA167" i="22"/>
  <c r="E30" i="23"/>
  <c r="J30" i="23" s="1"/>
  <c r="AI76" i="22"/>
  <c r="BB115" i="22"/>
  <c r="BU101" i="22"/>
  <c r="AT126" i="22"/>
  <c r="Z65" i="22"/>
  <c r="AX111" i="22"/>
  <c r="AN46" i="22"/>
  <c r="BN88" i="22"/>
  <c r="AF81" i="22"/>
  <c r="CF105" i="22"/>
  <c r="AA75" i="22"/>
  <c r="AJ89" i="22"/>
  <c r="CH72" i="22"/>
  <c r="AT64" i="22"/>
  <c r="BE55" i="22"/>
  <c r="CS91" i="22"/>
  <c r="T16" i="22"/>
  <c r="AL49" i="22"/>
  <c r="CU26" i="22"/>
  <c r="BJ16" i="22"/>
  <c r="R168" i="22"/>
  <c r="P107" i="22"/>
  <c r="AP217" i="22"/>
  <c r="CW163" i="22"/>
  <c r="L22" i="25"/>
  <c r="BL181" i="22"/>
  <c r="BA43" i="22"/>
  <c r="DA109" i="22"/>
  <c r="BL79" i="22"/>
  <c r="AS97" i="22"/>
  <c r="AC90" i="22"/>
  <c r="CK88" i="22"/>
  <c r="AZ31" i="22"/>
  <c r="K71" i="25"/>
  <c r="AQ123" i="22"/>
  <c r="AG9" i="22"/>
  <c r="CI49" i="22"/>
  <c r="BH123" i="22"/>
  <c r="AI120" i="22"/>
  <c r="BQ77" i="22"/>
  <c r="BP173" i="22"/>
  <c r="CT77" i="22"/>
  <c r="BA24" i="22"/>
  <c r="CF23" i="22"/>
  <c r="J20" i="22"/>
  <c r="BB24" i="22"/>
  <c r="BK121" i="22"/>
  <c r="AE50" i="22"/>
  <c r="BE28" i="22"/>
  <c r="CL30" i="22"/>
  <c r="CK65" i="22"/>
  <c r="AR69" i="22"/>
  <c r="J112" i="22"/>
  <c r="CA127" i="22"/>
  <c r="AK48" i="22"/>
  <c r="CF80" i="22"/>
  <c r="CM9" i="22"/>
  <c r="BD30" i="22"/>
  <c r="AB125" i="22"/>
  <c r="AD114" i="22"/>
  <c r="BS84" i="22"/>
  <c r="AH25" i="22"/>
  <c r="CU188" i="22"/>
  <c r="CC133" i="22"/>
  <c r="BL214" i="22"/>
  <c r="CR203" i="22"/>
  <c r="CG84" i="22"/>
  <c r="P59" i="22"/>
  <c r="S124" i="22"/>
  <c r="O53" i="22"/>
  <c r="BM157" i="22"/>
  <c r="CY37" i="22"/>
  <c r="BT181" i="22"/>
  <c r="AB57" i="22"/>
  <c r="AH125" i="22"/>
  <c r="DA36" i="22"/>
  <c r="CT115" i="22"/>
  <c r="CN124" i="22"/>
  <c r="U128" i="22"/>
  <c r="G15" i="25"/>
  <c r="O25" i="22"/>
  <c r="AM44" i="22"/>
  <c r="CX126" i="22"/>
  <c r="CA102" i="22"/>
  <c r="BV103" i="22"/>
  <c r="AG62" i="22"/>
  <c r="AG167" i="22"/>
  <c r="AI64" i="22"/>
  <c r="R53" i="22"/>
  <c r="BK72" i="22"/>
  <c r="AO59" i="22"/>
  <c r="AV27" i="22"/>
  <c r="CJ43" i="22"/>
  <c r="AW88" i="22"/>
  <c r="AB23" i="22"/>
  <c r="AG72" i="22"/>
  <c r="CM12" i="22"/>
  <c r="AM90" i="22"/>
  <c r="CC33" i="22"/>
  <c r="AK13" i="22"/>
  <c r="CU31" i="22"/>
  <c r="AK82" i="22"/>
  <c r="AO55" i="22"/>
  <c r="Y92" i="22"/>
  <c r="AF75" i="22"/>
  <c r="CG100" i="22"/>
  <c r="AV11" i="22"/>
  <c r="CR11" i="22"/>
  <c r="Z51" i="22"/>
  <c r="AT20" i="22"/>
  <c r="S19" i="22"/>
  <c r="CP112" i="22"/>
  <c r="BT98" i="22"/>
  <c r="BU18" i="22"/>
  <c r="CD117" i="22"/>
  <c r="CT8" i="22"/>
  <c r="AZ18" i="22"/>
  <c r="BO119" i="22"/>
  <c r="AU98" i="22"/>
  <c r="J45" i="22"/>
  <c r="BQ28" i="22"/>
  <c r="DA22" i="22"/>
  <c r="CM129" i="22"/>
  <c r="N117" i="22"/>
  <c r="BI25" i="22"/>
  <c r="BV70" i="22"/>
  <c r="CH37" i="22"/>
  <c r="CW44" i="22"/>
  <c r="K59" i="25"/>
  <c r="BH73" i="22"/>
  <c r="CH17" i="22"/>
  <c r="F185" i="25"/>
  <c r="AF22" i="22"/>
  <c r="N66" i="22"/>
  <c r="AM83" i="22"/>
  <c r="Q63" i="22"/>
  <c r="X15" i="22"/>
  <c r="CX65" i="22"/>
  <c r="AV32" i="22"/>
  <c r="AL117" i="22"/>
  <c r="CW12" i="22"/>
  <c r="BO36" i="22"/>
  <c r="AR42" i="22"/>
  <c r="AO98" i="22"/>
  <c r="DA13" i="22"/>
  <c r="K102" i="22"/>
  <c r="AJ107" i="22"/>
  <c r="BR39" i="22"/>
  <c r="CL123" i="22"/>
  <c r="AT7" i="22"/>
  <c r="BW14" i="22"/>
  <c r="AG16" i="22"/>
  <c r="J101" i="22"/>
  <c r="BY105" i="22"/>
  <c r="BZ102" i="22"/>
  <c r="AM50" i="22"/>
  <c r="AR45" i="22"/>
  <c r="E46" i="23"/>
  <c r="BQ14" i="22"/>
  <c r="U59" i="22"/>
  <c r="G43" i="22"/>
  <c r="BB125" i="22"/>
  <c r="W72" i="22"/>
  <c r="BM59" i="22"/>
  <c r="Q156" i="22"/>
  <c r="BE129" i="22"/>
  <c r="CE38" i="22"/>
  <c r="BT68" i="22"/>
  <c r="AP53" i="22"/>
  <c r="G221" i="22"/>
  <c r="CU108" i="22"/>
  <c r="BX63" i="22"/>
  <c r="BV25" i="22"/>
  <c r="E77" i="23"/>
  <c r="G77" i="23" s="1"/>
  <c r="L64" i="25"/>
  <c r="AJ44" i="22"/>
  <c r="BB49" i="22"/>
  <c r="AR68" i="22"/>
  <c r="CG34" i="22"/>
  <c r="CS56" i="22"/>
  <c r="CI17" i="22"/>
  <c r="F178" i="22"/>
  <c r="F183" i="25"/>
  <c r="F222" i="25"/>
  <c r="BK79" i="22"/>
  <c r="G118" i="25"/>
  <c r="AJ21" i="22"/>
  <c r="AL7" i="22"/>
  <c r="G145" i="25"/>
  <c r="F224" i="22"/>
  <c r="CD35" i="22"/>
  <c r="AP50" i="22"/>
  <c r="F195" i="25"/>
  <c r="CJ19" i="22"/>
  <c r="AI58" i="22"/>
  <c r="G193" i="25"/>
  <c r="F142" i="25"/>
  <c r="AN59" i="22"/>
  <c r="CS137" i="22"/>
  <c r="BR55" i="22"/>
  <c r="G28" i="22"/>
  <c r="AX10" i="22"/>
  <c r="CX95" i="22"/>
  <c r="CH76" i="22"/>
  <c r="AZ34" i="22"/>
  <c r="F129" i="25"/>
  <c r="BP6" i="22"/>
  <c r="CJ26" i="22"/>
  <c r="Q78" i="22"/>
  <c r="AD16" i="22"/>
  <c r="AG21" i="22"/>
  <c r="CE32" i="22"/>
  <c r="CG105" i="22"/>
  <c r="G103" i="22"/>
  <c r="BJ14" i="22"/>
  <c r="AM71" i="22"/>
  <c r="BS18" i="22"/>
  <c r="CP97" i="22"/>
  <c r="BE9" i="22"/>
  <c r="BT18" i="22"/>
  <c r="E53" i="24"/>
  <c r="BS20" i="22"/>
  <c r="AO81" i="22"/>
  <c r="F199" i="25"/>
  <c r="O78" i="22"/>
  <c r="BH32" i="22"/>
  <c r="G222" i="22"/>
  <c r="E79" i="24"/>
  <c r="CQ43" i="22"/>
  <c r="F53" i="25"/>
  <c r="F155" i="25"/>
  <c r="F191" i="22"/>
  <c r="G224" i="22"/>
  <c r="F40" i="25"/>
  <c r="BJ7" i="22"/>
  <c r="AJ48" i="22"/>
  <c r="G145" i="22"/>
  <c r="E70" i="24"/>
  <c r="F11" i="22"/>
  <c r="CQ19" i="22"/>
  <c r="F22" i="25"/>
  <c r="F164" i="25"/>
  <c r="CY32" i="22"/>
  <c r="F185" i="22"/>
  <c r="G53" i="22"/>
  <c r="D18" i="23"/>
  <c r="H18" i="23" s="1"/>
  <c r="E48" i="24"/>
  <c r="G206" i="22"/>
  <c r="F42" i="25"/>
  <c r="E127" i="24"/>
  <c r="F187" i="25"/>
  <c r="G164" i="22"/>
  <c r="G34" i="22"/>
  <c r="E140" i="24"/>
  <c r="F73" i="22"/>
  <c r="G115" i="22"/>
  <c r="F82" i="25"/>
  <c r="E147" i="24"/>
  <c r="E77" i="24"/>
  <c r="F73" i="25"/>
  <c r="G19" i="22"/>
  <c r="F129" i="22"/>
  <c r="F47" i="25"/>
  <c r="F37" i="25"/>
  <c r="E99" i="24"/>
  <c r="E5" i="24"/>
  <c r="F107" i="22"/>
  <c r="F6" i="22"/>
  <c r="CF41" i="22"/>
  <c r="F50" i="22"/>
  <c r="F223" i="22"/>
  <c r="F119" i="25"/>
  <c r="F20" i="25"/>
  <c r="AW152" i="22"/>
  <c r="M66" i="22"/>
  <c r="CC17" i="22"/>
  <c r="S164" i="22"/>
  <c r="CN154" i="22"/>
  <c r="BE121" i="22"/>
  <c r="C6" i="26"/>
  <c r="CV20" i="22"/>
  <c r="AZ14" i="22"/>
  <c r="CY64" i="22"/>
  <c r="BE220" i="22"/>
  <c r="DA191" i="22"/>
  <c r="AX142" i="22"/>
  <c r="AJ197" i="22"/>
  <c r="CD197" i="22"/>
  <c r="BV21" i="22"/>
  <c r="AK202" i="22"/>
  <c r="BE198" i="22"/>
  <c r="R120" i="22"/>
  <c r="BB102" i="22"/>
  <c r="AL142" i="22"/>
  <c r="U27" i="22"/>
  <c r="CS215" i="22"/>
  <c r="CI96" i="22"/>
  <c r="AO223" i="22"/>
  <c r="L24" i="25"/>
  <c r="CA180" i="22"/>
  <c r="X205" i="22"/>
  <c r="CT7" i="22"/>
  <c r="N75" i="22"/>
  <c r="BS22" i="22"/>
  <c r="BC38" i="22"/>
  <c r="CV98" i="22"/>
  <c r="BC222" i="22"/>
  <c r="BF221" i="22"/>
  <c r="T216" i="22"/>
  <c r="CY35" i="22"/>
  <c r="AI174" i="22"/>
  <c r="AB223" i="22"/>
  <c r="CJ174" i="22"/>
  <c r="CF19" i="22"/>
  <c r="AN82" i="22"/>
  <c r="BO58" i="22"/>
  <c r="CW157" i="22"/>
  <c r="CE27" i="22"/>
  <c r="CR182" i="22"/>
  <c r="AA221" i="22"/>
  <c r="AF63" i="22"/>
  <c r="R143" i="22"/>
  <c r="O140" i="22"/>
  <c r="CT129" i="22"/>
  <c r="CL162" i="22"/>
  <c r="BI53" i="22"/>
  <c r="X159" i="22"/>
  <c r="AU41" i="22"/>
  <c r="AY86" i="22"/>
  <c r="CS4" i="22"/>
  <c r="AC111" i="22"/>
  <c r="AB17" i="22"/>
  <c r="BB171" i="22"/>
  <c r="CO108" i="22"/>
  <c r="AM181" i="22"/>
  <c r="CY7" i="22"/>
  <c r="AN207" i="22"/>
  <c r="AY142" i="22"/>
  <c r="AC86" i="22"/>
  <c r="AJ137" i="22"/>
  <c r="W9" i="22"/>
  <c r="CZ89" i="22"/>
  <c r="BX4" i="22"/>
  <c r="AV106" i="22"/>
  <c r="V156" i="22"/>
  <c r="BK86" i="22"/>
  <c r="BK41" i="22"/>
  <c r="BT209" i="22"/>
  <c r="AJ187" i="22"/>
  <c r="AQ187" i="22"/>
  <c r="AF84" i="22"/>
  <c r="DA59" i="22"/>
  <c r="BW117" i="22"/>
  <c r="AN219" i="22"/>
  <c r="CP166" i="22"/>
  <c r="CD157" i="22"/>
  <c r="BN30" i="22"/>
  <c r="BE88" i="22"/>
  <c r="O179" i="22"/>
  <c r="BH20" i="22"/>
  <c r="AA80" i="22"/>
  <c r="AF56" i="22"/>
  <c r="AI86" i="22"/>
  <c r="AH186" i="22"/>
  <c r="AN78" i="22"/>
  <c r="CM3" i="22"/>
  <c r="AB152" i="22"/>
  <c r="AX77" i="22"/>
  <c r="BL210" i="22"/>
  <c r="BY162" i="22"/>
  <c r="AS54" i="22"/>
  <c r="AD126" i="22"/>
  <c r="CB117" i="22"/>
  <c r="BJ144" i="22"/>
  <c r="BQ81" i="22"/>
  <c r="V216" i="22"/>
  <c r="P199" i="22"/>
  <c r="CN213" i="22"/>
  <c r="CJ139" i="22"/>
  <c r="AN138" i="22"/>
  <c r="BC69" i="22"/>
  <c r="U221" i="22"/>
  <c r="BA40" i="22"/>
  <c r="AE150" i="22"/>
  <c r="AU74" i="22"/>
  <c r="Y104" i="22"/>
  <c r="BR226" i="22"/>
  <c r="BY154" i="22"/>
  <c r="BS74" i="22"/>
  <c r="AE66" i="22"/>
  <c r="Y129" i="22"/>
  <c r="BB99" i="22"/>
  <c r="AQ103" i="22"/>
  <c r="AF155" i="22"/>
  <c r="BR148" i="22"/>
  <c r="AL137" i="22"/>
  <c r="K200" i="22"/>
  <c r="T141" i="22"/>
  <c r="CX20" i="22"/>
  <c r="AR166" i="22"/>
  <c r="BK188" i="22"/>
  <c r="T221" i="22"/>
  <c r="AZ27" i="22"/>
  <c r="CF120" i="22"/>
  <c r="U121" i="22"/>
  <c r="S152" i="22"/>
  <c r="CL130" i="22"/>
  <c r="BU223" i="22"/>
  <c r="CF210" i="22"/>
  <c r="CL164" i="22"/>
  <c r="AS215" i="22"/>
  <c r="AC196" i="22"/>
  <c r="CO204" i="22"/>
  <c r="M153" i="22"/>
  <c r="BY213" i="22"/>
  <c r="CA98" i="22"/>
  <c r="BO35" i="22"/>
  <c r="BY168" i="22"/>
  <c r="BN139" i="22"/>
  <c r="BC74" i="22"/>
  <c r="BQ152" i="22"/>
  <c r="BB136" i="22"/>
  <c r="BW133" i="22"/>
  <c r="BZ33" i="22"/>
  <c r="AA128" i="22"/>
  <c r="BC170" i="22"/>
  <c r="AL62" i="22"/>
  <c r="AC192" i="22"/>
  <c r="AC144" i="22"/>
  <c r="CC21" i="22"/>
  <c r="AY74" i="22"/>
  <c r="BA199" i="22"/>
  <c r="CU180" i="22"/>
  <c r="AA51" i="22"/>
  <c r="CO179" i="22"/>
  <c r="CM146" i="22"/>
  <c r="L209" i="22"/>
  <c r="AS45" i="22"/>
  <c r="BT197" i="22"/>
  <c r="CB67" i="22"/>
  <c r="BL147" i="22"/>
  <c r="BQ191" i="22"/>
  <c r="BS71" i="22"/>
  <c r="CE35" i="22"/>
  <c r="N223" i="22"/>
  <c r="BB52" i="22"/>
  <c r="CH70" i="22"/>
  <c r="CW66" i="22"/>
  <c r="AS166" i="22"/>
  <c r="AV129" i="22"/>
  <c r="AH172" i="22"/>
  <c r="BI57" i="22"/>
  <c r="CI26" i="22"/>
  <c r="CC205" i="22"/>
  <c r="CY208" i="22"/>
  <c r="AO193" i="22"/>
  <c r="AC216" i="22"/>
  <c r="CL146" i="22"/>
  <c r="BY115" i="22"/>
  <c r="CL37" i="22"/>
  <c r="BQ160" i="22"/>
  <c r="BQ122" i="22"/>
  <c r="M21" i="22"/>
  <c r="CN98" i="22"/>
  <c r="BK45" i="22"/>
  <c r="BH114" i="22"/>
  <c r="X116" i="22"/>
  <c r="BK213" i="22"/>
  <c r="BW65" i="22"/>
  <c r="BO175" i="22"/>
  <c r="BM105" i="22"/>
  <c r="AB148" i="22"/>
  <c r="AD93" i="22"/>
  <c r="Q4" i="22"/>
  <c r="R220" i="22"/>
  <c r="V198" i="22"/>
  <c r="CH38" i="22"/>
  <c r="AH94" i="22"/>
  <c r="R100" i="22"/>
  <c r="AN121" i="22"/>
  <c r="CD79" i="22"/>
  <c r="DA148" i="22"/>
  <c r="CV208" i="22"/>
  <c r="AP223" i="22"/>
  <c r="O163" i="22"/>
  <c r="CU206" i="22"/>
  <c r="CZ56" i="22"/>
  <c r="CG219" i="22"/>
  <c r="AK42" i="22"/>
  <c r="CP27" i="22"/>
  <c r="AV68" i="22"/>
  <c r="X69" i="22"/>
  <c r="Z190" i="22"/>
  <c r="P13" i="22"/>
  <c r="AA154" i="22"/>
  <c r="AJ220" i="22"/>
  <c r="CQ190" i="22"/>
  <c r="E18" i="23"/>
  <c r="AW91" i="22"/>
  <c r="BL17" i="22"/>
  <c r="CP213" i="22"/>
  <c r="CS191" i="22"/>
  <c r="W111" i="22"/>
  <c r="CI37" i="22"/>
  <c r="BT168" i="22"/>
  <c r="Y54" i="22"/>
  <c r="CM11" i="22"/>
  <c r="CC140" i="22"/>
  <c r="D59" i="23"/>
  <c r="G59" i="23" s="1"/>
  <c r="L172" i="22"/>
  <c r="X87" i="22"/>
  <c r="CC68" i="22"/>
  <c r="AB64" i="22"/>
  <c r="CO79" i="22"/>
  <c r="AW64" i="22"/>
  <c r="AK173" i="22"/>
  <c r="CZ147" i="22"/>
  <c r="CW71" i="22"/>
  <c r="CM103" i="22"/>
  <c r="CT82" i="22"/>
  <c r="CF12" i="22"/>
  <c r="BV148" i="22"/>
  <c r="Z201" i="22"/>
  <c r="AA31" i="22"/>
  <c r="CF87" i="22"/>
  <c r="N221" i="22"/>
  <c r="Q189" i="22"/>
  <c r="BC31" i="22"/>
  <c r="BC23" i="22"/>
  <c r="BB43" i="22"/>
  <c r="AG176" i="22"/>
  <c r="AX219" i="22"/>
  <c r="BH112" i="22"/>
  <c r="Q148" i="22"/>
  <c r="AU123" i="22"/>
  <c r="CG95" i="22"/>
  <c r="V75" i="22"/>
  <c r="V212" i="22"/>
  <c r="P88" i="22"/>
  <c r="P112" i="22"/>
  <c r="CT223" i="22"/>
  <c r="BX179" i="22"/>
  <c r="AO179" i="22"/>
  <c r="BU148" i="22"/>
  <c r="E92" i="23"/>
  <c r="BW60" i="22"/>
  <c r="M14" i="22"/>
  <c r="BH91" i="22"/>
  <c r="AJ206" i="22"/>
  <c r="CW150" i="22"/>
  <c r="M45" i="22"/>
  <c r="AX147" i="22"/>
  <c r="BZ105" i="22"/>
  <c r="W168" i="22"/>
  <c r="CL166" i="22"/>
  <c r="BA66" i="22"/>
  <c r="CF21" i="22"/>
  <c r="G61" i="25"/>
  <c r="CF145" i="22"/>
  <c r="CL13" i="22"/>
  <c r="G178" i="25"/>
  <c r="G114" i="25"/>
  <c r="O98" i="22"/>
  <c r="BZ15" i="22"/>
  <c r="BK120" i="22"/>
  <c r="BZ48" i="22"/>
  <c r="AQ14" i="22"/>
  <c r="BJ136" i="22"/>
  <c r="BM217" i="22"/>
  <c r="BW129" i="22"/>
  <c r="AH165" i="22"/>
  <c r="CX112" i="22"/>
  <c r="BK34" i="22"/>
  <c r="CQ136" i="22"/>
  <c r="O149" i="22"/>
  <c r="BB181" i="22"/>
  <c r="BB172" i="22"/>
  <c r="CJ222" i="22"/>
  <c r="CB182" i="22"/>
  <c r="BR60" i="22"/>
  <c r="BD92" i="22"/>
  <c r="BF133" i="22"/>
  <c r="BQ60" i="22"/>
  <c r="AW205" i="22"/>
  <c r="AW103" i="22"/>
  <c r="U56" i="22"/>
  <c r="CK184" i="22"/>
  <c r="CH95" i="22"/>
  <c r="CN141" i="22"/>
  <c r="S90" i="22"/>
  <c r="CX207" i="22"/>
  <c r="CK164" i="22"/>
  <c r="T220" i="22"/>
  <c r="AX39" i="22"/>
  <c r="BP112" i="22"/>
  <c r="BI162" i="22"/>
  <c r="CJ186" i="22"/>
  <c r="AO136" i="22"/>
  <c r="CY152" i="22"/>
  <c r="CD173" i="22"/>
  <c r="CX206" i="22"/>
  <c r="N215" i="22"/>
  <c r="BI92" i="22"/>
  <c r="AN124" i="22"/>
  <c r="AY141" i="22"/>
  <c r="CR220" i="22"/>
  <c r="AR199" i="22"/>
  <c r="AT222" i="22"/>
  <c r="CX71" i="22"/>
  <c r="CA19" i="22"/>
  <c r="AX62" i="22"/>
  <c r="AO126" i="22"/>
  <c r="CR199" i="22"/>
  <c r="K87" i="25"/>
  <c r="AO194" i="22"/>
  <c r="CY90" i="22"/>
  <c r="BM35" i="22"/>
  <c r="CE89" i="22"/>
  <c r="CW6" i="22"/>
  <c r="AP119" i="22"/>
  <c r="V122" i="22"/>
  <c r="AV225" i="22"/>
  <c r="S97" i="22"/>
  <c r="BS156" i="22"/>
  <c r="N71" i="22"/>
  <c r="BO222" i="22"/>
  <c r="BQ172" i="22"/>
  <c r="CN215" i="22"/>
  <c r="DA33" i="22"/>
  <c r="BD223" i="22"/>
  <c r="CM214" i="22"/>
  <c r="CA223" i="22"/>
  <c r="AF213" i="22"/>
  <c r="CV226" i="22"/>
  <c r="CO187" i="22"/>
  <c r="CF104" i="22"/>
  <c r="CK177" i="22"/>
  <c r="AM150" i="22"/>
  <c r="CE167" i="22"/>
  <c r="AD173" i="22"/>
  <c r="BB155" i="22"/>
  <c r="BD197" i="22"/>
  <c r="S107" i="22"/>
  <c r="CD185" i="22"/>
  <c r="CU159" i="22"/>
  <c r="AC61" i="22"/>
  <c r="BP138" i="22"/>
  <c r="CZ81" i="22"/>
  <c r="AR215" i="22"/>
  <c r="K97" i="22"/>
  <c r="BR199" i="22"/>
  <c r="T60" i="22"/>
  <c r="BI177" i="22"/>
  <c r="AT170" i="22"/>
  <c r="AA123" i="22"/>
  <c r="CM220" i="22"/>
  <c r="AH59" i="22"/>
  <c r="CL109" i="22"/>
  <c r="E74" i="23"/>
  <c r="I74" i="23" s="1"/>
  <c r="BU125" i="22"/>
  <c r="CP72" i="22"/>
  <c r="M138" i="22"/>
  <c r="Y100" i="22"/>
  <c r="BM174" i="22"/>
  <c r="CJ140" i="22"/>
  <c r="CH49" i="22"/>
  <c r="AH69" i="22"/>
  <c r="CE49" i="22"/>
  <c r="X50" i="22"/>
  <c r="BA38" i="22"/>
  <c r="J38" i="22"/>
  <c r="CN178" i="22"/>
  <c r="BQ93" i="22"/>
  <c r="CT173" i="22"/>
  <c r="CE143" i="22"/>
  <c r="BJ197" i="22"/>
  <c r="AQ204" i="22"/>
  <c r="BA5" i="22"/>
  <c r="BR122" i="22"/>
  <c r="P185" i="22"/>
  <c r="BW73" i="22"/>
  <c r="N200" i="22"/>
  <c r="P195" i="22"/>
  <c r="BT132" i="22"/>
  <c r="T215" i="22"/>
  <c r="BF158" i="22"/>
  <c r="P80" i="22"/>
  <c r="CY189" i="22"/>
  <c r="AN153" i="22"/>
  <c r="Z49" i="22"/>
  <c r="AC3" i="22"/>
  <c r="AP112" i="22"/>
  <c r="P128" i="22"/>
  <c r="AG74" i="22"/>
  <c r="U37" i="22"/>
  <c r="AO170" i="22"/>
  <c r="F22" i="23"/>
  <c r="AF126" i="22"/>
  <c r="T198" i="22"/>
  <c r="AZ179" i="22"/>
  <c r="Z111" i="22"/>
  <c r="E87" i="23"/>
  <c r="I87" i="23" s="1"/>
  <c r="CZ130" i="22"/>
  <c r="BK58" i="22"/>
  <c r="AT86" i="22"/>
  <c r="AY12" i="22"/>
  <c r="CT109" i="22"/>
  <c r="BO7" i="22"/>
  <c r="AF138" i="22"/>
  <c r="DA198" i="22"/>
  <c r="CL38" i="22"/>
  <c r="Q64" i="22"/>
  <c r="AI220" i="22"/>
  <c r="AH4" i="22"/>
  <c r="BG18" i="22"/>
  <c r="AL132" i="22"/>
  <c r="BC196" i="22"/>
  <c r="AH132" i="22"/>
  <c r="BI172" i="22"/>
  <c r="CA92" i="22"/>
  <c r="AJ127" i="22"/>
  <c r="R103" i="22"/>
  <c r="BX142" i="22"/>
  <c r="CV25" i="22"/>
  <c r="BN222" i="22"/>
  <c r="CR30" i="22"/>
  <c r="AA180" i="22"/>
  <c r="AC213" i="22"/>
  <c r="Q206" i="22"/>
  <c r="AN165" i="22"/>
  <c r="L211" i="22"/>
  <c r="BK104" i="22"/>
  <c r="CK190" i="22"/>
  <c r="W85" i="22"/>
  <c r="BP175" i="22"/>
  <c r="CA78" i="22"/>
  <c r="BH140" i="22"/>
  <c r="CD37" i="22"/>
  <c r="AK121" i="22"/>
  <c r="BT39" i="22"/>
  <c r="BJ147" i="22"/>
  <c r="AY22" i="22"/>
  <c r="CU113" i="22"/>
  <c r="E81" i="23"/>
  <c r="AY207" i="22"/>
  <c r="CS3" i="22"/>
  <c r="AY197" i="22"/>
  <c r="CU96" i="22"/>
  <c r="BR224" i="22"/>
  <c r="AS51" i="22"/>
  <c r="AV180" i="22"/>
  <c r="BG168" i="22"/>
  <c r="BM195" i="22"/>
  <c r="BW104" i="22"/>
  <c r="BN83" i="22"/>
  <c r="CM140" i="22"/>
  <c r="BO16" i="22"/>
  <c r="CO159" i="22"/>
  <c r="CN173" i="22"/>
  <c r="BE16" i="22"/>
  <c r="BS196" i="22"/>
  <c r="CR161" i="22"/>
  <c r="BJ186" i="22"/>
  <c r="CQ183" i="22"/>
  <c r="G97" i="25"/>
  <c r="AS223" i="22"/>
  <c r="G149" i="25"/>
  <c r="Z151" i="22"/>
  <c r="CU182" i="22"/>
  <c r="CH69" i="22"/>
  <c r="AF196" i="22"/>
  <c r="AK175" i="22"/>
  <c r="BV153" i="22"/>
  <c r="AG211" i="22"/>
  <c r="CL165" i="22"/>
  <c r="BI36" i="22"/>
  <c r="CI29" i="22"/>
  <c r="T184" i="22"/>
  <c r="BE225" i="22"/>
  <c r="AY29" i="22"/>
  <c r="AZ184" i="22"/>
  <c r="AM87" i="22"/>
  <c r="AW57" i="22"/>
  <c r="G200" i="25"/>
  <c r="CK224" i="22"/>
  <c r="AT23" i="22"/>
  <c r="X176" i="22"/>
  <c r="BI102" i="22"/>
  <c r="BQ126" i="22"/>
  <c r="P170" i="22"/>
  <c r="AX134" i="22"/>
  <c r="AC39" i="22"/>
  <c r="AL58" i="22"/>
  <c r="P18" i="22"/>
  <c r="CX105" i="22"/>
  <c r="BR206" i="22"/>
  <c r="CW110" i="22"/>
  <c r="AV42" i="22"/>
  <c r="AG128" i="22"/>
  <c r="N188" i="22"/>
  <c r="BQ166" i="22"/>
  <c r="CW180" i="22"/>
  <c r="N174" i="22"/>
  <c r="CX203" i="22"/>
  <c r="AB14" i="22"/>
  <c r="BB33" i="22"/>
  <c r="BT155" i="22"/>
  <c r="BQ182" i="22"/>
  <c r="BV162" i="22"/>
  <c r="J158" i="22"/>
  <c r="AF168" i="22"/>
  <c r="CL104" i="22"/>
  <c r="AQ118" i="22"/>
  <c r="BC143" i="22"/>
  <c r="J207" i="22"/>
  <c r="CE115" i="22"/>
  <c r="AP117" i="22"/>
  <c r="Q44" i="22"/>
  <c r="CJ41" i="22"/>
  <c r="BH35" i="22"/>
  <c r="AE47" i="22"/>
  <c r="Q6" i="22"/>
  <c r="U83" i="22"/>
  <c r="G8" i="25"/>
  <c r="CY73" i="22"/>
  <c r="BG226" i="22"/>
  <c r="U135" i="22"/>
  <c r="AP67" i="22"/>
  <c r="M193" i="22"/>
  <c r="BD50" i="22"/>
  <c r="AE104" i="22"/>
  <c r="CW30" i="22"/>
  <c r="L74" i="22"/>
  <c r="AZ126" i="22"/>
  <c r="M160" i="22"/>
  <c r="BP143" i="22"/>
  <c r="X44" i="22"/>
  <c r="BU132" i="22"/>
  <c r="AD39" i="22"/>
  <c r="AD119" i="22"/>
  <c r="BQ107" i="22"/>
  <c r="CN31" i="22"/>
  <c r="BO68" i="22"/>
  <c r="AH48" i="22"/>
  <c r="CO62" i="22"/>
  <c r="CI53" i="22"/>
  <c r="BV207" i="22"/>
  <c r="CU102" i="22"/>
  <c r="O151" i="22"/>
  <c r="CC43" i="22"/>
  <c r="AY218" i="22"/>
  <c r="BZ64" i="22"/>
  <c r="P68" i="22"/>
  <c r="E66" i="23"/>
  <c r="I66" i="23" s="1"/>
  <c r="AP66" i="22"/>
  <c r="AJ133" i="22"/>
  <c r="CC45" i="22"/>
  <c r="AI217" i="22"/>
  <c r="BY62" i="22"/>
  <c r="BL137" i="22"/>
  <c r="AF27" i="22"/>
  <c r="CE213" i="22"/>
  <c r="AO40" i="22"/>
  <c r="V177" i="22"/>
  <c r="CD28" i="22"/>
  <c r="L27" i="22"/>
  <c r="X164" i="22"/>
  <c r="AZ216" i="22"/>
  <c r="AY157" i="22"/>
  <c r="AX31" i="22"/>
  <c r="BJ138" i="22"/>
  <c r="AT130" i="22"/>
  <c r="N216" i="22"/>
  <c r="BA160" i="22"/>
  <c r="V165" i="22"/>
  <c r="BU134" i="22"/>
  <c r="CC5" i="22"/>
  <c r="J24" i="22"/>
  <c r="BF66" i="22"/>
  <c r="AJ201" i="22"/>
  <c r="CW4" i="22"/>
  <c r="BG131" i="22"/>
  <c r="BL115" i="22"/>
  <c r="BW30" i="22"/>
  <c r="CX23" i="22"/>
  <c r="CF136" i="22"/>
  <c r="BZ39" i="22"/>
  <c r="AU17" i="22"/>
  <c r="AM157" i="22"/>
  <c r="AV207" i="22"/>
  <c r="BN130" i="22"/>
  <c r="BI18" i="22"/>
  <c r="CU101" i="22"/>
  <c r="CM172" i="22"/>
  <c r="R169" i="22"/>
  <c r="CT62" i="22"/>
  <c r="CS192" i="22"/>
  <c r="CF101" i="22"/>
  <c r="CJ117" i="22"/>
  <c r="BF149" i="22"/>
  <c r="BW201" i="22"/>
  <c r="BS13" i="22"/>
  <c r="BO22" i="22"/>
  <c r="CS110" i="22"/>
  <c r="AJ19" i="22"/>
  <c r="AM7" i="22"/>
  <c r="N93" i="22"/>
  <c r="CY211" i="22"/>
  <c r="BC78" i="22"/>
  <c r="P139" i="22"/>
  <c r="CJ151" i="22"/>
  <c r="BO166" i="22"/>
  <c r="U150" i="22"/>
  <c r="S154" i="22"/>
  <c r="BK54" i="22"/>
  <c r="CO10" i="22"/>
  <c r="AU48" i="22"/>
  <c r="CQ67" i="22"/>
  <c r="CK44" i="22"/>
  <c r="AD37" i="22"/>
  <c r="Z82" i="22"/>
  <c r="CT175" i="22"/>
  <c r="D94" i="23"/>
  <c r="AY68" i="22"/>
  <c r="AW93" i="22"/>
  <c r="BK70" i="22"/>
  <c r="BM86" i="22"/>
  <c r="AF61" i="22"/>
  <c r="AY134" i="22"/>
  <c r="AX218" i="22"/>
  <c r="BZ186" i="22"/>
  <c r="AA162" i="22"/>
  <c r="R197" i="22"/>
  <c r="CS172" i="22"/>
  <c r="P168" i="22"/>
  <c r="CO155" i="22"/>
  <c r="U96" i="22"/>
  <c r="AN80" i="22"/>
  <c r="CD115" i="22"/>
  <c r="S109" i="22"/>
  <c r="P61" i="22"/>
  <c r="AY133" i="22"/>
  <c r="AQ83" i="22"/>
  <c r="BK38" i="22"/>
  <c r="BW13" i="22"/>
  <c r="U16" i="22"/>
  <c r="BE5" i="22"/>
  <c r="CW114" i="22"/>
  <c r="BS57" i="22"/>
  <c r="CL41" i="22"/>
  <c r="BK84" i="22"/>
  <c r="BR82" i="22"/>
  <c r="AG73" i="22"/>
  <c r="DA80" i="22"/>
  <c r="W110" i="22"/>
  <c r="G40" i="25"/>
  <c r="AG107" i="22"/>
  <c r="AB80" i="22"/>
  <c r="AW153" i="22"/>
  <c r="AD25" i="22"/>
  <c r="S82" i="22"/>
  <c r="BL145" i="22"/>
  <c r="BS50" i="22"/>
  <c r="CR61" i="22"/>
  <c r="CW22" i="22"/>
  <c r="CC219" i="22"/>
  <c r="BA44" i="22"/>
  <c r="AB15" i="22"/>
  <c r="BA90" i="22"/>
  <c r="E12" i="23"/>
  <c r="I12" i="23" s="1"/>
  <c r="CQ91" i="22"/>
  <c r="N97" i="22"/>
  <c r="AJ66" i="22"/>
  <c r="DA12" i="22"/>
  <c r="J208" i="22"/>
  <c r="BD56" i="22"/>
  <c r="L63" i="22"/>
  <c r="L57" i="25"/>
  <c r="BA57" i="22"/>
  <c r="AC217" i="22"/>
  <c r="AR226" i="22"/>
  <c r="BL182" i="22"/>
  <c r="AH194" i="22"/>
  <c r="T119" i="22"/>
  <c r="CH16" i="22"/>
  <c r="BW4" i="22"/>
  <c r="U205" i="22"/>
  <c r="BR23" i="22"/>
  <c r="BN109" i="22"/>
  <c r="CN118" i="22"/>
  <c r="CE154" i="22"/>
  <c r="BP193" i="22"/>
  <c r="CQ123" i="22"/>
  <c r="CV27" i="22"/>
  <c r="K111" i="22"/>
  <c r="BH104" i="22"/>
  <c r="K75" i="25"/>
  <c r="BY140" i="22"/>
  <c r="BV99" i="22"/>
  <c r="BZ88" i="22"/>
  <c r="BM106" i="22"/>
  <c r="BL158" i="22"/>
  <c r="BA184" i="22"/>
  <c r="BP3" i="22"/>
  <c r="CI150" i="22"/>
  <c r="CK199" i="22"/>
  <c r="BB139" i="22"/>
  <c r="CQ225" i="22"/>
  <c r="BO160" i="22"/>
  <c r="Z160" i="22"/>
  <c r="CZ117" i="22"/>
  <c r="CG165" i="22"/>
  <c r="X151" i="22"/>
  <c r="BS143" i="22"/>
  <c r="AP131" i="22"/>
  <c r="AA67" i="22"/>
  <c r="CP106" i="22"/>
  <c r="CV136" i="22"/>
  <c r="BY166" i="22"/>
  <c r="AT89" i="22"/>
  <c r="CU106" i="22"/>
  <c r="BF55" i="22"/>
  <c r="BR61" i="22"/>
  <c r="BU88" i="22"/>
  <c r="P28" i="22"/>
  <c r="AZ89" i="22"/>
  <c r="AB59" i="22"/>
  <c r="N118" i="22"/>
  <c r="AY127" i="22"/>
  <c r="Q157" i="22"/>
  <c r="U88" i="22"/>
  <c r="D19" i="23"/>
  <c r="H19" i="23" s="1"/>
  <c r="BH61" i="22"/>
  <c r="K25" i="22"/>
  <c r="CX55" i="22"/>
  <c r="AK65" i="22"/>
  <c r="BD175" i="22"/>
  <c r="BT36" i="22"/>
  <c r="L42" i="22"/>
  <c r="BN25" i="22"/>
  <c r="BH19" i="22"/>
  <c r="AL43" i="22"/>
  <c r="BU66" i="22"/>
  <c r="BM68" i="22"/>
  <c r="W52" i="22"/>
  <c r="AV181" i="22"/>
  <c r="AS33" i="22"/>
  <c r="CK43" i="22"/>
  <c r="BZ104" i="22"/>
  <c r="BD48" i="22"/>
  <c r="S77" i="22"/>
  <c r="AC6" i="22"/>
  <c r="CO102" i="22"/>
  <c r="CA47" i="22"/>
  <c r="CP108" i="22"/>
  <c r="AK40" i="22"/>
  <c r="AK4" i="22"/>
  <c r="BA39" i="22"/>
  <c r="AM137" i="22"/>
  <c r="K162" i="22"/>
  <c r="AY184" i="22"/>
  <c r="AR165" i="22"/>
  <c r="BH211" i="22"/>
  <c r="CN200" i="22"/>
  <c r="W76" i="22"/>
  <c r="CG133" i="22"/>
  <c r="CA124" i="22"/>
  <c r="AP179" i="22"/>
  <c r="BS52" i="22"/>
  <c r="AT61" i="22"/>
  <c r="CF31" i="22"/>
  <c r="CF34" i="22"/>
  <c r="CT49" i="22"/>
  <c r="G196" i="25"/>
  <c r="N30" i="22"/>
  <c r="V50" i="22"/>
  <c r="AT72" i="22"/>
  <c r="BA96" i="22"/>
  <c r="J4" i="22"/>
  <c r="CP32" i="22"/>
  <c r="CE31" i="22"/>
  <c r="W35" i="22"/>
  <c r="AM82" i="22"/>
  <c r="AM6" i="22"/>
  <c r="CX13" i="22"/>
  <c r="BI108" i="22"/>
  <c r="CQ131" i="22"/>
  <c r="BD67" i="22"/>
  <c r="AH82" i="22"/>
  <c r="BJ87" i="22"/>
  <c r="BZ112" i="22"/>
  <c r="AY13" i="22"/>
  <c r="CU93" i="22"/>
  <c r="AN175" i="22"/>
  <c r="BJ20" i="22"/>
  <c r="K47" i="22"/>
  <c r="CL18" i="22"/>
  <c r="BW48" i="22"/>
  <c r="BQ54" i="22"/>
  <c r="DA4" i="22"/>
  <c r="G174" i="25"/>
  <c r="CS114" i="22"/>
  <c r="U98" i="22"/>
  <c r="AI91" i="22"/>
  <c r="CW149" i="22"/>
  <c r="CK97" i="22"/>
  <c r="AN16" i="22"/>
  <c r="CA44" i="22"/>
  <c r="BF90" i="22"/>
  <c r="AA115" i="22"/>
  <c r="Z97" i="22"/>
  <c r="BX69" i="22"/>
  <c r="BI32" i="22"/>
  <c r="CN54" i="22"/>
  <c r="AU6" i="22"/>
  <c r="BQ69" i="22"/>
  <c r="AG70" i="22"/>
  <c r="AU110" i="22"/>
  <c r="L36" i="22"/>
  <c r="J104" i="22"/>
  <c r="AQ94" i="22"/>
  <c r="AX12" i="22"/>
  <c r="AG14" i="22"/>
  <c r="BK130" i="22"/>
  <c r="K106" i="22"/>
  <c r="AD92" i="22"/>
  <c r="L76" i="25"/>
  <c r="G17" i="25"/>
  <c r="AE9" i="22"/>
  <c r="BM7" i="22"/>
  <c r="L89" i="22"/>
  <c r="CB33" i="22"/>
  <c r="BR5" i="22"/>
  <c r="W127" i="22"/>
  <c r="CZ105" i="22"/>
  <c r="AN93" i="22"/>
  <c r="K72" i="22"/>
  <c r="BQ162" i="22"/>
  <c r="CX54" i="22"/>
  <c r="AO90" i="22"/>
  <c r="BQ146" i="22"/>
  <c r="CE99" i="22"/>
  <c r="AR53" i="22"/>
  <c r="Q112" i="22"/>
  <c r="AL78" i="22"/>
  <c r="BQ79" i="22"/>
  <c r="BW31" i="22"/>
  <c r="BP53" i="22"/>
  <c r="Y88" i="22"/>
  <c r="AG95" i="22"/>
  <c r="AK9" i="22"/>
  <c r="CY41" i="22"/>
  <c r="AF176" i="22"/>
  <c r="AT22" i="22"/>
  <c r="BT56" i="22"/>
  <c r="BK12" i="22"/>
  <c r="CY98" i="22"/>
  <c r="CV73" i="22"/>
  <c r="CS26" i="22"/>
  <c r="BD10" i="22"/>
  <c r="AB62" i="22"/>
  <c r="Y48" i="22"/>
  <c r="AA35" i="22"/>
  <c r="CW7" i="22"/>
  <c r="AO79" i="22"/>
  <c r="AF60" i="22"/>
  <c r="BM38" i="22"/>
  <c r="AM25" i="22"/>
  <c r="CC134" i="22"/>
  <c r="CY79" i="22"/>
  <c r="DA54" i="22"/>
  <c r="CO57" i="22"/>
  <c r="K58" i="25"/>
  <c r="CM45" i="22"/>
  <c r="DA96" i="22"/>
  <c r="AI116" i="22"/>
  <c r="AT19" i="22"/>
  <c r="AG151" i="22"/>
  <c r="CQ12" i="22"/>
  <c r="CF37" i="22"/>
  <c r="N12" i="22"/>
  <c r="AU115" i="22"/>
  <c r="BN52" i="22"/>
  <c r="L20" i="25"/>
  <c r="M22" i="22"/>
  <c r="BP12" i="22"/>
  <c r="G115" i="25"/>
  <c r="CF6" i="22"/>
  <c r="CC109" i="22"/>
  <c r="M101" i="22"/>
  <c r="AH21" i="22"/>
  <c r="AW36" i="22"/>
  <c r="BJ45" i="22"/>
  <c r="AV63" i="22"/>
  <c r="BU82" i="22"/>
  <c r="AB115" i="22"/>
  <c r="D87" i="23"/>
  <c r="BK20" i="22"/>
  <c r="BH89" i="22"/>
  <c r="CV44" i="22"/>
  <c r="CJ40" i="22"/>
  <c r="T88" i="22"/>
  <c r="BO81" i="22"/>
  <c r="CJ13" i="22"/>
  <c r="BL177" i="22"/>
  <c r="L33" i="25"/>
  <c r="V37" i="22"/>
  <c r="O60" i="22"/>
  <c r="BL78" i="22"/>
  <c r="CN115" i="22"/>
  <c r="Q88" i="22"/>
  <c r="AE16" i="22"/>
  <c r="G44" i="25"/>
  <c r="F208" i="22"/>
  <c r="CV9" i="22"/>
  <c r="AE15" i="22"/>
  <c r="BP44" i="22"/>
  <c r="AQ12" i="22"/>
  <c r="CB13" i="22"/>
  <c r="BF43" i="22"/>
  <c r="AM46" i="22"/>
  <c r="AJ45" i="22"/>
  <c r="CM10" i="22"/>
  <c r="E163" i="24"/>
  <c r="G69" i="25"/>
  <c r="AT56" i="22"/>
  <c r="CV7" i="22"/>
  <c r="CB44" i="22"/>
  <c r="F142" i="22"/>
  <c r="F29" i="22"/>
  <c r="F10" i="22"/>
  <c r="BE23" i="22"/>
  <c r="BX26" i="22"/>
  <c r="Z58" i="22"/>
  <c r="AG23" i="22"/>
  <c r="CD12" i="22"/>
  <c r="G10" i="22"/>
  <c r="BZ72" i="22"/>
  <c r="AL64" i="22"/>
  <c r="BR124" i="22"/>
  <c r="W59" i="22"/>
  <c r="CT4" i="22"/>
  <c r="G64" i="22"/>
  <c r="G110" i="22"/>
  <c r="AP31" i="22"/>
  <c r="AA40" i="22"/>
  <c r="E67" i="24"/>
  <c r="E144" i="24"/>
  <c r="F181" i="22"/>
  <c r="G180" i="22"/>
  <c r="G101" i="22"/>
  <c r="F204" i="25"/>
  <c r="G23" i="22"/>
  <c r="F139" i="25"/>
  <c r="F25" i="22"/>
  <c r="G81" i="22"/>
  <c r="F80" i="25"/>
  <c r="F105" i="22"/>
  <c r="G189" i="22"/>
  <c r="G182" i="22"/>
  <c r="E126" i="24"/>
  <c r="F226" i="22"/>
  <c r="F165" i="22"/>
  <c r="F128" i="25"/>
  <c r="F16" i="22"/>
  <c r="F161" i="22"/>
  <c r="F48" i="25"/>
  <c r="F40" i="22"/>
  <c r="G112" i="22"/>
  <c r="F138" i="22"/>
  <c r="F30" i="22"/>
  <c r="E142" i="24"/>
  <c r="E66" i="24"/>
  <c r="F130" i="25"/>
  <c r="E59" i="24"/>
  <c r="F19" i="25"/>
  <c r="G111" i="22"/>
  <c r="F110" i="22"/>
  <c r="F100" i="25"/>
  <c r="F169" i="25"/>
  <c r="F154" i="25"/>
  <c r="F135" i="25"/>
  <c r="F45" i="25"/>
  <c r="E3" i="24"/>
  <c r="F90" i="22"/>
  <c r="F36" i="25"/>
  <c r="E83" i="24"/>
  <c r="G204" i="22"/>
  <c r="F163" i="25"/>
  <c r="AW105" i="22"/>
  <c r="BA125" i="22"/>
  <c r="DA120" i="22"/>
  <c r="AE134" i="22"/>
  <c r="V83" i="22"/>
  <c r="AX202" i="22"/>
  <c r="AD58" i="22"/>
  <c r="CK216" i="22"/>
  <c r="BK181" i="22"/>
  <c r="AS41" i="22"/>
  <c r="AM65" i="22"/>
  <c r="BE75" i="22"/>
  <c r="BS163" i="22"/>
  <c r="Y214" i="22"/>
  <c r="BH151" i="22"/>
  <c r="CB226" i="22"/>
  <c r="BU176" i="22"/>
  <c r="R63" i="22"/>
  <c r="CT99" i="22"/>
  <c r="CX27" i="22"/>
  <c r="BT103" i="22"/>
  <c r="R15" i="22"/>
  <c r="R42" i="22"/>
  <c r="E65" i="23"/>
  <c r="I65" i="23" s="1"/>
  <c r="DA127" i="22"/>
  <c r="AQ65" i="22"/>
  <c r="E42" i="23"/>
  <c r="I42" i="23" s="1"/>
  <c r="BF224" i="22"/>
  <c r="BC129" i="22"/>
  <c r="S190" i="22"/>
  <c r="AS207" i="22"/>
  <c r="G45" i="25"/>
  <c r="Q194" i="22"/>
  <c r="AY208" i="22"/>
  <c r="Q38" i="22"/>
  <c r="CY166" i="22"/>
  <c r="BV24" i="22"/>
  <c r="BF217" i="22"/>
  <c r="AL215" i="22"/>
  <c r="CR85" i="22"/>
  <c r="BF26" i="22"/>
  <c r="BZ123" i="22"/>
  <c r="AO208" i="22"/>
  <c r="Z159" i="22"/>
  <c r="CR189" i="22"/>
  <c r="AZ137" i="22"/>
  <c r="Q183" i="22"/>
  <c r="T132" i="22"/>
  <c r="AF151" i="22"/>
  <c r="BP89" i="22"/>
  <c r="BB25" i="22"/>
  <c r="CB132" i="22"/>
  <c r="S111" i="22"/>
  <c r="AL151" i="22"/>
  <c r="CP37" i="22"/>
  <c r="AG20" i="22"/>
  <c r="AT179" i="22"/>
  <c r="BG22" i="22"/>
  <c r="AJ63" i="22"/>
  <c r="BJ217" i="22"/>
  <c r="CR104" i="22"/>
  <c r="AI198" i="22"/>
  <c r="Q129" i="22"/>
  <c r="BJ93" i="22"/>
  <c r="AQ172" i="22"/>
  <c r="BK210" i="22"/>
  <c r="BO116" i="22"/>
  <c r="BC135" i="22"/>
  <c r="CI69" i="22"/>
  <c r="AL73" i="22"/>
  <c r="BB174" i="22"/>
  <c r="AX105" i="22"/>
  <c r="AB142" i="22"/>
  <c r="J215" i="22"/>
  <c r="CY89" i="22"/>
  <c r="CE125" i="22"/>
  <c r="L219" i="22"/>
  <c r="CP173" i="22"/>
  <c r="AW130" i="22"/>
  <c r="O75" i="22"/>
  <c r="Y146" i="22"/>
  <c r="X89" i="22"/>
  <c r="BJ182" i="22"/>
  <c r="BP69" i="22"/>
  <c r="CO203" i="22"/>
  <c r="BX165" i="22"/>
  <c r="AJ102" i="22"/>
  <c r="G4" i="25"/>
  <c r="AQ111" i="22"/>
  <c r="AD206" i="22"/>
  <c r="BP92" i="22"/>
  <c r="AT16" i="22"/>
  <c r="U136" i="22"/>
  <c r="BS69" i="22"/>
  <c r="BR59" i="22"/>
  <c r="CL135" i="22"/>
  <c r="BN156" i="22"/>
  <c r="DA110" i="22"/>
  <c r="CM185" i="22"/>
  <c r="BZ145" i="22"/>
  <c r="BH167" i="22"/>
  <c r="CQ132" i="22"/>
  <c r="BU174" i="22"/>
  <c r="AI157" i="22"/>
  <c r="Y207" i="22"/>
  <c r="AJ168" i="22"/>
  <c r="BS149" i="22"/>
  <c r="CE60" i="22"/>
  <c r="CY24" i="22"/>
  <c r="AR48" i="22"/>
  <c r="BY21" i="22"/>
  <c r="BJ142" i="22"/>
  <c r="BK105" i="22"/>
  <c r="AW119" i="22"/>
  <c r="AR127" i="22"/>
  <c r="AE118" i="22"/>
  <c r="BN172" i="22"/>
  <c r="CB55" i="22"/>
  <c r="BB220" i="22"/>
  <c r="CR66" i="22"/>
  <c r="BN167" i="22"/>
  <c r="P169" i="22"/>
  <c r="Y217" i="22"/>
  <c r="CR111" i="22"/>
  <c r="CE55" i="22"/>
  <c r="AT6" i="22"/>
  <c r="AA139" i="22"/>
  <c r="CZ205" i="22"/>
  <c r="BM44" i="22"/>
  <c r="P158" i="22"/>
  <c r="BU153" i="22"/>
  <c r="S165" i="22"/>
  <c r="Z138" i="22"/>
  <c r="CE76" i="22"/>
  <c r="BO86" i="22"/>
  <c r="Z162" i="22"/>
  <c r="CM7" i="22"/>
  <c r="CB97" i="22"/>
  <c r="BK146" i="22"/>
  <c r="V210" i="22"/>
  <c r="S55" i="22"/>
  <c r="BG29" i="22"/>
  <c r="CH180" i="22"/>
  <c r="CT80" i="22"/>
  <c r="AH141" i="22"/>
  <c r="T150" i="22"/>
  <c r="M205" i="22"/>
  <c r="BR16" i="22"/>
  <c r="BY152" i="22"/>
  <c r="CA96" i="22"/>
  <c r="CQ44" i="22"/>
  <c r="AO163" i="22"/>
  <c r="P184" i="22"/>
  <c r="BO122" i="22"/>
  <c r="BZ65" i="22"/>
  <c r="CF51" i="22"/>
  <c r="AW224" i="22"/>
  <c r="AN67" i="22"/>
  <c r="CL54" i="22"/>
  <c r="AN39" i="22"/>
  <c r="AG87" i="22"/>
  <c r="AM118" i="22"/>
  <c r="AU148" i="22"/>
  <c r="AD96" i="22"/>
  <c r="V118" i="22"/>
  <c r="BF128" i="22"/>
  <c r="AL202" i="22"/>
  <c r="BU123" i="22"/>
  <c r="CR95" i="22"/>
  <c r="CW47" i="22"/>
  <c r="AL184" i="22"/>
  <c r="CP75" i="22"/>
  <c r="CZ87" i="22"/>
  <c r="O156" i="22"/>
  <c r="AV73" i="22"/>
  <c r="R205" i="22"/>
  <c r="BG151" i="22"/>
  <c r="AN210" i="22"/>
  <c r="AM117" i="22"/>
  <c r="CW101" i="22"/>
  <c r="K77" i="22"/>
  <c r="Q168" i="22"/>
  <c r="BI186" i="22"/>
  <c r="AF154" i="22"/>
  <c r="CX79" i="22"/>
  <c r="AZ181" i="22"/>
  <c r="BP201" i="22"/>
  <c r="AR99" i="22"/>
  <c r="BU36" i="22"/>
  <c r="S69" i="22"/>
  <c r="CS76" i="22"/>
  <c r="CR17" i="22"/>
  <c r="BY84" i="22"/>
  <c r="BD105" i="22"/>
  <c r="BC98" i="22"/>
  <c r="CW131" i="22"/>
  <c r="Y158" i="22"/>
  <c r="CN11" i="22"/>
  <c r="AM123" i="22"/>
  <c r="CI144" i="22"/>
  <c r="P131" i="22"/>
  <c r="AJ42" i="22"/>
  <c r="AV142" i="22"/>
  <c r="CA33" i="22"/>
  <c r="U117" i="22"/>
  <c r="P181" i="22"/>
  <c r="BG155" i="22"/>
  <c r="Q68" i="22"/>
  <c r="N183" i="22"/>
  <c r="N94" i="22"/>
  <c r="K75" i="22"/>
  <c r="M3" i="22"/>
  <c r="G78" i="25"/>
  <c r="K70" i="22"/>
  <c r="AL8" i="22"/>
  <c r="BF182" i="22"/>
  <c r="AS117" i="22"/>
  <c r="AC156" i="22"/>
  <c r="CQ101" i="22"/>
  <c r="BA88" i="22"/>
  <c r="BP185" i="22"/>
  <c r="Z158" i="22"/>
  <c r="BC150" i="22"/>
  <c r="G190" i="25"/>
  <c r="AL217" i="22"/>
  <c r="CN94" i="22"/>
  <c r="T177" i="22"/>
  <c r="CC31" i="22"/>
  <c r="CD108" i="22"/>
  <c r="CJ192" i="22"/>
  <c r="N218" i="22"/>
  <c r="BR191" i="22"/>
  <c r="BG128" i="22"/>
  <c r="AD80" i="22"/>
  <c r="AY168" i="22"/>
  <c r="CG27" i="22"/>
  <c r="M184" i="22"/>
  <c r="AP126" i="22"/>
  <c r="BZ167" i="22"/>
  <c r="BO151" i="22"/>
  <c r="X24" i="22"/>
  <c r="BF167" i="22"/>
  <c r="X156" i="22"/>
  <c r="AU67" i="22"/>
  <c r="CJ45" i="22"/>
  <c r="BZ131" i="22"/>
  <c r="CF218" i="22"/>
  <c r="V209" i="22"/>
  <c r="BE128" i="22"/>
  <c r="X63" i="22"/>
  <c r="AL28" i="22"/>
  <c r="BH37" i="22"/>
  <c r="AL50" i="22"/>
  <c r="R99" i="22"/>
  <c r="BF139" i="22"/>
  <c r="AO226" i="22"/>
  <c r="J164" i="22"/>
  <c r="W48" i="22"/>
  <c r="U203" i="22"/>
  <c r="AJ61" i="22"/>
  <c r="W156" i="22"/>
  <c r="BF87" i="22"/>
  <c r="AZ157" i="22"/>
  <c r="CZ49" i="22"/>
  <c r="AT143" i="22"/>
  <c r="L185" i="22"/>
  <c r="CJ129" i="22"/>
  <c r="AK14" i="22"/>
  <c r="BM42" i="22"/>
  <c r="CL23" i="22"/>
  <c r="AO160" i="22"/>
  <c r="AR160" i="22"/>
  <c r="BR94" i="22"/>
  <c r="AW125" i="22"/>
  <c r="CG22" i="22"/>
  <c r="Q217" i="22"/>
  <c r="AM20" i="22"/>
  <c r="O28" i="22"/>
  <c r="AZ129" i="22"/>
  <c r="AK22" i="22"/>
  <c r="BB32" i="22"/>
  <c r="K189" i="22"/>
  <c r="BR158" i="22"/>
  <c r="AF102" i="22"/>
  <c r="O5" i="22"/>
  <c r="U119" i="22"/>
  <c r="J184" i="22"/>
  <c r="CG166" i="22"/>
  <c r="AH173" i="22"/>
  <c r="AJ55" i="22"/>
  <c r="CY123" i="22"/>
  <c r="AO106" i="22"/>
  <c r="K226" i="22"/>
  <c r="CJ179" i="22"/>
  <c r="K163" i="22"/>
  <c r="BQ197" i="22"/>
  <c r="AZ65" i="22"/>
  <c r="AT152" i="22"/>
  <c r="CO43" i="22"/>
  <c r="CD203" i="22"/>
  <c r="CH100" i="22"/>
  <c r="AX190" i="22"/>
  <c r="BO105" i="22"/>
  <c r="O161" i="22"/>
  <c r="CC184" i="22"/>
  <c r="BX175" i="22"/>
  <c r="AT135" i="22"/>
  <c r="BG191" i="22"/>
  <c r="AQ183" i="22"/>
  <c r="AE177" i="22"/>
  <c r="CR96" i="22"/>
  <c r="CL208" i="22"/>
  <c r="CJ124" i="22"/>
  <c r="BV109" i="22"/>
  <c r="AO47" i="22"/>
  <c r="CJ90" i="22"/>
  <c r="BC94" i="22"/>
  <c r="AY126" i="22"/>
  <c r="AA129" i="22"/>
  <c r="BS166" i="22"/>
  <c r="CS93" i="22"/>
  <c r="Y99" i="22"/>
  <c r="BA167" i="22"/>
  <c r="Z59" i="22"/>
  <c r="BF116" i="22"/>
  <c r="CC81" i="22"/>
  <c r="BU48" i="22"/>
  <c r="BQ134" i="22"/>
  <c r="BP222" i="22"/>
  <c r="AA214" i="22"/>
  <c r="BF48" i="22"/>
  <c r="AG17" i="22"/>
  <c r="AE142" i="22"/>
  <c r="CK161" i="22"/>
  <c r="CQ163" i="22"/>
  <c r="J173" i="22"/>
  <c r="AQ107" i="22"/>
  <c r="AB159" i="22"/>
  <c r="AG90" i="22"/>
  <c r="D100" i="23"/>
  <c r="H100" i="23" s="1"/>
  <c r="BF121" i="22"/>
  <c r="CN177" i="22"/>
  <c r="CW219" i="22"/>
  <c r="AV19" i="22"/>
  <c r="BQ137" i="22"/>
  <c r="CC181" i="22"/>
  <c r="BX122" i="22"/>
  <c r="CX62" i="22"/>
  <c r="AR11" i="22"/>
  <c r="BW46" i="22"/>
  <c r="O81" i="22"/>
  <c r="CP129" i="22"/>
  <c r="BE31" i="22"/>
  <c r="AG27" i="22"/>
  <c r="AH179" i="22"/>
  <c r="AX102" i="22"/>
  <c r="AM63" i="22"/>
  <c r="BX74" i="22"/>
  <c r="O164" i="22"/>
  <c r="AT12" i="22"/>
  <c r="L200" i="22"/>
  <c r="CN136" i="22"/>
  <c r="L184" i="22"/>
  <c r="CP203" i="22"/>
  <c r="AP144" i="22"/>
  <c r="CR151" i="22"/>
  <c r="DA212" i="22"/>
  <c r="AD52" i="22"/>
  <c r="Y184" i="22"/>
  <c r="CS176" i="22"/>
  <c r="AP32" i="22"/>
  <c r="CN5" i="22"/>
  <c r="CX145" i="22"/>
  <c r="S36" i="22"/>
  <c r="BD44" i="22"/>
  <c r="E67" i="23"/>
  <c r="I67" i="23" s="1"/>
  <c r="BW139" i="22"/>
  <c r="BN194" i="22"/>
  <c r="AL70" i="22"/>
  <c r="Q81" i="22"/>
  <c r="CF67" i="22"/>
  <c r="BH220" i="22"/>
  <c r="AL113" i="22"/>
  <c r="AS81" i="22"/>
  <c r="BM92" i="22"/>
  <c r="CA10" i="22"/>
  <c r="CZ203" i="22"/>
  <c r="CF63" i="22"/>
  <c r="BS168" i="22"/>
  <c r="CG137" i="22"/>
  <c r="AZ132" i="22"/>
  <c r="AJ121" i="22"/>
  <c r="BO170" i="22"/>
  <c r="BM3" i="22"/>
  <c r="AA108" i="22"/>
  <c r="CU183" i="22"/>
  <c r="BR38" i="22"/>
  <c r="AV128" i="22"/>
  <c r="U176" i="22"/>
  <c r="CC188" i="22"/>
  <c r="AV102" i="22"/>
  <c r="CE126" i="22"/>
  <c r="CR136" i="22"/>
  <c r="BO136" i="22"/>
  <c r="BZ147" i="22"/>
  <c r="BG9" i="22"/>
  <c r="L77" i="22"/>
  <c r="K108" i="22"/>
  <c r="AS89" i="22"/>
  <c r="BR63" i="22"/>
  <c r="AQ24" i="22"/>
  <c r="Q170" i="22"/>
  <c r="AJ57" i="22"/>
  <c r="CV149" i="22"/>
  <c r="S143" i="22"/>
  <c r="BM75" i="22"/>
  <c r="AP196" i="22"/>
  <c r="BI16" i="22"/>
  <c r="CH198" i="22"/>
  <c r="L128" i="22"/>
  <c r="BV23" i="22"/>
  <c r="CK142" i="22"/>
  <c r="BO32" i="22"/>
  <c r="BW189" i="22"/>
  <c r="R175" i="22"/>
  <c r="BB191" i="22"/>
  <c r="BM60" i="22"/>
  <c r="CN220" i="22"/>
  <c r="DA187" i="22"/>
  <c r="Q186" i="22"/>
  <c r="BK26" i="22"/>
  <c r="CC79" i="22"/>
  <c r="BP169" i="22"/>
  <c r="AJ136" i="22"/>
  <c r="M29" i="22"/>
  <c r="AN145" i="22"/>
  <c r="BX39" i="22"/>
  <c r="CW51" i="22"/>
  <c r="AX112" i="22"/>
  <c r="BI76" i="22"/>
  <c r="BY203" i="22"/>
  <c r="CZ115" i="22"/>
  <c r="BT167" i="22"/>
  <c r="AC169" i="22"/>
  <c r="BV73" i="22"/>
  <c r="M113" i="22"/>
  <c r="BF19" i="22"/>
  <c r="AQ170" i="22"/>
  <c r="BB34" i="22"/>
  <c r="CD189" i="22"/>
  <c r="BF59" i="22"/>
  <c r="AL133" i="22"/>
  <c r="CI112" i="22"/>
  <c r="M150" i="22"/>
  <c r="AX38" i="22"/>
  <c r="AP190" i="22"/>
  <c r="Q39" i="22"/>
  <c r="Y120" i="22"/>
  <c r="CT12" i="22"/>
  <c r="AW186" i="22"/>
  <c r="CU33" i="22"/>
  <c r="CV150" i="22"/>
  <c r="G180" i="25"/>
  <c r="CB45" i="22"/>
  <c r="AU113" i="22"/>
  <c r="AO77" i="22"/>
  <c r="CB183" i="22"/>
  <c r="BP225" i="22"/>
  <c r="CK176" i="22"/>
  <c r="S167" i="22"/>
  <c r="CV4" i="22"/>
  <c r="AB178" i="22"/>
  <c r="BS191" i="22"/>
  <c r="CL39" i="22"/>
  <c r="BM119" i="22"/>
  <c r="BP16" i="22"/>
  <c r="Q133" i="22"/>
  <c r="Y38" i="22"/>
  <c r="BS169" i="22"/>
  <c r="AP49" i="22"/>
  <c r="AE64" i="22"/>
  <c r="CK13" i="22"/>
  <c r="BV132" i="22"/>
  <c r="AJ167" i="22"/>
  <c r="T208" i="22"/>
  <c r="CO127" i="22"/>
  <c r="AG163" i="22"/>
  <c r="CZ134" i="22"/>
  <c r="CV174" i="22"/>
  <c r="BJ224" i="22"/>
  <c r="BV63" i="22"/>
  <c r="AU194" i="22"/>
  <c r="AE21" i="22"/>
  <c r="BA164" i="22"/>
  <c r="AX6" i="22"/>
  <c r="AC194" i="22"/>
  <c r="AG19" i="22"/>
  <c r="BT62" i="22"/>
  <c r="AK177" i="22"/>
  <c r="AQ167" i="22"/>
  <c r="BX94" i="22"/>
  <c r="AM48" i="22"/>
  <c r="CR94" i="22"/>
  <c r="CM147" i="22"/>
  <c r="AM218" i="22"/>
  <c r="BC126" i="22"/>
  <c r="CQ69" i="22"/>
  <c r="BY150" i="22"/>
  <c r="V111" i="22"/>
  <c r="BH142" i="22"/>
  <c r="AE199" i="22"/>
  <c r="CB20" i="22"/>
  <c r="AB95" i="22"/>
  <c r="CJ82" i="22"/>
  <c r="AK56" i="22"/>
  <c r="O217" i="22"/>
  <c r="AJ109" i="22"/>
  <c r="DA203" i="22"/>
  <c r="AF117" i="22"/>
  <c r="CN72" i="22"/>
  <c r="AC66" i="22"/>
  <c r="E34" i="23"/>
  <c r="I34" i="23" s="1"/>
  <c r="AW190" i="22"/>
  <c r="AG69" i="22"/>
  <c r="AT218" i="22"/>
  <c r="CO87" i="22"/>
  <c r="CZ111" i="22"/>
  <c r="AR36" i="22"/>
  <c r="CE194" i="22"/>
  <c r="BM162" i="22"/>
  <c r="N127" i="22"/>
  <c r="Q15" i="22"/>
  <c r="CL222" i="22"/>
  <c r="AU45" i="22"/>
  <c r="CB105" i="22"/>
  <c r="AV112" i="22"/>
  <c r="BH187" i="22"/>
  <c r="BB6" i="22"/>
  <c r="BO4" i="22"/>
  <c r="BT40" i="22"/>
  <c r="AN180" i="22"/>
  <c r="AW72" i="22"/>
  <c r="AS90" i="22"/>
  <c r="AJ9" i="22"/>
  <c r="BS93" i="22"/>
  <c r="AA179" i="22"/>
  <c r="CQ63" i="22"/>
  <c r="N197" i="22"/>
  <c r="CS140" i="22"/>
  <c r="CH64" i="22"/>
  <c r="BH141" i="22"/>
  <c r="V85" i="22"/>
  <c r="BJ143" i="22"/>
  <c r="BK59" i="22"/>
  <c r="AP147" i="22"/>
  <c r="X195" i="22"/>
  <c r="CY144" i="22"/>
  <c r="AU151" i="22"/>
  <c r="X36" i="22"/>
  <c r="BT123" i="22"/>
  <c r="AN209" i="22"/>
  <c r="V126" i="22"/>
  <c r="CK183" i="22"/>
  <c r="CN190" i="22"/>
  <c r="CB123" i="22"/>
  <c r="AC182" i="22"/>
  <c r="BN215" i="22"/>
  <c r="AG194" i="22"/>
  <c r="BM172" i="22"/>
  <c r="BJ4" i="22"/>
  <c r="AC88" i="22"/>
  <c r="AW188" i="22"/>
  <c r="AL135" i="22"/>
  <c r="CO100" i="22"/>
  <c r="Y141" i="22"/>
  <c r="Y162" i="22"/>
  <c r="BZ70" i="22"/>
  <c r="AA213" i="22"/>
  <c r="AT189" i="22"/>
  <c r="BG186" i="22"/>
  <c r="L111" i="22"/>
  <c r="CQ223" i="22"/>
  <c r="BN207" i="22"/>
  <c r="CP34" i="22"/>
  <c r="AA41" i="22"/>
  <c r="CB54" i="22"/>
  <c r="CW49" i="22"/>
  <c r="AR100" i="22"/>
  <c r="BV79" i="22"/>
  <c r="BK220" i="22"/>
  <c r="CV218" i="22"/>
  <c r="CO215" i="22"/>
  <c r="Z20" i="22"/>
  <c r="CO46" i="22"/>
  <c r="AA94" i="22"/>
  <c r="CN69" i="22"/>
  <c r="BJ60" i="22"/>
  <c r="CM218" i="22"/>
  <c r="CW119" i="22"/>
  <c r="AZ198" i="22"/>
  <c r="AY165" i="22"/>
  <c r="W60" i="22"/>
  <c r="AJ111" i="22"/>
  <c r="BX55" i="22"/>
  <c r="CP193" i="22"/>
  <c r="Z38" i="22"/>
  <c r="AV197" i="22"/>
  <c r="P74" i="22"/>
  <c r="CL36" i="22"/>
  <c r="BQ68" i="22"/>
  <c r="AB194" i="22"/>
  <c r="P65" i="22"/>
  <c r="AS27" i="22"/>
  <c r="CO115" i="22"/>
  <c r="CT90" i="22"/>
  <c r="CK208" i="22"/>
  <c r="BL49" i="22"/>
  <c r="AM185" i="22"/>
  <c r="BM33" i="22"/>
  <c r="BG136" i="22"/>
  <c r="CB186" i="22"/>
  <c r="AH24" i="22"/>
  <c r="BY210" i="22"/>
  <c r="BJ216" i="22"/>
  <c r="BK157" i="22"/>
  <c r="BR220" i="22"/>
  <c r="S41" i="22"/>
  <c r="AF218" i="22"/>
  <c r="BW216" i="22"/>
  <c r="BZ161" i="22"/>
  <c r="AA30" i="22"/>
  <c r="AF175" i="22"/>
  <c r="AH184" i="22"/>
  <c r="AZ100" i="22"/>
  <c r="BF131" i="22"/>
  <c r="AF125" i="22"/>
  <c r="BJ47" i="22"/>
  <c r="U67" i="22"/>
  <c r="AO46" i="22"/>
  <c r="BN76" i="22"/>
  <c r="CP22" i="22"/>
  <c r="CO14" i="22"/>
  <c r="AH15" i="22"/>
  <c r="AN5" i="22"/>
  <c r="AT148" i="22"/>
  <c r="CG101" i="22"/>
  <c r="AF62" i="22"/>
  <c r="AF15" i="22"/>
  <c r="CS141" i="22"/>
  <c r="CI116" i="22"/>
  <c r="CJ110" i="22"/>
  <c r="AZ79" i="22"/>
  <c r="CV84" i="22"/>
  <c r="P153" i="22"/>
  <c r="CU71" i="22"/>
  <c r="CV215" i="22"/>
  <c r="CY40" i="22"/>
  <c r="AX136" i="22"/>
  <c r="CK153" i="22"/>
  <c r="X19" i="22"/>
  <c r="CM124" i="22"/>
  <c r="Q177" i="22"/>
  <c r="V191" i="22"/>
  <c r="AF193" i="22"/>
  <c r="BA194" i="22"/>
  <c r="J87" i="22"/>
  <c r="AN3" i="22"/>
  <c r="BT34" i="22"/>
  <c r="AU120" i="22"/>
  <c r="S40" i="22"/>
  <c r="AM130" i="22"/>
  <c r="E61" i="23"/>
  <c r="K82" i="25"/>
  <c r="BL178" i="22"/>
  <c r="AB121" i="22"/>
  <c r="CW98" i="22"/>
  <c r="BV216" i="22"/>
  <c r="CZ22" i="22"/>
  <c r="CW139" i="22"/>
  <c r="T8" i="22"/>
  <c r="BT198" i="22"/>
  <c r="BV160" i="22"/>
  <c r="AU226" i="22"/>
  <c r="BU193" i="22"/>
  <c r="BJ212" i="22"/>
  <c r="CS33" i="22"/>
  <c r="AK192" i="22"/>
  <c r="AH171" i="22"/>
  <c r="AL106" i="22"/>
  <c r="AH150" i="22"/>
  <c r="BB194" i="22"/>
  <c r="CC223" i="22"/>
  <c r="BR34" i="22"/>
  <c r="CC120" i="22"/>
  <c r="BA144" i="22"/>
  <c r="BP129" i="22"/>
  <c r="CN174" i="22"/>
  <c r="CX212" i="22"/>
  <c r="BM140" i="22"/>
  <c r="DA200" i="22"/>
  <c r="AX53" i="22"/>
  <c r="CW77" i="22"/>
  <c r="Y42" i="22"/>
  <c r="BR14" i="22"/>
  <c r="K70" i="25"/>
  <c r="CW89" i="22"/>
  <c r="CI16" i="22"/>
  <c r="CG42" i="22"/>
  <c r="BD222" i="22"/>
  <c r="AM24" i="22"/>
  <c r="Z116" i="22"/>
  <c r="AO54" i="22"/>
  <c r="Q31" i="22"/>
  <c r="CU118" i="22"/>
  <c r="AI100" i="22"/>
  <c r="BC48" i="22"/>
  <c r="CW82" i="22"/>
  <c r="N56" i="22"/>
  <c r="AX28" i="22"/>
  <c r="BX198" i="22"/>
  <c r="AV22" i="22"/>
  <c r="AP222" i="22"/>
  <c r="J14" i="22"/>
  <c r="BX72" i="22"/>
  <c r="AR54" i="22"/>
  <c r="BG76" i="22"/>
  <c r="BQ41" i="22"/>
  <c r="AX125" i="22"/>
  <c r="AO101" i="22"/>
  <c r="CU63" i="22"/>
  <c r="BQ164" i="22"/>
  <c r="BX54" i="22"/>
  <c r="AO186" i="22"/>
  <c r="X212" i="22"/>
  <c r="CD109" i="22"/>
  <c r="BS29" i="22"/>
  <c r="AV20" i="22"/>
  <c r="BE38" i="22"/>
  <c r="AW35" i="22"/>
  <c r="CU168" i="22"/>
  <c r="AR122" i="22"/>
  <c r="BX118" i="22"/>
  <c r="G3" i="25"/>
  <c r="BL11" i="22"/>
  <c r="AS122" i="22"/>
  <c r="BS208" i="22"/>
  <c r="CX75" i="22"/>
  <c r="H44" i="23"/>
  <c r="AP104" i="22"/>
  <c r="P177" i="22"/>
  <c r="Y68" i="22"/>
  <c r="AZ87" i="22"/>
  <c r="U60" i="22"/>
  <c r="CP91" i="22"/>
  <c r="R54" i="22"/>
  <c r="BF32" i="22"/>
  <c r="G123" i="25"/>
  <c r="BZ49" i="22"/>
  <c r="AI94" i="22"/>
  <c r="BC89" i="22"/>
  <c r="AP45" i="22"/>
  <c r="CN4" i="22"/>
  <c r="G166" i="25"/>
  <c r="K72" i="25"/>
  <c r="BR43" i="22"/>
  <c r="BS130" i="22"/>
  <c r="CH4" i="22"/>
  <c r="AZ62" i="22"/>
  <c r="Q82" i="22"/>
  <c r="BC53" i="22"/>
  <c r="L71" i="25"/>
  <c r="CK48" i="22"/>
  <c r="AL48" i="22"/>
  <c r="J109" i="22"/>
  <c r="CJ100" i="22"/>
  <c r="BI128" i="22"/>
  <c r="AJ24" i="22"/>
  <c r="BO23" i="22"/>
  <c r="BZ73" i="22"/>
  <c r="CX123" i="22"/>
  <c r="AU121" i="22"/>
  <c r="BF68" i="22"/>
  <c r="G43" i="25"/>
  <c r="BN50" i="22"/>
  <c r="BL42" i="22"/>
  <c r="AF37" i="22"/>
  <c r="CC91" i="22"/>
  <c r="AX78" i="22"/>
  <c r="CA55" i="22"/>
  <c r="BJ52" i="22"/>
  <c r="AS53" i="22"/>
  <c r="AK83" i="22"/>
  <c r="AL108" i="22"/>
  <c r="CH25" i="22"/>
  <c r="AV23" i="22"/>
  <c r="CT113" i="22"/>
  <c r="L26" i="25"/>
  <c r="AB18" i="22"/>
  <c r="BH75" i="22"/>
  <c r="AH35" i="22"/>
  <c r="BW67" i="22"/>
  <c r="AO73" i="22"/>
  <c r="BQ53" i="22"/>
  <c r="CP152" i="22"/>
  <c r="CB116" i="22"/>
  <c r="AH136" i="22"/>
  <c r="BD182" i="22"/>
  <c r="CB37" i="22"/>
  <c r="CV96" i="22"/>
  <c r="CA39" i="22"/>
  <c r="BN94" i="22"/>
  <c r="Q36" i="22"/>
  <c r="BR79" i="22"/>
  <c r="BR40" i="22"/>
  <c r="BM34" i="22"/>
  <c r="AG173" i="22"/>
  <c r="AT85" i="22"/>
  <c r="BN74" i="22"/>
  <c r="AP5" i="22"/>
  <c r="AK77" i="22"/>
  <c r="AI52" i="22"/>
  <c r="K7" i="25"/>
  <c r="AD10" i="22"/>
  <c r="L47" i="22"/>
  <c r="J116" i="22"/>
  <c r="AR94" i="22"/>
  <c r="AQ54" i="22"/>
  <c r="BV77" i="22"/>
  <c r="CB76" i="22"/>
  <c r="AK101" i="22"/>
  <c r="CW127" i="22"/>
  <c r="AQ130" i="22"/>
  <c r="CX78" i="22"/>
  <c r="S117" i="22"/>
  <c r="BL20" i="22"/>
  <c r="CA65" i="22"/>
  <c r="CP35" i="22"/>
  <c r="G176" i="25"/>
  <c r="CV16" i="22"/>
  <c r="BU22" i="22"/>
  <c r="CM98" i="22"/>
  <c r="AE12" i="22"/>
  <c r="CR55" i="22"/>
  <c r="CS87" i="22"/>
  <c r="AY42" i="22"/>
  <c r="BM81" i="22"/>
  <c r="BG64" i="22"/>
  <c r="AP34" i="22"/>
  <c r="AO20" i="22"/>
  <c r="P26" i="22"/>
  <c r="L80" i="25"/>
  <c r="E100" i="23"/>
  <c r="I100" i="23" s="1"/>
  <c r="CD63" i="22"/>
  <c r="CP133" i="22"/>
  <c r="AX68" i="22"/>
  <c r="CU120" i="22"/>
  <c r="DA69" i="22"/>
  <c r="BR66" i="22"/>
  <c r="BZ29" i="22"/>
  <c r="CS134" i="22"/>
  <c r="AB124" i="22"/>
  <c r="T38" i="22"/>
  <c r="CF66" i="22"/>
  <c r="CB27" i="22"/>
  <c r="CB19" i="22"/>
  <c r="S37" i="22"/>
  <c r="Y8" i="22"/>
  <c r="K27" i="25"/>
  <c r="AY90" i="22"/>
  <c r="K128" i="22"/>
  <c r="AW26" i="22"/>
  <c r="R68" i="22"/>
  <c r="CF85" i="22"/>
  <c r="CG36" i="22"/>
  <c r="BQ104" i="22"/>
  <c r="Z108" i="22"/>
  <c r="CK27" i="22"/>
  <c r="X5" i="22"/>
  <c r="S15" i="22"/>
  <c r="BK107" i="22"/>
  <c r="AR89" i="22"/>
  <c r="CZ83" i="22"/>
  <c r="AH5" i="22"/>
  <c r="AQ101" i="22"/>
  <c r="G104" i="22"/>
  <c r="CY42" i="22"/>
  <c r="CV37" i="22"/>
  <c r="CZ55" i="22"/>
  <c r="CX33" i="22"/>
  <c r="AA98" i="22"/>
  <c r="AW32" i="22"/>
  <c r="CY18" i="22"/>
  <c r="X29" i="22"/>
  <c r="CQ9" i="22"/>
  <c r="AT11" i="22"/>
  <c r="BO49" i="22"/>
  <c r="CD113" i="22"/>
  <c r="BM41" i="22"/>
  <c r="AW27" i="22"/>
  <c r="CU19" i="22"/>
  <c r="D49" i="23"/>
  <c r="H49" i="23" s="1"/>
  <c r="BX41" i="22"/>
  <c r="AF73" i="22"/>
  <c r="BY10" i="22"/>
  <c r="CX82" i="22"/>
  <c r="CR60" i="22"/>
  <c r="AR27" i="22"/>
  <c r="BF31" i="22"/>
  <c r="BI84" i="22"/>
  <c r="CG67" i="22"/>
  <c r="BE39" i="22"/>
  <c r="G31" i="22"/>
  <c r="BA129" i="22"/>
  <c r="CR36" i="22"/>
  <c r="BZ27" i="22"/>
  <c r="BS24" i="22"/>
  <c r="AR13" i="22"/>
  <c r="G181" i="22"/>
  <c r="BW131" i="22"/>
  <c r="CX42" i="22"/>
  <c r="AS65" i="22"/>
  <c r="L86" i="25"/>
  <c r="CS68" i="22"/>
  <c r="BT48" i="22"/>
  <c r="AP39" i="22"/>
  <c r="E54" i="23"/>
  <c r="I54" i="23" s="1"/>
  <c r="K47" i="25"/>
  <c r="CI31" i="22"/>
  <c r="BX18" i="22"/>
  <c r="CX52" i="22"/>
  <c r="CU90" i="22"/>
  <c r="R43" i="22"/>
  <c r="Z96" i="22"/>
  <c r="CG38" i="22"/>
  <c r="AY109" i="22"/>
  <c r="AP48" i="22"/>
  <c r="BE68" i="22"/>
  <c r="AI69" i="22"/>
  <c r="U38" i="22"/>
  <c r="BF11" i="22"/>
  <c r="AX42" i="22"/>
  <c r="BW22" i="22"/>
  <c r="BE22" i="22"/>
  <c r="CO76" i="22"/>
  <c r="AA111" i="22"/>
  <c r="AP58" i="22"/>
  <c r="AU125" i="22"/>
  <c r="AM17" i="22"/>
  <c r="AH60" i="22"/>
  <c r="K37" i="25"/>
  <c r="E130" i="24"/>
  <c r="AL47" i="22"/>
  <c r="BU19" i="22"/>
  <c r="AV24" i="22"/>
  <c r="AW34" i="22"/>
  <c r="CC13" i="22"/>
  <c r="F202" i="25"/>
  <c r="G52" i="22"/>
  <c r="AF54" i="22"/>
  <c r="P45" i="22"/>
  <c r="AG11" i="22"/>
  <c r="L67" i="22"/>
  <c r="CK19" i="22"/>
  <c r="G105" i="22"/>
  <c r="CE100" i="22"/>
  <c r="BV28" i="22"/>
  <c r="CQ8" i="22"/>
  <c r="CS135" i="22"/>
  <c r="AT40" i="22"/>
  <c r="F207" i="25"/>
  <c r="F176" i="22"/>
  <c r="G74" i="22"/>
  <c r="F179" i="22"/>
  <c r="E128" i="24"/>
  <c r="F190" i="25"/>
  <c r="BI14" i="22"/>
  <c r="E7" i="24"/>
  <c r="AU5" i="22"/>
  <c r="BD27" i="22"/>
  <c r="G184" i="22"/>
  <c r="F69" i="25"/>
  <c r="F175" i="22"/>
  <c r="G113" i="22"/>
  <c r="G14" i="22"/>
  <c r="F53" i="22"/>
  <c r="P27" i="22"/>
  <c r="G148" i="22"/>
  <c r="E52" i="24"/>
  <c r="F215" i="22"/>
  <c r="AT60" i="22"/>
  <c r="AE33" i="22"/>
  <c r="E10" i="24"/>
  <c r="F24" i="22"/>
  <c r="F188" i="25"/>
  <c r="E153" i="24"/>
  <c r="F150" i="25"/>
  <c r="E68" i="24"/>
  <c r="F34" i="25"/>
  <c r="G8" i="22"/>
  <c r="E149" i="24"/>
  <c r="F26" i="22"/>
  <c r="F7" i="25"/>
  <c r="E72" i="24"/>
  <c r="G89" i="22"/>
  <c r="BA22" i="22"/>
  <c r="E47" i="24"/>
  <c r="F35" i="22"/>
  <c r="G163" i="22"/>
  <c r="F151" i="25"/>
  <c r="G195" i="22"/>
  <c r="F17" i="25"/>
  <c r="G214" i="22"/>
  <c r="F119" i="22"/>
  <c r="F153" i="25"/>
  <c r="E39" i="24"/>
  <c r="E15" i="24"/>
  <c r="BP81" i="22"/>
  <c r="M187" i="22"/>
  <c r="AK150" i="22"/>
  <c r="AL156" i="22"/>
  <c r="CB145" i="22"/>
  <c r="V29" i="22"/>
  <c r="AX143" i="22"/>
  <c r="CI199" i="22"/>
  <c r="BM185" i="22"/>
  <c r="AH205" i="22"/>
  <c r="BD191" i="22"/>
  <c r="CP47" i="22"/>
  <c r="W185" i="22"/>
  <c r="BL133" i="22"/>
  <c r="BN217" i="22"/>
  <c r="BF159" i="22"/>
  <c r="AL219" i="22"/>
  <c r="AQ135" i="22"/>
  <c r="CB46" i="22"/>
  <c r="CU224" i="22"/>
  <c r="CU140" i="22"/>
  <c r="AF120" i="22"/>
  <c r="M90" i="22"/>
  <c r="CY171" i="22"/>
  <c r="CS42" i="22"/>
  <c r="Q65" i="22"/>
  <c r="BI195" i="22"/>
  <c r="BU149" i="22"/>
  <c r="BP117" i="22"/>
  <c r="AY160" i="22"/>
  <c r="CA112" i="22"/>
  <c r="AS164" i="22"/>
  <c r="BB226" i="22"/>
  <c r="CC183" i="22"/>
  <c r="AQ210" i="22"/>
  <c r="AS212" i="22"/>
  <c r="AF221" i="22"/>
  <c r="CU190" i="22"/>
  <c r="BC102" i="22"/>
  <c r="BG44" i="22"/>
  <c r="AC96" i="22"/>
  <c r="AW220" i="22"/>
  <c r="CE150" i="22"/>
  <c r="V211" i="22"/>
  <c r="AI74" i="22"/>
  <c r="CK41" i="22"/>
  <c r="M83" i="22"/>
  <c r="BJ173" i="22"/>
  <c r="P209" i="22"/>
  <c r="BP77" i="22"/>
  <c r="AT219" i="22"/>
  <c r="BY103" i="22"/>
  <c r="BU172" i="22"/>
  <c r="L9" i="22"/>
  <c r="AZ155" i="22"/>
  <c r="BS195" i="22"/>
  <c r="CT54" i="22"/>
  <c r="BU127" i="22"/>
  <c r="AO48" i="22"/>
  <c r="BB97" i="22"/>
  <c r="CW56" i="22"/>
  <c r="AI213" i="22"/>
  <c r="CZ172" i="22"/>
  <c r="CD36" i="22"/>
  <c r="Z187" i="22"/>
  <c r="CX152" i="22"/>
  <c r="CV19" i="22"/>
  <c r="AF96" i="22"/>
  <c r="CO199" i="22"/>
  <c r="N205" i="22"/>
  <c r="AX41" i="22"/>
  <c r="L86" i="22"/>
  <c r="BE204" i="22"/>
  <c r="CD7" i="22"/>
  <c r="BB38" i="22"/>
  <c r="G60" i="25"/>
  <c r="CA206" i="22"/>
  <c r="BL197" i="22"/>
  <c r="BH130" i="22"/>
  <c r="AK19" i="22"/>
  <c r="CD226" i="22"/>
  <c r="CJ170" i="22"/>
  <c r="Z81" i="22"/>
  <c r="AR201" i="22"/>
  <c r="L127" i="22"/>
  <c r="CV185" i="22"/>
  <c r="CB100" i="22"/>
  <c r="AC77" i="22"/>
  <c r="AV41" i="22"/>
  <c r="AC41" i="22"/>
  <c r="V131" i="22"/>
  <c r="CE149" i="22"/>
  <c r="S95" i="22"/>
  <c r="AD172" i="22"/>
  <c r="CV179" i="22"/>
  <c r="G113" i="25"/>
  <c r="CH5" i="22"/>
  <c r="CY195" i="22"/>
  <c r="AJ177" i="22"/>
  <c r="CD135" i="22"/>
  <c r="CW193" i="22"/>
  <c r="DA125" i="22"/>
  <c r="CL196" i="22"/>
  <c r="AW53" i="22"/>
  <c r="BE92" i="22"/>
  <c r="BU208" i="22"/>
  <c r="Z144" i="22"/>
  <c r="BX130" i="22"/>
  <c r="CR6" i="22"/>
  <c r="BX13" i="22"/>
  <c r="BM129" i="22"/>
  <c r="AS36" i="22"/>
  <c r="DA11" i="22"/>
  <c r="AO60" i="22"/>
  <c r="CI203" i="22"/>
  <c r="AK153" i="22"/>
  <c r="M124" i="22"/>
  <c r="AA112" i="22"/>
  <c r="AG162" i="22"/>
  <c r="AU211" i="22"/>
  <c r="BD164" i="22"/>
  <c r="AI146" i="22"/>
  <c r="BV86" i="22"/>
  <c r="BV156" i="22"/>
  <c r="CA60" i="22"/>
  <c r="CK75" i="22"/>
  <c r="AI140" i="22"/>
  <c r="AT34" i="22"/>
  <c r="AG189" i="22"/>
  <c r="G19" i="25"/>
  <c r="BT46" i="22"/>
  <c r="V101" i="22"/>
  <c r="AT208" i="22"/>
  <c r="R170" i="22"/>
  <c r="K40" i="22"/>
  <c r="BB105" i="22"/>
  <c r="BW184" i="22"/>
  <c r="AY147" i="22"/>
  <c r="BP142" i="22"/>
  <c r="V147" i="22"/>
  <c r="CU153" i="22"/>
  <c r="BM209" i="22"/>
  <c r="AA29" i="22"/>
  <c r="CH10" i="22"/>
  <c r="BH115" i="22"/>
  <c r="S217" i="22"/>
  <c r="BR186" i="22"/>
  <c r="BG49" i="22"/>
  <c r="V35" i="22"/>
  <c r="BF86" i="22"/>
  <c r="CT74" i="22"/>
  <c r="G160" i="25"/>
  <c r="CF129" i="22"/>
  <c r="CS88" i="22"/>
  <c r="BZ5" i="22"/>
  <c r="AI46" i="22"/>
  <c r="BW63" i="22"/>
  <c r="CO18" i="22"/>
  <c r="BE160" i="22"/>
  <c r="BO215" i="22"/>
  <c r="AT127" i="22"/>
  <c r="V57" i="22"/>
  <c r="AW162" i="22"/>
  <c r="AV5" i="22"/>
  <c r="BH145" i="22"/>
  <c r="AW157" i="22"/>
  <c r="K224" i="22"/>
  <c r="CE181" i="22"/>
  <c r="CY100" i="22"/>
  <c r="CV197" i="22"/>
  <c r="CM203" i="22"/>
  <c r="BG198" i="22"/>
  <c r="BG199" i="22"/>
  <c r="L188" i="22"/>
  <c r="DA126" i="22"/>
  <c r="BU73" i="22"/>
  <c r="CF17" i="22"/>
  <c r="BJ63" i="22"/>
  <c r="CM78" i="22"/>
  <c r="AI107" i="22"/>
  <c r="CG170" i="22"/>
  <c r="AC184" i="22"/>
  <c r="CX176" i="22"/>
  <c r="G222" i="25"/>
  <c r="CA170" i="22"/>
  <c r="AW155" i="22"/>
  <c r="CY206" i="22"/>
  <c r="BE118" i="22"/>
  <c r="DA214" i="22"/>
  <c r="AO86" i="22"/>
  <c r="CP163" i="22"/>
  <c r="BJ3" i="22"/>
  <c r="CU43" i="22"/>
  <c r="K135" i="22"/>
  <c r="AZ187" i="22"/>
  <c r="CW194" i="22"/>
  <c r="CR63" i="22"/>
  <c r="AU9" i="22"/>
  <c r="BM207" i="22"/>
  <c r="K198" i="22"/>
  <c r="BW218" i="22"/>
  <c r="AO119" i="22"/>
  <c r="BW215" i="22"/>
  <c r="G159" i="25"/>
  <c r="R208" i="22"/>
  <c r="Q118" i="22"/>
  <c r="BU159" i="22"/>
  <c r="BC142" i="22"/>
  <c r="Z86" i="22"/>
  <c r="CX116" i="22"/>
  <c r="T76" i="22"/>
  <c r="BN204" i="22"/>
  <c r="BF162" i="22"/>
  <c r="AM100" i="22"/>
  <c r="BP24" i="22"/>
  <c r="CV189" i="22"/>
  <c r="AD89" i="22"/>
  <c r="F76" i="23"/>
  <c r="AT149" i="22"/>
  <c r="BY13" i="22"/>
  <c r="P120" i="22"/>
  <c r="DA149" i="22"/>
  <c r="AY61" i="22"/>
  <c r="BN211" i="22"/>
  <c r="BQ139" i="22"/>
  <c r="CQ175" i="22"/>
  <c r="CO175" i="22"/>
  <c r="AE45" i="22"/>
  <c r="AY3" i="22"/>
  <c r="CX213" i="22"/>
  <c r="AO133" i="22"/>
  <c r="CV188" i="22"/>
  <c r="CT183" i="22"/>
  <c r="AQ7" i="22"/>
  <c r="Q83" i="22"/>
  <c r="AF133" i="22"/>
  <c r="CJ154" i="22"/>
  <c r="O132" i="22"/>
  <c r="AP168" i="22"/>
  <c r="T107" i="22"/>
  <c r="CR162" i="22"/>
  <c r="CC196" i="22"/>
  <c r="AF36" i="22"/>
  <c r="BB59" i="22"/>
  <c r="M121" i="22"/>
  <c r="BG129" i="22"/>
  <c r="AP156" i="22"/>
  <c r="CC6" i="22"/>
  <c r="R218" i="22"/>
  <c r="BH107" i="22"/>
  <c r="AL171" i="22"/>
  <c r="AH203" i="22"/>
  <c r="O154" i="22"/>
  <c r="AW132" i="22"/>
  <c r="CR19" i="22"/>
  <c r="AJ124" i="22"/>
  <c r="BX9" i="22"/>
  <c r="AN127" i="22"/>
  <c r="CD34" i="22"/>
  <c r="AU139" i="22"/>
  <c r="BU15" i="22"/>
  <c r="AK154" i="22"/>
  <c r="CG160" i="22"/>
  <c r="BL212" i="22"/>
  <c r="BI119" i="22"/>
  <c r="CT192" i="22"/>
  <c r="CU88" i="22"/>
  <c r="BJ79" i="22"/>
  <c r="CO110" i="22"/>
  <c r="CS74" i="22"/>
  <c r="CM108" i="22"/>
  <c r="CE70" i="22"/>
  <c r="AL39" i="22"/>
  <c r="AV120" i="22"/>
  <c r="AJ153" i="22"/>
  <c r="W203" i="22"/>
  <c r="Q60" i="22"/>
  <c r="CV55" i="22"/>
  <c r="G105" i="25"/>
  <c r="BO180" i="22"/>
  <c r="BU47" i="22"/>
  <c r="AC161" i="22"/>
  <c r="CG129" i="22"/>
  <c r="BU166" i="22"/>
  <c r="BY95" i="22"/>
  <c r="AD162" i="22"/>
  <c r="CM47" i="22"/>
  <c r="BL50" i="22"/>
  <c r="BG43" i="22"/>
  <c r="CX67" i="22"/>
  <c r="T170" i="22"/>
  <c r="W16" i="22"/>
  <c r="AN15" i="22"/>
  <c r="AT109" i="22"/>
  <c r="BN168" i="22"/>
  <c r="CQ60" i="22"/>
  <c r="O113" i="22"/>
  <c r="N191" i="22"/>
  <c r="CD114" i="22"/>
  <c r="BH163" i="22"/>
  <c r="CT27" i="22"/>
  <c r="R18" i="22"/>
  <c r="BS76" i="22"/>
  <c r="G47" i="25"/>
  <c r="CK18" i="22"/>
  <c r="AA142" i="22"/>
  <c r="BL95" i="22"/>
  <c r="CT166" i="22"/>
  <c r="BE167" i="22"/>
  <c r="AB3" i="22"/>
  <c r="CJ70" i="22"/>
  <c r="CA107" i="22"/>
  <c r="CA144" i="22"/>
  <c r="S182" i="22"/>
  <c r="CF209" i="22"/>
  <c r="BG139" i="22"/>
  <c r="BN60" i="22"/>
  <c r="BD72" i="22"/>
  <c r="AF147" i="22"/>
  <c r="AW148" i="22"/>
  <c r="CI168" i="22"/>
  <c r="BM85" i="22"/>
  <c r="Z139" i="22"/>
  <c r="AA52" i="22"/>
  <c r="Q218" i="22"/>
  <c r="L56" i="22"/>
  <c r="AB145" i="22"/>
  <c r="BY223" i="22"/>
  <c r="M129" i="22"/>
  <c r="AH45" i="22"/>
  <c r="M77" i="22"/>
  <c r="O62" i="22"/>
  <c r="BL127" i="22"/>
  <c r="BC81" i="22"/>
  <c r="AI26" i="22"/>
  <c r="AJ6" i="22"/>
  <c r="BE101" i="22"/>
  <c r="BG219" i="22"/>
  <c r="AS217" i="22"/>
  <c r="CD163" i="22"/>
  <c r="AU195" i="22"/>
  <c r="CQ197" i="22"/>
  <c r="BX193" i="22"/>
  <c r="AQ40" i="22"/>
  <c r="BT69" i="22"/>
  <c r="Y144" i="22"/>
  <c r="CK71" i="22"/>
  <c r="CB115" i="22"/>
  <c r="CC169" i="22"/>
  <c r="K208" i="22"/>
  <c r="AI173" i="22"/>
  <c r="AB158" i="22"/>
  <c r="CA187" i="22"/>
  <c r="CG83" i="22"/>
  <c r="DA189" i="22"/>
  <c r="BW187" i="22"/>
  <c r="U78" i="22"/>
  <c r="AF106" i="22"/>
  <c r="AV119" i="22"/>
  <c r="N17" i="22"/>
  <c r="J128" i="22"/>
  <c r="CB7" i="22"/>
  <c r="CP168" i="22"/>
  <c r="K44" i="22"/>
  <c r="BV42" i="22"/>
  <c r="AQ27" i="22"/>
  <c r="AG224" i="22"/>
  <c r="BN162" i="22"/>
  <c r="CJ150" i="22"/>
  <c r="T111" i="22"/>
  <c r="AA8" i="22"/>
  <c r="CY226" i="22"/>
  <c r="AC204" i="22"/>
  <c r="BH53" i="22"/>
  <c r="AE138" i="22"/>
  <c r="BU204" i="22"/>
  <c r="P178" i="22"/>
  <c r="T138" i="22"/>
  <c r="W50" i="22"/>
  <c r="S114" i="22"/>
  <c r="CU75" i="22"/>
  <c r="BK216" i="22"/>
  <c r="CX120" i="22"/>
  <c r="CR82" i="22"/>
  <c r="CS205" i="22"/>
  <c r="CB128" i="22"/>
  <c r="CR24" i="22"/>
  <c r="CC164" i="22"/>
  <c r="V84" i="22"/>
  <c r="CE19" i="22"/>
  <c r="CZ188" i="22"/>
  <c r="CW15" i="22"/>
  <c r="W145" i="22"/>
  <c r="AZ97" i="22"/>
  <c r="AZ90" i="22"/>
  <c r="U18" i="22"/>
  <c r="CD118" i="22"/>
  <c r="CO95" i="22"/>
  <c r="CR9" i="22"/>
  <c r="CZ43" i="22"/>
  <c r="AM197" i="22"/>
  <c r="BJ32" i="22"/>
  <c r="BY123" i="22"/>
  <c r="CT198" i="22"/>
  <c r="CK80" i="22"/>
  <c r="CZ206" i="22"/>
  <c r="AU102" i="22"/>
  <c r="CC157" i="22"/>
  <c r="CM54" i="22"/>
  <c r="CP216" i="22"/>
  <c r="CZ51" i="22"/>
  <c r="BU117" i="22"/>
  <c r="CM125" i="22"/>
  <c r="AZ124" i="22"/>
  <c r="J218" i="22"/>
  <c r="G147" i="25"/>
  <c r="Q151" i="22"/>
  <c r="BN84" i="22"/>
  <c r="CG146" i="22"/>
  <c r="T135" i="22"/>
  <c r="T64" i="22"/>
  <c r="Z175" i="22"/>
  <c r="CH124" i="22"/>
  <c r="AK86" i="22"/>
  <c r="BN65" i="22"/>
  <c r="CR202" i="22"/>
  <c r="CN208" i="22"/>
  <c r="M49" i="22"/>
  <c r="CB99" i="22"/>
  <c r="P52" i="22"/>
  <c r="P213" i="22"/>
  <c r="AH76" i="22"/>
  <c r="AC138" i="22"/>
  <c r="W205" i="22"/>
  <c r="BT128" i="22"/>
  <c r="J191" i="22"/>
  <c r="AT95" i="22"/>
  <c r="AB8" i="22"/>
  <c r="X65" i="22"/>
  <c r="N43" i="22"/>
  <c r="AN84" i="22"/>
  <c r="Y96" i="22"/>
  <c r="AI49" i="22"/>
  <c r="BX129" i="22"/>
  <c r="AN220" i="22"/>
  <c r="BQ55" i="22"/>
  <c r="AC223" i="22"/>
  <c r="AO31" i="22"/>
  <c r="AE108" i="22"/>
  <c r="L4" i="25"/>
  <c r="BU99" i="22"/>
  <c r="BE197" i="22"/>
  <c r="AP169" i="22"/>
  <c r="P163" i="22"/>
  <c r="CR200" i="22"/>
  <c r="BY113" i="22"/>
  <c r="CU145" i="22"/>
  <c r="BM12" i="22"/>
  <c r="R114" i="22"/>
  <c r="CU219" i="22"/>
  <c r="R11" i="22"/>
  <c r="BC136" i="22"/>
  <c r="CH175" i="22"/>
  <c r="CI200" i="22"/>
  <c r="CS44" i="22"/>
  <c r="BQ128" i="22"/>
  <c r="AG3" i="22"/>
  <c r="BP139" i="22"/>
  <c r="Y132" i="22"/>
  <c r="AJ98" i="22"/>
  <c r="AT65" i="22"/>
  <c r="BQ148" i="22"/>
  <c r="AT173" i="22"/>
  <c r="T125" i="22"/>
  <c r="CH42" i="22"/>
  <c r="T129" i="22"/>
  <c r="CS116" i="22"/>
  <c r="CU162" i="22"/>
  <c r="AG114" i="22"/>
  <c r="AI111" i="22"/>
  <c r="BV221" i="22"/>
  <c r="BM176" i="22"/>
  <c r="S145" i="22"/>
  <c r="CM190" i="22"/>
  <c r="BR133" i="22"/>
  <c r="CS117" i="22"/>
  <c r="AD109" i="22"/>
  <c r="BZ75" i="22"/>
  <c r="AY217" i="22"/>
  <c r="AQ80" i="22"/>
  <c r="J203" i="22"/>
  <c r="BA133" i="22"/>
  <c r="CG79" i="22"/>
  <c r="AI65" i="22"/>
  <c r="AY84" i="22"/>
  <c r="BI115" i="22"/>
  <c r="N194" i="22"/>
  <c r="CM170" i="22"/>
  <c r="AQ81" i="22"/>
  <c r="BU87" i="22"/>
  <c r="BN41" i="22"/>
  <c r="N84" i="22"/>
  <c r="CC168" i="22"/>
  <c r="CW60" i="22"/>
  <c r="Y142" i="22"/>
  <c r="CY53" i="22"/>
  <c r="U160" i="22"/>
  <c r="AP184" i="22"/>
  <c r="AV91" i="22"/>
  <c r="CB172" i="22"/>
  <c r="AQ146" i="22"/>
  <c r="N11" i="22"/>
  <c r="BM76" i="22"/>
  <c r="AA199" i="22"/>
  <c r="AA103" i="22"/>
  <c r="BI121" i="22"/>
  <c r="AD50" i="22"/>
  <c r="BY114" i="22"/>
  <c r="BM31" i="22"/>
  <c r="CI179" i="22"/>
  <c r="J56" i="22"/>
  <c r="BA112" i="22"/>
  <c r="BG42" i="22"/>
  <c r="BB78" i="22"/>
  <c r="G106" i="25"/>
  <c r="AA100" i="22"/>
  <c r="U24" i="22"/>
  <c r="S221" i="22"/>
  <c r="AZ168" i="22"/>
  <c r="BM125" i="22"/>
  <c r="CT85" i="22"/>
  <c r="CA212" i="22"/>
  <c r="BX105" i="22"/>
  <c r="CB52" i="22"/>
  <c r="BB207" i="22"/>
  <c r="Q105" i="22"/>
  <c r="CQ207" i="22"/>
  <c r="N81" i="22"/>
  <c r="CG202" i="22"/>
  <c r="BA225" i="22"/>
  <c r="AC52" i="22"/>
  <c r="CM71" i="22"/>
  <c r="AG214" i="22"/>
  <c r="AO64" i="22"/>
  <c r="AJ128" i="22"/>
  <c r="BZ31" i="22"/>
  <c r="BA176" i="22"/>
  <c r="CE133" i="22"/>
  <c r="L152" i="22"/>
  <c r="O120" i="22"/>
  <c r="BQ151" i="22"/>
  <c r="BI44" i="22"/>
  <c r="AR183" i="22"/>
  <c r="AP108" i="22"/>
  <c r="BE82" i="22"/>
  <c r="CJ38" i="22"/>
  <c r="AM78" i="22"/>
  <c r="BG148" i="22"/>
  <c r="AJ179" i="22"/>
  <c r="AY116" i="22"/>
  <c r="AC107" i="22"/>
  <c r="D43" i="23"/>
  <c r="CI27" i="22"/>
  <c r="AA119" i="22"/>
  <c r="AF71" i="22"/>
  <c r="AZ13" i="22"/>
  <c r="AR61" i="22"/>
  <c r="AN101" i="22"/>
  <c r="BI90" i="22"/>
  <c r="CK60" i="22"/>
  <c r="CK108" i="22"/>
  <c r="CP28" i="22"/>
  <c r="DA184" i="22"/>
  <c r="CV201" i="22"/>
  <c r="AM47" i="22"/>
  <c r="CX191" i="22"/>
  <c r="BV212" i="22"/>
  <c r="BS197" i="22"/>
  <c r="BO146" i="22"/>
  <c r="CU150" i="22"/>
  <c r="BD65" i="22"/>
  <c r="U202" i="22"/>
  <c r="BU67" i="22"/>
  <c r="CD172" i="22"/>
  <c r="Q51" i="22"/>
  <c r="AR80" i="22"/>
  <c r="BZ136" i="22"/>
  <c r="CA35" i="22"/>
  <c r="CM32" i="22"/>
  <c r="CS109" i="22"/>
  <c r="AS219" i="22"/>
  <c r="O170" i="22"/>
  <c r="BX186" i="22"/>
  <c r="J125" i="22"/>
  <c r="BF37" i="22"/>
  <c r="BL64" i="22"/>
  <c r="BG40" i="22"/>
  <c r="AJ39" i="22"/>
  <c r="CI166" i="22"/>
  <c r="BI13" i="22"/>
  <c r="CS35" i="22"/>
  <c r="CY68" i="22"/>
  <c r="V120" i="22"/>
  <c r="X188" i="22"/>
  <c r="BM124" i="22"/>
  <c r="BN223" i="22"/>
  <c r="AJ71" i="22"/>
  <c r="K41" i="22"/>
  <c r="D28" i="23"/>
  <c r="G28" i="23" s="1"/>
  <c r="AH133" i="22"/>
  <c r="AP91" i="22"/>
  <c r="BN224" i="22"/>
  <c r="CN40" i="22"/>
  <c r="CA134" i="22"/>
  <c r="L99" i="25"/>
  <c r="L12" i="22"/>
  <c r="AL154" i="22"/>
  <c r="CI207" i="22"/>
  <c r="AR187" i="22"/>
  <c r="D67" i="23"/>
  <c r="W94" i="22"/>
  <c r="BK60" i="22"/>
  <c r="BZ46" i="22"/>
  <c r="BE42" i="22"/>
  <c r="J70" i="22"/>
  <c r="Q30" i="22"/>
  <c r="AJ5" i="22"/>
  <c r="E29" i="23"/>
  <c r="G29" i="23" s="1"/>
  <c r="CY87" i="22"/>
  <c r="BB57" i="22"/>
  <c r="AG101" i="22"/>
  <c r="L65" i="22"/>
  <c r="U39" i="22"/>
  <c r="U126" i="22"/>
  <c r="BP26" i="22"/>
  <c r="Y133" i="22"/>
  <c r="R116" i="22"/>
  <c r="AB212" i="22"/>
  <c r="BN214" i="22"/>
  <c r="BD129" i="22"/>
  <c r="AK226" i="22"/>
  <c r="CM205" i="22"/>
  <c r="BE40" i="22"/>
  <c r="CO181" i="22"/>
  <c r="CV213" i="22"/>
  <c r="BG184" i="22"/>
  <c r="X125" i="22"/>
  <c r="BS198" i="22"/>
  <c r="AR181" i="22"/>
  <c r="BS165" i="22"/>
  <c r="AD213" i="22"/>
  <c r="CA38" i="22"/>
  <c r="CX36" i="22"/>
  <c r="AF90" i="22"/>
  <c r="AQ215" i="22"/>
  <c r="AH138" i="22"/>
  <c r="S54" i="22"/>
  <c r="BF191" i="22"/>
  <c r="CG225" i="22"/>
  <c r="Q77" i="22"/>
  <c r="CS139" i="22"/>
  <c r="CG46" i="22"/>
  <c r="CT36" i="22"/>
  <c r="CC35" i="22"/>
  <c r="CR7" i="22"/>
  <c r="CA110" i="22"/>
  <c r="AL36" i="22"/>
  <c r="BE79" i="22"/>
  <c r="CS78" i="22"/>
  <c r="CJ91" i="22"/>
  <c r="Z173" i="22"/>
  <c r="CF146" i="22"/>
  <c r="AK102" i="22"/>
  <c r="CY187" i="22"/>
  <c r="AO180" i="22"/>
  <c r="CC225" i="22"/>
  <c r="CR116" i="22"/>
  <c r="DA171" i="22"/>
  <c r="AV127" i="22"/>
  <c r="AC147" i="22"/>
  <c r="AN42" i="22"/>
  <c r="BZ215" i="22"/>
  <c r="BV176" i="22"/>
  <c r="CD137" i="22"/>
  <c r="BA196" i="22"/>
  <c r="AQ18" i="22"/>
  <c r="L179" i="22"/>
  <c r="M148" i="22"/>
  <c r="AY91" i="22"/>
  <c r="W84" i="22"/>
  <c r="AM202" i="22"/>
  <c r="CF64" i="22"/>
  <c r="CG54" i="22"/>
  <c r="CK46" i="22"/>
  <c r="AG209" i="22"/>
  <c r="G95" i="25"/>
  <c r="AP68" i="22"/>
  <c r="AD20" i="22"/>
  <c r="L38" i="22"/>
  <c r="BI106" i="22"/>
  <c r="CZ73" i="22"/>
  <c r="CT70" i="22"/>
  <c r="BU84" i="22"/>
  <c r="F66" i="23"/>
  <c r="R61" i="22"/>
  <c r="CX109" i="22"/>
  <c r="CX22" i="22"/>
  <c r="DA131" i="22"/>
  <c r="AB117" i="22"/>
  <c r="BA60" i="22"/>
  <c r="CG159" i="22"/>
  <c r="CA34" i="22"/>
  <c r="AO43" i="22"/>
  <c r="L72" i="22"/>
  <c r="AR39" i="22"/>
  <c r="Z60" i="22"/>
  <c r="G29" i="25"/>
  <c r="AQ199" i="22"/>
  <c r="BC50" i="22"/>
  <c r="BM203" i="22"/>
  <c r="Y24" i="22"/>
  <c r="BX44" i="22"/>
  <c r="CG107" i="22"/>
  <c r="BG161" i="22"/>
  <c r="S215" i="22"/>
  <c r="R154" i="22"/>
  <c r="CA167" i="22"/>
  <c r="BQ118" i="22"/>
  <c r="E47" i="23"/>
  <c r="G47" i="23" s="1"/>
  <c r="BF106" i="22"/>
  <c r="AN91" i="22"/>
  <c r="R26" i="22"/>
  <c r="X20" i="22"/>
  <c r="Y80" i="22"/>
  <c r="CJ64" i="22"/>
  <c r="AC15" i="22"/>
  <c r="BL24" i="22"/>
  <c r="AC45" i="22"/>
  <c r="V46" i="22"/>
  <c r="AJ139" i="22"/>
  <c r="AD133" i="22"/>
  <c r="AW137" i="22"/>
  <c r="AL69" i="22"/>
  <c r="AO110" i="22"/>
  <c r="BE6" i="22"/>
  <c r="BM69" i="22"/>
  <c r="N53" i="22"/>
  <c r="BV186" i="22"/>
  <c r="BM152" i="22"/>
  <c r="AC23" i="22"/>
  <c r="CB94" i="22"/>
  <c r="BN148" i="22"/>
  <c r="AS172" i="22"/>
  <c r="BK140" i="22"/>
  <c r="AY83" i="22"/>
  <c r="CR70" i="22"/>
  <c r="BV183" i="22"/>
  <c r="BT3" i="22"/>
  <c r="AN77" i="22"/>
  <c r="BZ158" i="22"/>
  <c r="BF222" i="22"/>
  <c r="X215" i="22"/>
  <c r="L19" i="22"/>
  <c r="K132" i="22"/>
  <c r="BG123" i="22"/>
  <c r="BX27" i="22"/>
  <c r="CB78" i="22"/>
  <c r="AK105" i="22"/>
  <c r="CJ53" i="22"/>
  <c r="CV52" i="22"/>
  <c r="BC16" i="22"/>
  <c r="CJ20" i="22"/>
  <c r="AT76" i="22"/>
  <c r="CE33" i="22"/>
  <c r="CO64" i="22"/>
  <c r="CC12" i="22"/>
  <c r="BI29" i="22"/>
  <c r="CK21" i="22"/>
  <c r="G92" i="25"/>
  <c r="BS77" i="22"/>
  <c r="CC144" i="22"/>
  <c r="AK96" i="22"/>
  <c r="AM131" i="22"/>
  <c r="V56" i="22"/>
  <c r="AG150" i="22"/>
  <c r="CG76" i="22"/>
  <c r="AE52" i="22"/>
  <c r="AQ106" i="22"/>
  <c r="U53" i="22"/>
  <c r="BT92" i="22"/>
  <c r="T100" i="22"/>
  <c r="AF14" i="22"/>
  <c r="M19" i="22"/>
  <c r="AT62" i="22"/>
  <c r="BU61" i="22"/>
  <c r="CJ103" i="22"/>
  <c r="BR109" i="22"/>
  <c r="AJ51" i="22"/>
  <c r="AF30" i="22"/>
  <c r="BG54" i="22"/>
  <c r="BK78" i="22"/>
  <c r="BC49" i="22"/>
  <c r="CC62" i="22"/>
  <c r="E94" i="23"/>
  <c r="I94" i="23" s="1"/>
  <c r="U50" i="22"/>
  <c r="AI119" i="22"/>
  <c r="CN66" i="22"/>
  <c r="CK107" i="22"/>
  <c r="BP107" i="22"/>
  <c r="CZ110" i="22"/>
  <c r="BA104" i="22"/>
  <c r="S133" i="22"/>
  <c r="W6" i="22"/>
  <c r="AX25" i="22"/>
  <c r="L32" i="22"/>
  <c r="CB69" i="22"/>
  <c r="DA16" i="22"/>
  <c r="D52" i="23"/>
  <c r="CY85" i="22"/>
  <c r="BQ140" i="22"/>
  <c r="BQ90" i="22"/>
  <c r="BN61" i="22"/>
  <c r="AU88" i="22"/>
  <c r="CS143" i="22"/>
  <c r="AI51" i="22"/>
  <c r="X47" i="22"/>
  <c r="BE58" i="22"/>
  <c r="AD23" i="22"/>
  <c r="BS16" i="22"/>
  <c r="CT179" i="22"/>
  <c r="CG51" i="22"/>
  <c r="K43" i="22"/>
  <c r="CS155" i="22"/>
  <c r="AJ79" i="22"/>
  <c r="AV34" i="22"/>
  <c r="K14" i="25"/>
  <c r="AQ28" i="22"/>
  <c r="AI48" i="22"/>
  <c r="BQ13" i="22"/>
  <c r="R37" i="22"/>
  <c r="BW94" i="22"/>
  <c r="AH80" i="22"/>
  <c r="AA66" i="22"/>
  <c r="Q140" i="22"/>
  <c r="CM62" i="22"/>
  <c r="BG30" i="22"/>
  <c r="R40" i="22"/>
  <c r="AH43" i="22"/>
  <c r="CM16" i="22"/>
  <c r="AX83" i="22"/>
  <c r="BD35" i="22"/>
  <c r="AF16" i="22"/>
  <c r="AN18" i="22"/>
  <c r="AY15" i="22"/>
  <c r="CS43" i="22"/>
  <c r="BL61" i="22"/>
  <c r="AD134" i="22"/>
  <c r="AR124" i="22"/>
  <c r="J28" i="22"/>
  <c r="AH92" i="22"/>
  <c r="AV39" i="22"/>
  <c r="M25" i="22"/>
  <c r="BK77" i="22"/>
  <c r="BE50" i="22"/>
  <c r="BL110" i="22"/>
  <c r="AO102" i="22"/>
  <c r="CQ20" i="22"/>
  <c r="AL40" i="22"/>
  <c r="BB23" i="22"/>
  <c r="CY19" i="22"/>
  <c r="CC111" i="22"/>
  <c r="BA100" i="22"/>
  <c r="L75" i="25"/>
  <c r="CC44" i="22"/>
  <c r="AD86" i="22"/>
  <c r="CV33" i="22"/>
  <c r="BT11" i="22"/>
  <c r="AW29" i="22"/>
  <c r="G171" i="22"/>
  <c r="CP39" i="22"/>
  <c r="CJ81" i="22"/>
  <c r="BU35" i="22"/>
  <c r="CC7" i="22"/>
  <c r="J64" i="22"/>
  <c r="BU6" i="22"/>
  <c r="AC99" i="22"/>
  <c r="L73" i="25"/>
  <c r="BQ121" i="22"/>
  <c r="M34" i="22"/>
  <c r="AL38" i="22"/>
  <c r="O32" i="22"/>
  <c r="BD98" i="22"/>
  <c r="AF4" i="22"/>
  <c r="K13" i="25"/>
  <c r="BO61" i="22"/>
  <c r="AP69" i="22"/>
  <c r="CU80" i="22"/>
  <c r="G39" i="25"/>
  <c r="Q74" i="22"/>
  <c r="T97" i="22"/>
  <c r="AI62" i="22"/>
  <c r="BX78" i="22"/>
  <c r="S34" i="22"/>
  <c r="CX103" i="22"/>
  <c r="CN87" i="22"/>
  <c r="CV29" i="22"/>
  <c r="L54" i="25"/>
  <c r="AT50" i="22"/>
  <c r="S70" i="22"/>
  <c r="Q50" i="22"/>
  <c r="CV45" i="22"/>
  <c r="AQ67" i="22"/>
  <c r="CM110" i="22"/>
  <c r="AY88" i="22"/>
  <c r="CQ61" i="22"/>
  <c r="E76" i="23"/>
  <c r="BB42" i="22"/>
  <c r="AO108" i="22"/>
  <c r="G161" i="22"/>
  <c r="BR114" i="22"/>
  <c r="CC52" i="22"/>
  <c r="G200" i="22"/>
  <c r="DA65" i="22"/>
  <c r="E129" i="24"/>
  <c r="M18" i="22"/>
  <c r="AP28" i="22"/>
  <c r="Q111" i="22"/>
  <c r="CP118" i="22"/>
  <c r="AF23" i="22"/>
  <c r="CN100" i="22"/>
  <c r="CM106" i="22"/>
  <c r="AG157" i="22"/>
  <c r="BK64" i="22"/>
  <c r="K16" i="25"/>
  <c r="F211" i="22"/>
  <c r="CZ4" i="22"/>
  <c r="G175" i="25"/>
  <c r="AN24" i="22"/>
  <c r="BW28" i="22"/>
  <c r="AB36" i="22"/>
  <c r="BT106" i="22"/>
  <c r="AU26" i="22"/>
  <c r="F21" i="22"/>
  <c r="CG14" i="22"/>
  <c r="L16" i="22"/>
  <c r="K24" i="22"/>
  <c r="X41" i="22"/>
  <c r="F93" i="22"/>
  <c r="Z10" i="22"/>
  <c r="BA51" i="22"/>
  <c r="E56" i="24"/>
  <c r="BD11" i="22"/>
  <c r="N27" i="22"/>
  <c r="G220" i="22"/>
  <c r="F82" i="22"/>
  <c r="BU107" i="22"/>
  <c r="AL34" i="22"/>
  <c r="CH35" i="22"/>
  <c r="AC13" i="22"/>
  <c r="AA62" i="22"/>
  <c r="F214" i="25"/>
  <c r="AD68" i="22"/>
  <c r="L4" i="22"/>
  <c r="E164" i="24"/>
  <c r="BG72" i="22"/>
  <c r="BU14" i="22"/>
  <c r="G213" i="22"/>
  <c r="F147" i="22"/>
  <c r="BL8" i="22"/>
  <c r="G218" i="22"/>
  <c r="E115" i="24"/>
  <c r="K20" i="22"/>
  <c r="G69" i="22"/>
  <c r="F224" i="25"/>
  <c r="F92" i="22"/>
  <c r="M5" i="22"/>
  <c r="F91" i="22"/>
  <c r="F200" i="25"/>
  <c r="F182" i="22"/>
  <c r="E100" i="24"/>
  <c r="G98" i="22"/>
  <c r="E75" i="24"/>
  <c r="Z33" i="22"/>
  <c r="F144" i="22"/>
  <c r="F89" i="22"/>
  <c r="F2" i="25"/>
  <c r="E49" i="24"/>
  <c r="G13" i="22"/>
  <c r="F28" i="22"/>
  <c r="G149" i="22"/>
  <c r="F176" i="25"/>
  <c r="E82" i="24"/>
  <c r="G175" i="22"/>
  <c r="E107" i="24"/>
  <c r="G138" i="22"/>
  <c r="F155" i="22"/>
  <c r="F138" i="25"/>
  <c r="F102" i="25"/>
  <c r="E26" i="24"/>
  <c r="F160" i="25"/>
  <c r="G210" i="22"/>
  <c r="G165" i="22"/>
  <c r="F174" i="25"/>
  <c r="G22" i="22"/>
  <c r="E113" i="24"/>
  <c r="F11" i="25"/>
  <c r="F135" i="22"/>
  <c r="E43" i="24"/>
  <c r="F66" i="22"/>
  <c r="G125" i="22"/>
  <c r="E97" i="24"/>
  <c r="F107" i="25"/>
  <c r="F218" i="25"/>
  <c r="CE171" i="22"/>
  <c r="CW172" i="22"/>
  <c r="CS152" i="22"/>
  <c r="BP33" i="22"/>
  <c r="BF208" i="22"/>
  <c r="CR93" i="22"/>
  <c r="X45" i="22"/>
  <c r="Y94" i="22"/>
  <c r="BV213" i="22"/>
  <c r="BN29" i="22"/>
  <c r="BI202" i="22"/>
  <c r="BV191" i="22"/>
  <c r="T186" i="22"/>
  <c r="BY122" i="22"/>
  <c r="CA216" i="22"/>
  <c r="AO52" i="22"/>
  <c r="BQ216" i="22"/>
  <c r="CU167" i="22"/>
  <c r="BO99" i="22"/>
  <c r="Y210" i="22"/>
  <c r="AA224" i="22"/>
  <c r="AW56" i="22"/>
  <c r="BO172" i="22"/>
  <c r="V185" i="22"/>
  <c r="CI177" i="22"/>
  <c r="W68" i="22"/>
  <c r="CA184" i="22"/>
  <c r="CM219" i="22"/>
  <c r="W200" i="22"/>
  <c r="CB197" i="22"/>
  <c r="BT213" i="22"/>
  <c r="CQ193" i="22"/>
  <c r="K219" i="22"/>
  <c r="CY120" i="22"/>
  <c r="L204" i="22"/>
  <c r="BL88" i="22"/>
  <c r="AZ61" i="22"/>
  <c r="BR107" i="22"/>
  <c r="CL217" i="22"/>
  <c r="BT159" i="22"/>
  <c r="BD165" i="22"/>
  <c r="AP127" i="22"/>
  <c r="BW207" i="22"/>
  <c r="AX130" i="22"/>
  <c r="J119" i="22"/>
  <c r="CQ13" i="22"/>
  <c r="BJ225" i="22"/>
  <c r="AX179" i="22"/>
  <c r="CJ69" i="22"/>
  <c r="CX226" i="22"/>
  <c r="AV121" i="22"/>
  <c r="M111" i="22"/>
  <c r="AK75" i="22"/>
  <c r="AS11" i="22"/>
  <c r="AK43" i="22"/>
  <c r="CS111" i="22"/>
  <c r="S4" i="22"/>
  <c r="CQ212" i="22"/>
  <c r="AP143" i="22"/>
  <c r="AG6" i="22"/>
  <c r="BO78" i="22"/>
  <c r="AU104" i="22"/>
  <c r="N130" i="22"/>
  <c r="T154" i="22"/>
  <c r="CV200" i="22"/>
  <c r="AV92" i="22"/>
  <c r="AZ183" i="22"/>
  <c r="AI93" i="22"/>
  <c r="BE200" i="22"/>
  <c r="S105" i="22"/>
  <c r="BF3" i="22"/>
  <c r="BP72" i="22"/>
  <c r="CD20" i="22"/>
  <c r="AQ134" i="22"/>
  <c r="AV130" i="22"/>
  <c r="BW148" i="22"/>
  <c r="AT155" i="22"/>
  <c r="CR215" i="22"/>
  <c r="CD72" i="22"/>
  <c r="CF183" i="22"/>
  <c r="AT146" i="22"/>
  <c r="BA113" i="22"/>
  <c r="Y89" i="22"/>
  <c r="AW172" i="22"/>
  <c r="Y194" i="22"/>
  <c r="W138" i="22"/>
  <c r="BZ206" i="22"/>
  <c r="AP99" i="22"/>
  <c r="Z154" i="22"/>
  <c r="CH219" i="22"/>
  <c r="CN195" i="22"/>
  <c r="CJ29" i="22"/>
  <c r="BY127" i="22"/>
  <c r="CI191" i="22"/>
  <c r="BF161" i="22"/>
  <c r="BY82" i="22"/>
  <c r="CZ106" i="22"/>
  <c r="BE190" i="22"/>
  <c r="W157" i="22"/>
  <c r="AD3" i="22"/>
  <c r="M140" i="22"/>
  <c r="CT56" i="22"/>
  <c r="CP219" i="22"/>
  <c r="BP190" i="22"/>
  <c r="BY143" i="22"/>
  <c r="BM63" i="22"/>
  <c r="G53" i="25"/>
  <c r="AB71" i="22"/>
  <c r="Q16" i="22"/>
  <c r="BJ189" i="22"/>
  <c r="AT38" i="22"/>
  <c r="AN49" i="22"/>
  <c r="AV10" i="22"/>
  <c r="CO60" i="22"/>
  <c r="BU34" i="22"/>
  <c r="N175" i="22"/>
  <c r="AB209" i="22"/>
  <c r="AK198" i="22"/>
  <c r="CX166" i="22"/>
  <c r="AC159" i="22"/>
  <c r="BL117" i="22"/>
  <c r="AN187" i="22"/>
  <c r="O145" i="22"/>
  <c r="AP193" i="22"/>
  <c r="J192" i="22"/>
  <c r="CR170" i="22"/>
  <c r="BT156" i="22"/>
  <c r="CY160" i="22"/>
  <c r="BC63" i="22"/>
  <c r="BL122" i="22"/>
  <c r="BR37" i="22"/>
  <c r="CT137" i="22"/>
  <c r="CI219" i="22"/>
  <c r="BY76" i="22"/>
  <c r="AV200" i="22"/>
  <c r="AN128" i="22"/>
  <c r="CJ144" i="22"/>
  <c r="AQ145" i="22"/>
  <c r="Z95" i="22"/>
  <c r="AH216" i="22"/>
  <c r="AE218" i="22"/>
  <c r="AL98" i="22"/>
  <c r="CM87" i="22"/>
  <c r="DA68" i="22"/>
  <c r="CL66" i="22"/>
  <c r="T25" i="22"/>
  <c r="BZ110" i="22"/>
  <c r="BB35" i="22"/>
  <c r="P183" i="22"/>
  <c r="AP105" i="22"/>
  <c r="CF205" i="22"/>
  <c r="X160" i="22"/>
  <c r="CC204" i="22"/>
  <c r="BP121" i="22"/>
  <c r="AX19" i="22"/>
  <c r="CB131" i="22"/>
  <c r="AV159" i="22"/>
  <c r="AY225" i="22"/>
  <c r="BK126" i="22"/>
  <c r="CC124" i="22"/>
  <c r="BW99" i="22"/>
  <c r="BX92" i="22"/>
  <c r="BO114" i="22"/>
  <c r="CI182" i="22"/>
  <c r="P154" i="22"/>
  <c r="CS144" i="22"/>
  <c r="AL44" i="22"/>
  <c r="BP223" i="22"/>
  <c r="AZ108" i="22"/>
  <c r="BO64" i="22"/>
  <c r="CV71" i="22"/>
  <c r="K123" i="22"/>
  <c r="CW123" i="22"/>
  <c r="E71" i="23"/>
  <c r="I71" i="23" s="1"/>
  <c r="BO120" i="22"/>
  <c r="AM58" i="22"/>
  <c r="L24" i="22"/>
  <c r="BK144" i="22"/>
  <c r="CP63" i="22"/>
  <c r="BS181" i="22"/>
  <c r="P21" i="22"/>
  <c r="BA126" i="22"/>
  <c r="AQ207" i="22"/>
  <c r="AG136" i="22"/>
  <c r="BE125" i="22"/>
  <c r="W223" i="22"/>
  <c r="AZ215" i="22"/>
  <c r="P204" i="22"/>
  <c r="AP155" i="22"/>
  <c r="CB170" i="22"/>
  <c r="CN188" i="22"/>
  <c r="AL181" i="22"/>
  <c r="CV24" i="22"/>
  <c r="N172" i="22"/>
  <c r="CE223" i="22"/>
  <c r="J114" i="22"/>
  <c r="BF165" i="22"/>
  <c r="AF178" i="22"/>
  <c r="BM224" i="22"/>
  <c r="CH190" i="22"/>
  <c r="CA61" i="22"/>
  <c r="AO152" i="22"/>
  <c r="CH184" i="22"/>
  <c r="AN118" i="22"/>
  <c r="BB182" i="22"/>
  <c r="AY71" i="22"/>
  <c r="CZ208" i="22"/>
  <c r="BV172" i="22"/>
  <c r="CL3" i="22"/>
  <c r="DA93" i="22"/>
  <c r="CR38" i="22"/>
  <c r="CF32" i="22"/>
  <c r="BY8" i="22"/>
  <c r="AO145" i="22"/>
  <c r="BM8" i="22"/>
  <c r="BG204" i="22"/>
  <c r="AR7" i="22"/>
  <c r="Y18" i="22"/>
  <c r="CS159" i="22"/>
  <c r="AB135" i="22"/>
  <c r="AT156" i="22"/>
  <c r="BG188" i="22"/>
  <c r="AM214" i="22"/>
  <c r="CU134" i="22"/>
  <c r="BR92" i="22"/>
  <c r="T152" i="22"/>
  <c r="BS79" i="22"/>
  <c r="BN22" i="22"/>
  <c r="CP155" i="22"/>
  <c r="CK166" i="22"/>
  <c r="Y159" i="22"/>
  <c r="BI184" i="22"/>
  <c r="CU104" i="22"/>
  <c r="CA125" i="22"/>
  <c r="AX215" i="22"/>
  <c r="BB18" i="22"/>
  <c r="U80" i="22"/>
  <c r="AB113" i="22"/>
  <c r="AH85" i="22"/>
  <c r="CU216" i="22"/>
  <c r="AO99" i="22"/>
  <c r="CJ141" i="22"/>
  <c r="CS153" i="22"/>
  <c r="CG13" i="22"/>
  <c r="V207" i="22"/>
  <c r="CI138" i="22"/>
  <c r="K179" i="22"/>
  <c r="AK120" i="22"/>
  <c r="AW42" i="22"/>
  <c r="AS70" i="22"/>
  <c r="CS66" i="22"/>
  <c r="CY65" i="22"/>
  <c r="CR56" i="22"/>
  <c r="CE71" i="22"/>
  <c r="AG191" i="22"/>
  <c r="V55" i="22"/>
  <c r="AV212" i="22"/>
  <c r="U156" i="22"/>
  <c r="V21" i="22"/>
  <c r="Y170" i="22"/>
  <c r="D13" i="23"/>
  <c r="J13" i="23" s="1"/>
  <c r="AF129" i="22"/>
  <c r="AI75" i="22"/>
  <c r="CY199" i="22"/>
  <c r="L62" i="25"/>
  <c r="CC202" i="22"/>
  <c r="AB91" i="22"/>
  <c r="AN90" i="22"/>
  <c r="AV209" i="22"/>
  <c r="O26" i="22"/>
  <c r="AV202" i="22"/>
  <c r="K16" i="22"/>
  <c r="J42" i="22"/>
  <c r="CP16" i="22"/>
  <c r="BA93" i="22"/>
  <c r="BV46" i="22"/>
  <c r="AN26" i="22"/>
  <c r="AM134" i="22"/>
  <c r="BB193" i="22"/>
  <c r="CW184" i="22"/>
  <c r="CO17" i="22"/>
  <c r="CS149" i="22"/>
  <c r="V3" i="22"/>
  <c r="K225" i="22"/>
  <c r="AG68" i="22"/>
  <c r="M123" i="22"/>
  <c r="AT193" i="22"/>
  <c r="BC165" i="22"/>
  <c r="S157" i="22"/>
  <c r="BQ194" i="22"/>
  <c r="AG54" i="22"/>
  <c r="CH154" i="22"/>
  <c r="J77" i="22"/>
  <c r="AQ131" i="22"/>
  <c r="BA120" i="22"/>
  <c r="AB208" i="22"/>
  <c r="CA163" i="22"/>
  <c r="BJ77" i="22"/>
  <c r="CT114" i="22"/>
  <c r="Z170" i="22"/>
  <c r="BE26" i="22"/>
  <c r="CT224" i="22"/>
  <c r="BM26" i="22"/>
  <c r="CW208" i="22"/>
  <c r="CL71" i="22"/>
  <c r="CH80" i="22"/>
  <c r="BP65" i="22"/>
  <c r="AM77" i="22"/>
  <c r="BF194" i="22"/>
  <c r="BH3" i="22"/>
  <c r="CL220" i="22"/>
  <c r="AQ43" i="22"/>
  <c r="BP124" i="22"/>
  <c r="AS154" i="22"/>
  <c r="BH36" i="22"/>
  <c r="T85" i="22"/>
  <c r="CH153" i="22"/>
  <c r="BD52" i="22"/>
  <c r="L208" i="22"/>
  <c r="CU192" i="22"/>
  <c r="K94" i="25"/>
  <c r="P50" i="22"/>
  <c r="M59" i="22"/>
  <c r="L26" i="22"/>
  <c r="AD45" i="22"/>
  <c r="CZ66" i="22"/>
  <c r="N107" i="22"/>
  <c r="BD82" i="22"/>
  <c r="BB142" i="22"/>
  <c r="BF61" i="22"/>
  <c r="R52" i="22"/>
  <c r="S170" i="22"/>
  <c r="AL67" i="22"/>
  <c r="AG184" i="22"/>
  <c r="P12" i="22"/>
  <c r="AK18" i="22"/>
  <c r="Y205" i="22"/>
  <c r="CA28" i="22"/>
  <c r="BM9" i="22"/>
  <c r="CH60" i="22"/>
  <c r="BR89" i="22"/>
  <c r="X213" i="22"/>
  <c r="CC39" i="22"/>
  <c r="CS12" i="22"/>
  <c r="BR188" i="22"/>
  <c r="BZ130" i="22"/>
  <c r="CN142" i="22"/>
  <c r="G120" i="25"/>
  <c r="G148" i="25"/>
  <c r="BU150" i="22"/>
  <c r="AE97" i="22"/>
  <c r="CW154" i="22"/>
  <c r="BG39" i="22"/>
  <c r="V127" i="22"/>
  <c r="CY48" i="22"/>
  <c r="CH192" i="22"/>
  <c r="CY143" i="22"/>
  <c r="CB130" i="22"/>
  <c r="BS212" i="22"/>
  <c r="J76" i="22"/>
  <c r="Q8" i="22"/>
  <c r="AE128" i="22"/>
  <c r="AR169" i="22"/>
  <c r="BQ51" i="22"/>
  <c r="CH144" i="22"/>
  <c r="AP37" i="22"/>
  <c r="CD104" i="22"/>
  <c r="CK38" i="22"/>
  <c r="BQ24" i="22"/>
  <c r="BY160" i="22"/>
  <c r="Y83" i="22"/>
  <c r="X98" i="22"/>
  <c r="BY142" i="22"/>
  <c r="BW26" i="22"/>
  <c r="CF81" i="22"/>
  <c r="CS83" i="22"/>
  <c r="BL114" i="22"/>
  <c r="BD108" i="22"/>
  <c r="AK164" i="22"/>
  <c r="O147" i="22"/>
  <c r="AW17" i="22"/>
  <c r="BN135" i="22"/>
  <c r="O8" i="22"/>
  <c r="CE128" i="22"/>
  <c r="T75" i="22"/>
  <c r="Z46" i="22"/>
  <c r="DA15" i="22"/>
  <c r="CA109" i="22"/>
  <c r="BZ144" i="22"/>
  <c r="BB198" i="22"/>
  <c r="BV36" i="22"/>
  <c r="CU40" i="22"/>
  <c r="BX43" i="22"/>
  <c r="X122" i="22"/>
  <c r="BT164" i="22"/>
  <c r="CW186" i="22"/>
  <c r="CS188" i="22"/>
  <c r="AJ50" i="22"/>
  <c r="AB13" i="22"/>
  <c r="AF12" i="22"/>
  <c r="CB8" i="22"/>
  <c r="BY65" i="22"/>
  <c r="BE168" i="22"/>
  <c r="CX214" i="22"/>
  <c r="BZ159" i="22"/>
  <c r="AM72" i="22"/>
  <c r="BR175" i="22"/>
  <c r="CF62" i="22"/>
  <c r="CG4" i="22"/>
  <c r="AH135" i="22"/>
  <c r="V15" i="22"/>
  <c r="AS50" i="22"/>
  <c r="P123" i="22"/>
  <c r="BX200" i="22"/>
  <c r="CU97" i="22"/>
  <c r="AB98" i="22"/>
  <c r="Q24" i="22"/>
  <c r="AR19" i="22"/>
  <c r="CJ147" i="22"/>
  <c r="AF157" i="22"/>
  <c r="AR114" i="22"/>
  <c r="V142" i="22"/>
  <c r="CG78" i="22"/>
  <c r="P79" i="22"/>
  <c r="AV171" i="22"/>
  <c r="D73" i="23"/>
  <c r="AH153" i="22"/>
  <c r="BE183" i="22"/>
  <c r="BL22" i="22"/>
  <c r="CR73" i="22"/>
  <c r="CN120" i="22"/>
  <c r="V135" i="22"/>
  <c r="X110" i="22"/>
  <c r="CZ209" i="22"/>
  <c r="CJ52" i="22"/>
  <c r="AL42" i="22"/>
  <c r="AX11" i="22"/>
  <c r="CS201" i="22"/>
  <c r="CG118" i="22"/>
  <c r="CG60" i="22"/>
  <c r="AW28" i="22"/>
  <c r="BI139" i="22"/>
  <c r="CA175" i="22"/>
  <c r="K210" i="22"/>
  <c r="CI169" i="22"/>
  <c r="AC69" i="22"/>
  <c r="CB31" i="22"/>
  <c r="BE123" i="22"/>
  <c r="D31" i="23"/>
  <c r="H31" i="23" s="1"/>
  <c r="CR211" i="22"/>
  <c r="AJ12" i="22"/>
  <c r="CC84" i="22"/>
  <c r="BI182" i="22"/>
  <c r="CT143" i="22"/>
  <c r="BT207" i="22"/>
  <c r="AW193" i="22"/>
  <c r="AG175" i="22"/>
  <c r="CC175" i="22"/>
  <c r="CD64" i="22"/>
  <c r="AA133" i="22"/>
  <c r="BM215" i="22"/>
  <c r="CM23" i="22"/>
  <c r="BD154" i="22"/>
  <c r="AE54" i="22"/>
  <c r="BY121" i="22"/>
  <c r="AI199" i="22"/>
  <c r="BW145" i="22"/>
  <c r="CJ153" i="22"/>
  <c r="AA117" i="22"/>
  <c r="BC202" i="22"/>
  <c r="Q155" i="22"/>
  <c r="AN223" i="22"/>
  <c r="AW7" i="22"/>
  <c r="W172" i="22"/>
  <c r="BW194" i="22"/>
  <c r="AF74" i="22"/>
  <c r="AB215" i="22"/>
  <c r="AP106" i="22"/>
  <c r="AV97" i="22"/>
  <c r="AW217" i="22"/>
  <c r="BX16" i="22"/>
  <c r="CI58" i="22"/>
  <c r="CL171" i="22"/>
  <c r="BC118" i="22"/>
  <c r="BB17" i="22"/>
  <c r="CM211" i="22"/>
  <c r="K206" i="22"/>
  <c r="L85" i="25"/>
  <c r="AS159" i="22"/>
  <c r="E93" i="23"/>
  <c r="AX152" i="22"/>
  <c r="BR116" i="22"/>
  <c r="AY40" i="22"/>
  <c r="G152" i="25"/>
  <c r="CE168" i="22"/>
  <c r="BK76" i="22"/>
  <c r="AS135" i="22"/>
  <c r="L158" i="22"/>
  <c r="CR133" i="22"/>
  <c r="CW28" i="22"/>
  <c r="Y208" i="22"/>
  <c r="BN104" i="22"/>
  <c r="CU203" i="22"/>
  <c r="AU199" i="22"/>
  <c r="AA211" i="22"/>
  <c r="BG83" i="22"/>
  <c r="CN90" i="22"/>
  <c r="BT153" i="22"/>
  <c r="AP12" i="22"/>
  <c r="T185" i="22"/>
  <c r="CM131" i="22"/>
  <c r="BW140" i="22"/>
  <c r="N90" i="22"/>
  <c r="L214" i="22"/>
  <c r="CI40" i="22"/>
  <c r="BX184" i="22"/>
  <c r="CY132" i="22"/>
  <c r="CK100" i="22"/>
  <c r="S85" i="22"/>
  <c r="X202" i="22"/>
  <c r="AG45" i="22"/>
  <c r="AK195" i="22"/>
  <c r="BG63" i="22"/>
  <c r="M23" i="22"/>
  <c r="CD154" i="22"/>
  <c r="CA224" i="22"/>
  <c r="G50" i="25"/>
  <c r="CB193" i="22"/>
  <c r="CS213" i="22"/>
  <c r="BM213" i="22"/>
  <c r="AH105" i="22"/>
  <c r="M158" i="22"/>
  <c r="AB19" i="22"/>
  <c r="AX163" i="22"/>
  <c r="BE69" i="22"/>
  <c r="CN223" i="22"/>
  <c r="BL9" i="22"/>
  <c r="AQ97" i="22"/>
  <c r="O30" i="22"/>
  <c r="CC207" i="22"/>
  <c r="BZ56" i="22"/>
  <c r="CL63" i="22"/>
  <c r="P54" i="22"/>
  <c r="K137" i="22"/>
  <c r="P33" i="22"/>
  <c r="AX153" i="22"/>
  <c r="BD111" i="22"/>
  <c r="CE107" i="22"/>
  <c r="CG19" i="22"/>
  <c r="DA177" i="22"/>
  <c r="BZ74" i="22"/>
  <c r="BW204" i="22"/>
  <c r="J85" i="22"/>
  <c r="AS94" i="22"/>
  <c r="CA72" i="22"/>
  <c r="CZ90" i="22"/>
  <c r="E75" i="23"/>
  <c r="I75" i="23" s="1"/>
  <c r="S6" i="22"/>
  <c r="Z155" i="22"/>
  <c r="BU224" i="22"/>
  <c r="BA91" i="22"/>
  <c r="BG57" i="22"/>
  <c r="BM112" i="22"/>
  <c r="S127" i="22"/>
  <c r="AT44" i="22"/>
  <c r="AH44" i="22"/>
  <c r="BO62" i="22"/>
  <c r="AF9" i="22"/>
  <c r="CS102" i="22"/>
  <c r="AR207" i="22"/>
  <c r="T68" i="22"/>
  <c r="AE92" i="22"/>
  <c r="CW107" i="22"/>
  <c r="BX61" i="22"/>
  <c r="BD127" i="22"/>
  <c r="AX148" i="22"/>
  <c r="AC143" i="22"/>
  <c r="BG133" i="22"/>
  <c r="AR150" i="22"/>
  <c r="AZ95" i="22"/>
  <c r="CG161" i="22"/>
  <c r="AT10" i="22"/>
  <c r="CB127" i="22"/>
  <c r="L21" i="25"/>
  <c r="CP217" i="22"/>
  <c r="BA217" i="22"/>
  <c r="BC25" i="22"/>
  <c r="D85" i="23"/>
  <c r="H85" i="23" s="1"/>
  <c r="CL17" i="22"/>
  <c r="AE160" i="22"/>
  <c r="CI135" i="22"/>
  <c r="N109" i="22"/>
  <c r="BT87" i="22"/>
  <c r="CZ101" i="22"/>
  <c r="BC83" i="22"/>
  <c r="CW38" i="22"/>
  <c r="CM150" i="22"/>
  <c r="AN21" i="22"/>
  <c r="AC127" i="22"/>
  <c r="AQ151" i="22"/>
  <c r="AI71" i="22"/>
  <c r="BI212" i="22"/>
  <c r="AE24" i="22"/>
  <c r="BX93" i="22"/>
  <c r="AE79" i="22"/>
  <c r="CI175" i="22"/>
  <c r="D42" i="23"/>
  <c r="AO72" i="22"/>
  <c r="CJ164" i="22"/>
  <c r="AM95" i="22"/>
  <c r="AQ202" i="22"/>
  <c r="U5" i="22"/>
  <c r="AD210" i="22"/>
  <c r="G23" i="25"/>
  <c r="AI113" i="22"/>
  <c r="W92" i="22"/>
  <c r="R151" i="22"/>
  <c r="AQ99" i="22"/>
  <c r="Z17" i="22"/>
  <c r="AZ35" i="22"/>
  <c r="N34" i="22"/>
  <c r="BD139" i="22"/>
  <c r="BC204" i="22"/>
  <c r="CN138" i="22"/>
  <c r="BL66" i="22"/>
  <c r="BT72" i="22"/>
  <c r="AI112" i="22"/>
  <c r="CF40" i="22"/>
  <c r="BP215" i="22"/>
  <c r="BN192" i="22"/>
  <c r="K89" i="25"/>
  <c r="BT162" i="22"/>
  <c r="J99" i="22"/>
  <c r="BJ81" i="22"/>
  <c r="AS6" i="22"/>
  <c r="T209" i="22"/>
  <c r="AB168" i="22"/>
  <c r="CP179" i="22"/>
  <c r="W180" i="22"/>
  <c r="CL145" i="22"/>
  <c r="L22" i="22"/>
  <c r="V58" i="22"/>
  <c r="V162" i="22"/>
  <c r="AJ182" i="22"/>
  <c r="Z188" i="22"/>
  <c r="AX177" i="22"/>
  <c r="CN212" i="22"/>
  <c r="O94" i="22"/>
  <c r="BV110" i="22"/>
  <c r="L70" i="25"/>
  <c r="CI93" i="22"/>
  <c r="T82" i="22"/>
  <c r="S144" i="22"/>
  <c r="BM72" i="22"/>
  <c r="AU49" i="22"/>
  <c r="BX102" i="22"/>
  <c r="BS44" i="22"/>
  <c r="CH82" i="22"/>
  <c r="CK220" i="22"/>
  <c r="BV138" i="22"/>
  <c r="Y140" i="22"/>
  <c r="AB164" i="22"/>
  <c r="S63" i="22"/>
  <c r="CD187" i="22"/>
  <c r="S110" i="22"/>
  <c r="AH20" i="22"/>
  <c r="Z167" i="22"/>
  <c r="AL212" i="22"/>
  <c r="CL118" i="22"/>
  <c r="AR149" i="22"/>
  <c r="CW158" i="22"/>
  <c r="BA131" i="22"/>
  <c r="CE78" i="22"/>
  <c r="CE156" i="22"/>
  <c r="AQ164" i="22"/>
  <c r="BU218" i="22"/>
  <c r="BU110" i="22"/>
  <c r="CW67" i="22"/>
  <c r="CN82" i="22"/>
  <c r="R84" i="22"/>
  <c r="BZ198" i="22"/>
  <c r="AW117" i="22"/>
  <c r="CC163" i="22"/>
  <c r="AD61" i="22"/>
  <c r="CR139" i="22"/>
  <c r="AH83" i="22"/>
  <c r="W113" i="22"/>
  <c r="AY180" i="22"/>
  <c r="AC200" i="22"/>
  <c r="CZ68" i="22"/>
  <c r="CQ55" i="22"/>
  <c r="AI41" i="22"/>
  <c r="CT98" i="22"/>
  <c r="AZ172" i="22"/>
  <c r="BS21" i="22"/>
  <c r="BC65" i="22"/>
  <c r="AD13" i="22"/>
  <c r="DA38" i="22"/>
  <c r="BF27" i="22"/>
  <c r="AH213" i="22"/>
  <c r="BN202" i="22"/>
  <c r="AV44" i="22"/>
  <c r="AF67" i="22"/>
  <c r="AP26" i="22"/>
  <c r="BK225" i="22"/>
  <c r="AT106" i="22"/>
  <c r="AU127" i="22"/>
  <c r="L15" i="22"/>
  <c r="CO209" i="22"/>
  <c r="BG6" i="22"/>
  <c r="Q145" i="22"/>
  <c r="U109" i="22"/>
  <c r="W27" i="22"/>
  <c r="CU139" i="22"/>
  <c r="P198" i="22"/>
  <c r="CJ175" i="22"/>
  <c r="BN123" i="22"/>
  <c r="BL7" i="22"/>
  <c r="AL105" i="22"/>
  <c r="U214" i="22"/>
  <c r="AY158" i="22"/>
  <c r="BG177" i="22"/>
  <c r="CX149" i="22"/>
  <c r="CK113" i="22"/>
  <c r="AG18" i="22"/>
  <c r="CE226" i="22"/>
  <c r="T29" i="22"/>
  <c r="CR32" i="22"/>
  <c r="AY122" i="22"/>
  <c r="CO93" i="22"/>
  <c r="BN18" i="22"/>
  <c r="AI14" i="22"/>
  <c r="CT100" i="22"/>
  <c r="V124" i="22"/>
  <c r="BV5" i="22"/>
  <c r="CM40" i="22"/>
  <c r="CA178" i="22"/>
  <c r="G206" i="25"/>
  <c r="BZ120" i="22"/>
  <c r="CT64" i="22"/>
  <c r="AP82" i="22"/>
  <c r="BD38" i="22"/>
  <c r="CX7" i="22"/>
  <c r="AJ52" i="22"/>
  <c r="BN183" i="22"/>
  <c r="CL50" i="22"/>
  <c r="W41" i="22"/>
  <c r="CM167" i="22"/>
  <c r="AM154" i="22"/>
  <c r="BB144" i="22"/>
  <c r="CX178" i="22"/>
  <c r="CG11" i="22"/>
  <c r="D41" i="23"/>
  <c r="CZ150" i="22"/>
  <c r="BL224" i="22"/>
  <c r="BV171" i="22"/>
  <c r="AS214" i="22"/>
  <c r="BH147" i="22"/>
  <c r="Y202" i="22"/>
  <c r="CX39" i="22"/>
  <c r="CX89" i="22"/>
  <c r="Q43" i="22"/>
  <c r="CO52" i="22"/>
  <c r="AD27" i="22"/>
  <c r="L45" i="25"/>
  <c r="CW39" i="22"/>
  <c r="Y46" i="22"/>
  <c r="S39" i="22"/>
  <c r="AM23" i="22"/>
  <c r="BW113" i="22"/>
  <c r="CO13" i="22"/>
  <c r="AP101" i="22"/>
  <c r="BU108" i="22"/>
  <c r="AC16" i="22"/>
  <c r="Z66" i="22"/>
  <c r="BO84" i="22"/>
  <c r="BA26" i="22"/>
  <c r="AL84" i="22"/>
  <c r="AY56" i="22"/>
  <c r="AL53" i="22"/>
  <c r="AY4" i="22"/>
  <c r="CG75" i="22"/>
  <c r="Z16" i="22"/>
  <c r="AG12" i="22"/>
  <c r="AV60" i="22"/>
  <c r="BD63" i="22"/>
  <c r="L116" i="22"/>
  <c r="CW29" i="22"/>
  <c r="BJ26" i="22"/>
  <c r="AL17" i="22"/>
  <c r="BC119" i="22"/>
  <c r="AE107" i="22"/>
  <c r="BK6" i="22"/>
  <c r="AY51" i="22"/>
  <c r="S108" i="22"/>
  <c r="BT54" i="22"/>
  <c r="AK46" i="22"/>
  <c r="Q90" i="22"/>
  <c r="BM88" i="22"/>
  <c r="AG77" i="22"/>
  <c r="AE102" i="22"/>
  <c r="W104" i="22"/>
  <c r="CU29" i="22"/>
  <c r="BP56" i="22"/>
  <c r="CD16" i="22"/>
  <c r="AO51" i="22"/>
  <c r="AP24" i="22"/>
  <c r="CQ16" i="22"/>
  <c r="CZ174" i="22"/>
  <c r="Z105" i="22"/>
  <c r="CP126" i="22"/>
  <c r="BR15" i="22"/>
  <c r="O114" i="22"/>
  <c r="L30" i="25"/>
  <c r="G89" i="25"/>
  <c r="AS106" i="22"/>
  <c r="BQ91" i="22"/>
  <c r="AB43" i="22"/>
  <c r="AI18" i="22"/>
  <c r="AI19" i="22"/>
  <c r="AN54" i="22"/>
  <c r="AI11" i="22"/>
  <c r="X9" i="22"/>
  <c r="AF13" i="22"/>
  <c r="BO126" i="22"/>
  <c r="CI47" i="22"/>
  <c r="AY92" i="22"/>
  <c r="BN78" i="22"/>
  <c r="CK7" i="22"/>
  <c r="BK15" i="22"/>
  <c r="R138" i="22"/>
  <c r="BY16" i="22"/>
  <c r="BO27" i="22"/>
  <c r="CK125" i="22"/>
  <c r="Q62" i="22"/>
  <c r="CP124" i="22"/>
  <c r="CU133" i="22"/>
  <c r="AE59" i="22"/>
  <c r="BE36" i="22"/>
  <c r="AY28" i="22"/>
  <c r="CF57" i="22"/>
  <c r="CJ8" i="22"/>
  <c r="CD136" i="22"/>
  <c r="BM145" i="22"/>
  <c r="BG50" i="22"/>
  <c r="CK64" i="22"/>
  <c r="CQ11" i="22"/>
  <c r="BD86" i="22"/>
  <c r="J17" i="22"/>
  <c r="G155" i="25"/>
  <c r="AY24" i="22"/>
  <c r="CJ36" i="22"/>
  <c r="BQ108" i="22"/>
  <c r="BB67" i="22"/>
  <c r="K58" i="22"/>
  <c r="BQ59" i="22"/>
  <c r="BJ33" i="22"/>
  <c r="CQ21" i="22"/>
  <c r="AI37" i="22"/>
  <c r="CZ8" i="22"/>
  <c r="Z91" i="22"/>
  <c r="CO131" i="22"/>
  <c r="BH100" i="22"/>
  <c r="CI59" i="22"/>
  <c r="CE67" i="22"/>
  <c r="CA118" i="22"/>
  <c r="BZ60" i="22"/>
  <c r="BV96" i="22"/>
  <c r="CA79" i="22"/>
  <c r="CK76" i="22"/>
  <c r="X31" i="22"/>
  <c r="CY103" i="22"/>
  <c r="AQ109" i="22"/>
  <c r="AQ48" i="22"/>
  <c r="CL60" i="22"/>
  <c r="AL82" i="22"/>
  <c r="AU35" i="22"/>
  <c r="G209" i="25"/>
  <c r="AV4" i="22"/>
  <c r="BW71" i="22"/>
  <c r="AO11" i="22"/>
  <c r="K121" i="22"/>
  <c r="T21" i="22"/>
  <c r="CV91" i="22"/>
  <c r="AH54" i="22"/>
  <c r="CX44" i="22"/>
  <c r="CS160" i="22"/>
  <c r="AB103" i="22"/>
  <c r="Y25" i="22"/>
  <c r="F25" i="23"/>
  <c r="CX58" i="22"/>
  <c r="AH47" i="22"/>
  <c r="CV28" i="22"/>
  <c r="BR47" i="22"/>
  <c r="CT94" i="22"/>
  <c r="BX68" i="22"/>
  <c r="CA68" i="22"/>
  <c r="CF96" i="22"/>
  <c r="AU42" i="22"/>
  <c r="BH23" i="22"/>
  <c r="K23" i="25"/>
  <c r="CQ5" i="22"/>
  <c r="AM101" i="22"/>
  <c r="G58" i="25"/>
  <c r="CA80" i="22"/>
  <c r="G133" i="22"/>
  <c r="CE79" i="22"/>
  <c r="BW10" i="22"/>
  <c r="AD12" i="22"/>
  <c r="AL26" i="22"/>
  <c r="AQ120" i="22"/>
  <c r="E38" i="23"/>
  <c r="G38" i="23" s="1"/>
  <c r="AV58" i="22"/>
  <c r="AX56" i="22"/>
  <c r="CZ6" i="22"/>
  <c r="BP57" i="22"/>
  <c r="Z92" i="22"/>
  <c r="E76" i="24"/>
  <c r="BM62" i="22"/>
  <c r="BZ47" i="22"/>
  <c r="BR71" i="22"/>
  <c r="G224" i="25"/>
  <c r="AM27" i="22"/>
  <c r="Z47" i="22"/>
  <c r="BO115" i="22"/>
  <c r="CC76" i="22"/>
  <c r="CY61" i="22"/>
  <c r="CE37" i="22"/>
  <c r="CK49" i="22"/>
  <c r="BK125" i="22"/>
  <c r="AB51" i="22"/>
  <c r="F117" i="22"/>
  <c r="BN51" i="22"/>
  <c r="CX117" i="22"/>
  <c r="BV83" i="22"/>
  <c r="CF74" i="22"/>
  <c r="CE61" i="22"/>
  <c r="CC110" i="22"/>
  <c r="E50" i="24"/>
  <c r="N114" i="22"/>
  <c r="BI41" i="22"/>
  <c r="BL176" i="22"/>
  <c r="N47" i="22"/>
  <c r="F52" i="25"/>
  <c r="N21" i="22"/>
  <c r="L91" i="25"/>
  <c r="BM168" i="22"/>
  <c r="CB82" i="22"/>
  <c r="F222" i="22"/>
  <c r="F49" i="22"/>
  <c r="F162" i="22"/>
  <c r="CT34" i="22"/>
  <c r="AZ42" i="22"/>
  <c r="CV56" i="22"/>
  <c r="AN61" i="22"/>
  <c r="G25" i="22"/>
  <c r="G72" i="22"/>
  <c r="BX8" i="22"/>
  <c r="AY5" i="22"/>
  <c r="AA44" i="22"/>
  <c r="L55" i="22"/>
  <c r="BM53" i="22"/>
  <c r="E121" i="24"/>
  <c r="F79" i="22"/>
  <c r="G191" i="22"/>
  <c r="F96" i="22"/>
  <c r="F216" i="25"/>
  <c r="F96" i="25"/>
  <c r="F48" i="22"/>
  <c r="G83" i="22"/>
  <c r="CY11" i="22"/>
  <c r="F87" i="22"/>
  <c r="G162" i="22"/>
  <c r="G197" i="22"/>
  <c r="G62" i="22"/>
  <c r="G123" i="22"/>
  <c r="E145" i="24"/>
  <c r="G128" i="22"/>
  <c r="G217" i="22"/>
  <c r="F17" i="22"/>
  <c r="F171" i="25"/>
  <c r="F118" i="25"/>
  <c r="F137" i="22"/>
  <c r="F170" i="22"/>
  <c r="E136" i="24"/>
  <c r="E117" i="24"/>
  <c r="E21" i="24"/>
  <c r="E96" i="24"/>
  <c r="E69" i="24"/>
  <c r="L6" i="22"/>
  <c r="F84" i="22"/>
  <c r="F189" i="25"/>
  <c r="E161" i="24"/>
  <c r="F95" i="25"/>
  <c r="E119" i="24"/>
  <c r="F75" i="25"/>
  <c r="G12" i="22"/>
  <c r="F102" i="22"/>
  <c r="F134" i="25"/>
  <c r="F32" i="25"/>
  <c r="F186" i="25"/>
  <c r="F213" i="22"/>
  <c r="E17" i="24"/>
  <c r="F3" i="22"/>
  <c r="G42" i="22"/>
  <c r="E110" i="24"/>
  <c r="E51" i="24"/>
  <c r="F50" i="25"/>
  <c r="BQ165" i="22"/>
  <c r="O49" i="22"/>
  <c r="CY190" i="22"/>
  <c r="AR162" i="22"/>
  <c r="AF118" i="22"/>
  <c r="CO138" i="22"/>
  <c r="V169" i="22"/>
  <c r="CK171" i="22"/>
  <c r="AS58" i="22"/>
  <c r="AF87" i="22"/>
  <c r="CY224" i="22"/>
  <c r="CV221" i="22"/>
  <c r="AF161" i="22"/>
  <c r="CX30" i="22"/>
  <c r="K113" i="22"/>
  <c r="AY98" i="22"/>
  <c r="AA208" i="22"/>
  <c r="AC191" i="22"/>
  <c r="AR159" i="22"/>
  <c r="AD176" i="22"/>
  <c r="BB177" i="22"/>
  <c r="BA181" i="22"/>
  <c r="BN191" i="22"/>
  <c r="BD204" i="22"/>
  <c r="Q108" i="22"/>
  <c r="CS221" i="22"/>
  <c r="AK61" i="22"/>
  <c r="AS13" i="22"/>
  <c r="BU226" i="22"/>
  <c r="S201" i="22"/>
  <c r="CK116" i="22"/>
  <c r="DA99" i="22"/>
  <c r="R187" i="22"/>
  <c r="CG58" i="22"/>
  <c r="BF45" i="22"/>
  <c r="AZ45" i="22"/>
  <c r="AG75" i="22"/>
  <c r="BT212" i="22"/>
  <c r="M63" i="22"/>
  <c r="AQ213" i="22"/>
  <c r="CL177" i="22"/>
  <c r="BD80" i="22"/>
  <c r="CK135" i="22"/>
  <c r="AO67" i="22"/>
  <c r="AJ99" i="22"/>
  <c r="CZ207" i="22"/>
  <c r="BJ95" i="22"/>
  <c r="BM177" i="22"/>
  <c r="AS21" i="22"/>
  <c r="K139" i="22"/>
  <c r="AQ206" i="22"/>
  <c r="AI185" i="22"/>
  <c r="BG197" i="22"/>
  <c r="AA194" i="22"/>
  <c r="BE70" i="22"/>
  <c r="CE123" i="22"/>
  <c r="DA218" i="22"/>
  <c r="AX79" i="22"/>
  <c r="BS221" i="22"/>
  <c r="X154" i="22"/>
  <c r="BU190" i="22"/>
  <c r="CF49" i="22"/>
  <c r="AQ73" i="22"/>
  <c r="CC72" i="22"/>
  <c r="BW168" i="22"/>
  <c r="AY192" i="22"/>
  <c r="BP196" i="22"/>
  <c r="CQ209" i="22"/>
  <c r="CW217" i="22"/>
  <c r="CK211" i="22"/>
  <c r="CN8" i="22"/>
  <c r="CS19" i="22"/>
  <c r="M207" i="22"/>
  <c r="J172" i="22"/>
  <c r="D96" i="23"/>
  <c r="H96" i="23" s="1"/>
  <c r="AV183" i="22"/>
  <c r="BR149" i="22"/>
  <c r="AD180" i="22"/>
  <c r="X163" i="22"/>
  <c r="BX103" i="22"/>
  <c r="CU179" i="22"/>
  <c r="BA154" i="22"/>
  <c r="AY212" i="22"/>
  <c r="CH137" i="22"/>
  <c r="CH91" i="22"/>
  <c r="CW74" i="22"/>
  <c r="M28" i="22"/>
  <c r="CE112" i="22"/>
  <c r="BD221" i="22"/>
  <c r="AR208" i="22"/>
  <c r="CZ165" i="22"/>
  <c r="U22" i="22"/>
  <c r="BB101" i="22"/>
  <c r="BU156" i="22"/>
  <c r="K190" i="22"/>
  <c r="BN206" i="22"/>
  <c r="BS217" i="22"/>
  <c r="AB128" i="22"/>
  <c r="AF40" i="22"/>
  <c r="CH179" i="22"/>
  <c r="CU125" i="22"/>
  <c r="BE148" i="22"/>
  <c r="AI156" i="22"/>
  <c r="AT215" i="22"/>
  <c r="AE55" i="22"/>
  <c r="CN67" i="22"/>
  <c r="BE219" i="22"/>
  <c r="O216" i="22"/>
  <c r="CB81" i="22"/>
  <c r="BM134" i="22"/>
  <c r="BA178" i="22"/>
  <c r="CJ210" i="22"/>
  <c r="T130" i="22"/>
  <c r="D63" i="23"/>
  <c r="G63" i="23" s="1"/>
  <c r="AK104" i="22"/>
  <c r="M17" i="22"/>
  <c r="BV203" i="22"/>
  <c r="CY106" i="22"/>
  <c r="AC149" i="22"/>
  <c r="AF32" i="22"/>
  <c r="CP178" i="22"/>
  <c r="BL73" i="22"/>
  <c r="L40" i="25"/>
  <c r="AU129" i="22"/>
  <c r="U177" i="22"/>
  <c r="CF188" i="22"/>
  <c r="BQ143" i="22"/>
  <c r="CQ164" i="22"/>
  <c r="AL46" i="22"/>
  <c r="AY226" i="22"/>
  <c r="CH94" i="22"/>
  <c r="Z30" i="22"/>
  <c r="AG213" i="22"/>
  <c r="L203" i="22"/>
  <c r="CK160" i="22"/>
  <c r="BP74" i="22"/>
  <c r="K10" i="25"/>
  <c r="BP140" i="22"/>
  <c r="AC103" i="22"/>
  <c r="AH66" i="22"/>
  <c r="BU75" i="22"/>
  <c r="BN199" i="22"/>
  <c r="BE179" i="22"/>
  <c r="AX150" i="22"/>
  <c r="CE208" i="22"/>
  <c r="CQ137" i="22"/>
  <c r="CG74" i="22"/>
  <c r="BA140" i="22"/>
  <c r="AS9" i="22"/>
  <c r="AY156" i="22"/>
  <c r="R121" i="22"/>
  <c r="BT80" i="22"/>
  <c r="AK3" i="22"/>
  <c r="BQ144" i="22"/>
  <c r="BU95" i="22"/>
  <c r="AA178" i="22"/>
  <c r="AN119" i="22"/>
  <c r="BQ18" i="22"/>
  <c r="BM165" i="22"/>
  <c r="AM198" i="22"/>
  <c r="CJ7" i="22"/>
  <c r="CK219" i="22"/>
  <c r="AD85" i="22"/>
  <c r="BT47" i="22"/>
  <c r="AA212" i="22"/>
  <c r="BF94" i="22"/>
  <c r="AK208" i="22"/>
  <c r="CP144" i="22"/>
  <c r="AZ47" i="22"/>
  <c r="Y70" i="22"/>
  <c r="BB15" i="22"/>
  <c r="P24" i="22"/>
  <c r="AX159" i="22"/>
  <c r="AP98" i="22"/>
  <c r="AS22" i="22"/>
  <c r="BU91" i="22"/>
  <c r="CZ94" i="22"/>
  <c r="J146" i="22"/>
  <c r="CB101" i="22"/>
  <c r="BJ210" i="22"/>
  <c r="BK153" i="22"/>
  <c r="BA45" i="22"/>
  <c r="AN152" i="22"/>
  <c r="K90" i="25"/>
  <c r="AV219" i="22"/>
  <c r="CZ164" i="22"/>
  <c r="G35" i="25"/>
  <c r="AS48" i="22"/>
  <c r="R216" i="22"/>
  <c r="AH198" i="22"/>
  <c r="BF114" i="22"/>
  <c r="AE121" i="22"/>
  <c r="BD60" i="22"/>
  <c r="AQ85" i="22"/>
  <c r="CR175" i="22"/>
  <c r="CC55" i="22"/>
  <c r="BY77" i="22"/>
  <c r="CP175" i="22"/>
  <c r="AV198" i="22"/>
  <c r="AL128" i="22"/>
  <c r="CQ124" i="22"/>
  <c r="CD111" i="22"/>
  <c r="CC102" i="22"/>
  <c r="CH18" i="22"/>
  <c r="DA73" i="22"/>
  <c r="AC47" i="22"/>
  <c r="BH153" i="22"/>
  <c r="Y111" i="22"/>
  <c r="CD150" i="22"/>
  <c r="BS60" i="22"/>
  <c r="CW23" i="22"/>
  <c r="X95" i="22"/>
  <c r="AS82" i="22"/>
  <c r="O194" i="22"/>
  <c r="X97" i="22"/>
  <c r="BT134" i="22"/>
  <c r="N161" i="22"/>
  <c r="AT74" i="22"/>
  <c r="R76" i="22"/>
  <c r="AS191" i="22"/>
  <c r="CD18" i="22"/>
  <c r="AE73" i="22"/>
  <c r="AS74" i="22"/>
  <c r="AA126" i="22"/>
  <c r="AV184" i="22"/>
  <c r="T103" i="22"/>
  <c r="Q52" i="22"/>
  <c r="DA141" i="22"/>
  <c r="BH197" i="22"/>
  <c r="BX115" i="22"/>
  <c r="BQ221" i="22"/>
  <c r="CO121" i="22"/>
  <c r="BL80" i="22"/>
  <c r="AO120" i="22"/>
  <c r="CX185" i="22"/>
  <c r="BN4" i="22"/>
  <c r="CM6" i="22"/>
  <c r="K96" i="25"/>
  <c r="P114" i="22"/>
  <c r="CV69" i="22"/>
  <c r="CF97" i="22"/>
  <c r="BZ154" i="22"/>
  <c r="CI124" i="22"/>
  <c r="BH121" i="22"/>
  <c r="BR64" i="22"/>
  <c r="AC198" i="22"/>
  <c r="T45" i="22"/>
  <c r="Q135" i="22"/>
  <c r="BP177" i="22"/>
  <c r="AA24" i="22"/>
  <c r="CF68" i="22"/>
  <c r="K178" i="22"/>
  <c r="AN73" i="22"/>
  <c r="AU119" i="22"/>
  <c r="AM160" i="22"/>
  <c r="CM156" i="22"/>
  <c r="AX35" i="22"/>
  <c r="AJ154" i="22"/>
  <c r="AG34" i="22"/>
  <c r="CY136" i="22"/>
  <c r="AX164" i="22"/>
  <c r="CN152" i="22"/>
  <c r="M20" i="22"/>
  <c r="M146" i="22"/>
  <c r="DA170" i="22"/>
  <c r="BR213" i="22"/>
  <c r="BV157" i="22"/>
  <c r="CH89" i="22"/>
  <c r="AG120" i="22"/>
  <c r="M31" i="22"/>
  <c r="AL226" i="22"/>
  <c r="AZ141" i="22"/>
  <c r="CB36" i="22"/>
  <c r="CI24" i="22"/>
  <c r="BE21" i="22"/>
  <c r="CM70" i="22"/>
  <c r="M104" i="22"/>
  <c r="CI63" i="22"/>
  <c r="X201" i="22"/>
  <c r="AZ192" i="22"/>
  <c r="CH143" i="22"/>
  <c r="AK199" i="22"/>
  <c r="BZ188" i="22"/>
  <c r="BE131" i="22"/>
  <c r="BM154" i="22"/>
  <c r="V192" i="22"/>
  <c r="AH73" i="22"/>
  <c r="O205" i="22"/>
  <c r="CH75" i="22"/>
  <c r="M218" i="22"/>
  <c r="Q162" i="22"/>
  <c r="AS202" i="22"/>
  <c r="CQ215" i="22"/>
  <c r="CC217" i="22"/>
  <c r="BR168" i="22"/>
  <c r="AH101" i="22"/>
  <c r="AT204" i="22"/>
  <c r="CL170" i="22"/>
  <c r="BK201" i="22"/>
  <c r="AX119" i="22"/>
  <c r="AE163" i="22"/>
  <c r="AG112" i="22"/>
  <c r="BR195" i="22"/>
  <c r="K133" i="22"/>
  <c r="CA190" i="22"/>
  <c r="DA221" i="22"/>
  <c r="BH150" i="22"/>
  <c r="CE20" i="22"/>
  <c r="U42" i="22"/>
  <c r="AK30" i="22"/>
  <c r="BY117" i="22"/>
  <c r="AW73" i="22"/>
  <c r="AA34" i="22"/>
  <c r="AN106" i="22"/>
  <c r="AW111" i="22"/>
  <c r="Z113" i="22"/>
  <c r="BR202" i="22"/>
  <c r="CN155" i="22"/>
  <c r="CK189" i="22"/>
  <c r="AJ49" i="22"/>
  <c r="W21" i="22"/>
  <c r="BJ48" i="22"/>
  <c r="G13" i="25"/>
  <c r="CN71" i="22"/>
  <c r="W87" i="22"/>
  <c r="AQ32" i="22"/>
  <c r="Y155" i="22"/>
  <c r="BB221" i="22"/>
  <c r="BM97" i="22"/>
  <c r="CW61" i="22"/>
  <c r="BO72" i="22"/>
  <c r="BC36" i="22"/>
  <c r="AV45" i="22"/>
  <c r="AG193" i="22"/>
  <c r="BH133" i="22"/>
  <c r="AJ157" i="22"/>
  <c r="DA104" i="22"/>
  <c r="CV65" i="22"/>
  <c r="P40" i="22"/>
  <c r="BO39" i="22"/>
  <c r="AY170" i="22"/>
  <c r="BA23" i="22"/>
  <c r="AE139" i="22"/>
  <c r="CO163" i="22"/>
  <c r="BN92" i="22"/>
  <c r="BE214" i="22"/>
  <c r="CS164" i="22"/>
  <c r="AB31" i="22"/>
  <c r="Z78" i="22"/>
  <c r="AW14" i="22"/>
  <c r="K48" i="25"/>
  <c r="DA40" i="22"/>
  <c r="CT124" i="22"/>
  <c r="J98" i="22"/>
  <c r="AK28" i="22"/>
  <c r="BR113" i="22"/>
  <c r="BA46" i="22"/>
  <c r="AM114" i="22"/>
  <c r="BL175" i="22"/>
  <c r="CB180" i="22"/>
  <c r="BI166" i="22"/>
  <c r="BE67" i="22"/>
  <c r="CJ113" i="22"/>
  <c r="J67" i="22"/>
  <c r="BU220" i="22"/>
  <c r="CF157" i="22"/>
  <c r="AB200" i="22"/>
  <c r="Z56" i="22"/>
  <c r="Q176" i="22"/>
  <c r="CV100" i="22"/>
  <c r="J190" i="22"/>
  <c r="Z168" i="22"/>
  <c r="BB87" i="22"/>
  <c r="BN112" i="22"/>
  <c r="AF85" i="22"/>
  <c r="AN110" i="22"/>
  <c r="BY80" i="22"/>
  <c r="AK218" i="22"/>
  <c r="DA92" i="22"/>
  <c r="BQ168" i="22"/>
  <c r="CF65" i="22"/>
  <c r="AD65" i="22"/>
  <c r="N15" i="22"/>
  <c r="CF100" i="22"/>
  <c r="CY45" i="22"/>
  <c r="AF41" i="22"/>
  <c r="L46" i="25"/>
  <c r="M114" i="22"/>
  <c r="BC141" i="22"/>
  <c r="CB168" i="22"/>
  <c r="CF111" i="22"/>
  <c r="AP204" i="22"/>
  <c r="L48" i="22"/>
  <c r="CV211" i="22"/>
  <c r="AT114" i="22"/>
  <c r="X139" i="22"/>
  <c r="CW153" i="22"/>
  <c r="AV194" i="22"/>
  <c r="CL151" i="22"/>
  <c r="DA132" i="22"/>
  <c r="AL158" i="22"/>
  <c r="BV182" i="22"/>
  <c r="U69" i="22"/>
  <c r="BI201" i="22"/>
  <c r="CQ138" i="22"/>
  <c r="BJ99" i="22"/>
  <c r="AA77" i="22"/>
  <c r="G64" i="25"/>
  <c r="W19" i="22"/>
  <c r="BB76" i="22"/>
  <c r="X184" i="22"/>
  <c r="CV97" i="22"/>
  <c r="V107" i="22"/>
  <c r="CQ188" i="22"/>
  <c r="CC141" i="22"/>
  <c r="AV182" i="22"/>
  <c r="CL85" i="22"/>
  <c r="CZ64" i="22"/>
  <c r="O168" i="22"/>
  <c r="DA158" i="22"/>
  <c r="J59" i="22"/>
  <c r="CW176" i="22"/>
  <c r="BI33" i="22"/>
  <c r="BN62" i="22"/>
  <c r="AD171" i="22"/>
  <c r="BV169" i="22"/>
  <c r="AG94" i="22"/>
  <c r="R191" i="22"/>
  <c r="AA135" i="22"/>
  <c r="AW81" i="22"/>
  <c r="CI190" i="22"/>
  <c r="J47" i="22"/>
  <c r="BR84" i="22"/>
  <c r="AK50" i="22"/>
  <c r="AO4" i="22"/>
  <c r="V119" i="22"/>
  <c r="AT196" i="22"/>
  <c r="BI217" i="22"/>
  <c r="CR43" i="22"/>
  <c r="BM150" i="22"/>
  <c r="BE174" i="22"/>
  <c r="AE48" i="22"/>
  <c r="V99" i="22"/>
  <c r="BM120" i="22"/>
  <c r="CY57" i="22"/>
  <c r="BH221" i="22"/>
  <c r="AW147" i="22"/>
  <c r="CI119" i="22"/>
  <c r="CY127" i="22"/>
  <c r="AS165" i="22"/>
  <c r="AF33" i="22"/>
  <c r="CD153" i="22"/>
  <c r="CR153" i="22"/>
  <c r="AU144" i="22"/>
  <c r="L98" i="25"/>
  <c r="Q128" i="22"/>
  <c r="BQ35" i="22"/>
  <c r="AF200" i="22"/>
  <c r="BV47" i="22"/>
  <c r="BD159" i="22"/>
  <c r="AQ21" i="22"/>
  <c r="BT147" i="22"/>
  <c r="CL21" i="22"/>
  <c r="AF76" i="22"/>
  <c r="CX131" i="22"/>
  <c r="AD108" i="22"/>
  <c r="CD121" i="22"/>
  <c r="CP198" i="22"/>
  <c r="AG105" i="22"/>
  <c r="CT134" i="22"/>
  <c r="AE6" i="22"/>
  <c r="AP7" i="22"/>
  <c r="T19" i="22"/>
  <c r="CZ77" i="22"/>
  <c r="BH223" i="22"/>
  <c r="BC84" i="22"/>
  <c r="CP150" i="22"/>
  <c r="K42" i="22"/>
  <c r="CH188" i="22"/>
  <c r="AB16" i="22"/>
  <c r="AH154" i="22"/>
  <c r="AR109" i="22"/>
  <c r="AZ153" i="22"/>
  <c r="N219" i="22"/>
  <c r="CH85" i="22"/>
  <c r="X149" i="22"/>
  <c r="CZ140" i="22"/>
  <c r="BH193" i="22"/>
  <c r="U127" i="22"/>
  <c r="T23" i="22"/>
  <c r="CO120" i="22"/>
  <c r="W22" i="22"/>
  <c r="U197" i="22"/>
  <c r="D23" i="23"/>
  <c r="H23" i="23" s="1"/>
  <c r="BZ62" i="22"/>
  <c r="BJ35" i="22"/>
  <c r="N163" i="22"/>
  <c r="N45" i="22"/>
  <c r="AC50" i="22"/>
  <c r="K67" i="25"/>
  <c r="X93" i="22"/>
  <c r="AO109" i="22"/>
  <c r="E79" i="23"/>
  <c r="AA102" i="22"/>
  <c r="BL186" i="22"/>
  <c r="CK30" i="22"/>
  <c r="BK211" i="22"/>
  <c r="BI61" i="22"/>
  <c r="Q209" i="22"/>
  <c r="CL89" i="22"/>
  <c r="D21" i="23"/>
  <c r="CA132" i="22"/>
  <c r="Y185" i="22"/>
  <c r="BV117" i="22"/>
  <c r="AJ169" i="22"/>
  <c r="CR213" i="22"/>
  <c r="AB149" i="22"/>
  <c r="AC73" i="22"/>
  <c r="BL132" i="22"/>
  <c r="BS213" i="22"/>
  <c r="BX82" i="22"/>
  <c r="P194" i="22"/>
  <c r="N28" i="22"/>
  <c r="BA223" i="22"/>
  <c r="CT96" i="22"/>
  <c r="CO195" i="22"/>
  <c r="AG30" i="22"/>
  <c r="AU161" i="22"/>
  <c r="CB63" i="22"/>
  <c r="BJ126" i="22"/>
  <c r="CV119" i="22"/>
  <c r="CJ50" i="22"/>
  <c r="BW80" i="22"/>
  <c r="R115" i="22"/>
  <c r="CC49" i="22"/>
  <c r="AE144" i="22"/>
  <c r="AR121" i="22"/>
  <c r="M133" i="22"/>
  <c r="CY86" i="22"/>
  <c r="V67" i="22"/>
  <c r="BV219" i="22"/>
  <c r="S137" i="22"/>
  <c r="E41" i="23"/>
  <c r="I41" i="23" s="1"/>
  <c r="BV200" i="22"/>
  <c r="BL169" i="22"/>
  <c r="BP162" i="22"/>
  <c r="W206" i="22"/>
  <c r="AO111" i="22"/>
  <c r="AW140" i="22"/>
  <c r="BV51" i="22"/>
  <c r="BN178" i="22"/>
  <c r="CZ157" i="22"/>
  <c r="R89" i="22"/>
  <c r="AQ139" i="22"/>
  <c r="R165" i="22"/>
  <c r="AD164" i="22"/>
  <c r="CL112" i="22"/>
  <c r="BG102" i="22"/>
  <c r="O31" i="22"/>
  <c r="AO100" i="22"/>
  <c r="BP75" i="22"/>
  <c r="BB187" i="22"/>
  <c r="W192" i="22"/>
  <c r="E85" i="23"/>
  <c r="BI116" i="22"/>
  <c r="BL217" i="22"/>
  <c r="CK205" i="22"/>
  <c r="BJ109" i="22"/>
  <c r="AH123" i="22"/>
  <c r="L17" i="25"/>
  <c r="N186" i="22"/>
  <c r="CB73" i="22"/>
  <c r="AU174" i="22"/>
  <c r="AJ134" i="22"/>
  <c r="CZ36" i="22"/>
  <c r="BJ22" i="22"/>
  <c r="CH205" i="22"/>
  <c r="P174" i="22"/>
  <c r="Y220" i="22"/>
  <c r="AX197" i="22"/>
  <c r="CP167" i="22"/>
  <c r="CE215" i="22"/>
  <c r="AP21" i="22"/>
  <c r="L81" i="22"/>
  <c r="AP19" i="22"/>
  <c r="BK118" i="22"/>
  <c r="CQ17" i="22"/>
  <c r="O84" i="22"/>
  <c r="AE103" i="22"/>
  <c r="CS182" i="22"/>
  <c r="BB151" i="22"/>
  <c r="CJ72" i="22"/>
  <c r="AT36" i="22"/>
  <c r="M53" i="22"/>
  <c r="DA89" i="22"/>
  <c r="AW102" i="22"/>
  <c r="T53" i="22"/>
  <c r="BF181" i="22"/>
  <c r="P100" i="22"/>
  <c r="CE127" i="22"/>
  <c r="AX29" i="22"/>
  <c r="BV106" i="22"/>
  <c r="BJ172" i="22"/>
  <c r="CA74" i="22"/>
  <c r="CS171" i="22"/>
  <c r="P106" i="22"/>
  <c r="AZ5" i="22"/>
  <c r="BS8" i="22"/>
  <c r="BF170" i="22"/>
  <c r="CU27" i="22"/>
  <c r="BB104" i="22"/>
  <c r="CZ139" i="22"/>
  <c r="AP14" i="22"/>
  <c r="CI149" i="22"/>
  <c r="M50" i="22"/>
  <c r="CN219" i="22"/>
  <c r="CQ95" i="22"/>
  <c r="CK92" i="22"/>
  <c r="CT165" i="22"/>
  <c r="K63" i="25"/>
  <c r="V137" i="22"/>
  <c r="CJ223" i="22"/>
  <c r="BC12" i="22"/>
  <c r="CE221" i="22"/>
  <c r="AD62" i="22"/>
  <c r="BK158" i="22"/>
  <c r="AF184" i="22"/>
  <c r="J195" i="22"/>
  <c r="CH183" i="22"/>
  <c r="AN66" i="22"/>
  <c r="AM144" i="22"/>
  <c r="BV102" i="22"/>
  <c r="CG29" i="22"/>
  <c r="AQ212" i="22"/>
  <c r="AE14" i="22"/>
  <c r="CN44" i="22"/>
  <c r="S32" i="22"/>
  <c r="CM86" i="22"/>
  <c r="BQ95" i="22"/>
  <c r="BW130" i="22"/>
  <c r="CP122" i="22"/>
  <c r="AI102" i="22"/>
  <c r="BJ139" i="22"/>
  <c r="BQ130" i="22"/>
  <c r="CH108" i="22"/>
  <c r="BO93" i="22"/>
  <c r="CX60" i="22"/>
  <c r="BF88" i="22"/>
  <c r="CG87" i="22"/>
  <c r="AM59" i="22"/>
  <c r="DA147" i="22"/>
  <c r="AK69" i="22"/>
  <c r="Y17" i="22"/>
  <c r="AL205" i="22"/>
  <c r="L34" i="25"/>
  <c r="CV138" i="22"/>
  <c r="BW153" i="22"/>
  <c r="AS73" i="22"/>
  <c r="CQ177" i="22"/>
  <c r="BN8" i="22"/>
  <c r="AZ196" i="22"/>
  <c r="AA205" i="22"/>
  <c r="R209" i="22"/>
  <c r="E49" i="23"/>
  <c r="I49" i="23" s="1"/>
  <c r="BD25" i="22"/>
  <c r="BY81" i="22"/>
  <c r="BA208" i="22"/>
  <c r="BQ88" i="22"/>
  <c r="CY93" i="22"/>
  <c r="BB12" i="22"/>
  <c r="CA53" i="22"/>
  <c r="BV65" i="22"/>
  <c r="X48" i="22"/>
  <c r="Z73" i="22"/>
  <c r="CZ132" i="22"/>
  <c r="AC46" i="22"/>
  <c r="L29" i="25"/>
  <c r="AM109" i="22"/>
  <c r="CJ105" i="22"/>
  <c r="BV217" i="22"/>
  <c r="BB189" i="22"/>
  <c r="BM202" i="22"/>
  <c r="CZ194" i="22"/>
  <c r="AI16" i="22"/>
  <c r="AR70" i="22"/>
  <c r="AO147" i="22"/>
  <c r="CL34" i="22"/>
  <c r="BS39" i="22"/>
  <c r="CX220" i="22"/>
  <c r="CI132" i="22"/>
  <c r="BO63" i="22"/>
  <c r="BD102" i="22"/>
  <c r="CY10" i="22"/>
  <c r="E60" i="23"/>
  <c r="BX30" i="22"/>
  <c r="AV72" i="22"/>
  <c r="CP114" i="22"/>
  <c r="AN88" i="22"/>
  <c r="CI12" i="22"/>
  <c r="V97" i="22"/>
  <c r="CJ55" i="22"/>
  <c r="CQ64" i="22"/>
  <c r="G203" i="25"/>
  <c r="AW101" i="22"/>
  <c r="BG23" i="22"/>
  <c r="BU191" i="22"/>
  <c r="S131" i="22"/>
  <c r="CG122" i="22"/>
  <c r="G192" i="25"/>
  <c r="BM11" i="22"/>
  <c r="AW159" i="22"/>
  <c r="CV182" i="22"/>
  <c r="AE113" i="22"/>
  <c r="J6" i="22"/>
  <c r="BB26" i="22"/>
  <c r="AA104" i="22"/>
  <c r="CJ120" i="22"/>
  <c r="R66" i="22"/>
  <c r="AL172" i="22"/>
  <c r="CI61" i="22"/>
  <c r="X130" i="22"/>
  <c r="DA60" i="22"/>
  <c r="BP35" i="22"/>
  <c r="K27" i="22"/>
  <c r="AY31" i="22"/>
  <c r="CS32" i="22"/>
  <c r="AB20" i="22"/>
  <c r="CQ214" i="22"/>
  <c r="D91" i="23"/>
  <c r="CF102" i="22"/>
  <c r="CV214" i="22"/>
  <c r="AR134" i="22"/>
  <c r="AY110" i="22"/>
  <c r="AH75" i="22"/>
  <c r="CM29" i="22"/>
  <c r="BF33" i="22"/>
  <c r="BC139" i="22"/>
  <c r="CX91" i="22"/>
  <c r="AT118" i="22"/>
  <c r="AJ59" i="22"/>
  <c r="BP144" i="22"/>
  <c r="AK74" i="22"/>
  <c r="BT23" i="22"/>
  <c r="BB113" i="22"/>
  <c r="CS30" i="22"/>
  <c r="J5" i="22"/>
  <c r="R81" i="22"/>
  <c r="CD56" i="22"/>
  <c r="L39" i="22"/>
  <c r="O6" i="22"/>
  <c r="AS10" i="22"/>
  <c r="CH6" i="22"/>
  <c r="CH105" i="22"/>
  <c r="AH39" i="22"/>
  <c r="BW23" i="22"/>
  <c r="AM28" i="22"/>
  <c r="BK48" i="22"/>
  <c r="AQ58" i="22"/>
  <c r="CL75" i="22"/>
  <c r="AR90" i="22"/>
  <c r="AW122" i="22"/>
  <c r="BG26" i="22"/>
  <c r="AU82" i="22"/>
  <c r="K69" i="22"/>
  <c r="CT17" i="22"/>
  <c r="CM99" i="22"/>
  <c r="CX45" i="22"/>
  <c r="CJ84" i="22"/>
  <c r="CG106" i="22"/>
  <c r="U75" i="22"/>
  <c r="CT20" i="22"/>
  <c r="BY11" i="22"/>
  <c r="BM91" i="22"/>
  <c r="CW36" i="22"/>
  <c r="CI11" i="22"/>
  <c r="BB81" i="22"/>
  <c r="BH199" i="22"/>
  <c r="AW194" i="22"/>
  <c r="AR136" i="22"/>
  <c r="BT75" i="22"/>
  <c r="CG155" i="22"/>
  <c r="BR131" i="22"/>
  <c r="BD107" i="22"/>
  <c r="BI56" i="22"/>
  <c r="W40" i="22"/>
  <c r="DA39" i="22"/>
  <c r="BN100" i="22"/>
  <c r="G24" i="25"/>
  <c r="AH98" i="22"/>
  <c r="O116" i="22"/>
  <c r="BO31" i="22"/>
  <c r="AL121" i="22"/>
  <c r="BK81" i="22"/>
  <c r="BR91" i="22"/>
  <c r="CD24" i="22"/>
  <c r="BL77" i="22"/>
  <c r="CJ27" i="22"/>
  <c r="U54" i="22"/>
  <c r="AF46" i="22"/>
  <c r="BJ193" i="22"/>
  <c r="CR140" i="22"/>
  <c r="BI199" i="22"/>
  <c r="BQ133" i="22"/>
  <c r="D16" i="23"/>
  <c r="G16" i="23" s="1"/>
  <c r="BW29" i="22"/>
  <c r="L30" i="22"/>
  <c r="CC155" i="22"/>
  <c r="CP36" i="22"/>
  <c r="CW135" i="22"/>
  <c r="AT93" i="22"/>
  <c r="AS107" i="22"/>
  <c r="CN85" i="22"/>
  <c r="CS168" i="22"/>
  <c r="CF30" i="22"/>
  <c r="G72" i="25"/>
  <c r="CR33" i="22"/>
  <c r="BR36" i="22"/>
  <c r="CN28" i="22"/>
  <c r="BR13" i="22"/>
  <c r="CQ36" i="22"/>
  <c r="BL12" i="22"/>
  <c r="K30" i="25"/>
  <c r="AW33" i="22"/>
  <c r="AE18" i="22"/>
  <c r="CZ16" i="22"/>
  <c r="BS11" i="22"/>
  <c r="CL86" i="22"/>
  <c r="D53" i="23"/>
  <c r="BZ52" i="22"/>
  <c r="BD31" i="22"/>
  <c r="K28" i="25"/>
  <c r="K37" i="22"/>
  <c r="CT5" i="22"/>
  <c r="BF109" i="22"/>
  <c r="CS55" i="22"/>
  <c r="F76" i="25"/>
  <c r="AS101" i="22"/>
  <c r="AW151" i="22"/>
  <c r="E95" i="23"/>
  <c r="I95" i="23" s="1"/>
  <c r="L40" i="22"/>
  <c r="AI118" i="22"/>
  <c r="CX119" i="22"/>
  <c r="AR57" i="22"/>
  <c r="AV7" i="22"/>
  <c r="Q79" i="22"/>
  <c r="BD41" i="22"/>
  <c r="BS34" i="22"/>
  <c r="CP53" i="22"/>
  <c r="AN52" i="22"/>
  <c r="AN38" i="22"/>
  <c r="W29" i="22"/>
  <c r="K84" i="25"/>
  <c r="AU87" i="22"/>
  <c r="CA42" i="22"/>
  <c r="BM6" i="22"/>
  <c r="BX59" i="22"/>
  <c r="CL35" i="22"/>
  <c r="BX77" i="22"/>
  <c r="K77" i="25"/>
  <c r="CT91" i="22"/>
  <c r="X103" i="22"/>
  <c r="BO133" i="22"/>
  <c r="R39" i="22"/>
  <c r="K98" i="25"/>
  <c r="BS40" i="22"/>
  <c r="CG96" i="22"/>
  <c r="BZ13" i="22"/>
  <c r="U90" i="22"/>
  <c r="BP38" i="22"/>
  <c r="AD31" i="22"/>
  <c r="AI31" i="22"/>
  <c r="BG91" i="22"/>
  <c r="CW11" i="22"/>
  <c r="AF177" i="22"/>
  <c r="AM49" i="22"/>
  <c r="BK129" i="22"/>
  <c r="CJ87" i="22"/>
  <c r="CN21" i="22"/>
  <c r="CP99" i="22"/>
  <c r="G205" i="22"/>
  <c r="AI106" i="22"/>
  <c r="AA68" i="22"/>
  <c r="L96" i="25"/>
  <c r="CQ52" i="22"/>
  <c r="CT95" i="22"/>
  <c r="BG61" i="22"/>
  <c r="AN35" i="22"/>
  <c r="L49" i="25"/>
  <c r="CP10" i="22"/>
  <c r="R13" i="22"/>
  <c r="DA17" i="22"/>
  <c r="AV14" i="22"/>
  <c r="AZ32" i="22"/>
  <c r="CR40" i="22"/>
  <c r="AM45" i="22"/>
  <c r="G20" i="22"/>
  <c r="AL107" i="22"/>
  <c r="CW173" i="22"/>
  <c r="BF57" i="22"/>
  <c r="BM164" i="22"/>
  <c r="AI131" i="22"/>
  <c r="BS72" i="22"/>
  <c r="CM46" i="22"/>
  <c r="BA34" i="22"/>
  <c r="AS34" i="22"/>
  <c r="AJ54" i="22"/>
  <c r="AS32" i="22"/>
  <c r="BJ108" i="22"/>
  <c r="F148" i="25"/>
  <c r="AH38" i="22"/>
  <c r="CC166" i="22"/>
  <c r="AH40" i="22"/>
  <c r="Q9" i="22"/>
  <c r="BI11" i="22"/>
  <c r="AW83" i="22"/>
  <c r="CR177" i="22"/>
  <c r="BK51" i="22"/>
  <c r="BW7" i="22"/>
  <c r="S94" i="22"/>
  <c r="BK5" i="22"/>
  <c r="AA7" i="22"/>
  <c r="BW11" i="22"/>
  <c r="V10" i="22"/>
  <c r="CD85" i="22"/>
  <c r="BC11" i="22"/>
  <c r="CG90" i="22"/>
  <c r="BK33" i="22"/>
  <c r="CQ125" i="22"/>
  <c r="BB79" i="22"/>
  <c r="BL48" i="22"/>
  <c r="CR35" i="22"/>
  <c r="Y34" i="22"/>
  <c r="CE52" i="22"/>
  <c r="CK47" i="22"/>
  <c r="CT67" i="22"/>
  <c r="BE19" i="22"/>
  <c r="F164" i="22"/>
  <c r="BE11" i="22"/>
  <c r="G169" i="25"/>
  <c r="CO22" i="22"/>
  <c r="BU80" i="22"/>
  <c r="BL53" i="22"/>
  <c r="CK89" i="22"/>
  <c r="BX15" i="22"/>
  <c r="AB42" i="22"/>
  <c r="F77" i="22"/>
  <c r="E54" i="24"/>
  <c r="CP107" i="22"/>
  <c r="N124" i="22"/>
  <c r="F90" i="25"/>
  <c r="L84" i="25"/>
  <c r="CR89" i="22"/>
  <c r="G132" i="22"/>
  <c r="E88" i="24"/>
  <c r="CK131" i="22"/>
  <c r="AN22" i="22"/>
  <c r="F192" i="22"/>
  <c r="CG130" i="22"/>
  <c r="AD44" i="22"/>
  <c r="G219" i="22"/>
  <c r="F108" i="25"/>
  <c r="BM10" i="22"/>
  <c r="CH7" i="22"/>
  <c r="N74" i="22"/>
  <c r="AT52" i="22"/>
  <c r="CQ7" i="22"/>
  <c r="E101" i="24"/>
  <c r="AX13" i="22"/>
  <c r="E104" i="24"/>
  <c r="CK10" i="22"/>
  <c r="F140" i="22"/>
  <c r="F6" i="25"/>
  <c r="F46" i="22"/>
  <c r="G170" i="22"/>
  <c r="F179" i="25"/>
  <c r="F182" i="25"/>
  <c r="F39" i="22"/>
  <c r="F159" i="22"/>
  <c r="F74" i="25"/>
  <c r="F188" i="22"/>
  <c r="F214" i="22"/>
  <c r="E25" i="24"/>
  <c r="G4" i="22"/>
  <c r="BQ12" i="22"/>
  <c r="E124" i="24"/>
  <c r="E78" i="24"/>
  <c r="F211" i="25"/>
  <c r="F81" i="22"/>
  <c r="F63" i="25"/>
  <c r="G199" i="22"/>
  <c r="CF33" i="22"/>
  <c r="E159" i="24"/>
  <c r="G11" i="22"/>
  <c r="F160" i="22"/>
  <c r="F215" i="25"/>
  <c r="G99" i="22"/>
  <c r="E132" i="24"/>
  <c r="F51" i="25"/>
  <c r="F101" i="25"/>
  <c r="G61" i="22"/>
  <c r="F109" i="25"/>
  <c r="E111" i="24"/>
  <c r="F42" i="22"/>
  <c r="F94" i="25"/>
  <c r="F54" i="22"/>
  <c r="E80" i="24"/>
  <c r="G117" i="22"/>
  <c r="E166" i="24"/>
  <c r="G38" i="22"/>
  <c r="F145" i="25"/>
  <c r="CR14" i="22"/>
  <c r="AR118" i="22"/>
  <c r="AP132" i="22"/>
  <c r="U207" i="22"/>
  <c r="AB120" i="22"/>
  <c r="BY74" i="22"/>
  <c r="AO6" i="22"/>
  <c r="J206" i="22"/>
  <c r="P143" i="22"/>
  <c r="BP172" i="22"/>
  <c r="AN112" i="22"/>
  <c r="CQ105" i="22"/>
  <c r="CR188" i="22"/>
  <c r="AE152" i="22"/>
  <c r="BV130" i="22"/>
  <c r="AQ49" i="22"/>
  <c r="M186" i="22"/>
  <c r="BY196" i="22"/>
  <c r="Y85" i="22"/>
  <c r="AK94" i="22"/>
  <c r="CT193" i="22"/>
  <c r="CJ146" i="22"/>
  <c r="BN36" i="22"/>
  <c r="AT120" i="22"/>
  <c r="AK217" i="22"/>
  <c r="AK62" i="22"/>
  <c r="CK159" i="22"/>
  <c r="BH205" i="22"/>
  <c r="BD220" i="22"/>
  <c r="CH225" i="22"/>
  <c r="AE78" i="22"/>
  <c r="AP165" i="22"/>
  <c r="CN17" i="22"/>
  <c r="AO204" i="22"/>
  <c r="W196" i="22"/>
  <c r="R195" i="22"/>
  <c r="AS37" i="22"/>
  <c r="BI149" i="22"/>
  <c r="AG76" i="22"/>
  <c r="AS29" i="22"/>
  <c r="CW216" i="22"/>
  <c r="BE180" i="22"/>
  <c r="AS226" i="22"/>
  <c r="CC214" i="22"/>
  <c r="AQ46" i="22"/>
  <c r="BT133" i="22"/>
  <c r="BZ185" i="22"/>
  <c r="CT120" i="22"/>
  <c r="BJ127" i="22"/>
  <c r="AM133" i="22"/>
  <c r="BO29" i="22"/>
  <c r="L97" i="22"/>
  <c r="Q22" i="22"/>
  <c r="CI205" i="22"/>
  <c r="BR99" i="22"/>
  <c r="BS51" i="22"/>
  <c r="CQ96" i="22"/>
  <c r="AH96" i="22"/>
  <c r="BA122" i="22"/>
  <c r="BK179" i="22"/>
  <c r="DA165" i="22"/>
  <c r="BH179" i="22"/>
  <c r="CL82" i="22"/>
  <c r="CU13" i="22"/>
  <c r="Y74" i="22"/>
  <c r="AL104" i="22"/>
  <c r="AQ201" i="22"/>
  <c r="O166" i="22"/>
  <c r="N87" i="22"/>
  <c r="CH149" i="22"/>
  <c r="CO74" i="22"/>
  <c r="BD157" i="22"/>
  <c r="AZ49" i="22"/>
  <c r="CT190" i="22"/>
  <c r="AM64" i="22"/>
  <c r="CW175" i="22"/>
  <c r="S160" i="22"/>
  <c r="O44" i="22"/>
  <c r="CT33" i="22"/>
  <c r="CA137" i="22"/>
  <c r="AY191" i="22"/>
  <c r="CX174" i="22"/>
  <c r="CP186" i="22"/>
  <c r="BD202" i="22"/>
  <c r="L13" i="22"/>
  <c r="BU41" i="22"/>
  <c r="M196" i="22"/>
  <c r="CY133" i="22"/>
  <c r="CG103" i="22"/>
  <c r="BG81" i="22"/>
  <c r="CF88" i="22"/>
  <c r="CP192" i="22"/>
  <c r="BC26" i="22"/>
  <c r="Q213" i="22"/>
  <c r="BN128" i="22"/>
  <c r="AU215" i="22"/>
  <c r="CV92" i="22"/>
  <c r="V14" i="22"/>
  <c r="K55" i="22"/>
  <c r="CL9" i="22"/>
  <c r="BH155" i="22"/>
  <c r="X140" i="22"/>
  <c r="CS216" i="22"/>
  <c r="AD153" i="22"/>
  <c r="BK205" i="22"/>
  <c r="AD158" i="22"/>
  <c r="BK18" i="22"/>
  <c r="BB158" i="22"/>
  <c r="AR47" i="22"/>
  <c r="AC78" i="22"/>
  <c r="BC95" i="22"/>
  <c r="CC50" i="22"/>
  <c r="BG96" i="22"/>
  <c r="T114" i="22"/>
  <c r="Q76" i="22"/>
  <c r="AI194" i="22"/>
  <c r="S209" i="22"/>
  <c r="BO212" i="22"/>
  <c r="CU89" i="22"/>
  <c r="BR128" i="22"/>
  <c r="AT92" i="22"/>
  <c r="AB21" i="22"/>
  <c r="CZ3" i="22"/>
  <c r="AR129" i="22"/>
  <c r="BO171" i="22"/>
  <c r="T174" i="22"/>
  <c r="CZ169" i="22"/>
  <c r="CI221" i="22"/>
  <c r="Y163" i="22"/>
  <c r="BW173" i="22"/>
  <c r="CO71" i="22"/>
  <c r="AH134" i="22"/>
  <c r="BD83" i="22"/>
  <c r="AF28" i="22"/>
  <c r="AI210" i="22"/>
  <c r="AD205" i="22"/>
  <c r="AW121" i="22"/>
  <c r="CX177" i="22"/>
  <c r="CR78" i="22"/>
  <c r="CD139" i="22"/>
  <c r="AH142" i="22"/>
  <c r="CS184" i="22"/>
  <c r="AE135" i="22"/>
  <c r="L71" i="22"/>
  <c r="CS190" i="22"/>
  <c r="AT119" i="22"/>
  <c r="AQ224" i="22"/>
  <c r="AI137" i="22"/>
  <c r="BD132" i="22"/>
  <c r="P67" i="22"/>
  <c r="CG73" i="22"/>
  <c r="U144" i="22"/>
  <c r="T71" i="22"/>
  <c r="CY78" i="22"/>
  <c r="BL142" i="22"/>
  <c r="BE109" i="22"/>
  <c r="L193" i="22"/>
  <c r="BO76" i="22"/>
  <c r="BE144" i="22"/>
  <c r="CM35" i="22"/>
  <c r="AE81" i="22"/>
  <c r="BJ119" i="22"/>
  <c r="S80" i="22"/>
  <c r="AZ76" i="22"/>
  <c r="Z203" i="22"/>
  <c r="AX220" i="22"/>
  <c r="AY205" i="22"/>
  <c r="AP178" i="22"/>
  <c r="CB212" i="22"/>
  <c r="L166" i="22"/>
  <c r="AR34" i="22"/>
  <c r="AE70" i="22"/>
  <c r="L88" i="22"/>
  <c r="AP20" i="22"/>
  <c r="AW113" i="22"/>
  <c r="X21" i="22"/>
  <c r="CD214" i="22"/>
  <c r="CQ146" i="22"/>
  <c r="BF25" i="22"/>
  <c r="CR81" i="22"/>
  <c r="BY50" i="22"/>
  <c r="CJ25" i="22"/>
  <c r="CE175" i="22"/>
  <c r="BR147" i="22"/>
  <c r="W199" i="22"/>
  <c r="AU167" i="22"/>
  <c r="AD46" i="22"/>
  <c r="BP137" i="22"/>
  <c r="Q40" i="22"/>
  <c r="BI208" i="22"/>
  <c r="BJ124" i="22"/>
  <c r="AB225" i="22"/>
  <c r="AH156" i="22"/>
  <c r="BH202" i="22"/>
  <c r="AO156" i="22"/>
  <c r="CC67" i="22"/>
  <c r="J224" i="22"/>
  <c r="DA119" i="22"/>
  <c r="BI123" i="22"/>
  <c r="BV124" i="22"/>
  <c r="O41" i="22"/>
  <c r="BO156" i="22"/>
  <c r="Z182" i="22"/>
  <c r="AZ39" i="22"/>
  <c r="AD148" i="22"/>
  <c r="BT208" i="22"/>
  <c r="AM163" i="22"/>
  <c r="CN15" i="22"/>
  <c r="AJ113" i="22"/>
  <c r="R179" i="22"/>
  <c r="AK54" i="22"/>
  <c r="AL63" i="22"/>
  <c r="CZ170" i="22"/>
  <c r="AI92" i="22"/>
  <c r="AV149" i="22"/>
  <c r="AU165" i="22"/>
  <c r="AB154" i="22"/>
  <c r="V160" i="22"/>
  <c r="CN79" i="22"/>
  <c r="AI13" i="22"/>
  <c r="J226" i="22"/>
  <c r="CD126" i="22"/>
  <c r="AU38" i="22"/>
  <c r="DA91" i="22"/>
  <c r="N224" i="22"/>
  <c r="AE158" i="22"/>
  <c r="BA193" i="22"/>
  <c r="AI135" i="22"/>
  <c r="DA152" i="22"/>
  <c r="BJ120" i="22"/>
  <c r="CJ173" i="22"/>
  <c r="AK174" i="22"/>
  <c r="BB28" i="22"/>
  <c r="R182" i="22"/>
  <c r="AX195" i="22"/>
  <c r="AB54" i="22"/>
  <c r="BO100" i="22"/>
  <c r="CZ222" i="22"/>
  <c r="BK116" i="22"/>
  <c r="Z137" i="22"/>
  <c r="BJ201" i="22"/>
  <c r="AS85" i="22"/>
  <c r="L17" i="22"/>
  <c r="Y71" i="22"/>
  <c r="CI126" i="22"/>
  <c r="AJ143" i="22"/>
  <c r="Z106" i="22"/>
  <c r="BD150" i="22"/>
  <c r="U193" i="22"/>
  <c r="AG198" i="22"/>
  <c r="AJ222" i="22"/>
  <c r="AW215" i="22"/>
  <c r="V100" i="22"/>
  <c r="AE91" i="22"/>
  <c r="AJ16" i="22"/>
  <c r="BW152" i="22"/>
  <c r="BP119" i="22"/>
  <c r="CX12" i="22"/>
  <c r="AD196" i="22"/>
  <c r="CB177" i="22"/>
  <c r="CS223" i="22"/>
  <c r="CM43" i="22"/>
  <c r="BG171" i="22"/>
  <c r="CE124" i="22"/>
  <c r="CB161" i="22"/>
  <c r="CX118" i="22"/>
  <c r="BG135" i="22"/>
  <c r="BL144" i="22"/>
  <c r="CA138" i="22"/>
  <c r="AM167" i="22"/>
  <c r="CO149" i="22"/>
  <c r="AC24" i="22"/>
  <c r="BF8" i="22"/>
  <c r="BX48" i="22"/>
  <c r="BQ117" i="22"/>
  <c r="AT116" i="22"/>
  <c r="AO221" i="22"/>
  <c r="BQ154" i="22"/>
  <c r="CR92" i="22"/>
  <c r="BD136" i="22"/>
  <c r="BP198" i="22"/>
  <c r="R166" i="22"/>
  <c r="CX98" i="22"/>
  <c r="BW77" i="22"/>
  <c r="AB179" i="22"/>
  <c r="BK184" i="22"/>
  <c r="BK56" i="22"/>
  <c r="BE96" i="22"/>
  <c r="AT79" i="22"/>
  <c r="BQ106" i="22"/>
  <c r="BE51" i="22"/>
  <c r="AG140" i="22"/>
  <c r="BI82" i="22"/>
  <c r="DA72" i="22"/>
  <c r="AF68" i="22"/>
  <c r="CV124" i="22"/>
  <c r="Q100" i="22"/>
  <c r="U146" i="22"/>
  <c r="Y226" i="22"/>
  <c r="AW199" i="22"/>
  <c r="AK35" i="22"/>
  <c r="CN147" i="22"/>
  <c r="BU38" i="22"/>
  <c r="BM188" i="22"/>
  <c r="AL94" i="22"/>
  <c r="BS54" i="22"/>
  <c r="AW110" i="22"/>
  <c r="BD170" i="22"/>
  <c r="AN168" i="22"/>
  <c r="CP86" i="22"/>
  <c r="CV162" i="22"/>
  <c r="CM117" i="22"/>
  <c r="BY12" i="22"/>
  <c r="CN14" i="22"/>
  <c r="CM38" i="22"/>
  <c r="AQ221" i="22"/>
  <c r="CT208" i="22"/>
  <c r="AR151" i="22"/>
  <c r="BR204" i="22"/>
  <c r="CP141" i="22"/>
  <c r="BD94" i="22"/>
  <c r="O144" i="22"/>
  <c r="U93" i="22"/>
  <c r="Z194" i="22"/>
  <c r="Y52" i="22"/>
  <c r="AT195" i="22"/>
  <c r="BI104" i="22"/>
  <c r="BY198" i="22"/>
  <c r="CL93" i="22"/>
  <c r="AA185" i="22"/>
  <c r="AU147" i="22"/>
  <c r="CA177" i="22"/>
  <c r="CG33" i="22"/>
  <c r="AF105" i="22"/>
  <c r="AG159" i="22"/>
  <c r="O59" i="22"/>
  <c r="W46" i="22"/>
  <c r="BE112" i="22"/>
  <c r="CT87" i="22"/>
  <c r="BZ163" i="22"/>
  <c r="AW200" i="22"/>
  <c r="AG109" i="22"/>
  <c r="E86" i="23"/>
  <c r="I86" i="23" s="1"/>
  <c r="E27" i="23"/>
  <c r="I27" i="23" s="1"/>
  <c r="CD125" i="22"/>
  <c r="AO197" i="22"/>
  <c r="AC14" i="22"/>
  <c r="AH200" i="22"/>
  <c r="R177" i="22"/>
  <c r="AJ190" i="22"/>
  <c r="AZ3" i="22"/>
  <c r="CG178" i="22"/>
  <c r="DA193" i="22"/>
  <c r="BH222" i="22"/>
  <c r="O193" i="22"/>
  <c r="BB91" i="22"/>
  <c r="S66" i="22"/>
  <c r="AW175" i="22"/>
  <c r="BX209" i="22"/>
  <c r="X118" i="22"/>
  <c r="CV152" i="22"/>
  <c r="BS179" i="22"/>
  <c r="BI60" i="22"/>
  <c r="O160" i="22"/>
  <c r="BC47" i="22"/>
  <c r="CN162" i="22"/>
  <c r="AE7" i="22"/>
  <c r="BM73" i="22"/>
  <c r="AK20" i="22"/>
  <c r="CK87" i="22"/>
  <c r="AG46" i="22"/>
  <c r="BY214" i="22"/>
  <c r="CS185" i="22"/>
  <c r="CN101" i="22"/>
  <c r="BQ185" i="22"/>
  <c r="AF205" i="22"/>
  <c r="U120" i="22"/>
  <c r="CX93" i="22"/>
  <c r="X109" i="22"/>
  <c r="CZ35" i="22"/>
  <c r="AL209" i="22"/>
  <c r="CF58" i="22"/>
  <c r="CV143" i="22"/>
  <c r="AH31" i="22"/>
  <c r="CY185" i="22"/>
  <c r="CD46" i="22"/>
  <c r="BX226" i="22"/>
  <c r="BT214" i="22"/>
  <c r="Y199" i="22"/>
  <c r="DA114" i="22"/>
  <c r="T32" i="22"/>
  <c r="BF62" i="22"/>
  <c r="AH167" i="22"/>
  <c r="M32" i="22"/>
  <c r="BE8" i="22"/>
  <c r="E52" i="23"/>
  <c r="I52" i="23" s="1"/>
  <c r="AO76" i="22"/>
  <c r="AE106" i="22"/>
  <c r="BG28" i="22"/>
  <c r="BG67" i="22"/>
  <c r="BK62" i="22"/>
  <c r="P224" i="22"/>
  <c r="BE177" i="22"/>
  <c r="BX87" i="22"/>
  <c r="BA117" i="22"/>
  <c r="BA114" i="22"/>
  <c r="DA94" i="22"/>
  <c r="AU145" i="22"/>
  <c r="BA74" i="22"/>
  <c r="AN158" i="22"/>
  <c r="AT15" i="22"/>
  <c r="AV86" i="22"/>
  <c r="N48" i="22"/>
  <c r="BL201" i="22"/>
  <c r="CT131" i="22"/>
  <c r="BF138" i="22"/>
  <c r="BD68" i="22"/>
  <c r="G73" i="25"/>
  <c r="R56" i="22"/>
  <c r="CN122" i="22"/>
  <c r="CH189" i="22"/>
  <c r="AE204" i="22"/>
  <c r="CX130" i="22"/>
  <c r="M200" i="22"/>
  <c r="BQ72" i="22"/>
  <c r="CT86" i="22"/>
  <c r="BN69" i="22"/>
  <c r="AR18" i="22"/>
  <c r="BQ71" i="22"/>
  <c r="N105" i="22"/>
  <c r="BV29" i="22"/>
  <c r="CU67" i="22"/>
  <c r="CF16" i="22"/>
  <c r="AD69" i="22"/>
  <c r="BR150" i="22"/>
  <c r="AW97" i="22"/>
  <c r="AG210" i="22"/>
  <c r="CO151" i="22"/>
  <c r="CZ201" i="22"/>
  <c r="CZ189" i="22"/>
  <c r="CZ159" i="22"/>
  <c r="CH98" i="22"/>
  <c r="AC87" i="22"/>
  <c r="CZ187" i="22"/>
  <c r="CE147" i="22"/>
  <c r="BX125" i="22"/>
  <c r="CT69" i="22"/>
  <c r="AW207" i="22"/>
  <c r="BL26" i="22"/>
  <c r="CX168" i="22"/>
  <c r="V12" i="22"/>
  <c r="BO79" i="22"/>
  <c r="AU7" i="22"/>
  <c r="BM130" i="22"/>
  <c r="AM186" i="22"/>
  <c r="BH198" i="22"/>
  <c r="BC207" i="22"/>
  <c r="CE155" i="22"/>
  <c r="BT131" i="22"/>
  <c r="AF185" i="22"/>
  <c r="BH29" i="22"/>
  <c r="AT187" i="22"/>
  <c r="BW75" i="22"/>
  <c r="CA172" i="22"/>
  <c r="BH184" i="22"/>
  <c r="CE106" i="22"/>
  <c r="BV158" i="22"/>
  <c r="BH88" i="22"/>
  <c r="CW195" i="22"/>
  <c r="U139" i="22"/>
  <c r="BY58" i="22"/>
  <c r="U140" i="22"/>
  <c r="CG152" i="22"/>
  <c r="T159" i="22"/>
  <c r="T86" i="22"/>
  <c r="CF148" i="22"/>
  <c r="BC13" i="22"/>
  <c r="AG206" i="22"/>
  <c r="AE39" i="22"/>
  <c r="BL187" i="22"/>
  <c r="AD101" i="22"/>
  <c r="BO135" i="22"/>
  <c r="BD81" i="22"/>
  <c r="BE213" i="22"/>
  <c r="BC96" i="22"/>
  <c r="BW166" i="22"/>
  <c r="Y30" i="22"/>
  <c r="D25" i="23"/>
  <c r="CT201" i="22"/>
  <c r="AB39" i="22"/>
  <c r="BL130" i="22"/>
  <c r="K12" i="22"/>
  <c r="CG66" i="22"/>
  <c r="BT173" i="22"/>
  <c r="BB108" i="22"/>
  <c r="BI124" i="22"/>
  <c r="X157" i="22"/>
  <c r="DA9" i="22"/>
  <c r="T155" i="22"/>
  <c r="AH169" i="22"/>
  <c r="AH91" i="22"/>
  <c r="BA94" i="22"/>
  <c r="AC168" i="22"/>
  <c r="CE177" i="22"/>
  <c r="BQ176" i="22"/>
  <c r="CI91" i="22"/>
  <c r="CR141" i="22"/>
  <c r="DA140" i="22"/>
  <c r="BY102" i="22"/>
  <c r="AI136" i="22"/>
  <c r="CX205" i="22"/>
  <c r="BI95" i="22"/>
  <c r="CQ56" i="22"/>
  <c r="BE124" i="22"/>
  <c r="BD209" i="22"/>
  <c r="AT163" i="22"/>
  <c r="BB118" i="22"/>
  <c r="N178" i="22"/>
  <c r="K86" i="25"/>
  <c r="AZ210" i="22"/>
  <c r="BA106" i="22"/>
  <c r="AD135" i="22"/>
  <c r="U105" i="22"/>
  <c r="CD65" i="22"/>
  <c r="CX43" i="22"/>
  <c r="BD87" i="22"/>
  <c r="AH11" i="22"/>
  <c r="AQ191" i="22"/>
  <c r="BA191" i="22"/>
  <c r="N145" i="22"/>
  <c r="BC181" i="22"/>
  <c r="AT165" i="22"/>
  <c r="L201" i="22"/>
  <c r="AB180" i="22"/>
  <c r="L123" i="22"/>
  <c r="CY38" i="22"/>
  <c r="BT4" i="22"/>
  <c r="AZ40" i="22"/>
  <c r="CN107" i="22"/>
  <c r="CC172" i="22"/>
  <c r="N150" i="22"/>
  <c r="AS20" i="22"/>
  <c r="AK80" i="22"/>
  <c r="BT112" i="22"/>
  <c r="CF226" i="22"/>
  <c r="AL223" i="22"/>
  <c r="BY68" i="22"/>
  <c r="BQ212" i="22"/>
  <c r="CS124" i="22"/>
  <c r="CB79" i="22"/>
  <c r="Z87" i="22"/>
  <c r="CJ188" i="22"/>
  <c r="BU63" i="22"/>
  <c r="AR157" i="22"/>
  <c r="DA101" i="22"/>
  <c r="CH164" i="22"/>
  <c r="CX114" i="22"/>
  <c r="BF101" i="22"/>
  <c r="DA130" i="22"/>
  <c r="AD157" i="22"/>
  <c r="CA126" i="22"/>
  <c r="AQ104" i="22"/>
  <c r="J80" i="22"/>
  <c r="BX25" i="22"/>
  <c r="AW66" i="22"/>
  <c r="BZ119" i="22"/>
  <c r="AN190" i="22"/>
  <c r="BL56" i="22"/>
  <c r="E91" i="23"/>
  <c r="I91" i="23" s="1"/>
  <c r="L68" i="25"/>
  <c r="AU29" i="22"/>
  <c r="AM125" i="22"/>
  <c r="CE81" i="22"/>
  <c r="Y28" i="22"/>
  <c r="BP212" i="22"/>
  <c r="BF15" i="22"/>
  <c r="AL68" i="22"/>
  <c r="DA178" i="22"/>
  <c r="AB25" i="22"/>
  <c r="CR185" i="22"/>
  <c r="DA202" i="22"/>
  <c r="Y35" i="22"/>
  <c r="CX217" i="22"/>
  <c r="AI133" i="22"/>
  <c r="AV84" i="22"/>
  <c r="CG93" i="22"/>
  <c r="AV114" i="22"/>
  <c r="CK152" i="22"/>
  <c r="CO190" i="22"/>
  <c r="CG145" i="22"/>
  <c r="BL33" i="22"/>
  <c r="CS220" i="22"/>
  <c r="AZ191" i="22"/>
  <c r="AM209" i="22"/>
  <c r="AL180" i="22"/>
  <c r="AN100" i="22"/>
  <c r="AE157" i="22"/>
  <c r="AE26" i="22"/>
  <c r="BL36" i="22"/>
  <c r="AF148" i="22"/>
  <c r="CB92" i="22"/>
  <c r="CR71" i="22"/>
  <c r="V220" i="22"/>
  <c r="BS122" i="22"/>
  <c r="R172" i="22"/>
  <c r="Z212" i="22"/>
  <c r="CC30" i="22"/>
  <c r="CY168" i="22"/>
  <c r="AN28" i="22"/>
  <c r="BE80" i="22"/>
  <c r="BF113" i="22"/>
  <c r="AC53" i="22"/>
  <c r="BS210" i="22"/>
  <c r="AU37" i="22"/>
  <c r="CK145" i="22"/>
  <c r="AH42" i="22"/>
  <c r="BE166" i="22"/>
  <c r="CM179" i="22"/>
  <c r="AH201" i="22"/>
  <c r="AO135" i="22"/>
  <c r="CE6" i="22"/>
  <c r="AR22" i="22"/>
  <c r="BS6" i="22"/>
  <c r="BC33" i="22"/>
  <c r="BE49" i="22"/>
  <c r="AO216" i="22"/>
  <c r="BF39" i="22"/>
  <c r="Y31" i="22"/>
  <c r="CC34" i="22"/>
  <c r="BH129" i="22"/>
  <c r="BK161" i="22"/>
  <c r="BU161" i="22"/>
  <c r="BR58" i="22"/>
  <c r="BY97" i="22"/>
  <c r="DA107" i="22"/>
  <c r="AW135" i="22"/>
  <c r="BQ37" i="22"/>
  <c r="CD93" i="22"/>
  <c r="BK63" i="22"/>
  <c r="CZ122" i="22"/>
  <c r="AO3" i="22"/>
  <c r="P136" i="22"/>
  <c r="BC3" i="22"/>
  <c r="X23" i="22"/>
  <c r="CN97" i="22"/>
  <c r="X222" i="22"/>
  <c r="BR217" i="22"/>
  <c r="CW174" i="22"/>
  <c r="CA199" i="22"/>
  <c r="CD162" i="22"/>
  <c r="BK175" i="22"/>
  <c r="AA195" i="22"/>
  <c r="BM84" i="22"/>
  <c r="BX36" i="22"/>
  <c r="BA50" i="22"/>
  <c r="CT213" i="22"/>
  <c r="CZ137" i="22"/>
  <c r="BN26" i="22"/>
  <c r="DA112" i="22"/>
  <c r="BH156" i="22"/>
  <c r="Y60" i="22"/>
  <c r="D51" i="23"/>
  <c r="T63" i="22"/>
  <c r="BK87" i="22"/>
  <c r="AO82" i="22"/>
  <c r="BK101" i="22"/>
  <c r="AL114" i="22"/>
  <c r="BJ54" i="22"/>
  <c r="AU43" i="22"/>
  <c r="CN112" i="22"/>
  <c r="BL151" i="22"/>
  <c r="AR200" i="22"/>
  <c r="BO219" i="22"/>
  <c r="K164" i="22"/>
  <c r="CY175" i="22"/>
  <c r="CW147" i="22"/>
  <c r="AT4" i="22"/>
  <c r="BV146" i="22"/>
  <c r="CE180" i="22"/>
  <c r="AD141" i="22"/>
  <c r="K191" i="22"/>
  <c r="U178" i="22"/>
  <c r="CC151" i="22"/>
  <c r="BN122" i="22"/>
  <c r="AD155" i="22"/>
  <c r="BP146" i="22"/>
  <c r="R153" i="22"/>
  <c r="AQ113" i="22"/>
  <c r="CW178" i="22"/>
  <c r="CZ127" i="22"/>
  <c r="X10" i="22"/>
  <c r="CU23" i="22"/>
  <c r="N72" i="22"/>
  <c r="K46" i="22"/>
  <c r="BA6" i="22"/>
  <c r="G216" i="25"/>
  <c r="BY200" i="22"/>
  <c r="AM112" i="22"/>
  <c r="CN16" i="22"/>
  <c r="L186" i="22"/>
  <c r="BO55" i="22"/>
  <c r="BG32" i="22"/>
  <c r="U77" i="22"/>
  <c r="AR30" i="22"/>
  <c r="R31" i="22"/>
  <c r="BT64" i="22"/>
  <c r="AB38" i="22"/>
  <c r="BJ64" i="22"/>
  <c r="CL105" i="22"/>
  <c r="AL148" i="22"/>
  <c r="Z31" i="22"/>
  <c r="Q28" i="22"/>
  <c r="BZ216" i="22"/>
  <c r="K15" i="25"/>
  <c r="AN58" i="22"/>
  <c r="AJ94" i="22"/>
  <c r="CT28" i="22"/>
  <c r="CW45" i="22"/>
  <c r="AM79" i="22"/>
  <c r="BO132" i="22"/>
  <c r="BP176" i="22"/>
  <c r="AU191" i="22"/>
  <c r="AN14" i="22"/>
  <c r="L122" i="22"/>
  <c r="AQ45" i="22"/>
  <c r="BV87" i="22"/>
  <c r="W70" i="22"/>
  <c r="BF34" i="22"/>
  <c r="CA70" i="22"/>
  <c r="AX175" i="22"/>
  <c r="BS119" i="22"/>
  <c r="D5" i="23"/>
  <c r="CV17" i="22"/>
  <c r="R118" i="22"/>
  <c r="CA43" i="22"/>
  <c r="AP9" i="22"/>
  <c r="Q164" i="22"/>
  <c r="BM171" i="22"/>
  <c r="Y153" i="22"/>
  <c r="AD128" i="22"/>
  <c r="BM214" i="22"/>
  <c r="CO129" i="22"/>
  <c r="BF58" i="22"/>
  <c r="AK71" i="22"/>
  <c r="CY197" i="22"/>
  <c r="CA49" i="22"/>
  <c r="BJ113" i="22"/>
  <c r="DA87" i="22"/>
  <c r="U36" i="22"/>
  <c r="CY99" i="22"/>
  <c r="BH64" i="22"/>
  <c r="W169" i="22"/>
  <c r="AI158" i="22"/>
  <c r="CD149" i="22"/>
  <c r="BD131" i="22"/>
  <c r="BZ36" i="22"/>
  <c r="BP14" i="22"/>
  <c r="AO140" i="22"/>
  <c r="AJ142" i="22"/>
  <c r="BO205" i="22"/>
  <c r="CL125" i="22"/>
  <c r="AN120" i="22"/>
  <c r="BX216" i="22"/>
  <c r="AE83" i="22"/>
  <c r="CZ180" i="22"/>
  <c r="U169" i="22"/>
  <c r="CM112" i="22"/>
  <c r="CC16" i="22"/>
  <c r="BW17" i="22"/>
  <c r="Y107" i="22"/>
  <c r="CF110" i="22"/>
  <c r="AI78" i="22"/>
  <c r="Q54" i="22"/>
  <c r="W30" i="22"/>
  <c r="CD87" i="22"/>
  <c r="AW19" i="22"/>
  <c r="CQ29" i="22"/>
  <c r="AO94" i="22"/>
  <c r="AJ27" i="22"/>
  <c r="U71" i="22"/>
  <c r="BO50" i="22"/>
  <c r="AA22" i="22"/>
  <c r="BV30" i="22"/>
  <c r="CP17" i="22"/>
  <c r="BV13" i="22"/>
  <c r="Y58" i="22"/>
  <c r="CL61" i="22"/>
  <c r="BT20" i="22"/>
  <c r="CY54" i="22"/>
  <c r="AK67" i="22"/>
  <c r="P62" i="22"/>
  <c r="K10" i="22"/>
  <c r="AW18" i="22"/>
  <c r="BY39" i="22"/>
  <c r="S61" i="22"/>
  <c r="AH139" i="22"/>
  <c r="CK45" i="22"/>
  <c r="X100" i="22"/>
  <c r="BI23" i="22"/>
  <c r="BJ24" i="22"/>
  <c r="CZ44" i="22"/>
  <c r="E88" i="23"/>
  <c r="I88" i="23" s="1"/>
  <c r="AC28" i="22"/>
  <c r="X74" i="22"/>
  <c r="AL96" i="22"/>
  <c r="BW96" i="22"/>
  <c r="CT106" i="22"/>
  <c r="AF72" i="22"/>
  <c r="BG122" i="22"/>
  <c r="CF27" i="22"/>
  <c r="R67" i="22"/>
  <c r="AW62" i="22"/>
  <c r="CT79" i="22"/>
  <c r="CA117" i="22"/>
  <c r="BX83" i="22"/>
  <c r="CM100" i="22"/>
  <c r="CP105" i="22"/>
  <c r="W119" i="22"/>
  <c r="S125" i="22"/>
  <c r="CZ47" i="22"/>
  <c r="G138" i="25"/>
  <c r="CK36" i="22"/>
  <c r="CM104" i="22"/>
  <c r="BO52" i="22"/>
  <c r="BV68" i="22"/>
  <c r="BT43" i="22"/>
  <c r="AV50" i="22"/>
  <c r="CM37" i="22"/>
  <c r="J37" i="22"/>
  <c r="Y4" i="22"/>
  <c r="BV14" i="22"/>
  <c r="CX96" i="22"/>
  <c r="K118" i="22"/>
  <c r="CV12" i="22"/>
  <c r="CU77" i="22"/>
  <c r="AB60" i="22"/>
  <c r="AY44" i="22"/>
  <c r="AK116" i="22"/>
  <c r="CM72" i="22"/>
  <c r="AQ15" i="22"/>
  <c r="CB10" i="22"/>
  <c r="BG33" i="22"/>
  <c r="CS151" i="22"/>
  <c r="CY51" i="22"/>
  <c r="CT47" i="22"/>
  <c r="Z75" i="22"/>
  <c r="AQ53" i="22"/>
  <c r="S48" i="22"/>
  <c r="BN45" i="22"/>
  <c r="BA37" i="22"/>
  <c r="CP40" i="22"/>
  <c r="BM43" i="22"/>
  <c r="CH112" i="22"/>
  <c r="V8" i="22"/>
  <c r="AN57" i="22"/>
  <c r="CP67" i="22"/>
  <c r="BK27" i="22"/>
  <c r="CX50" i="22"/>
  <c r="BZ24" i="22"/>
  <c r="AP44" i="22"/>
  <c r="AK31" i="22"/>
  <c r="AO92" i="22"/>
  <c r="BH63" i="22"/>
  <c r="AH9" i="22"/>
  <c r="AU14" i="22"/>
  <c r="BE77" i="22"/>
  <c r="BV32" i="22"/>
  <c r="CX121" i="22"/>
  <c r="V106" i="22"/>
  <c r="V102" i="22"/>
  <c r="G36" i="22"/>
  <c r="BX58" i="22"/>
  <c r="K90" i="22"/>
  <c r="CA90" i="22"/>
  <c r="AM97" i="22"/>
  <c r="BO15" i="22"/>
  <c r="CX97" i="22"/>
  <c r="D27" i="23"/>
  <c r="BB31" i="22"/>
  <c r="BJ98" i="22"/>
  <c r="BY101" i="22"/>
  <c r="AS47" i="22"/>
  <c r="BZ63" i="22"/>
  <c r="Q37" i="22"/>
  <c r="AV31" i="22"/>
  <c r="CF71" i="22"/>
  <c r="AK10" i="22"/>
  <c r="AY124" i="22"/>
  <c r="G2" i="25"/>
  <c r="CG94" i="22"/>
  <c r="AG165" i="22"/>
  <c r="AX88" i="22"/>
  <c r="AA43" i="22"/>
  <c r="M58" i="22"/>
  <c r="BA10" i="22"/>
  <c r="BO97" i="22"/>
  <c r="AQ41" i="22"/>
  <c r="AS104" i="22"/>
  <c r="CH12" i="22"/>
  <c r="CB60" i="22"/>
  <c r="BN46" i="22"/>
  <c r="BF4" i="22"/>
  <c r="BM27" i="22"/>
  <c r="AC132" i="22"/>
  <c r="AG80" i="22"/>
  <c r="AF21" i="22"/>
  <c r="U92" i="22"/>
  <c r="D54" i="23"/>
  <c r="AE131" i="22"/>
  <c r="AI84" i="22"/>
  <c r="CW32" i="22"/>
  <c r="BS86" i="22"/>
  <c r="AR40" i="22"/>
  <c r="AG25" i="22"/>
  <c r="S98" i="22"/>
  <c r="K88" i="22"/>
  <c r="G37" i="25"/>
  <c r="X64" i="22"/>
  <c r="CC28" i="22"/>
  <c r="CU56" i="22"/>
  <c r="Q58" i="22"/>
  <c r="L68" i="22"/>
  <c r="CK54" i="22"/>
  <c r="BK110" i="22"/>
  <c r="CZ175" i="22"/>
  <c r="V45" i="22"/>
  <c r="CV21" i="22"/>
  <c r="AU89" i="22"/>
  <c r="AH53" i="22"/>
  <c r="AX18" i="22"/>
  <c r="CA120" i="22"/>
  <c r="BZ59" i="22"/>
  <c r="K69" i="25"/>
  <c r="Q47" i="22"/>
  <c r="CR5" i="22"/>
  <c r="CO26" i="22"/>
  <c r="Q23" i="22"/>
  <c r="G139" i="22"/>
  <c r="F43" i="22"/>
  <c r="BN24" i="22"/>
  <c r="V80" i="22"/>
  <c r="AL15" i="22"/>
  <c r="CU128" i="22"/>
  <c r="CU30" i="22"/>
  <c r="CF7" i="22"/>
  <c r="BC54" i="22"/>
  <c r="AB47" i="22"/>
  <c r="F184" i="22"/>
  <c r="CD22" i="22"/>
  <c r="L95" i="25"/>
  <c r="CN42" i="22"/>
  <c r="J22" i="22"/>
  <c r="BV31" i="22"/>
  <c r="G202" i="22"/>
  <c r="AH34" i="22"/>
  <c r="G39" i="22"/>
  <c r="CF92" i="22"/>
  <c r="F225" i="22"/>
  <c r="Y14" i="22"/>
  <c r="BD34" i="22"/>
  <c r="F136" i="22"/>
  <c r="G134" i="22"/>
  <c r="AI39" i="22"/>
  <c r="X37" i="22"/>
  <c r="X43" i="22"/>
  <c r="BC20" i="22"/>
  <c r="BE93" i="22"/>
  <c r="G190" i="22"/>
  <c r="G166" i="22"/>
  <c r="G183" i="22"/>
  <c r="F116" i="22"/>
  <c r="E137" i="24"/>
  <c r="F120" i="25"/>
  <c r="G5" i="22"/>
  <c r="K36" i="25"/>
  <c r="F114" i="25"/>
  <c r="G119" i="22"/>
  <c r="P31" i="22"/>
  <c r="E116" i="24"/>
  <c r="F55" i="25"/>
  <c r="G18" i="25"/>
  <c r="G70" i="22"/>
  <c r="G118" i="22"/>
  <c r="CN23" i="22"/>
  <c r="G143" i="22"/>
  <c r="F153" i="22"/>
  <c r="F115" i="22"/>
  <c r="F4" i="22"/>
  <c r="G212" i="22"/>
  <c r="F51" i="22"/>
  <c r="F141" i="22"/>
  <c r="E63" i="24"/>
  <c r="G196" i="22"/>
  <c r="G17" i="22"/>
  <c r="F221" i="22"/>
  <c r="G78" i="22"/>
  <c r="E60" i="24"/>
  <c r="G109" i="22"/>
  <c r="F192" i="25"/>
  <c r="F88" i="25"/>
  <c r="F43" i="25"/>
  <c r="G154" i="22"/>
  <c r="F31" i="22"/>
  <c r="F152" i="25"/>
  <c r="E31" i="24"/>
  <c r="E152" i="24"/>
  <c r="E98" i="24"/>
  <c r="F113" i="25"/>
  <c r="E71" i="24"/>
  <c r="F92" i="25"/>
  <c r="F65" i="25"/>
  <c r="E95" i="24"/>
  <c r="F167" i="25"/>
  <c r="E89" i="24"/>
  <c r="Z74" i="22"/>
  <c r="CB71" i="22"/>
  <c r="CE86" i="22"/>
  <c r="X204" i="22"/>
  <c r="CR28" i="22"/>
  <c r="BZ139" i="22"/>
  <c r="AW96" i="22"/>
  <c r="AY164" i="22"/>
  <c r="AX211" i="22"/>
  <c r="AD94" i="22"/>
  <c r="CY131" i="22"/>
  <c r="BV197" i="22"/>
  <c r="CN45" i="22"/>
  <c r="AN140" i="22"/>
  <c r="Y180" i="22"/>
  <c r="S31" i="22"/>
  <c r="BZ9" i="22"/>
  <c r="AZ57" i="22"/>
  <c r="AU79" i="22"/>
  <c r="K157" i="22"/>
  <c r="AD185" i="22"/>
  <c r="BJ174" i="22"/>
  <c r="BH214" i="22"/>
  <c r="BB208" i="22"/>
  <c r="DA74" i="22"/>
  <c r="CV217" i="22"/>
  <c r="O153" i="22"/>
  <c r="AP189" i="22"/>
  <c r="T146" i="22"/>
  <c r="CB6" i="22"/>
  <c r="AB44" i="22"/>
  <c r="CE165" i="22"/>
  <c r="X92" i="22"/>
  <c r="CA108" i="22"/>
  <c r="AM121" i="22"/>
  <c r="AY216" i="22"/>
  <c r="O64" i="22"/>
  <c r="AE214" i="22"/>
  <c r="BD64" i="22"/>
  <c r="BI141" i="22"/>
  <c r="Y154" i="22"/>
  <c r="AD186" i="22"/>
  <c r="CX148" i="22"/>
  <c r="AW22" i="22"/>
  <c r="AM74" i="22"/>
  <c r="AT210" i="22"/>
  <c r="CD57" i="22"/>
  <c r="CR129" i="22"/>
  <c r="P84" i="22"/>
  <c r="U168" i="22"/>
  <c r="BI96" i="22"/>
  <c r="CN9" i="22"/>
  <c r="AB192" i="22"/>
  <c r="AF167" i="22"/>
  <c r="T77" i="22"/>
  <c r="AM54" i="22"/>
  <c r="CB154" i="22"/>
  <c r="CF79" i="22"/>
  <c r="Y45" i="22"/>
  <c r="V196" i="22"/>
  <c r="AY128" i="22"/>
  <c r="Y166" i="22"/>
  <c r="P78" i="22"/>
  <c r="BR214" i="22"/>
  <c r="BE32" i="22"/>
  <c r="CD122" i="22"/>
  <c r="AX205" i="22"/>
  <c r="BT113" i="22"/>
  <c r="DA100" i="22"/>
  <c r="CL48" i="22"/>
  <c r="DA215" i="22"/>
  <c r="BD145" i="22"/>
  <c r="AD117" i="22"/>
  <c r="BB152" i="22"/>
  <c r="AT214" i="22"/>
  <c r="S171" i="22"/>
  <c r="BH6" i="22"/>
  <c r="AD112" i="22"/>
  <c r="CW99" i="22"/>
  <c r="AV218" i="22"/>
  <c r="AM199" i="22"/>
  <c r="AA145" i="22"/>
  <c r="BE221" i="22"/>
  <c r="BS137" i="22"/>
  <c r="AU124" i="22"/>
  <c r="CJ42" i="22"/>
  <c r="CE182" i="22"/>
  <c r="AI204" i="22"/>
  <c r="J117" i="22"/>
  <c r="BW144" i="22"/>
  <c r="CP38" i="22"/>
  <c r="BB126" i="22"/>
  <c r="CA210" i="22"/>
  <c r="AE57" i="22"/>
  <c r="BZ225" i="22"/>
  <c r="CF135" i="22"/>
  <c r="BI117" i="22"/>
  <c r="G125" i="25"/>
  <c r="U66" i="22"/>
  <c r="CI198" i="22"/>
  <c r="CI211" i="22"/>
  <c r="CJ51" i="22"/>
  <c r="L92" i="25"/>
  <c r="AC142" i="22"/>
  <c r="BE116" i="22"/>
  <c r="AJ176" i="22"/>
  <c r="AP198" i="22"/>
  <c r="CW33" i="22"/>
  <c r="AU114" i="22"/>
  <c r="CK167" i="22"/>
  <c r="DA139" i="22"/>
  <c r="CB150" i="22"/>
  <c r="CI74" i="22"/>
  <c r="AY206" i="22"/>
  <c r="AQ33" i="22"/>
  <c r="AU173" i="22"/>
  <c r="CV76" i="22"/>
  <c r="AR92" i="22"/>
  <c r="BH204" i="22"/>
  <c r="V143" i="22"/>
  <c r="AP160" i="22"/>
  <c r="G173" i="25"/>
  <c r="Z112" i="22"/>
  <c r="CQ134" i="22"/>
  <c r="BK196" i="22"/>
  <c r="CP176" i="22"/>
  <c r="BP203" i="22"/>
  <c r="L169" i="22"/>
  <c r="L112" i="22"/>
  <c r="BX220" i="22"/>
  <c r="CC54" i="22"/>
  <c r="CU208" i="22"/>
  <c r="P41" i="22"/>
  <c r="AD118" i="22"/>
  <c r="CV122" i="22"/>
  <c r="CZ191" i="22"/>
  <c r="BY202" i="22"/>
  <c r="BO102" i="22"/>
  <c r="CI97" i="22"/>
  <c r="N73" i="22"/>
  <c r="BW74" i="22"/>
  <c r="O50" i="22"/>
  <c r="Z171" i="22"/>
  <c r="BV198" i="22"/>
  <c r="AR74" i="22"/>
  <c r="BX168" i="22"/>
  <c r="AD183" i="22"/>
  <c r="CM153" i="22"/>
  <c r="CG213" i="22"/>
  <c r="AB126" i="22"/>
  <c r="X167" i="22"/>
  <c r="BA216" i="22"/>
  <c r="Q113" i="22"/>
  <c r="BA18" i="22"/>
  <c r="CI194" i="22"/>
  <c r="AY190" i="22"/>
  <c r="N23" i="22"/>
  <c r="AY224" i="22"/>
  <c r="CE152" i="22"/>
  <c r="T212" i="22"/>
  <c r="BF127" i="22"/>
  <c r="AO217" i="22"/>
  <c r="L182" i="22"/>
  <c r="CB103" i="22"/>
  <c r="CD205" i="22"/>
  <c r="CS52" i="22"/>
  <c r="AW39" i="22"/>
  <c r="CR65" i="22"/>
  <c r="BK204" i="22"/>
  <c r="CZ112" i="22"/>
  <c r="CR217" i="22"/>
  <c r="BH52" i="22"/>
  <c r="AP73" i="22"/>
  <c r="BW191" i="22"/>
  <c r="BN70" i="22"/>
  <c r="N37" i="22"/>
  <c r="BE24" i="22"/>
  <c r="AX37" i="22"/>
  <c r="T133" i="22"/>
  <c r="CH147" i="22"/>
  <c r="DA164" i="22"/>
  <c r="AV21" i="22"/>
  <c r="AI162" i="22"/>
  <c r="AU13" i="22"/>
  <c r="CX6" i="22"/>
  <c r="CR46" i="22"/>
  <c r="J74" i="22"/>
  <c r="BJ205" i="22"/>
  <c r="AT128" i="22"/>
  <c r="L108" i="22"/>
  <c r="CO124" i="22"/>
  <c r="AA85" i="22"/>
  <c r="BF75" i="22"/>
  <c r="CZ219" i="22"/>
  <c r="AC146" i="22"/>
  <c r="CW65" i="22"/>
  <c r="V51" i="22"/>
  <c r="CY112" i="22"/>
  <c r="K110" i="22"/>
  <c r="L72" i="25"/>
  <c r="AJ138" i="22"/>
  <c r="J34" i="22"/>
  <c r="BM19" i="22"/>
  <c r="AS19" i="22"/>
  <c r="CQ150" i="22"/>
  <c r="BN47" i="22"/>
  <c r="AY222" i="22"/>
  <c r="CH119" i="22"/>
  <c r="CA16" i="22"/>
  <c r="BB183" i="22"/>
  <c r="AB220" i="22"/>
  <c r="CJ195" i="22"/>
  <c r="BA145" i="22"/>
  <c r="S158" i="22"/>
  <c r="T180" i="22"/>
  <c r="CS125" i="22"/>
  <c r="BR85" i="22"/>
  <c r="BB80" i="22"/>
  <c r="CB184" i="22"/>
  <c r="BR11" i="22"/>
  <c r="CP96" i="22"/>
  <c r="CC26" i="22"/>
  <c r="AK126" i="22"/>
  <c r="AG36" i="22"/>
  <c r="BY131" i="22"/>
  <c r="BR130" i="22"/>
  <c r="X80" i="22"/>
  <c r="CT25" i="22"/>
  <c r="BI19" i="22"/>
  <c r="CA93" i="22"/>
  <c r="L199" i="22"/>
  <c r="AS26" i="22"/>
  <c r="BT6" i="22"/>
  <c r="CH224" i="22"/>
  <c r="J79" i="22"/>
  <c r="AA159" i="22"/>
  <c r="AB40" i="22"/>
  <c r="BI154" i="22"/>
  <c r="AK93" i="22"/>
  <c r="AD170" i="22"/>
  <c r="AC201" i="22"/>
  <c r="K192" i="22"/>
  <c r="AS198" i="22"/>
  <c r="S178" i="22"/>
  <c r="AW143" i="22"/>
  <c r="AX145" i="22"/>
  <c r="CJ136" i="22"/>
  <c r="AO95" i="22"/>
  <c r="AH110" i="22"/>
  <c r="BO56" i="22"/>
  <c r="AO209" i="22"/>
  <c r="CQ73" i="22"/>
  <c r="BK168" i="22"/>
  <c r="BY85" i="22"/>
  <c r="CZ160" i="22"/>
  <c r="CX200" i="22"/>
  <c r="O224" i="22"/>
  <c r="BB215" i="22"/>
  <c r="W15" i="22"/>
  <c r="BX136" i="22"/>
  <c r="AP23" i="22"/>
  <c r="BE218" i="22"/>
  <c r="R83" i="22"/>
  <c r="BM71" i="22"/>
  <c r="K117" i="22"/>
  <c r="BO40" i="22"/>
  <c r="AV206" i="22"/>
  <c r="BI158" i="22"/>
  <c r="BP220" i="22"/>
  <c r="CU197" i="22"/>
  <c r="CW196" i="22"/>
  <c r="M72" i="22"/>
  <c r="BL76" i="22"/>
  <c r="P43" i="22"/>
  <c r="CD95" i="22"/>
  <c r="BB9" i="22"/>
  <c r="CO12" i="22"/>
  <c r="BO91" i="22"/>
  <c r="AJ62" i="22"/>
  <c r="CU86" i="22"/>
  <c r="BE83" i="22"/>
  <c r="CK112" i="22"/>
  <c r="J73" i="22"/>
  <c r="BF74" i="22"/>
  <c r="BU25" i="22"/>
  <c r="BQ39" i="22"/>
  <c r="AE25" i="22"/>
  <c r="AZ33" i="22"/>
  <c r="AA121" i="22"/>
  <c r="AK73" i="22"/>
  <c r="AA42" i="22"/>
  <c r="K168" i="22"/>
  <c r="AJ166" i="22"/>
  <c r="R8" i="22"/>
  <c r="M191" i="22"/>
  <c r="CY162" i="22"/>
  <c r="AI6" i="22"/>
  <c r="P155" i="22"/>
  <c r="BW6" i="22"/>
  <c r="AX176" i="22"/>
  <c r="AW82" i="22"/>
  <c r="AZ209" i="22"/>
  <c r="AS111" i="22"/>
  <c r="CE140" i="22"/>
  <c r="CP201" i="22"/>
  <c r="BV35" i="22"/>
  <c r="BG25" i="22"/>
  <c r="CP85" i="22"/>
  <c r="BT206" i="22"/>
  <c r="AL93" i="22"/>
  <c r="BK89" i="22"/>
  <c r="Q149" i="22"/>
  <c r="BU33" i="22"/>
  <c r="J89" i="22"/>
  <c r="BF21" i="22"/>
  <c r="BC27" i="22"/>
  <c r="U103" i="22"/>
  <c r="BJ215" i="22"/>
  <c r="CE94" i="22"/>
  <c r="BA67" i="22"/>
  <c r="AM104" i="22"/>
  <c r="AY204" i="22"/>
  <c r="CV107" i="22"/>
  <c r="Y7" i="22"/>
  <c r="CW198" i="22"/>
  <c r="S17" i="22"/>
  <c r="BH144" i="22"/>
  <c r="Z193" i="22"/>
  <c r="AD159" i="22"/>
  <c r="BY194" i="22"/>
  <c r="CF38" i="22"/>
  <c r="CR52" i="22"/>
  <c r="BZ150" i="22"/>
  <c r="AR145" i="22"/>
  <c r="AW195" i="22"/>
  <c r="AJ159" i="22"/>
  <c r="CM134" i="22"/>
  <c r="CH48" i="22"/>
  <c r="CK81" i="22"/>
  <c r="X102" i="22"/>
  <c r="AC120" i="22"/>
  <c r="BH31" i="22"/>
  <c r="H35" i="23"/>
  <c r="CF10" i="22"/>
  <c r="CQ155" i="22"/>
  <c r="AD131" i="22"/>
  <c r="AB199" i="22"/>
  <c r="AG32" i="22"/>
  <c r="R186" i="22"/>
  <c r="CL129" i="22"/>
  <c r="CJ199" i="22"/>
  <c r="CV125" i="22"/>
  <c r="BF111" i="22"/>
  <c r="AV82" i="22"/>
  <c r="BV184" i="22"/>
  <c r="CT97" i="22"/>
  <c r="CG176" i="22"/>
  <c r="CW104" i="22"/>
  <c r="L180" i="22"/>
  <c r="CC149" i="22"/>
  <c r="BL164" i="22"/>
  <c r="AD15" i="22"/>
  <c r="AQ86" i="22"/>
  <c r="P11" i="22"/>
  <c r="BX70" i="22"/>
  <c r="S47" i="22"/>
  <c r="Q152" i="22"/>
  <c r="BI219" i="22"/>
  <c r="T122" i="22"/>
  <c r="CV47" i="22"/>
  <c r="AS30" i="22"/>
  <c r="BV67" i="22"/>
  <c r="CD15" i="22"/>
  <c r="CY129" i="22"/>
  <c r="AU56" i="22"/>
  <c r="BR29" i="22"/>
  <c r="CO30" i="22"/>
  <c r="CO97" i="22"/>
  <c r="CE191" i="22"/>
  <c r="BE195" i="22"/>
  <c r="AK148" i="22"/>
  <c r="CU171" i="22"/>
  <c r="AQ150" i="22"/>
  <c r="BO111" i="22"/>
  <c r="BZ194" i="22"/>
  <c r="Q10" i="22"/>
  <c r="P4" i="22"/>
  <c r="CT211" i="22"/>
  <c r="AT174" i="22"/>
  <c r="AL119" i="22"/>
  <c r="J115" i="22"/>
  <c r="CA143" i="22"/>
  <c r="AX116" i="22"/>
  <c r="AG115" i="22"/>
  <c r="AT125" i="22"/>
  <c r="BX62" i="22"/>
  <c r="Q114" i="22"/>
  <c r="CN75" i="22"/>
  <c r="BT169" i="22"/>
  <c r="K93" i="25"/>
  <c r="BJ152" i="22"/>
  <c r="N132" i="22"/>
  <c r="CA51" i="22"/>
  <c r="S194" i="22"/>
  <c r="N206" i="22"/>
  <c r="CY72" i="22"/>
  <c r="AS127" i="22"/>
  <c r="T106" i="22"/>
  <c r="N165" i="22"/>
  <c r="CU10" i="22"/>
  <c r="V23" i="22"/>
  <c r="BF206" i="22"/>
  <c r="AM21" i="22"/>
  <c r="BY224" i="22"/>
  <c r="J31" i="22"/>
  <c r="BW100" i="22"/>
  <c r="CT142" i="22"/>
  <c r="BB88" i="22"/>
  <c r="AN79" i="22"/>
  <c r="CB49" i="22"/>
  <c r="BI114" i="22"/>
  <c r="BE226" i="22"/>
  <c r="CY12" i="22"/>
  <c r="CI161" i="22"/>
  <c r="W64" i="22"/>
  <c r="R176" i="22"/>
  <c r="BG107" i="22"/>
  <c r="CT209" i="22"/>
  <c r="CD38" i="22"/>
  <c r="Z202" i="22"/>
  <c r="AK117" i="22"/>
  <c r="CJ127" i="22"/>
  <c r="BP84" i="22"/>
  <c r="BA84" i="22"/>
  <c r="CG143" i="22"/>
  <c r="DA206" i="22"/>
  <c r="CR225" i="22"/>
  <c r="Z99" i="22"/>
  <c r="R106" i="22"/>
  <c r="BL213" i="22"/>
  <c r="AI124" i="22"/>
  <c r="BX212" i="22"/>
  <c r="CU124" i="22"/>
  <c r="CF123" i="22"/>
  <c r="AS208" i="22"/>
  <c r="X55" i="22"/>
  <c r="BC127" i="22"/>
  <c r="BN115" i="22"/>
  <c r="BZ12" i="22"/>
  <c r="BC107" i="22"/>
  <c r="BM198" i="22"/>
  <c r="CB118" i="22"/>
  <c r="BA146" i="22"/>
  <c r="CD45" i="22"/>
  <c r="BA153" i="22"/>
  <c r="AG149" i="22"/>
  <c r="BR151" i="22"/>
  <c r="AA210" i="22"/>
  <c r="BL41" i="22"/>
  <c r="Q73" i="22"/>
  <c r="BZ143" i="22"/>
  <c r="BU135" i="22"/>
  <c r="V70" i="22"/>
  <c r="K60" i="22"/>
  <c r="AN8" i="22"/>
  <c r="CL160" i="22"/>
  <c r="CN46" i="22"/>
  <c r="CX66" i="22"/>
  <c r="CO16" i="22"/>
  <c r="CP54" i="22"/>
  <c r="P118" i="22"/>
  <c r="CF127" i="22"/>
  <c r="CH122" i="22"/>
  <c r="O191" i="22"/>
  <c r="CN81" i="22"/>
  <c r="CH160" i="22"/>
  <c r="AQ50" i="22"/>
  <c r="K57" i="25"/>
  <c r="CR34" i="22"/>
  <c r="Z142" i="22"/>
  <c r="AC92" i="22"/>
  <c r="CB125" i="22"/>
  <c r="AX118" i="22"/>
  <c r="AE109" i="22"/>
  <c r="AE76" i="22"/>
  <c r="W53" i="22"/>
  <c r="CH86" i="22"/>
  <c r="AW170" i="22"/>
  <c r="AM192" i="22"/>
  <c r="AK124" i="22"/>
  <c r="CJ71" i="22"/>
  <c r="BU21" i="22"/>
  <c r="Z153" i="22"/>
  <c r="BN210" i="22"/>
  <c r="BQ209" i="22"/>
  <c r="AB78" i="22"/>
  <c r="BL207" i="22"/>
  <c r="BY109" i="22"/>
  <c r="BN150" i="22"/>
  <c r="CQ80" i="22"/>
  <c r="AW169" i="22"/>
  <c r="BP207" i="22"/>
  <c r="AS98" i="22"/>
  <c r="CU37" i="22"/>
  <c r="L65" i="25"/>
  <c r="CE28" i="22"/>
  <c r="BC92" i="22"/>
  <c r="BE85" i="22"/>
  <c r="AO158" i="22"/>
  <c r="CK62" i="22"/>
  <c r="AO146" i="22"/>
  <c r="AI134" i="22"/>
  <c r="CG123" i="22"/>
  <c r="BD33" i="22"/>
  <c r="BW70" i="22"/>
  <c r="CW24" i="22"/>
  <c r="CK210" i="22"/>
  <c r="AR51" i="22"/>
  <c r="CO50" i="22"/>
  <c r="BT110" i="22"/>
  <c r="BT55" i="22"/>
  <c r="BC155" i="22"/>
  <c r="R35" i="22"/>
  <c r="BK124" i="22"/>
  <c r="AB37" i="22"/>
  <c r="AK185" i="22"/>
  <c r="CY209" i="22"/>
  <c r="D55" i="23"/>
  <c r="BS184" i="22"/>
  <c r="AN214" i="22"/>
  <c r="AP226" i="22"/>
  <c r="CC11" i="22"/>
  <c r="W114" i="22"/>
  <c r="CN63" i="22"/>
  <c r="CW161" i="22"/>
  <c r="CQ24" i="22"/>
  <c r="CY101" i="22"/>
  <c r="BB47" i="22"/>
  <c r="AD66" i="22"/>
  <c r="BD17" i="22"/>
  <c r="T98" i="22"/>
  <c r="S191" i="22"/>
  <c r="S128" i="22"/>
  <c r="CO213" i="22"/>
  <c r="X11" i="22"/>
  <c r="BC223" i="22"/>
  <c r="CO45" i="22"/>
  <c r="AR211" i="22"/>
  <c r="AX30" i="22"/>
  <c r="CC212" i="22"/>
  <c r="Y23" i="22"/>
  <c r="BZ140" i="22"/>
  <c r="BM95" i="22"/>
  <c r="BJ27" i="22"/>
  <c r="AS39" i="22"/>
  <c r="AV35" i="22"/>
  <c r="CW185" i="22"/>
  <c r="BL131" i="22"/>
  <c r="AE84" i="22"/>
  <c r="AP70" i="22"/>
  <c r="N92" i="22"/>
  <c r="AS201" i="22"/>
  <c r="BJ198" i="22"/>
  <c r="BM186" i="22"/>
  <c r="AL140" i="22"/>
  <c r="CS7" i="22"/>
  <c r="CZ108" i="22"/>
  <c r="CK138" i="22"/>
  <c r="AJ91" i="22"/>
  <c r="AR197" i="22"/>
  <c r="CH66" i="22"/>
  <c r="BM64" i="22"/>
  <c r="CW31" i="22"/>
  <c r="BI24" i="22"/>
  <c r="N8" i="22"/>
  <c r="AQ218" i="22"/>
  <c r="L66" i="25"/>
  <c r="AZ190" i="22"/>
  <c r="CB30" i="22"/>
  <c r="BB212" i="22"/>
  <c r="BH122" i="22"/>
  <c r="V24" i="22"/>
  <c r="CQ94" i="22"/>
  <c r="BO69" i="22"/>
  <c r="BP181" i="22"/>
  <c r="AL196" i="22"/>
  <c r="AM53" i="22"/>
  <c r="K95" i="22"/>
  <c r="AE215" i="22"/>
  <c r="BW178" i="22"/>
  <c r="T49" i="22"/>
  <c r="BC161" i="22"/>
  <c r="CJ190" i="22"/>
  <c r="BN205" i="22"/>
  <c r="AC109" i="22"/>
  <c r="Y164" i="22"/>
  <c r="AD110" i="22"/>
  <c r="BB44" i="22"/>
  <c r="AN155" i="22"/>
  <c r="BF107" i="22"/>
  <c r="CG41" i="22"/>
  <c r="CF53" i="22"/>
  <c r="Q12" i="22"/>
  <c r="AL134" i="22"/>
  <c r="AE217" i="22"/>
  <c r="P104" i="22"/>
  <c r="BW176" i="22"/>
  <c r="AW168" i="22"/>
  <c r="AL159" i="22"/>
  <c r="BI176" i="22"/>
  <c r="CI154" i="22"/>
  <c r="CC145" i="22"/>
  <c r="Q197" i="22"/>
  <c r="BZ97" i="22"/>
  <c r="BY118" i="22"/>
  <c r="AA55" i="22"/>
  <c r="N119" i="22"/>
  <c r="J200" i="22"/>
  <c r="BO129" i="22"/>
  <c r="BZ179" i="22"/>
  <c r="AD83" i="22"/>
  <c r="CS45" i="22"/>
  <c r="CI188" i="22"/>
  <c r="W124" i="22"/>
  <c r="CU20" i="22"/>
  <c r="AT47" i="22"/>
  <c r="AJ194" i="22"/>
  <c r="BS91" i="22"/>
  <c r="BO14" i="22"/>
  <c r="BK50" i="22"/>
  <c r="L19" i="25"/>
  <c r="AQ35" i="22"/>
  <c r="BD14" i="22"/>
  <c r="CS38" i="22"/>
  <c r="CP66" i="22"/>
  <c r="W96" i="22"/>
  <c r="BD213" i="22"/>
  <c r="S118" i="22"/>
  <c r="Z224" i="22"/>
  <c r="CE110" i="22"/>
  <c r="AL203" i="22"/>
  <c r="DA174" i="22"/>
  <c r="BZ107" i="22"/>
  <c r="P110" i="22"/>
  <c r="BC18" i="22"/>
  <c r="AG158" i="22"/>
  <c r="AW86" i="22"/>
  <c r="BA136" i="22"/>
  <c r="AW156" i="22"/>
  <c r="BQ109" i="22"/>
  <c r="BJ199" i="22"/>
  <c r="BZ25" i="22"/>
  <c r="AV3" i="22"/>
  <c r="CP132" i="22"/>
  <c r="BV6" i="22"/>
  <c r="CY56" i="22"/>
  <c r="S175" i="22"/>
  <c r="AV126" i="22"/>
  <c r="AM187" i="22"/>
  <c r="AY143" i="22"/>
  <c r="CA88" i="22"/>
  <c r="S14" i="22"/>
  <c r="BP34" i="22"/>
  <c r="Q71" i="22"/>
  <c r="CM116" i="22"/>
  <c r="BR93" i="22"/>
  <c r="CL103" i="22"/>
  <c r="P208" i="22"/>
  <c r="BG194" i="22"/>
  <c r="BU146" i="22"/>
  <c r="DA135" i="22"/>
  <c r="V112" i="22"/>
  <c r="Q85" i="22"/>
  <c r="AA157" i="22"/>
  <c r="W25" i="22"/>
  <c r="CB34" i="22"/>
  <c r="CP100" i="22"/>
  <c r="BK150" i="22"/>
  <c r="AJ17" i="22"/>
  <c r="BW44" i="22"/>
  <c r="BH66" i="22"/>
  <c r="BR21" i="22"/>
  <c r="AS95" i="22"/>
  <c r="R57" i="22"/>
  <c r="CH53" i="22"/>
  <c r="BE29" i="22"/>
  <c r="AF38" i="22"/>
  <c r="CB3" i="22"/>
  <c r="W214" i="22"/>
  <c r="CD209" i="22"/>
  <c r="BL139" i="22"/>
  <c r="AO175" i="22"/>
  <c r="AL186" i="22"/>
  <c r="AP172" i="22"/>
  <c r="T120" i="22"/>
  <c r="E35" i="23"/>
  <c r="CJ54" i="22"/>
  <c r="BF41" i="22"/>
  <c r="CZ166" i="22"/>
  <c r="BO147" i="22"/>
  <c r="CU136" i="22"/>
  <c r="CF109" i="22"/>
  <c r="BG100" i="22"/>
  <c r="CQ23" i="22"/>
  <c r="BZ204" i="22"/>
  <c r="AD6" i="22"/>
  <c r="AY104" i="22"/>
  <c r="BG190" i="22"/>
  <c r="X85" i="22"/>
  <c r="CP116" i="22"/>
  <c r="P53" i="22"/>
  <c r="AU52" i="22"/>
  <c r="N89" i="22"/>
  <c r="AM108" i="22"/>
  <c r="DA97" i="22"/>
  <c r="CD50" i="22"/>
  <c r="W150" i="22"/>
  <c r="AI139" i="22"/>
  <c r="CO165" i="22"/>
  <c r="CJ123" i="22"/>
  <c r="AX137" i="22"/>
  <c r="BT49" i="22"/>
  <c r="AU188" i="22"/>
  <c r="CT194" i="22"/>
  <c r="Q115" i="22"/>
  <c r="BY132" i="22"/>
  <c r="Y108" i="22"/>
  <c r="AD64" i="22"/>
  <c r="BP42" i="22"/>
  <c r="CT68" i="22"/>
  <c r="BR51" i="22"/>
  <c r="W132" i="22"/>
  <c r="G164" i="25"/>
  <c r="BD8" i="22"/>
  <c r="CD49" i="22"/>
  <c r="CX35" i="22"/>
  <c r="AO7" i="22"/>
  <c r="K5" i="22"/>
  <c r="BF40" i="22"/>
  <c r="N70" i="22"/>
  <c r="BW93" i="22"/>
  <c r="AI17" i="22"/>
  <c r="AL5" i="22"/>
  <c r="BJ111" i="22"/>
  <c r="K100" i="22"/>
  <c r="AD67" i="22"/>
  <c r="BH170" i="22"/>
  <c r="CI212" i="22"/>
  <c r="W202" i="22"/>
  <c r="CV90" i="22"/>
  <c r="AK127" i="22"/>
  <c r="CE121" i="22"/>
  <c r="AM99" i="22"/>
  <c r="AV80" i="22"/>
  <c r="CK141" i="22"/>
  <c r="CE41" i="22"/>
  <c r="AV178" i="22"/>
  <c r="CS120" i="22"/>
  <c r="G179" i="25"/>
  <c r="T87" i="22"/>
  <c r="BH4" i="22"/>
  <c r="G51" i="25"/>
  <c r="BW34" i="22"/>
  <c r="CY130" i="22"/>
  <c r="BH80" i="22"/>
  <c r="AQ126" i="22"/>
  <c r="N40" i="22"/>
  <c r="T30" i="22"/>
  <c r="CZ20" i="22"/>
  <c r="CB120" i="22"/>
  <c r="V43" i="22"/>
  <c r="AZ23" i="22"/>
  <c r="CH39" i="22"/>
  <c r="AK95" i="22"/>
  <c r="Q172" i="22"/>
  <c r="DA78" i="22"/>
  <c r="CH81" i="22"/>
  <c r="CM53" i="22"/>
  <c r="AX58" i="22"/>
  <c r="N31" i="22"/>
  <c r="E40" i="23"/>
  <c r="AD56" i="22"/>
  <c r="AL23" i="22"/>
  <c r="BT16" i="22"/>
  <c r="AM91" i="22"/>
  <c r="CM44" i="22"/>
  <c r="AA53" i="22"/>
  <c r="BG15" i="22"/>
  <c r="AD21" i="22"/>
  <c r="CQ104" i="22"/>
  <c r="P91" i="22"/>
  <c r="G158" i="25"/>
  <c r="K11" i="25"/>
  <c r="T89" i="22"/>
  <c r="K93" i="22"/>
  <c r="CN50" i="22"/>
  <c r="AG63" i="22"/>
  <c r="V78" i="22"/>
  <c r="O95" i="22"/>
  <c r="T15" i="22"/>
  <c r="AU97" i="22"/>
  <c r="G66" i="25"/>
  <c r="BQ27" i="22"/>
  <c r="BS94" i="22"/>
  <c r="CS94" i="22"/>
  <c r="AQ55" i="22"/>
  <c r="K130" i="22"/>
  <c r="AI54" i="22"/>
  <c r="CJ46" i="22"/>
  <c r="CG109" i="22"/>
  <c r="BA15" i="22"/>
  <c r="G94" i="25"/>
  <c r="AE96" i="22"/>
  <c r="CK105" i="22"/>
  <c r="CT43" i="22"/>
  <c r="BM110" i="22"/>
  <c r="CT61" i="22"/>
  <c r="P47" i="22"/>
  <c r="K45" i="25"/>
  <c r="CU25" i="22"/>
  <c r="BZ20" i="22"/>
  <c r="R33" i="22"/>
  <c r="CM8" i="22"/>
  <c r="CE90" i="22"/>
  <c r="BO80" i="22"/>
  <c r="BG93" i="22"/>
  <c r="G191" i="25"/>
  <c r="AM30" i="22"/>
  <c r="CK22" i="22"/>
  <c r="BY99" i="22"/>
  <c r="AB26" i="22"/>
  <c r="CR80" i="22"/>
  <c r="BW20" i="22"/>
  <c r="AE20" i="22"/>
  <c r="BO44" i="22"/>
  <c r="AZ4" i="22"/>
  <c r="T27" i="22"/>
  <c r="BN37" i="22"/>
  <c r="AE120" i="22"/>
  <c r="AD63" i="22"/>
  <c r="CZ97" i="22"/>
  <c r="CL91" i="22"/>
  <c r="BN124" i="22"/>
  <c r="BZ106" i="22"/>
  <c r="CW84" i="22"/>
  <c r="CT23" i="22"/>
  <c r="AF182" i="22"/>
  <c r="G7" i="22"/>
  <c r="P19" i="22"/>
  <c r="E11" i="23"/>
  <c r="BO10" i="22"/>
  <c r="BB123" i="22"/>
  <c r="BM94" i="22"/>
  <c r="BN90" i="22"/>
  <c r="AI68" i="22"/>
  <c r="AL20" i="22"/>
  <c r="V82" i="22"/>
  <c r="AA78" i="22"/>
  <c r="CK31" i="22"/>
  <c r="AH6" i="22"/>
  <c r="CW52" i="22"/>
  <c r="AZ15" i="22"/>
  <c r="BZ4" i="22"/>
  <c r="K53" i="22"/>
  <c r="CC69" i="22"/>
  <c r="CQ4" i="22"/>
  <c r="CG62" i="22"/>
  <c r="AG4" i="22"/>
  <c r="BL16" i="22"/>
  <c r="AP25" i="22"/>
  <c r="BN53" i="22"/>
  <c r="D71" i="23"/>
  <c r="H71" i="23" s="1"/>
  <c r="AC12" i="22"/>
  <c r="CQ37" i="22"/>
  <c r="G73" i="22"/>
  <c r="BQ45" i="22"/>
  <c r="AH90" i="22"/>
  <c r="AC74" i="22"/>
  <c r="AH119" i="22"/>
  <c r="BC44" i="22"/>
  <c r="F124" i="25"/>
  <c r="CB51" i="22"/>
  <c r="CK91" i="22"/>
  <c r="BB77" i="22"/>
  <c r="BV71" i="22"/>
  <c r="Z23" i="22"/>
  <c r="CC70" i="22"/>
  <c r="CM4" i="22"/>
  <c r="CH30" i="22"/>
  <c r="L70" i="22"/>
  <c r="CI35" i="22"/>
  <c r="CY27" i="22"/>
  <c r="BW18" i="22"/>
  <c r="AZ99" i="22"/>
  <c r="AA110" i="22"/>
  <c r="BH48" i="22"/>
  <c r="BC56" i="22"/>
  <c r="CA23" i="22"/>
  <c r="AG57" i="22"/>
  <c r="P8" i="22"/>
  <c r="M9" i="22"/>
  <c r="AT46" i="22"/>
  <c r="BF20" i="22"/>
  <c r="AA83" i="22"/>
  <c r="CL115" i="22"/>
  <c r="CW59" i="22"/>
  <c r="P25" i="22"/>
  <c r="CR8" i="22"/>
  <c r="T37" i="22"/>
  <c r="BU57" i="22"/>
  <c r="AE37" i="22"/>
  <c r="Y55" i="22"/>
  <c r="F80" i="22"/>
  <c r="CQ66" i="22"/>
  <c r="CX59" i="22"/>
  <c r="L48" i="25"/>
  <c r="AT113" i="22"/>
  <c r="BR46" i="22"/>
  <c r="CU76" i="22"/>
  <c r="CG50" i="22"/>
  <c r="G219" i="25"/>
  <c r="CE25" i="22"/>
  <c r="BA35" i="22"/>
  <c r="L18" i="25"/>
  <c r="AO13" i="22"/>
  <c r="BU12" i="22"/>
  <c r="E21" i="23"/>
  <c r="CV89" i="22"/>
  <c r="CP6" i="22"/>
  <c r="BU97" i="22"/>
  <c r="CC82" i="22"/>
  <c r="N63" i="22"/>
  <c r="E165" i="24"/>
  <c r="E64" i="24"/>
  <c r="F194" i="22"/>
  <c r="F205" i="22"/>
  <c r="F212" i="25"/>
  <c r="F201" i="25"/>
  <c r="F173" i="22"/>
  <c r="E6" i="24"/>
  <c r="F22" i="22"/>
  <c r="G15" i="22"/>
  <c r="F200" i="22"/>
  <c r="E123" i="24"/>
  <c r="F126" i="22"/>
  <c r="G177" i="22"/>
  <c r="F37" i="22"/>
  <c r="G207" i="22"/>
  <c r="BR33" i="22"/>
  <c r="BH11" i="22"/>
  <c r="F127" i="22"/>
  <c r="F34" i="22"/>
  <c r="L59" i="25"/>
  <c r="F15" i="22"/>
  <c r="F210" i="25"/>
  <c r="F5" i="25"/>
  <c r="E158" i="24"/>
  <c r="F159" i="25"/>
  <c r="E55" i="24"/>
  <c r="E131" i="24"/>
  <c r="CU7" i="22"/>
  <c r="F44" i="25"/>
  <c r="F86" i="25"/>
  <c r="G136" i="22"/>
  <c r="E81" i="24"/>
  <c r="G141" i="22"/>
  <c r="F213" i="25"/>
  <c r="F52" i="22"/>
  <c r="E2" i="24"/>
  <c r="F98" i="25"/>
  <c r="F137" i="25"/>
  <c r="E143" i="24"/>
  <c r="F165" i="25"/>
  <c r="F99" i="25"/>
  <c r="G37" i="22"/>
  <c r="F175" i="25"/>
  <c r="F180" i="25"/>
  <c r="E74" i="24"/>
  <c r="E118" i="24"/>
  <c r="BS172" i="22"/>
  <c r="J136" i="22"/>
  <c r="P77" i="22"/>
  <c r="CK201" i="22"/>
  <c r="CN183" i="22"/>
  <c r="CY188" i="22"/>
  <c r="CM66" i="22"/>
  <c r="CJ221" i="22"/>
  <c r="CD195" i="22"/>
  <c r="AU60" i="22"/>
  <c r="X61" i="22"/>
  <c r="CB17" i="22"/>
  <c r="BK139" i="22"/>
  <c r="K166" i="22"/>
  <c r="AJ189" i="22"/>
  <c r="AZ176" i="22"/>
  <c r="L150" i="22"/>
  <c r="G5" i="25"/>
  <c r="CA48" i="22"/>
  <c r="BJ221" i="22"/>
  <c r="CD120" i="22"/>
  <c r="U196" i="22"/>
  <c r="CA155" i="22"/>
  <c r="R112" i="22"/>
  <c r="Z184" i="22"/>
  <c r="M128" i="22"/>
  <c r="AB155" i="22"/>
  <c r="BD7" i="22"/>
  <c r="AP150" i="22"/>
  <c r="BJ59" i="22"/>
  <c r="AM129" i="22"/>
  <c r="V38" i="22"/>
  <c r="BI132" i="22"/>
  <c r="BJ101" i="22"/>
  <c r="BB141" i="22"/>
  <c r="AQ108" i="22"/>
  <c r="AX155" i="22"/>
  <c r="Q154" i="22"/>
  <c r="CO194" i="22"/>
  <c r="CM216" i="22"/>
  <c r="BI54" i="22"/>
  <c r="AK131" i="22"/>
  <c r="BG140" i="22"/>
  <c r="CW3" i="22"/>
  <c r="CN78" i="22"/>
  <c r="BO140" i="22"/>
  <c r="AQ121" i="22"/>
  <c r="BW33" i="22"/>
  <c r="CN159" i="22"/>
  <c r="BY61" i="22"/>
  <c r="CU107" i="22"/>
  <c r="AY163" i="22"/>
  <c r="Q198" i="22"/>
  <c r="CX11" i="22"/>
  <c r="BO112" i="22"/>
  <c r="BZ113" i="22"/>
  <c r="CY92" i="22"/>
  <c r="AY48" i="22"/>
  <c r="BG106" i="22"/>
  <c r="S104" i="22"/>
  <c r="CG177" i="22"/>
  <c r="CH146" i="22"/>
  <c r="AB147" i="22"/>
  <c r="CI222" i="22"/>
  <c r="CZ142" i="22"/>
  <c r="CH110" i="22"/>
  <c r="CK34" i="22"/>
  <c r="AN25" i="22"/>
  <c r="AZ194" i="22"/>
  <c r="BJ19" i="22"/>
  <c r="AV216" i="22"/>
  <c r="BT32" i="22"/>
  <c r="M152" i="22"/>
  <c r="U158" i="22"/>
  <c r="BX180" i="22"/>
  <c r="CK99" i="22"/>
  <c r="AE124" i="22"/>
  <c r="AK68" i="22"/>
  <c r="K185" i="22"/>
  <c r="DA142" i="22"/>
  <c r="CV159" i="22"/>
  <c r="BM193" i="22"/>
  <c r="CN157" i="22"/>
  <c r="CS59" i="22"/>
  <c r="BE17" i="22"/>
  <c r="BD149" i="22"/>
  <c r="BW37" i="22"/>
  <c r="O12" i="22"/>
  <c r="BW123" i="22"/>
  <c r="CJ88" i="22"/>
  <c r="CW109" i="22"/>
  <c r="AI187" i="22"/>
  <c r="AU94" i="22"/>
  <c r="CD219" i="22"/>
  <c r="CO143" i="22"/>
  <c r="AS160" i="22"/>
  <c r="AB183" i="22"/>
  <c r="AR93" i="22"/>
  <c r="BB69" i="22"/>
  <c r="AP161" i="22"/>
  <c r="BT187" i="22"/>
  <c r="AI170" i="22"/>
  <c r="AW107" i="22"/>
  <c r="U14" i="22"/>
  <c r="G225" i="25"/>
  <c r="CI186" i="22"/>
  <c r="P32" i="22"/>
  <c r="CM139" i="22"/>
  <c r="O105" i="22"/>
  <c r="AC105" i="22"/>
  <c r="AY106" i="22"/>
  <c r="CV80" i="22"/>
  <c r="BI49" i="22"/>
  <c r="AV164" i="22"/>
  <c r="BH131" i="22"/>
  <c r="AB129" i="22"/>
  <c r="AM145" i="22"/>
  <c r="S155" i="22"/>
  <c r="W126" i="22"/>
  <c r="AY63" i="22"/>
  <c r="O146" i="22"/>
  <c r="V225" i="22"/>
  <c r="AM39" i="22"/>
  <c r="N33" i="22"/>
  <c r="N7" i="22"/>
  <c r="AH219" i="22"/>
  <c r="AN122" i="22"/>
  <c r="J211" i="22"/>
  <c r="AT124" i="22"/>
  <c r="AU221" i="22"/>
  <c r="J120" i="22"/>
  <c r="O104" i="22"/>
  <c r="AH107" i="22"/>
  <c r="BA72" i="22"/>
  <c r="BF209" i="22"/>
  <c r="BP97" i="22"/>
  <c r="AD120" i="22"/>
  <c r="BL57" i="22"/>
  <c r="BF189" i="22"/>
  <c r="CN105" i="22"/>
  <c r="BZ86" i="22"/>
  <c r="BC62" i="22"/>
  <c r="AU146" i="22"/>
  <c r="BK194" i="22"/>
  <c r="BG223" i="22"/>
  <c r="AO74" i="22"/>
  <c r="BE111" i="22"/>
  <c r="X150" i="22"/>
  <c r="Q32" i="22"/>
  <c r="AW54" i="22"/>
  <c r="AR115" i="22"/>
  <c r="CK40" i="22"/>
  <c r="BW137" i="22"/>
  <c r="AT169" i="22"/>
  <c r="CN83" i="22"/>
  <c r="BL215" i="22"/>
  <c r="CO132" i="22"/>
  <c r="AO183" i="22"/>
  <c r="AP218" i="22"/>
  <c r="N67" i="22"/>
  <c r="BN117" i="22"/>
  <c r="AU23" i="22"/>
  <c r="BT85" i="22"/>
  <c r="AO195" i="22"/>
  <c r="T55" i="22"/>
  <c r="BZ205" i="22"/>
  <c r="BE209" i="22"/>
  <c r="CC199" i="22"/>
  <c r="AG65" i="22"/>
  <c r="AU68" i="22"/>
  <c r="Y197" i="22"/>
  <c r="Q116" i="22"/>
  <c r="V148" i="22"/>
  <c r="BJ211" i="22"/>
  <c r="CH51" i="22"/>
  <c r="CS49" i="22"/>
  <c r="W32" i="22"/>
  <c r="AA14" i="22"/>
  <c r="BD88" i="22"/>
  <c r="BZ45" i="22"/>
  <c r="BP171" i="22"/>
  <c r="BC217" i="22"/>
  <c r="BS68" i="22"/>
  <c r="CO92" i="22"/>
  <c r="CB211" i="22"/>
  <c r="BA224" i="22"/>
  <c r="AK60" i="22"/>
  <c r="AQ76" i="22"/>
  <c r="AR75" i="22"/>
  <c r="BS100" i="22"/>
  <c r="T93" i="22"/>
  <c r="AE85" i="22"/>
  <c r="AY202" i="22"/>
  <c r="AQ26" i="22"/>
  <c r="CK149" i="22"/>
  <c r="BM190" i="22"/>
  <c r="DA67" i="22"/>
  <c r="U3" i="22"/>
  <c r="BU198" i="22"/>
  <c r="CA142" i="22"/>
  <c r="AV88" i="22"/>
  <c r="BN110" i="22"/>
  <c r="AV47" i="22"/>
  <c r="BR201" i="22"/>
  <c r="P70" i="22"/>
  <c r="BP46" i="22"/>
  <c r="CP88" i="22"/>
  <c r="AT57" i="22"/>
  <c r="CH217" i="22"/>
  <c r="BH203" i="22"/>
  <c r="V52" i="22"/>
  <c r="CI5" i="22"/>
  <c r="BX95" i="22"/>
  <c r="L98" i="22"/>
  <c r="V92" i="22"/>
  <c r="AW197" i="22"/>
  <c r="BI51" i="22"/>
  <c r="O169" i="22"/>
  <c r="BV64" i="22"/>
  <c r="CI100" i="22"/>
  <c r="BL44" i="22"/>
  <c r="CB21" i="22"/>
  <c r="W45" i="22"/>
  <c r="AU54" i="22"/>
  <c r="CO4" i="22"/>
  <c r="BH113" i="22"/>
  <c r="AB134" i="22"/>
  <c r="CZ218" i="22"/>
  <c r="U181" i="22"/>
  <c r="BV202" i="22"/>
  <c r="O129" i="22"/>
  <c r="BN146" i="22"/>
  <c r="BJ181" i="22"/>
  <c r="BX181" i="22"/>
  <c r="AF195" i="22"/>
  <c r="CX135" i="22"/>
  <c r="AL11" i="22"/>
  <c r="AV156" i="22"/>
  <c r="BJ190" i="22"/>
  <c r="R215" i="22"/>
  <c r="BI196" i="22"/>
  <c r="L196" i="22"/>
  <c r="BP141" i="22"/>
  <c r="BT180" i="22"/>
  <c r="T179" i="22"/>
  <c r="BK155" i="22"/>
  <c r="CH191" i="22"/>
  <c r="Z143" i="22"/>
  <c r="BN116" i="22"/>
  <c r="AL112" i="22"/>
  <c r="AO185" i="22"/>
  <c r="BD70" i="22"/>
  <c r="AH28" i="22"/>
  <c r="E96" i="23"/>
  <c r="I96" i="23" s="1"/>
  <c r="AY18" i="22"/>
  <c r="BF52" i="22"/>
  <c r="BS96" i="22"/>
  <c r="BY211" i="22"/>
  <c r="V61" i="22"/>
  <c r="AK7" i="22"/>
  <c r="K81" i="22"/>
  <c r="CN110" i="22"/>
  <c r="N113" i="22"/>
  <c r="AJ13" i="22"/>
  <c r="CD66" i="22"/>
  <c r="Q138" i="22"/>
  <c r="BL82" i="22"/>
  <c r="R21" i="22"/>
  <c r="BS59" i="22"/>
  <c r="N79" i="22"/>
  <c r="CR158" i="22"/>
  <c r="CI189" i="22"/>
  <c r="BI62" i="22"/>
  <c r="CJ196" i="22"/>
  <c r="AP36" i="22"/>
  <c r="BX160" i="22"/>
  <c r="BP102" i="22"/>
  <c r="Q188" i="22"/>
  <c r="AW133" i="22"/>
  <c r="AM220" i="22"/>
  <c r="AC150" i="22"/>
  <c r="CB192" i="22"/>
  <c r="CR184" i="22"/>
  <c r="W49" i="22"/>
  <c r="BQ193" i="22"/>
  <c r="BE81" i="22"/>
  <c r="Z21" i="22"/>
  <c r="CG77" i="22"/>
  <c r="AD28" i="22"/>
  <c r="M106" i="22"/>
  <c r="BG217" i="22"/>
  <c r="BX14" i="22"/>
  <c r="AJ198" i="22"/>
  <c r="AE94" i="22"/>
  <c r="AS148" i="22"/>
  <c r="AC70" i="22"/>
  <c r="AK214" i="22"/>
  <c r="AT151" i="22"/>
  <c r="BX12" i="22"/>
  <c r="BB65" i="22"/>
  <c r="CX187" i="22"/>
  <c r="AV61" i="22"/>
  <c r="CL205" i="22"/>
  <c r="CA182" i="22"/>
  <c r="AE194" i="22"/>
  <c r="BS182" i="22"/>
  <c r="O20" i="22"/>
  <c r="BM54" i="22"/>
  <c r="CK186" i="22"/>
  <c r="BP159" i="22"/>
  <c r="CK158" i="22"/>
  <c r="X221" i="22"/>
  <c r="BX89" i="22"/>
  <c r="CW146" i="22"/>
  <c r="BO162" i="22"/>
  <c r="AV195" i="22"/>
  <c r="BC51" i="22"/>
  <c r="AU168" i="22"/>
  <c r="BI203" i="22"/>
  <c r="AK98" i="22"/>
  <c r="U118" i="22"/>
  <c r="AV65" i="22"/>
  <c r="CR112" i="22"/>
  <c r="AS192" i="22"/>
  <c r="BE137" i="22"/>
  <c r="BY54" i="22"/>
  <c r="CL210" i="22"/>
  <c r="CO42" i="22"/>
  <c r="DA19" i="22"/>
  <c r="AL138" i="22"/>
  <c r="CM59" i="22"/>
  <c r="S73" i="22"/>
  <c r="U190" i="22"/>
  <c r="Y188" i="22"/>
  <c r="BE138" i="22"/>
  <c r="AS80" i="22"/>
  <c r="BA147" i="22"/>
  <c r="BF6" i="22"/>
  <c r="CH216" i="22"/>
  <c r="CE85" i="22"/>
  <c r="N159" i="22"/>
  <c r="AG181" i="22"/>
  <c r="AQ87" i="22"/>
  <c r="BI143" i="22"/>
  <c r="AI29" i="22"/>
  <c r="AE223" i="22"/>
  <c r="BR123" i="22"/>
  <c r="CF170" i="22"/>
  <c r="CB50" i="22"/>
  <c r="CS6" i="22"/>
  <c r="AC31" i="22"/>
  <c r="AS155" i="22"/>
  <c r="AN68" i="22"/>
  <c r="S100" i="22"/>
  <c r="CF95" i="22"/>
  <c r="AY21" i="22"/>
  <c r="BA119" i="22"/>
  <c r="CU177" i="22"/>
  <c r="C2" i="17"/>
  <c r="D2" i="17" s="1"/>
  <c r="BU151" i="22"/>
  <c r="Q180" i="22"/>
  <c r="BC109" i="22"/>
  <c r="BX111" i="22"/>
  <c r="CJ218" i="22"/>
  <c r="CX182" i="22"/>
  <c r="AQ193" i="22"/>
  <c r="CF184" i="22"/>
  <c r="BS200" i="22"/>
  <c r="P182" i="22"/>
  <c r="CR75" i="22"/>
  <c r="X185" i="22"/>
  <c r="AT30" i="22"/>
  <c r="BC164" i="22"/>
  <c r="CJ23" i="22"/>
  <c r="AG116" i="22"/>
  <c r="S84" i="22"/>
  <c r="BO177" i="22"/>
  <c r="BA85" i="22"/>
  <c r="CD75" i="22"/>
  <c r="BF150" i="22"/>
  <c r="AD42" i="22"/>
  <c r="CZ214" i="22"/>
  <c r="CV57" i="22"/>
  <c r="AM136" i="22"/>
  <c r="CG16" i="22"/>
  <c r="W121" i="22"/>
  <c r="CW41" i="22"/>
  <c r="BD151" i="22"/>
  <c r="U219" i="22"/>
  <c r="BI223" i="22"/>
  <c r="AK52" i="22"/>
  <c r="AN204" i="22"/>
  <c r="AL99" i="22"/>
  <c r="Y56" i="22"/>
  <c r="CJ73" i="22"/>
  <c r="BB56" i="22"/>
  <c r="L74" i="25"/>
  <c r="CL139" i="22"/>
  <c r="BZ32" i="22"/>
  <c r="CD106" i="22"/>
  <c r="CS217" i="22"/>
  <c r="CO166" i="22"/>
  <c r="AR210" i="22"/>
  <c r="CL47" i="22"/>
  <c r="CK127" i="22"/>
  <c r="CX14" i="22"/>
  <c r="U213" i="22"/>
  <c r="CU152" i="22"/>
  <c r="AL86" i="22"/>
  <c r="BS219" i="22"/>
  <c r="BM218" i="22"/>
  <c r="BD147" i="22"/>
  <c r="AZ82" i="22"/>
  <c r="AC65" i="22"/>
  <c r="AG55" i="22"/>
  <c r="CW14" i="22"/>
  <c r="AO148" i="22"/>
  <c r="BJ202" i="22"/>
  <c r="AG223" i="22"/>
  <c r="CL6" i="22"/>
  <c r="CZ34" i="22"/>
  <c r="AD138" i="22"/>
  <c r="AH17" i="22"/>
  <c r="BB111" i="22"/>
  <c r="BR157" i="22"/>
  <c r="CO171" i="22"/>
  <c r="AC48" i="22"/>
  <c r="N190" i="22"/>
  <c r="N155" i="22"/>
  <c r="AX75" i="22"/>
  <c r="BT66" i="22"/>
  <c r="BG172" i="22"/>
  <c r="BU81" i="22"/>
  <c r="R158" i="22"/>
  <c r="CZ136" i="22"/>
  <c r="BT41" i="22"/>
  <c r="BK117" i="22"/>
  <c r="AN182" i="22"/>
  <c r="BN21" i="22"/>
  <c r="BA174" i="22"/>
  <c r="AS189" i="22"/>
  <c r="CT189" i="22"/>
  <c r="BK167" i="22"/>
  <c r="M37" i="22"/>
  <c r="T56" i="22"/>
  <c r="BZ67" i="22"/>
  <c r="BT165" i="22"/>
  <c r="T41" i="22"/>
  <c r="BH60" i="22"/>
  <c r="AX203" i="22"/>
  <c r="AO103" i="22"/>
  <c r="BK182" i="22"/>
  <c r="Z185" i="22"/>
  <c r="CO136" i="22"/>
  <c r="CM73" i="22"/>
  <c r="CM39" i="22"/>
  <c r="BW149" i="22"/>
  <c r="AR198" i="22"/>
  <c r="CK151" i="22"/>
  <c r="CG169" i="22"/>
  <c r="CX86" i="22"/>
  <c r="CO196" i="22"/>
  <c r="BK95" i="22"/>
  <c r="CT171" i="22"/>
  <c r="CR27" i="22"/>
  <c r="BU178" i="22"/>
  <c r="Y50" i="22"/>
  <c r="AZ96" i="22"/>
  <c r="BX178" i="22"/>
  <c r="BA202" i="22"/>
  <c r="Z156" i="22"/>
  <c r="CB129" i="22"/>
  <c r="BF93" i="22"/>
  <c r="BZ165" i="22"/>
  <c r="K79" i="25"/>
  <c r="BA201" i="22"/>
  <c r="CW129" i="22"/>
  <c r="Q182" i="22"/>
  <c r="CR174" i="22"/>
  <c r="CW115" i="22"/>
  <c r="G59" i="25"/>
  <c r="CP79" i="22"/>
  <c r="AC172" i="22"/>
  <c r="AS16" i="22"/>
  <c r="AI85" i="22"/>
  <c r="CM94" i="22"/>
  <c r="BY32" i="22"/>
  <c r="BT226" i="22"/>
  <c r="AE56" i="22"/>
  <c r="AJ69" i="22"/>
  <c r="AL213" i="22"/>
  <c r="BW125" i="22"/>
  <c r="CC224" i="22"/>
  <c r="M107" i="22"/>
  <c r="CZ128" i="22"/>
  <c r="Z150" i="22"/>
  <c r="X171" i="22"/>
  <c r="CU194" i="22"/>
  <c r="BH218" i="22"/>
  <c r="CF114" i="22"/>
  <c r="BG58" i="22"/>
  <c r="AH50" i="22"/>
  <c r="P210" i="22"/>
  <c r="BN111" i="22"/>
  <c r="CG23" i="22"/>
  <c r="AK166" i="22"/>
  <c r="BP66" i="22"/>
  <c r="AF181" i="22"/>
  <c r="CV68" i="22"/>
  <c r="CQ103" i="22"/>
  <c r="D70" i="23"/>
  <c r="N169" i="22"/>
  <c r="CT78" i="22"/>
  <c r="BT93" i="22"/>
  <c r="AS224" i="22"/>
  <c r="CI89" i="22"/>
  <c r="AQ122" i="22"/>
  <c r="AO41" i="22"/>
  <c r="Q69" i="22"/>
  <c r="Y86" i="22"/>
  <c r="AO34" i="22"/>
  <c r="CT172" i="22"/>
  <c r="BD79" i="22"/>
  <c r="CG187" i="22"/>
  <c r="T153" i="22"/>
  <c r="BK74" i="22"/>
  <c r="BQ167" i="22"/>
  <c r="AN170" i="22"/>
  <c r="AR170" i="22"/>
  <c r="AH208" i="22"/>
  <c r="BF123" i="22"/>
  <c r="BN144" i="22"/>
  <c r="BS120" i="22"/>
  <c r="K99" i="25"/>
  <c r="AT188" i="22"/>
  <c r="V166" i="22"/>
  <c r="AR8" i="22"/>
  <c r="AR185" i="22"/>
  <c r="CC42" i="22"/>
  <c r="CX19" i="22"/>
  <c r="Y13" i="22"/>
  <c r="BS17" i="22"/>
  <c r="Z145" i="22"/>
  <c r="X7" i="22"/>
  <c r="CM30" i="22"/>
  <c r="CM121" i="22"/>
  <c r="CX99" i="22"/>
  <c r="CD10" i="22"/>
  <c r="CE98" i="22"/>
  <c r="BB30" i="22"/>
  <c r="R9" i="22"/>
  <c r="BH105" i="22"/>
  <c r="Z57" i="22"/>
  <c r="BQ208" i="22"/>
  <c r="AN65" i="22"/>
  <c r="W166" i="22"/>
  <c r="BQ83" i="22"/>
  <c r="AG15" i="22"/>
  <c r="CO69" i="22"/>
  <c r="BG118" i="22"/>
  <c r="BH78" i="22"/>
  <c r="CT51" i="22"/>
  <c r="T52" i="22"/>
  <c r="AB89" i="22"/>
  <c r="AD137" i="22"/>
  <c r="AQ200" i="22"/>
  <c r="BN159" i="22"/>
  <c r="CR149" i="22"/>
  <c r="L110" i="22"/>
  <c r="J127" i="22"/>
  <c r="CA91" i="22"/>
  <c r="AE151" i="22"/>
  <c r="G213" i="25"/>
  <c r="AD91" i="22"/>
  <c r="CQ111" i="22"/>
  <c r="CJ167" i="22"/>
  <c r="AR29" i="22"/>
  <c r="CR117" i="22"/>
  <c r="CD30" i="22"/>
  <c r="X8" i="22"/>
  <c r="AM208" i="22"/>
  <c r="D39" i="23"/>
  <c r="AM196" i="22"/>
  <c r="BN91" i="22"/>
  <c r="AS193" i="22"/>
  <c r="AP88" i="22"/>
  <c r="CT127" i="22"/>
  <c r="BG36" i="22"/>
  <c r="W155" i="22"/>
  <c r="CG32" i="22"/>
  <c r="BJ61" i="22"/>
  <c r="BH8" i="22"/>
  <c r="BP23" i="22"/>
  <c r="BI126" i="22"/>
  <c r="X111" i="22"/>
  <c r="CC123" i="22"/>
  <c r="CN221" i="22"/>
  <c r="CR4" i="22"/>
  <c r="BR216" i="22"/>
  <c r="BT89" i="22"/>
  <c r="P113" i="22"/>
  <c r="AZ118" i="22"/>
  <c r="CL179" i="22"/>
  <c r="AT39" i="22"/>
  <c r="AM159" i="22"/>
  <c r="AA48" i="22"/>
  <c r="CQ208" i="22"/>
  <c r="BJ39" i="22"/>
  <c r="D45" i="23"/>
  <c r="AY25" i="22"/>
  <c r="CJ30" i="22"/>
  <c r="CS29" i="22"/>
  <c r="AN12" i="22"/>
  <c r="AP29" i="22"/>
  <c r="BN196" i="22"/>
  <c r="BZ10" i="22"/>
  <c r="BX110" i="22"/>
  <c r="G139" i="25"/>
  <c r="AW68" i="22"/>
  <c r="L18" i="22"/>
  <c r="K31" i="25"/>
  <c r="O121" i="22"/>
  <c r="BV50" i="22"/>
  <c r="K149" i="22"/>
  <c r="AW123" i="22"/>
  <c r="BG209" i="22"/>
  <c r="X223" i="22"/>
  <c r="AD115" i="22"/>
  <c r="BL72" i="22"/>
  <c r="CI160" i="22"/>
  <c r="CU91" i="22"/>
  <c r="AO57" i="22"/>
  <c r="CS58" i="22"/>
  <c r="AJ184" i="22"/>
  <c r="AU155" i="22"/>
  <c r="CB155" i="22"/>
  <c r="BC73" i="22"/>
  <c r="N189" i="22"/>
  <c r="BG146" i="22"/>
  <c r="W122" i="22"/>
  <c r="W117" i="22"/>
  <c r="AX120" i="22"/>
  <c r="BC110" i="22"/>
  <c r="BA165" i="22"/>
  <c r="BD49" i="22"/>
  <c r="CY122" i="22"/>
  <c r="AL55" i="22"/>
  <c r="AS169" i="22"/>
  <c r="BV179" i="22"/>
  <c r="BW95" i="22"/>
  <c r="BK94" i="22"/>
  <c r="S122" i="22"/>
  <c r="BU44" i="22"/>
  <c r="AA107" i="22"/>
  <c r="CF60" i="22"/>
  <c r="AN115" i="22"/>
  <c r="BH178" i="22"/>
  <c r="AB53" i="22"/>
  <c r="AE195" i="22"/>
  <c r="BR70" i="22"/>
  <c r="N120" i="22"/>
  <c r="AV205" i="22"/>
  <c r="BY53" i="22"/>
  <c r="CW218" i="22"/>
  <c r="CJ60" i="22"/>
  <c r="BE56" i="22"/>
  <c r="CN19" i="22"/>
  <c r="CR42" i="22"/>
  <c r="Y172" i="22"/>
  <c r="CO128" i="22"/>
  <c r="AP8" i="22"/>
  <c r="U125" i="22"/>
  <c r="BB94" i="22"/>
  <c r="R78" i="22"/>
  <c r="BA77" i="22"/>
  <c r="W116" i="22"/>
  <c r="CI130" i="22"/>
  <c r="AM103" i="22"/>
  <c r="CF86" i="22"/>
  <c r="BI168" i="22"/>
  <c r="BB96" i="22"/>
  <c r="CS85" i="22"/>
  <c r="AA33" i="22"/>
  <c r="CD134" i="22"/>
  <c r="V87" i="22"/>
  <c r="W134" i="22"/>
  <c r="BO224" i="22"/>
  <c r="BW85" i="22"/>
  <c r="CT138" i="22"/>
  <c r="CO103" i="22"/>
  <c r="BP200" i="22"/>
  <c r="AC106" i="22"/>
  <c r="AA13" i="22"/>
  <c r="J16" i="22"/>
  <c r="CO54" i="22"/>
  <c r="CT111" i="22"/>
  <c r="CZ145" i="22"/>
  <c r="BE120" i="22"/>
  <c r="BZ226" i="22"/>
  <c r="CZ28" i="22"/>
  <c r="AP224" i="22"/>
  <c r="CZ70" i="22"/>
  <c r="S68" i="22"/>
  <c r="CC218" i="22"/>
  <c r="CZ204" i="22"/>
  <c r="AV134" i="22"/>
  <c r="AP197" i="22"/>
  <c r="BN170" i="22"/>
  <c r="K41" i="25"/>
  <c r="AS84" i="22"/>
  <c r="AO157" i="22"/>
  <c r="K124" i="22"/>
  <c r="AL101" i="22"/>
  <c r="G56" i="25"/>
  <c r="AH137" i="22"/>
  <c r="M119" i="22"/>
  <c r="BT67" i="22"/>
  <c r="CV75" i="22"/>
  <c r="H68" i="23"/>
  <c r="CT84" i="22"/>
  <c r="CD138" i="22"/>
  <c r="BT33" i="22"/>
  <c r="AK133" i="22"/>
  <c r="AQ90" i="22"/>
  <c r="AG203" i="22"/>
  <c r="R226" i="22"/>
  <c r="W102" i="22"/>
  <c r="X135" i="22"/>
  <c r="AJ155" i="22"/>
  <c r="BV128" i="22"/>
  <c r="CZ116" i="22"/>
  <c r="BX155" i="22"/>
  <c r="AE196" i="22"/>
  <c r="AX217" i="22"/>
  <c r="CZ120" i="22"/>
  <c r="BC191" i="22"/>
  <c r="N153" i="22"/>
  <c r="AU213" i="22"/>
  <c r="AC115" i="22"/>
  <c r="CN52" i="22"/>
  <c r="AC55" i="22"/>
  <c r="AT71" i="22"/>
  <c r="AE205" i="22"/>
  <c r="G140" i="25"/>
  <c r="CD77" i="22"/>
  <c r="BW169" i="22"/>
  <c r="AO44" i="22"/>
  <c r="AL45" i="22"/>
  <c r="X57" i="22"/>
  <c r="AH61" i="22"/>
  <c r="BJ94" i="22"/>
  <c r="CQ116" i="22"/>
  <c r="CA13" i="22"/>
  <c r="CS40" i="22"/>
  <c r="CG172" i="22"/>
  <c r="CM91" i="22"/>
  <c r="M127" i="22"/>
  <c r="P38" i="22"/>
  <c r="T51" i="22"/>
  <c r="CZ84" i="22"/>
  <c r="BB166" i="22"/>
  <c r="J111" i="22"/>
  <c r="AC100" i="22"/>
  <c r="W81" i="22"/>
  <c r="AA69" i="22"/>
  <c r="Z24" i="22"/>
  <c r="AZ48" i="22"/>
  <c r="BC28" i="22"/>
  <c r="BX116" i="22"/>
  <c r="R48" i="22"/>
  <c r="BQ89" i="22"/>
  <c r="AX115" i="22"/>
  <c r="AZ30" i="22"/>
  <c r="CM92" i="22"/>
  <c r="CK56" i="22"/>
  <c r="BJ91" i="22"/>
  <c r="BG94" i="22"/>
  <c r="CQ45" i="22"/>
  <c r="W33" i="22"/>
  <c r="BD9" i="22"/>
  <c r="Z100" i="22"/>
  <c r="K28" i="22"/>
  <c r="CI7" i="22"/>
  <c r="CE12" i="22"/>
  <c r="CT191" i="22"/>
  <c r="AZ119" i="22"/>
  <c r="W66" i="22"/>
  <c r="CL180" i="22"/>
  <c r="BA17" i="22"/>
  <c r="S44" i="22"/>
  <c r="BQ21" i="22"/>
  <c r="AY46" i="22"/>
  <c r="CN13" i="22"/>
  <c r="BT99" i="22"/>
  <c r="BW83" i="22"/>
  <c r="AL91" i="22"/>
  <c r="AA63" i="22"/>
  <c r="CF18" i="22"/>
  <c r="BU40" i="22"/>
  <c r="AO58" i="22"/>
  <c r="AZ10" i="22"/>
  <c r="BU50" i="22"/>
  <c r="CS99" i="22"/>
  <c r="X78" i="22"/>
  <c r="BF46" i="22"/>
  <c r="AA65" i="22"/>
  <c r="AJ97" i="22"/>
  <c r="BE98" i="22"/>
  <c r="AN45" i="22"/>
  <c r="AN62" i="22"/>
  <c r="CQ48" i="22"/>
  <c r="BD54" i="22"/>
  <c r="BA54" i="22"/>
  <c r="CQ86" i="22"/>
  <c r="BF30" i="22"/>
  <c r="M11" i="22"/>
  <c r="AF11" i="22"/>
  <c r="CK33" i="22"/>
  <c r="BD104" i="22"/>
  <c r="BA141" i="22"/>
  <c r="BO53" i="22"/>
  <c r="D46" i="23"/>
  <c r="H46" i="23" s="1"/>
  <c r="CF29" i="22"/>
  <c r="BS81" i="22"/>
  <c r="BF72" i="22"/>
  <c r="AN72" i="22"/>
  <c r="CE96" i="22"/>
  <c r="AM85" i="22"/>
  <c r="N115" i="22"/>
  <c r="BC80" i="22"/>
  <c r="AY80" i="22"/>
  <c r="AW61" i="22"/>
  <c r="AF19" i="22"/>
  <c r="AQ66" i="22"/>
  <c r="Y128" i="22"/>
  <c r="G119" i="25"/>
  <c r="BI67" i="22"/>
  <c r="BD12" i="22"/>
  <c r="X51" i="22"/>
  <c r="AX24" i="22"/>
  <c r="CB26" i="22"/>
  <c r="CW48" i="22"/>
  <c r="CK14" i="22"/>
  <c r="G153" i="25"/>
  <c r="DA106" i="22"/>
  <c r="Y27" i="22"/>
  <c r="AG40" i="22"/>
  <c r="AB88" i="22"/>
  <c r="BN79" i="22"/>
  <c r="S79" i="22"/>
  <c r="BY52" i="22"/>
  <c r="AO49" i="22"/>
  <c r="M30" i="22"/>
  <c r="N60" i="22"/>
  <c r="BJ62" i="22"/>
  <c r="AT84" i="22"/>
  <c r="BG109" i="22"/>
  <c r="BQ63" i="22"/>
  <c r="BK131" i="22"/>
  <c r="BV54" i="22"/>
  <c r="AV85" i="22"/>
  <c r="BL30" i="22"/>
  <c r="AO21" i="22"/>
  <c r="BY44" i="22"/>
  <c r="CC74" i="22"/>
  <c r="BR115" i="22"/>
  <c r="CR76" i="22"/>
  <c r="O38" i="22"/>
  <c r="G38" i="25"/>
  <c r="AG66" i="22"/>
  <c r="BE34" i="22"/>
  <c r="O72" i="22"/>
  <c r="BD29" i="22"/>
  <c r="K126" i="22"/>
  <c r="AD99" i="22"/>
  <c r="AP78" i="22"/>
  <c r="AI126" i="22"/>
  <c r="CT73" i="22"/>
  <c r="AL72" i="22"/>
  <c r="BY46" i="22"/>
  <c r="BR42" i="22"/>
  <c r="Y84" i="22"/>
  <c r="BP61" i="22"/>
  <c r="AR6" i="22"/>
  <c r="Z104" i="22"/>
  <c r="F41" i="22"/>
  <c r="K125" i="22"/>
  <c r="CO99" i="22"/>
  <c r="CY8" i="22"/>
  <c r="CI55" i="22"/>
  <c r="CI92" i="22"/>
  <c r="BS64" i="22"/>
  <c r="CR16" i="22"/>
  <c r="CQ109" i="22"/>
  <c r="U87" i="22"/>
  <c r="AM96" i="22"/>
  <c r="AX60" i="22"/>
  <c r="F42" i="23"/>
  <c r="AB77" i="22"/>
  <c r="G188" i="22"/>
  <c r="CV35" i="22"/>
  <c r="F199" i="22"/>
  <c r="AL14" i="22"/>
  <c r="L31" i="22"/>
  <c r="K96" i="22"/>
  <c r="BU68" i="22"/>
  <c r="BH68" i="22"/>
  <c r="AC67" i="22"/>
  <c r="AR82" i="22"/>
  <c r="CS167" i="22"/>
  <c r="BS70" i="22"/>
  <c r="P60" i="22"/>
  <c r="E8" i="23"/>
  <c r="CP20" i="22"/>
  <c r="CI57" i="22"/>
  <c r="CM21" i="22"/>
  <c r="D82" i="23"/>
  <c r="AP72" i="22"/>
  <c r="CS80" i="22"/>
  <c r="AE98" i="22"/>
  <c r="BN13" i="22"/>
  <c r="AF95" i="22"/>
  <c r="CT101" i="22"/>
  <c r="G36" i="25"/>
  <c r="CH88" i="22"/>
  <c r="AO12" i="22"/>
  <c r="C2" i="19"/>
  <c r="D2" i="19" s="1"/>
  <c r="CA25" i="22"/>
  <c r="E10" i="23"/>
  <c r="U23" i="22"/>
  <c r="BF118" i="22"/>
  <c r="K34" i="25"/>
  <c r="P37" i="22"/>
  <c r="D48" i="23"/>
  <c r="Q80" i="22"/>
  <c r="R22" i="22"/>
  <c r="CU130" i="22"/>
  <c r="R12" i="22"/>
  <c r="Y15" i="22"/>
  <c r="CK59" i="22"/>
  <c r="CU5" i="22"/>
  <c r="BF22" i="22"/>
  <c r="G84" i="25"/>
  <c r="BI63" i="22"/>
  <c r="AS96" i="22"/>
  <c r="BA53" i="22"/>
  <c r="CS41" i="22"/>
  <c r="P66" i="22"/>
  <c r="BG95" i="22"/>
  <c r="BN39" i="22"/>
  <c r="BH14" i="22"/>
  <c r="Z43" i="22"/>
  <c r="D58" i="23"/>
  <c r="H58" i="23" s="1"/>
  <c r="BI48" i="22"/>
  <c r="AK72" i="22"/>
  <c r="AR20" i="22"/>
  <c r="F127" i="25"/>
  <c r="F181" i="25"/>
  <c r="F95" i="22"/>
  <c r="BZ38" i="22"/>
  <c r="CV26" i="22"/>
  <c r="U46" i="22"/>
  <c r="BK8" i="22"/>
  <c r="BS33" i="22"/>
  <c r="F141" i="25"/>
  <c r="CJ17" i="22"/>
  <c r="AM8" i="22"/>
  <c r="L52" i="25"/>
  <c r="AQ10" i="22"/>
  <c r="W18" i="22"/>
  <c r="F81" i="25"/>
  <c r="AK44" i="22"/>
  <c r="F28" i="25"/>
  <c r="G16" i="22"/>
  <c r="G159" i="22"/>
  <c r="E4" i="24"/>
  <c r="V18" i="22"/>
  <c r="F204" i="22"/>
  <c r="F97" i="25"/>
  <c r="G137" i="25"/>
  <c r="G91" i="22"/>
  <c r="E30" i="24"/>
  <c r="G40" i="22"/>
  <c r="F113" i="22"/>
  <c r="E27" i="24"/>
  <c r="F5" i="22"/>
  <c r="G120" i="22"/>
  <c r="F13" i="25"/>
  <c r="E141" i="24"/>
  <c r="F117" i="25"/>
  <c r="F62" i="25"/>
  <c r="F84" i="25"/>
  <c r="G122" i="22"/>
  <c r="F31" i="25"/>
  <c r="E40" i="24"/>
  <c r="G85" i="22"/>
  <c r="F103" i="25"/>
  <c r="G94" i="22"/>
  <c r="G151" i="22"/>
  <c r="F64" i="22"/>
  <c r="F71" i="22"/>
  <c r="E157" i="24"/>
  <c r="F26" i="25"/>
  <c r="E155" i="24"/>
  <c r="G97" i="22"/>
  <c r="G178" i="22"/>
  <c r="E22" i="24"/>
  <c r="E24" i="24"/>
  <c r="E112" i="24"/>
  <c r="F167" i="22"/>
  <c r="E109" i="24"/>
  <c r="BE33" i="22"/>
  <c r="G135" i="22"/>
  <c r="E42" i="24"/>
  <c r="G179" i="22"/>
  <c r="F168" i="25"/>
  <c r="BT114" i="22"/>
  <c r="CH123" i="22"/>
  <c r="DA50" i="22"/>
  <c r="AN95" i="22"/>
  <c r="CS193" i="22"/>
  <c r="CK180" i="22"/>
  <c r="DA121" i="22"/>
  <c r="BN131" i="22"/>
  <c r="AS52" i="22"/>
  <c r="L83" i="25"/>
  <c r="CK28" i="22"/>
  <c r="W144" i="22"/>
  <c r="AG93" i="22"/>
  <c r="J151" i="22"/>
  <c r="CO80" i="22"/>
  <c r="CR226" i="22"/>
  <c r="CK72" i="22"/>
  <c r="CQ122" i="22"/>
  <c r="J187" i="22"/>
  <c r="BV123" i="22"/>
  <c r="BR112" i="22"/>
  <c r="CN193" i="22"/>
  <c r="CX196" i="22"/>
  <c r="BZ192" i="22"/>
  <c r="K31" i="22"/>
  <c r="M85" i="22"/>
  <c r="X148" i="22"/>
  <c r="AP6" i="22"/>
  <c r="BB190" i="22"/>
  <c r="BM166" i="22"/>
  <c r="CF99" i="22"/>
  <c r="CK123" i="22"/>
  <c r="K159" i="22"/>
  <c r="J182" i="22"/>
  <c r="Z61" i="22"/>
  <c r="CW143" i="22"/>
  <c r="AM166" i="22"/>
  <c r="AQ211" i="22"/>
  <c r="BU181" i="22"/>
  <c r="AH199" i="22"/>
  <c r="AX55" i="22"/>
  <c r="AE208" i="22"/>
  <c r="AU39" i="22"/>
  <c r="CQ224" i="22"/>
  <c r="CF11" i="22"/>
  <c r="AF44" i="22"/>
  <c r="CH36" i="22"/>
  <c r="BM47" i="22"/>
  <c r="CG167" i="22"/>
  <c r="CT116" i="22"/>
  <c r="BP154" i="22"/>
  <c r="CH136" i="22"/>
  <c r="BD153" i="22"/>
  <c r="BT182" i="22"/>
  <c r="CX151" i="22"/>
  <c r="BJ179" i="22"/>
  <c r="BH21" i="22"/>
  <c r="CG190" i="22"/>
  <c r="AL178" i="22"/>
  <c r="AE200" i="22"/>
  <c r="CK144" i="22"/>
  <c r="AB172" i="22"/>
  <c r="BC122" i="22"/>
  <c r="BU217" i="22"/>
  <c r="CW69" i="22"/>
  <c r="AZ165" i="22"/>
  <c r="CR62" i="22"/>
  <c r="AU193" i="22"/>
  <c r="CT225" i="22"/>
  <c r="CV70" i="22"/>
  <c r="CO220" i="22"/>
  <c r="BR53" i="22"/>
  <c r="W141" i="22"/>
  <c r="BM183" i="22"/>
  <c r="BX157" i="22"/>
  <c r="T214" i="22"/>
  <c r="BD163" i="22"/>
  <c r="BT101" i="22"/>
  <c r="E19" i="23"/>
  <c r="I19" i="23" s="1"/>
  <c r="CJ107" i="22"/>
  <c r="CZ67" i="22"/>
  <c r="AU85" i="22"/>
  <c r="AM14" i="22"/>
  <c r="AT97" i="22"/>
  <c r="AG43" i="22"/>
  <c r="V125" i="22"/>
  <c r="CB210" i="22"/>
  <c r="G76" i="25"/>
  <c r="U130" i="22"/>
  <c r="CH127" i="22"/>
  <c r="J61" i="22"/>
  <c r="BV105" i="22"/>
  <c r="CJ78" i="22"/>
  <c r="CK146" i="22"/>
  <c r="M87" i="22"/>
  <c r="AB83" i="22"/>
  <c r="BQ131" i="22"/>
  <c r="AR23" i="22"/>
  <c r="BM159" i="22"/>
  <c r="CK26" i="22"/>
  <c r="S218" i="22"/>
  <c r="AQ159" i="22"/>
  <c r="CQ87" i="22"/>
  <c r="BJ129" i="22"/>
  <c r="AD32" i="22"/>
  <c r="BY128" i="22"/>
  <c r="BZ146" i="22"/>
  <c r="AP76" i="22"/>
  <c r="BN55" i="22"/>
  <c r="CG110" i="22"/>
  <c r="AR213" i="22"/>
  <c r="Z226" i="22"/>
  <c r="AM62" i="22"/>
  <c r="BB197" i="22"/>
  <c r="D66" i="23"/>
  <c r="H66" i="23" s="1"/>
  <c r="AQ116" i="22"/>
  <c r="CS158" i="22"/>
  <c r="BO217" i="22"/>
  <c r="DA7" i="22"/>
  <c r="AI104" i="22"/>
  <c r="AQ37" i="22"/>
  <c r="BO12" i="22"/>
  <c r="E26" i="23"/>
  <c r="CL201" i="22"/>
  <c r="BJ195" i="22"/>
  <c r="BH138" i="22"/>
  <c r="BQ181" i="22"/>
  <c r="CY153" i="22"/>
  <c r="CB126" i="22"/>
  <c r="BH191" i="22"/>
  <c r="N195" i="22"/>
  <c r="CL117" i="22"/>
  <c r="AA197" i="22"/>
  <c r="BM180" i="22"/>
  <c r="M135" i="22"/>
  <c r="AD36" i="22"/>
  <c r="O177" i="22"/>
  <c r="BQ147" i="22"/>
  <c r="CX122" i="22"/>
  <c r="CK195" i="22"/>
  <c r="CY163" i="22"/>
  <c r="J213" i="22"/>
  <c r="AC173" i="22"/>
  <c r="BW86" i="22"/>
  <c r="CF176" i="22"/>
  <c r="AB90" i="22"/>
  <c r="P145" i="22"/>
  <c r="G218" i="25"/>
  <c r="BV104" i="22"/>
  <c r="AV152" i="22"/>
  <c r="CD21" i="22"/>
  <c r="R90" i="22"/>
  <c r="CB194" i="22"/>
  <c r="BM82" i="22"/>
  <c r="BY205" i="22"/>
  <c r="AC154" i="22"/>
  <c r="M222" i="22"/>
  <c r="AK45" i="22"/>
  <c r="CU199" i="22"/>
  <c r="N135" i="22"/>
  <c r="DA204" i="22"/>
  <c r="BF215" i="22"/>
  <c r="CW17" i="22"/>
  <c r="CK121" i="22"/>
  <c r="N177" i="22"/>
  <c r="AE99" i="22"/>
  <c r="S198" i="22"/>
  <c r="BM103" i="22"/>
  <c r="BO117" i="22"/>
  <c r="AT25" i="22"/>
  <c r="BV76" i="22"/>
  <c r="Z210" i="22"/>
  <c r="CQ153" i="22"/>
  <c r="AM69" i="22"/>
  <c r="AD8" i="22"/>
  <c r="AO134" i="22"/>
  <c r="BG116" i="22"/>
  <c r="AG7" i="22"/>
  <c r="CH68" i="22"/>
  <c r="CV58" i="22"/>
  <c r="AS66" i="22"/>
  <c r="AR14" i="22"/>
  <c r="CY196" i="22"/>
  <c r="CM113" i="22"/>
  <c r="CE146" i="22"/>
  <c r="BY193" i="22"/>
  <c r="U159" i="22"/>
  <c r="AC94" i="22"/>
  <c r="V47" i="22"/>
  <c r="CH145" i="22"/>
  <c r="DA179" i="22"/>
  <c r="AP137" i="22"/>
  <c r="AZ205" i="22"/>
  <c r="CG168" i="22"/>
  <c r="BA81" i="22"/>
  <c r="K174" i="22"/>
  <c r="BB186" i="22"/>
  <c r="BF108" i="22"/>
  <c r="CL14" i="22"/>
  <c r="CJ118" i="22"/>
  <c r="AT99" i="22"/>
  <c r="AT205" i="22"/>
  <c r="CX16" i="22"/>
  <c r="CO226" i="22"/>
  <c r="V146" i="22"/>
  <c r="V98" i="22"/>
  <c r="CA159" i="22"/>
  <c r="CS17" i="22"/>
  <c r="AJ129" i="22"/>
  <c r="CS23" i="22"/>
  <c r="U171" i="22"/>
  <c r="BS170" i="22"/>
  <c r="CS96" i="22"/>
  <c r="AC36" i="22"/>
  <c r="CA81" i="22"/>
  <c r="J214" i="22"/>
  <c r="AQ129" i="22"/>
  <c r="BD167" i="22"/>
  <c r="CH150" i="22"/>
  <c r="CY97" i="22"/>
  <c r="CM206" i="22"/>
  <c r="BU26" i="22"/>
  <c r="BP191" i="22"/>
  <c r="AW109" i="22"/>
  <c r="CG92" i="22"/>
  <c r="CO34" i="22"/>
  <c r="BA12" i="22"/>
  <c r="AY213" i="22"/>
  <c r="AX48" i="22"/>
  <c r="AP221" i="22"/>
  <c r="P86" i="22"/>
  <c r="AU218" i="22"/>
  <c r="CY207" i="22"/>
  <c r="CN199" i="22"/>
  <c r="BE136" i="22"/>
  <c r="CA100" i="22"/>
  <c r="AP43" i="22"/>
  <c r="AG106" i="22"/>
  <c r="BT111" i="22"/>
  <c r="BM70" i="22"/>
  <c r="CX100" i="22"/>
  <c r="BA157" i="22"/>
  <c r="AV75" i="22"/>
  <c r="AW13" i="22"/>
  <c r="AF159" i="22"/>
  <c r="CO223" i="22"/>
  <c r="BI70" i="22"/>
  <c r="L16" i="25"/>
  <c r="CF201" i="22"/>
  <c r="AL157" i="22"/>
  <c r="CC182" i="22"/>
  <c r="CN96" i="22"/>
  <c r="K165" i="22"/>
  <c r="CF214" i="22"/>
  <c r="AX126" i="22"/>
  <c r="BL47" i="22"/>
  <c r="CT150" i="22"/>
  <c r="AG28" i="22"/>
  <c r="CS194" i="22"/>
  <c r="V69" i="22"/>
  <c r="T66" i="22"/>
  <c r="AC60" i="22"/>
  <c r="O82" i="22"/>
  <c r="V4" i="22"/>
  <c r="BV19" i="22"/>
  <c r="T58" i="22"/>
  <c r="CB64" i="22"/>
  <c r="R178" i="22"/>
  <c r="BI120" i="22"/>
  <c r="CK156" i="22"/>
  <c r="BK57" i="22"/>
  <c r="AU163" i="22"/>
  <c r="BI136" i="22"/>
  <c r="AZ28" i="22"/>
  <c r="BL97" i="22"/>
  <c r="AV51" i="22"/>
  <c r="AC181" i="22"/>
  <c r="BJ78" i="22"/>
  <c r="BK93" i="22"/>
  <c r="CU218" i="22"/>
  <c r="AC72" i="22"/>
  <c r="AX172" i="22"/>
  <c r="AO220" i="22"/>
  <c r="AY26" i="22"/>
  <c r="BT183" i="22"/>
  <c r="BH161" i="22"/>
  <c r="M39" i="22"/>
  <c r="BX112" i="22"/>
  <c r="AR73" i="22"/>
  <c r="AA106" i="22"/>
  <c r="AT78" i="22"/>
  <c r="P15" i="22"/>
  <c r="CC46" i="22"/>
  <c r="T73" i="22"/>
  <c r="D14" i="23"/>
  <c r="H14" i="23" s="1"/>
  <c r="AK17" i="22"/>
  <c r="N26" i="22"/>
  <c r="Z121" i="22"/>
  <c r="CK168" i="22"/>
  <c r="CY212" i="22"/>
  <c r="AR133" i="22"/>
  <c r="BT109" i="22"/>
  <c r="BY110" i="22"/>
  <c r="AN94" i="22"/>
  <c r="BD217" i="22"/>
  <c r="X38" i="22"/>
  <c r="M156" i="22"/>
  <c r="AY43" i="22"/>
  <c r="Z219" i="22"/>
  <c r="BV222" i="22"/>
  <c r="S91" i="22"/>
  <c r="AV96" i="22"/>
  <c r="AP225" i="22"/>
  <c r="DA86" i="22"/>
  <c r="AU32" i="22"/>
  <c r="BG203" i="22"/>
  <c r="S156" i="22"/>
  <c r="AA222" i="22"/>
  <c r="AP159" i="22"/>
  <c r="R185" i="22"/>
  <c r="CE54" i="22"/>
  <c r="CZ186" i="22"/>
  <c r="CC138" i="22"/>
  <c r="T3" i="22"/>
  <c r="BZ108" i="22"/>
  <c r="P223" i="22"/>
  <c r="AV15" i="22"/>
  <c r="AH130" i="22"/>
  <c r="T81" i="22"/>
  <c r="AI178" i="22"/>
  <c r="AS197" i="22"/>
  <c r="AQ137" i="22"/>
  <c r="CP162" i="22"/>
  <c r="AA203" i="22"/>
  <c r="Q139" i="22"/>
  <c r="AU3" i="22"/>
  <c r="E20" i="23"/>
  <c r="I20" i="23" s="1"/>
  <c r="BT38" i="22"/>
  <c r="BT31" i="22"/>
  <c r="V155" i="22"/>
  <c r="BR78" i="22"/>
  <c r="CA186" i="22"/>
  <c r="BR137" i="22"/>
  <c r="BN158" i="22"/>
  <c r="P71" i="22"/>
  <c r="AB109" i="22"/>
  <c r="D20" i="23"/>
  <c r="CQ201" i="22"/>
  <c r="Q153" i="22"/>
  <c r="BB216" i="22"/>
  <c r="CO192" i="22"/>
  <c r="AG208" i="22"/>
  <c r="BO221" i="22"/>
  <c r="BH127" i="22"/>
  <c r="BI20" i="22"/>
  <c r="BG166" i="22"/>
  <c r="AQ17" i="22"/>
  <c r="AY72" i="22"/>
  <c r="CW199" i="22"/>
  <c r="P105" i="22"/>
  <c r="CC171" i="22"/>
  <c r="BC167" i="22"/>
  <c r="BU136" i="22"/>
  <c r="AV167" i="22"/>
  <c r="AI20" i="22"/>
  <c r="CG226" i="22"/>
  <c r="BD13" i="22"/>
  <c r="BA219" i="22"/>
  <c r="M68" i="22"/>
  <c r="BO103" i="22"/>
  <c r="BQ92" i="22"/>
  <c r="Y39" i="22"/>
  <c r="CW103" i="22"/>
  <c r="R149" i="22"/>
  <c r="CP25" i="22"/>
  <c r="CY205" i="22"/>
  <c r="CP61" i="22"/>
  <c r="BR163" i="22"/>
  <c r="AB188" i="22"/>
  <c r="AY138" i="22"/>
  <c r="BX23" i="22"/>
  <c r="CU155" i="22"/>
  <c r="CR223" i="22"/>
  <c r="L58" i="22"/>
  <c r="AD223" i="22"/>
  <c r="AU99" i="22"/>
  <c r="BG180" i="22"/>
  <c r="J135" i="22"/>
  <c r="CA181" i="22"/>
  <c r="CA157" i="22"/>
  <c r="BI38" i="22"/>
  <c r="CF196" i="22"/>
  <c r="U226" i="22"/>
  <c r="BQ34" i="22"/>
  <c r="CV204" i="22"/>
  <c r="AQ96" i="22"/>
  <c r="J18" i="22"/>
  <c r="AK128" i="22"/>
  <c r="Y26" i="22"/>
  <c r="CE84" i="22"/>
  <c r="S78" i="22"/>
  <c r="BP106" i="22"/>
  <c r="BD23" i="22"/>
  <c r="BV61" i="22"/>
  <c r="AZ98" i="22"/>
  <c r="CS145" i="22"/>
  <c r="CE103" i="22"/>
  <c r="CK82" i="22"/>
  <c r="CI174" i="22"/>
  <c r="AN31" i="22"/>
  <c r="AO191" i="22"/>
  <c r="CP55" i="22"/>
  <c r="CS108" i="22"/>
  <c r="AS105" i="22"/>
  <c r="BD119" i="22"/>
  <c r="CK6" i="22"/>
  <c r="Y178" i="22"/>
  <c r="AC122" i="22"/>
  <c r="AI150" i="22"/>
  <c r="BL102" i="22"/>
  <c r="CU11" i="22"/>
  <c r="AP176" i="22"/>
  <c r="CZ96" i="22"/>
  <c r="BQ149" i="22"/>
  <c r="AW128" i="22"/>
  <c r="J219" i="22"/>
  <c r="CQ165" i="22"/>
  <c r="BC15" i="22"/>
  <c r="O124" i="22"/>
  <c r="AC8" i="22"/>
  <c r="CA15" i="22"/>
  <c r="CZ27" i="22"/>
  <c r="BL111" i="22"/>
  <c r="O67" i="22"/>
  <c r="CK206" i="22"/>
  <c r="BV27" i="22"/>
  <c r="AJ73" i="22"/>
  <c r="BR73" i="22"/>
  <c r="AK38" i="22"/>
  <c r="AO18" i="22"/>
  <c r="AS179" i="22"/>
  <c r="CP180" i="22"/>
  <c r="AR87" i="22"/>
  <c r="CZ202" i="22"/>
  <c r="S214" i="22"/>
  <c r="E70" i="23"/>
  <c r="I70" i="23" s="1"/>
  <c r="CT118" i="22"/>
  <c r="AA72" i="22"/>
  <c r="AM155" i="22"/>
  <c r="AJ14" i="22"/>
  <c r="AP142" i="22"/>
  <c r="CX34" i="22"/>
  <c r="BD212" i="22"/>
  <c r="CS13" i="22"/>
  <c r="O42" i="22"/>
  <c r="AH159" i="22"/>
  <c r="BX140" i="22"/>
  <c r="BB27" i="22"/>
  <c r="BA20" i="22"/>
  <c r="BO178" i="22"/>
  <c r="BM223" i="22"/>
  <c r="BM200" i="22"/>
  <c r="CF203" i="22"/>
  <c r="AE35" i="22"/>
  <c r="BS89" i="22"/>
  <c r="BM196" i="22"/>
  <c r="BN31" i="22"/>
  <c r="T192" i="22"/>
  <c r="BV9" i="22"/>
  <c r="CN114" i="22"/>
  <c r="BU83" i="22"/>
  <c r="CO148" i="22"/>
  <c r="BA168" i="22"/>
  <c r="CD175" i="22"/>
  <c r="BK222" i="22"/>
  <c r="AR132" i="22"/>
  <c r="CP71" i="22"/>
  <c r="D60" i="23"/>
  <c r="AV187" i="22"/>
  <c r="BB157" i="22"/>
  <c r="BV34" i="22"/>
  <c r="J130" i="22"/>
  <c r="BM5" i="22"/>
  <c r="U161" i="22"/>
  <c r="BQ11" i="22"/>
  <c r="BR129" i="22"/>
  <c r="BC224" i="22"/>
  <c r="L58" i="25"/>
  <c r="T72" i="22"/>
  <c r="BY78" i="22"/>
  <c r="BZ135" i="22"/>
  <c r="DA134" i="22"/>
  <c r="AF26" i="22"/>
  <c r="CK79" i="22"/>
  <c r="CF216" i="22"/>
  <c r="AW38" i="22"/>
  <c r="BR184" i="22"/>
  <c r="K49" i="25"/>
  <c r="AK147" i="22"/>
  <c r="AZ115" i="22"/>
  <c r="BI222" i="22"/>
  <c r="AC158" i="22"/>
  <c r="AD222" i="22"/>
  <c r="L197" i="22"/>
  <c r="CO119" i="22"/>
  <c r="K177" i="22"/>
  <c r="BD110" i="22"/>
  <c r="M40" i="22"/>
  <c r="G146" i="25"/>
  <c r="AC131" i="22"/>
  <c r="AS110" i="22"/>
  <c r="BS62" i="22"/>
  <c r="CD174" i="22"/>
  <c r="BQ203" i="22"/>
  <c r="G157" i="25"/>
  <c r="AR212" i="22"/>
  <c r="BC201" i="22"/>
  <c r="BT146" i="22"/>
  <c r="BV85" i="22"/>
  <c r="BW222" i="22"/>
  <c r="BD169" i="22"/>
  <c r="AU160" i="22"/>
  <c r="BY158" i="22"/>
  <c r="BC156" i="22"/>
  <c r="BI127" i="22"/>
  <c r="CF160" i="22"/>
  <c r="BW102" i="22"/>
  <c r="AK111" i="22"/>
  <c r="CT89" i="22"/>
  <c r="BS67" i="22"/>
  <c r="CM159" i="22"/>
  <c r="CN137" i="22"/>
  <c r="BZ92" i="22"/>
  <c r="CD184" i="22"/>
  <c r="AL21" i="22"/>
  <c r="CN151" i="22"/>
  <c r="CM188" i="22"/>
  <c r="AE10" i="22"/>
  <c r="Y57" i="22"/>
  <c r="AV55" i="22"/>
  <c r="BX67" i="22"/>
  <c r="O15" i="22"/>
  <c r="CG99" i="22"/>
  <c r="AW10" i="22"/>
  <c r="P94" i="22"/>
  <c r="BW56" i="22"/>
  <c r="S24" i="22"/>
  <c r="AG123" i="22"/>
  <c r="AC59" i="22"/>
  <c r="AW131" i="22"/>
  <c r="BT130" i="22"/>
  <c r="CB205" i="22"/>
  <c r="X196" i="22"/>
  <c r="BN145" i="22"/>
  <c r="AN97" i="22"/>
  <c r="BW164" i="22"/>
  <c r="BK28" i="22"/>
  <c r="CV111" i="22"/>
  <c r="CH57" i="22"/>
  <c r="AI155" i="22"/>
  <c r="CP77" i="22"/>
  <c r="CI137" i="22"/>
  <c r="BS102" i="22"/>
  <c r="BH57" i="22"/>
  <c r="AQ195" i="22"/>
  <c r="AF70" i="22"/>
  <c r="BF125" i="22"/>
  <c r="CI110" i="22"/>
  <c r="AC76" i="22"/>
  <c r="Y10" i="22"/>
  <c r="J66" i="22"/>
  <c r="CE69" i="22"/>
  <c r="CT18" i="22"/>
  <c r="CF139" i="22"/>
  <c r="U223" i="22"/>
  <c r="AM92" i="22"/>
  <c r="CV128" i="22"/>
  <c r="AH151" i="22"/>
  <c r="AK110" i="22"/>
  <c r="BX169" i="22"/>
  <c r="CE65" i="22"/>
  <c r="AH72" i="22"/>
  <c r="CN218" i="22"/>
  <c r="AK90" i="22"/>
  <c r="AZ204" i="22"/>
  <c r="CK86" i="22"/>
  <c r="AD102" i="22"/>
  <c r="BT188" i="22"/>
  <c r="CI70" i="22"/>
  <c r="AC124" i="22"/>
  <c r="BF56" i="22"/>
  <c r="AB157" i="22"/>
  <c r="AD203" i="22"/>
  <c r="BZ141" i="22"/>
  <c r="CV34" i="22"/>
  <c r="BE43" i="22"/>
  <c r="DA77" i="22"/>
  <c r="AJ213" i="22"/>
  <c r="X134" i="22"/>
  <c r="CR165" i="22"/>
  <c r="N106" i="22"/>
  <c r="BF99" i="22"/>
  <c r="CH32" i="22"/>
  <c r="CB22" i="22"/>
  <c r="J157" i="22"/>
  <c r="BI105" i="22"/>
  <c r="AY175" i="22"/>
  <c r="CK218" i="22"/>
  <c r="O195" i="22"/>
  <c r="BL92" i="22"/>
  <c r="U19" i="22"/>
  <c r="BK119" i="22"/>
  <c r="AO53" i="22"/>
  <c r="Z118" i="22"/>
  <c r="BU185" i="22"/>
  <c r="Z54" i="22"/>
  <c r="AF223" i="22"/>
  <c r="N100" i="22"/>
  <c r="CJ114" i="22"/>
  <c r="BJ6" i="22"/>
  <c r="AG133" i="22"/>
  <c r="BI169" i="22"/>
  <c r="CC80" i="22"/>
  <c r="CQ90" i="22"/>
  <c r="BD78" i="22"/>
  <c r="BD58" i="22"/>
  <c r="CN65" i="22"/>
  <c r="CK169" i="22"/>
  <c r="R38" i="22"/>
  <c r="CU100" i="22"/>
  <c r="V32" i="22"/>
  <c r="BU11" i="22"/>
  <c r="Z5" i="22"/>
  <c r="CT13" i="22"/>
  <c r="AP135" i="22"/>
  <c r="BK128" i="22"/>
  <c r="CV67" i="22"/>
  <c r="K67" i="22"/>
  <c r="BX132" i="22"/>
  <c r="CG81" i="22"/>
  <c r="W7" i="22"/>
  <c r="Q110" i="22"/>
  <c r="BC213" i="22"/>
  <c r="X115" i="22"/>
  <c r="CH134" i="22"/>
  <c r="CW117" i="22"/>
  <c r="CJ209" i="22"/>
  <c r="AN87" i="22"/>
  <c r="CV87" i="22"/>
  <c r="AM102" i="22"/>
  <c r="BD188" i="22"/>
  <c r="CW144" i="22"/>
  <c r="BP202" i="22"/>
  <c r="DA205" i="22"/>
  <c r="BO169" i="22"/>
  <c r="AF202" i="22"/>
  <c r="AU15" i="22"/>
  <c r="Y33" i="22"/>
  <c r="G154" i="25"/>
  <c r="BW223" i="22"/>
  <c r="CE144" i="22"/>
  <c r="W118" i="22"/>
  <c r="BV195" i="22"/>
  <c r="AB173" i="22"/>
  <c r="Z89" i="22"/>
  <c r="BM104" i="22"/>
  <c r="AQ70" i="22"/>
  <c r="AX67" i="22"/>
  <c r="N22" i="22"/>
  <c r="K42" i="25"/>
  <c r="M52" i="22"/>
  <c r="CG150" i="22"/>
  <c r="CP90" i="22"/>
  <c r="CN41" i="22"/>
  <c r="BX76" i="22"/>
  <c r="Z101" i="22"/>
  <c r="CS186" i="22"/>
  <c r="AF124" i="22"/>
  <c r="CV191" i="22"/>
  <c r="BH58" i="22"/>
  <c r="CR53" i="22"/>
  <c r="BW138" i="22"/>
  <c r="BP149" i="22"/>
  <c r="BF179" i="22"/>
  <c r="AR112" i="22"/>
  <c r="Z110" i="22"/>
  <c r="U162" i="22"/>
  <c r="P95" i="22"/>
  <c r="BF168" i="22"/>
  <c r="BP59" i="22"/>
  <c r="M141" i="22"/>
  <c r="AV53" i="22"/>
  <c r="BR48" i="22"/>
  <c r="AC179" i="22"/>
  <c r="W34" i="22"/>
  <c r="CY216" i="22"/>
  <c r="AL74" i="22"/>
  <c r="AP152" i="22"/>
  <c r="CM89" i="22"/>
  <c r="CQ108" i="22"/>
  <c r="AQ68" i="22"/>
  <c r="CN57" i="22"/>
  <c r="BR102" i="22"/>
  <c r="BN87" i="22"/>
  <c r="CZ78" i="22"/>
  <c r="CW42" i="22"/>
  <c r="BB5" i="22"/>
  <c r="CZ93" i="22"/>
  <c r="BW132" i="22"/>
  <c r="CR20" i="22"/>
  <c r="BV69" i="22"/>
  <c r="BM66" i="22"/>
  <c r="CD25" i="22"/>
  <c r="T99" i="22"/>
  <c r="BQ40" i="22"/>
  <c r="BN176" i="22"/>
  <c r="CV168" i="22"/>
  <c r="AB137" i="22"/>
  <c r="BS30" i="22"/>
  <c r="CX25" i="22"/>
  <c r="AA9" i="22"/>
  <c r="AQ62" i="22"/>
  <c r="CU22" i="22"/>
  <c r="CC152" i="22"/>
  <c r="CK29" i="22"/>
  <c r="CB149" i="22"/>
  <c r="AP46" i="22"/>
  <c r="Q87" i="22"/>
  <c r="W90" i="22"/>
  <c r="Y43" i="22"/>
  <c r="R29" i="22"/>
  <c r="AC35" i="22"/>
  <c r="AY19" i="22"/>
  <c r="AD193" i="22"/>
  <c r="AJ204" i="22"/>
  <c r="G143" i="25"/>
  <c r="AP65" i="22"/>
  <c r="CL16" i="22"/>
  <c r="BL112" i="22"/>
  <c r="BI59" i="22"/>
  <c r="CW83" i="22"/>
  <c r="CC105" i="22"/>
  <c r="DA21" i="22"/>
  <c r="K153" i="22"/>
  <c r="N77" i="22"/>
  <c r="BJ185" i="22"/>
  <c r="AD79" i="22"/>
  <c r="CU48" i="22"/>
  <c r="CO29" i="22"/>
  <c r="AF55" i="22"/>
  <c r="BX20" i="22"/>
  <c r="AW139" i="22"/>
  <c r="N76" i="22"/>
  <c r="BH22" i="22"/>
  <c r="CY70" i="22"/>
  <c r="J82" i="22"/>
  <c r="I51" i="23"/>
  <c r="AQ161" i="22"/>
  <c r="CP153" i="22"/>
  <c r="AD139" i="22"/>
  <c r="Q11" i="22"/>
  <c r="BT5" i="22"/>
  <c r="CW202" i="22"/>
  <c r="AT183" i="22"/>
  <c r="CV109" i="22"/>
  <c r="CX163" i="22"/>
  <c r="Q57" i="22"/>
  <c r="J160" i="22"/>
  <c r="BX22" i="22"/>
  <c r="Z98" i="22"/>
  <c r="R24" i="22"/>
  <c r="CG147" i="22"/>
  <c r="AX65" i="22"/>
  <c r="BU90" i="22"/>
  <c r="CF15" i="22"/>
  <c r="CD41" i="22"/>
  <c r="BL38" i="22"/>
  <c r="BX90" i="22"/>
  <c r="CD62" i="22"/>
  <c r="BE25" i="22"/>
  <c r="CI39" i="22"/>
  <c r="AV71" i="22"/>
  <c r="J44" i="22"/>
  <c r="AT67" i="22"/>
  <c r="G147" i="22"/>
  <c r="BH94" i="22"/>
  <c r="AL41" i="22"/>
  <c r="CY94" i="22"/>
  <c r="O123" i="22"/>
  <c r="AB107" i="22"/>
  <c r="Z19" i="22"/>
  <c r="CX17" i="22"/>
  <c r="AW144" i="22"/>
  <c r="CJ68" i="22"/>
  <c r="CQ98" i="22"/>
  <c r="P175" i="22"/>
  <c r="D57" i="23"/>
  <c r="CE66" i="22"/>
  <c r="BU56" i="22"/>
  <c r="W4" i="22"/>
  <c r="CC71" i="22"/>
  <c r="Z53" i="22"/>
  <c r="BO75" i="22"/>
  <c r="CW167" i="22"/>
  <c r="BN101" i="22"/>
  <c r="BM21" i="22"/>
  <c r="Y44" i="22"/>
  <c r="CX156" i="22"/>
  <c r="V138" i="22"/>
  <c r="BD211" i="22"/>
  <c r="CJ200" i="22"/>
  <c r="CT9" i="22"/>
  <c r="AO56" i="22"/>
  <c r="Z76" i="22"/>
  <c r="BM39" i="22"/>
  <c r="BR57" i="22"/>
  <c r="CZ74" i="22"/>
  <c r="BE57" i="22"/>
  <c r="BY60" i="22"/>
  <c r="AY54" i="22"/>
  <c r="BW24" i="22"/>
  <c r="CL51" i="22"/>
  <c r="BS49" i="22"/>
  <c r="AE42" i="22"/>
  <c r="CO39" i="22"/>
  <c r="CK130" i="22"/>
  <c r="BL70" i="22"/>
  <c r="AH86" i="22"/>
  <c r="BG37" i="22"/>
  <c r="CQ15" i="22"/>
  <c r="G62" i="25"/>
  <c r="BS12" i="22"/>
  <c r="BZ127" i="22"/>
  <c r="T121" i="22"/>
  <c r="AH16" i="22"/>
  <c r="CB23" i="22"/>
  <c r="AH71" i="22"/>
  <c r="K39" i="25"/>
  <c r="CN25" i="22"/>
  <c r="BT28" i="22"/>
  <c r="AW63" i="22"/>
  <c r="CJ97" i="22"/>
  <c r="BJ40" i="22"/>
  <c r="BL23" i="22"/>
  <c r="CK128" i="22"/>
  <c r="R75" i="22"/>
  <c r="X94" i="22"/>
  <c r="V13" i="22"/>
  <c r="V5" i="22"/>
  <c r="CW19" i="22"/>
  <c r="CO55" i="22"/>
  <c r="BW118" i="22"/>
  <c r="CP74" i="22"/>
  <c r="BN105" i="22"/>
  <c r="CP95" i="22"/>
  <c r="BO48" i="22"/>
  <c r="CO51" i="22"/>
  <c r="P7" i="22"/>
  <c r="AK97" i="22"/>
  <c r="L34" i="22"/>
  <c r="BK127" i="22"/>
  <c r="CV13" i="22"/>
  <c r="AL29" i="22"/>
  <c r="Y16" i="22"/>
  <c r="AS78" i="22"/>
  <c r="CS53" i="22"/>
  <c r="BS117" i="22"/>
  <c r="CB40" i="22"/>
  <c r="BK44" i="22"/>
  <c r="CL31" i="22"/>
  <c r="AE34" i="22"/>
  <c r="CM109" i="22"/>
  <c r="CD13" i="22"/>
  <c r="CO89" i="22"/>
  <c r="CF35" i="22"/>
  <c r="N49" i="22"/>
  <c r="F60" i="22"/>
  <c r="AO96" i="22"/>
  <c r="G10" i="25"/>
  <c r="AL12" i="22"/>
  <c r="BN9" i="22"/>
  <c r="BH42" i="22"/>
  <c r="BU52" i="22"/>
  <c r="K65" i="25"/>
  <c r="BH56" i="22"/>
  <c r="CB38" i="22"/>
  <c r="N42" i="22"/>
  <c r="CH44" i="22"/>
  <c r="BJ41" i="22"/>
  <c r="AQ4" i="22"/>
  <c r="V11" i="22"/>
  <c r="CY36" i="22"/>
  <c r="BH62" i="22"/>
  <c r="S16" i="22"/>
  <c r="AW70" i="22"/>
  <c r="T47" i="22"/>
  <c r="CL27" i="22"/>
  <c r="CM13" i="22"/>
  <c r="BC55" i="22"/>
  <c r="T61" i="22"/>
  <c r="AY58" i="22"/>
  <c r="O100" i="22"/>
  <c r="J49" i="22"/>
  <c r="CC88" i="22"/>
  <c r="CJ75" i="22"/>
  <c r="CF43" i="22"/>
  <c r="BR77" i="22"/>
  <c r="BN71" i="22"/>
  <c r="BC32" i="22"/>
  <c r="AL109" i="22"/>
  <c r="BS53" i="22"/>
  <c r="Q56" i="22"/>
  <c r="CI50" i="22"/>
  <c r="AT83" i="22"/>
  <c r="BI91" i="22"/>
  <c r="CI13" i="22"/>
  <c r="N35" i="22"/>
  <c r="AL125" i="22"/>
  <c r="AM43" i="22"/>
  <c r="R25" i="22"/>
  <c r="CU16" i="22"/>
  <c r="CY33" i="22"/>
  <c r="CY71" i="22"/>
  <c r="AW77" i="22"/>
  <c r="AG143" i="22"/>
  <c r="L8" i="25"/>
  <c r="BZ37" i="22"/>
  <c r="AP16" i="22"/>
  <c r="BP19" i="22"/>
  <c r="F169" i="22"/>
  <c r="AL97" i="22"/>
  <c r="F21" i="25"/>
  <c r="AU4" i="22"/>
  <c r="BK69" i="22"/>
  <c r="BN81" i="22"/>
  <c r="AY41" i="22"/>
  <c r="R58" i="22"/>
  <c r="AE4" i="22"/>
  <c r="CD123" i="22"/>
  <c r="O17" i="22"/>
  <c r="F191" i="25"/>
  <c r="AX114" i="22"/>
  <c r="L7" i="22"/>
  <c r="CN51" i="22"/>
  <c r="CP29" i="22"/>
  <c r="Q7" i="22"/>
  <c r="AU71" i="22"/>
  <c r="K115" i="22"/>
  <c r="R41" i="22"/>
  <c r="CE102" i="22"/>
  <c r="BU30" i="22"/>
  <c r="AV37" i="22"/>
  <c r="CG91" i="22"/>
  <c r="F219" i="25"/>
  <c r="BL83" i="22"/>
  <c r="F112" i="22"/>
  <c r="R59" i="22"/>
  <c r="F27" i="25"/>
  <c r="CN7" i="22"/>
  <c r="CQ33" i="22"/>
  <c r="G121" i="22"/>
  <c r="F63" i="22"/>
  <c r="AY101" i="22"/>
  <c r="U48" i="22"/>
  <c r="E114" i="24"/>
  <c r="BS132" i="22"/>
  <c r="BP55" i="22"/>
  <c r="AC22" i="22"/>
  <c r="BT42" i="22"/>
  <c r="CJ18" i="22"/>
  <c r="G173" i="22"/>
  <c r="K18" i="22"/>
  <c r="AO8" i="22"/>
  <c r="G194" i="22"/>
  <c r="F33" i="22"/>
  <c r="R19" i="22"/>
  <c r="G225" i="22"/>
  <c r="F15" i="25"/>
  <c r="F98" i="22"/>
  <c r="AS15" i="22"/>
  <c r="G82" i="22"/>
  <c r="E28" i="24"/>
  <c r="F221" i="25"/>
  <c r="F202" i="22"/>
  <c r="G158" i="22"/>
  <c r="F69" i="22"/>
  <c r="E148" i="24"/>
  <c r="F97" i="22"/>
  <c r="F106" i="25"/>
  <c r="F136" i="25"/>
  <c r="BC6" i="22"/>
  <c r="F125" i="25"/>
  <c r="G168" i="22"/>
  <c r="F47" i="22"/>
  <c r="G152" i="22"/>
  <c r="F123" i="22"/>
  <c r="F105" i="25"/>
  <c r="F121" i="22"/>
  <c r="F88" i="22"/>
  <c r="G63" i="22"/>
  <c r="F116" i="25"/>
  <c r="F133" i="22"/>
  <c r="G54" i="22"/>
  <c r="F139" i="22"/>
  <c r="F157" i="25"/>
  <c r="F66" i="25"/>
  <c r="G95" i="22"/>
  <c r="F150" i="22"/>
  <c r="F220" i="22"/>
  <c r="E37" i="24"/>
  <c r="F118" i="22"/>
  <c r="F9" i="25"/>
  <c r="G35" i="22"/>
  <c r="BW8" i="22"/>
  <c r="F83" i="25"/>
  <c r="G66" i="22"/>
  <c r="F12" i="25"/>
  <c r="F123" i="25"/>
  <c r="G137" i="22"/>
  <c r="F132" i="22"/>
  <c r="AR17" i="22"/>
  <c r="BS152" i="22"/>
  <c r="AD70" i="22"/>
  <c r="AX69" i="22"/>
  <c r="BO101" i="22"/>
  <c r="V170" i="22"/>
  <c r="AW78" i="22"/>
  <c r="BH159" i="22"/>
  <c r="CV42" i="22"/>
  <c r="O56" i="22"/>
  <c r="CX218" i="22"/>
  <c r="CI167" i="22"/>
  <c r="W224" i="22"/>
  <c r="BN136" i="22"/>
  <c r="CE206" i="22"/>
  <c r="BN49" i="22"/>
  <c r="BA56" i="22"/>
  <c r="CV192" i="22"/>
  <c r="AK160" i="22"/>
  <c r="CX74" i="22"/>
  <c r="AE74" i="22"/>
  <c r="BQ125" i="22"/>
  <c r="BY125" i="22"/>
  <c r="BS194" i="22"/>
  <c r="CW188" i="22"/>
  <c r="CT222" i="22"/>
  <c r="CY182" i="22"/>
  <c r="BY212" i="22"/>
  <c r="BB130" i="22"/>
  <c r="BO198" i="22"/>
  <c r="CE162" i="22"/>
  <c r="BY67" i="22"/>
  <c r="BC203" i="22"/>
  <c r="M202" i="22"/>
  <c r="BG62" i="22"/>
  <c r="M80" i="22"/>
  <c r="CR83" i="22"/>
  <c r="AO112" i="22"/>
  <c r="CG212" i="22"/>
  <c r="CH139" i="22"/>
  <c r="X192" i="22"/>
  <c r="AB138" i="22"/>
  <c r="CN198" i="22"/>
  <c r="BG5" i="22"/>
  <c r="BE113" i="22"/>
  <c r="BT138" i="22"/>
  <c r="CM161" i="22"/>
  <c r="AS206" i="22"/>
  <c r="CX18" i="22"/>
  <c r="N68" i="22"/>
  <c r="AY10" i="22"/>
  <c r="AA190" i="22"/>
  <c r="W83" i="22"/>
  <c r="DA201" i="22"/>
  <c r="BT35" i="22"/>
  <c r="BA79" i="22"/>
  <c r="AJ88" i="22"/>
  <c r="BY148" i="22"/>
  <c r="M166" i="22"/>
  <c r="AO199" i="22"/>
  <c r="CB133" i="22"/>
  <c r="M214" i="22"/>
  <c r="AZ107" i="22"/>
  <c r="BZ148" i="22"/>
  <c r="CQ202" i="22"/>
  <c r="BF196" i="22"/>
  <c r="CJ215" i="22"/>
  <c r="BC114" i="22"/>
  <c r="BC147" i="22"/>
  <c r="CN24" i="22"/>
  <c r="Y126" i="22"/>
  <c r="BE184" i="22"/>
  <c r="CO146" i="22"/>
  <c r="CJ165" i="22"/>
  <c r="CK85" i="22"/>
  <c r="AC116" i="22"/>
  <c r="AT172" i="22"/>
  <c r="AC174" i="22"/>
  <c r="R126" i="22"/>
  <c r="BF10" i="22"/>
  <c r="G6" i="25"/>
  <c r="CJ67" i="22"/>
  <c r="Q169" i="22"/>
  <c r="AW90" i="22"/>
  <c r="CO113" i="22"/>
  <c r="BS225" i="22"/>
  <c r="BS171" i="22"/>
  <c r="DA88" i="22"/>
  <c r="CC59" i="22"/>
  <c r="BP132" i="22"/>
  <c r="E9" i="23"/>
  <c r="I9" i="23" s="1"/>
  <c r="BJ176" i="22"/>
  <c r="N5" i="22"/>
  <c r="CN204" i="22"/>
  <c r="P99" i="22"/>
  <c r="G202" i="25"/>
  <c r="G54" i="25"/>
  <c r="AE61" i="22"/>
  <c r="CG117" i="22"/>
  <c r="BK174" i="22"/>
  <c r="CW125" i="22"/>
  <c r="K34" i="22"/>
  <c r="BP13" i="22"/>
  <c r="J137" i="22"/>
  <c r="BH117" i="22"/>
  <c r="AM70" i="22"/>
  <c r="R60" i="22"/>
  <c r="CK37" i="22"/>
  <c r="AA19" i="22"/>
  <c r="BH54" i="22"/>
  <c r="BY179" i="22"/>
  <c r="CB5" i="22"/>
  <c r="AU223" i="22"/>
  <c r="O66" i="22"/>
  <c r="AL141" i="22"/>
  <c r="CB24" i="22"/>
  <c r="CN197" i="22"/>
  <c r="CE193" i="22"/>
  <c r="CI223" i="22"/>
  <c r="AX209" i="22"/>
  <c r="AX193" i="22"/>
  <c r="L222" i="22"/>
  <c r="O90" i="22"/>
  <c r="AJ15" i="22"/>
  <c r="AW104" i="22"/>
  <c r="N125" i="22"/>
  <c r="AQ124" i="22"/>
  <c r="CQ32" i="22"/>
  <c r="CL202" i="22"/>
  <c r="CG158" i="22"/>
  <c r="AH62" i="22"/>
  <c r="X120" i="22"/>
  <c r="K54" i="25"/>
  <c r="BO159" i="22"/>
  <c r="P111" i="22"/>
  <c r="BS121" i="22"/>
  <c r="L51" i="22"/>
  <c r="BU145" i="22"/>
  <c r="CD190" i="22"/>
  <c r="CH61" i="22"/>
  <c r="BL125" i="22"/>
  <c r="AM168" i="22"/>
  <c r="AG222" i="22"/>
  <c r="L119" i="22"/>
  <c r="AV203" i="22"/>
  <c r="AQ144" i="22"/>
  <c r="BY206" i="22"/>
  <c r="AC212" i="22"/>
  <c r="BN171" i="22"/>
  <c r="CP50" i="22"/>
  <c r="CJ131" i="22"/>
  <c r="BW165" i="22"/>
  <c r="CE166" i="22"/>
  <c r="AG225" i="22"/>
  <c r="M182" i="22"/>
  <c r="BE86" i="22"/>
  <c r="X73" i="22"/>
  <c r="BW170" i="22"/>
  <c r="AB198" i="22"/>
  <c r="AX90" i="22"/>
  <c r="AV43" i="22"/>
  <c r="U65" i="22"/>
  <c r="CF182" i="22"/>
  <c r="AT185" i="22"/>
  <c r="CW156" i="22"/>
  <c r="AU200" i="22"/>
  <c r="L148" i="22"/>
  <c r="Z68" i="22"/>
  <c r="P200" i="22"/>
  <c r="CF45" i="22"/>
  <c r="BA103" i="22"/>
  <c r="R155" i="22"/>
  <c r="AD104" i="22"/>
  <c r="BH18" i="22"/>
  <c r="BT105" i="22"/>
  <c r="BZ219" i="22"/>
  <c r="AL152" i="22"/>
  <c r="CD183" i="22"/>
  <c r="AX51" i="22"/>
  <c r="CS212" i="22"/>
  <c r="AV33" i="22"/>
  <c r="CS122" i="22"/>
  <c r="BB195" i="22"/>
  <c r="AT29" i="22"/>
  <c r="Q150" i="22"/>
  <c r="AX165" i="22"/>
  <c r="T203" i="22"/>
  <c r="X144" i="22"/>
  <c r="AH100" i="22"/>
  <c r="AC68" i="22"/>
  <c r="BG110" i="22"/>
  <c r="BM18" i="22"/>
  <c r="AG10" i="22"/>
  <c r="N162" i="22"/>
  <c r="CV195" i="22"/>
  <c r="CH65" i="22"/>
  <c r="G189" i="25"/>
  <c r="DA95" i="22"/>
  <c r="BY141" i="22"/>
  <c r="CY140" i="22"/>
  <c r="W105" i="22"/>
  <c r="AB76" i="22"/>
  <c r="AR164" i="22"/>
  <c r="BP157" i="22"/>
  <c r="BC128" i="22"/>
  <c r="AZ147" i="22"/>
  <c r="AK6" i="22"/>
  <c r="K73" i="25"/>
  <c r="AI125" i="22"/>
  <c r="CD88" i="22"/>
  <c r="CC22" i="22"/>
  <c r="BX47" i="22"/>
  <c r="AH63" i="22"/>
  <c r="AB99" i="22"/>
  <c r="AY155" i="22"/>
  <c r="AR71" i="22"/>
  <c r="BJ88" i="22"/>
  <c r="CL157" i="22"/>
  <c r="BM205" i="22"/>
  <c r="P96" i="22"/>
  <c r="AA113" i="22"/>
  <c r="AH140" i="22"/>
  <c r="BA175" i="22"/>
  <c r="CO68" i="22"/>
  <c r="AO176" i="22"/>
  <c r="CJ185" i="22"/>
  <c r="CO134" i="22"/>
  <c r="CF54" i="22"/>
  <c r="BX144" i="22"/>
  <c r="BR167" i="22"/>
  <c r="AH117" i="22"/>
  <c r="CM80" i="22"/>
  <c r="S176" i="22"/>
  <c r="CE210" i="22"/>
  <c r="AT137" i="22"/>
  <c r="V94" i="22"/>
  <c r="T13" i="22"/>
  <c r="AO184" i="22"/>
  <c r="CY20" i="22"/>
  <c r="M74" i="22"/>
  <c r="AD192" i="22"/>
  <c r="BU171" i="22"/>
  <c r="AN63" i="22"/>
  <c r="BJ204" i="22"/>
  <c r="L33" i="22"/>
  <c r="AW214" i="22"/>
  <c r="BU203" i="22"/>
  <c r="AB205" i="22"/>
  <c r="P215" i="22"/>
  <c r="BY174" i="22"/>
  <c r="N164" i="22"/>
  <c r="AJ56" i="22"/>
  <c r="CW92" i="22"/>
  <c r="CE92" i="22"/>
  <c r="N112" i="22"/>
  <c r="V117" i="22"/>
  <c r="BA209" i="22"/>
  <c r="BE53" i="22"/>
  <c r="CY60" i="22"/>
  <c r="BT91" i="22"/>
  <c r="AL77" i="22"/>
  <c r="BB106" i="22"/>
  <c r="Y36" i="22"/>
  <c r="CQ75" i="22"/>
  <c r="CK61" i="22"/>
  <c r="AI103" i="22"/>
  <c r="K52" i="22"/>
  <c r="BK85" i="22"/>
  <c r="CP59" i="22"/>
  <c r="P44" i="22"/>
  <c r="BU196" i="22"/>
  <c r="BI134" i="22"/>
  <c r="AZ160" i="22"/>
  <c r="BH7" i="22"/>
  <c r="AU185" i="22"/>
  <c r="BQ48" i="22"/>
  <c r="K50" i="25"/>
  <c r="CY148" i="22"/>
  <c r="AB139" i="22"/>
  <c r="CG47" i="22"/>
  <c r="AY148" i="22"/>
  <c r="AR98" i="22"/>
  <c r="BV94" i="22"/>
  <c r="BC215" i="22"/>
  <c r="BD18" i="22"/>
  <c r="CJ217" i="22"/>
  <c r="BA8" i="22"/>
  <c r="CO224" i="22"/>
  <c r="CK143" i="22"/>
  <c r="X162" i="22"/>
  <c r="BV129" i="22"/>
  <c r="AW176" i="22"/>
  <c r="S210" i="22"/>
  <c r="CR13" i="22"/>
  <c r="AS116" i="22"/>
  <c r="AX46" i="22"/>
  <c r="BX64" i="22"/>
  <c r="AW165" i="22"/>
  <c r="CZ213" i="22"/>
  <c r="AI80" i="22"/>
  <c r="BR18" i="22"/>
  <c r="AP74" i="22"/>
  <c r="AE86" i="22"/>
  <c r="BS66" i="22"/>
  <c r="BY191" i="22"/>
  <c r="T116" i="22"/>
  <c r="AX85" i="22"/>
  <c r="AK221" i="22"/>
  <c r="BY173" i="22"/>
  <c r="AV67" i="22"/>
  <c r="K155" i="22"/>
  <c r="AO65" i="22"/>
  <c r="AN104" i="22"/>
  <c r="BW40" i="22"/>
  <c r="CO145" i="22"/>
  <c r="AF164" i="22"/>
  <c r="AE111" i="22"/>
  <c r="M64" i="22"/>
  <c r="BG206" i="22"/>
  <c r="N59" i="22"/>
  <c r="AC134" i="22"/>
  <c r="AN56" i="22"/>
  <c r="CD83" i="22"/>
  <c r="BV80" i="22"/>
  <c r="CE23" i="22"/>
  <c r="BJ103" i="22"/>
  <c r="BZ69" i="22"/>
  <c r="CI15" i="22"/>
  <c r="BV40" i="22"/>
  <c r="AP38" i="22"/>
  <c r="V33" i="22"/>
  <c r="CX169" i="22"/>
  <c r="BK191" i="22"/>
  <c r="CM52" i="22"/>
  <c r="CH169" i="22"/>
  <c r="CU119" i="22"/>
  <c r="BG147" i="22"/>
  <c r="T6" i="22"/>
  <c r="CE212" i="22"/>
  <c r="AO192" i="22"/>
  <c r="CF138" i="22"/>
  <c r="AH19" i="22"/>
  <c r="AU40" i="22"/>
  <c r="K218" i="22"/>
  <c r="BZ171" i="22"/>
  <c r="Q195" i="22"/>
  <c r="BK23" i="22"/>
  <c r="CY124" i="22"/>
  <c r="AZ24" i="22"/>
  <c r="AL118" i="22"/>
  <c r="AE122" i="22"/>
  <c r="CC90" i="22"/>
  <c r="AV25" i="22"/>
  <c r="CS107" i="22"/>
  <c r="CI192" i="22"/>
  <c r="L133" i="22"/>
  <c r="AD105" i="22"/>
  <c r="L61" i="22"/>
  <c r="CC64" i="22"/>
  <c r="AW80" i="22"/>
  <c r="BN161" i="22"/>
  <c r="AT42" i="22"/>
  <c r="W12" i="22"/>
  <c r="AR15" i="22"/>
  <c r="BV15" i="22"/>
  <c r="AF165" i="22"/>
  <c r="AZ135" i="22"/>
  <c r="BA214" i="22"/>
  <c r="BH136" i="22"/>
  <c r="M197" i="22"/>
  <c r="O13" i="22"/>
  <c r="CS36" i="22"/>
  <c r="BK137" i="22"/>
  <c r="W143" i="22"/>
  <c r="BG14" i="22"/>
  <c r="AZ80" i="22"/>
  <c r="BU62" i="22"/>
  <c r="AN147" i="22"/>
  <c r="Q109" i="22"/>
  <c r="W31" i="22"/>
  <c r="CA52" i="22"/>
  <c r="R210" i="22"/>
  <c r="X52" i="22"/>
  <c r="BV75" i="22"/>
  <c r="BV100" i="22"/>
  <c r="S3" i="22"/>
  <c r="J221" i="22"/>
  <c r="AT225" i="22"/>
  <c r="BM51" i="22"/>
  <c r="BE191" i="22"/>
  <c r="CL226" i="22"/>
  <c r="Q219" i="22"/>
  <c r="AK49" i="22"/>
  <c r="R150" i="22"/>
  <c r="CK204" i="22"/>
  <c r="CI123" i="22"/>
  <c r="BW161" i="22"/>
  <c r="BC218" i="22"/>
  <c r="CI30" i="22"/>
  <c r="BP221" i="22"/>
  <c r="N157" i="22"/>
  <c r="AR223" i="22"/>
  <c r="AK59" i="22"/>
  <c r="AC152" i="22"/>
  <c r="CL174" i="22"/>
  <c r="BL91" i="22"/>
  <c r="BJ5" i="22"/>
  <c r="AG174" i="22"/>
  <c r="BV33" i="22"/>
  <c r="U47" i="22"/>
  <c r="CI94" i="22"/>
  <c r="CJ14" i="22"/>
  <c r="U33" i="22"/>
  <c r="AU128" i="22"/>
  <c r="Q61" i="22"/>
  <c r="BW68" i="22"/>
  <c r="CS118" i="22"/>
  <c r="AG97" i="22"/>
  <c r="CE122" i="22"/>
  <c r="BQ196" i="22"/>
  <c r="CI60" i="22"/>
  <c r="BX135" i="22"/>
  <c r="AB94" i="22"/>
  <c r="CG204" i="22"/>
  <c r="CD198" i="22"/>
  <c r="AJ208" i="22"/>
  <c r="AZ63" i="22"/>
  <c r="CF137" i="22"/>
  <c r="S204" i="22"/>
  <c r="CT103" i="22"/>
  <c r="J217" i="22"/>
  <c r="BJ73" i="22"/>
  <c r="CH182" i="22"/>
  <c r="AK146" i="22"/>
  <c r="BI210" i="22"/>
  <c r="CK66" i="22"/>
  <c r="BD75" i="22"/>
  <c r="AO149" i="22"/>
  <c r="BI140" i="22"/>
  <c r="AK167" i="22"/>
  <c r="BO123" i="22"/>
  <c r="AX221" i="22"/>
  <c r="X214" i="22"/>
  <c r="CK182" i="22"/>
  <c r="AC44" i="22"/>
  <c r="L145" i="22"/>
  <c r="AU24" i="22"/>
  <c r="BE99" i="22"/>
  <c r="BR9" i="22"/>
  <c r="AS88" i="22"/>
  <c r="AG226" i="22"/>
  <c r="U32" i="22"/>
  <c r="G34" i="25"/>
  <c r="AF82" i="22"/>
  <c r="CP52" i="22"/>
  <c r="BH207" i="22"/>
  <c r="CK67" i="22"/>
  <c r="Z165" i="22"/>
  <c r="CU52" i="22"/>
  <c r="CJ92" i="22"/>
  <c r="CV166" i="22"/>
  <c r="CI68" i="22"/>
  <c r="AK211" i="22"/>
  <c r="AU72" i="22"/>
  <c r="P164" i="22"/>
  <c r="AZ120" i="22"/>
  <c r="AA86" i="22"/>
  <c r="BD114" i="22"/>
  <c r="AH211" i="22"/>
  <c r="AL129" i="22"/>
  <c r="AN99" i="22"/>
  <c r="CO137" i="22"/>
  <c r="C4" i="21"/>
  <c r="BL152" i="22"/>
  <c r="AE143" i="22"/>
  <c r="AC75" i="22"/>
  <c r="AP216" i="22"/>
  <c r="BA16" i="22"/>
  <c r="BJ141" i="22"/>
  <c r="CC9" i="22"/>
  <c r="AQ162" i="22"/>
  <c r="CF59" i="22"/>
  <c r="BU206" i="22"/>
  <c r="AS143" i="22"/>
  <c r="U164" i="22"/>
  <c r="AK112" i="22"/>
  <c r="CV161" i="22"/>
  <c r="CG201" i="22"/>
  <c r="CV225" i="22"/>
  <c r="AX16" i="22"/>
  <c r="BC208" i="22"/>
  <c r="BR118" i="22"/>
  <c r="DA145" i="22"/>
  <c r="AT223" i="22"/>
  <c r="AV48" i="22"/>
  <c r="CQ117" i="22"/>
  <c r="CG174" i="22"/>
  <c r="CX88" i="22"/>
  <c r="CP208" i="22"/>
  <c r="X128" i="22"/>
  <c r="BZ138" i="22"/>
  <c r="BT79" i="22"/>
  <c r="AT59" i="22"/>
  <c r="BI97" i="22"/>
  <c r="BB71" i="22"/>
  <c r="AY82" i="22"/>
  <c r="U201" i="22"/>
  <c r="AS184" i="22"/>
  <c r="CW87" i="22"/>
  <c r="R211" i="22"/>
  <c r="W47" i="22"/>
  <c r="BK160" i="22"/>
  <c r="CY128" i="22"/>
  <c r="BW41" i="22"/>
  <c r="AI15" i="22"/>
  <c r="CD133" i="22"/>
  <c r="AC26" i="22"/>
  <c r="CD171" i="22"/>
  <c r="CW105" i="22"/>
  <c r="Z166" i="22"/>
  <c r="CY75" i="22"/>
  <c r="CM197" i="22"/>
  <c r="O63" i="22"/>
  <c r="CI201" i="22"/>
  <c r="X142" i="22"/>
  <c r="CZ7" i="22"/>
  <c r="AI66" i="22"/>
  <c r="AI97" i="22"/>
  <c r="AH185" i="22"/>
  <c r="AE153" i="22"/>
  <c r="AC95" i="22"/>
  <c r="AZ150" i="22"/>
  <c r="AN76" i="22"/>
  <c r="O190" i="22"/>
  <c r="BQ180" i="22"/>
  <c r="AA177" i="22"/>
  <c r="BQ153" i="22"/>
  <c r="T18" i="22"/>
  <c r="BH226" i="22"/>
  <c r="BW78" i="22"/>
  <c r="CH115" i="22"/>
  <c r="BA82" i="22"/>
  <c r="U220" i="22"/>
  <c r="AQ132" i="22"/>
  <c r="Y37" i="22"/>
  <c r="BI161" i="22"/>
  <c r="AU27" i="22"/>
  <c r="X114" i="22"/>
  <c r="BC71" i="22"/>
  <c r="AZ178" i="22"/>
  <c r="CJ93" i="22"/>
  <c r="CP224" i="22"/>
  <c r="AY107" i="22"/>
  <c r="CY219" i="22"/>
  <c r="AO68" i="22"/>
  <c r="CW50" i="22"/>
  <c r="AK197" i="22"/>
  <c r="BY156" i="22"/>
  <c r="AE189" i="22"/>
  <c r="BZ76" i="22"/>
  <c r="BI118" i="22"/>
  <c r="AH118" i="22"/>
  <c r="W173" i="22"/>
  <c r="CT158" i="22"/>
  <c r="CW79" i="22"/>
  <c r="AS173" i="22"/>
  <c r="CK200" i="22"/>
  <c r="BP188" i="22"/>
  <c r="BZ8" i="22"/>
  <c r="S81" i="22"/>
  <c r="BB165" i="22"/>
  <c r="AP140" i="22"/>
  <c r="BW163" i="22"/>
  <c r="CX40" i="22"/>
  <c r="CD42" i="22"/>
  <c r="CT121" i="22"/>
  <c r="D76" i="23"/>
  <c r="BZ19" i="22"/>
  <c r="AH160" i="22"/>
  <c r="AX21" i="22"/>
  <c r="AS161" i="22"/>
  <c r="AQ78" i="22"/>
  <c r="Y198" i="22"/>
  <c r="G170" i="25"/>
  <c r="BU160" i="22"/>
  <c r="CP69" i="22"/>
  <c r="AI167" i="22"/>
  <c r="CV62" i="22"/>
  <c r="CE174" i="22"/>
  <c r="T92" i="22"/>
  <c r="N154" i="22"/>
  <c r="BJ134" i="22"/>
  <c r="AS100" i="22"/>
  <c r="CR172" i="22"/>
  <c r="AM224" i="22"/>
  <c r="BQ80" i="22"/>
  <c r="V44" i="22"/>
  <c r="AD169" i="22"/>
  <c r="CK57" i="22"/>
  <c r="BO196" i="22"/>
  <c r="CO193" i="22"/>
  <c r="BG117" i="22"/>
  <c r="U133" i="22"/>
  <c r="AH168" i="22"/>
  <c r="M116" i="22"/>
  <c r="AC222" i="22"/>
  <c r="AK219" i="22"/>
  <c r="BF201" i="22"/>
  <c r="V204" i="22"/>
  <c r="AS69" i="22"/>
  <c r="BQ132" i="22"/>
  <c r="CC29" i="22"/>
  <c r="Q200" i="22"/>
  <c r="U40" i="22"/>
  <c r="V178" i="22"/>
  <c r="D12" i="23"/>
  <c r="S140" i="22"/>
  <c r="AQ19" i="22"/>
  <c r="BT102" i="22"/>
  <c r="J94" i="22"/>
  <c r="CO154" i="22"/>
  <c r="CN206" i="22"/>
  <c r="CU50" i="22"/>
  <c r="BP15" i="22"/>
  <c r="AB119" i="22"/>
  <c r="AJ144" i="22"/>
  <c r="CF187" i="22"/>
  <c r="BC171" i="22"/>
  <c r="BU180" i="22"/>
  <c r="BF156" i="22"/>
  <c r="BU168" i="22"/>
  <c r="G121" i="25"/>
  <c r="W109" i="22"/>
  <c r="BB72" i="22"/>
  <c r="N139" i="22"/>
  <c r="G204" i="25"/>
  <c r="CA95" i="22"/>
  <c r="CY164" i="22"/>
  <c r="BD21" i="22"/>
  <c r="AX5" i="22"/>
  <c r="CI183" i="22"/>
  <c r="M208" i="22"/>
  <c r="P109" i="22"/>
  <c r="AB166" i="22"/>
  <c r="P165" i="22"/>
  <c r="V201" i="22"/>
  <c r="BP104" i="22"/>
  <c r="BK186" i="22"/>
  <c r="CF169" i="22"/>
  <c r="AZ109" i="22"/>
  <c r="AN136" i="22"/>
  <c r="AF203" i="22"/>
  <c r="BE142" i="22"/>
  <c r="AP114" i="22"/>
  <c r="AI30" i="22"/>
  <c r="BD15" i="22"/>
  <c r="CS123" i="22"/>
  <c r="CX167" i="22"/>
  <c r="AE40" i="22"/>
  <c r="M188" i="22"/>
  <c r="BH99" i="22"/>
  <c r="AN126" i="22"/>
  <c r="BL120" i="22"/>
  <c r="AQ89" i="22"/>
  <c r="AF163" i="22"/>
  <c r="AT167" i="22"/>
  <c r="E14" i="23"/>
  <c r="I14" i="23" s="1"/>
  <c r="CN58" i="22"/>
  <c r="BY34" i="22"/>
  <c r="AJ115" i="22"/>
  <c r="BI26" i="22"/>
  <c r="AJ76" i="22"/>
  <c r="BD201" i="22"/>
  <c r="O210" i="22"/>
  <c r="U215" i="22"/>
  <c r="V150" i="22"/>
  <c r="BM178" i="22"/>
  <c r="Z131" i="22"/>
  <c r="E53" i="23"/>
  <c r="I53" i="23" s="1"/>
  <c r="AH196" i="22"/>
  <c r="CR74" i="22"/>
  <c r="X72" i="22"/>
  <c r="BX40" i="22"/>
  <c r="BM115" i="22"/>
  <c r="CF178" i="22"/>
  <c r="AL216" i="22"/>
  <c r="CI152" i="22"/>
  <c r="AY145" i="22"/>
  <c r="CD124" i="22"/>
  <c r="BS158" i="22"/>
  <c r="AR220" i="22"/>
  <c r="BG71" i="22"/>
  <c r="CT169" i="22"/>
  <c r="BG68" i="22"/>
  <c r="BF213" i="22"/>
  <c r="AJ191" i="22"/>
  <c r="BE205" i="22"/>
  <c r="G42" i="25"/>
  <c r="CI64" i="22"/>
  <c r="BE61" i="22"/>
  <c r="AM119" i="22"/>
  <c r="BO77" i="22"/>
  <c r="Q19" i="22"/>
  <c r="AU219" i="22"/>
  <c r="AP149" i="22"/>
  <c r="T171" i="22"/>
  <c r="AK209" i="22"/>
  <c r="BQ198" i="22"/>
  <c r="AI81" i="22"/>
  <c r="AE95" i="22"/>
  <c r="BE161" i="22"/>
  <c r="CM22" i="22"/>
  <c r="BL69" i="22"/>
  <c r="Y69" i="22"/>
  <c r="BI34" i="22"/>
  <c r="BQ150" i="22"/>
  <c r="BT90" i="22"/>
  <c r="DA108" i="22"/>
  <c r="AJ41" i="22"/>
  <c r="AE117" i="22"/>
  <c r="CG59" i="22"/>
  <c r="BQ111" i="22"/>
  <c r="CY116" i="22"/>
  <c r="BV98" i="22"/>
  <c r="T144" i="22"/>
  <c r="S185" i="22"/>
  <c r="CL212" i="22"/>
  <c r="CL92" i="22"/>
  <c r="CO176" i="22"/>
  <c r="AV174" i="22"/>
  <c r="CI99" i="22"/>
  <c r="BQ49" i="22"/>
  <c r="AJ82" i="22"/>
  <c r="CJ12" i="22"/>
  <c r="Z14" i="22"/>
  <c r="U134" i="22"/>
  <c r="AX47" i="22"/>
  <c r="BW150" i="22"/>
  <c r="K140" i="22"/>
  <c r="CH79" i="22"/>
  <c r="G111" i="25"/>
  <c r="K43" i="25"/>
  <c r="BY186" i="22"/>
  <c r="AB61" i="22"/>
  <c r="CR86" i="22"/>
  <c r="AU220" i="22"/>
  <c r="CP171" i="22"/>
  <c r="CC77" i="22"/>
  <c r="AM9" i="22"/>
  <c r="O43" i="22"/>
  <c r="CY76" i="22"/>
  <c r="BR80" i="22"/>
  <c r="BN7" i="22"/>
  <c r="BA70" i="22"/>
  <c r="BV92" i="22"/>
  <c r="AQ142" i="22"/>
  <c r="AT176" i="22"/>
  <c r="BI135" i="22"/>
  <c r="CW5" i="22"/>
  <c r="CE14" i="22"/>
  <c r="AX210" i="22"/>
  <c r="J198" i="22"/>
  <c r="V153" i="22"/>
  <c r="BZ137" i="22"/>
  <c r="BV151" i="22"/>
  <c r="J141" i="22"/>
  <c r="AL116" i="22"/>
  <c r="CP18" i="22"/>
  <c r="BZ115" i="22"/>
  <c r="CG53" i="22"/>
  <c r="Q53" i="22"/>
  <c r="CI4" i="22"/>
  <c r="AK151" i="22"/>
  <c r="BZ71" i="22"/>
  <c r="AP86" i="22"/>
  <c r="BV78" i="22"/>
  <c r="BQ15" i="22"/>
  <c r="BE91" i="22"/>
  <c r="BX31" i="22"/>
  <c r="CE72" i="22"/>
  <c r="BB70" i="22"/>
  <c r="BP30" i="22"/>
  <c r="BP133" i="22"/>
  <c r="CU158" i="22"/>
  <c r="CW187" i="22"/>
  <c r="L153" i="22"/>
  <c r="AZ208" i="22"/>
  <c r="CF197" i="22"/>
  <c r="CL100" i="22"/>
  <c r="Z77" i="22"/>
  <c r="CZ13" i="22"/>
  <c r="CI109" i="22"/>
  <c r="P17" i="22"/>
  <c r="R4" i="22"/>
  <c r="CL113" i="22"/>
  <c r="AY114" i="22"/>
  <c r="AA11" i="22"/>
  <c r="AF77" i="22"/>
  <c r="CZ181" i="22"/>
  <c r="AG61" i="22"/>
  <c r="O65" i="22"/>
  <c r="CR88" i="22"/>
  <c r="CJ47" i="22"/>
  <c r="BE95" i="22"/>
  <c r="AX50" i="22"/>
  <c r="CE108" i="22"/>
  <c r="AF89" i="22"/>
  <c r="BL89" i="22"/>
  <c r="P76" i="22"/>
  <c r="AY108" i="22"/>
  <c r="CE95" i="22"/>
  <c r="BK55" i="22"/>
  <c r="BN33" i="22"/>
  <c r="CP51" i="22"/>
  <c r="AN17" i="22"/>
  <c r="AT26" i="22"/>
  <c r="BM16" i="22"/>
  <c r="AW166" i="22"/>
  <c r="BQ46" i="22"/>
  <c r="E72" i="23"/>
  <c r="I72" i="23" s="1"/>
  <c r="N96" i="22"/>
  <c r="BW21" i="22"/>
  <c r="CB89" i="22"/>
  <c r="AM13" i="22"/>
  <c r="BN15" i="22"/>
  <c r="BF9" i="22"/>
  <c r="BS15" i="22"/>
  <c r="BI28" i="22"/>
  <c r="AR41" i="22"/>
  <c r="BG53" i="22"/>
  <c r="BC34" i="22"/>
  <c r="CU94" i="22"/>
  <c r="AC4" i="22"/>
  <c r="AL103" i="22"/>
  <c r="AQ30" i="22"/>
  <c r="CC78" i="22"/>
  <c r="G91" i="25"/>
  <c r="AE88" i="22"/>
  <c r="BH120" i="22"/>
  <c r="CH90" i="22"/>
  <c r="AN10" i="22"/>
  <c r="BC66" i="22"/>
  <c r="M99" i="22"/>
  <c r="CR97" i="22"/>
  <c r="BR35" i="22"/>
  <c r="AP30" i="22"/>
  <c r="CJ83" i="22"/>
  <c r="O119" i="22"/>
  <c r="AN176" i="22"/>
  <c r="AR125" i="22"/>
  <c r="AI8" i="22"/>
  <c r="CA77" i="22"/>
  <c r="BJ66" i="22"/>
  <c r="CS8" i="22"/>
  <c r="BQ85" i="22"/>
  <c r="J110" i="22"/>
  <c r="BI129" i="22"/>
  <c r="O88" i="22"/>
  <c r="AF45" i="22"/>
  <c r="AT37" i="22"/>
  <c r="BJ55" i="22"/>
  <c r="AV36" i="22"/>
  <c r="O22" i="22"/>
  <c r="CG10" i="22"/>
  <c r="AI59" i="22"/>
  <c r="Y91" i="22"/>
  <c r="BF91" i="22"/>
  <c r="DA30" i="22"/>
  <c r="AF86" i="22"/>
  <c r="E80" i="23"/>
  <c r="I80" i="23" s="1"/>
  <c r="AK63" i="22"/>
  <c r="DA49" i="22"/>
  <c r="T20" i="22"/>
  <c r="CS57" i="22"/>
  <c r="O18" i="22"/>
  <c r="U52" i="22"/>
  <c r="CT181" i="22"/>
  <c r="M97" i="22"/>
  <c r="AS62" i="22"/>
  <c r="AM32" i="22"/>
  <c r="AN109" i="22"/>
  <c r="D86" i="23"/>
  <c r="BU70" i="22"/>
  <c r="CS62" i="22"/>
  <c r="K38" i="22"/>
  <c r="AD129" i="22"/>
  <c r="BH96" i="22"/>
  <c r="AT9" i="22"/>
  <c r="BO83" i="22"/>
  <c r="I33" i="23"/>
  <c r="BQ56" i="22"/>
  <c r="BA128" i="22"/>
  <c r="BR19" i="22"/>
  <c r="G216" i="22"/>
  <c r="CJ21" i="22"/>
  <c r="AW79" i="22"/>
  <c r="CR105" i="22"/>
  <c r="BN77" i="22"/>
  <c r="G184" i="25"/>
  <c r="CN70" i="22"/>
  <c r="CE113" i="22"/>
  <c r="AE17" i="22"/>
  <c r="AW9" i="22"/>
  <c r="BW51" i="22"/>
  <c r="CJ22" i="22"/>
  <c r="AV18" i="22"/>
  <c r="BT27" i="22"/>
  <c r="CW78" i="22"/>
  <c r="AM10" i="22"/>
  <c r="N52" i="22"/>
  <c r="AL66" i="22"/>
  <c r="AK103" i="22"/>
  <c r="F101" i="22"/>
  <c r="AQ82" i="22"/>
  <c r="AC51" i="22"/>
  <c r="CU70" i="22"/>
  <c r="Q29" i="22"/>
  <c r="CO81" i="22"/>
  <c r="CT24" i="22"/>
  <c r="L42" i="25"/>
  <c r="N61" i="22"/>
  <c r="G71" i="22"/>
  <c r="AJ26" i="22"/>
  <c r="AQ133" i="22"/>
  <c r="CH26" i="22"/>
  <c r="BN97" i="22"/>
  <c r="AJ90" i="22"/>
  <c r="BB22" i="22"/>
  <c r="G198" i="25"/>
  <c r="CA114" i="22"/>
  <c r="CI54" i="22"/>
  <c r="CV60" i="22"/>
  <c r="BE62" i="22"/>
  <c r="CL10" i="22"/>
  <c r="CA86" i="22"/>
  <c r="N13" i="22"/>
  <c r="AQ88" i="22"/>
  <c r="AF103" i="22"/>
  <c r="CP15" i="22"/>
  <c r="BL98" i="22"/>
  <c r="Q35" i="22"/>
  <c r="AY93" i="22"/>
  <c r="Z12" i="22"/>
  <c r="AC42" i="22"/>
  <c r="F186" i="22"/>
  <c r="BO34" i="22"/>
  <c r="G77" i="22"/>
  <c r="CY34" i="22"/>
  <c r="CG44" i="22"/>
  <c r="G114" i="22"/>
  <c r="CQ130" i="22"/>
  <c r="BY17" i="22"/>
  <c r="F201" i="22"/>
  <c r="G155" i="22"/>
  <c r="BA42" i="22"/>
  <c r="AT73" i="22"/>
  <c r="F206" i="22"/>
  <c r="AY97" i="22"/>
  <c r="BK32" i="22"/>
  <c r="F156" i="25"/>
  <c r="F203" i="25"/>
  <c r="BJ69" i="22"/>
  <c r="G41" i="22"/>
  <c r="K32" i="22"/>
  <c r="E39" i="23"/>
  <c r="I39" i="23" s="1"/>
  <c r="L50" i="25"/>
  <c r="E103" i="24"/>
  <c r="BO42" i="22"/>
  <c r="G186" i="25"/>
  <c r="F157" i="22"/>
  <c r="G209" i="22"/>
  <c r="F225" i="25"/>
  <c r="G84" i="22"/>
  <c r="E105" i="24"/>
  <c r="F197" i="25"/>
  <c r="E62" i="24"/>
  <c r="G193" i="22"/>
  <c r="F149" i="22"/>
  <c r="E23" i="24"/>
  <c r="F100" i="22"/>
  <c r="F91" i="25"/>
  <c r="F172" i="25"/>
  <c r="E91" i="24"/>
  <c r="G24" i="22"/>
  <c r="D32" i="23"/>
  <c r="F44" i="22"/>
  <c r="G26" i="22"/>
  <c r="G174" i="22"/>
  <c r="F134" i="22"/>
  <c r="F162" i="25"/>
  <c r="F114" i="22"/>
  <c r="G47" i="22"/>
  <c r="E29" i="24"/>
  <c r="F56" i="25"/>
  <c r="F78" i="25"/>
  <c r="F146" i="25"/>
  <c r="F122" i="22"/>
  <c r="G142" i="22"/>
  <c r="F177" i="25"/>
  <c r="E9" i="24"/>
  <c r="G107" i="22"/>
  <c r="F149" i="25"/>
  <c r="F29" i="25"/>
  <c r="G167" i="22"/>
  <c r="E138" i="24"/>
  <c r="G56" i="22"/>
  <c r="F61" i="22"/>
  <c r="G226" i="22"/>
  <c r="F193" i="22"/>
  <c r="G21" i="22"/>
  <c r="F145" i="22"/>
  <c r="E16" i="24"/>
  <c r="F77" i="23"/>
  <c r="F72" i="23"/>
  <c r="F36" i="23"/>
  <c r="F62" i="23"/>
  <c r="F87" i="23"/>
  <c r="F56" i="23"/>
  <c r="F30" i="23"/>
  <c r="I98" i="23"/>
  <c r="H66" i="21"/>
  <c r="F28" i="23"/>
  <c r="F63" i="23"/>
  <c r="F18" i="23"/>
  <c r="F29" i="23"/>
  <c r="F57" i="23"/>
  <c r="F64" i="23"/>
  <c r="D16" i="18"/>
  <c r="I17" i="23"/>
  <c r="I50" i="23"/>
  <c r="J33" i="23"/>
  <c r="F33" i="23"/>
  <c r="H33" i="23"/>
  <c r="F13" i="23"/>
  <c r="H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O8" i="15"/>
  <c r="Q12" i="15" s="1"/>
  <c r="D8" i="17"/>
  <c r="D6" i="17" s="1"/>
  <c r="A10" i="17"/>
  <c r="A36" i="18"/>
  <c r="D8" i="19"/>
  <c r="A10" i="19"/>
  <c r="A9" i="16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4" i="15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B10" i="19" a="1"/>
  <c r="C10" i="17" a="1"/>
  <c r="C10" i="19" a="1"/>
  <c r="G42" i="23" l="1"/>
  <c r="G89" i="23"/>
  <c r="D30" i="18"/>
  <c r="G11" i="23"/>
  <c r="I11" i="23"/>
  <c r="D17" i="18"/>
  <c r="G18" i="23"/>
  <c r="D4" i="18"/>
  <c r="D18" i="18"/>
  <c r="G62" i="23"/>
  <c r="G166" i="11"/>
  <c r="J88" i="23"/>
  <c r="G60" i="23"/>
  <c r="D11" i="18"/>
  <c r="I18" i="23"/>
  <c r="I7" i="23"/>
  <c r="G97" i="23"/>
  <c r="G85" i="23"/>
  <c r="H60" i="23"/>
  <c r="G88" i="23"/>
  <c r="G100" i="23"/>
  <c r="G45" i="23"/>
  <c r="J66" i="23"/>
  <c r="G66" i="23"/>
  <c r="G70" i="23"/>
  <c r="H42" i="25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D19" i="18"/>
  <c r="D2" i="18"/>
  <c r="G14" i="23"/>
  <c r="G53" i="23"/>
  <c r="G67" i="23"/>
  <c r="G17" i="23"/>
  <c r="G68" i="23"/>
  <c r="J37" i="23"/>
  <c r="G8" i="23"/>
  <c r="D6" i="18"/>
  <c r="D10" i="18"/>
  <c r="D20" i="18"/>
  <c r="J95" i="23"/>
  <c r="G81" i="23"/>
  <c r="G4" i="21"/>
  <c r="D28" i="18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D21" i="18"/>
  <c r="D27" i="18"/>
  <c r="J34" i="23"/>
  <c r="J42" i="23"/>
  <c r="J93" i="23"/>
  <c r="J85" i="23"/>
  <c r="G58" i="23"/>
  <c r="J28" i="23"/>
  <c r="I85" i="23"/>
  <c r="G27" i="23"/>
  <c r="G13" i="23"/>
  <c r="G50" i="23"/>
  <c r="D5" i="18"/>
  <c r="D4" i="16"/>
  <c r="G99" i="23"/>
  <c r="B10" i="19"/>
  <c r="C10" i="19"/>
  <c r="C10" i="17"/>
  <c r="B10" i="17"/>
  <c r="E6" i="26"/>
  <c r="E4" i="15"/>
  <c r="G4" i="15" s="1"/>
  <c r="E5" i="15"/>
  <c r="G5" i="15" s="1"/>
  <c r="G84" i="23"/>
  <c r="D9" i="18"/>
  <c r="I5" i="23"/>
  <c r="D3" i="16"/>
  <c r="D29" i="18"/>
  <c r="G80" i="23"/>
  <c r="G95" i="23"/>
  <c r="J32" i="23"/>
  <c r="J19" i="23"/>
  <c r="G31" i="23"/>
  <c r="G72" i="23"/>
  <c r="H48" i="23"/>
  <c r="G71" i="23"/>
  <c r="H63" i="23"/>
  <c r="F5" i="15"/>
  <c r="F7" i="15"/>
  <c r="H7" i="15" s="1"/>
  <c r="F9" i="15"/>
  <c r="H9" i="15" s="1"/>
  <c r="F11" i="15"/>
  <c r="H11" i="15" s="1"/>
  <c r="F13" i="15"/>
  <c r="H13" i="15" s="1"/>
  <c r="F15" i="15"/>
  <c r="H15" i="15" s="1"/>
  <c r="F17" i="15"/>
  <c r="H17" i="15" s="1"/>
  <c r="F19" i="15"/>
  <c r="H19" i="15" s="1"/>
  <c r="F21" i="15"/>
  <c r="H21" i="15" s="1"/>
  <c r="F23" i="15"/>
  <c r="H23" i="15" s="1"/>
  <c r="F25" i="15"/>
  <c r="H25" i="15" s="1"/>
  <c r="F27" i="15"/>
  <c r="H27" i="15" s="1"/>
  <c r="F29" i="15"/>
  <c r="H29" i="15" s="1"/>
  <c r="F31" i="15"/>
  <c r="H31" i="15" s="1"/>
  <c r="F33" i="15"/>
  <c r="H33" i="15" s="1"/>
  <c r="F35" i="15"/>
  <c r="F37" i="15"/>
  <c r="F39" i="15"/>
  <c r="H39" i="15" s="1"/>
  <c r="F41" i="15"/>
  <c r="F43" i="15"/>
  <c r="F6" i="15"/>
  <c r="H6" i="15" s="1"/>
  <c r="F8" i="15"/>
  <c r="H8" i="15" s="1"/>
  <c r="F10" i="15"/>
  <c r="H10" i="15" s="1"/>
  <c r="F12" i="15"/>
  <c r="H12" i="15" s="1"/>
  <c r="F14" i="15"/>
  <c r="H14" i="15" s="1"/>
  <c r="F16" i="15"/>
  <c r="H16" i="15" s="1"/>
  <c r="F18" i="15"/>
  <c r="H18" i="15" s="1"/>
  <c r="F20" i="15"/>
  <c r="H20" i="15" s="1"/>
  <c r="F22" i="15"/>
  <c r="H22" i="15" s="1"/>
  <c r="F24" i="15"/>
  <c r="H24" i="15" s="1"/>
  <c r="F26" i="15"/>
  <c r="H26" i="15" s="1"/>
  <c r="F28" i="15"/>
  <c r="H28" i="15" s="1"/>
  <c r="F30" i="15"/>
  <c r="H30" i="15" s="1"/>
  <c r="F32" i="15"/>
  <c r="H32" i="15" s="1"/>
  <c r="F34" i="15"/>
  <c r="F36" i="15"/>
  <c r="H36" i="15" s="1"/>
  <c r="F38" i="15"/>
  <c r="H38" i="15" s="1"/>
  <c r="F40" i="15"/>
  <c r="H40" i="15" s="1"/>
  <c r="F42" i="15"/>
  <c r="F44" i="15"/>
  <c r="F4" i="15"/>
  <c r="E7" i="15"/>
  <c r="G7" i="15" s="1"/>
  <c r="E9" i="15"/>
  <c r="G9" i="15" s="1"/>
  <c r="E11" i="15"/>
  <c r="G11" i="15" s="1"/>
  <c r="E13" i="15"/>
  <c r="G13" i="15" s="1"/>
  <c r="E15" i="15"/>
  <c r="G15" i="15" s="1"/>
  <c r="E17" i="15"/>
  <c r="G17" i="15" s="1"/>
  <c r="E19" i="15"/>
  <c r="G19" i="15" s="1"/>
  <c r="E21" i="15"/>
  <c r="G21" i="15" s="1"/>
  <c r="E23" i="15"/>
  <c r="G23" i="15" s="1"/>
  <c r="E25" i="15"/>
  <c r="G25" i="15" s="1"/>
  <c r="E27" i="15"/>
  <c r="G27" i="15" s="1"/>
  <c r="E29" i="15"/>
  <c r="E31" i="15"/>
  <c r="G31" i="15" s="1"/>
  <c r="E37" i="15"/>
  <c r="E43" i="15"/>
  <c r="E8" i="15"/>
  <c r="G8" i="15" s="1"/>
  <c r="E12" i="15"/>
  <c r="G12" i="15" s="1"/>
  <c r="E14" i="15"/>
  <c r="G14" i="15" s="1"/>
  <c r="E18" i="15"/>
  <c r="G18" i="15" s="1"/>
  <c r="E22" i="15"/>
  <c r="G22" i="15" s="1"/>
  <c r="E26" i="15"/>
  <c r="G26" i="15" s="1"/>
  <c r="E30" i="15"/>
  <c r="G30" i="15" s="1"/>
  <c r="E34" i="15"/>
  <c r="G34" i="15" s="1"/>
  <c r="E38" i="15"/>
  <c r="E44" i="15"/>
  <c r="G44" i="15" s="1"/>
  <c r="E35" i="15"/>
  <c r="E39" i="15"/>
  <c r="E6" i="15"/>
  <c r="G6" i="15" s="1"/>
  <c r="E10" i="15"/>
  <c r="G10" i="15" s="1"/>
  <c r="E16" i="15"/>
  <c r="G16" i="15" s="1"/>
  <c r="E20" i="15"/>
  <c r="G20" i="15" s="1"/>
  <c r="E24" i="15"/>
  <c r="G24" i="15" s="1"/>
  <c r="E28" i="15"/>
  <c r="G28" i="15" s="1"/>
  <c r="E32" i="15"/>
  <c r="G32" i="15" s="1"/>
  <c r="E36" i="15"/>
  <c r="G36" i="15" s="1"/>
  <c r="E40" i="15"/>
  <c r="E42" i="15"/>
  <c r="E33" i="15"/>
  <c r="G33" i="15" s="1"/>
  <c r="E41" i="15"/>
  <c r="D15" i="18"/>
  <c r="D12" i="18"/>
  <c r="D14" i="18"/>
  <c r="D31" i="18"/>
  <c r="D32" i="18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FT4" i="22"/>
  <c r="FQ4" i="22"/>
  <c r="FM4" i="22"/>
  <c r="FW4" i="22"/>
  <c r="FP3" i="22"/>
  <c r="FT3" i="22"/>
  <c r="BR4" i="24"/>
  <c r="FR7" i="22"/>
  <c r="FT6" i="22"/>
  <c r="FQ3" i="22"/>
  <c r="FQ8" i="22"/>
  <c r="FP9" i="22"/>
  <c r="FH143" i="22"/>
  <c r="GU143" i="22"/>
  <c r="FM143" i="22"/>
  <c r="DR143" i="22"/>
  <c r="FR143" i="22"/>
  <c r="DM143" i="22"/>
  <c r="ED143" i="22"/>
  <c r="ET143" i="22"/>
  <c r="FV143" i="22"/>
  <c r="DZ143" i="22"/>
  <c r="EE143" i="22"/>
  <c r="EG143" i="22"/>
  <c r="EF143" i="22"/>
  <c r="GF143" i="22"/>
  <c r="GI143" i="22"/>
  <c r="DN143" i="22"/>
  <c r="GK143" i="22"/>
  <c r="FC143" i="22"/>
  <c r="DK143" i="22"/>
  <c r="ES143" i="22"/>
  <c r="EJ143" i="22"/>
  <c r="EV143" i="22"/>
  <c r="GE143" i="22"/>
  <c r="EP143" i="22"/>
  <c r="EW143" i="22"/>
  <c r="EX143" i="22"/>
  <c r="GP143" i="22"/>
  <c r="DH143" i="22"/>
  <c r="FP143" i="22"/>
  <c r="EC143" i="22"/>
  <c r="EN143" i="22"/>
  <c r="DY143" i="22"/>
  <c r="DL143" i="22"/>
  <c r="EH143" i="22"/>
  <c r="FW143" i="22"/>
  <c r="EL143" i="22"/>
  <c r="GM143" i="22"/>
  <c r="FE143" i="22"/>
  <c r="EU143" i="22"/>
  <c r="DX143" i="22"/>
  <c r="EO143" i="22"/>
  <c r="FS143" i="22"/>
  <c r="FI143" i="22"/>
  <c r="DF143" i="22"/>
  <c r="GN143" i="22"/>
  <c r="DQ143" i="22"/>
  <c r="DG143" i="22"/>
  <c r="EY143" i="22"/>
  <c r="FQ143" i="22"/>
  <c r="ER143" i="22"/>
  <c r="FJ143" i="22"/>
  <c r="DP143" i="22"/>
  <c r="EZ143" i="22"/>
  <c r="GO143" i="22"/>
  <c r="DV143" i="22"/>
  <c r="DU143" i="22"/>
  <c r="EA143" i="22"/>
  <c r="FY143" i="22"/>
  <c r="GR143" i="22"/>
  <c r="GB143" i="22"/>
  <c r="EM143" i="22"/>
  <c r="GC143" i="22"/>
  <c r="FB143" i="22"/>
  <c r="GS143" i="22"/>
  <c r="FG143" i="22"/>
  <c r="DT143" i="22"/>
  <c r="FF143" i="22"/>
  <c r="FO143" i="22"/>
  <c r="GV143" i="22"/>
  <c r="GD143" i="22"/>
  <c r="GL143" i="22"/>
  <c r="DE143" i="22"/>
  <c r="DS143" i="22"/>
  <c r="FN143" i="22"/>
  <c r="FT143" i="22"/>
  <c r="DW143" i="22"/>
  <c r="DO143" i="22"/>
  <c r="GQ143" i="22"/>
  <c r="GJ143" i="22"/>
  <c r="FD143" i="22"/>
  <c r="GA143" i="22"/>
  <c r="EQ143" i="22"/>
  <c r="EK143" i="22"/>
  <c r="FK143" i="22"/>
  <c r="GH143" i="22"/>
  <c r="FZ143" i="22"/>
  <c r="DI143" i="22"/>
  <c r="FA143" i="22"/>
  <c r="EI143" i="22"/>
  <c r="FU143" i="22"/>
  <c r="GT143" i="22"/>
  <c r="FL143" i="22"/>
  <c r="EJ210" i="22"/>
  <c r="GS210" i="22"/>
  <c r="GD210" i="22"/>
  <c r="DH210" i="22"/>
  <c r="FO210" i="22"/>
  <c r="GE210" i="22"/>
  <c r="FZ210" i="22"/>
  <c r="EZ210" i="22"/>
  <c r="EO210" i="22"/>
  <c r="FF210" i="22"/>
  <c r="GL210" i="22"/>
  <c r="FI210" i="22"/>
  <c r="ER210" i="22"/>
  <c r="DT210" i="22"/>
  <c r="DN210" i="22"/>
  <c r="FR210" i="22"/>
  <c r="FB210" i="22"/>
  <c r="FV210" i="22"/>
  <c r="GC210" i="22"/>
  <c r="DW210" i="22"/>
  <c r="EU210" i="22"/>
  <c r="EC210" i="22"/>
  <c r="FW210" i="22"/>
  <c r="DP210" i="22"/>
  <c r="EF210" i="22"/>
  <c r="FX210" i="22"/>
  <c r="EM210" i="22"/>
  <c r="ED210" i="22"/>
  <c r="DS210" i="22"/>
  <c r="GR210" i="22"/>
  <c r="EV210" i="22"/>
  <c r="DR210" i="22"/>
  <c r="GB210" i="22"/>
  <c r="GI210" i="22"/>
  <c r="FY210" i="22"/>
  <c r="FQ210" i="22"/>
  <c r="EW210" i="22"/>
  <c r="DQ210" i="22"/>
  <c r="DE210" i="22"/>
  <c r="DL210" i="22"/>
  <c r="EG210" i="22"/>
  <c r="FP210" i="22"/>
  <c r="FU210" i="22"/>
  <c r="FG210" i="22"/>
  <c r="GG210" i="22"/>
  <c r="EP210" i="22"/>
  <c r="EH210" i="22"/>
  <c r="DF210" i="22"/>
  <c r="DI210" i="22"/>
  <c r="EQ210" i="22"/>
  <c r="GP210" i="22"/>
  <c r="GO210" i="22"/>
  <c r="DZ210" i="22"/>
  <c r="GK210" i="22"/>
  <c r="DJ210" i="22"/>
  <c r="FE210" i="22"/>
  <c r="DO210" i="22"/>
  <c r="DK210" i="22"/>
  <c r="EE210" i="22"/>
  <c r="EK210" i="22"/>
  <c r="EB210" i="22"/>
  <c r="GN210" i="22"/>
  <c r="EY210" i="22"/>
  <c r="DM210" i="22"/>
  <c r="DY210" i="22"/>
  <c r="FL210" i="22"/>
  <c r="GQ210" i="22"/>
  <c r="ET210" i="22"/>
  <c r="FD210" i="22"/>
  <c r="FM210" i="22"/>
  <c r="FS210" i="22"/>
  <c r="FH210" i="22"/>
  <c r="GJ210" i="22"/>
  <c r="DU210" i="22"/>
  <c r="GT210" i="22"/>
  <c r="DV210" i="22"/>
  <c r="FN210" i="22"/>
  <c r="FA210" i="22"/>
  <c r="ES210" i="22"/>
  <c r="GH210" i="22"/>
  <c r="EX210" i="22"/>
  <c r="DG210" i="22"/>
  <c r="EL210" i="22"/>
  <c r="DX210" i="22"/>
  <c r="EI210" i="22"/>
  <c r="EA210" i="22"/>
  <c r="FC210" i="22"/>
  <c r="GM210" i="22"/>
  <c r="FK210" i="22"/>
  <c r="GF210" i="22"/>
  <c r="FT210" i="22"/>
  <c r="EN210" i="22"/>
  <c r="FJ210" i="22"/>
  <c r="GV210" i="22"/>
  <c r="GA210" i="22"/>
  <c r="GU210" i="22"/>
  <c r="FJ68" i="22"/>
  <c r="GH68" i="22"/>
  <c r="FA68" i="22"/>
  <c r="FL68" i="22"/>
  <c r="GG68" i="22"/>
  <c r="FC68" i="22"/>
  <c r="EI68" i="22"/>
  <c r="GL68" i="22"/>
  <c r="EL68" i="22"/>
  <c r="FY68" i="22"/>
  <c r="FP68" i="22"/>
  <c r="DH68" i="22"/>
  <c r="EH68" i="22"/>
  <c r="GN68" i="22"/>
  <c r="GF68" i="22"/>
  <c r="GB68" i="22"/>
  <c r="EE68" i="22"/>
  <c r="DS68" i="22"/>
  <c r="FO68" i="22"/>
  <c r="FG68" i="22"/>
  <c r="EU68" i="22"/>
  <c r="DZ68" i="22"/>
  <c r="ET68" i="22"/>
  <c r="EB68" i="22"/>
  <c r="EA68" i="22"/>
  <c r="EM68" i="22"/>
  <c r="GA68" i="22"/>
  <c r="FN68" i="22"/>
  <c r="EP68" i="22"/>
  <c r="FR68" i="22"/>
  <c r="DN68" i="22"/>
  <c r="GC68" i="22"/>
  <c r="EZ68" i="22"/>
  <c r="FX68" i="22"/>
  <c r="DO68" i="22"/>
  <c r="FE68" i="22"/>
  <c r="FQ68" i="22"/>
  <c r="DX68" i="22"/>
  <c r="ER68" i="22"/>
  <c r="EO68" i="22"/>
  <c r="FS68" i="22"/>
  <c r="EK68" i="22"/>
  <c r="GK68" i="22"/>
  <c r="GD68" i="22"/>
  <c r="GI68" i="22"/>
  <c r="DT68" i="22"/>
  <c r="EX68" i="22"/>
  <c r="DF68" i="22"/>
  <c r="EF68" i="22"/>
  <c r="DL68" i="22"/>
  <c r="DY68" i="22"/>
  <c r="FZ68" i="22"/>
  <c r="DU68" i="22"/>
  <c r="ES68" i="22"/>
  <c r="FV68" i="22"/>
  <c r="DP68" i="22"/>
  <c r="GU68" i="22"/>
  <c r="GT68" i="22"/>
  <c r="DV68" i="22"/>
  <c r="EG68" i="22"/>
  <c r="GQ68" i="22"/>
  <c r="FI68" i="22"/>
  <c r="DR68" i="22"/>
  <c r="FM68" i="22"/>
  <c r="FU68" i="22"/>
  <c r="GO68" i="22"/>
  <c r="FW68" i="22"/>
  <c r="GR68" i="22"/>
  <c r="ED68" i="22"/>
  <c r="FH68" i="22"/>
  <c r="EY68" i="22"/>
  <c r="EN68" i="22"/>
  <c r="GM68" i="22"/>
  <c r="FB68" i="22"/>
  <c r="FF68" i="22"/>
  <c r="DW68" i="22"/>
  <c r="FD68" i="22"/>
  <c r="DG68" i="22"/>
  <c r="GJ68" i="22"/>
  <c r="GP68" i="22"/>
  <c r="DE68" i="22"/>
  <c r="GE68" i="22"/>
  <c r="DQ68" i="22"/>
  <c r="GS68" i="22"/>
  <c r="FT68" i="22"/>
  <c r="EC68" i="22"/>
  <c r="DI68" i="22"/>
  <c r="GV68" i="22"/>
  <c r="EW68" i="22"/>
  <c r="EJ68" i="22"/>
  <c r="DJ68" i="22"/>
  <c r="EQ68" i="22"/>
  <c r="EV68" i="22"/>
  <c r="DM68" i="22"/>
  <c r="FK68" i="22"/>
  <c r="DK68" i="22"/>
  <c r="GR193" i="22"/>
  <c r="GP193" i="22"/>
  <c r="GI193" i="22"/>
  <c r="FL193" i="22"/>
  <c r="DM193" i="22"/>
  <c r="FX193" i="22"/>
  <c r="GB193" i="22"/>
  <c r="EL193" i="22"/>
  <c r="FS193" i="22"/>
  <c r="FQ193" i="22"/>
  <c r="EH193" i="22"/>
  <c r="GF193" i="22"/>
  <c r="DO193" i="22"/>
  <c r="EZ193" i="22"/>
  <c r="DS193" i="22"/>
  <c r="GH193" i="22"/>
  <c r="FD193" i="22"/>
  <c r="GM193" i="22"/>
  <c r="DN193" i="22"/>
  <c r="FM193" i="22"/>
  <c r="FE193" i="22"/>
  <c r="EG193" i="22"/>
  <c r="EV193" i="22"/>
  <c r="EI193" i="22"/>
  <c r="DJ193" i="22"/>
  <c r="EE193" i="22"/>
  <c r="DE193" i="22"/>
  <c r="EM193" i="22"/>
  <c r="GC193" i="22"/>
  <c r="EW193" i="22"/>
  <c r="ED193" i="22"/>
  <c r="FH193" i="22"/>
  <c r="DU193" i="22"/>
  <c r="FT193" i="22"/>
  <c r="FZ193" i="22"/>
  <c r="FY193" i="22"/>
  <c r="EN193" i="22"/>
  <c r="EC193" i="22"/>
  <c r="FO193" i="22"/>
  <c r="DR193" i="22"/>
  <c r="GD193" i="22"/>
  <c r="EK193" i="22"/>
  <c r="DI193" i="22"/>
  <c r="EO193" i="22"/>
  <c r="FR193" i="22"/>
  <c r="FJ193" i="22"/>
  <c r="EU193" i="22"/>
  <c r="DQ193" i="22"/>
  <c r="DK193" i="22"/>
  <c r="DY193" i="22"/>
  <c r="GQ193" i="22"/>
  <c r="GG193" i="22"/>
  <c r="DL193" i="22"/>
  <c r="DP193" i="22"/>
  <c r="GS193" i="22"/>
  <c r="FA193" i="22"/>
  <c r="GU193" i="22"/>
  <c r="GT193" i="22"/>
  <c r="DT193" i="22"/>
  <c r="GE193" i="22"/>
  <c r="FP193" i="22"/>
  <c r="EA193" i="22"/>
  <c r="EQ193" i="22"/>
  <c r="FF193" i="22"/>
  <c r="GA193" i="22"/>
  <c r="ET193" i="22"/>
  <c r="EJ193" i="22"/>
  <c r="FK193" i="22"/>
  <c r="GO193" i="22"/>
  <c r="DW193" i="22"/>
  <c r="EF193" i="22"/>
  <c r="GK193" i="22"/>
  <c r="GN193" i="22"/>
  <c r="GJ193" i="22"/>
  <c r="FW193" i="22"/>
  <c r="DX193" i="22"/>
  <c r="DH193" i="22"/>
  <c r="FU193" i="22"/>
  <c r="FB193" i="22"/>
  <c r="FI193" i="22"/>
  <c r="EY193" i="22"/>
  <c r="EB193" i="22"/>
  <c r="FV193" i="22"/>
  <c r="DV193" i="22"/>
  <c r="FG193" i="22"/>
  <c r="ER193" i="22"/>
  <c r="DG193" i="22"/>
  <c r="DZ193" i="22"/>
  <c r="ES193" i="22"/>
  <c r="EP193" i="22"/>
  <c r="FC193" i="22"/>
  <c r="GV193" i="22"/>
  <c r="EX193" i="22"/>
  <c r="FN193" i="22"/>
  <c r="GL193" i="22"/>
  <c r="DF193" i="22"/>
  <c r="CF138" i="24"/>
  <c r="FV138" i="24"/>
  <c r="EL138" i="24"/>
  <c r="BA138" i="24"/>
  <c r="BS138" i="24"/>
  <c r="X138" i="24"/>
  <c r="AD138" i="24"/>
  <c r="EF138" i="24"/>
  <c r="L138" i="24"/>
  <c r="W138" i="24"/>
  <c r="CP138" i="24"/>
  <c r="GP138" i="24"/>
  <c r="BT138" i="24"/>
  <c r="AO138" i="24"/>
  <c r="DF138" i="24"/>
  <c r="AT138" i="24"/>
  <c r="BB138" i="24"/>
  <c r="DX138" i="24"/>
  <c r="EM138" i="24"/>
  <c r="EJ138" i="24"/>
  <c r="CW138" i="24"/>
  <c r="U138" i="24"/>
  <c r="N138" i="24"/>
  <c r="FJ138" i="24"/>
  <c r="BC138" i="24"/>
  <c r="AM138" i="24"/>
  <c r="CX138" i="24"/>
  <c r="CN138" i="24"/>
  <c r="GK138" i="24"/>
  <c r="DC138" i="24"/>
  <c r="S138" i="24"/>
  <c r="EV138" i="24"/>
  <c r="FA138" i="24"/>
  <c r="I138" i="24"/>
  <c r="AE138" i="24"/>
  <c r="DR138" i="24"/>
  <c r="GT138" i="24"/>
  <c r="GF138" i="24"/>
  <c r="DG138" i="24"/>
  <c r="CS138" i="24"/>
  <c r="EG138" i="24"/>
  <c r="Y138" i="24"/>
  <c r="Q138" i="24"/>
  <c r="EP138" i="24"/>
  <c r="CK138" i="24"/>
  <c r="EQ138" i="24"/>
  <c r="AU138" i="24"/>
  <c r="BV138" i="24"/>
  <c r="CQ138" i="24"/>
  <c r="ED138" i="24"/>
  <c r="BD138" i="24"/>
  <c r="T138" i="24"/>
  <c r="GJ138" i="24"/>
  <c r="AY138" i="24"/>
  <c r="DM138" i="24"/>
  <c r="AJ138" i="24"/>
  <c r="BX138" i="24"/>
  <c r="AA138" i="24"/>
  <c r="DT138" i="24"/>
  <c r="AI138" i="24"/>
  <c r="CM138" i="24"/>
  <c r="FQ138" i="24"/>
  <c r="BP138" i="24"/>
  <c r="GH138" i="24"/>
  <c r="EN138" i="24"/>
  <c r="BW138" i="24"/>
  <c r="GB138" i="24"/>
  <c r="DQ138" i="24"/>
  <c r="FH138" i="24"/>
  <c r="GQ138" i="24"/>
  <c r="CG138" i="24"/>
  <c r="AH138" i="24"/>
  <c r="EB138" i="24"/>
  <c r="EI138" i="24"/>
  <c r="AK138" i="24"/>
  <c r="AW138" i="24"/>
  <c r="EC138" i="24"/>
  <c r="AB138" i="24"/>
  <c r="FU138" i="24"/>
  <c r="DI138" i="24"/>
  <c r="AX138" i="24"/>
  <c r="FB138" i="24"/>
  <c r="GG138" i="24"/>
  <c r="EU138" i="24"/>
  <c r="BM138" i="24"/>
  <c r="FX138" i="24"/>
  <c r="EZ138" i="24"/>
  <c r="EA138" i="24"/>
  <c r="EX138" i="24"/>
  <c r="AG138" i="24"/>
  <c r="DU138" i="24"/>
  <c r="M138" i="24"/>
  <c r="AF138" i="24"/>
  <c r="CB138" i="24"/>
  <c r="Z138" i="24"/>
  <c r="CO138" i="24"/>
  <c r="EW138" i="24"/>
  <c r="BG138" i="24"/>
  <c r="GD138" i="24"/>
  <c r="DE138" i="24"/>
  <c r="AR138" i="24"/>
  <c r="FZ138" i="24"/>
  <c r="EY138" i="24"/>
  <c r="CY138" i="24"/>
  <c r="AC138" i="24"/>
  <c r="GA138" i="24"/>
  <c r="BY138" i="24"/>
  <c r="BK138" i="24"/>
  <c r="GO138" i="24"/>
  <c r="CI138" i="24"/>
  <c r="CA138" i="24"/>
  <c r="EO138" i="24"/>
  <c r="BL138" i="24"/>
  <c r="GS138" i="24"/>
  <c r="FY138" i="24"/>
  <c r="AZ138" i="24"/>
  <c r="EE138" i="24"/>
  <c r="FS138" i="24"/>
  <c r="AS138" i="24"/>
  <c r="BR138" i="24"/>
  <c r="FP138" i="24"/>
  <c r="DP138" i="24"/>
  <c r="P138" i="24"/>
  <c r="DS138" i="24"/>
  <c r="CD138" i="24"/>
  <c r="BU138" i="24"/>
  <c r="ES138" i="24"/>
  <c r="CC138" i="24"/>
  <c r="BZ138" i="24"/>
  <c r="EH138" i="24"/>
  <c r="GM138" i="24"/>
  <c r="DK138" i="24"/>
  <c r="FL138" i="24"/>
  <c r="FC138" i="24"/>
  <c r="BJ138" i="24"/>
  <c r="FI138" i="24"/>
  <c r="K138" i="24"/>
  <c r="DW138" i="24"/>
  <c r="BQ138" i="24"/>
  <c r="BF138" i="24"/>
  <c r="DL138" i="24"/>
  <c r="J138" i="24"/>
  <c r="AV138" i="24"/>
  <c r="DV138" i="24"/>
  <c r="AQ138" i="24"/>
  <c r="FW138" i="24"/>
  <c r="FT138" i="24"/>
  <c r="CV138" i="24"/>
  <c r="BE138" i="24"/>
  <c r="FD138" i="24"/>
  <c r="BI138" i="24"/>
  <c r="GL138" i="24"/>
  <c r="FE138" i="24"/>
  <c r="AL138" i="24"/>
  <c r="H138" i="24"/>
  <c r="FG138" i="24"/>
  <c r="CU138" i="24"/>
  <c r="CR138" i="24"/>
  <c r="DN138" i="24"/>
  <c r="R138" i="24"/>
  <c r="FR138" i="24"/>
  <c r="FK138" i="24"/>
  <c r="BN138" i="24"/>
  <c r="ER138" i="24"/>
  <c r="GI138" i="24"/>
  <c r="BH138" i="24"/>
  <c r="FM138" i="24"/>
  <c r="BO138" i="24"/>
  <c r="DH138" i="24"/>
  <c r="DJ138" i="24"/>
  <c r="FN138" i="24"/>
  <c r="AP138" i="24"/>
  <c r="DY138" i="24"/>
  <c r="EK138" i="24"/>
  <c r="CH138" i="24"/>
  <c r="GE138" i="24"/>
  <c r="FO138" i="24"/>
  <c r="AN138" i="24"/>
  <c r="CT138" i="24"/>
  <c r="DZ138" i="24"/>
  <c r="GN138" i="24"/>
  <c r="DO138" i="24"/>
  <c r="ET138" i="24"/>
  <c r="CJ138" i="24"/>
  <c r="GR138" i="24"/>
  <c r="V138" i="24"/>
  <c r="O138" i="24"/>
  <c r="FF138" i="24"/>
  <c r="CL138" i="24"/>
  <c r="CE138" i="24"/>
  <c r="GC138" i="24"/>
  <c r="DD138" i="24"/>
  <c r="GG122" i="22"/>
  <c r="DY122" i="22"/>
  <c r="EG122" i="22"/>
  <c r="FT122" i="22"/>
  <c r="DJ122" i="22"/>
  <c r="EZ122" i="22"/>
  <c r="DV122" i="22"/>
  <c r="GN122" i="22"/>
  <c r="ES122" i="22"/>
  <c r="ER122" i="22"/>
  <c r="FW122" i="22"/>
  <c r="GP122" i="22"/>
  <c r="DK122" i="22"/>
  <c r="DM122" i="22"/>
  <c r="ED122" i="22"/>
  <c r="DO122" i="22"/>
  <c r="EO122" i="22"/>
  <c r="EK122" i="22"/>
  <c r="DU122" i="22"/>
  <c r="FU122" i="22"/>
  <c r="EL122" i="22"/>
  <c r="EC122" i="22"/>
  <c r="DE122" i="22"/>
  <c r="DT122" i="22"/>
  <c r="GC122" i="22"/>
  <c r="EF122" i="22"/>
  <c r="GD122" i="22"/>
  <c r="FP122" i="22"/>
  <c r="GH122" i="22"/>
  <c r="DL122" i="22"/>
  <c r="FA122" i="22"/>
  <c r="DS122" i="22"/>
  <c r="DR122" i="22"/>
  <c r="GF122" i="22"/>
  <c r="GM122" i="22"/>
  <c r="EY122" i="22"/>
  <c r="FQ122" i="22"/>
  <c r="DN122" i="22"/>
  <c r="EB122" i="22"/>
  <c r="FD122" i="22"/>
  <c r="EJ122" i="22"/>
  <c r="EI122" i="22"/>
  <c r="GJ122" i="22"/>
  <c r="FH122" i="22"/>
  <c r="GE122" i="22"/>
  <c r="FY122" i="22"/>
  <c r="GK122" i="22"/>
  <c r="DQ122" i="22"/>
  <c r="EW122" i="22"/>
  <c r="GQ122" i="22"/>
  <c r="EX122" i="22"/>
  <c r="EE122" i="22"/>
  <c r="FS122" i="22"/>
  <c r="DP122" i="22"/>
  <c r="FR122" i="22"/>
  <c r="GV122" i="22"/>
  <c r="GI122" i="22"/>
  <c r="GT122" i="22"/>
  <c r="DI122" i="22"/>
  <c r="FJ122" i="22"/>
  <c r="GS122" i="22"/>
  <c r="EN122" i="22"/>
  <c r="FX122" i="22"/>
  <c r="DZ122" i="22"/>
  <c r="FN122" i="22"/>
  <c r="GL122" i="22"/>
  <c r="GB122" i="22"/>
  <c r="FG122" i="22"/>
  <c r="FE122" i="22"/>
  <c r="DX122" i="22"/>
  <c r="GU122" i="22"/>
  <c r="GR122" i="22"/>
  <c r="FV122" i="22"/>
  <c r="EM122" i="22"/>
  <c r="DG122" i="22"/>
  <c r="EH122" i="22"/>
  <c r="GO122" i="22"/>
  <c r="EP122" i="22"/>
  <c r="DW122" i="22"/>
  <c r="FB122" i="22"/>
  <c r="FL122" i="22"/>
  <c r="EU122" i="22"/>
  <c r="ET122" i="22"/>
  <c r="FF122" i="22"/>
  <c r="EQ122" i="22"/>
  <c r="GA122" i="22"/>
  <c r="FK122" i="22"/>
  <c r="FO122" i="22"/>
  <c r="FM122" i="22"/>
  <c r="FZ122" i="22"/>
  <c r="FI122" i="22"/>
  <c r="EA122" i="22"/>
  <c r="FC122" i="22"/>
  <c r="EV122" i="22"/>
  <c r="DH122" i="22"/>
  <c r="DF122" i="22"/>
  <c r="EC29" i="24"/>
  <c r="DH29" i="24"/>
  <c r="P29" i="24"/>
  <c r="FO29" i="24"/>
  <c r="CT29" i="24"/>
  <c r="EX29" i="24"/>
  <c r="R29" i="24"/>
  <c r="FL29" i="24"/>
  <c r="DC29" i="24"/>
  <c r="FP29" i="24"/>
  <c r="ES29" i="24"/>
  <c r="CY29" i="24"/>
  <c r="EM29" i="24"/>
  <c r="FU29" i="24"/>
  <c r="T29" i="24"/>
  <c r="EW29" i="24"/>
  <c r="BP29" i="24"/>
  <c r="GI29" i="24"/>
  <c r="V29" i="24"/>
  <c r="GF29" i="24"/>
  <c r="DK29" i="24"/>
  <c r="EP29" i="24"/>
  <c r="GC29" i="24"/>
  <c r="DS29" i="24"/>
  <c r="DQ29" i="24"/>
  <c r="GB29" i="24"/>
  <c r="CL29" i="24"/>
  <c r="DR29" i="24"/>
  <c r="CW29" i="24"/>
  <c r="GH29" i="24"/>
  <c r="AS29" i="24"/>
  <c r="FD29" i="24"/>
  <c r="DP29" i="24"/>
  <c r="AX29" i="24"/>
  <c r="AB29" i="24"/>
  <c r="BA29" i="24"/>
  <c r="EQ29" i="24"/>
  <c r="GJ29" i="24"/>
  <c r="AE29" i="24"/>
  <c r="BG29" i="24"/>
  <c r="FC29" i="24"/>
  <c r="DI29" i="24"/>
  <c r="BY29" i="24"/>
  <c r="FE29" i="24"/>
  <c r="CO29" i="24"/>
  <c r="GK29" i="24"/>
  <c r="DE29" i="24"/>
  <c r="DL29" i="24"/>
  <c r="DG29" i="24"/>
  <c r="CA29" i="24"/>
  <c r="EK29" i="24"/>
  <c r="ER29" i="24"/>
  <c r="DO29" i="24"/>
  <c r="GA29" i="24"/>
  <c r="CP29" i="24"/>
  <c r="EB29" i="24"/>
  <c r="AO29" i="24"/>
  <c r="H29" i="24"/>
  <c r="GL29" i="24"/>
  <c r="GD29" i="24"/>
  <c r="EI29" i="24"/>
  <c r="BS29" i="24"/>
  <c r="CN29" i="24"/>
  <c r="FB29" i="24"/>
  <c r="DZ29" i="24"/>
  <c r="FI29" i="24"/>
  <c r="S29" i="24"/>
  <c r="GN29" i="24"/>
  <c r="CK29" i="24"/>
  <c r="AD29" i="24"/>
  <c r="CU29" i="24"/>
  <c r="BW29" i="24"/>
  <c r="GE29" i="24"/>
  <c r="AU29" i="24"/>
  <c r="EH29" i="24"/>
  <c r="GQ29" i="24"/>
  <c r="GT29" i="24"/>
  <c r="EF29" i="24"/>
  <c r="AY29" i="24"/>
  <c r="EN29" i="24"/>
  <c r="AN29" i="24"/>
  <c r="FG29" i="24"/>
  <c r="DV29" i="24"/>
  <c r="FV29" i="24"/>
  <c r="FA29" i="24"/>
  <c r="CH29" i="24"/>
  <c r="BX29" i="24"/>
  <c r="CX29" i="24"/>
  <c r="FR29" i="24"/>
  <c r="CM29" i="24"/>
  <c r="FM29" i="24"/>
  <c r="M29" i="24"/>
  <c r="GR29" i="24"/>
  <c r="BT29" i="24"/>
  <c r="AG29" i="24"/>
  <c r="EZ29" i="24"/>
  <c r="AL29" i="24"/>
  <c r="DT29" i="24"/>
  <c r="EU29" i="24"/>
  <c r="BV29" i="24"/>
  <c r="DU29" i="24"/>
  <c r="BZ29" i="24"/>
  <c r="FN29" i="24"/>
  <c r="CR29" i="24"/>
  <c r="EE29" i="24"/>
  <c r="BD29" i="24"/>
  <c r="BM29" i="24"/>
  <c r="I29" i="24"/>
  <c r="BH29" i="24"/>
  <c r="FS29" i="24"/>
  <c r="EL29" i="24"/>
  <c r="AM29" i="24"/>
  <c r="FJ29" i="24"/>
  <c r="AQ29" i="24"/>
  <c r="DW29" i="24"/>
  <c r="AV29" i="24"/>
  <c r="FH29" i="24"/>
  <c r="FT29" i="24"/>
  <c r="DM29" i="24"/>
  <c r="X29" i="24"/>
  <c r="BE29" i="24"/>
  <c r="Z29" i="24"/>
  <c r="Y29" i="24"/>
  <c r="CV29" i="24"/>
  <c r="DX29" i="24"/>
  <c r="CQ29" i="24"/>
  <c r="AP29" i="24"/>
  <c r="CF29" i="24"/>
  <c r="FY29" i="24"/>
  <c r="AK29" i="24"/>
  <c r="J29" i="24"/>
  <c r="DJ29" i="24"/>
  <c r="AZ29" i="24"/>
  <c r="BO29" i="24"/>
  <c r="AT29" i="24"/>
  <c r="BK29" i="24"/>
  <c r="O29" i="24"/>
  <c r="GG29" i="24"/>
  <c r="BF29" i="24"/>
  <c r="FX29" i="24"/>
  <c r="EJ29" i="24"/>
  <c r="EG29" i="24"/>
  <c r="FZ29" i="24"/>
  <c r="Q29" i="24"/>
  <c r="CC29" i="24"/>
  <c r="K29" i="24"/>
  <c r="BN29" i="24"/>
  <c r="GM29" i="24"/>
  <c r="CG29" i="24"/>
  <c r="AC29" i="24"/>
  <c r="AR29" i="24"/>
  <c r="FK29" i="24"/>
  <c r="DF29" i="24"/>
  <c r="CI29" i="24"/>
  <c r="GO29" i="24"/>
  <c r="N29" i="24"/>
  <c r="BJ29" i="24"/>
  <c r="ED29" i="24"/>
  <c r="AW29" i="24"/>
  <c r="EO29" i="24"/>
  <c r="BU29" i="24"/>
  <c r="FW29" i="24"/>
  <c r="AH29" i="24"/>
  <c r="CD29" i="24"/>
  <c r="GP29" i="24"/>
  <c r="BI29" i="24"/>
  <c r="CB29" i="24"/>
  <c r="BL29" i="24"/>
  <c r="CJ29" i="24"/>
  <c r="EV29" i="24"/>
  <c r="BC29" i="24"/>
  <c r="L29" i="24"/>
  <c r="CE29" i="24"/>
  <c r="BR29" i="24"/>
  <c r="BB29" i="24"/>
  <c r="CS29" i="24"/>
  <c r="EY29" i="24"/>
  <c r="GS29" i="24"/>
  <c r="FQ29" i="24"/>
  <c r="AI29" i="24"/>
  <c r="FF29" i="24"/>
  <c r="W29" i="24"/>
  <c r="AF29" i="24"/>
  <c r="EA29" i="24"/>
  <c r="AJ29" i="24"/>
  <c r="ET29" i="24"/>
  <c r="DN29" i="24"/>
  <c r="DY29" i="24"/>
  <c r="AA29" i="24"/>
  <c r="U29" i="24"/>
  <c r="BQ29" i="24"/>
  <c r="DD29" i="24"/>
  <c r="GG134" i="22"/>
  <c r="DQ134" i="22"/>
  <c r="GR134" i="22"/>
  <c r="FX134" i="22"/>
  <c r="GF134" i="22"/>
  <c r="GT134" i="22"/>
  <c r="EH134" i="22"/>
  <c r="EA134" i="22"/>
  <c r="ED134" i="22"/>
  <c r="EF134" i="22"/>
  <c r="FZ134" i="22"/>
  <c r="DE134" i="22"/>
  <c r="EK134" i="22"/>
  <c r="DS134" i="22"/>
  <c r="FG134" i="22"/>
  <c r="GH134" i="22"/>
  <c r="EV134" i="22"/>
  <c r="GA134" i="22"/>
  <c r="DM134" i="22"/>
  <c r="DX134" i="22"/>
  <c r="DR134" i="22"/>
  <c r="FF134" i="22"/>
  <c r="EN134" i="22"/>
  <c r="FL134" i="22"/>
  <c r="GV134" i="22"/>
  <c r="EL134" i="22"/>
  <c r="FT134" i="22"/>
  <c r="GM134" i="22"/>
  <c r="FR134" i="22"/>
  <c r="DT134" i="22"/>
  <c r="DI134" i="22"/>
  <c r="DL134" i="22"/>
  <c r="GD134" i="22"/>
  <c r="EY134" i="22"/>
  <c r="GS134" i="22"/>
  <c r="EJ134" i="22"/>
  <c r="GE134" i="22"/>
  <c r="ET134" i="22"/>
  <c r="EC134" i="22"/>
  <c r="EP134" i="22"/>
  <c r="FC134" i="22"/>
  <c r="DU134" i="22"/>
  <c r="FU134" i="22"/>
  <c r="FY134" i="22"/>
  <c r="FV134" i="22"/>
  <c r="EG134" i="22"/>
  <c r="GU134" i="22"/>
  <c r="EE134" i="22"/>
  <c r="GP134" i="22"/>
  <c r="GO134" i="22"/>
  <c r="FN134" i="22"/>
  <c r="DJ134" i="22"/>
  <c r="FO134" i="22"/>
  <c r="FB134" i="22"/>
  <c r="FA134" i="22"/>
  <c r="FS134" i="22"/>
  <c r="FK134" i="22"/>
  <c r="EW134" i="22"/>
  <c r="FD134" i="22"/>
  <c r="FP134" i="22"/>
  <c r="ES134" i="22"/>
  <c r="FM134" i="22"/>
  <c r="EO134" i="22"/>
  <c r="DG134" i="22"/>
  <c r="DN134" i="22"/>
  <c r="DZ134" i="22"/>
  <c r="GC134" i="22"/>
  <c r="FH134" i="22"/>
  <c r="DV134" i="22"/>
  <c r="EX134" i="22"/>
  <c r="EM134" i="22"/>
  <c r="GJ134" i="22"/>
  <c r="GQ134" i="22"/>
  <c r="GI134" i="22"/>
  <c r="GL134" i="22"/>
  <c r="GB134" i="22"/>
  <c r="ER134" i="22"/>
  <c r="DH134" i="22"/>
  <c r="DY134" i="22"/>
  <c r="GK134" i="22"/>
  <c r="EZ134" i="22"/>
  <c r="GN134" i="22"/>
  <c r="EB134" i="22"/>
  <c r="FW134" i="22"/>
  <c r="DP134" i="22"/>
  <c r="FQ134" i="22"/>
  <c r="FI134" i="22"/>
  <c r="EQ134" i="22"/>
  <c r="FE134" i="22"/>
  <c r="FJ134" i="22"/>
  <c r="DO134" i="22"/>
  <c r="EI134" i="22"/>
  <c r="DK134" i="22"/>
  <c r="EU134" i="22"/>
  <c r="DW134" i="22"/>
  <c r="DF134" i="22"/>
  <c r="EK206" i="22"/>
  <c r="EL206" i="22"/>
  <c r="EY206" i="22"/>
  <c r="EH206" i="22"/>
  <c r="DU206" i="22"/>
  <c r="FJ206" i="22"/>
  <c r="GP206" i="22"/>
  <c r="ER206" i="22"/>
  <c r="ES206" i="22"/>
  <c r="DW206" i="22"/>
  <c r="GE206" i="22"/>
  <c r="FB206" i="22"/>
  <c r="DR206" i="22"/>
  <c r="DV206" i="22"/>
  <c r="EM206" i="22"/>
  <c r="FN206" i="22"/>
  <c r="EZ206" i="22"/>
  <c r="DY206" i="22"/>
  <c r="GA206" i="22"/>
  <c r="GR206" i="22"/>
  <c r="DZ206" i="22"/>
  <c r="FM206" i="22"/>
  <c r="ED206" i="22"/>
  <c r="EV206" i="22"/>
  <c r="GQ206" i="22"/>
  <c r="DS206" i="22"/>
  <c r="GN206" i="22"/>
  <c r="DG206" i="22"/>
  <c r="DJ206" i="22"/>
  <c r="FV206" i="22"/>
  <c r="GI206" i="22"/>
  <c r="GG206" i="22"/>
  <c r="EI206" i="22"/>
  <c r="EJ206" i="22"/>
  <c r="EU206" i="22"/>
  <c r="DT206" i="22"/>
  <c r="GB206" i="22"/>
  <c r="DE206" i="22"/>
  <c r="GS206" i="22"/>
  <c r="FC206" i="22"/>
  <c r="FI206" i="22"/>
  <c r="FL206" i="22"/>
  <c r="EE206" i="22"/>
  <c r="GD206" i="22"/>
  <c r="EW206" i="22"/>
  <c r="GM206" i="22"/>
  <c r="DX206" i="22"/>
  <c r="FO206" i="22"/>
  <c r="EC206" i="22"/>
  <c r="FF206" i="22"/>
  <c r="EA206" i="22"/>
  <c r="GT206" i="22"/>
  <c r="EB206" i="22"/>
  <c r="FQ206" i="22"/>
  <c r="EN206" i="22"/>
  <c r="EQ206" i="22"/>
  <c r="GF206" i="22"/>
  <c r="GO206" i="22"/>
  <c r="DQ206" i="22"/>
  <c r="FT206" i="22"/>
  <c r="FP206" i="22"/>
  <c r="EG206" i="22"/>
  <c r="GH206" i="22"/>
  <c r="DN206" i="22"/>
  <c r="GU206" i="22"/>
  <c r="FK206" i="22"/>
  <c r="FU206" i="22"/>
  <c r="DL206" i="22"/>
  <c r="FS206" i="22"/>
  <c r="DI206" i="22"/>
  <c r="GK206" i="22"/>
  <c r="DK206" i="22"/>
  <c r="FX206" i="22"/>
  <c r="GL206" i="22"/>
  <c r="ET206" i="22"/>
  <c r="GC206" i="22"/>
  <c r="FA206" i="22"/>
  <c r="FH206" i="22"/>
  <c r="FR206" i="22"/>
  <c r="FG206" i="22"/>
  <c r="EX206" i="22"/>
  <c r="DO206" i="22"/>
  <c r="EF206" i="22"/>
  <c r="FZ206" i="22"/>
  <c r="DP206" i="22"/>
  <c r="FD206" i="22"/>
  <c r="FE206" i="22"/>
  <c r="DM206" i="22"/>
  <c r="FW206" i="22"/>
  <c r="DH206" i="22"/>
  <c r="EP206" i="22"/>
  <c r="FY206" i="22"/>
  <c r="EO206" i="22"/>
  <c r="GV206" i="22"/>
  <c r="GJ206" i="22"/>
  <c r="DF206" i="22"/>
  <c r="GL201" i="22"/>
  <c r="FP201" i="22"/>
  <c r="FS201" i="22"/>
  <c r="EA201" i="22"/>
  <c r="EO201" i="22"/>
  <c r="EH201" i="22"/>
  <c r="FC201" i="22"/>
  <c r="DI201" i="22"/>
  <c r="DS201" i="22"/>
  <c r="ET201" i="22"/>
  <c r="FJ201" i="22"/>
  <c r="FT201" i="22"/>
  <c r="GU201" i="22"/>
  <c r="GP201" i="22"/>
  <c r="EN201" i="22"/>
  <c r="ER201" i="22"/>
  <c r="EK201" i="22"/>
  <c r="FN201" i="22"/>
  <c r="FH201" i="22"/>
  <c r="EY201" i="22"/>
  <c r="DY201" i="22"/>
  <c r="GR201" i="22"/>
  <c r="DE201" i="22"/>
  <c r="DL201" i="22"/>
  <c r="GV201" i="22"/>
  <c r="FD201" i="22"/>
  <c r="EQ201" i="22"/>
  <c r="ED201" i="22"/>
  <c r="DU201" i="22"/>
  <c r="FX201" i="22"/>
  <c r="GO201" i="22"/>
  <c r="EW201" i="22"/>
  <c r="EV201" i="22"/>
  <c r="EL201" i="22"/>
  <c r="FQ201" i="22"/>
  <c r="DG201" i="22"/>
  <c r="FR201" i="22"/>
  <c r="DX201" i="22"/>
  <c r="EJ201" i="22"/>
  <c r="DK201" i="22"/>
  <c r="DV201" i="22"/>
  <c r="GK201" i="22"/>
  <c r="FA201" i="22"/>
  <c r="DJ201" i="22"/>
  <c r="GH201" i="22"/>
  <c r="FG201" i="22"/>
  <c r="DO201" i="22"/>
  <c r="FU201" i="22"/>
  <c r="GI201" i="22"/>
  <c r="FV201" i="22"/>
  <c r="FY201" i="22"/>
  <c r="EB201" i="22"/>
  <c r="FK201" i="22"/>
  <c r="DW201" i="22"/>
  <c r="EP201" i="22"/>
  <c r="ES201" i="22"/>
  <c r="FZ201" i="22"/>
  <c r="GC201" i="22"/>
  <c r="FW201" i="22"/>
  <c r="DZ201" i="22"/>
  <c r="EC201" i="22"/>
  <c r="GA201" i="22"/>
  <c r="EU201" i="22"/>
  <c r="GF201" i="22"/>
  <c r="DM201" i="22"/>
  <c r="DN201" i="22"/>
  <c r="GG201" i="22"/>
  <c r="GD201" i="22"/>
  <c r="GQ201" i="22"/>
  <c r="DQ201" i="22"/>
  <c r="GB201" i="22"/>
  <c r="DR201" i="22"/>
  <c r="EG201" i="22"/>
  <c r="EE201" i="22"/>
  <c r="DT201" i="22"/>
  <c r="FL201" i="22"/>
  <c r="GN201" i="22"/>
  <c r="EM201" i="22"/>
  <c r="FI201" i="22"/>
  <c r="EX201" i="22"/>
  <c r="DP201" i="22"/>
  <c r="GS201" i="22"/>
  <c r="GT201" i="22"/>
  <c r="GE201" i="22"/>
  <c r="GJ201" i="22"/>
  <c r="FB201" i="22"/>
  <c r="DH201" i="22"/>
  <c r="EF201" i="22"/>
  <c r="FM201" i="22"/>
  <c r="FO201" i="22"/>
  <c r="EZ201" i="22"/>
  <c r="EI201" i="22"/>
  <c r="FF201" i="22"/>
  <c r="FE201" i="22"/>
  <c r="GM201" i="22"/>
  <c r="DF201" i="22"/>
  <c r="FE186" i="22"/>
  <c r="DQ186" i="22"/>
  <c r="EF186" i="22"/>
  <c r="GP186" i="22"/>
  <c r="ET186" i="22"/>
  <c r="GL186" i="22"/>
  <c r="GU186" i="22"/>
  <c r="DP186" i="22"/>
  <c r="FC186" i="22"/>
  <c r="GS186" i="22"/>
  <c r="ER186" i="22"/>
  <c r="FQ186" i="22"/>
  <c r="FO186" i="22"/>
  <c r="FW186" i="22"/>
  <c r="EK186" i="22"/>
  <c r="FM186" i="22"/>
  <c r="GJ186" i="22"/>
  <c r="GB186" i="22"/>
  <c r="DJ186" i="22"/>
  <c r="DK186" i="22"/>
  <c r="GA186" i="22"/>
  <c r="GD186" i="22"/>
  <c r="DY186" i="22"/>
  <c r="FG186" i="22"/>
  <c r="FT186" i="22"/>
  <c r="EM186" i="22"/>
  <c r="EL186" i="22"/>
  <c r="FK186" i="22"/>
  <c r="EZ186" i="22"/>
  <c r="DT186" i="22"/>
  <c r="EO186" i="22"/>
  <c r="FI186" i="22"/>
  <c r="FU186" i="22"/>
  <c r="GR186" i="22"/>
  <c r="EI186" i="22"/>
  <c r="FS186" i="22"/>
  <c r="GE186" i="22"/>
  <c r="DM186" i="22"/>
  <c r="EW186" i="22"/>
  <c r="DR186" i="22"/>
  <c r="EJ186" i="22"/>
  <c r="FY186" i="22"/>
  <c r="DN186" i="22"/>
  <c r="EN186" i="22"/>
  <c r="DZ186" i="22"/>
  <c r="FA186" i="22"/>
  <c r="EB186" i="22"/>
  <c r="EG186" i="22"/>
  <c r="DW186" i="22"/>
  <c r="EE186" i="22"/>
  <c r="GM186" i="22"/>
  <c r="DX186" i="22"/>
  <c r="FJ186" i="22"/>
  <c r="FH186" i="22"/>
  <c r="GH186" i="22"/>
  <c r="ES186" i="22"/>
  <c r="DU186" i="22"/>
  <c r="FP186" i="22"/>
  <c r="GK186" i="22"/>
  <c r="DL186" i="22"/>
  <c r="GV186" i="22"/>
  <c r="DS186" i="22"/>
  <c r="GQ186" i="22"/>
  <c r="EQ186" i="22"/>
  <c r="EA186" i="22"/>
  <c r="GO186" i="22"/>
  <c r="GC186" i="22"/>
  <c r="GG186" i="22"/>
  <c r="GI186" i="22"/>
  <c r="GT186" i="22"/>
  <c r="FB186" i="22"/>
  <c r="FZ186" i="22"/>
  <c r="DV186" i="22"/>
  <c r="FN186" i="22"/>
  <c r="FX186" i="22"/>
  <c r="EP186" i="22"/>
  <c r="EC186" i="22"/>
  <c r="DH186" i="22"/>
  <c r="FR186" i="22"/>
  <c r="EV186" i="22"/>
  <c r="GF186" i="22"/>
  <c r="EU186" i="22"/>
  <c r="EX186" i="22"/>
  <c r="EY186" i="22"/>
  <c r="DG186" i="22"/>
  <c r="DO186" i="22"/>
  <c r="FF186" i="22"/>
  <c r="FL186" i="22"/>
  <c r="FV186" i="22"/>
  <c r="GN186" i="22"/>
  <c r="DI186" i="22"/>
  <c r="EH186" i="22"/>
  <c r="FD186" i="22"/>
  <c r="ED186" i="22"/>
  <c r="DE186" i="22"/>
  <c r="DF186" i="22"/>
  <c r="EU132" i="22"/>
  <c r="EV132" i="22"/>
  <c r="EE132" i="22"/>
  <c r="EM132" i="22"/>
  <c r="DI132" i="22"/>
  <c r="FK132" i="22"/>
  <c r="FH132" i="22"/>
  <c r="DK132" i="22"/>
  <c r="ET132" i="22"/>
  <c r="EP132" i="22"/>
  <c r="GN132" i="22"/>
  <c r="FP132" i="22"/>
  <c r="FC132" i="22"/>
  <c r="GI132" i="22"/>
  <c r="EC132" i="22"/>
  <c r="FD132" i="22"/>
  <c r="DY132" i="22"/>
  <c r="DM132" i="22"/>
  <c r="EG132" i="22"/>
  <c r="FY132" i="22"/>
  <c r="GE132" i="22"/>
  <c r="EH132" i="22"/>
  <c r="FM132" i="22"/>
  <c r="FA132" i="22"/>
  <c r="GS132" i="22"/>
  <c r="FW132" i="22"/>
  <c r="FO132" i="22"/>
  <c r="FB132" i="22"/>
  <c r="EW132" i="22"/>
  <c r="DZ132" i="22"/>
  <c r="GP132" i="22"/>
  <c r="DN132" i="22"/>
  <c r="GH132" i="22"/>
  <c r="DR132" i="22"/>
  <c r="EY132" i="22"/>
  <c r="ED132" i="22"/>
  <c r="GL132" i="22"/>
  <c r="DU132" i="22"/>
  <c r="DQ132" i="22"/>
  <c r="DW132" i="22"/>
  <c r="GU132" i="22"/>
  <c r="DV132" i="22"/>
  <c r="DO132" i="22"/>
  <c r="FN132" i="22"/>
  <c r="FT132" i="22"/>
  <c r="FF132" i="22"/>
  <c r="GO132" i="22"/>
  <c r="EJ132" i="22"/>
  <c r="EF132" i="22"/>
  <c r="FG132" i="22"/>
  <c r="DH132" i="22"/>
  <c r="GR132" i="22"/>
  <c r="GQ132" i="22"/>
  <c r="FS132" i="22"/>
  <c r="EB132" i="22"/>
  <c r="GA132" i="22"/>
  <c r="DG132" i="22"/>
  <c r="GJ132" i="22"/>
  <c r="FQ132" i="22"/>
  <c r="FL132" i="22"/>
  <c r="DT132" i="22"/>
  <c r="DL132" i="22"/>
  <c r="GT132" i="22"/>
  <c r="FE132" i="22"/>
  <c r="DX132" i="22"/>
  <c r="FV132" i="22"/>
  <c r="GK132" i="22"/>
  <c r="DJ132" i="22"/>
  <c r="FJ132" i="22"/>
  <c r="DP132" i="22"/>
  <c r="GM132" i="22"/>
  <c r="FX132" i="22"/>
  <c r="DS132" i="22"/>
  <c r="EZ132" i="22"/>
  <c r="FI132" i="22"/>
  <c r="EO132" i="22"/>
  <c r="FZ132" i="22"/>
  <c r="EA132" i="22"/>
  <c r="FU132" i="22"/>
  <c r="GC132" i="22"/>
  <c r="GB132" i="22"/>
  <c r="GV132" i="22"/>
  <c r="GF132" i="22"/>
  <c r="EI132" i="22"/>
  <c r="ER132" i="22"/>
  <c r="EQ132" i="22"/>
  <c r="EX132" i="22"/>
  <c r="EL132" i="22"/>
  <c r="DE132" i="22"/>
  <c r="ES132" i="22"/>
  <c r="GD132" i="22"/>
  <c r="EN132" i="22"/>
  <c r="FR132" i="22"/>
  <c r="GG132" i="22"/>
  <c r="EK132" i="22"/>
  <c r="DF132" i="22"/>
  <c r="FS150" i="22"/>
  <c r="EP150" i="22"/>
  <c r="EI150" i="22"/>
  <c r="GH150" i="22"/>
  <c r="GE150" i="22"/>
  <c r="EF150" i="22"/>
  <c r="GK150" i="22"/>
  <c r="FH150" i="22"/>
  <c r="DT150" i="22"/>
  <c r="FZ150" i="22"/>
  <c r="GA150" i="22"/>
  <c r="FP150" i="22"/>
  <c r="FE150" i="22"/>
  <c r="GO150" i="22"/>
  <c r="FJ150" i="22"/>
  <c r="GQ150" i="22"/>
  <c r="FM150" i="22"/>
  <c r="EX150" i="22"/>
  <c r="FL150" i="22"/>
  <c r="DH150" i="22"/>
  <c r="GP150" i="22"/>
  <c r="GJ150" i="22"/>
  <c r="GN150" i="22"/>
  <c r="GL150" i="22"/>
  <c r="DS150" i="22"/>
  <c r="EM150" i="22"/>
  <c r="GB150" i="22"/>
  <c r="GC150" i="22"/>
  <c r="FF150" i="22"/>
  <c r="EG150" i="22"/>
  <c r="DG150" i="22"/>
  <c r="DY150" i="22"/>
  <c r="EE150" i="22"/>
  <c r="FV150" i="22"/>
  <c r="FN150" i="22"/>
  <c r="GG150" i="22"/>
  <c r="EA150" i="22"/>
  <c r="DZ150" i="22"/>
  <c r="GR150" i="22"/>
  <c r="DK150" i="22"/>
  <c r="FB150" i="22"/>
  <c r="DX150" i="22"/>
  <c r="GF150" i="22"/>
  <c r="DV150" i="22"/>
  <c r="EY150" i="22"/>
  <c r="GT150" i="22"/>
  <c r="FW150" i="22"/>
  <c r="FQ150" i="22"/>
  <c r="EZ150" i="22"/>
  <c r="EC150" i="22"/>
  <c r="FT150" i="22"/>
  <c r="GM150" i="22"/>
  <c r="ES150" i="22"/>
  <c r="DJ150" i="22"/>
  <c r="FO150" i="22"/>
  <c r="EB150" i="22"/>
  <c r="DU150" i="22"/>
  <c r="EU150" i="22"/>
  <c r="FX150" i="22"/>
  <c r="DQ150" i="22"/>
  <c r="FK150" i="22"/>
  <c r="DE150" i="22"/>
  <c r="ED150" i="22"/>
  <c r="DR150" i="22"/>
  <c r="EW150" i="22"/>
  <c r="FG150" i="22"/>
  <c r="GI150" i="22"/>
  <c r="EO150" i="22"/>
  <c r="GU150" i="22"/>
  <c r="FR150" i="22"/>
  <c r="FC150" i="22"/>
  <c r="ER150" i="22"/>
  <c r="DO150" i="22"/>
  <c r="GS150" i="22"/>
  <c r="FI150" i="22"/>
  <c r="EH150" i="22"/>
  <c r="EL150" i="22"/>
  <c r="DW150" i="22"/>
  <c r="EQ150" i="22"/>
  <c r="DM150" i="22"/>
  <c r="DI150" i="22"/>
  <c r="GV150" i="22"/>
  <c r="EN150" i="22"/>
  <c r="FY150" i="22"/>
  <c r="FD150" i="22"/>
  <c r="EK150" i="22"/>
  <c r="DN150" i="22"/>
  <c r="DP150" i="22"/>
  <c r="FU150" i="22"/>
  <c r="EJ150" i="22"/>
  <c r="ET150" i="22"/>
  <c r="GD150" i="22"/>
  <c r="EV150" i="22"/>
  <c r="FA150" i="22"/>
  <c r="DL150" i="22"/>
  <c r="DF150" i="22"/>
  <c r="EG139" i="22"/>
  <c r="DW139" i="22"/>
  <c r="FY139" i="22"/>
  <c r="EF139" i="22"/>
  <c r="GK139" i="22"/>
  <c r="EX139" i="22"/>
  <c r="FM139" i="22"/>
  <c r="GG139" i="22"/>
  <c r="ER139" i="22"/>
  <c r="ED139" i="22"/>
  <c r="EZ139" i="22"/>
  <c r="FG139" i="22"/>
  <c r="DL139" i="22"/>
  <c r="FA139" i="22"/>
  <c r="DR139" i="22"/>
  <c r="ES139" i="22"/>
  <c r="GC139" i="22"/>
  <c r="GS139" i="22"/>
  <c r="DX139" i="22"/>
  <c r="DV139" i="22"/>
  <c r="FO139" i="22"/>
  <c r="GL139" i="22"/>
  <c r="FB139" i="22"/>
  <c r="DS139" i="22"/>
  <c r="FQ139" i="22"/>
  <c r="DJ139" i="22"/>
  <c r="DE139" i="22"/>
  <c r="GQ139" i="22"/>
  <c r="EE139" i="22"/>
  <c r="EO139" i="22"/>
  <c r="FZ139" i="22"/>
  <c r="FC139" i="22"/>
  <c r="EP139" i="22"/>
  <c r="FL139" i="22"/>
  <c r="DP139" i="22"/>
  <c r="GI139" i="22"/>
  <c r="DQ139" i="22"/>
  <c r="DT139" i="22"/>
  <c r="GD139" i="22"/>
  <c r="FD139" i="22"/>
  <c r="GE139" i="22"/>
  <c r="EV139" i="22"/>
  <c r="FP139" i="22"/>
  <c r="GB139" i="22"/>
  <c r="GH139" i="22"/>
  <c r="DZ139" i="22"/>
  <c r="EK139" i="22"/>
  <c r="FV139" i="22"/>
  <c r="GM139" i="22"/>
  <c r="FT139" i="22"/>
  <c r="EB139" i="22"/>
  <c r="DH139" i="22"/>
  <c r="EM139" i="22"/>
  <c r="DK139" i="22"/>
  <c r="EW139" i="22"/>
  <c r="EL139" i="22"/>
  <c r="DM139" i="22"/>
  <c r="GR139" i="22"/>
  <c r="GN139" i="22"/>
  <c r="DI139" i="22"/>
  <c r="EH139" i="22"/>
  <c r="GO139" i="22"/>
  <c r="FU139" i="22"/>
  <c r="EQ139" i="22"/>
  <c r="FE139" i="22"/>
  <c r="FF139" i="22"/>
  <c r="FR139" i="22"/>
  <c r="FH139" i="22"/>
  <c r="GF139" i="22"/>
  <c r="FK139" i="22"/>
  <c r="DG139" i="22"/>
  <c r="DN139" i="22"/>
  <c r="FX139" i="22"/>
  <c r="FI139" i="22"/>
  <c r="DO139" i="22"/>
  <c r="GV139" i="22"/>
  <c r="DY139" i="22"/>
  <c r="DU139" i="22"/>
  <c r="FJ139" i="22"/>
  <c r="EY139" i="22"/>
  <c r="FS139" i="22"/>
  <c r="EC139" i="22"/>
  <c r="EU139" i="22"/>
  <c r="GT139" i="22"/>
  <c r="EA139" i="22"/>
  <c r="GJ139" i="22"/>
  <c r="EN139" i="22"/>
  <c r="GA139" i="22"/>
  <c r="GU139" i="22"/>
  <c r="EJ139" i="22"/>
  <c r="FW139" i="22"/>
  <c r="ET139" i="22"/>
  <c r="GP139" i="22"/>
  <c r="FN139" i="22"/>
  <c r="EI139" i="22"/>
  <c r="DF139" i="22"/>
  <c r="ED123" i="22"/>
  <c r="DJ123" i="22"/>
  <c r="DY123" i="22"/>
  <c r="GE123" i="22"/>
  <c r="DH123" i="22"/>
  <c r="FE123" i="22"/>
  <c r="EW123" i="22"/>
  <c r="GH123" i="22"/>
  <c r="DL123" i="22"/>
  <c r="FQ123" i="22"/>
  <c r="EG123" i="22"/>
  <c r="EC123" i="22"/>
  <c r="GM123" i="22"/>
  <c r="DU123" i="22"/>
  <c r="FH123" i="22"/>
  <c r="FO123" i="22"/>
  <c r="FP123" i="22"/>
  <c r="DS123" i="22"/>
  <c r="DV123" i="22"/>
  <c r="ET123" i="22"/>
  <c r="EE123" i="22"/>
  <c r="FL123" i="22"/>
  <c r="ER123" i="22"/>
  <c r="DR123" i="22"/>
  <c r="FR123" i="22"/>
  <c r="DK123" i="22"/>
  <c r="EH123" i="22"/>
  <c r="EZ123" i="22"/>
  <c r="FK123" i="22"/>
  <c r="FF123" i="22"/>
  <c r="DZ123" i="22"/>
  <c r="EF123" i="22"/>
  <c r="FC123" i="22"/>
  <c r="EI123" i="22"/>
  <c r="GV123" i="22"/>
  <c r="EO123" i="22"/>
  <c r="DO123" i="22"/>
  <c r="EA123" i="22"/>
  <c r="GC123" i="22"/>
  <c r="GI123" i="22"/>
  <c r="GL123" i="22"/>
  <c r="FB123" i="22"/>
  <c r="DP123" i="22"/>
  <c r="FT123" i="22"/>
  <c r="EQ123" i="22"/>
  <c r="DX123" i="22"/>
  <c r="EN123" i="22"/>
  <c r="EK123" i="22"/>
  <c r="FZ123" i="22"/>
  <c r="FY123" i="22"/>
  <c r="GF123" i="22"/>
  <c r="FW123" i="22"/>
  <c r="GK123" i="22"/>
  <c r="DQ123" i="22"/>
  <c r="FA123" i="22"/>
  <c r="EB123" i="22"/>
  <c r="FN123" i="22"/>
  <c r="DG123" i="22"/>
  <c r="GP123" i="22"/>
  <c r="EU123" i="22"/>
  <c r="GN123" i="22"/>
  <c r="FU123" i="22"/>
  <c r="FV123" i="22"/>
  <c r="GB123" i="22"/>
  <c r="FG123" i="22"/>
  <c r="GD123" i="22"/>
  <c r="GS123" i="22"/>
  <c r="GT123" i="22"/>
  <c r="FS123" i="22"/>
  <c r="EY123" i="22"/>
  <c r="EJ123" i="22"/>
  <c r="GG123" i="22"/>
  <c r="GJ123" i="22"/>
  <c r="DE123" i="22"/>
  <c r="EV123" i="22"/>
  <c r="EM123" i="22"/>
  <c r="DI123" i="22"/>
  <c r="FD123" i="22"/>
  <c r="GR123" i="22"/>
  <c r="EL123" i="22"/>
  <c r="FM123" i="22"/>
  <c r="ES123" i="22"/>
  <c r="EP123" i="22"/>
  <c r="GA123" i="22"/>
  <c r="FJ123" i="22"/>
  <c r="GU123" i="22"/>
  <c r="FI123" i="22"/>
  <c r="GO123" i="22"/>
  <c r="DM123" i="22"/>
  <c r="DW123" i="22"/>
  <c r="FX123" i="22"/>
  <c r="EX123" i="22"/>
  <c r="DT123" i="22"/>
  <c r="DN123" i="22"/>
  <c r="GQ123" i="22"/>
  <c r="DF123" i="22"/>
  <c r="FD97" i="22"/>
  <c r="EK97" i="22"/>
  <c r="GL97" i="22"/>
  <c r="EW97" i="22"/>
  <c r="EI97" i="22"/>
  <c r="FU97" i="22"/>
  <c r="FK97" i="22"/>
  <c r="ED97" i="22"/>
  <c r="EE97" i="22"/>
  <c r="GC97" i="22"/>
  <c r="FM97" i="22"/>
  <c r="GN97" i="22"/>
  <c r="GO97" i="22"/>
  <c r="GA97" i="22"/>
  <c r="DG97" i="22"/>
  <c r="GT97" i="22"/>
  <c r="EY97" i="22"/>
  <c r="FA97" i="22"/>
  <c r="GP97" i="22"/>
  <c r="FG97" i="22"/>
  <c r="GJ97" i="22"/>
  <c r="EZ97" i="22"/>
  <c r="EL97" i="22"/>
  <c r="DJ97" i="22"/>
  <c r="DM97" i="22"/>
  <c r="FP97" i="22"/>
  <c r="GG97" i="22"/>
  <c r="FB97" i="22"/>
  <c r="FC97" i="22"/>
  <c r="GU97" i="22"/>
  <c r="DY97" i="22"/>
  <c r="DW97" i="22"/>
  <c r="FO97" i="22"/>
  <c r="EH97" i="22"/>
  <c r="DH97" i="22"/>
  <c r="DT97" i="22"/>
  <c r="EC97" i="22"/>
  <c r="FZ97" i="22"/>
  <c r="DK97" i="22"/>
  <c r="GD97" i="22"/>
  <c r="EP97" i="22"/>
  <c r="DE97" i="22"/>
  <c r="FN97" i="22"/>
  <c r="GI97" i="22"/>
  <c r="ER97" i="22"/>
  <c r="GQ97" i="22"/>
  <c r="FJ97" i="22"/>
  <c r="DS97" i="22"/>
  <c r="FY97" i="22"/>
  <c r="FX97" i="22"/>
  <c r="EJ97" i="22"/>
  <c r="EA97" i="22"/>
  <c r="DU97" i="22"/>
  <c r="EG97" i="22"/>
  <c r="EN97" i="22"/>
  <c r="FQ97" i="22"/>
  <c r="EO97" i="22"/>
  <c r="GK97" i="22"/>
  <c r="EM97" i="22"/>
  <c r="GE97" i="22"/>
  <c r="DN97" i="22"/>
  <c r="FW97" i="22"/>
  <c r="GS97" i="22"/>
  <c r="FH97" i="22"/>
  <c r="DQ97" i="22"/>
  <c r="DZ97" i="22"/>
  <c r="FR97" i="22"/>
  <c r="EQ97" i="22"/>
  <c r="DL97" i="22"/>
  <c r="GH97" i="22"/>
  <c r="DV97" i="22"/>
  <c r="EB97" i="22"/>
  <c r="FI97" i="22"/>
  <c r="FV97" i="22"/>
  <c r="GB97" i="22"/>
  <c r="ES97" i="22"/>
  <c r="EF97" i="22"/>
  <c r="EX97" i="22"/>
  <c r="DR97" i="22"/>
  <c r="DI97" i="22"/>
  <c r="FE97" i="22"/>
  <c r="GF97" i="22"/>
  <c r="DO97" i="22"/>
  <c r="FL97" i="22"/>
  <c r="GV97" i="22"/>
  <c r="GM97" i="22"/>
  <c r="FS97" i="22"/>
  <c r="EV97" i="22"/>
  <c r="FT97" i="22"/>
  <c r="ET97" i="22"/>
  <c r="DP97" i="22"/>
  <c r="FF97" i="22"/>
  <c r="DX97" i="22"/>
  <c r="GR97" i="22"/>
  <c r="EU97" i="22"/>
  <c r="DF97" i="22"/>
  <c r="GN202" i="22"/>
  <c r="ES202" i="22"/>
  <c r="ED202" i="22"/>
  <c r="GH202" i="22"/>
  <c r="DK202" i="22"/>
  <c r="GO202" i="22"/>
  <c r="EL202" i="22"/>
  <c r="FT202" i="22"/>
  <c r="FJ202" i="22"/>
  <c r="GK202" i="22"/>
  <c r="DH202" i="22"/>
  <c r="EY202" i="22"/>
  <c r="DL202" i="22"/>
  <c r="FS202" i="22"/>
  <c r="EU202" i="22"/>
  <c r="GL202" i="22"/>
  <c r="GQ202" i="22"/>
  <c r="DU202" i="22"/>
  <c r="FW202" i="22"/>
  <c r="FO202" i="22"/>
  <c r="EC202" i="22"/>
  <c r="DX202" i="22"/>
  <c r="GS202" i="22"/>
  <c r="ER202" i="22"/>
  <c r="GJ202" i="22"/>
  <c r="DR202" i="22"/>
  <c r="EZ202" i="22"/>
  <c r="DG202" i="22"/>
  <c r="FE202" i="22"/>
  <c r="FY202" i="22"/>
  <c r="DW202" i="22"/>
  <c r="ET202" i="22"/>
  <c r="FB202" i="22"/>
  <c r="DN202" i="22"/>
  <c r="FF202" i="22"/>
  <c r="DS202" i="22"/>
  <c r="FA202" i="22"/>
  <c r="DP202" i="22"/>
  <c r="EH202" i="22"/>
  <c r="EF202" i="22"/>
  <c r="FX202" i="22"/>
  <c r="GM202" i="22"/>
  <c r="DV202" i="22"/>
  <c r="EJ202" i="22"/>
  <c r="DZ202" i="22"/>
  <c r="DE202" i="22"/>
  <c r="FP202" i="22"/>
  <c r="EW202" i="22"/>
  <c r="FD202" i="22"/>
  <c r="DJ202" i="22"/>
  <c r="DT202" i="22"/>
  <c r="FG202" i="22"/>
  <c r="DI202" i="22"/>
  <c r="EI202" i="22"/>
  <c r="GE202" i="22"/>
  <c r="FU202" i="22"/>
  <c r="EA202" i="22"/>
  <c r="FI202" i="22"/>
  <c r="FR202" i="22"/>
  <c r="EN202" i="22"/>
  <c r="EX202" i="22"/>
  <c r="FV202" i="22"/>
  <c r="EP202" i="22"/>
  <c r="EM202" i="22"/>
  <c r="EB202" i="22"/>
  <c r="FK202" i="22"/>
  <c r="FZ202" i="22"/>
  <c r="GD202" i="22"/>
  <c r="EV202" i="22"/>
  <c r="DQ202" i="22"/>
  <c r="GP202" i="22"/>
  <c r="FL202" i="22"/>
  <c r="FM202" i="22"/>
  <c r="DM202" i="22"/>
  <c r="GV202" i="22"/>
  <c r="EO202" i="22"/>
  <c r="DO202" i="22"/>
  <c r="GU202" i="22"/>
  <c r="GB202" i="22"/>
  <c r="GF202" i="22"/>
  <c r="DY202" i="22"/>
  <c r="GT202" i="22"/>
  <c r="EG202" i="22"/>
  <c r="EQ202" i="22"/>
  <c r="FQ202" i="22"/>
  <c r="GI202" i="22"/>
  <c r="GR202" i="22"/>
  <c r="GG202" i="22"/>
  <c r="EE202" i="22"/>
  <c r="GC202" i="22"/>
  <c r="FH202" i="22"/>
  <c r="EK202" i="22"/>
  <c r="FC202" i="22"/>
  <c r="GA202" i="22"/>
  <c r="FN202" i="22"/>
  <c r="DF202" i="22"/>
  <c r="FP169" i="22"/>
  <c r="EM169" i="22"/>
  <c r="GC169" i="22"/>
  <c r="ED169" i="22"/>
  <c r="FJ169" i="22"/>
  <c r="FN169" i="22"/>
  <c r="FV169" i="22"/>
  <c r="EA169" i="22"/>
  <c r="GN169" i="22"/>
  <c r="EG169" i="22"/>
  <c r="DI169" i="22"/>
  <c r="GH169" i="22"/>
  <c r="FI169" i="22"/>
  <c r="EV169" i="22"/>
  <c r="FW169" i="22"/>
  <c r="ES169" i="22"/>
  <c r="EJ169" i="22"/>
  <c r="DN169" i="22"/>
  <c r="GR169" i="22"/>
  <c r="GK169" i="22"/>
  <c r="FS169" i="22"/>
  <c r="GQ169" i="22"/>
  <c r="DP169" i="22"/>
  <c r="EF169" i="22"/>
  <c r="EL169" i="22"/>
  <c r="FL169" i="22"/>
  <c r="ET169" i="22"/>
  <c r="DO169" i="22"/>
  <c r="DM169" i="22"/>
  <c r="GV169" i="22"/>
  <c r="FY169" i="22"/>
  <c r="DX169" i="22"/>
  <c r="EK169" i="22"/>
  <c r="EC169" i="22"/>
  <c r="GO169" i="22"/>
  <c r="DQ169" i="22"/>
  <c r="FK169" i="22"/>
  <c r="EO169" i="22"/>
  <c r="FZ169" i="22"/>
  <c r="GM169" i="22"/>
  <c r="FB169" i="22"/>
  <c r="EZ169" i="22"/>
  <c r="GA169" i="22"/>
  <c r="GE169" i="22"/>
  <c r="GS169" i="22"/>
  <c r="GT169" i="22"/>
  <c r="EU169" i="22"/>
  <c r="DY169" i="22"/>
  <c r="EI169" i="22"/>
  <c r="GU169" i="22"/>
  <c r="GD169" i="22"/>
  <c r="EN169" i="22"/>
  <c r="DR169" i="22"/>
  <c r="FE169" i="22"/>
  <c r="FQ169" i="22"/>
  <c r="FA169" i="22"/>
  <c r="DS169" i="22"/>
  <c r="EP169" i="22"/>
  <c r="DE169" i="22"/>
  <c r="FR169" i="22"/>
  <c r="EH169" i="22"/>
  <c r="GB169" i="22"/>
  <c r="GG169" i="22"/>
  <c r="EE169" i="22"/>
  <c r="DL169" i="22"/>
  <c r="DW169" i="22"/>
  <c r="DZ169" i="22"/>
  <c r="EW169" i="22"/>
  <c r="FF169" i="22"/>
  <c r="GP169" i="22"/>
  <c r="DJ169" i="22"/>
  <c r="GF169" i="22"/>
  <c r="DV169" i="22"/>
  <c r="GJ169" i="22"/>
  <c r="FT169" i="22"/>
  <c r="DG169" i="22"/>
  <c r="EY169" i="22"/>
  <c r="FD169" i="22"/>
  <c r="ER169" i="22"/>
  <c r="EQ169" i="22"/>
  <c r="FX169" i="22"/>
  <c r="DU169" i="22"/>
  <c r="FC169" i="22"/>
  <c r="FU169" i="22"/>
  <c r="DH169" i="22"/>
  <c r="FG169" i="22"/>
  <c r="DT169" i="22"/>
  <c r="GI169" i="22"/>
  <c r="GL169" i="22"/>
  <c r="DK169" i="22"/>
  <c r="FO169" i="22"/>
  <c r="FH169" i="22"/>
  <c r="EB169" i="22"/>
  <c r="EX169" i="22"/>
  <c r="FM169" i="22"/>
  <c r="DF169" i="22"/>
  <c r="M8" i="25"/>
  <c r="M58" i="25"/>
  <c r="M16" i="25"/>
  <c r="GL24" i="24"/>
  <c r="AQ24" i="24"/>
  <c r="V24" i="24"/>
  <c r="DU24" i="24"/>
  <c r="FT24" i="24"/>
  <c r="EI24" i="24"/>
  <c r="EA24" i="24"/>
  <c r="EM24" i="24"/>
  <c r="GE24" i="24"/>
  <c r="GC24" i="24"/>
  <c r="FC24" i="24"/>
  <c r="FE24" i="24"/>
  <c r="GI24" i="24"/>
  <c r="GK24" i="24"/>
  <c r="EB24" i="24"/>
  <c r="GG24" i="24"/>
  <c r="DK24" i="24"/>
  <c r="DG24" i="24"/>
  <c r="AA24" i="24"/>
  <c r="DV24" i="24"/>
  <c r="FU24" i="24"/>
  <c r="DP24" i="24"/>
  <c r="ED24" i="24"/>
  <c r="EX24" i="24"/>
  <c r="FO24" i="24"/>
  <c r="CC24" i="24"/>
  <c r="BL24" i="24"/>
  <c r="EK24" i="24"/>
  <c r="EW24" i="24"/>
  <c r="X24" i="24"/>
  <c r="EH24" i="24"/>
  <c r="FR24" i="24"/>
  <c r="S24" i="24"/>
  <c r="FP24" i="24"/>
  <c r="GA24" i="24"/>
  <c r="BS24" i="24"/>
  <c r="GR24" i="24"/>
  <c r="GS24" i="24"/>
  <c r="GF24" i="24"/>
  <c r="EG24" i="24"/>
  <c r="GH24" i="24"/>
  <c r="BF24" i="24"/>
  <c r="DO24" i="24"/>
  <c r="FL24" i="24"/>
  <c r="N24" i="24"/>
  <c r="CL24" i="24"/>
  <c r="EN24" i="24"/>
  <c r="DS24" i="24"/>
  <c r="GM24" i="24"/>
  <c r="FI24" i="24"/>
  <c r="CV24" i="24"/>
  <c r="EV24" i="24"/>
  <c r="BW24" i="24"/>
  <c r="CQ24" i="24"/>
  <c r="DN24" i="24"/>
  <c r="DE24" i="24"/>
  <c r="CY24" i="24"/>
  <c r="DT24" i="24"/>
  <c r="CJ24" i="24"/>
  <c r="AL24" i="24"/>
  <c r="EF24" i="24"/>
  <c r="FS24" i="24"/>
  <c r="BT24" i="24"/>
  <c r="ER24" i="24"/>
  <c r="GN24" i="24"/>
  <c r="BK24" i="24"/>
  <c r="GO24" i="24"/>
  <c r="DZ24" i="24"/>
  <c r="FK24" i="24"/>
  <c r="FZ24" i="24"/>
  <c r="FH24" i="24"/>
  <c r="DR24" i="24"/>
  <c r="EZ24" i="24"/>
  <c r="AY24" i="24"/>
  <c r="Q24" i="24"/>
  <c r="P24" i="24"/>
  <c r="CN24" i="24"/>
  <c r="FN24" i="24"/>
  <c r="FM24" i="24"/>
  <c r="BG24" i="24"/>
  <c r="K24" i="24"/>
  <c r="EQ24" i="24"/>
  <c r="H24" i="24"/>
  <c r="M24" i="24"/>
  <c r="GT24" i="24"/>
  <c r="CD24" i="24"/>
  <c r="CS24" i="24"/>
  <c r="FA24" i="24"/>
  <c r="BY24" i="24"/>
  <c r="BM24" i="24"/>
  <c r="DL24" i="24"/>
  <c r="AO24" i="24"/>
  <c r="BX24" i="24"/>
  <c r="BP24" i="24"/>
  <c r="CM24" i="24"/>
  <c r="AM24" i="24"/>
  <c r="CR24" i="24"/>
  <c r="I24" i="24"/>
  <c r="EP24" i="24"/>
  <c r="GB24" i="24"/>
  <c r="J24" i="24"/>
  <c r="GJ24" i="24"/>
  <c r="FQ24" i="24"/>
  <c r="AX24" i="24"/>
  <c r="AG24" i="24"/>
  <c r="FX24" i="24"/>
  <c r="AW24" i="24"/>
  <c r="AP24" i="24"/>
  <c r="DF24" i="24"/>
  <c r="O24" i="24"/>
  <c r="CP24" i="24"/>
  <c r="EE24" i="24"/>
  <c r="CG24" i="24"/>
  <c r="BO24" i="24"/>
  <c r="DW24" i="24"/>
  <c r="AH24" i="24"/>
  <c r="CH24" i="24"/>
  <c r="FF24" i="24"/>
  <c r="AV24" i="24"/>
  <c r="Z24" i="24"/>
  <c r="EY24" i="24"/>
  <c r="AJ24" i="24"/>
  <c r="AB24" i="24"/>
  <c r="AK24" i="24"/>
  <c r="BZ24" i="24"/>
  <c r="CX24" i="24"/>
  <c r="BQ24" i="24"/>
  <c r="L24" i="24"/>
  <c r="CU24" i="24"/>
  <c r="AF24" i="24"/>
  <c r="BE24" i="24"/>
  <c r="T24" i="24"/>
  <c r="BH24" i="24"/>
  <c r="EU24" i="24"/>
  <c r="AR24" i="24"/>
  <c r="CI24" i="24"/>
  <c r="FW24" i="24"/>
  <c r="U24" i="24"/>
  <c r="AC24" i="24"/>
  <c r="DQ24" i="24"/>
  <c r="W24" i="24"/>
  <c r="CW24" i="24"/>
  <c r="DH24" i="24"/>
  <c r="AU24" i="24"/>
  <c r="AN24" i="24"/>
  <c r="EO24" i="24"/>
  <c r="CA24" i="24"/>
  <c r="AD24" i="24"/>
  <c r="EC24" i="24"/>
  <c r="AS24" i="24"/>
  <c r="AT24" i="24"/>
  <c r="DX24" i="24"/>
  <c r="CF24" i="24"/>
  <c r="BC24" i="24"/>
  <c r="FV24" i="24"/>
  <c r="CT24" i="24"/>
  <c r="CK24" i="24"/>
  <c r="GP24" i="24"/>
  <c r="BA24" i="24"/>
  <c r="BD24" i="24"/>
  <c r="AI24" i="24"/>
  <c r="BI24" i="24"/>
  <c r="CO24" i="24"/>
  <c r="ET24" i="24"/>
  <c r="BV24" i="24"/>
  <c r="BR24" i="24"/>
  <c r="CB24" i="24"/>
  <c r="BJ24" i="24"/>
  <c r="BU24" i="24"/>
  <c r="FG24" i="24"/>
  <c r="GQ24" i="24"/>
  <c r="Y24" i="24"/>
  <c r="BB24" i="24"/>
  <c r="AZ24" i="24"/>
  <c r="FD24" i="24"/>
  <c r="FJ24" i="24"/>
  <c r="DC24" i="24"/>
  <c r="AE24" i="24"/>
  <c r="GD24" i="24"/>
  <c r="ES24" i="24"/>
  <c r="BN24" i="24"/>
  <c r="EL24" i="24"/>
  <c r="FB24" i="24"/>
  <c r="R24" i="24"/>
  <c r="FY24" i="24"/>
  <c r="CE24" i="24"/>
  <c r="DI24" i="24"/>
  <c r="DM24" i="24"/>
  <c r="DY24" i="24"/>
  <c r="DJ24" i="24"/>
  <c r="EJ24" i="24"/>
  <c r="DD24" i="24"/>
  <c r="DC155" i="24"/>
  <c r="AD155" i="24"/>
  <c r="CD155" i="24"/>
  <c r="EP155" i="24"/>
  <c r="AB155" i="24"/>
  <c r="AT155" i="24"/>
  <c r="CF155" i="24"/>
  <c r="BV155" i="24"/>
  <c r="DK155" i="24"/>
  <c r="GO155" i="24"/>
  <c r="K155" i="24"/>
  <c r="FL155" i="24"/>
  <c r="FX155" i="24"/>
  <c r="AK155" i="24"/>
  <c r="CY155" i="24"/>
  <c r="DP155" i="24"/>
  <c r="BN155" i="24"/>
  <c r="FZ155" i="24"/>
  <c r="BX155" i="24"/>
  <c r="BZ155" i="24"/>
  <c r="EQ155" i="24"/>
  <c r="FK155" i="24"/>
  <c r="BB155" i="24"/>
  <c r="DX155" i="24"/>
  <c r="FB155" i="24"/>
  <c r="CB155" i="24"/>
  <c r="GI155" i="24"/>
  <c r="GM155" i="24"/>
  <c r="AM155" i="24"/>
  <c r="FJ155" i="24"/>
  <c r="FV155" i="24"/>
  <c r="AW155" i="24"/>
  <c r="BJ155" i="24"/>
  <c r="EY155" i="24"/>
  <c r="EM155" i="24"/>
  <c r="CJ155" i="24"/>
  <c r="DV155" i="24"/>
  <c r="AJ155" i="24"/>
  <c r="CI155" i="24"/>
  <c r="EL155" i="24"/>
  <c r="AC155" i="24"/>
  <c r="GG155" i="24"/>
  <c r="DW155" i="24"/>
  <c r="EW155" i="24"/>
  <c r="Y155" i="24"/>
  <c r="FC155" i="24"/>
  <c r="FY155" i="24"/>
  <c r="BF155" i="24"/>
  <c r="FF155" i="24"/>
  <c r="AV155" i="24"/>
  <c r="FI155" i="24"/>
  <c r="P155" i="24"/>
  <c r="BR155" i="24"/>
  <c r="EB155" i="24"/>
  <c r="BD155" i="24"/>
  <c r="EE155" i="24"/>
  <c r="CK155" i="24"/>
  <c r="T155" i="24"/>
  <c r="GB155" i="24"/>
  <c r="EI155" i="24"/>
  <c r="AX155" i="24"/>
  <c r="Q155" i="24"/>
  <c r="EH155" i="24"/>
  <c r="CG155" i="24"/>
  <c r="AE155" i="24"/>
  <c r="FU155" i="24"/>
  <c r="AZ155" i="24"/>
  <c r="FW155" i="24"/>
  <c r="CE155" i="24"/>
  <c r="CQ155" i="24"/>
  <c r="DZ155" i="24"/>
  <c r="BA155" i="24"/>
  <c r="CM155" i="24"/>
  <c r="FS155" i="24"/>
  <c r="W155" i="24"/>
  <c r="AH155" i="24"/>
  <c r="ED155" i="24"/>
  <c r="GR155" i="24"/>
  <c r="AP155" i="24"/>
  <c r="CO155" i="24"/>
  <c r="GC155" i="24"/>
  <c r="GF155" i="24"/>
  <c r="AN155" i="24"/>
  <c r="EO155" i="24"/>
  <c r="CV155" i="24"/>
  <c r="DF155" i="24"/>
  <c r="GJ155" i="24"/>
  <c r="BE155" i="24"/>
  <c r="DJ155" i="24"/>
  <c r="GK155" i="24"/>
  <c r="DI155" i="24"/>
  <c r="Z155" i="24"/>
  <c r="GS155" i="24"/>
  <c r="GQ155" i="24"/>
  <c r="BG155" i="24"/>
  <c r="EJ155" i="24"/>
  <c r="R155" i="24"/>
  <c r="BS155" i="24"/>
  <c r="FG155" i="24"/>
  <c r="CA155" i="24"/>
  <c r="O155" i="24"/>
  <c r="AG155" i="24"/>
  <c r="GD155" i="24"/>
  <c r="CW155" i="24"/>
  <c r="BQ155" i="24"/>
  <c r="GN155" i="24"/>
  <c r="FT155" i="24"/>
  <c r="U155" i="24"/>
  <c r="BU155" i="24"/>
  <c r="DL155" i="24"/>
  <c r="AS155" i="24"/>
  <c r="DS155" i="24"/>
  <c r="FQ155" i="24"/>
  <c r="AO155" i="24"/>
  <c r="FM155" i="24"/>
  <c r="FR155" i="24"/>
  <c r="BC155" i="24"/>
  <c r="BY155" i="24"/>
  <c r="I155" i="24"/>
  <c r="BO155" i="24"/>
  <c r="ES155" i="24"/>
  <c r="GE155" i="24"/>
  <c r="BI155" i="24"/>
  <c r="DO155" i="24"/>
  <c r="GA155" i="24"/>
  <c r="AY155" i="24"/>
  <c r="CR155" i="24"/>
  <c r="X155" i="24"/>
  <c r="DU155" i="24"/>
  <c r="V155" i="24"/>
  <c r="EC155" i="24"/>
  <c r="CX155" i="24"/>
  <c r="EK155" i="24"/>
  <c r="FA155" i="24"/>
  <c r="CH155" i="24"/>
  <c r="FE155" i="24"/>
  <c r="EA155" i="24"/>
  <c r="FP155" i="24"/>
  <c r="BL155" i="24"/>
  <c r="EN155" i="24"/>
  <c r="GL155" i="24"/>
  <c r="BP155" i="24"/>
  <c r="DH155" i="24"/>
  <c r="CT155" i="24"/>
  <c r="DN155" i="24"/>
  <c r="GT155" i="24"/>
  <c r="CP155" i="24"/>
  <c r="FN155" i="24"/>
  <c r="CS155" i="24"/>
  <c r="DG155" i="24"/>
  <c r="CN155" i="24"/>
  <c r="CL155" i="24"/>
  <c r="DQ155" i="24"/>
  <c r="FD155" i="24"/>
  <c r="AA155" i="24"/>
  <c r="BW155" i="24"/>
  <c r="EU155" i="24"/>
  <c r="AU155" i="24"/>
  <c r="BH155" i="24"/>
  <c r="DE155" i="24"/>
  <c r="H155" i="24"/>
  <c r="EZ155" i="24"/>
  <c r="EG155" i="24"/>
  <c r="L155" i="24"/>
  <c r="EV155" i="24"/>
  <c r="DM155" i="24"/>
  <c r="AI155" i="24"/>
  <c r="ET155" i="24"/>
  <c r="CC155" i="24"/>
  <c r="BM155" i="24"/>
  <c r="N155" i="24"/>
  <c r="DY155" i="24"/>
  <c r="BT155" i="24"/>
  <c r="AF155" i="24"/>
  <c r="ER155" i="24"/>
  <c r="J155" i="24"/>
  <c r="AQ155" i="24"/>
  <c r="FO155" i="24"/>
  <c r="GP155" i="24"/>
  <c r="AR155" i="24"/>
  <c r="DR155" i="24"/>
  <c r="AL155" i="24"/>
  <c r="M155" i="24"/>
  <c r="EX155" i="24"/>
  <c r="CU155" i="24"/>
  <c r="BK155" i="24"/>
  <c r="DT155" i="24"/>
  <c r="GH155" i="24"/>
  <c r="S155" i="24"/>
  <c r="EF155" i="24"/>
  <c r="FH155" i="24"/>
  <c r="DD155" i="24"/>
  <c r="GJ64" i="22"/>
  <c r="DZ64" i="22"/>
  <c r="GG64" i="22"/>
  <c r="EM64" i="22"/>
  <c r="DW64" i="22"/>
  <c r="FL64" i="22"/>
  <c r="DG64" i="22"/>
  <c r="ET64" i="22"/>
  <c r="GC64" i="22"/>
  <c r="FA64" i="22"/>
  <c r="ES64" i="22"/>
  <c r="FX64" i="22"/>
  <c r="GN64" i="22"/>
  <c r="DX64" i="22"/>
  <c r="EU64" i="22"/>
  <c r="DY64" i="22"/>
  <c r="FR64" i="22"/>
  <c r="EH64" i="22"/>
  <c r="DQ64" i="22"/>
  <c r="GK64" i="22"/>
  <c r="GP64" i="22"/>
  <c r="EI64" i="22"/>
  <c r="GD64" i="22"/>
  <c r="FG64" i="22"/>
  <c r="FN64" i="22"/>
  <c r="DP64" i="22"/>
  <c r="GR64" i="22"/>
  <c r="FD64" i="22"/>
  <c r="GE64" i="22"/>
  <c r="FF64" i="22"/>
  <c r="EZ64" i="22"/>
  <c r="EB64" i="22"/>
  <c r="GO64" i="22"/>
  <c r="DS64" i="22"/>
  <c r="DV64" i="22"/>
  <c r="GQ64" i="22"/>
  <c r="FE64" i="22"/>
  <c r="FS64" i="22"/>
  <c r="DL64" i="22"/>
  <c r="DR64" i="22"/>
  <c r="FC64" i="22"/>
  <c r="FQ64" i="22"/>
  <c r="EF64" i="22"/>
  <c r="GV64" i="22"/>
  <c r="DI64" i="22"/>
  <c r="DE64" i="22"/>
  <c r="EW64" i="22"/>
  <c r="EP64" i="22"/>
  <c r="DU64" i="22"/>
  <c r="EO64" i="22"/>
  <c r="DJ64" i="22"/>
  <c r="FH64" i="22"/>
  <c r="FP64" i="22"/>
  <c r="FB64" i="22"/>
  <c r="FJ64" i="22"/>
  <c r="EV64" i="22"/>
  <c r="GL64" i="22"/>
  <c r="GM64" i="22"/>
  <c r="DO64" i="22"/>
  <c r="FU64" i="22"/>
  <c r="FK64" i="22"/>
  <c r="GB64" i="22"/>
  <c r="GA64" i="22"/>
  <c r="EE64" i="22"/>
  <c r="EA64" i="22"/>
  <c r="FV64" i="22"/>
  <c r="GH64" i="22"/>
  <c r="EQ64" i="22"/>
  <c r="ED64" i="22"/>
  <c r="ER64" i="22"/>
  <c r="GS64" i="22"/>
  <c r="DK64" i="22"/>
  <c r="DT64" i="22"/>
  <c r="EX64" i="22"/>
  <c r="FT64" i="22"/>
  <c r="GT64" i="22"/>
  <c r="DM64" i="22"/>
  <c r="GF64" i="22"/>
  <c r="FI64" i="22"/>
  <c r="EN64" i="22"/>
  <c r="EG64" i="22"/>
  <c r="EC64" i="22"/>
  <c r="GU64" i="22"/>
  <c r="GI64" i="22"/>
  <c r="EY64" i="22"/>
  <c r="FY64" i="22"/>
  <c r="EK64" i="22"/>
  <c r="EJ64" i="22"/>
  <c r="DH64" i="22"/>
  <c r="FZ64" i="22"/>
  <c r="FW64" i="22"/>
  <c r="DN64" i="22"/>
  <c r="EL64" i="22"/>
  <c r="FM64" i="22"/>
  <c r="FO64" i="22"/>
  <c r="DF64" i="22"/>
  <c r="EU113" i="22"/>
  <c r="EA113" i="22"/>
  <c r="EB113" i="22"/>
  <c r="EN113" i="22"/>
  <c r="EK113" i="22"/>
  <c r="FU113" i="22"/>
  <c r="GG113" i="22"/>
  <c r="GQ113" i="22"/>
  <c r="FF113" i="22"/>
  <c r="FE113" i="22"/>
  <c r="FX113" i="22"/>
  <c r="FW113" i="22"/>
  <c r="EI113" i="22"/>
  <c r="GA113" i="22"/>
  <c r="DV113" i="22"/>
  <c r="GN113" i="22"/>
  <c r="FH113" i="22"/>
  <c r="GB113" i="22"/>
  <c r="EH113" i="22"/>
  <c r="GL113" i="22"/>
  <c r="EZ113" i="22"/>
  <c r="DZ113" i="22"/>
  <c r="EX113" i="22"/>
  <c r="FT113" i="22"/>
  <c r="GT113" i="22"/>
  <c r="GU113" i="22"/>
  <c r="DY113" i="22"/>
  <c r="FD113" i="22"/>
  <c r="DM113" i="22"/>
  <c r="GP113" i="22"/>
  <c r="EO113" i="22"/>
  <c r="EL113" i="22"/>
  <c r="FP113" i="22"/>
  <c r="EJ113" i="22"/>
  <c r="DL113" i="22"/>
  <c r="GF113" i="22"/>
  <c r="GK113" i="22"/>
  <c r="DP113" i="22"/>
  <c r="ED113" i="22"/>
  <c r="GV113" i="22"/>
  <c r="DJ113" i="22"/>
  <c r="DN113" i="22"/>
  <c r="GD113" i="22"/>
  <c r="FM113" i="22"/>
  <c r="DE113" i="22"/>
  <c r="DK113" i="22"/>
  <c r="GS113" i="22"/>
  <c r="FN113" i="22"/>
  <c r="GJ113" i="22"/>
  <c r="EP113" i="22"/>
  <c r="FZ113" i="22"/>
  <c r="EG113" i="22"/>
  <c r="EY113" i="22"/>
  <c r="ET113" i="22"/>
  <c r="DR113" i="22"/>
  <c r="DX113" i="22"/>
  <c r="DW113" i="22"/>
  <c r="GH113" i="22"/>
  <c r="FA113" i="22"/>
  <c r="FQ113" i="22"/>
  <c r="FV113" i="22"/>
  <c r="EW113" i="22"/>
  <c r="GM113" i="22"/>
  <c r="DG113" i="22"/>
  <c r="EC113" i="22"/>
  <c r="FI113" i="22"/>
  <c r="FJ113" i="22"/>
  <c r="EV113" i="22"/>
  <c r="FL113" i="22"/>
  <c r="EF113" i="22"/>
  <c r="DQ113" i="22"/>
  <c r="DU113" i="22"/>
  <c r="GC113" i="22"/>
  <c r="ER113" i="22"/>
  <c r="DT113" i="22"/>
  <c r="FR113" i="22"/>
  <c r="GR113" i="22"/>
  <c r="EQ113" i="22"/>
  <c r="FG113" i="22"/>
  <c r="FB113" i="22"/>
  <c r="FY113" i="22"/>
  <c r="FK113" i="22"/>
  <c r="DH113" i="22"/>
  <c r="DO113" i="22"/>
  <c r="FC113" i="22"/>
  <c r="EE113" i="22"/>
  <c r="FS113" i="22"/>
  <c r="GE113" i="22"/>
  <c r="DI113" i="22"/>
  <c r="EM113" i="22"/>
  <c r="GO113" i="22"/>
  <c r="DS113" i="22"/>
  <c r="GI113" i="22"/>
  <c r="ES113" i="22"/>
  <c r="FO113" i="22"/>
  <c r="DF113" i="22"/>
  <c r="FV4" i="24"/>
  <c r="DX4" i="24"/>
  <c r="AT4" i="24"/>
  <c r="EE4" i="24"/>
  <c r="EC4" i="24"/>
  <c r="CL4" i="24"/>
  <c r="AP4" i="24"/>
  <c r="DM4" i="24"/>
  <c r="GC4" i="24"/>
  <c r="AV4" i="24"/>
  <c r="EO4" i="24"/>
  <c r="FB4" i="24"/>
  <c r="FF4" i="24"/>
  <c r="FS4" i="24"/>
  <c r="DR4" i="24"/>
  <c r="AF4" i="24"/>
  <c r="DU4" i="24"/>
  <c r="BT4" i="24"/>
  <c r="AX4" i="24"/>
  <c r="CW4" i="24"/>
  <c r="AZ4" i="24"/>
  <c r="CH4" i="24"/>
  <c r="EF4" i="24"/>
  <c r="CR4" i="24"/>
  <c r="FP4" i="24"/>
  <c r="FR4" i="24"/>
  <c r="CV4" i="24"/>
  <c r="CB4" i="24"/>
  <c r="DI4" i="24"/>
  <c r="FI4" i="24"/>
  <c r="I4" i="24"/>
  <c r="DK4" i="24"/>
  <c r="EL4" i="24"/>
  <c r="M4" i="24"/>
  <c r="EP4" i="24"/>
  <c r="BL4" i="24"/>
  <c r="AR4" i="24"/>
  <c r="BW4" i="24"/>
  <c r="BA4" i="24"/>
  <c r="BM4" i="24"/>
  <c r="BP4" i="24"/>
  <c r="DC4" i="24"/>
  <c r="CA4" i="24"/>
  <c r="BG4" i="24"/>
  <c r="ED4" i="24"/>
  <c r="BB4" i="24"/>
  <c r="CN4" i="24"/>
  <c r="FU4" i="24"/>
  <c r="AN4" i="24"/>
  <c r="DE4" i="24"/>
  <c r="GP4" i="24"/>
  <c r="CJ4" i="24"/>
  <c r="DY4" i="24"/>
  <c r="DW4" i="24"/>
  <c r="DF4" i="24"/>
  <c r="AB4" i="24"/>
  <c r="FX4" i="24"/>
  <c r="FL4" i="24"/>
  <c r="CE4" i="24"/>
  <c r="CG4" i="24"/>
  <c r="CP4" i="24"/>
  <c r="FW4" i="24"/>
  <c r="Z4" i="24"/>
  <c r="DG4" i="24"/>
  <c r="DJ4" i="24"/>
  <c r="AI4" i="24"/>
  <c r="FG4" i="24"/>
  <c r="BY4" i="24"/>
  <c r="GM4" i="24"/>
  <c r="EV4" i="24"/>
  <c r="U4" i="24"/>
  <c r="EJ4" i="24"/>
  <c r="BN4" i="24"/>
  <c r="BD4" i="24"/>
  <c r="FO4" i="24"/>
  <c r="DQ4" i="24"/>
  <c r="BK4" i="24"/>
  <c r="O4" i="24"/>
  <c r="H4" i="24"/>
  <c r="BZ4" i="24"/>
  <c r="X4" i="24"/>
  <c r="DL4" i="24"/>
  <c r="FJ4" i="24"/>
  <c r="N4" i="24"/>
  <c r="EW4" i="24"/>
  <c r="GK4" i="24"/>
  <c r="V4" i="24"/>
  <c r="GO4" i="24"/>
  <c r="EN4" i="24"/>
  <c r="BV4" i="24"/>
  <c r="K4" i="24"/>
  <c r="EQ4" i="24"/>
  <c r="CO4" i="24"/>
  <c r="Q4" i="24"/>
  <c r="ET4" i="24"/>
  <c r="BQ4" i="24"/>
  <c r="GI4" i="24"/>
  <c r="AA4" i="24"/>
  <c r="CD4" i="24"/>
  <c r="EG4" i="24"/>
  <c r="EI4" i="24"/>
  <c r="FK4" i="24"/>
  <c r="AM4" i="24"/>
  <c r="GS4" i="24"/>
  <c r="BH4" i="24"/>
  <c r="CQ4" i="24"/>
  <c r="W4" i="24"/>
  <c r="T4" i="24"/>
  <c r="EZ4" i="24"/>
  <c r="FN4" i="24"/>
  <c r="BJ4" i="24"/>
  <c r="GE4" i="24"/>
  <c r="GR4" i="24"/>
  <c r="FA4" i="24"/>
  <c r="AC4" i="24"/>
  <c r="BE4" i="24"/>
  <c r="J4" i="24"/>
  <c r="GL4" i="24"/>
  <c r="GQ4" i="24"/>
  <c r="EB4" i="24"/>
  <c r="DZ4" i="24"/>
  <c r="BS4" i="24"/>
  <c r="DS4" i="24"/>
  <c r="AQ4" i="24"/>
  <c r="L4" i="24"/>
  <c r="AJ4" i="24"/>
  <c r="FH4" i="24"/>
  <c r="CM4" i="24"/>
  <c r="ER4" i="24"/>
  <c r="DT4" i="24"/>
  <c r="AH4" i="24"/>
  <c r="GN4" i="24"/>
  <c r="FQ4" i="24"/>
  <c r="AL4" i="24"/>
  <c r="AK4" i="24"/>
  <c r="GH4" i="24"/>
  <c r="BO4" i="24"/>
  <c r="AS4" i="24"/>
  <c r="EU4" i="24"/>
  <c r="AE4" i="24"/>
  <c r="EA4" i="24"/>
  <c r="FD4" i="24"/>
  <c r="AY4" i="24"/>
  <c r="GG4" i="24"/>
  <c r="AD4" i="24"/>
  <c r="BF4" i="24"/>
  <c r="EK4" i="24"/>
  <c r="CU4" i="24"/>
  <c r="AU4" i="24"/>
  <c r="CC4" i="24"/>
  <c r="FT4" i="24"/>
  <c r="DP4" i="24"/>
  <c r="CY4" i="24"/>
  <c r="DO4" i="24"/>
  <c r="R4" i="24"/>
  <c r="GJ4" i="24"/>
  <c r="CS4" i="24"/>
  <c r="BI4" i="24"/>
  <c r="FM4" i="24"/>
  <c r="GB4" i="24"/>
  <c r="CT4" i="24"/>
  <c r="BU4" i="24"/>
  <c r="EX4" i="24"/>
  <c r="FZ4" i="24"/>
  <c r="DV4" i="24"/>
  <c r="CX4" i="24"/>
  <c r="P4" i="24"/>
  <c r="CK4" i="24"/>
  <c r="EY4" i="24"/>
  <c r="FC4" i="24"/>
  <c r="EM4" i="24"/>
  <c r="S4" i="24"/>
  <c r="Y4" i="24"/>
  <c r="EH4" i="24"/>
  <c r="AG4" i="24"/>
  <c r="FE4" i="24"/>
  <c r="DN4" i="24"/>
  <c r="CI4" i="24"/>
  <c r="GF4" i="24"/>
  <c r="FY4" i="24"/>
  <c r="BC4" i="24"/>
  <c r="BX4" i="24"/>
  <c r="CF4" i="24"/>
  <c r="AW4" i="24"/>
  <c r="GT4" i="24"/>
  <c r="GA4" i="24"/>
  <c r="AO4" i="24"/>
  <c r="ES4" i="24"/>
  <c r="DH4" i="24"/>
  <c r="GD4" i="24"/>
  <c r="DD4" i="24"/>
  <c r="M52" i="25"/>
  <c r="FJ199" i="22"/>
  <c r="FB199" i="22"/>
  <c r="DM199" i="22"/>
  <c r="DE199" i="22"/>
  <c r="EW199" i="22"/>
  <c r="DR199" i="22"/>
  <c r="GQ199" i="22"/>
  <c r="FK199" i="22"/>
  <c r="GG199" i="22"/>
  <c r="DQ199" i="22"/>
  <c r="GT199" i="22"/>
  <c r="EX199" i="22"/>
  <c r="GN199" i="22"/>
  <c r="EA199" i="22"/>
  <c r="FX199" i="22"/>
  <c r="GF199" i="22"/>
  <c r="EJ199" i="22"/>
  <c r="DY199" i="22"/>
  <c r="EL199" i="22"/>
  <c r="DL199" i="22"/>
  <c r="DX199" i="22"/>
  <c r="ES199" i="22"/>
  <c r="EU199" i="22"/>
  <c r="GH199" i="22"/>
  <c r="GI199" i="22"/>
  <c r="GS199" i="22"/>
  <c r="FC199" i="22"/>
  <c r="FH199" i="22"/>
  <c r="EH199" i="22"/>
  <c r="DW199" i="22"/>
  <c r="GV199" i="22"/>
  <c r="EI199" i="22"/>
  <c r="EK199" i="22"/>
  <c r="FE199" i="22"/>
  <c r="FO199" i="22"/>
  <c r="DI199" i="22"/>
  <c r="EN199" i="22"/>
  <c r="FS199" i="22"/>
  <c r="GB199" i="22"/>
  <c r="EP199" i="22"/>
  <c r="GD199" i="22"/>
  <c r="GC199" i="22"/>
  <c r="GU199" i="22"/>
  <c r="ER199" i="22"/>
  <c r="FP199" i="22"/>
  <c r="DT199" i="22"/>
  <c r="FZ199" i="22"/>
  <c r="DN199" i="22"/>
  <c r="FQ199" i="22"/>
  <c r="DP199" i="22"/>
  <c r="EV199" i="22"/>
  <c r="EC199" i="22"/>
  <c r="FV199" i="22"/>
  <c r="FA199" i="22"/>
  <c r="ED199" i="22"/>
  <c r="DS199" i="22"/>
  <c r="EF199" i="22"/>
  <c r="DU199" i="22"/>
  <c r="DG199" i="22"/>
  <c r="GP199" i="22"/>
  <c r="DV199" i="22"/>
  <c r="FY199" i="22"/>
  <c r="DO199" i="22"/>
  <c r="EO199" i="22"/>
  <c r="EZ199" i="22"/>
  <c r="EG199" i="22"/>
  <c r="GR199" i="22"/>
  <c r="GK199" i="22"/>
  <c r="DZ199" i="22"/>
  <c r="FD199" i="22"/>
  <c r="DH199" i="22"/>
  <c r="FG199" i="22"/>
  <c r="EB199" i="22"/>
  <c r="FT199" i="22"/>
  <c r="GJ199" i="22"/>
  <c r="FL199" i="22"/>
  <c r="EM199" i="22"/>
  <c r="EY199" i="22"/>
  <c r="GE199" i="22"/>
  <c r="EE199" i="22"/>
  <c r="FI199" i="22"/>
  <c r="GO199" i="22"/>
  <c r="DK199" i="22"/>
  <c r="FF199" i="22"/>
  <c r="FW199" i="22"/>
  <c r="GL199" i="22"/>
  <c r="GM199" i="22"/>
  <c r="FR199" i="22"/>
  <c r="ET199" i="22"/>
  <c r="EQ199" i="22"/>
  <c r="FM199" i="22"/>
  <c r="FN199" i="22"/>
  <c r="GA199" i="22"/>
  <c r="FU199" i="22"/>
  <c r="DJ199" i="22"/>
  <c r="DF199" i="22"/>
  <c r="FQ41" i="22"/>
  <c r="EJ41" i="22"/>
  <c r="ER41" i="22"/>
  <c r="ED41" i="22"/>
  <c r="DE41" i="22"/>
  <c r="DL41" i="22"/>
  <c r="EQ41" i="22"/>
  <c r="DI41" i="22"/>
  <c r="GI41" i="22"/>
  <c r="DT41" i="22"/>
  <c r="GE41" i="22"/>
  <c r="EK41" i="22"/>
  <c r="FH41" i="22"/>
  <c r="EX41" i="22"/>
  <c r="DZ41" i="22"/>
  <c r="EV41" i="22"/>
  <c r="FD41" i="22"/>
  <c r="GM41" i="22"/>
  <c r="FZ41" i="22"/>
  <c r="FM41" i="22"/>
  <c r="EY41" i="22"/>
  <c r="GK41" i="22"/>
  <c r="EF41" i="22"/>
  <c r="FU41" i="22"/>
  <c r="GB41" i="22"/>
  <c r="FP41" i="22"/>
  <c r="FR41" i="22"/>
  <c r="FV41" i="22"/>
  <c r="FA41" i="22"/>
  <c r="FX41" i="22"/>
  <c r="DK41" i="22"/>
  <c r="GQ41" i="22"/>
  <c r="GG41" i="22"/>
  <c r="DR41" i="22"/>
  <c r="GP41" i="22"/>
  <c r="FO41" i="22"/>
  <c r="GS41" i="22"/>
  <c r="GL41" i="22"/>
  <c r="GJ41" i="22"/>
  <c r="DJ41" i="22"/>
  <c r="DW41" i="22"/>
  <c r="ES41" i="22"/>
  <c r="EC41" i="22"/>
  <c r="EI41" i="22"/>
  <c r="EM41" i="22"/>
  <c r="DP41" i="22"/>
  <c r="EE41" i="22"/>
  <c r="FE41" i="22"/>
  <c r="EP41" i="22"/>
  <c r="GD41" i="22"/>
  <c r="EN41" i="22"/>
  <c r="EB41" i="22"/>
  <c r="GO41" i="22"/>
  <c r="DX41" i="22"/>
  <c r="GH41" i="22"/>
  <c r="FB41" i="22"/>
  <c r="GU41" i="22"/>
  <c r="FK41" i="22"/>
  <c r="DO41" i="22"/>
  <c r="DG41" i="22"/>
  <c r="DY41" i="22"/>
  <c r="FL41" i="22"/>
  <c r="GV41" i="22"/>
  <c r="FF41" i="22"/>
  <c r="EU41" i="22"/>
  <c r="EO41" i="22"/>
  <c r="FG41" i="22"/>
  <c r="DH41" i="22"/>
  <c r="GN41" i="22"/>
  <c r="DV41" i="22"/>
  <c r="DM41" i="22"/>
  <c r="GF41" i="22"/>
  <c r="DN41" i="22"/>
  <c r="FW41" i="22"/>
  <c r="EZ41" i="22"/>
  <c r="EH41" i="22"/>
  <c r="GA41" i="22"/>
  <c r="ET41" i="22"/>
  <c r="FI41" i="22"/>
  <c r="FY41" i="22"/>
  <c r="DS41" i="22"/>
  <c r="DU41" i="22"/>
  <c r="GT41" i="22"/>
  <c r="EW41" i="22"/>
  <c r="DQ41" i="22"/>
  <c r="FJ41" i="22"/>
  <c r="FC41" i="22"/>
  <c r="FT41" i="22"/>
  <c r="GR41" i="22"/>
  <c r="EA41" i="22"/>
  <c r="FN41" i="22"/>
  <c r="FS41" i="22"/>
  <c r="EL41" i="22"/>
  <c r="EG41" i="22"/>
  <c r="GC41" i="22"/>
  <c r="DF41" i="22"/>
  <c r="BX74" i="24"/>
  <c r="AO74" i="24"/>
  <c r="AT74" i="24"/>
  <c r="GS74" i="24"/>
  <c r="GF74" i="24"/>
  <c r="GH74" i="24"/>
  <c r="AJ74" i="24"/>
  <c r="EE74" i="24"/>
  <c r="L74" i="24"/>
  <c r="AC74" i="24"/>
  <c r="H74" i="24"/>
  <c r="K74" i="24"/>
  <c r="AM74" i="24"/>
  <c r="I74" i="24"/>
  <c r="CG74" i="24"/>
  <c r="U74" i="24"/>
  <c r="EZ74" i="24"/>
  <c r="W74" i="24"/>
  <c r="BG74" i="24"/>
  <c r="DP74" i="24"/>
  <c r="EC74" i="24"/>
  <c r="BQ74" i="24"/>
  <c r="CY74" i="24"/>
  <c r="GJ74" i="24"/>
  <c r="AV74" i="24"/>
  <c r="FD74" i="24"/>
  <c r="BU74" i="24"/>
  <c r="AU74" i="24"/>
  <c r="BF74" i="24"/>
  <c r="CL74" i="24"/>
  <c r="FW74" i="24"/>
  <c r="GN74" i="24"/>
  <c r="FS74" i="24"/>
  <c r="AA74" i="24"/>
  <c r="EA74" i="24"/>
  <c r="GI74" i="24"/>
  <c r="CF74" i="24"/>
  <c r="BJ74" i="24"/>
  <c r="DH74" i="24"/>
  <c r="CU74" i="24"/>
  <c r="FI74" i="24"/>
  <c r="FM74" i="24"/>
  <c r="DV74" i="24"/>
  <c r="EU74" i="24"/>
  <c r="AQ74" i="24"/>
  <c r="AK74" i="24"/>
  <c r="X74" i="24"/>
  <c r="CI74" i="24"/>
  <c r="N74" i="24"/>
  <c r="CW74" i="24"/>
  <c r="CB74" i="24"/>
  <c r="FL74" i="24"/>
  <c r="FF74" i="24"/>
  <c r="EJ74" i="24"/>
  <c r="GQ74" i="24"/>
  <c r="GG74" i="24"/>
  <c r="DO74" i="24"/>
  <c r="CM74" i="24"/>
  <c r="AY74" i="24"/>
  <c r="GA74" i="24"/>
  <c r="CS74" i="24"/>
  <c r="CN74" i="24"/>
  <c r="EL74" i="24"/>
  <c r="AP74" i="24"/>
  <c r="BI74" i="24"/>
  <c r="FR74" i="24"/>
  <c r="FG74" i="24"/>
  <c r="GD74" i="24"/>
  <c r="DI74" i="24"/>
  <c r="BA74" i="24"/>
  <c r="P74" i="24"/>
  <c r="FE74" i="24"/>
  <c r="DX74" i="24"/>
  <c r="AR74" i="24"/>
  <c r="FN74" i="24"/>
  <c r="EX74" i="24"/>
  <c r="BY74" i="24"/>
  <c r="DW74" i="24"/>
  <c r="AB74" i="24"/>
  <c r="DQ74" i="24"/>
  <c r="S74" i="24"/>
  <c r="M74" i="24"/>
  <c r="EG74" i="24"/>
  <c r="EN74" i="24"/>
  <c r="EK74" i="24"/>
  <c r="EW74" i="24"/>
  <c r="FT74" i="24"/>
  <c r="AI74" i="24"/>
  <c r="V74" i="24"/>
  <c r="Y74" i="24"/>
  <c r="FX74" i="24"/>
  <c r="GK74" i="24"/>
  <c r="BN74" i="24"/>
  <c r="R74" i="24"/>
  <c r="DF74" i="24"/>
  <c r="DU74" i="24"/>
  <c r="ER74" i="24"/>
  <c r="DT74" i="24"/>
  <c r="BT74" i="24"/>
  <c r="GO74" i="24"/>
  <c r="DK74" i="24"/>
  <c r="DL74" i="24"/>
  <c r="FJ74" i="24"/>
  <c r="BB74" i="24"/>
  <c r="FP74" i="24"/>
  <c r="FA74" i="24"/>
  <c r="AX74" i="24"/>
  <c r="ET74" i="24"/>
  <c r="EH74" i="24"/>
  <c r="GL74" i="24"/>
  <c r="DJ74" i="24"/>
  <c r="CJ74" i="24"/>
  <c r="CE74" i="24"/>
  <c r="CR74" i="24"/>
  <c r="CO74" i="24"/>
  <c r="AF74" i="24"/>
  <c r="GP74" i="24"/>
  <c r="AH74" i="24"/>
  <c r="BS74" i="24"/>
  <c r="AS74" i="24"/>
  <c r="EB74" i="24"/>
  <c r="EV74" i="24"/>
  <c r="AL74" i="24"/>
  <c r="CT74" i="24"/>
  <c r="EO74" i="24"/>
  <c r="ED74" i="24"/>
  <c r="EF74" i="24"/>
  <c r="BE74" i="24"/>
  <c r="AE74" i="24"/>
  <c r="CX74" i="24"/>
  <c r="EM74" i="24"/>
  <c r="DE74" i="24"/>
  <c r="CK74" i="24"/>
  <c r="GM74" i="24"/>
  <c r="EP74" i="24"/>
  <c r="CQ74" i="24"/>
  <c r="FO74" i="24"/>
  <c r="FQ74" i="24"/>
  <c r="FU74" i="24"/>
  <c r="DC74" i="24"/>
  <c r="GT74" i="24"/>
  <c r="GR74" i="24"/>
  <c r="CH74" i="24"/>
  <c r="CP74" i="24"/>
  <c r="O74" i="24"/>
  <c r="BP74" i="24"/>
  <c r="DM74" i="24"/>
  <c r="AD74" i="24"/>
  <c r="BK74" i="24"/>
  <c r="DS74" i="24"/>
  <c r="FZ74" i="24"/>
  <c r="DR74" i="24"/>
  <c r="EY74" i="24"/>
  <c r="EQ74" i="24"/>
  <c r="CA74" i="24"/>
  <c r="DG74" i="24"/>
  <c r="Q74" i="24"/>
  <c r="BO74" i="24"/>
  <c r="BD74" i="24"/>
  <c r="FB74" i="24"/>
  <c r="EI74" i="24"/>
  <c r="DN74" i="24"/>
  <c r="T74" i="24"/>
  <c r="ES74" i="24"/>
  <c r="FY74" i="24"/>
  <c r="DY74" i="24"/>
  <c r="AG74" i="24"/>
  <c r="BC74" i="24"/>
  <c r="FC74" i="24"/>
  <c r="Z74" i="24"/>
  <c r="FV74" i="24"/>
  <c r="DZ74" i="24"/>
  <c r="BH74" i="24"/>
  <c r="GC74" i="24"/>
  <c r="FK74" i="24"/>
  <c r="GB74" i="24"/>
  <c r="CD74" i="24"/>
  <c r="BZ74" i="24"/>
  <c r="BR74" i="24"/>
  <c r="AW74" i="24"/>
  <c r="GE74" i="24"/>
  <c r="CC74" i="24"/>
  <c r="AZ74" i="24"/>
  <c r="J74" i="24"/>
  <c r="BL74" i="24"/>
  <c r="CV74" i="24"/>
  <c r="AN74" i="24"/>
  <c r="BM74" i="24"/>
  <c r="FH74" i="24"/>
  <c r="BV74" i="24"/>
  <c r="BW74" i="24"/>
  <c r="DD74" i="24"/>
  <c r="EZ15" i="22"/>
  <c r="FW15" i="22"/>
  <c r="DH15" i="22"/>
  <c r="FU15" i="22"/>
  <c r="FT15" i="22"/>
  <c r="EG15" i="22"/>
  <c r="GI15" i="22"/>
  <c r="FJ15" i="22"/>
  <c r="EW15" i="22"/>
  <c r="DY15" i="22"/>
  <c r="GC15" i="22"/>
  <c r="GB15" i="22"/>
  <c r="ES15" i="22"/>
  <c r="EO15" i="22"/>
  <c r="ER15" i="22"/>
  <c r="FF15" i="22"/>
  <c r="EJ15" i="22"/>
  <c r="DP15" i="22"/>
  <c r="EP15" i="22"/>
  <c r="EN15" i="22"/>
  <c r="GM15" i="22"/>
  <c r="GK15" i="22"/>
  <c r="FC15" i="22"/>
  <c r="FI15" i="22"/>
  <c r="EE15" i="22"/>
  <c r="FO15" i="22"/>
  <c r="DU15" i="22"/>
  <c r="DM15" i="22"/>
  <c r="GR15" i="22"/>
  <c r="DX15" i="22"/>
  <c r="EY15" i="22"/>
  <c r="DS15" i="22"/>
  <c r="GO15" i="22"/>
  <c r="FX15" i="22"/>
  <c r="FA15" i="22"/>
  <c r="GP15" i="22"/>
  <c r="GQ15" i="22"/>
  <c r="GT15" i="22"/>
  <c r="GG15" i="22"/>
  <c r="GU15" i="22"/>
  <c r="GV15" i="22"/>
  <c r="EA15" i="22"/>
  <c r="DW15" i="22"/>
  <c r="FE15" i="22"/>
  <c r="DQ15" i="22"/>
  <c r="EH15" i="22"/>
  <c r="GE15" i="22"/>
  <c r="EX15" i="22"/>
  <c r="GH15" i="22"/>
  <c r="EL15" i="22"/>
  <c r="DO15" i="22"/>
  <c r="FD15" i="22"/>
  <c r="EC15" i="22"/>
  <c r="EB15" i="22"/>
  <c r="DN15" i="22"/>
  <c r="FL15" i="22"/>
  <c r="DR15" i="22"/>
  <c r="FM15" i="22"/>
  <c r="DJ15" i="22"/>
  <c r="FS15" i="22"/>
  <c r="DT15" i="22"/>
  <c r="FH15" i="22"/>
  <c r="FZ15" i="22"/>
  <c r="FB15" i="22"/>
  <c r="EV15" i="22"/>
  <c r="GJ15" i="22"/>
  <c r="ED15" i="22"/>
  <c r="GS15" i="22"/>
  <c r="DK15" i="22"/>
  <c r="FK15" i="22"/>
  <c r="GL15" i="22"/>
  <c r="GF15" i="22"/>
  <c r="FN15" i="22"/>
  <c r="EK15" i="22"/>
  <c r="FG15" i="22"/>
  <c r="ET15" i="22"/>
  <c r="DE15" i="22"/>
  <c r="FV15" i="22"/>
  <c r="GN15" i="22"/>
  <c r="FY15" i="22"/>
  <c r="GD15" i="22"/>
  <c r="DZ15" i="22"/>
  <c r="EM15" i="22"/>
  <c r="EF15" i="22"/>
  <c r="DI15" i="22"/>
  <c r="FP15" i="22"/>
  <c r="EQ15" i="22"/>
  <c r="EI15" i="22"/>
  <c r="EU15" i="22"/>
  <c r="DV15" i="22"/>
  <c r="FR15" i="22"/>
  <c r="GA15" i="22"/>
  <c r="FQ15" i="22"/>
  <c r="DG15" i="22"/>
  <c r="DL15" i="22"/>
  <c r="DF15" i="22"/>
  <c r="DT64" i="24"/>
  <c r="DM64" i="24"/>
  <c r="DX64" i="24"/>
  <c r="FC64" i="24"/>
  <c r="GK64" i="24"/>
  <c r="FQ64" i="24"/>
  <c r="AO64" i="24"/>
  <c r="FP64" i="24"/>
  <c r="FV64" i="24"/>
  <c r="EW64" i="24"/>
  <c r="R64" i="24"/>
  <c r="AI64" i="24"/>
  <c r="GB64" i="24"/>
  <c r="GD64" i="24"/>
  <c r="DN64" i="24"/>
  <c r="FL64" i="24"/>
  <c r="CM64" i="24"/>
  <c r="AZ64" i="24"/>
  <c r="AT64" i="24"/>
  <c r="AU64" i="24"/>
  <c r="DY64" i="24"/>
  <c r="FU64" i="24"/>
  <c r="FI64" i="24"/>
  <c r="DZ64" i="24"/>
  <c r="AW64" i="24"/>
  <c r="DU64" i="24"/>
  <c r="FE64" i="24"/>
  <c r="Y64" i="24"/>
  <c r="CD64" i="24"/>
  <c r="DO64" i="24"/>
  <c r="BV64" i="24"/>
  <c r="BW64" i="24"/>
  <c r="CW64" i="24"/>
  <c r="AL64" i="24"/>
  <c r="EL64" i="24"/>
  <c r="EI64" i="24"/>
  <c r="BF64" i="24"/>
  <c r="GF64" i="24"/>
  <c r="EB64" i="24"/>
  <c r="AX64" i="24"/>
  <c r="AR64" i="24"/>
  <c r="FK64" i="24"/>
  <c r="N64" i="24"/>
  <c r="EP64" i="24"/>
  <c r="ET64" i="24"/>
  <c r="CQ64" i="24"/>
  <c r="AP64" i="24"/>
  <c r="AS64" i="24"/>
  <c r="DL64" i="24"/>
  <c r="BK64" i="24"/>
  <c r="BT64" i="24"/>
  <c r="GJ64" i="24"/>
  <c r="CO64" i="24"/>
  <c r="DF64" i="24"/>
  <c r="EQ64" i="24"/>
  <c r="DP64" i="24"/>
  <c r="FX64" i="24"/>
  <c r="EU64" i="24"/>
  <c r="CY64" i="24"/>
  <c r="BA64" i="24"/>
  <c r="CV64" i="24"/>
  <c r="FG64" i="24"/>
  <c r="EY64" i="24"/>
  <c r="AM64" i="24"/>
  <c r="GL64" i="24"/>
  <c r="W64" i="24"/>
  <c r="DC64" i="24"/>
  <c r="BB64" i="24"/>
  <c r="ER64" i="24"/>
  <c r="AA64" i="24"/>
  <c r="BM64" i="24"/>
  <c r="FS64" i="24"/>
  <c r="GA64" i="24"/>
  <c r="AF64" i="24"/>
  <c r="BU64" i="24"/>
  <c r="FT64" i="24"/>
  <c r="AB64" i="24"/>
  <c r="J64" i="24"/>
  <c r="EH64" i="24"/>
  <c r="GR64" i="24"/>
  <c r="CS64" i="24"/>
  <c r="DV64" i="24"/>
  <c r="GO64" i="24"/>
  <c r="L64" i="24"/>
  <c r="FW64" i="24"/>
  <c r="GM64" i="24"/>
  <c r="AV64" i="24"/>
  <c r="GT64" i="24"/>
  <c r="EO64" i="24"/>
  <c r="AE64" i="24"/>
  <c r="K64" i="24"/>
  <c r="FJ64" i="24"/>
  <c r="CN64" i="24"/>
  <c r="I64" i="24"/>
  <c r="FO64" i="24"/>
  <c r="CE64" i="24"/>
  <c r="FA64" i="24"/>
  <c r="FN64" i="24"/>
  <c r="DG64" i="24"/>
  <c r="FD64" i="24"/>
  <c r="CA64" i="24"/>
  <c r="GG64" i="24"/>
  <c r="BP64" i="24"/>
  <c r="BS64" i="24"/>
  <c r="DQ64" i="24"/>
  <c r="CL64" i="24"/>
  <c r="GE64" i="24"/>
  <c r="EE64" i="24"/>
  <c r="EF64" i="24"/>
  <c r="GH64" i="24"/>
  <c r="Z64" i="24"/>
  <c r="DK64" i="24"/>
  <c r="EG64" i="24"/>
  <c r="AN64" i="24"/>
  <c r="DJ64" i="24"/>
  <c r="EM64" i="24"/>
  <c r="AY64" i="24"/>
  <c r="FZ64" i="24"/>
  <c r="DW64" i="24"/>
  <c r="GQ64" i="24"/>
  <c r="FM64" i="24"/>
  <c r="BJ64" i="24"/>
  <c r="DI64" i="24"/>
  <c r="FF64" i="24"/>
  <c r="AC64" i="24"/>
  <c r="EX64" i="24"/>
  <c r="EN64" i="24"/>
  <c r="CT64" i="24"/>
  <c r="CF64" i="24"/>
  <c r="BH64" i="24"/>
  <c r="BD64" i="24"/>
  <c r="BG64" i="24"/>
  <c r="BQ64" i="24"/>
  <c r="V64" i="24"/>
  <c r="T64" i="24"/>
  <c r="GC64" i="24"/>
  <c r="S64" i="24"/>
  <c r="FR64" i="24"/>
  <c r="ED64" i="24"/>
  <c r="DH64" i="24"/>
  <c r="CI64" i="24"/>
  <c r="FY64" i="24"/>
  <c r="AQ64" i="24"/>
  <c r="DD64" i="24"/>
  <c r="X64" i="24"/>
  <c r="GP64" i="24"/>
  <c r="U64" i="24"/>
  <c r="CR64" i="24"/>
  <c r="FH64" i="24"/>
  <c r="DS64" i="24"/>
  <c r="CJ64" i="24"/>
  <c r="AJ64" i="24"/>
  <c r="DE64" i="24"/>
  <c r="CX64" i="24"/>
  <c r="GI64" i="24"/>
  <c r="EJ64" i="24"/>
  <c r="CH64" i="24"/>
  <c r="BZ64" i="24"/>
  <c r="ES64" i="24"/>
  <c r="EV64" i="24"/>
  <c r="P64" i="24"/>
  <c r="BE64" i="24"/>
  <c r="CU64" i="24"/>
  <c r="GN64" i="24"/>
  <c r="EK64" i="24"/>
  <c r="BN64" i="24"/>
  <c r="EC64" i="24"/>
  <c r="AD64" i="24"/>
  <c r="CC64" i="24"/>
  <c r="BO64" i="24"/>
  <c r="EZ64" i="24"/>
  <c r="BR64" i="24"/>
  <c r="BC64" i="24"/>
  <c r="O64" i="24"/>
  <c r="EA64" i="24"/>
  <c r="CK64" i="24"/>
  <c r="M64" i="24"/>
  <c r="Q64" i="24"/>
  <c r="CP64" i="24"/>
  <c r="CB64" i="24"/>
  <c r="BL64" i="24"/>
  <c r="CG64" i="24"/>
  <c r="AK64" i="24"/>
  <c r="GS64" i="24"/>
  <c r="H64" i="24"/>
  <c r="BX64" i="24"/>
  <c r="DR64" i="24"/>
  <c r="BY64" i="24"/>
  <c r="AH64" i="24"/>
  <c r="AG64" i="24"/>
  <c r="BI64" i="24"/>
  <c r="FB64" i="24"/>
  <c r="M72" i="25"/>
  <c r="AN89" i="24"/>
  <c r="DG89" i="24"/>
  <c r="AY89" i="24"/>
  <c r="AD89" i="24"/>
  <c r="DI89" i="24"/>
  <c r="GT89" i="24"/>
  <c r="CM89" i="24"/>
  <c r="FL89" i="24"/>
  <c r="GJ89" i="24"/>
  <c r="DW89" i="24"/>
  <c r="I89" i="24"/>
  <c r="DZ89" i="24"/>
  <c r="FY89" i="24"/>
  <c r="DN89" i="24"/>
  <c r="GE89" i="24"/>
  <c r="CN89" i="24"/>
  <c r="R89" i="24"/>
  <c r="GH89" i="24"/>
  <c r="AS89" i="24"/>
  <c r="AL89" i="24"/>
  <c r="FC89" i="24"/>
  <c r="CY89" i="24"/>
  <c r="EE89" i="24"/>
  <c r="DE89" i="24"/>
  <c r="CA89" i="24"/>
  <c r="BW89" i="24"/>
  <c r="DK89" i="24"/>
  <c r="AR89" i="24"/>
  <c r="DP89" i="24"/>
  <c r="DQ89" i="24"/>
  <c r="GA89" i="24"/>
  <c r="FZ89" i="24"/>
  <c r="GN89" i="24"/>
  <c r="BU89" i="24"/>
  <c r="GC89" i="24"/>
  <c r="BN89" i="24"/>
  <c r="Y89" i="24"/>
  <c r="CW89" i="24"/>
  <c r="K89" i="24"/>
  <c r="J89" i="24"/>
  <c r="EO89" i="24"/>
  <c r="GF89" i="24"/>
  <c r="GI89" i="24"/>
  <c r="BF89" i="24"/>
  <c r="BY89" i="24"/>
  <c r="FI89" i="24"/>
  <c r="CE89" i="24"/>
  <c r="W89" i="24"/>
  <c r="FJ89" i="24"/>
  <c r="T89" i="24"/>
  <c r="GB89" i="24"/>
  <c r="CO89" i="24"/>
  <c r="AT89" i="24"/>
  <c r="Q89" i="24"/>
  <c r="AJ89" i="24"/>
  <c r="GQ89" i="24"/>
  <c r="BP89" i="24"/>
  <c r="CD89" i="24"/>
  <c r="CH89" i="24"/>
  <c r="X89" i="24"/>
  <c r="EB89" i="24"/>
  <c r="FS89" i="24"/>
  <c r="GR89" i="24"/>
  <c r="BG89" i="24"/>
  <c r="EQ89" i="24"/>
  <c r="AF89" i="24"/>
  <c r="FF89" i="24"/>
  <c r="EG89" i="24"/>
  <c r="BS89" i="24"/>
  <c r="S89" i="24"/>
  <c r="EM89" i="24"/>
  <c r="AG89" i="24"/>
  <c r="FG89" i="24"/>
  <c r="BO89" i="24"/>
  <c r="GL89" i="24"/>
  <c r="EK89" i="24"/>
  <c r="AZ89" i="24"/>
  <c r="DV89" i="24"/>
  <c r="CQ89" i="24"/>
  <c r="CL89" i="24"/>
  <c r="AU89" i="24"/>
  <c r="DJ89" i="24"/>
  <c r="DM89" i="24"/>
  <c r="AE89" i="24"/>
  <c r="EI89" i="24"/>
  <c r="FU89" i="24"/>
  <c r="M89" i="24"/>
  <c r="L89" i="24"/>
  <c r="AI89" i="24"/>
  <c r="DO89" i="24"/>
  <c r="EC89" i="24"/>
  <c r="FQ89" i="24"/>
  <c r="BQ89" i="24"/>
  <c r="BV89" i="24"/>
  <c r="CB89" i="24"/>
  <c r="AK89" i="24"/>
  <c r="DY89" i="24"/>
  <c r="DT89" i="24"/>
  <c r="EY89" i="24"/>
  <c r="EH89" i="24"/>
  <c r="GD89" i="24"/>
  <c r="BL89" i="24"/>
  <c r="FO89" i="24"/>
  <c r="BC89" i="24"/>
  <c r="EL89" i="24"/>
  <c r="AX89" i="24"/>
  <c r="CR89" i="24"/>
  <c r="BR89" i="24"/>
  <c r="H89" i="24"/>
  <c r="N89" i="24"/>
  <c r="GM89" i="24"/>
  <c r="EZ89" i="24"/>
  <c r="CP89" i="24"/>
  <c r="AW89" i="24"/>
  <c r="FA89" i="24"/>
  <c r="EV89" i="24"/>
  <c r="AC89" i="24"/>
  <c r="FN89" i="24"/>
  <c r="FE89" i="24"/>
  <c r="FR89" i="24"/>
  <c r="BE89" i="24"/>
  <c r="CT89" i="24"/>
  <c r="AM89" i="24"/>
  <c r="CS89" i="24"/>
  <c r="GK89" i="24"/>
  <c r="CI89" i="24"/>
  <c r="Z89" i="24"/>
  <c r="U89" i="24"/>
  <c r="DU89" i="24"/>
  <c r="FM89" i="24"/>
  <c r="CG89" i="24"/>
  <c r="DR89" i="24"/>
  <c r="BM89" i="24"/>
  <c r="EN89" i="24"/>
  <c r="FH89" i="24"/>
  <c r="DX89" i="24"/>
  <c r="BH89" i="24"/>
  <c r="FW89" i="24"/>
  <c r="CJ89" i="24"/>
  <c r="DH89" i="24"/>
  <c r="BK89" i="24"/>
  <c r="AA89" i="24"/>
  <c r="FT89" i="24"/>
  <c r="O89" i="24"/>
  <c r="CU89" i="24"/>
  <c r="AP89" i="24"/>
  <c r="BD89" i="24"/>
  <c r="V89" i="24"/>
  <c r="DS89" i="24"/>
  <c r="AB89" i="24"/>
  <c r="BX89" i="24"/>
  <c r="EP89" i="24"/>
  <c r="AH89" i="24"/>
  <c r="CV89" i="24"/>
  <c r="DC89" i="24"/>
  <c r="GO89" i="24"/>
  <c r="GS89" i="24"/>
  <c r="FP89" i="24"/>
  <c r="BI89" i="24"/>
  <c r="P89" i="24"/>
  <c r="FV89" i="24"/>
  <c r="ED89" i="24"/>
  <c r="BB89" i="24"/>
  <c r="EU89" i="24"/>
  <c r="EX89" i="24"/>
  <c r="DF89" i="24"/>
  <c r="EJ89" i="24"/>
  <c r="CK89" i="24"/>
  <c r="BA89" i="24"/>
  <c r="GP89" i="24"/>
  <c r="EF89" i="24"/>
  <c r="ER89" i="24"/>
  <c r="FX89" i="24"/>
  <c r="CX89" i="24"/>
  <c r="AQ89" i="24"/>
  <c r="FK89" i="24"/>
  <c r="EW89" i="24"/>
  <c r="CC89" i="24"/>
  <c r="FB89" i="24"/>
  <c r="AO89" i="24"/>
  <c r="FD89" i="24"/>
  <c r="BT89" i="24"/>
  <c r="ES89" i="24"/>
  <c r="CF89" i="24"/>
  <c r="BJ89" i="24"/>
  <c r="EA89" i="24"/>
  <c r="DL89" i="24"/>
  <c r="BZ89" i="24"/>
  <c r="GG89" i="24"/>
  <c r="AV89" i="24"/>
  <c r="ET89" i="24"/>
  <c r="DD89" i="24"/>
  <c r="CM152" i="24"/>
  <c r="EC152" i="24"/>
  <c r="EA152" i="24"/>
  <c r="FH152" i="24"/>
  <c r="DI152" i="24"/>
  <c r="R152" i="24"/>
  <c r="T152" i="24"/>
  <c r="FY152" i="24"/>
  <c r="GA152" i="24"/>
  <c r="CD152" i="24"/>
  <c r="AU152" i="24"/>
  <c r="AR152" i="24"/>
  <c r="ER152" i="24"/>
  <c r="AW152" i="24"/>
  <c r="N152" i="24"/>
  <c r="DW152" i="24"/>
  <c r="GE152" i="24"/>
  <c r="EF152" i="24"/>
  <c r="BQ152" i="24"/>
  <c r="GH152" i="24"/>
  <c r="GI152" i="24"/>
  <c r="CS152" i="24"/>
  <c r="CT152" i="24"/>
  <c r="ED152" i="24"/>
  <c r="FC152" i="24"/>
  <c r="FK152" i="24"/>
  <c r="GG152" i="24"/>
  <c r="GN152" i="24"/>
  <c r="BU152" i="24"/>
  <c r="BW152" i="24"/>
  <c r="BP152" i="24"/>
  <c r="BB152" i="24"/>
  <c r="I152" i="24"/>
  <c r="EE152" i="24"/>
  <c r="GM152" i="24"/>
  <c r="EG152" i="24"/>
  <c r="DJ152" i="24"/>
  <c r="FM152" i="24"/>
  <c r="DE152" i="24"/>
  <c r="FZ152" i="24"/>
  <c r="GD152" i="24"/>
  <c r="FR152" i="24"/>
  <c r="FG152" i="24"/>
  <c r="BI152" i="24"/>
  <c r="DH152" i="24"/>
  <c r="GJ152" i="24"/>
  <c r="BG152" i="24"/>
  <c r="FV152" i="24"/>
  <c r="AH152" i="24"/>
  <c r="AX152" i="24"/>
  <c r="EH152" i="24"/>
  <c r="DM152" i="24"/>
  <c r="CV152" i="24"/>
  <c r="EP152" i="24"/>
  <c r="BK152" i="24"/>
  <c r="L152" i="24"/>
  <c r="GS152" i="24"/>
  <c r="FX152" i="24"/>
  <c r="EI152" i="24"/>
  <c r="DG152" i="24"/>
  <c r="FN152" i="24"/>
  <c r="BZ152" i="24"/>
  <c r="DU152" i="24"/>
  <c r="AC152" i="24"/>
  <c r="AV152" i="24"/>
  <c r="AF152" i="24"/>
  <c r="FW152" i="24"/>
  <c r="W152" i="24"/>
  <c r="H152" i="24"/>
  <c r="GO152" i="24"/>
  <c r="CQ152" i="24"/>
  <c r="GL152" i="24"/>
  <c r="P152" i="24"/>
  <c r="CB152" i="24"/>
  <c r="EN152" i="24"/>
  <c r="CL152" i="24"/>
  <c r="AL152" i="24"/>
  <c r="DX152" i="24"/>
  <c r="DQ152" i="24"/>
  <c r="CY152" i="24"/>
  <c r="BA152" i="24"/>
  <c r="GB152" i="24"/>
  <c r="EW152" i="24"/>
  <c r="DR152" i="24"/>
  <c r="J152" i="24"/>
  <c r="AO152" i="24"/>
  <c r="DZ152" i="24"/>
  <c r="BC152" i="24"/>
  <c r="ET152" i="24"/>
  <c r="CW152" i="24"/>
  <c r="DT152" i="24"/>
  <c r="FJ152" i="24"/>
  <c r="CH152" i="24"/>
  <c r="AG152" i="24"/>
  <c r="AJ152" i="24"/>
  <c r="CI152" i="24"/>
  <c r="EY152" i="24"/>
  <c r="CF152" i="24"/>
  <c r="BE152" i="24"/>
  <c r="DK152" i="24"/>
  <c r="Q152" i="24"/>
  <c r="DC152" i="24"/>
  <c r="GT152" i="24"/>
  <c r="V152" i="24"/>
  <c r="AK152" i="24"/>
  <c r="CN152" i="24"/>
  <c r="BO152" i="24"/>
  <c r="FB152" i="24"/>
  <c r="DL152" i="24"/>
  <c r="BJ152" i="24"/>
  <c r="FT152" i="24"/>
  <c r="GF152" i="24"/>
  <c r="AI152" i="24"/>
  <c r="BF152" i="24"/>
  <c r="CK152" i="24"/>
  <c r="AP152" i="24"/>
  <c r="GR152" i="24"/>
  <c r="O152" i="24"/>
  <c r="CX152" i="24"/>
  <c r="EK152" i="24"/>
  <c r="DV152" i="24"/>
  <c r="AA152" i="24"/>
  <c r="BD152" i="24"/>
  <c r="GP152" i="24"/>
  <c r="AD152" i="24"/>
  <c r="FF152" i="24"/>
  <c r="K152" i="24"/>
  <c r="BL152" i="24"/>
  <c r="CE152" i="24"/>
  <c r="Y152" i="24"/>
  <c r="FU152" i="24"/>
  <c r="EJ152" i="24"/>
  <c r="AS152" i="24"/>
  <c r="FQ152" i="24"/>
  <c r="FL152" i="24"/>
  <c r="AM152" i="24"/>
  <c r="FE152" i="24"/>
  <c r="ES152" i="24"/>
  <c r="EB152" i="24"/>
  <c r="FO152" i="24"/>
  <c r="BV152" i="24"/>
  <c r="BN152" i="24"/>
  <c r="GQ152" i="24"/>
  <c r="BX152" i="24"/>
  <c r="BY152" i="24"/>
  <c r="AT152" i="24"/>
  <c r="CO152" i="24"/>
  <c r="CC152" i="24"/>
  <c r="CP152" i="24"/>
  <c r="M152" i="24"/>
  <c r="S152" i="24"/>
  <c r="DY152" i="24"/>
  <c r="FD152" i="24"/>
  <c r="CU152" i="24"/>
  <c r="AQ152" i="24"/>
  <c r="FS152" i="24"/>
  <c r="X152" i="24"/>
  <c r="U152" i="24"/>
  <c r="EU152" i="24"/>
  <c r="BH152" i="24"/>
  <c r="DS152" i="24"/>
  <c r="EO152" i="24"/>
  <c r="DO152" i="24"/>
  <c r="EV152" i="24"/>
  <c r="GC152" i="24"/>
  <c r="EZ152" i="24"/>
  <c r="AY152" i="24"/>
  <c r="FP152" i="24"/>
  <c r="CJ152" i="24"/>
  <c r="BM152" i="24"/>
  <c r="DP152" i="24"/>
  <c r="EM152" i="24"/>
  <c r="Z152" i="24"/>
  <c r="BT152" i="24"/>
  <c r="BS152" i="24"/>
  <c r="AE152" i="24"/>
  <c r="CG152" i="24"/>
  <c r="GK152" i="24"/>
  <c r="AB152" i="24"/>
  <c r="DN152" i="24"/>
  <c r="AZ152" i="24"/>
  <c r="FI152" i="24"/>
  <c r="DF152" i="24"/>
  <c r="EQ152" i="24"/>
  <c r="EX152" i="24"/>
  <c r="EL152" i="24"/>
  <c r="CR152" i="24"/>
  <c r="AN152" i="24"/>
  <c r="CA152" i="24"/>
  <c r="FA152" i="24"/>
  <c r="BR152" i="24"/>
  <c r="DD152" i="24"/>
  <c r="FQ51" i="22"/>
  <c r="FS51" i="22"/>
  <c r="DW51" i="22"/>
  <c r="GV51" i="22"/>
  <c r="DM51" i="22"/>
  <c r="DX51" i="22"/>
  <c r="GP51" i="22"/>
  <c r="DK51" i="22"/>
  <c r="FO51" i="22"/>
  <c r="DI51" i="22"/>
  <c r="GK51" i="22"/>
  <c r="DE51" i="22"/>
  <c r="EF51" i="22"/>
  <c r="EU51" i="22"/>
  <c r="FT51" i="22"/>
  <c r="FK51" i="22"/>
  <c r="DS51" i="22"/>
  <c r="GJ51" i="22"/>
  <c r="GT51" i="22"/>
  <c r="FI51" i="22"/>
  <c r="DG51" i="22"/>
  <c r="EC51" i="22"/>
  <c r="FC51" i="22"/>
  <c r="GN51" i="22"/>
  <c r="DP51" i="22"/>
  <c r="EW51" i="22"/>
  <c r="FL51" i="22"/>
  <c r="FG51" i="22"/>
  <c r="GM51" i="22"/>
  <c r="EG51" i="22"/>
  <c r="FV51" i="22"/>
  <c r="EJ51" i="22"/>
  <c r="EP51" i="22"/>
  <c r="EL51" i="22"/>
  <c r="EX51" i="22"/>
  <c r="DZ51" i="22"/>
  <c r="ER51" i="22"/>
  <c r="EN51" i="22"/>
  <c r="GI51" i="22"/>
  <c r="ES51" i="22"/>
  <c r="FM51" i="22"/>
  <c r="EY51" i="22"/>
  <c r="EH51" i="22"/>
  <c r="FD51" i="22"/>
  <c r="GF51" i="22"/>
  <c r="DT51" i="22"/>
  <c r="FY51" i="22"/>
  <c r="DN51" i="22"/>
  <c r="FR51" i="22"/>
  <c r="FJ51" i="22"/>
  <c r="FN51" i="22"/>
  <c r="EI51" i="22"/>
  <c r="GC51" i="22"/>
  <c r="GD51" i="22"/>
  <c r="FU51" i="22"/>
  <c r="DQ51" i="22"/>
  <c r="FZ51" i="22"/>
  <c r="FF51" i="22"/>
  <c r="GE51" i="22"/>
  <c r="FE51" i="22"/>
  <c r="GA51" i="22"/>
  <c r="DJ51" i="22"/>
  <c r="DY51" i="22"/>
  <c r="EQ51" i="22"/>
  <c r="GS51" i="22"/>
  <c r="DV51" i="22"/>
  <c r="FA51" i="22"/>
  <c r="EV51" i="22"/>
  <c r="DU51" i="22"/>
  <c r="FH51" i="22"/>
  <c r="DL51" i="22"/>
  <c r="DH51" i="22"/>
  <c r="GR51" i="22"/>
  <c r="FP51" i="22"/>
  <c r="EO51" i="22"/>
  <c r="ED51" i="22"/>
  <c r="FB51" i="22"/>
  <c r="DR51" i="22"/>
  <c r="ET51" i="22"/>
  <c r="GO51" i="22"/>
  <c r="GB51" i="22"/>
  <c r="GU51" i="22"/>
  <c r="EE51" i="22"/>
  <c r="EK51" i="22"/>
  <c r="EM51" i="22"/>
  <c r="EA51" i="22"/>
  <c r="DO51" i="22"/>
  <c r="FX51" i="22"/>
  <c r="GG51" i="22"/>
  <c r="FW51" i="22"/>
  <c r="GQ51" i="22"/>
  <c r="EZ51" i="22"/>
  <c r="GL51" i="22"/>
  <c r="GH51" i="22"/>
  <c r="EB51" i="22"/>
  <c r="DF51" i="22"/>
  <c r="EM153" i="22"/>
  <c r="ER153" i="22"/>
  <c r="EI153" i="22"/>
  <c r="FH153" i="22"/>
  <c r="DY153" i="22"/>
  <c r="EV153" i="22"/>
  <c r="DJ153" i="22"/>
  <c r="EH153" i="22"/>
  <c r="DG153" i="22"/>
  <c r="EX153" i="22"/>
  <c r="GR153" i="22"/>
  <c r="GU153" i="22"/>
  <c r="FR153" i="22"/>
  <c r="GG153" i="22"/>
  <c r="FI153" i="22"/>
  <c r="FD153" i="22"/>
  <c r="EO153" i="22"/>
  <c r="FF153" i="22"/>
  <c r="DZ153" i="22"/>
  <c r="EP153" i="22"/>
  <c r="FS153" i="22"/>
  <c r="DW153" i="22"/>
  <c r="ES153" i="22"/>
  <c r="DK153" i="22"/>
  <c r="DL153" i="22"/>
  <c r="DP153" i="22"/>
  <c r="GL153" i="22"/>
  <c r="EQ153" i="22"/>
  <c r="DS153" i="22"/>
  <c r="GT153" i="22"/>
  <c r="DT153" i="22"/>
  <c r="FK153" i="22"/>
  <c r="EZ153" i="22"/>
  <c r="FU153" i="22"/>
  <c r="EU153" i="22"/>
  <c r="DX153" i="22"/>
  <c r="FP153" i="22"/>
  <c r="DN153" i="22"/>
  <c r="FZ153" i="22"/>
  <c r="EC153" i="22"/>
  <c r="DR153" i="22"/>
  <c r="FG153" i="22"/>
  <c r="FQ153" i="22"/>
  <c r="GD153" i="22"/>
  <c r="FL153" i="22"/>
  <c r="DO153" i="22"/>
  <c r="GB153" i="22"/>
  <c r="EW153" i="22"/>
  <c r="FB153" i="22"/>
  <c r="GN153" i="22"/>
  <c r="ET153" i="22"/>
  <c r="EE153" i="22"/>
  <c r="EY153" i="22"/>
  <c r="FO153" i="22"/>
  <c r="DQ153" i="22"/>
  <c r="EG153" i="22"/>
  <c r="GE153" i="22"/>
  <c r="DI153" i="22"/>
  <c r="DH153" i="22"/>
  <c r="GF153" i="22"/>
  <c r="GO153" i="22"/>
  <c r="GV153" i="22"/>
  <c r="FC153" i="22"/>
  <c r="EL153" i="22"/>
  <c r="FW153" i="22"/>
  <c r="DU153" i="22"/>
  <c r="FY153" i="22"/>
  <c r="FA153" i="22"/>
  <c r="EJ153" i="22"/>
  <c r="EA153" i="22"/>
  <c r="FE153" i="22"/>
  <c r="GC153" i="22"/>
  <c r="GI153" i="22"/>
  <c r="FV153" i="22"/>
  <c r="ED153" i="22"/>
  <c r="EN153" i="22"/>
  <c r="FT153" i="22"/>
  <c r="GP153" i="22"/>
  <c r="GS153" i="22"/>
  <c r="GM153" i="22"/>
  <c r="GJ153" i="22"/>
  <c r="GK153" i="22"/>
  <c r="FX153" i="22"/>
  <c r="DV153" i="22"/>
  <c r="FJ153" i="22"/>
  <c r="EB153" i="22"/>
  <c r="GH153" i="22"/>
  <c r="EK153" i="22"/>
  <c r="EF153" i="22"/>
  <c r="GA153" i="22"/>
  <c r="FM153" i="22"/>
  <c r="FN153" i="22"/>
  <c r="DE153" i="22"/>
  <c r="DM153" i="22"/>
  <c r="GQ153" i="22"/>
  <c r="DF153" i="22"/>
  <c r="FZ225" i="22"/>
  <c r="EM225" i="22"/>
  <c r="GD225" i="22"/>
  <c r="FM225" i="22"/>
  <c r="FS225" i="22"/>
  <c r="DV225" i="22"/>
  <c r="DU225" i="22"/>
  <c r="GL225" i="22"/>
  <c r="DX225" i="22"/>
  <c r="DO225" i="22"/>
  <c r="ET225" i="22"/>
  <c r="FF225" i="22"/>
  <c r="FW225" i="22"/>
  <c r="EJ225" i="22"/>
  <c r="DJ225" i="22"/>
  <c r="EB225" i="22"/>
  <c r="EL225" i="22"/>
  <c r="GA225" i="22"/>
  <c r="DN225" i="22"/>
  <c r="GP225" i="22"/>
  <c r="DW225" i="22"/>
  <c r="GJ225" i="22"/>
  <c r="GG225" i="22"/>
  <c r="DT225" i="22"/>
  <c r="DQ225" i="22"/>
  <c r="GN225" i="22"/>
  <c r="GI225" i="22"/>
  <c r="DG225" i="22"/>
  <c r="GO225" i="22"/>
  <c r="EQ225" i="22"/>
  <c r="GS225" i="22"/>
  <c r="FN225" i="22"/>
  <c r="ES225" i="22"/>
  <c r="EO225" i="22"/>
  <c r="FK225" i="22"/>
  <c r="GH225" i="22"/>
  <c r="EH225" i="22"/>
  <c r="ER225" i="22"/>
  <c r="GE225" i="22"/>
  <c r="GK225" i="22"/>
  <c r="EY225" i="22"/>
  <c r="DP225" i="22"/>
  <c r="DM225" i="22"/>
  <c r="GC225" i="22"/>
  <c r="GQ225" i="22"/>
  <c r="FY225" i="22"/>
  <c r="EA225" i="22"/>
  <c r="FL225" i="22"/>
  <c r="DS225" i="22"/>
  <c r="FJ225" i="22"/>
  <c r="GT225" i="22"/>
  <c r="FV225" i="22"/>
  <c r="FA225" i="22"/>
  <c r="EZ225" i="22"/>
  <c r="GF225" i="22"/>
  <c r="EG225" i="22"/>
  <c r="FC225" i="22"/>
  <c r="FD225" i="22"/>
  <c r="DR225" i="22"/>
  <c r="GB225" i="22"/>
  <c r="EU225" i="22"/>
  <c r="FT225" i="22"/>
  <c r="EP225" i="22"/>
  <c r="GR225" i="22"/>
  <c r="EX225" i="22"/>
  <c r="DZ225" i="22"/>
  <c r="ED225" i="22"/>
  <c r="FB225" i="22"/>
  <c r="GU225" i="22"/>
  <c r="FQ225" i="22"/>
  <c r="FP225" i="22"/>
  <c r="FX225" i="22"/>
  <c r="DI225" i="22"/>
  <c r="FG225" i="22"/>
  <c r="EI225" i="22"/>
  <c r="EK225" i="22"/>
  <c r="DK225" i="22"/>
  <c r="FR225" i="22"/>
  <c r="EE225" i="22"/>
  <c r="EV225" i="22"/>
  <c r="FI225" i="22"/>
  <c r="DE225" i="22"/>
  <c r="FH225" i="22"/>
  <c r="DH225" i="22"/>
  <c r="DY225" i="22"/>
  <c r="EF225" i="22"/>
  <c r="EN225" i="22"/>
  <c r="FE225" i="22"/>
  <c r="EW225" i="22"/>
  <c r="GM225" i="22"/>
  <c r="FU225" i="22"/>
  <c r="FO225" i="22"/>
  <c r="EC225" i="22"/>
  <c r="DL225" i="22"/>
  <c r="GV225" i="22"/>
  <c r="DF225" i="22"/>
  <c r="M95" i="25"/>
  <c r="DP43" i="22"/>
  <c r="EB43" i="22"/>
  <c r="ER43" i="22"/>
  <c r="EX43" i="22"/>
  <c r="FF43" i="22"/>
  <c r="GO43" i="22"/>
  <c r="DV43" i="22"/>
  <c r="DT43" i="22"/>
  <c r="GV43" i="22"/>
  <c r="GK43" i="22"/>
  <c r="DK43" i="22"/>
  <c r="GB43" i="22"/>
  <c r="EN43" i="22"/>
  <c r="EE43" i="22"/>
  <c r="EM43" i="22"/>
  <c r="DJ43" i="22"/>
  <c r="DI43" i="22"/>
  <c r="DS43" i="22"/>
  <c r="GS43" i="22"/>
  <c r="FO43" i="22"/>
  <c r="EK43" i="22"/>
  <c r="ES43" i="22"/>
  <c r="GR43" i="22"/>
  <c r="FW43" i="22"/>
  <c r="DW43" i="22"/>
  <c r="EA43" i="22"/>
  <c r="DQ43" i="22"/>
  <c r="EI43" i="22"/>
  <c r="GF43" i="22"/>
  <c r="GD43" i="22"/>
  <c r="GQ43" i="22"/>
  <c r="FL43" i="22"/>
  <c r="DO43" i="22"/>
  <c r="DR43" i="22"/>
  <c r="FB43" i="22"/>
  <c r="GH43" i="22"/>
  <c r="GL43" i="22"/>
  <c r="DM43" i="22"/>
  <c r="GI43" i="22"/>
  <c r="FQ43" i="22"/>
  <c r="GC43" i="22"/>
  <c r="FT43" i="22"/>
  <c r="FR43" i="22"/>
  <c r="FK43" i="22"/>
  <c r="FC43" i="22"/>
  <c r="EW43" i="22"/>
  <c r="EZ43" i="22"/>
  <c r="EY43" i="22"/>
  <c r="FU43" i="22"/>
  <c r="DU43" i="22"/>
  <c r="DX43" i="22"/>
  <c r="DL43" i="22"/>
  <c r="ET43" i="22"/>
  <c r="FZ43" i="22"/>
  <c r="ED43" i="22"/>
  <c r="EV43" i="22"/>
  <c r="FV43" i="22"/>
  <c r="GJ43" i="22"/>
  <c r="EP43" i="22"/>
  <c r="FE43" i="22"/>
  <c r="EG43" i="22"/>
  <c r="FA43" i="22"/>
  <c r="EQ43" i="22"/>
  <c r="FP43" i="22"/>
  <c r="GG43" i="22"/>
  <c r="EL43" i="22"/>
  <c r="FM43" i="22"/>
  <c r="FH43" i="22"/>
  <c r="DN43" i="22"/>
  <c r="GT43" i="22"/>
  <c r="DY43" i="22"/>
  <c r="EU43" i="22"/>
  <c r="FS43" i="22"/>
  <c r="DE43" i="22"/>
  <c r="GN43" i="22"/>
  <c r="FN43" i="22"/>
  <c r="GE43" i="22"/>
  <c r="EO43" i="22"/>
  <c r="FI43" i="22"/>
  <c r="FD43" i="22"/>
  <c r="GM43" i="22"/>
  <c r="DG43" i="22"/>
  <c r="GU43" i="22"/>
  <c r="FG43" i="22"/>
  <c r="EC43" i="22"/>
  <c r="EH43" i="22"/>
  <c r="GA43" i="22"/>
  <c r="FX43" i="22"/>
  <c r="EF43" i="22"/>
  <c r="FY43" i="22"/>
  <c r="DZ43" i="22"/>
  <c r="GP43" i="22"/>
  <c r="FJ43" i="22"/>
  <c r="DH43" i="22"/>
  <c r="EJ43" i="22"/>
  <c r="DF43" i="22"/>
  <c r="M68" i="25"/>
  <c r="FY42" i="22"/>
  <c r="DM42" i="22"/>
  <c r="GP42" i="22"/>
  <c r="GB42" i="22"/>
  <c r="GL42" i="22"/>
  <c r="GT42" i="22"/>
  <c r="EC42" i="22"/>
  <c r="ET42" i="22"/>
  <c r="FL42" i="22"/>
  <c r="EY42" i="22"/>
  <c r="ES42" i="22"/>
  <c r="FR42" i="22"/>
  <c r="DS42" i="22"/>
  <c r="DI42" i="22"/>
  <c r="FK42" i="22"/>
  <c r="GO42" i="22"/>
  <c r="GG42" i="22"/>
  <c r="DN42" i="22"/>
  <c r="GF42" i="22"/>
  <c r="GN42" i="22"/>
  <c r="DJ42" i="22"/>
  <c r="GS42" i="22"/>
  <c r="FC42" i="22"/>
  <c r="EV42" i="22"/>
  <c r="EX42" i="22"/>
  <c r="EL42" i="22"/>
  <c r="ER42" i="22"/>
  <c r="DL42" i="22"/>
  <c r="EG42" i="22"/>
  <c r="DP42" i="22"/>
  <c r="GM42" i="22"/>
  <c r="FJ42" i="22"/>
  <c r="FW42" i="22"/>
  <c r="EZ42" i="22"/>
  <c r="DH42" i="22"/>
  <c r="EH42" i="22"/>
  <c r="FI42" i="22"/>
  <c r="EP42" i="22"/>
  <c r="GQ42" i="22"/>
  <c r="EW42" i="22"/>
  <c r="FF42" i="22"/>
  <c r="DX42" i="22"/>
  <c r="FH42" i="22"/>
  <c r="DZ42" i="22"/>
  <c r="FQ42" i="22"/>
  <c r="EB42" i="22"/>
  <c r="GK42" i="22"/>
  <c r="FX42" i="22"/>
  <c r="DO42" i="22"/>
  <c r="DU42" i="22"/>
  <c r="FE42" i="22"/>
  <c r="EN42" i="22"/>
  <c r="DE42" i="22"/>
  <c r="GR42" i="22"/>
  <c r="FM42" i="22"/>
  <c r="EF42" i="22"/>
  <c r="GE42" i="22"/>
  <c r="EA42" i="22"/>
  <c r="EI42" i="22"/>
  <c r="DY42" i="22"/>
  <c r="GA42" i="22"/>
  <c r="DR42" i="22"/>
  <c r="GV42" i="22"/>
  <c r="DT42" i="22"/>
  <c r="EK42" i="22"/>
  <c r="FO42" i="22"/>
  <c r="FP42" i="22"/>
  <c r="GJ42" i="22"/>
  <c r="FS42" i="22"/>
  <c r="FA42" i="22"/>
  <c r="EJ42" i="22"/>
  <c r="EM42" i="22"/>
  <c r="FV42" i="22"/>
  <c r="FG42" i="22"/>
  <c r="FD42" i="22"/>
  <c r="EQ42" i="22"/>
  <c r="FB42" i="22"/>
  <c r="DQ42" i="22"/>
  <c r="GC42" i="22"/>
  <c r="EU42" i="22"/>
  <c r="FZ42" i="22"/>
  <c r="FT42" i="22"/>
  <c r="DV42" i="22"/>
  <c r="GH42" i="22"/>
  <c r="GI42" i="22"/>
  <c r="EO42" i="22"/>
  <c r="GU42" i="22"/>
  <c r="GD42" i="22"/>
  <c r="DG42" i="22"/>
  <c r="ED42" i="22"/>
  <c r="DK42" i="22"/>
  <c r="FN42" i="22"/>
  <c r="DW42" i="22"/>
  <c r="FU42" i="22"/>
  <c r="EE42" i="22"/>
  <c r="DF42" i="22"/>
  <c r="GC188" i="22"/>
  <c r="DZ188" i="22"/>
  <c r="EO188" i="22"/>
  <c r="EB188" i="22"/>
  <c r="FN188" i="22"/>
  <c r="EW188" i="22"/>
  <c r="DP188" i="22"/>
  <c r="GV188" i="22"/>
  <c r="DQ188" i="22"/>
  <c r="EU188" i="22"/>
  <c r="GH188" i="22"/>
  <c r="FO188" i="22"/>
  <c r="FH188" i="22"/>
  <c r="GU188" i="22"/>
  <c r="FQ188" i="22"/>
  <c r="FT188" i="22"/>
  <c r="EV188" i="22"/>
  <c r="DU188" i="22"/>
  <c r="GR188" i="22"/>
  <c r="GT188" i="22"/>
  <c r="GM188" i="22"/>
  <c r="FG188" i="22"/>
  <c r="FA188" i="22"/>
  <c r="DV188" i="22"/>
  <c r="DY188" i="22"/>
  <c r="FP188" i="22"/>
  <c r="EX188" i="22"/>
  <c r="DH188" i="22"/>
  <c r="ES188" i="22"/>
  <c r="GK188" i="22"/>
  <c r="FY188" i="22"/>
  <c r="EQ188" i="22"/>
  <c r="DJ188" i="22"/>
  <c r="FW188" i="22"/>
  <c r="EZ188" i="22"/>
  <c r="ED188" i="22"/>
  <c r="DL188" i="22"/>
  <c r="GI188" i="22"/>
  <c r="FV188" i="22"/>
  <c r="DS188" i="22"/>
  <c r="FI188" i="22"/>
  <c r="DI188" i="22"/>
  <c r="DO188" i="22"/>
  <c r="GN188" i="22"/>
  <c r="FL188" i="22"/>
  <c r="EJ188" i="22"/>
  <c r="GA188" i="22"/>
  <c r="EA188" i="22"/>
  <c r="ER188" i="22"/>
  <c r="FM188" i="22"/>
  <c r="EI188" i="22"/>
  <c r="GG188" i="22"/>
  <c r="FC188" i="22"/>
  <c r="FK188" i="22"/>
  <c r="FZ188" i="22"/>
  <c r="DN188" i="22"/>
  <c r="DM188" i="22"/>
  <c r="EF188" i="22"/>
  <c r="DW188" i="22"/>
  <c r="EK188" i="22"/>
  <c r="GE188" i="22"/>
  <c r="FB188" i="22"/>
  <c r="DK188" i="22"/>
  <c r="GB188" i="22"/>
  <c r="FD188" i="22"/>
  <c r="DR188" i="22"/>
  <c r="FE188" i="22"/>
  <c r="EH188" i="22"/>
  <c r="EL188" i="22"/>
  <c r="EN188" i="22"/>
  <c r="GS188" i="22"/>
  <c r="FX188" i="22"/>
  <c r="FR188" i="22"/>
  <c r="DT188" i="22"/>
  <c r="GD188" i="22"/>
  <c r="FJ188" i="22"/>
  <c r="GP188" i="22"/>
  <c r="EC188" i="22"/>
  <c r="GL188" i="22"/>
  <c r="GJ188" i="22"/>
  <c r="DE188" i="22"/>
  <c r="ET188" i="22"/>
  <c r="GO188" i="22"/>
  <c r="DX188" i="22"/>
  <c r="GF188" i="22"/>
  <c r="DG188" i="22"/>
  <c r="EG188" i="22"/>
  <c r="EP188" i="22"/>
  <c r="EM188" i="22"/>
  <c r="FS188" i="22"/>
  <c r="FF188" i="22"/>
  <c r="GQ188" i="22"/>
  <c r="EE188" i="22"/>
  <c r="FU188" i="22"/>
  <c r="EY188" i="22"/>
  <c r="DF188" i="22"/>
  <c r="FN164" i="22"/>
  <c r="DX164" i="22"/>
  <c r="DZ164" i="22"/>
  <c r="EJ164" i="22"/>
  <c r="DJ164" i="22"/>
  <c r="FH164" i="22"/>
  <c r="FT164" i="22"/>
  <c r="EA164" i="22"/>
  <c r="FQ164" i="22"/>
  <c r="GJ164" i="22"/>
  <c r="GQ164" i="22"/>
  <c r="DV164" i="22"/>
  <c r="FK164" i="22"/>
  <c r="EX164" i="22"/>
  <c r="EE164" i="22"/>
  <c r="EW164" i="22"/>
  <c r="DU164" i="22"/>
  <c r="FD164" i="22"/>
  <c r="GC164" i="22"/>
  <c r="FC164" i="22"/>
  <c r="GT164" i="22"/>
  <c r="FE164" i="22"/>
  <c r="FW164" i="22"/>
  <c r="FB164" i="22"/>
  <c r="EO164" i="22"/>
  <c r="FV164" i="22"/>
  <c r="DQ164" i="22"/>
  <c r="GI164" i="22"/>
  <c r="DW164" i="22"/>
  <c r="EB164" i="22"/>
  <c r="DH164" i="22"/>
  <c r="ED164" i="22"/>
  <c r="FA164" i="22"/>
  <c r="FS164" i="22"/>
  <c r="FI164" i="22"/>
  <c r="GR164" i="22"/>
  <c r="EQ164" i="22"/>
  <c r="EI164" i="22"/>
  <c r="ET164" i="22"/>
  <c r="GF164" i="22"/>
  <c r="DG164" i="22"/>
  <c r="FZ164" i="22"/>
  <c r="DR164" i="22"/>
  <c r="FR164" i="22"/>
  <c r="GO164" i="22"/>
  <c r="EZ164" i="22"/>
  <c r="EV164" i="22"/>
  <c r="EN164" i="22"/>
  <c r="DO164" i="22"/>
  <c r="GH164" i="22"/>
  <c r="GK164" i="22"/>
  <c r="EP164" i="22"/>
  <c r="EK164" i="22"/>
  <c r="DN164" i="22"/>
  <c r="FY164" i="22"/>
  <c r="DI164" i="22"/>
  <c r="EG164" i="22"/>
  <c r="GV164" i="22"/>
  <c r="DL164" i="22"/>
  <c r="FM164" i="22"/>
  <c r="EC164" i="22"/>
  <c r="EL164" i="22"/>
  <c r="FO164" i="22"/>
  <c r="DK164" i="22"/>
  <c r="EF164" i="22"/>
  <c r="EU164" i="22"/>
  <c r="GB164" i="22"/>
  <c r="GE164" i="22"/>
  <c r="DY164" i="22"/>
  <c r="FX164" i="22"/>
  <c r="ES164" i="22"/>
  <c r="ER164" i="22"/>
  <c r="FF164" i="22"/>
  <c r="DE164" i="22"/>
  <c r="FG164" i="22"/>
  <c r="FP164" i="22"/>
  <c r="GD164" i="22"/>
  <c r="EM164" i="22"/>
  <c r="EY164" i="22"/>
  <c r="FL164" i="22"/>
  <c r="FJ164" i="22"/>
  <c r="GG164" i="22"/>
  <c r="GN164" i="22"/>
  <c r="DT164" i="22"/>
  <c r="GL164" i="22"/>
  <c r="FU164" i="22"/>
  <c r="GU164" i="22"/>
  <c r="GP164" i="22"/>
  <c r="GM164" i="22"/>
  <c r="GA164" i="22"/>
  <c r="EH164" i="22"/>
  <c r="DS164" i="22"/>
  <c r="DM164" i="22"/>
  <c r="GS164" i="22"/>
  <c r="DP164" i="22"/>
  <c r="DF164" i="22"/>
  <c r="M17" i="25"/>
  <c r="M40" i="25"/>
  <c r="BD51" i="24"/>
  <c r="GR51" i="24"/>
  <c r="GA51" i="24"/>
  <c r="BC51" i="24"/>
  <c r="DY51" i="24"/>
  <c r="CN51" i="24"/>
  <c r="EX51" i="24"/>
  <c r="EC51" i="24"/>
  <c r="AP51" i="24"/>
  <c r="P51" i="24"/>
  <c r="FJ51" i="24"/>
  <c r="CL51" i="24"/>
  <c r="CI51" i="24"/>
  <c r="FG51" i="24"/>
  <c r="AN51" i="24"/>
  <c r="N51" i="24"/>
  <c r="FA51" i="24"/>
  <c r="CT51" i="24"/>
  <c r="L51" i="24"/>
  <c r="GI51" i="24"/>
  <c r="BA51" i="24"/>
  <c r="CG51" i="24"/>
  <c r="CF51" i="24"/>
  <c r="FY51" i="24"/>
  <c r="CR51" i="24"/>
  <c r="FU51" i="24"/>
  <c r="DT51" i="24"/>
  <c r="FB51" i="24"/>
  <c r="DS51" i="24"/>
  <c r="GB51" i="24"/>
  <c r="GJ51" i="24"/>
  <c r="V51" i="24"/>
  <c r="BK51" i="24"/>
  <c r="FI51" i="24"/>
  <c r="ER51" i="24"/>
  <c r="BB51" i="24"/>
  <c r="DG51" i="24"/>
  <c r="AS51" i="24"/>
  <c r="FF51" i="24"/>
  <c r="AZ51" i="24"/>
  <c r="BE51" i="24"/>
  <c r="AA51" i="24"/>
  <c r="AJ51" i="24"/>
  <c r="CH51" i="24"/>
  <c r="CC51" i="24"/>
  <c r="DW51" i="24"/>
  <c r="AI51" i="24"/>
  <c r="EA51" i="24"/>
  <c r="GK51" i="24"/>
  <c r="BP51" i="24"/>
  <c r="GE51" i="24"/>
  <c r="R51" i="24"/>
  <c r="DL51" i="24"/>
  <c r="EN51" i="24"/>
  <c r="FH51" i="24"/>
  <c r="O51" i="24"/>
  <c r="EZ51" i="24"/>
  <c r="EV51" i="24"/>
  <c r="CY51" i="24"/>
  <c r="AQ51" i="24"/>
  <c r="EI51" i="24"/>
  <c r="DQ51" i="24"/>
  <c r="AV51" i="24"/>
  <c r="EY51" i="24"/>
  <c r="AC51" i="24"/>
  <c r="S51" i="24"/>
  <c r="CW51" i="24"/>
  <c r="GQ51" i="24"/>
  <c r="BT51" i="24"/>
  <c r="AU51" i="24"/>
  <c r="GC51" i="24"/>
  <c r="AT51" i="24"/>
  <c r="FP51" i="24"/>
  <c r="I51" i="24"/>
  <c r="FK51" i="24"/>
  <c r="K51" i="24"/>
  <c r="GS51" i="24"/>
  <c r="DZ51" i="24"/>
  <c r="J51" i="24"/>
  <c r="EP51" i="24"/>
  <c r="EF51" i="24"/>
  <c r="EE51" i="24"/>
  <c r="BW51" i="24"/>
  <c r="EQ51" i="24"/>
  <c r="BH51" i="24"/>
  <c r="CX51" i="24"/>
  <c r="FS51" i="24"/>
  <c r="AL51" i="24"/>
  <c r="CO51" i="24"/>
  <c r="BI51" i="24"/>
  <c r="FV51" i="24"/>
  <c r="BM51" i="24"/>
  <c r="H51" i="24"/>
  <c r="DK51" i="24"/>
  <c r="EK51" i="24"/>
  <c r="AM51" i="24"/>
  <c r="GN51" i="24"/>
  <c r="BZ51" i="24"/>
  <c r="EW51" i="24"/>
  <c r="CU51" i="24"/>
  <c r="EB51" i="24"/>
  <c r="DR51" i="24"/>
  <c r="FQ51" i="24"/>
  <c r="M51" i="24"/>
  <c r="GD51" i="24"/>
  <c r="X51" i="24"/>
  <c r="ED51" i="24"/>
  <c r="DU51" i="24"/>
  <c r="GM51" i="24"/>
  <c r="GP51" i="24"/>
  <c r="FZ51" i="24"/>
  <c r="FM51" i="24"/>
  <c r="FX51" i="24"/>
  <c r="GF51" i="24"/>
  <c r="CK51" i="24"/>
  <c r="BY51" i="24"/>
  <c r="AE51" i="24"/>
  <c r="FD51" i="24"/>
  <c r="BN51" i="24"/>
  <c r="AD51" i="24"/>
  <c r="EU51" i="24"/>
  <c r="BX51" i="24"/>
  <c r="CQ51" i="24"/>
  <c r="AY51" i="24"/>
  <c r="DN51" i="24"/>
  <c r="DV51" i="24"/>
  <c r="AX51" i="24"/>
  <c r="GG51" i="24"/>
  <c r="T51" i="24"/>
  <c r="W51" i="24"/>
  <c r="DP51" i="24"/>
  <c r="BJ51" i="24"/>
  <c r="EH51" i="24"/>
  <c r="GL51" i="24"/>
  <c r="DE51" i="24"/>
  <c r="Z51" i="24"/>
  <c r="BQ51" i="24"/>
  <c r="DC51" i="24"/>
  <c r="CE51" i="24"/>
  <c r="BU51" i="24"/>
  <c r="EJ51" i="24"/>
  <c r="DI51" i="24"/>
  <c r="FR51" i="24"/>
  <c r="AG51" i="24"/>
  <c r="BG51" i="24"/>
  <c r="CD51" i="24"/>
  <c r="GO51" i="24"/>
  <c r="CS51" i="24"/>
  <c r="AB51" i="24"/>
  <c r="Y51" i="24"/>
  <c r="DO51" i="24"/>
  <c r="BF51" i="24"/>
  <c r="CA51" i="24"/>
  <c r="FT51" i="24"/>
  <c r="AW51" i="24"/>
  <c r="ET51" i="24"/>
  <c r="FN51" i="24"/>
  <c r="FO51" i="24"/>
  <c r="CJ51" i="24"/>
  <c r="FW51" i="24"/>
  <c r="FC51" i="24"/>
  <c r="BO51" i="24"/>
  <c r="ES51" i="24"/>
  <c r="DJ51" i="24"/>
  <c r="AF51" i="24"/>
  <c r="EL51" i="24"/>
  <c r="FL51" i="24"/>
  <c r="EO51" i="24"/>
  <c r="DM51" i="24"/>
  <c r="Q51" i="24"/>
  <c r="BS51" i="24"/>
  <c r="AH51" i="24"/>
  <c r="EM51" i="24"/>
  <c r="DF51" i="24"/>
  <c r="U51" i="24"/>
  <c r="AR51" i="24"/>
  <c r="GH51" i="24"/>
  <c r="DH51" i="24"/>
  <c r="CB51" i="24"/>
  <c r="CM51" i="24"/>
  <c r="AK51" i="24"/>
  <c r="CP51" i="24"/>
  <c r="BV51" i="24"/>
  <c r="AO51" i="24"/>
  <c r="DX51" i="24"/>
  <c r="FE51" i="24"/>
  <c r="EG51" i="24"/>
  <c r="CV51" i="24"/>
  <c r="GT51" i="24"/>
  <c r="BR51" i="24"/>
  <c r="BL51" i="24"/>
  <c r="DD51" i="24"/>
  <c r="AT17" i="24"/>
  <c r="O17" i="24"/>
  <c r="BK17" i="24"/>
  <c r="CU17" i="24"/>
  <c r="GQ17" i="24"/>
  <c r="GL17" i="24"/>
  <c r="DP17" i="24"/>
  <c r="CC17" i="24"/>
  <c r="FX17" i="24"/>
  <c r="CI17" i="24"/>
  <c r="BI17" i="24"/>
  <c r="V17" i="24"/>
  <c r="CK17" i="24"/>
  <c r="AH17" i="24"/>
  <c r="FE17" i="24"/>
  <c r="BW17" i="24"/>
  <c r="BZ17" i="24"/>
  <c r="FU17" i="24"/>
  <c r="FQ17" i="24"/>
  <c r="H17" i="24"/>
  <c r="AX17" i="24"/>
  <c r="AW17" i="24"/>
  <c r="BT17" i="24"/>
  <c r="U17" i="24"/>
  <c r="FY17" i="24"/>
  <c r="AO17" i="24"/>
  <c r="BE17" i="24"/>
  <c r="DX17" i="24"/>
  <c r="Z17" i="24"/>
  <c r="GD17" i="24"/>
  <c r="FN17" i="24"/>
  <c r="BU17" i="24"/>
  <c r="EE17" i="24"/>
  <c r="DQ17" i="24"/>
  <c r="EQ17" i="24"/>
  <c r="AR17" i="24"/>
  <c r="EL17" i="24"/>
  <c r="CP17" i="24"/>
  <c r="EN17" i="24"/>
  <c r="GK17" i="24"/>
  <c r="BP17" i="24"/>
  <c r="BF17" i="24"/>
  <c r="BX17" i="24"/>
  <c r="DR17" i="24"/>
  <c r="EM17" i="24"/>
  <c r="CB17" i="24"/>
  <c r="CR17" i="24"/>
  <c r="CJ17" i="24"/>
  <c r="R17" i="24"/>
  <c r="BJ17" i="24"/>
  <c r="DC17" i="24"/>
  <c r="EC17" i="24"/>
  <c r="CF17" i="24"/>
  <c r="EV17" i="24"/>
  <c r="AA17" i="24"/>
  <c r="FD17" i="24"/>
  <c r="EP17" i="24"/>
  <c r="CN17" i="24"/>
  <c r="EX17" i="24"/>
  <c r="GM17" i="24"/>
  <c r="Q17" i="24"/>
  <c r="X17" i="24"/>
  <c r="GP17" i="24"/>
  <c r="CO17" i="24"/>
  <c r="AE17" i="24"/>
  <c r="FM17" i="24"/>
  <c r="CV17" i="24"/>
  <c r="DM17" i="24"/>
  <c r="DJ17" i="24"/>
  <c r="BQ17" i="24"/>
  <c r="DE17" i="24"/>
  <c r="GG17" i="24"/>
  <c r="CX17" i="24"/>
  <c r="FT17" i="24"/>
  <c r="BM17" i="24"/>
  <c r="CH17" i="24"/>
  <c r="CA17" i="24"/>
  <c r="DT17" i="24"/>
  <c r="N17" i="24"/>
  <c r="GO17" i="24"/>
  <c r="FC17" i="24"/>
  <c r="BL17" i="24"/>
  <c r="GE17" i="24"/>
  <c r="BD17" i="24"/>
  <c r="AG17" i="24"/>
  <c r="CW17" i="24"/>
  <c r="AJ17" i="24"/>
  <c r="I17" i="24"/>
  <c r="EJ17" i="24"/>
  <c r="M17" i="24"/>
  <c r="AM17" i="24"/>
  <c r="FS17" i="24"/>
  <c r="EF17" i="24"/>
  <c r="CY17" i="24"/>
  <c r="DO17" i="24"/>
  <c r="ED17" i="24"/>
  <c r="AN17" i="24"/>
  <c r="BC17" i="24"/>
  <c r="FA17" i="24"/>
  <c r="GC17" i="24"/>
  <c r="ER17" i="24"/>
  <c r="GH17" i="24"/>
  <c r="BA17" i="24"/>
  <c r="EA17" i="24"/>
  <c r="AF17" i="24"/>
  <c r="J17" i="24"/>
  <c r="GF17" i="24"/>
  <c r="W17" i="24"/>
  <c r="EB17" i="24"/>
  <c r="FZ17" i="24"/>
  <c r="CG17" i="24"/>
  <c r="DV17" i="24"/>
  <c r="CE17" i="24"/>
  <c r="EI17" i="24"/>
  <c r="L17" i="24"/>
  <c r="GB17" i="24"/>
  <c r="EY17" i="24"/>
  <c r="DL17" i="24"/>
  <c r="EK17" i="24"/>
  <c r="AI17" i="24"/>
  <c r="BB17" i="24"/>
  <c r="CS17" i="24"/>
  <c r="AC17" i="24"/>
  <c r="BY17" i="24"/>
  <c r="GT17" i="24"/>
  <c r="AK17" i="24"/>
  <c r="FP17" i="24"/>
  <c r="DK17" i="24"/>
  <c r="FW17" i="24"/>
  <c r="FV17" i="24"/>
  <c r="DS17" i="24"/>
  <c r="AY17" i="24"/>
  <c r="FJ17" i="24"/>
  <c r="EG17" i="24"/>
  <c r="P17" i="24"/>
  <c r="DI17" i="24"/>
  <c r="FB17" i="24"/>
  <c r="EH17" i="24"/>
  <c r="CQ17" i="24"/>
  <c r="FK17" i="24"/>
  <c r="CT17" i="24"/>
  <c r="CD17" i="24"/>
  <c r="AS17" i="24"/>
  <c r="DZ17" i="24"/>
  <c r="EO17" i="24"/>
  <c r="BG17" i="24"/>
  <c r="GS17" i="24"/>
  <c r="BS17" i="24"/>
  <c r="FF17" i="24"/>
  <c r="AP17" i="24"/>
  <c r="FL17" i="24"/>
  <c r="GA17" i="24"/>
  <c r="DY17" i="24"/>
  <c r="GJ17" i="24"/>
  <c r="AD17" i="24"/>
  <c r="DF17" i="24"/>
  <c r="GR17" i="24"/>
  <c r="BO17" i="24"/>
  <c r="FH17" i="24"/>
  <c r="EW17" i="24"/>
  <c r="K17" i="24"/>
  <c r="DW17" i="24"/>
  <c r="GN17" i="24"/>
  <c r="AZ17" i="24"/>
  <c r="DU17" i="24"/>
  <c r="DH17" i="24"/>
  <c r="GI17" i="24"/>
  <c r="CL17" i="24"/>
  <c r="EZ17" i="24"/>
  <c r="AB17" i="24"/>
  <c r="FI17" i="24"/>
  <c r="ES17" i="24"/>
  <c r="AQ17" i="24"/>
  <c r="FO17" i="24"/>
  <c r="AV17" i="24"/>
  <c r="BH17" i="24"/>
  <c r="AU17" i="24"/>
  <c r="BN17" i="24"/>
  <c r="FG17" i="24"/>
  <c r="BR17" i="24"/>
  <c r="Y17" i="24"/>
  <c r="T17" i="24"/>
  <c r="DG17" i="24"/>
  <c r="BV17" i="24"/>
  <c r="CM17" i="24"/>
  <c r="S17" i="24"/>
  <c r="FR17" i="24"/>
  <c r="EU17" i="24"/>
  <c r="ET17" i="24"/>
  <c r="DN17" i="24"/>
  <c r="AL17" i="24"/>
  <c r="DD17" i="24"/>
  <c r="EG96" i="24"/>
  <c r="AJ96" i="24"/>
  <c r="FV96" i="24"/>
  <c r="BH96" i="24"/>
  <c r="FR96" i="24"/>
  <c r="FC96" i="24"/>
  <c r="EH96" i="24"/>
  <c r="FK96" i="24"/>
  <c r="CF96" i="24"/>
  <c r="Y96" i="24"/>
  <c r="FX96" i="24"/>
  <c r="DH96" i="24"/>
  <c r="BD96" i="24"/>
  <c r="DC96" i="24"/>
  <c r="AH96" i="24"/>
  <c r="CC96" i="24"/>
  <c r="BW96" i="24"/>
  <c r="FQ96" i="24"/>
  <c r="GQ96" i="24"/>
  <c r="CV96" i="24"/>
  <c r="AG96" i="24"/>
  <c r="CS96" i="24"/>
  <c r="DR96" i="24"/>
  <c r="DE96" i="24"/>
  <c r="CM96" i="24"/>
  <c r="EE96" i="24"/>
  <c r="FL96" i="24"/>
  <c r="ET96" i="24"/>
  <c r="CW96" i="24"/>
  <c r="EY96" i="24"/>
  <c r="FF96" i="24"/>
  <c r="AM96" i="24"/>
  <c r="FS96" i="24"/>
  <c r="EX96" i="24"/>
  <c r="S96" i="24"/>
  <c r="CR96" i="24"/>
  <c r="DK96" i="24"/>
  <c r="CI96" i="24"/>
  <c r="DS96" i="24"/>
  <c r="DI96" i="24"/>
  <c r="EK96" i="24"/>
  <c r="FE96" i="24"/>
  <c r="FO96" i="24"/>
  <c r="L96" i="24"/>
  <c r="T96" i="24"/>
  <c r="I96" i="24"/>
  <c r="GC96" i="24"/>
  <c r="BF96" i="24"/>
  <c r="AW96" i="24"/>
  <c r="EC96" i="24"/>
  <c r="FP96" i="24"/>
  <c r="AR96" i="24"/>
  <c r="ES96" i="24"/>
  <c r="CA96" i="24"/>
  <c r="BX96" i="24"/>
  <c r="GK96" i="24"/>
  <c r="BP96" i="24"/>
  <c r="AI96" i="24"/>
  <c r="EN96" i="24"/>
  <c r="BM96" i="24"/>
  <c r="FW96" i="24"/>
  <c r="AO96" i="24"/>
  <c r="FT96" i="24"/>
  <c r="V96" i="24"/>
  <c r="FA96" i="24"/>
  <c r="DT96" i="24"/>
  <c r="CP96" i="24"/>
  <c r="DX96" i="24"/>
  <c r="W96" i="24"/>
  <c r="GS96" i="24"/>
  <c r="EQ96" i="24"/>
  <c r="DG96" i="24"/>
  <c r="R96" i="24"/>
  <c r="AS96" i="24"/>
  <c r="GI96" i="24"/>
  <c r="N96" i="24"/>
  <c r="EF96" i="24"/>
  <c r="BT96" i="24"/>
  <c r="DU96" i="24"/>
  <c r="CU96" i="24"/>
  <c r="CT96" i="24"/>
  <c r="AZ96" i="24"/>
  <c r="EZ96" i="24"/>
  <c r="H96" i="24"/>
  <c r="U96" i="24"/>
  <c r="EV96" i="24"/>
  <c r="FH96" i="24"/>
  <c r="BG96" i="24"/>
  <c r="BK96" i="24"/>
  <c r="BO96" i="24"/>
  <c r="DV96" i="24"/>
  <c r="CO96" i="24"/>
  <c r="CL96" i="24"/>
  <c r="DF96" i="24"/>
  <c r="BI96" i="24"/>
  <c r="GB96" i="24"/>
  <c r="FD96" i="24"/>
  <c r="DN96" i="24"/>
  <c r="AY96" i="24"/>
  <c r="AQ96" i="24"/>
  <c r="DO96" i="24"/>
  <c r="GG96" i="24"/>
  <c r="FM96" i="24"/>
  <c r="GM96" i="24"/>
  <c r="AD96" i="24"/>
  <c r="DJ96" i="24"/>
  <c r="AB96" i="24"/>
  <c r="CX96" i="24"/>
  <c r="ED96" i="24"/>
  <c r="DY96" i="24"/>
  <c r="BE96" i="24"/>
  <c r="J96" i="24"/>
  <c r="DW96" i="24"/>
  <c r="GF96" i="24"/>
  <c r="GO96" i="24"/>
  <c r="Q96" i="24"/>
  <c r="AL96" i="24"/>
  <c r="GT96" i="24"/>
  <c r="AA96" i="24"/>
  <c r="EM96" i="24"/>
  <c r="CG96" i="24"/>
  <c r="DM96" i="24"/>
  <c r="GH96" i="24"/>
  <c r="O96" i="24"/>
  <c r="GP96" i="24"/>
  <c r="BV96" i="24"/>
  <c r="FU96" i="24"/>
  <c r="GD96" i="24"/>
  <c r="CH96" i="24"/>
  <c r="AK96" i="24"/>
  <c r="CK96" i="24"/>
  <c r="AT96" i="24"/>
  <c r="BY96" i="24"/>
  <c r="GR96" i="24"/>
  <c r="M96" i="24"/>
  <c r="GN96" i="24"/>
  <c r="AV96" i="24"/>
  <c r="GJ96" i="24"/>
  <c r="BJ96" i="24"/>
  <c r="BZ96" i="24"/>
  <c r="BB96" i="24"/>
  <c r="CN96" i="24"/>
  <c r="EL96" i="24"/>
  <c r="AN96" i="24"/>
  <c r="EI96" i="24"/>
  <c r="FJ96" i="24"/>
  <c r="FZ96" i="24"/>
  <c r="BU96" i="24"/>
  <c r="BL96" i="24"/>
  <c r="DL96" i="24"/>
  <c r="BS96" i="24"/>
  <c r="ER96" i="24"/>
  <c r="GA96" i="24"/>
  <c r="DZ96" i="24"/>
  <c r="AC96" i="24"/>
  <c r="AF96" i="24"/>
  <c r="AP96" i="24"/>
  <c r="FY96" i="24"/>
  <c r="DP96" i="24"/>
  <c r="BQ96" i="24"/>
  <c r="BR96" i="24"/>
  <c r="CJ96" i="24"/>
  <c r="CB96" i="24"/>
  <c r="BN96" i="24"/>
  <c r="BC96" i="24"/>
  <c r="FI96" i="24"/>
  <c r="GL96" i="24"/>
  <c r="EW96" i="24"/>
  <c r="CQ96" i="24"/>
  <c r="AU96" i="24"/>
  <c r="DQ96" i="24"/>
  <c r="K96" i="24"/>
  <c r="EB96" i="24"/>
  <c r="Z96" i="24"/>
  <c r="P96" i="24"/>
  <c r="AX96" i="24"/>
  <c r="FG96" i="24"/>
  <c r="AE96" i="24"/>
  <c r="X96" i="24"/>
  <c r="CE96" i="24"/>
  <c r="EU96" i="24"/>
  <c r="BA96" i="24"/>
  <c r="EP96" i="24"/>
  <c r="EA96" i="24"/>
  <c r="FN96" i="24"/>
  <c r="EO96" i="24"/>
  <c r="CD96" i="24"/>
  <c r="FB96" i="24"/>
  <c r="CY96" i="24"/>
  <c r="EJ96" i="24"/>
  <c r="GE96" i="24"/>
  <c r="DD96" i="24"/>
  <c r="EW170" i="22"/>
  <c r="DL170" i="22"/>
  <c r="EF170" i="22"/>
  <c r="FX170" i="22"/>
  <c r="EA170" i="22"/>
  <c r="GR170" i="22"/>
  <c r="ES170" i="22"/>
  <c r="GA170" i="22"/>
  <c r="GB170" i="22"/>
  <c r="GC170" i="22"/>
  <c r="GS170" i="22"/>
  <c r="EB170" i="22"/>
  <c r="EC170" i="22"/>
  <c r="DE170" i="22"/>
  <c r="FU170" i="22"/>
  <c r="EV170" i="22"/>
  <c r="FQ170" i="22"/>
  <c r="FV170" i="22"/>
  <c r="GN170" i="22"/>
  <c r="DN170" i="22"/>
  <c r="GM170" i="22"/>
  <c r="DT170" i="22"/>
  <c r="FN170" i="22"/>
  <c r="EL170" i="22"/>
  <c r="GU170" i="22"/>
  <c r="GE170" i="22"/>
  <c r="DG170" i="22"/>
  <c r="GQ170" i="22"/>
  <c r="FO170" i="22"/>
  <c r="EH170" i="22"/>
  <c r="FD170" i="22"/>
  <c r="DY170" i="22"/>
  <c r="GV170" i="22"/>
  <c r="GD170" i="22"/>
  <c r="FT170" i="22"/>
  <c r="FF170" i="22"/>
  <c r="DV170" i="22"/>
  <c r="EN170" i="22"/>
  <c r="EU170" i="22"/>
  <c r="EO170" i="22"/>
  <c r="DM170" i="22"/>
  <c r="DO170" i="22"/>
  <c r="FB170" i="22"/>
  <c r="EJ170" i="22"/>
  <c r="DU170" i="22"/>
  <c r="FM170" i="22"/>
  <c r="EX170" i="22"/>
  <c r="FJ170" i="22"/>
  <c r="FY170" i="22"/>
  <c r="FP170" i="22"/>
  <c r="FC170" i="22"/>
  <c r="GK170" i="22"/>
  <c r="ET170" i="22"/>
  <c r="FS170" i="22"/>
  <c r="GF170" i="22"/>
  <c r="DP170" i="22"/>
  <c r="EP170" i="22"/>
  <c r="EK170" i="22"/>
  <c r="FE170" i="22"/>
  <c r="DJ170" i="22"/>
  <c r="EY170" i="22"/>
  <c r="FA170" i="22"/>
  <c r="GI170" i="22"/>
  <c r="FL170" i="22"/>
  <c r="FG170" i="22"/>
  <c r="ER170" i="22"/>
  <c r="DS170" i="22"/>
  <c r="FI170" i="22"/>
  <c r="GJ170" i="22"/>
  <c r="GP170" i="22"/>
  <c r="DW170" i="22"/>
  <c r="DX170" i="22"/>
  <c r="GG170" i="22"/>
  <c r="EZ170" i="22"/>
  <c r="FH170" i="22"/>
  <c r="FR170" i="22"/>
  <c r="ED170" i="22"/>
  <c r="GH170" i="22"/>
  <c r="EQ170" i="22"/>
  <c r="GT170" i="22"/>
  <c r="DH170" i="22"/>
  <c r="FK170" i="22"/>
  <c r="EI170" i="22"/>
  <c r="GO170" i="22"/>
  <c r="DZ170" i="22"/>
  <c r="EG170" i="22"/>
  <c r="EE170" i="22"/>
  <c r="DR170" i="22"/>
  <c r="EM170" i="22"/>
  <c r="FZ170" i="22"/>
  <c r="DI170" i="22"/>
  <c r="GL170" i="22"/>
  <c r="DQ170" i="22"/>
  <c r="FW170" i="22"/>
  <c r="DK170" i="22"/>
  <c r="DF170" i="22"/>
  <c r="GQ17" i="22"/>
  <c r="FC17" i="22"/>
  <c r="FL17" i="22"/>
  <c r="FK17" i="22"/>
  <c r="DY17" i="22"/>
  <c r="FQ17" i="22"/>
  <c r="EC17" i="22"/>
  <c r="EV17" i="22"/>
  <c r="EP17" i="22"/>
  <c r="ET17" i="22"/>
  <c r="EI17" i="22"/>
  <c r="GV17" i="22"/>
  <c r="EX17" i="22"/>
  <c r="FV17" i="22"/>
  <c r="DW17" i="22"/>
  <c r="GA17" i="22"/>
  <c r="EJ17" i="22"/>
  <c r="EH17" i="22"/>
  <c r="FR17" i="22"/>
  <c r="EM17" i="22"/>
  <c r="GL17" i="22"/>
  <c r="FD17" i="22"/>
  <c r="EF17" i="22"/>
  <c r="DU17" i="22"/>
  <c r="FE17" i="22"/>
  <c r="GO17" i="22"/>
  <c r="DP17" i="22"/>
  <c r="GT17" i="22"/>
  <c r="ES17" i="22"/>
  <c r="DL17" i="22"/>
  <c r="FS17" i="22"/>
  <c r="GH17" i="22"/>
  <c r="FF17" i="22"/>
  <c r="EN17" i="22"/>
  <c r="FY17" i="22"/>
  <c r="GM17" i="22"/>
  <c r="DO17" i="22"/>
  <c r="FA17" i="22"/>
  <c r="ER17" i="22"/>
  <c r="DH17" i="22"/>
  <c r="DE17" i="22"/>
  <c r="GP17" i="22"/>
  <c r="EL17" i="22"/>
  <c r="EB17" i="22"/>
  <c r="FT17" i="22"/>
  <c r="DJ17" i="22"/>
  <c r="EO17" i="22"/>
  <c r="FW17" i="22"/>
  <c r="GD17" i="22"/>
  <c r="FZ17" i="22"/>
  <c r="FG17" i="22"/>
  <c r="EE17" i="22"/>
  <c r="ED17" i="22"/>
  <c r="FN17" i="22"/>
  <c r="GU17" i="22"/>
  <c r="DS17" i="22"/>
  <c r="DM17" i="22"/>
  <c r="DQ17" i="22"/>
  <c r="FU17" i="22"/>
  <c r="FI17" i="22"/>
  <c r="DV17" i="22"/>
  <c r="DI17" i="22"/>
  <c r="GJ17" i="22"/>
  <c r="GF17" i="22"/>
  <c r="GC17" i="22"/>
  <c r="FP17" i="22"/>
  <c r="DX17" i="22"/>
  <c r="EK17" i="22"/>
  <c r="DG17" i="22"/>
  <c r="GS17" i="22"/>
  <c r="GK17" i="22"/>
  <c r="EQ17" i="22"/>
  <c r="EZ17" i="22"/>
  <c r="EA17" i="22"/>
  <c r="FX17" i="22"/>
  <c r="EY17" i="22"/>
  <c r="EU17" i="22"/>
  <c r="GE17" i="22"/>
  <c r="FB17" i="22"/>
  <c r="FH17" i="22"/>
  <c r="EG17" i="22"/>
  <c r="DZ17" i="22"/>
  <c r="DT17" i="22"/>
  <c r="GG17" i="22"/>
  <c r="GR17" i="22"/>
  <c r="DK17" i="22"/>
  <c r="DN17" i="22"/>
  <c r="FM17" i="22"/>
  <c r="GN17" i="22"/>
  <c r="GB17" i="22"/>
  <c r="EW17" i="22"/>
  <c r="FO17" i="22"/>
  <c r="DR17" i="22"/>
  <c r="GI17" i="22"/>
  <c r="FJ17" i="22"/>
  <c r="DF17" i="22"/>
  <c r="DK87" i="22"/>
  <c r="DP87" i="22"/>
  <c r="GF87" i="22"/>
  <c r="FA87" i="22"/>
  <c r="EV87" i="22"/>
  <c r="EP87" i="22"/>
  <c r="GT87" i="22"/>
  <c r="FN87" i="22"/>
  <c r="FY87" i="22"/>
  <c r="EA87" i="22"/>
  <c r="FH87" i="22"/>
  <c r="FM87" i="22"/>
  <c r="FC87" i="22"/>
  <c r="EM87" i="22"/>
  <c r="EL87" i="22"/>
  <c r="EZ87" i="22"/>
  <c r="GE87" i="22"/>
  <c r="DX87" i="22"/>
  <c r="GH87" i="22"/>
  <c r="FP87" i="22"/>
  <c r="FD87" i="22"/>
  <c r="EG87" i="22"/>
  <c r="DV87" i="22"/>
  <c r="GK87" i="22"/>
  <c r="DH87" i="22"/>
  <c r="FW87" i="22"/>
  <c r="ES87" i="22"/>
  <c r="FR87" i="22"/>
  <c r="EN87" i="22"/>
  <c r="GN87" i="22"/>
  <c r="GJ87" i="22"/>
  <c r="DW87" i="22"/>
  <c r="GD87" i="22"/>
  <c r="GA87" i="22"/>
  <c r="FV87" i="22"/>
  <c r="EC87" i="22"/>
  <c r="EY87" i="22"/>
  <c r="EU87" i="22"/>
  <c r="FU87" i="22"/>
  <c r="DM87" i="22"/>
  <c r="DL87" i="22"/>
  <c r="DN87" i="22"/>
  <c r="DU87" i="22"/>
  <c r="FF87" i="22"/>
  <c r="DY87" i="22"/>
  <c r="DZ87" i="22"/>
  <c r="ED87" i="22"/>
  <c r="EH87" i="22"/>
  <c r="EI87" i="22"/>
  <c r="DS87" i="22"/>
  <c r="GI87" i="22"/>
  <c r="EB87" i="22"/>
  <c r="FI87" i="22"/>
  <c r="ER87" i="22"/>
  <c r="GQ87" i="22"/>
  <c r="DG87" i="22"/>
  <c r="EF87" i="22"/>
  <c r="GR87" i="22"/>
  <c r="DQ87" i="22"/>
  <c r="FX87" i="22"/>
  <c r="DJ87" i="22"/>
  <c r="GU87" i="22"/>
  <c r="FQ87" i="22"/>
  <c r="FJ87" i="22"/>
  <c r="GL87" i="22"/>
  <c r="EQ87" i="22"/>
  <c r="GB87" i="22"/>
  <c r="GS87" i="22"/>
  <c r="EX87" i="22"/>
  <c r="GV87" i="22"/>
  <c r="EO87" i="22"/>
  <c r="DI87" i="22"/>
  <c r="EK87" i="22"/>
  <c r="FE87" i="22"/>
  <c r="EJ87" i="22"/>
  <c r="FB87" i="22"/>
  <c r="FS87" i="22"/>
  <c r="FT87" i="22"/>
  <c r="ET87" i="22"/>
  <c r="DT87" i="22"/>
  <c r="EW87" i="22"/>
  <c r="DR87" i="22"/>
  <c r="FL87" i="22"/>
  <c r="FK87" i="22"/>
  <c r="DE87" i="22"/>
  <c r="GO87" i="22"/>
  <c r="FZ87" i="22"/>
  <c r="GM87" i="22"/>
  <c r="GG87" i="22"/>
  <c r="FG87" i="22"/>
  <c r="DO87" i="22"/>
  <c r="GC87" i="22"/>
  <c r="EE87" i="22"/>
  <c r="FO87" i="22"/>
  <c r="GP87" i="22"/>
  <c r="DF87" i="22"/>
  <c r="GA79" i="22"/>
  <c r="DX79" i="22"/>
  <c r="FR79" i="22"/>
  <c r="FL79" i="22"/>
  <c r="FV79" i="22"/>
  <c r="EE79" i="22"/>
  <c r="GR79" i="22"/>
  <c r="DY79" i="22"/>
  <c r="DV79" i="22"/>
  <c r="EX79" i="22"/>
  <c r="GG79" i="22"/>
  <c r="DE79" i="22"/>
  <c r="GC79" i="22"/>
  <c r="EB79" i="22"/>
  <c r="ES79" i="22"/>
  <c r="FM79" i="22"/>
  <c r="EF79" i="22"/>
  <c r="DU79" i="22"/>
  <c r="GS79" i="22"/>
  <c r="DL79" i="22"/>
  <c r="DK79" i="22"/>
  <c r="FP79" i="22"/>
  <c r="GE79" i="22"/>
  <c r="FW79" i="22"/>
  <c r="GL79" i="22"/>
  <c r="GN79" i="22"/>
  <c r="GT79" i="22"/>
  <c r="DN79" i="22"/>
  <c r="EC79" i="22"/>
  <c r="DT79" i="22"/>
  <c r="EQ79" i="22"/>
  <c r="FU79" i="22"/>
  <c r="GH79" i="22"/>
  <c r="ET79" i="22"/>
  <c r="FG79" i="22"/>
  <c r="FS79" i="22"/>
  <c r="DG79" i="22"/>
  <c r="EW79" i="22"/>
  <c r="FO79" i="22"/>
  <c r="EI79" i="22"/>
  <c r="DO79" i="22"/>
  <c r="EY79" i="22"/>
  <c r="FI79" i="22"/>
  <c r="EH79" i="22"/>
  <c r="EZ79" i="22"/>
  <c r="DI79" i="22"/>
  <c r="GB79" i="22"/>
  <c r="GD79" i="22"/>
  <c r="FK79" i="22"/>
  <c r="FB79" i="22"/>
  <c r="FD79" i="22"/>
  <c r="FQ79" i="22"/>
  <c r="EJ79" i="22"/>
  <c r="DZ79" i="22"/>
  <c r="DH79" i="22"/>
  <c r="EO79" i="22"/>
  <c r="EA79" i="22"/>
  <c r="FN79" i="22"/>
  <c r="GO79" i="22"/>
  <c r="FE79" i="22"/>
  <c r="EG79" i="22"/>
  <c r="FC79" i="22"/>
  <c r="FH79" i="22"/>
  <c r="GQ79" i="22"/>
  <c r="FY79" i="22"/>
  <c r="GV79" i="22"/>
  <c r="EU79" i="22"/>
  <c r="GI79" i="22"/>
  <c r="DJ79" i="22"/>
  <c r="FX79" i="22"/>
  <c r="DW79" i="22"/>
  <c r="EM79" i="22"/>
  <c r="GF79" i="22"/>
  <c r="DS79" i="22"/>
  <c r="FJ79" i="22"/>
  <c r="GJ79" i="22"/>
  <c r="GM79" i="22"/>
  <c r="GK79" i="22"/>
  <c r="ED79" i="22"/>
  <c r="EN79" i="22"/>
  <c r="ER79" i="22"/>
  <c r="GU79" i="22"/>
  <c r="FT79" i="22"/>
  <c r="DQ79" i="22"/>
  <c r="FA79" i="22"/>
  <c r="EV79" i="22"/>
  <c r="EL79" i="22"/>
  <c r="GP79" i="22"/>
  <c r="DM79" i="22"/>
  <c r="EK79" i="22"/>
  <c r="EP79" i="22"/>
  <c r="DR79" i="22"/>
  <c r="FZ79" i="22"/>
  <c r="DP79" i="22"/>
  <c r="FF79" i="22"/>
  <c r="DF79" i="22"/>
  <c r="M70" i="25"/>
  <c r="W43" i="24"/>
  <c r="FC43" i="24"/>
  <c r="AY43" i="24"/>
  <c r="DK43" i="24"/>
  <c r="CE43" i="24"/>
  <c r="BO43" i="24"/>
  <c r="BD43" i="24"/>
  <c r="BW43" i="24"/>
  <c r="GB43" i="24"/>
  <c r="EQ43" i="24"/>
  <c r="CR43" i="24"/>
  <c r="ED43" i="24"/>
  <c r="GT43" i="24"/>
  <c r="P43" i="24"/>
  <c r="AM43" i="24"/>
  <c r="DC43" i="24"/>
  <c r="EB43" i="24"/>
  <c r="EV43" i="24"/>
  <c r="AE43" i="24"/>
  <c r="EU43" i="24"/>
  <c r="DH43" i="24"/>
  <c r="ES43" i="24"/>
  <c r="FE43" i="24"/>
  <c r="CJ43" i="24"/>
  <c r="EZ43" i="24"/>
  <c r="EE43" i="24"/>
  <c r="CB43" i="24"/>
  <c r="GL43" i="24"/>
  <c r="GN43" i="24"/>
  <c r="FS43" i="24"/>
  <c r="BS43" i="24"/>
  <c r="BA43" i="24"/>
  <c r="DR43" i="24"/>
  <c r="EP43" i="24"/>
  <c r="DY43" i="24"/>
  <c r="BL43" i="24"/>
  <c r="GR43" i="24"/>
  <c r="EN43" i="24"/>
  <c r="FI43" i="24"/>
  <c r="GD43" i="24"/>
  <c r="GM43" i="24"/>
  <c r="BU43" i="24"/>
  <c r="CK43" i="24"/>
  <c r="BB43" i="24"/>
  <c r="FG43" i="24"/>
  <c r="GJ43" i="24"/>
  <c r="FA43" i="24"/>
  <c r="DD43" i="24"/>
  <c r="T43" i="24"/>
  <c r="FK43" i="24"/>
  <c r="DZ43" i="24"/>
  <c r="AB43" i="24"/>
  <c r="CU43" i="24"/>
  <c r="GC43" i="24"/>
  <c r="EM43" i="24"/>
  <c r="DO43" i="24"/>
  <c r="AD43" i="24"/>
  <c r="X43" i="24"/>
  <c r="BG43" i="24"/>
  <c r="DT43" i="24"/>
  <c r="DS43" i="24"/>
  <c r="CT43" i="24"/>
  <c r="CY43" i="24"/>
  <c r="AV43" i="24"/>
  <c r="CH43" i="24"/>
  <c r="FF43" i="24"/>
  <c r="DF43" i="24"/>
  <c r="FZ43" i="24"/>
  <c r="AZ43" i="24"/>
  <c r="BK43" i="24"/>
  <c r="FM43" i="24"/>
  <c r="BT43" i="24"/>
  <c r="GH43" i="24"/>
  <c r="GK43" i="24"/>
  <c r="FJ43" i="24"/>
  <c r="FV43" i="24"/>
  <c r="GS43" i="24"/>
  <c r="BN43" i="24"/>
  <c r="N43" i="24"/>
  <c r="FO43" i="24"/>
  <c r="GO43" i="24"/>
  <c r="DE43" i="24"/>
  <c r="GA43" i="24"/>
  <c r="Y43" i="24"/>
  <c r="CX43" i="24"/>
  <c r="EF43" i="24"/>
  <c r="BY43" i="24"/>
  <c r="EH43" i="24"/>
  <c r="AK43" i="24"/>
  <c r="O43" i="24"/>
  <c r="BH43" i="24"/>
  <c r="Q43" i="24"/>
  <c r="R43" i="24"/>
  <c r="L43" i="24"/>
  <c r="M43" i="24"/>
  <c r="ET43" i="24"/>
  <c r="EY43" i="24"/>
  <c r="GF43" i="24"/>
  <c r="CO43" i="24"/>
  <c r="GI43" i="24"/>
  <c r="BI43" i="24"/>
  <c r="FR43" i="24"/>
  <c r="CP43" i="24"/>
  <c r="EA43" i="24"/>
  <c r="EG43" i="24"/>
  <c r="GG43" i="24"/>
  <c r="DV43" i="24"/>
  <c r="FD43" i="24"/>
  <c r="AH43" i="24"/>
  <c r="DQ43" i="24"/>
  <c r="Z43" i="24"/>
  <c r="J43" i="24"/>
  <c r="EX43" i="24"/>
  <c r="GP43" i="24"/>
  <c r="FY43" i="24"/>
  <c r="AS43" i="24"/>
  <c r="FX43" i="24"/>
  <c r="FP43" i="24"/>
  <c r="CF43" i="24"/>
  <c r="BJ43" i="24"/>
  <c r="BV43" i="24"/>
  <c r="AJ43" i="24"/>
  <c r="CC43" i="24"/>
  <c r="FB43" i="24"/>
  <c r="CS43" i="24"/>
  <c r="BM43" i="24"/>
  <c r="CW43" i="24"/>
  <c r="AF43" i="24"/>
  <c r="AX43" i="24"/>
  <c r="BQ43" i="24"/>
  <c r="AP43" i="24"/>
  <c r="DN43" i="24"/>
  <c r="I43" i="24"/>
  <c r="CQ43" i="24"/>
  <c r="AN43" i="24"/>
  <c r="BF43" i="24"/>
  <c r="CL43" i="24"/>
  <c r="FW43" i="24"/>
  <c r="DW43" i="24"/>
  <c r="AC43" i="24"/>
  <c r="AA43" i="24"/>
  <c r="AQ43" i="24"/>
  <c r="CA43" i="24"/>
  <c r="AW43" i="24"/>
  <c r="K43" i="24"/>
  <c r="EK43" i="24"/>
  <c r="DU43" i="24"/>
  <c r="CM43" i="24"/>
  <c r="AR43" i="24"/>
  <c r="AL43" i="24"/>
  <c r="FH43" i="24"/>
  <c r="BC43" i="24"/>
  <c r="V43" i="24"/>
  <c r="AU43" i="24"/>
  <c r="H43" i="24"/>
  <c r="BX43" i="24"/>
  <c r="BZ43" i="24"/>
  <c r="FU43" i="24"/>
  <c r="FN43" i="24"/>
  <c r="DL43" i="24"/>
  <c r="CI43" i="24"/>
  <c r="BR43" i="24"/>
  <c r="EC43" i="24"/>
  <c r="BE43" i="24"/>
  <c r="EI43" i="24"/>
  <c r="GQ43" i="24"/>
  <c r="DP43" i="24"/>
  <c r="GE43" i="24"/>
  <c r="EJ43" i="24"/>
  <c r="DX43" i="24"/>
  <c r="DG43" i="24"/>
  <c r="U43" i="24"/>
  <c r="AI43" i="24"/>
  <c r="EL43" i="24"/>
  <c r="EO43" i="24"/>
  <c r="DJ43" i="24"/>
  <c r="FT43" i="24"/>
  <c r="CV43" i="24"/>
  <c r="AT43" i="24"/>
  <c r="CD43" i="24"/>
  <c r="AG43" i="24"/>
  <c r="S43" i="24"/>
  <c r="FL43" i="24"/>
  <c r="CN43" i="24"/>
  <c r="FQ43" i="24"/>
  <c r="AO43" i="24"/>
  <c r="DI43" i="24"/>
  <c r="BP43" i="24"/>
  <c r="DM43" i="24"/>
  <c r="EW43" i="24"/>
  <c r="ER43" i="24"/>
  <c r="CG43" i="24"/>
  <c r="EB155" i="22"/>
  <c r="GE155" i="22"/>
  <c r="GQ155" i="22"/>
  <c r="FF155" i="22"/>
  <c r="DR155" i="22"/>
  <c r="FV155" i="22"/>
  <c r="FM155" i="22"/>
  <c r="DH155" i="22"/>
  <c r="ED155" i="22"/>
  <c r="GO155" i="22"/>
  <c r="FE155" i="22"/>
  <c r="GR155" i="22"/>
  <c r="EU155" i="22"/>
  <c r="EQ155" i="22"/>
  <c r="EG155" i="22"/>
  <c r="DT155" i="22"/>
  <c r="FL155" i="22"/>
  <c r="DN155" i="22"/>
  <c r="DE155" i="22"/>
  <c r="DO155" i="22"/>
  <c r="ET155" i="22"/>
  <c r="GC155" i="22"/>
  <c r="GS155" i="22"/>
  <c r="DF155" i="22"/>
  <c r="FI155" i="22"/>
  <c r="EW155" i="22"/>
  <c r="GA155" i="22"/>
  <c r="ES155" i="22"/>
  <c r="DU155" i="22"/>
  <c r="DS155" i="22"/>
  <c r="FW155" i="22"/>
  <c r="EO155" i="22"/>
  <c r="FY155" i="22"/>
  <c r="FO155" i="22"/>
  <c r="GH155" i="22"/>
  <c r="EZ155" i="22"/>
  <c r="GJ155" i="22"/>
  <c r="DK155" i="22"/>
  <c r="FZ155" i="22"/>
  <c r="GK155" i="22"/>
  <c r="EX155" i="22"/>
  <c r="EL155" i="22"/>
  <c r="DW155" i="22"/>
  <c r="EJ155" i="22"/>
  <c r="FJ155" i="22"/>
  <c r="EM155" i="22"/>
  <c r="FH155" i="22"/>
  <c r="DQ155" i="22"/>
  <c r="DX155" i="22"/>
  <c r="GM155" i="22"/>
  <c r="GL155" i="22"/>
  <c r="FB155" i="22"/>
  <c r="FX155" i="22"/>
  <c r="DL155" i="22"/>
  <c r="FT155" i="22"/>
  <c r="FD155" i="22"/>
  <c r="EC155" i="22"/>
  <c r="FU155" i="22"/>
  <c r="FK155" i="22"/>
  <c r="FC155" i="22"/>
  <c r="EY155" i="22"/>
  <c r="FN155" i="22"/>
  <c r="GV155" i="22"/>
  <c r="EI155" i="22"/>
  <c r="GF155" i="22"/>
  <c r="DM155" i="22"/>
  <c r="EE155" i="22"/>
  <c r="GP155" i="22"/>
  <c r="FS155" i="22"/>
  <c r="DJ155" i="22"/>
  <c r="FG155" i="22"/>
  <c r="FQ155" i="22"/>
  <c r="EK155" i="22"/>
  <c r="FA155" i="22"/>
  <c r="GN155" i="22"/>
  <c r="DI155" i="22"/>
  <c r="FR155" i="22"/>
  <c r="DY155" i="22"/>
  <c r="ER155" i="22"/>
  <c r="EA155" i="22"/>
  <c r="EN155" i="22"/>
  <c r="DZ155" i="22"/>
  <c r="DG155" i="22"/>
  <c r="DP155" i="22"/>
  <c r="DV155" i="22"/>
  <c r="GI155" i="22"/>
  <c r="GD155" i="22"/>
  <c r="GU155" i="22"/>
  <c r="EP155" i="22"/>
  <c r="FP155" i="22"/>
  <c r="EF155" i="22"/>
  <c r="GT155" i="22"/>
  <c r="EV155" i="22"/>
  <c r="GB155" i="22"/>
  <c r="EH155" i="22"/>
  <c r="GG155" i="22"/>
  <c r="BY82" i="24"/>
  <c r="FO82" i="24"/>
  <c r="FS82" i="24"/>
  <c r="K82" i="24"/>
  <c r="GC82" i="24"/>
  <c r="EB82" i="24"/>
  <c r="AD82" i="24"/>
  <c r="EY82" i="24"/>
  <c r="CR82" i="24"/>
  <c r="CS82" i="24"/>
  <c r="DI82" i="24"/>
  <c r="GA82" i="24"/>
  <c r="FC82" i="24"/>
  <c r="EV82" i="24"/>
  <c r="DZ82" i="24"/>
  <c r="GT82" i="24"/>
  <c r="EJ82" i="24"/>
  <c r="FD82" i="24"/>
  <c r="CQ82" i="24"/>
  <c r="CW82" i="24"/>
  <c r="EC82" i="24"/>
  <c r="EE82" i="24"/>
  <c r="EU82" i="24"/>
  <c r="BG82" i="24"/>
  <c r="FV82" i="24"/>
  <c r="BX82" i="24"/>
  <c r="DO82" i="24"/>
  <c r="GD82" i="24"/>
  <c r="AE82" i="24"/>
  <c r="GQ82" i="24"/>
  <c r="BJ82" i="24"/>
  <c r="BU82" i="24"/>
  <c r="CB82" i="24"/>
  <c r="GO82" i="24"/>
  <c r="R82" i="24"/>
  <c r="CM82" i="24"/>
  <c r="FZ82" i="24"/>
  <c r="S82" i="24"/>
  <c r="AV82" i="24"/>
  <c r="AH82" i="24"/>
  <c r="CO82" i="24"/>
  <c r="DK82" i="24"/>
  <c r="BA82" i="24"/>
  <c r="GS82" i="24"/>
  <c r="GM82" i="24"/>
  <c r="FA82" i="24"/>
  <c r="GR82" i="24"/>
  <c r="DD82" i="24"/>
  <c r="AK82" i="24"/>
  <c r="EI82" i="24"/>
  <c r="CJ82" i="24"/>
  <c r="BL82" i="24"/>
  <c r="CU82" i="24"/>
  <c r="BH82" i="24"/>
  <c r="AQ82" i="24"/>
  <c r="CK82" i="24"/>
  <c r="DE82" i="24"/>
  <c r="L82" i="24"/>
  <c r="BM82" i="24"/>
  <c r="AA82" i="24"/>
  <c r="EZ82" i="24"/>
  <c r="AX82" i="24"/>
  <c r="DQ82" i="24"/>
  <c r="AN82" i="24"/>
  <c r="AB82" i="24"/>
  <c r="CE82" i="24"/>
  <c r="CD82" i="24"/>
  <c r="AT82" i="24"/>
  <c r="BC82" i="24"/>
  <c r="DL82" i="24"/>
  <c r="AM82" i="24"/>
  <c r="CY82" i="24"/>
  <c r="FW82" i="24"/>
  <c r="DV82" i="24"/>
  <c r="N82" i="24"/>
  <c r="AY82" i="24"/>
  <c r="BN82" i="24"/>
  <c r="DF82" i="24"/>
  <c r="FJ82" i="24"/>
  <c r="CC82" i="24"/>
  <c r="FF82" i="24"/>
  <c r="CP82" i="24"/>
  <c r="Q82" i="24"/>
  <c r="EO82" i="24"/>
  <c r="DT82" i="24"/>
  <c r="I82" i="24"/>
  <c r="FX82" i="24"/>
  <c r="DM82" i="24"/>
  <c r="ET82" i="24"/>
  <c r="FM82" i="24"/>
  <c r="AF82" i="24"/>
  <c r="BI82" i="24"/>
  <c r="BW82" i="24"/>
  <c r="FI82" i="24"/>
  <c r="ES82" i="24"/>
  <c r="CX82" i="24"/>
  <c r="DG82" i="24"/>
  <c r="Y82" i="24"/>
  <c r="CF82" i="24"/>
  <c r="DW82" i="24"/>
  <c r="DU82" i="24"/>
  <c r="CL82" i="24"/>
  <c r="EX82" i="24"/>
  <c r="CI82" i="24"/>
  <c r="T82" i="24"/>
  <c r="Z82" i="24"/>
  <c r="GL82" i="24"/>
  <c r="BR82" i="24"/>
  <c r="AW82" i="24"/>
  <c r="DS82" i="24"/>
  <c r="J82" i="24"/>
  <c r="FP82" i="24"/>
  <c r="BK82" i="24"/>
  <c r="BS82" i="24"/>
  <c r="M82" i="24"/>
  <c r="GJ82" i="24"/>
  <c r="EH82" i="24"/>
  <c r="FH82" i="24"/>
  <c r="GG82" i="24"/>
  <c r="DX82" i="24"/>
  <c r="EG82" i="24"/>
  <c r="EK82" i="24"/>
  <c r="CH82" i="24"/>
  <c r="EW82" i="24"/>
  <c r="CG82" i="24"/>
  <c r="CV82" i="24"/>
  <c r="AZ82" i="24"/>
  <c r="FL82" i="24"/>
  <c r="FU82" i="24"/>
  <c r="AO82" i="24"/>
  <c r="GI82" i="24"/>
  <c r="FG82" i="24"/>
  <c r="EL82" i="24"/>
  <c r="FE82" i="24"/>
  <c r="EF82" i="24"/>
  <c r="FT82" i="24"/>
  <c r="FY82" i="24"/>
  <c r="BQ82" i="24"/>
  <c r="CT82" i="24"/>
  <c r="DP82" i="24"/>
  <c r="GE82" i="24"/>
  <c r="BP82" i="24"/>
  <c r="GN82" i="24"/>
  <c r="EA82" i="24"/>
  <c r="AP82" i="24"/>
  <c r="U82" i="24"/>
  <c r="AS82" i="24"/>
  <c r="ER82" i="24"/>
  <c r="AU82" i="24"/>
  <c r="BZ82" i="24"/>
  <c r="FB82" i="24"/>
  <c r="EQ82" i="24"/>
  <c r="FN82" i="24"/>
  <c r="P82" i="24"/>
  <c r="FR82" i="24"/>
  <c r="CA82" i="24"/>
  <c r="BT82" i="24"/>
  <c r="X82" i="24"/>
  <c r="ED82" i="24"/>
  <c r="AG82" i="24"/>
  <c r="CN82" i="24"/>
  <c r="AL82" i="24"/>
  <c r="GB82" i="24"/>
  <c r="DC82" i="24"/>
  <c r="DH82" i="24"/>
  <c r="GF82" i="24"/>
  <c r="FK82" i="24"/>
  <c r="AI82" i="24"/>
  <c r="DJ82" i="24"/>
  <c r="AJ82" i="24"/>
  <c r="DR82" i="24"/>
  <c r="BB82" i="24"/>
  <c r="BF82" i="24"/>
  <c r="DY82" i="24"/>
  <c r="AC82" i="24"/>
  <c r="GK82" i="24"/>
  <c r="V82" i="24"/>
  <c r="DN82" i="24"/>
  <c r="H82" i="24"/>
  <c r="BE82" i="24"/>
  <c r="FQ82" i="24"/>
  <c r="GH82" i="24"/>
  <c r="EN82" i="24"/>
  <c r="BV82" i="24"/>
  <c r="GP82" i="24"/>
  <c r="W82" i="24"/>
  <c r="AR82" i="24"/>
  <c r="BO82" i="24"/>
  <c r="EP82" i="24"/>
  <c r="EM82" i="24"/>
  <c r="O82" i="24"/>
  <c r="BD82" i="24"/>
  <c r="DV144" i="22"/>
  <c r="EJ144" i="22"/>
  <c r="DJ144" i="22"/>
  <c r="FN144" i="22"/>
  <c r="GC144" i="22"/>
  <c r="EM144" i="22"/>
  <c r="FW144" i="22"/>
  <c r="FU144" i="22"/>
  <c r="FR144" i="22"/>
  <c r="EO144" i="22"/>
  <c r="DQ144" i="22"/>
  <c r="EZ144" i="22"/>
  <c r="FK144" i="22"/>
  <c r="ES144" i="22"/>
  <c r="GB144" i="22"/>
  <c r="GM144" i="22"/>
  <c r="DN144" i="22"/>
  <c r="GV144" i="22"/>
  <c r="FC144" i="22"/>
  <c r="GR144" i="22"/>
  <c r="FB144" i="22"/>
  <c r="DG144" i="22"/>
  <c r="DL144" i="22"/>
  <c r="DF144" i="22"/>
  <c r="GT144" i="22"/>
  <c r="FA144" i="22"/>
  <c r="GH144" i="22"/>
  <c r="EL144" i="22"/>
  <c r="DR144" i="22"/>
  <c r="FL144" i="22"/>
  <c r="GE144" i="22"/>
  <c r="FG144" i="22"/>
  <c r="ED144" i="22"/>
  <c r="EC144" i="22"/>
  <c r="EB144" i="22"/>
  <c r="EX144" i="22"/>
  <c r="DP144" i="22"/>
  <c r="FI144" i="22"/>
  <c r="FE144" i="22"/>
  <c r="FF144" i="22"/>
  <c r="EE144" i="22"/>
  <c r="EI144" i="22"/>
  <c r="EH144" i="22"/>
  <c r="GO144" i="22"/>
  <c r="EW144" i="22"/>
  <c r="GI144" i="22"/>
  <c r="DK144" i="22"/>
  <c r="EU144" i="22"/>
  <c r="DT144" i="22"/>
  <c r="EN144" i="22"/>
  <c r="FY144" i="22"/>
  <c r="EK144" i="22"/>
  <c r="GL144" i="22"/>
  <c r="GU144" i="22"/>
  <c r="EG144" i="22"/>
  <c r="ET144" i="22"/>
  <c r="DE144" i="22"/>
  <c r="GN144" i="22"/>
  <c r="GD144" i="22"/>
  <c r="FH144" i="22"/>
  <c r="ER144" i="22"/>
  <c r="DU144" i="22"/>
  <c r="FM144" i="22"/>
  <c r="DM144" i="22"/>
  <c r="GQ144" i="22"/>
  <c r="GA144" i="22"/>
  <c r="FO144" i="22"/>
  <c r="FZ144" i="22"/>
  <c r="DH144" i="22"/>
  <c r="DY144" i="22"/>
  <c r="EF144" i="22"/>
  <c r="FS144" i="22"/>
  <c r="DI144" i="22"/>
  <c r="EY144" i="22"/>
  <c r="EA144" i="22"/>
  <c r="FT144" i="22"/>
  <c r="DZ144" i="22"/>
  <c r="FJ144" i="22"/>
  <c r="GK144" i="22"/>
  <c r="FP144" i="22"/>
  <c r="GG144" i="22"/>
  <c r="DX144" i="22"/>
  <c r="EP144" i="22"/>
  <c r="GP144" i="22"/>
  <c r="EQ144" i="22"/>
  <c r="DS144" i="22"/>
  <c r="EV144" i="22"/>
  <c r="FV144" i="22"/>
  <c r="DW144" i="22"/>
  <c r="FQ144" i="22"/>
  <c r="FD144" i="22"/>
  <c r="GF144" i="22"/>
  <c r="GJ144" i="22"/>
  <c r="FX144" i="22"/>
  <c r="GS144" i="22"/>
  <c r="DO144" i="22"/>
  <c r="X100" i="24"/>
  <c r="BC100" i="24"/>
  <c r="AH100" i="24"/>
  <c r="T100" i="24"/>
  <c r="EO100" i="24"/>
  <c r="EH100" i="24"/>
  <c r="BO100" i="24"/>
  <c r="DL100" i="24"/>
  <c r="ED100" i="24"/>
  <c r="CX100" i="24"/>
  <c r="DQ100" i="24"/>
  <c r="GO100" i="24"/>
  <c r="FP100" i="24"/>
  <c r="GK100" i="24"/>
  <c r="BY100" i="24"/>
  <c r="DI100" i="24"/>
  <c r="DX100" i="24"/>
  <c r="DY100" i="24"/>
  <c r="CE100" i="24"/>
  <c r="CA100" i="24"/>
  <c r="EB100" i="24"/>
  <c r="GH100" i="24"/>
  <c r="BR100" i="24"/>
  <c r="EI100" i="24"/>
  <c r="EE100" i="24"/>
  <c r="FG100" i="24"/>
  <c r="EC100" i="24"/>
  <c r="BP100" i="24"/>
  <c r="FU100" i="24"/>
  <c r="FL100" i="24"/>
  <c r="BJ100" i="24"/>
  <c r="DM100" i="24"/>
  <c r="BI100" i="24"/>
  <c r="AF100" i="24"/>
  <c r="CU100" i="24"/>
  <c r="AA100" i="24"/>
  <c r="GT100" i="24"/>
  <c r="BN100" i="24"/>
  <c r="EP100" i="24"/>
  <c r="EQ100" i="24"/>
  <c r="V100" i="24"/>
  <c r="DR100" i="24"/>
  <c r="AZ100" i="24"/>
  <c r="AD100" i="24"/>
  <c r="GN100" i="24"/>
  <c r="FT100" i="24"/>
  <c r="O100" i="24"/>
  <c r="DD100" i="24"/>
  <c r="BK100" i="24"/>
  <c r="EN100" i="24"/>
  <c r="GL100" i="24"/>
  <c r="FO100" i="24"/>
  <c r="AT100" i="24"/>
  <c r="CK100" i="24"/>
  <c r="EV100" i="24"/>
  <c r="DC100" i="24"/>
  <c r="BV100" i="24"/>
  <c r="BZ100" i="24"/>
  <c r="CO100" i="24"/>
  <c r="DS100" i="24"/>
  <c r="Y100" i="24"/>
  <c r="CD100" i="24"/>
  <c r="AC100" i="24"/>
  <c r="DE100" i="24"/>
  <c r="DF100" i="24"/>
  <c r="GR100" i="24"/>
  <c r="EU100" i="24"/>
  <c r="GM100" i="24"/>
  <c r="AI100" i="24"/>
  <c r="L100" i="24"/>
  <c r="AG100" i="24"/>
  <c r="FR100" i="24"/>
  <c r="CI100" i="24"/>
  <c r="DV100" i="24"/>
  <c r="FM100" i="24"/>
  <c r="FV100" i="24"/>
  <c r="FN100" i="24"/>
  <c r="EX100" i="24"/>
  <c r="CB100" i="24"/>
  <c r="BD100" i="24"/>
  <c r="DH100" i="24"/>
  <c r="FJ100" i="24"/>
  <c r="DK100" i="24"/>
  <c r="BF100" i="24"/>
  <c r="BM100" i="24"/>
  <c r="BX100" i="24"/>
  <c r="FF100" i="24"/>
  <c r="DJ100" i="24"/>
  <c r="BU100" i="24"/>
  <c r="CW100" i="24"/>
  <c r="EF100" i="24"/>
  <c r="AN100" i="24"/>
  <c r="CP100" i="24"/>
  <c r="DW100" i="24"/>
  <c r="CN100" i="24"/>
  <c r="FQ100" i="24"/>
  <c r="GI100" i="24"/>
  <c r="M100" i="24"/>
  <c r="GS100" i="24"/>
  <c r="DZ100" i="24"/>
  <c r="DT100" i="24"/>
  <c r="FD100" i="24"/>
  <c r="AM100" i="24"/>
  <c r="CF100" i="24"/>
  <c r="EW100" i="24"/>
  <c r="DG100" i="24"/>
  <c r="Q100" i="24"/>
  <c r="BB100" i="24"/>
  <c r="CM100" i="24"/>
  <c r="FC100" i="24"/>
  <c r="N100" i="24"/>
  <c r="CV100" i="24"/>
  <c r="FB100" i="24"/>
  <c r="BG100" i="24"/>
  <c r="AO100" i="24"/>
  <c r="FZ100" i="24"/>
  <c r="AS100" i="24"/>
  <c r="FW100" i="24"/>
  <c r="CQ100" i="24"/>
  <c r="CR100" i="24"/>
  <c r="DN100" i="24"/>
  <c r="DP100" i="24"/>
  <c r="AV100" i="24"/>
  <c r="J100" i="24"/>
  <c r="FK100" i="24"/>
  <c r="R100" i="24"/>
  <c r="AQ100" i="24"/>
  <c r="GB100" i="24"/>
  <c r="K100" i="24"/>
  <c r="EL100" i="24"/>
  <c r="ES100" i="24"/>
  <c r="BT100" i="24"/>
  <c r="EG100" i="24"/>
  <c r="AW100" i="24"/>
  <c r="CT100" i="24"/>
  <c r="GJ100" i="24"/>
  <c r="AY100" i="24"/>
  <c r="W100" i="24"/>
  <c r="AE100" i="24"/>
  <c r="FE100" i="24"/>
  <c r="GC100" i="24"/>
  <c r="CY100" i="24"/>
  <c r="GA100" i="24"/>
  <c r="EJ100" i="24"/>
  <c r="CS100" i="24"/>
  <c r="AJ100" i="24"/>
  <c r="CH100" i="24"/>
  <c r="BL100" i="24"/>
  <c r="S100" i="24"/>
  <c r="FX100" i="24"/>
  <c r="GQ100" i="24"/>
  <c r="GD100" i="24"/>
  <c r="CG100" i="24"/>
  <c r="GF100" i="24"/>
  <c r="Z100" i="24"/>
  <c r="FA100" i="24"/>
  <c r="U100" i="24"/>
  <c r="EK100" i="24"/>
  <c r="ER100" i="24"/>
  <c r="H100" i="24"/>
  <c r="CJ100" i="24"/>
  <c r="AR100" i="24"/>
  <c r="BH100" i="24"/>
  <c r="AP100" i="24"/>
  <c r="EM100" i="24"/>
  <c r="FH100" i="24"/>
  <c r="GE100" i="24"/>
  <c r="BW100" i="24"/>
  <c r="AU100" i="24"/>
  <c r="CL100" i="24"/>
  <c r="DO100" i="24"/>
  <c r="EZ100" i="24"/>
  <c r="AK100" i="24"/>
  <c r="I100" i="24"/>
  <c r="EA100" i="24"/>
  <c r="AX100" i="24"/>
  <c r="FI100" i="24"/>
  <c r="FS100" i="24"/>
  <c r="BA100" i="24"/>
  <c r="P100" i="24"/>
  <c r="ET100" i="24"/>
  <c r="EY100" i="24"/>
  <c r="CC100" i="24"/>
  <c r="AL100" i="24"/>
  <c r="GP100" i="24"/>
  <c r="AB100" i="24"/>
  <c r="FY100" i="24"/>
  <c r="DU100" i="24"/>
  <c r="BQ100" i="24"/>
  <c r="BS100" i="24"/>
  <c r="GG100" i="24"/>
  <c r="BE100" i="24"/>
  <c r="DE147" i="22"/>
  <c r="EO147" i="22"/>
  <c r="EF147" i="22"/>
  <c r="DQ147" i="22"/>
  <c r="EY147" i="22"/>
  <c r="DV147" i="22"/>
  <c r="EA147" i="22"/>
  <c r="DK147" i="22"/>
  <c r="FQ147" i="22"/>
  <c r="DJ147" i="22"/>
  <c r="DL147" i="22"/>
  <c r="FM147" i="22"/>
  <c r="GM147" i="22"/>
  <c r="DH147" i="22"/>
  <c r="FU147" i="22"/>
  <c r="EK147" i="22"/>
  <c r="ES147" i="22"/>
  <c r="DX147" i="22"/>
  <c r="GT147" i="22"/>
  <c r="EZ147" i="22"/>
  <c r="DY147" i="22"/>
  <c r="GP147" i="22"/>
  <c r="DU147" i="22"/>
  <c r="DF147" i="22"/>
  <c r="FJ147" i="22"/>
  <c r="GU147" i="22"/>
  <c r="GN147" i="22"/>
  <c r="EV147" i="22"/>
  <c r="GD147" i="22"/>
  <c r="FL147" i="22"/>
  <c r="FI147" i="22"/>
  <c r="FP147" i="22"/>
  <c r="FO147" i="22"/>
  <c r="DO147" i="22"/>
  <c r="DW147" i="22"/>
  <c r="FA147" i="22"/>
  <c r="DP147" i="22"/>
  <c r="GJ147" i="22"/>
  <c r="EG147" i="22"/>
  <c r="DR147" i="22"/>
  <c r="ET147" i="22"/>
  <c r="GH147" i="22"/>
  <c r="FW147" i="22"/>
  <c r="GS147" i="22"/>
  <c r="EJ147" i="22"/>
  <c r="FB147" i="22"/>
  <c r="DT147" i="22"/>
  <c r="ER147" i="22"/>
  <c r="FK147" i="22"/>
  <c r="GQ147" i="22"/>
  <c r="EQ147" i="22"/>
  <c r="GA147" i="22"/>
  <c r="FS147" i="22"/>
  <c r="GV147" i="22"/>
  <c r="FF147" i="22"/>
  <c r="FR147" i="22"/>
  <c r="GF147" i="22"/>
  <c r="GB147" i="22"/>
  <c r="EP147" i="22"/>
  <c r="GK147" i="22"/>
  <c r="FE147" i="22"/>
  <c r="GL147" i="22"/>
  <c r="DI147" i="22"/>
  <c r="EL147" i="22"/>
  <c r="FN147" i="22"/>
  <c r="GI147" i="22"/>
  <c r="FT147" i="22"/>
  <c r="DZ147" i="22"/>
  <c r="GE147" i="22"/>
  <c r="FY147" i="22"/>
  <c r="FG147" i="22"/>
  <c r="DG147" i="22"/>
  <c r="GG147" i="22"/>
  <c r="EI147" i="22"/>
  <c r="EM147" i="22"/>
  <c r="EE147" i="22"/>
  <c r="GR147" i="22"/>
  <c r="GO147" i="22"/>
  <c r="FX147" i="22"/>
  <c r="FV147" i="22"/>
  <c r="ED147" i="22"/>
  <c r="DS147" i="22"/>
  <c r="EX147" i="22"/>
  <c r="EB147" i="22"/>
  <c r="FD147" i="22"/>
  <c r="FC147" i="22"/>
  <c r="EN147" i="22"/>
  <c r="DN147" i="22"/>
  <c r="EC147" i="22"/>
  <c r="FH147" i="22"/>
  <c r="EH147" i="22"/>
  <c r="EU147" i="22"/>
  <c r="FZ147" i="22"/>
  <c r="DM147" i="22"/>
  <c r="EW147" i="22"/>
  <c r="GC147" i="22"/>
  <c r="CM164" i="24"/>
  <c r="EG164" i="24"/>
  <c r="EC164" i="24"/>
  <c r="AP164" i="24"/>
  <c r="FW164" i="24"/>
  <c r="EU164" i="24"/>
  <c r="I164" i="24"/>
  <c r="GP164" i="24"/>
  <c r="EH164" i="24"/>
  <c r="CD164" i="24"/>
  <c r="GR164" i="24"/>
  <c r="FJ164" i="24"/>
  <c r="CV164" i="24"/>
  <c r="DR164" i="24"/>
  <c r="L164" i="24"/>
  <c r="GC164" i="24"/>
  <c r="ET164" i="24"/>
  <c r="BX164" i="24"/>
  <c r="GI164" i="24"/>
  <c r="ER164" i="24"/>
  <c r="K164" i="24"/>
  <c r="DJ164" i="24"/>
  <c r="DH164" i="24"/>
  <c r="BM164" i="24"/>
  <c r="S164" i="24"/>
  <c r="CG164" i="24"/>
  <c r="X164" i="24"/>
  <c r="GN164" i="24"/>
  <c r="DG164" i="24"/>
  <c r="BZ164" i="24"/>
  <c r="BE164" i="24"/>
  <c r="GD164" i="24"/>
  <c r="CY164" i="24"/>
  <c r="EJ164" i="24"/>
  <c r="EK164" i="24"/>
  <c r="CA164" i="24"/>
  <c r="FQ164" i="24"/>
  <c r="DN164" i="24"/>
  <c r="AB164" i="24"/>
  <c r="EF164" i="24"/>
  <c r="W164" i="24"/>
  <c r="AN164" i="24"/>
  <c r="FP164" i="24"/>
  <c r="AR164" i="24"/>
  <c r="GS164" i="24"/>
  <c r="BD164" i="24"/>
  <c r="DE164" i="24"/>
  <c r="DD164" i="24"/>
  <c r="T164" i="24"/>
  <c r="FZ164" i="24"/>
  <c r="CI164" i="24"/>
  <c r="BN164" i="24"/>
  <c r="FY164" i="24"/>
  <c r="EW164" i="24"/>
  <c r="BP164" i="24"/>
  <c r="DY164" i="24"/>
  <c r="BF164" i="24"/>
  <c r="V164" i="24"/>
  <c r="EQ164" i="24"/>
  <c r="O164" i="24"/>
  <c r="DF164" i="24"/>
  <c r="CW164" i="24"/>
  <c r="CP164" i="24"/>
  <c r="BH164" i="24"/>
  <c r="FN164" i="24"/>
  <c r="J164" i="24"/>
  <c r="CL164" i="24"/>
  <c r="CR164" i="24"/>
  <c r="BV164" i="24"/>
  <c r="CB164" i="24"/>
  <c r="FO164" i="24"/>
  <c r="AT164" i="24"/>
  <c r="DC164" i="24"/>
  <c r="EM164" i="24"/>
  <c r="CT164" i="24"/>
  <c r="EE164" i="24"/>
  <c r="DU164" i="24"/>
  <c r="AK164" i="24"/>
  <c r="BY164" i="24"/>
  <c r="FX164" i="24"/>
  <c r="CK164" i="24"/>
  <c r="FE164" i="24"/>
  <c r="AU164" i="24"/>
  <c r="FR164" i="24"/>
  <c r="BA164" i="24"/>
  <c r="CQ164" i="24"/>
  <c r="CO164" i="24"/>
  <c r="AQ164" i="24"/>
  <c r="EY164" i="24"/>
  <c r="AY164" i="24"/>
  <c r="GT164" i="24"/>
  <c r="AO164" i="24"/>
  <c r="CX164" i="24"/>
  <c r="BJ164" i="24"/>
  <c r="M164" i="24"/>
  <c r="EA164" i="24"/>
  <c r="DP164" i="24"/>
  <c r="GK164" i="24"/>
  <c r="AF164" i="24"/>
  <c r="EB164" i="24"/>
  <c r="FC164" i="24"/>
  <c r="GG164" i="24"/>
  <c r="FD164" i="24"/>
  <c r="GH164" i="24"/>
  <c r="BG164" i="24"/>
  <c r="ES164" i="24"/>
  <c r="DT164" i="24"/>
  <c r="AX164" i="24"/>
  <c r="FU164" i="24"/>
  <c r="CN164" i="24"/>
  <c r="FF164" i="24"/>
  <c r="H164" i="24"/>
  <c r="BR164" i="24"/>
  <c r="DS164" i="24"/>
  <c r="ED164" i="24"/>
  <c r="AV164" i="24"/>
  <c r="EI164" i="24"/>
  <c r="N164" i="24"/>
  <c r="AJ164" i="24"/>
  <c r="EP164" i="24"/>
  <c r="FG164" i="24"/>
  <c r="AC164" i="24"/>
  <c r="BK164" i="24"/>
  <c r="DI164" i="24"/>
  <c r="AH164" i="24"/>
  <c r="FH164" i="24"/>
  <c r="FV164" i="24"/>
  <c r="AG164" i="24"/>
  <c r="FK164" i="24"/>
  <c r="BS164" i="24"/>
  <c r="DM164" i="24"/>
  <c r="CJ164" i="24"/>
  <c r="FT164" i="24"/>
  <c r="AA164" i="24"/>
  <c r="DZ164" i="24"/>
  <c r="GQ164" i="24"/>
  <c r="CF164" i="24"/>
  <c r="BW164" i="24"/>
  <c r="AW164" i="24"/>
  <c r="BQ164" i="24"/>
  <c r="FS164" i="24"/>
  <c r="DL164" i="24"/>
  <c r="GB164" i="24"/>
  <c r="BI164" i="24"/>
  <c r="DV164" i="24"/>
  <c r="BC164" i="24"/>
  <c r="DK164" i="24"/>
  <c r="EO164" i="24"/>
  <c r="AL164" i="24"/>
  <c r="FI164" i="24"/>
  <c r="EX164" i="24"/>
  <c r="BL164" i="24"/>
  <c r="AZ164" i="24"/>
  <c r="R164" i="24"/>
  <c r="GE164" i="24"/>
  <c r="EV164" i="24"/>
  <c r="GA164" i="24"/>
  <c r="FL164" i="24"/>
  <c r="BO164" i="24"/>
  <c r="CH164" i="24"/>
  <c r="AE164" i="24"/>
  <c r="BU164" i="24"/>
  <c r="CU164" i="24"/>
  <c r="DW164" i="24"/>
  <c r="EZ164" i="24"/>
  <c r="CS164" i="24"/>
  <c r="DQ164" i="24"/>
  <c r="GF164" i="24"/>
  <c r="AS164" i="24"/>
  <c r="FA164" i="24"/>
  <c r="Y164" i="24"/>
  <c r="AI164" i="24"/>
  <c r="GO164" i="24"/>
  <c r="FM164" i="24"/>
  <c r="U164" i="24"/>
  <c r="GJ164" i="24"/>
  <c r="AD164" i="24"/>
  <c r="GL164" i="24"/>
  <c r="DO164" i="24"/>
  <c r="AM164" i="24"/>
  <c r="Q164" i="24"/>
  <c r="DX164" i="24"/>
  <c r="CE164" i="24"/>
  <c r="BB164" i="24"/>
  <c r="EN164" i="24"/>
  <c r="FB164" i="24"/>
  <c r="CC164" i="24"/>
  <c r="Z164" i="24"/>
  <c r="BT164" i="24"/>
  <c r="GM164" i="24"/>
  <c r="P164" i="24"/>
  <c r="EL164" i="24"/>
  <c r="EV93" i="22"/>
  <c r="FR93" i="22"/>
  <c r="DE93" i="22"/>
  <c r="GD93" i="22"/>
  <c r="FI93" i="22"/>
  <c r="FK93" i="22"/>
  <c r="ES93" i="22"/>
  <c r="EM93" i="22"/>
  <c r="GJ93" i="22"/>
  <c r="FN93" i="22"/>
  <c r="GP93" i="22"/>
  <c r="GK93" i="22"/>
  <c r="EZ93" i="22"/>
  <c r="ED93" i="22"/>
  <c r="FH93" i="22"/>
  <c r="EJ93" i="22"/>
  <c r="GG93" i="22"/>
  <c r="DM93" i="22"/>
  <c r="EC93" i="22"/>
  <c r="ER93" i="22"/>
  <c r="GR93" i="22"/>
  <c r="GU93" i="22"/>
  <c r="FV93" i="22"/>
  <c r="DF93" i="22"/>
  <c r="EA93" i="22"/>
  <c r="FS93" i="22"/>
  <c r="GO93" i="22"/>
  <c r="EX93" i="22"/>
  <c r="EW93" i="22"/>
  <c r="FO93" i="22"/>
  <c r="DS93" i="22"/>
  <c r="DW93" i="22"/>
  <c r="FW93" i="22"/>
  <c r="FB93" i="22"/>
  <c r="FC93" i="22"/>
  <c r="DT93" i="22"/>
  <c r="EI93" i="22"/>
  <c r="DL93" i="22"/>
  <c r="FM93" i="22"/>
  <c r="FA93" i="22"/>
  <c r="DY93" i="22"/>
  <c r="GQ93" i="22"/>
  <c r="GL93" i="22"/>
  <c r="DQ93" i="22"/>
  <c r="GV93" i="22"/>
  <c r="FZ93" i="22"/>
  <c r="GF93" i="22"/>
  <c r="EH93" i="22"/>
  <c r="EF93" i="22"/>
  <c r="EE93" i="22"/>
  <c r="DG93" i="22"/>
  <c r="GT93" i="22"/>
  <c r="FF93" i="22"/>
  <c r="DH93" i="22"/>
  <c r="EQ93" i="22"/>
  <c r="DO93" i="22"/>
  <c r="GS93" i="22"/>
  <c r="DV93" i="22"/>
  <c r="DU93" i="22"/>
  <c r="EU93" i="22"/>
  <c r="FU93" i="22"/>
  <c r="GN93" i="22"/>
  <c r="DZ93" i="22"/>
  <c r="DX93" i="22"/>
  <c r="FD93" i="22"/>
  <c r="EY93" i="22"/>
  <c r="FL93" i="22"/>
  <c r="FE93" i="22"/>
  <c r="FX93" i="22"/>
  <c r="GB93" i="22"/>
  <c r="EB93" i="22"/>
  <c r="GA93" i="22"/>
  <c r="FP93" i="22"/>
  <c r="GH93" i="22"/>
  <c r="EG93" i="22"/>
  <c r="DI93" i="22"/>
  <c r="FQ93" i="22"/>
  <c r="FY93" i="22"/>
  <c r="EL93" i="22"/>
  <c r="GE93" i="22"/>
  <c r="GI93" i="22"/>
  <c r="EO93" i="22"/>
  <c r="DJ93" i="22"/>
  <c r="GM93" i="22"/>
  <c r="EN93" i="22"/>
  <c r="GC93" i="22"/>
  <c r="FJ93" i="22"/>
  <c r="DN93" i="22"/>
  <c r="EP93" i="22"/>
  <c r="DP93" i="22"/>
  <c r="DR93" i="22"/>
  <c r="FG93" i="22"/>
  <c r="DK93" i="22"/>
  <c r="FT93" i="22"/>
  <c r="EK93" i="22"/>
  <c r="ET93" i="22"/>
  <c r="M75" i="25"/>
  <c r="BD47" i="24"/>
  <c r="AK47" i="24"/>
  <c r="EF47" i="24"/>
  <c r="CJ47" i="24"/>
  <c r="CY47" i="24"/>
  <c r="DV47" i="24"/>
  <c r="CQ47" i="24"/>
  <c r="EV47" i="24"/>
  <c r="H47" i="24"/>
  <c r="X47" i="24"/>
  <c r="BL47" i="24"/>
  <c r="GK47" i="24"/>
  <c r="AC47" i="24"/>
  <c r="CU47" i="24"/>
  <c r="FX47" i="24"/>
  <c r="M47" i="24"/>
  <c r="CP47" i="24"/>
  <c r="DS47" i="24"/>
  <c r="CL47" i="24"/>
  <c r="FD47" i="24"/>
  <c r="EA47" i="24"/>
  <c r="AO47" i="24"/>
  <c r="AI47" i="24"/>
  <c r="AY47" i="24"/>
  <c r="BI47" i="24"/>
  <c r="EL47" i="24"/>
  <c r="FA47" i="24"/>
  <c r="AD47" i="24"/>
  <c r="Y47" i="24"/>
  <c r="FM47" i="24"/>
  <c r="CV47" i="24"/>
  <c r="DJ47" i="24"/>
  <c r="CK47" i="24"/>
  <c r="EC47" i="24"/>
  <c r="FI47" i="24"/>
  <c r="EY47" i="24"/>
  <c r="FZ47" i="24"/>
  <c r="GL47" i="24"/>
  <c r="FE47" i="24"/>
  <c r="EK47" i="24"/>
  <c r="DG47" i="24"/>
  <c r="FF47" i="24"/>
  <c r="AQ47" i="24"/>
  <c r="FB47" i="24"/>
  <c r="DW47" i="24"/>
  <c r="V47" i="24"/>
  <c r="DC47" i="24"/>
  <c r="CF47" i="24"/>
  <c r="CI47" i="24"/>
  <c r="EO47" i="24"/>
  <c r="W47" i="24"/>
  <c r="FR47" i="24"/>
  <c r="DZ47" i="24"/>
  <c r="CW47" i="24"/>
  <c r="FL47" i="24"/>
  <c r="GB47" i="24"/>
  <c r="AZ47" i="24"/>
  <c r="BH47" i="24"/>
  <c r="EE47" i="24"/>
  <c r="CC47" i="24"/>
  <c r="BJ47" i="24"/>
  <c r="DL47" i="24"/>
  <c r="BA47" i="24"/>
  <c r="EN47" i="24"/>
  <c r="GD47" i="24"/>
  <c r="AV47" i="24"/>
  <c r="P47" i="24"/>
  <c r="DK47" i="24"/>
  <c r="Q47" i="24"/>
  <c r="AB47" i="24"/>
  <c r="ED47" i="24"/>
  <c r="AX47" i="24"/>
  <c r="GS47" i="24"/>
  <c r="AT47" i="24"/>
  <c r="BV47" i="24"/>
  <c r="BF47" i="24"/>
  <c r="T47" i="24"/>
  <c r="BY47" i="24"/>
  <c r="FQ47" i="24"/>
  <c r="EU47" i="24"/>
  <c r="CS47" i="24"/>
  <c r="DY47" i="24"/>
  <c r="CE47" i="24"/>
  <c r="DE47" i="24"/>
  <c r="ES47" i="24"/>
  <c r="AN47" i="24"/>
  <c r="N47" i="24"/>
  <c r="FU47" i="24"/>
  <c r="R47" i="24"/>
  <c r="GR47" i="24"/>
  <c r="FH47" i="24"/>
  <c r="EP47" i="24"/>
  <c r="CA47" i="24"/>
  <c r="FY47" i="24"/>
  <c r="FO47" i="24"/>
  <c r="DP47" i="24"/>
  <c r="BR47" i="24"/>
  <c r="CT47" i="24"/>
  <c r="FV47" i="24"/>
  <c r="CX47" i="24"/>
  <c r="CM47" i="24"/>
  <c r="GG47" i="24"/>
  <c r="BQ47" i="24"/>
  <c r="AE47" i="24"/>
  <c r="EX47" i="24"/>
  <c r="AL47" i="24"/>
  <c r="CD47" i="24"/>
  <c r="EH47" i="24"/>
  <c r="AW47" i="24"/>
  <c r="CG47" i="24"/>
  <c r="BT47" i="24"/>
  <c r="CO47" i="24"/>
  <c r="BG47" i="24"/>
  <c r="DR47" i="24"/>
  <c r="BE47" i="24"/>
  <c r="FT47" i="24"/>
  <c r="DO47" i="24"/>
  <c r="AJ47" i="24"/>
  <c r="AP47" i="24"/>
  <c r="DT47" i="24"/>
  <c r="AH47" i="24"/>
  <c r="BC47" i="24"/>
  <c r="ET47" i="24"/>
  <c r="CR47" i="24"/>
  <c r="GF47" i="24"/>
  <c r="EB47" i="24"/>
  <c r="CH47" i="24"/>
  <c r="FC47" i="24"/>
  <c r="FK47" i="24"/>
  <c r="AG47" i="24"/>
  <c r="GT47" i="24"/>
  <c r="EI47" i="24"/>
  <c r="BB47" i="24"/>
  <c r="EQ47" i="24"/>
  <c r="CB47" i="24"/>
  <c r="DU47" i="24"/>
  <c r="S47" i="24"/>
  <c r="GI47" i="24"/>
  <c r="EJ47" i="24"/>
  <c r="EM47" i="24"/>
  <c r="DQ47" i="24"/>
  <c r="L47" i="24"/>
  <c r="DH47" i="24"/>
  <c r="GE47" i="24"/>
  <c r="O47" i="24"/>
  <c r="J47" i="24"/>
  <c r="FN47" i="24"/>
  <c r="BO47" i="24"/>
  <c r="BW47" i="24"/>
  <c r="EG47" i="24"/>
  <c r="U47" i="24"/>
  <c r="GJ47" i="24"/>
  <c r="EW47" i="24"/>
  <c r="GP47" i="24"/>
  <c r="GQ47" i="24"/>
  <c r="BX47" i="24"/>
  <c r="GH47" i="24"/>
  <c r="DI47" i="24"/>
  <c r="BU47" i="24"/>
  <c r="BN47" i="24"/>
  <c r="FS47" i="24"/>
  <c r="AF47" i="24"/>
  <c r="DX47" i="24"/>
  <c r="DF47" i="24"/>
  <c r="Z47" i="24"/>
  <c r="GA47" i="24"/>
  <c r="BZ47" i="24"/>
  <c r="CN47" i="24"/>
  <c r="EZ47" i="24"/>
  <c r="AR47" i="24"/>
  <c r="BM47" i="24"/>
  <c r="FG47" i="24"/>
  <c r="I47" i="24"/>
  <c r="ER47" i="24"/>
  <c r="GN47" i="24"/>
  <c r="DM47" i="24"/>
  <c r="GO47" i="24"/>
  <c r="GM47" i="24"/>
  <c r="AM47" i="24"/>
  <c r="AS47" i="24"/>
  <c r="BS47" i="24"/>
  <c r="BK47" i="24"/>
  <c r="AU47" i="24"/>
  <c r="K47" i="24"/>
  <c r="AA47" i="24"/>
  <c r="GC47" i="24"/>
  <c r="FJ47" i="24"/>
  <c r="BP47" i="24"/>
  <c r="DN47" i="24"/>
  <c r="FW47" i="24"/>
  <c r="FP47" i="24"/>
  <c r="DD47" i="24"/>
  <c r="ER175" i="22"/>
  <c r="FJ175" i="22"/>
  <c r="GO175" i="22"/>
  <c r="GU175" i="22"/>
  <c r="EY175" i="22"/>
  <c r="GE175" i="22"/>
  <c r="GG175" i="22"/>
  <c r="DU175" i="22"/>
  <c r="DT175" i="22"/>
  <c r="FP175" i="22"/>
  <c r="FI175" i="22"/>
  <c r="DZ175" i="22"/>
  <c r="DW175" i="22"/>
  <c r="DG175" i="22"/>
  <c r="FL175" i="22"/>
  <c r="ES175" i="22"/>
  <c r="FW175" i="22"/>
  <c r="DV175" i="22"/>
  <c r="EA175" i="22"/>
  <c r="FQ175" i="22"/>
  <c r="FK175" i="22"/>
  <c r="EZ175" i="22"/>
  <c r="GI175" i="22"/>
  <c r="FF175" i="22"/>
  <c r="FV175" i="22"/>
  <c r="DH175" i="22"/>
  <c r="FH175" i="22"/>
  <c r="GF175" i="22"/>
  <c r="DR175" i="22"/>
  <c r="FA175" i="22"/>
  <c r="ET175" i="22"/>
  <c r="DK175" i="22"/>
  <c r="EO175" i="22"/>
  <c r="EG175" i="22"/>
  <c r="EN175" i="22"/>
  <c r="GC175" i="22"/>
  <c r="EP175" i="22"/>
  <c r="EF175" i="22"/>
  <c r="GL175" i="22"/>
  <c r="DQ175" i="22"/>
  <c r="GH175" i="22"/>
  <c r="FZ175" i="22"/>
  <c r="FD175" i="22"/>
  <c r="FE175" i="22"/>
  <c r="EB175" i="22"/>
  <c r="GN175" i="22"/>
  <c r="FT175" i="22"/>
  <c r="FB175" i="22"/>
  <c r="EH175" i="22"/>
  <c r="FN175" i="22"/>
  <c r="EV175" i="22"/>
  <c r="ED175" i="22"/>
  <c r="EE175" i="22"/>
  <c r="DX175" i="22"/>
  <c r="GS175" i="22"/>
  <c r="FS175" i="22"/>
  <c r="GP175" i="22"/>
  <c r="EL175" i="22"/>
  <c r="GB175" i="22"/>
  <c r="FG175" i="22"/>
  <c r="GD175" i="22"/>
  <c r="EI175" i="22"/>
  <c r="DM175" i="22"/>
  <c r="DS175" i="22"/>
  <c r="EX175" i="22"/>
  <c r="GV175" i="22"/>
  <c r="GK175" i="22"/>
  <c r="EJ175" i="22"/>
  <c r="DY175" i="22"/>
  <c r="EM175" i="22"/>
  <c r="FM175" i="22"/>
  <c r="DN175" i="22"/>
  <c r="EC175" i="22"/>
  <c r="FR175" i="22"/>
  <c r="DP175" i="22"/>
  <c r="FC175" i="22"/>
  <c r="FY175" i="22"/>
  <c r="DL175" i="22"/>
  <c r="GA175" i="22"/>
  <c r="GR175" i="22"/>
  <c r="FO175" i="22"/>
  <c r="GM175" i="22"/>
  <c r="DE175" i="22"/>
  <c r="DJ175" i="22"/>
  <c r="GQ175" i="22"/>
  <c r="EW175" i="22"/>
  <c r="GJ175" i="22"/>
  <c r="GT175" i="22"/>
  <c r="DO175" i="22"/>
  <c r="FU175" i="22"/>
  <c r="EQ175" i="22"/>
  <c r="DI175" i="22"/>
  <c r="EK175" i="22"/>
  <c r="EU175" i="22"/>
  <c r="FX175" i="22"/>
  <c r="DF175" i="22"/>
  <c r="EG128" i="24"/>
  <c r="AP128" i="24"/>
  <c r="FZ128" i="24"/>
  <c r="ES128" i="24"/>
  <c r="BQ128" i="24"/>
  <c r="DQ128" i="24"/>
  <c r="AZ128" i="24"/>
  <c r="BS128" i="24"/>
  <c r="BB128" i="24"/>
  <c r="AI128" i="24"/>
  <c r="FJ128" i="24"/>
  <c r="AV128" i="24"/>
  <c r="CD128" i="24"/>
  <c r="BW128" i="24"/>
  <c r="FQ128" i="24"/>
  <c r="EU128" i="24"/>
  <c r="CY128" i="24"/>
  <c r="GJ128" i="24"/>
  <c r="DU128" i="24"/>
  <c r="GD128" i="24"/>
  <c r="AS128" i="24"/>
  <c r="BN128" i="24"/>
  <c r="DR128" i="24"/>
  <c r="X128" i="24"/>
  <c r="FX128" i="24"/>
  <c r="CS128" i="24"/>
  <c r="FS128" i="24"/>
  <c r="FG128" i="24"/>
  <c r="L128" i="24"/>
  <c r="FP128" i="24"/>
  <c r="CQ128" i="24"/>
  <c r="GT128" i="24"/>
  <c r="S128" i="24"/>
  <c r="BJ128" i="24"/>
  <c r="CF128" i="24"/>
  <c r="DJ128" i="24"/>
  <c r="BK128" i="24"/>
  <c r="DP128" i="24"/>
  <c r="DW128" i="24"/>
  <c r="AR128" i="24"/>
  <c r="FL128" i="24"/>
  <c r="DF128" i="24"/>
  <c r="AJ128" i="24"/>
  <c r="FU128" i="24"/>
  <c r="DH128" i="24"/>
  <c r="BT128" i="24"/>
  <c r="EJ128" i="24"/>
  <c r="W128" i="24"/>
  <c r="AO128" i="24"/>
  <c r="AW128" i="24"/>
  <c r="FW128" i="24"/>
  <c r="CH128" i="24"/>
  <c r="GM128" i="24"/>
  <c r="ER128" i="24"/>
  <c r="CW128" i="24"/>
  <c r="CV128" i="24"/>
  <c r="DX128" i="24"/>
  <c r="FE128" i="24"/>
  <c r="CA128" i="24"/>
  <c r="EA128" i="24"/>
  <c r="R128" i="24"/>
  <c r="EF128" i="24"/>
  <c r="DS128" i="24"/>
  <c r="CJ128" i="24"/>
  <c r="EE128" i="24"/>
  <c r="EP128" i="24"/>
  <c r="GN128" i="24"/>
  <c r="BR128" i="24"/>
  <c r="P128" i="24"/>
  <c r="FM128" i="24"/>
  <c r="BA128" i="24"/>
  <c r="EY128" i="24"/>
  <c r="AU128" i="24"/>
  <c r="EH128" i="24"/>
  <c r="EO128" i="24"/>
  <c r="BM128" i="24"/>
  <c r="EZ128" i="24"/>
  <c r="EQ128" i="24"/>
  <c r="DY128" i="24"/>
  <c r="EK128" i="24"/>
  <c r="BP128" i="24"/>
  <c r="FR128" i="24"/>
  <c r="DC128" i="24"/>
  <c r="CU128" i="24"/>
  <c r="GG128" i="24"/>
  <c r="DO128" i="24"/>
  <c r="BU128" i="24"/>
  <c r="AG128" i="24"/>
  <c r="FN128" i="24"/>
  <c r="N128" i="24"/>
  <c r="DG128" i="24"/>
  <c r="FA128" i="24"/>
  <c r="CO128" i="24"/>
  <c r="FO128" i="24"/>
  <c r="EM128" i="24"/>
  <c r="AK128" i="24"/>
  <c r="EI128" i="24"/>
  <c r="DL128" i="24"/>
  <c r="AD128" i="24"/>
  <c r="FH128" i="24"/>
  <c r="AY128" i="24"/>
  <c r="AX128" i="24"/>
  <c r="Y128" i="24"/>
  <c r="EN128" i="24"/>
  <c r="DK128" i="24"/>
  <c r="BO128" i="24"/>
  <c r="GB128" i="24"/>
  <c r="BL128" i="24"/>
  <c r="FD128" i="24"/>
  <c r="EL128" i="24"/>
  <c r="AN128" i="24"/>
  <c r="DM128" i="24"/>
  <c r="DZ128" i="24"/>
  <c r="AQ128" i="24"/>
  <c r="BZ128" i="24"/>
  <c r="BH128" i="24"/>
  <c r="DN128" i="24"/>
  <c r="CT128" i="24"/>
  <c r="GF128" i="24"/>
  <c r="AA128" i="24"/>
  <c r="GE128" i="24"/>
  <c r="DE128" i="24"/>
  <c r="BX128" i="24"/>
  <c r="DI128" i="24"/>
  <c r="AE128" i="24"/>
  <c r="DT128" i="24"/>
  <c r="CX128" i="24"/>
  <c r="AT128" i="24"/>
  <c r="GH128" i="24"/>
  <c r="EC128" i="24"/>
  <c r="CE128" i="24"/>
  <c r="FY128" i="24"/>
  <c r="EW128" i="24"/>
  <c r="AC128" i="24"/>
  <c r="GR128" i="24"/>
  <c r="GS128" i="24"/>
  <c r="BE128" i="24"/>
  <c r="ED128" i="24"/>
  <c r="AH128" i="24"/>
  <c r="CR128" i="24"/>
  <c r="AL128" i="24"/>
  <c r="EX128" i="24"/>
  <c r="BI128" i="24"/>
  <c r="AB128" i="24"/>
  <c r="GA128" i="24"/>
  <c r="BV128" i="24"/>
  <c r="CG128" i="24"/>
  <c r="GL128" i="24"/>
  <c r="BG128" i="24"/>
  <c r="V128" i="24"/>
  <c r="EB128" i="24"/>
  <c r="I128" i="24"/>
  <c r="H128" i="24"/>
  <c r="J128" i="24"/>
  <c r="FF128" i="24"/>
  <c r="EV128" i="24"/>
  <c r="FB128" i="24"/>
  <c r="CI128" i="24"/>
  <c r="FK128" i="24"/>
  <c r="CM128" i="24"/>
  <c r="BD128" i="24"/>
  <c r="O128" i="24"/>
  <c r="GO128" i="24"/>
  <c r="K128" i="24"/>
  <c r="BC128" i="24"/>
  <c r="GI128" i="24"/>
  <c r="ET128" i="24"/>
  <c r="CK128" i="24"/>
  <c r="Q128" i="24"/>
  <c r="CC128" i="24"/>
  <c r="AF128" i="24"/>
  <c r="GQ128" i="24"/>
  <c r="U128" i="24"/>
  <c r="BY128" i="24"/>
  <c r="Z128" i="24"/>
  <c r="FV128" i="24"/>
  <c r="GK128" i="24"/>
  <c r="M128" i="24"/>
  <c r="CN128" i="24"/>
  <c r="FC128" i="24"/>
  <c r="CP128" i="24"/>
  <c r="FI128" i="24"/>
  <c r="GC128" i="24"/>
  <c r="AM128" i="24"/>
  <c r="DV128" i="24"/>
  <c r="T128" i="24"/>
  <c r="BF128" i="24"/>
  <c r="GP128" i="24"/>
  <c r="CL128" i="24"/>
  <c r="CB128" i="24"/>
  <c r="FT128" i="24"/>
  <c r="DD128" i="24"/>
  <c r="M80" i="25"/>
  <c r="DE110" i="22"/>
  <c r="ES110" i="22"/>
  <c r="FT110" i="22"/>
  <c r="EX110" i="22"/>
  <c r="GL110" i="22"/>
  <c r="FL110" i="22"/>
  <c r="DN110" i="22"/>
  <c r="EO110" i="22"/>
  <c r="ED110" i="22"/>
  <c r="GO110" i="22"/>
  <c r="GN110" i="22"/>
  <c r="DR110" i="22"/>
  <c r="EW110" i="22"/>
  <c r="ER110" i="22"/>
  <c r="FE110" i="22"/>
  <c r="EJ110" i="22"/>
  <c r="EF110" i="22"/>
  <c r="FF110" i="22"/>
  <c r="FU110" i="22"/>
  <c r="FG110" i="22"/>
  <c r="FK110" i="22"/>
  <c r="GD110" i="22"/>
  <c r="FV110" i="22"/>
  <c r="GV110" i="22"/>
  <c r="GC110" i="22"/>
  <c r="FP110" i="22"/>
  <c r="GB110" i="22"/>
  <c r="EB110" i="22"/>
  <c r="DU110" i="22"/>
  <c r="EQ110" i="22"/>
  <c r="EL110" i="22"/>
  <c r="GE110" i="22"/>
  <c r="EA110" i="22"/>
  <c r="DO110" i="22"/>
  <c r="GJ110" i="22"/>
  <c r="ET110" i="22"/>
  <c r="GF110" i="22"/>
  <c r="FZ110" i="22"/>
  <c r="EZ110" i="22"/>
  <c r="EC110" i="22"/>
  <c r="DS110" i="22"/>
  <c r="DT110" i="22"/>
  <c r="FY110" i="22"/>
  <c r="DX110" i="22"/>
  <c r="DY110" i="22"/>
  <c r="FI110" i="22"/>
  <c r="EH110" i="22"/>
  <c r="GT110" i="22"/>
  <c r="GU110" i="22"/>
  <c r="DH110" i="22"/>
  <c r="GI110" i="22"/>
  <c r="GK110" i="22"/>
  <c r="FO110" i="22"/>
  <c r="FR110" i="22"/>
  <c r="EM110" i="22"/>
  <c r="GM110" i="22"/>
  <c r="EE110" i="22"/>
  <c r="FW110" i="22"/>
  <c r="EP110" i="22"/>
  <c r="FX110" i="22"/>
  <c r="DI110" i="22"/>
  <c r="FA110" i="22"/>
  <c r="FD110" i="22"/>
  <c r="GS110" i="22"/>
  <c r="GA110" i="22"/>
  <c r="FJ110" i="22"/>
  <c r="DW110" i="22"/>
  <c r="DV110" i="22"/>
  <c r="DK110" i="22"/>
  <c r="FC110" i="22"/>
  <c r="EY110" i="22"/>
  <c r="EN110" i="22"/>
  <c r="GQ110" i="22"/>
  <c r="GR110" i="22"/>
  <c r="DL110" i="22"/>
  <c r="FQ110" i="22"/>
  <c r="EV110" i="22"/>
  <c r="GP110" i="22"/>
  <c r="DJ110" i="22"/>
  <c r="DP110" i="22"/>
  <c r="GG110" i="22"/>
  <c r="FB110" i="22"/>
  <c r="FH110" i="22"/>
  <c r="FN110" i="22"/>
  <c r="GH110" i="22"/>
  <c r="DQ110" i="22"/>
  <c r="DZ110" i="22"/>
  <c r="DM110" i="22"/>
  <c r="EK110" i="22"/>
  <c r="EU110" i="22"/>
  <c r="DG110" i="22"/>
  <c r="FM110" i="22"/>
  <c r="FS110" i="22"/>
  <c r="EI110" i="22"/>
  <c r="EG110" i="22"/>
  <c r="DF110" i="22"/>
  <c r="EO138" i="22"/>
  <c r="EH138" i="22"/>
  <c r="DQ138" i="22"/>
  <c r="FJ138" i="22"/>
  <c r="DT138" i="22"/>
  <c r="FV138" i="22"/>
  <c r="EZ138" i="22"/>
  <c r="FR138" i="22"/>
  <c r="FK138" i="22"/>
  <c r="FA138" i="22"/>
  <c r="FW138" i="22"/>
  <c r="FN138" i="22"/>
  <c r="DU138" i="22"/>
  <c r="ES138" i="22"/>
  <c r="FY138" i="22"/>
  <c r="FM138" i="22"/>
  <c r="GJ138" i="22"/>
  <c r="ED138" i="22"/>
  <c r="EX138" i="22"/>
  <c r="GL138" i="22"/>
  <c r="EG138" i="22"/>
  <c r="GM138" i="22"/>
  <c r="GP138" i="22"/>
  <c r="EI138" i="22"/>
  <c r="FD138" i="22"/>
  <c r="EW138" i="22"/>
  <c r="FF138" i="22"/>
  <c r="GE138" i="22"/>
  <c r="EN138" i="22"/>
  <c r="DR138" i="22"/>
  <c r="EF138" i="22"/>
  <c r="FH138" i="22"/>
  <c r="FP138" i="22"/>
  <c r="GS138" i="22"/>
  <c r="GB138" i="22"/>
  <c r="GO138" i="22"/>
  <c r="FL138" i="22"/>
  <c r="DN138" i="22"/>
  <c r="DG138" i="22"/>
  <c r="EP138" i="22"/>
  <c r="FG138" i="22"/>
  <c r="EY138" i="22"/>
  <c r="DK138" i="22"/>
  <c r="FB138" i="22"/>
  <c r="GG138" i="22"/>
  <c r="FT138" i="22"/>
  <c r="EU138" i="22"/>
  <c r="EB138" i="22"/>
  <c r="DI138" i="22"/>
  <c r="EA138" i="22"/>
  <c r="FE138" i="22"/>
  <c r="DS138" i="22"/>
  <c r="DJ138" i="22"/>
  <c r="DX138" i="22"/>
  <c r="ET138" i="22"/>
  <c r="GR138" i="22"/>
  <c r="FS138" i="22"/>
  <c r="DW138" i="22"/>
  <c r="DM138" i="22"/>
  <c r="GT138" i="22"/>
  <c r="EV138" i="22"/>
  <c r="EQ138" i="22"/>
  <c r="DH138" i="22"/>
  <c r="EE138" i="22"/>
  <c r="DY138" i="22"/>
  <c r="DV138" i="22"/>
  <c r="DL138" i="22"/>
  <c r="ER138" i="22"/>
  <c r="GN138" i="22"/>
  <c r="GQ138" i="22"/>
  <c r="FU138" i="22"/>
  <c r="FO138" i="22"/>
  <c r="EM138" i="22"/>
  <c r="GK138" i="22"/>
  <c r="EK138" i="22"/>
  <c r="EL138" i="22"/>
  <c r="DE138" i="22"/>
  <c r="DP138" i="22"/>
  <c r="FC138" i="22"/>
  <c r="DO138" i="22"/>
  <c r="FX138" i="22"/>
  <c r="EJ138" i="22"/>
  <c r="GH138" i="22"/>
  <c r="FQ138" i="22"/>
  <c r="DZ138" i="22"/>
  <c r="FZ138" i="22"/>
  <c r="GC138" i="22"/>
  <c r="GF138" i="22"/>
  <c r="FI138" i="22"/>
  <c r="GD138" i="22"/>
  <c r="GI138" i="22"/>
  <c r="GA138" i="22"/>
  <c r="GV138" i="22"/>
  <c r="GU138" i="22"/>
  <c r="EC138" i="22"/>
  <c r="DF138" i="22"/>
  <c r="FD161" i="22"/>
  <c r="GV161" i="22"/>
  <c r="EH161" i="22"/>
  <c r="EE161" i="22"/>
  <c r="EQ161" i="22"/>
  <c r="DE161" i="22"/>
  <c r="DY161" i="22"/>
  <c r="DQ161" i="22"/>
  <c r="GA161" i="22"/>
  <c r="GM161" i="22"/>
  <c r="DJ161" i="22"/>
  <c r="EM161" i="22"/>
  <c r="FQ161" i="22"/>
  <c r="EA161" i="22"/>
  <c r="DR161" i="22"/>
  <c r="ES161" i="22"/>
  <c r="GH161" i="22"/>
  <c r="FF161" i="22"/>
  <c r="FV161" i="22"/>
  <c r="DX161" i="22"/>
  <c r="EC161" i="22"/>
  <c r="DI161" i="22"/>
  <c r="FP161" i="22"/>
  <c r="GG161" i="22"/>
  <c r="DK161" i="22"/>
  <c r="FY161" i="22"/>
  <c r="FK161" i="22"/>
  <c r="DT161" i="22"/>
  <c r="FZ161" i="22"/>
  <c r="FU161" i="22"/>
  <c r="GD161" i="22"/>
  <c r="GB161" i="22"/>
  <c r="GT161" i="22"/>
  <c r="GE161" i="22"/>
  <c r="FS161" i="22"/>
  <c r="DO161" i="22"/>
  <c r="FO161" i="22"/>
  <c r="EP161" i="22"/>
  <c r="GO161" i="22"/>
  <c r="GL161" i="22"/>
  <c r="EJ161" i="22"/>
  <c r="EO161" i="22"/>
  <c r="DZ161" i="22"/>
  <c r="ET161" i="22"/>
  <c r="EB161" i="22"/>
  <c r="FG161" i="22"/>
  <c r="EL161" i="22"/>
  <c r="FA161" i="22"/>
  <c r="EK161" i="22"/>
  <c r="GR161" i="22"/>
  <c r="GU161" i="22"/>
  <c r="FW161" i="22"/>
  <c r="GK161" i="22"/>
  <c r="FX161" i="22"/>
  <c r="GC161" i="22"/>
  <c r="FI161" i="22"/>
  <c r="EY161" i="22"/>
  <c r="EF161" i="22"/>
  <c r="GN161" i="22"/>
  <c r="EV161" i="22"/>
  <c r="FJ161" i="22"/>
  <c r="FE161" i="22"/>
  <c r="DG161" i="22"/>
  <c r="FM161" i="22"/>
  <c r="EU161" i="22"/>
  <c r="GS161" i="22"/>
  <c r="FT161" i="22"/>
  <c r="FN161" i="22"/>
  <c r="EZ161" i="22"/>
  <c r="EW161" i="22"/>
  <c r="DW161" i="22"/>
  <c r="GI161" i="22"/>
  <c r="GP161" i="22"/>
  <c r="GF161" i="22"/>
  <c r="DS161" i="22"/>
  <c r="DN161" i="22"/>
  <c r="ED161" i="22"/>
  <c r="EG161" i="22"/>
  <c r="DL161" i="22"/>
  <c r="FH161" i="22"/>
  <c r="EX161" i="22"/>
  <c r="EN161" i="22"/>
  <c r="DV161" i="22"/>
  <c r="GQ161" i="22"/>
  <c r="FC161" i="22"/>
  <c r="ER161" i="22"/>
  <c r="FB161" i="22"/>
  <c r="FL161" i="22"/>
  <c r="FR161" i="22"/>
  <c r="GJ161" i="22"/>
  <c r="DU161" i="22"/>
  <c r="DM161" i="22"/>
  <c r="DP161" i="22"/>
  <c r="EI161" i="22"/>
  <c r="DH161" i="22"/>
  <c r="DF161" i="22"/>
  <c r="DM226" i="22"/>
  <c r="DQ226" i="22"/>
  <c r="DE226" i="22"/>
  <c r="DW226" i="22"/>
  <c r="DY226" i="22"/>
  <c r="EO226" i="22"/>
  <c r="FQ226" i="22"/>
  <c r="GV226" i="22"/>
  <c r="FA226" i="22"/>
  <c r="DJ226" i="22"/>
  <c r="GR226" i="22"/>
  <c r="FS226" i="22"/>
  <c r="FF226" i="22"/>
  <c r="EM226" i="22"/>
  <c r="EY226" i="22"/>
  <c r="FB226" i="22"/>
  <c r="GK226" i="22"/>
  <c r="DZ226" i="22"/>
  <c r="FP226" i="22"/>
  <c r="FG226" i="22"/>
  <c r="FK226" i="22"/>
  <c r="FN226" i="22"/>
  <c r="EP226" i="22"/>
  <c r="EB226" i="22"/>
  <c r="EI226" i="22"/>
  <c r="GE226" i="22"/>
  <c r="GF226" i="22"/>
  <c r="DX226" i="22"/>
  <c r="EW226" i="22"/>
  <c r="GT226" i="22"/>
  <c r="EX226" i="22"/>
  <c r="GC226" i="22"/>
  <c r="FH226" i="22"/>
  <c r="EG226" i="22"/>
  <c r="FE226" i="22"/>
  <c r="ET226" i="22"/>
  <c r="EV226" i="22"/>
  <c r="GM226" i="22"/>
  <c r="DS226" i="22"/>
  <c r="EH226" i="22"/>
  <c r="GO226" i="22"/>
  <c r="GQ226" i="22"/>
  <c r="DG226" i="22"/>
  <c r="EU226" i="22"/>
  <c r="DN226" i="22"/>
  <c r="GJ226" i="22"/>
  <c r="DK226" i="22"/>
  <c r="EA226" i="22"/>
  <c r="ED226" i="22"/>
  <c r="FW226" i="22"/>
  <c r="FT226" i="22"/>
  <c r="FO226" i="22"/>
  <c r="GH226" i="22"/>
  <c r="FM226" i="22"/>
  <c r="EF226" i="22"/>
  <c r="EE226" i="22"/>
  <c r="GS226" i="22"/>
  <c r="FJ226" i="22"/>
  <c r="DT226" i="22"/>
  <c r="GG226" i="22"/>
  <c r="EQ226" i="22"/>
  <c r="DO226" i="22"/>
  <c r="FI226" i="22"/>
  <c r="EC226" i="22"/>
  <c r="FY226" i="22"/>
  <c r="GI226" i="22"/>
  <c r="FZ226" i="22"/>
  <c r="FL226" i="22"/>
  <c r="GD226" i="22"/>
  <c r="FR226" i="22"/>
  <c r="GN226" i="22"/>
  <c r="DP226" i="22"/>
  <c r="ER226" i="22"/>
  <c r="GP226" i="22"/>
  <c r="FC226" i="22"/>
  <c r="GA226" i="22"/>
  <c r="FU226" i="22"/>
  <c r="EL226" i="22"/>
  <c r="EZ226" i="22"/>
  <c r="GU226" i="22"/>
  <c r="GL226" i="22"/>
  <c r="DH226" i="22"/>
  <c r="GB226" i="22"/>
  <c r="DU226" i="22"/>
  <c r="EK226" i="22"/>
  <c r="DV226" i="22"/>
  <c r="EJ226" i="22"/>
  <c r="EN226" i="22"/>
  <c r="ES226" i="22"/>
  <c r="FV226" i="22"/>
  <c r="FD226" i="22"/>
  <c r="DI226" i="22"/>
  <c r="DL226" i="22"/>
  <c r="DR226" i="22"/>
  <c r="FX226" i="22"/>
  <c r="DF226" i="22"/>
  <c r="GR105" i="22"/>
  <c r="DZ105" i="22"/>
  <c r="FT105" i="22"/>
  <c r="FR105" i="22"/>
  <c r="GM105" i="22"/>
  <c r="FW105" i="22"/>
  <c r="DX105" i="22"/>
  <c r="DT105" i="22"/>
  <c r="DI105" i="22"/>
  <c r="DH105" i="22"/>
  <c r="EY105" i="22"/>
  <c r="EE105" i="22"/>
  <c r="EM105" i="22"/>
  <c r="EI105" i="22"/>
  <c r="DG105" i="22"/>
  <c r="FL105" i="22"/>
  <c r="FN105" i="22"/>
  <c r="GV105" i="22"/>
  <c r="DS105" i="22"/>
  <c r="GB105" i="22"/>
  <c r="FQ105" i="22"/>
  <c r="DN105" i="22"/>
  <c r="EO105" i="22"/>
  <c r="GD105" i="22"/>
  <c r="EZ105" i="22"/>
  <c r="GQ105" i="22"/>
  <c r="DY105" i="22"/>
  <c r="DR105" i="22"/>
  <c r="EF105" i="22"/>
  <c r="FO105" i="22"/>
  <c r="FH105" i="22"/>
  <c r="DE105" i="22"/>
  <c r="DV105" i="22"/>
  <c r="ES105" i="22"/>
  <c r="EX105" i="22"/>
  <c r="EG105" i="22"/>
  <c r="EU105" i="22"/>
  <c r="FA105" i="22"/>
  <c r="FG105" i="22"/>
  <c r="EN105" i="22"/>
  <c r="FF105" i="22"/>
  <c r="DL105" i="22"/>
  <c r="ED105" i="22"/>
  <c r="EW105" i="22"/>
  <c r="GT105" i="22"/>
  <c r="EP105" i="22"/>
  <c r="DP105" i="22"/>
  <c r="EC105" i="22"/>
  <c r="FX105" i="22"/>
  <c r="DM105" i="22"/>
  <c r="DO105" i="22"/>
  <c r="DQ105" i="22"/>
  <c r="FD105" i="22"/>
  <c r="EL105" i="22"/>
  <c r="GI105" i="22"/>
  <c r="ET105" i="22"/>
  <c r="FY105" i="22"/>
  <c r="EJ105" i="22"/>
  <c r="EB105" i="22"/>
  <c r="EK105" i="22"/>
  <c r="FS105" i="22"/>
  <c r="FM105" i="22"/>
  <c r="GE105" i="22"/>
  <c r="FK105" i="22"/>
  <c r="GJ105" i="22"/>
  <c r="FE105" i="22"/>
  <c r="FP105" i="22"/>
  <c r="GU105" i="22"/>
  <c r="GF105" i="22"/>
  <c r="DK105" i="22"/>
  <c r="FJ105" i="22"/>
  <c r="FB105" i="22"/>
  <c r="GN105" i="22"/>
  <c r="EH105" i="22"/>
  <c r="FZ105" i="22"/>
  <c r="GH105" i="22"/>
  <c r="DW105" i="22"/>
  <c r="EA105" i="22"/>
  <c r="FI105" i="22"/>
  <c r="EQ105" i="22"/>
  <c r="ER105" i="22"/>
  <c r="FU105" i="22"/>
  <c r="FC105" i="22"/>
  <c r="GS105" i="22"/>
  <c r="GL105" i="22"/>
  <c r="GK105" i="22"/>
  <c r="DU105" i="22"/>
  <c r="GP105" i="22"/>
  <c r="GC105" i="22"/>
  <c r="DJ105" i="22"/>
  <c r="EV105" i="22"/>
  <c r="FV105" i="22"/>
  <c r="GO105" i="22"/>
  <c r="GG105" i="22"/>
  <c r="GA105" i="22"/>
  <c r="DF105" i="22"/>
  <c r="GP29" i="22"/>
  <c r="GD29" i="22"/>
  <c r="EE29" i="22"/>
  <c r="GR29" i="22"/>
  <c r="EA29" i="22"/>
  <c r="EY29" i="22"/>
  <c r="DZ29" i="22"/>
  <c r="EW29" i="22"/>
  <c r="FL29" i="22"/>
  <c r="DV29" i="22"/>
  <c r="FC29" i="22"/>
  <c r="DQ29" i="22"/>
  <c r="ED29" i="22"/>
  <c r="DY29" i="22"/>
  <c r="GK29" i="22"/>
  <c r="EL29" i="22"/>
  <c r="FS29" i="22"/>
  <c r="DG29" i="22"/>
  <c r="FM29" i="22"/>
  <c r="FU29" i="22"/>
  <c r="GI29" i="22"/>
  <c r="DL29" i="22"/>
  <c r="DJ29" i="22"/>
  <c r="FV29" i="22"/>
  <c r="GT29" i="22"/>
  <c r="DM29" i="22"/>
  <c r="GB29" i="22"/>
  <c r="EU29" i="22"/>
  <c r="ER29" i="22"/>
  <c r="GF29" i="22"/>
  <c r="FP29" i="22"/>
  <c r="FZ29" i="22"/>
  <c r="FE29" i="22"/>
  <c r="GA29" i="22"/>
  <c r="GJ29" i="22"/>
  <c r="GQ29" i="22"/>
  <c r="DT29" i="22"/>
  <c r="EI29" i="22"/>
  <c r="FD29" i="22"/>
  <c r="EP29" i="22"/>
  <c r="FX29" i="22"/>
  <c r="GL29" i="22"/>
  <c r="DR29" i="22"/>
  <c r="GN29" i="22"/>
  <c r="EB29" i="22"/>
  <c r="FY29" i="22"/>
  <c r="EO29" i="22"/>
  <c r="FB29" i="22"/>
  <c r="EC29" i="22"/>
  <c r="DU29" i="22"/>
  <c r="DP29" i="22"/>
  <c r="FF29" i="22"/>
  <c r="GS29" i="22"/>
  <c r="EK29" i="22"/>
  <c r="FI29" i="22"/>
  <c r="EG29" i="22"/>
  <c r="FN29" i="22"/>
  <c r="EJ29" i="22"/>
  <c r="FH29" i="22"/>
  <c r="EX29" i="22"/>
  <c r="DE29" i="22"/>
  <c r="EH29" i="22"/>
  <c r="DH29" i="22"/>
  <c r="GV29" i="22"/>
  <c r="FO29" i="22"/>
  <c r="FW29" i="22"/>
  <c r="EZ29" i="22"/>
  <c r="EN29" i="22"/>
  <c r="DS29" i="22"/>
  <c r="ES29" i="22"/>
  <c r="DI29" i="22"/>
  <c r="FR29" i="22"/>
  <c r="GU29" i="22"/>
  <c r="DN29" i="22"/>
  <c r="DW29" i="22"/>
  <c r="GO29" i="22"/>
  <c r="GE29" i="22"/>
  <c r="FK29" i="22"/>
  <c r="DO29" i="22"/>
  <c r="DK29" i="22"/>
  <c r="GM29" i="22"/>
  <c r="EV29" i="22"/>
  <c r="ET29" i="22"/>
  <c r="FQ29" i="22"/>
  <c r="GH29" i="22"/>
  <c r="FT29" i="22"/>
  <c r="EQ29" i="22"/>
  <c r="GC29" i="22"/>
  <c r="FJ29" i="22"/>
  <c r="EM29" i="22"/>
  <c r="DX29" i="22"/>
  <c r="EF29" i="22"/>
  <c r="FG29" i="22"/>
  <c r="FA29" i="22"/>
  <c r="GG29" i="22"/>
  <c r="DF29" i="22"/>
  <c r="M20" i="25"/>
  <c r="DY50" i="22"/>
  <c r="EE50" i="22"/>
  <c r="GR50" i="22"/>
  <c r="FE50" i="22"/>
  <c r="EW50" i="22"/>
  <c r="GM50" i="22"/>
  <c r="FM50" i="22"/>
  <c r="FV50" i="22"/>
  <c r="FQ50" i="22"/>
  <c r="FR50" i="22"/>
  <c r="EC50" i="22"/>
  <c r="DL50" i="22"/>
  <c r="GI50" i="22"/>
  <c r="EI50" i="22"/>
  <c r="GO50" i="22"/>
  <c r="GA50" i="22"/>
  <c r="EN50" i="22"/>
  <c r="EH50" i="22"/>
  <c r="GF50" i="22"/>
  <c r="GC50" i="22"/>
  <c r="EO50" i="22"/>
  <c r="ET50" i="22"/>
  <c r="FD50" i="22"/>
  <c r="EB50" i="22"/>
  <c r="EF50" i="22"/>
  <c r="GB50" i="22"/>
  <c r="GT50" i="22"/>
  <c r="EA50" i="22"/>
  <c r="DK50" i="22"/>
  <c r="FJ50" i="22"/>
  <c r="FL50" i="22"/>
  <c r="FS50" i="22"/>
  <c r="FK50" i="22"/>
  <c r="DN50" i="22"/>
  <c r="FZ50" i="22"/>
  <c r="FO50" i="22"/>
  <c r="GJ50" i="22"/>
  <c r="DW50" i="22"/>
  <c r="EV50" i="22"/>
  <c r="GS50" i="22"/>
  <c r="FX50" i="22"/>
  <c r="GN50" i="22"/>
  <c r="DR50" i="22"/>
  <c r="DE50" i="22"/>
  <c r="DT50" i="22"/>
  <c r="ES50" i="22"/>
  <c r="FY50" i="22"/>
  <c r="DX50" i="22"/>
  <c r="GQ50" i="22"/>
  <c r="FP50" i="22"/>
  <c r="DO50" i="22"/>
  <c r="DI50" i="22"/>
  <c r="EJ50" i="22"/>
  <c r="GD50" i="22"/>
  <c r="GL50" i="22"/>
  <c r="FT50" i="22"/>
  <c r="DV50" i="22"/>
  <c r="GP50" i="22"/>
  <c r="FB50" i="22"/>
  <c r="DM50" i="22"/>
  <c r="EM50" i="22"/>
  <c r="DS50" i="22"/>
  <c r="FH50" i="22"/>
  <c r="EX50" i="22"/>
  <c r="GV50" i="22"/>
  <c r="GK50" i="22"/>
  <c r="GE50" i="22"/>
  <c r="FU50" i="22"/>
  <c r="GH50" i="22"/>
  <c r="FG50" i="22"/>
  <c r="DZ50" i="22"/>
  <c r="FI50" i="22"/>
  <c r="EU50" i="22"/>
  <c r="DP50" i="22"/>
  <c r="GU50" i="22"/>
  <c r="EK50" i="22"/>
  <c r="DJ50" i="22"/>
  <c r="EZ50" i="22"/>
  <c r="FC50" i="22"/>
  <c r="ED50" i="22"/>
  <c r="EQ50" i="22"/>
  <c r="FN50" i="22"/>
  <c r="EP50" i="22"/>
  <c r="FA50" i="22"/>
  <c r="GG50" i="22"/>
  <c r="DG50" i="22"/>
  <c r="DQ50" i="22"/>
  <c r="FW50" i="22"/>
  <c r="FF50" i="22"/>
  <c r="DU50" i="22"/>
  <c r="DH50" i="22"/>
  <c r="EG50" i="22"/>
  <c r="EY50" i="22"/>
  <c r="ER50" i="22"/>
  <c r="EL50" i="22"/>
  <c r="DF50" i="22"/>
  <c r="CN5" i="24"/>
  <c r="ES5" i="24"/>
  <c r="BD5" i="24"/>
  <c r="BC5" i="24"/>
  <c r="CT5" i="24"/>
  <c r="FA5" i="24"/>
  <c r="FZ5" i="24"/>
  <c r="O5" i="24"/>
  <c r="FJ5" i="24"/>
  <c r="BA5" i="24"/>
  <c r="DJ5" i="24"/>
  <c r="GJ5" i="24"/>
  <c r="GT5" i="24"/>
  <c r="AQ5" i="24"/>
  <c r="AB5" i="24"/>
  <c r="ER5" i="24"/>
  <c r="AL5" i="24"/>
  <c r="FB5" i="24"/>
  <c r="BY5" i="24"/>
  <c r="BH5" i="24"/>
  <c r="BP5" i="24"/>
  <c r="CJ5" i="24"/>
  <c r="BE5" i="24"/>
  <c r="J5" i="24"/>
  <c r="GS5" i="24"/>
  <c r="GI5" i="24"/>
  <c r="FI5" i="24"/>
  <c r="H5" i="24"/>
  <c r="FE5" i="24"/>
  <c r="BI5" i="24"/>
  <c r="P5" i="24"/>
  <c r="AP5" i="24"/>
  <c r="EZ5" i="24"/>
  <c r="EV5" i="24"/>
  <c r="CY5" i="24"/>
  <c r="FD5" i="24"/>
  <c r="BU5" i="24"/>
  <c r="I5" i="24"/>
  <c r="DU5" i="24"/>
  <c r="CB5" i="24"/>
  <c r="GK5" i="24"/>
  <c r="GR5" i="24"/>
  <c r="Y5" i="24"/>
  <c r="ET5" i="24"/>
  <c r="M5" i="24"/>
  <c r="BK5" i="24"/>
  <c r="BS5" i="24"/>
  <c r="CD5" i="24"/>
  <c r="DC5" i="24"/>
  <c r="DS5" i="24"/>
  <c r="FP5" i="24"/>
  <c r="BQ5" i="24"/>
  <c r="L5" i="24"/>
  <c r="AF5" i="24"/>
  <c r="CR5" i="24"/>
  <c r="FO5" i="24"/>
  <c r="DT5" i="24"/>
  <c r="GD5" i="24"/>
  <c r="EA5" i="24"/>
  <c r="DI5" i="24"/>
  <c r="AM5" i="24"/>
  <c r="CP5" i="24"/>
  <c r="BB5" i="24"/>
  <c r="BL5" i="24"/>
  <c r="CO5" i="24"/>
  <c r="FF5" i="24"/>
  <c r="AU5" i="24"/>
  <c r="GO5" i="24"/>
  <c r="CA5" i="24"/>
  <c r="EP5" i="24"/>
  <c r="AV5" i="24"/>
  <c r="EC5" i="24"/>
  <c r="AC5" i="24"/>
  <c r="AO5" i="24"/>
  <c r="AG5" i="24"/>
  <c r="GE5" i="24"/>
  <c r="BM5" i="24"/>
  <c r="EW5" i="24"/>
  <c r="EM5" i="24"/>
  <c r="DM5" i="24"/>
  <c r="GF5" i="24"/>
  <c r="CF5" i="24"/>
  <c r="DZ5" i="24"/>
  <c r="AD5" i="24"/>
  <c r="DR5" i="24"/>
  <c r="EJ5" i="24"/>
  <c r="AY5" i="24"/>
  <c r="GA5" i="24"/>
  <c r="GB5" i="24"/>
  <c r="N5" i="24"/>
  <c r="BZ5" i="24"/>
  <c r="FC5" i="24"/>
  <c r="X5" i="24"/>
  <c r="DL5" i="24"/>
  <c r="AZ5" i="24"/>
  <c r="GH5" i="24"/>
  <c r="FS5" i="24"/>
  <c r="BX5" i="24"/>
  <c r="AJ5" i="24"/>
  <c r="FN5" i="24"/>
  <c r="AX5" i="24"/>
  <c r="EN5" i="24"/>
  <c r="DP5" i="24"/>
  <c r="FL5" i="24"/>
  <c r="Q5" i="24"/>
  <c r="GQ5" i="24"/>
  <c r="K5" i="24"/>
  <c r="AE5" i="24"/>
  <c r="EF5" i="24"/>
  <c r="GM5" i="24"/>
  <c r="GG5" i="24"/>
  <c r="EB5" i="24"/>
  <c r="DQ5" i="24"/>
  <c r="DX5" i="24"/>
  <c r="CI5" i="24"/>
  <c r="V5" i="24"/>
  <c r="CC5" i="24"/>
  <c r="BJ5" i="24"/>
  <c r="FQ5" i="24"/>
  <c r="EQ5" i="24"/>
  <c r="R5" i="24"/>
  <c r="CS5" i="24"/>
  <c r="FK5" i="24"/>
  <c r="FW5" i="24"/>
  <c r="FM5" i="24"/>
  <c r="DF5" i="24"/>
  <c r="CW5" i="24"/>
  <c r="FX5" i="24"/>
  <c r="CV5" i="24"/>
  <c r="CM5" i="24"/>
  <c r="CE5" i="24"/>
  <c r="W5" i="24"/>
  <c r="BW5" i="24"/>
  <c r="AW5" i="24"/>
  <c r="AT5" i="24"/>
  <c r="GL5" i="24"/>
  <c r="BV5" i="24"/>
  <c r="BT5" i="24"/>
  <c r="S5" i="24"/>
  <c r="AA5" i="24"/>
  <c r="EI5" i="24"/>
  <c r="DK5" i="24"/>
  <c r="EH5" i="24"/>
  <c r="Z5" i="24"/>
  <c r="CG5" i="24"/>
  <c r="GP5" i="24"/>
  <c r="FH5" i="24"/>
  <c r="EY5" i="24"/>
  <c r="EU5" i="24"/>
  <c r="DW5" i="24"/>
  <c r="GC5" i="24"/>
  <c r="BR5" i="24"/>
  <c r="CH5" i="24"/>
  <c r="CQ5" i="24"/>
  <c r="BF5" i="24"/>
  <c r="EE5" i="24"/>
  <c r="DE5" i="24"/>
  <c r="EK5" i="24"/>
  <c r="AH5" i="24"/>
  <c r="FT5" i="24"/>
  <c r="AN5" i="24"/>
  <c r="FG5" i="24"/>
  <c r="EG5" i="24"/>
  <c r="ED5" i="24"/>
  <c r="AR5" i="24"/>
  <c r="U5" i="24"/>
  <c r="FV5" i="24"/>
  <c r="CK5" i="24"/>
  <c r="EX5" i="24"/>
  <c r="DG5" i="24"/>
  <c r="DO5" i="24"/>
  <c r="CX5" i="24"/>
  <c r="FR5" i="24"/>
  <c r="BO5" i="24"/>
  <c r="GN5" i="24"/>
  <c r="BG5" i="24"/>
  <c r="DY5" i="24"/>
  <c r="FY5" i="24"/>
  <c r="CU5" i="24"/>
  <c r="DH5" i="24"/>
  <c r="CL5" i="24"/>
  <c r="AK5" i="24"/>
  <c r="T5" i="24"/>
  <c r="BN5" i="24"/>
  <c r="FU5" i="24"/>
  <c r="AS5" i="24"/>
  <c r="DN5" i="24"/>
  <c r="DV5" i="24"/>
  <c r="EL5" i="24"/>
  <c r="EO5" i="24"/>
  <c r="AI5" i="24"/>
  <c r="DD5" i="24"/>
  <c r="FA129" i="22"/>
  <c r="GP129" i="22"/>
  <c r="GR129" i="22"/>
  <c r="EC129" i="22"/>
  <c r="DU129" i="22"/>
  <c r="FL129" i="22"/>
  <c r="GU129" i="22"/>
  <c r="FU129" i="22"/>
  <c r="FB129" i="22"/>
  <c r="EA129" i="22"/>
  <c r="FP129" i="22"/>
  <c r="GL129" i="22"/>
  <c r="ES129" i="22"/>
  <c r="EZ129" i="22"/>
  <c r="EM129" i="22"/>
  <c r="DE129" i="22"/>
  <c r="GB129" i="22"/>
  <c r="EG129" i="22"/>
  <c r="FR129" i="22"/>
  <c r="GN129" i="22"/>
  <c r="EK129" i="22"/>
  <c r="DH129" i="22"/>
  <c r="GI129" i="22"/>
  <c r="EE129" i="22"/>
  <c r="DM129" i="22"/>
  <c r="EB129" i="22"/>
  <c r="DO129" i="22"/>
  <c r="DQ129" i="22"/>
  <c r="DP129" i="22"/>
  <c r="FS129" i="22"/>
  <c r="FY129" i="22"/>
  <c r="FT129" i="22"/>
  <c r="DJ129" i="22"/>
  <c r="FN129" i="22"/>
  <c r="FJ129" i="22"/>
  <c r="GT129" i="22"/>
  <c r="DG129" i="22"/>
  <c r="DW129" i="22"/>
  <c r="EO129" i="22"/>
  <c r="FW129" i="22"/>
  <c r="FO129" i="22"/>
  <c r="ER129" i="22"/>
  <c r="GS129" i="22"/>
  <c r="GK129" i="22"/>
  <c r="EI129" i="22"/>
  <c r="EJ129" i="22"/>
  <c r="DR129" i="22"/>
  <c r="FE129" i="22"/>
  <c r="DY129" i="22"/>
  <c r="DK129" i="22"/>
  <c r="EW129" i="22"/>
  <c r="DX129" i="22"/>
  <c r="DL129" i="22"/>
  <c r="FZ129" i="22"/>
  <c r="EV129" i="22"/>
  <c r="FH129" i="22"/>
  <c r="GQ129" i="22"/>
  <c r="GG129" i="22"/>
  <c r="EH129" i="22"/>
  <c r="FI129" i="22"/>
  <c r="GJ129" i="22"/>
  <c r="EF129" i="22"/>
  <c r="FG129" i="22"/>
  <c r="ED129" i="22"/>
  <c r="GF129" i="22"/>
  <c r="EP129" i="22"/>
  <c r="FD129" i="22"/>
  <c r="FX129" i="22"/>
  <c r="GV129" i="22"/>
  <c r="GD129" i="22"/>
  <c r="FV129" i="22"/>
  <c r="GE129" i="22"/>
  <c r="GO129" i="22"/>
  <c r="FF129" i="22"/>
  <c r="FQ129" i="22"/>
  <c r="EL129" i="22"/>
  <c r="DS129" i="22"/>
  <c r="GH129" i="22"/>
  <c r="DV129" i="22"/>
  <c r="FK129" i="22"/>
  <c r="EQ129" i="22"/>
  <c r="DI129" i="22"/>
  <c r="EY129" i="22"/>
  <c r="FM129" i="22"/>
  <c r="DZ129" i="22"/>
  <c r="GC129" i="22"/>
  <c r="ET129" i="22"/>
  <c r="EU129" i="22"/>
  <c r="FC129" i="22"/>
  <c r="GA129" i="22"/>
  <c r="GM129" i="22"/>
  <c r="DN129" i="22"/>
  <c r="EN129" i="22"/>
  <c r="EX129" i="22"/>
  <c r="DT129" i="22"/>
  <c r="DF129" i="22"/>
  <c r="BZ147" i="24"/>
  <c r="AJ147" i="24"/>
  <c r="GM147" i="24"/>
  <c r="CL147" i="24"/>
  <c r="BF147" i="24"/>
  <c r="DP147" i="24"/>
  <c r="W147" i="24"/>
  <c r="FJ147" i="24"/>
  <c r="DO147" i="24"/>
  <c r="FO147" i="24"/>
  <c r="EC147" i="24"/>
  <c r="AI147" i="24"/>
  <c r="FL147" i="24"/>
  <c r="BX147" i="24"/>
  <c r="GC147" i="24"/>
  <c r="O147" i="24"/>
  <c r="GP147" i="24"/>
  <c r="EX147" i="24"/>
  <c r="AV147" i="24"/>
  <c r="GN147" i="24"/>
  <c r="DV147" i="24"/>
  <c r="CC147" i="24"/>
  <c r="BR147" i="24"/>
  <c r="DS147" i="24"/>
  <c r="EN147" i="24"/>
  <c r="DY147" i="24"/>
  <c r="EE147" i="24"/>
  <c r="R147" i="24"/>
  <c r="DU147" i="24"/>
  <c r="CV147" i="24"/>
  <c r="K147" i="24"/>
  <c r="FH147" i="24"/>
  <c r="CQ147" i="24"/>
  <c r="AA147" i="24"/>
  <c r="DJ147" i="24"/>
  <c r="CM147" i="24"/>
  <c r="DK147" i="24"/>
  <c r="AH147" i="24"/>
  <c r="GI147" i="24"/>
  <c r="CW147" i="24"/>
  <c r="Q147" i="24"/>
  <c r="CR147" i="24"/>
  <c r="CP147" i="24"/>
  <c r="ED147" i="24"/>
  <c r="AQ147" i="24"/>
  <c r="GO147" i="24"/>
  <c r="EW147" i="24"/>
  <c r="BD147" i="24"/>
  <c r="DN147" i="24"/>
  <c r="T147" i="24"/>
  <c r="L147" i="24"/>
  <c r="AO147" i="24"/>
  <c r="GQ147" i="24"/>
  <c r="AM147" i="24"/>
  <c r="X147" i="24"/>
  <c r="FS147" i="24"/>
  <c r="BJ147" i="24"/>
  <c r="DI147" i="24"/>
  <c r="CO147" i="24"/>
  <c r="J147" i="24"/>
  <c r="DZ147" i="24"/>
  <c r="FQ147" i="24"/>
  <c r="FR147" i="24"/>
  <c r="EB147" i="24"/>
  <c r="P147" i="24"/>
  <c r="BV147" i="24"/>
  <c r="GD147" i="24"/>
  <c r="EG147" i="24"/>
  <c r="CA147" i="24"/>
  <c r="I147" i="24"/>
  <c r="GF147" i="24"/>
  <c r="GH147" i="24"/>
  <c r="CI147" i="24"/>
  <c r="EO147" i="24"/>
  <c r="AX147" i="24"/>
  <c r="CS147" i="24"/>
  <c r="CB147" i="24"/>
  <c r="FD147" i="24"/>
  <c r="GJ147" i="24"/>
  <c r="AE147" i="24"/>
  <c r="U147" i="24"/>
  <c r="BH147" i="24"/>
  <c r="EF147" i="24"/>
  <c r="BP147" i="24"/>
  <c r="FI147" i="24"/>
  <c r="CG147" i="24"/>
  <c r="CN147" i="24"/>
  <c r="DL147" i="24"/>
  <c r="FB147" i="24"/>
  <c r="CE147" i="24"/>
  <c r="EL147" i="24"/>
  <c r="AD147" i="24"/>
  <c r="CT147" i="24"/>
  <c r="AU147" i="24"/>
  <c r="AY147" i="24"/>
  <c r="GK147" i="24"/>
  <c r="GE147" i="24"/>
  <c r="BI147" i="24"/>
  <c r="EJ147" i="24"/>
  <c r="BN147" i="24"/>
  <c r="AT147" i="24"/>
  <c r="GR147" i="24"/>
  <c r="EQ147" i="24"/>
  <c r="CU147" i="24"/>
  <c r="FC147" i="24"/>
  <c r="AZ147" i="24"/>
  <c r="FV147" i="24"/>
  <c r="DG147" i="24"/>
  <c r="AK147" i="24"/>
  <c r="CH147" i="24"/>
  <c r="AG147" i="24"/>
  <c r="DR147" i="24"/>
  <c r="BE147" i="24"/>
  <c r="FP147" i="24"/>
  <c r="FN147" i="24"/>
  <c r="CF147" i="24"/>
  <c r="EY147" i="24"/>
  <c r="CK147" i="24"/>
  <c r="FF147" i="24"/>
  <c r="N147" i="24"/>
  <c r="AF147" i="24"/>
  <c r="Y147" i="24"/>
  <c r="FW147" i="24"/>
  <c r="GB147" i="24"/>
  <c r="FG147" i="24"/>
  <c r="GA147" i="24"/>
  <c r="DQ147" i="24"/>
  <c r="FY147" i="24"/>
  <c r="ER147" i="24"/>
  <c r="GT147" i="24"/>
  <c r="BO147" i="24"/>
  <c r="Z147" i="24"/>
  <c r="DH147" i="24"/>
  <c r="AN147" i="24"/>
  <c r="ES147" i="24"/>
  <c r="AS147" i="24"/>
  <c r="AB147" i="24"/>
  <c r="BA147" i="24"/>
  <c r="BW147" i="24"/>
  <c r="FE147" i="24"/>
  <c r="GS147" i="24"/>
  <c r="DF147" i="24"/>
  <c r="BU147" i="24"/>
  <c r="DW147" i="24"/>
  <c r="H147" i="24"/>
  <c r="DT147" i="24"/>
  <c r="FK147" i="24"/>
  <c r="CX147" i="24"/>
  <c r="DE147" i="24"/>
  <c r="BM147" i="24"/>
  <c r="BY147" i="24"/>
  <c r="CJ147" i="24"/>
  <c r="FZ147" i="24"/>
  <c r="FA147" i="24"/>
  <c r="BL147" i="24"/>
  <c r="CY147" i="24"/>
  <c r="BC147" i="24"/>
  <c r="EP147" i="24"/>
  <c r="FM147" i="24"/>
  <c r="AL147" i="24"/>
  <c r="EM147" i="24"/>
  <c r="AR147" i="24"/>
  <c r="BS147" i="24"/>
  <c r="M147" i="24"/>
  <c r="EK147" i="24"/>
  <c r="DM147" i="24"/>
  <c r="CD147" i="24"/>
  <c r="FU147" i="24"/>
  <c r="V147" i="24"/>
  <c r="AW147" i="24"/>
  <c r="EU147" i="24"/>
  <c r="FT147" i="24"/>
  <c r="GG147" i="24"/>
  <c r="BK147" i="24"/>
  <c r="DC147" i="24"/>
  <c r="DX147" i="24"/>
  <c r="EZ147" i="24"/>
  <c r="EV147" i="24"/>
  <c r="BB147" i="24"/>
  <c r="BG147" i="24"/>
  <c r="EA147" i="24"/>
  <c r="ET147" i="24"/>
  <c r="FX147" i="24"/>
  <c r="S147" i="24"/>
  <c r="EH147" i="24"/>
  <c r="EI147" i="24"/>
  <c r="AP147" i="24"/>
  <c r="BQ147" i="24"/>
  <c r="AC147" i="24"/>
  <c r="BT147" i="24"/>
  <c r="GL147" i="24"/>
  <c r="DD147" i="24"/>
  <c r="GE140" i="24"/>
  <c r="FW140" i="24"/>
  <c r="EI140" i="24"/>
  <c r="GQ140" i="24"/>
  <c r="EC140" i="24"/>
  <c r="EA140" i="24"/>
  <c r="AD140" i="24"/>
  <c r="GS140" i="24"/>
  <c r="FG140" i="24"/>
  <c r="FT140" i="24"/>
  <c r="DM140" i="24"/>
  <c r="BF140" i="24"/>
  <c r="DX140" i="24"/>
  <c r="GD140" i="24"/>
  <c r="AG140" i="24"/>
  <c r="BX140" i="24"/>
  <c r="BZ140" i="24"/>
  <c r="P140" i="24"/>
  <c r="BJ140" i="24"/>
  <c r="CV140" i="24"/>
  <c r="GB140" i="24"/>
  <c r="AX140" i="24"/>
  <c r="DC140" i="24"/>
  <c r="GO140" i="24"/>
  <c r="CB140" i="24"/>
  <c r="T140" i="24"/>
  <c r="DF140" i="24"/>
  <c r="AL140" i="24"/>
  <c r="AI140" i="24"/>
  <c r="S140" i="24"/>
  <c r="FF140" i="24"/>
  <c r="EN140" i="24"/>
  <c r="BK140" i="24"/>
  <c r="CF140" i="24"/>
  <c r="EW140" i="24"/>
  <c r="AS140" i="24"/>
  <c r="FN140" i="24"/>
  <c r="FU140" i="24"/>
  <c r="N140" i="24"/>
  <c r="EX140" i="24"/>
  <c r="DO140" i="24"/>
  <c r="EQ140" i="24"/>
  <c r="AH140" i="24"/>
  <c r="FJ140" i="24"/>
  <c r="GG140" i="24"/>
  <c r="AU140" i="24"/>
  <c r="EL140" i="24"/>
  <c r="FI140" i="24"/>
  <c r="FC140" i="24"/>
  <c r="BC140" i="24"/>
  <c r="DS140" i="24"/>
  <c r="FQ140" i="24"/>
  <c r="BV140" i="24"/>
  <c r="EV140" i="24"/>
  <c r="DV140" i="24"/>
  <c r="FE140" i="24"/>
  <c r="DL140" i="24"/>
  <c r="EB140" i="24"/>
  <c r="EH140" i="24"/>
  <c r="I140" i="24"/>
  <c r="EE140" i="24"/>
  <c r="U140" i="24"/>
  <c r="FP140" i="24"/>
  <c r="Z140" i="24"/>
  <c r="EZ140" i="24"/>
  <c r="CK140" i="24"/>
  <c r="BR140" i="24"/>
  <c r="CQ140" i="24"/>
  <c r="BT140" i="24"/>
  <c r="FM140" i="24"/>
  <c r="DG140" i="24"/>
  <c r="O140" i="24"/>
  <c r="FX140" i="24"/>
  <c r="AZ140" i="24"/>
  <c r="AM140" i="24"/>
  <c r="BD140" i="24"/>
  <c r="ES140" i="24"/>
  <c r="DY140" i="24"/>
  <c r="FD140" i="24"/>
  <c r="FA140" i="24"/>
  <c r="GN140" i="24"/>
  <c r="DI140" i="24"/>
  <c r="FB140" i="24"/>
  <c r="DN140" i="24"/>
  <c r="DP140" i="24"/>
  <c r="EP140" i="24"/>
  <c r="DQ140" i="24"/>
  <c r="X140" i="24"/>
  <c r="DU140" i="24"/>
  <c r="GR140" i="24"/>
  <c r="AE140" i="24"/>
  <c r="EY140" i="24"/>
  <c r="K140" i="24"/>
  <c r="BA140" i="24"/>
  <c r="CD140" i="24"/>
  <c r="CG140" i="24"/>
  <c r="CE140" i="24"/>
  <c r="DW140" i="24"/>
  <c r="AN140" i="24"/>
  <c r="EK140" i="24"/>
  <c r="Y140" i="24"/>
  <c r="GM140" i="24"/>
  <c r="FO140" i="24"/>
  <c r="FV140" i="24"/>
  <c r="AB140" i="24"/>
  <c r="AK140" i="24"/>
  <c r="BQ140" i="24"/>
  <c r="DJ140" i="24"/>
  <c r="FY140" i="24"/>
  <c r="EJ140" i="24"/>
  <c r="DZ140" i="24"/>
  <c r="GC140" i="24"/>
  <c r="BB140" i="24"/>
  <c r="FK140" i="24"/>
  <c r="EF140" i="24"/>
  <c r="AQ140" i="24"/>
  <c r="GJ140" i="24"/>
  <c r="CJ140" i="24"/>
  <c r="CX140" i="24"/>
  <c r="CU140" i="24"/>
  <c r="DK140" i="24"/>
  <c r="AC140" i="24"/>
  <c r="FH140" i="24"/>
  <c r="CO140" i="24"/>
  <c r="CM140" i="24"/>
  <c r="M140" i="24"/>
  <c r="EG140" i="24"/>
  <c r="AV140" i="24"/>
  <c r="BN140" i="24"/>
  <c r="CN140" i="24"/>
  <c r="BM140" i="24"/>
  <c r="GL140" i="24"/>
  <c r="BG140" i="24"/>
  <c r="BO140" i="24"/>
  <c r="CY140" i="24"/>
  <c r="BH140" i="24"/>
  <c r="FZ140" i="24"/>
  <c r="BY140" i="24"/>
  <c r="CH140" i="24"/>
  <c r="GA140" i="24"/>
  <c r="BL140" i="24"/>
  <c r="FS140" i="24"/>
  <c r="CW140" i="24"/>
  <c r="Q140" i="24"/>
  <c r="CA140" i="24"/>
  <c r="AP140" i="24"/>
  <c r="BE140" i="24"/>
  <c r="GK140" i="24"/>
  <c r="DT140" i="24"/>
  <c r="H140" i="24"/>
  <c r="DH140" i="24"/>
  <c r="EM140" i="24"/>
  <c r="GT140" i="24"/>
  <c r="CP140" i="24"/>
  <c r="BS140" i="24"/>
  <c r="CT140" i="24"/>
  <c r="L140" i="24"/>
  <c r="ER140" i="24"/>
  <c r="EO140" i="24"/>
  <c r="DR140" i="24"/>
  <c r="EU140" i="24"/>
  <c r="BW140" i="24"/>
  <c r="CI140" i="24"/>
  <c r="AJ140" i="24"/>
  <c r="BP140" i="24"/>
  <c r="W140" i="24"/>
  <c r="CL140" i="24"/>
  <c r="ET140" i="24"/>
  <c r="J140" i="24"/>
  <c r="AF140" i="24"/>
  <c r="R140" i="24"/>
  <c r="AR140" i="24"/>
  <c r="BU140" i="24"/>
  <c r="AW140" i="24"/>
  <c r="CR140" i="24"/>
  <c r="GF140" i="24"/>
  <c r="BI140" i="24"/>
  <c r="DE140" i="24"/>
  <c r="GH140" i="24"/>
  <c r="AA140" i="24"/>
  <c r="FR140" i="24"/>
  <c r="AY140" i="24"/>
  <c r="CC140" i="24"/>
  <c r="CS140" i="24"/>
  <c r="V140" i="24"/>
  <c r="FL140" i="24"/>
  <c r="AO140" i="24"/>
  <c r="GP140" i="24"/>
  <c r="ED140" i="24"/>
  <c r="AT140" i="24"/>
  <c r="GI140" i="24"/>
  <c r="DD140" i="24"/>
  <c r="ET127" i="24"/>
  <c r="DF127" i="24"/>
  <c r="T127" i="24"/>
  <c r="DC127" i="24"/>
  <c r="AZ127" i="24"/>
  <c r="EO127" i="24"/>
  <c r="GE127" i="24"/>
  <c r="FP127" i="24"/>
  <c r="AL127" i="24"/>
  <c r="EE127" i="24"/>
  <c r="EC127" i="24"/>
  <c r="BA127" i="24"/>
  <c r="GD127" i="24"/>
  <c r="FJ127" i="24"/>
  <c r="BS127" i="24"/>
  <c r="GO127" i="24"/>
  <c r="FW127" i="24"/>
  <c r="EJ127" i="24"/>
  <c r="EG127" i="24"/>
  <c r="BD127" i="24"/>
  <c r="AH127" i="24"/>
  <c r="BL127" i="24"/>
  <c r="V127" i="24"/>
  <c r="ER127" i="24"/>
  <c r="CF127" i="24"/>
  <c r="DE127" i="24"/>
  <c r="CR127" i="24"/>
  <c r="BI127" i="24"/>
  <c r="FC127" i="24"/>
  <c r="EK127" i="24"/>
  <c r="AT127" i="24"/>
  <c r="DN127" i="24"/>
  <c r="DZ127" i="24"/>
  <c r="BG127" i="24"/>
  <c r="N127" i="24"/>
  <c r="DS127" i="24"/>
  <c r="CB127" i="24"/>
  <c r="CU127" i="24"/>
  <c r="EV127" i="24"/>
  <c r="CI127" i="24"/>
  <c r="AU127" i="24"/>
  <c r="AJ127" i="24"/>
  <c r="AX127" i="24"/>
  <c r="AD127" i="24"/>
  <c r="Z127" i="24"/>
  <c r="EZ127" i="24"/>
  <c r="BP127" i="24"/>
  <c r="FD127" i="24"/>
  <c r="FV127" i="24"/>
  <c r="AI127" i="24"/>
  <c r="CA127" i="24"/>
  <c r="BW127" i="24"/>
  <c r="FZ127" i="24"/>
  <c r="FB127" i="24"/>
  <c r="H127" i="24"/>
  <c r="CM127" i="24"/>
  <c r="M127" i="24"/>
  <c r="DG127" i="24"/>
  <c r="CC127" i="24"/>
  <c r="GJ127" i="24"/>
  <c r="BV127" i="24"/>
  <c r="BJ127" i="24"/>
  <c r="FN127" i="24"/>
  <c r="GS127" i="24"/>
  <c r="DT127" i="24"/>
  <c r="GL127" i="24"/>
  <c r="L127" i="24"/>
  <c r="FR127" i="24"/>
  <c r="CP127" i="24"/>
  <c r="GB127" i="24"/>
  <c r="BN127" i="24"/>
  <c r="FY127" i="24"/>
  <c r="BT127" i="24"/>
  <c r="FA127" i="24"/>
  <c r="BU127" i="24"/>
  <c r="DX127" i="24"/>
  <c r="AV127" i="24"/>
  <c r="DK127" i="24"/>
  <c r="EP127" i="24"/>
  <c r="AG127" i="24"/>
  <c r="CL127" i="24"/>
  <c r="DM127" i="24"/>
  <c r="CQ127" i="24"/>
  <c r="CH127" i="24"/>
  <c r="CJ127" i="24"/>
  <c r="BH127" i="24"/>
  <c r="BY127" i="24"/>
  <c r="FX127" i="24"/>
  <c r="EI127" i="24"/>
  <c r="BE127" i="24"/>
  <c r="EH127" i="24"/>
  <c r="GN127" i="24"/>
  <c r="AE127" i="24"/>
  <c r="GF127" i="24"/>
  <c r="GQ127" i="24"/>
  <c r="CW127" i="24"/>
  <c r="BR127" i="24"/>
  <c r="ED127" i="24"/>
  <c r="DV127" i="24"/>
  <c r="Y127" i="24"/>
  <c r="AF127" i="24"/>
  <c r="EQ127" i="24"/>
  <c r="BM127" i="24"/>
  <c r="DQ127" i="24"/>
  <c r="O127" i="24"/>
  <c r="BX127" i="24"/>
  <c r="FK127" i="24"/>
  <c r="AB127" i="24"/>
  <c r="BC127" i="24"/>
  <c r="GG127" i="24"/>
  <c r="P127" i="24"/>
  <c r="CE127" i="24"/>
  <c r="EL127" i="24"/>
  <c r="DP127" i="24"/>
  <c r="DL127" i="24"/>
  <c r="DH127" i="24"/>
  <c r="AN127" i="24"/>
  <c r="GH127" i="24"/>
  <c r="FT127" i="24"/>
  <c r="EU127" i="24"/>
  <c r="CV127" i="24"/>
  <c r="CX127" i="24"/>
  <c r="GI127" i="24"/>
  <c r="S127" i="24"/>
  <c r="GP127" i="24"/>
  <c r="FF127" i="24"/>
  <c r="CY127" i="24"/>
  <c r="CN127" i="24"/>
  <c r="CT127" i="24"/>
  <c r="EA127" i="24"/>
  <c r="CG127" i="24"/>
  <c r="AR127" i="24"/>
  <c r="CD127" i="24"/>
  <c r="FU127" i="24"/>
  <c r="DW127" i="24"/>
  <c r="DU127" i="24"/>
  <c r="BF127" i="24"/>
  <c r="DJ127" i="24"/>
  <c r="EY127" i="24"/>
  <c r="I127" i="24"/>
  <c r="AO127" i="24"/>
  <c r="ES127" i="24"/>
  <c r="FM127" i="24"/>
  <c r="W127" i="24"/>
  <c r="AS127" i="24"/>
  <c r="AK127" i="24"/>
  <c r="AY127" i="24"/>
  <c r="GT127" i="24"/>
  <c r="AP127" i="24"/>
  <c r="BZ127" i="24"/>
  <c r="FL127" i="24"/>
  <c r="DI127" i="24"/>
  <c r="AA127" i="24"/>
  <c r="GR127" i="24"/>
  <c r="FI127" i="24"/>
  <c r="AW127" i="24"/>
  <c r="AC127" i="24"/>
  <c r="DO127" i="24"/>
  <c r="EW127" i="24"/>
  <c r="CS127" i="24"/>
  <c r="AQ127" i="24"/>
  <c r="EB127" i="24"/>
  <c r="FO127" i="24"/>
  <c r="DY127" i="24"/>
  <c r="BO127" i="24"/>
  <c r="EM127" i="24"/>
  <c r="BB127" i="24"/>
  <c r="FQ127" i="24"/>
  <c r="BQ127" i="24"/>
  <c r="X127" i="24"/>
  <c r="GM127" i="24"/>
  <c r="FE127" i="24"/>
  <c r="EN127" i="24"/>
  <c r="FG127" i="24"/>
  <c r="CK127" i="24"/>
  <c r="J127" i="24"/>
  <c r="GK127" i="24"/>
  <c r="Q127" i="24"/>
  <c r="FH127" i="24"/>
  <c r="EF127" i="24"/>
  <c r="CO127" i="24"/>
  <c r="GA127" i="24"/>
  <c r="FS127" i="24"/>
  <c r="U127" i="24"/>
  <c r="AM127" i="24"/>
  <c r="EX127" i="24"/>
  <c r="R127" i="24"/>
  <c r="BK127" i="24"/>
  <c r="DR127" i="24"/>
  <c r="GC127" i="24"/>
  <c r="K127" i="24"/>
  <c r="DD127" i="24"/>
  <c r="DS70" i="24"/>
  <c r="FP70" i="24"/>
  <c r="EB70" i="24"/>
  <c r="EW70" i="24"/>
  <c r="Z70" i="24"/>
  <c r="EG70" i="24"/>
  <c r="CF70" i="24"/>
  <c r="ET70" i="24"/>
  <c r="AN70" i="24"/>
  <c r="FX70" i="24"/>
  <c r="K70" i="24"/>
  <c r="R70" i="24"/>
  <c r="GS70" i="24"/>
  <c r="GE70" i="24"/>
  <c r="FN70" i="24"/>
  <c r="S70" i="24"/>
  <c r="X70" i="24"/>
  <c r="EO70" i="24"/>
  <c r="BA70" i="24"/>
  <c r="BX70" i="24"/>
  <c r="GQ70" i="24"/>
  <c r="CI70" i="24"/>
  <c r="Y70" i="24"/>
  <c r="AI70" i="24"/>
  <c r="FB70" i="24"/>
  <c r="BQ70" i="24"/>
  <c r="CY70" i="24"/>
  <c r="GR70" i="24"/>
  <c r="J70" i="24"/>
  <c r="DU70" i="24"/>
  <c r="AB70" i="24"/>
  <c r="FK70" i="24"/>
  <c r="ED70" i="24"/>
  <c r="CS70" i="24"/>
  <c r="BT70" i="24"/>
  <c r="CD70" i="24"/>
  <c r="EC70" i="24"/>
  <c r="CR70" i="24"/>
  <c r="FV70" i="24"/>
  <c r="GG70" i="24"/>
  <c r="AO70" i="24"/>
  <c r="DQ70" i="24"/>
  <c r="DK70" i="24"/>
  <c r="GB70" i="24"/>
  <c r="AH70" i="24"/>
  <c r="EJ70" i="24"/>
  <c r="DI70" i="24"/>
  <c r="DL70" i="24"/>
  <c r="FS70" i="24"/>
  <c r="GM70" i="24"/>
  <c r="DT70" i="24"/>
  <c r="FL70" i="24"/>
  <c r="AU70" i="24"/>
  <c r="CQ70" i="24"/>
  <c r="BZ70" i="24"/>
  <c r="DR70" i="24"/>
  <c r="M70" i="24"/>
  <c r="BD70" i="24"/>
  <c r="FF70" i="24"/>
  <c r="EZ70" i="24"/>
  <c r="BF70" i="24"/>
  <c r="W70" i="24"/>
  <c r="GC70" i="24"/>
  <c r="BG70" i="24"/>
  <c r="DE70" i="24"/>
  <c r="DX70" i="24"/>
  <c r="AK70" i="24"/>
  <c r="GN70" i="24"/>
  <c r="AW70" i="24"/>
  <c r="FW70" i="24"/>
  <c r="EM70" i="24"/>
  <c r="FH70" i="24"/>
  <c r="BC70" i="24"/>
  <c r="GT70" i="24"/>
  <c r="CE70" i="24"/>
  <c r="AT70" i="24"/>
  <c r="GF70" i="24"/>
  <c r="GK70" i="24"/>
  <c r="DO70" i="24"/>
  <c r="FJ70" i="24"/>
  <c r="AL70" i="24"/>
  <c r="EI70" i="24"/>
  <c r="AJ70" i="24"/>
  <c r="AX70" i="24"/>
  <c r="CV70" i="24"/>
  <c r="CG70" i="24"/>
  <c r="AP70" i="24"/>
  <c r="DH70" i="24"/>
  <c r="BB70" i="24"/>
  <c r="AE70" i="24"/>
  <c r="DZ70" i="24"/>
  <c r="DP70" i="24"/>
  <c r="BS70" i="24"/>
  <c r="H70" i="24"/>
  <c r="CJ70" i="24"/>
  <c r="EX70" i="24"/>
  <c r="CT70" i="24"/>
  <c r="FT70" i="24"/>
  <c r="GJ70" i="24"/>
  <c r="BU70" i="24"/>
  <c r="FQ70" i="24"/>
  <c r="FO70" i="24"/>
  <c r="BO70" i="24"/>
  <c r="AS70" i="24"/>
  <c r="CK70" i="24"/>
  <c r="GI70" i="24"/>
  <c r="ES70" i="24"/>
  <c r="BE70" i="24"/>
  <c r="BW70" i="24"/>
  <c r="EF70" i="24"/>
  <c r="AD70" i="24"/>
  <c r="BV70" i="24"/>
  <c r="GA70" i="24"/>
  <c r="AV70" i="24"/>
  <c r="GD70" i="24"/>
  <c r="EY70" i="24"/>
  <c r="O70" i="24"/>
  <c r="DF70" i="24"/>
  <c r="BK70" i="24"/>
  <c r="AC70" i="24"/>
  <c r="BR70" i="24"/>
  <c r="EQ70" i="24"/>
  <c r="CW70" i="24"/>
  <c r="DC70" i="24"/>
  <c r="P70" i="24"/>
  <c r="GO70" i="24"/>
  <c r="BH70" i="24"/>
  <c r="CX70" i="24"/>
  <c r="CB70" i="24"/>
  <c r="DY70" i="24"/>
  <c r="GP70" i="24"/>
  <c r="AQ70" i="24"/>
  <c r="V70" i="24"/>
  <c r="FU70" i="24"/>
  <c r="Q70" i="24"/>
  <c r="I70" i="24"/>
  <c r="EV70" i="24"/>
  <c r="FY70" i="24"/>
  <c r="CA70" i="24"/>
  <c r="U70" i="24"/>
  <c r="EA70" i="24"/>
  <c r="BN70" i="24"/>
  <c r="BP70" i="24"/>
  <c r="FR70" i="24"/>
  <c r="DW70" i="24"/>
  <c r="AZ70" i="24"/>
  <c r="AR70" i="24"/>
  <c r="EP70" i="24"/>
  <c r="CL70" i="24"/>
  <c r="FC70" i="24"/>
  <c r="EH70" i="24"/>
  <c r="CO70" i="24"/>
  <c r="BM70" i="24"/>
  <c r="EN70" i="24"/>
  <c r="BL70" i="24"/>
  <c r="EE70" i="24"/>
  <c r="CC70" i="24"/>
  <c r="EL70" i="24"/>
  <c r="AM70" i="24"/>
  <c r="L70" i="24"/>
  <c r="AY70" i="24"/>
  <c r="AF70" i="24"/>
  <c r="FI70" i="24"/>
  <c r="FG70" i="24"/>
  <c r="FA70" i="24"/>
  <c r="FD70" i="24"/>
  <c r="CP70" i="24"/>
  <c r="DJ70" i="24"/>
  <c r="FE70" i="24"/>
  <c r="N70" i="24"/>
  <c r="CH70" i="24"/>
  <c r="DG70" i="24"/>
  <c r="BJ70" i="24"/>
  <c r="DV70" i="24"/>
  <c r="GL70" i="24"/>
  <c r="EU70" i="24"/>
  <c r="BI70" i="24"/>
  <c r="EK70" i="24"/>
  <c r="FM70" i="24"/>
  <c r="GH70" i="24"/>
  <c r="CN70" i="24"/>
  <c r="T70" i="24"/>
  <c r="AG70" i="24"/>
  <c r="BY70" i="24"/>
  <c r="CU70" i="24"/>
  <c r="CM70" i="24"/>
  <c r="AA70" i="24"/>
  <c r="ER70" i="24"/>
  <c r="DM70" i="24"/>
  <c r="DN70" i="24"/>
  <c r="FZ70" i="24"/>
  <c r="DD70" i="24"/>
  <c r="M64" i="25"/>
  <c r="DP130" i="22"/>
  <c r="EH130" i="22"/>
  <c r="GN130" i="22"/>
  <c r="EO130" i="22"/>
  <c r="EU130" i="22"/>
  <c r="GQ130" i="22"/>
  <c r="FG130" i="22"/>
  <c r="FF130" i="22"/>
  <c r="DQ130" i="22"/>
  <c r="DT130" i="22"/>
  <c r="FJ130" i="22"/>
  <c r="FL130" i="22"/>
  <c r="EZ130" i="22"/>
  <c r="GK130" i="22"/>
  <c r="GB130" i="22"/>
  <c r="DS130" i="22"/>
  <c r="GO130" i="22"/>
  <c r="GG130" i="22"/>
  <c r="FB130" i="22"/>
  <c r="DL130" i="22"/>
  <c r="EJ130" i="22"/>
  <c r="FE130" i="22"/>
  <c r="DZ130" i="22"/>
  <c r="EX130" i="22"/>
  <c r="EN130" i="22"/>
  <c r="GH130" i="22"/>
  <c r="FX130" i="22"/>
  <c r="EQ130" i="22"/>
  <c r="FA130" i="22"/>
  <c r="FR130" i="22"/>
  <c r="GF130" i="22"/>
  <c r="ER130" i="22"/>
  <c r="FZ130" i="22"/>
  <c r="DY130" i="22"/>
  <c r="EB130" i="22"/>
  <c r="FS130" i="22"/>
  <c r="GI130" i="22"/>
  <c r="DR130" i="22"/>
  <c r="FP130" i="22"/>
  <c r="GR130" i="22"/>
  <c r="GP130" i="22"/>
  <c r="GT130" i="22"/>
  <c r="EK130" i="22"/>
  <c r="EY130" i="22"/>
  <c r="FM130" i="22"/>
  <c r="DO130" i="22"/>
  <c r="EV130" i="22"/>
  <c r="FQ130" i="22"/>
  <c r="DG130" i="22"/>
  <c r="GU130" i="22"/>
  <c r="GA130" i="22"/>
  <c r="FD130" i="22"/>
  <c r="DH130" i="22"/>
  <c r="GC130" i="22"/>
  <c r="GL130" i="22"/>
  <c r="FY130" i="22"/>
  <c r="GV130" i="22"/>
  <c r="FN130" i="22"/>
  <c r="GS130" i="22"/>
  <c r="DN130" i="22"/>
  <c r="EP130" i="22"/>
  <c r="DJ130" i="22"/>
  <c r="EI130" i="22"/>
  <c r="EM130" i="22"/>
  <c r="FV130" i="22"/>
  <c r="EF130" i="22"/>
  <c r="EE130" i="22"/>
  <c r="EL130" i="22"/>
  <c r="ES130" i="22"/>
  <c r="DV130" i="22"/>
  <c r="FO130" i="22"/>
  <c r="EC130" i="22"/>
  <c r="FI130" i="22"/>
  <c r="ED130" i="22"/>
  <c r="DW130" i="22"/>
  <c r="DI130" i="22"/>
  <c r="FT130" i="22"/>
  <c r="EG130" i="22"/>
  <c r="GE130" i="22"/>
  <c r="DE130" i="22"/>
  <c r="FU130" i="22"/>
  <c r="FW130" i="22"/>
  <c r="DK130" i="22"/>
  <c r="GD130" i="22"/>
  <c r="DX130" i="22"/>
  <c r="DM130" i="22"/>
  <c r="DU130" i="22"/>
  <c r="FH130" i="22"/>
  <c r="FC130" i="22"/>
  <c r="EA130" i="22"/>
  <c r="GM130" i="22"/>
  <c r="ET130" i="22"/>
  <c r="FK130" i="22"/>
  <c r="EW130" i="22"/>
  <c r="GJ130" i="22"/>
  <c r="DF130" i="22"/>
  <c r="CK133" i="24"/>
  <c r="FA133" i="24"/>
  <c r="AV133" i="24"/>
  <c r="BX133" i="24"/>
  <c r="DW133" i="24"/>
  <c r="EY133" i="24"/>
  <c r="BP133" i="24"/>
  <c r="FV133" i="24"/>
  <c r="FI133" i="24"/>
  <c r="BD133" i="24"/>
  <c r="AN133" i="24"/>
  <c r="EL133" i="24"/>
  <c r="CR133" i="24"/>
  <c r="DJ133" i="24"/>
  <c r="AR133" i="24"/>
  <c r="DF133" i="24"/>
  <c r="EA133" i="24"/>
  <c r="DS133" i="24"/>
  <c r="R133" i="24"/>
  <c r="GJ133" i="24"/>
  <c r="FY133" i="24"/>
  <c r="V133" i="24"/>
  <c r="DC133" i="24"/>
  <c r="GM133" i="24"/>
  <c r="ED133" i="24"/>
  <c r="DG133" i="24"/>
  <c r="AO133" i="24"/>
  <c r="FE133" i="24"/>
  <c r="ET133" i="24"/>
  <c r="DY133" i="24"/>
  <c r="CA133" i="24"/>
  <c r="GA133" i="24"/>
  <c r="EP133" i="24"/>
  <c r="CM133" i="24"/>
  <c r="EK133" i="24"/>
  <c r="Y133" i="24"/>
  <c r="BH133" i="24"/>
  <c r="EH133" i="24"/>
  <c r="N133" i="24"/>
  <c r="FB133" i="24"/>
  <c r="DT133" i="24"/>
  <c r="K133" i="24"/>
  <c r="M133" i="24"/>
  <c r="FC133" i="24"/>
  <c r="BC133" i="24"/>
  <c r="AW133" i="24"/>
  <c r="EG133" i="24"/>
  <c r="AZ133" i="24"/>
  <c r="DI133" i="24"/>
  <c r="CC133" i="24"/>
  <c r="BR133" i="24"/>
  <c r="CL133" i="24"/>
  <c r="GB133" i="24"/>
  <c r="GG133" i="24"/>
  <c r="AP133" i="24"/>
  <c r="FL133" i="24"/>
  <c r="GD133" i="24"/>
  <c r="Z133" i="24"/>
  <c r="DM133" i="24"/>
  <c r="AL133" i="24"/>
  <c r="DK133" i="24"/>
  <c r="AD133" i="24"/>
  <c r="BQ133" i="24"/>
  <c r="FZ133" i="24"/>
  <c r="BM133" i="24"/>
  <c r="FF133" i="24"/>
  <c r="BE133" i="24"/>
  <c r="GP133" i="24"/>
  <c r="GT133" i="24"/>
  <c r="CB133" i="24"/>
  <c r="EO133" i="24"/>
  <c r="BB133" i="24"/>
  <c r="X133" i="24"/>
  <c r="GE133" i="24"/>
  <c r="EZ133" i="24"/>
  <c r="CJ133" i="24"/>
  <c r="DX133" i="24"/>
  <c r="GC133" i="24"/>
  <c r="AT133" i="24"/>
  <c r="DO133" i="24"/>
  <c r="CV133" i="24"/>
  <c r="EI133" i="24"/>
  <c r="AC133" i="24"/>
  <c r="FM133" i="24"/>
  <c r="EX133" i="24"/>
  <c r="FK133" i="24"/>
  <c r="FW133" i="24"/>
  <c r="BV133" i="24"/>
  <c r="GN133" i="24"/>
  <c r="I133" i="24"/>
  <c r="GL133" i="24"/>
  <c r="AG133" i="24"/>
  <c r="AF133" i="24"/>
  <c r="DP133" i="24"/>
  <c r="AU133" i="24"/>
  <c r="DV133" i="24"/>
  <c r="GQ133" i="24"/>
  <c r="BY133" i="24"/>
  <c r="EF133" i="24"/>
  <c r="BU133" i="24"/>
  <c r="BG133" i="24"/>
  <c r="CG133" i="24"/>
  <c r="FX133" i="24"/>
  <c r="AQ133" i="24"/>
  <c r="AS133" i="24"/>
  <c r="FU133" i="24"/>
  <c r="CS133" i="24"/>
  <c r="U133" i="24"/>
  <c r="BT133" i="24"/>
  <c r="DN133" i="24"/>
  <c r="FR133" i="24"/>
  <c r="T133" i="24"/>
  <c r="AY133" i="24"/>
  <c r="CT133" i="24"/>
  <c r="EQ133" i="24"/>
  <c r="BO133" i="24"/>
  <c r="GS133" i="24"/>
  <c r="GO133" i="24"/>
  <c r="S133" i="24"/>
  <c r="CU133" i="24"/>
  <c r="CE133" i="24"/>
  <c r="W133" i="24"/>
  <c r="BL133" i="24"/>
  <c r="CN133" i="24"/>
  <c r="CP133" i="24"/>
  <c r="DR133" i="24"/>
  <c r="EJ133" i="24"/>
  <c r="CD133" i="24"/>
  <c r="DH133" i="24"/>
  <c r="FJ133" i="24"/>
  <c r="FH133" i="24"/>
  <c r="EW133" i="24"/>
  <c r="AJ133" i="24"/>
  <c r="FT133" i="24"/>
  <c r="DQ133" i="24"/>
  <c r="L133" i="24"/>
  <c r="CX133" i="24"/>
  <c r="EN133" i="24"/>
  <c r="AB133" i="24"/>
  <c r="BK133" i="24"/>
  <c r="FP133" i="24"/>
  <c r="H133" i="24"/>
  <c r="EU133" i="24"/>
  <c r="AA133" i="24"/>
  <c r="AE133" i="24"/>
  <c r="AM133" i="24"/>
  <c r="FS133" i="24"/>
  <c r="ER133" i="24"/>
  <c r="DU133" i="24"/>
  <c r="BI133" i="24"/>
  <c r="CW133" i="24"/>
  <c r="BZ133" i="24"/>
  <c r="CF133" i="24"/>
  <c r="FD133" i="24"/>
  <c r="BN133" i="24"/>
  <c r="EE133" i="24"/>
  <c r="GK133" i="24"/>
  <c r="AI133" i="24"/>
  <c r="EM133" i="24"/>
  <c r="EB133" i="24"/>
  <c r="CI133" i="24"/>
  <c r="BF133" i="24"/>
  <c r="P133" i="24"/>
  <c r="EC133" i="24"/>
  <c r="FG133" i="24"/>
  <c r="DL133" i="24"/>
  <c r="DE133" i="24"/>
  <c r="AK133" i="24"/>
  <c r="FO133" i="24"/>
  <c r="BJ133" i="24"/>
  <c r="J133" i="24"/>
  <c r="GF133" i="24"/>
  <c r="O133" i="24"/>
  <c r="BA133" i="24"/>
  <c r="GI133" i="24"/>
  <c r="Q133" i="24"/>
  <c r="DZ133" i="24"/>
  <c r="FQ133" i="24"/>
  <c r="ES133" i="24"/>
  <c r="GH133" i="24"/>
  <c r="CQ133" i="24"/>
  <c r="FN133" i="24"/>
  <c r="AH133" i="24"/>
  <c r="GR133" i="24"/>
  <c r="BW133" i="24"/>
  <c r="CH133" i="24"/>
  <c r="CY133" i="24"/>
  <c r="AX133" i="24"/>
  <c r="EV133" i="24"/>
  <c r="CO133" i="24"/>
  <c r="BS133" i="24"/>
  <c r="DD133" i="24"/>
  <c r="GR180" i="22"/>
  <c r="DG180" i="22"/>
  <c r="GD180" i="22"/>
  <c r="DR180" i="22"/>
  <c r="GH180" i="22"/>
  <c r="GF180" i="22"/>
  <c r="DI180" i="22"/>
  <c r="EA180" i="22"/>
  <c r="GK180" i="22"/>
  <c r="ED180" i="22"/>
  <c r="GL180" i="22"/>
  <c r="DJ180" i="22"/>
  <c r="FD180" i="22"/>
  <c r="FC180" i="22"/>
  <c r="GB180" i="22"/>
  <c r="EL180" i="22"/>
  <c r="FG180" i="22"/>
  <c r="EB180" i="22"/>
  <c r="EU180" i="22"/>
  <c r="EZ180" i="22"/>
  <c r="FZ180" i="22"/>
  <c r="FK180" i="22"/>
  <c r="EV180" i="22"/>
  <c r="GS180" i="22"/>
  <c r="GG180" i="22"/>
  <c r="FQ180" i="22"/>
  <c r="GQ180" i="22"/>
  <c r="FH180" i="22"/>
  <c r="EQ180" i="22"/>
  <c r="DE180" i="22"/>
  <c r="DH180" i="22"/>
  <c r="ER180" i="22"/>
  <c r="DV180" i="22"/>
  <c r="FX180" i="22"/>
  <c r="EC180" i="22"/>
  <c r="EH180" i="22"/>
  <c r="DM180" i="22"/>
  <c r="DQ180" i="22"/>
  <c r="FO180" i="22"/>
  <c r="EE180" i="22"/>
  <c r="GE180" i="22"/>
  <c r="FP180" i="22"/>
  <c r="GN180" i="22"/>
  <c r="GU180" i="22"/>
  <c r="EN180" i="22"/>
  <c r="FE180" i="22"/>
  <c r="FT180" i="22"/>
  <c r="DZ180" i="22"/>
  <c r="ET180" i="22"/>
  <c r="GP180" i="22"/>
  <c r="FY180" i="22"/>
  <c r="DT180" i="22"/>
  <c r="FA180" i="22"/>
  <c r="DP180" i="22"/>
  <c r="EY180" i="22"/>
  <c r="DX180" i="22"/>
  <c r="DK180" i="22"/>
  <c r="DN180" i="22"/>
  <c r="GJ180" i="22"/>
  <c r="EP180" i="22"/>
  <c r="GT180" i="22"/>
  <c r="EJ180" i="22"/>
  <c r="FL180" i="22"/>
  <c r="EI180" i="22"/>
  <c r="FB180" i="22"/>
  <c r="FN180" i="22"/>
  <c r="EM180" i="22"/>
  <c r="DO180" i="22"/>
  <c r="GO180" i="22"/>
  <c r="EO180" i="22"/>
  <c r="GV180" i="22"/>
  <c r="DY180" i="22"/>
  <c r="GM180" i="22"/>
  <c r="EK180" i="22"/>
  <c r="DW180" i="22"/>
  <c r="EX180" i="22"/>
  <c r="DS180" i="22"/>
  <c r="EG180" i="22"/>
  <c r="EF180" i="22"/>
  <c r="EW180" i="22"/>
  <c r="FV180" i="22"/>
  <c r="FF180" i="22"/>
  <c r="FM180" i="22"/>
  <c r="GA180" i="22"/>
  <c r="GC180" i="22"/>
  <c r="FS180" i="22"/>
  <c r="FU180" i="22"/>
  <c r="ES180" i="22"/>
  <c r="GI180" i="22"/>
  <c r="FR180" i="22"/>
  <c r="FW180" i="22"/>
  <c r="DU180" i="22"/>
  <c r="DL180" i="22"/>
  <c r="FJ180" i="22"/>
  <c r="FI180" i="22"/>
  <c r="DF180" i="22"/>
  <c r="GM58" i="22"/>
  <c r="DZ58" i="22"/>
  <c r="EX58" i="22"/>
  <c r="DR58" i="22"/>
  <c r="FS58" i="22"/>
  <c r="DH58" i="22"/>
  <c r="EB58" i="22"/>
  <c r="EW58" i="22"/>
  <c r="GJ58" i="22"/>
  <c r="DW58" i="22"/>
  <c r="GB58" i="22"/>
  <c r="EQ58" i="22"/>
  <c r="FQ58" i="22"/>
  <c r="FV58" i="22"/>
  <c r="EU58" i="22"/>
  <c r="FZ58" i="22"/>
  <c r="GK58" i="22"/>
  <c r="DG58" i="22"/>
  <c r="GC58" i="22"/>
  <c r="DJ58" i="22"/>
  <c r="DE58" i="22"/>
  <c r="DS58" i="22"/>
  <c r="GH58" i="22"/>
  <c r="GG58" i="22"/>
  <c r="EJ58" i="22"/>
  <c r="FI58" i="22"/>
  <c r="GT58" i="22"/>
  <c r="GF58" i="22"/>
  <c r="FJ58" i="22"/>
  <c r="FK58" i="22"/>
  <c r="DL58" i="22"/>
  <c r="FB58" i="22"/>
  <c r="DP58" i="22"/>
  <c r="GE58" i="22"/>
  <c r="EP58" i="22"/>
  <c r="DQ58" i="22"/>
  <c r="GS58" i="22"/>
  <c r="FY58" i="22"/>
  <c r="ES58" i="22"/>
  <c r="FC58" i="22"/>
  <c r="EG58" i="22"/>
  <c r="FA58" i="22"/>
  <c r="GL58" i="22"/>
  <c r="EY58" i="22"/>
  <c r="EF58" i="22"/>
  <c r="GA58" i="22"/>
  <c r="EO58" i="22"/>
  <c r="DN58" i="22"/>
  <c r="FX58" i="22"/>
  <c r="EH58" i="22"/>
  <c r="EI58" i="22"/>
  <c r="FF58" i="22"/>
  <c r="FP58" i="22"/>
  <c r="DT58" i="22"/>
  <c r="DV58" i="22"/>
  <c r="DM58" i="22"/>
  <c r="DU58" i="22"/>
  <c r="GD58" i="22"/>
  <c r="GV58" i="22"/>
  <c r="EN58" i="22"/>
  <c r="EZ58" i="22"/>
  <c r="FE58" i="22"/>
  <c r="GO58" i="22"/>
  <c r="EA58" i="22"/>
  <c r="GR58" i="22"/>
  <c r="FL58" i="22"/>
  <c r="ED58" i="22"/>
  <c r="EV58" i="22"/>
  <c r="GP58" i="22"/>
  <c r="FO58" i="22"/>
  <c r="DY58" i="22"/>
  <c r="DK58" i="22"/>
  <c r="EL58" i="22"/>
  <c r="FG58" i="22"/>
  <c r="FH58" i="22"/>
  <c r="EM58" i="22"/>
  <c r="GQ58" i="22"/>
  <c r="EC58" i="22"/>
  <c r="DO58" i="22"/>
  <c r="FN58" i="22"/>
  <c r="DX58" i="22"/>
  <c r="EE58" i="22"/>
  <c r="FT58" i="22"/>
  <c r="EK58" i="22"/>
  <c r="FU58" i="22"/>
  <c r="FR58" i="22"/>
  <c r="FW58" i="22"/>
  <c r="ET58" i="22"/>
  <c r="DI58" i="22"/>
  <c r="GI58" i="22"/>
  <c r="FD58" i="22"/>
  <c r="FM58" i="22"/>
  <c r="GU58" i="22"/>
  <c r="GN58" i="22"/>
  <c r="ER58" i="22"/>
  <c r="DF58" i="22"/>
  <c r="FN148" i="22"/>
  <c r="EI148" i="22"/>
  <c r="FU148" i="22"/>
  <c r="GN148" i="22"/>
  <c r="EU148" i="22"/>
  <c r="GK148" i="22"/>
  <c r="EJ148" i="22"/>
  <c r="DE148" i="22"/>
  <c r="ES148" i="22"/>
  <c r="DQ148" i="22"/>
  <c r="DU148" i="22"/>
  <c r="FL148" i="22"/>
  <c r="FD148" i="22"/>
  <c r="FJ148" i="22"/>
  <c r="FC148" i="22"/>
  <c r="FV148" i="22"/>
  <c r="FG148" i="22"/>
  <c r="FO148" i="22"/>
  <c r="EH148" i="22"/>
  <c r="GA148" i="22"/>
  <c r="EZ148" i="22"/>
  <c r="GS148" i="22"/>
  <c r="GI148" i="22"/>
  <c r="DO148" i="22"/>
  <c r="FZ148" i="22"/>
  <c r="EK148" i="22"/>
  <c r="GC148" i="22"/>
  <c r="EV148" i="22"/>
  <c r="DJ148" i="22"/>
  <c r="EB148" i="22"/>
  <c r="EM148" i="22"/>
  <c r="FI148" i="22"/>
  <c r="EY148" i="22"/>
  <c r="FE148" i="22"/>
  <c r="DG148" i="22"/>
  <c r="GE148" i="22"/>
  <c r="EQ148" i="22"/>
  <c r="GM148" i="22"/>
  <c r="GR148" i="22"/>
  <c r="EW148" i="22"/>
  <c r="GH148" i="22"/>
  <c r="ED148" i="22"/>
  <c r="DP148" i="22"/>
  <c r="FP148" i="22"/>
  <c r="DY148" i="22"/>
  <c r="DL148" i="22"/>
  <c r="FT148" i="22"/>
  <c r="GV148" i="22"/>
  <c r="GB148" i="22"/>
  <c r="DZ148" i="22"/>
  <c r="EG148" i="22"/>
  <c r="FY148" i="22"/>
  <c r="FW148" i="22"/>
  <c r="GQ148" i="22"/>
  <c r="DX148" i="22"/>
  <c r="FH148" i="22"/>
  <c r="FQ148" i="22"/>
  <c r="EC148" i="22"/>
  <c r="GU148" i="22"/>
  <c r="DN148" i="22"/>
  <c r="FX148" i="22"/>
  <c r="DV148" i="22"/>
  <c r="FM148" i="22"/>
  <c r="EE148" i="22"/>
  <c r="FB148" i="22"/>
  <c r="EF148" i="22"/>
  <c r="GF148" i="22"/>
  <c r="EO148" i="22"/>
  <c r="EX148" i="22"/>
  <c r="DM148" i="22"/>
  <c r="DW148" i="22"/>
  <c r="ER148" i="22"/>
  <c r="EP148" i="22"/>
  <c r="EA148" i="22"/>
  <c r="FA148" i="22"/>
  <c r="DI148" i="22"/>
  <c r="DK148" i="22"/>
  <c r="GL148" i="22"/>
  <c r="GT148" i="22"/>
  <c r="GG148" i="22"/>
  <c r="GP148" i="22"/>
  <c r="FS148" i="22"/>
  <c r="EL148" i="22"/>
  <c r="FK148" i="22"/>
  <c r="EN148" i="22"/>
  <c r="GJ148" i="22"/>
  <c r="DH148" i="22"/>
  <c r="FF148" i="22"/>
  <c r="FR148" i="22"/>
  <c r="DT148" i="22"/>
  <c r="GO148" i="22"/>
  <c r="ET148" i="22"/>
  <c r="DR148" i="22"/>
  <c r="DS148" i="22"/>
  <c r="GD148" i="22"/>
  <c r="DF148" i="22"/>
  <c r="EA216" i="22"/>
  <c r="DH216" i="22"/>
  <c r="FP216" i="22"/>
  <c r="FW216" i="22"/>
  <c r="GD216" i="22"/>
  <c r="GI216" i="22"/>
  <c r="FG216" i="22"/>
  <c r="FX216" i="22"/>
  <c r="EV216" i="22"/>
  <c r="FQ216" i="22"/>
  <c r="ET216" i="22"/>
  <c r="EG216" i="22"/>
  <c r="DI216" i="22"/>
  <c r="GE216" i="22"/>
  <c r="FM216" i="22"/>
  <c r="EB216" i="22"/>
  <c r="DY216" i="22"/>
  <c r="FJ216" i="22"/>
  <c r="GP216" i="22"/>
  <c r="DP216" i="22"/>
  <c r="DO216" i="22"/>
  <c r="GA216" i="22"/>
  <c r="EH216" i="22"/>
  <c r="GH216" i="22"/>
  <c r="DG216" i="22"/>
  <c r="EX216" i="22"/>
  <c r="FU216" i="22"/>
  <c r="DW216" i="22"/>
  <c r="FL216" i="22"/>
  <c r="FE216" i="22"/>
  <c r="DZ216" i="22"/>
  <c r="EE216" i="22"/>
  <c r="EW216" i="22"/>
  <c r="DJ216" i="22"/>
  <c r="EM216" i="22"/>
  <c r="DR216" i="22"/>
  <c r="DE216" i="22"/>
  <c r="EU216" i="22"/>
  <c r="EN216" i="22"/>
  <c r="FS216" i="22"/>
  <c r="EJ216" i="22"/>
  <c r="DQ216" i="22"/>
  <c r="FZ216" i="22"/>
  <c r="FV216" i="22"/>
  <c r="FK216" i="22"/>
  <c r="GN216" i="22"/>
  <c r="EF216" i="22"/>
  <c r="DL216" i="22"/>
  <c r="FO216" i="22"/>
  <c r="EL216" i="22"/>
  <c r="EO216" i="22"/>
  <c r="DT216" i="22"/>
  <c r="DS216" i="22"/>
  <c r="GG216" i="22"/>
  <c r="GO216" i="22"/>
  <c r="GB216" i="22"/>
  <c r="FT216" i="22"/>
  <c r="FN216" i="22"/>
  <c r="GS216" i="22"/>
  <c r="ES216" i="22"/>
  <c r="GC216" i="22"/>
  <c r="FD216" i="22"/>
  <c r="FC216" i="22"/>
  <c r="GL216" i="22"/>
  <c r="DX216" i="22"/>
  <c r="FB216" i="22"/>
  <c r="EC216" i="22"/>
  <c r="FH216" i="22"/>
  <c r="EK216" i="22"/>
  <c r="FR216" i="22"/>
  <c r="GJ216" i="22"/>
  <c r="DM216" i="22"/>
  <c r="EQ216" i="22"/>
  <c r="GF216" i="22"/>
  <c r="ER216" i="22"/>
  <c r="GV216" i="22"/>
  <c r="DN216" i="22"/>
  <c r="GT216" i="22"/>
  <c r="DU216" i="22"/>
  <c r="FI216" i="22"/>
  <c r="DV216" i="22"/>
  <c r="FF216" i="22"/>
  <c r="GQ216" i="22"/>
  <c r="FY216" i="22"/>
  <c r="DK216" i="22"/>
  <c r="FA216" i="22"/>
  <c r="GM216" i="22"/>
  <c r="GR216" i="22"/>
  <c r="EP216" i="22"/>
  <c r="GK216" i="22"/>
  <c r="EI216" i="22"/>
  <c r="EY216" i="22"/>
  <c r="GU216" i="22"/>
  <c r="ED216" i="22"/>
  <c r="EZ216" i="22"/>
  <c r="DF216" i="22"/>
  <c r="FU166" i="22"/>
  <c r="GC166" i="22"/>
  <c r="GK166" i="22"/>
  <c r="EO166" i="22"/>
  <c r="FO166" i="22"/>
  <c r="DL166" i="22"/>
  <c r="FE166" i="22"/>
  <c r="DE166" i="22"/>
  <c r="GU166" i="22"/>
  <c r="DU166" i="22"/>
  <c r="DV166" i="22"/>
  <c r="EC166" i="22"/>
  <c r="EB166" i="22"/>
  <c r="DY166" i="22"/>
  <c r="DS166" i="22"/>
  <c r="ED166" i="22"/>
  <c r="GB166" i="22"/>
  <c r="FT166" i="22"/>
  <c r="GE166" i="22"/>
  <c r="DZ166" i="22"/>
  <c r="DN166" i="22"/>
  <c r="GQ166" i="22"/>
  <c r="ET166" i="22"/>
  <c r="FH166" i="22"/>
  <c r="GI166" i="22"/>
  <c r="FQ166" i="22"/>
  <c r="ER166" i="22"/>
  <c r="EK166" i="22"/>
  <c r="GT166" i="22"/>
  <c r="GA166" i="22"/>
  <c r="GM166" i="22"/>
  <c r="FD166" i="22"/>
  <c r="FJ166" i="22"/>
  <c r="DK166" i="22"/>
  <c r="EI166" i="22"/>
  <c r="EN166" i="22"/>
  <c r="DR166" i="22"/>
  <c r="FB166" i="22"/>
  <c r="FZ166" i="22"/>
  <c r="GL166" i="22"/>
  <c r="FF166" i="22"/>
  <c r="EU166" i="22"/>
  <c r="FG166" i="22"/>
  <c r="EH166" i="22"/>
  <c r="DI166" i="22"/>
  <c r="FL166" i="22"/>
  <c r="GJ166" i="22"/>
  <c r="EZ166" i="22"/>
  <c r="FX166" i="22"/>
  <c r="FC166" i="22"/>
  <c r="DW166" i="22"/>
  <c r="GG166" i="22"/>
  <c r="FS166" i="22"/>
  <c r="EY166" i="22"/>
  <c r="DP166" i="22"/>
  <c r="DQ166" i="22"/>
  <c r="EX166" i="22"/>
  <c r="EJ166" i="22"/>
  <c r="FP166" i="22"/>
  <c r="FR166" i="22"/>
  <c r="FN166" i="22"/>
  <c r="FW166" i="22"/>
  <c r="EP166" i="22"/>
  <c r="GV166" i="22"/>
  <c r="GH166" i="22"/>
  <c r="DG166" i="22"/>
  <c r="EQ166" i="22"/>
  <c r="DM166" i="22"/>
  <c r="FM166" i="22"/>
  <c r="EG166" i="22"/>
  <c r="DH166" i="22"/>
  <c r="FA166" i="22"/>
  <c r="FV166" i="22"/>
  <c r="EW166" i="22"/>
  <c r="GN166" i="22"/>
  <c r="GP166" i="22"/>
  <c r="EE166" i="22"/>
  <c r="FK166" i="22"/>
  <c r="GD166" i="22"/>
  <c r="GF166" i="22"/>
  <c r="FI166" i="22"/>
  <c r="EV166" i="22"/>
  <c r="DT166" i="22"/>
  <c r="DO166" i="22"/>
  <c r="GO166" i="22"/>
  <c r="GR166" i="22"/>
  <c r="EF166" i="22"/>
  <c r="EL166" i="22"/>
  <c r="EM166" i="22"/>
  <c r="GS166" i="22"/>
  <c r="DX166" i="22"/>
  <c r="ES166" i="22"/>
  <c r="FY166" i="22"/>
  <c r="EA166" i="22"/>
  <c r="DJ166" i="22"/>
  <c r="DF166" i="22"/>
  <c r="EA198" i="22"/>
  <c r="FT198" i="22"/>
  <c r="DI198" i="22"/>
  <c r="FX198" i="22"/>
  <c r="FJ198" i="22"/>
  <c r="DM198" i="22"/>
  <c r="GQ198" i="22"/>
  <c r="EW198" i="22"/>
  <c r="GV198" i="22"/>
  <c r="DW198" i="22"/>
  <c r="FY198" i="22"/>
  <c r="DH198" i="22"/>
  <c r="GM198" i="22"/>
  <c r="FP198" i="22"/>
  <c r="GK198" i="22"/>
  <c r="EH198" i="22"/>
  <c r="GP198" i="22"/>
  <c r="EI198" i="22"/>
  <c r="FK198" i="22"/>
  <c r="GT198" i="22"/>
  <c r="DQ198" i="22"/>
  <c r="DL198" i="22"/>
  <c r="EM198" i="22"/>
  <c r="GL198" i="22"/>
  <c r="EL198" i="22"/>
  <c r="EX198" i="22"/>
  <c r="DE198" i="22"/>
  <c r="EB198" i="22"/>
  <c r="FC198" i="22"/>
  <c r="GD198" i="22"/>
  <c r="EK198" i="22"/>
  <c r="EV198" i="22"/>
  <c r="GN198" i="22"/>
  <c r="EU198" i="22"/>
  <c r="FR198" i="22"/>
  <c r="GF198" i="22"/>
  <c r="FH198" i="22"/>
  <c r="GA198" i="22"/>
  <c r="FE198" i="22"/>
  <c r="EZ198" i="22"/>
  <c r="DR198" i="22"/>
  <c r="DX198" i="22"/>
  <c r="FV198" i="22"/>
  <c r="GJ198" i="22"/>
  <c r="EP198" i="22"/>
  <c r="DS198" i="22"/>
  <c r="GC198" i="22"/>
  <c r="GB198" i="22"/>
  <c r="FS198" i="22"/>
  <c r="DZ198" i="22"/>
  <c r="FN198" i="22"/>
  <c r="FM198" i="22"/>
  <c r="DU198" i="22"/>
  <c r="EG198" i="22"/>
  <c r="ER198" i="22"/>
  <c r="DP198" i="22"/>
  <c r="GI198" i="22"/>
  <c r="GG198" i="22"/>
  <c r="DG198" i="22"/>
  <c r="GH198" i="22"/>
  <c r="DJ198" i="22"/>
  <c r="FB198" i="22"/>
  <c r="EN198" i="22"/>
  <c r="EO198" i="22"/>
  <c r="GR198" i="22"/>
  <c r="EJ198" i="22"/>
  <c r="DK198" i="22"/>
  <c r="GU198" i="22"/>
  <c r="EY198" i="22"/>
  <c r="FQ198" i="22"/>
  <c r="GO198" i="22"/>
  <c r="EE198" i="22"/>
  <c r="DY198" i="22"/>
  <c r="FL198" i="22"/>
  <c r="DV198" i="22"/>
  <c r="DT198" i="22"/>
  <c r="FG198" i="22"/>
  <c r="FI198" i="22"/>
  <c r="FA198" i="22"/>
  <c r="EC198" i="22"/>
  <c r="DN198" i="22"/>
  <c r="FU198" i="22"/>
  <c r="FD198" i="22"/>
  <c r="GS198" i="22"/>
  <c r="FW198" i="22"/>
  <c r="ET198" i="22"/>
  <c r="ES198" i="22"/>
  <c r="EQ198" i="22"/>
  <c r="FZ198" i="22"/>
  <c r="FO198" i="22"/>
  <c r="ED198" i="22"/>
  <c r="EF198" i="22"/>
  <c r="DO198" i="22"/>
  <c r="FF198" i="22"/>
  <c r="GE198" i="22"/>
  <c r="DF198" i="22"/>
  <c r="GH189" i="22"/>
  <c r="DE189" i="22"/>
  <c r="FE189" i="22"/>
  <c r="GQ189" i="22"/>
  <c r="GI189" i="22"/>
  <c r="FO189" i="22"/>
  <c r="ED189" i="22"/>
  <c r="FQ189" i="22"/>
  <c r="GG189" i="22"/>
  <c r="FJ189" i="22"/>
  <c r="DJ189" i="22"/>
  <c r="GR189" i="22"/>
  <c r="FH189" i="22"/>
  <c r="EX189" i="22"/>
  <c r="DS189" i="22"/>
  <c r="GE189" i="22"/>
  <c r="GA189" i="22"/>
  <c r="FZ189" i="22"/>
  <c r="GM189" i="22"/>
  <c r="FM189" i="22"/>
  <c r="EL189" i="22"/>
  <c r="EI189" i="22"/>
  <c r="FI189" i="22"/>
  <c r="DW189" i="22"/>
  <c r="GJ189" i="22"/>
  <c r="DT189" i="22"/>
  <c r="EO189" i="22"/>
  <c r="GD189" i="22"/>
  <c r="DO189" i="22"/>
  <c r="EG189" i="22"/>
  <c r="DM189" i="22"/>
  <c r="EY189" i="22"/>
  <c r="EZ189" i="22"/>
  <c r="EM189" i="22"/>
  <c r="DL189" i="22"/>
  <c r="ER189" i="22"/>
  <c r="GV189" i="22"/>
  <c r="FN189" i="22"/>
  <c r="FA189" i="22"/>
  <c r="DQ189" i="22"/>
  <c r="FP189" i="22"/>
  <c r="ES189" i="22"/>
  <c r="GB189" i="22"/>
  <c r="DX189" i="22"/>
  <c r="EU189" i="22"/>
  <c r="GN189" i="22"/>
  <c r="EF189" i="22"/>
  <c r="GO189" i="22"/>
  <c r="EH189" i="22"/>
  <c r="FC189" i="22"/>
  <c r="EN189" i="22"/>
  <c r="GK189" i="22"/>
  <c r="FX189" i="22"/>
  <c r="FW189" i="22"/>
  <c r="FG189" i="22"/>
  <c r="GC189" i="22"/>
  <c r="FY189" i="22"/>
  <c r="FV189" i="22"/>
  <c r="GS189" i="22"/>
  <c r="GP189" i="22"/>
  <c r="EB189" i="22"/>
  <c r="EA189" i="22"/>
  <c r="EP189" i="22"/>
  <c r="FD189" i="22"/>
  <c r="EE189" i="22"/>
  <c r="FB189" i="22"/>
  <c r="DH189" i="22"/>
  <c r="DG189" i="22"/>
  <c r="DZ189" i="22"/>
  <c r="EV189" i="22"/>
  <c r="GU189" i="22"/>
  <c r="FS189" i="22"/>
  <c r="DU189" i="22"/>
  <c r="GT189" i="22"/>
  <c r="DI189" i="22"/>
  <c r="GL189" i="22"/>
  <c r="DN189" i="22"/>
  <c r="FL189" i="22"/>
  <c r="FR189" i="22"/>
  <c r="DP189" i="22"/>
  <c r="DK189" i="22"/>
  <c r="EC189" i="22"/>
  <c r="EW189" i="22"/>
  <c r="GF189" i="22"/>
  <c r="DV189" i="22"/>
  <c r="FF189" i="22"/>
  <c r="DY189" i="22"/>
  <c r="EK189" i="22"/>
  <c r="FT189" i="22"/>
  <c r="FU189" i="22"/>
  <c r="DR189" i="22"/>
  <c r="FK189" i="22"/>
  <c r="EJ189" i="22"/>
  <c r="ET189" i="22"/>
  <c r="EQ189" i="22"/>
  <c r="DF189" i="22"/>
  <c r="DM73" i="24"/>
  <c r="EK73" i="24"/>
  <c r="AJ73" i="24"/>
  <c r="BI73" i="24"/>
  <c r="Y73" i="24"/>
  <c r="FU73" i="24"/>
  <c r="AQ73" i="24"/>
  <c r="GB73" i="24"/>
  <c r="EU73" i="24"/>
  <c r="GA73" i="24"/>
  <c r="FE73" i="24"/>
  <c r="CQ73" i="24"/>
  <c r="DV73" i="24"/>
  <c r="CR73" i="24"/>
  <c r="BO73" i="24"/>
  <c r="BY73" i="24"/>
  <c r="EJ73" i="24"/>
  <c r="CD73" i="24"/>
  <c r="AH73" i="24"/>
  <c r="CI73" i="24"/>
  <c r="GC73" i="24"/>
  <c r="DF73" i="24"/>
  <c r="EO73" i="24"/>
  <c r="DI73" i="24"/>
  <c r="AS73" i="24"/>
  <c r="V73" i="24"/>
  <c r="DS73" i="24"/>
  <c r="BZ73" i="24"/>
  <c r="CS73" i="24"/>
  <c r="BA73" i="24"/>
  <c r="CE73" i="24"/>
  <c r="DU73" i="24"/>
  <c r="BJ73" i="24"/>
  <c r="CN73" i="24"/>
  <c r="GS73" i="24"/>
  <c r="EM73" i="24"/>
  <c r="CO73" i="24"/>
  <c r="DG73" i="24"/>
  <c r="AP73" i="24"/>
  <c r="CT73" i="24"/>
  <c r="BR73" i="24"/>
  <c r="EW73" i="24"/>
  <c r="EE73" i="24"/>
  <c r="DL73" i="24"/>
  <c r="O73" i="24"/>
  <c r="FZ73" i="24"/>
  <c r="BM73" i="24"/>
  <c r="FN73" i="24"/>
  <c r="GR73" i="24"/>
  <c r="BH73" i="24"/>
  <c r="BK73" i="24"/>
  <c r="DK73" i="24"/>
  <c r="AR73" i="24"/>
  <c r="AN73" i="24"/>
  <c r="FK73" i="24"/>
  <c r="CX73" i="24"/>
  <c r="AE73" i="24"/>
  <c r="GP73" i="24"/>
  <c r="BW73" i="24"/>
  <c r="I73" i="24"/>
  <c r="FL73" i="24"/>
  <c r="J73" i="24"/>
  <c r="AI73" i="24"/>
  <c r="EH73" i="24"/>
  <c r="FQ73" i="24"/>
  <c r="DC73" i="24"/>
  <c r="T73" i="24"/>
  <c r="DZ73" i="24"/>
  <c r="AD73" i="24"/>
  <c r="BX73" i="24"/>
  <c r="CW73" i="24"/>
  <c r="DN73" i="24"/>
  <c r="AB73" i="24"/>
  <c r="FY73" i="24"/>
  <c r="AC73" i="24"/>
  <c r="EX73" i="24"/>
  <c r="EI73" i="24"/>
  <c r="H73" i="24"/>
  <c r="FA73" i="24"/>
  <c r="FO73" i="24"/>
  <c r="U73" i="24"/>
  <c r="AF73" i="24"/>
  <c r="DY73" i="24"/>
  <c r="AM73" i="24"/>
  <c r="ES73" i="24"/>
  <c r="CJ73" i="24"/>
  <c r="AG73" i="24"/>
  <c r="FF73" i="24"/>
  <c r="DT73" i="24"/>
  <c r="CP73" i="24"/>
  <c r="CL73" i="24"/>
  <c r="EN73" i="24"/>
  <c r="DQ73" i="24"/>
  <c r="EC73" i="24"/>
  <c r="FG73" i="24"/>
  <c r="CK73" i="24"/>
  <c r="ED73" i="24"/>
  <c r="BS73" i="24"/>
  <c r="GQ73" i="24"/>
  <c r="ET73" i="24"/>
  <c r="CY73" i="24"/>
  <c r="EF73" i="24"/>
  <c r="BC73" i="24"/>
  <c r="DE73" i="24"/>
  <c r="AU73" i="24"/>
  <c r="AY73" i="24"/>
  <c r="EL73" i="24"/>
  <c r="GH73" i="24"/>
  <c r="EB73" i="24"/>
  <c r="EZ73" i="24"/>
  <c r="FS73" i="24"/>
  <c r="EQ73" i="24"/>
  <c r="GE73" i="24"/>
  <c r="GI73" i="24"/>
  <c r="ER73" i="24"/>
  <c r="K73" i="24"/>
  <c r="BE73" i="24"/>
  <c r="BN73" i="24"/>
  <c r="BT73" i="24"/>
  <c r="CM73" i="24"/>
  <c r="AX73" i="24"/>
  <c r="FT73" i="24"/>
  <c r="BV73" i="24"/>
  <c r="GO73" i="24"/>
  <c r="Z73" i="24"/>
  <c r="DH73" i="24"/>
  <c r="CU73" i="24"/>
  <c r="GD73" i="24"/>
  <c r="GJ73" i="24"/>
  <c r="GK73" i="24"/>
  <c r="AO73" i="24"/>
  <c r="DR73" i="24"/>
  <c r="DO73" i="24"/>
  <c r="EA73" i="24"/>
  <c r="FV73" i="24"/>
  <c r="BG73" i="24"/>
  <c r="DP73" i="24"/>
  <c r="FP73" i="24"/>
  <c r="DX73" i="24"/>
  <c r="BP73" i="24"/>
  <c r="AV73" i="24"/>
  <c r="W73" i="24"/>
  <c r="FR73" i="24"/>
  <c r="R73" i="24"/>
  <c r="BD73" i="24"/>
  <c r="GL73" i="24"/>
  <c r="CC73" i="24"/>
  <c r="X73" i="24"/>
  <c r="GG73" i="24"/>
  <c r="BL73" i="24"/>
  <c r="L73" i="24"/>
  <c r="CG73" i="24"/>
  <c r="GN73" i="24"/>
  <c r="GM73" i="24"/>
  <c r="FB73" i="24"/>
  <c r="EP73" i="24"/>
  <c r="GT73" i="24"/>
  <c r="AW73" i="24"/>
  <c r="FH73" i="24"/>
  <c r="CB73" i="24"/>
  <c r="CF73" i="24"/>
  <c r="N73" i="24"/>
  <c r="FM73" i="24"/>
  <c r="FC73" i="24"/>
  <c r="AK73" i="24"/>
  <c r="AL73" i="24"/>
  <c r="FX73" i="24"/>
  <c r="EG73" i="24"/>
  <c r="BF73" i="24"/>
  <c r="BU73" i="24"/>
  <c r="FJ73" i="24"/>
  <c r="AA73" i="24"/>
  <c r="DJ73" i="24"/>
  <c r="AT73" i="24"/>
  <c r="FI73" i="24"/>
  <c r="S73" i="24"/>
  <c r="FD73" i="24"/>
  <c r="CV73" i="24"/>
  <c r="CH73" i="24"/>
  <c r="GF73" i="24"/>
  <c r="Q73" i="24"/>
  <c r="BQ73" i="24"/>
  <c r="EY73" i="24"/>
  <c r="BB73" i="24"/>
  <c r="M73" i="24"/>
  <c r="DW73" i="24"/>
  <c r="EV73" i="24"/>
  <c r="FW73" i="24"/>
  <c r="AZ73" i="24"/>
  <c r="CA73" i="24"/>
  <c r="P73" i="24"/>
  <c r="DD73" i="24"/>
  <c r="FE152" i="22"/>
  <c r="GK152" i="22"/>
  <c r="ES152" i="22"/>
  <c r="DY152" i="22"/>
  <c r="FU152" i="22"/>
  <c r="DH152" i="22"/>
  <c r="GP152" i="22"/>
  <c r="FM152" i="22"/>
  <c r="EK152" i="22"/>
  <c r="DN152" i="22"/>
  <c r="FI152" i="22"/>
  <c r="EW152" i="22"/>
  <c r="FO152" i="22"/>
  <c r="EO152" i="22"/>
  <c r="GM152" i="22"/>
  <c r="EG152" i="22"/>
  <c r="GU152" i="22"/>
  <c r="DE152" i="22"/>
  <c r="DM152" i="22"/>
  <c r="EC152" i="22"/>
  <c r="EV152" i="22"/>
  <c r="DJ152" i="22"/>
  <c r="FX152" i="22"/>
  <c r="DU152" i="22"/>
  <c r="FV152" i="22"/>
  <c r="FD152" i="22"/>
  <c r="FK152" i="22"/>
  <c r="FB152" i="22"/>
  <c r="EN152" i="22"/>
  <c r="DZ152" i="22"/>
  <c r="GV152" i="22"/>
  <c r="EU152" i="22"/>
  <c r="EL152" i="22"/>
  <c r="ER152" i="22"/>
  <c r="FP152" i="22"/>
  <c r="FJ152" i="22"/>
  <c r="EY152" i="22"/>
  <c r="EE152" i="22"/>
  <c r="FF152" i="22"/>
  <c r="EF152" i="22"/>
  <c r="GF152" i="22"/>
  <c r="GC152" i="22"/>
  <c r="FC152" i="22"/>
  <c r="GB152" i="22"/>
  <c r="FR152" i="22"/>
  <c r="FS152" i="22"/>
  <c r="DR152" i="22"/>
  <c r="EZ152" i="22"/>
  <c r="GR152" i="22"/>
  <c r="GO152" i="22"/>
  <c r="DQ152" i="22"/>
  <c r="GN152" i="22"/>
  <c r="FY152" i="22"/>
  <c r="DV152" i="22"/>
  <c r="FQ152" i="22"/>
  <c r="FG152" i="22"/>
  <c r="ED152" i="22"/>
  <c r="EB152" i="22"/>
  <c r="DL152" i="22"/>
  <c r="EQ152" i="22"/>
  <c r="GL152" i="22"/>
  <c r="DG152" i="22"/>
  <c r="GH152" i="22"/>
  <c r="DI152" i="22"/>
  <c r="DP152" i="22"/>
  <c r="GA152" i="22"/>
  <c r="GJ152" i="22"/>
  <c r="FW152" i="22"/>
  <c r="GT152" i="22"/>
  <c r="FL152" i="22"/>
  <c r="EA152" i="22"/>
  <c r="DO152" i="22"/>
  <c r="GG152" i="22"/>
  <c r="DX152" i="22"/>
  <c r="FA152" i="22"/>
  <c r="EJ152" i="22"/>
  <c r="ET152" i="22"/>
  <c r="FN152" i="22"/>
  <c r="GE152" i="22"/>
  <c r="DK152" i="22"/>
  <c r="GI152" i="22"/>
  <c r="EH152" i="22"/>
  <c r="FT152" i="22"/>
  <c r="DW152" i="22"/>
  <c r="FZ152" i="22"/>
  <c r="EX152" i="22"/>
  <c r="EM152" i="22"/>
  <c r="FH152" i="22"/>
  <c r="GS152" i="22"/>
  <c r="DS152" i="22"/>
  <c r="GD152" i="22"/>
  <c r="EP152" i="22"/>
  <c r="GQ152" i="22"/>
  <c r="DT152" i="22"/>
  <c r="EI152" i="22"/>
  <c r="DF152" i="22"/>
  <c r="FJ23" i="22"/>
  <c r="EU23" i="22"/>
  <c r="DZ23" i="22"/>
  <c r="EV23" i="22"/>
  <c r="GC23" i="22"/>
  <c r="EM23" i="22"/>
  <c r="EY23" i="22"/>
  <c r="FZ23" i="22"/>
  <c r="DG23" i="22"/>
  <c r="EL23" i="22"/>
  <c r="DE23" i="22"/>
  <c r="FD23" i="22"/>
  <c r="ED23" i="22"/>
  <c r="EB23" i="22"/>
  <c r="GP23" i="22"/>
  <c r="FL23" i="22"/>
  <c r="GR23" i="22"/>
  <c r="EG23" i="22"/>
  <c r="FR23" i="22"/>
  <c r="GK23" i="22"/>
  <c r="EH23" i="22"/>
  <c r="EZ23" i="22"/>
  <c r="FG23" i="22"/>
  <c r="DH23" i="22"/>
  <c r="FI23" i="22"/>
  <c r="ES23" i="22"/>
  <c r="FQ23" i="22"/>
  <c r="FS23" i="22"/>
  <c r="GE23" i="22"/>
  <c r="FB23" i="22"/>
  <c r="DT23" i="22"/>
  <c r="FO23" i="22"/>
  <c r="GQ23" i="22"/>
  <c r="DV23" i="22"/>
  <c r="DX23" i="22"/>
  <c r="DJ23" i="22"/>
  <c r="EQ23" i="22"/>
  <c r="FM23" i="22"/>
  <c r="GJ23" i="22"/>
  <c r="FT23" i="22"/>
  <c r="FE23" i="22"/>
  <c r="GN23" i="22"/>
  <c r="GL23" i="22"/>
  <c r="GH23" i="22"/>
  <c r="DS23" i="22"/>
  <c r="GB23" i="22"/>
  <c r="FP23" i="22"/>
  <c r="DF23" i="22"/>
  <c r="FW23" i="22"/>
  <c r="GD23" i="22"/>
  <c r="DM23" i="22"/>
  <c r="DP23" i="22"/>
  <c r="FK23" i="22"/>
  <c r="EX23" i="22"/>
  <c r="FV23" i="22"/>
  <c r="EK23" i="22"/>
  <c r="FF23" i="22"/>
  <c r="GA23" i="22"/>
  <c r="GU23" i="22"/>
  <c r="ET23" i="22"/>
  <c r="GO23" i="22"/>
  <c r="EF23" i="22"/>
  <c r="GS23" i="22"/>
  <c r="GT23" i="22"/>
  <c r="DN23" i="22"/>
  <c r="DU23" i="22"/>
  <c r="DL23" i="22"/>
  <c r="DQ23" i="22"/>
  <c r="EC23" i="22"/>
  <c r="GM23" i="22"/>
  <c r="EI23" i="22"/>
  <c r="FY23" i="22"/>
  <c r="GG23" i="22"/>
  <c r="DI23" i="22"/>
  <c r="DY23" i="22"/>
  <c r="EE23" i="22"/>
  <c r="DW23" i="22"/>
  <c r="EJ23" i="22"/>
  <c r="DK23" i="22"/>
  <c r="DO23" i="22"/>
  <c r="EN23" i="22"/>
  <c r="FU23" i="22"/>
  <c r="FH23" i="22"/>
  <c r="EW23" i="22"/>
  <c r="FA23" i="22"/>
  <c r="EA23" i="22"/>
  <c r="EP23" i="22"/>
  <c r="GI23" i="22"/>
  <c r="FN23" i="22"/>
  <c r="GV23" i="22"/>
  <c r="EO23" i="22"/>
  <c r="ER23" i="22"/>
  <c r="FC23" i="22"/>
  <c r="FX23" i="22"/>
  <c r="GF23" i="22"/>
  <c r="DR23" i="22"/>
  <c r="DI32" i="22"/>
  <c r="GJ32" i="22"/>
  <c r="GO32" i="22"/>
  <c r="DE32" i="22"/>
  <c r="EG32" i="22"/>
  <c r="EK32" i="22"/>
  <c r="DT32" i="22"/>
  <c r="DP32" i="22"/>
  <c r="GR32" i="22"/>
  <c r="GN32" i="22"/>
  <c r="FV32" i="22"/>
  <c r="DR32" i="22"/>
  <c r="FW32" i="22"/>
  <c r="EH32" i="22"/>
  <c r="FR32" i="22"/>
  <c r="FH32" i="22"/>
  <c r="EC32" i="22"/>
  <c r="GD32" i="22"/>
  <c r="GI32" i="22"/>
  <c r="EJ32" i="22"/>
  <c r="EN32" i="22"/>
  <c r="GP32" i="22"/>
  <c r="DO32" i="22"/>
  <c r="EE32" i="22"/>
  <c r="FU32" i="22"/>
  <c r="ES32" i="22"/>
  <c r="EQ32" i="22"/>
  <c r="GG32" i="22"/>
  <c r="GM32" i="22"/>
  <c r="DJ32" i="22"/>
  <c r="DN32" i="22"/>
  <c r="GC32" i="22"/>
  <c r="DU32" i="22"/>
  <c r="EX32" i="22"/>
  <c r="ET32" i="22"/>
  <c r="GA32" i="22"/>
  <c r="FO32" i="22"/>
  <c r="GQ32" i="22"/>
  <c r="DL32" i="22"/>
  <c r="GV32" i="22"/>
  <c r="DV32" i="22"/>
  <c r="EI32" i="22"/>
  <c r="FG32" i="22"/>
  <c r="EU32" i="22"/>
  <c r="GH32" i="22"/>
  <c r="DZ32" i="22"/>
  <c r="GT32" i="22"/>
  <c r="ER32" i="22"/>
  <c r="GU32" i="22"/>
  <c r="DG32" i="22"/>
  <c r="DM32" i="22"/>
  <c r="EZ32" i="22"/>
  <c r="EL32" i="22"/>
  <c r="EB32" i="22"/>
  <c r="GB32" i="22"/>
  <c r="GL32" i="22"/>
  <c r="DW32" i="22"/>
  <c r="DQ32" i="22"/>
  <c r="FD32" i="22"/>
  <c r="FQ32" i="22"/>
  <c r="FI32" i="22"/>
  <c r="GF32" i="22"/>
  <c r="FJ32" i="22"/>
  <c r="DH32" i="22"/>
  <c r="FA32" i="22"/>
  <c r="FE32" i="22"/>
  <c r="DY32" i="22"/>
  <c r="EO32" i="22"/>
  <c r="FS32" i="22"/>
  <c r="EP32" i="22"/>
  <c r="EF32" i="22"/>
  <c r="DX32" i="22"/>
  <c r="DS32" i="22"/>
  <c r="EY32" i="22"/>
  <c r="FP32" i="22"/>
  <c r="ED32" i="22"/>
  <c r="EV32" i="22"/>
  <c r="GS32" i="22"/>
  <c r="EA32" i="22"/>
  <c r="FB32" i="22"/>
  <c r="EW32" i="22"/>
  <c r="FZ32" i="22"/>
  <c r="FT32" i="22"/>
  <c r="GK32" i="22"/>
  <c r="FX32" i="22"/>
  <c r="FM32" i="22"/>
  <c r="FY32" i="22"/>
  <c r="DK32" i="22"/>
  <c r="EM32" i="22"/>
  <c r="FK32" i="22"/>
  <c r="FL32" i="22"/>
  <c r="FC32" i="22"/>
  <c r="FF32" i="22"/>
  <c r="GE32" i="22"/>
  <c r="FN32" i="22"/>
  <c r="DF32" i="22"/>
  <c r="FJ162" i="24"/>
  <c r="BA162" i="24"/>
  <c r="DM162" i="24"/>
  <c r="CG162" i="24"/>
  <c r="CE162" i="24"/>
  <c r="AD162" i="24"/>
  <c r="FK162" i="24"/>
  <c r="DI162" i="24"/>
  <c r="FQ162" i="24"/>
  <c r="DC162" i="24"/>
  <c r="DR162" i="24"/>
  <c r="GS162" i="24"/>
  <c r="ES162" i="24"/>
  <c r="BS162" i="24"/>
  <c r="AN162" i="24"/>
  <c r="FM162" i="24"/>
  <c r="AW162" i="24"/>
  <c r="BC162" i="24"/>
  <c r="EZ162" i="24"/>
  <c r="CJ162" i="24"/>
  <c r="FN162" i="24"/>
  <c r="AR162" i="24"/>
  <c r="AQ162" i="24"/>
  <c r="CF162" i="24"/>
  <c r="ED162" i="24"/>
  <c r="P162" i="24"/>
  <c r="BX162" i="24"/>
  <c r="BB162" i="24"/>
  <c r="BN162" i="24"/>
  <c r="DX162" i="24"/>
  <c r="BK162" i="24"/>
  <c r="Q162" i="24"/>
  <c r="EQ162" i="24"/>
  <c r="CV162" i="24"/>
  <c r="GR162" i="24"/>
  <c r="BI162" i="24"/>
  <c r="DK162" i="24"/>
  <c r="GE162" i="24"/>
  <c r="X162" i="24"/>
  <c r="EA162" i="24"/>
  <c r="EL162" i="24"/>
  <c r="EG162" i="24"/>
  <c r="DO162" i="24"/>
  <c r="EI162" i="24"/>
  <c r="GG162" i="24"/>
  <c r="BO162" i="24"/>
  <c r="Y162" i="24"/>
  <c r="AZ162" i="24"/>
  <c r="EO162" i="24"/>
  <c r="DQ162" i="24"/>
  <c r="DW162" i="24"/>
  <c r="EV162" i="24"/>
  <c r="H162" i="24"/>
  <c r="CK162" i="24"/>
  <c r="AF162" i="24"/>
  <c r="BM162" i="24"/>
  <c r="AO162" i="24"/>
  <c r="CP162" i="24"/>
  <c r="FY162" i="24"/>
  <c r="CN162" i="24"/>
  <c r="AU162" i="24"/>
  <c r="BF162" i="24"/>
  <c r="Z162" i="24"/>
  <c r="FX162" i="24"/>
  <c r="AG162" i="24"/>
  <c r="GA162" i="24"/>
  <c r="AC162" i="24"/>
  <c r="EP162" i="24"/>
  <c r="T162" i="24"/>
  <c r="EC162" i="24"/>
  <c r="J162" i="24"/>
  <c r="V162" i="24"/>
  <c r="CM162" i="24"/>
  <c r="FF162" i="24"/>
  <c r="AL162" i="24"/>
  <c r="AV162" i="24"/>
  <c r="DJ162" i="24"/>
  <c r="BZ162" i="24"/>
  <c r="DS162" i="24"/>
  <c r="EK162" i="24"/>
  <c r="BQ162" i="24"/>
  <c r="FR162" i="24"/>
  <c r="DN162" i="24"/>
  <c r="BJ162" i="24"/>
  <c r="BR162" i="24"/>
  <c r="GI162" i="24"/>
  <c r="AM162" i="24"/>
  <c r="FP162" i="24"/>
  <c r="BW162" i="24"/>
  <c r="CY162" i="24"/>
  <c r="EY162" i="24"/>
  <c r="FW162" i="24"/>
  <c r="AJ162" i="24"/>
  <c r="FU162" i="24"/>
  <c r="FC162" i="24"/>
  <c r="BH162" i="24"/>
  <c r="DT162" i="24"/>
  <c r="FV162" i="24"/>
  <c r="ER162" i="24"/>
  <c r="AP162" i="24"/>
  <c r="CA162" i="24"/>
  <c r="W162" i="24"/>
  <c r="BT162" i="24"/>
  <c r="FZ162" i="24"/>
  <c r="AA162" i="24"/>
  <c r="FT162" i="24"/>
  <c r="EM162" i="24"/>
  <c r="DV162" i="24"/>
  <c r="CH162" i="24"/>
  <c r="R162" i="24"/>
  <c r="GD162" i="24"/>
  <c r="CR162" i="24"/>
  <c r="DF162" i="24"/>
  <c r="DG162" i="24"/>
  <c r="GT162" i="24"/>
  <c r="AB162" i="24"/>
  <c r="GJ162" i="24"/>
  <c r="GK162" i="24"/>
  <c r="GF162" i="24"/>
  <c r="U162" i="24"/>
  <c r="BP162" i="24"/>
  <c r="FH162" i="24"/>
  <c r="GQ162" i="24"/>
  <c r="DZ162" i="24"/>
  <c r="ET162" i="24"/>
  <c r="FE162" i="24"/>
  <c r="AH162" i="24"/>
  <c r="DE162" i="24"/>
  <c r="AT162" i="24"/>
  <c r="BE162" i="24"/>
  <c r="DL162" i="24"/>
  <c r="DP162" i="24"/>
  <c r="DH162" i="24"/>
  <c r="CT162" i="24"/>
  <c r="GL162" i="24"/>
  <c r="GM162" i="24"/>
  <c r="CQ162" i="24"/>
  <c r="CO162" i="24"/>
  <c r="FL162" i="24"/>
  <c r="BU162" i="24"/>
  <c r="CS162" i="24"/>
  <c r="AX162" i="24"/>
  <c r="FA162" i="24"/>
  <c r="EJ162" i="24"/>
  <c r="CX162" i="24"/>
  <c r="K162" i="24"/>
  <c r="EB162" i="24"/>
  <c r="GP162" i="24"/>
  <c r="DY162" i="24"/>
  <c r="AE162" i="24"/>
  <c r="BV162" i="24"/>
  <c r="GO162" i="24"/>
  <c r="BL162" i="24"/>
  <c r="GB162" i="24"/>
  <c r="FD162" i="24"/>
  <c r="FG162" i="24"/>
  <c r="EW162" i="24"/>
  <c r="DU162" i="24"/>
  <c r="AK162" i="24"/>
  <c r="CL162" i="24"/>
  <c r="CU162" i="24"/>
  <c r="L162" i="24"/>
  <c r="CB162" i="24"/>
  <c r="FB162" i="24"/>
  <c r="EU162" i="24"/>
  <c r="EH162" i="24"/>
  <c r="CI162" i="24"/>
  <c r="N162" i="24"/>
  <c r="BY162" i="24"/>
  <c r="FI162" i="24"/>
  <c r="AY162" i="24"/>
  <c r="EE162" i="24"/>
  <c r="S162" i="24"/>
  <c r="BG162" i="24"/>
  <c r="AS162" i="24"/>
  <c r="AI162" i="24"/>
  <c r="FO162" i="24"/>
  <c r="I162" i="24"/>
  <c r="GH162" i="24"/>
  <c r="EX162" i="24"/>
  <c r="M162" i="24"/>
  <c r="FS162" i="24"/>
  <c r="EF162" i="24"/>
  <c r="O162" i="24"/>
  <c r="EN162" i="24"/>
  <c r="CC162" i="24"/>
  <c r="GN162" i="24"/>
  <c r="GC162" i="24"/>
  <c r="CD162" i="24"/>
  <c r="BD162" i="24"/>
  <c r="CW162" i="24"/>
  <c r="DD162" i="24"/>
  <c r="FY203" i="22"/>
  <c r="GP203" i="22"/>
  <c r="GJ203" i="22"/>
  <c r="FL203" i="22"/>
  <c r="DH203" i="22"/>
  <c r="EB203" i="22"/>
  <c r="DJ203" i="22"/>
  <c r="EI203" i="22"/>
  <c r="EY203" i="22"/>
  <c r="GS203" i="22"/>
  <c r="EW203" i="22"/>
  <c r="FA203" i="22"/>
  <c r="FX203" i="22"/>
  <c r="FG203" i="22"/>
  <c r="DI203" i="22"/>
  <c r="EE203" i="22"/>
  <c r="DL203" i="22"/>
  <c r="FU203" i="22"/>
  <c r="EX203" i="22"/>
  <c r="ER203" i="22"/>
  <c r="GK203" i="22"/>
  <c r="FC203" i="22"/>
  <c r="FV203" i="22"/>
  <c r="DR203" i="22"/>
  <c r="FN203" i="22"/>
  <c r="ED203" i="22"/>
  <c r="GF203" i="22"/>
  <c r="GC203" i="22"/>
  <c r="GD203" i="22"/>
  <c r="GH203" i="22"/>
  <c r="DU203" i="22"/>
  <c r="EF203" i="22"/>
  <c r="GV203" i="22"/>
  <c r="EA203" i="22"/>
  <c r="FI203" i="22"/>
  <c r="DV203" i="22"/>
  <c r="FH203" i="22"/>
  <c r="DN203" i="22"/>
  <c r="FJ203" i="22"/>
  <c r="FQ203" i="22"/>
  <c r="DO203" i="22"/>
  <c r="FF203" i="22"/>
  <c r="GO203" i="22"/>
  <c r="DG203" i="22"/>
  <c r="DZ203" i="22"/>
  <c r="GR203" i="22"/>
  <c r="EC203" i="22"/>
  <c r="DT203" i="22"/>
  <c r="DF203" i="22"/>
  <c r="EG203" i="22"/>
  <c r="DX203" i="22"/>
  <c r="EO203" i="22"/>
  <c r="DP203" i="22"/>
  <c r="GT203" i="22"/>
  <c r="DY203" i="22"/>
  <c r="FS203" i="22"/>
  <c r="EQ203" i="22"/>
  <c r="GA203" i="22"/>
  <c r="DK203" i="22"/>
  <c r="GU203" i="22"/>
  <c r="EH203" i="22"/>
  <c r="GQ203" i="22"/>
  <c r="EP203" i="22"/>
  <c r="EZ203" i="22"/>
  <c r="GB203" i="22"/>
  <c r="GL203" i="22"/>
  <c r="EM203" i="22"/>
  <c r="DM203" i="22"/>
  <c r="EU203" i="22"/>
  <c r="DE203" i="22"/>
  <c r="FK203" i="22"/>
  <c r="FZ203" i="22"/>
  <c r="FM203" i="22"/>
  <c r="GG203" i="22"/>
  <c r="EJ203" i="22"/>
  <c r="ES203" i="22"/>
  <c r="FP203" i="22"/>
  <c r="FR203" i="22"/>
  <c r="EL203" i="22"/>
  <c r="FE203" i="22"/>
  <c r="GI203" i="22"/>
  <c r="FT203" i="22"/>
  <c r="DQ203" i="22"/>
  <c r="FD203" i="22"/>
  <c r="DS203" i="22"/>
  <c r="GE203" i="22"/>
  <c r="EK203" i="22"/>
  <c r="ET203" i="22"/>
  <c r="EV203" i="22"/>
  <c r="FO203" i="22"/>
  <c r="FW203" i="22"/>
  <c r="EN203" i="22"/>
  <c r="GN203" i="22"/>
  <c r="DW203" i="22"/>
  <c r="GM203" i="22"/>
  <c r="FB203" i="22"/>
  <c r="DW103" i="22"/>
  <c r="GM103" i="22"/>
  <c r="DS103" i="22"/>
  <c r="DL103" i="22"/>
  <c r="GH103" i="22"/>
  <c r="FO103" i="22"/>
  <c r="FL103" i="22"/>
  <c r="ES103" i="22"/>
  <c r="GG103" i="22"/>
  <c r="GK103" i="22"/>
  <c r="GO103" i="22"/>
  <c r="ET103" i="22"/>
  <c r="DX103" i="22"/>
  <c r="EM103" i="22"/>
  <c r="GV103" i="22"/>
  <c r="EG103" i="22"/>
  <c r="FN103" i="22"/>
  <c r="DT103" i="22"/>
  <c r="FY103" i="22"/>
  <c r="GI103" i="22"/>
  <c r="FM103" i="22"/>
  <c r="FV103" i="22"/>
  <c r="GJ103" i="22"/>
  <c r="EK103" i="22"/>
  <c r="DV103" i="22"/>
  <c r="DU103" i="22"/>
  <c r="DH103" i="22"/>
  <c r="FP103" i="22"/>
  <c r="EP103" i="22"/>
  <c r="FG103" i="22"/>
  <c r="EC103" i="22"/>
  <c r="GR103" i="22"/>
  <c r="DG103" i="22"/>
  <c r="FZ103" i="22"/>
  <c r="FX103" i="22"/>
  <c r="EF103" i="22"/>
  <c r="EQ103" i="22"/>
  <c r="EB103" i="22"/>
  <c r="DI103" i="22"/>
  <c r="EY103" i="22"/>
  <c r="EI103" i="22"/>
  <c r="FT103" i="22"/>
  <c r="FC103" i="22"/>
  <c r="GT103" i="22"/>
  <c r="EV103" i="22"/>
  <c r="GB103" i="22"/>
  <c r="GP103" i="22"/>
  <c r="FI103" i="22"/>
  <c r="EZ103" i="22"/>
  <c r="FH103" i="22"/>
  <c r="DQ103" i="22"/>
  <c r="GA103" i="22"/>
  <c r="DN103" i="22"/>
  <c r="DY103" i="22"/>
  <c r="DE103" i="22"/>
  <c r="FF103" i="22"/>
  <c r="EH103" i="22"/>
  <c r="GE103" i="22"/>
  <c r="FA103" i="22"/>
  <c r="FE103" i="22"/>
  <c r="GC103" i="22"/>
  <c r="GQ103" i="22"/>
  <c r="GF103" i="22"/>
  <c r="DR103" i="22"/>
  <c r="EU103" i="22"/>
  <c r="FQ103" i="22"/>
  <c r="EN103" i="22"/>
  <c r="ED103" i="22"/>
  <c r="FD103" i="22"/>
  <c r="DK103" i="22"/>
  <c r="EO103" i="22"/>
  <c r="DF103" i="22"/>
  <c r="GU103" i="22"/>
  <c r="EW103" i="22"/>
  <c r="DP103" i="22"/>
  <c r="FW103" i="22"/>
  <c r="EJ103" i="22"/>
  <c r="DM103" i="22"/>
  <c r="FS103" i="22"/>
  <c r="GL103" i="22"/>
  <c r="FK103" i="22"/>
  <c r="EL103" i="22"/>
  <c r="GS103" i="22"/>
  <c r="GN103" i="22"/>
  <c r="ER103" i="22"/>
  <c r="EE103" i="22"/>
  <c r="DJ103" i="22"/>
  <c r="EA103" i="22"/>
  <c r="FJ103" i="22"/>
  <c r="DZ103" i="22"/>
  <c r="FR103" i="22"/>
  <c r="GD103" i="22"/>
  <c r="FB103" i="22"/>
  <c r="DO103" i="22"/>
  <c r="FU103" i="22"/>
  <c r="EX103" i="22"/>
  <c r="FQ65" i="22"/>
  <c r="FK65" i="22"/>
  <c r="GG65" i="22"/>
  <c r="DZ65" i="22"/>
  <c r="FP65" i="22"/>
  <c r="FG65" i="22"/>
  <c r="DN65" i="22"/>
  <c r="GQ65" i="22"/>
  <c r="GU65" i="22"/>
  <c r="DX65" i="22"/>
  <c r="GB65" i="22"/>
  <c r="DU65" i="22"/>
  <c r="DM65" i="22"/>
  <c r="EQ65" i="22"/>
  <c r="FC65" i="22"/>
  <c r="FE65" i="22"/>
  <c r="FA65" i="22"/>
  <c r="GH65" i="22"/>
  <c r="EZ65" i="22"/>
  <c r="GC65" i="22"/>
  <c r="FY65" i="22"/>
  <c r="FV65" i="22"/>
  <c r="DI65" i="22"/>
  <c r="GR65" i="22"/>
  <c r="FU65" i="22"/>
  <c r="EF65" i="22"/>
  <c r="FZ65" i="22"/>
  <c r="DP65" i="22"/>
  <c r="GE65" i="22"/>
  <c r="FD65" i="22"/>
  <c r="GM65" i="22"/>
  <c r="EK65" i="22"/>
  <c r="DV65" i="22"/>
  <c r="GS65" i="22"/>
  <c r="EB65" i="22"/>
  <c r="GK65" i="22"/>
  <c r="EX65" i="22"/>
  <c r="GP65" i="22"/>
  <c r="GA65" i="22"/>
  <c r="EH65" i="22"/>
  <c r="EU65" i="22"/>
  <c r="FI65" i="22"/>
  <c r="EA65" i="22"/>
  <c r="ER65" i="22"/>
  <c r="DJ65" i="22"/>
  <c r="DS65" i="22"/>
  <c r="FB65" i="22"/>
  <c r="EN65" i="22"/>
  <c r="DQ65" i="22"/>
  <c r="EM65" i="22"/>
  <c r="GN65" i="22"/>
  <c r="EE65" i="22"/>
  <c r="FW65" i="22"/>
  <c r="ES65" i="22"/>
  <c r="FO65" i="22"/>
  <c r="DW65" i="22"/>
  <c r="DY65" i="22"/>
  <c r="FT65" i="22"/>
  <c r="GI65" i="22"/>
  <c r="GF65" i="22"/>
  <c r="GO65" i="22"/>
  <c r="EG65" i="22"/>
  <c r="DG65" i="22"/>
  <c r="ET65" i="22"/>
  <c r="DR65" i="22"/>
  <c r="EJ65" i="22"/>
  <c r="FF65" i="22"/>
  <c r="FX65" i="22"/>
  <c r="EY65" i="22"/>
  <c r="DO65" i="22"/>
  <c r="EL65" i="22"/>
  <c r="EO65" i="22"/>
  <c r="EC65" i="22"/>
  <c r="FS65" i="22"/>
  <c r="DL65" i="22"/>
  <c r="DT65" i="22"/>
  <c r="FR65" i="22"/>
  <c r="ED65" i="22"/>
  <c r="GJ65" i="22"/>
  <c r="EP65" i="22"/>
  <c r="GL65" i="22"/>
  <c r="EV65" i="22"/>
  <c r="DK65" i="22"/>
  <c r="DF65" i="22"/>
  <c r="GD65" i="22"/>
  <c r="DE65" i="22"/>
  <c r="FJ65" i="22"/>
  <c r="FN65" i="22"/>
  <c r="GT65" i="22"/>
  <c r="GV65" i="22"/>
  <c r="DH65" i="22"/>
  <c r="FL65" i="22"/>
  <c r="FM65" i="22"/>
  <c r="EI65" i="22"/>
  <c r="FH65" i="22"/>
  <c r="EW65" i="22"/>
  <c r="I13" i="24"/>
  <c r="FK13" i="24"/>
  <c r="BS13" i="24"/>
  <c r="AF13" i="24"/>
  <c r="EJ13" i="24"/>
  <c r="BI13" i="24"/>
  <c r="GC13" i="24"/>
  <c r="FM13" i="24"/>
  <c r="BV13" i="24"/>
  <c r="AL13" i="24"/>
  <c r="EV13" i="24"/>
  <c r="BG13" i="24"/>
  <c r="EU13" i="24"/>
  <c r="EM13" i="24"/>
  <c r="CY13" i="24"/>
  <c r="GK13" i="24"/>
  <c r="EK13" i="24"/>
  <c r="AQ13" i="24"/>
  <c r="N13" i="24"/>
  <c r="FO13" i="24"/>
  <c r="AC13" i="24"/>
  <c r="CD13" i="24"/>
  <c r="EF13" i="24"/>
  <c r="BD13" i="24"/>
  <c r="FA13" i="24"/>
  <c r="CU13" i="24"/>
  <c r="FR13" i="24"/>
  <c r="DE13" i="24"/>
  <c r="CP13" i="24"/>
  <c r="CX13" i="24"/>
  <c r="DS13" i="24"/>
  <c r="S13" i="24"/>
  <c r="BX13" i="24"/>
  <c r="FH13" i="24"/>
  <c r="CS13" i="24"/>
  <c r="AG13" i="24"/>
  <c r="CF13" i="24"/>
  <c r="BY13" i="24"/>
  <c r="FI13" i="24"/>
  <c r="AO13" i="24"/>
  <c r="CN13" i="24"/>
  <c r="EB13" i="24"/>
  <c r="ET13" i="24"/>
  <c r="AU13" i="24"/>
  <c r="DU13" i="24"/>
  <c r="O13" i="24"/>
  <c r="CM13" i="24"/>
  <c r="CA13" i="24"/>
  <c r="BB13" i="24"/>
  <c r="DZ13" i="24"/>
  <c r="Z13" i="24"/>
  <c r="BL13" i="24"/>
  <c r="GI13" i="24"/>
  <c r="GH13" i="24"/>
  <c r="BE13" i="24"/>
  <c r="AA13" i="24"/>
  <c r="GS13" i="24"/>
  <c r="P13" i="24"/>
  <c r="CL13" i="24"/>
  <c r="M13" i="24"/>
  <c r="BW13" i="24"/>
  <c r="DM13" i="24"/>
  <c r="GJ13" i="24"/>
  <c r="CW13" i="24"/>
  <c r="AD13" i="24"/>
  <c r="DN13" i="24"/>
  <c r="K13" i="24"/>
  <c r="GL13" i="24"/>
  <c r="DV13" i="24"/>
  <c r="T13" i="24"/>
  <c r="EL13" i="24"/>
  <c r="DP13" i="24"/>
  <c r="EI13" i="24"/>
  <c r="FY13" i="24"/>
  <c r="EW13" i="24"/>
  <c r="DX13" i="24"/>
  <c r="ER13" i="24"/>
  <c r="EE13" i="24"/>
  <c r="GR13" i="24"/>
  <c r="DC13" i="24"/>
  <c r="FP13" i="24"/>
  <c r="FG13" i="24"/>
  <c r="L13" i="24"/>
  <c r="FS13" i="24"/>
  <c r="FU13" i="24"/>
  <c r="CH13" i="24"/>
  <c r="AW13" i="24"/>
  <c r="DO13" i="24"/>
  <c r="U13" i="24"/>
  <c r="AB13" i="24"/>
  <c r="FC13" i="24"/>
  <c r="EA13" i="24"/>
  <c r="CQ13" i="24"/>
  <c r="DQ13" i="24"/>
  <c r="AP13" i="24"/>
  <c r="FZ13" i="24"/>
  <c r="Y13" i="24"/>
  <c r="GE13" i="24"/>
  <c r="CJ13" i="24"/>
  <c r="BJ13" i="24"/>
  <c r="GT13" i="24"/>
  <c r="FT13" i="24"/>
  <c r="CK13" i="24"/>
  <c r="EZ13" i="24"/>
  <c r="EN13" i="24"/>
  <c r="BN13" i="24"/>
  <c r="GN13" i="24"/>
  <c r="DG13" i="24"/>
  <c r="DW13" i="24"/>
  <c r="AT13" i="24"/>
  <c r="GG13" i="24"/>
  <c r="CV13" i="24"/>
  <c r="CT13" i="24"/>
  <c r="AH13" i="24"/>
  <c r="DT13" i="24"/>
  <c r="BF13" i="24"/>
  <c r="DL13" i="24"/>
  <c r="EQ13" i="24"/>
  <c r="ED13" i="24"/>
  <c r="W13" i="24"/>
  <c r="FJ13" i="24"/>
  <c r="DH13" i="24"/>
  <c r="AE13" i="24"/>
  <c r="GA13" i="24"/>
  <c r="BM13" i="24"/>
  <c r="AI13" i="24"/>
  <c r="BO13" i="24"/>
  <c r="CG13" i="24"/>
  <c r="X13" i="24"/>
  <c r="BT13" i="24"/>
  <c r="EO13" i="24"/>
  <c r="FW13" i="24"/>
  <c r="BK13" i="24"/>
  <c r="CO13" i="24"/>
  <c r="FL13" i="24"/>
  <c r="AX13" i="24"/>
  <c r="GB13" i="24"/>
  <c r="H13" i="24"/>
  <c r="AR13" i="24"/>
  <c r="ES13" i="24"/>
  <c r="GD13" i="24"/>
  <c r="CE13" i="24"/>
  <c r="BP13" i="24"/>
  <c r="BZ13" i="24"/>
  <c r="EC13" i="24"/>
  <c r="FE13" i="24"/>
  <c r="Q13" i="24"/>
  <c r="GM13" i="24"/>
  <c r="V13" i="24"/>
  <c r="DY13" i="24"/>
  <c r="FV13" i="24"/>
  <c r="AY13" i="24"/>
  <c r="EH13" i="24"/>
  <c r="FD13" i="24"/>
  <c r="DK13" i="24"/>
  <c r="FQ13" i="24"/>
  <c r="AZ13" i="24"/>
  <c r="EP13" i="24"/>
  <c r="GQ13" i="24"/>
  <c r="AJ13" i="24"/>
  <c r="FX13" i="24"/>
  <c r="AN13" i="24"/>
  <c r="BR13" i="24"/>
  <c r="GF13" i="24"/>
  <c r="EX13" i="24"/>
  <c r="CC13" i="24"/>
  <c r="R13" i="24"/>
  <c r="DI13" i="24"/>
  <c r="FN13" i="24"/>
  <c r="AM13" i="24"/>
  <c r="EY13" i="24"/>
  <c r="AK13" i="24"/>
  <c r="AV13" i="24"/>
  <c r="J13" i="24"/>
  <c r="DF13" i="24"/>
  <c r="CR13" i="24"/>
  <c r="BU13" i="24"/>
  <c r="FB13" i="24"/>
  <c r="CI13" i="24"/>
  <c r="BQ13" i="24"/>
  <c r="AS13" i="24"/>
  <c r="DR13" i="24"/>
  <c r="BH13" i="24"/>
  <c r="CB13" i="24"/>
  <c r="EG13" i="24"/>
  <c r="BC13" i="24"/>
  <c r="FF13" i="24"/>
  <c r="GO13" i="24"/>
  <c r="BA13" i="24"/>
  <c r="GP13" i="24"/>
  <c r="DJ13" i="24"/>
  <c r="DD13" i="24"/>
  <c r="DR11" i="24"/>
  <c r="ER11" i="24"/>
  <c r="GR11" i="24"/>
  <c r="AW11" i="24"/>
  <c r="AK11" i="24"/>
  <c r="BB11" i="24"/>
  <c r="H11" i="24"/>
  <c r="BX11" i="24"/>
  <c r="AX11" i="24"/>
  <c r="BK11" i="24"/>
  <c r="CT11" i="24"/>
  <c r="DG11" i="24"/>
  <c r="AD11" i="24"/>
  <c r="DZ11" i="24"/>
  <c r="AS11" i="24"/>
  <c r="CL11" i="24"/>
  <c r="BH11" i="24"/>
  <c r="CI11" i="24"/>
  <c r="BQ11" i="24"/>
  <c r="ED11" i="24"/>
  <c r="FV11" i="24"/>
  <c r="DN11" i="24"/>
  <c r="V11" i="24"/>
  <c r="CR11" i="24"/>
  <c r="CG11" i="24"/>
  <c r="GQ11" i="24"/>
  <c r="DM11" i="24"/>
  <c r="AH11" i="24"/>
  <c r="CO11" i="24"/>
  <c r="U11" i="24"/>
  <c r="GN11" i="24"/>
  <c r="DO11" i="24"/>
  <c r="FX11" i="24"/>
  <c r="BI11" i="24"/>
  <c r="EB11" i="24"/>
  <c r="GT11" i="24"/>
  <c r="GJ11" i="24"/>
  <c r="EX11" i="24"/>
  <c r="CH11" i="24"/>
  <c r="BC11" i="24"/>
  <c r="FL11" i="24"/>
  <c r="AT11" i="24"/>
  <c r="GD11" i="24"/>
  <c r="CK11" i="24"/>
  <c r="N11" i="24"/>
  <c r="AV11" i="24"/>
  <c r="CJ11" i="24"/>
  <c r="DX11" i="24"/>
  <c r="CF11" i="24"/>
  <c r="EZ11" i="24"/>
  <c r="AG11" i="24"/>
  <c r="FW11" i="24"/>
  <c r="FJ11" i="24"/>
  <c r="CM11" i="24"/>
  <c r="FO11" i="24"/>
  <c r="EH11" i="24"/>
  <c r="EY11" i="24"/>
  <c r="FY11" i="24"/>
  <c r="EW11" i="24"/>
  <c r="J11" i="24"/>
  <c r="EE11" i="24"/>
  <c r="GB11" i="24"/>
  <c r="DW11" i="24"/>
  <c r="FH11" i="24"/>
  <c r="CX11" i="24"/>
  <c r="BJ11" i="24"/>
  <c r="BW11" i="24"/>
  <c r="X11" i="24"/>
  <c r="FF11" i="24"/>
  <c r="CU11" i="24"/>
  <c r="EG11" i="24"/>
  <c r="AL11" i="24"/>
  <c r="EI11" i="24"/>
  <c r="EN11" i="24"/>
  <c r="BA11" i="24"/>
  <c r="FB11" i="24"/>
  <c r="FU11" i="24"/>
  <c r="BN11" i="24"/>
  <c r="EM11" i="24"/>
  <c r="GH11" i="24"/>
  <c r="Y11" i="24"/>
  <c r="DI11" i="24"/>
  <c r="EV11" i="24"/>
  <c r="DS11" i="24"/>
  <c r="FZ11" i="24"/>
  <c r="DY11" i="24"/>
  <c r="GL11" i="24"/>
  <c r="AA11" i="24"/>
  <c r="CC11" i="24"/>
  <c r="GA11" i="24"/>
  <c r="BV11" i="24"/>
  <c r="BZ11" i="24"/>
  <c r="DC11" i="24"/>
  <c r="FG11" i="24"/>
  <c r="EQ11" i="24"/>
  <c r="AP11" i="24"/>
  <c r="T11" i="24"/>
  <c r="EU11" i="24"/>
  <c r="EK11" i="24"/>
  <c r="GC11" i="24"/>
  <c r="ET11" i="24"/>
  <c r="DJ11" i="24"/>
  <c r="GF11" i="24"/>
  <c r="EL11" i="24"/>
  <c r="K11" i="24"/>
  <c r="BU11" i="24"/>
  <c r="CE11" i="24"/>
  <c r="CB11" i="24"/>
  <c r="DQ11" i="24"/>
  <c r="FN11" i="24"/>
  <c r="FA11" i="24"/>
  <c r="BP11" i="24"/>
  <c r="FC11" i="24"/>
  <c r="EC11" i="24"/>
  <c r="BM11" i="24"/>
  <c r="BD11" i="24"/>
  <c r="AN11" i="24"/>
  <c r="CY11" i="24"/>
  <c r="CA11" i="24"/>
  <c r="CN11" i="24"/>
  <c r="BF11" i="24"/>
  <c r="R11" i="24"/>
  <c r="AQ11" i="24"/>
  <c r="W11" i="24"/>
  <c r="CV11" i="24"/>
  <c r="L11" i="24"/>
  <c r="FD11" i="24"/>
  <c r="DH11" i="24"/>
  <c r="GS11" i="24"/>
  <c r="FE11" i="24"/>
  <c r="FK11" i="24"/>
  <c r="FQ11" i="24"/>
  <c r="FS11" i="24"/>
  <c r="BY11" i="24"/>
  <c r="DE11" i="24"/>
  <c r="CD11" i="24"/>
  <c r="GO11" i="24"/>
  <c r="AJ11" i="24"/>
  <c r="CS11" i="24"/>
  <c r="ES11" i="24"/>
  <c r="BG11" i="24"/>
  <c r="AR11" i="24"/>
  <c r="GE11" i="24"/>
  <c r="P11" i="24"/>
  <c r="FI11" i="24"/>
  <c r="GI11" i="24"/>
  <c r="FP11" i="24"/>
  <c r="AM11" i="24"/>
  <c r="AZ11" i="24"/>
  <c r="AC11" i="24"/>
  <c r="BR11" i="24"/>
  <c r="AU11" i="24"/>
  <c r="CP11" i="24"/>
  <c r="AB11" i="24"/>
  <c r="FT11" i="24"/>
  <c r="M11" i="24"/>
  <c r="Z11" i="24"/>
  <c r="AF11" i="24"/>
  <c r="EP11" i="24"/>
  <c r="BE11" i="24"/>
  <c r="GK11" i="24"/>
  <c r="GG11" i="24"/>
  <c r="DP11" i="24"/>
  <c r="BO11" i="24"/>
  <c r="DU11" i="24"/>
  <c r="BS11" i="24"/>
  <c r="DF11" i="24"/>
  <c r="DD11" i="24"/>
  <c r="EA11" i="24"/>
  <c r="S11" i="24"/>
  <c r="I11" i="24"/>
  <c r="Q11" i="24"/>
  <c r="DV11" i="24"/>
  <c r="BT11" i="24"/>
  <c r="AY11" i="24"/>
  <c r="AI11" i="24"/>
  <c r="EO11" i="24"/>
  <c r="AO11" i="24"/>
  <c r="AE11" i="24"/>
  <c r="DK11" i="24"/>
  <c r="CW11" i="24"/>
  <c r="EJ11" i="24"/>
  <c r="BL11" i="24"/>
  <c r="FM11" i="24"/>
  <c r="DT11" i="24"/>
  <c r="EF11" i="24"/>
  <c r="GM11" i="24"/>
  <c r="DL11" i="24"/>
  <c r="GP11" i="24"/>
  <c r="CQ11" i="24"/>
  <c r="FR11" i="24"/>
  <c r="O11" i="24"/>
  <c r="GE8" i="22"/>
  <c r="EG8" i="22"/>
  <c r="EB8" i="22"/>
  <c r="GA8" i="22"/>
  <c r="FV8" i="22"/>
  <c r="EM8" i="22"/>
  <c r="EI8" i="22"/>
  <c r="GM8" i="22"/>
  <c r="EX8" i="22"/>
  <c r="FF8" i="22"/>
  <c r="ES8" i="22"/>
  <c r="EV8" i="22"/>
  <c r="DK8" i="22"/>
  <c r="DV8" i="22"/>
  <c r="FM8" i="22"/>
  <c r="EF8" i="22"/>
  <c r="EN8" i="22"/>
  <c r="DJ8" i="22"/>
  <c r="FE8" i="22"/>
  <c r="GD8" i="22"/>
  <c r="DX8" i="22"/>
  <c r="DL8" i="22"/>
  <c r="GI8" i="22"/>
  <c r="DH8" i="22"/>
  <c r="GL8" i="22"/>
  <c r="GN8" i="22"/>
  <c r="GJ8" i="22"/>
  <c r="DR8" i="22"/>
  <c r="GO8" i="22"/>
  <c r="EH8" i="22"/>
  <c r="FJ8" i="22"/>
  <c r="GC8" i="22"/>
  <c r="GF8" i="22"/>
  <c r="GG8" i="22"/>
  <c r="GR8" i="22"/>
  <c r="EE8" i="22"/>
  <c r="EC8" i="22"/>
  <c r="FK8" i="22"/>
  <c r="DO8" i="22"/>
  <c r="GS8" i="22"/>
  <c r="FO8" i="22"/>
  <c r="ED8" i="22"/>
  <c r="GT8" i="22"/>
  <c r="FN8" i="22"/>
  <c r="FW8" i="22"/>
  <c r="FY8" i="22"/>
  <c r="DI8" i="22"/>
  <c r="EU8" i="22"/>
  <c r="EP8" i="22"/>
  <c r="GB8" i="22"/>
  <c r="FZ8" i="22"/>
  <c r="FL8" i="22"/>
  <c r="EL8" i="22"/>
  <c r="FI8" i="22"/>
  <c r="EJ8" i="22"/>
  <c r="EY8" i="22"/>
  <c r="DS8" i="22"/>
  <c r="FR8" i="22"/>
  <c r="DT8" i="22"/>
  <c r="DF8" i="22"/>
  <c r="DU8" i="22"/>
  <c r="GH8" i="22"/>
  <c r="FC8" i="22"/>
  <c r="EZ8" i="22"/>
  <c r="FD8" i="22"/>
  <c r="ET8" i="22"/>
  <c r="FS8" i="22"/>
  <c r="DN8" i="22"/>
  <c r="FB8" i="22"/>
  <c r="DP8" i="22"/>
  <c r="EQ8" i="22"/>
  <c r="DQ8" i="22"/>
  <c r="GK8" i="22"/>
  <c r="FT8" i="22"/>
  <c r="FP8" i="22"/>
  <c r="EW8" i="22"/>
  <c r="EA8" i="22"/>
  <c r="GQ8" i="22"/>
  <c r="GV8" i="22"/>
  <c r="FG8" i="22"/>
  <c r="FA8" i="22"/>
  <c r="EO8" i="22"/>
  <c r="GP8" i="22"/>
  <c r="EK8" i="22"/>
  <c r="GU8" i="22"/>
  <c r="DZ8" i="22"/>
  <c r="ER8" i="22"/>
  <c r="FH8" i="22"/>
  <c r="DW8" i="22"/>
  <c r="DY8" i="22"/>
  <c r="FX8" i="22"/>
  <c r="DM8" i="22"/>
  <c r="DG8" i="22"/>
  <c r="FU8" i="22"/>
  <c r="DE8" i="22"/>
  <c r="EF139" i="24"/>
  <c r="FK139" i="24"/>
  <c r="H139" i="24"/>
  <c r="CE139" i="24"/>
  <c r="GL139" i="24"/>
  <c r="AH139" i="24"/>
  <c r="DW139" i="24"/>
  <c r="DT139" i="24"/>
  <c r="FA139" i="24"/>
  <c r="AA139" i="24"/>
  <c r="FI139" i="24"/>
  <c r="BS139" i="24"/>
  <c r="DV139" i="24"/>
  <c r="FY139" i="24"/>
  <c r="CS139" i="24"/>
  <c r="EJ139" i="24"/>
  <c r="EG139" i="24"/>
  <c r="EK139" i="24"/>
  <c r="FR139" i="24"/>
  <c r="DG139" i="24"/>
  <c r="CB139" i="24"/>
  <c r="EU139" i="24"/>
  <c r="AL139" i="24"/>
  <c r="FZ139" i="24"/>
  <c r="BA139" i="24"/>
  <c r="BU139" i="24"/>
  <c r="AV139" i="24"/>
  <c r="GS139" i="24"/>
  <c r="N139" i="24"/>
  <c r="EW139" i="24"/>
  <c r="DO139" i="24"/>
  <c r="BZ139" i="24"/>
  <c r="FS139" i="24"/>
  <c r="AF139" i="24"/>
  <c r="DE139" i="24"/>
  <c r="EY139" i="24"/>
  <c r="CP139" i="24"/>
  <c r="CY139" i="24"/>
  <c r="FP139" i="24"/>
  <c r="FH139" i="24"/>
  <c r="AO139" i="24"/>
  <c r="GN139" i="24"/>
  <c r="FW139" i="24"/>
  <c r="BE139" i="24"/>
  <c r="FG139" i="24"/>
  <c r="CX139" i="24"/>
  <c r="GP139" i="24"/>
  <c r="BH139" i="24"/>
  <c r="FN139" i="24"/>
  <c r="CJ139" i="24"/>
  <c r="FC139" i="24"/>
  <c r="DP139" i="24"/>
  <c r="AW139" i="24"/>
  <c r="EC139" i="24"/>
  <c r="DI139" i="24"/>
  <c r="CM139" i="24"/>
  <c r="P139" i="24"/>
  <c r="Q139" i="24"/>
  <c r="CH139" i="24"/>
  <c r="BL139" i="24"/>
  <c r="AZ139" i="24"/>
  <c r="CG139" i="24"/>
  <c r="GK139" i="24"/>
  <c r="AE139" i="24"/>
  <c r="DJ139" i="24"/>
  <c r="GM139" i="24"/>
  <c r="AG139" i="24"/>
  <c r="DZ139" i="24"/>
  <c r="AK139" i="24"/>
  <c r="CK139" i="24"/>
  <c r="GT139" i="24"/>
  <c r="DM139" i="24"/>
  <c r="AC139" i="24"/>
  <c r="BX139" i="24"/>
  <c r="EV139" i="24"/>
  <c r="CO139" i="24"/>
  <c r="FT139" i="24"/>
  <c r="EE139" i="24"/>
  <c r="BJ139" i="24"/>
  <c r="W139" i="24"/>
  <c r="EI139" i="24"/>
  <c r="CT139" i="24"/>
  <c r="FM139" i="24"/>
  <c r="BW139" i="24"/>
  <c r="BD139" i="24"/>
  <c r="R139" i="24"/>
  <c r="ET139" i="24"/>
  <c r="J139" i="24"/>
  <c r="FE139" i="24"/>
  <c r="V139" i="24"/>
  <c r="AJ139" i="24"/>
  <c r="FV139" i="24"/>
  <c r="BM139" i="24"/>
  <c r="GO139" i="24"/>
  <c r="BF139" i="24"/>
  <c r="FL139" i="24"/>
  <c r="CU139" i="24"/>
  <c r="DU139" i="24"/>
  <c r="GR139" i="24"/>
  <c r="O139" i="24"/>
  <c r="EA139" i="24"/>
  <c r="DH139" i="24"/>
  <c r="DN139" i="24"/>
  <c r="GE139" i="24"/>
  <c r="GI139" i="24"/>
  <c r="BQ139" i="24"/>
  <c r="AQ139" i="24"/>
  <c r="AY139" i="24"/>
  <c r="X139" i="24"/>
  <c r="ED139" i="24"/>
  <c r="DS139" i="24"/>
  <c r="DR139" i="24"/>
  <c r="ER139" i="24"/>
  <c r="DY139" i="24"/>
  <c r="L139" i="24"/>
  <c r="CW139" i="24"/>
  <c r="BG139" i="24"/>
  <c r="AM139" i="24"/>
  <c r="EH139" i="24"/>
  <c r="CQ139" i="24"/>
  <c r="AS139" i="24"/>
  <c r="FD139" i="24"/>
  <c r="Z139" i="24"/>
  <c r="GB139" i="24"/>
  <c r="DL139" i="24"/>
  <c r="CL139" i="24"/>
  <c r="K139" i="24"/>
  <c r="GJ139" i="24"/>
  <c r="CC139" i="24"/>
  <c r="FQ139" i="24"/>
  <c r="AB139" i="24"/>
  <c r="GC139" i="24"/>
  <c r="FX139" i="24"/>
  <c r="DX139" i="24"/>
  <c r="BT139" i="24"/>
  <c r="CD139" i="24"/>
  <c r="EP139" i="24"/>
  <c r="I139" i="24"/>
  <c r="GD139" i="24"/>
  <c r="FJ139" i="24"/>
  <c r="DF139" i="24"/>
  <c r="BK139" i="24"/>
  <c r="BP139" i="24"/>
  <c r="EQ139" i="24"/>
  <c r="U139" i="24"/>
  <c r="BO139" i="24"/>
  <c r="EZ139" i="24"/>
  <c r="EX139" i="24"/>
  <c r="AP139" i="24"/>
  <c r="FO139" i="24"/>
  <c r="BY139" i="24"/>
  <c r="BN139" i="24"/>
  <c r="CV139" i="24"/>
  <c r="Y139" i="24"/>
  <c r="GA139" i="24"/>
  <c r="DC139" i="24"/>
  <c r="AX139" i="24"/>
  <c r="DQ139" i="24"/>
  <c r="DK139" i="24"/>
  <c r="ES139" i="24"/>
  <c r="FB139" i="24"/>
  <c r="M139" i="24"/>
  <c r="BV139" i="24"/>
  <c r="CF139" i="24"/>
  <c r="AN139" i="24"/>
  <c r="EB139" i="24"/>
  <c r="GG139" i="24"/>
  <c r="CA139" i="24"/>
  <c r="S139" i="24"/>
  <c r="T139" i="24"/>
  <c r="BC139" i="24"/>
  <c r="CN139" i="24"/>
  <c r="CR139" i="24"/>
  <c r="EO139" i="24"/>
  <c r="EM139" i="24"/>
  <c r="AI139" i="24"/>
  <c r="GF139" i="24"/>
  <c r="EN139" i="24"/>
  <c r="GQ139" i="24"/>
  <c r="BR139" i="24"/>
  <c r="AD139" i="24"/>
  <c r="CI139" i="24"/>
  <c r="FU139" i="24"/>
  <c r="GH139" i="24"/>
  <c r="AR139" i="24"/>
  <c r="FF139" i="24"/>
  <c r="AT139" i="24"/>
  <c r="BI139" i="24"/>
  <c r="EL139" i="24"/>
  <c r="BB139" i="24"/>
  <c r="AU139" i="24"/>
  <c r="DD139" i="24"/>
  <c r="EW158" i="22"/>
  <c r="FD158" i="22"/>
  <c r="EY158" i="22"/>
  <c r="DG158" i="22"/>
  <c r="FN158" i="22"/>
  <c r="EG158" i="22"/>
  <c r="EN158" i="22"/>
  <c r="DU158" i="22"/>
  <c r="DM158" i="22"/>
  <c r="FX158" i="22"/>
  <c r="FE158" i="22"/>
  <c r="GI158" i="22"/>
  <c r="EE158" i="22"/>
  <c r="GT158" i="22"/>
  <c r="DQ158" i="22"/>
  <c r="FW158" i="22"/>
  <c r="FH158" i="22"/>
  <c r="GR158" i="22"/>
  <c r="EO158" i="22"/>
  <c r="ES158" i="22"/>
  <c r="EL158" i="22"/>
  <c r="DO158" i="22"/>
  <c r="DZ158" i="22"/>
  <c r="ET158" i="22"/>
  <c r="EV158" i="22"/>
  <c r="FJ158" i="22"/>
  <c r="GK158" i="22"/>
  <c r="EJ158" i="22"/>
  <c r="EU158" i="22"/>
  <c r="ER158" i="22"/>
  <c r="GC158" i="22"/>
  <c r="GB158" i="22"/>
  <c r="GV158" i="22"/>
  <c r="FM158" i="22"/>
  <c r="DS158" i="22"/>
  <c r="FI158" i="22"/>
  <c r="EM158" i="22"/>
  <c r="DP158" i="22"/>
  <c r="ED158" i="22"/>
  <c r="EZ158" i="22"/>
  <c r="FZ158" i="22"/>
  <c r="GP158" i="22"/>
  <c r="FA158" i="22"/>
  <c r="FS158" i="22"/>
  <c r="GH158" i="22"/>
  <c r="GL158" i="22"/>
  <c r="GS158" i="22"/>
  <c r="EC158" i="22"/>
  <c r="FV158" i="22"/>
  <c r="FL158" i="22"/>
  <c r="FK158" i="22"/>
  <c r="DJ158" i="22"/>
  <c r="EQ158" i="22"/>
  <c r="GO158" i="22"/>
  <c r="DW158" i="22"/>
  <c r="DE158" i="22"/>
  <c r="EB158" i="22"/>
  <c r="DL158" i="22"/>
  <c r="EA158" i="22"/>
  <c r="GJ158" i="22"/>
  <c r="DV158" i="22"/>
  <c r="DR158" i="22"/>
  <c r="EX158" i="22"/>
  <c r="FO158" i="22"/>
  <c r="GM158" i="22"/>
  <c r="EP158" i="22"/>
  <c r="DH158" i="22"/>
  <c r="DK158" i="22"/>
  <c r="FY158" i="22"/>
  <c r="EI158" i="22"/>
  <c r="EK158" i="22"/>
  <c r="FF158" i="22"/>
  <c r="FT158" i="22"/>
  <c r="GD158" i="22"/>
  <c r="GE158" i="22"/>
  <c r="DY158" i="22"/>
  <c r="FQ158" i="22"/>
  <c r="GA158" i="22"/>
  <c r="DT158" i="22"/>
  <c r="FU158" i="22"/>
  <c r="EF158" i="22"/>
  <c r="GG158" i="22"/>
  <c r="DI158" i="22"/>
  <c r="DF158" i="22"/>
  <c r="FR158" i="22"/>
  <c r="FC158" i="22"/>
  <c r="GN158" i="22"/>
  <c r="FG158" i="22"/>
  <c r="GQ158" i="22"/>
  <c r="DN158" i="22"/>
  <c r="FB158" i="22"/>
  <c r="GF158" i="22"/>
  <c r="GU158" i="22"/>
  <c r="DX158" i="22"/>
  <c r="EH158" i="22"/>
  <c r="FP158" i="22"/>
  <c r="EF45" i="22"/>
  <c r="FA45" i="22"/>
  <c r="GV45" i="22"/>
  <c r="EW45" i="22"/>
  <c r="DO45" i="22"/>
  <c r="EC45" i="22"/>
  <c r="FQ45" i="22"/>
  <c r="FW45" i="22"/>
  <c r="GP45" i="22"/>
  <c r="DK45" i="22"/>
  <c r="EV45" i="22"/>
  <c r="FE45" i="22"/>
  <c r="GC45" i="22"/>
  <c r="DY45" i="22"/>
  <c r="EX45" i="22"/>
  <c r="EI45" i="22"/>
  <c r="DI45" i="22"/>
  <c r="EE45" i="22"/>
  <c r="GO45" i="22"/>
  <c r="DW45" i="22"/>
  <c r="GB45" i="22"/>
  <c r="GN45" i="22"/>
  <c r="DV45" i="22"/>
  <c r="DN45" i="22"/>
  <c r="GU45" i="22"/>
  <c r="GM45" i="22"/>
  <c r="FD45" i="22"/>
  <c r="FO45" i="22"/>
  <c r="DE45" i="22"/>
  <c r="FC45" i="22"/>
  <c r="DS45" i="22"/>
  <c r="GT45" i="22"/>
  <c r="GF45" i="22"/>
  <c r="FM45" i="22"/>
  <c r="GA45" i="22"/>
  <c r="EJ45" i="22"/>
  <c r="EK45" i="22"/>
  <c r="FB45" i="22"/>
  <c r="FY45" i="22"/>
  <c r="EN45" i="22"/>
  <c r="GG45" i="22"/>
  <c r="GH45" i="22"/>
  <c r="FJ45" i="22"/>
  <c r="GQ45" i="22"/>
  <c r="ES45" i="22"/>
  <c r="EU45" i="22"/>
  <c r="FZ45" i="22"/>
  <c r="EQ45" i="22"/>
  <c r="EM45" i="22"/>
  <c r="DP45" i="22"/>
  <c r="GL45" i="22"/>
  <c r="FK45" i="22"/>
  <c r="GS45" i="22"/>
  <c r="DL45" i="22"/>
  <c r="FL45" i="22"/>
  <c r="FH45" i="22"/>
  <c r="EB45" i="22"/>
  <c r="DR45" i="22"/>
  <c r="EG45" i="22"/>
  <c r="DG45" i="22"/>
  <c r="EY45" i="22"/>
  <c r="DT45" i="22"/>
  <c r="ET45" i="22"/>
  <c r="EL45" i="22"/>
  <c r="DJ45" i="22"/>
  <c r="DU45" i="22"/>
  <c r="EZ45" i="22"/>
  <c r="EH45" i="22"/>
  <c r="FF45" i="22"/>
  <c r="GI45" i="22"/>
  <c r="FT45" i="22"/>
  <c r="DQ45" i="22"/>
  <c r="GJ45" i="22"/>
  <c r="DZ45" i="22"/>
  <c r="EA45" i="22"/>
  <c r="DH45" i="22"/>
  <c r="GR45" i="22"/>
  <c r="DX45" i="22"/>
  <c r="EO45" i="22"/>
  <c r="DM45" i="22"/>
  <c r="FS45" i="22"/>
  <c r="FN45" i="22"/>
  <c r="FI45" i="22"/>
  <c r="DF45" i="22"/>
  <c r="FG45" i="22"/>
  <c r="GD45" i="22"/>
  <c r="GK45" i="22"/>
  <c r="FP45" i="22"/>
  <c r="FX45" i="22"/>
  <c r="GE45" i="22"/>
  <c r="FU45" i="22"/>
  <c r="FV45" i="22"/>
  <c r="FR45" i="22"/>
  <c r="ED45" i="22"/>
  <c r="EP45" i="22"/>
  <c r="ER45" i="22"/>
  <c r="AS134" i="24"/>
  <c r="DX134" i="24"/>
  <c r="FB134" i="24"/>
  <c r="FO134" i="24"/>
  <c r="J134" i="24"/>
  <c r="FD134" i="24"/>
  <c r="DN134" i="24"/>
  <c r="AK134" i="24"/>
  <c r="DM134" i="24"/>
  <c r="P134" i="24"/>
  <c r="BM134" i="24"/>
  <c r="FS134" i="24"/>
  <c r="CK134" i="24"/>
  <c r="K134" i="24"/>
  <c r="DF134" i="24"/>
  <c r="CN134" i="24"/>
  <c r="AJ134" i="24"/>
  <c r="CW134" i="24"/>
  <c r="AR134" i="24"/>
  <c r="FR134" i="24"/>
  <c r="T134" i="24"/>
  <c r="BR134" i="24"/>
  <c r="Z134" i="24"/>
  <c r="DK134" i="24"/>
  <c r="EN134" i="24"/>
  <c r="EK134" i="24"/>
  <c r="GN134" i="24"/>
  <c r="FT134" i="24"/>
  <c r="FA134" i="24"/>
  <c r="DV134" i="24"/>
  <c r="GA134" i="24"/>
  <c r="DZ134" i="24"/>
  <c r="DH134" i="24"/>
  <c r="GQ134" i="24"/>
  <c r="DJ134" i="24"/>
  <c r="EV134" i="24"/>
  <c r="BH134" i="24"/>
  <c r="DL134" i="24"/>
  <c r="CY134" i="24"/>
  <c r="GM134" i="24"/>
  <c r="AA134" i="24"/>
  <c r="BX134" i="24"/>
  <c r="EO134" i="24"/>
  <c r="R134" i="24"/>
  <c r="M134" i="24"/>
  <c r="GJ134" i="24"/>
  <c r="AL134" i="24"/>
  <c r="CJ134" i="24"/>
  <c r="BS134" i="24"/>
  <c r="EM134" i="24"/>
  <c r="FE134" i="24"/>
  <c r="BQ134" i="24"/>
  <c r="EX134" i="24"/>
  <c r="DS134" i="24"/>
  <c r="H134" i="24"/>
  <c r="BV134" i="24"/>
  <c r="EP134" i="24"/>
  <c r="FV134" i="24"/>
  <c r="CP134" i="24"/>
  <c r="DE134" i="24"/>
  <c r="EA134" i="24"/>
  <c r="CM134" i="24"/>
  <c r="Y134" i="24"/>
  <c r="FN134" i="24"/>
  <c r="EC134" i="24"/>
  <c r="BG134" i="24"/>
  <c r="GT134" i="24"/>
  <c r="EL134" i="24"/>
  <c r="AT134" i="24"/>
  <c r="FQ134" i="24"/>
  <c r="EJ134" i="24"/>
  <c r="AX134" i="24"/>
  <c r="BI134" i="24"/>
  <c r="AG134" i="24"/>
  <c r="BO134" i="24"/>
  <c r="GK134" i="24"/>
  <c r="GR134" i="24"/>
  <c r="AW134" i="24"/>
  <c r="EY134" i="24"/>
  <c r="DP134" i="24"/>
  <c r="BA134" i="24"/>
  <c r="EW134" i="24"/>
  <c r="AH134" i="24"/>
  <c r="BK134" i="24"/>
  <c r="CL134" i="24"/>
  <c r="GE134" i="24"/>
  <c r="DQ134" i="24"/>
  <c r="DI134" i="24"/>
  <c r="GF134" i="24"/>
  <c r="CA134" i="24"/>
  <c r="AP134" i="24"/>
  <c r="EZ134" i="24"/>
  <c r="FX134" i="24"/>
  <c r="BE134" i="24"/>
  <c r="DO134" i="24"/>
  <c r="BZ134" i="24"/>
  <c r="FL134" i="24"/>
  <c r="FM134" i="24"/>
  <c r="X134" i="24"/>
  <c r="S134" i="24"/>
  <c r="EI134" i="24"/>
  <c r="BL134" i="24"/>
  <c r="GH134" i="24"/>
  <c r="FK134" i="24"/>
  <c r="BB134" i="24"/>
  <c r="DU134" i="24"/>
  <c r="EQ134" i="24"/>
  <c r="AY134" i="24"/>
  <c r="CC134" i="24"/>
  <c r="CT134" i="24"/>
  <c r="BP134" i="24"/>
  <c r="EH134" i="24"/>
  <c r="FP134" i="24"/>
  <c r="GD134" i="24"/>
  <c r="CB134" i="24"/>
  <c r="DY134" i="24"/>
  <c r="AE134" i="24"/>
  <c r="CF134" i="24"/>
  <c r="W134" i="24"/>
  <c r="BY134" i="24"/>
  <c r="DG134" i="24"/>
  <c r="Q134" i="24"/>
  <c r="CI134" i="24"/>
  <c r="ES134" i="24"/>
  <c r="GI134" i="24"/>
  <c r="BD134" i="24"/>
  <c r="AM134" i="24"/>
  <c r="AD134" i="24"/>
  <c r="CG134" i="24"/>
  <c r="CR134" i="24"/>
  <c r="GB134" i="24"/>
  <c r="BF134" i="24"/>
  <c r="EG134" i="24"/>
  <c r="AZ134" i="24"/>
  <c r="EB134" i="24"/>
  <c r="AF134" i="24"/>
  <c r="GS134" i="24"/>
  <c r="DR134" i="24"/>
  <c r="DC134" i="24"/>
  <c r="AB134" i="24"/>
  <c r="FJ134" i="24"/>
  <c r="U134" i="24"/>
  <c r="ET134" i="24"/>
  <c r="DW134" i="24"/>
  <c r="CE134" i="24"/>
  <c r="FH134" i="24"/>
  <c r="GL134" i="24"/>
  <c r="AV134" i="24"/>
  <c r="BW134" i="24"/>
  <c r="GG134" i="24"/>
  <c r="AO134" i="24"/>
  <c r="AC134" i="24"/>
  <c r="FG134" i="24"/>
  <c r="GC134" i="24"/>
  <c r="GP134" i="24"/>
  <c r="EE134" i="24"/>
  <c r="O134" i="24"/>
  <c r="BT134" i="24"/>
  <c r="FC134" i="24"/>
  <c r="AQ134" i="24"/>
  <c r="FZ134" i="24"/>
  <c r="EF134" i="24"/>
  <c r="V134" i="24"/>
  <c r="ER134" i="24"/>
  <c r="FY134" i="24"/>
  <c r="CO134" i="24"/>
  <c r="CX134" i="24"/>
  <c r="ED134" i="24"/>
  <c r="AI134" i="24"/>
  <c r="FF134" i="24"/>
  <c r="GO134" i="24"/>
  <c r="FU134" i="24"/>
  <c r="BC134" i="24"/>
  <c r="DT134" i="24"/>
  <c r="CS134" i="24"/>
  <c r="CD134" i="24"/>
  <c r="AN134" i="24"/>
  <c r="CU134" i="24"/>
  <c r="I134" i="24"/>
  <c r="CQ134" i="24"/>
  <c r="N134" i="24"/>
  <c r="CH134" i="24"/>
  <c r="FW134" i="24"/>
  <c r="L134" i="24"/>
  <c r="CV134" i="24"/>
  <c r="BN134" i="24"/>
  <c r="BJ134" i="24"/>
  <c r="AU134" i="24"/>
  <c r="BU134" i="24"/>
  <c r="FI134" i="24"/>
  <c r="EU134" i="24"/>
  <c r="DD134" i="24"/>
  <c r="EI9" i="22"/>
  <c r="EU9" i="22"/>
  <c r="EJ9" i="22"/>
  <c r="EP9" i="22"/>
  <c r="EV9" i="22"/>
  <c r="DX9" i="22"/>
  <c r="FG9" i="22"/>
  <c r="GL9" i="22"/>
  <c r="GH9" i="22"/>
  <c r="FI9" i="22"/>
  <c r="GJ9" i="22"/>
  <c r="DL9" i="22"/>
  <c r="GG9" i="22"/>
  <c r="GQ9" i="22"/>
  <c r="EF9" i="22"/>
  <c r="DO9" i="22"/>
  <c r="EK9" i="22"/>
  <c r="EX9" i="22"/>
  <c r="EL9" i="22"/>
  <c r="EM9" i="22"/>
  <c r="ED9" i="22"/>
  <c r="GK9" i="22"/>
  <c r="GO9" i="22"/>
  <c r="FY9" i="22"/>
  <c r="DG9" i="22"/>
  <c r="EO9" i="22"/>
  <c r="FE9" i="22"/>
  <c r="ER9" i="22"/>
  <c r="EB9" i="22"/>
  <c r="GM9" i="22"/>
  <c r="EH9" i="22"/>
  <c r="EQ9" i="22"/>
  <c r="FL9" i="22"/>
  <c r="FD9" i="22"/>
  <c r="DZ9" i="22"/>
  <c r="EE9" i="22"/>
  <c r="GV9" i="22"/>
  <c r="DP9" i="22"/>
  <c r="GA9" i="22"/>
  <c r="GF9" i="22"/>
  <c r="DH9" i="22"/>
  <c r="DK9" i="22"/>
  <c r="ET9" i="22"/>
  <c r="FT9" i="22"/>
  <c r="GC9" i="22"/>
  <c r="FU9" i="22"/>
  <c r="EN9" i="22"/>
  <c r="FV9" i="22"/>
  <c r="DR9" i="22"/>
  <c r="FC9" i="22"/>
  <c r="DN9" i="22"/>
  <c r="EC9" i="22"/>
  <c r="DT9" i="22"/>
  <c r="DE9" i="22"/>
  <c r="GI9" i="22"/>
  <c r="FN9" i="22"/>
  <c r="FM9" i="22"/>
  <c r="FR9" i="22"/>
  <c r="DI9" i="22"/>
  <c r="FZ9" i="22"/>
  <c r="DM9" i="22"/>
  <c r="FF9" i="22"/>
  <c r="FJ9" i="22"/>
  <c r="GT9" i="22"/>
  <c r="GU9" i="22"/>
  <c r="DQ9" i="22"/>
  <c r="EY9" i="22"/>
  <c r="FB9" i="22"/>
  <c r="FH9" i="22"/>
  <c r="GE9" i="22"/>
  <c r="GP9" i="22"/>
  <c r="ES9" i="22"/>
  <c r="FX9" i="22"/>
  <c r="DV9" i="22"/>
  <c r="DS9" i="22"/>
  <c r="GS9" i="22"/>
  <c r="DF9" i="22"/>
  <c r="FK9" i="22"/>
  <c r="GD9" i="22"/>
  <c r="EZ9" i="22"/>
  <c r="FS9" i="22"/>
  <c r="EG9" i="22"/>
  <c r="GB9" i="22"/>
  <c r="FW9" i="22"/>
  <c r="EW9" i="22"/>
  <c r="DJ9" i="22"/>
  <c r="FA9" i="22"/>
  <c r="DU9" i="22"/>
  <c r="GR9" i="22"/>
  <c r="FO9" i="22"/>
  <c r="DW9" i="22"/>
  <c r="EA9" i="22"/>
  <c r="GN9" i="22"/>
  <c r="FQ9" i="22"/>
  <c r="DY9" i="22"/>
  <c r="M81" i="25"/>
  <c r="FK12" i="24"/>
  <c r="K12" i="24"/>
  <c r="AU12" i="24"/>
  <c r="FJ12" i="24"/>
  <c r="CA12" i="24"/>
  <c r="CI12" i="24"/>
  <c r="DU12" i="24"/>
  <c r="BB12" i="24"/>
  <c r="GT12" i="24"/>
  <c r="AX12" i="24"/>
  <c r="AM12" i="24"/>
  <c r="BH12" i="24"/>
  <c r="U12" i="24"/>
  <c r="BO12" i="24"/>
  <c r="CU12" i="24"/>
  <c r="GR12" i="24"/>
  <c r="Q12" i="24"/>
  <c r="EZ12" i="24"/>
  <c r="CB12" i="24"/>
  <c r="CF12" i="24"/>
  <c r="DE12" i="24"/>
  <c r="GC12" i="24"/>
  <c r="CH12" i="24"/>
  <c r="AJ12" i="24"/>
  <c r="AS12" i="24"/>
  <c r="DV12" i="24"/>
  <c r="DQ12" i="24"/>
  <c r="EF12" i="24"/>
  <c r="AA12" i="24"/>
  <c r="DM12" i="24"/>
  <c r="GG12" i="24"/>
  <c r="AN12" i="24"/>
  <c r="DP12" i="24"/>
  <c r="GA12" i="24"/>
  <c r="CS12" i="24"/>
  <c r="EO12" i="24"/>
  <c r="AG12" i="24"/>
  <c r="S12" i="24"/>
  <c r="EQ12" i="24"/>
  <c r="FU12" i="24"/>
  <c r="FV12" i="24"/>
  <c r="FL12" i="24"/>
  <c r="DW12" i="24"/>
  <c r="O12" i="24"/>
  <c r="GI12" i="24"/>
  <c r="DG12" i="24"/>
  <c r="AP12" i="24"/>
  <c r="P12" i="24"/>
  <c r="AL12" i="24"/>
  <c r="CP12" i="24"/>
  <c r="DS12" i="24"/>
  <c r="BU12" i="24"/>
  <c r="L12" i="24"/>
  <c r="FI12" i="24"/>
  <c r="AT12" i="24"/>
  <c r="N12" i="24"/>
  <c r="EG12" i="24"/>
  <c r="BK12" i="24"/>
  <c r="BX12" i="24"/>
  <c r="CV12" i="24"/>
  <c r="AI12" i="24"/>
  <c r="V12" i="24"/>
  <c r="I12" i="24"/>
  <c r="AW12" i="24"/>
  <c r="EJ12" i="24"/>
  <c r="FN12" i="24"/>
  <c r="CM12" i="24"/>
  <c r="GF12" i="24"/>
  <c r="GJ12" i="24"/>
  <c r="BZ12" i="24"/>
  <c r="BQ12" i="24"/>
  <c r="CE12" i="24"/>
  <c r="DF12" i="24"/>
  <c r="H12" i="24"/>
  <c r="GB12" i="24"/>
  <c r="BC12" i="24"/>
  <c r="FA12" i="24"/>
  <c r="EL12" i="24"/>
  <c r="CX12" i="24"/>
  <c r="FE12" i="24"/>
  <c r="EW12" i="24"/>
  <c r="CW12" i="24"/>
  <c r="DI12" i="24"/>
  <c r="EN12" i="24"/>
  <c r="CT12" i="24"/>
  <c r="GH12" i="24"/>
  <c r="EX12" i="24"/>
  <c r="DN12" i="24"/>
  <c r="EM12" i="24"/>
  <c r="EP12" i="24"/>
  <c r="GL12" i="24"/>
  <c r="DL12" i="24"/>
  <c r="DY12" i="24"/>
  <c r="CG12" i="24"/>
  <c r="FB12" i="24"/>
  <c r="DD12" i="24"/>
  <c r="AO12" i="24"/>
  <c r="BP12" i="24"/>
  <c r="BS12" i="24"/>
  <c r="AF12" i="24"/>
  <c r="Y12" i="24"/>
  <c r="GK12" i="24"/>
  <c r="BL12" i="24"/>
  <c r="ER12" i="24"/>
  <c r="W12" i="24"/>
  <c r="BA12" i="24"/>
  <c r="CC12" i="24"/>
  <c r="GM12" i="24"/>
  <c r="AH12" i="24"/>
  <c r="AE12" i="24"/>
  <c r="CO12" i="24"/>
  <c r="BE12" i="24"/>
  <c r="CJ12" i="24"/>
  <c r="FF12" i="24"/>
  <c r="CK12" i="24"/>
  <c r="FX12" i="24"/>
  <c r="EB12" i="24"/>
  <c r="CR12" i="24"/>
  <c r="BM12" i="24"/>
  <c r="EA12" i="24"/>
  <c r="AB12" i="24"/>
  <c r="FC12" i="24"/>
  <c r="EE12" i="24"/>
  <c r="AZ12" i="24"/>
  <c r="GS12" i="24"/>
  <c r="EU12" i="24"/>
  <c r="BG12" i="24"/>
  <c r="GQ12" i="24"/>
  <c r="EY12" i="24"/>
  <c r="AY12" i="24"/>
  <c r="GE12" i="24"/>
  <c r="FY12" i="24"/>
  <c r="X12" i="24"/>
  <c r="FR12" i="24"/>
  <c r="FG12" i="24"/>
  <c r="ED12" i="24"/>
  <c r="FW12" i="24"/>
  <c r="DC12" i="24"/>
  <c r="EC12" i="24"/>
  <c r="FS12" i="24"/>
  <c r="EI12" i="24"/>
  <c r="BV12" i="24"/>
  <c r="BI12" i="24"/>
  <c r="ES12" i="24"/>
  <c r="J12" i="24"/>
  <c r="FD12" i="24"/>
  <c r="AQ12" i="24"/>
  <c r="GD12" i="24"/>
  <c r="DT12" i="24"/>
  <c r="AK12" i="24"/>
  <c r="FH12" i="24"/>
  <c r="GO12" i="24"/>
  <c r="Z12" i="24"/>
  <c r="T12" i="24"/>
  <c r="R12" i="24"/>
  <c r="BY12" i="24"/>
  <c r="AC12" i="24"/>
  <c r="EK12" i="24"/>
  <c r="CL12" i="24"/>
  <c r="FP12" i="24"/>
  <c r="DR12" i="24"/>
  <c r="M12" i="24"/>
  <c r="FO12" i="24"/>
  <c r="DX12" i="24"/>
  <c r="BJ12" i="24"/>
  <c r="CQ12" i="24"/>
  <c r="DK12" i="24"/>
  <c r="BF12" i="24"/>
  <c r="BT12" i="24"/>
  <c r="DZ12" i="24"/>
  <c r="AR12" i="24"/>
  <c r="FT12" i="24"/>
  <c r="DJ12" i="24"/>
  <c r="CN12" i="24"/>
  <c r="FQ12" i="24"/>
  <c r="GN12" i="24"/>
  <c r="BD12" i="24"/>
  <c r="FZ12" i="24"/>
  <c r="DH12" i="24"/>
  <c r="CY12" i="24"/>
  <c r="AV12" i="24"/>
  <c r="GP12" i="24"/>
  <c r="CD12" i="24"/>
  <c r="BR12" i="24"/>
  <c r="DO12" i="24"/>
  <c r="BW12" i="24"/>
  <c r="EH12" i="24"/>
  <c r="AD12" i="24"/>
  <c r="ET12" i="24"/>
  <c r="EV12" i="24"/>
  <c r="FM12" i="24"/>
  <c r="BN12" i="24"/>
  <c r="DC33" i="24"/>
  <c r="DR33" i="24"/>
  <c r="GM33" i="24"/>
  <c r="DS33" i="24"/>
  <c r="AL33" i="24"/>
  <c r="FJ33" i="24"/>
  <c r="CW33" i="24"/>
  <c r="AX33" i="24"/>
  <c r="GO33" i="24"/>
  <c r="EW33" i="24"/>
  <c r="AB33" i="24"/>
  <c r="FU33" i="24"/>
  <c r="BQ33" i="24"/>
  <c r="K33" i="24"/>
  <c r="M33" i="24"/>
  <c r="FT33" i="24"/>
  <c r="T33" i="24"/>
  <c r="DY33" i="24"/>
  <c r="DX33" i="24"/>
  <c r="Y33" i="24"/>
  <c r="AM33" i="24"/>
  <c r="CS33" i="24"/>
  <c r="AV33" i="24"/>
  <c r="DN33" i="24"/>
  <c r="BK33" i="24"/>
  <c r="AF33" i="24"/>
  <c r="I33" i="24"/>
  <c r="EK33" i="24"/>
  <c r="BT33" i="24"/>
  <c r="CV33" i="24"/>
  <c r="CJ33" i="24"/>
  <c r="BO33" i="24"/>
  <c r="GE33" i="24"/>
  <c r="CE33" i="24"/>
  <c r="GQ33" i="24"/>
  <c r="BP33" i="24"/>
  <c r="ES33" i="24"/>
  <c r="EM33" i="24"/>
  <c r="Z33" i="24"/>
  <c r="BW33" i="24"/>
  <c r="CN33" i="24"/>
  <c r="DK33" i="24"/>
  <c r="CX33" i="24"/>
  <c r="GG33" i="24"/>
  <c r="FH33" i="24"/>
  <c r="BV33" i="24"/>
  <c r="BB33" i="24"/>
  <c r="FN33" i="24"/>
  <c r="AU33" i="24"/>
  <c r="CK33" i="24"/>
  <c r="AE33" i="24"/>
  <c r="BI33" i="24"/>
  <c r="GJ33" i="24"/>
  <c r="AP33" i="24"/>
  <c r="J33" i="24"/>
  <c r="FK33" i="24"/>
  <c r="FX33" i="24"/>
  <c r="BU33" i="24"/>
  <c r="EZ33" i="24"/>
  <c r="V33" i="24"/>
  <c r="BC33" i="24"/>
  <c r="GD33" i="24"/>
  <c r="DM33" i="24"/>
  <c r="AR33" i="24"/>
  <c r="CO33" i="24"/>
  <c r="AN33" i="24"/>
  <c r="GP33" i="24"/>
  <c r="DU33" i="24"/>
  <c r="CM33" i="24"/>
  <c r="FE33" i="24"/>
  <c r="BH33" i="24"/>
  <c r="BD33" i="24"/>
  <c r="BR33" i="24"/>
  <c r="EY33" i="24"/>
  <c r="GK33" i="24"/>
  <c r="DF33" i="24"/>
  <c r="FO33" i="24"/>
  <c r="BS33" i="24"/>
  <c r="GC33" i="24"/>
  <c r="EC33" i="24"/>
  <c r="AQ33" i="24"/>
  <c r="GB33" i="24"/>
  <c r="FL33" i="24"/>
  <c r="W33" i="24"/>
  <c r="FF33" i="24"/>
  <c r="CH33" i="24"/>
  <c r="AZ33" i="24"/>
  <c r="FS33" i="24"/>
  <c r="EL33" i="24"/>
  <c r="BY33" i="24"/>
  <c r="FV33" i="24"/>
  <c r="BA33" i="24"/>
  <c r="AD33" i="24"/>
  <c r="FW33" i="24"/>
  <c r="BZ33" i="24"/>
  <c r="DD33" i="24"/>
  <c r="AG33" i="24"/>
  <c r="CB33" i="24"/>
  <c r="CQ33" i="24"/>
  <c r="EH33" i="24"/>
  <c r="CT33" i="24"/>
  <c r="FR33" i="24"/>
  <c r="AW33" i="24"/>
  <c r="EU33" i="24"/>
  <c r="EA33" i="24"/>
  <c r="U33" i="24"/>
  <c r="CL33" i="24"/>
  <c r="GA33" i="24"/>
  <c r="CA33" i="24"/>
  <c r="DH33" i="24"/>
  <c r="DG33" i="24"/>
  <c r="FZ33" i="24"/>
  <c r="EX33" i="24"/>
  <c r="EQ33" i="24"/>
  <c r="GL33" i="24"/>
  <c r="BJ33" i="24"/>
  <c r="FA33" i="24"/>
  <c r="FD33" i="24"/>
  <c r="P33" i="24"/>
  <c r="AJ33" i="24"/>
  <c r="EB33" i="24"/>
  <c r="O33" i="24"/>
  <c r="Q33" i="24"/>
  <c r="EN33" i="24"/>
  <c r="GH33" i="24"/>
  <c r="AO33" i="24"/>
  <c r="DQ33" i="24"/>
  <c r="FP33" i="24"/>
  <c r="R33" i="24"/>
  <c r="GS33" i="24"/>
  <c r="AC33" i="24"/>
  <c r="CP33" i="24"/>
  <c r="GF33" i="24"/>
  <c r="DT33" i="24"/>
  <c r="N33" i="24"/>
  <c r="GT33" i="24"/>
  <c r="FC33" i="24"/>
  <c r="FI33" i="24"/>
  <c r="BE33" i="24"/>
  <c r="FQ33" i="24"/>
  <c r="AA33" i="24"/>
  <c r="CR33" i="24"/>
  <c r="FB33" i="24"/>
  <c r="BM33" i="24"/>
  <c r="ET33" i="24"/>
  <c r="CD33" i="24"/>
  <c r="CU33" i="24"/>
  <c r="GN33" i="24"/>
  <c r="AT33" i="24"/>
  <c r="BX33" i="24"/>
  <c r="EF33" i="24"/>
  <c r="DO33" i="24"/>
  <c r="CC33" i="24"/>
  <c r="ER33" i="24"/>
  <c r="DI33" i="24"/>
  <c r="AI33" i="24"/>
  <c r="EP33" i="24"/>
  <c r="X33" i="24"/>
  <c r="AS33" i="24"/>
  <c r="AH33" i="24"/>
  <c r="GI33" i="24"/>
  <c r="DZ33" i="24"/>
  <c r="CG33" i="24"/>
  <c r="DL33" i="24"/>
  <c r="EJ33" i="24"/>
  <c r="ED33" i="24"/>
  <c r="BN33" i="24"/>
  <c r="CF33" i="24"/>
  <c r="EI33" i="24"/>
  <c r="H33" i="24"/>
  <c r="DV33" i="24"/>
  <c r="AK33" i="24"/>
  <c r="EG33" i="24"/>
  <c r="FG33" i="24"/>
  <c r="DP33" i="24"/>
  <c r="BF33" i="24"/>
  <c r="DJ33" i="24"/>
  <c r="EV33" i="24"/>
  <c r="BL33" i="24"/>
  <c r="EE33" i="24"/>
  <c r="FM33" i="24"/>
  <c r="CI33" i="24"/>
  <c r="BG33" i="24"/>
  <c r="DW33" i="24"/>
  <c r="FY33" i="24"/>
  <c r="EO33" i="24"/>
  <c r="DE33" i="24"/>
  <c r="L33" i="24"/>
  <c r="CY33" i="24"/>
  <c r="AY33" i="24"/>
  <c r="S33" i="24"/>
  <c r="GR33" i="24"/>
  <c r="GS20" i="24"/>
  <c r="AV20" i="24"/>
  <c r="AM20" i="24"/>
  <c r="T20" i="24"/>
  <c r="DS20" i="24"/>
  <c r="DT20" i="24"/>
  <c r="EG20" i="24"/>
  <c r="DM20" i="24"/>
  <c r="CX20" i="24"/>
  <c r="AY20" i="24"/>
  <c r="DO20" i="24"/>
  <c r="EE20" i="24"/>
  <c r="FV20" i="24"/>
  <c r="CP20" i="24"/>
  <c r="CG20" i="24"/>
  <c r="DZ20" i="24"/>
  <c r="BM20" i="24"/>
  <c r="AZ20" i="24"/>
  <c r="I20" i="24"/>
  <c r="GF20" i="24"/>
  <c r="W20" i="24"/>
  <c r="FH20" i="24"/>
  <c r="DQ20" i="24"/>
  <c r="BJ20" i="24"/>
  <c r="FW20" i="24"/>
  <c r="Y20" i="24"/>
  <c r="N20" i="24"/>
  <c r="DI20" i="24"/>
  <c r="GC20" i="24"/>
  <c r="DF20" i="24"/>
  <c r="AL20" i="24"/>
  <c r="DR20" i="24"/>
  <c r="V20" i="24"/>
  <c r="AT20" i="24"/>
  <c r="FP20" i="24"/>
  <c r="FE20" i="24"/>
  <c r="EJ20" i="24"/>
  <c r="BD20" i="24"/>
  <c r="GH20" i="24"/>
  <c r="FU20" i="24"/>
  <c r="BZ20" i="24"/>
  <c r="EB20" i="24"/>
  <c r="BB20" i="24"/>
  <c r="EU20" i="24"/>
  <c r="GL20" i="24"/>
  <c r="CE20" i="24"/>
  <c r="BL20" i="24"/>
  <c r="DL20" i="24"/>
  <c r="GQ20" i="24"/>
  <c r="EP20" i="24"/>
  <c r="BT20" i="24"/>
  <c r="DK20" i="24"/>
  <c r="DN20" i="24"/>
  <c r="FQ20" i="24"/>
  <c r="AW20" i="24"/>
  <c r="AX20" i="24"/>
  <c r="AO20" i="24"/>
  <c r="CT20" i="24"/>
  <c r="P20" i="24"/>
  <c r="GN20" i="24"/>
  <c r="DC20" i="24"/>
  <c r="CS20" i="24"/>
  <c r="DH20" i="24"/>
  <c r="X20" i="24"/>
  <c r="FK20" i="24"/>
  <c r="FB20" i="24"/>
  <c r="AA20" i="24"/>
  <c r="AG20" i="24"/>
  <c r="BA20" i="24"/>
  <c r="AI20" i="24"/>
  <c r="K20" i="24"/>
  <c r="ED20" i="24"/>
  <c r="BP20" i="24"/>
  <c r="FI20" i="24"/>
  <c r="AU20" i="24"/>
  <c r="O20" i="24"/>
  <c r="AH20" i="24"/>
  <c r="AJ20" i="24"/>
  <c r="CQ20" i="24"/>
  <c r="EC20" i="24"/>
  <c r="FG20" i="24"/>
  <c r="CW20" i="24"/>
  <c r="BS20" i="24"/>
  <c r="BG20" i="24"/>
  <c r="BY20" i="24"/>
  <c r="BE20" i="24"/>
  <c r="CC20" i="24"/>
  <c r="AK20" i="24"/>
  <c r="GE20" i="24"/>
  <c r="BU20" i="24"/>
  <c r="AC20" i="24"/>
  <c r="GJ20" i="24"/>
  <c r="AF20" i="24"/>
  <c r="R20" i="24"/>
  <c r="BC20" i="24"/>
  <c r="DD20" i="24"/>
  <c r="DG20" i="24"/>
  <c r="FY20" i="24"/>
  <c r="H20" i="24"/>
  <c r="FT20" i="24"/>
  <c r="GO20" i="24"/>
  <c r="EI20" i="24"/>
  <c r="AD20" i="24"/>
  <c r="FX20" i="24"/>
  <c r="GB20" i="24"/>
  <c r="DE20" i="24"/>
  <c r="EO20" i="24"/>
  <c r="DX20" i="24"/>
  <c r="GM20" i="24"/>
  <c r="FZ20" i="24"/>
  <c r="EK20" i="24"/>
  <c r="CR20" i="24"/>
  <c r="FR20" i="24"/>
  <c r="CU20" i="24"/>
  <c r="U20" i="24"/>
  <c r="CK20" i="24"/>
  <c r="FM20" i="24"/>
  <c r="BF20" i="24"/>
  <c r="Q20" i="24"/>
  <c r="FL20" i="24"/>
  <c r="BI20" i="24"/>
  <c r="FC20" i="24"/>
  <c r="BX20" i="24"/>
  <c r="CI20" i="24"/>
  <c r="FS20" i="24"/>
  <c r="EN20" i="24"/>
  <c r="EX20" i="24"/>
  <c r="AN20" i="24"/>
  <c r="FO20" i="24"/>
  <c r="CD20" i="24"/>
  <c r="Z20" i="24"/>
  <c r="DP20" i="24"/>
  <c r="EM20" i="24"/>
  <c r="EF20" i="24"/>
  <c r="EL20" i="24"/>
  <c r="ES20" i="24"/>
  <c r="ER20" i="24"/>
  <c r="AP20" i="24"/>
  <c r="EH20" i="24"/>
  <c r="GD20" i="24"/>
  <c r="CN20" i="24"/>
  <c r="GI20" i="24"/>
  <c r="ET20" i="24"/>
  <c r="BO20" i="24"/>
  <c r="EY20" i="24"/>
  <c r="DV20" i="24"/>
  <c r="BQ20" i="24"/>
  <c r="GG20" i="24"/>
  <c r="J20" i="24"/>
  <c r="FA20" i="24"/>
  <c r="DW20" i="24"/>
  <c r="EA20" i="24"/>
  <c r="BN20" i="24"/>
  <c r="FN20" i="24"/>
  <c r="EZ20" i="24"/>
  <c r="CL20" i="24"/>
  <c r="AB20" i="24"/>
  <c r="EW20" i="24"/>
  <c r="M20" i="24"/>
  <c r="FD20" i="24"/>
  <c r="FF20" i="24"/>
  <c r="CV20" i="24"/>
  <c r="CY20" i="24"/>
  <c r="CA20" i="24"/>
  <c r="L20" i="24"/>
  <c r="BH20" i="24"/>
  <c r="GR20" i="24"/>
  <c r="GT20" i="24"/>
  <c r="CH20" i="24"/>
  <c r="DJ20" i="24"/>
  <c r="BV20" i="24"/>
  <c r="CM20" i="24"/>
  <c r="AE20" i="24"/>
  <c r="EQ20" i="24"/>
  <c r="AQ20" i="24"/>
  <c r="DU20" i="24"/>
  <c r="BK20" i="24"/>
  <c r="FJ20" i="24"/>
  <c r="GA20" i="24"/>
  <c r="EV20" i="24"/>
  <c r="GP20" i="24"/>
  <c r="CB20" i="24"/>
  <c r="GK20" i="24"/>
  <c r="DY20" i="24"/>
  <c r="S20" i="24"/>
  <c r="CF20" i="24"/>
  <c r="BR20" i="24"/>
  <c r="BW20" i="24"/>
  <c r="AS20" i="24"/>
  <c r="AR20" i="24"/>
  <c r="CO20" i="24"/>
  <c r="CJ20" i="24"/>
  <c r="DY109" i="22"/>
  <c r="DX109" i="22"/>
  <c r="EK109" i="22"/>
  <c r="FT109" i="22"/>
  <c r="EQ109" i="22"/>
  <c r="DV109" i="22"/>
  <c r="GL109" i="22"/>
  <c r="FH109" i="22"/>
  <c r="FL109" i="22"/>
  <c r="FY109" i="22"/>
  <c r="GQ109" i="22"/>
  <c r="DE109" i="22"/>
  <c r="GI109" i="22"/>
  <c r="EL109" i="22"/>
  <c r="EA109" i="22"/>
  <c r="DU109" i="22"/>
  <c r="DN109" i="22"/>
  <c r="GO109" i="22"/>
  <c r="FN109" i="22"/>
  <c r="EW109" i="22"/>
  <c r="EG109" i="22"/>
  <c r="DK109" i="22"/>
  <c r="DP109" i="22"/>
  <c r="GK109" i="22"/>
  <c r="GU109" i="22"/>
  <c r="FX109" i="22"/>
  <c r="FS109" i="22"/>
  <c r="GA109" i="22"/>
  <c r="EX109" i="22"/>
  <c r="ER109" i="22"/>
  <c r="DG109" i="22"/>
  <c r="FI109" i="22"/>
  <c r="EJ109" i="22"/>
  <c r="DW109" i="22"/>
  <c r="FJ109" i="22"/>
  <c r="GS109" i="22"/>
  <c r="FW109" i="22"/>
  <c r="FD109" i="22"/>
  <c r="DZ109" i="22"/>
  <c r="FZ109" i="22"/>
  <c r="EH109" i="22"/>
  <c r="DM109" i="22"/>
  <c r="FV109" i="22"/>
  <c r="DI109" i="22"/>
  <c r="DJ109" i="22"/>
  <c r="GM109" i="22"/>
  <c r="DS109" i="22"/>
  <c r="DF109" i="22"/>
  <c r="EO109" i="22"/>
  <c r="GB109" i="22"/>
  <c r="FQ109" i="22"/>
  <c r="EE109" i="22"/>
  <c r="EC109" i="22"/>
  <c r="FU109" i="22"/>
  <c r="EI109" i="22"/>
  <c r="FG109" i="22"/>
  <c r="GP109" i="22"/>
  <c r="EB109" i="22"/>
  <c r="DH109" i="22"/>
  <c r="FO109" i="22"/>
  <c r="EF109" i="22"/>
  <c r="DT109" i="22"/>
  <c r="FM109" i="22"/>
  <c r="EV109" i="22"/>
  <c r="EU109" i="22"/>
  <c r="DQ109" i="22"/>
  <c r="EY109" i="22"/>
  <c r="FR109" i="22"/>
  <c r="FF109" i="22"/>
  <c r="GH109" i="22"/>
  <c r="GD109" i="22"/>
  <c r="FK109" i="22"/>
  <c r="FC109" i="22"/>
  <c r="GR109" i="22"/>
  <c r="GC109" i="22"/>
  <c r="EP109" i="22"/>
  <c r="ED109" i="22"/>
  <c r="ET109" i="22"/>
  <c r="FP109" i="22"/>
  <c r="GG109" i="22"/>
  <c r="GN109" i="22"/>
  <c r="GE109" i="22"/>
  <c r="FE109" i="22"/>
  <c r="DL109" i="22"/>
  <c r="DO109" i="22"/>
  <c r="FA109" i="22"/>
  <c r="EZ109" i="22"/>
  <c r="GT109" i="22"/>
  <c r="GF109" i="22"/>
  <c r="GV109" i="22"/>
  <c r="GJ109" i="22"/>
  <c r="ES109" i="22"/>
  <c r="FB109" i="22"/>
  <c r="EM109" i="22"/>
  <c r="EN109" i="22"/>
  <c r="DR109" i="22"/>
  <c r="GT219" i="22"/>
  <c r="EQ219" i="22"/>
  <c r="GO219" i="22"/>
  <c r="FN219" i="22"/>
  <c r="EE219" i="22"/>
  <c r="DJ219" i="22"/>
  <c r="FF219" i="22"/>
  <c r="EL219" i="22"/>
  <c r="EM219" i="22"/>
  <c r="FM219" i="22"/>
  <c r="ED219" i="22"/>
  <c r="DQ219" i="22"/>
  <c r="EW219" i="22"/>
  <c r="DY219" i="22"/>
  <c r="ET219" i="22"/>
  <c r="GS219" i="22"/>
  <c r="FG219" i="22"/>
  <c r="FQ219" i="22"/>
  <c r="DN219" i="22"/>
  <c r="ER219" i="22"/>
  <c r="DU219" i="22"/>
  <c r="GM219" i="22"/>
  <c r="EX219" i="22"/>
  <c r="FL219" i="22"/>
  <c r="DR219" i="22"/>
  <c r="FT219" i="22"/>
  <c r="GF219" i="22"/>
  <c r="GE219" i="22"/>
  <c r="GR219" i="22"/>
  <c r="EH219" i="22"/>
  <c r="DM219" i="22"/>
  <c r="FI219" i="22"/>
  <c r="DX219" i="22"/>
  <c r="FR219" i="22"/>
  <c r="DZ219" i="22"/>
  <c r="DV219" i="22"/>
  <c r="GV219" i="22"/>
  <c r="FV219" i="22"/>
  <c r="EU219" i="22"/>
  <c r="FC219" i="22"/>
  <c r="GP219" i="22"/>
  <c r="GK219" i="22"/>
  <c r="GG219" i="22"/>
  <c r="EB219" i="22"/>
  <c r="DT219" i="22"/>
  <c r="GD219" i="22"/>
  <c r="GQ219" i="22"/>
  <c r="DF219" i="22"/>
  <c r="FO219" i="22"/>
  <c r="EV219" i="22"/>
  <c r="GB219" i="22"/>
  <c r="ES219" i="22"/>
  <c r="FP219" i="22"/>
  <c r="EF219" i="22"/>
  <c r="GL219" i="22"/>
  <c r="FS219" i="22"/>
  <c r="DW219" i="22"/>
  <c r="EC219" i="22"/>
  <c r="FB219" i="22"/>
  <c r="GI219" i="22"/>
  <c r="EP219" i="22"/>
  <c r="GA219" i="22"/>
  <c r="DK219" i="22"/>
  <c r="EJ219" i="22"/>
  <c r="EK219" i="22"/>
  <c r="EI219" i="22"/>
  <c r="FK219" i="22"/>
  <c r="FA219" i="22"/>
  <c r="GN219" i="22"/>
  <c r="GH219" i="22"/>
  <c r="FY219" i="22"/>
  <c r="FU219" i="22"/>
  <c r="EY219" i="22"/>
  <c r="DG219" i="22"/>
  <c r="EZ219" i="22"/>
  <c r="FH219" i="22"/>
  <c r="FD219" i="22"/>
  <c r="GJ219" i="22"/>
  <c r="FW219" i="22"/>
  <c r="FZ219" i="22"/>
  <c r="DO219" i="22"/>
  <c r="FJ219" i="22"/>
  <c r="FE219" i="22"/>
  <c r="DS219" i="22"/>
  <c r="EO219" i="22"/>
  <c r="DL219" i="22"/>
  <c r="EN219" i="22"/>
  <c r="DH219" i="22"/>
  <c r="DP219" i="22"/>
  <c r="DI219" i="22"/>
  <c r="DE219" i="22"/>
  <c r="EG219" i="22"/>
  <c r="GC219" i="22"/>
  <c r="GU219" i="22"/>
  <c r="EA219" i="22"/>
  <c r="FX219" i="22"/>
  <c r="DR76" i="22"/>
  <c r="FZ76" i="22"/>
  <c r="EP76" i="22"/>
  <c r="GJ76" i="22"/>
  <c r="GL76" i="22"/>
  <c r="DJ76" i="22"/>
  <c r="EC76" i="22"/>
  <c r="FK76" i="22"/>
  <c r="ES76" i="22"/>
  <c r="GN76" i="22"/>
  <c r="GO76" i="22"/>
  <c r="GM76" i="22"/>
  <c r="DY76" i="22"/>
  <c r="GQ76" i="22"/>
  <c r="FN76" i="22"/>
  <c r="GE76" i="22"/>
  <c r="GC76" i="22"/>
  <c r="EQ76" i="22"/>
  <c r="FP76" i="22"/>
  <c r="DV76" i="22"/>
  <c r="DT76" i="22"/>
  <c r="FV76" i="22"/>
  <c r="GR76" i="22"/>
  <c r="GG76" i="22"/>
  <c r="DW76" i="22"/>
  <c r="DZ76" i="22"/>
  <c r="FE76" i="22"/>
  <c r="FU76" i="22"/>
  <c r="DI76" i="22"/>
  <c r="DS76" i="22"/>
  <c r="FO76" i="22"/>
  <c r="FH76" i="22"/>
  <c r="GB76" i="22"/>
  <c r="EA76" i="22"/>
  <c r="DU76" i="22"/>
  <c r="FA76" i="22"/>
  <c r="GI76" i="22"/>
  <c r="EZ76" i="22"/>
  <c r="GV76" i="22"/>
  <c r="DE76" i="22"/>
  <c r="GU76" i="22"/>
  <c r="EV76" i="22"/>
  <c r="EK76" i="22"/>
  <c r="GS76" i="22"/>
  <c r="FD76" i="22"/>
  <c r="EW76" i="22"/>
  <c r="EG76" i="22"/>
  <c r="DF76" i="22"/>
  <c r="EB76" i="22"/>
  <c r="FQ76" i="22"/>
  <c r="FG76" i="22"/>
  <c r="ET76" i="22"/>
  <c r="ER76" i="22"/>
  <c r="FS76" i="22"/>
  <c r="GF76" i="22"/>
  <c r="DP76" i="22"/>
  <c r="DX76" i="22"/>
  <c r="DK76" i="22"/>
  <c r="EY76" i="22"/>
  <c r="DO76" i="22"/>
  <c r="EN76" i="22"/>
  <c r="EI76" i="22"/>
  <c r="EX76" i="22"/>
  <c r="GP76" i="22"/>
  <c r="EU76" i="22"/>
  <c r="FI76" i="22"/>
  <c r="EM76" i="22"/>
  <c r="EF76" i="22"/>
  <c r="EE76" i="22"/>
  <c r="FF76" i="22"/>
  <c r="EJ76" i="22"/>
  <c r="FM76" i="22"/>
  <c r="GA76" i="22"/>
  <c r="ED76" i="22"/>
  <c r="FR76" i="22"/>
  <c r="FW76" i="22"/>
  <c r="DL76" i="22"/>
  <c r="FL76" i="22"/>
  <c r="DN76" i="22"/>
  <c r="DG76" i="22"/>
  <c r="FY76" i="22"/>
  <c r="DQ76" i="22"/>
  <c r="GK76" i="22"/>
  <c r="FB76" i="22"/>
  <c r="FC76" i="22"/>
  <c r="EO76" i="22"/>
  <c r="DH76" i="22"/>
  <c r="FT76" i="22"/>
  <c r="EL76" i="22"/>
  <c r="GT76" i="22"/>
  <c r="FJ76" i="22"/>
  <c r="FX76" i="22"/>
  <c r="DM76" i="22"/>
  <c r="GH76" i="22"/>
  <c r="GD76" i="22"/>
  <c r="EH76" i="22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D7" i="18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2" i="18"/>
  <c r="D2" i="16"/>
  <c r="F83" i="23"/>
  <c r="G9" i="23"/>
  <c r="D3" i="18"/>
  <c r="D24" i="18"/>
  <c r="G22" i="23"/>
  <c r="J40" i="23"/>
  <c r="F40" i="23"/>
  <c r="H40" i="23"/>
  <c r="G21" i="23"/>
  <c r="H3" i="22" a="1"/>
  <c r="H3" i="22" s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D9" i="17"/>
  <c r="D9" i="19"/>
  <c r="A37" i="18"/>
  <c r="A10" i="16"/>
  <c r="A11" i="17"/>
  <c r="A11" i="19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B34" i="18" a="1"/>
  <c r="C33" i="18" a="1"/>
  <c r="C11" i="19" a="1"/>
  <c r="B37" i="18" a="1"/>
  <c r="C34" i="18" a="1"/>
  <c r="B11" i="19" a="1"/>
  <c r="B35" i="18" a="1"/>
  <c r="C36" i="18" a="1"/>
  <c r="B36" i="18" a="1"/>
  <c r="C11" i="17" a="1"/>
  <c r="C37" i="18" a="1"/>
  <c r="C35" i="18" a="1"/>
  <c r="B33" i="18" a="1"/>
  <c r="M44" i="25" l="1"/>
  <c r="M97" i="25"/>
  <c r="B11" i="19"/>
  <c r="C11" i="19"/>
  <c r="C11" i="17"/>
  <c r="B11" i="17"/>
  <c r="K5" i="23"/>
  <c r="I4" i="26"/>
  <c r="E7" i="26"/>
  <c r="J4" i="15"/>
  <c r="L4" i="15"/>
  <c r="CO227" i="22"/>
  <c r="M15" i="25"/>
  <c r="R227" i="22"/>
  <c r="CN227" i="22"/>
  <c r="K69" i="23"/>
  <c r="M89" i="25"/>
  <c r="K17" i="23"/>
  <c r="CX227" i="22"/>
  <c r="AB227" i="22"/>
  <c r="K59" i="23"/>
  <c r="K96" i="23"/>
  <c r="K8" i="23"/>
  <c r="CE227" i="22"/>
  <c r="CA227" i="22"/>
  <c r="BU227" i="22"/>
  <c r="Y227" i="22"/>
  <c r="BQ227" i="22"/>
  <c r="K82" i="23"/>
  <c r="M53" i="25"/>
  <c r="CK227" i="22"/>
  <c r="M12" i="25"/>
  <c r="AR227" i="22"/>
  <c r="M88" i="25"/>
  <c r="M9" i="25"/>
  <c r="K10" i="23"/>
  <c r="K54" i="23"/>
  <c r="M73" i="25"/>
  <c r="M34" i="25"/>
  <c r="K43" i="23"/>
  <c r="DA227" i="22"/>
  <c r="M87" i="25"/>
  <c r="Z227" i="22"/>
  <c r="CD227" i="22"/>
  <c r="AS227" i="22"/>
  <c r="M77" i="25"/>
  <c r="K11" i="23"/>
  <c r="AK227" i="22"/>
  <c r="K74" i="23"/>
  <c r="CZ227" i="22"/>
  <c r="K227" i="22"/>
  <c r="M27" i="25"/>
  <c r="X227" i="22"/>
  <c r="M94" i="25"/>
  <c r="M79" i="25"/>
  <c r="K75" i="23"/>
  <c r="M47" i="25"/>
  <c r="K81" i="23"/>
  <c r="K91" i="23"/>
  <c r="M67" i="25"/>
  <c r="M41" i="25"/>
  <c r="BH227" i="22"/>
  <c r="M98" i="25"/>
  <c r="J227" i="22"/>
  <c r="CH227" i="22"/>
  <c r="M32" i="25"/>
  <c r="M82" i="25"/>
  <c r="AZ227" i="22"/>
  <c r="K40" i="23"/>
  <c r="CQ227" i="22"/>
  <c r="CU227" i="22"/>
  <c r="M7" i="25"/>
  <c r="M43" i="25"/>
  <c r="K86" i="23"/>
  <c r="M54" i="25"/>
  <c r="AX227" i="22"/>
  <c r="BR227" i="22"/>
  <c r="BI227" i="22"/>
  <c r="M10" i="25"/>
  <c r="CC227" i="22"/>
  <c r="BL227" i="22"/>
  <c r="AY227" i="22"/>
  <c r="M49" i="25"/>
  <c r="K73" i="23"/>
  <c r="AO227" i="22"/>
  <c r="M65" i="25"/>
  <c r="K92" i="23"/>
  <c r="BX227" i="22"/>
  <c r="BG227" i="22"/>
  <c r="AP227" i="22"/>
  <c r="BO227" i="22"/>
  <c r="BW227" i="22"/>
  <c r="M69" i="25"/>
  <c r="CM227" i="22"/>
  <c r="BM227" i="22"/>
  <c r="T227" i="22"/>
  <c r="AT227" i="22"/>
  <c r="BN227" i="22"/>
  <c r="M39" i="25"/>
  <c r="M51" i="25"/>
  <c r="K90" i="23"/>
  <c r="K9" i="23"/>
  <c r="K53" i="23"/>
  <c r="M57" i="25"/>
  <c r="K89" i="23"/>
  <c r="K38" i="23"/>
  <c r="BC227" i="22"/>
  <c r="CW227" i="22"/>
  <c r="AH227" i="22"/>
  <c r="CT227" i="22"/>
  <c r="M36" i="25"/>
  <c r="BD227" i="22"/>
  <c r="M35" i="25"/>
  <c r="K71" i="23"/>
  <c r="AN227" i="22"/>
  <c r="AD227" i="22"/>
  <c r="K52" i="23"/>
  <c r="CI227" i="22"/>
  <c r="CF227" i="22"/>
  <c r="CY227" i="22"/>
  <c r="BV227" i="22"/>
  <c r="K97" i="23"/>
  <c r="M90" i="25"/>
  <c r="CV227" i="22"/>
  <c r="K50" i="23"/>
  <c r="K55" i="23"/>
  <c r="M99" i="25"/>
  <c r="U227" i="22"/>
  <c r="BB227" i="22"/>
  <c r="AF227" i="22"/>
  <c r="CG227" i="22"/>
  <c r="AM227" i="22"/>
  <c r="M63" i="25"/>
  <c r="M31" i="25"/>
  <c r="K27" i="23"/>
  <c r="M86" i="25"/>
  <c r="M30" i="25"/>
  <c r="AU227" i="22"/>
  <c r="K70" i="23"/>
  <c r="L227" i="22"/>
  <c r="AJ227" i="22"/>
  <c r="AL227" i="22"/>
  <c r="BY227" i="22"/>
  <c r="M37" i="25"/>
  <c r="K16" i="23"/>
  <c r="BF227" i="22"/>
  <c r="S227" i="22"/>
  <c r="AI227" i="22"/>
  <c r="AQ227" i="22"/>
  <c r="BA227" i="22"/>
  <c r="CJ227" i="22"/>
  <c r="BS227" i="22"/>
  <c r="M28" i="25"/>
  <c r="BZ227" i="22"/>
  <c r="BJ227" i="22"/>
  <c r="M45" i="25"/>
  <c r="K99" i="23"/>
  <c r="P227" i="22"/>
  <c r="N227" i="22"/>
  <c r="K12" i="23"/>
  <c r="M23" i="25"/>
  <c r="W227" i="22"/>
  <c r="K39" i="23"/>
  <c r="M227" i="22"/>
  <c r="CL227" i="22"/>
  <c r="AW227" i="22"/>
  <c r="K28" i="23"/>
  <c r="K41" i="23"/>
  <c r="K34" i="23"/>
  <c r="AV227" i="22"/>
  <c r="CS227" i="22"/>
  <c r="K76" i="23"/>
  <c r="K31" i="23"/>
  <c r="FR16" i="24"/>
  <c r="AC16" i="24"/>
  <c r="CB16" i="24"/>
  <c r="FU16" i="24"/>
  <c r="EE16" i="24"/>
  <c r="DC16" i="24"/>
  <c r="EO16" i="24"/>
  <c r="GK16" i="24"/>
  <c r="W16" i="24"/>
  <c r="BR16" i="24"/>
  <c r="CJ16" i="24"/>
  <c r="EN16" i="24"/>
  <c r="CV16" i="24"/>
  <c r="ER16" i="24"/>
  <c r="DS16" i="24"/>
  <c r="BM16" i="24"/>
  <c r="AE16" i="24"/>
  <c r="AM16" i="24"/>
  <c r="M16" i="24"/>
  <c r="AV16" i="24"/>
  <c r="AD16" i="24"/>
  <c r="DU16" i="24"/>
  <c r="CY16" i="24"/>
  <c r="GD16" i="24"/>
  <c r="BJ16" i="24"/>
  <c r="GC16" i="24"/>
  <c r="EF16" i="24"/>
  <c r="GG16" i="24"/>
  <c r="EQ16" i="24"/>
  <c r="U16" i="24"/>
  <c r="EH16" i="24"/>
  <c r="CC16" i="24"/>
  <c r="FN16" i="24"/>
  <c r="CR16" i="24"/>
  <c r="DH16" i="24"/>
  <c r="FM16" i="24"/>
  <c r="GJ16" i="24"/>
  <c r="FA16" i="24"/>
  <c r="FF16" i="24"/>
  <c r="FE16" i="24"/>
  <c r="FO16" i="24"/>
  <c r="FI16" i="24"/>
  <c r="BN16" i="24"/>
  <c r="DW16" i="24"/>
  <c r="BV16" i="24"/>
  <c r="AB16" i="24"/>
  <c r="BP16" i="24"/>
  <c r="DP9" i="24"/>
  <c r="L9" i="24"/>
  <c r="AE9" i="24"/>
  <c r="DE9" i="24"/>
  <c r="CB9" i="24"/>
  <c r="BG9" i="24"/>
  <c r="DT9" i="24"/>
  <c r="GS9" i="24"/>
  <c r="K9" i="24"/>
  <c r="EK9" i="24"/>
  <c r="AG9" i="24"/>
  <c r="FP9" i="24"/>
  <c r="CN9" i="24"/>
  <c r="BE9" i="24"/>
  <c r="AP9" i="24"/>
  <c r="BT9" i="24"/>
  <c r="CK9" i="24"/>
  <c r="EE9" i="24"/>
  <c r="AL9" i="24"/>
  <c r="DL9" i="24"/>
  <c r="DG9" i="24"/>
  <c r="ED9" i="24"/>
  <c r="X9" i="24"/>
  <c r="GE9" i="24"/>
  <c r="EL9" i="24"/>
  <c r="FZ9" i="24"/>
  <c r="CO9" i="24"/>
  <c r="CD9" i="24"/>
  <c r="AQ9" i="24"/>
  <c r="CY9" i="24"/>
  <c r="BX9" i="24"/>
  <c r="BJ9" i="24"/>
  <c r="DX9" i="24"/>
  <c r="DR9" i="24"/>
  <c r="AF9" i="24"/>
  <c r="FJ9" i="24"/>
  <c r="AC9" i="24"/>
  <c r="EM9" i="24"/>
  <c r="DH9" i="24"/>
  <c r="BP9" i="24"/>
  <c r="CQ9" i="24"/>
  <c r="J9" i="24"/>
  <c r="EB9" i="24"/>
  <c r="DZ9" i="24"/>
  <c r="CP9" i="24"/>
  <c r="EV9" i="24"/>
  <c r="CA9" i="24"/>
  <c r="FU9" i="24"/>
  <c r="GG100" i="22"/>
  <c r="FV100" i="22"/>
  <c r="GM100" i="22"/>
  <c r="EV100" i="22"/>
  <c r="DI100" i="22"/>
  <c r="GU100" i="22"/>
  <c r="EC100" i="22"/>
  <c r="ER100" i="22"/>
  <c r="FJ100" i="22"/>
  <c r="DL100" i="22"/>
  <c r="GV100" i="22"/>
  <c r="DK100" i="22"/>
  <c r="GB100" i="22"/>
  <c r="DN100" i="22"/>
  <c r="ET100" i="22"/>
  <c r="DO100" i="22"/>
  <c r="GH100" i="22"/>
  <c r="GD100" i="22"/>
  <c r="FP100" i="22"/>
  <c r="FK100" i="22"/>
  <c r="EH100" i="22"/>
  <c r="EQ100" i="22"/>
  <c r="GO100" i="22"/>
  <c r="EY100" i="22"/>
  <c r="BM62" i="24"/>
  <c r="FC62" i="24"/>
  <c r="FQ62" i="24"/>
  <c r="BI62" i="24"/>
  <c r="CO62" i="24"/>
  <c r="CX62" i="24"/>
  <c r="AD62" i="24"/>
  <c r="BW62" i="24"/>
  <c r="DN62" i="24"/>
  <c r="BF62" i="24"/>
  <c r="EK62" i="24"/>
  <c r="FY62" i="24"/>
  <c r="EG62" i="24"/>
  <c r="FO62" i="24"/>
  <c r="EE62" i="24"/>
  <c r="GJ62" i="24"/>
  <c r="FD62" i="24"/>
  <c r="GG62" i="24"/>
  <c r="GR62" i="24"/>
  <c r="EM62" i="24"/>
  <c r="DM62" i="24"/>
  <c r="GS62" i="24"/>
  <c r="BK62" i="24"/>
  <c r="BL62" i="24"/>
  <c r="GM62" i="24"/>
  <c r="EO62" i="24"/>
  <c r="BY62" i="24"/>
  <c r="N62" i="24"/>
  <c r="AX62" i="24"/>
  <c r="CN62" i="24"/>
  <c r="FJ62" i="24"/>
  <c r="CC62" i="24"/>
  <c r="P62" i="24"/>
  <c r="BA62" i="24"/>
  <c r="EQ62" i="24"/>
  <c r="BT62" i="24"/>
  <c r="DC62" i="24"/>
  <c r="FF62" i="24"/>
  <c r="DI62" i="24"/>
  <c r="AF62" i="24"/>
  <c r="DE62" i="24"/>
  <c r="AH62" i="24"/>
  <c r="GB62" i="24"/>
  <c r="O62" i="24"/>
  <c r="DX62" i="24"/>
  <c r="GA62" i="24"/>
  <c r="AK62" i="24"/>
  <c r="GF62" i="24"/>
  <c r="GJ101" i="22"/>
  <c r="DU101" i="22"/>
  <c r="GL101" i="22"/>
  <c r="EZ101" i="22"/>
  <c r="FM101" i="22"/>
  <c r="DN101" i="22"/>
  <c r="DY101" i="22"/>
  <c r="DE101" i="22"/>
  <c r="GA101" i="22"/>
  <c r="DL101" i="22"/>
  <c r="GF101" i="22"/>
  <c r="GR101" i="22"/>
  <c r="DI101" i="22"/>
  <c r="GH101" i="22"/>
  <c r="EO101" i="22"/>
  <c r="GI101" i="22"/>
  <c r="EX101" i="22"/>
  <c r="DK101" i="22"/>
  <c r="DV101" i="22"/>
  <c r="DJ101" i="22"/>
  <c r="ET101" i="22"/>
  <c r="FB101" i="22"/>
  <c r="EU101" i="22"/>
  <c r="FW101" i="22"/>
  <c r="GM118" i="22"/>
  <c r="EM118" i="22"/>
  <c r="DL118" i="22"/>
  <c r="DX118" i="22"/>
  <c r="FL118" i="22"/>
  <c r="DS118" i="22"/>
  <c r="GA118" i="22"/>
  <c r="DE118" i="22"/>
  <c r="EH118" i="22"/>
  <c r="DI118" i="22"/>
  <c r="EJ118" i="22"/>
  <c r="FC118" i="22"/>
  <c r="GR118" i="22"/>
  <c r="FT118" i="22"/>
  <c r="DY118" i="22"/>
  <c r="GI118" i="22"/>
  <c r="FZ118" i="22"/>
  <c r="EW118" i="22"/>
  <c r="FX118" i="22"/>
  <c r="GP118" i="22"/>
  <c r="EZ118" i="22"/>
  <c r="FO118" i="22"/>
  <c r="DJ118" i="22"/>
  <c r="GH118" i="22"/>
  <c r="FK88" i="22"/>
  <c r="DR88" i="22"/>
  <c r="DE88" i="22"/>
  <c r="FC88" i="22"/>
  <c r="DT88" i="22"/>
  <c r="GB88" i="22"/>
  <c r="ED88" i="22"/>
  <c r="GK88" i="22"/>
  <c r="DK88" i="22"/>
  <c r="ET88" i="22"/>
  <c r="GC88" i="22"/>
  <c r="GV88" i="22"/>
  <c r="GE88" i="22"/>
  <c r="DJ88" i="22"/>
  <c r="FL88" i="22"/>
  <c r="DZ88" i="22"/>
  <c r="FR88" i="22"/>
  <c r="DQ88" i="22"/>
  <c r="FM88" i="22"/>
  <c r="GL88" i="22"/>
  <c r="GR88" i="22"/>
  <c r="FB88" i="22"/>
  <c r="DX88" i="22"/>
  <c r="GN88" i="22"/>
  <c r="BV148" i="24"/>
  <c r="DU148" i="24"/>
  <c r="FI148" i="24"/>
  <c r="BM148" i="24"/>
  <c r="DM148" i="24"/>
  <c r="DG148" i="24"/>
  <c r="BT148" i="24"/>
  <c r="AS148" i="24"/>
  <c r="K148" i="24"/>
  <c r="AF148" i="24"/>
  <c r="CQ148" i="24"/>
  <c r="BW148" i="24"/>
  <c r="AO148" i="24"/>
  <c r="BZ148" i="24"/>
  <c r="BU148" i="24"/>
  <c r="FK148" i="24"/>
  <c r="CE148" i="24"/>
  <c r="P148" i="24"/>
  <c r="FX148" i="24"/>
  <c r="BF148" i="24"/>
  <c r="AT148" i="24"/>
  <c r="GK148" i="24"/>
  <c r="EW148" i="24"/>
  <c r="EB148" i="24"/>
  <c r="FV148" i="24"/>
  <c r="DY148" i="24"/>
  <c r="EU148" i="24"/>
  <c r="DQ148" i="24"/>
  <c r="EG148" i="24"/>
  <c r="GT148" i="24"/>
  <c r="CT148" i="24"/>
  <c r="L148" i="24"/>
  <c r="EM148" i="24"/>
  <c r="BB148" i="24"/>
  <c r="AA148" i="24"/>
  <c r="AC148" i="24"/>
  <c r="FY148" i="24"/>
  <c r="BY148" i="24"/>
  <c r="AL148" i="24"/>
  <c r="EV148" i="24"/>
  <c r="GO148" i="24"/>
  <c r="AI148" i="24"/>
  <c r="DC148" i="24"/>
  <c r="W148" i="24"/>
  <c r="BE148" i="24"/>
  <c r="DK148" i="24"/>
  <c r="CY148" i="24"/>
  <c r="CL148" i="24"/>
  <c r="FB98" i="22"/>
  <c r="DU98" i="22"/>
  <c r="ES98" i="22"/>
  <c r="GM98" i="22"/>
  <c r="EW98" i="22"/>
  <c r="FG98" i="22"/>
  <c r="FP98" i="22"/>
  <c r="EC98" i="22"/>
  <c r="DK98" i="22"/>
  <c r="GL98" i="22"/>
  <c r="EZ98" i="22"/>
  <c r="GG98" i="22"/>
  <c r="EA98" i="22"/>
  <c r="FC98" i="22"/>
  <c r="FX98" i="22"/>
  <c r="EN98" i="22"/>
  <c r="DJ98" i="22"/>
  <c r="FD98" i="22"/>
  <c r="DO98" i="22"/>
  <c r="EO98" i="22"/>
  <c r="DY98" i="22"/>
  <c r="DL98" i="22"/>
  <c r="DN98" i="22"/>
  <c r="EM98" i="22"/>
  <c r="EP33" i="22"/>
  <c r="FW33" i="22"/>
  <c r="EC33" i="22"/>
  <c r="EU33" i="22"/>
  <c r="EV33" i="22"/>
  <c r="FM33" i="22"/>
  <c r="ED33" i="22"/>
  <c r="FQ33" i="22"/>
  <c r="DZ33" i="22"/>
  <c r="FH33" i="22"/>
  <c r="DT33" i="22"/>
  <c r="EE33" i="22"/>
  <c r="EZ33" i="22"/>
  <c r="FI33" i="22"/>
  <c r="GB33" i="22"/>
  <c r="GG33" i="22"/>
  <c r="ES33" i="22"/>
  <c r="FJ33" i="22"/>
  <c r="DY33" i="22"/>
  <c r="DQ33" i="22"/>
  <c r="GM33" i="22"/>
  <c r="FB33" i="22"/>
  <c r="DN33" i="22"/>
  <c r="GE33" i="22"/>
  <c r="DJ112" i="22"/>
  <c r="EP112" i="22"/>
  <c r="FZ112" i="22"/>
  <c r="DW112" i="22"/>
  <c r="DQ112" i="22"/>
  <c r="EN112" i="22"/>
  <c r="DM112" i="22"/>
  <c r="GE112" i="22"/>
  <c r="GA112" i="22"/>
  <c r="FG112" i="22"/>
  <c r="EF112" i="22"/>
  <c r="DG112" i="22"/>
  <c r="FM112" i="22"/>
  <c r="DV112" i="22"/>
  <c r="EY112" i="22"/>
  <c r="GN112" i="22"/>
  <c r="FE112" i="22"/>
  <c r="EJ112" i="22"/>
  <c r="GJ112" i="22"/>
  <c r="GH112" i="22"/>
  <c r="GU112" i="22"/>
  <c r="DO112" i="22"/>
  <c r="ED112" i="22"/>
  <c r="FC112" i="22"/>
  <c r="FO60" i="22"/>
  <c r="DI60" i="22"/>
  <c r="DO60" i="22"/>
  <c r="DL60" i="22"/>
  <c r="ED60" i="22"/>
  <c r="EV60" i="22"/>
  <c r="DY60" i="22"/>
  <c r="DN60" i="22"/>
  <c r="FA60" i="22"/>
  <c r="FP60" i="22"/>
  <c r="GI60" i="22"/>
  <c r="DE60" i="22"/>
  <c r="DZ60" i="22"/>
  <c r="FN60" i="22"/>
  <c r="EM60" i="22"/>
  <c r="DH60" i="22"/>
  <c r="FC60" i="22"/>
  <c r="EP60" i="22"/>
  <c r="FF60" i="22"/>
  <c r="ES60" i="22"/>
  <c r="FG60" i="22"/>
  <c r="DJ60" i="22"/>
  <c r="GJ60" i="22"/>
  <c r="GS60" i="22"/>
  <c r="BI109" i="24"/>
  <c r="DK109" i="24"/>
  <c r="FJ109" i="24"/>
  <c r="EN109" i="24"/>
  <c r="FM109" i="24"/>
  <c r="DT109" i="24"/>
  <c r="AC109" i="24"/>
  <c r="GN109" i="24"/>
  <c r="CW109" i="24"/>
  <c r="DG109" i="24"/>
  <c r="Q109" i="24"/>
  <c r="FL109" i="24"/>
  <c r="DR109" i="24"/>
  <c r="CK109" i="24"/>
  <c r="CP109" i="24"/>
  <c r="GO109" i="24"/>
  <c r="FK109" i="24"/>
  <c r="CX109" i="24"/>
  <c r="FX109" i="24"/>
  <c r="CR109" i="24"/>
  <c r="DU109" i="24"/>
  <c r="FZ109" i="24"/>
  <c r="EY109" i="24"/>
  <c r="EJ109" i="24"/>
  <c r="EP109" i="24"/>
  <c r="EQ109" i="24"/>
  <c r="DQ109" i="24"/>
  <c r="BL109" i="24"/>
  <c r="EU109" i="24"/>
  <c r="GK109" i="24"/>
  <c r="AQ109" i="24"/>
  <c r="BP109" i="24"/>
  <c r="DE109" i="24"/>
  <c r="AP109" i="24"/>
  <c r="GC109" i="24"/>
  <c r="BV109" i="24"/>
  <c r="K109" i="24"/>
  <c r="CS109" i="24"/>
  <c r="EV109" i="24"/>
  <c r="FD109" i="24"/>
  <c r="P109" i="24"/>
  <c r="AD109" i="24"/>
  <c r="CG109" i="24"/>
  <c r="AU109" i="24"/>
  <c r="BD109" i="24"/>
  <c r="FW109" i="24"/>
  <c r="AE109" i="24"/>
  <c r="GM109" i="24"/>
  <c r="EL22" i="24"/>
  <c r="FZ22" i="24"/>
  <c r="CM22" i="24"/>
  <c r="AG22" i="24"/>
  <c r="GJ22" i="24"/>
  <c r="AL22" i="24"/>
  <c r="ES22" i="24"/>
  <c r="BK22" i="24"/>
  <c r="P22" i="24"/>
  <c r="BJ22" i="24"/>
  <c r="BX22" i="24"/>
  <c r="J22" i="24"/>
  <c r="FV22" i="24"/>
  <c r="DL22" i="24"/>
  <c r="AY22" i="24"/>
  <c r="DE22" i="24"/>
  <c r="GR22" i="24"/>
  <c r="W22" i="24"/>
  <c r="FK22" i="24"/>
  <c r="ER22" i="24"/>
  <c r="GP22" i="24"/>
  <c r="CX22" i="24"/>
  <c r="H22" i="24"/>
  <c r="GC22" i="24"/>
  <c r="R22" i="24"/>
  <c r="BB22" i="24"/>
  <c r="EX22" i="24"/>
  <c r="FY22" i="24"/>
  <c r="EM22" i="24"/>
  <c r="S22" i="24"/>
  <c r="L22" i="24"/>
  <c r="FQ22" i="24"/>
  <c r="FG22" i="24"/>
  <c r="GF22" i="24"/>
  <c r="AJ22" i="24"/>
  <c r="FD22" i="24"/>
  <c r="AR22" i="24"/>
  <c r="EG22" i="24"/>
  <c r="DT22" i="24"/>
  <c r="AS22" i="24"/>
  <c r="EY22" i="24"/>
  <c r="X22" i="24"/>
  <c r="I22" i="24"/>
  <c r="DY22" i="24"/>
  <c r="FW22" i="24"/>
  <c r="GS22" i="24"/>
  <c r="DN22" i="24"/>
  <c r="CP22" i="24"/>
  <c r="GN40" i="24"/>
  <c r="AQ40" i="24"/>
  <c r="CF40" i="24"/>
  <c r="L40" i="24"/>
  <c r="H40" i="24"/>
  <c r="CW40" i="24"/>
  <c r="CV40" i="24"/>
  <c r="CE40" i="24"/>
  <c r="DW40" i="24"/>
  <c r="T40" i="24"/>
  <c r="ER40" i="24"/>
  <c r="AD40" i="24"/>
  <c r="CK40" i="24"/>
  <c r="GJ40" i="24"/>
  <c r="FD40" i="24"/>
  <c r="ED40" i="24"/>
  <c r="DS40" i="24"/>
  <c r="CT40" i="24"/>
  <c r="EH40" i="24"/>
  <c r="DV40" i="24"/>
  <c r="BH40" i="24"/>
  <c r="FF40" i="24"/>
  <c r="AM40" i="24"/>
  <c r="EB40" i="24"/>
  <c r="DT40" i="24"/>
  <c r="DJ40" i="24"/>
  <c r="GI40" i="24"/>
  <c r="X40" i="24"/>
  <c r="CG40" i="24"/>
  <c r="FN40" i="24"/>
  <c r="BF40" i="24"/>
  <c r="EO40" i="24"/>
  <c r="EV40" i="24"/>
  <c r="BD40" i="24"/>
  <c r="GS40" i="24"/>
  <c r="EN40" i="24"/>
  <c r="EI40" i="24"/>
  <c r="AL40" i="24"/>
  <c r="ET40" i="24"/>
  <c r="BN40" i="24"/>
  <c r="BR40" i="24"/>
  <c r="EE40" i="24"/>
  <c r="BY40" i="24"/>
  <c r="FL40" i="24"/>
  <c r="CX40" i="24"/>
  <c r="FE40" i="24"/>
  <c r="S40" i="24"/>
  <c r="BP40" i="24"/>
  <c r="GC95" i="22"/>
  <c r="FE95" i="22"/>
  <c r="GA95" i="22"/>
  <c r="FN95" i="22"/>
  <c r="DX95" i="22"/>
  <c r="EM95" i="22"/>
  <c r="ES95" i="22"/>
  <c r="DN95" i="22"/>
  <c r="GU95" i="22"/>
  <c r="GO95" i="22"/>
  <c r="GI95" i="22"/>
  <c r="DI95" i="22"/>
  <c r="GF95" i="22"/>
  <c r="EL95" i="22"/>
  <c r="GS95" i="22"/>
  <c r="DY95" i="22"/>
  <c r="DL95" i="22"/>
  <c r="EH95" i="22"/>
  <c r="ET95" i="22"/>
  <c r="EC95" i="22"/>
  <c r="GQ95" i="22"/>
  <c r="FV95" i="22"/>
  <c r="EG95" i="22"/>
  <c r="EJ95" i="22"/>
  <c r="DY2" i="24"/>
  <c r="FO2" i="24"/>
  <c r="CU2" i="24"/>
  <c r="H2" i="24"/>
  <c r="CA2" i="24"/>
  <c r="CH2" i="24"/>
  <c r="AP2" i="24"/>
  <c r="FK2" i="24"/>
  <c r="BU2" i="24"/>
  <c r="AZ2" i="24"/>
  <c r="EW2" i="24"/>
  <c r="CI2" i="24"/>
  <c r="DO2" i="24"/>
  <c r="GC2" i="24"/>
  <c r="K2" i="24"/>
  <c r="FD2" i="24"/>
  <c r="CG2" i="24"/>
  <c r="M2" i="24"/>
  <c r="FW2" i="24"/>
  <c r="AB2" i="24"/>
  <c r="FB2" i="24"/>
  <c r="BQ2" i="24"/>
  <c r="AA2" i="24"/>
  <c r="ER2" i="24"/>
  <c r="EN2" i="24"/>
  <c r="FV2" i="24"/>
  <c r="DC2" i="24"/>
  <c r="Z2" i="24"/>
  <c r="EZ2" i="24"/>
  <c r="DU2" i="24"/>
  <c r="BI2" i="24"/>
  <c r="FF2" i="24"/>
  <c r="GN2" i="24"/>
  <c r="AW2" i="24"/>
  <c r="EI2" i="24"/>
  <c r="FT2" i="24"/>
  <c r="AQ2" i="24"/>
  <c r="AF2" i="24"/>
  <c r="FG2" i="24"/>
  <c r="DE2" i="24"/>
  <c r="DW2" i="24"/>
  <c r="AE2" i="24"/>
  <c r="EH2" i="24"/>
  <c r="DZ2" i="24"/>
  <c r="AM2" i="24"/>
  <c r="FX2" i="24"/>
  <c r="EV2" i="24"/>
  <c r="BZ2" i="24"/>
  <c r="FM81" i="24"/>
  <c r="FT81" i="24"/>
  <c r="FJ81" i="24"/>
  <c r="DR81" i="24"/>
  <c r="O81" i="24"/>
  <c r="EA81" i="24"/>
  <c r="FZ81" i="24"/>
  <c r="FB81" i="24"/>
  <c r="GA81" i="24"/>
  <c r="EI81" i="24"/>
  <c r="FW81" i="24"/>
  <c r="GL81" i="24"/>
  <c r="CV81" i="24"/>
  <c r="AM81" i="24"/>
  <c r="BI81" i="24"/>
  <c r="GH81" i="24"/>
  <c r="T81" i="24"/>
  <c r="FX81" i="24"/>
  <c r="GI81" i="24"/>
  <c r="AK81" i="24"/>
  <c r="CL81" i="24"/>
  <c r="DO81" i="24"/>
  <c r="CF81" i="24"/>
  <c r="BY81" i="24"/>
  <c r="EH81" i="24"/>
  <c r="CD81" i="24"/>
  <c r="GN81" i="24"/>
  <c r="Y81" i="24"/>
  <c r="U81" i="24"/>
  <c r="FQ81" i="24"/>
  <c r="CU81" i="24"/>
  <c r="EL81" i="24"/>
  <c r="EB81" i="24"/>
  <c r="AH81" i="24"/>
  <c r="GG81" i="24"/>
  <c r="AP81" i="24"/>
  <c r="GD81" i="24"/>
  <c r="DG81" i="24"/>
  <c r="BB81" i="24"/>
  <c r="S81" i="24"/>
  <c r="GQ81" i="24"/>
  <c r="AO81" i="24"/>
  <c r="BX81" i="24"/>
  <c r="BV81" i="24"/>
  <c r="EF81" i="24"/>
  <c r="EE81" i="24"/>
  <c r="EU81" i="24"/>
  <c r="CR81" i="24"/>
  <c r="FS158" i="24"/>
  <c r="FA158" i="24"/>
  <c r="CA158" i="24"/>
  <c r="DF158" i="24"/>
  <c r="S158" i="24"/>
  <c r="FH158" i="24"/>
  <c r="DM158" i="24"/>
  <c r="BC158" i="24"/>
  <c r="CR158" i="24"/>
  <c r="BV158" i="24"/>
  <c r="BP158" i="24"/>
  <c r="CI158" i="24"/>
  <c r="AU158" i="24"/>
  <c r="DJ158" i="24"/>
  <c r="I158" i="24"/>
  <c r="EA158" i="24"/>
  <c r="FM158" i="24"/>
  <c r="FY158" i="24"/>
  <c r="FB158" i="24"/>
  <c r="BQ158" i="24"/>
  <c r="CG158" i="24"/>
  <c r="DY158" i="24"/>
  <c r="EM158" i="24"/>
  <c r="GR158" i="24"/>
  <c r="FQ158" i="24"/>
  <c r="BK158" i="24"/>
  <c r="FG158" i="24"/>
  <c r="N158" i="24"/>
  <c r="P158" i="24"/>
  <c r="EV158" i="24"/>
  <c r="CQ158" i="24"/>
  <c r="EJ158" i="24"/>
  <c r="BS158" i="24"/>
  <c r="AB158" i="24"/>
  <c r="EI158" i="24"/>
  <c r="GJ158" i="24"/>
  <c r="FE158" i="24"/>
  <c r="EL158" i="24"/>
  <c r="GB158" i="24"/>
  <c r="BE158" i="24"/>
  <c r="DC158" i="24"/>
  <c r="CS158" i="24"/>
  <c r="FK158" i="24"/>
  <c r="CY158" i="24"/>
  <c r="EQ158" i="24"/>
  <c r="GT158" i="24"/>
  <c r="AQ158" i="24"/>
  <c r="FJ158" i="24"/>
  <c r="M59" i="25"/>
  <c r="DO126" i="22"/>
  <c r="FI126" i="22"/>
  <c r="GL126" i="22"/>
  <c r="ER126" i="22"/>
  <c r="FJ126" i="22"/>
  <c r="DI126" i="22"/>
  <c r="FG126" i="22"/>
  <c r="GD126" i="22"/>
  <c r="EX126" i="22"/>
  <c r="FZ126" i="22"/>
  <c r="DV126" i="22"/>
  <c r="DY126" i="22"/>
  <c r="EF126" i="22"/>
  <c r="GE126" i="22"/>
  <c r="DU126" i="22"/>
  <c r="DM126" i="22"/>
  <c r="EI126" i="22"/>
  <c r="DF126" i="22"/>
  <c r="FA126" i="22"/>
  <c r="FX126" i="22"/>
  <c r="EY126" i="22"/>
  <c r="DS126" i="22"/>
  <c r="EG126" i="22"/>
  <c r="EM126" i="22"/>
  <c r="DT22" i="22"/>
  <c r="DY22" i="22"/>
  <c r="FV22" i="22"/>
  <c r="DH22" i="22"/>
  <c r="EE22" i="22"/>
  <c r="ED22" i="22"/>
  <c r="GV22" i="22"/>
  <c r="EV22" i="22"/>
  <c r="DW22" i="22"/>
  <c r="EZ22" i="22"/>
  <c r="DM22" i="22"/>
  <c r="GU22" i="22"/>
  <c r="FE22" i="22"/>
  <c r="GL22" i="22"/>
  <c r="FA22" i="22"/>
  <c r="EH22" i="22"/>
  <c r="EK22" i="22"/>
  <c r="DF22" i="22"/>
  <c r="EQ22" i="22"/>
  <c r="EU22" i="22"/>
  <c r="DJ22" i="22"/>
  <c r="FT22" i="22"/>
  <c r="FO22" i="22"/>
  <c r="FQ22" i="22"/>
  <c r="EV165" i="24"/>
  <c r="EN165" i="24"/>
  <c r="GM165" i="24"/>
  <c r="BO165" i="24"/>
  <c r="BZ165" i="24"/>
  <c r="BW165" i="24"/>
  <c r="EK165" i="24"/>
  <c r="AZ165" i="24"/>
  <c r="EX165" i="24"/>
  <c r="DF165" i="24"/>
  <c r="BR165" i="24"/>
  <c r="AV165" i="24"/>
  <c r="GN165" i="24"/>
  <c r="GL165" i="24"/>
  <c r="R165" i="24"/>
  <c r="CQ165" i="24"/>
  <c r="EU165" i="24"/>
  <c r="EH165" i="24"/>
  <c r="H165" i="24"/>
  <c r="CY165" i="24"/>
  <c r="AC165" i="24"/>
  <c r="AW165" i="24"/>
  <c r="EJ165" i="24"/>
  <c r="AX165" i="24"/>
  <c r="BY165" i="24"/>
  <c r="GP165" i="24"/>
  <c r="FU165" i="24"/>
  <c r="ER165" i="24"/>
  <c r="BP165" i="24"/>
  <c r="AK165" i="24"/>
  <c r="GQ165" i="24"/>
  <c r="EL165" i="24"/>
  <c r="BU165" i="24"/>
  <c r="CN165" i="24"/>
  <c r="CB165" i="24"/>
  <c r="DD165" i="24"/>
  <c r="T165" i="24"/>
  <c r="CA165" i="24"/>
  <c r="CP165" i="24"/>
  <c r="CG165" i="24"/>
  <c r="DT165" i="24"/>
  <c r="FY165" i="24"/>
  <c r="DO165" i="24"/>
  <c r="DP165" i="24"/>
  <c r="CE165" i="24"/>
  <c r="EZ165" i="24"/>
  <c r="FD165" i="24"/>
  <c r="CX165" i="24"/>
  <c r="GS80" i="22"/>
  <c r="DJ80" i="22"/>
  <c r="EF80" i="22"/>
  <c r="GO80" i="22"/>
  <c r="GC80" i="22"/>
  <c r="DF80" i="22"/>
  <c r="FV80" i="22"/>
  <c r="EP80" i="22"/>
  <c r="GH80" i="22"/>
  <c r="FQ80" i="22"/>
  <c r="DM80" i="22"/>
  <c r="GK80" i="22"/>
  <c r="FT80" i="22"/>
  <c r="EI80" i="22"/>
  <c r="EE80" i="22"/>
  <c r="GM80" i="22"/>
  <c r="DU80" i="22"/>
  <c r="EM80" i="22"/>
  <c r="GG80" i="22"/>
  <c r="ER80" i="22"/>
  <c r="GR80" i="22"/>
  <c r="FJ80" i="22"/>
  <c r="DY80" i="22"/>
  <c r="GE80" i="22"/>
  <c r="BZ71" i="24"/>
  <c r="DC71" i="24"/>
  <c r="GE71" i="24"/>
  <c r="DY71" i="24"/>
  <c r="EE71" i="24"/>
  <c r="EL71" i="24"/>
  <c r="AF71" i="24"/>
  <c r="GF71" i="24"/>
  <c r="CS71" i="24"/>
  <c r="EN71" i="24"/>
  <c r="AA71" i="24"/>
  <c r="AT71" i="24"/>
  <c r="GH71" i="24"/>
  <c r="J71" i="24"/>
  <c r="DV71" i="24"/>
  <c r="EZ71" i="24"/>
  <c r="AW71" i="24"/>
  <c r="AN71" i="24"/>
  <c r="AQ71" i="24"/>
  <c r="BH71" i="24"/>
  <c r="AY71" i="24"/>
  <c r="BT71" i="24"/>
  <c r="CO71" i="24"/>
  <c r="FG71" i="24"/>
  <c r="CV71" i="24"/>
  <c r="EP71" i="24"/>
  <c r="AG71" i="24"/>
  <c r="CQ71" i="24"/>
  <c r="DX71" i="24"/>
  <c r="AC71" i="24"/>
  <c r="DU71" i="24"/>
  <c r="GO71" i="24"/>
  <c r="K71" i="24"/>
  <c r="BA71" i="24"/>
  <c r="DI71" i="24"/>
  <c r="AV71" i="24"/>
  <c r="S71" i="24"/>
  <c r="FC71" i="24"/>
  <c r="BJ71" i="24"/>
  <c r="EU71" i="24"/>
  <c r="CY71" i="24"/>
  <c r="O71" i="24"/>
  <c r="FL71" i="24"/>
  <c r="ED71" i="24"/>
  <c r="FW71" i="24"/>
  <c r="GN71" i="24"/>
  <c r="DT71" i="24"/>
  <c r="R71" i="24"/>
  <c r="DP31" i="24"/>
  <c r="EF31" i="24"/>
  <c r="DH31" i="24"/>
  <c r="FL31" i="24"/>
  <c r="AU31" i="24"/>
  <c r="DE31" i="24"/>
  <c r="BG31" i="24"/>
  <c r="FQ31" i="24"/>
  <c r="Z31" i="24"/>
  <c r="Q31" i="24"/>
  <c r="U31" i="24"/>
  <c r="AL31" i="24"/>
  <c r="GN31" i="24"/>
  <c r="CW31" i="24"/>
  <c r="FO31" i="24"/>
  <c r="FR31" i="24"/>
  <c r="BW31" i="24"/>
  <c r="AR31" i="24"/>
  <c r="DR31" i="24"/>
  <c r="DS31" i="24"/>
  <c r="EJ31" i="24"/>
  <c r="BL31" i="24"/>
  <c r="GH31" i="24"/>
  <c r="GC31" i="24"/>
  <c r="EZ31" i="24"/>
  <c r="FD31" i="24"/>
  <c r="DM31" i="24"/>
  <c r="BN31" i="24"/>
  <c r="GM31" i="24"/>
  <c r="EB31" i="24"/>
  <c r="CY31" i="24"/>
  <c r="EO31" i="24"/>
  <c r="EA31" i="24"/>
  <c r="O31" i="24"/>
  <c r="ES31" i="24"/>
  <c r="BD31" i="24"/>
  <c r="M31" i="24"/>
  <c r="AN31" i="24"/>
  <c r="BV31" i="24"/>
  <c r="BT31" i="24"/>
  <c r="J31" i="24"/>
  <c r="GG31" i="24"/>
  <c r="Y31" i="24"/>
  <c r="DV31" i="24"/>
  <c r="BQ31" i="24"/>
  <c r="K31" i="24"/>
  <c r="FJ31" i="24"/>
  <c r="BS31" i="24"/>
  <c r="EF60" i="24"/>
  <c r="BK60" i="24"/>
  <c r="CC60" i="24"/>
  <c r="GT60" i="24"/>
  <c r="J60" i="24"/>
  <c r="DL60" i="24"/>
  <c r="FG60" i="24"/>
  <c r="AA60" i="24"/>
  <c r="FC60" i="24"/>
  <c r="DT60" i="24"/>
  <c r="L60" i="24"/>
  <c r="BC60" i="24"/>
  <c r="AW60" i="24"/>
  <c r="AS60" i="24"/>
  <c r="EM60" i="24"/>
  <c r="AN60" i="24"/>
  <c r="CP60" i="24"/>
  <c r="AC60" i="24"/>
  <c r="CL60" i="24"/>
  <c r="ET60" i="24"/>
  <c r="BB60" i="24"/>
  <c r="BF60" i="24"/>
  <c r="EO60" i="24"/>
  <c r="ER60" i="24"/>
  <c r="AZ60" i="24"/>
  <c r="AJ60" i="24"/>
  <c r="BY60" i="24"/>
  <c r="BO60" i="24"/>
  <c r="DC60" i="24"/>
  <c r="CY60" i="24"/>
  <c r="DU60" i="24"/>
  <c r="N60" i="24"/>
  <c r="DE60" i="24"/>
  <c r="AV60" i="24"/>
  <c r="EL60" i="24"/>
  <c r="CH60" i="24"/>
  <c r="FB60" i="24"/>
  <c r="S60" i="24"/>
  <c r="CM60" i="24"/>
  <c r="BX60" i="24"/>
  <c r="CD60" i="24"/>
  <c r="GR60" i="24"/>
  <c r="DX60" i="24"/>
  <c r="Q60" i="24"/>
  <c r="DD60" i="24"/>
  <c r="EV136" i="22"/>
  <c r="DQ136" i="22"/>
  <c r="EC136" i="22"/>
  <c r="FZ136" i="22"/>
  <c r="DV136" i="22"/>
  <c r="EX136" i="22"/>
  <c r="FC136" i="22"/>
  <c r="GS136" i="22"/>
  <c r="DG136" i="22"/>
  <c r="GR136" i="22"/>
  <c r="FD136" i="22"/>
  <c r="GQ136" i="22"/>
  <c r="GU136" i="22"/>
  <c r="GV136" i="22"/>
  <c r="FL136" i="22"/>
  <c r="GN136" i="22"/>
  <c r="GL136" i="22"/>
  <c r="DF136" i="22"/>
  <c r="BB80" i="24"/>
  <c r="BT80" i="24"/>
  <c r="GD80" i="24"/>
  <c r="R80" i="24"/>
  <c r="EX80" i="24"/>
  <c r="BI80" i="24"/>
  <c r="FZ80" i="24"/>
  <c r="DG80" i="24"/>
  <c r="AT80" i="24"/>
  <c r="DO80" i="24"/>
  <c r="AB80" i="24"/>
  <c r="DC80" i="24"/>
  <c r="EB80" i="24"/>
  <c r="AD80" i="24"/>
  <c r="BR80" i="24"/>
  <c r="FQ80" i="24"/>
  <c r="AM80" i="24"/>
  <c r="BF80" i="24"/>
  <c r="AK80" i="24"/>
  <c r="BS80" i="24"/>
  <c r="BQ80" i="24"/>
  <c r="BK80" i="24"/>
  <c r="DV80" i="24"/>
  <c r="AU80" i="24"/>
  <c r="CJ80" i="24"/>
  <c r="AF80" i="24"/>
  <c r="Y80" i="24"/>
  <c r="AV80" i="24"/>
  <c r="CA80" i="24"/>
  <c r="J80" i="24"/>
  <c r="EE80" i="24"/>
  <c r="DX80" i="24"/>
  <c r="DV111" i="24"/>
  <c r="GA111" i="24"/>
  <c r="EA111" i="24"/>
  <c r="CF111" i="24"/>
  <c r="GL111" i="24"/>
  <c r="AE111" i="24"/>
  <c r="DL111" i="24"/>
  <c r="BV111" i="24"/>
  <c r="FK111" i="24"/>
  <c r="EZ111" i="24"/>
  <c r="AM111" i="24"/>
  <c r="EO111" i="24"/>
  <c r="GU160" i="22"/>
  <c r="DQ160" i="22"/>
  <c r="DT160" i="22"/>
  <c r="EV160" i="22"/>
  <c r="FL160" i="22"/>
  <c r="GN160" i="22"/>
  <c r="FT140" i="22"/>
  <c r="FE140" i="22"/>
  <c r="EH140" i="22"/>
  <c r="FR140" i="22"/>
  <c r="GI140" i="22"/>
  <c r="GN140" i="22"/>
  <c r="DX101" i="24"/>
  <c r="BC101" i="24"/>
  <c r="DW101" i="24"/>
  <c r="I101" i="24"/>
  <c r="AD101" i="24"/>
  <c r="FL101" i="24"/>
  <c r="FB101" i="24"/>
  <c r="EG101" i="24"/>
  <c r="BR101" i="24"/>
  <c r="DP101" i="24"/>
  <c r="FT101" i="24"/>
  <c r="FQ101" i="24"/>
  <c r="EK54" i="24"/>
  <c r="FW54" i="24"/>
  <c r="FP54" i="24"/>
  <c r="AN54" i="24"/>
  <c r="DM54" i="24"/>
  <c r="J54" i="24"/>
  <c r="H54" i="24"/>
  <c r="FM54" i="24"/>
  <c r="CN54" i="24"/>
  <c r="DL54" i="24"/>
  <c r="GT54" i="24"/>
  <c r="BJ54" i="24"/>
  <c r="BH110" i="24"/>
  <c r="FA110" i="24"/>
  <c r="H110" i="24"/>
  <c r="FW110" i="24"/>
  <c r="CR110" i="24"/>
  <c r="EE110" i="24"/>
  <c r="DF110" i="24"/>
  <c r="AG110" i="24"/>
  <c r="DC110" i="24"/>
  <c r="AB110" i="24"/>
  <c r="GD110" i="24"/>
  <c r="AK110" i="24"/>
  <c r="DZ213" i="22"/>
  <c r="DW213" i="22"/>
  <c r="EF213" i="22"/>
  <c r="FE213" i="22"/>
  <c r="EC213" i="22"/>
  <c r="EO213" i="22"/>
  <c r="DW102" i="22"/>
  <c r="GO102" i="22"/>
  <c r="EN102" i="22"/>
  <c r="FE102" i="22"/>
  <c r="EJ102" i="22"/>
  <c r="DM102" i="22"/>
  <c r="DF119" i="24"/>
  <c r="R119" i="24"/>
  <c r="CW119" i="24"/>
  <c r="FI119" i="24"/>
  <c r="DK119" i="24"/>
  <c r="CR119" i="24"/>
  <c r="GJ119" i="24"/>
  <c r="AY119" i="24"/>
  <c r="FS119" i="24"/>
  <c r="DE119" i="24"/>
  <c r="DU119" i="24"/>
  <c r="EX119" i="24"/>
  <c r="GA84" i="22"/>
  <c r="EL84" i="22"/>
  <c r="GQ84" i="22"/>
  <c r="EC84" i="22"/>
  <c r="DO84" i="22"/>
  <c r="GC84" i="22"/>
  <c r="GO21" i="24"/>
  <c r="AX21" i="24"/>
  <c r="BO21" i="24"/>
  <c r="FF21" i="24"/>
  <c r="BT227" i="22"/>
  <c r="M38" i="25"/>
  <c r="O227" i="22"/>
  <c r="K29" i="23"/>
  <c r="K7" i="23"/>
  <c r="K22" i="23"/>
  <c r="V227" i="22"/>
  <c r="K88" i="23"/>
  <c r="K47" i="23"/>
  <c r="K44" i="23"/>
  <c r="K62" i="23"/>
  <c r="K45" i="23"/>
  <c r="K77" i="23"/>
  <c r="K49" i="23"/>
  <c r="K6" i="23"/>
  <c r="M24" i="25"/>
  <c r="K36" i="23"/>
  <c r="EC16" i="24"/>
  <c r="K51" i="23"/>
  <c r="M46" i="25"/>
  <c r="K61" i="23"/>
  <c r="M29" i="25"/>
  <c r="K24" i="23"/>
  <c r="K72" i="23"/>
  <c r="K25" i="23"/>
  <c r="K20" i="23"/>
  <c r="K98" i="23"/>
  <c r="M62" i="25"/>
  <c r="BE227" i="22"/>
  <c r="K26" i="23"/>
  <c r="K63" i="23"/>
  <c r="M4" i="25"/>
  <c r="K35" i="23"/>
  <c r="K79" i="23"/>
  <c r="K56" i="23"/>
  <c r="K68" i="23"/>
  <c r="K33" i="23"/>
  <c r="K57" i="23"/>
  <c r="K32" i="23"/>
  <c r="K87" i="23"/>
  <c r="BU16" i="24"/>
  <c r="GM16" i="24"/>
  <c r="GH16" i="24"/>
  <c r="AO16" i="24"/>
  <c r="ES16" i="24"/>
  <c r="BX16" i="24"/>
  <c r="BA16" i="24"/>
  <c r="DI16" i="24"/>
  <c r="J16" i="24"/>
  <c r="BE16" i="24"/>
  <c r="CN16" i="24"/>
  <c r="CU16" i="24"/>
  <c r="DQ16" i="24"/>
  <c r="BK16" i="24"/>
  <c r="AX16" i="24"/>
  <c r="GQ16" i="24"/>
  <c r="CW16" i="24"/>
  <c r="GF16" i="24"/>
  <c r="FP16" i="24"/>
  <c r="AI16" i="24"/>
  <c r="DZ16" i="24"/>
  <c r="DE16" i="24"/>
  <c r="CG16" i="24"/>
  <c r="AJ16" i="24"/>
  <c r="AQ16" i="24"/>
  <c r="CE16" i="24"/>
  <c r="DX16" i="24"/>
  <c r="BC16" i="24"/>
  <c r="BI16" i="24"/>
  <c r="BH16" i="24"/>
  <c r="CQ16" i="24"/>
  <c r="EJ16" i="24"/>
  <c r="DP16" i="24"/>
  <c r="R16" i="24"/>
  <c r="EW16" i="24"/>
  <c r="AS16" i="24"/>
  <c r="GN16" i="24"/>
  <c r="BO16" i="24"/>
  <c r="T16" i="24"/>
  <c r="CP16" i="24"/>
  <c r="EU16" i="24"/>
  <c r="DG16" i="24"/>
  <c r="DY16" i="24"/>
  <c r="AT16" i="24"/>
  <c r="AH16" i="24"/>
  <c r="DN16" i="24"/>
  <c r="P16" i="24"/>
  <c r="FV16" i="24"/>
  <c r="DF9" i="24"/>
  <c r="I9" i="24"/>
  <c r="FR9" i="24"/>
  <c r="BM9" i="24"/>
  <c r="BR9" i="24"/>
  <c r="FA9" i="24"/>
  <c r="CL9" i="24"/>
  <c r="BQ9" i="24"/>
  <c r="FD9" i="24"/>
  <c r="GT9" i="24"/>
  <c r="Z9" i="24"/>
  <c r="FL9" i="24"/>
  <c r="CJ9" i="24"/>
  <c r="BL9" i="24"/>
  <c r="FN9" i="24"/>
  <c r="CU9" i="24"/>
  <c r="BY9" i="24"/>
  <c r="BA9" i="24"/>
  <c r="CT9" i="24"/>
  <c r="AO9" i="24"/>
  <c r="H9" i="24"/>
  <c r="GP9" i="24"/>
  <c r="BW9" i="24"/>
  <c r="EY9" i="24"/>
  <c r="M9" i="24"/>
  <c r="AT9" i="24"/>
  <c r="BV9" i="24"/>
  <c r="CC9" i="24"/>
  <c r="GM9" i="24"/>
  <c r="FV9" i="24"/>
  <c r="ET9" i="24"/>
  <c r="FY9" i="24"/>
  <c r="BH9" i="24"/>
  <c r="AK9" i="24"/>
  <c r="EQ9" i="24"/>
  <c r="N9" i="24"/>
  <c r="EO9" i="24"/>
  <c r="EZ9" i="24"/>
  <c r="DK9" i="24"/>
  <c r="P9" i="24"/>
  <c r="AR9" i="24"/>
  <c r="FS9" i="24"/>
  <c r="CV9" i="24"/>
  <c r="CM9" i="24"/>
  <c r="FW9" i="24"/>
  <c r="GD9" i="24"/>
  <c r="W9" i="24"/>
  <c r="DW9" i="24"/>
  <c r="DM100" i="22"/>
  <c r="FD100" i="22"/>
  <c r="DU100" i="22"/>
  <c r="DS100" i="22"/>
  <c r="EM100" i="22"/>
  <c r="DP100" i="22"/>
  <c r="EW100" i="22"/>
  <c r="DT100" i="22"/>
  <c r="FT100" i="22"/>
  <c r="FH100" i="22"/>
  <c r="FL100" i="22"/>
  <c r="DG100" i="22"/>
  <c r="FU100" i="22"/>
  <c r="EL100" i="22"/>
  <c r="DQ100" i="22"/>
  <c r="GC100" i="22"/>
  <c r="EK100" i="22"/>
  <c r="GR100" i="22"/>
  <c r="FI100" i="22"/>
  <c r="FQ100" i="22"/>
  <c r="FM100" i="22"/>
  <c r="EF100" i="22"/>
  <c r="FO100" i="22"/>
  <c r="GA100" i="22"/>
  <c r="AZ62" i="24"/>
  <c r="CV62" i="24"/>
  <c r="GK62" i="24"/>
  <c r="AJ62" i="24"/>
  <c r="DW62" i="24"/>
  <c r="GL62" i="24"/>
  <c r="FW62" i="24"/>
  <c r="ET62" i="24"/>
  <c r="EJ62" i="24"/>
  <c r="AQ62" i="24"/>
  <c r="EP62" i="24"/>
  <c r="ER62" i="24"/>
  <c r="K62" i="24"/>
  <c r="H62" i="24"/>
  <c r="CE62" i="24"/>
  <c r="AB62" i="24"/>
  <c r="AC62" i="24"/>
  <c r="DY62" i="24"/>
  <c r="DG62" i="24"/>
  <c r="AE62" i="24"/>
  <c r="AR62" i="24"/>
  <c r="GO62" i="24"/>
  <c r="BN62" i="24"/>
  <c r="V62" i="24"/>
  <c r="FK62" i="24"/>
  <c r="DR62" i="24"/>
  <c r="CB62" i="24"/>
  <c r="FN62" i="24"/>
  <c r="CT62" i="24"/>
  <c r="Q62" i="24"/>
  <c r="DK62" i="24"/>
  <c r="EZ62" i="24"/>
  <c r="CQ62" i="24"/>
  <c r="FU62" i="24"/>
  <c r="EX62" i="24"/>
  <c r="FT62" i="24"/>
  <c r="R62" i="24"/>
  <c r="GC62" i="24"/>
  <c r="BH62" i="24"/>
  <c r="GI62" i="24"/>
  <c r="FL62" i="24"/>
  <c r="DT62" i="24"/>
  <c r="AG62" i="24"/>
  <c r="DZ62" i="24"/>
  <c r="CD62" i="24"/>
  <c r="FG62" i="24"/>
  <c r="I62" i="24"/>
  <c r="AY62" i="24"/>
  <c r="DO101" i="22"/>
  <c r="FC101" i="22"/>
  <c r="FU101" i="22"/>
  <c r="EH101" i="22"/>
  <c r="GO101" i="22"/>
  <c r="GC101" i="22"/>
  <c r="FI101" i="22"/>
  <c r="FE101" i="22"/>
  <c r="EP101" i="22"/>
  <c r="FA101" i="22"/>
  <c r="DT101" i="22"/>
  <c r="EF101" i="22"/>
  <c r="GM101" i="22"/>
  <c r="DZ101" i="22"/>
  <c r="GS101" i="22"/>
  <c r="GB101" i="22"/>
  <c r="EC101" i="22"/>
  <c r="FD101" i="22"/>
  <c r="FY101" i="22"/>
  <c r="FS101" i="22"/>
  <c r="DW101" i="22"/>
  <c r="DH101" i="22"/>
  <c r="FK101" i="22"/>
  <c r="FJ101" i="22"/>
  <c r="FP118" i="22"/>
  <c r="FE118" i="22"/>
  <c r="EX118" i="22"/>
  <c r="GO118" i="22"/>
  <c r="FU118" i="22"/>
  <c r="FN118" i="22"/>
  <c r="FM118" i="22"/>
  <c r="FA118" i="22"/>
  <c r="FR118" i="22"/>
  <c r="GV118" i="22"/>
  <c r="ES118" i="22"/>
  <c r="FJ118" i="22"/>
  <c r="EO118" i="22"/>
  <c r="DU118" i="22"/>
  <c r="DK118" i="22"/>
  <c r="EF118" i="22"/>
  <c r="DG118" i="22"/>
  <c r="FB118" i="22"/>
  <c r="GG118" i="22"/>
  <c r="GS118" i="22"/>
  <c r="EA118" i="22"/>
  <c r="ER118" i="22"/>
  <c r="DT118" i="22"/>
  <c r="DZ118" i="22"/>
  <c r="GD88" i="22"/>
  <c r="FY88" i="22"/>
  <c r="EY88" i="22"/>
  <c r="DW88" i="22"/>
  <c r="EZ88" i="22"/>
  <c r="GT88" i="22"/>
  <c r="EO88" i="22"/>
  <c r="DV88" i="22"/>
  <c r="DO88" i="22"/>
  <c r="FF88" i="22"/>
  <c r="EA88" i="22"/>
  <c r="DP88" i="22"/>
  <c r="EK88" i="22"/>
  <c r="GS88" i="22"/>
  <c r="EN88" i="22"/>
  <c r="FV88" i="22"/>
  <c r="EM88" i="22"/>
  <c r="GA88" i="22"/>
  <c r="FZ88" i="22"/>
  <c r="FE88" i="22"/>
  <c r="DI88" i="22"/>
  <c r="DY88" i="22"/>
  <c r="FP88" i="22"/>
  <c r="EF88" i="22"/>
  <c r="GM148" i="24"/>
  <c r="EC148" i="24"/>
  <c r="FC148" i="24"/>
  <c r="GQ148" i="24"/>
  <c r="CI148" i="24"/>
  <c r="V148" i="24"/>
  <c r="FN148" i="24"/>
  <c r="DI148" i="24"/>
  <c r="DL148" i="24"/>
  <c r="BG148" i="24"/>
  <c r="GR148" i="24"/>
  <c r="FZ148" i="24"/>
  <c r="GH148" i="24"/>
  <c r="GP148" i="24"/>
  <c r="BQ148" i="24"/>
  <c r="CP148" i="24"/>
  <c r="CS148" i="24"/>
  <c r="BR148" i="24"/>
  <c r="H148" i="24"/>
  <c r="FD148" i="24"/>
  <c r="CH148" i="24"/>
  <c r="AZ148" i="24"/>
  <c r="CX148" i="24"/>
  <c r="AU148" i="24"/>
  <c r="EY148" i="24"/>
  <c r="AW148" i="24"/>
  <c r="EQ148" i="24"/>
  <c r="BL148" i="24"/>
  <c r="ES148" i="24"/>
  <c r="DZ148" i="24"/>
  <c r="CC148" i="24"/>
  <c r="GF148" i="24"/>
  <c r="EP148" i="24"/>
  <c r="FJ148" i="24"/>
  <c r="DE148" i="24"/>
  <c r="GI148" i="24"/>
  <c r="BS148" i="24"/>
  <c r="GE148" i="24"/>
  <c r="DP148" i="24"/>
  <c r="DT148" i="24"/>
  <c r="CB148" i="24"/>
  <c r="CO148" i="24"/>
  <c r="GN148" i="24"/>
  <c r="AN148" i="24"/>
  <c r="X148" i="24"/>
  <c r="T148" i="24"/>
  <c r="CU148" i="24"/>
  <c r="R148" i="24"/>
  <c r="FA98" i="22"/>
  <c r="FQ98" i="22"/>
  <c r="EK98" i="22"/>
  <c r="FE98" i="22"/>
  <c r="GQ98" i="22"/>
  <c r="FM98" i="22"/>
  <c r="GK98" i="22"/>
  <c r="EJ98" i="22"/>
  <c r="DV98" i="22"/>
  <c r="GJ98" i="22"/>
  <c r="EX98" i="22"/>
  <c r="FH98" i="22"/>
  <c r="EP98" i="22"/>
  <c r="FU98" i="22"/>
  <c r="EG98" i="22"/>
  <c r="EU98" i="22"/>
  <c r="DH98" i="22"/>
  <c r="GC98" i="22"/>
  <c r="DI98" i="22"/>
  <c r="GT98" i="22"/>
  <c r="GN98" i="22"/>
  <c r="GD98" i="22"/>
  <c r="FZ98" i="22"/>
  <c r="GF98" i="22"/>
  <c r="ER33" i="22"/>
  <c r="EI33" i="22"/>
  <c r="FK33" i="22"/>
  <c r="DO33" i="22"/>
  <c r="EF33" i="22"/>
  <c r="EA33" i="22"/>
  <c r="FO33" i="22"/>
  <c r="DU33" i="22"/>
  <c r="FU33" i="22"/>
  <c r="DL33" i="22"/>
  <c r="GJ33" i="22"/>
  <c r="DR33" i="22"/>
  <c r="EN33" i="22"/>
  <c r="EO33" i="22"/>
  <c r="EG33" i="22"/>
  <c r="GQ33" i="22"/>
  <c r="EX33" i="22"/>
  <c r="GL33" i="22"/>
  <c r="EQ33" i="22"/>
  <c r="FP33" i="22"/>
  <c r="FF33" i="22"/>
  <c r="GI33" i="22"/>
  <c r="GO33" i="22"/>
  <c r="FN33" i="22"/>
  <c r="FA112" i="22"/>
  <c r="DK112" i="22"/>
  <c r="FJ112" i="22"/>
  <c r="DH112" i="22"/>
  <c r="GF112" i="22"/>
  <c r="GV112" i="22"/>
  <c r="DU112" i="22"/>
  <c r="EB112" i="22"/>
  <c r="EL112" i="22"/>
  <c r="GR112" i="22"/>
  <c r="FW112" i="22"/>
  <c r="FR112" i="22"/>
  <c r="DN112" i="22"/>
  <c r="EQ112" i="22"/>
  <c r="FD112" i="22"/>
  <c r="ET112" i="22"/>
  <c r="GS112" i="22"/>
  <c r="EI112" i="22"/>
  <c r="DS112" i="22"/>
  <c r="FQ112" i="22"/>
  <c r="EA112" i="22"/>
  <c r="EH112" i="22"/>
  <c r="EE112" i="22"/>
  <c r="FN112" i="22"/>
  <c r="GQ60" i="22"/>
  <c r="FX60" i="22"/>
  <c r="DG60" i="22"/>
  <c r="GU60" i="22"/>
  <c r="FS60" i="22"/>
  <c r="DU60" i="22"/>
  <c r="EI60" i="22"/>
  <c r="GR60" i="22"/>
  <c r="FM60" i="22"/>
  <c r="EO60" i="22"/>
  <c r="FR60" i="22"/>
  <c r="FJ60" i="22"/>
  <c r="DS60" i="22"/>
  <c r="DW60" i="22"/>
  <c r="DX60" i="22"/>
  <c r="EJ60" i="22"/>
  <c r="GG60" i="22"/>
  <c r="DM60" i="22"/>
  <c r="DR60" i="22"/>
  <c r="GF60" i="22"/>
  <c r="GC60" i="22"/>
  <c r="FY60" i="22"/>
  <c r="DP60" i="22"/>
  <c r="EN60" i="22"/>
  <c r="EM109" i="24"/>
  <c r="DI109" i="24"/>
  <c r="DM109" i="24"/>
  <c r="FR109" i="24"/>
  <c r="FG109" i="24"/>
  <c r="GA109" i="24"/>
  <c r="GS109" i="24"/>
  <c r="EB109" i="24"/>
  <c r="FA109" i="24"/>
  <c r="DW109" i="24"/>
  <c r="FH109" i="24"/>
  <c r="DJ109" i="24"/>
  <c r="GB109" i="24"/>
  <c r="BZ109" i="24"/>
  <c r="CL109" i="24"/>
  <c r="GL109" i="24"/>
  <c r="W109" i="24"/>
  <c r="H109" i="24"/>
  <c r="AF109" i="24"/>
  <c r="AH109" i="24"/>
  <c r="BS109" i="24"/>
  <c r="BJ109" i="24"/>
  <c r="BY109" i="24"/>
  <c r="X109" i="24"/>
  <c r="BE109" i="24"/>
  <c r="BU109" i="24"/>
  <c r="EK109" i="24"/>
  <c r="M109" i="24"/>
  <c r="AK109" i="24"/>
  <c r="ES109" i="24"/>
  <c r="GG109" i="24"/>
  <c r="ER109" i="24"/>
  <c r="GP109" i="24"/>
  <c r="FC109" i="24"/>
  <c r="EF109" i="24"/>
  <c r="DS109" i="24"/>
  <c r="DH109" i="24"/>
  <c r="EC109" i="24"/>
  <c r="DF109" i="24"/>
  <c r="EG109" i="24"/>
  <c r="AZ109" i="24"/>
  <c r="AX109" i="24"/>
  <c r="GQ109" i="24"/>
  <c r="Z109" i="24"/>
  <c r="FP109" i="24"/>
  <c r="L109" i="24"/>
  <c r="T109" i="24"/>
  <c r="S109" i="24"/>
  <c r="CQ22" i="24"/>
  <c r="DP22" i="24"/>
  <c r="BA22" i="24"/>
  <c r="FF22" i="24"/>
  <c r="ED22" i="24"/>
  <c r="BH22" i="24"/>
  <c r="AZ22" i="24"/>
  <c r="AC22" i="24"/>
  <c r="Z22" i="24"/>
  <c r="BG22" i="24"/>
  <c r="O22" i="24"/>
  <c r="CK22" i="24"/>
  <c r="FH22" i="24"/>
  <c r="DM22" i="24"/>
  <c r="BW22" i="24"/>
  <c r="FL22" i="24"/>
  <c r="K22" i="24"/>
  <c r="AV22" i="24"/>
  <c r="M22" i="24"/>
  <c r="EI22" i="24"/>
  <c r="FP22" i="24"/>
  <c r="DW22" i="24"/>
  <c r="DU22" i="24"/>
  <c r="U22" i="24"/>
  <c r="BF22" i="24"/>
  <c r="DX22" i="24"/>
  <c r="DR22" i="24"/>
  <c r="FA22" i="24"/>
  <c r="BP22" i="24"/>
  <c r="CG22" i="24"/>
  <c r="FN22" i="24"/>
  <c r="CY22" i="24"/>
  <c r="EP22" i="24"/>
  <c r="BR22" i="24"/>
  <c r="GK22" i="24"/>
  <c r="CA22" i="24"/>
  <c r="N22" i="24"/>
  <c r="BQ22" i="24"/>
  <c r="CT22" i="24"/>
  <c r="DF22" i="24"/>
  <c r="DQ22" i="24"/>
  <c r="EC22" i="24"/>
  <c r="FO22" i="24"/>
  <c r="GM22" i="24"/>
  <c r="BT22" i="24"/>
  <c r="Y22" i="24"/>
  <c r="AN22" i="24"/>
  <c r="CB22" i="24"/>
  <c r="K40" i="24"/>
  <c r="FW40" i="24"/>
  <c r="CB40" i="24"/>
  <c r="EG40" i="24"/>
  <c r="CN40" i="24"/>
  <c r="AY40" i="24"/>
  <c r="DH40" i="24"/>
  <c r="FQ40" i="24"/>
  <c r="BU40" i="24"/>
  <c r="EY40" i="24"/>
  <c r="FC40" i="24"/>
  <c r="O40" i="24"/>
  <c r="FA40" i="24"/>
  <c r="EK40" i="24"/>
  <c r="GR40" i="24"/>
  <c r="AX40" i="24"/>
  <c r="BZ40" i="24"/>
  <c r="FP40" i="24"/>
  <c r="Y40" i="24"/>
  <c r="CU40" i="24"/>
  <c r="EP40" i="24"/>
  <c r="CL40" i="24"/>
  <c r="DQ40" i="24"/>
  <c r="AS40" i="24"/>
  <c r="DX40" i="24"/>
  <c r="N40" i="24"/>
  <c r="AJ40" i="24"/>
  <c r="CM40" i="24"/>
  <c r="GO40" i="24"/>
  <c r="BK40" i="24"/>
  <c r="AF40" i="24"/>
  <c r="GE40" i="24"/>
  <c r="EU40" i="24"/>
  <c r="GH40" i="24"/>
  <c r="DY40" i="24"/>
  <c r="CC40" i="24"/>
  <c r="P40" i="24"/>
  <c r="DN40" i="24"/>
  <c r="FI40" i="24"/>
  <c r="GA40" i="24"/>
  <c r="DI40" i="24"/>
  <c r="CJ40" i="24"/>
  <c r="DU40" i="24"/>
  <c r="EJ40" i="24"/>
  <c r="DF40" i="24"/>
  <c r="ES40" i="24"/>
  <c r="EW40" i="24"/>
  <c r="CY40" i="24"/>
  <c r="DW95" i="22"/>
  <c r="ER95" i="22"/>
  <c r="FK95" i="22"/>
  <c r="FG95" i="22"/>
  <c r="FU95" i="22"/>
  <c r="EZ95" i="22"/>
  <c r="FI95" i="22"/>
  <c r="EQ95" i="22"/>
  <c r="EW95" i="22"/>
  <c r="GV95" i="22"/>
  <c r="GM95" i="22"/>
  <c r="FB95" i="22"/>
  <c r="GT95" i="22"/>
  <c r="FS95" i="22"/>
  <c r="FL95" i="22"/>
  <c r="EY95" i="22"/>
  <c r="GR95" i="22"/>
  <c r="EO95" i="22"/>
  <c r="DZ95" i="22"/>
  <c r="GD95" i="22"/>
  <c r="DV95" i="22"/>
  <c r="DG95" i="22"/>
  <c r="FO95" i="22"/>
  <c r="GH95" i="22"/>
  <c r="GQ2" i="24"/>
  <c r="GS2" i="24"/>
  <c r="AN2" i="24"/>
  <c r="FQ2" i="24"/>
  <c r="BN2" i="24"/>
  <c r="DK2" i="24"/>
  <c r="CX2" i="24"/>
  <c r="J2" i="24"/>
  <c r="AG2" i="24"/>
  <c r="ES2" i="24"/>
  <c r="CR2" i="24"/>
  <c r="GH2" i="24"/>
  <c r="EE2" i="24"/>
  <c r="CW2" i="24"/>
  <c r="CK2" i="24"/>
  <c r="BE2" i="24"/>
  <c r="BT2" i="24"/>
  <c r="DH2" i="24"/>
  <c r="S2" i="24"/>
  <c r="AR2" i="24"/>
  <c r="FY2" i="24"/>
  <c r="BX2" i="24"/>
  <c r="FI2" i="24"/>
  <c r="DG2" i="24"/>
  <c r="EX2" i="24"/>
  <c r="CJ2" i="24"/>
  <c r="CF2" i="24"/>
  <c r="DM2" i="24"/>
  <c r="GP2" i="24"/>
  <c r="Q2" i="24"/>
  <c r="ET2" i="24"/>
  <c r="AX2" i="24"/>
  <c r="BL2" i="24"/>
  <c r="GF2" i="24"/>
  <c r="EO2" i="24"/>
  <c r="CY2" i="24"/>
  <c r="DR2" i="24"/>
  <c r="GK2" i="24"/>
  <c r="BW2" i="24"/>
  <c r="O2" i="24"/>
  <c r="CO2" i="24"/>
  <c r="FJ2" i="24"/>
  <c r="AH2" i="24"/>
  <c r="BV2" i="24"/>
  <c r="FS2" i="24"/>
  <c r="EG2" i="24"/>
  <c r="AV2" i="24"/>
  <c r="BJ2" i="24"/>
  <c r="ES81" i="24"/>
  <c r="FC81" i="24"/>
  <c r="AD81" i="24"/>
  <c r="AF81" i="24"/>
  <c r="FF81" i="24"/>
  <c r="BF81" i="24"/>
  <c r="AR81" i="24"/>
  <c r="GS81" i="24"/>
  <c r="BR81" i="24"/>
  <c r="GM81" i="24"/>
  <c r="GP81" i="24"/>
  <c r="N81" i="24"/>
  <c r="BM81" i="24"/>
  <c r="EO81" i="24"/>
  <c r="DX81" i="24"/>
  <c r="AY81" i="24"/>
  <c r="BD81" i="24"/>
  <c r="BO81" i="24"/>
  <c r="BN81" i="24"/>
  <c r="Z81" i="24"/>
  <c r="CE81" i="24"/>
  <c r="DZ81" i="24"/>
  <c r="AI81" i="24"/>
  <c r="AZ81" i="24"/>
  <c r="AJ81" i="24"/>
  <c r="DQ81" i="24"/>
  <c r="CB81" i="24"/>
  <c r="R81" i="24"/>
  <c r="FN81" i="24"/>
  <c r="AC81" i="24"/>
  <c r="DL81" i="24"/>
  <c r="FS81" i="24"/>
  <c r="GO81" i="24"/>
  <c r="GT81" i="24"/>
  <c r="FR81" i="24"/>
  <c r="Q81" i="24"/>
  <c r="DC81" i="24"/>
  <c r="BK81" i="24"/>
  <c r="BE81" i="24"/>
  <c r="DH81" i="24"/>
  <c r="CA81" i="24"/>
  <c r="FY81" i="24"/>
  <c r="FI81" i="24"/>
  <c r="BT81" i="24"/>
  <c r="BG81" i="24"/>
  <c r="FH81" i="24"/>
  <c r="AX81" i="24"/>
  <c r="CN81" i="24"/>
  <c r="EC158" i="24"/>
  <c r="FI158" i="24"/>
  <c r="AX158" i="24"/>
  <c r="DP158" i="24"/>
  <c r="DW158" i="24"/>
  <c r="AV158" i="24"/>
  <c r="AM158" i="24"/>
  <c r="CC158" i="24"/>
  <c r="FP158" i="24"/>
  <c r="AY158" i="24"/>
  <c r="CN158" i="24"/>
  <c r="AI158" i="24"/>
  <c r="EG158" i="24"/>
  <c r="FF158" i="24"/>
  <c r="BW158" i="24"/>
  <c r="GF158" i="24"/>
  <c r="CE158" i="24"/>
  <c r="CH158" i="24"/>
  <c r="BJ158" i="24"/>
  <c r="AF158" i="24"/>
  <c r="EW158" i="24"/>
  <c r="U158" i="24"/>
  <c r="DL158" i="24"/>
  <c r="BR158" i="24"/>
  <c r="CU158" i="24"/>
  <c r="EK158" i="24"/>
  <c r="CB158" i="24"/>
  <c r="GS158" i="24"/>
  <c r="FO158" i="24"/>
  <c r="DQ158" i="24"/>
  <c r="AC158" i="24"/>
  <c r="FN158" i="24"/>
  <c r="BB158" i="24"/>
  <c r="DK158" i="24"/>
  <c r="DZ158" i="24"/>
  <c r="J158" i="24"/>
  <c r="DX158" i="24"/>
  <c r="GN158" i="24"/>
  <c r="CT158" i="24"/>
  <c r="BH158" i="24"/>
  <c r="DS158" i="24"/>
  <c r="AR158" i="24"/>
  <c r="BF158" i="24"/>
  <c r="GE158" i="24"/>
  <c r="BY158" i="24"/>
  <c r="BN158" i="24"/>
  <c r="Q158" i="24"/>
  <c r="ES158" i="24"/>
  <c r="GF126" i="22"/>
  <c r="FM126" i="22"/>
  <c r="FW126" i="22"/>
  <c r="EZ126" i="22"/>
  <c r="DQ126" i="22"/>
  <c r="ES126" i="22"/>
  <c r="FN126" i="22"/>
  <c r="GA126" i="22"/>
  <c r="GC126" i="22"/>
  <c r="DL126" i="22"/>
  <c r="EW126" i="22"/>
  <c r="FL126" i="22"/>
  <c r="EE126" i="22"/>
  <c r="EA126" i="22"/>
  <c r="DW126" i="22"/>
  <c r="DR126" i="22"/>
  <c r="GH126" i="22"/>
  <c r="GO126" i="22"/>
  <c r="GP126" i="22"/>
  <c r="GB126" i="22"/>
  <c r="FP126" i="22"/>
  <c r="EU126" i="22"/>
  <c r="GJ126" i="22"/>
  <c r="DH126" i="22"/>
  <c r="GM22" i="22"/>
  <c r="DX22" i="22"/>
  <c r="FP22" i="22"/>
  <c r="DN22" i="22"/>
  <c r="GB22" i="22"/>
  <c r="EC22" i="22"/>
  <c r="DL22" i="22"/>
  <c r="FZ22" i="22"/>
  <c r="GI22" i="22"/>
  <c r="DS22" i="22"/>
  <c r="GJ22" i="22"/>
  <c r="DQ22" i="22"/>
  <c r="DR22" i="22"/>
  <c r="DU22" i="22"/>
  <c r="GP22" i="22"/>
  <c r="FN22" i="22"/>
  <c r="FH22" i="22"/>
  <c r="EI22" i="22"/>
  <c r="GA22" i="22"/>
  <c r="DZ22" i="22"/>
  <c r="FR22" i="22"/>
  <c r="ER22" i="22"/>
  <c r="GO22" i="22"/>
  <c r="DP22" i="22"/>
  <c r="U165" i="24"/>
  <c r="GK165" i="24"/>
  <c r="CK165" i="24"/>
  <c r="K165" i="24"/>
  <c r="AP165" i="24"/>
  <c r="FG165" i="24"/>
  <c r="BC165" i="24"/>
  <c r="Y165" i="24"/>
  <c r="BE165" i="24"/>
  <c r="DS165" i="24"/>
  <c r="CR165" i="24"/>
  <c r="EC165" i="24"/>
  <c r="FV165" i="24"/>
  <c r="DR165" i="24"/>
  <c r="FT165" i="24"/>
  <c r="CO165" i="24"/>
  <c r="FL165" i="24"/>
  <c r="FS165" i="24"/>
  <c r="Z165" i="24"/>
  <c r="BS165" i="24"/>
  <c r="GH165" i="24"/>
  <c r="CU165" i="24"/>
  <c r="S165" i="24"/>
  <c r="CV165" i="24"/>
  <c r="BL165" i="24"/>
  <c r="FJ165" i="24"/>
  <c r="FR165" i="24"/>
  <c r="Q165" i="24"/>
  <c r="DU165" i="24"/>
  <c r="BG165" i="24"/>
  <c r="EY165" i="24"/>
  <c r="FW165" i="24"/>
  <c r="DE165" i="24"/>
  <c r="FB165" i="24"/>
  <c r="DW165" i="24"/>
  <c r="EA165" i="24"/>
  <c r="CW165" i="24"/>
  <c r="BJ165" i="24"/>
  <c r="DJ165" i="24"/>
  <c r="GE165" i="24"/>
  <c r="ED165" i="24"/>
  <c r="CL165" i="24"/>
  <c r="ET165" i="24"/>
  <c r="EM165" i="24"/>
  <c r="CF165" i="24"/>
  <c r="FM165" i="24"/>
  <c r="DX165" i="24"/>
  <c r="AA165" i="24"/>
  <c r="EZ80" i="22"/>
  <c r="EC80" i="22"/>
  <c r="DZ80" i="22"/>
  <c r="GL80" i="22"/>
  <c r="DL80" i="22"/>
  <c r="FS80" i="22"/>
  <c r="GJ80" i="22"/>
  <c r="DV80" i="22"/>
  <c r="ED80" i="22"/>
  <c r="GB80" i="22"/>
  <c r="EH80" i="22"/>
  <c r="FO80" i="22"/>
  <c r="FH80" i="22"/>
  <c r="DG80" i="22"/>
  <c r="DP80" i="22"/>
  <c r="FR80" i="22"/>
  <c r="DI80" i="22"/>
  <c r="DQ80" i="22"/>
  <c r="FK80" i="22"/>
  <c r="FM80" i="22"/>
  <c r="GN80" i="22"/>
  <c r="GA80" i="22"/>
  <c r="EX80" i="22"/>
  <c r="FB80" i="22"/>
  <c r="M66" i="25"/>
  <c r="GG71" i="24"/>
  <c r="FR71" i="24"/>
  <c r="BD71" i="24"/>
  <c r="AX71" i="24"/>
  <c r="FD71" i="24"/>
  <c r="GP71" i="24"/>
  <c r="DJ71" i="24"/>
  <c r="CH71" i="24"/>
  <c r="BS71" i="24"/>
  <c r="CB71" i="24"/>
  <c r="DO71" i="24"/>
  <c r="FX71" i="24"/>
  <c r="CP71" i="24"/>
  <c r="GQ71" i="24"/>
  <c r="CF71" i="24"/>
  <c r="T71" i="24"/>
  <c r="DE71" i="24"/>
  <c r="ES71" i="24"/>
  <c r="GM71" i="24"/>
  <c r="GB71" i="24"/>
  <c r="FQ71" i="24"/>
  <c r="W71" i="24"/>
  <c r="DQ71" i="24"/>
  <c r="H71" i="24"/>
  <c r="AK71" i="24"/>
  <c r="CE71" i="24"/>
  <c r="V71" i="24"/>
  <c r="EA71" i="24"/>
  <c r="CT71" i="24"/>
  <c r="BE71" i="24"/>
  <c r="EF71" i="24"/>
  <c r="CN71" i="24"/>
  <c r="BK71" i="24"/>
  <c r="EW71" i="24"/>
  <c r="N71" i="24"/>
  <c r="BV71" i="24"/>
  <c r="FH71" i="24"/>
  <c r="BR71" i="24"/>
  <c r="CK71" i="24"/>
  <c r="EB71" i="24"/>
  <c r="BX71" i="24"/>
  <c r="DR71" i="24"/>
  <c r="AO71" i="24"/>
  <c r="AI71" i="24"/>
  <c r="CW71" i="24"/>
  <c r="BO71" i="24"/>
  <c r="BW71" i="24"/>
  <c r="FK71" i="24"/>
  <c r="AC31" i="24"/>
  <c r="FN31" i="24"/>
  <c r="EV31" i="24"/>
  <c r="DN31" i="24"/>
  <c r="CM31" i="24"/>
  <c r="DO31" i="24"/>
  <c r="DJ31" i="24"/>
  <c r="FV31" i="24"/>
  <c r="CG31" i="24"/>
  <c r="AJ31" i="24"/>
  <c r="CU31" i="24"/>
  <c r="AB31" i="24"/>
  <c r="DT31" i="24"/>
  <c r="CB31" i="24"/>
  <c r="GD31" i="24"/>
  <c r="AQ31" i="24"/>
  <c r="AH31" i="24"/>
  <c r="N31" i="24"/>
  <c r="CE31" i="24"/>
  <c r="GP31" i="24"/>
  <c r="DX31" i="24"/>
  <c r="DZ31" i="24"/>
  <c r="EI31" i="24"/>
  <c r="AW31" i="24"/>
  <c r="CI31" i="24"/>
  <c r="DI31" i="24"/>
  <c r="FM31" i="24"/>
  <c r="AP31" i="24"/>
  <c r="FZ31" i="24"/>
  <c r="GB31" i="24"/>
  <c r="FW31" i="24"/>
  <c r="BF31" i="24"/>
  <c r="GS31" i="24"/>
  <c r="FC31" i="24"/>
  <c r="CA31" i="24"/>
  <c r="GA31" i="24"/>
  <c r="GF31" i="24"/>
  <c r="ET31" i="24"/>
  <c r="H31" i="24"/>
  <c r="BC31" i="24"/>
  <c r="CR31" i="24"/>
  <c r="AX31" i="24"/>
  <c r="EP31" i="24"/>
  <c r="BR31" i="24"/>
  <c r="AE31" i="24"/>
  <c r="EU31" i="24"/>
  <c r="EK31" i="24"/>
  <c r="BP31" i="24"/>
  <c r="H60" i="24"/>
  <c r="AB60" i="24"/>
  <c r="DW60" i="24"/>
  <c r="FH60" i="24"/>
  <c r="FT60" i="24"/>
  <c r="BZ60" i="24"/>
  <c r="CU60" i="24"/>
  <c r="DO60" i="24"/>
  <c r="BQ60" i="24"/>
  <c r="CE60" i="24"/>
  <c r="DN60" i="24"/>
  <c r="GS60" i="24"/>
  <c r="P60" i="24"/>
  <c r="FP60" i="24"/>
  <c r="DH60" i="24"/>
  <c r="EP60" i="24"/>
  <c r="R60" i="24"/>
  <c r="ES60" i="24"/>
  <c r="EB60" i="24"/>
  <c r="BL60" i="24"/>
  <c r="DG60" i="24"/>
  <c r="FU60" i="24"/>
  <c r="CV60" i="24"/>
  <c r="FJ60" i="24"/>
  <c r="CQ60" i="24"/>
  <c r="BH60" i="24"/>
  <c r="DZ60" i="24"/>
  <c r="FF60" i="24"/>
  <c r="FV60" i="24"/>
  <c r="GD60" i="24"/>
  <c r="CK60" i="24"/>
  <c r="FE60" i="24"/>
  <c r="AP60" i="24"/>
  <c r="BV60" i="24"/>
  <c r="BT60" i="24"/>
  <c r="BR60" i="24"/>
  <c r="GM60" i="24"/>
  <c r="GP60" i="24"/>
  <c r="GG60" i="24"/>
  <c r="CJ60" i="24"/>
  <c r="EU60" i="24"/>
  <c r="M60" i="24"/>
  <c r="EJ60" i="24"/>
  <c r="DP60" i="24"/>
  <c r="FY136" i="22"/>
  <c r="EA136" i="22"/>
  <c r="DH136" i="22"/>
  <c r="GE136" i="22"/>
  <c r="FN136" i="22"/>
  <c r="GM136" i="22"/>
  <c r="FT136" i="22"/>
  <c r="FU136" i="22"/>
  <c r="ES136" i="22"/>
  <c r="GO136" i="22"/>
  <c r="DP136" i="22"/>
  <c r="FG136" i="22"/>
  <c r="EQ136" i="22"/>
  <c r="DM136" i="22"/>
  <c r="ER136" i="22"/>
  <c r="FQ136" i="22"/>
  <c r="FF136" i="22"/>
  <c r="DK136" i="22"/>
  <c r="ED80" i="24"/>
  <c r="FH80" i="24"/>
  <c r="FS80" i="24"/>
  <c r="GC80" i="24"/>
  <c r="AC80" i="24"/>
  <c r="GR80" i="24"/>
  <c r="GK80" i="24"/>
  <c r="Z80" i="24"/>
  <c r="FO80" i="24"/>
  <c r="CR80" i="24"/>
  <c r="AZ80" i="24"/>
  <c r="DK80" i="24"/>
  <c r="BL80" i="24"/>
  <c r="FB80" i="24"/>
  <c r="CW80" i="24"/>
  <c r="AL80" i="24"/>
  <c r="BZ80" i="24"/>
  <c r="EV80" i="24"/>
  <c r="GF80" i="24"/>
  <c r="GA80" i="24"/>
  <c r="CM80" i="24"/>
  <c r="BG80" i="24"/>
  <c r="EA80" i="24"/>
  <c r="X80" i="24"/>
  <c r="FI80" i="24"/>
  <c r="GS80" i="24"/>
  <c r="FK80" i="24"/>
  <c r="EL80" i="24"/>
  <c r="DW80" i="24"/>
  <c r="BJ80" i="24"/>
  <c r="BH80" i="24"/>
  <c r="GT80" i="24"/>
  <c r="BU80" i="24"/>
  <c r="BT111" i="24"/>
  <c r="FM111" i="24"/>
  <c r="BD111" i="24"/>
  <c r="X111" i="24"/>
  <c r="AH111" i="24"/>
  <c r="GR111" i="24"/>
  <c r="BA111" i="24"/>
  <c r="EN111" i="24"/>
  <c r="GK111" i="24"/>
  <c r="BC111" i="24"/>
  <c r="EI111" i="24"/>
  <c r="AS111" i="24"/>
  <c r="FZ160" i="22"/>
  <c r="DE160" i="22"/>
  <c r="FN160" i="22"/>
  <c r="FU160" i="22"/>
  <c r="EN160" i="22"/>
  <c r="GR160" i="22"/>
  <c r="FC140" i="22"/>
  <c r="GR140" i="22"/>
  <c r="EB140" i="22"/>
  <c r="FQ140" i="22"/>
  <c r="EM140" i="22"/>
  <c r="FK140" i="22"/>
  <c r="GS101" i="24"/>
  <c r="O101" i="24"/>
  <c r="BX101" i="24"/>
  <c r="CB101" i="24"/>
  <c r="GA101" i="24"/>
  <c r="GM101" i="24"/>
  <c r="CK101" i="24"/>
  <c r="K101" i="24"/>
  <c r="T101" i="24"/>
  <c r="DV101" i="24"/>
  <c r="BB101" i="24"/>
  <c r="CR101" i="24"/>
  <c r="FV54" i="24"/>
  <c r="EC54" i="24"/>
  <c r="FF54" i="24"/>
  <c r="EV54" i="24"/>
  <c r="FQ54" i="24"/>
  <c r="CP54" i="24"/>
  <c r="BZ54" i="24"/>
  <c r="FH54" i="24"/>
  <c r="BU54" i="24"/>
  <c r="DC54" i="24"/>
  <c r="GS54" i="24"/>
  <c r="DX54" i="24"/>
  <c r="EL110" i="24"/>
  <c r="BK110" i="24"/>
  <c r="GM110" i="24"/>
  <c r="FO110" i="24"/>
  <c r="BX110" i="24"/>
  <c r="DV110" i="24"/>
  <c r="FP110" i="24"/>
  <c r="BT110" i="24"/>
  <c r="CB110" i="24"/>
  <c r="FU110" i="24"/>
  <c r="CY110" i="24"/>
  <c r="EK110" i="24"/>
  <c r="GL213" i="22"/>
  <c r="EQ213" i="22"/>
  <c r="EE213" i="22"/>
  <c r="FA213" i="22"/>
  <c r="GV213" i="22"/>
  <c r="EX213" i="22"/>
  <c r="ED102" i="22"/>
  <c r="EM102" i="22"/>
  <c r="ER102" i="22"/>
  <c r="GA102" i="22"/>
  <c r="FM102" i="22"/>
  <c r="FP102" i="22"/>
  <c r="FY119" i="24"/>
  <c r="CM119" i="24"/>
  <c r="CU119" i="24"/>
  <c r="AQ119" i="24"/>
  <c r="CC119" i="24"/>
  <c r="EH119" i="24"/>
  <c r="FO119" i="24"/>
  <c r="AW119" i="24"/>
  <c r="GA119" i="24"/>
  <c r="GG119" i="24"/>
  <c r="CT119" i="24"/>
  <c r="BT119" i="24"/>
  <c r="EG84" i="22"/>
  <c r="DZ84" i="22"/>
  <c r="GJ84" i="22"/>
  <c r="FS84" i="22"/>
  <c r="DK84" i="22"/>
  <c r="FK84" i="22"/>
  <c r="FI21" i="24"/>
  <c r="AJ21" i="24"/>
  <c r="BW21" i="24"/>
  <c r="AK21" i="24"/>
  <c r="AG227" i="22"/>
  <c r="K13" i="23"/>
  <c r="K48" i="23"/>
  <c r="K37" i="23"/>
  <c r="CP227" i="22"/>
  <c r="K94" i="23"/>
  <c r="K85" i="23"/>
  <c r="K30" i="23"/>
  <c r="K65" i="23"/>
  <c r="K64" i="23"/>
  <c r="K42" i="23"/>
  <c r="K93" i="23"/>
  <c r="Q227" i="22"/>
  <c r="K23" i="23"/>
  <c r="K67" i="23"/>
  <c r="M55" i="25"/>
  <c r="K21" i="23"/>
  <c r="AC227" i="22"/>
  <c r="K83" i="23"/>
  <c r="M11" i="25"/>
  <c r="K19" i="23"/>
  <c r="K100" i="23"/>
  <c r="BK227" i="22"/>
  <c r="K66" i="23"/>
  <c r="EP16" i="24"/>
  <c r="DK16" i="24"/>
  <c r="GR16" i="24"/>
  <c r="AW16" i="24"/>
  <c r="L16" i="24"/>
  <c r="EK16" i="24"/>
  <c r="DT16" i="24"/>
  <c r="BG16" i="24"/>
  <c r="BY16" i="24"/>
  <c r="DM16" i="24"/>
  <c r="FG16" i="24"/>
  <c r="FK16" i="24"/>
  <c r="AF16" i="24"/>
  <c r="BS16" i="24"/>
  <c r="FZ16" i="24"/>
  <c r="K16" i="24"/>
  <c r="FX16" i="24"/>
  <c r="BT16" i="24"/>
  <c r="CL16" i="24"/>
  <c r="DF16" i="24"/>
  <c r="CD16" i="24"/>
  <c r="FB16" i="24"/>
  <c r="EV16" i="24"/>
  <c r="AK16" i="24"/>
  <c r="GT16" i="24"/>
  <c r="Z16" i="24"/>
  <c r="EI16" i="24"/>
  <c r="X16" i="24"/>
  <c r="EM16" i="24"/>
  <c r="BB16" i="24"/>
  <c r="I16" i="24"/>
  <c r="EZ16" i="24"/>
  <c r="EX16" i="24"/>
  <c r="CX16" i="24"/>
  <c r="FH16" i="24"/>
  <c r="BF16" i="24"/>
  <c r="H16" i="24"/>
  <c r="FJ16" i="24"/>
  <c r="AR16" i="24"/>
  <c r="GL16" i="24"/>
  <c r="BZ16" i="24"/>
  <c r="GA16" i="24"/>
  <c r="GS16" i="24"/>
  <c r="GB16" i="24"/>
  <c r="V16" i="24"/>
  <c r="EB16" i="24"/>
  <c r="AA16" i="24"/>
  <c r="DD16" i="24"/>
  <c r="GR9" i="24"/>
  <c r="CE9" i="24"/>
  <c r="GO9" i="24"/>
  <c r="GL9" i="24"/>
  <c r="GB9" i="24"/>
  <c r="AX9" i="24"/>
  <c r="FI9" i="24"/>
  <c r="DM9" i="24"/>
  <c r="AI9" i="24"/>
  <c r="S9" i="24"/>
  <c r="BB9" i="24"/>
  <c r="GK9" i="24"/>
  <c r="FC9" i="24"/>
  <c r="GH9" i="24"/>
  <c r="AH9" i="24"/>
  <c r="BD9" i="24"/>
  <c r="DI9" i="24"/>
  <c r="AN9" i="24"/>
  <c r="Q9" i="24"/>
  <c r="EH9" i="24"/>
  <c r="ER9" i="24"/>
  <c r="BK9" i="24"/>
  <c r="BO9" i="24"/>
  <c r="FX9" i="24"/>
  <c r="DO9" i="24"/>
  <c r="EJ9" i="24"/>
  <c r="FH9" i="24"/>
  <c r="AZ9" i="24"/>
  <c r="AW9" i="24"/>
  <c r="CS9" i="24"/>
  <c r="CR9" i="24"/>
  <c r="AV9" i="24"/>
  <c r="GJ9" i="24"/>
  <c r="T9" i="24"/>
  <c r="DQ9" i="24"/>
  <c r="DY9" i="24"/>
  <c r="EC9" i="24"/>
  <c r="V9" i="24"/>
  <c r="FG9" i="24"/>
  <c r="EX9" i="24"/>
  <c r="FO9" i="24"/>
  <c r="DV9" i="24"/>
  <c r="FT9" i="24"/>
  <c r="CF9" i="24"/>
  <c r="GQ9" i="24"/>
  <c r="FK9" i="24"/>
  <c r="EU9" i="24"/>
  <c r="DD9" i="24"/>
  <c r="GJ100" i="22"/>
  <c r="FR100" i="22"/>
  <c r="FE100" i="22"/>
  <c r="GN100" i="22"/>
  <c r="EA100" i="22"/>
  <c r="FS100" i="22"/>
  <c r="EN100" i="22"/>
  <c r="GP100" i="22"/>
  <c r="GK100" i="22"/>
  <c r="EP100" i="22"/>
  <c r="EG100" i="22"/>
  <c r="DW100" i="22"/>
  <c r="FG100" i="22"/>
  <c r="GQ100" i="22"/>
  <c r="DZ100" i="22"/>
  <c r="EU100" i="22"/>
  <c r="EE100" i="22"/>
  <c r="EI100" i="22"/>
  <c r="EZ100" i="22"/>
  <c r="DR100" i="22"/>
  <c r="ED100" i="22"/>
  <c r="GS100" i="22"/>
  <c r="FN100" i="22"/>
  <c r="DF100" i="22"/>
  <c r="AO62" i="24"/>
  <c r="BC62" i="24"/>
  <c r="FR62" i="24"/>
  <c r="W62" i="24"/>
  <c r="CY62" i="24"/>
  <c r="DF62" i="24"/>
  <c r="BU62" i="24"/>
  <c r="EH62" i="24"/>
  <c r="EW62" i="24"/>
  <c r="DU62" i="24"/>
  <c r="AW62" i="24"/>
  <c r="FV62" i="24"/>
  <c r="CF62" i="24"/>
  <c r="DH62" i="24"/>
  <c r="CL62" i="24"/>
  <c r="BQ62" i="24"/>
  <c r="AU62" i="24"/>
  <c r="CS62" i="24"/>
  <c r="AM62" i="24"/>
  <c r="CK62" i="24"/>
  <c r="FP62" i="24"/>
  <c r="Z62" i="24"/>
  <c r="M62" i="24"/>
  <c r="BO62" i="24"/>
  <c r="EY62" i="24"/>
  <c r="AL62" i="24"/>
  <c r="EF62" i="24"/>
  <c r="EB62" i="24"/>
  <c r="BE62" i="24"/>
  <c r="FE62" i="24"/>
  <c r="AV62" i="24"/>
  <c r="BV62" i="24"/>
  <c r="AT62" i="24"/>
  <c r="ED62" i="24"/>
  <c r="FI62" i="24"/>
  <c r="CU62" i="24"/>
  <c r="EU62" i="24"/>
  <c r="Y62" i="24"/>
  <c r="EA62" i="24"/>
  <c r="DJ62" i="24"/>
  <c r="AP62" i="24"/>
  <c r="AS62" i="24"/>
  <c r="EC62" i="24"/>
  <c r="CM62" i="24"/>
  <c r="DL62" i="24"/>
  <c r="CJ62" i="24"/>
  <c r="BJ62" i="24"/>
  <c r="DD62" i="24"/>
  <c r="EB101" i="22"/>
  <c r="EG101" i="22"/>
  <c r="FV101" i="22"/>
  <c r="GQ101" i="22"/>
  <c r="EI101" i="22"/>
  <c r="GG101" i="22"/>
  <c r="GK101" i="22"/>
  <c r="ED101" i="22"/>
  <c r="ER101" i="22"/>
  <c r="FX101" i="22"/>
  <c r="GN101" i="22"/>
  <c r="DX101" i="22"/>
  <c r="FZ101" i="22"/>
  <c r="DM101" i="22"/>
  <c r="ES101" i="22"/>
  <c r="DQ101" i="22"/>
  <c r="FN101" i="22"/>
  <c r="GD101" i="22"/>
  <c r="FG101" i="22"/>
  <c r="GV101" i="22"/>
  <c r="EN101" i="22"/>
  <c r="FO101" i="22"/>
  <c r="FP101" i="22"/>
  <c r="DF101" i="22"/>
  <c r="GJ118" i="22"/>
  <c r="DR118" i="22"/>
  <c r="GE118" i="22"/>
  <c r="FW118" i="22"/>
  <c r="GU118" i="22"/>
  <c r="EK118" i="22"/>
  <c r="ED118" i="22"/>
  <c r="EG118" i="22"/>
  <c r="EY118" i="22"/>
  <c r="EQ118" i="22"/>
  <c r="FY118" i="22"/>
  <c r="GN118" i="22"/>
  <c r="DP118" i="22"/>
  <c r="DM118" i="22"/>
  <c r="DQ118" i="22"/>
  <c r="FF118" i="22"/>
  <c r="EN118" i="22"/>
  <c r="EC118" i="22"/>
  <c r="EI118" i="22"/>
  <c r="FI118" i="22"/>
  <c r="FD118" i="22"/>
  <c r="EU118" i="22"/>
  <c r="FS118" i="22"/>
  <c r="DF118" i="22"/>
  <c r="GM88" i="22"/>
  <c r="EU88" i="22"/>
  <c r="FJ88" i="22"/>
  <c r="GQ88" i="22"/>
  <c r="EL88" i="22"/>
  <c r="FO88" i="22"/>
  <c r="DG88" i="22"/>
  <c r="GH88" i="22"/>
  <c r="EW88" i="22"/>
  <c r="FW88" i="22"/>
  <c r="DH88" i="22"/>
  <c r="EB88" i="22"/>
  <c r="GG88" i="22"/>
  <c r="FU88" i="22"/>
  <c r="GU88" i="22"/>
  <c r="GJ88" i="22"/>
  <c r="EP88" i="22"/>
  <c r="EE88" i="22"/>
  <c r="FA88" i="22"/>
  <c r="FT88" i="22"/>
  <c r="ES88" i="22"/>
  <c r="DM88" i="22"/>
  <c r="FN88" i="22"/>
  <c r="DF88" i="22"/>
  <c r="Y148" i="24"/>
  <c r="BA148" i="24"/>
  <c r="CG148" i="24"/>
  <c r="FL148" i="24"/>
  <c r="GG148" i="24"/>
  <c r="DF148" i="24"/>
  <c r="S148" i="24"/>
  <c r="N148" i="24"/>
  <c r="FS148" i="24"/>
  <c r="ED148" i="24"/>
  <c r="CK148" i="24"/>
  <c r="BX148" i="24"/>
  <c r="CR148" i="24"/>
  <c r="FW148" i="24"/>
  <c r="GD148" i="24"/>
  <c r="GL148" i="24"/>
  <c r="ET148" i="24"/>
  <c r="DX148" i="24"/>
  <c r="FR148" i="24"/>
  <c r="EZ148" i="24"/>
  <c r="AR148" i="24"/>
  <c r="FH148" i="24"/>
  <c r="AK148" i="24"/>
  <c r="M148" i="24"/>
  <c r="AX148" i="24"/>
  <c r="AM148" i="24"/>
  <c r="EN148" i="24"/>
  <c r="CW148" i="24"/>
  <c r="Z148" i="24"/>
  <c r="AV148" i="24"/>
  <c r="Q148" i="24"/>
  <c r="CV148" i="24"/>
  <c r="DS148" i="24"/>
  <c r="BC148" i="24"/>
  <c r="DR148" i="24"/>
  <c r="FQ148" i="24"/>
  <c r="GJ148" i="24"/>
  <c r="GC148" i="24"/>
  <c r="FB148" i="24"/>
  <c r="FT148" i="24"/>
  <c r="FO148" i="24"/>
  <c r="FP148" i="24"/>
  <c r="EE148" i="24"/>
  <c r="EO148" i="24"/>
  <c r="ER148" i="24"/>
  <c r="GA148" i="24"/>
  <c r="EJ148" i="24"/>
  <c r="DD148" i="24"/>
  <c r="FT98" i="22"/>
  <c r="FK98" i="22"/>
  <c r="GP98" i="22"/>
  <c r="EE98" i="22"/>
  <c r="EL98" i="22"/>
  <c r="GR98" i="22"/>
  <c r="DZ98" i="22"/>
  <c r="GH98" i="22"/>
  <c r="FW98" i="22"/>
  <c r="EH98" i="22"/>
  <c r="GI98" i="22"/>
  <c r="GA98" i="22"/>
  <c r="EY98" i="22"/>
  <c r="FO98" i="22"/>
  <c r="GE98" i="22"/>
  <c r="FN98" i="22"/>
  <c r="DW98" i="22"/>
  <c r="EB98" i="22"/>
  <c r="FV98" i="22"/>
  <c r="EV98" i="22"/>
  <c r="FS98" i="22"/>
  <c r="DR98" i="22"/>
  <c r="EI98" i="22"/>
  <c r="DF98" i="22"/>
  <c r="GC33" i="22"/>
  <c r="DE33" i="22"/>
  <c r="EW33" i="22"/>
  <c r="GF33" i="22"/>
  <c r="GR33" i="22"/>
  <c r="EY33" i="22"/>
  <c r="FV33" i="22"/>
  <c r="DI33" i="22"/>
  <c r="EL33" i="22"/>
  <c r="FC33" i="22"/>
  <c r="GV33" i="22"/>
  <c r="GP33" i="22"/>
  <c r="GT33" i="22"/>
  <c r="FX33" i="22"/>
  <c r="GU33" i="22"/>
  <c r="GN33" i="22"/>
  <c r="GK33" i="22"/>
  <c r="FZ33" i="22"/>
  <c r="DK33" i="22"/>
  <c r="EK33" i="22"/>
  <c r="GD33" i="22"/>
  <c r="GH33" i="22"/>
  <c r="FT33" i="22"/>
  <c r="DF33" i="22"/>
  <c r="FI112" i="22"/>
  <c r="DZ112" i="22"/>
  <c r="DL112" i="22"/>
  <c r="GL112" i="22"/>
  <c r="GB112" i="22"/>
  <c r="EV112" i="22"/>
  <c r="EU112" i="22"/>
  <c r="GM112" i="22"/>
  <c r="ES112" i="22"/>
  <c r="GQ112" i="22"/>
  <c r="FO112" i="22"/>
  <c r="EM112" i="22"/>
  <c r="FT112" i="22"/>
  <c r="FL112" i="22"/>
  <c r="FP112" i="22"/>
  <c r="GG112" i="22"/>
  <c r="FU112" i="22"/>
  <c r="DY112" i="22"/>
  <c r="FK112" i="22"/>
  <c r="FH112" i="22"/>
  <c r="EZ112" i="22"/>
  <c r="FB112" i="22"/>
  <c r="EX112" i="22"/>
  <c r="DF112" i="22"/>
  <c r="GN60" i="22"/>
  <c r="GO60" i="22"/>
  <c r="FL60" i="22"/>
  <c r="DV60" i="22"/>
  <c r="FZ60" i="22"/>
  <c r="ER60" i="22"/>
  <c r="EH60" i="22"/>
  <c r="FD60" i="22"/>
  <c r="FB60" i="22"/>
  <c r="FU60" i="22"/>
  <c r="FV60" i="22"/>
  <c r="FK60" i="22"/>
  <c r="GP60" i="22"/>
  <c r="FH60" i="22"/>
  <c r="EQ60" i="22"/>
  <c r="EW60" i="22"/>
  <c r="GA60" i="22"/>
  <c r="FQ60" i="22"/>
  <c r="EC60" i="22"/>
  <c r="EK60" i="22"/>
  <c r="EY60" i="22"/>
  <c r="FW60" i="22"/>
  <c r="DQ60" i="22"/>
  <c r="DF60" i="22"/>
  <c r="CC109" i="24"/>
  <c r="AV109" i="24"/>
  <c r="CH109" i="24"/>
  <c r="BX109" i="24"/>
  <c r="R109" i="24"/>
  <c r="DL109" i="24"/>
  <c r="EE109" i="24"/>
  <c r="BK109" i="24"/>
  <c r="CU109" i="24"/>
  <c r="GR109" i="24"/>
  <c r="GE109" i="24"/>
  <c r="EZ109" i="24"/>
  <c r="DX109" i="24"/>
  <c r="FU109" i="24"/>
  <c r="GD109" i="24"/>
  <c r="AS109" i="24"/>
  <c r="CJ109" i="24"/>
  <c r="EH109" i="24"/>
  <c r="AI109" i="24"/>
  <c r="GF109" i="24"/>
  <c r="AJ109" i="24"/>
  <c r="EL109" i="24"/>
  <c r="CV109" i="24"/>
  <c r="CN109" i="24"/>
  <c r="CO109" i="24"/>
  <c r="CT109" i="24"/>
  <c r="FT109" i="24"/>
  <c r="BF109" i="24"/>
  <c r="CD109" i="24"/>
  <c r="DO109" i="24"/>
  <c r="AR109" i="24"/>
  <c r="CQ109" i="24"/>
  <c r="FS109" i="24"/>
  <c r="BN109" i="24"/>
  <c r="AY109" i="24"/>
  <c r="CY109" i="24"/>
  <c r="DC109" i="24"/>
  <c r="EX109" i="24"/>
  <c r="GH109" i="24"/>
  <c r="FY109" i="24"/>
  <c r="GI109" i="24"/>
  <c r="FV109" i="24"/>
  <c r="DZ109" i="24"/>
  <c r="EA109" i="24"/>
  <c r="DV109" i="24"/>
  <c r="EW109" i="24"/>
  <c r="DN109" i="24"/>
  <c r="DD109" i="24"/>
  <c r="EK22" i="24"/>
  <c r="AO22" i="24"/>
  <c r="EU22" i="24"/>
  <c r="DO22" i="24"/>
  <c r="BO22" i="24"/>
  <c r="BN22" i="24"/>
  <c r="AM22" i="24"/>
  <c r="EV22" i="24"/>
  <c r="GT22" i="24"/>
  <c r="FJ22" i="24"/>
  <c r="GD22" i="24"/>
  <c r="FM22" i="24"/>
  <c r="FI22" i="24"/>
  <c r="Q22" i="24"/>
  <c r="GL22" i="24"/>
  <c r="GN22" i="24"/>
  <c r="FU22" i="24"/>
  <c r="T22" i="24"/>
  <c r="EF22" i="24"/>
  <c r="BC22" i="24"/>
  <c r="ET22" i="24"/>
  <c r="AX22" i="24"/>
  <c r="AI22" i="24"/>
  <c r="AW22" i="24"/>
  <c r="BD22" i="24"/>
  <c r="CJ22" i="24"/>
  <c r="AF22" i="24"/>
  <c r="CO22" i="24"/>
  <c r="AT22" i="24"/>
  <c r="DJ22" i="24"/>
  <c r="AE22" i="24"/>
  <c r="AH22" i="24"/>
  <c r="AK22" i="24"/>
  <c r="EQ22" i="24"/>
  <c r="CF22" i="24"/>
  <c r="EE22" i="24"/>
  <c r="GH22" i="24"/>
  <c r="CI22" i="24"/>
  <c r="FT22" i="24"/>
  <c r="BS22" i="24"/>
  <c r="FS22" i="24"/>
  <c r="GI22" i="24"/>
  <c r="DH22" i="24"/>
  <c r="CE22" i="24"/>
  <c r="DK22" i="24"/>
  <c r="CH22" i="24"/>
  <c r="EH22" i="24"/>
  <c r="DD22" i="24"/>
  <c r="GT40" i="24"/>
  <c r="FX40" i="24"/>
  <c r="AB40" i="24"/>
  <c r="BC40" i="24"/>
  <c r="CD40" i="24"/>
  <c r="FV40" i="24"/>
  <c r="BA40" i="24"/>
  <c r="EQ40" i="24"/>
  <c r="AC40" i="24"/>
  <c r="Z40" i="24"/>
  <c r="BL40" i="24"/>
  <c r="BS40" i="24"/>
  <c r="FY40" i="24"/>
  <c r="AU40" i="24"/>
  <c r="FB40" i="24"/>
  <c r="CI40" i="24"/>
  <c r="DZ40" i="24"/>
  <c r="FO40" i="24"/>
  <c r="DC40" i="24"/>
  <c r="EZ40" i="24"/>
  <c r="EA40" i="24"/>
  <c r="BE40" i="24"/>
  <c r="CH40" i="24"/>
  <c r="AI40" i="24"/>
  <c r="BI40" i="24"/>
  <c r="GK40" i="24"/>
  <c r="EF40" i="24"/>
  <c r="FU40" i="24"/>
  <c r="AN40" i="24"/>
  <c r="Q40" i="24"/>
  <c r="AK40" i="24"/>
  <c r="CO40" i="24"/>
  <c r="GG40" i="24"/>
  <c r="AT40" i="24"/>
  <c r="BJ40" i="24"/>
  <c r="CR40" i="24"/>
  <c r="W40" i="24"/>
  <c r="GF40" i="24"/>
  <c r="CP40" i="24"/>
  <c r="DO40" i="24"/>
  <c r="AE40" i="24"/>
  <c r="DL40" i="24"/>
  <c r="FT40" i="24"/>
  <c r="BB40" i="24"/>
  <c r="DG40" i="24"/>
  <c r="AR40" i="24"/>
  <c r="FH40" i="24"/>
  <c r="DD40" i="24"/>
  <c r="FP95" i="22"/>
  <c r="DK95" i="22"/>
  <c r="DH95" i="22"/>
  <c r="DE95" i="22"/>
  <c r="FH95" i="22"/>
  <c r="FC95" i="22"/>
  <c r="DO95" i="22"/>
  <c r="GB95" i="22"/>
  <c r="FW95" i="22"/>
  <c r="ED95" i="22"/>
  <c r="FD95" i="22"/>
  <c r="DM95" i="22"/>
  <c r="EV95" i="22"/>
  <c r="FZ95" i="22"/>
  <c r="GE95" i="22"/>
  <c r="EE95" i="22"/>
  <c r="FT95" i="22"/>
  <c r="GP95" i="22"/>
  <c r="FA95" i="22"/>
  <c r="FQ95" i="22"/>
  <c r="GL95" i="22"/>
  <c r="FJ95" i="22"/>
  <c r="EK95" i="22"/>
  <c r="DF95" i="22"/>
  <c r="DX2" i="24"/>
  <c r="FP2" i="24"/>
  <c r="FU2" i="24"/>
  <c r="CQ2" i="24"/>
  <c r="DT2" i="24"/>
  <c r="GJ2" i="24"/>
  <c r="BD2" i="24"/>
  <c r="EB2" i="24"/>
  <c r="DI2" i="24"/>
  <c r="L2" i="24"/>
  <c r="AY2" i="24"/>
  <c r="DS2" i="24"/>
  <c r="DQ2" i="24"/>
  <c r="EU2" i="24"/>
  <c r="BG2" i="24"/>
  <c r="W2" i="24"/>
  <c r="CL2" i="24"/>
  <c r="AC2" i="24"/>
  <c r="GM2" i="24"/>
  <c r="AJ2" i="24"/>
  <c r="AT2" i="24"/>
  <c r="GI2" i="24"/>
  <c r="BA2" i="24"/>
  <c r="GR2" i="24"/>
  <c r="DN2" i="24"/>
  <c r="BY2" i="24"/>
  <c r="EQ2" i="24"/>
  <c r="DV2" i="24"/>
  <c r="Y2" i="24"/>
  <c r="EJ2" i="24"/>
  <c r="GG2" i="24"/>
  <c r="X2" i="24"/>
  <c r="FH2" i="24"/>
  <c r="AI2" i="24"/>
  <c r="BH2" i="24"/>
  <c r="BS2" i="24"/>
  <c r="GE2" i="24"/>
  <c r="EP2" i="24"/>
  <c r="EM2" i="24"/>
  <c r="P2" i="24"/>
  <c r="I2" i="24"/>
  <c r="V2" i="24"/>
  <c r="CB2" i="24"/>
  <c r="GA2" i="24"/>
  <c r="FR2" i="24"/>
  <c r="BO2" i="24"/>
  <c r="BC2" i="24"/>
  <c r="FE2" i="24"/>
  <c r="EV81" i="24"/>
  <c r="CI81" i="24"/>
  <c r="AB81" i="24"/>
  <c r="M81" i="24"/>
  <c r="AQ81" i="24"/>
  <c r="AT81" i="24"/>
  <c r="DV81" i="24"/>
  <c r="V81" i="24"/>
  <c r="CG81" i="24"/>
  <c r="EZ81" i="24"/>
  <c r="K81" i="24"/>
  <c r="CO81" i="24"/>
  <c r="J81" i="24"/>
  <c r="EX81" i="24"/>
  <c r="P81" i="24"/>
  <c r="BC81" i="24"/>
  <c r="FD81" i="24"/>
  <c r="FO81" i="24"/>
  <c r="CX81" i="24"/>
  <c r="EJ81" i="24"/>
  <c r="DY81" i="24"/>
  <c r="FU81" i="24"/>
  <c r="FG81" i="24"/>
  <c r="CM81" i="24"/>
  <c r="FL81" i="24"/>
  <c r="AU81" i="24"/>
  <c r="ED81" i="24"/>
  <c r="EP81" i="24"/>
  <c r="DN81" i="24"/>
  <c r="DS81" i="24"/>
  <c r="GC81" i="24"/>
  <c r="CH81" i="24"/>
  <c r="CJ81" i="24"/>
  <c r="EN81" i="24"/>
  <c r="AG81" i="24"/>
  <c r="GJ81" i="24"/>
  <c r="CY81" i="24"/>
  <c r="EW81" i="24"/>
  <c r="EY81" i="24"/>
  <c r="DF81" i="24"/>
  <c r="L81" i="24"/>
  <c r="BZ81" i="24"/>
  <c r="CW81" i="24"/>
  <c r="DE81" i="24"/>
  <c r="DK81" i="24"/>
  <c r="BW81" i="24"/>
  <c r="AL81" i="24"/>
  <c r="DI81" i="24"/>
  <c r="GD158" i="24"/>
  <c r="ED158" i="24"/>
  <c r="DH158" i="24"/>
  <c r="FC158" i="24"/>
  <c r="GG158" i="24"/>
  <c r="Y158" i="24"/>
  <c r="CJ158" i="24"/>
  <c r="AN158" i="24"/>
  <c r="DI158" i="24"/>
  <c r="BU158" i="24"/>
  <c r="GQ158" i="24"/>
  <c r="AO158" i="24"/>
  <c r="EX158" i="24"/>
  <c r="BZ158" i="24"/>
  <c r="AJ158" i="24"/>
  <c r="DO158" i="24"/>
  <c r="FZ158" i="24"/>
  <c r="X158" i="24"/>
  <c r="GK158" i="24"/>
  <c r="DN158" i="24"/>
  <c r="GC158" i="24"/>
  <c r="AK158" i="24"/>
  <c r="CV158" i="24"/>
  <c r="V158" i="24"/>
  <c r="ER158" i="24"/>
  <c r="M158" i="24"/>
  <c r="AH158" i="24"/>
  <c r="GH158" i="24"/>
  <c r="DG158" i="24"/>
  <c r="CF158" i="24"/>
  <c r="FX158" i="24"/>
  <c r="EZ158" i="24"/>
  <c r="FT158" i="24"/>
  <c r="EU158" i="24"/>
  <c r="DR158" i="24"/>
  <c r="AA158" i="24"/>
  <c r="GM158" i="24"/>
  <c r="CD158" i="24"/>
  <c r="DE158" i="24"/>
  <c r="BT158" i="24"/>
  <c r="AS158" i="24"/>
  <c r="K158" i="24"/>
  <c r="BM158" i="24"/>
  <c r="CK158" i="24"/>
  <c r="AP158" i="24"/>
  <c r="AE158" i="24"/>
  <c r="EB158" i="24"/>
  <c r="AT158" i="24"/>
  <c r="EO126" i="22"/>
  <c r="EJ126" i="22"/>
  <c r="EV126" i="22"/>
  <c r="FH126" i="22"/>
  <c r="FR126" i="22"/>
  <c r="GS126" i="22"/>
  <c r="DG126" i="22"/>
  <c r="FQ126" i="22"/>
  <c r="FV126" i="22"/>
  <c r="FS126" i="22"/>
  <c r="EP126" i="22"/>
  <c r="ET126" i="22"/>
  <c r="FE126" i="22"/>
  <c r="EH126" i="22"/>
  <c r="GG126" i="22"/>
  <c r="EQ126" i="22"/>
  <c r="FC126" i="22"/>
  <c r="FD126" i="22"/>
  <c r="DP126" i="22"/>
  <c r="GT126" i="22"/>
  <c r="FO126" i="22"/>
  <c r="DT126" i="22"/>
  <c r="EB126" i="22"/>
  <c r="GM126" i="22"/>
  <c r="EG22" i="22"/>
  <c r="EB22" i="22"/>
  <c r="GR22" i="22"/>
  <c r="EF22" i="22"/>
  <c r="GE22" i="22"/>
  <c r="GH22" i="22"/>
  <c r="GC22" i="22"/>
  <c r="FL22" i="22"/>
  <c r="FU22" i="22"/>
  <c r="EA22" i="22"/>
  <c r="EN22" i="22"/>
  <c r="FM22" i="22"/>
  <c r="EL22" i="22"/>
  <c r="FJ22" i="22"/>
  <c r="EO22" i="22"/>
  <c r="EM22" i="22"/>
  <c r="FC22" i="22"/>
  <c r="FW22" i="22"/>
  <c r="GK22" i="22"/>
  <c r="EW22" i="22"/>
  <c r="EY22" i="22"/>
  <c r="ES22" i="22"/>
  <c r="GN22" i="22"/>
  <c r="EP22" i="22"/>
  <c r="DI165" i="24"/>
  <c r="FI165" i="24"/>
  <c r="DY165" i="24"/>
  <c r="FE165" i="24"/>
  <c r="FO165" i="24"/>
  <c r="GJ165" i="24"/>
  <c r="V165" i="24"/>
  <c r="AL165" i="24"/>
  <c r="BV165" i="24"/>
  <c r="AM165" i="24"/>
  <c r="GG165" i="24"/>
  <c r="M165" i="24"/>
  <c r="BK165" i="24"/>
  <c r="EW165" i="24"/>
  <c r="DL165" i="24"/>
  <c r="AB165" i="24"/>
  <c r="BX165" i="24"/>
  <c r="AY165" i="24"/>
  <c r="AE165" i="24"/>
  <c r="FQ165" i="24"/>
  <c r="DN165" i="24"/>
  <c r="FF165" i="24"/>
  <c r="AJ165" i="24"/>
  <c r="FH165" i="24"/>
  <c r="FN165" i="24"/>
  <c r="GS165" i="24"/>
  <c r="AU165" i="24"/>
  <c r="FK165" i="24"/>
  <c r="AN165" i="24"/>
  <c r="W165" i="24"/>
  <c r="BN165" i="24"/>
  <c r="AS165" i="24"/>
  <c r="DZ165" i="24"/>
  <c r="CJ165" i="24"/>
  <c r="P165" i="24"/>
  <c r="BB165" i="24"/>
  <c r="FA165" i="24"/>
  <c r="FZ165" i="24"/>
  <c r="AF165" i="24"/>
  <c r="EG165" i="24"/>
  <c r="X165" i="24"/>
  <c r="N165" i="24"/>
  <c r="AR165" i="24"/>
  <c r="AG165" i="24"/>
  <c r="EQ165" i="24"/>
  <c r="DK165" i="24"/>
  <c r="BA165" i="24"/>
  <c r="AH165" i="24"/>
  <c r="DN80" i="22"/>
  <c r="GI80" i="22"/>
  <c r="EQ80" i="22"/>
  <c r="DK80" i="22"/>
  <c r="FN80" i="22"/>
  <c r="FE80" i="22"/>
  <c r="FW80" i="22"/>
  <c r="DX80" i="22"/>
  <c r="DE80" i="22"/>
  <c r="DR80" i="22"/>
  <c r="GV80" i="22"/>
  <c r="FU80" i="22"/>
  <c r="FD80" i="22"/>
  <c r="EY80" i="22"/>
  <c r="EW80" i="22"/>
  <c r="GU80" i="22"/>
  <c r="DO80" i="22"/>
  <c r="EO80" i="22"/>
  <c r="FX80" i="22"/>
  <c r="FP80" i="22"/>
  <c r="FF80" i="22"/>
  <c r="EV80" i="22"/>
  <c r="EN80" i="22"/>
  <c r="GQ80" i="22"/>
  <c r="M92" i="25"/>
  <c r="FE71" i="24"/>
  <c r="AS71" i="24"/>
  <c r="GJ71" i="24"/>
  <c r="FJ71" i="24"/>
  <c r="DP71" i="24"/>
  <c r="DH71" i="24"/>
  <c r="Y71" i="24"/>
  <c r="DS71" i="24"/>
  <c r="P71" i="24"/>
  <c r="DF71" i="24"/>
  <c r="FB71" i="24"/>
  <c r="CM71" i="24"/>
  <c r="FS71" i="24"/>
  <c r="GC71" i="24"/>
  <c r="BF71" i="24"/>
  <c r="CL71" i="24"/>
  <c r="EQ71" i="24"/>
  <c r="CG71" i="24"/>
  <c r="FZ71" i="24"/>
  <c r="FP71" i="24"/>
  <c r="CJ71" i="24"/>
  <c r="EV71" i="24"/>
  <c r="CI71" i="24"/>
  <c r="CR71" i="24"/>
  <c r="DM71" i="24"/>
  <c r="CU71" i="24"/>
  <c r="AL71" i="24"/>
  <c r="GA71" i="24"/>
  <c r="Z71" i="24"/>
  <c r="EJ71" i="24"/>
  <c r="AE71" i="24"/>
  <c r="I71" i="24"/>
  <c r="EY71" i="24"/>
  <c r="CA71" i="24"/>
  <c r="AB71" i="24"/>
  <c r="GL71" i="24"/>
  <c r="CC71" i="24"/>
  <c r="FI71" i="24"/>
  <c r="GS71" i="24"/>
  <c r="M71" i="24"/>
  <c r="FU71" i="24"/>
  <c r="EO71" i="24"/>
  <c r="GT71" i="24"/>
  <c r="EH71" i="24"/>
  <c r="X71" i="24"/>
  <c r="FN71" i="24"/>
  <c r="DN71" i="24"/>
  <c r="DD71" i="24"/>
  <c r="W31" i="24"/>
  <c r="FT31" i="24"/>
  <c r="GO31" i="24"/>
  <c r="BI31" i="24"/>
  <c r="CJ31" i="24"/>
  <c r="EW31" i="24"/>
  <c r="FG31" i="24"/>
  <c r="BK31" i="24"/>
  <c r="FY31" i="24"/>
  <c r="S31" i="24"/>
  <c r="EY31" i="24"/>
  <c r="FU31" i="24"/>
  <c r="DU31" i="24"/>
  <c r="ED31" i="24"/>
  <c r="AM31" i="24"/>
  <c r="AY31" i="24"/>
  <c r="FI31" i="24"/>
  <c r="GT31" i="24"/>
  <c r="X31" i="24"/>
  <c r="DY31" i="24"/>
  <c r="CN31" i="24"/>
  <c r="AF31" i="24"/>
  <c r="R31" i="24"/>
  <c r="AI31" i="24"/>
  <c r="FS31" i="24"/>
  <c r="AT31" i="24"/>
  <c r="CO31" i="24"/>
  <c r="EC31" i="24"/>
  <c r="FH31" i="24"/>
  <c r="EE31" i="24"/>
  <c r="CT31" i="24"/>
  <c r="CD31" i="24"/>
  <c r="FP31" i="24"/>
  <c r="BH31" i="24"/>
  <c r="T31" i="24"/>
  <c r="CC31" i="24"/>
  <c r="AK31" i="24"/>
  <c r="P31" i="24"/>
  <c r="V31" i="24"/>
  <c r="AA31" i="24"/>
  <c r="DW31" i="24"/>
  <c r="BU31" i="24"/>
  <c r="AV31" i="24"/>
  <c r="GI31" i="24"/>
  <c r="FA31" i="24"/>
  <c r="CH31" i="24"/>
  <c r="DC31" i="24"/>
  <c r="DD31" i="24"/>
  <c r="AT60" i="24"/>
  <c r="GH60" i="24"/>
  <c r="EG60" i="24"/>
  <c r="FQ60" i="24"/>
  <c r="ED60" i="24"/>
  <c r="AE60" i="24"/>
  <c r="EN60" i="24"/>
  <c r="BA60" i="24"/>
  <c r="K60" i="24"/>
  <c r="DK60" i="24"/>
  <c r="GA60" i="24"/>
  <c r="DJ60" i="24"/>
  <c r="T60" i="24"/>
  <c r="AM60" i="24"/>
  <c r="EH60" i="24"/>
  <c r="GL60" i="24"/>
  <c r="EZ60" i="24"/>
  <c r="EE60" i="24"/>
  <c r="DQ60" i="24"/>
  <c r="GJ60" i="24"/>
  <c r="EA60" i="24"/>
  <c r="GO60" i="24"/>
  <c r="CO60" i="24"/>
  <c r="Y60" i="24"/>
  <c r="FY60" i="24"/>
  <c r="AI60" i="24"/>
  <c r="BN60" i="24"/>
  <c r="EK60" i="24"/>
  <c r="AD60" i="24"/>
  <c r="CN60" i="24"/>
  <c r="EW60" i="24"/>
  <c r="I60" i="24"/>
  <c r="FS60" i="24"/>
  <c r="FX60" i="24"/>
  <c r="AY60" i="24"/>
  <c r="FZ60" i="24"/>
  <c r="AG60" i="24"/>
  <c r="FA60" i="24"/>
  <c r="FO60" i="24"/>
  <c r="AQ60" i="24"/>
  <c r="BP60" i="24"/>
  <c r="EY60" i="24"/>
  <c r="FM60" i="24"/>
  <c r="FL60" i="24"/>
  <c r="EZ136" i="22"/>
  <c r="FX136" i="22"/>
  <c r="GG136" i="22"/>
  <c r="FW136" i="22"/>
  <c r="DI136" i="22"/>
  <c r="EE136" i="22"/>
  <c r="DN136" i="22"/>
  <c r="FA136" i="22"/>
  <c r="GB136" i="22"/>
  <c r="DX136" i="22"/>
  <c r="GF136" i="22"/>
  <c r="FS136" i="22"/>
  <c r="GC136" i="22"/>
  <c r="EM136" i="22"/>
  <c r="FV136" i="22"/>
  <c r="DE136" i="22"/>
  <c r="FI136" i="22"/>
  <c r="ED136" i="22"/>
  <c r="ES80" i="24"/>
  <c r="BM80" i="24"/>
  <c r="GP80" i="24"/>
  <c r="AP80" i="24"/>
  <c r="EN80" i="24"/>
  <c r="CQ80" i="24"/>
  <c r="FF80" i="24"/>
  <c r="CY80" i="24"/>
  <c r="FJ80" i="24"/>
  <c r="FP80" i="24"/>
  <c r="H80" i="24"/>
  <c r="CS80" i="24"/>
  <c r="AA80" i="24"/>
  <c r="DF80" i="24"/>
  <c r="DE80" i="24"/>
  <c r="DP80" i="24"/>
  <c r="Q80" i="24"/>
  <c r="AE80" i="24"/>
  <c r="AJ80" i="24"/>
  <c r="I80" i="24"/>
  <c r="BA80" i="24"/>
  <c r="FX80" i="24"/>
  <c r="AW80" i="24"/>
  <c r="CD80" i="24"/>
  <c r="EO80" i="24"/>
  <c r="AR80" i="24"/>
  <c r="CT80" i="24"/>
  <c r="EP80" i="24"/>
  <c r="EG80" i="24"/>
  <c r="FU80" i="24"/>
  <c r="DY80" i="24"/>
  <c r="CK80" i="24"/>
  <c r="EF80" i="24"/>
  <c r="FU111" i="24"/>
  <c r="BJ111" i="24"/>
  <c r="GJ111" i="24"/>
  <c r="BI111" i="24"/>
  <c r="EF111" i="24"/>
  <c r="FY111" i="24"/>
  <c r="AP111" i="24"/>
  <c r="AY111" i="24"/>
  <c r="BE111" i="24"/>
  <c r="GT111" i="24"/>
  <c r="CP111" i="24"/>
  <c r="GC111" i="24"/>
  <c r="FX160" i="22"/>
  <c r="EE160" i="22"/>
  <c r="FO160" i="22"/>
  <c r="FM160" i="22"/>
  <c r="FS160" i="22"/>
  <c r="GA160" i="22"/>
  <c r="EV140" i="22"/>
  <c r="ED140" i="22"/>
  <c r="EI140" i="22"/>
  <c r="FG140" i="22"/>
  <c r="EN140" i="22"/>
  <c r="ET140" i="22"/>
  <c r="GQ101" i="24"/>
  <c r="FC101" i="24"/>
  <c r="GK101" i="24"/>
  <c r="P101" i="24"/>
  <c r="FZ101" i="24"/>
  <c r="DR101" i="24"/>
  <c r="CC101" i="24"/>
  <c r="CM101" i="24"/>
  <c r="AX101" i="24"/>
  <c r="AR101" i="24"/>
  <c r="CW101" i="24"/>
  <c r="DN101" i="24"/>
  <c r="GH54" i="24"/>
  <c r="ER54" i="24"/>
  <c r="AU54" i="24"/>
  <c r="ET54" i="24"/>
  <c r="AD54" i="24"/>
  <c r="EP54" i="24"/>
  <c r="CK54" i="24"/>
  <c r="CT54" i="24"/>
  <c r="AS54" i="24"/>
  <c r="CJ54" i="24"/>
  <c r="EH54" i="24"/>
  <c r="BH54" i="24"/>
  <c r="O110" i="24"/>
  <c r="FZ110" i="24"/>
  <c r="CO110" i="24"/>
  <c r="BF110" i="24"/>
  <c r="DN110" i="24"/>
  <c r="AY110" i="24"/>
  <c r="BU110" i="24"/>
  <c r="BI110" i="24"/>
  <c r="CS110" i="24"/>
  <c r="AU110" i="24"/>
  <c r="BO110" i="24"/>
  <c r="CQ110" i="24"/>
  <c r="DY213" i="22"/>
  <c r="GE213" i="22"/>
  <c r="FL213" i="22"/>
  <c r="GQ213" i="22"/>
  <c r="FZ213" i="22"/>
  <c r="DK213" i="22"/>
  <c r="EC102" i="22"/>
  <c r="GP102" i="22"/>
  <c r="DQ102" i="22"/>
  <c r="FK102" i="22"/>
  <c r="FL102" i="22"/>
  <c r="GN102" i="22"/>
  <c r="AL119" i="24"/>
  <c r="DH119" i="24"/>
  <c r="GP119" i="24"/>
  <c r="FB119" i="24"/>
  <c r="EO119" i="24"/>
  <c r="GH119" i="24"/>
  <c r="BD119" i="24"/>
  <c r="GC119" i="24"/>
  <c r="BY119" i="24"/>
  <c r="BG119" i="24"/>
  <c r="DX119" i="24"/>
  <c r="AC119" i="24"/>
  <c r="FF84" i="22"/>
  <c r="GI84" i="22"/>
  <c r="EN84" i="22"/>
  <c r="DY84" i="22"/>
  <c r="GP84" i="22"/>
  <c r="FP84" i="22"/>
  <c r="AW21" i="24"/>
  <c r="CX21" i="24"/>
  <c r="FH21" i="24"/>
  <c r="DN21" i="24"/>
  <c r="BP227" i="22"/>
  <c r="K15" i="23"/>
  <c r="K95" i="23"/>
  <c r="M93" i="25"/>
  <c r="K14" i="23"/>
  <c r="K78" i="23"/>
  <c r="K84" i="23"/>
  <c r="K18" i="23"/>
  <c r="K60" i="23"/>
  <c r="K58" i="23"/>
  <c r="CR227" i="22"/>
  <c r="K46" i="23"/>
  <c r="CB227" i="22"/>
  <c r="AA227" i="22"/>
  <c r="M14" i="25"/>
  <c r="H4" i="21"/>
  <c r="I4" i="21" s="1"/>
  <c r="AE227" i="22"/>
  <c r="CF16" i="24"/>
  <c r="BQ16" i="24"/>
  <c r="BW16" i="24"/>
  <c r="AU16" i="24"/>
  <c r="Y16" i="24"/>
  <c r="CS16" i="24"/>
  <c r="FL16" i="24"/>
  <c r="CK16" i="24"/>
  <c r="AG16" i="24"/>
  <c r="EG16" i="24"/>
  <c r="CT16" i="24"/>
  <c r="DO16" i="24"/>
  <c r="CI16" i="24"/>
  <c r="AY16" i="24"/>
  <c r="GO16" i="24"/>
  <c r="EL16" i="24"/>
  <c r="EY16" i="24"/>
  <c r="FT16" i="24"/>
  <c r="CM16" i="24"/>
  <c r="O16" i="24"/>
  <c r="ED16" i="24"/>
  <c r="FS16" i="24"/>
  <c r="CH16" i="24"/>
  <c r="CO16" i="24"/>
  <c r="FD16" i="24"/>
  <c r="FW16" i="24"/>
  <c r="DJ16" i="24"/>
  <c r="ET16" i="24"/>
  <c r="GP16" i="24"/>
  <c r="Q16" i="24"/>
  <c r="AL16" i="24"/>
  <c r="EA16" i="24"/>
  <c r="FQ16" i="24"/>
  <c r="BD16" i="24"/>
  <c r="AZ16" i="24"/>
  <c r="BL16" i="24"/>
  <c r="GE16" i="24"/>
  <c r="FC16" i="24"/>
  <c r="DR16" i="24"/>
  <c r="GI16" i="24"/>
  <c r="AN16" i="24"/>
  <c r="DV16" i="24"/>
  <c r="N16" i="24"/>
  <c r="S16" i="24"/>
  <c r="AP16" i="24"/>
  <c r="FY16" i="24"/>
  <c r="DL16" i="24"/>
  <c r="CA16" i="24"/>
  <c r="R9" i="24"/>
  <c r="GG9" i="24"/>
  <c r="EI9" i="24"/>
  <c r="AA9" i="24"/>
  <c r="FM9" i="24"/>
  <c r="BS9" i="24"/>
  <c r="CI9" i="24"/>
  <c r="BU9" i="24"/>
  <c r="EW9" i="24"/>
  <c r="GN9" i="24"/>
  <c r="AS9" i="24"/>
  <c r="EA9" i="24"/>
  <c r="AB9" i="24"/>
  <c r="BZ9" i="24"/>
  <c r="CG9" i="24"/>
  <c r="DC9" i="24"/>
  <c r="ES9" i="24"/>
  <c r="DU9" i="24"/>
  <c r="EN9" i="24"/>
  <c r="AD9" i="24"/>
  <c r="GI9" i="24"/>
  <c r="FB9" i="24"/>
  <c r="Y9" i="24"/>
  <c r="BI9" i="24"/>
  <c r="FE9" i="24"/>
  <c r="CX9" i="24"/>
  <c r="BC9" i="24"/>
  <c r="AJ9" i="24"/>
  <c r="EG9" i="24"/>
  <c r="O9" i="24"/>
  <c r="CH9" i="24"/>
  <c r="AU9" i="24"/>
  <c r="AY9" i="24"/>
  <c r="GA9" i="24"/>
  <c r="CW9" i="24"/>
  <c r="FQ9" i="24"/>
  <c r="EP9" i="24"/>
  <c r="GF9" i="24"/>
  <c r="DS9" i="24"/>
  <c r="BN9" i="24"/>
  <c r="GC9" i="24"/>
  <c r="EF9" i="24"/>
  <c r="BF9" i="24"/>
  <c r="FF9" i="24"/>
  <c r="AM9" i="24"/>
  <c r="DJ9" i="24"/>
  <c r="DN9" i="24"/>
  <c r="U9" i="24"/>
  <c r="DH100" i="22"/>
  <c r="EB100" i="22"/>
  <c r="GT100" i="22"/>
  <c r="FC100" i="22"/>
  <c r="DE100" i="22"/>
  <c r="FA100" i="22"/>
  <c r="DY100" i="22"/>
  <c r="DJ100" i="22"/>
  <c r="FY100" i="22"/>
  <c r="DX100" i="22"/>
  <c r="FB100" i="22"/>
  <c r="FZ100" i="22"/>
  <c r="DV100" i="22"/>
  <c r="EX100" i="22"/>
  <c r="ES100" i="22"/>
  <c r="GI100" i="22"/>
  <c r="GF100" i="22"/>
  <c r="GE100" i="22"/>
  <c r="FF100" i="22"/>
  <c r="EJ100" i="22"/>
  <c r="FW100" i="22"/>
  <c r="GL100" i="22"/>
  <c r="EO100" i="22"/>
  <c r="FX100" i="22"/>
  <c r="GQ62" i="24"/>
  <c r="T62" i="24"/>
  <c r="AA62" i="24"/>
  <c r="EI62" i="24"/>
  <c r="BR62" i="24"/>
  <c r="FS62" i="24"/>
  <c r="CH62" i="24"/>
  <c r="CP62" i="24"/>
  <c r="GT62" i="24"/>
  <c r="CR62" i="24"/>
  <c r="BX62" i="24"/>
  <c r="FA62" i="24"/>
  <c r="AN62" i="24"/>
  <c r="BP62" i="24"/>
  <c r="GE62" i="24"/>
  <c r="GP62" i="24"/>
  <c r="GN62" i="24"/>
  <c r="EN62" i="24"/>
  <c r="CA62" i="24"/>
  <c r="FM62" i="24"/>
  <c r="J62" i="24"/>
  <c r="FB62" i="24"/>
  <c r="BS62" i="24"/>
  <c r="BZ62" i="24"/>
  <c r="DO62" i="24"/>
  <c r="ES62" i="24"/>
  <c r="DP62" i="24"/>
  <c r="U62" i="24"/>
  <c r="FX62" i="24"/>
  <c r="DV62" i="24"/>
  <c r="CG62" i="24"/>
  <c r="GD62" i="24"/>
  <c r="CW62" i="24"/>
  <c r="EL62" i="24"/>
  <c r="S62" i="24"/>
  <c r="GH62" i="24"/>
  <c r="L62" i="24"/>
  <c r="BG62" i="24"/>
  <c r="BB62" i="24"/>
  <c r="CI62" i="24"/>
  <c r="EV62" i="24"/>
  <c r="X62" i="24"/>
  <c r="AI62" i="24"/>
  <c r="DQ62" i="24"/>
  <c r="FZ62" i="24"/>
  <c r="FH62" i="24"/>
  <c r="DS62" i="24"/>
  <c r="BD62" i="24"/>
  <c r="EK101" i="22"/>
  <c r="GU101" i="22"/>
  <c r="EQ101" i="22"/>
  <c r="EE101" i="22"/>
  <c r="EV101" i="22"/>
  <c r="DR101" i="22"/>
  <c r="FR101" i="22"/>
  <c r="GP101" i="22"/>
  <c r="DG101" i="22"/>
  <c r="EA101" i="22"/>
  <c r="GT101" i="22"/>
  <c r="EY101" i="22"/>
  <c r="EM101" i="22"/>
  <c r="DP101" i="22"/>
  <c r="DS101" i="22"/>
  <c r="FQ101" i="22"/>
  <c r="EL101" i="22"/>
  <c r="FF101" i="22"/>
  <c r="EJ101" i="22"/>
  <c r="FT101" i="22"/>
  <c r="FL101" i="22"/>
  <c r="EW101" i="22"/>
  <c r="GE101" i="22"/>
  <c r="FH101" i="22"/>
  <c r="GT118" i="22"/>
  <c r="GL118" i="22"/>
  <c r="DN118" i="22"/>
  <c r="EL118" i="22"/>
  <c r="GF118" i="22"/>
  <c r="GQ118" i="22"/>
  <c r="DH118" i="22"/>
  <c r="DO118" i="22"/>
  <c r="FG118" i="22"/>
  <c r="GD118" i="22"/>
  <c r="GC118" i="22"/>
  <c r="EV118" i="22"/>
  <c r="DV118" i="22"/>
  <c r="FK118" i="22"/>
  <c r="FH118" i="22"/>
  <c r="FQ118" i="22"/>
  <c r="GK118" i="22"/>
  <c r="EE118" i="22"/>
  <c r="EP118" i="22"/>
  <c r="FV118" i="22"/>
  <c r="ET118" i="22"/>
  <c r="GB118" i="22"/>
  <c r="DW118" i="22"/>
  <c r="EB118" i="22"/>
  <c r="GI88" i="22"/>
  <c r="EG88" i="22"/>
  <c r="FH88" i="22"/>
  <c r="DL88" i="22"/>
  <c r="EC88" i="22"/>
  <c r="FG88" i="22"/>
  <c r="FX88" i="22"/>
  <c r="EV88" i="22"/>
  <c r="DS88" i="22"/>
  <c r="GF88" i="22"/>
  <c r="EQ88" i="22"/>
  <c r="DU88" i="22"/>
  <c r="EJ88" i="22"/>
  <c r="FI88" i="22"/>
  <c r="GP88" i="22"/>
  <c r="GO88" i="22"/>
  <c r="DN88" i="22"/>
  <c r="EH88" i="22"/>
  <c r="EI88" i="22"/>
  <c r="FD88" i="22"/>
  <c r="ER88" i="22"/>
  <c r="EX88" i="22"/>
  <c r="FQ88" i="22"/>
  <c r="FS88" i="22"/>
  <c r="DJ148" i="24"/>
  <c r="DH148" i="24"/>
  <c r="I148" i="24"/>
  <c r="DN148" i="24"/>
  <c r="BN148" i="24"/>
  <c r="U148" i="24"/>
  <c r="EX148" i="24"/>
  <c r="BJ148" i="24"/>
  <c r="CF148" i="24"/>
  <c r="BD148" i="24"/>
  <c r="GB148" i="24"/>
  <c r="AD148" i="24"/>
  <c r="BP148" i="24"/>
  <c r="BI148" i="24"/>
  <c r="EH148" i="24"/>
  <c r="CN148" i="24"/>
  <c r="EI148" i="24"/>
  <c r="EK148" i="24"/>
  <c r="CJ148" i="24"/>
  <c r="AE148" i="24"/>
  <c r="AQ148" i="24"/>
  <c r="BO148" i="24"/>
  <c r="FG148" i="24"/>
  <c r="FE148" i="24"/>
  <c r="CM148" i="24"/>
  <c r="AB148" i="24"/>
  <c r="DO148" i="24"/>
  <c r="DV148" i="24"/>
  <c r="AY148" i="24"/>
  <c r="AG148" i="24"/>
  <c r="EL148" i="24"/>
  <c r="CA148" i="24"/>
  <c r="AP148" i="24"/>
  <c r="FU148" i="24"/>
  <c r="BK148" i="24"/>
  <c r="O148" i="24"/>
  <c r="FF148" i="24"/>
  <c r="BH148" i="24"/>
  <c r="EA148" i="24"/>
  <c r="AH148" i="24"/>
  <c r="J148" i="24"/>
  <c r="DW148" i="24"/>
  <c r="CD148" i="24"/>
  <c r="GS148" i="24"/>
  <c r="FA148" i="24"/>
  <c r="AJ148" i="24"/>
  <c r="FM148" i="24"/>
  <c r="EF148" i="24"/>
  <c r="ER98" i="22"/>
  <c r="FY98" i="22"/>
  <c r="GS98" i="22"/>
  <c r="FJ98" i="22"/>
  <c r="DQ98" i="22"/>
  <c r="FL98" i="22"/>
  <c r="GV98" i="22"/>
  <c r="DS98" i="22"/>
  <c r="FI98" i="22"/>
  <c r="FR98" i="22"/>
  <c r="ET98" i="22"/>
  <c r="FF98" i="22"/>
  <c r="GB98" i="22"/>
  <c r="DG98" i="22"/>
  <c r="EQ98" i="22"/>
  <c r="EF98" i="22"/>
  <c r="DM98" i="22"/>
  <c r="DP98" i="22"/>
  <c r="GO98" i="22"/>
  <c r="ED98" i="22"/>
  <c r="GU98" i="22"/>
  <c r="DE98" i="22"/>
  <c r="DT98" i="22"/>
  <c r="DX98" i="22"/>
  <c r="FG33" i="22"/>
  <c r="GS33" i="22"/>
  <c r="DG33" i="22"/>
  <c r="DV33" i="22"/>
  <c r="DP33" i="22"/>
  <c r="DM33" i="22"/>
  <c r="DW33" i="22"/>
  <c r="EB33" i="22"/>
  <c r="ET33" i="22"/>
  <c r="FS33" i="22"/>
  <c r="FR33" i="22"/>
  <c r="FE33" i="22"/>
  <c r="DX33" i="22"/>
  <c r="FL33" i="22"/>
  <c r="FA33" i="22"/>
  <c r="EJ33" i="22"/>
  <c r="DJ33" i="22"/>
  <c r="EM33" i="22"/>
  <c r="EH33" i="22"/>
  <c r="FY33" i="22"/>
  <c r="FD33" i="22"/>
  <c r="GA33" i="22"/>
  <c r="DS33" i="22"/>
  <c r="DH33" i="22"/>
  <c r="DR112" i="22"/>
  <c r="DE112" i="22"/>
  <c r="DP112" i="22"/>
  <c r="GT112" i="22"/>
  <c r="EK112" i="22"/>
  <c r="DI112" i="22"/>
  <c r="FS112" i="22"/>
  <c r="GO112" i="22"/>
  <c r="FF112" i="22"/>
  <c r="EC112" i="22"/>
  <c r="GD112" i="22"/>
  <c r="DT112" i="22"/>
  <c r="GI112" i="22"/>
  <c r="DX112" i="22"/>
  <c r="ER112" i="22"/>
  <c r="GP112" i="22"/>
  <c r="EW112" i="22"/>
  <c r="EO112" i="22"/>
  <c r="FX112" i="22"/>
  <c r="GC112" i="22"/>
  <c r="EG112" i="22"/>
  <c r="FV112" i="22"/>
  <c r="FY112" i="22"/>
  <c r="GK112" i="22"/>
  <c r="DT60" i="22"/>
  <c r="ET60" i="22"/>
  <c r="EE60" i="22"/>
  <c r="GH60" i="22"/>
  <c r="FT60" i="22"/>
  <c r="GL60" i="22"/>
  <c r="EA60" i="22"/>
  <c r="EG60" i="22"/>
  <c r="GD60" i="22"/>
  <c r="DK60" i="22"/>
  <c r="EZ60" i="22"/>
  <c r="GK60" i="22"/>
  <c r="GT60" i="22"/>
  <c r="EF60" i="22"/>
  <c r="EL60" i="22"/>
  <c r="GE60" i="22"/>
  <c r="GM60" i="22"/>
  <c r="EU60" i="22"/>
  <c r="EB60" i="22"/>
  <c r="GV60" i="22"/>
  <c r="FE60" i="22"/>
  <c r="EX60" i="22"/>
  <c r="GB60" i="22"/>
  <c r="FI60" i="22"/>
  <c r="EI109" i="24"/>
  <c r="FE109" i="24"/>
  <c r="BH109" i="24"/>
  <c r="BG109" i="24"/>
  <c r="CE109" i="24"/>
  <c r="AG109" i="24"/>
  <c r="BT109" i="24"/>
  <c r="BW109" i="24"/>
  <c r="AA109" i="24"/>
  <c r="I109" i="24"/>
  <c r="AB109" i="24"/>
  <c r="BA109" i="24"/>
  <c r="Y109" i="24"/>
  <c r="CM109" i="24"/>
  <c r="AW109" i="24"/>
  <c r="BM109" i="24"/>
  <c r="FB109" i="24"/>
  <c r="DP109" i="24"/>
  <c r="AN109" i="24"/>
  <c r="BB109" i="24"/>
  <c r="BQ109" i="24"/>
  <c r="BC109" i="24"/>
  <c r="FF109" i="24"/>
  <c r="ET109" i="24"/>
  <c r="EO109" i="24"/>
  <c r="FI109" i="24"/>
  <c r="ED109" i="24"/>
  <c r="GJ109" i="24"/>
  <c r="GT109" i="24"/>
  <c r="J109" i="24"/>
  <c r="O109" i="24"/>
  <c r="CB109" i="24"/>
  <c r="CF109" i="24"/>
  <c r="FO109" i="24"/>
  <c r="AT109" i="24"/>
  <c r="AO109" i="24"/>
  <c r="N109" i="24"/>
  <c r="BO109" i="24"/>
  <c r="U109" i="24"/>
  <c r="FQ109" i="24"/>
  <c r="CI109" i="24"/>
  <c r="V109" i="24"/>
  <c r="BR109" i="24"/>
  <c r="DY109" i="24"/>
  <c r="FN109" i="24"/>
  <c r="CA109" i="24"/>
  <c r="AM109" i="24"/>
  <c r="AL109" i="24"/>
  <c r="BL22" i="24"/>
  <c r="BE22" i="24"/>
  <c r="EJ22" i="24"/>
  <c r="BU22" i="24"/>
  <c r="FX22" i="24"/>
  <c r="CN22" i="24"/>
  <c r="AU22" i="24"/>
  <c r="FC22" i="24"/>
  <c r="DS22" i="24"/>
  <c r="BV22" i="24"/>
  <c r="CW22" i="24"/>
  <c r="FE22" i="24"/>
  <c r="FB22" i="24"/>
  <c r="DI22" i="24"/>
  <c r="GO22" i="24"/>
  <c r="EZ22" i="24"/>
  <c r="CC22" i="24"/>
  <c r="BZ22" i="24"/>
  <c r="GE22" i="24"/>
  <c r="GQ22" i="24"/>
  <c r="EO22" i="24"/>
  <c r="AB22" i="24"/>
  <c r="EA22" i="24"/>
  <c r="V22" i="24"/>
  <c r="DV22" i="24"/>
  <c r="BI22" i="24"/>
  <c r="CU22" i="24"/>
  <c r="AQ22" i="24"/>
  <c r="AA22" i="24"/>
  <c r="CV22" i="24"/>
  <c r="EB22" i="24"/>
  <c r="AD22" i="24"/>
  <c r="DC22" i="24"/>
  <c r="CL22" i="24"/>
  <c r="AP22" i="24"/>
  <c r="BY22" i="24"/>
  <c r="DZ22" i="24"/>
  <c r="FR22" i="24"/>
  <c r="GG22" i="24"/>
  <c r="GB22" i="24"/>
  <c r="CR22" i="24"/>
  <c r="GA22" i="24"/>
  <c r="DG22" i="24"/>
  <c r="CD22" i="24"/>
  <c r="EW22" i="24"/>
  <c r="BM22" i="24"/>
  <c r="CS22" i="24"/>
  <c r="EN22" i="24"/>
  <c r="BQ40" i="24"/>
  <c r="EM40" i="24"/>
  <c r="M40" i="24"/>
  <c r="FJ40" i="24"/>
  <c r="CQ40" i="24"/>
  <c r="AA40" i="24"/>
  <c r="DK40" i="24"/>
  <c r="BT40" i="24"/>
  <c r="GM40" i="24"/>
  <c r="J40" i="24"/>
  <c r="FG40" i="24"/>
  <c r="GD40" i="24"/>
  <c r="GQ40" i="24"/>
  <c r="AZ40" i="24"/>
  <c r="CA40" i="24"/>
  <c r="BV40" i="24"/>
  <c r="FK40" i="24"/>
  <c r="DE40" i="24"/>
  <c r="AO40" i="24"/>
  <c r="BW40" i="24"/>
  <c r="BM40" i="24"/>
  <c r="DR40" i="24"/>
  <c r="GL40" i="24"/>
  <c r="AP40" i="24"/>
  <c r="I40" i="24"/>
  <c r="FZ40" i="24"/>
  <c r="DM40" i="24"/>
  <c r="R40" i="24"/>
  <c r="BO40" i="24"/>
  <c r="BX40" i="24"/>
  <c r="DP40" i="24"/>
  <c r="GC40" i="24"/>
  <c r="FR40" i="24"/>
  <c r="V40" i="24"/>
  <c r="AG40" i="24"/>
  <c r="FM40" i="24"/>
  <c r="GB40" i="24"/>
  <c r="AW40" i="24"/>
  <c r="GP40" i="24"/>
  <c r="BG40" i="24"/>
  <c r="U40" i="24"/>
  <c r="FS40" i="24"/>
  <c r="EL40" i="24"/>
  <c r="AH40" i="24"/>
  <c r="EX40" i="24"/>
  <c r="CS40" i="24"/>
  <c r="EC40" i="24"/>
  <c r="AV40" i="24"/>
  <c r="EX95" i="22"/>
  <c r="EB95" i="22"/>
  <c r="EI95" i="22"/>
  <c r="EP95" i="22"/>
  <c r="FF95" i="22"/>
  <c r="EF95" i="22"/>
  <c r="DS95" i="22"/>
  <c r="GN95" i="22"/>
  <c r="DR95" i="22"/>
  <c r="FY95" i="22"/>
  <c r="DJ95" i="22"/>
  <c r="DP95" i="22"/>
  <c r="FX95" i="22"/>
  <c r="GJ95" i="22"/>
  <c r="EN95" i="22"/>
  <c r="FR95" i="22"/>
  <c r="EA95" i="22"/>
  <c r="EU95" i="22"/>
  <c r="GG95" i="22"/>
  <c r="GK95" i="22"/>
  <c r="DU95" i="22"/>
  <c r="DT95" i="22"/>
  <c r="DQ95" i="22"/>
  <c r="FM95" i="22"/>
  <c r="M74" i="25"/>
  <c r="GL2" i="24"/>
  <c r="EC2" i="24"/>
  <c r="CT2" i="24"/>
  <c r="BM2" i="24"/>
  <c r="AK2" i="24"/>
  <c r="CE2" i="24"/>
  <c r="FN2" i="24"/>
  <c r="BR2" i="24"/>
  <c r="CV2" i="24"/>
  <c r="EY2" i="24"/>
  <c r="GD2" i="24"/>
  <c r="R2" i="24"/>
  <c r="DF2" i="24"/>
  <c r="DJ2" i="24"/>
  <c r="GT2" i="24"/>
  <c r="FC2" i="24"/>
  <c r="AL2" i="24"/>
  <c r="AS2" i="24"/>
  <c r="T2" i="24"/>
  <c r="BB2" i="24"/>
  <c r="AU2" i="24"/>
  <c r="AO2" i="24"/>
  <c r="CC2" i="24"/>
  <c r="DP2" i="24"/>
  <c r="BF2" i="24"/>
  <c r="CP2" i="24"/>
  <c r="FA2" i="24"/>
  <c r="N2" i="24"/>
  <c r="GO2" i="24"/>
  <c r="BP2" i="24"/>
  <c r="U2" i="24"/>
  <c r="DL2" i="24"/>
  <c r="EK2" i="24"/>
  <c r="BK2" i="24"/>
  <c r="EF2" i="24"/>
  <c r="EA2" i="24"/>
  <c r="CS2" i="24"/>
  <c r="FZ2" i="24"/>
  <c r="CD2" i="24"/>
  <c r="FM2" i="24"/>
  <c r="GB2" i="24"/>
  <c r="AD2" i="24"/>
  <c r="CM2" i="24"/>
  <c r="EL2" i="24"/>
  <c r="CN2" i="24"/>
  <c r="ED2" i="24"/>
  <c r="FL2" i="24"/>
  <c r="DD2" i="24"/>
  <c r="CK81" i="24"/>
  <c r="CC81" i="24"/>
  <c r="AV81" i="24"/>
  <c r="CQ81" i="24"/>
  <c r="GF81" i="24"/>
  <c r="BP81" i="24"/>
  <c r="AE81" i="24"/>
  <c r="DU81" i="24"/>
  <c r="CP81" i="24"/>
  <c r="FA81" i="24"/>
  <c r="DP81" i="24"/>
  <c r="FK81" i="24"/>
  <c r="EM81" i="24"/>
  <c r="AA81" i="24"/>
  <c r="BU81" i="24"/>
  <c r="ER81" i="24"/>
  <c r="AS81" i="24"/>
  <c r="GK81" i="24"/>
  <c r="AN81" i="24"/>
  <c r="BQ81" i="24"/>
  <c r="DJ81" i="24"/>
  <c r="DW81" i="24"/>
  <c r="X81" i="24"/>
  <c r="EC81" i="24"/>
  <c r="W81" i="24"/>
  <c r="GB81" i="24"/>
  <c r="BJ81" i="24"/>
  <c r="BL81" i="24"/>
  <c r="FP81" i="24"/>
  <c r="EK81" i="24"/>
  <c r="BA81" i="24"/>
  <c r="CS81" i="24"/>
  <c r="EQ81" i="24"/>
  <c r="GR81" i="24"/>
  <c r="GE81" i="24"/>
  <c r="DM81" i="24"/>
  <c r="H81" i="24"/>
  <c r="FE81" i="24"/>
  <c r="AW81" i="24"/>
  <c r="I81" i="24"/>
  <c r="FV81" i="24"/>
  <c r="CT81" i="24"/>
  <c r="BH81" i="24"/>
  <c r="DT81" i="24"/>
  <c r="BS81" i="24"/>
  <c r="ET81" i="24"/>
  <c r="EG81" i="24"/>
  <c r="DD81" i="24"/>
  <c r="GI158" i="24"/>
  <c r="AZ158" i="24"/>
  <c r="EF158" i="24"/>
  <c r="EP158" i="24"/>
  <c r="BO158" i="24"/>
  <c r="EN158" i="24"/>
  <c r="W158" i="24"/>
  <c r="AL158" i="24"/>
  <c r="GA158" i="24"/>
  <c r="DU158" i="24"/>
  <c r="EH158" i="24"/>
  <c r="GP158" i="24"/>
  <c r="CW158" i="24"/>
  <c r="CP158" i="24"/>
  <c r="CX158" i="24"/>
  <c r="EO158" i="24"/>
  <c r="GO158" i="24"/>
  <c r="BX158" i="24"/>
  <c r="DV158" i="24"/>
  <c r="FW158" i="24"/>
  <c r="AW158" i="24"/>
  <c r="CO158" i="24"/>
  <c r="DT158" i="24"/>
  <c r="FV158" i="24"/>
  <c r="T158" i="24"/>
  <c r="CL158" i="24"/>
  <c r="BG158" i="24"/>
  <c r="FD158" i="24"/>
  <c r="ET158" i="24"/>
  <c r="GL158" i="24"/>
  <c r="AG158" i="24"/>
  <c r="H158" i="24"/>
  <c r="FR158" i="24"/>
  <c r="R158" i="24"/>
  <c r="FU158" i="24"/>
  <c r="BA158" i="24"/>
  <c r="O158" i="24"/>
  <c r="EY158" i="24"/>
  <c r="BI158" i="24"/>
  <c r="Z158" i="24"/>
  <c r="FL158" i="24"/>
  <c r="AD158" i="24"/>
  <c r="L158" i="24"/>
  <c r="BD158" i="24"/>
  <c r="CM158" i="24"/>
  <c r="EE158" i="24"/>
  <c r="BL158" i="24"/>
  <c r="DD158" i="24"/>
  <c r="DK126" i="22"/>
  <c r="DJ126" i="22"/>
  <c r="GR126" i="22"/>
  <c r="DE126" i="22"/>
  <c r="FF126" i="22"/>
  <c r="FY126" i="22"/>
  <c r="GV126" i="22"/>
  <c r="GU126" i="22"/>
  <c r="DX126" i="22"/>
  <c r="EN126" i="22"/>
  <c r="GI126" i="22"/>
  <c r="EC126" i="22"/>
  <c r="GN126" i="22"/>
  <c r="EK126" i="22"/>
  <c r="ED126" i="22"/>
  <c r="FU126" i="22"/>
  <c r="FT126" i="22"/>
  <c r="FK126" i="22"/>
  <c r="DZ126" i="22"/>
  <c r="DN126" i="22"/>
  <c r="FB126" i="22"/>
  <c r="GK126" i="22"/>
  <c r="GQ126" i="22"/>
  <c r="EL126" i="22"/>
  <c r="FI22" i="22"/>
  <c r="DG22" i="22"/>
  <c r="FK22" i="22"/>
  <c r="GG22" i="22"/>
  <c r="FY22" i="22"/>
  <c r="GQ22" i="22"/>
  <c r="FF22" i="22"/>
  <c r="EJ22" i="22"/>
  <c r="FB22" i="22"/>
  <c r="DO22" i="22"/>
  <c r="GS22" i="22"/>
  <c r="EX22" i="22"/>
  <c r="FD22" i="22"/>
  <c r="GF22" i="22"/>
  <c r="ET22" i="22"/>
  <c r="DE22" i="22"/>
  <c r="DV22" i="22"/>
  <c r="GT22" i="22"/>
  <c r="FS22" i="22"/>
  <c r="GD22" i="22"/>
  <c r="FG22" i="22"/>
  <c r="DK22" i="22"/>
  <c r="DI22" i="22"/>
  <c r="FX22" i="22"/>
  <c r="CT165" i="24"/>
  <c r="GT165" i="24"/>
  <c r="BQ165" i="24"/>
  <c r="I165" i="24"/>
  <c r="AD165" i="24"/>
  <c r="AI165" i="24"/>
  <c r="GR165" i="24"/>
  <c r="GC165" i="24"/>
  <c r="CM165" i="24"/>
  <c r="DV165" i="24"/>
  <c r="EE165" i="24"/>
  <c r="FP165" i="24"/>
  <c r="GO165" i="24"/>
  <c r="BH165" i="24"/>
  <c r="BM165" i="24"/>
  <c r="DG165" i="24"/>
  <c r="BI165" i="24"/>
  <c r="EF165" i="24"/>
  <c r="GF165" i="24"/>
  <c r="BD165" i="24"/>
  <c r="EO165" i="24"/>
  <c r="FC165" i="24"/>
  <c r="BF165" i="24"/>
  <c r="BT165" i="24"/>
  <c r="EB165" i="24"/>
  <c r="DH165" i="24"/>
  <c r="EI165" i="24"/>
  <c r="GA165" i="24"/>
  <c r="AT165" i="24"/>
  <c r="DM165" i="24"/>
  <c r="CS165" i="24"/>
  <c r="DC165" i="24"/>
  <c r="AQ165" i="24"/>
  <c r="CC165" i="24"/>
  <c r="GB165" i="24"/>
  <c r="ES165" i="24"/>
  <c r="CI165" i="24"/>
  <c r="FX165" i="24"/>
  <c r="AO165" i="24"/>
  <c r="GI165" i="24"/>
  <c r="DQ165" i="24"/>
  <c r="EP165" i="24"/>
  <c r="CD165" i="24"/>
  <c r="L165" i="24"/>
  <c r="CH165" i="24"/>
  <c r="J165" i="24"/>
  <c r="O165" i="24"/>
  <c r="GD165" i="24"/>
  <c r="EU80" i="22"/>
  <c r="GT80" i="22"/>
  <c r="ET80" i="22"/>
  <c r="EJ80" i="22"/>
  <c r="FY80" i="22"/>
  <c r="DW80" i="22"/>
  <c r="EG80" i="22"/>
  <c r="DH80" i="22"/>
  <c r="GD80" i="22"/>
  <c r="FC80" i="22"/>
  <c r="EB80" i="22"/>
  <c r="DS80" i="22"/>
  <c r="ES80" i="22"/>
  <c r="FG80" i="22"/>
  <c r="GF80" i="22"/>
  <c r="FL80" i="22"/>
  <c r="GP80" i="22"/>
  <c r="FZ80" i="22"/>
  <c r="EK80" i="22"/>
  <c r="DT80" i="22"/>
  <c r="EA80" i="22"/>
  <c r="FI80" i="22"/>
  <c r="EL80" i="22"/>
  <c r="FA80" i="22"/>
  <c r="FF71" i="24"/>
  <c r="FV71" i="24"/>
  <c r="GR71" i="24"/>
  <c r="EI71" i="24"/>
  <c r="FM71" i="24"/>
  <c r="EM71" i="24"/>
  <c r="BI71" i="24"/>
  <c r="BY71" i="24"/>
  <c r="FY71" i="24"/>
  <c r="DW71" i="24"/>
  <c r="FT71" i="24"/>
  <c r="BG71" i="24"/>
  <c r="GK71" i="24"/>
  <c r="GI71" i="24"/>
  <c r="AR71" i="24"/>
  <c r="BP71" i="24"/>
  <c r="DG71" i="24"/>
  <c r="CD71" i="24"/>
  <c r="AP71" i="24"/>
  <c r="U71" i="24"/>
  <c r="BL71" i="24"/>
  <c r="BN71" i="24"/>
  <c r="BC71" i="24"/>
  <c r="AJ71" i="24"/>
  <c r="AM71" i="24"/>
  <c r="AD71" i="24"/>
  <c r="GD71" i="24"/>
  <c r="CX71" i="24"/>
  <c r="BB71" i="24"/>
  <c r="EG71" i="24"/>
  <c r="DZ71" i="24"/>
  <c r="DL71" i="24"/>
  <c r="L71" i="24"/>
  <c r="AU71" i="24"/>
  <c r="EX71" i="24"/>
  <c r="ET71" i="24"/>
  <c r="Q71" i="24"/>
  <c r="AZ71" i="24"/>
  <c r="BU71" i="24"/>
  <c r="EC71" i="24"/>
  <c r="ER71" i="24"/>
  <c r="DK71" i="24"/>
  <c r="EK71" i="24"/>
  <c r="FA71" i="24"/>
  <c r="AH71" i="24"/>
  <c r="FO71" i="24"/>
  <c r="BQ71" i="24"/>
  <c r="BM71" i="24"/>
  <c r="AG31" i="24"/>
  <c r="EN31" i="24"/>
  <c r="GJ31" i="24"/>
  <c r="L31" i="24"/>
  <c r="BJ31" i="24"/>
  <c r="EQ31" i="24"/>
  <c r="GQ31" i="24"/>
  <c r="CK31" i="24"/>
  <c r="CX31" i="24"/>
  <c r="BA31" i="24"/>
  <c r="FX31" i="24"/>
  <c r="BE31" i="24"/>
  <c r="CV31" i="24"/>
  <c r="BY31" i="24"/>
  <c r="FB31" i="24"/>
  <c r="GE31" i="24"/>
  <c r="GL31" i="24"/>
  <c r="GK31" i="24"/>
  <c r="CS31" i="24"/>
  <c r="DQ31" i="24"/>
  <c r="FF31" i="24"/>
  <c r="GR31" i="24"/>
  <c r="DL31" i="24"/>
  <c r="BM31" i="24"/>
  <c r="EG31" i="24"/>
  <c r="EX31" i="24"/>
  <c r="CF31" i="24"/>
  <c r="EL31" i="24"/>
  <c r="BO31" i="24"/>
  <c r="FK31" i="24"/>
  <c r="BB31" i="24"/>
  <c r="AO31" i="24"/>
  <c r="EM31" i="24"/>
  <c r="AZ31" i="24"/>
  <c r="DF31" i="24"/>
  <c r="I31" i="24"/>
  <c r="CL31" i="24"/>
  <c r="AS31" i="24"/>
  <c r="DK31" i="24"/>
  <c r="AD31" i="24"/>
  <c r="DG31" i="24"/>
  <c r="FE31" i="24"/>
  <c r="CP31" i="24"/>
  <c r="CQ31" i="24"/>
  <c r="BX31" i="24"/>
  <c r="EH31" i="24"/>
  <c r="BZ31" i="24"/>
  <c r="ER31" i="24"/>
  <c r="DV60" i="24"/>
  <c r="FD60" i="24"/>
  <c r="GQ60" i="24"/>
  <c r="FI60" i="24"/>
  <c r="CX60" i="24"/>
  <c r="AU60" i="24"/>
  <c r="EX60" i="24"/>
  <c r="FW60" i="24"/>
  <c r="DI60" i="24"/>
  <c r="GI60" i="24"/>
  <c r="DM60" i="24"/>
  <c r="GC60" i="24"/>
  <c r="EV60" i="24"/>
  <c r="CB60" i="24"/>
  <c r="BJ60" i="24"/>
  <c r="BM60" i="24"/>
  <c r="FN60" i="24"/>
  <c r="AK60" i="24"/>
  <c r="CW60" i="24"/>
  <c r="GB60" i="24"/>
  <c r="GK60" i="24"/>
  <c r="CG60" i="24"/>
  <c r="GF60" i="24"/>
  <c r="CF60" i="24"/>
  <c r="EC60" i="24"/>
  <c r="CA60" i="24"/>
  <c r="BS60" i="24"/>
  <c r="AR60" i="24"/>
  <c r="CI60" i="24"/>
  <c r="CS60" i="24"/>
  <c r="AX60" i="24"/>
  <c r="GE60" i="24"/>
  <c r="BD60" i="24"/>
  <c r="Z60" i="24"/>
  <c r="BW60" i="24"/>
  <c r="EQ60" i="24"/>
  <c r="U60" i="24"/>
  <c r="EI60" i="24"/>
  <c r="DS60" i="24"/>
  <c r="FR60" i="24"/>
  <c r="V60" i="24"/>
  <c r="W60" i="24"/>
  <c r="CR60" i="24"/>
  <c r="AL60" i="24"/>
  <c r="BE60" i="24"/>
  <c r="EG136" i="22"/>
  <c r="DU136" i="22"/>
  <c r="GJ136" i="22"/>
  <c r="EO136" i="22"/>
  <c r="GD136" i="22"/>
  <c r="EP136" i="22"/>
  <c r="GI136" i="22"/>
  <c r="DJ136" i="22"/>
  <c r="EY136" i="22"/>
  <c r="ET136" i="22"/>
  <c r="EK136" i="22"/>
  <c r="EU136" i="22"/>
  <c r="DY136" i="22"/>
  <c r="GP136" i="22"/>
  <c r="EL136" i="22"/>
  <c r="EN136" i="22"/>
  <c r="DR136" i="22"/>
  <c r="EH136" i="22"/>
  <c r="DQ80" i="24"/>
  <c r="GL80" i="24"/>
  <c r="GO80" i="24"/>
  <c r="GB80" i="24"/>
  <c r="DN80" i="24"/>
  <c r="CG80" i="24"/>
  <c r="FW80" i="24"/>
  <c r="FN80" i="24"/>
  <c r="FE80" i="24"/>
  <c r="FR80" i="24"/>
  <c r="FL80" i="24"/>
  <c r="AO80" i="24"/>
  <c r="CX80" i="24"/>
  <c r="T80" i="24"/>
  <c r="BV80" i="24"/>
  <c r="CE80" i="24"/>
  <c r="GN80" i="24"/>
  <c r="EZ80" i="24"/>
  <c r="ET80" i="24"/>
  <c r="AX80" i="24"/>
  <c r="GG80" i="24"/>
  <c r="EC80" i="24"/>
  <c r="BX80" i="24"/>
  <c r="EQ80" i="24"/>
  <c r="O80" i="24"/>
  <c r="EU80" i="24"/>
  <c r="FM80" i="24"/>
  <c r="M80" i="24"/>
  <c r="FA80" i="24"/>
  <c r="EW80" i="24"/>
  <c r="EY80" i="24"/>
  <c r="N80" i="24"/>
  <c r="FO111" i="24"/>
  <c r="AX111" i="24"/>
  <c r="DP111" i="24"/>
  <c r="GN111" i="24"/>
  <c r="BN111" i="24"/>
  <c r="FP111" i="24"/>
  <c r="BB111" i="24"/>
  <c r="DI111" i="24"/>
  <c r="BQ111" i="24"/>
  <c r="GS111" i="24"/>
  <c r="AJ111" i="24"/>
  <c r="FC111" i="24"/>
  <c r="GL160" i="22"/>
  <c r="FF160" i="22"/>
  <c r="GS160" i="22"/>
  <c r="FD160" i="22"/>
  <c r="GC160" i="22"/>
  <c r="EM160" i="22"/>
  <c r="EL140" i="22"/>
  <c r="GM140" i="22"/>
  <c r="DU140" i="22"/>
  <c r="DO140" i="22"/>
  <c r="DQ140" i="22"/>
  <c r="GD140" i="22"/>
  <c r="X101" i="24"/>
  <c r="EO101" i="24"/>
  <c r="GI101" i="24"/>
  <c r="FU101" i="24"/>
  <c r="DU101" i="24"/>
  <c r="CU101" i="24"/>
  <c r="BK101" i="24"/>
  <c r="BJ101" i="24"/>
  <c r="CV101" i="24"/>
  <c r="BW101" i="24"/>
  <c r="FE101" i="24"/>
  <c r="FX101" i="24"/>
  <c r="M84" i="25"/>
  <c r="EA54" i="24"/>
  <c r="AV54" i="24"/>
  <c r="EJ54" i="24"/>
  <c r="Y54" i="24"/>
  <c r="DW54" i="24"/>
  <c r="DT54" i="24"/>
  <c r="FD54" i="24"/>
  <c r="DN54" i="24"/>
  <c r="FT54" i="24"/>
  <c r="R54" i="24"/>
  <c r="BF54" i="24"/>
  <c r="DD54" i="24"/>
  <c r="FM110" i="24"/>
  <c r="DS110" i="24"/>
  <c r="I110" i="24"/>
  <c r="GT110" i="24"/>
  <c r="CT110" i="24"/>
  <c r="FF110" i="24"/>
  <c r="DX110" i="24"/>
  <c r="Z110" i="24"/>
  <c r="GI110" i="24"/>
  <c r="GC110" i="24"/>
  <c r="DQ110" i="24"/>
  <c r="DD110" i="24"/>
  <c r="FW213" i="22"/>
  <c r="EN213" i="22"/>
  <c r="EK213" i="22"/>
  <c r="DE213" i="22"/>
  <c r="DN213" i="22"/>
  <c r="DF213" i="22"/>
  <c r="FC102" i="22"/>
  <c r="FS102" i="22"/>
  <c r="EH102" i="22"/>
  <c r="DH102" i="22"/>
  <c r="GQ102" i="22"/>
  <c r="DF102" i="22"/>
  <c r="FJ119" i="24"/>
  <c r="FK119" i="24"/>
  <c r="EP119" i="24"/>
  <c r="CL119" i="24"/>
  <c r="GO119" i="24"/>
  <c r="GT119" i="24"/>
  <c r="DN119" i="24"/>
  <c r="BZ119" i="24"/>
  <c r="BL119" i="24"/>
  <c r="EI119" i="24"/>
  <c r="FE119" i="24"/>
  <c r="DD119" i="24"/>
  <c r="GE84" i="22"/>
  <c r="ED84" i="22"/>
  <c r="DN84" i="22"/>
  <c r="FY84" i="22"/>
  <c r="FM84" i="22"/>
  <c r="DF84" i="22"/>
  <c r="CM21" i="24"/>
  <c r="FZ21" i="24"/>
  <c r="DK21" i="24"/>
  <c r="FQ21" i="24"/>
  <c r="AO60" i="24"/>
  <c r="BG60" i="24"/>
  <c r="BU60" i="24"/>
  <c r="X60" i="24"/>
  <c r="CT60" i="24"/>
  <c r="DF60" i="24"/>
  <c r="BI60" i="24"/>
  <c r="DY60" i="24"/>
  <c r="AF60" i="24"/>
  <c r="FK60" i="24"/>
  <c r="DR60" i="24"/>
  <c r="GN60" i="24"/>
  <c r="AH60" i="24"/>
  <c r="O60" i="24"/>
  <c r="GK136" i="22"/>
  <c r="FP136" i="22"/>
  <c r="FE136" i="22"/>
  <c r="FH136" i="22"/>
  <c r="DS136" i="22"/>
  <c r="GT136" i="22"/>
  <c r="FK136" i="22"/>
  <c r="DZ136" i="22"/>
  <c r="GH136" i="22"/>
  <c r="FJ136" i="22"/>
  <c r="EJ136" i="22"/>
  <c r="EW136" i="22"/>
  <c r="FO136" i="22"/>
  <c r="DT136" i="22"/>
  <c r="DW136" i="22"/>
  <c r="GA136" i="22"/>
  <c r="DL136" i="22"/>
  <c r="FR136" i="22"/>
  <c r="DO136" i="22"/>
  <c r="EI136" i="22"/>
  <c r="FB136" i="22"/>
  <c r="FM136" i="22"/>
  <c r="EB136" i="22"/>
  <c r="EF136" i="22"/>
  <c r="DT80" i="24"/>
  <c r="GJ80" i="24"/>
  <c r="FG80" i="24"/>
  <c r="U80" i="24"/>
  <c r="S80" i="24"/>
  <c r="AN80" i="24"/>
  <c r="BC80" i="24"/>
  <c r="DL80" i="24"/>
  <c r="AQ80" i="24"/>
  <c r="BO80" i="24"/>
  <c r="CN80" i="24"/>
  <c r="DR80" i="24"/>
  <c r="DZ80" i="24"/>
  <c r="V80" i="24"/>
  <c r="DH80" i="24"/>
  <c r="CO80" i="24"/>
  <c r="GH80" i="24"/>
  <c r="FY80" i="24"/>
  <c r="EK80" i="24"/>
  <c r="AH80" i="24"/>
  <c r="AI80" i="24"/>
  <c r="BY80" i="24"/>
  <c r="FC80" i="24"/>
  <c r="EM80" i="24"/>
  <c r="FT80" i="24"/>
  <c r="CC80" i="24"/>
  <c r="AS80" i="24"/>
  <c r="FD80" i="24"/>
  <c r="CB80" i="24"/>
  <c r="GE80" i="24"/>
  <c r="EH80" i="24"/>
  <c r="DU80" i="24"/>
  <c r="AG80" i="24"/>
  <c r="CF80" i="24"/>
  <c r="EI80" i="24"/>
  <c r="W80" i="24"/>
  <c r="DS80" i="24"/>
  <c r="CL80" i="24"/>
  <c r="P80" i="24"/>
  <c r="K80" i="24"/>
  <c r="GI80" i="24"/>
  <c r="DM80" i="24"/>
  <c r="BP80" i="24"/>
  <c r="CP80" i="24"/>
  <c r="L80" i="24"/>
  <c r="CU80" i="24"/>
  <c r="DI80" i="24"/>
  <c r="CH80" i="24"/>
  <c r="CO111" i="24"/>
  <c r="AA111" i="24"/>
  <c r="J111" i="24"/>
  <c r="R111" i="24"/>
  <c r="CN111" i="24"/>
  <c r="BO111" i="24"/>
  <c r="GM111" i="24"/>
  <c r="EQ111" i="24"/>
  <c r="CK111" i="24"/>
  <c r="EC111" i="24"/>
  <c r="EL111" i="24"/>
  <c r="AR111" i="24"/>
  <c r="BR111" i="24"/>
  <c r="BP111" i="24"/>
  <c r="DU111" i="24"/>
  <c r="BK111" i="24"/>
  <c r="CJ111" i="24"/>
  <c r="BW111" i="24"/>
  <c r="FN111" i="24"/>
  <c r="CR111" i="24"/>
  <c r="FD111" i="24"/>
  <c r="DK111" i="24"/>
  <c r="BF111" i="24"/>
  <c r="EG111" i="24"/>
  <c r="EK111" i="24"/>
  <c r="CE111" i="24"/>
  <c r="DR111" i="24"/>
  <c r="CD111" i="24"/>
  <c r="ES111" i="24"/>
  <c r="EB111" i="24"/>
  <c r="AG111" i="24"/>
  <c r="EX111" i="24"/>
  <c r="DZ111" i="24"/>
  <c r="AW111" i="24"/>
  <c r="FL111" i="24"/>
  <c r="FI111" i="24"/>
  <c r="T111" i="24"/>
  <c r="DS111" i="24"/>
  <c r="Z111" i="24"/>
  <c r="BU111" i="24"/>
  <c r="P111" i="24"/>
  <c r="CI111" i="24"/>
  <c r="DM111" i="24"/>
  <c r="ED111" i="24"/>
  <c r="CH111" i="24"/>
  <c r="FZ111" i="24"/>
  <c r="DW111" i="24"/>
  <c r="Q111" i="24"/>
  <c r="GB160" i="22"/>
  <c r="EW160" i="22"/>
  <c r="ET160" i="22"/>
  <c r="DP160" i="22"/>
  <c r="GT160" i="22"/>
  <c r="FK160" i="22"/>
  <c r="FV160" i="22"/>
  <c r="EA160" i="22"/>
  <c r="EQ160" i="22"/>
  <c r="EJ160" i="22"/>
  <c r="ED160" i="22"/>
  <c r="DJ160" i="22"/>
  <c r="GG160" i="22"/>
  <c r="DX160" i="22"/>
  <c r="DM160" i="22"/>
  <c r="GM160" i="22"/>
  <c r="DV160" i="22"/>
  <c r="GF160" i="22"/>
  <c r="GQ160" i="22"/>
  <c r="FC160" i="22"/>
  <c r="FW160" i="22"/>
  <c r="EY160" i="22"/>
  <c r="DR160" i="22"/>
  <c r="DL160" i="22"/>
  <c r="DY140" i="22"/>
  <c r="FU140" i="22"/>
  <c r="EF140" i="22"/>
  <c r="GU140" i="22"/>
  <c r="GE140" i="22"/>
  <c r="FL140" i="22"/>
  <c r="DN140" i="22"/>
  <c r="GS140" i="22"/>
  <c r="FF140" i="22"/>
  <c r="FH140" i="22"/>
  <c r="DW140" i="22"/>
  <c r="GV140" i="22"/>
  <c r="GK140" i="22"/>
  <c r="EQ140" i="22"/>
  <c r="FA140" i="22"/>
  <c r="GF140" i="22"/>
  <c r="ES140" i="22"/>
  <c r="DL140" i="22"/>
  <c r="FY140" i="22"/>
  <c r="EX140" i="22"/>
  <c r="GT140" i="22"/>
  <c r="DS140" i="22"/>
  <c r="EZ140" i="22"/>
  <c r="FS140" i="22"/>
  <c r="EY101" i="24"/>
  <c r="AK101" i="24"/>
  <c r="BU101" i="24"/>
  <c r="ED101" i="24"/>
  <c r="DO101" i="24"/>
  <c r="EU101" i="24"/>
  <c r="EC101" i="24"/>
  <c r="AV101" i="24"/>
  <c r="EK101" i="24"/>
  <c r="EV101" i="24"/>
  <c r="FW101" i="24"/>
  <c r="CQ101" i="24"/>
  <c r="CJ101" i="24"/>
  <c r="FA101" i="24"/>
  <c r="GD101" i="24"/>
  <c r="AC101" i="24"/>
  <c r="DM101" i="24"/>
  <c r="FF101" i="24"/>
  <c r="FO101" i="24"/>
  <c r="DJ101" i="24"/>
  <c r="AW101" i="24"/>
  <c r="FK101" i="24"/>
  <c r="EL101" i="24"/>
  <c r="ER101" i="24"/>
  <c r="CT101" i="24"/>
  <c r="BH101" i="24"/>
  <c r="CP101" i="24"/>
  <c r="DZ101" i="24"/>
  <c r="W101" i="24"/>
  <c r="AZ101" i="24"/>
  <c r="FI101" i="24"/>
  <c r="N101" i="24"/>
  <c r="CN101" i="24"/>
  <c r="L101" i="24"/>
  <c r="EJ101" i="24"/>
  <c r="BY101" i="24"/>
  <c r="EB101" i="24"/>
  <c r="AO101" i="24"/>
  <c r="EN101" i="24"/>
  <c r="FY101" i="24"/>
  <c r="CY101" i="24"/>
  <c r="AE101" i="24"/>
  <c r="FJ101" i="24"/>
  <c r="EW101" i="24"/>
  <c r="Q101" i="24"/>
  <c r="FD101" i="24"/>
  <c r="FN101" i="24"/>
  <c r="AB101" i="24"/>
  <c r="EE54" i="24"/>
  <c r="Z54" i="24"/>
  <c r="FJ54" i="24"/>
  <c r="DF54" i="24"/>
  <c r="BL54" i="24"/>
  <c r="GC54" i="24"/>
  <c r="BB54" i="24"/>
  <c r="BQ54" i="24"/>
  <c r="BW54" i="24"/>
  <c r="Q54" i="24"/>
  <c r="FY54" i="24"/>
  <c r="GB54" i="24"/>
  <c r="DP54" i="24"/>
  <c r="AO54" i="24"/>
  <c r="BN54" i="24"/>
  <c r="EN54" i="24"/>
  <c r="T54" i="24"/>
  <c r="DI54" i="24"/>
  <c r="EY54" i="24"/>
  <c r="EU54" i="24"/>
  <c r="AB54" i="24"/>
  <c r="CF54" i="24"/>
  <c r="FX54" i="24"/>
  <c r="BI54" i="24"/>
  <c r="K54" i="24"/>
  <c r="GJ54" i="24"/>
  <c r="CG54" i="24"/>
  <c r="EX54" i="24"/>
  <c r="AH54" i="24"/>
  <c r="AJ54" i="24"/>
  <c r="GI54" i="24"/>
  <c r="BK54" i="24"/>
  <c r="AA54" i="24"/>
  <c r="GQ54" i="24"/>
  <c r="O54" i="24"/>
  <c r="DG54" i="24"/>
  <c r="DV54" i="24"/>
  <c r="AP54" i="24"/>
  <c r="CW54" i="24"/>
  <c r="DR54" i="24"/>
  <c r="CQ54" i="24"/>
  <c r="BC54" i="24"/>
  <c r="FZ54" i="24"/>
  <c r="CI54" i="24"/>
  <c r="EB54" i="24"/>
  <c r="BY54" i="24"/>
  <c r="DJ54" i="24"/>
  <c r="BR54" i="24"/>
  <c r="CA110" i="24"/>
  <c r="GN110" i="24"/>
  <c r="DE110" i="24"/>
  <c r="Y110" i="24"/>
  <c r="N110" i="24"/>
  <c r="DI110" i="24"/>
  <c r="S110" i="24"/>
  <c r="BC110" i="24"/>
  <c r="CI110" i="24"/>
  <c r="M110" i="24"/>
  <c r="DP110" i="24"/>
  <c r="GH110" i="24"/>
  <c r="DH110" i="24"/>
  <c r="CV110" i="24"/>
  <c r="BA110" i="24"/>
  <c r="FC110" i="24"/>
  <c r="GB110" i="24"/>
  <c r="AN110" i="24"/>
  <c r="P110" i="24"/>
  <c r="GG110" i="24"/>
  <c r="AJ110" i="24"/>
  <c r="CU110" i="24"/>
  <c r="EH110" i="24"/>
  <c r="AW110" i="24"/>
  <c r="BN110" i="24"/>
  <c r="DT110" i="24"/>
  <c r="GR110" i="24"/>
  <c r="BV110" i="24"/>
  <c r="GA110" i="24"/>
  <c r="L110" i="24"/>
  <c r="BW110" i="24"/>
  <c r="FK110" i="24"/>
  <c r="CD110" i="24"/>
  <c r="DL110" i="24"/>
  <c r="BJ110" i="24"/>
  <c r="DW110" i="24"/>
  <c r="K110" i="24"/>
  <c r="BE110" i="24"/>
  <c r="DR110" i="24"/>
  <c r="BZ110" i="24"/>
  <c r="AQ110" i="24"/>
  <c r="FB110" i="24"/>
  <c r="BS110" i="24"/>
  <c r="AC110" i="24"/>
  <c r="CF110" i="24"/>
  <c r="GK110" i="24"/>
  <c r="FR110" i="24"/>
  <c r="BP110" i="24"/>
  <c r="EU213" i="22"/>
  <c r="EG213" i="22"/>
  <c r="ET213" i="22"/>
  <c r="FV213" i="22"/>
  <c r="GT213" i="22"/>
  <c r="EA213" i="22"/>
  <c r="DH213" i="22"/>
  <c r="DP213" i="22"/>
  <c r="GR213" i="22"/>
  <c r="FH213" i="22"/>
  <c r="FP213" i="22"/>
  <c r="DV213" i="22"/>
  <c r="GD213" i="22"/>
  <c r="FO213" i="22"/>
  <c r="GA213" i="22"/>
  <c r="GS213" i="22"/>
  <c r="DT213" i="22"/>
  <c r="FQ213" i="22"/>
  <c r="GJ213" i="22"/>
  <c r="EM213" i="22"/>
  <c r="GB213" i="22"/>
  <c r="GN213" i="22"/>
  <c r="GG213" i="22"/>
  <c r="FT213" i="22"/>
  <c r="GM102" i="22"/>
  <c r="EL102" i="22"/>
  <c r="GF102" i="22"/>
  <c r="FW102" i="22"/>
  <c r="GI102" i="22"/>
  <c r="GJ102" i="22"/>
  <c r="DT102" i="22"/>
  <c r="EK102" i="22"/>
  <c r="DK102" i="22"/>
  <c r="GB102" i="22"/>
  <c r="DO102" i="22"/>
  <c r="FJ102" i="22"/>
  <c r="EF102" i="22"/>
  <c r="GV102" i="22"/>
  <c r="EB102" i="22"/>
  <c r="DZ102" i="22"/>
  <c r="GS102" i="22"/>
  <c r="FX102" i="22"/>
  <c r="FU102" i="22"/>
  <c r="DX102" i="22"/>
  <c r="DG102" i="22"/>
  <c r="FD102" i="22"/>
  <c r="DR102" i="22"/>
  <c r="FN102" i="22"/>
  <c r="BS119" i="24"/>
  <c r="BP119" i="24"/>
  <c r="H119" i="24"/>
  <c r="AA119" i="24"/>
  <c r="ET119" i="24"/>
  <c r="GL119" i="24"/>
  <c r="DI119" i="24"/>
  <c r="DR119" i="24"/>
  <c r="GB119" i="24"/>
  <c r="EM119" i="24"/>
  <c r="EY119" i="24"/>
  <c r="FH119" i="24"/>
  <c r="CJ119" i="24"/>
  <c r="CE119" i="24"/>
  <c r="DP119" i="24"/>
  <c r="AO119" i="24"/>
  <c r="DM119" i="24"/>
  <c r="DV119" i="24"/>
  <c r="DL119" i="24"/>
  <c r="O119" i="24"/>
  <c r="FC119" i="24"/>
  <c r="EU119" i="24"/>
  <c r="CG119" i="24"/>
  <c r="FV119" i="24"/>
  <c r="AI119" i="24"/>
  <c r="Z119" i="24"/>
  <c r="CB119" i="24"/>
  <c r="CK119" i="24"/>
  <c r="BK119" i="24"/>
  <c r="GR119" i="24"/>
  <c r="CI119" i="24"/>
  <c r="CD119" i="24"/>
  <c r="EF119" i="24"/>
  <c r="DG119" i="24"/>
  <c r="AT119" i="24"/>
  <c r="AN119" i="24"/>
  <c r="AV119" i="24"/>
  <c r="CQ119" i="24"/>
  <c r="CP119" i="24"/>
  <c r="EK119" i="24"/>
  <c r="DW119" i="24"/>
  <c r="GD119" i="24"/>
  <c r="AJ119" i="24"/>
  <c r="FF119" i="24"/>
  <c r="BM119" i="24"/>
  <c r="CH119" i="24"/>
  <c r="AM119" i="24"/>
  <c r="EW119" i="24"/>
  <c r="FI84" i="22"/>
  <c r="EE84" i="22"/>
  <c r="DM84" i="22"/>
  <c r="FJ84" i="22"/>
  <c r="FO84" i="22"/>
  <c r="EF84" i="22"/>
  <c r="FR84" i="22"/>
  <c r="FX84" i="22"/>
  <c r="FQ84" i="22"/>
  <c r="DX84" i="22"/>
  <c r="FB84" i="22"/>
  <c r="DS84" i="22"/>
  <c r="EB84" i="22"/>
  <c r="FN84" i="22"/>
  <c r="ES84" i="22"/>
  <c r="FU84" i="22"/>
  <c r="EZ84" i="22"/>
  <c r="DW84" i="22"/>
  <c r="EA84" i="22"/>
  <c r="FA84" i="22"/>
  <c r="GB84" i="22"/>
  <c r="DR84" i="22"/>
  <c r="DT84" i="22"/>
  <c r="DV84" i="22"/>
  <c r="GA21" i="24"/>
  <c r="AC21" i="24"/>
  <c r="P21" i="24"/>
  <c r="R21" i="24"/>
  <c r="BC21" i="24"/>
  <c r="GI21" i="24"/>
  <c r="ER21" i="24"/>
  <c r="DS21" i="24"/>
  <c r="AN21" i="24"/>
  <c r="BL21" i="24"/>
  <c r="BH21" i="24"/>
  <c r="BJ21" i="24"/>
  <c r="BN21" i="24"/>
  <c r="W21" i="24"/>
  <c r="FM21" i="24"/>
  <c r="CC21" i="24"/>
  <c r="FC21" i="24"/>
  <c r="N21" i="24"/>
  <c r="AT21" i="24"/>
  <c r="CY21" i="24"/>
  <c r="ET21" i="24"/>
  <c r="CE21" i="24"/>
  <c r="CK21" i="24"/>
  <c r="GD21" i="24"/>
  <c r="DL21" i="24"/>
  <c r="DT21" i="24"/>
  <c r="EM21" i="24"/>
  <c r="I21" i="24"/>
  <c r="AB21" i="24"/>
  <c r="FE21" i="24"/>
  <c r="CT21" i="24"/>
  <c r="EL21" i="24"/>
  <c r="BK21" i="24"/>
  <c r="U21" i="24"/>
  <c r="BS21" i="24"/>
  <c r="GE21" i="24"/>
  <c r="DZ21" i="24"/>
  <c r="DY21" i="24"/>
  <c r="BM21" i="24"/>
  <c r="AQ21" i="24"/>
  <c r="T21" i="24"/>
  <c r="FD21" i="24"/>
  <c r="GF21" i="24"/>
  <c r="EP21" i="24"/>
  <c r="J21" i="24"/>
  <c r="BY21" i="24"/>
  <c r="GT21" i="24"/>
  <c r="CO21" i="24"/>
  <c r="GT137" i="22"/>
  <c r="EV137" i="22"/>
  <c r="FN137" i="22"/>
  <c r="EX137" i="22"/>
  <c r="GV137" i="22"/>
  <c r="ED137" i="22"/>
  <c r="GO137" i="22"/>
  <c r="DM137" i="22"/>
  <c r="FH137" i="22"/>
  <c r="ET137" i="22"/>
  <c r="FG137" i="22"/>
  <c r="DN137" i="22"/>
  <c r="EN137" i="22"/>
  <c r="GU137" i="22"/>
  <c r="FB137" i="22"/>
  <c r="FV137" i="22"/>
  <c r="DO137" i="22"/>
  <c r="GI137" i="22"/>
  <c r="GD137" i="22"/>
  <c r="DX137" i="22"/>
  <c r="DS137" i="22"/>
  <c r="EF137" i="22"/>
  <c r="EZ137" i="22"/>
  <c r="GS137" i="22"/>
  <c r="Q121" i="24"/>
  <c r="AL121" i="24"/>
  <c r="ER121" i="24"/>
  <c r="L121" i="24"/>
  <c r="AG121" i="24"/>
  <c r="AR121" i="24"/>
  <c r="EN121" i="24"/>
  <c r="FU121" i="24"/>
  <c r="BS121" i="24"/>
  <c r="EX121" i="24"/>
  <c r="EI121" i="24"/>
  <c r="Z121" i="24"/>
  <c r="BG121" i="24"/>
  <c r="GH121" i="24"/>
  <c r="FS121" i="24"/>
  <c r="AF121" i="24"/>
  <c r="CS121" i="24"/>
  <c r="M121" i="24"/>
  <c r="AB121" i="24"/>
  <c r="CE121" i="24"/>
  <c r="FO121" i="24"/>
  <c r="T121" i="24"/>
  <c r="AH121" i="24"/>
  <c r="DX121" i="24"/>
  <c r="EC121" i="24"/>
  <c r="DV121" i="24"/>
  <c r="AU121" i="24"/>
  <c r="DI121" i="24"/>
  <c r="DY121" i="24"/>
  <c r="P121" i="24"/>
  <c r="CH121" i="24"/>
  <c r="FJ121" i="24"/>
  <c r="GJ121" i="24"/>
  <c r="CB121" i="24"/>
  <c r="GQ121" i="24"/>
  <c r="BX121" i="24"/>
  <c r="CN121" i="24"/>
  <c r="BY121" i="24"/>
  <c r="DC121" i="24"/>
  <c r="AO121" i="24"/>
  <c r="GF121" i="24"/>
  <c r="EG121" i="24"/>
  <c r="CQ121" i="24"/>
  <c r="BI121" i="24"/>
  <c r="CY121" i="24"/>
  <c r="BD121" i="24"/>
  <c r="FD121" i="24"/>
  <c r="DP121" i="24"/>
  <c r="EG162" i="22"/>
  <c r="DJ162" i="22"/>
  <c r="ES162" i="22"/>
  <c r="DN162" i="22"/>
  <c r="GT162" i="22"/>
  <c r="DT162" i="22"/>
  <c r="FF162" i="22"/>
  <c r="EU162" i="22"/>
  <c r="GV162" i="22"/>
  <c r="EW162" i="22"/>
  <c r="GA162" i="22"/>
  <c r="DX162" i="22"/>
  <c r="FJ162" i="22"/>
  <c r="EQ162" i="22"/>
  <c r="EL162" i="22"/>
  <c r="EV162" i="22"/>
  <c r="DZ162" i="22"/>
  <c r="FM162" i="22"/>
  <c r="FW162" i="22"/>
  <c r="ED162" i="22"/>
  <c r="FI162" i="22"/>
  <c r="ET162" i="22"/>
  <c r="DL162" i="22"/>
  <c r="DE162" i="22"/>
  <c r="CE50" i="24"/>
  <c r="BK50" i="24"/>
  <c r="FZ50" i="24"/>
  <c r="CY50" i="24"/>
  <c r="GS50" i="24"/>
  <c r="H50" i="24"/>
  <c r="AH50" i="24"/>
  <c r="AL50" i="24"/>
  <c r="L50" i="24"/>
  <c r="DO50" i="24"/>
  <c r="AX50" i="24"/>
  <c r="DM50" i="24"/>
  <c r="CF50" i="24"/>
  <c r="AD50" i="24"/>
  <c r="BE50" i="24"/>
  <c r="DR50" i="24"/>
  <c r="FA50" i="24"/>
  <c r="BN50" i="24"/>
  <c r="FE50" i="24"/>
  <c r="GA50" i="24"/>
  <c r="DW50" i="24"/>
  <c r="EU50" i="24"/>
  <c r="FK50" i="24"/>
  <c r="AK50" i="24"/>
  <c r="FC50" i="24"/>
  <c r="EN50" i="24"/>
  <c r="EQ50" i="24"/>
  <c r="BA50" i="24"/>
  <c r="AY50" i="24"/>
  <c r="EZ50" i="24"/>
  <c r="DE50" i="24"/>
  <c r="EO50" i="24"/>
  <c r="FX50" i="24"/>
  <c r="GG50" i="24"/>
  <c r="AS50" i="24"/>
  <c r="CC50" i="24"/>
  <c r="BM50" i="24"/>
  <c r="BS50" i="24"/>
  <c r="EF50" i="24"/>
  <c r="CR50" i="24"/>
  <c r="CP50" i="24"/>
  <c r="AC50" i="24"/>
  <c r="EE50" i="24"/>
  <c r="DG50" i="24"/>
  <c r="DF50" i="24"/>
  <c r="DH50" i="24"/>
  <c r="FF50" i="24"/>
  <c r="EX50" i="24"/>
  <c r="GB117" i="22"/>
  <c r="GD117" i="22"/>
  <c r="FD117" i="22"/>
  <c r="ET117" i="22"/>
  <c r="DT117" i="22"/>
  <c r="GQ117" i="22"/>
  <c r="EW117" i="22"/>
  <c r="FQ117" i="22"/>
  <c r="GV117" i="22"/>
  <c r="EK117" i="22"/>
  <c r="DG117" i="22"/>
  <c r="GL117" i="22"/>
  <c r="ER117" i="22"/>
  <c r="DV117" i="22"/>
  <c r="EC117" i="22"/>
  <c r="EX117" i="22"/>
  <c r="FP117" i="22"/>
  <c r="GJ117" i="22"/>
  <c r="DR117" i="22"/>
  <c r="DH117" i="22"/>
  <c r="GC117" i="22"/>
  <c r="FY117" i="22"/>
  <c r="GO117" i="22"/>
  <c r="EV117" i="22"/>
  <c r="H97" i="24"/>
  <c r="GB97" i="24"/>
  <c r="AV97" i="24"/>
  <c r="S97" i="24"/>
  <c r="CY97" i="24"/>
  <c r="AB97" i="24"/>
  <c r="EG97" i="24"/>
  <c r="EY97" i="24"/>
  <c r="AL97" i="24"/>
  <c r="EO97" i="24"/>
  <c r="GG97" i="24"/>
  <c r="GI97" i="24"/>
  <c r="Z97" i="24"/>
  <c r="FL97" i="24"/>
  <c r="FP97" i="24"/>
  <c r="DZ97" i="24"/>
  <c r="BH97" i="24"/>
  <c r="AI97" i="24"/>
  <c r="BU97" i="24"/>
  <c r="DF97" i="24"/>
  <c r="CP97" i="24"/>
  <c r="AE97" i="24"/>
  <c r="FZ97" i="24"/>
  <c r="BP97" i="24"/>
  <c r="GF97" i="24"/>
  <c r="DT97" i="24"/>
  <c r="CS97" i="24"/>
  <c r="EP97" i="24"/>
  <c r="EE97" i="24"/>
  <c r="EV97" i="24"/>
  <c r="GQ97" i="24"/>
  <c r="AA97" i="24"/>
  <c r="AU97" i="24"/>
  <c r="ET97" i="24"/>
  <c r="CQ97" i="24"/>
  <c r="GL97" i="24"/>
  <c r="EJ97" i="24"/>
  <c r="CN97" i="24"/>
  <c r="T97" i="24"/>
  <c r="BC97" i="24"/>
  <c r="BN97" i="24"/>
  <c r="FG97" i="24"/>
  <c r="O97" i="24"/>
  <c r="FO97" i="24"/>
  <c r="DJ97" i="24"/>
  <c r="AY97" i="24"/>
  <c r="J97" i="24"/>
  <c r="DL97" i="24"/>
  <c r="EB135" i="22"/>
  <c r="FX135" i="22"/>
  <c r="GN135" i="22"/>
  <c r="DX135" i="22"/>
  <c r="DQ135" i="22"/>
  <c r="EI135" i="22"/>
  <c r="FJ135" i="22"/>
  <c r="DK135" i="22"/>
  <c r="EW135" i="22"/>
  <c r="FC135" i="22"/>
  <c r="DS135" i="22"/>
  <c r="ER135" i="22"/>
  <c r="GU135" i="22"/>
  <c r="EG135" i="22"/>
  <c r="GD135" i="22"/>
  <c r="FF135" i="22"/>
  <c r="GG135" i="22"/>
  <c r="GV135" i="22"/>
  <c r="GC135" i="22"/>
  <c r="DR135" i="22"/>
  <c r="EN135" i="22"/>
  <c r="DP135" i="22"/>
  <c r="ED135" i="22"/>
  <c r="DM135" i="22"/>
  <c r="GA26" i="24"/>
  <c r="DT26" i="24"/>
  <c r="GT26" i="24"/>
  <c r="FW26" i="24"/>
  <c r="GK26" i="24"/>
  <c r="BV26" i="24"/>
  <c r="CL26" i="24"/>
  <c r="EJ26" i="24"/>
  <c r="DM26" i="24"/>
  <c r="AL26" i="24"/>
  <c r="GM26" i="24"/>
  <c r="AT26" i="24"/>
  <c r="EB26" i="24"/>
  <c r="AC26" i="24"/>
  <c r="GS26" i="24"/>
  <c r="BC26" i="24"/>
  <c r="FU26" i="24"/>
  <c r="AF26" i="24"/>
  <c r="L26" i="24"/>
  <c r="X26" i="24"/>
  <c r="M26" i="24"/>
  <c r="DV26" i="24"/>
  <c r="DS26" i="24"/>
  <c r="BL26" i="24"/>
  <c r="H26" i="24"/>
  <c r="FQ26" i="24"/>
  <c r="CU26" i="24"/>
  <c r="CK26" i="24"/>
  <c r="P26" i="24"/>
  <c r="BK26" i="24"/>
  <c r="DC26" i="24"/>
  <c r="AW26" i="24"/>
  <c r="BP26" i="24"/>
  <c r="BA26" i="24"/>
  <c r="CT26" i="24"/>
  <c r="EH26" i="24"/>
  <c r="W26" i="24"/>
  <c r="AH26" i="24"/>
  <c r="DR26" i="24"/>
  <c r="EG26" i="24"/>
  <c r="CC26" i="24"/>
  <c r="EI26" i="24"/>
  <c r="BR26" i="24"/>
  <c r="BH26" i="24"/>
  <c r="AP26" i="24"/>
  <c r="AI26" i="24"/>
  <c r="EF26" i="24"/>
  <c r="ES26" i="24"/>
  <c r="CQ49" i="24"/>
  <c r="FJ49" i="24"/>
  <c r="FO49" i="24"/>
  <c r="BD49" i="24"/>
  <c r="DV49" i="24"/>
  <c r="EV49" i="24"/>
  <c r="CA49" i="24"/>
  <c r="CW49" i="24"/>
  <c r="DC49" i="24"/>
  <c r="EW49" i="24"/>
  <c r="AF49" i="24"/>
  <c r="DF49" i="24"/>
  <c r="BK49" i="24"/>
  <c r="EH49" i="24"/>
  <c r="FF49" i="24"/>
  <c r="BR49" i="24"/>
  <c r="X49" i="24"/>
  <c r="GE49" i="24"/>
  <c r="FP49" i="24"/>
  <c r="CC49" i="24"/>
  <c r="GO49" i="24"/>
  <c r="DE49" i="24"/>
  <c r="AU49" i="24"/>
  <c r="FC49" i="24"/>
  <c r="BX49" i="24"/>
  <c r="BB49" i="24"/>
  <c r="BV49" i="24"/>
  <c r="BT49" i="24"/>
  <c r="W49" i="24"/>
  <c r="FD49" i="24"/>
  <c r="AQ49" i="24"/>
  <c r="CO49" i="24"/>
  <c r="AB49" i="24"/>
  <c r="EK49" i="24"/>
  <c r="FI49" i="24"/>
  <c r="GN49" i="24"/>
  <c r="CV49" i="24"/>
  <c r="BM49" i="24"/>
  <c r="AR49" i="24"/>
  <c r="FX49" i="24"/>
  <c r="CD49" i="24"/>
  <c r="GR49" i="24"/>
  <c r="AW49" i="24"/>
  <c r="EU49" i="24"/>
  <c r="AS49" i="24"/>
  <c r="ET49" i="24"/>
  <c r="FL49" i="24"/>
  <c r="CH49" i="24"/>
  <c r="FV182" i="22"/>
  <c r="GP182" i="22"/>
  <c r="ED182" i="22"/>
  <c r="FG182" i="22"/>
  <c r="GE182" i="22"/>
  <c r="FX182" i="22"/>
  <c r="DO182" i="22"/>
  <c r="FR182" i="22"/>
  <c r="EK182" i="22"/>
  <c r="EN182" i="22"/>
  <c r="EJ182" i="22"/>
  <c r="EY182" i="22"/>
  <c r="EV182" i="22"/>
  <c r="FO182" i="22"/>
  <c r="FB182" i="22"/>
  <c r="DM182" i="22"/>
  <c r="GB182" i="22"/>
  <c r="ER182" i="22"/>
  <c r="DQ182" i="22"/>
  <c r="GL182" i="22"/>
  <c r="EE182" i="22"/>
  <c r="FL182" i="22"/>
  <c r="FJ182" i="22"/>
  <c r="ES182" i="22"/>
  <c r="FD92" i="22"/>
  <c r="EX92" i="22"/>
  <c r="FK92" i="22"/>
  <c r="GD92" i="22"/>
  <c r="FT92" i="22"/>
  <c r="FO92" i="22"/>
  <c r="GA92" i="22"/>
  <c r="DO92" i="22"/>
  <c r="EY92" i="22"/>
  <c r="EP92" i="22"/>
  <c r="FB92" i="22"/>
  <c r="FU92" i="22"/>
  <c r="FN92" i="22"/>
  <c r="FH92" i="22"/>
  <c r="GB92" i="22"/>
  <c r="EV92" i="22"/>
  <c r="FE92" i="22"/>
  <c r="FF92" i="22"/>
  <c r="DL92" i="22"/>
  <c r="DM92" i="22"/>
  <c r="DE92" i="22"/>
  <c r="GR92" i="22"/>
  <c r="DU92" i="22"/>
  <c r="GH92" i="22"/>
  <c r="AF115" i="24"/>
  <c r="K115" i="24"/>
  <c r="EW115" i="24"/>
  <c r="AT115" i="24"/>
  <c r="DV115" i="24"/>
  <c r="CU115" i="24"/>
  <c r="CY115" i="24"/>
  <c r="DT115" i="24"/>
  <c r="FQ115" i="24"/>
  <c r="EO115" i="24"/>
  <c r="CH115" i="24"/>
  <c r="FH115" i="24"/>
  <c r="BI115" i="24"/>
  <c r="EK115" i="24"/>
  <c r="S115" i="24"/>
  <c r="AZ115" i="24"/>
  <c r="CJ115" i="24"/>
  <c r="CO115" i="24"/>
  <c r="GC115" i="24"/>
  <c r="M115" i="24"/>
  <c r="AW115" i="24"/>
  <c r="N115" i="24"/>
  <c r="ER115" i="24"/>
  <c r="AA115" i="24"/>
  <c r="DO115" i="24"/>
  <c r="GM115" i="24"/>
  <c r="EJ115" i="24"/>
  <c r="GD115" i="24"/>
  <c r="CN115" i="24"/>
  <c r="BG115" i="24"/>
  <c r="BO115" i="24"/>
  <c r="CC115" i="24"/>
  <c r="GP115" i="24"/>
  <c r="CM115" i="24"/>
  <c r="GS115" i="24"/>
  <c r="CI115" i="24"/>
  <c r="FS115" i="24"/>
  <c r="GO115" i="24"/>
  <c r="GE115" i="24"/>
  <c r="EY115" i="24"/>
  <c r="BD115" i="24"/>
  <c r="AS115" i="24"/>
  <c r="BS115" i="24"/>
  <c r="DK115" i="24"/>
  <c r="DL115" i="24"/>
  <c r="BV115" i="24"/>
  <c r="FD115" i="24"/>
  <c r="L115" i="24"/>
  <c r="FK82" i="22"/>
  <c r="EA82" i="22"/>
  <c r="FV82" i="22"/>
  <c r="FP82" i="22"/>
  <c r="EB82" i="22"/>
  <c r="GH82" i="22"/>
  <c r="FI82" i="22"/>
  <c r="FX82" i="22"/>
  <c r="FN82" i="22"/>
  <c r="ES82" i="22"/>
  <c r="GS82" i="22"/>
  <c r="GC82" i="22"/>
  <c r="EQ82" i="22"/>
  <c r="GL82" i="22"/>
  <c r="GP82" i="22"/>
  <c r="FF82" i="22"/>
  <c r="FY82" i="22"/>
  <c r="EY82" i="22"/>
  <c r="GK82" i="22"/>
  <c r="FC82" i="22"/>
  <c r="GG82" i="22"/>
  <c r="DY82" i="22"/>
  <c r="EV82" i="22"/>
  <c r="EP82" i="22"/>
  <c r="FP56" i="24"/>
  <c r="V56" i="24"/>
  <c r="AE56" i="24"/>
  <c r="AV56" i="24"/>
  <c r="GE56" i="24"/>
  <c r="FR56" i="24"/>
  <c r="W56" i="24"/>
  <c r="CM56" i="24"/>
  <c r="EF56" i="24"/>
  <c r="H56" i="24"/>
  <c r="AN56" i="24"/>
  <c r="BU56" i="24"/>
  <c r="BN56" i="24"/>
  <c r="AA56" i="24"/>
  <c r="FC56" i="24"/>
  <c r="BP56" i="24"/>
  <c r="DN56" i="24"/>
  <c r="BB56" i="24"/>
  <c r="CC56" i="24"/>
  <c r="DC56" i="24"/>
  <c r="FG56" i="24"/>
  <c r="CA56" i="24"/>
  <c r="AI56" i="24"/>
  <c r="FQ56" i="24"/>
  <c r="DG56" i="24"/>
  <c r="Z56" i="24"/>
  <c r="FZ56" i="24"/>
  <c r="GH56" i="24"/>
  <c r="FL56" i="24"/>
  <c r="CS56" i="24"/>
  <c r="EO56" i="24"/>
  <c r="I56" i="24"/>
  <c r="BL56" i="24"/>
  <c r="R56" i="24"/>
  <c r="BR56" i="24"/>
  <c r="CG56" i="24"/>
  <c r="EP56" i="24"/>
  <c r="DK56" i="24"/>
  <c r="BK56" i="24"/>
  <c r="FH56" i="24"/>
  <c r="FT56" i="24"/>
  <c r="DU56" i="24"/>
  <c r="CN56" i="24"/>
  <c r="CU56" i="24"/>
  <c r="FA56" i="24"/>
  <c r="GD56" i="24"/>
  <c r="DR56" i="24"/>
  <c r="DT56" i="24"/>
  <c r="EC21" i="22"/>
  <c r="EJ21" i="22"/>
  <c r="GQ21" i="22"/>
  <c r="FC21" i="22"/>
  <c r="GV21" i="22"/>
  <c r="EF21" i="22"/>
  <c r="EL21" i="22"/>
  <c r="DG21" i="22"/>
  <c r="GF21" i="22"/>
  <c r="GK21" i="22"/>
  <c r="GG21" i="22"/>
  <c r="EX21" i="22"/>
  <c r="FE21" i="22"/>
  <c r="FF21" i="22"/>
  <c r="FD21" i="22"/>
  <c r="FP21" i="22"/>
  <c r="DE21" i="22"/>
  <c r="DM21" i="22"/>
  <c r="FX21" i="22"/>
  <c r="EK21" i="22"/>
  <c r="GJ21" i="22"/>
  <c r="EW21" i="22"/>
  <c r="ED21" i="22"/>
  <c r="GE21" i="22"/>
  <c r="DZ211" i="22"/>
  <c r="DP211" i="22"/>
  <c r="FL211" i="22"/>
  <c r="GS211" i="22"/>
  <c r="FD211" i="22"/>
  <c r="EU211" i="22"/>
  <c r="FI211" i="22"/>
  <c r="EZ211" i="22"/>
  <c r="GB211" i="22"/>
  <c r="EF211" i="22"/>
  <c r="DG211" i="22"/>
  <c r="ED211" i="22"/>
  <c r="GJ211" i="22"/>
  <c r="FB211" i="22"/>
  <c r="DN211" i="22"/>
  <c r="GF211" i="22"/>
  <c r="DY211" i="22"/>
  <c r="EX211" i="22"/>
  <c r="DE211" i="22"/>
  <c r="DI211" i="22"/>
  <c r="GQ211" i="22"/>
  <c r="EN211" i="22"/>
  <c r="FY211" i="22"/>
  <c r="FU211" i="22"/>
  <c r="S129" i="24"/>
  <c r="BW129" i="24"/>
  <c r="BF129" i="24"/>
  <c r="FY129" i="24"/>
  <c r="GD129" i="24"/>
  <c r="EF129" i="24"/>
  <c r="DT129" i="24"/>
  <c r="AV129" i="24"/>
  <c r="FQ129" i="24"/>
  <c r="BQ129" i="24"/>
  <c r="BI129" i="24"/>
  <c r="Y129" i="24"/>
  <c r="DL129" i="24"/>
  <c r="FR129" i="24"/>
  <c r="BH129" i="24"/>
  <c r="BR129" i="24"/>
  <c r="FV129" i="24"/>
  <c r="AX129" i="24"/>
  <c r="GF129" i="24"/>
  <c r="FM129" i="24"/>
  <c r="W129" i="24"/>
  <c r="CJ129" i="24"/>
  <c r="X129" i="24"/>
  <c r="FD129" i="24"/>
  <c r="DW129" i="24"/>
  <c r="AF129" i="24"/>
  <c r="CG129" i="24"/>
  <c r="DU129" i="24"/>
  <c r="BD129" i="24"/>
  <c r="FA129" i="24"/>
  <c r="EY129" i="24"/>
  <c r="BL129" i="24"/>
  <c r="DH129" i="24"/>
  <c r="AI129" i="24"/>
  <c r="GB129" i="24"/>
  <c r="GK129" i="24"/>
  <c r="CH129" i="24"/>
  <c r="P129" i="24"/>
  <c r="AB129" i="24"/>
  <c r="CU129" i="24"/>
  <c r="CY129" i="24"/>
  <c r="AJ129" i="24"/>
  <c r="FL129" i="24"/>
  <c r="FP129" i="24"/>
  <c r="BX129" i="24"/>
  <c r="ES129" i="24"/>
  <c r="EP129" i="24"/>
  <c r="AL129" i="24"/>
  <c r="FH119" i="22"/>
  <c r="FV119" i="22"/>
  <c r="EJ119" i="22"/>
  <c r="DQ119" i="22"/>
  <c r="FC119" i="22"/>
  <c r="GA119" i="22"/>
  <c r="DR119" i="22"/>
  <c r="GT119" i="22"/>
  <c r="FR119" i="22"/>
  <c r="ED119" i="22"/>
  <c r="DY119" i="22"/>
  <c r="FD119" i="22"/>
  <c r="DL119" i="22"/>
  <c r="DH119" i="22"/>
  <c r="FX119" i="22"/>
  <c r="ES119" i="22"/>
  <c r="GG119" i="22"/>
  <c r="FM119" i="22"/>
  <c r="GN119" i="22"/>
  <c r="GK119" i="22"/>
  <c r="DE119" i="22"/>
  <c r="EP119" i="22"/>
  <c r="GQ119" i="22"/>
  <c r="DG119" i="22"/>
  <c r="GH26" i="22"/>
  <c r="GO26" i="22"/>
  <c r="EW26" i="22"/>
  <c r="DZ26" i="22"/>
  <c r="DI26" i="22"/>
  <c r="GE26" i="22"/>
  <c r="GQ26" i="22"/>
  <c r="DQ26" i="22"/>
  <c r="EI26" i="22"/>
  <c r="GM26" i="22"/>
  <c r="DE26" i="22"/>
  <c r="FQ26" i="22"/>
  <c r="FM26" i="22"/>
  <c r="EC26" i="22"/>
  <c r="FU26" i="22"/>
  <c r="FB26" i="22"/>
  <c r="DN26" i="22"/>
  <c r="EN26" i="22"/>
  <c r="FK26" i="22"/>
  <c r="GG26" i="22"/>
  <c r="DW26" i="22"/>
  <c r="EQ26" i="22"/>
  <c r="DJ26" i="22"/>
  <c r="FD26" i="22"/>
  <c r="BV68" i="24"/>
  <c r="AA68" i="24"/>
  <c r="FA68" i="24"/>
  <c r="Q68" i="24"/>
  <c r="GP68" i="24"/>
  <c r="BG68" i="24"/>
  <c r="CQ68" i="24"/>
  <c r="CH68" i="24"/>
  <c r="AU68" i="24"/>
  <c r="L68" i="24"/>
  <c r="BQ68" i="24"/>
  <c r="BK68" i="24"/>
  <c r="GC68" i="24"/>
  <c r="BR68" i="24"/>
  <c r="FG68" i="24"/>
  <c r="ED68" i="24"/>
  <c r="FS68" i="24"/>
  <c r="CE68" i="24"/>
  <c r="DU68" i="24"/>
  <c r="DF68" i="24"/>
  <c r="BY68" i="24"/>
  <c r="GR68" i="24"/>
  <c r="M68" i="24"/>
  <c r="X68" i="24"/>
  <c r="CN68" i="24"/>
  <c r="DS68" i="24"/>
  <c r="EO68" i="24"/>
  <c r="CC68" i="24"/>
  <c r="AT68" i="24"/>
  <c r="GM68" i="24"/>
  <c r="BO68" i="24"/>
  <c r="CW68" i="24"/>
  <c r="GK68" i="24"/>
  <c r="BX68" i="24"/>
  <c r="FF68" i="24"/>
  <c r="GL68" i="24"/>
  <c r="EG68" i="24"/>
  <c r="AS68" i="24"/>
  <c r="GB68" i="24"/>
  <c r="BS68" i="24"/>
  <c r="DW68" i="24"/>
  <c r="U68" i="24"/>
  <c r="CV68" i="24"/>
  <c r="CX68" i="24"/>
  <c r="EU68" i="24"/>
  <c r="GA68" i="24"/>
  <c r="DM68" i="24"/>
  <c r="H68" i="24"/>
  <c r="EP24" i="22"/>
  <c r="EE24" i="22"/>
  <c r="DG24" i="22"/>
  <c r="DY24" i="22"/>
  <c r="ES24" i="22"/>
  <c r="EL24" i="22"/>
  <c r="DS24" i="22"/>
  <c r="DJ24" i="22"/>
  <c r="FN24" i="22"/>
  <c r="GR24" i="22"/>
  <c r="DR24" i="22"/>
  <c r="DQ24" i="22"/>
  <c r="EI24" i="22"/>
  <c r="DK24" i="22"/>
  <c r="FV24" i="22"/>
  <c r="ED24" i="22"/>
  <c r="GV24" i="22"/>
  <c r="DW24" i="22"/>
  <c r="ER24" i="22"/>
  <c r="GH24" i="22"/>
  <c r="FR24" i="22"/>
  <c r="FD24" i="22"/>
  <c r="GA24" i="22"/>
  <c r="GB24" i="22"/>
  <c r="FH215" i="22"/>
  <c r="GU215" i="22"/>
  <c r="GE215" i="22"/>
  <c r="DV215" i="22"/>
  <c r="EQ215" i="22"/>
  <c r="EI215" i="22"/>
  <c r="DW215" i="22"/>
  <c r="EV215" i="22"/>
  <c r="GH215" i="22"/>
  <c r="GG215" i="22"/>
  <c r="DX215" i="22"/>
  <c r="GA215" i="22"/>
  <c r="EY215" i="22"/>
  <c r="EW215" i="22"/>
  <c r="DU215" i="22"/>
  <c r="FS215" i="22"/>
  <c r="ET215" i="22"/>
  <c r="FB215" i="22"/>
  <c r="DQ215" i="22"/>
  <c r="GO215" i="22"/>
  <c r="GK215" i="22"/>
  <c r="EC215" i="22"/>
  <c r="FN215" i="22"/>
  <c r="EH215" i="22"/>
  <c r="EF53" i="22"/>
  <c r="DI53" i="22"/>
  <c r="FZ53" i="22"/>
  <c r="FU53" i="22"/>
  <c r="FJ53" i="22"/>
  <c r="DP53" i="22"/>
  <c r="FN53" i="22"/>
  <c r="EB53" i="22"/>
  <c r="ET53" i="22"/>
  <c r="FR53" i="22"/>
  <c r="GB53" i="22"/>
  <c r="DY53" i="22"/>
  <c r="EO53" i="22"/>
  <c r="EM53" i="22"/>
  <c r="FM53" i="22"/>
  <c r="GU53" i="22"/>
  <c r="EZ53" i="22"/>
  <c r="FA53" i="22"/>
  <c r="GF53" i="22"/>
  <c r="FV53" i="22"/>
  <c r="FK53" i="22"/>
  <c r="DO53" i="22"/>
  <c r="EY53" i="22"/>
  <c r="ES53" i="22"/>
  <c r="CP7" i="24"/>
  <c r="EW7" i="24"/>
  <c r="FQ7" i="24"/>
  <c r="AF7" i="24"/>
  <c r="FE7" i="24"/>
  <c r="CD7" i="24"/>
  <c r="I7" i="24"/>
  <c r="GS7" i="24"/>
  <c r="DR7" i="24"/>
  <c r="EU7" i="24"/>
  <c r="EB7" i="24"/>
  <c r="FT7" i="24"/>
  <c r="DK7" i="24"/>
  <c r="AQ7" i="24"/>
  <c r="AR7" i="24"/>
  <c r="BC7" i="24"/>
  <c r="EF7" i="24"/>
  <c r="AT7" i="24"/>
  <c r="DE7" i="24"/>
  <c r="DL7" i="24"/>
  <c r="GQ7" i="24"/>
  <c r="BA7" i="24"/>
  <c r="GO7" i="24"/>
  <c r="J7" i="24"/>
  <c r="FR7" i="24"/>
  <c r="EV7" i="24"/>
  <c r="DC7" i="24"/>
  <c r="BM7" i="24"/>
  <c r="DT7" i="24"/>
  <c r="FS7" i="24"/>
  <c r="FZ7" i="24"/>
  <c r="O7" i="24"/>
  <c r="AD7" i="24"/>
  <c r="BV7" i="24"/>
  <c r="CV7" i="24"/>
  <c r="CW7" i="24"/>
  <c r="AC7" i="24"/>
  <c r="FJ7" i="24"/>
  <c r="EP7" i="24"/>
  <c r="DW7" i="24"/>
  <c r="DI7" i="24"/>
  <c r="FM7" i="24"/>
  <c r="CI7" i="24"/>
  <c r="GK7" i="24"/>
  <c r="FV7" i="24"/>
  <c r="FD7" i="24"/>
  <c r="BH7" i="24"/>
  <c r="EO7" i="24"/>
  <c r="GI179" i="22"/>
  <c r="DM179" i="22"/>
  <c r="FU179" i="22"/>
  <c r="DQ179" i="22"/>
  <c r="EO179" i="22"/>
  <c r="FC179" i="22"/>
  <c r="FN179" i="22"/>
  <c r="EZ179" i="22"/>
  <c r="DR179" i="22"/>
  <c r="DV179" i="22"/>
  <c r="DK179" i="22"/>
  <c r="FE179" i="22"/>
  <c r="FH179" i="22"/>
  <c r="EH179" i="22"/>
  <c r="FP179" i="22"/>
  <c r="GO179" i="22"/>
  <c r="DX179" i="22"/>
  <c r="GU179" i="22"/>
  <c r="GB179" i="22"/>
  <c r="DN179" i="22"/>
  <c r="FT179" i="22"/>
  <c r="ES179" i="22"/>
  <c r="EL179" i="22"/>
  <c r="GL179" i="22"/>
  <c r="M71" i="25"/>
  <c r="DH90" i="22"/>
  <c r="ET90" i="22"/>
  <c r="EE90" i="22"/>
  <c r="DZ90" i="22"/>
  <c r="EH90" i="22"/>
  <c r="EF90" i="22"/>
  <c r="GT90" i="22"/>
  <c r="FZ90" i="22"/>
  <c r="FP90" i="22"/>
  <c r="FL90" i="22"/>
  <c r="DJ90" i="22"/>
  <c r="ES90" i="22"/>
  <c r="DN90" i="22"/>
  <c r="FN90" i="22"/>
  <c r="DM90" i="22"/>
  <c r="DY90" i="22"/>
  <c r="DX90" i="22"/>
  <c r="GM90" i="22"/>
  <c r="FU90" i="22"/>
  <c r="EP90" i="22"/>
  <c r="EZ90" i="22"/>
  <c r="GL90" i="22"/>
  <c r="FM90" i="22"/>
  <c r="DF90" i="22"/>
  <c r="DL66" i="24"/>
  <c r="DY66" i="24"/>
  <c r="U66" i="24"/>
  <c r="AX66" i="24"/>
  <c r="EO66" i="24"/>
  <c r="GR66" i="24"/>
  <c r="CR66" i="24"/>
  <c r="CT66" i="24"/>
  <c r="EF66" i="24"/>
  <c r="AN66" i="24"/>
  <c r="FT66" i="24"/>
  <c r="H66" i="24"/>
  <c r="BQ66" i="24"/>
  <c r="BP66" i="24"/>
  <c r="EX66" i="24"/>
  <c r="FR66" i="24"/>
  <c r="GO66" i="24"/>
  <c r="DO66" i="24"/>
  <c r="DF66" i="24"/>
  <c r="CK66" i="24"/>
  <c r="AE66" i="24"/>
  <c r="AC66" i="24"/>
  <c r="CG66" i="24"/>
  <c r="V66" i="24"/>
  <c r="BS66" i="24"/>
  <c r="DC66" i="24"/>
  <c r="EE66" i="24"/>
  <c r="GT66" i="24"/>
  <c r="S66" i="24"/>
  <c r="CB66" i="24"/>
  <c r="GA66" i="24"/>
  <c r="M66" i="24"/>
  <c r="DU66" i="24"/>
  <c r="BG66" i="24"/>
  <c r="CD66" i="24"/>
  <c r="EM66" i="24"/>
  <c r="EJ66" i="24"/>
  <c r="AZ66" i="24"/>
  <c r="BX66" i="24"/>
  <c r="BA66" i="24"/>
  <c r="O66" i="24"/>
  <c r="FF66" i="24"/>
  <c r="BN66" i="24"/>
  <c r="EL66" i="24"/>
  <c r="DW66" i="24"/>
  <c r="AP66" i="24"/>
  <c r="K66" i="24"/>
  <c r="DD66" i="24"/>
  <c r="GH16" i="22"/>
  <c r="EC16" i="22"/>
  <c r="GU16" i="22"/>
  <c r="EJ16" i="22"/>
  <c r="EQ16" i="22"/>
  <c r="GA16" i="22"/>
  <c r="FO16" i="22"/>
  <c r="GV16" i="22"/>
  <c r="GS16" i="22"/>
  <c r="EG16" i="22"/>
  <c r="EI16" i="22"/>
  <c r="GL16" i="22"/>
  <c r="GR16" i="22"/>
  <c r="DL16" i="22"/>
  <c r="GF16" i="22"/>
  <c r="FI16" i="22"/>
  <c r="FW16" i="22"/>
  <c r="FJ16" i="22"/>
  <c r="FL16" i="22"/>
  <c r="DP16" i="22"/>
  <c r="GN16" i="22"/>
  <c r="EF16" i="22"/>
  <c r="FM16" i="22"/>
  <c r="DF16" i="22"/>
  <c r="BW126" i="24"/>
  <c r="ET126" i="24"/>
  <c r="FE126" i="24"/>
  <c r="M126" i="24"/>
  <c r="AX126" i="24"/>
  <c r="BD126" i="24"/>
  <c r="AD126" i="24"/>
  <c r="DI126" i="24"/>
  <c r="DQ126" i="24"/>
  <c r="GT126" i="24"/>
  <c r="FQ126" i="24"/>
  <c r="AC126" i="24"/>
  <c r="EZ126" i="24"/>
  <c r="EG126" i="24"/>
  <c r="R126" i="24"/>
  <c r="GI126" i="24"/>
  <c r="N126" i="24"/>
  <c r="AK126" i="24"/>
  <c r="AH126" i="24"/>
  <c r="BQ126" i="24"/>
  <c r="AF126" i="24"/>
  <c r="BR126" i="24"/>
  <c r="DJ126" i="24"/>
  <c r="FD126" i="24"/>
  <c r="GC126" i="24"/>
  <c r="CD126" i="24"/>
  <c r="FC126" i="24"/>
  <c r="EN126" i="24"/>
  <c r="BY126" i="24"/>
  <c r="H126" i="24"/>
  <c r="BT126" i="24"/>
  <c r="GA126" i="24"/>
  <c r="BK126" i="24"/>
  <c r="FX126" i="24"/>
  <c r="EE126" i="24"/>
  <c r="GN126" i="24"/>
  <c r="DC126" i="24"/>
  <c r="FJ126" i="24"/>
  <c r="EO126" i="24"/>
  <c r="BB126" i="24"/>
  <c r="DO126" i="24"/>
  <c r="AW126" i="24"/>
  <c r="DN126" i="24"/>
  <c r="FI126" i="24"/>
  <c r="DW126" i="24"/>
  <c r="AA126" i="24"/>
  <c r="FW126" i="24"/>
  <c r="DD126" i="24"/>
  <c r="FE181" i="22"/>
  <c r="DY181" i="22"/>
  <c r="GQ181" i="22"/>
  <c r="FC181" i="22"/>
  <c r="ET181" i="22"/>
  <c r="GK181" i="22"/>
  <c r="DH181" i="22"/>
  <c r="GS181" i="22"/>
  <c r="GV181" i="22"/>
  <c r="EF181" i="22"/>
  <c r="FR181" i="22"/>
  <c r="GL181" i="22"/>
  <c r="FM181" i="22"/>
  <c r="FB181" i="22"/>
  <c r="GT181" i="22"/>
  <c r="DE181" i="22"/>
  <c r="FF181" i="22"/>
  <c r="GI181" i="22"/>
  <c r="GN181" i="22"/>
  <c r="DR181" i="22"/>
  <c r="FU181" i="22"/>
  <c r="EK181" i="22"/>
  <c r="FD181" i="22"/>
  <c r="DF181" i="22"/>
  <c r="EL142" i="22"/>
  <c r="GS142" i="22"/>
  <c r="ET142" i="22"/>
  <c r="GN142" i="22"/>
  <c r="DG142" i="22"/>
  <c r="GD142" i="22"/>
  <c r="DY142" i="22"/>
  <c r="EE142" i="22"/>
  <c r="FY142" i="22"/>
  <c r="DU142" i="22"/>
  <c r="FL142" i="22"/>
  <c r="ER142" i="22"/>
  <c r="FZ142" i="22"/>
  <c r="DJ142" i="22"/>
  <c r="DL142" i="22"/>
  <c r="GT142" i="22"/>
  <c r="FH142" i="22"/>
  <c r="DP142" i="22"/>
  <c r="EF142" i="22"/>
  <c r="DW142" i="22"/>
  <c r="FC142" i="22"/>
  <c r="GM142" i="22"/>
  <c r="FN142" i="22"/>
  <c r="DF142" i="22"/>
  <c r="CU99" i="24"/>
  <c r="DI99" i="24"/>
  <c r="FY99" i="24"/>
  <c r="FC99" i="24"/>
  <c r="CF99" i="24"/>
  <c r="AP99" i="24"/>
  <c r="AM99" i="24"/>
  <c r="CX99" i="24"/>
  <c r="BM99" i="24"/>
  <c r="EC99" i="24"/>
  <c r="BA99" i="24"/>
  <c r="FH99" i="24"/>
  <c r="FW99" i="24"/>
  <c r="GD99" i="24"/>
  <c r="EJ99" i="24"/>
  <c r="EV99" i="24"/>
  <c r="DF99" i="24"/>
  <c r="CM99" i="24"/>
  <c r="FZ99" i="24"/>
  <c r="AT99" i="24"/>
  <c r="EX99" i="24"/>
  <c r="EW99" i="24"/>
  <c r="BY99" i="24"/>
  <c r="DM99" i="24"/>
  <c r="GR99" i="24"/>
  <c r="DX99" i="24"/>
  <c r="AK99" i="24"/>
  <c r="FQ99" i="24"/>
  <c r="R99" i="24"/>
  <c r="DL99" i="24"/>
  <c r="BK99" i="24"/>
  <c r="AL99" i="24"/>
  <c r="Q99" i="24"/>
  <c r="BR99" i="24"/>
  <c r="FI99" i="24"/>
  <c r="AJ99" i="24"/>
  <c r="AU99" i="24"/>
  <c r="DK99" i="24"/>
  <c r="AX99" i="24"/>
  <c r="DO99" i="24"/>
  <c r="GN99" i="24"/>
  <c r="BW99" i="24"/>
  <c r="BE99" i="24"/>
  <c r="FP99" i="24"/>
  <c r="BS99" i="24"/>
  <c r="EM99" i="24"/>
  <c r="EF99" i="24"/>
  <c r="DD99" i="24"/>
  <c r="AH53" i="24"/>
  <c r="FX53" i="24"/>
  <c r="EV53" i="24"/>
  <c r="GQ53" i="24"/>
  <c r="BG53" i="24"/>
  <c r="ED53" i="24"/>
  <c r="CE53" i="24"/>
  <c r="EE53" i="24"/>
  <c r="CX53" i="24"/>
  <c r="FS53" i="24"/>
  <c r="DE53" i="24"/>
  <c r="FN53" i="24"/>
  <c r="BF53" i="24"/>
  <c r="DM53" i="24"/>
  <c r="DV53" i="24"/>
  <c r="AG53" i="24"/>
  <c r="GM53" i="24"/>
  <c r="AM53" i="24"/>
  <c r="AE53" i="24"/>
  <c r="CC53" i="24"/>
  <c r="EB53" i="24"/>
  <c r="EA53" i="24"/>
  <c r="EK53" i="24"/>
  <c r="N53" i="24"/>
  <c r="CM53" i="24"/>
  <c r="FQ53" i="24"/>
  <c r="H53" i="24"/>
  <c r="GR53" i="24"/>
  <c r="GC53" i="24"/>
  <c r="CU53" i="24"/>
  <c r="FP53" i="24"/>
  <c r="EM53" i="24"/>
  <c r="CA53" i="24"/>
  <c r="GK53" i="24"/>
  <c r="GT53" i="24"/>
  <c r="CQ53" i="24"/>
  <c r="I53" i="24"/>
  <c r="BP53" i="24"/>
  <c r="BK53" i="24"/>
  <c r="DR53" i="24"/>
  <c r="BU53" i="24"/>
  <c r="CO53" i="24"/>
  <c r="T53" i="24"/>
  <c r="GJ53" i="24"/>
  <c r="DF53" i="24"/>
  <c r="GO53" i="24"/>
  <c r="AA53" i="24"/>
  <c r="DD53" i="24"/>
  <c r="EU224" i="22"/>
  <c r="FY224" i="22"/>
  <c r="GD224" i="22"/>
  <c r="GL224" i="22"/>
  <c r="GB224" i="22"/>
  <c r="DS224" i="22"/>
  <c r="GH224" i="22"/>
  <c r="EB224" i="22"/>
  <c r="EA224" i="22"/>
  <c r="DW224" i="22"/>
  <c r="EG224" i="22"/>
  <c r="DR224" i="22"/>
  <c r="FV224" i="22"/>
  <c r="DH224" i="22"/>
  <c r="FK224" i="22"/>
  <c r="EV224" i="22"/>
  <c r="FZ224" i="22"/>
  <c r="GP224" i="22"/>
  <c r="GG224" i="22"/>
  <c r="FO224" i="22"/>
  <c r="GR224" i="22"/>
  <c r="GU224" i="22"/>
  <c r="DG224" i="22"/>
  <c r="DF224" i="22"/>
  <c r="FC178" i="22"/>
  <c r="GF178" i="22"/>
  <c r="ED178" i="22"/>
  <c r="DQ178" i="22"/>
  <c r="FM178" i="22"/>
  <c r="EH178" i="22"/>
  <c r="EE178" i="22"/>
  <c r="FR178" i="22"/>
  <c r="GQ178" i="22"/>
  <c r="GK178" i="22"/>
  <c r="EC178" i="22"/>
  <c r="GT178" i="22"/>
  <c r="DS178" i="22"/>
  <c r="DI178" i="22"/>
  <c r="FO178" i="22"/>
  <c r="DM178" i="22"/>
  <c r="EA178" i="22"/>
  <c r="FE178" i="22"/>
  <c r="ET178" i="22"/>
  <c r="DY178" i="22"/>
  <c r="EN178" i="22"/>
  <c r="ER178" i="22"/>
  <c r="DN178" i="22"/>
  <c r="FL178" i="22"/>
  <c r="AE44" i="24"/>
  <c r="BN44" i="24"/>
  <c r="P44" i="24"/>
  <c r="AT44" i="24"/>
  <c r="DT44" i="24"/>
  <c r="DI44" i="24"/>
  <c r="AC44" i="24"/>
  <c r="AU44" i="24"/>
  <c r="CO44" i="24"/>
  <c r="FE44" i="24"/>
  <c r="DY44" i="24"/>
  <c r="EP44" i="24"/>
  <c r="CT44" i="24"/>
  <c r="EY44" i="24"/>
  <c r="BX44" i="24"/>
  <c r="CF44" i="24"/>
  <c r="DR44" i="24"/>
  <c r="EM44" i="24"/>
  <c r="FB44" i="24"/>
  <c r="GJ44" i="24"/>
  <c r="ED44" i="24"/>
  <c r="R44" i="24"/>
  <c r="EF44" i="24"/>
  <c r="GF44" i="24"/>
  <c r="DN44" i="24"/>
  <c r="U44" i="24"/>
  <c r="CH44" i="24"/>
  <c r="CG44" i="24"/>
  <c r="AY44" i="24"/>
  <c r="CM44" i="24"/>
  <c r="FS44" i="24"/>
  <c r="FU44" i="24"/>
  <c r="GG44" i="24"/>
  <c r="M44" i="24"/>
  <c r="GH44" i="24"/>
  <c r="EO44" i="24"/>
  <c r="N44" i="24"/>
  <c r="CA44" i="24"/>
  <c r="V44" i="24"/>
  <c r="BQ44" i="24"/>
  <c r="EU44" i="24"/>
  <c r="AD44" i="24"/>
  <c r="EB44" i="24"/>
  <c r="DZ44" i="24"/>
  <c r="CE44" i="24"/>
  <c r="AH44" i="24"/>
  <c r="FP44" i="24"/>
  <c r="Z44" i="24"/>
  <c r="BN156" i="24"/>
  <c r="FR156" i="24"/>
  <c r="AH156" i="24"/>
  <c r="BP156" i="24"/>
  <c r="GO156" i="24"/>
  <c r="CO156" i="24"/>
  <c r="EG156" i="24"/>
  <c r="Q156" i="24"/>
  <c r="ES156" i="24"/>
  <c r="FI156" i="24"/>
  <c r="BC156" i="24"/>
  <c r="AB156" i="24"/>
  <c r="BI156" i="24"/>
  <c r="CS156" i="24"/>
  <c r="EW156" i="24"/>
  <c r="AF156" i="24"/>
  <c r="DF156" i="24"/>
  <c r="CQ156" i="24"/>
  <c r="GC156" i="24"/>
  <c r="FB156" i="24"/>
  <c r="CW156" i="24"/>
  <c r="BX156" i="24"/>
  <c r="EB156" i="24"/>
  <c r="CJ156" i="24"/>
  <c r="EQ156" i="24"/>
  <c r="DY156" i="24"/>
  <c r="BO156" i="24"/>
  <c r="CD156" i="24"/>
  <c r="CG156" i="24"/>
  <c r="N156" i="24"/>
  <c r="U156" i="24"/>
  <c r="FX156" i="24"/>
  <c r="CM156" i="24"/>
  <c r="EE156" i="24"/>
  <c r="AQ156" i="24"/>
  <c r="BB156" i="24"/>
  <c r="AS156" i="24"/>
  <c r="AM156" i="24"/>
  <c r="EY156" i="24"/>
  <c r="FD156" i="24"/>
  <c r="CV156" i="24"/>
  <c r="DH156" i="24"/>
  <c r="AY156" i="24"/>
  <c r="CT156" i="24"/>
  <c r="AL156" i="24"/>
  <c r="DT156" i="24"/>
  <c r="BK156" i="24"/>
  <c r="CH156" i="24"/>
  <c r="GP12" i="22"/>
  <c r="EB12" i="22"/>
  <c r="FV12" i="22"/>
  <c r="FC12" i="22"/>
  <c r="DL12" i="22"/>
  <c r="GR12" i="22"/>
  <c r="FR12" i="22"/>
  <c r="FO12" i="22"/>
  <c r="FF12" i="22"/>
  <c r="DQ12" i="22"/>
  <c r="FB12" i="22"/>
  <c r="GC12" i="22"/>
  <c r="GU12" i="22"/>
  <c r="DG12" i="22"/>
  <c r="GM12" i="22"/>
  <c r="GG12" i="22"/>
  <c r="DI12" i="22"/>
  <c r="EW12" i="22"/>
  <c r="EN12" i="22"/>
  <c r="ET12" i="22"/>
  <c r="EA12" i="22"/>
  <c r="DS12" i="22"/>
  <c r="GE12" i="22"/>
  <c r="DE12" i="22"/>
  <c r="FJ104" i="22"/>
  <c r="EJ104" i="22"/>
  <c r="FT104" i="22"/>
  <c r="EY104" i="22"/>
  <c r="GD104" i="22"/>
  <c r="FL104" i="22"/>
  <c r="GM104" i="22"/>
  <c r="FU104" i="22"/>
  <c r="DH104" i="22"/>
  <c r="EA104" i="22"/>
  <c r="GP104" i="22"/>
  <c r="GI104" i="22"/>
  <c r="EE104" i="22"/>
  <c r="FS104" i="22"/>
  <c r="DS104" i="22"/>
  <c r="FG104" i="22"/>
  <c r="EZ104" i="22"/>
  <c r="FC104" i="22"/>
  <c r="GG104" i="22"/>
  <c r="GF104" i="22"/>
  <c r="FP104" i="22"/>
  <c r="DL104" i="22"/>
  <c r="DV104" i="22"/>
  <c r="EH104" i="22"/>
  <c r="EQ187" i="22"/>
  <c r="EO187" i="22"/>
  <c r="DE187" i="22"/>
  <c r="FI187" i="22"/>
  <c r="FC187" i="22"/>
  <c r="DU187" i="22"/>
  <c r="EH187" i="22"/>
  <c r="EP187" i="22"/>
  <c r="FQ187" i="22"/>
  <c r="GE187" i="22"/>
  <c r="FB187" i="22"/>
  <c r="GK187" i="22"/>
  <c r="EN187" i="22"/>
  <c r="EG187" i="22"/>
  <c r="FG187" i="22"/>
  <c r="GG187" i="22"/>
  <c r="EB187" i="22"/>
  <c r="DM187" i="22"/>
  <c r="FA187" i="22"/>
  <c r="FH187" i="22"/>
  <c r="FL187" i="22"/>
  <c r="EV187" i="22"/>
  <c r="GF187" i="22"/>
  <c r="GL187" i="22"/>
  <c r="AV35" i="24"/>
  <c r="FZ35" i="24"/>
  <c r="BQ35" i="24"/>
  <c r="EF35" i="24"/>
  <c r="AU35" i="24"/>
  <c r="GT35" i="24"/>
  <c r="K35" i="24"/>
  <c r="EU35" i="24"/>
  <c r="FR35" i="24"/>
  <c r="EQ35" i="24"/>
  <c r="ED35" i="24"/>
  <c r="BM35" i="24"/>
  <c r="FJ35" i="24"/>
  <c r="FE35" i="24"/>
  <c r="GS35" i="24"/>
  <c r="AY35" i="24"/>
  <c r="FS35" i="24"/>
  <c r="FO35" i="24"/>
  <c r="BB35" i="24"/>
  <c r="CS35" i="24"/>
  <c r="BI35" i="24"/>
  <c r="FB35" i="24"/>
  <c r="BG35" i="24"/>
  <c r="BO35" i="24"/>
  <c r="EB35" i="24"/>
  <c r="BV35" i="24"/>
  <c r="EE35" i="24"/>
  <c r="EC35" i="24"/>
  <c r="AI35" i="24"/>
  <c r="FG35" i="24"/>
  <c r="L35" i="24"/>
  <c r="BA35" i="24"/>
  <c r="AW35" i="24"/>
  <c r="AK35" i="24"/>
  <c r="DY35" i="24"/>
  <c r="EZ35" i="24"/>
  <c r="BR35" i="24"/>
  <c r="GG35" i="24"/>
  <c r="AN35" i="24"/>
  <c r="GN35" i="24"/>
  <c r="AO35" i="24"/>
  <c r="DU35" i="24"/>
  <c r="CR35" i="24"/>
  <c r="GR35" i="24"/>
  <c r="GP35" i="24"/>
  <c r="FK35" i="24"/>
  <c r="FC35" i="24"/>
  <c r="CB35" i="24"/>
  <c r="EZ85" i="24"/>
  <c r="FE85" i="24"/>
  <c r="FT85" i="24"/>
  <c r="FZ85" i="24"/>
  <c r="AP85" i="24"/>
  <c r="ET85" i="24"/>
  <c r="BK85" i="24"/>
  <c r="AA85" i="24"/>
  <c r="J85" i="24"/>
  <c r="GP85" i="24"/>
  <c r="BO85" i="24"/>
  <c r="EY85" i="24"/>
  <c r="GQ85" i="24"/>
  <c r="FV85" i="24"/>
  <c r="EA85" i="24"/>
  <c r="CE85" i="24"/>
  <c r="CL85" i="24"/>
  <c r="I85" i="24"/>
  <c r="AO85" i="24"/>
  <c r="BY85" i="24"/>
  <c r="EO85" i="24"/>
  <c r="CA85" i="24"/>
  <c r="BN85" i="24"/>
  <c r="FW85" i="24"/>
  <c r="FM85" i="24"/>
  <c r="FS85" i="24"/>
  <c r="S85" i="24"/>
  <c r="GT85" i="24"/>
  <c r="R85" i="24"/>
  <c r="BB85" i="24"/>
  <c r="EF85" i="24"/>
  <c r="FG85" i="24"/>
  <c r="H85" i="24"/>
  <c r="GK85" i="24"/>
  <c r="FQ85" i="24"/>
  <c r="O85" i="24"/>
  <c r="GM85" i="24"/>
  <c r="AX85" i="24"/>
  <c r="CO85" i="24"/>
  <c r="GI85" i="24"/>
  <c r="CM85" i="24"/>
  <c r="V85" i="24"/>
  <c r="GE85" i="24"/>
  <c r="AJ85" i="24"/>
  <c r="CD85" i="24"/>
  <c r="FJ85" i="24"/>
  <c r="T85" i="24"/>
  <c r="CC85" i="24"/>
  <c r="GG154" i="22"/>
  <c r="GI154" i="22"/>
  <c r="GT154" i="22"/>
  <c r="FK154" i="22"/>
  <c r="FE154" i="22"/>
  <c r="EK154" i="22"/>
  <c r="GO154" i="22"/>
  <c r="GM154" i="22"/>
  <c r="FH154" i="22"/>
  <c r="DZ154" i="22"/>
  <c r="EC154" i="22"/>
  <c r="DV154" i="22"/>
  <c r="GL154" i="22"/>
  <c r="EJ154" i="22"/>
  <c r="ES154" i="22"/>
  <c r="GP154" i="22"/>
  <c r="DP154" i="22"/>
  <c r="FS154" i="22"/>
  <c r="GS154" i="22"/>
  <c r="FW154" i="22"/>
  <c r="FV154" i="22"/>
  <c r="FT154" i="22"/>
  <c r="DU154" i="22"/>
  <c r="DK154" i="22"/>
  <c r="FY13" i="22"/>
  <c r="ED13" i="22"/>
  <c r="EE13" i="22"/>
  <c r="GG13" i="22"/>
  <c r="FP13" i="22"/>
  <c r="GI13" i="22"/>
  <c r="FO13" i="22"/>
  <c r="EO13" i="22"/>
  <c r="GL13" i="22"/>
  <c r="DV13" i="22"/>
  <c r="GN13" i="22"/>
  <c r="EG13" i="22"/>
  <c r="DH13" i="22"/>
  <c r="FL13" i="22"/>
  <c r="GS13" i="22"/>
  <c r="GP13" i="22"/>
  <c r="FN74" i="22"/>
  <c r="EP74" i="22"/>
  <c r="DP74" i="22"/>
  <c r="FO74" i="22"/>
  <c r="DU74" i="22"/>
  <c r="FM74" i="22"/>
  <c r="FZ74" i="22"/>
  <c r="EL74" i="22"/>
  <c r="EW74" i="22"/>
  <c r="FH74" i="22"/>
  <c r="DW74" i="22"/>
  <c r="FC74" i="22"/>
  <c r="AK34" i="24"/>
  <c r="DI34" i="24"/>
  <c r="AN34" i="24"/>
  <c r="DW34" i="24"/>
  <c r="EH34" i="24"/>
  <c r="BO34" i="24"/>
  <c r="CR34" i="24"/>
  <c r="ED34" i="24"/>
  <c r="GQ34" i="24"/>
  <c r="AP34" i="24"/>
  <c r="DG34" i="24"/>
  <c r="GF34" i="24"/>
  <c r="EA34" i="24"/>
  <c r="EF34" i="24"/>
  <c r="BZ34" i="24"/>
  <c r="BV34" i="24"/>
  <c r="AX34" i="24"/>
  <c r="H34" i="24"/>
  <c r="BR34" i="24"/>
  <c r="S34" i="24"/>
  <c r="N34" i="24"/>
  <c r="CY34" i="24"/>
  <c r="R34" i="24"/>
  <c r="DX34" i="24"/>
  <c r="DZ83" i="22"/>
  <c r="DN83" i="22"/>
  <c r="DT83" i="22"/>
  <c r="GP83" i="22"/>
  <c r="GS83" i="22"/>
  <c r="GM83" i="22"/>
  <c r="FP156" i="22"/>
  <c r="EZ156" i="22"/>
  <c r="EW156" i="22"/>
  <c r="EV156" i="22"/>
  <c r="DE156" i="22"/>
  <c r="EU156" i="22"/>
  <c r="GH7" i="22"/>
  <c r="DR7" i="22"/>
  <c r="EV7" i="22"/>
  <c r="GS7" i="22"/>
  <c r="DZ7" i="22"/>
  <c r="GU7" i="22"/>
  <c r="FT78" i="22"/>
  <c r="DQ78" i="22"/>
  <c r="DG78" i="22"/>
  <c r="FP78" i="22"/>
  <c r="FA78" i="22"/>
  <c r="ET78" i="22"/>
  <c r="FS171" i="22"/>
  <c r="FT171" i="22"/>
  <c r="DK171" i="22"/>
  <c r="DO171" i="22"/>
  <c r="DU171" i="22"/>
  <c r="FH171" i="22"/>
  <c r="EF135" i="24"/>
  <c r="CS135" i="24"/>
  <c r="EA135" i="24"/>
  <c r="BR135" i="24"/>
  <c r="GL135" i="24"/>
  <c r="M135" i="24"/>
  <c r="GQ80" i="24"/>
  <c r="EJ80" i="24"/>
  <c r="DJ80" i="24"/>
  <c r="ER80" i="24"/>
  <c r="BN80" i="24"/>
  <c r="FV80" i="24"/>
  <c r="AY80" i="24"/>
  <c r="CI80" i="24"/>
  <c r="GM80" i="24"/>
  <c r="BD80" i="24"/>
  <c r="CV80" i="24"/>
  <c r="BW80" i="24"/>
  <c r="BE80" i="24"/>
  <c r="DD80" i="24"/>
  <c r="DO111" i="24"/>
  <c r="DG111" i="24"/>
  <c r="BZ111" i="24"/>
  <c r="CX111" i="24"/>
  <c r="AN111" i="24"/>
  <c r="EU111" i="24"/>
  <c r="GD111" i="24"/>
  <c r="DE111" i="24"/>
  <c r="GH111" i="24"/>
  <c r="CV111" i="24"/>
  <c r="AQ111" i="24"/>
  <c r="K111" i="24"/>
  <c r="DF111" i="24"/>
  <c r="W111" i="24"/>
  <c r="EP111" i="24"/>
  <c r="CW111" i="24"/>
  <c r="FT111" i="24"/>
  <c r="ER111" i="24"/>
  <c r="AD111" i="24"/>
  <c r="DH111" i="24"/>
  <c r="FG111" i="24"/>
  <c r="AB111" i="24"/>
  <c r="GB111" i="24"/>
  <c r="GO111" i="24"/>
  <c r="U111" i="24"/>
  <c r="GI111" i="24"/>
  <c r="AC111" i="24"/>
  <c r="Y111" i="24"/>
  <c r="BH111" i="24"/>
  <c r="CY111" i="24"/>
  <c r="GQ111" i="24"/>
  <c r="BS111" i="24"/>
  <c r="O111" i="24"/>
  <c r="FB111" i="24"/>
  <c r="FX111" i="24"/>
  <c r="CB111" i="24"/>
  <c r="M111" i="24"/>
  <c r="GF111" i="24"/>
  <c r="N111" i="24"/>
  <c r="DQ111" i="24"/>
  <c r="BY111" i="24"/>
  <c r="FS111" i="24"/>
  <c r="FE111" i="24"/>
  <c r="FH111" i="24"/>
  <c r="AZ111" i="24"/>
  <c r="DY111" i="24"/>
  <c r="BM111" i="24"/>
  <c r="DD111" i="24"/>
  <c r="DK160" i="22"/>
  <c r="EI160" i="22"/>
  <c r="GE160" i="22"/>
  <c r="EU160" i="22"/>
  <c r="EH160" i="22"/>
  <c r="DG160" i="22"/>
  <c r="GO160" i="22"/>
  <c r="DU160" i="22"/>
  <c r="DH160" i="22"/>
  <c r="EP160" i="22"/>
  <c r="FA160" i="22"/>
  <c r="DI160" i="22"/>
  <c r="EX160" i="22"/>
  <c r="ER160" i="22"/>
  <c r="FB160" i="22"/>
  <c r="EB160" i="22"/>
  <c r="DW160" i="22"/>
  <c r="FY160" i="22"/>
  <c r="EZ160" i="22"/>
  <c r="FH160" i="22"/>
  <c r="DO160" i="22"/>
  <c r="GH160" i="22"/>
  <c r="EK160" i="22"/>
  <c r="DF160" i="22"/>
  <c r="FV140" i="22"/>
  <c r="EG140" i="22"/>
  <c r="FI140" i="22"/>
  <c r="FO140" i="22"/>
  <c r="GP140" i="22"/>
  <c r="GA140" i="22"/>
  <c r="GO140" i="22"/>
  <c r="EE140" i="22"/>
  <c r="DX140" i="22"/>
  <c r="FJ140" i="22"/>
  <c r="FN140" i="22"/>
  <c r="EO140" i="22"/>
  <c r="GC140" i="22"/>
  <c r="GJ140" i="22"/>
  <c r="DI140" i="22"/>
  <c r="EA140" i="22"/>
  <c r="GB140" i="22"/>
  <c r="EK140" i="22"/>
  <c r="FW140" i="22"/>
  <c r="ER140" i="22"/>
  <c r="EP140" i="22"/>
  <c r="FB140" i="22"/>
  <c r="FD140" i="22"/>
  <c r="DF140" i="22"/>
  <c r="BZ101" i="24"/>
  <c r="DK101" i="24"/>
  <c r="BD101" i="24"/>
  <c r="CL101" i="24"/>
  <c r="EX101" i="24"/>
  <c r="GT101" i="24"/>
  <c r="R101" i="24"/>
  <c r="BQ101" i="24"/>
  <c r="AL101" i="24"/>
  <c r="DL101" i="24"/>
  <c r="AS101" i="24"/>
  <c r="CG101" i="24"/>
  <c r="GG101" i="24"/>
  <c r="GO101" i="24"/>
  <c r="CS101" i="24"/>
  <c r="GB101" i="24"/>
  <c r="DC101" i="24"/>
  <c r="AY101" i="24"/>
  <c r="AQ101" i="24"/>
  <c r="EF101" i="24"/>
  <c r="BF101" i="24"/>
  <c r="CX101" i="24"/>
  <c r="J101" i="24"/>
  <c r="FR101" i="24"/>
  <c r="DQ101" i="24"/>
  <c r="BT101" i="24"/>
  <c r="U101" i="24"/>
  <c r="BN101" i="24"/>
  <c r="AI101" i="24"/>
  <c r="DE101" i="24"/>
  <c r="DF101" i="24"/>
  <c r="BM101" i="24"/>
  <c r="BS101" i="24"/>
  <c r="FP101" i="24"/>
  <c r="EQ101" i="24"/>
  <c r="GN101" i="24"/>
  <c r="DT101" i="24"/>
  <c r="CD101" i="24"/>
  <c r="EE101" i="24"/>
  <c r="AU101" i="24"/>
  <c r="AT101" i="24"/>
  <c r="EA101" i="24"/>
  <c r="BO101" i="24"/>
  <c r="GE101" i="24"/>
  <c r="FH101" i="24"/>
  <c r="BL101" i="24"/>
  <c r="AG101" i="24"/>
  <c r="DD101" i="24"/>
  <c r="U54" i="24"/>
  <c r="GK54" i="24"/>
  <c r="GL54" i="24"/>
  <c r="CA54" i="24"/>
  <c r="ED54" i="24"/>
  <c r="EO54" i="24"/>
  <c r="GD54" i="24"/>
  <c r="EF54" i="24"/>
  <c r="AL54" i="24"/>
  <c r="FN54" i="24"/>
  <c r="S54" i="24"/>
  <c r="AK54" i="24"/>
  <c r="FU54" i="24"/>
  <c r="CS54" i="24"/>
  <c r="BG54" i="24"/>
  <c r="AQ54" i="24"/>
  <c r="FK54" i="24"/>
  <c r="BS54" i="24"/>
  <c r="DO54" i="24"/>
  <c r="CX54" i="24"/>
  <c r="GF54" i="24"/>
  <c r="DY54" i="24"/>
  <c r="CC54" i="24"/>
  <c r="EZ54" i="24"/>
  <c r="FG54" i="24"/>
  <c r="FR54" i="24"/>
  <c r="L54" i="24"/>
  <c r="EQ54" i="24"/>
  <c r="CO54" i="24"/>
  <c r="AC54" i="24"/>
  <c r="DE54" i="24"/>
  <c r="EM54" i="24"/>
  <c r="FA54" i="24"/>
  <c r="BT54" i="24"/>
  <c r="AT54" i="24"/>
  <c r="GR54" i="24"/>
  <c r="CL54" i="24"/>
  <c r="W54" i="24"/>
  <c r="P54" i="24"/>
  <c r="CY54" i="24"/>
  <c r="EW54" i="24"/>
  <c r="AX54" i="24"/>
  <c r="GN54" i="24"/>
  <c r="AZ54" i="24"/>
  <c r="CV54" i="24"/>
  <c r="FS54" i="24"/>
  <c r="GM54" i="24"/>
  <c r="CH54" i="24"/>
  <c r="EQ110" i="24"/>
  <c r="X110" i="24"/>
  <c r="AH110" i="24"/>
  <c r="EV110" i="24"/>
  <c r="Q110" i="24"/>
  <c r="EG110" i="24"/>
  <c r="EB110" i="24"/>
  <c r="J110" i="24"/>
  <c r="FE110" i="24"/>
  <c r="AF110" i="24"/>
  <c r="CK110" i="24"/>
  <c r="GP110" i="24"/>
  <c r="V110" i="24"/>
  <c r="GE110" i="24"/>
  <c r="BY110" i="24"/>
  <c r="EF110" i="24"/>
  <c r="AX110" i="24"/>
  <c r="CP110" i="24"/>
  <c r="EM110" i="24"/>
  <c r="FT110" i="24"/>
  <c r="BL110" i="24"/>
  <c r="CJ110" i="24"/>
  <c r="AO110" i="24"/>
  <c r="AE110" i="24"/>
  <c r="CC110" i="24"/>
  <c r="FJ110" i="24"/>
  <c r="ED110" i="24"/>
  <c r="DK110" i="24"/>
  <c r="BQ110" i="24"/>
  <c r="ES110" i="24"/>
  <c r="AM110" i="24"/>
  <c r="AA110" i="24"/>
  <c r="DO110" i="24"/>
  <c r="FN110" i="24"/>
  <c r="FV110" i="24"/>
  <c r="T110" i="24"/>
  <c r="FG110" i="24"/>
  <c r="BG110" i="24"/>
  <c r="EI110" i="24"/>
  <c r="GJ110" i="24"/>
  <c r="FQ110" i="24"/>
  <c r="AI110" i="24"/>
  <c r="CN110" i="24"/>
  <c r="DU110" i="24"/>
  <c r="GS110" i="24"/>
  <c r="CE110" i="24"/>
  <c r="EX110" i="24"/>
  <c r="AZ110" i="24"/>
  <c r="GF213" i="22"/>
  <c r="FJ213" i="22"/>
  <c r="DX213" i="22"/>
  <c r="DJ213" i="22"/>
  <c r="EH213" i="22"/>
  <c r="DO213" i="22"/>
  <c r="DU213" i="22"/>
  <c r="FK213" i="22"/>
  <c r="EW213" i="22"/>
  <c r="FF213" i="22"/>
  <c r="DG213" i="22"/>
  <c r="FN213" i="22"/>
  <c r="EJ213" i="22"/>
  <c r="GI213" i="22"/>
  <c r="DR213" i="22"/>
  <c r="DI213" i="22"/>
  <c r="EL213" i="22"/>
  <c r="FG213" i="22"/>
  <c r="FC213" i="22"/>
  <c r="FU213" i="22"/>
  <c r="ES213" i="22"/>
  <c r="EZ213" i="22"/>
  <c r="FM213" i="22"/>
  <c r="EY213" i="22"/>
  <c r="EG102" i="22"/>
  <c r="DJ102" i="22"/>
  <c r="FY102" i="22"/>
  <c r="EQ102" i="22"/>
  <c r="EO102" i="22"/>
  <c r="GK102" i="22"/>
  <c r="FO102" i="22"/>
  <c r="DE102" i="22"/>
  <c r="ES102" i="22"/>
  <c r="DV102" i="22"/>
  <c r="FQ102" i="22"/>
  <c r="FI102" i="22"/>
  <c r="GL102" i="22"/>
  <c r="EE102" i="22"/>
  <c r="GH102" i="22"/>
  <c r="EI102" i="22"/>
  <c r="EW102" i="22"/>
  <c r="GU102" i="22"/>
  <c r="GT102" i="22"/>
  <c r="FF102" i="22"/>
  <c r="GD102" i="22"/>
  <c r="GG102" i="22"/>
  <c r="EU102" i="22"/>
  <c r="DL102" i="22"/>
  <c r="FT119" i="24"/>
  <c r="GS119" i="24"/>
  <c r="BW119" i="24"/>
  <c r="DC119" i="24"/>
  <c r="AG119" i="24"/>
  <c r="BB119" i="24"/>
  <c r="EB119" i="24"/>
  <c r="BX119" i="24"/>
  <c r="EZ119" i="24"/>
  <c r="DY119" i="24"/>
  <c r="CO119" i="24"/>
  <c r="CV119" i="24"/>
  <c r="FM119" i="24"/>
  <c r="AD119" i="24"/>
  <c r="CA119" i="24"/>
  <c r="ED119" i="24"/>
  <c r="K119" i="24"/>
  <c r="M119" i="24"/>
  <c r="Q119" i="24"/>
  <c r="DS119" i="24"/>
  <c r="BV119" i="24"/>
  <c r="AZ119" i="24"/>
  <c r="GK119" i="24"/>
  <c r="FD119" i="24"/>
  <c r="AU119" i="24"/>
  <c r="DO119" i="24"/>
  <c r="BH119" i="24"/>
  <c r="FQ119" i="24"/>
  <c r="BJ119" i="24"/>
  <c r="AS119" i="24"/>
  <c r="DJ119" i="24"/>
  <c r="EE119" i="24"/>
  <c r="CY119" i="24"/>
  <c r="FN119" i="24"/>
  <c r="EJ119" i="24"/>
  <c r="AB119" i="24"/>
  <c r="FX119" i="24"/>
  <c r="GN119" i="24"/>
  <c r="N119" i="24"/>
  <c r="GQ119" i="24"/>
  <c r="W119" i="24"/>
  <c r="DZ119" i="24"/>
  <c r="FZ119" i="24"/>
  <c r="BA119" i="24"/>
  <c r="V119" i="24"/>
  <c r="EN119" i="24"/>
  <c r="L119" i="24"/>
  <c r="BN119" i="24"/>
  <c r="GM84" i="22"/>
  <c r="EY84" i="22"/>
  <c r="FC84" i="22"/>
  <c r="GV84" i="22"/>
  <c r="EU84" i="22"/>
  <c r="DH84" i="22"/>
  <c r="FD84" i="22"/>
  <c r="DJ84" i="22"/>
  <c r="EH84" i="22"/>
  <c r="DI84" i="22"/>
  <c r="EO84" i="22"/>
  <c r="EK84" i="22"/>
  <c r="EX84" i="22"/>
  <c r="EM84" i="22"/>
  <c r="FL84" i="22"/>
  <c r="ET84" i="22"/>
  <c r="EQ84" i="22"/>
  <c r="GG84" i="22"/>
  <c r="GS84" i="22"/>
  <c r="EV84" i="22"/>
  <c r="FH84" i="22"/>
  <c r="DP84" i="22"/>
  <c r="FV84" i="22"/>
  <c r="FW84" i="22"/>
  <c r="BE21" i="24"/>
  <c r="AZ21" i="24"/>
  <c r="DP21" i="24"/>
  <c r="DO21" i="24"/>
  <c r="CH21" i="24"/>
  <c r="BX21" i="24"/>
  <c r="M21" i="24"/>
  <c r="GL21" i="24"/>
  <c r="AS21" i="24"/>
  <c r="AH21" i="24"/>
  <c r="BB21" i="24"/>
  <c r="BD21" i="24"/>
  <c r="CF21" i="24"/>
  <c r="CU21" i="24"/>
  <c r="CQ21" i="24"/>
  <c r="CI21" i="24"/>
  <c r="CD21" i="24"/>
  <c r="FK21" i="24"/>
  <c r="AG21" i="24"/>
  <c r="EZ21" i="24"/>
  <c r="EG21" i="24"/>
  <c r="EY21" i="24"/>
  <c r="CN21" i="24"/>
  <c r="GB21" i="24"/>
  <c r="K21" i="24"/>
  <c r="FA21" i="24"/>
  <c r="EX21" i="24"/>
  <c r="DV21" i="24"/>
  <c r="DJ21" i="24"/>
  <c r="EW21" i="24"/>
  <c r="EF21" i="24"/>
  <c r="DR21" i="24"/>
  <c r="GH21" i="24"/>
  <c r="FY21" i="24"/>
  <c r="CG21" i="24"/>
  <c r="CW21" i="24"/>
  <c r="CJ21" i="24"/>
  <c r="Q21" i="24"/>
  <c r="BG21" i="24"/>
  <c r="EJ21" i="24"/>
  <c r="CP21" i="24"/>
  <c r="BP21" i="24"/>
  <c r="EV21" i="24"/>
  <c r="X21" i="24"/>
  <c r="FL21" i="24"/>
  <c r="EE21" i="24"/>
  <c r="AM21" i="24"/>
  <c r="AV21" i="24"/>
  <c r="FT137" i="22"/>
  <c r="ER137" i="22"/>
  <c r="EH137" i="22"/>
  <c r="FF137" i="22"/>
  <c r="EC137" i="22"/>
  <c r="DH137" i="22"/>
  <c r="EP137" i="22"/>
  <c r="EI137" i="22"/>
  <c r="GK137" i="22"/>
  <c r="EB137" i="22"/>
  <c r="DU137" i="22"/>
  <c r="EG137" i="22"/>
  <c r="GJ137" i="22"/>
  <c r="FA137" i="22"/>
  <c r="DL137" i="22"/>
  <c r="FO137" i="22"/>
  <c r="EJ137" i="22"/>
  <c r="FC137" i="22"/>
  <c r="DQ137" i="22"/>
  <c r="DR137" i="22"/>
  <c r="FE137" i="22"/>
  <c r="EQ137" i="22"/>
  <c r="DW137" i="22"/>
  <c r="DK137" i="22"/>
  <c r="CP121" i="24"/>
  <c r="BL121" i="24"/>
  <c r="AV121" i="24"/>
  <c r="BH121" i="24"/>
  <c r="BO121" i="24"/>
  <c r="CL121" i="24"/>
  <c r="AC121" i="24"/>
  <c r="AP121" i="24"/>
  <c r="BZ121" i="24"/>
  <c r="EF121" i="24"/>
  <c r="EV121" i="24"/>
  <c r="CX121" i="24"/>
  <c r="BR121" i="24"/>
  <c r="BW121" i="24"/>
  <c r="CK121" i="24"/>
  <c r="EO121" i="24"/>
  <c r="EA121" i="24"/>
  <c r="GT121" i="24"/>
  <c r="FQ121" i="24"/>
  <c r="H121" i="24"/>
  <c r="GB121" i="24"/>
  <c r="FG121" i="24"/>
  <c r="EQ121" i="24"/>
  <c r="CD121" i="24"/>
  <c r="DF121" i="24"/>
  <c r="BV121" i="24"/>
  <c r="AE121" i="24"/>
  <c r="FI121" i="24"/>
  <c r="EZ121" i="24"/>
  <c r="DO121" i="24"/>
  <c r="BA121" i="24"/>
  <c r="EU121" i="24"/>
  <c r="K121" i="24"/>
  <c r="O121" i="24"/>
  <c r="DE121" i="24"/>
  <c r="EL121" i="24"/>
  <c r="EB121" i="24"/>
  <c r="FY121" i="24"/>
  <c r="FP121" i="24"/>
  <c r="GS121" i="24"/>
  <c r="AY121" i="24"/>
  <c r="FN121" i="24"/>
  <c r="FM121" i="24"/>
  <c r="FX121" i="24"/>
  <c r="DW121" i="24"/>
  <c r="AW121" i="24"/>
  <c r="GE121" i="24"/>
  <c r="BC121" i="24"/>
  <c r="EM162" i="22"/>
  <c r="GK162" i="22"/>
  <c r="DQ162" i="22"/>
  <c r="EF162" i="22"/>
  <c r="EK162" i="22"/>
  <c r="FR162" i="22"/>
  <c r="EA162" i="22"/>
  <c r="GQ162" i="22"/>
  <c r="GH162" i="22"/>
  <c r="GB162" i="22"/>
  <c r="DW162" i="22"/>
  <c r="EX162" i="22"/>
  <c r="GC162" i="22"/>
  <c r="GF162" i="22"/>
  <c r="EN162" i="22"/>
  <c r="EO162" i="22"/>
  <c r="GG162" i="22"/>
  <c r="FL162" i="22"/>
  <c r="GR162" i="22"/>
  <c r="FH162" i="22"/>
  <c r="GU162" i="22"/>
  <c r="EJ162" i="22"/>
  <c r="FX162" i="22"/>
  <c r="FN162" i="22"/>
  <c r="CG50" i="24"/>
  <c r="DT50" i="24"/>
  <c r="AT50" i="24"/>
  <c r="AR50" i="24"/>
  <c r="BC50" i="24"/>
  <c r="GH50" i="24"/>
  <c r="AU50" i="24"/>
  <c r="W50" i="24"/>
  <c r="GE50" i="24"/>
  <c r="CV50" i="24"/>
  <c r="BR50" i="24"/>
  <c r="FI50" i="24"/>
  <c r="CN50" i="24"/>
  <c r="FO50" i="24"/>
  <c r="Z50" i="24"/>
  <c r="BQ50" i="24"/>
  <c r="FW50" i="24"/>
  <c r="FU50" i="24"/>
  <c r="AN50" i="24"/>
  <c r="BB50" i="24"/>
  <c r="CI50" i="24"/>
  <c r="FN50" i="24"/>
  <c r="BF50" i="24"/>
  <c r="AI50" i="24"/>
  <c r="FJ50" i="24"/>
  <c r="CQ50" i="24"/>
  <c r="CU50" i="24"/>
  <c r="FQ50" i="24"/>
  <c r="M50" i="24"/>
  <c r="BY50" i="24"/>
  <c r="DQ50" i="24"/>
  <c r="GC50" i="24"/>
  <c r="I50" i="24"/>
  <c r="ES50" i="24"/>
  <c r="EP50" i="24"/>
  <c r="FB50" i="24"/>
  <c r="GK50" i="24"/>
  <c r="FL50" i="24"/>
  <c r="BT50" i="24"/>
  <c r="AZ50" i="24"/>
  <c r="CH50" i="24"/>
  <c r="AJ50" i="24"/>
  <c r="CM50" i="24"/>
  <c r="BO50" i="24"/>
  <c r="GR50" i="24"/>
  <c r="BP50" i="24"/>
  <c r="BL50" i="24"/>
  <c r="DY50" i="24"/>
  <c r="GI117" i="22"/>
  <c r="DE117" i="22"/>
  <c r="EF117" i="22"/>
  <c r="FO117" i="22"/>
  <c r="GN117" i="22"/>
  <c r="EO117" i="22"/>
  <c r="FH117" i="22"/>
  <c r="FM117" i="22"/>
  <c r="ES117" i="22"/>
  <c r="DM117" i="22"/>
  <c r="GA117" i="22"/>
  <c r="FC117" i="22"/>
  <c r="GR117" i="22"/>
  <c r="FJ117" i="22"/>
  <c r="EQ117" i="22"/>
  <c r="GT117" i="22"/>
  <c r="GU117" i="22"/>
  <c r="DP117" i="22"/>
  <c r="EU117" i="22"/>
  <c r="EB117" i="22"/>
  <c r="FF117" i="22"/>
  <c r="ED117" i="22"/>
  <c r="GG117" i="22"/>
  <c r="FN117" i="22"/>
  <c r="CI97" i="24"/>
  <c r="DC97" i="24"/>
  <c r="DH97" i="24"/>
  <c r="GK97" i="24"/>
  <c r="CO97" i="24"/>
  <c r="GO97" i="24"/>
  <c r="EB97" i="24"/>
  <c r="FC97" i="24"/>
  <c r="L97" i="24"/>
  <c r="DR97" i="24"/>
  <c r="GE97" i="24"/>
  <c r="EH97" i="24"/>
  <c r="FW97" i="24"/>
  <c r="FR97" i="24"/>
  <c r="AG97" i="24"/>
  <c r="DS97" i="24"/>
  <c r="AC97" i="24"/>
  <c r="N97" i="24"/>
  <c r="FH97" i="24"/>
  <c r="CU97" i="24"/>
  <c r="BY97" i="24"/>
  <c r="EU97" i="24"/>
  <c r="AR97" i="24"/>
  <c r="ED97" i="24"/>
  <c r="DE97" i="24"/>
  <c r="BW97" i="24"/>
  <c r="DK97" i="24"/>
  <c r="EK97" i="24"/>
  <c r="EM97" i="24"/>
  <c r="BB97" i="24"/>
  <c r="Q97" i="24"/>
  <c r="FV97" i="24"/>
  <c r="AO97" i="24"/>
  <c r="BE97" i="24"/>
  <c r="FM97" i="24"/>
  <c r="FB97" i="24"/>
  <c r="CJ97" i="24"/>
  <c r="AJ97" i="24"/>
  <c r="CE97" i="24"/>
  <c r="DM97" i="24"/>
  <c r="FD97" i="24"/>
  <c r="CD97" i="24"/>
  <c r="DN97" i="24"/>
  <c r="Y97" i="24"/>
  <c r="BI97" i="24"/>
  <c r="GS97" i="24"/>
  <c r="FX97" i="24"/>
  <c r="GP97" i="24"/>
  <c r="DN135" i="22"/>
  <c r="FG135" i="22"/>
  <c r="EK135" i="22"/>
  <c r="GH135" i="22"/>
  <c r="EJ135" i="22"/>
  <c r="DW135" i="22"/>
  <c r="FK135" i="22"/>
  <c r="FE135" i="22"/>
  <c r="DV135" i="22"/>
  <c r="FH135" i="22"/>
  <c r="GI135" i="22"/>
  <c r="DH135" i="22"/>
  <c r="EA135" i="22"/>
  <c r="DT135" i="22"/>
  <c r="DY135" i="22"/>
  <c r="EV135" i="22"/>
  <c r="FB135" i="22"/>
  <c r="EY135" i="22"/>
  <c r="DZ135" i="22"/>
  <c r="EQ135" i="22"/>
  <c r="GB135" i="22"/>
  <c r="FZ135" i="22"/>
  <c r="DE135" i="22"/>
  <c r="FS135" i="22"/>
  <c r="FY26" i="24"/>
  <c r="GR26" i="24"/>
  <c r="CS26" i="24"/>
  <c r="FP26" i="24"/>
  <c r="EC26" i="24"/>
  <c r="CD26" i="24"/>
  <c r="GO26" i="24"/>
  <c r="DP26" i="24"/>
  <c r="BE26" i="24"/>
  <c r="EK26" i="24"/>
  <c r="DK26" i="24"/>
  <c r="AK26" i="24"/>
  <c r="FJ26" i="24"/>
  <c r="FT26" i="24"/>
  <c r="CF26" i="24"/>
  <c r="FX26" i="24"/>
  <c r="BO26" i="24"/>
  <c r="CG26" i="24"/>
  <c r="DL26" i="24"/>
  <c r="BY26" i="24"/>
  <c r="FH26" i="24"/>
  <c r="GF26" i="24"/>
  <c r="GI26" i="24"/>
  <c r="CV26" i="24"/>
  <c r="FL26" i="24"/>
  <c r="AE26" i="24"/>
  <c r="R26" i="24"/>
  <c r="AY26" i="24"/>
  <c r="I26" i="24"/>
  <c r="EQ26" i="24"/>
  <c r="S26" i="24"/>
  <c r="U26" i="24"/>
  <c r="T26" i="24"/>
  <c r="FF26" i="24"/>
  <c r="FZ26" i="24"/>
  <c r="Z26" i="24"/>
  <c r="GE26" i="24"/>
  <c r="GD26" i="24"/>
  <c r="ED26" i="24"/>
  <c r="J26" i="24"/>
  <c r="GC26" i="24"/>
  <c r="CP26" i="24"/>
  <c r="AO26" i="24"/>
  <c r="BG26" i="24"/>
  <c r="BT26" i="24"/>
  <c r="EW26" i="24"/>
  <c r="GP26" i="24"/>
  <c r="BM26" i="24"/>
  <c r="P49" i="24"/>
  <c r="FH49" i="24"/>
  <c r="FN49" i="24"/>
  <c r="FR49" i="24"/>
  <c r="EC49" i="24"/>
  <c r="CS49" i="24"/>
  <c r="DZ49" i="24"/>
  <c r="AO49" i="24"/>
  <c r="DY49" i="24"/>
  <c r="EB49" i="24"/>
  <c r="BO49" i="24"/>
  <c r="DW49" i="24"/>
  <c r="BI49" i="24"/>
  <c r="CK49" i="24"/>
  <c r="AT49" i="24"/>
  <c r="CN49" i="24"/>
  <c r="AM49" i="24"/>
  <c r="AZ49" i="24"/>
  <c r="CF49" i="24"/>
  <c r="EP49" i="24"/>
  <c r="BH49" i="24"/>
  <c r="FQ49" i="24"/>
  <c r="CB49" i="24"/>
  <c r="AV49" i="24"/>
  <c r="DX49" i="24"/>
  <c r="AP49" i="24"/>
  <c r="FB49" i="24"/>
  <c r="CE49" i="24"/>
  <c r="EX49" i="24"/>
  <c r="EY49" i="24"/>
  <c r="FV49" i="24"/>
  <c r="BN49" i="24"/>
  <c r="GS49" i="24"/>
  <c r="CL49" i="24"/>
  <c r="Z49" i="24"/>
  <c r="FG49" i="24"/>
  <c r="EL49" i="24"/>
  <c r="EI49" i="24"/>
  <c r="Y49" i="24"/>
  <c r="J49" i="24"/>
  <c r="AE49" i="24"/>
  <c r="FU49" i="24"/>
  <c r="AX49" i="24"/>
  <c r="GH49" i="24"/>
  <c r="EE49" i="24"/>
  <c r="DL49" i="24"/>
  <c r="GA49" i="24"/>
  <c r="FM49" i="24"/>
  <c r="DE182" i="22"/>
  <c r="DS182" i="22"/>
  <c r="ET182" i="22"/>
  <c r="FQ182" i="22"/>
  <c r="GS182" i="22"/>
  <c r="FF182" i="22"/>
  <c r="EQ182" i="22"/>
  <c r="DK182" i="22"/>
  <c r="GQ182" i="22"/>
  <c r="FW182" i="22"/>
  <c r="DN182" i="22"/>
  <c r="DV182" i="22"/>
  <c r="FK182" i="22"/>
  <c r="FU182" i="22"/>
  <c r="EO182" i="22"/>
  <c r="DX182" i="22"/>
  <c r="DR182" i="22"/>
  <c r="GU182" i="22"/>
  <c r="FS182" i="22"/>
  <c r="GG182" i="22"/>
  <c r="EL182" i="22"/>
  <c r="EH182" i="22"/>
  <c r="GV182" i="22"/>
  <c r="EZ182" i="22"/>
  <c r="EQ92" i="22"/>
  <c r="GG92" i="22"/>
  <c r="EF92" i="22"/>
  <c r="EE92" i="22"/>
  <c r="GL92" i="22"/>
  <c r="EG92" i="22"/>
  <c r="DZ92" i="22"/>
  <c r="FS92" i="22"/>
  <c r="GQ92" i="22"/>
  <c r="DK92" i="22"/>
  <c r="EB92" i="22"/>
  <c r="GO92" i="22"/>
  <c r="EH92" i="22"/>
  <c r="EK92" i="22"/>
  <c r="GJ92" i="22"/>
  <c r="EJ92" i="22"/>
  <c r="DH92" i="22"/>
  <c r="EW92" i="22"/>
  <c r="EL92" i="22"/>
  <c r="DJ92" i="22"/>
  <c r="EU92" i="22"/>
  <c r="DY92" i="22"/>
  <c r="DX92" i="22"/>
  <c r="ER92" i="22"/>
  <c r="FF115" i="24"/>
  <c r="EP115" i="24"/>
  <c r="FK115" i="24"/>
  <c r="GF115" i="24"/>
  <c r="BA115" i="24"/>
  <c r="AL115" i="24"/>
  <c r="EX115" i="24"/>
  <c r="FU115" i="24"/>
  <c r="BN115" i="24"/>
  <c r="CR115" i="24"/>
  <c r="FR115" i="24"/>
  <c r="Y115" i="24"/>
  <c r="EL115" i="24"/>
  <c r="ED115" i="24"/>
  <c r="CB115" i="24"/>
  <c r="DQ115" i="24"/>
  <c r="CT115" i="24"/>
  <c r="CE115" i="24"/>
  <c r="AU115" i="24"/>
  <c r="AV115" i="24"/>
  <c r="FN115" i="24"/>
  <c r="BU115" i="24"/>
  <c r="DR115" i="24"/>
  <c r="BJ115" i="24"/>
  <c r="GI115" i="24"/>
  <c r="AI115" i="24"/>
  <c r="EM115" i="24"/>
  <c r="FG115" i="24"/>
  <c r="GK115" i="24"/>
  <c r="DX115" i="24"/>
  <c r="Q115" i="24"/>
  <c r="CS115" i="24"/>
  <c r="Z115" i="24"/>
  <c r="AJ115" i="24"/>
  <c r="DM115" i="24"/>
  <c r="FO115" i="24"/>
  <c r="I115" i="24"/>
  <c r="DY115" i="24"/>
  <c r="DC115" i="24"/>
  <c r="EF115" i="24"/>
  <c r="AC115" i="24"/>
  <c r="BQ115" i="24"/>
  <c r="AM115" i="24"/>
  <c r="V115" i="24"/>
  <c r="EV115" i="24"/>
  <c r="GA115" i="24"/>
  <c r="BT115" i="24"/>
  <c r="EA115" i="24"/>
  <c r="EJ82" i="22"/>
  <c r="DV82" i="22"/>
  <c r="FT82" i="22"/>
  <c r="GE82" i="22"/>
  <c r="DS82" i="22"/>
  <c r="GB82" i="22"/>
  <c r="EE82" i="22"/>
  <c r="DJ82" i="22"/>
  <c r="EN82" i="22"/>
  <c r="GA82" i="22"/>
  <c r="DI82" i="22"/>
  <c r="DH82" i="22"/>
  <c r="FU82" i="22"/>
  <c r="FW82" i="22"/>
  <c r="ED82" i="22"/>
  <c r="FZ82" i="22"/>
  <c r="EH82" i="22"/>
  <c r="EL82" i="22"/>
  <c r="FL82" i="22"/>
  <c r="DO82" i="22"/>
  <c r="GU82" i="22"/>
  <c r="ET82" i="22"/>
  <c r="EX82" i="22"/>
  <c r="GI82" i="22"/>
  <c r="GG56" i="24"/>
  <c r="GS56" i="24"/>
  <c r="DM56" i="24"/>
  <c r="FV56" i="24"/>
  <c r="CJ56" i="24"/>
  <c r="AO56" i="24"/>
  <c r="BS56" i="24"/>
  <c r="EE56" i="24"/>
  <c r="BQ56" i="24"/>
  <c r="CQ56" i="24"/>
  <c r="BO56" i="24"/>
  <c r="FE56" i="24"/>
  <c r="DQ56" i="24"/>
  <c r="CT56" i="24"/>
  <c r="BC56" i="24"/>
  <c r="CI56" i="24"/>
  <c r="GM56" i="24"/>
  <c r="BE56" i="24"/>
  <c r="FK56" i="24"/>
  <c r="DS56" i="24"/>
  <c r="CR56" i="24"/>
  <c r="EG56" i="24"/>
  <c r="AH56" i="24"/>
  <c r="AP56" i="24"/>
  <c r="GK56" i="24"/>
  <c r="DF56" i="24"/>
  <c r="EY56" i="24"/>
  <c r="FX56" i="24"/>
  <c r="EZ56" i="24"/>
  <c r="DI56" i="24"/>
  <c r="FB56" i="24"/>
  <c r="EK56" i="24"/>
  <c r="M56" i="24"/>
  <c r="ED56" i="24"/>
  <c r="AJ56" i="24"/>
  <c r="CY56" i="24"/>
  <c r="FJ56" i="24"/>
  <c r="EW56" i="24"/>
  <c r="DW56" i="24"/>
  <c r="Q56" i="24"/>
  <c r="DJ56" i="24"/>
  <c r="BH56" i="24"/>
  <c r="P56" i="24"/>
  <c r="FO56" i="24"/>
  <c r="EV56" i="24"/>
  <c r="AM56" i="24"/>
  <c r="AC56" i="24"/>
  <c r="FM56" i="24"/>
  <c r="DZ21" i="22"/>
  <c r="ER21" i="22"/>
  <c r="GC21" i="22"/>
  <c r="DT21" i="22"/>
  <c r="EQ21" i="22"/>
  <c r="EV21" i="22"/>
  <c r="DO21" i="22"/>
  <c r="GR21" i="22"/>
  <c r="EU21" i="22"/>
  <c r="EB21" i="22"/>
  <c r="EE21" i="22"/>
  <c r="DQ21" i="22"/>
  <c r="FW21" i="22"/>
  <c r="FY21" i="22"/>
  <c r="DY21" i="22"/>
  <c r="FZ21" i="22"/>
  <c r="FU21" i="22"/>
  <c r="DV21" i="22"/>
  <c r="GU21" i="22"/>
  <c r="DL21" i="22"/>
  <c r="FV21" i="22"/>
  <c r="FT21" i="22"/>
  <c r="FQ21" i="22"/>
  <c r="FL21" i="22"/>
  <c r="EE211" i="22"/>
  <c r="FK211" i="22"/>
  <c r="DQ211" i="22"/>
  <c r="FG211" i="22"/>
  <c r="DS211" i="22"/>
  <c r="EC211" i="22"/>
  <c r="DJ211" i="22"/>
  <c r="GG211" i="22"/>
  <c r="DU211" i="22"/>
  <c r="FF211" i="22"/>
  <c r="EL211" i="22"/>
  <c r="EK211" i="22"/>
  <c r="DR211" i="22"/>
  <c r="GD211" i="22"/>
  <c r="EP211" i="22"/>
  <c r="FQ211" i="22"/>
  <c r="DV211" i="22"/>
  <c r="DH211" i="22"/>
  <c r="GN211" i="22"/>
  <c r="FW211" i="22"/>
  <c r="GU211" i="22"/>
  <c r="GK211" i="22"/>
  <c r="FH211" i="22"/>
  <c r="ET211" i="22"/>
  <c r="AY129" i="24"/>
  <c r="DX129" i="24"/>
  <c r="BA129" i="24"/>
  <c r="DI129" i="24"/>
  <c r="BN129" i="24"/>
  <c r="BT129" i="24"/>
  <c r="AQ129" i="24"/>
  <c r="GA129" i="24"/>
  <c r="AE129" i="24"/>
  <c r="BK129" i="24"/>
  <c r="EU129" i="24"/>
  <c r="CN129" i="24"/>
  <c r="EL129" i="24"/>
  <c r="GC129" i="24"/>
  <c r="AH129" i="24"/>
  <c r="DO129" i="24"/>
  <c r="BY129" i="24"/>
  <c r="O129" i="24"/>
  <c r="BM129" i="24"/>
  <c r="DM129" i="24"/>
  <c r="EN129" i="24"/>
  <c r="AC129" i="24"/>
  <c r="EG129" i="24"/>
  <c r="EJ129" i="24"/>
  <c r="EV129" i="24"/>
  <c r="FZ129" i="24"/>
  <c r="ED129" i="24"/>
  <c r="CD129" i="24"/>
  <c r="GI129" i="24"/>
  <c r="FH129" i="24"/>
  <c r="BO129" i="24"/>
  <c r="EM129" i="24"/>
  <c r="CS129" i="24"/>
  <c r="BU129" i="24"/>
  <c r="H129" i="24"/>
  <c r="CF129" i="24"/>
  <c r="GQ129" i="24"/>
  <c r="N129" i="24"/>
  <c r="CE129" i="24"/>
  <c r="GG129" i="24"/>
  <c r="GJ129" i="24"/>
  <c r="EQ129" i="24"/>
  <c r="EK129" i="24"/>
  <c r="L129" i="24"/>
  <c r="DC129" i="24"/>
  <c r="FN129" i="24"/>
  <c r="EB129" i="24"/>
  <c r="AW129" i="24"/>
  <c r="DI119" i="22"/>
  <c r="DM119" i="22"/>
  <c r="GD119" i="22"/>
  <c r="DZ119" i="22"/>
  <c r="EA119" i="22"/>
  <c r="GH119" i="22"/>
  <c r="GS119" i="22"/>
  <c r="EB119" i="22"/>
  <c r="FT119" i="22"/>
  <c r="GL119" i="22"/>
  <c r="GJ119" i="22"/>
  <c r="DO119" i="22"/>
  <c r="DV119" i="22"/>
  <c r="DK119" i="22"/>
  <c r="FA119" i="22"/>
  <c r="EO119" i="22"/>
  <c r="DU119" i="22"/>
  <c r="ET119" i="22"/>
  <c r="GP119" i="22"/>
  <c r="FY119" i="22"/>
  <c r="FW119" i="22"/>
  <c r="FJ119" i="22"/>
  <c r="ER119" i="22"/>
  <c r="FQ119" i="22"/>
  <c r="EO26" i="22"/>
  <c r="GK26" i="22"/>
  <c r="DM26" i="22"/>
  <c r="DP26" i="22"/>
  <c r="EK26" i="22"/>
  <c r="FN26" i="22"/>
  <c r="GS26" i="22"/>
  <c r="DX26" i="22"/>
  <c r="DS26" i="22"/>
  <c r="GT26" i="22"/>
  <c r="FW26" i="22"/>
  <c r="EA26" i="22"/>
  <c r="DL26" i="22"/>
  <c r="EP26" i="22"/>
  <c r="GB26" i="22"/>
  <c r="GN26" i="22"/>
  <c r="EB26" i="22"/>
  <c r="DY26" i="22"/>
  <c r="FF26" i="22"/>
  <c r="GR26" i="22"/>
  <c r="EE26" i="22"/>
  <c r="DH26" i="22"/>
  <c r="FH26" i="22"/>
  <c r="FV26" i="22"/>
  <c r="DZ68" i="24"/>
  <c r="BD68" i="24"/>
  <c r="S68" i="24"/>
  <c r="AZ68" i="24"/>
  <c r="EW68" i="24"/>
  <c r="AD68" i="24"/>
  <c r="EE68" i="24"/>
  <c r="AB68" i="24"/>
  <c r="DR68" i="24"/>
  <c r="BL68" i="24"/>
  <c r="EQ68" i="24"/>
  <c r="EJ68" i="24"/>
  <c r="EF68" i="24"/>
  <c r="GD68" i="24"/>
  <c r="O68" i="24"/>
  <c r="EA68" i="24"/>
  <c r="AK68" i="24"/>
  <c r="FM68" i="24"/>
  <c r="CI68" i="24"/>
  <c r="GE68" i="24"/>
  <c r="FJ68" i="24"/>
  <c r="CO68" i="24"/>
  <c r="EZ68" i="24"/>
  <c r="CP68" i="24"/>
  <c r="DL68" i="24"/>
  <c r="CM68" i="24"/>
  <c r="GN68" i="24"/>
  <c r="EL68" i="24"/>
  <c r="AI68" i="24"/>
  <c r="EX68" i="24"/>
  <c r="AG68" i="24"/>
  <c r="DQ68" i="24"/>
  <c r="FE68" i="24"/>
  <c r="FI68" i="24"/>
  <c r="EP68" i="24"/>
  <c r="GS68" i="24"/>
  <c r="FX68" i="24"/>
  <c r="GJ68" i="24"/>
  <c r="BN68" i="24"/>
  <c r="R68" i="24"/>
  <c r="FY68" i="24"/>
  <c r="EM68" i="24"/>
  <c r="BU68" i="24"/>
  <c r="J68" i="24"/>
  <c r="CD68" i="24"/>
  <c r="CF68" i="24"/>
  <c r="DJ68" i="24"/>
  <c r="AC68" i="24"/>
  <c r="GK24" i="22"/>
  <c r="EB24" i="22"/>
  <c r="GE24" i="22"/>
  <c r="FB24" i="22"/>
  <c r="DM24" i="22"/>
  <c r="DO24" i="22"/>
  <c r="EC24" i="22"/>
  <c r="EO24" i="22"/>
  <c r="DP24" i="22"/>
  <c r="DI24" i="22"/>
  <c r="EQ24" i="22"/>
  <c r="DN24" i="22"/>
  <c r="DV24" i="22"/>
  <c r="EX24" i="22"/>
  <c r="DE24" i="22"/>
  <c r="FQ24" i="22"/>
  <c r="EK24" i="22"/>
  <c r="FI24" i="22"/>
  <c r="EV24" i="22"/>
  <c r="EF24" i="22"/>
  <c r="EH24" i="22"/>
  <c r="GS24" i="22"/>
  <c r="GC24" i="22"/>
  <c r="EJ24" i="22"/>
  <c r="GQ215" i="22"/>
  <c r="GR215" i="22"/>
  <c r="FY215" i="22"/>
  <c r="DE215" i="22"/>
  <c r="FV215" i="22"/>
  <c r="FF215" i="22"/>
  <c r="DK215" i="22"/>
  <c r="GT215" i="22"/>
  <c r="DJ215" i="22"/>
  <c r="DI215" i="22"/>
  <c r="GI215" i="22"/>
  <c r="GN215" i="22"/>
  <c r="FR215" i="22"/>
  <c r="EL215" i="22"/>
  <c r="GB215" i="22"/>
  <c r="FZ215" i="22"/>
  <c r="FC215" i="22"/>
  <c r="EN215" i="22"/>
  <c r="EA215" i="22"/>
  <c r="EP215" i="22"/>
  <c r="DH215" i="22"/>
  <c r="GV215" i="22"/>
  <c r="ES215" i="22"/>
  <c r="FA215" i="22"/>
  <c r="FB53" i="22"/>
  <c r="EP53" i="22"/>
  <c r="EL53" i="22"/>
  <c r="FI53" i="22"/>
  <c r="DL53" i="22"/>
  <c r="EX53" i="22"/>
  <c r="EW53" i="22"/>
  <c r="DE53" i="22"/>
  <c r="FE53" i="22"/>
  <c r="EH53" i="22"/>
  <c r="EJ53" i="22"/>
  <c r="EA53" i="22"/>
  <c r="DT53" i="22"/>
  <c r="GN53" i="22"/>
  <c r="GV53" i="22"/>
  <c r="DZ53" i="22"/>
  <c r="GR53" i="22"/>
  <c r="GA53" i="22"/>
  <c r="GH53" i="22"/>
  <c r="FF53" i="22"/>
  <c r="FW53" i="22"/>
  <c r="DH53" i="22"/>
  <c r="DX53" i="22"/>
  <c r="GS53" i="22"/>
  <c r="R7" i="24"/>
  <c r="ET7" i="24"/>
  <c r="T7" i="24"/>
  <c r="AS7" i="24"/>
  <c r="AZ7" i="24"/>
  <c r="N7" i="24"/>
  <c r="CY7" i="24"/>
  <c r="BT7" i="24"/>
  <c r="EZ7" i="24"/>
  <c r="AI7" i="24"/>
  <c r="GN7" i="24"/>
  <c r="GL7" i="24"/>
  <c r="FY7" i="24"/>
  <c r="CL7" i="24"/>
  <c r="GI7" i="24"/>
  <c r="DJ7" i="24"/>
  <c r="BX7" i="24"/>
  <c r="DV7" i="24"/>
  <c r="BP7" i="24"/>
  <c r="CR7" i="24"/>
  <c r="BR7" i="24"/>
  <c r="AA7" i="24"/>
  <c r="CG7" i="24"/>
  <c r="DO7" i="24"/>
  <c r="CF7" i="24"/>
  <c r="EA7" i="24"/>
  <c r="EX7" i="24"/>
  <c r="GM7" i="24"/>
  <c r="GE7" i="24"/>
  <c r="ED7" i="24"/>
  <c r="EI7" i="24"/>
  <c r="EL7" i="24"/>
  <c r="EG7" i="24"/>
  <c r="BZ7" i="24"/>
  <c r="AG7" i="24"/>
  <c r="DF7" i="24"/>
  <c r="AV7" i="24"/>
  <c r="FP7" i="24"/>
  <c r="EY7" i="24"/>
  <c r="AB7" i="24"/>
  <c r="EK7" i="24"/>
  <c r="BI7" i="24"/>
  <c r="BB7" i="24"/>
  <c r="CC7" i="24"/>
  <c r="DP7" i="24"/>
  <c r="CA7" i="24"/>
  <c r="BO7" i="24"/>
  <c r="BG7" i="24"/>
  <c r="GN179" i="22"/>
  <c r="GR179" i="22"/>
  <c r="DY179" i="22"/>
  <c r="EU179" i="22"/>
  <c r="DP179" i="22"/>
  <c r="GH179" i="22"/>
  <c r="DJ179" i="22"/>
  <c r="FL179" i="22"/>
  <c r="FJ179" i="22"/>
  <c r="DH179" i="22"/>
  <c r="FI179" i="22"/>
  <c r="GS179" i="22"/>
  <c r="EX179" i="22"/>
  <c r="ET179" i="22"/>
  <c r="DI179" i="22"/>
  <c r="FO179" i="22"/>
  <c r="GT179" i="22"/>
  <c r="DW179" i="22"/>
  <c r="FR179" i="22"/>
  <c r="DG179" i="22"/>
  <c r="GC179" i="22"/>
  <c r="GV179" i="22"/>
  <c r="DL179" i="22"/>
  <c r="FS179" i="22"/>
  <c r="GJ90" i="22"/>
  <c r="GF90" i="22"/>
  <c r="GV90" i="22"/>
  <c r="GS90" i="22"/>
  <c r="GO90" i="22"/>
  <c r="FY90" i="22"/>
  <c r="GQ90" i="22"/>
  <c r="FQ90" i="22"/>
  <c r="FT90" i="22"/>
  <c r="GD90" i="22"/>
  <c r="FX90" i="22"/>
  <c r="EQ90" i="22"/>
  <c r="FB90" i="22"/>
  <c r="FD90" i="22"/>
  <c r="FI90" i="22"/>
  <c r="GP90" i="22"/>
  <c r="FF90" i="22"/>
  <c r="FW90" i="22"/>
  <c r="DS90" i="22"/>
  <c r="FH90" i="22"/>
  <c r="DL90" i="22"/>
  <c r="EG90" i="22"/>
  <c r="EO90" i="22"/>
  <c r="DQ90" i="22"/>
  <c r="FO66" i="24"/>
  <c r="BO66" i="24"/>
  <c r="ET66" i="24"/>
  <c r="FH66" i="24"/>
  <c r="FE66" i="24"/>
  <c r="AJ66" i="24"/>
  <c r="BJ66" i="24"/>
  <c r="DV66" i="24"/>
  <c r="GH66" i="24"/>
  <c r="T66" i="24"/>
  <c r="FZ66" i="24"/>
  <c r="AI66" i="24"/>
  <c r="P66" i="24"/>
  <c r="AL66" i="24"/>
  <c r="DS66" i="24"/>
  <c r="CI66" i="24"/>
  <c r="EK66" i="24"/>
  <c r="AV66" i="24"/>
  <c r="FQ66" i="24"/>
  <c r="GI66" i="24"/>
  <c r="BR66" i="24"/>
  <c r="AQ66" i="24"/>
  <c r="CY66" i="24"/>
  <c r="BB66" i="24"/>
  <c r="GS66" i="24"/>
  <c r="EZ66" i="24"/>
  <c r="EC66" i="24"/>
  <c r="DP66" i="24"/>
  <c r="X66" i="24"/>
  <c r="BY66" i="24"/>
  <c r="EV66" i="24"/>
  <c r="CN66" i="24"/>
  <c r="DM66" i="24"/>
  <c r="AR66" i="24"/>
  <c r="AF66" i="24"/>
  <c r="GB66" i="24"/>
  <c r="GM66" i="24"/>
  <c r="DE66" i="24"/>
  <c r="BD66" i="24"/>
  <c r="FX66" i="24"/>
  <c r="FL66" i="24"/>
  <c r="DN66" i="24"/>
  <c r="L66" i="24"/>
  <c r="FU66" i="24"/>
  <c r="FA66" i="24"/>
  <c r="CC66" i="24"/>
  <c r="FD66" i="24"/>
  <c r="ED66" i="24"/>
  <c r="FR16" i="22"/>
  <c r="FN16" i="22"/>
  <c r="FQ16" i="22"/>
  <c r="DK16" i="22"/>
  <c r="DU16" i="22"/>
  <c r="FE16" i="22"/>
  <c r="FU16" i="22"/>
  <c r="EU16" i="22"/>
  <c r="FT16" i="22"/>
  <c r="DM16" i="22"/>
  <c r="EM16" i="22"/>
  <c r="GD16" i="22"/>
  <c r="FD16" i="22"/>
  <c r="EA16" i="22"/>
  <c r="GB16" i="22"/>
  <c r="GP16" i="22"/>
  <c r="DN16" i="22"/>
  <c r="EV16" i="22"/>
  <c r="FS16" i="22"/>
  <c r="DS16" i="22"/>
  <c r="GT16" i="22"/>
  <c r="DT16" i="22"/>
  <c r="GK16" i="22"/>
  <c r="EP16" i="22"/>
  <c r="AU126" i="24"/>
  <c r="GG126" i="24"/>
  <c r="CQ126" i="24"/>
  <c r="ES126" i="24"/>
  <c r="EI126" i="24"/>
  <c r="GE126" i="24"/>
  <c r="EW126" i="24"/>
  <c r="DK126" i="24"/>
  <c r="CB126" i="24"/>
  <c r="FU126" i="24"/>
  <c r="ED126" i="24"/>
  <c r="J126" i="24"/>
  <c r="FA126" i="24"/>
  <c r="FM126" i="24"/>
  <c r="AS126" i="24"/>
  <c r="BL126" i="24"/>
  <c r="DP126" i="24"/>
  <c r="Z126" i="24"/>
  <c r="T126" i="24"/>
  <c r="EQ126" i="24"/>
  <c r="GQ126" i="24"/>
  <c r="FN126" i="24"/>
  <c r="BI126" i="24"/>
  <c r="CL126" i="24"/>
  <c r="EV126" i="24"/>
  <c r="EA126" i="24"/>
  <c r="CF126" i="24"/>
  <c r="BC126" i="24"/>
  <c r="CJ126" i="24"/>
  <c r="EP126" i="24"/>
  <c r="X126" i="24"/>
  <c r="AG126" i="24"/>
  <c r="EH126" i="24"/>
  <c r="L126" i="24"/>
  <c r="CX126" i="24"/>
  <c r="DY126" i="24"/>
  <c r="CW126" i="24"/>
  <c r="FR126" i="24"/>
  <c r="CU126" i="24"/>
  <c r="AL126" i="24"/>
  <c r="DG126" i="24"/>
  <c r="FS126" i="24"/>
  <c r="DF126" i="24"/>
  <c r="AT126" i="24"/>
  <c r="AO126" i="24"/>
  <c r="EK126" i="24"/>
  <c r="FV126" i="24"/>
  <c r="GP126" i="24"/>
  <c r="FI181" i="22"/>
  <c r="FK181" i="22"/>
  <c r="DS181" i="22"/>
  <c r="EO181" i="22"/>
  <c r="FY181" i="22"/>
  <c r="EW181" i="22"/>
  <c r="EM181" i="22"/>
  <c r="FH181" i="22"/>
  <c r="GA181" i="22"/>
  <c r="FQ181" i="22"/>
  <c r="EY181" i="22"/>
  <c r="DG181" i="22"/>
  <c r="EB181" i="22"/>
  <c r="GM181" i="22"/>
  <c r="EC181" i="22"/>
  <c r="EX181" i="22"/>
  <c r="EA181" i="22"/>
  <c r="DN181" i="22"/>
  <c r="DJ181" i="22"/>
  <c r="FP181" i="22"/>
  <c r="DL181" i="22"/>
  <c r="EN181" i="22"/>
  <c r="GD181" i="22"/>
  <c r="DW181" i="22"/>
  <c r="GC142" i="22"/>
  <c r="GU142" i="22"/>
  <c r="DN142" i="22"/>
  <c r="EJ142" i="22"/>
  <c r="FS142" i="22"/>
  <c r="FK142" i="22"/>
  <c r="DQ142" i="22"/>
  <c r="EP142" i="22"/>
  <c r="EM142" i="22"/>
  <c r="EH142" i="22"/>
  <c r="EG142" i="22"/>
  <c r="GQ142" i="22"/>
  <c r="DT142" i="22"/>
  <c r="FV142" i="22"/>
  <c r="GA142" i="22"/>
  <c r="EK142" i="22"/>
  <c r="DO142" i="22"/>
  <c r="GP142" i="22"/>
  <c r="GI142" i="22"/>
  <c r="FO142" i="22"/>
  <c r="DV142" i="22"/>
  <c r="DK142" i="22"/>
  <c r="EB142" i="22"/>
  <c r="DI142" i="22"/>
  <c r="CE99" i="24"/>
  <c r="FT99" i="24"/>
  <c r="EY99" i="24"/>
  <c r="CO99" i="24"/>
  <c r="DE99" i="24"/>
  <c r="ET99" i="24"/>
  <c r="FF99" i="24"/>
  <c r="GT99" i="24"/>
  <c r="AO99" i="24"/>
  <c r="CT99" i="24"/>
  <c r="DP99" i="24"/>
  <c r="DW99" i="24"/>
  <c r="FD99" i="24"/>
  <c r="EI99" i="24"/>
  <c r="DY99" i="24"/>
  <c r="U99" i="24"/>
  <c r="BO99" i="24"/>
  <c r="W99" i="24"/>
  <c r="CQ99" i="24"/>
  <c r="BB99" i="24"/>
  <c r="AW99" i="24"/>
  <c r="GG99" i="24"/>
  <c r="P99" i="24"/>
  <c r="ES99" i="24"/>
  <c r="T99" i="24"/>
  <c r="V99" i="24"/>
  <c r="AS99" i="24"/>
  <c r="CY99" i="24"/>
  <c r="O99" i="24"/>
  <c r="GL99" i="24"/>
  <c r="BD99" i="24"/>
  <c r="DG99" i="24"/>
  <c r="FO99" i="24"/>
  <c r="CD99" i="24"/>
  <c r="AI99" i="24"/>
  <c r="AH99" i="24"/>
  <c r="BC99" i="24"/>
  <c r="DT99" i="24"/>
  <c r="BN99" i="24"/>
  <c r="CN99" i="24"/>
  <c r="AB99" i="24"/>
  <c r="DQ99" i="24"/>
  <c r="L99" i="24"/>
  <c r="FB99" i="24"/>
  <c r="AC99" i="24"/>
  <c r="EO99" i="24"/>
  <c r="CG99" i="24"/>
  <c r="AV99" i="24"/>
  <c r="CL53" i="24"/>
  <c r="DY53" i="24"/>
  <c r="GD53" i="24"/>
  <c r="AF53" i="24"/>
  <c r="CS53" i="24"/>
  <c r="BA53" i="24"/>
  <c r="BE53" i="24"/>
  <c r="FZ53" i="24"/>
  <c r="BJ53" i="24"/>
  <c r="FV53" i="24"/>
  <c r="EX53" i="24"/>
  <c r="FA53" i="24"/>
  <c r="M53" i="24"/>
  <c r="EL53" i="24"/>
  <c r="DC53" i="24"/>
  <c r="EQ53" i="24"/>
  <c r="Q53" i="24"/>
  <c r="CY53" i="24"/>
  <c r="V53" i="24"/>
  <c r="DU53" i="24"/>
  <c r="R53" i="24"/>
  <c r="EG53" i="24"/>
  <c r="DW53" i="24"/>
  <c r="GI53" i="24"/>
  <c r="FT53" i="24"/>
  <c r="K53" i="24"/>
  <c r="EZ53" i="24"/>
  <c r="CT53" i="24"/>
  <c r="AV53" i="24"/>
  <c r="FU53" i="24"/>
  <c r="EW53" i="24"/>
  <c r="S53" i="24"/>
  <c r="BY53" i="24"/>
  <c r="EC53" i="24"/>
  <c r="GB53" i="24"/>
  <c r="BX53" i="24"/>
  <c r="FF53" i="24"/>
  <c r="DN53" i="24"/>
  <c r="BD53" i="24"/>
  <c r="AR53" i="24"/>
  <c r="GS53" i="24"/>
  <c r="FM53" i="24"/>
  <c r="BI53" i="24"/>
  <c r="FJ53" i="24"/>
  <c r="Z53" i="24"/>
  <c r="AS53" i="24"/>
  <c r="DJ53" i="24"/>
  <c r="AB53" i="24"/>
  <c r="DO224" i="22"/>
  <c r="FE224" i="22"/>
  <c r="DI224" i="22"/>
  <c r="FP224" i="22"/>
  <c r="FQ224" i="22"/>
  <c r="FL224" i="22"/>
  <c r="FM224" i="22"/>
  <c r="EH224" i="22"/>
  <c r="DT224" i="22"/>
  <c r="DV224" i="22"/>
  <c r="EX224" i="22"/>
  <c r="DX224" i="22"/>
  <c r="EW224" i="22"/>
  <c r="EL224" i="22"/>
  <c r="FX224" i="22"/>
  <c r="DK224" i="22"/>
  <c r="GE224" i="22"/>
  <c r="DY224" i="22"/>
  <c r="DN224" i="22"/>
  <c r="GJ224" i="22"/>
  <c r="FR224" i="22"/>
  <c r="DM224" i="22"/>
  <c r="GN224" i="22"/>
  <c r="FF224" i="22"/>
  <c r="EX178" i="22"/>
  <c r="EV178" i="22"/>
  <c r="EO178" i="22"/>
  <c r="EQ178" i="22"/>
  <c r="FV178" i="22"/>
  <c r="FW178" i="22"/>
  <c r="EB178" i="22"/>
  <c r="DE178" i="22"/>
  <c r="GN178" i="22"/>
  <c r="EU178" i="22"/>
  <c r="FP178" i="22"/>
  <c r="EP178" i="22"/>
  <c r="FN178" i="22"/>
  <c r="GH178" i="22"/>
  <c r="GM178" i="22"/>
  <c r="EL178" i="22"/>
  <c r="GV178" i="22"/>
  <c r="FA178" i="22"/>
  <c r="GI178" i="22"/>
  <c r="FX178" i="22"/>
  <c r="GB178" i="22"/>
  <c r="EM178" i="22"/>
  <c r="FH178" i="22"/>
  <c r="GS178" i="22"/>
  <c r="M22" i="25"/>
  <c r="FO44" i="24"/>
  <c r="DM44" i="24"/>
  <c r="DF44" i="24"/>
  <c r="CL44" i="24"/>
  <c r="GI44" i="24"/>
  <c r="EA44" i="24"/>
  <c r="AK44" i="24"/>
  <c r="DG44" i="24"/>
  <c r="FK44" i="24"/>
  <c r="Q44" i="24"/>
  <c r="L44" i="24"/>
  <c r="CC44" i="24"/>
  <c r="CP44" i="24"/>
  <c r="EQ44" i="24"/>
  <c r="BG44" i="24"/>
  <c r="BV44" i="24"/>
  <c r="FZ44" i="24"/>
  <c r="EH44" i="24"/>
  <c r="CN44" i="24"/>
  <c r="AL44" i="24"/>
  <c r="BJ44" i="24"/>
  <c r="BC44" i="24"/>
  <c r="DL44" i="24"/>
  <c r="AQ44" i="24"/>
  <c r="EE44" i="24"/>
  <c r="BY44" i="24"/>
  <c r="BK44" i="24"/>
  <c r="FL44" i="24"/>
  <c r="DH44" i="24"/>
  <c r="J44" i="24"/>
  <c r="GR44" i="24"/>
  <c r="FI44" i="24"/>
  <c r="CK44" i="24"/>
  <c r="AB44" i="24"/>
  <c r="GA44" i="24"/>
  <c r="BE44" i="24"/>
  <c r="BM44" i="24"/>
  <c r="T44" i="24"/>
  <c r="EX44" i="24"/>
  <c r="AA44" i="24"/>
  <c r="AX44" i="24"/>
  <c r="AV44" i="24"/>
  <c r="DD44" i="24"/>
  <c r="CD44" i="24"/>
  <c r="BP44" i="24"/>
  <c r="AR44" i="24"/>
  <c r="GM44" i="24"/>
  <c r="AW44" i="24"/>
  <c r="GB156" i="24"/>
  <c r="FW156" i="24"/>
  <c r="FE156" i="24"/>
  <c r="CK156" i="24"/>
  <c r="BG156" i="24"/>
  <c r="BL156" i="24"/>
  <c r="AT156" i="24"/>
  <c r="BH156" i="24"/>
  <c r="EI156" i="24"/>
  <c r="V156" i="24"/>
  <c r="DE156" i="24"/>
  <c r="DP156" i="24"/>
  <c r="AN156" i="24"/>
  <c r="AV156" i="24"/>
  <c r="GF156" i="24"/>
  <c r="CR156" i="24"/>
  <c r="CX156" i="24"/>
  <c r="FQ156" i="24"/>
  <c r="H156" i="24"/>
  <c r="AG156" i="24"/>
  <c r="BE156" i="24"/>
  <c r="DZ156" i="24"/>
  <c r="BY156" i="24"/>
  <c r="AP156" i="24"/>
  <c r="EK156" i="24"/>
  <c r="DI156" i="24"/>
  <c r="BS156" i="24"/>
  <c r="EP156" i="24"/>
  <c r="AO156" i="24"/>
  <c r="AZ156" i="24"/>
  <c r="DU156" i="24"/>
  <c r="FS156" i="24"/>
  <c r="AU156" i="24"/>
  <c r="CL156" i="24"/>
  <c r="BT156" i="24"/>
  <c r="GG156" i="24"/>
  <c r="FK156" i="24"/>
  <c r="BR156" i="24"/>
  <c r="DS156" i="24"/>
  <c r="DN156" i="24"/>
  <c r="DC156" i="24"/>
  <c r="DX156" i="24"/>
  <c r="AJ156" i="24"/>
  <c r="FZ156" i="24"/>
  <c r="T156" i="24"/>
  <c r="DW156" i="24"/>
  <c r="EF156" i="24"/>
  <c r="FU156" i="24"/>
  <c r="FN12" i="22"/>
  <c r="ES12" i="22"/>
  <c r="EK12" i="22"/>
  <c r="DU12" i="22"/>
  <c r="GT12" i="22"/>
  <c r="EL12" i="22"/>
  <c r="FQ12" i="22"/>
  <c r="FT12" i="22"/>
  <c r="GK12" i="22"/>
  <c r="EJ12" i="22"/>
  <c r="EV12" i="22"/>
  <c r="GJ12" i="22"/>
  <c r="FH12" i="22"/>
  <c r="GV12" i="22"/>
  <c r="DY12" i="22"/>
  <c r="EX12" i="22"/>
  <c r="FA12" i="22"/>
  <c r="FI12" i="22"/>
  <c r="EP12" i="22"/>
  <c r="EC12" i="22"/>
  <c r="EY12" i="22"/>
  <c r="FU12" i="22"/>
  <c r="GF12" i="22"/>
  <c r="FK12" i="22"/>
  <c r="EO104" i="22"/>
  <c r="EC104" i="22"/>
  <c r="DY104" i="22"/>
  <c r="DN104" i="22"/>
  <c r="DT104" i="22"/>
  <c r="DG104" i="22"/>
  <c r="DO104" i="22"/>
  <c r="FY104" i="22"/>
  <c r="GR104" i="22"/>
  <c r="GB104" i="22"/>
  <c r="EB104" i="22"/>
  <c r="DM104" i="22"/>
  <c r="EP104" i="22"/>
  <c r="ES104" i="22"/>
  <c r="DW104" i="22"/>
  <c r="GK104" i="22"/>
  <c r="DZ104" i="22"/>
  <c r="DR104" i="22"/>
  <c r="EW104" i="22"/>
  <c r="DX104" i="22"/>
  <c r="DE104" i="22"/>
  <c r="EX104" i="22"/>
  <c r="DQ104" i="22"/>
  <c r="GT104" i="22"/>
  <c r="GR187" i="22"/>
  <c r="ER187" i="22"/>
  <c r="EU187" i="22"/>
  <c r="ES187" i="22"/>
  <c r="DV187" i="22"/>
  <c r="FV187" i="22"/>
  <c r="FY187" i="22"/>
  <c r="DK187" i="22"/>
  <c r="DZ187" i="22"/>
  <c r="GH187" i="22"/>
  <c r="GO187" i="22"/>
  <c r="FD187" i="22"/>
  <c r="GP187" i="22"/>
  <c r="EX187" i="22"/>
  <c r="DX187" i="22"/>
  <c r="EZ187" i="22"/>
  <c r="GS187" i="22"/>
  <c r="ET187" i="22"/>
  <c r="GD187" i="22"/>
  <c r="EJ187" i="22"/>
  <c r="DQ187" i="22"/>
  <c r="FM187" i="22"/>
  <c r="FN187" i="22"/>
  <c r="ED187" i="22"/>
  <c r="N35" i="24"/>
  <c r="BP35" i="24"/>
  <c r="AT35" i="24"/>
  <c r="EV35" i="24"/>
  <c r="AS35" i="24"/>
  <c r="GJ35" i="24"/>
  <c r="CU35" i="24"/>
  <c r="CG35" i="24"/>
  <c r="BS35" i="24"/>
  <c r="Y35" i="24"/>
  <c r="FN35" i="24"/>
  <c r="CP35" i="24"/>
  <c r="GO35" i="24"/>
  <c r="DI35" i="24"/>
  <c r="BC35" i="24"/>
  <c r="EH35" i="24"/>
  <c r="EG35" i="24"/>
  <c r="FP35" i="24"/>
  <c r="AR35" i="24"/>
  <c r="AB35" i="24"/>
  <c r="O35" i="24"/>
  <c r="CN35" i="24"/>
  <c r="CV35" i="24"/>
  <c r="GF35" i="24"/>
  <c r="M35" i="24"/>
  <c r="DO35" i="24"/>
  <c r="AM35" i="24"/>
  <c r="DS35" i="24"/>
  <c r="GB35" i="24"/>
  <c r="AJ35" i="24"/>
  <c r="EK35" i="24"/>
  <c r="EX35" i="24"/>
  <c r="AH35" i="24"/>
  <c r="DH35" i="24"/>
  <c r="DG35" i="24"/>
  <c r="EI35" i="24"/>
  <c r="V35" i="24"/>
  <c r="BF35" i="24"/>
  <c r="R35" i="24"/>
  <c r="EO35" i="24"/>
  <c r="AE35" i="24"/>
  <c r="DP35" i="24"/>
  <c r="X35" i="24"/>
  <c r="J35" i="24"/>
  <c r="BY35" i="24"/>
  <c r="ES35" i="24"/>
  <c r="CJ35" i="24"/>
  <c r="DC35" i="24"/>
  <c r="DN85" i="24"/>
  <c r="GA85" i="24"/>
  <c r="AK85" i="24"/>
  <c r="P85" i="24"/>
  <c r="GF85" i="24"/>
  <c r="AV85" i="24"/>
  <c r="CK85" i="24"/>
  <c r="EH85" i="24"/>
  <c r="EL85" i="24"/>
  <c r="CV85" i="24"/>
  <c r="FP85" i="24"/>
  <c r="FC85" i="24"/>
  <c r="GN85" i="24"/>
  <c r="DL85" i="24"/>
  <c r="BF85" i="24"/>
  <c r="EQ85" i="24"/>
  <c r="EM85" i="24"/>
  <c r="FX85" i="24"/>
  <c r="FH85" i="24"/>
  <c r="AH85" i="24"/>
  <c r="GB85" i="24"/>
  <c r="AU85" i="24"/>
  <c r="FD85" i="24"/>
  <c r="AR85" i="24"/>
  <c r="DT85" i="24"/>
  <c r="N85" i="24"/>
  <c r="DX85" i="24"/>
  <c r="FU85" i="24"/>
  <c r="Q85" i="24"/>
  <c r="CH85" i="24"/>
  <c r="EC85" i="24"/>
  <c r="CF85" i="24"/>
  <c r="K85" i="24"/>
  <c r="AC85" i="24"/>
  <c r="EW85" i="24"/>
  <c r="FL85" i="24"/>
  <c r="FA85" i="24"/>
  <c r="EB85" i="24"/>
  <c r="FO85" i="24"/>
  <c r="X85" i="24"/>
  <c r="BA85" i="24"/>
  <c r="CP85" i="24"/>
  <c r="AD85" i="24"/>
  <c r="GJ85" i="24"/>
  <c r="GR85" i="24"/>
  <c r="BZ85" i="24"/>
  <c r="CI85" i="24"/>
  <c r="EV85" i="24"/>
  <c r="FA154" i="22"/>
  <c r="DO154" i="22"/>
  <c r="GK154" i="22"/>
  <c r="DL154" i="22"/>
  <c r="GD154" i="22"/>
  <c r="EL154" i="22"/>
  <c r="GQ154" i="22"/>
  <c r="ET154" i="22"/>
  <c r="FO154" i="22"/>
  <c r="DQ154" i="22"/>
  <c r="DX154" i="22"/>
  <c r="EA154" i="22"/>
  <c r="FY154" i="22"/>
  <c r="GV154" i="22"/>
  <c r="EP154" i="22"/>
  <c r="FI154" i="22"/>
  <c r="EW154" i="22"/>
  <c r="FD154" i="22"/>
  <c r="EH154" i="22"/>
  <c r="DG154" i="22"/>
  <c r="GA154" i="22"/>
  <c r="DS154" i="22"/>
  <c r="EY154" i="22"/>
  <c r="EU154" i="22"/>
  <c r="DL13" i="22"/>
  <c r="FN13" i="22"/>
  <c r="DS13" i="22"/>
  <c r="GA13" i="22"/>
  <c r="FI13" i="22"/>
  <c r="EP13" i="22"/>
  <c r="FQ13" i="22"/>
  <c r="GR13" i="22"/>
  <c r="GF13" i="22"/>
  <c r="DP13" i="22"/>
  <c r="GU13" i="22"/>
  <c r="FJ13" i="22"/>
  <c r="DO13" i="22"/>
  <c r="EF13" i="22"/>
  <c r="EA13" i="22"/>
  <c r="FT74" i="22"/>
  <c r="GI74" i="22"/>
  <c r="FU74" i="22"/>
  <c r="GN74" i="22"/>
  <c r="EO74" i="22"/>
  <c r="DL74" i="22"/>
  <c r="FW74" i="22"/>
  <c r="EF74" i="22"/>
  <c r="DE74" i="22"/>
  <c r="FF74" i="22"/>
  <c r="GV74" i="22"/>
  <c r="EI74" i="22"/>
  <c r="CS34" i="24"/>
  <c r="BH34" i="24"/>
  <c r="DP34" i="24"/>
  <c r="GM34" i="24"/>
  <c r="BT34" i="24"/>
  <c r="FE34" i="24"/>
  <c r="GH34" i="24"/>
  <c r="GE34" i="24"/>
  <c r="FB34" i="24"/>
  <c r="ES34" i="24"/>
  <c r="K34" i="24"/>
  <c r="BU34" i="24"/>
  <c r="DK34" i="24"/>
  <c r="DH34" i="24"/>
  <c r="FG34" i="24"/>
  <c r="W34" i="24"/>
  <c r="DY34" i="24"/>
  <c r="ER34" i="24"/>
  <c r="AF34" i="24"/>
  <c r="AR34" i="24"/>
  <c r="BM34" i="24"/>
  <c r="FL34" i="24"/>
  <c r="AT34" i="24"/>
  <c r="DJ34" i="24"/>
  <c r="DS83" i="22"/>
  <c r="GB83" i="22"/>
  <c r="EX83" i="22"/>
  <c r="EV83" i="22"/>
  <c r="FO83" i="22"/>
  <c r="DO83" i="22"/>
  <c r="DJ156" i="22"/>
  <c r="FN156" i="22"/>
  <c r="FK156" i="22"/>
  <c r="FX156" i="22"/>
  <c r="EX156" i="22"/>
  <c r="EF156" i="22"/>
  <c r="GM7" i="22"/>
  <c r="EC7" i="22"/>
  <c r="FQ7" i="22"/>
  <c r="DW7" i="22"/>
  <c r="FM7" i="22"/>
  <c r="FI7" i="22"/>
  <c r="GP78" i="22"/>
  <c r="GF78" i="22"/>
  <c r="DP78" i="22"/>
  <c r="GO78" i="22"/>
  <c r="FO78" i="22"/>
  <c r="EJ78" i="22"/>
  <c r="DN171" i="22"/>
  <c r="GM171" i="22"/>
  <c r="FN171" i="22"/>
  <c r="GR171" i="22"/>
  <c r="EL171" i="22"/>
  <c r="FR171" i="22"/>
  <c r="AA135" i="24"/>
  <c r="BP135" i="24"/>
  <c r="DW135" i="24"/>
  <c r="GD135" i="24"/>
  <c r="CP135" i="24"/>
  <c r="BX135" i="24"/>
  <c r="AI135" i="24"/>
  <c r="GK21" i="24"/>
  <c r="FS21" i="24"/>
  <c r="FW21" i="24"/>
  <c r="ES21" i="24"/>
  <c r="Z21" i="24"/>
  <c r="AI21" i="24"/>
  <c r="AA21" i="24"/>
  <c r="BF21" i="24"/>
  <c r="AP21" i="24"/>
  <c r="FX21" i="24"/>
  <c r="FN21" i="24"/>
  <c r="DW21" i="24"/>
  <c r="AU21" i="24"/>
  <c r="EA21" i="24"/>
  <c r="EU21" i="24"/>
  <c r="Y21" i="24"/>
  <c r="DE21" i="24"/>
  <c r="GG21" i="24"/>
  <c r="EK21" i="24"/>
  <c r="H21" i="24"/>
  <c r="EB21" i="24"/>
  <c r="DM21" i="24"/>
  <c r="DQ21" i="24"/>
  <c r="L21" i="24"/>
  <c r="CV21" i="24"/>
  <c r="EH21" i="24"/>
  <c r="CR21" i="24"/>
  <c r="GQ21" i="24"/>
  <c r="DX21" i="24"/>
  <c r="BU21" i="24"/>
  <c r="FR21" i="24"/>
  <c r="DD21" i="24"/>
  <c r="DY137" i="22"/>
  <c r="FI137" i="22"/>
  <c r="FJ137" i="22"/>
  <c r="EU137" i="22"/>
  <c r="DP137" i="22"/>
  <c r="EK137" i="22"/>
  <c r="DJ137" i="22"/>
  <c r="DG137" i="22"/>
  <c r="GQ137" i="22"/>
  <c r="EM137" i="22"/>
  <c r="EO137" i="22"/>
  <c r="FU137" i="22"/>
  <c r="FX137" i="22"/>
  <c r="DI137" i="22"/>
  <c r="FK137" i="22"/>
  <c r="FY137" i="22"/>
  <c r="FM137" i="22"/>
  <c r="GB137" i="22"/>
  <c r="GC137" i="22"/>
  <c r="ES137" i="22"/>
  <c r="GG137" i="22"/>
  <c r="GH137" i="22"/>
  <c r="FP137" i="22"/>
  <c r="DF137" i="22"/>
  <c r="AA121" i="24"/>
  <c r="FW121" i="24"/>
  <c r="BT121" i="24"/>
  <c r="DZ121" i="24"/>
  <c r="GM121" i="24"/>
  <c r="DR121" i="24"/>
  <c r="BQ121" i="24"/>
  <c r="CM121" i="24"/>
  <c r="BN121" i="24"/>
  <c r="AN121" i="24"/>
  <c r="R121" i="24"/>
  <c r="GK121" i="24"/>
  <c r="EJ121" i="24"/>
  <c r="BE121" i="24"/>
  <c r="DS121" i="24"/>
  <c r="DM121" i="24"/>
  <c r="AQ121" i="24"/>
  <c r="EH121" i="24"/>
  <c r="EK121" i="24"/>
  <c r="FK121" i="24"/>
  <c r="AS121" i="24"/>
  <c r="Y121" i="24"/>
  <c r="DN121" i="24"/>
  <c r="BB121" i="24"/>
  <c r="CW121" i="24"/>
  <c r="GP121" i="24"/>
  <c r="AI121" i="24"/>
  <c r="FR121" i="24"/>
  <c r="DH121" i="24"/>
  <c r="U121" i="24"/>
  <c r="FL121" i="24"/>
  <c r="AK121" i="24"/>
  <c r="FB121" i="24"/>
  <c r="GI121" i="24"/>
  <c r="DG121" i="24"/>
  <c r="EM121" i="24"/>
  <c r="AM121" i="24"/>
  <c r="AT121" i="24"/>
  <c r="J121" i="24"/>
  <c r="CJ121" i="24"/>
  <c r="V121" i="24"/>
  <c r="EW121" i="24"/>
  <c r="CA121" i="24"/>
  <c r="DK121" i="24"/>
  <c r="AJ121" i="24"/>
  <c r="GC121" i="24"/>
  <c r="ES121" i="24"/>
  <c r="DD121" i="24"/>
  <c r="EY162" i="22"/>
  <c r="GJ162" i="22"/>
  <c r="DK162" i="22"/>
  <c r="DR162" i="22"/>
  <c r="FC162" i="22"/>
  <c r="GN162" i="22"/>
  <c r="FD162" i="22"/>
  <c r="EP162" i="22"/>
  <c r="GS162" i="22"/>
  <c r="DO162" i="22"/>
  <c r="DS162" i="22"/>
  <c r="GI162" i="22"/>
  <c r="DP162" i="22"/>
  <c r="DY162" i="22"/>
  <c r="GO162" i="22"/>
  <c r="DI162" i="22"/>
  <c r="FA162" i="22"/>
  <c r="FV162" i="22"/>
  <c r="FY162" i="22"/>
  <c r="DV162" i="22"/>
  <c r="FS162" i="22"/>
  <c r="FQ162" i="22"/>
  <c r="FE162" i="22"/>
  <c r="DF162" i="22"/>
  <c r="J50" i="24"/>
  <c r="AE50" i="24"/>
  <c r="GN50" i="24"/>
  <c r="X50" i="24"/>
  <c r="CA50" i="24"/>
  <c r="GB50" i="24"/>
  <c r="AA50" i="24"/>
  <c r="GD50" i="24"/>
  <c r="CB50" i="24"/>
  <c r="DN50" i="24"/>
  <c r="BD50" i="24"/>
  <c r="AG50" i="24"/>
  <c r="BG50" i="24"/>
  <c r="AO50" i="24"/>
  <c r="DL50" i="24"/>
  <c r="FP50" i="24"/>
  <c r="DU50" i="24"/>
  <c r="AV50" i="24"/>
  <c r="N50" i="24"/>
  <c r="EY50" i="24"/>
  <c r="FY50" i="24"/>
  <c r="GL50" i="24"/>
  <c r="EA50" i="24"/>
  <c r="V50" i="24"/>
  <c r="BU50" i="24"/>
  <c r="EG50" i="24"/>
  <c r="AF50" i="24"/>
  <c r="GF50" i="24"/>
  <c r="CX50" i="24"/>
  <c r="FD50" i="24"/>
  <c r="BV50" i="24"/>
  <c r="DS50" i="24"/>
  <c r="ED50" i="24"/>
  <c r="FR50" i="24"/>
  <c r="GP50" i="24"/>
  <c r="AW50" i="24"/>
  <c r="GI50" i="24"/>
  <c r="U50" i="24"/>
  <c r="O50" i="24"/>
  <c r="GT50" i="24"/>
  <c r="AP50" i="24"/>
  <c r="DI50" i="24"/>
  <c r="DV50" i="24"/>
  <c r="EM50" i="24"/>
  <c r="CS50" i="24"/>
  <c r="EW50" i="24"/>
  <c r="EL50" i="24"/>
  <c r="DD50" i="24"/>
  <c r="EL117" i="22"/>
  <c r="DK117" i="22"/>
  <c r="EP117" i="22"/>
  <c r="EG117" i="22"/>
  <c r="FI117" i="22"/>
  <c r="FX117" i="22"/>
  <c r="DI117" i="22"/>
  <c r="FS117" i="22"/>
  <c r="EY117" i="22"/>
  <c r="FW117" i="22"/>
  <c r="DO117" i="22"/>
  <c r="DN117" i="22"/>
  <c r="DQ117" i="22"/>
  <c r="EA117" i="22"/>
  <c r="EZ117" i="22"/>
  <c r="FT117" i="22"/>
  <c r="GE117" i="22"/>
  <c r="FZ117" i="22"/>
  <c r="GP117" i="22"/>
  <c r="GK117" i="22"/>
  <c r="FA117" i="22"/>
  <c r="GH117" i="22"/>
  <c r="FK117" i="22"/>
  <c r="DF117" i="22"/>
  <c r="EZ97" i="24"/>
  <c r="AS97" i="24"/>
  <c r="FJ97" i="24"/>
  <c r="FU97" i="24"/>
  <c r="DG97" i="24"/>
  <c r="U97" i="24"/>
  <c r="DQ97" i="24"/>
  <c r="AT97" i="24"/>
  <c r="FF97" i="24"/>
  <c r="P97" i="24"/>
  <c r="AW97" i="24"/>
  <c r="ES97" i="24"/>
  <c r="GH97" i="24"/>
  <c r="BO97" i="24"/>
  <c r="CV97" i="24"/>
  <c r="DI97" i="24"/>
  <c r="GD97" i="24"/>
  <c r="GM97" i="24"/>
  <c r="CK97" i="24"/>
  <c r="EF97" i="24"/>
  <c r="EW97" i="24"/>
  <c r="BZ97" i="24"/>
  <c r="ER97" i="24"/>
  <c r="CB97" i="24"/>
  <c r="M97" i="24"/>
  <c r="GJ97" i="24"/>
  <c r="GN97" i="24"/>
  <c r="CA97" i="24"/>
  <c r="BF97" i="24"/>
  <c r="CT97" i="24"/>
  <c r="CC97" i="24"/>
  <c r="AM97" i="24"/>
  <c r="R97" i="24"/>
  <c r="FK97" i="24"/>
  <c r="I97" i="24"/>
  <c r="EA97" i="24"/>
  <c r="BR97" i="24"/>
  <c r="FA97" i="24"/>
  <c r="CX97" i="24"/>
  <c r="DP97" i="24"/>
  <c r="BJ97" i="24"/>
  <c r="FS97" i="24"/>
  <c r="CH97" i="24"/>
  <c r="AH97" i="24"/>
  <c r="GC97" i="24"/>
  <c r="AK97" i="24"/>
  <c r="EI97" i="24"/>
  <c r="BD97" i="24"/>
  <c r="GM135" i="22"/>
  <c r="DO135" i="22"/>
  <c r="FO135" i="22"/>
  <c r="FN135" i="22"/>
  <c r="GQ135" i="22"/>
  <c r="EF135" i="22"/>
  <c r="DG135" i="22"/>
  <c r="FU135" i="22"/>
  <c r="FY135" i="22"/>
  <c r="EE135" i="22"/>
  <c r="EP135" i="22"/>
  <c r="FV135" i="22"/>
  <c r="ES135" i="22"/>
  <c r="GF135" i="22"/>
  <c r="DJ135" i="22"/>
  <c r="FD135" i="22"/>
  <c r="FQ135" i="22"/>
  <c r="GR135" i="22"/>
  <c r="GT135" i="22"/>
  <c r="GE135" i="22"/>
  <c r="EC135" i="22"/>
  <c r="FW135" i="22"/>
  <c r="DU135" i="22"/>
  <c r="GO135" i="22"/>
  <c r="FD26" i="24"/>
  <c r="CI26" i="24"/>
  <c r="FB26" i="24"/>
  <c r="BI26" i="24"/>
  <c r="BJ26" i="24"/>
  <c r="DW26" i="24"/>
  <c r="DJ26" i="24"/>
  <c r="DI26" i="24"/>
  <c r="AG26" i="24"/>
  <c r="EA26" i="24"/>
  <c r="GL26" i="24"/>
  <c r="DQ26" i="24"/>
  <c r="FA26" i="24"/>
  <c r="V26" i="24"/>
  <c r="Y26" i="24"/>
  <c r="CO26" i="24"/>
  <c r="DZ26" i="24"/>
  <c r="GG26" i="24"/>
  <c r="BN26" i="24"/>
  <c r="CQ26" i="24"/>
  <c r="CR26" i="24"/>
  <c r="FS26" i="24"/>
  <c r="N26" i="24"/>
  <c r="O26" i="24"/>
  <c r="BF26" i="24"/>
  <c r="BD26" i="24"/>
  <c r="GH26" i="24"/>
  <c r="BX26" i="24"/>
  <c r="Q26" i="24"/>
  <c r="EU26" i="24"/>
  <c r="CW26" i="24"/>
  <c r="FO26" i="24"/>
  <c r="AJ26" i="24"/>
  <c r="FN26" i="24"/>
  <c r="FC26" i="24"/>
  <c r="BS26" i="24"/>
  <c r="FE26" i="24"/>
  <c r="FM26" i="24"/>
  <c r="AA26" i="24"/>
  <c r="DO26" i="24"/>
  <c r="CY26" i="24"/>
  <c r="DY26" i="24"/>
  <c r="GJ26" i="24"/>
  <c r="AS26" i="24"/>
  <c r="GN26" i="24"/>
  <c r="EE26" i="24"/>
  <c r="AZ26" i="24"/>
  <c r="EP26" i="24"/>
  <c r="EF49" i="24"/>
  <c r="GM49" i="24"/>
  <c r="AD49" i="24"/>
  <c r="AY49" i="24"/>
  <c r="CR49" i="24"/>
  <c r="DS49" i="24"/>
  <c r="FS49" i="24"/>
  <c r="GT49" i="24"/>
  <c r="ER49" i="24"/>
  <c r="DH49" i="24"/>
  <c r="BY49" i="24"/>
  <c r="CP49" i="24"/>
  <c r="BF49" i="24"/>
  <c r="DP49" i="24"/>
  <c r="DT49" i="24"/>
  <c r="BP49" i="24"/>
  <c r="CI49" i="24"/>
  <c r="S49" i="24"/>
  <c r="FT49" i="24"/>
  <c r="EN49" i="24"/>
  <c r="EJ49" i="24"/>
  <c r="EZ49" i="24"/>
  <c r="EA49" i="24"/>
  <c r="FW49" i="24"/>
  <c r="BL49" i="24"/>
  <c r="DN49" i="24"/>
  <c r="DI49" i="24"/>
  <c r="BW49" i="24"/>
  <c r="GK49" i="24"/>
  <c r="DG49" i="24"/>
  <c r="R49" i="24"/>
  <c r="EQ49" i="24"/>
  <c r="ED49" i="24"/>
  <c r="DO49" i="24"/>
  <c r="AH49" i="24"/>
  <c r="BS49" i="24"/>
  <c r="FY49" i="24"/>
  <c r="V49" i="24"/>
  <c r="AL49" i="24"/>
  <c r="BQ49" i="24"/>
  <c r="AG49" i="24"/>
  <c r="T49" i="24"/>
  <c r="AN49" i="24"/>
  <c r="M49" i="24"/>
  <c r="EO49" i="24"/>
  <c r="GL49" i="24"/>
  <c r="FK49" i="24"/>
  <c r="N49" i="24"/>
  <c r="FH182" i="22"/>
  <c r="DL182" i="22"/>
  <c r="GF182" i="22"/>
  <c r="DT182" i="22"/>
  <c r="FZ182" i="22"/>
  <c r="EI182" i="22"/>
  <c r="GN182" i="22"/>
  <c r="GD182" i="22"/>
  <c r="EM182" i="22"/>
  <c r="FP182" i="22"/>
  <c r="GA182" i="22"/>
  <c r="FD182" i="22"/>
  <c r="EW182" i="22"/>
  <c r="EC182" i="22"/>
  <c r="GJ182" i="22"/>
  <c r="DW182" i="22"/>
  <c r="GK182" i="22"/>
  <c r="EU182" i="22"/>
  <c r="DJ182" i="22"/>
  <c r="DP182" i="22"/>
  <c r="EA182" i="22"/>
  <c r="GR182" i="22"/>
  <c r="DI182" i="22"/>
  <c r="GO182" i="22"/>
  <c r="FJ92" i="22"/>
  <c r="GT92" i="22"/>
  <c r="GF92" i="22"/>
  <c r="ED92" i="22"/>
  <c r="FG92" i="22"/>
  <c r="EA92" i="22"/>
  <c r="GN92" i="22"/>
  <c r="GK92" i="22"/>
  <c r="GS92" i="22"/>
  <c r="DG92" i="22"/>
  <c r="FZ92" i="22"/>
  <c r="EZ92" i="22"/>
  <c r="DV92" i="22"/>
  <c r="FC92" i="22"/>
  <c r="FQ92" i="22"/>
  <c r="FM92" i="22"/>
  <c r="FI92" i="22"/>
  <c r="GM92" i="22"/>
  <c r="FW92" i="22"/>
  <c r="ES92" i="22"/>
  <c r="EN92" i="22"/>
  <c r="DW92" i="22"/>
  <c r="DS92" i="22"/>
  <c r="GI92" i="22"/>
  <c r="AG115" i="24"/>
  <c r="BK115" i="24"/>
  <c r="FE115" i="24"/>
  <c r="BF115" i="24"/>
  <c r="FA115" i="24"/>
  <c r="FI115" i="24"/>
  <c r="BZ115" i="24"/>
  <c r="EZ115" i="24"/>
  <c r="AN115" i="24"/>
  <c r="DG115" i="24"/>
  <c r="O115" i="24"/>
  <c r="FB115" i="24"/>
  <c r="FL115" i="24"/>
  <c r="EB115" i="24"/>
  <c r="FX115" i="24"/>
  <c r="FP115" i="24"/>
  <c r="H115" i="24"/>
  <c r="ES115" i="24"/>
  <c r="AR115" i="24"/>
  <c r="FV115" i="24"/>
  <c r="FJ115" i="24"/>
  <c r="AO115" i="24"/>
  <c r="W115" i="24"/>
  <c r="P115" i="24"/>
  <c r="FY115" i="24"/>
  <c r="CG115" i="24"/>
  <c r="AD115" i="24"/>
  <c r="BC115" i="24"/>
  <c r="EH115" i="24"/>
  <c r="AH115" i="24"/>
  <c r="EG115" i="24"/>
  <c r="DS115" i="24"/>
  <c r="DP115" i="24"/>
  <c r="BE115" i="24"/>
  <c r="GB115" i="24"/>
  <c r="GN115" i="24"/>
  <c r="T115" i="24"/>
  <c r="DW115" i="24"/>
  <c r="FZ115" i="24"/>
  <c r="BL115" i="24"/>
  <c r="BR115" i="24"/>
  <c r="EU115" i="24"/>
  <c r="CD115" i="24"/>
  <c r="BP115" i="24"/>
  <c r="EI115" i="24"/>
  <c r="GT115" i="24"/>
  <c r="DN115" i="24"/>
  <c r="CK115" i="24"/>
  <c r="GT82" i="22"/>
  <c r="EG82" i="22"/>
  <c r="DR82" i="22"/>
  <c r="EW82" i="22"/>
  <c r="EI82" i="22"/>
  <c r="FA82" i="22"/>
  <c r="GO82" i="22"/>
  <c r="DM82" i="22"/>
  <c r="FH82" i="22"/>
  <c r="EO82" i="22"/>
  <c r="DW82" i="22"/>
  <c r="EU82" i="22"/>
  <c r="FD82" i="22"/>
  <c r="FQ82" i="22"/>
  <c r="DG82" i="22"/>
  <c r="DT82" i="22"/>
  <c r="GF82" i="22"/>
  <c r="GQ82" i="22"/>
  <c r="ER82" i="22"/>
  <c r="DK82" i="22"/>
  <c r="FR82" i="22"/>
  <c r="FM82" i="22"/>
  <c r="FS82" i="22"/>
  <c r="GM82" i="22"/>
  <c r="FU56" i="24"/>
  <c r="DE56" i="24"/>
  <c r="EU56" i="24"/>
  <c r="ER56" i="24"/>
  <c r="CE56" i="24"/>
  <c r="EX56" i="24"/>
  <c r="CF56" i="24"/>
  <c r="L56" i="24"/>
  <c r="AT56" i="24"/>
  <c r="EQ56" i="24"/>
  <c r="GC56" i="24"/>
  <c r="DY56" i="24"/>
  <c r="DZ56" i="24"/>
  <c r="EL56" i="24"/>
  <c r="FS56" i="24"/>
  <c r="GL56" i="24"/>
  <c r="CV56" i="24"/>
  <c r="DO56" i="24"/>
  <c r="FW56" i="24"/>
  <c r="FD56" i="24"/>
  <c r="GN56" i="24"/>
  <c r="GO56" i="24"/>
  <c r="CO56" i="24"/>
  <c r="AL56" i="24"/>
  <c r="GP56" i="24"/>
  <c r="AU56" i="24"/>
  <c r="DV56" i="24"/>
  <c r="S56" i="24"/>
  <c r="ET56" i="24"/>
  <c r="GB56" i="24"/>
  <c r="J56" i="24"/>
  <c r="O56" i="24"/>
  <c r="CD56" i="24"/>
  <c r="AB56" i="24"/>
  <c r="BF56" i="24"/>
  <c r="EI56" i="24"/>
  <c r="CX56" i="24"/>
  <c r="GT56" i="24"/>
  <c r="BI56" i="24"/>
  <c r="DL56" i="24"/>
  <c r="EA56" i="24"/>
  <c r="X56" i="24"/>
  <c r="CH56" i="24"/>
  <c r="BY56" i="24"/>
  <c r="BZ56" i="24"/>
  <c r="EB56" i="24"/>
  <c r="BV56" i="24"/>
  <c r="N56" i="24"/>
  <c r="FO21" i="22"/>
  <c r="ET21" i="22"/>
  <c r="GP21" i="22"/>
  <c r="FI21" i="22"/>
  <c r="EZ21" i="22"/>
  <c r="EM21" i="22"/>
  <c r="GO21" i="22"/>
  <c r="GT21" i="22"/>
  <c r="EA21" i="22"/>
  <c r="DW21" i="22"/>
  <c r="DS21" i="22"/>
  <c r="ES21" i="22"/>
  <c r="EH21" i="22"/>
  <c r="DU21" i="22"/>
  <c r="GI21" i="22"/>
  <c r="FN21" i="22"/>
  <c r="GD21" i="22"/>
  <c r="DK21" i="22"/>
  <c r="EG21" i="22"/>
  <c r="DJ21" i="22"/>
  <c r="FK21" i="22"/>
  <c r="DN21" i="22"/>
  <c r="GN21" i="22"/>
  <c r="EY21" i="22"/>
  <c r="FV211" i="22"/>
  <c r="GI211" i="22"/>
  <c r="GL211" i="22"/>
  <c r="ES211" i="22"/>
  <c r="FX211" i="22"/>
  <c r="EH211" i="22"/>
  <c r="DO211" i="22"/>
  <c r="GP211" i="22"/>
  <c r="FP211" i="22"/>
  <c r="DW211" i="22"/>
  <c r="EW211" i="22"/>
  <c r="FS211" i="22"/>
  <c r="DL211" i="22"/>
  <c r="DX211" i="22"/>
  <c r="EQ211" i="22"/>
  <c r="GH211" i="22"/>
  <c r="EJ211" i="22"/>
  <c r="FR211" i="22"/>
  <c r="GT211" i="22"/>
  <c r="EY211" i="22"/>
  <c r="GV211" i="22"/>
  <c r="EB211" i="22"/>
  <c r="EV211" i="22"/>
  <c r="FO211" i="22"/>
  <c r="GT129" i="24"/>
  <c r="CM129" i="24"/>
  <c r="U129" i="24"/>
  <c r="AR129" i="24"/>
  <c r="FO129" i="24"/>
  <c r="CI129" i="24"/>
  <c r="GO129" i="24"/>
  <c r="ER129" i="24"/>
  <c r="AT129" i="24"/>
  <c r="GN129" i="24"/>
  <c r="AN129" i="24"/>
  <c r="EO129" i="24"/>
  <c r="AO129" i="24"/>
  <c r="T129" i="24"/>
  <c r="CV129" i="24"/>
  <c r="BV129" i="24"/>
  <c r="CR129" i="24"/>
  <c r="J129" i="24"/>
  <c r="AG129" i="24"/>
  <c r="DG129" i="24"/>
  <c r="AM129" i="24"/>
  <c r="FI129" i="24"/>
  <c r="FS129" i="24"/>
  <c r="AK129" i="24"/>
  <c r="M129" i="24"/>
  <c r="FC129" i="24"/>
  <c r="EW129" i="24"/>
  <c r="FG129" i="24"/>
  <c r="EE129" i="24"/>
  <c r="FJ129" i="24"/>
  <c r="AU129" i="24"/>
  <c r="FB129" i="24"/>
  <c r="EA129" i="24"/>
  <c r="BC129" i="24"/>
  <c r="AS129" i="24"/>
  <c r="GM129" i="24"/>
  <c r="AP129" i="24"/>
  <c r="DR129" i="24"/>
  <c r="EI129" i="24"/>
  <c r="DY129" i="24"/>
  <c r="CB129" i="24"/>
  <c r="EH129" i="24"/>
  <c r="AD129" i="24"/>
  <c r="FT129" i="24"/>
  <c r="DS129" i="24"/>
  <c r="R129" i="24"/>
  <c r="EX129" i="24"/>
  <c r="BE129" i="24"/>
  <c r="EG119" i="22"/>
  <c r="FS119" i="22"/>
  <c r="EL119" i="22"/>
  <c r="FP119" i="22"/>
  <c r="EZ119" i="22"/>
  <c r="EE119" i="22"/>
  <c r="EF119" i="22"/>
  <c r="FU119" i="22"/>
  <c r="FI119" i="22"/>
  <c r="FB119" i="22"/>
  <c r="FL119" i="22"/>
  <c r="GE119" i="22"/>
  <c r="GU119" i="22"/>
  <c r="EK119" i="22"/>
  <c r="FO119" i="22"/>
  <c r="EU119" i="22"/>
  <c r="EM119" i="22"/>
  <c r="DS119" i="22"/>
  <c r="DP119" i="22"/>
  <c r="GM119" i="22"/>
  <c r="DT119" i="22"/>
  <c r="FN119" i="22"/>
  <c r="DX119" i="22"/>
  <c r="EN119" i="22"/>
  <c r="GL26" i="22"/>
  <c r="ES26" i="22"/>
  <c r="FZ26" i="22"/>
  <c r="DK26" i="22"/>
  <c r="FT26" i="22"/>
  <c r="FS26" i="22"/>
  <c r="FR26" i="22"/>
  <c r="GF26" i="22"/>
  <c r="FG26" i="22"/>
  <c r="EU26" i="22"/>
  <c r="DU26" i="22"/>
  <c r="FJ26" i="22"/>
  <c r="FI26" i="22"/>
  <c r="EF26" i="22"/>
  <c r="EJ26" i="22"/>
  <c r="GA26" i="22"/>
  <c r="EX26" i="22"/>
  <c r="GI26" i="22"/>
  <c r="GU26" i="22"/>
  <c r="ET26" i="22"/>
  <c r="ER26" i="22"/>
  <c r="FE26" i="22"/>
  <c r="EH26" i="22"/>
  <c r="FL26" i="22"/>
  <c r="DI68" i="24"/>
  <c r="BP68" i="24"/>
  <c r="W68" i="24"/>
  <c r="BE68" i="24"/>
  <c r="BW68" i="24"/>
  <c r="FH68" i="24"/>
  <c r="CT68" i="24"/>
  <c r="BT68" i="24"/>
  <c r="BA68" i="24"/>
  <c r="BJ68" i="24"/>
  <c r="FW68" i="24"/>
  <c r="EC68" i="24"/>
  <c r="ET68" i="24"/>
  <c r="BZ68" i="24"/>
  <c r="DH68" i="24"/>
  <c r="K68" i="24"/>
  <c r="FP68" i="24"/>
  <c r="AJ68" i="24"/>
  <c r="CY68" i="24"/>
  <c r="EN68" i="24"/>
  <c r="BC68" i="24"/>
  <c r="GQ68" i="24"/>
  <c r="N68" i="24"/>
  <c r="DO68" i="24"/>
  <c r="GO68" i="24"/>
  <c r="DE68" i="24"/>
  <c r="GF68" i="24"/>
  <c r="DX68" i="24"/>
  <c r="DG68" i="24"/>
  <c r="EB68" i="24"/>
  <c r="FL68" i="24"/>
  <c r="FC68" i="24"/>
  <c r="FQ68" i="24"/>
  <c r="Y68" i="24"/>
  <c r="EK68" i="24"/>
  <c r="AW68" i="24"/>
  <c r="CB68" i="24"/>
  <c r="CJ68" i="24"/>
  <c r="CS68" i="24"/>
  <c r="CG68" i="24"/>
  <c r="CK68" i="24"/>
  <c r="AV68" i="24"/>
  <c r="BI68" i="24"/>
  <c r="FU68" i="24"/>
  <c r="AY68" i="24"/>
  <c r="FO68" i="24"/>
  <c r="DY68" i="24"/>
  <c r="CR68" i="24"/>
  <c r="GT24" i="22"/>
  <c r="FA24" i="22"/>
  <c r="FT24" i="22"/>
  <c r="DL24" i="22"/>
  <c r="GU24" i="22"/>
  <c r="GD24" i="22"/>
  <c r="FW24" i="22"/>
  <c r="DZ24" i="22"/>
  <c r="FK24" i="22"/>
  <c r="FJ24" i="22"/>
  <c r="FL24" i="22"/>
  <c r="GQ24" i="22"/>
  <c r="FC24" i="22"/>
  <c r="FU24" i="22"/>
  <c r="FZ24" i="22"/>
  <c r="EZ24" i="22"/>
  <c r="GG24" i="22"/>
  <c r="EY24" i="22"/>
  <c r="FG24" i="22"/>
  <c r="GI24" i="22"/>
  <c r="EA24" i="22"/>
  <c r="ET24" i="22"/>
  <c r="FX24" i="22"/>
  <c r="GJ24" i="22"/>
  <c r="GP215" i="22"/>
  <c r="DS215" i="22"/>
  <c r="DN215" i="22"/>
  <c r="FI215" i="22"/>
  <c r="EM215" i="22"/>
  <c r="DG215" i="22"/>
  <c r="EO215" i="22"/>
  <c r="DR215" i="22"/>
  <c r="FX215" i="22"/>
  <c r="EU215" i="22"/>
  <c r="GM215" i="22"/>
  <c r="FL215" i="22"/>
  <c r="EJ215" i="22"/>
  <c r="GS215" i="22"/>
  <c r="EG215" i="22"/>
  <c r="GJ215" i="22"/>
  <c r="EK215" i="22"/>
  <c r="EX215" i="22"/>
  <c r="FU215" i="22"/>
  <c r="FE215" i="22"/>
  <c r="FJ215" i="22"/>
  <c r="FP215" i="22"/>
  <c r="EF215" i="22"/>
  <c r="GF215" i="22"/>
  <c r="DW53" i="22"/>
  <c r="DU53" i="22"/>
  <c r="ED53" i="22"/>
  <c r="EV53" i="22"/>
  <c r="GD53" i="22"/>
  <c r="FP53" i="22"/>
  <c r="GJ53" i="22"/>
  <c r="DS53" i="22"/>
  <c r="FH53" i="22"/>
  <c r="DQ53" i="22"/>
  <c r="EK53" i="22"/>
  <c r="DK53" i="22"/>
  <c r="GE53" i="22"/>
  <c r="FX53" i="22"/>
  <c r="GI53" i="22"/>
  <c r="EI53" i="22"/>
  <c r="DJ53" i="22"/>
  <c r="GL53" i="22"/>
  <c r="ER53" i="22"/>
  <c r="FL53" i="22"/>
  <c r="DM53" i="22"/>
  <c r="FQ53" i="22"/>
  <c r="DN53" i="22"/>
  <c r="EC53" i="22"/>
  <c r="AX7" i="24"/>
  <c r="CE7" i="24"/>
  <c r="BL7" i="24"/>
  <c r="FA7" i="24"/>
  <c r="U7" i="24"/>
  <c r="BY7" i="24"/>
  <c r="FF7" i="24"/>
  <c r="FI7" i="24"/>
  <c r="BE7" i="24"/>
  <c r="BD7" i="24"/>
  <c r="EQ7" i="24"/>
  <c r="BK7" i="24"/>
  <c r="W7" i="24"/>
  <c r="CU7" i="24"/>
  <c r="GC7" i="24"/>
  <c r="S7" i="24"/>
  <c r="Q7" i="24"/>
  <c r="GT7" i="24"/>
  <c r="FH7" i="24"/>
  <c r="CQ7" i="24"/>
  <c r="FB7" i="24"/>
  <c r="EE7" i="24"/>
  <c r="AP7" i="24"/>
  <c r="FN7" i="24"/>
  <c r="DN7" i="24"/>
  <c r="DY7" i="24"/>
  <c r="Z7" i="24"/>
  <c r="FC7" i="24"/>
  <c r="EN7" i="24"/>
  <c r="AY7" i="24"/>
  <c r="Y7" i="24"/>
  <c r="GB7" i="24"/>
  <c r="DS7" i="24"/>
  <c r="GJ7" i="24"/>
  <c r="ER7" i="24"/>
  <c r="FU7" i="24"/>
  <c r="K7" i="24"/>
  <c r="DG7" i="24"/>
  <c r="EH7" i="24"/>
  <c r="ES7" i="24"/>
  <c r="AL7" i="24"/>
  <c r="BF7" i="24"/>
  <c r="FO7" i="24"/>
  <c r="CB7" i="24"/>
  <c r="AE7" i="24"/>
  <c r="DH7" i="24"/>
  <c r="BS7" i="24"/>
  <c r="CM7" i="24"/>
  <c r="GK179" i="22"/>
  <c r="GD179" i="22"/>
  <c r="EJ179" i="22"/>
  <c r="EE179" i="22"/>
  <c r="FY179" i="22"/>
  <c r="ER179" i="22"/>
  <c r="EC179" i="22"/>
  <c r="GM179" i="22"/>
  <c r="DS179" i="22"/>
  <c r="GE179" i="22"/>
  <c r="FX179" i="22"/>
  <c r="FW179" i="22"/>
  <c r="EN179" i="22"/>
  <c r="GA179" i="22"/>
  <c r="GP179" i="22"/>
  <c r="FF179" i="22"/>
  <c r="EB179" i="22"/>
  <c r="FB179" i="22"/>
  <c r="FM179" i="22"/>
  <c r="DZ179" i="22"/>
  <c r="ED179" i="22"/>
  <c r="FZ179" i="22"/>
  <c r="EQ179" i="22"/>
  <c r="EM179" i="22"/>
  <c r="EW90" i="22"/>
  <c r="DR90" i="22"/>
  <c r="GK90" i="22"/>
  <c r="GI90" i="22"/>
  <c r="EN90" i="22"/>
  <c r="GH90" i="22"/>
  <c r="EY90" i="22"/>
  <c r="GE90" i="22"/>
  <c r="DG90" i="22"/>
  <c r="EK90" i="22"/>
  <c r="DE90" i="22"/>
  <c r="DV90" i="22"/>
  <c r="GN90" i="22"/>
  <c r="DK90" i="22"/>
  <c r="EA90" i="22"/>
  <c r="EX90" i="22"/>
  <c r="EU90" i="22"/>
  <c r="FR90" i="22"/>
  <c r="FK90" i="22"/>
  <c r="FE90" i="22"/>
  <c r="FC90" i="22"/>
  <c r="GB90" i="22"/>
  <c r="GA90" i="22"/>
  <c r="EB90" i="22"/>
  <c r="CJ66" i="24"/>
  <c r="FS66" i="24"/>
  <c r="FG66" i="24"/>
  <c r="ES66" i="24"/>
  <c r="CA66" i="24"/>
  <c r="CO66" i="24"/>
  <c r="GG66" i="24"/>
  <c r="EG66" i="24"/>
  <c r="BW66" i="24"/>
  <c r="Z66" i="24"/>
  <c r="FY66" i="24"/>
  <c r="FW66" i="24"/>
  <c r="FC66" i="24"/>
  <c r="FP66" i="24"/>
  <c r="AO66" i="24"/>
  <c r="EH66" i="24"/>
  <c r="I66" i="24"/>
  <c r="FI66" i="24"/>
  <c r="AY66" i="24"/>
  <c r="CQ66" i="24"/>
  <c r="GN66" i="24"/>
  <c r="DJ66" i="24"/>
  <c r="BL66" i="24"/>
  <c r="CU66" i="24"/>
  <c r="EA66" i="24"/>
  <c r="EP66" i="24"/>
  <c r="EU66" i="24"/>
  <c r="GF66" i="24"/>
  <c r="BF66" i="24"/>
  <c r="GE66" i="24"/>
  <c r="AS66" i="24"/>
  <c r="CF66" i="24"/>
  <c r="BU66" i="24"/>
  <c r="AB66" i="24"/>
  <c r="FV66" i="24"/>
  <c r="BM66" i="24"/>
  <c r="CE66" i="24"/>
  <c r="BC66" i="24"/>
  <c r="ER66" i="24"/>
  <c r="GD66" i="24"/>
  <c r="FM66" i="24"/>
  <c r="FN66" i="24"/>
  <c r="BE66" i="24"/>
  <c r="W66" i="24"/>
  <c r="BI66" i="24"/>
  <c r="CL66" i="24"/>
  <c r="AG66" i="24"/>
  <c r="EI66" i="24"/>
  <c r="DE16" i="22"/>
  <c r="ET16" i="22"/>
  <c r="FK16" i="22"/>
  <c r="DZ16" i="22"/>
  <c r="EB16" i="22"/>
  <c r="GQ16" i="22"/>
  <c r="FV16" i="22"/>
  <c r="DI16" i="22"/>
  <c r="GO16" i="22"/>
  <c r="ER16" i="22"/>
  <c r="GM16" i="22"/>
  <c r="ED16" i="22"/>
  <c r="DH16" i="22"/>
  <c r="GG16" i="22"/>
  <c r="FA16" i="22"/>
  <c r="EW16" i="22"/>
  <c r="DX16" i="22"/>
  <c r="FP16" i="22"/>
  <c r="FY16" i="22"/>
  <c r="FF16" i="22"/>
  <c r="EL16" i="22"/>
  <c r="DO16" i="22"/>
  <c r="GJ16" i="22"/>
  <c r="EK16" i="22"/>
  <c r="FK126" i="24"/>
  <c r="S126" i="24"/>
  <c r="FZ126" i="24"/>
  <c r="GD126" i="24"/>
  <c r="EF126" i="24"/>
  <c r="CP126" i="24"/>
  <c r="BH126" i="24"/>
  <c r="CH126" i="24"/>
  <c r="BS126" i="24"/>
  <c r="CT126" i="24"/>
  <c r="FT126" i="24"/>
  <c r="GK126" i="24"/>
  <c r="CV126" i="24"/>
  <c r="EL126" i="24"/>
  <c r="BV126" i="24"/>
  <c r="AJ126" i="24"/>
  <c r="CK126" i="24"/>
  <c r="DS126" i="24"/>
  <c r="GL126" i="24"/>
  <c r="AQ126" i="24"/>
  <c r="AI126" i="24"/>
  <c r="CA126" i="24"/>
  <c r="CO126" i="24"/>
  <c r="AM126" i="24"/>
  <c r="CY126" i="24"/>
  <c r="EJ126" i="24"/>
  <c r="FF126" i="24"/>
  <c r="FO126" i="24"/>
  <c r="K126" i="24"/>
  <c r="BO126" i="24"/>
  <c r="BP126" i="24"/>
  <c r="AB126" i="24"/>
  <c r="AE126" i="24"/>
  <c r="AZ126" i="24"/>
  <c r="GM126" i="24"/>
  <c r="BF126" i="24"/>
  <c r="Y126" i="24"/>
  <c r="DT126" i="24"/>
  <c r="FP126" i="24"/>
  <c r="ER126" i="24"/>
  <c r="EU126" i="24"/>
  <c r="BU126" i="24"/>
  <c r="CS126" i="24"/>
  <c r="DL126" i="24"/>
  <c r="FG126" i="24"/>
  <c r="EM126" i="24"/>
  <c r="AN126" i="24"/>
  <c r="V126" i="24"/>
  <c r="GO181" i="22"/>
  <c r="EL181" i="22"/>
  <c r="ED181" i="22"/>
  <c r="GC181" i="22"/>
  <c r="EE181" i="22"/>
  <c r="EV181" i="22"/>
  <c r="EP181" i="22"/>
  <c r="FW181" i="22"/>
  <c r="EI181" i="22"/>
  <c r="FZ181" i="22"/>
  <c r="DV181" i="22"/>
  <c r="GU181" i="22"/>
  <c r="DQ181" i="22"/>
  <c r="DI181" i="22"/>
  <c r="EQ181" i="22"/>
  <c r="FV181" i="22"/>
  <c r="EH181" i="22"/>
  <c r="ES181" i="22"/>
  <c r="GR181" i="22"/>
  <c r="DM181" i="22"/>
  <c r="GF181" i="22"/>
  <c r="FL181" i="22"/>
  <c r="FJ181" i="22"/>
  <c r="GP181" i="22"/>
  <c r="FQ142" i="22"/>
  <c r="DE142" i="22"/>
  <c r="EU142" i="22"/>
  <c r="EX142" i="22"/>
  <c r="FG142" i="22"/>
  <c r="FR142" i="22"/>
  <c r="GE142" i="22"/>
  <c r="FP142" i="22"/>
  <c r="EY142" i="22"/>
  <c r="FM142" i="22"/>
  <c r="EV142" i="22"/>
  <c r="FA142" i="22"/>
  <c r="DX142" i="22"/>
  <c r="DH142" i="22"/>
  <c r="FB142" i="22"/>
  <c r="DS142" i="22"/>
  <c r="ED142" i="22"/>
  <c r="EA142" i="22"/>
  <c r="GH142" i="22"/>
  <c r="FU142" i="22"/>
  <c r="EZ142" i="22"/>
  <c r="GB142" i="22"/>
  <c r="EN142" i="22"/>
  <c r="GL142" i="22"/>
  <c r="DJ99" i="24"/>
  <c r="DR99" i="24"/>
  <c r="H99" i="24"/>
  <c r="EQ99" i="24"/>
  <c r="EA99" i="24"/>
  <c r="GF99" i="24"/>
  <c r="EB99" i="24"/>
  <c r="FE99" i="24"/>
  <c r="DH99" i="24"/>
  <c r="EG99" i="24"/>
  <c r="ER99" i="24"/>
  <c r="M99" i="24"/>
  <c r="CK99" i="24"/>
  <c r="BV99" i="24"/>
  <c r="BG99" i="24"/>
  <c r="GB99" i="24"/>
  <c r="DC99" i="24"/>
  <c r="K99" i="24"/>
  <c r="GJ99" i="24"/>
  <c r="GE99" i="24"/>
  <c r="BF99" i="24"/>
  <c r="CI99" i="24"/>
  <c r="AE99" i="24"/>
  <c r="CP99" i="24"/>
  <c r="S99" i="24"/>
  <c r="GC99" i="24"/>
  <c r="FR99" i="24"/>
  <c r="Z99" i="24"/>
  <c r="J99" i="24"/>
  <c r="GH99" i="24"/>
  <c r="CV99" i="24"/>
  <c r="FG99" i="24"/>
  <c r="AG99" i="24"/>
  <c r="FN99" i="24"/>
  <c r="FA99" i="24"/>
  <c r="CW99" i="24"/>
  <c r="GK99" i="24"/>
  <c r="AZ99" i="24"/>
  <c r="AF99" i="24"/>
  <c r="BX99" i="24"/>
  <c r="GM99" i="24"/>
  <c r="DZ99" i="24"/>
  <c r="GQ99" i="24"/>
  <c r="BI99" i="24"/>
  <c r="DU99" i="24"/>
  <c r="CJ99" i="24"/>
  <c r="BZ99" i="24"/>
  <c r="EN99" i="24"/>
  <c r="AX53" i="24"/>
  <c r="BB53" i="24"/>
  <c r="AL53" i="24"/>
  <c r="DO53" i="24"/>
  <c r="BR53" i="24"/>
  <c r="CP53" i="24"/>
  <c r="DX53" i="24"/>
  <c r="BV53" i="24"/>
  <c r="ES53" i="24"/>
  <c r="L53" i="24"/>
  <c r="BL53" i="24"/>
  <c r="EU53" i="24"/>
  <c r="FR53" i="24"/>
  <c r="J53" i="24"/>
  <c r="GF53" i="24"/>
  <c r="CH53" i="24"/>
  <c r="BW53" i="24"/>
  <c r="BQ53" i="24"/>
  <c r="FC53" i="24"/>
  <c r="EP53" i="24"/>
  <c r="CI53" i="24"/>
  <c r="ER53" i="24"/>
  <c r="DL53" i="24"/>
  <c r="FD53" i="24"/>
  <c r="P53" i="24"/>
  <c r="BO53" i="24"/>
  <c r="GE53" i="24"/>
  <c r="DS53" i="24"/>
  <c r="EH53" i="24"/>
  <c r="ET53" i="24"/>
  <c r="BT53" i="24"/>
  <c r="FB53" i="24"/>
  <c r="AO53" i="24"/>
  <c r="DT53" i="24"/>
  <c r="BM53" i="24"/>
  <c r="AQ53" i="24"/>
  <c r="CJ53" i="24"/>
  <c r="CG53" i="24"/>
  <c r="EY53" i="24"/>
  <c r="BS53" i="24"/>
  <c r="FG53" i="24"/>
  <c r="CK53" i="24"/>
  <c r="BN53" i="24"/>
  <c r="AP53" i="24"/>
  <c r="CW53" i="24"/>
  <c r="X53" i="24"/>
  <c r="EI53" i="24"/>
  <c r="FH53" i="24"/>
  <c r="EO224" i="22"/>
  <c r="DU224" i="22"/>
  <c r="GQ224" i="22"/>
  <c r="EQ224" i="22"/>
  <c r="FG224" i="22"/>
  <c r="FC224" i="22"/>
  <c r="DZ224" i="22"/>
  <c r="FJ224" i="22"/>
  <c r="FS224" i="22"/>
  <c r="EP224" i="22"/>
  <c r="ER224" i="22"/>
  <c r="EJ224" i="22"/>
  <c r="EN224" i="22"/>
  <c r="GC224" i="22"/>
  <c r="GO224" i="22"/>
  <c r="EK224" i="22"/>
  <c r="ES224" i="22"/>
  <c r="FH224" i="22"/>
  <c r="GT224" i="22"/>
  <c r="ED224" i="22"/>
  <c r="GF224" i="22"/>
  <c r="EY224" i="22"/>
  <c r="DP224" i="22"/>
  <c r="EM224" i="22"/>
  <c r="EI178" i="22"/>
  <c r="FZ178" i="22"/>
  <c r="FS178" i="22"/>
  <c r="DV178" i="22"/>
  <c r="FJ178" i="22"/>
  <c r="GG178" i="22"/>
  <c r="DW178" i="22"/>
  <c r="FG178" i="22"/>
  <c r="EW178" i="22"/>
  <c r="GC178" i="22"/>
  <c r="ES178" i="22"/>
  <c r="DG178" i="22"/>
  <c r="DT178" i="22"/>
  <c r="EY178" i="22"/>
  <c r="GJ178" i="22"/>
  <c r="DR178" i="22"/>
  <c r="GU178" i="22"/>
  <c r="DU178" i="22"/>
  <c r="EJ178" i="22"/>
  <c r="FF178" i="22"/>
  <c r="FI178" i="22"/>
  <c r="DZ178" i="22"/>
  <c r="DF178" i="22"/>
  <c r="DP178" i="22"/>
  <c r="M78" i="25"/>
  <c r="EI44" i="24"/>
  <c r="EN44" i="24"/>
  <c r="AJ44" i="24"/>
  <c r="FC44" i="24"/>
  <c r="GC44" i="24"/>
  <c r="EV44" i="24"/>
  <c r="EK44" i="24"/>
  <c r="GP44" i="24"/>
  <c r="CY44" i="24"/>
  <c r="BZ44" i="24"/>
  <c r="BU44" i="24"/>
  <c r="GD44" i="24"/>
  <c r="ES44" i="24"/>
  <c r="FY44" i="24"/>
  <c r="DP44" i="24"/>
  <c r="BR44" i="24"/>
  <c r="FT44" i="24"/>
  <c r="FW44" i="24"/>
  <c r="BD44" i="24"/>
  <c r="DJ44" i="24"/>
  <c r="DC44" i="24"/>
  <c r="BS44" i="24"/>
  <c r="AF44" i="24"/>
  <c r="DO44" i="24"/>
  <c r="Y44" i="24"/>
  <c r="EG44" i="24"/>
  <c r="W44" i="24"/>
  <c r="X44" i="24"/>
  <c r="O44" i="24"/>
  <c r="AG44" i="24"/>
  <c r="CW44" i="24"/>
  <c r="I44" i="24"/>
  <c r="CJ44" i="24"/>
  <c r="EC44" i="24"/>
  <c r="CI44" i="24"/>
  <c r="S44" i="24"/>
  <c r="FV44" i="24"/>
  <c r="EJ44" i="24"/>
  <c r="BO44" i="24"/>
  <c r="FG44" i="24"/>
  <c r="GN44" i="24"/>
  <c r="AM44" i="24"/>
  <c r="FA44" i="24"/>
  <c r="FM44" i="24"/>
  <c r="AI44" i="24"/>
  <c r="BI44" i="24"/>
  <c r="CS44" i="24"/>
  <c r="AS44" i="24"/>
  <c r="FG156" i="24"/>
  <c r="DM156" i="24"/>
  <c r="L156" i="24"/>
  <c r="GD156" i="24"/>
  <c r="GQ156" i="24"/>
  <c r="FL156" i="24"/>
  <c r="GR156" i="24"/>
  <c r="EC156" i="24"/>
  <c r="K156" i="24"/>
  <c r="GK156" i="24"/>
  <c r="EU156" i="24"/>
  <c r="CY156" i="24"/>
  <c r="FN156" i="24"/>
  <c r="GH156" i="24"/>
  <c r="BF156" i="24"/>
  <c r="FO156" i="24"/>
  <c r="AR156" i="24"/>
  <c r="AI156" i="24"/>
  <c r="BA156" i="24"/>
  <c r="DR156" i="24"/>
  <c r="AD156" i="24"/>
  <c r="GM156" i="24"/>
  <c r="BZ156" i="24"/>
  <c r="DQ156" i="24"/>
  <c r="BJ156" i="24"/>
  <c r="DL156" i="24"/>
  <c r="EV156" i="24"/>
  <c r="P156" i="24"/>
  <c r="W156" i="24"/>
  <c r="CN156" i="24"/>
  <c r="EM156" i="24"/>
  <c r="DJ156" i="24"/>
  <c r="BV156" i="24"/>
  <c r="EJ156" i="24"/>
  <c r="CP156" i="24"/>
  <c r="GA156" i="24"/>
  <c r="BD156" i="24"/>
  <c r="BQ156" i="24"/>
  <c r="M156" i="24"/>
  <c r="BU156" i="24"/>
  <c r="GP156" i="24"/>
  <c r="AE156" i="24"/>
  <c r="ED156" i="24"/>
  <c r="GT156" i="24"/>
  <c r="BM156" i="24"/>
  <c r="AX156" i="24"/>
  <c r="AA156" i="24"/>
  <c r="DD156" i="24"/>
  <c r="ER12" i="22"/>
  <c r="DR12" i="22"/>
  <c r="DV12" i="22"/>
  <c r="GB12" i="22"/>
  <c r="FL12" i="22"/>
  <c r="DJ12" i="22"/>
  <c r="DZ12" i="22"/>
  <c r="DM12" i="22"/>
  <c r="EI12" i="22"/>
  <c r="GO12" i="22"/>
  <c r="EM12" i="22"/>
  <c r="EQ12" i="22"/>
  <c r="GL12" i="22"/>
  <c r="EU12" i="22"/>
  <c r="GA12" i="22"/>
  <c r="ED12" i="22"/>
  <c r="FE12" i="22"/>
  <c r="DN12" i="22"/>
  <c r="DX12" i="22"/>
  <c r="GI12" i="22"/>
  <c r="FM12" i="22"/>
  <c r="FD12" i="22"/>
  <c r="DO12" i="22"/>
  <c r="DF12" i="22"/>
  <c r="EM104" i="22"/>
  <c r="GQ104" i="22"/>
  <c r="EF104" i="22"/>
  <c r="FE104" i="22"/>
  <c r="GJ104" i="22"/>
  <c r="GE104" i="22"/>
  <c r="FN104" i="22"/>
  <c r="ED104" i="22"/>
  <c r="FQ104" i="22"/>
  <c r="FH104" i="22"/>
  <c r="FK104" i="22"/>
  <c r="FV104" i="22"/>
  <c r="FO104" i="22"/>
  <c r="EG104" i="22"/>
  <c r="ET104" i="22"/>
  <c r="GN104" i="22"/>
  <c r="FF104" i="22"/>
  <c r="GL104" i="22"/>
  <c r="FA104" i="22"/>
  <c r="DJ104" i="22"/>
  <c r="EV104" i="22"/>
  <c r="GO104" i="22"/>
  <c r="ER104" i="22"/>
  <c r="DF104" i="22"/>
  <c r="FK187" i="22"/>
  <c r="GA187" i="22"/>
  <c r="GC187" i="22"/>
  <c r="DI187" i="22"/>
  <c r="FX187" i="22"/>
  <c r="EY187" i="22"/>
  <c r="EA187" i="22"/>
  <c r="EC187" i="22"/>
  <c r="FF187" i="22"/>
  <c r="FE187" i="22"/>
  <c r="FS187" i="22"/>
  <c r="GJ187" i="22"/>
  <c r="EF187" i="22"/>
  <c r="EI187" i="22"/>
  <c r="DS187" i="22"/>
  <c r="GT187" i="22"/>
  <c r="FT187" i="22"/>
  <c r="DY187" i="22"/>
  <c r="DP187" i="22"/>
  <c r="GV187" i="22"/>
  <c r="DW187" i="22"/>
  <c r="FZ187" i="22"/>
  <c r="DH187" i="22"/>
  <c r="DF187" i="22"/>
  <c r="FD35" i="24"/>
  <c r="FM35" i="24"/>
  <c r="T35" i="24"/>
  <c r="ET35" i="24"/>
  <c r="FW35" i="24"/>
  <c r="CW35" i="24"/>
  <c r="CM35" i="24"/>
  <c r="CO35" i="24"/>
  <c r="DK35" i="24"/>
  <c r="AC35" i="24"/>
  <c r="CX35" i="24"/>
  <c r="EJ35" i="24"/>
  <c r="DJ35" i="24"/>
  <c r="AZ35" i="24"/>
  <c r="AA35" i="24"/>
  <c r="CD35" i="24"/>
  <c r="AP35" i="24"/>
  <c r="BW35" i="24"/>
  <c r="AQ35" i="24"/>
  <c r="EA35" i="24"/>
  <c r="FX35" i="24"/>
  <c r="CF35" i="24"/>
  <c r="DW35" i="24"/>
  <c r="CI35" i="24"/>
  <c r="CQ35" i="24"/>
  <c r="CY35" i="24"/>
  <c r="FV35" i="24"/>
  <c r="GE35" i="24"/>
  <c r="I35" i="24"/>
  <c r="FY35" i="24"/>
  <c r="GL35" i="24"/>
  <c r="GC35" i="24"/>
  <c r="H35" i="24"/>
  <c r="AF35" i="24"/>
  <c r="ER35" i="24"/>
  <c r="FF35" i="24"/>
  <c r="FQ35" i="24"/>
  <c r="BK35" i="24"/>
  <c r="S35" i="24"/>
  <c r="CK35" i="24"/>
  <c r="DN35" i="24"/>
  <c r="DE35" i="24"/>
  <c r="Q35" i="24"/>
  <c r="BJ35" i="24"/>
  <c r="CC35" i="24"/>
  <c r="DM35" i="24"/>
  <c r="BL35" i="24"/>
  <c r="DD35" i="24"/>
  <c r="EX85" i="24"/>
  <c r="AW85" i="24"/>
  <c r="L85" i="24"/>
  <c r="CS85" i="24"/>
  <c r="DY85" i="24"/>
  <c r="DO85" i="24"/>
  <c r="GC85" i="24"/>
  <c r="U85" i="24"/>
  <c r="AE85" i="24"/>
  <c r="EE85" i="24"/>
  <c r="ED85" i="24"/>
  <c r="EU85" i="24"/>
  <c r="DU85" i="24"/>
  <c r="AG85" i="24"/>
  <c r="CJ85" i="24"/>
  <c r="DG85" i="24"/>
  <c r="Y85" i="24"/>
  <c r="EK85" i="24"/>
  <c r="AF85" i="24"/>
  <c r="BT85" i="24"/>
  <c r="BE85" i="24"/>
  <c r="DK85" i="24"/>
  <c r="GD85" i="24"/>
  <c r="CW85" i="24"/>
  <c r="AM85" i="24"/>
  <c r="AT85" i="24"/>
  <c r="AQ85" i="24"/>
  <c r="BC85" i="24"/>
  <c r="GS85" i="24"/>
  <c r="BG85" i="24"/>
  <c r="AY85" i="24"/>
  <c r="DR85" i="24"/>
  <c r="DH85" i="24"/>
  <c r="CT85" i="24"/>
  <c r="EJ85" i="24"/>
  <c r="GL85" i="24"/>
  <c r="FI85" i="24"/>
  <c r="DW85" i="24"/>
  <c r="CR85" i="24"/>
  <c r="GH85" i="24"/>
  <c r="W85" i="24"/>
  <c r="CQ85" i="24"/>
  <c r="DV85" i="24"/>
  <c r="BU85" i="24"/>
  <c r="CY85" i="24"/>
  <c r="EI85" i="24"/>
  <c r="DF85" i="24"/>
  <c r="DD85" i="24"/>
  <c r="EB154" i="22"/>
  <c r="DY154" i="22"/>
  <c r="FX154" i="22"/>
  <c r="GE154" i="22"/>
  <c r="ER154" i="22"/>
  <c r="FJ154" i="22"/>
  <c r="GB154" i="22"/>
  <c r="DE154" i="22"/>
  <c r="DM154" i="22"/>
  <c r="GC154" i="22"/>
  <c r="FU154" i="22"/>
  <c r="EV154" i="22"/>
  <c r="FF154" i="22"/>
  <c r="DH154" i="22"/>
  <c r="DW154" i="22"/>
  <c r="EQ154" i="22"/>
  <c r="EG154" i="22"/>
  <c r="FG154" i="22"/>
  <c r="EI154" i="22"/>
  <c r="DR154" i="22"/>
  <c r="EX154" i="22"/>
  <c r="FR154" i="22"/>
  <c r="FN154" i="22"/>
  <c r="DF154" i="22"/>
  <c r="FF13" i="22"/>
  <c r="FH13" i="22"/>
  <c r="EY13" i="22"/>
  <c r="EX13" i="22"/>
  <c r="EH13" i="22"/>
  <c r="FW13" i="22"/>
  <c r="DI13" i="22"/>
  <c r="FU13" i="22"/>
  <c r="FV13" i="22"/>
  <c r="EU13" i="22"/>
  <c r="DT13" i="22"/>
  <c r="EN13" i="22"/>
  <c r="DU13" i="22"/>
  <c r="DX13" i="22"/>
  <c r="EL13" i="22"/>
  <c r="DV74" i="22"/>
  <c r="GR74" i="22"/>
  <c r="DM74" i="22"/>
  <c r="GM74" i="22"/>
  <c r="FD74" i="22"/>
  <c r="GB74" i="22"/>
  <c r="FR74" i="22"/>
  <c r="DN74" i="22"/>
  <c r="DS74" i="22"/>
  <c r="EJ74" i="22"/>
  <c r="GQ74" i="22"/>
  <c r="FG74" i="22"/>
  <c r="GC34" i="24"/>
  <c r="EU34" i="24"/>
  <c r="AJ34" i="24"/>
  <c r="FK34" i="24"/>
  <c r="EV34" i="24"/>
  <c r="BA34" i="24"/>
  <c r="V34" i="24"/>
  <c r="GO34" i="24"/>
  <c r="AV34" i="24"/>
  <c r="GD34" i="24"/>
  <c r="O34" i="24"/>
  <c r="FM34" i="24"/>
  <c r="GL34" i="24"/>
  <c r="Y34" i="24"/>
  <c r="ET34" i="24"/>
  <c r="CV34" i="24"/>
  <c r="J34" i="24"/>
  <c r="DF34" i="24"/>
  <c r="FR34" i="24"/>
  <c r="FO34" i="24"/>
  <c r="BP34" i="24"/>
  <c r="GB34" i="24"/>
  <c r="Q34" i="24"/>
  <c r="DO34" i="24"/>
  <c r="FR83" i="22"/>
  <c r="GO83" i="22"/>
  <c r="EP83" i="22"/>
  <c r="FT83" i="22"/>
  <c r="DI83" i="22"/>
  <c r="FU83" i="22"/>
  <c r="GH156" i="22"/>
  <c r="GU156" i="22"/>
  <c r="GP156" i="22"/>
  <c r="DZ156" i="22"/>
  <c r="FB156" i="22"/>
  <c r="EA156" i="22"/>
  <c r="FU7" i="22"/>
  <c r="GN7" i="22"/>
  <c r="FZ7" i="22"/>
  <c r="DS7" i="22"/>
  <c r="FE7" i="22"/>
  <c r="DK7" i="22"/>
  <c r="EC78" i="22"/>
  <c r="EY78" i="22"/>
  <c r="DV78" i="22"/>
  <c r="EU78" i="22"/>
  <c r="EZ78" i="22"/>
  <c r="EO78" i="22"/>
  <c r="EX171" i="22"/>
  <c r="EZ171" i="22"/>
  <c r="FY171" i="22"/>
  <c r="EW171" i="22"/>
  <c r="ED171" i="22"/>
  <c r="GB171" i="22"/>
  <c r="FI135" i="24"/>
  <c r="AE135" i="24"/>
  <c r="CK135" i="24"/>
  <c r="BZ135" i="24"/>
  <c r="CX135" i="24"/>
  <c r="EW135" i="24"/>
  <c r="GB135" i="24"/>
  <c r="GG111" i="24"/>
  <c r="H111" i="24"/>
  <c r="EH111" i="24"/>
  <c r="AO111" i="24"/>
  <c r="CM111" i="24"/>
  <c r="DC111" i="24"/>
  <c r="CA111" i="24"/>
  <c r="FJ111" i="24"/>
  <c r="CG111" i="24"/>
  <c r="CQ111" i="24"/>
  <c r="FR111" i="24"/>
  <c r="EJ111" i="24"/>
  <c r="AK111" i="24"/>
  <c r="GP111" i="24"/>
  <c r="CT111" i="24"/>
  <c r="BX111" i="24"/>
  <c r="FF111" i="24"/>
  <c r="DT111" i="24"/>
  <c r="GE111" i="24"/>
  <c r="AI111" i="24"/>
  <c r="AU111" i="24"/>
  <c r="EE111" i="24"/>
  <c r="DN111" i="24"/>
  <c r="BG111" i="24"/>
  <c r="EW111" i="24"/>
  <c r="CL111" i="24"/>
  <c r="BL111" i="24"/>
  <c r="EV111" i="24"/>
  <c r="CU111" i="24"/>
  <c r="L111" i="24"/>
  <c r="CC111" i="24"/>
  <c r="AV111" i="24"/>
  <c r="EY111" i="24"/>
  <c r="AL111" i="24"/>
  <c r="AF111" i="24"/>
  <c r="ET111" i="24"/>
  <c r="FQ111" i="24"/>
  <c r="CS111" i="24"/>
  <c r="FV111" i="24"/>
  <c r="EM111" i="24"/>
  <c r="V111" i="24"/>
  <c r="FW111" i="24"/>
  <c r="S111" i="24"/>
  <c r="DX111" i="24"/>
  <c r="DJ111" i="24"/>
  <c r="AT111" i="24"/>
  <c r="I111" i="24"/>
  <c r="FA111" i="24"/>
  <c r="EL160" i="22"/>
  <c r="DS160" i="22"/>
  <c r="FJ160" i="22"/>
  <c r="EC160" i="22"/>
  <c r="EG160" i="22"/>
  <c r="EO160" i="22"/>
  <c r="FT160" i="22"/>
  <c r="GV160" i="22"/>
  <c r="DN160" i="22"/>
  <c r="GK160" i="22"/>
  <c r="GD160" i="22"/>
  <c r="ES160" i="22"/>
  <c r="FR160" i="22"/>
  <c r="FP160" i="22"/>
  <c r="FG160" i="22"/>
  <c r="EF160" i="22"/>
  <c r="GJ160" i="22"/>
  <c r="GP160" i="22"/>
  <c r="FQ160" i="22"/>
  <c r="GI160" i="22"/>
  <c r="FI160" i="22"/>
  <c r="FE160" i="22"/>
  <c r="DY160" i="22"/>
  <c r="DZ160" i="22"/>
  <c r="DT140" i="22"/>
  <c r="FM140" i="22"/>
  <c r="FP140" i="22"/>
  <c r="GH140" i="22"/>
  <c r="FZ140" i="22"/>
  <c r="EU140" i="22"/>
  <c r="DK140" i="22"/>
  <c r="EY140" i="22"/>
  <c r="EW140" i="22"/>
  <c r="FX140" i="22"/>
  <c r="EC140" i="22"/>
  <c r="DP140" i="22"/>
  <c r="DV140" i="22"/>
  <c r="DG140" i="22"/>
  <c r="GG140" i="22"/>
  <c r="DM140" i="22"/>
  <c r="EJ140" i="22"/>
  <c r="GL140" i="22"/>
  <c r="GQ140" i="22"/>
  <c r="DE140" i="22"/>
  <c r="DJ140" i="22"/>
  <c r="DZ140" i="22"/>
  <c r="DH140" i="22"/>
  <c r="DR140" i="22"/>
  <c r="EM101" i="24"/>
  <c r="CO101" i="24"/>
  <c r="CF101" i="24"/>
  <c r="DH101" i="24"/>
  <c r="AF101" i="24"/>
  <c r="GH101" i="24"/>
  <c r="BA101" i="24"/>
  <c r="GL101" i="24"/>
  <c r="H101" i="24"/>
  <c r="S101" i="24"/>
  <c r="AN101" i="24"/>
  <c r="DG101" i="24"/>
  <c r="AH101" i="24"/>
  <c r="BE101" i="24"/>
  <c r="GJ101" i="24"/>
  <c r="ET101" i="24"/>
  <c r="GC101" i="24"/>
  <c r="V101" i="24"/>
  <c r="ES101" i="24"/>
  <c r="EH101" i="24"/>
  <c r="BP101" i="24"/>
  <c r="Y101" i="24"/>
  <c r="DI101" i="24"/>
  <c r="CA101" i="24"/>
  <c r="AA101" i="24"/>
  <c r="FS101" i="24"/>
  <c r="BV101" i="24"/>
  <c r="AJ101" i="24"/>
  <c r="FM101" i="24"/>
  <c r="EZ101" i="24"/>
  <c r="BG101" i="24"/>
  <c r="AM101" i="24"/>
  <c r="CE101" i="24"/>
  <c r="FV101" i="24"/>
  <c r="BI101" i="24"/>
  <c r="GR101" i="24"/>
  <c r="EP101" i="24"/>
  <c r="GP101" i="24"/>
  <c r="GF101" i="24"/>
  <c r="DS101" i="24"/>
  <c r="EI101" i="24"/>
  <c r="AP101" i="24"/>
  <c r="DY101" i="24"/>
  <c r="CH101" i="24"/>
  <c r="CI101" i="24"/>
  <c r="Z101" i="24"/>
  <c r="FG101" i="24"/>
  <c r="M101" i="24"/>
  <c r="DU54" i="24"/>
  <c r="FB54" i="24"/>
  <c r="AG54" i="24"/>
  <c r="GG54" i="24"/>
  <c r="FI54" i="24"/>
  <c r="CR54" i="24"/>
  <c r="FC54" i="24"/>
  <c r="CU54" i="24"/>
  <c r="AY54" i="24"/>
  <c r="GA54" i="24"/>
  <c r="X54" i="24"/>
  <c r="AI54" i="24"/>
  <c r="CM54" i="24"/>
  <c r="BO54" i="24"/>
  <c r="DS54" i="24"/>
  <c r="DZ54" i="24"/>
  <c r="BM54" i="24"/>
  <c r="DK54" i="24"/>
  <c r="BD54" i="24"/>
  <c r="EI54" i="24"/>
  <c r="BA54" i="24"/>
  <c r="BX54" i="24"/>
  <c r="AW54" i="24"/>
  <c r="BE54" i="24"/>
  <c r="EL54" i="24"/>
  <c r="ES54" i="24"/>
  <c r="GO54" i="24"/>
  <c r="AM54" i="24"/>
  <c r="CD54" i="24"/>
  <c r="FO54" i="24"/>
  <c r="I54" i="24"/>
  <c r="BV54" i="24"/>
  <c r="M54" i="24"/>
  <c r="GE54" i="24"/>
  <c r="AF54" i="24"/>
  <c r="AR54" i="24"/>
  <c r="GP54" i="24"/>
  <c r="DQ54" i="24"/>
  <c r="FL54" i="24"/>
  <c r="BP54" i="24"/>
  <c r="N54" i="24"/>
  <c r="V54" i="24"/>
  <c r="CB54" i="24"/>
  <c r="CE54" i="24"/>
  <c r="EG54" i="24"/>
  <c r="DH54" i="24"/>
  <c r="AE54" i="24"/>
  <c r="FE54" i="24"/>
  <c r="AL110" i="24"/>
  <c r="FS110" i="24"/>
  <c r="EA110" i="24"/>
  <c r="EC110" i="24"/>
  <c r="FH110" i="24"/>
  <c r="EN110" i="24"/>
  <c r="GO110" i="24"/>
  <c r="FI110" i="24"/>
  <c r="AP110" i="24"/>
  <c r="AS110" i="24"/>
  <c r="BR110" i="24"/>
  <c r="GL110" i="24"/>
  <c r="CM110" i="24"/>
  <c r="BD110" i="24"/>
  <c r="FL110" i="24"/>
  <c r="DY110" i="24"/>
  <c r="DM110" i="24"/>
  <c r="EY110" i="24"/>
  <c r="CW110" i="24"/>
  <c r="GQ110" i="24"/>
  <c r="CL110" i="24"/>
  <c r="EW110" i="24"/>
  <c r="EU110" i="24"/>
  <c r="EZ110" i="24"/>
  <c r="ER110" i="24"/>
  <c r="CX110" i="24"/>
  <c r="EJ110" i="24"/>
  <c r="EO110" i="24"/>
  <c r="AT110" i="24"/>
  <c r="EP110" i="24"/>
  <c r="R110" i="24"/>
  <c r="GF110" i="24"/>
  <c r="FY110" i="24"/>
  <c r="AV110" i="24"/>
  <c r="DZ110" i="24"/>
  <c r="CG110" i="24"/>
  <c r="CH110" i="24"/>
  <c r="AD110" i="24"/>
  <c r="ET110" i="24"/>
  <c r="BB110" i="24"/>
  <c r="FX110" i="24"/>
  <c r="FD110" i="24"/>
  <c r="U110" i="24"/>
  <c r="DJ110" i="24"/>
  <c r="W110" i="24"/>
  <c r="DG110" i="24"/>
  <c r="BM110" i="24"/>
  <c r="AR110" i="24"/>
  <c r="FS213" i="22"/>
  <c r="FD213" i="22"/>
  <c r="EV213" i="22"/>
  <c r="DM213" i="22"/>
  <c r="EP213" i="22"/>
  <c r="DS213" i="22"/>
  <c r="DQ213" i="22"/>
  <c r="EB213" i="22"/>
  <c r="GP213" i="22"/>
  <c r="FB213" i="22"/>
  <c r="FI213" i="22"/>
  <c r="FY213" i="22"/>
  <c r="GC213" i="22"/>
  <c r="GH213" i="22"/>
  <c r="FR213" i="22"/>
  <c r="GK213" i="22"/>
  <c r="GO213" i="22"/>
  <c r="EI213" i="22"/>
  <c r="ER213" i="22"/>
  <c r="FX213" i="22"/>
  <c r="GU213" i="22"/>
  <c r="ED213" i="22"/>
  <c r="DL213" i="22"/>
  <c r="GM213" i="22"/>
  <c r="EV102" i="22"/>
  <c r="EP102" i="22"/>
  <c r="DI102" i="22"/>
  <c r="ET102" i="22"/>
  <c r="FT102" i="22"/>
  <c r="DU102" i="22"/>
  <c r="EX102" i="22"/>
  <c r="EZ102" i="22"/>
  <c r="FA102" i="22"/>
  <c r="FH102" i="22"/>
  <c r="FZ102" i="22"/>
  <c r="FB102" i="22"/>
  <c r="EY102" i="22"/>
  <c r="FV102" i="22"/>
  <c r="GC102" i="22"/>
  <c r="FR102" i="22"/>
  <c r="DY102" i="22"/>
  <c r="DS102" i="22"/>
  <c r="GR102" i="22"/>
  <c r="GE102" i="22"/>
  <c r="FG102" i="22"/>
  <c r="DN102" i="22"/>
  <c r="DP102" i="22"/>
  <c r="EA102" i="22"/>
  <c r="FG119" i="24"/>
  <c r="AK119" i="24"/>
  <c r="FL119" i="24"/>
  <c r="T119" i="24"/>
  <c r="FA119" i="24"/>
  <c r="GM119" i="24"/>
  <c r="BI119" i="24"/>
  <c r="DT119" i="24"/>
  <c r="Y119" i="24"/>
  <c r="AR119" i="24"/>
  <c r="CN119" i="24"/>
  <c r="FR119" i="24"/>
  <c r="ES119" i="24"/>
  <c r="ER119" i="24"/>
  <c r="AX119" i="24"/>
  <c r="BC119" i="24"/>
  <c r="BF119" i="24"/>
  <c r="U119" i="24"/>
  <c r="BQ119" i="24"/>
  <c r="FW119" i="24"/>
  <c r="P119" i="24"/>
  <c r="BE119" i="24"/>
  <c r="EC119" i="24"/>
  <c r="EG119" i="24"/>
  <c r="GI119" i="24"/>
  <c r="BR119" i="24"/>
  <c r="I119" i="24"/>
  <c r="EL119" i="24"/>
  <c r="FU119" i="24"/>
  <c r="GE119" i="24"/>
  <c r="EA119" i="24"/>
  <c r="BU119" i="24"/>
  <c r="S119" i="24"/>
  <c r="J119" i="24"/>
  <c r="BO119" i="24"/>
  <c r="X119" i="24"/>
  <c r="EQ119" i="24"/>
  <c r="AE119" i="24"/>
  <c r="FP119" i="24"/>
  <c r="AH119" i="24"/>
  <c r="AF119" i="24"/>
  <c r="CF119" i="24"/>
  <c r="CS119" i="24"/>
  <c r="DQ119" i="24"/>
  <c r="AP119" i="24"/>
  <c r="EV119" i="24"/>
  <c r="CX119" i="24"/>
  <c r="GF119" i="24"/>
  <c r="GT84" i="22"/>
  <c r="DL84" i="22"/>
  <c r="DU84" i="22"/>
  <c r="GL84" i="22"/>
  <c r="GK84" i="22"/>
  <c r="GO84" i="22"/>
  <c r="GU84" i="22"/>
  <c r="GN84" i="22"/>
  <c r="ER84" i="22"/>
  <c r="GH84" i="22"/>
  <c r="EJ84" i="22"/>
  <c r="GR84" i="22"/>
  <c r="FZ84" i="22"/>
  <c r="FE84" i="22"/>
  <c r="FG84" i="22"/>
  <c r="DQ84" i="22"/>
  <c r="EP84" i="22"/>
  <c r="DG84" i="22"/>
  <c r="FT84" i="22"/>
  <c r="EI84" i="22"/>
  <c r="DE84" i="22"/>
  <c r="GD84" i="22"/>
  <c r="GF84" i="22"/>
  <c r="EW84" i="22"/>
  <c r="EC21" i="24"/>
  <c r="EO21" i="24"/>
  <c r="BR21" i="24"/>
  <c r="CS21" i="24"/>
  <c r="DC21" i="24"/>
  <c r="AY21" i="24"/>
  <c r="AR21" i="24"/>
  <c r="GN21" i="24"/>
  <c r="FV21" i="24"/>
  <c r="CB21" i="24"/>
  <c r="FU21" i="24"/>
  <c r="CL21" i="24"/>
  <c r="V21" i="24"/>
  <c r="AD21" i="24"/>
  <c r="AL21" i="24"/>
  <c r="DU21" i="24"/>
  <c r="DH21" i="24"/>
  <c r="FJ21" i="24"/>
  <c r="EI21" i="24"/>
  <c r="GJ21" i="24"/>
  <c r="BI21" i="24"/>
  <c r="EQ21" i="24"/>
  <c r="CA21" i="24"/>
  <c r="BV21" i="24"/>
  <c r="AO21" i="24"/>
  <c r="EN21" i="24"/>
  <c r="DF21" i="24"/>
  <c r="GC21" i="24"/>
  <c r="FB21" i="24"/>
  <c r="BQ21" i="24"/>
  <c r="GM21" i="24"/>
  <c r="AF21" i="24"/>
  <c r="FP21" i="24"/>
  <c r="ED21" i="24"/>
  <c r="FO21" i="24"/>
  <c r="BZ21" i="24"/>
  <c r="FG21" i="24"/>
  <c r="S21" i="24"/>
  <c r="DG21" i="24"/>
  <c r="O21" i="24"/>
  <c r="GS21" i="24"/>
  <c r="BA21" i="24"/>
  <c r="BT21" i="24"/>
  <c r="FT21" i="24"/>
  <c r="GP21" i="24"/>
  <c r="AE21" i="24"/>
  <c r="GR21" i="24"/>
  <c r="DI21" i="24"/>
  <c r="GM137" i="22"/>
  <c r="FR137" i="22"/>
  <c r="GR137" i="22"/>
  <c r="GN137" i="22"/>
  <c r="FL137" i="22"/>
  <c r="FZ137" i="22"/>
  <c r="GE137" i="22"/>
  <c r="GP137" i="22"/>
  <c r="FW137" i="22"/>
  <c r="DE137" i="22"/>
  <c r="FS137" i="22"/>
  <c r="EY137" i="22"/>
  <c r="FQ137" i="22"/>
  <c r="DT137" i="22"/>
  <c r="GL137" i="22"/>
  <c r="DV137" i="22"/>
  <c r="EE137" i="22"/>
  <c r="EW137" i="22"/>
  <c r="GF137" i="22"/>
  <c r="DZ137" i="22"/>
  <c r="FD137" i="22"/>
  <c r="EL137" i="22"/>
  <c r="GA137" i="22"/>
  <c r="EA137" i="22"/>
  <c r="AX121" i="24"/>
  <c r="BJ121" i="24"/>
  <c r="DU121" i="24"/>
  <c r="GO121" i="24"/>
  <c r="FT121" i="24"/>
  <c r="FC121" i="24"/>
  <c r="BK121" i="24"/>
  <c r="FZ121" i="24"/>
  <c r="EY121" i="24"/>
  <c r="CV121" i="24"/>
  <c r="ED121" i="24"/>
  <c r="GN121" i="24"/>
  <c r="CU121" i="24"/>
  <c r="W121" i="24"/>
  <c r="DL121" i="24"/>
  <c r="CO121" i="24"/>
  <c r="GG121" i="24"/>
  <c r="BU121" i="24"/>
  <c r="BM121" i="24"/>
  <c r="FE121" i="24"/>
  <c r="S121" i="24"/>
  <c r="GD121" i="24"/>
  <c r="CT121" i="24"/>
  <c r="CG121" i="24"/>
  <c r="ET121" i="24"/>
  <c r="FF121" i="24"/>
  <c r="CF121" i="24"/>
  <c r="CC121" i="24"/>
  <c r="DJ121" i="24"/>
  <c r="AD121" i="24"/>
  <c r="AZ121" i="24"/>
  <c r="FH121" i="24"/>
  <c r="GA121" i="24"/>
  <c r="GR121" i="24"/>
  <c r="GL121" i="24"/>
  <c r="FA121" i="24"/>
  <c r="I121" i="24"/>
  <c r="DT121" i="24"/>
  <c r="BP121" i="24"/>
  <c r="EP121" i="24"/>
  <c r="CR121" i="24"/>
  <c r="N121" i="24"/>
  <c r="FV121" i="24"/>
  <c r="CI121" i="24"/>
  <c r="EE121" i="24"/>
  <c r="BF121" i="24"/>
  <c r="DQ121" i="24"/>
  <c r="X121" i="24"/>
  <c r="GM162" i="22"/>
  <c r="EB162" i="22"/>
  <c r="DU162" i="22"/>
  <c r="EH162" i="22"/>
  <c r="DM162" i="22"/>
  <c r="GP162" i="22"/>
  <c r="DG162" i="22"/>
  <c r="EI162" i="22"/>
  <c r="GL162" i="22"/>
  <c r="FP162" i="22"/>
  <c r="GE162" i="22"/>
  <c r="FO162" i="22"/>
  <c r="FB162" i="22"/>
  <c r="FT162" i="22"/>
  <c r="FG162" i="22"/>
  <c r="EE162" i="22"/>
  <c r="FU162" i="22"/>
  <c r="DH162" i="22"/>
  <c r="FZ162" i="22"/>
  <c r="EC162" i="22"/>
  <c r="ER162" i="22"/>
  <c r="GD162" i="22"/>
  <c r="EZ162" i="22"/>
  <c r="FK162" i="22"/>
  <c r="EJ50" i="24"/>
  <c r="AQ50" i="24"/>
  <c r="CK50" i="24"/>
  <c r="EK50" i="24"/>
  <c r="CT50" i="24"/>
  <c r="BH50" i="24"/>
  <c r="Q50" i="24"/>
  <c r="EV50" i="24"/>
  <c r="CD50" i="24"/>
  <c r="EC50" i="24"/>
  <c r="DZ50" i="24"/>
  <c r="FM50" i="24"/>
  <c r="GM50" i="24"/>
  <c r="FT50" i="24"/>
  <c r="ER50" i="24"/>
  <c r="DX50" i="24"/>
  <c r="DJ50" i="24"/>
  <c r="BZ50" i="24"/>
  <c r="T50" i="24"/>
  <c r="S50" i="24"/>
  <c r="CL50" i="24"/>
  <c r="FS50" i="24"/>
  <c r="BI50" i="24"/>
  <c r="BJ50" i="24"/>
  <c r="Y50" i="24"/>
  <c r="FV50" i="24"/>
  <c r="GO50" i="24"/>
  <c r="K50" i="24"/>
  <c r="DP50" i="24"/>
  <c r="DK50" i="24"/>
  <c r="EH50" i="24"/>
  <c r="FH50" i="24"/>
  <c r="FG50" i="24"/>
  <c r="EB50" i="24"/>
  <c r="R50" i="24"/>
  <c r="AB50" i="24"/>
  <c r="DC50" i="24"/>
  <c r="AM50" i="24"/>
  <c r="GQ50" i="24"/>
  <c r="GJ50" i="24"/>
  <c r="CO50" i="24"/>
  <c r="P50" i="24"/>
  <c r="BX50" i="24"/>
  <c r="BW50" i="24"/>
  <c r="CJ50" i="24"/>
  <c r="CW50" i="24"/>
  <c r="EI50" i="24"/>
  <c r="ET50" i="24"/>
  <c r="FV117" i="22"/>
  <c r="GM117" i="22"/>
  <c r="DW117" i="22"/>
  <c r="DY117" i="22"/>
  <c r="FU117" i="22"/>
  <c r="EE117" i="22"/>
  <c r="EH117" i="22"/>
  <c r="DS117" i="22"/>
  <c r="DX117" i="22"/>
  <c r="FG117" i="22"/>
  <c r="EM117" i="22"/>
  <c r="DZ117" i="22"/>
  <c r="FB117" i="22"/>
  <c r="EJ117" i="22"/>
  <c r="DL117" i="22"/>
  <c r="EN117" i="22"/>
  <c r="FR117" i="22"/>
  <c r="EI117" i="22"/>
  <c r="DJ117" i="22"/>
  <c r="GF117" i="22"/>
  <c r="FL117" i="22"/>
  <c r="FE117" i="22"/>
  <c r="GS117" i="22"/>
  <c r="DU117" i="22"/>
  <c r="M85" i="25"/>
  <c r="CR97" i="24"/>
  <c r="DY97" i="24"/>
  <c r="V97" i="24"/>
  <c r="K97" i="24"/>
  <c r="CF97" i="24"/>
  <c r="BX97" i="24"/>
  <c r="AZ97" i="24"/>
  <c r="BQ97" i="24"/>
  <c r="BT97" i="24"/>
  <c r="AN97" i="24"/>
  <c r="CL97" i="24"/>
  <c r="DD97" i="24"/>
  <c r="AX97" i="24"/>
  <c r="CG97" i="24"/>
  <c r="BA97" i="24"/>
  <c r="BV97" i="24"/>
  <c r="FT97" i="24"/>
  <c r="AQ97" i="24"/>
  <c r="DV97" i="24"/>
  <c r="AF97" i="24"/>
  <c r="CM97" i="24"/>
  <c r="BS97" i="24"/>
  <c r="DO97" i="24"/>
  <c r="FN97" i="24"/>
  <c r="EN97" i="24"/>
  <c r="FQ97" i="24"/>
  <c r="DW97" i="24"/>
  <c r="AP97" i="24"/>
  <c r="BK97" i="24"/>
  <c r="GR97" i="24"/>
  <c r="BM97" i="24"/>
  <c r="BL97" i="24"/>
  <c r="FE97" i="24"/>
  <c r="EX97" i="24"/>
  <c r="DX97" i="24"/>
  <c r="CW97" i="24"/>
  <c r="EL97" i="24"/>
  <c r="FY97" i="24"/>
  <c r="DU97" i="24"/>
  <c r="X97" i="24"/>
  <c r="FI97" i="24"/>
  <c r="W97" i="24"/>
  <c r="GA97" i="24"/>
  <c r="EC97" i="24"/>
  <c r="GT97" i="24"/>
  <c r="BG97" i="24"/>
  <c r="EQ97" i="24"/>
  <c r="AD97" i="24"/>
  <c r="DL135" i="22"/>
  <c r="GK135" i="22"/>
  <c r="GJ135" i="22"/>
  <c r="FR135" i="22"/>
  <c r="EZ135" i="22"/>
  <c r="DF135" i="22"/>
  <c r="FA135" i="22"/>
  <c r="EM135" i="22"/>
  <c r="EL135" i="22"/>
  <c r="GS135" i="22"/>
  <c r="GA135" i="22"/>
  <c r="DI135" i="22"/>
  <c r="FT135" i="22"/>
  <c r="ET135" i="22"/>
  <c r="EO135" i="22"/>
  <c r="GP135" i="22"/>
  <c r="GL135" i="22"/>
  <c r="EX135" i="22"/>
  <c r="EH135" i="22"/>
  <c r="FM135" i="22"/>
  <c r="FL135" i="22"/>
  <c r="FP135" i="22"/>
  <c r="FI135" i="22"/>
  <c r="EU135" i="22"/>
  <c r="AR26" i="24"/>
  <c r="ER26" i="24"/>
  <c r="EN26" i="24"/>
  <c r="DE26" i="24"/>
  <c r="FI26" i="24"/>
  <c r="BB26" i="24"/>
  <c r="BQ26" i="24"/>
  <c r="BW26" i="24"/>
  <c r="AN26" i="24"/>
  <c r="DX26" i="24"/>
  <c r="DN26" i="24"/>
  <c r="DD26" i="24"/>
  <c r="CH26" i="24"/>
  <c r="CJ26" i="24"/>
  <c r="FR26" i="24"/>
  <c r="EZ26" i="24"/>
  <c r="AD26" i="24"/>
  <c r="AQ26" i="24"/>
  <c r="DH26" i="24"/>
  <c r="EV26" i="24"/>
  <c r="BU26" i="24"/>
  <c r="AX26" i="24"/>
  <c r="DF26" i="24"/>
  <c r="FG26" i="24"/>
  <c r="ET26" i="24"/>
  <c r="GB26" i="24"/>
  <c r="BZ26" i="24"/>
  <c r="DG26" i="24"/>
  <c r="CB26" i="24"/>
  <c r="EO26" i="24"/>
  <c r="EX26" i="24"/>
  <c r="CN26" i="24"/>
  <c r="K26" i="24"/>
  <c r="GQ26" i="24"/>
  <c r="CM26" i="24"/>
  <c r="AU26" i="24"/>
  <c r="EM26" i="24"/>
  <c r="CX26" i="24"/>
  <c r="CA26" i="24"/>
  <c r="AM26" i="24"/>
  <c r="DU26" i="24"/>
  <c r="FV26" i="24"/>
  <c r="AV26" i="24"/>
  <c r="EL26" i="24"/>
  <c r="AB26" i="24"/>
  <c r="CE26" i="24"/>
  <c r="EY26" i="24"/>
  <c r="FK26" i="24"/>
  <c r="CU49" i="24"/>
  <c r="GF49" i="24"/>
  <c r="BC49" i="24"/>
  <c r="GP49" i="24"/>
  <c r="AA49" i="24"/>
  <c r="BE49" i="24"/>
  <c r="DU49" i="24"/>
  <c r="GI49" i="24"/>
  <c r="I49" i="24"/>
  <c r="AC49" i="24"/>
  <c r="AJ49" i="24"/>
  <c r="DD49" i="24"/>
  <c r="H49" i="24"/>
  <c r="FA49" i="24"/>
  <c r="FZ49" i="24"/>
  <c r="L49" i="24"/>
  <c r="DK49" i="24"/>
  <c r="Q49" i="24"/>
  <c r="GQ49" i="24"/>
  <c r="DQ49" i="24"/>
  <c r="BU49" i="24"/>
  <c r="CJ49" i="24"/>
  <c r="CT49" i="24"/>
  <c r="CY49" i="24"/>
  <c r="ES49" i="24"/>
  <c r="GC49" i="24"/>
  <c r="O49" i="24"/>
  <c r="GG49" i="24"/>
  <c r="BG49" i="24"/>
  <c r="GD49" i="24"/>
  <c r="K49" i="24"/>
  <c r="EG49" i="24"/>
  <c r="BJ49" i="24"/>
  <c r="AK49" i="24"/>
  <c r="DR49" i="24"/>
  <c r="DJ49" i="24"/>
  <c r="DM49" i="24"/>
  <c r="U49" i="24"/>
  <c r="EM49" i="24"/>
  <c r="FE49" i="24"/>
  <c r="CG49" i="24"/>
  <c r="GJ49" i="24"/>
  <c r="AI49" i="24"/>
  <c r="BZ49" i="24"/>
  <c r="GB49" i="24"/>
  <c r="CM49" i="24"/>
  <c r="BA49" i="24"/>
  <c r="CX49" i="24"/>
  <c r="DG182" i="22"/>
  <c r="EX182" i="22"/>
  <c r="DZ182" i="22"/>
  <c r="FE182" i="22"/>
  <c r="FT182" i="22"/>
  <c r="DF182" i="22"/>
  <c r="GH182" i="22"/>
  <c r="GM182" i="22"/>
  <c r="EB182" i="22"/>
  <c r="FI182" i="22"/>
  <c r="FY182" i="22"/>
  <c r="DY182" i="22"/>
  <c r="EG182" i="22"/>
  <c r="DU182" i="22"/>
  <c r="GI182" i="22"/>
  <c r="EF182" i="22"/>
  <c r="DH182" i="22"/>
  <c r="EP182" i="22"/>
  <c r="FN182" i="22"/>
  <c r="FC182" i="22"/>
  <c r="GC182" i="22"/>
  <c r="GT182" i="22"/>
  <c r="FA182" i="22"/>
  <c r="FM182" i="22"/>
  <c r="GV92" i="22"/>
  <c r="DQ92" i="22"/>
  <c r="EM92" i="22"/>
  <c r="FX92" i="22"/>
  <c r="ET92" i="22"/>
  <c r="DF92" i="22"/>
  <c r="DI92" i="22"/>
  <c r="FV92" i="22"/>
  <c r="EC92" i="22"/>
  <c r="EI92" i="22"/>
  <c r="DP92" i="22"/>
  <c r="FL92" i="22"/>
  <c r="FP92" i="22"/>
  <c r="GU92" i="22"/>
  <c r="DT92" i="22"/>
  <c r="DN92" i="22"/>
  <c r="EO92" i="22"/>
  <c r="GP92" i="22"/>
  <c r="FY92" i="22"/>
  <c r="GC92" i="22"/>
  <c r="FA92" i="22"/>
  <c r="FR92" i="22"/>
  <c r="DR92" i="22"/>
  <c r="GE92" i="22"/>
  <c r="BX115" i="24"/>
  <c r="R115" i="24"/>
  <c r="X115" i="24"/>
  <c r="EC115" i="24"/>
  <c r="DE115" i="24"/>
  <c r="BY115" i="24"/>
  <c r="GR115" i="24"/>
  <c r="DJ115" i="24"/>
  <c r="J115" i="24"/>
  <c r="DU115" i="24"/>
  <c r="EQ115" i="24"/>
  <c r="DD115" i="24"/>
  <c r="GG115" i="24"/>
  <c r="CF115" i="24"/>
  <c r="U115" i="24"/>
  <c r="GJ115" i="24"/>
  <c r="AE115" i="24"/>
  <c r="BM115" i="24"/>
  <c r="FW115" i="24"/>
  <c r="CP115" i="24"/>
  <c r="DH115" i="24"/>
  <c r="FT115" i="24"/>
  <c r="CA115" i="24"/>
  <c r="CX115" i="24"/>
  <c r="BW115" i="24"/>
  <c r="BB115" i="24"/>
  <c r="AP115" i="24"/>
  <c r="DZ115" i="24"/>
  <c r="AY115" i="24"/>
  <c r="EE115" i="24"/>
  <c r="CL115" i="24"/>
  <c r="AK115" i="24"/>
  <c r="BH115" i="24"/>
  <c r="FM115" i="24"/>
  <c r="EN115" i="24"/>
  <c r="AB115" i="24"/>
  <c r="AX115" i="24"/>
  <c r="CQ115" i="24"/>
  <c r="FC115" i="24"/>
  <c r="CV115" i="24"/>
  <c r="DF115" i="24"/>
  <c r="DI115" i="24"/>
  <c r="AQ115" i="24"/>
  <c r="GL115" i="24"/>
  <c r="GQ115" i="24"/>
  <c r="GH115" i="24"/>
  <c r="CW115" i="24"/>
  <c r="ET115" i="24"/>
  <c r="FE82" i="22"/>
  <c r="EM82" i="22"/>
  <c r="EC82" i="22"/>
  <c r="FB82" i="22"/>
  <c r="DN82" i="22"/>
  <c r="DF82" i="22"/>
  <c r="FJ82" i="22"/>
  <c r="DZ82" i="22"/>
  <c r="DX82" i="22"/>
  <c r="EZ82" i="22"/>
  <c r="EK82" i="22"/>
  <c r="EF82" i="22"/>
  <c r="GD82" i="22"/>
  <c r="GJ82" i="22"/>
  <c r="DQ82" i="22"/>
  <c r="DL82" i="22"/>
  <c r="GN82" i="22"/>
  <c r="DP82" i="22"/>
  <c r="GV82" i="22"/>
  <c r="DE82" i="22"/>
  <c r="DU82" i="22"/>
  <c r="GR82" i="22"/>
  <c r="FO82" i="22"/>
  <c r="FG82" i="22"/>
  <c r="GJ56" i="24"/>
  <c r="DX56" i="24"/>
  <c r="BT56" i="24"/>
  <c r="AW56" i="24"/>
  <c r="FI56" i="24"/>
  <c r="EM56" i="24"/>
  <c r="AS56" i="24"/>
  <c r="DP56" i="24"/>
  <c r="K56" i="24"/>
  <c r="BX56" i="24"/>
  <c r="EN56" i="24"/>
  <c r="DD56" i="24"/>
  <c r="AQ56" i="24"/>
  <c r="EC56" i="24"/>
  <c r="GI56" i="24"/>
  <c r="BG56" i="24"/>
  <c r="CK56" i="24"/>
  <c r="AD56" i="24"/>
  <c r="GF56" i="24"/>
  <c r="BM56" i="24"/>
  <c r="GR56" i="24"/>
  <c r="AF56" i="24"/>
  <c r="EH56" i="24"/>
  <c r="BD56" i="24"/>
  <c r="T56" i="24"/>
  <c r="GQ56" i="24"/>
  <c r="AR56" i="24"/>
  <c r="ES56" i="24"/>
  <c r="AK56" i="24"/>
  <c r="Y56" i="24"/>
  <c r="BW56" i="24"/>
  <c r="AG56" i="24"/>
  <c r="AX56" i="24"/>
  <c r="CB56" i="24"/>
  <c r="EJ56" i="24"/>
  <c r="U56" i="24"/>
  <c r="CP56" i="24"/>
  <c r="DH56" i="24"/>
  <c r="GA56" i="24"/>
  <c r="FF56" i="24"/>
  <c r="CL56" i="24"/>
  <c r="AY56" i="24"/>
  <c r="CW56" i="24"/>
  <c r="AZ56" i="24"/>
  <c r="FN56" i="24"/>
  <c r="FY56" i="24"/>
  <c r="BA56" i="24"/>
  <c r="BJ56" i="24"/>
  <c r="DI21" i="22"/>
  <c r="FH21" i="22"/>
  <c r="EN21" i="22"/>
  <c r="DR21" i="22"/>
  <c r="FG21" i="22"/>
  <c r="DF21" i="22"/>
  <c r="FJ21" i="22"/>
  <c r="DP21" i="22"/>
  <c r="FM21" i="22"/>
  <c r="GH21" i="22"/>
  <c r="DH21" i="22"/>
  <c r="EP21" i="22"/>
  <c r="FR21" i="22"/>
  <c r="FS21" i="22"/>
  <c r="GS21" i="22"/>
  <c r="FA21" i="22"/>
  <c r="GM21" i="22"/>
  <c r="GA21" i="22"/>
  <c r="GL21" i="22"/>
  <c r="GB21" i="22"/>
  <c r="FB21" i="22"/>
  <c r="DX21" i="22"/>
  <c r="EO21" i="22"/>
  <c r="EI21" i="22"/>
  <c r="GR211" i="22"/>
  <c r="GA211" i="22"/>
  <c r="DM211" i="22"/>
  <c r="FT211" i="22"/>
  <c r="DK211" i="22"/>
  <c r="DF211" i="22"/>
  <c r="FZ211" i="22"/>
  <c r="EM211" i="22"/>
  <c r="DT211" i="22"/>
  <c r="FE211" i="22"/>
  <c r="FN211" i="22"/>
  <c r="FC211" i="22"/>
  <c r="EO211" i="22"/>
  <c r="FJ211" i="22"/>
  <c r="GC211" i="22"/>
  <c r="ER211" i="22"/>
  <c r="FM211" i="22"/>
  <c r="GO211" i="22"/>
  <c r="GE211" i="22"/>
  <c r="EA211" i="22"/>
  <c r="EI211" i="22"/>
  <c r="FA211" i="22"/>
  <c r="EG211" i="22"/>
  <c r="GM211" i="22"/>
  <c r="Q129" i="24"/>
  <c r="CQ129" i="24"/>
  <c r="AZ129" i="24"/>
  <c r="I129" i="24"/>
  <c r="DV129" i="24"/>
  <c r="FK129" i="24"/>
  <c r="GE129" i="24"/>
  <c r="EZ129" i="24"/>
  <c r="V129" i="24"/>
  <c r="FF129" i="24"/>
  <c r="FE129" i="24"/>
  <c r="DD129" i="24"/>
  <c r="CX129" i="24"/>
  <c r="BJ129" i="24"/>
  <c r="BZ129" i="24"/>
  <c r="GS129" i="24"/>
  <c r="BP129" i="24"/>
  <c r="DN129" i="24"/>
  <c r="GR129" i="24"/>
  <c r="GP129" i="24"/>
  <c r="EC129" i="24"/>
  <c r="DJ129" i="24"/>
  <c r="CK129" i="24"/>
  <c r="ET129" i="24"/>
  <c r="DF129" i="24"/>
  <c r="AA129" i="24"/>
  <c r="DK129" i="24"/>
  <c r="K129" i="24"/>
  <c r="CP129" i="24"/>
  <c r="DQ129" i="24"/>
  <c r="BS129" i="24"/>
  <c r="GL129" i="24"/>
  <c r="DE129" i="24"/>
  <c r="Z129" i="24"/>
  <c r="FW129" i="24"/>
  <c r="CT129" i="24"/>
  <c r="CO129" i="24"/>
  <c r="CW129" i="24"/>
  <c r="DZ129" i="24"/>
  <c r="FU129" i="24"/>
  <c r="FX129" i="24"/>
  <c r="GH129" i="24"/>
  <c r="CC129" i="24"/>
  <c r="DP129" i="24"/>
  <c r="CA129" i="24"/>
  <c r="BB129" i="24"/>
  <c r="BG129" i="24"/>
  <c r="CL129" i="24"/>
  <c r="GO119" i="22"/>
  <c r="GI119" i="22"/>
  <c r="DW119" i="22"/>
  <c r="FK119" i="22"/>
  <c r="EY119" i="22"/>
  <c r="EV119" i="22"/>
  <c r="EW119" i="22"/>
  <c r="EQ119" i="22"/>
  <c r="FF119" i="22"/>
  <c r="GV119" i="22"/>
  <c r="EH119" i="22"/>
  <c r="EC119" i="22"/>
  <c r="GC119" i="22"/>
  <c r="FE119" i="22"/>
  <c r="FZ119" i="22"/>
  <c r="EI119" i="22"/>
  <c r="GR119" i="22"/>
  <c r="GB119" i="22"/>
  <c r="DJ119" i="22"/>
  <c r="EX119" i="22"/>
  <c r="FG119" i="22"/>
  <c r="GF119" i="22"/>
  <c r="DN119" i="22"/>
  <c r="DF119" i="22"/>
  <c r="EV26" i="22"/>
  <c r="GV26" i="22"/>
  <c r="EG26" i="22"/>
  <c r="FC26" i="22"/>
  <c r="GP26" i="22"/>
  <c r="FY26" i="22"/>
  <c r="DO26" i="22"/>
  <c r="GD26" i="22"/>
  <c r="DT26" i="22"/>
  <c r="EZ26" i="22"/>
  <c r="DR26" i="22"/>
  <c r="FO26" i="22"/>
  <c r="FP26" i="22"/>
  <c r="EY26" i="22"/>
  <c r="GJ26" i="22"/>
  <c r="DV26" i="22"/>
  <c r="DG26" i="22"/>
  <c r="FX26" i="22"/>
  <c r="GC26" i="22"/>
  <c r="EM26" i="22"/>
  <c r="EL26" i="22"/>
  <c r="ED26" i="22"/>
  <c r="FA26" i="22"/>
  <c r="DF26" i="22"/>
  <c r="EH68" i="24"/>
  <c r="GG68" i="24"/>
  <c r="FB68" i="24"/>
  <c r="CU68" i="24"/>
  <c r="DN68" i="24"/>
  <c r="GT68" i="24"/>
  <c r="AM68" i="24"/>
  <c r="ER68" i="24"/>
  <c r="DC68" i="24"/>
  <c r="AE68" i="24"/>
  <c r="ES68" i="24"/>
  <c r="I68" i="24"/>
  <c r="FT68" i="24"/>
  <c r="AF68" i="24"/>
  <c r="Z68" i="24"/>
  <c r="FZ68" i="24"/>
  <c r="DP68" i="24"/>
  <c r="EI68" i="24"/>
  <c r="FV68" i="24"/>
  <c r="P68" i="24"/>
  <c r="DK68" i="24"/>
  <c r="BB68" i="24"/>
  <c r="AL68" i="24"/>
  <c r="AH68" i="24"/>
  <c r="CL68" i="24"/>
  <c r="AO68" i="24"/>
  <c r="GH68" i="24"/>
  <c r="AP68" i="24"/>
  <c r="T68" i="24"/>
  <c r="GI68" i="24"/>
  <c r="CA68" i="24"/>
  <c r="EY68" i="24"/>
  <c r="AX68" i="24"/>
  <c r="AN68" i="24"/>
  <c r="DV68" i="24"/>
  <c r="V68" i="24"/>
  <c r="FK68" i="24"/>
  <c r="FD68" i="24"/>
  <c r="EV68" i="24"/>
  <c r="BH68" i="24"/>
  <c r="AQ68" i="24"/>
  <c r="BF68" i="24"/>
  <c r="DT68" i="24"/>
  <c r="FN68" i="24"/>
  <c r="AR68" i="24"/>
  <c r="BM68" i="24"/>
  <c r="FR68" i="24"/>
  <c r="DD68" i="24"/>
  <c r="GF24" i="22"/>
  <c r="EM24" i="22"/>
  <c r="EW24" i="22"/>
  <c r="GO24" i="22"/>
  <c r="FF24" i="22"/>
  <c r="FP24" i="22"/>
  <c r="GN24" i="22"/>
  <c r="GL24" i="22"/>
  <c r="EN24" i="22"/>
  <c r="FY24" i="22"/>
  <c r="DT24" i="22"/>
  <c r="FO24" i="22"/>
  <c r="DH24" i="22"/>
  <c r="DU24" i="22"/>
  <c r="EU24" i="22"/>
  <c r="GP24" i="22"/>
  <c r="GM24" i="22"/>
  <c r="FH24" i="22"/>
  <c r="DX24" i="22"/>
  <c r="FS24" i="22"/>
  <c r="FM24" i="22"/>
  <c r="FE24" i="22"/>
  <c r="EG24" i="22"/>
  <c r="DF24" i="22"/>
  <c r="DT215" i="22"/>
  <c r="FT215" i="22"/>
  <c r="GD215" i="22"/>
  <c r="ER215" i="22"/>
  <c r="DL215" i="22"/>
  <c r="FO215" i="22"/>
  <c r="GL215" i="22"/>
  <c r="FM215" i="22"/>
  <c r="EE215" i="22"/>
  <c r="DO215" i="22"/>
  <c r="ED215" i="22"/>
  <c r="DM215" i="22"/>
  <c r="EB215" i="22"/>
  <c r="DP215" i="22"/>
  <c r="FD215" i="22"/>
  <c r="FQ215" i="22"/>
  <c r="DZ215" i="22"/>
  <c r="FG215" i="22"/>
  <c r="FK215" i="22"/>
  <c r="GC215" i="22"/>
  <c r="EZ215" i="22"/>
  <c r="FW215" i="22"/>
  <c r="DY215" i="22"/>
  <c r="DF215" i="22"/>
  <c r="FC53" i="22"/>
  <c r="EN53" i="22"/>
  <c r="GQ53" i="22"/>
  <c r="GP53" i="22"/>
  <c r="FO53" i="22"/>
  <c r="DR53" i="22"/>
  <c r="EE53" i="22"/>
  <c r="EQ53" i="22"/>
  <c r="EG53" i="22"/>
  <c r="GO53" i="22"/>
  <c r="FD53" i="22"/>
  <c r="DV53" i="22"/>
  <c r="DG53" i="22"/>
  <c r="GM53" i="22"/>
  <c r="FS53" i="22"/>
  <c r="FY53" i="22"/>
  <c r="FG53" i="22"/>
  <c r="GC53" i="22"/>
  <c r="EU53" i="22"/>
  <c r="GT53" i="22"/>
  <c r="FT53" i="22"/>
  <c r="GK53" i="22"/>
  <c r="GG53" i="22"/>
  <c r="DF53" i="22"/>
  <c r="AH7" i="24"/>
  <c r="CN7" i="24"/>
  <c r="DM7" i="24"/>
  <c r="AJ7" i="24"/>
  <c r="AO7" i="24"/>
  <c r="BJ7" i="24"/>
  <c r="CJ7" i="24"/>
  <c r="AN7" i="24"/>
  <c r="GH7" i="24"/>
  <c r="X7" i="24"/>
  <c r="EM7" i="24"/>
  <c r="P7" i="24"/>
  <c r="GD7" i="24"/>
  <c r="DQ7" i="24"/>
  <c r="BN7" i="24"/>
  <c r="GR7" i="24"/>
  <c r="FW7" i="24"/>
  <c r="L7" i="24"/>
  <c r="FL7" i="24"/>
  <c r="DX7" i="24"/>
  <c r="GP7" i="24"/>
  <c r="M7" i="24"/>
  <c r="H7" i="24"/>
  <c r="CK7" i="24"/>
  <c r="BQ7" i="24"/>
  <c r="DU7" i="24"/>
  <c r="AU7" i="24"/>
  <c r="GA7" i="24"/>
  <c r="GF7" i="24"/>
  <c r="EC7" i="24"/>
  <c r="FX7" i="24"/>
  <c r="CX7" i="24"/>
  <c r="CO7" i="24"/>
  <c r="FG7" i="24"/>
  <c r="AM7" i="24"/>
  <c r="DZ7" i="24"/>
  <c r="CS7" i="24"/>
  <c r="BU7" i="24"/>
  <c r="FK7" i="24"/>
  <c r="AK7" i="24"/>
  <c r="EJ7" i="24"/>
  <c r="GG7" i="24"/>
  <c r="CH7" i="24"/>
  <c r="V7" i="24"/>
  <c r="CT7" i="24"/>
  <c r="BW7" i="24"/>
  <c r="AW7" i="24"/>
  <c r="DD7" i="24"/>
  <c r="FK179" i="22"/>
  <c r="EF179" i="22"/>
  <c r="EV179" i="22"/>
  <c r="GF179" i="22"/>
  <c r="DT179" i="22"/>
  <c r="FV179" i="22"/>
  <c r="DE179" i="22"/>
  <c r="EK179" i="22"/>
  <c r="GG179" i="22"/>
  <c r="EI179" i="22"/>
  <c r="GQ179" i="22"/>
  <c r="FD179" i="22"/>
  <c r="GJ179" i="22"/>
  <c r="EW179" i="22"/>
  <c r="FQ179" i="22"/>
  <c r="FA179" i="22"/>
  <c r="DU179" i="22"/>
  <c r="EA179" i="22"/>
  <c r="DO179" i="22"/>
  <c r="FG179" i="22"/>
  <c r="EG179" i="22"/>
  <c r="EY179" i="22"/>
  <c r="EP179" i="22"/>
  <c r="DF179" i="22"/>
  <c r="FJ90" i="22"/>
  <c r="FG90" i="22"/>
  <c r="DT90" i="22"/>
  <c r="GU90" i="22"/>
  <c r="FS90" i="22"/>
  <c r="ED90" i="22"/>
  <c r="ER90" i="22"/>
  <c r="GC90" i="22"/>
  <c r="EC90" i="22"/>
  <c r="EJ90" i="22"/>
  <c r="DP90" i="22"/>
  <c r="FV90" i="22"/>
  <c r="FA90" i="22"/>
  <c r="GG90" i="22"/>
  <c r="DU90" i="22"/>
  <c r="FO90" i="22"/>
  <c r="EI90" i="22"/>
  <c r="DI90" i="22"/>
  <c r="EV90" i="22"/>
  <c r="EL90" i="22"/>
  <c r="GR90" i="22"/>
  <c r="DO90" i="22"/>
  <c r="DW90" i="22"/>
  <c r="EM90" i="22"/>
  <c r="DR66" i="24"/>
  <c r="DK66" i="24"/>
  <c r="BT66" i="24"/>
  <c r="GL66" i="24"/>
  <c r="CS66" i="24"/>
  <c r="AA66" i="24"/>
  <c r="CH66" i="24"/>
  <c r="BV66" i="24"/>
  <c r="EY66" i="24"/>
  <c r="EN66" i="24"/>
  <c r="R66" i="24"/>
  <c r="CP66" i="24"/>
  <c r="EQ66" i="24"/>
  <c r="DQ66" i="24"/>
  <c r="FB66" i="24"/>
  <c r="DT66" i="24"/>
  <c r="GP66" i="24"/>
  <c r="BH66" i="24"/>
  <c r="AU66" i="24"/>
  <c r="AH66" i="24"/>
  <c r="GQ66" i="24"/>
  <c r="J66" i="24"/>
  <c r="CW66" i="24"/>
  <c r="CM66" i="24"/>
  <c r="BZ66" i="24"/>
  <c r="CX66" i="24"/>
  <c r="DG66" i="24"/>
  <c r="Y66" i="24"/>
  <c r="AD66" i="24"/>
  <c r="FK66" i="24"/>
  <c r="GK66" i="24"/>
  <c r="EW66" i="24"/>
  <c r="AT66" i="24"/>
  <c r="FJ66" i="24"/>
  <c r="DX66" i="24"/>
  <c r="GJ66" i="24"/>
  <c r="GC66" i="24"/>
  <c r="EB66" i="24"/>
  <c r="DH66" i="24"/>
  <c r="Q66" i="24"/>
  <c r="BK66" i="24"/>
  <c r="CV66" i="24"/>
  <c r="DI66" i="24"/>
  <c r="AM66" i="24"/>
  <c r="N66" i="24"/>
  <c r="DZ66" i="24"/>
  <c r="AW66" i="24"/>
  <c r="AK66" i="24"/>
  <c r="EY16" i="22"/>
  <c r="DG16" i="22"/>
  <c r="FB16" i="22"/>
  <c r="DV16" i="22"/>
  <c r="EH16" i="22"/>
  <c r="DY16" i="22"/>
  <c r="EE16" i="22"/>
  <c r="DR16" i="22"/>
  <c r="FZ16" i="22"/>
  <c r="GI16" i="22"/>
  <c r="GC16" i="22"/>
  <c r="FC16" i="22"/>
  <c r="FX16" i="22"/>
  <c r="FH16" i="22"/>
  <c r="ES16" i="22"/>
  <c r="GE16" i="22"/>
  <c r="DW16" i="22"/>
  <c r="EX16" i="22"/>
  <c r="DQ16" i="22"/>
  <c r="EZ16" i="22"/>
  <c r="EN16" i="22"/>
  <c r="EO16" i="22"/>
  <c r="FG16" i="22"/>
  <c r="DJ16" i="22"/>
  <c r="DX126" i="24"/>
  <c r="DU126" i="24"/>
  <c r="I126" i="24"/>
  <c r="DH126" i="24"/>
  <c r="FL126" i="24"/>
  <c r="P126" i="24"/>
  <c r="FB126" i="24"/>
  <c r="GB126" i="24"/>
  <c r="DM126" i="24"/>
  <c r="DZ126" i="24"/>
  <c r="AY126" i="24"/>
  <c r="CR126" i="24"/>
  <c r="BA126" i="24"/>
  <c r="AP126" i="24"/>
  <c r="O126" i="24"/>
  <c r="CE126" i="24"/>
  <c r="EB126" i="24"/>
  <c r="EX126" i="24"/>
  <c r="U126" i="24"/>
  <c r="DV126" i="24"/>
  <c r="AR126" i="24"/>
  <c r="GJ126" i="24"/>
  <c r="AV126" i="24"/>
  <c r="GF126" i="24"/>
  <c r="FH126" i="24"/>
  <c r="GO126" i="24"/>
  <c r="DR126" i="24"/>
  <c r="BE126" i="24"/>
  <c r="BM126" i="24"/>
  <c r="CC126" i="24"/>
  <c r="EC126" i="24"/>
  <c r="BG126" i="24"/>
  <c r="W126" i="24"/>
  <c r="Q126" i="24"/>
  <c r="BX126" i="24"/>
  <c r="BZ126" i="24"/>
  <c r="FY126" i="24"/>
  <c r="GS126" i="24"/>
  <c r="EY126" i="24"/>
  <c r="BN126" i="24"/>
  <c r="CI126" i="24"/>
  <c r="BJ126" i="24"/>
  <c r="CN126" i="24"/>
  <c r="GR126" i="24"/>
  <c r="DE126" i="24"/>
  <c r="GH126" i="24"/>
  <c r="CM126" i="24"/>
  <c r="CG126" i="24"/>
  <c r="GJ181" i="22"/>
  <c r="GB181" i="22"/>
  <c r="GG181" i="22"/>
  <c r="EJ181" i="22"/>
  <c r="FN181" i="22"/>
  <c r="DK181" i="22"/>
  <c r="FG181" i="22"/>
  <c r="FT181" i="22"/>
  <c r="DZ181" i="22"/>
  <c r="ER181" i="22"/>
  <c r="FS181" i="22"/>
  <c r="GH181" i="22"/>
  <c r="DP181" i="22"/>
  <c r="FA181" i="22"/>
  <c r="EZ181" i="22"/>
  <c r="EU181" i="22"/>
  <c r="GE181" i="22"/>
  <c r="DT181" i="22"/>
  <c r="DO181" i="22"/>
  <c r="DX181" i="22"/>
  <c r="FX181" i="22"/>
  <c r="DU181" i="22"/>
  <c r="EG181" i="22"/>
  <c r="FO181" i="22"/>
  <c r="FW142" i="22"/>
  <c r="DZ142" i="22"/>
  <c r="GF142" i="22"/>
  <c r="EO142" i="22"/>
  <c r="FF142" i="22"/>
  <c r="GG142" i="22"/>
  <c r="GV142" i="22"/>
  <c r="DM142" i="22"/>
  <c r="GR142" i="22"/>
  <c r="FD142" i="22"/>
  <c r="GJ142" i="22"/>
  <c r="GO142" i="22"/>
  <c r="FI142" i="22"/>
  <c r="ES142" i="22"/>
  <c r="FT142" i="22"/>
  <c r="FJ142" i="22"/>
  <c r="DR142" i="22"/>
  <c r="GK142" i="22"/>
  <c r="EI142" i="22"/>
  <c r="EQ142" i="22"/>
  <c r="FX142" i="22"/>
  <c r="FE142" i="22"/>
  <c r="EC142" i="22"/>
  <c r="EW142" i="22"/>
  <c r="DN99" i="24"/>
  <c r="EZ99" i="24"/>
  <c r="GP99" i="24"/>
  <c r="CA99" i="24"/>
  <c r="FV99" i="24"/>
  <c r="X99" i="24"/>
  <c r="AQ99" i="24"/>
  <c r="CH99" i="24"/>
  <c r="ED99" i="24"/>
  <c r="BQ99" i="24"/>
  <c r="FS99" i="24"/>
  <c r="CR99" i="24"/>
  <c r="BT99" i="24"/>
  <c r="AD99" i="24"/>
  <c r="CC99" i="24"/>
  <c r="BH99" i="24"/>
  <c r="FL99" i="24"/>
  <c r="EK99" i="24"/>
  <c r="FU99" i="24"/>
  <c r="FK99" i="24"/>
  <c r="BU99" i="24"/>
  <c r="CL99" i="24"/>
  <c r="GS99" i="24"/>
  <c r="I99" i="24"/>
  <c r="CS99" i="24"/>
  <c r="EU99" i="24"/>
  <c r="BL99" i="24"/>
  <c r="CB99" i="24"/>
  <c r="AN99" i="24"/>
  <c r="FX99" i="24"/>
  <c r="DV99" i="24"/>
  <c r="BP99" i="24"/>
  <c r="DS99" i="24"/>
  <c r="EH99" i="24"/>
  <c r="BJ99" i="24"/>
  <c r="AA99" i="24"/>
  <c r="N99" i="24"/>
  <c r="FM99" i="24"/>
  <c r="FJ99" i="24"/>
  <c r="EP99" i="24"/>
  <c r="EE99" i="24"/>
  <c r="GA99" i="24"/>
  <c r="AR99" i="24"/>
  <c r="Y99" i="24"/>
  <c r="GO99" i="24"/>
  <c r="AY99" i="24"/>
  <c r="GI99" i="24"/>
  <c r="EL99" i="24"/>
  <c r="AW53" i="24"/>
  <c r="EF53" i="24"/>
  <c r="BH53" i="24"/>
  <c r="CV53" i="24"/>
  <c r="DH53" i="24"/>
  <c r="EJ53" i="24"/>
  <c r="AZ53" i="24"/>
  <c r="O53" i="24"/>
  <c r="Y53" i="24"/>
  <c r="U53" i="24"/>
  <c r="GP53" i="24"/>
  <c r="CR53" i="24"/>
  <c r="CB53" i="24"/>
  <c r="GN53" i="24"/>
  <c r="AT53" i="24"/>
  <c r="GG53" i="24"/>
  <c r="FI53" i="24"/>
  <c r="AU53" i="24"/>
  <c r="FO53" i="24"/>
  <c r="AC53" i="24"/>
  <c r="AJ53" i="24"/>
  <c r="FK53" i="24"/>
  <c r="FY53" i="24"/>
  <c r="CF53" i="24"/>
  <c r="BC53" i="24"/>
  <c r="DZ53" i="24"/>
  <c r="DQ53" i="24"/>
  <c r="FE53" i="24"/>
  <c r="W53" i="24"/>
  <c r="CN53" i="24"/>
  <c r="AN53" i="24"/>
  <c r="BZ53" i="24"/>
  <c r="CD53" i="24"/>
  <c r="AI53" i="24"/>
  <c r="AK53" i="24"/>
  <c r="FL53" i="24"/>
  <c r="GH53" i="24"/>
  <c r="DG53" i="24"/>
  <c r="EN53" i="24"/>
  <c r="AY53" i="24"/>
  <c r="GL53" i="24"/>
  <c r="EO53" i="24"/>
  <c r="DP53" i="24"/>
  <c r="FW53" i="24"/>
  <c r="DI53" i="24"/>
  <c r="AD53" i="24"/>
  <c r="DK53" i="24"/>
  <c r="GA53" i="24"/>
  <c r="EI224" i="22"/>
  <c r="EZ224" i="22"/>
  <c r="GA224" i="22"/>
  <c r="GV224" i="22"/>
  <c r="ET224" i="22"/>
  <c r="FI224" i="22"/>
  <c r="GI224" i="22"/>
  <c r="FW224" i="22"/>
  <c r="FN224" i="22"/>
  <c r="EC224" i="22"/>
  <c r="FU224" i="22"/>
  <c r="GM224" i="22"/>
  <c r="EF224" i="22"/>
  <c r="GS224" i="22"/>
  <c r="FT224" i="22"/>
  <c r="FB224" i="22"/>
  <c r="DL224" i="22"/>
  <c r="GK224" i="22"/>
  <c r="FD224" i="22"/>
  <c r="EE224" i="22"/>
  <c r="DJ224" i="22"/>
  <c r="DQ224" i="22"/>
  <c r="DE224" i="22"/>
  <c r="FA224" i="22"/>
  <c r="EG178" i="22"/>
  <c r="DH178" i="22"/>
  <c r="GD178" i="22"/>
  <c r="FY178" i="22"/>
  <c r="DL178" i="22"/>
  <c r="FT178" i="22"/>
  <c r="DO178" i="22"/>
  <c r="GE178" i="22"/>
  <c r="FD178" i="22"/>
  <c r="FK178" i="22"/>
  <c r="FB178" i="22"/>
  <c r="EK178" i="22"/>
  <c r="DK178" i="22"/>
  <c r="GP178" i="22"/>
  <c r="DX178" i="22"/>
  <c r="GL178" i="22"/>
  <c r="DJ178" i="22"/>
  <c r="GA178" i="22"/>
  <c r="FU178" i="22"/>
  <c r="GR178" i="22"/>
  <c r="GO178" i="22"/>
  <c r="EF178" i="22"/>
  <c r="EZ178" i="22"/>
  <c r="FQ178" i="22"/>
  <c r="DX44" i="24"/>
  <c r="AZ44" i="24"/>
  <c r="K44" i="24"/>
  <c r="CV44" i="24"/>
  <c r="CQ44" i="24"/>
  <c r="GO44" i="24"/>
  <c r="BT44" i="24"/>
  <c r="GE44" i="24"/>
  <c r="FN44" i="24"/>
  <c r="AO44" i="24"/>
  <c r="FX44" i="24"/>
  <c r="DS44" i="24"/>
  <c r="EZ44" i="24"/>
  <c r="DU44" i="24"/>
  <c r="EL44" i="24"/>
  <c r="GS44" i="24"/>
  <c r="H44" i="24"/>
  <c r="CB44" i="24"/>
  <c r="BB44" i="24"/>
  <c r="DE44" i="24"/>
  <c r="CR44" i="24"/>
  <c r="GB44" i="24"/>
  <c r="CX44" i="24"/>
  <c r="ET44" i="24"/>
  <c r="BL44" i="24"/>
  <c r="FD44" i="24"/>
  <c r="BA44" i="24"/>
  <c r="BF44" i="24"/>
  <c r="ER44" i="24"/>
  <c r="FQ44" i="24"/>
  <c r="GL44" i="24"/>
  <c r="GQ44" i="24"/>
  <c r="FH44" i="24"/>
  <c r="DW44" i="24"/>
  <c r="BH44" i="24"/>
  <c r="FJ44" i="24"/>
  <c r="FR44" i="24"/>
  <c r="AN44" i="24"/>
  <c r="CU44" i="24"/>
  <c r="DK44" i="24"/>
  <c r="DQ44" i="24"/>
  <c r="DV44" i="24"/>
  <c r="EW44" i="24"/>
  <c r="BW44" i="24"/>
  <c r="FF44" i="24"/>
  <c r="AP44" i="24"/>
  <c r="GK44" i="24"/>
  <c r="GT44" i="24"/>
  <c r="EA156" i="24"/>
  <c r="FH156" i="24"/>
  <c r="EO156" i="24"/>
  <c r="FM156" i="24"/>
  <c r="FY156" i="24"/>
  <c r="Y156" i="24"/>
  <c r="AW156" i="24"/>
  <c r="GN156" i="24"/>
  <c r="O156" i="24"/>
  <c r="S156" i="24"/>
  <c r="CU156" i="24"/>
  <c r="EZ156" i="24"/>
  <c r="FP156" i="24"/>
  <c r="EN156" i="24"/>
  <c r="GI156" i="24"/>
  <c r="Z156" i="24"/>
  <c r="CF156" i="24"/>
  <c r="EL156" i="24"/>
  <c r="AK156" i="24"/>
  <c r="GS156" i="24"/>
  <c r="X156" i="24"/>
  <c r="DK156" i="24"/>
  <c r="FC156" i="24"/>
  <c r="BW156" i="24"/>
  <c r="CI156" i="24"/>
  <c r="ET156" i="24"/>
  <c r="GJ156" i="24"/>
  <c r="CA156" i="24"/>
  <c r="CE156" i="24"/>
  <c r="ER156" i="24"/>
  <c r="DG156" i="24"/>
  <c r="EH156" i="24"/>
  <c r="R156" i="24"/>
  <c r="CC156" i="24"/>
  <c r="FF156" i="24"/>
  <c r="GE156" i="24"/>
  <c r="I156" i="24"/>
  <c r="FV156" i="24"/>
  <c r="FT156" i="24"/>
  <c r="GL156" i="24"/>
  <c r="AC156" i="24"/>
  <c r="CB156" i="24"/>
  <c r="FJ156" i="24"/>
  <c r="EX156" i="24"/>
  <c r="FA156" i="24"/>
  <c r="DV156" i="24"/>
  <c r="DO156" i="24"/>
  <c r="J156" i="24"/>
  <c r="DW12" i="22"/>
  <c r="DP12" i="22"/>
  <c r="EZ12" i="22"/>
  <c r="GQ12" i="22"/>
  <c r="EH12" i="22"/>
  <c r="GD12" i="22"/>
  <c r="FZ12" i="22"/>
  <c r="GH12" i="22"/>
  <c r="FJ12" i="22"/>
  <c r="GN12" i="22"/>
  <c r="FP12" i="22"/>
  <c r="EF12" i="22"/>
  <c r="EE12" i="22"/>
  <c r="DK12" i="22"/>
  <c r="FX12" i="22"/>
  <c r="EG12" i="22"/>
  <c r="FG12" i="22"/>
  <c r="FY12" i="22"/>
  <c r="FS12" i="22"/>
  <c r="DT12" i="22"/>
  <c r="DH12" i="22"/>
  <c r="GS12" i="22"/>
  <c r="EO12" i="22"/>
  <c r="FW12" i="22"/>
  <c r="DU104" i="22"/>
  <c r="EN104" i="22"/>
  <c r="FX104" i="22"/>
  <c r="GA104" i="22"/>
  <c r="EI104" i="22"/>
  <c r="EU104" i="22"/>
  <c r="GH104" i="22"/>
  <c r="DI104" i="22"/>
  <c r="FB104" i="22"/>
  <c r="GV104" i="22"/>
  <c r="GC104" i="22"/>
  <c r="FW104" i="22"/>
  <c r="GS104" i="22"/>
  <c r="EK104" i="22"/>
  <c r="GU104" i="22"/>
  <c r="FM104" i="22"/>
  <c r="DP104" i="22"/>
  <c r="EL104" i="22"/>
  <c r="EQ104" i="22"/>
  <c r="FR104" i="22"/>
  <c r="DK104" i="22"/>
  <c r="FZ104" i="22"/>
  <c r="FD104" i="22"/>
  <c r="FI104" i="22"/>
  <c r="GM187" i="22"/>
  <c r="FU187" i="22"/>
  <c r="FR187" i="22"/>
  <c r="EK187" i="22"/>
  <c r="DJ187" i="22"/>
  <c r="GB187" i="22"/>
  <c r="EW187" i="22"/>
  <c r="GQ187" i="22"/>
  <c r="DG187" i="22"/>
  <c r="FW187" i="22"/>
  <c r="EM187" i="22"/>
  <c r="FO187" i="22"/>
  <c r="EL187" i="22"/>
  <c r="FJ187" i="22"/>
  <c r="GI187" i="22"/>
  <c r="GN187" i="22"/>
  <c r="DN187" i="22"/>
  <c r="FP187" i="22"/>
  <c r="GU187" i="22"/>
  <c r="EE187" i="22"/>
  <c r="DO187" i="22"/>
  <c r="DL187" i="22"/>
  <c r="DT187" i="22"/>
  <c r="DR187" i="22"/>
  <c r="EY35" i="24"/>
  <c r="AD35" i="24"/>
  <c r="FI35" i="24"/>
  <c r="GI35" i="24"/>
  <c r="BD35" i="24"/>
  <c r="GH35" i="24"/>
  <c r="AL35" i="24"/>
  <c r="EP35" i="24"/>
  <c r="FT35" i="24"/>
  <c r="U35" i="24"/>
  <c r="EN35" i="24"/>
  <c r="GM35" i="24"/>
  <c r="BZ35" i="24"/>
  <c r="W35" i="24"/>
  <c r="AX35" i="24"/>
  <c r="CH35" i="24"/>
  <c r="DT35" i="24"/>
  <c r="BH35" i="24"/>
  <c r="CT35" i="24"/>
  <c r="DV35" i="24"/>
  <c r="DX35" i="24"/>
  <c r="FA35" i="24"/>
  <c r="GK35" i="24"/>
  <c r="FL35" i="24"/>
  <c r="FH35" i="24"/>
  <c r="DQ35" i="24"/>
  <c r="GA35" i="24"/>
  <c r="DF35" i="24"/>
  <c r="GD35" i="24"/>
  <c r="FU35" i="24"/>
  <c r="EL35" i="24"/>
  <c r="Z35" i="24"/>
  <c r="BT35" i="24"/>
  <c r="DR35" i="24"/>
  <c r="CL35" i="24"/>
  <c r="CE35" i="24"/>
  <c r="EM35" i="24"/>
  <c r="BN35" i="24"/>
  <c r="BE35" i="24"/>
  <c r="DL35" i="24"/>
  <c r="P35" i="24"/>
  <c r="AG35" i="24"/>
  <c r="BX35" i="24"/>
  <c r="DZ35" i="24"/>
  <c r="GQ35" i="24"/>
  <c r="BU35" i="24"/>
  <c r="CA35" i="24"/>
  <c r="EW35" i="24"/>
  <c r="DI85" i="24"/>
  <c r="CX85" i="24"/>
  <c r="CN85" i="24"/>
  <c r="Z85" i="24"/>
  <c r="FK85" i="24"/>
  <c r="BP85" i="24"/>
  <c r="AN85" i="24"/>
  <c r="DJ85" i="24"/>
  <c r="BR85" i="24"/>
  <c r="FB85" i="24"/>
  <c r="BD85" i="24"/>
  <c r="GO85" i="24"/>
  <c r="EN85" i="24"/>
  <c r="FY85" i="24"/>
  <c r="DE85" i="24"/>
  <c r="DM85" i="24"/>
  <c r="AB85" i="24"/>
  <c r="ES85" i="24"/>
  <c r="BL85" i="24"/>
  <c r="AS85" i="24"/>
  <c r="CU85" i="24"/>
  <c r="FN85" i="24"/>
  <c r="CB85" i="24"/>
  <c r="BH85" i="24"/>
  <c r="GG85" i="24"/>
  <c r="DQ85" i="24"/>
  <c r="BM85" i="24"/>
  <c r="BW85" i="24"/>
  <c r="DC85" i="24"/>
  <c r="BS85" i="24"/>
  <c r="BX85" i="24"/>
  <c r="AL85" i="24"/>
  <c r="DS85" i="24"/>
  <c r="BI85" i="24"/>
  <c r="FR85" i="24"/>
  <c r="ER85" i="24"/>
  <c r="FF85" i="24"/>
  <c r="BV85" i="24"/>
  <c r="EG85" i="24"/>
  <c r="BJ85" i="24"/>
  <c r="AI85" i="24"/>
  <c r="BQ85" i="24"/>
  <c r="CG85" i="24"/>
  <c r="EP85" i="24"/>
  <c r="AZ85" i="24"/>
  <c r="M85" i="24"/>
  <c r="DZ85" i="24"/>
  <c r="DP85" i="24"/>
  <c r="EN154" i="22"/>
  <c r="GF154" i="22"/>
  <c r="FC154" i="22"/>
  <c r="FZ154" i="22"/>
  <c r="EZ154" i="22"/>
  <c r="DJ154" i="22"/>
  <c r="DT154" i="22"/>
  <c r="GJ154" i="22"/>
  <c r="EF154" i="22"/>
  <c r="EM154" i="22"/>
  <c r="FQ154" i="22"/>
  <c r="DN154" i="22"/>
  <c r="FB154" i="22"/>
  <c r="EE154" i="22"/>
  <c r="DI154" i="22"/>
  <c r="FP154" i="22"/>
  <c r="GH154" i="22"/>
  <c r="GU154" i="22"/>
  <c r="EO154" i="22"/>
  <c r="FM154" i="22"/>
  <c r="GN154" i="22"/>
  <c r="FL154" i="22"/>
  <c r="GR154" i="22"/>
  <c r="ED154" i="22"/>
  <c r="GO13" i="22"/>
  <c r="FK13" i="22"/>
  <c r="GM13" i="22"/>
  <c r="FZ13" i="22"/>
  <c r="DR13" i="22"/>
  <c r="EJ13" i="22"/>
  <c r="GK13" i="22"/>
  <c r="DE13" i="22"/>
  <c r="DZ13" i="22"/>
  <c r="EM13" i="22"/>
  <c r="EZ13" i="22"/>
  <c r="FG13" i="22"/>
  <c r="EI13" i="22"/>
  <c r="EB13" i="22"/>
  <c r="GT13" i="22"/>
  <c r="FA13" i="22"/>
  <c r="EK74" i="22"/>
  <c r="FE74" i="22"/>
  <c r="EN74" i="22"/>
  <c r="GU74" i="22"/>
  <c r="GF74" i="22"/>
  <c r="DK74" i="22"/>
  <c r="EH74" i="22"/>
  <c r="GD74" i="22"/>
  <c r="FX74" i="22"/>
  <c r="GK74" i="22"/>
  <c r="EE74" i="22"/>
  <c r="ET74" i="22"/>
  <c r="EG34" i="24"/>
  <c r="GJ34" i="24"/>
  <c r="BQ34" i="24"/>
  <c r="FS34" i="24"/>
  <c r="EJ34" i="24"/>
  <c r="Z34" i="24"/>
  <c r="T34" i="24"/>
  <c r="FJ34" i="24"/>
  <c r="AI34" i="24"/>
  <c r="EB34" i="24"/>
  <c r="DV34" i="24"/>
  <c r="CT34" i="24"/>
  <c r="DM34" i="24"/>
  <c r="AZ34" i="24"/>
  <c r="FT34" i="24"/>
  <c r="BI34" i="24"/>
  <c r="BK34" i="24"/>
  <c r="DT34" i="24"/>
  <c r="CB34" i="24"/>
  <c r="CD34" i="24"/>
  <c r="CX34" i="24"/>
  <c r="EX34" i="24"/>
  <c r="EY34" i="24"/>
  <c r="CG34" i="24"/>
  <c r="FP83" i="22"/>
  <c r="EQ83" i="22"/>
  <c r="ET83" i="22"/>
  <c r="DK83" i="22"/>
  <c r="FL83" i="22"/>
  <c r="FN83" i="22"/>
  <c r="DM156" i="22"/>
  <c r="FT156" i="22"/>
  <c r="GO156" i="22"/>
  <c r="FZ156" i="22"/>
  <c r="FJ156" i="22"/>
  <c r="GT156" i="22"/>
  <c r="EO7" i="22"/>
  <c r="GD7" i="22"/>
  <c r="FL7" i="22"/>
  <c r="EQ7" i="22"/>
  <c r="FK7" i="22"/>
  <c r="FV7" i="22"/>
  <c r="FC78" i="22"/>
  <c r="DJ78" i="22"/>
  <c r="GM78" i="22"/>
  <c r="DK78" i="22"/>
  <c r="DX78" i="22"/>
  <c r="DW78" i="22"/>
  <c r="DI171" i="22"/>
  <c r="DR171" i="22"/>
  <c r="DY171" i="22"/>
  <c r="EI171" i="22"/>
  <c r="DG171" i="22"/>
  <c r="GF171" i="22"/>
  <c r="AO135" i="24"/>
  <c r="X135" i="24"/>
  <c r="DC135" i="24"/>
  <c r="GH135" i="24"/>
  <c r="BI135" i="24"/>
  <c r="CL135" i="24"/>
  <c r="GN135" i="24"/>
  <c r="ES13" i="22"/>
  <c r="FR13" i="22"/>
  <c r="GV13" i="22"/>
  <c r="DG13" i="22"/>
  <c r="GE13" i="22"/>
  <c r="GD13" i="22"/>
  <c r="GQ13" i="22"/>
  <c r="DN13" i="22"/>
  <c r="GH13" i="22"/>
  <c r="FE13" i="22"/>
  <c r="EK13" i="22"/>
  <c r="EQ13" i="22"/>
  <c r="FS13" i="22"/>
  <c r="DQ13" i="22"/>
  <c r="DY13" i="22"/>
  <c r="DJ13" i="22"/>
  <c r="DF13" i="22"/>
  <c r="DJ74" i="22"/>
  <c r="FJ74" i="22"/>
  <c r="DQ74" i="22"/>
  <c r="EV74" i="22"/>
  <c r="EX74" i="22"/>
  <c r="DZ74" i="22"/>
  <c r="DX74" i="22"/>
  <c r="EY74" i="22"/>
  <c r="GO74" i="22"/>
  <c r="GG74" i="22"/>
  <c r="GL74" i="22"/>
  <c r="GS74" i="22"/>
  <c r="FB74" i="22"/>
  <c r="EZ74" i="22"/>
  <c r="ES74" i="22"/>
  <c r="EG74" i="22"/>
  <c r="EQ74" i="22"/>
  <c r="FY74" i="22"/>
  <c r="DO74" i="22"/>
  <c r="GA74" i="22"/>
  <c r="EC74" i="22"/>
  <c r="FS74" i="22"/>
  <c r="EA74" i="22"/>
  <c r="DF74" i="22"/>
  <c r="CQ34" i="24"/>
  <c r="CA34" i="24"/>
  <c r="FV34" i="24"/>
  <c r="AH34" i="24"/>
  <c r="CP34" i="24"/>
  <c r="GP34" i="24"/>
  <c r="CO34" i="24"/>
  <c r="FA34" i="24"/>
  <c r="FZ34" i="24"/>
  <c r="BJ34" i="24"/>
  <c r="FF34" i="24"/>
  <c r="GK34" i="24"/>
  <c r="CH34" i="24"/>
  <c r="FX34" i="24"/>
  <c r="CI34" i="24"/>
  <c r="AY34" i="24"/>
  <c r="EI34" i="24"/>
  <c r="CJ34" i="24"/>
  <c r="EP34" i="24"/>
  <c r="FQ34" i="24"/>
  <c r="FY34" i="24"/>
  <c r="EM34" i="24"/>
  <c r="EZ34" i="24"/>
  <c r="CU34" i="24"/>
  <c r="DR34" i="24"/>
  <c r="BL34" i="24"/>
  <c r="BB34" i="24"/>
  <c r="DN34" i="24"/>
  <c r="AS34" i="24"/>
  <c r="DS34" i="24"/>
  <c r="GT34" i="24"/>
  <c r="CL34" i="24"/>
  <c r="L34" i="24"/>
  <c r="EQ34" i="24"/>
  <c r="BF34" i="24"/>
  <c r="CC34" i="24"/>
  <c r="AD34" i="24"/>
  <c r="AB34" i="24"/>
  <c r="DL34" i="24"/>
  <c r="AQ34" i="24"/>
  <c r="BY34" i="24"/>
  <c r="BC34" i="24"/>
  <c r="AW34" i="24"/>
  <c r="DU34" i="24"/>
  <c r="FW34" i="24"/>
  <c r="AA34" i="24"/>
  <c r="GI34" i="24"/>
  <c r="DD34" i="24"/>
  <c r="GF83" i="22"/>
  <c r="DH83" i="22"/>
  <c r="FZ83" i="22"/>
  <c r="EY83" i="22"/>
  <c r="FD83" i="22"/>
  <c r="GJ83" i="22"/>
  <c r="EN83" i="22"/>
  <c r="EA83" i="22"/>
  <c r="EH83" i="22"/>
  <c r="GI83" i="22"/>
  <c r="EI83" i="22"/>
  <c r="GH83" i="22"/>
  <c r="GA83" i="22"/>
  <c r="GN83" i="22"/>
  <c r="FW83" i="22"/>
  <c r="DP83" i="22"/>
  <c r="FF83" i="22"/>
  <c r="EO83" i="22"/>
  <c r="DU83" i="22"/>
  <c r="GV83" i="22"/>
  <c r="FM83" i="22"/>
  <c r="ED83" i="22"/>
  <c r="GD83" i="22"/>
  <c r="DF83" i="22"/>
  <c r="EO156" i="22"/>
  <c r="GQ156" i="22"/>
  <c r="FL156" i="22"/>
  <c r="GD156" i="22"/>
  <c r="GA156" i="22"/>
  <c r="EG156" i="22"/>
  <c r="GL156" i="22"/>
  <c r="FF156" i="22"/>
  <c r="DN156" i="22"/>
  <c r="DU156" i="22"/>
  <c r="GE156" i="22"/>
  <c r="FE156" i="22"/>
  <c r="FW156" i="22"/>
  <c r="EI156" i="22"/>
  <c r="FH156" i="22"/>
  <c r="DI156" i="22"/>
  <c r="EE156" i="22"/>
  <c r="FO156" i="22"/>
  <c r="EH156" i="22"/>
  <c r="DT156" i="22"/>
  <c r="DH156" i="22"/>
  <c r="DO156" i="22"/>
  <c r="GF156" i="22"/>
  <c r="DF156" i="22"/>
  <c r="EL7" i="22"/>
  <c r="DP7" i="22"/>
  <c r="DJ7" i="22"/>
  <c r="EF7" i="22"/>
  <c r="FH7" i="22"/>
  <c r="DM7" i="22"/>
  <c r="FS7" i="22"/>
  <c r="FF7" i="22"/>
  <c r="DN7" i="22"/>
  <c r="FC7" i="22"/>
  <c r="FA7" i="22"/>
  <c r="EX7" i="22"/>
  <c r="DV7" i="22"/>
  <c r="DI7" i="22"/>
  <c r="EB7" i="22"/>
  <c r="GK7" i="22"/>
  <c r="FD7" i="22"/>
  <c r="DU7" i="22"/>
  <c r="FX7" i="22"/>
  <c r="EJ7" i="22"/>
  <c r="FG7" i="22"/>
  <c r="DT7" i="22"/>
  <c r="FT7" i="22"/>
  <c r="FB7" i="22"/>
  <c r="FN78" i="22"/>
  <c r="GN78" i="22"/>
  <c r="EF78" i="22"/>
  <c r="EG78" i="22"/>
  <c r="GE78" i="22"/>
  <c r="EI78" i="22"/>
  <c r="GJ78" i="22"/>
  <c r="GU78" i="22"/>
  <c r="GT78" i="22"/>
  <c r="FD78" i="22"/>
  <c r="EE78" i="22"/>
  <c r="DO78" i="22"/>
  <c r="DZ78" i="22"/>
  <c r="FS78" i="22"/>
  <c r="ER78" i="22"/>
  <c r="GR78" i="22"/>
  <c r="GS78" i="22"/>
  <c r="DE78" i="22"/>
  <c r="FV78" i="22"/>
  <c r="EV78" i="22"/>
  <c r="DT78" i="22"/>
  <c r="EL78" i="22"/>
  <c r="GB78" i="22"/>
  <c r="DF78" i="22"/>
  <c r="FJ171" i="22"/>
  <c r="FB171" i="22"/>
  <c r="FG171" i="22"/>
  <c r="GS171" i="22"/>
  <c r="GA171" i="22"/>
  <c r="DZ171" i="22"/>
  <c r="GN171" i="22"/>
  <c r="EJ171" i="22"/>
  <c r="FI171" i="22"/>
  <c r="GV171" i="22"/>
  <c r="GG171" i="22"/>
  <c r="EN171" i="22"/>
  <c r="DL171" i="22"/>
  <c r="EE171" i="22"/>
  <c r="EB171" i="22"/>
  <c r="DX171" i="22"/>
  <c r="ER171" i="22"/>
  <c r="DJ171" i="22"/>
  <c r="ES171" i="22"/>
  <c r="EQ171" i="22"/>
  <c r="DT171" i="22"/>
  <c r="FX171" i="22"/>
  <c r="FW171" i="22"/>
  <c r="DF171" i="22"/>
  <c r="AW135" i="24"/>
  <c r="BS135" i="24"/>
  <c r="FW135" i="24"/>
  <c r="AH135" i="24"/>
  <c r="EU135" i="24"/>
  <c r="DS135" i="24"/>
  <c r="AR135" i="24"/>
  <c r="DQ135" i="24"/>
  <c r="N135" i="24"/>
  <c r="GT135" i="24"/>
  <c r="EK135" i="24"/>
  <c r="AX135" i="24"/>
  <c r="CO135" i="24"/>
  <c r="Q135" i="24"/>
  <c r="BG135" i="24"/>
  <c r="S135" i="24"/>
  <c r="AN135" i="24"/>
  <c r="DK135" i="24"/>
  <c r="AY135" i="24"/>
  <c r="EO135" i="24"/>
  <c r="AJ135" i="24"/>
  <c r="BE135" i="24"/>
  <c r="GP135" i="24"/>
  <c r="FL135" i="24"/>
  <c r="BW135" i="24"/>
  <c r="R135" i="24"/>
  <c r="EZ135" i="24"/>
  <c r="EY135" i="24"/>
  <c r="CJ135" i="24"/>
  <c r="BO135" i="24"/>
  <c r="CI135" i="24"/>
  <c r="DN135" i="24"/>
  <c r="FD135" i="24"/>
  <c r="J135" i="24"/>
  <c r="FB135" i="24"/>
  <c r="AL135" i="24"/>
  <c r="O135" i="24"/>
  <c r="AG135" i="24"/>
  <c r="FK135" i="24"/>
  <c r="EX135" i="24"/>
  <c r="I135" i="24"/>
  <c r="BJ135" i="24"/>
  <c r="DV135" i="24"/>
  <c r="CF135" i="24"/>
  <c r="GJ135" i="24"/>
  <c r="EM135" i="24"/>
  <c r="DL135" i="24"/>
  <c r="DD135" i="24"/>
  <c r="FL92" i="24"/>
  <c r="BA92" i="24"/>
  <c r="CW92" i="24"/>
  <c r="V92" i="24"/>
  <c r="BO92" i="24"/>
  <c r="EY92" i="24"/>
  <c r="Q92" i="24"/>
  <c r="AZ92" i="24"/>
  <c r="BP92" i="24"/>
  <c r="CF92" i="24"/>
  <c r="BF92" i="24"/>
  <c r="DS92" i="24"/>
  <c r="DF92" i="24"/>
  <c r="DG92" i="24"/>
  <c r="CG92" i="24"/>
  <c r="GH92" i="24"/>
  <c r="BD92" i="24"/>
  <c r="GC92" i="24"/>
  <c r="DN92" i="24"/>
  <c r="DH92" i="24"/>
  <c r="AE92" i="24"/>
  <c r="DT92" i="24"/>
  <c r="W92" i="24"/>
  <c r="ET92" i="24"/>
  <c r="L92" i="24"/>
  <c r="EI92" i="24"/>
  <c r="EV92" i="24"/>
  <c r="DC92" i="24"/>
  <c r="EG92" i="24"/>
  <c r="FR92" i="24"/>
  <c r="BX92" i="24"/>
  <c r="GB92" i="24"/>
  <c r="FA92" i="24"/>
  <c r="CQ92" i="24"/>
  <c r="FC92" i="24"/>
  <c r="ER92" i="24"/>
  <c r="GP92" i="24"/>
  <c r="AW92" i="24"/>
  <c r="X92" i="24"/>
  <c r="BY92" i="24"/>
  <c r="FQ92" i="24"/>
  <c r="FY92" i="24"/>
  <c r="EK92" i="24"/>
  <c r="BW92" i="24"/>
  <c r="FZ92" i="24"/>
  <c r="GA92" i="24"/>
  <c r="R92" i="24"/>
  <c r="Y92" i="24"/>
  <c r="DX177" i="22"/>
  <c r="FL177" i="22"/>
  <c r="DJ177" i="22"/>
  <c r="FU177" i="22"/>
  <c r="GB177" i="22"/>
  <c r="EI177" i="22"/>
  <c r="FA177" i="22"/>
  <c r="DP177" i="22"/>
  <c r="FP177" i="22"/>
  <c r="FT177" i="22"/>
  <c r="GR177" i="22"/>
  <c r="FN177" i="22"/>
  <c r="DH177" i="22"/>
  <c r="FH177" i="22"/>
  <c r="GM177" i="22"/>
  <c r="EB177" i="22"/>
  <c r="DQ177" i="22"/>
  <c r="EC177" i="22"/>
  <c r="DV177" i="22"/>
  <c r="GL177" i="22"/>
  <c r="EP177" i="22"/>
  <c r="DL177" i="22"/>
  <c r="GJ177" i="22"/>
  <c r="DI177" i="22"/>
  <c r="EI174" i="22"/>
  <c r="GP174" i="22"/>
  <c r="GD174" i="22"/>
  <c r="DO174" i="22"/>
  <c r="DP174" i="22"/>
  <c r="FL174" i="22"/>
  <c r="GQ174" i="22"/>
  <c r="EV174" i="22"/>
  <c r="FB174" i="22"/>
  <c r="DT174" i="22"/>
  <c r="GM174" i="22"/>
  <c r="FU174" i="22"/>
  <c r="DH174" i="22"/>
  <c r="DE174" i="22"/>
  <c r="DN174" i="22"/>
  <c r="EY174" i="22"/>
  <c r="EW174" i="22"/>
  <c r="FP174" i="22"/>
  <c r="FR174" i="22"/>
  <c r="EB174" i="22"/>
  <c r="EC174" i="22"/>
  <c r="DR174" i="22"/>
  <c r="GU174" i="22"/>
  <c r="FC174" i="22"/>
  <c r="FD207" i="22"/>
  <c r="FW207" i="22"/>
  <c r="EW207" i="22"/>
  <c r="DE207" i="22"/>
  <c r="FX207" i="22"/>
  <c r="EH207" i="22"/>
  <c r="GA207" i="22"/>
  <c r="DJ207" i="22"/>
  <c r="GE207" i="22"/>
  <c r="EU207" i="22"/>
  <c r="EF207" i="22"/>
  <c r="FJ207" i="22"/>
  <c r="DL207" i="22"/>
  <c r="DR207" i="22"/>
  <c r="GS207" i="22"/>
  <c r="DV207" i="22"/>
  <c r="FM207" i="22"/>
  <c r="GD207" i="22"/>
  <c r="GQ207" i="22"/>
  <c r="GB207" i="22"/>
  <c r="EC207" i="22"/>
  <c r="DH207" i="22"/>
  <c r="EN207" i="22"/>
  <c r="DI207" i="22"/>
  <c r="FY59" i="22"/>
  <c r="DT59" i="22"/>
  <c r="GS59" i="22"/>
  <c r="FD59" i="22"/>
  <c r="FZ59" i="22"/>
  <c r="FB59" i="22"/>
  <c r="ED59" i="22"/>
  <c r="DZ59" i="22"/>
  <c r="FQ59" i="22"/>
  <c r="EW59" i="22"/>
  <c r="GB59" i="22"/>
  <c r="GI59" i="22"/>
  <c r="FM59" i="22"/>
  <c r="DJ59" i="22"/>
  <c r="DN59" i="22"/>
  <c r="DS59" i="22"/>
  <c r="DF59" i="22"/>
  <c r="GV59" i="22"/>
  <c r="DP59" i="22"/>
  <c r="EG59" i="22"/>
  <c r="DX59" i="22"/>
  <c r="EA59" i="22"/>
  <c r="ER59" i="22"/>
  <c r="DH59" i="22"/>
  <c r="DG36" i="22"/>
  <c r="EL36" i="22"/>
  <c r="EO36" i="22"/>
  <c r="GP36" i="22"/>
  <c r="GT36" i="22"/>
  <c r="GL36" i="22"/>
  <c r="GA36" i="22"/>
  <c r="DV36" i="22"/>
  <c r="FV36" i="22"/>
  <c r="DO36" i="22"/>
  <c r="EV36" i="22"/>
  <c r="FL36" i="22"/>
  <c r="ES36" i="22"/>
  <c r="GV36" i="22"/>
  <c r="EC36" i="22"/>
  <c r="FB36" i="22"/>
  <c r="ER36" i="22"/>
  <c r="FS36" i="22"/>
  <c r="EW36" i="22"/>
  <c r="DI36" i="22"/>
  <c r="EG36" i="22"/>
  <c r="DZ36" i="22"/>
  <c r="EZ36" i="22"/>
  <c r="DQ36" i="22"/>
  <c r="ET38" i="22"/>
  <c r="GI38" i="22"/>
  <c r="GC38" i="22"/>
  <c r="EU38" i="22"/>
  <c r="DR38" i="22"/>
  <c r="DH38" i="22"/>
  <c r="FC38" i="22"/>
  <c r="DQ38" i="22"/>
  <c r="EZ38" i="22"/>
  <c r="DZ38" i="22"/>
  <c r="DN38" i="22"/>
  <c r="DG38" i="22"/>
  <c r="GF38" i="22"/>
  <c r="DI38" i="22"/>
  <c r="EV38" i="22"/>
  <c r="FJ38" i="22"/>
  <c r="EL38" i="22"/>
  <c r="DK38" i="22"/>
  <c r="FZ38" i="22"/>
  <c r="GR38" i="22"/>
  <c r="DS38" i="22"/>
  <c r="FE38" i="22"/>
  <c r="EQ38" i="22"/>
  <c r="GJ38" i="22"/>
  <c r="CD46" i="24"/>
  <c r="FH46" i="24"/>
  <c r="BE46" i="24"/>
  <c r="DI46" i="24"/>
  <c r="AD46" i="24"/>
  <c r="DN46" i="24"/>
  <c r="GH46" i="24"/>
  <c r="EF46" i="24"/>
  <c r="I46" i="24"/>
  <c r="BG46" i="24"/>
  <c r="AG46" i="24"/>
  <c r="BB46" i="24"/>
  <c r="DT46" i="24"/>
  <c r="CC46" i="24"/>
  <c r="CL46" i="24"/>
  <c r="CJ46" i="24"/>
  <c r="CE46" i="24"/>
  <c r="GC46" i="24"/>
  <c r="DM46" i="24"/>
  <c r="EP46" i="24"/>
  <c r="GT46" i="24"/>
  <c r="AE46" i="24"/>
  <c r="FM46" i="24"/>
  <c r="N46" i="24"/>
  <c r="Q46" i="24"/>
  <c r="CO46" i="24"/>
  <c r="EW46" i="24"/>
  <c r="BF46" i="24"/>
  <c r="BQ46" i="24"/>
  <c r="DX46" i="24"/>
  <c r="BO46" i="24"/>
  <c r="CT46" i="24"/>
  <c r="DC46" i="24"/>
  <c r="DL46" i="24"/>
  <c r="BK46" i="24"/>
  <c r="EN46" i="24"/>
  <c r="EE46" i="24"/>
  <c r="BX46" i="24"/>
  <c r="FQ46" i="24"/>
  <c r="BV46" i="24"/>
  <c r="FS46" i="24"/>
  <c r="EH46" i="24"/>
  <c r="EU46" i="24"/>
  <c r="EY46" i="24"/>
  <c r="EC46" i="24"/>
  <c r="V46" i="24"/>
  <c r="BT46" i="24"/>
  <c r="AX46" i="24"/>
  <c r="S160" i="24"/>
  <c r="DR160" i="24"/>
  <c r="AN160" i="24"/>
  <c r="BU160" i="24"/>
  <c r="FD160" i="24"/>
  <c r="Z160" i="24"/>
  <c r="BJ160" i="24"/>
  <c r="FW160" i="24"/>
  <c r="AY160" i="24"/>
  <c r="CJ160" i="24"/>
  <c r="AJ160" i="24"/>
  <c r="EA160" i="24"/>
  <c r="CW160" i="24"/>
  <c r="CT160" i="24"/>
  <c r="DK160" i="24"/>
  <c r="T160" i="24"/>
  <c r="BP160" i="24"/>
  <c r="BV160" i="24"/>
  <c r="AA160" i="24"/>
  <c r="FQ160" i="24"/>
  <c r="AT160" i="24"/>
  <c r="GN160" i="24"/>
  <c r="GE160" i="24"/>
  <c r="CH160" i="24"/>
  <c r="FI160" i="24"/>
  <c r="J160" i="24"/>
  <c r="FB160" i="24"/>
  <c r="FK160" i="24"/>
  <c r="BS160" i="24"/>
  <c r="BY160" i="24"/>
  <c r="CP160" i="24"/>
  <c r="GB160" i="24"/>
  <c r="DP160" i="24"/>
  <c r="FS160" i="24"/>
  <c r="AK160" i="24"/>
  <c r="U160" i="24"/>
  <c r="CF160" i="24"/>
  <c r="EJ160" i="24"/>
  <c r="GP160" i="24"/>
  <c r="AC160" i="24"/>
  <c r="DF160" i="24"/>
  <c r="AI160" i="24"/>
  <c r="AX160" i="24"/>
  <c r="FL160" i="24"/>
  <c r="BK160" i="24"/>
  <c r="EC160" i="24"/>
  <c r="DJ160" i="24"/>
  <c r="FV160" i="24"/>
  <c r="DG146" i="24"/>
  <c r="FP146" i="24"/>
  <c r="FK146" i="24"/>
  <c r="FH146" i="24"/>
  <c r="BJ146" i="24"/>
  <c r="BT146" i="24"/>
  <c r="DL146" i="24"/>
  <c r="BO146" i="24"/>
  <c r="AE146" i="24"/>
  <c r="BQ146" i="24"/>
  <c r="DR146" i="24"/>
  <c r="CN146" i="24"/>
  <c r="GD146" i="24"/>
  <c r="GB146" i="24"/>
  <c r="DH146" i="24"/>
  <c r="BX146" i="24"/>
  <c r="J146" i="24"/>
  <c r="CJ146" i="24"/>
  <c r="CW146" i="24"/>
  <c r="FR146" i="24"/>
  <c r="DO146" i="24"/>
  <c r="AT146" i="24"/>
  <c r="N146" i="24"/>
  <c r="FI146" i="24"/>
  <c r="EN146" i="24"/>
  <c r="DC146" i="24"/>
  <c r="EM146" i="24"/>
  <c r="ES146" i="24"/>
  <c r="BE146" i="24"/>
  <c r="EH146" i="24"/>
  <c r="EE146" i="24"/>
  <c r="BL146" i="24"/>
  <c r="GG146" i="24"/>
  <c r="DP146" i="24"/>
  <c r="AJ146" i="24"/>
  <c r="AM146" i="24"/>
  <c r="EQ146" i="24"/>
  <c r="CX146" i="24"/>
  <c r="AL146" i="24"/>
  <c r="GF146" i="24"/>
  <c r="CE146" i="24"/>
  <c r="BA146" i="24"/>
  <c r="AS146" i="24"/>
  <c r="FF146" i="24"/>
  <c r="CU146" i="24"/>
  <c r="BR146" i="24"/>
  <c r="DV146" i="24"/>
  <c r="T146" i="24"/>
  <c r="DZ8" i="24"/>
  <c r="FV8" i="24"/>
  <c r="EO8" i="24"/>
  <c r="FR8" i="24"/>
  <c r="AL8" i="24"/>
  <c r="DV8" i="24"/>
  <c r="EY8" i="24"/>
  <c r="CP8" i="24"/>
  <c r="O8" i="24"/>
  <c r="GL8" i="24"/>
  <c r="BE8" i="24"/>
  <c r="DG8" i="24"/>
  <c r="FE8" i="24"/>
  <c r="BZ8" i="24"/>
  <c r="CL8" i="24"/>
  <c r="BV8" i="24"/>
  <c r="FL8" i="24"/>
  <c r="FX8" i="24"/>
  <c r="DC8" i="24"/>
  <c r="EX8" i="24"/>
  <c r="BF8" i="24"/>
  <c r="AT8" i="24"/>
  <c r="AB8" i="24"/>
  <c r="AA8" i="24"/>
  <c r="DW8" i="24"/>
  <c r="FT8" i="24"/>
  <c r="AK8" i="24"/>
  <c r="DL8" i="24"/>
  <c r="ER8" i="24"/>
  <c r="CV8" i="24"/>
  <c r="R8" i="24"/>
  <c r="AH8" i="24"/>
  <c r="FO8" i="24"/>
  <c r="GT8" i="24"/>
  <c r="AG8" i="24"/>
  <c r="EE8" i="24"/>
  <c r="Y8" i="24"/>
  <c r="GJ8" i="24"/>
  <c r="EB8" i="24"/>
  <c r="FK8" i="24"/>
  <c r="GF8" i="24"/>
  <c r="CC8" i="24"/>
  <c r="BC8" i="24"/>
  <c r="DJ8" i="24"/>
  <c r="GI8" i="24"/>
  <c r="BY8" i="24"/>
  <c r="AP8" i="24"/>
  <c r="GB8" i="24"/>
  <c r="CY45" i="24"/>
  <c r="DE45" i="24"/>
  <c r="GT45" i="24"/>
  <c r="CR45" i="24"/>
  <c r="AQ45" i="24"/>
  <c r="GC45" i="24"/>
  <c r="AE45" i="24"/>
  <c r="GM45" i="24"/>
  <c r="EK45" i="24"/>
  <c r="AO45" i="24"/>
  <c r="EM45" i="24"/>
  <c r="AT45" i="24"/>
  <c r="DK45" i="24"/>
  <c r="FW45" i="24"/>
  <c r="EC45" i="24"/>
  <c r="CL45" i="24"/>
  <c r="FF45" i="24"/>
  <c r="GK45" i="24"/>
  <c r="BU45" i="24"/>
  <c r="CD45" i="24"/>
  <c r="DQ45" i="24"/>
  <c r="CS45" i="24"/>
  <c r="CK45" i="24"/>
  <c r="GS45" i="24"/>
  <c r="FG45" i="24"/>
  <c r="GH45" i="24"/>
  <c r="EN45" i="24"/>
  <c r="AZ45" i="24"/>
  <c r="CE45" i="24"/>
  <c r="ED45" i="24"/>
  <c r="EA45" i="24"/>
  <c r="BW45" i="24"/>
  <c r="CO45" i="24"/>
  <c r="EP45" i="24"/>
  <c r="BA45" i="24"/>
  <c r="FS45" i="24"/>
  <c r="EU45" i="24"/>
  <c r="AY45" i="24"/>
  <c r="CV45" i="24"/>
  <c r="DP45" i="24"/>
  <c r="BB45" i="24"/>
  <c r="ET45" i="24"/>
  <c r="CA45" i="24"/>
  <c r="AP45" i="24"/>
  <c r="T45" i="24"/>
  <c r="BE45" i="24"/>
  <c r="AS45" i="24"/>
  <c r="FX45" i="24"/>
  <c r="DW72" i="22"/>
  <c r="DZ72" i="22"/>
  <c r="GE72" i="22"/>
  <c r="DU72" i="22"/>
  <c r="EA72" i="22"/>
  <c r="DM72" i="22"/>
  <c r="DE72" i="22"/>
  <c r="DX72" i="22"/>
  <c r="GV72" i="22"/>
  <c r="FH72" i="22"/>
  <c r="GP72" i="22"/>
  <c r="FL72" i="22"/>
  <c r="FZ72" i="22"/>
  <c r="EB72" i="22"/>
  <c r="EU72" i="22"/>
  <c r="DV72" i="22"/>
  <c r="FI72" i="22"/>
  <c r="FE72" i="22"/>
  <c r="DS72" i="22"/>
  <c r="ES72" i="22"/>
  <c r="EG72" i="22"/>
  <c r="EJ72" i="22"/>
  <c r="DL72" i="22"/>
  <c r="FS72" i="22"/>
  <c r="FA70" i="22"/>
  <c r="ER70" i="22"/>
  <c r="FJ70" i="22"/>
  <c r="GG70" i="22"/>
  <c r="GA70" i="22"/>
  <c r="FI70" i="22"/>
  <c r="GL70" i="22"/>
  <c r="EY70" i="22"/>
  <c r="EW70" i="22"/>
  <c r="DS70" i="22"/>
  <c r="FK70" i="22"/>
  <c r="GN70" i="22"/>
  <c r="DO70" i="22"/>
  <c r="ED70" i="22"/>
  <c r="FM70" i="22"/>
  <c r="FV70" i="22"/>
  <c r="GD70" i="22"/>
  <c r="EB70" i="22"/>
  <c r="DT70" i="22"/>
  <c r="DJ70" i="22"/>
  <c r="FD70" i="22"/>
  <c r="EF70" i="22"/>
  <c r="EC70" i="22"/>
  <c r="EI70" i="22"/>
  <c r="EG86" i="22"/>
  <c r="FE86" i="22"/>
  <c r="DM86" i="22"/>
  <c r="FK86" i="22"/>
  <c r="EB86" i="22"/>
  <c r="FO86" i="22"/>
  <c r="GF86" i="22"/>
  <c r="EK86" i="22"/>
  <c r="FY86" i="22"/>
  <c r="EN86" i="22"/>
  <c r="FZ86" i="22"/>
  <c r="GI86" i="22"/>
  <c r="GK86" i="22"/>
  <c r="GR86" i="22"/>
  <c r="GU86" i="22"/>
  <c r="EM86" i="22"/>
  <c r="FW86" i="22"/>
  <c r="DN86" i="22"/>
  <c r="DG86" i="22"/>
  <c r="DJ86" i="22"/>
  <c r="DT86" i="22"/>
  <c r="FX86" i="22"/>
  <c r="FH86" i="22"/>
  <c r="GE86" i="22"/>
  <c r="DQ90" i="24"/>
  <c r="K90" i="24"/>
  <c r="EA90" i="24"/>
  <c r="GA90" i="24"/>
  <c r="AZ90" i="24"/>
  <c r="ED90" i="24"/>
  <c r="EF90" i="24"/>
  <c r="AH90" i="24"/>
  <c r="BZ90" i="24"/>
  <c r="ES90" i="24"/>
  <c r="EH90" i="24"/>
  <c r="BJ90" i="24"/>
  <c r="AM90" i="24"/>
  <c r="BX90" i="24"/>
  <c r="AG90" i="24"/>
  <c r="AD90" i="24"/>
  <c r="EW90" i="24"/>
  <c r="GN90" i="24"/>
  <c r="AS90" i="24"/>
  <c r="AE90" i="24"/>
  <c r="CY90" i="24"/>
  <c r="BL90" i="24"/>
  <c r="CJ90" i="24"/>
  <c r="DZ90" i="24"/>
  <c r="Q90" i="24"/>
  <c r="DY90" i="24"/>
  <c r="FT90" i="24"/>
  <c r="BC90" i="24"/>
  <c r="GK90" i="24"/>
  <c r="BH90" i="24"/>
  <c r="DG90" i="24"/>
  <c r="EE90" i="24"/>
  <c r="DH90" i="24"/>
  <c r="CF90" i="24"/>
  <c r="EZ90" i="24"/>
  <c r="GE90" i="24"/>
  <c r="BE90" i="24"/>
  <c r="X90" i="24"/>
  <c r="GG90" i="24"/>
  <c r="EX90" i="24"/>
  <c r="AB90" i="24"/>
  <c r="GJ90" i="24"/>
  <c r="FK90" i="24"/>
  <c r="GB90" i="24"/>
  <c r="AR90" i="24"/>
  <c r="DM90" i="24"/>
  <c r="BB90" i="24"/>
  <c r="EV90" i="24"/>
  <c r="DG154" i="24"/>
  <c r="AV154" i="24"/>
  <c r="EO154" i="24"/>
  <c r="ED154" i="24"/>
  <c r="AR154" i="24"/>
  <c r="DP154" i="24"/>
  <c r="GM154" i="24"/>
  <c r="GD154" i="24"/>
  <c r="FO154" i="24"/>
  <c r="EQ154" i="24"/>
  <c r="H154" i="24"/>
  <c r="CL154" i="24"/>
  <c r="BM154" i="24"/>
  <c r="BB154" i="24"/>
  <c r="EM154" i="24"/>
  <c r="AK154" i="24"/>
  <c r="AN154" i="24"/>
  <c r="FF154" i="24"/>
  <c r="EK154" i="24"/>
  <c r="GC154" i="24"/>
  <c r="GH154" i="24"/>
  <c r="J154" i="24"/>
  <c r="DF154" i="24"/>
  <c r="CX154" i="24"/>
  <c r="FR154" i="24"/>
  <c r="FE154" i="24"/>
  <c r="EU154" i="24"/>
  <c r="AX154" i="24"/>
  <c r="GL154" i="24"/>
  <c r="S154" i="24"/>
  <c r="GP154" i="24"/>
  <c r="AI154" i="24"/>
  <c r="V154" i="24"/>
  <c r="FJ154" i="24"/>
  <c r="GG154" i="24"/>
  <c r="DS154" i="24"/>
  <c r="GT154" i="24"/>
  <c r="CB154" i="24"/>
  <c r="DC154" i="24"/>
  <c r="DL154" i="24"/>
  <c r="FY106" i="22"/>
  <c r="EG106" i="22"/>
  <c r="DX106" i="22"/>
  <c r="EY106" i="22"/>
  <c r="DV106" i="22"/>
  <c r="FL106" i="22"/>
  <c r="EN41" i="24"/>
  <c r="BZ41" i="24"/>
  <c r="BI41" i="24"/>
  <c r="FA41" i="24"/>
  <c r="GA41" i="24"/>
  <c r="FX41" i="24"/>
  <c r="GG41" i="24"/>
  <c r="DI41" i="24"/>
  <c r="FI41" i="24"/>
  <c r="K41" i="24"/>
  <c r="DC41" i="24"/>
  <c r="FL41" i="24"/>
  <c r="FJ172" i="22"/>
  <c r="GR172" i="22"/>
  <c r="EV172" i="22"/>
  <c r="GG172" i="22"/>
  <c r="FF172" i="22"/>
  <c r="FW172" i="22"/>
  <c r="BG32" i="24"/>
  <c r="AO32" i="24"/>
  <c r="GN32" i="24"/>
  <c r="P32" i="24"/>
  <c r="BC32" i="24"/>
  <c r="GP32" i="24"/>
  <c r="BJ32" i="24"/>
  <c r="EM32" i="24"/>
  <c r="GE32" i="24"/>
  <c r="CM32" i="24"/>
  <c r="FC32" i="24"/>
  <c r="EB32" i="24"/>
  <c r="ET19" i="24"/>
  <c r="BK19" i="24"/>
  <c r="BX19" i="24"/>
  <c r="AM19" i="24"/>
  <c r="DJ19" i="24"/>
  <c r="EF19" i="24"/>
  <c r="AJ19" i="24"/>
  <c r="DO19" i="24"/>
  <c r="CC19" i="24"/>
  <c r="FH19" i="24"/>
  <c r="U19" i="24"/>
  <c r="CJ19" i="24"/>
  <c r="DI197" i="22"/>
  <c r="ER197" i="22"/>
  <c r="EI197" i="22"/>
  <c r="DM197" i="22"/>
  <c r="EW197" i="22"/>
  <c r="ET197" i="22"/>
  <c r="FX122" i="24"/>
  <c r="FH122" i="24"/>
  <c r="EB122" i="24"/>
  <c r="CJ122" i="24"/>
  <c r="CQ122" i="24"/>
  <c r="AM122" i="24"/>
  <c r="EX122" i="24"/>
  <c r="H122" i="24"/>
  <c r="GM122" i="24"/>
  <c r="EW122" i="24"/>
  <c r="GO122" i="24"/>
  <c r="AZ122" i="24"/>
  <c r="GM145" i="22"/>
  <c r="DI145" i="22"/>
  <c r="GP145" i="22"/>
  <c r="EO145" i="22"/>
  <c r="GH145" i="22"/>
  <c r="FC145" i="22"/>
  <c r="DT61" i="22"/>
  <c r="DL61" i="22"/>
  <c r="ER61" i="22"/>
  <c r="GC61" i="22"/>
  <c r="DM61" i="22"/>
  <c r="GV61" i="22"/>
  <c r="DT114" i="22"/>
  <c r="EJ114" i="22"/>
  <c r="GB114" i="22"/>
  <c r="GK114" i="22"/>
  <c r="GE114" i="22"/>
  <c r="DX114" i="22"/>
  <c r="M91" i="24"/>
  <c r="BG91" i="24"/>
  <c r="FU91" i="24"/>
  <c r="DC91" i="24"/>
  <c r="EV91" i="24"/>
  <c r="GR91" i="24"/>
  <c r="AX91" i="24"/>
  <c r="AF91" i="24"/>
  <c r="EW91" i="24"/>
  <c r="AO91" i="24"/>
  <c r="CO91" i="24"/>
  <c r="BS91" i="24"/>
  <c r="FC23" i="24"/>
  <c r="EV23" i="24"/>
  <c r="EY23" i="24"/>
  <c r="BI23" i="24"/>
  <c r="CB23" i="24"/>
  <c r="BU23" i="24"/>
  <c r="EL23" i="24"/>
  <c r="FY23" i="24"/>
  <c r="AR23" i="24"/>
  <c r="DC23" i="24"/>
  <c r="EG23" i="24"/>
  <c r="AF23" i="24"/>
  <c r="FW103" i="24"/>
  <c r="FK103" i="24"/>
  <c r="FP103" i="24"/>
  <c r="AR103" i="24"/>
  <c r="EC103" i="24"/>
  <c r="BN103" i="24"/>
  <c r="DF103" i="24"/>
  <c r="CK103" i="24"/>
  <c r="BW103" i="24"/>
  <c r="EU103" i="24"/>
  <c r="FU103" i="24"/>
  <c r="BD103" i="24"/>
  <c r="FM37" i="24"/>
  <c r="T37" i="24"/>
  <c r="ER37" i="24"/>
  <c r="AH37" i="24"/>
  <c r="EA37" i="24"/>
  <c r="BR37" i="24"/>
  <c r="BL37" i="24"/>
  <c r="EZ37" i="24"/>
  <c r="AN37" i="24"/>
  <c r="GR37" i="24"/>
  <c r="DF37" i="24"/>
  <c r="DO37" i="24"/>
  <c r="FK133" i="22"/>
  <c r="FS133" i="22"/>
  <c r="FN133" i="22"/>
  <c r="GD133" i="22"/>
  <c r="FC133" i="22"/>
  <c r="GU133" i="22"/>
  <c r="ET121" i="22"/>
  <c r="EP121" i="22"/>
  <c r="FW121" i="22"/>
  <c r="ER121" i="22"/>
  <c r="DR121" i="22"/>
  <c r="ES121" i="22"/>
  <c r="EM47" i="22"/>
  <c r="GL47" i="22"/>
  <c r="DP47" i="22"/>
  <c r="EF47" i="22"/>
  <c r="FQ47" i="22"/>
  <c r="DM47" i="22"/>
  <c r="FM69" i="22"/>
  <c r="GO69" i="22"/>
  <c r="EX69" i="22"/>
  <c r="EI69" i="22"/>
  <c r="FX69" i="22"/>
  <c r="FB69" i="22"/>
  <c r="O28" i="24"/>
  <c r="AC28" i="24"/>
  <c r="GB28" i="24"/>
  <c r="EC28" i="24"/>
  <c r="DC28" i="24"/>
  <c r="AL28" i="24"/>
  <c r="FD28" i="24"/>
  <c r="GS63" i="22"/>
  <c r="EU63" i="22"/>
  <c r="EZ63" i="22"/>
  <c r="AK42" i="24"/>
  <c r="EC42" i="24"/>
  <c r="EI42" i="24"/>
  <c r="GH42" i="24"/>
  <c r="BI42" i="24"/>
  <c r="DW42" i="24"/>
  <c r="ED167" i="22"/>
  <c r="DV167" i="22"/>
  <c r="GC13" i="22"/>
  <c r="EV13" i="22"/>
  <c r="GJ13" i="22"/>
  <c r="EW13" i="22"/>
  <c r="EC13" i="22"/>
  <c r="GB13" i="22"/>
  <c r="FT13" i="22"/>
  <c r="FB13" i="22"/>
  <c r="ER13" i="22"/>
  <c r="FX13" i="22"/>
  <c r="FC13" i="22"/>
  <c r="DK13" i="22"/>
  <c r="FM13" i="22"/>
  <c r="DM13" i="22"/>
  <c r="FD13" i="22"/>
  <c r="ET13" i="22"/>
  <c r="DW13" i="22"/>
  <c r="GT74" i="22"/>
  <c r="FK74" i="22"/>
  <c r="ER74" i="22"/>
  <c r="DR74" i="22"/>
  <c r="EU74" i="22"/>
  <c r="FQ74" i="22"/>
  <c r="GJ74" i="22"/>
  <c r="DT74" i="22"/>
  <c r="FI74" i="22"/>
  <c r="FA74" i="22"/>
  <c r="DH74" i="22"/>
  <c r="FV74" i="22"/>
  <c r="FL74" i="22"/>
  <c r="ED74" i="22"/>
  <c r="EM74" i="22"/>
  <c r="GE74" i="22"/>
  <c r="GP74" i="22"/>
  <c r="GH74" i="22"/>
  <c r="EB74" i="22"/>
  <c r="DG74" i="22"/>
  <c r="FP74" i="22"/>
  <c r="DI74" i="22"/>
  <c r="GC74" i="22"/>
  <c r="DY74" i="22"/>
  <c r="FN34" i="24"/>
  <c r="I34" i="24"/>
  <c r="AE34" i="24"/>
  <c r="BX34" i="24"/>
  <c r="CE34" i="24"/>
  <c r="FH34" i="24"/>
  <c r="CW34" i="24"/>
  <c r="DE34" i="24"/>
  <c r="EK34" i="24"/>
  <c r="AC34" i="24"/>
  <c r="FP34" i="24"/>
  <c r="GN34" i="24"/>
  <c r="M34" i="24"/>
  <c r="EW34" i="24"/>
  <c r="BN34" i="24"/>
  <c r="DQ34" i="24"/>
  <c r="GG34" i="24"/>
  <c r="BS34" i="24"/>
  <c r="EN34" i="24"/>
  <c r="AO34" i="24"/>
  <c r="GS34" i="24"/>
  <c r="FC34" i="24"/>
  <c r="DZ34" i="24"/>
  <c r="AL34" i="24"/>
  <c r="BE34" i="24"/>
  <c r="X34" i="24"/>
  <c r="BW34" i="24"/>
  <c r="DC34" i="24"/>
  <c r="AU34" i="24"/>
  <c r="GA34" i="24"/>
  <c r="EC34" i="24"/>
  <c r="BG34" i="24"/>
  <c r="AG34" i="24"/>
  <c r="EO34" i="24"/>
  <c r="BD34" i="24"/>
  <c r="EE34" i="24"/>
  <c r="U34" i="24"/>
  <c r="CM34" i="24"/>
  <c r="FI34" i="24"/>
  <c r="CF34" i="24"/>
  <c r="FD34" i="24"/>
  <c r="CN34" i="24"/>
  <c r="AM34" i="24"/>
  <c r="GR34" i="24"/>
  <c r="P34" i="24"/>
  <c r="CK34" i="24"/>
  <c r="EL34" i="24"/>
  <c r="FU34" i="24"/>
  <c r="EZ83" i="22"/>
  <c r="ER83" i="22"/>
  <c r="EJ83" i="22"/>
  <c r="EM83" i="22"/>
  <c r="DM83" i="22"/>
  <c r="GR83" i="22"/>
  <c r="FK83" i="22"/>
  <c r="EE83" i="22"/>
  <c r="FV83" i="22"/>
  <c r="EW83" i="22"/>
  <c r="GQ83" i="22"/>
  <c r="EG83" i="22"/>
  <c r="EB83" i="22"/>
  <c r="FA83" i="22"/>
  <c r="FY83" i="22"/>
  <c r="FH83" i="22"/>
  <c r="DQ83" i="22"/>
  <c r="FX83" i="22"/>
  <c r="EU83" i="22"/>
  <c r="GU83" i="22"/>
  <c r="EK83" i="22"/>
  <c r="DY83" i="22"/>
  <c r="FJ83" i="22"/>
  <c r="ES83" i="22"/>
  <c r="FM156" i="22"/>
  <c r="FA156" i="22"/>
  <c r="EC156" i="22"/>
  <c r="DX156" i="22"/>
  <c r="GB156" i="22"/>
  <c r="DR156" i="22"/>
  <c r="GN156" i="22"/>
  <c r="FG156" i="22"/>
  <c r="GR156" i="22"/>
  <c r="ED156" i="22"/>
  <c r="FI156" i="22"/>
  <c r="EM156" i="22"/>
  <c r="FQ156" i="22"/>
  <c r="FS156" i="22"/>
  <c r="DK156" i="22"/>
  <c r="GK156" i="22"/>
  <c r="FY156" i="22"/>
  <c r="GM156" i="22"/>
  <c r="DV156" i="22"/>
  <c r="FR156" i="22"/>
  <c r="EK156" i="22"/>
  <c r="GJ156" i="22"/>
  <c r="GG156" i="22"/>
  <c r="GV156" i="22"/>
  <c r="FP7" i="22"/>
  <c r="FW7" i="22"/>
  <c r="GJ7" i="22"/>
  <c r="DX7" i="22"/>
  <c r="GA7" i="22"/>
  <c r="EY7" i="22"/>
  <c r="DF7" i="22"/>
  <c r="EZ7" i="22"/>
  <c r="EU7" i="22"/>
  <c r="GF7" i="22"/>
  <c r="GT7" i="22"/>
  <c r="EW7" i="22"/>
  <c r="DH7" i="22"/>
  <c r="GE7" i="22"/>
  <c r="DL7" i="22"/>
  <c r="GB7" i="22"/>
  <c r="EK7" i="22"/>
  <c r="GP7" i="22"/>
  <c r="EP7" i="22"/>
  <c r="FN7" i="22"/>
  <c r="EA7" i="22"/>
  <c r="DG7" i="22"/>
  <c r="GI7" i="22"/>
  <c r="FO7" i="22"/>
  <c r="DH78" i="22"/>
  <c r="FF78" i="22"/>
  <c r="GI78" i="22"/>
  <c r="GG78" i="22"/>
  <c r="ED78" i="22"/>
  <c r="FR78" i="22"/>
  <c r="EK78" i="22"/>
  <c r="FZ78" i="22"/>
  <c r="FX78" i="22"/>
  <c r="DL78" i="22"/>
  <c r="EA78" i="22"/>
  <c r="EN78" i="22"/>
  <c r="FK78" i="22"/>
  <c r="FH78" i="22"/>
  <c r="FG78" i="22"/>
  <c r="ES78" i="22"/>
  <c r="DS78" i="22"/>
  <c r="FI78" i="22"/>
  <c r="FQ78" i="22"/>
  <c r="DM78" i="22"/>
  <c r="GQ78" i="22"/>
  <c r="GL78" i="22"/>
  <c r="DU78" i="22"/>
  <c r="FU78" i="22"/>
  <c r="FV171" i="22"/>
  <c r="ET171" i="22"/>
  <c r="DP171" i="22"/>
  <c r="GI171" i="22"/>
  <c r="DE171" i="22"/>
  <c r="GD171" i="22"/>
  <c r="DQ171" i="22"/>
  <c r="EF171" i="22"/>
  <c r="EH171" i="22"/>
  <c r="EG171" i="22"/>
  <c r="DH171" i="22"/>
  <c r="EP171" i="22"/>
  <c r="DM171" i="22"/>
  <c r="FZ171" i="22"/>
  <c r="EV171" i="22"/>
  <c r="GK171" i="22"/>
  <c r="FU171" i="22"/>
  <c r="FD171" i="22"/>
  <c r="DW171" i="22"/>
  <c r="FL171" i="22"/>
  <c r="GJ171" i="22"/>
  <c r="EO171" i="22"/>
  <c r="FM171" i="22"/>
  <c r="GP171" i="22"/>
  <c r="BH135" i="24"/>
  <c r="DE135" i="24"/>
  <c r="AZ135" i="24"/>
  <c r="EN135" i="24"/>
  <c r="GQ135" i="24"/>
  <c r="AB135" i="24"/>
  <c r="U135" i="24"/>
  <c r="FT135" i="24"/>
  <c r="DU135" i="24"/>
  <c r="CB135" i="24"/>
  <c r="ES135" i="24"/>
  <c r="GK135" i="24"/>
  <c r="ED135" i="24"/>
  <c r="DP135" i="24"/>
  <c r="BK135" i="24"/>
  <c r="DY135" i="24"/>
  <c r="AQ135" i="24"/>
  <c r="L135" i="24"/>
  <c r="FR135" i="24"/>
  <c r="GI135" i="24"/>
  <c r="FS135" i="24"/>
  <c r="FV135" i="24"/>
  <c r="CN135" i="24"/>
  <c r="GA135" i="24"/>
  <c r="EQ135" i="24"/>
  <c r="CA135" i="24"/>
  <c r="EP135" i="24"/>
  <c r="DM135" i="24"/>
  <c r="CD135" i="24"/>
  <c r="AM135" i="24"/>
  <c r="FF135" i="24"/>
  <c r="FH135" i="24"/>
  <c r="FC135" i="24"/>
  <c r="FO135" i="24"/>
  <c r="EH135" i="24"/>
  <c r="GE135" i="24"/>
  <c r="FA135" i="24"/>
  <c r="DR135" i="24"/>
  <c r="AK135" i="24"/>
  <c r="Y135" i="24"/>
  <c r="BA135" i="24"/>
  <c r="EE135" i="24"/>
  <c r="CW135" i="24"/>
  <c r="AD135" i="24"/>
  <c r="DI135" i="24"/>
  <c r="T135" i="24"/>
  <c r="BU135" i="24"/>
  <c r="FJ135" i="24"/>
  <c r="M25" i="25"/>
  <c r="EP92" i="24"/>
  <c r="FU92" i="24"/>
  <c r="CX92" i="24"/>
  <c r="BM92" i="24"/>
  <c r="EE92" i="24"/>
  <c r="GK92" i="24"/>
  <c r="AT92" i="24"/>
  <c r="AX92" i="24"/>
  <c r="CM92" i="24"/>
  <c r="CH92" i="24"/>
  <c r="DX92" i="24"/>
  <c r="CE92" i="24"/>
  <c r="GD92" i="24"/>
  <c r="CJ92" i="24"/>
  <c r="CU92" i="24"/>
  <c r="J92" i="24"/>
  <c r="M92" i="24"/>
  <c r="FI92" i="24"/>
  <c r="EQ92" i="24"/>
  <c r="O92" i="24"/>
  <c r="CT92" i="24"/>
  <c r="BL92" i="24"/>
  <c r="FP92" i="24"/>
  <c r="DM92" i="24"/>
  <c r="DI92" i="24"/>
  <c r="EM92" i="24"/>
  <c r="BJ92" i="24"/>
  <c r="FM92" i="24"/>
  <c r="I92" i="24"/>
  <c r="K92" i="24"/>
  <c r="EU92" i="24"/>
  <c r="GJ92" i="24"/>
  <c r="EN92" i="24"/>
  <c r="CV92" i="24"/>
  <c r="AU92" i="24"/>
  <c r="DD92" i="24"/>
  <c r="T92" i="24"/>
  <c r="N92" i="24"/>
  <c r="BI92" i="24"/>
  <c r="GR92" i="24"/>
  <c r="AL92" i="24"/>
  <c r="BV92" i="24"/>
  <c r="AH92" i="24"/>
  <c r="AN92" i="24"/>
  <c r="BZ92" i="24"/>
  <c r="EJ92" i="24"/>
  <c r="DQ92" i="24"/>
  <c r="FS92" i="24"/>
  <c r="GI177" i="22"/>
  <c r="GQ177" i="22"/>
  <c r="EK177" i="22"/>
  <c r="GD177" i="22"/>
  <c r="ED177" i="22"/>
  <c r="FK177" i="22"/>
  <c r="GO177" i="22"/>
  <c r="DY177" i="22"/>
  <c r="GF177" i="22"/>
  <c r="DU177" i="22"/>
  <c r="EZ177" i="22"/>
  <c r="FB177" i="22"/>
  <c r="FD177" i="22"/>
  <c r="GA177" i="22"/>
  <c r="GK177" i="22"/>
  <c r="EJ177" i="22"/>
  <c r="EN177" i="22"/>
  <c r="GS177" i="22"/>
  <c r="FO177" i="22"/>
  <c r="FJ177" i="22"/>
  <c r="ET177" i="22"/>
  <c r="FE177" i="22"/>
  <c r="GC177" i="22"/>
  <c r="DF177" i="22"/>
  <c r="DY174" i="22"/>
  <c r="DV174" i="22"/>
  <c r="FT174" i="22"/>
  <c r="FK174" i="22"/>
  <c r="FV174" i="22"/>
  <c r="DF174" i="22"/>
  <c r="FE174" i="22"/>
  <c r="EO174" i="22"/>
  <c r="GE174" i="22"/>
  <c r="EL174" i="22"/>
  <c r="FY174" i="22"/>
  <c r="EJ174" i="22"/>
  <c r="FF174" i="22"/>
  <c r="GO174" i="22"/>
  <c r="GI174" i="22"/>
  <c r="EN174" i="22"/>
  <c r="EA174" i="22"/>
  <c r="DK174" i="22"/>
  <c r="GV174" i="22"/>
  <c r="GH174" i="22"/>
  <c r="DG174" i="22"/>
  <c r="GF174" i="22"/>
  <c r="DM174" i="22"/>
  <c r="GK174" i="22"/>
  <c r="EZ207" i="22"/>
  <c r="FC207" i="22"/>
  <c r="GJ207" i="22"/>
  <c r="FT207" i="22"/>
  <c r="GP207" i="22"/>
  <c r="EI207" i="22"/>
  <c r="DS207" i="22"/>
  <c r="DK207" i="22"/>
  <c r="FL207" i="22"/>
  <c r="DQ207" i="22"/>
  <c r="EE207" i="22"/>
  <c r="EV207" i="22"/>
  <c r="FO207" i="22"/>
  <c r="EM207" i="22"/>
  <c r="EG207" i="22"/>
  <c r="GG207" i="22"/>
  <c r="GN207" i="22"/>
  <c r="FK207" i="22"/>
  <c r="FI207" i="22"/>
  <c r="EB207" i="22"/>
  <c r="GK207" i="22"/>
  <c r="ET207" i="22"/>
  <c r="FF207" i="22"/>
  <c r="DF207" i="22"/>
  <c r="DL59" i="22"/>
  <c r="GJ59" i="22"/>
  <c r="ES59" i="22"/>
  <c r="GM59" i="22"/>
  <c r="DU59" i="22"/>
  <c r="FE59" i="22"/>
  <c r="EX59" i="22"/>
  <c r="GF59" i="22"/>
  <c r="DO59" i="22"/>
  <c r="DE59" i="22"/>
  <c r="GC59" i="22"/>
  <c r="EN59" i="22"/>
  <c r="EM59" i="22"/>
  <c r="EJ59" i="22"/>
  <c r="FP59" i="22"/>
  <c r="DG59" i="22"/>
  <c r="EB59" i="22"/>
  <c r="GD59" i="22"/>
  <c r="ET59" i="22"/>
  <c r="EQ59" i="22"/>
  <c r="GK59" i="22"/>
  <c r="EF59" i="22"/>
  <c r="DM59" i="22"/>
  <c r="GE59" i="22"/>
  <c r="FN36" i="22"/>
  <c r="DP36" i="22"/>
  <c r="FO36" i="22"/>
  <c r="GF36" i="22"/>
  <c r="GG36" i="22"/>
  <c r="GE36" i="22"/>
  <c r="FE36" i="22"/>
  <c r="GH36" i="22"/>
  <c r="FD36" i="22"/>
  <c r="EU36" i="22"/>
  <c r="FT36" i="22"/>
  <c r="FG36" i="22"/>
  <c r="DN36" i="22"/>
  <c r="GO36" i="22"/>
  <c r="DS36" i="22"/>
  <c r="EN36" i="22"/>
  <c r="GR36" i="22"/>
  <c r="GD36" i="22"/>
  <c r="GU36" i="22"/>
  <c r="EK36" i="22"/>
  <c r="EY36" i="22"/>
  <c r="DH36" i="22"/>
  <c r="ED36" i="22"/>
  <c r="FK36" i="22"/>
  <c r="GT38" i="22"/>
  <c r="DL38" i="22"/>
  <c r="DW38" i="22"/>
  <c r="GG38" i="22"/>
  <c r="FX38" i="22"/>
  <c r="GV38" i="22"/>
  <c r="DP38" i="22"/>
  <c r="FW38" i="22"/>
  <c r="GL38" i="22"/>
  <c r="FV38" i="22"/>
  <c r="FN38" i="22"/>
  <c r="FO38" i="22"/>
  <c r="GP38" i="22"/>
  <c r="GM38" i="22"/>
  <c r="FQ38" i="22"/>
  <c r="DT38" i="22"/>
  <c r="GO38" i="22"/>
  <c r="DY38" i="22"/>
  <c r="GH38" i="22"/>
  <c r="DV38" i="22"/>
  <c r="FI38" i="22"/>
  <c r="FR38" i="22"/>
  <c r="EC38" i="22"/>
  <c r="DF38" i="22"/>
  <c r="GF46" i="24"/>
  <c r="AQ46" i="24"/>
  <c r="FK46" i="24"/>
  <c r="BY46" i="24"/>
  <c r="CM46" i="24"/>
  <c r="FG46" i="24"/>
  <c r="AF46" i="24"/>
  <c r="DQ46" i="24"/>
  <c r="BA46" i="24"/>
  <c r="X46" i="24"/>
  <c r="GK46" i="24"/>
  <c r="DK46" i="24"/>
  <c r="FT46" i="24"/>
  <c r="EK46" i="24"/>
  <c r="FC46" i="24"/>
  <c r="GI46" i="24"/>
  <c r="DG46" i="24"/>
  <c r="CB46" i="24"/>
  <c r="BU46" i="24"/>
  <c r="AR46" i="24"/>
  <c r="BH46" i="24"/>
  <c r="GG46" i="24"/>
  <c r="DH46" i="24"/>
  <c r="DW46" i="24"/>
  <c r="CX46" i="24"/>
  <c r="FJ46" i="24"/>
  <c r="DZ46" i="24"/>
  <c r="DJ46" i="24"/>
  <c r="GQ46" i="24"/>
  <c r="CP46" i="24"/>
  <c r="AK46" i="24"/>
  <c r="FE46" i="24"/>
  <c r="FP46" i="24"/>
  <c r="GO46" i="24"/>
  <c r="FF46" i="24"/>
  <c r="EI46" i="24"/>
  <c r="W46" i="24"/>
  <c r="T46" i="24"/>
  <c r="FZ46" i="24"/>
  <c r="BN46" i="24"/>
  <c r="AJ46" i="24"/>
  <c r="AH46" i="24"/>
  <c r="CR46" i="24"/>
  <c r="AI46" i="24"/>
  <c r="ED46" i="24"/>
  <c r="FN46" i="24"/>
  <c r="CQ46" i="24"/>
  <c r="EG46" i="24"/>
  <c r="GC160" i="24"/>
  <c r="CA160" i="24"/>
  <c r="M160" i="24"/>
  <c r="EY160" i="24"/>
  <c r="N160" i="24"/>
  <c r="Q160" i="24"/>
  <c r="EX160" i="24"/>
  <c r="BH160" i="24"/>
  <c r="CU160" i="24"/>
  <c r="BR160" i="24"/>
  <c r="GF160" i="24"/>
  <c r="BI160" i="24"/>
  <c r="K160" i="24"/>
  <c r="EO160" i="24"/>
  <c r="AL160" i="24"/>
  <c r="CQ160" i="24"/>
  <c r="AH160" i="24"/>
  <c r="V160" i="24"/>
  <c r="AG160" i="24"/>
  <c r="BB160" i="24"/>
  <c r="BA160" i="24"/>
  <c r="EM160" i="24"/>
  <c r="FG160" i="24"/>
  <c r="EI160" i="24"/>
  <c r="EG160" i="24"/>
  <c r="EU160" i="24"/>
  <c r="AZ160" i="24"/>
  <c r="BC160" i="24"/>
  <c r="FP160" i="24"/>
  <c r="BG160" i="24"/>
  <c r="DZ160" i="24"/>
  <c r="AP160" i="24"/>
  <c r="FA160" i="24"/>
  <c r="DX160" i="24"/>
  <c r="I160" i="24"/>
  <c r="DM160" i="24"/>
  <c r="EL160" i="24"/>
  <c r="DE160" i="24"/>
  <c r="GI160" i="24"/>
  <c r="DQ160" i="24"/>
  <c r="CC160" i="24"/>
  <c r="DC160" i="24"/>
  <c r="EV160" i="24"/>
  <c r="BZ160" i="24"/>
  <c r="GD160" i="24"/>
  <c r="GK160" i="24"/>
  <c r="EH160" i="24"/>
  <c r="GG160" i="24"/>
  <c r="BC146" i="24"/>
  <c r="P146" i="24"/>
  <c r="EO146" i="24"/>
  <c r="DT146" i="24"/>
  <c r="R146" i="24"/>
  <c r="GC146" i="24"/>
  <c r="AD146" i="24"/>
  <c r="FA146" i="24"/>
  <c r="GL146" i="24"/>
  <c r="BH146" i="24"/>
  <c r="CC146" i="24"/>
  <c r="EP146" i="24"/>
  <c r="BV146" i="24"/>
  <c r="U146" i="24"/>
  <c r="FQ146" i="24"/>
  <c r="FV146" i="24"/>
  <c r="EV146" i="24"/>
  <c r="FO146" i="24"/>
  <c r="GK146" i="24"/>
  <c r="BS146" i="24"/>
  <c r="Q146" i="24"/>
  <c r="BN146" i="24"/>
  <c r="FD146" i="24"/>
  <c r="EX146" i="24"/>
  <c r="M146" i="24"/>
  <c r="DY146" i="24"/>
  <c r="EC146" i="24"/>
  <c r="BM146" i="24"/>
  <c r="AN146" i="24"/>
  <c r="GP146" i="24"/>
  <c r="BZ146" i="24"/>
  <c r="DU146" i="24"/>
  <c r="GM146" i="24"/>
  <c r="BY146" i="24"/>
  <c r="CI146" i="24"/>
  <c r="CF146" i="24"/>
  <c r="W146" i="24"/>
  <c r="FM146" i="24"/>
  <c r="DD146" i="24"/>
  <c r="FY146" i="24"/>
  <c r="S146" i="24"/>
  <c r="AU146" i="24"/>
  <c r="GQ146" i="24"/>
  <c r="BK146" i="24"/>
  <c r="DF146" i="24"/>
  <c r="EJ146" i="24"/>
  <c r="EK146" i="24"/>
  <c r="BF146" i="24"/>
  <c r="FW8" i="24"/>
  <c r="S8" i="24"/>
  <c r="DE8" i="24"/>
  <c r="FY8" i="24"/>
  <c r="FJ8" i="24"/>
  <c r="AU8" i="24"/>
  <c r="EN8" i="24"/>
  <c r="GD8" i="24"/>
  <c r="ET8" i="24"/>
  <c r="BH8" i="24"/>
  <c r="GC8" i="24"/>
  <c r="Z8" i="24"/>
  <c r="BT8" i="24"/>
  <c r="BG8" i="24"/>
  <c r="BS8" i="24"/>
  <c r="CM8" i="24"/>
  <c r="CS8" i="24"/>
  <c r="BR8" i="24"/>
  <c r="AY8" i="24"/>
  <c r="GP8" i="24"/>
  <c r="DO8" i="24"/>
  <c r="DH8" i="24"/>
  <c r="CD8" i="24"/>
  <c r="DT8" i="24"/>
  <c r="BP8" i="24"/>
  <c r="FZ8" i="24"/>
  <c r="GE8" i="24"/>
  <c r="FQ8" i="24"/>
  <c r="CH8" i="24"/>
  <c r="GR8" i="24"/>
  <c r="AD8" i="24"/>
  <c r="AS8" i="24"/>
  <c r="EH8" i="24"/>
  <c r="EQ8" i="24"/>
  <c r="CW8" i="24"/>
  <c r="FM8" i="24"/>
  <c r="DN8" i="24"/>
  <c r="BO8" i="24"/>
  <c r="DD8" i="24"/>
  <c r="M8" i="24"/>
  <c r="GN8" i="24"/>
  <c r="GO8" i="24"/>
  <c r="BM8" i="24"/>
  <c r="EU8" i="24"/>
  <c r="EK8" i="24"/>
  <c r="U8" i="24"/>
  <c r="CY8" i="24"/>
  <c r="BL8" i="24"/>
  <c r="EH45" i="24"/>
  <c r="DO45" i="24"/>
  <c r="EG45" i="24"/>
  <c r="CX45" i="24"/>
  <c r="FK45" i="24"/>
  <c r="CN45" i="24"/>
  <c r="AU45" i="24"/>
  <c r="GL45" i="24"/>
  <c r="DM45" i="24"/>
  <c r="FH45" i="24"/>
  <c r="DC45" i="24"/>
  <c r="Z45" i="24"/>
  <c r="FP45" i="24"/>
  <c r="GA45" i="24"/>
  <c r="BQ45" i="24"/>
  <c r="FI45" i="24"/>
  <c r="AF45" i="24"/>
  <c r="BM45" i="24"/>
  <c r="AC45" i="24"/>
  <c r="EL45" i="24"/>
  <c r="GE45" i="24"/>
  <c r="AI45" i="24"/>
  <c r="EI45" i="24"/>
  <c r="FV45" i="24"/>
  <c r="AA45" i="24"/>
  <c r="EZ45" i="24"/>
  <c r="DW45" i="24"/>
  <c r="AB45" i="24"/>
  <c r="CJ45" i="24"/>
  <c r="BS45" i="24"/>
  <c r="AK45" i="24"/>
  <c r="GG45" i="24"/>
  <c r="P45" i="24"/>
  <c r="BI45" i="24"/>
  <c r="R45" i="24"/>
  <c r="EY45" i="24"/>
  <c r="CP45" i="24"/>
  <c r="CU45" i="24"/>
  <c r="DD45" i="24"/>
  <c r="Y45" i="24"/>
  <c r="BO45" i="24"/>
  <c r="AW45" i="24"/>
  <c r="BP45" i="24"/>
  <c r="W45" i="24"/>
  <c r="FC45" i="24"/>
  <c r="FD45" i="24"/>
  <c r="AH45" i="24"/>
  <c r="BN45" i="24"/>
  <c r="EP72" i="22"/>
  <c r="FQ72" i="22"/>
  <c r="FG72" i="22"/>
  <c r="EZ72" i="22"/>
  <c r="FM72" i="22"/>
  <c r="DT72" i="22"/>
  <c r="FY72" i="22"/>
  <c r="EE72" i="22"/>
  <c r="GB72" i="22"/>
  <c r="GU72" i="22"/>
  <c r="EI72" i="22"/>
  <c r="DR72" i="22"/>
  <c r="FF72" i="22"/>
  <c r="GM72" i="22"/>
  <c r="DN72" i="22"/>
  <c r="GO72" i="22"/>
  <c r="ED72" i="22"/>
  <c r="GT72" i="22"/>
  <c r="FU72" i="22"/>
  <c r="EM72" i="22"/>
  <c r="DF72" i="22"/>
  <c r="GF72" i="22"/>
  <c r="EY72" i="22"/>
  <c r="FN72" i="22"/>
  <c r="FZ70" i="22"/>
  <c r="DK70" i="22"/>
  <c r="FX70" i="22"/>
  <c r="FW70" i="22"/>
  <c r="EA70" i="22"/>
  <c r="EK70" i="22"/>
  <c r="DE70" i="22"/>
  <c r="FU70" i="22"/>
  <c r="EU70" i="22"/>
  <c r="FP70" i="22"/>
  <c r="DM70" i="22"/>
  <c r="GF70" i="22"/>
  <c r="GE70" i="22"/>
  <c r="FO70" i="22"/>
  <c r="EN70" i="22"/>
  <c r="EV70" i="22"/>
  <c r="GB70" i="22"/>
  <c r="EZ70" i="22"/>
  <c r="DN70" i="22"/>
  <c r="GM70" i="22"/>
  <c r="GU70" i="22"/>
  <c r="GH70" i="22"/>
  <c r="GI70" i="22"/>
  <c r="GR70" i="22"/>
  <c r="FT86" i="22"/>
  <c r="GP86" i="22"/>
  <c r="FL86" i="22"/>
  <c r="DZ86" i="22"/>
  <c r="GG86" i="22"/>
  <c r="FU86" i="22"/>
  <c r="DP86" i="22"/>
  <c r="FC86" i="22"/>
  <c r="GD86" i="22"/>
  <c r="EY86" i="22"/>
  <c r="GN86" i="22"/>
  <c r="DH86" i="22"/>
  <c r="DW86" i="22"/>
  <c r="FR86" i="22"/>
  <c r="FF86" i="22"/>
  <c r="EH86" i="22"/>
  <c r="FV86" i="22"/>
  <c r="FG86" i="22"/>
  <c r="EO86" i="22"/>
  <c r="FA86" i="22"/>
  <c r="DF86" i="22"/>
  <c r="ET86" i="22"/>
  <c r="DE86" i="22"/>
  <c r="DX86" i="22"/>
  <c r="CK90" i="24"/>
  <c r="GQ90" i="24"/>
  <c r="EB90" i="24"/>
  <c r="I90" i="24"/>
  <c r="GI90" i="24"/>
  <c r="FE90" i="24"/>
  <c r="CC90" i="24"/>
  <c r="FO90" i="24"/>
  <c r="FA90" i="24"/>
  <c r="FH90" i="24"/>
  <c r="DS90" i="24"/>
  <c r="CV90" i="24"/>
  <c r="AA90" i="24"/>
  <c r="GM90" i="24"/>
  <c r="Z90" i="24"/>
  <c r="EN90" i="24"/>
  <c r="EL90" i="24"/>
  <c r="DK90" i="24"/>
  <c r="FZ90" i="24"/>
  <c r="FW90" i="24"/>
  <c r="AV90" i="24"/>
  <c r="AJ90" i="24"/>
  <c r="DT90" i="24"/>
  <c r="AN90" i="24"/>
  <c r="GT90" i="24"/>
  <c r="CN90" i="24"/>
  <c r="CL90" i="24"/>
  <c r="FF90" i="24"/>
  <c r="FL90" i="24"/>
  <c r="O90" i="24"/>
  <c r="BI90" i="24"/>
  <c r="AT90" i="24"/>
  <c r="R90" i="24"/>
  <c r="AX90" i="24"/>
  <c r="CG90" i="24"/>
  <c r="FP90" i="24"/>
  <c r="AW90" i="24"/>
  <c r="FC90" i="24"/>
  <c r="DV90" i="24"/>
  <c r="V90" i="24"/>
  <c r="GC90" i="24"/>
  <c r="FX90" i="24"/>
  <c r="BD90" i="24"/>
  <c r="EJ90" i="24"/>
  <c r="AI90" i="24"/>
  <c r="CP90" i="24"/>
  <c r="EI90" i="24"/>
  <c r="DD90" i="24"/>
  <c r="BP154" i="24"/>
  <c r="BU154" i="24"/>
  <c r="X154" i="24"/>
  <c r="P154" i="24"/>
  <c r="AQ154" i="24"/>
  <c r="AD154" i="24"/>
  <c r="DQ154" i="24"/>
  <c r="Z154" i="24"/>
  <c r="CA154" i="24"/>
  <c r="L154" i="24"/>
  <c r="EA154" i="24"/>
  <c r="EC154" i="24"/>
  <c r="DI154" i="24"/>
  <c r="EX154" i="24"/>
  <c r="DW154" i="24"/>
  <c r="AU154" i="24"/>
  <c r="EH154" i="24"/>
  <c r="AC154" i="24"/>
  <c r="GS154" i="24"/>
  <c r="FB154" i="24"/>
  <c r="CU154" i="24"/>
  <c r="CN154" i="24"/>
  <c r="ET154" i="24"/>
  <c r="DD154" i="24"/>
  <c r="BA154" i="24"/>
  <c r="FS154" i="24"/>
  <c r="FL154" i="24"/>
  <c r="AE154" i="24"/>
  <c r="DT154" i="24"/>
  <c r="EW154" i="24"/>
  <c r="FA154" i="24"/>
  <c r="GA154" i="24"/>
  <c r="FW154" i="24"/>
  <c r="N154" i="24"/>
  <c r="EV154" i="24"/>
  <c r="AS154" i="24"/>
  <c r="K154" i="24"/>
  <c r="BJ154" i="24"/>
  <c r="R154" i="24"/>
  <c r="FA106" i="22"/>
  <c r="GU106" i="22"/>
  <c r="EW106" i="22"/>
  <c r="GB106" i="22"/>
  <c r="ES106" i="22"/>
  <c r="FE106" i="22"/>
  <c r="CA41" i="24"/>
  <c r="R41" i="24"/>
  <c r="GR41" i="24"/>
  <c r="AY41" i="24"/>
  <c r="EU41" i="24"/>
  <c r="CQ41" i="24"/>
  <c r="EK41" i="24"/>
  <c r="DZ41" i="24"/>
  <c r="CV41" i="24"/>
  <c r="CY41" i="24"/>
  <c r="N41" i="24"/>
  <c r="P41" i="24"/>
  <c r="EY172" i="22"/>
  <c r="DU172" i="22"/>
  <c r="GO172" i="22"/>
  <c r="EG172" i="22"/>
  <c r="FR172" i="22"/>
  <c r="EA172" i="22"/>
  <c r="R32" i="24"/>
  <c r="Z32" i="24"/>
  <c r="Y32" i="24"/>
  <c r="CH32" i="24"/>
  <c r="DZ32" i="24"/>
  <c r="DL32" i="24"/>
  <c r="AX32" i="24"/>
  <c r="DU32" i="24"/>
  <c r="DS32" i="24"/>
  <c r="GJ32" i="24"/>
  <c r="Q32" i="24"/>
  <c r="AN32" i="24"/>
  <c r="CS19" i="24"/>
  <c r="FX19" i="24"/>
  <c r="W19" i="24"/>
  <c r="FK19" i="24"/>
  <c r="BU19" i="24"/>
  <c r="GB19" i="24"/>
  <c r="EL19" i="24"/>
  <c r="AH19" i="24"/>
  <c r="AB19" i="24"/>
  <c r="ED19" i="24"/>
  <c r="CF19" i="24"/>
  <c r="CQ19" i="24"/>
  <c r="GT197" i="22"/>
  <c r="GR197" i="22"/>
  <c r="DL197" i="22"/>
  <c r="FG197" i="22"/>
  <c r="DW197" i="22"/>
  <c r="GB197" i="22"/>
  <c r="EZ122" i="24"/>
  <c r="GD122" i="24"/>
  <c r="BK122" i="24"/>
  <c r="EC122" i="24"/>
  <c r="CI122" i="24"/>
  <c r="BD122" i="24"/>
  <c r="FG122" i="24"/>
  <c r="BG122" i="24"/>
  <c r="FE122" i="24"/>
  <c r="GI122" i="24"/>
  <c r="FC122" i="24"/>
  <c r="EU122" i="24"/>
  <c r="FH145" i="22"/>
  <c r="DM145" i="22"/>
  <c r="DO145" i="22"/>
  <c r="FS145" i="22"/>
  <c r="FE145" i="22"/>
  <c r="EC145" i="22"/>
  <c r="FV61" i="22"/>
  <c r="FU61" i="22"/>
  <c r="EH61" i="22"/>
  <c r="EJ61" i="22"/>
  <c r="GK61" i="22"/>
  <c r="FO61" i="22"/>
  <c r="FP114" i="22"/>
  <c r="DN114" i="22"/>
  <c r="GR114" i="22"/>
  <c r="FW114" i="22"/>
  <c r="EC114" i="22"/>
  <c r="FI114" i="22"/>
  <c r="AM91" i="24"/>
  <c r="R91" i="24"/>
  <c r="BN91" i="24"/>
  <c r="EE91" i="24"/>
  <c r="AN91" i="24"/>
  <c r="AK91" i="24"/>
  <c r="BM91" i="24"/>
  <c r="AC91" i="24"/>
  <c r="GT91" i="24"/>
  <c r="CS91" i="24"/>
  <c r="W91" i="24"/>
  <c r="CX91" i="24"/>
  <c r="DJ23" i="24"/>
  <c r="AG23" i="24"/>
  <c r="BK23" i="24"/>
  <c r="EU23" i="24"/>
  <c r="DW23" i="24"/>
  <c r="BJ23" i="24"/>
  <c r="FP23" i="24"/>
  <c r="AY23" i="24"/>
  <c r="GD23" i="24"/>
  <c r="EF23" i="24"/>
  <c r="BQ23" i="24"/>
  <c r="DV23" i="24"/>
  <c r="Q103" i="24"/>
  <c r="GI103" i="24"/>
  <c r="FA103" i="24"/>
  <c r="DR103" i="24"/>
  <c r="CM103" i="24"/>
  <c r="BM103" i="24"/>
  <c r="EE103" i="24"/>
  <c r="I103" i="24"/>
  <c r="CH103" i="24"/>
  <c r="AZ103" i="24"/>
  <c r="AI103" i="24"/>
  <c r="AB103" i="24"/>
  <c r="K80" i="23"/>
  <c r="GK37" i="24"/>
  <c r="BE37" i="24"/>
  <c r="DX37" i="24"/>
  <c r="CE37" i="24"/>
  <c r="FF37" i="24"/>
  <c r="BD37" i="24"/>
  <c r="GO37" i="24"/>
  <c r="FD37" i="24"/>
  <c r="EY37" i="24"/>
  <c r="FC37" i="24"/>
  <c r="DC37" i="24"/>
  <c r="BN37" i="24"/>
  <c r="FQ133" i="22"/>
  <c r="DM133" i="22"/>
  <c r="GC133" i="22"/>
  <c r="EM133" i="22"/>
  <c r="FL133" i="22"/>
  <c r="GH133" i="22"/>
  <c r="EZ121" i="22"/>
  <c r="DV121" i="22"/>
  <c r="DH121" i="22"/>
  <c r="FG121" i="22"/>
  <c r="FC121" i="22"/>
  <c r="GK121" i="22"/>
  <c r="DI47" i="22"/>
  <c r="ES47" i="22"/>
  <c r="DE47" i="22"/>
  <c r="DN47" i="22"/>
  <c r="DU47" i="22"/>
  <c r="FA47" i="22"/>
  <c r="FG69" i="22"/>
  <c r="FU69" i="22"/>
  <c r="GE69" i="22"/>
  <c r="GN69" i="22"/>
  <c r="EE69" i="22"/>
  <c r="FQ69" i="22"/>
  <c r="EI28" i="24"/>
  <c r="DT28" i="24"/>
  <c r="CP28" i="24"/>
  <c r="FK28" i="24"/>
  <c r="BG28" i="24"/>
  <c r="AU28" i="24"/>
  <c r="FE28" i="24"/>
  <c r="DI63" i="22"/>
  <c r="FT63" i="22"/>
  <c r="GE63" i="22"/>
  <c r="AM42" i="24"/>
  <c r="CY42" i="24"/>
  <c r="GN42" i="24"/>
  <c r="K42" i="24"/>
  <c r="AC42" i="24"/>
  <c r="DO42" i="24"/>
  <c r="DI167" i="22"/>
  <c r="EY167" i="22"/>
  <c r="FE83" i="22"/>
  <c r="GT83" i="22"/>
  <c r="FS83" i="22"/>
  <c r="EL83" i="22"/>
  <c r="FB83" i="22"/>
  <c r="DL83" i="22"/>
  <c r="DW83" i="22"/>
  <c r="GK83" i="22"/>
  <c r="DJ83" i="22"/>
  <c r="FC83" i="22"/>
  <c r="FQ83" i="22"/>
  <c r="EC83" i="22"/>
  <c r="DR83" i="22"/>
  <c r="DV83" i="22"/>
  <c r="EF83" i="22"/>
  <c r="GG83" i="22"/>
  <c r="GC83" i="22"/>
  <c r="DG83" i="22"/>
  <c r="GE83" i="22"/>
  <c r="GL83" i="22"/>
  <c r="DE83" i="22"/>
  <c r="FG83" i="22"/>
  <c r="FI83" i="22"/>
  <c r="DX83" i="22"/>
  <c r="ET156" i="22"/>
  <c r="EQ156" i="22"/>
  <c r="EJ156" i="22"/>
  <c r="EP156" i="22"/>
  <c r="ES156" i="22"/>
  <c r="DG156" i="22"/>
  <c r="GI156" i="22"/>
  <c r="DW156" i="22"/>
  <c r="DS156" i="22"/>
  <c r="DY156" i="22"/>
  <c r="DL156" i="22"/>
  <c r="GC156" i="22"/>
  <c r="EN156" i="22"/>
  <c r="EB156" i="22"/>
  <c r="EY156" i="22"/>
  <c r="FU156" i="22"/>
  <c r="ER156" i="22"/>
  <c r="FV156" i="22"/>
  <c r="FD156" i="22"/>
  <c r="EL156" i="22"/>
  <c r="FC156" i="22"/>
  <c r="DP156" i="22"/>
  <c r="DQ156" i="22"/>
  <c r="GS156" i="22"/>
  <c r="FJ7" i="22"/>
  <c r="GV7" i="22"/>
  <c r="EH7" i="22"/>
  <c r="ED7" i="22"/>
  <c r="DY7" i="22"/>
  <c r="GG7" i="22"/>
  <c r="EE7" i="22"/>
  <c r="FY7" i="22"/>
  <c r="EM7" i="22"/>
  <c r="EG7" i="22"/>
  <c r="EN7" i="22"/>
  <c r="GQ7" i="22"/>
  <c r="GL7" i="22"/>
  <c r="ER7" i="22"/>
  <c r="DQ7" i="22"/>
  <c r="GC7" i="22"/>
  <c r="EI7" i="22"/>
  <c r="ES7" i="22"/>
  <c r="DE7" i="22"/>
  <c r="GO7" i="22"/>
  <c r="ET7" i="22"/>
  <c r="DO7" i="22"/>
  <c r="GR7" i="22"/>
  <c r="FE78" i="22"/>
  <c r="DI78" i="22"/>
  <c r="GK78" i="22"/>
  <c r="EB78" i="22"/>
  <c r="DN78" i="22"/>
  <c r="EQ78" i="22"/>
  <c r="GH78" i="22"/>
  <c r="GA78" i="22"/>
  <c r="FW78" i="22"/>
  <c r="FL78" i="22"/>
  <c r="GD78" i="22"/>
  <c r="DR78" i="22"/>
  <c r="EM78" i="22"/>
  <c r="FB78" i="22"/>
  <c r="DY78" i="22"/>
  <c r="EX78" i="22"/>
  <c r="FY78" i="22"/>
  <c r="EP78" i="22"/>
  <c r="GV78" i="22"/>
  <c r="FJ78" i="22"/>
  <c r="EW78" i="22"/>
  <c r="EH78" i="22"/>
  <c r="GC78" i="22"/>
  <c r="FM78" i="22"/>
  <c r="FC171" i="22"/>
  <c r="GT171" i="22"/>
  <c r="GO171" i="22"/>
  <c r="FQ171" i="22"/>
  <c r="FA171" i="22"/>
  <c r="EM171" i="22"/>
  <c r="FK171" i="22"/>
  <c r="GH171" i="22"/>
  <c r="EA171" i="22"/>
  <c r="GU171" i="22"/>
  <c r="GQ171" i="22"/>
  <c r="FO171" i="22"/>
  <c r="EK171" i="22"/>
  <c r="GE171" i="22"/>
  <c r="FE171" i="22"/>
  <c r="DV171" i="22"/>
  <c r="GC171" i="22"/>
  <c r="FF171" i="22"/>
  <c r="EC171" i="22"/>
  <c r="FP171" i="22"/>
  <c r="EU171" i="22"/>
  <c r="DS171" i="22"/>
  <c r="EY171" i="22"/>
  <c r="GL171" i="22"/>
  <c r="FG135" i="24"/>
  <c r="FY135" i="24"/>
  <c r="FQ135" i="24"/>
  <c r="DF135" i="24"/>
  <c r="BM135" i="24"/>
  <c r="GR135" i="24"/>
  <c r="CR135" i="24"/>
  <c r="EI135" i="24"/>
  <c r="CU135" i="24"/>
  <c r="DO135" i="24"/>
  <c r="BQ135" i="24"/>
  <c r="GM135" i="24"/>
  <c r="DZ135" i="24"/>
  <c r="DH135" i="24"/>
  <c r="EG135" i="24"/>
  <c r="CH135" i="24"/>
  <c r="AF135" i="24"/>
  <c r="BV135" i="24"/>
  <c r="FU135" i="24"/>
  <c r="CG135" i="24"/>
  <c r="GO135" i="24"/>
  <c r="K135" i="24"/>
  <c r="EB135" i="24"/>
  <c r="P135" i="24"/>
  <c r="AT135" i="24"/>
  <c r="ET135" i="24"/>
  <c r="CE135" i="24"/>
  <c r="DX135" i="24"/>
  <c r="BN135" i="24"/>
  <c r="BF135" i="24"/>
  <c r="GC135" i="24"/>
  <c r="CV135" i="24"/>
  <c r="CM135" i="24"/>
  <c r="CQ135" i="24"/>
  <c r="AP135" i="24"/>
  <c r="EL135" i="24"/>
  <c r="V135" i="24"/>
  <c r="FN135" i="24"/>
  <c r="BD135" i="24"/>
  <c r="AU135" i="24"/>
  <c r="EJ135" i="24"/>
  <c r="DG135" i="24"/>
  <c r="FZ135" i="24"/>
  <c r="BC135" i="24"/>
  <c r="BY135" i="24"/>
  <c r="CY135" i="24"/>
  <c r="FE135" i="24"/>
  <c r="FP135" i="24"/>
  <c r="DU92" i="24"/>
  <c r="CI92" i="24"/>
  <c r="FW92" i="24"/>
  <c r="GM92" i="24"/>
  <c r="FN92" i="24"/>
  <c r="AC92" i="24"/>
  <c r="EO92" i="24"/>
  <c r="GE92" i="24"/>
  <c r="GN92" i="24"/>
  <c r="EA92" i="24"/>
  <c r="BT92" i="24"/>
  <c r="S92" i="24"/>
  <c r="ES92" i="24"/>
  <c r="FB92" i="24"/>
  <c r="P92" i="24"/>
  <c r="GS92" i="24"/>
  <c r="GT92" i="24"/>
  <c r="CC92" i="24"/>
  <c r="BG92" i="24"/>
  <c r="DJ92" i="24"/>
  <c r="EF92" i="24"/>
  <c r="FJ92" i="24"/>
  <c r="CL92" i="24"/>
  <c r="CP92" i="24"/>
  <c r="EL92" i="24"/>
  <c r="GG92" i="24"/>
  <c r="AK92" i="24"/>
  <c r="BS92" i="24"/>
  <c r="CN92" i="24"/>
  <c r="GL92" i="24"/>
  <c r="AP92" i="24"/>
  <c r="BN92" i="24"/>
  <c r="CR92" i="24"/>
  <c r="EX92" i="24"/>
  <c r="AO92" i="24"/>
  <c r="BK92" i="24"/>
  <c r="DV92" i="24"/>
  <c r="DY92" i="24"/>
  <c r="BU92" i="24"/>
  <c r="DL92" i="24"/>
  <c r="CK92" i="24"/>
  <c r="CA92" i="24"/>
  <c r="H92" i="24"/>
  <c r="FE92" i="24"/>
  <c r="DZ92" i="24"/>
  <c r="BR92" i="24"/>
  <c r="AY92" i="24"/>
  <c r="BB92" i="24"/>
  <c r="DG177" i="22"/>
  <c r="FX177" i="22"/>
  <c r="GU177" i="22"/>
  <c r="EE177" i="22"/>
  <c r="DM177" i="22"/>
  <c r="DK177" i="22"/>
  <c r="FZ177" i="22"/>
  <c r="ES177" i="22"/>
  <c r="DO177" i="22"/>
  <c r="GN177" i="22"/>
  <c r="FC177" i="22"/>
  <c r="EQ177" i="22"/>
  <c r="GT177" i="22"/>
  <c r="GV177" i="22"/>
  <c r="FG177" i="22"/>
  <c r="EL177" i="22"/>
  <c r="ER177" i="22"/>
  <c r="DT177" i="22"/>
  <c r="EW177" i="22"/>
  <c r="GH177" i="22"/>
  <c r="DW177" i="22"/>
  <c r="DN177" i="22"/>
  <c r="FI177" i="22"/>
  <c r="EX177" i="22"/>
  <c r="EX174" i="22"/>
  <c r="DJ174" i="22"/>
  <c r="FD174" i="22"/>
  <c r="EP174" i="22"/>
  <c r="FQ174" i="22"/>
  <c r="FW174" i="22"/>
  <c r="EH174" i="22"/>
  <c r="FS174" i="22"/>
  <c r="EF174" i="22"/>
  <c r="DX174" i="22"/>
  <c r="GA174" i="22"/>
  <c r="FJ174" i="22"/>
  <c r="GL174" i="22"/>
  <c r="GS174" i="22"/>
  <c r="FZ174" i="22"/>
  <c r="EM174" i="22"/>
  <c r="DU174" i="22"/>
  <c r="FM174" i="22"/>
  <c r="GJ174" i="22"/>
  <c r="ER174" i="22"/>
  <c r="GB174" i="22"/>
  <c r="EQ174" i="22"/>
  <c r="GR174" i="22"/>
  <c r="DL174" i="22"/>
  <c r="FN207" i="22"/>
  <c r="FA207" i="22"/>
  <c r="EL207" i="22"/>
  <c r="GH207" i="22"/>
  <c r="EJ207" i="22"/>
  <c r="DZ207" i="22"/>
  <c r="EX207" i="22"/>
  <c r="FQ207" i="22"/>
  <c r="FU207" i="22"/>
  <c r="DN207" i="22"/>
  <c r="EY207" i="22"/>
  <c r="ES207" i="22"/>
  <c r="FY207" i="22"/>
  <c r="EO207" i="22"/>
  <c r="FV207" i="22"/>
  <c r="FZ207" i="22"/>
  <c r="ED207" i="22"/>
  <c r="FR207" i="22"/>
  <c r="DP207" i="22"/>
  <c r="DY207" i="22"/>
  <c r="DW207" i="22"/>
  <c r="GF207" i="22"/>
  <c r="FG207" i="22"/>
  <c r="EQ207" i="22"/>
  <c r="FX59" i="22"/>
  <c r="EI59" i="22"/>
  <c r="FH59" i="22"/>
  <c r="DQ59" i="22"/>
  <c r="EL59" i="22"/>
  <c r="FK59" i="22"/>
  <c r="GU59" i="22"/>
  <c r="DV59" i="22"/>
  <c r="DY59" i="22"/>
  <c r="FS59" i="22"/>
  <c r="FW59" i="22"/>
  <c r="FO59" i="22"/>
  <c r="FU59" i="22"/>
  <c r="GP59" i="22"/>
  <c r="FG59" i="22"/>
  <c r="FN59" i="22"/>
  <c r="GQ59" i="22"/>
  <c r="EK59" i="22"/>
  <c r="EY59" i="22"/>
  <c r="FC59" i="22"/>
  <c r="DW59" i="22"/>
  <c r="FL59" i="22"/>
  <c r="FR59" i="22"/>
  <c r="FF59" i="22"/>
  <c r="DU36" i="22"/>
  <c r="FU36" i="22"/>
  <c r="FP36" i="22"/>
  <c r="GQ36" i="22"/>
  <c r="FX36" i="22"/>
  <c r="DX36" i="22"/>
  <c r="GC36" i="22"/>
  <c r="DW36" i="22"/>
  <c r="FQ36" i="22"/>
  <c r="FM36" i="22"/>
  <c r="DJ36" i="22"/>
  <c r="FJ36" i="22"/>
  <c r="FW36" i="22"/>
  <c r="FI36" i="22"/>
  <c r="DK36" i="22"/>
  <c r="DL36" i="22"/>
  <c r="DE36" i="22"/>
  <c r="DM36" i="22"/>
  <c r="DF36" i="22"/>
  <c r="GK36" i="22"/>
  <c r="FZ36" i="22"/>
  <c r="GI36" i="22"/>
  <c r="GM36" i="22"/>
  <c r="EQ36" i="22"/>
  <c r="ED38" i="22"/>
  <c r="EH38" i="22"/>
  <c r="FL38" i="22"/>
  <c r="EO38" i="22"/>
  <c r="EW38" i="22"/>
  <c r="FK38" i="22"/>
  <c r="DO38" i="22"/>
  <c r="FA38" i="22"/>
  <c r="FU38" i="22"/>
  <c r="GQ38" i="22"/>
  <c r="GD38" i="22"/>
  <c r="GK38" i="22"/>
  <c r="FB38" i="22"/>
  <c r="EN38" i="22"/>
  <c r="FT38" i="22"/>
  <c r="DM38" i="22"/>
  <c r="FY38" i="22"/>
  <c r="EP38" i="22"/>
  <c r="GS38" i="22"/>
  <c r="EE38" i="22"/>
  <c r="ES38" i="22"/>
  <c r="FF38" i="22"/>
  <c r="EY38" i="22"/>
  <c r="FD38" i="22"/>
  <c r="EA46" i="24"/>
  <c r="FR46" i="24"/>
  <c r="AO46" i="24"/>
  <c r="AS46" i="24"/>
  <c r="FX46" i="24"/>
  <c r="BS46" i="24"/>
  <c r="GP46" i="24"/>
  <c r="DO46" i="24"/>
  <c r="EQ46" i="24"/>
  <c r="AC46" i="24"/>
  <c r="O46" i="24"/>
  <c r="BW46" i="24"/>
  <c r="FL46" i="24"/>
  <c r="CU46" i="24"/>
  <c r="FU46" i="24"/>
  <c r="AL46" i="24"/>
  <c r="EO46" i="24"/>
  <c r="BC46" i="24"/>
  <c r="Z46" i="24"/>
  <c r="FA46" i="24"/>
  <c r="EL46" i="24"/>
  <c r="CF46" i="24"/>
  <c r="AP46" i="24"/>
  <c r="FV46" i="24"/>
  <c r="CV46" i="24"/>
  <c r="FY46" i="24"/>
  <c r="CA46" i="24"/>
  <c r="R46" i="24"/>
  <c r="ET46" i="24"/>
  <c r="CS46" i="24"/>
  <c r="DD46" i="24"/>
  <c r="CK46" i="24"/>
  <c r="AN46" i="24"/>
  <c r="EJ46" i="24"/>
  <c r="CY46" i="24"/>
  <c r="EB46" i="24"/>
  <c r="DY46" i="24"/>
  <c r="CH46" i="24"/>
  <c r="BL46" i="24"/>
  <c r="GR46" i="24"/>
  <c r="BR46" i="24"/>
  <c r="DS46" i="24"/>
  <c r="CI46" i="24"/>
  <c r="DF46" i="24"/>
  <c r="J46" i="24"/>
  <c r="U46" i="24"/>
  <c r="EV46" i="24"/>
  <c r="AB46" i="24"/>
  <c r="X160" i="24"/>
  <c r="R160" i="24"/>
  <c r="CD160" i="24"/>
  <c r="FX160" i="24"/>
  <c r="CY160" i="24"/>
  <c r="AV160" i="24"/>
  <c r="EF160" i="24"/>
  <c r="BO160" i="24"/>
  <c r="AB160" i="24"/>
  <c r="GJ160" i="24"/>
  <c r="GM160" i="24"/>
  <c r="AF160" i="24"/>
  <c r="BN160" i="24"/>
  <c r="DY160" i="24"/>
  <c r="AS160" i="24"/>
  <c r="BX160" i="24"/>
  <c r="AD160" i="24"/>
  <c r="L160" i="24"/>
  <c r="DW160" i="24"/>
  <c r="BD160" i="24"/>
  <c r="DL160" i="24"/>
  <c r="GL160" i="24"/>
  <c r="GS160" i="24"/>
  <c r="DO160" i="24"/>
  <c r="EN160" i="24"/>
  <c r="DI160" i="24"/>
  <c r="ED160" i="24"/>
  <c r="BQ160" i="24"/>
  <c r="FO160" i="24"/>
  <c r="AO160" i="24"/>
  <c r="EE160" i="24"/>
  <c r="GT160" i="24"/>
  <c r="CK160" i="24"/>
  <c r="O160" i="24"/>
  <c r="FH160" i="24"/>
  <c r="ET160" i="24"/>
  <c r="CO160" i="24"/>
  <c r="ER160" i="24"/>
  <c r="DG160" i="24"/>
  <c r="DV160" i="24"/>
  <c r="DT160" i="24"/>
  <c r="H160" i="24"/>
  <c r="EQ160" i="24"/>
  <c r="BM160" i="24"/>
  <c r="DD160" i="24"/>
  <c r="EP160" i="24"/>
  <c r="EB160" i="24"/>
  <c r="DU160" i="24"/>
  <c r="O146" i="24"/>
  <c r="EA146" i="24"/>
  <c r="CS146" i="24"/>
  <c r="GH146" i="24"/>
  <c r="CT146" i="24"/>
  <c r="GO146" i="24"/>
  <c r="DS146" i="24"/>
  <c r="ER146" i="24"/>
  <c r="EB146" i="24"/>
  <c r="K146" i="24"/>
  <c r="CD146" i="24"/>
  <c r="FT146" i="24"/>
  <c r="CA146" i="24"/>
  <c r="DQ146" i="24"/>
  <c r="AA146" i="24"/>
  <c r="AW146" i="24"/>
  <c r="FC146" i="24"/>
  <c r="AQ146" i="24"/>
  <c r="AZ146" i="24"/>
  <c r="GA146" i="24"/>
  <c r="FJ146" i="24"/>
  <c r="DN146" i="24"/>
  <c r="EU146" i="24"/>
  <c r="DM146" i="24"/>
  <c r="V146" i="24"/>
  <c r="BG146" i="24"/>
  <c r="CV146" i="24"/>
  <c r="EY146" i="24"/>
  <c r="FW146" i="24"/>
  <c r="GN146" i="24"/>
  <c r="EI146" i="24"/>
  <c r="DX146" i="24"/>
  <c r="EW146" i="24"/>
  <c r="Y146" i="24"/>
  <c r="BP146" i="24"/>
  <c r="I146" i="24"/>
  <c r="AX146" i="24"/>
  <c r="AP146" i="24"/>
  <c r="DI146" i="24"/>
  <c r="BI146" i="24"/>
  <c r="DZ146" i="24"/>
  <c r="AF146" i="24"/>
  <c r="GT146" i="24"/>
  <c r="CH146" i="24"/>
  <c r="FB146" i="24"/>
  <c r="FN146" i="24"/>
  <c r="AY146" i="24"/>
  <c r="DJ146" i="24"/>
  <c r="FS8" i="24"/>
  <c r="AN8" i="24"/>
  <c r="FD8" i="24"/>
  <c r="CQ8" i="24"/>
  <c r="CT8" i="24"/>
  <c r="DX8" i="24"/>
  <c r="CJ8" i="24"/>
  <c r="Q8" i="24"/>
  <c r="GH8" i="24"/>
  <c r="P8" i="24"/>
  <c r="BW8" i="24"/>
  <c r="V8" i="24"/>
  <c r="DU8" i="24"/>
  <c r="GM8" i="24"/>
  <c r="BK8" i="24"/>
  <c r="T8" i="24"/>
  <c r="DI8" i="24"/>
  <c r="GG8" i="24"/>
  <c r="FB8" i="24"/>
  <c r="AR8" i="24"/>
  <c r="FN8" i="24"/>
  <c r="BI8" i="24"/>
  <c r="AZ8" i="24"/>
  <c r="CR8" i="24"/>
  <c r="CX8" i="24"/>
  <c r="CG8" i="24"/>
  <c r="AW8" i="24"/>
  <c r="AO8" i="24"/>
  <c r="AX8" i="24"/>
  <c r="K8" i="24"/>
  <c r="CN8" i="24"/>
  <c r="CF8" i="24"/>
  <c r="FC8" i="24"/>
  <c r="FH8" i="24"/>
  <c r="CO8" i="24"/>
  <c r="DP8" i="24"/>
  <c r="BA8" i="24"/>
  <c r="EZ8" i="24"/>
  <c r="GS8" i="24"/>
  <c r="EP8" i="24"/>
  <c r="AE8" i="24"/>
  <c r="AC8" i="24"/>
  <c r="EA8" i="24"/>
  <c r="GA8" i="24"/>
  <c r="DS8" i="24"/>
  <c r="I8" i="24"/>
  <c r="BN8" i="24"/>
  <c r="DF8" i="24"/>
  <c r="FT45" i="24"/>
  <c r="DI45" i="24"/>
  <c r="BY45" i="24"/>
  <c r="CQ45" i="24"/>
  <c r="FU45" i="24"/>
  <c r="BF45" i="24"/>
  <c r="BZ45" i="24"/>
  <c r="BL45" i="24"/>
  <c r="FL45" i="24"/>
  <c r="CG45" i="24"/>
  <c r="GI45" i="24"/>
  <c r="DT45" i="24"/>
  <c r="FZ45" i="24"/>
  <c r="DH45" i="24"/>
  <c r="V45" i="24"/>
  <c r="DU45" i="24"/>
  <c r="GP45" i="24"/>
  <c r="BT45" i="24"/>
  <c r="AL45" i="24"/>
  <c r="FA45" i="24"/>
  <c r="N45" i="24"/>
  <c r="CF45" i="24"/>
  <c r="EJ45" i="24"/>
  <c r="GD45" i="24"/>
  <c r="CW45" i="24"/>
  <c r="FB45" i="24"/>
  <c r="L45" i="24"/>
  <c r="BJ45" i="24"/>
  <c r="FR45" i="24"/>
  <c r="AM45" i="24"/>
  <c r="AG45" i="24"/>
  <c r="EO45" i="24"/>
  <c r="AX45" i="24"/>
  <c r="BG45" i="24"/>
  <c r="DS45" i="24"/>
  <c r="GN45" i="24"/>
  <c r="EF45" i="24"/>
  <c r="FO45" i="24"/>
  <c r="GR45" i="24"/>
  <c r="J45" i="24"/>
  <c r="FE45" i="24"/>
  <c r="Q45" i="24"/>
  <c r="DL45" i="24"/>
  <c r="EV45" i="24"/>
  <c r="AV45" i="24"/>
  <c r="DF45" i="24"/>
  <c r="FQ45" i="24"/>
  <c r="AN45" i="24"/>
  <c r="DP72" i="22"/>
  <c r="EF72" i="22"/>
  <c r="DO72" i="22"/>
  <c r="EN72" i="22"/>
  <c r="FT72" i="22"/>
  <c r="FK72" i="22"/>
  <c r="FD72" i="22"/>
  <c r="GC72" i="22"/>
  <c r="GK72" i="22"/>
  <c r="EQ72" i="22"/>
  <c r="EW72" i="22"/>
  <c r="EK72" i="22"/>
  <c r="GI72" i="22"/>
  <c r="GG72" i="22"/>
  <c r="DI72" i="22"/>
  <c r="GN72" i="22"/>
  <c r="EH72" i="22"/>
  <c r="FO72" i="22"/>
  <c r="GA72" i="22"/>
  <c r="DQ72" i="22"/>
  <c r="ET72" i="22"/>
  <c r="EV72" i="22"/>
  <c r="FV72" i="22"/>
  <c r="FX72" i="22"/>
  <c r="EM70" i="22"/>
  <c r="DX70" i="22"/>
  <c r="EE70" i="22"/>
  <c r="EG70" i="22"/>
  <c r="FN70" i="22"/>
  <c r="DL70" i="22"/>
  <c r="DP70" i="22"/>
  <c r="FG70" i="22"/>
  <c r="EL70" i="22"/>
  <c r="ET70" i="22"/>
  <c r="FB70" i="22"/>
  <c r="DQ70" i="22"/>
  <c r="EQ70" i="22"/>
  <c r="GK70" i="22"/>
  <c r="DR70" i="22"/>
  <c r="GP70" i="22"/>
  <c r="GC70" i="22"/>
  <c r="FY70" i="22"/>
  <c r="DG70" i="22"/>
  <c r="EX70" i="22"/>
  <c r="DV70" i="22"/>
  <c r="EO70" i="22"/>
  <c r="FQ70" i="22"/>
  <c r="EP70" i="22"/>
  <c r="GC86" i="22"/>
  <c r="GO86" i="22"/>
  <c r="DR86" i="22"/>
  <c r="DK86" i="22"/>
  <c r="EJ86" i="22"/>
  <c r="EU86" i="22"/>
  <c r="FD86" i="22"/>
  <c r="EF86" i="22"/>
  <c r="ES86" i="22"/>
  <c r="GV86" i="22"/>
  <c r="DQ86" i="22"/>
  <c r="EI86" i="22"/>
  <c r="GH86" i="22"/>
  <c r="ER86" i="22"/>
  <c r="DS86" i="22"/>
  <c r="FM86" i="22"/>
  <c r="GT86" i="22"/>
  <c r="EZ86" i="22"/>
  <c r="GA86" i="22"/>
  <c r="DO86" i="22"/>
  <c r="DU86" i="22"/>
  <c r="DV86" i="22"/>
  <c r="FP86" i="22"/>
  <c r="DL86" i="22"/>
  <c r="BM90" i="24"/>
  <c r="CO90" i="24"/>
  <c r="ET90" i="24"/>
  <c r="CW90" i="24"/>
  <c r="CI90" i="24"/>
  <c r="FR90" i="24"/>
  <c r="FJ90" i="24"/>
  <c r="GP90" i="24"/>
  <c r="FV90" i="24"/>
  <c r="BG90" i="24"/>
  <c r="DO90" i="24"/>
  <c r="ER90" i="24"/>
  <c r="AK90" i="24"/>
  <c r="FS90" i="24"/>
  <c r="U90" i="24"/>
  <c r="BT90" i="24"/>
  <c r="P90" i="24"/>
  <c r="BU90" i="24"/>
  <c r="M90" i="24"/>
  <c r="DE90" i="24"/>
  <c r="DR90" i="24"/>
  <c r="AY90" i="24"/>
  <c r="T90" i="24"/>
  <c r="CX90" i="24"/>
  <c r="DU90" i="24"/>
  <c r="W90" i="24"/>
  <c r="EQ90" i="24"/>
  <c r="EM90" i="24"/>
  <c r="BF90" i="24"/>
  <c r="FG90" i="24"/>
  <c r="CQ90" i="24"/>
  <c r="BK90" i="24"/>
  <c r="S90" i="24"/>
  <c r="BY90" i="24"/>
  <c r="AO90" i="24"/>
  <c r="EC90" i="24"/>
  <c r="AF90" i="24"/>
  <c r="N90" i="24"/>
  <c r="CB90" i="24"/>
  <c r="BV90" i="24"/>
  <c r="AU90" i="24"/>
  <c r="GL90" i="24"/>
  <c r="DJ90" i="24"/>
  <c r="FN90" i="24"/>
  <c r="FY90" i="24"/>
  <c r="CU90" i="24"/>
  <c r="EU90" i="24"/>
  <c r="FM90" i="24"/>
  <c r="FC154" i="24"/>
  <c r="DV154" i="24"/>
  <c r="CR154" i="24"/>
  <c r="EG154" i="24"/>
  <c r="GB154" i="24"/>
  <c r="GF154" i="24"/>
  <c r="EI154" i="24"/>
  <c r="GQ154" i="24"/>
  <c r="BD154" i="24"/>
  <c r="BV154" i="24"/>
  <c r="AO154" i="24"/>
  <c r="AF154" i="24"/>
  <c r="CM154" i="24"/>
  <c r="AH154" i="24"/>
  <c r="EZ154" i="24"/>
  <c r="W154" i="24"/>
  <c r="EY154" i="24"/>
  <c r="BH154" i="24"/>
  <c r="EJ154" i="24"/>
  <c r="DZ154" i="24"/>
  <c r="AT154" i="24"/>
  <c r="DY154" i="24"/>
  <c r="DM154" i="24"/>
  <c r="AW154" i="24"/>
  <c r="DN154" i="24"/>
  <c r="Q154" i="24"/>
  <c r="AG154" i="24"/>
  <c r="FH154" i="24"/>
  <c r="BZ154" i="24"/>
  <c r="BR154" i="24"/>
  <c r="CP154" i="24"/>
  <c r="FZ154" i="24"/>
  <c r="EB154" i="24"/>
  <c r="AL154" i="24"/>
  <c r="I154" i="24"/>
  <c r="M154" i="24"/>
  <c r="BE154" i="24"/>
  <c r="FM154" i="24"/>
  <c r="FU154" i="24"/>
  <c r="Y154" i="24"/>
  <c r="GL106" i="22"/>
  <c r="EM106" i="22"/>
  <c r="FW106" i="22"/>
  <c r="FR106" i="22"/>
  <c r="DG106" i="22"/>
  <c r="EK106" i="22"/>
  <c r="BO41" i="24"/>
  <c r="AI41" i="24"/>
  <c r="EQ41" i="24"/>
  <c r="AP41" i="24"/>
  <c r="DW41" i="24"/>
  <c r="BF41" i="24"/>
  <c r="O41" i="24"/>
  <c r="EH41" i="24"/>
  <c r="FB41" i="24"/>
  <c r="EP41" i="24"/>
  <c r="ET41" i="24"/>
  <c r="J41" i="24"/>
  <c r="DH172" i="22"/>
  <c r="FN172" i="22"/>
  <c r="GC172" i="22"/>
  <c r="FL172" i="22"/>
  <c r="DS172" i="22"/>
  <c r="DE172" i="22"/>
  <c r="EQ32" i="24"/>
  <c r="EA32" i="24"/>
  <c r="DR32" i="24"/>
  <c r="CU32" i="24"/>
  <c r="AC32" i="24"/>
  <c r="FS32" i="24"/>
  <c r="CN32" i="24"/>
  <c r="U32" i="24"/>
  <c r="FX32" i="24"/>
  <c r="CJ32" i="24"/>
  <c r="FG32" i="24"/>
  <c r="FN32" i="24"/>
  <c r="BN19" i="24"/>
  <c r="AS19" i="24"/>
  <c r="FO19" i="24"/>
  <c r="FC19" i="24"/>
  <c r="FE19" i="24"/>
  <c r="L19" i="24"/>
  <c r="GQ19" i="24"/>
  <c r="AA19" i="24"/>
  <c r="BF19" i="24"/>
  <c r="AL19" i="24"/>
  <c r="DM19" i="24"/>
  <c r="EI19" i="24"/>
  <c r="EP197" i="22"/>
  <c r="FH197" i="22"/>
  <c r="GE197" i="22"/>
  <c r="DZ197" i="22"/>
  <c r="DK197" i="22"/>
  <c r="FQ197" i="22"/>
  <c r="ER122" i="24"/>
  <c r="M122" i="24"/>
  <c r="EQ122" i="24"/>
  <c r="FD122" i="24"/>
  <c r="DR122" i="24"/>
  <c r="CX122" i="24"/>
  <c r="GF122" i="24"/>
  <c r="GG122" i="24"/>
  <c r="FO122" i="24"/>
  <c r="AB122" i="24"/>
  <c r="FU122" i="24"/>
  <c r="BM122" i="24"/>
  <c r="DU145" i="22"/>
  <c r="FQ145" i="22"/>
  <c r="DK145" i="22"/>
  <c r="EL145" i="22"/>
  <c r="DP145" i="22"/>
  <c r="ER145" i="22"/>
  <c r="FX61" i="22"/>
  <c r="DZ61" i="22"/>
  <c r="GU61" i="22"/>
  <c r="EC61" i="22"/>
  <c r="DR61" i="22"/>
  <c r="FR61" i="22"/>
  <c r="FY114" i="22"/>
  <c r="FE114" i="22"/>
  <c r="GA114" i="22"/>
  <c r="EH114" i="22"/>
  <c r="FM114" i="22"/>
  <c r="DH114" i="22"/>
  <c r="FM91" i="24"/>
  <c r="DV91" i="24"/>
  <c r="J91" i="24"/>
  <c r="AU91" i="24"/>
  <c r="CA91" i="24"/>
  <c r="CP91" i="24"/>
  <c r="BB91" i="24"/>
  <c r="FN91" i="24"/>
  <c r="FJ91" i="24"/>
  <c r="GQ91" i="24"/>
  <c r="CM91" i="24"/>
  <c r="BJ91" i="24"/>
  <c r="AI23" i="24"/>
  <c r="EJ23" i="24"/>
  <c r="GM23" i="24"/>
  <c r="EN23" i="24"/>
  <c r="FV23" i="24"/>
  <c r="FX23" i="24"/>
  <c r="EK23" i="24"/>
  <c r="FB23" i="24"/>
  <c r="BM23" i="24"/>
  <c r="DH23" i="24"/>
  <c r="EZ23" i="24"/>
  <c r="FA23" i="24"/>
  <c r="EA103" i="24"/>
  <c r="O103" i="24"/>
  <c r="CX103" i="24"/>
  <c r="ED103" i="24"/>
  <c r="AH103" i="24"/>
  <c r="EG103" i="24"/>
  <c r="AS103" i="24"/>
  <c r="T103" i="24"/>
  <c r="GP103" i="24"/>
  <c r="CP103" i="24"/>
  <c r="AM103" i="24"/>
  <c r="BU103" i="24"/>
  <c r="DZ37" i="24"/>
  <c r="FI37" i="24"/>
  <c r="FT37" i="24"/>
  <c r="AP37" i="24"/>
  <c r="FB37" i="24"/>
  <c r="FU37" i="24"/>
  <c r="Q37" i="24"/>
  <c r="EG37" i="24"/>
  <c r="L37" i="24"/>
  <c r="DI37" i="24"/>
  <c r="AL37" i="24"/>
  <c r="FH37" i="24"/>
  <c r="DP133" i="22"/>
  <c r="FJ133" i="22"/>
  <c r="FM133" i="22"/>
  <c r="GM133" i="22"/>
  <c r="GK133" i="22"/>
  <c r="GS133" i="22"/>
  <c r="EO121" i="22"/>
  <c r="EK121" i="22"/>
  <c r="DJ121" i="22"/>
  <c r="DM121" i="22"/>
  <c r="GU121" i="22"/>
  <c r="FQ121" i="22"/>
  <c r="EZ47" i="22"/>
  <c r="DS47" i="22"/>
  <c r="FB47" i="22"/>
  <c r="DK47" i="22"/>
  <c r="EW47" i="22"/>
  <c r="GH47" i="22"/>
  <c r="DR69" i="22"/>
  <c r="DL69" i="22"/>
  <c r="EQ69" i="22"/>
  <c r="GC69" i="22"/>
  <c r="EH69" i="22"/>
  <c r="FZ69" i="22"/>
  <c r="EQ28" i="24"/>
  <c r="DJ28" i="24"/>
  <c r="BH28" i="24"/>
  <c r="BX28" i="24"/>
  <c r="BJ28" i="24"/>
  <c r="CX28" i="24"/>
  <c r="CT28" i="24"/>
  <c r="FI28" i="24"/>
  <c r="ED63" i="22"/>
  <c r="DR63" i="22"/>
  <c r="EM63" i="22"/>
  <c r="FL42" i="24"/>
  <c r="FP42" i="24"/>
  <c r="Y42" i="24"/>
  <c r="V42" i="24"/>
  <c r="X42" i="24"/>
  <c r="DY42" i="24"/>
  <c r="GE167" i="22"/>
  <c r="EW167" i="22"/>
  <c r="GS135" i="24"/>
  <c r="GG135" i="24"/>
  <c r="BL135" i="24"/>
  <c r="AV135" i="24"/>
  <c r="H135" i="24"/>
  <c r="ER135" i="24"/>
  <c r="EV135" i="24"/>
  <c r="FM135" i="24"/>
  <c r="DT135" i="24"/>
  <c r="GF135" i="24"/>
  <c r="Z135" i="24"/>
  <c r="EC135" i="24"/>
  <c r="CT135" i="24"/>
  <c r="AS135" i="24"/>
  <c r="BT135" i="24"/>
  <c r="BB135" i="24"/>
  <c r="DJ135" i="24"/>
  <c r="AC135" i="24"/>
  <c r="W135" i="24"/>
  <c r="CC135" i="24"/>
  <c r="FX135" i="24"/>
  <c r="DO92" i="24"/>
  <c r="FT92" i="24"/>
  <c r="CS92" i="24"/>
  <c r="GO92" i="24"/>
  <c r="EH92" i="24"/>
  <c r="FF92" i="24"/>
  <c r="FO92" i="24"/>
  <c r="BE92" i="24"/>
  <c r="AR92" i="24"/>
  <c r="CY92" i="24"/>
  <c r="EZ92" i="24"/>
  <c r="DK92" i="24"/>
  <c r="CO92" i="24"/>
  <c r="FD92" i="24"/>
  <c r="GQ92" i="24"/>
  <c r="BQ92" i="24"/>
  <c r="U92" i="24"/>
  <c r="FV92" i="24"/>
  <c r="EW92" i="24"/>
  <c r="DP92" i="24"/>
  <c r="ED92" i="24"/>
  <c r="FH92" i="24"/>
  <c r="EC92" i="24"/>
  <c r="Z92" i="24"/>
  <c r="GF92" i="24"/>
  <c r="DW92" i="24"/>
  <c r="AM92" i="24"/>
  <c r="AB92" i="24"/>
  <c r="CD92" i="24"/>
  <c r="FG92" i="24"/>
  <c r="AS92" i="24"/>
  <c r="EB92" i="24"/>
  <c r="AA92" i="24"/>
  <c r="DE92" i="24"/>
  <c r="BH92" i="24"/>
  <c r="AD92" i="24"/>
  <c r="AV92" i="24"/>
  <c r="FX92" i="24"/>
  <c r="AQ92" i="24"/>
  <c r="AI92" i="24"/>
  <c r="AG92" i="24"/>
  <c r="BC92" i="24"/>
  <c r="GI92" i="24"/>
  <c r="CB92" i="24"/>
  <c r="AJ92" i="24"/>
  <c r="FK92" i="24"/>
  <c r="DR92" i="24"/>
  <c r="AF92" i="24"/>
  <c r="GP177" i="22"/>
  <c r="EM177" i="22"/>
  <c r="GE177" i="22"/>
  <c r="FF177" i="22"/>
  <c r="EU177" i="22"/>
  <c r="GG177" i="22"/>
  <c r="FM177" i="22"/>
  <c r="FV177" i="22"/>
  <c r="FS177" i="22"/>
  <c r="DR177" i="22"/>
  <c r="EY177" i="22"/>
  <c r="EG177" i="22"/>
  <c r="FY177" i="22"/>
  <c r="EV177" i="22"/>
  <c r="DZ177" i="22"/>
  <c r="DS177" i="22"/>
  <c r="DE177" i="22"/>
  <c r="FW177" i="22"/>
  <c r="EF177" i="22"/>
  <c r="EH177" i="22"/>
  <c r="EO177" i="22"/>
  <c r="EA177" i="22"/>
  <c r="FQ177" i="22"/>
  <c r="FR177" i="22"/>
  <c r="DI174" i="22"/>
  <c r="EE174" i="22"/>
  <c r="DS174" i="22"/>
  <c r="EG174" i="22"/>
  <c r="FG174" i="22"/>
  <c r="ED174" i="22"/>
  <c r="EZ174" i="22"/>
  <c r="ES174" i="22"/>
  <c r="FI174" i="22"/>
  <c r="EU174" i="22"/>
  <c r="GT174" i="22"/>
  <c r="GC174" i="22"/>
  <c r="GG174" i="22"/>
  <c r="FN174" i="22"/>
  <c r="ET174" i="22"/>
  <c r="DW174" i="22"/>
  <c r="FO174" i="22"/>
  <c r="EK174" i="22"/>
  <c r="FX174" i="22"/>
  <c r="GN174" i="22"/>
  <c r="FA174" i="22"/>
  <c r="DQ174" i="22"/>
  <c r="FH174" i="22"/>
  <c r="DZ174" i="22"/>
  <c r="FS207" i="22"/>
  <c r="EP207" i="22"/>
  <c r="FH207" i="22"/>
  <c r="FE207" i="22"/>
  <c r="DO207" i="22"/>
  <c r="GO207" i="22"/>
  <c r="DG207" i="22"/>
  <c r="FP207" i="22"/>
  <c r="DM207" i="22"/>
  <c r="GV207" i="22"/>
  <c r="GR207" i="22"/>
  <c r="DX207" i="22"/>
  <c r="ER207" i="22"/>
  <c r="GU207" i="22"/>
  <c r="FB207" i="22"/>
  <c r="GM207" i="22"/>
  <c r="GT207" i="22"/>
  <c r="EK207" i="22"/>
  <c r="EA207" i="22"/>
  <c r="DU207" i="22"/>
  <c r="GC207" i="22"/>
  <c r="DT207" i="22"/>
  <c r="GL207" i="22"/>
  <c r="GI207" i="22"/>
  <c r="GT59" i="22"/>
  <c r="GN59" i="22"/>
  <c r="DR59" i="22"/>
  <c r="FV59" i="22"/>
  <c r="EU59" i="22"/>
  <c r="EC59" i="22"/>
  <c r="FT59" i="22"/>
  <c r="DI59" i="22"/>
  <c r="GR59" i="22"/>
  <c r="GG59" i="22"/>
  <c r="GA59" i="22"/>
  <c r="DK59" i="22"/>
  <c r="EZ59" i="22"/>
  <c r="FA59" i="22"/>
  <c r="EE59" i="22"/>
  <c r="EO59" i="22"/>
  <c r="GO59" i="22"/>
  <c r="GH59" i="22"/>
  <c r="EH59" i="22"/>
  <c r="EV59" i="22"/>
  <c r="FJ59" i="22"/>
  <c r="EP59" i="22"/>
  <c r="FI59" i="22"/>
  <c r="GL59" i="22"/>
  <c r="EI36" i="22"/>
  <c r="EX36" i="22"/>
  <c r="GN36" i="22"/>
  <c r="EE36" i="22"/>
  <c r="EJ36" i="22"/>
  <c r="FC36" i="22"/>
  <c r="EM36" i="22"/>
  <c r="FR36" i="22"/>
  <c r="EA36" i="22"/>
  <c r="EH36" i="22"/>
  <c r="FF36" i="22"/>
  <c r="EP36" i="22"/>
  <c r="FA36" i="22"/>
  <c r="EF36" i="22"/>
  <c r="FH36" i="22"/>
  <c r="DR36" i="22"/>
  <c r="EB36" i="22"/>
  <c r="GB36" i="22"/>
  <c r="ET36" i="22"/>
  <c r="DY36" i="22"/>
  <c r="GJ36" i="22"/>
  <c r="DT36" i="22"/>
  <c r="FY36" i="22"/>
  <c r="GS36" i="22"/>
  <c r="GA38" i="22"/>
  <c r="EK38" i="22"/>
  <c r="GB38" i="22"/>
  <c r="EF38" i="22"/>
  <c r="DJ38" i="22"/>
  <c r="GN38" i="22"/>
  <c r="FH38" i="22"/>
  <c r="FS38" i="22"/>
  <c r="DU38" i="22"/>
  <c r="FM38" i="22"/>
  <c r="FG38" i="22"/>
  <c r="EA38" i="22"/>
  <c r="GU38" i="22"/>
  <c r="EM38" i="22"/>
  <c r="FP38" i="22"/>
  <c r="EJ38" i="22"/>
  <c r="DE38" i="22"/>
  <c r="EI38" i="22"/>
  <c r="EX38" i="22"/>
  <c r="GE38" i="22"/>
  <c r="EG38" i="22"/>
  <c r="ER38" i="22"/>
  <c r="DX38" i="22"/>
  <c r="EB38" i="22"/>
  <c r="AZ46" i="24"/>
  <c r="GB46" i="24"/>
  <c r="GN46" i="24"/>
  <c r="GE46" i="24"/>
  <c r="CG46" i="24"/>
  <c r="DE46" i="24"/>
  <c r="ES46" i="24"/>
  <c r="DP46" i="24"/>
  <c r="FB46" i="24"/>
  <c r="DR46" i="24"/>
  <c r="BM46" i="24"/>
  <c r="BI46" i="24"/>
  <c r="BP46" i="24"/>
  <c r="GS46" i="24"/>
  <c r="K46" i="24"/>
  <c r="GL46" i="24"/>
  <c r="CN46" i="24"/>
  <c r="GD46" i="24"/>
  <c r="AU46" i="24"/>
  <c r="CW46" i="24"/>
  <c r="FO46" i="24"/>
  <c r="GA46" i="24"/>
  <c r="GM46" i="24"/>
  <c r="AV46" i="24"/>
  <c r="BZ46" i="24"/>
  <c r="EX46" i="24"/>
  <c r="M46" i="24"/>
  <c r="AM46" i="24"/>
  <c r="AA46" i="24"/>
  <c r="FW46" i="24"/>
  <c r="EM46" i="24"/>
  <c r="Y46" i="24"/>
  <c r="BD46" i="24"/>
  <c r="AY46" i="24"/>
  <c r="H46" i="24"/>
  <c r="S46" i="24"/>
  <c r="FD46" i="24"/>
  <c r="DV46" i="24"/>
  <c r="DU46" i="24"/>
  <c r="FI46" i="24"/>
  <c r="BJ46" i="24"/>
  <c r="ER46" i="24"/>
  <c r="AW46" i="24"/>
  <c r="GJ46" i="24"/>
  <c r="P46" i="24"/>
  <c r="AT46" i="24"/>
  <c r="EZ46" i="24"/>
  <c r="L46" i="24"/>
  <c r="AU160" i="24"/>
  <c r="CE160" i="24"/>
  <c r="FR160" i="24"/>
  <c r="CL160" i="24"/>
  <c r="BL160" i="24"/>
  <c r="FE160" i="24"/>
  <c r="CS160" i="24"/>
  <c r="AM160" i="24"/>
  <c r="DS160" i="24"/>
  <c r="FC160" i="24"/>
  <c r="AW160" i="24"/>
  <c r="CG160" i="24"/>
  <c r="CR160" i="24"/>
  <c r="CB160" i="24"/>
  <c r="W160" i="24"/>
  <c r="CN160" i="24"/>
  <c r="CM160" i="24"/>
  <c r="CV160" i="24"/>
  <c r="AR160" i="24"/>
  <c r="CX160" i="24"/>
  <c r="FF160" i="24"/>
  <c r="BT160" i="24"/>
  <c r="EK160" i="24"/>
  <c r="FT160" i="24"/>
  <c r="FU160" i="24"/>
  <c r="DH160" i="24"/>
  <c r="FN160" i="24"/>
  <c r="GO160" i="24"/>
  <c r="GH160" i="24"/>
  <c r="BE160" i="24"/>
  <c r="GR160" i="24"/>
  <c r="BW160" i="24"/>
  <c r="CI160" i="24"/>
  <c r="FZ160" i="24"/>
  <c r="FY160" i="24"/>
  <c r="BF160" i="24"/>
  <c r="AQ160" i="24"/>
  <c r="EZ160" i="24"/>
  <c r="ES160" i="24"/>
  <c r="EW160" i="24"/>
  <c r="GA160" i="24"/>
  <c r="FJ160" i="24"/>
  <c r="Y160" i="24"/>
  <c r="P160" i="24"/>
  <c r="AE160" i="24"/>
  <c r="DN160" i="24"/>
  <c r="GQ160" i="24"/>
  <c r="FM160" i="24"/>
  <c r="CR146" i="24"/>
  <c r="FU146" i="24"/>
  <c r="GE146" i="24"/>
  <c r="BU146" i="24"/>
  <c r="FS146" i="24"/>
  <c r="AR146" i="24"/>
  <c r="GS146" i="24"/>
  <c r="CG146" i="24"/>
  <c r="ED146" i="24"/>
  <c r="GR146" i="24"/>
  <c r="FZ146" i="24"/>
  <c r="X146" i="24"/>
  <c r="H146" i="24"/>
  <c r="DE146" i="24"/>
  <c r="AI146" i="24"/>
  <c r="Z146" i="24"/>
  <c r="CP146" i="24"/>
  <c r="EF146" i="24"/>
  <c r="CQ146" i="24"/>
  <c r="AB146" i="24"/>
  <c r="BB146" i="24"/>
  <c r="CY146" i="24"/>
  <c r="AH146" i="24"/>
  <c r="CB146" i="24"/>
  <c r="AV146" i="24"/>
  <c r="AO146" i="24"/>
  <c r="EL146" i="24"/>
  <c r="AK146" i="24"/>
  <c r="ET146" i="24"/>
  <c r="BW146" i="24"/>
  <c r="AG146" i="24"/>
  <c r="FL146" i="24"/>
  <c r="FE146" i="24"/>
  <c r="EG146" i="24"/>
  <c r="DW146" i="24"/>
  <c r="AC146" i="24"/>
  <c r="EZ146" i="24"/>
  <c r="CO146" i="24"/>
  <c r="DK146" i="24"/>
  <c r="FX146" i="24"/>
  <c r="CK146" i="24"/>
  <c r="GI146" i="24"/>
  <c r="L146" i="24"/>
  <c r="CL146" i="24"/>
  <c r="FG146" i="24"/>
  <c r="GJ146" i="24"/>
  <c r="BD146" i="24"/>
  <c r="CM146" i="24"/>
  <c r="DM8" i="24"/>
  <c r="ED8" i="24"/>
  <c r="EM8" i="24"/>
  <c r="BB8" i="24"/>
  <c r="DQ8" i="24"/>
  <c r="L8" i="24"/>
  <c r="DR8" i="24"/>
  <c r="GK8" i="24"/>
  <c r="FP8" i="24"/>
  <c r="BX8" i="24"/>
  <c r="CB8" i="24"/>
  <c r="AQ8" i="24"/>
  <c r="EL8" i="24"/>
  <c r="FG8" i="24"/>
  <c r="ES8" i="24"/>
  <c r="J8" i="24"/>
  <c r="EJ8" i="24"/>
  <c r="DY8" i="24"/>
  <c r="EW8" i="24"/>
  <c r="EV8" i="24"/>
  <c r="GQ8" i="24"/>
  <c r="EI8" i="24"/>
  <c r="N8" i="24"/>
  <c r="AJ8" i="24"/>
  <c r="BJ8" i="24"/>
  <c r="AV8" i="24"/>
  <c r="CI8" i="24"/>
  <c r="EG8" i="24"/>
  <c r="W8" i="24"/>
  <c r="CE8" i="24"/>
  <c r="CA8" i="24"/>
  <c r="CU8" i="24"/>
  <c r="BQ8" i="24"/>
  <c r="FI8" i="24"/>
  <c r="EF8" i="24"/>
  <c r="BD8" i="24"/>
  <c r="FF8" i="24"/>
  <c r="AM8" i="24"/>
  <c r="FU8" i="24"/>
  <c r="DK8" i="24"/>
  <c r="X8" i="24"/>
  <c r="CK8" i="24"/>
  <c r="AI8" i="24"/>
  <c r="AF8" i="24"/>
  <c r="H8" i="24"/>
  <c r="BU8" i="24"/>
  <c r="EC8" i="24"/>
  <c r="FA8" i="24"/>
  <c r="S45" i="24"/>
  <c r="M45" i="24"/>
  <c r="X45" i="24"/>
  <c r="ES45" i="24"/>
  <c r="CH45" i="24"/>
  <c r="AD45" i="24"/>
  <c r="DV45" i="24"/>
  <c r="DR45" i="24"/>
  <c r="AJ45" i="24"/>
  <c r="DG45" i="24"/>
  <c r="EB45" i="24"/>
  <c r="EX45" i="24"/>
  <c r="BK45" i="24"/>
  <c r="BV45" i="24"/>
  <c r="U45" i="24"/>
  <c r="GO45" i="24"/>
  <c r="CM45" i="24"/>
  <c r="DN45" i="24"/>
  <c r="DZ45" i="24"/>
  <c r="AR45" i="24"/>
  <c r="GF45" i="24"/>
  <c r="EE45" i="24"/>
  <c r="DJ45" i="24"/>
  <c r="BX45" i="24"/>
  <c r="CI45" i="24"/>
  <c r="BH45" i="24"/>
  <c r="K45" i="24"/>
  <c r="FY45" i="24"/>
  <c r="GB45" i="24"/>
  <c r="O45" i="24"/>
  <c r="GJ45" i="24"/>
  <c r="BD45" i="24"/>
  <c r="EW45" i="24"/>
  <c r="FJ45" i="24"/>
  <c r="ER45" i="24"/>
  <c r="EQ45" i="24"/>
  <c r="GQ45" i="24"/>
  <c r="I45" i="24"/>
  <c r="H45" i="24"/>
  <c r="CB45" i="24"/>
  <c r="BC45" i="24"/>
  <c r="CC45" i="24"/>
  <c r="FN45" i="24"/>
  <c r="CT45" i="24"/>
  <c r="DY45" i="24"/>
  <c r="BR45" i="24"/>
  <c r="FM45" i="24"/>
  <c r="DX45" i="24"/>
  <c r="EX72" i="22"/>
  <c r="DG72" i="22"/>
  <c r="FJ72" i="22"/>
  <c r="DK72" i="22"/>
  <c r="EO72" i="22"/>
  <c r="FP72" i="22"/>
  <c r="FR72" i="22"/>
  <c r="FW72" i="22"/>
  <c r="FC72" i="22"/>
  <c r="EL72" i="22"/>
  <c r="GL72" i="22"/>
  <c r="DY72" i="22"/>
  <c r="GR72" i="22"/>
  <c r="GD72" i="22"/>
  <c r="DJ72" i="22"/>
  <c r="GH72" i="22"/>
  <c r="GS72" i="22"/>
  <c r="ER72" i="22"/>
  <c r="GJ72" i="22"/>
  <c r="FA72" i="22"/>
  <c r="EC72" i="22"/>
  <c r="GQ72" i="22"/>
  <c r="FB72" i="22"/>
  <c r="DH72" i="22"/>
  <c r="GT70" i="22"/>
  <c r="FH70" i="22"/>
  <c r="EJ70" i="22"/>
  <c r="DW70" i="22"/>
  <c r="FF70" i="22"/>
  <c r="DU70" i="22"/>
  <c r="FE70" i="22"/>
  <c r="DH70" i="22"/>
  <c r="FC70" i="22"/>
  <c r="GV70" i="22"/>
  <c r="FL70" i="22"/>
  <c r="GJ70" i="22"/>
  <c r="DI70" i="22"/>
  <c r="FS70" i="22"/>
  <c r="ES70" i="22"/>
  <c r="GQ70" i="22"/>
  <c r="DY70" i="22"/>
  <c r="DZ70" i="22"/>
  <c r="GO70" i="22"/>
  <c r="EH70" i="22"/>
  <c r="FT70" i="22"/>
  <c r="FR70" i="22"/>
  <c r="DF70" i="22"/>
  <c r="GS70" i="22"/>
  <c r="EX86" i="22"/>
  <c r="GQ86" i="22"/>
  <c r="EC86" i="22"/>
  <c r="EE86" i="22"/>
  <c r="GB86" i="22"/>
  <c r="GS86" i="22"/>
  <c r="FJ86" i="22"/>
  <c r="FQ86" i="22"/>
  <c r="DI86" i="22"/>
  <c r="EV86" i="22"/>
  <c r="GM86" i="22"/>
  <c r="DY86" i="22"/>
  <c r="EL86" i="22"/>
  <c r="FS86" i="22"/>
  <c r="ED86" i="22"/>
  <c r="FI86" i="22"/>
  <c r="EP86" i="22"/>
  <c r="EQ86" i="22"/>
  <c r="EA86" i="22"/>
  <c r="FB86" i="22"/>
  <c r="EW86" i="22"/>
  <c r="FN86" i="22"/>
  <c r="GJ86" i="22"/>
  <c r="GL86" i="22"/>
  <c r="AL90" i="24"/>
  <c r="FU90" i="24"/>
  <c r="FD90" i="24"/>
  <c r="AC90" i="24"/>
  <c r="DX90" i="24"/>
  <c r="J90" i="24"/>
  <c r="CA90" i="24"/>
  <c r="EK90" i="24"/>
  <c r="GH90" i="24"/>
  <c r="BO90" i="24"/>
  <c r="BS90" i="24"/>
  <c r="BQ90" i="24"/>
  <c r="DP90" i="24"/>
  <c r="GO90" i="24"/>
  <c r="FQ90" i="24"/>
  <c r="GF90" i="24"/>
  <c r="BN90" i="24"/>
  <c r="DF90" i="24"/>
  <c r="CH90" i="24"/>
  <c r="EY90" i="24"/>
  <c r="L90" i="24"/>
  <c r="DC90" i="24"/>
  <c r="EG90" i="24"/>
  <c r="CT90" i="24"/>
  <c r="BA90" i="24"/>
  <c r="DW90" i="24"/>
  <c r="BW90" i="24"/>
  <c r="H90" i="24"/>
  <c r="GS90" i="24"/>
  <c r="AQ90" i="24"/>
  <c r="FB90" i="24"/>
  <c r="EO90" i="24"/>
  <c r="CR90" i="24"/>
  <c r="FI90" i="24"/>
  <c r="BP90" i="24"/>
  <c r="GD90" i="24"/>
  <c r="BR90" i="24"/>
  <c r="GR90" i="24"/>
  <c r="DN90" i="24"/>
  <c r="CM90" i="24"/>
  <c r="EP90" i="24"/>
  <c r="AP90" i="24"/>
  <c r="CD90" i="24"/>
  <c r="DL90" i="24"/>
  <c r="DI90" i="24"/>
  <c r="Y90" i="24"/>
  <c r="CS90" i="24"/>
  <c r="CE90" i="24"/>
  <c r="EL154" i="24"/>
  <c r="GE154" i="24"/>
  <c r="BX154" i="24"/>
  <c r="CK154" i="24"/>
  <c r="DO154" i="24"/>
  <c r="CH154" i="24"/>
  <c r="DH154" i="24"/>
  <c r="EN154" i="24"/>
  <c r="BG154" i="24"/>
  <c r="GK154" i="24"/>
  <c r="FK154" i="24"/>
  <c r="GN154" i="24"/>
  <c r="CV154" i="24"/>
  <c r="BF154" i="24"/>
  <c r="GO154" i="24"/>
  <c r="BN154" i="24"/>
  <c r="CO154" i="24"/>
  <c r="DJ154" i="24"/>
  <c r="AM154" i="24"/>
  <c r="CQ154" i="24"/>
  <c r="CD154" i="24"/>
  <c r="CW154" i="24"/>
  <c r="ES154" i="24"/>
  <c r="FD154" i="24"/>
  <c r="FG154" i="24"/>
  <c r="AA154" i="24"/>
  <c r="FN154" i="24"/>
  <c r="FP154" i="24"/>
  <c r="AJ154" i="24"/>
  <c r="GI154" i="24"/>
  <c r="BL154" i="24"/>
  <c r="AY154" i="24"/>
  <c r="CI154" i="24"/>
  <c r="FT154" i="24"/>
  <c r="BK154" i="24"/>
  <c r="U154" i="24"/>
  <c r="BY154" i="24"/>
  <c r="CE154" i="24"/>
  <c r="CS154" i="24"/>
  <c r="CY154" i="24"/>
  <c r="DR106" i="22"/>
  <c r="GC106" i="22"/>
  <c r="FM106" i="22"/>
  <c r="GF106" i="22"/>
  <c r="GM106" i="22"/>
  <c r="EU106" i="22"/>
  <c r="S41" i="24"/>
  <c r="FR41" i="24"/>
  <c r="BT41" i="24"/>
  <c r="DK41" i="24"/>
  <c r="EA41" i="24"/>
  <c r="H41" i="24"/>
  <c r="EY41" i="24"/>
  <c r="BW41" i="24"/>
  <c r="DQ41" i="24"/>
  <c r="X41" i="24"/>
  <c r="DR41" i="24"/>
  <c r="BP41" i="24"/>
  <c r="FY172" i="22"/>
  <c r="GJ172" i="22"/>
  <c r="GL172" i="22"/>
  <c r="GM172" i="22"/>
  <c r="EF172" i="22"/>
  <c r="DM172" i="22"/>
  <c r="GQ32" i="24"/>
  <c r="BU32" i="24"/>
  <c r="BH32" i="24"/>
  <c r="CE32" i="24"/>
  <c r="GG32" i="24"/>
  <c r="BF32" i="24"/>
  <c r="EZ32" i="24"/>
  <c r="AJ32" i="24"/>
  <c r="DI32" i="24"/>
  <c r="FU32" i="24"/>
  <c r="K32" i="24"/>
  <c r="GC32" i="24"/>
  <c r="DE19" i="24"/>
  <c r="CD19" i="24"/>
  <c r="AG19" i="24"/>
  <c r="BS19" i="24"/>
  <c r="AR19" i="24"/>
  <c r="FP19" i="24"/>
  <c r="AZ19" i="24"/>
  <c r="BB19" i="24"/>
  <c r="EB19" i="24"/>
  <c r="BT19" i="24"/>
  <c r="DI19" i="24"/>
  <c r="DW19" i="24"/>
  <c r="FT197" i="22"/>
  <c r="DO197" i="22"/>
  <c r="EQ197" i="22"/>
  <c r="DH197" i="22"/>
  <c r="GD197" i="22"/>
  <c r="DV197" i="22"/>
  <c r="AX122" i="24"/>
  <c r="FW122" i="24"/>
  <c r="DH122" i="24"/>
  <c r="GL122" i="24"/>
  <c r="ES122" i="24"/>
  <c r="J122" i="24"/>
  <c r="BB122" i="24"/>
  <c r="EE122" i="24"/>
  <c r="BF122" i="24"/>
  <c r="CK122" i="24"/>
  <c r="AY122" i="24"/>
  <c r="DF122" i="24"/>
  <c r="FT145" i="22"/>
  <c r="FR145" i="22"/>
  <c r="FI145" i="22"/>
  <c r="FP145" i="22"/>
  <c r="FJ145" i="22"/>
  <c r="EH145" i="22"/>
  <c r="FG61" i="22"/>
  <c r="EE61" i="22"/>
  <c r="DG61" i="22"/>
  <c r="DI61" i="22"/>
  <c r="EX61" i="22"/>
  <c r="EK61" i="22"/>
  <c r="GO114" i="22"/>
  <c r="EB114" i="22"/>
  <c r="DP114" i="22"/>
  <c r="DJ114" i="22"/>
  <c r="EF114" i="22"/>
  <c r="EE114" i="22"/>
  <c r="ES91" i="24"/>
  <c r="EM91" i="24"/>
  <c r="GG91" i="24"/>
  <c r="EJ91" i="24"/>
  <c r="EO91" i="24"/>
  <c r="EF91" i="24"/>
  <c r="AS91" i="24"/>
  <c r="EP91" i="24"/>
  <c r="BC91" i="24"/>
  <c r="CD91" i="24"/>
  <c r="AQ91" i="24"/>
  <c r="AE91" i="24"/>
  <c r="FI23" i="24"/>
  <c r="FU23" i="24"/>
  <c r="EE23" i="24"/>
  <c r="FF23" i="24"/>
  <c r="CD23" i="24"/>
  <c r="AV23" i="24"/>
  <c r="BB23" i="24"/>
  <c r="EQ23" i="24"/>
  <c r="I23" i="24"/>
  <c r="FL23" i="24"/>
  <c r="CI23" i="24"/>
  <c r="FH23" i="24"/>
  <c r="CD103" i="24"/>
  <c r="S103" i="24"/>
  <c r="FJ103" i="24"/>
  <c r="CB103" i="24"/>
  <c r="BQ103" i="24"/>
  <c r="EO103" i="24"/>
  <c r="Y103" i="24"/>
  <c r="EM103" i="24"/>
  <c r="DQ103" i="24"/>
  <c r="DL103" i="24"/>
  <c r="FS103" i="24"/>
  <c r="BV103" i="24"/>
  <c r="AS37" i="24"/>
  <c r="EC37" i="24"/>
  <c r="AX37" i="24"/>
  <c r="BV37" i="24"/>
  <c r="K37" i="24"/>
  <c r="AW37" i="24"/>
  <c r="CK37" i="24"/>
  <c r="CG37" i="24"/>
  <c r="Z37" i="24"/>
  <c r="AB37" i="24"/>
  <c r="GM37" i="24"/>
  <c r="AM37" i="24"/>
  <c r="FW133" i="22"/>
  <c r="DI133" i="22"/>
  <c r="EA133" i="22"/>
  <c r="EL133" i="22"/>
  <c r="EG133" i="22"/>
  <c r="EB133" i="22"/>
  <c r="FB121" i="22"/>
  <c r="EV121" i="22"/>
  <c r="FK121" i="22"/>
  <c r="EG121" i="22"/>
  <c r="FE121" i="22"/>
  <c r="FM121" i="22"/>
  <c r="FR47" i="22"/>
  <c r="EP47" i="22"/>
  <c r="FZ47" i="22"/>
  <c r="DW47" i="22"/>
  <c r="FE47" i="22"/>
  <c r="GE47" i="22"/>
  <c r="DM69" i="22"/>
  <c r="GV69" i="22"/>
  <c r="GS69" i="22"/>
  <c r="ET69" i="22"/>
  <c r="GM69" i="22"/>
  <c r="EG69" i="22"/>
  <c r="BO28" i="24"/>
  <c r="EE28" i="24"/>
  <c r="EA28" i="24"/>
  <c r="AY28" i="24"/>
  <c r="FF28" i="24"/>
  <c r="DN28" i="24"/>
  <c r="GS28" i="24"/>
  <c r="Y28" i="24"/>
  <c r="FC63" i="22"/>
  <c r="FZ63" i="22"/>
  <c r="EO63" i="22"/>
  <c r="EL42" i="24"/>
  <c r="EZ42" i="24"/>
  <c r="N42" i="24"/>
  <c r="DQ42" i="24"/>
  <c r="AR42" i="24"/>
  <c r="CE42" i="24"/>
  <c r="EB167" i="22"/>
  <c r="DY167" i="22"/>
  <c r="DQ167" i="22"/>
  <c r="DZ167" i="22"/>
  <c r="FM167" i="22"/>
  <c r="FW167" i="22"/>
  <c r="DX157" i="24"/>
  <c r="DY157" i="24"/>
  <c r="DS157" i="24"/>
  <c r="EB157" i="24"/>
  <c r="DM157" i="24"/>
  <c r="FD157" i="24"/>
  <c r="CH157" i="24"/>
  <c r="Z157" i="24"/>
  <c r="BI157" i="24"/>
  <c r="BO157" i="24"/>
  <c r="BF157" i="24"/>
  <c r="CF157" i="24"/>
  <c r="GJ157" i="24"/>
  <c r="AT157" i="24"/>
  <c r="AJ157" i="24"/>
  <c r="EH157" i="24"/>
  <c r="CB157" i="24"/>
  <c r="K157" i="24"/>
  <c r="DU157" i="24"/>
  <c r="GC157" i="24"/>
  <c r="CN157" i="24"/>
  <c r="DL157" i="24"/>
  <c r="DW157" i="24"/>
  <c r="L157" i="24"/>
  <c r="FY5" i="22"/>
  <c r="GV5" i="22"/>
  <c r="EL5" i="22"/>
  <c r="DX5" i="22"/>
  <c r="GO5" i="22"/>
  <c r="FS5" i="22"/>
  <c r="FG5" i="22"/>
  <c r="ER5" i="22"/>
  <c r="GQ5" i="22"/>
  <c r="EE5" i="22"/>
  <c r="DM5" i="22"/>
  <c r="EU5" i="22"/>
  <c r="AX30" i="24"/>
  <c r="CL30" i="24"/>
  <c r="CW30" i="24"/>
  <c r="J30" i="24"/>
  <c r="EN30" i="24"/>
  <c r="AT30" i="24"/>
  <c r="BA30" i="24"/>
  <c r="FF30" i="24"/>
  <c r="ES30" i="24"/>
  <c r="DC30" i="24"/>
  <c r="AH30" i="24"/>
  <c r="GD30" i="24"/>
  <c r="BV30" i="24"/>
  <c r="FY30" i="24"/>
  <c r="EC30" i="24"/>
  <c r="EP30" i="24"/>
  <c r="AM30" i="24"/>
  <c r="CQ30" i="24"/>
  <c r="FB30" i="24"/>
  <c r="BG30" i="24"/>
  <c r="FJ30" i="24"/>
  <c r="BX30" i="24"/>
  <c r="EK30" i="24"/>
  <c r="FN204" i="22"/>
  <c r="GM204" i="22"/>
  <c r="DL204" i="22"/>
  <c r="FE204" i="22"/>
  <c r="DJ204" i="22"/>
  <c r="DE204" i="22"/>
  <c r="AK143" i="24"/>
  <c r="EI143" i="24"/>
  <c r="DC143" i="24"/>
  <c r="FF143" i="24"/>
  <c r="ET143" i="24"/>
  <c r="EP143" i="24"/>
  <c r="BT143" i="24"/>
  <c r="BD143" i="24"/>
  <c r="EU143" i="24"/>
  <c r="EV143" i="24"/>
  <c r="T143" i="24"/>
  <c r="CP143" i="24"/>
  <c r="EM52" i="22"/>
  <c r="GA52" i="22"/>
  <c r="FW52" i="22"/>
  <c r="ES52" i="22"/>
  <c r="GE52" i="22"/>
  <c r="FO52" i="22"/>
  <c r="FJ131" i="24"/>
  <c r="U131" i="24"/>
  <c r="BB131" i="24"/>
  <c r="GG131" i="24"/>
  <c r="V131" i="24"/>
  <c r="GI131" i="24"/>
  <c r="S131" i="24"/>
  <c r="EF131" i="24"/>
  <c r="FA131" i="24"/>
  <c r="EW131" i="24"/>
  <c r="EH131" i="24"/>
  <c r="BH131" i="24"/>
  <c r="DX34" i="22"/>
  <c r="EK34" i="22"/>
  <c r="DN34" i="22"/>
  <c r="FG34" i="22"/>
  <c r="GB34" i="22"/>
  <c r="GP34" i="22"/>
  <c r="AF123" i="24"/>
  <c r="N123" i="24"/>
  <c r="BH123" i="24"/>
  <c r="GR123" i="24"/>
  <c r="AY123" i="24"/>
  <c r="DK123" i="24"/>
  <c r="EM123" i="24"/>
  <c r="BS123" i="24"/>
  <c r="ES123" i="24"/>
  <c r="EL123" i="24"/>
  <c r="AA123" i="24"/>
  <c r="GT123" i="24"/>
  <c r="N6" i="24"/>
  <c r="FK6" i="24"/>
  <c r="GR6" i="24"/>
  <c r="CM6" i="24"/>
  <c r="CP6" i="24"/>
  <c r="BC6" i="24"/>
  <c r="FS6" i="24"/>
  <c r="BS6" i="24"/>
  <c r="EW6" i="24"/>
  <c r="GG6" i="24"/>
  <c r="BW6" i="24"/>
  <c r="DX6" i="24"/>
  <c r="GM205" i="22"/>
  <c r="FZ205" i="22"/>
  <c r="GG205" i="22"/>
  <c r="FD205" i="22"/>
  <c r="DL205" i="22"/>
  <c r="FU205" i="22"/>
  <c r="DR95" i="24"/>
  <c r="EN95" i="24"/>
  <c r="BE95" i="24"/>
  <c r="GO95" i="24"/>
  <c r="CU95" i="24"/>
  <c r="DE95" i="24"/>
  <c r="DP95" i="24"/>
  <c r="EX95" i="24"/>
  <c r="AF95" i="24"/>
  <c r="AX95" i="24"/>
  <c r="ET95" i="24"/>
  <c r="AS95" i="24"/>
  <c r="DK63" i="24"/>
  <c r="DP63" i="24"/>
  <c r="CX63" i="24"/>
  <c r="EZ63" i="24"/>
  <c r="AR63" i="24"/>
  <c r="DO63" i="24"/>
  <c r="ER63" i="24"/>
  <c r="GR63" i="24"/>
  <c r="CJ63" i="24"/>
  <c r="AJ63" i="24"/>
  <c r="BL63" i="24"/>
  <c r="ET63" i="24"/>
  <c r="EF4" i="22"/>
  <c r="GC4" i="22"/>
  <c r="EN4" i="22"/>
  <c r="GJ4" i="22"/>
  <c r="FJ4" i="22"/>
  <c r="DG4" i="22"/>
  <c r="GD137" i="24"/>
  <c r="FC137" i="24"/>
  <c r="FL137" i="24"/>
  <c r="FO137" i="24"/>
  <c r="EX137" i="24"/>
  <c r="BV137" i="24"/>
  <c r="DO137" i="24"/>
  <c r="CK137" i="24"/>
  <c r="W137" i="24"/>
  <c r="EM137" i="24"/>
  <c r="GI137" i="24"/>
  <c r="GQ137" i="24"/>
  <c r="FE184" i="22"/>
  <c r="EI184" i="22"/>
  <c r="DG184" i="22"/>
  <c r="FD184" i="22"/>
  <c r="FP184" i="22"/>
  <c r="EE184" i="22"/>
  <c r="BI166" i="24"/>
  <c r="FG166" i="24"/>
  <c r="AF166" i="24"/>
  <c r="T166" i="24"/>
  <c r="AZ166" i="24"/>
  <c r="O166" i="24"/>
  <c r="CF166" i="24"/>
  <c r="AD166" i="24"/>
  <c r="FD166" i="24"/>
  <c r="CX166" i="24"/>
  <c r="BO166" i="24"/>
  <c r="BB166" i="24"/>
  <c r="DS54" i="22"/>
  <c r="FI54" i="22"/>
  <c r="FX54" i="22"/>
  <c r="FP54" i="22"/>
  <c r="FR54" i="22"/>
  <c r="FM54" i="22"/>
  <c r="AI132" i="24"/>
  <c r="DT132" i="24"/>
  <c r="CS132" i="24"/>
  <c r="T132" i="24"/>
  <c r="CI132" i="24"/>
  <c r="X132" i="24"/>
  <c r="EI132" i="24"/>
  <c r="AA132" i="24"/>
  <c r="AO132" i="24"/>
  <c r="AR132" i="24"/>
  <c r="EV132" i="24"/>
  <c r="AG132" i="24"/>
  <c r="EY78" i="24"/>
  <c r="CH78" i="24"/>
  <c r="CL78" i="24"/>
  <c r="FN78" i="24"/>
  <c r="V78" i="24"/>
  <c r="DR78" i="24"/>
  <c r="L78" i="24"/>
  <c r="BU78" i="24"/>
  <c r="O78" i="24"/>
  <c r="GQ78" i="24"/>
  <c r="EC78" i="24"/>
  <c r="FW78" i="24"/>
  <c r="FQ25" i="24"/>
  <c r="L25" i="24"/>
  <c r="AH25" i="24"/>
  <c r="CQ25" i="24"/>
  <c r="M25" i="24"/>
  <c r="Z25" i="24"/>
  <c r="CV25" i="24"/>
  <c r="GI25" i="24"/>
  <c r="AE25" i="24"/>
  <c r="FV25" i="24"/>
  <c r="GN25" i="24"/>
  <c r="EW25" i="24"/>
  <c r="EM159" i="22"/>
  <c r="ET159" i="22"/>
  <c r="GB159" i="22"/>
  <c r="FF159" i="22"/>
  <c r="EY159" i="22"/>
  <c r="DT159" i="22"/>
  <c r="EL88" i="24"/>
  <c r="FB88" i="24"/>
  <c r="FF88" i="24"/>
  <c r="CA88" i="24"/>
  <c r="AS88" i="24"/>
  <c r="EA88" i="24"/>
  <c r="FR88" i="24"/>
  <c r="EX88" i="24"/>
  <c r="BZ88" i="24"/>
  <c r="FU88" i="24"/>
  <c r="CI88" i="24"/>
  <c r="GS88" i="24"/>
  <c r="FW77" i="22"/>
  <c r="FZ77" i="22"/>
  <c r="GH77" i="22"/>
  <c r="EX77" i="22"/>
  <c r="EI77" i="22"/>
  <c r="ER77" i="22"/>
  <c r="DO117" i="24"/>
  <c r="FG117" i="24"/>
  <c r="GR117" i="24"/>
  <c r="I117" i="24"/>
  <c r="DG117" i="24"/>
  <c r="AY117" i="24"/>
  <c r="AF117" i="24"/>
  <c r="EA117" i="24"/>
  <c r="DL117" i="24"/>
  <c r="ER117" i="24"/>
  <c r="DS117" i="24"/>
  <c r="ES117" i="24"/>
  <c r="DS96" i="22"/>
  <c r="DX96" i="22"/>
  <c r="DI96" i="22"/>
  <c r="DT96" i="22"/>
  <c r="EK96" i="22"/>
  <c r="GG96" i="22"/>
  <c r="FS49" i="22"/>
  <c r="DE49" i="22"/>
  <c r="EK49" i="22"/>
  <c r="FC49" i="22"/>
  <c r="EF49" i="22"/>
  <c r="DQ49" i="22"/>
  <c r="FO107" i="24"/>
  <c r="BQ107" i="24"/>
  <c r="DG107" i="24"/>
  <c r="GS107" i="24"/>
  <c r="AJ107" i="24"/>
  <c r="CQ107" i="24"/>
  <c r="GK107" i="24"/>
  <c r="CB107" i="24"/>
  <c r="FP107" i="24"/>
  <c r="U107" i="24"/>
  <c r="CL107" i="24"/>
  <c r="EA107" i="24"/>
  <c r="BU75" i="24"/>
  <c r="FM75" i="24"/>
  <c r="CM75" i="24"/>
  <c r="AY75" i="24"/>
  <c r="GG75" i="24"/>
  <c r="AC75" i="24"/>
  <c r="EF75" i="24"/>
  <c r="CC75" i="24"/>
  <c r="DZ75" i="24"/>
  <c r="FP75" i="24"/>
  <c r="CA75" i="24"/>
  <c r="GT75" i="24"/>
  <c r="L15" i="24"/>
  <c r="EC15" i="24"/>
  <c r="BV15" i="24"/>
  <c r="S15" i="24"/>
  <c r="AI15" i="24"/>
  <c r="BL15" i="24"/>
  <c r="DQ15" i="24"/>
  <c r="EZ15" i="24"/>
  <c r="AJ15" i="24"/>
  <c r="DE15" i="24"/>
  <c r="EH15" i="24"/>
  <c r="FC15" i="24"/>
  <c r="ES149" i="24"/>
  <c r="FV149" i="24"/>
  <c r="AN149" i="24"/>
  <c r="DJ149" i="24"/>
  <c r="CJ149" i="24"/>
  <c r="EB149" i="24"/>
  <c r="AV149" i="24"/>
  <c r="Q149" i="24"/>
  <c r="CO149" i="24"/>
  <c r="P149" i="24"/>
  <c r="BT149" i="24"/>
  <c r="AF149" i="24"/>
  <c r="AL10" i="24"/>
  <c r="AT10" i="24"/>
  <c r="CY10" i="24"/>
  <c r="GB10" i="24"/>
  <c r="DT10" i="24"/>
  <c r="FD10" i="24"/>
  <c r="EV10" i="24"/>
  <c r="W10" i="24"/>
  <c r="CO10" i="24"/>
  <c r="CP10" i="24"/>
  <c r="BX10" i="24"/>
  <c r="CH10" i="24"/>
  <c r="CA52" i="24"/>
  <c r="W52" i="24"/>
  <c r="DR52" i="24"/>
  <c r="EG52" i="24"/>
  <c r="DQ52" i="24"/>
  <c r="ED52" i="24"/>
  <c r="FW52" i="24"/>
  <c r="BJ52" i="24"/>
  <c r="DI52" i="24"/>
  <c r="AL52" i="24"/>
  <c r="AM52" i="24"/>
  <c r="BM52" i="24"/>
  <c r="BJ3" i="24"/>
  <c r="FA3" i="24"/>
  <c r="AS3" i="24"/>
  <c r="ER3" i="24"/>
  <c r="CO3" i="24"/>
  <c r="U3" i="24"/>
  <c r="FF3" i="24"/>
  <c r="CK3" i="24"/>
  <c r="ES3" i="24"/>
  <c r="CT3" i="24"/>
  <c r="FP3" i="24"/>
  <c r="S3" i="24"/>
  <c r="BL142" i="24"/>
  <c r="BM142" i="24"/>
  <c r="AW142" i="24"/>
  <c r="AE142" i="24"/>
  <c r="EF142" i="24"/>
  <c r="FD142" i="24"/>
  <c r="BB142" i="24"/>
  <c r="EE142" i="24"/>
  <c r="EX142" i="24"/>
  <c r="CB142" i="24"/>
  <c r="BS142" i="24"/>
  <c r="AC142" i="24"/>
  <c r="EP40" i="22"/>
  <c r="EU40" i="22"/>
  <c r="FK40" i="22"/>
  <c r="EW40" i="22"/>
  <c r="EJ40" i="22"/>
  <c r="EI40" i="22"/>
  <c r="BH144" i="24"/>
  <c r="GO144" i="24"/>
  <c r="BU144" i="24"/>
  <c r="BX144" i="24"/>
  <c r="DT144" i="24"/>
  <c r="BR144" i="24"/>
  <c r="BP144" i="24"/>
  <c r="DQ144" i="24"/>
  <c r="FN144" i="24"/>
  <c r="Q144" i="24"/>
  <c r="DY144" i="24"/>
  <c r="CI144" i="24"/>
  <c r="GJ208" i="22"/>
  <c r="GN208" i="22"/>
  <c r="GE208" i="22"/>
  <c r="EX208" i="22"/>
  <c r="FW208" i="22"/>
  <c r="GD208" i="22"/>
  <c r="DM6" i="22"/>
  <c r="FU6" i="22"/>
  <c r="FA6" i="22"/>
  <c r="EG6" i="22"/>
  <c r="GG6" i="22"/>
  <c r="FD6" i="22"/>
  <c r="DL185" i="22"/>
  <c r="DT185" i="22"/>
  <c r="GL185" i="22"/>
  <c r="GU185" i="22"/>
  <c r="GN185" i="22"/>
  <c r="GJ185" i="22"/>
  <c r="DG191" i="22"/>
  <c r="DQ191" i="22"/>
  <c r="FJ191" i="22"/>
  <c r="FB191" i="22"/>
  <c r="EV191" i="22"/>
  <c r="GJ191" i="22"/>
  <c r="EY79" i="24"/>
  <c r="AX79" i="24"/>
  <c r="CF79" i="24"/>
  <c r="AN79" i="24"/>
  <c r="CA79" i="24"/>
  <c r="DW79" i="24"/>
  <c r="FC79" i="24"/>
  <c r="FJ79" i="24"/>
  <c r="GJ79" i="24"/>
  <c r="GE79" i="24"/>
  <c r="FG79" i="24"/>
  <c r="U79" i="24"/>
  <c r="DQ94" i="24"/>
  <c r="AA94" i="24"/>
  <c r="BT94" i="24"/>
  <c r="DY94" i="24"/>
  <c r="EF94" i="24"/>
  <c r="AV94" i="24"/>
  <c r="CU94" i="24"/>
  <c r="EB94" i="24"/>
  <c r="AJ94" i="24"/>
  <c r="AC94" i="24"/>
  <c r="DQ87" i="24"/>
  <c r="ES87" i="24"/>
  <c r="AS87" i="24"/>
  <c r="T87" i="24"/>
  <c r="GD151" i="22"/>
  <c r="FX151" i="22"/>
  <c r="FE57" i="22"/>
  <c r="ED212" i="22"/>
  <c r="DI212" i="22"/>
  <c r="GC168" i="22"/>
  <c r="EB57" i="24"/>
  <c r="GA57" i="24"/>
  <c r="BV57" i="24"/>
  <c r="EQ128" i="22"/>
  <c r="GH128" i="22"/>
  <c r="FQ56" i="22"/>
  <c r="GA18" i="22"/>
  <c r="GF18" i="22"/>
  <c r="W58" i="24"/>
  <c r="GI58" i="24"/>
  <c r="FF58" i="24"/>
  <c r="FP108" i="22"/>
  <c r="BW150" i="24"/>
  <c r="BN150" i="24"/>
  <c r="BU150" i="24"/>
  <c r="DJ125" i="22"/>
  <c r="EF125" i="22"/>
  <c r="BM61" i="24"/>
  <c r="FK61" i="24"/>
  <c r="ER61" i="24"/>
  <c r="FC93" i="24"/>
  <c r="BL93" i="24"/>
  <c r="EL93" i="24"/>
  <c r="FF217" i="22"/>
  <c r="EM19" i="22"/>
  <c r="DF19" i="22"/>
  <c r="FH94" i="22"/>
  <c r="X125" i="24"/>
  <c r="EZ125" i="24"/>
  <c r="GA125" i="24"/>
  <c r="GL99" i="22"/>
  <c r="DP99" i="22"/>
  <c r="BL120" i="24"/>
  <c r="FJ120" i="24"/>
  <c r="DY120" i="24"/>
  <c r="FE67" i="22"/>
  <c r="FP196" i="22"/>
  <c r="EU196" i="22"/>
  <c r="ER190" i="22"/>
  <c r="GL27" i="22"/>
  <c r="DL27" i="22"/>
  <c r="GV149" i="22"/>
  <c r="FI157" i="22"/>
  <c r="FE114" i="24"/>
  <c r="AM112" i="24"/>
  <c r="BO141" i="24"/>
  <c r="T27" i="24"/>
  <c r="EI55" i="24"/>
  <c r="EQ127" i="22"/>
  <c r="EI173" i="22"/>
  <c r="AZ98" i="24"/>
  <c r="GA221" i="22"/>
  <c r="GK116" i="24"/>
  <c r="CB159" i="24"/>
  <c r="DL81" i="22"/>
  <c r="GD214" i="22"/>
  <c r="EP154" i="24"/>
  <c r="FY154" i="24"/>
  <c r="CG154" i="24"/>
  <c r="FX154" i="24"/>
  <c r="AZ154" i="24"/>
  <c r="DU154" i="24"/>
  <c r="EF154" i="24"/>
  <c r="GJ154" i="24"/>
  <c r="EE154" i="24"/>
  <c r="CT154" i="24"/>
  <c r="CJ154" i="24"/>
  <c r="DK154" i="24"/>
  <c r="BI154" i="24"/>
  <c r="T154" i="24"/>
  <c r="BS154" i="24"/>
  <c r="DE154" i="24"/>
  <c r="FO106" i="22"/>
  <c r="DH106" i="22"/>
  <c r="DL106" i="22"/>
  <c r="GJ106" i="22"/>
  <c r="DZ106" i="22"/>
  <c r="FQ106" i="22"/>
  <c r="FJ106" i="22"/>
  <c r="FD106" i="22"/>
  <c r="ER106" i="22"/>
  <c r="EO106" i="22"/>
  <c r="FP106" i="22"/>
  <c r="EV106" i="22"/>
  <c r="DE106" i="22"/>
  <c r="FU106" i="22"/>
  <c r="GP106" i="22"/>
  <c r="GK106" i="22"/>
  <c r="EJ106" i="22"/>
  <c r="FT106" i="22"/>
  <c r="GV106" i="22"/>
  <c r="EB106" i="22"/>
  <c r="GI106" i="22"/>
  <c r="DY106" i="22"/>
  <c r="EE106" i="22"/>
  <c r="FB106" i="22"/>
  <c r="DY41" i="24"/>
  <c r="BK41" i="24"/>
  <c r="BS41" i="24"/>
  <c r="GE41" i="24"/>
  <c r="CN41" i="24"/>
  <c r="M41" i="24"/>
  <c r="BV41" i="24"/>
  <c r="CW41" i="24"/>
  <c r="FS41" i="24"/>
  <c r="AM41" i="24"/>
  <c r="GS41" i="24"/>
  <c r="DN41" i="24"/>
  <c r="DH41" i="24"/>
  <c r="CR41" i="24"/>
  <c r="U41" i="24"/>
  <c r="FC41" i="24"/>
  <c r="AB41" i="24"/>
  <c r="BA41" i="24"/>
  <c r="DX41" i="24"/>
  <c r="DM41" i="24"/>
  <c r="FQ41" i="24"/>
  <c r="CK41" i="24"/>
  <c r="BU41" i="24"/>
  <c r="AG41" i="24"/>
  <c r="EI41" i="24"/>
  <c r="EX41" i="24"/>
  <c r="AU41" i="24"/>
  <c r="FH41" i="24"/>
  <c r="CF41" i="24"/>
  <c r="CI41" i="24"/>
  <c r="CJ41" i="24"/>
  <c r="CL41" i="24"/>
  <c r="DP41" i="24"/>
  <c r="GF41" i="24"/>
  <c r="FZ41" i="24"/>
  <c r="FK41" i="24"/>
  <c r="AV41" i="24"/>
  <c r="EL41" i="24"/>
  <c r="EZ41" i="24"/>
  <c r="EV41" i="24"/>
  <c r="FE41" i="24"/>
  <c r="ER41" i="24"/>
  <c r="AW41" i="24"/>
  <c r="AT41" i="24"/>
  <c r="AF41" i="24"/>
  <c r="FO41" i="24"/>
  <c r="AA41" i="24"/>
  <c r="DV41" i="24"/>
  <c r="FC172" i="22"/>
  <c r="GN172" i="22"/>
  <c r="GT172" i="22"/>
  <c r="EI172" i="22"/>
  <c r="FZ172" i="22"/>
  <c r="GS172" i="22"/>
  <c r="EN172" i="22"/>
  <c r="DI172" i="22"/>
  <c r="EQ172" i="22"/>
  <c r="EL172" i="22"/>
  <c r="DQ172" i="22"/>
  <c r="ET172" i="22"/>
  <c r="EZ172" i="22"/>
  <c r="GE172" i="22"/>
  <c r="DN172" i="22"/>
  <c r="DT172" i="22"/>
  <c r="FB172" i="22"/>
  <c r="FH172" i="22"/>
  <c r="FP172" i="22"/>
  <c r="EP172" i="22"/>
  <c r="FT172" i="22"/>
  <c r="EE172" i="22"/>
  <c r="EC172" i="22"/>
  <c r="DK172" i="22"/>
  <c r="CW32" i="24"/>
  <c r="FJ32" i="24"/>
  <c r="FO32" i="24"/>
  <c r="FE32" i="24"/>
  <c r="CT32" i="24"/>
  <c r="DG32" i="24"/>
  <c r="CP32" i="24"/>
  <c r="AB32" i="24"/>
  <c r="EG32" i="24"/>
  <c r="FW32" i="24"/>
  <c r="AQ32" i="24"/>
  <c r="ES32" i="24"/>
  <c r="EJ32" i="24"/>
  <c r="FP32" i="24"/>
  <c r="EH32" i="24"/>
  <c r="EU32" i="24"/>
  <c r="O32" i="24"/>
  <c r="FK32" i="24"/>
  <c r="GL32" i="24"/>
  <c r="CR32" i="24"/>
  <c r="FH32" i="24"/>
  <c r="AG32" i="24"/>
  <c r="CS32" i="24"/>
  <c r="BQ32" i="24"/>
  <c r="DX32" i="24"/>
  <c r="EO32" i="24"/>
  <c r="EX32" i="24"/>
  <c r="DQ32" i="24"/>
  <c r="FV32" i="24"/>
  <c r="EI32" i="24"/>
  <c r="CK32" i="24"/>
  <c r="DF32" i="24"/>
  <c r="DE32" i="24"/>
  <c r="AE32" i="24"/>
  <c r="FY32" i="24"/>
  <c r="DW32" i="24"/>
  <c r="BL32" i="24"/>
  <c r="DC32" i="24"/>
  <c r="T32" i="24"/>
  <c r="BD32" i="24"/>
  <c r="FF32" i="24"/>
  <c r="FZ32" i="24"/>
  <c r="CI32" i="24"/>
  <c r="EW32" i="24"/>
  <c r="FR32" i="24"/>
  <c r="DT32" i="24"/>
  <c r="CB32" i="24"/>
  <c r="BK32" i="24"/>
  <c r="CN19" i="24"/>
  <c r="FD19" i="24"/>
  <c r="BA19" i="24"/>
  <c r="DH19" i="24"/>
  <c r="AO19" i="24"/>
  <c r="EY19" i="24"/>
  <c r="CP19" i="24"/>
  <c r="CA19" i="24"/>
  <c r="FY19" i="24"/>
  <c r="BP19" i="24"/>
  <c r="DN19" i="24"/>
  <c r="AY19" i="24"/>
  <c r="CV19" i="24"/>
  <c r="AW19" i="24"/>
  <c r="DS19" i="24"/>
  <c r="S19" i="24"/>
  <c r="EA19" i="24"/>
  <c r="FU19" i="24"/>
  <c r="EW19" i="24"/>
  <c r="AI19" i="24"/>
  <c r="CU19" i="24"/>
  <c r="EM19" i="24"/>
  <c r="ER19" i="24"/>
  <c r="K19" i="24"/>
  <c r="X19" i="24"/>
  <c r="CT19" i="24"/>
  <c r="EG19" i="24"/>
  <c r="DG19" i="24"/>
  <c r="FN19" i="24"/>
  <c r="AD19" i="24"/>
  <c r="AT19" i="24"/>
  <c r="EZ19" i="24"/>
  <c r="Y19" i="24"/>
  <c r="FV19" i="24"/>
  <c r="FA19" i="24"/>
  <c r="P19" i="24"/>
  <c r="BJ19" i="24"/>
  <c r="DC19" i="24"/>
  <c r="GS19" i="24"/>
  <c r="FJ19" i="24"/>
  <c r="CO19" i="24"/>
  <c r="CW19" i="24"/>
  <c r="EH19" i="24"/>
  <c r="BO19" i="24"/>
  <c r="J19" i="24"/>
  <c r="AK19" i="24"/>
  <c r="CH19" i="24"/>
  <c r="FI19" i="24"/>
  <c r="FS197" i="22"/>
  <c r="DJ197" i="22"/>
  <c r="EE197" i="22"/>
  <c r="FK197" i="22"/>
  <c r="FZ197" i="22"/>
  <c r="FE197" i="22"/>
  <c r="FX197" i="22"/>
  <c r="GJ197" i="22"/>
  <c r="ES197" i="22"/>
  <c r="EN197" i="22"/>
  <c r="EV197" i="22"/>
  <c r="DE197" i="22"/>
  <c r="GV197" i="22"/>
  <c r="GF197" i="22"/>
  <c r="DQ197" i="22"/>
  <c r="FN197" i="22"/>
  <c r="GG197" i="22"/>
  <c r="EH197" i="22"/>
  <c r="FM197" i="22"/>
  <c r="DG197" i="22"/>
  <c r="EC197" i="22"/>
  <c r="DT197" i="22"/>
  <c r="EM197" i="22"/>
  <c r="GH197" i="22"/>
  <c r="DX122" i="24"/>
  <c r="CH122" i="24"/>
  <c r="AT122" i="24"/>
  <c r="K122" i="24"/>
  <c r="L122" i="24"/>
  <c r="AD122" i="24"/>
  <c r="FI122" i="24"/>
  <c r="CY122" i="24"/>
  <c r="GP122" i="24"/>
  <c r="BP122" i="24"/>
  <c r="AO122" i="24"/>
  <c r="DM122" i="24"/>
  <c r="AU122" i="24"/>
  <c r="CV122" i="24"/>
  <c r="EK122" i="24"/>
  <c r="AR122" i="24"/>
  <c r="CN122" i="24"/>
  <c r="AK122" i="24"/>
  <c r="CF122" i="24"/>
  <c r="CB122" i="24"/>
  <c r="AG122" i="24"/>
  <c r="BQ122" i="24"/>
  <c r="BH122" i="24"/>
  <c r="BA122" i="24"/>
  <c r="V122" i="24"/>
  <c r="BS122" i="24"/>
  <c r="BU122" i="24"/>
  <c r="GH122" i="24"/>
  <c r="CT122" i="24"/>
  <c r="BV122" i="24"/>
  <c r="BZ122" i="24"/>
  <c r="EL122" i="24"/>
  <c r="ET122" i="24"/>
  <c r="CC122" i="24"/>
  <c r="AI122" i="24"/>
  <c r="EH122" i="24"/>
  <c r="EA122" i="24"/>
  <c r="FS122" i="24"/>
  <c r="EJ122" i="24"/>
  <c r="CE122" i="24"/>
  <c r="CU122" i="24"/>
  <c r="FT122" i="24"/>
  <c r="DC122" i="24"/>
  <c r="GN122" i="24"/>
  <c r="FA122" i="24"/>
  <c r="CA122" i="24"/>
  <c r="I122" i="24"/>
  <c r="DT122" i="24"/>
  <c r="EA145" i="22"/>
  <c r="FX145" i="22"/>
  <c r="DH145" i="22"/>
  <c r="DL145" i="22"/>
  <c r="EV145" i="22"/>
  <c r="FW145" i="22"/>
  <c r="DR145" i="22"/>
  <c r="ES145" i="22"/>
  <c r="DJ145" i="22"/>
  <c r="GN145" i="22"/>
  <c r="DT145" i="22"/>
  <c r="GD145" i="22"/>
  <c r="FM145" i="22"/>
  <c r="GR145" i="22"/>
  <c r="EZ145" i="22"/>
  <c r="DY145" i="22"/>
  <c r="FN145" i="22"/>
  <c r="FO145" i="22"/>
  <c r="DG145" i="22"/>
  <c r="EK145" i="22"/>
  <c r="EU145" i="22"/>
  <c r="GV145" i="22"/>
  <c r="EW145" i="22"/>
  <c r="EQ145" i="22"/>
  <c r="EO61" i="22"/>
  <c r="FY61" i="22"/>
  <c r="DK61" i="22"/>
  <c r="GH61" i="22"/>
  <c r="EV61" i="22"/>
  <c r="DN61" i="22"/>
  <c r="FM61" i="22"/>
  <c r="EI61" i="22"/>
  <c r="EM61" i="22"/>
  <c r="DH61" i="22"/>
  <c r="DO61" i="22"/>
  <c r="ET61" i="22"/>
  <c r="EQ61" i="22"/>
  <c r="GD61" i="22"/>
  <c r="FW61" i="22"/>
  <c r="EW61" i="22"/>
  <c r="EN61" i="22"/>
  <c r="GP61" i="22"/>
  <c r="FK61" i="22"/>
  <c r="FF61" i="22"/>
  <c r="GF61" i="22"/>
  <c r="FH61" i="22"/>
  <c r="GA61" i="22"/>
  <c r="EY61" i="22"/>
  <c r="GV114" i="22"/>
  <c r="GI114" i="22"/>
  <c r="EI114" i="22"/>
  <c r="DY114" i="22"/>
  <c r="ED114" i="22"/>
  <c r="GG114" i="22"/>
  <c r="GS114" i="22"/>
  <c r="ET114" i="22"/>
  <c r="FU114" i="22"/>
  <c r="EO114" i="22"/>
  <c r="GJ114" i="22"/>
  <c r="EA114" i="22"/>
  <c r="FL114" i="22"/>
  <c r="DM114" i="22"/>
  <c r="FS114" i="22"/>
  <c r="FZ114" i="22"/>
  <c r="GF114" i="22"/>
  <c r="GH114" i="22"/>
  <c r="EG114" i="22"/>
  <c r="EU114" i="22"/>
  <c r="EN114" i="22"/>
  <c r="FG114" i="22"/>
  <c r="EM114" i="22"/>
  <c r="EY114" i="22"/>
  <c r="GK91" i="24"/>
  <c r="DQ91" i="24"/>
  <c r="FH91" i="24"/>
  <c r="DT91" i="24"/>
  <c r="FZ91" i="24"/>
  <c r="O91" i="24"/>
  <c r="DS91" i="24"/>
  <c r="V91" i="24"/>
  <c r="CC91" i="24"/>
  <c r="DF91" i="24"/>
  <c r="FI91" i="24"/>
  <c r="AH91" i="24"/>
  <c r="CJ91" i="24"/>
  <c r="AL91" i="24"/>
  <c r="GJ91" i="24"/>
  <c r="GI91" i="24"/>
  <c r="S91" i="24"/>
  <c r="Z91" i="24"/>
  <c r="CR91" i="24"/>
  <c r="FQ91" i="24"/>
  <c r="EN91" i="24"/>
  <c r="GP91" i="24"/>
  <c r="I91" i="24"/>
  <c r="CK91" i="24"/>
  <c r="GA91" i="24"/>
  <c r="FF91" i="24"/>
  <c r="FS91" i="24"/>
  <c r="FP91" i="24"/>
  <c r="FO91" i="24"/>
  <c r="EL91" i="24"/>
  <c r="CB91" i="24"/>
  <c r="BY91" i="24"/>
  <c r="FY91" i="24"/>
  <c r="P91" i="24"/>
  <c r="EG91" i="24"/>
  <c r="DP91" i="24"/>
  <c r="GN91" i="24"/>
  <c r="BX91" i="24"/>
  <c r="DR91" i="24"/>
  <c r="EC91" i="24"/>
  <c r="FE91" i="24"/>
  <c r="EZ91" i="24"/>
  <c r="DM91" i="24"/>
  <c r="GL91" i="24"/>
  <c r="CQ91" i="24"/>
  <c r="N91" i="24"/>
  <c r="GH91" i="24"/>
  <c r="AP91" i="24"/>
  <c r="DP23" i="24"/>
  <c r="BG23" i="24"/>
  <c r="BV23" i="24"/>
  <c r="L23" i="24"/>
  <c r="EM23" i="24"/>
  <c r="BY23" i="24"/>
  <c r="T23" i="24"/>
  <c r="AH23" i="24"/>
  <c r="FR23" i="24"/>
  <c r="CP23" i="24"/>
  <c r="FT23" i="24"/>
  <c r="AX23" i="24"/>
  <c r="CW23" i="24"/>
  <c r="CS23" i="24"/>
  <c r="DN23" i="24"/>
  <c r="ES23" i="24"/>
  <c r="FN23" i="24"/>
  <c r="GB23" i="24"/>
  <c r="CF23" i="24"/>
  <c r="DO23" i="24"/>
  <c r="DX23" i="24"/>
  <c r="AE23" i="24"/>
  <c r="FD23" i="24"/>
  <c r="DI23" i="24"/>
  <c r="BE23" i="24"/>
  <c r="GQ23" i="24"/>
  <c r="K23" i="24"/>
  <c r="AJ23" i="24"/>
  <c r="AO23" i="24"/>
  <c r="CA23" i="24"/>
  <c r="AM23" i="24"/>
  <c r="BP23" i="24"/>
  <c r="AP23" i="24"/>
  <c r="CJ23" i="24"/>
  <c r="AZ23" i="24"/>
  <c r="BD23" i="24"/>
  <c r="BH23" i="24"/>
  <c r="GK23" i="24"/>
  <c r="GC23" i="24"/>
  <c r="DG23" i="24"/>
  <c r="GR23" i="24"/>
  <c r="ED23" i="24"/>
  <c r="EB23" i="24"/>
  <c r="BN23" i="24"/>
  <c r="AL23" i="24"/>
  <c r="DR23" i="24"/>
  <c r="DL23" i="24"/>
  <c r="ER23" i="24"/>
  <c r="EH103" i="24"/>
  <c r="EY103" i="24"/>
  <c r="FO103" i="24"/>
  <c r="EJ103" i="24"/>
  <c r="DU103" i="24"/>
  <c r="FZ103" i="24"/>
  <c r="DK103" i="24"/>
  <c r="EX103" i="24"/>
  <c r="EK103" i="24"/>
  <c r="DI103" i="24"/>
  <c r="BI103" i="24"/>
  <c r="CL103" i="24"/>
  <c r="EV103" i="24"/>
  <c r="P103" i="24"/>
  <c r="GL103" i="24"/>
  <c r="FI103" i="24"/>
  <c r="FD103" i="24"/>
  <c r="BT103" i="24"/>
  <c r="GM103" i="24"/>
  <c r="DX103" i="24"/>
  <c r="BO103" i="24"/>
  <c r="EW103" i="24"/>
  <c r="AW103" i="24"/>
  <c r="GC103" i="24"/>
  <c r="CN103" i="24"/>
  <c r="AJ103" i="24"/>
  <c r="FN103" i="24"/>
  <c r="GB103" i="24"/>
  <c r="GO103" i="24"/>
  <c r="ER103" i="24"/>
  <c r="DN103" i="24"/>
  <c r="GR103" i="24"/>
  <c r="U103" i="24"/>
  <c r="EF103" i="24"/>
  <c r="FT103" i="24"/>
  <c r="AN103" i="24"/>
  <c r="EQ103" i="24"/>
  <c r="DZ103" i="24"/>
  <c r="AQ103" i="24"/>
  <c r="FX103" i="24"/>
  <c r="CS103" i="24"/>
  <c r="CU103" i="24"/>
  <c r="FF103" i="24"/>
  <c r="GS103" i="24"/>
  <c r="J103" i="24"/>
  <c r="CQ103" i="24"/>
  <c r="DO103" i="24"/>
  <c r="BZ103" i="24"/>
  <c r="M13" i="25"/>
  <c r="BI37" i="24"/>
  <c r="EF37" i="24"/>
  <c r="ED37" i="24"/>
  <c r="I37" i="24"/>
  <c r="DN37" i="24"/>
  <c r="CU37" i="24"/>
  <c r="DE37" i="24"/>
  <c r="EU37" i="24"/>
  <c r="BM37" i="24"/>
  <c r="FL37" i="24"/>
  <c r="EW37" i="24"/>
  <c r="V37" i="24"/>
  <c r="FN37" i="24"/>
  <c r="FX37" i="24"/>
  <c r="W37" i="24"/>
  <c r="BT37" i="24"/>
  <c r="AF37" i="24"/>
  <c r="BA37" i="24"/>
  <c r="GC37" i="24"/>
  <c r="BJ37" i="24"/>
  <c r="GG37" i="24"/>
  <c r="Y37" i="24"/>
  <c r="AK37" i="24"/>
  <c r="EP37" i="24"/>
  <c r="FP37" i="24"/>
  <c r="U37" i="24"/>
  <c r="EE37" i="24"/>
  <c r="FG37" i="24"/>
  <c r="H37" i="24"/>
  <c r="N37" i="24"/>
  <c r="GP37" i="24"/>
  <c r="DL37" i="24"/>
  <c r="FS37" i="24"/>
  <c r="CA37" i="24"/>
  <c r="FV37" i="24"/>
  <c r="AZ37" i="24"/>
  <c r="CY37" i="24"/>
  <c r="GD37" i="24"/>
  <c r="AG37" i="24"/>
  <c r="CP37" i="24"/>
  <c r="DG37" i="24"/>
  <c r="EO37" i="24"/>
  <c r="AE37" i="24"/>
  <c r="EX37" i="24"/>
  <c r="BQ37" i="24"/>
  <c r="CL37" i="24"/>
  <c r="AC37" i="24"/>
  <c r="DD37" i="24"/>
  <c r="EW133" i="22"/>
  <c r="DV133" i="22"/>
  <c r="DL133" i="22"/>
  <c r="DX133" i="22"/>
  <c r="DK133" i="22"/>
  <c r="FA133" i="22"/>
  <c r="DJ133" i="22"/>
  <c r="EI133" i="22"/>
  <c r="GB133" i="22"/>
  <c r="GI133" i="22"/>
  <c r="DY133" i="22"/>
  <c r="GQ133" i="22"/>
  <c r="FP133" i="22"/>
  <c r="EX133" i="22"/>
  <c r="GV133" i="22"/>
  <c r="FE133" i="22"/>
  <c r="EC133" i="22"/>
  <c r="EZ133" i="22"/>
  <c r="EH133" i="22"/>
  <c r="GT133" i="22"/>
  <c r="EQ133" i="22"/>
  <c r="EJ133" i="22"/>
  <c r="EV133" i="22"/>
  <c r="DF133" i="22"/>
  <c r="DW121" i="22"/>
  <c r="FJ121" i="22"/>
  <c r="FT121" i="22"/>
  <c r="FX121" i="22"/>
  <c r="FP121" i="22"/>
  <c r="FA121" i="22"/>
  <c r="DI121" i="22"/>
  <c r="EJ121" i="22"/>
  <c r="GM121" i="22"/>
  <c r="EY121" i="22"/>
  <c r="FU121" i="22"/>
  <c r="DN121" i="22"/>
  <c r="GT121" i="22"/>
  <c r="EX121" i="22"/>
  <c r="FS121" i="22"/>
  <c r="EW121" i="22"/>
  <c r="GJ121" i="22"/>
  <c r="FN121" i="22"/>
  <c r="EA121" i="22"/>
  <c r="GA121" i="22"/>
  <c r="FV121" i="22"/>
  <c r="FY121" i="22"/>
  <c r="DO121" i="22"/>
  <c r="DF121" i="22"/>
  <c r="GS47" i="22"/>
  <c r="GN47" i="22"/>
  <c r="FG47" i="22"/>
  <c r="GB47" i="22"/>
  <c r="EO47" i="22"/>
  <c r="GV47" i="22"/>
  <c r="FY47" i="22"/>
  <c r="GM47" i="22"/>
  <c r="EH47" i="22"/>
  <c r="GD47" i="22"/>
  <c r="FU47" i="22"/>
  <c r="FI47" i="22"/>
  <c r="EV47" i="22"/>
  <c r="DG47" i="22"/>
  <c r="ED47" i="22"/>
  <c r="DR47" i="22"/>
  <c r="ET47" i="22"/>
  <c r="GO47" i="22"/>
  <c r="EU47" i="22"/>
  <c r="GR47" i="22"/>
  <c r="FM47" i="22"/>
  <c r="DH47" i="22"/>
  <c r="EY47" i="22"/>
  <c r="DF47" i="22"/>
  <c r="DZ69" i="22"/>
  <c r="DQ69" i="22"/>
  <c r="EM69" i="22"/>
  <c r="FN69" i="22"/>
  <c r="ES69" i="22"/>
  <c r="GP69" i="22"/>
  <c r="GF69" i="22"/>
  <c r="FA69" i="22"/>
  <c r="EN69" i="22"/>
  <c r="GH69" i="22"/>
  <c r="DT69" i="22"/>
  <c r="FC69" i="22"/>
  <c r="DX69" i="22"/>
  <c r="GT69" i="22"/>
  <c r="DO69" i="22"/>
  <c r="DS69" i="22"/>
  <c r="GR69" i="22"/>
  <c r="FH69" i="22"/>
  <c r="EV69" i="22"/>
  <c r="FF69" i="22"/>
  <c r="DP69" i="22"/>
  <c r="DN69" i="22"/>
  <c r="DY69" i="22"/>
  <c r="DF69" i="22"/>
  <c r="CQ28" i="24"/>
  <c r="BV28" i="24"/>
  <c r="ES28" i="24"/>
  <c r="CF28" i="24"/>
  <c r="CU28" i="24"/>
  <c r="CM28" i="24"/>
  <c r="DK28" i="24"/>
  <c r="GH28" i="24"/>
  <c r="BC28" i="24"/>
  <c r="GA28" i="24"/>
  <c r="AS28" i="24"/>
  <c r="AG28" i="24"/>
  <c r="BA28" i="24"/>
  <c r="DI28" i="24"/>
  <c r="AX28" i="24"/>
  <c r="GG28" i="24"/>
  <c r="CR28" i="24"/>
  <c r="N28" i="24"/>
  <c r="BM28" i="24"/>
  <c r="DG28" i="24"/>
  <c r="DL28" i="24"/>
  <c r="EH28" i="24"/>
  <c r="CI28" i="24"/>
  <c r="GR28" i="24"/>
  <c r="BT28" i="24"/>
  <c r="CL28" i="24"/>
  <c r="AB28" i="24"/>
  <c r="BF28" i="24"/>
  <c r="DF28" i="24"/>
  <c r="DD28" i="24"/>
  <c r="FI63" i="22"/>
  <c r="DH63" i="22"/>
  <c r="FL63" i="22"/>
  <c r="EQ63" i="22"/>
  <c r="DJ63" i="22"/>
  <c r="GU63" i="22"/>
  <c r="FV63" i="22"/>
  <c r="DK63" i="22"/>
  <c r="DX63" i="22"/>
  <c r="FN63" i="22"/>
  <c r="GT63" i="22"/>
  <c r="DF63" i="22"/>
  <c r="BK42" i="24"/>
  <c r="GE42" i="24"/>
  <c r="DU42" i="24"/>
  <c r="BT42" i="24"/>
  <c r="GD42" i="24"/>
  <c r="AI42" i="24"/>
  <c r="DG42" i="24"/>
  <c r="L42" i="24"/>
  <c r="BV42" i="24"/>
  <c r="EJ42" i="24"/>
  <c r="BF42" i="24"/>
  <c r="DS42" i="24"/>
  <c r="CW42" i="24"/>
  <c r="GM42" i="24"/>
  <c r="EA42" i="24"/>
  <c r="CQ42" i="24"/>
  <c r="FY42" i="24"/>
  <c r="ER42" i="24"/>
  <c r="AS42" i="24"/>
  <c r="I42" i="24"/>
  <c r="FN42" i="24"/>
  <c r="H42" i="24"/>
  <c r="FC42" i="24"/>
  <c r="AW42" i="24"/>
  <c r="GG167" i="22"/>
  <c r="GQ167" i="22"/>
  <c r="DW167" i="22"/>
  <c r="ER167" i="22"/>
  <c r="FN167" i="22"/>
  <c r="EU167" i="22"/>
  <c r="FV167" i="22"/>
  <c r="EA167" i="22"/>
  <c r="GJ167" i="22"/>
  <c r="EC167" i="22"/>
  <c r="GB167" i="22"/>
  <c r="EL167" i="22"/>
  <c r="BU157" i="24"/>
  <c r="EC157" i="24"/>
  <c r="M157" i="24"/>
  <c r="CL157" i="24"/>
  <c r="GN157" i="24"/>
  <c r="DV157" i="24"/>
  <c r="CC157" i="24"/>
  <c r="V157" i="24"/>
  <c r="EU157" i="24"/>
  <c r="EV157" i="24"/>
  <c r="FL157" i="24"/>
  <c r="FN157" i="24"/>
  <c r="FM157" i="24"/>
  <c r="BQ157" i="24"/>
  <c r="CJ157" i="24"/>
  <c r="FA157" i="24"/>
  <c r="EI157" i="24"/>
  <c r="EL157" i="24"/>
  <c r="AO157" i="24"/>
  <c r="GH157" i="24"/>
  <c r="DN157" i="24"/>
  <c r="CA157" i="24"/>
  <c r="FX157" i="24"/>
  <c r="AN157" i="24"/>
  <c r="DQ5" i="22"/>
  <c r="GA5" i="22"/>
  <c r="FM5" i="22"/>
  <c r="DN5" i="22"/>
  <c r="EB5" i="22"/>
  <c r="FV5" i="22"/>
  <c r="EK5" i="22"/>
  <c r="DZ5" i="22"/>
  <c r="FD5" i="22"/>
  <c r="EJ5" i="22"/>
  <c r="FX5" i="22"/>
  <c r="DI5" i="22"/>
  <c r="AZ30" i="24"/>
  <c r="CA30" i="24"/>
  <c r="BH30" i="24"/>
  <c r="DX30" i="24"/>
  <c r="AU30" i="24"/>
  <c r="BM30" i="24"/>
  <c r="BE30" i="24"/>
  <c r="CP30" i="24"/>
  <c r="GH30" i="24"/>
  <c r="EZ30" i="24"/>
  <c r="BT30" i="24"/>
  <c r="AG30" i="24"/>
  <c r="GG30" i="24"/>
  <c r="FH30" i="24"/>
  <c r="EQ30" i="24"/>
  <c r="U30" i="24"/>
  <c r="DL30" i="24"/>
  <c r="DH30" i="24"/>
  <c r="FL30" i="24"/>
  <c r="EX30" i="24"/>
  <c r="AE30" i="24"/>
  <c r="I30" i="24"/>
  <c r="CV30" i="24"/>
  <c r="FK204" i="22"/>
  <c r="FZ204" i="22"/>
  <c r="GG204" i="22"/>
  <c r="FP204" i="22"/>
  <c r="EJ204" i="22"/>
  <c r="EL204" i="22"/>
  <c r="DF143" i="24"/>
  <c r="Z143" i="24"/>
  <c r="BW143" i="24"/>
  <c r="BR143" i="24"/>
  <c r="CU143" i="24"/>
  <c r="EH143" i="24"/>
  <c r="FR143" i="24"/>
  <c r="DS143" i="24"/>
  <c r="DT143" i="24"/>
  <c r="GC143" i="24"/>
  <c r="BK143" i="24"/>
  <c r="AB143" i="24"/>
  <c r="FE52" i="22"/>
  <c r="EP52" i="22"/>
  <c r="DS52" i="22"/>
  <c r="EQ52" i="22"/>
  <c r="EU52" i="22"/>
  <c r="DV52" i="22"/>
  <c r="GL131" i="24"/>
  <c r="CG131" i="24"/>
  <c r="GQ131" i="24"/>
  <c r="J131" i="24"/>
  <c r="FV131" i="24"/>
  <c r="CV131" i="24"/>
  <c r="FP131" i="24"/>
  <c r="AT131" i="24"/>
  <c r="CE131" i="24"/>
  <c r="DG131" i="24"/>
  <c r="BU131" i="24"/>
  <c r="DJ131" i="24"/>
  <c r="GF34" i="22"/>
  <c r="FX34" i="22"/>
  <c r="GT34" i="22"/>
  <c r="GH34" i="22"/>
  <c r="GD34" i="22"/>
  <c r="EE34" i="22"/>
  <c r="GB123" i="24"/>
  <c r="GP123" i="24"/>
  <c r="BG123" i="24"/>
  <c r="FP123" i="24"/>
  <c r="FS123" i="24"/>
  <c r="CT123" i="24"/>
  <c r="DP123" i="24"/>
  <c r="DX123" i="24"/>
  <c r="EU123" i="24"/>
  <c r="EE123" i="24"/>
  <c r="BT123" i="24"/>
  <c r="CI123" i="24"/>
  <c r="FT6" i="24"/>
  <c r="AL6" i="24"/>
  <c r="CF6" i="24"/>
  <c r="GP6" i="24"/>
  <c r="CX6" i="24"/>
  <c r="AN6" i="24"/>
  <c r="CY6" i="24"/>
  <c r="FD6" i="24"/>
  <c r="DN6" i="24"/>
  <c r="EX6" i="24"/>
  <c r="BN6" i="24"/>
  <c r="AR6" i="24"/>
  <c r="GC205" i="22"/>
  <c r="DG205" i="22"/>
  <c r="GN205" i="22"/>
  <c r="DZ205" i="22"/>
  <c r="EE205" i="22"/>
  <c r="FP205" i="22"/>
  <c r="FK95" i="24"/>
  <c r="AM95" i="24"/>
  <c r="EW95" i="24"/>
  <c r="FC95" i="24"/>
  <c r="CD95" i="24"/>
  <c r="AG95" i="24"/>
  <c r="BK95" i="24"/>
  <c r="EG95" i="24"/>
  <c r="EU95" i="24"/>
  <c r="BY95" i="24"/>
  <c r="DM95" i="24"/>
  <c r="EC95" i="24"/>
  <c r="DW63" i="24"/>
  <c r="CL63" i="24"/>
  <c r="CR63" i="24"/>
  <c r="DQ63" i="24"/>
  <c r="EX63" i="24"/>
  <c r="GP63" i="24"/>
  <c r="FR63" i="24"/>
  <c r="AX63" i="24"/>
  <c r="FS63" i="24"/>
  <c r="FA63" i="24"/>
  <c r="CO63" i="24"/>
  <c r="EV63" i="24"/>
  <c r="FV4" i="22"/>
  <c r="GK4" i="22"/>
  <c r="EJ4" i="22"/>
  <c r="DH4" i="22"/>
  <c r="DP4" i="22"/>
  <c r="GE4" i="22"/>
  <c r="L137" i="24"/>
  <c r="Q137" i="24"/>
  <c r="EW137" i="24"/>
  <c r="DG137" i="24"/>
  <c r="CE137" i="24"/>
  <c r="AU137" i="24"/>
  <c r="AZ137" i="24"/>
  <c r="FW137" i="24"/>
  <c r="GM137" i="24"/>
  <c r="FB137" i="24"/>
  <c r="T137" i="24"/>
  <c r="AT137" i="24"/>
  <c r="FG184" i="22"/>
  <c r="DW184" i="22"/>
  <c r="EW184" i="22"/>
  <c r="FY184" i="22"/>
  <c r="FS184" i="22"/>
  <c r="DY184" i="22"/>
  <c r="AP166" i="24"/>
  <c r="BW166" i="24"/>
  <c r="GJ166" i="24"/>
  <c r="CW166" i="24"/>
  <c r="CP166" i="24"/>
  <c r="P166" i="24"/>
  <c r="GK166" i="24"/>
  <c r="AT166" i="24"/>
  <c r="DT166" i="24"/>
  <c r="AB166" i="24"/>
  <c r="GH166" i="24"/>
  <c r="Y166" i="24"/>
  <c r="FN54" i="22"/>
  <c r="FH54" i="22"/>
  <c r="GE54" i="22"/>
  <c r="EG54" i="22"/>
  <c r="DP54" i="22"/>
  <c r="GH54" i="22"/>
  <c r="GA132" i="24"/>
  <c r="BN132" i="24"/>
  <c r="BV132" i="24"/>
  <c r="FO132" i="24"/>
  <c r="EX132" i="24"/>
  <c r="DJ132" i="24"/>
  <c r="AE132" i="24"/>
  <c r="DZ132" i="24"/>
  <c r="DS132" i="24"/>
  <c r="AU132" i="24"/>
  <c r="BM132" i="24"/>
  <c r="J132" i="24"/>
  <c r="DI78" i="24"/>
  <c r="K78" i="24"/>
  <c r="CT78" i="24"/>
  <c r="DU78" i="24"/>
  <c r="AV78" i="24"/>
  <c r="BT78" i="24"/>
  <c r="FR78" i="24"/>
  <c r="EW78" i="24"/>
  <c r="AE78" i="24"/>
  <c r="DQ78" i="24"/>
  <c r="AA78" i="24"/>
  <c r="FL78" i="24"/>
  <c r="EP25" i="24"/>
  <c r="FE25" i="24"/>
  <c r="DK25" i="24"/>
  <c r="CT25" i="24"/>
  <c r="CE25" i="24"/>
  <c r="BU25" i="24"/>
  <c r="AX25" i="24"/>
  <c r="EJ25" i="24"/>
  <c r="BL25" i="24"/>
  <c r="AM25" i="24"/>
  <c r="EU25" i="24"/>
  <c r="FB25" i="24"/>
  <c r="GU159" i="22"/>
  <c r="EX159" i="22"/>
  <c r="GE159" i="22"/>
  <c r="DO159" i="22"/>
  <c r="EO159" i="22"/>
  <c r="DR159" i="22"/>
  <c r="GJ88" i="24"/>
  <c r="FQ88" i="24"/>
  <c r="FL88" i="24"/>
  <c r="CU88" i="24"/>
  <c r="CL88" i="24"/>
  <c r="CX88" i="24"/>
  <c r="DZ88" i="24"/>
  <c r="V88" i="24"/>
  <c r="BS88" i="24"/>
  <c r="AU88" i="24"/>
  <c r="ED88" i="24"/>
  <c r="FK88" i="24"/>
  <c r="FA77" i="22"/>
  <c r="FJ77" i="22"/>
  <c r="EW77" i="22"/>
  <c r="EN77" i="22"/>
  <c r="DG77" i="22"/>
  <c r="EA77" i="22"/>
  <c r="CK117" i="24"/>
  <c r="GA117" i="24"/>
  <c r="X117" i="24"/>
  <c r="CY117" i="24"/>
  <c r="CI117" i="24"/>
  <c r="DV117" i="24"/>
  <c r="AC117" i="24"/>
  <c r="S117" i="24"/>
  <c r="U117" i="24"/>
  <c r="FA117" i="24"/>
  <c r="FB117" i="24"/>
  <c r="H117" i="24"/>
  <c r="EL96" i="22"/>
  <c r="EZ96" i="22"/>
  <c r="GD96" i="22"/>
  <c r="FR96" i="22"/>
  <c r="DW96" i="22"/>
  <c r="DZ96" i="22"/>
  <c r="FG49" i="22"/>
  <c r="EL49" i="22"/>
  <c r="FE49" i="22"/>
  <c r="DW49" i="22"/>
  <c r="DY49" i="22"/>
  <c r="EU49" i="22"/>
  <c r="BD107" i="24"/>
  <c r="O107" i="24"/>
  <c r="FK107" i="24"/>
  <c r="V107" i="24"/>
  <c r="CO107" i="24"/>
  <c r="DN107" i="24"/>
  <c r="BT107" i="24"/>
  <c r="EI107" i="24"/>
  <c r="DV107" i="24"/>
  <c r="FM107" i="24"/>
  <c r="BH107" i="24"/>
  <c r="EG107" i="24"/>
  <c r="CR75" i="24"/>
  <c r="FH75" i="24"/>
  <c r="FW75" i="24"/>
  <c r="CS75" i="24"/>
  <c r="EZ75" i="24"/>
  <c r="BA75" i="24"/>
  <c r="AH75" i="24"/>
  <c r="AK75" i="24"/>
  <c r="Y75" i="24"/>
  <c r="GF75" i="24"/>
  <c r="P75" i="24"/>
  <c r="CT75" i="24"/>
  <c r="DY15" i="24"/>
  <c r="EV15" i="24"/>
  <c r="EJ15" i="24"/>
  <c r="BA15" i="24"/>
  <c r="GQ15" i="24"/>
  <c r="FG15" i="24"/>
  <c r="Y15" i="24"/>
  <c r="K15" i="24"/>
  <c r="GD15" i="24"/>
  <c r="CR15" i="24"/>
  <c r="FB15" i="24"/>
  <c r="X15" i="24"/>
  <c r="DI149" i="24"/>
  <c r="AO149" i="24"/>
  <c r="GF149" i="24"/>
  <c r="GT149" i="24"/>
  <c r="EM149" i="24"/>
  <c r="EW149" i="24"/>
  <c r="BK149" i="24"/>
  <c r="CD149" i="24"/>
  <c r="BD149" i="24"/>
  <c r="AH149" i="24"/>
  <c r="GM149" i="24"/>
  <c r="BV149" i="24"/>
  <c r="AD10" i="24"/>
  <c r="FJ10" i="24"/>
  <c r="FX10" i="24"/>
  <c r="FI10" i="24"/>
  <c r="FN10" i="24"/>
  <c r="M10" i="24"/>
  <c r="EA10" i="24"/>
  <c r="BY10" i="24"/>
  <c r="DI10" i="24"/>
  <c r="U10" i="24"/>
  <c r="FG10" i="24"/>
  <c r="BJ10" i="24"/>
  <c r="FT52" i="24"/>
  <c r="CK52" i="24"/>
  <c r="EC52" i="24"/>
  <c r="DN52" i="24"/>
  <c r="AJ52" i="24"/>
  <c r="CJ52" i="24"/>
  <c r="DJ52" i="24"/>
  <c r="FY52" i="24"/>
  <c r="EZ52" i="24"/>
  <c r="FJ52" i="24"/>
  <c r="AS52" i="24"/>
  <c r="BH52" i="24"/>
  <c r="ED3" i="24"/>
  <c r="AG3" i="24"/>
  <c r="CB3" i="24"/>
  <c r="DI3" i="24"/>
  <c r="BH3" i="24"/>
  <c r="GA3" i="24"/>
  <c r="BO3" i="24"/>
  <c r="DN3" i="24"/>
  <c r="Q3" i="24"/>
  <c r="DK3" i="24"/>
  <c r="CR3" i="24"/>
  <c r="FW3" i="24"/>
  <c r="ES142" i="24"/>
  <c r="P142" i="24"/>
  <c r="FM142" i="24"/>
  <c r="Y142" i="24"/>
  <c r="AU142" i="24"/>
  <c r="EK142" i="24"/>
  <c r="BF142" i="24"/>
  <c r="AR142" i="24"/>
  <c r="J142" i="24"/>
  <c r="BC142" i="24"/>
  <c r="BI142" i="24"/>
  <c r="DW142" i="24"/>
  <c r="EN40" i="22"/>
  <c r="GH40" i="22"/>
  <c r="GD40" i="22"/>
  <c r="FX40" i="22"/>
  <c r="GO40" i="22"/>
  <c r="GU40" i="22"/>
  <c r="P144" i="24"/>
  <c r="Z144" i="24"/>
  <c r="EK144" i="24"/>
  <c r="N144" i="24"/>
  <c r="GA144" i="24"/>
  <c r="AT144" i="24"/>
  <c r="FI144" i="24"/>
  <c r="EV144" i="24"/>
  <c r="FU144" i="24"/>
  <c r="CS144" i="24"/>
  <c r="BG144" i="24"/>
  <c r="DU144" i="24"/>
  <c r="DY208" i="22"/>
  <c r="GG208" i="22"/>
  <c r="GS208" i="22"/>
  <c r="EW208" i="22"/>
  <c r="DT208" i="22"/>
  <c r="FL208" i="22"/>
  <c r="DL6" i="22"/>
  <c r="GH6" i="22"/>
  <c r="GR6" i="22"/>
  <c r="EY6" i="22"/>
  <c r="GA6" i="22"/>
  <c r="DK6" i="22"/>
  <c r="EO185" i="22"/>
  <c r="FR185" i="22"/>
  <c r="GF185" i="22"/>
  <c r="FE185" i="22"/>
  <c r="FQ185" i="22"/>
  <c r="DW185" i="22"/>
  <c r="FX191" i="22"/>
  <c r="GR191" i="22"/>
  <c r="FF191" i="22"/>
  <c r="EE191" i="22"/>
  <c r="EZ191" i="22"/>
  <c r="GV191" i="22"/>
  <c r="FB79" i="24"/>
  <c r="R79" i="24"/>
  <c r="CW79" i="24"/>
  <c r="DN79" i="24"/>
  <c r="FD79" i="24"/>
  <c r="DP79" i="24"/>
  <c r="N79" i="24"/>
  <c r="Q79" i="24"/>
  <c r="AA79" i="24"/>
  <c r="BV79" i="24"/>
  <c r="AF79" i="24"/>
  <c r="BW79" i="24"/>
  <c r="DW94" i="24"/>
  <c r="FK94" i="24"/>
  <c r="EP94" i="24"/>
  <c r="CE94" i="24"/>
  <c r="FL94" i="24"/>
  <c r="DT94" i="24"/>
  <c r="BN94" i="24"/>
  <c r="BS94" i="24"/>
  <c r="CD94" i="24"/>
  <c r="BH94" i="24"/>
  <c r="AM87" i="24"/>
  <c r="BQ87" i="24"/>
  <c r="BG87" i="24"/>
  <c r="FU87" i="24"/>
  <c r="GT151" i="22"/>
  <c r="EE151" i="22"/>
  <c r="ER57" i="22"/>
  <c r="GF212" i="22"/>
  <c r="FC212" i="22"/>
  <c r="GK168" i="22"/>
  <c r="EC57" i="24"/>
  <c r="FK57" i="24"/>
  <c r="U57" i="24"/>
  <c r="GU128" i="22"/>
  <c r="EE128" i="22"/>
  <c r="EN56" i="22"/>
  <c r="EJ18" i="22"/>
  <c r="GK18" i="22"/>
  <c r="CN58" i="24"/>
  <c r="CX58" i="24"/>
  <c r="H58" i="24"/>
  <c r="EX108" i="22"/>
  <c r="GK150" i="24"/>
  <c r="DN150" i="24"/>
  <c r="DJ150" i="24"/>
  <c r="GA125" i="22"/>
  <c r="FQ125" i="22"/>
  <c r="FN61" i="24"/>
  <c r="BD61" i="24"/>
  <c r="BI61" i="24"/>
  <c r="EF93" i="24"/>
  <c r="BF93" i="24"/>
  <c r="EM93" i="24"/>
  <c r="EK217" i="22"/>
  <c r="GD19" i="22"/>
  <c r="EK19" i="22"/>
  <c r="ED94" i="22"/>
  <c r="AW125" i="24"/>
  <c r="FI125" i="24"/>
  <c r="BY125" i="24"/>
  <c r="DQ99" i="22"/>
  <c r="FC99" i="22"/>
  <c r="CI120" i="24"/>
  <c r="AM120" i="24"/>
  <c r="GQ120" i="24"/>
  <c r="FZ67" i="22"/>
  <c r="DH196" i="22"/>
  <c r="DU196" i="22"/>
  <c r="EX190" i="22"/>
  <c r="EL27" i="22"/>
  <c r="DZ20" i="22"/>
  <c r="CY105" i="24"/>
  <c r="FU157" i="22"/>
  <c r="M114" i="24"/>
  <c r="DD112" i="24"/>
  <c r="EF141" i="24"/>
  <c r="FD118" i="24"/>
  <c r="Q55" i="24"/>
  <c r="FF37" i="22"/>
  <c r="GH194" i="22"/>
  <c r="BK98" i="24"/>
  <c r="EX141" i="22"/>
  <c r="FO116" i="24"/>
  <c r="DZ159" i="24"/>
  <c r="GM124" i="24"/>
  <c r="FJ39" i="22"/>
  <c r="BT154" i="24"/>
  <c r="EF106" i="22"/>
  <c r="EA106" i="22"/>
  <c r="DU106" i="22"/>
  <c r="FF106" i="22"/>
  <c r="DI106" i="22"/>
  <c r="FK106" i="22"/>
  <c r="DS106" i="22"/>
  <c r="GN106" i="22"/>
  <c r="DT106" i="22"/>
  <c r="DM106" i="22"/>
  <c r="DK106" i="22"/>
  <c r="DF106" i="22"/>
  <c r="FI106" i="22"/>
  <c r="EX106" i="22"/>
  <c r="DQ106" i="22"/>
  <c r="GR106" i="22"/>
  <c r="FZ106" i="22"/>
  <c r="EP106" i="22"/>
  <c r="GA106" i="22"/>
  <c r="EH106" i="22"/>
  <c r="ET106" i="22"/>
  <c r="FV106" i="22"/>
  <c r="GS106" i="22"/>
  <c r="GG106" i="22"/>
  <c r="GP41" i="24"/>
  <c r="CS41" i="24"/>
  <c r="BY41" i="24"/>
  <c r="GC41" i="24"/>
  <c r="CP41" i="24"/>
  <c r="AS41" i="24"/>
  <c r="CX41" i="24"/>
  <c r="DF41" i="24"/>
  <c r="AX41" i="24"/>
  <c r="AN41" i="24"/>
  <c r="GO41" i="24"/>
  <c r="GT41" i="24"/>
  <c r="BG41" i="24"/>
  <c r="FY41" i="24"/>
  <c r="CG41" i="24"/>
  <c r="GB41" i="24"/>
  <c r="AO41" i="24"/>
  <c r="ED41" i="24"/>
  <c r="DS41" i="24"/>
  <c r="FT41" i="24"/>
  <c r="L41" i="24"/>
  <c r="EF41" i="24"/>
  <c r="AD41" i="24"/>
  <c r="DD41" i="24"/>
  <c r="BD41" i="24"/>
  <c r="GN41" i="24"/>
  <c r="EE41" i="24"/>
  <c r="FF41" i="24"/>
  <c r="DJ41" i="24"/>
  <c r="BX41" i="24"/>
  <c r="DL41" i="24"/>
  <c r="AR41" i="24"/>
  <c r="AZ41" i="24"/>
  <c r="GH41" i="24"/>
  <c r="FD41" i="24"/>
  <c r="FU41" i="24"/>
  <c r="FV41" i="24"/>
  <c r="EO41" i="24"/>
  <c r="GI41" i="24"/>
  <c r="BJ41" i="24"/>
  <c r="DE41" i="24"/>
  <c r="BH41" i="24"/>
  <c r="GQ41" i="24"/>
  <c r="GD41" i="24"/>
  <c r="AQ41" i="24"/>
  <c r="EB41" i="24"/>
  <c r="EC41" i="24"/>
  <c r="BB41" i="24"/>
  <c r="EK172" i="22"/>
  <c r="FI172" i="22"/>
  <c r="DO172" i="22"/>
  <c r="FV172" i="22"/>
  <c r="EM172" i="22"/>
  <c r="EU172" i="22"/>
  <c r="FM172" i="22"/>
  <c r="FQ172" i="22"/>
  <c r="EX172" i="22"/>
  <c r="ED172" i="22"/>
  <c r="EW172" i="22"/>
  <c r="DF172" i="22"/>
  <c r="FO172" i="22"/>
  <c r="GD172" i="22"/>
  <c r="GU172" i="22"/>
  <c r="EH172" i="22"/>
  <c r="DX172" i="22"/>
  <c r="DG172" i="22"/>
  <c r="FU172" i="22"/>
  <c r="FS172" i="22"/>
  <c r="GA172" i="22"/>
  <c r="GB172" i="22"/>
  <c r="FK172" i="22"/>
  <c r="DL172" i="22"/>
  <c r="BN32" i="24"/>
  <c r="EC32" i="24"/>
  <c r="FL32" i="24"/>
  <c r="AR32" i="24"/>
  <c r="W32" i="24"/>
  <c r="CF32" i="24"/>
  <c r="AW32" i="24"/>
  <c r="GH32" i="24"/>
  <c r="AV32" i="24"/>
  <c r="DM32" i="24"/>
  <c r="AD32" i="24"/>
  <c r="I32" i="24"/>
  <c r="J32" i="24"/>
  <c r="ET32" i="24"/>
  <c r="EK32" i="24"/>
  <c r="FA32" i="24"/>
  <c r="DV32" i="24"/>
  <c r="BW32" i="24"/>
  <c r="BI32" i="24"/>
  <c r="AK32" i="24"/>
  <c r="GT32" i="24"/>
  <c r="BR32" i="24"/>
  <c r="EL32" i="24"/>
  <c r="DD32" i="24"/>
  <c r="BX32" i="24"/>
  <c r="CQ32" i="24"/>
  <c r="BP32" i="24"/>
  <c r="BV32" i="24"/>
  <c r="FQ32" i="24"/>
  <c r="DH32" i="24"/>
  <c r="M32" i="24"/>
  <c r="AM32" i="24"/>
  <c r="AA32" i="24"/>
  <c r="FB32" i="24"/>
  <c r="DK32" i="24"/>
  <c r="X32" i="24"/>
  <c r="AY32" i="24"/>
  <c r="CL32" i="24"/>
  <c r="AL32" i="24"/>
  <c r="N32" i="24"/>
  <c r="GK32" i="24"/>
  <c r="BO32" i="24"/>
  <c r="GD32" i="24"/>
  <c r="AT32" i="24"/>
  <c r="EF32" i="24"/>
  <c r="FT32" i="24"/>
  <c r="GS32" i="24"/>
  <c r="GF32" i="24"/>
  <c r="FS19" i="24"/>
  <c r="BQ19" i="24"/>
  <c r="GD19" i="24"/>
  <c r="BW19" i="24"/>
  <c r="GE19" i="24"/>
  <c r="DU19" i="24"/>
  <c r="DT19" i="24"/>
  <c r="GL19" i="24"/>
  <c r="CB19" i="24"/>
  <c r="BV19" i="24"/>
  <c r="EE19" i="24"/>
  <c r="BE19" i="24"/>
  <c r="CK19" i="24"/>
  <c r="EP19" i="24"/>
  <c r="T19" i="24"/>
  <c r="CG19" i="24"/>
  <c r="EQ19" i="24"/>
  <c r="FW19" i="24"/>
  <c r="EC19" i="24"/>
  <c r="BY19" i="24"/>
  <c r="CL19" i="24"/>
  <c r="GC19" i="24"/>
  <c r="GT19" i="24"/>
  <c r="DD19" i="24"/>
  <c r="CX19" i="24"/>
  <c r="GR19" i="24"/>
  <c r="EO19" i="24"/>
  <c r="N19" i="24"/>
  <c r="DF19" i="24"/>
  <c r="AX19" i="24"/>
  <c r="GK19" i="24"/>
  <c r="BR19" i="24"/>
  <c r="FG19" i="24"/>
  <c r="BZ19" i="24"/>
  <c r="BG19" i="24"/>
  <c r="EJ19" i="24"/>
  <c r="AN19" i="24"/>
  <c r="FL19" i="24"/>
  <c r="AE19" i="24"/>
  <c r="GJ19" i="24"/>
  <c r="O19" i="24"/>
  <c r="GM19" i="24"/>
  <c r="AC19" i="24"/>
  <c r="GH19" i="24"/>
  <c r="DR19" i="24"/>
  <c r="AU19" i="24"/>
  <c r="GF19" i="24"/>
  <c r="EN19" i="24"/>
  <c r="FL197" i="22"/>
  <c r="EU197" i="22"/>
  <c r="FA197" i="22"/>
  <c r="GN197" i="22"/>
  <c r="FU197" i="22"/>
  <c r="GS197" i="22"/>
  <c r="FW197" i="22"/>
  <c r="FI197" i="22"/>
  <c r="DN197" i="22"/>
  <c r="FJ197" i="22"/>
  <c r="GK197" i="22"/>
  <c r="DF197" i="22"/>
  <c r="FV197" i="22"/>
  <c r="EK197" i="22"/>
  <c r="DP197" i="22"/>
  <c r="DS197" i="22"/>
  <c r="GO197" i="22"/>
  <c r="EG197" i="22"/>
  <c r="GP197" i="22"/>
  <c r="FY197" i="22"/>
  <c r="DR197" i="22"/>
  <c r="FD197" i="22"/>
  <c r="GL197" i="22"/>
  <c r="EY197" i="22"/>
  <c r="GQ122" i="24"/>
  <c r="EY122" i="24"/>
  <c r="ED122" i="24"/>
  <c r="CO122" i="24"/>
  <c r="GR122" i="24"/>
  <c r="AN122" i="24"/>
  <c r="AS122" i="24"/>
  <c r="FV122" i="24"/>
  <c r="AJ122" i="24"/>
  <c r="CW122" i="24"/>
  <c r="FL122" i="24"/>
  <c r="DG122" i="24"/>
  <c r="CL122" i="24"/>
  <c r="AQ122" i="24"/>
  <c r="FM122" i="24"/>
  <c r="BX122" i="24"/>
  <c r="DQ122" i="24"/>
  <c r="AL122" i="24"/>
  <c r="GS122" i="24"/>
  <c r="BJ122" i="24"/>
  <c r="BN122" i="24"/>
  <c r="AW122" i="24"/>
  <c r="AA122" i="24"/>
  <c r="DD122" i="24"/>
  <c r="EI122" i="24"/>
  <c r="R122" i="24"/>
  <c r="EM122" i="24"/>
  <c r="FQ122" i="24"/>
  <c r="GK122" i="24"/>
  <c r="DN122" i="24"/>
  <c r="CP122" i="24"/>
  <c r="DU122" i="24"/>
  <c r="T122" i="24"/>
  <c r="GT122" i="24"/>
  <c r="S122" i="24"/>
  <c r="AP122" i="24"/>
  <c r="CR122" i="24"/>
  <c r="DV122" i="24"/>
  <c r="O122" i="24"/>
  <c r="BE122" i="24"/>
  <c r="X122" i="24"/>
  <c r="BI122" i="24"/>
  <c r="BY122" i="24"/>
  <c r="U122" i="24"/>
  <c r="Y122" i="24"/>
  <c r="DE122" i="24"/>
  <c r="DL122" i="24"/>
  <c r="DW122" i="24"/>
  <c r="EF145" i="22"/>
  <c r="FL145" i="22"/>
  <c r="GI145" i="22"/>
  <c r="GQ145" i="22"/>
  <c r="GC145" i="22"/>
  <c r="EX145" i="22"/>
  <c r="EJ145" i="22"/>
  <c r="FV145" i="22"/>
  <c r="EI145" i="22"/>
  <c r="GA145" i="22"/>
  <c r="GT145" i="22"/>
  <c r="EM145" i="22"/>
  <c r="DE145" i="22"/>
  <c r="FU145" i="22"/>
  <c r="GK145" i="22"/>
  <c r="EP145" i="22"/>
  <c r="FB145" i="22"/>
  <c r="DN145" i="22"/>
  <c r="EE145" i="22"/>
  <c r="DX145" i="22"/>
  <c r="FD145" i="22"/>
  <c r="FF145" i="22"/>
  <c r="FY145" i="22"/>
  <c r="DF145" i="22"/>
  <c r="FP61" i="22"/>
  <c r="EB61" i="22"/>
  <c r="FQ61" i="22"/>
  <c r="FI61" i="22"/>
  <c r="GL61" i="22"/>
  <c r="FS61" i="22"/>
  <c r="FL61" i="22"/>
  <c r="FT61" i="22"/>
  <c r="GN61" i="22"/>
  <c r="FJ61" i="22"/>
  <c r="EZ61" i="22"/>
  <c r="GG61" i="22"/>
  <c r="GJ61" i="22"/>
  <c r="DE61" i="22"/>
  <c r="GT61" i="22"/>
  <c r="EL61" i="22"/>
  <c r="DY61" i="22"/>
  <c r="DU61" i="22"/>
  <c r="DJ61" i="22"/>
  <c r="EF61" i="22"/>
  <c r="DS61" i="22"/>
  <c r="GM61" i="22"/>
  <c r="GI61" i="22"/>
  <c r="DF61" i="22"/>
  <c r="ES114" i="22"/>
  <c r="FD114" i="22"/>
  <c r="EX114" i="22"/>
  <c r="FF114" i="22"/>
  <c r="FT114" i="22"/>
  <c r="FV114" i="22"/>
  <c r="GM114" i="22"/>
  <c r="EK114" i="22"/>
  <c r="FN114" i="22"/>
  <c r="DV114" i="22"/>
  <c r="DG114" i="22"/>
  <c r="FB114" i="22"/>
  <c r="EZ114" i="22"/>
  <c r="DS114" i="22"/>
  <c r="GT114" i="22"/>
  <c r="GD114" i="22"/>
  <c r="DZ114" i="22"/>
  <c r="DR114" i="22"/>
  <c r="DE114" i="22"/>
  <c r="FO114" i="22"/>
  <c r="DK114" i="22"/>
  <c r="FK114" i="22"/>
  <c r="FH114" i="22"/>
  <c r="DF114" i="22"/>
  <c r="DY91" i="24"/>
  <c r="U91" i="24"/>
  <c r="FA91" i="24"/>
  <c r="EA91" i="24"/>
  <c r="FL91" i="24"/>
  <c r="GF91" i="24"/>
  <c r="GM91" i="24"/>
  <c r="DW91" i="24"/>
  <c r="FD91" i="24"/>
  <c r="ET91" i="24"/>
  <c r="FV91" i="24"/>
  <c r="BV91" i="24"/>
  <c r="AW91" i="24"/>
  <c r="FK91" i="24"/>
  <c r="BT91" i="24"/>
  <c r="BR91" i="24"/>
  <c r="BH91" i="24"/>
  <c r="BW91" i="24"/>
  <c r="T91" i="24"/>
  <c r="EI91" i="24"/>
  <c r="AD91" i="24"/>
  <c r="AJ91" i="24"/>
  <c r="DZ91" i="24"/>
  <c r="EK91" i="24"/>
  <c r="FB91" i="24"/>
  <c r="X91" i="24"/>
  <c r="ER91" i="24"/>
  <c r="DX91" i="24"/>
  <c r="CE91" i="24"/>
  <c r="FC91" i="24"/>
  <c r="DI91" i="24"/>
  <c r="CY91" i="24"/>
  <c r="DJ91" i="24"/>
  <c r="CF91" i="24"/>
  <c r="DO91" i="24"/>
  <c r="AA91" i="24"/>
  <c r="AZ91" i="24"/>
  <c r="L91" i="24"/>
  <c r="GB91" i="24"/>
  <c r="CU91" i="24"/>
  <c r="BF91" i="24"/>
  <c r="BD91" i="24"/>
  <c r="DL91" i="24"/>
  <c r="CW91" i="24"/>
  <c r="DU91" i="24"/>
  <c r="Y91" i="24"/>
  <c r="CV91" i="24"/>
  <c r="DD91" i="24"/>
  <c r="FO23" i="24"/>
  <c r="M23" i="24"/>
  <c r="AK23" i="24"/>
  <c r="CV23" i="24"/>
  <c r="GT23" i="24"/>
  <c r="AB23" i="24"/>
  <c r="AQ23" i="24"/>
  <c r="V23" i="24"/>
  <c r="EC23" i="24"/>
  <c r="R23" i="24"/>
  <c r="BO23" i="24"/>
  <c r="DU23" i="24"/>
  <c r="S23" i="24"/>
  <c r="AS23" i="24"/>
  <c r="ET23" i="24"/>
  <c r="GF23" i="24"/>
  <c r="CC23" i="24"/>
  <c r="BF23" i="24"/>
  <c r="GH23" i="24"/>
  <c r="AT23" i="24"/>
  <c r="FG23" i="24"/>
  <c r="EP23" i="24"/>
  <c r="U23" i="24"/>
  <c r="GO23" i="24"/>
  <c r="BC23" i="24"/>
  <c r="P23" i="24"/>
  <c r="FK23" i="24"/>
  <c r="W23" i="24"/>
  <c r="CU23" i="24"/>
  <c r="GL23" i="24"/>
  <c r="GS23" i="24"/>
  <c r="BR23" i="24"/>
  <c r="DQ23" i="24"/>
  <c r="EX23" i="24"/>
  <c r="CO23" i="24"/>
  <c r="CT23" i="24"/>
  <c r="BA23" i="24"/>
  <c r="FS23" i="24"/>
  <c r="EH23" i="24"/>
  <c r="BX23" i="24"/>
  <c r="CG23" i="24"/>
  <c r="CX23" i="24"/>
  <c r="FJ23" i="24"/>
  <c r="FW23" i="24"/>
  <c r="CQ23" i="24"/>
  <c r="DY23" i="24"/>
  <c r="CL23" i="24"/>
  <c r="DD23" i="24"/>
  <c r="DJ103" i="24"/>
  <c r="BL103" i="24"/>
  <c r="FY103" i="24"/>
  <c r="GK103" i="24"/>
  <c r="AX103" i="24"/>
  <c r="CR103" i="24"/>
  <c r="DY103" i="24"/>
  <c r="CC103" i="24"/>
  <c r="DM103" i="24"/>
  <c r="BB103" i="24"/>
  <c r="FC103" i="24"/>
  <c r="CA103" i="24"/>
  <c r="AD103" i="24"/>
  <c r="AV103" i="24"/>
  <c r="AK103" i="24"/>
  <c r="AU103" i="24"/>
  <c r="BS103" i="24"/>
  <c r="AT103" i="24"/>
  <c r="L103" i="24"/>
  <c r="AE103" i="24"/>
  <c r="FB103" i="24"/>
  <c r="BP103" i="24"/>
  <c r="FV103" i="24"/>
  <c r="DG103" i="24"/>
  <c r="R103" i="24"/>
  <c r="AP103" i="24"/>
  <c r="GE103" i="24"/>
  <c r="DE103" i="24"/>
  <c r="EZ103" i="24"/>
  <c r="DH103" i="24"/>
  <c r="EP103" i="24"/>
  <c r="DC103" i="24"/>
  <c r="BF103" i="24"/>
  <c r="CO103" i="24"/>
  <c r="GA103" i="24"/>
  <c r="CW103" i="24"/>
  <c r="DV103" i="24"/>
  <c r="AG103" i="24"/>
  <c r="DT103" i="24"/>
  <c r="FR103" i="24"/>
  <c r="M103" i="24"/>
  <c r="GJ103" i="24"/>
  <c r="BJ103" i="24"/>
  <c r="BK103" i="24"/>
  <c r="GH103" i="24"/>
  <c r="FH103" i="24"/>
  <c r="EN103" i="24"/>
  <c r="DD103" i="24"/>
  <c r="CV37" i="24"/>
  <c r="O37" i="24"/>
  <c r="GJ37" i="24"/>
  <c r="AR37" i="24"/>
  <c r="FA37" i="24"/>
  <c r="DQ37" i="24"/>
  <c r="EI37" i="24"/>
  <c r="GN37" i="24"/>
  <c r="DU37" i="24"/>
  <c r="FY37" i="24"/>
  <c r="CJ37" i="24"/>
  <c r="AQ37" i="24"/>
  <c r="FR37" i="24"/>
  <c r="EJ37" i="24"/>
  <c r="AT37" i="24"/>
  <c r="R37" i="24"/>
  <c r="FK37" i="24"/>
  <c r="EH37" i="24"/>
  <c r="CN37" i="24"/>
  <c r="CH37" i="24"/>
  <c r="CQ37" i="24"/>
  <c r="DY37" i="24"/>
  <c r="AO37" i="24"/>
  <c r="BU37" i="24"/>
  <c r="GL37" i="24"/>
  <c r="BO37" i="24"/>
  <c r="EV37" i="24"/>
  <c r="GS37" i="24"/>
  <c r="AA37" i="24"/>
  <c r="AV37" i="24"/>
  <c r="GE37" i="24"/>
  <c r="GH37" i="24"/>
  <c r="DP37" i="24"/>
  <c r="BW37" i="24"/>
  <c r="EB37" i="24"/>
  <c r="FE37" i="24"/>
  <c r="BB37" i="24"/>
  <c r="CM37" i="24"/>
  <c r="GF37" i="24"/>
  <c r="AY37" i="24"/>
  <c r="CD37" i="24"/>
  <c r="DK37" i="24"/>
  <c r="FJ37" i="24"/>
  <c r="CT37" i="24"/>
  <c r="EL37" i="24"/>
  <c r="FO37" i="24"/>
  <c r="EM37" i="24"/>
  <c r="CR37" i="24"/>
  <c r="DU133" i="22"/>
  <c r="ER133" i="22"/>
  <c r="GF133" i="22"/>
  <c r="DQ133" i="22"/>
  <c r="EF133" i="22"/>
  <c r="GR133" i="22"/>
  <c r="FF133" i="22"/>
  <c r="GA133" i="22"/>
  <c r="EO133" i="22"/>
  <c r="EK133" i="22"/>
  <c r="FB133" i="22"/>
  <c r="FR133" i="22"/>
  <c r="FG133" i="22"/>
  <c r="DW133" i="22"/>
  <c r="ES133" i="22"/>
  <c r="FD133" i="22"/>
  <c r="EP133" i="22"/>
  <c r="FI133" i="22"/>
  <c r="GE133" i="22"/>
  <c r="DG133" i="22"/>
  <c r="FX133" i="22"/>
  <c r="GO133" i="22"/>
  <c r="FV133" i="22"/>
  <c r="GL133" i="22"/>
  <c r="FH121" i="22"/>
  <c r="EM121" i="22"/>
  <c r="GF121" i="22"/>
  <c r="GI121" i="22"/>
  <c r="FI121" i="22"/>
  <c r="EU121" i="22"/>
  <c r="EN121" i="22"/>
  <c r="GL121" i="22"/>
  <c r="DL121" i="22"/>
  <c r="EQ121" i="22"/>
  <c r="DY121" i="22"/>
  <c r="EC121" i="22"/>
  <c r="FD121" i="22"/>
  <c r="GN121" i="22"/>
  <c r="DQ121" i="22"/>
  <c r="FF121" i="22"/>
  <c r="EH121" i="22"/>
  <c r="FO121" i="22"/>
  <c r="DX121" i="22"/>
  <c r="GP121" i="22"/>
  <c r="DK121" i="22"/>
  <c r="GG121" i="22"/>
  <c r="DS121" i="22"/>
  <c r="GB121" i="22"/>
  <c r="DZ47" i="22"/>
  <c r="FC47" i="22"/>
  <c r="FP47" i="22"/>
  <c r="GG47" i="22"/>
  <c r="DJ47" i="22"/>
  <c r="GQ47" i="22"/>
  <c r="EG47" i="22"/>
  <c r="EB47" i="22"/>
  <c r="FJ47" i="22"/>
  <c r="FF47" i="22"/>
  <c r="FL47" i="22"/>
  <c r="DV47" i="22"/>
  <c r="EA47" i="22"/>
  <c r="EX47" i="22"/>
  <c r="DT47" i="22"/>
  <c r="FH47" i="22"/>
  <c r="DY47" i="22"/>
  <c r="DO47" i="22"/>
  <c r="EQ47" i="22"/>
  <c r="GI47" i="22"/>
  <c r="GA47" i="22"/>
  <c r="FW47" i="22"/>
  <c r="FD47" i="22"/>
  <c r="DX47" i="22"/>
  <c r="ER69" i="22"/>
  <c r="GA69" i="22"/>
  <c r="EF69" i="22"/>
  <c r="FE69" i="22"/>
  <c r="FW69" i="22"/>
  <c r="EJ69" i="22"/>
  <c r="DV69" i="22"/>
  <c r="DH69" i="22"/>
  <c r="DI69" i="22"/>
  <c r="EZ69" i="22"/>
  <c r="FS69" i="22"/>
  <c r="GG69" i="22"/>
  <c r="FK69" i="22"/>
  <c r="FD69" i="22"/>
  <c r="EU69" i="22"/>
  <c r="DK69" i="22"/>
  <c r="FJ69" i="22"/>
  <c r="EC69" i="22"/>
  <c r="FO69" i="22"/>
  <c r="GD69" i="22"/>
  <c r="GK69" i="22"/>
  <c r="GL69" i="22"/>
  <c r="EP69" i="22"/>
  <c r="DE69" i="22"/>
  <c r="BI28" i="24"/>
  <c r="FN28" i="24"/>
  <c r="GT28" i="24"/>
  <c r="AK28" i="24"/>
  <c r="FY28" i="24"/>
  <c r="EN28" i="24"/>
  <c r="I28" i="24"/>
  <c r="DY28" i="24"/>
  <c r="CB28" i="24"/>
  <c r="GD28" i="24"/>
  <c r="AO28" i="24"/>
  <c r="BL28" i="24"/>
  <c r="AR28" i="24"/>
  <c r="EK28" i="24"/>
  <c r="BE28" i="24"/>
  <c r="ER28" i="24"/>
  <c r="AT28" i="24"/>
  <c r="U28" i="24"/>
  <c r="ED28" i="24"/>
  <c r="AW28" i="24"/>
  <c r="DO28" i="24"/>
  <c r="DQ28" i="24"/>
  <c r="FV28" i="24"/>
  <c r="DH28" i="24"/>
  <c r="FB28" i="24"/>
  <c r="AN28" i="24"/>
  <c r="DR28" i="24"/>
  <c r="CS28" i="24"/>
  <c r="AH28" i="24"/>
  <c r="EO28" i="24"/>
  <c r="EV63" i="22"/>
  <c r="FB63" i="22"/>
  <c r="DT63" i="22"/>
  <c r="EE63" i="22"/>
  <c r="GV63" i="22"/>
  <c r="DN63" i="22"/>
  <c r="FQ63" i="22"/>
  <c r="FE63" i="22"/>
  <c r="DY63" i="22"/>
  <c r="EJ63" i="22"/>
  <c r="EB63" i="22"/>
  <c r="FA63" i="22"/>
  <c r="CU42" i="24"/>
  <c r="CK42" i="24"/>
  <c r="O42" i="24"/>
  <c r="AX42" i="24"/>
  <c r="AE42" i="24"/>
  <c r="GS42" i="24"/>
  <c r="AU42" i="24"/>
  <c r="BY42" i="24"/>
  <c r="FS42" i="24"/>
  <c r="BB42" i="24"/>
  <c r="FA42" i="24"/>
  <c r="FG42" i="24"/>
  <c r="FU42" i="24"/>
  <c r="AZ42" i="24"/>
  <c r="DJ42" i="24"/>
  <c r="GQ42" i="24"/>
  <c r="DV42" i="24"/>
  <c r="BN42" i="24"/>
  <c r="BH42" i="24"/>
  <c r="FW42" i="24"/>
  <c r="AF42" i="24"/>
  <c r="ET42" i="24"/>
  <c r="CG42" i="24"/>
  <c r="DM42" i="24"/>
  <c r="EE167" i="22"/>
  <c r="EG167" i="22"/>
  <c r="DN167" i="22"/>
  <c r="GI167" i="22"/>
  <c r="GS167" i="22"/>
  <c r="GL167" i="22"/>
  <c r="GK167" i="22"/>
  <c r="FD167" i="22"/>
  <c r="DE167" i="22"/>
  <c r="DO167" i="22"/>
  <c r="ES167" i="22"/>
  <c r="GO167" i="22"/>
  <c r="FG157" i="24"/>
  <c r="GM157" i="24"/>
  <c r="DZ157" i="24"/>
  <c r="BD157" i="24"/>
  <c r="AL157" i="24"/>
  <c r="FP157" i="24"/>
  <c r="EZ157" i="24"/>
  <c r="GB157" i="24"/>
  <c r="AS157" i="24"/>
  <c r="FS157" i="24"/>
  <c r="CY157" i="24"/>
  <c r="AR157" i="24"/>
  <c r="CU157" i="24"/>
  <c r="BT157" i="24"/>
  <c r="EM157" i="24"/>
  <c r="P157" i="24"/>
  <c r="AE157" i="24"/>
  <c r="FJ157" i="24"/>
  <c r="EY157" i="24"/>
  <c r="DI157" i="24"/>
  <c r="CQ157" i="24"/>
  <c r="GE157" i="24"/>
  <c r="CS157" i="24"/>
  <c r="AM157" i="24"/>
  <c r="GK5" i="22"/>
  <c r="DS5" i="22"/>
  <c r="DR5" i="22"/>
  <c r="EC5" i="22"/>
  <c r="FQ5" i="22"/>
  <c r="FZ5" i="22"/>
  <c r="FI5" i="22"/>
  <c r="EP5" i="22"/>
  <c r="EV5" i="22"/>
  <c r="DT5" i="22"/>
  <c r="GS5" i="22"/>
  <c r="FO5" i="22"/>
  <c r="GC30" i="24"/>
  <c r="AD30" i="24"/>
  <c r="EH30" i="24"/>
  <c r="FR30" i="24"/>
  <c r="AV30" i="24"/>
  <c r="CK30" i="24"/>
  <c r="W30" i="24"/>
  <c r="BB30" i="24"/>
  <c r="EI30" i="24"/>
  <c r="K30" i="24"/>
  <c r="GB30" i="24"/>
  <c r="DK30" i="24"/>
  <c r="H30" i="24"/>
  <c r="CR30" i="24"/>
  <c r="BR30" i="24"/>
  <c r="DZ30" i="24"/>
  <c r="BL30" i="24"/>
  <c r="BC30" i="24"/>
  <c r="GF30" i="24"/>
  <c r="DY30" i="24"/>
  <c r="EA30" i="24"/>
  <c r="BD30" i="24"/>
  <c r="AA30" i="24"/>
  <c r="FC204" i="22"/>
  <c r="DP204" i="22"/>
  <c r="FF204" i="22"/>
  <c r="EV204" i="22"/>
  <c r="EW204" i="22"/>
  <c r="FM204" i="22"/>
  <c r="CE143" i="24"/>
  <c r="GT143" i="24"/>
  <c r="CG143" i="24"/>
  <c r="AN143" i="24"/>
  <c r="U143" i="24"/>
  <c r="GM143" i="24"/>
  <c r="DL143" i="24"/>
  <c r="CT143" i="24"/>
  <c r="EQ143" i="24"/>
  <c r="N143" i="24"/>
  <c r="EY143" i="24"/>
  <c r="CI143" i="24"/>
  <c r="GR52" i="22"/>
  <c r="EB52" i="22"/>
  <c r="EN52" i="22"/>
  <c r="FF52" i="22"/>
  <c r="EF52" i="22"/>
  <c r="DQ52" i="22"/>
  <c r="GN131" i="24"/>
  <c r="DF131" i="24"/>
  <c r="AM131" i="24"/>
  <c r="EJ131" i="24"/>
  <c r="R131" i="24"/>
  <c r="FZ131" i="24"/>
  <c r="BN131" i="24"/>
  <c r="BF131" i="24"/>
  <c r="AR131" i="24"/>
  <c r="FM131" i="24"/>
  <c r="DU131" i="24"/>
  <c r="BT131" i="24"/>
  <c r="FM34" i="22"/>
  <c r="EC34" i="22"/>
  <c r="EG34" i="22"/>
  <c r="GA34" i="22"/>
  <c r="GV34" i="22"/>
  <c r="FW34" i="22"/>
  <c r="FB123" i="24"/>
  <c r="GN123" i="24"/>
  <c r="CK123" i="24"/>
  <c r="CO123" i="24"/>
  <c r="GD123" i="24"/>
  <c r="CR123" i="24"/>
  <c r="AU123" i="24"/>
  <c r="X123" i="24"/>
  <c r="FC123" i="24"/>
  <c r="BD123" i="24"/>
  <c r="BF123" i="24"/>
  <c r="DF123" i="24"/>
  <c r="BD6" i="24"/>
  <c r="AD6" i="24"/>
  <c r="FU6" i="24"/>
  <c r="FW6" i="24"/>
  <c r="GT6" i="24"/>
  <c r="V6" i="24"/>
  <c r="DO6" i="24"/>
  <c r="BB6" i="24"/>
  <c r="DZ6" i="24"/>
  <c r="BJ6" i="24"/>
  <c r="W6" i="24"/>
  <c r="Z6" i="24"/>
  <c r="GE205" i="22"/>
  <c r="FY205" i="22"/>
  <c r="EC205" i="22"/>
  <c r="DX205" i="22"/>
  <c r="FM205" i="22"/>
  <c r="EK205" i="22"/>
  <c r="DG95" i="24"/>
  <c r="EZ95" i="24"/>
  <c r="BL95" i="24"/>
  <c r="GB95" i="24"/>
  <c r="FI95" i="24"/>
  <c r="EA95" i="24"/>
  <c r="H95" i="24"/>
  <c r="GE95" i="24"/>
  <c r="BQ95" i="24"/>
  <c r="FG95" i="24"/>
  <c r="FQ95" i="24"/>
  <c r="DI95" i="24"/>
  <c r="AY63" i="24"/>
  <c r="EA63" i="24"/>
  <c r="EI63" i="24"/>
  <c r="GL63" i="24"/>
  <c r="GS63" i="24"/>
  <c r="GK63" i="24"/>
  <c r="O63" i="24"/>
  <c r="GE63" i="24"/>
  <c r="EO63" i="24"/>
  <c r="GA63" i="24"/>
  <c r="AK63" i="24"/>
  <c r="GQ63" i="24"/>
  <c r="EV4" i="22"/>
  <c r="EZ4" i="22"/>
  <c r="EX4" i="22"/>
  <c r="DT4" i="22"/>
  <c r="GG4" i="22"/>
  <c r="GR4" i="22"/>
  <c r="J137" i="24"/>
  <c r="FK137" i="24"/>
  <c r="GK137" i="24"/>
  <c r="DQ137" i="24"/>
  <c r="AO137" i="24"/>
  <c r="ET137" i="24"/>
  <c r="BC137" i="24"/>
  <c r="CI137" i="24"/>
  <c r="BB137" i="24"/>
  <c r="FM137" i="24"/>
  <c r="EO137" i="24"/>
  <c r="BY137" i="24"/>
  <c r="GF184" i="22"/>
  <c r="GI184" i="22"/>
  <c r="EQ184" i="22"/>
  <c r="DO184" i="22"/>
  <c r="FX184" i="22"/>
  <c r="EH184" i="22"/>
  <c r="DY166" i="24"/>
  <c r="CO166" i="24"/>
  <c r="FH166" i="24"/>
  <c r="GM166" i="24"/>
  <c r="CD166" i="24"/>
  <c r="EE166" i="24"/>
  <c r="FS166" i="24"/>
  <c r="BD166" i="24"/>
  <c r="DJ166" i="24"/>
  <c r="AH166" i="24"/>
  <c r="CL166" i="24"/>
  <c r="BJ166" i="24"/>
  <c r="DG54" i="22"/>
  <c r="DM54" i="22"/>
  <c r="EK54" i="22"/>
  <c r="FC54" i="22"/>
  <c r="EM54" i="22"/>
  <c r="GG54" i="22"/>
  <c r="FH132" i="24"/>
  <c r="I132" i="24"/>
  <c r="AV132" i="24"/>
  <c r="AT132" i="24"/>
  <c r="DH132" i="24"/>
  <c r="AL132" i="24"/>
  <c r="BQ132" i="24"/>
  <c r="CU132" i="24"/>
  <c r="AK132" i="24"/>
  <c r="FT132" i="24"/>
  <c r="BH132" i="24"/>
  <c r="GE132" i="24"/>
  <c r="GG78" i="24"/>
  <c r="FO78" i="24"/>
  <c r="FC78" i="24"/>
  <c r="ES78" i="24"/>
  <c r="BD78" i="24"/>
  <c r="AJ78" i="24"/>
  <c r="CB78" i="24"/>
  <c r="CX78" i="24"/>
  <c r="BI78" i="24"/>
  <c r="EX78" i="24"/>
  <c r="FT78" i="24"/>
  <c r="EJ78" i="24"/>
  <c r="DE25" i="24"/>
  <c r="AC25" i="24"/>
  <c r="AP25" i="24"/>
  <c r="GE25" i="24"/>
  <c r="EQ25" i="24"/>
  <c r="AF25" i="24"/>
  <c r="DO25" i="24"/>
  <c r="CN25" i="24"/>
  <c r="DU25" i="24"/>
  <c r="GQ25" i="24"/>
  <c r="DP25" i="24"/>
  <c r="BR25" i="24"/>
  <c r="GV159" i="22"/>
  <c r="FE159" i="22"/>
  <c r="EZ159" i="22"/>
  <c r="EB159" i="22"/>
  <c r="GS159" i="22"/>
  <c r="FC159" i="22"/>
  <c r="FP88" i="24"/>
  <c r="ES88" i="24"/>
  <c r="U88" i="24"/>
  <c r="GH88" i="24"/>
  <c r="CQ88" i="24"/>
  <c r="CR88" i="24"/>
  <c r="BN88" i="24"/>
  <c r="Z88" i="24"/>
  <c r="EO88" i="24"/>
  <c r="FW88" i="24"/>
  <c r="L88" i="24"/>
  <c r="EU88" i="24"/>
  <c r="GS77" i="22"/>
  <c r="DL77" i="22"/>
  <c r="FP77" i="22"/>
  <c r="EO77" i="22"/>
  <c r="FF77" i="22"/>
  <c r="DR77" i="22"/>
  <c r="M96" i="25"/>
  <c r="AW117" i="24"/>
  <c r="EH117" i="24"/>
  <c r="GE117" i="24"/>
  <c r="AA117" i="24"/>
  <c r="EF117" i="24"/>
  <c r="Y117" i="24"/>
  <c r="AD117" i="24"/>
  <c r="ET117" i="24"/>
  <c r="BK117" i="24"/>
  <c r="CM117" i="24"/>
  <c r="FP117" i="24"/>
  <c r="DD117" i="24"/>
  <c r="FY96" i="22"/>
  <c r="GB96" i="22"/>
  <c r="FN96" i="22"/>
  <c r="FO96" i="22"/>
  <c r="EG96" i="22"/>
  <c r="DF96" i="22"/>
  <c r="DT49" i="22"/>
  <c r="ER49" i="22"/>
  <c r="FU49" i="22"/>
  <c r="DG49" i="22"/>
  <c r="DO49" i="22"/>
  <c r="DF49" i="22"/>
  <c r="BY107" i="24"/>
  <c r="GC107" i="24"/>
  <c r="BX107" i="24"/>
  <c r="L107" i="24"/>
  <c r="CR107" i="24"/>
  <c r="FB107" i="24"/>
  <c r="DS107" i="24"/>
  <c r="CC107" i="24"/>
  <c r="CD107" i="24"/>
  <c r="GF107" i="24"/>
  <c r="BB107" i="24"/>
  <c r="DY107" i="24"/>
  <c r="AP75" i="24"/>
  <c r="CL75" i="24"/>
  <c r="BK75" i="24"/>
  <c r="FQ75" i="24"/>
  <c r="DO75" i="24"/>
  <c r="CP75" i="24"/>
  <c r="GP75" i="24"/>
  <c r="CE75" i="24"/>
  <c r="DV75" i="24"/>
  <c r="GL75" i="24"/>
  <c r="EH75" i="24"/>
  <c r="EI75" i="24"/>
  <c r="GR15" i="24"/>
  <c r="AG15" i="24"/>
  <c r="EU15" i="24"/>
  <c r="CP15" i="24"/>
  <c r="DO15" i="24"/>
  <c r="W15" i="24"/>
  <c r="GN15" i="24"/>
  <c r="FM15" i="24"/>
  <c r="DF15" i="24"/>
  <c r="BX15" i="24"/>
  <c r="BI15" i="24"/>
  <c r="T15" i="24"/>
  <c r="DR149" i="24"/>
  <c r="BA149" i="24"/>
  <c r="AC149" i="24"/>
  <c r="CS149" i="24"/>
  <c r="FB149" i="24"/>
  <c r="GH149" i="24"/>
  <c r="DK149" i="24"/>
  <c r="FP149" i="24"/>
  <c r="DQ149" i="24"/>
  <c r="FU149" i="24"/>
  <c r="AX149" i="24"/>
  <c r="CY149" i="24"/>
  <c r="BO10" i="24"/>
  <c r="DV10" i="24"/>
  <c r="EI10" i="24"/>
  <c r="BS10" i="24"/>
  <c r="CW10" i="24"/>
  <c r="Y10" i="24"/>
  <c r="DM10" i="24"/>
  <c r="ER10" i="24"/>
  <c r="CD10" i="24"/>
  <c r="EC10" i="24"/>
  <c r="N10" i="24"/>
  <c r="DS10" i="24"/>
  <c r="Y52" i="24"/>
  <c r="Q52" i="24"/>
  <c r="DL52" i="24"/>
  <c r="GB52" i="24"/>
  <c r="EW52" i="24"/>
  <c r="AY52" i="24"/>
  <c r="DS52" i="24"/>
  <c r="BU52" i="24"/>
  <c r="BC52" i="24"/>
  <c r="BF52" i="24"/>
  <c r="CO52" i="24"/>
  <c r="GM52" i="24"/>
  <c r="FT3" i="24"/>
  <c r="CC3" i="24"/>
  <c r="EO3" i="24"/>
  <c r="BL3" i="24"/>
  <c r="GL3" i="24"/>
  <c r="AN3" i="24"/>
  <c r="GJ3" i="24"/>
  <c r="CE3" i="24"/>
  <c r="ET3" i="24"/>
  <c r="FD3" i="24"/>
  <c r="AO3" i="24"/>
  <c r="EC3" i="24"/>
  <c r="CT142" i="24"/>
  <c r="EH142" i="24"/>
  <c r="GK142" i="24"/>
  <c r="FA142" i="24"/>
  <c r="U142" i="24"/>
  <c r="AM142" i="24"/>
  <c r="FE142" i="24"/>
  <c r="CL142" i="24"/>
  <c r="FN142" i="24"/>
  <c r="BR142" i="24"/>
  <c r="FJ142" i="24"/>
  <c r="DZ142" i="24"/>
  <c r="EB40" i="22"/>
  <c r="FP40" i="22"/>
  <c r="EQ40" i="22"/>
  <c r="EX40" i="22"/>
  <c r="DX40" i="22"/>
  <c r="GR40" i="22"/>
  <c r="GH144" i="24"/>
  <c r="EF144" i="24"/>
  <c r="CM144" i="24"/>
  <c r="BJ144" i="24"/>
  <c r="FT144" i="24"/>
  <c r="EX144" i="24"/>
  <c r="AP144" i="24"/>
  <c r="BL144" i="24"/>
  <c r="EZ144" i="24"/>
  <c r="EY144" i="24"/>
  <c r="GC144" i="24"/>
  <c r="EG144" i="24"/>
  <c r="GL208" i="22"/>
  <c r="EO208" i="22"/>
  <c r="GB208" i="22"/>
  <c r="GP208" i="22"/>
  <c r="DH208" i="22"/>
  <c r="DU208" i="22"/>
  <c r="ES6" i="22"/>
  <c r="DZ6" i="22"/>
  <c r="DE6" i="22"/>
  <c r="GL6" i="22"/>
  <c r="DI6" i="22"/>
  <c r="EF6" i="22"/>
  <c r="ED185" i="22"/>
  <c r="EX185" i="22"/>
  <c r="GG185" i="22"/>
  <c r="EU185" i="22"/>
  <c r="FX185" i="22"/>
  <c r="FO185" i="22"/>
  <c r="EK191" i="22"/>
  <c r="ES191" i="22"/>
  <c r="EN191" i="22"/>
  <c r="FI191" i="22"/>
  <c r="ER191" i="22"/>
  <c r="FY191" i="22"/>
  <c r="AG79" i="24"/>
  <c r="DK79" i="24"/>
  <c r="CS79" i="24"/>
  <c r="DG79" i="24"/>
  <c r="GA79" i="24"/>
  <c r="CJ79" i="24"/>
  <c r="GB79" i="24"/>
  <c r="GC79" i="24"/>
  <c r="ES79" i="24"/>
  <c r="AI79" i="24"/>
  <c r="EC79" i="24"/>
  <c r="CV79" i="24"/>
  <c r="DL94" i="24"/>
  <c r="BO94" i="24"/>
  <c r="S94" i="24"/>
  <c r="FQ94" i="24"/>
  <c r="O94" i="24"/>
  <c r="BX94" i="24"/>
  <c r="CI94" i="24"/>
  <c r="GK94" i="24"/>
  <c r="DP94" i="24"/>
  <c r="BZ94" i="24"/>
  <c r="EG87" i="24"/>
  <c r="FI87" i="24"/>
  <c r="CE87" i="24"/>
  <c r="BV87" i="24"/>
  <c r="FV151" i="22"/>
  <c r="EO57" i="22"/>
  <c r="DQ57" i="22"/>
  <c r="FI212" i="22"/>
  <c r="GE168" i="22"/>
  <c r="EG168" i="22"/>
  <c r="BM57" i="24"/>
  <c r="FL57" i="24"/>
  <c r="FY57" i="24"/>
  <c r="FE128" i="22"/>
  <c r="FL56" i="22"/>
  <c r="DI56" i="22"/>
  <c r="FR18" i="22"/>
  <c r="DE58" i="24"/>
  <c r="AQ58" i="24"/>
  <c r="EH58" i="24"/>
  <c r="FG108" i="22"/>
  <c r="EK108" i="22"/>
  <c r="FT150" i="24"/>
  <c r="Y150" i="24"/>
  <c r="DP150" i="24"/>
  <c r="DI125" i="22"/>
  <c r="EI61" i="24"/>
  <c r="BN61" i="24"/>
  <c r="EL61" i="24"/>
  <c r="EZ93" i="24"/>
  <c r="Z93" i="24"/>
  <c r="Y93" i="24"/>
  <c r="EU217" i="22"/>
  <c r="EZ217" i="22"/>
  <c r="EX19" i="22"/>
  <c r="FW94" i="22"/>
  <c r="DR94" i="22"/>
  <c r="EN125" i="24"/>
  <c r="BC125" i="24"/>
  <c r="DN125" i="24"/>
  <c r="GU99" i="22"/>
  <c r="CA120" i="24"/>
  <c r="GF120" i="24"/>
  <c r="FE120" i="24"/>
  <c r="GT67" i="22"/>
  <c r="FX67" i="22"/>
  <c r="GM196" i="22"/>
  <c r="DP190" i="22"/>
  <c r="GT190" i="22"/>
  <c r="FI27" i="22"/>
  <c r="FH44" i="22"/>
  <c r="BD105" i="24"/>
  <c r="GS220" i="22"/>
  <c r="DD114" i="24"/>
  <c r="GJ71" i="22"/>
  <c r="EZ27" i="24"/>
  <c r="FN118" i="24"/>
  <c r="N55" i="24"/>
  <c r="GU200" i="22"/>
  <c r="FB194" i="22"/>
  <c r="EK31" i="22"/>
  <c r="EQ115" i="22"/>
  <c r="CU116" i="24"/>
  <c r="CP159" i="24"/>
  <c r="DP124" i="24"/>
  <c r="GA46" i="22"/>
  <c r="BQ154" i="24"/>
  <c r="CC154" i="24"/>
  <c r="DX154" i="24"/>
  <c r="FV154" i="24"/>
  <c r="BW154" i="24"/>
  <c r="DR154" i="24"/>
  <c r="AB154" i="24"/>
  <c r="BC154" i="24"/>
  <c r="O154" i="24"/>
  <c r="BO154" i="24"/>
  <c r="FQ154" i="24"/>
  <c r="FI154" i="24"/>
  <c r="ER154" i="24"/>
  <c r="CF154" i="24"/>
  <c r="GR154" i="24"/>
  <c r="AP154" i="24"/>
  <c r="DN106" i="22"/>
  <c r="EL106" i="22"/>
  <c r="EZ106" i="22"/>
  <c r="EQ106" i="22"/>
  <c r="FN106" i="22"/>
  <c r="DW106" i="22"/>
  <c r="EN106" i="22"/>
  <c r="FG106" i="22"/>
  <c r="DP106" i="22"/>
  <c r="ED106" i="22"/>
  <c r="GH106" i="22"/>
  <c r="FX106" i="22"/>
  <c r="EI106" i="22"/>
  <c r="GD106" i="22"/>
  <c r="FC106" i="22"/>
  <c r="GO106" i="22"/>
  <c r="GT106" i="22"/>
  <c r="DJ106" i="22"/>
  <c r="FS106" i="22"/>
  <c r="GQ106" i="22"/>
  <c r="FH106" i="22"/>
  <c r="GE106" i="22"/>
  <c r="EC106" i="22"/>
  <c r="DO106" i="22"/>
  <c r="CO41" i="24"/>
  <c r="AJ41" i="24"/>
  <c r="W41" i="24"/>
  <c r="DT41" i="24"/>
  <c r="I41" i="24"/>
  <c r="EW41" i="24"/>
  <c r="GM41" i="24"/>
  <c r="Z41" i="24"/>
  <c r="AC41" i="24"/>
  <c r="GJ41" i="24"/>
  <c r="BQ41" i="24"/>
  <c r="FW41" i="24"/>
  <c r="Q41" i="24"/>
  <c r="CU41" i="24"/>
  <c r="DO41" i="24"/>
  <c r="BR41" i="24"/>
  <c r="GK41" i="24"/>
  <c r="FJ41" i="24"/>
  <c r="T41" i="24"/>
  <c r="CB41" i="24"/>
  <c r="CD41" i="24"/>
  <c r="BC41" i="24"/>
  <c r="DG41" i="24"/>
  <c r="EJ41" i="24"/>
  <c r="BM41" i="24"/>
  <c r="V41" i="24"/>
  <c r="CT41" i="24"/>
  <c r="DU41" i="24"/>
  <c r="FM41" i="24"/>
  <c r="EM41" i="24"/>
  <c r="FN41" i="24"/>
  <c r="BL41" i="24"/>
  <c r="AK41" i="24"/>
  <c r="AE41" i="24"/>
  <c r="AL41" i="24"/>
  <c r="CE41" i="24"/>
  <c r="ES41" i="24"/>
  <c r="AH41" i="24"/>
  <c r="EG41" i="24"/>
  <c r="CM41" i="24"/>
  <c r="BE41" i="24"/>
  <c r="Y41" i="24"/>
  <c r="CC41" i="24"/>
  <c r="CH41" i="24"/>
  <c r="BN41" i="24"/>
  <c r="FG41" i="24"/>
  <c r="GL41" i="24"/>
  <c r="FP41" i="24"/>
  <c r="GH172" i="22"/>
  <c r="EB172" i="22"/>
  <c r="GV172" i="22"/>
  <c r="FG172" i="22"/>
  <c r="DJ172" i="22"/>
  <c r="GQ172" i="22"/>
  <c r="FA172" i="22"/>
  <c r="DZ172" i="22"/>
  <c r="EO172" i="22"/>
  <c r="FE172" i="22"/>
  <c r="DR172" i="22"/>
  <c r="ES172" i="22"/>
  <c r="GI172" i="22"/>
  <c r="FD172" i="22"/>
  <c r="FX172" i="22"/>
  <c r="GF172" i="22"/>
  <c r="EJ172" i="22"/>
  <c r="DY172" i="22"/>
  <c r="GP172" i="22"/>
  <c r="DP172" i="22"/>
  <c r="GK172" i="22"/>
  <c r="DV172" i="22"/>
  <c r="DW172" i="22"/>
  <c r="ER172" i="22"/>
  <c r="ED32" i="24"/>
  <c r="L32" i="24"/>
  <c r="AU32" i="24"/>
  <c r="BE32" i="24"/>
  <c r="GO32" i="24"/>
  <c r="ER32" i="24"/>
  <c r="DJ32" i="24"/>
  <c r="GR32" i="24"/>
  <c r="GM32" i="24"/>
  <c r="AH32" i="24"/>
  <c r="GA32" i="24"/>
  <c r="EP32" i="24"/>
  <c r="EE32" i="24"/>
  <c r="BZ32" i="24"/>
  <c r="BM32" i="24"/>
  <c r="AF32" i="24"/>
  <c r="CO32" i="24"/>
  <c r="DP32" i="24"/>
  <c r="BT32" i="24"/>
  <c r="FI32" i="24"/>
  <c r="AZ32" i="24"/>
  <c r="CG32" i="24"/>
  <c r="DY32" i="24"/>
  <c r="CX32" i="24"/>
  <c r="GI32" i="24"/>
  <c r="EY32" i="24"/>
  <c r="CY32" i="24"/>
  <c r="CV32" i="24"/>
  <c r="H32" i="24"/>
  <c r="S32" i="24"/>
  <c r="BS32" i="24"/>
  <c r="FM32" i="24"/>
  <c r="AP32" i="24"/>
  <c r="EN32" i="24"/>
  <c r="GB32" i="24"/>
  <c r="DO32" i="24"/>
  <c r="BY32" i="24"/>
  <c r="BB32" i="24"/>
  <c r="AI32" i="24"/>
  <c r="CA32" i="24"/>
  <c r="EV32" i="24"/>
  <c r="AS32" i="24"/>
  <c r="CC32" i="24"/>
  <c r="V32" i="24"/>
  <c r="DN32" i="24"/>
  <c r="CD32" i="24"/>
  <c r="BA32" i="24"/>
  <c r="FD32" i="24"/>
  <c r="Q19" i="24"/>
  <c r="AV19" i="24"/>
  <c r="DQ19" i="24"/>
  <c r="CE19" i="24"/>
  <c r="EV19" i="24"/>
  <c r="I19" i="24"/>
  <c r="GG19" i="24"/>
  <c r="FM19" i="24"/>
  <c r="R19" i="24"/>
  <c r="FF19" i="24"/>
  <c r="EU19" i="24"/>
  <c r="DV19" i="24"/>
  <c r="BL19" i="24"/>
  <c r="DP19" i="24"/>
  <c r="DK19" i="24"/>
  <c r="FR19" i="24"/>
  <c r="DX19" i="24"/>
  <c r="M19" i="24"/>
  <c r="FT19" i="24"/>
  <c r="Z19" i="24"/>
  <c r="DZ19" i="24"/>
  <c r="EX19" i="24"/>
  <c r="CY19" i="24"/>
  <c r="EK19" i="24"/>
  <c r="H19" i="24"/>
  <c r="FB19" i="24"/>
  <c r="GO19" i="24"/>
  <c r="CM19" i="24"/>
  <c r="ES19" i="24"/>
  <c r="AP19" i="24"/>
  <c r="FQ19" i="24"/>
  <c r="AQ19" i="24"/>
  <c r="GP19" i="24"/>
  <c r="DY19" i="24"/>
  <c r="BI19" i="24"/>
  <c r="DL19" i="24"/>
  <c r="CI19" i="24"/>
  <c r="FZ19" i="24"/>
  <c r="V19" i="24"/>
  <c r="GI19" i="24"/>
  <c r="BM19" i="24"/>
  <c r="AF19" i="24"/>
  <c r="CR19" i="24"/>
  <c r="GA19" i="24"/>
  <c r="BH19" i="24"/>
  <c r="BC19" i="24"/>
  <c r="GN19" i="24"/>
  <c r="BD19" i="24"/>
  <c r="GQ197" i="22"/>
  <c r="DY197" i="22"/>
  <c r="DU197" i="22"/>
  <c r="FC197" i="22"/>
  <c r="EX197" i="22"/>
  <c r="FR197" i="22"/>
  <c r="GM197" i="22"/>
  <c r="EA197" i="22"/>
  <c r="DX197" i="22"/>
  <c r="GA197" i="22"/>
  <c r="GU197" i="22"/>
  <c r="FB197" i="22"/>
  <c r="FP197" i="22"/>
  <c r="FO197" i="22"/>
  <c r="EF197" i="22"/>
  <c r="EL197" i="22"/>
  <c r="ED197" i="22"/>
  <c r="EJ197" i="22"/>
  <c r="GI197" i="22"/>
  <c r="EO197" i="22"/>
  <c r="FF197" i="22"/>
  <c r="EZ197" i="22"/>
  <c r="GC197" i="22"/>
  <c r="EB197" i="22"/>
  <c r="W122" i="24"/>
  <c r="FF122" i="24"/>
  <c r="EG122" i="24"/>
  <c r="FR122" i="24"/>
  <c r="EP122" i="24"/>
  <c r="GB122" i="24"/>
  <c r="AV122" i="24"/>
  <c r="AE122" i="24"/>
  <c r="FB122" i="24"/>
  <c r="N122" i="24"/>
  <c r="EV122" i="24"/>
  <c r="DZ122" i="24"/>
  <c r="DK122" i="24"/>
  <c r="DI122" i="24"/>
  <c r="AF122" i="24"/>
  <c r="DJ122" i="24"/>
  <c r="FP122" i="24"/>
  <c r="EN122" i="24"/>
  <c r="GJ122" i="24"/>
  <c r="GC122" i="24"/>
  <c r="DO122" i="24"/>
  <c r="FJ122" i="24"/>
  <c r="BW122" i="24"/>
  <c r="EO122" i="24"/>
  <c r="Z122" i="24"/>
  <c r="FY122" i="24"/>
  <c r="CS122" i="24"/>
  <c r="EF122" i="24"/>
  <c r="BT122" i="24"/>
  <c r="CG122" i="24"/>
  <c r="DS122" i="24"/>
  <c r="DY122" i="24"/>
  <c r="BC122" i="24"/>
  <c r="DP122" i="24"/>
  <c r="BL122" i="24"/>
  <c r="FZ122" i="24"/>
  <c r="GA122" i="24"/>
  <c r="BR122" i="24"/>
  <c r="AH122" i="24"/>
  <c r="FN122" i="24"/>
  <c r="Q122" i="24"/>
  <c r="BO122" i="24"/>
  <c r="FK122" i="24"/>
  <c r="P122" i="24"/>
  <c r="AC122" i="24"/>
  <c r="GE122" i="24"/>
  <c r="CM122" i="24"/>
  <c r="CD122" i="24"/>
  <c r="ED145" i="22"/>
  <c r="GJ145" i="22"/>
  <c r="EN145" i="22"/>
  <c r="FA145" i="22"/>
  <c r="EY145" i="22"/>
  <c r="FG145" i="22"/>
  <c r="EB145" i="22"/>
  <c r="GG145" i="22"/>
  <c r="DS145" i="22"/>
  <c r="GS145" i="22"/>
  <c r="GF145" i="22"/>
  <c r="GB145" i="22"/>
  <c r="DW145" i="22"/>
  <c r="FK145" i="22"/>
  <c r="DV145" i="22"/>
  <c r="DQ145" i="22"/>
  <c r="EG145" i="22"/>
  <c r="FZ145" i="22"/>
  <c r="ET145" i="22"/>
  <c r="GL145" i="22"/>
  <c r="DZ145" i="22"/>
  <c r="GU145" i="22"/>
  <c r="GE145" i="22"/>
  <c r="GO145" i="22"/>
  <c r="GQ61" i="22"/>
  <c r="FE61" i="22"/>
  <c r="GE61" i="22"/>
  <c r="DW61" i="22"/>
  <c r="EG61" i="22"/>
  <c r="FB61" i="22"/>
  <c r="FZ61" i="22"/>
  <c r="FN61" i="22"/>
  <c r="DV61" i="22"/>
  <c r="DP61" i="22"/>
  <c r="GO61" i="22"/>
  <c r="ED61" i="22"/>
  <c r="EU61" i="22"/>
  <c r="GR61" i="22"/>
  <c r="GB61" i="22"/>
  <c r="ES61" i="22"/>
  <c r="FC61" i="22"/>
  <c r="DQ61" i="22"/>
  <c r="FD61" i="22"/>
  <c r="DX61" i="22"/>
  <c r="GS61" i="22"/>
  <c r="EP61" i="22"/>
  <c r="EA61" i="22"/>
  <c r="FA61" i="22"/>
  <c r="GP114" i="22"/>
  <c r="GL114" i="22"/>
  <c r="FA114" i="22"/>
  <c r="DQ114" i="22"/>
  <c r="EQ114" i="22"/>
  <c r="FC114" i="22"/>
  <c r="GN114" i="22"/>
  <c r="EV114" i="22"/>
  <c r="DI114" i="22"/>
  <c r="GU114" i="22"/>
  <c r="EL114" i="22"/>
  <c r="EP114" i="22"/>
  <c r="FX114" i="22"/>
  <c r="FR114" i="22"/>
  <c r="GQ114" i="22"/>
  <c r="FQ114" i="22"/>
  <c r="DU114" i="22"/>
  <c r="DW114" i="22"/>
  <c r="DO114" i="22"/>
  <c r="ER114" i="22"/>
  <c r="GC114" i="22"/>
  <c r="DL114" i="22"/>
  <c r="EW114" i="22"/>
  <c r="FJ114" i="22"/>
  <c r="BZ91" i="24"/>
  <c r="FX91" i="24"/>
  <c r="AI91" i="24"/>
  <c r="DN91" i="24"/>
  <c r="AY91" i="24"/>
  <c r="BL91" i="24"/>
  <c r="ED91" i="24"/>
  <c r="BK91" i="24"/>
  <c r="BU91" i="24"/>
  <c r="AB91" i="24"/>
  <c r="GC91" i="24"/>
  <c r="EX91" i="24"/>
  <c r="EQ91" i="24"/>
  <c r="BQ91" i="24"/>
  <c r="EB91" i="24"/>
  <c r="GS91" i="24"/>
  <c r="BP91" i="24"/>
  <c r="BE91" i="24"/>
  <c r="CN91" i="24"/>
  <c r="FT91" i="24"/>
  <c r="GO91" i="24"/>
  <c r="EH91" i="24"/>
  <c r="GE91" i="24"/>
  <c r="CI91" i="24"/>
  <c r="EU91" i="24"/>
  <c r="DH91" i="24"/>
  <c r="AR91" i="24"/>
  <c r="DE91" i="24"/>
  <c r="EY91" i="24"/>
  <c r="AG91" i="24"/>
  <c r="CT91" i="24"/>
  <c r="BA91" i="24"/>
  <c r="DG91" i="24"/>
  <c r="FW91" i="24"/>
  <c r="FR91" i="24"/>
  <c r="Q91" i="24"/>
  <c r="BI91" i="24"/>
  <c r="CG91" i="24"/>
  <c r="CH91" i="24"/>
  <c r="H91" i="24"/>
  <c r="K91" i="24"/>
  <c r="CL91" i="24"/>
  <c r="BO91" i="24"/>
  <c r="AV91" i="24"/>
  <c r="GD91" i="24"/>
  <c r="FG91" i="24"/>
  <c r="AT91" i="24"/>
  <c r="DK91" i="24"/>
  <c r="AW23" i="24"/>
  <c r="AN23" i="24"/>
  <c r="GA23" i="24"/>
  <c r="CH23" i="24"/>
  <c r="EW23" i="24"/>
  <c r="O23" i="24"/>
  <c r="CR23" i="24"/>
  <c r="GE23" i="24"/>
  <c r="EI23" i="24"/>
  <c r="AU23" i="24"/>
  <c r="DZ23" i="24"/>
  <c r="N23" i="24"/>
  <c r="AA23" i="24"/>
  <c r="CM23" i="24"/>
  <c r="J23" i="24"/>
  <c r="EO23" i="24"/>
  <c r="BZ23" i="24"/>
  <c r="GP23" i="24"/>
  <c r="GG23" i="24"/>
  <c r="BL23" i="24"/>
  <c r="X23" i="24"/>
  <c r="FE23" i="24"/>
  <c r="H23" i="24"/>
  <c r="FQ23" i="24"/>
  <c r="BW23" i="24"/>
  <c r="GJ23" i="24"/>
  <c r="EA23" i="24"/>
  <c r="CY23" i="24"/>
  <c r="DK23" i="24"/>
  <c r="FZ23" i="24"/>
  <c r="AC23" i="24"/>
  <c r="GI23" i="24"/>
  <c r="DT23" i="24"/>
  <c r="DM23" i="24"/>
  <c r="FM23" i="24"/>
  <c r="DF23" i="24"/>
  <c r="DE23" i="24"/>
  <c r="DS23" i="24"/>
  <c r="BT23" i="24"/>
  <c r="Z23" i="24"/>
  <c r="Y23" i="24"/>
  <c r="CE23" i="24"/>
  <c r="CK23" i="24"/>
  <c r="Q23" i="24"/>
  <c r="CN23" i="24"/>
  <c r="AD23" i="24"/>
  <c r="GN23" i="24"/>
  <c r="BS23" i="24"/>
  <c r="ET103" i="24"/>
  <c r="DW103" i="24"/>
  <c r="FG103" i="24"/>
  <c r="V103" i="24"/>
  <c r="AC103" i="24"/>
  <c r="BE103" i="24"/>
  <c r="BC103" i="24"/>
  <c r="CF103" i="24"/>
  <c r="GD103" i="24"/>
  <c r="X103" i="24"/>
  <c r="GT103" i="24"/>
  <c r="GG103" i="24"/>
  <c r="N103" i="24"/>
  <c r="BH103" i="24"/>
  <c r="EI103" i="24"/>
  <c r="ES103" i="24"/>
  <c r="FQ103" i="24"/>
  <c r="AO103" i="24"/>
  <c r="BX103" i="24"/>
  <c r="H103" i="24"/>
  <c r="DS103" i="24"/>
  <c r="CV103" i="24"/>
  <c r="AA103" i="24"/>
  <c r="FE103" i="24"/>
  <c r="EL103" i="24"/>
  <c r="AL103" i="24"/>
  <c r="AF103" i="24"/>
  <c r="FM103" i="24"/>
  <c r="CG103" i="24"/>
  <c r="FL103" i="24"/>
  <c r="CY103" i="24"/>
  <c r="BA103" i="24"/>
  <c r="GF103" i="24"/>
  <c r="GQ103" i="24"/>
  <c r="CJ103" i="24"/>
  <c r="AY103" i="24"/>
  <c r="GN103" i="24"/>
  <c r="CT103" i="24"/>
  <c r="BG103" i="24"/>
  <c r="CI103" i="24"/>
  <c r="W103" i="24"/>
  <c r="BR103" i="24"/>
  <c r="EB103" i="24"/>
  <c r="CE103" i="24"/>
  <c r="BY103" i="24"/>
  <c r="Z103" i="24"/>
  <c r="DP103" i="24"/>
  <c r="K103" i="24"/>
  <c r="M42" i="25"/>
  <c r="CO37" i="24"/>
  <c r="DV37" i="24"/>
  <c r="M37" i="24"/>
  <c r="ES37" i="24"/>
  <c r="EQ37" i="24"/>
  <c r="J37" i="24"/>
  <c r="BG37" i="24"/>
  <c r="BZ37" i="24"/>
  <c r="CS37" i="24"/>
  <c r="GI37" i="24"/>
  <c r="P37" i="24"/>
  <c r="S37" i="24"/>
  <c r="DJ37" i="24"/>
  <c r="BX37" i="24"/>
  <c r="DH37" i="24"/>
  <c r="DS37" i="24"/>
  <c r="CC37" i="24"/>
  <c r="X37" i="24"/>
  <c r="FW37" i="24"/>
  <c r="BK37" i="24"/>
  <c r="DM37" i="24"/>
  <c r="AD37" i="24"/>
  <c r="DR37" i="24"/>
  <c r="DT37" i="24"/>
  <c r="BY37" i="24"/>
  <c r="FZ37" i="24"/>
  <c r="EN37" i="24"/>
  <c r="CB37" i="24"/>
  <c r="GQ37" i="24"/>
  <c r="CF37" i="24"/>
  <c r="AI37" i="24"/>
  <c r="BF37" i="24"/>
  <c r="CI37" i="24"/>
  <c r="FQ37" i="24"/>
  <c r="GA37" i="24"/>
  <c r="BC37" i="24"/>
  <c r="CX37" i="24"/>
  <c r="GT37" i="24"/>
  <c r="BH37" i="24"/>
  <c r="AJ37" i="24"/>
  <c r="AU37" i="24"/>
  <c r="BS37" i="24"/>
  <c r="GB37" i="24"/>
  <c r="ET37" i="24"/>
  <c r="BP37" i="24"/>
  <c r="DW37" i="24"/>
  <c r="CW37" i="24"/>
  <c r="EK37" i="24"/>
  <c r="FU133" i="22"/>
  <c r="DS133" i="22"/>
  <c r="FY133" i="22"/>
  <c r="DR133" i="22"/>
  <c r="ET133" i="22"/>
  <c r="ED133" i="22"/>
  <c r="FH133" i="22"/>
  <c r="DO133" i="22"/>
  <c r="GJ133" i="22"/>
  <c r="GN133" i="22"/>
  <c r="FO133" i="22"/>
  <c r="DT133" i="22"/>
  <c r="EY133" i="22"/>
  <c r="DH133" i="22"/>
  <c r="DZ133" i="22"/>
  <c r="DN133" i="22"/>
  <c r="FT133" i="22"/>
  <c r="DE133" i="22"/>
  <c r="FZ133" i="22"/>
  <c r="GG133" i="22"/>
  <c r="GP133" i="22"/>
  <c r="EE133" i="22"/>
  <c r="EU133" i="22"/>
  <c r="EN133" i="22"/>
  <c r="GO121" i="22"/>
  <c r="GC121" i="22"/>
  <c r="GD121" i="22"/>
  <c r="DE121" i="22"/>
  <c r="GE121" i="22"/>
  <c r="ED121" i="22"/>
  <c r="FR121" i="22"/>
  <c r="FL121" i="22"/>
  <c r="GQ121" i="22"/>
  <c r="FZ121" i="22"/>
  <c r="GR121" i="22"/>
  <c r="EE121" i="22"/>
  <c r="GV121" i="22"/>
  <c r="DU121" i="22"/>
  <c r="DT121" i="22"/>
  <c r="DG121" i="22"/>
  <c r="GS121" i="22"/>
  <c r="DP121" i="22"/>
  <c r="EB121" i="22"/>
  <c r="EF121" i="22"/>
  <c r="EL121" i="22"/>
  <c r="DZ121" i="22"/>
  <c r="EI121" i="22"/>
  <c r="GH121" i="22"/>
  <c r="DL47" i="22"/>
  <c r="GU47" i="22"/>
  <c r="DQ47" i="22"/>
  <c r="EK47" i="22"/>
  <c r="GP47" i="22"/>
  <c r="FT47" i="22"/>
  <c r="GF47" i="22"/>
  <c r="EL47" i="22"/>
  <c r="GC47" i="22"/>
  <c r="FV47" i="22"/>
  <c r="EC47" i="22"/>
  <c r="FN47" i="22"/>
  <c r="EI47" i="22"/>
  <c r="ER47" i="22"/>
  <c r="GT47" i="22"/>
  <c r="GJ47" i="22"/>
  <c r="FX47" i="22"/>
  <c r="FO47" i="22"/>
  <c r="FS47" i="22"/>
  <c r="EE47" i="22"/>
  <c r="EN47" i="22"/>
  <c r="GK47" i="22"/>
  <c r="FK47" i="22"/>
  <c r="EJ47" i="22"/>
  <c r="EY69" i="22"/>
  <c r="GB69" i="22"/>
  <c r="DG69" i="22"/>
  <c r="EW69" i="22"/>
  <c r="DJ69" i="22"/>
  <c r="DW69" i="22"/>
  <c r="FT69" i="22"/>
  <c r="EA69" i="22"/>
  <c r="FR69" i="22"/>
  <c r="ED69" i="22"/>
  <c r="GU69" i="22"/>
  <c r="EB69" i="22"/>
  <c r="EK69" i="22"/>
  <c r="FI69" i="22"/>
  <c r="EL69" i="22"/>
  <c r="FP69" i="22"/>
  <c r="FL69" i="22"/>
  <c r="FY69" i="22"/>
  <c r="FV69" i="22"/>
  <c r="DU69" i="22"/>
  <c r="GI69" i="22"/>
  <c r="EO69" i="22"/>
  <c r="GQ69" i="22"/>
  <c r="GJ69" i="22"/>
  <c r="EF28" i="24"/>
  <c r="EV28" i="24"/>
  <c r="BR28" i="24"/>
  <c r="ET28" i="24"/>
  <c r="GL28" i="24"/>
  <c r="T28" i="24"/>
  <c r="BB28" i="24"/>
  <c r="BN28" i="24"/>
  <c r="GM28" i="24"/>
  <c r="AZ28" i="24"/>
  <c r="Z28" i="24"/>
  <c r="EW28" i="24"/>
  <c r="GP28" i="24"/>
  <c r="DV28" i="24"/>
  <c r="DW28" i="24"/>
  <c r="FR28" i="24"/>
  <c r="W28" i="24"/>
  <c r="FG28" i="24"/>
  <c r="FC28" i="24"/>
  <c r="CN28" i="24"/>
  <c r="H28" i="24"/>
  <c r="J28" i="24"/>
  <c r="AF28" i="24"/>
  <c r="AA28" i="24"/>
  <c r="CE28" i="24"/>
  <c r="FH28" i="24"/>
  <c r="EB28" i="24"/>
  <c r="EM28" i="24"/>
  <c r="AJ28" i="24"/>
  <c r="CO28" i="24"/>
  <c r="GI63" i="22"/>
  <c r="GF63" i="22"/>
  <c r="FM63" i="22"/>
  <c r="GJ63" i="22"/>
  <c r="DL63" i="22"/>
  <c r="DG63" i="22"/>
  <c r="FW63" i="22"/>
  <c r="FG63" i="22"/>
  <c r="FK63" i="22"/>
  <c r="FR63" i="22"/>
  <c r="GP63" i="22"/>
  <c r="DS63" i="22"/>
  <c r="AV42" i="24"/>
  <c r="EY42" i="24"/>
  <c r="GA42" i="24"/>
  <c r="AY42" i="24"/>
  <c r="BD42" i="24"/>
  <c r="FE42" i="24"/>
  <c r="CD42" i="24"/>
  <c r="EW42" i="24"/>
  <c r="CX42" i="24"/>
  <c r="GG42" i="24"/>
  <c r="DK42" i="24"/>
  <c r="BU42" i="24"/>
  <c r="GP42" i="24"/>
  <c r="GC42" i="24"/>
  <c r="BW42" i="24"/>
  <c r="CR42" i="24"/>
  <c r="S42" i="24"/>
  <c r="AO42" i="24"/>
  <c r="FV42" i="24"/>
  <c r="DX42" i="24"/>
  <c r="Z42" i="24"/>
  <c r="AJ42" i="24"/>
  <c r="GR42" i="24"/>
  <c r="AL42" i="24"/>
  <c r="EF167" i="22"/>
  <c r="EP167" i="22"/>
  <c r="FP167" i="22"/>
  <c r="DT167" i="22"/>
  <c r="DK167" i="22"/>
  <c r="FQ167" i="22"/>
  <c r="EI167" i="22"/>
  <c r="EZ167" i="22"/>
  <c r="FC167" i="22"/>
  <c r="FI167" i="22"/>
  <c r="EJ167" i="22"/>
  <c r="GM167" i="22"/>
  <c r="EX157" i="24"/>
  <c r="FH157" i="24"/>
  <c r="CV157" i="24"/>
  <c r="GI157" i="24"/>
  <c r="GA157" i="24"/>
  <c r="AB157" i="24"/>
  <c r="O157" i="24"/>
  <c r="X157" i="24"/>
  <c r="GQ157" i="24"/>
  <c r="BM157" i="24"/>
  <c r="AA157" i="24"/>
  <c r="AF157" i="24"/>
  <c r="FT157" i="24"/>
  <c r="BC157" i="24"/>
  <c r="CD157" i="24"/>
  <c r="EQ157" i="24"/>
  <c r="EJ157" i="24"/>
  <c r="BY157" i="24"/>
  <c r="CI157" i="24"/>
  <c r="DE157" i="24"/>
  <c r="BN157" i="24"/>
  <c r="CG157" i="24"/>
  <c r="EG157" i="24"/>
  <c r="BR157" i="24"/>
  <c r="DW5" i="22"/>
  <c r="GD5" i="22"/>
  <c r="GR5" i="22"/>
  <c r="EH5" i="22"/>
  <c r="EY5" i="22"/>
  <c r="EA5" i="22"/>
  <c r="DU5" i="22"/>
  <c r="FR5" i="22"/>
  <c r="GE5" i="22"/>
  <c r="FU5" i="22"/>
  <c r="GC5" i="22"/>
  <c r="GB5" i="22"/>
  <c r="FU30" i="24"/>
  <c r="CN30" i="24"/>
  <c r="DS30" i="24"/>
  <c r="CB30" i="24"/>
  <c r="GK30" i="24"/>
  <c r="DF30" i="24"/>
  <c r="R30" i="24"/>
  <c r="M30" i="24"/>
  <c r="AQ30" i="24"/>
  <c r="EB30" i="24"/>
  <c r="AJ30" i="24"/>
  <c r="FG30" i="24"/>
  <c r="BS30" i="24"/>
  <c r="GP30" i="24"/>
  <c r="EL30" i="24"/>
  <c r="EJ30" i="24"/>
  <c r="Z30" i="24"/>
  <c r="CE30" i="24"/>
  <c r="DV30" i="24"/>
  <c r="BU30" i="24"/>
  <c r="AK30" i="24"/>
  <c r="CC30" i="24"/>
  <c r="CI30" i="24"/>
  <c r="DW204" i="22"/>
  <c r="FY204" i="22"/>
  <c r="EQ204" i="22"/>
  <c r="EN204" i="22"/>
  <c r="FS204" i="22"/>
  <c r="DT204" i="22"/>
  <c r="BQ143" i="24"/>
  <c r="AM143" i="24"/>
  <c r="GL143" i="24"/>
  <c r="CB143" i="24"/>
  <c r="J143" i="24"/>
  <c r="EK143" i="24"/>
  <c r="CF143" i="24"/>
  <c r="EB143" i="24"/>
  <c r="FS143" i="24"/>
  <c r="CL143" i="24"/>
  <c r="GA143" i="24"/>
  <c r="DW143" i="24"/>
  <c r="EW52" i="22"/>
  <c r="FJ52" i="22"/>
  <c r="EZ52" i="22"/>
  <c r="EJ52" i="22"/>
  <c r="DY52" i="22"/>
  <c r="GN52" i="22"/>
  <c r="BG131" i="24"/>
  <c r="EL131" i="24"/>
  <c r="GB131" i="24"/>
  <c r="K131" i="24"/>
  <c r="AE131" i="24"/>
  <c r="BK131" i="24"/>
  <c r="GM131" i="24"/>
  <c r="EG131" i="24"/>
  <c r="AZ131" i="24"/>
  <c r="GE131" i="24"/>
  <c r="Y131" i="24"/>
  <c r="EC131" i="24"/>
  <c r="FL34" i="22"/>
  <c r="DW34" i="22"/>
  <c r="DS34" i="22"/>
  <c r="DI34" i="22"/>
  <c r="ET34" i="22"/>
  <c r="EM34" i="22"/>
  <c r="GI123" i="24"/>
  <c r="J123" i="24"/>
  <c r="DL123" i="24"/>
  <c r="DH123" i="24"/>
  <c r="FN123" i="24"/>
  <c r="K123" i="24"/>
  <c r="EX123" i="24"/>
  <c r="FF123" i="24"/>
  <c r="AB123" i="24"/>
  <c r="FZ123" i="24"/>
  <c r="BM123" i="24"/>
  <c r="DO123" i="24"/>
  <c r="FJ6" i="24"/>
  <c r="GA6" i="24"/>
  <c r="GL6" i="24"/>
  <c r="CG6" i="24"/>
  <c r="CC6" i="24"/>
  <c r="DS6" i="24"/>
  <c r="DP6" i="24"/>
  <c r="M6" i="24"/>
  <c r="AO6" i="24"/>
  <c r="EJ6" i="24"/>
  <c r="EU6" i="24"/>
  <c r="AE6" i="24"/>
  <c r="DI205" i="22"/>
  <c r="FF205" i="22"/>
  <c r="GP205" i="22"/>
  <c r="DP205" i="22"/>
  <c r="DW205" i="22"/>
  <c r="FX205" i="22"/>
  <c r="CL95" i="24"/>
  <c r="O95" i="24"/>
  <c r="CQ95" i="24"/>
  <c r="EL95" i="24"/>
  <c r="AE95" i="24"/>
  <c r="M95" i="24"/>
  <c r="EE95" i="24"/>
  <c r="DU95" i="24"/>
  <c r="FF95" i="24"/>
  <c r="AH95" i="24"/>
  <c r="AY95" i="24"/>
  <c r="FZ95" i="24"/>
  <c r="BM63" i="24"/>
  <c r="BA63" i="24"/>
  <c r="BD63" i="24"/>
  <c r="BW63" i="24"/>
  <c r="FG63" i="24"/>
  <c r="DE63" i="24"/>
  <c r="FH63" i="24"/>
  <c r="BX63" i="24"/>
  <c r="FF63" i="24"/>
  <c r="DH63" i="24"/>
  <c r="AU63" i="24"/>
  <c r="W63" i="24"/>
  <c r="DV4" i="22"/>
  <c r="FL4" i="22"/>
  <c r="EK4" i="22"/>
  <c r="DR4" i="22"/>
  <c r="ED4" i="22"/>
  <c r="AY137" i="24"/>
  <c r="CA137" i="24"/>
  <c r="GS137" i="24"/>
  <c r="AP137" i="24"/>
  <c r="FX137" i="24"/>
  <c r="DP137" i="24"/>
  <c r="GL137" i="24"/>
  <c r="EV137" i="24"/>
  <c r="BA137" i="24"/>
  <c r="EF137" i="24"/>
  <c r="BX137" i="24"/>
  <c r="AJ137" i="24"/>
  <c r="EJ184" i="22"/>
  <c r="GG184" i="22"/>
  <c r="FK184" i="22"/>
  <c r="DM184" i="22"/>
  <c r="FU184" i="22"/>
  <c r="GS184" i="22"/>
  <c r="ES166" i="24"/>
  <c r="EW166" i="24"/>
  <c r="X166" i="24"/>
  <c r="CT166" i="24"/>
  <c r="BX166" i="24"/>
  <c r="DO166" i="24"/>
  <c r="U166" i="24"/>
  <c r="V166" i="24"/>
  <c r="EB166" i="24"/>
  <c r="FV166" i="24"/>
  <c r="M166" i="24"/>
  <c r="CG166" i="24"/>
  <c r="EA54" i="22"/>
  <c r="GS54" i="22"/>
  <c r="EJ54" i="22"/>
  <c r="GU54" i="22"/>
  <c r="GP54" i="22"/>
  <c r="DT54" i="22"/>
  <c r="DY132" i="24"/>
  <c r="EE132" i="24"/>
  <c r="ET132" i="24"/>
  <c r="FE132" i="24"/>
  <c r="CM132" i="24"/>
  <c r="AN132" i="24"/>
  <c r="GM132" i="24"/>
  <c r="BX132" i="24"/>
  <c r="CC132" i="24"/>
  <c r="DV132" i="24"/>
  <c r="N132" i="24"/>
  <c r="BS132" i="24"/>
  <c r="GO78" i="24"/>
  <c r="EM78" i="24"/>
  <c r="BH78" i="24"/>
  <c r="CW78" i="24"/>
  <c r="FQ78" i="24"/>
  <c r="BC78" i="24"/>
  <c r="EN78" i="24"/>
  <c r="X78" i="24"/>
  <c r="FH78" i="24"/>
  <c r="EE78" i="24"/>
  <c r="CR78" i="24"/>
  <c r="FB78" i="24"/>
  <c r="FD25" i="24"/>
  <c r="BF25" i="24"/>
  <c r="T25" i="24"/>
  <c r="BE25" i="24"/>
  <c r="CD25" i="24"/>
  <c r="GO25" i="24"/>
  <c r="S25" i="24"/>
  <c r="CH25" i="24"/>
  <c r="H25" i="24"/>
  <c r="EH25" i="24"/>
  <c r="CB25" i="24"/>
  <c r="W25" i="24"/>
  <c r="GH159" i="22"/>
  <c r="EJ159" i="22"/>
  <c r="FP159" i="22"/>
  <c r="DQ159" i="22"/>
  <c r="EU159" i="22"/>
  <c r="FO159" i="22"/>
  <c r="I88" i="24"/>
  <c r="FA88" i="24"/>
  <c r="BA88" i="24"/>
  <c r="AF88" i="24"/>
  <c r="K88" i="24"/>
  <c r="BQ88" i="24"/>
  <c r="CY88" i="24"/>
  <c r="FX88" i="24"/>
  <c r="GE88" i="24"/>
  <c r="CW88" i="24"/>
  <c r="Y88" i="24"/>
  <c r="CP88" i="24"/>
  <c r="EB77" i="22"/>
  <c r="FB77" i="22"/>
  <c r="DU77" i="22"/>
  <c r="DN77" i="22"/>
  <c r="GD77" i="22"/>
  <c r="FX77" i="22"/>
  <c r="BT117" i="24"/>
  <c r="CS117" i="24"/>
  <c r="FE117" i="24"/>
  <c r="EW117" i="24"/>
  <c r="EN117" i="24"/>
  <c r="BH117" i="24"/>
  <c r="BU117" i="24"/>
  <c r="FS117" i="24"/>
  <c r="BW117" i="24"/>
  <c r="AK117" i="24"/>
  <c r="GF117" i="24"/>
  <c r="BM117" i="24"/>
  <c r="EV96" i="22"/>
  <c r="DL96" i="22"/>
  <c r="DP96" i="22"/>
  <c r="ED96" i="22"/>
  <c r="DG96" i="22"/>
  <c r="FQ96" i="22"/>
  <c r="EZ49" i="22"/>
  <c r="FO49" i="22"/>
  <c r="EA49" i="22"/>
  <c r="DM49" i="22"/>
  <c r="EH49" i="22"/>
  <c r="FX49" i="22"/>
  <c r="DX107" i="24"/>
  <c r="FA107" i="24"/>
  <c r="CA107" i="24"/>
  <c r="GG107" i="24"/>
  <c r="EC107" i="24"/>
  <c r="CP107" i="24"/>
  <c r="M107" i="24"/>
  <c r="GB107" i="24"/>
  <c r="FH107" i="24"/>
  <c r="BS107" i="24"/>
  <c r="BC107" i="24"/>
  <c r="AC107" i="24"/>
  <c r="GC75" i="24"/>
  <c r="AS75" i="24"/>
  <c r="GO75" i="24"/>
  <c r="ED75" i="24"/>
  <c r="GB75" i="24"/>
  <c r="I75" i="24"/>
  <c r="GQ75" i="24"/>
  <c r="AU75" i="24"/>
  <c r="AV75" i="24"/>
  <c r="DC75" i="24"/>
  <c r="BD75" i="24"/>
  <c r="FR75" i="24"/>
  <c r="AE15" i="24"/>
  <c r="EA15" i="24"/>
  <c r="GF15" i="24"/>
  <c r="BZ15" i="24"/>
  <c r="CV15" i="24"/>
  <c r="AV15" i="24"/>
  <c r="ES15" i="24"/>
  <c r="DC15" i="24"/>
  <c r="DN15" i="24"/>
  <c r="AX15" i="24"/>
  <c r="CF15" i="24"/>
  <c r="EB15" i="24"/>
  <c r="CM149" i="24"/>
  <c r="BB149" i="24"/>
  <c r="V149" i="24"/>
  <c r="Y149" i="24"/>
  <c r="DC149" i="24"/>
  <c r="GC149" i="24"/>
  <c r="BN149" i="24"/>
  <c r="AU149" i="24"/>
  <c r="Z149" i="24"/>
  <c r="CX149" i="24"/>
  <c r="EI149" i="24"/>
  <c r="AW149" i="24"/>
  <c r="GL10" i="24"/>
  <c r="AU10" i="24"/>
  <c r="BZ10" i="24"/>
  <c r="BK10" i="24"/>
  <c r="GT10" i="24"/>
  <c r="BR10" i="24"/>
  <c r="V10" i="24"/>
  <c r="GE10" i="24"/>
  <c r="AF10" i="24"/>
  <c r="DO10" i="24"/>
  <c r="AC10" i="24"/>
  <c r="CL10" i="24"/>
  <c r="AV52" i="24"/>
  <c r="CY52" i="24"/>
  <c r="FC52" i="24"/>
  <c r="FD52" i="24"/>
  <c r="FA52" i="24"/>
  <c r="DG52" i="24"/>
  <c r="AG52" i="24"/>
  <c r="GA52" i="24"/>
  <c r="GP52" i="24"/>
  <c r="U52" i="24"/>
  <c r="H52" i="24"/>
  <c r="BT52" i="24"/>
  <c r="GD3" i="24"/>
  <c r="CY3" i="24"/>
  <c r="GE3" i="24"/>
  <c r="V3" i="24"/>
  <c r="GH3" i="24"/>
  <c r="BR3" i="24"/>
  <c r="EI3" i="24"/>
  <c r="DX3" i="24"/>
  <c r="CG3" i="24"/>
  <c r="GB3" i="24"/>
  <c r="BA3" i="24"/>
  <c r="DZ3" i="24"/>
  <c r="K142" i="24"/>
  <c r="BU142" i="24"/>
  <c r="EV142" i="24"/>
  <c r="CQ142" i="24"/>
  <c r="DL142" i="24"/>
  <c r="GC142" i="24"/>
  <c r="EY142" i="24"/>
  <c r="CC142" i="24"/>
  <c r="CK142" i="24"/>
  <c r="CO142" i="24"/>
  <c r="DT142" i="24"/>
  <c r="GO142" i="24"/>
  <c r="EL40" i="22"/>
  <c r="FZ40" i="22"/>
  <c r="FS40" i="22"/>
  <c r="EY40" i="22"/>
  <c r="EV40" i="22"/>
  <c r="FR40" i="22"/>
  <c r="BA144" i="24"/>
  <c r="AV144" i="24"/>
  <c r="I144" i="24"/>
  <c r="BD144" i="24"/>
  <c r="BM144" i="24"/>
  <c r="BF144" i="24"/>
  <c r="AK144" i="24"/>
  <c r="FR144" i="24"/>
  <c r="EP144" i="24"/>
  <c r="FD144" i="24"/>
  <c r="CQ144" i="24"/>
  <c r="S144" i="24"/>
  <c r="ED208" i="22"/>
  <c r="GA208" i="22"/>
  <c r="EU208" i="22"/>
  <c r="FC208" i="22"/>
  <c r="GT208" i="22"/>
  <c r="FK208" i="22"/>
  <c r="GS6" i="22"/>
  <c r="EW6" i="22"/>
  <c r="GD6" i="22"/>
  <c r="EB6" i="22"/>
  <c r="FX6" i="22"/>
  <c r="FO6" i="22"/>
  <c r="FV185" i="22"/>
  <c r="EM185" i="22"/>
  <c r="FB185" i="22"/>
  <c r="FG185" i="22"/>
  <c r="EW185" i="22"/>
  <c r="FC185" i="22"/>
  <c r="EX191" i="22"/>
  <c r="ET191" i="22"/>
  <c r="DU191" i="22"/>
  <c r="GN191" i="22"/>
  <c r="EU191" i="22"/>
  <c r="EB191" i="22"/>
  <c r="BX79" i="24"/>
  <c r="DM79" i="24"/>
  <c r="FS79" i="24"/>
  <c r="FP79" i="24"/>
  <c r="GK79" i="24"/>
  <c r="W79" i="24"/>
  <c r="EV79" i="24"/>
  <c r="AO79" i="24"/>
  <c r="GO79" i="24"/>
  <c r="AP79" i="24"/>
  <c r="DZ79" i="24"/>
  <c r="FY79" i="24"/>
  <c r="DI94" i="24"/>
  <c r="DZ94" i="24"/>
  <c r="GR94" i="24"/>
  <c r="AI94" i="24"/>
  <c r="GO94" i="24"/>
  <c r="CX94" i="24"/>
  <c r="EM94" i="24"/>
  <c r="GD94" i="24"/>
  <c r="CW94" i="24"/>
  <c r="BF94" i="24"/>
  <c r="AA87" i="24"/>
  <c r="FY87" i="24"/>
  <c r="CK87" i="24"/>
  <c r="EM87" i="24"/>
  <c r="DZ87" i="24"/>
  <c r="EU151" i="22"/>
  <c r="FF57" i="22"/>
  <c r="GV57" i="22"/>
  <c r="FV212" i="22"/>
  <c r="FN168" i="22"/>
  <c r="FE168" i="22"/>
  <c r="O57" i="24"/>
  <c r="H57" i="24"/>
  <c r="FU57" i="24"/>
  <c r="DT128" i="22"/>
  <c r="FO56" i="22"/>
  <c r="EY56" i="22"/>
  <c r="GG18" i="22"/>
  <c r="EX58" i="24"/>
  <c r="DZ58" i="24"/>
  <c r="GR58" i="24"/>
  <c r="FC108" i="22"/>
  <c r="DK108" i="22"/>
  <c r="DF150" i="24"/>
  <c r="FU150" i="24"/>
  <c r="FO150" i="24"/>
  <c r="FN125" i="22"/>
  <c r="V61" i="24"/>
  <c r="FF61" i="24"/>
  <c r="BF61" i="24"/>
  <c r="DG93" i="24"/>
  <c r="AO93" i="24"/>
  <c r="X93" i="24"/>
  <c r="GJ217" i="22"/>
  <c r="EI217" i="22"/>
  <c r="FL19" i="22"/>
  <c r="GO94" i="22"/>
  <c r="DU94" i="22"/>
  <c r="AR125" i="24"/>
  <c r="DX125" i="24"/>
  <c r="AJ125" i="24"/>
  <c r="EL99" i="22"/>
  <c r="GA120" i="24"/>
  <c r="BZ120" i="24"/>
  <c r="GN120" i="24"/>
  <c r="EX67" i="22"/>
  <c r="FQ67" i="22"/>
  <c r="FD196" i="22"/>
  <c r="FY190" i="22"/>
  <c r="FM190" i="22"/>
  <c r="GK27" i="22"/>
  <c r="EO44" i="22"/>
  <c r="CG105" i="24"/>
  <c r="DF220" i="22"/>
  <c r="EV112" i="24"/>
  <c r="CF141" i="24"/>
  <c r="AS27" i="24"/>
  <c r="BJ118" i="24"/>
  <c r="GC127" i="22"/>
  <c r="GC200" i="22"/>
  <c r="P98" i="24"/>
  <c r="EB221" i="22"/>
  <c r="EW115" i="22"/>
  <c r="FX116" i="22"/>
  <c r="ET81" i="22"/>
  <c r="AM124" i="24"/>
  <c r="AC104" i="24"/>
  <c r="EP28" i="24"/>
  <c r="FA28" i="24"/>
  <c r="V28" i="24"/>
  <c r="GJ28" i="24"/>
  <c r="GE28" i="24"/>
  <c r="CD28" i="24"/>
  <c r="EY28" i="24"/>
  <c r="AI28" i="24"/>
  <c r="X28" i="24"/>
  <c r="BW28" i="24"/>
  <c r="AE28" i="24"/>
  <c r="EL28" i="24"/>
  <c r="DS28" i="24"/>
  <c r="DZ28" i="24"/>
  <c r="DE28" i="24"/>
  <c r="GC28" i="24"/>
  <c r="BS28" i="24"/>
  <c r="DX28" i="24"/>
  <c r="BP28" i="24"/>
  <c r="GI28" i="24"/>
  <c r="CW28" i="24"/>
  <c r="BY28" i="24"/>
  <c r="CJ28" i="24"/>
  <c r="CA28" i="24"/>
  <c r="AQ28" i="24"/>
  <c r="FW28" i="24"/>
  <c r="FS28" i="24"/>
  <c r="M28" i="24"/>
  <c r="K28" i="24"/>
  <c r="FP28" i="24"/>
  <c r="S28" i="24"/>
  <c r="GO28" i="24"/>
  <c r="AM28" i="24"/>
  <c r="FQ28" i="24"/>
  <c r="R28" i="24"/>
  <c r="GN28" i="24"/>
  <c r="EI63" i="22"/>
  <c r="EK63" i="22"/>
  <c r="GL63" i="22"/>
  <c r="FP63" i="22"/>
  <c r="EG63" i="22"/>
  <c r="FJ63" i="22"/>
  <c r="GC63" i="22"/>
  <c r="GN63" i="22"/>
  <c r="DV63" i="22"/>
  <c r="GO63" i="22"/>
  <c r="GB63" i="22"/>
  <c r="ER63" i="22"/>
  <c r="GK63" i="22"/>
  <c r="EL63" i="22"/>
  <c r="DO63" i="22"/>
  <c r="EN63" i="22"/>
  <c r="DM63" i="22"/>
  <c r="DP63" i="22"/>
  <c r="ES63" i="22"/>
  <c r="FY63" i="22"/>
  <c r="ET63" i="22"/>
  <c r="DU63" i="22"/>
  <c r="GH63" i="22"/>
  <c r="FU63" i="22"/>
  <c r="M83" i="25"/>
  <c r="U42" i="24"/>
  <c r="AQ42" i="24"/>
  <c r="BR42" i="24"/>
  <c r="CM42" i="24"/>
  <c r="EM42" i="24"/>
  <c r="AT42" i="24"/>
  <c r="ED42" i="24"/>
  <c r="EX42" i="24"/>
  <c r="CF42" i="24"/>
  <c r="BL42" i="24"/>
  <c r="DL42" i="24"/>
  <c r="GB42" i="24"/>
  <c r="DP42" i="24"/>
  <c r="CL42" i="24"/>
  <c r="DR42" i="24"/>
  <c r="EG42" i="24"/>
  <c r="J42" i="24"/>
  <c r="EP42" i="24"/>
  <c r="BE42" i="24"/>
  <c r="BZ42" i="24"/>
  <c r="CB42" i="24"/>
  <c r="BG42" i="24"/>
  <c r="ES42" i="24"/>
  <c r="DH42" i="24"/>
  <c r="FR42" i="24"/>
  <c r="CT42" i="24"/>
  <c r="EU42" i="24"/>
  <c r="BA42" i="24"/>
  <c r="EE42" i="24"/>
  <c r="EV42" i="24"/>
  <c r="CC42" i="24"/>
  <c r="CJ42" i="24"/>
  <c r="GK42" i="24"/>
  <c r="CN42" i="24"/>
  <c r="GT42" i="24"/>
  <c r="FM42" i="24"/>
  <c r="AB42" i="24"/>
  <c r="FB42" i="24"/>
  <c r="DF42" i="24"/>
  <c r="FX42" i="24"/>
  <c r="EN42" i="24"/>
  <c r="DZ42" i="24"/>
  <c r="CI42" i="24"/>
  <c r="T42" i="24"/>
  <c r="FI42" i="24"/>
  <c r="GF42" i="24"/>
  <c r="EF42" i="24"/>
  <c r="DD42" i="24"/>
  <c r="DU167" i="22"/>
  <c r="FE167" i="22"/>
  <c r="GH167" i="22"/>
  <c r="FR167" i="22"/>
  <c r="GR167" i="22"/>
  <c r="FG167" i="22"/>
  <c r="DS167" i="22"/>
  <c r="FA167" i="22"/>
  <c r="FT167" i="22"/>
  <c r="FF167" i="22"/>
  <c r="FU167" i="22"/>
  <c r="FS167" i="22"/>
  <c r="FO167" i="22"/>
  <c r="DG167" i="22"/>
  <c r="GC167" i="22"/>
  <c r="DH167" i="22"/>
  <c r="EV167" i="22"/>
  <c r="DX167" i="22"/>
  <c r="EH167" i="22"/>
  <c r="FB167" i="22"/>
  <c r="GN167" i="22"/>
  <c r="GU167" i="22"/>
  <c r="DJ167" i="22"/>
  <c r="DF167" i="22"/>
  <c r="I157" i="24"/>
  <c r="CX157" i="24"/>
  <c r="GO157" i="24"/>
  <c r="U157" i="24"/>
  <c r="BP157" i="24"/>
  <c r="W157" i="24"/>
  <c r="CM157" i="24"/>
  <c r="EE157" i="24"/>
  <c r="EF157" i="24"/>
  <c r="AW157" i="24"/>
  <c r="AX157" i="24"/>
  <c r="DK157" i="24"/>
  <c r="BV157" i="24"/>
  <c r="GF157" i="24"/>
  <c r="EN157" i="24"/>
  <c r="BW157" i="24"/>
  <c r="BG157" i="24"/>
  <c r="FC157" i="24"/>
  <c r="AY157" i="24"/>
  <c r="CW157" i="24"/>
  <c r="R157" i="24"/>
  <c r="EP157" i="24"/>
  <c r="BK157" i="24"/>
  <c r="FB157" i="24"/>
  <c r="AH157" i="24"/>
  <c r="EA157" i="24"/>
  <c r="AG157" i="24"/>
  <c r="DT157" i="24"/>
  <c r="FO157" i="24"/>
  <c r="FR157" i="24"/>
  <c r="ED157" i="24"/>
  <c r="AC157" i="24"/>
  <c r="GT157" i="24"/>
  <c r="GL157" i="24"/>
  <c r="BS157" i="24"/>
  <c r="AI157" i="24"/>
  <c r="Y157" i="24"/>
  <c r="BA157" i="24"/>
  <c r="DF157" i="24"/>
  <c r="AP157" i="24"/>
  <c r="GK157" i="24"/>
  <c r="GD157" i="24"/>
  <c r="CR157" i="24"/>
  <c r="GG157" i="24"/>
  <c r="AU157" i="24"/>
  <c r="AZ157" i="24"/>
  <c r="BZ157" i="24"/>
  <c r="DD157" i="24"/>
  <c r="GM5" i="22"/>
  <c r="FH5" i="22"/>
  <c r="EX5" i="22"/>
  <c r="GU5" i="22"/>
  <c r="DY5" i="22"/>
  <c r="EN5" i="22"/>
  <c r="FA5" i="22"/>
  <c r="GI5" i="22"/>
  <c r="GJ5" i="22"/>
  <c r="GT5" i="22"/>
  <c r="EQ5" i="22"/>
  <c r="GL5" i="22"/>
  <c r="ET5" i="22"/>
  <c r="FF5" i="22"/>
  <c r="EZ5" i="22"/>
  <c r="FP5" i="22"/>
  <c r="FK5" i="22"/>
  <c r="DO5" i="22"/>
  <c r="FN5" i="22"/>
  <c r="GF5" i="22"/>
  <c r="GG5" i="22"/>
  <c r="EM5" i="22"/>
  <c r="EF5" i="22"/>
  <c r="DF5" i="22"/>
  <c r="N30" i="24"/>
  <c r="BK30" i="24"/>
  <c r="DI30" i="24"/>
  <c r="GR30" i="24"/>
  <c r="ED30" i="24"/>
  <c r="EY30" i="24"/>
  <c r="BF30" i="24"/>
  <c r="EE30" i="24"/>
  <c r="CD30" i="24"/>
  <c r="DG30" i="24"/>
  <c r="DJ30" i="24"/>
  <c r="CT30" i="24"/>
  <c r="ET30" i="24"/>
  <c r="DE30" i="24"/>
  <c r="EV30" i="24"/>
  <c r="X30" i="24"/>
  <c r="DM30" i="24"/>
  <c r="FE30" i="24"/>
  <c r="FP30" i="24"/>
  <c r="AF30" i="24"/>
  <c r="FV30" i="24"/>
  <c r="O30" i="24"/>
  <c r="FK30" i="24"/>
  <c r="GI30" i="24"/>
  <c r="BN30" i="24"/>
  <c r="FW30" i="24"/>
  <c r="CU30" i="24"/>
  <c r="DU30" i="24"/>
  <c r="GA30" i="24"/>
  <c r="FO30" i="24"/>
  <c r="AY30" i="24"/>
  <c r="BP30" i="24"/>
  <c r="GN30" i="24"/>
  <c r="CS30" i="24"/>
  <c r="AC30" i="24"/>
  <c r="L30" i="24"/>
  <c r="CO30" i="24"/>
  <c r="AP30" i="24"/>
  <c r="Y30" i="24"/>
  <c r="FD30" i="24"/>
  <c r="CX30" i="24"/>
  <c r="BO30" i="24"/>
  <c r="FZ30" i="24"/>
  <c r="AS30" i="24"/>
  <c r="T30" i="24"/>
  <c r="AI30" i="24"/>
  <c r="CJ30" i="24"/>
  <c r="DD30" i="24"/>
  <c r="GN204" i="22"/>
  <c r="DG204" i="22"/>
  <c r="FQ204" i="22"/>
  <c r="EY204" i="22"/>
  <c r="FL204" i="22"/>
  <c r="EE204" i="22"/>
  <c r="GR204" i="22"/>
  <c r="GH204" i="22"/>
  <c r="FW204" i="22"/>
  <c r="DU204" i="22"/>
  <c r="GU204" i="22"/>
  <c r="EZ204" i="22"/>
  <c r="FV204" i="22"/>
  <c r="DQ204" i="22"/>
  <c r="GV204" i="22"/>
  <c r="ET204" i="22"/>
  <c r="FD204" i="22"/>
  <c r="EM204" i="22"/>
  <c r="GC204" i="22"/>
  <c r="DM204" i="22"/>
  <c r="GB204" i="22"/>
  <c r="ES204" i="22"/>
  <c r="GL204" i="22"/>
  <c r="DF204" i="22"/>
  <c r="CQ143" i="24"/>
  <c r="EX143" i="24"/>
  <c r="CC143" i="24"/>
  <c r="EW143" i="24"/>
  <c r="DZ143" i="24"/>
  <c r="AV143" i="24"/>
  <c r="CS143" i="24"/>
  <c r="BI143" i="24"/>
  <c r="AG143" i="24"/>
  <c r="BM143" i="24"/>
  <c r="CW143" i="24"/>
  <c r="GO143" i="24"/>
  <c r="GN143" i="24"/>
  <c r="FH143" i="24"/>
  <c r="EO143" i="24"/>
  <c r="H143" i="24"/>
  <c r="EJ143" i="24"/>
  <c r="FV143" i="24"/>
  <c r="S143" i="24"/>
  <c r="FG143" i="24"/>
  <c r="EM143" i="24"/>
  <c r="AZ143" i="24"/>
  <c r="AT143" i="24"/>
  <c r="EG143" i="24"/>
  <c r="FK143" i="24"/>
  <c r="K143" i="24"/>
  <c r="L143" i="24"/>
  <c r="FE143" i="24"/>
  <c r="EC143" i="24"/>
  <c r="FX143" i="24"/>
  <c r="R143" i="24"/>
  <c r="CO143" i="24"/>
  <c r="Y143" i="24"/>
  <c r="CJ143" i="24"/>
  <c r="AR143" i="24"/>
  <c r="EZ143" i="24"/>
  <c r="BS143" i="24"/>
  <c r="FP143" i="24"/>
  <c r="AH143" i="24"/>
  <c r="BX143" i="24"/>
  <c r="EF143" i="24"/>
  <c r="CR143" i="24"/>
  <c r="CA143" i="24"/>
  <c r="CM143" i="24"/>
  <c r="BH143" i="24"/>
  <c r="CK143" i="24"/>
  <c r="AX143" i="24"/>
  <c r="DD143" i="24"/>
  <c r="EL52" i="22"/>
  <c r="GS52" i="22"/>
  <c r="DJ52" i="22"/>
  <c r="FS52" i="22"/>
  <c r="FR52" i="22"/>
  <c r="FU52" i="22"/>
  <c r="DH52" i="22"/>
  <c r="DO52" i="22"/>
  <c r="GU52" i="22"/>
  <c r="EX52" i="22"/>
  <c r="DZ52" i="22"/>
  <c r="FX52" i="22"/>
  <c r="FN52" i="22"/>
  <c r="GH52" i="22"/>
  <c r="GT52" i="22"/>
  <c r="FG52" i="22"/>
  <c r="GP52" i="22"/>
  <c r="FD52" i="22"/>
  <c r="EH52" i="22"/>
  <c r="DP52" i="22"/>
  <c r="DN52" i="22"/>
  <c r="GL52" i="22"/>
  <c r="EC52" i="22"/>
  <c r="DF52" i="22"/>
  <c r="Z131" i="24"/>
  <c r="AB131" i="24"/>
  <c r="BA131" i="24"/>
  <c r="AL131" i="24"/>
  <c r="GJ131" i="24"/>
  <c r="BX131" i="24"/>
  <c r="AF131" i="24"/>
  <c r="DX131" i="24"/>
  <c r="EA131" i="24"/>
  <c r="BM131" i="24"/>
  <c r="EP131" i="24"/>
  <c r="I131" i="24"/>
  <c r="AS131" i="24"/>
  <c r="FU131" i="24"/>
  <c r="FT131" i="24"/>
  <c r="CB131" i="24"/>
  <c r="FI131" i="24"/>
  <c r="AW131" i="24"/>
  <c r="GP131" i="24"/>
  <c r="ET131" i="24"/>
  <c r="N131" i="24"/>
  <c r="DM131" i="24"/>
  <c r="CU131" i="24"/>
  <c r="EO131" i="24"/>
  <c r="BR131" i="24"/>
  <c r="BD131" i="24"/>
  <c r="FL131" i="24"/>
  <c r="EX131" i="24"/>
  <c r="CS131" i="24"/>
  <c r="AP131" i="24"/>
  <c r="DQ131" i="24"/>
  <c r="CJ131" i="24"/>
  <c r="FE131" i="24"/>
  <c r="DC131" i="24"/>
  <c r="BS131" i="24"/>
  <c r="AY131" i="24"/>
  <c r="BV131" i="24"/>
  <c r="BL131" i="24"/>
  <c r="BE131" i="24"/>
  <c r="BY131" i="24"/>
  <c r="FK131" i="24"/>
  <c r="GS131" i="24"/>
  <c r="CR131" i="24"/>
  <c r="GT131" i="24"/>
  <c r="GR131" i="24"/>
  <c r="AA131" i="24"/>
  <c r="CT131" i="24"/>
  <c r="DD131" i="24"/>
  <c r="EZ34" i="22"/>
  <c r="EO34" i="22"/>
  <c r="GK34" i="22"/>
  <c r="FU34" i="22"/>
  <c r="FV34" i="22"/>
  <c r="EX34" i="22"/>
  <c r="FE34" i="22"/>
  <c r="EB34" i="22"/>
  <c r="DK34" i="22"/>
  <c r="FJ34" i="22"/>
  <c r="DZ34" i="22"/>
  <c r="GE34" i="22"/>
  <c r="FS34" i="22"/>
  <c r="FO34" i="22"/>
  <c r="EQ34" i="22"/>
  <c r="GG34" i="22"/>
  <c r="DL34" i="22"/>
  <c r="DF34" i="22"/>
  <c r="EA34" i="22"/>
  <c r="GR34" i="22"/>
  <c r="GS34" i="22"/>
  <c r="GO34" i="22"/>
  <c r="GM34" i="22"/>
  <c r="GQ34" i="22"/>
  <c r="FY123" i="24"/>
  <c r="EF123" i="24"/>
  <c r="CG123" i="24"/>
  <c r="EW123" i="24"/>
  <c r="AQ123" i="24"/>
  <c r="AT123" i="24"/>
  <c r="FK123" i="24"/>
  <c r="BL123" i="24"/>
  <c r="AW123" i="24"/>
  <c r="FO123" i="24"/>
  <c r="CH123" i="24"/>
  <c r="BK123" i="24"/>
  <c r="AH123" i="24"/>
  <c r="DR123" i="24"/>
  <c r="DC123" i="24"/>
  <c r="FV123" i="24"/>
  <c r="ET123" i="24"/>
  <c r="EP123" i="24"/>
  <c r="AV123" i="24"/>
  <c r="GL123" i="24"/>
  <c r="CD123" i="24"/>
  <c r="R123" i="24"/>
  <c r="EK123" i="24"/>
  <c r="FR123" i="24"/>
  <c r="GH123" i="24"/>
  <c r="EJ123" i="24"/>
  <c r="AK123" i="24"/>
  <c r="V123" i="24"/>
  <c r="FU123" i="24"/>
  <c r="GO123" i="24"/>
  <c r="FJ123" i="24"/>
  <c r="DT123" i="24"/>
  <c r="AS123" i="24"/>
  <c r="GS123" i="24"/>
  <c r="GM123" i="24"/>
  <c r="DD123" i="24"/>
  <c r="L123" i="24"/>
  <c r="BY123" i="24"/>
  <c r="BJ123" i="24"/>
  <c r="FT123" i="24"/>
  <c r="EA123" i="24"/>
  <c r="BI123" i="24"/>
  <c r="BW123" i="24"/>
  <c r="AO123" i="24"/>
  <c r="BX123" i="24"/>
  <c r="CB123" i="24"/>
  <c r="DS123" i="24"/>
  <c r="AJ123" i="24"/>
  <c r="EC6" i="24"/>
  <c r="AP6" i="24"/>
  <c r="ES6" i="24"/>
  <c r="EE6" i="24"/>
  <c r="BG6" i="24"/>
  <c r="Q6" i="24"/>
  <c r="AH6" i="24"/>
  <c r="AT6" i="24"/>
  <c r="DQ6" i="24"/>
  <c r="AA6" i="24"/>
  <c r="BZ6" i="24"/>
  <c r="GC6" i="24"/>
  <c r="J6" i="24"/>
  <c r="O6" i="24"/>
  <c r="AX6" i="24"/>
  <c r="FR6" i="24"/>
  <c r="CW6" i="24"/>
  <c r="CA6" i="24"/>
  <c r="BA6" i="24"/>
  <c r="DH6" i="24"/>
  <c r="DU6" i="24"/>
  <c r="EL6" i="24"/>
  <c r="EQ6" i="24"/>
  <c r="FV6" i="24"/>
  <c r="FO6" i="24"/>
  <c r="EA6" i="24"/>
  <c r="H6" i="24"/>
  <c r="CH6" i="24"/>
  <c r="T6" i="24"/>
  <c r="CV6" i="24"/>
  <c r="EN6" i="24"/>
  <c r="U6" i="24"/>
  <c r="AZ6" i="24"/>
  <c r="CK6" i="24"/>
  <c r="BY6" i="24"/>
  <c r="DD6" i="24"/>
  <c r="AS6" i="24"/>
  <c r="Y6" i="24"/>
  <c r="CN6" i="24"/>
  <c r="FY6" i="24"/>
  <c r="AV6" i="24"/>
  <c r="CU6" i="24"/>
  <c r="DV6" i="24"/>
  <c r="FP6" i="24"/>
  <c r="K6" i="24"/>
  <c r="EK6" i="24"/>
  <c r="GE6" i="24"/>
  <c r="BK6" i="24"/>
  <c r="DQ205" i="22"/>
  <c r="DY205" i="22"/>
  <c r="GA205" i="22"/>
  <c r="GH205" i="22"/>
  <c r="EO205" i="22"/>
  <c r="DJ205" i="22"/>
  <c r="FR205" i="22"/>
  <c r="DT205" i="22"/>
  <c r="FO205" i="22"/>
  <c r="GD205" i="22"/>
  <c r="GS205" i="22"/>
  <c r="DV205" i="22"/>
  <c r="FJ205" i="22"/>
  <c r="FN205" i="22"/>
  <c r="EF205" i="22"/>
  <c r="GB205" i="22"/>
  <c r="GJ205" i="22"/>
  <c r="DF205" i="22"/>
  <c r="FL205" i="22"/>
  <c r="FS205" i="22"/>
  <c r="FT205" i="22"/>
  <c r="EL205" i="22"/>
  <c r="EU205" i="22"/>
  <c r="FW205" i="22"/>
  <c r="GK95" i="24"/>
  <c r="K95" i="24"/>
  <c r="BM95" i="24"/>
  <c r="FD95" i="24"/>
  <c r="R95" i="24"/>
  <c r="BS95" i="24"/>
  <c r="AC95" i="24"/>
  <c r="BP95" i="24"/>
  <c r="FR95" i="24"/>
  <c r="DT95" i="24"/>
  <c r="CE95" i="24"/>
  <c r="BA95" i="24"/>
  <c r="CW95" i="24"/>
  <c r="CC95" i="24"/>
  <c r="P95" i="24"/>
  <c r="CI95" i="24"/>
  <c r="CT95" i="24"/>
  <c r="N95" i="24"/>
  <c r="FB95" i="24"/>
  <c r="BV95" i="24"/>
  <c r="GR95" i="24"/>
  <c r="EO95" i="24"/>
  <c r="GM95" i="24"/>
  <c r="FY95" i="24"/>
  <c r="EK95" i="24"/>
  <c r="L95" i="24"/>
  <c r="BG95" i="24"/>
  <c r="X95" i="24"/>
  <c r="Z95" i="24"/>
  <c r="EI95" i="24"/>
  <c r="EM95" i="24"/>
  <c r="BD95" i="24"/>
  <c r="CA95" i="24"/>
  <c r="DF95" i="24"/>
  <c r="CK95" i="24"/>
  <c r="BB95" i="24"/>
  <c r="CG95" i="24"/>
  <c r="AJ95" i="24"/>
  <c r="AA95" i="24"/>
  <c r="FS95" i="24"/>
  <c r="ED95" i="24"/>
  <c r="AZ95" i="24"/>
  <c r="AD95" i="24"/>
  <c r="GI95" i="24"/>
  <c r="DN95" i="24"/>
  <c r="GG95" i="24"/>
  <c r="BI95" i="24"/>
  <c r="EY95" i="24"/>
  <c r="DR63" i="24"/>
  <c r="R63" i="24"/>
  <c r="CC63" i="24"/>
  <c r="GB63" i="24"/>
  <c r="J63" i="24"/>
  <c r="FJ63" i="24"/>
  <c r="DL63" i="24"/>
  <c r="AP63" i="24"/>
  <c r="FD63" i="24"/>
  <c r="EF63" i="24"/>
  <c r="AB63" i="24"/>
  <c r="X63" i="24"/>
  <c r="K63" i="24"/>
  <c r="GC63" i="24"/>
  <c r="AD63" i="24"/>
  <c r="EW63" i="24"/>
  <c r="EU63" i="24"/>
  <c r="AW63" i="24"/>
  <c r="EP63" i="24"/>
  <c r="BQ63" i="24"/>
  <c r="T63" i="24"/>
  <c r="FT63" i="24"/>
  <c r="CF63" i="24"/>
  <c r="FC63" i="24"/>
  <c r="AN63" i="24"/>
  <c r="AH63" i="24"/>
  <c r="CY63" i="24"/>
  <c r="FQ63" i="24"/>
  <c r="EY63" i="24"/>
  <c r="FM63" i="24"/>
  <c r="GM63" i="24"/>
  <c r="CV63" i="24"/>
  <c r="BG63" i="24"/>
  <c r="BE63" i="24"/>
  <c r="FY63" i="24"/>
  <c r="EN63" i="24"/>
  <c r="FN63" i="24"/>
  <c r="P63" i="24"/>
  <c r="DU63" i="24"/>
  <c r="AE63" i="24"/>
  <c r="FU63" i="24"/>
  <c r="BT63" i="24"/>
  <c r="N63" i="24"/>
  <c r="EQ63" i="24"/>
  <c r="EE63" i="24"/>
  <c r="FL63" i="24"/>
  <c r="GT63" i="24"/>
  <c r="BR63" i="24"/>
  <c r="DX4" i="22"/>
  <c r="DL4" i="22"/>
  <c r="FG4" i="22"/>
  <c r="EB4" i="22"/>
  <c r="GB4" i="22"/>
  <c r="FC4" i="22"/>
  <c r="DI4" i="22"/>
  <c r="FP4" i="22"/>
  <c r="FA4" i="22"/>
  <c r="FK4" i="22"/>
  <c r="GA4" i="22"/>
  <c r="EI4" i="22"/>
  <c r="GM4" i="22"/>
  <c r="FH4" i="22"/>
  <c r="EL4" i="22"/>
  <c r="EP4" i="22"/>
  <c r="FY4" i="22"/>
  <c r="FN4" i="22"/>
  <c r="EU4" i="22"/>
  <c r="GD4" i="22"/>
  <c r="GS4" i="22"/>
  <c r="GQ4" i="22"/>
  <c r="ER4" i="22"/>
  <c r="BT137" i="24"/>
  <c r="CB137" i="24"/>
  <c r="AA137" i="24"/>
  <c r="CF137" i="24"/>
  <c r="DC137" i="24"/>
  <c r="AV137" i="24"/>
  <c r="GE137" i="24"/>
  <c r="AS137" i="24"/>
  <c r="FD137" i="24"/>
  <c r="I137" i="24"/>
  <c r="FU137" i="24"/>
  <c r="AF137" i="24"/>
  <c r="AD137" i="24"/>
  <c r="DX137" i="24"/>
  <c r="DY137" i="24"/>
  <c r="CY137" i="24"/>
  <c r="DF137" i="24"/>
  <c r="EA137" i="24"/>
  <c r="AI137" i="24"/>
  <c r="DS137" i="24"/>
  <c r="BR137" i="24"/>
  <c r="FS137" i="24"/>
  <c r="CL137" i="24"/>
  <c r="GO137" i="24"/>
  <c r="DN137" i="24"/>
  <c r="DH137" i="24"/>
  <c r="CU137" i="24"/>
  <c r="FJ137" i="24"/>
  <c r="X137" i="24"/>
  <c r="AM137" i="24"/>
  <c r="Z137" i="24"/>
  <c r="GT137" i="24"/>
  <c r="FA137" i="24"/>
  <c r="GA137" i="24"/>
  <c r="DI137" i="24"/>
  <c r="BN137" i="24"/>
  <c r="EZ137" i="24"/>
  <c r="BE137" i="24"/>
  <c r="EP137" i="24"/>
  <c r="CG137" i="24"/>
  <c r="GR137" i="24"/>
  <c r="AQ137" i="24"/>
  <c r="BQ137" i="24"/>
  <c r="CM137" i="24"/>
  <c r="FZ137" i="24"/>
  <c r="BU137" i="24"/>
  <c r="BD137" i="24"/>
  <c r="S137" i="24"/>
  <c r="DV184" i="22"/>
  <c r="ET184" i="22"/>
  <c r="EU184" i="22"/>
  <c r="GV184" i="22"/>
  <c r="FZ184" i="22"/>
  <c r="DE184" i="22"/>
  <c r="FF184" i="22"/>
  <c r="DQ184" i="22"/>
  <c r="DZ184" i="22"/>
  <c r="FW184" i="22"/>
  <c r="DI184" i="22"/>
  <c r="EO184" i="22"/>
  <c r="FR184" i="22"/>
  <c r="FC184" i="22"/>
  <c r="EA184" i="22"/>
  <c r="GL184" i="22"/>
  <c r="EN184" i="22"/>
  <c r="DJ184" i="22"/>
  <c r="DR184" i="22"/>
  <c r="FQ184" i="22"/>
  <c r="GK184" i="22"/>
  <c r="EL184" i="22"/>
  <c r="FO184" i="22"/>
  <c r="DT184" i="22"/>
  <c r="FO166" i="24"/>
  <c r="GB166" i="24"/>
  <c r="BM166" i="24"/>
  <c r="BR166" i="24"/>
  <c r="ET166" i="24"/>
  <c r="GA166" i="24"/>
  <c r="S166" i="24"/>
  <c r="DK166" i="24"/>
  <c r="FP166" i="24"/>
  <c r="FX166" i="24"/>
  <c r="FK166" i="24"/>
  <c r="FE166" i="24"/>
  <c r="DM166" i="24"/>
  <c r="FC166" i="24"/>
  <c r="FQ166" i="24"/>
  <c r="FY166" i="24"/>
  <c r="AW166" i="24"/>
  <c r="DL166" i="24"/>
  <c r="FU166" i="24"/>
  <c r="BS166" i="24"/>
  <c r="EL166" i="24"/>
  <c r="CU166" i="24"/>
  <c r="GD166" i="24"/>
  <c r="AO166" i="24"/>
  <c r="DE166" i="24"/>
  <c r="CM166" i="24"/>
  <c r="AL166" i="24"/>
  <c r="CR166" i="24"/>
  <c r="CV166" i="24"/>
  <c r="J166" i="24"/>
  <c r="AG166" i="24"/>
  <c r="DC166" i="24"/>
  <c r="GF166" i="24"/>
  <c r="EJ166" i="24"/>
  <c r="L166" i="24"/>
  <c r="GQ166" i="24"/>
  <c r="EI166" i="24"/>
  <c r="FW166" i="24"/>
  <c r="Q166" i="24"/>
  <c r="AN166" i="24"/>
  <c r="AQ166" i="24"/>
  <c r="EA166" i="24"/>
  <c r="Z166" i="24"/>
  <c r="CC166" i="24"/>
  <c r="CK166" i="24"/>
  <c r="ER166" i="24"/>
  <c r="CH166" i="24"/>
  <c r="EG166" i="24"/>
  <c r="DW54" i="22"/>
  <c r="EY54" i="22"/>
  <c r="EN54" i="22"/>
  <c r="GV54" i="22"/>
  <c r="DV54" i="22"/>
  <c r="FB54" i="22"/>
  <c r="EE54" i="22"/>
  <c r="GT54" i="22"/>
  <c r="GC54" i="22"/>
  <c r="DZ54" i="22"/>
  <c r="FW54" i="22"/>
  <c r="FU54" i="22"/>
  <c r="DR54" i="22"/>
  <c r="EB54" i="22"/>
  <c r="EX54" i="22"/>
  <c r="FG54" i="22"/>
  <c r="DQ54" i="22"/>
  <c r="DJ54" i="22"/>
  <c r="EI54" i="22"/>
  <c r="FE54" i="22"/>
  <c r="DN54" i="22"/>
  <c r="FO54" i="22"/>
  <c r="GQ54" i="22"/>
  <c r="GF54" i="22"/>
  <c r="EJ132" i="24"/>
  <c r="CJ132" i="24"/>
  <c r="CR132" i="24"/>
  <c r="FA132" i="24"/>
  <c r="FJ132" i="24"/>
  <c r="DU132" i="24"/>
  <c r="AZ132" i="24"/>
  <c r="ER132" i="24"/>
  <c r="AC132" i="24"/>
  <c r="H132" i="24"/>
  <c r="FL132" i="24"/>
  <c r="GS132" i="24"/>
  <c r="S132" i="24"/>
  <c r="DP132" i="24"/>
  <c r="AH132" i="24"/>
  <c r="L132" i="24"/>
  <c r="CN132" i="24"/>
  <c r="DW132" i="24"/>
  <c r="BD132" i="24"/>
  <c r="CW132" i="24"/>
  <c r="EK132" i="24"/>
  <c r="EB132" i="24"/>
  <c r="O132" i="24"/>
  <c r="EL132" i="24"/>
  <c r="ES132" i="24"/>
  <c r="V132" i="24"/>
  <c r="GN132" i="24"/>
  <c r="EU132" i="24"/>
  <c r="DI132" i="24"/>
  <c r="EP132" i="24"/>
  <c r="EG132" i="24"/>
  <c r="GJ132" i="24"/>
  <c r="FR132" i="24"/>
  <c r="GK132" i="24"/>
  <c r="CG132" i="24"/>
  <c r="DN132" i="24"/>
  <c r="FD132" i="24"/>
  <c r="EW132" i="24"/>
  <c r="GR132" i="24"/>
  <c r="DE132" i="24"/>
  <c r="DR132" i="24"/>
  <c r="FP132" i="24"/>
  <c r="FB132" i="24"/>
  <c r="CO132" i="24"/>
  <c r="FU132" i="24"/>
  <c r="W132" i="24"/>
  <c r="GT132" i="24"/>
  <c r="DX132" i="24"/>
  <c r="DW78" i="24"/>
  <c r="BV78" i="24"/>
  <c r="BE78" i="24"/>
  <c r="GA78" i="24"/>
  <c r="AC78" i="24"/>
  <c r="FX78" i="24"/>
  <c r="BQ78" i="24"/>
  <c r="P78" i="24"/>
  <c r="FU78" i="24"/>
  <c r="Y78" i="24"/>
  <c r="T78" i="24"/>
  <c r="AO78" i="24"/>
  <c r="CS78" i="24"/>
  <c r="J78" i="24"/>
  <c r="GI78" i="24"/>
  <c r="BX78" i="24"/>
  <c r="DL78" i="24"/>
  <c r="BA78" i="24"/>
  <c r="BG78" i="24"/>
  <c r="GF78" i="24"/>
  <c r="CN78" i="24"/>
  <c r="BN78" i="24"/>
  <c r="AP78" i="24"/>
  <c r="FJ78" i="24"/>
  <c r="EI78" i="24"/>
  <c r="FS78" i="24"/>
  <c r="BJ78" i="24"/>
  <c r="DV78" i="24"/>
  <c r="EZ78" i="24"/>
  <c r="DH78" i="24"/>
  <c r="DX78" i="24"/>
  <c r="BF78" i="24"/>
  <c r="EU78" i="24"/>
  <c r="FA78" i="24"/>
  <c r="GB78" i="24"/>
  <c r="DY78" i="24"/>
  <c r="CV78" i="24"/>
  <c r="FV78" i="24"/>
  <c r="CK78" i="24"/>
  <c r="AI78" i="24"/>
  <c r="BK78" i="24"/>
  <c r="DK78" i="24"/>
  <c r="M78" i="24"/>
  <c r="BO78" i="24"/>
  <c r="DN78" i="24"/>
  <c r="BM78" i="24"/>
  <c r="EB78" i="24"/>
  <c r="CD78" i="24"/>
  <c r="DN25" i="24"/>
  <c r="Y25" i="24"/>
  <c r="O25" i="24"/>
  <c r="J25" i="24"/>
  <c r="EZ25" i="24"/>
  <c r="ES25" i="24"/>
  <c r="DT25" i="24"/>
  <c r="AQ25" i="24"/>
  <c r="BD25" i="24"/>
  <c r="GS25" i="24"/>
  <c r="CR25" i="24"/>
  <c r="GK25" i="24"/>
  <c r="EN25" i="24"/>
  <c r="FZ25" i="24"/>
  <c r="N25" i="24"/>
  <c r="CY25" i="24"/>
  <c r="P25" i="24"/>
  <c r="BV25" i="24"/>
  <c r="CO25" i="24"/>
  <c r="GF25" i="24"/>
  <c r="BC25" i="24"/>
  <c r="CG25" i="24"/>
  <c r="CL25" i="24"/>
  <c r="FS25" i="24"/>
  <c r="AG25" i="24"/>
  <c r="BW25" i="24"/>
  <c r="EF25" i="24"/>
  <c r="BK25" i="24"/>
  <c r="AR25" i="24"/>
  <c r="DF25" i="24"/>
  <c r="GH25" i="24"/>
  <c r="BB25" i="24"/>
  <c r="I25" i="24"/>
  <c r="EY25" i="24"/>
  <c r="BI25" i="24"/>
  <c r="AB25" i="24"/>
  <c r="ED25" i="24"/>
  <c r="FG25" i="24"/>
  <c r="GG25" i="24"/>
  <c r="CA25" i="24"/>
  <c r="FA25" i="24"/>
  <c r="EX25" i="24"/>
  <c r="FT25" i="24"/>
  <c r="BJ25" i="24"/>
  <c r="DX25" i="24"/>
  <c r="EL25" i="24"/>
  <c r="BT25" i="24"/>
  <c r="GJ25" i="24"/>
  <c r="FD159" i="22"/>
  <c r="FY159" i="22"/>
  <c r="FK159" i="22"/>
  <c r="FZ159" i="22"/>
  <c r="EI159" i="22"/>
  <c r="EQ159" i="22"/>
  <c r="DW159" i="22"/>
  <c r="DJ159" i="22"/>
  <c r="FH159" i="22"/>
  <c r="FW159" i="22"/>
  <c r="DN159" i="22"/>
  <c r="ER159" i="22"/>
  <c r="DZ159" i="22"/>
  <c r="FG159" i="22"/>
  <c r="EG159" i="22"/>
  <c r="FU159" i="22"/>
  <c r="DS159" i="22"/>
  <c r="GO159" i="22"/>
  <c r="FM159" i="22"/>
  <c r="EH159" i="22"/>
  <c r="DG159" i="22"/>
  <c r="EC159" i="22"/>
  <c r="DL159" i="22"/>
  <c r="DP159" i="22"/>
  <c r="GR88" i="24"/>
  <c r="FI88" i="24"/>
  <c r="AJ88" i="24"/>
  <c r="CH88" i="24"/>
  <c r="BY88" i="24"/>
  <c r="DG88" i="24"/>
  <c r="CN88" i="24"/>
  <c r="DO88" i="24"/>
  <c r="CM88" i="24"/>
  <c r="BP88" i="24"/>
  <c r="AV88" i="24"/>
  <c r="DN88" i="24"/>
  <c r="CS88" i="24"/>
  <c r="CT88" i="24"/>
  <c r="DF88" i="24"/>
  <c r="DL88" i="24"/>
  <c r="FY88" i="24"/>
  <c r="GG88" i="24"/>
  <c r="GQ88" i="24"/>
  <c r="CD88" i="24"/>
  <c r="DT88" i="24"/>
  <c r="FH88" i="24"/>
  <c r="CG88" i="24"/>
  <c r="EM88" i="24"/>
  <c r="EH88" i="24"/>
  <c r="ET88" i="24"/>
  <c r="AN88" i="24"/>
  <c r="BW88" i="24"/>
  <c r="N88" i="24"/>
  <c r="BK88" i="24"/>
  <c r="AA88" i="24"/>
  <c r="AE88" i="24"/>
  <c r="FV88" i="24"/>
  <c r="CB88" i="24"/>
  <c r="DY88" i="24"/>
  <c r="EB88" i="24"/>
  <c r="EI88" i="24"/>
  <c r="AI88" i="24"/>
  <c r="AH88" i="24"/>
  <c r="DI88" i="24"/>
  <c r="EQ88" i="24"/>
  <c r="BE88" i="24"/>
  <c r="BR88" i="24"/>
  <c r="EJ88" i="24"/>
  <c r="BD88" i="24"/>
  <c r="BI88" i="24"/>
  <c r="H88" i="24"/>
  <c r="FO88" i="24"/>
  <c r="FV77" i="22"/>
  <c r="DV77" i="22"/>
  <c r="DO77" i="22"/>
  <c r="EQ77" i="22"/>
  <c r="DE77" i="22"/>
  <c r="EP77" i="22"/>
  <c r="DP77" i="22"/>
  <c r="GR77" i="22"/>
  <c r="EM77" i="22"/>
  <c r="DI77" i="22"/>
  <c r="GQ77" i="22"/>
  <c r="GO77" i="22"/>
  <c r="FG77" i="22"/>
  <c r="GM77" i="22"/>
  <c r="GL77" i="22"/>
  <c r="FL77" i="22"/>
  <c r="GB77" i="22"/>
  <c r="GA77" i="22"/>
  <c r="FK77" i="22"/>
  <c r="GN77" i="22"/>
  <c r="FQ77" i="22"/>
  <c r="FC77" i="22"/>
  <c r="DK77" i="22"/>
  <c r="FU77" i="22"/>
  <c r="M117" i="24"/>
  <c r="AS117" i="24"/>
  <c r="DI117" i="24"/>
  <c r="EC117" i="24"/>
  <c r="DC117" i="24"/>
  <c r="BO117" i="24"/>
  <c r="BA117" i="24"/>
  <c r="FX117" i="24"/>
  <c r="EX117" i="24"/>
  <c r="AL117" i="24"/>
  <c r="AX117" i="24"/>
  <c r="CX117" i="24"/>
  <c r="FV117" i="24"/>
  <c r="DY117" i="24"/>
  <c r="J117" i="24"/>
  <c r="GM117" i="24"/>
  <c r="AJ117" i="24"/>
  <c r="CO117" i="24"/>
  <c r="GD117" i="24"/>
  <c r="DR117" i="24"/>
  <c r="AH117" i="24"/>
  <c r="Z117" i="24"/>
  <c r="GB117" i="24"/>
  <c r="CV117" i="24"/>
  <c r="EO117" i="24"/>
  <c r="BX117" i="24"/>
  <c r="EY117" i="24"/>
  <c r="DQ117" i="24"/>
  <c r="CR117" i="24"/>
  <c r="FJ117" i="24"/>
  <c r="AB117" i="24"/>
  <c r="EL117" i="24"/>
  <c r="CL117" i="24"/>
  <c r="GT117" i="24"/>
  <c r="AQ117" i="24"/>
  <c r="R117" i="24"/>
  <c r="BC117" i="24"/>
  <c r="GC117" i="24"/>
  <c r="GL117" i="24"/>
  <c r="BZ117" i="24"/>
  <c r="FQ117" i="24"/>
  <c r="AG117" i="24"/>
  <c r="DU117" i="24"/>
  <c r="ED117" i="24"/>
  <c r="EV117" i="24"/>
  <c r="GP117" i="24"/>
  <c r="L117" i="24"/>
  <c r="FK117" i="24"/>
  <c r="EA96" i="22"/>
  <c r="EC96" i="22"/>
  <c r="FK96" i="22"/>
  <c r="FW96" i="22"/>
  <c r="FC96" i="22"/>
  <c r="FU96" i="22"/>
  <c r="GQ96" i="22"/>
  <c r="DQ96" i="22"/>
  <c r="EP96" i="22"/>
  <c r="GH96" i="22"/>
  <c r="FL96" i="22"/>
  <c r="EE96" i="22"/>
  <c r="EJ96" i="22"/>
  <c r="EF96" i="22"/>
  <c r="FM96" i="22"/>
  <c r="GN96" i="22"/>
  <c r="EU96" i="22"/>
  <c r="DU96" i="22"/>
  <c r="DO96" i="22"/>
  <c r="GI96" i="22"/>
  <c r="FJ96" i="22"/>
  <c r="FH96" i="22"/>
  <c r="GJ96" i="22"/>
  <c r="DH96" i="22"/>
  <c r="GF49" i="22"/>
  <c r="GK49" i="22"/>
  <c r="GE49" i="22"/>
  <c r="GQ49" i="22"/>
  <c r="ES49" i="22"/>
  <c r="FA49" i="22"/>
  <c r="FN49" i="22"/>
  <c r="DK49" i="22"/>
  <c r="DH49" i="22"/>
  <c r="FP49" i="22"/>
  <c r="GD49" i="22"/>
  <c r="EC49" i="22"/>
  <c r="EX49" i="22"/>
  <c r="GP49" i="22"/>
  <c r="GT49" i="22"/>
  <c r="GR49" i="22"/>
  <c r="DI49" i="22"/>
  <c r="EW49" i="22"/>
  <c r="DJ49" i="22"/>
  <c r="GA49" i="22"/>
  <c r="GO49" i="22"/>
  <c r="FM49" i="22"/>
  <c r="GB49" i="22"/>
  <c r="FZ49" i="22"/>
  <c r="M91" i="25"/>
  <c r="GH107" i="24"/>
  <c r="EL107" i="24"/>
  <c r="S107" i="24"/>
  <c r="GD107" i="24"/>
  <c r="GI107" i="24"/>
  <c r="AB107" i="24"/>
  <c r="FY107" i="24"/>
  <c r="CT107" i="24"/>
  <c r="X107" i="24"/>
  <c r="BZ107" i="24"/>
  <c r="EZ107" i="24"/>
  <c r="DD107" i="24"/>
  <c r="EE107" i="24"/>
  <c r="AO107" i="24"/>
  <c r="BK107" i="24"/>
  <c r="FN107" i="24"/>
  <c r="BN107" i="24"/>
  <c r="DC107" i="24"/>
  <c r="CH107" i="24"/>
  <c r="AD107" i="24"/>
  <c r="AM107" i="24"/>
  <c r="AX107" i="24"/>
  <c r="GM107" i="24"/>
  <c r="BE107" i="24"/>
  <c r="DI107" i="24"/>
  <c r="P107" i="24"/>
  <c r="EY107" i="24"/>
  <c r="AY107" i="24"/>
  <c r="AZ107" i="24"/>
  <c r="DH107" i="24"/>
  <c r="GO107" i="24"/>
  <c r="H107" i="24"/>
  <c r="BF107" i="24"/>
  <c r="FI107" i="24"/>
  <c r="GJ107" i="24"/>
  <c r="CJ107" i="24"/>
  <c r="FW107" i="24"/>
  <c r="AE107" i="24"/>
  <c r="CI107" i="24"/>
  <c r="GP107" i="24"/>
  <c r="FT107" i="24"/>
  <c r="R107" i="24"/>
  <c r="FL107" i="24"/>
  <c r="DU107" i="24"/>
  <c r="Y107" i="24"/>
  <c r="AN107" i="24"/>
  <c r="N107" i="24"/>
  <c r="GR107" i="24"/>
  <c r="FU75" i="24"/>
  <c r="AM75" i="24"/>
  <c r="GS75" i="24"/>
  <c r="FN75" i="24"/>
  <c r="FD75" i="24"/>
  <c r="T75" i="24"/>
  <c r="EP75" i="24"/>
  <c r="FE75" i="24"/>
  <c r="DQ75" i="24"/>
  <c r="BO75" i="24"/>
  <c r="CY75" i="24"/>
  <c r="DD75" i="24"/>
  <c r="AE75" i="24"/>
  <c r="EN75" i="24"/>
  <c r="DS75" i="24"/>
  <c r="AB75" i="24"/>
  <c r="CN75" i="24"/>
  <c r="CQ75" i="24"/>
  <c r="GH75" i="24"/>
  <c r="AG75" i="24"/>
  <c r="DG75" i="24"/>
  <c r="BP75" i="24"/>
  <c r="M75" i="24"/>
  <c r="R75" i="24"/>
  <c r="DU75" i="24"/>
  <c r="BG75" i="24"/>
  <c r="BR75" i="24"/>
  <c r="DK75" i="24"/>
  <c r="EC75" i="24"/>
  <c r="FO75" i="24"/>
  <c r="EY75" i="24"/>
  <c r="ET75" i="24"/>
  <c r="CG75" i="24"/>
  <c r="EV75" i="24"/>
  <c r="BW75" i="24"/>
  <c r="AW75" i="24"/>
  <c r="W75" i="24"/>
  <c r="FJ75" i="24"/>
  <c r="L75" i="24"/>
  <c r="N75" i="24"/>
  <c r="BX75" i="24"/>
  <c r="AL75" i="24"/>
  <c r="CW75" i="24"/>
  <c r="BL75" i="24"/>
  <c r="DF75" i="24"/>
  <c r="BH75" i="24"/>
  <c r="BI75" i="24"/>
  <c r="BF75" i="24"/>
  <c r="DI15" i="24"/>
  <c r="FU15" i="24"/>
  <c r="AP15" i="24"/>
  <c r="CC15" i="24"/>
  <c r="CH15" i="24"/>
  <c r="FJ15" i="24"/>
  <c r="BB15" i="24"/>
  <c r="AS15" i="24"/>
  <c r="CA15" i="24"/>
  <c r="DR15" i="24"/>
  <c r="EN15" i="24"/>
  <c r="FO15" i="24"/>
  <c r="CQ15" i="24"/>
  <c r="BS15" i="24"/>
  <c r="BY15" i="24"/>
  <c r="BU15" i="24"/>
  <c r="DH15" i="24"/>
  <c r="AY15" i="24"/>
  <c r="EF15" i="24"/>
  <c r="BH15" i="24"/>
  <c r="EX15" i="24"/>
  <c r="AF15" i="24"/>
  <c r="DZ15" i="24"/>
  <c r="DV15" i="24"/>
  <c r="AK15" i="24"/>
  <c r="FT15" i="24"/>
  <c r="J15" i="24"/>
  <c r="AC15" i="24"/>
  <c r="CS15" i="24"/>
  <c r="CE15" i="24"/>
  <c r="P15" i="24"/>
  <c r="CJ15" i="24"/>
  <c r="CU15" i="24"/>
  <c r="V15" i="24"/>
  <c r="GT15" i="24"/>
  <c r="AT15" i="24"/>
  <c r="CK15" i="24"/>
  <c r="AO15" i="24"/>
  <c r="BJ15" i="24"/>
  <c r="AB15" i="24"/>
  <c r="Z15" i="24"/>
  <c r="GS15" i="24"/>
  <c r="GM15" i="24"/>
  <c r="GA15" i="24"/>
  <c r="EY15" i="24"/>
  <c r="AU15" i="24"/>
  <c r="DM15" i="24"/>
  <c r="DD15" i="24"/>
  <c r="BI149" i="24"/>
  <c r="EN149" i="24"/>
  <c r="BY149" i="24"/>
  <c r="DP149" i="24"/>
  <c r="DG149" i="24"/>
  <c r="CG149" i="24"/>
  <c r="EH149" i="24"/>
  <c r="CN149" i="24"/>
  <c r="DS149" i="24"/>
  <c r="EK149" i="24"/>
  <c r="BQ149" i="24"/>
  <c r="EP149" i="24"/>
  <c r="EU149" i="24"/>
  <c r="AJ149" i="24"/>
  <c r="H149" i="24"/>
  <c r="FS149" i="24"/>
  <c r="BM149" i="24"/>
  <c r="FJ149" i="24"/>
  <c r="FZ149" i="24"/>
  <c r="BZ149" i="24"/>
  <c r="BL149" i="24"/>
  <c r="EC149" i="24"/>
  <c r="CH149" i="24"/>
  <c r="AT149" i="24"/>
  <c r="AE149" i="24"/>
  <c r="FX149" i="24"/>
  <c r="W149" i="24"/>
  <c r="GN149" i="24"/>
  <c r="EX149" i="24"/>
  <c r="BS149" i="24"/>
  <c r="DX149" i="24"/>
  <c r="GP149" i="24"/>
  <c r="U149" i="24"/>
  <c r="EQ149" i="24"/>
  <c r="GK149" i="24"/>
  <c r="GQ149" i="24"/>
  <c r="EA149" i="24"/>
  <c r="X149" i="24"/>
  <c r="DZ149" i="24"/>
  <c r="AS149" i="24"/>
  <c r="BE149" i="24"/>
  <c r="GS149" i="24"/>
  <c r="O149" i="24"/>
  <c r="ER149" i="24"/>
  <c r="FG149" i="24"/>
  <c r="EV149" i="24"/>
  <c r="EO149" i="24"/>
  <c r="DD149" i="24"/>
  <c r="BP10" i="24"/>
  <c r="AY10" i="24"/>
  <c r="EW10" i="24"/>
  <c r="AR10" i="24"/>
  <c r="DN10" i="24"/>
  <c r="CA10" i="24"/>
  <c r="EE10" i="24"/>
  <c r="FS10" i="24"/>
  <c r="DX10" i="24"/>
  <c r="FL10" i="24"/>
  <c r="FU10" i="24"/>
  <c r="DQ10" i="24"/>
  <c r="AS10" i="24"/>
  <c r="GP10" i="24"/>
  <c r="CU10" i="24"/>
  <c r="DF10" i="24"/>
  <c r="BA10" i="24"/>
  <c r="R10" i="24"/>
  <c r="EH10" i="24"/>
  <c r="FO10" i="24"/>
  <c r="EO10" i="24"/>
  <c r="CI10" i="24"/>
  <c r="BW10" i="24"/>
  <c r="GN10" i="24"/>
  <c r="BE10" i="24"/>
  <c r="CB10" i="24"/>
  <c r="CR10" i="24"/>
  <c r="L10" i="24"/>
  <c r="DL10" i="24"/>
  <c r="BI10" i="24"/>
  <c r="AQ10" i="24"/>
  <c r="EG10" i="24"/>
  <c r="CC10" i="24"/>
  <c r="GA10" i="24"/>
  <c r="DP10" i="24"/>
  <c r="BQ10" i="24"/>
  <c r="BM10" i="24"/>
  <c r="FH10" i="24"/>
  <c r="FY10" i="24"/>
  <c r="AV10" i="24"/>
  <c r="GF10" i="24"/>
  <c r="EP10" i="24"/>
  <c r="GG10" i="24"/>
  <c r="DH10" i="24"/>
  <c r="DC10" i="24"/>
  <c r="FR10" i="24"/>
  <c r="FE10" i="24"/>
  <c r="DD10" i="24"/>
  <c r="AA52" i="24"/>
  <c r="FV52" i="24"/>
  <c r="AN52" i="24"/>
  <c r="EJ52" i="24"/>
  <c r="DF52" i="24"/>
  <c r="CU52" i="24"/>
  <c r="FB52" i="24"/>
  <c r="EU52" i="24"/>
  <c r="M52" i="24"/>
  <c r="CQ52" i="24"/>
  <c r="DE52" i="24"/>
  <c r="AP52" i="24"/>
  <c r="AO52" i="24"/>
  <c r="DZ52" i="24"/>
  <c r="FS52" i="24"/>
  <c r="CN52" i="24"/>
  <c r="FK52" i="24"/>
  <c r="GT52" i="24"/>
  <c r="FL52" i="24"/>
  <c r="BK52" i="24"/>
  <c r="GL52" i="24"/>
  <c r="FP52" i="24"/>
  <c r="GI52" i="24"/>
  <c r="BX52" i="24"/>
  <c r="AR52" i="24"/>
  <c r="EP52" i="24"/>
  <c r="BV52" i="24"/>
  <c r="BW52" i="24"/>
  <c r="K52" i="24"/>
  <c r="CP52" i="24"/>
  <c r="BI52" i="24"/>
  <c r="DP52" i="24"/>
  <c r="CB52" i="24"/>
  <c r="FU52" i="24"/>
  <c r="AC52" i="24"/>
  <c r="FG52" i="24"/>
  <c r="CV52" i="24"/>
  <c r="FO52" i="24"/>
  <c r="FE52" i="24"/>
  <c r="FH52" i="24"/>
  <c r="CH52" i="24"/>
  <c r="N52" i="24"/>
  <c r="EK52" i="24"/>
  <c r="FR52" i="24"/>
  <c r="EB52" i="24"/>
  <c r="DK52" i="24"/>
  <c r="DO52" i="24"/>
  <c r="DD52" i="24"/>
  <c r="AA3" i="24"/>
  <c r="DL3" i="24"/>
  <c r="FM3" i="24"/>
  <c r="AB3" i="24"/>
  <c r="GK3" i="24"/>
  <c r="AI3" i="24"/>
  <c r="Y3" i="24"/>
  <c r="EY3" i="24"/>
  <c r="CV3" i="24"/>
  <c r="DV3" i="24"/>
  <c r="FC3" i="24"/>
  <c r="CD3" i="24"/>
  <c r="DC3" i="24"/>
  <c r="FS3" i="24"/>
  <c r="AH3" i="24"/>
  <c r="DY3" i="24"/>
  <c r="DU3" i="24"/>
  <c r="I3" i="24"/>
  <c r="EJ3" i="24"/>
  <c r="BM3" i="24"/>
  <c r="AP3" i="24"/>
  <c r="FJ3" i="24"/>
  <c r="CF3" i="24"/>
  <c r="DE3" i="24"/>
  <c r="GR3" i="24"/>
  <c r="CM3" i="24"/>
  <c r="EP3" i="24"/>
  <c r="FI3" i="24"/>
  <c r="L3" i="24"/>
  <c r="GO3" i="24"/>
  <c r="J3" i="24"/>
  <c r="BT3" i="24"/>
  <c r="EW3" i="24"/>
  <c r="BK3" i="24"/>
  <c r="FG3" i="24"/>
  <c r="FO3" i="24"/>
  <c r="BC3" i="24"/>
  <c r="EF3" i="24"/>
  <c r="GG3" i="24"/>
  <c r="BV3" i="24"/>
  <c r="W3" i="24"/>
  <c r="AF3" i="24"/>
  <c r="K3" i="24"/>
  <c r="CI3" i="24"/>
  <c r="BY3" i="24"/>
  <c r="CW3" i="24"/>
  <c r="GP3" i="24"/>
  <c r="DD3" i="24"/>
  <c r="CE142" i="24"/>
  <c r="FL142" i="24"/>
  <c r="AL142" i="24"/>
  <c r="DQ142" i="24"/>
  <c r="ER142" i="24"/>
  <c r="L142" i="24"/>
  <c r="GJ142" i="24"/>
  <c r="GR142" i="24"/>
  <c r="GI142" i="24"/>
  <c r="BJ142" i="24"/>
  <c r="FU142" i="24"/>
  <c r="FK142" i="24"/>
  <c r="DN142" i="24"/>
  <c r="AK142" i="24"/>
  <c r="CI142" i="24"/>
  <c r="DJ142" i="24"/>
  <c r="AB142" i="24"/>
  <c r="BX142" i="24"/>
  <c r="GE142" i="24"/>
  <c r="AH142" i="24"/>
  <c r="EU142" i="24"/>
  <c r="GT142" i="24"/>
  <c r="CM142" i="24"/>
  <c r="EQ142" i="24"/>
  <c r="AQ142" i="24"/>
  <c r="V142" i="24"/>
  <c r="DU142" i="24"/>
  <c r="CW142" i="24"/>
  <c r="DY142" i="24"/>
  <c r="EW142" i="24"/>
  <c r="AS142" i="24"/>
  <c r="W142" i="24"/>
  <c r="Q142" i="24"/>
  <c r="M142" i="24"/>
  <c r="DR142" i="24"/>
  <c r="GL142" i="24"/>
  <c r="CP142" i="24"/>
  <c r="O142" i="24"/>
  <c r="R142" i="24"/>
  <c r="FQ142" i="24"/>
  <c r="FB142" i="24"/>
  <c r="CS142" i="24"/>
  <c r="GF142" i="24"/>
  <c r="FC142" i="24"/>
  <c r="BT142" i="24"/>
  <c r="EN142" i="24"/>
  <c r="FR142" i="24"/>
  <c r="DD142" i="24"/>
  <c r="GS40" i="22"/>
  <c r="EZ40" i="22"/>
  <c r="DK40" i="22"/>
  <c r="GL40" i="22"/>
  <c r="DP40" i="22"/>
  <c r="GP40" i="22"/>
  <c r="ES40" i="22"/>
  <c r="EH40" i="22"/>
  <c r="EK40" i="22"/>
  <c r="EG40" i="22"/>
  <c r="EF40" i="22"/>
  <c r="FY40" i="22"/>
  <c r="FG40" i="22"/>
  <c r="FI40" i="22"/>
  <c r="FD40" i="22"/>
  <c r="GI40" i="22"/>
  <c r="DG40" i="22"/>
  <c r="EO40" i="22"/>
  <c r="DZ40" i="22"/>
  <c r="FE40" i="22"/>
  <c r="FC40" i="22"/>
  <c r="EC40" i="22"/>
  <c r="GG40" i="22"/>
  <c r="DF40" i="22"/>
  <c r="CV144" i="24"/>
  <c r="U144" i="24"/>
  <c r="AM144" i="24"/>
  <c r="AL144" i="24"/>
  <c r="AC144" i="24"/>
  <c r="DS144" i="24"/>
  <c r="DP144" i="24"/>
  <c r="ER144" i="24"/>
  <c r="BN144" i="24"/>
  <c r="EC144" i="24"/>
  <c r="CF144" i="24"/>
  <c r="CD144" i="24"/>
  <c r="EN144" i="24"/>
  <c r="CA144" i="24"/>
  <c r="CL144" i="24"/>
  <c r="FX144" i="24"/>
  <c r="DE144" i="24"/>
  <c r="AG144" i="24"/>
  <c r="DL144" i="24"/>
  <c r="AF144" i="24"/>
  <c r="DN144" i="24"/>
  <c r="DI144" i="24"/>
  <c r="BS144" i="24"/>
  <c r="AD144" i="24"/>
  <c r="FL144" i="24"/>
  <c r="CH144" i="24"/>
  <c r="T144" i="24"/>
  <c r="FB144" i="24"/>
  <c r="DH144" i="24"/>
  <c r="CY144" i="24"/>
  <c r="CB144" i="24"/>
  <c r="AZ144" i="24"/>
  <c r="FS144" i="24"/>
  <c r="GE144" i="24"/>
  <c r="EJ144" i="24"/>
  <c r="EU144" i="24"/>
  <c r="CE144" i="24"/>
  <c r="BV144" i="24"/>
  <c r="DX144" i="24"/>
  <c r="DR144" i="24"/>
  <c r="AB144" i="24"/>
  <c r="EI144" i="24"/>
  <c r="CX144" i="24"/>
  <c r="CW144" i="24"/>
  <c r="AA144" i="24"/>
  <c r="GN144" i="24"/>
  <c r="CP144" i="24"/>
  <c r="DD144" i="24"/>
  <c r="FV208" i="22"/>
  <c r="DZ208" i="22"/>
  <c r="EL208" i="22"/>
  <c r="DQ208" i="22"/>
  <c r="DL208" i="22"/>
  <c r="FT208" i="22"/>
  <c r="GM208" i="22"/>
  <c r="FZ208" i="22"/>
  <c r="EI208" i="22"/>
  <c r="EH208" i="22"/>
  <c r="EZ208" i="22"/>
  <c r="DP208" i="22"/>
  <c r="EQ208" i="22"/>
  <c r="EA208" i="22"/>
  <c r="EJ208" i="22"/>
  <c r="DG208" i="22"/>
  <c r="GR208" i="22"/>
  <c r="GI208" i="22"/>
  <c r="FD208" i="22"/>
  <c r="FF208" i="22"/>
  <c r="EC208" i="22"/>
  <c r="GO208" i="22"/>
  <c r="FM208" i="22"/>
  <c r="DF208" i="22"/>
  <c r="GN6" i="22"/>
  <c r="GO6" i="22"/>
  <c r="EL6" i="22"/>
  <c r="DV6" i="22"/>
  <c r="FQ6" i="22"/>
  <c r="FG6" i="22"/>
  <c r="FJ6" i="22"/>
  <c r="DW6" i="22"/>
  <c r="EA6" i="22"/>
  <c r="FV6" i="22"/>
  <c r="ER6" i="22"/>
  <c r="DU6" i="22"/>
  <c r="GU6" i="22"/>
  <c r="FS6" i="22"/>
  <c r="DO6" i="22"/>
  <c r="DS6" i="22"/>
  <c r="GT6" i="22"/>
  <c r="FM6" i="22"/>
  <c r="FH6" i="22"/>
  <c r="EJ6" i="22"/>
  <c r="FB6" i="22"/>
  <c r="FN6" i="22"/>
  <c r="FI6" i="22"/>
  <c r="EX6" i="22"/>
  <c r="GS185" i="22"/>
  <c r="ES185" i="22"/>
  <c r="FZ185" i="22"/>
  <c r="FW185" i="22"/>
  <c r="EJ185" i="22"/>
  <c r="DE185" i="22"/>
  <c r="GI185" i="22"/>
  <c r="FP185" i="22"/>
  <c r="ER185" i="22"/>
  <c r="FD185" i="22"/>
  <c r="EH185" i="22"/>
  <c r="GK185" i="22"/>
  <c r="GC185" i="22"/>
  <c r="FH185" i="22"/>
  <c r="GQ185" i="22"/>
  <c r="GH185" i="22"/>
  <c r="DV185" i="22"/>
  <c r="EF185" i="22"/>
  <c r="EK185" i="22"/>
  <c r="DG185" i="22"/>
  <c r="FL185" i="22"/>
  <c r="DN185" i="22"/>
  <c r="EA185" i="22"/>
  <c r="DH185" i="22"/>
  <c r="EO191" i="22"/>
  <c r="FG191" i="22"/>
  <c r="FL191" i="22"/>
  <c r="GL191" i="22"/>
  <c r="DW191" i="22"/>
  <c r="DP191" i="22"/>
  <c r="GG191" i="22"/>
  <c r="GI191" i="22"/>
  <c r="GK191" i="22"/>
  <c r="EI191" i="22"/>
  <c r="EJ191" i="22"/>
  <c r="DE191" i="22"/>
  <c r="DV191" i="22"/>
  <c r="EA191" i="22"/>
  <c r="GS191" i="22"/>
  <c r="FK191" i="22"/>
  <c r="GO191" i="22"/>
  <c r="DY191" i="22"/>
  <c r="EW191" i="22"/>
  <c r="GE191" i="22"/>
  <c r="GT191" i="22"/>
  <c r="ED191" i="22"/>
  <c r="FC191" i="22"/>
  <c r="GH191" i="22"/>
  <c r="I79" i="24"/>
  <c r="AQ79" i="24"/>
  <c r="EI79" i="24"/>
  <c r="DQ79" i="24"/>
  <c r="S79" i="24"/>
  <c r="CO79" i="24"/>
  <c r="CB79" i="24"/>
  <c r="H79" i="24"/>
  <c r="CR79" i="24"/>
  <c r="AL79" i="24"/>
  <c r="AY79" i="24"/>
  <c r="FL79" i="24"/>
  <c r="Z79" i="24"/>
  <c r="EF79" i="24"/>
  <c r="EB79" i="24"/>
  <c r="CT79" i="24"/>
  <c r="AM79" i="24"/>
  <c r="GM79" i="24"/>
  <c r="FH79" i="24"/>
  <c r="EH79" i="24"/>
  <c r="CE79" i="24"/>
  <c r="FN79" i="24"/>
  <c r="K79" i="24"/>
  <c r="BL79" i="24"/>
  <c r="BC79" i="24"/>
  <c r="FA79" i="24"/>
  <c r="AT79" i="24"/>
  <c r="V79" i="24"/>
  <c r="BT79" i="24"/>
  <c r="FV79" i="24"/>
  <c r="BN79" i="24"/>
  <c r="BH79" i="24"/>
  <c r="CU79" i="24"/>
  <c r="CM79" i="24"/>
  <c r="AV79" i="24"/>
  <c r="DI79" i="24"/>
  <c r="GG79" i="24"/>
  <c r="FU79" i="24"/>
  <c r="FT79" i="24"/>
  <c r="ET79" i="24"/>
  <c r="ER79" i="24"/>
  <c r="FK79" i="24"/>
  <c r="FW79" i="24"/>
  <c r="BS79" i="24"/>
  <c r="DS79" i="24"/>
  <c r="EN79" i="24"/>
  <c r="T79" i="24"/>
  <c r="DR79" i="24"/>
  <c r="CG94" i="24"/>
  <c r="GC94" i="24"/>
  <c r="EX94" i="24"/>
  <c r="CP94" i="24"/>
  <c r="EA94" i="24"/>
  <c r="CN94" i="24"/>
  <c r="GI94" i="24"/>
  <c r="AQ94" i="24"/>
  <c r="ED94" i="24"/>
  <c r="EU94" i="24"/>
  <c r="DF94" i="24"/>
  <c r="AL94" i="24"/>
  <c r="AG94" i="24"/>
  <c r="CC94" i="24"/>
  <c r="DK94" i="24"/>
  <c r="GE94" i="24"/>
  <c r="AO94" i="24"/>
  <c r="AU94" i="24"/>
  <c r="ER94" i="24"/>
  <c r="FD94" i="24"/>
  <c r="AR94" i="24"/>
  <c r="DV94" i="24"/>
  <c r="CR94" i="24"/>
  <c r="GP94" i="24"/>
  <c r="BE94" i="24"/>
  <c r="GS94" i="24"/>
  <c r="AX94" i="24"/>
  <c r="DO94" i="24"/>
  <c r="BC94" i="24"/>
  <c r="FO94" i="24"/>
  <c r="CA94" i="24"/>
  <c r="EN94" i="24"/>
  <c r="CK94" i="24"/>
  <c r="I94" i="24"/>
  <c r="BD94" i="24"/>
  <c r="DG94" i="24"/>
  <c r="BQ94" i="24"/>
  <c r="H94" i="24"/>
  <c r="BB94" i="24"/>
  <c r="EN87" i="24"/>
  <c r="Y87" i="24"/>
  <c r="GP87" i="24"/>
  <c r="GS87" i="24"/>
  <c r="FV87" i="24"/>
  <c r="AJ87" i="24"/>
  <c r="Q87" i="24"/>
  <c r="CN87" i="24"/>
  <c r="FD87" i="24"/>
  <c r="EZ87" i="24"/>
  <c r="AX87" i="24"/>
  <c r="BO87" i="24"/>
  <c r="FQ87" i="24"/>
  <c r="DN87" i="24"/>
  <c r="CB87" i="24"/>
  <c r="AI87" i="24"/>
  <c r="DY87" i="24"/>
  <c r="FU151" i="22"/>
  <c r="EK151" i="22"/>
  <c r="GR151" i="22"/>
  <c r="FD151" i="22"/>
  <c r="GM151" i="22"/>
  <c r="ER151" i="22"/>
  <c r="GH57" i="22"/>
  <c r="FB57" i="22"/>
  <c r="FX57" i="22"/>
  <c r="GF57" i="22"/>
  <c r="EK57" i="22"/>
  <c r="DV57" i="22"/>
  <c r="FR212" i="22"/>
  <c r="DK212" i="22"/>
  <c r="EU212" i="22"/>
  <c r="DH212" i="22"/>
  <c r="GD212" i="22"/>
  <c r="FN212" i="22"/>
  <c r="GL168" i="22"/>
  <c r="EX168" i="22"/>
  <c r="EI168" i="22"/>
  <c r="EU168" i="22"/>
  <c r="DQ168" i="22"/>
  <c r="FU168" i="22"/>
  <c r="FN57" i="24"/>
  <c r="CH57" i="24"/>
  <c r="AO57" i="24"/>
  <c r="EW57" i="24"/>
  <c r="EX57" i="24"/>
  <c r="DV57" i="24"/>
  <c r="GL57" i="24"/>
  <c r="GS57" i="24"/>
  <c r="CC57" i="24"/>
  <c r="DE57" i="24"/>
  <c r="BR57" i="24"/>
  <c r="AB57" i="24"/>
  <c r="EK128" i="22"/>
  <c r="DW128" i="22"/>
  <c r="DS128" i="22"/>
  <c r="GK128" i="22"/>
  <c r="DP128" i="22"/>
  <c r="FO128" i="22"/>
  <c r="FW56" i="22"/>
  <c r="DW56" i="22"/>
  <c r="GE56" i="22"/>
  <c r="FU56" i="22"/>
  <c r="GU56" i="22"/>
  <c r="FZ56" i="22"/>
  <c r="FL18" i="22"/>
  <c r="EY18" i="22"/>
  <c r="EV18" i="22"/>
  <c r="GS18" i="22"/>
  <c r="DR18" i="22"/>
  <c r="EC18" i="22"/>
  <c r="CQ58" i="24"/>
  <c r="EE58" i="24"/>
  <c r="FP58" i="24"/>
  <c r="DX58" i="24"/>
  <c r="FQ58" i="24"/>
  <c r="AP58" i="24"/>
  <c r="EL58" i="24"/>
  <c r="AJ58" i="24"/>
  <c r="BO58" i="24"/>
  <c r="GC58" i="24"/>
  <c r="DU58" i="24"/>
  <c r="AD58" i="24"/>
  <c r="FS108" i="22"/>
  <c r="DN108" i="22"/>
  <c r="EA108" i="22"/>
  <c r="GL108" i="22"/>
  <c r="DL108" i="22"/>
  <c r="EY108" i="22"/>
  <c r="BQ150" i="24"/>
  <c r="T150" i="24"/>
  <c r="DE150" i="24"/>
  <c r="CH150" i="24"/>
  <c r="ED150" i="24"/>
  <c r="GM150" i="24"/>
  <c r="CW150" i="24"/>
  <c r="EJ150" i="24"/>
  <c r="AG150" i="24"/>
  <c r="EB150" i="24"/>
  <c r="DZ150" i="24"/>
  <c r="CP150" i="24"/>
  <c r="FW125" i="22"/>
  <c r="EB125" i="22"/>
  <c r="ER125" i="22"/>
  <c r="GC125" i="22"/>
  <c r="GD125" i="22"/>
  <c r="FS125" i="22"/>
  <c r="FY61" i="24"/>
  <c r="EF61" i="24"/>
  <c r="AB61" i="24"/>
  <c r="AN61" i="24"/>
  <c r="GK61" i="24"/>
  <c r="FQ61" i="24"/>
  <c r="CB61" i="24"/>
  <c r="CF61" i="24"/>
  <c r="GL61" i="24"/>
  <c r="FR61" i="24"/>
  <c r="DY61" i="24"/>
  <c r="EO61" i="24"/>
  <c r="CU93" i="24"/>
  <c r="GM93" i="24"/>
  <c r="AV93" i="24"/>
  <c r="AR93" i="24"/>
  <c r="DK93" i="24"/>
  <c r="FX93" i="24"/>
  <c r="BP93" i="24"/>
  <c r="EU93" i="24"/>
  <c r="BX93" i="24"/>
  <c r="EC93" i="24"/>
  <c r="EQ93" i="24"/>
  <c r="GA93" i="24"/>
  <c r="FX217" i="22"/>
  <c r="DX217" i="22"/>
  <c r="GG217" i="22"/>
  <c r="EW217" i="22"/>
  <c r="DT217" i="22"/>
  <c r="DR217" i="22"/>
  <c r="DU19" i="22"/>
  <c r="DL19" i="22"/>
  <c r="FR19" i="22"/>
  <c r="DT19" i="22"/>
  <c r="FF19" i="22"/>
  <c r="EW19" i="22"/>
  <c r="FR94" i="22"/>
  <c r="GN94" i="22"/>
  <c r="GE94" i="22"/>
  <c r="FE94" i="22"/>
  <c r="DK94" i="22"/>
  <c r="GK94" i="22"/>
  <c r="CC125" i="24"/>
  <c r="EW125" i="24"/>
  <c r="CH125" i="24"/>
  <c r="Q125" i="24"/>
  <c r="CD125" i="24"/>
  <c r="FW125" i="24"/>
  <c r="BG125" i="24"/>
  <c r="CR125" i="24"/>
  <c r="DQ125" i="24"/>
  <c r="FF125" i="24"/>
  <c r="AF125" i="24"/>
  <c r="AV125" i="24"/>
  <c r="DT99" i="22"/>
  <c r="GS99" i="22"/>
  <c r="ES99" i="22"/>
  <c r="DY99" i="22"/>
  <c r="EH99" i="22"/>
  <c r="FB99" i="22"/>
  <c r="GB120" i="24"/>
  <c r="AC120" i="24"/>
  <c r="DP120" i="24"/>
  <c r="GO120" i="24"/>
  <c r="BN120" i="24"/>
  <c r="CM120" i="24"/>
  <c r="FG120" i="24"/>
  <c r="GI120" i="24"/>
  <c r="EY120" i="24"/>
  <c r="J120" i="24"/>
  <c r="GM120" i="24"/>
  <c r="AD120" i="24"/>
  <c r="EA67" i="22"/>
  <c r="DO67" i="22"/>
  <c r="FJ67" i="22"/>
  <c r="EI67" i="22"/>
  <c r="EO67" i="22"/>
  <c r="FW67" i="22"/>
  <c r="DK196" i="22"/>
  <c r="FY196" i="22"/>
  <c r="FS196" i="22"/>
  <c r="DG196" i="22"/>
  <c r="DI196" i="22"/>
  <c r="GL196" i="22"/>
  <c r="FH190" i="22"/>
  <c r="DU190" i="22"/>
  <c r="FN190" i="22"/>
  <c r="DZ190" i="22"/>
  <c r="EC190" i="22"/>
  <c r="EJ190" i="22"/>
  <c r="EQ27" i="22"/>
  <c r="FH27" i="22"/>
  <c r="FD27" i="22"/>
  <c r="FM27" i="22"/>
  <c r="DT27" i="22"/>
  <c r="DX27" i="22"/>
  <c r="FG20" i="22"/>
  <c r="EI44" i="22"/>
  <c r="FQ44" i="22"/>
  <c r="GI149" i="22"/>
  <c r="CN105" i="24"/>
  <c r="K105" i="24"/>
  <c r="BQ105" i="24"/>
  <c r="EG157" i="22"/>
  <c r="DH157" i="22"/>
  <c r="FZ220" i="22"/>
  <c r="AO114" i="24"/>
  <c r="GG114" i="24"/>
  <c r="DM114" i="24"/>
  <c r="U112" i="24"/>
  <c r="ER112" i="24"/>
  <c r="DV112" i="24"/>
  <c r="GO71" i="22"/>
  <c r="ET71" i="22"/>
  <c r="V141" i="24"/>
  <c r="BG141" i="24"/>
  <c r="S141" i="24"/>
  <c r="EC27" i="24"/>
  <c r="M27" i="24"/>
  <c r="AK27" i="24"/>
  <c r="FM118" i="24"/>
  <c r="BZ118" i="24"/>
  <c r="FS118" i="24"/>
  <c r="FN55" i="24"/>
  <c r="DV55" i="24"/>
  <c r="FZ55" i="24"/>
  <c r="FV127" i="22"/>
  <c r="GG37" i="22"/>
  <c r="EG37" i="22"/>
  <c r="DE200" i="22"/>
  <c r="ET173" i="22"/>
  <c r="DP173" i="22"/>
  <c r="FU194" i="22"/>
  <c r="DG98" i="24"/>
  <c r="AI98" i="24"/>
  <c r="GK98" i="24"/>
  <c r="FP31" i="22"/>
  <c r="FN31" i="22"/>
  <c r="DU221" i="22"/>
  <c r="ES141" i="22"/>
  <c r="EV141" i="22"/>
  <c r="EP115" i="22"/>
  <c r="GT116" i="24"/>
  <c r="GS116" i="24"/>
  <c r="X116" i="24"/>
  <c r="ES116" i="22"/>
  <c r="FF116" i="22"/>
  <c r="CI159" i="24"/>
  <c r="CF159" i="24"/>
  <c r="EA159" i="24"/>
  <c r="FQ81" i="22"/>
  <c r="DJ124" i="24"/>
  <c r="GH124" i="24"/>
  <c r="BJ124" i="24"/>
  <c r="DU214" i="22"/>
  <c r="EB214" i="22"/>
  <c r="GP39" i="22"/>
  <c r="FX46" i="22"/>
  <c r="AD104" i="24"/>
  <c r="BQ28" i="24"/>
  <c r="CK28" i="24"/>
  <c r="DM28" i="24"/>
  <c r="GF28" i="24"/>
  <c r="CC28" i="24"/>
  <c r="EU28" i="24"/>
  <c r="CG28" i="24"/>
  <c r="L28" i="24"/>
  <c r="AV28" i="24"/>
  <c r="CV28" i="24"/>
  <c r="GQ28" i="24"/>
  <c r="BK28" i="24"/>
  <c r="BZ28" i="24"/>
  <c r="Q28" i="24"/>
  <c r="FX28" i="24"/>
  <c r="FJ28" i="24"/>
  <c r="FU28" i="24"/>
  <c r="FZ28" i="24"/>
  <c r="FO28" i="24"/>
  <c r="DU28" i="24"/>
  <c r="P28" i="24"/>
  <c r="EX28" i="24"/>
  <c r="AD28" i="24"/>
  <c r="GK28" i="24"/>
  <c r="DP28" i="24"/>
  <c r="FM28" i="24"/>
  <c r="CH28" i="24"/>
  <c r="FT28" i="24"/>
  <c r="EJ28" i="24"/>
  <c r="CY28" i="24"/>
  <c r="EG28" i="24"/>
  <c r="AP28" i="24"/>
  <c r="EZ28" i="24"/>
  <c r="BU28" i="24"/>
  <c r="BD28" i="24"/>
  <c r="FL28" i="24"/>
  <c r="GQ63" i="22"/>
  <c r="FX63" i="22"/>
  <c r="DQ63" i="22"/>
  <c r="EP63" i="22"/>
  <c r="EF63" i="22"/>
  <c r="FS63" i="22"/>
  <c r="EC63" i="22"/>
  <c r="EA63" i="22"/>
  <c r="EX63" i="22"/>
  <c r="DE63" i="22"/>
  <c r="FD63" i="22"/>
  <c r="GR63" i="22"/>
  <c r="EH63" i="22"/>
  <c r="FH63" i="22"/>
  <c r="DZ63" i="22"/>
  <c r="FO63" i="22"/>
  <c r="EW63" i="22"/>
  <c r="GD63" i="22"/>
  <c r="GA63" i="22"/>
  <c r="GG63" i="22"/>
  <c r="EY63" i="22"/>
  <c r="FF63" i="22"/>
  <c r="DW63" i="22"/>
  <c r="GM63" i="22"/>
  <c r="EO42" i="24"/>
  <c r="AH42" i="24"/>
  <c r="CS42" i="24"/>
  <c r="DN42" i="24"/>
  <c r="BM42" i="24"/>
  <c r="BS42" i="24"/>
  <c r="EB42" i="24"/>
  <c r="R42" i="24"/>
  <c r="FH42" i="24"/>
  <c r="BC42" i="24"/>
  <c r="FJ42" i="24"/>
  <c r="AN42" i="24"/>
  <c r="GO42" i="24"/>
  <c r="DI42" i="24"/>
  <c r="AP42" i="24"/>
  <c r="Q42" i="24"/>
  <c r="CH42" i="24"/>
  <c r="GI42" i="24"/>
  <c r="FD42" i="24"/>
  <c r="CP42" i="24"/>
  <c r="BJ42" i="24"/>
  <c r="M42" i="24"/>
  <c r="GJ42" i="24"/>
  <c r="FK42" i="24"/>
  <c r="DT42" i="24"/>
  <c r="CV42" i="24"/>
  <c r="EH42" i="24"/>
  <c r="BP42" i="24"/>
  <c r="GL42" i="24"/>
  <c r="BX42" i="24"/>
  <c r="EK42" i="24"/>
  <c r="CA42" i="24"/>
  <c r="FF42" i="24"/>
  <c r="AA42" i="24"/>
  <c r="AD42" i="24"/>
  <c r="FO42" i="24"/>
  <c r="FT42" i="24"/>
  <c r="EQ42" i="24"/>
  <c r="W42" i="24"/>
  <c r="CO42" i="24"/>
  <c r="FZ42" i="24"/>
  <c r="AG42" i="24"/>
  <c r="DE42" i="24"/>
  <c r="BO42" i="24"/>
  <c r="BQ42" i="24"/>
  <c r="P42" i="24"/>
  <c r="FQ42" i="24"/>
  <c r="DC42" i="24"/>
  <c r="DM167" i="22"/>
  <c r="GV167" i="22"/>
  <c r="GD167" i="22"/>
  <c r="FH167" i="22"/>
  <c r="GP167" i="22"/>
  <c r="EM167" i="22"/>
  <c r="FK167" i="22"/>
  <c r="ET167" i="22"/>
  <c r="FJ167" i="22"/>
  <c r="GT167" i="22"/>
  <c r="EO167" i="22"/>
  <c r="EN167" i="22"/>
  <c r="FL167" i="22"/>
  <c r="DR167" i="22"/>
  <c r="EX167" i="22"/>
  <c r="FX167" i="22"/>
  <c r="DP167" i="22"/>
  <c r="FY167" i="22"/>
  <c r="EQ167" i="22"/>
  <c r="GF167" i="22"/>
  <c r="GA167" i="22"/>
  <c r="EK167" i="22"/>
  <c r="FZ167" i="22"/>
  <c r="DL167" i="22"/>
  <c r="T157" i="24"/>
  <c r="Q157" i="24"/>
  <c r="ES157" i="24"/>
  <c r="FI157" i="24"/>
  <c r="GS157" i="24"/>
  <c r="FQ157" i="24"/>
  <c r="FU157" i="24"/>
  <c r="J157" i="24"/>
  <c r="FV157" i="24"/>
  <c r="FY157" i="24"/>
  <c r="FF157" i="24"/>
  <c r="DP157" i="24"/>
  <c r="FE157" i="24"/>
  <c r="DH157" i="24"/>
  <c r="AQ157" i="24"/>
  <c r="FZ157" i="24"/>
  <c r="DJ157" i="24"/>
  <c r="DC157" i="24"/>
  <c r="AV157" i="24"/>
  <c r="BE157" i="24"/>
  <c r="BJ157" i="24"/>
  <c r="FK157" i="24"/>
  <c r="EO157" i="24"/>
  <c r="AD157" i="24"/>
  <c r="BB157" i="24"/>
  <c r="N157" i="24"/>
  <c r="FW157" i="24"/>
  <c r="CK157" i="24"/>
  <c r="CO157" i="24"/>
  <c r="ET157" i="24"/>
  <c r="EW157" i="24"/>
  <c r="CE157" i="24"/>
  <c r="H157" i="24"/>
  <c r="DR157" i="24"/>
  <c r="BL157" i="24"/>
  <c r="EK157" i="24"/>
  <c r="S157" i="24"/>
  <c r="GP157" i="24"/>
  <c r="CP157" i="24"/>
  <c r="BH157" i="24"/>
  <c r="DG157" i="24"/>
  <c r="CT157" i="24"/>
  <c r="GR157" i="24"/>
  <c r="DO157" i="24"/>
  <c r="ER157" i="24"/>
  <c r="BX157" i="24"/>
  <c r="DQ157" i="24"/>
  <c r="AK157" i="24"/>
  <c r="GP5" i="22"/>
  <c r="DH5" i="22"/>
  <c r="DK5" i="22"/>
  <c r="FJ5" i="22"/>
  <c r="EG5" i="22"/>
  <c r="FW5" i="22"/>
  <c r="ES5" i="22"/>
  <c r="FC5" i="22"/>
  <c r="GH5" i="22"/>
  <c r="DL5" i="22"/>
  <c r="EI5" i="22"/>
  <c r="DV5" i="22"/>
  <c r="FB5" i="22"/>
  <c r="DE5" i="22"/>
  <c r="DG5" i="22"/>
  <c r="DP5" i="22"/>
  <c r="GN5" i="22"/>
  <c r="DJ5" i="22"/>
  <c r="EW5" i="22"/>
  <c r="FT5" i="22"/>
  <c r="FL5" i="22"/>
  <c r="EO5" i="22"/>
  <c r="FE5" i="22"/>
  <c r="ED5" i="22"/>
  <c r="DO30" i="24"/>
  <c r="EF30" i="24"/>
  <c r="FS30" i="24"/>
  <c r="GO30" i="24"/>
  <c r="DR30" i="24"/>
  <c r="FM30" i="24"/>
  <c r="GS30" i="24"/>
  <c r="GM30" i="24"/>
  <c r="V30" i="24"/>
  <c r="EO30" i="24"/>
  <c r="DP30" i="24"/>
  <c r="EW30" i="24"/>
  <c r="EG30" i="24"/>
  <c r="AL30" i="24"/>
  <c r="EU30" i="24"/>
  <c r="DW30" i="24"/>
  <c r="ER30" i="24"/>
  <c r="GT30" i="24"/>
  <c r="BW30" i="24"/>
  <c r="CF30" i="24"/>
  <c r="CG30" i="24"/>
  <c r="GJ30" i="24"/>
  <c r="AB30" i="24"/>
  <c r="Q30" i="24"/>
  <c r="DT30" i="24"/>
  <c r="BY30" i="24"/>
  <c r="S30" i="24"/>
  <c r="GL30" i="24"/>
  <c r="FT30" i="24"/>
  <c r="DN30" i="24"/>
  <c r="P30" i="24"/>
  <c r="CH30" i="24"/>
  <c r="FC30" i="24"/>
  <c r="BI30" i="24"/>
  <c r="BQ30" i="24"/>
  <c r="FN30" i="24"/>
  <c r="AR30" i="24"/>
  <c r="FQ30" i="24"/>
  <c r="AW30" i="24"/>
  <c r="CM30" i="24"/>
  <c r="BJ30" i="24"/>
  <c r="AO30" i="24"/>
  <c r="FX30" i="24"/>
  <c r="EM30" i="24"/>
  <c r="BZ30" i="24"/>
  <c r="DQ30" i="24"/>
  <c r="AN30" i="24"/>
  <c r="GQ30" i="24"/>
  <c r="FJ204" i="22"/>
  <c r="GD204" i="22"/>
  <c r="EA204" i="22"/>
  <c r="DN204" i="22"/>
  <c r="GI204" i="22"/>
  <c r="EF204" i="22"/>
  <c r="GQ204" i="22"/>
  <c r="GA204" i="22"/>
  <c r="GK204" i="22"/>
  <c r="EK204" i="22"/>
  <c r="EP204" i="22"/>
  <c r="FX204" i="22"/>
  <c r="FA204" i="22"/>
  <c r="EI204" i="22"/>
  <c r="GT204" i="22"/>
  <c r="ER204" i="22"/>
  <c r="GS204" i="22"/>
  <c r="DH204" i="22"/>
  <c r="DI204" i="22"/>
  <c r="FU204" i="22"/>
  <c r="GJ204" i="22"/>
  <c r="GP204" i="22"/>
  <c r="DS204" i="22"/>
  <c r="FR204" i="22"/>
  <c r="BJ143" i="24"/>
  <c r="GB143" i="24"/>
  <c r="FB143" i="24"/>
  <c r="FT143" i="24"/>
  <c r="GR143" i="24"/>
  <c r="DG143" i="24"/>
  <c r="Q143" i="24"/>
  <c r="DM143" i="24"/>
  <c r="EL143" i="24"/>
  <c r="AL143" i="24"/>
  <c r="BB143" i="24"/>
  <c r="FU143" i="24"/>
  <c r="BY143" i="24"/>
  <c r="GG143" i="24"/>
  <c r="CV143" i="24"/>
  <c r="EN143" i="24"/>
  <c r="FQ143" i="24"/>
  <c r="DR143" i="24"/>
  <c r="FA143" i="24"/>
  <c r="GH143" i="24"/>
  <c r="BG143" i="24"/>
  <c r="AP143" i="24"/>
  <c r="CN143" i="24"/>
  <c r="DP143" i="24"/>
  <c r="GK143" i="24"/>
  <c r="AI143" i="24"/>
  <c r="BO143" i="24"/>
  <c r="FI143" i="24"/>
  <c r="BA143" i="24"/>
  <c r="AY143" i="24"/>
  <c r="BZ143" i="24"/>
  <c r="I143" i="24"/>
  <c r="CX143" i="24"/>
  <c r="GI143" i="24"/>
  <c r="BN143" i="24"/>
  <c r="GS143" i="24"/>
  <c r="AW143" i="24"/>
  <c r="V143" i="24"/>
  <c r="EA143" i="24"/>
  <c r="BE143" i="24"/>
  <c r="DN143" i="24"/>
  <c r="AU143" i="24"/>
  <c r="GJ143" i="24"/>
  <c r="FY143" i="24"/>
  <c r="FW143" i="24"/>
  <c r="P143" i="24"/>
  <c r="BP143" i="24"/>
  <c r="FJ143" i="24"/>
  <c r="FB52" i="22"/>
  <c r="ED52" i="22"/>
  <c r="DT52" i="22"/>
  <c r="FA52" i="22"/>
  <c r="FL52" i="22"/>
  <c r="GG52" i="22"/>
  <c r="DK52" i="22"/>
  <c r="GO52" i="22"/>
  <c r="DM52" i="22"/>
  <c r="EY52" i="22"/>
  <c r="FK52" i="22"/>
  <c r="FM52" i="22"/>
  <c r="FH52" i="22"/>
  <c r="DI52" i="22"/>
  <c r="GV52" i="22"/>
  <c r="FQ52" i="22"/>
  <c r="EK52" i="22"/>
  <c r="GD52" i="22"/>
  <c r="ET52" i="22"/>
  <c r="FV52" i="22"/>
  <c r="DG52" i="22"/>
  <c r="DW52" i="22"/>
  <c r="GM52" i="22"/>
  <c r="EV52" i="22"/>
  <c r="DT131" i="24"/>
  <c r="CM131" i="24"/>
  <c r="FH131" i="24"/>
  <c r="DV131" i="24"/>
  <c r="EV131" i="24"/>
  <c r="AK131" i="24"/>
  <c r="BQ131" i="24"/>
  <c r="DR131" i="24"/>
  <c r="DK131" i="24"/>
  <c r="CO131" i="24"/>
  <c r="FF131" i="24"/>
  <c r="CI131" i="24"/>
  <c r="H131" i="24"/>
  <c r="GO131" i="24"/>
  <c r="CF131" i="24"/>
  <c r="CQ131" i="24"/>
  <c r="CW131" i="24"/>
  <c r="T131" i="24"/>
  <c r="DH131" i="24"/>
  <c r="AN131" i="24"/>
  <c r="AC131" i="24"/>
  <c r="O131" i="24"/>
  <c r="EZ131" i="24"/>
  <c r="AU131" i="24"/>
  <c r="DI131" i="24"/>
  <c r="CL131" i="24"/>
  <c r="AX131" i="24"/>
  <c r="AO131" i="24"/>
  <c r="EI131" i="24"/>
  <c r="GK131" i="24"/>
  <c r="Q131" i="24"/>
  <c r="BC131" i="24"/>
  <c r="EN131" i="24"/>
  <c r="FW131" i="24"/>
  <c r="AJ131" i="24"/>
  <c r="DZ131" i="24"/>
  <c r="FB131" i="24"/>
  <c r="CX131" i="24"/>
  <c r="FX131" i="24"/>
  <c r="DE131" i="24"/>
  <c r="FD131" i="24"/>
  <c r="FY131" i="24"/>
  <c r="M131" i="24"/>
  <c r="GA131" i="24"/>
  <c r="EM131" i="24"/>
  <c r="CD131" i="24"/>
  <c r="FN131" i="24"/>
  <c r="FR131" i="24"/>
  <c r="FZ34" i="22"/>
  <c r="DE34" i="22"/>
  <c r="DP34" i="22"/>
  <c r="EV34" i="22"/>
  <c r="GI34" i="22"/>
  <c r="DY34" i="22"/>
  <c r="ES34" i="22"/>
  <c r="FB34" i="22"/>
  <c r="EI34" i="22"/>
  <c r="GU34" i="22"/>
  <c r="FP34" i="22"/>
  <c r="EH34" i="22"/>
  <c r="EW34" i="22"/>
  <c r="EU34" i="22"/>
  <c r="EP34" i="22"/>
  <c r="GL34" i="22"/>
  <c r="FI34" i="22"/>
  <c r="EN34" i="22"/>
  <c r="FR34" i="22"/>
  <c r="GN34" i="22"/>
  <c r="EY34" i="22"/>
  <c r="DQ34" i="22"/>
  <c r="DT34" i="22"/>
  <c r="DM34" i="22"/>
  <c r="GF123" i="24"/>
  <c r="U123" i="24"/>
  <c r="H123" i="24"/>
  <c r="GQ123" i="24"/>
  <c r="BO123" i="24"/>
  <c r="FE123" i="24"/>
  <c r="BN123" i="24"/>
  <c r="S123" i="24"/>
  <c r="AR123" i="24"/>
  <c r="EY123" i="24"/>
  <c r="BV123" i="24"/>
  <c r="Y123" i="24"/>
  <c r="AE123" i="24"/>
  <c r="BR123" i="24"/>
  <c r="FW123" i="24"/>
  <c r="Z123" i="24"/>
  <c r="AX123" i="24"/>
  <c r="CN123" i="24"/>
  <c r="BC123" i="24"/>
  <c r="AD123" i="24"/>
  <c r="DI123" i="24"/>
  <c r="CV123" i="24"/>
  <c r="BQ123" i="24"/>
  <c r="GC123" i="24"/>
  <c r="DV123" i="24"/>
  <c r="AC123" i="24"/>
  <c r="EV123" i="24"/>
  <c r="CJ123" i="24"/>
  <c r="AM123" i="24"/>
  <c r="AP123" i="24"/>
  <c r="DW123" i="24"/>
  <c r="FL123" i="24"/>
  <c r="BA123" i="24"/>
  <c r="EO123" i="24"/>
  <c r="EG123" i="24"/>
  <c r="EZ123" i="24"/>
  <c r="GG123" i="24"/>
  <c r="M123" i="24"/>
  <c r="AG123" i="24"/>
  <c r="DM123" i="24"/>
  <c r="AZ123" i="24"/>
  <c r="I123" i="24"/>
  <c r="EN123" i="24"/>
  <c r="ED123" i="24"/>
  <c r="FG123" i="24"/>
  <c r="EC123" i="24"/>
  <c r="FM123" i="24"/>
  <c r="EH123" i="24"/>
  <c r="FA6" i="24"/>
  <c r="DL6" i="24"/>
  <c r="GK6" i="24"/>
  <c r="DY6" i="24"/>
  <c r="S6" i="24"/>
  <c r="ET6" i="24"/>
  <c r="CL6" i="24"/>
  <c r="CI6" i="24"/>
  <c r="EZ6" i="24"/>
  <c r="AC6" i="24"/>
  <c r="FN6" i="24"/>
  <c r="AJ6" i="24"/>
  <c r="GF6" i="24"/>
  <c r="BR6" i="24"/>
  <c r="CD6" i="24"/>
  <c r="FX6" i="24"/>
  <c r="BE6" i="24"/>
  <c r="ER6" i="24"/>
  <c r="AK6" i="24"/>
  <c r="BT6" i="24"/>
  <c r="CS6" i="24"/>
  <c r="DE6" i="24"/>
  <c r="GH6" i="24"/>
  <c r="GN6" i="24"/>
  <c r="EG6" i="24"/>
  <c r="CE6" i="24"/>
  <c r="AB6" i="24"/>
  <c r="DR6" i="24"/>
  <c r="P6" i="24"/>
  <c r="CT6" i="24"/>
  <c r="FZ6" i="24"/>
  <c r="DK6" i="24"/>
  <c r="FI6" i="24"/>
  <c r="BL6" i="24"/>
  <c r="BX6" i="24"/>
  <c r="EH6" i="24"/>
  <c r="GB6" i="24"/>
  <c r="BP6" i="24"/>
  <c r="FF6" i="24"/>
  <c r="FL6" i="24"/>
  <c r="GI6" i="24"/>
  <c r="DC6" i="24"/>
  <c r="EB6" i="24"/>
  <c r="FH6" i="24"/>
  <c r="L6" i="24"/>
  <c r="FQ6" i="24"/>
  <c r="FB6" i="24"/>
  <c r="DJ6" i="24"/>
  <c r="GO205" i="22"/>
  <c r="FE205" i="22"/>
  <c r="EA205" i="22"/>
  <c r="EM205" i="22"/>
  <c r="DR205" i="22"/>
  <c r="GT205" i="22"/>
  <c r="DN205" i="22"/>
  <c r="EQ205" i="22"/>
  <c r="EY205" i="22"/>
  <c r="DU205" i="22"/>
  <c r="GI205" i="22"/>
  <c r="DM205" i="22"/>
  <c r="FA205" i="22"/>
  <c r="FV205" i="22"/>
  <c r="EW205" i="22"/>
  <c r="ER205" i="22"/>
  <c r="EX205" i="22"/>
  <c r="GL205" i="22"/>
  <c r="DS205" i="22"/>
  <c r="EN205" i="22"/>
  <c r="DE205" i="22"/>
  <c r="FB205" i="22"/>
  <c r="EG205" i="22"/>
  <c r="FK205" i="22"/>
  <c r="M18" i="25"/>
  <c r="DJ95" i="24"/>
  <c r="EP95" i="24"/>
  <c r="GA95" i="24"/>
  <c r="FN95" i="24"/>
  <c r="CH95" i="24"/>
  <c r="CM95" i="24"/>
  <c r="FE95" i="24"/>
  <c r="AV95" i="24"/>
  <c r="EJ95" i="24"/>
  <c r="BN95" i="24"/>
  <c r="S95" i="24"/>
  <c r="DZ95" i="24"/>
  <c r="BF95" i="24"/>
  <c r="FX95" i="24"/>
  <c r="FL95" i="24"/>
  <c r="AK95" i="24"/>
  <c r="FP95" i="24"/>
  <c r="FO95" i="24"/>
  <c r="FU95" i="24"/>
  <c r="U95" i="24"/>
  <c r="W95" i="24"/>
  <c r="FV95" i="24"/>
  <c r="AB95" i="24"/>
  <c r="DS95" i="24"/>
  <c r="GH95" i="24"/>
  <c r="FH95" i="24"/>
  <c r="EQ95" i="24"/>
  <c r="I95" i="24"/>
  <c r="EF95" i="24"/>
  <c r="DV95" i="24"/>
  <c r="GP95" i="24"/>
  <c r="BZ95" i="24"/>
  <c r="BH95" i="24"/>
  <c r="DY95" i="24"/>
  <c r="BO95" i="24"/>
  <c r="CS95" i="24"/>
  <c r="DO95" i="24"/>
  <c r="BJ95" i="24"/>
  <c r="DX95" i="24"/>
  <c r="GT95" i="24"/>
  <c r="V95" i="24"/>
  <c r="CO95" i="24"/>
  <c r="DH95" i="24"/>
  <c r="CF95" i="24"/>
  <c r="FA95" i="24"/>
  <c r="GJ95" i="24"/>
  <c r="CJ95" i="24"/>
  <c r="DK95" i="24"/>
  <c r="BZ63" i="24"/>
  <c r="GN63" i="24"/>
  <c r="DG63" i="24"/>
  <c r="CS63" i="24"/>
  <c r="EM63" i="24"/>
  <c r="CE63" i="24"/>
  <c r="FV63" i="24"/>
  <c r="AQ63" i="24"/>
  <c r="V63" i="24"/>
  <c r="EK63" i="24"/>
  <c r="DT63" i="24"/>
  <c r="FW63" i="24"/>
  <c r="FX63" i="24"/>
  <c r="H63" i="24"/>
  <c r="CB63" i="24"/>
  <c r="GD63" i="24"/>
  <c r="GJ63" i="24"/>
  <c r="BN63" i="24"/>
  <c r="FP63" i="24"/>
  <c r="BK63" i="24"/>
  <c r="GI63" i="24"/>
  <c r="AG63" i="24"/>
  <c r="AT63" i="24"/>
  <c r="CT63" i="24"/>
  <c r="ES63" i="24"/>
  <c r="Z63" i="24"/>
  <c r="DV63" i="24"/>
  <c r="S63" i="24"/>
  <c r="BC63" i="24"/>
  <c r="AC63" i="24"/>
  <c r="EB63" i="24"/>
  <c r="DN63" i="24"/>
  <c r="DZ63" i="24"/>
  <c r="FI63" i="24"/>
  <c r="CK63" i="24"/>
  <c r="CG63" i="24"/>
  <c r="CI63" i="24"/>
  <c r="L63" i="24"/>
  <c r="EC63" i="24"/>
  <c r="CD63" i="24"/>
  <c r="CP63" i="24"/>
  <c r="AI63" i="24"/>
  <c r="BH63" i="24"/>
  <c r="DC63" i="24"/>
  <c r="AA63" i="24"/>
  <c r="DJ63" i="24"/>
  <c r="AM63" i="24"/>
  <c r="AF63" i="24"/>
  <c r="EY4" i="22"/>
  <c r="DW4" i="22"/>
  <c r="FU4" i="22"/>
  <c r="DY4" i="22"/>
  <c r="GH4" i="22"/>
  <c r="GP4" i="22"/>
  <c r="FR4" i="22"/>
  <c r="EM4" i="22"/>
  <c r="DQ4" i="22"/>
  <c r="DK4" i="22"/>
  <c r="GU4" i="22"/>
  <c r="GF4" i="22"/>
  <c r="EC4" i="22"/>
  <c r="GO4" i="22"/>
  <c r="FF4" i="22"/>
  <c r="DN4" i="22"/>
  <c r="GV4" i="22"/>
  <c r="EW4" i="22"/>
  <c r="FI4" i="22"/>
  <c r="DU4" i="22"/>
  <c r="ET4" i="22"/>
  <c r="DS4" i="22"/>
  <c r="DJ4" i="22"/>
  <c r="AG137" i="24"/>
  <c r="R137" i="24"/>
  <c r="AH137" i="24"/>
  <c r="GF137" i="24"/>
  <c r="AC137" i="24"/>
  <c r="O137" i="24"/>
  <c r="FR137" i="24"/>
  <c r="EK137" i="24"/>
  <c r="CN137" i="24"/>
  <c r="DR137" i="24"/>
  <c r="AL137" i="24"/>
  <c r="FG137" i="24"/>
  <c r="FQ137" i="24"/>
  <c r="FP137" i="24"/>
  <c r="BP137" i="24"/>
  <c r="AB137" i="24"/>
  <c r="DW137" i="24"/>
  <c r="CP137" i="24"/>
  <c r="EI137" i="24"/>
  <c r="FN137" i="24"/>
  <c r="GB137" i="24"/>
  <c r="AR137" i="24"/>
  <c r="FI137" i="24"/>
  <c r="H137" i="24"/>
  <c r="EQ137" i="24"/>
  <c r="CO137" i="24"/>
  <c r="BF137" i="24"/>
  <c r="FY137" i="24"/>
  <c r="BH137" i="24"/>
  <c r="EG137" i="24"/>
  <c r="CH137" i="24"/>
  <c r="DJ137" i="24"/>
  <c r="EC137" i="24"/>
  <c r="AW137" i="24"/>
  <c r="CD137" i="24"/>
  <c r="CR137" i="24"/>
  <c r="DL137" i="24"/>
  <c r="EY137" i="24"/>
  <c r="CS137" i="24"/>
  <c r="GH137" i="24"/>
  <c r="M137" i="24"/>
  <c r="DK137" i="24"/>
  <c r="GJ137" i="24"/>
  <c r="EL137" i="24"/>
  <c r="BS137" i="24"/>
  <c r="DV137" i="24"/>
  <c r="AE137" i="24"/>
  <c r="ER137" i="24"/>
  <c r="FA184" i="22"/>
  <c r="GP184" i="22"/>
  <c r="GN184" i="22"/>
  <c r="DS184" i="22"/>
  <c r="FL184" i="22"/>
  <c r="DK184" i="22"/>
  <c r="ER184" i="22"/>
  <c r="GH184" i="22"/>
  <c r="EB184" i="22"/>
  <c r="EV184" i="22"/>
  <c r="FV184" i="22"/>
  <c r="GJ184" i="22"/>
  <c r="ED184" i="22"/>
  <c r="EX184" i="22"/>
  <c r="EM184" i="22"/>
  <c r="GC184" i="22"/>
  <c r="GM184" i="22"/>
  <c r="EC184" i="22"/>
  <c r="FB184" i="22"/>
  <c r="DN184" i="22"/>
  <c r="DP184" i="22"/>
  <c r="GQ184" i="22"/>
  <c r="GB184" i="22"/>
  <c r="GD184" i="22"/>
  <c r="BA166" i="24"/>
  <c r="AX166" i="24"/>
  <c r="DR166" i="24"/>
  <c r="AC166" i="24"/>
  <c r="DG166" i="24"/>
  <c r="CN166" i="24"/>
  <c r="EF166" i="24"/>
  <c r="DH166" i="24"/>
  <c r="FL166" i="24"/>
  <c r="FB166" i="24"/>
  <c r="EY166" i="24"/>
  <c r="FR166" i="24"/>
  <c r="BG166" i="24"/>
  <c r="CE166" i="24"/>
  <c r="FT166" i="24"/>
  <c r="CQ166" i="24"/>
  <c r="BQ166" i="24"/>
  <c r="EQ166" i="24"/>
  <c r="AR166" i="24"/>
  <c r="DN166" i="24"/>
  <c r="AM166" i="24"/>
  <c r="CY166" i="24"/>
  <c r="CS166" i="24"/>
  <c r="BF166" i="24"/>
  <c r="DQ166" i="24"/>
  <c r="ED166" i="24"/>
  <c r="R166" i="24"/>
  <c r="I166" i="24"/>
  <c r="DI166" i="24"/>
  <c r="EU166" i="24"/>
  <c r="AA166" i="24"/>
  <c r="GN166" i="24"/>
  <c r="DV166" i="24"/>
  <c r="H166" i="24"/>
  <c r="DU166" i="24"/>
  <c r="EO166" i="24"/>
  <c r="N166" i="24"/>
  <c r="BN166" i="24"/>
  <c r="AE166" i="24"/>
  <c r="BU166" i="24"/>
  <c r="AI166" i="24"/>
  <c r="AS166" i="24"/>
  <c r="BE166" i="24"/>
  <c r="DX166" i="24"/>
  <c r="FJ166" i="24"/>
  <c r="AU166" i="24"/>
  <c r="BV166" i="24"/>
  <c r="BT166" i="24"/>
  <c r="ED54" i="22"/>
  <c r="GO54" i="22"/>
  <c r="GR54" i="22"/>
  <c r="EL54" i="22"/>
  <c r="GN54" i="22"/>
  <c r="FZ54" i="22"/>
  <c r="FA54" i="22"/>
  <c r="GK54" i="22"/>
  <c r="ES54" i="22"/>
  <c r="FQ54" i="22"/>
  <c r="FL54" i="22"/>
  <c r="ER54" i="22"/>
  <c r="EC54" i="22"/>
  <c r="GI54" i="22"/>
  <c r="FJ54" i="22"/>
  <c r="GB54" i="22"/>
  <c r="EV54" i="22"/>
  <c r="EF54" i="22"/>
  <c r="GA54" i="22"/>
  <c r="DK54" i="22"/>
  <c r="DH54" i="22"/>
  <c r="FT54" i="22"/>
  <c r="GM54" i="22"/>
  <c r="DE54" i="22"/>
  <c r="BL132" i="24"/>
  <c r="EQ132" i="24"/>
  <c r="FV132" i="24"/>
  <c r="Q132" i="24"/>
  <c r="BA132" i="24"/>
  <c r="FQ132" i="24"/>
  <c r="FN132" i="24"/>
  <c r="BU132" i="24"/>
  <c r="DL132" i="24"/>
  <c r="EZ132" i="24"/>
  <c r="EN132" i="24"/>
  <c r="AP132" i="24"/>
  <c r="FX132" i="24"/>
  <c r="DC132" i="24"/>
  <c r="FI132" i="24"/>
  <c r="EH132" i="24"/>
  <c r="CQ132" i="24"/>
  <c r="GC132" i="24"/>
  <c r="FY132" i="24"/>
  <c r="K132" i="24"/>
  <c r="BW132" i="24"/>
  <c r="AS132" i="24"/>
  <c r="M132" i="24"/>
  <c r="GQ132" i="24"/>
  <c r="BF132" i="24"/>
  <c r="BG132" i="24"/>
  <c r="BP132" i="24"/>
  <c r="BJ132" i="24"/>
  <c r="GB132" i="24"/>
  <c r="BE132" i="24"/>
  <c r="EA132" i="24"/>
  <c r="FC132" i="24"/>
  <c r="DQ132" i="24"/>
  <c r="BZ132" i="24"/>
  <c r="GP132" i="24"/>
  <c r="EO132" i="24"/>
  <c r="U132" i="24"/>
  <c r="FS132" i="24"/>
  <c r="DF132" i="24"/>
  <c r="P132" i="24"/>
  <c r="BK132" i="24"/>
  <c r="R132" i="24"/>
  <c r="FF132" i="24"/>
  <c r="ED132" i="24"/>
  <c r="CA132" i="24"/>
  <c r="CX132" i="24"/>
  <c r="Z132" i="24"/>
  <c r="CD132" i="24"/>
  <c r="AD78" i="24"/>
  <c r="DG78" i="24"/>
  <c r="GC78" i="24"/>
  <c r="AS78" i="24"/>
  <c r="FM78" i="24"/>
  <c r="CY78" i="24"/>
  <c r="DP78" i="24"/>
  <c r="Q78" i="24"/>
  <c r="AT78" i="24"/>
  <c r="AB78" i="24"/>
  <c r="BZ78" i="24"/>
  <c r="FE78" i="24"/>
  <c r="EO78" i="24"/>
  <c r="GS78" i="24"/>
  <c r="FZ78" i="24"/>
  <c r="FF78" i="24"/>
  <c r="ED78" i="24"/>
  <c r="R78" i="24"/>
  <c r="FK78" i="24"/>
  <c r="DE78" i="24"/>
  <c r="GT78" i="24"/>
  <c r="FI78" i="24"/>
  <c r="GD78" i="24"/>
  <c r="DS78" i="24"/>
  <c r="EK78" i="24"/>
  <c r="H78" i="24"/>
  <c r="FG78" i="24"/>
  <c r="ER78" i="24"/>
  <c r="CA78" i="24"/>
  <c r="EH78" i="24"/>
  <c r="BW78" i="24"/>
  <c r="FD78" i="24"/>
  <c r="BB78" i="24"/>
  <c r="AL78" i="24"/>
  <c r="GR78" i="24"/>
  <c r="CO78" i="24"/>
  <c r="CU78" i="24"/>
  <c r="DO78" i="24"/>
  <c r="DM78" i="24"/>
  <c r="BR78" i="24"/>
  <c r="EL78" i="24"/>
  <c r="AU78" i="24"/>
  <c r="AF78" i="24"/>
  <c r="CF78" i="24"/>
  <c r="AY78" i="24"/>
  <c r="AG78" i="24"/>
  <c r="EG78" i="24"/>
  <c r="Z78" i="24"/>
  <c r="EC25" i="24"/>
  <c r="DR25" i="24"/>
  <c r="GT25" i="24"/>
  <c r="AZ25" i="24"/>
  <c r="FJ25" i="24"/>
  <c r="GR25" i="24"/>
  <c r="GA25" i="24"/>
  <c r="CK25" i="24"/>
  <c r="FI25" i="24"/>
  <c r="BQ25" i="24"/>
  <c r="EA25" i="24"/>
  <c r="BH25" i="24"/>
  <c r="GP25" i="24"/>
  <c r="EI25" i="24"/>
  <c r="U25" i="24"/>
  <c r="AO25" i="24"/>
  <c r="AV25" i="24"/>
  <c r="EB25" i="24"/>
  <c r="AS25" i="24"/>
  <c r="DJ25" i="24"/>
  <c r="X25" i="24"/>
  <c r="BA25" i="24"/>
  <c r="DH25" i="24"/>
  <c r="CU25" i="24"/>
  <c r="BO25" i="24"/>
  <c r="AN25" i="24"/>
  <c r="EE25" i="24"/>
  <c r="GL25" i="24"/>
  <c r="FH25" i="24"/>
  <c r="K25" i="24"/>
  <c r="EM25" i="24"/>
  <c r="AK25" i="24"/>
  <c r="AI25" i="24"/>
  <c r="EO25" i="24"/>
  <c r="GC25" i="24"/>
  <c r="CS25" i="24"/>
  <c r="DC25" i="24"/>
  <c r="DW25" i="24"/>
  <c r="FN25" i="24"/>
  <c r="CJ25" i="24"/>
  <c r="FO25" i="24"/>
  <c r="EG25" i="24"/>
  <c r="BS25" i="24"/>
  <c r="CP25" i="24"/>
  <c r="BY25" i="24"/>
  <c r="FP25" i="24"/>
  <c r="AD25" i="24"/>
  <c r="AU25" i="24"/>
  <c r="FJ159" i="22"/>
  <c r="EL159" i="22"/>
  <c r="DV159" i="22"/>
  <c r="ED159" i="22"/>
  <c r="GN159" i="22"/>
  <c r="EW159" i="22"/>
  <c r="GL159" i="22"/>
  <c r="GJ159" i="22"/>
  <c r="EA159" i="22"/>
  <c r="FX159" i="22"/>
  <c r="GM159" i="22"/>
  <c r="FN159" i="22"/>
  <c r="GC159" i="22"/>
  <c r="GF159" i="22"/>
  <c r="FL159" i="22"/>
  <c r="GT159" i="22"/>
  <c r="GA159" i="22"/>
  <c r="DX159" i="22"/>
  <c r="EF159" i="22"/>
  <c r="ES159" i="22"/>
  <c r="GQ159" i="22"/>
  <c r="GP159" i="22"/>
  <c r="EK159" i="22"/>
  <c r="FS159" i="22"/>
  <c r="DX88" i="24"/>
  <c r="FD88" i="24"/>
  <c r="CC88" i="24"/>
  <c r="FM88" i="24"/>
  <c r="CJ88" i="24"/>
  <c r="AR88" i="24"/>
  <c r="T88" i="24"/>
  <c r="FJ88" i="24"/>
  <c r="ER88" i="24"/>
  <c r="DR88" i="24"/>
  <c r="AM88" i="24"/>
  <c r="DS88" i="24"/>
  <c r="AD88" i="24"/>
  <c r="EE88" i="24"/>
  <c r="CF88" i="24"/>
  <c r="CO88" i="24"/>
  <c r="EY88" i="24"/>
  <c r="AZ88" i="24"/>
  <c r="GM88" i="24"/>
  <c r="O88" i="24"/>
  <c r="FC88" i="24"/>
  <c r="BH88" i="24"/>
  <c r="DQ88" i="24"/>
  <c r="EK88" i="24"/>
  <c r="DK88" i="24"/>
  <c r="DC88" i="24"/>
  <c r="BG88" i="24"/>
  <c r="M88" i="24"/>
  <c r="AW88" i="24"/>
  <c r="AL88" i="24"/>
  <c r="W88" i="24"/>
  <c r="GD88" i="24"/>
  <c r="EV88" i="24"/>
  <c r="FZ88" i="24"/>
  <c r="BX88" i="24"/>
  <c r="BT88" i="24"/>
  <c r="EG88" i="24"/>
  <c r="GK88" i="24"/>
  <c r="AY88" i="24"/>
  <c r="BO88" i="24"/>
  <c r="R88" i="24"/>
  <c r="GO88" i="24"/>
  <c r="AP88" i="24"/>
  <c r="S88" i="24"/>
  <c r="EP88" i="24"/>
  <c r="DH88" i="24"/>
  <c r="Q88" i="24"/>
  <c r="EW88" i="24"/>
  <c r="DJ77" i="22"/>
  <c r="EF77" i="22"/>
  <c r="GV77" i="22"/>
  <c r="GG77" i="22"/>
  <c r="GE77" i="22"/>
  <c r="EV77" i="22"/>
  <c r="ES77" i="22"/>
  <c r="FE77" i="22"/>
  <c r="GI77" i="22"/>
  <c r="EL77" i="22"/>
  <c r="EZ77" i="22"/>
  <c r="FN77" i="22"/>
  <c r="FY77" i="22"/>
  <c r="FS77" i="22"/>
  <c r="GP77" i="22"/>
  <c r="EJ77" i="22"/>
  <c r="FD77" i="22"/>
  <c r="DY77" i="22"/>
  <c r="FM77" i="22"/>
  <c r="FR77" i="22"/>
  <c r="ED77" i="22"/>
  <c r="GJ77" i="22"/>
  <c r="DH77" i="22"/>
  <c r="FO77" i="22"/>
  <c r="DH117" i="24"/>
  <c r="BB117" i="24"/>
  <c r="CN117" i="24"/>
  <c r="EU117" i="24"/>
  <c r="CA117" i="24"/>
  <c r="BS117" i="24"/>
  <c r="CJ117" i="24"/>
  <c r="EZ117" i="24"/>
  <c r="CP117" i="24"/>
  <c r="AV117" i="24"/>
  <c r="FN117" i="24"/>
  <c r="DW117" i="24"/>
  <c r="GS117" i="24"/>
  <c r="AP117" i="24"/>
  <c r="EP117" i="24"/>
  <c r="FU117" i="24"/>
  <c r="BJ117" i="24"/>
  <c r="GO117" i="24"/>
  <c r="CG117" i="24"/>
  <c r="BF117" i="24"/>
  <c r="AU117" i="24"/>
  <c r="GJ117" i="24"/>
  <c r="BY117" i="24"/>
  <c r="K117" i="24"/>
  <c r="AT117" i="24"/>
  <c r="CC117" i="24"/>
  <c r="N117" i="24"/>
  <c r="EB117" i="24"/>
  <c r="DJ117" i="24"/>
  <c r="FW117" i="24"/>
  <c r="V117" i="24"/>
  <c r="CQ117" i="24"/>
  <c r="CE117" i="24"/>
  <c r="EM117" i="24"/>
  <c r="CF117" i="24"/>
  <c r="GQ117" i="24"/>
  <c r="DX117" i="24"/>
  <c r="FZ117" i="24"/>
  <c r="CD117" i="24"/>
  <c r="FO117" i="24"/>
  <c r="DP117" i="24"/>
  <c r="BQ117" i="24"/>
  <c r="BI117" i="24"/>
  <c r="FL117" i="24"/>
  <c r="FC117" i="24"/>
  <c r="BR117" i="24"/>
  <c r="FT117" i="24"/>
  <c r="BG117" i="24"/>
  <c r="EX96" i="22"/>
  <c r="FF96" i="22"/>
  <c r="FT96" i="22"/>
  <c r="FE96" i="22"/>
  <c r="GE96" i="22"/>
  <c r="GR96" i="22"/>
  <c r="GK96" i="22"/>
  <c r="DV96" i="22"/>
  <c r="EQ96" i="22"/>
  <c r="EB96" i="22"/>
  <c r="ES96" i="22"/>
  <c r="FA96" i="22"/>
  <c r="EH96" i="22"/>
  <c r="GT96" i="22"/>
  <c r="FV96" i="22"/>
  <c r="FB96" i="22"/>
  <c r="GM96" i="22"/>
  <c r="GF96" i="22"/>
  <c r="ET96" i="22"/>
  <c r="EM96" i="22"/>
  <c r="DE96" i="22"/>
  <c r="GA96" i="22"/>
  <c r="DM96" i="22"/>
  <c r="GP96" i="22"/>
  <c r="GH49" i="22"/>
  <c r="DX49" i="22"/>
  <c r="FF49" i="22"/>
  <c r="GS49" i="22"/>
  <c r="FR49" i="22"/>
  <c r="GC49" i="22"/>
  <c r="FT49" i="22"/>
  <c r="DN49" i="22"/>
  <c r="GJ49" i="22"/>
  <c r="DV49" i="22"/>
  <c r="ED49" i="22"/>
  <c r="FH49" i="22"/>
  <c r="EY49" i="22"/>
  <c r="FJ49" i="22"/>
  <c r="GV49" i="22"/>
  <c r="EN49" i="22"/>
  <c r="FL49" i="22"/>
  <c r="GM49" i="22"/>
  <c r="DL49" i="22"/>
  <c r="FY49" i="22"/>
  <c r="EO49" i="22"/>
  <c r="FV49" i="22"/>
  <c r="FI49" i="22"/>
  <c r="FD49" i="22"/>
  <c r="CF107" i="24"/>
  <c r="FQ107" i="24"/>
  <c r="T107" i="24"/>
  <c r="FX107" i="24"/>
  <c r="GL107" i="24"/>
  <c r="DZ107" i="24"/>
  <c r="CE107" i="24"/>
  <c r="AI107" i="24"/>
  <c r="AL107" i="24"/>
  <c r="CU107" i="24"/>
  <c r="ER107" i="24"/>
  <c r="AU107" i="24"/>
  <c r="CK107" i="24"/>
  <c r="FG107" i="24"/>
  <c r="AG107" i="24"/>
  <c r="GA107" i="24"/>
  <c r="BP107" i="24"/>
  <c r="AH107" i="24"/>
  <c r="BR107" i="24"/>
  <c r="EW107" i="24"/>
  <c r="K107" i="24"/>
  <c r="EH107" i="24"/>
  <c r="BM107" i="24"/>
  <c r="DJ107" i="24"/>
  <c r="DP107" i="24"/>
  <c r="DM107" i="24"/>
  <c r="BO107" i="24"/>
  <c r="FS107" i="24"/>
  <c r="FD107" i="24"/>
  <c r="J107" i="24"/>
  <c r="AF107" i="24"/>
  <c r="BJ107" i="24"/>
  <c r="EK107" i="24"/>
  <c r="Q107" i="24"/>
  <c r="DW107" i="24"/>
  <c r="AR107" i="24"/>
  <c r="FJ107" i="24"/>
  <c r="EU107" i="24"/>
  <c r="DE107" i="24"/>
  <c r="CS107" i="24"/>
  <c r="GT107" i="24"/>
  <c r="DR107" i="24"/>
  <c r="BG107" i="24"/>
  <c r="EJ107" i="24"/>
  <c r="AP107" i="24"/>
  <c r="AT107" i="24"/>
  <c r="DT107" i="24"/>
  <c r="CY107" i="24"/>
  <c r="BM75" i="24"/>
  <c r="ER75" i="24"/>
  <c r="AI75" i="24"/>
  <c r="EO75" i="24"/>
  <c r="DN75" i="24"/>
  <c r="AZ75" i="24"/>
  <c r="DE75" i="24"/>
  <c r="FC75" i="24"/>
  <c r="BN75" i="24"/>
  <c r="GK75" i="24"/>
  <c r="CD75" i="24"/>
  <c r="GD75" i="24"/>
  <c r="DH75" i="24"/>
  <c r="FS75" i="24"/>
  <c r="U75" i="24"/>
  <c r="CO75" i="24"/>
  <c r="CJ75" i="24"/>
  <c r="Q75" i="24"/>
  <c r="CX75" i="24"/>
  <c r="BT75" i="24"/>
  <c r="FX75" i="24"/>
  <c r="FZ75" i="24"/>
  <c r="EU75" i="24"/>
  <c r="AT75" i="24"/>
  <c r="BB75" i="24"/>
  <c r="EJ75" i="24"/>
  <c r="FB75" i="24"/>
  <c r="EB75" i="24"/>
  <c r="DI75" i="24"/>
  <c r="X75" i="24"/>
  <c r="GE75" i="24"/>
  <c r="DL75" i="24"/>
  <c r="BC75" i="24"/>
  <c r="GA75" i="24"/>
  <c r="BZ75" i="24"/>
  <c r="DW75" i="24"/>
  <c r="FK75" i="24"/>
  <c r="BS75" i="24"/>
  <c r="V75" i="24"/>
  <c r="AX75" i="24"/>
  <c r="BV75" i="24"/>
  <c r="O75" i="24"/>
  <c r="EW75" i="24"/>
  <c r="AQ75" i="24"/>
  <c r="AF75" i="24"/>
  <c r="FT75" i="24"/>
  <c r="EX75" i="24"/>
  <c r="DP75" i="24"/>
  <c r="H15" i="24"/>
  <c r="FN15" i="24"/>
  <c r="ET15" i="24"/>
  <c r="CG15" i="24"/>
  <c r="GC15" i="24"/>
  <c r="Q15" i="24"/>
  <c r="AR15" i="24"/>
  <c r="ED15" i="24"/>
  <c r="AW15" i="24"/>
  <c r="EL15" i="24"/>
  <c r="FZ15" i="24"/>
  <c r="FV15" i="24"/>
  <c r="BM15" i="24"/>
  <c r="BG15" i="24"/>
  <c r="BW15" i="24"/>
  <c r="DT15" i="24"/>
  <c r="FX15" i="24"/>
  <c r="GE15" i="24"/>
  <c r="AQ15" i="24"/>
  <c r="GB15" i="24"/>
  <c r="AZ15" i="24"/>
  <c r="AN15" i="24"/>
  <c r="R15" i="24"/>
  <c r="FS15" i="24"/>
  <c r="FI15" i="24"/>
  <c r="DU15" i="24"/>
  <c r="DK15" i="24"/>
  <c r="FQ15" i="24"/>
  <c r="FL15" i="24"/>
  <c r="EI15" i="24"/>
  <c r="GP15" i="24"/>
  <c r="AH15" i="24"/>
  <c r="CI15" i="24"/>
  <c r="EO15" i="24"/>
  <c r="BP15" i="24"/>
  <c r="FH15" i="24"/>
  <c r="EM15" i="24"/>
  <c r="CY15" i="24"/>
  <c r="FY15" i="24"/>
  <c r="DL15" i="24"/>
  <c r="FW15" i="24"/>
  <c r="AD15" i="24"/>
  <c r="O15" i="24"/>
  <c r="GJ15" i="24"/>
  <c r="I15" i="24"/>
  <c r="CT15" i="24"/>
  <c r="BO15" i="24"/>
  <c r="CM15" i="24"/>
  <c r="AQ149" i="24"/>
  <c r="DH149" i="24"/>
  <c r="CV149" i="24"/>
  <c r="GA149" i="24"/>
  <c r="GL149" i="24"/>
  <c r="CT149" i="24"/>
  <c r="AB149" i="24"/>
  <c r="EY149" i="24"/>
  <c r="I149" i="24"/>
  <c r="EG149" i="24"/>
  <c r="FT149" i="24"/>
  <c r="M149" i="24"/>
  <c r="AL149" i="24"/>
  <c r="N149" i="24"/>
  <c r="AI149" i="24"/>
  <c r="GB149" i="24"/>
  <c r="R149" i="24"/>
  <c r="FW149" i="24"/>
  <c r="DW149" i="24"/>
  <c r="BO149" i="24"/>
  <c r="EZ149" i="24"/>
  <c r="AG149" i="24"/>
  <c r="GJ149" i="24"/>
  <c r="CA149" i="24"/>
  <c r="BR149" i="24"/>
  <c r="FO149" i="24"/>
  <c r="FN149" i="24"/>
  <c r="K149" i="24"/>
  <c r="AZ149" i="24"/>
  <c r="CB149" i="24"/>
  <c r="GI149" i="24"/>
  <c r="DF149" i="24"/>
  <c r="DN149" i="24"/>
  <c r="FH149" i="24"/>
  <c r="FY149" i="24"/>
  <c r="DE149" i="24"/>
  <c r="EJ149" i="24"/>
  <c r="FF149" i="24"/>
  <c r="CE149" i="24"/>
  <c r="CL149" i="24"/>
  <c r="CW149" i="24"/>
  <c r="GR149" i="24"/>
  <c r="BC149" i="24"/>
  <c r="FE149" i="24"/>
  <c r="FC149" i="24"/>
  <c r="EF149" i="24"/>
  <c r="FA149" i="24"/>
  <c r="DV149" i="24"/>
  <c r="AA10" i="24"/>
  <c r="P10" i="24"/>
  <c r="T10" i="24"/>
  <c r="AK10" i="24"/>
  <c r="EL10" i="24"/>
  <c r="GH10" i="24"/>
  <c r="FP10" i="24"/>
  <c r="GQ10" i="24"/>
  <c r="AZ10" i="24"/>
  <c r="EN10" i="24"/>
  <c r="FV10" i="24"/>
  <c r="DY10" i="24"/>
  <c r="EX10" i="24"/>
  <c r="FB10" i="24"/>
  <c r="EF10" i="24"/>
  <c r="CK10" i="24"/>
  <c r="BC10" i="24"/>
  <c r="BH10" i="24"/>
  <c r="FT10" i="24"/>
  <c r="I10" i="24"/>
  <c r="J10" i="24"/>
  <c r="AJ10" i="24"/>
  <c r="S10" i="24"/>
  <c r="O10" i="24"/>
  <c r="DW10" i="24"/>
  <c r="BV10" i="24"/>
  <c r="BT10" i="24"/>
  <c r="GS10" i="24"/>
  <c r="EU10" i="24"/>
  <c r="BG10" i="24"/>
  <c r="DG10" i="24"/>
  <c r="GO10" i="24"/>
  <c r="EY10" i="24"/>
  <c r="DZ10" i="24"/>
  <c r="ET10" i="24"/>
  <c r="AP10" i="24"/>
  <c r="DR10" i="24"/>
  <c r="FM10" i="24"/>
  <c r="EZ10" i="24"/>
  <c r="CQ10" i="24"/>
  <c r="DK10" i="24"/>
  <c r="DJ10" i="24"/>
  <c r="EB10" i="24"/>
  <c r="EK10" i="24"/>
  <c r="AH10" i="24"/>
  <c r="GI10" i="24"/>
  <c r="FA10" i="24"/>
  <c r="GC10" i="24"/>
  <c r="T52" i="24"/>
  <c r="BD52" i="24"/>
  <c r="EM52" i="24"/>
  <c r="GC52" i="24"/>
  <c r="EY52" i="24"/>
  <c r="GQ52" i="24"/>
  <c r="EH52" i="24"/>
  <c r="ER52" i="24"/>
  <c r="O52" i="24"/>
  <c r="BB52" i="24"/>
  <c r="BL52" i="24"/>
  <c r="CE52" i="24"/>
  <c r="EO52" i="24"/>
  <c r="DT52" i="24"/>
  <c r="FX52" i="24"/>
  <c r="GH52" i="24"/>
  <c r="DM52" i="24"/>
  <c r="BG52" i="24"/>
  <c r="AB52" i="24"/>
  <c r="AK52" i="24"/>
  <c r="CC52" i="24"/>
  <c r="ET52" i="24"/>
  <c r="DW52" i="24"/>
  <c r="DH52" i="24"/>
  <c r="EE52" i="24"/>
  <c r="BP52" i="24"/>
  <c r="BA52" i="24"/>
  <c r="BE52" i="24"/>
  <c r="S52" i="24"/>
  <c r="EQ52" i="24"/>
  <c r="BZ52" i="24"/>
  <c r="AX52" i="24"/>
  <c r="GJ52" i="24"/>
  <c r="FI52" i="24"/>
  <c r="L52" i="24"/>
  <c r="CI52" i="24"/>
  <c r="EN52" i="24"/>
  <c r="Z52" i="24"/>
  <c r="EL52" i="24"/>
  <c r="CG52" i="24"/>
  <c r="AE52" i="24"/>
  <c r="FF52" i="24"/>
  <c r="EX52" i="24"/>
  <c r="GK52" i="24"/>
  <c r="DC52" i="24"/>
  <c r="CT52" i="24"/>
  <c r="EI52" i="24"/>
  <c r="AI52" i="24"/>
  <c r="BW3" i="24"/>
  <c r="EQ3" i="24"/>
  <c r="EE3" i="24"/>
  <c r="O3" i="24"/>
  <c r="FK3" i="24"/>
  <c r="EN3" i="24"/>
  <c r="CU3" i="24"/>
  <c r="DH3" i="24"/>
  <c r="CN3" i="24"/>
  <c r="BQ3" i="24"/>
  <c r="GQ3" i="24"/>
  <c r="CA3" i="24"/>
  <c r="EZ3" i="24"/>
  <c r="FE3" i="24"/>
  <c r="AL3" i="24"/>
  <c r="GT3" i="24"/>
  <c r="DT3" i="24"/>
  <c r="M3" i="24"/>
  <c r="BI3" i="24"/>
  <c r="AT3" i="24"/>
  <c r="BU3" i="24"/>
  <c r="BE3" i="24"/>
  <c r="AK3" i="24"/>
  <c r="AQ3" i="24"/>
  <c r="FV3" i="24"/>
  <c r="CL3" i="24"/>
  <c r="FY3" i="24"/>
  <c r="DO3" i="24"/>
  <c r="BP3" i="24"/>
  <c r="DR3" i="24"/>
  <c r="AV3" i="24"/>
  <c r="CP3" i="24"/>
  <c r="FX3" i="24"/>
  <c r="CQ3" i="24"/>
  <c r="AW3" i="24"/>
  <c r="EM3" i="24"/>
  <c r="T3" i="24"/>
  <c r="GN3" i="24"/>
  <c r="DJ3" i="24"/>
  <c r="BZ3" i="24"/>
  <c r="DQ3" i="24"/>
  <c r="FH3" i="24"/>
  <c r="Z3" i="24"/>
  <c r="DF3" i="24"/>
  <c r="BN3" i="24"/>
  <c r="CX3" i="24"/>
  <c r="GC3" i="24"/>
  <c r="BF3" i="24"/>
  <c r="GA142" i="24"/>
  <c r="ET142" i="24"/>
  <c r="BG142" i="24"/>
  <c r="AZ142" i="24"/>
  <c r="EP142" i="24"/>
  <c r="BK142" i="24"/>
  <c r="T142" i="24"/>
  <c r="S142" i="24"/>
  <c r="I142" i="24"/>
  <c r="BH142" i="24"/>
  <c r="FG142" i="24"/>
  <c r="CA142" i="24"/>
  <c r="GM142" i="24"/>
  <c r="BZ142" i="24"/>
  <c r="BO142" i="24"/>
  <c r="DO142" i="24"/>
  <c r="Z142" i="24"/>
  <c r="GD142" i="24"/>
  <c r="BY142" i="24"/>
  <c r="CG142" i="24"/>
  <c r="CY142" i="24"/>
  <c r="DG142" i="24"/>
  <c r="EC142" i="24"/>
  <c r="N142" i="24"/>
  <c r="CF142" i="24"/>
  <c r="DM142" i="24"/>
  <c r="DC142" i="24"/>
  <c r="BN142" i="24"/>
  <c r="DI142" i="24"/>
  <c r="AY142" i="24"/>
  <c r="CX142" i="24"/>
  <c r="EZ142" i="24"/>
  <c r="CU142" i="24"/>
  <c r="GQ142" i="24"/>
  <c r="BV142" i="24"/>
  <c r="EO142" i="24"/>
  <c r="DE142" i="24"/>
  <c r="AO142" i="24"/>
  <c r="AV142" i="24"/>
  <c r="CN142" i="24"/>
  <c r="FZ142" i="24"/>
  <c r="AI142" i="24"/>
  <c r="ED142" i="24"/>
  <c r="X142" i="24"/>
  <c r="DK142" i="24"/>
  <c r="DX142" i="24"/>
  <c r="EB142" i="24"/>
  <c r="H142" i="24"/>
  <c r="DW40" i="22"/>
  <c r="GV40" i="22"/>
  <c r="DV40" i="22"/>
  <c r="GA40" i="22"/>
  <c r="GF40" i="22"/>
  <c r="FT40" i="22"/>
  <c r="FF40" i="22"/>
  <c r="FN40" i="22"/>
  <c r="GE40" i="22"/>
  <c r="DR40" i="22"/>
  <c r="DO40" i="22"/>
  <c r="DI40" i="22"/>
  <c r="FA40" i="22"/>
  <c r="DL40" i="22"/>
  <c r="FU40" i="22"/>
  <c r="EA40" i="22"/>
  <c r="DQ40" i="22"/>
  <c r="ED40" i="22"/>
  <c r="DH40" i="22"/>
  <c r="FH40" i="22"/>
  <c r="GM40" i="22"/>
  <c r="DE40" i="22"/>
  <c r="EE40" i="22"/>
  <c r="DY40" i="22"/>
  <c r="AI144" i="24"/>
  <c r="AJ144" i="24"/>
  <c r="DG144" i="24"/>
  <c r="BO144" i="24"/>
  <c r="FH144" i="24"/>
  <c r="EL144" i="24"/>
  <c r="EM144" i="24"/>
  <c r="GP144" i="24"/>
  <c r="CG144" i="24"/>
  <c r="CO144" i="24"/>
  <c r="EH144" i="24"/>
  <c r="AN144" i="24"/>
  <c r="L144" i="24"/>
  <c r="GM144" i="24"/>
  <c r="GR144" i="24"/>
  <c r="DK144" i="24"/>
  <c r="FO144" i="24"/>
  <c r="GQ144" i="24"/>
  <c r="J144" i="24"/>
  <c r="BB144" i="24"/>
  <c r="ED144" i="24"/>
  <c r="BQ144" i="24"/>
  <c r="BI144" i="24"/>
  <c r="FQ144" i="24"/>
  <c r="FC144" i="24"/>
  <c r="K144" i="24"/>
  <c r="H144" i="24"/>
  <c r="FG144" i="24"/>
  <c r="DZ144" i="24"/>
  <c r="ES144" i="24"/>
  <c r="FA144" i="24"/>
  <c r="FZ144" i="24"/>
  <c r="O144" i="24"/>
  <c r="CJ144" i="24"/>
  <c r="CR144" i="24"/>
  <c r="GB144" i="24"/>
  <c r="CT144" i="24"/>
  <c r="AS144" i="24"/>
  <c r="FE144" i="24"/>
  <c r="AQ144" i="24"/>
  <c r="BW144" i="24"/>
  <c r="GG144" i="24"/>
  <c r="DW144" i="24"/>
  <c r="AU144" i="24"/>
  <c r="AR144" i="24"/>
  <c r="ET144" i="24"/>
  <c r="GI144" i="24"/>
  <c r="FF144" i="24"/>
  <c r="GV208" i="22"/>
  <c r="FP208" i="22"/>
  <c r="FB208" i="22"/>
  <c r="EP208" i="22"/>
  <c r="FH208" i="22"/>
  <c r="FA208" i="22"/>
  <c r="EF208" i="22"/>
  <c r="DN208" i="22"/>
  <c r="DK208" i="22"/>
  <c r="DX208" i="22"/>
  <c r="DW208" i="22"/>
  <c r="GU208" i="22"/>
  <c r="ES208" i="22"/>
  <c r="ER208" i="22"/>
  <c r="FX208" i="22"/>
  <c r="EN208" i="22"/>
  <c r="FR208" i="22"/>
  <c r="FN208" i="22"/>
  <c r="GK208" i="22"/>
  <c r="GQ208" i="22"/>
  <c r="FQ208" i="22"/>
  <c r="FO208" i="22"/>
  <c r="DE208" i="22"/>
  <c r="FJ208" i="22"/>
  <c r="M33" i="25"/>
  <c r="GF6" i="22"/>
  <c r="GJ6" i="22"/>
  <c r="GK6" i="22"/>
  <c r="GQ6" i="22"/>
  <c r="DQ6" i="22"/>
  <c r="DG6" i="22"/>
  <c r="ED6" i="22"/>
  <c r="DP6" i="22"/>
  <c r="DY6" i="22"/>
  <c r="FP6" i="22"/>
  <c r="DJ6" i="22"/>
  <c r="EI6" i="22"/>
  <c r="GM6" i="22"/>
  <c r="FW6" i="22"/>
  <c r="EC6" i="22"/>
  <c r="EP6" i="22"/>
  <c r="GC6" i="22"/>
  <c r="GE6" i="22"/>
  <c r="GV6" i="22"/>
  <c r="GP6" i="22"/>
  <c r="GI6" i="22"/>
  <c r="FE6" i="22"/>
  <c r="EU6" i="22"/>
  <c r="DT6" i="22"/>
  <c r="DU185" i="22"/>
  <c r="EL185" i="22"/>
  <c r="GE185" i="22"/>
  <c r="FJ185" i="22"/>
  <c r="FU185" i="22"/>
  <c r="DR185" i="22"/>
  <c r="EP185" i="22"/>
  <c r="EG185" i="22"/>
  <c r="FF185" i="22"/>
  <c r="EN185" i="22"/>
  <c r="FA185" i="22"/>
  <c r="FI185" i="22"/>
  <c r="DM185" i="22"/>
  <c r="DS185" i="22"/>
  <c r="DJ185" i="22"/>
  <c r="FM185" i="22"/>
  <c r="GA185" i="22"/>
  <c r="GM185" i="22"/>
  <c r="GO185" i="22"/>
  <c r="FS185" i="22"/>
  <c r="EZ185" i="22"/>
  <c r="DK185" i="22"/>
  <c r="FN185" i="22"/>
  <c r="GT185" i="22"/>
  <c r="GA191" i="22"/>
  <c r="DL191" i="22"/>
  <c r="FS191" i="22"/>
  <c r="FQ191" i="22"/>
  <c r="GB191" i="22"/>
  <c r="FR191" i="22"/>
  <c r="EL191" i="22"/>
  <c r="FD191" i="22"/>
  <c r="DS191" i="22"/>
  <c r="GD191" i="22"/>
  <c r="FW191" i="22"/>
  <c r="DN191" i="22"/>
  <c r="GC191" i="22"/>
  <c r="GM191" i="22"/>
  <c r="EY191" i="22"/>
  <c r="FV191" i="22"/>
  <c r="FZ191" i="22"/>
  <c r="EQ191" i="22"/>
  <c r="DM191" i="22"/>
  <c r="FH191" i="22"/>
  <c r="FT191" i="22"/>
  <c r="EG191" i="22"/>
  <c r="GP191" i="22"/>
  <c r="GQ191" i="22"/>
  <c r="EA79" i="24"/>
  <c r="DO79" i="24"/>
  <c r="DF79" i="24"/>
  <c r="FM79" i="24"/>
  <c r="GS79" i="24"/>
  <c r="BB79" i="24"/>
  <c r="O79" i="24"/>
  <c r="DH79" i="24"/>
  <c r="AD79" i="24"/>
  <c r="EU79" i="24"/>
  <c r="DT79" i="24"/>
  <c r="AH79" i="24"/>
  <c r="EQ79" i="24"/>
  <c r="AE79" i="24"/>
  <c r="FF79" i="24"/>
  <c r="BJ79" i="24"/>
  <c r="FX79" i="24"/>
  <c r="BF79" i="24"/>
  <c r="DU79" i="24"/>
  <c r="DX79" i="24"/>
  <c r="GL79" i="24"/>
  <c r="Y79" i="24"/>
  <c r="DY79" i="24"/>
  <c r="BE79" i="24"/>
  <c r="CL79" i="24"/>
  <c r="CH79" i="24"/>
  <c r="DJ79" i="24"/>
  <c r="L79" i="24"/>
  <c r="GI79" i="24"/>
  <c r="GR79" i="24"/>
  <c r="AR79" i="24"/>
  <c r="DC79" i="24"/>
  <c r="BO79" i="24"/>
  <c r="BM79" i="24"/>
  <c r="BG79" i="24"/>
  <c r="CX79" i="24"/>
  <c r="CN79" i="24"/>
  <c r="BZ79" i="24"/>
  <c r="FZ79" i="24"/>
  <c r="GD79" i="24"/>
  <c r="FR79" i="24"/>
  <c r="EW79" i="24"/>
  <c r="GP79" i="24"/>
  <c r="BU79" i="24"/>
  <c r="J79" i="24"/>
  <c r="BY79" i="24"/>
  <c r="P79" i="24"/>
  <c r="BQ79" i="24"/>
  <c r="AY94" i="24"/>
  <c r="CT94" i="24"/>
  <c r="EH94" i="24"/>
  <c r="AN94" i="24"/>
  <c r="AS94" i="24"/>
  <c r="EZ94" i="24"/>
  <c r="FY94" i="24"/>
  <c r="BY94" i="24"/>
  <c r="GJ94" i="24"/>
  <c r="T94" i="24"/>
  <c r="CF94" i="24"/>
  <c r="EQ94" i="24"/>
  <c r="CO94" i="24"/>
  <c r="Q94" i="24"/>
  <c r="CQ94" i="24"/>
  <c r="DC94" i="24"/>
  <c r="Z94" i="24"/>
  <c r="BW94" i="24"/>
  <c r="CH94" i="24"/>
  <c r="GB94" i="24"/>
  <c r="AD94" i="24"/>
  <c r="GH94" i="24"/>
  <c r="BU94" i="24"/>
  <c r="FU94" i="24"/>
  <c r="FH94" i="24"/>
  <c r="BV94" i="24"/>
  <c r="BM94" i="24"/>
  <c r="CL94" i="24"/>
  <c r="AF94" i="24"/>
  <c r="AK94" i="24"/>
  <c r="EW94" i="24"/>
  <c r="DS94" i="24"/>
  <c r="GQ94" i="24"/>
  <c r="EC94" i="24"/>
  <c r="X94" i="24"/>
  <c r="J94" i="24"/>
  <c r="DD94" i="24"/>
  <c r="DN94" i="24"/>
  <c r="FB94" i="24"/>
  <c r="EK87" i="24"/>
  <c r="BA87" i="24"/>
  <c r="GN87" i="24"/>
  <c r="CW87" i="24"/>
  <c r="AT87" i="24"/>
  <c r="DU87" i="24"/>
  <c r="H87" i="24"/>
  <c r="FG87" i="24"/>
  <c r="J87" i="24"/>
  <c r="FT87" i="24"/>
  <c r="GA87" i="24"/>
  <c r="AR87" i="24"/>
  <c r="N87" i="24"/>
  <c r="AE87" i="24"/>
  <c r="BY87" i="24"/>
  <c r="GC87" i="24"/>
  <c r="DG87" i="24"/>
  <c r="ET151" i="22"/>
  <c r="GI151" i="22"/>
  <c r="EX151" i="22"/>
  <c r="DU151" i="22"/>
  <c r="DT151" i="22"/>
  <c r="DH151" i="22"/>
  <c r="GK57" i="22"/>
  <c r="EQ57" i="22"/>
  <c r="EJ57" i="22"/>
  <c r="EY57" i="22"/>
  <c r="EA57" i="22"/>
  <c r="GS57" i="22"/>
  <c r="DW212" i="22"/>
  <c r="FL212" i="22"/>
  <c r="FQ212" i="22"/>
  <c r="EH212" i="22"/>
  <c r="FH212" i="22"/>
  <c r="EY212" i="22"/>
  <c r="GP168" i="22"/>
  <c r="EB168" i="22"/>
  <c r="FO168" i="22"/>
  <c r="DG168" i="22"/>
  <c r="GQ168" i="22"/>
  <c r="GA168" i="22"/>
  <c r="DG57" i="24"/>
  <c r="BG57" i="24"/>
  <c r="DX57" i="24"/>
  <c r="BB57" i="24"/>
  <c r="DF57" i="24"/>
  <c r="BO57" i="24"/>
  <c r="DO57" i="24"/>
  <c r="R57" i="24"/>
  <c r="GD57" i="24"/>
  <c r="GR57" i="24"/>
  <c r="GJ57" i="24"/>
  <c r="FW57" i="24"/>
  <c r="FF128" i="22"/>
  <c r="DH128" i="22"/>
  <c r="FR128" i="22"/>
  <c r="FL128" i="22"/>
  <c r="ER128" i="22"/>
  <c r="GE128" i="22"/>
  <c r="DU56" i="22"/>
  <c r="GK56" i="22"/>
  <c r="GJ56" i="22"/>
  <c r="EM56" i="22"/>
  <c r="DG56" i="22"/>
  <c r="EC56" i="22"/>
  <c r="GQ18" i="22"/>
  <c r="EG18" i="22"/>
  <c r="GB18" i="22"/>
  <c r="GP18" i="22"/>
  <c r="ET18" i="22"/>
  <c r="DK18" i="22"/>
  <c r="FN58" i="24"/>
  <c r="EU58" i="24"/>
  <c r="DV58" i="24"/>
  <c r="DJ58" i="24"/>
  <c r="FX58" i="24"/>
  <c r="EO58" i="24"/>
  <c r="CE58" i="24"/>
  <c r="BX58" i="24"/>
  <c r="AB58" i="24"/>
  <c r="DS58" i="24"/>
  <c r="BC58" i="24"/>
  <c r="CS58" i="24"/>
  <c r="EG108" i="22"/>
  <c r="FN108" i="22"/>
  <c r="GB108" i="22"/>
  <c r="GI108" i="22"/>
  <c r="EN108" i="22"/>
  <c r="ET108" i="22"/>
  <c r="AY150" i="24"/>
  <c r="P150" i="24"/>
  <c r="ES150" i="24"/>
  <c r="GP150" i="24"/>
  <c r="J150" i="24"/>
  <c r="AJ150" i="24"/>
  <c r="AW150" i="24"/>
  <c r="DV150" i="24"/>
  <c r="CS150" i="24"/>
  <c r="CE150" i="24"/>
  <c r="AO150" i="24"/>
  <c r="DO150" i="24"/>
  <c r="DX125" i="22"/>
  <c r="GS125" i="22"/>
  <c r="ED125" i="22"/>
  <c r="DS125" i="22"/>
  <c r="GB125" i="22"/>
  <c r="GT125" i="22"/>
  <c r="CL61" i="24"/>
  <c r="GR61" i="24"/>
  <c r="GB61" i="24"/>
  <c r="DH61" i="24"/>
  <c r="AP61" i="24"/>
  <c r="FA61" i="24"/>
  <c r="CC61" i="24"/>
  <c r="GG61" i="24"/>
  <c r="AR61" i="24"/>
  <c r="CQ61" i="24"/>
  <c r="EA61" i="24"/>
  <c r="GD61" i="24"/>
  <c r="DW93" i="24"/>
  <c r="DN93" i="24"/>
  <c r="CA93" i="24"/>
  <c r="BS93" i="24"/>
  <c r="DV93" i="24"/>
  <c r="CJ93" i="24"/>
  <c r="GB93" i="24"/>
  <c r="DT93" i="24"/>
  <c r="GI93" i="24"/>
  <c r="GR93" i="24"/>
  <c r="BD93" i="24"/>
  <c r="M93" i="24"/>
  <c r="GR217" i="22"/>
  <c r="GI217" i="22"/>
  <c r="EA217" i="22"/>
  <c r="ES217" i="22"/>
  <c r="EG217" i="22"/>
  <c r="GD217" i="22"/>
  <c r="EH19" i="22"/>
  <c r="GE19" i="22"/>
  <c r="FB19" i="22"/>
  <c r="EQ19" i="22"/>
  <c r="FO19" i="22"/>
  <c r="GO19" i="22"/>
  <c r="DP94" i="22"/>
  <c r="FA94" i="22"/>
  <c r="FB94" i="22"/>
  <c r="EX94" i="22"/>
  <c r="GM94" i="22"/>
  <c r="EO94" i="22"/>
  <c r="CI125" i="24"/>
  <c r="EG125" i="24"/>
  <c r="GL125" i="24"/>
  <c r="R125" i="24"/>
  <c r="DT125" i="24"/>
  <c r="CN125" i="24"/>
  <c r="FT125" i="24"/>
  <c r="DJ125" i="24"/>
  <c r="FQ125" i="24"/>
  <c r="GK125" i="24"/>
  <c r="BB125" i="24"/>
  <c r="AZ125" i="24"/>
  <c r="GT99" i="22"/>
  <c r="DS99" i="22"/>
  <c r="DE99" i="22"/>
  <c r="DI99" i="22"/>
  <c r="EF99" i="22"/>
  <c r="DO99" i="22"/>
  <c r="I120" i="24"/>
  <c r="K120" i="24"/>
  <c r="H120" i="24"/>
  <c r="DK120" i="24"/>
  <c r="FC120" i="24"/>
  <c r="DC120" i="24"/>
  <c r="BV120" i="24"/>
  <c r="AX120" i="24"/>
  <c r="DJ120" i="24"/>
  <c r="AA120" i="24"/>
  <c r="GT120" i="24"/>
  <c r="EC120" i="24"/>
  <c r="EL67" i="22"/>
  <c r="DP67" i="22"/>
  <c r="DU67" i="22"/>
  <c r="FS67" i="22"/>
  <c r="EV67" i="22"/>
  <c r="DG67" i="22"/>
  <c r="DX196" i="22"/>
  <c r="DN196" i="22"/>
  <c r="DL196" i="22"/>
  <c r="EZ196" i="22"/>
  <c r="DY196" i="22"/>
  <c r="EK196" i="22"/>
  <c r="DI190" i="22"/>
  <c r="FU190" i="22"/>
  <c r="DO190" i="22"/>
  <c r="GI190" i="22"/>
  <c r="GE190" i="22"/>
  <c r="DY190" i="22"/>
  <c r="GG27" i="22"/>
  <c r="DY27" i="22"/>
  <c r="EY27" i="22"/>
  <c r="FK27" i="22"/>
  <c r="EA27" i="22"/>
  <c r="GM20" i="22"/>
  <c r="DE20" i="22"/>
  <c r="EQ44" i="22"/>
  <c r="FT149" i="22"/>
  <c r="EO149" i="22"/>
  <c r="GL105" i="24"/>
  <c r="FJ105" i="24"/>
  <c r="BA105" i="24"/>
  <c r="GD157" i="22"/>
  <c r="M50" i="25"/>
  <c r="ED220" i="22"/>
  <c r="DV114" i="24"/>
  <c r="GI114" i="24"/>
  <c r="AR114" i="24"/>
  <c r="GO112" i="24"/>
  <c r="AP112" i="24"/>
  <c r="CM112" i="24"/>
  <c r="FO71" i="22"/>
  <c r="DF71" i="22"/>
  <c r="EL141" i="24"/>
  <c r="EN141" i="24"/>
  <c r="DD141" i="24"/>
  <c r="CD27" i="24"/>
  <c r="EI27" i="24"/>
  <c r="DD27" i="24"/>
  <c r="BE118" i="24"/>
  <c r="DG118" i="24"/>
  <c r="DD118" i="24"/>
  <c r="BX55" i="24"/>
  <c r="GA55" i="24"/>
  <c r="DD55" i="24"/>
  <c r="DP127" i="22"/>
  <c r="EI37" i="22"/>
  <c r="GL37" i="22"/>
  <c r="DO200" i="22"/>
  <c r="GN173" i="22"/>
  <c r="DG173" i="22"/>
  <c r="GL194" i="22"/>
  <c r="S98" i="24"/>
  <c r="FL98" i="24"/>
  <c r="GO98" i="24"/>
  <c r="FX31" i="22"/>
  <c r="DT31" i="22"/>
  <c r="ED221" i="22"/>
  <c r="EO141" i="22"/>
  <c r="FG141" i="22"/>
  <c r="FU115" i="22"/>
  <c r="AE116" i="24"/>
  <c r="GQ116" i="24"/>
  <c r="DL116" i="24"/>
  <c r="FH116" i="22"/>
  <c r="EQ116" i="22"/>
  <c r="FA159" i="24"/>
  <c r="FD159" i="24"/>
  <c r="AV159" i="24"/>
  <c r="GE81" i="22"/>
  <c r="BS124" i="24"/>
  <c r="CO124" i="24"/>
  <c r="DC124" i="24"/>
  <c r="ET214" i="22"/>
  <c r="FA214" i="22"/>
  <c r="DV39" i="22"/>
  <c r="FG104" i="24"/>
  <c r="CX104" i="24"/>
  <c r="FA30" i="24"/>
  <c r="GE30" i="24"/>
  <c r="CY30" i="24"/>
  <c r="FI30" i="24"/>
  <c r="GO204" i="22"/>
  <c r="DR204" i="22"/>
  <c r="DV204" i="22"/>
  <c r="DZ204" i="22"/>
  <c r="EB204" i="22"/>
  <c r="FT204" i="22"/>
  <c r="EH204" i="22"/>
  <c r="ED204" i="22"/>
  <c r="DX204" i="22"/>
  <c r="FB204" i="22"/>
  <c r="FO204" i="22"/>
  <c r="GE204" i="22"/>
  <c r="EO204" i="22"/>
  <c r="EX204" i="22"/>
  <c r="FI204" i="22"/>
  <c r="GF204" i="22"/>
  <c r="DK204" i="22"/>
  <c r="EG204" i="22"/>
  <c r="EU204" i="22"/>
  <c r="FH204" i="22"/>
  <c r="DO204" i="22"/>
  <c r="FG204" i="22"/>
  <c r="EC204" i="22"/>
  <c r="DY204" i="22"/>
  <c r="AO143" i="24"/>
  <c r="DY143" i="24"/>
  <c r="FM143" i="24"/>
  <c r="FD143" i="24"/>
  <c r="FL143" i="24"/>
  <c r="AF143" i="24"/>
  <c r="DJ143" i="24"/>
  <c r="DK143" i="24"/>
  <c r="GF143" i="24"/>
  <c r="FO143" i="24"/>
  <c r="BL143" i="24"/>
  <c r="GE143" i="24"/>
  <c r="X143" i="24"/>
  <c r="BF143" i="24"/>
  <c r="DI143" i="24"/>
  <c r="FN143" i="24"/>
  <c r="AA143" i="24"/>
  <c r="CH143" i="24"/>
  <c r="ED143" i="24"/>
  <c r="BU143" i="24"/>
  <c r="AC143" i="24"/>
  <c r="DX143" i="24"/>
  <c r="GP143" i="24"/>
  <c r="ES143" i="24"/>
  <c r="CY143" i="24"/>
  <c r="W143" i="24"/>
  <c r="BV143" i="24"/>
  <c r="BC143" i="24"/>
  <c r="AD143" i="24"/>
  <c r="DQ143" i="24"/>
  <c r="DE143" i="24"/>
  <c r="ER143" i="24"/>
  <c r="EE143" i="24"/>
  <c r="M143" i="24"/>
  <c r="DU143" i="24"/>
  <c r="AS143" i="24"/>
  <c r="O143" i="24"/>
  <c r="GQ143" i="24"/>
  <c r="CD143" i="24"/>
  <c r="GD143" i="24"/>
  <c r="DO143" i="24"/>
  <c r="FZ143" i="24"/>
  <c r="DH143" i="24"/>
  <c r="DV143" i="24"/>
  <c r="AQ143" i="24"/>
  <c r="AJ143" i="24"/>
  <c r="FC143" i="24"/>
  <c r="AE143" i="24"/>
  <c r="EA52" i="22"/>
  <c r="EE52" i="22"/>
  <c r="DR52" i="22"/>
  <c r="ER52" i="22"/>
  <c r="EG52" i="22"/>
  <c r="EI52" i="22"/>
  <c r="FI52" i="22"/>
  <c r="GQ52" i="22"/>
  <c r="DL52" i="22"/>
  <c r="GC52" i="22"/>
  <c r="GJ52" i="22"/>
  <c r="FY52" i="22"/>
  <c r="FP52" i="22"/>
  <c r="FT52" i="22"/>
  <c r="DE52" i="22"/>
  <c r="FC52" i="22"/>
  <c r="GF52" i="22"/>
  <c r="EO52" i="22"/>
  <c r="FZ52" i="22"/>
  <c r="GB52" i="22"/>
  <c r="DU52" i="22"/>
  <c r="GK52" i="22"/>
  <c r="GI52" i="22"/>
  <c r="DX52" i="22"/>
  <c r="AH131" i="24"/>
  <c r="ED131" i="24"/>
  <c r="P131" i="24"/>
  <c r="AG131" i="24"/>
  <c r="BO131" i="24"/>
  <c r="DO131" i="24"/>
  <c r="GD131" i="24"/>
  <c r="GC131" i="24"/>
  <c r="DS131" i="24"/>
  <c r="CA131" i="24"/>
  <c r="AI131" i="24"/>
  <c r="AV131" i="24"/>
  <c r="DY131" i="24"/>
  <c r="AQ131" i="24"/>
  <c r="DW131" i="24"/>
  <c r="ES131" i="24"/>
  <c r="EY131" i="24"/>
  <c r="GF131" i="24"/>
  <c r="FG131" i="24"/>
  <c r="BJ131" i="24"/>
  <c r="AD131" i="24"/>
  <c r="DN131" i="24"/>
  <c r="X131" i="24"/>
  <c r="FC131" i="24"/>
  <c r="GH131" i="24"/>
  <c r="BZ131" i="24"/>
  <c r="EK131" i="24"/>
  <c r="FO131" i="24"/>
  <c r="EE131" i="24"/>
  <c r="CY131" i="24"/>
  <c r="CK131" i="24"/>
  <c r="FS131" i="24"/>
  <c r="ER131" i="24"/>
  <c r="CC131" i="24"/>
  <c r="EU131" i="24"/>
  <c r="FQ131" i="24"/>
  <c r="BI131" i="24"/>
  <c r="EB131" i="24"/>
  <c r="BW131" i="24"/>
  <c r="CN131" i="24"/>
  <c r="DP131" i="24"/>
  <c r="DL131" i="24"/>
  <c r="L131" i="24"/>
  <c r="CH131" i="24"/>
  <c r="BP131" i="24"/>
  <c r="EQ131" i="24"/>
  <c r="W131" i="24"/>
  <c r="CP131" i="24"/>
  <c r="DH34" i="22"/>
  <c r="EJ34" i="22"/>
  <c r="DJ34" i="22"/>
  <c r="FC34" i="22"/>
  <c r="GJ34" i="22"/>
  <c r="EL34" i="22"/>
  <c r="FF34" i="22"/>
  <c r="GC34" i="22"/>
  <c r="DU34" i="22"/>
  <c r="FY34" i="22"/>
  <c r="FT34" i="22"/>
  <c r="FD34" i="22"/>
  <c r="ED34" i="22"/>
  <c r="FQ34" i="22"/>
  <c r="FN34" i="22"/>
  <c r="DO34" i="22"/>
  <c r="DR34" i="22"/>
  <c r="ER34" i="22"/>
  <c r="FA34" i="22"/>
  <c r="DG34" i="22"/>
  <c r="EF34" i="22"/>
  <c r="FK34" i="22"/>
  <c r="DV34" i="22"/>
  <c r="FH34" i="22"/>
  <c r="CE123" i="24"/>
  <c r="DZ123" i="24"/>
  <c r="DJ123" i="24"/>
  <c r="CL123" i="24"/>
  <c r="GE123" i="24"/>
  <c r="CW123" i="24"/>
  <c r="FI123" i="24"/>
  <c r="GJ123" i="24"/>
  <c r="ER123" i="24"/>
  <c r="FD123" i="24"/>
  <c r="DN123" i="24"/>
  <c r="FH123" i="24"/>
  <c r="Q123" i="24"/>
  <c r="DQ123" i="24"/>
  <c r="CS123" i="24"/>
  <c r="FX123" i="24"/>
  <c r="BE123" i="24"/>
  <c r="BU123" i="24"/>
  <c r="CM123" i="24"/>
  <c r="CU123" i="24"/>
  <c r="AN123" i="24"/>
  <c r="DE123" i="24"/>
  <c r="CC123" i="24"/>
  <c r="P123" i="24"/>
  <c r="GA123" i="24"/>
  <c r="BB123" i="24"/>
  <c r="W123" i="24"/>
  <c r="EB123" i="24"/>
  <c r="BP123" i="24"/>
  <c r="DY123" i="24"/>
  <c r="EI123" i="24"/>
  <c r="AI123" i="24"/>
  <c r="O123" i="24"/>
  <c r="AL123" i="24"/>
  <c r="EQ123" i="24"/>
  <c r="FA123" i="24"/>
  <c r="DU123" i="24"/>
  <c r="T123" i="24"/>
  <c r="GK123" i="24"/>
  <c r="CA123" i="24"/>
  <c r="BZ123" i="24"/>
  <c r="CQ123" i="24"/>
  <c r="CY123" i="24"/>
  <c r="CF123" i="24"/>
  <c r="DG123" i="24"/>
  <c r="CP123" i="24"/>
  <c r="CX123" i="24"/>
  <c r="FQ123" i="24"/>
  <c r="BH6" i="24"/>
  <c r="EF6" i="24"/>
  <c r="BF6" i="24"/>
  <c r="FG6" i="24"/>
  <c r="DT6" i="24"/>
  <c r="BV6" i="24"/>
  <c r="R6" i="24"/>
  <c r="DI6" i="24"/>
  <c r="AY6" i="24"/>
  <c r="CB6" i="24"/>
  <c r="AQ6" i="24"/>
  <c r="AG6" i="24"/>
  <c r="CQ6" i="24"/>
  <c r="AM6" i="24"/>
  <c r="GO6" i="24"/>
  <c r="BU6" i="24"/>
  <c r="EO6" i="24"/>
  <c r="DM6" i="24"/>
  <c r="FE6" i="24"/>
  <c r="EM6" i="24"/>
  <c r="BO6" i="24"/>
  <c r="EY6" i="24"/>
  <c r="BI6" i="24"/>
  <c r="DF6" i="24"/>
  <c r="DG6" i="24"/>
  <c r="GQ6" i="24"/>
  <c r="GS6" i="24"/>
  <c r="EV6" i="24"/>
  <c r="CJ6" i="24"/>
  <c r="AI6" i="24"/>
  <c r="EI6" i="24"/>
  <c r="CO6" i="24"/>
  <c r="GD6" i="24"/>
  <c r="DW6" i="24"/>
  <c r="FM6" i="24"/>
  <c r="ED6" i="24"/>
  <c r="X6" i="24"/>
  <c r="BM6" i="24"/>
  <c r="AF6" i="24"/>
  <c r="CR6" i="24"/>
  <c r="AU6" i="24"/>
  <c r="BQ6" i="24"/>
  <c r="I6" i="24"/>
  <c r="GJ6" i="24"/>
  <c r="EP6" i="24"/>
  <c r="AW6" i="24"/>
  <c r="FC6" i="24"/>
  <c r="GM6" i="24"/>
  <c r="DK205" i="22"/>
  <c r="GU205" i="22"/>
  <c r="EV205" i="22"/>
  <c r="FH205" i="22"/>
  <c r="DH205" i="22"/>
  <c r="FC205" i="22"/>
  <c r="EB205" i="22"/>
  <c r="FQ205" i="22"/>
  <c r="GK205" i="22"/>
  <c r="GV205" i="22"/>
  <c r="ED205" i="22"/>
  <c r="EH205" i="22"/>
  <c r="GR205" i="22"/>
  <c r="FG205" i="22"/>
  <c r="EZ205" i="22"/>
  <c r="GQ205" i="22"/>
  <c r="ET205" i="22"/>
  <c r="FI205" i="22"/>
  <c r="EJ205" i="22"/>
  <c r="DO205" i="22"/>
  <c r="EP205" i="22"/>
  <c r="GF205" i="22"/>
  <c r="ES205" i="22"/>
  <c r="EI205" i="22"/>
  <c r="M48" i="25"/>
  <c r="CN95" i="24"/>
  <c r="AW95" i="24"/>
  <c r="FM95" i="24"/>
  <c r="EB95" i="24"/>
  <c r="BT95" i="24"/>
  <c r="BW95" i="24"/>
  <c r="GD95" i="24"/>
  <c r="AR95" i="24"/>
  <c r="FT95" i="24"/>
  <c r="DC95" i="24"/>
  <c r="FJ95" i="24"/>
  <c r="GL95" i="24"/>
  <c r="J95" i="24"/>
  <c r="T95" i="24"/>
  <c r="GS95" i="24"/>
  <c r="EH95" i="24"/>
  <c r="AI95" i="24"/>
  <c r="AU95" i="24"/>
  <c r="DW95" i="24"/>
  <c r="AP95" i="24"/>
  <c r="BX95" i="24"/>
  <c r="AT95" i="24"/>
  <c r="BR95" i="24"/>
  <c r="GF95" i="24"/>
  <c r="CP95" i="24"/>
  <c r="CY95" i="24"/>
  <c r="GC95" i="24"/>
  <c r="CB95" i="24"/>
  <c r="Y95" i="24"/>
  <c r="DL95" i="24"/>
  <c r="AO95" i="24"/>
  <c r="FW95" i="24"/>
  <c r="DQ95" i="24"/>
  <c r="ES95" i="24"/>
  <c r="Q95" i="24"/>
  <c r="AL95" i="24"/>
  <c r="EV95" i="24"/>
  <c r="AN95" i="24"/>
  <c r="ER95" i="24"/>
  <c r="CR95" i="24"/>
  <c r="CV95" i="24"/>
  <c r="AQ95" i="24"/>
  <c r="GN95" i="24"/>
  <c r="CX95" i="24"/>
  <c r="GQ95" i="24"/>
  <c r="BC95" i="24"/>
  <c r="BU95" i="24"/>
  <c r="DD95" i="24"/>
  <c r="BU63" i="24"/>
  <c r="CN63" i="24"/>
  <c r="BB63" i="24"/>
  <c r="FK63" i="24"/>
  <c r="ED63" i="24"/>
  <c r="AO63" i="24"/>
  <c r="DF63" i="24"/>
  <c r="AS63" i="24"/>
  <c r="DM63" i="24"/>
  <c r="CH63" i="24"/>
  <c r="EL63" i="24"/>
  <c r="AL63" i="24"/>
  <c r="DX63" i="24"/>
  <c r="EJ63" i="24"/>
  <c r="Q63" i="24"/>
  <c r="EH63" i="24"/>
  <c r="FE63" i="24"/>
  <c r="BF63" i="24"/>
  <c r="BP63" i="24"/>
  <c r="FO63" i="24"/>
  <c r="BO63" i="24"/>
  <c r="I63" i="24"/>
  <c r="CQ63" i="24"/>
  <c r="U63" i="24"/>
  <c r="CW63" i="24"/>
  <c r="BJ63" i="24"/>
  <c r="AZ63" i="24"/>
  <c r="DS63" i="24"/>
  <c r="GF63" i="24"/>
  <c r="EG63" i="24"/>
  <c r="BV63" i="24"/>
  <c r="DI63" i="24"/>
  <c r="Y63" i="24"/>
  <c r="BY63" i="24"/>
  <c r="FZ63" i="24"/>
  <c r="BI63" i="24"/>
  <c r="CA63" i="24"/>
  <c r="DY63" i="24"/>
  <c r="GH63" i="24"/>
  <c r="CU63" i="24"/>
  <c r="GO63" i="24"/>
  <c r="AV63" i="24"/>
  <c r="GG63" i="24"/>
  <c r="BS63" i="24"/>
  <c r="M63" i="24"/>
  <c r="CM63" i="24"/>
  <c r="FB63" i="24"/>
  <c r="DD63" i="24"/>
  <c r="GN4" i="22"/>
  <c r="DE4" i="22"/>
  <c r="EH4" i="22"/>
  <c r="EO4" i="22"/>
  <c r="EA4" i="22"/>
  <c r="FO4" i="22"/>
  <c r="FS4" i="22"/>
  <c r="FX4" i="22"/>
  <c r="ES4" i="22"/>
  <c r="DM4" i="22"/>
  <c r="DZ4" i="22"/>
  <c r="EQ4" i="22"/>
  <c r="GT4" i="22"/>
  <c r="FZ4" i="22"/>
  <c r="GL4" i="22"/>
  <c r="FE4" i="22"/>
  <c r="GI4" i="22"/>
  <c r="FB4" i="22"/>
  <c r="DO4" i="22"/>
  <c r="FD4" i="22"/>
  <c r="EE4" i="22"/>
  <c r="EG4" i="22"/>
  <c r="DF4" i="22"/>
  <c r="EE137" i="24"/>
  <c r="DE137" i="24"/>
  <c r="AN137" i="24"/>
  <c r="U137" i="24"/>
  <c r="EH137" i="24"/>
  <c r="K137" i="24"/>
  <c r="AK137" i="24"/>
  <c r="CJ137" i="24"/>
  <c r="EB137" i="24"/>
  <c r="BM137" i="24"/>
  <c r="CQ137" i="24"/>
  <c r="BK137" i="24"/>
  <c r="FF137" i="24"/>
  <c r="FV137" i="24"/>
  <c r="GC137" i="24"/>
  <c r="FT137" i="24"/>
  <c r="EN137" i="24"/>
  <c r="CC137" i="24"/>
  <c r="FE137" i="24"/>
  <c r="GG137" i="24"/>
  <c r="BW137" i="24"/>
  <c r="BL137" i="24"/>
  <c r="Y137" i="24"/>
  <c r="CW137" i="24"/>
  <c r="EU137" i="24"/>
  <c r="BJ137" i="24"/>
  <c r="DZ137" i="24"/>
  <c r="GP137" i="24"/>
  <c r="DT137" i="24"/>
  <c r="CV137" i="24"/>
  <c r="DU137" i="24"/>
  <c r="V137" i="24"/>
  <c r="FH137" i="24"/>
  <c r="AX137" i="24"/>
  <c r="N137" i="24"/>
  <c r="BI137" i="24"/>
  <c r="EJ137" i="24"/>
  <c r="GN137" i="24"/>
  <c r="ES137" i="24"/>
  <c r="BO137" i="24"/>
  <c r="ED137" i="24"/>
  <c r="BG137" i="24"/>
  <c r="P137" i="24"/>
  <c r="BZ137" i="24"/>
  <c r="CX137" i="24"/>
  <c r="CT137" i="24"/>
  <c r="DM137" i="24"/>
  <c r="DD137" i="24"/>
  <c r="FM184" i="22"/>
  <c r="EP184" i="22"/>
  <c r="GE184" i="22"/>
  <c r="GR184" i="22"/>
  <c r="DH184" i="22"/>
  <c r="FN184" i="22"/>
  <c r="GA184" i="22"/>
  <c r="EK184" i="22"/>
  <c r="DU184" i="22"/>
  <c r="EF184" i="22"/>
  <c r="GT184" i="22"/>
  <c r="FJ184" i="22"/>
  <c r="FH184" i="22"/>
  <c r="GU184" i="22"/>
  <c r="GO184" i="22"/>
  <c r="EZ184" i="22"/>
  <c r="EG184" i="22"/>
  <c r="FI184" i="22"/>
  <c r="DL184" i="22"/>
  <c r="FT184" i="22"/>
  <c r="EY184" i="22"/>
  <c r="DX184" i="22"/>
  <c r="ES184" i="22"/>
  <c r="DF184" i="22"/>
  <c r="GI166" i="24"/>
  <c r="BZ166" i="24"/>
  <c r="DW166" i="24"/>
  <c r="AK166" i="24"/>
  <c r="BK166" i="24"/>
  <c r="GO166" i="24"/>
  <c r="AV166" i="24"/>
  <c r="GP166" i="24"/>
  <c r="EZ166" i="24"/>
  <c r="EP166" i="24"/>
  <c r="EM166" i="24"/>
  <c r="FZ166" i="24"/>
  <c r="GR166" i="24"/>
  <c r="EV166" i="24"/>
  <c r="DP166" i="24"/>
  <c r="CB166" i="24"/>
  <c r="GS166" i="24"/>
  <c r="GG166" i="24"/>
  <c r="BC166" i="24"/>
  <c r="CJ166" i="24"/>
  <c r="EK166" i="24"/>
  <c r="EC166" i="24"/>
  <c r="GE166" i="24"/>
  <c r="FI166" i="24"/>
  <c r="CA166" i="24"/>
  <c r="FM166" i="24"/>
  <c r="GL166" i="24"/>
  <c r="FA166" i="24"/>
  <c r="DS166" i="24"/>
  <c r="GC166" i="24"/>
  <c r="DF166" i="24"/>
  <c r="W166" i="24"/>
  <c r="DZ166" i="24"/>
  <c r="EH166" i="24"/>
  <c r="BP166" i="24"/>
  <c r="BY166" i="24"/>
  <c r="EX166" i="24"/>
  <c r="AJ166" i="24"/>
  <c r="FN166" i="24"/>
  <c r="GT166" i="24"/>
  <c r="AY166" i="24"/>
  <c r="FF166" i="24"/>
  <c r="CI166" i="24"/>
  <c r="EN166" i="24"/>
  <c r="BL166" i="24"/>
  <c r="K166" i="24"/>
  <c r="BH166" i="24"/>
  <c r="DD166" i="24"/>
  <c r="GJ54" i="22"/>
  <c r="FF54" i="22"/>
  <c r="DY54" i="22"/>
  <c r="EW54" i="22"/>
  <c r="GL54" i="22"/>
  <c r="FV54" i="22"/>
  <c r="ET54" i="22"/>
  <c r="EU54" i="22"/>
  <c r="EO54" i="22"/>
  <c r="DU54" i="22"/>
  <c r="FS54" i="22"/>
  <c r="EP54" i="22"/>
  <c r="DL54" i="22"/>
  <c r="DX54" i="22"/>
  <c r="EQ54" i="22"/>
  <c r="EZ54" i="22"/>
  <c r="GD54" i="22"/>
  <c r="FY54" i="22"/>
  <c r="DI54" i="22"/>
  <c r="FD54" i="22"/>
  <c r="EH54" i="22"/>
  <c r="DO54" i="22"/>
  <c r="FK54" i="22"/>
  <c r="DF54" i="22"/>
  <c r="BY132" i="24"/>
  <c r="GH132" i="24"/>
  <c r="BR132" i="24"/>
  <c r="FM132" i="24"/>
  <c r="CF132" i="24"/>
  <c r="CK132" i="24"/>
  <c r="AM132" i="24"/>
  <c r="BB132" i="24"/>
  <c r="AX132" i="24"/>
  <c r="FZ132" i="24"/>
  <c r="AB132" i="24"/>
  <c r="EF132" i="24"/>
  <c r="AD132" i="24"/>
  <c r="CV132" i="24"/>
  <c r="FW132" i="24"/>
  <c r="EY132" i="24"/>
  <c r="GO132" i="24"/>
  <c r="CP132" i="24"/>
  <c r="CY132" i="24"/>
  <c r="GD132" i="24"/>
  <c r="FK132" i="24"/>
  <c r="AY132" i="24"/>
  <c r="DK132" i="24"/>
  <c r="DG132" i="24"/>
  <c r="CE132" i="24"/>
  <c r="EM132" i="24"/>
  <c r="AW132" i="24"/>
  <c r="CT132" i="24"/>
  <c r="AF132" i="24"/>
  <c r="Y132" i="24"/>
  <c r="DO132" i="24"/>
  <c r="GL132" i="24"/>
  <c r="EC132" i="24"/>
  <c r="FG132" i="24"/>
  <c r="BI132" i="24"/>
  <c r="AJ132" i="24"/>
  <c r="DM132" i="24"/>
  <c r="GF132" i="24"/>
  <c r="GI132" i="24"/>
  <c r="CB132" i="24"/>
  <c r="BT132" i="24"/>
  <c r="AQ132" i="24"/>
  <c r="CL132" i="24"/>
  <c r="BC132" i="24"/>
  <c r="GG132" i="24"/>
  <c r="BO132" i="24"/>
  <c r="CH132" i="24"/>
  <c r="DD132" i="24"/>
  <c r="EV78" i="24"/>
  <c r="AM78" i="24"/>
  <c r="GH78" i="24"/>
  <c r="DF78" i="24"/>
  <c r="DT78" i="24"/>
  <c r="BL78" i="24"/>
  <c r="GJ78" i="24"/>
  <c r="AZ78" i="24"/>
  <c r="DC78" i="24"/>
  <c r="GN78" i="24"/>
  <c r="GP78" i="24"/>
  <c r="GE78" i="24"/>
  <c r="EQ78" i="24"/>
  <c r="AR78" i="24"/>
  <c r="GM78" i="24"/>
  <c r="CG78" i="24"/>
  <c r="CI78" i="24"/>
  <c r="AW78" i="24"/>
  <c r="CM78" i="24"/>
  <c r="FP78" i="24"/>
  <c r="DZ78" i="24"/>
  <c r="BY78" i="24"/>
  <c r="N78" i="24"/>
  <c r="GL78" i="24"/>
  <c r="CC78" i="24"/>
  <c r="AN78" i="24"/>
  <c r="DJ78" i="24"/>
  <c r="EF78" i="24"/>
  <c r="I78" i="24"/>
  <c r="CJ78" i="24"/>
  <c r="AH78" i="24"/>
  <c r="GK78" i="24"/>
  <c r="CE78" i="24"/>
  <c r="AX78" i="24"/>
  <c r="W78" i="24"/>
  <c r="S78" i="24"/>
  <c r="BP78" i="24"/>
  <c r="ET78" i="24"/>
  <c r="CQ78" i="24"/>
  <c r="EP78" i="24"/>
  <c r="BS78" i="24"/>
  <c r="AK78" i="24"/>
  <c r="FY78" i="24"/>
  <c r="CP78" i="24"/>
  <c r="AQ78" i="24"/>
  <c r="EA78" i="24"/>
  <c r="U78" i="24"/>
  <c r="DD78" i="24"/>
  <c r="FW25" i="24"/>
  <c r="BM25" i="24"/>
  <c r="EV25" i="24"/>
  <c r="BP25" i="24"/>
  <c r="DZ25" i="24"/>
  <c r="BZ25" i="24"/>
  <c r="EK25" i="24"/>
  <c r="FU25" i="24"/>
  <c r="DQ25" i="24"/>
  <c r="FR25" i="24"/>
  <c r="FK25" i="24"/>
  <c r="AA25" i="24"/>
  <c r="BX25" i="24"/>
  <c r="ER25" i="24"/>
  <c r="DM25" i="24"/>
  <c r="GD25" i="24"/>
  <c r="Q25" i="24"/>
  <c r="FL25" i="24"/>
  <c r="AJ25" i="24"/>
  <c r="V25" i="24"/>
  <c r="GM25" i="24"/>
  <c r="BN25" i="24"/>
  <c r="CC25" i="24"/>
  <c r="R25" i="24"/>
  <c r="AW25" i="24"/>
  <c r="DG25" i="24"/>
  <c r="DY25" i="24"/>
  <c r="CM25" i="24"/>
  <c r="CX25" i="24"/>
  <c r="DS25" i="24"/>
  <c r="FY25" i="24"/>
  <c r="AT25" i="24"/>
  <c r="BG25" i="24"/>
  <c r="DV25" i="24"/>
  <c r="CW25" i="24"/>
  <c r="ET25" i="24"/>
  <c r="AY25" i="24"/>
  <c r="AL25" i="24"/>
  <c r="DL25" i="24"/>
  <c r="DI25" i="24"/>
  <c r="CI25" i="24"/>
  <c r="FX25" i="24"/>
  <c r="CF25" i="24"/>
  <c r="FM25" i="24"/>
  <c r="FF25" i="24"/>
  <c r="GB25" i="24"/>
  <c r="FC25" i="24"/>
  <c r="DD25" i="24"/>
  <c r="GD159" i="22"/>
  <c r="FI159" i="22"/>
  <c r="FA159" i="22"/>
  <c r="GG159" i="22"/>
  <c r="DI159" i="22"/>
  <c r="GK159" i="22"/>
  <c r="FB159" i="22"/>
  <c r="EN159" i="22"/>
  <c r="EV159" i="22"/>
  <c r="DH159" i="22"/>
  <c r="GI159" i="22"/>
  <c r="GR159" i="22"/>
  <c r="FR159" i="22"/>
  <c r="DM159" i="22"/>
  <c r="FT159" i="22"/>
  <c r="DY159" i="22"/>
  <c r="DU159" i="22"/>
  <c r="DE159" i="22"/>
  <c r="FV159" i="22"/>
  <c r="FQ159" i="22"/>
  <c r="EP159" i="22"/>
  <c r="DK159" i="22"/>
  <c r="EE159" i="22"/>
  <c r="DF159" i="22"/>
  <c r="AC88" i="24"/>
  <c r="EC88" i="24"/>
  <c r="DP88" i="24"/>
  <c r="GP88" i="24"/>
  <c r="FS88" i="24"/>
  <c r="J88" i="24"/>
  <c r="DU88" i="24"/>
  <c r="GI88" i="24"/>
  <c r="FE88" i="24"/>
  <c r="DV88" i="24"/>
  <c r="DW88" i="24"/>
  <c r="GA88" i="24"/>
  <c r="FT88" i="24"/>
  <c r="CK88" i="24"/>
  <c r="AB88" i="24"/>
  <c r="DM88" i="24"/>
  <c r="CE88" i="24"/>
  <c r="AK88" i="24"/>
  <c r="AQ88" i="24"/>
  <c r="EZ88" i="24"/>
  <c r="CV88" i="24"/>
  <c r="GB88" i="24"/>
  <c r="AT88" i="24"/>
  <c r="AX88" i="24"/>
  <c r="BL88" i="24"/>
  <c r="GF88" i="24"/>
  <c r="GN88" i="24"/>
  <c r="BB88" i="24"/>
  <c r="BC88" i="24"/>
  <c r="BV88" i="24"/>
  <c r="GC88" i="24"/>
  <c r="BM88" i="24"/>
  <c r="X88" i="24"/>
  <c r="FG88" i="24"/>
  <c r="AG88" i="24"/>
  <c r="P88" i="24"/>
  <c r="FN88" i="24"/>
  <c r="EN88" i="24"/>
  <c r="BU88" i="24"/>
  <c r="GT88" i="24"/>
  <c r="GL88" i="24"/>
  <c r="BF88" i="24"/>
  <c r="BJ88" i="24"/>
  <c r="DJ88" i="24"/>
  <c r="DE88" i="24"/>
  <c r="AO88" i="24"/>
  <c r="EF88" i="24"/>
  <c r="DD88" i="24"/>
  <c r="FI77" i="22"/>
  <c r="EU77" i="22"/>
  <c r="GU77" i="22"/>
  <c r="DW77" i="22"/>
  <c r="DQ77" i="22"/>
  <c r="GK77" i="22"/>
  <c r="EY77" i="22"/>
  <c r="FH77" i="22"/>
  <c r="EG77" i="22"/>
  <c r="ET77" i="22"/>
  <c r="EK77" i="22"/>
  <c r="DX77" i="22"/>
  <c r="DS77" i="22"/>
  <c r="GC77" i="22"/>
  <c r="DM77" i="22"/>
  <c r="EE77" i="22"/>
  <c r="GF77" i="22"/>
  <c r="GT77" i="22"/>
  <c r="DZ77" i="22"/>
  <c r="DT77" i="22"/>
  <c r="EH77" i="22"/>
  <c r="EC77" i="22"/>
  <c r="FT77" i="22"/>
  <c r="DF77" i="22"/>
  <c r="EQ117" i="24"/>
  <c r="AN117" i="24"/>
  <c r="DZ117" i="24"/>
  <c r="O117" i="24"/>
  <c r="GN117" i="24"/>
  <c r="FI117" i="24"/>
  <c r="P117" i="24"/>
  <c r="EK117" i="24"/>
  <c r="CH117" i="24"/>
  <c r="AZ117" i="24"/>
  <c r="FR117" i="24"/>
  <c r="CU117" i="24"/>
  <c r="T117" i="24"/>
  <c r="EJ117" i="24"/>
  <c r="GI117" i="24"/>
  <c r="DT117" i="24"/>
  <c r="DM117" i="24"/>
  <c r="FY117" i="24"/>
  <c r="EI117" i="24"/>
  <c r="W117" i="24"/>
  <c r="GK117" i="24"/>
  <c r="FM117" i="24"/>
  <c r="AO117" i="24"/>
  <c r="BD117" i="24"/>
  <c r="AI117" i="24"/>
  <c r="DN117" i="24"/>
  <c r="AE117" i="24"/>
  <c r="AR117" i="24"/>
  <c r="FF117" i="24"/>
  <c r="FD117" i="24"/>
  <c r="BE117" i="24"/>
  <c r="BN117" i="24"/>
  <c r="DF117" i="24"/>
  <c r="BV117" i="24"/>
  <c r="CT117" i="24"/>
  <c r="GG117" i="24"/>
  <c r="EG117" i="24"/>
  <c r="AM117" i="24"/>
  <c r="BP117" i="24"/>
  <c r="Q117" i="24"/>
  <c r="GH117" i="24"/>
  <c r="DK117" i="24"/>
  <c r="CW117" i="24"/>
  <c r="FH117" i="24"/>
  <c r="BL117" i="24"/>
  <c r="DE117" i="24"/>
  <c r="EE117" i="24"/>
  <c r="CB117" i="24"/>
  <c r="GL96" i="22"/>
  <c r="FP96" i="22"/>
  <c r="EN96" i="22"/>
  <c r="DK96" i="22"/>
  <c r="FI96" i="22"/>
  <c r="EO96" i="22"/>
  <c r="FG96" i="22"/>
  <c r="EW96" i="22"/>
  <c r="DJ96" i="22"/>
  <c r="GO96" i="22"/>
  <c r="DY96" i="22"/>
  <c r="FS96" i="22"/>
  <c r="GU96" i="22"/>
  <c r="DR96" i="22"/>
  <c r="ER96" i="22"/>
  <c r="EY96" i="22"/>
  <c r="FX96" i="22"/>
  <c r="EI96" i="22"/>
  <c r="GC96" i="22"/>
  <c r="GV96" i="22"/>
  <c r="GS96" i="22"/>
  <c r="FD96" i="22"/>
  <c r="DN96" i="22"/>
  <c r="FZ96" i="22"/>
  <c r="GG49" i="22"/>
  <c r="GL49" i="22"/>
  <c r="EI49" i="22"/>
  <c r="GU49" i="22"/>
  <c r="EG49" i="22"/>
  <c r="DR49" i="22"/>
  <c r="FW49" i="22"/>
  <c r="FK49" i="22"/>
  <c r="EE49" i="22"/>
  <c r="EP49" i="22"/>
  <c r="EB49" i="22"/>
  <c r="DZ49" i="22"/>
  <c r="EQ49" i="22"/>
  <c r="GN49" i="22"/>
  <c r="ET49" i="22"/>
  <c r="GI49" i="22"/>
  <c r="FQ49" i="22"/>
  <c r="DU49" i="22"/>
  <c r="EJ49" i="22"/>
  <c r="FB49" i="22"/>
  <c r="DP49" i="22"/>
  <c r="DS49" i="22"/>
  <c r="EV49" i="22"/>
  <c r="EM49" i="22"/>
  <c r="W107" i="24"/>
  <c r="BU107" i="24"/>
  <c r="EO107" i="24"/>
  <c r="FF107" i="24"/>
  <c r="FC107" i="24"/>
  <c r="GE107" i="24"/>
  <c r="CV107" i="24"/>
  <c r="BI107" i="24"/>
  <c r="AV107" i="24"/>
  <c r="EB107" i="24"/>
  <c r="CN107" i="24"/>
  <c r="CW107" i="24"/>
  <c r="AK107" i="24"/>
  <c r="DF107" i="24"/>
  <c r="GQ107" i="24"/>
  <c r="AS107" i="24"/>
  <c r="EN107" i="24"/>
  <c r="CX107" i="24"/>
  <c r="ED107" i="24"/>
  <c r="EV107" i="24"/>
  <c r="CM107" i="24"/>
  <c r="EP107" i="24"/>
  <c r="AA107" i="24"/>
  <c r="FE107" i="24"/>
  <c r="EQ107" i="24"/>
  <c r="FR107" i="24"/>
  <c r="DK107" i="24"/>
  <c r="FZ107" i="24"/>
  <c r="GN107" i="24"/>
  <c r="BW107" i="24"/>
  <c r="EF107" i="24"/>
  <c r="I107" i="24"/>
  <c r="EM107" i="24"/>
  <c r="BV107" i="24"/>
  <c r="FU107" i="24"/>
  <c r="DQ107" i="24"/>
  <c r="DO107" i="24"/>
  <c r="FV107" i="24"/>
  <c r="Z107" i="24"/>
  <c r="DL107" i="24"/>
  <c r="ET107" i="24"/>
  <c r="BL107" i="24"/>
  <c r="BA107" i="24"/>
  <c r="ES107" i="24"/>
  <c r="AW107" i="24"/>
  <c r="EX107" i="24"/>
  <c r="CG107" i="24"/>
  <c r="AQ107" i="24"/>
  <c r="FF75" i="24"/>
  <c r="Z75" i="24"/>
  <c r="EL75" i="24"/>
  <c r="H75" i="24"/>
  <c r="EG75" i="24"/>
  <c r="CK75" i="24"/>
  <c r="GI75" i="24"/>
  <c r="AA75" i="24"/>
  <c r="FA75" i="24"/>
  <c r="GM75" i="24"/>
  <c r="DX75" i="24"/>
  <c r="K75" i="24"/>
  <c r="EQ75" i="24"/>
  <c r="CB75" i="24"/>
  <c r="CI75" i="24"/>
  <c r="CF75" i="24"/>
  <c r="DY75" i="24"/>
  <c r="EK75" i="24"/>
  <c r="GJ75" i="24"/>
  <c r="BQ75" i="24"/>
  <c r="BY75" i="24"/>
  <c r="S75" i="24"/>
  <c r="DJ75" i="24"/>
  <c r="EE75" i="24"/>
  <c r="AO75" i="24"/>
  <c r="GN75" i="24"/>
  <c r="AD75" i="24"/>
  <c r="FI75" i="24"/>
  <c r="FY75" i="24"/>
  <c r="BE75" i="24"/>
  <c r="AN75" i="24"/>
  <c r="DR75" i="24"/>
  <c r="DT75" i="24"/>
  <c r="GR75" i="24"/>
  <c r="AJ75" i="24"/>
  <c r="AR75" i="24"/>
  <c r="CV75" i="24"/>
  <c r="CH75" i="24"/>
  <c r="J75" i="24"/>
  <c r="ES75" i="24"/>
  <c r="FV75" i="24"/>
  <c r="FL75" i="24"/>
  <c r="BJ75" i="24"/>
  <c r="EA75" i="24"/>
  <c r="EM75" i="24"/>
  <c r="CU75" i="24"/>
  <c r="DM75" i="24"/>
  <c r="FG75" i="24"/>
  <c r="DG15" i="24"/>
  <c r="CN15" i="24"/>
  <c r="DS15" i="24"/>
  <c r="BK15" i="24"/>
  <c r="CX15" i="24"/>
  <c r="GO15" i="24"/>
  <c r="AA15" i="24"/>
  <c r="DJ15" i="24"/>
  <c r="FK15" i="24"/>
  <c r="CO15" i="24"/>
  <c r="DW15" i="24"/>
  <c r="DX15" i="24"/>
  <c r="BQ15" i="24"/>
  <c r="CD15" i="24"/>
  <c r="DP15" i="24"/>
  <c r="M15" i="24"/>
  <c r="EG15" i="24"/>
  <c r="EK15" i="24"/>
  <c r="U15" i="24"/>
  <c r="GG15" i="24"/>
  <c r="BD15" i="24"/>
  <c r="FR15" i="24"/>
  <c r="FD15" i="24"/>
  <c r="GK15" i="24"/>
  <c r="EE15" i="24"/>
  <c r="BE15" i="24"/>
  <c r="CB15" i="24"/>
  <c r="ER15" i="24"/>
  <c r="BT15" i="24"/>
  <c r="AM15" i="24"/>
  <c r="CW15" i="24"/>
  <c r="GH15" i="24"/>
  <c r="GL15" i="24"/>
  <c r="FF15" i="24"/>
  <c r="EP15" i="24"/>
  <c r="GI15" i="24"/>
  <c r="FA15" i="24"/>
  <c r="BC15" i="24"/>
  <c r="EQ15" i="24"/>
  <c r="CL15" i="24"/>
  <c r="BF15" i="24"/>
  <c r="N15" i="24"/>
  <c r="AL15" i="24"/>
  <c r="FE15" i="24"/>
  <c r="BN15" i="24"/>
  <c r="BR15" i="24"/>
  <c r="FP15" i="24"/>
  <c r="EW15" i="24"/>
  <c r="ED149" i="24"/>
  <c r="CQ149" i="24"/>
  <c r="BJ149" i="24"/>
  <c r="DL149" i="24"/>
  <c r="AY149" i="24"/>
  <c r="J149" i="24"/>
  <c r="GE149" i="24"/>
  <c r="L149" i="24"/>
  <c r="FI149" i="24"/>
  <c r="BX149" i="24"/>
  <c r="T149" i="24"/>
  <c r="CC149" i="24"/>
  <c r="DM149" i="24"/>
  <c r="BF149" i="24"/>
  <c r="DU149" i="24"/>
  <c r="FR149" i="24"/>
  <c r="GD149" i="24"/>
  <c r="FM149" i="24"/>
  <c r="AK149" i="24"/>
  <c r="DT149" i="24"/>
  <c r="BU149" i="24"/>
  <c r="CP149" i="24"/>
  <c r="GG149" i="24"/>
  <c r="CR149" i="24"/>
  <c r="BP149" i="24"/>
  <c r="DO149" i="24"/>
  <c r="AM149" i="24"/>
  <c r="FL149" i="24"/>
  <c r="BW149" i="24"/>
  <c r="DY149" i="24"/>
  <c r="CI149" i="24"/>
  <c r="BH149" i="24"/>
  <c r="CK149" i="24"/>
  <c r="AP149" i="24"/>
  <c r="EL149" i="24"/>
  <c r="BG149" i="24"/>
  <c r="CU149" i="24"/>
  <c r="CF149" i="24"/>
  <c r="EE149" i="24"/>
  <c r="FD149" i="24"/>
  <c r="AA149" i="24"/>
  <c r="GO149" i="24"/>
  <c r="FK149" i="24"/>
  <c r="FQ149" i="24"/>
  <c r="AD149" i="24"/>
  <c r="S149" i="24"/>
  <c r="AR149" i="24"/>
  <c r="ET149" i="24"/>
  <c r="AB10" i="24"/>
  <c r="DE10" i="24"/>
  <c r="GK10" i="24"/>
  <c r="BB10" i="24"/>
  <c r="Z10" i="24"/>
  <c r="BL10" i="24"/>
  <c r="CV10" i="24"/>
  <c r="AG10" i="24"/>
  <c r="AX10" i="24"/>
  <c r="X10" i="24"/>
  <c r="EM10" i="24"/>
  <c r="EJ10" i="24"/>
  <c r="FF10" i="24"/>
  <c r="CX10" i="24"/>
  <c r="BF10" i="24"/>
  <c r="AW10" i="24"/>
  <c r="Q10" i="24"/>
  <c r="FW10" i="24"/>
  <c r="FC10" i="24"/>
  <c r="GM10" i="24"/>
  <c r="CF10" i="24"/>
  <c r="ED10" i="24"/>
  <c r="GD10" i="24"/>
  <c r="CN10" i="24"/>
  <c r="H10" i="24"/>
  <c r="AN10" i="24"/>
  <c r="CS10" i="24"/>
  <c r="FQ10" i="24"/>
  <c r="FZ10" i="24"/>
  <c r="CG10" i="24"/>
  <c r="ES10" i="24"/>
  <c r="K10" i="24"/>
  <c r="DU10" i="24"/>
  <c r="EQ10" i="24"/>
  <c r="AE10" i="24"/>
  <c r="AI10" i="24"/>
  <c r="FK10" i="24"/>
  <c r="AO10" i="24"/>
  <c r="CJ10" i="24"/>
  <c r="CT10" i="24"/>
  <c r="BD10" i="24"/>
  <c r="AM10" i="24"/>
  <c r="BU10" i="24"/>
  <c r="CM10" i="24"/>
  <c r="CE10" i="24"/>
  <c r="BN10" i="24"/>
  <c r="GJ10" i="24"/>
  <c r="GR10" i="24"/>
  <c r="BY52" i="24"/>
  <c r="GN52" i="24"/>
  <c r="GF52" i="24"/>
  <c r="AU52" i="24"/>
  <c r="GR52" i="24"/>
  <c r="BQ52" i="24"/>
  <c r="CR52" i="24"/>
  <c r="DU52" i="24"/>
  <c r="X52" i="24"/>
  <c r="FQ52" i="24"/>
  <c r="DX52" i="24"/>
  <c r="DV52" i="24"/>
  <c r="GS52" i="24"/>
  <c r="CL52" i="24"/>
  <c r="AW52" i="24"/>
  <c r="BR52" i="24"/>
  <c r="GO52" i="24"/>
  <c r="AQ52" i="24"/>
  <c r="AZ52" i="24"/>
  <c r="EA52" i="24"/>
  <c r="BN52" i="24"/>
  <c r="GD52" i="24"/>
  <c r="AF52" i="24"/>
  <c r="ES52" i="24"/>
  <c r="AT52" i="24"/>
  <c r="FM52" i="24"/>
  <c r="DY52" i="24"/>
  <c r="BS52" i="24"/>
  <c r="CD52" i="24"/>
  <c r="BO52" i="24"/>
  <c r="AH52" i="24"/>
  <c r="CS52" i="24"/>
  <c r="EF52" i="24"/>
  <c r="P52" i="24"/>
  <c r="CX52" i="24"/>
  <c r="I52" i="24"/>
  <c r="GG52" i="24"/>
  <c r="J52" i="24"/>
  <c r="CF52" i="24"/>
  <c r="CW52" i="24"/>
  <c r="EV52" i="24"/>
  <c r="R52" i="24"/>
  <c r="CM52" i="24"/>
  <c r="V52" i="24"/>
  <c r="FZ52" i="24"/>
  <c r="AD52" i="24"/>
  <c r="GE52" i="24"/>
  <c r="FN52" i="24"/>
  <c r="GS3" i="24"/>
  <c r="FU3" i="24"/>
  <c r="AJ3" i="24"/>
  <c r="FQ3" i="24"/>
  <c r="FL3" i="24"/>
  <c r="AM3" i="24"/>
  <c r="FN3" i="24"/>
  <c r="CH3" i="24"/>
  <c r="X3" i="24"/>
  <c r="DM3" i="24"/>
  <c r="AY3" i="24"/>
  <c r="H3" i="24"/>
  <c r="GM3" i="24"/>
  <c r="AZ3" i="24"/>
  <c r="FB3" i="24"/>
  <c r="EV3" i="24"/>
  <c r="R3" i="24"/>
  <c r="EX3" i="24"/>
  <c r="BB3" i="24"/>
  <c r="CS3" i="24"/>
  <c r="EH3" i="24"/>
  <c r="AU3" i="24"/>
  <c r="EA3" i="24"/>
  <c r="DP3" i="24"/>
  <c r="AC3" i="24"/>
  <c r="EB3" i="24"/>
  <c r="GF3" i="24"/>
  <c r="N3" i="24"/>
  <c r="DW3" i="24"/>
  <c r="BD3" i="24"/>
  <c r="P3" i="24"/>
  <c r="EK3" i="24"/>
  <c r="AE3" i="24"/>
  <c r="BS3" i="24"/>
  <c r="EU3" i="24"/>
  <c r="BG3" i="24"/>
  <c r="EG3" i="24"/>
  <c r="FZ3" i="24"/>
  <c r="AX3" i="24"/>
  <c r="EL3" i="24"/>
  <c r="DS3" i="24"/>
  <c r="AD3" i="24"/>
  <c r="DG3" i="24"/>
  <c r="BX3" i="24"/>
  <c r="CJ3" i="24"/>
  <c r="GI3" i="24"/>
  <c r="AR3" i="24"/>
  <c r="FR3" i="24"/>
  <c r="FT142" i="24"/>
  <c r="BA142" i="24"/>
  <c r="AJ142" i="24"/>
  <c r="EL142" i="24"/>
  <c r="BW142" i="24"/>
  <c r="EJ142" i="24"/>
  <c r="FO142" i="24"/>
  <c r="CD142" i="24"/>
  <c r="CJ142" i="24"/>
  <c r="GS142" i="24"/>
  <c r="AX142" i="24"/>
  <c r="BP142" i="24"/>
  <c r="AD142" i="24"/>
  <c r="CH142" i="24"/>
  <c r="EA142" i="24"/>
  <c r="BE142" i="24"/>
  <c r="GG142" i="24"/>
  <c r="AF142" i="24"/>
  <c r="FY142" i="24"/>
  <c r="GP142" i="24"/>
  <c r="AN142" i="24"/>
  <c r="AP142" i="24"/>
  <c r="DS142" i="24"/>
  <c r="FH142" i="24"/>
  <c r="AT142" i="24"/>
  <c r="DH142" i="24"/>
  <c r="FI142" i="24"/>
  <c r="CV142" i="24"/>
  <c r="GH142" i="24"/>
  <c r="EG142" i="24"/>
  <c r="FW142" i="24"/>
  <c r="FP142" i="24"/>
  <c r="FX142" i="24"/>
  <c r="GB142" i="24"/>
  <c r="GN142" i="24"/>
  <c r="FS142" i="24"/>
  <c r="DV142" i="24"/>
  <c r="BQ142" i="24"/>
  <c r="DF142" i="24"/>
  <c r="EI142" i="24"/>
  <c r="BD142" i="24"/>
  <c r="DP142" i="24"/>
  <c r="EM142" i="24"/>
  <c r="AG142" i="24"/>
  <c r="AA142" i="24"/>
  <c r="FV142" i="24"/>
  <c r="CR142" i="24"/>
  <c r="FF142" i="24"/>
  <c r="FM40" i="22"/>
  <c r="DN40" i="22"/>
  <c r="FQ40" i="22"/>
  <c r="DJ40" i="22"/>
  <c r="ET40" i="22"/>
  <c r="FW40" i="22"/>
  <c r="DT40" i="22"/>
  <c r="GT40" i="22"/>
  <c r="FB40" i="22"/>
  <c r="FJ40" i="22"/>
  <c r="FV40" i="22"/>
  <c r="ER40" i="22"/>
  <c r="DS40" i="22"/>
  <c r="GK40" i="22"/>
  <c r="DU40" i="22"/>
  <c r="FO40" i="22"/>
  <c r="GC40" i="22"/>
  <c r="GN40" i="22"/>
  <c r="GB40" i="22"/>
  <c r="DM40" i="22"/>
  <c r="GQ40" i="22"/>
  <c r="EM40" i="22"/>
  <c r="FL40" i="22"/>
  <c r="GJ40" i="22"/>
  <c r="GK144" i="24"/>
  <c r="AW144" i="24"/>
  <c r="DM144" i="24"/>
  <c r="EW144" i="24"/>
  <c r="DC144" i="24"/>
  <c r="BE144" i="24"/>
  <c r="BY144" i="24"/>
  <c r="BZ144" i="24"/>
  <c r="FV144" i="24"/>
  <c r="FJ144" i="24"/>
  <c r="CN144" i="24"/>
  <c r="DF144" i="24"/>
  <c r="EE144" i="24"/>
  <c r="CK144" i="24"/>
  <c r="BC144" i="24"/>
  <c r="EA144" i="24"/>
  <c r="EQ144" i="24"/>
  <c r="GJ144" i="24"/>
  <c r="DV144" i="24"/>
  <c r="AO144" i="24"/>
  <c r="GD144" i="24"/>
  <c r="X144" i="24"/>
  <c r="FP144" i="24"/>
  <c r="FK144" i="24"/>
  <c r="Y144" i="24"/>
  <c r="BT144" i="24"/>
  <c r="GL144" i="24"/>
  <c r="GS144" i="24"/>
  <c r="R144" i="24"/>
  <c r="V144" i="24"/>
  <c r="M144" i="24"/>
  <c r="W144" i="24"/>
  <c r="CU144" i="24"/>
  <c r="DJ144" i="24"/>
  <c r="FW144" i="24"/>
  <c r="EO144" i="24"/>
  <c r="FM144" i="24"/>
  <c r="AX144" i="24"/>
  <c r="FY144" i="24"/>
  <c r="DO144" i="24"/>
  <c r="GF144" i="24"/>
  <c r="CC144" i="24"/>
  <c r="EB144" i="24"/>
  <c r="AH144" i="24"/>
  <c r="GT144" i="24"/>
  <c r="AY144" i="24"/>
  <c r="AE144" i="24"/>
  <c r="BK144" i="24"/>
  <c r="DO208" i="22"/>
  <c r="EV208" i="22"/>
  <c r="FE208" i="22"/>
  <c r="DI208" i="22"/>
  <c r="GF208" i="22"/>
  <c r="EY208" i="22"/>
  <c r="DR208" i="22"/>
  <c r="EM208" i="22"/>
  <c r="GH208" i="22"/>
  <c r="FU208" i="22"/>
  <c r="EK208" i="22"/>
  <c r="GC208" i="22"/>
  <c r="DS208" i="22"/>
  <c r="EE208" i="22"/>
  <c r="FY208" i="22"/>
  <c r="FS208" i="22"/>
  <c r="DJ208" i="22"/>
  <c r="DV208" i="22"/>
  <c r="FI208" i="22"/>
  <c r="EB208" i="22"/>
  <c r="DM208" i="22"/>
  <c r="FG208" i="22"/>
  <c r="ET208" i="22"/>
  <c r="EG208" i="22"/>
  <c r="M76" i="25"/>
  <c r="EM6" i="22"/>
  <c r="FK6" i="22"/>
  <c r="EZ6" i="22"/>
  <c r="EN6" i="22"/>
  <c r="DX6" i="22"/>
  <c r="EH6" i="22"/>
  <c r="FC6" i="22"/>
  <c r="DR6" i="22"/>
  <c r="ET6" i="22"/>
  <c r="EV6" i="22"/>
  <c r="GB6" i="22"/>
  <c r="FF6" i="22"/>
  <c r="DH6" i="22"/>
  <c r="FL6" i="22"/>
  <c r="DN6" i="22"/>
  <c r="EE6" i="22"/>
  <c r="EK6" i="22"/>
  <c r="FY6" i="22"/>
  <c r="EQ6" i="22"/>
  <c r="FR6" i="22"/>
  <c r="EO6" i="22"/>
  <c r="FZ6" i="22"/>
  <c r="DF6" i="22"/>
  <c r="GR185" i="22"/>
  <c r="EC185" i="22"/>
  <c r="GD185" i="22"/>
  <c r="GB185" i="22"/>
  <c r="FY185" i="22"/>
  <c r="DQ185" i="22"/>
  <c r="DO185" i="22"/>
  <c r="GP185" i="22"/>
  <c r="FT185" i="22"/>
  <c r="DY185" i="22"/>
  <c r="EQ185" i="22"/>
  <c r="DZ185" i="22"/>
  <c r="DX185" i="22"/>
  <c r="EB185" i="22"/>
  <c r="EE185" i="22"/>
  <c r="DP185" i="22"/>
  <c r="FK185" i="22"/>
  <c r="ET185" i="22"/>
  <c r="EY185" i="22"/>
  <c r="GV185" i="22"/>
  <c r="EI185" i="22"/>
  <c r="DI185" i="22"/>
  <c r="EV185" i="22"/>
  <c r="DF185" i="22"/>
  <c r="DH191" i="22"/>
  <c r="DR191" i="22"/>
  <c r="FU191" i="22"/>
  <c r="FE191" i="22"/>
  <c r="DX191" i="22"/>
  <c r="EC191" i="22"/>
  <c r="DI191" i="22"/>
  <c r="FA191" i="22"/>
  <c r="FM191" i="22"/>
  <c r="DT191" i="22"/>
  <c r="DK191" i="22"/>
  <c r="GU191" i="22"/>
  <c r="DJ191" i="22"/>
  <c r="GF191" i="22"/>
  <c r="EF191" i="22"/>
  <c r="FN191" i="22"/>
  <c r="FO191" i="22"/>
  <c r="FP191" i="22"/>
  <c r="EH191" i="22"/>
  <c r="EP191" i="22"/>
  <c r="DO191" i="22"/>
  <c r="EM191" i="22"/>
  <c r="DZ191" i="22"/>
  <c r="DF191" i="22"/>
  <c r="AZ79" i="24"/>
  <c r="EX79" i="24"/>
  <c r="FI79" i="24"/>
  <c r="GQ79" i="24"/>
  <c r="EP79" i="24"/>
  <c r="AJ79" i="24"/>
  <c r="EK79" i="24"/>
  <c r="GT79" i="24"/>
  <c r="EG79" i="24"/>
  <c r="GN79" i="24"/>
  <c r="AS79" i="24"/>
  <c r="CI79" i="24"/>
  <c r="DV79" i="24"/>
  <c r="BP79" i="24"/>
  <c r="EM79" i="24"/>
  <c r="CY79" i="24"/>
  <c r="CG79" i="24"/>
  <c r="AC79" i="24"/>
  <c r="CD79" i="24"/>
  <c r="BK79" i="24"/>
  <c r="BA79" i="24"/>
  <c r="GH79" i="24"/>
  <c r="DE79" i="24"/>
  <c r="ED79" i="24"/>
  <c r="CC79" i="24"/>
  <c r="EL79" i="24"/>
  <c r="AK79" i="24"/>
  <c r="EO79" i="24"/>
  <c r="EJ79" i="24"/>
  <c r="CQ79" i="24"/>
  <c r="AB79" i="24"/>
  <c r="EZ79" i="24"/>
  <c r="FE79" i="24"/>
  <c r="AU79" i="24"/>
  <c r="CK79" i="24"/>
  <c r="BI79" i="24"/>
  <c r="GF79" i="24"/>
  <c r="FO79" i="24"/>
  <c r="AW79" i="24"/>
  <c r="EE79" i="24"/>
  <c r="M79" i="24"/>
  <c r="BR79" i="24"/>
  <c r="DL79" i="24"/>
  <c r="CP79" i="24"/>
  <c r="FQ79" i="24"/>
  <c r="BD79" i="24"/>
  <c r="X79" i="24"/>
  <c r="DD79" i="24"/>
  <c r="FV94" i="24"/>
  <c r="FJ94" i="24"/>
  <c r="EL94" i="24"/>
  <c r="FA94" i="24"/>
  <c r="AT94" i="24"/>
  <c r="CV94" i="24"/>
  <c r="BL94" i="24"/>
  <c r="AP94" i="24"/>
  <c r="BR94" i="24"/>
  <c r="R94" i="24"/>
  <c r="AZ94" i="24"/>
  <c r="AB94" i="24"/>
  <c r="EE94" i="24"/>
  <c r="FE94" i="24"/>
  <c r="EI94" i="24"/>
  <c r="GN94" i="24"/>
  <c r="M94" i="24"/>
  <c r="DX94" i="24"/>
  <c r="EK94" i="24"/>
  <c r="FM94" i="24"/>
  <c r="K94" i="24"/>
  <c r="AH94" i="24"/>
  <c r="FN94" i="24"/>
  <c r="GF94" i="24"/>
  <c r="BJ94" i="24"/>
  <c r="FG94" i="24"/>
  <c r="AM94" i="24"/>
  <c r="AE94" i="24"/>
  <c r="GT94" i="24"/>
  <c r="P94" i="24"/>
  <c r="ES94" i="24"/>
  <c r="DU94" i="24"/>
  <c r="FI94" i="24"/>
  <c r="Y94" i="24"/>
  <c r="BP94" i="24"/>
  <c r="FF94" i="24"/>
  <c r="CS94" i="24"/>
  <c r="FR94" i="24"/>
  <c r="AW94" i="24"/>
  <c r="GI87" i="24"/>
  <c r="FK87" i="24"/>
  <c r="AK87" i="24"/>
  <c r="DV87" i="24"/>
  <c r="FS87" i="24"/>
  <c r="AG87" i="24"/>
  <c r="CI87" i="24"/>
  <c r="EA87" i="24"/>
  <c r="BJ87" i="24"/>
  <c r="CH87" i="24"/>
  <c r="W87" i="24"/>
  <c r="GL87" i="24"/>
  <c r="AN87" i="24"/>
  <c r="EO87" i="24"/>
  <c r="AP87" i="24"/>
  <c r="CO87" i="24"/>
  <c r="DS87" i="24"/>
  <c r="FQ151" i="22"/>
  <c r="GC151" i="22"/>
  <c r="FI151" i="22"/>
  <c r="EF151" i="22"/>
  <c r="DX151" i="22"/>
  <c r="DP151" i="22"/>
  <c r="GB57" i="22"/>
  <c r="FL57" i="22"/>
  <c r="GT57" i="22"/>
  <c r="DI57" i="22"/>
  <c r="EG57" i="22"/>
  <c r="DH57" i="22"/>
  <c r="EO212" i="22"/>
  <c r="EE212" i="22"/>
  <c r="DV212" i="22"/>
  <c r="GI212" i="22"/>
  <c r="DE212" i="22"/>
  <c r="FE212" i="22"/>
  <c r="EH168" i="22"/>
  <c r="ES168" i="22"/>
  <c r="DM168" i="22"/>
  <c r="DU168" i="22"/>
  <c r="EP168" i="22"/>
  <c r="DX168" i="22"/>
  <c r="AF57" i="24"/>
  <c r="DQ57" i="24"/>
  <c r="CA57" i="24"/>
  <c r="AM57" i="24"/>
  <c r="K57" i="24"/>
  <c r="EK57" i="24"/>
  <c r="GI57" i="24"/>
  <c r="EN57" i="24"/>
  <c r="AZ57" i="24"/>
  <c r="EV57" i="24"/>
  <c r="DI57" i="24"/>
  <c r="DR57" i="24"/>
  <c r="EN128" i="22"/>
  <c r="GC128" i="22"/>
  <c r="GD128" i="22"/>
  <c r="EL128" i="22"/>
  <c r="FK128" i="22"/>
  <c r="DL128" i="22"/>
  <c r="EU56" i="22"/>
  <c r="DX56" i="22"/>
  <c r="DP56" i="22"/>
  <c r="EL56" i="22"/>
  <c r="FT56" i="22"/>
  <c r="DJ56" i="22"/>
  <c r="EN18" i="22"/>
  <c r="DI18" i="22"/>
  <c r="DS18" i="22"/>
  <c r="FZ18" i="22"/>
  <c r="FH18" i="22"/>
  <c r="DW18" i="22"/>
  <c r="CV58" i="24"/>
  <c r="AM58" i="24"/>
  <c r="EW58" i="24"/>
  <c r="GK58" i="24"/>
  <c r="BE58" i="24"/>
  <c r="BZ58" i="24"/>
  <c r="DC58" i="24"/>
  <c r="ED58" i="24"/>
  <c r="AZ58" i="24"/>
  <c r="EF58" i="24"/>
  <c r="O58" i="24"/>
  <c r="DO58" i="24"/>
  <c r="DU108" i="22"/>
  <c r="EW108" i="22"/>
  <c r="DO108" i="22"/>
  <c r="FY108" i="22"/>
  <c r="DG108" i="22"/>
  <c r="DV108" i="22"/>
  <c r="W150" i="24"/>
  <c r="GO150" i="24"/>
  <c r="GH150" i="24"/>
  <c r="EM150" i="24"/>
  <c r="AQ150" i="24"/>
  <c r="AH150" i="24"/>
  <c r="AZ150" i="24"/>
  <c r="AV150" i="24"/>
  <c r="EO150" i="24"/>
  <c r="AB150" i="24"/>
  <c r="N150" i="24"/>
  <c r="AK150" i="24"/>
  <c r="DY125" i="22"/>
  <c r="EG125" i="22"/>
  <c r="FR125" i="22"/>
  <c r="DZ125" i="22"/>
  <c r="FY125" i="22"/>
  <c r="DF125" i="22"/>
  <c r="Z61" i="24"/>
  <c r="FV61" i="24"/>
  <c r="ES61" i="24"/>
  <c r="EZ61" i="24"/>
  <c r="FZ61" i="24"/>
  <c r="BA61" i="24"/>
  <c r="GJ61" i="24"/>
  <c r="CS61" i="24"/>
  <c r="CN61" i="24"/>
  <c r="BV61" i="24"/>
  <c r="BY61" i="24"/>
  <c r="DM61" i="24"/>
  <c r="BH93" i="24"/>
  <c r="GL93" i="24"/>
  <c r="CD93" i="24"/>
  <c r="FV93" i="24"/>
  <c r="FB93" i="24"/>
  <c r="DS93" i="24"/>
  <c r="ER93" i="24"/>
  <c r="DR93" i="24"/>
  <c r="AZ93" i="24"/>
  <c r="DQ93" i="24"/>
  <c r="AW93" i="24"/>
  <c r="R93" i="24"/>
  <c r="DH217" i="22"/>
  <c r="DV217" i="22"/>
  <c r="EF217" i="22"/>
  <c r="FV217" i="22"/>
  <c r="FI217" i="22"/>
  <c r="DF217" i="22"/>
  <c r="GT19" i="22"/>
  <c r="GU19" i="22"/>
  <c r="GS19" i="22"/>
  <c r="GF19" i="22"/>
  <c r="GL19" i="22"/>
  <c r="DV19" i="22"/>
  <c r="FS94" i="22"/>
  <c r="GJ94" i="22"/>
  <c r="GP94" i="22"/>
  <c r="EL94" i="22"/>
  <c r="GU94" i="22"/>
  <c r="FO94" i="22"/>
  <c r="EF125" i="24"/>
  <c r="CX125" i="24"/>
  <c r="AX125" i="24"/>
  <c r="DM125" i="24"/>
  <c r="W125" i="24"/>
  <c r="FL125" i="24"/>
  <c r="CP125" i="24"/>
  <c r="GG125" i="24"/>
  <c r="BL125" i="24"/>
  <c r="O125" i="24"/>
  <c r="AE125" i="24"/>
  <c r="AI125" i="24"/>
  <c r="DK99" i="22"/>
  <c r="EK99" i="22"/>
  <c r="GF99" i="22"/>
  <c r="DN99" i="22"/>
  <c r="EQ99" i="22"/>
  <c r="FZ99" i="22"/>
  <c r="AY120" i="24"/>
  <c r="T120" i="24"/>
  <c r="DZ120" i="24"/>
  <c r="EQ120" i="24"/>
  <c r="W120" i="24"/>
  <c r="FB120" i="24"/>
  <c r="GE120" i="24"/>
  <c r="ES120" i="24"/>
  <c r="AW120" i="24"/>
  <c r="EF120" i="24"/>
  <c r="DG120" i="24"/>
  <c r="EB120" i="24"/>
  <c r="FC67" i="22"/>
  <c r="GF67" i="22"/>
  <c r="EM67" i="22"/>
  <c r="DE67" i="22"/>
  <c r="EW67" i="22"/>
  <c r="DW67" i="22"/>
  <c r="GS196" i="22"/>
  <c r="GD196" i="22"/>
  <c r="ED196" i="22"/>
  <c r="FA196" i="22"/>
  <c r="ES196" i="22"/>
  <c r="FO196" i="22"/>
  <c r="GK190" i="22"/>
  <c r="FF190" i="22"/>
  <c r="EN190" i="22"/>
  <c r="EV190" i="22"/>
  <c r="EB190" i="22"/>
  <c r="GD190" i="22"/>
  <c r="GJ27" i="22"/>
  <c r="FW27" i="22"/>
  <c r="FG27" i="22"/>
  <c r="EU27" i="22"/>
  <c r="FY27" i="22"/>
  <c r="FL20" i="22"/>
  <c r="DO20" i="22"/>
  <c r="GQ44" i="22"/>
  <c r="EM149" i="22"/>
  <c r="GR149" i="22"/>
  <c r="FN105" i="24"/>
  <c r="EQ105" i="24"/>
  <c r="X105" i="24"/>
  <c r="GL157" i="22"/>
  <c r="DQ220" i="22"/>
  <c r="DE220" i="22"/>
  <c r="DU114" i="24"/>
  <c r="FI114" i="24"/>
  <c r="FC114" i="24"/>
  <c r="EI112" i="24"/>
  <c r="FS112" i="24"/>
  <c r="BC112" i="24"/>
  <c r="GQ71" i="22"/>
  <c r="GP141" i="24"/>
  <c r="O141" i="24"/>
  <c r="FO141" i="24"/>
  <c r="FZ27" i="24"/>
  <c r="S27" i="24"/>
  <c r="Z27" i="24"/>
  <c r="J118" i="24"/>
  <c r="CN118" i="24"/>
  <c r="EL118" i="24"/>
  <c r="GL55" i="24"/>
  <c r="BJ55" i="24"/>
  <c r="GI55" i="24"/>
  <c r="GI127" i="22"/>
  <c r="FH127" i="22"/>
  <c r="GD37" i="22"/>
  <c r="DN200" i="22"/>
  <c r="DQ200" i="22"/>
  <c r="DY173" i="22"/>
  <c r="FT194" i="22"/>
  <c r="EK194" i="22"/>
  <c r="Y98" i="24"/>
  <c r="J98" i="24"/>
  <c r="ED98" i="24"/>
  <c r="GE31" i="22"/>
  <c r="EA221" i="22"/>
  <c r="FI221" i="22"/>
  <c r="EW141" i="22"/>
  <c r="FM115" i="22"/>
  <c r="EA115" i="22"/>
  <c r="CN116" i="24"/>
  <c r="AW116" i="24"/>
  <c r="BM116" i="24"/>
  <c r="EA116" i="22"/>
  <c r="GN159" i="24"/>
  <c r="BQ159" i="24"/>
  <c r="DM159" i="24"/>
  <c r="FX81" i="22"/>
  <c r="DO81" i="22"/>
  <c r="CT124" i="24"/>
  <c r="X124" i="24"/>
  <c r="R124" i="24"/>
  <c r="EU214" i="22"/>
  <c r="DO39" i="22"/>
  <c r="FO46" i="22"/>
  <c r="DL104" i="24"/>
  <c r="DT192" i="22"/>
  <c r="CL87" i="24"/>
  <c r="DC87" i="24"/>
  <c r="CP87" i="24"/>
  <c r="FM87" i="24"/>
  <c r="FW87" i="24"/>
  <c r="EC87" i="24"/>
  <c r="EU87" i="24"/>
  <c r="P87" i="24"/>
  <c r="GE87" i="24"/>
  <c r="FO87" i="24"/>
  <c r="DO87" i="24"/>
  <c r="K87" i="24"/>
  <c r="GO87" i="24"/>
  <c r="ED87" i="24"/>
  <c r="CT87" i="24"/>
  <c r="EF87" i="24"/>
  <c r="CM87" i="24"/>
  <c r="BW87" i="24"/>
  <c r="EQ87" i="24"/>
  <c r="GK87" i="24"/>
  <c r="EW87" i="24"/>
  <c r="FF87" i="24"/>
  <c r="FC87" i="24"/>
  <c r="AC87" i="24"/>
  <c r="DJ87" i="24"/>
  <c r="AO87" i="24"/>
  <c r="GB87" i="24"/>
  <c r="Z87" i="24"/>
  <c r="FC151" i="22"/>
  <c r="DI151" i="22"/>
  <c r="GP151" i="22"/>
  <c r="EO151" i="22"/>
  <c r="FP151" i="22"/>
  <c r="FS151" i="22"/>
  <c r="EP151" i="22"/>
  <c r="EB151" i="22"/>
  <c r="FR151" i="22"/>
  <c r="FB151" i="22"/>
  <c r="EI151" i="22"/>
  <c r="DM151" i="22"/>
  <c r="ED151" i="22"/>
  <c r="GU151" i="22"/>
  <c r="GS151" i="22"/>
  <c r="DW151" i="22"/>
  <c r="EZ151" i="22"/>
  <c r="FE151" i="22"/>
  <c r="EY151" i="22"/>
  <c r="DZ151" i="22"/>
  <c r="EL151" i="22"/>
  <c r="FA151" i="22"/>
  <c r="FW151" i="22"/>
  <c r="DL151" i="22"/>
  <c r="DE57" i="22"/>
  <c r="GM57" i="22"/>
  <c r="EU57" i="22"/>
  <c r="GQ57" i="22"/>
  <c r="DG57" i="22"/>
  <c r="FJ57" i="22"/>
  <c r="GL57" i="22"/>
  <c r="FW57" i="22"/>
  <c r="FQ57" i="22"/>
  <c r="EM57" i="22"/>
  <c r="DJ57" i="22"/>
  <c r="ES57" i="22"/>
  <c r="DU57" i="22"/>
  <c r="DK57" i="22"/>
  <c r="FO57" i="22"/>
  <c r="FH57" i="22"/>
  <c r="DY57" i="22"/>
  <c r="EE57" i="22"/>
  <c r="GR57" i="22"/>
  <c r="DW57" i="22"/>
  <c r="DM57" i="22"/>
  <c r="GC57" i="22"/>
  <c r="FK57" i="22"/>
  <c r="DR57" i="22"/>
  <c r="DJ212" i="22"/>
  <c r="GS212" i="22"/>
  <c r="FZ212" i="22"/>
  <c r="DQ212" i="22"/>
  <c r="GM212" i="22"/>
  <c r="EW212" i="22"/>
  <c r="EQ212" i="22"/>
  <c r="GK212" i="22"/>
  <c r="FS212" i="22"/>
  <c r="GB212" i="22"/>
  <c r="DN212" i="22"/>
  <c r="GV212" i="22"/>
  <c r="FJ212" i="22"/>
  <c r="DS212" i="22"/>
  <c r="GQ212" i="22"/>
  <c r="FD212" i="22"/>
  <c r="GL212" i="22"/>
  <c r="GJ212" i="22"/>
  <c r="EB212" i="22"/>
  <c r="EG212" i="22"/>
  <c r="EN212" i="22"/>
  <c r="DP212" i="22"/>
  <c r="DL212" i="22"/>
  <c r="DG212" i="22"/>
  <c r="FB168" i="22"/>
  <c r="EZ168" i="22"/>
  <c r="DE168" i="22"/>
  <c r="DJ168" i="22"/>
  <c r="FJ168" i="22"/>
  <c r="EV168" i="22"/>
  <c r="GV168" i="22"/>
  <c r="DS168" i="22"/>
  <c r="FY168" i="22"/>
  <c r="FA168" i="22"/>
  <c r="FT168" i="22"/>
  <c r="GS168" i="22"/>
  <c r="FW168" i="22"/>
  <c r="DT168" i="22"/>
  <c r="DY168" i="22"/>
  <c r="GB168" i="22"/>
  <c r="DR168" i="22"/>
  <c r="FS168" i="22"/>
  <c r="EC168" i="22"/>
  <c r="EQ168" i="22"/>
  <c r="EA168" i="22"/>
  <c r="DH168" i="22"/>
  <c r="EY168" i="22"/>
  <c r="FK168" i="22"/>
  <c r="ET57" i="24"/>
  <c r="GC57" i="24"/>
  <c r="GT57" i="24"/>
  <c r="AE57" i="24"/>
  <c r="FS57" i="24"/>
  <c r="EA57" i="24"/>
  <c r="BS57" i="24"/>
  <c r="DS57" i="24"/>
  <c r="AI57" i="24"/>
  <c r="BU57" i="24"/>
  <c r="V57" i="24"/>
  <c r="CB57" i="24"/>
  <c r="DL57" i="24"/>
  <c r="DM57" i="24"/>
  <c r="AA57" i="24"/>
  <c r="AY57" i="24"/>
  <c r="AG57" i="24"/>
  <c r="J57" i="24"/>
  <c r="FD57" i="24"/>
  <c r="S57" i="24"/>
  <c r="CW57" i="24"/>
  <c r="EZ57" i="24"/>
  <c r="CQ57" i="24"/>
  <c r="FR57" i="24"/>
  <c r="EE57" i="24"/>
  <c r="EH57" i="24"/>
  <c r="EO57" i="24"/>
  <c r="GK57" i="24"/>
  <c r="GB57" i="24"/>
  <c r="AJ57" i="24"/>
  <c r="ER57" i="24"/>
  <c r="BK57" i="24"/>
  <c r="DT57" i="24"/>
  <c r="ED57" i="24"/>
  <c r="DN57" i="24"/>
  <c r="AR57" i="24"/>
  <c r="FP57" i="24"/>
  <c r="AL57" i="24"/>
  <c r="BN57" i="24"/>
  <c r="CO57" i="24"/>
  <c r="W57" i="24"/>
  <c r="BZ57" i="24"/>
  <c r="BF57" i="24"/>
  <c r="CR57" i="24"/>
  <c r="BI57" i="24"/>
  <c r="FF57" i="24"/>
  <c r="CE57" i="24"/>
  <c r="FI57" i="24"/>
  <c r="GV128" i="22"/>
  <c r="FU128" i="22"/>
  <c r="EW128" i="22"/>
  <c r="FT128" i="22"/>
  <c r="FC128" i="22"/>
  <c r="EB128" i="22"/>
  <c r="FM128" i="22"/>
  <c r="FX128" i="22"/>
  <c r="FI128" i="22"/>
  <c r="FP128" i="22"/>
  <c r="DX128" i="22"/>
  <c r="GJ128" i="22"/>
  <c r="EI128" i="22"/>
  <c r="ES128" i="22"/>
  <c r="DR128" i="22"/>
  <c r="GP128" i="22"/>
  <c r="DI128" i="22"/>
  <c r="ED128" i="22"/>
  <c r="GI128" i="22"/>
  <c r="DJ128" i="22"/>
  <c r="FN128" i="22"/>
  <c r="DO128" i="22"/>
  <c r="GL128" i="22"/>
  <c r="DK128" i="22"/>
  <c r="FP56" i="22"/>
  <c r="FE56" i="22"/>
  <c r="GC56" i="22"/>
  <c r="EA56" i="22"/>
  <c r="GT56" i="22"/>
  <c r="ET56" i="22"/>
  <c r="GO56" i="22"/>
  <c r="EG56" i="22"/>
  <c r="GM56" i="22"/>
  <c r="ER56" i="22"/>
  <c r="FC56" i="22"/>
  <c r="GA56" i="22"/>
  <c r="FB56" i="22"/>
  <c r="DZ56" i="22"/>
  <c r="EF56" i="22"/>
  <c r="FV56" i="22"/>
  <c r="GV56" i="22"/>
  <c r="DT56" i="22"/>
  <c r="EX56" i="22"/>
  <c r="FN56" i="22"/>
  <c r="GB56" i="22"/>
  <c r="GH56" i="22"/>
  <c r="EZ56" i="22"/>
  <c r="FS56" i="22"/>
  <c r="FJ18" i="22"/>
  <c r="DE18" i="22"/>
  <c r="FE18" i="22"/>
  <c r="DM18" i="22"/>
  <c r="GI18" i="22"/>
  <c r="ED18" i="22"/>
  <c r="EB18" i="22"/>
  <c r="DG18" i="22"/>
  <c r="GC18" i="22"/>
  <c r="DT18" i="22"/>
  <c r="FQ18" i="22"/>
  <c r="EW18" i="22"/>
  <c r="DP18" i="22"/>
  <c r="FO18" i="22"/>
  <c r="EX18" i="22"/>
  <c r="FK18" i="22"/>
  <c r="EP18" i="22"/>
  <c r="FF18" i="22"/>
  <c r="FM18" i="22"/>
  <c r="FW18" i="22"/>
  <c r="GU18" i="22"/>
  <c r="GV18" i="22"/>
  <c r="ES18" i="22"/>
  <c r="FC18" i="22"/>
  <c r="GF58" i="24"/>
  <c r="EV58" i="24"/>
  <c r="BL58" i="24"/>
  <c r="DY58" i="24"/>
  <c r="FE58" i="24"/>
  <c r="FT58" i="24"/>
  <c r="BI58" i="24"/>
  <c r="CB58" i="24"/>
  <c r="CD58" i="24"/>
  <c r="FD58" i="24"/>
  <c r="AC58" i="24"/>
  <c r="GA58" i="24"/>
  <c r="FI58" i="24"/>
  <c r="CO58" i="24"/>
  <c r="CT58" i="24"/>
  <c r="BG58" i="24"/>
  <c r="FH58" i="24"/>
  <c r="GQ58" i="24"/>
  <c r="EG58" i="24"/>
  <c r="FM58" i="24"/>
  <c r="GJ58" i="24"/>
  <c r="EM58" i="24"/>
  <c r="AY58" i="24"/>
  <c r="AT58" i="24"/>
  <c r="AA58" i="24"/>
  <c r="K58" i="24"/>
  <c r="DM58" i="24"/>
  <c r="AR58" i="24"/>
  <c r="CM58" i="24"/>
  <c r="AH58" i="24"/>
  <c r="CR58" i="24"/>
  <c r="Z58" i="24"/>
  <c r="EJ58" i="24"/>
  <c r="CF58" i="24"/>
  <c r="FC58" i="24"/>
  <c r="FJ58" i="24"/>
  <c r="FZ58" i="24"/>
  <c r="BS58" i="24"/>
  <c r="FW58" i="24"/>
  <c r="S58" i="24"/>
  <c r="FK58" i="24"/>
  <c r="AF58" i="24"/>
  <c r="GN58" i="24"/>
  <c r="CH58" i="24"/>
  <c r="CC58" i="24"/>
  <c r="R58" i="24"/>
  <c r="DP58" i="24"/>
  <c r="BJ58" i="24"/>
  <c r="FB108" i="22"/>
  <c r="GD108" i="22"/>
  <c r="DY108" i="22"/>
  <c r="EQ108" i="22"/>
  <c r="GF108" i="22"/>
  <c r="EC108" i="22"/>
  <c r="FD108" i="22"/>
  <c r="DZ108" i="22"/>
  <c r="EZ108" i="22"/>
  <c r="GH108" i="22"/>
  <c r="GO108" i="22"/>
  <c r="EP108" i="22"/>
  <c r="EE108" i="22"/>
  <c r="GC108" i="22"/>
  <c r="EL108" i="22"/>
  <c r="FM108" i="22"/>
  <c r="GT108" i="22"/>
  <c r="FH108" i="22"/>
  <c r="FX108" i="22"/>
  <c r="FT108" i="22"/>
  <c r="GP108" i="22"/>
  <c r="FE108" i="22"/>
  <c r="GE108" i="22"/>
  <c r="FL108" i="22"/>
  <c r="K150" i="24"/>
  <c r="FR150" i="24"/>
  <c r="O150" i="24"/>
  <c r="AP150" i="24"/>
  <c r="DM150" i="24"/>
  <c r="EP150" i="24"/>
  <c r="GE150" i="24"/>
  <c r="DS150" i="24"/>
  <c r="BZ150" i="24"/>
  <c r="CC150" i="24"/>
  <c r="FI150" i="24"/>
  <c r="EA150" i="24"/>
  <c r="BO150" i="24"/>
  <c r="CM150" i="24"/>
  <c r="FH150" i="24"/>
  <c r="FW150" i="24"/>
  <c r="FC150" i="24"/>
  <c r="CD150" i="24"/>
  <c r="GG150" i="24"/>
  <c r="CB150" i="24"/>
  <c r="FA150" i="24"/>
  <c r="H150" i="24"/>
  <c r="DR150" i="24"/>
  <c r="BL150" i="24"/>
  <c r="S150" i="24"/>
  <c r="AL150" i="24"/>
  <c r="EI150" i="24"/>
  <c r="FL150" i="24"/>
  <c r="GF150" i="24"/>
  <c r="DI150" i="24"/>
  <c r="EX150" i="24"/>
  <c r="DY150" i="24"/>
  <c r="CN150" i="24"/>
  <c r="DT150" i="24"/>
  <c r="FX150" i="24"/>
  <c r="FM150" i="24"/>
  <c r="GC150" i="24"/>
  <c r="CY150" i="24"/>
  <c r="DW150" i="24"/>
  <c r="GL150" i="24"/>
  <c r="EF150" i="24"/>
  <c r="CA150" i="24"/>
  <c r="I150" i="24"/>
  <c r="BE150" i="24"/>
  <c r="EZ150" i="24"/>
  <c r="BA150" i="24"/>
  <c r="GN150" i="24"/>
  <c r="FY150" i="24"/>
  <c r="FE125" i="22"/>
  <c r="FA125" i="22"/>
  <c r="EI125" i="22"/>
  <c r="EO125" i="22"/>
  <c r="DV125" i="22"/>
  <c r="EL125" i="22"/>
  <c r="EM125" i="22"/>
  <c r="GN125" i="22"/>
  <c r="DN125" i="22"/>
  <c r="GU125" i="22"/>
  <c r="GF125" i="22"/>
  <c r="GV125" i="22"/>
  <c r="GL125" i="22"/>
  <c r="FK125" i="22"/>
  <c r="GJ125" i="22"/>
  <c r="FD125" i="22"/>
  <c r="EV125" i="22"/>
  <c r="EQ125" i="22"/>
  <c r="GO125" i="22"/>
  <c r="DU125" i="22"/>
  <c r="FC125" i="22"/>
  <c r="GK125" i="22"/>
  <c r="GI125" i="22"/>
  <c r="FH125" i="22"/>
  <c r="BT61" i="24"/>
  <c r="P61" i="24"/>
  <c r="BW61" i="24"/>
  <c r="DP61" i="24"/>
  <c r="GQ61" i="24"/>
  <c r="AG61" i="24"/>
  <c r="BX61" i="24"/>
  <c r="CM61" i="24"/>
  <c r="DJ61" i="24"/>
  <c r="EC61" i="24"/>
  <c r="FJ61" i="24"/>
  <c r="AS61" i="24"/>
  <c r="GI61" i="24"/>
  <c r="GO61" i="24"/>
  <c r="AW61" i="24"/>
  <c r="DS61" i="24"/>
  <c r="BL61" i="24"/>
  <c r="AO61" i="24"/>
  <c r="U61" i="24"/>
  <c r="BJ61" i="24"/>
  <c r="DV61" i="24"/>
  <c r="BE61" i="24"/>
  <c r="GC61" i="24"/>
  <c r="DC61" i="24"/>
  <c r="BR61" i="24"/>
  <c r="DT61" i="24"/>
  <c r="EG61" i="24"/>
  <c r="EB61" i="24"/>
  <c r="GP61" i="24"/>
  <c r="BQ61" i="24"/>
  <c r="AE61" i="24"/>
  <c r="EE61" i="24"/>
  <c r="AA61" i="24"/>
  <c r="CI61" i="24"/>
  <c r="BK61" i="24"/>
  <c r="K61" i="24"/>
  <c r="H61" i="24"/>
  <c r="M61" i="24"/>
  <c r="AM61" i="24"/>
  <c r="EN61" i="24"/>
  <c r="AT61" i="24"/>
  <c r="CP61" i="24"/>
  <c r="FM61" i="24"/>
  <c r="FO61" i="24"/>
  <c r="CY61" i="24"/>
  <c r="AV61" i="24"/>
  <c r="FB61" i="24"/>
  <c r="FD61" i="24"/>
  <c r="ET93" i="24"/>
  <c r="BO93" i="24"/>
  <c r="DM93" i="24"/>
  <c r="FM93" i="24"/>
  <c r="CB93" i="24"/>
  <c r="AJ93" i="24"/>
  <c r="GG93" i="24"/>
  <c r="DE93" i="24"/>
  <c r="DZ93" i="24"/>
  <c r="EI93" i="24"/>
  <c r="EA93" i="24"/>
  <c r="AP93" i="24"/>
  <c r="AU93" i="24"/>
  <c r="CV93" i="24"/>
  <c r="BU93" i="24"/>
  <c r="S93" i="24"/>
  <c r="FD93" i="24"/>
  <c r="AL93" i="24"/>
  <c r="AA93" i="24"/>
  <c r="DC93" i="24"/>
  <c r="GK93" i="24"/>
  <c r="CS93" i="24"/>
  <c r="BK93" i="24"/>
  <c r="FK93" i="24"/>
  <c r="AY93" i="24"/>
  <c r="BB93" i="24"/>
  <c r="EX93" i="24"/>
  <c r="AC93" i="24"/>
  <c r="AN93" i="24"/>
  <c r="BZ93" i="24"/>
  <c r="GD93" i="24"/>
  <c r="BN93" i="24"/>
  <c r="EK93" i="24"/>
  <c r="DP93" i="24"/>
  <c r="BJ93" i="24"/>
  <c r="BT93" i="24"/>
  <c r="CQ93" i="24"/>
  <c r="DX93" i="24"/>
  <c r="L93" i="24"/>
  <c r="DH93" i="24"/>
  <c r="GQ93" i="24"/>
  <c r="EY93" i="24"/>
  <c r="FF93" i="24"/>
  <c r="BQ93" i="24"/>
  <c r="BV93" i="24"/>
  <c r="AK93" i="24"/>
  <c r="AM93" i="24"/>
  <c r="FO93" i="24"/>
  <c r="ET217" i="22"/>
  <c r="EH217" i="22"/>
  <c r="GA217" i="22"/>
  <c r="FG217" i="22"/>
  <c r="FY217" i="22"/>
  <c r="EO217" i="22"/>
  <c r="GP217" i="22"/>
  <c r="GN217" i="22"/>
  <c r="DY217" i="22"/>
  <c r="DU217" i="22"/>
  <c r="FL217" i="22"/>
  <c r="GL217" i="22"/>
  <c r="EV217" i="22"/>
  <c r="DO217" i="22"/>
  <c r="ER217" i="22"/>
  <c r="EQ217" i="22"/>
  <c r="FQ217" i="22"/>
  <c r="GO217" i="22"/>
  <c r="GT217" i="22"/>
  <c r="FW217" i="22"/>
  <c r="FJ217" i="22"/>
  <c r="FE217" i="22"/>
  <c r="DW217" i="22"/>
  <c r="DZ217" i="22"/>
  <c r="FQ19" i="22"/>
  <c r="EE19" i="22"/>
  <c r="FV19" i="22"/>
  <c r="FP19" i="22"/>
  <c r="GQ19" i="22"/>
  <c r="GH19" i="22"/>
  <c r="GC19" i="22"/>
  <c r="FE19" i="22"/>
  <c r="ER19" i="22"/>
  <c r="GJ19" i="22"/>
  <c r="DI19" i="22"/>
  <c r="DX19" i="22"/>
  <c r="FX19" i="22"/>
  <c r="FZ19" i="22"/>
  <c r="EL19" i="22"/>
  <c r="FT19" i="22"/>
  <c r="DP19" i="22"/>
  <c r="GP19" i="22"/>
  <c r="FY19" i="22"/>
  <c r="GI19" i="22"/>
  <c r="DS19" i="22"/>
  <c r="DE19" i="22"/>
  <c r="FD19" i="22"/>
  <c r="EC19" i="22"/>
  <c r="DI94" i="22"/>
  <c r="DJ94" i="22"/>
  <c r="GT94" i="22"/>
  <c r="GR94" i="22"/>
  <c r="DM94" i="22"/>
  <c r="DX94" i="22"/>
  <c r="GA94" i="22"/>
  <c r="EV94" i="22"/>
  <c r="FT94" i="22"/>
  <c r="FG94" i="22"/>
  <c r="GG94" i="22"/>
  <c r="GL94" i="22"/>
  <c r="DG94" i="22"/>
  <c r="FJ94" i="22"/>
  <c r="EM94" i="22"/>
  <c r="DY94" i="22"/>
  <c r="DQ94" i="22"/>
  <c r="FV94" i="22"/>
  <c r="EC94" i="22"/>
  <c r="FC94" i="22"/>
  <c r="EG94" i="22"/>
  <c r="FX94" i="22"/>
  <c r="GB94" i="22"/>
  <c r="EU94" i="22"/>
  <c r="AS125" i="24"/>
  <c r="GJ125" i="24"/>
  <c r="ER125" i="24"/>
  <c r="CM125" i="24"/>
  <c r="DV125" i="24"/>
  <c r="FA125" i="24"/>
  <c r="EC125" i="24"/>
  <c r="CJ125" i="24"/>
  <c r="GE125" i="24"/>
  <c r="CB125" i="24"/>
  <c r="CQ125" i="24"/>
  <c r="AO125" i="24"/>
  <c r="EP125" i="24"/>
  <c r="GF125" i="24"/>
  <c r="CU125" i="24"/>
  <c r="DG125" i="24"/>
  <c r="GN125" i="24"/>
  <c r="GS125" i="24"/>
  <c r="Y125" i="24"/>
  <c r="AG125" i="24"/>
  <c r="GD125" i="24"/>
  <c r="DL125" i="24"/>
  <c r="AD125" i="24"/>
  <c r="BP125" i="24"/>
  <c r="FJ125" i="24"/>
  <c r="AT125" i="24"/>
  <c r="DU125" i="24"/>
  <c r="K125" i="24"/>
  <c r="Z125" i="24"/>
  <c r="BZ125" i="24"/>
  <c r="GP125" i="24"/>
  <c r="BS125" i="24"/>
  <c r="BR125" i="24"/>
  <c r="EH125" i="24"/>
  <c r="DI125" i="24"/>
  <c r="BJ125" i="24"/>
  <c r="AU125" i="24"/>
  <c r="U125" i="24"/>
  <c r="AN125" i="24"/>
  <c r="DW125" i="24"/>
  <c r="T125" i="24"/>
  <c r="FX125" i="24"/>
  <c r="GO125" i="24"/>
  <c r="GI125" i="24"/>
  <c r="BQ125" i="24"/>
  <c r="ES125" i="24"/>
  <c r="FO125" i="24"/>
  <c r="CA125" i="24"/>
  <c r="GK99" i="22"/>
  <c r="GN99" i="22"/>
  <c r="DM99" i="22"/>
  <c r="EZ99" i="22"/>
  <c r="EP99" i="22"/>
  <c r="FL99" i="22"/>
  <c r="DH99" i="22"/>
  <c r="ET99" i="22"/>
  <c r="EE99" i="22"/>
  <c r="DW99" i="22"/>
  <c r="GR99" i="22"/>
  <c r="EC99" i="22"/>
  <c r="GG99" i="22"/>
  <c r="EO99" i="22"/>
  <c r="FE99" i="22"/>
  <c r="FY99" i="22"/>
  <c r="FK99" i="22"/>
  <c r="EB99" i="22"/>
  <c r="GO99" i="22"/>
  <c r="GQ99" i="22"/>
  <c r="EY99" i="22"/>
  <c r="FD99" i="22"/>
  <c r="GM99" i="22"/>
  <c r="GV99" i="22"/>
  <c r="N120" i="24"/>
  <c r="GP120" i="24"/>
  <c r="ER120" i="24"/>
  <c r="BR120" i="24"/>
  <c r="CD120" i="24"/>
  <c r="AV120" i="24"/>
  <c r="BM120" i="24"/>
  <c r="CF120" i="24"/>
  <c r="FK120" i="24"/>
  <c r="AH120" i="24"/>
  <c r="DW120" i="24"/>
  <c r="R120" i="24"/>
  <c r="S120" i="24"/>
  <c r="BI120" i="24"/>
  <c r="FQ120" i="24"/>
  <c r="AG120" i="24"/>
  <c r="ED120" i="24"/>
  <c r="GK120" i="24"/>
  <c r="GL120" i="24"/>
  <c r="AF120" i="24"/>
  <c r="BC120" i="24"/>
  <c r="EP120" i="24"/>
  <c r="AO120" i="24"/>
  <c r="U120" i="24"/>
  <c r="EA120" i="24"/>
  <c r="BQ120" i="24"/>
  <c r="AQ120" i="24"/>
  <c r="EX120" i="24"/>
  <c r="EM120" i="24"/>
  <c r="Z120" i="24"/>
  <c r="CX120" i="24"/>
  <c r="GR120" i="24"/>
  <c r="Q120" i="24"/>
  <c r="FT120" i="24"/>
  <c r="P120" i="24"/>
  <c r="GJ120" i="24"/>
  <c r="ET120" i="24"/>
  <c r="CW120" i="24"/>
  <c r="FA120" i="24"/>
  <c r="BO120" i="24"/>
  <c r="O120" i="24"/>
  <c r="FN120" i="24"/>
  <c r="EJ120" i="24"/>
  <c r="EU120" i="24"/>
  <c r="BE120" i="24"/>
  <c r="GG120" i="24"/>
  <c r="AS120" i="24"/>
  <c r="CG120" i="24"/>
  <c r="FU67" i="22"/>
  <c r="FI67" i="22"/>
  <c r="EY67" i="22"/>
  <c r="GE67" i="22"/>
  <c r="ED67" i="22"/>
  <c r="EF67" i="22"/>
  <c r="FK67" i="22"/>
  <c r="ET67" i="22"/>
  <c r="FY67" i="22"/>
  <c r="EZ67" i="22"/>
  <c r="FP67" i="22"/>
  <c r="GA67" i="22"/>
  <c r="DM67" i="22"/>
  <c r="EJ67" i="22"/>
  <c r="EB67" i="22"/>
  <c r="FM67" i="22"/>
  <c r="ER67" i="22"/>
  <c r="GQ67" i="22"/>
  <c r="EH67" i="22"/>
  <c r="GU67" i="22"/>
  <c r="FL67" i="22"/>
  <c r="GD67" i="22"/>
  <c r="GK67" i="22"/>
  <c r="DK67" i="22"/>
  <c r="FC196" i="22"/>
  <c r="GN196" i="22"/>
  <c r="EQ196" i="22"/>
  <c r="DT196" i="22"/>
  <c r="EP196" i="22"/>
  <c r="GC196" i="22"/>
  <c r="GT196" i="22"/>
  <c r="DS196" i="22"/>
  <c r="EV196" i="22"/>
  <c r="GJ196" i="22"/>
  <c r="GF196" i="22"/>
  <c r="FF196" i="22"/>
  <c r="GQ196" i="22"/>
  <c r="FJ196" i="22"/>
  <c r="GB196" i="22"/>
  <c r="FZ196" i="22"/>
  <c r="EN196" i="22"/>
  <c r="DZ196" i="22"/>
  <c r="GV196" i="22"/>
  <c r="EX196" i="22"/>
  <c r="FU196" i="22"/>
  <c r="ER196" i="22"/>
  <c r="GG196" i="22"/>
  <c r="DJ196" i="22"/>
  <c r="FC190" i="22"/>
  <c r="DX190" i="22"/>
  <c r="FS190" i="22"/>
  <c r="EF190" i="22"/>
  <c r="GB190" i="22"/>
  <c r="GO190" i="22"/>
  <c r="DN190" i="22"/>
  <c r="EM190" i="22"/>
  <c r="EH190" i="22"/>
  <c r="FJ190" i="22"/>
  <c r="DQ190" i="22"/>
  <c r="DM190" i="22"/>
  <c r="EU190" i="22"/>
  <c r="EO190" i="22"/>
  <c r="GJ190" i="22"/>
  <c r="DH190" i="22"/>
  <c r="FT190" i="22"/>
  <c r="GQ190" i="22"/>
  <c r="GP190" i="22"/>
  <c r="GN190" i="22"/>
  <c r="ES190" i="22"/>
  <c r="DK190" i="22"/>
  <c r="EL190" i="22"/>
  <c r="FG190" i="22"/>
  <c r="EW27" i="22"/>
  <c r="EK27" i="22"/>
  <c r="FF27" i="22"/>
  <c r="FV27" i="22"/>
  <c r="DH27" i="22"/>
  <c r="DI27" i="22"/>
  <c r="ET27" i="22"/>
  <c r="GD27" i="22"/>
  <c r="ER27" i="22"/>
  <c r="DW27" i="22"/>
  <c r="DM27" i="22"/>
  <c r="GA27" i="22"/>
  <c r="GQ27" i="22"/>
  <c r="FX27" i="22"/>
  <c r="ES27" i="22"/>
  <c r="GV27" i="22"/>
  <c r="EB27" i="22"/>
  <c r="GO27" i="22"/>
  <c r="FL27" i="22"/>
  <c r="DE27" i="22"/>
  <c r="FO27" i="22"/>
  <c r="EE20" i="22"/>
  <c r="EI20" i="22"/>
  <c r="FT20" i="22"/>
  <c r="DG20" i="22"/>
  <c r="DS20" i="22"/>
  <c r="GE20" i="22"/>
  <c r="GC44" i="22"/>
  <c r="GH44" i="22"/>
  <c r="GD44" i="22"/>
  <c r="GR44" i="22"/>
  <c r="EN44" i="22"/>
  <c r="GF44" i="22"/>
  <c r="DM149" i="22"/>
  <c r="FF149" i="22"/>
  <c r="FS149" i="22"/>
  <c r="GU149" i="22"/>
  <c r="DL149" i="22"/>
  <c r="DN149" i="22"/>
  <c r="GG105" i="24"/>
  <c r="CM105" i="24"/>
  <c r="DN105" i="24"/>
  <c r="CO105" i="24"/>
  <c r="EL105" i="24"/>
  <c r="CD105" i="24"/>
  <c r="EP105" i="24"/>
  <c r="CP105" i="24"/>
  <c r="EK105" i="24"/>
  <c r="O105" i="24"/>
  <c r="EX105" i="24"/>
  <c r="Z105" i="24"/>
  <c r="FR157" i="22"/>
  <c r="FS157" i="22"/>
  <c r="EN157" i="22"/>
  <c r="DY157" i="22"/>
  <c r="FB157" i="22"/>
  <c r="EX157" i="22"/>
  <c r="FG220" i="22"/>
  <c r="GF220" i="22"/>
  <c r="GP220" i="22"/>
  <c r="GC220" i="22"/>
  <c r="EC220" i="22"/>
  <c r="DG220" i="22"/>
  <c r="CV114" i="24"/>
  <c r="DI114" i="24"/>
  <c r="BU114" i="24"/>
  <c r="GL114" i="24"/>
  <c r="EL114" i="24"/>
  <c r="AP114" i="24"/>
  <c r="FV114" i="24"/>
  <c r="W114" i="24"/>
  <c r="EX114" i="24"/>
  <c r="AU114" i="24"/>
  <c r="EV114" i="24"/>
  <c r="BB114" i="24"/>
  <c r="BT112" i="24"/>
  <c r="AX112" i="24"/>
  <c r="EB112" i="24"/>
  <c r="BA112" i="24"/>
  <c r="BU112" i="24"/>
  <c r="BF112" i="24"/>
  <c r="X112" i="24"/>
  <c r="BB112" i="24"/>
  <c r="GT112" i="24"/>
  <c r="M112" i="24"/>
  <c r="DP112" i="24"/>
  <c r="FW112" i="24"/>
  <c r="EG71" i="22"/>
  <c r="FU71" i="22"/>
  <c r="DV71" i="22"/>
  <c r="EQ71" i="22"/>
  <c r="GU71" i="22"/>
  <c r="FB71" i="22"/>
  <c r="BE141" i="24"/>
  <c r="EC141" i="24"/>
  <c r="AN141" i="24"/>
  <c r="BV141" i="24"/>
  <c r="EB141" i="24"/>
  <c r="AM141" i="24"/>
  <c r="EX141" i="24"/>
  <c r="AH141" i="24"/>
  <c r="U141" i="24"/>
  <c r="FG141" i="24"/>
  <c r="CP141" i="24"/>
  <c r="DI141" i="24"/>
  <c r="EL27" i="24"/>
  <c r="GE27" i="24"/>
  <c r="AC27" i="24"/>
  <c r="W27" i="24"/>
  <c r="CQ27" i="24"/>
  <c r="DI27" i="24"/>
  <c r="GO27" i="24"/>
  <c r="EK27" i="24"/>
  <c r="U27" i="24"/>
  <c r="EY27" i="24"/>
  <c r="CB27" i="24"/>
  <c r="FL27" i="24"/>
  <c r="GC118" i="24"/>
  <c r="DS118" i="24"/>
  <c r="DR118" i="24"/>
  <c r="BH118" i="24"/>
  <c r="Z118" i="24"/>
  <c r="CC118" i="24"/>
  <c r="FJ118" i="24"/>
  <c r="BA118" i="24"/>
  <c r="CG118" i="24"/>
  <c r="N118" i="24"/>
  <c r="AM118" i="24"/>
  <c r="CY118" i="24"/>
  <c r="DZ55" i="24"/>
  <c r="FP55" i="24"/>
  <c r="W55" i="24"/>
  <c r="AC55" i="24"/>
  <c r="FH55" i="24"/>
  <c r="AB55" i="24"/>
  <c r="CB55" i="24"/>
  <c r="FC55" i="24"/>
  <c r="FG55" i="24"/>
  <c r="EW55" i="24"/>
  <c r="AH55" i="24"/>
  <c r="AD55" i="24"/>
  <c r="EZ127" i="22"/>
  <c r="FD127" i="22"/>
  <c r="GS127" i="22"/>
  <c r="DV127" i="22"/>
  <c r="ES127" i="22"/>
  <c r="DK127" i="22"/>
  <c r="FR37" i="22"/>
  <c r="ET37" i="22"/>
  <c r="EW37" i="22"/>
  <c r="FV37" i="22"/>
  <c r="DL37" i="22"/>
  <c r="GC37" i="22"/>
  <c r="FI200" i="22"/>
  <c r="EE200" i="22"/>
  <c r="GG200" i="22"/>
  <c r="FX200" i="22"/>
  <c r="EJ200" i="22"/>
  <c r="DW200" i="22"/>
  <c r="DE173" i="22"/>
  <c r="GK173" i="22"/>
  <c r="EX173" i="22"/>
  <c r="FM173" i="22"/>
  <c r="FV173" i="22"/>
  <c r="FH173" i="22"/>
  <c r="EQ194" i="22"/>
  <c r="EP194" i="22"/>
  <c r="DJ194" i="22"/>
  <c r="FN194" i="22"/>
  <c r="ER194" i="22"/>
  <c r="EZ194" i="22"/>
  <c r="EC98" i="24"/>
  <c r="V98" i="24"/>
  <c r="R98" i="24"/>
  <c r="AJ98" i="24"/>
  <c r="ER98" i="24"/>
  <c r="CF98" i="24"/>
  <c r="EO98" i="24"/>
  <c r="FW98" i="24"/>
  <c r="AS98" i="24"/>
  <c r="CN98" i="24"/>
  <c r="CT98" i="24"/>
  <c r="CM98" i="24"/>
  <c r="DU31" i="22"/>
  <c r="FU31" i="22"/>
  <c r="FW31" i="22"/>
  <c r="FL31" i="22"/>
  <c r="GS31" i="22"/>
  <c r="GT31" i="22"/>
  <c r="GS221" i="22"/>
  <c r="EF221" i="22"/>
  <c r="EM221" i="22"/>
  <c r="DI221" i="22"/>
  <c r="FF221" i="22"/>
  <c r="FN221" i="22"/>
  <c r="DI141" i="22"/>
  <c r="FV141" i="22"/>
  <c r="FO141" i="22"/>
  <c r="GB141" i="22"/>
  <c r="DX141" i="22"/>
  <c r="FS141" i="22"/>
  <c r="EU115" i="22"/>
  <c r="ET115" i="22"/>
  <c r="GL115" i="22"/>
  <c r="EE115" i="22"/>
  <c r="GH115" i="22"/>
  <c r="EL115" i="22"/>
  <c r="FV116" i="24"/>
  <c r="CC116" i="24"/>
  <c r="EH116" i="24"/>
  <c r="FU116" i="24"/>
  <c r="FW116" i="24"/>
  <c r="EY116" i="24"/>
  <c r="R116" i="24"/>
  <c r="BI116" i="24"/>
  <c r="T116" i="24"/>
  <c r="DQ116" i="24"/>
  <c r="BZ116" i="24"/>
  <c r="GF116" i="24"/>
  <c r="GH116" i="22"/>
  <c r="FK116" i="22"/>
  <c r="DY116" i="22"/>
  <c r="DX116" i="22"/>
  <c r="FS116" i="22"/>
  <c r="GK116" i="22"/>
  <c r="GD159" i="24"/>
  <c r="EK159" i="24"/>
  <c r="AC159" i="24"/>
  <c r="AW159" i="24"/>
  <c r="J159" i="24"/>
  <c r="EX159" i="24"/>
  <c r="FL159" i="24"/>
  <c r="EI159" i="24"/>
  <c r="ET159" i="24"/>
  <c r="AA159" i="24"/>
  <c r="AO159" i="24"/>
  <c r="BC159" i="24"/>
  <c r="EW81" i="22"/>
  <c r="GU81" i="22"/>
  <c r="DM81" i="22"/>
  <c r="GP81" i="22"/>
  <c r="DK81" i="22"/>
  <c r="GR81" i="22"/>
  <c r="GB124" i="24"/>
  <c r="AP124" i="24"/>
  <c r="AD124" i="24"/>
  <c r="J124" i="24"/>
  <c r="CL124" i="24"/>
  <c r="BB124" i="24"/>
  <c r="EW124" i="24"/>
  <c r="FX124" i="24"/>
  <c r="GJ124" i="24"/>
  <c r="DV124" i="24"/>
  <c r="BF124" i="24"/>
  <c r="DE124" i="24"/>
  <c r="DZ214" i="22"/>
  <c r="GC214" i="22"/>
  <c r="FI214" i="22"/>
  <c r="DY214" i="22"/>
  <c r="FD214" i="22"/>
  <c r="FT214" i="22"/>
  <c r="EO39" i="22"/>
  <c r="EY39" i="22"/>
  <c r="DU39" i="22"/>
  <c r="DJ39" i="22"/>
  <c r="DY46" i="22"/>
  <c r="ET46" i="22"/>
  <c r="FD46" i="22"/>
  <c r="U104" i="24"/>
  <c r="DJ104" i="24"/>
  <c r="BS104" i="24"/>
  <c r="AG104" i="24"/>
  <c r="GQ104" i="24"/>
  <c r="AI104" i="24"/>
  <c r="EB192" i="22"/>
  <c r="GG94" i="24"/>
  <c r="DE94" i="24"/>
  <c r="CJ94" i="24"/>
  <c r="U94" i="24"/>
  <c r="V94" i="24"/>
  <c r="CB94" i="24"/>
  <c r="BK94" i="24"/>
  <c r="GL94" i="24"/>
  <c r="CM94" i="24"/>
  <c r="BI94" i="24"/>
  <c r="FZ94" i="24"/>
  <c r="L94" i="24"/>
  <c r="EG94" i="24"/>
  <c r="DJ94" i="24"/>
  <c r="W94" i="24"/>
  <c r="FX94" i="24"/>
  <c r="N94" i="24"/>
  <c r="BG94" i="24"/>
  <c r="EX87" i="24"/>
  <c r="DT87" i="24"/>
  <c r="CV87" i="24"/>
  <c r="R87" i="24"/>
  <c r="BL87" i="24"/>
  <c r="AH87" i="24"/>
  <c r="CX87" i="24"/>
  <c r="CY87" i="24"/>
  <c r="FL87" i="24"/>
  <c r="X87" i="24"/>
  <c r="GQ87" i="24"/>
  <c r="CQ87" i="24"/>
  <c r="EV87" i="24"/>
  <c r="DK87" i="24"/>
  <c r="BH87" i="24"/>
  <c r="GH87" i="24"/>
  <c r="FN87" i="24"/>
  <c r="EB87" i="24"/>
  <c r="GF87" i="24"/>
  <c r="V87" i="24"/>
  <c r="GD87" i="24"/>
  <c r="BB87" i="24"/>
  <c r="CG87" i="24"/>
  <c r="M87" i="24"/>
  <c r="O87" i="24"/>
  <c r="S87" i="24"/>
  <c r="CU87" i="24"/>
  <c r="DX87" i="24"/>
  <c r="CF87" i="24"/>
  <c r="U87" i="24"/>
  <c r="EI87" i="24"/>
  <c r="GM87" i="24"/>
  <c r="BC87" i="24"/>
  <c r="BK87" i="24"/>
  <c r="DE87" i="24"/>
  <c r="EP87" i="24"/>
  <c r="FP87" i="24"/>
  <c r="AW87" i="24"/>
  <c r="CD87" i="24"/>
  <c r="AY87" i="24"/>
  <c r="CA87" i="24"/>
  <c r="FH87" i="24"/>
  <c r="DI87" i="24"/>
  <c r="EJ87" i="24"/>
  <c r="EH87" i="24"/>
  <c r="DF87" i="24"/>
  <c r="BX87" i="24"/>
  <c r="EY87" i="24"/>
  <c r="FJ151" i="22"/>
  <c r="EC151" i="22"/>
  <c r="FK151" i="22"/>
  <c r="GB151" i="22"/>
  <c r="FO151" i="22"/>
  <c r="GQ151" i="22"/>
  <c r="GA151" i="22"/>
  <c r="ES151" i="22"/>
  <c r="EA151" i="22"/>
  <c r="DJ151" i="22"/>
  <c r="GO151" i="22"/>
  <c r="FT151" i="22"/>
  <c r="DY151" i="22"/>
  <c r="DQ151" i="22"/>
  <c r="DV151" i="22"/>
  <c r="EM151" i="22"/>
  <c r="GL151" i="22"/>
  <c r="DE151" i="22"/>
  <c r="GF151" i="22"/>
  <c r="FZ151" i="22"/>
  <c r="EQ151" i="22"/>
  <c r="GN151" i="22"/>
  <c r="GV151" i="22"/>
  <c r="DF151" i="22"/>
  <c r="FV57" i="22"/>
  <c r="DO57" i="22"/>
  <c r="FT57" i="22"/>
  <c r="GP57" i="22"/>
  <c r="FY57" i="22"/>
  <c r="ED57" i="22"/>
  <c r="FZ57" i="22"/>
  <c r="FC57" i="22"/>
  <c r="FU57" i="22"/>
  <c r="EZ57" i="22"/>
  <c r="EX57" i="22"/>
  <c r="FG57" i="22"/>
  <c r="GO57" i="22"/>
  <c r="EH57" i="22"/>
  <c r="DP57" i="22"/>
  <c r="DS57" i="22"/>
  <c r="EI57" i="22"/>
  <c r="EW57" i="22"/>
  <c r="FN57" i="22"/>
  <c r="EF57" i="22"/>
  <c r="EP57" i="22"/>
  <c r="ET57" i="22"/>
  <c r="FD57" i="22"/>
  <c r="DF57" i="22"/>
  <c r="EK212" i="22"/>
  <c r="GG212" i="22"/>
  <c r="FO212" i="22"/>
  <c r="EX212" i="22"/>
  <c r="EZ212" i="22"/>
  <c r="DY212" i="22"/>
  <c r="DR212" i="22"/>
  <c r="GT212" i="22"/>
  <c r="FY212" i="22"/>
  <c r="GU212" i="22"/>
  <c r="DZ212" i="22"/>
  <c r="FU212" i="22"/>
  <c r="EC212" i="22"/>
  <c r="DM212" i="22"/>
  <c r="GE212" i="22"/>
  <c r="GO212" i="22"/>
  <c r="EJ212" i="22"/>
  <c r="DU212" i="22"/>
  <c r="GP212" i="22"/>
  <c r="FG212" i="22"/>
  <c r="ET212" i="22"/>
  <c r="EM212" i="22"/>
  <c r="FT212" i="22"/>
  <c r="DF212" i="22"/>
  <c r="DO168" i="22"/>
  <c r="ED168" i="22"/>
  <c r="DL168" i="22"/>
  <c r="DZ168" i="22"/>
  <c r="DV168" i="22"/>
  <c r="FV168" i="22"/>
  <c r="DP168" i="22"/>
  <c r="EF168" i="22"/>
  <c r="FM168" i="22"/>
  <c r="GU168" i="22"/>
  <c r="FC168" i="22"/>
  <c r="GH168" i="22"/>
  <c r="FZ168" i="22"/>
  <c r="GT168" i="22"/>
  <c r="FG168" i="22"/>
  <c r="DW168" i="22"/>
  <c r="EN168" i="22"/>
  <c r="EO168" i="22"/>
  <c r="GR168" i="22"/>
  <c r="FR168" i="22"/>
  <c r="FH168" i="22"/>
  <c r="GM168" i="22"/>
  <c r="DN168" i="22"/>
  <c r="DF168" i="22"/>
  <c r="P57" i="24"/>
  <c r="GO57" i="24"/>
  <c r="DP57" i="24"/>
  <c r="BY57" i="24"/>
  <c r="DC57" i="24"/>
  <c r="FH57" i="24"/>
  <c r="ES57" i="24"/>
  <c r="GE57" i="24"/>
  <c r="BA57" i="24"/>
  <c r="FJ57" i="24"/>
  <c r="DY57" i="24"/>
  <c r="AC57" i="24"/>
  <c r="AD57" i="24"/>
  <c r="FM57" i="24"/>
  <c r="BH57" i="24"/>
  <c r="GH57" i="24"/>
  <c r="AW57" i="24"/>
  <c r="CG57" i="24"/>
  <c r="Z57" i="24"/>
  <c r="CN57" i="24"/>
  <c r="CP57" i="24"/>
  <c r="AT57" i="24"/>
  <c r="N57" i="24"/>
  <c r="EP57" i="24"/>
  <c r="Y57" i="24"/>
  <c r="AX57" i="24"/>
  <c r="DH57" i="24"/>
  <c r="AK57" i="24"/>
  <c r="CM57" i="24"/>
  <c r="DW57" i="24"/>
  <c r="CJ57" i="24"/>
  <c r="EG57" i="24"/>
  <c r="AS57" i="24"/>
  <c r="FG57" i="24"/>
  <c r="BC57" i="24"/>
  <c r="FX57" i="24"/>
  <c r="EF57" i="24"/>
  <c r="GF57" i="24"/>
  <c r="DK57" i="24"/>
  <c r="EJ57" i="24"/>
  <c r="FB57" i="24"/>
  <c r="CD57" i="24"/>
  <c r="EQ57" i="24"/>
  <c r="BJ57" i="24"/>
  <c r="AP57" i="24"/>
  <c r="X57" i="24"/>
  <c r="CX57" i="24"/>
  <c r="DD57" i="24"/>
  <c r="FY128" i="22"/>
  <c r="DG128" i="22"/>
  <c r="GQ128" i="22"/>
  <c r="EM128" i="22"/>
  <c r="EY128" i="22"/>
  <c r="EC128" i="22"/>
  <c r="FH128" i="22"/>
  <c r="DQ128" i="22"/>
  <c r="FD128" i="22"/>
  <c r="GT128" i="22"/>
  <c r="FA128" i="22"/>
  <c r="FW128" i="22"/>
  <c r="DM128" i="22"/>
  <c r="EV128" i="22"/>
  <c r="EG128" i="22"/>
  <c r="FV128" i="22"/>
  <c r="FJ128" i="22"/>
  <c r="EJ128" i="22"/>
  <c r="EP128" i="22"/>
  <c r="DE128" i="22"/>
  <c r="DY128" i="22"/>
  <c r="EH128" i="22"/>
  <c r="EF128" i="22"/>
  <c r="DF128" i="22"/>
  <c r="GP56" i="22"/>
  <c r="EI56" i="22"/>
  <c r="FD56" i="22"/>
  <c r="DS56" i="22"/>
  <c r="EK56" i="22"/>
  <c r="FR56" i="22"/>
  <c r="FI56" i="22"/>
  <c r="FY56" i="22"/>
  <c r="EH56" i="22"/>
  <c r="FG56" i="22"/>
  <c r="FK56" i="22"/>
  <c r="ED56" i="22"/>
  <c r="DM56" i="22"/>
  <c r="FF56" i="22"/>
  <c r="GQ56" i="22"/>
  <c r="EW56" i="22"/>
  <c r="DO56" i="22"/>
  <c r="EP56" i="22"/>
  <c r="EQ56" i="22"/>
  <c r="GI56" i="22"/>
  <c r="FM56" i="22"/>
  <c r="EJ56" i="22"/>
  <c r="GN56" i="22"/>
  <c r="DF56" i="22"/>
  <c r="EH18" i="22"/>
  <c r="DZ18" i="22"/>
  <c r="GJ18" i="22"/>
  <c r="EM18" i="22"/>
  <c r="EO18" i="22"/>
  <c r="FA18" i="22"/>
  <c r="EU18" i="22"/>
  <c r="EE18" i="22"/>
  <c r="FT18" i="22"/>
  <c r="DL18" i="22"/>
  <c r="EF18" i="22"/>
  <c r="EL18" i="22"/>
  <c r="EA18" i="22"/>
  <c r="FI18" i="22"/>
  <c r="DO18" i="22"/>
  <c r="DQ18" i="22"/>
  <c r="EI18" i="22"/>
  <c r="FD18" i="22"/>
  <c r="FS18" i="22"/>
  <c r="DY18" i="22"/>
  <c r="GT18" i="22"/>
  <c r="DU18" i="22"/>
  <c r="DJ18" i="22"/>
  <c r="DF18" i="22"/>
  <c r="CJ58" i="24"/>
  <c r="FA58" i="24"/>
  <c r="U58" i="24"/>
  <c r="GM58" i="24"/>
  <c r="DI58" i="24"/>
  <c r="ER58" i="24"/>
  <c r="BF58" i="24"/>
  <c r="DL58" i="24"/>
  <c r="DK58" i="24"/>
  <c r="BB58" i="24"/>
  <c r="BV58" i="24"/>
  <c r="I58" i="24"/>
  <c r="X58" i="24"/>
  <c r="EN58" i="24"/>
  <c r="EZ58" i="24"/>
  <c r="ES58" i="24"/>
  <c r="AN58" i="24"/>
  <c r="AS58" i="24"/>
  <c r="GL58" i="24"/>
  <c r="L58" i="24"/>
  <c r="BP58" i="24"/>
  <c r="EK58" i="24"/>
  <c r="Q58" i="24"/>
  <c r="DD58" i="24"/>
  <c r="BH58" i="24"/>
  <c r="DF58" i="24"/>
  <c r="FU58" i="24"/>
  <c r="N58" i="24"/>
  <c r="BN58" i="24"/>
  <c r="J58" i="24"/>
  <c r="CU58" i="24"/>
  <c r="AO58" i="24"/>
  <c r="AG58" i="24"/>
  <c r="GG58" i="24"/>
  <c r="DW58" i="24"/>
  <c r="BA58" i="24"/>
  <c r="AV58" i="24"/>
  <c r="FB58" i="24"/>
  <c r="ET58" i="24"/>
  <c r="P58" i="24"/>
  <c r="BT58" i="24"/>
  <c r="BU58" i="24"/>
  <c r="CY58" i="24"/>
  <c r="BW58" i="24"/>
  <c r="EP58" i="24"/>
  <c r="GE58" i="24"/>
  <c r="CL58" i="24"/>
  <c r="AL58" i="24"/>
  <c r="DW108" i="22"/>
  <c r="FZ108" i="22"/>
  <c r="DR108" i="22"/>
  <c r="ER108" i="22"/>
  <c r="DJ108" i="22"/>
  <c r="FO108" i="22"/>
  <c r="GQ108" i="22"/>
  <c r="EI108" i="22"/>
  <c r="FF108" i="22"/>
  <c r="FU108" i="22"/>
  <c r="FW108" i="22"/>
  <c r="EJ108" i="22"/>
  <c r="DE108" i="22"/>
  <c r="EF108" i="22"/>
  <c r="GK108" i="22"/>
  <c r="DQ108" i="22"/>
  <c r="DP108" i="22"/>
  <c r="GS108" i="22"/>
  <c r="FA108" i="22"/>
  <c r="GN108" i="22"/>
  <c r="FI108" i="22"/>
  <c r="GJ108" i="22"/>
  <c r="DT108" i="22"/>
  <c r="DF108" i="22"/>
  <c r="FB150" i="24"/>
  <c r="X150" i="24"/>
  <c r="DQ150" i="24"/>
  <c r="AD150" i="24"/>
  <c r="FP150" i="24"/>
  <c r="BD150" i="24"/>
  <c r="EL150" i="24"/>
  <c r="EU150" i="24"/>
  <c r="CU150" i="24"/>
  <c r="DL150" i="24"/>
  <c r="EW150" i="24"/>
  <c r="CR150" i="24"/>
  <c r="FS150" i="24"/>
  <c r="DC150" i="24"/>
  <c r="BC150" i="24"/>
  <c r="AR150" i="24"/>
  <c r="GD150" i="24"/>
  <c r="FK150" i="24"/>
  <c r="BI150" i="24"/>
  <c r="CL150" i="24"/>
  <c r="FQ150" i="24"/>
  <c r="AF150" i="24"/>
  <c r="AX150" i="24"/>
  <c r="BS150" i="24"/>
  <c r="FG150" i="24"/>
  <c r="GI150" i="24"/>
  <c r="ET150" i="24"/>
  <c r="DU150" i="24"/>
  <c r="CV150" i="24"/>
  <c r="BG150" i="24"/>
  <c r="M150" i="24"/>
  <c r="BR150" i="24"/>
  <c r="BV150" i="24"/>
  <c r="AA150" i="24"/>
  <c r="DG150" i="24"/>
  <c r="BM150" i="24"/>
  <c r="V150" i="24"/>
  <c r="R150" i="24"/>
  <c r="FN150" i="24"/>
  <c r="GQ150" i="24"/>
  <c r="AT150" i="24"/>
  <c r="DD150" i="24"/>
  <c r="FZ150" i="24"/>
  <c r="AS150" i="24"/>
  <c r="CX150" i="24"/>
  <c r="BP150" i="24"/>
  <c r="FJ150" i="24"/>
  <c r="Q150" i="24"/>
  <c r="GH125" i="22"/>
  <c r="EA125" i="22"/>
  <c r="FZ125" i="22"/>
  <c r="GR125" i="22"/>
  <c r="EP125" i="22"/>
  <c r="ES125" i="22"/>
  <c r="FT125" i="22"/>
  <c r="GQ125" i="22"/>
  <c r="DQ125" i="22"/>
  <c r="EZ125" i="22"/>
  <c r="DG125" i="22"/>
  <c r="EK125" i="22"/>
  <c r="EE125" i="22"/>
  <c r="EN125" i="22"/>
  <c r="FV125" i="22"/>
  <c r="EC125" i="22"/>
  <c r="EJ125" i="22"/>
  <c r="GP125" i="22"/>
  <c r="FX125" i="22"/>
  <c r="FU125" i="22"/>
  <c r="FM125" i="22"/>
  <c r="FF125" i="22"/>
  <c r="FL125" i="22"/>
  <c r="ET125" i="22"/>
  <c r="BS61" i="24"/>
  <c r="FP61" i="24"/>
  <c r="DK61" i="24"/>
  <c r="EJ61" i="24"/>
  <c r="BU61" i="24"/>
  <c r="GH61" i="24"/>
  <c r="FG61" i="24"/>
  <c r="CT61" i="24"/>
  <c r="CG61" i="24"/>
  <c r="O61" i="24"/>
  <c r="AL61" i="24"/>
  <c r="AZ61" i="24"/>
  <c r="AQ61" i="24"/>
  <c r="R61" i="24"/>
  <c r="DF61" i="24"/>
  <c r="GF61" i="24"/>
  <c r="AD61" i="24"/>
  <c r="DN61" i="24"/>
  <c r="S61" i="24"/>
  <c r="CO61" i="24"/>
  <c r="DO61" i="24"/>
  <c r="X61" i="24"/>
  <c r="FE61" i="24"/>
  <c r="CJ61" i="24"/>
  <c r="EU61" i="24"/>
  <c r="GS61" i="24"/>
  <c r="DL61" i="24"/>
  <c r="AU61" i="24"/>
  <c r="DQ61" i="24"/>
  <c r="AC61" i="24"/>
  <c r="EV61" i="24"/>
  <c r="N61" i="24"/>
  <c r="Q61" i="24"/>
  <c r="ED61" i="24"/>
  <c r="EX61" i="24"/>
  <c r="CD61" i="24"/>
  <c r="EQ61" i="24"/>
  <c r="FU61" i="24"/>
  <c r="FH61" i="24"/>
  <c r="EY61" i="24"/>
  <c r="DZ61" i="24"/>
  <c r="BG61" i="24"/>
  <c r="L61" i="24"/>
  <c r="AK61" i="24"/>
  <c r="BO61" i="24"/>
  <c r="GA61" i="24"/>
  <c r="DE61" i="24"/>
  <c r="DD61" i="24"/>
  <c r="AQ93" i="24"/>
  <c r="BY93" i="24"/>
  <c r="EP93" i="24"/>
  <c r="CN93" i="24"/>
  <c r="U93" i="24"/>
  <c r="EH93" i="24"/>
  <c r="AD93" i="24"/>
  <c r="EB93" i="24"/>
  <c r="FJ93" i="24"/>
  <c r="BR93" i="24"/>
  <c r="CK93" i="24"/>
  <c r="BM93" i="24"/>
  <c r="EN93" i="24"/>
  <c r="BG93" i="24"/>
  <c r="N93" i="24"/>
  <c r="DU93" i="24"/>
  <c r="AI93" i="24"/>
  <c r="EJ93" i="24"/>
  <c r="CX93" i="24"/>
  <c r="EG93" i="24"/>
  <c r="FR93" i="24"/>
  <c r="FS93" i="24"/>
  <c r="BA93" i="24"/>
  <c r="P93" i="24"/>
  <c r="J93" i="24"/>
  <c r="FL93" i="24"/>
  <c r="GS93" i="24"/>
  <c r="AX93" i="24"/>
  <c r="GE93" i="24"/>
  <c r="DO93" i="24"/>
  <c r="CY93" i="24"/>
  <c r="O93" i="24"/>
  <c r="FZ93" i="24"/>
  <c r="CC93" i="24"/>
  <c r="GJ93" i="24"/>
  <c r="CI93" i="24"/>
  <c r="FG93" i="24"/>
  <c r="FE93" i="24"/>
  <c r="CF93" i="24"/>
  <c r="FW93" i="24"/>
  <c r="EV93" i="24"/>
  <c r="GP93" i="24"/>
  <c r="GN93" i="24"/>
  <c r="AS93" i="24"/>
  <c r="DD93" i="24"/>
  <c r="DJ93" i="24"/>
  <c r="T93" i="24"/>
  <c r="W93" i="24"/>
  <c r="GM217" i="22"/>
  <c r="FT217" i="22"/>
  <c r="DQ217" i="22"/>
  <c r="EE217" i="22"/>
  <c r="DI217" i="22"/>
  <c r="DP217" i="22"/>
  <c r="DE217" i="22"/>
  <c r="FD217" i="22"/>
  <c r="GU217" i="22"/>
  <c r="GK217" i="22"/>
  <c r="FC217" i="22"/>
  <c r="GE217" i="22"/>
  <c r="DN217" i="22"/>
  <c r="EC217" i="22"/>
  <c r="EN217" i="22"/>
  <c r="DG217" i="22"/>
  <c r="FN217" i="22"/>
  <c r="FA217" i="22"/>
  <c r="DS217" i="22"/>
  <c r="FB217" i="22"/>
  <c r="EY217" i="22"/>
  <c r="FK217" i="22"/>
  <c r="DL217" i="22"/>
  <c r="EM217" i="22"/>
  <c r="EG19" i="22"/>
  <c r="FS19" i="22"/>
  <c r="DJ19" i="22"/>
  <c r="EO19" i="22"/>
  <c r="FA19" i="22"/>
  <c r="GB19" i="22"/>
  <c r="FH19" i="22"/>
  <c r="DG19" i="22"/>
  <c r="EB19" i="22"/>
  <c r="FW19" i="22"/>
  <c r="EZ19" i="22"/>
  <c r="FG19" i="22"/>
  <c r="FC19" i="22"/>
  <c r="GA19" i="22"/>
  <c r="FJ19" i="22"/>
  <c r="DH19" i="22"/>
  <c r="FI19" i="22"/>
  <c r="EP19" i="22"/>
  <c r="ES19" i="22"/>
  <c r="GV19" i="22"/>
  <c r="GN19" i="22"/>
  <c r="FK19" i="22"/>
  <c r="GM19" i="22"/>
  <c r="EA19" i="22"/>
  <c r="FI94" i="22"/>
  <c r="EZ94" i="22"/>
  <c r="EI94" i="22"/>
  <c r="EK94" i="22"/>
  <c r="DZ94" i="22"/>
  <c r="FM94" i="22"/>
  <c r="GC94" i="22"/>
  <c r="GF94" i="22"/>
  <c r="EF94" i="22"/>
  <c r="FL94" i="22"/>
  <c r="EJ94" i="22"/>
  <c r="FQ94" i="22"/>
  <c r="EQ94" i="22"/>
  <c r="DL94" i="22"/>
  <c r="GD94" i="22"/>
  <c r="GS94" i="22"/>
  <c r="EN94" i="22"/>
  <c r="GH94" i="22"/>
  <c r="EY94" i="22"/>
  <c r="DO94" i="22"/>
  <c r="GI94" i="22"/>
  <c r="DE94" i="22"/>
  <c r="ES94" i="22"/>
  <c r="DF94" i="22"/>
  <c r="J125" i="24"/>
  <c r="BE125" i="24"/>
  <c r="EK125" i="24"/>
  <c r="GR125" i="24"/>
  <c r="DE125" i="24"/>
  <c r="AY125" i="24"/>
  <c r="H125" i="24"/>
  <c r="BW125" i="24"/>
  <c r="EV125" i="24"/>
  <c r="CO125" i="24"/>
  <c r="BD125" i="24"/>
  <c r="AC125" i="24"/>
  <c r="EJ125" i="24"/>
  <c r="FP125" i="24"/>
  <c r="FC125" i="24"/>
  <c r="EI125" i="24"/>
  <c r="BN125" i="24"/>
  <c r="GM125" i="24"/>
  <c r="BT125" i="24"/>
  <c r="BF125" i="24"/>
  <c r="P125" i="24"/>
  <c r="ED125" i="24"/>
  <c r="EX125" i="24"/>
  <c r="FM125" i="24"/>
  <c r="CK125" i="24"/>
  <c r="AP125" i="24"/>
  <c r="AK125" i="24"/>
  <c r="FV125" i="24"/>
  <c r="CY125" i="24"/>
  <c r="DF125" i="24"/>
  <c r="DP125" i="24"/>
  <c r="EO125" i="24"/>
  <c r="FH125" i="24"/>
  <c r="AH125" i="24"/>
  <c r="FZ125" i="24"/>
  <c r="BU125" i="24"/>
  <c r="BM125" i="24"/>
  <c r="DS125" i="24"/>
  <c r="FB125" i="24"/>
  <c r="CG125" i="24"/>
  <c r="FG125" i="24"/>
  <c r="EA125" i="24"/>
  <c r="BH125" i="24"/>
  <c r="EM125" i="24"/>
  <c r="FY125" i="24"/>
  <c r="GQ125" i="24"/>
  <c r="CF125" i="24"/>
  <c r="GB125" i="24"/>
  <c r="ER99" i="22"/>
  <c r="FR99" i="22"/>
  <c r="ED99" i="22"/>
  <c r="DG99" i="22"/>
  <c r="EJ99" i="22"/>
  <c r="FJ99" i="22"/>
  <c r="FP99" i="22"/>
  <c r="FV99" i="22"/>
  <c r="GC99" i="22"/>
  <c r="EU99" i="22"/>
  <c r="FM99" i="22"/>
  <c r="FH99" i="22"/>
  <c r="DZ99" i="22"/>
  <c r="FX99" i="22"/>
  <c r="EA99" i="22"/>
  <c r="FS99" i="22"/>
  <c r="FU99" i="22"/>
  <c r="FG99" i="22"/>
  <c r="DL99" i="22"/>
  <c r="GP99" i="22"/>
  <c r="DR99" i="22"/>
  <c r="GI99" i="22"/>
  <c r="FT99" i="22"/>
  <c r="FI99" i="22"/>
  <c r="FD120" i="24"/>
  <c r="DF120" i="24"/>
  <c r="CB120" i="24"/>
  <c r="BH120" i="24"/>
  <c r="CV120" i="24"/>
  <c r="BK120" i="24"/>
  <c r="FV120" i="24"/>
  <c r="EZ120" i="24"/>
  <c r="L120" i="24"/>
  <c r="EK120" i="24"/>
  <c r="FH120" i="24"/>
  <c r="FZ120" i="24"/>
  <c r="BB120" i="24"/>
  <c r="CN120" i="24"/>
  <c r="AP120" i="24"/>
  <c r="EI120" i="24"/>
  <c r="CH120" i="24"/>
  <c r="EH120" i="24"/>
  <c r="BD120" i="24"/>
  <c r="DR120" i="24"/>
  <c r="BT120" i="24"/>
  <c r="BF120" i="24"/>
  <c r="DT120" i="24"/>
  <c r="EV120" i="24"/>
  <c r="BG120" i="24"/>
  <c r="AK120" i="24"/>
  <c r="CJ120" i="24"/>
  <c r="DQ120" i="24"/>
  <c r="Y120" i="24"/>
  <c r="DN120" i="24"/>
  <c r="AR120" i="24"/>
  <c r="AT120" i="24"/>
  <c r="CY120" i="24"/>
  <c r="CL120" i="24"/>
  <c r="DE120" i="24"/>
  <c r="CO120" i="24"/>
  <c r="M120" i="24"/>
  <c r="FM120" i="24"/>
  <c r="BP120" i="24"/>
  <c r="FL120" i="24"/>
  <c r="BA120" i="24"/>
  <c r="DM120" i="24"/>
  <c r="EE120" i="24"/>
  <c r="FF120" i="24"/>
  <c r="BJ120" i="24"/>
  <c r="CS120" i="24"/>
  <c r="DX120" i="24"/>
  <c r="BW120" i="24"/>
  <c r="GI67" i="22"/>
  <c r="ES67" i="22"/>
  <c r="GC67" i="22"/>
  <c r="DL67" i="22"/>
  <c r="DH67" i="22"/>
  <c r="DV67" i="22"/>
  <c r="EC67" i="22"/>
  <c r="GS67" i="22"/>
  <c r="GM67" i="22"/>
  <c r="FN67" i="22"/>
  <c r="GB67" i="22"/>
  <c r="DJ67" i="22"/>
  <c r="GR67" i="22"/>
  <c r="GN67" i="22"/>
  <c r="FD67" i="22"/>
  <c r="EP67" i="22"/>
  <c r="FB67" i="22"/>
  <c r="EN67" i="22"/>
  <c r="EG67" i="22"/>
  <c r="FT67" i="22"/>
  <c r="DT67" i="22"/>
  <c r="GO67" i="22"/>
  <c r="GH67" i="22"/>
  <c r="FG67" i="22"/>
  <c r="GA196" i="22"/>
  <c r="GI196" i="22"/>
  <c r="EH196" i="22"/>
  <c r="EL196" i="22"/>
  <c r="EI196" i="22"/>
  <c r="EM196" i="22"/>
  <c r="EC196" i="22"/>
  <c r="FQ196" i="22"/>
  <c r="GU196" i="22"/>
  <c r="GP196" i="22"/>
  <c r="FV196" i="22"/>
  <c r="FR196" i="22"/>
  <c r="EA196" i="22"/>
  <c r="FK196" i="22"/>
  <c r="GO196" i="22"/>
  <c r="EY196" i="22"/>
  <c r="EJ196" i="22"/>
  <c r="DR196" i="22"/>
  <c r="ET196" i="22"/>
  <c r="FW196" i="22"/>
  <c r="EE196" i="22"/>
  <c r="EF196" i="22"/>
  <c r="DM196" i="22"/>
  <c r="GH196" i="22"/>
  <c r="EW190" i="22"/>
  <c r="FP190" i="22"/>
  <c r="GH190" i="22"/>
  <c r="EQ190" i="22"/>
  <c r="FB190" i="22"/>
  <c r="FD190" i="22"/>
  <c r="GC190" i="22"/>
  <c r="EK190" i="22"/>
  <c r="GF190" i="22"/>
  <c r="EP190" i="22"/>
  <c r="FR190" i="22"/>
  <c r="FL190" i="22"/>
  <c r="FO190" i="22"/>
  <c r="GA190" i="22"/>
  <c r="EY190" i="22"/>
  <c r="FW190" i="22"/>
  <c r="DV190" i="22"/>
  <c r="DW190" i="22"/>
  <c r="DE190" i="22"/>
  <c r="FZ190" i="22"/>
  <c r="GV190" i="22"/>
  <c r="GS190" i="22"/>
  <c r="GU190" i="22"/>
  <c r="EE190" i="22"/>
  <c r="FB27" i="22"/>
  <c r="FU27" i="22"/>
  <c r="GC27" i="22"/>
  <c r="EI27" i="22"/>
  <c r="DP27" i="22"/>
  <c r="DG27" i="22"/>
  <c r="GP27" i="22"/>
  <c r="EH27" i="22"/>
  <c r="GS27" i="22"/>
  <c r="GU27" i="22"/>
  <c r="GF27" i="22"/>
  <c r="EZ27" i="22"/>
  <c r="EM27" i="22"/>
  <c r="FR27" i="22"/>
  <c r="EV27" i="22"/>
  <c r="EN27" i="22"/>
  <c r="FN27" i="22"/>
  <c r="GN27" i="22"/>
  <c r="EF27" i="22"/>
  <c r="DK27" i="22"/>
  <c r="FS27" i="22"/>
  <c r="DK20" i="22"/>
  <c r="EG20" i="22"/>
  <c r="EB20" i="22"/>
  <c r="FF20" i="22"/>
  <c r="EM20" i="22"/>
  <c r="DM20" i="22"/>
  <c r="FD44" i="22"/>
  <c r="DM44" i="22"/>
  <c r="DL44" i="22"/>
  <c r="GP44" i="22"/>
  <c r="DQ44" i="22"/>
  <c r="EB44" i="22"/>
  <c r="EE149" i="22"/>
  <c r="FG149" i="22"/>
  <c r="EY149" i="22"/>
  <c r="EX149" i="22"/>
  <c r="ET149" i="22"/>
  <c r="GF149" i="22"/>
  <c r="T105" i="24"/>
  <c r="BY105" i="24"/>
  <c r="AE105" i="24"/>
  <c r="H105" i="24"/>
  <c r="FL105" i="24"/>
  <c r="BV105" i="24"/>
  <c r="EB105" i="24"/>
  <c r="DT105" i="24"/>
  <c r="FO105" i="24"/>
  <c r="CA105" i="24"/>
  <c r="AU105" i="24"/>
  <c r="DO105" i="24"/>
  <c r="GA157" i="22"/>
  <c r="FT157" i="22"/>
  <c r="ET157" i="22"/>
  <c r="FW157" i="22"/>
  <c r="EJ157" i="22"/>
  <c r="EV157" i="22"/>
  <c r="FU220" i="22"/>
  <c r="DU220" i="22"/>
  <c r="FY220" i="22"/>
  <c r="GR220" i="22"/>
  <c r="DY220" i="22"/>
  <c r="GA220" i="22"/>
  <c r="DP114" i="24"/>
  <c r="CT114" i="24"/>
  <c r="ET114" i="24"/>
  <c r="AI114" i="24"/>
  <c r="BZ114" i="24"/>
  <c r="EO114" i="24"/>
  <c r="DL114" i="24"/>
  <c r="GA114" i="24"/>
  <c r="EA114" i="24"/>
  <c r="FB114" i="24"/>
  <c r="EG114" i="24"/>
  <c r="CI114" i="24"/>
  <c r="CV112" i="24"/>
  <c r="BL112" i="24"/>
  <c r="CD112" i="24"/>
  <c r="CS112" i="24"/>
  <c r="CN112" i="24"/>
  <c r="GK112" i="24"/>
  <c r="L112" i="24"/>
  <c r="DR112" i="24"/>
  <c r="DT112" i="24"/>
  <c r="AQ112" i="24"/>
  <c r="GQ112" i="24"/>
  <c r="EN112" i="24"/>
  <c r="DZ71" i="22"/>
  <c r="FY71" i="22"/>
  <c r="GV71" i="22"/>
  <c r="EO71" i="22"/>
  <c r="EW71" i="22"/>
  <c r="FE71" i="22"/>
  <c r="BD141" i="24"/>
  <c r="CN141" i="24"/>
  <c r="EP141" i="24"/>
  <c r="FC141" i="24"/>
  <c r="DU141" i="24"/>
  <c r="GB141" i="24"/>
  <c r="DQ141" i="24"/>
  <c r="L141" i="24"/>
  <c r="DS141" i="24"/>
  <c r="AC141" i="24"/>
  <c r="EE141" i="24"/>
  <c r="FP141" i="24"/>
  <c r="CN27" i="24"/>
  <c r="Y27" i="24"/>
  <c r="FO27" i="24"/>
  <c r="CC27" i="24"/>
  <c r="AW27" i="24"/>
  <c r="BM27" i="24"/>
  <c r="DG27" i="24"/>
  <c r="DK27" i="24"/>
  <c r="DX27" i="24"/>
  <c r="BE27" i="24"/>
  <c r="FV27" i="24"/>
  <c r="FT27" i="24"/>
  <c r="FY118" i="24"/>
  <c r="BG118" i="24"/>
  <c r="CT118" i="24"/>
  <c r="CQ118" i="24"/>
  <c r="DX118" i="24"/>
  <c r="CB118" i="24"/>
  <c r="AK118" i="24"/>
  <c r="H118" i="24"/>
  <c r="EC118" i="24"/>
  <c r="FO118" i="24"/>
  <c r="L118" i="24"/>
  <c r="GH118" i="24"/>
  <c r="AO55" i="24"/>
  <c r="EP55" i="24"/>
  <c r="FX55" i="24"/>
  <c r="FJ55" i="24"/>
  <c r="CU55" i="24"/>
  <c r="GM55" i="24"/>
  <c r="BM55" i="24"/>
  <c r="EV55" i="24"/>
  <c r="CK55" i="24"/>
  <c r="CE55" i="24"/>
  <c r="CM55" i="24"/>
  <c r="GP55" i="24"/>
  <c r="DR127" i="22"/>
  <c r="FL127" i="22"/>
  <c r="DS127" i="22"/>
  <c r="GH127" i="22"/>
  <c r="DF127" i="22"/>
  <c r="EW127" i="22"/>
  <c r="EL37" i="22"/>
  <c r="DY37" i="22"/>
  <c r="FK37" i="22"/>
  <c r="FZ37" i="22"/>
  <c r="DF37" i="22"/>
  <c r="FQ37" i="22"/>
  <c r="EM200" i="22"/>
  <c r="EP200" i="22"/>
  <c r="DY200" i="22"/>
  <c r="DU200" i="22"/>
  <c r="DF200" i="22"/>
  <c r="ET200" i="22"/>
  <c r="EZ173" i="22"/>
  <c r="GV173" i="22"/>
  <c r="GJ173" i="22"/>
  <c r="FI173" i="22"/>
  <c r="DF173" i="22"/>
  <c r="EO173" i="22"/>
  <c r="GO194" i="22"/>
  <c r="FM194" i="22"/>
  <c r="FW194" i="22"/>
  <c r="EM194" i="22"/>
  <c r="DF194" i="22"/>
  <c r="EF194" i="22"/>
  <c r="BV98" i="24"/>
  <c r="EA98" i="24"/>
  <c r="M98" i="24"/>
  <c r="Z98" i="24"/>
  <c r="FG98" i="24"/>
  <c r="DC98" i="24"/>
  <c r="EQ98" i="24"/>
  <c r="CO98" i="24"/>
  <c r="DI98" i="24"/>
  <c r="H98" i="24"/>
  <c r="AL98" i="24"/>
  <c r="CX98" i="24"/>
  <c r="ER31" i="22"/>
  <c r="GM31" i="22"/>
  <c r="EA31" i="22"/>
  <c r="EE31" i="22"/>
  <c r="DZ31" i="22"/>
  <c r="DX31" i="22"/>
  <c r="DW221" i="22"/>
  <c r="FZ221" i="22"/>
  <c r="FP221" i="22"/>
  <c r="FG221" i="22"/>
  <c r="EC221" i="22"/>
  <c r="DM221" i="22"/>
  <c r="EC141" i="22"/>
  <c r="FR141" i="22"/>
  <c r="FT141" i="22"/>
  <c r="GO141" i="22"/>
  <c r="GD141" i="22"/>
  <c r="EN141" i="22"/>
  <c r="FS115" i="22"/>
  <c r="GR115" i="22"/>
  <c r="GG115" i="22"/>
  <c r="DT115" i="22"/>
  <c r="DQ115" i="22"/>
  <c r="FZ115" i="22"/>
  <c r="DX116" i="24"/>
  <c r="GD116" i="24"/>
  <c r="EL116" i="24"/>
  <c r="FG116" i="24"/>
  <c r="J116" i="24"/>
  <c r="AD116" i="24"/>
  <c r="CO116" i="24"/>
  <c r="CE116" i="24"/>
  <c r="CX116" i="24"/>
  <c r="BG116" i="24"/>
  <c r="FN116" i="24"/>
  <c r="BF116" i="24"/>
  <c r="FD116" i="22"/>
  <c r="EG116" i="22"/>
  <c r="FR116" i="22"/>
  <c r="EU116" i="22"/>
  <c r="EB116" i="22"/>
  <c r="GG116" i="22"/>
  <c r="O159" i="24"/>
  <c r="FU159" i="24"/>
  <c r="AQ159" i="24"/>
  <c r="EQ159" i="24"/>
  <c r="DW159" i="24"/>
  <c r="CE159" i="24"/>
  <c r="EP159" i="24"/>
  <c r="R159" i="24"/>
  <c r="AX159" i="24"/>
  <c r="FW159" i="24"/>
  <c r="EY159" i="24"/>
  <c r="AZ159" i="24"/>
  <c r="FK81" i="22"/>
  <c r="DR81" i="22"/>
  <c r="DH81" i="22"/>
  <c r="EY81" i="22"/>
  <c r="GJ81" i="22"/>
  <c r="EC81" i="22"/>
  <c r="FN124" i="24"/>
  <c r="GQ124" i="24"/>
  <c r="BA124" i="24"/>
  <c r="CD124" i="24"/>
  <c r="AN124" i="24"/>
  <c r="DQ124" i="24"/>
  <c r="EL124" i="24"/>
  <c r="AW124" i="24"/>
  <c r="DM124" i="24"/>
  <c r="DL124" i="24"/>
  <c r="AE124" i="24"/>
  <c r="CS124" i="24"/>
  <c r="EC214" i="22"/>
  <c r="FF214" i="22"/>
  <c r="GR214" i="22"/>
  <c r="FM214" i="22"/>
  <c r="FJ214" i="22"/>
  <c r="FN214" i="22"/>
  <c r="EQ39" i="22"/>
  <c r="DN39" i="22"/>
  <c r="DW39" i="22"/>
  <c r="GO39" i="22"/>
  <c r="GF46" i="22"/>
  <c r="FU46" i="22"/>
  <c r="GV46" i="22"/>
  <c r="EE104" i="24"/>
  <c r="EB104" i="24"/>
  <c r="EY104" i="24"/>
  <c r="AB104" i="24"/>
  <c r="GR104" i="24"/>
  <c r="FL104" i="24"/>
  <c r="ET192" i="22"/>
  <c r="EO94" i="24"/>
  <c r="ET94" i="24"/>
  <c r="FC94" i="24"/>
  <c r="DH94" i="24"/>
  <c r="GA94" i="24"/>
  <c r="CY94" i="24"/>
  <c r="DM94" i="24"/>
  <c r="FW94" i="24"/>
  <c r="EY94" i="24"/>
  <c r="FT94" i="24"/>
  <c r="EV94" i="24"/>
  <c r="BA94" i="24"/>
  <c r="FS94" i="24"/>
  <c r="DR94" i="24"/>
  <c r="FP94" i="24"/>
  <c r="EJ94" i="24"/>
  <c r="GM94" i="24"/>
  <c r="BR87" i="24"/>
  <c r="DM87" i="24"/>
  <c r="DL87" i="24"/>
  <c r="BZ87" i="24"/>
  <c r="EE87" i="24"/>
  <c r="BN87" i="24"/>
  <c r="BS87" i="24"/>
  <c r="AV87" i="24"/>
  <c r="ET87" i="24"/>
  <c r="DR87" i="24"/>
  <c r="BM87" i="24"/>
  <c r="AL87" i="24"/>
  <c r="FJ87" i="24"/>
  <c r="BD87" i="24"/>
  <c r="BT87" i="24"/>
  <c r="BU87" i="24"/>
  <c r="AD87" i="24"/>
  <c r="GG87" i="24"/>
  <c r="FE87" i="24"/>
  <c r="AU87" i="24"/>
  <c r="CJ87" i="24"/>
  <c r="CC87" i="24"/>
  <c r="I87" i="24"/>
  <c r="ER87" i="24"/>
  <c r="DH87" i="24"/>
  <c r="BP87" i="24"/>
  <c r="GJ87" i="24"/>
  <c r="FX87" i="24"/>
  <c r="DW87" i="24"/>
  <c r="AQ87" i="24"/>
  <c r="FZ87" i="24"/>
  <c r="BI87" i="24"/>
  <c r="AF87" i="24"/>
  <c r="FR87" i="24"/>
  <c r="CS87" i="24"/>
  <c r="AB87" i="24"/>
  <c r="FA87" i="24"/>
  <c r="L87" i="24"/>
  <c r="GT87" i="24"/>
  <c r="AZ87" i="24"/>
  <c r="DP87" i="24"/>
  <c r="DD87" i="24"/>
  <c r="EL87" i="24"/>
  <c r="GR87" i="24"/>
  <c r="FB87" i="24"/>
  <c r="CR87" i="24"/>
  <c r="BF87" i="24"/>
  <c r="BE87" i="24"/>
  <c r="EN151" i="22"/>
  <c r="EV151" i="22"/>
  <c r="EG151" i="22"/>
  <c r="GJ151" i="22"/>
  <c r="DK151" i="22"/>
  <c r="FM151" i="22"/>
  <c r="FY151" i="22"/>
  <c r="GE151" i="22"/>
  <c r="FG151" i="22"/>
  <c r="DS151" i="22"/>
  <c r="EJ151" i="22"/>
  <c r="FL151" i="22"/>
  <c r="GG151" i="22"/>
  <c r="EW151" i="22"/>
  <c r="FH151" i="22"/>
  <c r="GK151" i="22"/>
  <c r="FF151" i="22"/>
  <c r="EH151" i="22"/>
  <c r="GH151" i="22"/>
  <c r="FN151" i="22"/>
  <c r="DR151" i="22"/>
  <c r="DO151" i="22"/>
  <c r="DN151" i="22"/>
  <c r="DG151" i="22"/>
  <c r="EL57" i="22"/>
  <c r="FR57" i="22"/>
  <c r="GI57" i="22"/>
  <c r="GG57" i="22"/>
  <c r="EB57" i="22"/>
  <c r="GD57" i="22"/>
  <c r="DX57" i="22"/>
  <c r="GN57" i="22"/>
  <c r="DN57" i="22"/>
  <c r="EN57" i="22"/>
  <c r="FP57" i="22"/>
  <c r="GU57" i="22"/>
  <c r="GE57" i="22"/>
  <c r="FI57" i="22"/>
  <c r="DT57" i="22"/>
  <c r="GA57" i="22"/>
  <c r="FS57" i="22"/>
  <c r="EC57" i="22"/>
  <c r="FM57" i="22"/>
  <c r="GJ57" i="22"/>
  <c r="FA57" i="22"/>
  <c r="DL57" i="22"/>
  <c r="DZ57" i="22"/>
  <c r="EV57" i="22"/>
  <c r="EF212" i="22"/>
  <c r="GC212" i="22"/>
  <c r="GH212" i="22"/>
  <c r="FP212" i="22"/>
  <c r="FK212" i="22"/>
  <c r="FB212" i="22"/>
  <c r="DT212" i="22"/>
  <c r="FW212" i="22"/>
  <c r="ER212" i="22"/>
  <c r="EI212" i="22"/>
  <c r="EA212" i="22"/>
  <c r="DX212" i="22"/>
  <c r="FA212" i="22"/>
  <c r="GA212" i="22"/>
  <c r="GR212" i="22"/>
  <c r="FX212" i="22"/>
  <c r="GN212" i="22"/>
  <c r="ES212" i="22"/>
  <c r="DO212" i="22"/>
  <c r="FM212" i="22"/>
  <c r="EL212" i="22"/>
  <c r="EP212" i="22"/>
  <c r="FF212" i="22"/>
  <c r="EV212" i="22"/>
  <c r="FD168" i="22"/>
  <c r="EL168" i="22"/>
  <c r="GD168" i="22"/>
  <c r="DI168" i="22"/>
  <c r="GN168" i="22"/>
  <c r="EK168" i="22"/>
  <c r="ER168" i="22"/>
  <c r="ET168" i="22"/>
  <c r="FF168" i="22"/>
  <c r="FL168" i="22"/>
  <c r="EM168" i="22"/>
  <c r="FI168" i="22"/>
  <c r="FQ168" i="22"/>
  <c r="GG168" i="22"/>
  <c r="GO168" i="22"/>
  <c r="GI168" i="22"/>
  <c r="GF168" i="22"/>
  <c r="EJ168" i="22"/>
  <c r="GJ168" i="22"/>
  <c r="FP168" i="22"/>
  <c r="FX168" i="22"/>
  <c r="EW168" i="22"/>
  <c r="EE168" i="22"/>
  <c r="DK168" i="22"/>
  <c r="BW57" i="24"/>
  <c r="BP57" i="24"/>
  <c r="CS57" i="24"/>
  <c r="FO57" i="24"/>
  <c r="DZ57" i="24"/>
  <c r="CF57" i="24"/>
  <c r="CV57" i="24"/>
  <c r="M57" i="24"/>
  <c r="BQ57" i="24"/>
  <c r="FT57" i="24"/>
  <c r="L57" i="24"/>
  <c r="BD57" i="24"/>
  <c r="Q57" i="24"/>
  <c r="GG57" i="24"/>
  <c r="EY57" i="24"/>
  <c r="AU57" i="24"/>
  <c r="FC57" i="24"/>
  <c r="EU57" i="24"/>
  <c r="EM57" i="24"/>
  <c r="CT57" i="24"/>
  <c r="EI57" i="24"/>
  <c r="DJ57" i="24"/>
  <c r="AH57" i="24"/>
  <c r="BT57" i="24"/>
  <c r="FA57" i="24"/>
  <c r="CL57" i="24"/>
  <c r="AQ57" i="24"/>
  <c r="DU57" i="24"/>
  <c r="AV57" i="24"/>
  <c r="BE57" i="24"/>
  <c r="CU57" i="24"/>
  <c r="FZ57" i="24"/>
  <c r="CY57" i="24"/>
  <c r="I57" i="24"/>
  <c r="T57" i="24"/>
  <c r="BL57" i="24"/>
  <c r="CI57" i="24"/>
  <c r="GN57" i="24"/>
  <c r="FE57" i="24"/>
  <c r="GP57" i="24"/>
  <c r="GM57" i="24"/>
  <c r="GQ57" i="24"/>
  <c r="FV57" i="24"/>
  <c r="EL57" i="24"/>
  <c r="FQ57" i="24"/>
  <c r="BX57" i="24"/>
  <c r="AN57" i="24"/>
  <c r="CK57" i="24"/>
  <c r="FQ128" i="22"/>
  <c r="GM128" i="22"/>
  <c r="EZ128" i="22"/>
  <c r="GF128" i="22"/>
  <c r="GO128" i="22"/>
  <c r="DN128" i="22"/>
  <c r="EA128" i="22"/>
  <c r="DU128" i="22"/>
  <c r="EX128" i="22"/>
  <c r="GN128" i="22"/>
  <c r="EU128" i="22"/>
  <c r="FB128" i="22"/>
  <c r="GA128" i="22"/>
  <c r="GB128" i="22"/>
  <c r="ET128" i="22"/>
  <c r="GS128" i="22"/>
  <c r="FS128" i="22"/>
  <c r="FZ128" i="22"/>
  <c r="GG128" i="22"/>
  <c r="DV128" i="22"/>
  <c r="GR128" i="22"/>
  <c r="FG128" i="22"/>
  <c r="DZ128" i="22"/>
  <c r="EO128" i="22"/>
  <c r="GL56" i="22"/>
  <c r="GS56" i="22"/>
  <c r="EE56" i="22"/>
  <c r="DV56" i="22"/>
  <c r="DR56" i="22"/>
  <c r="DK56" i="22"/>
  <c r="DL56" i="22"/>
  <c r="DQ56" i="22"/>
  <c r="FJ56" i="22"/>
  <c r="DN56" i="22"/>
  <c r="FH56" i="22"/>
  <c r="GF56" i="22"/>
  <c r="DE56" i="22"/>
  <c r="GR56" i="22"/>
  <c r="GD56" i="22"/>
  <c r="DH56" i="22"/>
  <c r="EB56" i="22"/>
  <c r="FX56" i="22"/>
  <c r="FA56" i="22"/>
  <c r="GG56" i="22"/>
  <c r="DY56" i="22"/>
  <c r="EO56" i="22"/>
  <c r="EV56" i="22"/>
  <c r="ES56" i="22"/>
  <c r="GO18" i="22"/>
  <c r="GE18" i="22"/>
  <c r="FN18" i="22"/>
  <c r="EZ18" i="22"/>
  <c r="FY18" i="22"/>
  <c r="GN18" i="22"/>
  <c r="FX18" i="22"/>
  <c r="FP18" i="22"/>
  <c r="FV18" i="22"/>
  <c r="DH18" i="22"/>
  <c r="FG18" i="22"/>
  <c r="FB18" i="22"/>
  <c r="DN18" i="22"/>
  <c r="EQ18" i="22"/>
  <c r="GM18" i="22"/>
  <c r="DV18" i="22"/>
  <c r="GR18" i="22"/>
  <c r="GH18" i="22"/>
  <c r="GL18" i="22"/>
  <c r="GD18" i="22"/>
  <c r="DX18" i="22"/>
  <c r="FU18" i="22"/>
  <c r="EK18" i="22"/>
  <c r="ER18" i="22"/>
  <c r="FG58" i="24"/>
  <c r="EC58" i="24"/>
  <c r="FY58" i="24"/>
  <c r="CP58" i="24"/>
  <c r="CA58" i="24"/>
  <c r="DR58" i="24"/>
  <c r="AX58" i="24"/>
  <c r="FR58" i="24"/>
  <c r="EY58" i="24"/>
  <c r="AE58" i="24"/>
  <c r="DQ58" i="24"/>
  <c r="GT58" i="24"/>
  <c r="BM58" i="24"/>
  <c r="DG58" i="24"/>
  <c r="GS58" i="24"/>
  <c r="AU58" i="24"/>
  <c r="FS58" i="24"/>
  <c r="EI58" i="24"/>
  <c r="FL58" i="24"/>
  <c r="Y58" i="24"/>
  <c r="DN58" i="24"/>
  <c r="FO58" i="24"/>
  <c r="GO58" i="24"/>
  <c r="M58" i="24"/>
  <c r="V58" i="24"/>
  <c r="EA58" i="24"/>
  <c r="CW58" i="24"/>
  <c r="CG58" i="24"/>
  <c r="AW58" i="24"/>
  <c r="BY58" i="24"/>
  <c r="AI58" i="24"/>
  <c r="BD58" i="24"/>
  <c r="BK58" i="24"/>
  <c r="GB58" i="24"/>
  <c r="CK58" i="24"/>
  <c r="EB58" i="24"/>
  <c r="BQ58" i="24"/>
  <c r="GD58" i="24"/>
  <c r="DH58" i="24"/>
  <c r="GP58" i="24"/>
  <c r="T58" i="24"/>
  <c r="DT58" i="24"/>
  <c r="FV58" i="24"/>
  <c r="CI58" i="24"/>
  <c r="EQ58" i="24"/>
  <c r="BR58" i="24"/>
  <c r="AK58" i="24"/>
  <c r="GH58" i="24"/>
  <c r="ES108" i="22"/>
  <c r="DH108" i="22"/>
  <c r="EV108" i="22"/>
  <c r="DX108" i="22"/>
  <c r="EB108" i="22"/>
  <c r="GV108" i="22"/>
  <c r="DM108" i="22"/>
  <c r="DS108" i="22"/>
  <c r="GM108" i="22"/>
  <c r="GG108" i="22"/>
  <c r="EU108" i="22"/>
  <c r="GU108" i="22"/>
  <c r="FK108" i="22"/>
  <c r="DI108" i="22"/>
  <c r="EM108" i="22"/>
  <c r="FJ108" i="22"/>
  <c r="EO108" i="22"/>
  <c r="GA108" i="22"/>
  <c r="GR108" i="22"/>
  <c r="EH108" i="22"/>
  <c r="FR108" i="22"/>
  <c r="ED108" i="22"/>
  <c r="FQ108" i="22"/>
  <c r="FV108" i="22"/>
  <c r="U150" i="24"/>
  <c r="BY150" i="24"/>
  <c r="CI150" i="24"/>
  <c r="CG150" i="24"/>
  <c r="CO150" i="24"/>
  <c r="L150" i="24"/>
  <c r="AC150" i="24"/>
  <c r="CQ150" i="24"/>
  <c r="FD150" i="24"/>
  <c r="EQ150" i="24"/>
  <c r="Z150" i="24"/>
  <c r="EG150" i="24"/>
  <c r="EC150" i="24"/>
  <c r="AI150" i="24"/>
  <c r="GS150" i="24"/>
  <c r="DK150" i="24"/>
  <c r="FF150" i="24"/>
  <c r="BF150" i="24"/>
  <c r="BB150" i="24"/>
  <c r="CJ150" i="24"/>
  <c r="EK150" i="24"/>
  <c r="BK150" i="24"/>
  <c r="DX150" i="24"/>
  <c r="GJ150" i="24"/>
  <c r="CT150" i="24"/>
  <c r="EE150" i="24"/>
  <c r="GB150" i="24"/>
  <c r="BJ150" i="24"/>
  <c r="AU150" i="24"/>
  <c r="CK150" i="24"/>
  <c r="EH150" i="24"/>
  <c r="FE150" i="24"/>
  <c r="EN150" i="24"/>
  <c r="FV150" i="24"/>
  <c r="BH150" i="24"/>
  <c r="GR150" i="24"/>
  <c r="DH150" i="24"/>
  <c r="EY150" i="24"/>
  <c r="BX150" i="24"/>
  <c r="AM150" i="24"/>
  <c r="GT150" i="24"/>
  <c r="AN150" i="24"/>
  <c r="EV150" i="24"/>
  <c r="AE150" i="24"/>
  <c r="ER150" i="24"/>
  <c r="BT150" i="24"/>
  <c r="CF150" i="24"/>
  <c r="GA150" i="24"/>
  <c r="FP125" i="22"/>
  <c r="DM125" i="22"/>
  <c r="GM125" i="22"/>
  <c r="FB125" i="22"/>
  <c r="DE125" i="22"/>
  <c r="EH125" i="22"/>
  <c r="DH125" i="22"/>
  <c r="EW125" i="22"/>
  <c r="DO125" i="22"/>
  <c r="EU125" i="22"/>
  <c r="FJ125" i="22"/>
  <c r="FG125" i="22"/>
  <c r="FO125" i="22"/>
  <c r="FI125" i="22"/>
  <c r="DT125" i="22"/>
  <c r="DP125" i="22"/>
  <c r="DK125" i="22"/>
  <c r="EX125" i="22"/>
  <c r="GE125" i="22"/>
  <c r="DW125" i="22"/>
  <c r="DL125" i="22"/>
  <c r="GG125" i="22"/>
  <c r="DR125" i="22"/>
  <c r="EY125" i="22"/>
  <c r="GT61" i="24"/>
  <c r="CH61" i="24"/>
  <c r="AH61" i="24"/>
  <c r="GE61" i="24"/>
  <c r="BH61" i="24"/>
  <c r="GM61" i="24"/>
  <c r="BC61" i="24"/>
  <c r="BP61" i="24"/>
  <c r="CV61" i="24"/>
  <c r="I61" i="24"/>
  <c r="DX61" i="24"/>
  <c r="FW61" i="24"/>
  <c r="AI61" i="24"/>
  <c r="BZ61" i="24"/>
  <c r="DG61" i="24"/>
  <c r="EM61" i="24"/>
  <c r="DR61" i="24"/>
  <c r="FI61" i="24"/>
  <c r="AJ61" i="24"/>
  <c r="AY61" i="24"/>
  <c r="DW61" i="24"/>
  <c r="DI61" i="24"/>
  <c r="AF61" i="24"/>
  <c r="CA61" i="24"/>
  <c r="EH61" i="24"/>
  <c r="CE61" i="24"/>
  <c r="FX61" i="24"/>
  <c r="CW61" i="24"/>
  <c r="FS61" i="24"/>
  <c r="CK61" i="24"/>
  <c r="FL61" i="24"/>
  <c r="CU61" i="24"/>
  <c r="CX61" i="24"/>
  <c r="DU61" i="24"/>
  <c r="BB61" i="24"/>
  <c r="AX61" i="24"/>
  <c r="EP61" i="24"/>
  <c r="W61" i="24"/>
  <c r="EK61" i="24"/>
  <c r="ET61" i="24"/>
  <c r="EW61" i="24"/>
  <c r="T61" i="24"/>
  <c r="CR61" i="24"/>
  <c r="FC61" i="24"/>
  <c r="FT61" i="24"/>
  <c r="J61" i="24"/>
  <c r="Y61" i="24"/>
  <c r="GN61" i="24"/>
  <c r="AF93" i="24"/>
  <c r="BC93" i="24"/>
  <c r="EW93" i="24"/>
  <c r="CH93" i="24"/>
  <c r="FN93" i="24"/>
  <c r="FY93" i="24"/>
  <c r="V93" i="24"/>
  <c r="DI93" i="24"/>
  <c r="FI93" i="24"/>
  <c r="AE93" i="24"/>
  <c r="CP93" i="24"/>
  <c r="FU93" i="24"/>
  <c r="CE93" i="24"/>
  <c r="AB93" i="24"/>
  <c r="CG93" i="24"/>
  <c r="CT93" i="24"/>
  <c r="GC93" i="24"/>
  <c r="GF93" i="24"/>
  <c r="ED93" i="24"/>
  <c r="DY93" i="24"/>
  <c r="BW93" i="24"/>
  <c r="CO93" i="24"/>
  <c r="Q93" i="24"/>
  <c r="CW93" i="24"/>
  <c r="H93" i="24"/>
  <c r="K93" i="24"/>
  <c r="FH93" i="24"/>
  <c r="AG93" i="24"/>
  <c r="FT93" i="24"/>
  <c r="AH93" i="24"/>
  <c r="AT93" i="24"/>
  <c r="BI93" i="24"/>
  <c r="FQ93" i="24"/>
  <c r="DF93" i="24"/>
  <c r="GH93" i="24"/>
  <c r="CL93" i="24"/>
  <c r="I93" i="24"/>
  <c r="EE93" i="24"/>
  <c r="BE93" i="24"/>
  <c r="EO93" i="24"/>
  <c r="GO93" i="24"/>
  <c r="DL93" i="24"/>
  <c r="CR93" i="24"/>
  <c r="FA93" i="24"/>
  <c r="GT93" i="24"/>
  <c r="ES93" i="24"/>
  <c r="CM93" i="24"/>
  <c r="FP93" i="24"/>
  <c r="FS217" i="22"/>
  <c r="EB217" i="22"/>
  <c r="FZ217" i="22"/>
  <c r="FO217" i="22"/>
  <c r="GS217" i="22"/>
  <c r="EJ217" i="22"/>
  <c r="FP217" i="22"/>
  <c r="GB217" i="22"/>
  <c r="DM217" i="22"/>
  <c r="GH217" i="22"/>
  <c r="GF217" i="22"/>
  <c r="EX217" i="22"/>
  <c r="DK217" i="22"/>
  <c r="FH217" i="22"/>
  <c r="FM217" i="22"/>
  <c r="EP217" i="22"/>
  <c r="ED217" i="22"/>
  <c r="EL217" i="22"/>
  <c r="DJ217" i="22"/>
  <c r="FR217" i="22"/>
  <c r="GC217" i="22"/>
  <c r="FU217" i="22"/>
  <c r="GQ217" i="22"/>
  <c r="GV217" i="22"/>
  <c r="DN19" i="22"/>
  <c r="DW19" i="22"/>
  <c r="GK19" i="22"/>
  <c r="EN19" i="22"/>
  <c r="DQ19" i="22"/>
  <c r="EI19" i="22"/>
  <c r="DM19" i="22"/>
  <c r="DY19" i="22"/>
  <c r="EU19" i="22"/>
  <c r="DO19" i="22"/>
  <c r="GR19" i="22"/>
  <c r="EY19" i="22"/>
  <c r="DZ19" i="22"/>
  <c r="DR19" i="22"/>
  <c r="GG19" i="22"/>
  <c r="ED19" i="22"/>
  <c r="FM19" i="22"/>
  <c r="FU19" i="22"/>
  <c r="EF19" i="22"/>
  <c r="FN19" i="22"/>
  <c r="ET19" i="22"/>
  <c r="EV19" i="22"/>
  <c r="DK19" i="22"/>
  <c r="EJ19" i="22"/>
  <c r="GQ94" i="22"/>
  <c r="DW94" i="22"/>
  <c r="GV94" i="22"/>
  <c r="FK94" i="22"/>
  <c r="DS94" i="22"/>
  <c r="EB94" i="22"/>
  <c r="FZ94" i="22"/>
  <c r="DH94" i="22"/>
  <c r="DV94" i="22"/>
  <c r="EW94" i="22"/>
  <c r="ER94" i="22"/>
  <c r="EP94" i="22"/>
  <c r="EH94" i="22"/>
  <c r="EA94" i="22"/>
  <c r="FD94" i="22"/>
  <c r="FN94" i="22"/>
  <c r="ET94" i="22"/>
  <c r="EE94" i="22"/>
  <c r="FP94" i="22"/>
  <c r="DT94" i="22"/>
  <c r="FF94" i="22"/>
  <c r="DN94" i="22"/>
  <c r="FY94" i="22"/>
  <c r="FU94" i="22"/>
  <c r="M61" i="25"/>
  <c r="EE125" i="24"/>
  <c r="AQ125" i="24"/>
  <c r="M125" i="24"/>
  <c r="FN125" i="24"/>
  <c r="CW125" i="24"/>
  <c r="AA125" i="24"/>
  <c r="DH125" i="24"/>
  <c r="AB125" i="24"/>
  <c r="DC125" i="24"/>
  <c r="DR125" i="24"/>
  <c r="EB125" i="24"/>
  <c r="N125" i="24"/>
  <c r="CS125" i="24"/>
  <c r="GH125" i="24"/>
  <c r="CV125" i="24"/>
  <c r="FU125" i="24"/>
  <c r="EQ125" i="24"/>
  <c r="FD125" i="24"/>
  <c r="BO125" i="24"/>
  <c r="BA125" i="24"/>
  <c r="FK125" i="24"/>
  <c r="I125" i="24"/>
  <c r="CT125" i="24"/>
  <c r="DD125" i="24"/>
  <c r="AL125" i="24"/>
  <c r="FS125" i="24"/>
  <c r="BI125" i="24"/>
  <c r="GC125" i="24"/>
  <c r="ET125" i="24"/>
  <c r="BV125" i="24"/>
  <c r="CE125" i="24"/>
  <c r="FR125" i="24"/>
  <c r="EU125" i="24"/>
  <c r="FE125" i="24"/>
  <c r="BK125" i="24"/>
  <c r="BX125" i="24"/>
  <c r="AM125" i="24"/>
  <c r="EL125" i="24"/>
  <c r="DK125" i="24"/>
  <c r="GT125" i="24"/>
  <c r="V125" i="24"/>
  <c r="L125" i="24"/>
  <c r="S125" i="24"/>
  <c r="DZ125" i="24"/>
  <c r="CL125" i="24"/>
  <c r="DO125" i="24"/>
  <c r="EY125" i="24"/>
  <c r="DY125" i="24"/>
  <c r="EN99" i="22"/>
  <c r="FF99" i="22"/>
  <c r="GB99" i="22"/>
  <c r="GA99" i="22"/>
  <c r="EG99" i="22"/>
  <c r="FA99" i="22"/>
  <c r="EX99" i="22"/>
  <c r="FW99" i="22"/>
  <c r="GE99" i="22"/>
  <c r="DX99" i="22"/>
  <c r="EM99" i="22"/>
  <c r="DF99" i="22"/>
  <c r="GJ99" i="22"/>
  <c r="EI99" i="22"/>
  <c r="FO99" i="22"/>
  <c r="GH99" i="22"/>
  <c r="FQ99" i="22"/>
  <c r="DU99" i="22"/>
  <c r="EV99" i="22"/>
  <c r="DV99" i="22"/>
  <c r="DJ99" i="22"/>
  <c r="FN99" i="22"/>
  <c r="EW99" i="22"/>
  <c r="GD99" i="22"/>
  <c r="FY120" i="24"/>
  <c r="BU120" i="24"/>
  <c r="CU120" i="24"/>
  <c r="BX120" i="24"/>
  <c r="AI120" i="24"/>
  <c r="AL120" i="24"/>
  <c r="DH120" i="24"/>
  <c r="DL120" i="24"/>
  <c r="EN120" i="24"/>
  <c r="AU120" i="24"/>
  <c r="BS120" i="24"/>
  <c r="DO120" i="24"/>
  <c r="AB120" i="24"/>
  <c r="CE120" i="24"/>
  <c r="AN120" i="24"/>
  <c r="V120" i="24"/>
  <c r="CR120" i="24"/>
  <c r="GD120" i="24"/>
  <c r="CT120" i="24"/>
  <c r="EG120" i="24"/>
  <c r="AJ120" i="24"/>
  <c r="GC120" i="24"/>
  <c r="FS120" i="24"/>
  <c r="DD120" i="24"/>
  <c r="GH120" i="24"/>
  <c r="EL120" i="24"/>
  <c r="DV120" i="24"/>
  <c r="DI120" i="24"/>
  <c r="EO120" i="24"/>
  <c r="FW120" i="24"/>
  <c r="BY120" i="24"/>
  <c r="DU120" i="24"/>
  <c r="X120" i="24"/>
  <c r="DS120" i="24"/>
  <c r="FR120" i="24"/>
  <c r="AE120" i="24"/>
  <c r="FX120" i="24"/>
  <c r="FO120" i="24"/>
  <c r="CC120" i="24"/>
  <c r="FI120" i="24"/>
  <c r="CQ120" i="24"/>
  <c r="AZ120" i="24"/>
  <c r="CP120" i="24"/>
  <c r="CK120" i="24"/>
  <c r="FP120" i="24"/>
  <c r="EW120" i="24"/>
  <c r="FU120" i="24"/>
  <c r="GS120" i="24"/>
  <c r="GP67" i="22"/>
  <c r="GJ67" i="22"/>
  <c r="EE67" i="22"/>
  <c r="DZ67" i="22"/>
  <c r="DR67" i="22"/>
  <c r="FV67" i="22"/>
  <c r="EK67" i="22"/>
  <c r="GG67" i="22"/>
  <c r="FR67" i="22"/>
  <c r="DX67" i="22"/>
  <c r="GL67" i="22"/>
  <c r="DF67" i="22"/>
  <c r="FO67" i="22"/>
  <c r="DY67" i="22"/>
  <c r="FF67" i="22"/>
  <c r="DQ67" i="22"/>
  <c r="DN67" i="22"/>
  <c r="GV67" i="22"/>
  <c r="EU67" i="22"/>
  <c r="FH67" i="22"/>
  <c r="DS67" i="22"/>
  <c r="FA67" i="22"/>
  <c r="DI67" i="22"/>
  <c r="EQ67" i="22"/>
  <c r="FM196" i="22"/>
  <c r="DQ196" i="22"/>
  <c r="DV196" i="22"/>
  <c r="FL196" i="22"/>
  <c r="EW196" i="22"/>
  <c r="FX196" i="22"/>
  <c r="FG196" i="22"/>
  <c r="GR196" i="22"/>
  <c r="EG196" i="22"/>
  <c r="GE196" i="22"/>
  <c r="DE196" i="22"/>
  <c r="DF196" i="22"/>
  <c r="DP196" i="22"/>
  <c r="GK196" i="22"/>
  <c r="FN196" i="22"/>
  <c r="FI196" i="22"/>
  <c r="EB196" i="22"/>
  <c r="EO196" i="22"/>
  <c r="DO196" i="22"/>
  <c r="FB196" i="22"/>
  <c r="FH196" i="22"/>
  <c r="FT196" i="22"/>
  <c r="FE196" i="22"/>
  <c r="DW196" i="22"/>
  <c r="FV190" i="22"/>
  <c r="GL190" i="22"/>
  <c r="FQ190" i="22"/>
  <c r="EG190" i="22"/>
  <c r="FE190" i="22"/>
  <c r="GR190" i="22"/>
  <c r="EZ190" i="22"/>
  <c r="ET190" i="22"/>
  <c r="DR190" i="22"/>
  <c r="DS190" i="22"/>
  <c r="DL190" i="22"/>
  <c r="DF190" i="22"/>
  <c r="GG190" i="22"/>
  <c r="EI190" i="22"/>
  <c r="EA190" i="22"/>
  <c r="DG190" i="22"/>
  <c r="GM190" i="22"/>
  <c r="FX190" i="22"/>
  <c r="ED190" i="22"/>
  <c r="FI190" i="22"/>
  <c r="DJ190" i="22"/>
  <c r="FA190" i="22"/>
  <c r="FK190" i="22"/>
  <c r="DT190" i="22"/>
  <c r="DO27" i="22"/>
  <c r="GM27" i="22"/>
  <c r="FQ27" i="22"/>
  <c r="DJ27" i="22"/>
  <c r="EE27" i="22"/>
  <c r="EX27" i="22"/>
  <c r="EO27" i="22"/>
  <c r="EC27" i="22"/>
  <c r="EJ27" i="22"/>
  <c r="GB27" i="22"/>
  <c r="FT27" i="22"/>
  <c r="DF27" i="22"/>
  <c r="DR27" i="22"/>
  <c r="DQ27" i="22"/>
  <c r="GT27" i="22"/>
  <c r="EG27" i="22"/>
  <c r="FC27" i="22"/>
  <c r="DZ27" i="22"/>
  <c r="FJ27" i="22"/>
  <c r="GE27" i="22"/>
  <c r="FR20" i="22"/>
  <c r="DY20" i="22"/>
  <c r="DU20" i="22"/>
  <c r="FJ20" i="22"/>
  <c r="FK20" i="22"/>
  <c r="EP20" i="22"/>
  <c r="FX20" i="22"/>
  <c r="GK44" i="22"/>
  <c r="EK44" i="22"/>
  <c r="DO44" i="22"/>
  <c r="DK44" i="22"/>
  <c r="EZ44" i="22"/>
  <c r="ET44" i="22"/>
  <c r="DQ149" i="22"/>
  <c r="GH149" i="22"/>
  <c r="GB149" i="22"/>
  <c r="GS149" i="22"/>
  <c r="DX149" i="22"/>
  <c r="EZ149" i="22"/>
  <c r="EC105" i="24"/>
  <c r="AL105" i="24"/>
  <c r="GI105" i="24"/>
  <c r="BN105" i="24"/>
  <c r="ET105" i="24"/>
  <c r="Y105" i="24"/>
  <c r="CK105" i="24"/>
  <c r="AS105" i="24"/>
  <c r="N105" i="24"/>
  <c r="DP105" i="24"/>
  <c r="GD105" i="24"/>
  <c r="AF105" i="24"/>
  <c r="FP157" i="22"/>
  <c r="GB157" i="22"/>
  <c r="GF157" i="22"/>
  <c r="EY157" i="22"/>
  <c r="EU157" i="22"/>
  <c r="FY157" i="22"/>
  <c r="EF220" i="22"/>
  <c r="GB220" i="22"/>
  <c r="FP220" i="22"/>
  <c r="GV220" i="22"/>
  <c r="EZ220" i="22"/>
  <c r="FV220" i="22"/>
  <c r="DF114" i="24"/>
  <c r="AT114" i="24"/>
  <c r="I114" i="24"/>
  <c r="S114" i="24"/>
  <c r="AL114" i="24"/>
  <c r="DT114" i="24"/>
  <c r="N114" i="24"/>
  <c r="CE114" i="24"/>
  <c r="FW114" i="24"/>
  <c r="Q114" i="24"/>
  <c r="CL114" i="24"/>
  <c r="EP114" i="24"/>
  <c r="DG112" i="24"/>
  <c r="W112" i="24"/>
  <c r="DE112" i="24"/>
  <c r="CT112" i="24"/>
  <c r="R112" i="24"/>
  <c r="AH112" i="24"/>
  <c r="DQ112" i="24"/>
  <c r="EG112" i="24"/>
  <c r="BE112" i="24"/>
  <c r="FY112" i="24"/>
  <c r="CL112" i="24"/>
  <c r="FZ112" i="24"/>
  <c r="EJ71" i="22"/>
  <c r="DI71" i="22"/>
  <c r="FC71" i="22"/>
  <c r="FH71" i="22"/>
  <c r="GF71" i="22"/>
  <c r="EN71" i="22"/>
  <c r="I141" i="24"/>
  <c r="DE141" i="24"/>
  <c r="FZ141" i="24"/>
  <c r="FF141" i="24"/>
  <c r="DX141" i="24"/>
  <c r="BI141" i="24"/>
  <c r="CT141" i="24"/>
  <c r="P141" i="24"/>
  <c r="AQ141" i="24"/>
  <c r="X141" i="24"/>
  <c r="CI141" i="24"/>
  <c r="BK141" i="24"/>
  <c r="GN27" i="24"/>
  <c r="DR27" i="24"/>
  <c r="BY27" i="24"/>
  <c r="O27" i="24"/>
  <c r="N27" i="24"/>
  <c r="FE27" i="24"/>
  <c r="GM27" i="24"/>
  <c r="DM27" i="24"/>
  <c r="CA27" i="24"/>
  <c r="BJ27" i="24"/>
  <c r="CO27" i="24"/>
  <c r="GH27" i="24"/>
  <c r="FI118" i="24"/>
  <c r="BO118" i="24"/>
  <c r="R118" i="24"/>
  <c r="EX118" i="24"/>
  <c r="CI118" i="24"/>
  <c r="BR118" i="24"/>
  <c r="FX118" i="24"/>
  <c r="EZ118" i="24"/>
  <c r="GJ118" i="24"/>
  <c r="AP118" i="24"/>
  <c r="AY118" i="24"/>
  <c r="DO118" i="24"/>
  <c r="EF55" i="24"/>
  <c r="BU55" i="24"/>
  <c r="BP55" i="24"/>
  <c r="EL55" i="24"/>
  <c r="AS55" i="24"/>
  <c r="AF55" i="24"/>
  <c r="AE55" i="24"/>
  <c r="AL55" i="24"/>
  <c r="EE55" i="24"/>
  <c r="AR55" i="24"/>
  <c r="FY55" i="24"/>
  <c r="GK55" i="24"/>
  <c r="FO127" i="22"/>
  <c r="FX127" i="22"/>
  <c r="FA127" i="22"/>
  <c r="DN127" i="22"/>
  <c r="EI127" i="22"/>
  <c r="DI127" i="22"/>
  <c r="DT37" i="22"/>
  <c r="FA37" i="22"/>
  <c r="GK37" i="22"/>
  <c r="EV37" i="22"/>
  <c r="GH37" i="22"/>
  <c r="DU37" i="22"/>
  <c r="ED200" i="22"/>
  <c r="DP200" i="22"/>
  <c r="EC200" i="22"/>
  <c r="GN200" i="22"/>
  <c r="GL200" i="22"/>
  <c r="EW200" i="22"/>
  <c r="FF173" i="22"/>
  <c r="GI173" i="22"/>
  <c r="ES173" i="22"/>
  <c r="EF173" i="22"/>
  <c r="FY173" i="22"/>
  <c r="GE173" i="22"/>
  <c r="DU194" i="22"/>
  <c r="DH194" i="22"/>
  <c r="DZ194" i="22"/>
  <c r="FC194" i="22"/>
  <c r="DX194" i="22"/>
  <c r="DL194" i="22"/>
  <c r="K98" i="24"/>
  <c r="CQ98" i="24"/>
  <c r="AM98" i="24"/>
  <c r="DY98" i="24"/>
  <c r="BE98" i="24"/>
  <c r="DS98" i="24"/>
  <c r="EJ98" i="24"/>
  <c r="BS98" i="24"/>
  <c r="BA98" i="24"/>
  <c r="EU98" i="24"/>
  <c r="BO98" i="24"/>
  <c r="ES98" i="24"/>
  <c r="DN31" i="22"/>
  <c r="EB31" i="22"/>
  <c r="ET31" i="22"/>
  <c r="EN31" i="22"/>
  <c r="DG31" i="22"/>
  <c r="EF31" i="22"/>
  <c r="GH221" i="22"/>
  <c r="DZ221" i="22"/>
  <c r="GE221" i="22"/>
  <c r="DE221" i="22"/>
  <c r="EV221" i="22"/>
  <c r="EY221" i="22"/>
  <c r="FW141" i="22"/>
  <c r="FC141" i="22"/>
  <c r="FL141" i="22"/>
  <c r="ED141" i="22"/>
  <c r="GI141" i="22"/>
  <c r="GN141" i="22"/>
  <c r="GV115" i="22"/>
  <c r="GC115" i="22"/>
  <c r="GB115" i="22"/>
  <c r="GQ115" i="22"/>
  <c r="ES115" i="22"/>
  <c r="DZ115" i="22"/>
  <c r="EN116" i="24"/>
  <c r="DZ116" i="24"/>
  <c r="CA116" i="24"/>
  <c r="N116" i="24"/>
  <c r="S116" i="24"/>
  <c r="BK116" i="24"/>
  <c r="FK116" i="24"/>
  <c r="CR116" i="24"/>
  <c r="FR116" i="24"/>
  <c r="GL116" i="24"/>
  <c r="EK116" i="24"/>
  <c r="AR116" i="24"/>
  <c r="FT116" i="22"/>
  <c r="GQ116" i="22"/>
  <c r="FE116" i="22"/>
  <c r="GN116" i="22"/>
  <c r="DP116" i="22"/>
  <c r="EF116" i="22"/>
  <c r="FO159" i="24"/>
  <c r="ES159" i="24"/>
  <c r="CH159" i="24"/>
  <c r="S159" i="24"/>
  <c r="K159" i="24"/>
  <c r="N159" i="24"/>
  <c r="BH159" i="24"/>
  <c r="DY159" i="24"/>
  <c r="BS159" i="24"/>
  <c r="Z159" i="24"/>
  <c r="AS159" i="24"/>
  <c r="BF159" i="24"/>
  <c r="FO81" i="22"/>
  <c r="DS81" i="22"/>
  <c r="DZ81" i="22"/>
  <c r="DV81" i="22"/>
  <c r="GD81" i="22"/>
  <c r="DP81" i="22"/>
  <c r="M124" i="24"/>
  <c r="BP124" i="24"/>
  <c r="CV124" i="24"/>
  <c r="CB124" i="24"/>
  <c r="AA124" i="24"/>
  <c r="H124" i="24"/>
  <c r="AV124" i="24"/>
  <c r="AI124" i="24"/>
  <c r="O124" i="24"/>
  <c r="FF124" i="24"/>
  <c r="CC124" i="24"/>
  <c r="FT124" i="24"/>
  <c r="EV214" i="22"/>
  <c r="GV214" i="22"/>
  <c r="GB214" i="22"/>
  <c r="DL214" i="22"/>
  <c r="FL214" i="22"/>
  <c r="FW214" i="22"/>
  <c r="ET39" i="22"/>
  <c r="DK39" i="22"/>
  <c r="FT39" i="22"/>
  <c r="GQ39" i="22"/>
  <c r="FL46" i="22"/>
  <c r="EZ46" i="22"/>
  <c r="FY46" i="22"/>
  <c r="CU104" i="24"/>
  <c r="BO104" i="24"/>
  <c r="DX104" i="24"/>
  <c r="FH104" i="24"/>
  <c r="CW104" i="24"/>
  <c r="X104" i="24"/>
  <c r="GF192" i="22"/>
  <c r="FH20" i="22"/>
  <c r="DP20" i="22"/>
  <c r="FZ20" i="22"/>
  <c r="GI20" i="22"/>
  <c r="FV20" i="22"/>
  <c r="FO20" i="22"/>
  <c r="FB20" i="22"/>
  <c r="EC20" i="22"/>
  <c r="FP20" i="22"/>
  <c r="GT20" i="22"/>
  <c r="DN20" i="22"/>
  <c r="EJ20" i="22"/>
  <c r="EL20" i="22"/>
  <c r="DL20" i="22"/>
  <c r="GU20" i="22"/>
  <c r="GP20" i="22"/>
  <c r="EF20" i="22"/>
  <c r="DQ20" i="22"/>
  <c r="GJ20" i="22"/>
  <c r="DW20" i="22"/>
  <c r="FY20" i="22"/>
  <c r="GD20" i="22"/>
  <c r="GR20" i="22"/>
  <c r="GA44" i="22"/>
  <c r="FO44" i="22"/>
  <c r="DV44" i="22"/>
  <c r="GN44" i="22"/>
  <c r="EH44" i="22"/>
  <c r="DX44" i="22"/>
  <c r="GB44" i="22"/>
  <c r="EX44" i="22"/>
  <c r="DR44" i="22"/>
  <c r="FL44" i="22"/>
  <c r="EC44" i="22"/>
  <c r="FW44" i="22"/>
  <c r="GL44" i="22"/>
  <c r="FG44" i="22"/>
  <c r="GO44" i="22"/>
  <c r="EE44" i="22"/>
  <c r="FR44" i="22"/>
  <c r="EA44" i="22"/>
  <c r="FA44" i="22"/>
  <c r="EL44" i="22"/>
  <c r="FE44" i="22"/>
  <c r="FP44" i="22"/>
  <c r="EW44" i="22"/>
  <c r="FZ44" i="22"/>
  <c r="FR149" i="22"/>
  <c r="EJ149" i="22"/>
  <c r="FZ149" i="22"/>
  <c r="FX149" i="22"/>
  <c r="DG149" i="22"/>
  <c r="ED149" i="22"/>
  <c r="DR149" i="22"/>
  <c r="ER149" i="22"/>
  <c r="FE149" i="22"/>
  <c r="DK149" i="22"/>
  <c r="FY149" i="22"/>
  <c r="EN149" i="22"/>
  <c r="EL149" i="22"/>
  <c r="GQ149" i="22"/>
  <c r="GD149" i="22"/>
  <c r="DE149" i="22"/>
  <c r="FC149" i="22"/>
  <c r="EW149" i="22"/>
  <c r="DU149" i="22"/>
  <c r="DO149" i="22"/>
  <c r="EA149" i="22"/>
  <c r="EQ149" i="22"/>
  <c r="FU149" i="22"/>
  <c r="EI149" i="22"/>
  <c r="AR105" i="24"/>
  <c r="EZ105" i="24"/>
  <c r="CF105" i="24"/>
  <c r="J105" i="24"/>
  <c r="DC105" i="24"/>
  <c r="FQ105" i="24"/>
  <c r="BI105" i="24"/>
  <c r="CV105" i="24"/>
  <c r="AG105" i="24"/>
  <c r="BG105" i="24"/>
  <c r="GH105" i="24"/>
  <c r="FZ105" i="24"/>
  <c r="M105" i="24"/>
  <c r="AC105" i="24"/>
  <c r="P105" i="24"/>
  <c r="DU105" i="24"/>
  <c r="I105" i="24"/>
  <c r="FG105" i="24"/>
  <c r="BS105" i="24"/>
  <c r="DJ105" i="24"/>
  <c r="GR105" i="24"/>
  <c r="FD105" i="24"/>
  <c r="CS105" i="24"/>
  <c r="Q105" i="24"/>
  <c r="GB105" i="24"/>
  <c r="AI105" i="24"/>
  <c r="GF105" i="24"/>
  <c r="BE105" i="24"/>
  <c r="BK105" i="24"/>
  <c r="CX105" i="24"/>
  <c r="EF105" i="24"/>
  <c r="CT105" i="24"/>
  <c r="CH105" i="24"/>
  <c r="EY105" i="24"/>
  <c r="DL105" i="24"/>
  <c r="GM105" i="24"/>
  <c r="AK105" i="24"/>
  <c r="ES105" i="24"/>
  <c r="EW105" i="24"/>
  <c r="AY105" i="24"/>
  <c r="DX105" i="24"/>
  <c r="EV105" i="24"/>
  <c r="AD105" i="24"/>
  <c r="BP105" i="24"/>
  <c r="AP105" i="24"/>
  <c r="BT105" i="24"/>
  <c r="V105" i="24"/>
  <c r="GO105" i="24"/>
  <c r="GT157" i="22"/>
  <c r="GP157" i="22"/>
  <c r="DI157" i="22"/>
  <c r="GI157" i="22"/>
  <c r="DO157" i="22"/>
  <c r="GM157" i="22"/>
  <c r="FH157" i="22"/>
  <c r="DP157" i="22"/>
  <c r="GC157" i="22"/>
  <c r="DK157" i="22"/>
  <c r="DJ157" i="22"/>
  <c r="GO157" i="22"/>
  <c r="FF157" i="22"/>
  <c r="DM157" i="22"/>
  <c r="EO157" i="22"/>
  <c r="EH157" i="22"/>
  <c r="FA157" i="22"/>
  <c r="EQ157" i="22"/>
  <c r="EK157" i="22"/>
  <c r="FN157" i="22"/>
  <c r="FJ157" i="22"/>
  <c r="DR157" i="22"/>
  <c r="DT157" i="22"/>
  <c r="FK157" i="22"/>
  <c r="EB220" i="22"/>
  <c r="EK220" i="22"/>
  <c r="FT220" i="22"/>
  <c r="GL220" i="22"/>
  <c r="EG220" i="22"/>
  <c r="DR220" i="22"/>
  <c r="GG220" i="22"/>
  <c r="FA220" i="22"/>
  <c r="DK220" i="22"/>
  <c r="EQ220" i="22"/>
  <c r="GM220" i="22"/>
  <c r="DW220" i="22"/>
  <c r="FL220" i="22"/>
  <c r="DJ220" i="22"/>
  <c r="DP220" i="22"/>
  <c r="GI220" i="22"/>
  <c r="GH220" i="22"/>
  <c r="EJ220" i="22"/>
  <c r="FX220" i="22"/>
  <c r="DN220" i="22"/>
  <c r="GT220" i="22"/>
  <c r="EP220" i="22"/>
  <c r="FO220" i="22"/>
  <c r="FK220" i="22"/>
  <c r="AY114" i="24"/>
  <c r="DO114" i="24"/>
  <c r="CM114" i="24"/>
  <c r="AZ114" i="24"/>
  <c r="EU114" i="24"/>
  <c r="GB114" i="24"/>
  <c r="AD114" i="24"/>
  <c r="DE114" i="24"/>
  <c r="DX114" i="24"/>
  <c r="CO114" i="24"/>
  <c r="DN114" i="24"/>
  <c r="EJ114" i="24"/>
  <c r="DH114" i="24"/>
  <c r="GT114" i="24"/>
  <c r="FP114" i="24"/>
  <c r="EW114" i="24"/>
  <c r="BE114" i="24"/>
  <c r="Y114" i="24"/>
  <c r="FL114" i="24"/>
  <c r="DW114" i="24"/>
  <c r="AA114" i="24"/>
  <c r="ES114" i="24"/>
  <c r="CF114" i="24"/>
  <c r="BV114" i="24"/>
  <c r="AE114" i="24"/>
  <c r="CN114" i="24"/>
  <c r="GQ114" i="24"/>
  <c r="FJ114" i="24"/>
  <c r="CB114" i="24"/>
  <c r="O114" i="24"/>
  <c r="EK114" i="24"/>
  <c r="H114" i="24"/>
  <c r="GC114" i="24"/>
  <c r="U114" i="24"/>
  <c r="FS114" i="24"/>
  <c r="CX114" i="24"/>
  <c r="CC114" i="24"/>
  <c r="FT114" i="24"/>
  <c r="EF114" i="24"/>
  <c r="BK114" i="24"/>
  <c r="V114" i="24"/>
  <c r="BS114" i="24"/>
  <c r="AG114" i="24"/>
  <c r="GP114" i="24"/>
  <c r="AX114" i="24"/>
  <c r="AQ114" i="24"/>
  <c r="T114" i="24"/>
  <c r="CA114" i="24"/>
  <c r="AD112" i="24"/>
  <c r="DX112" i="24"/>
  <c r="FI112" i="24"/>
  <c r="CQ112" i="24"/>
  <c r="FU112" i="24"/>
  <c r="EC112" i="24"/>
  <c r="BY112" i="24"/>
  <c r="FM112" i="24"/>
  <c r="EQ112" i="24"/>
  <c r="CW112" i="24"/>
  <c r="FQ112" i="24"/>
  <c r="BX112" i="24"/>
  <c r="GA112" i="24"/>
  <c r="CF112" i="24"/>
  <c r="BI112" i="24"/>
  <c r="BZ112" i="24"/>
  <c r="CH112" i="24"/>
  <c r="Q112" i="24"/>
  <c r="EL112" i="24"/>
  <c r="BV112" i="24"/>
  <c r="BW112" i="24"/>
  <c r="GD112" i="24"/>
  <c r="EJ112" i="24"/>
  <c r="FB112" i="24"/>
  <c r="CP112" i="24"/>
  <c r="Z112" i="24"/>
  <c r="FD112" i="24"/>
  <c r="J112" i="24"/>
  <c r="CY112" i="24"/>
  <c r="EF112" i="24"/>
  <c r="GJ112" i="24"/>
  <c r="CX112" i="24"/>
  <c r="DN112" i="24"/>
  <c r="FO112" i="24"/>
  <c r="AY112" i="24"/>
  <c r="AO112" i="24"/>
  <c r="FH112" i="24"/>
  <c r="GI112" i="24"/>
  <c r="AF112" i="24"/>
  <c r="CB112" i="24"/>
  <c r="BP112" i="24"/>
  <c r="GL112" i="24"/>
  <c r="CJ112" i="24"/>
  <c r="Y112" i="24"/>
  <c r="DL112" i="24"/>
  <c r="BD112" i="24"/>
  <c r="GC112" i="24"/>
  <c r="GF112" i="24"/>
  <c r="FQ71" i="22"/>
  <c r="FD71" i="22"/>
  <c r="EB71" i="22"/>
  <c r="EH71" i="22"/>
  <c r="FT71" i="22"/>
  <c r="EM71" i="22"/>
  <c r="DH71" i="22"/>
  <c r="EV71" i="22"/>
  <c r="GG71" i="22"/>
  <c r="GD71" i="22"/>
  <c r="GP71" i="22"/>
  <c r="ES71" i="22"/>
  <c r="EY71" i="22"/>
  <c r="GR71" i="22"/>
  <c r="GM71" i="22"/>
  <c r="GL71" i="22"/>
  <c r="EI71" i="22"/>
  <c r="FF71" i="22"/>
  <c r="DO71" i="22"/>
  <c r="FA71" i="22"/>
  <c r="EX71" i="22"/>
  <c r="FZ71" i="22"/>
  <c r="ED71" i="22"/>
  <c r="EF71" i="22"/>
  <c r="AI141" i="24"/>
  <c r="FT141" i="24"/>
  <c r="EM141" i="24"/>
  <c r="M141" i="24"/>
  <c r="AP141" i="24"/>
  <c r="DC141" i="24"/>
  <c r="CV141" i="24"/>
  <c r="GL141" i="24"/>
  <c r="GD141" i="24"/>
  <c r="EH141" i="24"/>
  <c r="GH141" i="24"/>
  <c r="EK141" i="24"/>
  <c r="CX141" i="24"/>
  <c r="BU141" i="24"/>
  <c r="ER141" i="24"/>
  <c r="Y141" i="24"/>
  <c r="DJ141" i="24"/>
  <c r="GF141" i="24"/>
  <c r="EO141" i="24"/>
  <c r="DK141" i="24"/>
  <c r="CL141" i="24"/>
  <c r="CU141" i="24"/>
  <c r="AF141" i="24"/>
  <c r="BJ141" i="24"/>
  <c r="BZ141" i="24"/>
  <c r="T141" i="24"/>
  <c r="CJ141" i="24"/>
  <c r="DF141" i="24"/>
  <c r="EU141" i="24"/>
  <c r="DP141" i="24"/>
  <c r="BY141" i="24"/>
  <c r="AB141" i="24"/>
  <c r="DW141" i="24"/>
  <c r="DT141" i="24"/>
  <c r="AV141" i="24"/>
  <c r="J141" i="24"/>
  <c r="GQ141" i="24"/>
  <c r="CA141" i="24"/>
  <c r="AE141" i="24"/>
  <c r="FH141" i="24"/>
  <c r="AS141" i="24"/>
  <c r="FD141" i="24"/>
  <c r="GT141" i="24"/>
  <c r="CH141" i="24"/>
  <c r="AT141" i="24"/>
  <c r="EW141" i="24"/>
  <c r="FA141" i="24"/>
  <c r="DZ141" i="24"/>
  <c r="FQ27" i="24"/>
  <c r="CE27" i="24"/>
  <c r="BN27" i="24"/>
  <c r="DE27" i="24"/>
  <c r="DF27" i="24"/>
  <c r="ES27" i="24"/>
  <c r="FI27" i="24"/>
  <c r="AZ27" i="24"/>
  <c r="EP27" i="24"/>
  <c r="AJ27" i="24"/>
  <c r="FD27" i="24"/>
  <c r="FX27" i="24"/>
  <c r="AV27" i="24"/>
  <c r="DY27" i="24"/>
  <c r="L27" i="24"/>
  <c r="DT27" i="24"/>
  <c r="EQ27" i="24"/>
  <c r="BQ27" i="24"/>
  <c r="FC27" i="24"/>
  <c r="BU27" i="24"/>
  <c r="J27" i="24"/>
  <c r="CL27" i="24"/>
  <c r="BG27" i="24"/>
  <c r="CX27" i="24"/>
  <c r="BK27" i="24"/>
  <c r="BZ27" i="24"/>
  <c r="DQ27" i="24"/>
  <c r="AY27" i="24"/>
  <c r="ED27" i="24"/>
  <c r="FK27" i="24"/>
  <c r="GT27" i="24"/>
  <c r="CV27" i="24"/>
  <c r="CM27" i="24"/>
  <c r="FR27" i="24"/>
  <c r="EH27" i="24"/>
  <c r="GK27" i="24"/>
  <c r="GJ27" i="24"/>
  <c r="EG27" i="24"/>
  <c r="GF27" i="24"/>
  <c r="BO27" i="24"/>
  <c r="FH27" i="24"/>
  <c r="AG27" i="24"/>
  <c r="AA27" i="24"/>
  <c r="FG27" i="24"/>
  <c r="H27" i="24"/>
  <c r="EF27" i="24"/>
  <c r="AT27" i="24"/>
  <c r="GC27" i="24"/>
  <c r="DP118" i="24"/>
  <c r="EU118" i="24"/>
  <c r="EA118" i="24"/>
  <c r="FE118" i="24"/>
  <c r="EG118" i="24"/>
  <c r="FK118" i="24"/>
  <c r="FA118" i="24"/>
  <c r="GN118" i="24"/>
  <c r="K118" i="24"/>
  <c r="DM118" i="24"/>
  <c r="EB118" i="24"/>
  <c r="EN118" i="24"/>
  <c r="AB118" i="24"/>
  <c r="AW118" i="24"/>
  <c r="CW118" i="24"/>
  <c r="GP118" i="24"/>
  <c r="BB118" i="24"/>
  <c r="CX118" i="24"/>
  <c r="CD118" i="24"/>
  <c r="AO118" i="24"/>
  <c r="BM118" i="24"/>
  <c r="GO118" i="24"/>
  <c r="AF118" i="24"/>
  <c r="M118" i="24"/>
  <c r="BD118" i="24"/>
  <c r="DV118" i="24"/>
  <c r="DH118" i="24"/>
  <c r="EP118" i="24"/>
  <c r="BL118" i="24"/>
  <c r="AH118" i="24"/>
  <c r="W118" i="24"/>
  <c r="BW118" i="24"/>
  <c r="BY118" i="24"/>
  <c r="EO118" i="24"/>
  <c r="DC118" i="24"/>
  <c r="DE118" i="24"/>
  <c r="GD118" i="24"/>
  <c r="AV118" i="24"/>
  <c r="BI118" i="24"/>
  <c r="DJ118" i="24"/>
  <c r="FW118" i="24"/>
  <c r="GL118" i="24"/>
  <c r="AN118" i="24"/>
  <c r="AG118" i="24"/>
  <c r="FU118" i="24"/>
  <c r="FR118" i="24"/>
  <c r="Q118" i="24"/>
  <c r="EJ118" i="24"/>
  <c r="FW55" i="24"/>
  <c r="DM55" i="24"/>
  <c r="AX55" i="24"/>
  <c r="K55" i="24"/>
  <c r="EA55" i="24"/>
  <c r="FV55" i="24"/>
  <c r="BY55" i="24"/>
  <c r="CJ55" i="24"/>
  <c r="BI55" i="24"/>
  <c r="CP55" i="24"/>
  <c r="BG55" i="24"/>
  <c r="DY55" i="24"/>
  <c r="P55" i="24"/>
  <c r="FQ55" i="24"/>
  <c r="ET55" i="24"/>
  <c r="EM55" i="24"/>
  <c r="BQ55" i="24"/>
  <c r="FL55" i="24"/>
  <c r="GB55" i="24"/>
  <c r="EC55" i="24"/>
  <c r="X55" i="24"/>
  <c r="FE55" i="24"/>
  <c r="DH55" i="24"/>
  <c r="CF55" i="24"/>
  <c r="CD55" i="24"/>
  <c r="EQ55" i="24"/>
  <c r="EZ55" i="24"/>
  <c r="CQ55" i="24"/>
  <c r="DR55" i="24"/>
  <c r="GE55" i="24"/>
  <c r="CT55" i="24"/>
  <c r="S55" i="24"/>
  <c r="BW55" i="24"/>
  <c r="DW55" i="24"/>
  <c r="BZ55" i="24"/>
  <c r="EU55" i="24"/>
  <c r="CR55" i="24"/>
  <c r="DS55" i="24"/>
  <c r="FU55" i="24"/>
  <c r="EB55" i="24"/>
  <c r="EN55" i="24"/>
  <c r="AN55" i="24"/>
  <c r="AV55" i="24"/>
  <c r="GS55" i="24"/>
  <c r="DF55" i="24"/>
  <c r="GN55" i="24"/>
  <c r="DX55" i="24"/>
  <c r="GQ55" i="24"/>
  <c r="GL127" i="22"/>
  <c r="GU127" i="22"/>
  <c r="EH127" i="22"/>
  <c r="FT127" i="22"/>
  <c r="DW127" i="22"/>
  <c r="EY127" i="22"/>
  <c r="FW127" i="22"/>
  <c r="EF127" i="22"/>
  <c r="FF127" i="22"/>
  <c r="FG127" i="22"/>
  <c r="GD127" i="22"/>
  <c r="EA127" i="22"/>
  <c r="GP127" i="22"/>
  <c r="EO127" i="22"/>
  <c r="EG127" i="22"/>
  <c r="EJ127" i="22"/>
  <c r="GB127" i="22"/>
  <c r="ER127" i="22"/>
  <c r="GA127" i="22"/>
  <c r="ED127" i="22"/>
  <c r="GG127" i="22"/>
  <c r="GN127" i="22"/>
  <c r="DO127" i="22"/>
  <c r="EM127" i="22"/>
  <c r="EB37" i="22"/>
  <c r="EY37" i="22"/>
  <c r="EH37" i="22"/>
  <c r="FL37" i="22"/>
  <c r="GN37" i="22"/>
  <c r="GB37" i="22"/>
  <c r="DP37" i="22"/>
  <c r="DI37" i="22"/>
  <c r="GF37" i="22"/>
  <c r="FH37" i="22"/>
  <c r="EC37" i="22"/>
  <c r="FX37" i="22"/>
  <c r="GA37" i="22"/>
  <c r="GQ37" i="22"/>
  <c r="DO37" i="22"/>
  <c r="EP37" i="22"/>
  <c r="DK37" i="22"/>
  <c r="DH37" i="22"/>
  <c r="FO37" i="22"/>
  <c r="DN37" i="22"/>
  <c r="ER37" i="22"/>
  <c r="GS37" i="22"/>
  <c r="GE37" i="22"/>
  <c r="GR37" i="22"/>
  <c r="GA200" i="22"/>
  <c r="GQ200" i="22"/>
  <c r="GK200" i="22"/>
  <c r="FK200" i="22"/>
  <c r="DR200" i="22"/>
  <c r="DI200" i="22"/>
  <c r="EZ200" i="22"/>
  <c r="GF200" i="22"/>
  <c r="EH200" i="22"/>
  <c r="DH200" i="22"/>
  <c r="FO200" i="22"/>
  <c r="EB200" i="22"/>
  <c r="FA200" i="22"/>
  <c r="DG200" i="22"/>
  <c r="GO200" i="22"/>
  <c r="FU200" i="22"/>
  <c r="ER200" i="22"/>
  <c r="FJ200" i="22"/>
  <c r="EO200" i="22"/>
  <c r="FP200" i="22"/>
  <c r="DS200" i="22"/>
  <c r="FY200" i="22"/>
  <c r="GB200" i="22"/>
  <c r="DK200" i="22"/>
  <c r="FL173" i="22"/>
  <c r="DU173" i="22"/>
  <c r="EK173" i="22"/>
  <c r="EU173" i="22"/>
  <c r="EH173" i="22"/>
  <c r="GT173" i="22"/>
  <c r="EM173" i="22"/>
  <c r="FX173" i="22"/>
  <c r="DI173" i="22"/>
  <c r="EC173" i="22"/>
  <c r="GD173" i="22"/>
  <c r="DO173" i="22"/>
  <c r="FE173" i="22"/>
  <c r="DS173" i="22"/>
  <c r="EJ173" i="22"/>
  <c r="EY173" i="22"/>
  <c r="ER173" i="22"/>
  <c r="FK173" i="22"/>
  <c r="DT173" i="22"/>
  <c r="GR173" i="22"/>
  <c r="ED173" i="22"/>
  <c r="EE173" i="22"/>
  <c r="GH173" i="22"/>
  <c r="GL173" i="22"/>
  <c r="FX194" i="22"/>
  <c r="FY194" i="22"/>
  <c r="FV194" i="22"/>
  <c r="FE194" i="22"/>
  <c r="FF194" i="22"/>
  <c r="DE194" i="22"/>
  <c r="DP194" i="22"/>
  <c r="FQ194" i="22"/>
  <c r="FD194" i="22"/>
  <c r="ET194" i="22"/>
  <c r="GM194" i="22"/>
  <c r="DR194" i="22"/>
  <c r="FG194" i="22"/>
  <c r="EH194" i="22"/>
  <c r="FZ194" i="22"/>
  <c r="DG194" i="22"/>
  <c r="ED194" i="22"/>
  <c r="EV194" i="22"/>
  <c r="FS194" i="22"/>
  <c r="FH194" i="22"/>
  <c r="EL194" i="22"/>
  <c r="GV194" i="22"/>
  <c r="EJ194" i="22"/>
  <c r="DQ194" i="22"/>
  <c r="M19" i="25"/>
  <c r="CL98" i="24"/>
  <c r="CK98" i="24"/>
  <c r="CS98" i="24"/>
  <c r="CJ98" i="24"/>
  <c r="DQ98" i="24"/>
  <c r="FC98" i="24"/>
  <c r="FO98" i="24"/>
  <c r="CV98" i="24"/>
  <c r="EL98" i="24"/>
  <c r="FQ98" i="24"/>
  <c r="BR98" i="24"/>
  <c r="AA98" i="24"/>
  <c r="AH98" i="24"/>
  <c r="FX98" i="24"/>
  <c r="CD98" i="24"/>
  <c r="EM98" i="24"/>
  <c r="GL98" i="24"/>
  <c r="BQ98" i="24"/>
  <c r="GC98" i="24"/>
  <c r="BJ98" i="24"/>
  <c r="AC98" i="24"/>
  <c r="EB98" i="24"/>
  <c r="EW98" i="24"/>
  <c r="AF98" i="24"/>
  <c r="GP98" i="24"/>
  <c r="FB98" i="24"/>
  <c r="DZ98" i="24"/>
  <c r="GD98" i="24"/>
  <c r="AQ98" i="24"/>
  <c r="FR98" i="24"/>
  <c r="AU98" i="24"/>
  <c r="FH98" i="24"/>
  <c r="EE98" i="24"/>
  <c r="EI98" i="24"/>
  <c r="CH98" i="24"/>
  <c r="FD98" i="24"/>
  <c r="FA98" i="24"/>
  <c r="AP98" i="24"/>
  <c r="FI98" i="24"/>
  <c r="GH98" i="24"/>
  <c r="EG98" i="24"/>
  <c r="L98" i="24"/>
  <c r="DE98" i="24"/>
  <c r="AB98" i="24"/>
  <c r="W98" i="24"/>
  <c r="CB98" i="24"/>
  <c r="T98" i="24"/>
  <c r="DD98" i="24"/>
  <c r="GA31" i="22"/>
  <c r="GB31" i="22"/>
  <c r="GL31" i="22"/>
  <c r="GR31" i="22"/>
  <c r="FQ31" i="22"/>
  <c r="FM31" i="22"/>
  <c r="GH31" i="22"/>
  <c r="FS31" i="22"/>
  <c r="GC31" i="22"/>
  <c r="FD31" i="22"/>
  <c r="GJ31" i="22"/>
  <c r="DY31" i="22"/>
  <c r="GK31" i="22"/>
  <c r="EZ31" i="22"/>
  <c r="GD31" i="22"/>
  <c r="EV31" i="22"/>
  <c r="DR31" i="22"/>
  <c r="EH31" i="22"/>
  <c r="FC31" i="22"/>
  <c r="EC31" i="22"/>
  <c r="EG31" i="22"/>
  <c r="EI31" i="22"/>
  <c r="DW31" i="22"/>
  <c r="DF31" i="22"/>
  <c r="EP221" i="22"/>
  <c r="EX221" i="22"/>
  <c r="DO221" i="22"/>
  <c r="FC221" i="22"/>
  <c r="FB221" i="22"/>
  <c r="FH221" i="22"/>
  <c r="ER221" i="22"/>
  <c r="FX221" i="22"/>
  <c r="GF221" i="22"/>
  <c r="FD221" i="22"/>
  <c r="DT221" i="22"/>
  <c r="EN221" i="22"/>
  <c r="GP221" i="22"/>
  <c r="FK221" i="22"/>
  <c r="EG221" i="22"/>
  <c r="DL221" i="22"/>
  <c r="FS221" i="22"/>
  <c r="EL221" i="22"/>
  <c r="FJ221" i="22"/>
  <c r="EH221" i="22"/>
  <c r="DJ221" i="22"/>
  <c r="ET221" i="22"/>
  <c r="EW221" i="22"/>
  <c r="DF221" i="22"/>
  <c r="FX141" i="22"/>
  <c r="GK141" i="22"/>
  <c r="FP141" i="22"/>
  <c r="EI141" i="22"/>
  <c r="EB141" i="22"/>
  <c r="ER141" i="22"/>
  <c r="GA141" i="22"/>
  <c r="EK141" i="22"/>
  <c r="ET141" i="22"/>
  <c r="GT141" i="22"/>
  <c r="GE141" i="22"/>
  <c r="DP141" i="22"/>
  <c r="DW141" i="22"/>
  <c r="DU141" i="22"/>
  <c r="GC141" i="22"/>
  <c r="FQ141" i="22"/>
  <c r="DH141" i="22"/>
  <c r="EP141" i="22"/>
  <c r="FD141" i="22"/>
  <c r="FB141" i="22"/>
  <c r="FJ141" i="22"/>
  <c r="DZ141" i="22"/>
  <c r="EA141" i="22"/>
  <c r="DF141" i="22"/>
  <c r="GU115" i="22"/>
  <c r="DG115" i="22"/>
  <c r="FQ115" i="22"/>
  <c r="DX115" i="22"/>
  <c r="FL115" i="22"/>
  <c r="GF115" i="22"/>
  <c r="FW115" i="22"/>
  <c r="EK115" i="22"/>
  <c r="GO115" i="22"/>
  <c r="FF115" i="22"/>
  <c r="DO115" i="22"/>
  <c r="FE115" i="22"/>
  <c r="FC115" i="22"/>
  <c r="DI115" i="22"/>
  <c r="EH115" i="22"/>
  <c r="EF115" i="22"/>
  <c r="ER115" i="22"/>
  <c r="GM115" i="22"/>
  <c r="EX115" i="22"/>
  <c r="FG115" i="22"/>
  <c r="DN115" i="22"/>
  <c r="GI115" i="22"/>
  <c r="EO115" i="22"/>
  <c r="DF115" i="22"/>
  <c r="FA116" i="24"/>
  <c r="FI116" i="24"/>
  <c r="CF116" i="24"/>
  <c r="GP116" i="24"/>
  <c r="AO116" i="24"/>
  <c r="DC116" i="24"/>
  <c r="AI116" i="24"/>
  <c r="FD116" i="24"/>
  <c r="EF116" i="24"/>
  <c r="CD116" i="24"/>
  <c r="BP116" i="24"/>
  <c r="ED116" i="24"/>
  <c r="Q116" i="24"/>
  <c r="BB116" i="24"/>
  <c r="EB116" i="24"/>
  <c r="AU116" i="24"/>
  <c r="AM116" i="24"/>
  <c r="CI116" i="24"/>
  <c r="BH116" i="24"/>
  <c r="FP116" i="24"/>
  <c r="Z116" i="24"/>
  <c r="BS116" i="24"/>
  <c r="BD116" i="24"/>
  <c r="O116" i="24"/>
  <c r="FX116" i="24"/>
  <c r="FL116" i="24"/>
  <c r="CV116" i="24"/>
  <c r="GN116" i="24"/>
  <c r="CM116" i="24"/>
  <c r="BN116" i="24"/>
  <c r="ES116" i="24"/>
  <c r="P116" i="24"/>
  <c r="FS116" i="24"/>
  <c r="DM116" i="24"/>
  <c r="BE116" i="24"/>
  <c r="DW116" i="24"/>
  <c r="DF116" i="24"/>
  <c r="Y116" i="24"/>
  <c r="EI116" i="24"/>
  <c r="EV116" i="24"/>
  <c r="BY116" i="24"/>
  <c r="EO116" i="24"/>
  <c r="BQ116" i="24"/>
  <c r="CS116" i="24"/>
  <c r="ET116" i="24"/>
  <c r="L116" i="24"/>
  <c r="AP116" i="24"/>
  <c r="DD116" i="24"/>
  <c r="DH116" i="22"/>
  <c r="EM116" i="22"/>
  <c r="FA116" i="22"/>
  <c r="GL116" i="22"/>
  <c r="FG116" i="22"/>
  <c r="FC116" i="22"/>
  <c r="EH116" i="22"/>
  <c r="FW116" i="22"/>
  <c r="GC116" i="22"/>
  <c r="GM116" i="22"/>
  <c r="GP116" i="22"/>
  <c r="EV116" i="22"/>
  <c r="DN116" i="22"/>
  <c r="EO116" i="22"/>
  <c r="GJ116" i="22"/>
  <c r="DL116" i="22"/>
  <c r="EP116" i="22"/>
  <c r="EE116" i="22"/>
  <c r="GD116" i="22"/>
  <c r="DQ116" i="22"/>
  <c r="EI116" i="22"/>
  <c r="GS116" i="22"/>
  <c r="DU116" i="22"/>
  <c r="DF116" i="22"/>
  <c r="GF159" i="24"/>
  <c r="DG159" i="24"/>
  <c r="H159" i="24"/>
  <c r="FV159" i="24"/>
  <c r="EM159" i="24"/>
  <c r="DO159" i="24"/>
  <c r="GS159" i="24"/>
  <c r="BV159" i="24"/>
  <c r="P159" i="24"/>
  <c r="AI159" i="24"/>
  <c r="CX159" i="24"/>
  <c r="BR159" i="24"/>
  <c r="GT159" i="24"/>
  <c r="BP159" i="24"/>
  <c r="DE159" i="24"/>
  <c r="DH159" i="24"/>
  <c r="DI159" i="24"/>
  <c r="CN159" i="24"/>
  <c r="CM159" i="24"/>
  <c r="GH159" i="24"/>
  <c r="AG159" i="24"/>
  <c r="BU159" i="24"/>
  <c r="FZ159" i="24"/>
  <c r="FQ159" i="24"/>
  <c r="EN159" i="24"/>
  <c r="BK159" i="24"/>
  <c r="DU159" i="24"/>
  <c r="FR159" i="24"/>
  <c r="CY159" i="24"/>
  <c r="EO159" i="24"/>
  <c r="GP159" i="24"/>
  <c r="V159" i="24"/>
  <c r="CG159" i="24"/>
  <c r="FF159" i="24"/>
  <c r="FJ159" i="24"/>
  <c r="EF159" i="24"/>
  <c r="BE159" i="24"/>
  <c r="CA159" i="24"/>
  <c r="DJ159" i="24"/>
  <c r="EJ159" i="24"/>
  <c r="BN159" i="24"/>
  <c r="EL159" i="24"/>
  <c r="BI159" i="24"/>
  <c r="CQ159" i="24"/>
  <c r="DP159" i="24"/>
  <c r="GB159" i="24"/>
  <c r="CW159" i="24"/>
  <c r="DD159" i="24"/>
  <c r="ER81" i="22"/>
  <c r="EM81" i="22"/>
  <c r="FB81" i="22"/>
  <c r="EV81" i="22"/>
  <c r="EE81" i="22"/>
  <c r="FH81" i="22"/>
  <c r="FI81" i="22"/>
  <c r="GV81" i="22"/>
  <c r="FE81" i="22"/>
  <c r="FV81" i="22"/>
  <c r="EB81" i="22"/>
  <c r="FU81" i="22"/>
  <c r="DT81" i="22"/>
  <c r="FF81" i="22"/>
  <c r="DE81" i="22"/>
  <c r="FS81" i="22"/>
  <c r="FP81" i="22"/>
  <c r="ED81" i="22"/>
  <c r="GK81" i="22"/>
  <c r="ES81" i="22"/>
  <c r="DU81" i="22"/>
  <c r="DJ81" i="22"/>
  <c r="EG81" i="22"/>
  <c r="DF81" i="22"/>
  <c r="AS124" i="24"/>
  <c r="FB124" i="24"/>
  <c r="DS124" i="24"/>
  <c r="CH124" i="24"/>
  <c r="EO124" i="24"/>
  <c r="BO124" i="24"/>
  <c r="K124" i="24"/>
  <c r="L124" i="24"/>
  <c r="AH124" i="24"/>
  <c r="BG124" i="24"/>
  <c r="GA124" i="24"/>
  <c r="EU124" i="24"/>
  <c r="EN124" i="24"/>
  <c r="EQ124" i="24"/>
  <c r="EV124" i="24"/>
  <c r="ES124" i="24"/>
  <c r="FO124" i="24"/>
  <c r="CY124" i="24"/>
  <c r="EP124" i="24"/>
  <c r="CJ124" i="24"/>
  <c r="AY124" i="24"/>
  <c r="GE124" i="24"/>
  <c r="BK124" i="24"/>
  <c r="Y124" i="24"/>
  <c r="ED124" i="24"/>
  <c r="EH124" i="24"/>
  <c r="V124" i="24"/>
  <c r="EM124" i="24"/>
  <c r="ER124" i="24"/>
  <c r="AF124" i="24"/>
  <c r="AZ124" i="24"/>
  <c r="AG124" i="24"/>
  <c r="CP124" i="24"/>
  <c r="DW124" i="24"/>
  <c r="DY124" i="24"/>
  <c r="GN124" i="24"/>
  <c r="CI124" i="24"/>
  <c r="DU124" i="24"/>
  <c r="EA124" i="24"/>
  <c r="BV124" i="24"/>
  <c r="DX124" i="24"/>
  <c r="P124" i="24"/>
  <c r="BQ124" i="24"/>
  <c r="GO124" i="24"/>
  <c r="AO124" i="24"/>
  <c r="EI124" i="24"/>
  <c r="DH124" i="24"/>
  <c r="DD124" i="24"/>
  <c r="GF214" i="22"/>
  <c r="FU214" i="22"/>
  <c r="GA214" i="22"/>
  <c r="FQ214" i="22"/>
  <c r="DH214" i="22"/>
  <c r="EQ214" i="22"/>
  <c r="EX214" i="22"/>
  <c r="GT214" i="22"/>
  <c r="EF214" i="22"/>
  <c r="DJ214" i="22"/>
  <c r="FB214" i="22"/>
  <c r="EA214" i="22"/>
  <c r="ES214" i="22"/>
  <c r="DQ214" i="22"/>
  <c r="GP214" i="22"/>
  <c r="EY214" i="22"/>
  <c r="GM214" i="22"/>
  <c r="EK214" i="22"/>
  <c r="FV214" i="22"/>
  <c r="EZ214" i="22"/>
  <c r="EM214" i="22"/>
  <c r="GS214" i="22"/>
  <c r="DN214" i="22"/>
  <c r="DF214" i="22"/>
  <c r="FM39" i="22"/>
  <c r="FQ39" i="22"/>
  <c r="EX39" i="22"/>
  <c r="DQ39" i="22"/>
  <c r="GI39" i="22"/>
  <c r="GU39" i="22"/>
  <c r="FU39" i="22"/>
  <c r="GJ39" i="22"/>
  <c r="FW39" i="22"/>
  <c r="DS39" i="22"/>
  <c r="DR39" i="22"/>
  <c r="FB39" i="22"/>
  <c r="GH39" i="22"/>
  <c r="GR39" i="22"/>
  <c r="FP39" i="22"/>
  <c r="EU46" i="22"/>
  <c r="EP46" i="22"/>
  <c r="GE46" i="22"/>
  <c r="EQ46" i="22"/>
  <c r="DK46" i="22"/>
  <c r="FQ46" i="22"/>
  <c r="GT46" i="22"/>
  <c r="GP46" i="22"/>
  <c r="DS46" i="22"/>
  <c r="FG46" i="22"/>
  <c r="GN46" i="22"/>
  <c r="GC46" i="22"/>
  <c r="FC104" i="24"/>
  <c r="FW104" i="24"/>
  <c r="EK104" i="24"/>
  <c r="FD104" i="24"/>
  <c r="CI104" i="24"/>
  <c r="P104" i="24"/>
  <c r="FI104" i="24"/>
  <c r="DU104" i="24"/>
  <c r="GK104" i="24"/>
  <c r="AM104" i="24"/>
  <c r="GF104" i="24"/>
  <c r="FT104" i="24"/>
  <c r="AP104" i="24"/>
  <c r="BY104" i="24"/>
  <c r="DN104" i="24"/>
  <c r="S104" i="24"/>
  <c r="FN104" i="24"/>
  <c r="DH104" i="24"/>
  <c r="AW104" i="24"/>
  <c r="GL104" i="24"/>
  <c r="BW104" i="24"/>
  <c r="AA104" i="24"/>
  <c r="CV104" i="24"/>
  <c r="BC104" i="24"/>
  <c r="GD192" i="22"/>
  <c r="FY192" i="22"/>
  <c r="EH192" i="22"/>
  <c r="FM192" i="22"/>
  <c r="GR27" i="22"/>
  <c r="DS27" i="22"/>
  <c r="DU27" i="22"/>
  <c r="GI27" i="22"/>
  <c r="FZ27" i="22"/>
  <c r="FE27" i="22"/>
  <c r="DN27" i="22"/>
  <c r="GH20" i="22"/>
  <c r="FI20" i="22"/>
  <c r="EK20" i="22"/>
  <c r="DV20" i="22"/>
  <c r="GG20" i="22"/>
  <c r="DT20" i="22"/>
  <c r="FM20" i="22"/>
  <c r="GC20" i="22"/>
  <c r="GQ20" i="22"/>
  <c r="GN20" i="22"/>
  <c r="ES20" i="22"/>
  <c r="DF20" i="22"/>
  <c r="EX20" i="22"/>
  <c r="GV20" i="22"/>
  <c r="FW20" i="22"/>
  <c r="GA20" i="22"/>
  <c r="ED20" i="22"/>
  <c r="GB20" i="22"/>
  <c r="GF20" i="22"/>
  <c r="FN20" i="22"/>
  <c r="FD20" i="22"/>
  <c r="EY20" i="22"/>
  <c r="ER20" i="22"/>
  <c r="EN20" i="22"/>
  <c r="EM44" i="22"/>
  <c r="FT44" i="22"/>
  <c r="DH44" i="22"/>
  <c r="GT44" i="22"/>
  <c r="FY44" i="22"/>
  <c r="EY44" i="22"/>
  <c r="FF44" i="22"/>
  <c r="GV44" i="22"/>
  <c r="EF44" i="22"/>
  <c r="FC44" i="22"/>
  <c r="ED44" i="22"/>
  <c r="FX44" i="22"/>
  <c r="DN44" i="22"/>
  <c r="DZ44" i="22"/>
  <c r="FI44" i="22"/>
  <c r="ER44" i="22"/>
  <c r="EU44" i="22"/>
  <c r="GM44" i="22"/>
  <c r="FS44" i="22"/>
  <c r="DU44" i="22"/>
  <c r="DJ44" i="22"/>
  <c r="FM44" i="22"/>
  <c r="EV44" i="22"/>
  <c r="FB44" i="22"/>
  <c r="FW149" i="22"/>
  <c r="EK149" i="22"/>
  <c r="GA149" i="22"/>
  <c r="EU149" i="22"/>
  <c r="GT149" i="22"/>
  <c r="DZ149" i="22"/>
  <c r="FM149" i="22"/>
  <c r="FN149" i="22"/>
  <c r="GP149" i="22"/>
  <c r="FA149" i="22"/>
  <c r="DS149" i="22"/>
  <c r="EH149" i="22"/>
  <c r="FK149" i="22"/>
  <c r="GE149" i="22"/>
  <c r="FJ149" i="22"/>
  <c r="DI149" i="22"/>
  <c r="GK149" i="22"/>
  <c r="EP149" i="22"/>
  <c r="FP149" i="22"/>
  <c r="FL149" i="22"/>
  <c r="EF149" i="22"/>
  <c r="DV149" i="22"/>
  <c r="DP149" i="22"/>
  <c r="GN149" i="22"/>
  <c r="AO105" i="24"/>
  <c r="DG105" i="24"/>
  <c r="BZ105" i="24"/>
  <c r="FI105" i="24"/>
  <c r="CJ105" i="24"/>
  <c r="BB105" i="24"/>
  <c r="AH105" i="24"/>
  <c r="EJ105" i="24"/>
  <c r="EH105" i="24"/>
  <c r="FS105" i="24"/>
  <c r="BF105" i="24"/>
  <c r="BO105" i="24"/>
  <c r="FE105" i="24"/>
  <c r="AQ105" i="24"/>
  <c r="DS105" i="24"/>
  <c r="FB105" i="24"/>
  <c r="DR105" i="24"/>
  <c r="AJ105" i="24"/>
  <c r="FW105" i="24"/>
  <c r="EM105" i="24"/>
  <c r="GC105" i="24"/>
  <c r="FF105" i="24"/>
  <c r="BW105" i="24"/>
  <c r="FX105" i="24"/>
  <c r="BL105" i="24"/>
  <c r="GS105" i="24"/>
  <c r="FV105" i="24"/>
  <c r="FU105" i="24"/>
  <c r="FA105" i="24"/>
  <c r="AV105" i="24"/>
  <c r="U105" i="24"/>
  <c r="FM105" i="24"/>
  <c r="DH105" i="24"/>
  <c r="CR105" i="24"/>
  <c r="FK105" i="24"/>
  <c r="AN105" i="24"/>
  <c r="AA105" i="24"/>
  <c r="AB105" i="24"/>
  <c r="BH105" i="24"/>
  <c r="FC105" i="24"/>
  <c r="BJ105" i="24"/>
  <c r="GK105" i="24"/>
  <c r="AX105" i="24"/>
  <c r="GE105" i="24"/>
  <c r="AT105" i="24"/>
  <c r="FT105" i="24"/>
  <c r="FH105" i="24"/>
  <c r="EU105" i="24"/>
  <c r="DX157" i="22"/>
  <c r="FC157" i="22"/>
  <c r="GJ157" i="22"/>
  <c r="ED157" i="22"/>
  <c r="EA157" i="22"/>
  <c r="EP157" i="22"/>
  <c r="DV157" i="22"/>
  <c r="DU157" i="22"/>
  <c r="EZ157" i="22"/>
  <c r="FG157" i="22"/>
  <c r="FD157" i="22"/>
  <c r="FL157" i="22"/>
  <c r="GE157" i="22"/>
  <c r="FV157" i="22"/>
  <c r="ER157" i="22"/>
  <c r="GR157" i="22"/>
  <c r="DW157" i="22"/>
  <c r="EC157" i="22"/>
  <c r="EF157" i="22"/>
  <c r="GS157" i="22"/>
  <c r="DQ157" i="22"/>
  <c r="EE157" i="22"/>
  <c r="GV157" i="22"/>
  <c r="EM157" i="22"/>
  <c r="FM220" i="22"/>
  <c r="DX220" i="22"/>
  <c r="FR220" i="22"/>
  <c r="EV220" i="22"/>
  <c r="FC220" i="22"/>
  <c r="GE220" i="22"/>
  <c r="GD220" i="22"/>
  <c r="FW220" i="22"/>
  <c r="FF220" i="22"/>
  <c r="EA220" i="22"/>
  <c r="DH220" i="22"/>
  <c r="GJ220" i="22"/>
  <c r="EO220" i="22"/>
  <c r="ES220" i="22"/>
  <c r="DZ220" i="22"/>
  <c r="DS220" i="22"/>
  <c r="FE220" i="22"/>
  <c r="GU220" i="22"/>
  <c r="DI220" i="22"/>
  <c r="EU220" i="22"/>
  <c r="EN220" i="22"/>
  <c r="EE220" i="22"/>
  <c r="ER220" i="22"/>
  <c r="GK220" i="22"/>
  <c r="AV114" i="24"/>
  <c r="DZ114" i="24"/>
  <c r="DG114" i="24"/>
  <c r="EE114" i="24"/>
  <c r="FZ114" i="24"/>
  <c r="GO114" i="24"/>
  <c r="GR114" i="24"/>
  <c r="FR114" i="24"/>
  <c r="AN114" i="24"/>
  <c r="GD114" i="24"/>
  <c r="EI114" i="24"/>
  <c r="BC114" i="24"/>
  <c r="EN114" i="24"/>
  <c r="J114" i="24"/>
  <c r="BX114" i="24"/>
  <c r="BO114" i="24"/>
  <c r="P114" i="24"/>
  <c r="CH114" i="24"/>
  <c r="CD114" i="24"/>
  <c r="CS114" i="24"/>
  <c r="CK114" i="24"/>
  <c r="EZ114" i="24"/>
  <c r="BJ114" i="24"/>
  <c r="GS114" i="24"/>
  <c r="FX114" i="24"/>
  <c r="EH114" i="24"/>
  <c r="BP114" i="24"/>
  <c r="BW114" i="24"/>
  <c r="BA114" i="24"/>
  <c r="ED114" i="24"/>
  <c r="X114" i="24"/>
  <c r="GJ114" i="24"/>
  <c r="DJ114" i="24"/>
  <c r="CJ114" i="24"/>
  <c r="BY114" i="24"/>
  <c r="GF114" i="24"/>
  <c r="FY114" i="24"/>
  <c r="BH114" i="24"/>
  <c r="CG114" i="24"/>
  <c r="CY114" i="24"/>
  <c r="AB114" i="24"/>
  <c r="EC114" i="24"/>
  <c r="GH114" i="24"/>
  <c r="Z114" i="24"/>
  <c r="EB114" i="24"/>
  <c r="R114" i="24"/>
  <c r="DK114" i="24"/>
  <c r="BF114" i="24"/>
  <c r="FK112" i="24"/>
  <c r="EX112" i="24"/>
  <c r="AU112" i="24"/>
  <c r="GH112" i="24"/>
  <c r="EU112" i="24"/>
  <c r="BK112" i="24"/>
  <c r="EO112" i="24"/>
  <c r="GR112" i="24"/>
  <c r="BR112" i="24"/>
  <c r="GP112" i="24"/>
  <c r="DK112" i="24"/>
  <c r="GB112" i="24"/>
  <c r="BJ112" i="24"/>
  <c r="AL112" i="24"/>
  <c r="DM112" i="24"/>
  <c r="T112" i="24"/>
  <c r="AN112" i="24"/>
  <c r="H112" i="24"/>
  <c r="FC112" i="24"/>
  <c r="P112" i="24"/>
  <c r="FT112" i="24"/>
  <c r="GM112" i="24"/>
  <c r="DO112" i="24"/>
  <c r="ET112" i="24"/>
  <c r="EZ112" i="24"/>
  <c r="DJ112" i="24"/>
  <c r="GG112" i="24"/>
  <c r="AK112" i="24"/>
  <c r="K112" i="24"/>
  <c r="DH112" i="24"/>
  <c r="CE112" i="24"/>
  <c r="S112" i="24"/>
  <c r="GN112" i="24"/>
  <c r="BQ112" i="24"/>
  <c r="AA112" i="24"/>
  <c r="DS112" i="24"/>
  <c r="EW112" i="24"/>
  <c r="V112" i="24"/>
  <c r="O112" i="24"/>
  <c r="AR112" i="24"/>
  <c r="ES112" i="24"/>
  <c r="AV112" i="24"/>
  <c r="EP112" i="24"/>
  <c r="AT112" i="24"/>
  <c r="AE112" i="24"/>
  <c r="DI112" i="24"/>
  <c r="DC112" i="24"/>
  <c r="CO112" i="24"/>
  <c r="DY71" i="22"/>
  <c r="FW71" i="22"/>
  <c r="GB71" i="22"/>
  <c r="DW71" i="22"/>
  <c r="GK71" i="22"/>
  <c r="DG71" i="22"/>
  <c r="FL71" i="22"/>
  <c r="DE71" i="22"/>
  <c r="DS71" i="22"/>
  <c r="FK71" i="22"/>
  <c r="EZ71" i="22"/>
  <c r="FJ71" i="22"/>
  <c r="GC71" i="22"/>
  <c r="EK71" i="22"/>
  <c r="EA71" i="22"/>
  <c r="FV71" i="22"/>
  <c r="FN71" i="22"/>
  <c r="EC71" i="22"/>
  <c r="EL71" i="22"/>
  <c r="ER71" i="22"/>
  <c r="DN71" i="22"/>
  <c r="GE71" i="22"/>
  <c r="DM71" i="22"/>
  <c r="GA71" i="22"/>
  <c r="N141" i="24"/>
  <c r="CY141" i="24"/>
  <c r="CR141" i="24"/>
  <c r="GE141" i="24"/>
  <c r="FU141" i="24"/>
  <c r="FW141" i="24"/>
  <c r="FI141" i="24"/>
  <c r="FL141" i="24"/>
  <c r="CK141" i="24"/>
  <c r="AY141" i="24"/>
  <c r="BM141" i="24"/>
  <c r="CG141" i="24"/>
  <c r="GN141" i="24"/>
  <c r="DH141" i="24"/>
  <c r="CS141" i="24"/>
  <c r="CD141" i="24"/>
  <c r="GK141" i="24"/>
  <c r="GM141" i="24"/>
  <c r="FN141" i="24"/>
  <c r="GG141" i="24"/>
  <c r="AJ141" i="24"/>
  <c r="ET141" i="24"/>
  <c r="R141" i="24"/>
  <c r="DL141" i="24"/>
  <c r="EV141" i="24"/>
  <c r="BN141" i="24"/>
  <c r="AO141" i="24"/>
  <c r="DV141" i="24"/>
  <c r="CM141" i="24"/>
  <c r="GJ141" i="24"/>
  <c r="AZ141" i="24"/>
  <c r="EA141" i="24"/>
  <c r="DO141" i="24"/>
  <c r="DG141" i="24"/>
  <c r="CC141" i="24"/>
  <c r="GS141" i="24"/>
  <c r="FR141" i="24"/>
  <c r="BC141" i="24"/>
  <c r="CQ141" i="24"/>
  <c r="CW141" i="24"/>
  <c r="BQ141" i="24"/>
  <c r="EY141" i="24"/>
  <c r="BS141" i="24"/>
  <c r="GA141" i="24"/>
  <c r="W141" i="24"/>
  <c r="AR141" i="24"/>
  <c r="FJ141" i="24"/>
  <c r="FM141" i="24"/>
  <c r="FJ27" i="24"/>
  <c r="CR27" i="24"/>
  <c r="CI27" i="24"/>
  <c r="EB27" i="24"/>
  <c r="FA27" i="24"/>
  <c r="EO27" i="24"/>
  <c r="EV27" i="24"/>
  <c r="CK27" i="24"/>
  <c r="EE27" i="24"/>
  <c r="AH27" i="24"/>
  <c r="EN27" i="24"/>
  <c r="AU27" i="24"/>
  <c r="AE27" i="24"/>
  <c r="K27" i="24"/>
  <c r="DL27" i="24"/>
  <c r="AP27" i="24"/>
  <c r="X27" i="24"/>
  <c r="EA27" i="24"/>
  <c r="EX27" i="24"/>
  <c r="DW27" i="24"/>
  <c r="AR27" i="24"/>
  <c r="FN27" i="24"/>
  <c r="BP27" i="24"/>
  <c r="CW27" i="24"/>
  <c r="CP27" i="24"/>
  <c r="BW27" i="24"/>
  <c r="BV27" i="24"/>
  <c r="BC27" i="24"/>
  <c r="AQ27" i="24"/>
  <c r="GG27" i="24"/>
  <c r="EU27" i="24"/>
  <c r="DV27" i="24"/>
  <c r="AB27" i="24"/>
  <c r="DU27" i="24"/>
  <c r="BD27" i="24"/>
  <c r="BT27" i="24"/>
  <c r="AO27" i="24"/>
  <c r="BF27" i="24"/>
  <c r="GR27" i="24"/>
  <c r="FP27" i="24"/>
  <c r="BS27" i="24"/>
  <c r="FF27" i="24"/>
  <c r="ER27" i="24"/>
  <c r="AD27" i="24"/>
  <c r="FW27" i="24"/>
  <c r="BH27" i="24"/>
  <c r="GL27" i="24"/>
  <c r="BX27" i="24"/>
  <c r="CJ118" i="24"/>
  <c r="GI118" i="24"/>
  <c r="DQ118" i="24"/>
  <c r="CF118" i="24"/>
  <c r="CV118" i="24"/>
  <c r="FQ118" i="24"/>
  <c r="ER118" i="24"/>
  <c r="X118" i="24"/>
  <c r="DK118" i="24"/>
  <c r="GS118" i="24"/>
  <c r="EE118" i="24"/>
  <c r="CE118" i="24"/>
  <c r="BQ118" i="24"/>
  <c r="EI118" i="24"/>
  <c r="T118" i="24"/>
  <c r="FZ118" i="24"/>
  <c r="AJ118" i="24"/>
  <c r="CL118" i="24"/>
  <c r="BT118" i="24"/>
  <c r="O118" i="24"/>
  <c r="BK118" i="24"/>
  <c r="S118" i="24"/>
  <c r="BS118" i="24"/>
  <c r="AC118" i="24"/>
  <c r="DT118" i="24"/>
  <c r="AE118" i="24"/>
  <c r="DF118" i="24"/>
  <c r="BU118" i="24"/>
  <c r="EK118" i="24"/>
  <c r="GB118" i="24"/>
  <c r="BP118" i="24"/>
  <c r="DL118" i="24"/>
  <c r="GR118" i="24"/>
  <c r="CM118" i="24"/>
  <c r="EH118" i="24"/>
  <c r="GA118" i="24"/>
  <c r="AT118" i="24"/>
  <c r="CK118" i="24"/>
  <c r="DN118" i="24"/>
  <c r="FT118" i="24"/>
  <c r="CU118" i="24"/>
  <c r="GT118" i="24"/>
  <c r="ED118" i="24"/>
  <c r="EV118" i="24"/>
  <c r="FC118" i="24"/>
  <c r="EY118" i="24"/>
  <c r="AA118" i="24"/>
  <c r="FL118" i="24"/>
  <c r="FD55" i="24"/>
  <c r="T55" i="24"/>
  <c r="U55" i="24"/>
  <c r="DE55" i="24"/>
  <c r="BD55" i="24"/>
  <c r="CI55" i="24"/>
  <c r="CO55" i="24"/>
  <c r="ES55" i="24"/>
  <c r="AY55" i="24"/>
  <c r="DQ55" i="24"/>
  <c r="BA55" i="24"/>
  <c r="Z55" i="24"/>
  <c r="DG55" i="24"/>
  <c r="DN55" i="24"/>
  <c r="FF55" i="24"/>
  <c r="BH55" i="24"/>
  <c r="GH55" i="24"/>
  <c r="AP55" i="24"/>
  <c r="DC55" i="24"/>
  <c r="CV55" i="24"/>
  <c r="BT55" i="24"/>
  <c r="J55" i="24"/>
  <c r="CC55" i="24"/>
  <c r="DO55" i="24"/>
  <c r="CG55" i="24"/>
  <c r="CW55" i="24"/>
  <c r="EJ55" i="24"/>
  <c r="AT55" i="24"/>
  <c r="BN55" i="24"/>
  <c r="GD55" i="24"/>
  <c r="I55" i="24"/>
  <c r="AM55" i="24"/>
  <c r="DJ55" i="24"/>
  <c r="EX55" i="24"/>
  <c r="EH55" i="24"/>
  <c r="BV55" i="24"/>
  <c r="AG55" i="24"/>
  <c r="AQ55" i="24"/>
  <c r="FR55" i="24"/>
  <c r="GC55" i="24"/>
  <c r="EY55" i="24"/>
  <c r="CH55" i="24"/>
  <c r="FA55" i="24"/>
  <c r="FM55" i="24"/>
  <c r="BL55" i="24"/>
  <c r="GR55" i="24"/>
  <c r="AA55" i="24"/>
  <c r="FK55" i="24"/>
  <c r="FM127" i="22"/>
  <c r="FZ127" i="22"/>
  <c r="GR127" i="22"/>
  <c r="DH127" i="22"/>
  <c r="FQ127" i="22"/>
  <c r="GO127" i="22"/>
  <c r="EV127" i="22"/>
  <c r="DM127" i="22"/>
  <c r="EP127" i="22"/>
  <c r="FK127" i="22"/>
  <c r="DQ127" i="22"/>
  <c r="FR127" i="22"/>
  <c r="EC127" i="22"/>
  <c r="FY127" i="22"/>
  <c r="DZ127" i="22"/>
  <c r="EB127" i="22"/>
  <c r="GK127" i="22"/>
  <c r="ET127" i="22"/>
  <c r="GV127" i="22"/>
  <c r="FU127" i="22"/>
  <c r="FI127" i="22"/>
  <c r="EL127" i="22"/>
  <c r="EU127" i="22"/>
  <c r="FC127" i="22"/>
  <c r="FC37" i="22"/>
  <c r="FS37" i="22"/>
  <c r="GM37" i="22"/>
  <c r="EJ37" i="22"/>
  <c r="EK37" i="22"/>
  <c r="FW37" i="22"/>
  <c r="FM37" i="22"/>
  <c r="DS37" i="22"/>
  <c r="EE37" i="22"/>
  <c r="GV37" i="22"/>
  <c r="FG37" i="22"/>
  <c r="DW37" i="22"/>
  <c r="DV37" i="22"/>
  <c r="ED37" i="22"/>
  <c r="EO37" i="22"/>
  <c r="GO37" i="22"/>
  <c r="GJ37" i="22"/>
  <c r="FD37" i="22"/>
  <c r="DQ37" i="22"/>
  <c r="FY37" i="22"/>
  <c r="FB37" i="22"/>
  <c r="FI37" i="22"/>
  <c r="EA37" i="22"/>
  <c r="DZ37" i="22"/>
  <c r="GV200" i="22"/>
  <c r="DM200" i="22"/>
  <c r="FN200" i="22"/>
  <c r="GI200" i="22"/>
  <c r="FG200" i="22"/>
  <c r="EY200" i="22"/>
  <c r="EG200" i="22"/>
  <c r="FV200" i="22"/>
  <c r="GP200" i="22"/>
  <c r="FF200" i="22"/>
  <c r="DJ200" i="22"/>
  <c r="GD200" i="22"/>
  <c r="DV200" i="22"/>
  <c r="FE200" i="22"/>
  <c r="GJ200" i="22"/>
  <c r="FC200" i="22"/>
  <c r="EU200" i="22"/>
  <c r="GT200" i="22"/>
  <c r="FQ200" i="22"/>
  <c r="FM200" i="22"/>
  <c r="FS200" i="22"/>
  <c r="EQ200" i="22"/>
  <c r="EL200" i="22"/>
  <c r="DT200" i="22"/>
  <c r="EW173" i="22"/>
  <c r="EA173" i="22"/>
  <c r="DJ173" i="22"/>
  <c r="DZ173" i="22"/>
  <c r="DN173" i="22"/>
  <c r="EV173" i="22"/>
  <c r="DM173" i="22"/>
  <c r="FW173" i="22"/>
  <c r="DH173" i="22"/>
  <c r="GM173" i="22"/>
  <c r="DL173" i="22"/>
  <c r="DV173" i="22"/>
  <c r="GU173" i="22"/>
  <c r="EL173" i="22"/>
  <c r="EG173" i="22"/>
  <c r="EQ173" i="22"/>
  <c r="FG173" i="22"/>
  <c r="FQ173" i="22"/>
  <c r="DR173" i="22"/>
  <c r="FJ173" i="22"/>
  <c r="EP173" i="22"/>
  <c r="FC173" i="22"/>
  <c r="FD173" i="22"/>
  <c r="FU173" i="22"/>
  <c r="GT194" i="22"/>
  <c r="FR194" i="22"/>
  <c r="FL194" i="22"/>
  <c r="GA194" i="22"/>
  <c r="GJ194" i="22"/>
  <c r="GC194" i="22"/>
  <c r="EY194" i="22"/>
  <c r="EU194" i="22"/>
  <c r="DK194" i="22"/>
  <c r="DY194" i="22"/>
  <c r="GG194" i="22"/>
  <c r="GF194" i="22"/>
  <c r="DV194" i="22"/>
  <c r="FP194" i="22"/>
  <c r="EX194" i="22"/>
  <c r="EA194" i="22"/>
  <c r="GR194" i="22"/>
  <c r="GI194" i="22"/>
  <c r="EI194" i="22"/>
  <c r="GN194" i="22"/>
  <c r="EW194" i="22"/>
  <c r="EG194" i="22"/>
  <c r="EC194" i="22"/>
  <c r="GQ194" i="22"/>
  <c r="GE98" i="24"/>
  <c r="CC98" i="24"/>
  <c r="FK98" i="24"/>
  <c r="CR98" i="24"/>
  <c r="FU98" i="24"/>
  <c r="BL98" i="24"/>
  <c r="DV98" i="24"/>
  <c r="BG98" i="24"/>
  <c r="CY98" i="24"/>
  <c r="BB98" i="24"/>
  <c r="GA98" i="24"/>
  <c r="FM98" i="24"/>
  <c r="BP98" i="24"/>
  <c r="GT98" i="24"/>
  <c r="CU98" i="24"/>
  <c r="FF98" i="24"/>
  <c r="GI98" i="24"/>
  <c r="O98" i="24"/>
  <c r="BT98" i="24"/>
  <c r="GM98" i="24"/>
  <c r="GQ98" i="24"/>
  <c r="AW98" i="24"/>
  <c r="I98" i="24"/>
  <c r="FJ98" i="24"/>
  <c r="AK98" i="24"/>
  <c r="EK98" i="24"/>
  <c r="FZ98" i="24"/>
  <c r="FV98" i="24"/>
  <c r="BH98" i="24"/>
  <c r="BZ98" i="24"/>
  <c r="FE98" i="24"/>
  <c r="GG98" i="24"/>
  <c r="CW98" i="24"/>
  <c r="AT98" i="24"/>
  <c r="BD98" i="24"/>
  <c r="BX98" i="24"/>
  <c r="DF98" i="24"/>
  <c r="EX98" i="24"/>
  <c r="DP98" i="24"/>
  <c r="Q98" i="24"/>
  <c r="EZ98" i="24"/>
  <c r="EF98" i="24"/>
  <c r="BC98" i="24"/>
  <c r="GR98" i="24"/>
  <c r="DU98" i="24"/>
  <c r="FP98" i="24"/>
  <c r="DO98" i="24"/>
  <c r="GS98" i="24"/>
  <c r="FB31" i="22"/>
  <c r="EO31" i="22"/>
  <c r="GO31" i="22"/>
  <c r="FT31" i="22"/>
  <c r="EX31" i="22"/>
  <c r="EL31" i="22"/>
  <c r="EP31" i="22"/>
  <c r="GN31" i="22"/>
  <c r="FK31" i="22"/>
  <c r="GF31" i="22"/>
  <c r="GG31" i="22"/>
  <c r="EW31" i="22"/>
  <c r="ED31" i="22"/>
  <c r="FV31" i="22"/>
  <c r="DK31" i="22"/>
  <c r="FZ31" i="22"/>
  <c r="DH31" i="22"/>
  <c r="EU31" i="22"/>
  <c r="FH31" i="22"/>
  <c r="DV31" i="22"/>
  <c r="GQ31" i="22"/>
  <c r="EY31" i="22"/>
  <c r="DS31" i="22"/>
  <c r="DQ31" i="22"/>
  <c r="GJ221" i="22"/>
  <c r="DG221" i="22"/>
  <c r="FY221" i="22"/>
  <c r="ES221" i="22"/>
  <c r="EO221" i="22"/>
  <c r="EK221" i="22"/>
  <c r="DH221" i="22"/>
  <c r="GT221" i="22"/>
  <c r="EI221" i="22"/>
  <c r="FL221" i="22"/>
  <c r="DK221" i="22"/>
  <c r="FA221" i="22"/>
  <c r="DQ221" i="22"/>
  <c r="DS221" i="22"/>
  <c r="GC221" i="22"/>
  <c r="DX221" i="22"/>
  <c r="GN221" i="22"/>
  <c r="FT221" i="22"/>
  <c r="GO221" i="22"/>
  <c r="GB221" i="22"/>
  <c r="EE221" i="22"/>
  <c r="GL221" i="22"/>
  <c r="EZ221" i="22"/>
  <c r="EQ221" i="22"/>
  <c r="GH141" i="22"/>
  <c r="EY141" i="22"/>
  <c r="FE141" i="22"/>
  <c r="EQ141" i="22"/>
  <c r="EG141" i="22"/>
  <c r="EJ141" i="22"/>
  <c r="DR141" i="22"/>
  <c r="DG141" i="22"/>
  <c r="DY141" i="22"/>
  <c r="DK141" i="22"/>
  <c r="GP141" i="22"/>
  <c r="FH141" i="22"/>
  <c r="FN141" i="22"/>
  <c r="DS141" i="22"/>
  <c r="DO141" i="22"/>
  <c r="GV141" i="22"/>
  <c r="DE141" i="22"/>
  <c r="GM141" i="22"/>
  <c r="EZ141" i="22"/>
  <c r="GF141" i="22"/>
  <c r="FY141" i="22"/>
  <c r="GL141" i="22"/>
  <c r="FI141" i="22"/>
  <c r="EF141" i="22"/>
  <c r="DM115" i="22"/>
  <c r="FD115" i="22"/>
  <c r="DP115" i="22"/>
  <c r="GE115" i="22"/>
  <c r="DJ115" i="22"/>
  <c r="DK115" i="22"/>
  <c r="DU115" i="22"/>
  <c r="EJ115" i="22"/>
  <c r="DV115" i="22"/>
  <c r="FJ115" i="22"/>
  <c r="EG115" i="22"/>
  <c r="FY115" i="22"/>
  <c r="FK115" i="22"/>
  <c r="EZ115" i="22"/>
  <c r="GP115" i="22"/>
  <c r="FP115" i="22"/>
  <c r="DH115" i="22"/>
  <c r="EM115" i="22"/>
  <c r="FN115" i="22"/>
  <c r="EV115" i="22"/>
  <c r="FI115" i="22"/>
  <c r="EC115" i="22"/>
  <c r="DR115" i="22"/>
  <c r="GK115" i="22"/>
  <c r="GH116" i="24"/>
  <c r="AB116" i="24"/>
  <c r="K116" i="24"/>
  <c r="EP116" i="24"/>
  <c r="BJ116" i="24"/>
  <c r="M116" i="24"/>
  <c r="BT116" i="24"/>
  <c r="AN116" i="24"/>
  <c r="AA116" i="24"/>
  <c r="AT116" i="24"/>
  <c r="CQ116" i="24"/>
  <c r="DU116" i="24"/>
  <c r="CY116" i="24"/>
  <c r="DS116" i="24"/>
  <c r="BV116" i="24"/>
  <c r="W116" i="24"/>
  <c r="FB116" i="24"/>
  <c r="FQ116" i="24"/>
  <c r="CB116" i="24"/>
  <c r="EC116" i="24"/>
  <c r="AH116" i="24"/>
  <c r="GO116" i="24"/>
  <c r="I116" i="24"/>
  <c r="FM116" i="24"/>
  <c r="EE116" i="24"/>
  <c r="DT116" i="24"/>
  <c r="DN116" i="24"/>
  <c r="AG116" i="24"/>
  <c r="AY116" i="24"/>
  <c r="CW116" i="24"/>
  <c r="DR116" i="24"/>
  <c r="AC116" i="24"/>
  <c r="GE116" i="24"/>
  <c r="EM116" i="24"/>
  <c r="BL116" i="24"/>
  <c r="FC116" i="24"/>
  <c r="BW116" i="24"/>
  <c r="H116" i="24"/>
  <c r="AJ116" i="24"/>
  <c r="EX116" i="24"/>
  <c r="CL116" i="24"/>
  <c r="ER116" i="24"/>
  <c r="AS116" i="24"/>
  <c r="AV116" i="24"/>
  <c r="CK116" i="24"/>
  <c r="FY116" i="24"/>
  <c r="AK116" i="24"/>
  <c r="FE116" i="24"/>
  <c r="GA116" i="22"/>
  <c r="DG116" i="22"/>
  <c r="EC116" i="22"/>
  <c r="FJ116" i="22"/>
  <c r="EJ116" i="22"/>
  <c r="ER116" i="22"/>
  <c r="DM116" i="22"/>
  <c r="GO116" i="22"/>
  <c r="EK116" i="22"/>
  <c r="GR116" i="22"/>
  <c r="EX116" i="22"/>
  <c r="EW116" i="22"/>
  <c r="DJ116" i="22"/>
  <c r="GT116" i="22"/>
  <c r="DV116" i="22"/>
  <c r="DS116" i="22"/>
  <c r="DT116" i="22"/>
  <c r="ET116" i="22"/>
  <c r="DR116" i="22"/>
  <c r="GI116" i="22"/>
  <c r="FY116" i="22"/>
  <c r="DK116" i="22"/>
  <c r="GU116" i="22"/>
  <c r="EY116" i="22"/>
  <c r="AD159" i="24"/>
  <c r="EC159" i="24"/>
  <c r="FS159" i="24"/>
  <c r="W159" i="24"/>
  <c r="DF159" i="24"/>
  <c r="FP159" i="24"/>
  <c r="GG159" i="24"/>
  <c r="GQ159" i="24"/>
  <c r="FM159" i="24"/>
  <c r="FB159" i="24"/>
  <c r="BT159" i="24"/>
  <c r="DS159" i="24"/>
  <c r="AB159" i="24"/>
  <c r="GC159" i="24"/>
  <c r="DC159" i="24"/>
  <c r="BO159" i="24"/>
  <c r="GM159" i="24"/>
  <c r="BW159" i="24"/>
  <c r="X159" i="24"/>
  <c r="FH159" i="24"/>
  <c r="CC159" i="24"/>
  <c r="BJ159" i="24"/>
  <c r="DX159" i="24"/>
  <c r="CV159" i="24"/>
  <c r="CK159" i="24"/>
  <c r="BA159" i="24"/>
  <c r="AN159" i="24"/>
  <c r="I159" i="24"/>
  <c r="AL159" i="24"/>
  <c r="DT159" i="24"/>
  <c r="EG159" i="24"/>
  <c r="CT159" i="24"/>
  <c r="DN159" i="24"/>
  <c r="FC159" i="24"/>
  <c r="GJ159" i="24"/>
  <c r="CJ159" i="24"/>
  <c r="FG159" i="24"/>
  <c r="T159" i="24"/>
  <c r="AH159" i="24"/>
  <c r="AT159" i="24"/>
  <c r="CL159" i="24"/>
  <c r="FE159" i="24"/>
  <c r="GO159" i="24"/>
  <c r="M159" i="24"/>
  <c r="AU159" i="24"/>
  <c r="Y159" i="24"/>
  <c r="L159" i="24"/>
  <c r="ER159" i="24"/>
  <c r="FJ81" i="22"/>
  <c r="EU81" i="22"/>
  <c r="GH81" i="22"/>
  <c r="FY81" i="22"/>
  <c r="FL81" i="22"/>
  <c r="GB81" i="22"/>
  <c r="DY81" i="22"/>
  <c r="GA81" i="22"/>
  <c r="FW81" i="22"/>
  <c r="FA81" i="22"/>
  <c r="GF81" i="22"/>
  <c r="EI81" i="22"/>
  <c r="FM81" i="22"/>
  <c r="FD81" i="22"/>
  <c r="GL81" i="22"/>
  <c r="GN81" i="22"/>
  <c r="EQ81" i="22"/>
  <c r="EH81" i="22"/>
  <c r="DG81" i="22"/>
  <c r="EL81" i="22"/>
  <c r="FR81" i="22"/>
  <c r="FN81" i="22"/>
  <c r="EX81" i="22"/>
  <c r="EK81" i="22"/>
  <c r="Q124" i="24"/>
  <c r="BI124" i="24"/>
  <c r="DG124" i="24"/>
  <c r="BT124" i="24"/>
  <c r="U124" i="24"/>
  <c r="EE124" i="24"/>
  <c r="EZ124" i="24"/>
  <c r="FI124" i="24"/>
  <c r="CA124" i="24"/>
  <c r="FD124" i="24"/>
  <c r="FZ124" i="24"/>
  <c r="EK124" i="24"/>
  <c r="EJ124" i="24"/>
  <c r="CQ124" i="24"/>
  <c r="EB124" i="24"/>
  <c r="DO124" i="24"/>
  <c r="FA124" i="24"/>
  <c r="FG124" i="24"/>
  <c r="ET124" i="24"/>
  <c r="BZ124" i="24"/>
  <c r="DR124" i="24"/>
  <c r="GS124" i="24"/>
  <c r="EG124" i="24"/>
  <c r="AX124" i="24"/>
  <c r="FU124" i="24"/>
  <c r="BM124" i="24"/>
  <c r="FH124" i="24"/>
  <c r="BD124" i="24"/>
  <c r="FS124" i="24"/>
  <c r="EX124" i="24"/>
  <c r="GL124" i="24"/>
  <c r="Z124" i="24"/>
  <c r="FE124" i="24"/>
  <c r="AQ124" i="24"/>
  <c r="T124" i="24"/>
  <c r="BU124" i="24"/>
  <c r="FC124" i="24"/>
  <c r="FJ124" i="24"/>
  <c r="CF124" i="24"/>
  <c r="BL124" i="24"/>
  <c r="DK124" i="24"/>
  <c r="CG124" i="24"/>
  <c r="AK124" i="24"/>
  <c r="DI124" i="24"/>
  <c r="N124" i="24"/>
  <c r="DF124" i="24"/>
  <c r="AT124" i="24"/>
  <c r="FP124" i="24"/>
  <c r="ED214" i="22"/>
  <c r="FX214" i="22"/>
  <c r="DP214" i="22"/>
  <c r="DK214" i="22"/>
  <c r="FK214" i="22"/>
  <c r="FC214" i="22"/>
  <c r="GU214" i="22"/>
  <c r="GK214" i="22"/>
  <c r="DT214" i="22"/>
  <c r="GI214" i="22"/>
  <c r="DI214" i="22"/>
  <c r="FR214" i="22"/>
  <c r="EL214" i="22"/>
  <c r="DS214" i="22"/>
  <c r="DW214" i="22"/>
  <c r="DE214" i="22"/>
  <c r="GE214" i="22"/>
  <c r="EP214" i="22"/>
  <c r="EG214" i="22"/>
  <c r="EE214" i="22"/>
  <c r="EH214" i="22"/>
  <c r="DV214" i="22"/>
  <c r="DG214" i="22"/>
  <c r="FS214" i="22"/>
  <c r="EC39" i="22"/>
  <c r="ES39" i="22"/>
  <c r="DG39" i="22"/>
  <c r="FO39" i="22"/>
  <c r="GD39" i="22"/>
  <c r="EP39" i="22"/>
  <c r="FA39" i="22"/>
  <c r="EF39" i="22"/>
  <c r="FK39" i="22"/>
  <c r="FH39" i="22"/>
  <c r="GN39" i="22"/>
  <c r="FF39" i="22"/>
  <c r="EW39" i="22"/>
  <c r="EV39" i="22"/>
  <c r="GB39" i="22"/>
  <c r="GF39" i="22"/>
  <c r="EN46" i="22"/>
  <c r="DR46" i="22"/>
  <c r="EH46" i="22"/>
  <c r="GO46" i="22"/>
  <c r="EL46" i="22"/>
  <c r="GQ46" i="22"/>
  <c r="FV46" i="22"/>
  <c r="DX46" i="22"/>
  <c r="FB46" i="22"/>
  <c r="GR46" i="22"/>
  <c r="EI46" i="22"/>
  <c r="FW46" i="22"/>
  <c r="FZ104" i="24"/>
  <c r="CP104" i="24"/>
  <c r="DZ104" i="24"/>
  <c r="GS104" i="24"/>
  <c r="ES104" i="24"/>
  <c r="EX104" i="24"/>
  <c r="DP104" i="24"/>
  <c r="AU104" i="24"/>
  <c r="CO104" i="24"/>
  <c r="GE104" i="24"/>
  <c r="O104" i="24"/>
  <c r="GB104" i="24"/>
  <c r="DM104" i="24"/>
  <c r="BG104" i="24"/>
  <c r="BA104" i="24"/>
  <c r="CM104" i="24"/>
  <c r="V104" i="24"/>
  <c r="BR104" i="24"/>
  <c r="DF104" i="24"/>
  <c r="Q104" i="24"/>
  <c r="FX104" i="24"/>
  <c r="EH104" i="24"/>
  <c r="I104" i="24"/>
  <c r="BT104" i="24"/>
  <c r="FE192" i="22"/>
  <c r="FO192" i="22"/>
  <c r="EP192" i="22"/>
  <c r="DK192" i="22"/>
  <c r="ED27" i="22"/>
  <c r="GH27" i="22"/>
  <c r="FA27" i="22"/>
  <c r="FP27" i="22"/>
  <c r="DV27" i="22"/>
  <c r="EP27" i="22"/>
  <c r="GK20" i="22"/>
  <c r="ET20" i="22"/>
  <c r="FE20" i="22"/>
  <c r="FC20" i="22"/>
  <c r="EQ20" i="22"/>
  <c r="FQ20" i="22"/>
  <c r="GO20" i="22"/>
  <c r="DX20" i="22"/>
  <c r="EU20" i="22"/>
  <c r="DI20" i="22"/>
  <c r="EW20" i="22"/>
  <c r="DH20" i="22"/>
  <c r="EA20" i="22"/>
  <c r="EH20" i="22"/>
  <c r="GS20" i="22"/>
  <c r="EZ20" i="22"/>
  <c r="FU20" i="22"/>
  <c r="GL20" i="22"/>
  <c r="EV20" i="22"/>
  <c r="EO20" i="22"/>
  <c r="DJ20" i="22"/>
  <c r="FA20" i="22"/>
  <c r="DR20" i="22"/>
  <c r="FS20" i="22"/>
  <c r="M56" i="25"/>
  <c r="FN44" i="22"/>
  <c r="FK44" i="22"/>
  <c r="GE44" i="22"/>
  <c r="GG44" i="22"/>
  <c r="FJ44" i="22"/>
  <c r="GI44" i="22"/>
  <c r="DS44" i="22"/>
  <c r="DG44" i="22"/>
  <c r="DY44" i="22"/>
  <c r="GU44" i="22"/>
  <c r="EP44" i="22"/>
  <c r="GS44" i="22"/>
  <c r="EG44" i="22"/>
  <c r="DW44" i="22"/>
  <c r="FV44" i="22"/>
  <c r="DE44" i="22"/>
  <c r="ES44" i="22"/>
  <c r="FU44" i="22"/>
  <c r="EJ44" i="22"/>
  <c r="DI44" i="22"/>
  <c r="GJ44" i="22"/>
  <c r="DP44" i="22"/>
  <c r="DT44" i="22"/>
  <c r="DF44" i="22"/>
  <c r="DW149" i="22"/>
  <c r="GC149" i="22"/>
  <c r="GL149" i="22"/>
  <c r="DY149" i="22"/>
  <c r="DH149" i="22"/>
  <c r="DT149" i="22"/>
  <c r="EV149" i="22"/>
  <c r="FB149" i="22"/>
  <c r="FQ149" i="22"/>
  <c r="ES149" i="22"/>
  <c r="GG149" i="22"/>
  <c r="FI149" i="22"/>
  <c r="GJ149" i="22"/>
  <c r="EB149" i="22"/>
  <c r="GO149" i="22"/>
  <c r="FH149" i="22"/>
  <c r="DJ149" i="22"/>
  <c r="EC149" i="22"/>
  <c r="EG149" i="22"/>
  <c r="FV149" i="22"/>
  <c r="FD149" i="22"/>
  <c r="FO149" i="22"/>
  <c r="GM149" i="22"/>
  <c r="DF149" i="22"/>
  <c r="DW105" i="24"/>
  <c r="DZ105" i="24"/>
  <c r="DV105" i="24"/>
  <c r="FP105" i="24"/>
  <c r="R105" i="24"/>
  <c r="AM105" i="24"/>
  <c r="EG105" i="24"/>
  <c r="CL105" i="24"/>
  <c r="ER105" i="24"/>
  <c r="CW105" i="24"/>
  <c r="AZ105" i="24"/>
  <c r="EI105" i="24"/>
  <c r="CB105" i="24"/>
  <c r="CC105" i="24"/>
  <c r="GP105" i="24"/>
  <c r="ED105" i="24"/>
  <c r="DY105" i="24"/>
  <c r="EE105" i="24"/>
  <c r="CQ105" i="24"/>
  <c r="GN105" i="24"/>
  <c r="BR105" i="24"/>
  <c r="FR105" i="24"/>
  <c r="EN105" i="24"/>
  <c r="GQ105" i="24"/>
  <c r="S105" i="24"/>
  <c r="EA105" i="24"/>
  <c r="BU105" i="24"/>
  <c r="BC105" i="24"/>
  <c r="CI105" i="24"/>
  <c r="FY105" i="24"/>
  <c r="W105" i="24"/>
  <c r="AW105" i="24"/>
  <c r="DI105" i="24"/>
  <c r="BM105" i="24"/>
  <c r="BX105" i="24"/>
  <c r="CE105" i="24"/>
  <c r="DM105" i="24"/>
  <c r="DQ105" i="24"/>
  <c r="DK105" i="24"/>
  <c r="DF105" i="24"/>
  <c r="GJ105" i="24"/>
  <c r="EO105" i="24"/>
  <c r="DE105" i="24"/>
  <c r="GA105" i="24"/>
  <c r="L105" i="24"/>
  <c r="GT105" i="24"/>
  <c r="CU105" i="24"/>
  <c r="DD105" i="24"/>
  <c r="ES157" i="22"/>
  <c r="GG157" i="22"/>
  <c r="FQ157" i="22"/>
  <c r="DG157" i="22"/>
  <c r="DE157" i="22"/>
  <c r="FX157" i="22"/>
  <c r="GH157" i="22"/>
  <c r="FZ157" i="22"/>
  <c r="GU157" i="22"/>
  <c r="EB157" i="22"/>
  <c r="DL157" i="22"/>
  <c r="DZ157" i="22"/>
  <c r="FO157" i="22"/>
  <c r="DN157" i="22"/>
  <c r="EI157" i="22"/>
  <c r="GN157" i="22"/>
  <c r="GK157" i="22"/>
  <c r="EW157" i="22"/>
  <c r="FM157" i="22"/>
  <c r="DS157" i="22"/>
  <c r="GQ157" i="22"/>
  <c r="FE157" i="22"/>
  <c r="EL157" i="22"/>
  <c r="DF157" i="22"/>
  <c r="GN220" i="22"/>
  <c r="EW220" i="22"/>
  <c r="EY220" i="22"/>
  <c r="EI220" i="22"/>
  <c r="EM220" i="22"/>
  <c r="GO220" i="22"/>
  <c r="ET220" i="22"/>
  <c r="FS220" i="22"/>
  <c r="EL220" i="22"/>
  <c r="EX220" i="22"/>
  <c r="GQ220" i="22"/>
  <c r="DO220" i="22"/>
  <c r="FH220" i="22"/>
  <c r="FQ220" i="22"/>
  <c r="FJ220" i="22"/>
  <c r="FD220" i="22"/>
  <c r="DV220" i="22"/>
  <c r="FI220" i="22"/>
  <c r="EH220" i="22"/>
  <c r="DM220" i="22"/>
  <c r="DL220" i="22"/>
  <c r="FB220" i="22"/>
  <c r="FN220" i="22"/>
  <c r="DT220" i="22"/>
  <c r="BI114" i="24"/>
  <c r="EY114" i="24"/>
  <c r="FN114" i="24"/>
  <c r="FF114" i="24"/>
  <c r="AC114" i="24"/>
  <c r="ER114" i="24"/>
  <c r="DR114" i="24"/>
  <c r="BQ114" i="24"/>
  <c r="AF114" i="24"/>
  <c r="DC114" i="24"/>
  <c r="L114" i="24"/>
  <c r="DY114" i="24"/>
  <c r="FO114" i="24"/>
  <c r="BN114" i="24"/>
  <c r="DS114" i="24"/>
  <c r="AJ114" i="24"/>
  <c r="BM114" i="24"/>
  <c r="AS114" i="24"/>
  <c r="CP114" i="24"/>
  <c r="GK114" i="24"/>
  <c r="AM114" i="24"/>
  <c r="BL114" i="24"/>
  <c r="DQ114" i="24"/>
  <c r="EM114" i="24"/>
  <c r="FK114" i="24"/>
  <c r="AH114" i="24"/>
  <c r="CU114" i="24"/>
  <c r="AK114" i="24"/>
  <c r="BR114" i="24"/>
  <c r="FH114" i="24"/>
  <c r="FD114" i="24"/>
  <c r="BD114" i="24"/>
  <c r="FQ114" i="24"/>
  <c r="BT114" i="24"/>
  <c r="GE114" i="24"/>
  <c r="FU114" i="24"/>
  <c r="CR114" i="24"/>
  <c r="GM114" i="24"/>
  <c r="EQ114" i="24"/>
  <c r="K114" i="24"/>
  <c r="AW114" i="24"/>
  <c r="FA114" i="24"/>
  <c r="BG114" i="24"/>
  <c r="CW114" i="24"/>
  <c r="FM114" i="24"/>
  <c r="GN114" i="24"/>
  <c r="CQ114" i="24"/>
  <c r="FG114" i="24"/>
  <c r="CR112" i="24"/>
  <c r="BN112" i="24"/>
  <c r="FJ112" i="24"/>
  <c r="EE112" i="24"/>
  <c r="BM112" i="24"/>
  <c r="GS112" i="24"/>
  <c r="DY112" i="24"/>
  <c r="CC112" i="24"/>
  <c r="EM112" i="24"/>
  <c r="FG112" i="24"/>
  <c r="FL112" i="24"/>
  <c r="FA112" i="24"/>
  <c r="FX112" i="24"/>
  <c r="EK112" i="24"/>
  <c r="BG112" i="24"/>
  <c r="CA112" i="24"/>
  <c r="AC112" i="24"/>
  <c r="BH112" i="24"/>
  <c r="AI112" i="24"/>
  <c r="CK112" i="24"/>
  <c r="GE112" i="24"/>
  <c r="N112" i="24"/>
  <c r="CU112" i="24"/>
  <c r="EY112" i="24"/>
  <c r="CG112" i="24"/>
  <c r="DU112" i="24"/>
  <c r="AW112" i="24"/>
  <c r="AJ112" i="24"/>
  <c r="DF112" i="24"/>
  <c r="FP112" i="24"/>
  <c r="FE112" i="24"/>
  <c r="FF112" i="24"/>
  <c r="AS112" i="24"/>
  <c r="FV112" i="24"/>
  <c r="AZ112" i="24"/>
  <c r="AG112" i="24"/>
  <c r="ED112" i="24"/>
  <c r="BO112" i="24"/>
  <c r="FR112" i="24"/>
  <c r="BS112" i="24"/>
  <c r="CI112" i="24"/>
  <c r="AB112" i="24"/>
  <c r="FN112" i="24"/>
  <c r="DW112" i="24"/>
  <c r="I112" i="24"/>
  <c r="EA112" i="24"/>
  <c r="DZ112" i="24"/>
  <c r="EH112" i="24"/>
  <c r="DX71" i="22"/>
  <c r="DP71" i="22"/>
  <c r="GI71" i="22"/>
  <c r="EU71" i="22"/>
  <c r="FX71" i="22"/>
  <c r="FI71" i="22"/>
  <c r="FM71" i="22"/>
  <c r="GS71" i="22"/>
  <c r="FR71" i="22"/>
  <c r="DQ71" i="22"/>
  <c r="GN71" i="22"/>
  <c r="FS71" i="22"/>
  <c r="GH71" i="22"/>
  <c r="DT71" i="22"/>
  <c r="FG71" i="22"/>
  <c r="FP71" i="22"/>
  <c r="DJ71" i="22"/>
  <c r="EP71" i="22"/>
  <c r="GT71" i="22"/>
  <c r="DR71" i="22"/>
  <c r="DU71" i="22"/>
  <c r="EE71" i="22"/>
  <c r="DL71" i="22"/>
  <c r="DK71" i="22"/>
  <c r="DN141" i="24"/>
  <c r="CE141" i="24"/>
  <c r="AK141" i="24"/>
  <c r="FQ141" i="24"/>
  <c r="BL141" i="24"/>
  <c r="Q141" i="24"/>
  <c r="GR141" i="24"/>
  <c r="CO141" i="24"/>
  <c r="EG141" i="24"/>
  <c r="ES141" i="24"/>
  <c r="AX141" i="24"/>
  <c r="GC141" i="24"/>
  <c r="K141" i="24"/>
  <c r="BP141" i="24"/>
  <c r="DY141" i="24"/>
  <c r="AA141" i="24"/>
  <c r="BX141" i="24"/>
  <c r="AG141" i="24"/>
  <c r="BB141" i="24"/>
  <c r="BT141" i="24"/>
  <c r="H141" i="24"/>
  <c r="BH141" i="24"/>
  <c r="EQ141" i="24"/>
  <c r="BR141" i="24"/>
  <c r="ED141" i="24"/>
  <c r="DM141" i="24"/>
  <c r="AD141" i="24"/>
  <c r="FE141" i="24"/>
  <c r="GI141" i="24"/>
  <c r="CB141" i="24"/>
  <c r="FS141" i="24"/>
  <c r="BA141" i="24"/>
  <c r="Z141" i="24"/>
  <c r="GO141" i="24"/>
  <c r="BW141" i="24"/>
  <c r="FK141" i="24"/>
  <c r="FV141" i="24"/>
  <c r="EZ141" i="24"/>
  <c r="AW141" i="24"/>
  <c r="FY141" i="24"/>
  <c r="AU141" i="24"/>
  <c r="DR141" i="24"/>
  <c r="FX141" i="24"/>
  <c r="FB141" i="24"/>
  <c r="AL141" i="24"/>
  <c r="BF141" i="24"/>
  <c r="EJ141" i="24"/>
  <c r="EI141" i="24"/>
  <c r="P27" i="24"/>
  <c r="R27" i="24"/>
  <c r="AM27" i="24"/>
  <c r="CJ27" i="24"/>
  <c r="I27" i="24"/>
  <c r="GD27" i="24"/>
  <c r="AX27" i="24"/>
  <c r="CG27" i="24"/>
  <c r="GS27" i="24"/>
  <c r="FB27" i="24"/>
  <c r="CU27" i="24"/>
  <c r="ET27" i="24"/>
  <c r="DO27" i="24"/>
  <c r="GQ27" i="24"/>
  <c r="CH27" i="24"/>
  <c r="AL27" i="24"/>
  <c r="GB27" i="24"/>
  <c r="AI27" i="24"/>
  <c r="GA27" i="24"/>
  <c r="DH27" i="24"/>
  <c r="GI27" i="24"/>
  <c r="FY27" i="24"/>
  <c r="V27" i="24"/>
  <c r="EJ27" i="24"/>
  <c r="FM27" i="24"/>
  <c r="DC27" i="24"/>
  <c r="AF27" i="24"/>
  <c r="FU27" i="24"/>
  <c r="CF27" i="24"/>
  <c r="CY27" i="24"/>
  <c r="DS27" i="24"/>
  <c r="BB27" i="24"/>
  <c r="GP27" i="24"/>
  <c r="BI27" i="24"/>
  <c r="CS27" i="24"/>
  <c r="DZ27" i="24"/>
  <c r="BR27" i="24"/>
  <c r="DJ27" i="24"/>
  <c r="BL27" i="24"/>
  <c r="EM27" i="24"/>
  <c r="Q27" i="24"/>
  <c r="CT27" i="24"/>
  <c r="DN27" i="24"/>
  <c r="BA27" i="24"/>
  <c r="DP27" i="24"/>
  <c r="FS27" i="24"/>
  <c r="AN27" i="24"/>
  <c r="EW27" i="24"/>
  <c r="ET118" i="24"/>
  <c r="AD118" i="24"/>
  <c r="GF118" i="24"/>
  <c r="EF118" i="24"/>
  <c r="AS118" i="24"/>
  <c r="EW118" i="24"/>
  <c r="GG118" i="24"/>
  <c r="AQ118" i="24"/>
  <c r="P118" i="24"/>
  <c r="DY118" i="24"/>
  <c r="FH118" i="24"/>
  <c r="ES118" i="24"/>
  <c r="BX118" i="24"/>
  <c r="AL118" i="24"/>
  <c r="U118" i="24"/>
  <c r="Y118" i="24"/>
  <c r="DU118" i="24"/>
  <c r="V118" i="24"/>
  <c r="I118" i="24"/>
  <c r="AX118" i="24"/>
  <c r="GM118" i="24"/>
  <c r="DI118" i="24"/>
  <c r="FF118" i="24"/>
  <c r="CH118" i="24"/>
  <c r="AR118" i="24"/>
  <c r="BV118" i="24"/>
  <c r="AI118" i="24"/>
  <c r="BF118" i="24"/>
  <c r="AU118" i="24"/>
  <c r="FV118" i="24"/>
  <c r="CA118" i="24"/>
  <c r="CP118" i="24"/>
  <c r="GQ118" i="24"/>
  <c r="FP118" i="24"/>
  <c r="BN118" i="24"/>
  <c r="CS118" i="24"/>
  <c r="FG118" i="24"/>
  <c r="DZ118" i="24"/>
  <c r="CR118" i="24"/>
  <c r="CO118" i="24"/>
  <c r="GE118" i="24"/>
  <c r="FB118" i="24"/>
  <c r="GK118" i="24"/>
  <c r="EQ118" i="24"/>
  <c r="DW118" i="24"/>
  <c r="EM118" i="24"/>
  <c r="AZ118" i="24"/>
  <c r="BC118" i="24"/>
  <c r="GJ55" i="24"/>
  <c r="AU55" i="24"/>
  <c r="CS55" i="24"/>
  <c r="AW55" i="24"/>
  <c r="DK55" i="24"/>
  <c r="BK55" i="24"/>
  <c r="EO55" i="24"/>
  <c r="DT55" i="24"/>
  <c r="BC55" i="24"/>
  <c r="GT55" i="24"/>
  <c r="DP55" i="24"/>
  <c r="M55" i="24"/>
  <c r="CA55" i="24"/>
  <c r="FO55" i="24"/>
  <c r="AI55" i="24"/>
  <c r="GO55" i="24"/>
  <c r="BS55" i="24"/>
  <c r="FI55" i="24"/>
  <c r="FS55" i="24"/>
  <c r="DU55" i="24"/>
  <c r="Y55" i="24"/>
  <c r="CX55" i="24"/>
  <c r="EG55" i="24"/>
  <c r="GF55" i="24"/>
  <c r="FT55" i="24"/>
  <c r="CN55" i="24"/>
  <c r="ER55" i="24"/>
  <c r="AK55" i="24"/>
  <c r="ED55" i="24"/>
  <c r="BE55" i="24"/>
  <c r="AZ55" i="24"/>
  <c r="BB55" i="24"/>
  <c r="R55" i="24"/>
  <c r="CY55" i="24"/>
  <c r="V55" i="24"/>
  <c r="DI55" i="24"/>
  <c r="BO55" i="24"/>
  <c r="CL55" i="24"/>
  <c r="GG55" i="24"/>
  <c r="FB55" i="24"/>
  <c r="AJ55" i="24"/>
  <c r="O55" i="24"/>
  <c r="H55" i="24"/>
  <c r="EK55" i="24"/>
  <c r="DL55" i="24"/>
  <c r="BF55" i="24"/>
  <c r="L55" i="24"/>
  <c r="BR55" i="24"/>
  <c r="GM127" i="22"/>
  <c r="DT127" i="22"/>
  <c r="EE127" i="22"/>
  <c r="DG127" i="22"/>
  <c r="FJ127" i="22"/>
  <c r="DJ127" i="22"/>
  <c r="GE127" i="22"/>
  <c r="FN127" i="22"/>
  <c r="EX127" i="22"/>
  <c r="GT127" i="22"/>
  <c r="DX127" i="22"/>
  <c r="GF127" i="22"/>
  <c r="FB127" i="22"/>
  <c r="GQ127" i="22"/>
  <c r="DE127" i="22"/>
  <c r="FP127" i="22"/>
  <c r="EK127" i="22"/>
  <c r="DL127" i="22"/>
  <c r="FE127" i="22"/>
  <c r="GJ127" i="22"/>
  <c r="DY127" i="22"/>
  <c r="EN127" i="22"/>
  <c r="FS127" i="22"/>
  <c r="DU127" i="22"/>
  <c r="DE37" i="22"/>
  <c r="ES37" i="22"/>
  <c r="EZ37" i="22"/>
  <c r="FE37" i="22"/>
  <c r="FU37" i="22"/>
  <c r="EF37" i="22"/>
  <c r="DM37" i="22"/>
  <c r="DR37" i="22"/>
  <c r="FT37" i="22"/>
  <c r="FN37" i="22"/>
  <c r="EQ37" i="22"/>
  <c r="FP37" i="22"/>
  <c r="EU37" i="22"/>
  <c r="EM37" i="22"/>
  <c r="DJ37" i="22"/>
  <c r="DG37" i="22"/>
  <c r="FJ37" i="22"/>
  <c r="DX37" i="22"/>
  <c r="GP37" i="22"/>
  <c r="GI37" i="22"/>
  <c r="EN37" i="22"/>
  <c r="GT37" i="22"/>
  <c r="EX37" i="22"/>
  <c r="GU37" i="22"/>
  <c r="ES200" i="22"/>
  <c r="EK200" i="22"/>
  <c r="FH200" i="22"/>
  <c r="FD200" i="22"/>
  <c r="DX200" i="22"/>
  <c r="DZ200" i="22"/>
  <c r="FZ200" i="22"/>
  <c r="FR200" i="22"/>
  <c r="GE200" i="22"/>
  <c r="EI200" i="22"/>
  <c r="EA200" i="22"/>
  <c r="FL200" i="22"/>
  <c r="EN200" i="22"/>
  <c r="GM200" i="22"/>
  <c r="DL200" i="22"/>
  <c r="GS200" i="22"/>
  <c r="FB200" i="22"/>
  <c r="GH200" i="22"/>
  <c r="FT200" i="22"/>
  <c r="EX200" i="22"/>
  <c r="EF200" i="22"/>
  <c r="GR200" i="22"/>
  <c r="FW200" i="22"/>
  <c r="EV200" i="22"/>
  <c r="FA173" i="22"/>
  <c r="FN173" i="22"/>
  <c r="DW173" i="22"/>
  <c r="GP173" i="22"/>
  <c r="FB173" i="22"/>
  <c r="EN173" i="22"/>
  <c r="FP173" i="22"/>
  <c r="GA173" i="22"/>
  <c r="EB173" i="22"/>
  <c r="FS173" i="22"/>
  <c r="FT173" i="22"/>
  <c r="GG173" i="22"/>
  <c r="GB173" i="22"/>
  <c r="DX173" i="22"/>
  <c r="GO173" i="22"/>
  <c r="GF173" i="22"/>
  <c r="FR173" i="22"/>
  <c r="DQ173" i="22"/>
  <c r="FO173" i="22"/>
  <c r="FZ173" i="22"/>
  <c r="GQ173" i="22"/>
  <c r="DK173" i="22"/>
  <c r="GC173" i="22"/>
  <c r="GS173" i="22"/>
  <c r="FA194" i="22"/>
  <c r="EE194" i="22"/>
  <c r="FI194" i="22"/>
  <c r="GP194" i="22"/>
  <c r="DT194" i="22"/>
  <c r="DN194" i="22"/>
  <c r="GB194" i="22"/>
  <c r="GD194" i="22"/>
  <c r="GS194" i="22"/>
  <c r="EO194" i="22"/>
  <c r="DS194" i="22"/>
  <c r="EN194" i="22"/>
  <c r="GK194" i="22"/>
  <c r="DI194" i="22"/>
  <c r="GU194" i="22"/>
  <c r="FK194" i="22"/>
  <c r="DW194" i="22"/>
  <c r="FJ194" i="22"/>
  <c r="DM194" i="22"/>
  <c r="GE194" i="22"/>
  <c r="EB194" i="22"/>
  <c r="DO194" i="22"/>
  <c r="ES194" i="22"/>
  <c r="FO194" i="22"/>
  <c r="CI98" i="24"/>
  <c r="U98" i="24"/>
  <c r="GF98" i="24"/>
  <c r="CE98" i="24"/>
  <c r="EP98" i="24"/>
  <c r="AV98" i="24"/>
  <c r="DL98" i="24"/>
  <c r="DR98" i="24"/>
  <c r="DM98" i="24"/>
  <c r="DH98" i="24"/>
  <c r="CP98" i="24"/>
  <c r="FN98" i="24"/>
  <c r="GN98" i="24"/>
  <c r="BU98" i="24"/>
  <c r="AD98" i="24"/>
  <c r="DX98" i="24"/>
  <c r="AY98" i="24"/>
  <c r="BN98" i="24"/>
  <c r="FT98" i="24"/>
  <c r="CA98" i="24"/>
  <c r="AG98" i="24"/>
  <c r="ET98" i="24"/>
  <c r="DT98" i="24"/>
  <c r="AX98" i="24"/>
  <c r="EY98" i="24"/>
  <c r="CG98" i="24"/>
  <c r="DN98" i="24"/>
  <c r="X98" i="24"/>
  <c r="N98" i="24"/>
  <c r="EV98" i="24"/>
  <c r="BI98" i="24"/>
  <c r="FY98" i="24"/>
  <c r="DW98" i="24"/>
  <c r="AE98" i="24"/>
  <c r="EH98" i="24"/>
  <c r="AO98" i="24"/>
  <c r="AN98" i="24"/>
  <c r="FS98" i="24"/>
  <c r="BM98" i="24"/>
  <c r="BF98" i="24"/>
  <c r="EN98" i="24"/>
  <c r="AR98" i="24"/>
  <c r="DK98" i="24"/>
  <c r="GB98" i="24"/>
  <c r="BW98" i="24"/>
  <c r="DJ98" i="24"/>
  <c r="GJ98" i="24"/>
  <c r="BY98" i="24"/>
  <c r="DO31" i="22"/>
  <c r="DM31" i="22"/>
  <c r="DE31" i="22"/>
  <c r="FY31" i="22"/>
  <c r="DJ31" i="22"/>
  <c r="FF31" i="22"/>
  <c r="FJ31" i="22"/>
  <c r="EQ31" i="22"/>
  <c r="DP31" i="22"/>
  <c r="DI31" i="22"/>
  <c r="GI31" i="22"/>
  <c r="EJ31" i="22"/>
  <c r="GV31" i="22"/>
  <c r="FR31" i="22"/>
  <c r="FE31" i="22"/>
  <c r="DL31" i="22"/>
  <c r="FI31" i="22"/>
  <c r="FA31" i="22"/>
  <c r="ES31" i="22"/>
  <c r="GP31" i="22"/>
  <c r="FG31" i="22"/>
  <c r="GU31" i="22"/>
  <c r="FO31" i="22"/>
  <c r="EM31" i="22"/>
  <c r="GM221" i="22"/>
  <c r="DP221" i="22"/>
  <c r="EU221" i="22"/>
  <c r="FU221" i="22"/>
  <c r="FM221" i="22"/>
  <c r="GR221" i="22"/>
  <c r="DN221" i="22"/>
  <c r="FQ221" i="22"/>
  <c r="GK221" i="22"/>
  <c r="GQ221" i="22"/>
  <c r="FE221" i="22"/>
  <c r="DR221" i="22"/>
  <c r="GU221" i="22"/>
  <c r="FO221" i="22"/>
  <c r="EJ221" i="22"/>
  <c r="GG221" i="22"/>
  <c r="FV221" i="22"/>
  <c r="FW221" i="22"/>
  <c r="GI221" i="22"/>
  <c r="FR221" i="22"/>
  <c r="DY221" i="22"/>
  <c r="DV221" i="22"/>
  <c r="GD221" i="22"/>
  <c r="GV221" i="22"/>
  <c r="FA141" i="22"/>
  <c r="EH141" i="22"/>
  <c r="EU141" i="22"/>
  <c r="FM141" i="22"/>
  <c r="DV141" i="22"/>
  <c r="EM141" i="22"/>
  <c r="DQ141" i="22"/>
  <c r="FU141" i="22"/>
  <c r="GS141" i="22"/>
  <c r="FK141" i="22"/>
  <c r="GJ141" i="22"/>
  <c r="DL141" i="22"/>
  <c r="FF141" i="22"/>
  <c r="GR141" i="22"/>
  <c r="EE141" i="22"/>
  <c r="DN141" i="22"/>
  <c r="GQ141" i="22"/>
  <c r="GU141" i="22"/>
  <c r="GG141" i="22"/>
  <c r="DJ141" i="22"/>
  <c r="FZ141" i="22"/>
  <c r="DT141" i="22"/>
  <c r="DM141" i="22"/>
  <c r="EL141" i="22"/>
  <c r="FX115" i="22"/>
  <c r="FR115" i="22"/>
  <c r="GA115" i="22"/>
  <c r="FH115" i="22"/>
  <c r="EB115" i="22"/>
  <c r="GD115" i="22"/>
  <c r="EY115" i="22"/>
  <c r="DE115" i="22"/>
  <c r="DL115" i="22"/>
  <c r="GJ115" i="22"/>
  <c r="DY115" i="22"/>
  <c r="FV115" i="22"/>
  <c r="GT115" i="22"/>
  <c r="EN115" i="22"/>
  <c r="DW115" i="22"/>
  <c r="FT115" i="22"/>
  <c r="ED115" i="22"/>
  <c r="GS115" i="22"/>
  <c r="FA115" i="22"/>
  <c r="GN115" i="22"/>
  <c r="EI115" i="22"/>
  <c r="FO115" i="22"/>
  <c r="DS115" i="22"/>
  <c r="FB115" i="22"/>
  <c r="GR116" i="24"/>
  <c r="FH116" i="24"/>
  <c r="GA116" i="24"/>
  <c r="CH116" i="24"/>
  <c r="GM116" i="24"/>
  <c r="U116" i="24"/>
  <c r="CP116" i="24"/>
  <c r="AF116" i="24"/>
  <c r="CG116" i="24"/>
  <c r="DI116" i="24"/>
  <c r="FZ116" i="24"/>
  <c r="EG116" i="24"/>
  <c r="DH116" i="24"/>
  <c r="FF116" i="24"/>
  <c r="GG116" i="24"/>
  <c r="DE116" i="24"/>
  <c r="EW116" i="24"/>
  <c r="GC116" i="24"/>
  <c r="FT116" i="24"/>
  <c r="AX116" i="24"/>
  <c r="AL116" i="24"/>
  <c r="DV116" i="24"/>
  <c r="GB116" i="24"/>
  <c r="EU116" i="24"/>
  <c r="BU116" i="24"/>
  <c r="BX116" i="24"/>
  <c r="V116" i="24"/>
  <c r="DJ116" i="24"/>
  <c r="DG116" i="24"/>
  <c r="EJ116" i="24"/>
  <c r="BR116" i="24"/>
  <c r="FJ116" i="24"/>
  <c r="GI116" i="24"/>
  <c r="BA116" i="24"/>
  <c r="EQ116" i="24"/>
  <c r="DY116" i="24"/>
  <c r="EA116" i="24"/>
  <c r="CJ116" i="24"/>
  <c r="DO116" i="24"/>
  <c r="CT116" i="24"/>
  <c r="GJ116" i="24"/>
  <c r="AQ116" i="24"/>
  <c r="AZ116" i="24"/>
  <c r="BO116" i="24"/>
  <c r="BC116" i="24"/>
  <c r="EZ116" i="24"/>
  <c r="DP116" i="24"/>
  <c r="DK116" i="24"/>
  <c r="FI116" i="22"/>
  <c r="FB116" i="22"/>
  <c r="DW116" i="22"/>
  <c r="GF116" i="22"/>
  <c r="FO116" i="22"/>
  <c r="DE116" i="22"/>
  <c r="DO116" i="22"/>
  <c r="FL116" i="22"/>
  <c r="FZ116" i="22"/>
  <c r="FM116" i="22"/>
  <c r="DI116" i="22"/>
  <c r="DZ116" i="22"/>
  <c r="EN116" i="22"/>
  <c r="FV116" i="22"/>
  <c r="GV116" i="22"/>
  <c r="FQ116" i="22"/>
  <c r="FP116" i="22"/>
  <c r="EZ116" i="22"/>
  <c r="FN116" i="22"/>
  <c r="FU116" i="22"/>
  <c r="GB116" i="22"/>
  <c r="GE116" i="22"/>
  <c r="EL116" i="22"/>
  <c r="ED116" i="22"/>
  <c r="GA159" i="24"/>
  <c r="FK159" i="24"/>
  <c r="DV159" i="24"/>
  <c r="GR159" i="24"/>
  <c r="BL159" i="24"/>
  <c r="EH159" i="24"/>
  <c r="EE159" i="24"/>
  <c r="BB159" i="24"/>
  <c r="DK159" i="24"/>
  <c r="CR159" i="24"/>
  <c r="GK159" i="24"/>
  <c r="BG159" i="24"/>
  <c r="AE159" i="24"/>
  <c r="CU159" i="24"/>
  <c r="AP159" i="24"/>
  <c r="DR159" i="24"/>
  <c r="EV159" i="24"/>
  <c r="AJ159" i="24"/>
  <c r="BX159" i="24"/>
  <c r="ED159" i="24"/>
  <c r="U159" i="24"/>
  <c r="EU159" i="24"/>
  <c r="EW159" i="24"/>
  <c r="CS159" i="24"/>
  <c r="FT159" i="24"/>
  <c r="BZ159" i="24"/>
  <c r="EZ159" i="24"/>
  <c r="AY159" i="24"/>
  <c r="AF159" i="24"/>
  <c r="DL159" i="24"/>
  <c r="FY159" i="24"/>
  <c r="FX159" i="24"/>
  <c r="AK159" i="24"/>
  <c r="AM159" i="24"/>
  <c r="GE159" i="24"/>
  <c r="BM159" i="24"/>
  <c r="FI159" i="24"/>
  <c r="FN159" i="24"/>
  <c r="CD159" i="24"/>
  <c r="Q159" i="24"/>
  <c r="GL159" i="24"/>
  <c r="DQ159" i="24"/>
  <c r="AR159" i="24"/>
  <c r="GI159" i="24"/>
  <c r="EB159" i="24"/>
  <c r="BY159" i="24"/>
  <c r="BD159" i="24"/>
  <c r="CO159" i="24"/>
  <c r="GI81" i="22"/>
  <c r="DX81" i="22"/>
  <c r="EF81" i="22"/>
  <c r="GT81" i="22"/>
  <c r="DI81" i="22"/>
  <c r="EA81" i="22"/>
  <c r="DN81" i="22"/>
  <c r="GM81" i="22"/>
  <c r="GG81" i="22"/>
  <c r="EP81" i="22"/>
  <c r="FG81" i="22"/>
  <c r="GQ81" i="22"/>
  <c r="GO81" i="22"/>
  <c r="FC81" i="22"/>
  <c r="EZ81" i="22"/>
  <c r="EO81" i="22"/>
  <c r="EN81" i="22"/>
  <c r="GC81" i="22"/>
  <c r="DQ81" i="22"/>
  <c r="FZ81" i="22"/>
  <c r="GS81" i="22"/>
  <c r="FT81" i="22"/>
  <c r="DW81" i="22"/>
  <c r="EJ81" i="22"/>
  <c r="CK124" i="24"/>
  <c r="DN124" i="24"/>
  <c r="BX124" i="24"/>
  <c r="BH124" i="24"/>
  <c r="GC124" i="24"/>
  <c r="EF124" i="24"/>
  <c r="GK124" i="24"/>
  <c r="CX124" i="24"/>
  <c r="AR124" i="24"/>
  <c r="AU124" i="24"/>
  <c r="GD124" i="24"/>
  <c r="EY124" i="24"/>
  <c r="CR124" i="24"/>
  <c r="BW124" i="24"/>
  <c r="GT124" i="24"/>
  <c r="FV124" i="24"/>
  <c r="CM124" i="24"/>
  <c r="FK124" i="24"/>
  <c r="S124" i="24"/>
  <c r="CU124" i="24"/>
  <c r="GF124" i="24"/>
  <c r="CE124" i="24"/>
  <c r="EC124" i="24"/>
  <c r="BR124" i="24"/>
  <c r="GG124" i="24"/>
  <c r="I124" i="24"/>
  <c r="FQ124" i="24"/>
  <c r="W124" i="24"/>
  <c r="FL124" i="24"/>
  <c r="FY124" i="24"/>
  <c r="GI124" i="24"/>
  <c r="FR124" i="24"/>
  <c r="CW124" i="24"/>
  <c r="BY124" i="24"/>
  <c r="AB124" i="24"/>
  <c r="DT124" i="24"/>
  <c r="AJ124" i="24"/>
  <c r="AC124" i="24"/>
  <c r="GP124" i="24"/>
  <c r="BC124" i="24"/>
  <c r="CN124" i="24"/>
  <c r="FW124" i="24"/>
  <c r="DZ124" i="24"/>
  <c r="BN124" i="24"/>
  <c r="GR124" i="24"/>
  <c r="BE124" i="24"/>
  <c r="FM124" i="24"/>
  <c r="AL124" i="24"/>
  <c r="DO214" i="22"/>
  <c r="EO214" i="22"/>
  <c r="DM214" i="22"/>
  <c r="GN214" i="22"/>
  <c r="FE214" i="22"/>
  <c r="EJ214" i="22"/>
  <c r="GO214" i="22"/>
  <c r="FO214" i="22"/>
  <c r="DX214" i="22"/>
  <c r="GG214" i="22"/>
  <c r="GQ214" i="22"/>
  <c r="GH214" i="22"/>
  <c r="EN214" i="22"/>
  <c r="FG214" i="22"/>
  <c r="FH214" i="22"/>
  <c r="GL214" i="22"/>
  <c r="ER214" i="22"/>
  <c r="DR214" i="22"/>
  <c r="EI214" i="22"/>
  <c r="FY214" i="22"/>
  <c r="EW214" i="22"/>
  <c r="FZ214" i="22"/>
  <c r="GJ214" i="22"/>
  <c r="FP214" i="22"/>
  <c r="EJ39" i="22"/>
  <c r="GG39" i="22"/>
  <c r="DH39" i="22"/>
  <c r="GK39" i="22"/>
  <c r="GV39" i="22"/>
  <c r="GT39" i="22"/>
  <c r="EI39" i="22"/>
  <c r="DM39" i="22"/>
  <c r="DX39" i="22"/>
  <c r="FC39" i="22"/>
  <c r="ER39" i="22"/>
  <c r="EZ39" i="22"/>
  <c r="FI39" i="22"/>
  <c r="EA39" i="22"/>
  <c r="DT39" i="22"/>
  <c r="EN39" i="22"/>
  <c r="FT46" i="22"/>
  <c r="FR46" i="22"/>
  <c r="GB46" i="22"/>
  <c r="DJ46" i="22"/>
  <c r="FP46" i="22"/>
  <c r="EA46" i="22"/>
  <c r="GH46" i="22"/>
  <c r="EB46" i="22"/>
  <c r="DG46" i="22"/>
  <c r="DP46" i="22"/>
  <c r="FS46" i="22"/>
  <c r="FM46" i="22"/>
  <c r="H104" i="24"/>
  <c r="EI104" i="24"/>
  <c r="CF104" i="24"/>
  <c r="CJ104" i="24"/>
  <c r="FO104" i="24"/>
  <c r="Y104" i="24"/>
  <c r="DI104" i="24"/>
  <c r="BQ104" i="24"/>
  <c r="CT104" i="24"/>
  <c r="AO104" i="24"/>
  <c r="AK104" i="24"/>
  <c r="T104" i="24"/>
  <c r="GD104" i="24"/>
  <c r="L104" i="24"/>
  <c r="BD104" i="24"/>
  <c r="BX104" i="24"/>
  <c r="FQ104" i="24"/>
  <c r="CN104" i="24"/>
  <c r="FS104" i="24"/>
  <c r="DS104" i="24"/>
  <c r="AH104" i="24"/>
  <c r="CK104" i="24"/>
  <c r="DE104" i="24"/>
  <c r="FD192" i="22"/>
  <c r="DN192" i="22"/>
  <c r="FG192" i="22"/>
  <c r="DZ192" i="22"/>
  <c r="GR192" i="22"/>
  <c r="DI192" i="22"/>
  <c r="FH192" i="22"/>
  <c r="FU192" i="22"/>
  <c r="DY192" i="22"/>
  <c r="DJ192" i="22"/>
  <c r="ES192" i="22"/>
  <c r="EL192" i="22"/>
  <c r="EC3" i="22"/>
  <c r="GG3" i="22"/>
  <c r="GI3" i="22"/>
  <c r="FX3" i="22"/>
  <c r="EP3" i="22"/>
  <c r="FO3" i="22"/>
  <c r="GT3" i="22"/>
  <c r="GV3" i="22"/>
  <c r="GE3" i="22"/>
  <c r="GB3" i="22"/>
  <c r="EB3" i="22"/>
  <c r="FF3" i="22"/>
  <c r="FH3" i="22"/>
  <c r="EW3" i="22"/>
  <c r="FM3" i="22"/>
  <c r="DE3" i="22"/>
  <c r="EG3" i="22"/>
  <c r="EL3" i="22"/>
  <c r="DO3" i="22"/>
  <c r="DU3" i="22"/>
  <c r="DQ3" i="22"/>
  <c r="GO3" i="22"/>
  <c r="DH3" i="22"/>
  <c r="AT161" i="24"/>
  <c r="AF161" i="24"/>
  <c r="BL161" i="24"/>
  <c r="ET161" i="24"/>
  <c r="FW161" i="24"/>
  <c r="AM161" i="24"/>
  <c r="CE161" i="24"/>
  <c r="EH161" i="24"/>
  <c r="GS161" i="24"/>
  <c r="BI161" i="24"/>
  <c r="AK161" i="24"/>
  <c r="BK161" i="24"/>
  <c r="BD161" i="24"/>
  <c r="GP161" i="24"/>
  <c r="DH161" i="24"/>
  <c r="Z161" i="24"/>
  <c r="R161" i="24"/>
  <c r="AP161" i="24"/>
  <c r="GA161" i="24"/>
  <c r="BZ161" i="24"/>
  <c r="GG161" i="24"/>
  <c r="GL161" i="24"/>
  <c r="FI161" i="24"/>
  <c r="GQ161" i="24"/>
  <c r="CG161" i="24"/>
  <c r="DY161" i="24"/>
  <c r="N161" i="24"/>
  <c r="W161" i="24"/>
  <c r="CP161" i="24"/>
  <c r="FX161" i="24"/>
  <c r="CJ161" i="24"/>
  <c r="AL161" i="24"/>
  <c r="FE161" i="24"/>
  <c r="EQ161" i="24"/>
  <c r="AO161" i="24"/>
  <c r="BW161" i="24"/>
  <c r="GN161" i="24"/>
  <c r="EF161" i="24"/>
  <c r="DV161" i="24"/>
  <c r="EP161" i="24"/>
  <c r="DW161" i="24"/>
  <c r="AG161" i="24"/>
  <c r="GM161" i="24"/>
  <c r="FL161" i="24"/>
  <c r="M161" i="24"/>
  <c r="GE161" i="24"/>
  <c r="BS161" i="24"/>
  <c r="FP161" i="24"/>
  <c r="GM69" i="24"/>
  <c r="AR69" i="24"/>
  <c r="BM69" i="24"/>
  <c r="AB69" i="24"/>
  <c r="BF69" i="24"/>
  <c r="BQ69" i="24"/>
  <c r="CB69" i="24"/>
  <c r="AC69" i="24"/>
  <c r="DN69" i="24"/>
  <c r="I69" i="24"/>
  <c r="AQ69" i="24"/>
  <c r="AS69" i="24"/>
  <c r="CC69" i="24"/>
  <c r="FR69" i="24"/>
  <c r="ER69" i="24"/>
  <c r="EK69" i="24"/>
  <c r="FB69" i="24"/>
  <c r="EX69" i="24"/>
  <c r="EL69" i="24"/>
  <c r="DK69" i="24"/>
  <c r="AY69" i="24"/>
  <c r="BL69" i="24"/>
  <c r="FT69" i="24"/>
  <c r="DM69" i="24"/>
  <c r="ED69" i="24"/>
  <c r="DP69" i="24"/>
  <c r="AK69" i="24"/>
  <c r="GC69" i="24"/>
  <c r="M69" i="24"/>
  <c r="DI69" i="24"/>
  <c r="BN69" i="24"/>
  <c r="AM69" i="24"/>
  <c r="Z69" i="24"/>
  <c r="BO69" i="24"/>
  <c r="BC69" i="24"/>
  <c r="EA69" i="24"/>
  <c r="CJ69" i="24"/>
  <c r="AA69" i="24"/>
  <c r="CY69" i="24"/>
  <c r="P69" i="24"/>
  <c r="EW69" i="24"/>
  <c r="EZ69" i="24"/>
  <c r="DT69" i="24"/>
  <c r="GT69" i="24"/>
  <c r="BA69" i="24"/>
  <c r="DV69" i="24"/>
  <c r="DG69" i="24"/>
  <c r="FI69" i="24"/>
  <c r="EC136" i="24"/>
  <c r="AT136" i="24"/>
  <c r="FB136" i="24"/>
  <c r="DU136" i="24"/>
  <c r="CY136" i="24"/>
  <c r="EX136" i="24"/>
  <c r="R136" i="24"/>
  <c r="FF136" i="24"/>
  <c r="GE136" i="24"/>
  <c r="CB136" i="24"/>
  <c r="FX136" i="24"/>
  <c r="CX136" i="24"/>
  <c r="CR136" i="24"/>
  <c r="BC136" i="24"/>
  <c r="DG136" i="24"/>
  <c r="GQ136" i="24"/>
  <c r="GN136" i="24"/>
  <c r="FA136" i="24"/>
  <c r="FW136" i="24"/>
  <c r="EP136" i="24"/>
  <c r="AL136" i="24"/>
  <c r="FC136" i="24"/>
  <c r="BL136" i="24"/>
  <c r="CF136" i="24"/>
  <c r="FM136" i="24"/>
  <c r="EN136" i="24"/>
  <c r="CT136" i="24"/>
  <c r="DW136" i="24"/>
  <c r="BE136" i="24"/>
  <c r="EW136" i="24"/>
  <c r="BP136" i="24"/>
  <c r="BA136" i="24"/>
  <c r="H136" i="24"/>
  <c r="DV136" i="24"/>
  <c r="BV136" i="24"/>
  <c r="DT136" i="24"/>
  <c r="FG136" i="24"/>
  <c r="V136" i="24"/>
  <c r="GT136" i="24"/>
  <c r="ED136" i="24"/>
  <c r="DY136" i="24"/>
  <c r="DQ136" i="24"/>
  <c r="GC136" i="24"/>
  <c r="AB136" i="24"/>
  <c r="BN136" i="24"/>
  <c r="BG136" i="24"/>
  <c r="DC136" i="24"/>
  <c r="AH136" i="24"/>
  <c r="Y145" i="24"/>
  <c r="EL145" i="24"/>
  <c r="BK145" i="24"/>
  <c r="GS145" i="24"/>
  <c r="GN145" i="24"/>
  <c r="AE145" i="24"/>
  <c r="ET145" i="24"/>
  <c r="CU145" i="24"/>
  <c r="H145" i="24"/>
  <c r="BA145" i="24"/>
  <c r="V145" i="24"/>
  <c r="AH145" i="24"/>
  <c r="S145" i="24"/>
  <c r="CH145" i="24"/>
  <c r="FM145" i="24"/>
  <c r="BZ145" i="24"/>
  <c r="CS145" i="24"/>
  <c r="FA145" i="24"/>
  <c r="DC145" i="24"/>
  <c r="GO145" i="24"/>
  <c r="FF145" i="24"/>
  <c r="DE145" i="24"/>
  <c r="DR145" i="24"/>
  <c r="ER145" i="24"/>
  <c r="GH145" i="24"/>
  <c r="FW145" i="24"/>
  <c r="DO145" i="24"/>
  <c r="FE145" i="24"/>
  <c r="AI145" i="24"/>
  <c r="BD145" i="24"/>
  <c r="GB145" i="24"/>
  <c r="FU145" i="24"/>
  <c r="AO145" i="24"/>
  <c r="FJ145" i="24"/>
  <c r="CB145" i="24"/>
  <c r="BW145" i="24"/>
  <c r="AY145" i="24"/>
  <c r="CE145" i="24"/>
  <c r="J145" i="24"/>
  <c r="AW145" i="24"/>
  <c r="AV145" i="24"/>
  <c r="FO145" i="24"/>
  <c r="DK145" i="24"/>
  <c r="CK145" i="24"/>
  <c r="DQ145" i="24"/>
  <c r="FY145" i="24"/>
  <c r="ED145" i="24"/>
  <c r="GP145" i="24"/>
  <c r="ED48" i="22"/>
  <c r="DU48" i="22"/>
  <c r="FY48" i="22"/>
  <c r="GJ48" i="22"/>
  <c r="GN48" i="22"/>
  <c r="DQ48" i="22"/>
  <c r="EY48" i="22"/>
  <c r="GS48" i="22"/>
  <c r="GE48" i="22"/>
  <c r="DO48" i="22"/>
  <c r="FO48" i="22"/>
  <c r="FI48" i="22"/>
  <c r="ES48" i="22"/>
  <c r="DL48" i="22"/>
  <c r="EM48" i="22"/>
  <c r="GI48" i="22"/>
  <c r="GL48" i="22"/>
  <c r="EK48" i="22"/>
  <c r="EC48" i="22"/>
  <c r="FL48" i="22"/>
  <c r="EA48" i="22"/>
  <c r="GC48" i="22"/>
  <c r="GU48" i="22"/>
  <c r="ER48" i="22"/>
  <c r="DX222" i="22"/>
  <c r="FY222" i="22"/>
  <c r="EZ222" i="22"/>
  <c r="GE222" i="22"/>
  <c r="FB222" i="22"/>
  <c r="DV222" i="22"/>
  <c r="DP222" i="22"/>
  <c r="DE222" i="22"/>
  <c r="FF222" i="22"/>
  <c r="EE222" i="22"/>
  <c r="GR222" i="22"/>
  <c r="EV222" i="22"/>
  <c r="FL222" i="22"/>
  <c r="FI222" i="22"/>
  <c r="EK222" i="22"/>
  <c r="GP222" i="22"/>
  <c r="FE222" i="22"/>
  <c r="GN222" i="22"/>
  <c r="GQ222" i="22"/>
  <c r="FZ222" i="22"/>
  <c r="DJ222" i="22"/>
  <c r="FV222" i="22"/>
  <c r="DK222" i="22"/>
  <c r="DH222" i="22"/>
  <c r="AO76" i="24"/>
  <c r="S76" i="24"/>
  <c r="FI76" i="24"/>
  <c r="GC76" i="24"/>
  <c r="DL76" i="24"/>
  <c r="BE76" i="24"/>
  <c r="EZ76" i="24"/>
  <c r="FF76" i="24"/>
  <c r="AS76" i="24"/>
  <c r="CR76" i="24"/>
  <c r="DV76" i="24"/>
  <c r="BU76" i="24"/>
  <c r="K76" i="24"/>
  <c r="DS76" i="24"/>
  <c r="EU76" i="24"/>
  <c r="V76" i="24"/>
  <c r="BF76" i="24"/>
  <c r="DF76" i="24"/>
  <c r="CY76" i="24"/>
  <c r="BT76" i="24"/>
  <c r="GM76" i="24"/>
  <c r="AT76" i="24"/>
  <c r="FV76" i="24"/>
  <c r="CH76" i="24"/>
  <c r="FH76" i="24"/>
  <c r="GS76" i="24"/>
  <c r="AL76" i="24"/>
  <c r="EF76" i="24"/>
  <c r="BD76" i="24"/>
  <c r="GR76" i="24"/>
  <c r="BM76" i="24"/>
  <c r="GN76" i="24"/>
  <c r="GK76" i="24"/>
  <c r="U76" i="24"/>
  <c r="X76" i="24"/>
  <c r="DJ76" i="24"/>
  <c r="DN76" i="24"/>
  <c r="N76" i="24"/>
  <c r="EP76" i="24"/>
  <c r="DM76" i="24"/>
  <c r="DX76" i="24"/>
  <c r="AV76" i="24"/>
  <c r="GG76" i="24"/>
  <c r="CE76" i="24"/>
  <c r="CB76" i="24"/>
  <c r="O76" i="24"/>
  <c r="CP76" i="24"/>
  <c r="AK76" i="24"/>
  <c r="EY66" i="22"/>
  <c r="FD66" i="22"/>
  <c r="GJ66" i="22"/>
  <c r="FP66" i="22"/>
  <c r="GB66" i="22"/>
  <c r="GK66" i="22"/>
  <c r="DP66" i="22"/>
  <c r="EI66" i="22"/>
  <c r="DO66" i="22"/>
  <c r="GA66" i="22"/>
  <c r="EN66" i="22"/>
  <c r="EX66" i="22"/>
  <c r="GD66" i="22"/>
  <c r="FF66" i="22"/>
  <c r="EQ66" i="22"/>
  <c r="EM66" i="22"/>
  <c r="GL66" i="22"/>
  <c r="ET66" i="22"/>
  <c r="GM66" i="22"/>
  <c r="DS66" i="22"/>
  <c r="FO66" i="22"/>
  <c r="EU66" i="22"/>
  <c r="FL66" i="22"/>
  <c r="DJ66" i="22"/>
  <c r="BD113" i="24"/>
  <c r="EI113" i="24"/>
  <c r="AZ113" i="24"/>
  <c r="FI113" i="24"/>
  <c r="GQ113" i="24"/>
  <c r="GB113" i="24"/>
  <c r="DR113" i="24"/>
  <c r="Z113" i="24"/>
  <c r="BX113" i="24"/>
  <c r="FS113" i="24"/>
  <c r="AA113" i="24"/>
  <c r="DU113" i="24"/>
  <c r="BT113" i="24"/>
  <c r="CJ113" i="24"/>
  <c r="EN113" i="24"/>
  <c r="FA113" i="24"/>
  <c r="N113" i="24"/>
  <c r="FG113" i="24"/>
  <c r="BL113" i="24"/>
  <c r="BP113" i="24"/>
  <c r="DH113" i="24"/>
  <c r="FK113" i="24"/>
  <c r="EZ113" i="24"/>
  <c r="BO113" i="24"/>
  <c r="FB113" i="24"/>
  <c r="GI113" i="24"/>
  <c r="BG113" i="24"/>
  <c r="AI113" i="24"/>
  <c r="EE113" i="24"/>
  <c r="AR113" i="24"/>
  <c r="CA113" i="24"/>
  <c r="GT113" i="24"/>
  <c r="DO113" i="24"/>
  <c r="AG113" i="24"/>
  <c r="K113" i="24"/>
  <c r="BN113" i="24"/>
  <c r="EH113" i="24"/>
  <c r="R113" i="24"/>
  <c r="GD113" i="24"/>
  <c r="CK113" i="24"/>
  <c r="DF113" i="24"/>
  <c r="AL113" i="24"/>
  <c r="GM113" i="24"/>
  <c r="X113" i="24"/>
  <c r="BU113" i="24"/>
  <c r="DE113" i="24"/>
  <c r="FP113" i="24"/>
  <c r="FQ113" i="24"/>
  <c r="DI28" i="22"/>
  <c r="DV28" i="22"/>
  <c r="EH28" i="22"/>
  <c r="FK28" i="22"/>
  <c r="EW28" i="22"/>
  <c r="DM28" i="22"/>
  <c r="EL28" i="22"/>
  <c r="FF28" i="22"/>
  <c r="FT28" i="22"/>
  <c r="EA28" i="22"/>
  <c r="FI28" i="22"/>
  <c r="GD28" i="22"/>
  <c r="EZ28" i="22"/>
  <c r="FV39" i="22"/>
  <c r="GS39" i="22"/>
  <c r="FZ39" i="22"/>
  <c r="EB39" i="22"/>
  <c r="GC39" i="22"/>
  <c r="FR39" i="22"/>
  <c r="FN39" i="22"/>
  <c r="FG39" i="22"/>
  <c r="FY39" i="22"/>
  <c r="DL39" i="22"/>
  <c r="GM39" i="22"/>
  <c r="EL39" i="22"/>
  <c r="GA39" i="22"/>
  <c r="FD39" i="22"/>
  <c r="EU39" i="22"/>
  <c r="FE39" i="22"/>
  <c r="GL39" i="22"/>
  <c r="DF39" i="22"/>
  <c r="DO46" i="22"/>
  <c r="DM46" i="22"/>
  <c r="DE46" i="22"/>
  <c r="EM46" i="22"/>
  <c r="FK46" i="22"/>
  <c r="EC46" i="22"/>
  <c r="EX46" i="22"/>
  <c r="FA46" i="22"/>
  <c r="ES46" i="22"/>
  <c r="FN46" i="22"/>
  <c r="DN46" i="22"/>
  <c r="EE46" i="22"/>
  <c r="GS46" i="22"/>
  <c r="FJ46" i="22"/>
  <c r="DZ46" i="22"/>
  <c r="GM46" i="22"/>
  <c r="FF46" i="22"/>
  <c r="EJ46" i="22"/>
  <c r="EK46" i="22"/>
  <c r="ED46" i="22"/>
  <c r="FC46" i="22"/>
  <c r="DW46" i="22"/>
  <c r="DU46" i="22"/>
  <c r="DF46" i="22"/>
  <c r="ER104" i="24"/>
  <c r="EZ104" i="24"/>
  <c r="BM104" i="24"/>
  <c r="BJ104" i="24"/>
  <c r="ED104" i="24"/>
  <c r="FJ104" i="24"/>
  <c r="EM104" i="24"/>
  <c r="GO104" i="24"/>
  <c r="EN104" i="24"/>
  <c r="EG104" i="24"/>
  <c r="DC104" i="24"/>
  <c r="AZ104" i="24"/>
  <c r="BN104" i="24"/>
  <c r="AF104" i="24"/>
  <c r="CQ104" i="24"/>
  <c r="DW104" i="24"/>
  <c r="N104" i="24"/>
  <c r="DQ104" i="24"/>
  <c r="DK104" i="24"/>
  <c r="BZ104" i="24"/>
  <c r="BL104" i="24"/>
  <c r="GC104" i="24"/>
  <c r="CD104" i="24"/>
  <c r="FE104" i="24"/>
  <c r="DV104" i="24"/>
  <c r="BE104" i="24"/>
  <c r="J104" i="24"/>
  <c r="BV104" i="24"/>
  <c r="GA104" i="24"/>
  <c r="BK104" i="24"/>
  <c r="AN104" i="24"/>
  <c r="FP104" i="24"/>
  <c r="GH104" i="24"/>
  <c r="R104" i="24"/>
  <c r="AY104" i="24"/>
  <c r="FR104" i="24"/>
  <c r="BH104" i="24"/>
  <c r="CS104" i="24"/>
  <c r="EC104" i="24"/>
  <c r="EW104" i="24"/>
  <c r="FF104" i="24"/>
  <c r="GT104" i="24"/>
  <c r="GG104" i="24"/>
  <c r="CY104" i="24"/>
  <c r="AX104" i="24"/>
  <c r="EA104" i="24"/>
  <c r="AQ104" i="24"/>
  <c r="DD104" i="24"/>
  <c r="EN192" i="22"/>
  <c r="FR192" i="22"/>
  <c r="EQ192" i="22"/>
  <c r="ER192" i="22"/>
  <c r="FL192" i="22"/>
  <c r="FQ192" i="22"/>
  <c r="GU192" i="22"/>
  <c r="FJ192" i="22"/>
  <c r="FI192" i="22"/>
  <c r="EC192" i="22"/>
  <c r="FA192" i="22"/>
  <c r="GQ192" i="22"/>
  <c r="EX192" i="22"/>
  <c r="EZ192" i="22"/>
  <c r="EA192" i="22"/>
  <c r="GH192" i="22"/>
  <c r="FC192" i="22"/>
  <c r="FP192" i="22"/>
  <c r="FW192" i="22"/>
  <c r="EK192" i="22"/>
  <c r="DE192" i="22"/>
  <c r="EV192" i="22"/>
  <c r="DX192" i="22"/>
  <c r="DF192" i="22"/>
  <c r="EY3" i="22"/>
  <c r="EH3" i="22"/>
  <c r="DJ3" i="22"/>
  <c r="FC3" i="22"/>
  <c r="EO3" i="22"/>
  <c r="FL3" i="22"/>
  <c r="GS3" i="22"/>
  <c r="GQ3" i="22"/>
  <c r="DV3" i="22"/>
  <c r="DT3" i="22"/>
  <c r="GF3" i="22"/>
  <c r="GN3" i="22"/>
  <c r="FK3" i="22"/>
  <c r="GR3" i="22"/>
  <c r="FY3" i="22"/>
  <c r="EN3" i="22"/>
  <c r="GA3" i="22"/>
  <c r="DP3" i="22"/>
  <c r="FW3" i="22"/>
  <c r="FI3" i="22"/>
  <c r="EI3" i="22"/>
  <c r="EX3" i="22"/>
  <c r="ET3" i="22"/>
  <c r="DF3" i="22"/>
  <c r="CB161" i="24"/>
  <c r="FY161" i="24"/>
  <c r="EC161" i="24"/>
  <c r="FS161" i="24"/>
  <c r="BR161" i="24"/>
  <c r="AC161" i="24"/>
  <c r="FQ161" i="24"/>
  <c r="CO161" i="24"/>
  <c r="CN161" i="24"/>
  <c r="CR161" i="24"/>
  <c r="FV161" i="24"/>
  <c r="CQ161" i="24"/>
  <c r="EV161" i="24"/>
  <c r="BT161" i="24"/>
  <c r="AS161" i="24"/>
  <c r="EZ161" i="24"/>
  <c r="DK161" i="24"/>
  <c r="EK161" i="24"/>
  <c r="GD161" i="24"/>
  <c r="EL161" i="24"/>
  <c r="DP161" i="24"/>
  <c r="P161" i="24"/>
  <c r="BV161" i="24"/>
  <c r="BG161" i="24"/>
  <c r="O161" i="24"/>
  <c r="FD161" i="24"/>
  <c r="FF161" i="24"/>
  <c r="FZ161" i="24"/>
  <c r="BJ161" i="24"/>
  <c r="BQ161" i="24"/>
  <c r="AD161" i="24"/>
  <c r="L161" i="24"/>
  <c r="FA161" i="24"/>
  <c r="EB161" i="24"/>
  <c r="AU161" i="24"/>
  <c r="EA161" i="24"/>
  <c r="GJ161" i="24"/>
  <c r="CU161" i="24"/>
  <c r="CX161" i="24"/>
  <c r="GI161" i="24"/>
  <c r="CW161" i="24"/>
  <c r="FB161" i="24"/>
  <c r="BC161" i="24"/>
  <c r="BX161" i="24"/>
  <c r="EM161" i="24"/>
  <c r="AH161" i="24"/>
  <c r="EO161" i="24"/>
  <c r="DD161" i="24"/>
  <c r="DO69" i="24"/>
  <c r="EV69" i="24"/>
  <c r="EJ69" i="24"/>
  <c r="AO69" i="24"/>
  <c r="GQ69" i="24"/>
  <c r="BG69" i="24"/>
  <c r="GI69" i="24"/>
  <c r="U69" i="24"/>
  <c r="K69" i="24"/>
  <c r="CO69" i="24"/>
  <c r="AU69" i="24"/>
  <c r="AG69" i="24"/>
  <c r="CR69" i="24"/>
  <c r="BT69" i="24"/>
  <c r="CF69" i="24"/>
  <c r="CE69" i="24"/>
  <c r="AP69" i="24"/>
  <c r="X69" i="24"/>
  <c r="BD69" i="24"/>
  <c r="BJ69" i="24"/>
  <c r="GF69" i="24"/>
  <c r="DE69" i="24"/>
  <c r="EM69" i="24"/>
  <c r="GR69" i="24"/>
  <c r="CG69" i="24"/>
  <c r="GE69" i="24"/>
  <c r="FL69" i="24"/>
  <c r="FK69" i="24"/>
  <c r="FF69" i="24"/>
  <c r="DQ69" i="24"/>
  <c r="EQ69" i="24"/>
  <c r="GG69" i="24"/>
  <c r="CS69" i="24"/>
  <c r="DW69" i="24"/>
  <c r="BV69" i="24"/>
  <c r="EP69" i="24"/>
  <c r="AH69" i="24"/>
  <c r="CV69" i="24"/>
  <c r="DC69" i="24"/>
  <c r="CH69" i="24"/>
  <c r="BX69" i="24"/>
  <c r="S69" i="24"/>
  <c r="BP69" i="24"/>
  <c r="BS69" i="24"/>
  <c r="CQ69" i="24"/>
  <c r="AW69" i="24"/>
  <c r="BK69" i="24"/>
  <c r="DD69" i="24"/>
  <c r="Z136" i="24"/>
  <c r="GH136" i="24"/>
  <c r="GK136" i="24"/>
  <c r="X136" i="24"/>
  <c r="FU136" i="24"/>
  <c r="FQ136" i="24"/>
  <c r="T136" i="24"/>
  <c r="DJ136" i="24"/>
  <c r="BO136" i="24"/>
  <c r="AR136" i="24"/>
  <c r="BR136" i="24"/>
  <c r="DH136" i="24"/>
  <c r="BD136" i="24"/>
  <c r="CN136" i="24"/>
  <c r="EG136" i="24"/>
  <c r="CU136" i="24"/>
  <c r="DF136" i="24"/>
  <c r="FK136" i="24"/>
  <c r="FJ136" i="24"/>
  <c r="BY136" i="24"/>
  <c r="J136" i="24"/>
  <c r="BS136" i="24"/>
  <c r="AU136" i="24"/>
  <c r="Y136" i="24"/>
  <c r="EM136" i="24"/>
  <c r="EF136" i="24"/>
  <c r="L136" i="24"/>
  <c r="DO136" i="24"/>
  <c r="AM136" i="24"/>
  <c r="AO136" i="24"/>
  <c r="AZ136" i="24"/>
  <c r="BZ136" i="24"/>
  <c r="EU136" i="24"/>
  <c r="AS136" i="24"/>
  <c r="DI136" i="24"/>
  <c r="ES136" i="24"/>
  <c r="BK136" i="24"/>
  <c r="GP136" i="24"/>
  <c r="BJ136" i="24"/>
  <c r="CH136" i="24"/>
  <c r="AV136" i="24"/>
  <c r="AG136" i="24"/>
  <c r="FY136" i="24"/>
  <c r="EA136" i="24"/>
  <c r="CQ136" i="24"/>
  <c r="EI136" i="24"/>
  <c r="CM136" i="24"/>
  <c r="DD136" i="24"/>
  <c r="EM145" i="24"/>
  <c r="DV145" i="24"/>
  <c r="FX145" i="24"/>
  <c r="AU145" i="24"/>
  <c r="FS145" i="24"/>
  <c r="GI145" i="24"/>
  <c r="BV145" i="24"/>
  <c r="GA145" i="24"/>
  <c r="CD145" i="24"/>
  <c r="FG145" i="24"/>
  <c r="DW145" i="24"/>
  <c r="CO145" i="24"/>
  <c r="DX145" i="24"/>
  <c r="CC145" i="24"/>
  <c r="FL145" i="24"/>
  <c r="AQ145" i="24"/>
  <c r="FQ145" i="24"/>
  <c r="FT145" i="24"/>
  <c r="Q145" i="24"/>
  <c r="AB145" i="24"/>
  <c r="BO145" i="24"/>
  <c r="O145" i="24"/>
  <c r="CY145" i="24"/>
  <c r="X145" i="24"/>
  <c r="AR145" i="24"/>
  <c r="CI145" i="24"/>
  <c r="EC145" i="24"/>
  <c r="AA145" i="24"/>
  <c r="GR145" i="24"/>
  <c r="DY145" i="24"/>
  <c r="FR145" i="24"/>
  <c r="EE145" i="24"/>
  <c r="FV145" i="24"/>
  <c r="BB145" i="24"/>
  <c r="FH145" i="24"/>
  <c r="DI145" i="24"/>
  <c r="CR145" i="24"/>
  <c r="GD145" i="24"/>
  <c r="EK145" i="24"/>
  <c r="DH145" i="24"/>
  <c r="AT145" i="24"/>
  <c r="CM145" i="24"/>
  <c r="AX145" i="24"/>
  <c r="BG145" i="24"/>
  <c r="CT145" i="24"/>
  <c r="CF145" i="24"/>
  <c r="BJ145" i="24"/>
  <c r="DD145" i="24"/>
  <c r="FE48" i="22"/>
  <c r="EX48" i="22"/>
  <c r="FF48" i="22"/>
  <c r="DX48" i="22"/>
  <c r="GO48" i="22"/>
  <c r="DR48" i="22"/>
  <c r="GA48" i="22"/>
  <c r="EJ48" i="22"/>
  <c r="EF48" i="22"/>
  <c r="DM48" i="22"/>
  <c r="EI48" i="22"/>
  <c r="GB48" i="22"/>
  <c r="DT48" i="22"/>
  <c r="EL48" i="22"/>
  <c r="GR48" i="22"/>
  <c r="DY48" i="22"/>
  <c r="EH48" i="22"/>
  <c r="FN48" i="22"/>
  <c r="FW48" i="22"/>
  <c r="DS48" i="22"/>
  <c r="FT48" i="22"/>
  <c r="DJ48" i="22"/>
  <c r="DP48" i="22"/>
  <c r="DF48" i="22"/>
  <c r="EJ222" i="22"/>
  <c r="FN222" i="22"/>
  <c r="GC222" i="22"/>
  <c r="FT222" i="22"/>
  <c r="DY222" i="22"/>
  <c r="EU222" i="22"/>
  <c r="DM222" i="22"/>
  <c r="DO222" i="22"/>
  <c r="FP222" i="22"/>
  <c r="FW222" i="22"/>
  <c r="FM222" i="22"/>
  <c r="FO222" i="22"/>
  <c r="EW222" i="22"/>
  <c r="DR222" i="22"/>
  <c r="EI222" i="22"/>
  <c r="FU222" i="22"/>
  <c r="EF222" i="22"/>
  <c r="FJ222" i="22"/>
  <c r="EG222" i="22"/>
  <c r="DW222" i="22"/>
  <c r="FR222" i="22"/>
  <c r="ED222" i="22"/>
  <c r="GO222" i="22"/>
  <c r="DF222" i="22"/>
  <c r="FJ76" i="24"/>
  <c r="ED76" i="24"/>
  <c r="DU76" i="24"/>
  <c r="AI76" i="24"/>
  <c r="AE76" i="24"/>
  <c r="DZ76" i="24"/>
  <c r="BL76" i="24"/>
  <c r="BP76" i="24"/>
  <c r="FD76" i="24"/>
  <c r="BG76" i="24"/>
  <c r="EO76" i="24"/>
  <c r="GQ76" i="24"/>
  <c r="BS76" i="24"/>
  <c r="GP76" i="24"/>
  <c r="FR76" i="24"/>
  <c r="GT76" i="24"/>
  <c r="FT76" i="24"/>
  <c r="DY76" i="24"/>
  <c r="BQ76" i="24"/>
  <c r="DP76" i="24"/>
  <c r="GI76" i="24"/>
  <c r="FY76" i="24"/>
  <c r="R76" i="24"/>
  <c r="AG76" i="24"/>
  <c r="EM76" i="24"/>
  <c r="AA76" i="24"/>
  <c r="BI76" i="24"/>
  <c r="EH76" i="24"/>
  <c r="BX76" i="24"/>
  <c r="CD76" i="24"/>
  <c r="GO76" i="24"/>
  <c r="J76" i="24"/>
  <c r="AM76" i="24"/>
  <c r="CV76" i="24"/>
  <c r="Z76" i="24"/>
  <c r="DO76" i="24"/>
  <c r="BY76" i="24"/>
  <c r="FE76" i="24"/>
  <c r="FW76" i="24"/>
  <c r="CI76" i="24"/>
  <c r="AP76" i="24"/>
  <c r="DC76" i="24"/>
  <c r="BA76" i="24"/>
  <c r="CM76" i="24"/>
  <c r="ET76" i="24"/>
  <c r="EW76" i="24"/>
  <c r="FM76" i="24"/>
  <c r="DD76" i="24"/>
  <c r="FN66" i="22"/>
  <c r="GC66" i="22"/>
  <c r="DR66" i="22"/>
  <c r="EG66" i="22"/>
  <c r="EF66" i="22"/>
  <c r="EH66" i="22"/>
  <c r="EP66" i="22"/>
  <c r="GN66" i="22"/>
  <c r="DQ66" i="22"/>
  <c r="FH66" i="22"/>
  <c r="FY66" i="22"/>
  <c r="EW66" i="22"/>
  <c r="DK66" i="22"/>
  <c r="FA66" i="22"/>
  <c r="FI66" i="22"/>
  <c r="FS66" i="22"/>
  <c r="FU66" i="22"/>
  <c r="ER66" i="22"/>
  <c r="EJ66" i="22"/>
  <c r="ES66" i="22"/>
  <c r="EA66" i="22"/>
  <c r="EV66" i="22"/>
  <c r="GQ66" i="22"/>
  <c r="EC66" i="22"/>
  <c r="AP113" i="24"/>
  <c r="DV113" i="24"/>
  <c r="GK113" i="24"/>
  <c r="AV113" i="24"/>
  <c r="FN113" i="24"/>
  <c r="CO113" i="24"/>
  <c r="BB113" i="24"/>
  <c r="DZ113" i="24"/>
  <c r="EY113" i="24"/>
  <c r="GA113" i="24"/>
  <c r="EL113" i="24"/>
  <c r="CL113" i="24"/>
  <c r="EQ113" i="24"/>
  <c r="V113" i="24"/>
  <c r="DL113" i="24"/>
  <c r="BR113" i="24"/>
  <c r="BI113" i="24"/>
  <c r="BA113" i="24"/>
  <c r="DS113" i="24"/>
  <c r="EB113" i="24"/>
  <c r="FZ113" i="24"/>
  <c r="FY113" i="24"/>
  <c r="O113" i="24"/>
  <c r="CD113" i="24"/>
  <c r="EG113" i="24"/>
  <c r="ET113" i="24"/>
  <c r="J113" i="24"/>
  <c r="FE113" i="24"/>
  <c r="CI113" i="24"/>
  <c r="DG113" i="24"/>
  <c r="AB113" i="24"/>
  <c r="EO113" i="24"/>
  <c r="BE113" i="24"/>
  <c r="EX113" i="24"/>
  <c r="FL113" i="24"/>
  <c r="CC113" i="24"/>
  <c r="EA113" i="24"/>
  <c r="DJ113" i="24"/>
  <c r="BH113" i="24"/>
  <c r="FW113" i="24"/>
  <c r="AO113" i="24"/>
  <c r="CM113" i="24"/>
  <c r="CT113" i="24"/>
  <c r="AJ113" i="24"/>
  <c r="T113" i="24"/>
  <c r="ES113" i="24"/>
  <c r="EU113" i="24"/>
  <c r="AS113" i="24"/>
  <c r="GA28" i="22"/>
  <c r="DS28" i="22"/>
  <c r="EQ28" i="22"/>
  <c r="GU28" i="22"/>
  <c r="ED28" i="22"/>
  <c r="GJ28" i="22"/>
  <c r="EU28" i="22"/>
  <c r="EP28" i="22"/>
  <c r="EI28" i="22"/>
  <c r="EV28" i="22"/>
  <c r="GG28" i="22"/>
  <c r="FL28" i="22"/>
  <c r="DZ28" i="22"/>
  <c r="DP39" i="22"/>
  <c r="FL39" i="22"/>
  <c r="FS39" i="22"/>
  <c r="ED39" i="22"/>
  <c r="DE39" i="22"/>
  <c r="EE39" i="22"/>
  <c r="EG39" i="22"/>
  <c r="FX39" i="22"/>
  <c r="EH39" i="22"/>
  <c r="GE39" i="22"/>
  <c r="DZ39" i="22"/>
  <c r="DY39" i="22"/>
  <c r="EM39" i="22"/>
  <c r="DI39" i="22"/>
  <c r="EK39" i="22"/>
  <c r="EF46" i="22"/>
  <c r="FE46" i="22"/>
  <c r="GD46" i="22"/>
  <c r="EY46" i="22"/>
  <c r="FI46" i="22"/>
  <c r="EO46" i="22"/>
  <c r="DI46" i="22"/>
  <c r="EW46" i="22"/>
  <c r="FH46" i="22"/>
  <c r="GI46" i="22"/>
  <c r="GK46" i="22"/>
  <c r="EV46" i="22"/>
  <c r="GG46" i="22"/>
  <c r="GJ46" i="22"/>
  <c r="ER46" i="22"/>
  <c r="DQ46" i="22"/>
  <c r="EG46" i="22"/>
  <c r="FZ46" i="22"/>
  <c r="DT46" i="22"/>
  <c r="GU46" i="22"/>
  <c r="DH46" i="22"/>
  <c r="GL46" i="22"/>
  <c r="DL46" i="22"/>
  <c r="DV46" i="22"/>
  <c r="EP104" i="24"/>
  <c r="EL104" i="24"/>
  <c r="FB104" i="24"/>
  <c r="BI104" i="24"/>
  <c r="AT104" i="24"/>
  <c r="BP104" i="24"/>
  <c r="CE104" i="24"/>
  <c r="AE104" i="24"/>
  <c r="K104" i="24"/>
  <c r="EO104" i="24"/>
  <c r="W104" i="24"/>
  <c r="CL104" i="24"/>
  <c r="CR104" i="24"/>
  <c r="BU104" i="24"/>
  <c r="CH104" i="24"/>
  <c r="EJ104" i="24"/>
  <c r="EU104" i="24"/>
  <c r="FA104" i="24"/>
  <c r="FK104" i="24"/>
  <c r="CB104" i="24"/>
  <c r="CA104" i="24"/>
  <c r="AS104" i="24"/>
  <c r="DR104" i="24"/>
  <c r="EQ104" i="24"/>
  <c r="DO104" i="24"/>
  <c r="FV104" i="24"/>
  <c r="FM104" i="24"/>
  <c r="AL104" i="24"/>
  <c r="DT104" i="24"/>
  <c r="DY104" i="24"/>
  <c r="ET104" i="24"/>
  <c r="M104" i="24"/>
  <c r="FY104" i="24"/>
  <c r="BF104" i="24"/>
  <c r="FU104" i="24"/>
  <c r="DG104" i="24"/>
  <c r="EF104" i="24"/>
  <c r="GJ104" i="24"/>
  <c r="BB104" i="24"/>
  <c r="CC104" i="24"/>
  <c r="GN104" i="24"/>
  <c r="AV104" i="24"/>
  <c r="GM104" i="24"/>
  <c r="AR104" i="24"/>
  <c r="Z104" i="24"/>
  <c r="GP104" i="24"/>
  <c r="EV104" i="24"/>
  <c r="AJ104" i="24"/>
  <c r="EI192" i="22"/>
  <c r="FK192" i="22"/>
  <c r="FN192" i="22"/>
  <c r="EJ192" i="22"/>
  <c r="GE192" i="22"/>
  <c r="DP192" i="22"/>
  <c r="GL192" i="22"/>
  <c r="GB192" i="22"/>
  <c r="DQ192" i="22"/>
  <c r="FZ192" i="22"/>
  <c r="EO192" i="22"/>
  <c r="EM192" i="22"/>
  <c r="FT192" i="22"/>
  <c r="DW192" i="22"/>
  <c r="FS192" i="22"/>
  <c r="DU192" i="22"/>
  <c r="GV192" i="22"/>
  <c r="DG192" i="22"/>
  <c r="DV192" i="22"/>
  <c r="GI192" i="22"/>
  <c r="GC192" i="22"/>
  <c r="DL192" i="22"/>
  <c r="EW192" i="22"/>
  <c r="EY192" i="22"/>
  <c r="ED3" i="22"/>
  <c r="DM3" i="22"/>
  <c r="FJ3" i="22"/>
  <c r="GM3" i="22"/>
  <c r="EU3" i="22"/>
  <c r="EJ3" i="22"/>
  <c r="ES3" i="22"/>
  <c r="ER3" i="22"/>
  <c r="EE3" i="22"/>
  <c r="EF3" i="22"/>
  <c r="FE3" i="22"/>
  <c r="DK3" i="22"/>
  <c r="FU3" i="22"/>
  <c r="DG3" i="22"/>
  <c r="FA3" i="22"/>
  <c r="GJ3" i="22"/>
  <c r="FR3" i="22"/>
  <c r="DZ3" i="22"/>
  <c r="GD3" i="22"/>
  <c r="EV3" i="22"/>
  <c r="DS3" i="22"/>
  <c r="FV3" i="22"/>
  <c r="DR3" i="22"/>
  <c r="GT161" i="24"/>
  <c r="FM161" i="24"/>
  <c r="CF161" i="24"/>
  <c r="CI161" i="24"/>
  <c r="AY161" i="24"/>
  <c r="DF161" i="24"/>
  <c r="AV161" i="24"/>
  <c r="AX161" i="24"/>
  <c r="T161" i="24"/>
  <c r="AI161" i="24"/>
  <c r="BN161" i="24"/>
  <c r="FC161" i="24"/>
  <c r="BM161" i="24"/>
  <c r="DX161" i="24"/>
  <c r="CL161" i="24"/>
  <c r="EY161" i="24"/>
  <c r="J161" i="24"/>
  <c r="DM161" i="24"/>
  <c r="AW161" i="24"/>
  <c r="AQ161" i="24"/>
  <c r="Q161" i="24"/>
  <c r="BF161" i="24"/>
  <c r="EJ161" i="24"/>
  <c r="AZ161" i="24"/>
  <c r="CM161" i="24"/>
  <c r="DO161" i="24"/>
  <c r="DR161" i="24"/>
  <c r="AA161" i="24"/>
  <c r="X161" i="24"/>
  <c r="AE161" i="24"/>
  <c r="AR161" i="24"/>
  <c r="DN161" i="24"/>
  <c r="FN161" i="24"/>
  <c r="CV161" i="24"/>
  <c r="CK161" i="24"/>
  <c r="I161" i="24"/>
  <c r="FG161" i="24"/>
  <c r="FU161" i="24"/>
  <c r="BE161" i="24"/>
  <c r="GK161" i="24"/>
  <c r="EE161" i="24"/>
  <c r="Y161" i="24"/>
  <c r="BB161" i="24"/>
  <c r="BH161" i="24"/>
  <c r="EW161" i="24"/>
  <c r="FO161" i="24"/>
  <c r="CA161" i="24"/>
  <c r="DU161" i="24"/>
  <c r="AN69" i="24"/>
  <c r="ET69" i="24"/>
  <c r="FS69" i="24"/>
  <c r="W69" i="24"/>
  <c r="AZ69" i="24"/>
  <c r="FQ69" i="24"/>
  <c r="V69" i="24"/>
  <c r="GN69" i="24"/>
  <c r="EN69" i="24"/>
  <c r="EI69" i="24"/>
  <c r="EG69" i="24"/>
  <c r="EE69" i="24"/>
  <c r="CP69" i="24"/>
  <c r="FC69" i="24"/>
  <c r="CD69" i="24"/>
  <c r="AD69" i="24"/>
  <c r="CN69" i="24"/>
  <c r="O69" i="24"/>
  <c r="DY69" i="24"/>
  <c r="T69" i="24"/>
  <c r="BR69" i="24"/>
  <c r="GH69" i="24"/>
  <c r="H69" i="24"/>
  <c r="BZ69" i="24"/>
  <c r="GS69" i="24"/>
  <c r="AT69" i="24"/>
  <c r="EH69" i="24"/>
  <c r="BH69" i="24"/>
  <c r="FZ69" i="24"/>
  <c r="EO69" i="24"/>
  <c r="CK69" i="24"/>
  <c r="GP69" i="24"/>
  <c r="DS69" i="24"/>
  <c r="CX69" i="24"/>
  <c r="DX69" i="24"/>
  <c r="FV69" i="24"/>
  <c r="BI69" i="24"/>
  <c r="EU69" i="24"/>
  <c r="DU69" i="24"/>
  <c r="BU69" i="24"/>
  <c r="AF69" i="24"/>
  <c r="Y69" i="24"/>
  <c r="GJ69" i="24"/>
  <c r="Q69" i="24"/>
  <c r="GB69" i="24"/>
  <c r="ES69" i="24"/>
  <c r="AJ69" i="24"/>
  <c r="GD69" i="24"/>
  <c r="DX136" i="24"/>
  <c r="FE136" i="24"/>
  <c r="BI136" i="24"/>
  <c r="CV136" i="24"/>
  <c r="FL136" i="24"/>
  <c r="FO136" i="24"/>
  <c r="GB136" i="24"/>
  <c r="AP136" i="24"/>
  <c r="FV136" i="24"/>
  <c r="ER136" i="24"/>
  <c r="AX136" i="24"/>
  <c r="FZ136" i="24"/>
  <c r="FP136" i="24"/>
  <c r="EQ136" i="24"/>
  <c r="BF136" i="24"/>
  <c r="AN136" i="24"/>
  <c r="DK136" i="24"/>
  <c r="BQ136" i="24"/>
  <c r="FS136" i="24"/>
  <c r="M136" i="24"/>
  <c r="DZ136" i="24"/>
  <c r="EE136" i="24"/>
  <c r="I136" i="24"/>
  <c r="CI136" i="24"/>
  <c r="BB136" i="24"/>
  <c r="AF136" i="24"/>
  <c r="GG136" i="24"/>
  <c r="FR136" i="24"/>
  <c r="EV136" i="24"/>
  <c r="DN136" i="24"/>
  <c r="S136" i="24"/>
  <c r="K136" i="24"/>
  <c r="FN136" i="24"/>
  <c r="CC136" i="24"/>
  <c r="FI136" i="24"/>
  <c r="CJ136" i="24"/>
  <c r="CG136" i="24"/>
  <c r="FD136" i="24"/>
  <c r="DR136" i="24"/>
  <c r="BW136" i="24"/>
  <c r="GJ136" i="24"/>
  <c r="ET136" i="24"/>
  <c r="DE136" i="24"/>
  <c r="BU136" i="24"/>
  <c r="CS136" i="24"/>
  <c r="AE136" i="24"/>
  <c r="CE136" i="24"/>
  <c r="DM136" i="24"/>
  <c r="BX145" i="24"/>
  <c r="BP145" i="24"/>
  <c r="U145" i="24"/>
  <c r="CV145" i="24"/>
  <c r="BL145" i="24"/>
  <c r="DN145" i="24"/>
  <c r="CG145" i="24"/>
  <c r="GL145" i="24"/>
  <c r="AF145" i="24"/>
  <c r="BF145" i="24"/>
  <c r="BT145" i="24"/>
  <c r="BU145" i="24"/>
  <c r="AJ145" i="24"/>
  <c r="GJ145" i="24"/>
  <c r="DZ145" i="24"/>
  <c r="EW145" i="24"/>
  <c r="EZ145" i="24"/>
  <c r="DL145" i="24"/>
  <c r="DT145" i="24"/>
  <c r="GT145" i="24"/>
  <c r="CN145" i="24"/>
  <c r="GQ145" i="24"/>
  <c r="AM145" i="24"/>
  <c r="CQ145" i="24"/>
  <c r="EQ145" i="24"/>
  <c r="M145" i="24"/>
  <c r="CX145" i="24"/>
  <c r="EX145" i="24"/>
  <c r="AL145" i="24"/>
  <c r="CJ145" i="24"/>
  <c r="GF145" i="24"/>
  <c r="BS145" i="24"/>
  <c r="EY145" i="24"/>
  <c r="K145" i="24"/>
  <c r="T145" i="24"/>
  <c r="DF145" i="24"/>
  <c r="Z145" i="24"/>
  <c r="EB145" i="24"/>
  <c r="EH145" i="24"/>
  <c r="EV145" i="24"/>
  <c r="BQ145" i="24"/>
  <c r="EP145" i="24"/>
  <c r="EN145" i="24"/>
  <c r="FB145" i="24"/>
  <c r="FC145" i="24"/>
  <c r="EA145" i="24"/>
  <c r="GK145" i="24"/>
  <c r="AC145" i="24"/>
  <c r="EV48" i="22"/>
  <c r="FX48" i="22"/>
  <c r="EN48" i="22"/>
  <c r="EU48" i="22"/>
  <c r="GG48" i="22"/>
  <c r="FK48" i="22"/>
  <c r="FB48" i="22"/>
  <c r="GH48" i="22"/>
  <c r="GP48" i="22"/>
  <c r="EW48" i="22"/>
  <c r="FZ48" i="22"/>
  <c r="DE48" i="22"/>
  <c r="GD48" i="22"/>
  <c r="DH48" i="22"/>
  <c r="DZ48" i="22"/>
  <c r="FJ48" i="22"/>
  <c r="GT48" i="22"/>
  <c r="EE48" i="22"/>
  <c r="GM48" i="22"/>
  <c r="FH48" i="22"/>
  <c r="FA48" i="22"/>
  <c r="DK48" i="22"/>
  <c r="FC48" i="22"/>
  <c r="GQ48" i="22"/>
  <c r="GM222" i="22"/>
  <c r="EY222" i="22"/>
  <c r="DI222" i="22"/>
  <c r="ER222" i="22"/>
  <c r="FX222" i="22"/>
  <c r="FC222" i="22"/>
  <c r="FQ222" i="22"/>
  <c r="EP222" i="22"/>
  <c r="EB222" i="22"/>
  <c r="GA222" i="22"/>
  <c r="GL222" i="22"/>
  <c r="GF222" i="22"/>
  <c r="GI222" i="22"/>
  <c r="DL222" i="22"/>
  <c r="DN222" i="22"/>
  <c r="GS222" i="22"/>
  <c r="GB222" i="22"/>
  <c r="EC222" i="22"/>
  <c r="ET222" i="22"/>
  <c r="FG222" i="22"/>
  <c r="EA222" i="22"/>
  <c r="FK222" i="22"/>
  <c r="EQ222" i="22"/>
  <c r="FH222" i="22"/>
  <c r="I76" i="24"/>
  <c r="DE76" i="24"/>
  <c r="CN76" i="24"/>
  <c r="AH76" i="24"/>
  <c r="EX76" i="24"/>
  <c r="GH76" i="24"/>
  <c r="FS76" i="24"/>
  <c r="AX76" i="24"/>
  <c r="AW76" i="24"/>
  <c r="EA76" i="24"/>
  <c r="GF76" i="24"/>
  <c r="GA76" i="24"/>
  <c r="FX76" i="24"/>
  <c r="EN76" i="24"/>
  <c r="AD76" i="24"/>
  <c r="CF76" i="24"/>
  <c r="EC76" i="24"/>
  <c r="DK76" i="24"/>
  <c r="BV76" i="24"/>
  <c r="CO76" i="24"/>
  <c r="EV76" i="24"/>
  <c r="W76" i="24"/>
  <c r="P76" i="24"/>
  <c r="FO76" i="24"/>
  <c r="GD76" i="24"/>
  <c r="AZ76" i="24"/>
  <c r="DW76" i="24"/>
  <c r="EQ76" i="24"/>
  <c r="BW76" i="24"/>
  <c r="BC76" i="24"/>
  <c r="GJ76" i="24"/>
  <c r="CA76" i="24"/>
  <c r="CX76" i="24"/>
  <c r="M76" i="24"/>
  <c r="DH76" i="24"/>
  <c r="BK76" i="24"/>
  <c r="EL76" i="24"/>
  <c r="AC76" i="24"/>
  <c r="H76" i="24"/>
  <c r="DI76" i="24"/>
  <c r="FZ76" i="24"/>
  <c r="GL76" i="24"/>
  <c r="CJ76" i="24"/>
  <c r="EJ76" i="24"/>
  <c r="AB76" i="24"/>
  <c r="BN76" i="24"/>
  <c r="EE76" i="24"/>
  <c r="AU76" i="24"/>
  <c r="M21" i="25"/>
  <c r="FX66" i="22"/>
  <c r="DE66" i="22"/>
  <c r="FR66" i="22"/>
  <c r="DN66" i="22"/>
  <c r="GS66" i="22"/>
  <c r="DF66" i="22"/>
  <c r="FM66" i="22"/>
  <c r="FT66" i="22"/>
  <c r="DH66" i="22"/>
  <c r="DU66" i="22"/>
  <c r="DY66" i="22"/>
  <c r="GV66" i="22"/>
  <c r="DW66" i="22"/>
  <c r="EK66" i="22"/>
  <c r="EO66" i="22"/>
  <c r="GR66" i="22"/>
  <c r="DG66" i="22"/>
  <c r="GT66" i="22"/>
  <c r="DZ66" i="22"/>
  <c r="FE66" i="22"/>
  <c r="DL66" i="22"/>
  <c r="EL66" i="22"/>
  <c r="GP66" i="22"/>
  <c r="GH66" i="22"/>
  <c r="W113" i="24"/>
  <c r="FV113" i="24"/>
  <c r="DP113" i="24"/>
  <c r="AC113" i="24"/>
  <c r="BW113" i="24"/>
  <c r="AH113" i="24"/>
  <c r="AU113" i="24"/>
  <c r="AX113" i="24"/>
  <c r="AF113" i="24"/>
  <c r="FT113" i="24"/>
  <c r="BC113" i="24"/>
  <c r="DD113" i="24"/>
  <c r="EM113" i="24"/>
  <c r="FO113" i="24"/>
  <c r="FJ113" i="24"/>
  <c r="ED113" i="24"/>
  <c r="DM113" i="24"/>
  <c r="CW113" i="24"/>
  <c r="FF113" i="24"/>
  <c r="GP113" i="24"/>
  <c r="DK113" i="24"/>
  <c r="AW113" i="24"/>
  <c r="AQ113" i="24"/>
  <c r="BZ113" i="24"/>
  <c r="EP113" i="24"/>
  <c r="CE113" i="24"/>
  <c r="BM113" i="24"/>
  <c r="EK113" i="24"/>
  <c r="Y113" i="24"/>
  <c r="AK113" i="24"/>
  <c r="P113" i="24"/>
  <c r="CU113" i="24"/>
  <c r="DQ113" i="24"/>
  <c r="AT113" i="24"/>
  <c r="DY113" i="24"/>
  <c r="M113" i="24"/>
  <c r="FC113" i="24"/>
  <c r="FR113" i="24"/>
  <c r="EW113" i="24"/>
  <c r="I113" i="24"/>
  <c r="DI113" i="24"/>
  <c r="BS113" i="24"/>
  <c r="EJ113" i="24"/>
  <c r="CQ113" i="24"/>
  <c r="BJ113" i="24"/>
  <c r="GO113" i="24"/>
  <c r="BV113" i="24"/>
  <c r="BF113" i="24"/>
  <c r="GN28" i="22"/>
  <c r="ER28" i="22"/>
  <c r="DX28" i="22"/>
  <c r="DP28" i="22"/>
  <c r="GB28" i="22"/>
  <c r="DF28" i="22"/>
  <c r="EX28" i="22"/>
  <c r="GT28" i="22"/>
  <c r="DQ28" i="22"/>
  <c r="FE28" i="22"/>
  <c r="DR28" i="22"/>
  <c r="FR28" i="22"/>
  <c r="DU28" i="22"/>
  <c r="CG104" i="24"/>
  <c r="GI104" i="24"/>
  <c r="EG192" i="22"/>
  <c r="GO192" i="22"/>
  <c r="EU192" i="22"/>
  <c r="GJ192" i="22"/>
  <c r="GP192" i="22"/>
  <c r="FF192" i="22"/>
  <c r="DM192" i="22"/>
  <c r="GG192" i="22"/>
  <c r="ED192" i="22"/>
  <c r="FB192" i="22"/>
  <c r="DR192" i="22"/>
  <c r="EE192" i="22"/>
  <c r="GT192" i="22"/>
  <c r="FX192" i="22"/>
  <c r="GS192" i="22"/>
  <c r="DH192" i="22"/>
  <c r="GM192" i="22"/>
  <c r="GK192" i="22"/>
  <c r="GA192" i="22"/>
  <c r="EF192" i="22"/>
  <c r="FV192" i="22"/>
  <c r="DS192" i="22"/>
  <c r="DO192" i="22"/>
  <c r="GN192" i="22"/>
  <c r="GU3" i="22"/>
  <c r="GP3" i="22"/>
  <c r="FZ3" i="22"/>
  <c r="EK3" i="22"/>
  <c r="EZ3" i="22"/>
  <c r="FB3" i="22"/>
  <c r="DY3" i="22"/>
  <c r="GC3" i="22"/>
  <c r="EA3" i="22"/>
  <c r="FD3" i="22"/>
  <c r="DN3" i="22"/>
  <c r="FS3" i="22"/>
  <c r="EQ3" i="22"/>
  <c r="GK3" i="22"/>
  <c r="FG3" i="22"/>
  <c r="DX3" i="22"/>
  <c r="GL3" i="22"/>
  <c r="DL3" i="22"/>
  <c r="FN3" i="22"/>
  <c r="DI3" i="22"/>
  <c r="DW3" i="22"/>
  <c r="GH3" i="22"/>
  <c r="EM3" i="22"/>
  <c r="GH161" i="24"/>
  <c r="GF161" i="24"/>
  <c r="BY161" i="24"/>
  <c r="CC161" i="24"/>
  <c r="DE161" i="24"/>
  <c r="EU161" i="24"/>
  <c r="FT161" i="24"/>
  <c r="DL161" i="24"/>
  <c r="AB161" i="24"/>
  <c r="BO161" i="24"/>
  <c r="GC161" i="24"/>
  <c r="CT161" i="24"/>
  <c r="CH161" i="24"/>
  <c r="BU161" i="24"/>
  <c r="ER161" i="24"/>
  <c r="BP161" i="24"/>
  <c r="GO161" i="24"/>
  <c r="AN161" i="24"/>
  <c r="BA161" i="24"/>
  <c r="FH161" i="24"/>
  <c r="GR161" i="24"/>
  <c r="CY161" i="24"/>
  <c r="EX161" i="24"/>
  <c r="FR161" i="24"/>
  <c r="K161" i="24"/>
  <c r="S161" i="24"/>
  <c r="H161" i="24"/>
  <c r="AJ161" i="24"/>
  <c r="CD161" i="24"/>
  <c r="V161" i="24"/>
  <c r="GB161" i="24"/>
  <c r="FJ161" i="24"/>
  <c r="DS161" i="24"/>
  <c r="EI161" i="24"/>
  <c r="DQ161" i="24"/>
  <c r="DT161" i="24"/>
  <c r="ED161" i="24"/>
  <c r="U161" i="24"/>
  <c r="DG161" i="24"/>
  <c r="DJ161" i="24"/>
  <c r="EG161" i="24"/>
  <c r="EN161" i="24"/>
  <c r="CS161" i="24"/>
  <c r="DC161" i="24"/>
  <c r="DI161" i="24"/>
  <c r="FK161" i="24"/>
  <c r="DZ161" i="24"/>
  <c r="ES161" i="24"/>
  <c r="FD69" i="24"/>
  <c r="AL69" i="24"/>
  <c r="CA69" i="24"/>
  <c r="FO69" i="24"/>
  <c r="BE69" i="24"/>
  <c r="FY69" i="24"/>
  <c r="GK69" i="24"/>
  <c r="GL69" i="24"/>
  <c r="J69" i="24"/>
  <c r="DR69" i="24"/>
  <c r="FJ69" i="24"/>
  <c r="FG69" i="24"/>
  <c r="FW69" i="24"/>
  <c r="DZ69" i="24"/>
  <c r="N69" i="24"/>
  <c r="AV69" i="24"/>
  <c r="GA69" i="24"/>
  <c r="FH69" i="24"/>
  <c r="CI69" i="24"/>
  <c r="DH69" i="24"/>
  <c r="AX69" i="24"/>
  <c r="AE69" i="24"/>
  <c r="CT69" i="24"/>
  <c r="R69" i="24"/>
  <c r="BB69" i="24"/>
  <c r="L69" i="24"/>
  <c r="CU69" i="24"/>
  <c r="CW69" i="24"/>
  <c r="CL69" i="24"/>
  <c r="GO69" i="24"/>
  <c r="FP69" i="24"/>
  <c r="BW69" i="24"/>
  <c r="FX69" i="24"/>
  <c r="FM69" i="24"/>
  <c r="EB69" i="24"/>
  <c r="CM69" i="24"/>
  <c r="FA69" i="24"/>
  <c r="EF69" i="24"/>
  <c r="FN69" i="24"/>
  <c r="DF69" i="24"/>
  <c r="DJ69" i="24"/>
  <c r="AI69" i="24"/>
  <c r="FU69" i="24"/>
  <c r="EC69" i="24"/>
  <c r="FE69" i="24"/>
  <c r="DL69" i="24"/>
  <c r="EY69" i="24"/>
  <c r="BY69" i="24"/>
  <c r="Q136" i="24"/>
  <c r="AY136" i="24"/>
  <c r="AQ136" i="24"/>
  <c r="GR136" i="24"/>
  <c r="EY136" i="24"/>
  <c r="AJ136" i="24"/>
  <c r="U136" i="24"/>
  <c r="CD136" i="24"/>
  <c r="GS136" i="24"/>
  <c r="EJ136" i="24"/>
  <c r="CO136" i="24"/>
  <c r="W136" i="24"/>
  <c r="EK136" i="24"/>
  <c r="GI136" i="24"/>
  <c r="GO136" i="24"/>
  <c r="GA136" i="24"/>
  <c r="EO136" i="24"/>
  <c r="GF136" i="24"/>
  <c r="CP136" i="24"/>
  <c r="AC136" i="24"/>
  <c r="CK136" i="24"/>
  <c r="AA136" i="24"/>
  <c r="AD136" i="24"/>
  <c r="DS136" i="24"/>
  <c r="AI136" i="24"/>
  <c r="O136" i="24"/>
  <c r="BX136" i="24"/>
  <c r="GD136" i="24"/>
  <c r="BT136" i="24"/>
  <c r="EH136" i="24"/>
  <c r="CW136" i="24"/>
  <c r="N136" i="24"/>
  <c r="CL136" i="24"/>
  <c r="FH136" i="24"/>
  <c r="AW136" i="24"/>
  <c r="DL136" i="24"/>
  <c r="EZ136" i="24"/>
  <c r="EL136" i="24"/>
  <c r="BM136" i="24"/>
  <c r="GL136" i="24"/>
  <c r="P136" i="24"/>
  <c r="GM136" i="24"/>
  <c r="FT136" i="24"/>
  <c r="DP136" i="24"/>
  <c r="EB136" i="24"/>
  <c r="AK136" i="24"/>
  <c r="BH136" i="24"/>
  <c r="CA136" i="24"/>
  <c r="AP145" i="24"/>
  <c r="AZ145" i="24"/>
  <c r="R145" i="24"/>
  <c r="EF145" i="24"/>
  <c r="BC145" i="24"/>
  <c r="CA145" i="24"/>
  <c r="GE145" i="24"/>
  <c r="BI145" i="24"/>
  <c r="AS145" i="24"/>
  <c r="DG145" i="24"/>
  <c r="I145" i="24"/>
  <c r="GC145" i="24"/>
  <c r="EO145" i="24"/>
  <c r="EI145" i="24"/>
  <c r="EG145" i="24"/>
  <c r="DP145" i="24"/>
  <c r="FN145" i="24"/>
  <c r="FK145" i="24"/>
  <c r="FI145" i="24"/>
  <c r="GM145" i="24"/>
  <c r="W145" i="24"/>
  <c r="AK145" i="24"/>
  <c r="DJ145" i="24"/>
  <c r="EU145" i="24"/>
  <c r="AG145" i="24"/>
  <c r="ES145" i="24"/>
  <c r="BR145" i="24"/>
  <c r="GG145" i="24"/>
  <c r="BY145" i="24"/>
  <c r="CW145" i="24"/>
  <c r="FD145" i="24"/>
  <c r="CL145" i="24"/>
  <c r="L145" i="24"/>
  <c r="BM145" i="24"/>
  <c r="CP145" i="24"/>
  <c r="BN145" i="24"/>
  <c r="AD145" i="24"/>
  <c r="P145" i="24"/>
  <c r="FP145" i="24"/>
  <c r="DM145" i="24"/>
  <c r="DS145" i="24"/>
  <c r="AN145" i="24"/>
  <c r="FZ145" i="24"/>
  <c r="DU145" i="24"/>
  <c r="BH145" i="24"/>
  <c r="BE145" i="24"/>
  <c r="N145" i="24"/>
  <c r="EJ145" i="24"/>
  <c r="GF48" i="22"/>
  <c r="GK48" i="22"/>
  <c r="EQ48" i="22"/>
  <c r="EO48" i="22"/>
  <c r="DV48" i="22"/>
  <c r="DG48" i="22"/>
  <c r="ET48" i="22"/>
  <c r="DW48" i="22"/>
  <c r="EP48" i="22"/>
  <c r="DN48" i="22"/>
  <c r="FG48" i="22"/>
  <c r="EZ48" i="22"/>
  <c r="FS48" i="22"/>
  <c r="GV48" i="22"/>
  <c r="FD48" i="22"/>
  <c r="FR48" i="22"/>
  <c r="FP48" i="22"/>
  <c r="EG48" i="22"/>
  <c r="EB48" i="22"/>
  <c r="DI48" i="22"/>
  <c r="FQ48" i="22"/>
  <c r="FU48" i="22"/>
  <c r="FM48" i="22"/>
  <c r="FV48" i="22"/>
  <c r="GJ222" i="22"/>
  <c r="DG222" i="22"/>
  <c r="DT222" i="22"/>
  <c r="EH222" i="22"/>
  <c r="DS222" i="22"/>
  <c r="GT222" i="22"/>
  <c r="GU222" i="22"/>
  <c r="DZ222" i="22"/>
  <c r="GK222" i="22"/>
  <c r="GD222" i="22"/>
  <c r="FD222" i="22"/>
  <c r="ES222" i="22"/>
  <c r="DU222" i="22"/>
  <c r="EL222" i="22"/>
  <c r="EN222" i="22"/>
  <c r="EX222" i="22"/>
  <c r="GG222" i="22"/>
  <c r="GH222" i="22"/>
  <c r="DQ222" i="22"/>
  <c r="FS222" i="22"/>
  <c r="FA222" i="22"/>
  <c r="GV222" i="22"/>
  <c r="EO222" i="22"/>
  <c r="EM222" i="22"/>
  <c r="CG76" i="24"/>
  <c r="FU76" i="24"/>
  <c r="AY76" i="24"/>
  <c r="FL76" i="24"/>
  <c r="DT76" i="24"/>
  <c r="BJ76" i="24"/>
  <c r="ES76" i="24"/>
  <c r="FG76" i="24"/>
  <c r="EY76" i="24"/>
  <c r="L76" i="24"/>
  <c r="AR76" i="24"/>
  <c r="CK76" i="24"/>
  <c r="T76" i="24"/>
  <c r="DQ76" i="24"/>
  <c r="DG76" i="24"/>
  <c r="AF76" i="24"/>
  <c r="FQ76" i="24"/>
  <c r="BR76" i="24"/>
  <c r="AN76" i="24"/>
  <c r="DR76" i="24"/>
  <c r="Y76" i="24"/>
  <c r="AJ76" i="24"/>
  <c r="BB76" i="24"/>
  <c r="FK76" i="24"/>
  <c r="FB76" i="24"/>
  <c r="FP76" i="24"/>
  <c r="CS76" i="24"/>
  <c r="CT76" i="24"/>
  <c r="BZ76" i="24"/>
  <c r="AQ76" i="24"/>
  <c r="EG76" i="24"/>
  <c r="CQ76" i="24"/>
  <c r="CU76" i="24"/>
  <c r="GB76" i="24"/>
  <c r="CW76" i="24"/>
  <c r="Q76" i="24"/>
  <c r="FN76" i="24"/>
  <c r="FC76" i="24"/>
  <c r="BO76" i="24"/>
  <c r="CC76" i="24"/>
  <c r="EB76" i="24"/>
  <c r="ER76" i="24"/>
  <c r="EI76" i="24"/>
  <c r="CL76" i="24"/>
  <c r="EK76" i="24"/>
  <c r="GE76" i="24"/>
  <c r="BH76" i="24"/>
  <c r="FA76" i="24"/>
  <c r="FV66" i="22"/>
  <c r="GE66" i="22"/>
  <c r="DT66" i="22"/>
  <c r="GI66" i="22"/>
  <c r="GO66" i="22"/>
  <c r="EB66" i="22"/>
  <c r="DX66" i="22"/>
  <c r="EZ66" i="22"/>
  <c r="FZ66" i="22"/>
  <c r="FK66" i="22"/>
  <c r="GF66" i="22"/>
  <c r="GU66" i="22"/>
  <c r="FQ66" i="22"/>
  <c r="FJ66" i="22"/>
  <c r="DI66" i="22"/>
  <c r="FG66" i="22"/>
  <c r="DV66" i="22"/>
  <c r="EE66" i="22"/>
  <c r="FW66" i="22"/>
  <c r="FB66" i="22"/>
  <c r="FC66" i="22"/>
  <c r="ED66" i="22"/>
  <c r="DM66" i="22"/>
  <c r="GG66" i="22"/>
  <c r="GH113" i="24"/>
  <c r="AM113" i="24"/>
  <c r="Q113" i="24"/>
  <c r="DW113" i="24"/>
  <c r="DN113" i="24"/>
  <c r="CV113" i="24"/>
  <c r="GL113" i="24"/>
  <c r="FH113" i="24"/>
  <c r="CS113" i="24"/>
  <c r="AE113" i="24"/>
  <c r="GF113" i="24"/>
  <c r="DX113" i="24"/>
  <c r="DT113" i="24"/>
  <c r="EC113" i="24"/>
  <c r="CH113" i="24"/>
  <c r="GC113" i="24"/>
  <c r="AD113" i="24"/>
  <c r="DC113" i="24"/>
  <c r="CG113" i="24"/>
  <c r="H113" i="24"/>
  <c r="ER113" i="24"/>
  <c r="EV113" i="24"/>
  <c r="EF113" i="24"/>
  <c r="GR113" i="24"/>
  <c r="CY113" i="24"/>
  <c r="CR113" i="24"/>
  <c r="BK113" i="24"/>
  <c r="FM113" i="24"/>
  <c r="CP113" i="24"/>
  <c r="BY113" i="24"/>
  <c r="FD113" i="24"/>
  <c r="FU113" i="24"/>
  <c r="CN113" i="24"/>
  <c r="GE113" i="24"/>
  <c r="S113" i="24"/>
  <c r="AY113" i="24"/>
  <c r="GJ113" i="24"/>
  <c r="AN113" i="24"/>
  <c r="L113" i="24"/>
  <c r="CX113" i="24"/>
  <c r="BQ113" i="24"/>
  <c r="FX113" i="24"/>
  <c r="U113" i="24"/>
  <c r="CF113" i="24"/>
  <c r="GS113" i="24"/>
  <c r="GG113" i="24"/>
  <c r="CB113" i="24"/>
  <c r="GN113" i="24"/>
  <c r="EN28" i="22"/>
  <c r="EC28" i="22"/>
  <c r="EE28" i="22"/>
  <c r="DO28" i="22"/>
  <c r="EY28" i="22"/>
  <c r="FS28" i="22"/>
  <c r="FA28" i="22"/>
  <c r="GM28" i="22"/>
  <c r="GL28" i="22"/>
  <c r="DE28" i="22"/>
  <c r="GV28" i="22"/>
  <c r="DK28" i="22"/>
  <c r="FG28" i="22"/>
  <c r="FX28" i="22"/>
  <c r="EB28" i="22"/>
  <c r="EK28" i="22"/>
  <c r="FQ28" i="22"/>
  <c r="FN28" i="22"/>
  <c r="EG28" i="22"/>
  <c r="FY28" i="22"/>
  <c r="GK28" i="22"/>
  <c r="DN28" i="22"/>
  <c r="EJ28" i="22"/>
  <c r="FV28" i="22"/>
  <c r="ED89" i="22"/>
  <c r="DV89" i="22"/>
  <c r="FV89" i="22"/>
  <c r="DR89" i="22"/>
  <c r="EL89" i="22"/>
  <c r="DH89" i="22"/>
  <c r="FH89" i="22"/>
  <c r="GA89" i="22"/>
  <c r="FB89" i="22"/>
  <c r="GO89" i="22"/>
  <c r="EF89" i="22"/>
  <c r="GG89" i="22"/>
  <c r="GR89" i="22"/>
  <c r="GS89" i="22"/>
  <c r="GT89" i="22"/>
  <c r="EY89" i="22"/>
  <c r="GL89" i="22"/>
  <c r="DP89" i="22"/>
  <c r="DY89" i="22"/>
  <c r="FL89" i="22"/>
  <c r="EJ89" i="22"/>
  <c r="FJ89" i="22"/>
  <c r="GU89" i="22"/>
  <c r="GV89" i="22"/>
  <c r="DO91" i="22"/>
  <c r="GN91" i="22"/>
  <c r="FA91" i="22"/>
  <c r="GB91" i="22"/>
  <c r="EL91" i="22"/>
  <c r="GQ91" i="22"/>
  <c r="DP91" i="22"/>
  <c r="GJ91" i="22"/>
  <c r="EG91" i="22"/>
  <c r="GA91" i="22"/>
  <c r="EK91" i="22"/>
  <c r="GM91" i="22"/>
  <c r="FM91" i="22"/>
  <c r="FP91" i="22"/>
  <c r="FL91" i="22"/>
  <c r="GC91" i="22"/>
  <c r="GS91" i="22"/>
  <c r="GD91" i="22"/>
  <c r="DK91" i="22"/>
  <c r="FR91" i="22"/>
  <c r="DM91" i="22"/>
  <c r="EH91" i="22"/>
  <c r="FT91" i="22"/>
  <c r="FQ91" i="22"/>
  <c r="M39" i="24"/>
  <c r="Y39" i="24"/>
  <c r="CB39" i="24"/>
  <c r="GL39" i="24"/>
  <c r="CD39" i="24"/>
  <c r="GF39" i="24"/>
  <c r="FS39" i="24"/>
  <c r="BX39" i="24"/>
  <c r="X39" i="24"/>
  <c r="BP39" i="24"/>
  <c r="FL39" i="24"/>
  <c r="AG39" i="24"/>
  <c r="P39" i="24"/>
  <c r="R39" i="24"/>
  <c r="EC39" i="24"/>
  <c r="GH39" i="24"/>
  <c r="GP39" i="24"/>
  <c r="GJ39" i="24"/>
  <c r="EG39" i="24"/>
  <c r="AZ39" i="24"/>
  <c r="FX39" i="24"/>
  <c r="Q39" i="24"/>
  <c r="FG39" i="24"/>
  <c r="FU39" i="24"/>
  <c r="CR39" i="24"/>
  <c r="BM39" i="24"/>
  <c r="FD39" i="24"/>
  <c r="EV39" i="24"/>
  <c r="CE39" i="24"/>
  <c r="DW39" i="24"/>
  <c r="DV39" i="24"/>
  <c r="FI39" i="24"/>
  <c r="AT39" i="24"/>
  <c r="DY39" i="24"/>
  <c r="BJ39" i="24"/>
  <c r="DZ39" i="24"/>
  <c r="CN39" i="24"/>
  <c r="AQ39" i="24"/>
  <c r="FC39" i="24"/>
  <c r="EY39" i="24"/>
  <c r="DG39" i="24"/>
  <c r="DU39" i="24"/>
  <c r="CF39" i="24"/>
  <c r="GK39" i="24"/>
  <c r="DT39" i="24"/>
  <c r="GR39" i="24"/>
  <c r="EN39" i="24"/>
  <c r="FP39" i="24"/>
  <c r="ES35" i="22"/>
  <c r="GV35" i="22"/>
  <c r="GD35" i="22"/>
  <c r="GK35" i="22"/>
  <c r="FO35" i="22"/>
  <c r="DK35" i="22"/>
  <c r="FE35" i="22"/>
  <c r="GF35" i="22"/>
  <c r="EZ35" i="22"/>
  <c r="EW35" i="22"/>
  <c r="DU35" i="22"/>
  <c r="EB35" i="22"/>
  <c r="ER35" i="22"/>
  <c r="EV35" i="22"/>
  <c r="DQ35" i="22"/>
  <c r="DR35" i="22"/>
  <c r="EH35" i="22"/>
  <c r="GM35" i="22"/>
  <c r="FM35" i="22"/>
  <c r="DI35" i="22"/>
  <c r="GP35" i="22"/>
  <c r="EI35" i="22"/>
  <c r="DZ35" i="22"/>
  <c r="EQ35" i="22"/>
  <c r="BH72" i="24"/>
  <c r="DU72" i="24"/>
  <c r="CO72" i="24"/>
  <c r="FW72" i="24"/>
  <c r="CP72" i="24"/>
  <c r="AF72" i="24"/>
  <c r="AL72" i="24"/>
  <c r="CW72" i="24"/>
  <c r="J72" i="24"/>
  <c r="AA72" i="24"/>
  <c r="EC72" i="24"/>
  <c r="O72" i="24"/>
  <c r="GF72" i="24"/>
  <c r="GQ72" i="24"/>
  <c r="GA72" i="24"/>
  <c r="EX72" i="24"/>
  <c r="DJ72" i="24"/>
  <c r="BB72" i="24"/>
  <c r="CN72" i="24"/>
  <c r="CE72" i="24"/>
  <c r="EN72" i="24"/>
  <c r="EA72" i="24"/>
  <c r="AG72" i="24"/>
  <c r="BM72" i="24"/>
  <c r="FB72" i="24"/>
  <c r="CJ72" i="24"/>
  <c r="BI72" i="24"/>
  <c r="DE72" i="24"/>
  <c r="EO72" i="24"/>
  <c r="FE72" i="24"/>
  <c r="AX72" i="24"/>
  <c r="AO72" i="24"/>
  <c r="DW72" i="24"/>
  <c r="DY72" i="24"/>
  <c r="DT72" i="24"/>
  <c r="EU72" i="24"/>
  <c r="BV72" i="24"/>
  <c r="CI72" i="24"/>
  <c r="Z72" i="24"/>
  <c r="CM72" i="24"/>
  <c r="FI72" i="24"/>
  <c r="FR72" i="24"/>
  <c r="U72" i="24"/>
  <c r="FJ72" i="24"/>
  <c r="EY72" i="24"/>
  <c r="BO72" i="24"/>
  <c r="EP72" i="24"/>
  <c r="EK72" i="24"/>
  <c r="EO153" i="24"/>
  <c r="AJ153" i="24"/>
  <c r="BL153" i="24"/>
  <c r="DG153" i="24"/>
  <c r="AI153" i="24"/>
  <c r="AD153" i="24"/>
  <c r="BV153" i="24"/>
  <c r="GF153" i="24"/>
  <c r="BU153" i="24"/>
  <c r="DC153" i="24"/>
  <c r="EW153" i="24"/>
  <c r="CN153" i="24"/>
  <c r="GD153" i="24"/>
  <c r="AH153" i="24"/>
  <c r="FO153" i="24"/>
  <c r="BW153" i="24"/>
  <c r="FU153" i="24"/>
  <c r="DT153" i="24"/>
  <c r="BE153" i="24"/>
  <c r="K153" i="24"/>
  <c r="GJ153" i="24"/>
  <c r="CV153" i="24"/>
  <c r="AB153" i="24"/>
  <c r="DE153" i="24"/>
  <c r="CE153" i="24"/>
  <c r="AV153" i="24"/>
  <c r="AF153" i="24"/>
  <c r="AA153" i="24"/>
  <c r="EA153" i="24"/>
  <c r="FN153" i="24"/>
  <c r="BP153" i="24"/>
  <c r="GS153" i="24"/>
  <c r="EN153" i="24"/>
  <c r="DX153" i="24"/>
  <c r="DF153" i="24"/>
  <c r="FA153" i="24"/>
  <c r="EM153" i="24"/>
  <c r="AL153" i="24"/>
  <c r="AG153" i="24"/>
  <c r="GQ153" i="24"/>
  <c r="BG153" i="24"/>
  <c r="I153" i="24"/>
  <c r="GG153" i="24"/>
  <c r="BT153" i="24"/>
  <c r="AR153" i="24"/>
  <c r="DI153" i="24"/>
  <c r="DJ153" i="24"/>
  <c r="DY153" i="24"/>
  <c r="GM176" i="22"/>
  <c r="DX176" i="22"/>
  <c r="FR176" i="22"/>
  <c r="EW176" i="22"/>
  <c r="FM176" i="22"/>
  <c r="ET176" i="22"/>
  <c r="FU176" i="22"/>
  <c r="GN176" i="22"/>
  <c r="GC176" i="22"/>
  <c r="DM176" i="22"/>
  <c r="GA176" i="22"/>
  <c r="FC176" i="22"/>
  <c r="DQ176" i="22"/>
  <c r="EA176" i="22"/>
  <c r="FX176" i="22"/>
  <c r="GR176" i="22"/>
  <c r="EX176" i="22"/>
  <c r="DP176" i="22"/>
  <c r="FP176" i="22"/>
  <c r="GL176" i="22"/>
  <c r="DR176" i="22"/>
  <c r="ED176" i="22"/>
  <c r="EE176" i="22"/>
  <c r="EN176" i="22"/>
  <c r="CV130" i="24"/>
  <c r="FY130" i="24"/>
  <c r="FD130" i="24"/>
  <c r="FH130" i="24"/>
  <c r="AE130" i="24"/>
  <c r="N130" i="24"/>
  <c r="DP130" i="24"/>
  <c r="DJ130" i="24"/>
  <c r="CI130" i="24"/>
  <c r="EV130" i="24"/>
  <c r="FG130" i="24"/>
  <c r="ED130" i="24"/>
  <c r="DS130" i="24"/>
  <c r="AZ130" i="24"/>
  <c r="FF130" i="24"/>
  <c r="BG130" i="24"/>
  <c r="AX130" i="24"/>
  <c r="AR130" i="24"/>
  <c r="FE130" i="24"/>
  <c r="CT130" i="24"/>
  <c r="FA130" i="24"/>
  <c r="BH130" i="24"/>
  <c r="AS130" i="24"/>
  <c r="BZ130" i="24"/>
  <c r="AG130" i="24"/>
  <c r="DK130" i="24"/>
  <c r="DU130" i="24"/>
  <c r="DM130" i="24"/>
  <c r="T130" i="24"/>
  <c r="AY130" i="24"/>
  <c r="FJ130" i="24"/>
  <c r="BX130" i="24"/>
  <c r="BW130" i="24"/>
  <c r="BJ130" i="24"/>
  <c r="EG130" i="24"/>
  <c r="P130" i="24"/>
  <c r="DO130" i="24"/>
  <c r="FQ130" i="24"/>
  <c r="EW130" i="24"/>
  <c r="AT130" i="24"/>
  <c r="CO130" i="24"/>
  <c r="DI130" i="24"/>
  <c r="CY130" i="24"/>
  <c r="GB130" i="24"/>
  <c r="EX130" i="24"/>
  <c r="DG130" i="24"/>
  <c r="GG130" i="24"/>
  <c r="EL130" i="24"/>
  <c r="K83" i="24"/>
  <c r="FD83" i="24"/>
  <c r="FS83" i="24"/>
  <c r="AR83" i="24"/>
  <c r="EA83" i="24"/>
  <c r="BX83" i="24"/>
  <c r="FV83" i="24"/>
  <c r="BV83" i="24"/>
  <c r="CU83" i="24"/>
  <c r="EC83" i="24"/>
  <c r="CN83" i="24"/>
  <c r="BM83" i="24"/>
  <c r="EX83" i="24"/>
  <c r="AL83" i="24"/>
  <c r="CS83" i="24"/>
  <c r="GK83" i="24"/>
  <c r="EJ83" i="24"/>
  <c r="DK83" i="24"/>
  <c r="EY83" i="24"/>
  <c r="FE83" i="24"/>
  <c r="EH83" i="24"/>
  <c r="BQ83" i="24"/>
  <c r="FW83" i="24"/>
  <c r="DR83" i="24"/>
  <c r="BU83" i="24"/>
  <c r="CE83" i="24"/>
  <c r="DP83" i="24"/>
  <c r="GB83" i="24"/>
  <c r="DS83" i="24"/>
  <c r="EP83" i="24"/>
  <c r="U83" i="24"/>
  <c r="I83" i="24"/>
  <c r="Z83" i="24"/>
  <c r="CT83" i="24"/>
  <c r="AF83" i="24"/>
  <c r="CX83" i="24"/>
  <c r="R83" i="24"/>
  <c r="GM83" i="24"/>
  <c r="W83" i="24"/>
  <c r="BA83" i="24"/>
  <c r="DY83" i="24"/>
  <c r="CL83" i="24"/>
  <c r="BN83" i="24"/>
  <c r="Y83" i="24"/>
  <c r="FR83" i="24"/>
  <c r="DE83" i="24"/>
  <c r="AN83" i="24"/>
  <c r="BP83" i="24"/>
  <c r="EM59" i="24"/>
  <c r="AK59" i="24"/>
  <c r="DS59" i="24"/>
  <c r="FZ59" i="24"/>
  <c r="AA59" i="24"/>
  <c r="N59" i="24"/>
  <c r="DK59" i="24"/>
  <c r="CA59" i="24"/>
  <c r="BF59" i="24"/>
  <c r="BO59" i="24"/>
  <c r="BM59" i="24"/>
  <c r="EA59" i="24"/>
  <c r="BA59" i="24"/>
  <c r="DT59" i="24"/>
  <c r="BJ59" i="24"/>
  <c r="CC59" i="24"/>
  <c r="EI59" i="24"/>
  <c r="X59" i="24"/>
  <c r="R59" i="24"/>
  <c r="GQ59" i="24"/>
  <c r="CI59" i="24"/>
  <c r="AF59" i="24"/>
  <c r="FD59" i="24"/>
  <c r="BD59" i="24"/>
  <c r="DU59" i="24"/>
  <c r="EF59" i="24"/>
  <c r="EV59" i="24"/>
  <c r="GA59" i="24"/>
  <c r="GG59" i="24"/>
  <c r="DW59" i="24"/>
  <c r="FB59" i="24"/>
  <c r="GT59" i="24"/>
  <c r="AM59" i="24"/>
  <c r="DN59" i="24"/>
  <c r="W59" i="24"/>
  <c r="AS59" i="24"/>
  <c r="DJ59" i="24"/>
  <c r="CX59" i="24"/>
  <c r="FJ59" i="24"/>
  <c r="EC59" i="24"/>
  <c r="CU59" i="24"/>
  <c r="BV59" i="24"/>
  <c r="EQ59" i="24"/>
  <c r="CH59" i="24"/>
  <c r="CP59" i="24"/>
  <c r="BB59" i="24"/>
  <c r="P59" i="24"/>
  <c r="FQ59" i="24"/>
  <c r="FC30" i="22"/>
  <c r="FY30" i="22"/>
  <c r="EK30" i="22"/>
  <c r="FR30" i="22"/>
  <c r="EB30" i="22"/>
  <c r="FH30" i="22"/>
  <c r="FP30" i="22"/>
  <c r="GQ30" i="22"/>
  <c r="FO30" i="22"/>
  <c r="GF30" i="22"/>
  <c r="GC30" i="22"/>
  <c r="GJ30" i="22"/>
  <c r="EE30" i="22"/>
  <c r="FI30" i="22"/>
  <c r="GP30" i="22"/>
  <c r="EZ30" i="22"/>
  <c r="DG30" i="22"/>
  <c r="EW30" i="22"/>
  <c r="FD30" i="22"/>
  <c r="ET30" i="22"/>
  <c r="EU30" i="22"/>
  <c r="ES30" i="22"/>
  <c r="EI30" i="22"/>
  <c r="EY30" i="22"/>
  <c r="DH165" i="22"/>
  <c r="GP165" i="22"/>
  <c r="EK165" i="22"/>
  <c r="ES165" i="22"/>
  <c r="FA165" i="22"/>
  <c r="EN165" i="22"/>
  <c r="EQ165" i="22"/>
  <c r="DX165" i="22"/>
  <c r="GJ165" i="22"/>
  <c r="GS165" i="22"/>
  <c r="GH165" i="22"/>
  <c r="FH165" i="22"/>
  <c r="EW165" i="22"/>
  <c r="DR165" i="22"/>
  <c r="DV165" i="22"/>
  <c r="FW165" i="22"/>
  <c r="FJ165" i="22"/>
  <c r="GR165" i="22"/>
  <c r="DW165" i="22"/>
  <c r="FU165" i="22"/>
  <c r="GV165" i="22"/>
  <c r="FR165" i="22"/>
  <c r="EB165" i="22"/>
  <c r="DU165" i="22"/>
  <c r="ED25" i="22"/>
  <c r="FK25" i="22"/>
  <c r="GA25" i="22"/>
  <c r="FG25" i="22"/>
  <c r="GI25" i="22"/>
  <c r="FP25" i="22"/>
  <c r="GE25" i="22"/>
  <c r="DV25" i="22"/>
  <c r="GH25" i="22"/>
  <c r="DQ25" i="22"/>
  <c r="FZ25" i="22"/>
  <c r="GT25" i="22"/>
  <c r="DY25" i="22"/>
  <c r="EK25" i="22"/>
  <c r="EE25" i="22"/>
  <c r="GL25" i="22"/>
  <c r="EZ25" i="22"/>
  <c r="DU25" i="22"/>
  <c r="DP25" i="22"/>
  <c r="DH25" i="22"/>
  <c r="FO25" i="22"/>
  <c r="DK25" i="22"/>
  <c r="EG25" i="22"/>
  <c r="ES25" i="22"/>
  <c r="BS67" i="24"/>
  <c r="GE67" i="24"/>
  <c r="EC67" i="24"/>
  <c r="AX67" i="24"/>
  <c r="CM67" i="24"/>
  <c r="DN67" i="24"/>
  <c r="GS67" i="24"/>
  <c r="FU67" i="24"/>
  <c r="GG67" i="24"/>
  <c r="FT67" i="24"/>
  <c r="BC67" i="24"/>
  <c r="AN67" i="24"/>
  <c r="AD67" i="24"/>
  <c r="R67" i="24"/>
  <c r="AB67" i="24"/>
  <c r="EP67" i="24"/>
  <c r="I67" i="24"/>
  <c r="AF67" i="24"/>
  <c r="EW67" i="24"/>
  <c r="BP67" i="24"/>
  <c r="CE67" i="24"/>
  <c r="FF67" i="24"/>
  <c r="ET67" i="24"/>
  <c r="EF67" i="24"/>
  <c r="J67" i="24"/>
  <c r="AQ67" i="24"/>
  <c r="GA67" i="24"/>
  <c r="GP67" i="24"/>
  <c r="FG67" i="24"/>
  <c r="BB67" i="24"/>
  <c r="AJ67" i="24"/>
  <c r="CN67" i="24"/>
  <c r="K67" i="24"/>
  <c r="CW67" i="24"/>
  <c r="ER67" i="24"/>
  <c r="AC67" i="24"/>
  <c r="FO67" i="24"/>
  <c r="BF67" i="24"/>
  <c r="AZ67" i="24"/>
  <c r="T67" i="24"/>
  <c r="EE67" i="24"/>
  <c r="BU67" i="24"/>
  <c r="FN67" i="24"/>
  <c r="DG28" i="22"/>
  <c r="DJ28" i="22"/>
  <c r="GE28" i="22"/>
  <c r="FO28" i="22"/>
  <c r="FB28" i="22"/>
  <c r="GC28" i="22"/>
  <c r="GR28" i="22"/>
  <c r="FM28" i="22"/>
  <c r="EO28" i="22"/>
  <c r="GO28" i="22"/>
  <c r="DY28" i="22"/>
  <c r="GH89" i="22"/>
  <c r="GB89" i="22"/>
  <c r="EA89" i="22"/>
  <c r="EH89" i="22"/>
  <c r="DQ89" i="22"/>
  <c r="DF89" i="22"/>
  <c r="FO89" i="22"/>
  <c r="EZ89" i="22"/>
  <c r="EO89" i="22"/>
  <c r="EI89" i="22"/>
  <c r="EM89" i="22"/>
  <c r="FC89" i="22"/>
  <c r="FW89" i="22"/>
  <c r="DE89" i="22"/>
  <c r="FR89" i="22"/>
  <c r="EN89" i="22"/>
  <c r="DK89" i="22"/>
  <c r="FF89" i="22"/>
  <c r="DX89" i="22"/>
  <c r="GK89" i="22"/>
  <c r="EK89" i="22"/>
  <c r="EQ89" i="22"/>
  <c r="EV89" i="22"/>
  <c r="FN89" i="22"/>
  <c r="GE91" i="22"/>
  <c r="EW91" i="22"/>
  <c r="DN91" i="22"/>
  <c r="FH91" i="22"/>
  <c r="FO91" i="22"/>
  <c r="DF91" i="22"/>
  <c r="ES91" i="22"/>
  <c r="FG91" i="22"/>
  <c r="EB91" i="22"/>
  <c r="EX91" i="22"/>
  <c r="DL91" i="22"/>
  <c r="FY91" i="22"/>
  <c r="DZ91" i="22"/>
  <c r="FS91" i="22"/>
  <c r="EE91" i="22"/>
  <c r="EU91" i="22"/>
  <c r="FN91" i="22"/>
  <c r="DV91" i="22"/>
  <c r="DQ91" i="22"/>
  <c r="DW91" i="22"/>
  <c r="DH91" i="22"/>
  <c r="GU91" i="22"/>
  <c r="EA91" i="22"/>
  <c r="DE91" i="22"/>
  <c r="GA39" i="24"/>
  <c r="DP39" i="24"/>
  <c r="V39" i="24"/>
  <c r="EF39" i="24"/>
  <c r="BO39" i="24"/>
  <c r="BY39" i="24"/>
  <c r="BK39" i="24"/>
  <c r="AD39" i="24"/>
  <c r="AC39" i="24"/>
  <c r="ET39" i="24"/>
  <c r="BU39" i="24"/>
  <c r="CT39" i="24"/>
  <c r="CI39" i="24"/>
  <c r="EB39" i="24"/>
  <c r="BW39" i="24"/>
  <c r="I39" i="24"/>
  <c r="BA39" i="24"/>
  <c r="DH39" i="24"/>
  <c r="EJ39" i="24"/>
  <c r="FH39" i="24"/>
  <c r="GN39" i="24"/>
  <c r="AP39" i="24"/>
  <c r="EQ39" i="24"/>
  <c r="ER39" i="24"/>
  <c r="DC39" i="24"/>
  <c r="FK39" i="24"/>
  <c r="FF39" i="24"/>
  <c r="AN39" i="24"/>
  <c r="FW39" i="24"/>
  <c r="BN39" i="24"/>
  <c r="CY39" i="24"/>
  <c r="BQ39" i="24"/>
  <c r="BF39" i="24"/>
  <c r="U39" i="24"/>
  <c r="EZ39" i="24"/>
  <c r="O39" i="24"/>
  <c r="AU39" i="24"/>
  <c r="DR39" i="24"/>
  <c r="AJ39" i="24"/>
  <c r="FM39" i="24"/>
  <c r="DI39" i="24"/>
  <c r="K39" i="24"/>
  <c r="FO39" i="24"/>
  <c r="FN39" i="24"/>
  <c r="AX39" i="24"/>
  <c r="AW39" i="24"/>
  <c r="BS39" i="24"/>
  <c r="DD39" i="24"/>
  <c r="FF35" i="22"/>
  <c r="FC35" i="22"/>
  <c r="FN35" i="22"/>
  <c r="EG35" i="22"/>
  <c r="FB35" i="22"/>
  <c r="FG35" i="22"/>
  <c r="EK35" i="22"/>
  <c r="GR35" i="22"/>
  <c r="GI35" i="22"/>
  <c r="DV35" i="22"/>
  <c r="GE35" i="22"/>
  <c r="FI35" i="22"/>
  <c r="DX35" i="22"/>
  <c r="GA35" i="22"/>
  <c r="FS35" i="22"/>
  <c r="FW35" i="22"/>
  <c r="GU35" i="22"/>
  <c r="DN35" i="22"/>
  <c r="FV35" i="22"/>
  <c r="DH35" i="22"/>
  <c r="DM35" i="22"/>
  <c r="GB35" i="22"/>
  <c r="DW35" i="22"/>
  <c r="DF35" i="22"/>
  <c r="AS72" i="24"/>
  <c r="GH72" i="24"/>
  <c r="EG72" i="24"/>
  <c r="FV72" i="24"/>
  <c r="CQ72" i="24"/>
  <c r="DG72" i="24"/>
  <c r="BC72" i="24"/>
  <c r="GL72" i="24"/>
  <c r="FT72" i="24"/>
  <c r="BT72" i="24"/>
  <c r="FK72" i="24"/>
  <c r="CK72" i="24"/>
  <c r="GJ72" i="24"/>
  <c r="CR72" i="24"/>
  <c r="EE72" i="24"/>
  <c r="FF72" i="24"/>
  <c r="FC72" i="24"/>
  <c r="R72" i="24"/>
  <c r="DS72" i="24"/>
  <c r="FZ72" i="24"/>
  <c r="BZ72" i="24"/>
  <c r="ES72" i="24"/>
  <c r="EQ72" i="24"/>
  <c r="BD72" i="24"/>
  <c r="GR72" i="24"/>
  <c r="AN72" i="24"/>
  <c r="BR72" i="24"/>
  <c r="FN72" i="24"/>
  <c r="BS72" i="24"/>
  <c r="EV72" i="24"/>
  <c r="I72" i="24"/>
  <c r="Q72" i="24"/>
  <c r="CC72" i="24"/>
  <c r="AZ72" i="24"/>
  <c r="GS72" i="24"/>
  <c r="ER72" i="24"/>
  <c r="FY72" i="24"/>
  <c r="CY72" i="24"/>
  <c r="GB72" i="24"/>
  <c r="GT72" i="24"/>
  <c r="FX72" i="24"/>
  <c r="DM72" i="24"/>
  <c r="FU72" i="24"/>
  <c r="ET72" i="24"/>
  <c r="GP72" i="24"/>
  <c r="CB72" i="24"/>
  <c r="AQ72" i="24"/>
  <c r="DD72" i="24"/>
  <c r="Q153" i="24"/>
  <c r="BO153" i="24"/>
  <c r="CB153" i="24"/>
  <c r="T153" i="24"/>
  <c r="H153" i="24"/>
  <c r="CG153" i="24"/>
  <c r="BB153" i="24"/>
  <c r="CP153" i="24"/>
  <c r="AC153" i="24"/>
  <c r="AT153" i="24"/>
  <c r="DK153" i="24"/>
  <c r="BH153" i="24"/>
  <c r="CA153" i="24"/>
  <c r="DM153" i="24"/>
  <c r="EV153" i="24"/>
  <c r="FZ153" i="24"/>
  <c r="BM153" i="24"/>
  <c r="FG153" i="24"/>
  <c r="GB153" i="24"/>
  <c r="DZ153" i="24"/>
  <c r="Y153" i="24"/>
  <c r="FF153" i="24"/>
  <c r="FI153" i="24"/>
  <c r="GE153" i="24"/>
  <c r="FQ153" i="24"/>
  <c r="GH153" i="24"/>
  <c r="EL153" i="24"/>
  <c r="FB153" i="24"/>
  <c r="AU153" i="24"/>
  <c r="AS153" i="24"/>
  <c r="S153" i="24"/>
  <c r="AQ153" i="24"/>
  <c r="EP153" i="24"/>
  <c r="R153" i="24"/>
  <c r="V153" i="24"/>
  <c r="DN153" i="24"/>
  <c r="FV153" i="24"/>
  <c r="EC153" i="24"/>
  <c r="CT153" i="24"/>
  <c r="CD153" i="24"/>
  <c r="BS153" i="24"/>
  <c r="EH153" i="24"/>
  <c r="ES153" i="24"/>
  <c r="CO153" i="24"/>
  <c r="EQ153" i="24"/>
  <c r="FM153" i="24"/>
  <c r="DW153" i="24"/>
  <c r="DD153" i="24"/>
  <c r="DH176" i="22"/>
  <c r="EZ176" i="22"/>
  <c r="EV176" i="22"/>
  <c r="FY176" i="22"/>
  <c r="EL176" i="22"/>
  <c r="FZ176" i="22"/>
  <c r="GB176" i="22"/>
  <c r="EB176" i="22"/>
  <c r="EQ176" i="22"/>
  <c r="FN176" i="22"/>
  <c r="ES176" i="22"/>
  <c r="EF176" i="22"/>
  <c r="GQ176" i="22"/>
  <c r="DE176" i="22"/>
  <c r="FL176" i="22"/>
  <c r="GV176" i="22"/>
  <c r="FQ176" i="22"/>
  <c r="EY176" i="22"/>
  <c r="DU176" i="22"/>
  <c r="GF176" i="22"/>
  <c r="DY176" i="22"/>
  <c r="DG176" i="22"/>
  <c r="DV176" i="22"/>
  <c r="DF176" i="22"/>
  <c r="DR130" i="24"/>
  <c r="GA130" i="24"/>
  <c r="AH130" i="24"/>
  <c r="R130" i="24"/>
  <c r="DT130" i="24"/>
  <c r="AL130" i="24"/>
  <c r="AK130" i="24"/>
  <c r="FN130" i="24"/>
  <c r="BD130" i="24"/>
  <c r="BM130" i="24"/>
  <c r="EK130" i="24"/>
  <c r="J130" i="24"/>
  <c r="GP130" i="24"/>
  <c r="S130" i="24"/>
  <c r="BO130" i="24"/>
  <c r="FU130" i="24"/>
  <c r="GE130" i="24"/>
  <c r="GK130" i="24"/>
  <c r="CB130" i="24"/>
  <c r="FV130" i="24"/>
  <c r="CU130" i="24"/>
  <c r="EN130" i="24"/>
  <c r="BV130" i="24"/>
  <c r="BU130" i="24"/>
  <c r="DC130" i="24"/>
  <c r="CD130" i="24"/>
  <c r="AO130" i="24"/>
  <c r="EB130" i="24"/>
  <c r="GD130" i="24"/>
  <c r="EY130" i="24"/>
  <c r="AM130" i="24"/>
  <c r="AN130" i="24"/>
  <c r="EH130" i="24"/>
  <c r="FT130" i="24"/>
  <c r="O130" i="24"/>
  <c r="AJ130" i="24"/>
  <c r="CN130" i="24"/>
  <c r="Z130" i="24"/>
  <c r="L130" i="24"/>
  <c r="GL130" i="24"/>
  <c r="AW130" i="24"/>
  <c r="BY130" i="24"/>
  <c r="EM130" i="24"/>
  <c r="DY130" i="24"/>
  <c r="I130" i="24"/>
  <c r="EA130" i="24"/>
  <c r="DN130" i="24"/>
  <c r="DD130" i="24"/>
  <c r="GF83" i="24"/>
  <c r="CO83" i="24"/>
  <c r="AT83" i="24"/>
  <c r="AD83" i="24"/>
  <c r="DU83" i="24"/>
  <c r="FK83" i="24"/>
  <c r="GS83" i="24"/>
  <c r="GQ83" i="24"/>
  <c r="GE83" i="24"/>
  <c r="AJ83" i="24"/>
  <c r="H83" i="24"/>
  <c r="DG83" i="24"/>
  <c r="CY83" i="24"/>
  <c r="ET83" i="24"/>
  <c r="BY83" i="24"/>
  <c r="CB83" i="24"/>
  <c r="FM83" i="24"/>
  <c r="EQ83" i="24"/>
  <c r="FY83" i="24"/>
  <c r="GC83" i="24"/>
  <c r="AU83" i="24"/>
  <c r="DQ83" i="24"/>
  <c r="N83" i="24"/>
  <c r="AQ83" i="24"/>
  <c r="BD83" i="24"/>
  <c r="GO83" i="24"/>
  <c r="AC83" i="24"/>
  <c r="DX83" i="24"/>
  <c r="EG83" i="24"/>
  <c r="CA83" i="24"/>
  <c r="GJ83" i="24"/>
  <c r="GP83" i="24"/>
  <c r="DO83" i="24"/>
  <c r="CD83" i="24"/>
  <c r="GN83" i="24"/>
  <c r="AV83" i="24"/>
  <c r="AG83" i="24"/>
  <c r="FB83" i="24"/>
  <c r="T83" i="24"/>
  <c r="GT83" i="24"/>
  <c r="AZ83" i="24"/>
  <c r="DV83" i="24"/>
  <c r="AX83" i="24"/>
  <c r="CH83" i="24"/>
  <c r="EU83" i="24"/>
  <c r="BR83" i="24"/>
  <c r="BC83" i="24"/>
  <c r="BE83" i="24"/>
  <c r="AN59" i="24"/>
  <c r="H59" i="24"/>
  <c r="AH59" i="24"/>
  <c r="AJ59" i="24"/>
  <c r="FL59" i="24"/>
  <c r="FR59" i="24"/>
  <c r="AT59" i="24"/>
  <c r="FY59" i="24"/>
  <c r="EX59" i="24"/>
  <c r="BU59" i="24"/>
  <c r="EP59" i="24"/>
  <c r="AP59" i="24"/>
  <c r="GP59" i="24"/>
  <c r="EO59" i="24"/>
  <c r="EE59" i="24"/>
  <c r="BY59" i="24"/>
  <c r="EH59" i="24"/>
  <c r="DE59" i="24"/>
  <c r="DG59" i="24"/>
  <c r="DP59" i="24"/>
  <c r="AD59" i="24"/>
  <c r="DQ59" i="24"/>
  <c r="BP59" i="24"/>
  <c r="EJ59" i="24"/>
  <c r="DR59" i="24"/>
  <c r="V59" i="24"/>
  <c r="EL59" i="24"/>
  <c r="ES59" i="24"/>
  <c r="CL59" i="24"/>
  <c r="AQ59" i="24"/>
  <c r="GD59" i="24"/>
  <c r="BQ59" i="24"/>
  <c r="DO59" i="24"/>
  <c r="AZ59" i="24"/>
  <c r="Y59" i="24"/>
  <c r="FM59" i="24"/>
  <c r="I59" i="24"/>
  <c r="EZ59" i="24"/>
  <c r="CF59" i="24"/>
  <c r="CD59" i="24"/>
  <c r="AV59" i="24"/>
  <c r="GI59" i="24"/>
  <c r="BK59" i="24"/>
  <c r="CK59" i="24"/>
  <c r="CE59" i="24"/>
  <c r="AX59" i="24"/>
  <c r="FI59" i="24"/>
  <c r="CV59" i="24"/>
  <c r="GR30" i="22"/>
  <c r="GB30" i="22"/>
  <c r="EH30" i="22"/>
  <c r="EP30" i="22"/>
  <c r="GM30" i="22"/>
  <c r="EF30" i="22"/>
  <c r="DO30" i="22"/>
  <c r="DQ30" i="22"/>
  <c r="DN30" i="22"/>
  <c r="EN30" i="22"/>
  <c r="DU30" i="22"/>
  <c r="ER30" i="22"/>
  <c r="DW30" i="22"/>
  <c r="GH30" i="22"/>
  <c r="GU30" i="22"/>
  <c r="GN30" i="22"/>
  <c r="EO30" i="22"/>
  <c r="FK30" i="22"/>
  <c r="DT30" i="22"/>
  <c r="EL30" i="22"/>
  <c r="FS30" i="22"/>
  <c r="EQ30" i="22"/>
  <c r="DP30" i="22"/>
  <c r="FB30" i="22"/>
  <c r="FG165" i="22"/>
  <c r="DS165" i="22"/>
  <c r="FQ165" i="22"/>
  <c r="EU165" i="22"/>
  <c r="EV165" i="22"/>
  <c r="FV165" i="22"/>
  <c r="FM165" i="22"/>
  <c r="DP165" i="22"/>
  <c r="EF165" i="22"/>
  <c r="GM165" i="22"/>
  <c r="GF165" i="22"/>
  <c r="FY165" i="22"/>
  <c r="FE165" i="22"/>
  <c r="EH165" i="22"/>
  <c r="GI165" i="22"/>
  <c r="DO165" i="22"/>
  <c r="FZ165" i="22"/>
  <c r="ER165" i="22"/>
  <c r="DG165" i="22"/>
  <c r="DK165" i="22"/>
  <c r="GG165" i="22"/>
  <c r="FK165" i="22"/>
  <c r="GB165" i="22"/>
  <c r="DN165" i="22"/>
  <c r="GO25" i="22"/>
  <c r="FL25" i="22"/>
  <c r="ER25" i="22"/>
  <c r="GK25" i="22"/>
  <c r="GQ25" i="22"/>
  <c r="GU25" i="22"/>
  <c r="FY25" i="22"/>
  <c r="GP25" i="22"/>
  <c r="DX25" i="22"/>
  <c r="FQ25" i="22"/>
  <c r="GS25" i="22"/>
  <c r="FH25" i="22"/>
  <c r="GB25" i="22"/>
  <c r="DN25" i="22"/>
  <c r="DO25" i="22"/>
  <c r="FM25" i="22"/>
  <c r="ET25" i="22"/>
  <c r="FW25" i="22"/>
  <c r="FB25" i="22"/>
  <c r="DR25" i="22"/>
  <c r="FI25" i="22"/>
  <c r="EU25" i="22"/>
  <c r="EB25" i="22"/>
  <c r="EC25" i="22"/>
  <c r="CQ67" i="24"/>
  <c r="CF67" i="24"/>
  <c r="CS67" i="24"/>
  <c r="CB67" i="24"/>
  <c r="DU67" i="24"/>
  <c r="EL67" i="24"/>
  <c r="DQ67" i="24"/>
  <c r="AS67" i="24"/>
  <c r="BV67" i="24"/>
  <c r="AT67" i="24"/>
  <c r="DY67" i="24"/>
  <c r="DT67" i="24"/>
  <c r="FJ67" i="24"/>
  <c r="FW67" i="24"/>
  <c r="GQ67" i="24"/>
  <c r="FC67" i="24"/>
  <c r="BM67" i="24"/>
  <c r="CH67" i="24"/>
  <c r="AW67" i="24"/>
  <c r="BK67" i="24"/>
  <c r="BW67" i="24"/>
  <c r="Q67" i="24"/>
  <c r="P67" i="24"/>
  <c r="CL67" i="24"/>
  <c r="DV67" i="24"/>
  <c r="DG67" i="24"/>
  <c r="GB67" i="24"/>
  <c r="CC67" i="24"/>
  <c r="CT67" i="24"/>
  <c r="FH67" i="24"/>
  <c r="CA67" i="24"/>
  <c r="DR67" i="24"/>
  <c r="EB67" i="24"/>
  <c r="DI67" i="24"/>
  <c r="FP67" i="24"/>
  <c r="AE67" i="24"/>
  <c r="DJ67" i="24"/>
  <c r="FI67" i="24"/>
  <c r="DK67" i="24"/>
  <c r="FV67" i="24"/>
  <c r="FE67" i="24"/>
  <c r="CY67" i="24"/>
  <c r="L67" i="24"/>
  <c r="FU28" i="22"/>
  <c r="GP28" i="22"/>
  <c r="EM28" i="22"/>
  <c r="FZ28" i="22"/>
  <c r="FW28" i="22"/>
  <c r="ES28" i="22"/>
  <c r="DT28" i="22"/>
  <c r="FP28" i="22"/>
  <c r="GH28" i="22"/>
  <c r="FC28" i="22"/>
  <c r="FH28" i="22"/>
  <c r="EX89" i="22"/>
  <c r="ET89" i="22"/>
  <c r="FT89" i="22"/>
  <c r="DN89" i="22"/>
  <c r="GP89" i="22"/>
  <c r="DW89" i="22"/>
  <c r="GJ89" i="22"/>
  <c r="EB89" i="22"/>
  <c r="GC89" i="22"/>
  <c r="GI89" i="22"/>
  <c r="FG89" i="22"/>
  <c r="DZ89" i="22"/>
  <c r="FM89" i="22"/>
  <c r="FD89" i="22"/>
  <c r="EE89" i="22"/>
  <c r="DL89" i="22"/>
  <c r="GD89" i="22"/>
  <c r="DM89" i="22"/>
  <c r="FP89" i="22"/>
  <c r="ES89" i="22"/>
  <c r="FI89" i="22"/>
  <c r="DO89" i="22"/>
  <c r="FA89" i="22"/>
  <c r="FQ89" i="22"/>
  <c r="GK91" i="22"/>
  <c r="EZ91" i="22"/>
  <c r="EF91" i="22"/>
  <c r="FZ91" i="22"/>
  <c r="FV91" i="22"/>
  <c r="DY91" i="22"/>
  <c r="DR91" i="22"/>
  <c r="DI91" i="22"/>
  <c r="GT91" i="22"/>
  <c r="GI91" i="22"/>
  <c r="GL91" i="22"/>
  <c r="FI91" i="22"/>
  <c r="EO91" i="22"/>
  <c r="EN91" i="22"/>
  <c r="GH91" i="22"/>
  <c r="GO91" i="22"/>
  <c r="DX91" i="22"/>
  <c r="FE91" i="22"/>
  <c r="FF91" i="22"/>
  <c r="ET91" i="22"/>
  <c r="DJ91" i="22"/>
  <c r="DT91" i="22"/>
  <c r="DS91" i="22"/>
  <c r="FJ91" i="22"/>
  <c r="FA39" i="24"/>
  <c r="DO39" i="24"/>
  <c r="EL39" i="24"/>
  <c r="CQ39" i="24"/>
  <c r="AK39" i="24"/>
  <c r="BD39" i="24"/>
  <c r="DX39" i="24"/>
  <c r="GB39" i="24"/>
  <c r="DS39" i="24"/>
  <c r="CS39" i="24"/>
  <c r="FB39" i="24"/>
  <c r="BE39" i="24"/>
  <c r="BG39" i="24"/>
  <c r="CA39" i="24"/>
  <c r="CH39" i="24"/>
  <c r="EA39" i="24"/>
  <c r="EH39" i="24"/>
  <c r="AO39" i="24"/>
  <c r="Z39" i="24"/>
  <c r="ES39" i="24"/>
  <c r="DK39" i="24"/>
  <c r="AI39" i="24"/>
  <c r="EP39" i="24"/>
  <c r="GI39" i="24"/>
  <c r="GM39" i="24"/>
  <c r="EO39" i="24"/>
  <c r="AR39" i="24"/>
  <c r="H39" i="24"/>
  <c r="CM39" i="24"/>
  <c r="DF39" i="24"/>
  <c r="CL39" i="24"/>
  <c r="FT39" i="24"/>
  <c r="EK39" i="24"/>
  <c r="GS39" i="24"/>
  <c r="GQ39" i="24"/>
  <c r="GD39" i="24"/>
  <c r="BB39" i="24"/>
  <c r="DN39" i="24"/>
  <c r="BI39" i="24"/>
  <c r="N39" i="24"/>
  <c r="FZ39" i="24"/>
  <c r="EU39" i="24"/>
  <c r="FV39" i="24"/>
  <c r="AY39" i="24"/>
  <c r="BC39" i="24"/>
  <c r="AM39" i="24"/>
  <c r="DQ39" i="24"/>
  <c r="CP39" i="24"/>
  <c r="DT35" i="22"/>
  <c r="GH35" i="22"/>
  <c r="EO35" i="22"/>
  <c r="EL35" i="22"/>
  <c r="FQ35" i="22"/>
  <c r="FY35" i="22"/>
  <c r="FL35" i="22"/>
  <c r="EC35" i="22"/>
  <c r="GQ35" i="22"/>
  <c r="DP35" i="22"/>
  <c r="FJ35" i="22"/>
  <c r="FP35" i="22"/>
  <c r="EA35" i="22"/>
  <c r="FH35" i="22"/>
  <c r="EU35" i="22"/>
  <c r="EF35" i="22"/>
  <c r="DJ35" i="22"/>
  <c r="FK35" i="22"/>
  <c r="FD35" i="22"/>
  <c r="GL35" i="22"/>
  <c r="FT35" i="22"/>
  <c r="EM35" i="22"/>
  <c r="DL35" i="22"/>
  <c r="DE35" i="22"/>
  <c r="DQ72" i="24"/>
  <c r="FA72" i="24"/>
  <c r="BW72" i="24"/>
  <c r="DR72" i="24"/>
  <c r="AM72" i="24"/>
  <c r="S72" i="24"/>
  <c r="GO72" i="24"/>
  <c r="BF72" i="24"/>
  <c r="T72" i="24"/>
  <c r="V72" i="24"/>
  <c r="FH72" i="24"/>
  <c r="DO72" i="24"/>
  <c r="EW72" i="24"/>
  <c r="N72" i="24"/>
  <c r="FO72" i="24"/>
  <c r="AP72" i="24"/>
  <c r="DL72" i="24"/>
  <c r="FD72" i="24"/>
  <c r="AW72" i="24"/>
  <c r="GG72" i="24"/>
  <c r="BJ72" i="24"/>
  <c r="BE72" i="24"/>
  <c r="AD72" i="24"/>
  <c r="BX72" i="24"/>
  <c r="H72" i="24"/>
  <c r="AB72" i="24"/>
  <c r="AE72" i="24"/>
  <c r="AU72" i="24"/>
  <c r="CA72" i="24"/>
  <c r="BY72" i="24"/>
  <c r="AT72" i="24"/>
  <c r="EM72" i="24"/>
  <c r="AV72" i="24"/>
  <c r="DH72" i="24"/>
  <c r="X72" i="24"/>
  <c r="BU72" i="24"/>
  <c r="EZ72" i="24"/>
  <c r="Y72" i="24"/>
  <c r="DN72" i="24"/>
  <c r="DP72" i="24"/>
  <c r="FQ72" i="24"/>
  <c r="EF72" i="24"/>
  <c r="AJ72" i="24"/>
  <c r="BL72" i="24"/>
  <c r="AR72" i="24"/>
  <c r="DI72" i="24"/>
  <c r="DX72" i="24"/>
  <c r="AI72" i="24"/>
  <c r="EB153" i="24"/>
  <c r="BF153" i="24"/>
  <c r="GC153" i="24"/>
  <c r="AK153" i="24"/>
  <c r="M153" i="24"/>
  <c r="FP153" i="24"/>
  <c r="FT153" i="24"/>
  <c r="ER153" i="24"/>
  <c r="DH153" i="24"/>
  <c r="CM153" i="24"/>
  <c r="AN153" i="24"/>
  <c r="ET153" i="24"/>
  <c r="EY153" i="24"/>
  <c r="CS153" i="24"/>
  <c r="BJ153" i="24"/>
  <c r="DR153" i="24"/>
  <c r="FE153" i="24"/>
  <c r="BK153" i="24"/>
  <c r="GL153" i="24"/>
  <c r="FK153" i="24"/>
  <c r="EU153" i="24"/>
  <c r="FX153" i="24"/>
  <c r="AO153" i="24"/>
  <c r="EX153" i="24"/>
  <c r="AY153" i="24"/>
  <c r="FS153" i="24"/>
  <c r="X153" i="24"/>
  <c r="BQ153" i="24"/>
  <c r="EK153" i="24"/>
  <c r="CR153" i="24"/>
  <c r="BN153" i="24"/>
  <c r="FW153" i="24"/>
  <c r="DL153" i="24"/>
  <c r="CH153" i="24"/>
  <c r="CL153" i="24"/>
  <c r="N153" i="24"/>
  <c r="EZ153" i="24"/>
  <c r="CI153" i="24"/>
  <c r="DO153" i="24"/>
  <c r="FL153" i="24"/>
  <c r="AZ153" i="24"/>
  <c r="BC153" i="24"/>
  <c r="AX153" i="24"/>
  <c r="EF153" i="24"/>
  <c r="CF153" i="24"/>
  <c r="FJ153" i="24"/>
  <c r="U153" i="24"/>
  <c r="O153" i="24"/>
  <c r="EI176" i="22"/>
  <c r="FW176" i="22"/>
  <c r="EO176" i="22"/>
  <c r="GJ176" i="22"/>
  <c r="ER176" i="22"/>
  <c r="DN176" i="22"/>
  <c r="GG176" i="22"/>
  <c r="DL176" i="22"/>
  <c r="FT176" i="22"/>
  <c r="FF176" i="22"/>
  <c r="FD176" i="22"/>
  <c r="FO176" i="22"/>
  <c r="FA176" i="22"/>
  <c r="FJ176" i="22"/>
  <c r="DZ176" i="22"/>
  <c r="GU176" i="22"/>
  <c r="GT176" i="22"/>
  <c r="DS176" i="22"/>
  <c r="DI176" i="22"/>
  <c r="EG176" i="22"/>
  <c r="EM176" i="22"/>
  <c r="FV176" i="22"/>
  <c r="EK176" i="22"/>
  <c r="DJ176" i="22"/>
  <c r="FI130" i="24"/>
  <c r="FO130" i="24"/>
  <c r="AC130" i="24"/>
  <c r="CL130" i="24"/>
  <c r="FS130" i="24"/>
  <c r="FK130" i="24"/>
  <c r="AQ130" i="24"/>
  <c r="BC130" i="24"/>
  <c r="BA130" i="24"/>
  <c r="FM130" i="24"/>
  <c r="M130" i="24"/>
  <c r="CQ130" i="24"/>
  <c r="CW130" i="24"/>
  <c r="GI130" i="24"/>
  <c r="BN130" i="24"/>
  <c r="X130" i="24"/>
  <c r="BF130" i="24"/>
  <c r="CC130" i="24"/>
  <c r="FP130" i="24"/>
  <c r="AU130" i="24"/>
  <c r="DQ130" i="24"/>
  <c r="CH130" i="24"/>
  <c r="CX130" i="24"/>
  <c r="Q130" i="24"/>
  <c r="BR130" i="24"/>
  <c r="GS130" i="24"/>
  <c r="DH130" i="24"/>
  <c r="BT130" i="24"/>
  <c r="FB130" i="24"/>
  <c r="GQ130" i="24"/>
  <c r="CJ130" i="24"/>
  <c r="CP130" i="24"/>
  <c r="EZ130" i="24"/>
  <c r="FL130" i="24"/>
  <c r="K130" i="24"/>
  <c r="GH130" i="24"/>
  <c r="ES130" i="24"/>
  <c r="FX130" i="24"/>
  <c r="BQ130" i="24"/>
  <c r="AA130" i="24"/>
  <c r="EI130" i="24"/>
  <c r="BL130" i="24"/>
  <c r="V130" i="24"/>
  <c r="AV130" i="24"/>
  <c r="AB130" i="24"/>
  <c r="W130" i="24"/>
  <c r="CM130" i="24"/>
  <c r="EQ130" i="24"/>
  <c r="M26" i="25"/>
  <c r="GH83" i="24"/>
  <c r="ED83" i="24"/>
  <c r="DL83" i="24"/>
  <c r="BO83" i="24"/>
  <c r="AS83" i="24"/>
  <c r="FT83" i="24"/>
  <c r="DJ83" i="24"/>
  <c r="AB83" i="24"/>
  <c r="AA83" i="24"/>
  <c r="CP83" i="24"/>
  <c r="BB83" i="24"/>
  <c r="FC83" i="24"/>
  <c r="AI83" i="24"/>
  <c r="AY83" i="24"/>
  <c r="ES83" i="24"/>
  <c r="BG83" i="24"/>
  <c r="DW83" i="24"/>
  <c r="P83" i="24"/>
  <c r="GD83" i="24"/>
  <c r="CJ83" i="24"/>
  <c r="FN83" i="24"/>
  <c r="EB83" i="24"/>
  <c r="S83" i="24"/>
  <c r="GA83" i="24"/>
  <c r="GR83" i="24"/>
  <c r="EN83" i="24"/>
  <c r="BF83" i="24"/>
  <c r="FG83" i="24"/>
  <c r="BK83" i="24"/>
  <c r="EW83" i="24"/>
  <c r="EV83" i="24"/>
  <c r="AH83" i="24"/>
  <c r="FQ83" i="24"/>
  <c r="X83" i="24"/>
  <c r="DH83" i="24"/>
  <c r="M83" i="24"/>
  <c r="FP83" i="24"/>
  <c r="CW83" i="24"/>
  <c r="ER83" i="24"/>
  <c r="CV83" i="24"/>
  <c r="O83" i="24"/>
  <c r="BZ83" i="24"/>
  <c r="EO83" i="24"/>
  <c r="DF83" i="24"/>
  <c r="Q83" i="24"/>
  <c r="FL83" i="24"/>
  <c r="DI83" i="24"/>
  <c r="DD83" i="24"/>
  <c r="GR59" i="24"/>
  <c r="FU59" i="24"/>
  <c r="DY59" i="24"/>
  <c r="DH59" i="24"/>
  <c r="ET59" i="24"/>
  <c r="FK59" i="24"/>
  <c r="GF59" i="24"/>
  <c r="GE59" i="24"/>
  <c r="Z59" i="24"/>
  <c r="FT59" i="24"/>
  <c r="J59" i="24"/>
  <c r="ER59" i="24"/>
  <c r="DX59" i="24"/>
  <c r="BC59" i="24"/>
  <c r="AR59" i="24"/>
  <c r="FH59" i="24"/>
  <c r="CY59" i="24"/>
  <c r="GB59" i="24"/>
  <c r="GL59" i="24"/>
  <c r="CJ59" i="24"/>
  <c r="FX59" i="24"/>
  <c r="BL59" i="24"/>
  <c r="CS59" i="24"/>
  <c r="CW59" i="24"/>
  <c r="CO59" i="24"/>
  <c r="EG59" i="24"/>
  <c r="GJ59" i="24"/>
  <c r="AE59" i="24"/>
  <c r="EN59" i="24"/>
  <c r="FC59" i="24"/>
  <c r="O59" i="24"/>
  <c r="EU59" i="24"/>
  <c r="CG59" i="24"/>
  <c r="AB59" i="24"/>
  <c r="GO59" i="24"/>
  <c r="BH59" i="24"/>
  <c r="EK59" i="24"/>
  <c r="EY59" i="24"/>
  <c r="S59" i="24"/>
  <c r="FN59" i="24"/>
  <c r="FF59" i="24"/>
  <c r="AG59" i="24"/>
  <c r="U59" i="24"/>
  <c r="DI59" i="24"/>
  <c r="BG59" i="24"/>
  <c r="CR59" i="24"/>
  <c r="BW59" i="24"/>
  <c r="DD59" i="24"/>
  <c r="DJ30" i="22"/>
  <c r="FQ30" i="22"/>
  <c r="DR30" i="22"/>
  <c r="FX30" i="22"/>
  <c r="DV30" i="22"/>
  <c r="GG30" i="22"/>
  <c r="DS30" i="22"/>
  <c r="DY30" i="22"/>
  <c r="GK30" i="22"/>
  <c r="DK30" i="22"/>
  <c r="GS30" i="22"/>
  <c r="EG30" i="22"/>
  <c r="EV30" i="22"/>
  <c r="GO30" i="22"/>
  <c r="FU30" i="22"/>
  <c r="GA30" i="22"/>
  <c r="GV30" i="22"/>
  <c r="FF30" i="22"/>
  <c r="GI30" i="22"/>
  <c r="FE30" i="22"/>
  <c r="DE30" i="22"/>
  <c r="GE30" i="22"/>
  <c r="GT30" i="22"/>
  <c r="DF30" i="22"/>
  <c r="GD165" i="22"/>
  <c r="GA165" i="22"/>
  <c r="EJ165" i="22"/>
  <c r="DE165" i="22"/>
  <c r="GQ165" i="22"/>
  <c r="DQ165" i="22"/>
  <c r="GT165" i="22"/>
  <c r="FT165" i="22"/>
  <c r="DT165" i="22"/>
  <c r="EE165" i="22"/>
  <c r="DY165" i="22"/>
  <c r="FO165" i="22"/>
  <c r="FC165" i="22"/>
  <c r="FI165" i="22"/>
  <c r="DZ165" i="22"/>
  <c r="EX165" i="22"/>
  <c r="FF165" i="22"/>
  <c r="DJ165" i="22"/>
  <c r="GE165" i="22"/>
  <c r="FB165" i="22"/>
  <c r="EI165" i="22"/>
  <c r="FP165" i="22"/>
  <c r="EO165" i="22"/>
  <c r="DF165" i="22"/>
  <c r="DG25" i="22"/>
  <c r="GD25" i="22"/>
  <c r="DT25" i="22"/>
  <c r="EO25" i="22"/>
  <c r="DI25" i="22"/>
  <c r="FJ25" i="22"/>
  <c r="EV25" i="22"/>
  <c r="EM25" i="22"/>
  <c r="EA25" i="22"/>
  <c r="DS25" i="22"/>
  <c r="EI25" i="22"/>
  <c r="EP25" i="22"/>
  <c r="FS25" i="22"/>
  <c r="EF25" i="22"/>
  <c r="FT25" i="22"/>
  <c r="DW25" i="22"/>
  <c r="FE25" i="22"/>
  <c r="GF25" i="22"/>
  <c r="EQ25" i="22"/>
  <c r="DJ25" i="22"/>
  <c r="FV25" i="22"/>
  <c r="FX25" i="22"/>
  <c r="DE25" i="22"/>
  <c r="DF25" i="22"/>
  <c r="CX67" i="24"/>
  <c r="CJ67" i="24"/>
  <c r="DP67" i="24"/>
  <c r="EG67" i="24"/>
  <c r="EA67" i="24"/>
  <c r="AA67" i="24"/>
  <c r="FK67" i="24"/>
  <c r="AM67" i="24"/>
  <c r="BZ67" i="24"/>
  <c r="AP67" i="24"/>
  <c r="CV67" i="24"/>
  <c r="CD67" i="24"/>
  <c r="Y67" i="24"/>
  <c r="AO67" i="24"/>
  <c r="S67" i="24"/>
  <c r="BQ67" i="24"/>
  <c r="U67" i="24"/>
  <c r="GN67" i="24"/>
  <c r="V67" i="24"/>
  <c r="FD67" i="24"/>
  <c r="EZ67" i="24"/>
  <c r="GR67" i="24"/>
  <c r="X67" i="24"/>
  <c r="H67" i="24"/>
  <c r="BY67" i="24"/>
  <c r="DH67" i="24"/>
  <c r="AV67" i="24"/>
  <c r="FZ67" i="24"/>
  <c r="DM67" i="24"/>
  <c r="DE67" i="24"/>
  <c r="BH67" i="24"/>
  <c r="EU67" i="24"/>
  <c r="CU67" i="24"/>
  <c r="DO67" i="24"/>
  <c r="EX67" i="24"/>
  <c r="FQ67" i="24"/>
  <c r="FX67" i="24"/>
  <c r="AY67" i="24"/>
  <c r="BR67" i="24"/>
  <c r="CI67" i="24"/>
  <c r="EJ67" i="24"/>
  <c r="EO67" i="24"/>
  <c r="AL67" i="24"/>
  <c r="DW28" i="22"/>
  <c r="EF28" i="22"/>
  <c r="FJ28" i="22"/>
  <c r="GS28" i="22"/>
  <c r="FD28" i="22"/>
  <c r="GQ28" i="22"/>
  <c r="GF28" i="22"/>
  <c r="GI28" i="22"/>
  <c r="DH28" i="22"/>
  <c r="DL28" i="22"/>
  <c r="ET28" i="22"/>
  <c r="EW89" i="22"/>
  <c r="GN89" i="22"/>
  <c r="GF89" i="22"/>
  <c r="DG89" i="22"/>
  <c r="FX89" i="22"/>
  <c r="FY89" i="22"/>
  <c r="DJ89" i="22"/>
  <c r="ER89" i="22"/>
  <c r="EC89" i="22"/>
  <c r="FZ89" i="22"/>
  <c r="GE89" i="22"/>
  <c r="GQ89" i="22"/>
  <c r="DS89" i="22"/>
  <c r="FS89" i="22"/>
  <c r="DU89" i="22"/>
  <c r="EG89" i="22"/>
  <c r="GM89" i="22"/>
  <c r="FU89" i="22"/>
  <c r="DT89" i="22"/>
  <c r="DI89" i="22"/>
  <c r="EP89" i="22"/>
  <c r="FK89" i="22"/>
  <c r="EU89" i="22"/>
  <c r="FE89" i="22"/>
  <c r="FX91" i="22"/>
  <c r="EI91" i="22"/>
  <c r="GP91" i="22"/>
  <c r="FD91" i="22"/>
  <c r="FU91" i="22"/>
  <c r="DG91" i="22"/>
  <c r="EJ91" i="22"/>
  <c r="EV91" i="22"/>
  <c r="FK91" i="22"/>
  <c r="ER91" i="22"/>
  <c r="EM91" i="22"/>
  <c r="GG91" i="22"/>
  <c r="ED91" i="22"/>
  <c r="GF91" i="22"/>
  <c r="DU91" i="22"/>
  <c r="GV91" i="22"/>
  <c r="FW91" i="22"/>
  <c r="FB91" i="22"/>
  <c r="EQ91" i="22"/>
  <c r="EY91" i="22"/>
  <c r="FC91" i="22"/>
  <c r="EC91" i="22"/>
  <c r="EP91" i="22"/>
  <c r="GR91" i="22"/>
  <c r="EW39" i="24"/>
  <c r="AF39" i="24"/>
  <c r="EI39" i="24"/>
  <c r="AS39" i="24"/>
  <c r="FE39" i="24"/>
  <c r="W39" i="24"/>
  <c r="L39" i="24"/>
  <c r="BL39" i="24"/>
  <c r="S39" i="24"/>
  <c r="EM39" i="24"/>
  <c r="EX39" i="24"/>
  <c r="FJ39" i="24"/>
  <c r="AH39" i="24"/>
  <c r="BH39" i="24"/>
  <c r="GG39" i="24"/>
  <c r="AE39" i="24"/>
  <c r="CK39" i="24"/>
  <c r="EE39" i="24"/>
  <c r="AL39" i="24"/>
  <c r="CW39" i="24"/>
  <c r="J39" i="24"/>
  <c r="CO39" i="24"/>
  <c r="BZ39" i="24"/>
  <c r="CC39" i="24"/>
  <c r="BV39" i="24"/>
  <c r="CX39" i="24"/>
  <c r="T39" i="24"/>
  <c r="ED39" i="24"/>
  <c r="BT39" i="24"/>
  <c r="AA39" i="24"/>
  <c r="FY39" i="24"/>
  <c r="FR39" i="24"/>
  <c r="BR39" i="24"/>
  <c r="DL39" i="24"/>
  <c r="CJ39" i="24"/>
  <c r="GO39" i="24"/>
  <c r="FQ39" i="24"/>
  <c r="AB39" i="24"/>
  <c r="CV39" i="24"/>
  <c r="GC39" i="24"/>
  <c r="DE39" i="24"/>
  <c r="AV39" i="24"/>
  <c r="CU39" i="24"/>
  <c r="DJ39" i="24"/>
  <c r="DM39" i="24"/>
  <c r="GE39" i="24"/>
  <c r="GT39" i="24"/>
  <c r="CG39" i="24"/>
  <c r="FR35" i="22"/>
  <c r="EE35" i="22"/>
  <c r="DG35" i="22"/>
  <c r="GC35" i="22"/>
  <c r="FA35" i="22"/>
  <c r="EX35" i="22"/>
  <c r="EN35" i="22"/>
  <c r="GO35" i="22"/>
  <c r="FZ35" i="22"/>
  <c r="FU35" i="22"/>
  <c r="DO35" i="22"/>
  <c r="GS35" i="22"/>
  <c r="GG35" i="22"/>
  <c r="GJ35" i="22"/>
  <c r="GT35" i="22"/>
  <c r="EY35" i="22"/>
  <c r="FX35" i="22"/>
  <c r="GN35" i="22"/>
  <c r="EP35" i="22"/>
  <c r="DS35" i="22"/>
  <c r="DY35" i="22"/>
  <c r="ED35" i="22"/>
  <c r="EJ35" i="22"/>
  <c r="ET35" i="22"/>
  <c r="EJ72" i="24"/>
  <c r="BA72" i="24"/>
  <c r="DC72" i="24"/>
  <c r="DZ72" i="24"/>
  <c r="EB72" i="24"/>
  <c r="CU72" i="24"/>
  <c r="CS72" i="24"/>
  <c r="BG72" i="24"/>
  <c r="BK72" i="24"/>
  <c r="GC72" i="24"/>
  <c r="CX72" i="24"/>
  <c r="AH72" i="24"/>
  <c r="AY72" i="24"/>
  <c r="BN72" i="24"/>
  <c r="GM72" i="24"/>
  <c r="P72" i="24"/>
  <c r="DV72" i="24"/>
  <c r="CG72" i="24"/>
  <c r="AK72" i="24"/>
  <c r="K72" i="24"/>
  <c r="CD72" i="24"/>
  <c r="CH72" i="24"/>
  <c r="CL72" i="24"/>
  <c r="FP72" i="24"/>
  <c r="M72" i="24"/>
  <c r="BQ72" i="24"/>
  <c r="EI72" i="24"/>
  <c r="DF72" i="24"/>
  <c r="GE72" i="24"/>
  <c r="EH72" i="24"/>
  <c r="CF72" i="24"/>
  <c r="EL72" i="24"/>
  <c r="GI72" i="24"/>
  <c r="L72" i="24"/>
  <c r="CT72" i="24"/>
  <c r="FG72" i="24"/>
  <c r="AC72" i="24"/>
  <c r="GK72" i="24"/>
  <c r="FL72" i="24"/>
  <c r="BP72" i="24"/>
  <c r="W72" i="24"/>
  <c r="FM72" i="24"/>
  <c r="DK72" i="24"/>
  <c r="GN72" i="24"/>
  <c r="GD72" i="24"/>
  <c r="ED72" i="24"/>
  <c r="CV72" i="24"/>
  <c r="FS72" i="24"/>
  <c r="GO153" i="24"/>
  <c r="EJ153" i="24"/>
  <c r="AE153" i="24"/>
  <c r="AP153" i="24"/>
  <c r="BI153" i="24"/>
  <c r="Z153" i="24"/>
  <c r="GT153" i="24"/>
  <c r="CC153" i="24"/>
  <c r="GI153" i="24"/>
  <c r="BZ153" i="24"/>
  <c r="AW153" i="24"/>
  <c r="DP153" i="24"/>
  <c r="CQ153" i="24"/>
  <c r="CW153" i="24"/>
  <c r="P153" i="24"/>
  <c r="CX153" i="24"/>
  <c r="W153" i="24"/>
  <c r="GA153" i="24"/>
  <c r="GN153" i="24"/>
  <c r="DQ153" i="24"/>
  <c r="L153" i="24"/>
  <c r="FC153" i="24"/>
  <c r="DU153" i="24"/>
  <c r="AM153" i="24"/>
  <c r="DV153" i="24"/>
  <c r="ED153" i="24"/>
  <c r="FD153" i="24"/>
  <c r="BR153" i="24"/>
  <c r="DS153" i="24"/>
  <c r="FY153" i="24"/>
  <c r="BD153" i="24"/>
  <c r="GK153" i="24"/>
  <c r="FR153" i="24"/>
  <c r="GP153" i="24"/>
  <c r="BA153" i="24"/>
  <c r="J153" i="24"/>
  <c r="BX153" i="24"/>
  <c r="FH153" i="24"/>
  <c r="EE153" i="24"/>
  <c r="EI153" i="24"/>
  <c r="GM153" i="24"/>
  <c r="GR153" i="24"/>
  <c r="CJ153" i="24"/>
  <c r="BY153" i="24"/>
  <c r="CU153" i="24"/>
  <c r="CY153" i="24"/>
  <c r="EG153" i="24"/>
  <c r="CK153" i="24"/>
  <c r="GO176" i="22"/>
  <c r="GD176" i="22"/>
  <c r="DT176" i="22"/>
  <c r="FK176" i="22"/>
  <c r="GI176" i="22"/>
  <c r="GP176" i="22"/>
  <c r="FS176" i="22"/>
  <c r="GH176" i="22"/>
  <c r="DO176" i="22"/>
  <c r="EP176" i="22"/>
  <c r="GE176" i="22"/>
  <c r="FH176" i="22"/>
  <c r="DW176" i="22"/>
  <c r="EC176" i="22"/>
  <c r="EH176" i="22"/>
  <c r="FE176" i="22"/>
  <c r="EJ176" i="22"/>
  <c r="EU176" i="22"/>
  <c r="FI176" i="22"/>
  <c r="GS176" i="22"/>
  <c r="FG176" i="22"/>
  <c r="GK176" i="22"/>
  <c r="FB176" i="22"/>
  <c r="DK176" i="22"/>
  <c r="H130" i="24"/>
  <c r="GF130" i="24"/>
  <c r="CA130" i="24"/>
  <c r="CE130" i="24"/>
  <c r="Y130" i="24"/>
  <c r="EU130" i="24"/>
  <c r="GM130" i="24"/>
  <c r="GT130" i="24"/>
  <c r="DZ130" i="24"/>
  <c r="DX130" i="24"/>
  <c r="BS130" i="24"/>
  <c r="FW130" i="24"/>
  <c r="GC130" i="24"/>
  <c r="EJ130" i="24"/>
  <c r="GO130" i="24"/>
  <c r="BE130" i="24"/>
  <c r="CS130" i="24"/>
  <c r="FC130" i="24"/>
  <c r="EF130" i="24"/>
  <c r="BI130" i="24"/>
  <c r="EC130" i="24"/>
  <c r="EE130" i="24"/>
  <c r="DL130" i="24"/>
  <c r="DV130" i="24"/>
  <c r="AD130" i="24"/>
  <c r="AI130" i="24"/>
  <c r="BB130" i="24"/>
  <c r="EO130" i="24"/>
  <c r="DE130" i="24"/>
  <c r="AP130" i="24"/>
  <c r="GJ130" i="24"/>
  <c r="FZ130" i="24"/>
  <c r="GR130" i="24"/>
  <c r="U130" i="24"/>
  <c r="DF130" i="24"/>
  <c r="GN130" i="24"/>
  <c r="BK130" i="24"/>
  <c r="BP130" i="24"/>
  <c r="CK130" i="24"/>
  <c r="ET130" i="24"/>
  <c r="CF130" i="24"/>
  <c r="CG130" i="24"/>
  <c r="AF130" i="24"/>
  <c r="EP130" i="24"/>
  <c r="ER130" i="24"/>
  <c r="DW130" i="24"/>
  <c r="CR130" i="24"/>
  <c r="FR130" i="24"/>
  <c r="L83" i="24"/>
  <c r="AE83" i="24"/>
  <c r="AK83" i="24"/>
  <c r="EK83" i="24"/>
  <c r="FU83" i="24"/>
  <c r="FF83" i="24"/>
  <c r="CC83" i="24"/>
  <c r="CG83" i="24"/>
  <c r="CF83" i="24"/>
  <c r="FJ83" i="24"/>
  <c r="V83" i="24"/>
  <c r="DZ83" i="24"/>
  <c r="FA83" i="24"/>
  <c r="CK83" i="24"/>
  <c r="FO83" i="24"/>
  <c r="FX83" i="24"/>
  <c r="BJ83" i="24"/>
  <c r="J83" i="24"/>
  <c r="EE83" i="24"/>
  <c r="AM83" i="24"/>
  <c r="DC83" i="24"/>
  <c r="FI83" i="24"/>
  <c r="BL83" i="24"/>
  <c r="CQ83" i="24"/>
  <c r="GI83" i="24"/>
  <c r="FH83" i="24"/>
  <c r="EF83" i="24"/>
  <c r="GG83" i="24"/>
  <c r="GL83" i="24"/>
  <c r="CR83" i="24"/>
  <c r="AW83" i="24"/>
  <c r="CM83" i="24"/>
  <c r="DN83" i="24"/>
  <c r="BH83" i="24"/>
  <c r="EM83" i="24"/>
  <c r="AP83" i="24"/>
  <c r="DT83" i="24"/>
  <c r="BI83" i="24"/>
  <c r="EI83" i="24"/>
  <c r="BT83" i="24"/>
  <c r="BW83" i="24"/>
  <c r="EZ83" i="24"/>
  <c r="DM83" i="24"/>
  <c r="AO83" i="24"/>
  <c r="BS83" i="24"/>
  <c r="EL83" i="24"/>
  <c r="CI83" i="24"/>
  <c r="FZ83" i="24"/>
  <c r="BX59" i="24"/>
  <c r="ED59" i="24"/>
  <c r="AL59" i="24"/>
  <c r="DZ59" i="24"/>
  <c r="FA59" i="24"/>
  <c r="T59" i="24"/>
  <c r="DC59" i="24"/>
  <c r="FW59" i="24"/>
  <c r="Q59" i="24"/>
  <c r="BI59" i="24"/>
  <c r="AO59" i="24"/>
  <c r="BN59" i="24"/>
  <c r="FV59" i="24"/>
  <c r="CQ59" i="24"/>
  <c r="GC59" i="24"/>
  <c r="AU59" i="24"/>
  <c r="BS59" i="24"/>
  <c r="GH59" i="24"/>
  <c r="FE59" i="24"/>
  <c r="CN59" i="24"/>
  <c r="FS59" i="24"/>
  <c r="AY59" i="24"/>
  <c r="BT59" i="24"/>
  <c r="GK59" i="24"/>
  <c r="CT59" i="24"/>
  <c r="DL59" i="24"/>
  <c r="FO59" i="24"/>
  <c r="M59" i="24"/>
  <c r="DV59" i="24"/>
  <c r="GS59" i="24"/>
  <c r="BR59" i="24"/>
  <c r="FP59" i="24"/>
  <c r="AI59" i="24"/>
  <c r="AC59" i="24"/>
  <c r="DM59" i="24"/>
  <c r="BZ59" i="24"/>
  <c r="L59" i="24"/>
  <c r="DF59" i="24"/>
  <c r="AW59" i="24"/>
  <c r="GN59" i="24"/>
  <c r="EB59" i="24"/>
  <c r="FG59" i="24"/>
  <c r="BE59" i="24"/>
  <c r="GM59" i="24"/>
  <c r="CM59" i="24"/>
  <c r="EW59" i="24"/>
  <c r="K59" i="24"/>
  <c r="CB59" i="24"/>
  <c r="FN30" i="22"/>
  <c r="GL30" i="22"/>
  <c r="DZ30" i="22"/>
  <c r="EM30" i="22"/>
  <c r="FW30" i="22"/>
  <c r="EC30" i="22"/>
  <c r="DL30" i="22"/>
  <c r="DM30" i="22"/>
  <c r="GD30" i="22"/>
  <c r="DI30" i="22"/>
  <c r="DX30" i="22"/>
  <c r="FZ30" i="22"/>
  <c r="FG30" i="22"/>
  <c r="FA30" i="22"/>
  <c r="EJ30" i="22"/>
  <c r="FV30" i="22"/>
  <c r="FT30" i="22"/>
  <c r="EX30" i="22"/>
  <c r="FM30" i="22"/>
  <c r="ED30" i="22"/>
  <c r="FJ30" i="22"/>
  <c r="EA30" i="22"/>
  <c r="FL30" i="22"/>
  <c r="DH30" i="22"/>
  <c r="EA165" i="22"/>
  <c r="FS165" i="22"/>
  <c r="EL165" i="22"/>
  <c r="FD165" i="22"/>
  <c r="EY165" i="22"/>
  <c r="GO165" i="22"/>
  <c r="FN165" i="22"/>
  <c r="DM165" i="22"/>
  <c r="GU165" i="22"/>
  <c r="ED165" i="22"/>
  <c r="GN165" i="22"/>
  <c r="GK165" i="22"/>
  <c r="GC165" i="22"/>
  <c r="ET165" i="22"/>
  <c r="FX165" i="22"/>
  <c r="EM165" i="22"/>
  <c r="DL165" i="22"/>
  <c r="GL165" i="22"/>
  <c r="EZ165" i="22"/>
  <c r="EP165" i="22"/>
  <c r="EC165" i="22"/>
  <c r="EG165" i="22"/>
  <c r="DI165" i="22"/>
  <c r="FL165" i="22"/>
  <c r="GC25" i="22"/>
  <c r="EY25" i="22"/>
  <c r="GM25" i="22"/>
  <c r="DL25" i="22"/>
  <c r="GJ25" i="22"/>
  <c r="FF25" i="22"/>
  <c r="EL25" i="22"/>
  <c r="EW25" i="22"/>
  <c r="DM25" i="22"/>
  <c r="FD25" i="22"/>
  <c r="GV25" i="22"/>
  <c r="FA25" i="22"/>
  <c r="DZ25" i="22"/>
  <c r="EX25" i="22"/>
  <c r="GR25" i="22"/>
  <c r="FR25" i="22"/>
  <c r="FU25" i="22"/>
  <c r="FC25" i="22"/>
  <c r="GG25" i="22"/>
  <c r="EJ25" i="22"/>
  <c r="EN25" i="22"/>
  <c r="GN25" i="22"/>
  <c r="FN25" i="22"/>
  <c r="EH25" i="22"/>
  <c r="GF67" i="24"/>
  <c r="AI67" i="24"/>
  <c r="O67" i="24"/>
  <c r="FM67" i="24"/>
  <c r="AG67" i="24"/>
  <c r="CG67" i="24"/>
  <c r="AK67" i="24"/>
  <c r="GM67" i="24"/>
  <c r="EI67" i="24"/>
  <c r="CP67" i="24"/>
  <c r="M67" i="24"/>
  <c r="Z67" i="24"/>
  <c r="EY67" i="24"/>
  <c r="CR67" i="24"/>
  <c r="DZ67" i="24"/>
  <c r="CO67" i="24"/>
  <c r="AR67" i="24"/>
  <c r="GL67" i="24"/>
  <c r="GK67" i="24"/>
  <c r="EK67" i="24"/>
  <c r="FY67" i="24"/>
  <c r="FA67" i="24"/>
  <c r="BO67" i="24"/>
  <c r="BJ67" i="24"/>
  <c r="AU67" i="24"/>
  <c r="EM67" i="24"/>
  <c r="GT67" i="24"/>
  <c r="EH67" i="24"/>
  <c r="BA67" i="24"/>
  <c r="BT67" i="24"/>
  <c r="ES67" i="24"/>
  <c r="FB67" i="24"/>
  <c r="DX67" i="24"/>
  <c r="BG67" i="24"/>
  <c r="ED67" i="24"/>
  <c r="DC67" i="24"/>
  <c r="GJ67" i="24"/>
  <c r="CK67" i="24"/>
  <c r="BL67" i="24"/>
  <c r="FS67" i="24"/>
  <c r="DW67" i="24"/>
  <c r="EN67" i="24"/>
  <c r="BI67" i="24"/>
  <c r="BX67" i="24"/>
  <c r="DF67" i="24"/>
  <c r="DS67" i="24"/>
  <c r="GO67" i="24"/>
  <c r="EQ67" i="24"/>
  <c r="AH67" i="24"/>
  <c r="EQ10" i="22"/>
  <c r="DK10" i="22"/>
  <c r="EY10" i="22"/>
  <c r="GO10" i="22"/>
  <c r="EL10" i="22"/>
  <c r="DL10" i="22"/>
  <c r="GE10" i="22"/>
  <c r="EP10" i="22"/>
  <c r="FP10" i="22"/>
  <c r="FB10" i="22"/>
  <c r="EI10" i="22"/>
  <c r="EK10" i="22"/>
  <c r="DM10" i="22"/>
  <c r="FU10" i="22"/>
  <c r="EU10" i="22"/>
  <c r="FV10" i="22"/>
  <c r="DI10" i="22"/>
  <c r="DP10" i="22"/>
  <c r="EH10" i="22"/>
  <c r="FY10" i="22"/>
  <c r="EC10" i="22"/>
  <c r="DN10" i="22"/>
  <c r="GB10" i="22"/>
  <c r="EB10" i="22"/>
  <c r="DZ163" i="24"/>
  <c r="FL163" i="24"/>
  <c r="BK163" i="24"/>
  <c r="FP163" i="24"/>
  <c r="GI163" i="24"/>
  <c r="CE163" i="24"/>
  <c r="BG163" i="24"/>
  <c r="EV163" i="24"/>
  <c r="DI163" i="24"/>
  <c r="BJ163" i="24"/>
  <c r="W163" i="24"/>
  <c r="M163" i="24"/>
  <c r="AP163" i="24"/>
  <c r="Q163" i="24"/>
  <c r="AU163" i="24"/>
  <c r="DP163" i="24"/>
  <c r="EQ163" i="24"/>
  <c r="DY163" i="24"/>
  <c r="GF163" i="24"/>
  <c r="FK163" i="24"/>
  <c r="CI163" i="24"/>
  <c r="FA163" i="24"/>
  <c r="BP163" i="24"/>
  <c r="CB163" i="24"/>
  <c r="DF163" i="24"/>
  <c r="FY163" i="24"/>
  <c r="CP163" i="24"/>
  <c r="GL163" i="24"/>
  <c r="DG163" i="24"/>
  <c r="CL163" i="24"/>
  <c r="V163" i="24"/>
  <c r="FD163" i="24"/>
  <c r="BW163" i="24"/>
  <c r="BH163" i="24"/>
  <c r="AJ163" i="24"/>
  <c r="FF163" i="24"/>
  <c r="BF163" i="24"/>
  <c r="EF163" i="24"/>
  <c r="EW163" i="24"/>
  <c r="EB163" i="24"/>
  <c r="H163" i="24"/>
  <c r="AY163" i="24"/>
  <c r="FO163" i="24"/>
  <c r="Y163" i="24"/>
  <c r="EJ163" i="24"/>
  <c r="BU163" i="24"/>
  <c r="AK163" i="24"/>
  <c r="AL163" i="24"/>
  <c r="FL223" i="22"/>
  <c r="GV223" i="22"/>
  <c r="GO223" i="22"/>
  <c r="GB223" i="22"/>
  <c r="DK223" i="22"/>
  <c r="EU223" i="22"/>
  <c r="GK223" i="22"/>
  <c r="EI223" i="22"/>
  <c r="GC223" i="22"/>
  <c r="DH223" i="22"/>
  <c r="EK223" i="22"/>
  <c r="EP223" i="22"/>
  <c r="FS223" i="22"/>
  <c r="EO223" i="22"/>
  <c r="GH223" i="22"/>
  <c r="FR223" i="22"/>
  <c r="EQ223" i="22"/>
  <c r="FM223" i="22"/>
  <c r="GD223" i="22"/>
  <c r="FC223" i="22"/>
  <c r="DE223" i="22"/>
  <c r="FN223" i="22"/>
  <c r="FX223" i="22"/>
  <c r="DJ223" i="22"/>
  <c r="DH107" i="22"/>
  <c r="FY107" i="22"/>
  <c r="FT107" i="22"/>
  <c r="GE107" i="22"/>
  <c r="DG107" i="22"/>
  <c r="GT107" i="22"/>
  <c r="EZ107" i="22"/>
  <c r="FK107" i="22"/>
  <c r="FD107" i="22"/>
  <c r="FW107" i="22"/>
  <c r="DK107" i="22"/>
  <c r="GL107" i="22"/>
  <c r="FL107" i="22"/>
  <c r="FU107" i="22"/>
  <c r="DW107" i="22"/>
  <c r="GU107" i="22"/>
  <c r="FB107" i="22"/>
  <c r="DS107" i="22"/>
  <c r="FM107" i="22"/>
  <c r="GM107" i="22"/>
  <c r="EC107" i="22"/>
  <c r="GJ107" i="22"/>
  <c r="EL107" i="22"/>
  <c r="DT107" i="22"/>
  <c r="GP77" i="24"/>
  <c r="Q77" i="24"/>
  <c r="GH77" i="24"/>
  <c r="GE77" i="24"/>
  <c r="BT77" i="24"/>
  <c r="AR77" i="24"/>
  <c r="CB77" i="24"/>
  <c r="FI77" i="24"/>
  <c r="CW77" i="24"/>
  <c r="AO77" i="24"/>
  <c r="BA77" i="24"/>
  <c r="EY77" i="24"/>
  <c r="AF77" i="24"/>
  <c r="AI77" i="24"/>
  <c r="AY77" i="24"/>
  <c r="BP77" i="24"/>
  <c r="GT77" i="24"/>
  <c r="AK77" i="24"/>
  <c r="FV77" i="24"/>
  <c r="EV77" i="24"/>
  <c r="AA77" i="24"/>
  <c r="AJ77" i="24"/>
  <c r="GQ77" i="24"/>
  <c r="DM77" i="24"/>
  <c r="BS77" i="24"/>
  <c r="GI77" i="24"/>
  <c r="FL77" i="24"/>
  <c r="DV77" i="24"/>
  <c r="EJ77" i="24"/>
  <c r="W77" i="24"/>
  <c r="DY77" i="24"/>
  <c r="ET77" i="24"/>
  <c r="AW77" i="24"/>
  <c r="FY77" i="24"/>
  <c r="H77" i="24"/>
  <c r="BV77" i="24"/>
  <c r="FS77" i="24"/>
  <c r="FJ77" i="24"/>
  <c r="EG77" i="24"/>
  <c r="FD77" i="24"/>
  <c r="FE77" i="24"/>
  <c r="BJ77" i="24"/>
  <c r="DF77" i="24"/>
  <c r="BN77" i="24"/>
  <c r="CT77" i="24"/>
  <c r="Y77" i="24"/>
  <c r="GJ77" i="24"/>
  <c r="GN77" i="24"/>
  <c r="DR73" i="22"/>
  <c r="GD73" i="22"/>
  <c r="EI73" i="22"/>
  <c r="EH73" i="22"/>
  <c r="GE73" i="22"/>
  <c r="EL73" i="22"/>
  <c r="FN73" i="22"/>
  <c r="FF73" i="22"/>
  <c r="EE73" i="22"/>
  <c r="EV73" i="22"/>
  <c r="FT73" i="22"/>
  <c r="ES73" i="22"/>
  <c r="EG73" i="22"/>
  <c r="EX73" i="22"/>
  <c r="FL73" i="22"/>
  <c r="DZ73" i="22"/>
  <c r="GL73" i="22"/>
  <c r="FW73" i="22"/>
  <c r="DT73" i="22"/>
  <c r="DX73" i="22"/>
  <c r="FG73" i="22"/>
  <c r="FI73" i="22"/>
  <c r="GO73" i="22"/>
  <c r="DY73" i="22"/>
  <c r="DS48" i="24"/>
  <c r="CE48" i="24"/>
  <c r="GI48" i="24"/>
  <c r="EK48" i="24"/>
  <c r="BY48" i="24"/>
  <c r="EX48" i="24"/>
  <c r="AV48" i="24"/>
  <c r="EM48" i="24"/>
  <c r="AD48" i="24"/>
  <c r="FU48" i="24"/>
  <c r="EW48" i="24"/>
  <c r="EU48" i="24"/>
  <c r="GD48" i="24"/>
  <c r="GP48" i="24"/>
  <c r="FP48" i="24"/>
  <c r="CP48" i="24"/>
  <c r="AJ48" i="24"/>
  <c r="EN48" i="24"/>
  <c r="FH48" i="24"/>
  <c r="AK48" i="24"/>
  <c r="AU48" i="24"/>
  <c r="FA48" i="24"/>
  <c r="EJ48" i="24"/>
  <c r="BE48" i="24"/>
  <c r="AS48" i="24"/>
  <c r="AA48" i="24"/>
  <c r="CC48" i="24"/>
  <c r="FG48" i="24"/>
  <c r="DG48" i="24"/>
  <c r="DO48" i="24"/>
  <c r="DR48" i="24"/>
  <c r="I48" i="24"/>
  <c r="FN48" i="24"/>
  <c r="ER48" i="24"/>
  <c r="BR48" i="24"/>
  <c r="GQ48" i="24"/>
  <c r="FE48" i="24"/>
  <c r="BJ48" i="24"/>
  <c r="CG48" i="24"/>
  <c r="ES48" i="24"/>
  <c r="CQ48" i="24"/>
  <c r="EC48" i="24"/>
  <c r="FX48" i="24"/>
  <c r="AI48" i="24"/>
  <c r="EB48" i="24"/>
  <c r="FY48" i="24"/>
  <c r="GC11" i="22"/>
  <c r="GL11" i="22"/>
  <c r="EM11" i="22"/>
  <c r="DG11" i="22"/>
  <c r="EG11" i="22"/>
  <c r="GE11" i="22"/>
  <c r="FT11" i="22"/>
  <c r="FK11" i="22"/>
  <c r="EC11" i="22"/>
  <c r="FE11" i="22"/>
  <c r="GI11" i="22"/>
  <c r="EL11" i="22"/>
  <c r="FL14" i="24"/>
  <c r="FL67" i="24"/>
  <c r="GD67" i="24"/>
  <c r="GH67" i="24"/>
  <c r="EV67" i="24"/>
  <c r="DR10" i="22"/>
  <c r="EZ10" i="22"/>
  <c r="FN10" i="22"/>
  <c r="FL10" i="22"/>
  <c r="FT10" i="22"/>
  <c r="GK10" i="22"/>
  <c r="GI10" i="22"/>
  <c r="FM10" i="22"/>
  <c r="DV10" i="22"/>
  <c r="GG10" i="22"/>
  <c r="EJ10" i="22"/>
  <c r="GJ10" i="22"/>
  <c r="EV10" i="22"/>
  <c r="FF10" i="22"/>
  <c r="DG10" i="22"/>
  <c r="FO10" i="22"/>
  <c r="GR10" i="22"/>
  <c r="DJ10" i="22"/>
  <c r="GQ10" i="22"/>
  <c r="FH10" i="22"/>
  <c r="DW10" i="22"/>
  <c r="FR10" i="22"/>
  <c r="FX10" i="22"/>
  <c r="EM10" i="22"/>
  <c r="FV163" i="24"/>
  <c r="DX163" i="24"/>
  <c r="T163" i="24"/>
  <c r="BN163" i="24"/>
  <c r="DV163" i="24"/>
  <c r="GQ163" i="24"/>
  <c r="GC163" i="24"/>
  <c r="CK163" i="24"/>
  <c r="AC163" i="24"/>
  <c r="CM163" i="24"/>
  <c r="AE163" i="24"/>
  <c r="BM163" i="24"/>
  <c r="DC163" i="24"/>
  <c r="EH163" i="24"/>
  <c r="DT163" i="24"/>
  <c r="FM163" i="24"/>
  <c r="P163" i="24"/>
  <c r="DK163" i="24"/>
  <c r="GG163" i="24"/>
  <c r="BQ163" i="24"/>
  <c r="CX163" i="24"/>
  <c r="FC163" i="24"/>
  <c r="ER163" i="24"/>
  <c r="BO163" i="24"/>
  <c r="CH163" i="24"/>
  <c r="BV163" i="24"/>
  <c r="AW163" i="24"/>
  <c r="FN163" i="24"/>
  <c r="EC163" i="24"/>
  <c r="FI163" i="24"/>
  <c r="AV163" i="24"/>
  <c r="GB163" i="24"/>
  <c r="GD163" i="24"/>
  <c r="BC163" i="24"/>
  <c r="DQ163" i="24"/>
  <c r="CR163" i="24"/>
  <c r="CJ163" i="24"/>
  <c r="BT163" i="24"/>
  <c r="AR163" i="24"/>
  <c r="O163" i="24"/>
  <c r="S163" i="24"/>
  <c r="AN163" i="24"/>
  <c r="BL163" i="24"/>
  <c r="CT163" i="24"/>
  <c r="AB163" i="24"/>
  <c r="GA163" i="24"/>
  <c r="FS163" i="24"/>
  <c r="DJ163" i="24"/>
  <c r="EA223" i="22"/>
  <c r="EM223" i="22"/>
  <c r="GL223" i="22"/>
  <c r="FF223" i="22"/>
  <c r="EG223" i="22"/>
  <c r="GN223" i="22"/>
  <c r="DG223" i="22"/>
  <c r="FZ223" i="22"/>
  <c r="GA223" i="22"/>
  <c r="DO223" i="22"/>
  <c r="EN223" i="22"/>
  <c r="DL223" i="22"/>
  <c r="DN223" i="22"/>
  <c r="FO223" i="22"/>
  <c r="FE223" i="22"/>
  <c r="FQ223" i="22"/>
  <c r="ET223" i="22"/>
  <c r="DY223" i="22"/>
  <c r="FP223" i="22"/>
  <c r="EZ223" i="22"/>
  <c r="EL223" i="22"/>
  <c r="EX223" i="22"/>
  <c r="GE223" i="22"/>
  <c r="GG223" i="22"/>
  <c r="EJ107" i="22"/>
  <c r="FP107" i="22"/>
  <c r="DQ107" i="22"/>
  <c r="EV107" i="22"/>
  <c r="DV107" i="22"/>
  <c r="FA107" i="22"/>
  <c r="GH107" i="22"/>
  <c r="GS107" i="22"/>
  <c r="DM107" i="22"/>
  <c r="EQ107" i="22"/>
  <c r="GP107" i="22"/>
  <c r="GO107" i="22"/>
  <c r="DU107" i="22"/>
  <c r="GD107" i="22"/>
  <c r="EO107" i="22"/>
  <c r="FN107" i="22"/>
  <c r="DO107" i="22"/>
  <c r="EU107" i="22"/>
  <c r="EB107" i="22"/>
  <c r="GK107" i="22"/>
  <c r="FO107" i="22"/>
  <c r="ES107" i="22"/>
  <c r="EX107" i="22"/>
  <c r="GF107" i="22"/>
  <c r="BX77" i="24"/>
  <c r="DW77" i="24"/>
  <c r="CL77" i="24"/>
  <c r="EX77" i="24"/>
  <c r="AC77" i="24"/>
  <c r="M77" i="24"/>
  <c r="EP77" i="24"/>
  <c r="GF77" i="24"/>
  <c r="AG77" i="24"/>
  <c r="N77" i="24"/>
  <c r="EA77" i="24"/>
  <c r="FH77" i="24"/>
  <c r="K77" i="24"/>
  <c r="FF77" i="24"/>
  <c r="BO77" i="24"/>
  <c r="V77" i="24"/>
  <c r="GO77" i="24"/>
  <c r="CU77" i="24"/>
  <c r="EK77" i="24"/>
  <c r="GA77" i="24"/>
  <c r="BY77" i="24"/>
  <c r="DH77" i="24"/>
  <c r="BQ77" i="24"/>
  <c r="FQ77" i="24"/>
  <c r="EW77" i="24"/>
  <c r="AS77" i="24"/>
  <c r="EF77" i="24"/>
  <c r="GK77" i="24"/>
  <c r="BE77" i="24"/>
  <c r="GM77" i="24"/>
  <c r="FO77" i="24"/>
  <c r="O77" i="24"/>
  <c r="EO77" i="24"/>
  <c r="Z77" i="24"/>
  <c r="CX77" i="24"/>
  <c r="R77" i="24"/>
  <c r="ES77" i="24"/>
  <c r="AV77" i="24"/>
  <c r="FW77" i="24"/>
  <c r="GG77" i="24"/>
  <c r="EE77" i="24"/>
  <c r="DP77" i="24"/>
  <c r="CA77" i="24"/>
  <c r="GD77" i="24"/>
  <c r="CY77" i="24"/>
  <c r="DO77" i="24"/>
  <c r="DJ77" i="24"/>
  <c r="CM77" i="24"/>
  <c r="FX73" i="22"/>
  <c r="GB73" i="22"/>
  <c r="GS73" i="22"/>
  <c r="DU73" i="22"/>
  <c r="FS73" i="22"/>
  <c r="DG73" i="22"/>
  <c r="DJ73" i="22"/>
  <c r="EC73" i="22"/>
  <c r="GP73" i="22"/>
  <c r="DM73" i="22"/>
  <c r="FJ73" i="22"/>
  <c r="FP73" i="22"/>
  <c r="GM73" i="22"/>
  <c r="EN73" i="22"/>
  <c r="GV73" i="22"/>
  <c r="ER73" i="22"/>
  <c r="EA73" i="22"/>
  <c r="GJ73" i="22"/>
  <c r="DN73" i="22"/>
  <c r="GN73" i="22"/>
  <c r="DH73" i="22"/>
  <c r="DW73" i="22"/>
  <c r="GA73" i="22"/>
  <c r="DL73" i="22"/>
  <c r="BG48" i="24"/>
  <c r="GC48" i="24"/>
  <c r="EO48" i="24"/>
  <c r="BS48" i="24"/>
  <c r="FM48" i="24"/>
  <c r="DU48" i="24"/>
  <c r="DQ48" i="24"/>
  <c r="CL48" i="24"/>
  <c r="FQ48" i="24"/>
  <c r="DE48" i="24"/>
  <c r="FW48" i="24"/>
  <c r="AO48" i="24"/>
  <c r="AM48" i="24"/>
  <c r="M48" i="24"/>
  <c r="BM48" i="24"/>
  <c r="CR48" i="24"/>
  <c r="ET48" i="24"/>
  <c r="EH48" i="24"/>
  <c r="CT48" i="24"/>
  <c r="FD48" i="24"/>
  <c r="GR48" i="24"/>
  <c r="EI48" i="24"/>
  <c r="DJ48" i="24"/>
  <c r="V48" i="24"/>
  <c r="DH48" i="24"/>
  <c r="CV48" i="24"/>
  <c r="AT48" i="24"/>
  <c r="DP48" i="24"/>
  <c r="BC48" i="24"/>
  <c r="DC48" i="24"/>
  <c r="K48" i="24"/>
  <c r="AH48" i="24"/>
  <c r="CJ48" i="24"/>
  <c r="BT48" i="24"/>
  <c r="FK48" i="24"/>
  <c r="CI48" i="24"/>
  <c r="N48" i="24"/>
  <c r="EQ48" i="24"/>
  <c r="EL48" i="24"/>
  <c r="AZ48" i="24"/>
  <c r="GF48" i="24"/>
  <c r="DW48" i="24"/>
  <c r="DY48" i="24"/>
  <c r="AE48" i="24"/>
  <c r="EV48" i="24"/>
  <c r="CK48" i="24"/>
  <c r="EI11" i="22"/>
  <c r="GQ11" i="22"/>
  <c r="DL11" i="22"/>
  <c r="FN11" i="22"/>
  <c r="ER11" i="22"/>
  <c r="GB11" i="22"/>
  <c r="EZ11" i="22"/>
  <c r="FG11" i="22"/>
  <c r="ET11" i="22"/>
  <c r="DW11" i="22"/>
  <c r="EO11" i="22"/>
  <c r="EY11" i="22"/>
  <c r="EK14" i="24"/>
  <c r="GC67" i="24"/>
  <c r="BD67" i="24"/>
  <c r="GI67" i="24"/>
  <c r="FR67" i="24"/>
  <c r="DD67" i="24"/>
  <c r="ET10" i="22"/>
  <c r="GC10" i="22"/>
  <c r="EW10" i="22"/>
  <c r="GF10" i="22"/>
  <c r="ER10" i="22"/>
  <c r="GD10" i="22"/>
  <c r="DS10" i="22"/>
  <c r="FG10" i="22"/>
  <c r="EO10" i="22"/>
  <c r="GS10" i="22"/>
  <c r="GL10" i="22"/>
  <c r="FZ10" i="22"/>
  <c r="EF10" i="22"/>
  <c r="FE10" i="22"/>
  <c r="DQ10" i="22"/>
  <c r="FJ10" i="22"/>
  <c r="FQ10" i="22"/>
  <c r="DT10" i="22"/>
  <c r="FC10" i="22"/>
  <c r="GV10" i="22"/>
  <c r="EG10" i="22"/>
  <c r="GA10" i="22"/>
  <c r="GU10" i="22"/>
  <c r="DF10" i="22"/>
  <c r="FR163" i="24"/>
  <c r="BD163" i="24"/>
  <c r="AA163" i="24"/>
  <c r="U163" i="24"/>
  <c r="AX163" i="24"/>
  <c r="EG163" i="24"/>
  <c r="EU163" i="24"/>
  <c r="Z163" i="24"/>
  <c r="AT163" i="24"/>
  <c r="CD163" i="24"/>
  <c r="BY163" i="24"/>
  <c r="FZ163" i="24"/>
  <c r="CC163" i="24"/>
  <c r="GJ163" i="24"/>
  <c r="X163" i="24"/>
  <c r="DH163" i="24"/>
  <c r="EE163" i="24"/>
  <c r="CF163" i="24"/>
  <c r="BB163" i="24"/>
  <c r="CA163" i="24"/>
  <c r="CW163" i="24"/>
  <c r="ES163" i="24"/>
  <c r="CV163" i="24"/>
  <c r="BI163" i="24"/>
  <c r="AD163" i="24"/>
  <c r="EY163" i="24"/>
  <c r="FE163" i="24"/>
  <c r="BS163" i="24"/>
  <c r="EA163" i="24"/>
  <c r="CG163" i="24"/>
  <c r="DN163" i="24"/>
  <c r="K163" i="24"/>
  <c r="CN163" i="24"/>
  <c r="FH163" i="24"/>
  <c r="DR163" i="24"/>
  <c r="GN163" i="24"/>
  <c r="EI163" i="24"/>
  <c r="EN163" i="24"/>
  <c r="J163" i="24"/>
  <c r="GH163" i="24"/>
  <c r="EL163" i="24"/>
  <c r="FJ163" i="24"/>
  <c r="AO163" i="24"/>
  <c r="L163" i="24"/>
  <c r="GS163" i="24"/>
  <c r="EM163" i="24"/>
  <c r="FW163" i="24"/>
  <c r="DD163" i="24"/>
  <c r="FD223" i="22"/>
  <c r="EE223" i="22"/>
  <c r="GR223" i="22"/>
  <c r="FA223" i="22"/>
  <c r="GP223" i="22"/>
  <c r="ER223" i="22"/>
  <c r="FJ223" i="22"/>
  <c r="GQ223" i="22"/>
  <c r="GM223" i="22"/>
  <c r="EH223" i="22"/>
  <c r="FV223" i="22"/>
  <c r="EW223" i="22"/>
  <c r="FH223" i="22"/>
  <c r="DW223" i="22"/>
  <c r="GJ223" i="22"/>
  <c r="DV223" i="22"/>
  <c r="ED223" i="22"/>
  <c r="FB223" i="22"/>
  <c r="DS223" i="22"/>
  <c r="DT223" i="22"/>
  <c r="FK223" i="22"/>
  <c r="FY223" i="22"/>
  <c r="DP223" i="22"/>
  <c r="DF223" i="22"/>
  <c r="GQ107" i="22"/>
  <c r="EG107" i="22"/>
  <c r="DY107" i="22"/>
  <c r="FE107" i="22"/>
  <c r="GC107" i="22"/>
  <c r="GG107" i="22"/>
  <c r="FZ107" i="22"/>
  <c r="GR107" i="22"/>
  <c r="FX107" i="22"/>
  <c r="DL107" i="22"/>
  <c r="ET107" i="22"/>
  <c r="DX107" i="22"/>
  <c r="DJ107" i="22"/>
  <c r="EA107" i="22"/>
  <c r="ED107" i="22"/>
  <c r="EP107" i="22"/>
  <c r="FG107" i="22"/>
  <c r="EW107" i="22"/>
  <c r="DE107" i="22"/>
  <c r="EM107" i="22"/>
  <c r="DZ107" i="22"/>
  <c r="DR107" i="22"/>
  <c r="EE107" i="22"/>
  <c r="DF107" i="22"/>
  <c r="FA77" i="24"/>
  <c r="DR77" i="24"/>
  <c r="DX77" i="24"/>
  <c r="CQ77" i="24"/>
  <c r="GL77" i="24"/>
  <c r="BR77" i="24"/>
  <c r="CE77" i="24"/>
  <c r="GS77" i="24"/>
  <c r="DI77" i="24"/>
  <c r="GB77" i="24"/>
  <c r="AL77" i="24"/>
  <c r="EU77" i="24"/>
  <c r="FP77" i="24"/>
  <c r="AU77" i="24"/>
  <c r="BZ77" i="24"/>
  <c r="EL77" i="24"/>
  <c r="CF77" i="24"/>
  <c r="P77" i="24"/>
  <c r="FX77" i="24"/>
  <c r="BW77" i="24"/>
  <c r="FK77" i="24"/>
  <c r="AT77" i="24"/>
  <c r="BH77" i="24"/>
  <c r="AQ77" i="24"/>
  <c r="U77" i="24"/>
  <c r="DE77" i="24"/>
  <c r="CJ77" i="24"/>
  <c r="AX77" i="24"/>
  <c r="DT77" i="24"/>
  <c r="DK77" i="24"/>
  <c r="CS77" i="24"/>
  <c r="BD77" i="24"/>
  <c r="AB77" i="24"/>
  <c r="EC77" i="24"/>
  <c r="FT77" i="24"/>
  <c r="AZ77" i="24"/>
  <c r="CD77" i="24"/>
  <c r="FZ77" i="24"/>
  <c r="X77" i="24"/>
  <c r="CH77" i="24"/>
  <c r="EH77" i="24"/>
  <c r="AN77" i="24"/>
  <c r="GR77" i="24"/>
  <c r="FM77" i="24"/>
  <c r="BF77" i="24"/>
  <c r="DN77" i="24"/>
  <c r="AP77" i="24"/>
  <c r="DD77" i="24"/>
  <c r="FE73" i="22"/>
  <c r="FA73" i="22"/>
  <c r="DI73" i="22"/>
  <c r="ED73" i="22"/>
  <c r="EB73" i="22"/>
  <c r="FB73" i="22"/>
  <c r="FO73" i="22"/>
  <c r="GI73" i="22"/>
  <c r="FY73" i="22"/>
  <c r="DE73" i="22"/>
  <c r="DQ73" i="22"/>
  <c r="FH73" i="22"/>
  <c r="FD73" i="22"/>
  <c r="DK73" i="22"/>
  <c r="GH73" i="22"/>
  <c r="GF73" i="22"/>
  <c r="GT73" i="22"/>
  <c r="EZ73" i="22"/>
  <c r="GQ73" i="22"/>
  <c r="GR73" i="22"/>
  <c r="FQ73" i="22"/>
  <c r="EP73" i="22"/>
  <c r="FU73" i="22"/>
  <c r="DF73" i="22"/>
  <c r="DI48" i="24"/>
  <c r="EF48" i="24"/>
  <c r="DZ48" i="24"/>
  <c r="Z48" i="24"/>
  <c r="CN48" i="24"/>
  <c r="BZ48" i="24"/>
  <c r="W48" i="24"/>
  <c r="CU48" i="24"/>
  <c r="BW48" i="24"/>
  <c r="FF48" i="24"/>
  <c r="CX48" i="24"/>
  <c r="AC48" i="24"/>
  <c r="BF48" i="24"/>
  <c r="S48" i="24"/>
  <c r="FI48" i="24"/>
  <c r="FJ48" i="24"/>
  <c r="BL48" i="24"/>
  <c r="EP48" i="24"/>
  <c r="AY48" i="24"/>
  <c r="FV48" i="24"/>
  <c r="FS48" i="24"/>
  <c r="AW48" i="24"/>
  <c r="CB48" i="24"/>
  <c r="CO48" i="24"/>
  <c r="BV48" i="24"/>
  <c r="AR48" i="24"/>
  <c r="DV48" i="24"/>
  <c r="AG48" i="24"/>
  <c r="EY48" i="24"/>
  <c r="GA48" i="24"/>
  <c r="DN48" i="24"/>
  <c r="BQ48" i="24"/>
  <c r="AP48" i="24"/>
  <c r="FT48" i="24"/>
  <c r="EE48" i="24"/>
  <c r="AF48" i="24"/>
  <c r="CH48" i="24"/>
  <c r="FB48" i="24"/>
  <c r="CW48" i="24"/>
  <c r="EG48" i="24"/>
  <c r="GG48" i="24"/>
  <c r="GT48" i="24"/>
  <c r="DK48" i="24"/>
  <c r="CF48" i="24"/>
  <c r="U48" i="24"/>
  <c r="BP48" i="24"/>
  <c r="EX11" i="22"/>
  <c r="GR11" i="22"/>
  <c r="DQ11" i="22"/>
  <c r="FP11" i="22"/>
  <c r="FH11" i="22"/>
  <c r="FD11" i="22"/>
  <c r="EB11" i="22"/>
  <c r="EA11" i="22"/>
  <c r="ES11" i="22"/>
  <c r="GA11" i="22"/>
  <c r="GF11" i="22"/>
  <c r="EW11" i="22"/>
  <c r="GH14" i="24"/>
  <c r="DL67" i="24"/>
  <c r="BN67" i="24"/>
  <c r="N67" i="24"/>
  <c r="W67" i="24"/>
  <c r="BE67" i="24"/>
  <c r="DE10" i="22"/>
  <c r="GH10" i="22"/>
  <c r="EA10" i="22"/>
  <c r="DX10" i="22"/>
  <c r="EX10" i="22"/>
  <c r="FK10" i="22"/>
  <c r="DO10" i="22"/>
  <c r="FW10" i="22"/>
  <c r="DH10" i="22"/>
  <c r="FI10" i="22"/>
  <c r="GP10" i="22"/>
  <c r="GN10" i="22"/>
  <c r="ES10" i="22"/>
  <c r="ED10" i="22"/>
  <c r="FA10" i="22"/>
  <c r="EE10" i="22"/>
  <c r="DY10" i="22"/>
  <c r="DU10" i="22"/>
  <c r="FD10" i="22"/>
  <c r="GM10" i="22"/>
  <c r="GT10" i="22"/>
  <c r="EN10" i="22"/>
  <c r="DZ10" i="22"/>
  <c r="FS10" i="22"/>
  <c r="DE163" i="24"/>
  <c r="CO163" i="24"/>
  <c r="DM163" i="24"/>
  <c r="BX163" i="24"/>
  <c r="EX163" i="24"/>
  <c r="GE163" i="24"/>
  <c r="CY163" i="24"/>
  <c r="AG163" i="24"/>
  <c r="FQ163" i="24"/>
  <c r="BZ163" i="24"/>
  <c r="FU163" i="24"/>
  <c r="AS163" i="24"/>
  <c r="AI163" i="24"/>
  <c r="FB163" i="24"/>
  <c r="FG163" i="24"/>
  <c r="CS163" i="24"/>
  <c r="EP163" i="24"/>
  <c r="DL163" i="24"/>
  <c r="ED163" i="24"/>
  <c r="GR163" i="24"/>
  <c r="GT163" i="24"/>
  <c r="GM163" i="24"/>
  <c r="AQ163" i="24"/>
  <c r="ET163" i="24"/>
  <c r="EO163" i="24"/>
  <c r="DW163" i="24"/>
  <c r="CU163" i="24"/>
  <c r="BA163" i="24"/>
  <c r="BR163" i="24"/>
  <c r="FX163" i="24"/>
  <c r="DS163" i="24"/>
  <c r="AH163" i="24"/>
  <c r="GP163" i="24"/>
  <c r="FT163" i="24"/>
  <c r="R163" i="24"/>
  <c r="GO163" i="24"/>
  <c r="DU163" i="24"/>
  <c r="AZ163" i="24"/>
  <c r="DO163" i="24"/>
  <c r="AM163" i="24"/>
  <c r="N163" i="24"/>
  <c r="CQ163" i="24"/>
  <c r="BE163" i="24"/>
  <c r="EK163" i="24"/>
  <c r="EZ163" i="24"/>
  <c r="I163" i="24"/>
  <c r="GK163" i="24"/>
  <c r="AF163" i="24"/>
  <c r="FU223" i="22"/>
  <c r="EV223" i="22"/>
  <c r="DM223" i="22"/>
  <c r="EJ223" i="22"/>
  <c r="DU223" i="22"/>
  <c r="GS223" i="22"/>
  <c r="FI223" i="22"/>
  <c r="ES223" i="22"/>
  <c r="EF223" i="22"/>
  <c r="FT223" i="22"/>
  <c r="GF223" i="22"/>
  <c r="DX223" i="22"/>
  <c r="DQ223" i="22"/>
  <c r="EB223" i="22"/>
  <c r="EY223" i="22"/>
  <c r="DZ223" i="22"/>
  <c r="FW223" i="22"/>
  <c r="EC223" i="22"/>
  <c r="GU223" i="22"/>
  <c r="DI223" i="22"/>
  <c r="DR223" i="22"/>
  <c r="GT223" i="22"/>
  <c r="FG223" i="22"/>
  <c r="GI223" i="22"/>
  <c r="DN107" i="22"/>
  <c r="GN107" i="22"/>
  <c r="EN107" i="22"/>
  <c r="FS107" i="22"/>
  <c r="FF107" i="22"/>
  <c r="ER107" i="22"/>
  <c r="DP107" i="22"/>
  <c r="GB107" i="22"/>
  <c r="FJ107" i="22"/>
  <c r="FC107" i="22"/>
  <c r="FH107" i="22"/>
  <c r="FR107" i="22"/>
  <c r="EI107" i="22"/>
  <c r="EF107" i="22"/>
  <c r="EY107" i="22"/>
  <c r="FI107" i="22"/>
  <c r="FQ107" i="22"/>
  <c r="EK107" i="22"/>
  <c r="FV107" i="22"/>
  <c r="GV107" i="22"/>
  <c r="GA107" i="22"/>
  <c r="GI107" i="22"/>
  <c r="EH107" i="22"/>
  <c r="DI107" i="22"/>
  <c r="ER77" i="24"/>
  <c r="EQ77" i="24"/>
  <c r="AH77" i="24"/>
  <c r="L77" i="24"/>
  <c r="DZ77" i="24"/>
  <c r="CR77" i="24"/>
  <c r="BI77" i="24"/>
  <c r="DU77" i="24"/>
  <c r="CG77" i="24"/>
  <c r="GC77" i="24"/>
  <c r="BC77" i="24"/>
  <c r="AM77" i="24"/>
  <c r="BU77" i="24"/>
  <c r="CO77" i="24"/>
  <c r="CV77" i="24"/>
  <c r="BL77" i="24"/>
  <c r="BB77" i="24"/>
  <c r="EI77" i="24"/>
  <c r="DC77" i="24"/>
  <c r="S77" i="24"/>
  <c r="DG77" i="24"/>
  <c r="I77" i="24"/>
  <c r="CP77" i="24"/>
  <c r="ED77" i="24"/>
  <c r="CC77" i="24"/>
  <c r="BK77" i="24"/>
  <c r="BG77" i="24"/>
  <c r="FN77" i="24"/>
  <c r="EB77" i="24"/>
  <c r="DQ77" i="24"/>
  <c r="AD77" i="24"/>
  <c r="EZ77" i="24"/>
  <c r="FB77" i="24"/>
  <c r="CN77" i="24"/>
  <c r="FU77" i="24"/>
  <c r="AE77" i="24"/>
  <c r="BM77" i="24"/>
  <c r="FG77" i="24"/>
  <c r="T77" i="24"/>
  <c r="DL77" i="24"/>
  <c r="EM77" i="24"/>
  <c r="FC77" i="24"/>
  <c r="FR77" i="24"/>
  <c r="DS77" i="24"/>
  <c r="CK77" i="24"/>
  <c r="EN77" i="24"/>
  <c r="CI77" i="24"/>
  <c r="J77" i="24"/>
  <c r="EF73" i="22"/>
  <c r="EK73" i="22"/>
  <c r="FV73" i="22"/>
  <c r="EQ73" i="22"/>
  <c r="FC73" i="22"/>
  <c r="DP73" i="22"/>
  <c r="EO73" i="22"/>
  <c r="FZ73" i="22"/>
  <c r="FM73" i="22"/>
  <c r="FR73" i="22"/>
  <c r="EJ73" i="22"/>
  <c r="DV73" i="22"/>
  <c r="ET73" i="22"/>
  <c r="DO73" i="22"/>
  <c r="EU73" i="22"/>
  <c r="EM73" i="22"/>
  <c r="FK73" i="22"/>
  <c r="EY73" i="22"/>
  <c r="EW73" i="22"/>
  <c r="GU73" i="22"/>
  <c r="GG73" i="22"/>
  <c r="GK73" i="22"/>
  <c r="GC73" i="22"/>
  <c r="DS73" i="22"/>
  <c r="GM48" i="24"/>
  <c r="GO48" i="24"/>
  <c r="AQ48" i="24"/>
  <c r="R48" i="24"/>
  <c r="GJ48" i="24"/>
  <c r="O48" i="24"/>
  <c r="P48" i="24"/>
  <c r="BN48" i="24"/>
  <c r="DX48" i="24"/>
  <c r="DL48" i="24"/>
  <c r="AB48" i="24"/>
  <c r="T48" i="24"/>
  <c r="GL48" i="24"/>
  <c r="AX48" i="24"/>
  <c r="BK48" i="24"/>
  <c r="FL48" i="24"/>
  <c r="H48" i="24"/>
  <c r="FO48" i="24"/>
  <c r="CY48" i="24"/>
  <c r="FC48" i="24"/>
  <c r="CA48" i="24"/>
  <c r="BD48" i="24"/>
  <c r="BH48" i="24"/>
  <c r="GS48" i="24"/>
  <c r="J48" i="24"/>
  <c r="Y48" i="24"/>
  <c r="BO48" i="24"/>
  <c r="AN48" i="24"/>
  <c r="EA48" i="24"/>
  <c r="FZ48" i="24"/>
  <c r="DF48" i="24"/>
  <c r="AL48" i="24"/>
  <c r="X48" i="24"/>
  <c r="GN48" i="24"/>
  <c r="FR48" i="24"/>
  <c r="Q48" i="24"/>
  <c r="BU48" i="24"/>
  <c r="EZ48" i="24"/>
  <c r="GK48" i="24"/>
  <c r="BB48" i="24"/>
  <c r="ED48" i="24"/>
  <c r="DM48" i="24"/>
  <c r="CS48" i="24"/>
  <c r="CD48" i="24"/>
  <c r="CM48" i="24"/>
  <c r="L48" i="24"/>
  <c r="DD48" i="24"/>
  <c r="GH11" i="22"/>
  <c r="FQ11" i="22"/>
  <c r="FW11" i="22"/>
  <c r="EF11" i="22"/>
  <c r="FX11" i="22"/>
  <c r="DI11" i="22"/>
  <c r="FO11" i="22"/>
  <c r="DM11" i="22"/>
  <c r="DU11" i="22"/>
  <c r="DT11" i="22"/>
  <c r="FF11" i="22"/>
  <c r="DF11" i="22"/>
  <c r="BK14" i="24"/>
  <c r="GH48" i="24"/>
  <c r="DT48" i="24"/>
  <c r="GB48" i="24"/>
  <c r="BA48" i="24"/>
  <c r="FR11" i="22"/>
  <c r="DK11" i="22"/>
  <c r="FI11" i="22"/>
  <c r="GV11" i="22"/>
  <c r="DY11" i="22"/>
  <c r="FU11" i="22"/>
  <c r="DR11" i="22"/>
  <c r="GD11" i="22"/>
  <c r="FL11" i="22"/>
  <c r="EN11" i="22"/>
  <c r="EU11" i="22"/>
  <c r="GN11" i="22"/>
  <c r="ED11" i="22"/>
  <c r="DP11" i="22"/>
  <c r="FJ11" i="22"/>
  <c r="GU11" i="22"/>
  <c r="GP11" i="22"/>
  <c r="EE11" i="22"/>
  <c r="DH11" i="22"/>
  <c r="DZ11" i="22"/>
  <c r="GM11" i="22"/>
  <c r="EJ11" i="22"/>
  <c r="DE11" i="22"/>
  <c r="FC11" i="22"/>
  <c r="DZ14" i="24"/>
  <c r="FK14" i="24"/>
  <c r="GO14" i="24"/>
  <c r="AA14" i="24"/>
  <c r="FA14" i="24"/>
  <c r="DX14" i="24"/>
  <c r="FT14" i="24"/>
  <c r="BX14" i="24"/>
  <c r="AG14" i="24"/>
  <c r="GK14" i="24"/>
  <c r="EC14" i="24"/>
  <c r="AY14" i="24"/>
  <c r="M14" i="24"/>
  <c r="GC14" i="24"/>
  <c r="EZ14" i="24"/>
  <c r="CD14" i="24"/>
  <c r="CM14" i="24"/>
  <c r="AU14" i="24"/>
  <c r="BO14" i="24"/>
  <c r="H14" i="24"/>
  <c r="DN14" i="24"/>
  <c r="CQ14" i="24"/>
  <c r="FS14" i="24"/>
  <c r="FD14" i="24"/>
  <c r="CE14" i="24"/>
  <c r="DG14" i="24"/>
  <c r="DQ14" i="24"/>
  <c r="DJ14" i="24"/>
  <c r="CK14" i="24"/>
  <c r="CJ14" i="24"/>
  <c r="BA14" i="24"/>
  <c r="GQ14" i="24"/>
  <c r="ED14" i="24"/>
  <c r="DF14" i="24"/>
  <c r="AM14" i="24"/>
  <c r="BC14" i="24"/>
  <c r="FW14" i="24"/>
  <c r="BS14" i="24"/>
  <c r="EV14" i="24"/>
  <c r="BB14" i="24"/>
  <c r="AW14" i="24"/>
  <c r="GL14" i="24"/>
  <c r="GP14" i="24"/>
  <c r="X14" i="24"/>
  <c r="BR14" i="24"/>
  <c r="EM14" i="24"/>
  <c r="GS14" i="24"/>
  <c r="T14" i="24"/>
  <c r="DR84" i="24"/>
  <c r="I84" i="24"/>
  <c r="FN84" i="24"/>
  <c r="CX84" i="24"/>
  <c r="EZ84" i="24"/>
  <c r="FI84" i="24"/>
  <c r="EJ84" i="24"/>
  <c r="FD84" i="24"/>
  <c r="BD84" i="24"/>
  <c r="EM84" i="24"/>
  <c r="EE84" i="24"/>
  <c r="BW84" i="24"/>
  <c r="GA84" i="24"/>
  <c r="CA84" i="24"/>
  <c r="DT84" i="24"/>
  <c r="AO84" i="24"/>
  <c r="EH84" i="24"/>
  <c r="BR84" i="24"/>
  <c r="FP84" i="24"/>
  <c r="Y84" i="24"/>
  <c r="Z84" i="24"/>
  <c r="CT84" i="24"/>
  <c r="DM84" i="24"/>
  <c r="EF84" i="24"/>
  <c r="BB84" i="24"/>
  <c r="AL84" i="24"/>
  <c r="AD84" i="24"/>
  <c r="O84" i="24"/>
  <c r="T84" i="24"/>
  <c r="BK84" i="24"/>
  <c r="FW84" i="24"/>
  <c r="FT84" i="24"/>
  <c r="DH84" i="24"/>
  <c r="CE84" i="24"/>
  <c r="CM84" i="24"/>
  <c r="AU84" i="24"/>
  <c r="BX84" i="24"/>
  <c r="Q84" i="24"/>
  <c r="BL84" i="24"/>
  <c r="AN84" i="24"/>
  <c r="AW84" i="24"/>
  <c r="EQ84" i="24"/>
  <c r="EB84" i="24"/>
  <c r="EO84" i="24"/>
  <c r="CF84" i="24"/>
  <c r="BC84" i="24"/>
  <c r="DW84" i="24"/>
  <c r="CW84" i="24"/>
  <c r="GF146" i="22"/>
  <c r="FF146" i="22"/>
  <c r="ES146" i="22"/>
  <c r="DY146" i="22"/>
  <c r="EG146" i="22"/>
  <c r="GU146" i="22"/>
  <c r="FX146" i="22"/>
  <c r="EJ146" i="22"/>
  <c r="FD146" i="22"/>
  <c r="EU146" i="22"/>
  <c r="GJ146" i="22"/>
  <c r="DT146" i="22"/>
  <c r="FY146" i="22"/>
  <c r="FE146" i="22"/>
  <c r="GC146" i="22"/>
  <c r="FB146" i="22"/>
  <c r="DR146" i="22"/>
  <c r="DE146" i="22"/>
  <c r="FT146" i="22"/>
  <c r="DP146" i="22"/>
  <c r="DM146" i="22"/>
  <c r="FC146" i="22"/>
  <c r="EC146" i="22"/>
  <c r="DL146" i="22"/>
  <c r="EZ55" i="22"/>
  <c r="DK55" i="22"/>
  <c r="FT55" i="22"/>
  <c r="EX55" i="22"/>
  <c r="ED55" i="22"/>
  <c r="EI55" i="22"/>
  <c r="EF55" i="22"/>
  <c r="EB55" i="22"/>
  <c r="FU55" i="22"/>
  <c r="GM55" i="22"/>
  <c r="EG55" i="22"/>
  <c r="GD55" i="22"/>
  <c r="DS55" i="22"/>
  <c r="DT55" i="22"/>
  <c r="GQ55" i="22"/>
  <c r="DX55" i="22"/>
  <c r="DR55" i="22"/>
  <c r="EK55" i="22"/>
  <c r="DG55" i="22"/>
  <c r="DY55" i="22"/>
  <c r="GG55" i="22"/>
  <c r="FM55" i="22"/>
  <c r="DJ55" i="22"/>
  <c r="DW55" i="22"/>
  <c r="EF75" i="22"/>
  <c r="FH75" i="22"/>
  <c r="GK75" i="22"/>
  <c r="FV75" i="22"/>
  <c r="GT75" i="22"/>
  <c r="FW75" i="22"/>
  <c r="EU75" i="22"/>
  <c r="EQ75" i="22"/>
  <c r="EA75" i="22"/>
  <c r="GB75" i="22"/>
  <c r="DQ75" i="22"/>
  <c r="EV75" i="22"/>
  <c r="DZ75" i="22"/>
  <c r="GE75" i="22"/>
  <c r="GV75" i="22"/>
  <c r="EN75" i="22"/>
  <c r="FE75" i="22"/>
  <c r="FI75" i="22"/>
  <c r="EL75" i="22"/>
  <c r="FK75" i="22"/>
  <c r="GA75" i="22"/>
  <c r="GN75" i="22"/>
  <c r="FC75" i="22"/>
  <c r="DL75" i="22"/>
  <c r="EL86" i="24"/>
  <c r="AC86" i="24"/>
  <c r="DO86" i="24"/>
  <c r="EG86" i="24"/>
  <c r="GJ86" i="24"/>
  <c r="EQ86" i="24"/>
  <c r="AJ86" i="24"/>
  <c r="BF86" i="24"/>
  <c r="EE86" i="24"/>
  <c r="FV86" i="24"/>
  <c r="DJ86" i="24"/>
  <c r="T86" i="24"/>
  <c r="S86" i="24"/>
  <c r="FF86" i="24"/>
  <c r="EX86" i="24"/>
  <c r="FK86" i="24"/>
  <c r="CK86" i="24"/>
  <c r="DV86" i="24"/>
  <c r="DP86" i="24"/>
  <c r="AY86" i="24"/>
  <c r="FC86" i="24"/>
  <c r="P86" i="24"/>
  <c r="CS86" i="24"/>
  <c r="GG86" i="24"/>
  <c r="DS86" i="24"/>
  <c r="BK86" i="24"/>
  <c r="BQ86" i="24"/>
  <c r="CU86" i="24"/>
  <c r="FY86" i="24"/>
  <c r="DK86" i="24"/>
  <c r="FM86" i="24"/>
  <c r="BP86" i="24"/>
  <c r="EI86" i="24"/>
  <c r="FO86" i="24"/>
  <c r="GC86" i="24"/>
  <c r="DL86" i="24"/>
  <c r="CE86" i="24"/>
  <c r="AN86" i="24"/>
  <c r="GQ86" i="24"/>
  <c r="FH86" i="24"/>
  <c r="GP86" i="24"/>
  <c r="FB86" i="24"/>
  <c r="EU86" i="24"/>
  <c r="AW86" i="24"/>
  <c r="EM86" i="24"/>
  <c r="DD86" i="24"/>
  <c r="FO36" i="24"/>
  <c r="DX36" i="24"/>
  <c r="GN36" i="24"/>
  <c r="EE36" i="24"/>
  <c r="GC36" i="24"/>
  <c r="CF36" i="24"/>
  <c r="CA36" i="24"/>
  <c r="CB36" i="24"/>
  <c r="BN36" i="24"/>
  <c r="GA36" i="24"/>
  <c r="DQ36" i="24"/>
  <c r="FP36" i="24"/>
  <c r="EV36" i="24"/>
  <c r="DY14" i="24"/>
  <c r="BU14" i="24"/>
  <c r="CO14" i="24"/>
  <c r="GD14" i="24"/>
  <c r="AT14" i="24"/>
  <c r="FE14" i="24"/>
  <c r="CG14" i="24"/>
  <c r="BN14" i="24"/>
  <c r="AK14" i="24"/>
  <c r="EB14" i="24"/>
  <c r="DM14" i="24"/>
  <c r="AV14" i="24"/>
  <c r="EI14" i="24"/>
  <c r="CL14" i="24"/>
  <c r="CN14" i="24"/>
  <c r="Y14" i="24"/>
  <c r="AR14" i="24"/>
  <c r="FC14" i="24"/>
  <c r="DL14" i="24"/>
  <c r="BQ14" i="24"/>
  <c r="Z14" i="24"/>
  <c r="GG14" i="24"/>
  <c r="CU14" i="24"/>
  <c r="CH14" i="24"/>
  <c r="K14" i="24"/>
  <c r="FJ14" i="24"/>
  <c r="BI14" i="24"/>
  <c r="GF14" i="24"/>
  <c r="FX14" i="24"/>
  <c r="FF14" i="24"/>
  <c r="BH14" i="24"/>
  <c r="AD14" i="24"/>
  <c r="EF14" i="24"/>
  <c r="DO14" i="24"/>
  <c r="BJ14" i="24"/>
  <c r="AQ14" i="24"/>
  <c r="GA14" i="24"/>
  <c r="BZ14" i="24"/>
  <c r="CS14" i="24"/>
  <c r="FP14" i="24"/>
  <c r="DU14" i="24"/>
  <c r="EW14" i="24"/>
  <c r="BD14" i="24"/>
  <c r="DE14" i="24"/>
  <c r="AC14" i="24"/>
  <c r="U14" i="24"/>
  <c r="DD14" i="24"/>
  <c r="H84" i="24"/>
  <c r="V84" i="24"/>
  <c r="AH84" i="24"/>
  <c r="EV84" i="24"/>
  <c r="FE84" i="24"/>
  <c r="BE84" i="24"/>
  <c r="FZ84" i="24"/>
  <c r="FS84" i="24"/>
  <c r="CK84" i="24"/>
  <c r="DL84" i="24"/>
  <c r="DE84" i="24"/>
  <c r="DC84" i="24"/>
  <c r="FB84" i="24"/>
  <c r="EL84" i="24"/>
  <c r="BY84" i="24"/>
  <c r="BH84" i="24"/>
  <c r="CS84" i="24"/>
  <c r="GF84" i="24"/>
  <c r="DQ84" i="24"/>
  <c r="DK84" i="24"/>
  <c r="BA84" i="24"/>
  <c r="K84" i="24"/>
  <c r="AA84" i="24"/>
  <c r="CI84" i="24"/>
  <c r="CP84" i="24"/>
  <c r="GN84" i="24"/>
  <c r="GG84" i="24"/>
  <c r="CN84" i="24"/>
  <c r="GL84" i="24"/>
  <c r="AS84" i="24"/>
  <c r="AI84" i="24"/>
  <c r="CQ84" i="24"/>
  <c r="L84" i="24"/>
  <c r="FY84" i="24"/>
  <c r="AB84" i="24"/>
  <c r="CL84" i="24"/>
  <c r="AT84" i="24"/>
  <c r="ED84" i="24"/>
  <c r="FQ84" i="24"/>
  <c r="P84" i="24"/>
  <c r="FU84" i="24"/>
  <c r="BV84" i="24"/>
  <c r="GD84" i="24"/>
  <c r="FH84" i="24"/>
  <c r="GS84" i="24"/>
  <c r="CR84" i="24"/>
  <c r="AZ84" i="24"/>
  <c r="DD84" i="24"/>
  <c r="ED146" i="22"/>
  <c r="GR146" i="22"/>
  <c r="EV146" i="22"/>
  <c r="DS146" i="22"/>
  <c r="FZ146" i="22"/>
  <c r="FU146" i="22"/>
  <c r="GH146" i="22"/>
  <c r="GP146" i="22"/>
  <c r="FL146" i="22"/>
  <c r="DX146" i="22"/>
  <c r="DG146" i="22"/>
  <c r="GO146" i="22"/>
  <c r="GB146" i="22"/>
  <c r="GV146" i="22"/>
  <c r="DI146" i="22"/>
  <c r="FM146" i="22"/>
  <c r="GG146" i="22"/>
  <c r="EZ146" i="22"/>
  <c r="EK146" i="22"/>
  <c r="EO146" i="22"/>
  <c r="DV146" i="22"/>
  <c r="GQ146" i="22"/>
  <c r="EM146" i="22"/>
  <c r="DF146" i="22"/>
  <c r="EQ55" i="22"/>
  <c r="DV55" i="22"/>
  <c r="EP55" i="22"/>
  <c r="EJ55" i="22"/>
  <c r="FN55" i="22"/>
  <c r="EL55" i="22"/>
  <c r="GF55" i="22"/>
  <c r="FA55" i="22"/>
  <c r="DQ55" i="22"/>
  <c r="FV55" i="22"/>
  <c r="FJ55" i="22"/>
  <c r="GI55" i="22"/>
  <c r="EC55" i="22"/>
  <c r="FX55" i="22"/>
  <c r="FO55" i="22"/>
  <c r="FF55" i="22"/>
  <c r="GU55" i="22"/>
  <c r="EH55" i="22"/>
  <c r="FD55" i="22"/>
  <c r="GS55" i="22"/>
  <c r="EW55" i="22"/>
  <c r="GV55" i="22"/>
  <c r="ES55" i="22"/>
  <c r="DF55" i="22"/>
  <c r="FG75" i="22"/>
  <c r="EP75" i="22"/>
  <c r="DR75" i="22"/>
  <c r="EY75" i="22"/>
  <c r="DK75" i="22"/>
  <c r="ER75" i="22"/>
  <c r="DV75" i="22"/>
  <c r="GM75" i="22"/>
  <c r="EM75" i="22"/>
  <c r="FQ75" i="22"/>
  <c r="FX75" i="22"/>
  <c r="EO75" i="22"/>
  <c r="ET75" i="22"/>
  <c r="FJ75" i="22"/>
  <c r="DY75" i="22"/>
  <c r="EJ75" i="22"/>
  <c r="EK75" i="22"/>
  <c r="FA75" i="22"/>
  <c r="GD75" i="22"/>
  <c r="FB75" i="22"/>
  <c r="ED75" i="22"/>
  <c r="EC75" i="22"/>
  <c r="DO75" i="22"/>
  <c r="DF75" i="22"/>
  <c r="AQ86" i="24"/>
  <c r="AS86" i="24"/>
  <c r="BW86" i="24"/>
  <c r="CO86" i="24"/>
  <c r="BI86" i="24"/>
  <c r="DR86" i="24"/>
  <c r="EV86" i="24"/>
  <c r="EC86" i="24"/>
  <c r="AD86" i="24"/>
  <c r="GT86" i="24"/>
  <c r="AV86" i="24"/>
  <c r="CF86" i="24"/>
  <c r="BE86" i="24"/>
  <c r="EO86" i="24"/>
  <c r="X86" i="24"/>
  <c r="EN86" i="24"/>
  <c r="FG86" i="24"/>
  <c r="FZ86" i="24"/>
  <c r="GK86" i="24"/>
  <c r="FE86" i="24"/>
  <c r="CH86" i="24"/>
  <c r="O86" i="24"/>
  <c r="EJ86" i="24"/>
  <c r="EY86" i="24"/>
  <c r="BO86" i="24"/>
  <c r="GM86" i="24"/>
  <c r="AI86" i="24"/>
  <c r="AT86" i="24"/>
  <c r="CQ86" i="24"/>
  <c r="BU86" i="24"/>
  <c r="DC86" i="24"/>
  <c r="EW86" i="24"/>
  <c r="AL86" i="24"/>
  <c r="CW86" i="24"/>
  <c r="BH86" i="24"/>
  <c r="EH86" i="24"/>
  <c r="FN86" i="24"/>
  <c r="I86" i="24"/>
  <c r="GE86" i="24"/>
  <c r="DT86" i="24"/>
  <c r="DQ86" i="24"/>
  <c r="CJ86" i="24"/>
  <c r="FP86" i="24"/>
  <c r="J86" i="24"/>
  <c r="DG86" i="24"/>
  <c r="CC36" i="24"/>
  <c r="AG36" i="24"/>
  <c r="EM36" i="24"/>
  <c r="FQ36" i="24"/>
  <c r="DH36" i="24"/>
  <c r="BT36" i="24"/>
  <c r="CE36" i="24"/>
  <c r="DY36" i="24"/>
  <c r="CW36" i="24"/>
  <c r="FF36" i="24"/>
  <c r="DU36" i="24"/>
  <c r="BM36" i="24"/>
  <c r="BE36" i="24"/>
  <c r="GP36" i="24"/>
  <c r="BI48" i="24"/>
  <c r="BX48" i="24"/>
  <c r="GE48" i="24"/>
  <c r="FB11" i="22"/>
  <c r="DO11" i="22"/>
  <c r="FA11" i="22"/>
  <c r="GO11" i="22"/>
  <c r="GJ11" i="22"/>
  <c r="FM11" i="22"/>
  <c r="FZ11" i="22"/>
  <c r="DN11" i="22"/>
  <c r="GT11" i="22"/>
  <c r="GS11" i="22"/>
  <c r="DJ11" i="22"/>
  <c r="EV11" i="22"/>
  <c r="EK11" i="22"/>
  <c r="FS11" i="22"/>
  <c r="EP11" i="22"/>
  <c r="DX11" i="22"/>
  <c r="EH11" i="22"/>
  <c r="DV11" i="22"/>
  <c r="EQ11" i="22"/>
  <c r="DS11" i="22"/>
  <c r="FV11" i="22"/>
  <c r="GK11" i="22"/>
  <c r="FY11" i="22"/>
  <c r="GG11" i="22"/>
  <c r="FH14" i="24"/>
  <c r="GN14" i="24"/>
  <c r="FO14" i="24"/>
  <c r="FM14" i="24"/>
  <c r="EX14" i="24"/>
  <c r="CW14" i="24"/>
  <c r="DR14" i="24"/>
  <c r="EP14" i="24"/>
  <c r="P14" i="24"/>
  <c r="FG14" i="24"/>
  <c r="N14" i="24"/>
  <c r="EE14" i="24"/>
  <c r="FN14" i="24"/>
  <c r="EJ14" i="24"/>
  <c r="AE14" i="24"/>
  <c r="BT14" i="24"/>
  <c r="AP14" i="24"/>
  <c r="CY14" i="24"/>
  <c r="I14" i="24"/>
  <c r="DI14" i="24"/>
  <c r="FU14" i="24"/>
  <c r="O14" i="24"/>
  <c r="EU14" i="24"/>
  <c r="FR14" i="24"/>
  <c r="EL14" i="24"/>
  <c r="DV14" i="24"/>
  <c r="EH14" i="24"/>
  <c r="CA14" i="24"/>
  <c r="CV14" i="24"/>
  <c r="ER14" i="24"/>
  <c r="DS14" i="24"/>
  <c r="FQ14" i="24"/>
  <c r="BV14" i="24"/>
  <c r="EA14" i="24"/>
  <c r="L14" i="24"/>
  <c r="Q14" i="24"/>
  <c r="AI14" i="24"/>
  <c r="FI14" i="24"/>
  <c r="GT14" i="24"/>
  <c r="CR14" i="24"/>
  <c r="DW14" i="24"/>
  <c r="CT14" i="24"/>
  <c r="FZ14" i="24"/>
  <c r="EQ14" i="24"/>
  <c r="FY14" i="24"/>
  <c r="GR14" i="24"/>
  <c r="AH14" i="24"/>
  <c r="BP14" i="24"/>
  <c r="AR84" i="24"/>
  <c r="AC84" i="24"/>
  <c r="FK84" i="24"/>
  <c r="GI84" i="24"/>
  <c r="DP84" i="24"/>
  <c r="M84" i="24"/>
  <c r="FG84" i="24"/>
  <c r="ER84" i="24"/>
  <c r="FA84" i="24"/>
  <c r="CH84" i="24"/>
  <c r="AK84" i="24"/>
  <c r="DS84" i="24"/>
  <c r="ES84" i="24"/>
  <c r="ET84" i="24"/>
  <c r="EC84" i="24"/>
  <c r="EW84" i="24"/>
  <c r="BU84" i="24"/>
  <c r="EG84" i="24"/>
  <c r="BZ84" i="24"/>
  <c r="EX84" i="24"/>
  <c r="GJ84" i="24"/>
  <c r="AJ84" i="24"/>
  <c r="CU84" i="24"/>
  <c r="BG84" i="24"/>
  <c r="DU84" i="24"/>
  <c r="AG84" i="24"/>
  <c r="GM84" i="24"/>
  <c r="FV84" i="24"/>
  <c r="EP84" i="24"/>
  <c r="DJ84" i="24"/>
  <c r="AF84" i="24"/>
  <c r="GP84" i="24"/>
  <c r="AV84" i="24"/>
  <c r="AQ84" i="24"/>
  <c r="BM84" i="24"/>
  <c r="AY84" i="24"/>
  <c r="FJ84" i="24"/>
  <c r="CY84" i="24"/>
  <c r="GC84" i="24"/>
  <c r="BP84" i="24"/>
  <c r="GR84" i="24"/>
  <c r="BI84" i="24"/>
  <c r="CV84" i="24"/>
  <c r="DI84" i="24"/>
  <c r="BJ84" i="24"/>
  <c r="GK84" i="24"/>
  <c r="AP84" i="24"/>
  <c r="FR84" i="24"/>
  <c r="DO146" i="22"/>
  <c r="EH146" i="22"/>
  <c r="FQ146" i="22"/>
  <c r="DZ146" i="22"/>
  <c r="FJ146" i="22"/>
  <c r="DW146" i="22"/>
  <c r="FN146" i="22"/>
  <c r="FO146" i="22"/>
  <c r="FI146" i="22"/>
  <c r="EW146" i="22"/>
  <c r="DH146" i="22"/>
  <c r="GS146" i="22"/>
  <c r="EN146" i="22"/>
  <c r="FW146" i="22"/>
  <c r="FA146" i="22"/>
  <c r="ET146" i="22"/>
  <c r="EF146" i="22"/>
  <c r="FG146" i="22"/>
  <c r="EY146" i="22"/>
  <c r="FH146" i="22"/>
  <c r="GK146" i="22"/>
  <c r="GL146" i="22"/>
  <c r="FS146" i="22"/>
  <c r="EL146" i="22"/>
  <c r="EY55" i="22"/>
  <c r="ER55" i="22"/>
  <c r="GK55" i="22"/>
  <c r="EE55" i="22"/>
  <c r="DE55" i="22"/>
  <c r="FH55" i="22"/>
  <c r="EU55" i="22"/>
  <c r="GN55" i="22"/>
  <c r="DM55" i="22"/>
  <c r="EA55" i="22"/>
  <c r="GR55" i="22"/>
  <c r="GA55" i="22"/>
  <c r="DH55" i="22"/>
  <c r="EO55" i="22"/>
  <c r="GP55" i="22"/>
  <c r="FQ55" i="22"/>
  <c r="FE55" i="22"/>
  <c r="DP55" i="22"/>
  <c r="DU55" i="22"/>
  <c r="GC55" i="22"/>
  <c r="GL55" i="22"/>
  <c r="DO55" i="22"/>
  <c r="GE55" i="22"/>
  <c r="EV55" i="22"/>
  <c r="FY75" i="22"/>
  <c r="GQ75" i="22"/>
  <c r="GL75" i="22"/>
  <c r="EB75" i="22"/>
  <c r="FL75" i="22"/>
  <c r="DP75" i="22"/>
  <c r="DW75" i="22"/>
  <c r="GG75" i="22"/>
  <c r="GS75" i="22"/>
  <c r="DS75" i="22"/>
  <c r="EW75" i="22"/>
  <c r="FR75" i="22"/>
  <c r="DM75" i="22"/>
  <c r="FN75" i="22"/>
  <c r="DU75" i="22"/>
  <c r="GH75" i="22"/>
  <c r="EX75" i="22"/>
  <c r="GI75" i="22"/>
  <c r="ES75" i="22"/>
  <c r="DI75" i="22"/>
  <c r="GR75" i="22"/>
  <c r="EI75" i="22"/>
  <c r="GO75" i="22"/>
  <c r="FS75" i="22"/>
  <c r="H86" i="24"/>
  <c r="BA86" i="24"/>
  <c r="CR86" i="24"/>
  <c r="AU86" i="24"/>
  <c r="FJ86" i="24"/>
  <c r="EF86" i="24"/>
  <c r="AE86" i="24"/>
  <c r="CN86" i="24"/>
  <c r="DZ86" i="24"/>
  <c r="EB86" i="24"/>
  <c r="BJ86" i="24"/>
  <c r="CB86" i="24"/>
  <c r="L86" i="24"/>
  <c r="BD86" i="24"/>
  <c r="BN86" i="24"/>
  <c r="GL86" i="24"/>
  <c r="EA86" i="24"/>
  <c r="W86" i="24"/>
  <c r="BX86" i="24"/>
  <c r="GF86" i="24"/>
  <c r="AX86" i="24"/>
  <c r="BV86" i="24"/>
  <c r="EK86" i="24"/>
  <c r="GR86" i="24"/>
  <c r="AM86" i="24"/>
  <c r="AR86" i="24"/>
  <c r="BR86" i="24"/>
  <c r="FX86" i="24"/>
  <c r="FS86" i="24"/>
  <c r="Y86" i="24"/>
  <c r="CY86" i="24"/>
  <c r="DW86" i="24"/>
  <c r="DY86" i="24"/>
  <c r="M86" i="24"/>
  <c r="CC86" i="24"/>
  <c r="AB86" i="24"/>
  <c r="GB86" i="24"/>
  <c r="CI86" i="24"/>
  <c r="CL86" i="24"/>
  <c r="CT86" i="24"/>
  <c r="N86" i="24"/>
  <c r="BY86" i="24"/>
  <c r="CA86" i="24"/>
  <c r="EZ86" i="24"/>
  <c r="Z86" i="24"/>
  <c r="CP86" i="24"/>
  <c r="AC36" i="24"/>
  <c r="AK36" i="24"/>
  <c r="AR36" i="24"/>
  <c r="FE36" i="24"/>
  <c r="GB36" i="24"/>
  <c r="GK36" i="24"/>
  <c r="BD36" i="24"/>
  <c r="O36" i="24"/>
  <c r="AH36" i="24"/>
  <c r="AV36" i="24"/>
  <c r="GR36" i="24"/>
  <c r="BA36" i="24"/>
  <c r="AO36" i="24"/>
  <c r="U36" i="24"/>
  <c r="FV14" i="24"/>
  <c r="AZ14" i="24"/>
  <c r="EY14" i="24"/>
  <c r="BG14" i="24"/>
  <c r="EG14" i="24"/>
  <c r="ET14" i="24"/>
  <c r="BL14" i="24"/>
  <c r="AB14" i="24"/>
  <c r="AO14" i="24"/>
  <c r="CP14" i="24"/>
  <c r="J14" i="24"/>
  <c r="GM14" i="24"/>
  <c r="AS14" i="24"/>
  <c r="BF14" i="24"/>
  <c r="BY14" i="24"/>
  <c r="DC14" i="24"/>
  <c r="CX14" i="24"/>
  <c r="V14" i="24"/>
  <c r="DP14" i="24"/>
  <c r="GI14" i="24"/>
  <c r="BW14" i="24"/>
  <c r="CC14" i="24"/>
  <c r="ES14" i="24"/>
  <c r="AX14" i="24"/>
  <c r="CB14" i="24"/>
  <c r="BE14" i="24"/>
  <c r="CF14" i="24"/>
  <c r="EN14" i="24"/>
  <c r="S14" i="24"/>
  <c r="AL14" i="24"/>
  <c r="GJ14" i="24"/>
  <c r="AF14" i="24"/>
  <c r="GE14" i="24"/>
  <c r="GB14" i="24"/>
  <c r="FB14" i="24"/>
  <c r="BM14" i="24"/>
  <c r="CI14" i="24"/>
  <c r="DK14" i="24"/>
  <c r="R14" i="24"/>
  <c r="AN14" i="24"/>
  <c r="DH14" i="24"/>
  <c r="DT14" i="24"/>
  <c r="W14" i="24"/>
  <c r="EO14" i="24"/>
  <c r="AJ14" i="24"/>
  <c r="DZ84" i="24"/>
  <c r="X84" i="24"/>
  <c r="U84" i="24"/>
  <c r="BN84" i="24"/>
  <c r="BS84" i="24"/>
  <c r="CB84" i="24"/>
  <c r="FO84" i="24"/>
  <c r="DV84" i="24"/>
  <c r="DO84" i="24"/>
  <c r="DN84" i="24"/>
  <c r="CG84" i="24"/>
  <c r="DG84" i="24"/>
  <c r="FC84" i="24"/>
  <c r="AM84" i="24"/>
  <c r="FL84" i="24"/>
  <c r="BF84" i="24"/>
  <c r="CC84" i="24"/>
  <c r="GT84" i="24"/>
  <c r="EY84" i="24"/>
  <c r="J84" i="24"/>
  <c r="CD84" i="24"/>
  <c r="GO84" i="24"/>
  <c r="CJ84" i="24"/>
  <c r="BO84" i="24"/>
  <c r="GQ84" i="24"/>
  <c r="BQ84" i="24"/>
  <c r="EA84" i="24"/>
  <c r="GE84" i="24"/>
  <c r="CO84" i="24"/>
  <c r="BT84" i="24"/>
  <c r="DF84" i="24"/>
  <c r="FX84" i="24"/>
  <c r="GH84" i="24"/>
  <c r="EU84" i="24"/>
  <c r="AE84" i="24"/>
  <c r="FF84" i="24"/>
  <c r="FM84" i="24"/>
  <c r="W84" i="24"/>
  <c r="S84" i="24"/>
  <c r="EI84" i="24"/>
  <c r="R84" i="24"/>
  <c r="AX84" i="24"/>
  <c r="N84" i="24"/>
  <c r="EK84" i="24"/>
  <c r="EN84" i="24"/>
  <c r="DY84" i="24"/>
  <c r="DX84" i="24"/>
  <c r="GB84" i="24"/>
  <c r="FP146" i="22"/>
  <c r="GM146" i="22"/>
  <c r="FK146" i="22"/>
  <c r="FR146" i="22"/>
  <c r="DN146" i="22"/>
  <c r="GD146" i="22"/>
  <c r="EE146" i="22"/>
  <c r="DK146" i="22"/>
  <c r="EP146" i="22"/>
  <c r="ER146" i="22"/>
  <c r="GN146" i="22"/>
  <c r="EI146" i="22"/>
  <c r="DQ146" i="22"/>
  <c r="GE146" i="22"/>
  <c r="GA146" i="22"/>
  <c r="EA146" i="22"/>
  <c r="EB146" i="22"/>
  <c r="EQ146" i="22"/>
  <c r="FV146" i="22"/>
  <c r="DJ146" i="22"/>
  <c r="GI146" i="22"/>
  <c r="DU146" i="22"/>
  <c r="EX146" i="22"/>
  <c r="GT146" i="22"/>
  <c r="FG55" i="22"/>
  <c r="FW55" i="22"/>
  <c r="EN55" i="22"/>
  <c r="FK55" i="22"/>
  <c r="ET55" i="22"/>
  <c r="GT55" i="22"/>
  <c r="FS55" i="22"/>
  <c r="GB55" i="22"/>
  <c r="FZ55" i="22"/>
  <c r="GH55" i="22"/>
  <c r="FY55" i="22"/>
  <c r="DI55" i="22"/>
  <c r="FL55" i="22"/>
  <c r="GO55" i="22"/>
  <c r="GJ55" i="22"/>
  <c r="FB55" i="22"/>
  <c r="FR55" i="22"/>
  <c r="FC55" i="22"/>
  <c r="EM55" i="22"/>
  <c r="DN55" i="22"/>
  <c r="FP55" i="22"/>
  <c r="DZ55" i="22"/>
  <c r="DL55" i="22"/>
  <c r="FI55" i="22"/>
  <c r="DN75" i="22"/>
  <c r="GC75" i="22"/>
  <c r="GP75" i="22"/>
  <c r="FO75" i="22"/>
  <c r="EH75" i="22"/>
  <c r="FZ75" i="22"/>
  <c r="EZ75" i="22"/>
  <c r="GJ75" i="22"/>
  <c r="FP75" i="22"/>
  <c r="GU75" i="22"/>
  <c r="EE75" i="22"/>
  <c r="FU75" i="22"/>
  <c r="DJ75" i="22"/>
  <c r="FD75" i="22"/>
  <c r="DG75" i="22"/>
  <c r="FF75" i="22"/>
  <c r="DX75" i="22"/>
  <c r="DH75" i="22"/>
  <c r="FT75" i="22"/>
  <c r="FM75" i="22"/>
  <c r="DE75" i="22"/>
  <c r="GF75" i="22"/>
  <c r="DT75" i="22"/>
  <c r="EG75" i="22"/>
  <c r="GI86" i="24"/>
  <c r="EP86" i="24"/>
  <c r="AF86" i="24"/>
  <c r="FD86" i="24"/>
  <c r="FT86" i="24"/>
  <c r="BS86" i="24"/>
  <c r="DE86" i="24"/>
  <c r="DF86" i="24"/>
  <c r="AH86" i="24"/>
  <c r="GA86" i="24"/>
  <c r="DU86" i="24"/>
  <c r="BB86" i="24"/>
  <c r="GO86" i="24"/>
  <c r="U86" i="24"/>
  <c r="CM86" i="24"/>
  <c r="AG86" i="24"/>
  <c r="Q86" i="24"/>
  <c r="ES86" i="24"/>
  <c r="AZ86" i="24"/>
  <c r="CD86" i="24"/>
  <c r="FA86" i="24"/>
  <c r="ED86" i="24"/>
  <c r="GH86" i="24"/>
  <c r="CV86" i="24"/>
  <c r="AA86" i="24"/>
  <c r="R86" i="24"/>
  <c r="GD86" i="24"/>
  <c r="CG86" i="24"/>
  <c r="FU86" i="24"/>
  <c r="FQ86" i="24"/>
  <c r="FW86" i="24"/>
  <c r="K86" i="24"/>
  <c r="BZ86" i="24"/>
  <c r="GS86" i="24"/>
  <c r="BC86" i="24"/>
  <c r="DN86" i="24"/>
  <c r="V86" i="24"/>
  <c r="AP86" i="24"/>
  <c r="BG86" i="24"/>
  <c r="FL86" i="24"/>
  <c r="DX86" i="24"/>
  <c r="DI86" i="24"/>
  <c r="ER86" i="24"/>
  <c r="AO86" i="24"/>
  <c r="ET86" i="24"/>
  <c r="GN86" i="24"/>
  <c r="V36" i="24"/>
  <c r="Y36" i="24"/>
  <c r="BY36" i="24"/>
  <c r="BJ36" i="24"/>
  <c r="L36" i="24"/>
  <c r="FM36" i="24"/>
  <c r="DT36" i="24"/>
  <c r="N36" i="24"/>
  <c r="FI36" i="24"/>
  <c r="J36" i="24"/>
  <c r="DP36" i="24"/>
  <c r="ER36" i="24"/>
  <c r="BR36" i="24"/>
  <c r="BP36" i="24"/>
  <c r="BM86" i="24"/>
  <c r="AK86" i="24"/>
  <c r="FI86" i="24"/>
  <c r="BT86" i="24"/>
  <c r="DH86" i="24"/>
  <c r="FY36" i="24"/>
  <c r="I36" i="24"/>
  <c r="BC36" i="24"/>
  <c r="EN36" i="24"/>
  <c r="CL36" i="24"/>
  <c r="CN36" i="24"/>
  <c r="S36" i="24"/>
  <c r="DW36" i="24"/>
  <c r="GJ36" i="24"/>
  <c r="CX36" i="24"/>
  <c r="FV36" i="24"/>
  <c r="DZ36" i="24"/>
  <c r="AD36" i="24"/>
  <c r="CM36" i="24"/>
  <c r="FJ36" i="24"/>
  <c r="FD36" i="24"/>
  <c r="P36" i="24"/>
  <c r="K36" i="24"/>
  <c r="FG36" i="24"/>
  <c r="AP36" i="24"/>
  <c r="AL36" i="24"/>
  <c r="DE36" i="24"/>
  <c r="EQ36" i="24"/>
  <c r="CK36" i="24"/>
  <c r="BK36" i="24"/>
  <c r="DJ36" i="24"/>
  <c r="BB36" i="24"/>
  <c r="BQ36" i="24"/>
  <c r="CG36" i="24"/>
  <c r="EI36" i="24"/>
  <c r="ED36" i="24"/>
  <c r="DO36" i="24"/>
  <c r="CH36" i="24"/>
  <c r="EX36" i="24"/>
  <c r="GI36" i="24"/>
  <c r="CQ36" i="24"/>
  <c r="AA36" i="24"/>
  <c r="CT36" i="24"/>
  <c r="AM36" i="24"/>
  <c r="CS36" i="24"/>
  <c r="EC36" i="24"/>
  <c r="EY36" i="24"/>
  <c r="AU36" i="24"/>
  <c r="Q36" i="24"/>
  <c r="AY36" i="24"/>
  <c r="DK36" i="24"/>
  <c r="EU36" i="24"/>
  <c r="BX36" i="24"/>
  <c r="EA85" i="22"/>
  <c r="DS85" i="22"/>
  <c r="GT85" i="22"/>
  <c r="FI85" i="22"/>
  <c r="GE85" i="22"/>
  <c r="GD85" i="22"/>
  <c r="EV85" i="22"/>
  <c r="FP85" i="22"/>
  <c r="EP85" i="22"/>
  <c r="FY85" i="22"/>
  <c r="EB85" i="22"/>
  <c r="FB85" i="22"/>
  <c r="EM85" i="22"/>
  <c r="DX85" i="22"/>
  <c r="FZ85" i="22"/>
  <c r="EN85" i="22"/>
  <c r="EW85" i="22"/>
  <c r="DW85" i="22"/>
  <c r="ES85" i="22"/>
  <c r="DH85" i="22"/>
  <c r="EH85" i="22"/>
  <c r="EL85" i="22"/>
  <c r="ER85" i="22"/>
  <c r="FJ85" i="22"/>
  <c r="FE163" i="22"/>
  <c r="DW163" i="22"/>
  <c r="FX163" i="22"/>
  <c r="EH163" i="22"/>
  <c r="DJ163" i="22"/>
  <c r="EG163" i="22"/>
  <c r="DU163" i="22"/>
  <c r="FJ163" i="22"/>
  <c r="FF163" i="22"/>
  <c r="FV163" i="22"/>
  <c r="EZ163" i="22"/>
  <c r="GR163" i="22"/>
  <c r="GU163" i="22"/>
  <c r="GD163" i="22"/>
  <c r="GQ163" i="22"/>
  <c r="EP163" i="22"/>
  <c r="ED163" i="22"/>
  <c r="DN163" i="22"/>
  <c r="GM163" i="22"/>
  <c r="EM163" i="22"/>
  <c r="GG163" i="22"/>
  <c r="FS163" i="22"/>
  <c r="EA163" i="22"/>
  <c r="DZ163" i="22"/>
  <c r="BY106" i="24"/>
  <c r="BH106" i="24"/>
  <c r="DI106" i="24"/>
  <c r="FD106" i="24"/>
  <c r="DU106" i="24"/>
  <c r="CB106" i="24"/>
  <c r="Z106" i="24"/>
  <c r="BX106" i="24"/>
  <c r="FL106" i="24"/>
  <c r="EK106" i="24"/>
  <c r="CA106" i="24"/>
  <c r="EW106" i="24"/>
  <c r="BU106" i="24"/>
  <c r="FV106" i="24"/>
  <c r="AN106" i="24"/>
  <c r="EQ106" i="24"/>
  <c r="CG106" i="24"/>
  <c r="DO106" i="24"/>
  <c r="CT106" i="24"/>
  <c r="BB106" i="24"/>
  <c r="GK106" i="24"/>
  <c r="CF106" i="24"/>
  <c r="BC106" i="24"/>
  <c r="CI106" i="24"/>
  <c r="FR106" i="24"/>
  <c r="AG106" i="24"/>
  <c r="BL106" i="24"/>
  <c r="DQ106" i="24"/>
  <c r="BO106" i="24"/>
  <c r="GF106" i="24"/>
  <c r="ED106" i="24"/>
  <c r="FT106" i="24"/>
  <c r="CC106" i="24"/>
  <c r="EP106" i="24"/>
  <c r="ES106" i="24"/>
  <c r="CS106" i="24"/>
  <c r="BA106" i="24"/>
  <c r="AM106" i="24"/>
  <c r="GT106" i="24"/>
  <c r="EI106" i="24"/>
  <c r="GE106" i="24"/>
  <c r="BJ106" i="24"/>
  <c r="AS106" i="24"/>
  <c r="AX106" i="24"/>
  <c r="CM106" i="24"/>
  <c r="GD106" i="24"/>
  <c r="CK106" i="24"/>
  <c r="FE106" i="24"/>
  <c r="DK65" i="24"/>
  <c r="BR65" i="24"/>
  <c r="EB65" i="24"/>
  <c r="BV65" i="24"/>
  <c r="CB65" i="24"/>
  <c r="AI65" i="24"/>
  <c r="GR65" i="24"/>
  <c r="DT65" i="24"/>
  <c r="S65" i="24"/>
  <c r="DQ65" i="24"/>
  <c r="ED65" i="24"/>
  <c r="O65" i="24"/>
  <c r="AW65" i="24"/>
  <c r="FL65" i="24"/>
  <c r="CH65" i="24"/>
  <c r="Z65" i="24"/>
  <c r="V65" i="24"/>
  <c r="AV65" i="24"/>
  <c r="BU65" i="24"/>
  <c r="GG65" i="24"/>
  <c r="GB65" i="24"/>
  <c r="AZ65" i="24"/>
  <c r="FM65" i="24"/>
  <c r="GT65" i="24"/>
  <c r="GP65" i="24"/>
  <c r="EY65" i="24"/>
  <c r="P65" i="24"/>
  <c r="FN65" i="24"/>
  <c r="FQ65" i="24"/>
  <c r="AR65" i="24"/>
  <c r="CX65" i="24"/>
  <c r="GK65" i="24"/>
  <c r="DF65" i="24"/>
  <c r="AC65" i="24"/>
  <c r="EC65" i="24"/>
  <c r="BF65" i="24"/>
  <c r="FZ65" i="24"/>
  <c r="GS65" i="24"/>
  <c r="DW65" i="24"/>
  <c r="AX65" i="24"/>
  <c r="EA65" i="24"/>
  <c r="AP65" i="24"/>
  <c r="T65" i="24"/>
  <c r="BT65" i="24"/>
  <c r="EZ65" i="24"/>
  <c r="BD65" i="24"/>
  <c r="CF65" i="24"/>
  <c r="DC65" i="24"/>
  <c r="DV218" i="22"/>
  <c r="FW218" i="22"/>
  <c r="GB218" i="22"/>
  <c r="FH218" i="22"/>
  <c r="EG218" i="22"/>
  <c r="DK218" i="22"/>
  <c r="DF218" i="22"/>
  <c r="GO218" i="22"/>
  <c r="FM218" i="22"/>
  <c r="FN218" i="22"/>
  <c r="GL218" i="22"/>
  <c r="EM218" i="22"/>
  <c r="DG218" i="22"/>
  <c r="DL218" i="22"/>
  <c r="FP218" i="22"/>
  <c r="FX218" i="22"/>
  <c r="EF218" i="22"/>
  <c r="FY218" i="22"/>
  <c r="EH218" i="22"/>
  <c r="GF218" i="22"/>
  <c r="ER218" i="22"/>
  <c r="DY218" i="22"/>
  <c r="EC218" i="22"/>
  <c r="GV218" i="22"/>
  <c r="AO38" i="24"/>
  <c r="DN38" i="24"/>
  <c r="CB38" i="24"/>
  <c r="ED38" i="24"/>
  <c r="FX38" i="24"/>
  <c r="BT38" i="24"/>
  <c r="FP38" i="24"/>
  <c r="AW38" i="24"/>
  <c r="BP38" i="24"/>
  <c r="CO38" i="24"/>
  <c r="AS38" i="24"/>
  <c r="EN38" i="24"/>
  <c r="DD38" i="24"/>
  <c r="GH38" i="24"/>
  <c r="CW38" i="24"/>
  <c r="FS38" i="24"/>
  <c r="DC38" i="24"/>
  <c r="CK38" i="24"/>
  <c r="CF38" i="24"/>
  <c r="BO38" i="24"/>
  <c r="DV38" i="24"/>
  <c r="FE38" i="24"/>
  <c r="CA38" i="24"/>
  <c r="GR38" i="24"/>
  <c r="DG38" i="24"/>
  <c r="CY38" i="24"/>
  <c r="P38" i="24"/>
  <c r="X38" i="24"/>
  <c r="CE38" i="24"/>
  <c r="AT38" i="24"/>
  <c r="FR38" i="24"/>
  <c r="DP38" i="24"/>
  <c r="AY38" i="24"/>
  <c r="DY38" i="24"/>
  <c r="ES36" i="24"/>
  <c r="DC36" i="24"/>
  <c r="BI36" i="24"/>
  <c r="BL36" i="24"/>
  <c r="W36" i="24"/>
  <c r="ET36" i="24"/>
  <c r="DI36" i="24"/>
  <c r="AJ36" i="24"/>
  <c r="R36" i="24"/>
  <c r="EO36" i="24"/>
  <c r="FS36" i="24"/>
  <c r="CP36" i="24"/>
  <c r="X36" i="24"/>
  <c r="T36" i="24"/>
  <c r="FT36" i="24"/>
  <c r="BV36" i="24"/>
  <c r="DF36" i="24"/>
  <c r="AT36" i="24"/>
  <c r="AZ36" i="24"/>
  <c r="CJ36" i="24"/>
  <c r="EU85" i="22"/>
  <c r="FC85" i="22"/>
  <c r="DU85" i="22"/>
  <c r="DT85" i="22"/>
  <c r="EI85" i="22"/>
  <c r="DK85" i="22"/>
  <c r="GL85" i="22"/>
  <c r="FL85" i="22"/>
  <c r="EF85" i="22"/>
  <c r="DZ85" i="22"/>
  <c r="EY85" i="22"/>
  <c r="GR85" i="22"/>
  <c r="DO85" i="22"/>
  <c r="DQ85" i="22"/>
  <c r="DE85" i="22"/>
  <c r="FS85" i="22"/>
  <c r="GQ85" i="22"/>
  <c r="FH85" i="22"/>
  <c r="FX85" i="22"/>
  <c r="GV85" i="22"/>
  <c r="GN85" i="22"/>
  <c r="EC85" i="22"/>
  <c r="GJ85" i="22"/>
  <c r="ET85" i="22"/>
  <c r="GT163" i="22"/>
  <c r="FW163" i="22"/>
  <c r="DH163" i="22"/>
  <c r="EB163" i="22"/>
  <c r="DL163" i="22"/>
  <c r="EX163" i="22"/>
  <c r="FQ163" i="22"/>
  <c r="DY163" i="22"/>
  <c r="GP163" i="22"/>
  <c r="EF163" i="22"/>
  <c r="DR163" i="22"/>
  <c r="FZ163" i="22"/>
  <c r="FD163" i="22"/>
  <c r="FY163" i="22"/>
  <c r="FI163" i="22"/>
  <c r="DQ163" i="22"/>
  <c r="GC163" i="22"/>
  <c r="EU163" i="22"/>
  <c r="DX163" i="22"/>
  <c r="GN163" i="22"/>
  <c r="GO163" i="22"/>
  <c r="GE163" i="22"/>
  <c r="FG163" i="22"/>
  <c r="ER163" i="22"/>
  <c r="Q106" i="24"/>
  <c r="FF106" i="24"/>
  <c r="CV106" i="24"/>
  <c r="AZ106" i="24"/>
  <c r="AO106" i="24"/>
  <c r="CJ106" i="24"/>
  <c r="CD106" i="24"/>
  <c r="GI106" i="24"/>
  <c r="EX106" i="24"/>
  <c r="S106" i="24"/>
  <c r="EY106" i="24"/>
  <c r="V106" i="24"/>
  <c r="CU106" i="24"/>
  <c r="AE106" i="24"/>
  <c r="FP106" i="24"/>
  <c r="AV106" i="24"/>
  <c r="CY106" i="24"/>
  <c r="BF106" i="24"/>
  <c r="DR106" i="24"/>
  <c r="DY106" i="24"/>
  <c r="BE106" i="24"/>
  <c r="AI106" i="24"/>
  <c r="EA106" i="24"/>
  <c r="AB106" i="24"/>
  <c r="EV106" i="24"/>
  <c r="FW106" i="24"/>
  <c r="FG106" i="24"/>
  <c r="BN106" i="24"/>
  <c r="DM106" i="24"/>
  <c r="AY106" i="24"/>
  <c r="CP106" i="24"/>
  <c r="L106" i="24"/>
  <c r="FA106" i="24"/>
  <c r="GH106" i="24"/>
  <c r="AL106" i="24"/>
  <c r="EO106" i="24"/>
  <c r="DH106" i="24"/>
  <c r="ER106" i="24"/>
  <c r="U106" i="24"/>
  <c r="DE106" i="24"/>
  <c r="EU106" i="24"/>
  <c r="O106" i="24"/>
  <c r="AH106" i="24"/>
  <c r="DF106" i="24"/>
  <c r="FZ106" i="24"/>
  <c r="BQ106" i="24"/>
  <c r="GR106" i="24"/>
  <c r="J106" i="24"/>
  <c r="FG65" i="24"/>
  <c r="CL65" i="24"/>
  <c r="GH65" i="24"/>
  <c r="GD65" i="24"/>
  <c r="W65" i="24"/>
  <c r="AS65" i="24"/>
  <c r="FK65" i="24"/>
  <c r="U65" i="24"/>
  <c r="AH65" i="24"/>
  <c r="FF65" i="24"/>
  <c r="BW65" i="24"/>
  <c r="GJ65" i="24"/>
  <c r="CD65" i="24"/>
  <c r="CM65" i="24"/>
  <c r="DY65" i="24"/>
  <c r="FE65" i="24"/>
  <c r="BX65" i="24"/>
  <c r="CK65" i="24"/>
  <c r="BN65" i="24"/>
  <c r="EL65" i="24"/>
  <c r="EQ65" i="24"/>
  <c r="CG65" i="24"/>
  <c r="BE65" i="24"/>
  <c r="DN65" i="24"/>
  <c r="BL65" i="24"/>
  <c r="Q65" i="24"/>
  <c r="BJ65" i="24"/>
  <c r="AK65" i="24"/>
  <c r="GN65" i="24"/>
  <c r="GI65" i="24"/>
  <c r="DL65" i="24"/>
  <c r="DJ65" i="24"/>
  <c r="CQ65" i="24"/>
  <c r="CT65" i="24"/>
  <c r="AT65" i="24"/>
  <c r="AL65" i="24"/>
  <c r="FO65" i="24"/>
  <c r="FB65" i="24"/>
  <c r="AE65" i="24"/>
  <c r="FC65" i="24"/>
  <c r="AY65" i="24"/>
  <c r="AN65" i="24"/>
  <c r="BI65" i="24"/>
  <c r="EE65" i="24"/>
  <c r="FA65" i="24"/>
  <c r="EO65" i="24"/>
  <c r="DP65" i="24"/>
  <c r="CC65" i="24"/>
  <c r="EO218" i="22"/>
  <c r="DM218" i="22"/>
  <c r="EJ218" i="22"/>
  <c r="DN218" i="22"/>
  <c r="GR218" i="22"/>
  <c r="FV218" i="22"/>
  <c r="EE218" i="22"/>
  <c r="FF218" i="22"/>
  <c r="GQ218" i="22"/>
  <c r="FS218" i="22"/>
  <c r="DT218" i="22"/>
  <c r="GG218" i="22"/>
  <c r="EV218" i="22"/>
  <c r="FG218" i="22"/>
  <c r="GA218" i="22"/>
  <c r="DX218" i="22"/>
  <c r="EN218" i="22"/>
  <c r="EB218" i="22"/>
  <c r="GE218" i="22"/>
  <c r="ES218" i="22"/>
  <c r="DI218" i="22"/>
  <c r="DS218" i="22"/>
  <c r="EK218" i="22"/>
  <c r="EU218" i="22"/>
  <c r="GC38" i="24"/>
  <c r="CC38" i="24"/>
  <c r="FF38" i="24"/>
  <c r="EB38" i="24"/>
  <c r="AM38" i="24"/>
  <c r="FG38" i="24"/>
  <c r="EA38" i="24"/>
  <c r="EQ38" i="24"/>
  <c r="AR38" i="24"/>
  <c r="Y38" i="24"/>
  <c r="AG38" i="24"/>
  <c r="FA38" i="24"/>
  <c r="FV38" i="24"/>
  <c r="AN38" i="24"/>
  <c r="FI38" i="24"/>
  <c r="ER38" i="24"/>
  <c r="CJ38" i="24"/>
  <c r="EC38" i="24"/>
  <c r="DK38" i="24"/>
  <c r="AF38" i="24"/>
  <c r="ET38" i="24"/>
  <c r="AZ38" i="24"/>
  <c r="BS38" i="24"/>
  <c r="FT38" i="24"/>
  <c r="BC38" i="24"/>
  <c r="DR38" i="24"/>
  <c r="EZ38" i="24"/>
  <c r="Q38" i="24"/>
  <c r="GQ38" i="24"/>
  <c r="GS38" i="24"/>
  <c r="BR38" i="24"/>
  <c r="H38" i="24"/>
  <c r="DF38" i="24"/>
  <c r="FZ38" i="24"/>
  <c r="AW36" i="24"/>
  <c r="EB36" i="24"/>
  <c r="DG36" i="24"/>
  <c r="EA36" i="24"/>
  <c r="DV36" i="24"/>
  <c r="EG36" i="24"/>
  <c r="CR36" i="24"/>
  <c r="EL36" i="24"/>
  <c r="DR36" i="24"/>
  <c r="GM36" i="24"/>
  <c r="GG36" i="24"/>
  <c r="DS36" i="24"/>
  <c r="M36" i="24"/>
  <c r="BZ36" i="24"/>
  <c r="EW36" i="24"/>
  <c r="EK36" i="24"/>
  <c r="BG36" i="24"/>
  <c r="AQ36" i="24"/>
  <c r="GL36" i="24"/>
  <c r="FL36" i="24"/>
  <c r="DL36" i="24"/>
  <c r="FF85" i="22"/>
  <c r="FV85" i="22"/>
  <c r="FG85" i="22"/>
  <c r="FE85" i="22"/>
  <c r="FA85" i="22"/>
  <c r="FN85" i="22"/>
  <c r="FO85" i="22"/>
  <c r="FM85" i="22"/>
  <c r="DG85" i="22"/>
  <c r="GH85" i="22"/>
  <c r="FT85" i="22"/>
  <c r="EJ85" i="22"/>
  <c r="DJ85" i="22"/>
  <c r="GU85" i="22"/>
  <c r="DV85" i="22"/>
  <c r="DI85" i="22"/>
  <c r="GI85" i="22"/>
  <c r="GF85" i="22"/>
  <c r="DP85" i="22"/>
  <c r="EX85" i="22"/>
  <c r="GS85" i="22"/>
  <c r="GP85" i="22"/>
  <c r="DL85" i="22"/>
  <c r="GM85" i="22"/>
  <c r="ES163" i="22"/>
  <c r="FU163" i="22"/>
  <c r="DE163" i="22"/>
  <c r="DT163" i="22"/>
  <c r="FA163" i="22"/>
  <c r="EL163" i="22"/>
  <c r="EK163" i="22"/>
  <c r="DV163" i="22"/>
  <c r="FT163" i="22"/>
  <c r="FH163" i="22"/>
  <c r="DO163" i="22"/>
  <c r="GA163" i="22"/>
  <c r="GJ163" i="22"/>
  <c r="GL163" i="22"/>
  <c r="DG163" i="22"/>
  <c r="EN163" i="22"/>
  <c r="EC163" i="22"/>
  <c r="DP163" i="22"/>
  <c r="GF163" i="22"/>
  <c r="DS163" i="22"/>
  <c r="FO163" i="22"/>
  <c r="EV163" i="22"/>
  <c r="EJ163" i="22"/>
  <c r="FB163" i="22"/>
  <c r="FM106" i="24"/>
  <c r="AT106" i="24"/>
  <c r="FJ106" i="24"/>
  <c r="GN106" i="24"/>
  <c r="BZ106" i="24"/>
  <c r="X106" i="24"/>
  <c r="GJ106" i="24"/>
  <c r="EH106" i="24"/>
  <c r="M106" i="24"/>
  <c r="GL106" i="24"/>
  <c r="DV106" i="24"/>
  <c r="BP106" i="24"/>
  <c r="AD106" i="24"/>
  <c r="GB106" i="24"/>
  <c r="EJ106" i="24"/>
  <c r="CQ106" i="24"/>
  <c r="DJ106" i="24"/>
  <c r="CO106" i="24"/>
  <c r="DS106" i="24"/>
  <c r="AA106" i="24"/>
  <c r="FO106" i="24"/>
  <c r="BG106" i="24"/>
  <c r="FB106" i="24"/>
  <c r="DT106" i="24"/>
  <c r="N106" i="24"/>
  <c r="FU106" i="24"/>
  <c r="BS106" i="24"/>
  <c r="EB106" i="24"/>
  <c r="FK106" i="24"/>
  <c r="DG106" i="24"/>
  <c r="CH106" i="24"/>
  <c r="EE106" i="24"/>
  <c r="ET106" i="24"/>
  <c r="CW106" i="24"/>
  <c r="FS106" i="24"/>
  <c r="Y106" i="24"/>
  <c r="CX106" i="24"/>
  <c r="BI106" i="24"/>
  <c r="GM106" i="24"/>
  <c r="GA106" i="24"/>
  <c r="AQ106" i="24"/>
  <c r="FI106" i="24"/>
  <c r="BM106" i="24"/>
  <c r="DP106" i="24"/>
  <c r="AU106" i="24"/>
  <c r="DL106" i="24"/>
  <c r="BK106" i="24"/>
  <c r="AR106" i="24"/>
  <c r="GA65" i="24"/>
  <c r="DU65" i="24"/>
  <c r="AQ65" i="24"/>
  <c r="AB65" i="24"/>
  <c r="DO65" i="24"/>
  <c r="FP65" i="24"/>
  <c r="EV65" i="24"/>
  <c r="BQ65" i="24"/>
  <c r="BY65" i="24"/>
  <c r="GC65" i="24"/>
  <c r="DM65" i="24"/>
  <c r="AM65" i="24"/>
  <c r="BC65" i="24"/>
  <c r="EJ65" i="24"/>
  <c r="K65" i="24"/>
  <c r="BZ65" i="24"/>
  <c r="DE65" i="24"/>
  <c r="FW65" i="24"/>
  <c r="EM65" i="24"/>
  <c r="BH65" i="24"/>
  <c r="CJ65" i="24"/>
  <c r="FS65" i="24"/>
  <c r="CO65" i="24"/>
  <c r="CS65" i="24"/>
  <c r="R65" i="24"/>
  <c r="BO65" i="24"/>
  <c r="BA65" i="24"/>
  <c r="CV65" i="24"/>
  <c r="EF65" i="24"/>
  <c r="BG65" i="24"/>
  <c r="H65" i="24"/>
  <c r="L65" i="24"/>
  <c r="BM65" i="24"/>
  <c r="CA65" i="24"/>
  <c r="EH65" i="24"/>
  <c r="EG65" i="24"/>
  <c r="BS65" i="24"/>
  <c r="EU65" i="24"/>
  <c r="GL65" i="24"/>
  <c r="EK65" i="24"/>
  <c r="AU65" i="24"/>
  <c r="ES65" i="24"/>
  <c r="N65" i="24"/>
  <c r="DX65" i="24"/>
  <c r="DV65" i="24"/>
  <c r="CY65" i="24"/>
  <c r="M65" i="24"/>
  <c r="DI65" i="24"/>
  <c r="GP218" i="22"/>
  <c r="FR218" i="22"/>
  <c r="FO218" i="22"/>
  <c r="DQ218" i="22"/>
  <c r="FA218" i="22"/>
  <c r="FQ218" i="22"/>
  <c r="FE218" i="22"/>
  <c r="DR218" i="22"/>
  <c r="FL218" i="22"/>
  <c r="GK218" i="22"/>
  <c r="FB218" i="22"/>
  <c r="GC218" i="22"/>
  <c r="GD218" i="22"/>
  <c r="DJ218" i="22"/>
  <c r="FI218" i="22"/>
  <c r="GM218" i="22"/>
  <c r="GJ218" i="22"/>
  <c r="FK218" i="22"/>
  <c r="DE218" i="22"/>
  <c r="DZ218" i="22"/>
  <c r="FC218" i="22"/>
  <c r="GS218" i="22"/>
  <c r="FJ218" i="22"/>
  <c r="EA218" i="22"/>
  <c r="CD38" i="24"/>
  <c r="DO38" i="24"/>
  <c r="DU38" i="24"/>
  <c r="CU38" i="24"/>
  <c r="EO38" i="24"/>
  <c r="GE38" i="24"/>
  <c r="CN38" i="24"/>
  <c r="BY38" i="24"/>
  <c r="BL38" i="24"/>
  <c r="N38" i="24"/>
  <c r="EM38" i="24"/>
  <c r="AI38" i="24"/>
  <c r="AE38" i="24"/>
  <c r="EG38" i="24"/>
  <c r="K38" i="24"/>
  <c r="U38" i="24"/>
  <c r="GT38" i="24"/>
  <c r="EH38" i="24"/>
  <c r="AV38" i="24"/>
  <c r="DM38" i="24"/>
  <c r="FO38" i="24"/>
  <c r="AL38" i="24"/>
  <c r="DI38" i="24"/>
  <c r="AC38" i="24"/>
  <c r="FC38" i="24"/>
  <c r="EF38" i="24"/>
  <c r="AB38" i="24"/>
  <c r="GD38" i="24"/>
  <c r="CG38" i="24"/>
  <c r="CT38" i="24"/>
  <c r="GK38" i="24"/>
  <c r="V38" i="24"/>
  <c r="CS38" i="24"/>
  <c r="L38" i="24"/>
  <c r="FR86" i="24"/>
  <c r="DM86" i="24"/>
  <c r="CX86" i="24"/>
  <c r="BL86" i="24"/>
  <c r="M60" i="25"/>
  <c r="EP36" i="24"/>
  <c r="BU36" i="24"/>
  <c r="CU36" i="24"/>
  <c r="FZ36" i="24"/>
  <c r="GH36" i="24"/>
  <c r="AN36" i="24"/>
  <c r="CV36" i="24"/>
  <c r="GQ36" i="24"/>
  <c r="DM36" i="24"/>
  <c r="EH36" i="24"/>
  <c r="BW36" i="24"/>
  <c r="AS36" i="24"/>
  <c r="AI36" i="24"/>
  <c r="AE36" i="24"/>
  <c r="GD36" i="24"/>
  <c r="GS36" i="24"/>
  <c r="FU36" i="24"/>
  <c r="FW36" i="24"/>
  <c r="FX36" i="24"/>
  <c r="EJ36" i="24"/>
  <c r="CO36" i="24"/>
  <c r="AB36" i="24"/>
  <c r="CI36" i="24"/>
  <c r="AX36" i="24"/>
  <c r="EF36" i="24"/>
  <c r="GO36" i="24"/>
  <c r="FK36" i="24"/>
  <c r="GE36" i="24"/>
  <c r="CY36" i="24"/>
  <c r="BH36" i="24"/>
  <c r="FN36" i="24"/>
  <c r="FA36" i="24"/>
  <c r="Z36" i="24"/>
  <c r="GT36" i="24"/>
  <c r="BS36" i="24"/>
  <c r="CD36" i="24"/>
  <c r="DN36" i="24"/>
  <c r="BO36" i="24"/>
  <c r="FC36" i="24"/>
  <c r="FH36" i="24"/>
  <c r="EZ36" i="24"/>
  <c r="GF36" i="24"/>
  <c r="H36" i="24"/>
  <c r="AF36" i="24"/>
  <c r="BF36" i="24"/>
  <c r="FB36" i="24"/>
  <c r="FR36" i="24"/>
  <c r="DD36" i="24"/>
  <c r="FK85" i="22"/>
  <c r="EO85" i="22"/>
  <c r="GG85" i="22"/>
  <c r="GK85" i="22"/>
  <c r="DM85" i="22"/>
  <c r="EQ85" i="22"/>
  <c r="EZ85" i="22"/>
  <c r="DR85" i="22"/>
  <c r="GC85" i="22"/>
  <c r="FW85" i="22"/>
  <c r="FU85" i="22"/>
  <c r="ED85" i="22"/>
  <c r="EG85" i="22"/>
  <c r="GB85" i="22"/>
  <c r="DY85" i="22"/>
  <c r="EE85" i="22"/>
  <c r="GO85" i="22"/>
  <c r="FQ85" i="22"/>
  <c r="FR85" i="22"/>
  <c r="GA85" i="22"/>
  <c r="DN85" i="22"/>
  <c r="FD85" i="22"/>
  <c r="EK85" i="22"/>
  <c r="DF85" i="22"/>
  <c r="FM163" i="22"/>
  <c r="GB163" i="22"/>
  <c r="GH163" i="22"/>
  <c r="FP163" i="22"/>
  <c r="FK163" i="22"/>
  <c r="GS163" i="22"/>
  <c r="EI163" i="22"/>
  <c r="EY163" i="22"/>
  <c r="GK163" i="22"/>
  <c r="GV163" i="22"/>
  <c r="EQ163" i="22"/>
  <c r="DK163" i="22"/>
  <c r="GI163" i="22"/>
  <c r="EW163" i="22"/>
  <c r="DM163" i="22"/>
  <c r="EE163" i="22"/>
  <c r="DI163" i="22"/>
  <c r="FL163" i="22"/>
  <c r="EO163" i="22"/>
  <c r="FN163" i="22"/>
  <c r="FC163" i="22"/>
  <c r="FR163" i="22"/>
  <c r="ET163" i="22"/>
  <c r="DF163" i="22"/>
  <c r="AK106" i="24"/>
  <c r="AC106" i="24"/>
  <c r="FX106" i="24"/>
  <c r="T106" i="24"/>
  <c r="GC106" i="24"/>
  <c r="DK106" i="24"/>
  <c r="EC106" i="24"/>
  <c r="BD106" i="24"/>
  <c r="DZ106" i="24"/>
  <c r="I106" i="24"/>
  <c r="EF106" i="24"/>
  <c r="BR106" i="24"/>
  <c r="H106" i="24"/>
  <c r="CE106" i="24"/>
  <c r="EN106" i="24"/>
  <c r="FH106" i="24"/>
  <c r="AP106" i="24"/>
  <c r="CN106" i="24"/>
  <c r="AW106" i="24"/>
  <c r="EL106" i="24"/>
  <c r="FN106" i="24"/>
  <c r="CR106" i="24"/>
  <c r="DC106" i="24"/>
  <c r="W106" i="24"/>
  <c r="BT106" i="24"/>
  <c r="DX106" i="24"/>
  <c r="FC106" i="24"/>
  <c r="DW106" i="24"/>
  <c r="AJ106" i="24"/>
  <c r="R106" i="24"/>
  <c r="EG106" i="24"/>
  <c r="EZ106" i="24"/>
  <c r="AF106" i="24"/>
  <c r="GQ106" i="24"/>
  <c r="GG106" i="24"/>
  <c r="GO106" i="24"/>
  <c r="K106" i="24"/>
  <c r="EM106" i="24"/>
  <c r="P106" i="24"/>
  <c r="BV106" i="24"/>
  <c r="GS106" i="24"/>
  <c r="DN106" i="24"/>
  <c r="BW106" i="24"/>
  <c r="CL106" i="24"/>
  <c r="GP106" i="24"/>
  <c r="FQ106" i="24"/>
  <c r="FY106" i="24"/>
  <c r="DD106" i="24"/>
  <c r="CW65" i="24"/>
  <c r="EP65" i="24"/>
  <c r="FR65" i="24"/>
  <c r="BK65" i="24"/>
  <c r="AJ65" i="24"/>
  <c r="FT65" i="24"/>
  <c r="GQ65" i="24"/>
  <c r="DR65" i="24"/>
  <c r="FU65" i="24"/>
  <c r="CI65" i="24"/>
  <c r="CP65" i="24"/>
  <c r="EN65" i="24"/>
  <c r="AG65" i="24"/>
  <c r="FJ65" i="24"/>
  <c r="CE65" i="24"/>
  <c r="GO65" i="24"/>
  <c r="CR65" i="24"/>
  <c r="AA65" i="24"/>
  <c r="AO65" i="24"/>
  <c r="Y65" i="24"/>
  <c r="FI65" i="24"/>
  <c r="AD65" i="24"/>
  <c r="DZ65" i="24"/>
  <c r="FD65" i="24"/>
  <c r="BP65" i="24"/>
  <c r="FX65" i="24"/>
  <c r="DS65" i="24"/>
  <c r="GE65" i="24"/>
  <c r="DG65" i="24"/>
  <c r="AF65" i="24"/>
  <c r="X65" i="24"/>
  <c r="ET65" i="24"/>
  <c r="I65" i="24"/>
  <c r="DH65" i="24"/>
  <c r="FV65" i="24"/>
  <c r="EX65" i="24"/>
  <c r="CN65" i="24"/>
  <c r="CU65" i="24"/>
  <c r="ER65" i="24"/>
  <c r="FY65" i="24"/>
  <c r="FH65" i="24"/>
  <c r="EI65" i="24"/>
  <c r="BB65" i="24"/>
  <c r="J65" i="24"/>
  <c r="GF65" i="24"/>
  <c r="EW65" i="24"/>
  <c r="GM65" i="24"/>
  <c r="DD65" i="24"/>
  <c r="FU218" i="22"/>
  <c r="ET218" i="22"/>
  <c r="DP218" i="22"/>
  <c r="GI218" i="22"/>
  <c r="GH218" i="22"/>
  <c r="GT218" i="22"/>
  <c r="FD218" i="22"/>
  <c r="EP218" i="22"/>
  <c r="FT218" i="22"/>
  <c r="EL218" i="22"/>
  <c r="EQ218" i="22"/>
  <c r="DU218" i="22"/>
  <c r="DH218" i="22"/>
  <c r="DW218" i="22"/>
  <c r="GN218" i="22"/>
  <c r="GU218" i="22"/>
  <c r="EY218" i="22"/>
  <c r="EI218" i="22"/>
  <c r="EW218" i="22"/>
  <c r="EZ218" i="22"/>
  <c r="EX218" i="22"/>
  <c r="ED218" i="22"/>
  <c r="DO218" i="22"/>
  <c r="FZ218" i="22"/>
  <c r="AK38" i="24"/>
  <c r="FJ38" i="24"/>
  <c r="FY38" i="24"/>
  <c r="EV38" i="24"/>
  <c r="AU38" i="24"/>
  <c r="FK38" i="24"/>
  <c r="CQ38" i="24"/>
  <c r="Z38" i="24"/>
  <c r="BM38" i="24"/>
  <c r="BN38" i="24"/>
  <c r="BU38" i="24"/>
  <c r="GG38" i="24"/>
  <c r="BH38" i="24"/>
  <c r="DJ38" i="24"/>
  <c r="BD38" i="24"/>
  <c r="DW38" i="24"/>
  <c r="CP38" i="24"/>
  <c r="DE38" i="24"/>
  <c r="FN38" i="24"/>
  <c r="EI38" i="24"/>
  <c r="BX38" i="24"/>
  <c r="GL38" i="24"/>
  <c r="BW38" i="24"/>
  <c r="CV38" i="24"/>
  <c r="FU38" i="24"/>
  <c r="CL38" i="24"/>
  <c r="FL38" i="24"/>
  <c r="O38" i="24"/>
  <c r="GI38" i="24"/>
  <c r="BB38" i="24"/>
  <c r="EW38" i="24"/>
  <c r="DH38" i="24"/>
  <c r="EL38" i="24"/>
  <c r="DX38" i="24"/>
  <c r="T38" i="24"/>
  <c r="FM38" i="24"/>
  <c r="GF38" i="24"/>
  <c r="BI38" i="24"/>
  <c r="ES38" i="24"/>
  <c r="BJ38" i="24"/>
  <c r="EK38" i="24"/>
  <c r="EU38" i="24"/>
  <c r="AJ38" i="24"/>
  <c r="M38" i="24"/>
  <c r="FQ38" i="24"/>
  <c r="CM38" i="24"/>
  <c r="DH102" i="24"/>
  <c r="CD102" i="24"/>
  <c r="CH102" i="24"/>
  <c r="Y102" i="24"/>
  <c r="FM102" i="24"/>
  <c r="CK102" i="24"/>
  <c r="DR102" i="24"/>
  <c r="CR102" i="24"/>
  <c r="S102" i="24"/>
  <c r="GR102" i="24"/>
  <c r="AD102" i="24"/>
  <c r="FC102" i="24"/>
  <c r="FF102" i="24"/>
  <c r="BU102" i="24"/>
  <c r="GA102" i="24"/>
  <c r="EV102" i="24"/>
  <c r="CT102" i="24"/>
  <c r="FN102" i="24"/>
  <c r="CY102" i="24"/>
  <c r="FP102" i="24"/>
  <c r="I102" i="24"/>
  <c r="V102" i="24"/>
  <c r="EN102" i="24"/>
  <c r="AU102" i="24"/>
  <c r="CL102" i="24"/>
  <c r="T102" i="24"/>
  <c r="DL102" i="24"/>
  <c r="AO102" i="24"/>
  <c r="AV102" i="24"/>
  <c r="DN102" i="24"/>
  <c r="FU102" i="24"/>
  <c r="CM102" i="24"/>
  <c r="GN102" i="24"/>
  <c r="FH102" i="24"/>
  <c r="CU102" i="24"/>
  <c r="DY102" i="24"/>
  <c r="CG102" i="24"/>
  <c r="BH102" i="24"/>
  <c r="EY102" i="24"/>
  <c r="GK102" i="24"/>
  <c r="ER102" i="24"/>
  <c r="ES102" i="24"/>
  <c r="GO102" i="24"/>
  <c r="FX102" i="24"/>
  <c r="BT102" i="24"/>
  <c r="DG102" i="24"/>
  <c r="X102" i="24"/>
  <c r="EJ102" i="24"/>
  <c r="DU62" i="22"/>
  <c r="ET62" i="22"/>
  <c r="EP62" i="22"/>
  <c r="GO62" i="22"/>
  <c r="DS62" i="22"/>
  <c r="FM62" i="22"/>
  <c r="FO62" i="22"/>
  <c r="DO62" i="22"/>
  <c r="FW62" i="22"/>
  <c r="DV62" i="22"/>
  <c r="EQ62" i="22"/>
  <c r="EJ62" i="22"/>
  <c r="DT62" i="22"/>
  <c r="GF62" i="22"/>
  <c r="EZ62" i="22"/>
  <c r="FD62" i="22"/>
  <c r="EY62" i="22"/>
  <c r="FX62" i="22"/>
  <c r="DY62" i="22"/>
  <c r="EL62" i="22"/>
  <c r="FR62" i="22"/>
  <c r="EF62" i="22"/>
  <c r="FI62" i="22"/>
  <c r="FE62" i="22"/>
  <c r="FR124" i="22"/>
  <c r="EZ124" i="22"/>
  <c r="GS124" i="22"/>
  <c r="DM124" i="22"/>
  <c r="GA124" i="22"/>
  <c r="FL124" i="22"/>
  <c r="DO124" i="22"/>
  <c r="FM124" i="22"/>
  <c r="EE124" i="22"/>
  <c r="DL124" i="22"/>
  <c r="FA124" i="22"/>
  <c r="FU124" i="22"/>
  <c r="EW124" i="22"/>
  <c r="FQ124" i="22"/>
  <c r="FN124" i="22"/>
  <c r="FW124" i="22"/>
  <c r="GF124" i="22"/>
  <c r="DI124" i="22"/>
  <c r="EA124" i="22"/>
  <c r="GI124" i="22"/>
  <c r="FI124" i="22"/>
  <c r="EV124" i="22"/>
  <c r="EG124" i="22"/>
  <c r="GQ124" i="22"/>
  <c r="GU209" i="22"/>
  <c r="FQ209" i="22"/>
  <c r="DI209" i="22"/>
  <c r="FD209" i="22"/>
  <c r="FJ209" i="22"/>
  <c r="DX209" i="22"/>
  <c r="DW209" i="22"/>
  <c r="GQ209" i="22"/>
  <c r="FY209" i="22"/>
  <c r="DQ209" i="22"/>
  <c r="ES209" i="22"/>
  <c r="DG209" i="22"/>
  <c r="EJ209" i="22"/>
  <c r="GA209" i="22"/>
  <c r="DE209" i="22"/>
  <c r="FA209" i="22"/>
  <c r="ED209" i="22"/>
  <c r="EK209" i="22"/>
  <c r="EB209" i="22"/>
  <c r="DT38" i="24"/>
  <c r="AQ38" i="24"/>
  <c r="EX38" i="24"/>
  <c r="W38" i="24"/>
  <c r="EE38" i="24"/>
  <c r="FW38" i="24"/>
  <c r="BF38" i="24"/>
  <c r="FB38" i="24"/>
  <c r="AP38" i="24"/>
  <c r="EJ38" i="24"/>
  <c r="EP38" i="24"/>
  <c r="BQ38" i="24"/>
  <c r="BG38" i="24"/>
  <c r="DZ102" i="24"/>
  <c r="CC102" i="24"/>
  <c r="FK102" i="24"/>
  <c r="DI102" i="24"/>
  <c r="U102" i="24"/>
  <c r="AP102" i="24"/>
  <c r="AM102" i="24"/>
  <c r="FT102" i="24"/>
  <c r="FL102" i="24"/>
  <c r="BO102" i="24"/>
  <c r="ET102" i="24"/>
  <c r="BR102" i="24"/>
  <c r="AX102" i="24"/>
  <c r="BW102" i="24"/>
  <c r="BF102" i="24"/>
  <c r="DO102" i="24"/>
  <c r="GE102" i="24"/>
  <c r="GQ102" i="24"/>
  <c r="EK102" i="24"/>
  <c r="AN102" i="24"/>
  <c r="BQ102" i="24"/>
  <c r="FV102" i="24"/>
  <c r="M102" i="24"/>
  <c r="DU102" i="24"/>
  <c r="BL102" i="24"/>
  <c r="DT102" i="24"/>
  <c r="BD102" i="24"/>
  <c r="GT102" i="24"/>
  <c r="FA102" i="24"/>
  <c r="BA102" i="24"/>
  <c r="R102" i="24"/>
  <c r="GM102" i="24"/>
  <c r="FB102" i="24"/>
  <c r="BX102" i="24"/>
  <c r="DJ102" i="24"/>
  <c r="CA102" i="24"/>
  <c r="AY102" i="24"/>
  <c r="FS102" i="24"/>
  <c r="CJ102" i="24"/>
  <c r="BY102" i="24"/>
  <c r="EP102" i="24"/>
  <c r="BV102" i="24"/>
  <c r="FO102" i="24"/>
  <c r="AL102" i="24"/>
  <c r="FR102" i="24"/>
  <c r="AT102" i="24"/>
  <c r="N102" i="24"/>
  <c r="EI102" i="24"/>
  <c r="FJ62" i="22"/>
  <c r="GT62" i="22"/>
  <c r="GJ62" i="22"/>
  <c r="GA62" i="22"/>
  <c r="DI62" i="22"/>
  <c r="FS62" i="22"/>
  <c r="GN62" i="22"/>
  <c r="DQ62" i="22"/>
  <c r="DK62" i="22"/>
  <c r="GE62" i="22"/>
  <c r="EG62" i="22"/>
  <c r="EO62" i="22"/>
  <c r="FG62" i="22"/>
  <c r="EN62" i="22"/>
  <c r="EI62" i="22"/>
  <c r="FN62" i="22"/>
  <c r="DR62" i="22"/>
  <c r="GS62" i="22"/>
  <c r="FT62" i="22"/>
  <c r="DN62" i="22"/>
  <c r="FQ62" i="22"/>
  <c r="GV62" i="22"/>
  <c r="GI62" i="22"/>
  <c r="EA62" i="22"/>
  <c r="EK124" i="22"/>
  <c r="EN124" i="22"/>
  <c r="GL124" i="22"/>
  <c r="FE124" i="22"/>
  <c r="DK124" i="22"/>
  <c r="DR124" i="22"/>
  <c r="EL124" i="22"/>
  <c r="GJ124" i="22"/>
  <c r="FH124" i="22"/>
  <c r="ER124" i="22"/>
  <c r="FP124" i="22"/>
  <c r="DP124" i="22"/>
  <c r="FK124" i="22"/>
  <c r="GD124" i="22"/>
  <c r="GC124" i="22"/>
  <c r="FD124" i="22"/>
  <c r="DS124" i="22"/>
  <c r="DE124" i="22"/>
  <c r="DG124" i="22"/>
  <c r="EB124" i="22"/>
  <c r="EX124" i="22"/>
  <c r="GU124" i="22"/>
  <c r="FS124" i="22"/>
  <c r="ET124" i="22"/>
  <c r="FL209" i="22"/>
  <c r="FZ209" i="22"/>
  <c r="FP209" i="22"/>
  <c r="EH209" i="22"/>
  <c r="EN209" i="22"/>
  <c r="GN209" i="22"/>
  <c r="GB209" i="22"/>
  <c r="EV209" i="22"/>
  <c r="FG209" i="22"/>
  <c r="FK209" i="22"/>
  <c r="EY209" i="22"/>
  <c r="EC209" i="22"/>
  <c r="GE209" i="22"/>
  <c r="GV209" i="22"/>
  <c r="EL209" i="22"/>
  <c r="ER209" i="22"/>
  <c r="DL209" i="22"/>
  <c r="DH209" i="22"/>
  <c r="GL209" i="22"/>
  <c r="CI38" i="24"/>
  <c r="S38" i="24"/>
  <c r="EY38" i="24"/>
  <c r="DQ38" i="24"/>
  <c r="BK38" i="24"/>
  <c r="DL38" i="24"/>
  <c r="GB38" i="24"/>
  <c r="BE38" i="24"/>
  <c r="CR38" i="24"/>
  <c r="AX38" i="24"/>
  <c r="GJ38" i="24"/>
  <c r="AC102" i="24"/>
  <c r="EC102" i="24"/>
  <c r="O102" i="24"/>
  <c r="EE102" i="24"/>
  <c r="BJ102" i="24"/>
  <c r="GL102" i="24"/>
  <c r="DQ102" i="24"/>
  <c r="EW102" i="24"/>
  <c r="CB102" i="24"/>
  <c r="BN102" i="24"/>
  <c r="BK102" i="24"/>
  <c r="DX102" i="24"/>
  <c r="GF102" i="24"/>
  <c r="W102" i="24"/>
  <c r="P102" i="24"/>
  <c r="ED102" i="24"/>
  <c r="EU102" i="24"/>
  <c r="CE102" i="24"/>
  <c r="EA102" i="24"/>
  <c r="AQ102" i="24"/>
  <c r="AK102" i="24"/>
  <c r="DF102" i="24"/>
  <c r="EG102" i="24"/>
  <c r="FW102" i="24"/>
  <c r="DC102" i="24"/>
  <c r="AH102" i="24"/>
  <c r="DP102" i="24"/>
  <c r="EO102" i="24"/>
  <c r="AI102" i="24"/>
  <c r="FG102" i="24"/>
  <c r="BI102" i="24"/>
  <c r="AS102" i="24"/>
  <c r="GJ102" i="24"/>
  <c r="DE102" i="24"/>
  <c r="BG102" i="24"/>
  <c r="H102" i="24"/>
  <c r="FQ102" i="24"/>
  <c r="FZ102" i="24"/>
  <c r="CQ102" i="24"/>
  <c r="AE102" i="24"/>
  <c r="AR102" i="24"/>
  <c r="EF102" i="24"/>
  <c r="AW102" i="24"/>
  <c r="GG102" i="24"/>
  <c r="BS102" i="24"/>
  <c r="CX102" i="24"/>
  <c r="BE102" i="24"/>
  <c r="Z102" i="24"/>
  <c r="DP62" i="22"/>
  <c r="DX62" i="22"/>
  <c r="EK62" i="22"/>
  <c r="EM62" i="22"/>
  <c r="FB62" i="22"/>
  <c r="EE62" i="22"/>
  <c r="EU62" i="22"/>
  <c r="DZ62" i="22"/>
  <c r="FY62" i="22"/>
  <c r="DJ62" i="22"/>
  <c r="EW62" i="22"/>
  <c r="GP62" i="22"/>
  <c r="GQ62" i="22"/>
  <c r="DL62" i="22"/>
  <c r="FK62" i="22"/>
  <c r="GH62" i="22"/>
  <c r="FC62" i="22"/>
  <c r="GD62" i="22"/>
  <c r="GM62" i="22"/>
  <c r="DE62" i="22"/>
  <c r="FH62" i="22"/>
  <c r="FL62" i="22"/>
  <c r="ED62" i="22"/>
  <c r="FA62" i="22"/>
  <c r="DW124" i="22"/>
  <c r="EU124" i="22"/>
  <c r="EP124" i="22"/>
  <c r="EI124" i="22"/>
  <c r="EO124" i="22"/>
  <c r="EJ124" i="22"/>
  <c r="DH124" i="22"/>
  <c r="DV124" i="22"/>
  <c r="GR124" i="22"/>
  <c r="DX124" i="22"/>
  <c r="GB124" i="22"/>
  <c r="DT124" i="22"/>
  <c r="GO124" i="22"/>
  <c r="GT124" i="22"/>
  <c r="GV124" i="22"/>
  <c r="FZ124" i="22"/>
  <c r="GN124" i="22"/>
  <c r="EC124" i="22"/>
  <c r="EY124" i="22"/>
  <c r="FB124" i="22"/>
  <c r="FT124" i="22"/>
  <c r="ES124" i="22"/>
  <c r="GG124" i="22"/>
  <c r="FX124" i="22"/>
  <c r="GH209" i="22"/>
  <c r="ET209" i="22"/>
  <c r="FS209" i="22"/>
  <c r="FC209" i="22"/>
  <c r="DO209" i="22"/>
  <c r="EO209" i="22"/>
  <c r="GG209" i="22"/>
  <c r="EP209" i="22"/>
  <c r="GT209" i="22"/>
  <c r="FV209" i="22"/>
  <c r="FM209" i="22"/>
  <c r="DV209" i="22"/>
  <c r="DM209" i="22"/>
  <c r="GJ209" i="22"/>
  <c r="DF209" i="22"/>
  <c r="EE209" i="22"/>
  <c r="DS209" i="22"/>
  <c r="FU209" i="22"/>
  <c r="EF209" i="22"/>
  <c r="I38" i="24"/>
  <c r="FH38" i="24"/>
  <c r="CX38" i="24"/>
  <c r="R38" i="24"/>
  <c r="J38" i="24"/>
  <c r="DZ38" i="24"/>
  <c r="AH38" i="24"/>
  <c r="GM38" i="24"/>
  <c r="BA38" i="24"/>
  <c r="FD38" i="24"/>
  <c r="BZ38" i="24"/>
  <c r="AA38" i="24"/>
  <c r="GP38" i="24"/>
  <c r="BV38" i="24"/>
  <c r="GO38" i="24"/>
  <c r="GA38" i="24"/>
  <c r="CH38" i="24"/>
  <c r="GN38" i="24"/>
  <c r="AD38" i="24"/>
  <c r="DS38" i="24"/>
  <c r="Q102" i="24"/>
  <c r="DW102" i="24"/>
  <c r="CO102" i="24"/>
  <c r="AJ102" i="24"/>
  <c r="EZ102" i="24"/>
  <c r="AF102" i="24"/>
  <c r="FY102" i="24"/>
  <c r="BB102" i="24"/>
  <c r="K102" i="24"/>
  <c r="CV102" i="24"/>
  <c r="GC102" i="24"/>
  <c r="CS102" i="24"/>
  <c r="GD102" i="24"/>
  <c r="CW102" i="24"/>
  <c r="EQ102" i="24"/>
  <c r="CN102" i="24"/>
  <c r="BM102" i="24"/>
  <c r="AZ102" i="24"/>
  <c r="CI102" i="24"/>
  <c r="FD102" i="24"/>
  <c r="EB102" i="24"/>
  <c r="BZ102" i="24"/>
  <c r="J102" i="24"/>
  <c r="GI102" i="24"/>
  <c r="L102" i="24"/>
  <c r="EX102" i="24"/>
  <c r="FJ102" i="24"/>
  <c r="AG102" i="24"/>
  <c r="BC102" i="24"/>
  <c r="EM102" i="24"/>
  <c r="GS102" i="24"/>
  <c r="EL102" i="24"/>
  <c r="CF102" i="24"/>
  <c r="DM102" i="24"/>
  <c r="BP102" i="24"/>
  <c r="DD102" i="24"/>
  <c r="CP102" i="24"/>
  <c r="GP102" i="24"/>
  <c r="DS102" i="24"/>
  <c r="FE102" i="24"/>
  <c r="GH102" i="24"/>
  <c r="DK102" i="24"/>
  <c r="EH102" i="24"/>
  <c r="GB102" i="24"/>
  <c r="AA102" i="24"/>
  <c r="FI102" i="24"/>
  <c r="AB102" i="24"/>
  <c r="DV102" i="24"/>
  <c r="FP62" i="22"/>
  <c r="GU62" i="22"/>
  <c r="EC62" i="22"/>
  <c r="EB62" i="22"/>
  <c r="GB62" i="22"/>
  <c r="EH62" i="22"/>
  <c r="ES62" i="22"/>
  <c r="DH62" i="22"/>
  <c r="FV62" i="22"/>
  <c r="EV62" i="22"/>
  <c r="ER62" i="22"/>
  <c r="GK62" i="22"/>
  <c r="DW62" i="22"/>
  <c r="DM62" i="22"/>
  <c r="DF62" i="22"/>
  <c r="EX62" i="22"/>
  <c r="GR62" i="22"/>
  <c r="FZ62" i="22"/>
  <c r="DG62" i="22"/>
  <c r="FU62" i="22"/>
  <c r="GC62" i="22"/>
  <c r="FF62" i="22"/>
  <c r="GL62" i="22"/>
  <c r="GG62" i="22"/>
  <c r="EM124" i="22"/>
  <c r="FV124" i="22"/>
  <c r="DN124" i="22"/>
  <c r="FF124" i="22"/>
  <c r="EQ124" i="22"/>
  <c r="GH124" i="22"/>
  <c r="FC124" i="22"/>
  <c r="DU124" i="22"/>
  <c r="GK124" i="22"/>
  <c r="DY124" i="22"/>
  <c r="EF124" i="22"/>
  <c r="DZ124" i="22"/>
  <c r="FJ124" i="22"/>
  <c r="GP124" i="22"/>
  <c r="EH124" i="22"/>
  <c r="FG124" i="22"/>
  <c r="GM124" i="22"/>
  <c r="FY124" i="22"/>
  <c r="FO124" i="22"/>
  <c r="GE124" i="22"/>
  <c r="DF124" i="22"/>
  <c r="ED124" i="22"/>
  <c r="DQ124" i="22"/>
  <c r="DJ124" i="22"/>
  <c r="FI209" i="22"/>
  <c r="DT209" i="22"/>
  <c r="DK209" i="22"/>
  <c r="DY209" i="22"/>
  <c r="FT209" i="22"/>
  <c r="FW209" i="22"/>
  <c r="EX209" i="22"/>
  <c r="GO209" i="22"/>
  <c r="GD209" i="22"/>
  <c r="EG209" i="22"/>
  <c r="EA209" i="22"/>
  <c r="EM209" i="22"/>
  <c r="EZ209" i="22"/>
  <c r="DN209" i="22"/>
  <c r="GC209" i="22"/>
  <c r="FH209" i="22"/>
  <c r="EI209" i="22"/>
  <c r="FN209" i="22"/>
  <c r="FX209" i="22"/>
  <c r="GF209" i="22"/>
  <c r="EV14" i="22"/>
  <c r="GT14" i="22"/>
  <c r="FC14" i="22"/>
  <c r="EA14" i="22"/>
  <c r="EH14" i="22"/>
  <c r="DE14" i="22"/>
  <c r="DY14" i="22"/>
  <c r="FS14" i="22"/>
  <c r="EM14" i="22"/>
  <c r="DV14" i="22"/>
  <c r="FH14" i="22"/>
  <c r="DZ14" i="22"/>
  <c r="FO14" i="22"/>
  <c r="EU14" i="22"/>
  <c r="EQ14" i="22"/>
  <c r="GB14" i="22"/>
  <c r="DJ14" i="22"/>
  <c r="FL14" i="22"/>
  <c r="FE14" i="22"/>
  <c r="GE14" i="22"/>
  <c r="ET14" i="22"/>
  <c r="FR14" i="22"/>
  <c r="FY14" i="22"/>
  <c r="GL14" i="22"/>
  <c r="DV131" i="22"/>
  <c r="EG131" i="22"/>
  <c r="EZ131" i="22"/>
  <c r="FH131" i="22"/>
  <c r="FG131" i="22"/>
  <c r="EJ131" i="22"/>
  <c r="GG131" i="22"/>
  <c r="FO131" i="22"/>
  <c r="DM131" i="22"/>
  <c r="EL131" i="22"/>
  <c r="GE131" i="22"/>
  <c r="DP131" i="22"/>
  <c r="GT131" i="22"/>
  <c r="GV131" i="22"/>
  <c r="FD131" i="22"/>
  <c r="FE131" i="22"/>
  <c r="DU131" i="22"/>
  <c r="DJ131" i="22"/>
  <c r="GS131" i="22"/>
  <c r="FL131" i="22"/>
  <c r="FA131" i="22"/>
  <c r="EU131" i="22"/>
  <c r="EO131" i="22"/>
  <c r="EX131" i="22"/>
  <c r="GS195" i="22"/>
  <c r="FU195" i="22"/>
  <c r="ES195" i="22"/>
  <c r="GE195" i="22"/>
  <c r="FM195" i="22"/>
  <c r="FK195" i="22"/>
  <c r="EP195" i="22"/>
  <c r="GT195" i="22"/>
  <c r="GQ195" i="22"/>
  <c r="EJ195" i="22"/>
  <c r="FH195" i="22"/>
  <c r="DY195" i="22"/>
  <c r="FJ195" i="22"/>
  <c r="FL195" i="22"/>
  <c r="FV195" i="22"/>
  <c r="FW195" i="22"/>
  <c r="FZ195" i="22"/>
  <c r="DO195" i="22"/>
  <c r="DE195" i="22"/>
  <c r="DS195" i="22"/>
  <c r="GR195" i="22"/>
  <c r="EQ195" i="22"/>
  <c r="EB195" i="22"/>
  <c r="DU195" i="22"/>
  <c r="O108" i="24"/>
  <c r="GK108" i="24"/>
  <c r="GM108" i="24"/>
  <c r="T108" i="24"/>
  <c r="CJ108" i="24"/>
  <c r="K108" i="24"/>
  <c r="GG108" i="24"/>
  <c r="FD108" i="24"/>
  <c r="GS108" i="24"/>
  <c r="EE108" i="24"/>
  <c r="DZ108" i="24"/>
  <c r="GB108" i="24"/>
  <c r="AV108" i="24"/>
  <c r="CE108" i="24"/>
  <c r="GH108" i="24"/>
  <c r="BA108" i="24"/>
  <c r="DO108" i="24"/>
  <c r="BJ108" i="24"/>
  <c r="AE108" i="24"/>
  <c r="FP108" i="24"/>
  <c r="X108" i="24"/>
  <c r="W108" i="24"/>
  <c r="FX18" i="24"/>
  <c r="GN18" i="24"/>
  <c r="CU18" i="24"/>
  <c r="CX18" i="24"/>
  <c r="FY18" i="24"/>
  <c r="FV18" i="24"/>
  <c r="EO18" i="24"/>
  <c r="FS18" i="24"/>
  <c r="FD18" i="24"/>
  <c r="BO18" i="24"/>
  <c r="GH18" i="24"/>
  <c r="CH18" i="24"/>
  <c r="EG120" i="22"/>
  <c r="GP120" i="22"/>
  <c r="EI120" i="22"/>
  <c r="ED120" i="22"/>
  <c r="DG120" i="22"/>
  <c r="DQ183" i="22"/>
  <c r="AY151" i="24"/>
  <c r="GR151" i="24"/>
  <c r="FX151" i="24"/>
  <c r="DX111" i="22"/>
  <c r="GJ111" i="22"/>
  <c r="GS209" i="22"/>
  <c r="FF209" i="22"/>
  <c r="FR209" i="22"/>
  <c r="DJ209" i="22"/>
  <c r="DP209" i="22"/>
  <c r="EQ209" i="22"/>
  <c r="FO209" i="22"/>
  <c r="GI209" i="22"/>
  <c r="GR209" i="22"/>
  <c r="DU209" i="22"/>
  <c r="DN14" i="22"/>
  <c r="FW14" i="22"/>
  <c r="GA14" i="22"/>
  <c r="GN14" i="22"/>
  <c r="FK14" i="22"/>
  <c r="FZ14" i="22"/>
  <c r="FU14" i="22"/>
  <c r="GC14" i="22"/>
  <c r="DM14" i="22"/>
  <c r="DX14" i="22"/>
  <c r="GP14" i="22"/>
  <c r="EO14" i="22"/>
  <c r="EZ14" i="22"/>
  <c r="EG14" i="22"/>
  <c r="DR14" i="22"/>
  <c r="EK14" i="22"/>
  <c r="ER14" i="22"/>
  <c r="GO14" i="22"/>
  <c r="EP14" i="22"/>
  <c r="FQ14" i="22"/>
  <c r="DO14" i="22"/>
  <c r="H14" i="22"/>
  <c r="EX14" i="22"/>
  <c r="GS14" i="22"/>
  <c r="GD131" i="22"/>
  <c r="FF131" i="22"/>
  <c r="DQ131" i="22"/>
  <c r="DK131" i="22"/>
  <c r="DS131" i="22"/>
  <c r="ED131" i="22"/>
  <c r="EE131" i="22"/>
  <c r="EA131" i="22"/>
  <c r="FC131" i="22"/>
  <c r="EF131" i="22"/>
  <c r="FX131" i="22"/>
  <c r="EM131" i="22"/>
  <c r="ES131" i="22"/>
  <c r="FN131" i="22"/>
  <c r="EH131" i="22"/>
  <c r="GB131" i="22"/>
  <c r="FK131" i="22"/>
  <c r="EK131" i="22"/>
  <c r="DN131" i="22"/>
  <c r="DX131" i="22"/>
  <c r="EP131" i="22"/>
  <c r="GL131" i="22"/>
  <c r="EY131" i="22"/>
  <c r="DY131" i="22"/>
  <c r="FI195" i="22"/>
  <c r="GP195" i="22"/>
  <c r="EM195" i="22"/>
  <c r="DK195" i="22"/>
  <c r="EG195" i="22"/>
  <c r="GL195" i="22"/>
  <c r="GI195" i="22"/>
  <c r="DP195" i="22"/>
  <c r="DN195" i="22"/>
  <c r="FC195" i="22"/>
  <c r="EC195" i="22"/>
  <c r="GD195" i="22"/>
  <c r="EA195" i="22"/>
  <c r="GN195" i="22"/>
  <c r="FQ195" i="22"/>
  <c r="EX195" i="22"/>
  <c r="EF195" i="22"/>
  <c r="GK195" i="22"/>
  <c r="DI195" i="22"/>
  <c r="GH195" i="22"/>
  <c r="FO195" i="22"/>
  <c r="EN195" i="22"/>
  <c r="EK195" i="22"/>
  <c r="GU195" i="22"/>
  <c r="DK108" i="24"/>
  <c r="DC108" i="24"/>
  <c r="FC108" i="24"/>
  <c r="AJ108" i="24"/>
  <c r="AP108" i="24"/>
  <c r="Z108" i="24"/>
  <c r="EU108" i="24"/>
  <c r="CI108" i="24"/>
  <c r="EX108" i="24"/>
  <c r="J108" i="24"/>
  <c r="CQ108" i="24"/>
  <c r="FV108" i="24"/>
  <c r="BI108" i="24"/>
  <c r="BQ108" i="24"/>
  <c r="BU108" i="24"/>
  <c r="AK108" i="24"/>
  <c r="FQ108" i="24"/>
  <c r="FB108" i="24"/>
  <c r="DE108" i="24"/>
  <c r="EO108" i="24"/>
  <c r="FU108" i="24"/>
  <c r="FO108" i="24"/>
  <c r="ES18" i="24"/>
  <c r="GS18" i="24"/>
  <c r="AU18" i="24"/>
  <c r="DX18" i="24"/>
  <c r="EV18" i="24"/>
  <c r="BD18" i="24"/>
  <c r="GD18" i="24"/>
  <c r="FL18" i="24"/>
  <c r="GQ18" i="24"/>
  <c r="GG18" i="24"/>
  <c r="R18" i="24"/>
  <c r="AG18" i="24"/>
  <c r="GO120" i="22"/>
  <c r="GS120" i="22"/>
  <c r="FK120" i="22"/>
  <c r="GB120" i="22"/>
  <c r="FW183" i="22"/>
  <c r="DJ183" i="22"/>
  <c r="BQ151" i="24"/>
  <c r="BL151" i="24"/>
  <c r="GM151" i="24"/>
  <c r="DK111" i="22"/>
  <c r="EZ111" i="22"/>
  <c r="FB209" i="22"/>
  <c r="DZ209" i="22"/>
  <c r="GK209" i="22"/>
  <c r="EW209" i="22"/>
  <c r="FE209" i="22"/>
  <c r="DK14" i="22"/>
  <c r="GV14" i="22"/>
  <c r="FB14" i="22"/>
  <c r="EN14" i="22"/>
  <c r="EF14" i="22"/>
  <c r="ED14" i="22"/>
  <c r="FN14" i="22"/>
  <c r="EE14" i="22"/>
  <c r="DU14" i="22"/>
  <c r="DQ14" i="22"/>
  <c r="DH14" i="22"/>
  <c r="DL14" i="22"/>
  <c r="FD14" i="22"/>
  <c r="GI14" i="22"/>
  <c r="GM14" i="22"/>
  <c r="EW14" i="22"/>
  <c r="FG14" i="22"/>
  <c r="ES14" i="22"/>
  <c r="EB14" i="22"/>
  <c r="GQ14" i="22"/>
  <c r="FP14" i="22"/>
  <c r="GH14" i="22"/>
  <c r="FX14" i="22"/>
  <c r="EJ14" i="22"/>
  <c r="GI131" i="22"/>
  <c r="FQ131" i="22"/>
  <c r="DI131" i="22"/>
  <c r="FJ131" i="22"/>
  <c r="GC131" i="22"/>
  <c r="DZ131" i="22"/>
  <c r="GP131" i="22"/>
  <c r="GR131" i="22"/>
  <c r="FM131" i="22"/>
  <c r="ET131" i="22"/>
  <c r="FT131" i="22"/>
  <c r="GQ131" i="22"/>
  <c r="DW131" i="22"/>
  <c r="EQ131" i="22"/>
  <c r="FB131" i="22"/>
  <c r="DO131" i="22"/>
  <c r="DG131" i="22"/>
  <c r="FP131" i="22"/>
  <c r="FR131" i="22"/>
  <c r="EI131" i="22"/>
  <c r="ER131" i="22"/>
  <c r="EC131" i="22"/>
  <c r="FY131" i="22"/>
  <c r="EW131" i="22"/>
  <c r="FF195" i="22"/>
  <c r="GC195" i="22"/>
  <c r="FT195" i="22"/>
  <c r="EO195" i="22"/>
  <c r="DT195" i="22"/>
  <c r="GB195" i="22"/>
  <c r="DM195" i="22"/>
  <c r="FS195" i="22"/>
  <c r="FN195" i="22"/>
  <c r="DR195" i="22"/>
  <c r="GV195" i="22"/>
  <c r="GG195" i="22"/>
  <c r="EL195" i="22"/>
  <c r="FR195" i="22"/>
  <c r="GO195" i="22"/>
  <c r="GM195" i="22"/>
  <c r="EZ195" i="22"/>
  <c r="FE195" i="22"/>
  <c r="EW195" i="22"/>
  <c r="DQ195" i="22"/>
  <c r="GA195" i="22"/>
  <c r="DZ195" i="22"/>
  <c r="DH195" i="22"/>
  <c r="FD195" i="22"/>
  <c r="EN108" i="24"/>
  <c r="AU108" i="24"/>
  <c r="BL108" i="24"/>
  <c r="M108" i="24"/>
  <c r="CF108" i="24"/>
  <c r="EZ108" i="24"/>
  <c r="DR108" i="24"/>
  <c r="V108" i="24"/>
  <c r="P108" i="24"/>
  <c r="DJ108" i="24"/>
  <c r="BG108" i="24"/>
  <c r="EF108" i="24"/>
  <c r="FT108" i="24"/>
  <c r="AI108" i="24"/>
  <c r="BS108" i="24"/>
  <c r="GD108" i="24"/>
  <c r="BK108" i="24"/>
  <c r="FS108" i="24"/>
  <c r="FR108" i="24"/>
  <c r="AM108" i="24"/>
  <c r="FZ108" i="24"/>
  <c r="BC108" i="24"/>
  <c r="DY18" i="24"/>
  <c r="AH18" i="24"/>
  <c r="FH18" i="24"/>
  <c r="FO18" i="24"/>
  <c r="DJ18" i="24"/>
  <c r="FQ18" i="24"/>
  <c r="DS18" i="24"/>
  <c r="FP18" i="24"/>
  <c r="FM18" i="24"/>
  <c r="FA18" i="24"/>
  <c r="EP18" i="24"/>
  <c r="DW18" i="24"/>
  <c r="FQ120" i="22"/>
  <c r="DL120" i="22"/>
  <c r="FA120" i="22"/>
  <c r="FB120" i="22"/>
  <c r="EL183" i="22"/>
  <c r="FB183" i="22"/>
  <c r="CR151" i="24"/>
  <c r="CK151" i="24"/>
  <c r="EX151" i="24"/>
  <c r="EX111" i="22"/>
  <c r="GP209" i="22"/>
  <c r="GM209" i="22"/>
  <c r="EU209" i="22"/>
  <c r="DR209" i="22"/>
  <c r="DP14" i="22"/>
  <c r="FM14" i="22"/>
  <c r="FI14" i="22"/>
  <c r="FV14" i="22"/>
  <c r="GD14" i="22"/>
  <c r="EL14" i="22"/>
  <c r="EY14" i="22"/>
  <c r="FT14" i="22"/>
  <c r="DW14" i="22"/>
  <c r="FA14" i="22"/>
  <c r="DS14" i="22"/>
  <c r="GK14" i="22"/>
  <c r="FJ14" i="22"/>
  <c r="GJ14" i="22"/>
  <c r="FF14" i="22"/>
  <c r="GG14" i="22"/>
  <c r="DT14" i="22"/>
  <c r="EI14" i="22"/>
  <c r="DF14" i="22"/>
  <c r="GR14" i="22"/>
  <c r="EC14" i="22"/>
  <c r="GF14" i="22"/>
  <c r="DI14" i="22"/>
  <c r="DG14" i="22"/>
  <c r="GU14" i="22"/>
  <c r="GJ131" i="22"/>
  <c r="GH131" i="22"/>
  <c r="DE131" i="22"/>
  <c r="GO131" i="22"/>
  <c r="DR131" i="22"/>
  <c r="FV131" i="22"/>
  <c r="FS131" i="22"/>
  <c r="GF131" i="22"/>
  <c r="GA131" i="22"/>
  <c r="DH131" i="22"/>
  <c r="DT131" i="22"/>
  <c r="FU131" i="22"/>
  <c r="FW131" i="22"/>
  <c r="EN131" i="22"/>
  <c r="GU131" i="22"/>
  <c r="GM131" i="22"/>
  <c r="FI131" i="22"/>
  <c r="GK131" i="22"/>
  <c r="DL131" i="22"/>
  <c r="GN131" i="22"/>
  <c r="EB131" i="22"/>
  <c r="FZ131" i="22"/>
  <c r="EV131" i="22"/>
  <c r="DF131" i="22"/>
  <c r="DL195" i="22"/>
  <c r="EV195" i="22"/>
  <c r="DG195" i="22"/>
  <c r="FB195" i="22"/>
  <c r="GF195" i="22"/>
  <c r="ER195" i="22"/>
  <c r="FA195" i="22"/>
  <c r="GJ195" i="22"/>
  <c r="FP195" i="22"/>
  <c r="ET195" i="22"/>
  <c r="FY195" i="22"/>
  <c r="DJ195" i="22"/>
  <c r="DV195" i="22"/>
  <c r="EH195" i="22"/>
  <c r="DW195" i="22"/>
  <c r="FG195" i="22"/>
  <c r="DX195" i="22"/>
  <c r="EU195" i="22"/>
  <c r="EY195" i="22"/>
  <c r="EI195" i="22"/>
  <c r="FX195" i="22"/>
  <c r="EE195" i="22"/>
  <c r="ED195" i="22"/>
  <c r="DF195" i="22"/>
  <c r="AL108" i="24"/>
  <c r="CA108" i="24"/>
  <c r="DP108" i="24"/>
  <c r="BV108" i="24"/>
  <c r="GC108" i="24"/>
  <c r="FJ108" i="24"/>
  <c r="FE108" i="24"/>
  <c r="BP108" i="24"/>
  <c r="DW108" i="24"/>
  <c r="EL108" i="24"/>
  <c r="AF108" i="24"/>
  <c r="N108" i="24"/>
  <c r="DU108" i="24"/>
  <c r="ES108" i="24"/>
  <c r="CR108" i="24"/>
  <c r="CO108" i="24"/>
  <c r="BR108" i="24"/>
  <c r="GN108" i="24"/>
  <c r="GI108" i="24"/>
  <c r="GP108" i="24"/>
  <c r="DT108" i="24"/>
  <c r="EY108" i="24"/>
  <c r="FK18" i="24"/>
  <c r="CV18" i="24"/>
  <c r="GC18" i="24"/>
  <c r="GP18" i="24"/>
  <c r="GE18" i="24"/>
  <c r="FJ18" i="24"/>
  <c r="BP18" i="24"/>
  <c r="EH18" i="24"/>
  <c r="AS18" i="24"/>
  <c r="CI18" i="24"/>
  <c r="EI18" i="24"/>
  <c r="FD120" i="22"/>
  <c r="DX120" i="22"/>
  <c r="FJ120" i="22"/>
  <c r="GL120" i="22"/>
  <c r="DK120" i="22"/>
  <c r="DK183" i="22"/>
  <c r="EJ183" i="22"/>
  <c r="FM151" i="24"/>
  <c r="DZ151" i="24"/>
  <c r="AO151" i="24"/>
  <c r="FR111" i="22"/>
  <c r="EV108" i="24"/>
  <c r="Y108" i="24"/>
  <c r="CW108" i="24"/>
  <c r="FH108" i="24"/>
  <c r="FY108" i="24"/>
  <c r="BF108" i="24"/>
  <c r="BB108" i="24"/>
  <c r="AR108" i="24"/>
  <c r="FM108" i="24"/>
  <c r="DD108" i="24"/>
  <c r="DS108" i="24"/>
  <c r="BM108" i="24"/>
  <c r="AD108" i="24"/>
  <c r="S108" i="24"/>
  <c r="GO108" i="24"/>
  <c r="L108" i="24"/>
  <c r="AS108" i="24"/>
  <c r="CT108" i="24"/>
  <c r="EQ108" i="24"/>
  <c r="FN108" i="24"/>
  <c r="DN108" i="24"/>
  <c r="CY108" i="24"/>
  <c r="DM108" i="24"/>
  <c r="GE108" i="24"/>
  <c r="CH108" i="24"/>
  <c r="AT108" i="24"/>
  <c r="BO108" i="24"/>
  <c r="FK108" i="24"/>
  <c r="AH108" i="24"/>
  <c r="DF108" i="24"/>
  <c r="CS108" i="24"/>
  <c r="CV108" i="24"/>
  <c r="FW108" i="24"/>
  <c r="DX108" i="24"/>
  <c r="FI18" i="24"/>
  <c r="DQ18" i="24"/>
  <c r="AX18" i="24"/>
  <c r="BH18" i="24"/>
  <c r="O18" i="24"/>
  <c r="GM18" i="24"/>
  <c r="CA18" i="24"/>
  <c r="CT18" i="24"/>
  <c r="S18" i="24"/>
  <c r="AE18" i="24"/>
  <c r="DZ18" i="24"/>
  <c r="BT18" i="24"/>
  <c r="CP18" i="24"/>
  <c r="Q18" i="24"/>
  <c r="EU18" i="24"/>
  <c r="CF18" i="24"/>
  <c r="EA18" i="24"/>
  <c r="AJ18" i="24"/>
  <c r="GB18" i="24"/>
  <c r="Y18" i="24"/>
  <c r="GT18" i="24"/>
  <c r="M18" i="24"/>
  <c r="EZ18" i="24"/>
  <c r="DD18" i="24"/>
  <c r="CE18" i="24"/>
  <c r="BS18" i="24"/>
  <c r="AY18" i="24"/>
  <c r="GO18" i="24"/>
  <c r="ER18" i="24"/>
  <c r="AD18" i="24"/>
  <c r="DP18" i="24"/>
  <c r="AN18" i="24"/>
  <c r="CS18" i="24"/>
  <c r="BK18" i="24"/>
  <c r="BX18" i="24"/>
  <c r="CN18" i="24"/>
  <c r="EM18" i="24"/>
  <c r="GI18" i="24"/>
  <c r="CR18" i="24"/>
  <c r="DR18" i="24"/>
  <c r="AV18" i="24"/>
  <c r="EG18" i="24"/>
  <c r="CJ18" i="24"/>
  <c r="AF18" i="24"/>
  <c r="AQ18" i="24"/>
  <c r="DF18" i="24"/>
  <c r="GC120" i="22"/>
  <c r="FL120" i="22"/>
  <c r="EX120" i="22"/>
  <c r="GM120" i="22"/>
  <c r="GV120" i="22"/>
  <c r="DH120" i="22"/>
  <c r="DS120" i="22"/>
  <c r="DP120" i="22"/>
  <c r="EW120" i="22"/>
  <c r="GF120" i="22"/>
  <c r="DT120" i="22"/>
  <c r="DR120" i="22"/>
  <c r="FI120" i="22"/>
  <c r="DZ120" i="22"/>
  <c r="EH120" i="22"/>
  <c r="EN120" i="22"/>
  <c r="FE120" i="22"/>
  <c r="ER120" i="22"/>
  <c r="DV183" i="22"/>
  <c r="EW183" i="22"/>
  <c r="DM183" i="22"/>
  <c r="EM183" i="22"/>
  <c r="DX183" i="22"/>
  <c r="GD183" i="22"/>
  <c r="FH183" i="22"/>
  <c r="AK151" i="24"/>
  <c r="BK151" i="24"/>
  <c r="BM151" i="24"/>
  <c r="R151" i="24"/>
  <c r="EW151" i="24"/>
  <c r="FN151" i="24"/>
  <c r="CE151" i="24"/>
  <c r="EQ151" i="24"/>
  <c r="FD151" i="24"/>
  <c r="DQ151" i="24"/>
  <c r="FO151" i="24"/>
  <c r="DX151" i="24"/>
  <c r="ET111" i="22"/>
  <c r="GG111" i="22"/>
  <c r="FV111" i="22"/>
  <c r="FB111" i="22"/>
  <c r="FO111" i="22"/>
  <c r="DY111" i="22"/>
  <c r="ED108" i="24"/>
  <c r="BH108" i="24"/>
  <c r="AY108" i="24"/>
  <c r="FL108" i="24"/>
  <c r="R108" i="24"/>
  <c r="CP108" i="24"/>
  <c r="EB108" i="24"/>
  <c r="DH108" i="24"/>
  <c r="FG108" i="24"/>
  <c r="EH108" i="24"/>
  <c r="EG108" i="24"/>
  <c r="EM108" i="24"/>
  <c r="FF108" i="24"/>
  <c r="BD108" i="24"/>
  <c r="CD108" i="24"/>
  <c r="EC108" i="24"/>
  <c r="DG108" i="24"/>
  <c r="CN108" i="24"/>
  <c r="I108" i="24"/>
  <c r="FA108" i="24"/>
  <c r="CU108" i="24"/>
  <c r="GA108" i="24"/>
  <c r="AC108" i="24"/>
  <c r="AG108" i="24"/>
  <c r="CX108" i="24"/>
  <c r="BW108" i="24"/>
  <c r="FX108" i="24"/>
  <c r="ER108" i="24"/>
  <c r="GL108" i="24"/>
  <c r="CC108" i="24"/>
  <c r="BY108" i="24"/>
  <c r="AA108" i="24"/>
  <c r="AX108" i="24"/>
  <c r="DV108" i="24"/>
  <c r="DQ108" i="24"/>
  <c r="Q108" i="24"/>
  <c r="EI108" i="24"/>
  <c r="CM18" i="24"/>
  <c r="BL18" i="24"/>
  <c r="BQ18" i="24"/>
  <c r="CK18" i="24"/>
  <c r="ET18" i="24"/>
  <c r="L18" i="24"/>
  <c r="BC18" i="24"/>
  <c r="DH18" i="24"/>
  <c r="J18" i="24"/>
  <c r="FN18" i="24"/>
  <c r="ED18" i="24"/>
  <c r="BM18" i="24"/>
  <c r="GA18" i="24"/>
  <c r="DL18" i="24"/>
  <c r="DE18" i="24"/>
  <c r="DI18" i="24"/>
  <c r="EJ18" i="24"/>
  <c r="CL18" i="24"/>
  <c r="GK18" i="24"/>
  <c r="EY18" i="24"/>
  <c r="EE18" i="24"/>
  <c r="V18" i="24"/>
  <c r="AW18" i="24"/>
  <c r="DT18" i="24"/>
  <c r="DO18" i="24"/>
  <c r="EX18" i="24"/>
  <c r="BJ18" i="24"/>
  <c r="BI18" i="24"/>
  <c r="FR18" i="24"/>
  <c r="FF18" i="24"/>
  <c r="H18" i="24"/>
  <c r="EN18" i="24"/>
  <c r="DK18" i="24"/>
  <c r="GL18" i="24"/>
  <c r="DM18" i="24"/>
  <c r="CQ18" i="24"/>
  <c r="EF18" i="24"/>
  <c r="EK18" i="24"/>
  <c r="GF18" i="24"/>
  <c r="T18" i="24"/>
  <c r="DV18" i="24"/>
  <c r="BG18" i="24"/>
  <c r="AB18" i="24"/>
  <c r="FT18" i="24"/>
  <c r="CW18" i="24"/>
  <c r="AC18" i="24"/>
  <c r="FE18" i="24"/>
  <c r="EB120" i="22"/>
  <c r="DV120" i="22"/>
  <c r="GE120" i="22"/>
  <c r="FW120" i="22"/>
  <c r="DU120" i="22"/>
  <c r="DI120" i="22"/>
  <c r="FX120" i="22"/>
  <c r="GG120" i="22"/>
  <c r="DF120" i="22"/>
  <c r="FG120" i="22"/>
  <c r="DO120" i="22"/>
  <c r="FS120" i="22"/>
  <c r="ES120" i="22"/>
  <c r="FH120" i="22"/>
  <c r="GQ120" i="22"/>
  <c r="EO120" i="22"/>
  <c r="GJ120" i="22"/>
  <c r="EQ120" i="22"/>
  <c r="GC183" i="22"/>
  <c r="GQ183" i="22"/>
  <c r="FN183" i="22"/>
  <c r="DF183" i="22"/>
  <c r="EZ183" i="22"/>
  <c r="GU183" i="22"/>
  <c r="GV183" i="22"/>
  <c r="Z151" i="24"/>
  <c r="BT151" i="24"/>
  <c r="FY151" i="24"/>
  <c r="DE151" i="24"/>
  <c r="DU151" i="24"/>
  <c r="DD151" i="24"/>
  <c r="CI151" i="24"/>
  <c r="GJ151" i="24"/>
  <c r="GF151" i="24"/>
  <c r="FJ151" i="24"/>
  <c r="EL151" i="24"/>
  <c r="GS151" i="24"/>
  <c r="DE111" i="22"/>
  <c r="DO111" i="22"/>
  <c r="DF111" i="22"/>
  <c r="GR111" i="22"/>
  <c r="GD111" i="22"/>
  <c r="GT111" i="22"/>
  <c r="DI108" i="24"/>
  <c r="EJ108" i="24"/>
  <c r="EK108" i="24"/>
  <c r="CL108" i="24"/>
  <c r="BX108" i="24"/>
  <c r="GF108" i="24"/>
  <c r="CM108" i="24"/>
  <c r="CB108" i="24"/>
  <c r="EP108" i="24"/>
  <c r="DY108" i="24"/>
  <c r="BT108" i="24"/>
  <c r="GJ108" i="24"/>
  <c r="ET108" i="24"/>
  <c r="H108" i="24"/>
  <c r="AZ108" i="24"/>
  <c r="CG108" i="24"/>
  <c r="DL108" i="24"/>
  <c r="BZ108" i="24"/>
  <c r="GR108" i="24"/>
  <c r="AB108" i="24"/>
  <c r="U108" i="24"/>
  <c r="EA108" i="24"/>
  <c r="GQ108" i="24"/>
  <c r="CK108" i="24"/>
  <c r="BN108" i="24"/>
  <c r="FI108" i="24"/>
  <c r="AW108" i="24"/>
  <c r="AO108" i="24"/>
  <c r="GT108" i="24"/>
  <c r="EW108" i="24"/>
  <c r="AN108" i="24"/>
  <c r="BE108" i="24"/>
  <c r="AQ108" i="24"/>
  <c r="AM18" i="24"/>
  <c r="AR18" i="24"/>
  <c r="FZ18" i="24"/>
  <c r="X18" i="24"/>
  <c r="CY18" i="24"/>
  <c r="AO18" i="24"/>
  <c r="Z18" i="24"/>
  <c r="N18" i="24"/>
  <c r="DC18" i="24"/>
  <c r="CD18" i="24"/>
  <c r="BR18" i="24"/>
  <c r="BF18" i="24"/>
  <c r="EQ18" i="24"/>
  <c r="FB18" i="24"/>
  <c r="BZ18" i="24"/>
  <c r="EC18" i="24"/>
  <c r="CG18" i="24"/>
  <c r="FU18" i="24"/>
  <c r="I18" i="24"/>
  <c r="GR18" i="24"/>
  <c r="BV18" i="24"/>
  <c r="EW18" i="24"/>
  <c r="EL18" i="24"/>
  <c r="P18" i="24"/>
  <c r="DN18" i="24"/>
  <c r="DG18" i="24"/>
  <c r="BA18" i="24"/>
  <c r="FW18" i="24"/>
  <c r="GJ18" i="24"/>
  <c r="AK18" i="24"/>
  <c r="CB18" i="24"/>
  <c r="CO18" i="24"/>
  <c r="FC18" i="24"/>
  <c r="BU18" i="24"/>
  <c r="W18" i="24"/>
  <c r="K18" i="24"/>
  <c r="BY18" i="24"/>
  <c r="FG18" i="24"/>
  <c r="AP18" i="24"/>
  <c r="BB18" i="24"/>
  <c r="EB18" i="24"/>
  <c r="AL18" i="24"/>
  <c r="U18" i="24"/>
  <c r="AT18" i="24"/>
  <c r="BE18" i="24"/>
  <c r="AA18" i="24"/>
  <c r="EA120" i="22"/>
  <c r="GD120" i="22"/>
  <c r="GU120" i="22"/>
  <c r="FV120" i="22"/>
  <c r="EY120" i="22"/>
  <c r="EJ120" i="22"/>
  <c r="FO120" i="22"/>
  <c r="DE120" i="22"/>
  <c r="GT120" i="22"/>
  <c r="FZ120" i="22"/>
  <c r="GK120" i="22"/>
  <c r="EF120" i="22"/>
  <c r="DY120" i="22"/>
  <c r="GR120" i="22"/>
  <c r="DW120" i="22"/>
  <c r="EP120" i="22"/>
  <c r="DQ120" i="22"/>
  <c r="ET120" i="22"/>
  <c r="EY183" i="22"/>
  <c r="EU183" i="22"/>
  <c r="GH183" i="22"/>
  <c r="GJ183" i="22"/>
  <c r="GT183" i="22"/>
  <c r="EO183" i="22"/>
  <c r="EX183" i="22"/>
  <c r="CS151" i="24"/>
  <c r="AP151" i="24"/>
  <c r="EF151" i="24"/>
  <c r="W151" i="24"/>
  <c r="EI151" i="24"/>
  <c r="GT151" i="24"/>
  <c r="BZ151" i="24"/>
  <c r="CV151" i="24"/>
  <c r="GA151" i="24"/>
  <c r="GB151" i="24"/>
  <c r="FF151" i="24"/>
  <c r="Y151" i="24"/>
  <c r="DH111" i="22"/>
  <c r="EW111" i="22"/>
  <c r="GA111" i="22"/>
  <c r="FI111" i="22"/>
  <c r="GQ111" i="22"/>
  <c r="FZ111" i="22"/>
  <c r="DJ143" i="22"/>
  <c r="DU183" i="22"/>
  <c r="GL183" i="22"/>
  <c r="FU183" i="22"/>
  <c r="GO183" i="22"/>
  <c r="EE183" i="22"/>
  <c r="FA183" i="22"/>
  <c r="GE183" i="22"/>
  <c r="ER183" i="22"/>
  <c r="DY183" i="22"/>
  <c r="GN183" i="22"/>
  <c r="FE183" i="22"/>
  <c r="GM183" i="22"/>
  <c r="ED183" i="22"/>
  <c r="EV183" i="22"/>
  <c r="FY183" i="22"/>
  <c r="ET183" i="22"/>
  <c r="EB183" i="22"/>
  <c r="FT183" i="22"/>
  <c r="DT183" i="22"/>
  <c r="DE183" i="22"/>
  <c r="FC183" i="22"/>
  <c r="FR183" i="22"/>
  <c r="CP151" i="24"/>
  <c r="FC151" i="24"/>
  <c r="FG151" i="24"/>
  <c r="AW151" i="24"/>
  <c r="ED151" i="24"/>
  <c r="CL151" i="24"/>
  <c r="EN151" i="24"/>
  <c r="BE151" i="24"/>
  <c r="CJ151" i="24"/>
  <c r="GP151" i="24"/>
  <c r="X151" i="24"/>
  <c r="AJ151" i="24"/>
  <c r="AQ151" i="24"/>
  <c r="BN151" i="24"/>
  <c r="S151" i="24"/>
  <c r="BG151" i="24"/>
  <c r="FK151" i="24"/>
  <c r="EO151" i="24"/>
  <c r="GC151" i="24"/>
  <c r="CD151" i="24"/>
  <c r="BB151" i="24"/>
  <c r="FP151" i="24"/>
  <c r="DT151" i="24"/>
  <c r="DN151" i="24"/>
  <c r="Q151" i="24"/>
  <c r="EY151" i="24"/>
  <c r="BI151" i="24"/>
  <c r="CW151" i="24"/>
  <c r="CY151" i="24"/>
  <c r="CG151" i="24"/>
  <c r="BX151" i="24"/>
  <c r="M151" i="24"/>
  <c r="AI151" i="24"/>
  <c r="EZ151" i="24"/>
  <c r="CT151" i="24"/>
  <c r="AV151" i="24"/>
  <c r="CU151" i="24"/>
  <c r="EM151" i="24"/>
  <c r="EP151" i="24"/>
  <c r="EU151" i="24"/>
  <c r="AU151" i="24"/>
  <c r="T151" i="24"/>
  <c r="BY151" i="24"/>
  <c r="CO151" i="24"/>
  <c r="FW151" i="24"/>
  <c r="DI151" i="24"/>
  <c r="FT151" i="24"/>
  <c r="FR151" i="24"/>
  <c r="EK111" i="22"/>
  <c r="GH111" i="22"/>
  <c r="GB111" i="22"/>
  <c r="DQ111" i="22"/>
  <c r="FX111" i="22"/>
  <c r="GC111" i="22"/>
  <c r="EJ111" i="22"/>
  <c r="ES111" i="22"/>
  <c r="ED111" i="22"/>
  <c r="DJ111" i="22"/>
  <c r="FC111" i="22"/>
  <c r="FM111" i="22"/>
  <c r="EO111" i="22"/>
  <c r="DU111" i="22"/>
  <c r="DI111" i="22"/>
  <c r="DR111" i="22"/>
  <c r="GU111" i="22"/>
  <c r="EF111" i="22"/>
  <c r="EM111" i="22"/>
  <c r="GE111" i="22"/>
  <c r="FA111" i="22"/>
  <c r="GL111" i="22"/>
  <c r="EY111" i="22"/>
  <c r="GF111" i="22"/>
  <c r="FX143" i="22"/>
  <c r="GR183" i="22"/>
  <c r="ES183" i="22"/>
  <c r="GI183" i="22"/>
  <c r="FV183" i="22"/>
  <c r="FQ183" i="22"/>
  <c r="FM183" i="22"/>
  <c r="DO183" i="22"/>
  <c r="FZ183" i="22"/>
  <c r="FX183" i="22"/>
  <c r="DN183" i="22"/>
  <c r="DR183" i="22"/>
  <c r="DS183" i="22"/>
  <c r="DL183" i="22"/>
  <c r="GA183" i="22"/>
  <c r="FG183" i="22"/>
  <c r="EP183" i="22"/>
  <c r="EF183" i="22"/>
  <c r="FF183" i="22"/>
  <c r="GK183" i="22"/>
  <c r="DP183" i="22"/>
  <c r="FI183" i="22"/>
  <c r="EI183" i="22"/>
  <c r="AR151" i="24"/>
  <c r="EH151" i="24"/>
  <c r="GI151" i="24"/>
  <c r="BD151" i="24"/>
  <c r="FI151" i="24"/>
  <c r="BC151" i="24"/>
  <c r="AA151" i="24"/>
  <c r="EA151" i="24"/>
  <c r="FL151" i="24"/>
  <c r="AF151" i="24"/>
  <c r="ET151" i="24"/>
  <c r="AB151" i="24"/>
  <c r="CX151" i="24"/>
  <c r="BV151" i="24"/>
  <c r="FH151" i="24"/>
  <c r="EE151" i="24"/>
  <c r="H151" i="24"/>
  <c r="L151" i="24"/>
  <c r="V151" i="24"/>
  <c r="AG151" i="24"/>
  <c r="DO151" i="24"/>
  <c r="EB151" i="24"/>
  <c r="I151" i="24"/>
  <c r="CF151" i="24"/>
  <c r="DW151" i="24"/>
  <c r="FB151" i="24"/>
  <c r="FV151" i="24"/>
  <c r="DJ151" i="24"/>
  <c r="FA151" i="24"/>
  <c r="BW151" i="24"/>
  <c r="DP151" i="24"/>
  <c r="GO151" i="24"/>
  <c r="AX151" i="24"/>
  <c r="DY151" i="24"/>
  <c r="BJ151" i="24"/>
  <c r="BO151" i="24"/>
  <c r="DK151" i="24"/>
  <c r="AT151" i="24"/>
  <c r="BP151" i="24"/>
  <c r="DC151" i="24"/>
  <c r="AE151" i="24"/>
  <c r="AD151" i="24"/>
  <c r="EG151" i="24"/>
  <c r="BA151" i="24"/>
  <c r="AC151" i="24"/>
  <c r="GL151" i="24"/>
  <c r="FQ151" i="24"/>
  <c r="ES151" i="24"/>
  <c r="FQ111" i="22"/>
  <c r="GM111" i="22"/>
  <c r="DG111" i="22"/>
  <c r="EG111" i="22"/>
  <c r="FY111" i="22"/>
  <c r="EV111" i="22"/>
  <c r="DL111" i="22"/>
  <c r="FU111" i="22"/>
  <c r="FG111" i="22"/>
  <c r="GS111" i="22"/>
  <c r="FD111" i="22"/>
  <c r="EN111" i="22"/>
  <c r="FN111" i="22"/>
  <c r="DV111" i="22"/>
  <c r="FS111" i="22"/>
  <c r="GP111" i="22"/>
  <c r="DT111" i="22"/>
  <c r="FF111" i="22"/>
  <c r="EH111" i="22"/>
  <c r="GI111" i="22"/>
  <c r="FL111" i="22"/>
  <c r="ER111" i="22"/>
  <c r="FT111" i="22"/>
  <c r="DW111" i="22"/>
  <c r="EB143" i="22"/>
  <c r="BW18" i="24"/>
  <c r="DU18" i="24"/>
  <c r="AZ18" i="24"/>
  <c r="BN18" i="24"/>
  <c r="CC18" i="24"/>
  <c r="AI18" i="24"/>
  <c r="GA120" i="22"/>
  <c r="FR120" i="22"/>
  <c r="EK120" i="22"/>
  <c r="GI120" i="22"/>
  <c r="EC120" i="22"/>
  <c r="EE120" i="22"/>
  <c r="FU120" i="22"/>
  <c r="FP120" i="22"/>
  <c r="FY120" i="22"/>
  <c r="EL120" i="22"/>
  <c r="DM120" i="22"/>
  <c r="EM120" i="22"/>
  <c r="DJ120" i="22"/>
  <c r="FF120" i="22"/>
  <c r="FT120" i="22"/>
  <c r="FC120" i="22"/>
  <c r="DN120" i="22"/>
  <c r="EZ120" i="22"/>
  <c r="FM120" i="22"/>
  <c r="FN120" i="22"/>
  <c r="EU120" i="22"/>
  <c r="GH120" i="22"/>
  <c r="GN120" i="22"/>
  <c r="EV120" i="22"/>
  <c r="DG183" i="22"/>
  <c r="DZ183" i="22"/>
  <c r="FK183" i="22"/>
  <c r="DI183" i="22"/>
  <c r="EK183" i="22"/>
  <c r="FO183" i="22"/>
  <c r="DW183" i="22"/>
  <c r="EG183" i="22"/>
  <c r="GB183" i="22"/>
  <c r="DH183" i="22"/>
  <c r="GG183" i="22"/>
  <c r="FL183" i="22"/>
  <c r="EC183" i="22"/>
  <c r="FJ183" i="22"/>
  <c r="FP183" i="22"/>
  <c r="GF183" i="22"/>
  <c r="GP183" i="22"/>
  <c r="EA183" i="22"/>
  <c r="EH183" i="22"/>
  <c r="EN183" i="22"/>
  <c r="GS183" i="22"/>
  <c r="EQ183" i="22"/>
  <c r="FS183" i="22"/>
  <c r="FD183" i="22"/>
  <c r="DG151" i="24"/>
  <c r="J151" i="24"/>
  <c r="EK151" i="24"/>
  <c r="GK151" i="24"/>
  <c r="AS151" i="24"/>
  <c r="FE151" i="24"/>
  <c r="AL151" i="24"/>
  <c r="DH151" i="24"/>
  <c r="BU151" i="24"/>
  <c r="DV151" i="24"/>
  <c r="AH151" i="24"/>
  <c r="DR151" i="24"/>
  <c r="GD151" i="24"/>
  <c r="CQ151" i="24"/>
  <c r="DL151" i="24"/>
  <c r="U151" i="24"/>
  <c r="DF151" i="24"/>
  <c r="CC151" i="24"/>
  <c r="FZ151" i="24"/>
  <c r="AM151" i="24"/>
  <c r="ER151" i="24"/>
  <c r="BF151" i="24"/>
  <c r="K151" i="24"/>
  <c r="N151" i="24"/>
  <c r="EV151" i="24"/>
  <c r="GG151" i="24"/>
  <c r="GE151" i="24"/>
  <c r="EC151" i="24"/>
  <c r="GN151" i="24"/>
  <c r="DM151" i="24"/>
  <c r="BS151" i="24"/>
  <c r="GH151" i="24"/>
  <c r="DS151" i="24"/>
  <c r="GQ151" i="24"/>
  <c r="BR151" i="24"/>
  <c r="FS151" i="24"/>
  <c r="BH151" i="24"/>
  <c r="CH151" i="24"/>
  <c r="AN151" i="24"/>
  <c r="P151" i="24"/>
  <c r="O151" i="24"/>
  <c r="CA151" i="24"/>
  <c r="CN151" i="24"/>
  <c r="AZ151" i="24"/>
  <c r="CM151" i="24"/>
  <c r="EJ151" i="24"/>
  <c r="CB151" i="24"/>
  <c r="FU151" i="24"/>
  <c r="DM111" i="22"/>
  <c r="EC111" i="22"/>
  <c r="DP111" i="22"/>
  <c r="EA111" i="22"/>
  <c r="GK111" i="22"/>
  <c r="EE111" i="22"/>
  <c r="EI111" i="22"/>
  <c r="EP111" i="22"/>
  <c r="DZ111" i="22"/>
  <c r="GV111" i="22"/>
  <c r="FK111" i="22"/>
  <c r="FW111" i="22"/>
  <c r="EB111" i="22"/>
  <c r="DN111" i="22"/>
  <c r="FJ111" i="22"/>
  <c r="GO111" i="22"/>
  <c r="GN111" i="22"/>
  <c r="DS111" i="22"/>
  <c r="FE111" i="22"/>
  <c r="EQ111" i="22"/>
  <c r="FH111" i="22"/>
  <c r="EL111" i="22"/>
  <c r="FP111" i="22"/>
  <c r="EU111" i="22"/>
  <c r="GG143" i="22"/>
  <c r="B9" i="16"/>
  <c r="C6" i="16"/>
  <c r="B6" i="16"/>
  <c r="B35" i="18"/>
  <c r="C9" i="16"/>
  <c r="B33" i="18"/>
  <c r="B34" i="18"/>
  <c r="B36" i="18"/>
  <c r="C35" i="18"/>
  <c r="C36" i="18"/>
  <c r="C7" i="16"/>
  <c r="C33" i="18"/>
  <c r="B8" i="16"/>
  <c r="C8" i="16"/>
  <c r="B7" i="16"/>
  <c r="C34" i="18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DB227" i="22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D10" i="19"/>
  <c r="B10" i="16"/>
  <c r="C10" i="16"/>
  <c r="B37" i="18"/>
  <c r="C37" i="18"/>
  <c r="A11" i="16"/>
  <c r="A12" i="19"/>
  <c r="D10" i="17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C12" i="19" a="1"/>
  <c r="C38" i="18" a="1"/>
  <c r="C12" i="17" a="1"/>
  <c r="B12" i="19" a="1"/>
  <c r="B38" i="18" a="1"/>
  <c r="D9" i="16" l="1"/>
  <c r="G8" i="26"/>
  <c r="M12" i="15"/>
  <c r="B12" i="17"/>
  <c r="C12" i="17"/>
  <c r="C12" i="19"/>
  <c r="B12" i="19"/>
  <c r="J8" i="15"/>
  <c r="N4" i="25"/>
  <c r="L5" i="23"/>
  <c r="D7" i="16"/>
  <c r="FQ227" i="22"/>
  <c r="GA227" i="22"/>
  <c r="FX227" i="22"/>
  <c r="FS227" i="22"/>
  <c r="GC227" i="22"/>
  <c r="GD227" i="22"/>
  <c r="FZ227" i="22"/>
  <c r="FV227" i="22"/>
  <c r="FW227" i="22"/>
  <c r="FY227" i="22"/>
  <c r="GB227" i="22"/>
  <c r="FR227" i="22"/>
  <c r="FU227" i="22"/>
  <c r="FT227" i="22"/>
  <c r="DF1" i="22"/>
  <c r="GX3" i="22"/>
  <c r="D36" i="18"/>
  <c r="D34" i="18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D33" i="18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35" i="18"/>
  <c r="D11" i="17"/>
  <c r="D10" i="16"/>
  <c r="D11" i="19"/>
  <c r="B11" i="16"/>
  <c r="C11" i="16"/>
  <c r="B38" i="18"/>
  <c r="C38" i="18"/>
  <c r="A12" i="16"/>
  <c r="A13" i="19"/>
  <c r="D37" i="18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C13" i="17" a="1"/>
  <c r="B39" i="18" a="1"/>
  <c r="C13" i="19" a="1"/>
  <c r="C39" i="18" a="1"/>
  <c r="B13" i="19" a="1"/>
  <c r="M231" i="12" l="1"/>
  <c r="D12" i="19"/>
  <c r="B13" i="17"/>
  <c r="C13" i="17"/>
  <c r="C13" i="19"/>
  <c r="B13" i="19"/>
  <c r="E8" i="26"/>
  <c r="EW168" i="24"/>
  <c r="DC168" i="24"/>
  <c r="EH168" i="24"/>
  <c r="AG168" i="24"/>
  <c r="EX168" i="24"/>
  <c r="CO168" i="24"/>
  <c r="AY168" i="24"/>
  <c r="EQ168" i="24"/>
  <c r="CB168" i="24"/>
  <c r="GD168" i="24"/>
  <c r="FA168" i="24"/>
  <c r="CM168" i="24"/>
  <c r="GE227" i="22"/>
  <c r="EH227" i="22"/>
  <c r="DP227" i="22"/>
  <c r="EE227" i="22"/>
  <c r="FD227" i="22"/>
  <c r="H168" i="24"/>
  <c r="AB168" i="24"/>
  <c r="FT168" i="24"/>
  <c r="GS168" i="24"/>
  <c r="DH168" i="24"/>
  <c r="GF168" i="24"/>
  <c r="CQ168" i="24"/>
  <c r="AJ168" i="24"/>
  <c r="BS168" i="24"/>
  <c r="BM168" i="24"/>
  <c r="BB168" i="24"/>
  <c r="EA168" i="24"/>
  <c r="GG227" i="22"/>
  <c r="DQ227" i="22"/>
  <c r="ET227" i="22"/>
  <c r="DG227" i="22"/>
  <c r="FG227" i="22"/>
  <c r="CA168" i="24"/>
  <c r="FB168" i="24"/>
  <c r="AQ168" i="24"/>
  <c r="CX168" i="24"/>
  <c r="FI168" i="24"/>
  <c r="BW168" i="24"/>
  <c r="DT168" i="24"/>
  <c r="AT168" i="24"/>
  <c r="GE168" i="24"/>
  <c r="AK168" i="24"/>
  <c r="AU168" i="24"/>
  <c r="CS168" i="24"/>
  <c r="GT227" i="22"/>
  <c r="GO227" i="22"/>
  <c r="EN227" i="22"/>
  <c r="FJ227" i="22"/>
  <c r="DR227" i="22"/>
  <c r="EM227" i="22"/>
  <c r="GC168" i="24"/>
  <c r="DU168" i="24"/>
  <c r="FX168" i="24"/>
  <c r="BE168" i="24"/>
  <c r="AX168" i="24"/>
  <c r="BJ168" i="24"/>
  <c r="EU168" i="24"/>
  <c r="EJ168" i="24"/>
  <c r="BO168" i="24"/>
  <c r="DJ168" i="24"/>
  <c r="BP168" i="24"/>
  <c r="ED168" i="24"/>
  <c r="DO227" i="22"/>
  <c r="DV227" i="22"/>
  <c r="ER227" i="22"/>
  <c r="GU227" i="22"/>
  <c r="FP227" i="22"/>
  <c r="K168" i="24"/>
  <c r="EV168" i="24"/>
  <c r="EE168" i="24"/>
  <c r="GP168" i="24"/>
  <c r="FS168" i="24"/>
  <c r="BG168" i="24"/>
  <c r="GG168" i="24"/>
  <c r="BC168" i="24"/>
  <c r="GT168" i="24"/>
  <c r="U168" i="24"/>
  <c r="FL168" i="24"/>
  <c r="DE227" i="22"/>
  <c r="FL227" i="22"/>
  <c r="EX227" i="22"/>
  <c r="DS227" i="22"/>
  <c r="GK227" i="22"/>
  <c r="FK168" i="24"/>
  <c r="ER168" i="24"/>
  <c r="DE168" i="24"/>
  <c r="DK168" i="24"/>
  <c r="BX168" i="24"/>
  <c r="GK168" i="24"/>
  <c r="EB168" i="24"/>
  <c r="GR168" i="24"/>
  <c r="P168" i="24"/>
  <c r="BR168" i="24"/>
  <c r="DP168" i="24"/>
  <c r="FM168" i="24"/>
  <c r="FO227" i="22"/>
  <c r="DJ227" i="22"/>
  <c r="DM227" i="22"/>
  <c r="DZ227" i="22"/>
  <c r="DL227" i="22"/>
  <c r="BU168" i="24"/>
  <c r="EN168" i="24"/>
  <c r="DW168" i="24"/>
  <c r="CR168" i="24"/>
  <c r="CF168" i="24"/>
  <c r="AH168" i="24"/>
  <c r="DI168" i="24"/>
  <c r="DN168" i="24"/>
  <c r="I168" i="24"/>
  <c r="CV168" i="24"/>
  <c r="BF168" i="24"/>
  <c r="GB168" i="24"/>
  <c r="EB227" i="22"/>
  <c r="FC227" i="22"/>
  <c r="FI227" i="22"/>
  <c r="ES227" i="22"/>
  <c r="EK227" i="22"/>
  <c r="FO168" i="24"/>
  <c r="M168" i="24"/>
  <c r="AW168" i="24"/>
  <c r="FQ168" i="24"/>
  <c r="AR168" i="24"/>
  <c r="CY168" i="24"/>
  <c r="FP168" i="24"/>
  <c r="AC168" i="24"/>
  <c r="AI168" i="24"/>
  <c r="EC168" i="24"/>
  <c r="AS168" i="24"/>
  <c r="BK168" i="24"/>
  <c r="GV227" i="22"/>
  <c r="DH227" i="22"/>
  <c r="FK227" i="22"/>
  <c r="DK227" i="22"/>
  <c r="EZ227" i="22"/>
  <c r="DI227" i="22"/>
  <c r="BI168" i="24"/>
  <c r="CU168" i="24"/>
  <c r="FW168" i="24"/>
  <c r="EI168" i="24"/>
  <c r="GQ168" i="24"/>
  <c r="BT168" i="24"/>
  <c r="BL168" i="24"/>
  <c r="FU168" i="24"/>
  <c r="GM168" i="24"/>
  <c r="BH168" i="24"/>
  <c r="CT168" i="24"/>
  <c r="T168" i="24"/>
  <c r="EF168" i="24"/>
  <c r="EC227" i="22"/>
  <c r="DT227" i="22"/>
  <c r="ED227" i="22"/>
  <c r="GP227" i="22"/>
  <c r="GL227" i="22"/>
  <c r="CI168" i="24"/>
  <c r="Z168" i="24"/>
  <c r="DZ168" i="24"/>
  <c r="ES168" i="24"/>
  <c r="CJ168" i="24"/>
  <c r="FJ168" i="24"/>
  <c r="DS168" i="24"/>
  <c r="DV168" i="24"/>
  <c r="GA168" i="24"/>
  <c r="R168" i="24"/>
  <c r="N168" i="24"/>
  <c r="EL168" i="24"/>
  <c r="FH227" i="22"/>
  <c r="GS227" i="22"/>
  <c r="EJ227" i="22"/>
  <c r="DY227" i="22"/>
  <c r="GH227" i="22"/>
  <c r="DO168" i="24"/>
  <c r="EZ168" i="24"/>
  <c r="AM168" i="24"/>
  <c r="CK168" i="24"/>
  <c r="ET168" i="24"/>
  <c r="AV168" i="24"/>
  <c r="DQ168" i="24"/>
  <c r="Y168" i="24"/>
  <c r="FR168" i="24"/>
  <c r="DF168" i="24"/>
  <c r="GO168" i="24"/>
  <c r="CN168" i="24"/>
  <c r="EW227" i="22"/>
  <c r="GQ227" i="22"/>
  <c r="FE227" i="22"/>
  <c r="DX227" i="22"/>
  <c r="CH168" i="24"/>
  <c r="BQ168" i="24"/>
  <c r="AF168" i="24"/>
  <c r="J168" i="24"/>
  <c r="DG168" i="24"/>
  <c r="O168" i="24"/>
  <c r="GJ168" i="24"/>
  <c r="GI168" i="24"/>
  <c r="EP168" i="24"/>
  <c r="CE168" i="24"/>
  <c r="AO168" i="24"/>
  <c r="FZ168" i="24"/>
  <c r="FF227" i="22"/>
  <c r="EY227" i="22"/>
  <c r="EI227" i="22"/>
  <c r="GJ227" i="22"/>
  <c r="EA227" i="22"/>
  <c r="AP168" i="24"/>
  <c r="AA168" i="24"/>
  <c r="FG168" i="24"/>
  <c r="BN168" i="24"/>
  <c r="FY168" i="24"/>
  <c r="DR168" i="24"/>
  <c r="BD168" i="24"/>
  <c r="BA168" i="24"/>
  <c r="EM168" i="24"/>
  <c r="FN168" i="24"/>
  <c r="CC168" i="24"/>
  <c r="CD168" i="24"/>
  <c r="EP227" i="22"/>
  <c r="DU227" i="22"/>
  <c r="GR227" i="22"/>
  <c r="EU227" i="22"/>
  <c r="FB227" i="22"/>
  <c r="DW227" i="22"/>
  <c r="FD168" i="24"/>
  <c r="FF168" i="24"/>
  <c r="BZ168" i="24"/>
  <c r="CW168" i="24"/>
  <c r="Q168" i="24"/>
  <c r="EG168" i="24"/>
  <c r="W168" i="24"/>
  <c r="X168" i="24"/>
  <c r="FE168" i="24"/>
  <c r="FC168" i="24"/>
  <c r="DL168" i="24"/>
  <c r="DD168" i="24"/>
  <c r="EG227" i="22"/>
  <c r="GF227" i="22"/>
  <c r="EF227" i="22"/>
  <c r="DN227" i="22"/>
  <c r="DY168" i="24"/>
  <c r="CG168" i="24"/>
  <c r="GN168" i="24"/>
  <c r="AN168" i="24"/>
  <c r="S168" i="24"/>
  <c r="EO168" i="24"/>
  <c r="DX168" i="24"/>
  <c r="CL168" i="24"/>
  <c r="FH168" i="24"/>
  <c r="GL168" i="24"/>
  <c r="AL168" i="24"/>
  <c r="EK168" i="24"/>
  <c r="GI227" i="22"/>
  <c r="EL227" i="22"/>
  <c r="GN227" i="22"/>
  <c r="DF227" i="22"/>
  <c r="FA227" i="22"/>
  <c r="FN227" i="22"/>
  <c r="AZ168" i="24"/>
  <c r="FV168" i="24"/>
  <c r="AE168" i="24"/>
  <c r="GH168" i="24"/>
  <c r="DM168" i="24"/>
  <c r="BV168" i="24"/>
  <c r="L168" i="24"/>
  <c r="BY168" i="24"/>
  <c r="V168" i="24"/>
  <c r="EY168" i="24"/>
  <c r="CP168" i="24"/>
  <c r="AD168" i="24"/>
  <c r="FM227" i="22"/>
  <c r="EO227" i="22"/>
  <c r="GM227" i="22"/>
  <c r="EV227" i="22"/>
  <c r="EQ227" i="22"/>
  <c r="D11" i="16"/>
  <c r="D38" i="18"/>
  <c r="C39" i="18"/>
  <c r="B39" i="18"/>
  <c r="C12" i="16"/>
  <c r="B12" i="16"/>
  <c r="A40" i="18"/>
  <c r="A14" i="19"/>
  <c r="A14" i="17"/>
  <c r="A13" i="16"/>
  <c r="B14" i="17" a="1"/>
  <c r="B13" i="16" a="1"/>
  <c r="C13" i="16" a="1"/>
  <c r="C40" i="18" a="1"/>
  <c r="C14" i="17" a="1"/>
  <c r="B14" i="19" a="1"/>
  <c r="C14" i="19" a="1"/>
  <c r="B40" i="18" a="1"/>
  <c r="D13" i="19" l="1"/>
  <c r="B14" i="17"/>
  <c r="C14" i="17"/>
  <c r="C14" i="19"/>
  <c r="B14" i="19"/>
  <c r="CZ168" i="24"/>
  <c r="DC228" i="22" s="1"/>
  <c r="GU168" i="24"/>
  <c r="GW227" i="22"/>
  <c r="D12" i="16"/>
  <c r="D13" i="17"/>
  <c r="B13" i="16"/>
  <c r="C13" i="16"/>
  <c r="B40" i="18"/>
  <c r="C40" i="18"/>
  <c r="A15" i="17"/>
  <c r="A14" i="16"/>
  <c r="D39" i="18"/>
  <c r="A15" i="19"/>
  <c r="A41" i="18"/>
  <c r="B15" i="17" a="1"/>
  <c r="C14" i="16" a="1"/>
  <c r="B14" i="16" a="1"/>
  <c r="B15" i="19" a="1"/>
  <c r="C41" i="18" a="1"/>
  <c r="B41" i="18" a="1"/>
  <c r="C15" i="17" a="1"/>
  <c r="C15" i="19" a="1"/>
  <c r="C15" i="19" l="1"/>
  <c r="B15" i="19"/>
  <c r="B15" i="17"/>
  <c r="C15" i="17"/>
  <c r="GU169" i="24"/>
  <c r="C14" i="16"/>
  <c r="B14" i="16"/>
  <c r="C41" i="18"/>
  <c r="B41" i="18"/>
  <c r="A16" i="19"/>
  <c r="D40" i="18"/>
  <c r="D13" i="16"/>
  <c r="A15" i="16"/>
  <c r="A42" i="18"/>
  <c r="A16" i="17"/>
  <c r="D14" i="19"/>
  <c r="D14" i="17"/>
  <c r="B15" i="16" a="1"/>
  <c r="B16" i="17" a="1"/>
  <c r="C15" i="16" a="1"/>
  <c r="B42" i="18" a="1"/>
  <c r="B16" i="19" a="1"/>
  <c r="C16" i="17" a="1"/>
  <c r="C42" i="18" a="1"/>
  <c r="C16" i="19" a="1"/>
  <c r="B16" i="17" l="1"/>
  <c r="C16" i="17"/>
  <c r="C16" i="19"/>
  <c r="B16" i="19"/>
  <c r="D41" i="18"/>
  <c r="D14" i="16"/>
  <c r="B15" i="16"/>
  <c r="C15" i="16"/>
  <c r="C42" i="18"/>
  <c r="B42" i="18"/>
  <c r="A16" i="16"/>
  <c r="A17" i="17"/>
  <c r="A43" i="18"/>
  <c r="A17" i="19"/>
  <c r="D15" i="19"/>
  <c r="B17" i="17" a="1"/>
  <c r="B16" i="16" a="1"/>
  <c r="C16" i="16" a="1"/>
  <c r="B43" i="18" a="1"/>
  <c r="B17" i="19" a="1"/>
  <c r="C17" i="17" a="1"/>
  <c r="C17" i="19" a="1"/>
  <c r="C43" i="18" a="1"/>
  <c r="C17" i="19" l="1"/>
  <c r="B17" i="19"/>
  <c r="B17" i="17"/>
  <c r="C17" i="17"/>
  <c r="D42" i="18"/>
  <c r="C43" i="18"/>
  <c r="B43" i="18"/>
  <c r="C16" i="16"/>
  <c r="B16" i="16"/>
  <c r="A18" i="19"/>
  <c r="A44" i="18"/>
  <c r="D16" i="19"/>
  <c r="D16" i="17"/>
  <c r="A18" i="17"/>
  <c r="A17" i="16"/>
  <c r="D15" i="16"/>
  <c r="B18" i="17" a="1"/>
  <c r="B17" i="16" a="1"/>
  <c r="C17" i="16" a="1"/>
  <c r="C18" i="17" a="1"/>
  <c r="B44" i="18" a="1"/>
  <c r="C44" i="18" a="1"/>
  <c r="C18" i="19" a="1"/>
  <c r="B18" i="19" a="1"/>
  <c r="B18" i="17" l="1"/>
  <c r="C18" i="17"/>
  <c r="B18" i="19"/>
  <c r="C18" i="19"/>
  <c r="D16" i="16"/>
  <c r="D17" i="17"/>
  <c r="D17" i="19"/>
  <c r="B17" i="16"/>
  <c r="C17" i="16"/>
  <c r="B44" i="18"/>
  <c r="C44" i="18"/>
  <c r="D43" i="18"/>
  <c r="A18" i="16"/>
  <c r="A45" i="18"/>
  <c r="A19" i="17"/>
  <c r="A19" i="19"/>
  <c r="B18" i="16" a="1"/>
  <c r="C18" i="16" a="1"/>
  <c r="B19" i="17" a="1"/>
  <c r="C19" i="19" a="1"/>
  <c r="C19" i="17" a="1"/>
  <c r="B19" i="19" a="1"/>
  <c r="B45" i="18" a="1"/>
  <c r="C45" i="18" a="1"/>
  <c r="B19" i="19" l="1"/>
  <c r="C19" i="19"/>
  <c r="C19" i="17"/>
  <c r="B19" i="17"/>
  <c r="D19" i="17" s="1"/>
  <c r="D17" i="16"/>
  <c r="D18" i="19"/>
  <c r="C45" i="18"/>
  <c r="B45" i="18"/>
  <c r="C18" i="16"/>
  <c r="B18" i="16"/>
  <c r="A46" i="18"/>
  <c r="D44" i="18"/>
  <c r="A19" i="16"/>
  <c r="A20" i="17"/>
  <c r="A20" i="19"/>
  <c r="B19" i="16" a="1"/>
  <c r="B20" i="17" a="1"/>
  <c r="C19" i="16" a="1"/>
  <c r="C46" i="18" a="1"/>
  <c r="C20" i="17" a="1"/>
  <c r="B20" i="19" a="1"/>
  <c r="C20" i="19" a="1"/>
  <c r="B46" i="18" a="1"/>
  <c r="C20" i="19" l="1"/>
  <c r="C20" i="17"/>
  <c r="B20" i="17"/>
  <c r="B20" i="19"/>
  <c r="D45" i="18"/>
  <c r="D18" i="16"/>
  <c r="C19" i="16"/>
  <c r="B19" i="16"/>
  <c r="B46" i="18"/>
  <c r="C46" i="18"/>
  <c r="A20" i="16"/>
  <c r="D19" i="19"/>
  <c r="A21" i="17"/>
  <c r="A21" i="19"/>
  <c r="A47" i="18"/>
  <c r="C20" i="16" a="1"/>
  <c r="B21" i="17" a="1"/>
  <c r="B20" i="16" a="1"/>
  <c r="C21" i="19" a="1"/>
  <c r="B47" i="18" a="1"/>
  <c r="C47" i="18" a="1"/>
  <c r="C21" i="17" a="1"/>
  <c r="B21" i="19" a="1"/>
  <c r="B21" i="19" l="1"/>
  <c r="C21" i="19"/>
  <c r="B21" i="17"/>
  <c r="C21" i="17"/>
  <c r="D19" i="16"/>
  <c r="B47" i="18"/>
  <c r="C47" i="18"/>
  <c r="B20" i="16"/>
  <c r="C20" i="16"/>
  <c r="A22" i="19"/>
  <c r="A22" i="17"/>
  <c r="D46" i="18"/>
  <c r="A48" i="18"/>
  <c r="A21" i="16"/>
  <c r="D20" i="19"/>
  <c r="B22" i="17" a="1"/>
  <c r="C21" i="16" a="1"/>
  <c r="B21" i="16" a="1"/>
  <c r="C22" i="19" a="1"/>
  <c r="B48" i="18" a="1"/>
  <c r="B22" i="19" a="1"/>
  <c r="C22" i="17" a="1"/>
  <c r="C48" i="18" a="1"/>
  <c r="B22" i="17" l="1"/>
  <c r="C22" i="17"/>
  <c r="C22" i="19"/>
  <c r="B22" i="19"/>
  <c r="D21" i="19"/>
  <c r="D47" i="18"/>
  <c r="B48" i="18"/>
  <c r="C48" i="18"/>
  <c r="C21" i="16"/>
  <c r="B21" i="16"/>
  <c r="A23" i="17"/>
  <c r="A49" i="18"/>
  <c r="D20" i="16"/>
  <c r="A22" i="16"/>
  <c r="A23" i="19"/>
  <c r="B22" i="16" a="1"/>
  <c r="B23" i="17" a="1"/>
  <c r="C22" i="16" a="1"/>
  <c r="C23" i="17" a="1"/>
  <c r="B23" i="19" a="1"/>
  <c r="C23" i="19" a="1"/>
  <c r="C49" i="18" a="1"/>
  <c r="B49" i="18" a="1"/>
  <c r="C23" i="19" l="1"/>
  <c r="B23" i="19"/>
  <c r="B23" i="17"/>
  <c r="C23" i="17"/>
  <c r="D48" i="18"/>
  <c r="D21" i="16"/>
  <c r="D22" i="17"/>
  <c r="B49" i="18"/>
  <c r="C49" i="18"/>
  <c r="C22" i="16"/>
  <c r="B22" i="16"/>
  <c r="A50" i="18"/>
  <c r="A23" i="16"/>
  <c r="D22" i="19"/>
  <c r="A24" i="19"/>
  <c r="A24" i="17"/>
  <c r="C23" i="16" a="1"/>
  <c r="B23" i="16" a="1"/>
  <c r="B24" i="17" a="1"/>
  <c r="C50" i="18" a="1"/>
  <c r="B24" i="19" a="1"/>
  <c r="C24" i="19" a="1"/>
  <c r="B50" i="18" a="1"/>
  <c r="C24" i="17" a="1"/>
  <c r="C24" i="19" l="1"/>
  <c r="B24" i="19"/>
  <c r="B24" i="17"/>
  <c r="C24" i="17"/>
  <c r="D22" i="16"/>
  <c r="B23" i="16"/>
  <c r="C23" i="16"/>
  <c r="B50" i="18"/>
  <c r="C50" i="18"/>
  <c r="A25" i="19"/>
  <c r="A24" i="16"/>
  <c r="A25" i="17"/>
  <c r="A51" i="18"/>
  <c r="D23" i="19"/>
  <c r="D49" i="18"/>
  <c r="C24" i="16" a="1"/>
  <c r="B25" i="17" a="1"/>
  <c r="B24" i="16" a="1"/>
  <c r="B51" i="18" a="1"/>
  <c r="C25" i="17" a="1"/>
  <c r="C25" i="19" a="1"/>
  <c r="C51" i="18" a="1"/>
  <c r="B25" i="19" a="1"/>
  <c r="B25" i="17" l="1"/>
  <c r="C25" i="17"/>
  <c r="C25" i="19"/>
  <c r="B25" i="19"/>
  <c r="D50" i="18"/>
  <c r="D24" i="19"/>
  <c r="C24" i="16"/>
  <c r="B24" i="16"/>
  <c r="B51" i="18"/>
  <c r="C51" i="18"/>
  <c r="A26" i="17"/>
  <c r="D23" i="16"/>
  <c r="A25" i="16"/>
  <c r="A52" i="18"/>
  <c r="A26" i="19"/>
  <c r="B26" i="17" a="1"/>
  <c r="C25" i="16" a="1"/>
  <c r="B25" i="16" a="1"/>
  <c r="C26" i="17" a="1"/>
  <c r="C52" i="18" a="1"/>
  <c r="B26" i="19" a="1"/>
  <c r="B52" i="18" a="1"/>
  <c r="C26" i="19" a="1"/>
  <c r="C26" i="19" l="1"/>
  <c r="B26" i="19"/>
  <c r="C26" i="17"/>
  <c r="B26" i="17"/>
  <c r="D24" i="16"/>
  <c r="C52" i="18"/>
  <c r="B52" i="18"/>
  <c r="C25" i="16"/>
  <c r="B25" i="16"/>
  <c r="A53" i="18"/>
  <c r="D25" i="19"/>
  <c r="A26" i="16"/>
  <c r="A27" i="19"/>
  <c r="A27" i="17"/>
  <c r="D51" i="18"/>
  <c r="D25" i="17"/>
  <c r="B26" i="16" a="1"/>
  <c r="C26" i="16" a="1"/>
  <c r="B27" i="17" a="1"/>
  <c r="C27" i="17" a="1"/>
  <c r="B27" i="19" a="1"/>
  <c r="B53" i="18" a="1"/>
  <c r="C53" i="18" a="1"/>
  <c r="C27" i="19" a="1"/>
  <c r="C27" i="17" l="1"/>
  <c r="B27" i="17"/>
  <c r="B27" i="19"/>
  <c r="C27" i="19"/>
  <c r="D25" i="16"/>
  <c r="C26" i="16"/>
  <c r="B26" i="16"/>
  <c r="B53" i="18"/>
  <c r="C53" i="18"/>
  <c r="A27" i="16"/>
  <c r="D26" i="19"/>
  <c r="D52" i="18"/>
  <c r="A28" i="19"/>
  <c r="A28" i="17"/>
  <c r="A54" i="18"/>
  <c r="C27" i="16" a="1"/>
  <c r="B27" i="16" a="1"/>
  <c r="B28" i="17" a="1"/>
  <c r="B54" i="18" a="1"/>
  <c r="B28" i="19" a="1"/>
  <c r="C28" i="17" a="1"/>
  <c r="C54" i="18" a="1"/>
  <c r="C28" i="19" a="1"/>
  <c r="D27" i="19" l="1"/>
  <c r="C28" i="17"/>
  <c r="B28" i="17"/>
  <c r="C28" i="19"/>
  <c r="B28" i="19"/>
  <c r="D26" i="16"/>
  <c r="C54" i="18"/>
  <c r="B54" i="18"/>
  <c r="C27" i="16"/>
  <c r="B27" i="16"/>
  <c r="A29" i="19"/>
  <c r="A55" i="18"/>
  <c r="D53" i="18"/>
  <c r="A29" i="17"/>
  <c r="A28" i="16"/>
  <c r="C28" i="16" a="1"/>
  <c r="B29" i="17" a="1"/>
  <c r="B28" i="16" a="1"/>
  <c r="B29" i="19" a="1"/>
  <c r="C29" i="17" a="1"/>
  <c r="B55" i="18" a="1"/>
  <c r="C29" i="19" a="1"/>
  <c r="C55" i="18" a="1"/>
  <c r="D28" i="19" l="1"/>
  <c r="B29" i="17"/>
  <c r="C29" i="17"/>
  <c r="B29" i="19"/>
  <c r="C29" i="19"/>
  <c r="D27" i="16"/>
  <c r="D54" i="18"/>
  <c r="D28" i="17"/>
  <c r="C55" i="18"/>
  <c r="B55" i="18"/>
  <c r="C28" i="16"/>
  <c r="B28" i="16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9" i="19" l="1"/>
  <c r="C30" i="19"/>
  <c r="B30" i="19"/>
  <c r="C30" i="17"/>
  <c r="B30" i="17"/>
  <c r="D28" i="16"/>
  <c r="D55" i="18"/>
  <c r="D29" i="17"/>
  <c r="D21" i="17" s="1"/>
  <c r="C29" i="16"/>
  <c r="B29" i="16"/>
  <c r="B56" i="18"/>
  <c r="C56" i="18"/>
  <c r="A31" i="19"/>
  <c r="A30" i="16"/>
  <c r="A57" i="18"/>
  <c r="A31" i="17"/>
  <c r="B31" i="17" a="1"/>
  <c r="C30" i="16" a="1"/>
  <c r="B30" i="16" a="1"/>
  <c r="C31" i="17" a="1"/>
  <c r="C57" i="18" a="1"/>
  <c r="C31" i="19" a="1"/>
  <c r="B31" i="19" a="1"/>
  <c r="B57" i="18" a="1"/>
  <c r="C31" i="17" l="1"/>
  <c r="B31" i="17"/>
  <c r="B31" i="19"/>
  <c r="C31" i="19"/>
  <c r="D29" i="16"/>
  <c r="D56" i="18"/>
  <c r="D30" i="19"/>
  <c r="B57" i="18"/>
  <c r="C57" i="18"/>
  <c r="B30" i="16"/>
  <c r="C30" i="16"/>
  <c r="A32" i="19"/>
  <c r="D30" i="17"/>
  <c r="A32" i="17"/>
  <c r="A58" i="18"/>
  <c r="A31" i="16"/>
  <c r="B31" i="16" a="1"/>
  <c r="C31" i="16" a="1"/>
  <c r="B32" i="17" a="1"/>
  <c r="B58" i="18" a="1"/>
  <c r="C58" i="18" a="1"/>
  <c r="C32" i="17" a="1"/>
  <c r="C32" i="19" a="1"/>
  <c r="B32" i="19" a="1"/>
  <c r="C32" i="17" l="1"/>
  <c r="B32" i="17"/>
  <c r="B32" i="19"/>
  <c r="C32" i="19"/>
  <c r="D32" i="19" s="1"/>
  <c r="D31" i="19"/>
  <c r="D57" i="18"/>
  <c r="B58" i="18"/>
  <c r="C58" i="18"/>
  <c r="C31" i="16"/>
  <c r="B31" i="16"/>
  <c r="A59" i="18"/>
  <c r="D31" i="17"/>
  <c r="A32" i="16"/>
  <c r="A33" i="17"/>
  <c r="D30" i="16"/>
  <c r="A33" i="19"/>
  <c r="C32" i="16" a="1"/>
  <c r="B32" i="16" a="1"/>
  <c r="B33" i="17" a="1"/>
  <c r="C33" i="17" a="1"/>
  <c r="C33" i="19" a="1"/>
  <c r="B33" i="19" a="1"/>
  <c r="C59" i="18" a="1"/>
  <c r="B59" i="18" a="1"/>
  <c r="C33" i="19" l="1"/>
  <c r="B33" i="19"/>
  <c r="B33" i="17"/>
  <c r="C33" i="17"/>
  <c r="D32" i="17"/>
  <c r="D58" i="18"/>
  <c r="D31" i="16"/>
  <c r="C32" i="16"/>
  <c r="B32" i="16"/>
  <c r="C59" i="18"/>
  <c r="B59" i="18"/>
  <c r="A34" i="17"/>
  <c r="A33" i="16"/>
  <c r="A34" i="19"/>
  <c r="A60" i="18"/>
  <c r="C33" i="16" a="1"/>
  <c r="B33" i="16" a="1"/>
  <c r="B34" i="17" a="1"/>
  <c r="C60" i="18" a="1"/>
  <c r="C34" i="19" a="1"/>
  <c r="B60" i="18" a="1"/>
  <c r="B34" i="19" a="1"/>
  <c r="C34" i="17" a="1"/>
  <c r="D33" i="19" l="1"/>
  <c r="B34" i="19"/>
  <c r="C34" i="19"/>
  <c r="B34" i="17"/>
  <c r="C34" i="17"/>
  <c r="D32" i="16"/>
  <c r="D59" i="18"/>
  <c r="C60" i="18"/>
  <c r="B60" i="18"/>
  <c r="C33" i="16"/>
  <c r="B33" i="16"/>
  <c r="A35" i="19"/>
  <c r="A61" i="18"/>
  <c r="A34" i="16"/>
  <c r="D33" i="17"/>
  <c r="A35" i="17"/>
  <c r="C34" i="16" a="1"/>
  <c r="B35" i="17" a="1"/>
  <c r="B34" i="16" a="1"/>
  <c r="B35" i="19" a="1"/>
  <c r="C35" i="19" a="1"/>
  <c r="C35" i="17" a="1"/>
  <c r="B61" i="18" a="1"/>
  <c r="C61" i="18" a="1"/>
  <c r="D34" i="17" l="1"/>
  <c r="C35" i="17"/>
  <c r="B35" i="17"/>
  <c r="C35" i="19"/>
  <c r="B35" i="19"/>
  <c r="D60" i="18"/>
  <c r="D33" i="16"/>
  <c r="D34" i="19"/>
  <c r="C34" i="16"/>
  <c r="B34" i="16"/>
  <c r="B61" i="18"/>
  <c r="C61" i="18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D35" i="17" l="1"/>
  <c r="D35" i="19"/>
  <c r="B36" i="17"/>
  <c r="C36" i="17"/>
  <c r="B36" i="19"/>
  <c r="C36" i="19"/>
  <c r="D61" i="18"/>
  <c r="C62" i="18"/>
  <c r="B62" i="18"/>
  <c r="B35" i="16"/>
  <c r="C35" i="16"/>
  <c r="A37" i="17"/>
  <c r="D34" i="16"/>
  <c r="A37" i="19"/>
  <c r="A63" i="18"/>
  <c r="A36" i="16"/>
  <c r="C36" i="16" a="1"/>
  <c r="B36" i="16" a="1"/>
  <c r="B37" i="17" a="1"/>
  <c r="C37" i="17" a="1"/>
  <c r="B37" i="19" a="1"/>
  <c r="C63" i="18" a="1"/>
  <c r="C37" i="19" a="1"/>
  <c r="B63" i="18" a="1"/>
  <c r="C37" i="19" l="1"/>
  <c r="B37" i="19"/>
  <c r="B37" i="17"/>
  <c r="C37" i="17"/>
  <c r="D62" i="18"/>
  <c r="D36" i="19"/>
  <c r="D35" i="16"/>
  <c r="B63" i="18"/>
  <c r="C63" i="18"/>
  <c r="B36" i="16"/>
  <c r="C36" i="16"/>
  <c r="A64" i="18"/>
  <c r="A38" i="19"/>
  <c r="A37" i="16"/>
  <c r="A38" i="17"/>
  <c r="C37" i="16" a="1"/>
  <c r="B37" i="16" a="1"/>
  <c r="B38" i="17" a="1"/>
  <c r="B64" i="18" a="1"/>
  <c r="C38" i="19" a="1"/>
  <c r="B38" i="19" a="1"/>
  <c r="C38" i="17" a="1"/>
  <c r="C64" i="18" a="1"/>
  <c r="B38" i="17" l="1"/>
  <c r="C38" i="17"/>
  <c r="C38" i="19"/>
  <c r="B38" i="19"/>
  <c r="D36" i="16"/>
  <c r="D63" i="18"/>
  <c r="D37" i="19"/>
  <c r="C37" i="16"/>
  <c r="B37" i="16"/>
  <c r="C64" i="18"/>
  <c r="B64" i="18"/>
  <c r="D37" i="17"/>
  <c r="A38" i="16"/>
  <c r="A39" i="19"/>
  <c r="A39" i="17"/>
  <c r="A65" i="18"/>
  <c r="B39" i="17" a="1"/>
  <c r="C38" i="16" a="1"/>
  <c r="B38" i="16" a="1"/>
  <c r="C65" i="18" a="1"/>
  <c r="C39" i="17" a="1"/>
  <c r="B39" i="19" a="1"/>
  <c r="C39" i="19" a="1"/>
  <c r="B65" i="18" a="1"/>
  <c r="D38" i="17" l="1"/>
  <c r="C39" i="17"/>
  <c r="B39" i="17"/>
  <c r="B39" i="19"/>
  <c r="C39" i="19"/>
  <c r="D64" i="18"/>
  <c r="B38" i="16"/>
  <c r="C38" i="16"/>
  <c r="C65" i="18"/>
  <c r="B65" i="18"/>
  <c r="A40" i="19"/>
  <c r="D38" i="19"/>
  <c r="A40" i="17"/>
  <c r="A39" i="16"/>
  <c r="D37" i="16"/>
  <c r="A66" i="18"/>
  <c r="B40" i="17" a="1"/>
  <c r="B39" i="16" a="1"/>
  <c r="C39" i="16" a="1"/>
  <c r="B66" i="18" a="1"/>
  <c r="C66" i="18" a="1"/>
  <c r="B40" i="19" a="1"/>
  <c r="C40" i="17" a="1"/>
  <c r="C40" i="19" a="1"/>
  <c r="C40" i="17" l="1"/>
  <c r="B40" i="17"/>
  <c r="C40" i="19"/>
  <c r="B40" i="19"/>
  <c r="D65" i="18"/>
  <c r="D39" i="17"/>
  <c r="D38" i="16"/>
  <c r="C39" i="16"/>
  <c r="B39" i="16"/>
  <c r="B66" i="18"/>
  <c r="C66" i="18"/>
  <c r="A40" i="16"/>
  <c r="A41" i="17"/>
  <c r="A67" i="18"/>
  <c r="A41" i="19"/>
  <c r="D39" i="19"/>
  <c r="B41" i="17" a="1"/>
  <c r="C40" i="16" a="1"/>
  <c r="B40" i="16" a="1"/>
  <c r="C41" i="17" a="1"/>
  <c r="C67" i="18" a="1"/>
  <c r="B41" i="19" a="1"/>
  <c r="C41" i="19" a="1"/>
  <c r="B67" i="18" a="1"/>
  <c r="D40" i="17" l="1"/>
  <c r="B41" i="17"/>
  <c r="C41" i="17"/>
  <c r="C41" i="19"/>
  <c r="B41" i="19"/>
  <c r="D39" i="16"/>
  <c r="D66" i="18"/>
  <c r="B67" i="18"/>
  <c r="C67" i="18"/>
  <c r="C40" i="16"/>
  <c r="B40" i="16"/>
  <c r="A42" i="19"/>
  <c r="D40" i="19"/>
  <c r="A42" i="17"/>
  <c r="A68" i="18"/>
  <c r="A41" i="16"/>
  <c r="B41" i="16" a="1"/>
  <c r="C41" i="16" a="1"/>
  <c r="B42" i="17" a="1"/>
  <c r="C42" i="17" a="1"/>
  <c r="C68" i="18" a="1"/>
  <c r="C42" i="19" a="1"/>
  <c r="B68" i="18" a="1"/>
  <c r="B42" i="19" a="1"/>
  <c r="B42" i="17" l="1"/>
  <c r="C42" i="17"/>
  <c r="C42" i="19"/>
  <c r="B42" i="19"/>
  <c r="D67" i="18"/>
  <c r="D41" i="19"/>
  <c r="D40" i="16"/>
  <c r="C68" i="18"/>
  <c r="B68" i="18"/>
  <c r="B41" i="16"/>
  <c r="C41" i="16"/>
  <c r="A69" i="18"/>
  <c r="A43" i="17"/>
  <c r="D41" i="17"/>
  <c r="A42" i="16"/>
  <c r="A43" i="19"/>
  <c r="B42" i="16" a="1"/>
  <c r="C42" i="16" a="1"/>
  <c r="B43" i="17" a="1"/>
  <c r="B69" i="18" a="1"/>
  <c r="C43" i="17" a="1"/>
  <c r="B43" i="19" a="1"/>
  <c r="C43" i="19" a="1"/>
  <c r="C69" i="18" a="1"/>
  <c r="D42" i="19" l="1"/>
  <c r="C43" i="19"/>
  <c r="B43" i="19"/>
  <c r="C43" i="17"/>
  <c r="B43" i="17"/>
  <c r="D41" i="16"/>
  <c r="C42" i="16"/>
  <c r="B42" i="16"/>
  <c r="C69" i="18"/>
  <c r="B69" i="18"/>
  <c r="A44" i="19"/>
  <c r="A43" i="16"/>
  <c r="D42" i="17"/>
  <c r="A44" i="17"/>
  <c r="D68" i="18"/>
  <c r="A70" i="18"/>
  <c r="B44" i="17" a="1"/>
  <c r="B43" i="16" a="1"/>
  <c r="C43" i="16" a="1"/>
  <c r="B44" i="19" a="1"/>
  <c r="C44" i="17" a="1"/>
  <c r="B70" i="18" a="1"/>
  <c r="C70" i="18" a="1"/>
  <c r="C44" i="19" a="1"/>
  <c r="D43" i="19" l="1"/>
  <c r="D42" i="16"/>
  <c r="D43" i="17"/>
  <c r="B44" i="17"/>
  <c r="C44" i="17"/>
  <c r="B44" i="19"/>
  <c r="C44" i="19"/>
  <c r="D69" i="18"/>
  <c r="B70" i="18"/>
  <c r="C70" i="18"/>
  <c r="C43" i="16"/>
  <c r="B43" i="16"/>
  <c r="A45" i="19"/>
  <c r="A45" i="17"/>
  <c r="A71" i="18"/>
  <c r="A44" i="16"/>
  <c r="B45" i="17" a="1"/>
  <c r="C44" i="16" a="1"/>
  <c r="B44" i="16" a="1"/>
  <c r="B45" i="19" a="1"/>
  <c r="C45" i="19" a="1"/>
  <c r="B71" i="18" a="1"/>
  <c r="C71" i="18" a="1"/>
  <c r="C45" i="17" a="1"/>
  <c r="D44" i="19" l="1"/>
  <c r="B45" i="19"/>
  <c r="B45" i="17"/>
  <c r="C45" i="17"/>
  <c r="C45" i="19"/>
  <c r="D43" i="16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A45" i="16"/>
  <c r="A72" i="18"/>
  <c r="A46" i="17"/>
  <c r="A46" i="19"/>
  <c r="D70" i="18"/>
  <c r="C45" i="16" a="1"/>
  <c r="B46" i="17" a="1"/>
  <c r="B45" i="16" a="1"/>
  <c r="B46" i="19" a="1"/>
  <c r="C46" i="17" a="1"/>
  <c r="C72" i="18" a="1"/>
  <c r="B72" i="18" a="1"/>
  <c r="C46" i="19" a="1"/>
  <c r="D45" i="17" l="1"/>
  <c r="B46" i="19"/>
  <c r="C46" i="19"/>
  <c r="B46" i="17"/>
  <c r="C46" i="17"/>
  <c r="D45" i="19"/>
  <c r="D71" i="18"/>
  <c r="C72" i="18"/>
  <c r="B72" i="18"/>
  <c r="B45" i="16"/>
  <c r="C45" i="16"/>
  <c r="D44" i="16"/>
  <c r="A73" i="18"/>
  <c r="A47" i="19"/>
  <c r="A46" i="16"/>
  <c r="C46" i="16" a="1"/>
  <c r="B46" i="16" a="1"/>
  <c r="C73" i="18" a="1"/>
  <c r="B47" i="19" a="1"/>
  <c r="B73" i="18" a="1"/>
  <c r="C47" i="19" a="1"/>
  <c r="C47" i="19" l="1"/>
  <c r="B47" i="19"/>
  <c r="D46" i="19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B48" i="19" a="1"/>
  <c r="C48" i="19" a="1"/>
  <c r="C74" i="18" a="1"/>
  <c r="B74" i="18" a="1"/>
  <c r="C48" i="19" l="1"/>
  <c r="B48" i="19"/>
  <c r="D73" i="18"/>
  <c r="D46" i="16"/>
  <c r="C74" i="18"/>
  <c r="B74" i="18"/>
  <c r="A49" i="19"/>
  <c r="D47" i="19"/>
  <c r="A75" i="18"/>
  <c r="B49" i="19" a="1"/>
  <c r="C49" i="19" a="1"/>
  <c r="B75" i="18" a="1"/>
  <c r="C75" i="18" a="1"/>
  <c r="C49" i="19" l="1"/>
  <c r="B49" i="19"/>
  <c r="D74" i="18"/>
  <c r="C75" i="18"/>
  <c r="B75" i="18"/>
  <c r="A76" i="18"/>
  <c r="A50" i="19"/>
  <c r="D48" i="19"/>
  <c r="B76" i="18" a="1"/>
  <c r="C50" i="19" a="1"/>
  <c r="C76" i="18" a="1"/>
  <c r="B50" i="19" a="1"/>
  <c r="B50" i="19" l="1"/>
  <c r="C50" i="19"/>
  <c r="D75" i="18"/>
  <c r="C76" i="18"/>
  <c r="B76" i="18"/>
  <c r="D49" i="19"/>
  <c r="A51" i="19"/>
  <c r="A77" i="18"/>
  <c r="B77" i="18" a="1"/>
  <c r="C77" i="18" a="1"/>
  <c r="B51" i="19" a="1"/>
  <c r="C51" i="19" a="1"/>
  <c r="B51" i="19" l="1"/>
  <c r="C51" i="19"/>
  <c r="D76" i="18"/>
  <c r="C77" i="18"/>
  <c r="B77" i="18"/>
  <c r="A78" i="18"/>
  <c r="A52" i="19"/>
  <c r="D50" i="19"/>
  <c r="C78" i="18" a="1"/>
  <c r="C52" i="19" a="1"/>
  <c r="B78" i="18" a="1"/>
  <c r="B52" i="19" a="1"/>
  <c r="C52" i="19" l="1"/>
  <c r="B52" i="19"/>
  <c r="B78" i="18"/>
  <c r="C78" i="18"/>
  <c r="A79" i="18"/>
  <c r="D51" i="19"/>
  <c r="A53" i="19"/>
  <c r="D77" i="18"/>
  <c r="B53" i="19" a="1"/>
  <c r="C79" i="18" a="1"/>
  <c r="C53" i="19" a="1"/>
  <c r="B79" i="18" a="1"/>
  <c r="D52" i="19" l="1"/>
  <c r="B53" i="19"/>
  <c r="C53" i="19"/>
  <c r="D78" i="18"/>
  <c r="B79" i="18"/>
  <c r="C79" i="18"/>
  <c r="A54" i="19"/>
  <c r="A80" i="18"/>
  <c r="C80" i="18" a="1"/>
  <c r="B54" i="19" a="1"/>
  <c r="B80" i="18" a="1"/>
  <c r="C54" i="19" a="1"/>
  <c r="C54" i="19" l="1"/>
  <c r="B54" i="19"/>
  <c r="D79" i="18"/>
  <c r="C80" i="18"/>
  <c r="B80" i="18"/>
  <c r="A81" i="18"/>
  <c r="D53" i="19"/>
  <c r="A55" i="19"/>
  <c r="B81" i="18" a="1"/>
  <c r="C81" i="18" a="1"/>
  <c r="B55" i="19" a="1"/>
  <c r="C55" i="19" a="1"/>
  <c r="C55" i="19" l="1"/>
  <c r="B55" i="19"/>
  <c r="C81" i="18"/>
  <c r="B81" i="18"/>
  <c r="D54" i="19"/>
  <c r="A56" i="19"/>
  <c r="D80" i="18"/>
  <c r="A82" i="18"/>
  <c r="C56" i="19" a="1"/>
  <c r="B56" i="19" a="1"/>
  <c r="C82" i="18" a="1"/>
  <c r="B82" i="18" a="1"/>
  <c r="D55" i="19" l="1"/>
  <c r="C56" i="19"/>
  <c r="B56" i="19"/>
  <c r="B82" i="18"/>
  <c r="C82" i="18"/>
  <c r="D81" i="18"/>
  <c r="A83" i="18"/>
  <c r="A57" i="19"/>
  <c r="B83" i="18" a="1"/>
  <c r="C83" i="18" a="1"/>
  <c r="B57" i="19" a="1"/>
  <c r="C57" i="19" a="1"/>
  <c r="C57" i="19" l="1"/>
  <c r="B57" i="19"/>
  <c r="D82" i="18"/>
  <c r="C83" i="18"/>
  <c r="B83" i="18"/>
  <c r="A58" i="19"/>
  <c r="D56" i="19"/>
  <c r="A84" i="18"/>
  <c r="B58" i="19" a="1"/>
  <c r="C84" i="18" a="1"/>
  <c r="B84" i="18" a="1"/>
  <c r="C58" i="19" a="1"/>
  <c r="D57" i="19" l="1"/>
  <c r="B58" i="19"/>
  <c r="C58" i="19"/>
  <c r="D83" i="18"/>
  <c r="C84" i="18"/>
  <c r="B84" i="18"/>
  <c r="A85" i="18"/>
  <c r="A59" i="19"/>
  <c r="C85" i="18" a="1"/>
  <c r="B85" i="18" a="1"/>
  <c r="B59" i="19" a="1"/>
  <c r="C59" i="19" a="1"/>
  <c r="D58" i="19" l="1"/>
  <c r="B59" i="19"/>
  <c r="C59" i="19"/>
  <c r="D84" i="18"/>
  <c r="C85" i="18"/>
  <c r="B85" i="18"/>
  <c r="A60" i="19"/>
  <c r="A86" i="18"/>
  <c r="B86" i="18" a="1"/>
  <c r="C86" i="18" a="1"/>
  <c r="B60" i="19" a="1"/>
  <c r="C60" i="19" a="1"/>
  <c r="D59" i="19" l="1"/>
  <c r="B60" i="19"/>
  <c r="C60" i="19"/>
  <c r="D85" i="18"/>
  <c r="B86" i="18"/>
  <c r="C86" i="18"/>
  <c r="A87" i="18"/>
  <c r="A61" i="19"/>
  <c r="B87" i="18" a="1"/>
  <c r="C87" i="18" a="1"/>
  <c r="C61" i="19" a="1"/>
  <c r="B61" i="19" a="1"/>
  <c r="D60" i="19" l="1"/>
  <c r="B61" i="19"/>
  <c r="C61" i="19"/>
  <c r="D86" i="18"/>
  <c r="B87" i="18"/>
  <c r="C87" i="18"/>
  <c r="A88" i="18"/>
  <c r="A62" i="19"/>
  <c r="B88" i="18" a="1"/>
  <c r="C62" i="19" a="1"/>
  <c r="C88" i="18" a="1"/>
  <c r="B62" i="19" a="1"/>
  <c r="D61" i="19" l="1"/>
  <c r="B62" i="19"/>
  <c r="D62" i="19" s="1"/>
  <c r="C62" i="19"/>
  <c r="D87" i="18"/>
  <c r="C88" i="18"/>
  <c r="B88" i="18"/>
  <c r="A63" i="19"/>
  <c r="A89" i="18"/>
  <c r="C63" i="19" a="1"/>
  <c r="C89" i="18" a="1"/>
  <c r="B63" i="19" a="1"/>
  <c r="B89" i="18" a="1"/>
  <c r="C63" i="19" l="1"/>
  <c r="B63" i="19"/>
  <c r="D88" i="18"/>
  <c r="B89" i="18"/>
  <c r="C89" i="18"/>
  <c r="A90" i="18"/>
  <c r="A64" i="19"/>
  <c r="C90" i="18" a="1"/>
  <c r="B64" i="19" a="1"/>
  <c r="B90" i="18" a="1"/>
  <c r="C64" i="19" a="1"/>
  <c r="C64" i="19" l="1"/>
  <c r="B64" i="19"/>
  <c r="D89" i="18"/>
  <c r="C90" i="18"/>
  <c r="B90" i="18"/>
  <c r="D63" i="19"/>
  <c r="A65" i="19"/>
  <c r="A91" i="18"/>
  <c r="B91" i="18" a="1"/>
  <c r="C65" i="19" a="1"/>
  <c r="C91" i="18" a="1"/>
  <c r="B65" i="19" a="1"/>
  <c r="C65" i="19" l="1"/>
  <c r="B65" i="19"/>
  <c r="D90" i="18"/>
  <c r="D64" i="19"/>
  <c r="B91" i="18"/>
  <c r="C91" i="18"/>
  <c r="A92" i="18"/>
  <c r="A66" i="19"/>
  <c r="B92" i="18" a="1"/>
  <c r="C92" i="18" a="1"/>
  <c r="C66" i="19" a="1"/>
  <c r="B66" i="19" a="1"/>
  <c r="C66" i="19" l="1"/>
  <c r="B66" i="19"/>
  <c r="D91" i="18"/>
  <c r="D65" i="19"/>
  <c r="C92" i="18"/>
  <c r="B92" i="18"/>
  <c r="A67" i="19"/>
  <c r="A93" i="18"/>
  <c r="C67" i="19" a="1"/>
  <c r="B93" i="18" a="1"/>
  <c r="C93" i="18" a="1"/>
  <c r="B67" i="19" a="1"/>
  <c r="D66" i="19" l="1"/>
  <c r="C67" i="19"/>
  <c r="B67" i="19"/>
  <c r="D92" i="18"/>
  <c r="B93" i="18"/>
  <c r="C93" i="18"/>
  <c r="A94" i="18"/>
  <c r="A68" i="19"/>
  <c r="C94" i="18" a="1"/>
  <c r="B94" i="18" a="1"/>
  <c r="C68" i="19" a="1"/>
  <c r="B68" i="19" a="1"/>
  <c r="B68" i="19" l="1"/>
  <c r="C68" i="19"/>
  <c r="D67" i="19"/>
  <c r="B94" i="18"/>
  <c r="C94" i="18"/>
  <c r="A69" i="19"/>
  <c r="A95" i="18"/>
  <c r="D93" i="18"/>
  <c r="B95" i="18" a="1"/>
  <c r="B69" i="19" a="1"/>
  <c r="C69" i="19" a="1"/>
  <c r="C95" i="18" a="1"/>
  <c r="D68" i="19" l="1"/>
  <c r="C69" i="19"/>
  <c r="B69" i="19"/>
  <c r="B95" i="18"/>
  <c r="C95" i="18"/>
  <c r="D94" i="18"/>
  <c r="A96" i="18"/>
  <c r="A70" i="19"/>
  <c r="C96" i="18" a="1"/>
  <c r="B70" i="19" a="1"/>
  <c r="B96" i="18" a="1"/>
  <c r="C70" i="19" a="1"/>
  <c r="D69" i="19" l="1"/>
  <c r="C70" i="19"/>
  <c r="B70" i="19"/>
  <c r="D95" i="18"/>
  <c r="B96" i="18"/>
  <c r="C96" i="18"/>
  <c r="A71" i="19"/>
  <c r="C71" i="19" a="1"/>
  <c r="B71" i="19" a="1"/>
  <c r="C71" i="19" l="1"/>
  <c r="B71" i="19"/>
  <c r="D96" i="18"/>
  <c r="D70" i="19"/>
  <c r="A72" i="19"/>
  <c r="B72" i="19" a="1"/>
  <c r="C72" i="19" a="1"/>
  <c r="B72" i="19" l="1"/>
  <c r="C72" i="19"/>
  <c r="D71" i="19"/>
  <c r="A73" i="19"/>
  <c r="B73" i="19" a="1"/>
  <c r="C73" i="19" a="1"/>
  <c r="C73" i="19" l="1"/>
  <c r="B73" i="19"/>
  <c r="A74" i="19"/>
  <c r="D72" i="19"/>
  <c r="B74" i="19" a="1"/>
  <c r="C74" i="19" a="1"/>
  <c r="C74" i="19" l="1"/>
  <c r="B74" i="19"/>
  <c r="D73" i="19"/>
  <c r="A75" i="19"/>
  <c r="B75" i="19" a="1"/>
  <c r="C75" i="19" a="1"/>
  <c r="B75" i="19" l="1"/>
  <c r="C75" i="19"/>
  <c r="A76" i="19"/>
  <c r="D74" i="19"/>
  <c r="B76" i="19" a="1"/>
  <c r="C76" i="19" a="1"/>
  <c r="C76" i="19" l="1"/>
  <c r="B76" i="19"/>
  <c r="A77" i="19"/>
  <c r="D75" i="19"/>
  <c r="C77" i="19" a="1"/>
  <c r="B77" i="19" a="1"/>
  <c r="D76" i="19" l="1"/>
  <c r="B77" i="19"/>
  <c r="C77" i="19"/>
  <c r="A78" i="19"/>
  <c r="B78" i="19" a="1"/>
  <c r="C78" i="19" a="1"/>
  <c r="C78" i="19" l="1"/>
  <c r="B78" i="19"/>
  <c r="D77" i="19"/>
  <c r="A79" i="19"/>
  <c r="C79" i="19" a="1"/>
  <c r="B79" i="19" a="1"/>
  <c r="B79" i="19" l="1"/>
  <c r="C79" i="19"/>
  <c r="A80" i="19"/>
  <c r="D78" i="19"/>
  <c r="C80" i="19" a="1"/>
  <c r="B80" i="19" a="1"/>
  <c r="C80" i="19" l="1"/>
  <c r="B80" i="19"/>
  <c r="A81" i="19"/>
  <c r="D79" i="19"/>
  <c r="B81" i="19" a="1"/>
  <c r="C81" i="19" a="1"/>
  <c r="B81" i="19" l="1"/>
  <c r="C81" i="19"/>
  <c r="D80" i="19"/>
  <c r="A82" i="19"/>
  <c r="C82" i="19" a="1"/>
  <c r="B82" i="19" a="1"/>
  <c r="B82" i="19" l="1"/>
  <c r="C82" i="19"/>
  <c r="D81" i="19"/>
  <c r="A83" i="19"/>
  <c r="C83" i="19" a="1"/>
  <c r="B83" i="19" a="1"/>
  <c r="C83" i="19" l="1"/>
  <c r="B83" i="19"/>
  <c r="D82" i="19"/>
  <c r="A84" i="19"/>
  <c r="C84" i="19" a="1"/>
  <c r="B84" i="19" a="1"/>
  <c r="B84" i="19" l="1"/>
  <c r="C84" i="19"/>
  <c r="D83" i="19"/>
  <c r="A85" i="19"/>
  <c r="B85" i="19" a="1"/>
  <c r="C85" i="19" a="1"/>
  <c r="D84" i="19" l="1"/>
  <c r="B85" i="19"/>
  <c r="C85" i="19"/>
  <c r="A86" i="19"/>
  <c r="B86" i="19" a="1"/>
  <c r="C86" i="19" a="1"/>
  <c r="D85" i="19" l="1"/>
  <c r="C86" i="19"/>
  <c r="B86" i="19"/>
  <c r="A87" i="19"/>
  <c r="C87" i="19" a="1"/>
  <c r="B87" i="19" a="1"/>
  <c r="D86" i="19" l="1"/>
  <c r="C87" i="19"/>
  <c r="B87" i="19"/>
  <c r="A88" i="19"/>
  <c r="C88" i="19" a="1"/>
  <c r="B88" i="19" a="1"/>
  <c r="D87" i="19" l="1"/>
  <c r="C88" i="19"/>
  <c r="B88" i="19"/>
  <c r="A89" i="19"/>
  <c r="B89" i="19" a="1"/>
  <c r="C89" i="19" a="1"/>
  <c r="D88" i="19" l="1"/>
  <c r="C89" i="19"/>
  <c r="B89" i="19"/>
  <c r="A90" i="19"/>
  <c r="C90" i="19" a="1"/>
  <c r="B90" i="19" a="1"/>
  <c r="D89" i="19" l="1"/>
  <c r="B90" i="19"/>
  <c r="C90" i="19"/>
  <c r="A91" i="19"/>
  <c r="C91" i="19" a="1"/>
  <c r="B91" i="19" a="1"/>
  <c r="C91" i="19" l="1"/>
  <c r="B91" i="19"/>
  <c r="D90" i="19"/>
  <c r="A92" i="19"/>
  <c r="C92" i="19" a="1"/>
  <c r="B92" i="19" a="1"/>
  <c r="C92" i="19" l="1"/>
  <c r="B92" i="19"/>
  <c r="A93" i="19"/>
  <c r="D91" i="19"/>
  <c r="C93" i="19" a="1"/>
  <c r="B93" i="19" a="1"/>
  <c r="D92" i="19" l="1"/>
  <c r="B93" i="19"/>
  <c r="C93" i="19"/>
  <c r="A94" i="19"/>
  <c r="C94" i="19" a="1"/>
  <c r="B94" i="19" a="1"/>
  <c r="D93" i="19" l="1"/>
  <c r="B94" i="19"/>
  <c r="C94" i="19"/>
  <c r="A95" i="19"/>
  <c r="B95" i="19" a="1"/>
  <c r="C95" i="19" a="1"/>
  <c r="D94" i="19" l="1"/>
  <c r="C95" i="19"/>
  <c r="B95" i="19"/>
  <c r="A96" i="19"/>
  <c r="B96" i="19" a="1"/>
  <c r="C96" i="19" a="1"/>
  <c r="B96" i="19" l="1"/>
  <c r="C96" i="19"/>
  <c r="A97" i="19"/>
  <c r="D95" i="19"/>
  <c r="C97" i="19" a="1"/>
  <c r="B97" i="19" a="1"/>
  <c r="D96" i="19" l="1"/>
  <c r="E96" i="19" s="1"/>
  <c r="C97" i="19"/>
  <c r="B97" i="19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<sst xmlns="http://schemas.openxmlformats.org/spreadsheetml/2006/main" count="1139" uniqueCount="69">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</sst>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  <numFmt numFmtId="168" formatCode="0.000"/>
    <numFmt numFmtId="169" formatCode="0.00000"/>
    <numFmt numFmtId="170" formatCode="0.000000"/>
    <numFmt numFmtId="171" formatCode="[$₡-140A]#,##0.00"/>
    <numFmt numFmtId="172" formatCode="0.000000000"/>
    <numFmt numFmtId="173" formatCode="[$₡-140A]#,##0.0"/>
    <numFmt numFmtId="174" formatCode="[$₡-140A]#,##0"/>
    <numFmt numFmtId="175" formatCode="#,##0.000_);\(#,##0.000\);_-* &quot;-&quot;_-"/>
    <numFmt numFmtId="176" formatCode="0.00000000"/>
    <numFmt numFmtId="177" formatCode="0.000000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5">
    <xf numFmtId="0" fontId="0" fillId="0" borderId="0" xfId="0"/>
    <xf numFmtId="165" fontId="19" fillId="33" borderId="10" xfId="0" applyNumberFormat="1" applyFont="1" applyFill="1" applyBorder="1" applyAlignment="1">
      <alignment horizontal="left" vertical="center"/>
    </xf>
    <xf numFmtId="165" fontId="19" fillId="33" borderId="10" xfId="43" applyNumberFormat="1" applyFont="1" applyFill="1" applyBorder="1" applyAlignment="1">
      <alignment horizontal="right" vertical="center"/>
    </xf>
    <xf numFmtId="165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5" fontId="19" fillId="33" borderId="10" xfId="42" applyNumberFormat="1" applyFont="1" applyFill="1" applyBorder="1" applyAlignment="1">
      <alignment horizontal="right" vertical="center"/>
    </xf>
    <xf numFmtId="165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5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4" fontId="21" fillId="0" borderId="0" xfId="0" applyNumberFormat="1" applyFont="1" applyAlignment="1">
      <alignment horizontal="center" vertical="center"/>
    </xf>
    <xf numFmtId="164" fontId="18" fillId="35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4" fontId="18" fillId="35" borderId="0" xfId="0" applyNumberFormat="1" applyFont="1" applyFill="1" applyAlignment="1">
      <alignment horizontal="center" vertical="center"/>
    </xf>
    <xf numFmtId="164" fontId="18" fillId="35" borderId="0" xfId="0" applyNumberFormat="1" applyFont="1" applyFill="1" applyAlignment="1">
      <alignment horizontal="left" vertical="center"/>
    </xf>
    <xf numFmtId="164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69" fontId="20" fillId="0" borderId="18" xfId="0" applyNumberFormat="1" applyFont="1" applyBorder="1"/>
    <xf numFmtId="170" fontId="20" fillId="0" borderId="18" xfId="0" applyNumberFormat="1" applyFont="1" applyBorder="1"/>
    <xf numFmtId="170" fontId="20" fillId="0" borderId="0" xfId="0" applyNumberFormat="1" applyFont="1"/>
    <xf numFmtId="168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0" fontId="0" fillId="0" borderId="0" xfId="0" applyNumberFormat="1"/>
    <xf numFmtId="0" fontId="22" fillId="35" borderId="0" xfId="0" applyFont="1" applyFill="1" applyAlignment="1">
      <alignment vertical="center" wrapText="1"/>
    </xf>
    <xf numFmtId="171" fontId="0" fillId="0" borderId="0" xfId="0" applyNumberFormat="1"/>
    <xf numFmtId="170" fontId="22" fillId="35" borderId="15" xfId="0" applyNumberFormat="1" applyFont="1" applyFill="1" applyBorder="1" applyAlignment="1">
      <alignment horizontal="center"/>
    </xf>
    <xf numFmtId="170" fontId="22" fillId="35" borderId="16" xfId="0" applyNumberFormat="1" applyFont="1" applyFill="1" applyBorder="1" applyAlignment="1">
      <alignment horizontal="center"/>
    </xf>
    <xf numFmtId="171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3" fontId="20" fillId="0" borderId="20" xfId="0" applyNumberFormat="1" applyFont="1" applyBorder="1"/>
    <xf numFmtId="171" fontId="20" fillId="0" borderId="19" xfId="0" applyNumberFormat="1" applyFont="1" applyBorder="1"/>
    <xf numFmtId="171" fontId="20" fillId="0" borderId="17" xfId="0" applyNumberFormat="1" applyFont="1" applyBorder="1"/>
    <xf numFmtId="171" fontId="20" fillId="0" borderId="22" xfId="0" applyNumberFormat="1" applyFont="1" applyBorder="1"/>
    <xf numFmtId="171" fontId="20" fillId="0" borderId="20" xfId="0" applyNumberFormat="1" applyFont="1" applyBorder="1"/>
    <xf numFmtId="171" fontId="20" fillId="0" borderId="14" xfId="0" applyNumberFormat="1" applyFont="1" applyBorder="1"/>
    <xf numFmtId="171" fontId="20" fillId="0" borderId="21" xfId="0" applyNumberFormat="1" applyFont="1" applyBorder="1"/>
    <xf numFmtId="171" fontId="20" fillId="0" borderId="12" xfId="0" applyNumberFormat="1" applyFont="1" applyBorder="1"/>
    <xf numFmtId="171" fontId="20" fillId="0" borderId="18" xfId="0" applyNumberFormat="1" applyFont="1" applyBorder="1"/>
    <xf numFmtId="171" fontId="20" fillId="0" borderId="13" xfId="0" applyNumberFormat="1" applyFont="1" applyBorder="1"/>
    <xf numFmtId="171" fontId="21" fillId="0" borderId="24" xfId="0" applyNumberFormat="1" applyFont="1" applyBorder="1"/>
    <xf numFmtId="171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5" fontId="19" fillId="33" borderId="0" xfId="0" applyNumberFormat="1" applyFont="1" applyFill="1" applyAlignment="1">
      <alignment horizontal="left" vertical="center"/>
    </xf>
    <xf numFmtId="164" fontId="18" fillId="35" borderId="15" xfId="0" applyNumberFormat="1" applyFont="1" applyFill="1" applyBorder="1" applyAlignment="1">
      <alignment horizontal="left" vertical="center"/>
    </xf>
    <xf numFmtId="164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5" fontId="19" fillId="33" borderId="0" xfId="0" applyNumberFormat="1" applyFont="1" applyFill="1" applyAlignment="1">
      <alignment horizontal="right" vertical="center"/>
    </xf>
    <xf numFmtId="164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4" fontId="19" fillId="33" borderId="0" xfId="42" applyNumberFormat="1" applyFont="1" applyFill="1" applyBorder="1" applyAlignment="1">
      <alignment horizontal="right" vertical="center"/>
    </xf>
    <xf numFmtId="174" fontId="19" fillId="33" borderId="10" xfId="42" applyNumberFormat="1" applyFont="1" applyFill="1" applyBorder="1" applyAlignment="1">
      <alignment horizontal="right" vertical="center"/>
    </xf>
    <xf numFmtId="174" fontId="19" fillId="33" borderId="11" xfId="42" applyNumberFormat="1" applyFont="1" applyFill="1" applyBorder="1" applyAlignment="1">
      <alignment horizontal="right" vertical="center"/>
    </xf>
    <xf numFmtId="172" fontId="20" fillId="0" borderId="0" xfId="0" applyNumberFormat="1" applyFont="1"/>
    <xf numFmtId="1" fontId="22" fillId="35" borderId="0" xfId="0" applyNumberFormat="1" applyFont="1" applyFill="1"/>
    <xf numFmtId="175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1" fontId="20" fillId="0" borderId="26" xfId="0" applyNumberFormat="1" applyFont="1" applyBorder="1"/>
    <xf numFmtId="0" fontId="22" fillId="0" borderId="0" xfId="0" applyFont="1"/>
    <xf numFmtId="171" fontId="20" fillId="0" borderId="0" xfId="0" applyNumberFormat="1" applyFont="1" applyAlignment="1">
      <alignment vertical="center" wrapText="1"/>
    </xf>
    <xf numFmtId="171" fontId="23" fillId="0" borderId="0" xfId="0" applyNumberFormat="1" applyFont="1"/>
    <xf numFmtId="171" fontId="21" fillId="0" borderId="0" xfId="0" applyNumberFormat="1" applyFont="1"/>
    <xf numFmtId="171" fontId="22" fillId="35" borderId="0" xfId="0" applyNumberFormat="1" applyFont="1" applyFill="1"/>
    <xf numFmtId="171" fontId="23" fillId="0" borderId="18" xfId="0" applyNumberFormat="1" applyFont="1" applyBorder="1"/>
    <xf numFmtId="171" fontId="21" fillId="34" borderId="0" xfId="0" applyNumberFormat="1" applyFont="1" applyFill="1"/>
    <xf numFmtId="171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2" fontId="0" fillId="0" borderId="0" xfId="0" applyNumberFormat="1"/>
    <xf numFmtId="176" fontId="20" fillId="0" borderId="18" xfId="0" applyNumberFormat="1" applyFont="1" applyBorder="1"/>
    <xf numFmtId="0" fontId="25" fillId="0" borderId="0" xfId="0" applyFont="1"/>
    <xf numFmtId="177" fontId="0" fillId="34" borderId="0" xfId="0" applyNumberFormat="1" applyFill="1"/>
    <xf numFmtId="0" fontId="0" fillId="36" borderId="0" xfId="0" applyFill="1"/>
    <xf numFmtId="176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8" fontId="20" fillId="36" borderId="0" xfId="0" applyNumberFormat="1" applyFont="1" applyFill="1"/>
    <xf numFmtId="167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1" fontId="20" fillId="34" borderId="0" xfId="0" applyNumberFormat="1" applyFont="1" applyFill="1"/>
    <xf numFmtId="171" fontId="26" fillId="0" borderId="0" xfId="0" applyNumberFormat="1" applyFont="1"/>
    <xf numFmtId="171" fontId="26" fillId="0" borderId="26" xfId="0" applyNumberFormat="1" applyFont="1" applyBorder="1"/>
    <xf numFmtId="164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4" fontId="22" fillId="35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5" fontId="19" fillId="0" borderId="0" xfId="0" applyNumberFormat="1" applyFont="1" applyAlignment="1">
      <alignment horizontal="left" vertical="center"/>
    </xf>
    <xf numFmtId="165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5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5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0" fontId="22" fillId="35" borderId="0" xfId="0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/>
    </xf>
    <xf numFmtId="171" fontId="21" fillId="0" borderId="25" xfId="0" applyNumberFormat="1" applyFont="1" applyBorder="1" applyAlignment="1">
      <alignment horizontal="center" vertical="center"/>
    </xf>
    <xf numFmtId="171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1" fontId="21" fillId="0" borderId="20" xfId="0" applyNumberFormat="1" applyFont="1" applyBorder="1" applyAlignment="1">
      <alignment horizontal="center" vertical="center"/>
    </xf>
    <xf numFmtId="171" fontId="21" fillId="0" borderId="14" xfId="0" applyNumberFormat="1" applyFont="1" applyBorder="1" applyAlignment="1">
      <alignment horizontal="center" vertical="center"/>
    </xf>
    <xf numFmtId="171" fontId="21" fillId="0" borderId="25" xfId="0" applyNumberFormat="1" applyFont="1" applyBorder="1" applyAlignment="1">
      <alignment vertical="center"/>
    </xf>
    <xf numFmtId="171" fontId="21" fillId="0" borderId="0" xfId="0" applyNumberFormat="1" applyFont="1" applyAlignment="1">
      <alignment vertical="center"/>
    </xf>
    <xf numFmtId="0" fontId="22" fillId="35" borderId="14" xfId="0" applyFont="1" applyFill="1" applyBorder="1" applyAlignment="1">
      <alignment horizontal="center"/>
    </xf>
    <xf numFmtId="164" fontId="18" fillId="35" borderId="0" xfId="0" applyNumberFormat="1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 wrapText="1"/>
    </xf>
    <xf numFmtId="9" fontId="21" fillId="0" borderId="0" xfId="44" applyFont="1" applyAlignment="1">
      <alignment horizontal="center" vertical="center" wrapText="1"/>
    </xf>
    <xf numFmtId="17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4" fontId="18" fillId="35" borderId="14" xfId="0" applyNumberFormat="1" applyFont="1" applyFill="1" applyBorder="1" applyAlignment="1">
      <alignment horizontal="center" vertical="center" wrapText="1"/>
    </xf>
    <xf numFmtId="164" fontId="18" fillId="35" borderId="12" xfId="0" applyNumberFormat="1" applyFont="1" applyFill="1" applyBorder="1" applyAlignment="1">
      <alignment horizontal="center" vertical="center" wrapText="1"/>
    </xf>
    <xf numFmtId="164" fontId="18" fillId="35" borderId="13" xfId="0" applyNumberFormat="1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RowHeight="14.5" x14ac:dyDescent="0.35"/>
  <cols>
    <col min="1" max="1" width="12.54296875" customWidth="1"/>
    <col min="2" max="2" width="16.1796875" customWidth="1"/>
    <col min="3" max="3" width="16.7265625" customWidth="1"/>
  </cols>
  <sheetData>
    <row r="2" spans="2:3" x14ac:dyDescent="0.35">
      <c r="B2" s="30" t="s">
        <v>21</v>
      </c>
      <c r="C2" s="31">
        <v>2025</v>
      </c>
    </row>
    <row r="3" spans="2:3" x14ac:dyDescent="0.35">
      <c r="B3" s="30" t="s">
        <v>22</v>
      </c>
      <c r="C3" s="31">
        <v>2118</v>
      </c>
    </row>
    <row r="4" spans="2:3" ht="21" x14ac:dyDescent="0.35">
      <c r="B4" s="30" t="s">
        <v>23</v>
      </c>
      <c r="C4" s="31">
        <v>65</v>
      </c>
    </row>
    <row r="5" spans="2:3" ht="21" x14ac:dyDescent="0.35">
      <c r="B5" s="30" t="s">
        <v>24</v>
      </c>
      <c r="C5" s="31">
        <v>63</v>
      </c>
    </row>
    <row r="6" spans="2:3" x14ac:dyDescent="0.35">
      <c r="B6" s="32" t="s">
        <v>25</v>
      </c>
      <c r="C6" s="31">
        <v>0.03</v>
      </c>
    </row>
    <row r="7" spans="2:3" ht="23.15" customHeight="1" x14ac:dyDescent="0.35">
      <c r="B7" s="30" t="s">
        <v>26</v>
      </c>
      <c r="C7" s="31">
        <v>0.02</v>
      </c>
    </row>
    <row r="8" spans="2:3" ht="22.5" customHeight="1" x14ac:dyDescent="0.35">
      <c r="B8" s="30" t="s">
        <v>27</v>
      </c>
      <c r="C8" s="31">
        <v>6.5000000000000002E-2</v>
      </c>
    </row>
    <row r="9" spans="2:3" x14ac:dyDescent="0.35">
      <c r="B9" s="30" t="s">
        <v>28</v>
      </c>
      <c r="C9" s="33">
        <v>46022</v>
      </c>
    </row>
    <row r="10" spans="2:3" x14ac:dyDescent="0.3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RowHeight="14.5" x14ac:dyDescent="0.35"/>
  <sheetData>
    <row r="1" spans="1:127" x14ac:dyDescent="0.3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3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11"/>
      <c r="G118" s="11"/>
    </row>
    <row r="119" spans="1:127" x14ac:dyDescent="0.35">
      <c r="F119" s="11"/>
      <c r="G119" s="11"/>
    </row>
    <row r="120" spans="1:127" x14ac:dyDescent="0.35">
      <c r="F120" s="11"/>
      <c r="G120" s="11"/>
    </row>
    <row r="121" spans="1:127" x14ac:dyDescent="0.35">
      <c r="F121" s="11"/>
      <c r="G121" s="11"/>
    </row>
    <row r="122" spans="1:127" x14ac:dyDescent="0.35">
      <c r="F122" s="11"/>
      <c r="G122" s="11"/>
    </row>
    <row r="123" spans="1:127" x14ac:dyDescent="0.35">
      <c r="F123" s="11"/>
      <c r="G123" s="11"/>
    </row>
    <row r="124" spans="1:127" x14ac:dyDescent="0.35">
      <c r="F124" s="11"/>
      <c r="G124" s="11"/>
    </row>
    <row r="125" spans="1:127" x14ac:dyDescent="0.35">
      <c r="F125" s="11"/>
      <c r="G125" s="11"/>
    </row>
    <row r="126" spans="1:127" x14ac:dyDescent="0.35">
      <c r="F126" s="11"/>
      <c r="G126" s="11"/>
    </row>
    <row r="127" spans="1:127" x14ac:dyDescent="0.35">
      <c r="F127" s="11"/>
      <c r="G127" s="11"/>
    </row>
    <row r="128" spans="1:127" x14ac:dyDescent="0.35">
      <c r="F128" s="11"/>
      <c r="G128" s="11"/>
    </row>
    <row r="129" spans="6:7" x14ac:dyDescent="0.35">
      <c r="F129" s="11"/>
      <c r="G129" s="11"/>
    </row>
    <row r="130" spans="6:7" x14ac:dyDescent="0.35">
      <c r="F130" s="11"/>
      <c r="G130" s="11"/>
    </row>
    <row r="131" spans="6:7" x14ac:dyDescent="0.35">
      <c r="F131" s="11"/>
      <c r="G131" s="11"/>
    </row>
    <row r="132" spans="6:7" x14ac:dyDescent="0.35">
      <c r="F132" s="11"/>
      <c r="G132" s="11"/>
    </row>
    <row r="133" spans="6:7" x14ac:dyDescent="0.35">
      <c r="F133" s="11"/>
      <c r="G133" s="11"/>
    </row>
    <row r="134" spans="6:7" x14ac:dyDescent="0.35">
      <c r="F134" s="11"/>
      <c r="G134" s="11"/>
    </row>
    <row r="135" spans="6:7" x14ac:dyDescent="0.35">
      <c r="F135" s="11"/>
      <c r="G135" s="11"/>
    </row>
    <row r="136" spans="6:7" x14ac:dyDescent="0.35">
      <c r="F136" s="11"/>
      <c r="G136" s="11"/>
    </row>
    <row r="137" spans="6:7" x14ac:dyDescent="0.35">
      <c r="F137" s="11"/>
      <c r="G137" s="11"/>
    </row>
    <row r="138" spans="6:7" x14ac:dyDescent="0.35">
      <c r="F138" s="11"/>
      <c r="G138" s="11"/>
    </row>
    <row r="139" spans="6:7" x14ac:dyDescent="0.35">
      <c r="F139" s="11"/>
      <c r="G139" s="11"/>
    </row>
    <row r="140" spans="6:7" x14ac:dyDescent="0.35">
      <c r="F140" s="11"/>
      <c r="G140" s="11"/>
    </row>
    <row r="141" spans="6:7" x14ac:dyDescent="0.35">
      <c r="F141" s="11"/>
      <c r="G141" s="11"/>
    </row>
    <row r="142" spans="6:7" x14ac:dyDescent="0.35">
      <c r="F142" s="11"/>
      <c r="G142" s="11"/>
    </row>
    <row r="143" spans="6:7" x14ac:dyDescent="0.35">
      <c r="F143" s="11"/>
      <c r="G143" s="11"/>
    </row>
    <row r="144" spans="6:7" x14ac:dyDescent="0.35">
      <c r="F144" s="11"/>
      <c r="G144" s="11"/>
    </row>
    <row r="145" spans="6:7" x14ac:dyDescent="0.35">
      <c r="F145" s="11"/>
      <c r="G145" s="11"/>
    </row>
    <row r="146" spans="6:7" x14ac:dyDescent="0.35">
      <c r="F146" s="11"/>
      <c r="G146" s="11"/>
    </row>
    <row r="147" spans="6:7" x14ac:dyDescent="0.35">
      <c r="F147" s="11"/>
      <c r="G147" s="11"/>
    </row>
    <row r="148" spans="6:7" x14ac:dyDescent="0.35">
      <c r="F148" s="11"/>
      <c r="G148" s="11"/>
    </row>
    <row r="149" spans="6:7" x14ac:dyDescent="0.35">
      <c r="F149" s="11"/>
      <c r="G149" s="11"/>
    </row>
    <row r="150" spans="6:7" x14ac:dyDescent="0.35">
      <c r="F150" s="11"/>
      <c r="G150" s="11"/>
    </row>
    <row r="151" spans="6:7" x14ac:dyDescent="0.35">
      <c r="F151" s="11"/>
      <c r="G151" s="11"/>
    </row>
    <row r="152" spans="6:7" x14ac:dyDescent="0.35">
      <c r="F152" s="11"/>
      <c r="G152" s="11"/>
    </row>
    <row r="153" spans="6:7" x14ac:dyDescent="0.35">
      <c r="F153" s="11"/>
      <c r="G153" s="11"/>
    </row>
    <row r="154" spans="6:7" x14ac:dyDescent="0.35">
      <c r="F154" s="11"/>
      <c r="G154" s="11"/>
    </row>
    <row r="155" spans="6:7" x14ac:dyDescent="0.35">
      <c r="F155" s="11"/>
      <c r="G155" s="11"/>
    </row>
    <row r="156" spans="6:7" x14ac:dyDescent="0.35">
      <c r="F156" s="11"/>
      <c r="G156" s="11"/>
    </row>
    <row r="157" spans="6:7" x14ac:dyDescent="0.35">
      <c r="F157" s="11"/>
      <c r="G157" s="11"/>
    </row>
    <row r="158" spans="6:7" x14ac:dyDescent="0.35">
      <c r="F158" s="11"/>
      <c r="G158" s="11"/>
    </row>
    <row r="159" spans="6:7" x14ac:dyDescent="0.35">
      <c r="F159" s="11"/>
      <c r="G159" s="11"/>
    </row>
    <row r="160" spans="6:7" x14ac:dyDescent="0.35">
      <c r="F160" s="11"/>
      <c r="G160" s="11"/>
    </row>
    <row r="161" spans="6:7" x14ac:dyDescent="0.35">
      <c r="F161" s="11"/>
      <c r="G161" s="11"/>
    </row>
    <row r="162" spans="6:7" x14ac:dyDescent="0.35">
      <c r="F162" s="11"/>
      <c r="G162" s="11"/>
    </row>
    <row r="163" spans="6:7" x14ac:dyDescent="0.35">
      <c r="F163" s="11"/>
      <c r="G163" s="11"/>
    </row>
    <row r="164" spans="6:7" x14ac:dyDescent="0.35">
      <c r="F164" s="11"/>
      <c r="G164" s="11"/>
    </row>
    <row r="165" spans="6:7" x14ac:dyDescent="0.35">
      <c r="F165" s="11"/>
      <c r="G165" s="11"/>
    </row>
    <row r="166" spans="6:7" x14ac:dyDescent="0.35">
      <c r="F166" s="11"/>
      <c r="G166" s="11"/>
    </row>
    <row r="167" spans="6:7" x14ac:dyDescent="0.35">
      <c r="G167" s="11"/>
    </row>
    <row r="168" spans="6:7" x14ac:dyDescent="0.35">
      <c r="G168" s="11"/>
    </row>
    <row r="169" spans="6:7" x14ac:dyDescent="0.35">
      <c r="G169" s="11"/>
    </row>
    <row r="170" spans="6:7" x14ac:dyDescent="0.35">
      <c r="G170" s="11"/>
    </row>
    <row r="171" spans="6:7" x14ac:dyDescent="0.35">
      <c r="G171" s="11"/>
    </row>
    <row r="172" spans="6:7" x14ac:dyDescent="0.35">
      <c r="G172" s="11"/>
    </row>
    <row r="173" spans="6:7" x14ac:dyDescent="0.35">
      <c r="G173" s="11"/>
    </row>
    <row r="174" spans="6:7" x14ac:dyDescent="0.35">
      <c r="G174" s="11"/>
    </row>
    <row r="175" spans="6:7" x14ac:dyDescent="0.35">
      <c r="G175" s="11"/>
    </row>
    <row r="176" spans="6:7" x14ac:dyDescent="0.35">
      <c r="G176" s="11"/>
    </row>
    <row r="177" spans="7:7" x14ac:dyDescent="0.35">
      <c r="G177" s="11"/>
    </row>
    <row r="178" spans="7:7" x14ac:dyDescent="0.35">
      <c r="G178" s="11"/>
    </row>
    <row r="179" spans="7:7" x14ac:dyDescent="0.35">
      <c r="G179" s="11"/>
    </row>
    <row r="180" spans="7:7" x14ac:dyDescent="0.35">
      <c r="G180" s="11"/>
    </row>
    <row r="181" spans="7:7" x14ac:dyDescent="0.35">
      <c r="G181" s="11"/>
    </row>
    <row r="182" spans="7:7" x14ac:dyDescent="0.35">
      <c r="G182" s="11"/>
    </row>
    <row r="183" spans="7:7" x14ac:dyDescent="0.35">
      <c r="G183" s="11"/>
    </row>
    <row r="184" spans="7:7" x14ac:dyDescent="0.35">
      <c r="G184" s="11"/>
    </row>
    <row r="185" spans="7:7" x14ac:dyDescent="0.35">
      <c r="G185" s="11"/>
    </row>
    <row r="186" spans="7:7" x14ac:dyDescent="0.35">
      <c r="G186" s="11"/>
    </row>
    <row r="187" spans="7:7" x14ac:dyDescent="0.35">
      <c r="G187" s="11"/>
    </row>
    <row r="188" spans="7:7" x14ac:dyDescent="0.35">
      <c r="G188" s="11"/>
    </row>
    <row r="189" spans="7:7" x14ac:dyDescent="0.35">
      <c r="G189" s="11"/>
    </row>
    <row r="190" spans="7:7" x14ac:dyDescent="0.35">
      <c r="G190" s="11"/>
    </row>
    <row r="191" spans="7:7" x14ac:dyDescent="0.35">
      <c r="G191" s="11"/>
    </row>
    <row r="192" spans="7:7" x14ac:dyDescent="0.35">
      <c r="G192" s="11"/>
    </row>
    <row r="193" spans="7:7" x14ac:dyDescent="0.35">
      <c r="G193" s="11"/>
    </row>
    <row r="194" spans="7:7" x14ac:dyDescent="0.35">
      <c r="G194" s="11"/>
    </row>
    <row r="195" spans="7:7" x14ac:dyDescent="0.35">
      <c r="G195" s="11"/>
    </row>
    <row r="196" spans="7:7" x14ac:dyDescent="0.35">
      <c r="G196" s="11"/>
    </row>
    <row r="197" spans="7:7" x14ac:dyDescent="0.35">
      <c r="G197" s="11"/>
    </row>
    <row r="198" spans="7:7" x14ac:dyDescent="0.35">
      <c r="G198" s="11"/>
    </row>
    <row r="199" spans="7:7" x14ac:dyDescent="0.35">
      <c r="G199" s="11"/>
    </row>
    <row r="200" spans="7:7" x14ac:dyDescent="0.35">
      <c r="G200" s="11"/>
    </row>
    <row r="201" spans="7:7" x14ac:dyDescent="0.35">
      <c r="G201" s="11"/>
    </row>
    <row r="202" spans="7:7" x14ac:dyDescent="0.35">
      <c r="G202" s="11"/>
    </row>
    <row r="203" spans="7:7" x14ac:dyDescent="0.35">
      <c r="G203" s="11"/>
    </row>
    <row r="204" spans="7:7" x14ac:dyDescent="0.35">
      <c r="G204" s="11"/>
    </row>
    <row r="205" spans="7:7" x14ac:dyDescent="0.35">
      <c r="G205" s="11"/>
    </row>
    <row r="206" spans="7:7" x14ac:dyDescent="0.35">
      <c r="G206" s="11"/>
    </row>
    <row r="207" spans="7:7" x14ac:dyDescent="0.35">
      <c r="G207" s="11"/>
    </row>
    <row r="208" spans="7:7" x14ac:dyDescent="0.35">
      <c r="G208" s="11"/>
    </row>
    <row r="209" spans="7:7" x14ac:dyDescent="0.35">
      <c r="G209" s="11"/>
    </row>
    <row r="210" spans="7:7" x14ac:dyDescent="0.35">
      <c r="G210" s="11"/>
    </row>
    <row r="211" spans="7:7" x14ac:dyDescent="0.35">
      <c r="G211" s="11"/>
    </row>
    <row r="212" spans="7:7" x14ac:dyDescent="0.35">
      <c r="G212" s="11"/>
    </row>
    <row r="213" spans="7:7" x14ac:dyDescent="0.35">
      <c r="G213" s="11"/>
    </row>
    <row r="214" spans="7:7" x14ac:dyDescent="0.35">
      <c r="G214" s="11"/>
    </row>
    <row r="215" spans="7:7" x14ac:dyDescent="0.35">
      <c r="G215" s="11"/>
    </row>
    <row r="216" spans="7:7" x14ac:dyDescent="0.35">
      <c r="G216" s="11"/>
    </row>
    <row r="217" spans="7:7" x14ac:dyDescent="0.35">
      <c r="G217" s="11"/>
    </row>
    <row r="218" spans="7:7" x14ac:dyDescent="0.35">
      <c r="G218" s="11"/>
    </row>
    <row r="219" spans="7:7" x14ac:dyDescent="0.35">
      <c r="G219" s="11"/>
    </row>
    <row r="220" spans="7:7" x14ac:dyDescent="0.35">
      <c r="G220" s="11"/>
    </row>
    <row r="221" spans="7:7" x14ac:dyDescent="0.35">
      <c r="G221" s="11"/>
    </row>
    <row r="222" spans="7:7" x14ac:dyDescent="0.35">
      <c r="G222" s="11"/>
    </row>
    <row r="223" spans="7:7" x14ac:dyDescent="0.35">
      <c r="G223" s="11"/>
    </row>
    <row r="224" spans="7:7" x14ac:dyDescent="0.35">
      <c r="G224" s="11"/>
    </row>
    <row r="225" spans="7:7" x14ac:dyDescent="0.3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RowHeight="14.5" x14ac:dyDescent="0.35"/>
  <cols>
    <col min="2" max="3" width="13.1796875" bestFit="1" customWidth="1"/>
  </cols>
  <sheetData>
    <row r="1" spans="1:127" x14ac:dyDescent="0.35">
      <c r="A1" s="26" t="s">
        <v>10</v>
      </c>
      <c r="B1" s="101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35">
      <c r="A2" s="27">
        <v>0</v>
      </c>
      <c r="B2" s="99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27">
        <v>1</v>
      </c>
      <c r="B3" s="99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27">
        <v>2</v>
      </c>
      <c r="B4" s="99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27">
        <v>3</v>
      </c>
      <c r="B5" s="99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27">
        <v>4</v>
      </c>
      <c r="B6" s="99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27">
        <v>5</v>
      </c>
      <c r="B7" s="99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27">
        <v>6</v>
      </c>
      <c r="B8" s="99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27">
        <v>7</v>
      </c>
      <c r="B9" s="9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27">
        <v>8</v>
      </c>
      <c r="B10" s="99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27">
        <v>9</v>
      </c>
      <c r="B11" s="99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27">
        <v>10</v>
      </c>
      <c r="B12" s="99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27">
        <v>11</v>
      </c>
      <c r="B13" s="99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27">
        <v>12</v>
      </c>
      <c r="B14" s="99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27">
        <v>13</v>
      </c>
      <c r="B15" s="99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27">
        <v>14</v>
      </c>
      <c r="B16" s="99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27">
        <v>15</v>
      </c>
      <c r="B17" s="99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27">
        <v>16</v>
      </c>
      <c r="B18" s="99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27">
        <v>17</v>
      </c>
      <c r="B19" s="9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27">
        <v>18</v>
      </c>
      <c r="B20" s="99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27">
        <v>19</v>
      </c>
      <c r="B21" s="99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27">
        <v>20</v>
      </c>
      <c r="B22" s="99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27">
        <v>21</v>
      </c>
      <c r="B23" s="99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27">
        <v>22</v>
      </c>
      <c r="B24" s="99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27">
        <v>23</v>
      </c>
      <c r="B25" s="99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27">
        <v>24</v>
      </c>
      <c r="B26" s="99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27">
        <v>25</v>
      </c>
      <c r="B27" s="99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27">
        <v>26</v>
      </c>
      <c r="B28" s="99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27">
        <v>27</v>
      </c>
      <c r="B29" s="9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27">
        <v>28</v>
      </c>
      <c r="B30" s="99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27">
        <v>29</v>
      </c>
      <c r="B31" s="99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27">
        <v>30</v>
      </c>
      <c r="B32" s="99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27">
        <v>31</v>
      </c>
      <c r="B33" s="99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27">
        <v>32</v>
      </c>
      <c r="B34" s="99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27">
        <v>33</v>
      </c>
      <c r="B35" s="99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27">
        <v>34</v>
      </c>
      <c r="B36" s="99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27">
        <v>35</v>
      </c>
      <c r="B37" s="99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27">
        <v>36</v>
      </c>
      <c r="B38" s="99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27">
        <v>37</v>
      </c>
      <c r="B39" s="9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27">
        <v>38</v>
      </c>
      <c r="B40" s="99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27">
        <v>39</v>
      </c>
      <c r="B41" s="99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27">
        <v>40</v>
      </c>
      <c r="B42" s="99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27">
        <v>41</v>
      </c>
      <c r="B43" s="99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27">
        <v>42</v>
      </c>
      <c r="B44" s="99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27">
        <v>43</v>
      </c>
      <c r="B45" s="99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27">
        <v>44</v>
      </c>
      <c r="B46" s="99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27">
        <v>45</v>
      </c>
      <c r="B47" s="99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27">
        <v>46</v>
      </c>
      <c r="B48" s="100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27">
        <v>47</v>
      </c>
      <c r="B49" s="99">
        <v>1.3475E-3</v>
      </c>
      <c r="C49" s="98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27">
        <v>48</v>
      </c>
      <c r="B50" s="99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27">
        <v>49</v>
      </c>
      <c r="B51" s="99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27">
        <v>50</v>
      </c>
      <c r="B52" s="99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27">
        <v>51</v>
      </c>
      <c r="B53" s="99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27">
        <v>52</v>
      </c>
      <c r="B54" s="99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27">
        <v>53</v>
      </c>
      <c r="B55" s="99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27">
        <v>54</v>
      </c>
      <c r="B56" s="99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27">
        <v>55</v>
      </c>
      <c r="B57" s="99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27">
        <v>56</v>
      </c>
      <c r="B58" s="99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27">
        <v>57</v>
      </c>
      <c r="B59" s="9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27">
        <v>58</v>
      </c>
      <c r="B60" s="99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27">
        <v>59</v>
      </c>
      <c r="B61" s="99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27">
        <v>60</v>
      </c>
      <c r="B62" s="99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27">
        <v>61</v>
      </c>
      <c r="B63" s="99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27">
        <v>62</v>
      </c>
      <c r="B64" s="99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27">
        <v>63</v>
      </c>
      <c r="B65" s="99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27">
        <v>64</v>
      </c>
      <c r="B66" s="99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27">
        <v>65</v>
      </c>
      <c r="B67" s="99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27">
        <v>66</v>
      </c>
      <c r="B68" s="99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27">
        <v>67</v>
      </c>
      <c r="B69" s="9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27">
        <v>68</v>
      </c>
      <c r="B70" s="99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27">
        <v>69</v>
      </c>
      <c r="B71" s="99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27">
        <v>70</v>
      </c>
      <c r="B72" s="99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27">
        <v>71</v>
      </c>
      <c r="B73" s="99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27">
        <v>72</v>
      </c>
      <c r="B74" s="99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27">
        <v>73</v>
      </c>
      <c r="B75" s="99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27">
        <v>74</v>
      </c>
      <c r="B76" s="99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27">
        <v>75</v>
      </c>
      <c r="B77" s="99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27">
        <v>76</v>
      </c>
      <c r="B78" s="99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27">
        <v>77</v>
      </c>
      <c r="B79" s="9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27">
        <v>78</v>
      </c>
      <c r="B80" s="99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27">
        <v>79</v>
      </c>
      <c r="B81" s="99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27">
        <v>80</v>
      </c>
      <c r="B82" s="99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27">
        <v>81</v>
      </c>
      <c r="B83" s="99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27">
        <v>82</v>
      </c>
      <c r="B84" s="99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27">
        <v>83</v>
      </c>
      <c r="B85" s="99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27">
        <v>84</v>
      </c>
      <c r="B86" s="99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27">
        <v>85</v>
      </c>
      <c r="B87" s="99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27">
        <v>86</v>
      </c>
      <c r="B88" s="99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27">
        <v>87</v>
      </c>
      <c r="B89" s="9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27">
        <v>88</v>
      </c>
      <c r="B90" s="99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27">
        <v>89</v>
      </c>
      <c r="B91" s="99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27">
        <v>90</v>
      </c>
      <c r="B92" s="99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27">
        <v>91</v>
      </c>
      <c r="B93" s="99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27">
        <v>92</v>
      </c>
      <c r="B94" s="99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27">
        <v>93</v>
      </c>
      <c r="B95" s="99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27">
        <v>94</v>
      </c>
      <c r="B96" s="99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27">
        <v>95</v>
      </c>
      <c r="B97" s="99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27">
        <v>96</v>
      </c>
      <c r="B98" s="99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27">
        <v>97</v>
      </c>
      <c r="B99" s="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27">
        <v>98</v>
      </c>
      <c r="B100" s="99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27">
        <v>99</v>
      </c>
      <c r="B101" s="99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27">
        <v>100</v>
      </c>
      <c r="B102" s="99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27">
        <v>101</v>
      </c>
      <c r="B103" s="99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27">
        <v>102</v>
      </c>
      <c r="B104" s="99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27">
        <v>103</v>
      </c>
      <c r="B105" s="99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27">
        <v>104</v>
      </c>
      <c r="B106" s="99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27">
        <v>105</v>
      </c>
      <c r="B107" s="99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27">
        <v>106</v>
      </c>
      <c r="B108" s="99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27">
        <v>107</v>
      </c>
      <c r="B109" s="9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27">
        <v>108</v>
      </c>
      <c r="B110" s="99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27">
        <v>109</v>
      </c>
      <c r="B111" s="99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27">
        <v>110</v>
      </c>
      <c r="B112" s="99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27">
        <v>111</v>
      </c>
      <c r="B113" s="99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27">
        <v>112</v>
      </c>
      <c r="B114" s="99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27">
        <v>113</v>
      </c>
      <c r="B115" s="99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27">
        <v>114</v>
      </c>
      <c r="B116" s="99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27">
        <v>115</v>
      </c>
      <c r="B117" s="99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101" workbookViewId="0">
      <selection activeCell="J11" sqref="J11"/>
    </sheetView>
  </sheetViews>
  <sheetFormatPr baseColWidth="10" defaultRowHeight="14.5" x14ac:dyDescent="0.35"/>
  <cols>
    <col min="1" max="1" width="12" bestFit="1" customWidth="1"/>
    <col min="2" max="2" width="7.1796875" bestFit="1" customWidth="1"/>
    <col min="3" max="3" width="17.26953125" bestFit="1" customWidth="1"/>
    <col min="4" max="4" width="20.81640625" bestFit="1" customWidth="1"/>
    <col min="5" max="5" width="15.7265625" bestFit="1" customWidth="1"/>
    <col min="6" max="6" width="5.26953125" bestFit="1" customWidth="1"/>
    <col min="7" max="7" width="24.453125" bestFit="1" customWidth="1"/>
  </cols>
  <sheetData>
    <row r="1" spans="1:106" x14ac:dyDescent="0.35">
      <c r="A1" s="18" t="s">
        <v>1</v>
      </c>
      <c r="B1" s="110" t="s">
        <v>2</v>
      </c>
      <c r="C1" s="111" t="s">
        <v>3</v>
      </c>
      <c r="D1" s="17" t="s">
        <v>4</v>
      </c>
      <c r="E1" s="17" t="s">
        <v>9</v>
      </c>
      <c r="F1" s="17" t="s">
        <v>0</v>
      </c>
      <c r="G1" s="112" t="s">
        <v>11</v>
      </c>
      <c r="I1" s="122"/>
      <c r="J1" s="122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35">
      <c r="A2" s="114">
        <v>1</v>
      </c>
      <c r="B2" s="115" t="s">
        <v>5</v>
      </c>
      <c r="C2" s="116">
        <v>16157</v>
      </c>
      <c r="D2" s="117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</row>
    <row r="3" spans="1:106" x14ac:dyDescent="0.35">
      <c r="A3" s="114">
        <v>2</v>
      </c>
      <c r="B3" s="115" t="s">
        <v>6</v>
      </c>
      <c r="C3" s="116">
        <v>17629</v>
      </c>
      <c r="D3" s="117">
        <v>134408.04999999999</v>
      </c>
      <c r="E3" s="11">
        <v>13.112371831483816</v>
      </c>
      <c r="F3" s="11" cm="1">
        <f t="array" ref="F3">edadCalc(C3)</f>
        <v>77</v>
      </c>
      <c r="G3" s="113"/>
      <c r="I3" s="26"/>
      <c r="J3" s="26"/>
    </row>
    <row r="4" spans="1:106" x14ac:dyDescent="0.35">
      <c r="A4" s="114">
        <v>3</v>
      </c>
      <c r="B4" s="115" t="s">
        <v>5</v>
      </c>
      <c r="C4" s="116">
        <v>11997</v>
      </c>
      <c r="D4" s="117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</row>
    <row r="5" spans="1:106" x14ac:dyDescent="0.35">
      <c r="A5" s="114">
        <v>4</v>
      </c>
      <c r="B5" s="115" t="s">
        <v>6</v>
      </c>
      <c r="C5" s="116">
        <v>19001</v>
      </c>
      <c r="D5" s="117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</row>
    <row r="6" spans="1:106" x14ac:dyDescent="0.35">
      <c r="A6" s="114">
        <v>5</v>
      </c>
      <c r="B6" s="115" t="s">
        <v>6</v>
      </c>
      <c r="C6" s="116">
        <v>17016</v>
      </c>
      <c r="D6" s="117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</row>
    <row r="7" spans="1:106" x14ac:dyDescent="0.35">
      <c r="A7" s="114">
        <v>6</v>
      </c>
      <c r="B7" s="115" t="s">
        <v>5</v>
      </c>
      <c r="C7" s="116">
        <v>10524</v>
      </c>
      <c r="D7" s="117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</row>
    <row r="8" spans="1:106" x14ac:dyDescent="0.35">
      <c r="A8" s="114">
        <v>7</v>
      </c>
      <c r="B8" s="115" t="s">
        <v>6</v>
      </c>
      <c r="C8" s="116">
        <v>13169</v>
      </c>
      <c r="D8" s="117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</row>
    <row r="9" spans="1:106" x14ac:dyDescent="0.35">
      <c r="A9" s="114">
        <v>8</v>
      </c>
      <c r="B9" s="115" t="s">
        <v>6</v>
      </c>
      <c r="C9" s="116">
        <v>18976</v>
      </c>
      <c r="D9" s="117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</row>
    <row r="10" spans="1:106" x14ac:dyDescent="0.35">
      <c r="A10" s="114">
        <v>9</v>
      </c>
      <c r="B10" s="115" t="s">
        <v>6</v>
      </c>
      <c r="C10" s="116">
        <v>17033</v>
      </c>
      <c r="D10" s="117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</row>
    <row r="11" spans="1:106" x14ac:dyDescent="0.35">
      <c r="A11" s="114">
        <v>10</v>
      </c>
      <c r="B11" s="115" t="s">
        <v>5</v>
      </c>
      <c r="C11" s="116">
        <v>17968</v>
      </c>
      <c r="D11" s="117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</row>
    <row r="12" spans="1:106" x14ac:dyDescent="0.35">
      <c r="A12" s="114">
        <v>11</v>
      </c>
      <c r="B12" s="115" t="s">
        <v>6</v>
      </c>
      <c r="C12" s="116">
        <v>17777</v>
      </c>
      <c r="D12" s="117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</row>
    <row r="13" spans="1:106" x14ac:dyDescent="0.35">
      <c r="A13" s="114">
        <v>12</v>
      </c>
      <c r="B13" s="115" t="s">
        <v>6</v>
      </c>
      <c r="C13" s="116">
        <v>12619</v>
      </c>
      <c r="D13" s="117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</row>
    <row r="14" spans="1:106" x14ac:dyDescent="0.35">
      <c r="A14" s="114">
        <v>13</v>
      </c>
      <c r="B14" s="115" t="s">
        <v>5</v>
      </c>
      <c r="C14" s="116">
        <v>17418</v>
      </c>
      <c r="D14" s="117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</row>
    <row r="15" spans="1:106" x14ac:dyDescent="0.35">
      <c r="A15" s="114">
        <v>14</v>
      </c>
      <c r="B15" s="115" t="s">
        <v>6</v>
      </c>
      <c r="C15" s="116">
        <v>20093</v>
      </c>
      <c r="D15" s="117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</row>
    <row r="16" spans="1:106" x14ac:dyDescent="0.35">
      <c r="A16" s="114">
        <v>15</v>
      </c>
      <c r="B16" s="115" t="s">
        <v>5</v>
      </c>
      <c r="C16" s="116">
        <v>18272</v>
      </c>
      <c r="D16" s="117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</row>
    <row r="17" spans="1:10" x14ac:dyDescent="0.35">
      <c r="A17" s="114">
        <v>16</v>
      </c>
      <c r="B17" s="115" t="s">
        <v>6</v>
      </c>
      <c r="C17" s="116">
        <v>16272</v>
      </c>
      <c r="D17" s="117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</row>
    <row r="18" spans="1:10" x14ac:dyDescent="0.35">
      <c r="A18" s="114">
        <v>17</v>
      </c>
      <c r="B18" s="115" t="s">
        <v>6</v>
      </c>
      <c r="C18" s="116">
        <v>16508</v>
      </c>
      <c r="D18" s="117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</row>
    <row r="19" spans="1:10" x14ac:dyDescent="0.35">
      <c r="A19" s="114">
        <v>18</v>
      </c>
      <c r="B19" s="115" t="s">
        <v>5</v>
      </c>
      <c r="C19" s="116">
        <v>19216</v>
      </c>
      <c r="D19" s="117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</row>
    <row r="20" spans="1:10" x14ac:dyDescent="0.35">
      <c r="A20" s="114">
        <v>19</v>
      </c>
      <c r="B20" s="115" t="s">
        <v>6</v>
      </c>
      <c r="C20" s="116">
        <v>20179</v>
      </c>
      <c r="D20" s="117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</row>
    <row r="21" spans="1:10" x14ac:dyDescent="0.35">
      <c r="A21" s="114">
        <v>20</v>
      </c>
      <c r="B21" s="115" t="s">
        <v>6</v>
      </c>
      <c r="C21" s="116">
        <v>20486</v>
      </c>
      <c r="D21" s="117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</row>
    <row r="22" spans="1:10" x14ac:dyDescent="0.35">
      <c r="A22" s="114">
        <v>21</v>
      </c>
      <c r="B22" s="115" t="s">
        <v>5</v>
      </c>
      <c r="C22" s="116">
        <v>19582</v>
      </c>
      <c r="D22" s="117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0" x14ac:dyDescent="0.35">
      <c r="A23" s="114">
        <v>22</v>
      </c>
      <c r="B23" s="115" t="s">
        <v>6</v>
      </c>
      <c r="C23" s="116">
        <v>21853</v>
      </c>
      <c r="D23" s="117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0" x14ac:dyDescent="0.35">
      <c r="A24" s="114">
        <v>23</v>
      </c>
      <c r="B24" s="115" t="s">
        <v>5</v>
      </c>
      <c r="C24" s="116">
        <v>19971</v>
      </c>
      <c r="D24" s="117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0" x14ac:dyDescent="0.35">
      <c r="A25" s="114">
        <v>24</v>
      </c>
      <c r="B25" s="115" t="s">
        <v>5</v>
      </c>
      <c r="C25" s="116">
        <v>15422</v>
      </c>
      <c r="D25" s="117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0" x14ac:dyDescent="0.35">
      <c r="A26" s="114">
        <v>25</v>
      </c>
      <c r="B26" s="115" t="s">
        <v>5</v>
      </c>
      <c r="C26" s="116">
        <v>14888</v>
      </c>
      <c r="D26" s="117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0" x14ac:dyDescent="0.35">
      <c r="A27" s="114">
        <v>26</v>
      </c>
      <c r="B27" s="115" t="s">
        <v>6</v>
      </c>
      <c r="C27" s="116">
        <v>21758</v>
      </c>
      <c r="D27" s="117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0" x14ac:dyDescent="0.35">
      <c r="A28" s="114">
        <v>27</v>
      </c>
      <c r="B28" s="115" t="s">
        <v>5</v>
      </c>
      <c r="C28" s="116">
        <v>21068</v>
      </c>
      <c r="D28" s="117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0" x14ac:dyDescent="0.35">
      <c r="A29" s="114">
        <v>28</v>
      </c>
      <c r="B29" s="115" t="s">
        <v>6</v>
      </c>
      <c r="C29" s="116">
        <v>19396</v>
      </c>
      <c r="D29" s="117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0" x14ac:dyDescent="0.35">
      <c r="A30" s="114">
        <v>29</v>
      </c>
      <c r="B30" s="115" t="s">
        <v>6</v>
      </c>
      <c r="C30" s="116">
        <v>15412</v>
      </c>
      <c r="D30" s="117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0" x14ac:dyDescent="0.35">
      <c r="A31" s="114">
        <v>30</v>
      </c>
      <c r="B31" s="115" t="s">
        <v>5</v>
      </c>
      <c r="C31" s="116">
        <v>16306</v>
      </c>
      <c r="D31" s="117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0" x14ac:dyDescent="0.35">
      <c r="A32" s="114">
        <v>31</v>
      </c>
      <c r="B32" s="115" t="s">
        <v>5</v>
      </c>
      <c r="C32" s="116">
        <v>16350</v>
      </c>
      <c r="D32" s="117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35">
      <c r="A33" s="114">
        <v>32</v>
      </c>
      <c r="B33" s="115" t="s">
        <v>5</v>
      </c>
      <c r="C33" s="116">
        <v>17152</v>
      </c>
      <c r="D33" s="117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35">
      <c r="A34" s="114">
        <v>33</v>
      </c>
      <c r="B34" s="115" t="s">
        <v>6</v>
      </c>
      <c r="C34" s="116">
        <v>19101</v>
      </c>
      <c r="D34" s="117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35">
      <c r="A35" s="114">
        <v>34</v>
      </c>
      <c r="B35" s="115" t="s">
        <v>6</v>
      </c>
      <c r="C35" s="116">
        <v>16389</v>
      </c>
      <c r="D35" s="117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35">
      <c r="A36" s="114">
        <v>35</v>
      </c>
      <c r="B36" s="115" t="s">
        <v>6</v>
      </c>
      <c r="C36" s="116">
        <v>15312</v>
      </c>
      <c r="D36" s="117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35">
      <c r="A37" s="114">
        <v>36</v>
      </c>
      <c r="B37" s="115" t="s">
        <v>6</v>
      </c>
      <c r="C37" s="116">
        <v>16111</v>
      </c>
      <c r="D37" s="117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35">
      <c r="A38" s="114">
        <v>37</v>
      </c>
      <c r="B38" s="115" t="s">
        <v>6</v>
      </c>
      <c r="C38" s="116">
        <v>21428</v>
      </c>
      <c r="D38" s="117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35">
      <c r="A39" s="114">
        <v>38</v>
      </c>
      <c r="B39" s="115" t="s">
        <v>6</v>
      </c>
      <c r="C39" s="116">
        <v>19017</v>
      </c>
      <c r="D39" s="117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35">
      <c r="A40" s="114">
        <v>39</v>
      </c>
      <c r="B40" s="115" t="s">
        <v>5</v>
      </c>
      <c r="C40" s="116">
        <v>21300</v>
      </c>
      <c r="D40" s="117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35">
      <c r="A41" s="114">
        <v>40</v>
      </c>
      <c r="B41" s="115" t="s">
        <v>5</v>
      </c>
      <c r="C41" s="116">
        <v>18870</v>
      </c>
      <c r="D41" s="117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35">
      <c r="A42" s="114">
        <v>41</v>
      </c>
      <c r="B42" s="115" t="s">
        <v>6</v>
      </c>
      <c r="C42" s="116">
        <v>12164</v>
      </c>
      <c r="D42" s="117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35">
      <c r="A43" s="114">
        <v>42</v>
      </c>
      <c r="B43" s="115" t="s">
        <v>5</v>
      </c>
      <c r="C43" s="116">
        <v>18622</v>
      </c>
      <c r="D43" s="117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35">
      <c r="A44" s="114">
        <v>43</v>
      </c>
      <c r="B44" s="115" t="s">
        <v>5</v>
      </c>
      <c r="C44" s="116">
        <v>20421</v>
      </c>
      <c r="D44" s="117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35">
      <c r="A45" s="114">
        <v>44</v>
      </c>
      <c r="B45" s="115" t="s">
        <v>5</v>
      </c>
      <c r="C45" s="116">
        <v>20976</v>
      </c>
      <c r="D45" s="117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35">
      <c r="A46" s="114">
        <v>45</v>
      </c>
      <c r="B46" s="115" t="s">
        <v>5</v>
      </c>
      <c r="C46" s="116">
        <v>19485</v>
      </c>
      <c r="D46" s="117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35">
      <c r="A47" s="114">
        <v>46</v>
      </c>
      <c r="B47" s="115" t="s">
        <v>5</v>
      </c>
      <c r="C47" s="116">
        <v>20398</v>
      </c>
      <c r="D47" s="117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35">
      <c r="A48" s="114">
        <v>47</v>
      </c>
      <c r="B48" s="115" t="s">
        <v>6</v>
      </c>
      <c r="C48" s="116">
        <v>19026</v>
      </c>
      <c r="D48" s="117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35">
      <c r="A49" s="114">
        <v>48</v>
      </c>
      <c r="B49" s="115" t="s">
        <v>5</v>
      </c>
      <c r="C49" s="116">
        <v>19920</v>
      </c>
      <c r="D49" s="117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35">
      <c r="A50" s="114">
        <v>49</v>
      </c>
      <c r="B50" s="115" t="s">
        <v>5</v>
      </c>
      <c r="C50" s="116">
        <v>17231</v>
      </c>
      <c r="D50" s="117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35">
      <c r="A51" s="114">
        <v>50</v>
      </c>
      <c r="B51" s="115" t="s">
        <v>5</v>
      </c>
      <c r="C51" s="116">
        <v>19056</v>
      </c>
      <c r="D51" s="117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35">
      <c r="A52" s="114">
        <v>51</v>
      </c>
      <c r="B52" s="115" t="s">
        <v>5</v>
      </c>
      <c r="C52" s="116">
        <v>18858</v>
      </c>
      <c r="D52" s="117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35">
      <c r="A53" s="114">
        <v>52</v>
      </c>
      <c r="B53" s="115" t="s">
        <v>6</v>
      </c>
      <c r="C53" s="116">
        <v>15315</v>
      </c>
      <c r="D53" s="117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35">
      <c r="A54" s="114">
        <v>53</v>
      </c>
      <c r="B54" s="115" t="s">
        <v>5</v>
      </c>
      <c r="C54" s="116">
        <v>15650</v>
      </c>
      <c r="D54" s="117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35">
      <c r="A55" s="114">
        <v>54</v>
      </c>
      <c r="B55" s="115" t="s">
        <v>5</v>
      </c>
      <c r="C55" s="116">
        <v>18957</v>
      </c>
      <c r="D55" s="117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35">
      <c r="A56" s="114">
        <v>55</v>
      </c>
      <c r="B56" s="115" t="s">
        <v>5</v>
      </c>
      <c r="C56" s="116">
        <v>20356</v>
      </c>
      <c r="D56" s="117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35">
      <c r="A57" s="114">
        <v>56</v>
      </c>
      <c r="B57" s="115" t="s">
        <v>6</v>
      </c>
      <c r="C57" s="116">
        <v>20378</v>
      </c>
      <c r="D57" s="117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35">
      <c r="A58" s="114">
        <v>57</v>
      </c>
      <c r="B58" s="115" t="s">
        <v>6</v>
      </c>
      <c r="C58" s="116">
        <v>20598</v>
      </c>
      <c r="D58" s="117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35">
      <c r="A59" s="114">
        <v>58</v>
      </c>
      <c r="B59" s="115" t="s">
        <v>5</v>
      </c>
      <c r="C59" s="116">
        <v>20283</v>
      </c>
      <c r="D59" s="117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35">
      <c r="A60" s="114">
        <v>59</v>
      </c>
      <c r="B60" s="115" t="s">
        <v>6</v>
      </c>
      <c r="C60" s="116">
        <v>18549</v>
      </c>
      <c r="D60" s="117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35">
      <c r="A61" s="114">
        <v>60</v>
      </c>
      <c r="B61" s="115" t="s">
        <v>6</v>
      </c>
      <c r="C61" s="116">
        <v>18516</v>
      </c>
      <c r="D61" s="117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35">
      <c r="A62" s="114">
        <v>61</v>
      </c>
      <c r="B62" s="115" t="s">
        <v>5</v>
      </c>
      <c r="C62" s="116">
        <v>21224</v>
      </c>
      <c r="D62" s="117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35">
      <c r="A63" s="114">
        <v>62</v>
      </c>
      <c r="B63" s="115" t="s">
        <v>6</v>
      </c>
      <c r="C63" s="116">
        <v>20757</v>
      </c>
      <c r="D63" s="117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35">
      <c r="A64" s="114">
        <v>63</v>
      </c>
      <c r="B64" s="115" t="s">
        <v>6</v>
      </c>
      <c r="C64" s="116">
        <v>20582</v>
      </c>
      <c r="D64" s="117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35">
      <c r="A65" s="114">
        <v>64</v>
      </c>
      <c r="B65" s="115" t="s">
        <v>6</v>
      </c>
      <c r="C65" s="116">
        <v>15018</v>
      </c>
      <c r="D65" s="117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35">
      <c r="A66" s="114">
        <v>65</v>
      </c>
      <c r="B66" s="115" t="s">
        <v>6</v>
      </c>
      <c r="C66" s="116">
        <v>20037</v>
      </c>
      <c r="D66" s="117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35">
      <c r="A67" s="114">
        <v>66</v>
      </c>
      <c r="B67" s="115" t="s">
        <v>5</v>
      </c>
      <c r="C67" s="116">
        <v>23497</v>
      </c>
      <c r="D67" s="117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35">
      <c r="A68" s="114">
        <v>67</v>
      </c>
      <c r="B68" s="115" t="s">
        <v>6</v>
      </c>
      <c r="C68" s="116">
        <v>18486</v>
      </c>
      <c r="D68" s="117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35">
      <c r="A69" s="114">
        <v>68</v>
      </c>
      <c r="B69" s="115" t="s">
        <v>6</v>
      </c>
      <c r="C69" s="116">
        <v>23119</v>
      </c>
      <c r="D69" s="117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35">
      <c r="A70" s="114">
        <v>69</v>
      </c>
      <c r="B70" s="115" t="s">
        <v>5</v>
      </c>
      <c r="C70" s="116">
        <v>13372</v>
      </c>
      <c r="D70" s="117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35">
      <c r="A71" s="114">
        <v>70</v>
      </c>
      <c r="B71" s="115" t="s">
        <v>6</v>
      </c>
      <c r="C71" s="116">
        <v>21089</v>
      </c>
      <c r="D71" s="117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35">
      <c r="A72" s="114">
        <v>71</v>
      </c>
      <c r="B72" s="115" t="s">
        <v>6</v>
      </c>
      <c r="C72" s="116">
        <v>21025</v>
      </c>
      <c r="D72" s="117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35">
      <c r="A73" s="114">
        <v>72</v>
      </c>
      <c r="B73" s="115" t="s">
        <v>6</v>
      </c>
      <c r="C73" s="116">
        <v>19884</v>
      </c>
      <c r="D73" s="117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35">
      <c r="A74" s="114">
        <v>73</v>
      </c>
      <c r="B74" s="115" t="s">
        <v>5</v>
      </c>
      <c r="C74" s="116">
        <v>21047</v>
      </c>
      <c r="D74" s="117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35">
      <c r="A75" s="114">
        <v>74</v>
      </c>
      <c r="B75" s="115" t="s">
        <v>6</v>
      </c>
      <c r="C75" s="116">
        <v>18974</v>
      </c>
      <c r="D75" s="117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35">
      <c r="A76" s="114">
        <v>75</v>
      </c>
      <c r="B76" s="115" t="s">
        <v>5</v>
      </c>
      <c r="C76" s="116">
        <v>19814</v>
      </c>
      <c r="D76" s="117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35">
      <c r="A77" s="114">
        <v>76</v>
      </c>
      <c r="B77" s="115" t="s">
        <v>6</v>
      </c>
      <c r="C77" s="116">
        <v>17486</v>
      </c>
      <c r="D77" s="117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35">
      <c r="A78" s="114">
        <v>77</v>
      </c>
      <c r="B78" s="115" t="s">
        <v>6</v>
      </c>
      <c r="C78" s="116">
        <v>16460</v>
      </c>
      <c r="D78" s="117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35">
      <c r="A79" s="114">
        <v>78</v>
      </c>
      <c r="B79" s="115" t="s">
        <v>5</v>
      </c>
      <c r="C79" s="116">
        <v>20271</v>
      </c>
      <c r="D79" s="117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35">
      <c r="A80" s="114">
        <v>79</v>
      </c>
      <c r="B80" s="115" t="s">
        <v>6</v>
      </c>
      <c r="C80" s="116">
        <v>23374</v>
      </c>
      <c r="D80" s="117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35">
      <c r="A81" s="114">
        <v>80</v>
      </c>
      <c r="B81" s="115" t="s">
        <v>6</v>
      </c>
      <c r="C81" s="116">
        <v>21241</v>
      </c>
      <c r="D81" s="117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35">
      <c r="A82" s="114">
        <v>81</v>
      </c>
      <c r="B82" s="115" t="s">
        <v>6</v>
      </c>
      <c r="C82" s="116">
        <v>22873</v>
      </c>
      <c r="D82" s="117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35">
      <c r="A83" s="114">
        <v>82</v>
      </c>
      <c r="B83" s="115" t="s">
        <v>5</v>
      </c>
      <c r="C83" s="116">
        <v>23738</v>
      </c>
      <c r="D83" s="117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35">
      <c r="A84" s="114">
        <v>83</v>
      </c>
      <c r="B84" s="115" t="s">
        <v>6</v>
      </c>
      <c r="C84" s="116">
        <v>20856</v>
      </c>
      <c r="D84" s="117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35">
      <c r="A85" s="114">
        <v>84</v>
      </c>
      <c r="B85" s="115" t="s">
        <v>6</v>
      </c>
      <c r="C85" s="116">
        <v>17799</v>
      </c>
      <c r="D85" s="117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35">
      <c r="A86" s="114">
        <v>85</v>
      </c>
      <c r="B86" s="115" t="s">
        <v>5</v>
      </c>
      <c r="C86" s="116">
        <v>22673</v>
      </c>
      <c r="D86" s="117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35">
      <c r="A87" s="114">
        <v>86</v>
      </c>
      <c r="B87" s="115" t="s">
        <v>6</v>
      </c>
      <c r="C87" s="116">
        <v>21980</v>
      </c>
      <c r="D87" s="117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35">
      <c r="A88" s="114">
        <v>87</v>
      </c>
      <c r="B88" s="115" t="s">
        <v>5</v>
      </c>
      <c r="C88" s="116">
        <v>18254</v>
      </c>
      <c r="D88" s="117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35">
      <c r="A89" s="114">
        <v>88</v>
      </c>
      <c r="B89" s="115" t="s">
        <v>6</v>
      </c>
      <c r="C89" s="116">
        <v>20088</v>
      </c>
      <c r="D89" s="117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35">
      <c r="A90" s="114">
        <v>89</v>
      </c>
      <c r="B90" s="115" t="s">
        <v>6</v>
      </c>
      <c r="C90" s="116">
        <v>20049</v>
      </c>
      <c r="D90" s="117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35">
      <c r="A91" s="114">
        <v>90</v>
      </c>
      <c r="B91" s="115" t="s">
        <v>5</v>
      </c>
      <c r="C91" s="116">
        <v>16789</v>
      </c>
      <c r="D91" s="117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35">
      <c r="A92" s="114">
        <v>91</v>
      </c>
      <c r="B92" s="115" t="s">
        <v>6</v>
      </c>
      <c r="C92" s="116">
        <v>16973</v>
      </c>
      <c r="D92" s="117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35">
      <c r="A93" s="114">
        <v>92</v>
      </c>
      <c r="B93" s="115" t="s">
        <v>6</v>
      </c>
      <c r="C93" s="116">
        <v>20979</v>
      </c>
      <c r="D93" s="117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35">
      <c r="A94" s="114">
        <v>93</v>
      </c>
      <c r="B94" s="115" t="s">
        <v>5</v>
      </c>
      <c r="C94" s="116">
        <v>23056</v>
      </c>
      <c r="D94" s="117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35">
      <c r="A95" s="114">
        <v>94</v>
      </c>
      <c r="B95" s="115" t="s">
        <v>6</v>
      </c>
      <c r="C95" s="116">
        <v>22518</v>
      </c>
      <c r="D95" s="117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35">
      <c r="A96" s="114">
        <v>95</v>
      </c>
      <c r="B96" s="115" t="s">
        <v>5</v>
      </c>
      <c r="C96" s="116">
        <v>15503</v>
      </c>
      <c r="D96" s="117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35">
      <c r="A97" s="114">
        <v>96</v>
      </c>
      <c r="B97" s="115" t="s">
        <v>5</v>
      </c>
      <c r="C97" s="116">
        <v>14692</v>
      </c>
      <c r="D97" s="117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35">
      <c r="A98" s="114">
        <v>97</v>
      </c>
      <c r="B98" s="115" t="s">
        <v>5</v>
      </c>
      <c r="C98" s="116">
        <v>15465</v>
      </c>
      <c r="D98" s="117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35">
      <c r="A99" s="114">
        <v>98</v>
      </c>
      <c r="B99" s="115" t="s">
        <v>6</v>
      </c>
      <c r="C99" s="116">
        <v>14976</v>
      </c>
      <c r="D99" s="117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35">
      <c r="A100" s="114">
        <v>99</v>
      </c>
      <c r="B100" s="115" t="s">
        <v>5</v>
      </c>
      <c r="C100" s="116">
        <v>14837</v>
      </c>
      <c r="D100" s="117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35">
      <c r="A101" s="114">
        <v>100</v>
      </c>
      <c r="B101" s="115" t="s">
        <v>6</v>
      </c>
      <c r="C101" s="116">
        <v>20002</v>
      </c>
      <c r="D101" s="117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35">
      <c r="A102" s="114">
        <v>101</v>
      </c>
      <c r="B102" s="115" t="s">
        <v>6</v>
      </c>
      <c r="C102" s="116">
        <v>14361</v>
      </c>
      <c r="D102" s="117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35">
      <c r="A103" s="114">
        <v>102</v>
      </c>
      <c r="B103" s="115" t="s">
        <v>5</v>
      </c>
      <c r="C103" s="116">
        <v>20791</v>
      </c>
      <c r="D103" s="117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35">
      <c r="A104" s="114">
        <v>103</v>
      </c>
      <c r="B104" s="115" t="s">
        <v>5</v>
      </c>
      <c r="C104" s="116">
        <v>22336</v>
      </c>
      <c r="D104" s="117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35">
      <c r="A105" s="114">
        <v>104</v>
      </c>
      <c r="B105" s="115" t="s">
        <v>5</v>
      </c>
      <c r="C105" s="116">
        <v>20403</v>
      </c>
      <c r="D105" s="117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35">
      <c r="A106" s="114">
        <v>105</v>
      </c>
      <c r="B106" s="115" t="s">
        <v>6</v>
      </c>
      <c r="C106" s="116">
        <v>19435</v>
      </c>
      <c r="D106" s="117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35">
      <c r="A107" s="114">
        <v>106</v>
      </c>
      <c r="B107" s="115" t="s">
        <v>6</v>
      </c>
      <c r="C107" s="116">
        <v>15638</v>
      </c>
      <c r="D107" s="117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35">
      <c r="A108" s="114">
        <v>107</v>
      </c>
      <c r="B108" s="115" t="s">
        <v>6</v>
      </c>
      <c r="C108" s="116">
        <v>15262</v>
      </c>
      <c r="D108" s="117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35">
      <c r="A109" s="114">
        <v>108</v>
      </c>
      <c r="B109" s="115" t="s">
        <v>6</v>
      </c>
      <c r="C109" s="116">
        <v>19558</v>
      </c>
      <c r="D109" s="117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35">
      <c r="A110" s="114">
        <v>109</v>
      </c>
      <c r="B110" s="115" t="s">
        <v>6</v>
      </c>
      <c r="C110" s="116">
        <v>19830</v>
      </c>
      <c r="D110" s="117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35">
      <c r="A111" s="114">
        <v>110</v>
      </c>
      <c r="B111" s="115" t="s">
        <v>6</v>
      </c>
      <c r="C111" s="116">
        <v>19104</v>
      </c>
      <c r="D111" s="117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35">
      <c r="A112" s="114">
        <v>111</v>
      </c>
      <c r="B112" s="115" t="s">
        <v>5</v>
      </c>
      <c r="C112" s="116">
        <v>20794</v>
      </c>
      <c r="D112" s="117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35">
      <c r="A113" s="114">
        <v>112</v>
      </c>
      <c r="B113" s="115" t="s">
        <v>5</v>
      </c>
      <c r="C113" s="116">
        <v>22845</v>
      </c>
      <c r="D113" s="117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35">
      <c r="A114" s="114">
        <v>113</v>
      </c>
      <c r="B114" s="115" t="s">
        <v>6</v>
      </c>
      <c r="C114" s="116">
        <v>21081</v>
      </c>
      <c r="D114" s="117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35">
      <c r="A115" s="114">
        <v>114</v>
      </c>
      <c r="B115" s="115" t="s">
        <v>5</v>
      </c>
      <c r="C115" s="116">
        <v>21154</v>
      </c>
      <c r="D115" s="117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35">
      <c r="A116" s="114">
        <v>115</v>
      </c>
      <c r="B116" s="115" t="s">
        <v>5</v>
      </c>
      <c r="C116" s="116">
        <v>20765</v>
      </c>
      <c r="D116" s="117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35">
      <c r="A117" s="114">
        <v>116</v>
      </c>
      <c r="B117" s="115" t="s">
        <v>5</v>
      </c>
      <c r="C117" s="116">
        <v>21020</v>
      </c>
      <c r="D117" s="117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35">
      <c r="A118" s="114">
        <v>117</v>
      </c>
      <c r="B118" s="115" t="s">
        <v>5</v>
      </c>
      <c r="C118" s="116">
        <v>19480</v>
      </c>
      <c r="D118" s="117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35">
      <c r="A119" s="114">
        <v>118</v>
      </c>
      <c r="B119" s="115" t="s">
        <v>5</v>
      </c>
      <c r="C119" s="116">
        <v>21867</v>
      </c>
      <c r="D119" s="117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35">
      <c r="A120" s="114">
        <v>119</v>
      </c>
      <c r="B120" s="115" t="s">
        <v>6</v>
      </c>
      <c r="C120" s="116">
        <v>20899</v>
      </c>
      <c r="D120" s="117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35">
      <c r="A121" s="114">
        <v>120</v>
      </c>
      <c r="B121" s="115" t="s">
        <v>5</v>
      </c>
      <c r="C121" s="116">
        <v>23089</v>
      </c>
      <c r="D121" s="117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35">
      <c r="A122" s="114">
        <v>121</v>
      </c>
      <c r="B122" s="115" t="s">
        <v>5</v>
      </c>
      <c r="C122" s="116">
        <v>20331</v>
      </c>
      <c r="D122" s="117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35">
      <c r="A123" s="114">
        <v>122</v>
      </c>
      <c r="B123" s="115" t="s">
        <v>5</v>
      </c>
      <c r="C123" s="116">
        <v>18832</v>
      </c>
      <c r="D123" s="117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35">
      <c r="A124" s="114">
        <v>123</v>
      </c>
      <c r="B124" s="115" t="s">
        <v>5</v>
      </c>
      <c r="C124" s="116">
        <v>20609</v>
      </c>
      <c r="D124" s="117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35">
      <c r="A125" s="114">
        <v>124</v>
      </c>
      <c r="B125" s="115" t="s">
        <v>6</v>
      </c>
      <c r="C125" s="116">
        <v>23102</v>
      </c>
      <c r="D125" s="117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35">
      <c r="A126" s="114">
        <v>125</v>
      </c>
      <c r="B126" s="115" t="s">
        <v>5</v>
      </c>
      <c r="C126" s="116">
        <v>21379</v>
      </c>
      <c r="D126" s="117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35">
      <c r="A127" s="114">
        <v>126</v>
      </c>
      <c r="B127" s="115" t="s">
        <v>5</v>
      </c>
      <c r="C127" s="116">
        <v>22169</v>
      </c>
      <c r="D127" s="117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35">
      <c r="A128" s="114">
        <v>127</v>
      </c>
      <c r="B128" s="115" t="s">
        <v>5</v>
      </c>
      <c r="C128" s="116">
        <v>23260</v>
      </c>
      <c r="D128" s="117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35">
      <c r="A129" s="114">
        <v>128</v>
      </c>
      <c r="B129" s="115" t="s">
        <v>6</v>
      </c>
      <c r="C129" s="116">
        <v>18499</v>
      </c>
      <c r="D129" s="117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35">
      <c r="A130" s="114">
        <v>129</v>
      </c>
      <c r="B130" s="115" t="s">
        <v>6</v>
      </c>
      <c r="C130" s="116">
        <v>21251</v>
      </c>
      <c r="D130" s="117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35">
      <c r="A131" s="114">
        <v>130</v>
      </c>
      <c r="B131" s="115" t="s">
        <v>5</v>
      </c>
      <c r="C131" s="116">
        <v>23126</v>
      </c>
      <c r="D131" s="117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35">
      <c r="A132" s="114">
        <v>131</v>
      </c>
      <c r="B132" s="115" t="s">
        <v>6</v>
      </c>
      <c r="C132" s="116">
        <v>24925</v>
      </c>
      <c r="D132" s="117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35">
      <c r="A133" s="114">
        <v>132</v>
      </c>
      <c r="B133" s="115" t="s">
        <v>6</v>
      </c>
      <c r="C133" s="116">
        <v>24865</v>
      </c>
      <c r="D133" s="117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35">
      <c r="A134" s="114">
        <v>133</v>
      </c>
      <c r="B134" s="115" t="s">
        <v>5</v>
      </c>
      <c r="C134" s="116">
        <v>21856</v>
      </c>
      <c r="D134" s="117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35">
      <c r="A135" s="114">
        <v>134</v>
      </c>
      <c r="B135" s="115" t="s">
        <v>6</v>
      </c>
      <c r="C135" s="116">
        <v>16921</v>
      </c>
      <c r="D135" s="117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35">
      <c r="A136" s="114">
        <v>135</v>
      </c>
      <c r="B136" s="115" t="s">
        <v>6</v>
      </c>
      <c r="C136" s="116">
        <v>20765</v>
      </c>
      <c r="D136" s="117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35">
      <c r="A137" s="114">
        <v>136</v>
      </c>
      <c r="B137" s="115" t="s">
        <v>6</v>
      </c>
      <c r="C137" s="116">
        <v>16975</v>
      </c>
      <c r="D137" s="117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35">
      <c r="A138" s="114">
        <v>137</v>
      </c>
      <c r="B138" s="115" t="s">
        <v>6</v>
      </c>
      <c r="C138" s="116">
        <v>14666</v>
      </c>
      <c r="D138" s="117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35">
      <c r="A139" s="114">
        <v>138</v>
      </c>
      <c r="B139" s="115" t="s">
        <v>5</v>
      </c>
      <c r="C139" s="116">
        <v>20696</v>
      </c>
      <c r="D139" s="117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35">
      <c r="A140" s="114">
        <v>139</v>
      </c>
      <c r="B140" s="115" t="s">
        <v>6</v>
      </c>
      <c r="C140" s="116">
        <v>20256</v>
      </c>
      <c r="D140" s="117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35">
      <c r="A141" s="114">
        <v>140</v>
      </c>
      <c r="B141" s="115" t="s">
        <v>6</v>
      </c>
      <c r="C141" s="116">
        <v>21868</v>
      </c>
      <c r="D141" s="117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35">
      <c r="A142" s="114">
        <v>141</v>
      </c>
      <c r="B142" s="115" t="s">
        <v>5</v>
      </c>
      <c r="C142" s="116">
        <v>23678</v>
      </c>
      <c r="D142" s="117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35">
      <c r="A143" s="114">
        <v>142</v>
      </c>
      <c r="B143" s="115" t="s">
        <v>6</v>
      </c>
      <c r="C143" s="116">
        <v>16039</v>
      </c>
      <c r="D143" s="117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35">
      <c r="A144" s="114">
        <v>143</v>
      </c>
      <c r="B144" s="115" t="s">
        <v>6</v>
      </c>
      <c r="C144" s="116">
        <v>21028</v>
      </c>
      <c r="D144" s="117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35">
      <c r="A145" s="114">
        <v>144</v>
      </c>
      <c r="B145" s="115" t="s">
        <v>6</v>
      </c>
      <c r="C145" s="116">
        <v>20214</v>
      </c>
      <c r="D145" s="117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35">
      <c r="A146" s="114">
        <v>145</v>
      </c>
      <c r="B146" s="115" t="s">
        <v>5</v>
      </c>
      <c r="C146" s="116">
        <v>20950</v>
      </c>
      <c r="D146" s="117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35">
      <c r="A147" s="114">
        <v>146</v>
      </c>
      <c r="B147" s="115" t="s">
        <v>6</v>
      </c>
      <c r="C147" s="116">
        <v>24016</v>
      </c>
      <c r="D147" s="117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35">
      <c r="A148" s="114">
        <v>147</v>
      </c>
      <c r="B148" s="115" t="s">
        <v>5</v>
      </c>
      <c r="C148" s="116">
        <v>15855</v>
      </c>
      <c r="D148" s="117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35">
      <c r="A149" s="114">
        <v>148</v>
      </c>
      <c r="B149" s="115" t="s">
        <v>6</v>
      </c>
      <c r="C149" s="116">
        <v>21567</v>
      </c>
      <c r="D149" s="117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35">
      <c r="A150" s="114">
        <v>149</v>
      </c>
      <c r="B150" s="115" t="s">
        <v>6</v>
      </c>
      <c r="C150" s="116">
        <v>18295</v>
      </c>
      <c r="D150" s="117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35">
      <c r="A151" s="114">
        <v>150</v>
      </c>
      <c r="B151" s="115" t="s">
        <v>5</v>
      </c>
      <c r="C151" s="116">
        <v>22432</v>
      </c>
      <c r="D151" s="117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35">
      <c r="A152" s="114">
        <v>151</v>
      </c>
      <c r="B152" s="115" t="s">
        <v>6</v>
      </c>
      <c r="C152" s="116">
        <v>22021</v>
      </c>
      <c r="D152" s="117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35">
      <c r="A153" s="114">
        <v>152</v>
      </c>
      <c r="B153" s="115" t="s">
        <v>6</v>
      </c>
      <c r="C153" s="116">
        <v>19348</v>
      </c>
      <c r="D153" s="117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35">
      <c r="A154" s="114">
        <v>153</v>
      </c>
      <c r="B154" s="115" t="s">
        <v>6</v>
      </c>
      <c r="C154" s="116">
        <v>18868</v>
      </c>
      <c r="D154" s="117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35">
      <c r="A155" s="114">
        <v>154</v>
      </c>
      <c r="B155" s="115" t="s">
        <v>5</v>
      </c>
      <c r="C155" s="116">
        <v>19592</v>
      </c>
      <c r="D155" s="117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35">
      <c r="A156" s="114">
        <v>155</v>
      </c>
      <c r="B156" s="115" t="s">
        <v>6</v>
      </c>
      <c r="C156" s="116">
        <v>22431</v>
      </c>
      <c r="D156" s="117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35">
      <c r="A157" s="114">
        <v>156</v>
      </c>
      <c r="B157" s="115" t="s">
        <v>6</v>
      </c>
      <c r="C157" s="116">
        <v>21951</v>
      </c>
      <c r="D157" s="117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35">
      <c r="A158" s="114">
        <v>157</v>
      </c>
      <c r="B158" s="115" t="s">
        <v>5</v>
      </c>
      <c r="C158" s="116">
        <v>22088</v>
      </c>
      <c r="D158" s="117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35">
      <c r="A159" s="114">
        <v>158</v>
      </c>
      <c r="B159" s="115" t="s">
        <v>6</v>
      </c>
      <c r="C159" s="116">
        <v>20128</v>
      </c>
      <c r="D159" s="117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35">
      <c r="A160" s="114">
        <v>159</v>
      </c>
      <c r="B160" s="115" t="s">
        <v>5</v>
      </c>
      <c r="C160" s="116">
        <v>18620</v>
      </c>
      <c r="D160" s="117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35">
      <c r="A161" s="114">
        <v>160</v>
      </c>
      <c r="B161" s="115" t="s">
        <v>6</v>
      </c>
      <c r="C161" s="116">
        <v>18406</v>
      </c>
      <c r="D161" s="117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35">
      <c r="A162" s="114">
        <v>161</v>
      </c>
      <c r="B162" s="115" t="s">
        <v>6</v>
      </c>
      <c r="C162" s="116">
        <v>20294</v>
      </c>
      <c r="D162" s="117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35">
      <c r="A163" s="114">
        <v>162</v>
      </c>
      <c r="B163" s="115" t="s">
        <v>5</v>
      </c>
      <c r="C163" s="116">
        <v>14504</v>
      </c>
      <c r="D163" s="117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35">
      <c r="A164" s="114">
        <v>163</v>
      </c>
      <c r="B164" s="115" t="s">
        <v>6</v>
      </c>
      <c r="C164" s="116">
        <v>20560</v>
      </c>
      <c r="D164" s="117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35">
      <c r="A165" s="114">
        <v>164</v>
      </c>
      <c r="B165" s="115" t="s">
        <v>6</v>
      </c>
      <c r="C165" s="116">
        <v>18826</v>
      </c>
      <c r="D165" s="117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35">
      <c r="A166" s="114">
        <v>165</v>
      </c>
      <c r="B166" s="115" t="s">
        <v>5</v>
      </c>
      <c r="C166" s="116">
        <v>16217</v>
      </c>
      <c r="D166" s="117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35">
      <c r="G167" s="12"/>
    </row>
    <row r="168" spans="1:10" x14ac:dyDescent="0.35">
      <c r="G168" s="12"/>
    </row>
    <row r="169" spans="1:10" x14ac:dyDescent="0.35">
      <c r="G169" s="12"/>
    </row>
    <row r="170" spans="1:10" x14ac:dyDescent="0.35">
      <c r="G170" s="12"/>
    </row>
    <row r="171" spans="1:10" x14ac:dyDescent="0.35">
      <c r="G171" s="12"/>
    </row>
    <row r="172" spans="1:10" x14ac:dyDescent="0.35">
      <c r="G172" s="12"/>
    </row>
    <row r="173" spans="1:10" x14ac:dyDescent="0.35">
      <c r="G173" s="12"/>
    </row>
    <row r="174" spans="1:10" x14ac:dyDescent="0.35">
      <c r="G174" s="12"/>
    </row>
    <row r="175" spans="1:10" x14ac:dyDescent="0.35">
      <c r="G175" s="12"/>
    </row>
    <row r="176" spans="1:10" x14ac:dyDescent="0.35">
      <c r="G176" s="12"/>
    </row>
    <row r="177" spans="7:7" x14ac:dyDescent="0.35">
      <c r="G177" s="12"/>
    </row>
    <row r="178" spans="7:7" x14ac:dyDescent="0.35">
      <c r="G178" s="12"/>
    </row>
    <row r="179" spans="7:7" x14ac:dyDescent="0.35">
      <c r="G179" s="12"/>
    </row>
    <row r="180" spans="7:7" x14ac:dyDescent="0.35">
      <c r="G180" s="12"/>
    </row>
    <row r="181" spans="7:7" x14ac:dyDescent="0.35">
      <c r="G181" s="12"/>
    </row>
    <row r="182" spans="7:7" x14ac:dyDescent="0.35">
      <c r="G182" s="12"/>
    </row>
    <row r="183" spans="7:7" x14ac:dyDescent="0.35">
      <c r="G183" s="12"/>
    </row>
    <row r="184" spans="7:7" x14ac:dyDescent="0.35">
      <c r="G184" s="12"/>
    </row>
    <row r="185" spans="7:7" x14ac:dyDescent="0.35">
      <c r="G185" s="12"/>
    </row>
    <row r="186" spans="7:7" x14ac:dyDescent="0.35">
      <c r="G186" s="12"/>
    </row>
    <row r="187" spans="7:7" x14ac:dyDescent="0.35">
      <c r="G187" s="12"/>
    </row>
    <row r="188" spans="7:7" x14ac:dyDescent="0.35">
      <c r="G188" s="12"/>
    </row>
    <row r="189" spans="7:7" x14ac:dyDescent="0.35">
      <c r="G189" s="12"/>
    </row>
    <row r="190" spans="7:7" x14ac:dyDescent="0.35">
      <c r="G190" s="12"/>
    </row>
    <row r="191" spans="7:7" x14ac:dyDescent="0.35">
      <c r="G191" s="12"/>
    </row>
    <row r="192" spans="7:7" x14ac:dyDescent="0.35">
      <c r="G192" s="12"/>
    </row>
    <row r="193" spans="7:7" x14ac:dyDescent="0.35">
      <c r="G193" s="12"/>
    </row>
    <row r="194" spans="7:7" x14ac:dyDescent="0.35">
      <c r="G194" s="12"/>
    </row>
    <row r="195" spans="7:7" x14ac:dyDescent="0.35">
      <c r="G195" s="12"/>
    </row>
    <row r="196" spans="7:7" x14ac:dyDescent="0.35">
      <c r="G196" s="12"/>
    </row>
    <row r="197" spans="7:7" x14ac:dyDescent="0.35">
      <c r="G197" s="12"/>
    </row>
    <row r="198" spans="7:7" x14ac:dyDescent="0.35">
      <c r="G198" s="12"/>
    </row>
    <row r="199" spans="7:7" x14ac:dyDescent="0.35">
      <c r="G199" s="12"/>
    </row>
    <row r="200" spans="7:7" x14ac:dyDescent="0.35">
      <c r="G200" s="12"/>
    </row>
    <row r="201" spans="7:7" x14ac:dyDescent="0.35">
      <c r="G201" s="12"/>
    </row>
    <row r="202" spans="7:7" x14ac:dyDescent="0.35">
      <c r="G202" s="12"/>
    </row>
    <row r="203" spans="7:7" x14ac:dyDescent="0.35">
      <c r="G203" s="12"/>
    </row>
    <row r="204" spans="7:7" x14ac:dyDescent="0.35">
      <c r="G204" s="12"/>
    </row>
    <row r="205" spans="7:7" x14ac:dyDescent="0.35">
      <c r="G205" s="12"/>
    </row>
    <row r="206" spans="7:7" x14ac:dyDescent="0.35">
      <c r="G206" s="12"/>
    </row>
    <row r="207" spans="7:7" x14ac:dyDescent="0.35">
      <c r="G207" s="12"/>
    </row>
    <row r="208" spans="7:7" x14ac:dyDescent="0.35">
      <c r="G208" s="12"/>
    </row>
    <row r="209" spans="7:7" x14ac:dyDescent="0.35">
      <c r="G209" s="12"/>
    </row>
    <row r="210" spans="7:7" x14ac:dyDescent="0.35">
      <c r="G210" s="12"/>
    </row>
    <row r="211" spans="7:7" x14ac:dyDescent="0.35">
      <c r="G211" s="12"/>
    </row>
    <row r="212" spans="7:7" x14ac:dyDescent="0.35">
      <c r="G212" s="12"/>
    </row>
    <row r="213" spans="7:7" x14ac:dyDescent="0.35">
      <c r="G213" s="12"/>
    </row>
    <row r="214" spans="7:7" x14ac:dyDescent="0.35">
      <c r="G214" s="12"/>
    </row>
    <row r="215" spans="7:7" x14ac:dyDescent="0.35">
      <c r="G215" s="12"/>
    </row>
    <row r="216" spans="7:7" x14ac:dyDescent="0.35">
      <c r="G216" s="12"/>
    </row>
    <row r="217" spans="7:7" x14ac:dyDescent="0.35">
      <c r="G217" s="12"/>
    </row>
    <row r="218" spans="7:7" x14ac:dyDescent="0.35">
      <c r="G218" s="12"/>
    </row>
    <row r="219" spans="7:7" x14ac:dyDescent="0.35">
      <c r="G219" s="12"/>
    </row>
    <row r="220" spans="7:7" x14ac:dyDescent="0.35">
      <c r="G220" s="12"/>
    </row>
    <row r="221" spans="7:7" x14ac:dyDescent="0.35">
      <c r="G221" s="12"/>
    </row>
    <row r="222" spans="7:7" x14ac:dyDescent="0.35">
      <c r="G222" s="12"/>
    </row>
    <row r="223" spans="7:7" x14ac:dyDescent="0.35">
      <c r="G223" s="12"/>
    </row>
    <row r="224" spans="7:7" x14ac:dyDescent="0.35">
      <c r="G224" s="12"/>
    </row>
    <row r="225" spans="7:7" x14ac:dyDescent="0.3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topLeftCell="L47" zoomScale="10" workbookViewId="0">
      <selection activeCell="BE226" sqref="BE226:DC227"/>
    </sheetView>
  </sheetViews>
  <sheetFormatPr baseColWidth="10" defaultRowHeight="14.5" x14ac:dyDescent="0.35"/>
  <cols>
    <col min="2" max="3" width="12.26953125" bestFit="1" customWidth="1"/>
    <col min="4" max="4" width="7.81640625" bestFit="1" customWidth="1"/>
    <col min="5" max="5" width="17.26953125" bestFit="1" customWidth="1"/>
    <col min="6" max="6" width="15.453125" bestFit="1" customWidth="1"/>
    <col min="7" max="7" width="4.7265625" bestFit="1" customWidth="1"/>
    <col min="8" max="8" width="24" bestFit="1" customWidth="1"/>
    <col min="10" max="10" width="7.26953125" customWidth="1"/>
    <col min="11" max="11" width="22.7265625" bestFit="1" customWidth="1"/>
    <col min="12" max="12" width="18" style="45" bestFit="1" customWidth="1"/>
    <col min="13" max="13" width="18.1796875" style="45" bestFit="1" customWidth="1"/>
    <col min="14" max="15" width="17.453125" style="45" bestFit="1" customWidth="1"/>
    <col min="16" max="17" width="17" style="45" bestFit="1" customWidth="1"/>
    <col min="18" max="18" width="17.453125" style="45" bestFit="1" customWidth="1"/>
    <col min="19" max="19" width="17" style="45" bestFit="1" customWidth="1"/>
    <col min="20" max="20" width="17.453125" style="45" bestFit="1" customWidth="1"/>
    <col min="21" max="22" width="17" style="45" bestFit="1" customWidth="1"/>
    <col min="23" max="23" width="17.453125" style="45" bestFit="1" customWidth="1"/>
    <col min="24" max="24" width="17" style="45" bestFit="1" customWidth="1"/>
    <col min="25" max="25" width="36.26953125" style="45" bestFit="1" customWidth="1"/>
    <col min="26" max="26" width="35.453125" style="45" bestFit="1" customWidth="1"/>
    <col min="27" max="27" width="34" style="45" bestFit="1" customWidth="1"/>
    <col min="28" max="28" width="35.453125" style="45" bestFit="1" customWidth="1"/>
    <col min="29" max="29" width="36.26953125" style="45" bestFit="1" customWidth="1"/>
    <col min="30" max="30" width="35.453125" style="45" bestFit="1" customWidth="1"/>
    <col min="31" max="31" width="36.26953125" style="45" bestFit="1" customWidth="1"/>
    <col min="32" max="32" width="34" style="45" bestFit="1" customWidth="1"/>
    <col min="33" max="33" width="35.453125" style="45" bestFit="1" customWidth="1"/>
    <col min="34" max="34" width="34" style="45" bestFit="1" customWidth="1"/>
    <col min="35" max="35" width="36.26953125" style="45" bestFit="1" customWidth="1"/>
    <col min="36" max="36" width="34" style="45" bestFit="1" customWidth="1"/>
    <col min="37" max="38" width="36.26953125" style="45" bestFit="1" customWidth="1"/>
    <col min="39" max="39" width="35.453125" style="45" bestFit="1" customWidth="1"/>
    <col min="40" max="40" width="36.26953125" style="45" bestFit="1" customWidth="1"/>
    <col min="41" max="42" width="35.453125" style="45" bestFit="1" customWidth="1"/>
    <col min="43" max="43" width="36.26953125" style="45" bestFit="1" customWidth="1"/>
    <col min="44" max="44" width="34" style="45" bestFit="1" customWidth="1"/>
    <col min="45" max="45" width="36.26953125" style="45" bestFit="1" customWidth="1"/>
    <col min="46" max="48" width="35.453125" style="45" bestFit="1" customWidth="1"/>
    <col min="49" max="49" width="33.26953125" style="45" bestFit="1" customWidth="1"/>
    <col min="50" max="50" width="35.453125" style="45" bestFit="1" customWidth="1"/>
    <col min="51" max="51" width="34" style="45" bestFit="1" customWidth="1"/>
    <col min="52" max="52" width="31.7265625" style="45" bestFit="1" customWidth="1"/>
    <col min="53" max="53" width="32.453125" style="45" bestFit="1" customWidth="1"/>
    <col min="54" max="54" width="31" style="45" bestFit="1" customWidth="1"/>
    <col min="55" max="55" width="31.7265625" style="45" bestFit="1" customWidth="1"/>
    <col min="56" max="57" width="11.54296875" style="45" bestFit="1" customWidth="1"/>
    <col min="58" max="63" width="11.453125" style="45" bestFit="1" customWidth="1"/>
    <col min="64" max="66" width="11.26953125" style="45" bestFit="1" customWidth="1"/>
    <col min="67" max="83" width="11" style="45" bestFit="1" customWidth="1"/>
    <col min="84" max="107" width="12" style="45" bestFit="1" customWidth="1"/>
  </cols>
  <sheetData>
    <row r="1" spans="1:107" x14ac:dyDescent="0.35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21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9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35">
      <c r="A2" s="1">
        <v>1</v>
      </c>
      <c r="B2" s="5">
        <v>725402</v>
      </c>
      <c r="C2" s="7">
        <v>39510</v>
      </c>
      <c r="D2" s="117" t="s">
        <v>6</v>
      </c>
      <c r="E2" s="118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21"/>
      <c r="L2" s="48" cm="1">
        <f t="array" ref="L2">SalarioAnualEsperado($B2, $G2, $D2, L$1, Hombres!$A$1:$DW$117, Mujeres!$A$1:$DW$117 )</f>
        <v>9430226</v>
      </c>
      <c r="M2" s="48" cm="1">
        <f t="array" ref="M2">SalarioAnualEsperado($B2, $G2, $D2, M$1, Hombres!$A$1:$DW$117, Mujeres!$A$1:$DW$117 )</f>
        <v>9895384.7001134213</v>
      </c>
      <c r="N2" s="48" cm="1">
        <f t="array" ref="N2">SalarioAnualEsperado($B2, $G2, $D2, N$1, Hombres!$A$1:$DW$117, Mujeres!$A$1:$DW$117 )</f>
        <v>10382642.7824069</v>
      </c>
      <c r="O2" s="48" cm="1">
        <f t="array" ref="O2">SalarioAnualEsperado($B2, $G2, $D2, O$1, Hombres!$A$1:$DW$117, Mujeres!$A$1:$DW$117 )</f>
        <v>10892979.821788477</v>
      </c>
      <c r="P2" s="48" cm="1">
        <f t="array" ref="P2">SalarioAnualEsperado($B2, $G2, $D2, P$1, Hombres!$A$1:$DW$117, Mujeres!$A$1:$DW$117 )</f>
        <v>11427366.855969964</v>
      </c>
      <c r="Q2" s="48" cm="1">
        <f t="array" ref="Q2">SalarioAnualEsperado($B2, $G2, $D2, Q$1, Hombres!$A$1:$DW$117, Mujeres!$A$1:$DW$117 )</f>
        <v>11986775.255137768</v>
      </c>
      <c r="R2" s="48" cm="1">
        <f t="array" ref="R2">SalarioAnualEsperado($B2, $G2, $D2, R$1, Hombres!$A$1:$DW$117, Mujeres!$A$1:$DW$117 )</f>
        <v>12572207.258036202</v>
      </c>
      <c r="S2" s="48" cm="1">
        <f t="array" ref="S2">SalarioAnualEsperado($B2, $G2, $D2, S$1, Hombres!$A$1:$DW$117, Mujeres!$A$1:$DW$117 )</f>
        <v>13184733.829233892</v>
      </c>
      <c r="T2" s="48" cm="1">
        <f t="array" ref="T2">SalarioAnualEsperado($B2, $G2, $D2, T$1, Hombres!$A$1:$DW$117, Mujeres!$A$1:$DW$117 )</f>
        <v>13825400.719395315</v>
      </c>
      <c r="U2" s="48" cm="1">
        <f t="array" ref="U2">SalarioAnualEsperado($B2, $G2, $D2, U$1, Hombres!$A$1:$DW$117, Mujeres!$A$1:$DW$117 )</f>
        <v>14495098.308219563</v>
      </c>
      <c r="V2" s="48" cm="1">
        <f t="array" ref="V2">SalarioAnualEsperado($B2, $G2, $D2, V$1, Hombres!$A$1:$DW$117, Mujeres!$A$1:$DW$117 )</f>
        <v>15194762.698103432</v>
      </c>
      <c r="W2" s="48" cm="1">
        <f t="array" ref="W2">SalarioAnualEsperado($B2, $G2, $D2, W$1, Hombres!$A$1:$DW$117, Mujeres!$A$1:$DW$117 )</f>
        <v>15925456.662538022</v>
      </c>
      <c r="X2" s="48" cm="1">
        <f t="array" ref="X2">SalarioAnualEsperado($B2, $G2, $D2, X$1, Hombres!$A$1:$DW$117, Mujeres!$A$1:$DW$117 )</f>
        <v>16688507.893891849</v>
      </c>
      <c r="Y2" s="48" cm="1">
        <f t="array" ref="Y2">SalarioAnualEsperado($B2, $G2, $D2, Y$1, Hombres!$A$1:$DW$117, Mujeres!$A$1:$DW$117 )</f>
        <v>17485177.880874168</v>
      </c>
      <c r="Z2" s="48" cm="1">
        <f t="array" ref="Z2">SalarioAnualEsperado($B2, $G2, $D2, Z$1, Hombres!$A$1:$DW$117, Mujeres!$A$1:$DW$117 )</f>
        <v>18316429.140676681</v>
      </c>
      <c r="AA2" s="48" cm="1">
        <f t="array" ref="AA2">SalarioAnualEsperado($B2, $G2, $D2, AA$1, Hombres!$A$1:$DW$117, Mujeres!$A$1:$DW$117 )</f>
        <v>19182820.528813701</v>
      </c>
      <c r="AB2" s="48" cm="1">
        <f t="array" ref="AB2">SalarioAnualEsperado($B2, $G2, $D2, AB$1, Hombres!$A$1:$DW$117, Mujeres!$A$1:$DW$117 )</f>
        <v>20084602.80562447</v>
      </c>
      <c r="AC2" s="48" cm="1">
        <f t="array" ref="AC2">SalarioAnualEsperado($B2, $G2, $D2, AC$1, Hombres!$A$1:$DW$117, Mujeres!$A$1:$DW$117 )</f>
        <v>21021875.668722741</v>
      </c>
      <c r="AD2" s="48" cm="1">
        <f t="array" ref="AD2">SalarioAnualEsperado($B2, $G2, $D2, AD$1, Hombres!$A$1:$DW$117, Mujeres!$A$1:$DW$117 )</f>
        <v>0</v>
      </c>
      <c r="AE2" s="48" cm="1">
        <f t="array" ref="AE2">SalarioAnualEsperado($B2, $G2, $D2, AE$1, Hombres!$A$1:$DW$117, Mujeres!$A$1:$DW$117 )</f>
        <v>0</v>
      </c>
      <c r="AF2" s="48" cm="1">
        <f t="array" ref="AF2">SalarioAnualEsperado($B2, $G2, $D2, AF$1, Hombres!$A$1:$DW$117, Mujeres!$A$1:$DW$117 )</f>
        <v>0</v>
      </c>
      <c r="AG2" s="48" cm="1">
        <f t="array" ref="AG2">SalarioAnualEsperado($B2, $G2, $D2, AG$1, Hombres!$A$1:$DW$117, Mujeres!$A$1:$DW$117 )</f>
        <v>0</v>
      </c>
      <c r="AH2" s="48" cm="1">
        <f t="array" ref="AH2">SalarioAnualEsperado($B2, $G2, $D2, AH$1, Hombres!$A$1:$DW$117, Mujeres!$A$1:$DW$117 )</f>
        <v>0</v>
      </c>
      <c r="AI2" s="48" cm="1">
        <f t="array" ref="AI2">SalarioAnualEsperado($B2, $G2, $D2, AI$1, Hombres!$A$1:$DW$117, Mujeres!$A$1:$DW$117 )</f>
        <v>0</v>
      </c>
      <c r="AJ2" s="48" cm="1">
        <f t="array" ref="AJ2">SalarioAnualEsperado($B2, $G2, $D2, AJ$1, Hombres!$A$1:$DW$117, Mujeres!$A$1:$DW$117 )</f>
        <v>0</v>
      </c>
      <c r="AK2" s="48" cm="1">
        <f t="array" ref="AK2">SalarioAnualEsperado($B2, $G2, $D2, AK$1, Hombres!$A$1:$DW$117, Mujeres!$A$1:$DW$117 )</f>
        <v>0</v>
      </c>
      <c r="AL2" s="48" cm="1">
        <f t="array" ref="AL2">SalarioAnualEsperado($B2, $G2, $D2, AL$1, Hombres!$A$1:$DW$117, Mujeres!$A$1:$DW$117 )</f>
        <v>0</v>
      </c>
      <c r="AM2" s="48" cm="1">
        <f t="array" ref="AM2">SalarioAnualEsperado($B2, $G2, $D2, AM$1, Hombres!$A$1:$DW$117, Mujeres!$A$1:$DW$117 )</f>
        <v>0</v>
      </c>
      <c r="AN2" s="48" cm="1">
        <f t="array" ref="AN2">SalarioAnualEsperado($B2, $G2, $D2, AN$1, Hombres!$A$1:$DW$117, Mujeres!$A$1:$DW$117 )</f>
        <v>0</v>
      </c>
      <c r="AO2" s="48" cm="1">
        <f t="array" ref="AO2">SalarioAnualEsperado($B2, $G2, $D2, AO$1, Hombres!$A$1:$DW$117, Mujeres!$A$1:$DW$117 )</f>
        <v>0</v>
      </c>
      <c r="AP2" s="48" cm="1">
        <f t="array" ref="AP2">SalarioAnualEsperado($B2, $G2, $D2, AP$1, Hombres!$A$1:$DW$117, Mujeres!$A$1:$DW$117 )</f>
        <v>0</v>
      </c>
      <c r="AQ2" s="48" cm="1">
        <f t="array" ref="AQ2">SalarioAnualEsperado($B2, $G2, $D2, AQ$1, Hombres!$A$1:$DW$117, Mujeres!$A$1:$DW$117 )</f>
        <v>0</v>
      </c>
      <c r="AR2" s="48" cm="1">
        <f t="array" ref="AR2">SalarioAnualEsperado($B2, $G2, $D2, AR$1, Hombres!$A$1:$DW$117, Mujeres!$A$1:$DW$117 )</f>
        <v>0</v>
      </c>
      <c r="AS2" s="48" cm="1">
        <f t="array" ref="AS2">SalarioAnualEsperado($B2, $G2, $D2, AS$1, Hombres!$A$1:$DW$117, Mujeres!$A$1:$DW$117 )</f>
        <v>0</v>
      </c>
      <c r="AT2" s="48" cm="1">
        <f t="array" ref="AT2">SalarioAnualEsperado($B2, $G2, $D2, AT$1, Hombres!$A$1:$DW$117, Mujeres!$A$1:$DW$117 )</f>
        <v>0</v>
      </c>
      <c r="AU2" s="48" cm="1">
        <f t="array" ref="AU2">SalarioAnualEsperado($B2, $G2, $D2, AU$1, Hombres!$A$1:$DW$117, Mujeres!$A$1:$DW$117 )</f>
        <v>0</v>
      </c>
      <c r="AV2" s="48" cm="1">
        <f t="array" ref="AV2">SalarioAnualEsperado($B2, $G2, $D2, AV$1, Hombres!$A$1:$DW$117, Mujeres!$A$1:$DW$117 )</f>
        <v>0</v>
      </c>
      <c r="AW2" s="48" cm="1">
        <f t="array" ref="AW2">SalarioAnualEsperado($B2, $G2, $D2, AW$1, Hombres!$A$1:$DW$117, Mujeres!$A$1:$DW$117 )</f>
        <v>0</v>
      </c>
      <c r="AX2" s="48" cm="1">
        <f t="array" ref="AX2">SalarioAnualEsperado($B2, $G2, $D2, AX$1, Hombres!$A$1:$DW$117, Mujeres!$A$1:$DW$117 )</f>
        <v>0</v>
      </c>
      <c r="AY2" s="48" cm="1">
        <f t="array" ref="AY2">SalarioAnualEsperado($B2, $G2, $D2, AY$1, Hombres!$A$1:$DW$117, Mujeres!$A$1:$DW$117 )</f>
        <v>0</v>
      </c>
      <c r="AZ2" s="48" cm="1">
        <f t="array" ref="AZ2">SalarioAnualEsperado($B2, $G2, $D2, AZ$1, Hombres!$A$1:$DW$117, Mujeres!$A$1:$DW$117 )</f>
        <v>0</v>
      </c>
      <c r="BA2" s="48" cm="1">
        <f t="array" ref="BA2">SalarioAnualEsperado($B2, $G2, $D2, BA$1, Hombres!$A$1:$DW$117, Mujeres!$A$1:$DW$117 )</f>
        <v>0</v>
      </c>
      <c r="BB2" s="48" cm="1">
        <f t="array" ref="BB2">SalarioAnualEsperado($B2, $G2, $D2, BB$1, Hombres!$A$1:$DW$117, Mujeres!$A$1:$DW$117 )</f>
        <v>0</v>
      </c>
      <c r="BC2" s="48" cm="1">
        <f t="array" ref="BC2">SalarioAnualEsperado($B2, $G2, $D2, BC$1, Hombres!$A$1:$DW$117, Mujeres!$A$1:$DW$117 )</f>
        <v>0</v>
      </c>
      <c r="BD2" s="48" cm="1">
        <f t="array" ref="BD2">SalarioAnualEsperado($B2, $G2, $D2, BD$1, Hombres!$A$1:$DW$117, Mujeres!$A$1:$DW$117 )</f>
        <v>0</v>
      </c>
      <c r="BE2" s="48" cm="1">
        <f t="array" ref="BE2">SalarioAnualEsperado($B2, $G2, $D2, BE$1, Hombres!$A$1:$DW$117, Mujeres!$A$1:$DW$117 )</f>
        <v>0</v>
      </c>
      <c r="BF2" s="48" cm="1">
        <f t="array" ref="BF2">SalarioAnualEsperado($B2, $G2, $D2, BF$1, Hombres!$A$1:$DW$117, Mujeres!$A$1:$DW$117 )</f>
        <v>0</v>
      </c>
      <c r="BG2" s="48" cm="1">
        <f t="array" ref="BG2">SalarioAnualEsperado($B2, $G2, $D2, BG$1, Hombres!$A$1:$DW$117, Mujeres!$A$1:$DW$117 )</f>
        <v>0</v>
      </c>
      <c r="BH2" s="48" cm="1">
        <f t="array" ref="BH2">SalarioAnualEsperado($B2, $G2, $D2, BH$1, Hombres!$A$1:$DW$117, Mujeres!$A$1:$DW$117 )</f>
        <v>0</v>
      </c>
      <c r="BI2" s="48" cm="1">
        <f t="array" ref="BI2">SalarioAnualEsperado($B2, $G2, $D2, BI$1, Hombres!$A$1:$DW$117, Mujeres!$A$1:$DW$117 )</f>
        <v>0</v>
      </c>
      <c r="BJ2" s="48" cm="1">
        <f t="array" ref="BJ2">SalarioAnualEsperado($B2, $G2, $D2, BJ$1, Hombres!$A$1:$DW$117, Mujeres!$A$1:$DW$117 )</f>
        <v>0</v>
      </c>
      <c r="BK2" s="48" cm="1">
        <f t="array" ref="BK2">SalarioAnualEsperado($B2, $G2, $D2, BK$1, Hombres!$A$1:$DW$117, Mujeres!$A$1:$DW$117 )</f>
        <v>0</v>
      </c>
      <c r="BL2" s="48" cm="1">
        <f t="array" ref="BL2">SalarioAnualEsperado($B2, $G2, $D2, BL$1, Hombres!$A$1:$DW$117, Mujeres!$A$1:$DW$117 )</f>
        <v>0</v>
      </c>
      <c r="BM2" s="48" cm="1">
        <f t="array" ref="BM2">SalarioAnualEsperado($B2, $G2, $D2, BM$1, Hombres!$A$1:$DW$117, Mujeres!$A$1:$DW$117 )</f>
        <v>0</v>
      </c>
      <c r="BN2" s="48" cm="1">
        <f t="array" ref="BN2">SalarioAnualEsperado($B2, $G2, $D2, BN$1, Hombres!$A$1:$DW$117, Mujeres!$A$1:$DW$117 )</f>
        <v>0</v>
      </c>
      <c r="BO2" s="48" cm="1">
        <f t="array" ref="BO2">SalarioAnualEsperado($B2, $G2, $D2, BO$1, Hombres!$A$1:$DW$117, Mujeres!$A$1:$DW$117 )</f>
        <v>0</v>
      </c>
      <c r="BP2" s="48" cm="1">
        <f t="array" ref="BP2">SalarioAnualEsperado($B2, $G2, $D2, BP$1, Hombres!$A$1:$DW$117, Mujeres!$A$1:$DW$117 )</f>
        <v>0</v>
      </c>
      <c r="BQ2" s="48" cm="1">
        <f t="array" ref="BQ2">SalarioAnualEsperado($B2, $G2, $D2, BQ$1, Hombres!$A$1:$DW$117, Mujeres!$A$1:$DW$117 )</f>
        <v>0</v>
      </c>
      <c r="BR2" s="48" cm="1">
        <f t="array" ref="BR2">SalarioAnualEsperado($B2, $G2, $D2, BR$1, Hombres!$A$1:$DW$117, Mujeres!$A$1:$DW$117 )</f>
        <v>0</v>
      </c>
      <c r="BS2" s="48" cm="1">
        <f t="array" ref="BS2">SalarioAnualEsperado($B2, $G2, $D2, BS$1, Hombres!$A$1:$DW$117, Mujeres!$A$1:$DW$117 )</f>
        <v>0</v>
      </c>
      <c r="BT2" s="48" cm="1">
        <f t="array" ref="BT2">SalarioAnualEsperado($B2, $G2, $D2, BT$1, Hombres!$A$1:$DW$117, Mujeres!$A$1:$DW$117 )</f>
        <v>0</v>
      </c>
      <c r="BU2" s="48" cm="1">
        <f t="array" ref="BU2">SalarioAnualEsperado($B2, $G2, $D2, BU$1, Hombres!$A$1:$DW$117, Mujeres!$A$1:$DW$117 )</f>
        <v>0</v>
      </c>
      <c r="BV2" s="48" cm="1">
        <f t="array" ref="BV2">SalarioAnualEsperado($B2, $G2, $D2, BV$1, Hombres!$A$1:$DW$117, Mujeres!$A$1:$DW$117 )</f>
        <v>0</v>
      </c>
      <c r="BW2" s="48" cm="1">
        <f t="array" ref="BW2">SalarioAnualEsperado($B2, $G2, $D2, BW$1, Hombres!$A$1:$DW$117, Mujeres!$A$1:$DW$117 )</f>
        <v>0</v>
      </c>
      <c r="BX2" s="48" cm="1">
        <f t="array" ref="BX2">SalarioAnualEsperado($B2, $G2, $D2, BX$1, Hombres!$A$1:$DW$117, Mujeres!$A$1:$DW$117 )</f>
        <v>0</v>
      </c>
      <c r="BY2" s="48" cm="1">
        <f t="array" ref="BY2">SalarioAnualEsperado($B2, $G2, $D2, BY$1, Hombres!$A$1:$DW$117, Mujeres!$A$1:$DW$117 )</f>
        <v>0</v>
      </c>
      <c r="BZ2" s="48" cm="1">
        <f t="array" ref="BZ2">SalarioAnualEsperado($B2, $G2, $D2, BZ$1, Hombres!$A$1:$DW$117, Mujeres!$A$1:$DW$117 )</f>
        <v>0</v>
      </c>
      <c r="CA2" s="48" cm="1">
        <f t="array" ref="CA2">SalarioAnualEsperado($B2, $G2, $D2, CA$1, Hombres!$A$1:$DW$117, Mujeres!$A$1:$DW$117 )</f>
        <v>0</v>
      </c>
      <c r="CB2" s="48" cm="1">
        <f t="array" ref="CB2">SalarioAnualEsperado($B2, $G2, $D2, CB$1, Hombres!$A$1:$DW$117, Mujeres!$A$1:$DW$117 )</f>
        <v>0</v>
      </c>
      <c r="CC2" s="48" cm="1">
        <f t="array" ref="CC2">SalarioAnualEsperado($B2, $G2, $D2, CC$1, Hombres!$A$1:$DW$117, Mujeres!$A$1:$DW$117 )</f>
        <v>0</v>
      </c>
      <c r="CD2" s="48" cm="1">
        <f t="array" ref="CD2">SalarioAnualEsperado($B2, $G2, $D2, CD$1, Hombres!$A$1:$DW$117, Mujeres!$A$1:$DW$117 )</f>
        <v>0</v>
      </c>
      <c r="CE2" s="48" cm="1">
        <f t="array" ref="CE2">SalarioAnualEsperado($B2, $G2, $D2, CE$1, Hombres!$A$1:$DW$117, Mujeres!$A$1:$DW$117 )</f>
        <v>0</v>
      </c>
      <c r="CF2" s="48" cm="1">
        <f t="array" ref="CF2">SalarioAnualEsperado($B2, $G2, $D2, CF$1, Hombres!$A$1:$DW$117, Mujeres!$A$1:$DW$117 )</f>
        <v>0</v>
      </c>
      <c r="CG2" s="48" cm="1">
        <f t="array" ref="CG2">SalarioAnualEsperado($B2, $G2, $D2, CG$1, Hombres!$A$1:$DW$117, Mujeres!$A$1:$DW$117 )</f>
        <v>0</v>
      </c>
      <c r="CH2" s="48" cm="1">
        <f t="array" ref="CH2">SalarioAnualEsperado($B2, $G2, $D2, CH$1, Hombres!$A$1:$DW$117, Mujeres!$A$1:$DW$117 )</f>
        <v>0</v>
      </c>
      <c r="CI2" s="48" cm="1">
        <f t="array" ref="CI2">SalarioAnualEsperado($B2, $G2, $D2, CI$1, Hombres!$A$1:$DW$117, Mujeres!$A$1:$DW$117 )</f>
        <v>0</v>
      </c>
      <c r="CJ2" s="48" cm="1">
        <f t="array" ref="CJ2">SalarioAnualEsperado($B2, $G2, $D2, CJ$1, Hombres!$A$1:$DW$117, Mujeres!$A$1:$DW$117 )</f>
        <v>0</v>
      </c>
      <c r="CK2" s="48" cm="1">
        <f t="array" ref="CK2">SalarioAnualEsperado($B2, $G2, $D2, CK$1, Hombres!$A$1:$DW$117, Mujeres!$A$1:$DW$117 )</f>
        <v>0</v>
      </c>
      <c r="CL2" s="48" cm="1">
        <f t="array" ref="CL2">SalarioAnualEsperado($B2, $G2, $D2, CL$1, Hombres!$A$1:$DW$117, Mujeres!$A$1:$DW$117 )</f>
        <v>0</v>
      </c>
      <c r="CM2" s="48" cm="1">
        <f t="array" ref="CM2">SalarioAnualEsperado($B2, $G2, $D2, CM$1, Hombres!$A$1:$DW$117, Mujeres!$A$1:$DW$117 )</f>
        <v>0</v>
      </c>
      <c r="CN2" s="48" cm="1">
        <f t="array" ref="CN2">SalarioAnualEsperado($B2, $G2, $D2, CN$1, Hombres!$A$1:$DW$117, Mujeres!$A$1:$DW$117 )</f>
        <v>0</v>
      </c>
      <c r="CO2" s="48" cm="1">
        <f t="array" ref="CO2">SalarioAnualEsperado($B2, $G2, $D2, CO$1, Hombres!$A$1:$DW$117, Mujeres!$A$1:$DW$117 )</f>
        <v>0</v>
      </c>
      <c r="CP2" s="48" cm="1">
        <f t="array" ref="CP2">SalarioAnualEsperado($B2, $G2, $D2, CP$1, Hombres!$A$1:$DW$117, Mujeres!$A$1:$DW$117 )</f>
        <v>0</v>
      </c>
      <c r="CQ2" s="48" cm="1">
        <f t="array" ref="CQ2">SalarioAnualEsperado($B2, $G2, $D2, CQ$1, Hombres!$A$1:$DW$117, Mujeres!$A$1:$DW$117 )</f>
        <v>0</v>
      </c>
      <c r="CR2" s="48" cm="1">
        <f t="array" ref="CR2">SalarioAnualEsperado($B2, $G2, $D2, CR$1, Hombres!$A$1:$DW$117, Mujeres!$A$1:$DW$117 )</f>
        <v>0</v>
      </c>
      <c r="CS2" s="48" cm="1">
        <f t="array" ref="CS2">SalarioAnualEsperado($B2, $G2, $D2, CS$1, Hombres!$A$1:$DW$117, Mujeres!$A$1:$DW$117 )</f>
        <v>0</v>
      </c>
      <c r="CT2" s="48" cm="1">
        <f t="array" ref="CT2">SalarioAnualEsperado($B2, $G2, $D2, CT$1, Hombres!$A$1:$DW$117, Mujeres!$A$1:$DW$117 )</f>
        <v>0</v>
      </c>
      <c r="CU2" s="48" cm="1">
        <f t="array" ref="CU2">SalarioAnualEsperado($B2, $G2, $D2, CU$1, Hombres!$A$1:$DW$117, Mujeres!$A$1:$DW$117 )</f>
        <v>0</v>
      </c>
      <c r="CV2" s="48" cm="1">
        <f t="array" ref="CV2">SalarioAnualEsperado($B2, $G2, $D2, CV$1, Hombres!$A$1:$DW$117, Mujeres!$A$1:$DW$117 )</f>
        <v>0</v>
      </c>
      <c r="CW2" s="48" cm="1">
        <f t="array" ref="CW2">SalarioAnualEsperado($B2, $G2, $D2, CW$1, Hombres!$A$1:$DW$117, Mujeres!$A$1:$DW$117 )</f>
        <v>0</v>
      </c>
      <c r="CX2" s="48" cm="1">
        <f t="array" ref="CX2">SalarioAnualEsperado($B2, $G2, $D2, CX$1, Hombres!$A$1:$DW$117, Mujeres!$A$1:$DW$117 )</f>
        <v>0</v>
      </c>
      <c r="CY2" s="48" cm="1">
        <f t="array" ref="CY2">SalarioAnualEsperado($B2, $G2, $D2, CY$1, Hombres!$A$1:$DW$117, Mujeres!$A$1:$DW$117 )</f>
        <v>0</v>
      </c>
      <c r="CZ2" s="48" cm="1">
        <f t="array" ref="CZ2">SalarioAnualEsperado($B2, $G2, $D2, CZ$1, Hombres!$A$1:$DW$117, Mujeres!$A$1:$DW$117 )</f>
        <v>0</v>
      </c>
      <c r="DA2" s="48" cm="1">
        <f t="array" ref="DA2">SalarioAnualEsperado($B2, $G2, $D2, DA$1, Hombres!$A$1:$DW$117, Mujeres!$A$1:$DW$117 )</f>
        <v>0</v>
      </c>
      <c r="DB2" s="48" cm="1">
        <f t="array" ref="DB2">SalarioAnualEsperado($B2, $G2, $D2, DB$1, Hombres!$A$1:$DW$117, Mujeres!$A$1:$DW$117 )</f>
        <v>0</v>
      </c>
      <c r="DC2" s="48" cm="1">
        <f t="array" ref="DC2">SalarioAnualEsperado($B2, $G2, $D2, DC$1, Hombres!$A$1:$DW$117, Mujeres!$A$1:$DW$117 )</f>
        <v>0</v>
      </c>
    </row>
    <row r="3" spans="1:107" x14ac:dyDescent="0.35">
      <c r="A3" s="1">
        <f>+A2+1</f>
        <v>2</v>
      </c>
      <c r="B3" s="5">
        <v>653642</v>
      </c>
      <c r="C3" s="7">
        <v>39027</v>
      </c>
      <c r="D3" s="117" t="s">
        <v>6</v>
      </c>
      <c r="E3" s="118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21"/>
      <c r="L3" s="48" cm="1">
        <f t="array" ref="L3">SalarioAnualEsperado($B3, $G3, $D3, L$1, Hombres!$A$1:$DW$117, Mujeres!$A$1:$DW$117 )</f>
        <v>8497346</v>
      </c>
      <c r="M3" s="48" cm="1">
        <f t="array" ref="M3">SalarioAnualEsperado($B3, $G3, $D3, M$1, Hombres!$A$1:$DW$117, Mujeres!$A$1:$DW$117 )</f>
        <v>8919713.6726056617</v>
      </c>
      <c r="N3" s="48" cm="1">
        <f t="array" ref="N3">SalarioAnualEsperado($B3, $G3, $D3, N$1, Hombres!$A$1:$DW$117, Mujeres!$A$1:$DW$117 )</f>
        <v>9362607.8673223257</v>
      </c>
      <c r="O3" s="48" cm="1">
        <f t="array" ref="O3">SalarioAnualEsperado($B3, $G3, $D3, O$1, Hombres!$A$1:$DW$117, Mujeres!$A$1:$DW$117 )</f>
        <v>9826849.9711391609</v>
      </c>
      <c r="P3" s="48" cm="1">
        <f t="array" ref="P3">SalarioAnualEsperado($B3, $G3, $D3, P$1, Hombres!$A$1:$DW$117, Mujeres!$A$1:$DW$117 )</f>
        <v>10313336.041423067</v>
      </c>
      <c r="Q3" s="48" cm="1">
        <f t="array" ref="Q3">SalarioAnualEsperado($B3, $G3, $D3, Q$1, Hombres!$A$1:$DW$117, Mujeres!$A$1:$DW$117 )</f>
        <v>10823052.180815287</v>
      </c>
      <c r="R3" s="48" cm="1">
        <f t="array" ref="R3">SalarioAnualEsperado($B3, $G3, $D3, R$1, Hombres!$A$1:$DW$117, Mujeres!$A$1:$DW$117 )</f>
        <v>11357100.402683489</v>
      </c>
      <c r="S3" s="48" cm="1">
        <f t="array" ref="S3">SalarioAnualEsperado($B3, $G3, $D3, S$1, Hombres!$A$1:$DW$117, Mujeres!$A$1:$DW$117 )</f>
        <v>11916582.926606677</v>
      </c>
      <c r="T3" s="48" cm="1">
        <f t="array" ref="T3">SalarioAnualEsperado($B3, $G3, $D3, T$1, Hombres!$A$1:$DW$117, Mujeres!$A$1:$DW$117 )</f>
        <v>12502559.205509955</v>
      </c>
      <c r="U3" s="48" cm="1">
        <f t="array" ref="U3">SalarioAnualEsperado($B3, $G3, $D3, U$1, Hombres!$A$1:$DW$117, Mujeres!$A$1:$DW$117 )</f>
        <v>13116105.899163498</v>
      </c>
      <c r="V3" s="48" cm="1">
        <f t="array" ref="V3">SalarioAnualEsperado($B3, $G3, $D3, V$1, Hombres!$A$1:$DW$117, Mujeres!$A$1:$DW$117 )</f>
        <v>13758378.102033049</v>
      </c>
      <c r="W3" s="48" cm="1">
        <f t="array" ref="W3">SalarioAnualEsperado($B3, $G3, $D3, W$1, Hombres!$A$1:$DW$117, Mujeres!$A$1:$DW$117 )</f>
        <v>14430622.523103639</v>
      </c>
      <c r="X3" s="48" cm="1">
        <f t="array" ref="X3">SalarioAnualEsperado($B3, $G3, $D3, X$1, Hombres!$A$1:$DW$117, Mujeres!$A$1:$DW$117 )</f>
        <v>15134033.480496861</v>
      </c>
      <c r="Y3" s="48" cm="1">
        <f t="array" ref="Y3">SalarioAnualEsperado($B3, $G3, $D3, Y$1, Hombres!$A$1:$DW$117, Mujeres!$A$1:$DW$117 )</f>
        <v>15869569.355442422</v>
      </c>
      <c r="Z3" s="48" cm="1">
        <f t="array" ref="Z3">SalarioAnualEsperado($B3, $G3, $D3, Z$1, Hombres!$A$1:$DW$117, Mujeres!$A$1:$DW$117 )</f>
        <v>16638260.751177305</v>
      </c>
      <c r="AA3" s="48" cm="1">
        <f t="array" ref="AA3">SalarioAnualEsperado($B3, $G3, $D3, AA$1, Hombres!$A$1:$DW$117, Mujeres!$A$1:$DW$117 )</f>
        <v>17441356.041259587</v>
      </c>
      <c r="AB3" s="48" cm="1">
        <f t="array" ref="AB3">SalarioAnualEsperado($B3, $G3, $D3, AB$1, Hombres!$A$1:$DW$117, Mujeres!$A$1:$DW$117 )</f>
        <v>18280446.381719429</v>
      </c>
      <c r="AC3" s="48" cm="1">
        <f t="array" ref="AC3">SalarioAnualEsperado($B3, $G3, $D3, AC$1, Hombres!$A$1:$DW$117, Mujeres!$A$1:$DW$117 )</f>
        <v>19157010.459318019</v>
      </c>
      <c r="AD3" s="48" cm="1">
        <f t="array" ref="AD3">SalarioAnualEsperado($B3, $G3, $D3, AD$1, Hombres!$A$1:$DW$117, Mujeres!$A$1:$DW$117 )</f>
        <v>20072090.509700116</v>
      </c>
      <c r="AE3" s="48" cm="1">
        <f t="array" ref="AE3">SalarioAnualEsperado($B3, $G3, $D3, AE$1, Hombres!$A$1:$DW$117, Mujeres!$A$1:$DW$117 )</f>
        <v>21026305.490306001</v>
      </c>
      <c r="AF3" s="48" cm="1">
        <f t="array" ref="AF3">SalarioAnualEsperado($B3, $G3, $D3, AF$1, Hombres!$A$1:$DW$117, Mujeres!$A$1:$DW$117 )</f>
        <v>22020089.00195694</v>
      </c>
      <c r="AG3" s="48" cm="1">
        <f t="array" ref="AG3">SalarioAnualEsperado($B3, $G3, $D3, AG$1, Hombres!$A$1:$DW$117, Mujeres!$A$1:$DW$117 )</f>
        <v>23053798.122296974</v>
      </c>
      <c r="AH3" s="48" cm="1">
        <f t="array" ref="AH3">SalarioAnualEsperado($B3, $G3, $D3, AH$1, Hombres!$A$1:$DW$117, Mujeres!$A$1:$DW$117 )</f>
        <v>0</v>
      </c>
      <c r="AI3" s="48" cm="1">
        <f t="array" ref="AI3">SalarioAnualEsperado($B3, $G3, $D3, AI$1, Hombres!$A$1:$DW$117, Mujeres!$A$1:$DW$117 )</f>
        <v>0</v>
      </c>
      <c r="AJ3" s="48" cm="1">
        <f t="array" ref="AJ3">SalarioAnualEsperado($B3, $G3, $D3, AJ$1, Hombres!$A$1:$DW$117, Mujeres!$A$1:$DW$117 )</f>
        <v>0</v>
      </c>
      <c r="AK3" s="48" cm="1">
        <f t="array" ref="AK3">SalarioAnualEsperado($B3, $G3, $D3, AK$1, Hombres!$A$1:$DW$117, Mujeres!$A$1:$DW$117 )</f>
        <v>0</v>
      </c>
      <c r="AL3" s="48" cm="1">
        <f t="array" ref="AL3">SalarioAnualEsperado($B3, $G3, $D3, AL$1, Hombres!$A$1:$DW$117, Mujeres!$A$1:$DW$117 )</f>
        <v>0</v>
      </c>
      <c r="AM3" s="48" cm="1">
        <f t="array" ref="AM3">SalarioAnualEsperado($B3, $G3, $D3, AM$1, Hombres!$A$1:$DW$117, Mujeres!$A$1:$DW$117 )</f>
        <v>0</v>
      </c>
      <c r="AN3" s="48" cm="1">
        <f t="array" ref="AN3">SalarioAnualEsperado($B3, $G3, $D3, AN$1, Hombres!$A$1:$DW$117, Mujeres!$A$1:$DW$117 )</f>
        <v>0</v>
      </c>
      <c r="AO3" s="48" cm="1">
        <f t="array" ref="AO3">SalarioAnualEsperado($B3, $G3, $D3, AO$1, Hombres!$A$1:$DW$117, Mujeres!$A$1:$DW$117 )</f>
        <v>0</v>
      </c>
      <c r="AP3" s="48" cm="1">
        <f t="array" ref="AP3">SalarioAnualEsperado($B3, $G3, $D3, AP$1, Hombres!$A$1:$DW$117, Mujeres!$A$1:$DW$117 )</f>
        <v>0</v>
      </c>
      <c r="AQ3" s="48" cm="1">
        <f t="array" ref="AQ3">SalarioAnualEsperado($B3, $G3, $D3, AQ$1, Hombres!$A$1:$DW$117, Mujeres!$A$1:$DW$117 )</f>
        <v>0</v>
      </c>
      <c r="AR3" s="48" cm="1">
        <f t="array" ref="AR3">SalarioAnualEsperado($B3, $G3, $D3, AR$1, Hombres!$A$1:$DW$117, Mujeres!$A$1:$DW$117 )</f>
        <v>0</v>
      </c>
      <c r="AS3" s="48" cm="1">
        <f t="array" ref="AS3">SalarioAnualEsperado($B3, $G3, $D3, AS$1, Hombres!$A$1:$DW$117, Mujeres!$A$1:$DW$117 )</f>
        <v>0</v>
      </c>
      <c r="AT3" s="48" cm="1">
        <f t="array" ref="AT3">SalarioAnualEsperado($B3, $G3, $D3, AT$1, Hombres!$A$1:$DW$117, Mujeres!$A$1:$DW$117 )</f>
        <v>0</v>
      </c>
      <c r="AU3" s="48" cm="1">
        <f t="array" ref="AU3">SalarioAnualEsperado($B3, $G3, $D3, AU$1, Hombres!$A$1:$DW$117, Mujeres!$A$1:$DW$117 )</f>
        <v>0</v>
      </c>
      <c r="AV3" s="48" cm="1">
        <f t="array" ref="AV3">SalarioAnualEsperado($B3, $G3, $D3, AV$1, Hombres!$A$1:$DW$117, Mujeres!$A$1:$DW$117 )</f>
        <v>0</v>
      </c>
      <c r="AW3" s="48" cm="1">
        <f t="array" ref="AW3">SalarioAnualEsperado($B3, $G3, $D3, AW$1, Hombres!$A$1:$DW$117, Mujeres!$A$1:$DW$117 )</f>
        <v>0</v>
      </c>
      <c r="AX3" s="48" cm="1">
        <f t="array" ref="AX3">SalarioAnualEsperado($B3, $G3, $D3, AX$1, Hombres!$A$1:$DW$117, Mujeres!$A$1:$DW$117 )</f>
        <v>0</v>
      </c>
      <c r="AY3" s="48" cm="1">
        <f t="array" ref="AY3">SalarioAnualEsperado($B3, $G3, $D3, AY$1, Hombres!$A$1:$DW$117, Mujeres!$A$1:$DW$117 )</f>
        <v>0</v>
      </c>
      <c r="AZ3" s="48" cm="1">
        <f t="array" ref="AZ3">SalarioAnualEsperado($B3, $G3, $D3, AZ$1, Hombres!$A$1:$DW$117, Mujeres!$A$1:$DW$117 )</f>
        <v>0</v>
      </c>
      <c r="BA3" s="48" cm="1">
        <f t="array" ref="BA3">SalarioAnualEsperado($B3, $G3, $D3, BA$1, Hombres!$A$1:$DW$117, Mujeres!$A$1:$DW$117 )</f>
        <v>0</v>
      </c>
      <c r="BB3" s="48" cm="1">
        <f t="array" ref="BB3">SalarioAnualEsperado($B3, $G3, $D3, BB$1, Hombres!$A$1:$DW$117, Mujeres!$A$1:$DW$117 )</f>
        <v>0</v>
      </c>
      <c r="BC3" s="48" cm="1">
        <f t="array" ref="BC3">SalarioAnualEsperado($B3, $G3, $D3, BC$1, Hombres!$A$1:$DW$117, Mujeres!$A$1:$DW$117 )</f>
        <v>0</v>
      </c>
      <c r="BD3" s="48" cm="1">
        <f t="array" ref="BD3">SalarioAnualEsperado($B3, $G3, $D3, BD$1, Hombres!$A$1:$DW$117, Mujeres!$A$1:$DW$117 )</f>
        <v>0</v>
      </c>
      <c r="BE3" s="48" cm="1">
        <f t="array" ref="BE3">SalarioAnualEsperado($B3, $G3, $D3, BE$1, Hombres!$A$1:$DW$117, Mujeres!$A$1:$DW$117 )</f>
        <v>0</v>
      </c>
      <c r="BF3" s="48" cm="1">
        <f t="array" ref="BF3">SalarioAnualEsperado($B3, $G3, $D3, BF$1, Hombres!$A$1:$DW$117, Mujeres!$A$1:$DW$117 )</f>
        <v>0</v>
      </c>
      <c r="BG3" s="48" cm="1">
        <f t="array" ref="BG3">SalarioAnualEsperado($B3, $G3, $D3, BG$1, Hombres!$A$1:$DW$117, Mujeres!$A$1:$DW$117 )</f>
        <v>0</v>
      </c>
      <c r="BH3" s="48" cm="1">
        <f t="array" ref="BH3">SalarioAnualEsperado($B3, $G3, $D3, BH$1, Hombres!$A$1:$DW$117, Mujeres!$A$1:$DW$117 )</f>
        <v>0</v>
      </c>
      <c r="BI3" s="48" cm="1">
        <f t="array" ref="BI3">SalarioAnualEsperado($B3, $G3, $D3, BI$1, Hombres!$A$1:$DW$117, Mujeres!$A$1:$DW$117 )</f>
        <v>0</v>
      </c>
      <c r="BJ3" s="48" cm="1">
        <f t="array" ref="BJ3">SalarioAnualEsperado($B3, $G3, $D3, BJ$1, Hombres!$A$1:$DW$117, Mujeres!$A$1:$DW$117 )</f>
        <v>0</v>
      </c>
      <c r="BK3" s="48" cm="1">
        <f t="array" ref="BK3">SalarioAnualEsperado($B3, $G3, $D3, BK$1, Hombres!$A$1:$DW$117, Mujeres!$A$1:$DW$117 )</f>
        <v>0</v>
      </c>
      <c r="BL3" s="48" cm="1">
        <f t="array" ref="BL3">SalarioAnualEsperado($B3, $G3, $D3, BL$1, Hombres!$A$1:$DW$117, Mujeres!$A$1:$DW$117 )</f>
        <v>0</v>
      </c>
      <c r="BM3" s="48" cm="1">
        <f t="array" ref="BM3">SalarioAnualEsperado($B3, $G3, $D3, BM$1, Hombres!$A$1:$DW$117, Mujeres!$A$1:$DW$117 )</f>
        <v>0</v>
      </c>
      <c r="BN3" s="48" cm="1">
        <f t="array" ref="BN3">SalarioAnualEsperado($B3, $G3, $D3, BN$1, Hombres!$A$1:$DW$117, Mujeres!$A$1:$DW$117 )</f>
        <v>0</v>
      </c>
      <c r="BO3" s="48" cm="1">
        <f t="array" ref="BO3">SalarioAnualEsperado($B3, $G3, $D3, BO$1, Hombres!$A$1:$DW$117, Mujeres!$A$1:$DW$117 )</f>
        <v>0</v>
      </c>
      <c r="BP3" s="48" cm="1">
        <f t="array" ref="BP3">SalarioAnualEsperado($B3, $G3, $D3, BP$1, Hombres!$A$1:$DW$117, Mujeres!$A$1:$DW$117 )</f>
        <v>0</v>
      </c>
      <c r="BQ3" s="48" cm="1">
        <f t="array" ref="BQ3">SalarioAnualEsperado($B3, $G3, $D3, BQ$1, Hombres!$A$1:$DW$117, Mujeres!$A$1:$DW$117 )</f>
        <v>0</v>
      </c>
      <c r="BR3" s="48" cm="1">
        <f t="array" ref="BR3">SalarioAnualEsperado($B3, $G3, $D3, BR$1, Hombres!$A$1:$DW$117, Mujeres!$A$1:$DW$117 )</f>
        <v>0</v>
      </c>
      <c r="BS3" s="48" cm="1">
        <f t="array" ref="BS3">SalarioAnualEsperado($B3, $G3, $D3, BS$1, Hombres!$A$1:$DW$117, Mujeres!$A$1:$DW$117 )</f>
        <v>0</v>
      </c>
      <c r="BT3" s="48" cm="1">
        <f t="array" ref="BT3">SalarioAnualEsperado($B3, $G3, $D3, BT$1, Hombres!$A$1:$DW$117, Mujeres!$A$1:$DW$117 )</f>
        <v>0</v>
      </c>
      <c r="BU3" s="48" cm="1">
        <f t="array" ref="BU3">SalarioAnualEsperado($B3, $G3, $D3, BU$1, Hombres!$A$1:$DW$117, Mujeres!$A$1:$DW$117 )</f>
        <v>0</v>
      </c>
      <c r="BV3" s="48" cm="1">
        <f t="array" ref="BV3">SalarioAnualEsperado($B3, $G3, $D3, BV$1, Hombres!$A$1:$DW$117, Mujeres!$A$1:$DW$117 )</f>
        <v>0</v>
      </c>
      <c r="BW3" s="48" cm="1">
        <f t="array" ref="BW3">SalarioAnualEsperado($B3, $G3, $D3, BW$1, Hombres!$A$1:$DW$117, Mujeres!$A$1:$DW$117 )</f>
        <v>0</v>
      </c>
      <c r="BX3" s="48" cm="1">
        <f t="array" ref="BX3">SalarioAnualEsperado($B3, $G3, $D3, BX$1, Hombres!$A$1:$DW$117, Mujeres!$A$1:$DW$117 )</f>
        <v>0</v>
      </c>
      <c r="BY3" s="48" cm="1">
        <f t="array" ref="BY3">SalarioAnualEsperado($B3, $G3, $D3, BY$1, Hombres!$A$1:$DW$117, Mujeres!$A$1:$DW$117 )</f>
        <v>0</v>
      </c>
      <c r="BZ3" s="48" cm="1">
        <f t="array" ref="BZ3">SalarioAnualEsperado($B3, $G3, $D3, BZ$1, Hombres!$A$1:$DW$117, Mujeres!$A$1:$DW$117 )</f>
        <v>0</v>
      </c>
      <c r="CA3" s="48" cm="1">
        <f t="array" ref="CA3">SalarioAnualEsperado($B3, $G3, $D3, CA$1, Hombres!$A$1:$DW$117, Mujeres!$A$1:$DW$117 )</f>
        <v>0</v>
      </c>
      <c r="CB3" s="48" cm="1">
        <f t="array" ref="CB3">SalarioAnualEsperado($B3, $G3, $D3, CB$1, Hombres!$A$1:$DW$117, Mujeres!$A$1:$DW$117 )</f>
        <v>0</v>
      </c>
      <c r="CC3" s="48" cm="1">
        <f t="array" ref="CC3">SalarioAnualEsperado($B3, $G3, $D3, CC$1, Hombres!$A$1:$DW$117, Mujeres!$A$1:$DW$117 )</f>
        <v>0</v>
      </c>
      <c r="CD3" s="48" cm="1">
        <f t="array" ref="CD3">SalarioAnualEsperado($B3, $G3, $D3, CD$1, Hombres!$A$1:$DW$117, Mujeres!$A$1:$DW$117 )</f>
        <v>0</v>
      </c>
      <c r="CE3" s="48" cm="1">
        <f t="array" ref="CE3">SalarioAnualEsperado($B3, $G3, $D3, CE$1, Hombres!$A$1:$DW$117, Mujeres!$A$1:$DW$117 )</f>
        <v>0</v>
      </c>
      <c r="CF3" s="48" cm="1">
        <f t="array" ref="CF3">SalarioAnualEsperado($B3, $G3, $D3, CF$1, Hombres!$A$1:$DW$117, Mujeres!$A$1:$DW$117 )</f>
        <v>0</v>
      </c>
      <c r="CG3" s="48" cm="1">
        <f t="array" ref="CG3">SalarioAnualEsperado($B3, $G3, $D3, CG$1, Hombres!$A$1:$DW$117, Mujeres!$A$1:$DW$117 )</f>
        <v>0</v>
      </c>
      <c r="CH3" s="48" cm="1">
        <f t="array" ref="CH3">SalarioAnualEsperado($B3, $G3, $D3, CH$1, Hombres!$A$1:$DW$117, Mujeres!$A$1:$DW$117 )</f>
        <v>0</v>
      </c>
      <c r="CI3" s="48" cm="1">
        <f t="array" ref="CI3">SalarioAnualEsperado($B3, $G3, $D3, CI$1, Hombres!$A$1:$DW$117, Mujeres!$A$1:$DW$117 )</f>
        <v>0</v>
      </c>
      <c r="CJ3" s="48" cm="1">
        <f t="array" ref="CJ3">SalarioAnualEsperado($B3, $G3, $D3, CJ$1, Hombres!$A$1:$DW$117, Mujeres!$A$1:$DW$117 )</f>
        <v>0</v>
      </c>
      <c r="CK3" s="48" cm="1">
        <f t="array" ref="CK3">SalarioAnualEsperado($B3, $G3, $D3, CK$1, Hombres!$A$1:$DW$117, Mujeres!$A$1:$DW$117 )</f>
        <v>0</v>
      </c>
      <c r="CL3" s="48" cm="1">
        <f t="array" ref="CL3">SalarioAnualEsperado($B3, $G3, $D3, CL$1, Hombres!$A$1:$DW$117, Mujeres!$A$1:$DW$117 )</f>
        <v>0</v>
      </c>
      <c r="CM3" s="48" cm="1">
        <f t="array" ref="CM3">SalarioAnualEsperado($B3, $G3, $D3, CM$1, Hombres!$A$1:$DW$117, Mujeres!$A$1:$DW$117 )</f>
        <v>0</v>
      </c>
      <c r="CN3" s="48" cm="1">
        <f t="array" ref="CN3">SalarioAnualEsperado($B3, $G3, $D3, CN$1, Hombres!$A$1:$DW$117, Mujeres!$A$1:$DW$117 )</f>
        <v>0</v>
      </c>
      <c r="CO3" s="48" cm="1">
        <f t="array" ref="CO3">SalarioAnualEsperado($B3, $G3, $D3, CO$1, Hombres!$A$1:$DW$117, Mujeres!$A$1:$DW$117 )</f>
        <v>0</v>
      </c>
      <c r="CP3" s="48" cm="1">
        <f t="array" ref="CP3">SalarioAnualEsperado($B3, $G3, $D3, CP$1, Hombres!$A$1:$DW$117, Mujeres!$A$1:$DW$117 )</f>
        <v>0</v>
      </c>
      <c r="CQ3" s="48" cm="1">
        <f t="array" ref="CQ3">SalarioAnualEsperado($B3, $G3, $D3, CQ$1, Hombres!$A$1:$DW$117, Mujeres!$A$1:$DW$117 )</f>
        <v>0</v>
      </c>
      <c r="CR3" s="48" cm="1">
        <f t="array" ref="CR3">SalarioAnualEsperado($B3, $G3, $D3, CR$1, Hombres!$A$1:$DW$117, Mujeres!$A$1:$DW$117 )</f>
        <v>0</v>
      </c>
      <c r="CS3" s="48" cm="1">
        <f t="array" ref="CS3">SalarioAnualEsperado($B3, $G3, $D3, CS$1, Hombres!$A$1:$DW$117, Mujeres!$A$1:$DW$117 )</f>
        <v>0</v>
      </c>
      <c r="CT3" s="48" cm="1">
        <f t="array" ref="CT3">SalarioAnualEsperado($B3, $G3, $D3, CT$1, Hombres!$A$1:$DW$117, Mujeres!$A$1:$DW$117 )</f>
        <v>0</v>
      </c>
      <c r="CU3" s="48" cm="1">
        <f t="array" ref="CU3">SalarioAnualEsperado($B3, $G3, $D3, CU$1, Hombres!$A$1:$DW$117, Mujeres!$A$1:$DW$117 )</f>
        <v>0</v>
      </c>
      <c r="CV3" s="48" cm="1">
        <f t="array" ref="CV3">SalarioAnualEsperado($B3, $G3, $D3, CV$1, Hombres!$A$1:$DW$117, Mujeres!$A$1:$DW$117 )</f>
        <v>0</v>
      </c>
      <c r="CW3" s="48" cm="1">
        <f t="array" ref="CW3">SalarioAnualEsperado($B3, $G3, $D3, CW$1, Hombres!$A$1:$DW$117, Mujeres!$A$1:$DW$117 )</f>
        <v>0</v>
      </c>
      <c r="CX3" s="48" cm="1">
        <f t="array" ref="CX3">SalarioAnualEsperado($B3, $G3, $D3, CX$1, Hombres!$A$1:$DW$117, Mujeres!$A$1:$DW$117 )</f>
        <v>0</v>
      </c>
      <c r="CY3" s="48" cm="1">
        <f t="array" ref="CY3">SalarioAnualEsperado($B3, $G3, $D3, CY$1, Hombres!$A$1:$DW$117, Mujeres!$A$1:$DW$117 )</f>
        <v>0</v>
      </c>
      <c r="CZ3" s="48" cm="1">
        <f t="array" ref="CZ3">SalarioAnualEsperado($B3, $G3, $D3, CZ$1, Hombres!$A$1:$DW$117, Mujeres!$A$1:$DW$117 )</f>
        <v>0</v>
      </c>
      <c r="DA3" s="48" cm="1">
        <f t="array" ref="DA3">SalarioAnualEsperado($B3, $G3, $D3, DA$1, Hombres!$A$1:$DW$117, Mujeres!$A$1:$DW$117 )</f>
        <v>0</v>
      </c>
      <c r="DB3" s="48" cm="1">
        <f t="array" ref="DB3">SalarioAnualEsperado($B3, $G3, $D3, DB$1, Hombres!$A$1:$DW$117, Mujeres!$A$1:$DW$117 )</f>
        <v>0</v>
      </c>
      <c r="DC3" s="48" cm="1">
        <f t="array" ref="DC3">SalarioAnualEsperado($B3, $G3, $D3, DC$1, Hombres!$A$1:$DW$117, Mujeres!$A$1:$DW$117 )</f>
        <v>0</v>
      </c>
    </row>
    <row r="4" spans="1:107" x14ac:dyDescent="0.35">
      <c r="A4" s="1">
        <f t="shared" ref="A4:A67" si="0">+A3+1</f>
        <v>3</v>
      </c>
      <c r="B4" s="9">
        <v>663199.5</v>
      </c>
      <c r="C4" s="8">
        <v>44562</v>
      </c>
      <c r="D4" s="119" t="s">
        <v>6</v>
      </c>
      <c r="E4" s="120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21"/>
      <c r="L4" s="48" cm="1">
        <f t="array" ref="L4">SalarioAnualEsperado($B4, $G4, $D4, L$1, Hombres!$A$1:$DW$117, Mujeres!$A$1:$DW$117 )</f>
        <v>8621593.5</v>
      </c>
      <c r="M4" s="48" cm="1">
        <f t="array" ref="M4">SalarioAnualEsperado($B4, $G4, $D4, M$1, Hombres!$A$1:$DW$117, Mujeres!$A$1:$DW$117 )</f>
        <v>9026817.573393302</v>
      </c>
      <c r="N4" s="48" cm="1">
        <f t="array" ref="N4">SalarioAnualEsperado($B4, $G4, $D4, N$1, Hombres!$A$1:$DW$117, Mujeres!$A$1:$DW$117 )</f>
        <v>9448864.6597810611</v>
      </c>
      <c r="O4" s="48" cm="1">
        <f t="array" ref="O4">SalarioAnualEsperado($B4, $G4, $D4, O$1, Hombres!$A$1:$DW$117, Mujeres!$A$1:$DW$117 )</f>
        <v>9887778.556650674</v>
      </c>
      <c r="P4" s="48" cm="1">
        <f t="array" ref="P4">SalarioAnualEsperado($B4, $G4, $D4, P$1, Hombres!$A$1:$DW$117, Mujeres!$A$1:$DW$117 )</f>
        <v>10343487.416706061</v>
      </c>
      <c r="Q4" s="48" cm="1">
        <f t="array" ref="Q4">SalarioAnualEsperado($B4, $G4, $D4, Q$1, Hombres!$A$1:$DW$117, Mujeres!$A$1:$DW$117 )</f>
        <v>10815954.430600053</v>
      </c>
      <c r="R4" s="48" cm="1">
        <f t="array" ref="R4">SalarioAnualEsperado($B4, $G4, $D4, R$1, Hombres!$A$1:$DW$117, Mujeres!$A$1:$DW$117 )</f>
        <v>0</v>
      </c>
      <c r="S4" s="48" cm="1">
        <f t="array" ref="S4">SalarioAnualEsperado($B4, $G4, $D4, S$1, Hombres!$A$1:$DW$117, Mujeres!$A$1:$DW$117 )</f>
        <v>0</v>
      </c>
      <c r="T4" s="48" cm="1">
        <f t="array" ref="T4">SalarioAnualEsperado($B4, $G4, $D4, T$1, Hombres!$A$1:$DW$117, Mujeres!$A$1:$DW$117 )</f>
        <v>0</v>
      </c>
      <c r="U4" s="48" cm="1">
        <f t="array" ref="U4">SalarioAnualEsperado($B4, $G4, $D4, U$1, Hombres!$A$1:$DW$117, Mujeres!$A$1:$DW$117 )</f>
        <v>0</v>
      </c>
      <c r="V4" s="48" cm="1">
        <f t="array" ref="V4">SalarioAnualEsperado($B4, $G4, $D4, V$1, Hombres!$A$1:$DW$117, Mujeres!$A$1:$DW$117 )</f>
        <v>0</v>
      </c>
      <c r="W4" s="48" cm="1">
        <f t="array" ref="W4">SalarioAnualEsperado($B4, $G4, $D4, W$1, Hombres!$A$1:$DW$117, Mujeres!$A$1:$DW$117 )</f>
        <v>0</v>
      </c>
      <c r="X4" s="48" cm="1">
        <f t="array" ref="X4">SalarioAnualEsperado($B4, $G4, $D4, X$1, Hombres!$A$1:$DW$117, Mujeres!$A$1:$DW$117 )</f>
        <v>0</v>
      </c>
      <c r="Y4" s="48" cm="1">
        <f t="array" ref="Y4">SalarioAnualEsperado($B4, $G4, $D4, Y$1, Hombres!$A$1:$DW$117, Mujeres!$A$1:$DW$117 )</f>
        <v>0</v>
      </c>
      <c r="Z4" s="48" cm="1">
        <f t="array" ref="Z4">SalarioAnualEsperado($B4, $G4, $D4, Z$1, Hombres!$A$1:$DW$117, Mujeres!$A$1:$DW$117 )</f>
        <v>0</v>
      </c>
      <c r="AA4" s="48" cm="1">
        <f t="array" ref="AA4">SalarioAnualEsperado($B4, $G4, $D4, AA$1, Hombres!$A$1:$DW$117, Mujeres!$A$1:$DW$117 )</f>
        <v>0</v>
      </c>
      <c r="AB4" s="48" cm="1">
        <f t="array" ref="AB4">SalarioAnualEsperado($B4, $G4, $D4, AB$1, Hombres!$A$1:$DW$117, Mujeres!$A$1:$DW$117 )</f>
        <v>0</v>
      </c>
      <c r="AC4" s="48" cm="1">
        <f t="array" ref="AC4">SalarioAnualEsperado($B4, $G4, $D4, AC$1, Hombres!$A$1:$DW$117, Mujeres!$A$1:$DW$117 )</f>
        <v>0</v>
      </c>
      <c r="AD4" s="48" cm="1">
        <f t="array" ref="AD4">SalarioAnualEsperado($B4, $G4, $D4, AD$1, Hombres!$A$1:$DW$117, Mujeres!$A$1:$DW$117 )</f>
        <v>0</v>
      </c>
      <c r="AE4" s="48" cm="1">
        <f t="array" ref="AE4">SalarioAnualEsperado($B4, $G4, $D4, AE$1, Hombres!$A$1:$DW$117, Mujeres!$A$1:$DW$117 )</f>
        <v>0</v>
      </c>
      <c r="AF4" s="48" cm="1">
        <f t="array" ref="AF4">SalarioAnualEsperado($B4, $G4, $D4, AF$1, Hombres!$A$1:$DW$117, Mujeres!$A$1:$DW$117 )</f>
        <v>0</v>
      </c>
      <c r="AG4" s="48" cm="1">
        <f t="array" ref="AG4">SalarioAnualEsperado($B4, $G4, $D4, AG$1, Hombres!$A$1:$DW$117, Mujeres!$A$1:$DW$117 )</f>
        <v>0</v>
      </c>
      <c r="AH4" s="48" cm="1">
        <f t="array" ref="AH4">SalarioAnualEsperado($B4, $G4, $D4, AH$1, Hombres!$A$1:$DW$117, Mujeres!$A$1:$DW$117 )</f>
        <v>0</v>
      </c>
      <c r="AI4" s="48" cm="1">
        <f t="array" ref="AI4">SalarioAnualEsperado($B4, $G4, $D4, AI$1, Hombres!$A$1:$DW$117, Mujeres!$A$1:$DW$117 )</f>
        <v>0</v>
      </c>
      <c r="AJ4" s="48" cm="1">
        <f t="array" ref="AJ4">SalarioAnualEsperado($B4, $G4, $D4, AJ$1, Hombres!$A$1:$DW$117, Mujeres!$A$1:$DW$117 )</f>
        <v>0</v>
      </c>
      <c r="AK4" s="48" cm="1">
        <f t="array" ref="AK4">SalarioAnualEsperado($B4, $G4, $D4, AK$1, Hombres!$A$1:$DW$117, Mujeres!$A$1:$DW$117 )</f>
        <v>0</v>
      </c>
      <c r="AL4" s="48" cm="1">
        <f t="array" ref="AL4">SalarioAnualEsperado($B4, $G4, $D4, AL$1, Hombres!$A$1:$DW$117, Mujeres!$A$1:$DW$117 )</f>
        <v>0</v>
      </c>
      <c r="AM4" s="48" cm="1">
        <f t="array" ref="AM4">SalarioAnualEsperado($B4, $G4, $D4, AM$1, Hombres!$A$1:$DW$117, Mujeres!$A$1:$DW$117 )</f>
        <v>0</v>
      </c>
      <c r="AN4" s="48" cm="1">
        <f t="array" ref="AN4">SalarioAnualEsperado($B4, $G4, $D4, AN$1, Hombres!$A$1:$DW$117, Mujeres!$A$1:$DW$117 )</f>
        <v>0</v>
      </c>
      <c r="AO4" s="48" cm="1">
        <f t="array" ref="AO4">SalarioAnualEsperado($B4, $G4, $D4, AO$1, Hombres!$A$1:$DW$117, Mujeres!$A$1:$DW$117 )</f>
        <v>0</v>
      </c>
      <c r="AP4" s="48" cm="1">
        <f t="array" ref="AP4">SalarioAnualEsperado($B4, $G4, $D4, AP$1, Hombres!$A$1:$DW$117, Mujeres!$A$1:$DW$117 )</f>
        <v>0</v>
      </c>
      <c r="AQ4" s="48" cm="1">
        <f t="array" ref="AQ4">SalarioAnualEsperado($B4, $G4, $D4, AQ$1, Hombres!$A$1:$DW$117, Mujeres!$A$1:$DW$117 )</f>
        <v>0</v>
      </c>
      <c r="AR4" s="48" cm="1">
        <f t="array" ref="AR4">SalarioAnualEsperado($B4, $G4, $D4, AR$1, Hombres!$A$1:$DW$117, Mujeres!$A$1:$DW$117 )</f>
        <v>0</v>
      </c>
      <c r="AS4" s="48" cm="1">
        <f t="array" ref="AS4">SalarioAnualEsperado($B4, $G4, $D4, AS$1, Hombres!$A$1:$DW$117, Mujeres!$A$1:$DW$117 )</f>
        <v>0</v>
      </c>
      <c r="AT4" s="48" cm="1">
        <f t="array" ref="AT4">SalarioAnualEsperado($B4, $G4, $D4, AT$1, Hombres!$A$1:$DW$117, Mujeres!$A$1:$DW$117 )</f>
        <v>0</v>
      </c>
      <c r="AU4" s="48" cm="1">
        <f t="array" ref="AU4">SalarioAnualEsperado($B4, $G4, $D4, AU$1, Hombres!$A$1:$DW$117, Mujeres!$A$1:$DW$117 )</f>
        <v>0</v>
      </c>
      <c r="AV4" s="48" cm="1">
        <f t="array" ref="AV4">SalarioAnualEsperado($B4, $G4, $D4, AV$1, Hombres!$A$1:$DW$117, Mujeres!$A$1:$DW$117 )</f>
        <v>0</v>
      </c>
      <c r="AW4" s="48" cm="1">
        <f t="array" ref="AW4">SalarioAnualEsperado($B4, $G4, $D4, AW$1, Hombres!$A$1:$DW$117, Mujeres!$A$1:$DW$117 )</f>
        <v>0</v>
      </c>
      <c r="AX4" s="48" cm="1">
        <f t="array" ref="AX4">SalarioAnualEsperado($B4, $G4, $D4, AX$1, Hombres!$A$1:$DW$117, Mujeres!$A$1:$DW$117 )</f>
        <v>0</v>
      </c>
      <c r="AY4" s="48" cm="1">
        <f t="array" ref="AY4">SalarioAnualEsperado($B4, $G4, $D4, AY$1, Hombres!$A$1:$DW$117, Mujeres!$A$1:$DW$117 )</f>
        <v>0</v>
      </c>
      <c r="AZ4" s="48" cm="1">
        <f t="array" ref="AZ4">SalarioAnualEsperado($B4, $G4, $D4, AZ$1, Hombres!$A$1:$DW$117, Mujeres!$A$1:$DW$117 )</f>
        <v>0</v>
      </c>
      <c r="BA4" s="48" cm="1">
        <f t="array" ref="BA4">SalarioAnualEsperado($B4, $G4, $D4, BA$1, Hombres!$A$1:$DW$117, Mujeres!$A$1:$DW$117 )</f>
        <v>0</v>
      </c>
      <c r="BB4" s="48" cm="1">
        <f t="array" ref="BB4">SalarioAnualEsperado($B4, $G4, $D4, BB$1, Hombres!$A$1:$DW$117, Mujeres!$A$1:$DW$117 )</f>
        <v>0</v>
      </c>
      <c r="BC4" s="48" cm="1">
        <f t="array" ref="BC4">SalarioAnualEsperado($B4, $G4, $D4, BC$1, Hombres!$A$1:$DW$117, Mujeres!$A$1:$DW$117 )</f>
        <v>0</v>
      </c>
      <c r="BD4" s="48" cm="1">
        <f t="array" ref="BD4">SalarioAnualEsperado($B4, $G4, $D4, BD$1, Hombres!$A$1:$DW$117, Mujeres!$A$1:$DW$117 )</f>
        <v>0</v>
      </c>
      <c r="BE4" s="48" cm="1">
        <f t="array" ref="BE4">SalarioAnualEsperado($B4, $G4, $D4, BE$1, Hombres!$A$1:$DW$117, Mujeres!$A$1:$DW$117 )</f>
        <v>0</v>
      </c>
      <c r="BF4" s="48" cm="1">
        <f t="array" ref="BF4">SalarioAnualEsperado($B4, $G4, $D4, BF$1, Hombres!$A$1:$DW$117, Mujeres!$A$1:$DW$117 )</f>
        <v>0</v>
      </c>
      <c r="BG4" s="48" cm="1">
        <f t="array" ref="BG4">SalarioAnualEsperado($B4, $G4, $D4, BG$1, Hombres!$A$1:$DW$117, Mujeres!$A$1:$DW$117 )</f>
        <v>0</v>
      </c>
      <c r="BH4" s="48" cm="1">
        <f t="array" ref="BH4">SalarioAnualEsperado($B4, $G4, $D4, BH$1, Hombres!$A$1:$DW$117, Mujeres!$A$1:$DW$117 )</f>
        <v>0</v>
      </c>
      <c r="BI4" s="48" cm="1">
        <f t="array" ref="BI4">SalarioAnualEsperado($B4, $G4, $D4, BI$1, Hombres!$A$1:$DW$117, Mujeres!$A$1:$DW$117 )</f>
        <v>0</v>
      </c>
      <c r="BJ4" s="48" cm="1">
        <f t="array" ref="BJ4">SalarioAnualEsperado($B4, $G4, $D4, BJ$1, Hombres!$A$1:$DW$117, Mujeres!$A$1:$DW$117 )</f>
        <v>0</v>
      </c>
      <c r="BK4" s="48" cm="1">
        <f t="array" ref="BK4">SalarioAnualEsperado($B4, $G4, $D4, BK$1, Hombres!$A$1:$DW$117, Mujeres!$A$1:$DW$117 )</f>
        <v>0</v>
      </c>
      <c r="BL4" s="48" cm="1">
        <f t="array" ref="BL4">SalarioAnualEsperado($B4, $G4, $D4, BL$1, Hombres!$A$1:$DW$117, Mujeres!$A$1:$DW$117 )</f>
        <v>0</v>
      </c>
      <c r="BM4" s="48" cm="1">
        <f t="array" ref="BM4">SalarioAnualEsperado($B4, $G4, $D4, BM$1, Hombres!$A$1:$DW$117, Mujeres!$A$1:$DW$117 )</f>
        <v>0</v>
      </c>
      <c r="BN4" s="48" cm="1">
        <f t="array" ref="BN4">SalarioAnualEsperado($B4, $G4, $D4, BN$1, Hombres!$A$1:$DW$117, Mujeres!$A$1:$DW$117 )</f>
        <v>0</v>
      </c>
      <c r="BO4" s="48" cm="1">
        <f t="array" ref="BO4">SalarioAnualEsperado($B4, $G4, $D4, BO$1, Hombres!$A$1:$DW$117, Mujeres!$A$1:$DW$117 )</f>
        <v>0</v>
      </c>
      <c r="BP4" s="48" cm="1">
        <f t="array" ref="BP4">SalarioAnualEsperado($B4, $G4, $D4, BP$1, Hombres!$A$1:$DW$117, Mujeres!$A$1:$DW$117 )</f>
        <v>0</v>
      </c>
      <c r="BQ4" s="48" cm="1">
        <f t="array" ref="BQ4">SalarioAnualEsperado($B4, $G4, $D4, BQ$1, Hombres!$A$1:$DW$117, Mujeres!$A$1:$DW$117 )</f>
        <v>0</v>
      </c>
      <c r="BR4" s="48" cm="1">
        <f t="array" ref="BR4">SalarioAnualEsperado($B4, $G4, $D4, BR$1, Hombres!$A$1:$DW$117, Mujeres!$A$1:$DW$117 )</f>
        <v>0</v>
      </c>
      <c r="BS4" s="48" cm="1">
        <f t="array" ref="BS4">SalarioAnualEsperado($B4, $G4, $D4, BS$1, Hombres!$A$1:$DW$117, Mujeres!$A$1:$DW$117 )</f>
        <v>0</v>
      </c>
      <c r="BT4" s="48" cm="1">
        <f t="array" ref="BT4">SalarioAnualEsperado($B4, $G4, $D4, BT$1, Hombres!$A$1:$DW$117, Mujeres!$A$1:$DW$117 )</f>
        <v>0</v>
      </c>
      <c r="BU4" s="48" cm="1">
        <f t="array" ref="BU4">SalarioAnualEsperado($B4, $G4, $D4, BU$1, Hombres!$A$1:$DW$117, Mujeres!$A$1:$DW$117 )</f>
        <v>0</v>
      </c>
      <c r="BV4" s="48" cm="1">
        <f t="array" ref="BV4">SalarioAnualEsperado($B4, $G4, $D4, BV$1, Hombres!$A$1:$DW$117, Mujeres!$A$1:$DW$117 )</f>
        <v>0</v>
      </c>
      <c r="BW4" s="48" cm="1">
        <f t="array" ref="BW4">SalarioAnualEsperado($B4, $G4, $D4, BW$1, Hombres!$A$1:$DW$117, Mujeres!$A$1:$DW$117 )</f>
        <v>0</v>
      </c>
      <c r="BX4" s="48" cm="1">
        <f t="array" ref="BX4">SalarioAnualEsperado($B4, $G4, $D4, BX$1, Hombres!$A$1:$DW$117, Mujeres!$A$1:$DW$117 )</f>
        <v>0</v>
      </c>
      <c r="BY4" s="48" cm="1">
        <f t="array" ref="BY4">SalarioAnualEsperado($B4, $G4, $D4, BY$1, Hombres!$A$1:$DW$117, Mujeres!$A$1:$DW$117 )</f>
        <v>0</v>
      </c>
      <c r="BZ4" s="48" cm="1">
        <f t="array" ref="BZ4">SalarioAnualEsperado($B4, $G4, $D4, BZ$1, Hombres!$A$1:$DW$117, Mujeres!$A$1:$DW$117 )</f>
        <v>0</v>
      </c>
      <c r="CA4" s="48" cm="1">
        <f t="array" ref="CA4">SalarioAnualEsperado($B4, $G4, $D4, CA$1, Hombres!$A$1:$DW$117, Mujeres!$A$1:$DW$117 )</f>
        <v>0</v>
      </c>
      <c r="CB4" s="48" cm="1">
        <f t="array" ref="CB4">SalarioAnualEsperado($B4, $G4, $D4, CB$1, Hombres!$A$1:$DW$117, Mujeres!$A$1:$DW$117 )</f>
        <v>0</v>
      </c>
      <c r="CC4" s="48" cm="1">
        <f t="array" ref="CC4">SalarioAnualEsperado($B4, $G4, $D4, CC$1, Hombres!$A$1:$DW$117, Mujeres!$A$1:$DW$117 )</f>
        <v>0</v>
      </c>
      <c r="CD4" s="48" cm="1">
        <f t="array" ref="CD4">SalarioAnualEsperado($B4, $G4, $D4, CD$1, Hombres!$A$1:$DW$117, Mujeres!$A$1:$DW$117 )</f>
        <v>0</v>
      </c>
      <c r="CE4" s="48" cm="1">
        <f t="array" ref="CE4">SalarioAnualEsperado($B4, $G4, $D4, CE$1, Hombres!$A$1:$DW$117, Mujeres!$A$1:$DW$117 )</f>
        <v>0</v>
      </c>
      <c r="CF4" s="48" cm="1">
        <f t="array" ref="CF4">SalarioAnualEsperado($B4, $G4, $D4, CF$1, Hombres!$A$1:$DW$117, Mujeres!$A$1:$DW$117 )</f>
        <v>0</v>
      </c>
      <c r="CG4" s="48" cm="1">
        <f t="array" ref="CG4">SalarioAnualEsperado($B4, $G4, $D4, CG$1, Hombres!$A$1:$DW$117, Mujeres!$A$1:$DW$117 )</f>
        <v>0</v>
      </c>
      <c r="CH4" s="48" cm="1">
        <f t="array" ref="CH4">SalarioAnualEsperado($B4, $G4, $D4, CH$1, Hombres!$A$1:$DW$117, Mujeres!$A$1:$DW$117 )</f>
        <v>0</v>
      </c>
      <c r="CI4" s="48" cm="1">
        <f t="array" ref="CI4">SalarioAnualEsperado($B4, $G4, $D4, CI$1, Hombres!$A$1:$DW$117, Mujeres!$A$1:$DW$117 )</f>
        <v>0</v>
      </c>
      <c r="CJ4" s="48" cm="1">
        <f t="array" ref="CJ4">SalarioAnualEsperado($B4, $G4, $D4, CJ$1, Hombres!$A$1:$DW$117, Mujeres!$A$1:$DW$117 )</f>
        <v>0</v>
      </c>
      <c r="CK4" s="48" cm="1">
        <f t="array" ref="CK4">SalarioAnualEsperado($B4, $G4, $D4, CK$1, Hombres!$A$1:$DW$117, Mujeres!$A$1:$DW$117 )</f>
        <v>0</v>
      </c>
      <c r="CL4" s="48" cm="1">
        <f t="array" ref="CL4">SalarioAnualEsperado($B4, $G4, $D4, CL$1, Hombres!$A$1:$DW$117, Mujeres!$A$1:$DW$117 )</f>
        <v>0</v>
      </c>
      <c r="CM4" s="48" cm="1">
        <f t="array" ref="CM4">SalarioAnualEsperado($B4, $G4, $D4, CM$1, Hombres!$A$1:$DW$117, Mujeres!$A$1:$DW$117 )</f>
        <v>0</v>
      </c>
      <c r="CN4" s="48" cm="1">
        <f t="array" ref="CN4">SalarioAnualEsperado($B4, $G4, $D4, CN$1, Hombres!$A$1:$DW$117, Mujeres!$A$1:$DW$117 )</f>
        <v>0</v>
      </c>
      <c r="CO4" s="48" cm="1">
        <f t="array" ref="CO4">SalarioAnualEsperado($B4, $G4, $D4, CO$1, Hombres!$A$1:$DW$117, Mujeres!$A$1:$DW$117 )</f>
        <v>0</v>
      </c>
      <c r="CP4" s="48" cm="1">
        <f t="array" ref="CP4">SalarioAnualEsperado($B4, $G4, $D4, CP$1, Hombres!$A$1:$DW$117, Mujeres!$A$1:$DW$117 )</f>
        <v>0</v>
      </c>
      <c r="CQ4" s="48" cm="1">
        <f t="array" ref="CQ4">SalarioAnualEsperado($B4, $G4, $D4, CQ$1, Hombres!$A$1:$DW$117, Mujeres!$A$1:$DW$117 )</f>
        <v>0</v>
      </c>
      <c r="CR4" s="48" cm="1">
        <f t="array" ref="CR4">SalarioAnualEsperado($B4, $G4, $D4, CR$1, Hombres!$A$1:$DW$117, Mujeres!$A$1:$DW$117 )</f>
        <v>0</v>
      </c>
      <c r="CS4" s="48" cm="1">
        <f t="array" ref="CS4">SalarioAnualEsperado($B4, $G4, $D4, CS$1, Hombres!$A$1:$DW$117, Mujeres!$A$1:$DW$117 )</f>
        <v>0</v>
      </c>
      <c r="CT4" s="48" cm="1">
        <f t="array" ref="CT4">SalarioAnualEsperado($B4, $G4, $D4, CT$1, Hombres!$A$1:$DW$117, Mujeres!$A$1:$DW$117 )</f>
        <v>0</v>
      </c>
      <c r="CU4" s="48" cm="1">
        <f t="array" ref="CU4">SalarioAnualEsperado($B4, $G4, $D4, CU$1, Hombres!$A$1:$DW$117, Mujeres!$A$1:$DW$117 )</f>
        <v>0</v>
      </c>
      <c r="CV4" s="48" cm="1">
        <f t="array" ref="CV4">SalarioAnualEsperado($B4, $G4, $D4, CV$1, Hombres!$A$1:$DW$117, Mujeres!$A$1:$DW$117 )</f>
        <v>0</v>
      </c>
      <c r="CW4" s="48" cm="1">
        <f t="array" ref="CW4">SalarioAnualEsperado($B4, $G4, $D4, CW$1, Hombres!$A$1:$DW$117, Mujeres!$A$1:$DW$117 )</f>
        <v>0</v>
      </c>
      <c r="CX4" s="48" cm="1">
        <f t="array" ref="CX4">SalarioAnualEsperado($B4, $G4, $D4, CX$1, Hombres!$A$1:$DW$117, Mujeres!$A$1:$DW$117 )</f>
        <v>0</v>
      </c>
      <c r="CY4" s="48" cm="1">
        <f t="array" ref="CY4">SalarioAnualEsperado($B4, $G4, $D4, CY$1, Hombres!$A$1:$DW$117, Mujeres!$A$1:$DW$117 )</f>
        <v>0</v>
      </c>
      <c r="CZ4" s="48" cm="1">
        <f t="array" ref="CZ4">SalarioAnualEsperado($B4, $G4, $D4, CZ$1, Hombres!$A$1:$DW$117, Mujeres!$A$1:$DW$117 )</f>
        <v>0</v>
      </c>
      <c r="DA4" s="48" cm="1">
        <f t="array" ref="DA4">SalarioAnualEsperado($B4, $G4, $D4, DA$1, Hombres!$A$1:$DW$117, Mujeres!$A$1:$DW$117 )</f>
        <v>0</v>
      </c>
      <c r="DB4" s="48" cm="1">
        <f t="array" ref="DB4">SalarioAnualEsperado($B4, $G4, $D4, DB$1, Hombres!$A$1:$DW$117, Mujeres!$A$1:$DW$117 )</f>
        <v>0</v>
      </c>
      <c r="DC4" s="48" cm="1">
        <f t="array" ref="DC4">SalarioAnualEsperado($B4, $G4, $D4, DC$1, Hombres!$A$1:$DW$117, Mujeres!$A$1:$DW$117 )</f>
        <v>0</v>
      </c>
    </row>
    <row r="5" spans="1:107" x14ac:dyDescent="0.35">
      <c r="A5" s="1">
        <f t="shared" si="0"/>
        <v>4</v>
      </c>
      <c r="B5" s="9">
        <v>3016189.9</v>
      </c>
      <c r="C5" s="8">
        <v>44593</v>
      </c>
      <c r="D5" s="119" t="s">
        <v>6</v>
      </c>
      <c r="E5" s="120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8" cm="1">
        <f t="array" ref="L5">SalarioAnualEsperado($B5, $G5, $D5, L$1, Hombres!$A$1:$DW$117, Mujeres!$A$1:$DW$117 )</f>
        <v>39210468.699999996</v>
      </c>
      <c r="M5" s="48" cm="1">
        <f t="array" ref="M5">SalarioAnualEsperado($B5, $G5, $D5, M$1, Hombres!$A$1:$DW$117, Mujeres!$A$1:$DW$117 )</f>
        <v>41166312.529460408</v>
      </c>
      <c r="N5" s="48" cm="1">
        <f t="array" ref="N5">SalarioAnualEsperado($B5, $G5, $D5, N$1, Hombres!$A$1:$DW$117, Mujeres!$A$1:$DW$117 )</f>
        <v>43218326.825181246</v>
      </c>
      <c r="O5" s="48" cm="1">
        <f t="array" ref="O5">SalarioAnualEsperado($B5, $G5, $D5, O$1, Hombres!$A$1:$DW$117, Mujeres!$A$1:$DW$117 )</f>
        <v>45370897.796560124</v>
      </c>
      <c r="P5" s="48" cm="1">
        <f t="array" ref="P5">SalarioAnualEsperado($B5, $G5, $D5, P$1, Hombres!$A$1:$DW$117, Mujeres!$A$1:$DW$117 )</f>
        <v>47628703.492880814</v>
      </c>
      <c r="Q5" s="48" cm="1">
        <f t="array" ref="Q5">SalarioAnualEsperado($B5, $G5, $D5, Q$1, Hombres!$A$1:$DW$117, Mujeres!$A$1:$DW$117 )</f>
        <v>49996493.221152924</v>
      </c>
      <c r="R5" s="48" cm="1">
        <f t="array" ref="R5">SalarioAnualEsperado($B5, $G5, $D5, R$1, Hombres!$A$1:$DW$117, Mujeres!$A$1:$DW$117 )</f>
        <v>52478800.472890355</v>
      </c>
      <c r="S5" s="48" cm="1">
        <f t="array" ref="S5">SalarioAnualEsperado($B5, $G5, $D5, S$1, Hombres!$A$1:$DW$117, Mujeres!$A$1:$DW$117 )</f>
        <v>55080400.230240099</v>
      </c>
      <c r="T5" s="48" cm="1">
        <f t="array" ref="T5">SalarioAnualEsperado($B5, $G5, $D5, T$1, Hombres!$A$1:$DW$117, Mujeres!$A$1:$DW$117 )</f>
        <v>57806418.302641854</v>
      </c>
      <c r="U5" s="48" cm="1">
        <f t="array" ref="U5">SalarioAnualEsperado($B5, $G5, $D5, U$1, Hombres!$A$1:$DW$117, Mujeres!$A$1:$DW$117 )</f>
        <v>60662790.48754552</v>
      </c>
      <c r="V5" s="48" cm="1">
        <f t="array" ref="V5">SalarioAnualEsperado($B5, $G5, $D5, V$1, Hombres!$A$1:$DW$117, Mujeres!$A$1:$DW$117 )</f>
        <v>63655657.696008809</v>
      </c>
      <c r="W5" s="48" cm="1">
        <f t="array" ref="W5">SalarioAnualEsperado($B5, $G5, $D5, W$1, Hombres!$A$1:$DW$117, Mujeres!$A$1:$DW$117 )</f>
        <v>66790958.319640927</v>
      </c>
      <c r="X5" s="48" cm="1">
        <f t="array" ref="X5">SalarioAnualEsperado($B5, $G5, $D5, X$1, Hombres!$A$1:$DW$117, Mujeres!$A$1:$DW$117 )</f>
        <v>70074496.234310776</v>
      </c>
      <c r="Y5" s="48" cm="1">
        <f t="array" ref="Y5">SalarioAnualEsperado($B5, $G5, $D5, Y$1, Hombres!$A$1:$DW$117, Mujeres!$A$1:$DW$117 )</f>
        <v>73512301.624053672</v>
      </c>
      <c r="Z5" s="48" cm="1">
        <f t="array" ref="Z5">SalarioAnualEsperado($B5, $G5, $D5, Z$1, Hombres!$A$1:$DW$117, Mujeres!$A$1:$DW$117 )</f>
        <v>77111117.352523789</v>
      </c>
      <c r="AA5" s="48" cm="1">
        <f t="array" ref="AA5">SalarioAnualEsperado($B5, $G5, $D5, AA$1, Hombres!$A$1:$DW$117, Mujeres!$A$1:$DW$117 )</f>
        <v>80877753.597766131</v>
      </c>
      <c r="AB5" s="48" cm="1">
        <f t="array" ref="AB5">SalarioAnualEsperado($B5, $G5, $D5, AB$1, Hombres!$A$1:$DW$117, Mujeres!$A$1:$DW$117 )</f>
        <v>84817773.933630943</v>
      </c>
      <c r="AC5" s="48" cm="1">
        <f t="array" ref="AC5">SalarioAnualEsperado($B5, $G5, $D5, AC$1, Hombres!$A$1:$DW$117, Mujeres!$A$1:$DW$117 )</f>
        <v>88936698.583191663</v>
      </c>
      <c r="AD5" s="48" cm="1">
        <f t="array" ref="AD5">SalarioAnualEsperado($B5, $G5, $D5, AD$1, Hombres!$A$1:$DW$117, Mujeres!$A$1:$DW$117 )</f>
        <v>93240874.268365622</v>
      </c>
      <c r="AE5" s="48" cm="1">
        <f t="array" ref="AE5">SalarioAnualEsperado($B5, $G5, $D5, AE$1, Hombres!$A$1:$DW$117, Mujeres!$A$1:$DW$117 )</f>
        <v>97738905.676473185</v>
      </c>
      <c r="AF5" s="48" cm="1">
        <f t="array" ref="AF5">SalarioAnualEsperado($B5, $G5, $D5, AF$1, Hombres!$A$1:$DW$117, Mujeres!$A$1:$DW$117 )</f>
        <v>102439489.10029408</v>
      </c>
      <c r="AG5" s="48" cm="1">
        <f t="array" ref="AG5">SalarioAnualEsperado($B5, $G5, $D5, AG$1, Hombres!$A$1:$DW$117, Mujeres!$A$1:$DW$117 )</f>
        <v>107349048.4235063</v>
      </c>
      <c r="AH5" s="48" cm="1">
        <f t="array" ref="AH5">SalarioAnualEsperado($B5, $G5, $D5, AH$1, Hombres!$A$1:$DW$117, Mujeres!$A$1:$DW$117 )</f>
        <v>112470999.61039454</v>
      </c>
      <c r="AI5" s="48" cm="1">
        <f t="array" ref="AI5">SalarioAnualEsperado($B5, $G5, $D5, AI$1, Hombres!$A$1:$DW$117, Mujeres!$A$1:$DW$117 )</f>
        <v>117807179.79180865</v>
      </c>
      <c r="AJ5" s="48" cm="1">
        <f t="array" ref="AJ5">SalarioAnualEsperado($B5, $G5, $D5, AJ$1, Hombres!$A$1:$DW$117, Mujeres!$A$1:$DW$117 )</f>
        <v>123359800.32990186</v>
      </c>
      <c r="AK5" s="48" cm="1">
        <f t="array" ref="AK5">SalarioAnualEsperado($B5, $G5, $D5, AK$1, Hombres!$A$1:$DW$117, Mujeres!$A$1:$DW$117 )</f>
        <v>0</v>
      </c>
      <c r="AL5" s="48" cm="1">
        <f t="array" ref="AL5">SalarioAnualEsperado($B5, $G5, $D5, AL$1, Hombres!$A$1:$DW$117, Mujeres!$A$1:$DW$117 )</f>
        <v>0</v>
      </c>
      <c r="AM5" s="48" cm="1">
        <f t="array" ref="AM5">SalarioAnualEsperado($B5, $G5, $D5, AM$1, Hombres!$A$1:$DW$117, Mujeres!$A$1:$DW$117 )</f>
        <v>0</v>
      </c>
      <c r="AN5" s="48" cm="1">
        <f t="array" ref="AN5">SalarioAnualEsperado($B5, $G5, $D5, AN$1, Hombres!$A$1:$DW$117, Mujeres!$A$1:$DW$117 )</f>
        <v>0</v>
      </c>
      <c r="AO5" s="48" cm="1">
        <f t="array" ref="AO5">SalarioAnualEsperado($B5, $G5, $D5, AO$1, Hombres!$A$1:$DW$117, Mujeres!$A$1:$DW$117 )</f>
        <v>0</v>
      </c>
      <c r="AP5" s="48" cm="1">
        <f t="array" ref="AP5">SalarioAnualEsperado($B5, $G5, $D5, AP$1, Hombres!$A$1:$DW$117, Mujeres!$A$1:$DW$117 )</f>
        <v>0</v>
      </c>
      <c r="AQ5" s="48" cm="1">
        <f t="array" ref="AQ5">SalarioAnualEsperado($B5, $G5, $D5, AQ$1, Hombres!$A$1:$DW$117, Mujeres!$A$1:$DW$117 )</f>
        <v>0</v>
      </c>
      <c r="AR5" s="48" cm="1">
        <f t="array" ref="AR5">SalarioAnualEsperado($B5, $G5, $D5, AR$1, Hombres!$A$1:$DW$117, Mujeres!$A$1:$DW$117 )</f>
        <v>0</v>
      </c>
      <c r="AS5" s="48" cm="1">
        <f t="array" ref="AS5">SalarioAnualEsperado($B5, $G5, $D5, AS$1, Hombres!$A$1:$DW$117, Mujeres!$A$1:$DW$117 )</f>
        <v>0</v>
      </c>
      <c r="AT5" s="48" cm="1">
        <f t="array" ref="AT5">SalarioAnualEsperado($B5, $G5, $D5, AT$1, Hombres!$A$1:$DW$117, Mujeres!$A$1:$DW$117 )</f>
        <v>0</v>
      </c>
      <c r="AU5" s="48" cm="1">
        <f t="array" ref="AU5">SalarioAnualEsperado($B5, $G5, $D5, AU$1, Hombres!$A$1:$DW$117, Mujeres!$A$1:$DW$117 )</f>
        <v>0</v>
      </c>
      <c r="AV5" s="48" cm="1">
        <f t="array" ref="AV5">SalarioAnualEsperado($B5, $G5, $D5, AV$1, Hombres!$A$1:$DW$117, Mujeres!$A$1:$DW$117 )</f>
        <v>0</v>
      </c>
      <c r="AW5" s="48" cm="1">
        <f t="array" ref="AW5">SalarioAnualEsperado($B5, $G5, $D5, AW$1, Hombres!$A$1:$DW$117, Mujeres!$A$1:$DW$117 )</f>
        <v>0</v>
      </c>
      <c r="AX5" s="48" cm="1">
        <f t="array" ref="AX5">SalarioAnualEsperado($B5, $G5, $D5, AX$1, Hombres!$A$1:$DW$117, Mujeres!$A$1:$DW$117 )</f>
        <v>0</v>
      </c>
      <c r="AY5" s="48" cm="1">
        <f t="array" ref="AY5">SalarioAnualEsperado($B5, $G5, $D5, AY$1, Hombres!$A$1:$DW$117, Mujeres!$A$1:$DW$117 )</f>
        <v>0</v>
      </c>
      <c r="AZ5" s="48" cm="1">
        <f t="array" ref="AZ5">SalarioAnualEsperado($B5, $G5, $D5, AZ$1, Hombres!$A$1:$DW$117, Mujeres!$A$1:$DW$117 )</f>
        <v>0</v>
      </c>
      <c r="BA5" s="48" cm="1">
        <f t="array" ref="BA5">SalarioAnualEsperado($B5, $G5, $D5, BA$1, Hombres!$A$1:$DW$117, Mujeres!$A$1:$DW$117 )</f>
        <v>0</v>
      </c>
      <c r="BB5" s="48" cm="1">
        <f t="array" ref="BB5">SalarioAnualEsperado($B5, $G5, $D5, BB$1, Hombres!$A$1:$DW$117, Mujeres!$A$1:$DW$117 )</f>
        <v>0</v>
      </c>
      <c r="BC5" s="48" cm="1">
        <f t="array" ref="BC5">SalarioAnualEsperado($B5, $G5, $D5, BC$1, Hombres!$A$1:$DW$117, Mujeres!$A$1:$DW$117 )</f>
        <v>0</v>
      </c>
      <c r="BD5" s="48" cm="1">
        <f t="array" ref="BD5">SalarioAnualEsperado($B5, $G5, $D5, BD$1, Hombres!$A$1:$DW$117, Mujeres!$A$1:$DW$117 )</f>
        <v>0</v>
      </c>
      <c r="BE5" s="48" cm="1">
        <f t="array" ref="BE5">SalarioAnualEsperado($B5, $G5, $D5, BE$1, Hombres!$A$1:$DW$117, Mujeres!$A$1:$DW$117 )</f>
        <v>0</v>
      </c>
      <c r="BF5" s="48" cm="1">
        <f t="array" ref="BF5">SalarioAnualEsperado($B5, $G5, $D5, BF$1, Hombres!$A$1:$DW$117, Mujeres!$A$1:$DW$117 )</f>
        <v>0</v>
      </c>
      <c r="BG5" s="48" cm="1">
        <f t="array" ref="BG5">SalarioAnualEsperado($B5, $G5, $D5, BG$1, Hombres!$A$1:$DW$117, Mujeres!$A$1:$DW$117 )</f>
        <v>0</v>
      </c>
      <c r="BH5" s="48" cm="1">
        <f t="array" ref="BH5">SalarioAnualEsperado($B5, $G5, $D5, BH$1, Hombres!$A$1:$DW$117, Mujeres!$A$1:$DW$117 )</f>
        <v>0</v>
      </c>
      <c r="BI5" s="48" cm="1">
        <f t="array" ref="BI5">SalarioAnualEsperado($B5, $G5, $D5, BI$1, Hombres!$A$1:$DW$117, Mujeres!$A$1:$DW$117 )</f>
        <v>0</v>
      </c>
      <c r="BJ5" s="48" cm="1">
        <f t="array" ref="BJ5">SalarioAnualEsperado($B5, $G5, $D5, BJ$1, Hombres!$A$1:$DW$117, Mujeres!$A$1:$DW$117 )</f>
        <v>0</v>
      </c>
      <c r="BK5" s="48" cm="1">
        <f t="array" ref="BK5">SalarioAnualEsperado($B5, $G5, $D5, BK$1, Hombres!$A$1:$DW$117, Mujeres!$A$1:$DW$117 )</f>
        <v>0</v>
      </c>
      <c r="BL5" s="48" cm="1">
        <f t="array" ref="BL5">SalarioAnualEsperado($B5, $G5, $D5, BL$1, Hombres!$A$1:$DW$117, Mujeres!$A$1:$DW$117 )</f>
        <v>0</v>
      </c>
      <c r="BM5" s="48" cm="1">
        <f t="array" ref="BM5">SalarioAnualEsperado($B5, $G5, $D5, BM$1, Hombres!$A$1:$DW$117, Mujeres!$A$1:$DW$117 )</f>
        <v>0</v>
      </c>
      <c r="BN5" s="48" cm="1">
        <f t="array" ref="BN5">SalarioAnualEsperado($B5, $G5, $D5, BN$1, Hombres!$A$1:$DW$117, Mujeres!$A$1:$DW$117 )</f>
        <v>0</v>
      </c>
      <c r="BO5" s="48" cm="1">
        <f t="array" ref="BO5">SalarioAnualEsperado($B5, $G5, $D5, BO$1, Hombres!$A$1:$DW$117, Mujeres!$A$1:$DW$117 )</f>
        <v>0</v>
      </c>
      <c r="BP5" s="48" cm="1">
        <f t="array" ref="BP5">SalarioAnualEsperado($B5, $G5, $D5, BP$1, Hombres!$A$1:$DW$117, Mujeres!$A$1:$DW$117 )</f>
        <v>0</v>
      </c>
      <c r="BQ5" s="48" cm="1">
        <f t="array" ref="BQ5">SalarioAnualEsperado($B5, $G5, $D5, BQ$1, Hombres!$A$1:$DW$117, Mujeres!$A$1:$DW$117 )</f>
        <v>0</v>
      </c>
      <c r="BR5" s="48" cm="1">
        <f t="array" ref="BR5">SalarioAnualEsperado($B5, $G5, $D5, BR$1, Hombres!$A$1:$DW$117, Mujeres!$A$1:$DW$117 )</f>
        <v>0</v>
      </c>
      <c r="BS5" s="48" cm="1">
        <f t="array" ref="BS5">SalarioAnualEsperado($B5, $G5, $D5, BS$1, Hombres!$A$1:$DW$117, Mujeres!$A$1:$DW$117 )</f>
        <v>0</v>
      </c>
      <c r="BT5" s="48" cm="1">
        <f t="array" ref="BT5">SalarioAnualEsperado($B5, $G5, $D5, BT$1, Hombres!$A$1:$DW$117, Mujeres!$A$1:$DW$117 )</f>
        <v>0</v>
      </c>
      <c r="BU5" s="48" cm="1">
        <f t="array" ref="BU5">SalarioAnualEsperado($B5, $G5, $D5, BU$1, Hombres!$A$1:$DW$117, Mujeres!$A$1:$DW$117 )</f>
        <v>0</v>
      </c>
      <c r="BV5" s="48" cm="1">
        <f t="array" ref="BV5">SalarioAnualEsperado($B5, $G5, $D5, BV$1, Hombres!$A$1:$DW$117, Mujeres!$A$1:$DW$117 )</f>
        <v>0</v>
      </c>
      <c r="BW5" s="48" cm="1">
        <f t="array" ref="BW5">SalarioAnualEsperado($B5, $G5, $D5, BW$1, Hombres!$A$1:$DW$117, Mujeres!$A$1:$DW$117 )</f>
        <v>0</v>
      </c>
      <c r="BX5" s="48" cm="1">
        <f t="array" ref="BX5">SalarioAnualEsperado($B5, $G5, $D5, BX$1, Hombres!$A$1:$DW$117, Mujeres!$A$1:$DW$117 )</f>
        <v>0</v>
      </c>
      <c r="BY5" s="48" cm="1">
        <f t="array" ref="BY5">SalarioAnualEsperado($B5, $G5, $D5, BY$1, Hombres!$A$1:$DW$117, Mujeres!$A$1:$DW$117 )</f>
        <v>0</v>
      </c>
      <c r="BZ5" s="48" cm="1">
        <f t="array" ref="BZ5">SalarioAnualEsperado($B5, $G5, $D5, BZ$1, Hombres!$A$1:$DW$117, Mujeres!$A$1:$DW$117 )</f>
        <v>0</v>
      </c>
      <c r="CA5" s="48" cm="1">
        <f t="array" ref="CA5">SalarioAnualEsperado($B5, $G5, $D5, CA$1, Hombres!$A$1:$DW$117, Mujeres!$A$1:$DW$117 )</f>
        <v>0</v>
      </c>
      <c r="CB5" s="48" cm="1">
        <f t="array" ref="CB5">SalarioAnualEsperado($B5, $G5, $D5, CB$1, Hombres!$A$1:$DW$117, Mujeres!$A$1:$DW$117 )</f>
        <v>0</v>
      </c>
      <c r="CC5" s="48" cm="1">
        <f t="array" ref="CC5">SalarioAnualEsperado($B5, $G5, $D5, CC$1, Hombres!$A$1:$DW$117, Mujeres!$A$1:$DW$117 )</f>
        <v>0</v>
      </c>
      <c r="CD5" s="48" cm="1">
        <f t="array" ref="CD5">SalarioAnualEsperado($B5, $G5, $D5, CD$1, Hombres!$A$1:$DW$117, Mujeres!$A$1:$DW$117 )</f>
        <v>0</v>
      </c>
      <c r="CE5" s="48" cm="1">
        <f t="array" ref="CE5">SalarioAnualEsperado($B5, $G5, $D5, CE$1, Hombres!$A$1:$DW$117, Mujeres!$A$1:$DW$117 )</f>
        <v>0</v>
      </c>
      <c r="CF5" s="48" cm="1">
        <f t="array" ref="CF5">SalarioAnualEsperado($B5, $G5, $D5, CF$1, Hombres!$A$1:$DW$117, Mujeres!$A$1:$DW$117 )</f>
        <v>0</v>
      </c>
      <c r="CG5" s="48" cm="1">
        <f t="array" ref="CG5">SalarioAnualEsperado($B5, $G5, $D5, CG$1, Hombres!$A$1:$DW$117, Mujeres!$A$1:$DW$117 )</f>
        <v>0</v>
      </c>
      <c r="CH5" s="48" cm="1">
        <f t="array" ref="CH5">SalarioAnualEsperado($B5, $G5, $D5, CH$1, Hombres!$A$1:$DW$117, Mujeres!$A$1:$DW$117 )</f>
        <v>0</v>
      </c>
      <c r="CI5" s="48" cm="1">
        <f t="array" ref="CI5">SalarioAnualEsperado($B5, $G5, $D5, CI$1, Hombres!$A$1:$DW$117, Mujeres!$A$1:$DW$117 )</f>
        <v>0</v>
      </c>
      <c r="CJ5" s="48" cm="1">
        <f t="array" ref="CJ5">SalarioAnualEsperado($B5, $G5, $D5, CJ$1, Hombres!$A$1:$DW$117, Mujeres!$A$1:$DW$117 )</f>
        <v>0</v>
      </c>
      <c r="CK5" s="48" cm="1">
        <f t="array" ref="CK5">SalarioAnualEsperado($B5, $G5, $D5, CK$1, Hombres!$A$1:$DW$117, Mujeres!$A$1:$DW$117 )</f>
        <v>0</v>
      </c>
      <c r="CL5" s="48" cm="1">
        <f t="array" ref="CL5">SalarioAnualEsperado($B5, $G5, $D5, CL$1, Hombres!$A$1:$DW$117, Mujeres!$A$1:$DW$117 )</f>
        <v>0</v>
      </c>
      <c r="CM5" s="48" cm="1">
        <f t="array" ref="CM5">SalarioAnualEsperado($B5, $G5, $D5, CM$1, Hombres!$A$1:$DW$117, Mujeres!$A$1:$DW$117 )</f>
        <v>0</v>
      </c>
      <c r="CN5" s="48" cm="1">
        <f t="array" ref="CN5">SalarioAnualEsperado($B5, $G5, $D5, CN$1, Hombres!$A$1:$DW$117, Mujeres!$A$1:$DW$117 )</f>
        <v>0</v>
      </c>
      <c r="CO5" s="48" cm="1">
        <f t="array" ref="CO5">SalarioAnualEsperado($B5, $G5, $D5, CO$1, Hombres!$A$1:$DW$117, Mujeres!$A$1:$DW$117 )</f>
        <v>0</v>
      </c>
      <c r="CP5" s="48" cm="1">
        <f t="array" ref="CP5">SalarioAnualEsperado($B5, $G5, $D5, CP$1, Hombres!$A$1:$DW$117, Mujeres!$A$1:$DW$117 )</f>
        <v>0</v>
      </c>
      <c r="CQ5" s="48" cm="1">
        <f t="array" ref="CQ5">SalarioAnualEsperado($B5, $G5, $D5, CQ$1, Hombres!$A$1:$DW$117, Mujeres!$A$1:$DW$117 )</f>
        <v>0</v>
      </c>
      <c r="CR5" s="48" cm="1">
        <f t="array" ref="CR5">SalarioAnualEsperado($B5, $G5, $D5, CR$1, Hombres!$A$1:$DW$117, Mujeres!$A$1:$DW$117 )</f>
        <v>0</v>
      </c>
      <c r="CS5" s="48" cm="1">
        <f t="array" ref="CS5">SalarioAnualEsperado($B5, $G5, $D5, CS$1, Hombres!$A$1:$DW$117, Mujeres!$A$1:$DW$117 )</f>
        <v>0</v>
      </c>
      <c r="CT5" s="48" cm="1">
        <f t="array" ref="CT5">SalarioAnualEsperado($B5, $G5, $D5, CT$1, Hombres!$A$1:$DW$117, Mujeres!$A$1:$DW$117 )</f>
        <v>0</v>
      </c>
      <c r="CU5" s="48" cm="1">
        <f t="array" ref="CU5">SalarioAnualEsperado($B5, $G5, $D5, CU$1, Hombres!$A$1:$DW$117, Mujeres!$A$1:$DW$117 )</f>
        <v>0</v>
      </c>
      <c r="CV5" s="48" cm="1">
        <f t="array" ref="CV5">SalarioAnualEsperado($B5, $G5, $D5, CV$1, Hombres!$A$1:$DW$117, Mujeres!$A$1:$DW$117 )</f>
        <v>0</v>
      </c>
      <c r="CW5" s="48" cm="1">
        <f t="array" ref="CW5">SalarioAnualEsperado($B5, $G5, $D5, CW$1, Hombres!$A$1:$DW$117, Mujeres!$A$1:$DW$117 )</f>
        <v>0</v>
      </c>
      <c r="CX5" s="48" cm="1">
        <f t="array" ref="CX5">SalarioAnualEsperado($B5, $G5, $D5, CX$1, Hombres!$A$1:$DW$117, Mujeres!$A$1:$DW$117 )</f>
        <v>0</v>
      </c>
      <c r="CY5" s="48" cm="1">
        <f t="array" ref="CY5">SalarioAnualEsperado($B5, $G5, $D5, CY$1, Hombres!$A$1:$DW$117, Mujeres!$A$1:$DW$117 )</f>
        <v>0</v>
      </c>
      <c r="CZ5" s="48" cm="1">
        <f t="array" ref="CZ5">SalarioAnualEsperado($B5, $G5, $D5, CZ$1, Hombres!$A$1:$DW$117, Mujeres!$A$1:$DW$117 )</f>
        <v>0</v>
      </c>
      <c r="DA5" s="48" cm="1">
        <f t="array" ref="DA5">SalarioAnualEsperado($B5, $G5, $D5, DA$1, Hombres!$A$1:$DW$117, Mujeres!$A$1:$DW$117 )</f>
        <v>0</v>
      </c>
      <c r="DB5" s="48" cm="1">
        <f t="array" ref="DB5">SalarioAnualEsperado($B5, $G5, $D5, DB$1, Hombres!$A$1:$DW$117, Mujeres!$A$1:$DW$117 )</f>
        <v>0</v>
      </c>
      <c r="DC5" s="48" cm="1">
        <f t="array" ref="DC5">SalarioAnualEsperado($B5, $G5, $D5, DC$1, Hombres!$A$1:$DW$117, Mujeres!$A$1:$DW$117 )</f>
        <v>0</v>
      </c>
    </row>
    <row r="6" spans="1:107" x14ac:dyDescent="0.3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8" cm="1">
        <f t="array" ref="L6">SalarioAnualEsperado($B6, $G6, $D6, L$1, Hombres!$A$1:$DW$117, Mujeres!$A$1:$DW$117 )</f>
        <v>9716096</v>
      </c>
      <c r="M6" s="48" cm="1">
        <f t="array" ref="M6">SalarioAnualEsperado($B6, $G6, $D6, M$1, Hombres!$A$1:$DW$117, Mujeres!$A$1:$DW$117 )</f>
        <v>10185208.12111835</v>
      </c>
      <c r="N6" s="48" cm="1">
        <f t="array" ref="N6">SalarioAnualEsperado($B6, $G6, $D6, N$1, Hombres!$A$1:$DW$117, Mujeres!$A$1:$DW$117 )</f>
        <v>10676169.489744689</v>
      </c>
      <c r="O6" s="48" cm="1">
        <f t="array" ref="O6">SalarioAnualEsperado($B6, $G6, $D6, O$1, Hombres!$A$1:$DW$117, Mujeres!$A$1:$DW$117 )</f>
        <v>11189528.278514447</v>
      </c>
      <c r="P6" s="48" cm="1">
        <f t="array" ref="P6">SalarioAnualEsperado($B6, $G6, $D6, P$1, Hombres!$A$1:$DW$117, Mujeres!$A$1:$DW$117 )</f>
        <v>11725798.930483494</v>
      </c>
      <c r="Q6" s="48" cm="1">
        <f t="array" ref="Q6">SalarioAnualEsperado($B6, $G6, $D6, Q$1, Hombres!$A$1:$DW$117, Mujeres!$A$1:$DW$117 )</f>
        <v>12285610.178554464</v>
      </c>
      <c r="R6" s="48" cm="1">
        <f t="array" ref="R6">SalarioAnualEsperado($B6, $G6, $D6, R$1, Hombres!$A$1:$DW$117, Mujeres!$A$1:$DW$117 )</f>
        <v>12869676.106489267</v>
      </c>
      <c r="S6" s="48" cm="1">
        <f t="array" ref="S6">SalarioAnualEsperado($B6, $G6, $D6, S$1, Hombres!$A$1:$DW$117, Mujeres!$A$1:$DW$117 )</f>
        <v>13478689.806078237</v>
      </c>
      <c r="T6" s="48" cm="1">
        <f t="array" ref="T6">SalarioAnualEsperado($B6, $G6, $D6, T$1, Hombres!$A$1:$DW$117, Mujeres!$A$1:$DW$117 )</f>
        <v>14113373.667758128</v>
      </c>
      <c r="U6" s="48" cm="1">
        <f t="array" ref="U6">SalarioAnualEsperado($B6, $G6, $D6, U$1, Hombres!$A$1:$DW$117, Mujeres!$A$1:$DW$117 )</f>
        <v>14774739.265920829</v>
      </c>
      <c r="V6" s="48" cm="1">
        <f t="array" ref="V6">SalarioAnualEsperado($B6, $G6, $D6, V$1, Hombres!$A$1:$DW$117, Mujeres!$A$1:$DW$117 )</f>
        <v>15464036.055238858</v>
      </c>
      <c r="W6" s="48" cm="1">
        <f t="array" ref="W6">SalarioAnualEsperado($B6, $G6, $D6, W$1, Hombres!$A$1:$DW$117, Mujeres!$A$1:$DW$117 )</f>
        <v>16182090.719327059</v>
      </c>
      <c r="X6" s="48" cm="1">
        <f t="array" ref="X6">SalarioAnualEsperado($B6, $G6, $D6, X$1, Hombres!$A$1:$DW$117, Mujeres!$A$1:$DW$117 )</f>
        <v>16929301.800201394</v>
      </c>
      <c r="Y6" s="48" cm="1">
        <f t="array" ref="Y6">SalarioAnualEsperado($B6, $G6, $D6, Y$1, Hombres!$A$1:$DW$117, Mujeres!$A$1:$DW$117 )</f>
        <v>17705254.632259596</v>
      </c>
      <c r="Z6" s="48" cm="1">
        <f t="array" ref="Z6">SalarioAnualEsperado($B6, $G6, $D6, Z$1, Hombres!$A$1:$DW$117, Mujeres!$A$1:$DW$117 )</f>
        <v>18509096.493033383</v>
      </c>
      <c r="AA6" s="48" cm="1">
        <f t="array" ref="AA6">SalarioAnualEsperado($B6, $G6, $D6, AA$1, Hombres!$A$1:$DW$117, Mujeres!$A$1:$DW$117 )</f>
        <v>19339926.850560684</v>
      </c>
      <c r="AB6" s="48" cm="1">
        <f t="array" ref="AB6">SalarioAnualEsperado($B6, $G6, $D6, AB$1, Hombres!$A$1:$DW$117, Mujeres!$A$1:$DW$117 )</f>
        <v>20197652.231188469</v>
      </c>
      <c r="AC6" s="48" cm="1">
        <f t="array" ref="AC6">SalarioAnualEsperado($B6, $G6, $D6, AC$1, Hombres!$A$1:$DW$117, Mujeres!$A$1:$DW$117 )</f>
        <v>21082640.253828049</v>
      </c>
      <c r="AD6" s="48" cm="1">
        <f t="array" ref="AD6">SalarioAnualEsperado($B6, $G6, $D6, AD$1, Hombres!$A$1:$DW$117, Mujeres!$A$1:$DW$117 )</f>
        <v>21994958.427511718</v>
      </c>
      <c r="AE6" s="48" cm="1">
        <f t="array" ref="AE6">SalarioAnualEsperado($B6, $G6, $D6, AE$1, Hombres!$A$1:$DW$117, Mujeres!$A$1:$DW$117 )</f>
        <v>22934748.8719665</v>
      </c>
      <c r="AF6" s="48" cm="1">
        <f t="array" ref="AF6">SalarioAnualEsperado($B6, $G6, $D6, AF$1, Hombres!$A$1:$DW$117, Mujeres!$A$1:$DW$117 )</f>
        <v>23902111.711237848</v>
      </c>
      <c r="AG6" s="48" cm="1">
        <f t="array" ref="AG6">SalarioAnualEsperado($B6, $G6, $D6, AG$1, Hombres!$A$1:$DW$117, Mujeres!$A$1:$DW$117 )</f>
        <v>24895910.543503761</v>
      </c>
      <c r="AH6" s="48" cm="1">
        <f t="array" ref="AH6">SalarioAnualEsperado($B6, $G6, $D6, AH$1, Hombres!$A$1:$DW$117, Mujeres!$A$1:$DW$117 )</f>
        <v>0</v>
      </c>
      <c r="AI6" s="48" cm="1">
        <f t="array" ref="AI6">SalarioAnualEsperado($B6, $G6, $D6, AI$1, Hombres!$A$1:$DW$117, Mujeres!$A$1:$DW$117 )</f>
        <v>0</v>
      </c>
      <c r="AJ6" s="48" cm="1">
        <f t="array" ref="AJ6">SalarioAnualEsperado($B6, $G6, $D6, AJ$1, Hombres!$A$1:$DW$117, Mujeres!$A$1:$DW$117 )</f>
        <v>0</v>
      </c>
      <c r="AK6" s="48" cm="1">
        <f t="array" ref="AK6">SalarioAnualEsperado($B6, $G6, $D6, AK$1, Hombres!$A$1:$DW$117, Mujeres!$A$1:$DW$117 )</f>
        <v>0</v>
      </c>
      <c r="AL6" s="48" cm="1">
        <f t="array" ref="AL6">SalarioAnualEsperado($B6, $G6, $D6, AL$1, Hombres!$A$1:$DW$117, Mujeres!$A$1:$DW$117 )</f>
        <v>0</v>
      </c>
      <c r="AM6" s="48" cm="1">
        <f t="array" ref="AM6">SalarioAnualEsperado($B6, $G6, $D6, AM$1, Hombres!$A$1:$DW$117, Mujeres!$A$1:$DW$117 )</f>
        <v>0</v>
      </c>
      <c r="AN6" s="48" cm="1">
        <f t="array" ref="AN6">SalarioAnualEsperado($B6, $G6, $D6, AN$1, Hombres!$A$1:$DW$117, Mujeres!$A$1:$DW$117 )</f>
        <v>0</v>
      </c>
      <c r="AO6" s="48" cm="1">
        <f t="array" ref="AO6">SalarioAnualEsperado($B6, $G6, $D6, AO$1, Hombres!$A$1:$DW$117, Mujeres!$A$1:$DW$117 )</f>
        <v>0</v>
      </c>
      <c r="AP6" s="48" cm="1">
        <f t="array" ref="AP6">SalarioAnualEsperado($B6, $G6, $D6, AP$1, Hombres!$A$1:$DW$117, Mujeres!$A$1:$DW$117 )</f>
        <v>0</v>
      </c>
      <c r="AQ6" s="48" cm="1">
        <f t="array" ref="AQ6">SalarioAnualEsperado($B6, $G6, $D6, AQ$1, Hombres!$A$1:$DW$117, Mujeres!$A$1:$DW$117 )</f>
        <v>0</v>
      </c>
      <c r="AR6" s="48" cm="1">
        <f t="array" ref="AR6">SalarioAnualEsperado($B6, $G6, $D6, AR$1, Hombres!$A$1:$DW$117, Mujeres!$A$1:$DW$117 )</f>
        <v>0</v>
      </c>
      <c r="AS6" s="48" cm="1">
        <f t="array" ref="AS6">SalarioAnualEsperado($B6, $G6, $D6, AS$1, Hombres!$A$1:$DW$117, Mujeres!$A$1:$DW$117 )</f>
        <v>0</v>
      </c>
      <c r="AT6" s="48" cm="1">
        <f t="array" ref="AT6">SalarioAnualEsperado($B6, $G6, $D6, AT$1, Hombres!$A$1:$DW$117, Mujeres!$A$1:$DW$117 )</f>
        <v>0</v>
      </c>
      <c r="AU6" s="48" cm="1">
        <f t="array" ref="AU6">SalarioAnualEsperado($B6, $G6, $D6, AU$1, Hombres!$A$1:$DW$117, Mujeres!$A$1:$DW$117 )</f>
        <v>0</v>
      </c>
      <c r="AV6" s="48" cm="1">
        <f t="array" ref="AV6">SalarioAnualEsperado($B6, $G6, $D6, AV$1, Hombres!$A$1:$DW$117, Mujeres!$A$1:$DW$117 )</f>
        <v>0</v>
      </c>
      <c r="AW6" s="48" cm="1">
        <f t="array" ref="AW6">SalarioAnualEsperado($B6, $G6, $D6, AW$1, Hombres!$A$1:$DW$117, Mujeres!$A$1:$DW$117 )</f>
        <v>0</v>
      </c>
      <c r="AX6" s="48" cm="1">
        <f t="array" ref="AX6">SalarioAnualEsperado($B6, $G6, $D6, AX$1, Hombres!$A$1:$DW$117, Mujeres!$A$1:$DW$117 )</f>
        <v>0</v>
      </c>
      <c r="AY6" s="48" cm="1">
        <f t="array" ref="AY6">SalarioAnualEsperado($B6, $G6, $D6, AY$1, Hombres!$A$1:$DW$117, Mujeres!$A$1:$DW$117 )</f>
        <v>0</v>
      </c>
      <c r="AZ6" s="48" cm="1">
        <f t="array" ref="AZ6">SalarioAnualEsperado($B6, $G6, $D6, AZ$1, Hombres!$A$1:$DW$117, Mujeres!$A$1:$DW$117 )</f>
        <v>0</v>
      </c>
      <c r="BA6" s="48" cm="1">
        <f t="array" ref="BA6">SalarioAnualEsperado($B6, $G6, $D6, BA$1, Hombres!$A$1:$DW$117, Mujeres!$A$1:$DW$117 )</f>
        <v>0</v>
      </c>
      <c r="BB6" s="48" cm="1">
        <f t="array" ref="BB6">SalarioAnualEsperado($B6, $G6, $D6, BB$1, Hombres!$A$1:$DW$117, Mujeres!$A$1:$DW$117 )</f>
        <v>0</v>
      </c>
      <c r="BC6" s="48" cm="1">
        <f t="array" ref="BC6">SalarioAnualEsperado($B6, $G6, $D6, BC$1, Hombres!$A$1:$DW$117, Mujeres!$A$1:$DW$117 )</f>
        <v>0</v>
      </c>
      <c r="BD6" s="48" cm="1">
        <f t="array" ref="BD6">SalarioAnualEsperado($B6, $G6, $D6, BD$1, Hombres!$A$1:$DW$117, Mujeres!$A$1:$DW$117 )</f>
        <v>0</v>
      </c>
      <c r="BE6" s="48" cm="1">
        <f t="array" ref="BE6">SalarioAnualEsperado($B6, $G6, $D6, BE$1, Hombres!$A$1:$DW$117, Mujeres!$A$1:$DW$117 )</f>
        <v>0</v>
      </c>
      <c r="BF6" s="48" cm="1">
        <f t="array" ref="BF6">SalarioAnualEsperado($B6, $G6, $D6, BF$1, Hombres!$A$1:$DW$117, Mujeres!$A$1:$DW$117 )</f>
        <v>0</v>
      </c>
      <c r="BG6" s="48" cm="1">
        <f t="array" ref="BG6">SalarioAnualEsperado($B6, $G6, $D6, BG$1, Hombres!$A$1:$DW$117, Mujeres!$A$1:$DW$117 )</f>
        <v>0</v>
      </c>
      <c r="BH6" s="48" cm="1">
        <f t="array" ref="BH6">SalarioAnualEsperado($B6, $G6, $D6, BH$1, Hombres!$A$1:$DW$117, Mujeres!$A$1:$DW$117 )</f>
        <v>0</v>
      </c>
      <c r="BI6" s="48" cm="1">
        <f t="array" ref="BI6">SalarioAnualEsperado($B6, $G6, $D6, BI$1, Hombres!$A$1:$DW$117, Mujeres!$A$1:$DW$117 )</f>
        <v>0</v>
      </c>
      <c r="BJ6" s="48" cm="1">
        <f t="array" ref="BJ6">SalarioAnualEsperado($B6, $G6, $D6, BJ$1, Hombres!$A$1:$DW$117, Mujeres!$A$1:$DW$117 )</f>
        <v>0</v>
      </c>
      <c r="BK6" s="48" cm="1">
        <f t="array" ref="BK6">SalarioAnualEsperado($B6, $G6, $D6, BK$1, Hombres!$A$1:$DW$117, Mujeres!$A$1:$DW$117 )</f>
        <v>0</v>
      </c>
      <c r="BL6" s="48" cm="1">
        <f t="array" ref="BL6">SalarioAnualEsperado($B6, $G6, $D6, BL$1, Hombres!$A$1:$DW$117, Mujeres!$A$1:$DW$117 )</f>
        <v>0</v>
      </c>
      <c r="BM6" s="48" cm="1">
        <f t="array" ref="BM6">SalarioAnualEsperado($B6, $G6, $D6, BM$1, Hombres!$A$1:$DW$117, Mujeres!$A$1:$DW$117 )</f>
        <v>0</v>
      </c>
      <c r="BN6" s="48" cm="1">
        <f t="array" ref="BN6">SalarioAnualEsperado($B6, $G6, $D6, BN$1, Hombres!$A$1:$DW$117, Mujeres!$A$1:$DW$117 )</f>
        <v>0</v>
      </c>
      <c r="BO6" s="48" cm="1">
        <f t="array" ref="BO6">SalarioAnualEsperado($B6, $G6, $D6, BO$1, Hombres!$A$1:$DW$117, Mujeres!$A$1:$DW$117 )</f>
        <v>0</v>
      </c>
      <c r="BP6" s="48" cm="1">
        <f t="array" ref="BP6">SalarioAnualEsperado($B6, $G6, $D6, BP$1, Hombres!$A$1:$DW$117, Mujeres!$A$1:$DW$117 )</f>
        <v>0</v>
      </c>
      <c r="BQ6" s="48" cm="1">
        <f t="array" ref="BQ6">SalarioAnualEsperado($B6, $G6, $D6, BQ$1, Hombres!$A$1:$DW$117, Mujeres!$A$1:$DW$117 )</f>
        <v>0</v>
      </c>
      <c r="BR6" s="48" cm="1">
        <f t="array" ref="BR6">SalarioAnualEsperado($B6, $G6, $D6, BR$1, Hombres!$A$1:$DW$117, Mujeres!$A$1:$DW$117 )</f>
        <v>0</v>
      </c>
      <c r="BS6" s="48" cm="1">
        <f t="array" ref="BS6">SalarioAnualEsperado($B6, $G6, $D6, BS$1, Hombres!$A$1:$DW$117, Mujeres!$A$1:$DW$117 )</f>
        <v>0</v>
      </c>
      <c r="BT6" s="48" cm="1">
        <f t="array" ref="BT6">SalarioAnualEsperado($B6, $G6, $D6, BT$1, Hombres!$A$1:$DW$117, Mujeres!$A$1:$DW$117 )</f>
        <v>0</v>
      </c>
      <c r="BU6" s="48" cm="1">
        <f t="array" ref="BU6">SalarioAnualEsperado($B6, $G6, $D6, BU$1, Hombres!$A$1:$DW$117, Mujeres!$A$1:$DW$117 )</f>
        <v>0</v>
      </c>
      <c r="BV6" s="48" cm="1">
        <f t="array" ref="BV6">SalarioAnualEsperado($B6, $G6, $D6, BV$1, Hombres!$A$1:$DW$117, Mujeres!$A$1:$DW$117 )</f>
        <v>0</v>
      </c>
      <c r="BW6" s="48" cm="1">
        <f t="array" ref="BW6">SalarioAnualEsperado($B6, $G6, $D6, BW$1, Hombres!$A$1:$DW$117, Mujeres!$A$1:$DW$117 )</f>
        <v>0</v>
      </c>
      <c r="BX6" s="48" cm="1">
        <f t="array" ref="BX6">SalarioAnualEsperado($B6, $G6, $D6, BX$1, Hombres!$A$1:$DW$117, Mujeres!$A$1:$DW$117 )</f>
        <v>0</v>
      </c>
      <c r="BY6" s="48" cm="1">
        <f t="array" ref="BY6">SalarioAnualEsperado($B6, $G6, $D6, BY$1, Hombres!$A$1:$DW$117, Mujeres!$A$1:$DW$117 )</f>
        <v>0</v>
      </c>
      <c r="BZ6" s="48" cm="1">
        <f t="array" ref="BZ6">SalarioAnualEsperado($B6, $G6, $D6, BZ$1, Hombres!$A$1:$DW$117, Mujeres!$A$1:$DW$117 )</f>
        <v>0</v>
      </c>
      <c r="CA6" s="48" cm="1">
        <f t="array" ref="CA6">SalarioAnualEsperado($B6, $G6, $D6, CA$1, Hombres!$A$1:$DW$117, Mujeres!$A$1:$DW$117 )</f>
        <v>0</v>
      </c>
      <c r="CB6" s="48" cm="1">
        <f t="array" ref="CB6">SalarioAnualEsperado($B6, $G6, $D6, CB$1, Hombres!$A$1:$DW$117, Mujeres!$A$1:$DW$117 )</f>
        <v>0</v>
      </c>
      <c r="CC6" s="48" cm="1">
        <f t="array" ref="CC6">SalarioAnualEsperado($B6, $G6, $D6, CC$1, Hombres!$A$1:$DW$117, Mujeres!$A$1:$DW$117 )</f>
        <v>0</v>
      </c>
      <c r="CD6" s="48" cm="1">
        <f t="array" ref="CD6">SalarioAnualEsperado($B6, $G6, $D6, CD$1, Hombres!$A$1:$DW$117, Mujeres!$A$1:$DW$117 )</f>
        <v>0</v>
      </c>
      <c r="CE6" s="48" cm="1">
        <f t="array" ref="CE6">SalarioAnualEsperado($B6, $G6, $D6, CE$1, Hombres!$A$1:$DW$117, Mujeres!$A$1:$DW$117 )</f>
        <v>0</v>
      </c>
      <c r="CF6" s="48" cm="1">
        <f t="array" ref="CF6">SalarioAnualEsperado($B6, $G6, $D6, CF$1, Hombres!$A$1:$DW$117, Mujeres!$A$1:$DW$117 )</f>
        <v>0</v>
      </c>
      <c r="CG6" s="48" cm="1">
        <f t="array" ref="CG6">SalarioAnualEsperado($B6, $G6, $D6, CG$1, Hombres!$A$1:$DW$117, Mujeres!$A$1:$DW$117 )</f>
        <v>0</v>
      </c>
      <c r="CH6" s="48" cm="1">
        <f t="array" ref="CH6">SalarioAnualEsperado($B6, $G6, $D6, CH$1, Hombres!$A$1:$DW$117, Mujeres!$A$1:$DW$117 )</f>
        <v>0</v>
      </c>
      <c r="CI6" s="48" cm="1">
        <f t="array" ref="CI6">SalarioAnualEsperado($B6, $G6, $D6, CI$1, Hombres!$A$1:$DW$117, Mujeres!$A$1:$DW$117 )</f>
        <v>0</v>
      </c>
      <c r="CJ6" s="48" cm="1">
        <f t="array" ref="CJ6">SalarioAnualEsperado($B6, $G6, $D6, CJ$1, Hombres!$A$1:$DW$117, Mujeres!$A$1:$DW$117 )</f>
        <v>0</v>
      </c>
      <c r="CK6" s="48" cm="1">
        <f t="array" ref="CK6">SalarioAnualEsperado($B6, $G6, $D6, CK$1, Hombres!$A$1:$DW$117, Mujeres!$A$1:$DW$117 )</f>
        <v>0</v>
      </c>
      <c r="CL6" s="48" cm="1">
        <f t="array" ref="CL6">SalarioAnualEsperado($B6, $G6, $D6, CL$1, Hombres!$A$1:$DW$117, Mujeres!$A$1:$DW$117 )</f>
        <v>0</v>
      </c>
      <c r="CM6" s="48" cm="1">
        <f t="array" ref="CM6">SalarioAnualEsperado($B6, $G6, $D6, CM$1, Hombres!$A$1:$DW$117, Mujeres!$A$1:$DW$117 )</f>
        <v>0</v>
      </c>
      <c r="CN6" s="48" cm="1">
        <f t="array" ref="CN6">SalarioAnualEsperado($B6, $G6, $D6, CN$1, Hombres!$A$1:$DW$117, Mujeres!$A$1:$DW$117 )</f>
        <v>0</v>
      </c>
      <c r="CO6" s="48" cm="1">
        <f t="array" ref="CO6">SalarioAnualEsperado($B6, $G6, $D6, CO$1, Hombres!$A$1:$DW$117, Mujeres!$A$1:$DW$117 )</f>
        <v>0</v>
      </c>
      <c r="CP6" s="48" cm="1">
        <f t="array" ref="CP6">SalarioAnualEsperado($B6, $G6, $D6, CP$1, Hombres!$A$1:$DW$117, Mujeres!$A$1:$DW$117 )</f>
        <v>0</v>
      </c>
      <c r="CQ6" s="48" cm="1">
        <f t="array" ref="CQ6">SalarioAnualEsperado($B6, $G6, $D6, CQ$1, Hombres!$A$1:$DW$117, Mujeres!$A$1:$DW$117 )</f>
        <v>0</v>
      </c>
      <c r="CR6" s="48" cm="1">
        <f t="array" ref="CR6">SalarioAnualEsperado($B6, $G6, $D6, CR$1, Hombres!$A$1:$DW$117, Mujeres!$A$1:$DW$117 )</f>
        <v>0</v>
      </c>
      <c r="CS6" s="48" cm="1">
        <f t="array" ref="CS6">SalarioAnualEsperado($B6, $G6, $D6, CS$1, Hombres!$A$1:$DW$117, Mujeres!$A$1:$DW$117 )</f>
        <v>0</v>
      </c>
      <c r="CT6" s="48" cm="1">
        <f t="array" ref="CT6">SalarioAnualEsperado($B6, $G6, $D6, CT$1, Hombres!$A$1:$DW$117, Mujeres!$A$1:$DW$117 )</f>
        <v>0</v>
      </c>
      <c r="CU6" s="48" cm="1">
        <f t="array" ref="CU6">SalarioAnualEsperado($B6, $G6, $D6, CU$1, Hombres!$A$1:$DW$117, Mujeres!$A$1:$DW$117 )</f>
        <v>0</v>
      </c>
      <c r="CV6" s="48" cm="1">
        <f t="array" ref="CV6">SalarioAnualEsperado($B6, $G6, $D6, CV$1, Hombres!$A$1:$DW$117, Mujeres!$A$1:$DW$117 )</f>
        <v>0</v>
      </c>
      <c r="CW6" s="48" cm="1">
        <f t="array" ref="CW6">SalarioAnualEsperado($B6, $G6, $D6, CW$1, Hombres!$A$1:$DW$117, Mujeres!$A$1:$DW$117 )</f>
        <v>0</v>
      </c>
      <c r="CX6" s="48" cm="1">
        <f t="array" ref="CX6">SalarioAnualEsperado($B6, $G6, $D6, CX$1, Hombres!$A$1:$DW$117, Mujeres!$A$1:$DW$117 )</f>
        <v>0</v>
      </c>
      <c r="CY6" s="48" cm="1">
        <f t="array" ref="CY6">SalarioAnualEsperado($B6, $G6, $D6, CY$1, Hombres!$A$1:$DW$117, Mujeres!$A$1:$DW$117 )</f>
        <v>0</v>
      </c>
      <c r="CZ6" s="48" cm="1">
        <f t="array" ref="CZ6">SalarioAnualEsperado($B6, $G6, $D6, CZ$1, Hombres!$A$1:$DW$117, Mujeres!$A$1:$DW$117 )</f>
        <v>0</v>
      </c>
      <c r="DA6" s="48" cm="1">
        <f t="array" ref="DA6">SalarioAnualEsperado($B6, $G6, $D6, DA$1, Hombres!$A$1:$DW$117, Mujeres!$A$1:$DW$117 )</f>
        <v>0</v>
      </c>
      <c r="DB6" s="48" cm="1">
        <f t="array" ref="DB6">SalarioAnualEsperado($B6, $G6, $D6, DB$1, Hombres!$A$1:$DW$117, Mujeres!$A$1:$DW$117 )</f>
        <v>0</v>
      </c>
      <c r="DC6" s="48" cm="1">
        <f t="array" ref="DC6">SalarioAnualEsperado($B6, $G6, $D6, DC$1, Hombres!$A$1:$DW$117, Mujeres!$A$1:$DW$117 )</f>
        <v>0</v>
      </c>
    </row>
    <row r="7" spans="1:107" x14ac:dyDescent="0.3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7" cm="1">
        <f t="array" ref="L7">SalarioAnualEsperado($B7, $G7, $D7, L$1, Hombres!$A$1:$DW$117, Mujeres!$A$1:$DW$117 )</f>
        <v>7881640</v>
      </c>
      <c r="M7" s="48" cm="1">
        <f t="array" ref="M7">SalarioAnualEsperado($B7, $G7, $D7, M$1, Hombres!$A$1:$DW$117, Mujeres!$A$1:$DW$117 )</f>
        <v>8204065.4797627972</v>
      </c>
      <c r="N7" s="48" cm="1">
        <f t="array" ref="N7">SalarioAnualEsperado($B7, $G7, $D7, N$1, Hombres!$A$1:$DW$117, Mujeres!$A$1:$DW$117 )</f>
        <v>8534020.6552647799</v>
      </c>
      <c r="O7" s="48" cm="1">
        <f t="array" ref="O7">SalarioAnualEsperado($B7, $G7, $D7, O$1, Hombres!$A$1:$DW$117, Mujeres!$A$1:$DW$117 )</f>
        <v>8870774.5868777819</v>
      </c>
      <c r="P7" s="48" cm="1">
        <f t="array" ref="P7">SalarioAnualEsperado($B7, $G7, $D7, P$1, Hombres!$A$1:$DW$117, Mujeres!$A$1:$DW$117 )</f>
        <v>0</v>
      </c>
      <c r="Q7" s="48" cm="1">
        <f t="array" ref="Q7">SalarioAnualEsperado($B7, $G7, $D7, Q$1, Hombres!$A$1:$DW$117, Mujeres!$A$1:$DW$117 )</f>
        <v>0</v>
      </c>
      <c r="R7" s="48" cm="1">
        <f t="array" ref="R7">SalarioAnualEsperado($B7, $G7, $D7, R$1, Hombres!$A$1:$DW$117, Mujeres!$A$1:$DW$117 )</f>
        <v>0</v>
      </c>
      <c r="S7" s="48" cm="1">
        <f t="array" ref="S7">SalarioAnualEsperado($B7, $G7, $D7, S$1, Hombres!$A$1:$DW$117, Mujeres!$A$1:$DW$117 )</f>
        <v>0</v>
      </c>
      <c r="T7" s="48" cm="1">
        <f t="array" ref="T7">SalarioAnualEsperado($B7, $G7, $D7, T$1, Hombres!$A$1:$DW$117, Mujeres!$A$1:$DW$117 )</f>
        <v>0</v>
      </c>
      <c r="U7" s="48" cm="1">
        <f t="array" ref="U7">SalarioAnualEsperado($B7, $G7, $D7, U$1, Hombres!$A$1:$DW$117, Mujeres!$A$1:$DW$117 )</f>
        <v>0</v>
      </c>
      <c r="V7" s="48" cm="1">
        <f t="array" ref="V7">SalarioAnualEsperado($B7, $G7, $D7, V$1, Hombres!$A$1:$DW$117, Mujeres!$A$1:$DW$117 )</f>
        <v>0</v>
      </c>
      <c r="W7" s="48" cm="1">
        <f t="array" ref="W7">SalarioAnualEsperado($B7, $G7, $D7, W$1, Hombres!$A$1:$DW$117, Mujeres!$A$1:$DW$117 )</f>
        <v>0</v>
      </c>
      <c r="X7" s="48" cm="1">
        <f t="array" ref="X7">SalarioAnualEsperado($B7, $G7, $D7, X$1, Hombres!$A$1:$DW$117, Mujeres!$A$1:$DW$117 )</f>
        <v>0</v>
      </c>
      <c r="Y7" s="48" cm="1">
        <f t="array" ref="Y7">SalarioAnualEsperado($B7, $G7, $D7, Y$1, Hombres!$A$1:$DW$117, Mujeres!$A$1:$DW$117 )</f>
        <v>0</v>
      </c>
      <c r="Z7" s="48" cm="1">
        <f t="array" ref="Z7">SalarioAnualEsperado($B7, $G7, $D7, Z$1, Hombres!$A$1:$DW$117, Mujeres!$A$1:$DW$117 )</f>
        <v>0</v>
      </c>
      <c r="AA7" s="48" cm="1">
        <f t="array" ref="AA7">SalarioAnualEsperado($B7, $G7, $D7, AA$1, Hombres!$A$1:$DW$117, Mujeres!$A$1:$DW$117 )</f>
        <v>0</v>
      </c>
      <c r="AB7" s="48" cm="1">
        <f t="array" ref="AB7">SalarioAnualEsperado($B7, $G7, $D7, AB$1, Hombres!$A$1:$DW$117, Mujeres!$A$1:$DW$117 )</f>
        <v>0</v>
      </c>
      <c r="AC7" s="48" cm="1">
        <f t="array" ref="AC7">SalarioAnualEsperado($B7, $G7, $D7, AC$1, Hombres!$A$1:$DW$117, Mujeres!$A$1:$DW$117 )</f>
        <v>0</v>
      </c>
      <c r="AD7" s="48" cm="1">
        <f t="array" ref="AD7">SalarioAnualEsperado($B7, $G7, $D7, AD$1, Hombres!$A$1:$DW$117, Mujeres!$A$1:$DW$117 )</f>
        <v>0</v>
      </c>
      <c r="AE7" s="48" cm="1">
        <f t="array" ref="AE7">SalarioAnualEsperado($B7, $G7, $D7, AE$1, Hombres!$A$1:$DW$117, Mujeres!$A$1:$DW$117 )</f>
        <v>0</v>
      </c>
      <c r="AF7" s="48" cm="1">
        <f t="array" ref="AF7">SalarioAnualEsperado($B7, $G7, $D7, AF$1, Hombres!$A$1:$DW$117, Mujeres!$A$1:$DW$117 )</f>
        <v>0</v>
      </c>
      <c r="AG7" s="48" cm="1">
        <f t="array" ref="AG7">SalarioAnualEsperado($B7, $G7, $D7, AG$1, Hombres!$A$1:$DW$117, Mujeres!$A$1:$DW$117 )</f>
        <v>0</v>
      </c>
      <c r="AH7" s="48" cm="1">
        <f t="array" ref="AH7">SalarioAnualEsperado($B7, $G7, $D7, AH$1, Hombres!$A$1:$DW$117, Mujeres!$A$1:$DW$117 )</f>
        <v>0</v>
      </c>
      <c r="AI7" s="48" cm="1">
        <f t="array" ref="AI7">SalarioAnualEsperado($B7, $G7, $D7, AI$1, Hombres!$A$1:$DW$117, Mujeres!$A$1:$DW$117 )</f>
        <v>0</v>
      </c>
      <c r="AJ7" s="48" cm="1">
        <f t="array" ref="AJ7">SalarioAnualEsperado($B7, $G7, $D7, AJ$1, Hombres!$A$1:$DW$117, Mujeres!$A$1:$DW$117 )</f>
        <v>0</v>
      </c>
      <c r="AK7" s="48" cm="1">
        <f t="array" ref="AK7">SalarioAnualEsperado($B7, $G7, $D7, AK$1, Hombres!$A$1:$DW$117, Mujeres!$A$1:$DW$117 )</f>
        <v>0</v>
      </c>
      <c r="AL7" s="48" cm="1">
        <f t="array" ref="AL7">SalarioAnualEsperado($B7, $G7, $D7, AL$1, Hombres!$A$1:$DW$117, Mujeres!$A$1:$DW$117 )</f>
        <v>0</v>
      </c>
      <c r="AM7" s="48" cm="1">
        <f t="array" ref="AM7">SalarioAnualEsperado($B7, $G7, $D7, AM$1, Hombres!$A$1:$DW$117, Mujeres!$A$1:$DW$117 )</f>
        <v>0</v>
      </c>
      <c r="AN7" s="48" cm="1">
        <f t="array" ref="AN7">SalarioAnualEsperado($B7, $G7, $D7, AN$1, Hombres!$A$1:$DW$117, Mujeres!$A$1:$DW$117 )</f>
        <v>0</v>
      </c>
      <c r="AO7" s="48" cm="1">
        <f t="array" ref="AO7">SalarioAnualEsperado($B7, $G7, $D7, AO$1, Hombres!$A$1:$DW$117, Mujeres!$A$1:$DW$117 )</f>
        <v>0</v>
      </c>
      <c r="AP7" s="48" cm="1">
        <f t="array" ref="AP7">SalarioAnualEsperado($B7, $G7, $D7, AP$1, Hombres!$A$1:$DW$117, Mujeres!$A$1:$DW$117 )</f>
        <v>0</v>
      </c>
      <c r="AQ7" s="48" cm="1">
        <f t="array" ref="AQ7">SalarioAnualEsperado($B7, $G7, $D7, AQ$1, Hombres!$A$1:$DW$117, Mujeres!$A$1:$DW$117 )</f>
        <v>0</v>
      </c>
      <c r="AR7" s="48" cm="1">
        <f t="array" ref="AR7">SalarioAnualEsperado($B7, $G7, $D7, AR$1, Hombres!$A$1:$DW$117, Mujeres!$A$1:$DW$117 )</f>
        <v>0</v>
      </c>
      <c r="AS7" s="48" cm="1">
        <f t="array" ref="AS7">SalarioAnualEsperado($B7, $G7, $D7, AS$1, Hombres!$A$1:$DW$117, Mujeres!$A$1:$DW$117 )</f>
        <v>0</v>
      </c>
      <c r="AT7" s="48" cm="1">
        <f t="array" ref="AT7">SalarioAnualEsperado($B7, $G7, $D7, AT$1, Hombres!$A$1:$DW$117, Mujeres!$A$1:$DW$117 )</f>
        <v>0</v>
      </c>
      <c r="AU7" s="48" cm="1">
        <f t="array" ref="AU7">SalarioAnualEsperado($B7, $G7, $D7, AU$1, Hombres!$A$1:$DW$117, Mujeres!$A$1:$DW$117 )</f>
        <v>0</v>
      </c>
      <c r="AV7" s="48" cm="1">
        <f t="array" ref="AV7">SalarioAnualEsperado($B7, $G7, $D7, AV$1, Hombres!$A$1:$DW$117, Mujeres!$A$1:$DW$117 )</f>
        <v>0</v>
      </c>
      <c r="AW7" s="48" cm="1">
        <f t="array" ref="AW7">SalarioAnualEsperado($B7, $G7, $D7, AW$1, Hombres!$A$1:$DW$117, Mujeres!$A$1:$DW$117 )</f>
        <v>0</v>
      </c>
      <c r="AX7" s="48" cm="1">
        <f t="array" ref="AX7">SalarioAnualEsperado($B7, $G7, $D7, AX$1, Hombres!$A$1:$DW$117, Mujeres!$A$1:$DW$117 )</f>
        <v>0</v>
      </c>
      <c r="AY7" s="48" cm="1">
        <f t="array" ref="AY7">SalarioAnualEsperado($B7, $G7, $D7, AY$1, Hombres!$A$1:$DW$117, Mujeres!$A$1:$DW$117 )</f>
        <v>0</v>
      </c>
      <c r="AZ7" s="48" cm="1">
        <f t="array" ref="AZ7">SalarioAnualEsperado($B7, $G7, $D7, AZ$1, Hombres!$A$1:$DW$117, Mujeres!$A$1:$DW$117 )</f>
        <v>0</v>
      </c>
      <c r="BA7" s="48" cm="1">
        <f t="array" ref="BA7">SalarioAnualEsperado($B7, $G7, $D7, BA$1, Hombres!$A$1:$DW$117, Mujeres!$A$1:$DW$117 )</f>
        <v>0</v>
      </c>
      <c r="BB7" s="48" cm="1">
        <f t="array" ref="BB7">SalarioAnualEsperado($B7, $G7, $D7, BB$1, Hombres!$A$1:$DW$117, Mujeres!$A$1:$DW$117 )</f>
        <v>0</v>
      </c>
      <c r="BC7" s="48" cm="1">
        <f t="array" ref="BC7">SalarioAnualEsperado($B7, $G7, $D7, BC$1, Hombres!$A$1:$DW$117, Mujeres!$A$1:$DW$117 )</f>
        <v>0</v>
      </c>
      <c r="BD7" s="48" cm="1">
        <f t="array" ref="BD7">SalarioAnualEsperado($B7, $G7, $D7, BD$1, Hombres!$A$1:$DW$117, Mujeres!$A$1:$DW$117 )</f>
        <v>0</v>
      </c>
      <c r="BE7" s="48" cm="1">
        <f t="array" ref="BE7">SalarioAnualEsperado($B7, $G7, $D7, BE$1, Hombres!$A$1:$DW$117, Mujeres!$A$1:$DW$117 )</f>
        <v>0</v>
      </c>
      <c r="BF7" s="48" cm="1">
        <f t="array" ref="BF7">SalarioAnualEsperado($B7, $G7, $D7, BF$1, Hombres!$A$1:$DW$117, Mujeres!$A$1:$DW$117 )</f>
        <v>0</v>
      </c>
      <c r="BG7" s="48" cm="1">
        <f t="array" ref="BG7">SalarioAnualEsperado($B7, $G7, $D7, BG$1, Hombres!$A$1:$DW$117, Mujeres!$A$1:$DW$117 )</f>
        <v>0</v>
      </c>
      <c r="BH7" s="48" cm="1">
        <f t="array" ref="BH7">SalarioAnualEsperado($B7, $G7, $D7, BH$1, Hombres!$A$1:$DW$117, Mujeres!$A$1:$DW$117 )</f>
        <v>0</v>
      </c>
      <c r="BI7" s="48" cm="1">
        <f t="array" ref="BI7">SalarioAnualEsperado($B7, $G7, $D7, BI$1, Hombres!$A$1:$DW$117, Mujeres!$A$1:$DW$117 )</f>
        <v>0</v>
      </c>
      <c r="BJ7" s="48" cm="1">
        <f t="array" ref="BJ7">SalarioAnualEsperado($B7, $G7, $D7, BJ$1, Hombres!$A$1:$DW$117, Mujeres!$A$1:$DW$117 )</f>
        <v>0</v>
      </c>
      <c r="BK7" s="48" cm="1">
        <f t="array" ref="BK7">SalarioAnualEsperado($B7, $G7, $D7, BK$1, Hombres!$A$1:$DW$117, Mujeres!$A$1:$DW$117 )</f>
        <v>0</v>
      </c>
      <c r="BL7" s="48" cm="1">
        <f t="array" ref="BL7">SalarioAnualEsperado($B7, $G7, $D7, BL$1, Hombres!$A$1:$DW$117, Mujeres!$A$1:$DW$117 )</f>
        <v>0</v>
      </c>
      <c r="BM7" s="48" cm="1">
        <f t="array" ref="BM7">SalarioAnualEsperado($B7, $G7, $D7, BM$1, Hombres!$A$1:$DW$117, Mujeres!$A$1:$DW$117 )</f>
        <v>0</v>
      </c>
      <c r="BN7" s="48" cm="1">
        <f t="array" ref="BN7">SalarioAnualEsperado($B7, $G7, $D7, BN$1, Hombres!$A$1:$DW$117, Mujeres!$A$1:$DW$117 )</f>
        <v>0</v>
      </c>
      <c r="BO7" s="48" cm="1">
        <f t="array" ref="BO7">SalarioAnualEsperado($B7, $G7, $D7, BO$1, Hombres!$A$1:$DW$117, Mujeres!$A$1:$DW$117 )</f>
        <v>0</v>
      </c>
      <c r="BP7" s="48" cm="1">
        <f t="array" ref="BP7">SalarioAnualEsperado($B7, $G7, $D7, BP$1, Hombres!$A$1:$DW$117, Mujeres!$A$1:$DW$117 )</f>
        <v>0</v>
      </c>
      <c r="BQ7" s="48" cm="1">
        <f t="array" ref="BQ7">SalarioAnualEsperado($B7, $G7, $D7, BQ$1, Hombres!$A$1:$DW$117, Mujeres!$A$1:$DW$117 )</f>
        <v>0</v>
      </c>
      <c r="BR7" s="48" cm="1">
        <f t="array" ref="BR7">SalarioAnualEsperado($B7, $G7, $D7, BR$1, Hombres!$A$1:$DW$117, Mujeres!$A$1:$DW$117 )</f>
        <v>0</v>
      </c>
      <c r="BS7" s="48" cm="1">
        <f t="array" ref="BS7">SalarioAnualEsperado($B7, $G7, $D7, BS$1, Hombres!$A$1:$DW$117, Mujeres!$A$1:$DW$117 )</f>
        <v>0</v>
      </c>
      <c r="BT7" s="48" cm="1">
        <f t="array" ref="BT7">SalarioAnualEsperado($B7, $G7, $D7, BT$1, Hombres!$A$1:$DW$117, Mujeres!$A$1:$DW$117 )</f>
        <v>0</v>
      </c>
      <c r="BU7" s="48" cm="1">
        <f t="array" ref="BU7">SalarioAnualEsperado($B7, $G7, $D7, BU$1, Hombres!$A$1:$DW$117, Mujeres!$A$1:$DW$117 )</f>
        <v>0</v>
      </c>
      <c r="BV7" s="48" cm="1">
        <f t="array" ref="BV7">SalarioAnualEsperado($B7, $G7, $D7, BV$1, Hombres!$A$1:$DW$117, Mujeres!$A$1:$DW$117 )</f>
        <v>0</v>
      </c>
      <c r="BW7" s="48" cm="1">
        <f t="array" ref="BW7">SalarioAnualEsperado($B7, $G7, $D7, BW$1, Hombres!$A$1:$DW$117, Mujeres!$A$1:$DW$117 )</f>
        <v>0</v>
      </c>
      <c r="BX7" s="48" cm="1">
        <f t="array" ref="BX7">SalarioAnualEsperado($B7, $G7, $D7, BX$1, Hombres!$A$1:$DW$117, Mujeres!$A$1:$DW$117 )</f>
        <v>0</v>
      </c>
      <c r="BY7" s="48" cm="1">
        <f t="array" ref="BY7">SalarioAnualEsperado($B7, $G7, $D7, BY$1, Hombres!$A$1:$DW$117, Mujeres!$A$1:$DW$117 )</f>
        <v>0</v>
      </c>
      <c r="BZ7" s="48" cm="1">
        <f t="array" ref="BZ7">SalarioAnualEsperado($B7, $G7, $D7, BZ$1, Hombres!$A$1:$DW$117, Mujeres!$A$1:$DW$117 )</f>
        <v>0</v>
      </c>
      <c r="CA7" s="48" cm="1">
        <f t="array" ref="CA7">SalarioAnualEsperado($B7, $G7, $D7, CA$1, Hombres!$A$1:$DW$117, Mujeres!$A$1:$DW$117 )</f>
        <v>0</v>
      </c>
      <c r="CB7" s="48" cm="1">
        <f t="array" ref="CB7">SalarioAnualEsperado($B7, $G7, $D7, CB$1, Hombres!$A$1:$DW$117, Mujeres!$A$1:$DW$117 )</f>
        <v>0</v>
      </c>
      <c r="CC7" s="48" cm="1">
        <f t="array" ref="CC7">SalarioAnualEsperado($B7, $G7, $D7, CC$1, Hombres!$A$1:$DW$117, Mujeres!$A$1:$DW$117 )</f>
        <v>0</v>
      </c>
      <c r="CD7" s="48" cm="1">
        <f t="array" ref="CD7">SalarioAnualEsperado($B7, $G7, $D7, CD$1, Hombres!$A$1:$DW$117, Mujeres!$A$1:$DW$117 )</f>
        <v>0</v>
      </c>
      <c r="CE7" s="48" cm="1">
        <f t="array" ref="CE7">SalarioAnualEsperado($B7, $G7, $D7, CE$1, Hombres!$A$1:$DW$117, Mujeres!$A$1:$DW$117 )</f>
        <v>0</v>
      </c>
      <c r="CF7" s="48" cm="1">
        <f t="array" ref="CF7">SalarioAnualEsperado($B7, $G7, $D7, CF$1, Hombres!$A$1:$DW$117, Mujeres!$A$1:$DW$117 )</f>
        <v>0</v>
      </c>
      <c r="CG7" s="48" cm="1">
        <f t="array" ref="CG7">SalarioAnualEsperado($B7, $G7, $D7, CG$1, Hombres!$A$1:$DW$117, Mujeres!$A$1:$DW$117 )</f>
        <v>0</v>
      </c>
      <c r="CH7" s="48" cm="1">
        <f t="array" ref="CH7">SalarioAnualEsperado($B7, $G7, $D7, CH$1, Hombres!$A$1:$DW$117, Mujeres!$A$1:$DW$117 )</f>
        <v>0</v>
      </c>
      <c r="CI7" s="48" cm="1">
        <f t="array" ref="CI7">SalarioAnualEsperado($B7, $G7, $D7, CI$1, Hombres!$A$1:$DW$117, Mujeres!$A$1:$DW$117 )</f>
        <v>0</v>
      </c>
      <c r="CJ7" s="48" cm="1">
        <f t="array" ref="CJ7">SalarioAnualEsperado($B7, $G7, $D7, CJ$1, Hombres!$A$1:$DW$117, Mujeres!$A$1:$DW$117 )</f>
        <v>0</v>
      </c>
      <c r="CK7" s="48" cm="1">
        <f t="array" ref="CK7">SalarioAnualEsperado($B7, $G7, $D7, CK$1, Hombres!$A$1:$DW$117, Mujeres!$A$1:$DW$117 )</f>
        <v>0</v>
      </c>
      <c r="CL7" s="48" cm="1">
        <f t="array" ref="CL7">SalarioAnualEsperado($B7, $G7, $D7, CL$1, Hombres!$A$1:$DW$117, Mujeres!$A$1:$DW$117 )</f>
        <v>0</v>
      </c>
      <c r="CM7" s="48" cm="1">
        <f t="array" ref="CM7">SalarioAnualEsperado($B7, $G7, $D7, CM$1, Hombres!$A$1:$DW$117, Mujeres!$A$1:$DW$117 )</f>
        <v>0</v>
      </c>
      <c r="CN7" s="48" cm="1">
        <f t="array" ref="CN7">SalarioAnualEsperado($B7, $G7, $D7, CN$1, Hombres!$A$1:$DW$117, Mujeres!$A$1:$DW$117 )</f>
        <v>0</v>
      </c>
      <c r="CO7" s="48" cm="1">
        <f t="array" ref="CO7">SalarioAnualEsperado($B7, $G7, $D7, CO$1, Hombres!$A$1:$DW$117, Mujeres!$A$1:$DW$117 )</f>
        <v>0</v>
      </c>
      <c r="CP7" s="48" cm="1">
        <f t="array" ref="CP7">SalarioAnualEsperado($B7, $G7, $D7, CP$1, Hombres!$A$1:$DW$117, Mujeres!$A$1:$DW$117 )</f>
        <v>0</v>
      </c>
      <c r="CQ7" s="48" cm="1">
        <f t="array" ref="CQ7">SalarioAnualEsperado($B7, $G7, $D7, CQ$1, Hombres!$A$1:$DW$117, Mujeres!$A$1:$DW$117 )</f>
        <v>0</v>
      </c>
      <c r="CR7" s="48" cm="1">
        <f t="array" ref="CR7">SalarioAnualEsperado($B7, $G7, $D7, CR$1, Hombres!$A$1:$DW$117, Mujeres!$A$1:$DW$117 )</f>
        <v>0</v>
      </c>
      <c r="CS7" s="48" cm="1">
        <f t="array" ref="CS7">SalarioAnualEsperado($B7, $G7, $D7, CS$1, Hombres!$A$1:$DW$117, Mujeres!$A$1:$DW$117 )</f>
        <v>0</v>
      </c>
      <c r="CT7" s="48" cm="1">
        <f t="array" ref="CT7">SalarioAnualEsperado($B7, $G7, $D7, CT$1, Hombres!$A$1:$DW$117, Mujeres!$A$1:$DW$117 )</f>
        <v>0</v>
      </c>
      <c r="CU7" s="48" cm="1">
        <f t="array" ref="CU7">SalarioAnualEsperado($B7, $G7, $D7, CU$1, Hombres!$A$1:$DW$117, Mujeres!$A$1:$DW$117 )</f>
        <v>0</v>
      </c>
      <c r="CV7" s="48" cm="1">
        <f t="array" ref="CV7">SalarioAnualEsperado($B7, $G7, $D7, CV$1, Hombres!$A$1:$DW$117, Mujeres!$A$1:$DW$117 )</f>
        <v>0</v>
      </c>
      <c r="CW7" s="48" cm="1">
        <f t="array" ref="CW7">SalarioAnualEsperado($B7, $G7, $D7, CW$1, Hombres!$A$1:$DW$117, Mujeres!$A$1:$DW$117 )</f>
        <v>0</v>
      </c>
      <c r="CX7" s="48" cm="1">
        <f t="array" ref="CX7">SalarioAnualEsperado($B7, $G7, $D7, CX$1, Hombres!$A$1:$DW$117, Mujeres!$A$1:$DW$117 )</f>
        <v>0</v>
      </c>
      <c r="CY7" s="48" cm="1">
        <f t="array" ref="CY7">SalarioAnualEsperado($B7, $G7, $D7, CY$1, Hombres!$A$1:$DW$117, Mujeres!$A$1:$DW$117 )</f>
        <v>0</v>
      </c>
      <c r="CZ7" s="48" cm="1">
        <f t="array" ref="CZ7">SalarioAnualEsperado($B7, $G7, $D7, CZ$1, Hombres!$A$1:$DW$117, Mujeres!$A$1:$DW$117 )</f>
        <v>0</v>
      </c>
      <c r="DA7" s="48" cm="1">
        <f t="array" ref="DA7">SalarioAnualEsperado($B7, $G7, $D7, DA$1, Hombres!$A$1:$DW$117, Mujeres!$A$1:$DW$117 )</f>
        <v>0</v>
      </c>
      <c r="DB7" s="48" cm="1">
        <f t="array" ref="DB7">SalarioAnualEsperado($B7, $G7, $D7, DB$1, Hombres!$A$1:$DW$117, Mujeres!$A$1:$DW$117 )</f>
        <v>0</v>
      </c>
      <c r="DC7" s="48" cm="1">
        <f t="array" ref="DC7">SalarioAnualEsperado($B7, $G7, $D7, DC$1, Hombres!$A$1:$DW$117, Mujeres!$A$1:$DW$117 )</f>
        <v>0</v>
      </c>
    </row>
    <row r="8" spans="1:107" x14ac:dyDescent="0.3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8" cm="1">
        <f t="array" ref="L8">SalarioAnualEsperado($B8, $G8, $D8, L$1, Hombres!$A$1:$DW$117, Mujeres!$A$1:$DW$117 )</f>
        <v>1332440.2</v>
      </c>
      <c r="M8" s="48" cm="1">
        <f t="array" ref="M8">SalarioAnualEsperado($B8, $G8, $D8, M$1, Hombres!$A$1:$DW$117, Mujeres!$A$1:$DW$117 )</f>
        <v>1396505.6457424646</v>
      </c>
      <c r="N8" s="48" cm="1">
        <f t="array" ref="N8">SalarioAnualEsperado($B8, $G8, $D8, N$1, Hombres!$A$1:$DW$117, Mujeres!$A$1:$DW$117 )</f>
        <v>1463379.1343254829</v>
      </c>
      <c r="O8" s="48" cm="1">
        <f t="array" ref="O8">SalarioAnualEsperado($B8, $G8, $D8, O$1, Hombres!$A$1:$DW$117, Mujeres!$A$1:$DW$117 )</f>
        <v>1533143.0030987612</v>
      </c>
      <c r="P8" s="48" cm="1">
        <f t="array" ref="P8">SalarioAnualEsperado($B8, $G8, $D8, P$1, Hombres!$A$1:$DW$117, Mujeres!$A$1:$DW$117 )</f>
        <v>1605914.939035048</v>
      </c>
      <c r="Q8" s="48" cm="1">
        <f t="array" ref="Q8">SalarioAnualEsperado($B8, $G8, $D8, Q$1, Hombres!$A$1:$DW$117, Mujeres!$A$1:$DW$117 )</f>
        <v>1681816.9506019838</v>
      </c>
      <c r="R8" s="48" cm="1">
        <f t="array" ref="R8">SalarioAnualEsperado($B8, $G8, $D8, R$1, Hombres!$A$1:$DW$117, Mujeres!$A$1:$DW$117 )</f>
        <v>1760930.7505765643</v>
      </c>
      <c r="S8" s="48" cm="1">
        <f t="array" ref="S8">SalarioAnualEsperado($B8, $G8, $D8, S$1, Hombres!$A$1:$DW$117, Mujeres!$A$1:$DW$117 )</f>
        <v>1843278.4479650403</v>
      </c>
      <c r="T8" s="48" cm="1">
        <f t="array" ref="T8">SalarioAnualEsperado($B8, $G8, $D8, T$1, Hombres!$A$1:$DW$117, Mujeres!$A$1:$DW$117 )</f>
        <v>1928846.878348938</v>
      </c>
      <c r="U8" s="48" cm="1">
        <f t="array" ref="U8">SalarioAnualEsperado($B8, $G8, $D8, U$1, Hombres!$A$1:$DW$117, Mujeres!$A$1:$DW$117 )</f>
        <v>2017628.853605693</v>
      </c>
      <c r="V8" s="48" cm="1">
        <f t="array" ref="V8">SalarioAnualEsperado($B8, $G8, $D8, V$1, Hombres!$A$1:$DW$117, Mujeres!$A$1:$DW$117 )</f>
        <v>0</v>
      </c>
      <c r="W8" s="48" cm="1">
        <f t="array" ref="W8">SalarioAnualEsperado($B8, $G8, $D8, W$1, Hombres!$A$1:$DW$117, Mujeres!$A$1:$DW$117 )</f>
        <v>0</v>
      </c>
      <c r="X8" s="48" cm="1">
        <f t="array" ref="X8">SalarioAnualEsperado($B8, $G8, $D8, X$1, Hombres!$A$1:$DW$117, Mujeres!$A$1:$DW$117 )</f>
        <v>0</v>
      </c>
      <c r="Y8" s="48" cm="1">
        <f t="array" ref="Y8">SalarioAnualEsperado($B8, $G8, $D8, Y$1, Hombres!$A$1:$DW$117, Mujeres!$A$1:$DW$117 )</f>
        <v>0</v>
      </c>
      <c r="Z8" s="48" cm="1">
        <f t="array" ref="Z8">SalarioAnualEsperado($B8, $G8, $D8, Z$1, Hombres!$A$1:$DW$117, Mujeres!$A$1:$DW$117 )</f>
        <v>0</v>
      </c>
      <c r="AA8" s="48" cm="1">
        <f t="array" ref="AA8">SalarioAnualEsperado($B8, $G8, $D8, AA$1, Hombres!$A$1:$DW$117, Mujeres!$A$1:$DW$117 )</f>
        <v>0</v>
      </c>
      <c r="AB8" s="48" cm="1">
        <f t="array" ref="AB8">SalarioAnualEsperado($B8, $G8, $D8, AB$1, Hombres!$A$1:$DW$117, Mujeres!$A$1:$DW$117 )</f>
        <v>0</v>
      </c>
      <c r="AC8" s="48" cm="1">
        <f t="array" ref="AC8">SalarioAnualEsperado($B8, $G8, $D8, AC$1, Hombres!$A$1:$DW$117, Mujeres!$A$1:$DW$117 )</f>
        <v>0</v>
      </c>
      <c r="AD8" s="48" cm="1">
        <f t="array" ref="AD8">SalarioAnualEsperado($B8, $G8, $D8, AD$1, Hombres!$A$1:$DW$117, Mujeres!$A$1:$DW$117 )</f>
        <v>0</v>
      </c>
      <c r="AE8" s="48" cm="1">
        <f t="array" ref="AE8">SalarioAnualEsperado($B8, $G8, $D8, AE$1, Hombres!$A$1:$DW$117, Mujeres!$A$1:$DW$117 )</f>
        <v>0</v>
      </c>
      <c r="AF8" s="48" cm="1">
        <f t="array" ref="AF8">SalarioAnualEsperado($B8, $G8, $D8, AF$1, Hombres!$A$1:$DW$117, Mujeres!$A$1:$DW$117 )</f>
        <v>0</v>
      </c>
      <c r="AG8" s="48" cm="1">
        <f t="array" ref="AG8">SalarioAnualEsperado($B8, $G8, $D8, AG$1, Hombres!$A$1:$DW$117, Mujeres!$A$1:$DW$117 )</f>
        <v>0</v>
      </c>
      <c r="AH8" s="48" cm="1">
        <f t="array" ref="AH8">SalarioAnualEsperado($B8, $G8, $D8, AH$1, Hombres!$A$1:$DW$117, Mujeres!$A$1:$DW$117 )</f>
        <v>0</v>
      </c>
      <c r="AI8" s="48" cm="1">
        <f t="array" ref="AI8">SalarioAnualEsperado($B8, $G8, $D8, AI$1, Hombres!$A$1:$DW$117, Mujeres!$A$1:$DW$117 )</f>
        <v>0</v>
      </c>
      <c r="AJ8" s="48" cm="1">
        <f t="array" ref="AJ8">SalarioAnualEsperado($B8, $G8, $D8, AJ$1, Hombres!$A$1:$DW$117, Mujeres!$A$1:$DW$117 )</f>
        <v>0</v>
      </c>
      <c r="AK8" s="48" cm="1">
        <f t="array" ref="AK8">SalarioAnualEsperado($B8, $G8, $D8, AK$1, Hombres!$A$1:$DW$117, Mujeres!$A$1:$DW$117 )</f>
        <v>0</v>
      </c>
      <c r="AL8" s="48" cm="1">
        <f t="array" ref="AL8">SalarioAnualEsperado($B8, $G8, $D8, AL$1, Hombres!$A$1:$DW$117, Mujeres!$A$1:$DW$117 )</f>
        <v>0</v>
      </c>
      <c r="AM8" s="48" cm="1">
        <f t="array" ref="AM8">SalarioAnualEsperado($B8, $G8, $D8, AM$1, Hombres!$A$1:$DW$117, Mujeres!$A$1:$DW$117 )</f>
        <v>0</v>
      </c>
      <c r="AN8" s="48" cm="1">
        <f t="array" ref="AN8">SalarioAnualEsperado($B8, $G8, $D8, AN$1, Hombres!$A$1:$DW$117, Mujeres!$A$1:$DW$117 )</f>
        <v>0</v>
      </c>
      <c r="AO8" s="48" cm="1">
        <f t="array" ref="AO8">SalarioAnualEsperado($B8, $G8, $D8, AO$1, Hombres!$A$1:$DW$117, Mujeres!$A$1:$DW$117 )</f>
        <v>0</v>
      </c>
      <c r="AP8" s="48" cm="1">
        <f t="array" ref="AP8">SalarioAnualEsperado($B8, $G8, $D8, AP$1, Hombres!$A$1:$DW$117, Mujeres!$A$1:$DW$117 )</f>
        <v>0</v>
      </c>
      <c r="AQ8" s="48" cm="1">
        <f t="array" ref="AQ8">SalarioAnualEsperado($B8, $G8, $D8, AQ$1, Hombres!$A$1:$DW$117, Mujeres!$A$1:$DW$117 )</f>
        <v>0</v>
      </c>
      <c r="AR8" s="48" cm="1">
        <f t="array" ref="AR8">SalarioAnualEsperado($B8, $G8, $D8, AR$1, Hombres!$A$1:$DW$117, Mujeres!$A$1:$DW$117 )</f>
        <v>0</v>
      </c>
      <c r="AS8" s="48" cm="1">
        <f t="array" ref="AS8">SalarioAnualEsperado($B8, $G8, $D8, AS$1, Hombres!$A$1:$DW$117, Mujeres!$A$1:$DW$117 )</f>
        <v>0</v>
      </c>
      <c r="AT8" s="48" cm="1">
        <f t="array" ref="AT8">SalarioAnualEsperado($B8, $G8, $D8, AT$1, Hombres!$A$1:$DW$117, Mujeres!$A$1:$DW$117 )</f>
        <v>0</v>
      </c>
      <c r="AU8" s="48" cm="1">
        <f t="array" ref="AU8">SalarioAnualEsperado($B8, $G8, $D8, AU$1, Hombres!$A$1:$DW$117, Mujeres!$A$1:$DW$117 )</f>
        <v>0</v>
      </c>
      <c r="AV8" s="48" cm="1">
        <f t="array" ref="AV8">SalarioAnualEsperado($B8, $G8, $D8, AV$1, Hombres!$A$1:$DW$117, Mujeres!$A$1:$DW$117 )</f>
        <v>0</v>
      </c>
      <c r="AW8" s="48" cm="1">
        <f t="array" ref="AW8">SalarioAnualEsperado($B8, $G8, $D8, AW$1, Hombres!$A$1:$DW$117, Mujeres!$A$1:$DW$117 )</f>
        <v>0</v>
      </c>
      <c r="AX8" s="48" cm="1">
        <f t="array" ref="AX8">SalarioAnualEsperado($B8, $G8, $D8, AX$1, Hombres!$A$1:$DW$117, Mujeres!$A$1:$DW$117 )</f>
        <v>0</v>
      </c>
      <c r="AY8" s="48" cm="1">
        <f t="array" ref="AY8">SalarioAnualEsperado($B8, $G8, $D8, AY$1, Hombres!$A$1:$DW$117, Mujeres!$A$1:$DW$117 )</f>
        <v>0</v>
      </c>
      <c r="AZ8" s="48" cm="1">
        <f t="array" ref="AZ8">SalarioAnualEsperado($B8, $G8, $D8, AZ$1, Hombres!$A$1:$DW$117, Mujeres!$A$1:$DW$117 )</f>
        <v>0</v>
      </c>
      <c r="BA8" s="48" cm="1">
        <f t="array" ref="BA8">SalarioAnualEsperado($B8, $G8, $D8, BA$1, Hombres!$A$1:$DW$117, Mujeres!$A$1:$DW$117 )</f>
        <v>0</v>
      </c>
      <c r="BB8" s="48" cm="1">
        <f t="array" ref="BB8">SalarioAnualEsperado($B8, $G8, $D8, BB$1, Hombres!$A$1:$DW$117, Mujeres!$A$1:$DW$117 )</f>
        <v>0</v>
      </c>
      <c r="BC8" s="48" cm="1">
        <f t="array" ref="BC8">SalarioAnualEsperado($B8, $G8, $D8, BC$1, Hombres!$A$1:$DW$117, Mujeres!$A$1:$DW$117 )</f>
        <v>0</v>
      </c>
      <c r="BD8" s="48" cm="1">
        <f t="array" ref="BD8">SalarioAnualEsperado($B8, $G8, $D8, BD$1, Hombres!$A$1:$DW$117, Mujeres!$A$1:$DW$117 )</f>
        <v>0</v>
      </c>
      <c r="BE8" s="48" cm="1">
        <f t="array" ref="BE8">SalarioAnualEsperado($B8, $G8, $D8, BE$1, Hombres!$A$1:$DW$117, Mujeres!$A$1:$DW$117 )</f>
        <v>0</v>
      </c>
      <c r="BF8" s="48" cm="1">
        <f t="array" ref="BF8">SalarioAnualEsperado($B8, $G8, $D8, BF$1, Hombres!$A$1:$DW$117, Mujeres!$A$1:$DW$117 )</f>
        <v>0</v>
      </c>
      <c r="BG8" s="48" cm="1">
        <f t="array" ref="BG8">SalarioAnualEsperado($B8, $G8, $D8, BG$1, Hombres!$A$1:$DW$117, Mujeres!$A$1:$DW$117 )</f>
        <v>0</v>
      </c>
      <c r="BH8" s="48" cm="1">
        <f t="array" ref="BH8">SalarioAnualEsperado($B8, $G8, $D8, BH$1, Hombres!$A$1:$DW$117, Mujeres!$A$1:$DW$117 )</f>
        <v>0</v>
      </c>
      <c r="BI8" s="48" cm="1">
        <f t="array" ref="BI8">SalarioAnualEsperado($B8, $G8, $D8, BI$1, Hombres!$A$1:$DW$117, Mujeres!$A$1:$DW$117 )</f>
        <v>0</v>
      </c>
      <c r="BJ8" s="48" cm="1">
        <f t="array" ref="BJ8">SalarioAnualEsperado($B8, $G8, $D8, BJ$1, Hombres!$A$1:$DW$117, Mujeres!$A$1:$DW$117 )</f>
        <v>0</v>
      </c>
      <c r="BK8" s="48" cm="1">
        <f t="array" ref="BK8">SalarioAnualEsperado($B8, $G8, $D8, BK$1, Hombres!$A$1:$DW$117, Mujeres!$A$1:$DW$117 )</f>
        <v>0</v>
      </c>
      <c r="BL8" s="48" cm="1">
        <f t="array" ref="BL8">SalarioAnualEsperado($B8, $G8, $D8, BL$1, Hombres!$A$1:$DW$117, Mujeres!$A$1:$DW$117 )</f>
        <v>0</v>
      </c>
      <c r="BM8" s="48" cm="1">
        <f t="array" ref="BM8">SalarioAnualEsperado($B8, $G8, $D8, BM$1, Hombres!$A$1:$DW$117, Mujeres!$A$1:$DW$117 )</f>
        <v>0</v>
      </c>
      <c r="BN8" s="48" cm="1">
        <f t="array" ref="BN8">SalarioAnualEsperado($B8, $G8, $D8, BN$1, Hombres!$A$1:$DW$117, Mujeres!$A$1:$DW$117 )</f>
        <v>0</v>
      </c>
      <c r="BO8" s="48" cm="1">
        <f t="array" ref="BO8">SalarioAnualEsperado($B8, $G8, $D8, BO$1, Hombres!$A$1:$DW$117, Mujeres!$A$1:$DW$117 )</f>
        <v>0</v>
      </c>
      <c r="BP8" s="48" cm="1">
        <f t="array" ref="BP8">SalarioAnualEsperado($B8, $G8, $D8, BP$1, Hombres!$A$1:$DW$117, Mujeres!$A$1:$DW$117 )</f>
        <v>0</v>
      </c>
      <c r="BQ8" s="48" cm="1">
        <f t="array" ref="BQ8">SalarioAnualEsperado($B8, $G8, $D8, BQ$1, Hombres!$A$1:$DW$117, Mujeres!$A$1:$DW$117 )</f>
        <v>0</v>
      </c>
      <c r="BR8" s="48" cm="1">
        <f t="array" ref="BR8">SalarioAnualEsperado($B8, $G8, $D8, BR$1, Hombres!$A$1:$DW$117, Mujeres!$A$1:$DW$117 )</f>
        <v>0</v>
      </c>
      <c r="BS8" s="48" cm="1">
        <f t="array" ref="BS8">SalarioAnualEsperado($B8, $G8, $D8, BS$1, Hombres!$A$1:$DW$117, Mujeres!$A$1:$DW$117 )</f>
        <v>0</v>
      </c>
      <c r="BT8" s="48" cm="1">
        <f t="array" ref="BT8">SalarioAnualEsperado($B8, $G8, $D8, BT$1, Hombres!$A$1:$DW$117, Mujeres!$A$1:$DW$117 )</f>
        <v>0</v>
      </c>
      <c r="BU8" s="48" cm="1">
        <f t="array" ref="BU8">SalarioAnualEsperado($B8, $G8, $D8, BU$1, Hombres!$A$1:$DW$117, Mujeres!$A$1:$DW$117 )</f>
        <v>0</v>
      </c>
      <c r="BV8" s="48" cm="1">
        <f t="array" ref="BV8">SalarioAnualEsperado($B8, $G8, $D8, BV$1, Hombres!$A$1:$DW$117, Mujeres!$A$1:$DW$117 )</f>
        <v>0</v>
      </c>
      <c r="BW8" s="48" cm="1">
        <f t="array" ref="BW8">SalarioAnualEsperado($B8, $G8, $D8, BW$1, Hombres!$A$1:$DW$117, Mujeres!$A$1:$DW$117 )</f>
        <v>0</v>
      </c>
      <c r="BX8" s="48" cm="1">
        <f t="array" ref="BX8">SalarioAnualEsperado($B8, $G8, $D8, BX$1, Hombres!$A$1:$DW$117, Mujeres!$A$1:$DW$117 )</f>
        <v>0</v>
      </c>
      <c r="BY8" s="48" cm="1">
        <f t="array" ref="BY8">SalarioAnualEsperado($B8, $G8, $D8, BY$1, Hombres!$A$1:$DW$117, Mujeres!$A$1:$DW$117 )</f>
        <v>0</v>
      </c>
      <c r="BZ8" s="48" cm="1">
        <f t="array" ref="BZ8">SalarioAnualEsperado($B8, $G8, $D8, BZ$1, Hombres!$A$1:$DW$117, Mujeres!$A$1:$DW$117 )</f>
        <v>0</v>
      </c>
      <c r="CA8" s="48" cm="1">
        <f t="array" ref="CA8">SalarioAnualEsperado($B8, $G8, $D8, CA$1, Hombres!$A$1:$DW$117, Mujeres!$A$1:$DW$117 )</f>
        <v>0</v>
      </c>
      <c r="CB8" s="48" cm="1">
        <f t="array" ref="CB8">SalarioAnualEsperado($B8, $G8, $D8, CB$1, Hombres!$A$1:$DW$117, Mujeres!$A$1:$DW$117 )</f>
        <v>0</v>
      </c>
      <c r="CC8" s="48" cm="1">
        <f t="array" ref="CC8">SalarioAnualEsperado($B8, $G8, $D8, CC$1, Hombres!$A$1:$DW$117, Mujeres!$A$1:$DW$117 )</f>
        <v>0</v>
      </c>
      <c r="CD8" s="48" cm="1">
        <f t="array" ref="CD8">SalarioAnualEsperado($B8, $G8, $D8, CD$1, Hombres!$A$1:$DW$117, Mujeres!$A$1:$DW$117 )</f>
        <v>0</v>
      </c>
      <c r="CE8" s="48" cm="1">
        <f t="array" ref="CE8">SalarioAnualEsperado($B8, $G8, $D8, CE$1, Hombres!$A$1:$DW$117, Mujeres!$A$1:$DW$117 )</f>
        <v>0</v>
      </c>
      <c r="CF8" s="48" cm="1">
        <f t="array" ref="CF8">SalarioAnualEsperado($B8, $G8, $D8, CF$1, Hombres!$A$1:$DW$117, Mujeres!$A$1:$DW$117 )</f>
        <v>0</v>
      </c>
      <c r="CG8" s="48" cm="1">
        <f t="array" ref="CG8">SalarioAnualEsperado($B8, $G8, $D8, CG$1, Hombres!$A$1:$DW$117, Mujeres!$A$1:$DW$117 )</f>
        <v>0</v>
      </c>
      <c r="CH8" s="48" cm="1">
        <f t="array" ref="CH8">SalarioAnualEsperado($B8, $G8, $D8, CH$1, Hombres!$A$1:$DW$117, Mujeres!$A$1:$DW$117 )</f>
        <v>0</v>
      </c>
      <c r="CI8" s="48" cm="1">
        <f t="array" ref="CI8">SalarioAnualEsperado($B8, $G8, $D8, CI$1, Hombres!$A$1:$DW$117, Mujeres!$A$1:$DW$117 )</f>
        <v>0</v>
      </c>
      <c r="CJ8" s="48" cm="1">
        <f t="array" ref="CJ8">SalarioAnualEsperado($B8, $G8, $D8, CJ$1, Hombres!$A$1:$DW$117, Mujeres!$A$1:$DW$117 )</f>
        <v>0</v>
      </c>
      <c r="CK8" s="48" cm="1">
        <f t="array" ref="CK8">SalarioAnualEsperado($B8, $G8, $D8, CK$1, Hombres!$A$1:$DW$117, Mujeres!$A$1:$DW$117 )</f>
        <v>0</v>
      </c>
      <c r="CL8" s="48" cm="1">
        <f t="array" ref="CL8">SalarioAnualEsperado($B8, $G8, $D8, CL$1, Hombres!$A$1:$DW$117, Mujeres!$A$1:$DW$117 )</f>
        <v>0</v>
      </c>
      <c r="CM8" s="48" cm="1">
        <f t="array" ref="CM8">SalarioAnualEsperado($B8, $G8, $D8, CM$1, Hombres!$A$1:$DW$117, Mujeres!$A$1:$DW$117 )</f>
        <v>0</v>
      </c>
      <c r="CN8" s="48" cm="1">
        <f t="array" ref="CN8">SalarioAnualEsperado($B8, $G8, $D8, CN$1, Hombres!$A$1:$DW$117, Mujeres!$A$1:$DW$117 )</f>
        <v>0</v>
      </c>
      <c r="CO8" s="48" cm="1">
        <f t="array" ref="CO8">SalarioAnualEsperado($B8, $G8, $D8, CO$1, Hombres!$A$1:$DW$117, Mujeres!$A$1:$DW$117 )</f>
        <v>0</v>
      </c>
      <c r="CP8" s="48" cm="1">
        <f t="array" ref="CP8">SalarioAnualEsperado($B8, $G8, $D8, CP$1, Hombres!$A$1:$DW$117, Mujeres!$A$1:$DW$117 )</f>
        <v>0</v>
      </c>
      <c r="CQ8" s="48" cm="1">
        <f t="array" ref="CQ8">SalarioAnualEsperado($B8, $G8, $D8, CQ$1, Hombres!$A$1:$DW$117, Mujeres!$A$1:$DW$117 )</f>
        <v>0</v>
      </c>
      <c r="CR8" s="48" cm="1">
        <f t="array" ref="CR8">SalarioAnualEsperado($B8, $G8, $D8, CR$1, Hombres!$A$1:$DW$117, Mujeres!$A$1:$DW$117 )</f>
        <v>0</v>
      </c>
      <c r="CS8" s="48" cm="1">
        <f t="array" ref="CS8">SalarioAnualEsperado($B8, $G8, $D8, CS$1, Hombres!$A$1:$DW$117, Mujeres!$A$1:$DW$117 )</f>
        <v>0</v>
      </c>
      <c r="CT8" s="48" cm="1">
        <f t="array" ref="CT8">SalarioAnualEsperado($B8, $G8, $D8, CT$1, Hombres!$A$1:$DW$117, Mujeres!$A$1:$DW$117 )</f>
        <v>0</v>
      </c>
      <c r="CU8" s="48" cm="1">
        <f t="array" ref="CU8">SalarioAnualEsperado($B8, $G8, $D8, CU$1, Hombres!$A$1:$DW$117, Mujeres!$A$1:$DW$117 )</f>
        <v>0</v>
      </c>
      <c r="CV8" s="48" cm="1">
        <f t="array" ref="CV8">SalarioAnualEsperado($B8, $G8, $D8, CV$1, Hombres!$A$1:$DW$117, Mujeres!$A$1:$DW$117 )</f>
        <v>0</v>
      </c>
      <c r="CW8" s="48" cm="1">
        <f t="array" ref="CW8">SalarioAnualEsperado($B8, $G8, $D8, CW$1, Hombres!$A$1:$DW$117, Mujeres!$A$1:$DW$117 )</f>
        <v>0</v>
      </c>
      <c r="CX8" s="48" cm="1">
        <f t="array" ref="CX8">SalarioAnualEsperado($B8, $G8, $D8, CX$1, Hombres!$A$1:$DW$117, Mujeres!$A$1:$DW$117 )</f>
        <v>0</v>
      </c>
      <c r="CY8" s="48" cm="1">
        <f t="array" ref="CY8">SalarioAnualEsperado($B8, $G8, $D8, CY$1, Hombres!$A$1:$DW$117, Mujeres!$A$1:$DW$117 )</f>
        <v>0</v>
      </c>
      <c r="CZ8" s="48" cm="1">
        <f t="array" ref="CZ8">SalarioAnualEsperado($B8, $G8, $D8, CZ$1, Hombres!$A$1:$DW$117, Mujeres!$A$1:$DW$117 )</f>
        <v>0</v>
      </c>
      <c r="DA8" s="48" cm="1">
        <f t="array" ref="DA8">SalarioAnualEsperado($B8, $G8, $D8, DA$1, Hombres!$A$1:$DW$117, Mujeres!$A$1:$DW$117 )</f>
        <v>0</v>
      </c>
      <c r="DB8" s="48" cm="1">
        <f t="array" ref="DB8">SalarioAnualEsperado($B8, $G8, $D8, DB$1, Hombres!$A$1:$DW$117, Mujeres!$A$1:$DW$117 )</f>
        <v>0</v>
      </c>
      <c r="DC8" s="48" cm="1">
        <f t="array" ref="DC8">SalarioAnualEsperado($B8, $G8, $D8, DC$1, Hombres!$A$1:$DW$117, Mujeres!$A$1:$DW$117 )</f>
        <v>0</v>
      </c>
    </row>
    <row r="9" spans="1:107" x14ac:dyDescent="0.3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8" cm="1">
        <f t="array" ref="L9">SalarioAnualEsperado($B9, $G9, $D9, L$1, Hombres!$A$1:$DW$117, Mujeres!$A$1:$DW$117 )</f>
        <v>7729085</v>
      </c>
      <c r="M9" s="48" cm="1">
        <f t="array" ref="M9">SalarioAnualEsperado($B9, $G9, $D9, M$1, Hombres!$A$1:$DW$117, Mujeres!$A$1:$DW$117 )</f>
        <v>8114616.8160128249</v>
      </c>
      <c r="N9" s="48" cm="1">
        <f t="array" ref="N9">SalarioAnualEsperado($B9, $G9, $D9, N$1, Hombres!$A$1:$DW$117, Mujeres!$A$1:$DW$117 )</f>
        <v>8519105.5517682694</v>
      </c>
      <c r="O9" s="48" cm="1">
        <f t="array" ref="O9">SalarioAnualEsperado($B9, $G9, $D9, O$1, Hombres!$A$1:$DW$117, Mujeres!$A$1:$DW$117 )</f>
        <v>8943415.8076239955</v>
      </c>
      <c r="P9" s="48" cm="1">
        <f t="array" ref="P9">SalarioAnualEsperado($B9, $G9, $D9, P$1, Hombres!$A$1:$DW$117, Mujeres!$A$1:$DW$117 )</f>
        <v>9388469.7108013071</v>
      </c>
      <c r="Q9" s="48" cm="1">
        <f t="array" ref="Q9">SalarioAnualEsperado($B9, $G9, $D9, Q$1, Hombres!$A$1:$DW$117, Mujeres!$A$1:$DW$117 )</f>
        <v>9855203.4346943367</v>
      </c>
      <c r="R9" s="48" cm="1">
        <f t="array" ref="R9">SalarioAnualEsperado($B9, $G9, $D9, R$1, Hombres!$A$1:$DW$117, Mujeres!$A$1:$DW$117 )</f>
        <v>10344510.611601278</v>
      </c>
      <c r="S9" s="48" cm="1">
        <f t="array" ref="S9">SalarioAnualEsperado($B9, $G9, $D9, S$1, Hombres!$A$1:$DW$117, Mujeres!$A$1:$DW$117 )</f>
        <v>10857332.475945264</v>
      </c>
      <c r="T9" s="48" cm="1">
        <f t="array" ref="T9">SalarioAnualEsperado($B9, $G9, $D9, T$1, Hombres!$A$1:$DW$117, Mujeres!$A$1:$DW$117 )</f>
        <v>11394679.416486409</v>
      </c>
      <c r="U9" s="48" cm="1">
        <f t="array" ref="U9">SalarioAnualEsperado($B9, $G9, $D9, U$1, Hombres!$A$1:$DW$117, Mujeres!$A$1:$DW$117 )</f>
        <v>11957721.485115295</v>
      </c>
      <c r="V9" s="48" cm="1">
        <f t="array" ref="V9">SalarioAnualEsperado($B9, $G9, $D9, V$1, Hombres!$A$1:$DW$117, Mujeres!$A$1:$DW$117 )</f>
        <v>12547669.165284839</v>
      </c>
      <c r="W9" s="48" cm="1">
        <f t="array" ref="W9">SalarioAnualEsperado($B9, $G9, $D9, W$1, Hombres!$A$1:$DW$117, Mujeres!$A$1:$DW$117 )</f>
        <v>13165693.020240841</v>
      </c>
      <c r="X9" s="48" cm="1">
        <f t="array" ref="X9">SalarioAnualEsperado($B9, $G9, $D9, X$1, Hombres!$A$1:$DW$117, Mujeres!$A$1:$DW$117 )</f>
        <v>13812937.097769709</v>
      </c>
      <c r="Y9" s="48" cm="1">
        <f t="array" ref="Y9">SalarioAnualEsperado($B9, $G9, $D9, Y$1, Hombres!$A$1:$DW$117, Mujeres!$A$1:$DW$117 )</f>
        <v>14490590.055046927</v>
      </c>
      <c r="Z9" s="48" cm="1">
        <f t="array" ref="Z9">SalarioAnualEsperado($B9, $G9, $D9, Z$1, Hombres!$A$1:$DW$117, Mujeres!$A$1:$DW$117 )</f>
        <v>15199981.031153331</v>
      </c>
      <c r="AA9" s="48" cm="1">
        <f t="array" ref="AA9">SalarioAnualEsperado($B9, $G9, $D9, AA$1, Hombres!$A$1:$DW$117, Mujeres!$A$1:$DW$117 )</f>
        <v>15942452.434040662</v>
      </c>
      <c r="AB9" s="48" cm="1">
        <f t="array" ref="AB9">SalarioAnualEsperado($B9, $G9, $D9, AB$1, Hombres!$A$1:$DW$117, Mujeres!$A$1:$DW$117 )</f>
        <v>16719100.943667579</v>
      </c>
      <c r="AC9" s="48" cm="1">
        <f t="array" ref="AC9">SalarioAnualEsperado($B9, $G9, $D9, AC$1, Hombres!$A$1:$DW$117, Mujeres!$A$1:$DW$117 )</f>
        <v>17531014.694778897</v>
      </c>
      <c r="AD9" s="48" cm="1">
        <f t="array" ref="AD9">SalarioAnualEsperado($B9, $G9, $D9, AD$1, Hombres!$A$1:$DW$117, Mujeres!$A$1:$DW$117 )</f>
        <v>18379444.739830684</v>
      </c>
      <c r="AE9" s="48" cm="1">
        <f t="array" ref="AE9">SalarioAnualEsperado($B9, $G9, $D9, AE$1, Hombres!$A$1:$DW$117, Mujeres!$A$1:$DW$117 )</f>
        <v>19266087.21666323</v>
      </c>
      <c r="AF9" s="48" cm="1">
        <f t="array" ref="AF9">SalarioAnualEsperado($B9, $G9, $D9, AF$1, Hombres!$A$1:$DW$117, Mujeres!$A$1:$DW$117 )</f>
        <v>20192656.320192024</v>
      </c>
      <c r="AG9" s="48" cm="1">
        <f t="array" ref="AG9">SalarioAnualEsperado($B9, $G9, $D9, AG$1, Hombres!$A$1:$DW$117, Mujeres!$A$1:$DW$117 )</f>
        <v>21160418.312836856</v>
      </c>
      <c r="AH9" s="48" cm="1">
        <f t="array" ref="AH9">SalarioAnualEsperado($B9, $G9, $D9, AH$1, Hombres!$A$1:$DW$117, Mujeres!$A$1:$DW$117 )</f>
        <v>22170046.542282373</v>
      </c>
      <c r="AI9" s="48" cm="1">
        <f t="array" ref="AI9">SalarioAnualEsperado($B9, $G9, $D9, AI$1, Hombres!$A$1:$DW$117, Mujeres!$A$1:$DW$117 )</f>
        <v>23221903.139892112</v>
      </c>
      <c r="AJ9" s="48" cm="1">
        <f t="array" ref="AJ9">SalarioAnualEsperado($B9, $G9, $D9, AJ$1, Hombres!$A$1:$DW$117, Mujeres!$A$1:$DW$117 )</f>
        <v>24316424.004715852</v>
      </c>
      <c r="AK9" s="48" cm="1">
        <f t="array" ref="AK9">SalarioAnualEsperado($B9, $G9, $D9, AK$1, Hombres!$A$1:$DW$117, Mujeres!$A$1:$DW$117 )</f>
        <v>0</v>
      </c>
      <c r="AL9" s="48" cm="1">
        <f t="array" ref="AL9">SalarioAnualEsperado($B9, $G9, $D9, AL$1, Hombres!$A$1:$DW$117, Mujeres!$A$1:$DW$117 )</f>
        <v>0</v>
      </c>
      <c r="AM9" s="48" cm="1">
        <f t="array" ref="AM9">SalarioAnualEsperado($B9, $G9, $D9, AM$1, Hombres!$A$1:$DW$117, Mujeres!$A$1:$DW$117 )</f>
        <v>0</v>
      </c>
      <c r="AN9" s="48" cm="1">
        <f t="array" ref="AN9">SalarioAnualEsperado($B9, $G9, $D9, AN$1, Hombres!$A$1:$DW$117, Mujeres!$A$1:$DW$117 )</f>
        <v>0</v>
      </c>
      <c r="AO9" s="48" cm="1">
        <f t="array" ref="AO9">SalarioAnualEsperado($B9, $G9, $D9, AO$1, Hombres!$A$1:$DW$117, Mujeres!$A$1:$DW$117 )</f>
        <v>0</v>
      </c>
      <c r="AP9" s="48" cm="1">
        <f t="array" ref="AP9">SalarioAnualEsperado($B9, $G9, $D9, AP$1, Hombres!$A$1:$DW$117, Mujeres!$A$1:$DW$117 )</f>
        <v>0</v>
      </c>
      <c r="AQ9" s="48" cm="1">
        <f t="array" ref="AQ9">SalarioAnualEsperado($B9, $G9, $D9, AQ$1, Hombres!$A$1:$DW$117, Mujeres!$A$1:$DW$117 )</f>
        <v>0</v>
      </c>
      <c r="AR9" s="48" cm="1">
        <f t="array" ref="AR9">SalarioAnualEsperado($B9, $G9, $D9, AR$1, Hombres!$A$1:$DW$117, Mujeres!$A$1:$DW$117 )</f>
        <v>0</v>
      </c>
      <c r="AS9" s="48" cm="1">
        <f t="array" ref="AS9">SalarioAnualEsperado($B9, $G9, $D9, AS$1, Hombres!$A$1:$DW$117, Mujeres!$A$1:$DW$117 )</f>
        <v>0</v>
      </c>
      <c r="AT9" s="48" cm="1">
        <f t="array" ref="AT9">SalarioAnualEsperado($B9, $G9, $D9, AT$1, Hombres!$A$1:$DW$117, Mujeres!$A$1:$DW$117 )</f>
        <v>0</v>
      </c>
      <c r="AU9" s="48" cm="1">
        <f t="array" ref="AU9">SalarioAnualEsperado($B9, $G9, $D9, AU$1, Hombres!$A$1:$DW$117, Mujeres!$A$1:$DW$117 )</f>
        <v>0</v>
      </c>
      <c r="AV9" s="48" cm="1">
        <f t="array" ref="AV9">SalarioAnualEsperado($B9, $G9, $D9, AV$1, Hombres!$A$1:$DW$117, Mujeres!$A$1:$DW$117 )</f>
        <v>0</v>
      </c>
      <c r="AW9" s="48" cm="1">
        <f t="array" ref="AW9">SalarioAnualEsperado($B9, $G9, $D9, AW$1, Hombres!$A$1:$DW$117, Mujeres!$A$1:$DW$117 )</f>
        <v>0</v>
      </c>
      <c r="AX9" s="48" cm="1">
        <f t="array" ref="AX9">SalarioAnualEsperado($B9, $G9, $D9, AX$1, Hombres!$A$1:$DW$117, Mujeres!$A$1:$DW$117 )</f>
        <v>0</v>
      </c>
      <c r="AY9" s="48" cm="1">
        <f t="array" ref="AY9">SalarioAnualEsperado($B9, $G9, $D9, AY$1, Hombres!$A$1:$DW$117, Mujeres!$A$1:$DW$117 )</f>
        <v>0</v>
      </c>
      <c r="AZ9" s="48" cm="1">
        <f t="array" ref="AZ9">SalarioAnualEsperado($B9, $G9, $D9, AZ$1, Hombres!$A$1:$DW$117, Mujeres!$A$1:$DW$117 )</f>
        <v>0</v>
      </c>
      <c r="BA9" s="48" cm="1">
        <f t="array" ref="BA9">SalarioAnualEsperado($B9, $G9, $D9, BA$1, Hombres!$A$1:$DW$117, Mujeres!$A$1:$DW$117 )</f>
        <v>0</v>
      </c>
      <c r="BB9" s="48" cm="1">
        <f t="array" ref="BB9">SalarioAnualEsperado($B9, $G9, $D9, BB$1, Hombres!$A$1:$DW$117, Mujeres!$A$1:$DW$117 )</f>
        <v>0</v>
      </c>
      <c r="BC9" s="48" cm="1">
        <f t="array" ref="BC9">SalarioAnualEsperado($B9, $G9, $D9, BC$1, Hombres!$A$1:$DW$117, Mujeres!$A$1:$DW$117 )</f>
        <v>0</v>
      </c>
      <c r="BD9" s="48" cm="1">
        <f t="array" ref="BD9">SalarioAnualEsperado($B9, $G9, $D9, BD$1, Hombres!$A$1:$DW$117, Mujeres!$A$1:$DW$117 )</f>
        <v>0</v>
      </c>
      <c r="BE9" s="48" cm="1">
        <f t="array" ref="BE9">SalarioAnualEsperado($B9, $G9, $D9, BE$1, Hombres!$A$1:$DW$117, Mujeres!$A$1:$DW$117 )</f>
        <v>0</v>
      </c>
      <c r="BF9" s="48" cm="1">
        <f t="array" ref="BF9">SalarioAnualEsperado($B9, $G9, $D9, BF$1, Hombres!$A$1:$DW$117, Mujeres!$A$1:$DW$117 )</f>
        <v>0</v>
      </c>
      <c r="BG9" s="48" cm="1">
        <f t="array" ref="BG9">SalarioAnualEsperado($B9, $G9, $D9, BG$1, Hombres!$A$1:$DW$117, Mujeres!$A$1:$DW$117 )</f>
        <v>0</v>
      </c>
      <c r="BH9" s="48" cm="1">
        <f t="array" ref="BH9">SalarioAnualEsperado($B9, $G9, $D9, BH$1, Hombres!$A$1:$DW$117, Mujeres!$A$1:$DW$117 )</f>
        <v>0</v>
      </c>
      <c r="BI9" s="48" cm="1">
        <f t="array" ref="BI9">SalarioAnualEsperado($B9, $G9, $D9, BI$1, Hombres!$A$1:$DW$117, Mujeres!$A$1:$DW$117 )</f>
        <v>0</v>
      </c>
      <c r="BJ9" s="48" cm="1">
        <f t="array" ref="BJ9">SalarioAnualEsperado($B9, $G9, $D9, BJ$1, Hombres!$A$1:$DW$117, Mujeres!$A$1:$DW$117 )</f>
        <v>0</v>
      </c>
      <c r="BK9" s="48" cm="1">
        <f t="array" ref="BK9">SalarioAnualEsperado($B9, $G9, $D9, BK$1, Hombres!$A$1:$DW$117, Mujeres!$A$1:$DW$117 )</f>
        <v>0</v>
      </c>
      <c r="BL9" s="48" cm="1">
        <f t="array" ref="BL9">SalarioAnualEsperado($B9, $G9, $D9, BL$1, Hombres!$A$1:$DW$117, Mujeres!$A$1:$DW$117 )</f>
        <v>0</v>
      </c>
      <c r="BM9" s="48" cm="1">
        <f t="array" ref="BM9">SalarioAnualEsperado($B9, $G9, $D9, BM$1, Hombres!$A$1:$DW$117, Mujeres!$A$1:$DW$117 )</f>
        <v>0</v>
      </c>
      <c r="BN9" s="48" cm="1">
        <f t="array" ref="BN9">SalarioAnualEsperado($B9, $G9, $D9, BN$1, Hombres!$A$1:$DW$117, Mujeres!$A$1:$DW$117 )</f>
        <v>0</v>
      </c>
      <c r="BO9" s="48" cm="1">
        <f t="array" ref="BO9">SalarioAnualEsperado($B9, $G9, $D9, BO$1, Hombres!$A$1:$DW$117, Mujeres!$A$1:$DW$117 )</f>
        <v>0</v>
      </c>
      <c r="BP9" s="48" cm="1">
        <f t="array" ref="BP9">SalarioAnualEsperado($B9, $G9, $D9, BP$1, Hombres!$A$1:$DW$117, Mujeres!$A$1:$DW$117 )</f>
        <v>0</v>
      </c>
      <c r="BQ9" s="48" cm="1">
        <f t="array" ref="BQ9">SalarioAnualEsperado($B9, $G9, $D9, BQ$1, Hombres!$A$1:$DW$117, Mujeres!$A$1:$DW$117 )</f>
        <v>0</v>
      </c>
      <c r="BR9" s="48" cm="1">
        <f t="array" ref="BR9">SalarioAnualEsperado($B9, $G9, $D9, BR$1, Hombres!$A$1:$DW$117, Mujeres!$A$1:$DW$117 )</f>
        <v>0</v>
      </c>
      <c r="BS9" s="48" cm="1">
        <f t="array" ref="BS9">SalarioAnualEsperado($B9, $G9, $D9, BS$1, Hombres!$A$1:$DW$117, Mujeres!$A$1:$DW$117 )</f>
        <v>0</v>
      </c>
      <c r="BT9" s="48" cm="1">
        <f t="array" ref="BT9">SalarioAnualEsperado($B9, $G9, $D9, BT$1, Hombres!$A$1:$DW$117, Mujeres!$A$1:$DW$117 )</f>
        <v>0</v>
      </c>
      <c r="BU9" s="48" cm="1">
        <f t="array" ref="BU9">SalarioAnualEsperado($B9, $G9, $D9, BU$1, Hombres!$A$1:$DW$117, Mujeres!$A$1:$DW$117 )</f>
        <v>0</v>
      </c>
      <c r="BV9" s="48" cm="1">
        <f t="array" ref="BV9">SalarioAnualEsperado($B9, $G9, $D9, BV$1, Hombres!$A$1:$DW$117, Mujeres!$A$1:$DW$117 )</f>
        <v>0</v>
      </c>
      <c r="BW9" s="48" cm="1">
        <f t="array" ref="BW9">SalarioAnualEsperado($B9, $G9, $D9, BW$1, Hombres!$A$1:$DW$117, Mujeres!$A$1:$DW$117 )</f>
        <v>0</v>
      </c>
      <c r="BX9" s="48" cm="1">
        <f t="array" ref="BX9">SalarioAnualEsperado($B9, $G9, $D9, BX$1, Hombres!$A$1:$DW$117, Mujeres!$A$1:$DW$117 )</f>
        <v>0</v>
      </c>
      <c r="BY9" s="48" cm="1">
        <f t="array" ref="BY9">SalarioAnualEsperado($B9, $G9, $D9, BY$1, Hombres!$A$1:$DW$117, Mujeres!$A$1:$DW$117 )</f>
        <v>0</v>
      </c>
      <c r="BZ9" s="48" cm="1">
        <f t="array" ref="BZ9">SalarioAnualEsperado($B9, $G9, $D9, BZ$1, Hombres!$A$1:$DW$117, Mujeres!$A$1:$DW$117 )</f>
        <v>0</v>
      </c>
      <c r="CA9" s="48" cm="1">
        <f t="array" ref="CA9">SalarioAnualEsperado($B9, $G9, $D9, CA$1, Hombres!$A$1:$DW$117, Mujeres!$A$1:$DW$117 )</f>
        <v>0</v>
      </c>
      <c r="CB9" s="48" cm="1">
        <f t="array" ref="CB9">SalarioAnualEsperado($B9, $G9, $D9, CB$1, Hombres!$A$1:$DW$117, Mujeres!$A$1:$DW$117 )</f>
        <v>0</v>
      </c>
      <c r="CC9" s="48" cm="1">
        <f t="array" ref="CC9">SalarioAnualEsperado($B9, $G9, $D9, CC$1, Hombres!$A$1:$DW$117, Mujeres!$A$1:$DW$117 )</f>
        <v>0</v>
      </c>
      <c r="CD9" s="48" cm="1">
        <f t="array" ref="CD9">SalarioAnualEsperado($B9, $G9, $D9, CD$1, Hombres!$A$1:$DW$117, Mujeres!$A$1:$DW$117 )</f>
        <v>0</v>
      </c>
      <c r="CE9" s="48" cm="1">
        <f t="array" ref="CE9">SalarioAnualEsperado($B9, $G9, $D9, CE$1, Hombres!$A$1:$DW$117, Mujeres!$A$1:$DW$117 )</f>
        <v>0</v>
      </c>
      <c r="CF9" s="48" cm="1">
        <f t="array" ref="CF9">SalarioAnualEsperado($B9, $G9, $D9, CF$1, Hombres!$A$1:$DW$117, Mujeres!$A$1:$DW$117 )</f>
        <v>0</v>
      </c>
      <c r="CG9" s="48" cm="1">
        <f t="array" ref="CG9">SalarioAnualEsperado($B9, $G9, $D9, CG$1, Hombres!$A$1:$DW$117, Mujeres!$A$1:$DW$117 )</f>
        <v>0</v>
      </c>
      <c r="CH9" s="48" cm="1">
        <f t="array" ref="CH9">SalarioAnualEsperado($B9, $G9, $D9, CH$1, Hombres!$A$1:$DW$117, Mujeres!$A$1:$DW$117 )</f>
        <v>0</v>
      </c>
      <c r="CI9" s="48" cm="1">
        <f t="array" ref="CI9">SalarioAnualEsperado($B9, $G9, $D9, CI$1, Hombres!$A$1:$DW$117, Mujeres!$A$1:$DW$117 )</f>
        <v>0</v>
      </c>
      <c r="CJ9" s="48" cm="1">
        <f t="array" ref="CJ9">SalarioAnualEsperado($B9, $G9, $D9, CJ$1, Hombres!$A$1:$DW$117, Mujeres!$A$1:$DW$117 )</f>
        <v>0</v>
      </c>
      <c r="CK9" s="48" cm="1">
        <f t="array" ref="CK9">SalarioAnualEsperado($B9, $G9, $D9, CK$1, Hombres!$A$1:$DW$117, Mujeres!$A$1:$DW$117 )</f>
        <v>0</v>
      </c>
      <c r="CL9" s="48" cm="1">
        <f t="array" ref="CL9">SalarioAnualEsperado($B9, $G9, $D9, CL$1, Hombres!$A$1:$DW$117, Mujeres!$A$1:$DW$117 )</f>
        <v>0</v>
      </c>
      <c r="CM9" s="48" cm="1">
        <f t="array" ref="CM9">SalarioAnualEsperado($B9, $G9, $D9, CM$1, Hombres!$A$1:$DW$117, Mujeres!$A$1:$DW$117 )</f>
        <v>0</v>
      </c>
      <c r="CN9" s="48" cm="1">
        <f t="array" ref="CN9">SalarioAnualEsperado($B9, $G9, $D9, CN$1, Hombres!$A$1:$DW$117, Mujeres!$A$1:$DW$117 )</f>
        <v>0</v>
      </c>
      <c r="CO9" s="48" cm="1">
        <f t="array" ref="CO9">SalarioAnualEsperado($B9, $G9, $D9, CO$1, Hombres!$A$1:$DW$117, Mujeres!$A$1:$DW$117 )</f>
        <v>0</v>
      </c>
      <c r="CP9" s="48" cm="1">
        <f t="array" ref="CP9">SalarioAnualEsperado($B9, $G9, $D9, CP$1, Hombres!$A$1:$DW$117, Mujeres!$A$1:$DW$117 )</f>
        <v>0</v>
      </c>
      <c r="CQ9" s="48" cm="1">
        <f t="array" ref="CQ9">SalarioAnualEsperado($B9, $G9, $D9, CQ$1, Hombres!$A$1:$DW$117, Mujeres!$A$1:$DW$117 )</f>
        <v>0</v>
      </c>
      <c r="CR9" s="48" cm="1">
        <f t="array" ref="CR9">SalarioAnualEsperado($B9, $G9, $D9, CR$1, Hombres!$A$1:$DW$117, Mujeres!$A$1:$DW$117 )</f>
        <v>0</v>
      </c>
      <c r="CS9" s="48" cm="1">
        <f t="array" ref="CS9">SalarioAnualEsperado($B9, $G9, $D9, CS$1, Hombres!$A$1:$DW$117, Mujeres!$A$1:$DW$117 )</f>
        <v>0</v>
      </c>
      <c r="CT9" s="48" cm="1">
        <f t="array" ref="CT9">SalarioAnualEsperado($B9, $G9, $D9, CT$1, Hombres!$A$1:$DW$117, Mujeres!$A$1:$DW$117 )</f>
        <v>0</v>
      </c>
      <c r="CU9" s="48" cm="1">
        <f t="array" ref="CU9">SalarioAnualEsperado($B9, $G9, $D9, CU$1, Hombres!$A$1:$DW$117, Mujeres!$A$1:$DW$117 )</f>
        <v>0</v>
      </c>
      <c r="CV9" s="48" cm="1">
        <f t="array" ref="CV9">SalarioAnualEsperado($B9, $G9, $D9, CV$1, Hombres!$A$1:$DW$117, Mujeres!$A$1:$DW$117 )</f>
        <v>0</v>
      </c>
      <c r="CW9" s="48" cm="1">
        <f t="array" ref="CW9">SalarioAnualEsperado($B9, $G9, $D9, CW$1, Hombres!$A$1:$DW$117, Mujeres!$A$1:$DW$117 )</f>
        <v>0</v>
      </c>
      <c r="CX9" s="48" cm="1">
        <f t="array" ref="CX9">SalarioAnualEsperado($B9, $G9, $D9, CX$1, Hombres!$A$1:$DW$117, Mujeres!$A$1:$DW$117 )</f>
        <v>0</v>
      </c>
      <c r="CY9" s="48" cm="1">
        <f t="array" ref="CY9">SalarioAnualEsperado($B9, $G9, $D9, CY$1, Hombres!$A$1:$DW$117, Mujeres!$A$1:$DW$117 )</f>
        <v>0</v>
      </c>
      <c r="CZ9" s="48" cm="1">
        <f t="array" ref="CZ9">SalarioAnualEsperado($B9, $G9, $D9, CZ$1, Hombres!$A$1:$DW$117, Mujeres!$A$1:$DW$117 )</f>
        <v>0</v>
      </c>
      <c r="DA9" s="48" cm="1">
        <f t="array" ref="DA9">SalarioAnualEsperado($B9, $G9, $D9, DA$1, Hombres!$A$1:$DW$117, Mujeres!$A$1:$DW$117 )</f>
        <v>0</v>
      </c>
      <c r="DB9" s="48" cm="1">
        <f t="array" ref="DB9">SalarioAnualEsperado($B9, $G9, $D9, DB$1, Hombres!$A$1:$DW$117, Mujeres!$A$1:$DW$117 )</f>
        <v>0</v>
      </c>
      <c r="DC9" s="48" cm="1">
        <f t="array" ref="DC9">SalarioAnualEsperado($B9, $G9, $D9, DC$1, Hombres!$A$1:$DW$117, Mujeres!$A$1:$DW$117 )</f>
        <v>0</v>
      </c>
    </row>
    <row r="10" spans="1:107" x14ac:dyDescent="0.3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8" cm="1">
        <f t="array" ref="L10">SalarioAnualEsperado($B10, $G10, $D10, L$1, Hombres!$A$1:$DW$117, Mujeres!$A$1:$DW$117 )</f>
        <v>10287628</v>
      </c>
      <c r="M10" s="48" cm="1">
        <f t="array" ref="M10">SalarioAnualEsperado($B10, $G10, $D10, M$1, Hombres!$A$1:$DW$117, Mujeres!$A$1:$DW$117 )</f>
        <v>10797290.57182198</v>
      </c>
      <c r="N10" s="48" cm="1">
        <f t="array" ref="N10">SalarioAnualEsperado($B10, $G10, $D10, N$1, Hombres!$A$1:$DW$117, Mujeres!$A$1:$DW$117 )</f>
        <v>11331347.185339661</v>
      </c>
      <c r="O10" s="48" cm="1">
        <f t="array" ref="O10">SalarioAnualEsperado($B10, $G10, $D10, O$1, Hombres!$A$1:$DW$117, Mujeres!$A$1:$DW$117 )</f>
        <v>11890831.266677015</v>
      </c>
      <c r="P10" s="48" cm="1">
        <f t="array" ref="P10">SalarioAnualEsperado($B10, $G10, $D10, P$1, Hombres!$A$1:$DW$117, Mujeres!$A$1:$DW$117 )</f>
        <v>12476935.418385558</v>
      </c>
      <c r="Q10" s="48" cm="1">
        <f t="array" ref="Q10">SalarioAnualEsperado($B10, $G10, $D10, Q$1, Hombres!$A$1:$DW$117, Mujeres!$A$1:$DW$117 )</f>
        <v>13090899.894991379</v>
      </c>
      <c r="R10" s="48" cm="1">
        <f t="array" ref="R10">SalarioAnualEsperado($B10, $G10, $D10, R$1, Hombres!$A$1:$DW$117, Mujeres!$A$1:$DW$117 )</f>
        <v>13733914.154131813</v>
      </c>
      <c r="S10" s="48" cm="1">
        <f t="array" ref="S10">SalarioAnualEsperado($B10, $G10, $D10, S$1, Hombres!$A$1:$DW$117, Mujeres!$A$1:$DW$117 )</f>
        <v>14407118.919029104</v>
      </c>
      <c r="T10" s="48" cm="1">
        <f t="array" ref="T10">SalarioAnualEsperado($B10, $G10, $D10, T$1, Hombres!$A$1:$DW$117, Mujeres!$A$1:$DW$117 )</f>
        <v>15111692.467269763</v>
      </c>
      <c r="U10" s="48" cm="1">
        <f t="array" ref="U10">SalarioAnualEsperado($B10, $G10, $D10, U$1, Hombres!$A$1:$DW$117, Mujeres!$A$1:$DW$117 )</f>
        <v>15848966.938337032</v>
      </c>
      <c r="V10" s="48" cm="1">
        <f t="array" ref="V10">SalarioAnualEsperado($B10, $G10, $D10, V$1, Hombres!$A$1:$DW$117, Mujeres!$A$1:$DW$117 )</f>
        <v>16620305.280049652</v>
      </c>
      <c r="W10" s="48" cm="1">
        <f t="array" ref="W10">SalarioAnualEsperado($B10, $G10, $D10, W$1, Hombres!$A$1:$DW$117, Mujeres!$A$1:$DW$117 )</f>
        <v>17426815.404730268</v>
      </c>
      <c r="X10" s="48" cm="1">
        <f t="array" ref="X10">SalarioAnualEsperado($B10, $G10, $D10, X$1, Hombres!$A$1:$DW$117, Mujeres!$A$1:$DW$117 )</f>
        <v>18269559.994250059</v>
      </c>
      <c r="Y10" s="48" cm="1">
        <f t="array" ref="Y10">SalarioAnualEsperado($B10, $G10, $D10, Y$1, Hombres!$A$1:$DW$117, Mujeres!$A$1:$DW$117 )</f>
        <v>19149761.399381503</v>
      </c>
      <c r="Z10" s="48" cm="1">
        <f t="array" ref="Z10">SalarioAnualEsperado($B10, $G10, $D10, Z$1, Hombres!$A$1:$DW$117, Mujeres!$A$1:$DW$117 )</f>
        <v>20069104.384398561</v>
      </c>
      <c r="AA10" s="48" cm="1">
        <f t="array" ref="AA10">SalarioAnualEsperado($B10, $G10, $D10, AA$1, Hombres!$A$1:$DW$117, Mujeres!$A$1:$DW$117 )</f>
        <v>21029300.374572571</v>
      </c>
      <c r="AB10" s="48" cm="1">
        <f t="array" ref="AB10">SalarioAnualEsperado($B10, $G10, $D10, AB$1, Hombres!$A$1:$DW$117, Mujeres!$A$1:$DW$117 )</f>
        <v>22031576.7346575</v>
      </c>
      <c r="AC10" s="48" cm="1">
        <f t="array" ref="AC10">SalarioAnualEsperado($B10, $G10, $D10, AC$1, Hombres!$A$1:$DW$117, Mujeres!$A$1:$DW$117 )</f>
        <v>23076502.556675401</v>
      </c>
      <c r="AD10" s="48" cm="1">
        <f t="array" ref="AD10">SalarioAnualEsperado($B10, $G10, $D10, AD$1, Hombres!$A$1:$DW$117, Mujeres!$A$1:$DW$117 )</f>
        <v>24164276.911990367</v>
      </c>
      <c r="AE10" s="48" cm="1">
        <f t="array" ref="AE10">SalarioAnualEsperado($B10, $G10, $D10, AE$1, Hombres!$A$1:$DW$117, Mujeres!$A$1:$DW$117 )</f>
        <v>25295172.199449919</v>
      </c>
      <c r="AF10" s="48" cm="1">
        <f t="array" ref="AF10">SalarioAnualEsperado($B10, $G10, $D10, AF$1, Hombres!$A$1:$DW$117, Mujeres!$A$1:$DW$117 )</f>
        <v>0</v>
      </c>
      <c r="AG10" s="48" cm="1">
        <f t="array" ref="AG10">SalarioAnualEsperado($B10, $G10, $D10, AG$1, Hombres!$A$1:$DW$117, Mujeres!$A$1:$DW$117 )</f>
        <v>0</v>
      </c>
      <c r="AH10" s="48" cm="1">
        <f t="array" ref="AH10">SalarioAnualEsperado($B10, $G10, $D10, AH$1, Hombres!$A$1:$DW$117, Mujeres!$A$1:$DW$117 )</f>
        <v>0</v>
      </c>
      <c r="AI10" s="48" cm="1">
        <f t="array" ref="AI10">SalarioAnualEsperado($B10, $G10, $D10, AI$1, Hombres!$A$1:$DW$117, Mujeres!$A$1:$DW$117 )</f>
        <v>0</v>
      </c>
      <c r="AJ10" s="48" cm="1">
        <f t="array" ref="AJ10">SalarioAnualEsperado($B10, $G10, $D10, AJ$1, Hombres!$A$1:$DW$117, Mujeres!$A$1:$DW$117 )</f>
        <v>0</v>
      </c>
      <c r="AK10" s="48" cm="1">
        <f t="array" ref="AK10">SalarioAnualEsperado($B10, $G10, $D10, AK$1, Hombres!$A$1:$DW$117, Mujeres!$A$1:$DW$117 )</f>
        <v>0</v>
      </c>
      <c r="AL10" s="48" cm="1">
        <f t="array" ref="AL10">SalarioAnualEsperado($B10, $G10, $D10, AL$1, Hombres!$A$1:$DW$117, Mujeres!$A$1:$DW$117 )</f>
        <v>0</v>
      </c>
      <c r="AM10" s="48" cm="1">
        <f t="array" ref="AM10">SalarioAnualEsperado($B10, $G10, $D10, AM$1, Hombres!$A$1:$DW$117, Mujeres!$A$1:$DW$117 )</f>
        <v>0</v>
      </c>
      <c r="AN10" s="48" cm="1">
        <f t="array" ref="AN10">SalarioAnualEsperado($B10, $G10, $D10, AN$1, Hombres!$A$1:$DW$117, Mujeres!$A$1:$DW$117 )</f>
        <v>0</v>
      </c>
      <c r="AO10" s="48" cm="1">
        <f t="array" ref="AO10">SalarioAnualEsperado($B10, $G10, $D10, AO$1, Hombres!$A$1:$DW$117, Mujeres!$A$1:$DW$117 )</f>
        <v>0</v>
      </c>
      <c r="AP10" s="48" cm="1">
        <f t="array" ref="AP10">SalarioAnualEsperado($B10, $G10, $D10, AP$1, Hombres!$A$1:$DW$117, Mujeres!$A$1:$DW$117 )</f>
        <v>0</v>
      </c>
      <c r="AQ10" s="48" cm="1">
        <f t="array" ref="AQ10">SalarioAnualEsperado($B10, $G10, $D10, AQ$1, Hombres!$A$1:$DW$117, Mujeres!$A$1:$DW$117 )</f>
        <v>0</v>
      </c>
      <c r="AR10" s="48" cm="1">
        <f t="array" ref="AR10">SalarioAnualEsperado($B10, $G10, $D10, AR$1, Hombres!$A$1:$DW$117, Mujeres!$A$1:$DW$117 )</f>
        <v>0</v>
      </c>
      <c r="AS10" s="48" cm="1">
        <f t="array" ref="AS10">SalarioAnualEsperado($B10, $G10, $D10, AS$1, Hombres!$A$1:$DW$117, Mujeres!$A$1:$DW$117 )</f>
        <v>0</v>
      </c>
      <c r="AT10" s="48" cm="1">
        <f t="array" ref="AT10">SalarioAnualEsperado($B10, $G10, $D10, AT$1, Hombres!$A$1:$DW$117, Mujeres!$A$1:$DW$117 )</f>
        <v>0</v>
      </c>
      <c r="AU10" s="48" cm="1">
        <f t="array" ref="AU10">SalarioAnualEsperado($B10, $G10, $D10, AU$1, Hombres!$A$1:$DW$117, Mujeres!$A$1:$DW$117 )</f>
        <v>0</v>
      </c>
      <c r="AV10" s="48" cm="1">
        <f t="array" ref="AV10">SalarioAnualEsperado($B10, $G10, $D10, AV$1, Hombres!$A$1:$DW$117, Mujeres!$A$1:$DW$117 )</f>
        <v>0</v>
      </c>
      <c r="AW10" s="48" cm="1">
        <f t="array" ref="AW10">SalarioAnualEsperado($B10, $G10, $D10, AW$1, Hombres!$A$1:$DW$117, Mujeres!$A$1:$DW$117 )</f>
        <v>0</v>
      </c>
      <c r="AX10" s="48" cm="1">
        <f t="array" ref="AX10">SalarioAnualEsperado($B10, $G10, $D10, AX$1, Hombres!$A$1:$DW$117, Mujeres!$A$1:$DW$117 )</f>
        <v>0</v>
      </c>
      <c r="AY10" s="48" cm="1">
        <f t="array" ref="AY10">SalarioAnualEsperado($B10, $G10, $D10, AY$1, Hombres!$A$1:$DW$117, Mujeres!$A$1:$DW$117 )</f>
        <v>0</v>
      </c>
      <c r="AZ10" s="48" cm="1">
        <f t="array" ref="AZ10">SalarioAnualEsperado($B10, $G10, $D10, AZ$1, Hombres!$A$1:$DW$117, Mujeres!$A$1:$DW$117 )</f>
        <v>0</v>
      </c>
      <c r="BA10" s="48" cm="1">
        <f t="array" ref="BA10">SalarioAnualEsperado($B10, $G10, $D10, BA$1, Hombres!$A$1:$DW$117, Mujeres!$A$1:$DW$117 )</f>
        <v>0</v>
      </c>
      <c r="BB10" s="48" cm="1">
        <f t="array" ref="BB10">SalarioAnualEsperado($B10, $G10, $D10, BB$1, Hombres!$A$1:$DW$117, Mujeres!$A$1:$DW$117 )</f>
        <v>0</v>
      </c>
      <c r="BC10" s="48" cm="1">
        <f t="array" ref="BC10">SalarioAnualEsperado($B10, $G10, $D10, BC$1, Hombres!$A$1:$DW$117, Mujeres!$A$1:$DW$117 )</f>
        <v>0</v>
      </c>
      <c r="BD10" s="48" cm="1">
        <f t="array" ref="BD10">SalarioAnualEsperado($B10, $G10, $D10, BD$1, Hombres!$A$1:$DW$117, Mujeres!$A$1:$DW$117 )</f>
        <v>0</v>
      </c>
      <c r="BE10" s="48" cm="1">
        <f t="array" ref="BE10">SalarioAnualEsperado($B10, $G10, $D10, BE$1, Hombres!$A$1:$DW$117, Mujeres!$A$1:$DW$117 )</f>
        <v>0</v>
      </c>
      <c r="BF10" s="48" cm="1">
        <f t="array" ref="BF10">SalarioAnualEsperado($B10, $G10, $D10, BF$1, Hombres!$A$1:$DW$117, Mujeres!$A$1:$DW$117 )</f>
        <v>0</v>
      </c>
      <c r="BG10" s="48" cm="1">
        <f t="array" ref="BG10">SalarioAnualEsperado($B10, $G10, $D10, BG$1, Hombres!$A$1:$DW$117, Mujeres!$A$1:$DW$117 )</f>
        <v>0</v>
      </c>
      <c r="BH10" s="48" cm="1">
        <f t="array" ref="BH10">SalarioAnualEsperado($B10, $G10, $D10, BH$1, Hombres!$A$1:$DW$117, Mujeres!$A$1:$DW$117 )</f>
        <v>0</v>
      </c>
      <c r="BI10" s="48" cm="1">
        <f t="array" ref="BI10">SalarioAnualEsperado($B10, $G10, $D10, BI$1, Hombres!$A$1:$DW$117, Mujeres!$A$1:$DW$117 )</f>
        <v>0</v>
      </c>
      <c r="BJ10" s="48" cm="1">
        <f t="array" ref="BJ10">SalarioAnualEsperado($B10, $G10, $D10, BJ$1, Hombres!$A$1:$DW$117, Mujeres!$A$1:$DW$117 )</f>
        <v>0</v>
      </c>
      <c r="BK10" s="48" cm="1">
        <f t="array" ref="BK10">SalarioAnualEsperado($B10, $G10, $D10, BK$1, Hombres!$A$1:$DW$117, Mujeres!$A$1:$DW$117 )</f>
        <v>0</v>
      </c>
      <c r="BL10" s="48" cm="1">
        <f t="array" ref="BL10">SalarioAnualEsperado($B10, $G10, $D10, BL$1, Hombres!$A$1:$DW$117, Mujeres!$A$1:$DW$117 )</f>
        <v>0</v>
      </c>
      <c r="BM10" s="48" cm="1">
        <f t="array" ref="BM10">SalarioAnualEsperado($B10, $G10, $D10, BM$1, Hombres!$A$1:$DW$117, Mujeres!$A$1:$DW$117 )</f>
        <v>0</v>
      </c>
      <c r="BN10" s="48" cm="1">
        <f t="array" ref="BN10">SalarioAnualEsperado($B10, $G10, $D10, BN$1, Hombres!$A$1:$DW$117, Mujeres!$A$1:$DW$117 )</f>
        <v>0</v>
      </c>
      <c r="BO10" s="48" cm="1">
        <f t="array" ref="BO10">SalarioAnualEsperado($B10, $G10, $D10, BO$1, Hombres!$A$1:$DW$117, Mujeres!$A$1:$DW$117 )</f>
        <v>0</v>
      </c>
      <c r="BP10" s="48" cm="1">
        <f t="array" ref="BP10">SalarioAnualEsperado($B10, $G10, $D10, BP$1, Hombres!$A$1:$DW$117, Mujeres!$A$1:$DW$117 )</f>
        <v>0</v>
      </c>
      <c r="BQ10" s="48" cm="1">
        <f t="array" ref="BQ10">SalarioAnualEsperado($B10, $G10, $D10, BQ$1, Hombres!$A$1:$DW$117, Mujeres!$A$1:$DW$117 )</f>
        <v>0</v>
      </c>
      <c r="BR10" s="48" cm="1">
        <f t="array" ref="BR10">SalarioAnualEsperado($B10, $G10, $D10, BR$1, Hombres!$A$1:$DW$117, Mujeres!$A$1:$DW$117 )</f>
        <v>0</v>
      </c>
      <c r="BS10" s="48" cm="1">
        <f t="array" ref="BS10">SalarioAnualEsperado($B10, $G10, $D10, BS$1, Hombres!$A$1:$DW$117, Mujeres!$A$1:$DW$117 )</f>
        <v>0</v>
      </c>
      <c r="BT10" s="48" cm="1">
        <f t="array" ref="BT10">SalarioAnualEsperado($B10, $G10, $D10, BT$1, Hombres!$A$1:$DW$117, Mujeres!$A$1:$DW$117 )</f>
        <v>0</v>
      </c>
      <c r="BU10" s="48" cm="1">
        <f t="array" ref="BU10">SalarioAnualEsperado($B10, $G10, $D10, BU$1, Hombres!$A$1:$DW$117, Mujeres!$A$1:$DW$117 )</f>
        <v>0</v>
      </c>
      <c r="BV10" s="48" cm="1">
        <f t="array" ref="BV10">SalarioAnualEsperado($B10, $G10, $D10, BV$1, Hombres!$A$1:$DW$117, Mujeres!$A$1:$DW$117 )</f>
        <v>0</v>
      </c>
      <c r="BW10" s="48" cm="1">
        <f t="array" ref="BW10">SalarioAnualEsperado($B10, $G10, $D10, BW$1, Hombres!$A$1:$DW$117, Mujeres!$A$1:$DW$117 )</f>
        <v>0</v>
      </c>
      <c r="BX10" s="48" cm="1">
        <f t="array" ref="BX10">SalarioAnualEsperado($B10, $G10, $D10, BX$1, Hombres!$A$1:$DW$117, Mujeres!$A$1:$DW$117 )</f>
        <v>0</v>
      </c>
      <c r="BY10" s="48" cm="1">
        <f t="array" ref="BY10">SalarioAnualEsperado($B10, $G10, $D10, BY$1, Hombres!$A$1:$DW$117, Mujeres!$A$1:$DW$117 )</f>
        <v>0</v>
      </c>
      <c r="BZ10" s="48" cm="1">
        <f t="array" ref="BZ10">SalarioAnualEsperado($B10, $G10, $D10, BZ$1, Hombres!$A$1:$DW$117, Mujeres!$A$1:$DW$117 )</f>
        <v>0</v>
      </c>
      <c r="CA10" s="48" cm="1">
        <f t="array" ref="CA10">SalarioAnualEsperado($B10, $G10, $D10, CA$1, Hombres!$A$1:$DW$117, Mujeres!$A$1:$DW$117 )</f>
        <v>0</v>
      </c>
      <c r="CB10" s="48" cm="1">
        <f t="array" ref="CB10">SalarioAnualEsperado($B10, $G10, $D10, CB$1, Hombres!$A$1:$DW$117, Mujeres!$A$1:$DW$117 )</f>
        <v>0</v>
      </c>
      <c r="CC10" s="48" cm="1">
        <f t="array" ref="CC10">SalarioAnualEsperado($B10, $G10, $D10, CC$1, Hombres!$A$1:$DW$117, Mujeres!$A$1:$DW$117 )</f>
        <v>0</v>
      </c>
      <c r="CD10" s="48" cm="1">
        <f t="array" ref="CD10">SalarioAnualEsperado($B10, $G10, $D10, CD$1, Hombres!$A$1:$DW$117, Mujeres!$A$1:$DW$117 )</f>
        <v>0</v>
      </c>
      <c r="CE10" s="48" cm="1">
        <f t="array" ref="CE10">SalarioAnualEsperado($B10, $G10, $D10, CE$1, Hombres!$A$1:$DW$117, Mujeres!$A$1:$DW$117 )</f>
        <v>0</v>
      </c>
      <c r="CF10" s="48" cm="1">
        <f t="array" ref="CF10">SalarioAnualEsperado($B10, $G10, $D10, CF$1, Hombres!$A$1:$DW$117, Mujeres!$A$1:$DW$117 )</f>
        <v>0</v>
      </c>
      <c r="CG10" s="48" cm="1">
        <f t="array" ref="CG10">SalarioAnualEsperado($B10, $G10, $D10, CG$1, Hombres!$A$1:$DW$117, Mujeres!$A$1:$DW$117 )</f>
        <v>0</v>
      </c>
      <c r="CH10" s="48" cm="1">
        <f t="array" ref="CH10">SalarioAnualEsperado($B10, $G10, $D10, CH$1, Hombres!$A$1:$DW$117, Mujeres!$A$1:$DW$117 )</f>
        <v>0</v>
      </c>
      <c r="CI10" s="48" cm="1">
        <f t="array" ref="CI10">SalarioAnualEsperado($B10, $G10, $D10, CI$1, Hombres!$A$1:$DW$117, Mujeres!$A$1:$DW$117 )</f>
        <v>0</v>
      </c>
      <c r="CJ10" s="48" cm="1">
        <f t="array" ref="CJ10">SalarioAnualEsperado($B10, $G10, $D10, CJ$1, Hombres!$A$1:$DW$117, Mujeres!$A$1:$DW$117 )</f>
        <v>0</v>
      </c>
      <c r="CK10" s="48" cm="1">
        <f t="array" ref="CK10">SalarioAnualEsperado($B10, $G10, $D10, CK$1, Hombres!$A$1:$DW$117, Mujeres!$A$1:$DW$117 )</f>
        <v>0</v>
      </c>
      <c r="CL10" s="48" cm="1">
        <f t="array" ref="CL10">SalarioAnualEsperado($B10, $G10, $D10, CL$1, Hombres!$A$1:$DW$117, Mujeres!$A$1:$DW$117 )</f>
        <v>0</v>
      </c>
      <c r="CM10" s="48" cm="1">
        <f t="array" ref="CM10">SalarioAnualEsperado($B10, $G10, $D10, CM$1, Hombres!$A$1:$DW$117, Mujeres!$A$1:$DW$117 )</f>
        <v>0</v>
      </c>
      <c r="CN10" s="48" cm="1">
        <f t="array" ref="CN10">SalarioAnualEsperado($B10, $G10, $D10, CN$1, Hombres!$A$1:$DW$117, Mujeres!$A$1:$DW$117 )</f>
        <v>0</v>
      </c>
      <c r="CO10" s="48" cm="1">
        <f t="array" ref="CO10">SalarioAnualEsperado($B10, $G10, $D10, CO$1, Hombres!$A$1:$DW$117, Mujeres!$A$1:$DW$117 )</f>
        <v>0</v>
      </c>
      <c r="CP10" s="48" cm="1">
        <f t="array" ref="CP10">SalarioAnualEsperado($B10, $G10, $D10, CP$1, Hombres!$A$1:$DW$117, Mujeres!$A$1:$DW$117 )</f>
        <v>0</v>
      </c>
      <c r="CQ10" s="48" cm="1">
        <f t="array" ref="CQ10">SalarioAnualEsperado($B10, $G10, $D10, CQ$1, Hombres!$A$1:$DW$117, Mujeres!$A$1:$DW$117 )</f>
        <v>0</v>
      </c>
      <c r="CR10" s="48" cm="1">
        <f t="array" ref="CR10">SalarioAnualEsperado($B10, $G10, $D10, CR$1, Hombres!$A$1:$DW$117, Mujeres!$A$1:$DW$117 )</f>
        <v>0</v>
      </c>
      <c r="CS10" s="48" cm="1">
        <f t="array" ref="CS10">SalarioAnualEsperado($B10, $G10, $D10, CS$1, Hombres!$A$1:$DW$117, Mujeres!$A$1:$DW$117 )</f>
        <v>0</v>
      </c>
      <c r="CT10" s="48" cm="1">
        <f t="array" ref="CT10">SalarioAnualEsperado($B10, $G10, $D10, CT$1, Hombres!$A$1:$DW$117, Mujeres!$A$1:$DW$117 )</f>
        <v>0</v>
      </c>
      <c r="CU10" s="48" cm="1">
        <f t="array" ref="CU10">SalarioAnualEsperado($B10, $G10, $D10, CU$1, Hombres!$A$1:$DW$117, Mujeres!$A$1:$DW$117 )</f>
        <v>0</v>
      </c>
      <c r="CV10" s="48" cm="1">
        <f t="array" ref="CV10">SalarioAnualEsperado($B10, $G10, $D10, CV$1, Hombres!$A$1:$DW$117, Mujeres!$A$1:$DW$117 )</f>
        <v>0</v>
      </c>
      <c r="CW10" s="48" cm="1">
        <f t="array" ref="CW10">SalarioAnualEsperado($B10, $G10, $D10, CW$1, Hombres!$A$1:$DW$117, Mujeres!$A$1:$DW$117 )</f>
        <v>0</v>
      </c>
      <c r="CX10" s="48" cm="1">
        <f t="array" ref="CX10">SalarioAnualEsperado($B10, $G10, $D10, CX$1, Hombres!$A$1:$DW$117, Mujeres!$A$1:$DW$117 )</f>
        <v>0</v>
      </c>
      <c r="CY10" s="48" cm="1">
        <f t="array" ref="CY10">SalarioAnualEsperado($B10, $G10, $D10, CY$1, Hombres!$A$1:$DW$117, Mujeres!$A$1:$DW$117 )</f>
        <v>0</v>
      </c>
      <c r="CZ10" s="48" cm="1">
        <f t="array" ref="CZ10">SalarioAnualEsperado($B10, $G10, $D10, CZ$1, Hombres!$A$1:$DW$117, Mujeres!$A$1:$DW$117 )</f>
        <v>0</v>
      </c>
      <c r="DA10" s="48" cm="1">
        <f t="array" ref="DA10">SalarioAnualEsperado($B10, $G10, $D10, DA$1, Hombres!$A$1:$DW$117, Mujeres!$A$1:$DW$117 )</f>
        <v>0</v>
      </c>
      <c r="DB10" s="48" cm="1">
        <f t="array" ref="DB10">SalarioAnualEsperado($B10, $G10, $D10, DB$1, Hombres!$A$1:$DW$117, Mujeres!$A$1:$DW$117 )</f>
        <v>0</v>
      </c>
      <c r="DC10" s="48" cm="1">
        <f t="array" ref="DC10">SalarioAnualEsperado($B10, $G10, $D10, DC$1, Hombres!$A$1:$DW$117, Mujeres!$A$1:$DW$117 )</f>
        <v>0</v>
      </c>
    </row>
    <row r="11" spans="1:107" x14ac:dyDescent="0.3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8" cm="1">
        <f t="array" ref="L11">SalarioAnualEsperado($B11, $G11, $D11, L$1, Hombres!$A$1:$DW$117, Mujeres!$A$1:$DW$117 )</f>
        <v>9520478.5</v>
      </c>
      <c r="M11" s="48" cm="1">
        <f t="array" ref="M11">SalarioAnualEsperado($B11, $G11, $D11, M$1, Hombres!$A$1:$DW$117, Mujeres!$A$1:$DW$117 )</f>
        <v>9994314.9629203845</v>
      </c>
      <c r="N11" s="48" cm="1">
        <f t="array" ref="N11">SalarioAnualEsperado($B11, $G11, $D11, N$1, Hombres!$A$1:$DW$117, Mujeres!$A$1:$DW$117 )</f>
        <v>10491294.427338706</v>
      </c>
      <c r="O11" s="48" cm="1">
        <f t="array" ref="O11">SalarioAnualEsperado($B11, $G11, $D11, O$1, Hombres!$A$1:$DW$117, Mujeres!$A$1:$DW$117 )</f>
        <v>11012427.976738308</v>
      </c>
      <c r="P11" s="48" cm="1">
        <f t="array" ref="P11">SalarioAnualEsperado($B11, $G11, $D11, P$1, Hombres!$A$1:$DW$117, Mujeres!$A$1:$DW$117 )</f>
        <v>11558703.83823807</v>
      </c>
      <c r="Q11" s="48" cm="1">
        <f t="array" ref="Q11">SalarioAnualEsperado($B11, $G11, $D11, Q$1, Hombres!$A$1:$DW$117, Mujeres!$A$1:$DW$117 )</f>
        <v>12131197.521574816</v>
      </c>
      <c r="R11" s="48" cm="1">
        <f t="array" ref="R11">SalarioAnualEsperado($B11, $G11, $D11, R$1, Hombres!$A$1:$DW$117, Mujeres!$A$1:$DW$117 )</f>
        <v>12731059.909561515</v>
      </c>
      <c r="S11" s="48" cm="1">
        <f t="array" ref="S11">SalarioAnualEsperado($B11, $G11, $D11, S$1, Hombres!$A$1:$DW$117, Mujeres!$A$1:$DW$117 )</f>
        <v>13359569.058553519</v>
      </c>
      <c r="T11" s="48" cm="1">
        <f t="array" ref="T11">SalarioAnualEsperado($B11, $G11, $D11, T$1, Hombres!$A$1:$DW$117, Mujeres!$A$1:$DW$117 )</f>
        <v>14018018.798850182</v>
      </c>
      <c r="U11" s="48" cm="1">
        <f t="array" ref="U11">SalarioAnualEsperado($B11, $G11, $D11, U$1, Hombres!$A$1:$DW$117, Mujeres!$A$1:$DW$117 )</f>
        <v>14707690.182050426</v>
      </c>
      <c r="V11" s="48" cm="1">
        <f t="array" ref="V11">SalarioAnualEsperado($B11, $G11, $D11, V$1, Hombres!$A$1:$DW$117, Mujeres!$A$1:$DW$117 )</f>
        <v>15429891.165081691</v>
      </c>
      <c r="W11" s="48" cm="1">
        <f t="array" ref="W11">SalarioAnualEsperado($B11, $G11, $D11, W$1, Hombres!$A$1:$DW$117, Mujeres!$A$1:$DW$117 )</f>
        <v>16185974.300516026</v>
      </c>
      <c r="X11" s="48" cm="1">
        <f t="array" ref="X11">SalarioAnualEsperado($B11, $G11, $D11, X$1, Hombres!$A$1:$DW$117, Mujeres!$A$1:$DW$117 )</f>
        <v>16977373.606626913</v>
      </c>
      <c r="Y11" s="48" cm="1">
        <f t="array" ref="Y11">SalarioAnualEsperado($B11, $G11, $D11, Y$1, Hombres!$A$1:$DW$117, Mujeres!$A$1:$DW$117 )</f>
        <v>17805489.641879924</v>
      </c>
      <c r="Z11" s="48" cm="1">
        <f t="array" ref="Z11">SalarioAnualEsperado($B11, $G11, $D11, Z$1, Hombres!$A$1:$DW$117, Mujeres!$A$1:$DW$117 )</f>
        <v>18671509.385916896</v>
      </c>
      <c r="AA11" s="48" cm="1">
        <f t="array" ref="AA11">SalarioAnualEsperado($B11, $G11, $D11, AA$1, Hombres!$A$1:$DW$117, Mujeres!$A$1:$DW$117 )</f>
        <v>19576709.938658014</v>
      </c>
      <c r="AB11" s="48" cm="1">
        <f t="array" ref="AB11">SalarioAnualEsperado($B11, $G11, $D11, AB$1, Hombres!$A$1:$DW$117, Mujeres!$A$1:$DW$117 )</f>
        <v>20522545.262250353</v>
      </c>
      <c r="AC11" s="48" cm="1">
        <f t="array" ref="AC11">SalarioAnualEsperado($B11, $G11, $D11, AC$1, Hombres!$A$1:$DW$117, Mujeres!$A$1:$DW$117 )</f>
        <v>21510828.730666243</v>
      </c>
      <c r="AD11" s="48" cm="1">
        <f t="array" ref="AD11">SalarioAnualEsperado($B11, $G11, $D11, AD$1, Hombres!$A$1:$DW$117, Mujeres!$A$1:$DW$117 )</f>
        <v>22543289.216429472</v>
      </c>
      <c r="AE11" s="48" cm="1">
        <f t="array" ref="AE11">SalarioAnualEsperado($B11, $G11, $D11, AE$1, Hombres!$A$1:$DW$117, Mujeres!$A$1:$DW$117 )</f>
        <v>23621264.472665537</v>
      </c>
      <c r="AF11" s="48" cm="1">
        <f t="array" ref="AF11">SalarioAnualEsperado($B11, $G11, $D11, AF$1, Hombres!$A$1:$DW$117, Mujeres!$A$1:$DW$117 )</f>
        <v>24745604.676482622</v>
      </c>
      <c r="AG11" s="48" cm="1">
        <f t="array" ref="AG11">SalarioAnualEsperado($B11, $G11, $D11, AG$1, Hombres!$A$1:$DW$117, Mujeres!$A$1:$DW$117 )</f>
        <v>25916796.132999986</v>
      </c>
      <c r="AH11" s="48" cm="1">
        <f t="array" ref="AH11">SalarioAnualEsperado($B11, $G11, $D11, AH$1, Hombres!$A$1:$DW$117, Mujeres!$A$1:$DW$117 )</f>
        <v>27135155.474164374</v>
      </c>
      <c r="AI11" s="48" cm="1">
        <f t="array" ref="AI11">SalarioAnualEsperado($B11, $G11, $D11, AI$1, Hombres!$A$1:$DW$117, Mujeres!$A$1:$DW$117 )</f>
        <v>0</v>
      </c>
      <c r="AJ11" s="48" cm="1">
        <f t="array" ref="AJ11">SalarioAnualEsperado($B11, $G11, $D11, AJ$1, Hombres!$A$1:$DW$117, Mujeres!$A$1:$DW$117 )</f>
        <v>0</v>
      </c>
      <c r="AK11" s="48" cm="1">
        <f t="array" ref="AK11">SalarioAnualEsperado($B11, $G11, $D11, AK$1, Hombres!$A$1:$DW$117, Mujeres!$A$1:$DW$117 )</f>
        <v>0</v>
      </c>
      <c r="AL11" s="48" cm="1">
        <f t="array" ref="AL11">SalarioAnualEsperado($B11, $G11, $D11, AL$1, Hombres!$A$1:$DW$117, Mujeres!$A$1:$DW$117 )</f>
        <v>0</v>
      </c>
      <c r="AM11" s="48" cm="1">
        <f t="array" ref="AM11">SalarioAnualEsperado($B11, $G11, $D11, AM$1, Hombres!$A$1:$DW$117, Mujeres!$A$1:$DW$117 )</f>
        <v>0</v>
      </c>
      <c r="AN11" s="48" cm="1">
        <f t="array" ref="AN11">SalarioAnualEsperado($B11, $G11, $D11, AN$1, Hombres!$A$1:$DW$117, Mujeres!$A$1:$DW$117 )</f>
        <v>0</v>
      </c>
      <c r="AO11" s="48" cm="1">
        <f t="array" ref="AO11">SalarioAnualEsperado($B11, $G11, $D11, AO$1, Hombres!$A$1:$DW$117, Mujeres!$A$1:$DW$117 )</f>
        <v>0</v>
      </c>
      <c r="AP11" s="48" cm="1">
        <f t="array" ref="AP11">SalarioAnualEsperado($B11, $G11, $D11, AP$1, Hombres!$A$1:$DW$117, Mujeres!$A$1:$DW$117 )</f>
        <v>0</v>
      </c>
      <c r="AQ11" s="48" cm="1">
        <f t="array" ref="AQ11">SalarioAnualEsperado($B11, $G11, $D11, AQ$1, Hombres!$A$1:$DW$117, Mujeres!$A$1:$DW$117 )</f>
        <v>0</v>
      </c>
      <c r="AR11" s="48" cm="1">
        <f t="array" ref="AR11">SalarioAnualEsperado($B11, $G11, $D11, AR$1, Hombres!$A$1:$DW$117, Mujeres!$A$1:$DW$117 )</f>
        <v>0</v>
      </c>
      <c r="AS11" s="48" cm="1">
        <f t="array" ref="AS11">SalarioAnualEsperado($B11, $G11, $D11, AS$1, Hombres!$A$1:$DW$117, Mujeres!$A$1:$DW$117 )</f>
        <v>0</v>
      </c>
      <c r="AT11" s="48" cm="1">
        <f t="array" ref="AT11">SalarioAnualEsperado($B11, $G11, $D11, AT$1, Hombres!$A$1:$DW$117, Mujeres!$A$1:$DW$117 )</f>
        <v>0</v>
      </c>
      <c r="AU11" s="48" cm="1">
        <f t="array" ref="AU11">SalarioAnualEsperado($B11, $G11, $D11, AU$1, Hombres!$A$1:$DW$117, Mujeres!$A$1:$DW$117 )</f>
        <v>0</v>
      </c>
      <c r="AV11" s="48" cm="1">
        <f t="array" ref="AV11">SalarioAnualEsperado($B11, $G11, $D11, AV$1, Hombres!$A$1:$DW$117, Mujeres!$A$1:$DW$117 )</f>
        <v>0</v>
      </c>
      <c r="AW11" s="48" cm="1">
        <f t="array" ref="AW11">SalarioAnualEsperado($B11, $G11, $D11, AW$1, Hombres!$A$1:$DW$117, Mujeres!$A$1:$DW$117 )</f>
        <v>0</v>
      </c>
      <c r="AX11" s="48" cm="1">
        <f t="array" ref="AX11">SalarioAnualEsperado($B11, $G11, $D11, AX$1, Hombres!$A$1:$DW$117, Mujeres!$A$1:$DW$117 )</f>
        <v>0</v>
      </c>
      <c r="AY11" s="48" cm="1">
        <f t="array" ref="AY11">SalarioAnualEsperado($B11, $G11, $D11, AY$1, Hombres!$A$1:$DW$117, Mujeres!$A$1:$DW$117 )</f>
        <v>0</v>
      </c>
      <c r="AZ11" s="48" cm="1">
        <f t="array" ref="AZ11">SalarioAnualEsperado($B11, $G11, $D11, AZ$1, Hombres!$A$1:$DW$117, Mujeres!$A$1:$DW$117 )</f>
        <v>0</v>
      </c>
      <c r="BA11" s="48" cm="1">
        <f t="array" ref="BA11">SalarioAnualEsperado($B11, $G11, $D11, BA$1, Hombres!$A$1:$DW$117, Mujeres!$A$1:$DW$117 )</f>
        <v>0</v>
      </c>
      <c r="BB11" s="48" cm="1">
        <f t="array" ref="BB11">SalarioAnualEsperado($B11, $G11, $D11, BB$1, Hombres!$A$1:$DW$117, Mujeres!$A$1:$DW$117 )</f>
        <v>0</v>
      </c>
      <c r="BC11" s="48" cm="1">
        <f t="array" ref="BC11">SalarioAnualEsperado($B11, $G11, $D11, BC$1, Hombres!$A$1:$DW$117, Mujeres!$A$1:$DW$117 )</f>
        <v>0</v>
      </c>
      <c r="BD11" s="48" cm="1">
        <f t="array" ref="BD11">SalarioAnualEsperado($B11, $G11, $D11, BD$1, Hombres!$A$1:$DW$117, Mujeres!$A$1:$DW$117 )</f>
        <v>0</v>
      </c>
      <c r="BE11" s="48" cm="1">
        <f t="array" ref="BE11">SalarioAnualEsperado($B11, $G11, $D11, BE$1, Hombres!$A$1:$DW$117, Mujeres!$A$1:$DW$117 )</f>
        <v>0</v>
      </c>
      <c r="BF11" s="48" cm="1">
        <f t="array" ref="BF11">SalarioAnualEsperado($B11, $G11, $D11, BF$1, Hombres!$A$1:$DW$117, Mujeres!$A$1:$DW$117 )</f>
        <v>0</v>
      </c>
      <c r="BG11" s="48" cm="1">
        <f t="array" ref="BG11">SalarioAnualEsperado($B11, $G11, $D11, BG$1, Hombres!$A$1:$DW$117, Mujeres!$A$1:$DW$117 )</f>
        <v>0</v>
      </c>
      <c r="BH11" s="48" cm="1">
        <f t="array" ref="BH11">SalarioAnualEsperado($B11, $G11, $D11, BH$1, Hombres!$A$1:$DW$117, Mujeres!$A$1:$DW$117 )</f>
        <v>0</v>
      </c>
      <c r="BI11" s="48" cm="1">
        <f t="array" ref="BI11">SalarioAnualEsperado($B11, $G11, $D11, BI$1, Hombres!$A$1:$DW$117, Mujeres!$A$1:$DW$117 )</f>
        <v>0</v>
      </c>
      <c r="BJ11" s="48" cm="1">
        <f t="array" ref="BJ11">SalarioAnualEsperado($B11, $G11, $D11, BJ$1, Hombres!$A$1:$DW$117, Mujeres!$A$1:$DW$117 )</f>
        <v>0</v>
      </c>
      <c r="BK11" s="48" cm="1">
        <f t="array" ref="BK11">SalarioAnualEsperado($B11, $G11, $D11, BK$1, Hombres!$A$1:$DW$117, Mujeres!$A$1:$DW$117 )</f>
        <v>0</v>
      </c>
      <c r="BL11" s="48" cm="1">
        <f t="array" ref="BL11">SalarioAnualEsperado($B11, $G11, $D11, BL$1, Hombres!$A$1:$DW$117, Mujeres!$A$1:$DW$117 )</f>
        <v>0</v>
      </c>
      <c r="BM11" s="48" cm="1">
        <f t="array" ref="BM11">SalarioAnualEsperado($B11, $G11, $D11, BM$1, Hombres!$A$1:$DW$117, Mujeres!$A$1:$DW$117 )</f>
        <v>0</v>
      </c>
      <c r="BN11" s="48" cm="1">
        <f t="array" ref="BN11">SalarioAnualEsperado($B11, $G11, $D11, BN$1, Hombres!$A$1:$DW$117, Mujeres!$A$1:$DW$117 )</f>
        <v>0</v>
      </c>
      <c r="BO11" s="48" cm="1">
        <f t="array" ref="BO11">SalarioAnualEsperado($B11, $G11, $D11, BO$1, Hombres!$A$1:$DW$117, Mujeres!$A$1:$DW$117 )</f>
        <v>0</v>
      </c>
      <c r="BP11" s="48" cm="1">
        <f t="array" ref="BP11">SalarioAnualEsperado($B11, $G11, $D11, BP$1, Hombres!$A$1:$DW$117, Mujeres!$A$1:$DW$117 )</f>
        <v>0</v>
      </c>
      <c r="BQ11" s="48" cm="1">
        <f t="array" ref="BQ11">SalarioAnualEsperado($B11, $G11, $D11, BQ$1, Hombres!$A$1:$DW$117, Mujeres!$A$1:$DW$117 )</f>
        <v>0</v>
      </c>
      <c r="BR11" s="48" cm="1">
        <f t="array" ref="BR11">SalarioAnualEsperado($B11, $G11, $D11, BR$1, Hombres!$A$1:$DW$117, Mujeres!$A$1:$DW$117 )</f>
        <v>0</v>
      </c>
      <c r="BS11" s="48" cm="1">
        <f t="array" ref="BS11">SalarioAnualEsperado($B11, $G11, $D11, BS$1, Hombres!$A$1:$DW$117, Mujeres!$A$1:$DW$117 )</f>
        <v>0</v>
      </c>
      <c r="BT11" s="48" cm="1">
        <f t="array" ref="BT11">SalarioAnualEsperado($B11, $G11, $D11, BT$1, Hombres!$A$1:$DW$117, Mujeres!$A$1:$DW$117 )</f>
        <v>0</v>
      </c>
      <c r="BU11" s="48" cm="1">
        <f t="array" ref="BU11">SalarioAnualEsperado($B11, $G11, $D11, BU$1, Hombres!$A$1:$DW$117, Mujeres!$A$1:$DW$117 )</f>
        <v>0</v>
      </c>
      <c r="BV11" s="48" cm="1">
        <f t="array" ref="BV11">SalarioAnualEsperado($B11, $G11, $D11, BV$1, Hombres!$A$1:$DW$117, Mujeres!$A$1:$DW$117 )</f>
        <v>0</v>
      </c>
      <c r="BW11" s="48" cm="1">
        <f t="array" ref="BW11">SalarioAnualEsperado($B11, $G11, $D11, BW$1, Hombres!$A$1:$DW$117, Mujeres!$A$1:$DW$117 )</f>
        <v>0</v>
      </c>
      <c r="BX11" s="48" cm="1">
        <f t="array" ref="BX11">SalarioAnualEsperado($B11, $G11, $D11, BX$1, Hombres!$A$1:$DW$117, Mujeres!$A$1:$DW$117 )</f>
        <v>0</v>
      </c>
      <c r="BY11" s="48" cm="1">
        <f t="array" ref="BY11">SalarioAnualEsperado($B11, $G11, $D11, BY$1, Hombres!$A$1:$DW$117, Mujeres!$A$1:$DW$117 )</f>
        <v>0</v>
      </c>
      <c r="BZ11" s="48" cm="1">
        <f t="array" ref="BZ11">SalarioAnualEsperado($B11, $G11, $D11, BZ$1, Hombres!$A$1:$DW$117, Mujeres!$A$1:$DW$117 )</f>
        <v>0</v>
      </c>
      <c r="CA11" s="48" cm="1">
        <f t="array" ref="CA11">SalarioAnualEsperado($B11, $G11, $D11, CA$1, Hombres!$A$1:$DW$117, Mujeres!$A$1:$DW$117 )</f>
        <v>0</v>
      </c>
      <c r="CB11" s="48" cm="1">
        <f t="array" ref="CB11">SalarioAnualEsperado($B11, $G11, $D11, CB$1, Hombres!$A$1:$DW$117, Mujeres!$A$1:$DW$117 )</f>
        <v>0</v>
      </c>
      <c r="CC11" s="48" cm="1">
        <f t="array" ref="CC11">SalarioAnualEsperado($B11, $G11, $D11, CC$1, Hombres!$A$1:$DW$117, Mujeres!$A$1:$DW$117 )</f>
        <v>0</v>
      </c>
      <c r="CD11" s="48" cm="1">
        <f t="array" ref="CD11">SalarioAnualEsperado($B11, $G11, $D11, CD$1, Hombres!$A$1:$DW$117, Mujeres!$A$1:$DW$117 )</f>
        <v>0</v>
      </c>
      <c r="CE11" s="48" cm="1">
        <f t="array" ref="CE11">SalarioAnualEsperado($B11, $G11, $D11, CE$1, Hombres!$A$1:$DW$117, Mujeres!$A$1:$DW$117 )</f>
        <v>0</v>
      </c>
      <c r="CF11" s="48" cm="1">
        <f t="array" ref="CF11">SalarioAnualEsperado($B11, $G11, $D11, CF$1, Hombres!$A$1:$DW$117, Mujeres!$A$1:$DW$117 )</f>
        <v>0</v>
      </c>
      <c r="CG11" s="48" cm="1">
        <f t="array" ref="CG11">SalarioAnualEsperado($B11, $G11, $D11, CG$1, Hombres!$A$1:$DW$117, Mujeres!$A$1:$DW$117 )</f>
        <v>0</v>
      </c>
      <c r="CH11" s="48" cm="1">
        <f t="array" ref="CH11">SalarioAnualEsperado($B11, $G11, $D11, CH$1, Hombres!$A$1:$DW$117, Mujeres!$A$1:$DW$117 )</f>
        <v>0</v>
      </c>
      <c r="CI11" s="48" cm="1">
        <f t="array" ref="CI11">SalarioAnualEsperado($B11, $G11, $D11, CI$1, Hombres!$A$1:$DW$117, Mujeres!$A$1:$DW$117 )</f>
        <v>0</v>
      </c>
      <c r="CJ11" s="48" cm="1">
        <f t="array" ref="CJ11">SalarioAnualEsperado($B11, $G11, $D11, CJ$1, Hombres!$A$1:$DW$117, Mujeres!$A$1:$DW$117 )</f>
        <v>0</v>
      </c>
      <c r="CK11" s="48" cm="1">
        <f t="array" ref="CK11">SalarioAnualEsperado($B11, $G11, $D11, CK$1, Hombres!$A$1:$DW$117, Mujeres!$A$1:$DW$117 )</f>
        <v>0</v>
      </c>
      <c r="CL11" s="48" cm="1">
        <f t="array" ref="CL11">SalarioAnualEsperado($B11, $G11, $D11, CL$1, Hombres!$A$1:$DW$117, Mujeres!$A$1:$DW$117 )</f>
        <v>0</v>
      </c>
      <c r="CM11" s="48" cm="1">
        <f t="array" ref="CM11">SalarioAnualEsperado($B11, $G11, $D11, CM$1, Hombres!$A$1:$DW$117, Mujeres!$A$1:$DW$117 )</f>
        <v>0</v>
      </c>
      <c r="CN11" s="48" cm="1">
        <f t="array" ref="CN11">SalarioAnualEsperado($B11, $G11, $D11, CN$1, Hombres!$A$1:$DW$117, Mujeres!$A$1:$DW$117 )</f>
        <v>0</v>
      </c>
      <c r="CO11" s="48" cm="1">
        <f t="array" ref="CO11">SalarioAnualEsperado($B11, $G11, $D11, CO$1, Hombres!$A$1:$DW$117, Mujeres!$A$1:$DW$117 )</f>
        <v>0</v>
      </c>
      <c r="CP11" s="48" cm="1">
        <f t="array" ref="CP11">SalarioAnualEsperado($B11, $G11, $D11, CP$1, Hombres!$A$1:$DW$117, Mujeres!$A$1:$DW$117 )</f>
        <v>0</v>
      </c>
      <c r="CQ11" s="48" cm="1">
        <f t="array" ref="CQ11">SalarioAnualEsperado($B11, $G11, $D11, CQ$1, Hombres!$A$1:$DW$117, Mujeres!$A$1:$DW$117 )</f>
        <v>0</v>
      </c>
      <c r="CR11" s="48" cm="1">
        <f t="array" ref="CR11">SalarioAnualEsperado($B11, $G11, $D11, CR$1, Hombres!$A$1:$DW$117, Mujeres!$A$1:$DW$117 )</f>
        <v>0</v>
      </c>
      <c r="CS11" s="48" cm="1">
        <f t="array" ref="CS11">SalarioAnualEsperado($B11, $G11, $D11, CS$1, Hombres!$A$1:$DW$117, Mujeres!$A$1:$DW$117 )</f>
        <v>0</v>
      </c>
      <c r="CT11" s="48" cm="1">
        <f t="array" ref="CT11">SalarioAnualEsperado($B11, $G11, $D11, CT$1, Hombres!$A$1:$DW$117, Mujeres!$A$1:$DW$117 )</f>
        <v>0</v>
      </c>
      <c r="CU11" s="48" cm="1">
        <f t="array" ref="CU11">SalarioAnualEsperado($B11, $G11, $D11, CU$1, Hombres!$A$1:$DW$117, Mujeres!$A$1:$DW$117 )</f>
        <v>0</v>
      </c>
      <c r="CV11" s="48" cm="1">
        <f t="array" ref="CV11">SalarioAnualEsperado($B11, $G11, $D11, CV$1, Hombres!$A$1:$DW$117, Mujeres!$A$1:$DW$117 )</f>
        <v>0</v>
      </c>
      <c r="CW11" s="48" cm="1">
        <f t="array" ref="CW11">SalarioAnualEsperado($B11, $G11, $D11, CW$1, Hombres!$A$1:$DW$117, Mujeres!$A$1:$DW$117 )</f>
        <v>0</v>
      </c>
      <c r="CX11" s="48" cm="1">
        <f t="array" ref="CX11">SalarioAnualEsperado($B11, $G11, $D11, CX$1, Hombres!$A$1:$DW$117, Mujeres!$A$1:$DW$117 )</f>
        <v>0</v>
      </c>
      <c r="CY11" s="48" cm="1">
        <f t="array" ref="CY11">SalarioAnualEsperado($B11, $G11, $D11, CY$1, Hombres!$A$1:$DW$117, Mujeres!$A$1:$DW$117 )</f>
        <v>0</v>
      </c>
      <c r="CZ11" s="48" cm="1">
        <f t="array" ref="CZ11">SalarioAnualEsperado($B11, $G11, $D11, CZ$1, Hombres!$A$1:$DW$117, Mujeres!$A$1:$DW$117 )</f>
        <v>0</v>
      </c>
      <c r="DA11" s="48" cm="1">
        <f t="array" ref="DA11">SalarioAnualEsperado($B11, $G11, $D11, DA$1, Hombres!$A$1:$DW$117, Mujeres!$A$1:$DW$117 )</f>
        <v>0</v>
      </c>
      <c r="DB11" s="48" cm="1">
        <f t="array" ref="DB11">SalarioAnualEsperado($B11, $G11, $D11, DB$1, Hombres!$A$1:$DW$117, Mujeres!$A$1:$DW$117 )</f>
        <v>0</v>
      </c>
      <c r="DC11" s="48" cm="1">
        <f t="array" ref="DC11">SalarioAnualEsperado($B11, $G11, $D11, DC$1, Hombres!$A$1:$DW$117, Mujeres!$A$1:$DW$117 )</f>
        <v>0</v>
      </c>
    </row>
    <row r="12" spans="1:107" x14ac:dyDescent="0.3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8" cm="1">
        <f t="array" ref="L12">SalarioAnualEsperado($B12, $G12, $D12, L$1, Hombres!$A$1:$DW$117, Mujeres!$A$1:$DW$117 )</f>
        <v>12096935.5</v>
      </c>
      <c r="M12" s="48" cm="1">
        <f t="array" ref="M12">SalarioAnualEsperado($B12, $G12, $D12, M$1, Hombres!$A$1:$DW$117, Mujeres!$A$1:$DW$117 )</f>
        <v>12698223.771984665</v>
      </c>
      <c r="N12" s="48" cm="1">
        <f t="array" ref="N12">SalarioAnualEsperado($B12, $G12, $D12, N$1, Hombres!$A$1:$DW$117, Mujeres!$A$1:$DW$117 )</f>
        <v>13328733.875587828</v>
      </c>
      <c r="O12" s="48" cm="1">
        <f t="array" ref="O12">SalarioAnualEsperado($B12, $G12, $D12, O$1, Hombres!$A$1:$DW$117, Mujeres!$A$1:$DW$117 )</f>
        <v>13989635.148321288</v>
      </c>
      <c r="P12" s="48" cm="1">
        <f t="array" ref="P12">SalarioAnualEsperado($B12, $G12, $D12, P$1, Hombres!$A$1:$DW$117, Mujeres!$A$1:$DW$117 )</f>
        <v>14682203.229446014</v>
      </c>
      <c r="Q12" s="48" cm="1">
        <f t="array" ref="Q12">SalarioAnualEsperado($B12, $G12, $D12, Q$1, Hombres!$A$1:$DW$117, Mujeres!$A$1:$DW$117 )</f>
        <v>15407841.947880767</v>
      </c>
      <c r="R12" s="48" cm="1">
        <f t="array" ref="R12">SalarioAnualEsperado($B12, $G12, $D12, R$1, Hombres!$A$1:$DW$117, Mujeres!$A$1:$DW$117 )</f>
        <v>16168120.144605881</v>
      </c>
      <c r="S12" s="48" cm="1">
        <f t="array" ref="S12">SalarioAnualEsperado($B12, $G12, $D12, S$1, Hombres!$A$1:$DW$117, Mujeres!$A$1:$DW$117 )</f>
        <v>16964606.954166889</v>
      </c>
      <c r="T12" s="48" cm="1">
        <f t="array" ref="T12">SalarioAnualEsperado($B12, $G12, $D12, T$1, Hombres!$A$1:$DW$117, Mujeres!$A$1:$DW$117 )</f>
        <v>17798810.627928436</v>
      </c>
      <c r="U12" s="48" cm="1">
        <f t="array" ref="U12">SalarioAnualEsperado($B12, $G12, $D12, U$1, Hombres!$A$1:$DW$117, Mujeres!$A$1:$DW$117 )</f>
        <v>18672263.913150098</v>
      </c>
      <c r="V12" s="48" cm="1">
        <f t="array" ref="V12">SalarioAnualEsperado($B12, $G12, $D12, V$1, Hombres!$A$1:$DW$117, Mujeres!$A$1:$DW$117 )</f>
        <v>19586611.217773903</v>
      </c>
      <c r="W12" s="48" cm="1">
        <f t="array" ref="W12">SalarioAnualEsperado($B12, $G12, $D12, W$1, Hombres!$A$1:$DW$117, Mujeres!$A$1:$DW$117 )</f>
        <v>20543627.373397768</v>
      </c>
      <c r="X12" s="48" cm="1">
        <f t="array" ref="X12">SalarioAnualEsperado($B12, $G12, $D12, X$1, Hombres!$A$1:$DW$117, Mujeres!$A$1:$DW$117 )</f>
        <v>21545012.62728516</v>
      </c>
      <c r="Y12" s="48" cm="1">
        <f t="array" ref="Y12">SalarioAnualEsperado($B12, $G12, $D12, Y$1, Hombres!$A$1:$DW$117, Mujeres!$A$1:$DW$117 )</f>
        <v>22592131.343782347</v>
      </c>
      <c r="Z12" s="48" cm="1">
        <f t="array" ref="Z12">SalarioAnualEsperado($B12, $G12, $D12, Z$1, Hombres!$A$1:$DW$117, Mujeres!$A$1:$DW$117 )</f>
        <v>23686450.703451809</v>
      </c>
      <c r="AA12" s="48" cm="1">
        <f t="array" ref="AA12">SalarioAnualEsperado($B12, $G12, $D12, AA$1, Hombres!$A$1:$DW$117, Mujeres!$A$1:$DW$117 )</f>
        <v>24829747.907599919</v>
      </c>
      <c r="AB12" s="48" cm="1">
        <f t="array" ref="AB12">SalarioAnualEsperado($B12, $G12, $D12, AB$1, Hombres!$A$1:$DW$117, Mujeres!$A$1:$DW$117 )</f>
        <v>26024288.147248365</v>
      </c>
      <c r="AC12" s="48" cm="1">
        <f t="array" ref="AC12">SalarioAnualEsperado($B12, $G12, $D12, AC$1, Hombres!$A$1:$DW$117, Mujeres!$A$1:$DW$117 )</f>
        <v>27272176.500662141</v>
      </c>
      <c r="AD12" s="48" cm="1">
        <f t="array" ref="AD12">SalarioAnualEsperado($B12, $G12, $D12, AD$1, Hombres!$A$1:$DW$117, Mujeres!$A$1:$DW$117 )</f>
        <v>28574896.708455134</v>
      </c>
      <c r="AE12" s="48" cm="1">
        <f t="array" ref="AE12">SalarioAnualEsperado($B12, $G12, $D12, AE$1, Hombres!$A$1:$DW$117, Mujeres!$A$1:$DW$117 )</f>
        <v>29933329.92672389</v>
      </c>
      <c r="AF12" s="48" cm="1">
        <f t="array" ref="AF12">SalarioAnualEsperado($B12, $G12, $D12, AF$1, Hombres!$A$1:$DW$117, Mujeres!$A$1:$DW$117 )</f>
        <v>31348093.435401183</v>
      </c>
      <c r="AG12" s="48" cm="1">
        <f t="array" ref="AG12">SalarioAnualEsperado($B12, $G12, $D12, AG$1, Hombres!$A$1:$DW$117, Mujeres!$A$1:$DW$117 )</f>
        <v>32819695.575000428</v>
      </c>
      <c r="AH12" s="48" cm="1">
        <f t="array" ref="AH12">SalarioAnualEsperado($B12, $G12, $D12, AH$1, Hombres!$A$1:$DW$117, Mujeres!$A$1:$DW$117 )</f>
        <v>0</v>
      </c>
      <c r="AI12" s="48" cm="1">
        <f t="array" ref="AI12">SalarioAnualEsperado($B12, $G12, $D12, AI$1, Hombres!$A$1:$DW$117, Mujeres!$A$1:$DW$117 )</f>
        <v>0</v>
      </c>
      <c r="AJ12" s="48" cm="1">
        <f t="array" ref="AJ12">SalarioAnualEsperado($B12, $G12, $D12, AJ$1, Hombres!$A$1:$DW$117, Mujeres!$A$1:$DW$117 )</f>
        <v>0</v>
      </c>
      <c r="AK12" s="48" cm="1">
        <f t="array" ref="AK12">SalarioAnualEsperado($B12, $G12, $D12, AK$1, Hombres!$A$1:$DW$117, Mujeres!$A$1:$DW$117 )</f>
        <v>0</v>
      </c>
      <c r="AL12" s="48" cm="1">
        <f t="array" ref="AL12">SalarioAnualEsperado($B12, $G12, $D12, AL$1, Hombres!$A$1:$DW$117, Mujeres!$A$1:$DW$117 )</f>
        <v>0</v>
      </c>
      <c r="AM12" s="48" cm="1">
        <f t="array" ref="AM12">SalarioAnualEsperado($B12, $G12, $D12, AM$1, Hombres!$A$1:$DW$117, Mujeres!$A$1:$DW$117 )</f>
        <v>0</v>
      </c>
      <c r="AN12" s="48" cm="1">
        <f t="array" ref="AN12">SalarioAnualEsperado($B12, $G12, $D12, AN$1, Hombres!$A$1:$DW$117, Mujeres!$A$1:$DW$117 )</f>
        <v>0</v>
      </c>
      <c r="AO12" s="48" cm="1">
        <f t="array" ref="AO12">SalarioAnualEsperado($B12, $G12, $D12, AO$1, Hombres!$A$1:$DW$117, Mujeres!$A$1:$DW$117 )</f>
        <v>0</v>
      </c>
      <c r="AP12" s="48" cm="1">
        <f t="array" ref="AP12">SalarioAnualEsperado($B12, $G12, $D12, AP$1, Hombres!$A$1:$DW$117, Mujeres!$A$1:$DW$117 )</f>
        <v>0</v>
      </c>
      <c r="AQ12" s="48" cm="1">
        <f t="array" ref="AQ12">SalarioAnualEsperado($B12, $G12, $D12, AQ$1, Hombres!$A$1:$DW$117, Mujeres!$A$1:$DW$117 )</f>
        <v>0</v>
      </c>
      <c r="AR12" s="48" cm="1">
        <f t="array" ref="AR12">SalarioAnualEsperado($B12, $G12, $D12, AR$1, Hombres!$A$1:$DW$117, Mujeres!$A$1:$DW$117 )</f>
        <v>0</v>
      </c>
      <c r="AS12" s="48" cm="1">
        <f t="array" ref="AS12">SalarioAnualEsperado($B12, $G12, $D12, AS$1, Hombres!$A$1:$DW$117, Mujeres!$A$1:$DW$117 )</f>
        <v>0</v>
      </c>
      <c r="AT12" s="48" cm="1">
        <f t="array" ref="AT12">SalarioAnualEsperado($B12, $G12, $D12, AT$1, Hombres!$A$1:$DW$117, Mujeres!$A$1:$DW$117 )</f>
        <v>0</v>
      </c>
      <c r="AU12" s="48" cm="1">
        <f t="array" ref="AU12">SalarioAnualEsperado($B12, $G12, $D12, AU$1, Hombres!$A$1:$DW$117, Mujeres!$A$1:$DW$117 )</f>
        <v>0</v>
      </c>
      <c r="AV12" s="48" cm="1">
        <f t="array" ref="AV12">SalarioAnualEsperado($B12, $G12, $D12, AV$1, Hombres!$A$1:$DW$117, Mujeres!$A$1:$DW$117 )</f>
        <v>0</v>
      </c>
      <c r="AW12" s="48" cm="1">
        <f t="array" ref="AW12">SalarioAnualEsperado($B12, $G12, $D12, AW$1, Hombres!$A$1:$DW$117, Mujeres!$A$1:$DW$117 )</f>
        <v>0</v>
      </c>
      <c r="AX12" s="48" cm="1">
        <f t="array" ref="AX12">SalarioAnualEsperado($B12, $G12, $D12, AX$1, Hombres!$A$1:$DW$117, Mujeres!$A$1:$DW$117 )</f>
        <v>0</v>
      </c>
      <c r="AY12" s="48" cm="1">
        <f t="array" ref="AY12">SalarioAnualEsperado($B12, $G12, $D12, AY$1, Hombres!$A$1:$DW$117, Mujeres!$A$1:$DW$117 )</f>
        <v>0</v>
      </c>
      <c r="AZ12" s="48" cm="1">
        <f t="array" ref="AZ12">SalarioAnualEsperado($B12, $G12, $D12, AZ$1, Hombres!$A$1:$DW$117, Mujeres!$A$1:$DW$117 )</f>
        <v>0</v>
      </c>
      <c r="BA12" s="48" cm="1">
        <f t="array" ref="BA12">SalarioAnualEsperado($B12, $G12, $D12, BA$1, Hombres!$A$1:$DW$117, Mujeres!$A$1:$DW$117 )</f>
        <v>0</v>
      </c>
      <c r="BB12" s="48" cm="1">
        <f t="array" ref="BB12">SalarioAnualEsperado($B12, $G12, $D12, BB$1, Hombres!$A$1:$DW$117, Mujeres!$A$1:$DW$117 )</f>
        <v>0</v>
      </c>
      <c r="BC12" s="48" cm="1">
        <f t="array" ref="BC12">SalarioAnualEsperado($B12, $G12, $D12, BC$1, Hombres!$A$1:$DW$117, Mujeres!$A$1:$DW$117 )</f>
        <v>0</v>
      </c>
      <c r="BD12" s="48" cm="1">
        <f t="array" ref="BD12">SalarioAnualEsperado($B12, $G12, $D12, BD$1, Hombres!$A$1:$DW$117, Mujeres!$A$1:$DW$117 )</f>
        <v>0</v>
      </c>
      <c r="BE12" s="48" cm="1">
        <f t="array" ref="BE12">SalarioAnualEsperado($B12, $G12, $D12, BE$1, Hombres!$A$1:$DW$117, Mujeres!$A$1:$DW$117 )</f>
        <v>0</v>
      </c>
      <c r="BF12" s="48" cm="1">
        <f t="array" ref="BF12">SalarioAnualEsperado($B12, $G12, $D12, BF$1, Hombres!$A$1:$DW$117, Mujeres!$A$1:$DW$117 )</f>
        <v>0</v>
      </c>
      <c r="BG12" s="48" cm="1">
        <f t="array" ref="BG12">SalarioAnualEsperado($B12, $G12, $D12, BG$1, Hombres!$A$1:$DW$117, Mujeres!$A$1:$DW$117 )</f>
        <v>0</v>
      </c>
      <c r="BH12" s="48" cm="1">
        <f t="array" ref="BH12">SalarioAnualEsperado($B12, $G12, $D12, BH$1, Hombres!$A$1:$DW$117, Mujeres!$A$1:$DW$117 )</f>
        <v>0</v>
      </c>
      <c r="BI12" s="48" cm="1">
        <f t="array" ref="BI12">SalarioAnualEsperado($B12, $G12, $D12, BI$1, Hombres!$A$1:$DW$117, Mujeres!$A$1:$DW$117 )</f>
        <v>0</v>
      </c>
      <c r="BJ12" s="48" cm="1">
        <f t="array" ref="BJ12">SalarioAnualEsperado($B12, $G12, $D12, BJ$1, Hombres!$A$1:$DW$117, Mujeres!$A$1:$DW$117 )</f>
        <v>0</v>
      </c>
      <c r="BK12" s="48" cm="1">
        <f t="array" ref="BK12">SalarioAnualEsperado($B12, $G12, $D12, BK$1, Hombres!$A$1:$DW$117, Mujeres!$A$1:$DW$117 )</f>
        <v>0</v>
      </c>
      <c r="BL12" s="48" cm="1">
        <f t="array" ref="BL12">SalarioAnualEsperado($B12, $G12, $D12, BL$1, Hombres!$A$1:$DW$117, Mujeres!$A$1:$DW$117 )</f>
        <v>0</v>
      </c>
      <c r="BM12" s="48" cm="1">
        <f t="array" ref="BM12">SalarioAnualEsperado($B12, $G12, $D12, BM$1, Hombres!$A$1:$DW$117, Mujeres!$A$1:$DW$117 )</f>
        <v>0</v>
      </c>
      <c r="BN12" s="48" cm="1">
        <f t="array" ref="BN12">SalarioAnualEsperado($B12, $G12, $D12, BN$1, Hombres!$A$1:$DW$117, Mujeres!$A$1:$DW$117 )</f>
        <v>0</v>
      </c>
      <c r="BO12" s="48" cm="1">
        <f t="array" ref="BO12">SalarioAnualEsperado($B12, $G12, $D12, BO$1, Hombres!$A$1:$DW$117, Mujeres!$A$1:$DW$117 )</f>
        <v>0</v>
      </c>
      <c r="BP12" s="48" cm="1">
        <f t="array" ref="BP12">SalarioAnualEsperado($B12, $G12, $D12, BP$1, Hombres!$A$1:$DW$117, Mujeres!$A$1:$DW$117 )</f>
        <v>0</v>
      </c>
      <c r="BQ12" s="48" cm="1">
        <f t="array" ref="BQ12">SalarioAnualEsperado($B12, $G12, $D12, BQ$1, Hombres!$A$1:$DW$117, Mujeres!$A$1:$DW$117 )</f>
        <v>0</v>
      </c>
      <c r="BR12" s="48" cm="1">
        <f t="array" ref="BR12">SalarioAnualEsperado($B12, $G12, $D12, BR$1, Hombres!$A$1:$DW$117, Mujeres!$A$1:$DW$117 )</f>
        <v>0</v>
      </c>
      <c r="BS12" s="48" cm="1">
        <f t="array" ref="BS12">SalarioAnualEsperado($B12, $G12, $D12, BS$1, Hombres!$A$1:$DW$117, Mujeres!$A$1:$DW$117 )</f>
        <v>0</v>
      </c>
      <c r="BT12" s="48" cm="1">
        <f t="array" ref="BT12">SalarioAnualEsperado($B12, $G12, $D12, BT$1, Hombres!$A$1:$DW$117, Mujeres!$A$1:$DW$117 )</f>
        <v>0</v>
      </c>
      <c r="BU12" s="48" cm="1">
        <f t="array" ref="BU12">SalarioAnualEsperado($B12, $G12, $D12, BU$1, Hombres!$A$1:$DW$117, Mujeres!$A$1:$DW$117 )</f>
        <v>0</v>
      </c>
      <c r="BV12" s="48" cm="1">
        <f t="array" ref="BV12">SalarioAnualEsperado($B12, $G12, $D12, BV$1, Hombres!$A$1:$DW$117, Mujeres!$A$1:$DW$117 )</f>
        <v>0</v>
      </c>
      <c r="BW12" s="48" cm="1">
        <f t="array" ref="BW12">SalarioAnualEsperado($B12, $G12, $D12, BW$1, Hombres!$A$1:$DW$117, Mujeres!$A$1:$DW$117 )</f>
        <v>0</v>
      </c>
      <c r="BX12" s="48" cm="1">
        <f t="array" ref="BX12">SalarioAnualEsperado($B12, $G12, $D12, BX$1, Hombres!$A$1:$DW$117, Mujeres!$A$1:$DW$117 )</f>
        <v>0</v>
      </c>
      <c r="BY12" s="48" cm="1">
        <f t="array" ref="BY12">SalarioAnualEsperado($B12, $G12, $D12, BY$1, Hombres!$A$1:$DW$117, Mujeres!$A$1:$DW$117 )</f>
        <v>0</v>
      </c>
      <c r="BZ12" s="48" cm="1">
        <f t="array" ref="BZ12">SalarioAnualEsperado($B12, $G12, $D12, BZ$1, Hombres!$A$1:$DW$117, Mujeres!$A$1:$DW$117 )</f>
        <v>0</v>
      </c>
      <c r="CA12" s="48" cm="1">
        <f t="array" ref="CA12">SalarioAnualEsperado($B12, $G12, $D12, CA$1, Hombres!$A$1:$DW$117, Mujeres!$A$1:$DW$117 )</f>
        <v>0</v>
      </c>
      <c r="CB12" s="48" cm="1">
        <f t="array" ref="CB12">SalarioAnualEsperado($B12, $G12, $D12, CB$1, Hombres!$A$1:$DW$117, Mujeres!$A$1:$DW$117 )</f>
        <v>0</v>
      </c>
      <c r="CC12" s="48" cm="1">
        <f t="array" ref="CC12">SalarioAnualEsperado($B12, $G12, $D12, CC$1, Hombres!$A$1:$DW$117, Mujeres!$A$1:$DW$117 )</f>
        <v>0</v>
      </c>
      <c r="CD12" s="48" cm="1">
        <f t="array" ref="CD12">SalarioAnualEsperado($B12, $G12, $D12, CD$1, Hombres!$A$1:$DW$117, Mujeres!$A$1:$DW$117 )</f>
        <v>0</v>
      </c>
      <c r="CE12" s="48" cm="1">
        <f t="array" ref="CE12">SalarioAnualEsperado($B12, $G12, $D12, CE$1, Hombres!$A$1:$DW$117, Mujeres!$A$1:$DW$117 )</f>
        <v>0</v>
      </c>
      <c r="CF12" s="48" cm="1">
        <f t="array" ref="CF12">SalarioAnualEsperado($B12, $G12, $D12, CF$1, Hombres!$A$1:$DW$117, Mujeres!$A$1:$DW$117 )</f>
        <v>0</v>
      </c>
      <c r="CG12" s="48" cm="1">
        <f t="array" ref="CG12">SalarioAnualEsperado($B12, $G12, $D12, CG$1, Hombres!$A$1:$DW$117, Mujeres!$A$1:$DW$117 )</f>
        <v>0</v>
      </c>
      <c r="CH12" s="48" cm="1">
        <f t="array" ref="CH12">SalarioAnualEsperado($B12, $G12, $D12, CH$1, Hombres!$A$1:$DW$117, Mujeres!$A$1:$DW$117 )</f>
        <v>0</v>
      </c>
      <c r="CI12" s="48" cm="1">
        <f t="array" ref="CI12">SalarioAnualEsperado($B12, $G12, $D12, CI$1, Hombres!$A$1:$DW$117, Mujeres!$A$1:$DW$117 )</f>
        <v>0</v>
      </c>
      <c r="CJ12" s="48" cm="1">
        <f t="array" ref="CJ12">SalarioAnualEsperado($B12, $G12, $D12, CJ$1, Hombres!$A$1:$DW$117, Mujeres!$A$1:$DW$117 )</f>
        <v>0</v>
      </c>
      <c r="CK12" s="48" cm="1">
        <f t="array" ref="CK12">SalarioAnualEsperado($B12, $G12, $D12, CK$1, Hombres!$A$1:$DW$117, Mujeres!$A$1:$DW$117 )</f>
        <v>0</v>
      </c>
      <c r="CL12" s="48" cm="1">
        <f t="array" ref="CL12">SalarioAnualEsperado($B12, $G12, $D12, CL$1, Hombres!$A$1:$DW$117, Mujeres!$A$1:$DW$117 )</f>
        <v>0</v>
      </c>
      <c r="CM12" s="48" cm="1">
        <f t="array" ref="CM12">SalarioAnualEsperado($B12, $G12, $D12, CM$1, Hombres!$A$1:$DW$117, Mujeres!$A$1:$DW$117 )</f>
        <v>0</v>
      </c>
      <c r="CN12" s="48" cm="1">
        <f t="array" ref="CN12">SalarioAnualEsperado($B12, $G12, $D12, CN$1, Hombres!$A$1:$DW$117, Mujeres!$A$1:$DW$117 )</f>
        <v>0</v>
      </c>
      <c r="CO12" s="48" cm="1">
        <f t="array" ref="CO12">SalarioAnualEsperado($B12, $G12, $D12, CO$1, Hombres!$A$1:$DW$117, Mujeres!$A$1:$DW$117 )</f>
        <v>0</v>
      </c>
      <c r="CP12" s="48" cm="1">
        <f t="array" ref="CP12">SalarioAnualEsperado($B12, $G12, $D12, CP$1, Hombres!$A$1:$DW$117, Mujeres!$A$1:$DW$117 )</f>
        <v>0</v>
      </c>
      <c r="CQ12" s="48" cm="1">
        <f t="array" ref="CQ12">SalarioAnualEsperado($B12, $G12, $D12, CQ$1, Hombres!$A$1:$DW$117, Mujeres!$A$1:$DW$117 )</f>
        <v>0</v>
      </c>
      <c r="CR12" s="48" cm="1">
        <f t="array" ref="CR12">SalarioAnualEsperado($B12, $G12, $D12, CR$1, Hombres!$A$1:$DW$117, Mujeres!$A$1:$DW$117 )</f>
        <v>0</v>
      </c>
      <c r="CS12" s="48" cm="1">
        <f t="array" ref="CS12">SalarioAnualEsperado($B12, $G12, $D12, CS$1, Hombres!$A$1:$DW$117, Mujeres!$A$1:$DW$117 )</f>
        <v>0</v>
      </c>
      <c r="CT12" s="48" cm="1">
        <f t="array" ref="CT12">SalarioAnualEsperado($B12, $G12, $D12, CT$1, Hombres!$A$1:$DW$117, Mujeres!$A$1:$DW$117 )</f>
        <v>0</v>
      </c>
      <c r="CU12" s="48" cm="1">
        <f t="array" ref="CU12">SalarioAnualEsperado($B12, $G12, $D12, CU$1, Hombres!$A$1:$DW$117, Mujeres!$A$1:$DW$117 )</f>
        <v>0</v>
      </c>
      <c r="CV12" s="48" cm="1">
        <f t="array" ref="CV12">SalarioAnualEsperado($B12, $G12, $D12, CV$1, Hombres!$A$1:$DW$117, Mujeres!$A$1:$DW$117 )</f>
        <v>0</v>
      </c>
      <c r="CW12" s="48" cm="1">
        <f t="array" ref="CW12">SalarioAnualEsperado($B12, $G12, $D12, CW$1, Hombres!$A$1:$DW$117, Mujeres!$A$1:$DW$117 )</f>
        <v>0</v>
      </c>
      <c r="CX12" s="48" cm="1">
        <f t="array" ref="CX12">SalarioAnualEsperado($B12, $G12, $D12, CX$1, Hombres!$A$1:$DW$117, Mujeres!$A$1:$DW$117 )</f>
        <v>0</v>
      </c>
      <c r="CY12" s="48" cm="1">
        <f t="array" ref="CY12">SalarioAnualEsperado($B12, $G12, $D12, CY$1, Hombres!$A$1:$DW$117, Mujeres!$A$1:$DW$117 )</f>
        <v>0</v>
      </c>
      <c r="CZ12" s="48" cm="1">
        <f t="array" ref="CZ12">SalarioAnualEsperado($B12, $G12, $D12, CZ$1, Hombres!$A$1:$DW$117, Mujeres!$A$1:$DW$117 )</f>
        <v>0</v>
      </c>
      <c r="DA12" s="48" cm="1">
        <f t="array" ref="DA12">SalarioAnualEsperado($B12, $G12, $D12, DA$1, Hombres!$A$1:$DW$117, Mujeres!$A$1:$DW$117 )</f>
        <v>0</v>
      </c>
      <c r="DB12" s="48" cm="1">
        <f t="array" ref="DB12">SalarioAnualEsperado($B12, $G12, $D12, DB$1, Hombres!$A$1:$DW$117, Mujeres!$A$1:$DW$117 )</f>
        <v>0</v>
      </c>
      <c r="DC12" s="48" cm="1">
        <f t="array" ref="DC12">SalarioAnualEsperado($B12, $G12, $D12, DC$1, Hombres!$A$1:$DW$117, Mujeres!$A$1:$DW$117 )</f>
        <v>0</v>
      </c>
    </row>
    <row r="13" spans="1:107" x14ac:dyDescent="0.3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8" cm="1">
        <f t="array" ref="L13">SalarioAnualEsperado($B13, $G13, $D13, L$1, Hombres!$A$1:$DW$117, Mujeres!$A$1:$DW$117 )</f>
        <v>30806662.25</v>
      </c>
      <c r="M13" s="48" cm="1">
        <f t="array" ref="M13">SalarioAnualEsperado($B13, $G13, $D13, M$1, Hombres!$A$1:$DW$117, Mujeres!$A$1:$DW$117 )</f>
        <v>32271917.232116546</v>
      </c>
      <c r="N13" s="48" cm="1">
        <f t="array" ref="N13">SalarioAnualEsperado($B13, $G13, $D13, N$1, Hombres!$A$1:$DW$117, Mujeres!$A$1:$DW$117 )</f>
        <v>33800011.852326386</v>
      </c>
      <c r="O13" s="48" cm="1">
        <f t="array" ref="O13">SalarioAnualEsperado($B13, $G13, $D13, O$1, Hombres!$A$1:$DW$117, Mujeres!$A$1:$DW$117 )</f>
        <v>35393112.037991568</v>
      </c>
      <c r="P13" s="48" cm="1">
        <f t="array" ref="P13">SalarioAnualEsperado($B13, $G13, $D13, P$1, Hombres!$A$1:$DW$117, Mujeres!$A$1:$DW$117 )</f>
        <v>37052788.595538035</v>
      </c>
      <c r="Q13" s="48" cm="1">
        <f t="array" ref="Q13">SalarioAnualEsperado($B13, $G13, $D13, Q$1, Hombres!$A$1:$DW$117, Mujeres!$A$1:$DW$117 )</f>
        <v>38779742.377149999</v>
      </c>
      <c r="R13" s="48" cm="1">
        <f t="array" ref="R13">SalarioAnualEsperado($B13, $G13, $D13, R$1, Hombres!$A$1:$DW$117, Mujeres!$A$1:$DW$117 )</f>
        <v>40573904.008802503</v>
      </c>
      <c r="S13" s="48" cm="1">
        <f t="array" ref="S13">SalarioAnualEsperado($B13, $G13, $D13, S$1, Hombres!$A$1:$DW$117, Mujeres!$A$1:$DW$117 )</f>
        <v>42434828.179754987</v>
      </c>
      <c r="T13" s="48" cm="1">
        <f t="array" ref="T13">SalarioAnualEsperado($B13, $G13, $D13, T$1, Hombres!$A$1:$DW$117, Mujeres!$A$1:$DW$117 )</f>
        <v>0</v>
      </c>
      <c r="U13" s="48" cm="1">
        <f t="array" ref="U13">SalarioAnualEsperado($B13, $G13, $D13, U$1, Hombres!$A$1:$DW$117, Mujeres!$A$1:$DW$117 )</f>
        <v>0</v>
      </c>
      <c r="V13" s="48" cm="1">
        <f t="array" ref="V13">SalarioAnualEsperado($B13, $G13, $D13, V$1, Hombres!$A$1:$DW$117, Mujeres!$A$1:$DW$117 )</f>
        <v>0</v>
      </c>
      <c r="W13" s="48" cm="1">
        <f t="array" ref="W13">SalarioAnualEsperado($B13, $G13, $D13, W$1, Hombres!$A$1:$DW$117, Mujeres!$A$1:$DW$117 )</f>
        <v>0</v>
      </c>
      <c r="X13" s="48" cm="1">
        <f t="array" ref="X13">SalarioAnualEsperado($B13, $G13, $D13, X$1, Hombres!$A$1:$DW$117, Mujeres!$A$1:$DW$117 )</f>
        <v>0</v>
      </c>
      <c r="Y13" s="48" cm="1">
        <f t="array" ref="Y13">SalarioAnualEsperado($B13, $G13, $D13, Y$1, Hombres!$A$1:$DW$117, Mujeres!$A$1:$DW$117 )</f>
        <v>0</v>
      </c>
      <c r="Z13" s="48" cm="1">
        <f t="array" ref="Z13">SalarioAnualEsperado($B13, $G13, $D13, Z$1, Hombres!$A$1:$DW$117, Mujeres!$A$1:$DW$117 )</f>
        <v>0</v>
      </c>
      <c r="AA13" s="48" cm="1">
        <f t="array" ref="AA13">SalarioAnualEsperado($B13, $G13, $D13, AA$1, Hombres!$A$1:$DW$117, Mujeres!$A$1:$DW$117 )</f>
        <v>0</v>
      </c>
      <c r="AB13" s="48" cm="1">
        <f t="array" ref="AB13">SalarioAnualEsperado($B13, $G13, $D13, AB$1, Hombres!$A$1:$DW$117, Mujeres!$A$1:$DW$117 )</f>
        <v>0</v>
      </c>
      <c r="AC13" s="48" cm="1">
        <f t="array" ref="AC13">SalarioAnualEsperado($B13, $G13, $D13, AC$1, Hombres!$A$1:$DW$117, Mujeres!$A$1:$DW$117 )</f>
        <v>0</v>
      </c>
      <c r="AD13" s="48" cm="1">
        <f t="array" ref="AD13">SalarioAnualEsperado($B13, $G13, $D13, AD$1, Hombres!$A$1:$DW$117, Mujeres!$A$1:$DW$117 )</f>
        <v>0</v>
      </c>
      <c r="AE13" s="48" cm="1">
        <f t="array" ref="AE13">SalarioAnualEsperado($B13, $G13, $D13, AE$1, Hombres!$A$1:$DW$117, Mujeres!$A$1:$DW$117 )</f>
        <v>0</v>
      </c>
      <c r="AF13" s="48" cm="1">
        <f t="array" ref="AF13">SalarioAnualEsperado($B13, $G13, $D13, AF$1, Hombres!$A$1:$DW$117, Mujeres!$A$1:$DW$117 )</f>
        <v>0</v>
      </c>
      <c r="AG13" s="48" cm="1">
        <f t="array" ref="AG13">SalarioAnualEsperado($B13, $G13, $D13, AG$1, Hombres!$A$1:$DW$117, Mujeres!$A$1:$DW$117 )</f>
        <v>0</v>
      </c>
      <c r="AH13" s="48" cm="1">
        <f t="array" ref="AH13">SalarioAnualEsperado($B13, $G13, $D13, AH$1, Hombres!$A$1:$DW$117, Mujeres!$A$1:$DW$117 )</f>
        <v>0</v>
      </c>
      <c r="AI13" s="48" cm="1">
        <f t="array" ref="AI13">SalarioAnualEsperado($B13, $G13, $D13, AI$1, Hombres!$A$1:$DW$117, Mujeres!$A$1:$DW$117 )</f>
        <v>0</v>
      </c>
      <c r="AJ13" s="48" cm="1">
        <f t="array" ref="AJ13">SalarioAnualEsperado($B13, $G13, $D13, AJ$1, Hombres!$A$1:$DW$117, Mujeres!$A$1:$DW$117 )</f>
        <v>0</v>
      </c>
      <c r="AK13" s="48" cm="1">
        <f t="array" ref="AK13">SalarioAnualEsperado($B13, $G13, $D13, AK$1, Hombres!$A$1:$DW$117, Mujeres!$A$1:$DW$117 )</f>
        <v>0</v>
      </c>
      <c r="AL13" s="48" cm="1">
        <f t="array" ref="AL13">SalarioAnualEsperado($B13, $G13, $D13, AL$1, Hombres!$A$1:$DW$117, Mujeres!$A$1:$DW$117 )</f>
        <v>0</v>
      </c>
      <c r="AM13" s="48" cm="1">
        <f t="array" ref="AM13">SalarioAnualEsperado($B13, $G13, $D13, AM$1, Hombres!$A$1:$DW$117, Mujeres!$A$1:$DW$117 )</f>
        <v>0</v>
      </c>
      <c r="AN13" s="48" cm="1">
        <f t="array" ref="AN13">SalarioAnualEsperado($B13, $G13, $D13, AN$1, Hombres!$A$1:$DW$117, Mujeres!$A$1:$DW$117 )</f>
        <v>0</v>
      </c>
      <c r="AO13" s="48" cm="1">
        <f t="array" ref="AO13">SalarioAnualEsperado($B13, $G13, $D13, AO$1, Hombres!$A$1:$DW$117, Mujeres!$A$1:$DW$117 )</f>
        <v>0</v>
      </c>
      <c r="AP13" s="48" cm="1">
        <f t="array" ref="AP13">SalarioAnualEsperado($B13, $G13, $D13, AP$1, Hombres!$A$1:$DW$117, Mujeres!$A$1:$DW$117 )</f>
        <v>0</v>
      </c>
      <c r="AQ13" s="48" cm="1">
        <f t="array" ref="AQ13">SalarioAnualEsperado($B13, $G13, $D13, AQ$1, Hombres!$A$1:$DW$117, Mujeres!$A$1:$DW$117 )</f>
        <v>0</v>
      </c>
      <c r="AR13" s="48" cm="1">
        <f t="array" ref="AR13">SalarioAnualEsperado($B13, $G13, $D13, AR$1, Hombres!$A$1:$DW$117, Mujeres!$A$1:$DW$117 )</f>
        <v>0</v>
      </c>
      <c r="AS13" s="48" cm="1">
        <f t="array" ref="AS13">SalarioAnualEsperado($B13, $G13, $D13, AS$1, Hombres!$A$1:$DW$117, Mujeres!$A$1:$DW$117 )</f>
        <v>0</v>
      </c>
      <c r="AT13" s="48" cm="1">
        <f t="array" ref="AT13">SalarioAnualEsperado($B13, $G13, $D13, AT$1, Hombres!$A$1:$DW$117, Mujeres!$A$1:$DW$117 )</f>
        <v>0</v>
      </c>
      <c r="AU13" s="48" cm="1">
        <f t="array" ref="AU13">SalarioAnualEsperado($B13, $G13, $D13, AU$1, Hombres!$A$1:$DW$117, Mujeres!$A$1:$DW$117 )</f>
        <v>0</v>
      </c>
      <c r="AV13" s="48" cm="1">
        <f t="array" ref="AV13">SalarioAnualEsperado($B13, $G13, $D13, AV$1, Hombres!$A$1:$DW$117, Mujeres!$A$1:$DW$117 )</f>
        <v>0</v>
      </c>
      <c r="AW13" s="48" cm="1">
        <f t="array" ref="AW13">SalarioAnualEsperado($B13, $G13, $D13, AW$1, Hombres!$A$1:$DW$117, Mujeres!$A$1:$DW$117 )</f>
        <v>0</v>
      </c>
      <c r="AX13" s="48" cm="1">
        <f t="array" ref="AX13">SalarioAnualEsperado($B13, $G13, $D13, AX$1, Hombres!$A$1:$DW$117, Mujeres!$A$1:$DW$117 )</f>
        <v>0</v>
      </c>
      <c r="AY13" s="48" cm="1">
        <f t="array" ref="AY13">SalarioAnualEsperado($B13, $G13, $D13, AY$1, Hombres!$A$1:$DW$117, Mujeres!$A$1:$DW$117 )</f>
        <v>0</v>
      </c>
      <c r="AZ13" s="48" cm="1">
        <f t="array" ref="AZ13">SalarioAnualEsperado($B13, $G13, $D13, AZ$1, Hombres!$A$1:$DW$117, Mujeres!$A$1:$DW$117 )</f>
        <v>0</v>
      </c>
      <c r="BA13" s="48" cm="1">
        <f t="array" ref="BA13">SalarioAnualEsperado($B13, $G13, $D13, BA$1, Hombres!$A$1:$DW$117, Mujeres!$A$1:$DW$117 )</f>
        <v>0</v>
      </c>
      <c r="BB13" s="48" cm="1">
        <f t="array" ref="BB13">SalarioAnualEsperado($B13, $G13, $D13, BB$1, Hombres!$A$1:$DW$117, Mujeres!$A$1:$DW$117 )</f>
        <v>0</v>
      </c>
      <c r="BC13" s="48" cm="1">
        <f t="array" ref="BC13">SalarioAnualEsperado($B13, $G13, $D13, BC$1, Hombres!$A$1:$DW$117, Mujeres!$A$1:$DW$117 )</f>
        <v>0</v>
      </c>
      <c r="BD13" s="48" cm="1">
        <f t="array" ref="BD13">SalarioAnualEsperado($B13, $G13, $D13, BD$1, Hombres!$A$1:$DW$117, Mujeres!$A$1:$DW$117 )</f>
        <v>0</v>
      </c>
      <c r="BE13" s="48" cm="1">
        <f t="array" ref="BE13">SalarioAnualEsperado($B13, $G13, $D13, BE$1, Hombres!$A$1:$DW$117, Mujeres!$A$1:$DW$117 )</f>
        <v>0</v>
      </c>
      <c r="BF13" s="48" cm="1">
        <f t="array" ref="BF13">SalarioAnualEsperado($B13, $G13, $D13, BF$1, Hombres!$A$1:$DW$117, Mujeres!$A$1:$DW$117 )</f>
        <v>0</v>
      </c>
      <c r="BG13" s="48" cm="1">
        <f t="array" ref="BG13">SalarioAnualEsperado($B13, $G13, $D13, BG$1, Hombres!$A$1:$DW$117, Mujeres!$A$1:$DW$117 )</f>
        <v>0</v>
      </c>
      <c r="BH13" s="48" cm="1">
        <f t="array" ref="BH13">SalarioAnualEsperado($B13, $G13, $D13, BH$1, Hombres!$A$1:$DW$117, Mujeres!$A$1:$DW$117 )</f>
        <v>0</v>
      </c>
      <c r="BI13" s="48" cm="1">
        <f t="array" ref="BI13">SalarioAnualEsperado($B13, $G13, $D13, BI$1, Hombres!$A$1:$DW$117, Mujeres!$A$1:$DW$117 )</f>
        <v>0</v>
      </c>
      <c r="BJ13" s="48" cm="1">
        <f t="array" ref="BJ13">SalarioAnualEsperado($B13, $G13, $D13, BJ$1, Hombres!$A$1:$DW$117, Mujeres!$A$1:$DW$117 )</f>
        <v>0</v>
      </c>
      <c r="BK13" s="48" cm="1">
        <f t="array" ref="BK13">SalarioAnualEsperado($B13, $G13, $D13, BK$1, Hombres!$A$1:$DW$117, Mujeres!$A$1:$DW$117 )</f>
        <v>0</v>
      </c>
      <c r="BL13" s="48" cm="1">
        <f t="array" ref="BL13">SalarioAnualEsperado($B13, $G13, $D13, BL$1, Hombres!$A$1:$DW$117, Mujeres!$A$1:$DW$117 )</f>
        <v>0</v>
      </c>
      <c r="BM13" s="48" cm="1">
        <f t="array" ref="BM13">SalarioAnualEsperado($B13, $G13, $D13, BM$1, Hombres!$A$1:$DW$117, Mujeres!$A$1:$DW$117 )</f>
        <v>0</v>
      </c>
      <c r="BN13" s="48" cm="1">
        <f t="array" ref="BN13">SalarioAnualEsperado($B13, $G13, $D13, BN$1, Hombres!$A$1:$DW$117, Mujeres!$A$1:$DW$117 )</f>
        <v>0</v>
      </c>
      <c r="BO13" s="48" cm="1">
        <f t="array" ref="BO13">SalarioAnualEsperado($B13, $G13, $D13, BO$1, Hombres!$A$1:$DW$117, Mujeres!$A$1:$DW$117 )</f>
        <v>0</v>
      </c>
      <c r="BP13" s="48" cm="1">
        <f t="array" ref="BP13">SalarioAnualEsperado($B13, $G13, $D13, BP$1, Hombres!$A$1:$DW$117, Mujeres!$A$1:$DW$117 )</f>
        <v>0</v>
      </c>
      <c r="BQ13" s="48" cm="1">
        <f t="array" ref="BQ13">SalarioAnualEsperado($B13, $G13, $D13, BQ$1, Hombres!$A$1:$DW$117, Mujeres!$A$1:$DW$117 )</f>
        <v>0</v>
      </c>
      <c r="BR13" s="48" cm="1">
        <f t="array" ref="BR13">SalarioAnualEsperado($B13, $G13, $D13, BR$1, Hombres!$A$1:$DW$117, Mujeres!$A$1:$DW$117 )</f>
        <v>0</v>
      </c>
      <c r="BS13" s="48" cm="1">
        <f t="array" ref="BS13">SalarioAnualEsperado($B13, $G13, $D13, BS$1, Hombres!$A$1:$DW$117, Mujeres!$A$1:$DW$117 )</f>
        <v>0</v>
      </c>
      <c r="BT13" s="48" cm="1">
        <f t="array" ref="BT13">SalarioAnualEsperado($B13, $G13, $D13, BT$1, Hombres!$A$1:$DW$117, Mujeres!$A$1:$DW$117 )</f>
        <v>0</v>
      </c>
      <c r="BU13" s="48" cm="1">
        <f t="array" ref="BU13">SalarioAnualEsperado($B13, $G13, $D13, BU$1, Hombres!$A$1:$DW$117, Mujeres!$A$1:$DW$117 )</f>
        <v>0</v>
      </c>
      <c r="BV13" s="48" cm="1">
        <f t="array" ref="BV13">SalarioAnualEsperado($B13, $G13, $D13, BV$1, Hombres!$A$1:$DW$117, Mujeres!$A$1:$DW$117 )</f>
        <v>0</v>
      </c>
      <c r="BW13" s="48" cm="1">
        <f t="array" ref="BW13">SalarioAnualEsperado($B13, $G13, $D13, BW$1, Hombres!$A$1:$DW$117, Mujeres!$A$1:$DW$117 )</f>
        <v>0</v>
      </c>
      <c r="BX13" s="48" cm="1">
        <f t="array" ref="BX13">SalarioAnualEsperado($B13, $G13, $D13, BX$1, Hombres!$A$1:$DW$117, Mujeres!$A$1:$DW$117 )</f>
        <v>0</v>
      </c>
      <c r="BY13" s="48" cm="1">
        <f t="array" ref="BY13">SalarioAnualEsperado($B13, $G13, $D13, BY$1, Hombres!$A$1:$DW$117, Mujeres!$A$1:$DW$117 )</f>
        <v>0</v>
      </c>
      <c r="BZ13" s="48" cm="1">
        <f t="array" ref="BZ13">SalarioAnualEsperado($B13, $G13, $D13, BZ$1, Hombres!$A$1:$DW$117, Mujeres!$A$1:$DW$117 )</f>
        <v>0</v>
      </c>
      <c r="CA13" s="48" cm="1">
        <f t="array" ref="CA13">SalarioAnualEsperado($B13, $G13, $D13, CA$1, Hombres!$A$1:$DW$117, Mujeres!$A$1:$DW$117 )</f>
        <v>0</v>
      </c>
      <c r="CB13" s="48" cm="1">
        <f t="array" ref="CB13">SalarioAnualEsperado($B13, $G13, $D13, CB$1, Hombres!$A$1:$DW$117, Mujeres!$A$1:$DW$117 )</f>
        <v>0</v>
      </c>
      <c r="CC13" s="48" cm="1">
        <f t="array" ref="CC13">SalarioAnualEsperado($B13, $G13, $D13, CC$1, Hombres!$A$1:$DW$117, Mujeres!$A$1:$DW$117 )</f>
        <v>0</v>
      </c>
      <c r="CD13" s="48" cm="1">
        <f t="array" ref="CD13">SalarioAnualEsperado($B13, $G13, $D13, CD$1, Hombres!$A$1:$DW$117, Mujeres!$A$1:$DW$117 )</f>
        <v>0</v>
      </c>
      <c r="CE13" s="48" cm="1">
        <f t="array" ref="CE13">SalarioAnualEsperado($B13, $G13, $D13, CE$1, Hombres!$A$1:$DW$117, Mujeres!$A$1:$DW$117 )</f>
        <v>0</v>
      </c>
      <c r="CF13" s="48" cm="1">
        <f t="array" ref="CF13">SalarioAnualEsperado($B13, $G13, $D13, CF$1, Hombres!$A$1:$DW$117, Mujeres!$A$1:$DW$117 )</f>
        <v>0</v>
      </c>
      <c r="CG13" s="48" cm="1">
        <f t="array" ref="CG13">SalarioAnualEsperado($B13, $G13, $D13, CG$1, Hombres!$A$1:$DW$117, Mujeres!$A$1:$DW$117 )</f>
        <v>0</v>
      </c>
      <c r="CH13" s="48" cm="1">
        <f t="array" ref="CH13">SalarioAnualEsperado($B13, $G13, $D13, CH$1, Hombres!$A$1:$DW$117, Mujeres!$A$1:$DW$117 )</f>
        <v>0</v>
      </c>
      <c r="CI13" s="48" cm="1">
        <f t="array" ref="CI13">SalarioAnualEsperado($B13, $G13, $D13, CI$1, Hombres!$A$1:$DW$117, Mujeres!$A$1:$DW$117 )</f>
        <v>0</v>
      </c>
      <c r="CJ13" s="48" cm="1">
        <f t="array" ref="CJ13">SalarioAnualEsperado($B13, $G13, $D13, CJ$1, Hombres!$A$1:$DW$117, Mujeres!$A$1:$DW$117 )</f>
        <v>0</v>
      </c>
      <c r="CK13" s="48" cm="1">
        <f t="array" ref="CK13">SalarioAnualEsperado($B13, $G13, $D13, CK$1, Hombres!$A$1:$DW$117, Mujeres!$A$1:$DW$117 )</f>
        <v>0</v>
      </c>
      <c r="CL13" s="48" cm="1">
        <f t="array" ref="CL13">SalarioAnualEsperado($B13, $G13, $D13, CL$1, Hombres!$A$1:$DW$117, Mujeres!$A$1:$DW$117 )</f>
        <v>0</v>
      </c>
      <c r="CM13" s="48" cm="1">
        <f t="array" ref="CM13">SalarioAnualEsperado($B13, $G13, $D13, CM$1, Hombres!$A$1:$DW$117, Mujeres!$A$1:$DW$117 )</f>
        <v>0</v>
      </c>
      <c r="CN13" s="48" cm="1">
        <f t="array" ref="CN13">SalarioAnualEsperado($B13, $G13, $D13, CN$1, Hombres!$A$1:$DW$117, Mujeres!$A$1:$DW$117 )</f>
        <v>0</v>
      </c>
      <c r="CO13" s="48" cm="1">
        <f t="array" ref="CO13">SalarioAnualEsperado($B13, $G13, $D13, CO$1, Hombres!$A$1:$DW$117, Mujeres!$A$1:$DW$117 )</f>
        <v>0</v>
      </c>
      <c r="CP13" s="48" cm="1">
        <f t="array" ref="CP13">SalarioAnualEsperado($B13, $G13, $D13, CP$1, Hombres!$A$1:$DW$117, Mujeres!$A$1:$DW$117 )</f>
        <v>0</v>
      </c>
      <c r="CQ13" s="48" cm="1">
        <f t="array" ref="CQ13">SalarioAnualEsperado($B13, $G13, $D13, CQ$1, Hombres!$A$1:$DW$117, Mujeres!$A$1:$DW$117 )</f>
        <v>0</v>
      </c>
      <c r="CR13" s="48" cm="1">
        <f t="array" ref="CR13">SalarioAnualEsperado($B13, $G13, $D13, CR$1, Hombres!$A$1:$DW$117, Mujeres!$A$1:$DW$117 )</f>
        <v>0</v>
      </c>
      <c r="CS13" s="48" cm="1">
        <f t="array" ref="CS13">SalarioAnualEsperado($B13, $G13, $D13, CS$1, Hombres!$A$1:$DW$117, Mujeres!$A$1:$DW$117 )</f>
        <v>0</v>
      </c>
      <c r="CT13" s="48" cm="1">
        <f t="array" ref="CT13">SalarioAnualEsperado($B13, $G13, $D13, CT$1, Hombres!$A$1:$DW$117, Mujeres!$A$1:$DW$117 )</f>
        <v>0</v>
      </c>
      <c r="CU13" s="48" cm="1">
        <f t="array" ref="CU13">SalarioAnualEsperado($B13, $G13, $D13, CU$1, Hombres!$A$1:$DW$117, Mujeres!$A$1:$DW$117 )</f>
        <v>0</v>
      </c>
      <c r="CV13" s="48" cm="1">
        <f t="array" ref="CV13">SalarioAnualEsperado($B13, $G13, $D13, CV$1, Hombres!$A$1:$DW$117, Mujeres!$A$1:$DW$117 )</f>
        <v>0</v>
      </c>
      <c r="CW13" s="48" cm="1">
        <f t="array" ref="CW13">SalarioAnualEsperado($B13, $G13, $D13, CW$1, Hombres!$A$1:$DW$117, Mujeres!$A$1:$DW$117 )</f>
        <v>0</v>
      </c>
      <c r="CX13" s="48" cm="1">
        <f t="array" ref="CX13">SalarioAnualEsperado($B13, $G13, $D13, CX$1, Hombres!$A$1:$DW$117, Mujeres!$A$1:$DW$117 )</f>
        <v>0</v>
      </c>
      <c r="CY13" s="48" cm="1">
        <f t="array" ref="CY13">SalarioAnualEsperado($B13, $G13, $D13, CY$1, Hombres!$A$1:$DW$117, Mujeres!$A$1:$DW$117 )</f>
        <v>0</v>
      </c>
      <c r="CZ13" s="48" cm="1">
        <f t="array" ref="CZ13">SalarioAnualEsperado($B13, $G13, $D13, CZ$1, Hombres!$A$1:$DW$117, Mujeres!$A$1:$DW$117 )</f>
        <v>0</v>
      </c>
      <c r="DA13" s="48" cm="1">
        <f t="array" ref="DA13">SalarioAnualEsperado($B13, $G13, $D13, DA$1, Hombres!$A$1:$DW$117, Mujeres!$A$1:$DW$117 )</f>
        <v>0</v>
      </c>
      <c r="DB13" s="48" cm="1">
        <f t="array" ref="DB13">SalarioAnualEsperado($B13, $G13, $D13, DB$1, Hombres!$A$1:$DW$117, Mujeres!$A$1:$DW$117 )</f>
        <v>0</v>
      </c>
      <c r="DC13" s="48" cm="1">
        <f t="array" ref="DC13">SalarioAnualEsperado($B13, $G13, $D13, DC$1, Hombres!$A$1:$DW$117, Mujeres!$A$1:$DW$117 )</f>
        <v>0</v>
      </c>
    </row>
    <row r="14" spans="1:107" x14ac:dyDescent="0.3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8" cm="1">
        <f t="array" ref="L14">SalarioAnualEsperado($B14, $G14, $D14, L$1, Hombres!$A$1:$DW$117, Mujeres!$A$1:$DW$117 )</f>
        <v>9176622</v>
      </c>
      <c r="M14" s="48" cm="1">
        <f t="array" ref="M14">SalarioAnualEsperado($B14, $G14, $D14, M$1, Hombres!$A$1:$DW$117, Mujeres!$A$1:$DW$117 )</f>
        <v>9632073.9653181378</v>
      </c>
      <c r="N14" s="48" cm="1">
        <f t="array" ref="N14">SalarioAnualEsperado($B14, $G14, $D14, N$1, Hombres!$A$1:$DW$117, Mujeres!$A$1:$DW$117 )</f>
        <v>10109479.123451985</v>
      </c>
      <c r="O14" s="48" cm="1">
        <f t="array" ref="O14">SalarioAnualEsperado($B14, $G14, $D14, O$1, Hombres!$A$1:$DW$117, Mujeres!$A$1:$DW$117 )</f>
        <v>10609734.996760489</v>
      </c>
      <c r="P14" s="48" cm="1">
        <f t="array" ref="P14">SalarioAnualEsperado($B14, $G14, $D14, P$1, Hombres!$A$1:$DW$117, Mujeres!$A$1:$DW$117 )</f>
        <v>11133835.89139636</v>
      </c>
      <c r="Q14" s="48" cm="1">
        <f t="array" ref="Q14">SalarioAnualEsperado($B14, $G14, $D14, Q$1, Hombres!$A$1:$DW$117, Mujeres!$A$1:$DW$117 )</f>
        <v>11682923.357106678</v>
      </c>
      <c r="R14" s="48" cm="1">
        <f t="array" ref="R14">SalarioAnualEsperado($B14, $G14, $D14, R$1, Hombres!$A$1:$DW$117, Mujeres!$A$1:$DW$117 )</f>
        <v>12258149.978888022</v>
      </c>
      <c r="S14" s="48" cm="1">
        <f t="array" ref="S14">SalarioAnualEsperado($B14, $G14, $D14, S$1, Hombres!$A$1:$DW$117, Mujeres!$A$1:$DW$117 )</f>
        <v>12860607.962721245</v>
      </c>
      <c r="T14" s="48" cm="1">
        <f t="array" ref="T14">SalarioAnualEsperado($B14, $G14, $D14, T$1, Hombres!$A$1:$DW$117, Mujeres!$A$1:$DW$117 )</f>
        <v>13491364.676318362</v>
      </c>
      <c r="U14" s="48" cm="1">
        <f t="array" ref="U14">SalarioAnualEsperado($B14, $G14, $D14, U$1, Hombres!$A$1:$DW$117, Mujeres!$A$1:$DW$117 )</f>
        <v>14151568.982003568</v>
      </c>
      <c r="V14" s="48" cm="1">
        <f t="array" ref="V14">SalarioAnualEsperado($B14, $G14, $D14, V$1, Hombres!$A$1:$DW$117, Mujeres!$A$1:$DW$117 )</f>
        <v>14842512.063643435</v>
      </c>
      <c r="W14" s="48" cm="1">
        <f t="array" ref="W14">SalarioAnualEsperado($B14, $G14, $D14, W$1, Hombres!$A$1:$DW$117, Mujeres!$A$1:$DW$117 )</f>
        <v>15565457.643452987</v>
      </c>
      <c r="X14" s="48" cm="1">
        <f t="array" ref="X14">SalarioAnualEsperado($B14, $G14, $D14, X$1, Hombres!$A$1:$DW$117, Mujeres!$A$1:$DW$117 )</f>
        <v>16321398.809929635</v>
      </c>
      <c r="Y14" s="48" cm="1">
        <f t="array" ref="Y14">SalarioAnualEsperado($B14, $G14, $D14, Y$1, Hombres!$A$1:$DW$117, Mujeres!$A$1:$DW$117 )</f>
        <v>17111327.788324676</v>
      </c>
      <c r="Z14" s="48" cm="1">
        <f t="array" ref="Z14">SalarioAnualEsperado($B14, $G14, $D14, Z$1, Hombres!$A$1:$DW$117, Mujeres!$A$1:$DW$117 )</f>
        <v>17936466.075116124</v>
      </c>
      <c r="AA14" s="48" cm="1">
        <f t="array" ref="AA14">SalarioAnualEsperado($B14, $G14, $D14, AA$1, Hombres!$A$1:$DW$117, Mujeres!$A$1:$DW$117 )</f>
        <v>18798465.614117522</v>
      </c>
      <c r="AB14" s="48" cm="1">
        <f t="array" ref="AB14">SalarioAnualEsperado($B14, $G14, $D14, AB$1, Hombres!$A$1:$DW$117, Mujeres!$A$1:$DW$117 )</f>
        <v>19698909.352531396</v>
      </c>
      <c r="AC14" s="48" cm="1">
        <f t="array" ref="AC14">SalarioAnualEsperado($B14, $G14, $D14, AC$1, Hombres!$A$1:$DW$117, Mujeres!$A$1:$DW$117 )</f>
        <v>20638876.957588948</v>
      </c>
      <c r="AD14" s="48" cm="1">
        <f t="array" ref="AD14">SalarioAnualEsperado($B14, $G14, $D14, AD$1, Hombres!$A$1:$DW$117, Mujeres!$A$1:$DW$117 )</f>
        <v>21618891.748188492</v>
      </c>
      <c r="AE14" s="48" cm="1">
        <f t="array" ref="AE14">SalarioAnualEsperado($B14, $G14, $D14, AE$1, Hombres!$A$1:$DW$117, Mujeres!$A$1:$DW$117 )</f>
        <v>22639277.227093879</v>
      </c>
      <c r="AF14" s="48" cm="1">
        <f t="array" ref="AF14">SalarioAnualEsperado($B14, $G14, $D14, AF$1, Hombres!$A$1:$DW$117, Mujeres!$A$1:$DW$117 )</f>
        <v>23700424.204497326</v>
      </c>
      <c r="AG14" s="48" cm="1">
        <f t="array" ref="AG14">SalarioAnualEsperado($B14, $G14, $D14, AG$1, Hombres!$A$1:$DW$117, Mujeres!$A$1:$DW$117 )</f>
        <v>0</v>
      </c>
      <c r="AH14" s="48" cm="1">
        <f t="array" ref="AH14">SalarioAnualEsperado($B14, $G14, $D14, AH$1, Hombres!$A$1:$DW$117, Mujeres!$A$1:$DW$117 )</f>
        <v>0</v>
      </c>
      <c r="AI14" s="48" cm="1">
        <f t="array" ref="AI14">SalarioAnualEsperado($B14, $G14, $D14, AI$1, Hombres!$A$1:$DW$117, Mujeres!$A$1:$DW$117 )</f>
        <v>0</v>
      </c>
      <c r="AJ14" s="48" cm="1">
        <f t="array" ref="AJ14">SalarioAnualEsperado($B14, $G14, $D14, AJ$1, Hombres!$A$1:$DW$117, Mujeres!$A$1:$DW$117 )</f>
        <v>0</v>
      </c>
      <c r="AK14" s="48" cm="1">
        <f t="array" ref="AK14">SalarioAnualEsperado($B14, $G14, $D14, AK$1, Hombres!$A$1:$DW$117, Mujeres!$A$1:$DW$117 )</f>
        <v>0</v>
      </c>
      <c r="AL14" s="48" cm="1">
        <f t="array" ref="AL14">SalarioAnualEsperado($B14, $G14, $D14, AL$1, Hombres!$A$1:$DW$117, Mujeres!$A$1:$DW$117 )</f>
        <v>0</v>
      </c>
      <c r="AM14" s="48" cm="1">
        <f t="array" ref="AM14">SalarioAnualEsperado($B14, $G14, $D14, AM$1, Hombres!$A$1:$DW$117, Mujeres!$A$1:$DW$117 )</f>
        <v>0</v>
      </c>
      <c r="AN14" s="48" cm="1">
        <f t="array" ref="AN14">SalarioAnualEsperado($B14, $G14, $D14, AN$1, Hombres!$A$1:$DW$117, Mujeres!$A$1:$DW$117 )</f>
        <v>0</v>
      </c>
      <c r="AO14" s="48" cm="1">
        <f t="array" ref="AO14">SalarioAnualEsperado($B14, $G14, $D14, AO$1, Hombres!$A$1:$DW$117, Mujeres!$A$1:$DW$117 )</f>
        <v>0</v>
      </c>
      <c r="AP14" s="48" cm="1">
        <f t="array" ref="AP14">SalarioAnualEsperado($B14, $G14, $D14, AP$1, Hombres!$A$1:$DW$117, Mujeres!$A$1:$DW$117 )</f>
        <v>0</v>
      </c>
      <c r="AQ14" s="48" cm="1">
        <f t="array" ref="AQ14">SalarioAnualEsperado($B14, $G14, $D14, AQ$1, Hombres!$A$1:$DW$117, Mujeres!$A$1:$DW$117 )</f>
        <v>0</v>
      </c>
      <c r="AR14" s="48" cm="1">
        <f t="array" ref="AR14">SalarioAnualEsperado($B14, $G14, $D14, AR$1, Hombres!$A$1:$DW$117, Mujeres!$A$1:$DW$117 )</f>
        <v>0</v>
      </c>
      <c r="AS14" s="48" cm="1">
        <f t="array" ref="AS14">SalarioAnualEsperado($B14, $G14, $D14, AS$1, Hombres!$A$1:$DW$117, Mujeres!$A$1:$DW$117 )</f>
        <v>0</v>
      </c>
      <c r="AT14" s="48" cm="1">
        <f t="array" ref="AT14">SalarioAnualEsperado($B14, $G14, $D14, AT$1, Hombres!$A$1:$DW$117, Mujeres!$A$1:$DW$117 )</f>
        <v>0</v>
      </c>
      <c r="AU14" s="48" cm="1">
        <f t="array" ref="AU14">SalarioAnualEsperado($B14, $G14, $D14, AU$1, Hombres!$A$1:$DW$117, Mujeres!$A$1:$DW$117 )</f>
        <v>0</v>
      </c>
      <c r="AV14" s="48" cm="1">
        <f t="array" ref="AV14">SalarioAnualEsperado($B14, $G14, $D14, AV$1, Hombres!$A$1:$DW$117, Mujeres!$A$1:$DW$117 )</f>
        <v>0</v>
      </c>
      <c r="AW14" s="48" cm="1">
        <f t="array" ref="AW14">SalarioAnualEsperado($B14, $G14, $D14, AW$1, Hombres!$A$1:$DW$117, Mujeres!$A$1:$DW$117 )</f>
        <v>0</v>
      </c>
      <c r="AX14" s="48" cm="1">
        <f t="array" ref="AX14">SalarioAnualEsperado($B14, $G14, $D14, AX$1, Hombres!$A$1:$DW$117, Mujeres!$A$1:$DW$117 )</f>
        <v>0</v>
      </c>
      <c r="AY14" s="48" cm="1">
        <f t="array" ref="AY14">SalarioAnualEsperado($B14, $G14, $D14, AY$1, Hombres!$A$1:$DW$117, Mujeres!$A$1:$DW$117 )</f>
        <v>0</v>
      </c>
      <c r="AZ14" s="48" cm="1">
        <f t="array" ref="AZ14">SalarioAnualEsperado($B14, $G14, $D14, AZ$1, Hombres!$A$1:$DW$117, Mujeres!$A$1:$DW$117 )</f>
        <v>0</v>
      </c>
      <c r="BA14" s="48" cm="1">
        <f t="array" ref="BA14">SalarioAnualEsperado($B14, $G14, $D14, BA$1, Hombres!$A$1:$DW$117, Mujeres!$A$1:$DW$117 )</f>
        <v>0</v>
      </c>
      <c r="BB14" s="48" cm="1">
        <f t="array" ref="BB14">SalarioAnualEsperado($B14, $G14, $D14, BB$1, Hombres!$A$1:$DW$117, Mujeres!$A$1:$DW$117 )</f>
        <v>0</v>
      </c>
      <c r="BC14" s="48" cm="1">
        <f t="array" ref="BC14">SalarioAnualEsperado($B14, $G14, $D14, BC$1, Hombres!$A$1:$DW$117, Mujeres!$A$1:$DW$117 )</f>
        <v>0</v>
      </c>
      <c r="BD14" s="48" cm="1">
        <f t="array" ref="BD14">SalarioAnualEsperado($B14, $G14, $D14, BD$1, Hombres!$A$1:$DW$117, Mujeres!$A$1:$DW$117 )</f>
        <v>0</v>
      </c>
      <c r="BE14" s="48" cm="1">
        <f t="array" ref="BE14">SalarioAnualEsperado($B14, $G14, $D14, BE$1, Hombres!$A$1:$DW$117, Mujeres!$A$1:$DW$117 )</f>
        <v>0</v>
      </c>
      <c r="BF14" s="48" cm="1">
        <f t="array" ref="BF14">SalarioAnualEsperado($B14, $G14, $D14, BF$1, Hombres!$A$1:$DW$117, Mujeres!$A$1:$DW$117 )</f>
        <v>0</v>
      </c>
      <c r="BG14" s="48" cm="1">
        <f t="array" ref="BG14">SalarioAnualEsperado($B14, $G14, $D14, BG$1, Hombres!$A$1:$DW$117, Mujeres!$A$1:$DW$117 )</f>
        <v>0</v>
      </c>
      <c r="BH14" s="48" cm="1">
        <f t="array" ref="BH14">SalarioAnualEsperado($B14, $G14, $D14, BH$1, Hombres!$A$1:$DW$117, Mujeres!$A$1:$DW$117 )</f>
        <v>0</v>
      </c>
      <c r="BI14" s="48" cm="1">
        <f t="array" ref="BI14">SalarioAnualEsperado($B14, $G14, $D14, BI$1, Hombres!$A$1:$DW$117, Mujeres!$A$1:$DW$117 )</f>
        <v>0</v>
      </c>
      <c r="BJ14" s="48" cm="1">
        <f t="array" ref="BJ14">SalarioAnualEsperado($B14, $G14, $D14, BJ$1, Hombres!$A$1:$DW$117, Mujeres!$A$1:$DW$117 )</f>
        <v>0</v>
      </c>
      <c r="BK14" s="48" cm="1">
        <f t="array" ref="BK14">SalarioAnualEsperado($B14, $G14, $D14, BK$1, Hombres!$A$1:$DW$117, Mujeres!$A$1:$DW$117 )</f>
        <v>0</v>
      </c>
      <c r="BL14" s="48" cm="1">
        <f t="array" ref="BL14">SalarioAnualEsperado($B14, $G14, $D14, BL$1, Hombres!$A$1:$DW$117, Mujeres!$A$1:$DW$117 )</f>
        <v>0</v>
      </c>
      <c r="BM14" s="48" cm="1">
        <f t="array" ref="BM14">SalarioAnualEsperado($B14, $G14, $D14, BM$1, Hombres!$A$1:$DW$117, Mujeres!$A$1:$DW$117 )</f>
        <v>0</v>
      </c>
      <c r="BN14" s="48" cm="1">
        <f t="array" ref="BN14">SalarioAnualEsperado($B14, $G14, $D14, BN$1, Hombres!$A$1:$DW$117, Mujeres!$A$1:$DW$117 )</f>
        <v>0</v>
      </c>
      <c r="BO14" s="48" cm="1">
        <f t="array" ref="BO14">SalarioAnualEsperado($B14, $G14, $D14, BO$1, Hombres!$A$1:$DW$117, Mujeres!$A$1:$DW$117 )</f>
        <v>0</v>
      </c>
      <c r="BP14" s="48" cm="1">
        <f t="array" ref="BP14">SalarioAnualEsperado($B14, $G14, $D14, BP$1, Hombres!$A$1:$DW$117, Mujeres!$A$1:$DW$117 )</f>
        <v>0</v>
      </c>
      <c r="BQ14" s="48" cm="1">
        <f t="array" ref="BQ14">SalarioAnualEsperado($B14, $G14, $D14, BQ$1, Hombres!$A$1:$DW$117, Mujeres!$A$1:$DW$117 )</f>
        <v>0</v>
      </c>
      <c r="BR14" s="48" cm="1">
        <f t="array" ref="BR14">SalarioAnualEsperado($B14, $G14, $D14, BR$1, Hombres!$A$1:$DW$117, Mujeres!$A$1:$DW$117 )</f>
        <v>0</v>
      </c>
      <c r="BS14" s="48" cm="1">
        <f t="array" ref="BS14">SalarioAnualEsperado($B14, $G14, $D14, BS$1, Hombres!$A$1:$DW$117, Mujeres!$A$1:$DW$117 )</f>
        <v>0</v>
      </c>
      <c r="BT14" s="48" cm="1">
        <f t="array" ref="BT14">SalarioAnualEsperado($B14, $G14, $D14, BT$1, Hombres!$A$1:$DW$117, Mujeres!$A$1:$DW$117 )</f>
        <v>0</v>
      </c>
      <c r="BU14" s="48" cm="1">
        <f t="array" ref="BU14">SalarioAnualEsperado($B14, $G14, $D14, BU$1, Hombres!$A$1:$DW$117, Mujeres!$A$1:$DW$117 )</f>
        <v>0</v>
      </c>
      <c r="BV14" s="48" cm="1">
        <f t="array" ref="BV14">SalarioAnualEsperado($B14, $G14, $D14, BV$1, Hombres!$A$1:$DW$117, Mujeres!$A$1:$DW$117 )</f>
        <v>0</v>
      </c>
      <c r="BW14" s="48" cm="1">
        <f t="array" ref="BW14">SalarioAnualEsperado($B14, $G14, $D14, BW$1, Hombres!$A$1:$DW$117, Mujeres!$A$1:$DW$117 )</f>
        <v>0</v>
      </c>
      <c r="BX14" s="48" cm="1">
        <f t="array" ref="BX14">SalarioAnualEsperado($B14, $G14, $D14, BX$1, Hombres!$A$1:$DW$117, Mujeres!$A$1:$DW$117 )</f>
        <v>0</v>
      </c>
      <c r="BY14" s="48" cm="1">
        <f t="array" ref="BY14">SalarioAnualEsperado($B14, $G14, $D14, BY$1, Hombres!$A$1:$DW$117, Mujeres!$A$1:$DW$117 )</f>
        <v>0</v>
      </c>
      <c r="BZ14" s="48" cm="1">
        <f t="array" ref="BZ14">SalarioAnualEsperado($B14, $G14, $D14, BZ$1, Hombres!$A$1:$DW$117, Mujeres!$A$1:$DW$117 )</f>
        <v>0</v>
      </c>
      <c r="CA14" s="48" cm="1">
        <f t="array" ref="CA14">SalarioAnualEsperado($B14, $G14, $D14, CA$1, Hombres!$A$1:$DW$117, Mujeres!$A$1:$DW$117 )</f>
        <v>0</v>
      </c>
      <c r="CB14" s="48" cm="1">
        <f t="array" ref="CB14">SalarioAnualEsperado($B14, $G14, $D14, CB$1, Hombres!$A$1:$DW$117, Mujeres!$A$1:$DW$117 )</f>
        <v>0</v>
      </c>
      <c r="CC14" s="48" cm="1">
        <f t="array" ref="CC14">SalarioAnualEsperado($B14, $G14, $D14, CC$1, Hombres!$A$1:$DW$117, Mujeres!$A$1:$DW$117 )</f>
        <v>0</v>
      </c>
      <c r="CD14" s="48" cm="1">
        <f t="array" ref="CD14">SalarioAnualEsperado($B14, $G14, $D14, CD$1, Hombres!$A$1:$DW$117, Mujeres!$A$1:$DW$117 )</f>
        <v>0</v>
      </c>
      <c r="CE14" s="48" cm="1">
        <f t="array" ref="CE14">SalarioAnualEsperado($B14, $G14, $D14, CE$1, Hombres!$A$1:$DW$117, Mujeres!$A$1:$DW$117 )</f>
        <v>0</v>
      </c>
      <c r="CF14" s="48" cm="1">
        <f t="array" ref="CF14">SalarioAnualEsperado($B14, $G14, $D14, CF$1, Hombres!$A$1:$DW$117, Mujeres!$A$1:$DW$117 )</f>
        <v>0</v>
      </c>
      <c r="CG14" s="48" cm="1">
        <f t="array" ref="CG14">SalarioAnualEsperado($B14, $G14, $D14, CG$1, Hombres!$A$1:$DW$117, Mujeres!$A$1:$DW$117 )</f>
        <v>0</v>
      </c>
      <c r="CH14" s="48" cm="1">
        <f t="array" ref="CH14">SalarioAnualEsperado($B14, $G14, $D14, CH$1, Hombres!$A$1:$DW$117, Mujeres!$A$1:$DW$117 )</f>
        <v>0</v>
      </c>
      <c r="CI14" s="48" cm="1">
        <f t="array" ref="CI14">SalarioAnualEsperado($B14, $G14, $D14, CI$1, Hombres!$A$1:$DW$117, Mujeres!$A$1:$DW$117 )</f>
        <v>0</v>
      </c>
      <c r="CJ14" s="48" cm="1">
        <f t="array" ref="CJ14">SalarioAnualEsperado($B14, $G14, $D14, CJ$1, Hombres!$A$1:$DW$117, Mujeres!$A$1:$DW$117 )</f>
        <v>0</v>
      </c>
      <c r="CK14" s="48" cm="1">
        <f t="array" ref="CK14">SalarioAnualEsperado($B14, $G14, $D14, CK$1, Hombres!$A$1:$DW$117, Mujeres!$A$1:$DW$117 )</f>
        <v>0</v>
      </c>
      <c r="CL14" s="48" cm="1">
        <f t="array" ref="CL14">SalarioAnualEsperado($B14, $G14, $D14, CL$1, Hombres!$A$1:$DW$117, Mujeres!$A$1:$DW$117 )</f>
        <v>0</v>
      </c>
      <c r="CM14" s="48" cm="1">
        <f t="array" ref="CM14">SalarioAnualEsperado($B14, $G14, $D14, CM$1, Hombres!$A$1:$DW$117, Mujeres!$A$1:$DW$117 )</f>
        <v>0</v>
      </c>
      <c r="CN14" s="48" cm="1">
        <f t="array" ref="CN14">SalarioAnualEsperado($B14, $G14, $D14, CN$1, Hombres!$A$1:$DW$117, Mujeres!$A$1:$DW$117 )</f>
        <v>0</v>
      </c>
      <c r="CO14" s="48" cm="1">
        <f t="array" ref="CO14">SalarioAnualEsperado($B14, $G14, $D14, CO$1, Hombres!$A$1:$DW$117, Mujeres!$A$1:$DW$117 )</f>
        <v>0</v>
      </c>
      <c r="CP14" s="48" cm="1">
        <f t="array" ref="CP14">SalarioAnualEsperado($B14, $G14, $D14, CP$1, Hombres!$A$1:$DW$117, Mujeres!$A$1:$DW$117 )</f>
        <v>0</v>
      </c>
      <c r="CQ14" s="48" cm="1">
        <f t="array" ref="CQ14">SalarioAnualEsperado($B14, $G14, $D14, CQ$1, Hombres!$A$1:$DW$117, Mujeres!$A$1:$DW$117 )</f>
        <v>0</v>
      </c>
      <c r="CR14" s="48" cm="1">
        <f t="array" ref="CR14">SalarioAnualEsperado($B14, $G14, $D14, CR$1, Hombres!$A$1:$DW$117, Mujeres!$A$1:$DW$117 )</f>
        <v>0</v>
      </c>
      <c r="CS14" s="48" cm="1">
        <f t="array" ref="CS14">SalarioAnualEsperado($B14, $G14, $D14, CS$1, Hombres!$A$1:$DW$117, Mujeres!$A$1:$DW$117 )</f>
        <v>0</v>
      </c>
      <c r="CT14" s="48" cm="1">
        <f t="array" ref="CT14">SalarioAnualEsperado($B14, $G14, $D14, CT$1, Hombres!$A$1:$DW$117, Mujeres!$A$1:$DW$117 )</f>
        <v>0</v>
      </c>
      <c r="CU14" s="48" cm="1">
        <f t="array" ref="CU14">SalarioAnualEsperado($B14, $G14, $D14, CU$1, Hombres!$A$1:$DW$117, Mujeres!$A$1:$DW$117 )</f>
        <v>0</v>
      </c>
      <c r="CV14" s="48" cm="1">
        <f t="array" ref="CV14">SalarioAnualEsperado($B14, $G14, $D14, CV$1, Hombres!$A$1:$DW$117, Mujeres!$A$1:$DW$117 )</f>
        <v>0</v>
      </c>
      <c r="CW14" s="48" cm="1">
        <f t="array" ref="CW14">SalarioAnualEsperado($B14, $G14, $D14, CW$1, Hombres!$A$1:$DW$117, Mujeres!$A$1:$DW$117 )</f>
        <v>0</v>
      </c>
      <c r="CX14" s="48" cm="1">
        <f t="array" ref="CX14">SalarioAnualEsperado($B14, $G14, $D14, CX$1, Hombres!$A$1:$DW$117, Mujeres!$A$1:$DW$117 )</f>
        <v>0</v>
      </c>
      <c r="CY14" s="48" cm="1">
        <f t="array" ref="CY14">SalarioAnualEsperado($B14, $G14, $D14, CY$1, Hombres!$A$1:$DW$117, Mujeres!$A$1:$DW$117 )</f>
        <v>0</v>
      </c>
      <c r="CZ14" s="48" cm="1">
        <f t="array" ref="CZ14">SalarioAnualEsperado($B14, $G14, $D14, CZ$1, Hombres!$A$1:$DW$117, Mujeres!$A$1:$DW$117 )</f>
        <v>0</v>
      </c>
      <c r="DA14" s="48" cm="1">
        <f t="array" ref="DA14">SalarioAnualEsperado($B14, $G14, $D14, DA$1, Hombres!$A$1:$DW$117, Mujeres!$A$1:$DW$117 )</f>
        <v>0</v>
      </c>
      <c r="DB14" s="48" cm="1">
        <f t="array" ref="DB14">SalarioAnualEsperado($B14, $G14, $D14, DB$1, Hombres!$A$1:$DW$117, Mujeres!$A$1:$DW$117 )</f>
        <v>0</v>
      </c>
      <c r="DC14" s="48" cm="1">
        <f t="array" ref="DC14">SalarioAnualEsperado($B14, $G14, $D14, DC$1, Hombres!$A$1:$DW$117, Mujeres!$A$1:$DW$117 )</f>
        <v>0</v>
      </c>
    </row>
    <row r="15" spans="1:107" x14ac:dyDescent="0.3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8" cm="1">
        <f t="array" ref="L15">SalarioAnualEsperado($B15, $G15, $D15, L$1, Hombres!$A$1:$DW$117, Mujeres!$A$1:$DW$117 )</f>
        <v>8695729.9000000004</v>
      </c>
      <c r="M15" s="48" cm="1">
        <f t="array" ref="M15">SalarioAnualEsperado($B15, $G15, $D15, M$1, Hombres!$A$1:$DW$117, Mujeres!$A$1:$DW$117 )</f>
        <v>9130694.5621577501</v>
      </c>
      <c r="N15" s="48" cm="1">
        <f t="array" ref="N15">SalarioAnualEsperado($B15, $G15, $D15, N$1, Hombres!$A$1:$DW$117, Mujeres!$A$1:$DW$117 )</f>
        <v>9587142.9772621002</v>
      </c>
      <c r="O15" s="48" cm="1">
        <f t="array" ref="O15">SalarioAnualEsperado($B15, $G15, $D15, O$1, Hombres!$A$1:$DW$117, Mujeres!$A$1:$DW$117 )</f>
        <v>10066116.395742226</v>
      </c>
      <c r="P15" s="48" cm="1">
        <f t="array" ref="P15">SalarioAnualEsperado($B15, $G15, $D15, P$1, Hombres!$A$1:$DW$117, Mujeres!$A$1:$DW$117 )</f>
        <v>10568715.798230108</v>
      </c>
      <c r="Q15" s="48" cm="1">
        <f t="array" ref="Q15">SalarioAnualEsperado($B15, $G15, $D15, Q$1, Hombres!$A$1:$DW$117, Mujeres!$A$1:$DW$117 )</f>
        <v>11096071.243021252</v>
      </c>
      <c r="R15" s="48" cm="1">
        <f t="array" ref="R15">SalarioAnualEsperado($B15, $G15, $D15, R$1, Hombres!$A$1:$DW$117, Mujeres!$A$1:$DW$117 )</f>
        <v>11649339.534113733</v>
      </c>
      <c r="S15" s="48" cm="1">
        <f t="array" ref="S15">SalarioAnualEsperado($B15, $G15, $D15, S$1, Hombres!$A$1:$DW$117, Mujeres!$A$1:$DW$117 )</f>
        <v>12229721.047220955</v>
      </c>
      <c r="T15" s="48" cm="1">
        <f t="array" ref="T15">SalarioAnualEsperado($B15, $G15, $D15, T$1, Hombres!$A$1:$DW$117, Mujeres!$A$1:$DW$117 )</f>
        <v>12838408.715113316</v>
      </c>
      <c r="U15" s="48" cm="1">
        <f t="array" ref="U15">SalarioAnualEsperado($B15, $G15, $D15, U$1, Hombres!$A$1:$DW$117, Mujeres!$A$1:$DW$117 )</f>
        <v>13476564.671124926</v>
      </c>
      <c r="V15" s="48" cm="1">
        <f t="array" ref="V15">SalarioAnualEsperado($B15, $G15, $D15, V$1, Hombres!$A$1:$DW$117, Mujeres!$A$1:$DW$117 )</f>
        <v>14145464.369730914</v>
      </c>
      <c r="W15" s="48" cm="1">
        <f t="array" ref="W15">SalarioAnualEsperado($B15, $G15, $D15, W$1, Hombres!$A$1:$DW$117, Mujeres!$A$1:$DW$117 )</f>
        <v>14846470.6427915</v>
      </c>
      <c r="X15" s="48" cm="1">
        <f t="array" ref="X15">SalarioAnualEsperado($B15, $G15, $D15, X$1, Hombres!$A$1:$DW$117, Mujeres!$A$1:$DW$117 )</f>
        <v>15581110.781638382</v>
      </c>
      <c r="Y15" s="48" cm="1">
        <f t="array" ref="Y15">SalarioAnualEsperado($B15, $G15, $D15, Y$1, Hombres!$A$1:$DW$117, Mujeres!$A$1:$DW$117 )</f>
        <v>16350925.765969835</v>
      </c>
      <c r="Z15" s="48" cm="1">
        <f t="array" ref="Z15">SalarioAnualEsperado($B15, $G15, $D15, Z$1, Hombres!$A$1:$DW$117, Mujeres!$A$1:$DW$117 )</f>
        <v>17157452.224235352</v>
      </c>
      <c r="AA15" s="48" cm="1">
        <f t="array" ref="AA15">SalarioAnualEsperado($B15, $G15, $D15, AA$1, Hombres!$A$1:$DW$117, Mujeres!$A$1:$DW$117 )</f>
        <v>18002270.722093586</v>
      </c>
      <c r="AB15" s="48" cm="1">
        <f t="array" ref="AB15">SalarioAnualEsperado($B15, $G15, $D15, AB$1, Hombres!$A$1:$DW$117, Mujeres!$A$1:$DW$117 )</f>
        <v>18887028.684918184</v>
      </c>
      <c r="AC15" s="48" cm="1">
        <f t="array" ref="AC15">SalarioAnualEsperado($B15, $G15, $D15, AC$1, Hombres!$A$1:$DW$117, Mujeres!$A$1:$DW$117 )</f>
        <v>19813460.209848762</v>
      </c>
      <c r="AD15" s="48" cm="1">
        <f t="array" ref="AD15">SalarioAnualEsperado($B15, $G15, $D15, AD$1, Hombres!$A$1:$DW$117, Mujeres!$A$1:$DW$117 )</f>
        <v>20783248.552537948</v>
      </c>
      <c r="AE15" s="48" cm="1">
        <f t="array" ref="AE15">SalarioAnualEsperado($B15, $G15, $D15, AE$1, Hombres!$A$1:$DW$117, Mujeres!$A$1:$DW$117 )</f>
        <v>21797827.136359353</v>
      </c>
      <c r="AF15" s="48" cm="1">
        <f t="array" ref="AF15">SalarioAnualEsperado($B15, $G15, $D15, AF$1, Hombres!$A$1:$DW$117, Mujeres!$A$1:$DW$117 )</f>
        <v>22858755.905978728</v>
      </c>
      <c r="AG15" s="48" cm="1">
        <f t="array" ref="AG15">SalarioAnualEsperado($B15, $G15, $D15, AG$1, Hombres!$A$1:$DW$117, Mujeres!$A$1:$DW$117 )</f>
        <v>23967817.618895482</v>
      </c>
      <c r="AH15" s="48" cm="1">
        <f t="array" ref="AH15">SalarioAnualEsperado($B15, $G15, $D15, AH$1, Hombres!$A$1:$DW$117, Mujeres!$A$1:$DW$117 )</f>
        <v>25127236.558034949</v>
      </c>
      <c r="AI15" s="48" cm="1">
        <f t="array" ref="AI15">SalarioAnualEsperado($B15, $G15, $D15, AI$1, Hombres!$A$1:$DW$117, Mujeres!$A$1:$DW$117 )</f>
        <v>26339148.35622764</v>
      </c>
      <c r="AJ15" s="48" cm="1">
        <f t="array" ref="AJ15">SalarioAnualEsperado($B15, $G15, $D15, AJ$1, Hombres!$A$1:$DW$117, Mujeres!$A$1:$DW$117 )</f>
        <v>27605244.866447136</v>
      </c>
      <c r="AK15" s="48" cm="1">
        <f t="array" ref="AK15">SalarioAnualEsperado($B15, $G15, $D15, AK$1, Hombres!$A$1:$DW$117, Mujeres!$A$1:$DW$117 )</f>
        <v>28926673.574643046</v>
      </c>
      <c r="AL15" s="48" cm="1">
        <f t="array" ref="AL15">SalarioAnualEsperado($B15, $G15, $D15, AL$1, Hombres!$A$1:$DW$117, Mujeres!$A$1:$DW$117 )</f>
        <v>30304200.499612264</v>
      </c>
      <c r="AM15" s="48" cm="1">
        <f t="array" ref="AM15">SalarioAnualEsperado($B15, $G15, $D15, AM$1, Hombres!$A$1:$DW$117, Mujeres!$A$1:$DW$117 )</f>
        <v>31738415.758798495</v>
      </c>
      <c r="AN15" s="48" cm="1">
        <f t="array" ref="AN15">SalarioAnualEsperado($B15, $G15, $D15, AN$1, Hombres!$A$1:$DW$117, Mujeres!$A$1:$DW$117 )</f>
        <v>0</v>
      </c>
      <c r="AO15" s="48" cm="1">
        <f t="array" ref="AO15">SalarioAnualEsperado($B15, $G15, $D15, AO$1, Hombres!$A$1:$DW$117, Mujeres!$A$1:$DW$117 )</f>
        <v>0</v>
      </c>
      <c r="AP15" s="48" cm="1">
        <f t="array" ref="AP15">SalarioAnualEsperado($B15, $G15, $D15, AP$1, Hombres!$A$1:$DW$117, Mujeres!$A$1:$DW$117 )</f>
        <v>0</v>
      </c>
      <c r="AQ15" s="48" cm="1">
        <f t="array" ref="AQ15">SalarioAnualEsperado($B15, $G15, $D15, AQ$1, Hombres!$A$1:$DW$117, Mujeres!$A$1:$DW$117 )</f>
        <v>0</v>
      </c>
      <c r="AR15" s="48" cm="1">
        <f t="array" ref="AR15">SalarioAnualEsperado($B15, $G15, $D15, AR$1, Hombres!$A$1:$DW$117, Mujeres!$A$1:$DW$117 )</f>
        <v>0</v>
      </c>
      <c r="AS15" s="48" cm="1">
        <f t="array" ref="AS15">SalarioAnualEsperado($B15, $G15, $D15, AS$1, Hombres!$A$1:$DW$117, Mujeres!$A$1:$DW$117 )</f>
        <v>0</v>
      </c>
      <c r="AT15" s="48" cm="1">
        <f t="array" ref="AT15">SalarioAnualEsperado($B15, $G15, $D15, AT$1, Hombres!$A$1:$DW$117, Mujeres!$A$1:$DW$117 )</f>
        <v>0</v>
      </c>
      <c r="AU15" s="48" cm="1">
        <f t="array" ref="AU15">SalarioAnualEsperado($B15, $G15, $D15, AU$1, Hombres!$A$1:$DW$117, Mujeres!$A$1:$DW$117 )</f>
        <v>0</v>
      </c>
      <c r="AV15" s="48" cm="1">
        <f t="array" ref="AV15">SalarioAnualEsperado($B15, $G15, $D15, AV$1, Hombres!$A$1:$DW$117, Mujeres!$A$1:$DW$117 )</f>
        <v>0</v>
      </c>
      <c r="AW15" s="48" cm="1">
        <f t="array" ref="AW15">SalarioAnualEsperado($B15, $G15, $D15, AW$1, Hombres!$A$1:$DW$117, Mujeres!$A$1:$DW$117 )</f>
        <v>0</v>
      </c>
      <c r="AX15" s="48" cm="1">
        <f t="array" ref="AX15">SalarioAnualEsperado($B15, $G15, $D15, AX$1, Hombres!$A$1:$DW$117, Mujeres!$A$1:$DW$117 )</f>
        <v>0</v>
      </c>
      <c r="AY15" s="48" cm="1">
        <f t="array" ref="AY15">SalarioAnualEsperado($B15, $G15, $D15, AY$1, Hombres!$A$1:$DW$117, Mujeres!$A$1:$DW$117 )</f>
        <v>0</v>
      </c>
      <c r="AZ15" s="48" cm="1">
        <f t="array" ref="AZ15">SalarioAnualEsperado($B15, $G15, $D15, AZ$1, Hombres!$A$1:$DW$117, Mujeres!$A$1:$DW$117 )</f>
        <v>0</v>
      </c>
      <c r="BA15" s="48" cm="1">
        <f t="array" ref="BA15">SalarioAnualEsperado($B15, $G15, $D15, BA$1, Hombres!$A$1:$DW$117, Mujeres!$A$1:$DW$117 )</f>
        <v>0</v>
      </c>
      <c r="BB15" s="48" cm="1">
        <f t="array" ref="BB15">SalarioAnualEsperado($B15, $G15, $D15, BB$1, Hombres!$A$1:$DW$117, Mujeres!$A$1:$DW$117 )</f>
        <v>0</v>
      </c>
      <c r="BC15" s="48" cm="1">
        <f t="array" ref="BC15">SalarioAnualEsperado($B15, $G15, $D15, BC$1, Hombres!$A$1:$DW$117, Mujeres!$A$1:$DW$117 )</f>
        <v>0</v>
      </c>
      <c r="BD15" s="48" cm="1">
        <f t="array" ref="BD15">SalarioAnualEsperado($B15, $G15, $D15, BD$1, Hombres!$A$1:$DW$117, Mujeres!$A$1:$DW$117 )</f>
        <v>0</v>
      </c>
      <c r="BE15" s="48" cm="1">
        <f t="array" ref="BE15">SalarioAnualEsperado($B15, $G15, $D15, BE$1, Hombres!$A$1:$DW$117, Mujeres!$A$1:$DW$117 )</f>
        <v>0</v>
      </c>
      <c r="BF15" s="48" cm="1">
        <f t="array" ref="BF15">SalarioAnualEsperado($B15, $G15, $D15, BF$1, Hombres!$A$1:$DW$117, Mujeres!$A$1:$DW$117 )</f>
        <v>0</v>
      </c>
      <c r="BG15" s="48" cm="1">
        <f t="array" ref="BG15">SalarioAnualEsperado($B15, $G15, $D15, BG$1, Hombres!$A$1:$DW$117, Mujeres!$A$1:$DW$117 )</f>
        <v>0</v>
      </c>
      <c r="BH15" s="48" cm="1">
        <f t="array" ref="BH15">SalarioAnualEsperado($B15, $G15, $D15, BH$1, Hombres!$A$1:$DW$117, Mujeres!$A$1:$DW$117 )</f>
        <v>0</v>
      </c>
      <c r="BI15" s="48" cm="1">
        <f t="array" ref="BI15">SalarioAnualEsperado($B15, $G15, $D15, BI$1, Hombres!$A$1:$DW$117, Mujeres!$A$1:$DW$117 )</f>
        <v>0</v>
      </c>
      <c r="BJ15" s="48" cm="1">
        <f t="array" ref="BJ15">SalarioAnualEsperado($B15, $G15, $D15, BJ$1, Hombres!$A$1:$DW$117, Mujeres!$A$1:$DW$117 )</f>
        <v>0</v>
      </c>
      <c r="BK15" s="48" cm="1">
        <f t="array" ref="BK15">SalarioAnualEsperado($B15, $G15, $D15, BK$1, Hombres!$A$1:$DW$117, Mujeres!$A$1:$DW$117 )</f>
        <v>0</v>
      </c>
      <c r="BL15" s="48" cm="1">
        <f t="array" ref="BL15">SalarioAnualEsperado($B15, $G15, $D15, BL$1, Hombres!$A$1:$DW$117, Mujeres!$A$1:$DW$117 )</f>
        <v>0</v>
      </c>
      <c r="BM15" s="48" cm="1">
        <f t="array" ref="BM15">SalarioAnualEsperado($B15, $G15, $D15, BM$1, Hombres!$A$1:$DW$117, Mujeres!$A$1:$DW$117 )</f>
        <v>0</v>
      </c>
      <c r="BN15" s="48" cm="1">
        <f t="array" ref="BN15">SalarioAnualEsperado($B15, $G15, $D15, BN$1, Hombres!$A$1:$DW$117, Mujeres!$A$1:$DW$117 )</f>
        <v>0</v>
      </c>
      <c r="BO15" s="48" cm="1">
        <f t="array" ref="BO15">SalarioAnualEsperado($B15, $G15, $D15, BO$1, Hombres!$A$1:$DW$117, Mujeres!$A$1:$DW$117 )</f>
        <v>0</v>
      </c>
      <c r="BP15" s="48" cm="1">
        <f t="array" ref="BP15">SalarioAnualEsperado($B15, $G15, $D15, BP$1, Hombres!$A$1:$DW$117, Mujeres!$A$1:$DW$117 )</f>
        <v>0</v>
      </c>
      <c r="BQ15" s="48" cm="1">
        <f t="array" ref="BQ15">SalarioAnualEsperado($B15, $G15, $D15, BQ$1, Hombres!$A$1:$DW$117, Mujeres!$A$1:$DW$117 )</f>
        <v>0</v>
      </c>
      <c r="BR15" s="48" cm="1">
        <f t="array" ref="BR15">SalarioAnualEsperado($B15, $G15, $D15, BR$1, Hombres!$A$1:$DW$117, Mujeres!$A$1:$DW$117 )</f>
        <v>0</v>
      </c>
      <c r="BS15" s="48" cm="1">
        <f t="array" ref="BS15">SalarioAnualEsperado($B15, $G15, $D15, BS$1, Hombres!$A$1:$DW$117, Mujeres!$A$1:$DW$117 )</f>
        <v>0</v>
      </c>
      <c r="BT15" s="48" cm="1">
        <f t="array" ref="BT15">SalarioAnualEsperado($B15, $G15, $D15, BT$1, Hombres!$A$1:$DW$117, Mujeres!$A$1:$DW$117 )</f>
        <v>0</v>
      </c>
      <c r="BU15" s="48" cm="1">
        <f t="array" ref="BU15">SalarioAnualEsperado($B15, $G15, $D15, BU$1, Hombres!$A$1:$DW$117, Mujeres!$A$1:$DW$117 )</f>
        <v>0</v>
      </c>
      <c r="BV15" s="48" cm="1">
        <f t="array" ref="BV15">SalarioAnualEsperado($B15, $G15, $D15, BV$1, Hombres!$A$1:$DW$117, Mujeres!$A$1:$DW$117 )</f>
        <v>0</v>
      </c>
      <c r="BW15" s="48" cm="1">
        <f t="array" ref="BW15">SalarioAnualEsperado($B15, $G15, $D15, BW$1, Hombres!$A$1:$DW$117, Mujeres!$A$1:$DW$117 )</f>
        <v>0</v>
      </c>
      <c r="BX15" s="48" cm="1">
        <f t="array" ref="BX15">SalarioAnualEsperado($B15, $G15, $D15, BX$1, Hombres!$A$1:$DW$117, Mujeres!$A$1:$DW$117 )</f>
        <v>0</v>
      </c>
      <c r="BY15" s="48" cm="1">
        <f t="array" ref="BY15">SalarioAnualEsperado($B15, $G15, $D15, BY$1, Hombres!$A$1:$DW$117, Mujeres!$A$1:$DW$117 )</f>
        <v>0</v>
      </c>
      <c r="BZ15" s="48" cm="1">
        <f t="array" ref="BZ15">SalarioAnualEsperado($B15, $G15, $D15, BZ$1, Hombres!$A$1:$DW$117, Mujeres!$A$1:$DW$117 )</f>
        <v>0</v>
      </c>
      <c r="CA15" s="48" cm="1">
        <f t="array" ref="CA15">SalarioAnualEsperado($B15, $G15, $D15, CA$1, Hombres!$A$1:$DW$117, Mujeres!$A$1:$DW$117 )</f>
        <v>0</v>
      </c>
      <c r="CB15" s="48" cm="1">
        <f t="array" ref="CB15">SalarioAnualEsperado($B15, $G15, $D15, CB$1, Hombres!$A$1:$DW$117, Mujeres!$A$1:$DW$117 )</f>
        <v>0</v>
      </c>
      <c r="CC15" s="48" cm="1">
        <f t="array" ref="CC15">SalarioAnualEsperado($B15, $G15, $D15, CC$1, Hombres!$A$1:$DW$117, Mujeres!$A$1:$DW$117 )</f>
        <v>0</v>
      </c>
      <c r="CD15" s="48" cm="1">
        <f t="array" ref="CD15">SalarioAnualEsperado($B15, $G15, $D15, CD$1, Hombres!$A$1:$DW$117, Mujeres!$A$1:$DW$117 )</f>
        <v>0</v>
      </c>
      <c r="CE15" s="48" cm="1">
        <f t="array" ref="CE15">SalarioAnualEsperado($B15, $G15, $D15, CE$1, Hombres!$A$1:$DW$117, Mujeres!$A$1:$DW$117 )</f>
        <v>0</v>
      </c>
      <c r="CF15" s="48" cm="1">
        <f t="array" ref="CF15">SalarioAnualEsperado($B15, $G15, $D15, CF$1, Hombres!$A$1:$DW$117, Mujeres!$A$1:$DW$117 )</f>
        <v>0</v>
      </c>
      <c r="CG15" s="48" cm="1">
        <f t="array" ref="CG15">SalarioAnualEsperado($B15, $G15, $D15, CG$1, Hombres!$A$1:$DW$117, Mujeres!$A$1:$DW$117 )</f>
        <v>0</v>
      </c>
      <c r="CH15" s="48" cm="1">
        <f t="array" ref="CH15">SalarioAnualEsperado($B15, $G15, $D15, CH$1, Hombres!$A$1:$DW$117, Mujeres!$A$1:$DW$117 )</f>
        <v>0</v>
      </c>
      <c r="CI15" s="48" cm="1">
        <f t="array" ref="CI15">SalarioAnualEsperado($B15, $G15, $D15, CI$1, Hombres!$A$1:$DW$117, Mujeres!$A$1:$DW$117 )</f>
        <v>0</v>
      </c>
      <c r="CJ15" s="48" cm="1">
        <f t="array" ref="CJ15">SalarioAnualEsperado($B15, $G15, $D15, CJ$1, Hombres!$A$1:$DW$117, Mujeres!$A$1:$DW$117 )</f>
        <v>0</v>
      </c>
      <c r="CK15" s="48" cm="1">
        <f t="array" ref="CK15">SalarioAnualEsperado($B15, $G15, $D15, CK$1, Hombres!$A$1:$DW$117, Mujeres!$A$1:$DW$117 )</f>
        <v>0</v>
      </c>
      <c r="CL15" s="48" cm="1">
        <f t="array" ref="CL15">SalarioAnualEsperado($B15, $G15, $D15, CL$1, Hombres!$A$1:$DW$117, Mujeres!$A$1:$DW$117 )</f>
        <v>0</v>
      </c>
      <c r="CM15" s="48" cm="1">
        <f t="array" ref="CM15">SalarioAnualEsperado($B15, $G15, $D15, CM$1, Hombres!$A$1:$DW$117, Mujeres!$A$1:$DW$117 )</f>
        <v>0</v>
      </c>
      <c r="CN15" s="48" cm="1">
        <f t="array" ref="CN15">SalarioAnualEsperado($B15, $G15, $D15, CN$1, Hombres!$A$1:$DW$117, Mujeres!$A$1:$DW$117 )</f>
        <v>0</v>
      </c>
      <c r="CO15" s="48" cm="1">
        <f t="array" ref="CO15">SalarioAnualEsperado($B15, $G15, $D15, CO$1, Hombres!$A$1:$DW$117, Mujeres!$A$1:$DW$117 )</f>
        <v>0</v>
      </c>
      <c r="CP15" s="48" cm="1">
        <f t="array" ref="CP15">SalarioAnualEsperado($B15, $G15, $D15, CP$1, Hombres!$A$1:$DW$117, Mujeres!$A$1:$DW$117 )</f>
        <v>0</v>
      </c>
      <c r="CQ15" s="48" cm="1">
        <f t="array" ref="CQ15">SalarioAnualEsperado($B15, $G15, $D15, CQ$1, Hombres!$A$1:$DW$117, Mujeres!$A$1:$DW$117 )</f>
        <v>0</v>
      </c>
      <c r="CR15" s="48" cm="1">
        <f t="array" ref="CR15">SalarioAnualEsperado($B15, $G15, $D15, CR$1, Hombres!$A$1:$DW$117, Mujeres!$A$1:$DW$117 )</f>
        <v>0</v>
      </c>
      <c r="CS15" s="48" cm="1">
        <f t="array" ref="CS15">SalarioAnualEsperado($B15, $G15, $D15, CS$1, Hombres!$A$1:$DW$117, Mujeres!$A$1:$DW$117 )</f>
        <v>0</v>
      </c>
      <c r="CT15" s="48" cm="1">
        <f t="array" ref="CT15">SalarioAnualEsperado($B15, $G15, $D15, CT$1, Hombres!$A$1:$DW$117, Mujeres!$A$1:$DW$117 )</f>
        <v>0</v>
      </c>
      <c r="CU15" s="48" cm="1">
        <f t="array" ref="CU15">SalarioAnualEsperado($B15, $G15, $D15, CU$1, Hombres!$A$1:$DW$117, Mujeres!$A$1:$DW$117 )</f>
        <v>0</v>
      </c>
      <c r="CV15" s="48" cm="1">
        <f t="array" ref="CV15">SalarioAnualEsperado($B15, $G15, $D15, CV$1, Hombres!$A$1:$DW$117, Mujeres!$A$1:$DW$117 )</f>
        <v>0</v>
      </c>
      <c r="CW15" s="48" cm="1">
        <f t="array" ref="CW15">SalarioAnualEsperado($B15, $G15, $D15, CW$1, Hombres!$A$1:$DW$117, Mujeres!$A$1:$DW$117 )</f>
        <v>0</v>
      </c>
      <c r="CX15" s="48" cm="1">
        <f t="array" ref="CX15">SalarioAnualEsperado($B15, $G15, $D15, CX$1, Hombres!$A$1:$DW$117, Mujeres!$A$1:$DW$117 )</f>
        <v>0</v>
      </c>
      <c r="CY15" s="48" cm="1">
        <f t="array" ref="CY15">SalarioAnualEsperado($B15, $G15, $D15, CY$1, Hombres!$A$1:$DW$117, Mujeres!$A$1:$DW$117 )</f>
        <v>0</v>
      </c>
      <c r="CZ15" s="48" cm="1">
        <f t="array" ref="CZ15">SalarioAnualEsperado($B15, $G15, $D15, CZ$1, Hombres!$A$1:$DW$117, Mujeres!$A$1:$DW$117 )</f>
        <v>0</v>
      </c>
      <c r="DA15" s="48" cm="1">
        <f t="array" ref="DA15">SalarioAnualEsperado($B15, $G15, $D15, DA$1, Hombres!$A$1:$DW$117, Mujeres!$A$1:$DW$117 )</f>
        <v>0</v>
      </c>
      <c r="DB15" s="48" cm="1">
        <f t="array" ref="DB15">SalarioAnualEsperado($B15, $G15, $D15, DB$1, Hombres!$A$1:$DW$117, Mujeres!$A$1:$DW$117 )</f>
        <v>0</v>
      </c>
      <c r="DC15" s="48" cm="1">
        <f t="array" ref="DC15">SalarioAnualEsperado($B15, $G15, $D15, DC$1, Hombres!$A$1:$DW$117, Mujeres!$A$1:$DW$117 )</f>
        <v>0</v>
      </c>
    </row>
    <row r="16" spans="1:107" x14ac:dyDescent="0.3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8" cm="1">
        <f t="array" ref="L16">SalarioAnualEsperado($B16, $G16, $D16, L$1, Hombres!$A$1:$DW$117, Mujeres!$A$1:$DW$117 )</f>
        <v>20540507</v>
      </c>
      <c r="M16" s="48" cm="1">
        <f t="array" ref="M16">SalarioAnualEsperado($B16, $G16, $D16, M$1, Hombres!$A$1:$DW$117, Mujeres!$A$1:$DW$117 )</f>
        <v>21562812.883414514</v>
      </c>
      <c r="N16" s="48" cm="1">
        <f t="array" ref="N16">SalarioAnualEsperado($B16, $G16, $D16, N$1, Hombres!$A$1:$DW$117, Mujeres!$A$1:$DW$117 )</f>
        <v>22635049.973991506</v>
      </c>
      <c r="O16" s="48" cm="1">
        <f t="array" ref="O16">SalarioAnualEsperado($B16, $G16, $D16, O$1, Hombres!$A$1:$DW$117, Mujeres!$A$1:$DW$117 )</f>
        <v>23759399.692272723</v>
      </c>
      <c r="P16" s="48" cm="1">
        <f t="array" ref="P16">SalarioAnualEsperado($B16, $G16, $D16, P$1, Hombres!$A$1:$DW$117, Mujeres!$A$1:$DW$117 )</f>
        <v>24937994.1460144</v>
      </c>
      <c r="Q16" s="48" cm="1">
        <f t="array" ref="Q16">SalarioAnualEsperado($B16, $G16, $D16, Q$1, Hombres!$A$1:$DW$117, Mujeres!$A$1:$DW$117 )</f>
        <v>26173153.755905244</v>
      </c>
      <c r="R16" s="48" cm="1">
        <f t="array" ref="R16">SalarioAnualEsperado($B16, $G16, $D16, R$1, Hombres!$A$1:$DW$117, Mujeres!$A$1:$DW$117 )</f>
        <v>27467361.560636643</v>
      </c>
      <c r="S16" s="48" cm="1">
        <f t="array" ref="S16">SalarioAnualEsperado($B16, $G16, $D16, S$1, Hombres!$A$1:$DW$117, Mujeres!$A$1:$DW$117 )</f>
        <v>28823374.976814661</v>
      </c>
      <c r="T16" s="48" cm="1">
        <f t="array" ref="T16">SalarioAnualEsperado($B16, $G16, $D16, T$1, Hombres!$A$1:$DW$117, Mujeres!$A$1:$DW$117 )</f>
        <v>30243985.453453183</v>
      </c>
      <c r="U16" s="48" cm="1">
        <f t="array" ref="U16">SalarioAnualEsperado($B16, $G16, $D16, U$1, Hombres!$A$1:$DW$117, Mujeres!$A$1:$DW$117 )</f>
        <v>31731956.86941975</v>
      </c>
      <c r="V16" s="48" cm="1">
        <f t="array" ref="V16">SalarioAnualEsperado($B16, $G16, $D16, V$1, Hombres!$A$1:$DW$117, Mujeres!$A$1:$DW$117 )</f>
        <v>33290111.152039111</v>
      </c>
      <c r="W16" s="48" cm="1">
        <f t="array" ref="W16">SalarioAnualEsperado($B16, $G16, $D16, W$1, Hombres!$A$1:$DW$117, Mujeres!$A$1:$DW$117 )</f>
        <v>34921366.444088869</v>
      </c>
      <c r="X16" s="48" cm="1">
        <f t="array" ref="X16">SalarioAnualEsperado($B16, $G16, $D16, X$1, Hombres!$A$1:$DW$117, Mujeres!$A$1:$DW$117 )</f>
        <v>36628816.651236117</v>
      </c>
      <c r="Y16" s="48" cm="1">
        <f t="array" ref="Y16">SalarioAnualEsperado($B16, $G16, $D16, Y$1, Hombres!$A$1:$DW$117, Mujeres!$A$1:$DW$117 )</f>
        <v>38415483.489350051</v>
      </c>
      <c r="Z16" s="48" cm="1">
        <f t="array" ref="Z16">SalarioAnualEsperado($B16, $G16, $D16, Z$1, Hombres!$A$1:$DW$117, Mujeres!$A$1:$DW$117 )</f>
        <v>40283927.876313336</v>
      </c>
      <c r="AA16" s="48" cm="1">
        <f t="array" ref="AA16">SalarioAnualEsperado($B16, $G16, $D16, AA$1, Hombres!$A$1:$DW$117, Mujeres!$A$1:$DW$117 )</f>
        <v>42236905.165215649</v>
      </c>
      <c r="AB16" s="48" cm="1">
        <f t="array" ref="AB16">SalarioAnualEsperado($B16, $G16, $D16, AB$1, Hombres!$A$1:$DW$117, Mujeres!$A$1:$DW$117 )</f>
        <v>44277552.290787719</v>
      </c>
      <c r="AC16" s="48" cm="1">
        <f t="array" ref="AC16">SalarioAnualEsperado($B16, $G16, $D16, AC$1, Hombres!$A$1:$DW$117, Mujeres!$A$1:$DW$117 )</f>
        <v>46409781.621590875</v>
      </c>
      <c r="AD16" s="48" cm="1">
        <f t="array" ref="AD16">SalarioAnualEsperado($B16, $G16, $D16, AD$1, Hombres!$A$1:$DW$117, Mujeres!$A$1:$DW$117 )</f>
        <v>48637323.213648781</v>
      </c>
      <c r="AE16" s="48" cm="1">
        <f t="array" ref="AE16">SalarioAnualEsperado($B16, $G16, $D16, AE$1, Hombres!$A$1:$DW$117, Mujeres!$A$1:$DW$117 )</f>
        <v>50963063.27981706</v>
      </c>
      <c r="AF16" s="48" cm="1">
        <f t="array" ref="AF16">SalarioAnualEsperado($B16, $G16, $D16, AF$1, Hombres!$A$1:$DW$117, Mujeres!$A$1:$DW$117 )</f>
        <v>53388836.083871625</v>
      </c>
      <c r="AG16" s="48" cm="1">
        <f t="array" ref="AG16">SalarioAnualEsperado($B16, $G16, $D16, AG$1, Hombres!$A$1:$DW$117, Mujeres!$A$1:$DW$117 )</f>
        <v>55915690.832919717</v>
      </c>
      <c r="AH16" s="48" cm="1">
        <f t="array" ref="AH16">SalarioAnualEsperado($B16, $G16, $D16, AH$1, Hombres!$A$1:$DW$117, Mujeres!$A$1:$DW$117 )</f>
        <v>58544310.662868649</v>
      </c>
      <c r="AI16" s="48" cm="1">
        <f t="array" ref="AI16">SalarioAnualEsperado($B16, $G16, $D16, AI$1, Hombres!$A$1:$DW$117, Mujeres!$A$1:$DW$117 )</f>
        <v>0</v>
      </c>
      <c r="AJ16" s="48" cm="1">
        <f t="array" ref="AJ16">SalarioAnualEsperado($B16, $G16, $D16, AJ$1, Hombres!$A$1:$DW$117, Mujeres!$A$1:$DW$117 )</f>
        <v>0</v>
      </c>
      <c r="AK16" s="48" cm="1">
        <f t="array" ref="AK16">SalarioAnualEsperado($B16, $G16, $D16, AK$1, Hombres!$A$1:$DW$117, Mujeres!$A$1:$DW$117 )</f>
        <v>0</v>
      </c>
      <c r="AL16" s="48" cm="1">
        <f t="array" ref="AL16">SalarioAnualEsperado($B16, $G16, $D16, AL$1, Hombres!$A$1:$DW$117, Mujeres!$A$1:$DW$117 )</f>
        <v>0</v>
      </c>
      <c r="AM16" s="48" cm="1">
        <f t="array" ref="AM16">SalarioAnualEsperado($B16, $G16, $D16, AM$1, Hombres!$A$1:$DW$117, Mujeres!$A$1:$DW$117 )</f>
        <v>0</v>
      </c>
      <c r="AN16" s="48" cm="1">
        <f t="array" ref="AN16">SalarioAnualEsperado($B16, $G16, $D16, AN$1, Hombres!$A$1:$DW$117, Mujeres!$A$1:$DW$117 )</f>
        <v>0</v>
      </c>
      <c r="AO16" s="48" cm="1">
        <f t="array" ref="AO16">SalarioAnualEsperado($B16, $G16, $D16, AO$1, Hombres!$A$1:$DW$117, Mujeres!$A$1:$DW$117 )</f>
        <v>0</v>
      </c>
      <c r="AP16" s="48" cm="1">
        <f t="array" ref="AP16">SalarioAnualEsperado($B16, $G16, $D16, AP$1, Hombres!$A$1:$DW$117, Mujeres!$A$1:$DW$117 )</f>
        <v>0</v>
      </c>
      <c r="AQ16" s="48" cm="1">
        <f t="array" ref="AQ16">SalarioAnualEsperado($B16, $G16, $D16, AQ$1, Hombres!$A$1:$DW$117, Mujeres!$A$1:$DW$117 )</f>
        <v>0</v>
      </c>
      <c r="AR16" s="48" cm="1">
        <f t="array" ref="AR16">SalarioAnualEsperado($B16, $G16, $D16, AR$1, Hombres!$A$1:$DW$117, Mujeres!$A$1:$DW$117 )</f>
        <v>0</v>
      </c>
      <c r="AS16" s="48" cm="1">
        <f t="array" ref="AS16">SalarioAnualEsperado($B16, $G16, $D16, AS$1, Hombres!$A$1:$DW$117, Mujeres!$A$1:$DW$117 )</f>
        <v>0</v>
      </c>
      <c r="AT16" s="48" cm="1">
        <f t="array" ref="AT16">SalarioAnualEsperado($B16, $G16, $D16, AT$1, Hombres!$A$1:$DW$117, Mujeres!$A$1:$DW$117 )</f>
        <v>0</v>
      </c>
      <c r="AU16" s="48" cm="1">
        <f t="array" ref="AU16">SalarioAnualEsperado($B16, $G16, $D16, AU$1, Hombres!$A$1:$DW$117, Mujeres!$A$1:$DW$117 )</f>
        <v>0</v>
      </c>
      <c r="AV16" s="48" cm="1">
        <f t="array" ref="AV16">SalarioAnualEsperado($B16, $G16, $D16, AV$1, Hombres!$A$1:$DW$117, Mujeres!$A$1:$DW$117 )</f>
        <v>0</v>
      </c>
      <c r="AW16" s="48" cm="1">
        <f t="array" ref="AW16">SalarioAnualEsperado($B16, $G16, $D16, AW$1, Hombres!$A$1:$DW$117, Mujeres!$A$1:$DW$117 )</f>
        <v>0</v>
      </c>
      <c r="AX16" s="48" cm="1">
        <f t="array" ref="AX16">SalarioAnualEsperado($B16, $G16, $D16, AX$1, Hombres!$A$1:$DW$117, Mujeres!$A$1:$DW$117 )</f>
        <v>0</v>
      </c>
      <c r="AY16" s="48" cm="1">
        <f t="array" ref="AY16">SalarioAnualEsperado($B16, $G16, $D16, AY$1, Hombres!$A$1:$DW$117, Mujeres!$A$1:$DW$117 )</f>
        <v>0</v>
      </c>
      <c r="AZ16" s="48" cm="1">
        <f t="array" ref="AZ16">SalarioAnualEsperado($B16, $G16, $D16, AZ$1, Hombres!$A$1:$DW$117, Mujeres!$A$1:$DW$117 )</f>
        <v>0</v>
      </c>
      <c r="BA16" s="48" cm="1">
        <f t="array" ref="BA16">SalarioAnualEsperado($B16, $G16, $D16, BA$1, Hombres!$A$1:$DW$117, Mujeres!$A$1:$DW$117 )</f>
        <v>0</v>
      </c>
      <c r="BB16" s="48" cm="1">
        <f t="array" ref="BB16">SalarioAnualEsperado($B16, $G16, $D16, BB$1, Hombres!$A$1:$DW$117, Mujeres!$A$1:$DW$117 )</f>
        <v>0</v>
      </c>
      <c r="BC16" s="48" cm="1">
        <f t="array" ref="BC16">SalarioAnualEsperado($B16, $G16, $D16, BC$1, Hombres!$A$1:$DW$117, Mujeres!$A$1:$DW$117 )</f>
        <v>0</v>
      </c>
      <c r="BD16" s="48" cm="1">
        <f t="array" ref="BD16">SalarioAnualEsperado($B16, $G16, $D16, BD$1, Hombres!$A$1:$DW$117, Mujeres!$A$1:$DW$117 )</f>
        <v>0</v>
      </c>
      <c r="BE16" s="48" cm="1">
        <f t="array" ref="BE16">SalarioAnualEsperado($B16, $G16, $D16, BE$1, Hombres!$A$1:$DW$117, Mujeres!$A$1:$DW$117 )</f>
        <v>0</v>
      </c>
      <c r="BF16" s="48" cm="1">
        <f t="array" ref="BF16">SalarioAnualEsperado($B16, $G16, $D16, BF$1, Hombres!$A$1:$DW$117, Mujeres!$A$1:$DW$117 )</f>
        <v>0</v>
      </c>
      <c r="BG16" s="48" cm="1">
        <f t="array" ref="BG16">SalarioAnualEsperado($B16, $G16, $D16, BG$1, Hombres!$A$1:$DW$117, Mujeres!$A$1:$DW$117 )</f>
        <v>0</v>
      </c>
      <c r="BH16" s="48" cm="1">
        <f t="array" ref="BH16">SalarioAnualEsperado($B16, $G16, $D16, BH$1, Hombres!$A$1:$DW$117, Mujeres!$A$1:$DW$117 )</f>
        <v>0</v>
      </c>
      <c r="BI16" s="48" cm="1">
        <f t="array" ref="BI16">SalarioAnualEsperado($B16, $G16, $D16, BI$1, Hombres!$A$1:$DW$117, Mujeres!$A$1:$DW$117 )</f>
        <v>0</v>
      </c>
      <c r="BJ16" s="48" cm="1">
        <f t="array" ref="BJ16">SalarioAnualEsperado($B16, $G16, $D16, BJ$1, Hombres!$A$1:$DW$117, Mujeres!$A$1:$DW$117 )</f>
        <v>0</v>
      </c>
      <c r="BK16" s="48" cm="1">
        <f t="array" ref="BK16">SalarioAnualEsperado($B16, $G16, $D16, BK$1, Hombres!$A$1:$DW$117, Mujeres!$A$1:$DW$117 )</f>
        <v>0</v>
      </c>
      <c r="BL16" s="48" cm="1">
        <f t="array" ref="BL16">SalarioAnualEsperado($B16, $G16, $D16, BL$1, Hombres!$A$1:$DW$117, Mujeres!$A$1:$DW$117 )</f>
        <v>0</v>
      </c>
      <c r="BM16" s="48" cm="1">
        <f t="array" ref="BM16">SalarioAnualEsperado($B16, $G16, $D16, BM$1, Hombres!$A$1:$DW$117, Mujeres!$A$1:$DW$117 )</f>
        <v>0</v>
      </c>
      <c r="BN16" s="48" cm="1">
        <f t="array" ref="BN16">SalarioAnualEsperado($B16, $G16, $D16, BN$1, Hombres!$A$1:$DW$117, Mujeres!$A$1:$DW$117 )</f>
        <v>0</v>
      </c>
      <c r="BO16" s="48" cm="1">
        <f t="array" ref="BO16">SalarioAnualEsperado($B16, $G16, $D16, BO$1, Hombres!$A$1:$DW$117, Mujeres!$A$1:$DW$117 )</f>
        <v>0</v>
      </c>
      <c r="BP16" s="48" cm="1">
        <f t="array" ref="BP16">SalarioAnualEsperado($B16, $G16, $D16, BP$1, Hombres!$A$1:$DW$117, Mujeres!$A$1:$DW$117 )</f>
        <v>0</v>
      </c>
      <c r="BQ16" s="48" cm="1">
        <f t="array" ref="BQ16">SalarioAnualEsperado($B16, $G16, $D16, BQ$1, Hombres!$A$1:$DW$117, Mujeres!$A$1:$DW$117 )</f>
        <v>0</v>
      </c>
      <c r="BR16" s="48" cm="1">
        <f t="array" ref="BR16">SalarioAnualEsperado($B16, $G16, $D16, BR$1, Hombres!$A$1:$DW$117, Mujeres!$A$1:$DW$117 )</f>
        <v>0</v>
      </c>
      <c r="BS16" s="48" cm="1">
        <f t="array" ref="BS16">SalarioAnualEsperado($B16, $G16, $D16, BS$1, Hombres!$A$1:$DW$117, Mujeres!$A$1:$DW$117 )</f>
        <v>0</v>
      </c>
      <c r="BT16" s="48" cm="1">
        <f t="array" ref="BT16">SalarioAnualEsperado($B16, $G16, $D16, BT$1, Hombres!$A$1:$DW$117, Mujeres!$A$1:$DW$117 )</f>
        <v>0</v>
      </c>
      <c r="BU16" s="48" cm="1">
        <f t="array" ref="BU16">SalarioAnualEsperado($B16, $G16, $D16, BU$1, Hombres!$A$1:$DW$117, Mujeres!$A$1:$DW$117 )</f>
        <v>0</v>
      </c>
      <c r="BV16" s="48" cm="1">
        <f t="array" ref="BV16">SalarioAnualEsperado($B16, $G16, $D16, BV$1, Hombres!$A$1:$DW$117, Mujeres!$A$1:$DW$117 )</f>
        <v>0</v>
      </c>
      <c r="BW16" s="48" cm="1">
        <f t="array" ref="BW16">SalarioAnualEsperado($B16, $G16, $D16, BW$1, Hombres!$A$1:$DW$117, Mujeres!$A$1:$DW$117 )</f>
        <v>0</v>
      </c>
      <c r="BX16" s="48" cm="1">
        <f t="array" ref="BX16">SalarioAnualEsperado($B16, $G16, $D16, BX$1, Hombres!$A$1:$DW$117, Mujeres!$A$1:$DW$117 )</f>
        <v>0</v>
      </c>
      <c r="BY16" s="48" cm="1">
        <f t="array" ref="BY16">SalarioAnualEsperado($B16, $G16, $D16, BY$1, Hombres!$A$1:$DW$117, Mujeres!$A$1:$DW$117 )</f>
        <v>0</v>
      </c>
      <c r="BZ16" s="48" cm="1">
        <f t="array" ref="BZ16">SalarioAnualEsperado($B16, $G16, $D16, BZ$1, Hombres!$A$1:$DW$117, Mujeres!$A$1:$DW$117 )</f>
        <v>0</v>
      </c>
      <c r="CA16" s="48" cm="1">
        <f t="array" ref="CA16">SalarioAnualEsperado($B16, $G16, $D16, CA$1, Hombres!$A$1:$DW$117, Mujeres!$A$1:$DW$117 )</f>
        <v>0</v>
      </c>
      <c r="CB16" s="48" cm="1">
        <f t="array" ref="CB16">SalarioAnualEsperado($B16, $G16, $D16, CB$1, Hombres!$A$1:$DW$117, Mujeres!$A$1:$DW$117 )</f>
        <v>0</v>
      </c>
      <c r="CC16" s="48" cm="1">
        <f t="array" ref="CC16">SalarioAnualEsperado($B16, $G16, $D16, CC$1, Hombres!$A$1:$DW$117, Mujeres!$A$1:$DW$117 )</f>
        <v>0</v>
      </c>
      <c r="CD16" s="48" cm="1">
        <f t="array" ref="CD16">SalarioAnualEsperado($B16, $G16, $D16, CD$1, Hombres!$A$1:$DW$117, Mujeres!$A$1:$DW$117 )</f>
        <v>0</v>
      </c>
      <c r="CE16" s="48" cm="1">
        <f t="array" ref="CE16">SalarioAnualEsperado($B16, $G16, $D16, CE$1, Hombres!$A$1:$DW$117, Mujeres!$A$1:$DW$117 )</f>
        <v>0</v>
      </c>
      <c r="CF16" s="48" cm="1">
        <f t="array" ref="CF16">SalarioAnualEsperado($B16, $G16, $D16, CF$1, Hombres!$A$1:$DW$117, Mujeres!$A$1:$DW$117 )</f>
        <v>0</v>
      </c>
      <c r="CG16" s="48" cm="1">
        <f t="array" ref="CG16">SalarioAnualEsperado($B16, $G16, $D16, CG$1, Hombres!$A$1:$DW$117, Mujeres!$A$1:$DW$117 )</f>
        <v>0</v>
      </c>
      <c r="CH16" s="48" cm="1">
        <f t="array" ref="CH16">SalarioAnualEsperado($B16, $G16, $D16, CH$1, Hombres!$A$1:$DW$117, Mujeres!$A$1:$DW$117 )</f>
        <v>0</v>
      </c>
      <c r="CI16" s="48" cm="1">
        <f t="array" ref="CI16">SalarioAnualEsperado($B16, $G16, $D16, CI$1, Hombres!$A$1:$DW$117, Mujeres!$A$1:$DW$117 )</f>
        <v>0</v>
      </c>
      <c r="CJ16" s="48" cm="1">
        <f t="array" ref="CJ16">SalarioAnualEsperado($B16, $G16, $D16, CJ$1, Hombres!$A$1:$DW$117, Mujeres!$A$1:$DW$117 )</f>
        <v>0</v>
      </c>
      <c r="CK16" s="48" cm="1">
        <f t="array" ref="CK16">SalarioAnualEsperado($B16, $G16, $D16, CK$1, Hombres!$A$1:$DW$117, Mujeres!$A$1:$DW$117 )</f>
        <v>0</v>
      </c>
      <c r="CL16" s="48" cm="1">
        <f t="array" ref="CL16">SalarioAnualEsperado($B16, $G16, $D16, CL$1, Hombres!$A$1:$DW$117, Mujeres!$A$1:$DW$117 )</f>
        <v>0</v>
      </c>
      <c r="CM16" s="48" cm="1">
        <f t="array" ref="CM16">SalarioAnualEsperado($B16, $G16, $D16, CM$1, Hombres!$A$1:$DW$117, Mujeres!$A$1:$DW$117 )</f>
        <v>0</v>
      </c>
      <c r="CN16" s="48" cm="1">
        <f t="array" ref="CN16">SalarioAnualEsperado($B16, $G16, $D16, CN$1, Hombres!$A$1:$DW$117, Mujeres!$A$1:$DW$117 )</f>
        <v>0</v>
      </c>
      <c r="CO16" s="48" cm="1">
        <f t="array" ref="CO16">SalarioAnualEsperado($B16, $G16, $D16, CO$1, Hombres!$A$1:$DW$117, Mujeres!$A$1:$DW$117 )</f>
        <v>0</v>
      </c>
      <c r="CP16" s="48" cm="1">
        <f t="array" ref="CP16">SalarioAnualEsperado($B16, $G16, $D16, CP$1, Hombres!$A$1:$DW$117, Mujeres!$A$1:$DW$117 )</f>
        <v>0</v>
      </c>
      <c r="CQ16" s="48" cm="1">
        <f t="array" ref="CQ16">SalarioAnualEsperado($B16, $G16, $D16, CQ$1, Hombres!$A$1:$DW$117, Mujeres!$A$1:$DW$117 )</f>
        <v>0</v>
      </c>
      <c r="CR16" s="48" cm="1">
        <f t="array" ref="CR16">SalarioAnualEsperado($B16, $G16, $D16, CR$1, Hombres!$A$1:$DW$117, Mujeres!$A$1:$DW$117 )</f>
        <v>0</v>
      </c>
      <c r="CS16" s="48" cm="1">
        <f t="array" ref="CS16">SalarioAnualEsperado($B16, $G16, $D16, CS$1, Hombres!$A$1:$DW$117, Mujeres!$A$1:$DW$117 )</f>
        <v>0</v>
      </c>
      <c r="CT16" s="48" cm="1">
        <f t="array" ref="CT16">SalarioAnualEsperado($B16, $G16, $D16, CT$1, Hombres!$A$1:$DW$117, Mujeres!$A$1:$DW$117 )</f>
        <v>0</v>
      </c>
      <c r="CU16" s="48" cm="1">
        <f t="array" ref="CU16">SalarioAnualEsperado($B16, $G16, $D16, CU$1, Hombres!$A$1:$DW$117, Mujeres!$A$1:$DW$117 )</f>
        <v>0</v>
      </c>
      <c r="CV16" s="48" cm="1">
        <f t="array" ref="CV16">SalarioAnualEsperado($B16, $G16, $D16, CV$1, Hombres!$A$1:$DW$117, Mujeres!$A$1:$DW$117 )</f>
        <v>0</v>
      </c>
      <c r="CW16" s="48" cm="1">
        <f t="array" ref="CW16">SalarioAnualEsperado($B16, $G16, $D16, CW$1, Hombres!$A$1:$DW$117, Mujeres!$A$1:$DW$117 )</f>
        <v>0</v>
      </c>
      <c r="CX16" s="48" cm="1">
        <f t="array" ref="CX16">SalarioAnualEsperado($B16, $G16, $D16, CX$1, Hombres!$A$1:$DW$117, Mujeres!$A$1:$DW$117 )</f>
        <v>0</v>
      </c>
      <c r="CY16" s="48" cm="1">
        <f t="array" ref="CY16">SalarioAnualEsperado($B16, $G16, $D16, CY$1, Hombres!$A$1:$DW$117, Mujeres!$A$1:$DW$117 )</f>
        <v>0</v>
      </c>
      <c r="CZ16" s="48" cm="1">
        <f t="array" ref="CZ16">SalarioAnualEsperado($B16, $G16, $D16, CZ$1, Hombres!$A$1:$DW$117, Mujeres!$A$1:$DW$117 )</f>
        <v>0</v>
      </c>
      <c r="DA16" s="48" cm="1">
        <f t="array" ref="DA16">SalarioAnualEsperado($B16, $G16, $D16, DA$1, Hombres!$A$1:$DW$117, Mujeres!$A$1:$DW$117 )</f>
        <v>0</v>
      </c>
      <c r="DB16" s="48" cm="1">
        <f t="array" ref="DB16">SalarioAnualEsperado($B16, $G16, $D16, DB$1, Hombres!$A$1:$DW$117, Mujeres!$A$1:$DW$117 )</f>
        <v>0</v>
      </c>
      <c r="DC16" s="48" cm="1">
        <f t="array" ref="DC16">SalarioAnualEsperado($B16, $G16, $D16, DC$1, Hombres!$A$1:$DW$117, Mujeres!$A$1:$DW$117 )</f>
        <v>0</v>
      </c>
    </row>
    <row r="17" spans="1:107" x14ac:dyDescent="0.3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8" cm="1">
        <f t="array" ref="L17">SalarioAnualEsperado($B17, $G17, $D17, L$1, Hombres!$A$1:$DW$117, Mujeres!$A$1:$DW$117 )</f>
        <v>5071408.42</v>
      </c>
      <c r="M17" s="48" cm="1">
        <f t="array" ref="M17">SalarioAnualEsperado($B17, $G17, $D17, M$1, Hombres!$A$1:$DW$117, Mujeres!$A$1:$DW$117 )</f>
        <v>5321562.5253619989</v>
      </c>
      <c r="N17" s="48" cm="1">
        <f t="array" ref="N17">SalarioAnualEsperado($B17, $G17, $D17, N$1, Hombres!$A$1:$DW$117, Mujeres!$A$1:$DW$117 )</f>
        <v>5583601.2868143972</v>
      </c>
      <c r="O17" s="48" cm="1">
        <f t="array" ref="O17">SalarioAnualEsperado($B17, $G17, $D17, O$1, Hombres!$A$1:$DW$117, Mujeres!$A$1:$DW$117 )</f>
        <v>5858051.502382678</v>
      </c>
      <c r="P17" s="48" cm="1">
        <f t="array" ref="P17">SalarioAnualEsperado($B17, $G17, $D17, P$1, Hombres!$A$1:$DW$117, Mujeres!$A$1:$DW$117 )</f>
        <v>6145435.378939487</v>
      </c>
      <c r="Q17" s="48" cm="1">
        <f t="array" ref="Q17">SalarioAnualEsperado($B17, $G17, $D17, Q$1, Hombres!$A$1:$DW$117, Mujeres!$A$1:$DW$117 )</f>
        <v>6446275.3021564204</v>
      </c>
      <c r="R17" s="48" cm="1">
        <f t="array" ref="R17">SalarioAnualEsperado($B17, $G17, $D17, R$1, Hombres!$A$1:$DW$117, Mujeres!$A$1:$DW$117 )</f>
        <v>6761110.258268455</v>
      </c>
      <c r="S17" s="48" cm="1">
        <f t="array" ref="S17">SalarioAnualEsperado($B17, $G17, $D17, S$1, Hombres!$A$1:$DW$117, Mujeres!$A$1:$DW$117 )</f>
        <v>7090516.1930409307</v>
      </c>
      <c r="T17" s="48" cm="1">
        <f t="array" ref="T17">SalarioAnualEsperado($B17, $G17, $D17, T$1, Hombres!$A$1:$DW$117, Mujeres!$A$1:$DW$117 )</f>
        <v>7435055.4926483715</v>
      </c>
      <c r="U17" s="48" cm="1">
        <f t="array" ref="U17">SalarioAnualEsperado($B17, $G17, $D17, U$1, Hombres!$A$1:$DW$117, Mujeres!$A$1:$DW$117 )</f>
        <v>7795206.9875136018</v>
      </c>
      <c r="V17" s="48" cm="1">
        <f t="array" ref="V17">SalarioAnualEsperado($B17, $G17, $D17, V$1, Hombres!$A$1:$DW$117, Mujeres!$A$1:$DW$117 )</f>
        <v>8171474.0969159873</v>
      </c>
      <c r="W17" s="48" cm="1">
        <f t="array" ref="W17">SalarioAnualEsperado($B17, $G17, $D17, W$1, Hombres!$A$1:$DW$117, Mujeres!$A$1:$DW$117 )</f>
        <v>8564428.3616045285</v>
      </c>
      <c r="X17" s="48" cm="1">
        <f t="array" ref="X17">SalarioAnualEsperado($B17, $G17, $D17, X$1, Hombres!$A$1:$DW$117, Mujeres!$A$1:$DW$117 )</f>
        <v>8974783.7910056021</v>
      </c>
      <c r="Y17" s="48" cm="1">
        <f t="array" ref="Y17">SalarioAnualEsperado($B17, $G17, $D17, Y$1, Hombres!$A$1:$DW$117, Mujeres!$A$1:$DW$117 )</f>
        <v>9403218.7913908977</v>
      </c>
      <c r="Z17" s="48" cm="1">
        <f t="array" ref="Z17">SalarioAnualEsperado($B17, $G17, $D17, Z$1, Hombres!$A$1:$DW$117, Mujeres!$A$1:$DW$117 )</f>
        <v>9850250.9874483477</v>
      </c>
      <c r="AA17" s="48" cm="1">
        <f t="array" ref="AA17">SalarioAnualEsperado($B17, $G17, $D17, AA$1, Hombres!$A$1:$DW$117, Mujeres!$A$1:$DW$117 )</f>
        <v>10316180.921769494</v>
      </c>
      <c r="AB17" s="48" cm="1">
        <f t="array" ref="AB17">SalarioAnualEsperado($B17, $G17, $D17, AB$1, Hombres!$A$1:$DW$117, Mujeres!$A$1:$DW$117 )</f>
        <v>10801143.4488208</v>
      </c>
      <c r="AC17" s="48" cm="1">
        <f t="array" ref="AC17">SalarioAnualEsperado($B17, $G17, $D17, AC$1, Hombres!$A$1:$DW$117, Mujeres!$A$1:$DW$117 )</f>
        <v>11305192.184212092</v>
      </c>
      <c r="AD17" s="48" cm="1">
        <f t="array" ref="AD17">SalarioAnualEsperado($B17, $G17, $D17, AD$1, Hombres!$A$1:$DW$117, Mujeres!$A$1:$DW$117 )</f>
        <v>0</v>
      </c>
      <c r="AE17" s="48" cm="1">
        <f t="array" ref="AE17">SalarioAnualEsperado($B17, $G17, $D17, AE$1, Hombres!$A$1:$DW$117, Mujeres!$A$1:$DW$117 )</f>
        <v>0</v>
      </c>
      <c r="AF17" s="48" cm="1">
        <f t="array" ref="AF17">SalarioAnualEsperado($B17, $G17, $D17, AF$1, Hombres!$A$1:$DW$117, Mujeres!$A$1:$DW$117 )</f>
        <v>0</v>
      </c>
      <c r="AG17" s="48" cm="1">
        <f t="array" ref="AG17">SalarioAnualEsperado($B17, $G17, $D17, AG$1, Hombres!$A$1:$DW$117, Mujeres!$A$1:$DW$117 )</f>
        <v>0</v>
      </c>
      <c r="AH17" s="48" cm="1">
        <f t="array" ref="AH17">SalarioAnualEsperado($B17, $G17, $D17, AH$1, Hombres!$A$1:$DW$117, Mujeres!$A$1:$DW$117 )</f>
        <v>0</v>
      </c>
      <c r="AI17" s="48" cm="1">
        <f t="array" ref="AI17">SalarioAnualEsperado($B17, $G17, $D17, AI$1, Hombres!$A$1:$DW$117, Mujeres!$A$1:$DW$117 )</f>
        <v>0</v>
      </c>
      <c r="AJ17" s="48" cm="1">
        <f t="array" ref="AJ17">SalarioAnualEsperado($B17, $G17, $D17, AJ$1, Hombres!$A$1:$DW$117, Mujeres!$A$1:$DW$117 )</f>
        <v>0</v>
      </c>
      <c r="AK17" s="48" cm="1">
        <f t="array" ref="AK17">SalarioAnualEsperado($B17, $G17, $D17, AK$1, Hombres!$A$1:$DW$117, Mujeres!$A$1:$DW$117 )</f>
        <v>0</v>
      </c>
      <c r="AL17" s="48" cm="1">
        <f t="array" ref="AL17">SalarioAnualEsperado($B17, $G17, $D17, AL$1, Hombres!$A$1:$DW$117, Mujeres!$A$1:$DW$117 )</f>
        <v>0</v>
      </c>
      <c r="AM17" s="48" cm="1">
        <f t="array" ref="AM17">SalarioAnualEsperado($B17, $G17, $D17, AM$1, Hombres!$A$1:$DW$117, Mujeres!$A$1:$DW$117 )</f>
        <v>0</v>
      </c>
      <c r="AN17" s="48" cm="1">
        <f t="array" ref="AN17">SalarioAnualEsperado($B17, $G17, $D17, AN$1, Hombres!$A$1:$DW$117, Mujeres!$A$1:$DW$117 )</f>
        <v>0</v>
      </c>
      <c r="AO17" s="48" cm="1">
        <f t="array" ref="AO17">SalarioAnualEsperado($B17, $G17, $D17, AO$1, Hombres!$A$1:$DW$117, Mujeres!$A$1:$DW$117 )</f>
        <v>0</v>
      </c>
      <c r="AP17" s="48" cm="1">
        <f t="array" ref="AP17">SalarioAnualEsperado($B17, $G17, $D17, AP$1, Hombres!$A$1:$DW$117, Mujeres!$A$1:$DW$117 )</f>
        <v>0</v>
      </c>
      <c r="AQ17" s="48" cm="1">
        <f t="array" ref="AQ17">SalarioAnualEsperado($B17, $G17, $D17, AQ$1, Hombres!$A$1:$DW$117, Mujeres!$A$1:$DW$117 )</f>
        <v>0</v>
      </c>
      <c r="AR17" s="48" cm="1">
        <f t="array" ref="AR17">SalarioAnualEsperado($B17, $G17, $D17, AR$1, Hombres!$A$1:$DW$117, Mujeres!$A$1:$DW$117 )</f>
        <v>0</v>
      </c>
      <c r="AS17" s="48" cm="1">
        <f t="array" ref="AS17">SalarioAnualEsperado($B17, $G17, $D17, AS$1, Hombres!$A$1:$DW$117, Mujeres!$A$1:$DW$117 )</f>
        <v>0</v>
      </c>
      <c r="AT17" s="48" cm="1">
        <f t="array" ref="AT17">SalarioAnualEsperado($B17, $G17, $D17, AT$1, Hombres!$A$1:$DW$117, Mujeres!$A$1:$DW$117 )</f>
        <v>0</v>
      </c>
      <c r="AU17" s="48" cm="1">
        <f t="array" ref="AU17">SalarioAnualEsperado($B17, $G17, $D17, AU$1, Hombres!$A$1:$DW$117, Mujeres!$A$1:$DW$117 )</f>
        <v>0</v>
      </c>
      <c r="AV17" s="48" cm="1">
        <f t="array" ref="AV17">SalarioAnualEsperado($B17, $G17, $D17, AV$1, Hombres!$A$1:$DW$117, Mujeres!$A$1:$DW$117 )</f>
        <v>0</v>
      </c>
      <c r="AW17" s="48" cm="1">
        <f t="array" ref="AW17">SalarioAnualEsperado($B17, $G17, $D17, AW$1, Hombres!$A$1:$DW$117, Mujeres!$A$1:$DW$117 )</f>
        <v>0</v>
      </c>
      <c r="AX17" s="48" cm="1">
        <f t="array" ref="AX17">SalarioAnualEsperado($B17, $G17, $D17, AX$1, Hombres!$A$1:$DW$117, Mujeres!$A$1:$DW$117 )</f>
        <v>0</v>
      </c>
      <c r="AY17" s="48" cm="1">
        <f t="array" ref="AY17">SalarioAnualEsperado($B17, $G17, $D17, AY$1, Hombres!$A$1:$DW$117, Mujeres!$A$1:$DW$117 )</f>
        <v>0</v>
      </c>
      <c r="AZ17" s="48" cm="1">
        <f t="array" ref="AZ17">SalarioAnualEsperado($B17, $G17, $D17, AZ$1, Hombres!$A$1:$DW$117, Mujeres!$A$1:$DW$117 )</f>
        <v>0</v>
      </c>
      <c r="BA17" s="48" cm="1">
        <f t="array" ref="BA17">SalarioAnualEsperado($B17, $G17, $D17, BA$1, Hombres!$A$1:$DW$117, Mujeres!$A$1:$DW$117 )</f>
        <v>0</v>
      </c>
      <c r="BB17" s="48" cm="1">
        <f t="array" ref="BB17">SalarioAnualEsperado($B17, $G17, $D17, BB$1, Hombres!$A$1:$DW$117, Mujeres!$A$1:$DW$117 )</f>
        <v>0</v>
      </c>
      <c r="BC17" s="48" cm="1">
        <f t="array" ref="BC17">SalarioAnualEsperado($B17, $G17, $D17, BC$1, Hombres!$A$1:$DW$117, Mujeres!$A$1:$DW$117 )</f>
        <v>0</v>
      </c>
      <c r="BD17" s="48" cm="1">
        <f t="array" ref="BD17">SalarioAnualEsperado($B17, $G17, $D17, BD$1, Hombres!$A$1:$DW$117, Mujeres!$A$1:$DW$117 )</f>
        <v>0</v>
      </c>
      <c r="BE17" s="48" cm="1">
        <f t="array" ref="BE17">SalarioAnualEsperado($B17, $G17, $D17, BE$1, Hombres!$A$1:$DW$117, Mujeres!$A$1:$DW$117 )</f>
        <v>0</v>
      </c>
      <c r="BF17" s="48" cm="1">
        <f t="array" ref="BF17">SalarioAnualEsperado($B17, $G17, $D17, BF$1, Hombres!$A$1:$DW$117, Mujeres!$A$1:$DW$117 )</f>
        <v>0</v>
      </c>
      <c r="BG17" s="48" cm="1">
        <f t="array" ref="BG17">SalarioAnualEsperado($B17, $G17, $D17, BG$1, Hombres!$A$1:$DW$117, Mujeres!$A$1:$DW$117 )</f>
        <v>0</v>
      </c>
      <c r="BH17" s="48" cm="1">
        <f t="array" ref="BH17">SalarioAnualEsperado($B17, $G17, $D17, BH$1, Hombres!$A$1:$DW$117, Mujeres!$A$1:$DW$117 )</f>
        <v>0</v>
      </c>
      <c r="BI17" s="48" cm="1">
        <f t="array" ref="BI17">SalarioAnualEsperado($B17, $G17, $D17, BI$1, Hombres!$A$1:$DW$117, Mujeres!$A$1:$DW$117 )</f>
        <v>0</v>
      </c>
      <c r="BJ17" s="48" cm="1">
        <f t="array" ref="BJ17">SalarioAnualEsperado($B17, $G17, $D17, BJ$1, Hombres!$A$1:$DW$117, Mujeres!$A$1:$DW$117 )</f>
        <v>0</v>
      </c>
      <c r="BK17" s="48" cm="1">
        <f t="array" ref="BK17">SalarioAnualEsperado($B17, $G17, $D17, BK$1, Hombres!$A$1:$DW$117, Mujeres!$A$1:$DW$117 )</f>
        <v>0</v>
      </c>
      <c r="BL17" s="48" cm="1">
        <f t="array" ref="BL17">SalarioAnualEsperado($B17, $G17, $D17, BL$1, Hombres!$A$1:$DW$117, Mujeres!$A$1:$DW$117 )</f>
        <v>0</v>
      </c>
      <c r="BM17" s="48" cm="1">
        <f t="array" ref="BM17">SalarioAnualEsperado($B17, $G17, $D17, BM$1, Hombres!$A$1:$DW$117, Mujeres!$A$1:$DW$117 )</f>
        <v>0</v>
      </c>
      <c r="BN17" s="48" cm="1">
        <f t="array" ref="BN17">SalarioAnualEsperado($B17, $G17, $D17, BN$1, Hombres!$A$1:$DW$117, Mujeres!$A$1:$DW$117 )</f>
        <v>0</v>
      </c>
      <c r="BO17" s="48" cm="1">
        <f t="array" ref="BO17">SalarioAnualEsperado($B17, $G17, $D17, BO$1, Hombres!$A$1:$DW$117, Mujeres!$A$1:$DW$117 )</f>
        <v>0</v>
      </c>
      <c r="BP17" s="48" cm="1">
        <f t="array" ref="BP17">SalarioAnualEsperado($B17, $G17, $D17, BP$1, Hombres!$A$1:$DW$117, Mujeres!$A$1:$DW$117 )</f>
        <v>0</v>
      </c>
      <c r="BQ17" s="48" cm="1">
        <f t="array" ref="BQ17">SalarioAnualEsperado($B17, $G17, $D17, BQ$1, Hombres!$A$1:$DW$117, Mujeres!$A$1:$DW$117 )</f>
        <v>0</v>
      </c>
      <c r="BR17" s="48" cm="1">
        <f t="array" ref="BR17">SalarioAnualEsperado($B17, $G17, $D17, BR$1, Hombres!$A$1:$DW$117, Mujeres!$A$1:$DW$117 )</f>
        <v>0</v>
      </c>
      <c r="BS17" s="48" cm="1">
        <f t="array" ref="BS17">SalarioAnualEsperado($B17, $G17, $D17, BS$1, Hombres!$A$1:$DW$117, Mujeres!$A$1:$DW$117 )</f>
        <v>0</v>
      </c>
      <c r="BT17" s="48" cm="1">
        <f t="array" ref="BT17">SalarioAnualEsperado($B17, $G17, $D17, BT$1, Hombres!$A$1:$DW$117, Mujeres!$A$1:$DW$117 )</f>
        <v>0</v>
      </c>
      <c r="BU17" s="48" cm="1">
        <f t="array" ref="BU17">SalarioAnualEsperado($B17, $G17, $D17, BU$1, Hombres!$A$1:$DW$117, Mujeres!$A$1:$DW$117 )</f>
        <v>0</v>
      </c>
      <c r="BV17" s="48" cm="1">
        <f t="array" ref="BV17">SalarioAnualEsperado($B17, $G17, $D17, BV$1, Hombres!$A$1:$DW$117, Mujeres!$A$1:$DW$117 )</f>
        <v>0</v>
      </c>
      <c r="BW17" s="48" cm="1">
        <f t="array" ref="BW17">SalarioAnualEsperado($B17, $G17, $D17, BW$1, Hombres!$A$1:$DW$117, Mujeres!$A$1:$DW$117 )</f>
        <v>0</v>
      </c>
      <c r="BX17" s="48" cm="1">
        <f t="array" ref="BX17">SalarioAnualEsperado($B17, $G17, $D17, BX$1, Hombres!$A$1:$DW$117, Mujeres!$A$1:$DW$117 )</f>
        <v>0</v>
      </c>
      <c r="BY17" s="48" cm="1">
        <f t="array" ref="BY17">SalarioAnualEsperado($B17, $G17, $D17, BY$1, Hombres!$A$1:$DW$117, Mujeres!$A$1:$DW$117 )</f>
        <v>0</v>
      </c>
      <c r="BZ17" s="48" cm="1">
        <f t="array" ref="BZ17">SalarioAnualEsperado($B17, $G17, $D17, BZ$1, Hombres!$A$1:$DW$117, Mujeres!$A$1:$DW$117 )</f>
        <v>0</v>
      </c>
      <c r="CA17" s="48" cm="1">
        <f t="array" ref="CA17">SalarioAnualEsperado($B17, $G17, $D17, CA$1, Hombres!$A$1:$DW$117, Mujeres!$A$1:$DW$117 )</f>
        <v>0</v>
      </c>
      <c r="CB17" s="48" cm="1">
        <f t="array" ref="CB17">SalarioAnualEsperado($B17, $G17, $D17, CB$1, Hombres!$A$1:$DW$117, Mujeres!$A$1:$DW$117 )</f>
        <v>0</v>
      </c>
      <c r="CC17" s="48" cm="1">
        <f t="array" ref="CC17">SalarioAnualEsperado($B17, $G17, $D17, CC$1, Hombres!$A$1:$DW$117, Mujeres!$A$1:$DW$117 )</f>
        <v>0</v>
      </c>
      <c r="CD17" s="48" cm="1">
        <f t="array" ref="CD17">SalarioAnualEsperado($B17, $G17, $D17, CD$1, Hombres!$A$1:$DW$117, Mujeres!$A$1:$DW$117 )</f>
        <v>0</v>
      </c>
      <c r="CE17" s="48" cm="1">
        <f t="array" ref="CE17">SalarioAnualEsperado($B17, $G17, $D17, CE$1, Hombres!$A$1:$DW$117, Mujeres!$A$1:$DW$117 )</f>
        <v>0</v>
      </c>
      <c r="CF17" s="48" cm="1">
        <f t="array" ref="CF17">SalarioAnualEsperado($B17, $G17, $D17, CF$1, Hombres!$A$1:$DW$117, Mujeres!$A$1:$DW$117 )</f>
        <v>0</v>
      </c>
      <c r="CG17" s="48" cm="1">
        <f t="array" ref="CG17">SalarioAnualEsperado($B17, $G17, $D17, CG$1, Hombres!$A$1:$DW$117, Mujeres!$A$1:$DW$117 )</f>
        <v>0</v>
      </c>
      <c r="CH17" s="48" cm="1">
        <f t="array" ref="CH17">SalarioAnualEsperado($B17, $G17, $D17, CH$1, Hombres!$A$1:$DW$117, Mujeres!$A$1:$DW$117 )</f>
        <v>0</v>
      </c>
      <c r="CI17" s="48" cm="1">
        <f t="array" ref="CI17">SalarioAnualEsperado($B17, $G17, $D17, CI$1, Hombres!$A$1:$DW$117, Mujeres!$A$1:$DW$117 )</f>
        <v>0</v>
      </c>
      <c r="CJ17" s="48" cm="1">
        <f t="array" ref="CJ17">SalarioAnualEsperado($B17, $G17, $D17, CJ$1, Hombres!$A$1:$DW$117, Mujeres!$A$1:$DW$117 )</f>
        <v>0</v>
      </c>
      <c r="CK17" s="48" cm="1">
        <f t="array" ref="CK17">SalarioAnualEsperado($B17, $G17, $D17, CK$1, Hombres!$A$1:$DW$117, Mujeres!$A$1:$DW$117 )</f>
        <v>0</v>
      </c>
      <c r="CL17" s="48" cm="1">
        <f t="array" ref="CL17">SalarioAnualEsperado($B17, $G17, $D17, CL$1, Hombres!$A$1:$DW$117, Mujeres!$A$1:$DW$117 )</f>
        <v>0</v>
      </c>
      <c r="CM17" s="48" cm="1">
        <f t="array" ref="CM17">SalarioAnualEsperado($B17, $G17, $D17, CM$1, Hombres!$A$1:$DW$117, Mujeres!$A$1:$DW$117 )</f>
        <v>0</v>
      </c>
      <c r="CN17" s="48" cm="1">
        <f t="array" ref="CN17">SalarioAnualEsperado($B17, $G17, $D17, CN$1, Hombres!$A$1:$DW$117, Mujeres!$A$1:$DW$117 )</f>
        <v>0</v>
      </c>
      <c r="CO17" s="48" cm="1">
        <f t="array" ref="CO17">SalarioAnualEsperado($B17, $G17, $D17, CO$1, Hombres!$A$1:$DW$117, Mujeres!$A$1:$DW$117 )</f>
        <v>0</v>
      </c>
      <c r="CP17" s="48" cm="1">
        <f t="array" ref="CP17">SalarioAnualEsperado($B17, $G17, $D17, CP$1, Hombres!$A$1:$DW$117, Mujeres!$A$1:$DW$117 )</f>
        <v>0</v>
      </c>
      <c r="CQ17" s="48" cm="1">
        <f t="array" ref="CQ17">SalarioAnualEsperado($B17, $G17, $D17, CQ$1, Hombres!$A$1:$DW$117, Mujeres!$A$1:$DW$117 )</f>
        <v>0</v>
      </c>
      <c r="CR17" s="48" cm="1">
        <f t="array" ref="CR17">SalarioAnualEsperado($B17, $G17, $D17, CR$1, Hombres!$A$1:$DW$117, Mujeres!$A$1:$DW$117 )</f>
        <v>0</v>
      </c>
      <c r="CS17" s="48" cm="1">
        <f t="array" ref="CS17">SalarioAnualEsperado($B17, $G17, $D17, CS$1, Hombres!$A$1:$DW$117, Mujeres!$A$1:$DW$117 )</f>
        <v>0</v>
      </c>
      <c r="CT17" s="48" cm="1">
        <f t="array" ref="CT17">SalarioAnualEsperado($B17, $G17, $D17, CT$1, Hombres!$A$1:$DW$117, Mujeres!$A$1:$DW$117 )</f>
        <v>0</v>
      </c>
      <c r="CU17" s="48" cm="1">
        <f t="array" ref="CU17">SalarioAnualEsperado($B17, $G17, $D17, CU$1, Hombres!$A$1:$DW$117, Mujeres!$A$1:$DW$117 )</f>
        <v>0</v>
      </c>
      <c r="CV17" s="48" cm="1">
        <f t="array" ref="CV17">SalarioAnualEsperado($B17, $G17, $D17, CV$1, Hombres!$A$1:$DW$117, Mujeres!$A$1:$DW$117 )</f>
        <v>0</v>
      </c>
      <c r="CW17" s="48" cm="1">
        <f t="array" ref="CW17">SalarioAnualEsperado($B17, $G17, $D17, CW$1, Hombres!$A$1:$DW$117, Mujeres!$A$1:$DW$117 )</f>
        <v>0</v>
      </c>
      <c r="CX17" s="48" cm="1">
        <f t="array" ref="CX17">SalarioAnualEsperado($B17, $G17, $D17, CX$1, Hombres!$A$1:$DW$117, Mujeres!$A$1:$DW$117 )</f>
        <v>0</v>
      </c>
      <c r="CY17" s="48" cm="1">
        <f t="array" ref="CY17">SalarioAnualEsperado($B17, $G17, $D17, CY$1, Hombres!$A$1:$DW$117, Mujeres!$A$1:$DW$117 )</f>
        <v>0</v>
      </c>
      <c r="CZ17" s="48" cm="1">
        <f t="array" ref="CZ17">SalarioAnualEsperado($B17, $G17, $D17, CZ$1, Hombres!$A$1:$DW$117, Mujeres!$A$1:$DW$117 )</f>
        <v>0</v>
      </c>
      <c r="DA17" s="48" cm="1">
        <f t="array" ref="DA17">SalarioAnualEsperado($B17, $G17, $D17, DA$1, Hombres!$A$1:$DW$117, Mujeres!$A$1:$DW$117 )</f>
        <v>0</v>
      </c>
      <c r="DB17" s="48" cm="1">
        <f t="array" ref="DB17">SalarioAnualEsperado($B17, $G17, $D17, DB$1, Hombres!$A$1:$DW$117, Mujeres!$A$1:$DW$117 )</f>
        <v>0</v>
      </c>
      <c r="DC17" s="48" cm="1">
        <f t="array" ref="DC17">SalarioAnualEsperado($B17, $G17, $D17, DC$1, Hombres!$A$1:$DW$117, Mujeres!$A$1:$DW$117 )</f>
        <v>0</v>
      </c>
    </row>
    <row r="18" spans="1:107" x14ac:dyDescent="0.3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8" cm="1">
        <f t="array" ref="L18">SalarioAnualEsperado($B18, $G18, $D18, L$1, Hombres!$A$1:$DW$117, Mujeres!$A$1:$DW$117 )</f>
        <v>21486514.400000002</v>
      </c>
      <c r="M18" s="48" cm="1">
        <f t="array" ref="M18">SalarioAnualEsperado($B18, $G18, $D18, M$1, Hombres!$A$1:$DW$117, Mujeres!$A$1:$DW$117 )</f>
        <v>22548765.481016323</v>
      </c>
      <c r="N18" s="48" cm="1">
        <f t="array" ref="N18">SalarioAnualEsperado($B18, $G18, $D18, N$1, Hombres!$A$1:$DW$117, Mujeres!$A$1:$DW$117 )</f>
        <v>23661587.242561392</v>
      </c>
      <c r="O18" s="48" cm="1">
        <f t="array" ref="O18">SalarioAnualEsperado($B18, $G18, $D18, O$1, Hombres!$A$1:$DW$117, Mujeres!$A$1:$DW$117 )</f>
        <v>24827290.314431209</v>
      </c>
      <c r="P18" s="48" cm="1">
        <f t="array" ref="P18">SalarioAnualEsperado($B18, $G18, $D18, P$1, Hombres!$A$1:$DW$117, Mujeres!$A$1:$DW$117 )</f>
        <v>26048283.634758037</v>
      </c>
      <c r="Q18" s="48" cm="1">
        <f t="array" ref="Q18">SalarioAnualEsperado($B18, $G18, $D18, Q$1, Hombres!$A$1:$DW$117, Mujeres!$A$1:$DW$117 )</f>
        <v>27326954.852328803</v>
      </c>
      <c r="R18" s="48" cm="1">
        <f t="array" ref="R18">SalarioAnualEsperado($B18, $G18, $D18, R$1, Hombres!$A$1:$DW$117, Mujeres!$A$1:$DW$117 )</f>
        <v>28665615.025398597</v>
      </c>
      <c r="S18" s="48" cm="1">
        <f t="array" ref="S18">SalarioAnualEsperado($B18, $G18, $D18, S$1, Hombres!$A$1:$DW$117, Mujeres!$A$1:$DW$117 )</f>
        <v>30066611.389749892</v>
      </c>
      <c r="T18" s="48" cm="1">
        <f t="array" ref="T18">SalarioAnualEsperado($B18, $G18, $D18, T$1, Hombres!$A$1:$DW$117, Mujeres!$A$1:$DW$117 )</f>
        <v>31532491.318221707</v>
      </c>
      <c r="U18" s="48" cm="1">
        <f t="array" ref="U18">SalarioAnualEsperado($B18, $G18, $D18, U$1, Hombres!$A$1:$DW$117, Mujeres!$A$1:$DW$117 )</f>
        <v>33065870.620535173</v>
      </c>
      <c r="V18" s="48" cm="1">
        <f t="array" ref="V18">SalarioAnualEsperado($B18, $G18, $D18, V$1, Hombres!$A$1:$DW$117, Mujeres!$A$1:$DW$117 )</f>
        <v>34668987.212029442</v>
      </c>
      <c r="W18" s="48" cm="1">
        <f t="array" ref="W18">SalarioAnualEsperado($B18, $G18, $D18, W$1, Hombres!$A$1:$DW$117, Mujeres!$A$1:$DW$117 )</f>
        <v>36344050.203298509</v>
      </c>
      <c r="X18" s="48" cm="1">
        <f t="array" ref="X18">SalarioAnualEsperado($B18, $G18, $D18, X$1, Hombres!$A$1:$DW$117, Mujeres!$A$1:$DW$117 )</f>
        <v>38093496.96005822</v>
      </c>
      <c r="Y18" s="48" cm="1">
        <f t="array" ref="Y18">SalarioAnualEsperado($B18, $G18, $D18, Y$1, Hombres!$A$1:$DW$117, Mujeres!$A$1:$DW$117 )</f>
        <v>39920491.08203391</v>
      </c>
      <c r="Z18" s="48" cm="1">
        <f t="array" ref="Z18">SalarioAnualEsperado($B18, $G18, $D18, Z$1, Hombres!$A$1:$DW$117, Mujeres!$A$1:$DW$117 )</f>
        <v>41828264.596929595</v>
      </c>
      <c r="AA18" s="48" cm="1">
        <f t="array" ref="AA18">SalarioAnualEsperado($B18, $G18, $D18, AA$1, Hombres!$A$1:$DW$117, Mujeres!$A$1:$DW$117 )</f>
        <v>43819312.453521527</v>
      </c>
      <c r="AB18" s="48" cm="1">
        <f t="array" ref="AB18">SalarioAnualEsperado($B18, $G18, $D18, AB$1, Hombres!$A$1:$DW$117, Mujeres!$A$1:$DW$117 )</f>
        <v>45894919.742471561</v>
      </c>
      <c r="AC18" s="48" cm="1">
        <f t="array" ref="AC18">SalarioAnualEsperado($B18, $G18, $D18, AC$1, Hombres!$A$1:$DW$117, Mujeres!$A$1:$DW$117 )</f>
        <v>48055511.113968678</v>
      </c>
      <c r="AD18" s="48" cm="1">
        <f t="array" ref="AD18">SalarioAnualEsperado($B18, $G18, $D18, AD$1, Hombres!$A$1:$DW$117, Mujeres!$A$1:$DW$117 )</f>
        <v>50301297.082550593</v>
      </c>
      <c r="AE18" s="48" cm="1">
        <f t="array" ref="AE18">SalarioAnualEsperado($B18, $G18, $D18, AE$1, Hombres!$A$1:$DW$117, Mujeres!$A$1:$DW$117 )</f>
        <v>0</v>
      </c>
      <c r="AF18" s="48" cm="1">
        <f t="array" ref="AF18">SalarioAnualEsperado($B18, $G18, $D18, AF$1, Hombres!$A$1:$DW$117, Mujeres!$A$1:$DW$117 )</f>
        <v>0</v>
      </c>
      <c r="AG18" s="48" cm="1">
        <f t="array" ref="AG18">SalarioAnualEsperado($B18, $G18, $D18, AG$1, Hombres!$A$1:$DW$117, Mujeres!$A$1:$DW$117 )</f>
        <v>0</v>
      </c>
      <c r="AH18" s="48" cm="1">
        <f t="array" ref="AH18">SalarioAnualEsperado($B18, $G18, $D18, AH$1, Hombres!$A$1:$DW$117, Mujeres!$A$1:$DW$117 )</f>
        <v>0</v>
      </c>
      <c r="AI18" s="48" cm="1">
        <f t="array" ref="AI18">SalarioAnualEsperado($B18, $G18, $D18, AI$1, Hombres!$A$1:$DW$117, Mujeres!$A$1:$DW$117 )</f>
        <v>0</v>
      </c>
      <c r="AJ18" s="48" cm="1">
        <f t="array" ref="AJ18">SalarioAnualEsperado($B18, $G18, $D18, AJ$1, Hombres!$A$1:$DW$117, Mujeres!$A$1:$DW$117 )</f>
        <v>0</v>
      </c>
      <c r="AK18" s="48" cm="1">
        <f t="array" ref="AK18">SalarioAnualEsperado($B18, $G18, $D18, AK$1, Hombres!$A$1:$DW$117, Mujeres!$A$1:$DW$117 )</f>
        <v>0</v>
      </c>
      <c r="AL18" s="48" cm="1">
        <f t="array" ref="AL18">SalarioAnualEsperado($B18, $G18, $D18, AL$1, Hombres!$A$1:$DW$117, Mujeres!$A$1:$DW$117 )</f>
        <v>0</v>
      </c>
      <c r="AM18" s="48" cm="1">
        <f t="array" ref="AM18">SalarioAnualEsperado($B18, $G18, $D18, AM$1, Hombres!$A$1:$DW$117, Mujeres!$A$1:$DW$117 )</f>
        <v>0</v>
      </c>
      <c r="AN18" s="48" cm="1">
        <f t="array" ref="AN18">SalarioAnualEsperado($B18, $G18, $D18, AN$1, Hombres!$A$1:$DW$117, Mujeres!$A$1:$DW$117 )</f>
        <v>0</v>
      </c>
      <c r="AO18" s="48" cm="1">
        <f t="array" ref="AO18">SalarioAnualEsperado($B18, $G18, $D18, AO$1, Hombres!$A$1:$DW$117, Mujeres!$A$1:$DW$117 )</f>
        <v>0</v>
      </c>
      <c r="AP18" s="48" cm="1">
        <f t="array" ref="AP18">SalarioAnualEsperado($B18, $G18, $D18, AP$1, Hombres!$A$1:$DW$117, Mujeres!$A$1:$DW$117 )</f>
        <v>0</v>
      </c>
      <c r="AQ18" s="48" cm="1">
        <f t="array" ref="AQ18">SalarioAnualEsperado($B18, $G18, $D18, AQ$1, Hombres!$A$1:$DW$117, Mujeres!$A$1:$DW$117 )</f>
        <v>0</v>
      </c>
      <c r="AR18" s="48" cm="1">
        <f t="array" ref="AR18">SalarioAnualEsperado($B18, $G18, $D18, AR$1, Hombres!$A$1:$DW$117, Mujeres!$A$1:$DW$117 )</f>
        <v>0</v>
      </c>
      <c r="AS18" s="48" cm="1">
        <f t="array" ref="AS18">SalarioAnualEsperado($B18, $G18, $D18, AS$1, Hombres!$A$1:$DW$117, Mujeres!$A$1:$DW$117 )</f>
        <v>0</v>
      </c>
      <c r="AT18" s="48" cm="1">
        <f t="array" ref="AT18">SalarioAnualEsperado($B18, $G18, $D18, AT$1, Hombres!$A$1:$DW$117, Mujeres!$A$1:$DW$117 )</f>
        <v>0</v>
      </c>
      <c r="AU18" s="48" cm="1">
        <f t="array" ref="AU18">SalarioAnualEsperado($B18, $G18, $D18, AU$1, Hombres!$A$1:$DW$117, Mujeres!$A$1:$DW$117 )</f>
        <v>0</v>
      </c>
      <c r="AV18" s="48" cm="1">
        <f t="array" ref="AV18">SalarioAnualEsperado($B18, $G18, $D18, AV$1, Hombres!$A$1:$DW$117, Mujeres!$A$1:$DW$117 )</f>
        <v>0</v>
      </c>
      <c r="AW18" s="48" cm="1">
        <f t="array" ref="AW18">SalarioAnualEsperado($B18, $G18, $D18, AW$1, Hombres!$A$1:$DW$117, Mujeres!$A$1:$DW$117 )</f>
        <v>0</v>
      </c>
      <c r="AX18" s="48" cm="1">
        <f t="array" ref="AX18">SalarioAnualEsperado($B18, $G18, $D18, AX$1, Hombres!$A$1:$DW$117, Mujeres!$A$1:$DW$117 )</f>
        <v>0</v>
      </c>
      <c r="AY18" s="48" cm="1">
        <f t="array" ref="AY18">SalarioAnualEsperado($B18, $G18, $D18, AY$1, Hombres!$A$1:$DW$117, Mujeres!$A$1:$DW$117 )</f>
        <v>0</v>
      </c>
      <c r="AZ18" s="48" cm="1">
        <f t="array" ref="AZ18">SalarioAnualEsperado($B18, $G18, $D18, AZ$1, Hombres!$A$1:$DW$117, Mujeres!$A$1:$DW$117 )</f>
        <v>0</v>
      </c>
      <c r="BA18" s="48" cm="1">
        <f t="array" ref="BA18">SalarioAnualEsperado($B18, $G18, $D18, BA$1, Hombres!$A$1:$DW$117, Mujeres!$A$1:$DW$117 )</f>
        <v>0</v>
      </c>
      <c r="BB18" s="48" cm="1">
        <f t="array" ref="BB18">SalarioAnualEsperado($B18, $G18, $D18, BB$1, Hombres!$A$1:$DW$117, Mujeres!$A$1:$DW$117 )</f>
        <v>0</v>
      </c>
      <c r="BC18" s="48" cm="1">
        <f t="array" ref="BC18">SalarioAnualEsperado($B18, $G18, $D18, BC$1, Hombres!$A$1:$DW$117, Mujeres!$A$1:$DW$117 )</f>
        <v>0</v>
      </c>
      <c r="BD18" s="48" cm="1">
        <f t="array" ref="BD18">SalarioAnualEsperado($B18, $G18, $D18, BD$1, Hombres!$A$1:$DW$117, Mujeres!$A$1:$DW$117 )</f>
        <v>0</v>
      </c>
      <c r="BE18" s="48" cm="1">
        <f t="array" ref="BE18">SalarioAnualEsperado($B18, $G18, $D18, BE$1, Hombres!$A$1:$DW$117, Mujeres!$A$1:$DW$117 )</f>
        <v>0</v>
      </c>
      <c r="BF18" s="48" cm="1">
        <f t="array" ref="BF18">SalarioAnualEsperado($B18, $G18, $D18, BF$1, Hombres!$A$1:$DW$117, Mujeres!$A$1:$DW$117 )</f>
        <v>0</v>
      </c>
      <c r="BG18" s="48" cm="1">
        <f t="array" ref="BG18">SalarioAnualEsperado($B18, $G18, $D18, BG$1, Hombres!$A$1:$DW$117, Mujeres!$A$1:$DW$117 )</f>
        <v>0</v>
      </c>
      <c r="BH18" s="48" cm="1">
        <f t="array" ref="BH18">SalarioAnualEsperado($B18, $G18, $D18, BH$1, Hombres!$A$1:$DW$117, Mujeres!$A$1:$DW$117 )</f>
        <v>0</v>
      </c>
      <c r="BI18" s="48" cm="1">
        <f t="array" ref="BI18">SalarioAnualEsperado($B18, $G18, $D18, BI$1, Hombres!$A$1:$DW$117, Mujeres!$A$1:$DW$117 )</f>
        <v>0</v>
      </c>
      <c r="BJ18" s="48" cm="1">
        <f t="array" ref="BJ18">SalarioAnualEsperado($B18, $G18, $D18, BJ$1, Hombres!$A$1:$DW$117, Mujeres!$A$1:$DW$117 )</f>
        <v>0</v>
      </c>
      <c r="BK18" s="48" cm="1">
        <f t="array" ref="BK18">SalarioAnualEsperado($B18, $G18, $D18, BK$1, Hombres!$A$1:$DW$117, Mujeres!$A$1:$DW$117 )</f>
        <v>0</v>
      </c>
      <c r="BL18" s="48" cm="1">
        <f t="array" ref="BL18">SalarioAnualEsperado($B18, $G18, $D18, BL$1, Hombres!$A$1:$DW$117, Mujeres!$A$1:$DW$117 )</f>
        <v>0</v>
      </c>
      <c r="BM18" s="48" cm="1">
        <f t="array" ref="BM18">SalarioAnualEsperado($B18, $G18, $D18, BM$1, Hombres!$A$1:$DW$117, Mujeres!$A$1:$DW$117 )</f>
        <v>0</v>
      </c>
      <c r="BN18" s="48" cm="1">
        <f t="array" ref="BN18">SalarioAnualEsperado($B18, $G18, $D18, BN$1, Hombres!$A$1:$DW$117, Mujeres!$A$1:$DW$117 )</f>
        <v>0</v>
      </c>
      <c r="BO18" s="48" cm="1">
        <f t="array" ref="BO18">SalarioAnualEsperado($B18, $G18, $D18, BO$1, Hombres!$A$1:$DW$117, Mujeres!$A$1:$DW$117 )</f>
        <v>0</v>
      </c>
      <c r="BP18" s="48" cm="1">
        <f t="array" ref="BP18">SalarioAnualEsperado($B18, $G18, $D18, BP$1, Hombres!$A$1:$DW$117, Mujeres!$A$1:$DW$117 )</f>
        <v>0</v>
      </c>
      <c r="BQ18" s="48" cm="1">
        <f t="array" ref="BQ18">SalarioAnualEsperado($B18, $G18, $D18, BQ$1, Hombres!$A$1:$DW$117, Mujeres!$A$1:$DW$117 )</f>
        <v>0</v>
      </c>
      <c r="BR18" s="48" cm="1">
        <f t="array" ref="BR18">SalarioAnualEsperado($B18, $G18, $D18, BR$1, Hombres!$A$1:$DW$117, Mujeres!$A$1:$DW$117 )</f>
        <v>0</v>
      </c>
      <c r="BS18" s="48" cm="1">
        <f t="array" ref="BS18">SalarioAnualEsperado($B18, $G18, $D18, BS$1, Hombres!$A$1:$DW$117, Mujeres!$A$1:$DW$117 )</f>
        <v>0</v>
      </c>
      <c r="BT18" s="48" cm="1">
        <f t="array" ref="BT18">SalarioAnualEsperado($B18, $G18, $D18, BT$1, Hombres!$A$1:$DW$117, Mujeres!$A$1:$DW$117 )</f>
        <v>0</v>
      </c>
      <c r="BU18" s="48" cm="1">
        <f t="array" ref="BU18">SalarioAnualEsperado($B18, $G18, $D18, BU$1, Hombres!$A$1:$DW$117, Mujeres!$A$1:$DW$117 )</f>
        <v>0</v>
      </c>
      <c r="BV18" s="48" cm="1">
        <f t="array" ref="BV18">SalarioAnualEsperado($B18, $G18, $D18, BV$1, Hombres!$A$1:$DW$117, Mujeres!$A$1:$DW$117 )</f>
        <v>0</v>
      </c>
      <c r="BW18" s="48" cm="1">
        <f t="array" ref="BW18">SalarioAnualEsperado($B18, $G18, $D18, BW$1, Hombres!$A$1:$DW$117, Mujeres!$A$1:$DW$117 )</f>
        <v>0</v>
      </c>
      <c r="BX18" s="48" cm="1">
        <f t="array" ref="BX18">SalarioAnualEsperado($B18, $G18, $D18, BX$1, Hombres!$A$1:$DW$117, Mujeres!$A$1:$DW$117 )</f>
        <v>0</v>
      </c>
      <c r="BY18" s="48" cm="1">
        <f t="array" ref="BY18">SalarioAnualEsperado($B18, $G18, $D18, BY$1, Hombres!$A$1:$DW$117, Mujeres!$A$1:$DW$117 )</f>
        <v>0</v>
      </c>
      <c r="BZ18" s="48" cm="1">
        <f t="array" ref="BZ18">SalarioAnualEsperado($B18, $G18, $D18, BZ$1, Hombres!$A$1:$DW$117, Mujeres!$A$1:$DW$117 )</f>
        <v>0</v>
      </c>
      <c r="CA18" s="48" cm="1">
        <f t="array" ref="CA18">SalarioAnualEsperado($B18, $G18, $D18, CA$1, Hombres!$A$1:$DW$117, Mujeres!$A$1:$DW$117 )</f>
        <v>0</v>
      </c>
      <c r="CB18" s="48" cm="1">
        <f t="array" ref="CB18">SalarioAnualEsperado($B18, $G18, $D18, CB$1, Hombres!$A$1:$DW$117, Mujeres!$A$1:$DW$117 )</f>
        <v>0</v>
      </c>
      <c r="CC18" s="48" cm="1">
        <f t="array" ref="CC18">SalarioAnualEsperado($B18, $G18, $D18, CC$1, Hombres!$A$1:$DW$117, Mujeres!$A$1:$DW$117 )</f>
        <v>0</v>
      </c>
      <c r="CD18" s="48" cm="1">
        <f t="array" ref="CD18">SalarioAnualEsperado($B18, $G18, $D18, CD$1, Hombres!$A$1:$DW$117, Mujeres!$A$1:$DW$117 )</f>
        <v>0</v>
      </c>
      <c r="CE18" s="48" cm="1">
        <f t="array" ref="CE18">SalarioAnualEsperado($B18, $G18, $D18, CE$1, Hombres!$A$1:$DW$117, Mujeres!$A$1:$DW$117 )</f>
        <v>0</v>
      </c>
      <c r="CF18" s="48" cm="1">
        <f t="array" ref="CF18">SalarioAnualEsperado($B18, $G18, $D18, CF$1, Hombres!$A$1:$DW$117, Mujeres!$A$1:$DW$117 )</f>
        <v>0</v>
      </c>
      <c r="CG18" s="48" cm="1">
        <f t="array" ref="CG18">SalarioAnualEsperado($B18, $G18, $D18, CG$1, Hombres!$A$1:$DW$117, Mujeres!$A$1:$DW$117 )</f>
        <v>0</v>
      </c>
      <c r="CH18" s="48" cm="1">
        <f t="array" ref="CH18">SalarioAnualEsperado($B18, $G18, $D18, CH$1, Hombres!$A$1:$DW$117, Mujeres!$A$1:$DW$117 )</f>
        <v>0</v>
      </c>
      <c r="CI18" s="48" cm="1">
        <f t="array" ref="CI18">SalarioAnualEsperado($B18, $G18, $D18, CI$1, Hombres!$A$1:$DW$117, Mujeres!$A$1:$DW$117 )</f>
        <v>0</v>
      </c>
      <c r="CJ18" s="48" cm="1">
        <f t="array" ref="CJ18">SalarioAnualEsperado($B18, $G18, $D18, CJ$1, Hombres!$A$1:$DW$117, Mujeres!$A$1:$DW$117 )</f>
        <v>0</v>
      </c>
      <c r="CK18" s="48" cm="1">
        <f t="array" ref="CK18">SalarioAnualEsperado($B18, $G18, $D18, CK$1, Hombres!$A$1:$DW$117, Mujeres!$A$1:$DW$117 )</f>
        <v>0</v>
      </c>
      <c r="CL18" s="48" cm="1">
        <f t="array" ref="CL18">SalarioAnualEsperado($B18, $G18, $D18, CL$1, Hombres!$A$1:$DW$117, Mujeres!$A$1:$DW$117 )</f>
        <v>0</v>
      </c>
      <c r="CM18" s="48" cm="1">
        <f t="array" ref="CM18">SalarioAnualEsperado($B18, $G18, $D18, CM$1, Hombres!$A$1:$DW$117, Mujeres!$A$1:$DW$117 )</f>
        <v>0</v>
      </c>
      <c r="CN18" s="48" cm="1">
        <f t="array" ref="CN18">SalarioAnualEsperado($B18, $G18, $D18, CN$1, Hombres!$A$1:$DW$117, Mujeres!$A$1:$DW$117 )</f>
        <v>0</v>
      </c>
      <c r="CO18" s="48" cm="1">
        <f t="array" ref="CO18">SalarioAnualEsperado($B18, $G18, $D18, CO$1, Hombres!$A$1:$DW$117, Mujeres!$A$1:$DW$117 )</f>
        <v>0</v>
      </c>
      <c r="CP18" s="48" cm="1">
        <f t="array" ref="CP18">SalarioAnualEsperado($B18, $G18, $D18, CP$1, Hombres!$A$1:$DW$117, Mujeres!$A$1:$DW$117 )</f>
        <v>0</v>
      </c>
      <c r="CQ18" s="48" cm="1">
        <f t="array" ref="CQ18">SalarioAnualEsperado($B18, $G18, $D18, CQ$1, Hombres!$A$1:$DW$117, Mujeres!$A$1:$DW$117 )</f>
        <v>0</v>
      </c>
      <c r="CR18" s="48" cm="1">
        <f t="array" ref="CR18">SalarioAnualEsperado($B18, $G18, $D18, CR$1, Hombres!$A$1:$DW$117, Mujeres!$A$1:$DW$117 )</f>
        <v>0</v>
      </c>
      <c r="CS18" s="48" cm="1">
        <f t="array" ref="CS18">SalarioAnualEsperado($B18, $G18, $D18, CS$1, Hombres!$A$1:$DW$117, Mujeres!$A$1:$DW$117 )</f>
        <v>0</v>
      </c>
      <c r="CT18" s="48" cm="1">
        <f t="array" ref="CT18">SalarioAnualEsperado($B18, $G18, $D18, CT$1, Hombres!$A$1:$DW$117, Mujeres!$A$1:$DW$117 )</f>
        <v>0</v>
      </c>
      <c r="CU18" s="48" cm="1">
        <f t="array" ref="CU18">SalarioAnualEsperado($B18, $G18, $D18, CU$1, Hombres!$A$1:$DW$117, Mujeres!$A$1:$DW$117 )</f>
        <v>0</v>
      </c>
      <c r="CV18" s="48" cm="1">
        <f t="array" ref="CV18">SalarioAnualEsperado($B18, $G18, $D18, CV$1, Hombres!$A$1:$DW$117, Mujeres!$A$1:$DW$117 )</f>
        <v>0</v>
      </c>
      <c r="CW18" s="48" cm="1">
        <f t="array" ref="CW18">SalarioAnualEsperado($B18, $G18, $D18, CW$1, Hombres!$A$1:$DW$117, Mujeres!$A$1:$DW$117 )</f>
        <v>0</v>
      </c>
      <c r="CX18" s="48" cm="1">
        <f t="array" ref="CX18">SalarioAnualEsperado($B18, $G18, $D18, CX$1, Hombres!$A$1:$DW$117, Mujeres!$A$1:$DW$117 )</f>
        <v>0</v>
      </c>
      <c r="CY18" s="48" cm="1">
        <f t="array" ref="CY18">SalarioAnualEsperado($B18, $G18, $D18, CY$1, Hombres!$A$1:$DW$117, Mujeres!$A$1:$DW$117 )</f>
        <v>0</v>
      </c>
      <c r="CZ18" s="48" cm="1">
        <f t="array" ref="CZ18">SalarioAnualEsperado($B18, $G18, $D18, CZ$1, Hombres!$A$1:$DW$117, Mujeres!$A$1:$DW$117 )</f>
        <v>0</v>
      </c>
      <c r="DA18" s="48" cm="1">
        <f t="array" ref="DA18">SalarioAnualEsperado($B18, $G18, $D18, DA$1, Hombres!$A$1:$DW$117, Mujeres!$A$1:$DW$117 )</f>
        <v>0</v>
      </c>
      <c r="DB18" s="48" cm="1">
        <f t="array" ref="DB18">SalarioAnualEsperado($B18, $G18, $D18, DB$1, Hombres!$A$1:$DW$117, Mujeres!$A$1:$DW$117 )</f>
        <v>0</v>
      </c>
      <c r="DC18" s="48" cm="1">
        <f t="array" ref="DC18">SalarioAnualEsperado($B18, $G18, $D18, DC$1, Hombres!$A$1:$DW$117, Mujeres!$A$1:$DW$117 )</f>
        <v>0</v>
      </c>
    </row>
    <row r="19" spans="1:107" x14ac:dyDescent="0.3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8" cm="1">
        <f t="array" ref="L19">SalarioAnualEsperado($B19, $G19, $D19, L$1, Hombres!$A$1:$DW$117, Mujeres!$A$1:$DW$117 )</f>
        <v>1405049.75</v>
      </c>
      <c r="M19" s="48" cm="1">
        <f t="array" ref="M19">SalarioAnualEsperado($B19, $G19, $D19, M$1, Hombres!$A$1:$DW$117, Mujeres!$A$1:$DW$117 )</f>
        <v>1473890.3078395962</v>
      </c>
      <c r="N19" s="48" cm="1">
        <f t="array" ref="N19">SalarioAnualEsperado($B19, $G19, $D19, N$1, Hombres!$A$1:$DW$117, Mujeres!$A$1:$DW$117 )</f>
        <v>1545993.9294681496</v>
      </c>
      <c r="O19" s="48" cm="1">
        <f t="array" ref="O19">SalarioAnualEsperado($B19, $G19, $D19, O$1, Hombres!$A$1:$DW$117, Mujeres!$A$1:$DW$117 )</f>
        <v>1621481.9732078305</v>
      </c>
      <c r="P19" s="48" cm="1">
        <f t="array" ref="P19">SalarioAnualEsperado($B19, $G19, $D19, P$1, Hombres!$A$1:$DW$117, Mujeres!$A$1:$DW$117 )</f>
        <v>1700479.6442118632</v>
      </c>
      <c r="Q19" s="48" cm="1">
        <f t="array" ref="Q19">SalarioAnualEsperado($B19, $G19, $D19, Q$1, Hombres!$A$1:$DW$117, Mujeres!$A$1:$DW$117 )</f>
        <v>1783138.630043949</v>
      </c>
      <c r="R19" s="48" cm="1">
        <f t="array" ref="R19">SalarioAnualEsperado($B19, $G19, $D19, R$1, Hombres!$A$1:$DW$117, Mujeres!$A$1:$DW$117 )</f>
        <v>1869649.4370280181</v>
      </c>
      <c r="S19" s="48" cm="1">
        <f t="array" ref="S19">SalarioAnualEsperado($B19, $G19, $D19, S$1, Hombres!$A$1:$DW$117, Mujeres!$A$1:$DW$117 )</f>
        <v>1960219.3178702006</v>
      </c>
      <c r="T19" s="48" cm="1">
        <f t="array" ref="T19">SalarioAnualEsperado($B19, $G19, $D19, T$1, Hombres!$A$1:$DW$117, Mujeres!$A$1:$DW$117 )</f>
        <v>2055037.1787036171</v>
      </c>
      <c r="U19" s="48" cm="1">
        <f t="array" ref="U19">SalarioAnualEsperado($B19, $G19, $D19, U$1, Hombres!$A$1:$DW$117, Mujeres!$A$1:$DW$117 )</f>
        <v>2154218.8835692583</v>
      </c>
      <c r="V19" s="48" cm="1">
        <f t="array" ref="V19">SalarioAnualEsperado($B19, $G19, $D19, V$1, Hombres!$A$1:$DW$117, Mujeres!$A$1:$DW$117 )</f>
        <v>2257874.5909655974</v>
      </c>
      <c r="W19" s="48" cm="1">
        <f t="array" ref="W19">SalarioAnualEsperado($B19, $G19, $D19, W$1, Hombres!$A$1:$DW$117, Mujeres!$A$1:$DW$117 )</f>
        <v>2366126.3182100179</v>
      </c>
      <c r="X19" s="48" cm="1">
        <f t="array" ref="X19">SalarioAnualEsperado($B19, $G19, $D19, X$1, Hombres!$A$1:$DW$117, Mujeres!$A$1:$DW$117 )</f>
        <v>2479113.6614697371</v>
      </c>
      <c r="Y19" s="48" cm="1">
        <f t="array" ref="Y19">SalarioAnualEsperado($B19, $G19, $D19, Y$1, Hombres!$A$1:$DW$117, Mujeres!$A$1:$DW$117 )</f>
        <v>2596983.5428957012</v>
      </c>
      <c r="Z19" s="48" cm="1">
        <f t="array" ref="Z19">SalarioAnualEsperado($B19, $G19, $D19, Z$1, Hombres!$A$1:$DW$117, Mujeres!$A$1:$DW$117 )</f>
        <v>2719896.883584694</v>
      </c>
      <c r="AA19" s="48" cm="1">
        <f t="array" ref="AA19">SalarioAnualEsperado($B19, $G19, $D19, AA$1, Hombres!$A$1:$DW$117, Mujeres!$A$1:$DW$117 )</f>
        <v>2848067.2628265363</v>
      </c>
      <c r="AB19" s="48" cm="1">
        <f t="array" ref="AB19">SalarioAnualEsperado($B19, $G19, $D19, AB$1, Hombres!$A$1:$DW$117, Mujeres!$A$1:$DW$117 )</f>
        <v>2981745.7365264813</v>
      </c>
      <c r="AC19" s="48" cm="1">
        <f t="array" ref="AC19">SalarioAnualEsperado($B19, $G19, $D19, AC$1, Hombres!$A$1:$DW$117, Mujeres!$A$1:$DW$117 )</f>
        <v>3121093.3950497825</v>
      </c>
      <c r="AD19" s="48" cm="1">
        <f t="array" ref="AD19">SalarioAnualEsperado($B19, $G19, $D19, AD$1, Hombres!$A$1:$DW$117, Mujeres!$A$1:$DW$117 )</f>
        <v>3266202.3730373969</v>
      </c>
      <c r="AE19" s="48" cm="1">
        <f t="array" ref="AE19">SalarioAnualEsperado($B19, $G19, $D19, AE$1, Hombres!$A$1:$DW$117, Mujeres!$A$1:$DW$117 )</f>
        <v>3417023.9993597763</v>
      </c>
      <c r="AF19" s="48" cm="1">
        <f t="array" ref="AF19">SalarioAnualEsperado($B19, $G19, $D19, AF$1, Hombres!$A$1:$DW$117, Mujeres!$A$1:$DW$117 )</f>
        <v>3573427.5524960547</v>
      </c>
      <c r="AG19" s="48" cm="1">
        <f t="array" ref="AG19">SalarioAnualEsperado($B19, $G19, $D19, AG$1, Hombres!$A$1:$DW$117, Mujeres!$A$1:$DW$117 )</f>
        <v>3735248.7696856866</v>
      </c>
      <c r="AH19" s="48" cm="1">
        <f t="array" ref="AH19">SalarioAnualEsperado($B19, $G19, $D19, AH$1, Hombres!$A$1:$DW$117, Mujeres!$A$1:$DW$117 )</f>
        <v>3902474.7189742145</v>
      </c>
      <c r="AI19" s="48" cm="1">
        <f t="array" ref="AI19">SalarioAnualEsperado($B19, $G19, $D19, AI$1, Hombres!$A$1:$DW$117, Mujeres!$A$1:$DW$117 )</f>
        <v>4075202.9521278013</v>
      </c>
      <c r="AJ19" s="48" cm="1">
        <f t="array" ref="AJ19">SalarioAnualEsperado($B19, $G19, $D19, AJ$1, Hombres!$A$1:$DW$117, Mujeres!$A$1:$DW$117 )</f>
        <v>4253510.9936749609</v>
      </c>
      <c r="AK19" s="48" cm="1">
        <f t="array" ref="AK19">SalarioAnualEsperado($B19, $G19, $D19, AK$1, Hombres!$A$1:$DW$117, Mujeres!$A$1:$DW$117 )</f>
        <v>4437492.3355666986</v>
      </c>
      <c r="AL19" s="48" cm="1">
        <f t="array" ref="AL19">SalarioAnualEsperado($B19, $G19, $D19, AL$1, Hombres!$A$1:$DW$117, Mujeres!$A$1:$DW$117 )</f>
        <v>4627185.4396539172</v>
      </c>
      <c r="AM19" s="48" cm="1">
        <f t="array" ref="AM19">SalarioAnualEsperado($B19, $G19, $D19, AM$1, Hombres!$A$1:$DW$117, Mujeres!$A$1:$DW$117 )</f>
        <v>4822372.6049970305</v>
      </c>
      <c r="AN19" s="48" cm="1">
        <f t="array" ref="AN19">SalarioAnualEsperado($B19, $G19, $D19, AN$1, Hombres!$A$1:$DW$117, Mujeres!$A$1:$DW$117 )</f>
        <v>0</v>
      </c>
      <c r="AO19" s="48" cm="1">
        <f t="array" ref="AO19">SalarioAnualEsperado($B19, $G19, $D19, AO$1, Hombres!$A$1:$DW$117, Mujeres!$A$1:$DW$117 )</f>
        <v>0</v>
      </c>
      <c r="AP19" s="48" cm="1">
        <f t="array" ref="AP19">SalarioAnualEsperado($B19, $G19, $D19, AP$1, Hombres!$A$1:$DW$117, Mujeres!$A$1:$DW$117 )</f>
        <v>0</v>
      </c>
      <c r="AQ19" s="48" cm="1">
        <f t="array" ref="AQ19">SalarioAnualEsperado($B19, $G19, $D19, AQ$1, Hombres!$A$1:$DW$117, Mujeres!$A$1:$DW$117 )</f>
        <v>0</v>
      </c>
      <c r="AR19" s="48" cm="1">
        <f t="array" ref="AR19">SalarioAnualEsperado($B19, $G19, $D19, AR$1, Hombres!$A$1:$DW$117, Mujeres!$A$1:$DW$117 )</f>
        <v>0</v>
      </c>
      <c r="AS19" s="48" cm="1">
        <f t="array" ref="AS19">SalarioAnualEsperado($B19, $G19, $D19, AS$1, Hombres!$A$1:$DW$117, Mujeres!$A$1:$DW$117 )</f>
        <v>0</v>
      </c>
      <c r="AT19" s="48" cm="1">
        <f t="array" ref="AT19">SalarioAnualEsperado($B19, $G19, $D19, AT$1, Hombres!$A$1:$DW$117, Mujeres!$A$1:$DW$117 )</f>
        <v>0</v>
      </c>
      <c r="AU19" s="48" cm="1">
        <f t="array" ref="AU19">SalarioAnualEsperado($B19, $G19, $D19, AU$1, Hombres!$A$1:$DW$117, Mujeres!$A$1:$DW$117 )</f>
        <v>0</v>
      </c>
      <c r="AV19" s="48" cm="1">
        <f t="array" ref="AV19">SalarioAnualEsperado($B19, $G19, $D19, AV$1, Hombres!$A$1:$DW$117, Mujeres!$A$1:$DW$117 )</f>
        <v>0</v>
      </c>
      <c r="AW19" s="48" cm="1">
        <f t="array" ref="AW19">SalarioAnualEsperado($B19, $G19, $D19, AW$1, Hombres!$A$1:$DW$117, Mujeres!$A$1:$DW$117 )</f>
        <v>0</v>
      </c>
      <c r="AX19" s="48" cm="1">
        <f t="array" ref="AX19">SalarioAnualEsperado($B19, $G19, $D19, AX$1, Hombres!$A$1:$DW$117, Mujeres!$A$1:$DW$117 )</f>
        <v>0</v>
      </c>
      <c r="AY19" s="48" cm="1">
        <f t="array" ref="AY19">SalarioAnualEsperado($B19, $G19, $D19, AY$1, Hombres!$A$1:$DW$117, Mujeres!$A$1:$DW$117 )</f>
        <v>0</v>
      </c>
      <c r="AZ19" s="48" cm="1">
        <f t="array" ref="AZ19">SalarioAnualEsperado($B19, $G19, $D19, AZ$1, Hombres!$A$1:$DW$117, Mujeres!$A$1:$DW$117 )</f>
        <v>0</v>
      </c>
      <c r="BA19" s="48" cm="1">
        <f t="array" ref="BA19">SalarioAnualEsperado($B19, $G19, $D19, BA$1, Hombres!$A$1:$DW$117, Mujeres!$A$1:$DW$117 )</f>
        <v>0</v>
      </c>
      <c r="BB19" s="48" cm="1">
        <f t="array" ref="BB19">SalarioAnualEsperado($B19, $G19, $D19, BB$1, Hombres!$A$1:$DW$117, Mujeres!$A$1:$DW$117 )</f>
        <v>0</v>
      </c>
      <c r="BC19" s="48" cm="1">
        <f t="array" ref="BC19">SalarioAnualEsperado($B19, $G19, $D19, BC$1, Hombres!$A$1:$DW$117, Mujeres!$A$1:$DW$117 )</f>
        <v>0</v>
      </c>
      <c r="BD19" s="48" cm="1">
        <f t="array" ref="BD19">SalarioAnualEsperado($B19, $G19, $D19, BD$1, Hombres!$A$1:$DW$117, Mujeres!$A$1:$DW$117 )</f>
        <v>0</v>
      </c>
      <c r="BE19" s="48" cm="1">
        <f t="array" ref="BE19">SalarioAnualEsperado($B19, $G19, $D19, BE$1, Hombres!$A$1:$DW$117, Mujeres!$A$1:$DW$117 )</f>
        <v>0</v>
      </c>
      <c r="BF19" s="48" cm="1">
        <f t="array" ref="BF19">SalarioAnualEsperado($B19, $G19, $D19, BF$1, Hombres!$A$1:$DW$117, Mujeres!$A$1:$DW$117 )</f>
        <v>0</v>
      </c>
      <c r="BG19" s="48" cm="1">
        <f t="array" ref="BG19">SalarioAnualEsperado($B19, $G19, $D19, BG$1, Hombres!$A$1:$DW$117, Mujeres!$A$1:$DW$117 )</f>
        <v>0</v>
      </c>
      <c r="BH19" s="48" cm="1">
        <f t="array" ref="BH19">SalarioAnualEsperado($B19, $G19, $D19, BH$1, Hombres!$A$1:$DW$117, Mujeres!$A$1:$DW$117 )</f>
        <v>0</v>
      </c>
      <c r="BI19" s="48" cm="1">
        <f t="array" ref="BI19">SalarioAnualEsperado($B19, $G19, $D19, BI$1, Hombres!$A$1:$DW$117, Mujeres!$A$1:$DW$117 )</f>
        <v>0</v>
      </c>
      <c r="BJ19" s="48" cm="1">
        <f t="array" ref="BJ19">SalarioAnualEsperado($B19, $G19, $D19, BJ$1, Hombres!$A$1:$DW$117, Mujeres!$A$1:$DW$117 )</f>
        <v>0</v>
      </c>
      <c r="BK19" s="48" cm="1">
        <f t="array" ref="BK19">SalarioAnualEsperado($B19, $G19, $D19, BK$1, Hombres!$A$1:$DW$117, Mujeres!$A$1:$DW$117 )</f>
        <v>0</v>
      </c>
      <c r="BL19" s="48" cm="1">
        <f t="array" ref="BL19">SalarioAnualEsperado($B19, $G19, $D19, BL$1, Hombres!$A$1:$DW$117, Mujeres!$A$1:$DW$117 )</f>
        <v>0</v>
      </c>
      <c r="BM19" s="48" cm="1">
        <f t="array" ref="BM19">SalarioAnualEsperado($B19, $G19, $D19, BM$1, Hombres!$A$1:$DW$117, Mujeres!$A$1:$DW$117 )</f>
        <v>0</v>
      </c>
      <c r="BN19" s="48" cm="1">
        <f t="array" ref="BN19">SalarioAnualEsperado($B19, $G19, $D19, BN$1, Hombres!$A$1:$DW$117, Mujeres!$A$1:$DW$117 )</f>
        <v>0</v>
      </c>
      <c r="BO19" s="48" cm="1">
        <f t="array" ref="BO19">SalarioAnualEsperado($B19, $G19, $D19, BO$1, Hombres!$A$1:$DW$117, Mujeres!$A$1:$DW$117 )</f>
        <v>0</v>
      </c>
      <c r="BP19" s="48" cm="1">
        <f t="array" ref="BP19">SalarioAnualEsperado($B19, $G19, $D19, BP$1, Hombres!$A$1:$DW$117, Mujeres!$A$1:$DW$117 )</f>
        <v>0</v>
      </c>
      <c r="BQ19" s="48" cm="1">
        <f t="array" ref="BQ19">SalarioAnualEsperado($B19, $G19, $D19, BQ$1, Hombres!$A$1:$DW$117, Mujeres!$A$1:$DW$117 )</f>
        <v>0</v>
      </c>
      <c r="BR19" s="48" cm="1">
        <f t="array" ref="BR19">SalarioAnualEsperado($B19, $G19, $D19, BR$1, Hombres!$A$1:$DW$117, Mujeres!$A$1:$DW$117 )</f>
        <v>0</v>
      </c>
      <c r="BS19" s="48" cm="1">
        <f t="array" ref="BS19">SalarioAnualEsperado($B19, $G19, $D19, BS$1, Hombres!$A$1:$DW$117, Mujeres!$A$1:$DW$117 )</f>
        <v>0</v>
      </c>
      <c r="BT19" s="48" cm="1">
        <f t="array" ref="BT19">SalarioAnualEsperado($B19, $G19, $D19, BT$1, Hombres!$A$1:$DW$117, Mujeres!$A$1:$DW$117 )</f>
        <v>0</v>
      </c>
      <c r="BU19" s="48" cm="1">
        <f t="array" ref="BU19">SalarioAnualEsperado($B19, $G19, $D19, BU$1, Hombres!$A$1:$DW$117, Mujeres!$A$1:$DW$117 )</f>
        <v>0</v>
      </c>
      <c r="BV19" s="48" cm="1">
        <f t="array" ref="BV19">SalarioAnualEsperado($B19, $G19, $D19, BV$1, Hombres!$A$1:$DW$117, Mujeres!$A$1:$DW$117 )</f>
        <v>0</v>
      </c>
      <c r="BW19" s="48" cm="1">
        <f t="array" ref="BW19">SalarioAnualEsperado($B19, $G19, $D19, BW$1, Hombres!$A$1:$DW$117, Mujeres!$A$1:$DW$117 )</f>
        <v>0</v>
      </c>
      <c r="BX19" s="48" cm="1">
        <f t="array" ref="BX19">SalarioAnualEsperado($B19, $G19, $D19, BX$1, Hombres!$A$1:$DW$117, Mujeres!$A$1:$DW$117 )</f>
        <v>0</v>
      </c>
      <c r="BY19" s="48" cm="1">
        <f t="array" ref="BY19">SalarioAnualEsperado($B19, $G19, $D19, BY$1, Hombres!$A$1:$DW$117, Mujeres!$A$1:$DW$117 )</f>
        <v>0</v>
      </c>
      <c r="BZ19" s="48" cm="1">
        <f t="array" ref="BZ19">SalarioAnualEsperado($B19, $G19, $D19, BZ$1, Hombres!$A$1:$DW$117, Mujeres!$A$1:$DW$117 )</f>
        <v>0</v>
      </c>
      <c r="CA19" s="48" cm="1">
        <f t="array" ref="CA19">SalarioAnualEsperado($B19, $G19, $D19, CA$1, Hombres!$A$1:$DW$117, Mujeres!$A$1:$DW$117 )</f>
        <v>0</v>
      </c>
      <c r="CB19" s="48" cm="1">
        <f t="array" ref="CB19">SalarioAnualEsperado($B19, $G19, $D19, CB$1, Hombres!$A$1:$DW$117, Mujeres!$A$1:$DW$117 )</f>
        <v>0</v>
      </c>
      <c r="CC19" s="48" cm="1">
        <f t="array" ref="CC19">SalarioAnualEsperado($B19, $G19, $D19, CC$1, Hombres!$A$1:$DW$117, Mujeres!$A$1:$DW$117 )</f>
        <v>0</v>
      </c>
      <c r="CD19" s="48" cm="1">
        <f t="array" ref="CD19">SalarioAnualEsperado($B19, $G19, $D19, CD$1, Hombres!$A$1:$DW$117, Mujeres!$A$1:$DW$117 )</f>
        <v>0</v>
      </c>
      <c r="CE19" s="48" cm="1">
        <f t="array" ref="CE19">SalarioAnualEsperado($B19, $G19, $D19, CE$1, Hombres!$A$1:$DW$117, Mujeres!$A$1:$DW$117 )</f>
        <v>0</v>
      </c>
      <c r="CF19" s="48" cm="1">
        <f t="array" ref="CF19">SalarioAnualEsperado($B19, $G19, $D19, CF$1, Hombres!$A$1:$DW$117, Mujeres!$A$1:$DW$117 )</f>
        <v>0</v>
      </c>
      <c r="CG19" s="48" cm="1">
        <f t="array" ref="CG19">SalarioAnualEsperado($B19, $G19, $D19, CG$1, Hombres!$A$1:$DW$117, Mujeres!$A$1:$DW$117 )</f>
        <v>0</v>
      </c>
      <c r="CH19" s="48" cm="1">
        <f t="array" ref="CH19">SalarioAnualEsperado($B19, $G19, $D19, CH$1, Hombres!$A$1:$DW$117, Mujeres!$A$1:$DW$117 )</f>
        <v>0</v>
      </c>
      <c r="CI19" s="48" cm="1">
        <f t="array" ref="CI19">SalarioAnualEsperado($B19, $G19, $D19, CI$1, Hombres!$A$1:$DW$117, Mujeres!$A$1:$DW$117 )</f>
        <v>0</v>
      </c>
      <c r="CJ19" s="48" cm="1">
        <f t="array" ref="CJ19">SalarioAnualEsperado($B19, $G19, $D19, CJ$1, Hombres!$A$1:$DW$117, Mujeres!$A$1:$DW$117 )</f>
        <v>0</v>
      </c>
      <c r="CK19" s="48" cm="1">
        <f t="array" ref="CK19">SalarioAnualEsperado($B19, $G19, $D19, CK$1, Hombres!$A$1:$DW$117, Mujeres!$A$1:$DW$117 )</f>
        <v>0</v>
      </c>
      <c r="CL19" s="48" cm="1">
        <f t="array" ref="CL19">SalarioAnualEsperado($B19, $G19, $D19, CL$1, Hombres!$A$1:$DW$117, Mujeres!$A$1:$DW$117 )</f>
        <v>0</v>
      </c>
      <c r="CM19" s="48" cm="1">
        <f t="array" ref="CM19">SalarioAnualEsperado($B19, $G19, $D19, CM$1, Hombres!$A$1:$DW$117, Mujeres!$A$1:$DW$117 )</f>
        <v>0</v>
      </c>
      <c r="CN19" s="48" cm="1">
        <f t="array" ref="CN19">SalarioAnualEsperado($B19, $G19, $D19, CN$1, Hombres!$A$1:$DW$117, Mujeres!$A$1:$DW$117 )</f>
        <v>0</v>
      </c>
      <c r="CO19" s="48" cm="1">
        <f t="array" ref="CO19">SalarioAnualEsperado($B19, $G19, $D19, CO$1, Hombres!$A$1:$DW$117, Mujeres!$A$1:$DW$117 )</f>
        <v>0</v>
      </c>
      <c r="CP19" s="48" cm="1">
        <f t="array" ref="CP19">SalarioAnualEsperado($B19, $G19, $D19, CP$1, Hombres!$A$1:$DW$117, Mujeres!$A$1:$DW$117 )</f>
        <v>0</v>
      </c>
      <c r="CQ19" s="48" cm="1">
        <f t="array" ref="CQ19">SalarioAnualEsperado($B19, $G19, $D19, CQ$1, Hombres!$A$1:$DW$117, Mujeres!$A$1:$DW$117 )</f>
        <v>0</v>
      </c>
      <c r="CR19" s="48" cm="1">
        <f t="array" ref="CR19">SalarioAnualEsperado($B19, $G19, $D19, CR$1, Hombres!$A$1:$DW$117, Mujeres!$A$1:$DW$117 )</f>
        <v>0</v>
      </c>
      <c r="CS19" s="48" cm="1">
        <f t="array" ref="CS19">SalarioAnualEsperado($B19, $G19, $D19, CS$1, Hombres!$A$1:$DW$117, Mujeres!$A$1:$DW$117 )</f>
        <v>0</v>
      </c>
      <c r="CT19" s="48" cm="1">
        <f t="array" ref="CT19">SalarioAnualEsperado($B19, $G19, $D19, CT$1, Hombres!$A$1:$DW$117, Mujeres!$A$1:$DW$117 )</f>
        <v>0</v>
      </c>
      <c r="CU19" s="48" cm="1">
        <f t="array" ref="CU19">SalarioAnualEsperado($B19, $G19, $D19, CU$1, Hombres!$A$1:$DW$117, Mujeres!$A$1:$DW$117 )</f>
        <v>0</v>
      </c>
      <c r="CV19" s="48" cm="1">
        <f t="array" ref="CV19">SalarioAnualEsperado($B19, $G19, $D19, CV$1, Hombres!$A$1:$DW$117, Mujeres!$A$1:$DW$117 )</f>
        <v>0</v>
      </c>
      <c r="CW19" s="48" cm="1">
        <f t="array" ref="CW19">SalarioAnualEsperado($B19, $G19, $D19, CW$1, Hombres!$A$1:$DW$117, Mujeres!$A$1:$DW$117 )</f>
        <v>0</v>
      </c>
      <c r="CX19" s="48" cm="1">
        <f t="array" ref="CX19">SalarioAnualEsperado($B19, $G19, $D19, CX$1, Hombres!$A$1:$DW$117, Mujeres!$A$1:$DW$117 )</f>
        <v>0</v>
      </c>
      <c r="CY19" s="48" cm="1">
        <f t="array" ref="CY19">SalarioAnualEsperado($B19, $G19, $D19, CY$1, Hombres!$A$1:$DW$117, Mujeres!$A$1:$DW$117 )</f>
        <v>0</v>
      </c>
      <c r="CZ19" s="48" cm="1">
        <f t="array" ref="CZ19">SalarioAnualEsperado($B19, $G19, $D19, CZ$1, Hombres!$A$1:$DW$117, Mujeres!$A$1:$DW$117 )</f>
        <v>0</v>
      </c>
      <c r="DA19" s="48" cm="1">
        <f t="array" ref="DA19">SalarioAnualEsperado($B19, $G19, $D19, DA$1, Hombres!$A$1:$DW$117, Mujeres!$A$1:$DW$117 )</f>
        <v>0</v>
      </c>
      <c r="DB19" s="48" cm="1">
        <f t="array" ref="DB19">SalarioAnualEsperado($B19, $G19, $D19, DB$1, Hombres!$A$1:$DW$117, Mujeres!$A$1:$DW$117 )</f>
        <v>0</v>
      </c>
      <c r="DC19" s="48" cm="1">
        <f t="array" ref="DC19">SalarioAnualEsperado($B19, $G19, $D19, DC$1, Hombres!$A$1:$DW$117, Mujeres!$A$1:$DW$117 )</f>
        <v>0</v>
      </c>
    </row>
    <row r="20" spans="1:107" x14ac:dyDescent="0.3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8" cm="1">
        <f t="array" ref="L20">SalarioAnualEsperado($B20, $G20, $D20, L$1, Hombres!$A$1:$DW$117, Mujeres!$A$1:$DW$117 )</f>
        <v>10506340</v>
      </c>
      <c r="M20" s="48" cm="1">
        <f t="array" ref="M20">SalarioAnualEsperado($B20, $G20, $D20, M$1, Hombres!$A$1:$DW$117, Mujeres!$A$1:$DW$117 )</f>
        <v>11032317.094640914</v>
      </c>
      <c r="N20" s="48" cm="1">
        <f t="array" ref="N20">SalarioAnualEsperado($B20, $G20, $D20, N$1, Hombres!$A$1:$DW$117, Mujeres!$A$1:$DW$117 )</f>
        <v>11584318.940581489</v>
      </c>
      <c r="O20" s="48" cm="1">
        <f t="array" ref="O20">SalarioAnualEsperado($B20, $G20, $D20, O$1, Hombres!$A$1:$DW$117, Mujeres!$A$1:$DW$117 )</f>
        <v>12163588.46485398</v>
      </c>
      <c r="P20" s="48" cm="1">
        <f t="array" ref="P20">SalarioAnualEsperado($B20, $G20, $D20, P$1, Hombres!$A$1:$DW$117, Mujeres!$A$1:$DW$117 )</f>
        <v>12771463.774787696</v>
      </c>
      <c r="Q20" s="48" cm="1">
        <f t="array" ref="Q20">SalarioAnualEsperado($B20, $G20, $D20, Q$1, Hombres!$A$1:$DW$117, Mujeres!$A$1:$DW$117 )</f>
        <v>13409355.374260342</v>
      </c>
      <c r="R20" s="48" cm="1">
        <f t="array" ref="R20">SalarioAnualEsperado($B20, $G20, $D20, R$1, Hombres!$A$1:$DW$117, Mujeres!$A$1:$DW$117 )</f>
        <v>14078687.6921295</v>
      </c>
      <c r="S20" s="48" cm="1">
        <f t="array" ref="S20">SalarioAnualEsperado($B20, $G20, $D20, S$1, Hombres!$A$1:$DW$117, Mujeres!$A$1:$DW$117 )</f>
        <v>14780915.220284112</v>
      </c>
      <c r="T20" s="48" cm="1">
        <f t="array" ref="T20">SalarioAnualEsperado($B20, $G20, $D20, T$1, Hombres!$A$1:$DW$117, Mujeres!$A$1:$DW$117 )</f>
        <v>15517557.15307435</v>
      </c>
      <c r="U20" s="48" cm="1">
        <f t="array" ref="U20">SalarioAnualEsperado($B20, $G20, $D20, U$1, Hombres!$A$1:$DW$117, Mujeres!$A$1:$DW$117 )</f>
        <v>16290153.304360937</v>
      </c>
      <c r="V20" s="48" cm="1">
        <f t="array" ref="V20">SalarioAnualEsperado($B20, $G20, $D20, V$1, Hombres!$A$1:$DW$117, Mujeres!$A$1:$DW$117 )</f>
        <v>17100204.408807911</v>
      </c>
      <c r="W20" s="48" cm="1">
        <f t="array" ref="W20">SalarioAnualEsperado($B20, $G20, $D20, W$1, Hombres!$A$1:$DW$117, Mujeres!$A$1:$DW$117 )</f>
        <v>17949318.400449213</v>
      </c>
      <c r="X20" s="48" cm="1">
        <f t="array" ref="X20">SalarioAnualEsperado($B20, $G20, $D20, X$1, Hombres!$A$1:$DW$117, Mujeres!$A$1:$DW$117 )</f>
        <v>18839201.740045257</v>
      </c>
      <c r="Y20" s="48" cm="1">
        <f t="array" ref="Y20">SalarioAnualEsperado($B20, $G20, $D20, Y$1, Hombres!$A$1:$DW$117, Mujeres!$A$1:$DW$117 )</f>
        <v>19771790.138788935</v>
      </c>
      <c r="Z20" s="48" cm="1">
        <f t="array" ref="Z20">SalarioAnualEsperado($B20, $G20, $D20, Z$1, Hombres!$A$1:$DW$117, Mujeres!$A$1:$DW$117 )</f>
        <v>20749083.746403333</v>
      </c>
      <c r="AA20" s="48" cm="1">
        <f t="array" ref="AA20">SalarioAnualEsperado($B20, $G20, $D20, AA$1, Hombres!$A$1:$DW$117, Mujeres!$A$1:$DW$117 )</f>
        <v>21773072.747769278</v>
      </c>
      <c r="AB20" s="48" cm="1">
        <f t="array" ref="AB20">SalarioAnualEsperado($B20, $G20, $D20, AB$1, Hombres!$A$1:$DW$117, Mujeres!$A$1:$DW$117 )</f>
        <v>22845755.257568978</v>
      </c>
      <c r="AC20" s="48" cm="1">
        <f t="array" ref="AC20">SalarioAnualEsperado($B20, $G20, $D20, AC$1, Hombres!$A$1:$DW$117, Mujeres!$A$1:$DW$117 )</f>
        <v>23969187.298734434</v>
      </c>
      <c r="AD20" s="48" cm="1">
        <f t="array" ref="AD20">SalarioAnualEsperado($B20, $G20, $D20, AD$1, Hombres!$A$1:$DW$117, Mujeres!$A$1:$DW$117 )</f>
        <v>25145564.599251475</v>
      </c>
      <c r="AE20" s="48" cm="1">
        <f t="array" ref="AE20">SalarioAnualEsperado($B20, $G20, $D20, AE$1, Hombres!$A$1:$DW$117, Mujeres!$A$1:$DW$117 )</f>
        <v>26377093.331519943</v>
      </c>
      <c r="AF20" s="48" cm="1">
        <f t="array" ref="AF20">SalarioAnualEsperado($B20, $G20, $D20, AF$1, Hombres!$A$1:$DW$117, Mujeres!$A$1:$DW$117 )</f>
        <v>27665667.404090889</v>
      </c>
      <c r="AG20" s="48" cm="1">
        <f t="array" ref="AG20">SalarioAnualEsperado($B20, $G20, $D20, AG$1, Hombres!$A$1:$DW$117, Mujeres!$A$1:$DW$117 )</f>
        <v>29013249.623753466</v>
      </c>
      <c r="AH20" s="48" cm="1">
        <f t="array" ref="AH20">SalarioAnualEsperado($B20, $G20, $D20, AH$1, Hombres!$A$1:$DW$117, Mujeres!$A$1:$DW$117 )</f>
        <v>30422033.887208965</v>
      </c>
      <c r="AI20" s="48" cm="1">
        <f t="array" ref="AI20">SalarioAnualEsperado($B20, $G20, $D20, AI$1, Hombres!$A$1:$DW$117, Mujeres!$A$1:$DW$117 )</f>
        <v>31894841.994277298</v>
      </c>
      <c r="AJ20" s="48" cm="1">
        <f t="array" ref="AJ20">SalarioAnualEsperado($B20, $G20, $D20, AJ$1, Hombres!$A$1:$DW$117, Mujeres!$A$1:$DW$117 )</f>
        <v>33434522.638279229</v>
      </c>
      <c r="AK20" s="48" cm="1">
        <f t="array" ref="AK20">SalarioAnualEsperado($B20, $G20, $D20, AK$1, Hombres!$A$1:$DW$117, Mujeres!$A$1:$DW$117 )</f>
        <v>35043355.191299267</v>
      </c>
      <c r="AL20" s="48" cm="1">
        <f t="array" ref="AL20">SalarioAnualEsperado($B20, $G20, $D20, AL$1, Hombres!$A$1:$DW$117, Mujeres!$A$1:$DW$117 )</f>
        <v>36722755.12383838</v>
      </c>
      <c r="AM20" s="48" cm="1">
        <f t="array" ref="AM20">SalarioAnualEsperado($B20, $G20, $D20, AM$1, Hombres!$A$1:$DW$117, Mujeres!$A$1:$DW$117 )</f>
        <v>38473586.679304205</v>
      </c>
      <c r="AN20" s="48" cm="1">
        <f t="array" ref="AN20">SalarioAnualEsperado($B20, $G20, $D20, AN$1, Hombres!$A$1:$DW$117, Mujeres!$A$1:$DW$117 )</f>
        <v>40296603.263246</v>
      </c>
      <c r="AO20" s="48" cm="1">
        <f t="array" ref="AO20">SalarioAnualEsperado($B20, $G20, $D20, AO$1, Hombres!$A$1:$DW$117, Mujeres!$A$1:$DW$117 )</f>
        <v>0</v>
      </c>
      <c r="AP20" s="48" cm="1">
        <f t="array" ref="AP20">SalarioAnualEsperado($B20, $G20, $D20, AP$1, Hombres!$A$1:$DW$117, Mujeres!$A$1:$DW$117 )</f>
        <v>0</v>
      </c>
      <c r="AQ20" s="48" cm="1">
        <f t="array" ref="AQ20">SalarioAnualEsperado($B20, $G20, $D20, AQ$1, Hombres!$A$1:$DW$117, Mujeres!$A$1:$DW$117 )</f>
        <v>0</v>
      </c>
      <c r="AR20" s="48" cm="1">
        <f t="array" ref="AR20">SalarioAnualEsperado($B20, $G20, $D20, AR$1, Hombres!$A$1:$DW$117, Mujeres!$A$1:$DW$117 )</f>
        <v>0</v>
      </c>
      <c r="AS20" s="48" cm="1">
        <f t="array" ref="AS20">SalarioAnualEsperado($B20, $G20, $D20, AS$1, Hombres!$A$1:$DW$117, Mujeres!$A$1:$DW$117 )</f>
        <v>0</v>
      </c>
      <c r="AT20" s="48" cm="1">
        <f t="array" ref="AT20">SalarioAnualEsperado($B20, $G20, $D20, AT$1, Hombres!$A$1:$DW$117, Mujeres!$A$1:$DW$117 )</f>
        <v>0</v>
      </c>
      <c r="AU20" s="48" cm="1">
        <f t="array" ref="AU20">SalarioAnualEsperado($B20, $G20, $D20, AU$1, Hombres!$A$1:$DW$117, Mujeres!$A$1:$DW$117 )</f>
        <v>0</v>
      </c>
      <c r="AV20" s="48" cm="1">
        <f t="array" ref="AV20">SalarioAnualEsperado($B20, $G20, $D20, AV$1, Hombres!$A$1:$DW$117, Mujeres!$A$1:$DW$117 )</f>
        <v>0</v>
      </c>
      <c r="AW20" s="48" cm="1">
        <f t="array" ref="AW20">SalarioAnualEsperado($B20, $G20, $D20, AW$1, Hombres!$A$1:$DW$117, Mujeres!$A$1:$DW$117 )</f>
        <v>0</v>
      </c>
      <c r="AX20" s="48" cm="1">
        <f t="array" ref="AX20">SalarioAnualEsperado($B20, $G20, $D20, AX$1, Hombres!$A$1:$DW$117, Mujeres!$A$1:$DW$117 )</f>
        <v>0</v>
      </c>
      <c r="AY20" s="48" cm="1">
        <f t="array" ref="AY20">SalarioAnualEsperado($B20, $G20, $D20, AY$1, Hombres!$A$1:$DW$117, Mujeres!$A$1:$DW$117 )</f>
        <v>0</v>
      </c>
      <c r="AZ20" s="48" cm="1">
        <f t="array" ref="AZ20">SalarioAnualEsperado($B20, $G20, $D20, AZ$1, Hombres!$A$1:$DW$117, Mujeres!$A$1:$DW$117 )</f>
        <v>0</v>
      </c>
      <c r="BA20" s="48" cm="1">
        <f t="array" ref="BA20">SalarioAnualEsperado($B20, $G20, $D20, BA$1, Hombres!$A$1:$DW$117, Mujeres!$A$1:$DW$117 )</f>
        <v>0</v>
      </c>
      <c r="BB20" s="48" cm="1">
        <f t="array" ref="BB20">SalarioAnualEsperado($B20, $G20, $D20, BB$1, Hombres!$A$1:$DW$117, Mujeres!$A$1:$DW$117 )</f>
        <v>0</v>
      </c>
      <c r="BC20" s="48" cm="1">
        <f t="array" ref="BC20">SalarioAnualEsperado($B20, $G20, $D20, BC$1, Hombres!$A$1:$DW$117, Mujeres!$A$1:$DW$117 )</f>
        <v>0</v>
      </c>
      <c r="BD20" s="48" cm="1">
        <f t="array" ref="BD20">SalarioAnualEsperado($B20, $G20, $D20, BD$1, Hombres!$A$1:$DW$117, Mujeres!$A$1:$DW$117 )</f>
        <v>0</v>
      </c>
      <c r="BE20" s="48" cm="1">
        <f t="array" ref="BE20">SalarioAnualEsperado($B20, $G20, $D20, BE$1, Hombres!$A$1:$DW$117, Mujeres!$A$1:$DW$117 )</f>
        <v>0</v>
      </c>
      <c r="BF20" s="48" cm="1">
        <f t="array" ref="BF20">SalarioAnualEsperado($B20, $G20, $D20, BF$1, Hombres!$A$1:$DW$117, Mujeres!$A$1:$DW$117 )</f>
        <v>0</v>
      </c>
      <c r="BG20" s="48" cm="1">
        <f t="array" ref="BG20">SalarioAnualEsperado($B20, $G20, $D20, BG$1, Hombres!$A$1:$DW$117, Mujeres!$A$1:$DW$117 )</f>
        <v>0</v>
      </c>
      <c r="BH20" s="48" cm="1">
        <f t="array" ref="BH20">SalarioAnualEsperado($B20, $G20, $D20, BH$1, Hombres!$A$1:$DW$117, Mujeres!$A$1:$DW$117 )</f>
        <v>0</v>
      </c>
      <c r="BI20" s="48" cm="1">
        <f t="array" ref="BI20">SalarioAnualEsperado($B20, $G20, $D20, BI$1, Hombres!$A$1:$DW$117, Mujeres!$A$1:$DW$117 )</f>
        <v>0</v>
      </c>
      <c r="BJ20" s="48" cm="1">
        <f t="array" ref="BJ20">SalarioAnualEsperado($B20, $G20, $D20, BJ$1, Hombres!$A$1:$DW$117, Mujeres!$A$1:$DW$117 )</f>
        <v>0</v>
      </c>
      <c r="BK20" s="48" cm="1">
        <f t="array" ref="BK20">SalarioAnualEsperado($B20, $G20, $D20, BK$1, Hombres!$A$1:$DW$117, Mujeres!$A$1:$DW$117 )</f>
        <v>0</v>
      </c>
      <c r="BL20" s="48" cm="1">
        <f t="array" ref="BL20">SalarioAnualEsperado($B20, $G20, $D20, BL$1, Hombres!$A$1:$DW$117, Mujeres!$A$1:$DW$117 )</f>
        <v>0</v>
      </c>
      <c r="BM20" s="48" cm="1">
        <f t="array" ref="BM20">SalarioAnualEsperado($B20, $G20, $D20, BM$1, Hombres!$A$1:$DW$117, Mujeres!$A$1:$DW$117 )</f>
        <v>0</v>
      </c>
      <c r="BN20" s="48" cm="1">
        <f t="array" ref="BN20">SalarioAnualEsperado($B20, $G20, $D20, BN$1, Hombres!$A$1:$DW$117, Mujeres!$A$1:$DW$117 )</f>
        <v>0</v>
      </c>
      <c r="BO20" s="48" cm="1">
        <f t="array" ref="BO20">SalarioAnualEsperado($B20, $G20, $D20, BO$1, Hombres!$A$1:$DW$117, Mujeres!$A$1:$DW$117 )</f>
        <v>0</v>
      </c>
      <c r="BP20" s="48" cm="1">
        <f t="array" ref="BP20">SalarioAnualEsperado($B20, $G20, $D20, BP$1, Hombres!$A$1:$DW$117, Mujeres!$A$1:$DW$117 )</f>
        <v>0</v>
      </c>
      <c r="BQ20" s="48" cm="1">
        <f t="array" ref="BQ20">SalarioAnualEsperado($B20, $G20, $D20, BQ$1, Hombres!$A$1:$DW$117, Mujeres!$A$1:$DW$117 )</f>
        <v>0</v>
      </c>
      <c r="BR20" s="48" cm="1">
        <f t="array" ref="BR20">SalarioAnualEsperado($B20, $G20, $D20, BR$1, Hombres!$A$1:$DW$117, Mujeres!$A$1:$DW$117 )</f>
        <v>0</v>
      </c>
      <c r="BS20" s="48" cm="1">
        <f t="array" ref="BS20">SalarioAnualEsperado($B20, $G20, $D20, BS$1, Hombres!$A$1:$DW$117, Mujeres!$A$1:$DW$117 )</f>
        <v>0</v>
      </c>
      <c r="BT20" s="48" cm="1">
        <f t="array" ref="BT20">SalarioAnualEsperado($B20, $G20, $D20, BT$1, Hombres!$A$1:$DW$117, Mujeres!$A$1:$DW$117 )</f>
        <v>0</v>
      </c>
      <c r="BU20" s="48" cm="1">
        <f t="array" ref="BU20">SalarioAnualEsperado($B20, $G20, $D20, BU$1, Hombres!$A$1:$DW$117, Mujeres!$A$1:$DW$117 )</f>
        <v>0</v>
      </c>
      <c r="BV20" s="48" cm="1">
        <f t="array" ref="BV20">SalarioAnualEsperado($B20, $G20, $D20, BV$1, Hombres!$A$1:$DW$117, Mujeres!$A$1:$DW$117 )</f>
        <v>0</v>
      </c>
      <c r="BW20" s="48" cm="1">
        <f t="array" ref="BW20">SalarioAnualEsperado($B20, $G20, $D20, BW$1, Hombres!$A$1:$DW$117, Mujeres!$A$1:$DW$117 )</f>
        <v>0</v>
      </c>
      <c r="BX20" s="48" cm="1">
        <f t="array" ref="BX20">SalarioAnualEsperado($B20, $G20, $D20, BX$1, Hombres!$A$1:$DW$117, Mujeres!$A$1:$DW$117 )</f>
        <v>0</v>
      </c>
      <c r="BY20" s="48" cm="1">
        <f t="array" ref="BY20">SalarioAnualEsperado($B20, $G20, $D20, BY$1, Hombres!$A$1:$DW$117, Mujeres!$A$1:$DW$117 )</f>
        <v>0</v>
      </c>
      <c r="BZ20" s="48" cm="1">
        <f t="array" ref="BZ20">SalarioAnualEsperado($B20, $G20, $D20, BZ$1, Hombres!$A$1:$DW$117, Mujeres!$A$1:$DW$117 )</f>
        <v>0</v>
      </c>
      <c r="CA20" s="48" cm="1">
        <f t="array" ref="CA20">SalarioAnualEsperado($B20, $G20, $D20, CA$1, Hombres!$A$1:$DW$117, Mujeres!$A$1:$DW$117 )</f>
        <v>0</v>
      </c>
      <c r="CB20" s="48" cm="1">
        <f t="array" ref="CB20">SalarioAnualEsperado($B20, $G20, $D20, CB$1, Hombres!$A$1:$DW$117, Mujeres!$A$1:$DW$117 )</f>
        <v>0</v>
      </c>
      <c r="CC20" s="48" cm="1">
        <f t="array" ref="CC20">SalarioAnualEsperado($B20, $G20, $D20, CC$1, Hombres!$A$1:$DW$117, Mujeres!$A$1:$DW$117 )</f>
        <v>0</v>
      </c>
      <c r="CD20" s="48" cm="1">
        <f t="array" ref="CD20">SalarioAnualEsperado($B20, $G20, $D20, CD$1, Hombres!$A$1:$DW$117, Mujeres!$A$1:$DW$117 )</f>
        <v>0</v>
      </c>
      <c r="CE20" s="48" cm="1">
        <f t="array" ref="CE20">SalarioAnualEsperado($B20, $G20, $D20, CE$1, Hombres!$A$1:$DW$117, Mujeres!$A$1:$DW$117 )</f>
        <v>0</v>
      </c>
      <c r="CF20" s="48" cm="1">
        <f t="array" ref="CF20">SalarioAnualEsperado($B20, $G20, $D20, CF$1, Hombres!$A$1:$DW$117, Mujeres!$A$1:$DW$117 )</f>
        <v>0</v>
      </c>
      <c r="CG20" s="48" cm="1">
        <f t="array" ref="CG20">SalarioAnualEsperado($B20, $G20, $D20, CG$1, Hombres!$A$1:$DW$117, Mujeres!$A$1:$DW$117 )</f>
        <v>0</v>
      </c>
      <c r="CH20" s="48" cm="1">
        <f t="array" ref="CH20">SalarioAnualEsperado($B20, $G20, $D20, CH$1, Hombres!$A$1:$DW$117, Mujeres!$A$1:$DW$117 )</f>
        <v>0</v>
      </c>
      <c r="CI20" s="48" cm="1">
        <f t="array" ref="CI20">SalarioAnualEsperado($B20, $G20, $D20, CI$1, Hombres!$A$1:$DW$117, Mujeres!$A$1:$DW$117 )</f>
        <v>0</v>
      </c>
      <c r="CJ20" s="48" cm="1">
        <f t="array" ref="CJ20">SalarioAnualEsperado($B20, $G20, $D20, CJ$1, Hombres!$A$1:$DW$117, Mujeres!$A$1:$DW$117 )</f>
        <v>0</v>
      </c>
      <c r="CK20" s="48" cm="1">
        <f t="array" ref="CK20">SalarioAnualEsperado($B20, $G20, $D20, CK$1, Hombres!$A$1:$DW$117, Mujeres!$A$1:$DW$117 )</f>
        <v>0</v>
      </c>
      <c r="CL20" s="48" cm="1">
        <f t="array" ref="CL20">SalarioAnualEsperado($B20, $G20, $D20, CL$1, Hombres!$A$1:$DW$117, Mujeres!$A$1:$DW$117 )</f>
        <v>0</v>
      </c>
      <c r="CM20" s="48" cm="1">
        <f t="array" ref="CM20">SalarioAnualEsperado($B20, $G20, $D20, CM$1, Hombres!$A$1:$DW$117, Mujeres!$A$1:$DW$117 )</f>
        <v>0</v>
      </c>
      <c r="CN20" s="48" cm="1">
        <f t="array" ref="CN20">SalarioAnualEsperado($B20, $G20, $D20, CN$1, Hombres!$A$1:$DW$117, Mujeres!$A$1:$DW$117 )</f>
        <v>0</v>
      </c>
      <c r="CO20" s="48" cm="1">
        <f t="array" ref="CO20">SalarioAnualEsperado($B20, $G20, $D20, CO$1, Hombres!$A$1:$DW$117, Mujeres!$A$1:$DW$117 )</f>
        <v>0</v>
      </c>
      <c r="CP20" s="48" cm="1">
        <f t="array" ref="CP20">SalarioAnualEsperado($B20, $G20, $D20, CP$1, Hombres!$A$1:$DW$117, Mujeres!$A$1:$DW$117 )</f>
        <v>0</v>
      </c>
      <c r="CQ20" s="48" cm="1">
        <f t="array" ref="CQ20">SalarioAnualEsperado($B20, $G20, $D20, CQ$1, Hombres!$A$1:$DW$117, Mujeres!$A$1:$DW$117 )</f>
        <v>0</v>
      </c>
      <c r="CR20" s="48" cm="1">
        <f t="array" ref="CR20">SalarioAnualEsperado($B20, $G20, $D20, CR$1, Hombres!$A$1:$DW$117, Mujeres!$A$1:$DW$117 )</f>
        <v>0</v>
      </c>
      <c r="CS20" s="48" cm="1">
        <f t="array" ref="CS20">SalarioAnualEsperado($B20, $G20, $D20, CS$1, Hombres!$A$1:$DW$117, Mujeres!$A$1:$DW$117 )</f>
        <v>0</v>
      </c>
      <c r="CT20" s="48" cm="1">
        <f t="array" ref="CT20">SalarioAnualEsperado($B20, $G20, $D20, CT$1, Hombres!$A$1:$DW$117, Mujeres!$A$1:$DW$117 )</f>
        <v>0</v>
      </c>
      <c r="CU20" s="48" cm="1">
        <f t="array" ref="CU20">SalarioAnualEsperado($B20, $G20, $D20, CU$1, Hombres!$A$1:$DW$117, Mujeres!$A$1:$DW$117 )</f>
        <v>0</v>
      </c>
      <c r="CV20" s="48" cm="1">
        <f t="array" ref="CV20">SalarioAnualEsperado($B20, $G20, $D20, CV$1, Hombres!$A$1:$DW$117, Mujeres!$A$1:$DW$117 )</f>
        <v>0</v>
      </c>
      <c r="CW20" s="48" cm="1">
        <f t="array" ref="CW20">SalarioAnualEsperado($B20, $G20, $D20, CW$1, Hombres!$A$1:$DW$117, Mujeres!$A$1:$DW$117 )</f>
        <v>0</v>
      </c>
      <c r="CX20" s="48" cm="1">
        <f t="array" ref="CX20">SalarioAnualEsperado($B20, $G20, $D20, CX$1, Hombres!$A$1:$DW$117, Mujeres!$A$1:$DW$117 )</f>
        <v>0</v>
      </c>
      <c r="CY20" s="48" cm="1">
        <f t="array" ref="CY20">SalarioAnualEsperado($B20, $G20, $D20, CY$1, Hombres!$A$1:$DW$117, Mujeres!$A$1:$DW$117 )</f>
        <v>0</v>
      </c>
      <c r="CZ20" s="48" cm="1">
        <f t="array" ref="CZ20">SalarioAnualEsperado($B20, $G20, $D20, CZ$1, Hombres!$A$1:$DW$117, Mujeres!$A$1:$DW$117 )</f>
        <v>0</v>
      </c>
      <c r="DA20" s="48" cm="1">
        <f t="array" ref="DA20">SalarioAnualEsperado($B20, $G20, $D20, DA$1, Hombres!$A$1:$DW$117, Mujeres!$A$1:$DW$117 )</f>
        <v>0</v>
      </c>
      <c r="DB20" s="48" cm="1">
        <f t="array" ref="DB20">SalarioAnualEsperado($B20, $G20, $D20, DB$1, Hombres!$A$1:$DW$117, Mujeres!$A$1:$DW$117 )</f>
        <v>0</v>
      </c>
      <c r="DC20" s="48" cm="1">
        <f t="array" ref="DC20">SalarioAnualEsperado($B20, $G20, $D20, DC$1, Hombres!$A$1:$DW$117, Mujeres!$A$1:$DW$117 )</f>
        <v>0</v>
      </c>
    </row>
    <row r="21" spans="1:107" x14ac:dyDescent="0.3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8" cm="1">
        <f t="array" ref="L21">SalarioAnualEsperado($B21, $G21, $D21, L$1, Hombres!$A$1:$DW$117, Mujeres!$A$1:$DW$117 )</f>
        <v>19966746.800000001</v>
      </c>
      <c r="M21" s="48" cm="1">
        <f t="array" ref="M21">SalarioAnualEsperado($B21, $G21, $D21, M$1, Hombres!$A$1:$DW$117, Mujeres!$A$1:$DW$117 )</f>
        <v>20949114.347755801</v>
      </c>
      <c r="N21" s="48" cm="1">
        <f t="array" ref="N21">SalarioAnualEsperado($B21, $G21, $D21, N$1, Hombres!$A$1:$DW$117, Mujeres!$A$1:$DW$117 )</f>
        <v>21979726.519679338</v>
      </c>
      <c r="O21" s="48" cm="1">
        <f t="array" ref="O21">SalarioAnualEsperado($B21, $G21, $D21, O$1, Hombres!$A$1:$DW$117, Mujeres!$A$1:$DW$117 )</f>
        <v>23060548.808019739</v>
      </c>
      <c r="P21" s="48" cm="1">
        <f t="array" ref="P21">SalarioAnualEsperado($B21, $G21, $D21, P$1, Hombres!$A$1:$DW$117, Mujeres!$A$1:$DW$117 )</f>
        <v>24193593.532488316</v>
      </c>
      <c r="Q21" s="48" cm="1">
        <f t="array" ref="Q21">SalarioAnualEsperado($B21, $G21, $D21, Q$1, Hombres!$A$1:$DW$117, Mujeres!$A$1:$DW$117 )</f>
        <v>25380948.821326256</v>
      </c>
      <c r="R21" s="48" cm="1">
        <f t="array" ref="R21">SalarioAnualEsperado($B21, $G21, $D21, R$1, Hombres!$A$1:$DW$117, Mujeres!$A$1:$DW$117 )</f>
        <v>26624781.685183149</v>
      </c>
      <c r="S21" s="48" cm="1">
        <f t="array" ref="S21">SalarioAnualEsperado($B21, $G21, $D21, S$1, Hombres!$A$1:$DW$117, Mujeres!$A$1:$DW$117 )</f>
        <v>27927215.270635813</v>
      </c>
      <c r="T21" s="48" cm="1">
        <f t="array" ref="T21">SalarioAnualEsperado($B21, $G21, $D21, T$1, Hombres!$A$1:$DW$117, Mujeres!$A$1:$DW$117 )</f>
        <v>29290380.447481409</v>
      </c>
      <c r="U21" s="48" cm="1">
        <f t="array" ref="U21">SalarioAnualEsperado($B21, $G21, $D21, U$1, Hombres!$A$1:$DW$117, Mujeres!$A$1:$DW$117 )</f>
        <v>30716873.992646195</v>
      </c>
      <c r="V21" s="48" cm="1">
        <f t="array" ref="V21">SalarioAnualEsperado($B21, $G21, $D21, V$1, Hombres!$A$1:$DW$117, Mujeres!$A$1:$DW$117 )</f>
        <v>32210039.171168439</v>
      </c>
      <c r="W21" s="48" cm="1">
        <f t="array" ref="W21">SalarioAnualEsperado($B21, $G21, $D21, W$1, Hombres!$A$1:$DW$117, Mujeres!$A$1:$DW$117 )</f>
        <v>33773568.085502952</v>
      </c>
      <c r="X21" s="48" cm="1">
        <f t="array" ref="X21">SalarioAnualEsperado($B21, $G21, $D21, X$1, Hombres!$A$1:$DW$117, Mujeres!$A$1:$DW$117 )</f>
        <v>35410850.15215978</v>
      </c>
      <c r="Y21" s="48" cm="1">
        <f t="array" ref="Y21">SalarioAnualEsperado($B21, $G21, $D21, Y$1, Hombres!$A$1:$DW$117, Mujeres!$A$1:$DW$117 )</f>
        <v>37123870.021944724</v>
      </c>
      <c r="Z21" s="48" cm="1">
        <f t="array" ref="Z21">SalarioAnualEsperado($B21, $G21, $D21, Z$1, Hombres!$A$1:$DW$117, Mujeres!$A$1:$DW$117 )</f>
        <v>38914527.981630765</v>
      </c>
      <c r="AA21" s="48" cm="1">
        <f t="array" ref="AA21">SalarioAnualEsperado($B21, $G21, $D21, AA$1, Hombres!$A$1:$DW$117, Mujeres!$A$1:$DW$117 )</f>
        <v>40785028.642072901</v>
      </c>
      <c r="AB21" s="48" cm="1">
        <f t="array" ref="AB21">SalarioAnualEsperado($B21, $G21, $D21, AB$1, Hombres!$A$1:$DW$117, Mujeres!$A$1:$DW$117 )</f>
        <v>42737982.784915507</v>
      </c>
      <c r="AC21" s="48" cm="1">
        <f t="array" ref="AC21">SalarioAnualEsperado($B21, $G21, $D21, AC$1, Hombres!$A$1:$DW$117, Mujeres!$A$1:$DW$117 )</f>
        <v>44776132.300165035</v>
      </c>
      <c r="AD21" s="48" cm="1">
        <f t="array" ref="AD21">SalarioAnualEsperado($B21, $G21, $D21, AD$1, Hombres!$A$1:$DW$117, Mujeres!$A$1:$DW$117 )</f>
        <v>46902255.081223637</v>
      </c>
      <c r="AE21" s="48" cm="1">
        <f t="array" ref="AE21">SalarioAnualEsperado($B21, $G21, $D21, AE$1, Hombres!$A$1:$DW$117, Mujeres!$A$1:$DW$117 )</f>
        <v>49120005.536437005</v>
      </c>
      <c r="AF21" s="48" cm="1">
        <f t="array" ref="AF21">SalarioAnualEsperado($B21, $G21, $D21, AF$1, Hombres!$A$1:$DW$117, Mujeres!$A$1:$DW$117 )</f>
        <v>51433946.368866183</v>
      </c>
      <c r="AG21" s="48" cm="1">
        <f t="array" ref="AG21">SalarioAnualEsperado($B21, $G21, $D21, AG$1, Hombres!$A$1:$DW$117, Mujeres!$A$1:$DW$117 )</f>
        <v>53847187.163173661</v>
      </c>
      <c r="AH21" s="48" cm="1">
        <f t="array" ref="AH21">SalarioAnualEsperado($B21, $G21, $D21, AH$1, Hombres!$A$1:$DW$117, Mujeres!$A$1:$DW$117 )</f>
        <v>56361611.192326561</v>
      </c>
      <c r="AI21" s="48" cm="1">
        <f t="array" ref="AI21">SalarioAnualEsperado($B21, $G21, $D21, AI$1, Hombres!$A$1:$DW$117, Mujeres!$A$1:$DW$117 )</f>
        <v>58976352.694889165</v>
      </c>
      <c r="AJ21" s="48" cm="1">
        <f t="array" ref="AJ21">SalarioAnualEsperado($B21, $G21, $D21, AJ$1, Hombres!$A$1:$DW$117, Mujeres!$A$1:$DW$117 )</f>
        <v>61689187.49351874</v>
      </c>
      <c r="AK21" s="48" cm="1">
        <f t="array" ref="AK21">SalarioAnualEsperado($B21, $G21, $D21, AK$1, Hombres!$A$1:$DW$117, Mujeres!$A$1:$DW$117 )</f>
        <v>64497663.777448267</v>
      </c>
      <c r="AL21" s="48" cm="1">
        <f t="array" ref="AL21">SalarioAnualEsperado($B21, $G21, $D21, AL$1, Hombres!$A$1:$DW$117, Mujeres!$A$1:$DW$117 )</f>
        <v>67402185.500464961</v>
      </c>
      <c r="AM21" s="48" cm="1">
        <f t="array" ref="AM21">SalarioAnualEsperado($B21, $G21, $D21, AM$1, Hombres!$A$1:$DW$117, Mujeres!$A$1:$DW$117 )</f>
        <v>70404932.620938286</v>
      </c>
      <c r="AN21" s="48" cm="1">
        <f t="array" ref="AN21">SalarioAnualEsperado($B21, $G21, $D21, AN$1, Hombres!$A$1:$DW$117, Mujeres!$A$1:$DW$117 )</f>
        <v>73507278.274721876</v>
      </c>
      <c r="AO21" s="48" cm="1">
        <f t="array" ref="AO21">SalarioAnualEsperado($B21, $G21, $D21, AO$1, Hombres!$A$1:$DW$117, Mujeres!$A$1:$DW$117 )</f>
        <v>76710933.669829816</v>
      </c>
      <c r="AP21" s="48" cm="1">
        <f t="array" ref="AP21">SalarioAnualEsperado($B21, $G21, $D21, AP$1, Hombres!$A$1:$DW$117, Mujeres!$A$1:$DW$117 )</f>
        <v>80017318.1916814</v>
      </c>
      <c r="AQ21" s="48" cm="1">
        <f t="array" ref="AQ21">SalarioAnualEsperado($B21, $G21, $D21, AQ$1, Hombres!$A$1:$DW$117, Mujeres!$A$1:$DW$117 )</f>
        <v>83423735.414012894</v>
      </c>
      <c r="AR21" s="48" cm="1">
        <f t="array" ref="AR21">SalarioAnualEsperado($B21, $G21, $D21, AR$1, Hombres!$A$1:$DW$117, Mujeres!$A$1:$DW$117 )</f>
        <v>0</v>
      </c>
      <c r="AS21" s="48" cm="1">
        <f t="array" ref="AS21">SalarioAnualEsperado($B21, $G21, $D21, AS$1, Hombres!$A$1:$DW$117, Mujeres!$A$1:$DW$117 )</f>
        <v>0</v>
      </c>
      <c r="AT21" s="48" cm="1">
        <f t="array" ref="AT21">SalarioAnualEsperado($B21, $G21, $D21, AT$1, Hombres!$A$1:$DW$117, Mujeres!$A$1:$DW$117 )</f>
        <v>0</v>
      </c>
      <c r="AU21" s="48" cm="1">
        <f t="array" ref="AU21">SalarioAnualEsperado($B21, $G21, $D21, AU$1, Hombres!$A$1:$DW$117, Mujeres!$A$1:$DW$117 )</f>
        <v>0</v>
      </c>
      <c r="AV21" s="48" cm="1">
        <f t="array" ref="AV21">SalarioAnualEsperado($B21, $G21, $D21, AV$1, Hombres!$A$1:$DW$117, Mujeres!$A$1:$DW$117 )</f>
        <v>0</v>
      </c>
      <c r="AW21" s="48" cm="1">
        <f t="array" ref="AW21">SalarioAnualEsperado($B21, $G21, $D21, AW$1, Hombres!$A$1:$DW$117, Mujeres!$A$1:$DW$117 )</f>
        <v>0</v>
      </c>
      <c r="AX21" s="48" cm="1">
        <f t="array" ref="AX21">SalarioAnualEsperado($B21, $G21, $D21, AX$1, Hombres!$A$1:$DW$117, Mujeres!$A$1:$DW$117 )</f>
        <v>0</v>
      </c>
      <c r="AY21" s="48" cm="1">
        <f t="array" ref="AY21">SalarioAnualEsperado($B21, $G21, $D21, AY$1, Hombres!$A$1:$DW$117, Mujeres!$A$1:$DW$117 )</f>
        <v>0</v>
      </c>
      <c r="AZ21" s="48" cm="1">
        <f t="array" ref="AZ21">SalarioAnualEsperado($B21, $G21, $D21, AZ$1, Hombres!$A$1:$DW$117, Mujeres!$A$1:$DW$117 )</f>
        <v>0</v>
      </c>
      <c r="BA21" s="48" cm="1">
        <f t="array" ref="BA21">SalarioAnualEsperado($B21, $G21, $D21, BA$1, Hombres!$A$1:$DW$117, Mujeres!$A$1:$DW$117 )</f>
        <v>0</v>
      </c>
      <c r="BB21" s="48" cm="1">
        <f t="array" ref="BB21">SalarioAnualEsperado($B21, $G21, $D21, BB$1, Hombres!$A$1:$DW$117, Mujeres!$A$1:$DW$117 )</f>
        <v>0</v>
      </c>
      <c r="BC21" s="48" cm="1">
        <f t="array" ref="BC21">SalarioAnualEsperado($B21, $G21, $D21, BC$1, Hombres!$A$1:$DW$117, Mujeres!$A$1:$DW$117 )</f>
        <v>0</v>
      </c>
      <c r="BD21" s="48" cm="1">
        <f t="array" ref="BD21">SalarioAnualEsperado($B21, $G21, $D21, BD$1, Hombres!$A$1:$DW$117, Mujeres!$A$1:$DW$117 )</f>
        <v>0</v>
      </c>
      <c r="BE21" s="48" cm="1">
        <f t="array" ref="BE21">SalarioAnualEsperado($B21, $G21, $D21, BE$1, Hombres!$A$1:$DW$117, Mujeres!$A$1:$DW$117 )</f>
        <v>0</v>
      </c>
      <c r="BF21" s="48" cm="1">
        <f t="array" ref="BF21">SalarioAnualEsperado($B21, $G21, $D21, BF$1, Hombres!$A$1:$DW$117, Mujeres!$A$1:$DW$117 )</f>
        <v>0</v>
      </c>
      <c r="BG21" s="48" cm="1">
        <f t="array" ref="BG21">SalarioAnualEsperado($B21, $G21, $D21, BG$1, Hombres!$A$1:$DW$117, Mujeres!$A$1:$DW$117 )</f>
        <v>0</v>
      </c>
      <c r="BH21" s="48" cm="1">
        <f t="array" ref="BH21">SalarioAnualEsperado($B21, $G21, $D21, BH$1, Hombres!$A$1:$DW$117, Mujeres!$A$1:$DW$117 )</f>
        <v>0</v>
      </c>
      <c r="BI21" s="48" cm="1">
        <f t="array" ref="BI21">SalarioAnualEsperado($B21, $G21, $D21, BI$1, Hombres!$A$1:$DW$117, Mujeres!$A$1:$DW$117 )</f>
        <v>0</v>
      </c>
      <c r="BJ21" s="48" cm="1">
        <f t="array" ref="BJ21">SalarioAnualEsperado($B21, $G21, $D21, BJ$1, Hombres!$A$1:$DW$117, Mujeres!$A$1:$DW$117 )</f>
        <v>0</v>
      </c>
      <c r="BK21" s="48" cm="1">
        <f t="array" ref="BK21">SalarioAnualEsperado($B21, $G21, $D21, BK$1, Hombres!$A$1:$DW$117, Mujeres!$A$1:$DW$117 )</f>
        <v>0</v>
      </c>
      <c r="BL21" s="48" cm="1">
        <f t="array" ref="BL21">SalarioAnualEsperado($B21, $G21, $D21, BL$1, Hombres!$A$1:$DW$117, Mujeres!$A$1:$DW$117 )</f>
        <v>0</v>
      </c>
      <c r="BM21" s="48" cm="1">
        <f t="array" ref="BM21">SalarioAnualEsperado($B21, $G21, $D21, BM$1, Hombres!$A$1:$DW$117, Mujeres!$A$1:$DW$117 )</f>
        <v>0</v>
      </c>
      <c r="BN21" s="48" cm="1">
        <f t="array" ref="BN21">SalarioAnualEsperado($B21, $G21, $D21, BN$1, Hombres!$A$1:$DW$117, Mujeres!$A$1:$DW$117 )</f>
        <v>0</v>
      </c>
      <c r="BO21" s="48" cm="1">
        <f t="array" ref="BO21">SalarioAnualEsperado($B21, $G21, $D21, BO$1, Hombres!$A$1:$DW$117, Mujeres!$A$1:$DW$117 )</f>
        <v>0</v>
      </c>
      <c r="BP21" s="48" cm="1">
        <f t="array" ref="BP21">SalarioAnualEsperado($B21, $G21, $D21, BP$1, Hombres!$A$1:$DW$117, Mujeres!$A$1:$DW$117 )</f>
        <v>0</v>
      </c>
      <c r="BQ21" s="48" cm="1">
        <f t="array" ref="BQ21">SalarioAnualEsperado($B21, $G21, $D21, BQ$1, Hombres!$A$1:$DW$117, Mujeres!$A$1:$DW$117 )</f>
        <v>0</v>
      </c>
      <c r="BR21" s="48" cm="1">
        <f t="array" ref="BR21">SalarioAnualEsperado($B21, $G21, $D21, BR$1, Hombres!$A$1:$DW$117, Mujeres!$A$1:$DW$117 )</f>
        <v>0</v>
      </c>
      <c r="BS21" s="48" cm="1">
        <f t="array" ref="BS21">SalarioAnualEsperado($B21, $G21, $D21, BS$1, Hombres!$A$1:$DW$117, Mujeres!$A$1:$DW$117 )</f>
        <v>0</v>
      </c>
      <c r="BT21" s="48" cm="1">
        <f t="array" ref="BT21">SalarioAnualEsperado($B21, $G21, $D21, BT$1, Hombres!$A$1:$DW$117, Mujeres!$A$1:$DW$117 )</f>
        <v>0</v>
      </c>
      <c r="BU21" s="48" cm="1">
        <f t="array" ref="BU21">SalarioAnualEsperado($B21, $G21, $D21, BU$1, Hombres!$A$1:$DW$117, Mujeres!$A$1:$DW$117 )</f>
        <v>0</v>
      </c>
      <c r="BV21" s="48" cm="1">
        <f t="array" ref="BV21">SalarioAnualEsperado($B21, $G21, $D21, BV$1, Hombres!$A$1:$DW$117, Mujeres!$A$1:$DW$117 )</f>
        <v>0</v>
      </c>
      <c r="BW21" s="48" cm="1">
        <f t="array" ref="BW21">SalarioAnualEsperado($B21, $G21, $D21, BW$1, Hombres!$A$1:$DW$117, Mujeres!$A$1:$DW$117 )</f>
        <v>0</v>
      </c>
      <c r="BX21" s="48" cm="1">
        <f t="array" ref="BX21">SalarioAnualEsperado($B21, $G21, $D21, BX$1, Hombres!$A$1:$DW$117, Mujeres!$A$1:$DW$117 )</f>
        <v>0</v>
      </c>
      <c r="BY21" s="48" cm="1">
        <f t="array" ref="BY21">SalarioAnualEsperado($B21, $G21, $D21, BY$1, Hombres!$A$1:$DW$117, Mujeres!$A$1:$DW$117 )</f>
        <v>0</v>
      </c>
      <c r="BZ21" s="48" cm="1">
        <f t="array" ref="BZ21">SalarioAnualEsperado($B21, $G21, $D21, BZ$1, Hombres!$A$1:$DW$117, Mujeres!$A$1:$DW$117 )</f>
        <v>0</v>
      </c>
      <c r="CA21" s="48" cm="1">
        <f t="array" ref="CA21">SalarioAnualEsperado($B21, $G21, $D21, CA$1, Hombres!$A$1:$DW$117, Mujeres!$A$1:$DW$117 )</f>
        <v>0</v>
      </c>
      <c r="CB21" s="48" cm="1">
        <f t="array" ref="CB21">SalarioAnualEsperado($B21, $G21, $D21, CB$1, Hombres!$A$1:$DW$117, Mujeres!$A$1:$DW$117 )</f>
        <v>0</v>
      </c>
      <c r="CC21" s="48" cm="1">
        <f t="array" ref="CC21">SalarioAnualEsperado($B21, $G21, $D21, CC$1, Hombres!$A$1:$DW$117, Mujeres!$A$1:$DW$117 )</f>
        <v>0</v>
      </c>
      <c r="CD21" s="48" cm="1">
        <f t="array" ref="CD21">SalarioAnualEsperado($B21, $G21, $D21, CD$1, Hombres!$A$1:$DW$117, Mujeres!$A$1:$DW$117 )</f>
        <v>0</v>
      </c>
      <c r="CE21" s="48" cm="1">
        <f t="array" ref="CE21">SalarioAnualEsperado($B21, $G21, $D21, CE$1, Hombres!$A$1:$DW$117, Mujeres!$A$1:$DW$117 )</f>
        <v>0</v>
      </c>
      <c r="CF21" s="48" cm="1">
        <f t="array" ref="CF21">SalarioAnualEsperado($B21, $G21, $D21, CF$1, Hombres!$A$1:$DW$117, Mujeres!$A$1:$DW$117 )</f>
        <v>0</v>
      </c>
      <c r="CG21" s="48" cm="1">
        <f t="array" ref="CG21">SalarioAnualEsperado($B21, $G21, $D21, CG$1, Hombres!$A$1:$DW$117, Mujeres!$A$1:$DW$117 )</f>
        <v>0</v>
      </c>
      <c r="CH21" s="48" cm="1">
        <f t="array" ref="CH21">SalarioAnualEsperado($B21, $G21, $D21, CH$1, Hombres!$A$1:$DW$117, Mujeres!$A$1:$DW$117 )</f>
        <v>0</v>
      </c>
      <c r="CI21" s="48" cm="1">
        <f t="array" ref="CI21">SalarioAnualEsperado($B21, $G21, $D21, CI$1, Hombres!$A$1:$DW$117, Mujeres!$A$1:$DW$117 )</f>
        <v>0</v>
      </c>
      <c r="CJ21" s="48" cm="1">
        <f t="array" ref="CJ21">SalarioAnualEsperado($B21, $G21, $D21, CJ$1, Hombres!$A$1:$DW$117, Mujeres!$A$1:$DW$117 )</f>
        <v>0</v>
      </c>
      <c r="CK21" s="48" cm="1">
        <f t="array" ref="CK21">SalarioAnualEsperado($B21, $G21, $D21, CK$1, Hombres!$A$1:$DW$117, Mujeres!$A$1:$DW$117 )</f>
        <v>0</v>
      </c>
      <c r="CL21" s="48" cm="1">
        <f t="array" ref="CL21">SalarioAnualEsperado($B21, $G21, $D21, CL$1, Hombres!$A$1:$DW$117, Mujeres!$A$1:$DW$117 )</f>
        <v>0</v>
      </c>
      <c r="CM21" s="48" cm="1">
        <f t="array" ref="CM21">SalarioAnualEsperado($B21, $G21, $D21, CM$1, Hombres!$A$1:$DW$117, Mujeres!$A$1:$DW$117 )</f>
        <v>0</v>
      </c>
      <c r="CN21" s="48" cm="1">
        <f t="array" ref="CN21">SalarioAnualEsperado($B21, $G21, $D21, CN$1, Hombres!$A$1:$DW$117, Mujeres!$A$1:$DW$117 )</f>
        <v>0</v>
      </c>
      <c r="CO21" s="48" cm="1">
        <f t="array" ref="CO21">SalarioAnualEsperado($B21, $G21, $D21, CO$1, Hombres!$A$1:$DW$117, Mujeres!$A$1:$DW$117 )</f>
        <v>0</v>
      </c>
      <c r="CP21" s="48" cm="1">
        <f t="array" ref="CP21">SalarioAnualEsperado($B21, $G21, $D21, CP$1, Hombres!$A$1:$DW$117, Mujeres!$A$1:$DW$117 )</f>
        <v>0</v>
      </c>
      <c r="CQ21" s="48" cm="1">
        <f t="array" ref="CQ21">SalarioAnualEsperado($B21, $G21, $D21, CQ$1, Hombres!$A$1:$DW$117, Mujeres!$A$1:$DW$117 )</f>
        <v>0</v>
      </c>
      <c r="CR21" s="48" cm="1">
        <f t="array" ref="CR21">SalarioAnualEsperado($B21, $G21, $D21, CR$1, Hombres!$A$1:$DW$117, Mujeres!$A$1:$DW$117 )</f>
        <v>0</v>
      </c>
      <c r="CS21" s="48" cm="1">
        <f t="array" ref="CS21">SalarioAnualEsperado($B21, $G21, $D21, CS$1, Hombres!$A$1:$DW$117, Mujeres!$A$1:$DW$117 )</f>
        <v>0</v>
      </c>
      <c r="CT21" s="48" cm="1">
        <f t="array" ref="CT21">SalarioAnualEsperado($B21, $G21, $D21, CT$1, Hombres!$A$1:$DW$117, Mujeres!$A$1:$DW$117 )</f>
        <v>0</v>
      </c>
      <c r="CU21" s="48" cm="1">
        <f t="array" ref="CU21">SalarioAnualEsperado($B21, $G21, $D21, CU$1, Hombres!$A$1:$DW$117, Mujeres!$A$1:$DW$117 )</f>
        <v>0</v>
      </c>
      <c r="CV21" s="48" cm="1">
        <f t="array" ref="CV21">SalarioAnualEsperado($B21, $G21, $D21, CV$1, Hombres!$A$1:$DW$117, Mujeres!$A$1:$DW$117 )</f>
        <v>0</v>
      </c>
      <c r="CW21" s="48" cm="1">
        <f t="array" ref="CW21">SalarioAnualEsperado($B21, $G21, $D21, CW$1, Hombres!$A$1:$DW$117, Mujeres!$A$1:$DW$117 )</f>
        <v>0</v>
      </c>
      <c r="CX21" s="48" cm="1">
        <f t="array" ref="CX21">SalarioAnualEsperado($B21, $G21, $D21, CX$1, Hombres!$A$1:$DW$117, Mujeres!$A$1:$DW$117 )</f>
        <v>0</v>
      </c>
      <c r="CY21" s="48" cm="1">
        <f t="array" ref="CY21">SalarioAnualEsperado($B21, $G21, $D21, CY$1, Hombres!$A$1:$DW$117, Mujeres!$A$1:$DW$117 )</f>
        <v>0</v>
      </c>
      <c r="CZ21" s="48" cm="1">
        <f t="array" ref="CZ21">SalarioAnualEsperado($B21, $G21, $D21, CZ$1, Hombres!$A$1:$DW$117, Mujeres!$A$1:$DW$117 )</f>
        <v>0</v>
      </c>
      <c r="DA21" s="48" cm="1">
        <f t="array" ref="DA21">SalarioAnualEsperado($B21, $G21, $D21, DA$1, Hombres!$A$1:$DW$117, Mujeres!$A$1:$DW$117 )</f>
        <v>0</v>
      </c>
      <c r="DB21" s="48" cm="1">
        <f t="array" ref="DB21">SalarioAnualEsperado($B21, $G21, $D21, DB$1, Hombres!$A$1:$DW$117, Mujeres!$A$1:$DW$117 )</f>
        <v>0</v>
      </c>
      <c r="DC21" s="48" cm="1">
        <f t="array" ref="DC21">SalarioAnualEsperado($B21, $G21, $D21, DC$1, Hombres!$A$1:$DW$117, Mujeres!$A$1:$DW$117 )</f>
        <v>0</v>
      </c>
    </row>
    <row r="22" spans="1:107" x14ac:dyDescent="0.3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8" cm="1">
        <f t="array" ref="L22">SalarioAnualEsperado($B22, $G22, $D22, L$1, Hombres!$A$1:$DW$117, Mujeres!$A$1:$DW$117 )</f>
        <v>117332.93000000001</v>
      </c>
      <c r="M22" s="48" cm="1">
        <f t="array" ref="M22">SalarioAnualEsperado($B22, $G22, $D22, M$1, Hombres!$A$1:$DW$117, Mujeres!$A$1:$DW$117 )</f>
        <v>123196.64294912413</v>
      </c>
      <c r="N22" s="48" cm="1">
        <f t="array" ref="N22">SalarioAnualEsperado($B22, $G22, $D22, N$1, Hombres!$A$1:$DW$117, Mujeres!$A$1:$DW$117 )</f>
        <v>129349.69323226294</v>
      </c>
      <c r="O22" s="48" cm="1">
        <f t="array" ref="O22">SalarioAnualEsperado($B22, $G22, $D22, O$1, Hombres!$A$1:$DW$117, Mujeres!$A$1:$DW$117 )</f>
        <v>135806.04841344096</v>
      </c>
      <c r="P22" s="48" cm="1">
        <f t="array" ref="P22">SalarioAnualEsperado($B22, $G22, $D22, P$1, Hombres!$A$1:$DW$117, Mujeres!$A$1:$DW$117 )</f>
        <v>142580.0716109869</v>
      </c>
      <c r="Q22" s="48" cm="1">
        <f t="array" ref="Q22">SalarioAnualEsperado($B22, $G22, $D22, Q$1, Hombres!$A$1:$DW$117, Mujeres!$A$1:$DW$117 )</f>
        <v>149686.69620846235</v>
      </c>
      <c r="R22" s="48" cm="1">
        <f t="array" ref="R22">SalarioAnualEsperado($B22, $G22, $D22, R$1, Hombres!$A$1:$DW$117, Mujeres!$A$1:$DW$117 )</f>
        <v>157141.51350891439</v>
      </c>
      <c r="S22" s="48" cm="1">
        <f t="array" ref="S22">SalarioAnualEsperado($B22, $G22, $D22, S$1, Hombres!$A$1:$DW$117, Mujeres!$A$1:$DW$117 )</f>
        <v>164959.89178238399</v>
      </c>
      <c r="T22" s="48" cm="1">
        <f t="array" ref="T22">SalarioAnualEsperado($B22, $G22, $D22, T$1, Hombres!$A$1:$DW$117, Mujeres!$A$1:$DW$117 )</f>
        <v>173156.48394214918</v>
      </c>
      <c r="U22" s="48" cm="1">
        <f t="array" ref="U22">SalarioAnualEsperado($B22, $G22, $D22, U$1, Hombres!$A$1:$DW$117, Mujeres!$A$1:$DW$117 )</f>
        <v>181747.36264609592</v>
      </c>
      <c r="V22" s="48" cm="1">
        <f t="array" ref="V22">SalarioAnualEsperado($B22, $G22, $D22, V$1, Hombres!$A$1:$DW$117, Mujeres!$A$1:$DW$117 )</f>
        <v>190750.16220388366</v>
      </c>
      <c r="W22" s="48" cm="1">
        <f t="array" ref="W22">SalarioAnualEsperado($B22, $G22, $D22, W$1, Hombres!$A$1:$DW$117, Mujeres!$A$1:$DW$117 )</f>
        <v>200184.74423138989</v>
      </c>
      <c r="X22" s="48" cm="1">
        <f t="array" ref="X22">SalarioAnualEsperado($B22, $G22, $D22, X$1, Hombres!$A$1:$DW$117, Mujeres!$A$1:$DW$117 )</f>
        <v>210070.96919881154</v>
      </c>
      <c r="Y22" s="48" cm="1">
        <f t="array" ref="Y22">SalarioAnualEsperado($B22, $G22, $D22, Y$1, Hombres!$A$1:$DW$117, Mujeres!$A$1:$DW$117 )</f>
        <v>220428.03918848673</v>
      </c>
      <c r="Z22" s="48" cm="1">
        <f t="array" ref="Z22">SalarioAnualEsperado($B22, $G22, $D22, Z$1, Hombres!$A$1:$DW$117, Mujeres!$A$1:$DW$117 )</f>
        <v>231275.75539023412</v>
      </c>
      <c r="AA22" s="48" cm="1">
        <f t="array" ref="AA22">SalarioAnualEsperado($B22, $G22, $D22, AA$1, Hombres!$A$1:$DW$117, Mujeres!$A$1:$DW$117 )</f>
        <v>242635.34473037274</v>
      </c>
      <c r="AB22" s="48" cm="1">
        <f t="array" ref="AB22">SalarioAnualEsperado($B22, $G22, $D22, AB$1, Hombres!$A$1:$DW$117, Mujeres!$A$1:$DW$117 )</f>
        <v>254529.5339046201</v>
      </c>
      <c r="AC22" s="48" cm="1">
        <f t="array" ref="AC22">SalarioAnualEsperado($B22, $G22, $D22, AC$1, Hombres!$A$1:$DW$117, Mujeres!$A$1:$DW$117 )</f>
        <v>266980.07212869666</v>
      </c>
      <c r="AD22" s="48" cm="1">
        <f t="array" ref="AD22">SalarioAnualEsperado($B22, $G22, $D22, AD$1, Hombres!$A$1:$DW$117, Mujeres!$A$1:$DW$117 )</f>
        <v>280004.5502816732</v>
      </c>
      <c r="AE22" s="48" cm="1">
        <f t="array" ref="AE22">SalarioAnualEsperado($B22, $G22, $D22, AE$1, Hombres!$A$1:$DW$117, Mujeres!$A$1:$DW$117 )</f>
        <v>293622.08908078133</v>
      </c>
      <c r="AF22" s="48" cm="1">
        <f t="array" ref="AF22">SalarioAnualEsperado($B22, $G22, $D22, AF$1, Hombres!$A$1:$DW$117, Mujeres!$A$1:$DW$117 )</f>
        <v>307855.80659624306</v>
      </c>
      <c r="AG22" s="48" cm="1">
        <f t="array" ref="AG22">SalarioAnualEsperado($B22, $G22, $D22, AG$1, Hombres!$A$1:$DW$117, Mujeres!$A$1:$DW$117 )</f>
        <v>322735.05023616884</v>
      </c>
      <c r="AH22" s="48" cm="1">
        <f t="array" ref="AH22">SalarioAnualEsperado($B22, $G22, $D22, AH$1, Hombres!$A$1:$DW$117, Mujeres!$A$1:$DW$117 )</f>
        <v>338287.32249119249</v>
      </c>
      <c r="AI22" s="48" cm="1">
        <f t="array" ref="AI22">SalarioAnualEsperado($B22, $G22, $D22, AI$1, Hombres!$A$1:$DW$117, Mujeres!$A$1:$DW$117 )</f>
        <v>354532.74675439287</v>
      </c>
      <c r="AJ22" s="48" cm="1">
        <f t="array" ref="AJ22">SalarioAnualEsperado($B22, $G22, $D22, AJ$1, Hombres!$A$1:$DW$117, Mujeres!$A$1:$DW$117 )</f>
        <v>371484.45670988772</v>
      </c>
      <c r="AK22" s="48" cm="1">
        <f t="array" ref="AK22">SalarioAnualEsperado($B22, $G22, $D22, AK$1, Hombres!$A$1:$DW$117, Mujeres!$A$1:$DW$117 )</f>
        <v>389152.64174939139</v>
      </c>
      <c r="AL22" s="48" cm="1">
        <f t="array" ref="AL22">SalarioAnualEsperado($B22, $G22, $D22, AL$1, Hombres!$A$1:$DW$117, Mujeres!$A$1:$DW$117 )</f>
        <v>407546.2179635911</v>
      </c>
      <c r="AM22" s="48" cm="1">
        <f t="array" ref="AM22">SalarioAnualEsperado($B22, $G22, $D22, AM$1, Hombres!$A$1:$DW$117, Mujeres!$A$1:$DW$117 )</f>
        <v>0</v>
      </c>
      <c r="AN22" s="48" cm="1">
        <f t="array" ref="AN22">SalarioAnualEsperado($B22, $G22, $D22, AN$1, Hombres!$A$1:$DW$117, Mujeres!$A$1:$DW$117 )</f>
        <v>0</v>
      </c>
      <c r="AO22" s="48" cm="1">
        <f t="array" ref="AO22">SalarioAnualEsperado($B22, $G22, $D22, AO$1, Hombres!$A$1:$DW$117, Mujeres!$A$1:$DW$117 )</f>
        <v>0</v>
      </c>
      <c r="AP22" s="48" cm="1">
        <f t="array" ref="AP22">SalarioAnualEsperado($B22, $G22, $D22, AP$1, Hombres!$A$1:$DW$117, Mujeres!$A$1:$DW$117 )</f>
        <v>0</v>
      </c>
      <c r="AQ22" s="48" cm="1">
        <f t="array" ref="AQ22">SalarioAnualEsperado($B22, $G22, $D22, AQ$1, Hombres!$A$1:$DW$117, Mujeres!$A$1:$DW$117 )</f>
        <v>0</v>
      </c>
      <c r="AR22" s="48" cm="1">
        <f t="array" ref="AR22">SalarioAnualEsperado($B22, $G22, $D22, AR$1, Hombres!$A$1:$DW$117, Mujeres!$A$1:$DW$117 )</f>
        <v>0</v>
      </c>
      <c r="AS22" s="48" cm="1">
        <f t="array" ref="AS22">SalarioAnualEsperado($B22, $G22, $D22, AS$1, Hombres!$A$1:$DW$117, Mujeres!$A$1:$DW$117 )</f>
        <v>0</v>
      </c>
      <c r="AT22" s="48" cm="1">
        <f t="array" ref="AT22">SalarioAnualEsperado($B22, $G22, $D22, AT$1, Hombres!$A$1:$DW$117, Mujeres!$A$1:$DW$117 )</f>
        <v>0</v>
      </c>
      <c r="AU22" s="48" cm="1">
        <f t="array" ref="AU22">SalarioAnualEsperado($B22, $G22, $D22, AU$1, Hombres!$A$1:$DW$117, Mujeres!$A$1:$DW$117 )</f>
        <v>0</v>
      </c>
      <c r="AV22" s="48" cm="1">
        <f t="array" ref="AV22">SalarioAnualEsperado($B22, $G22, $D22, AV$1, Hombres!$A$1:$DW$117, Mujeres!$A$1:$DW$117 )</f>
        <v>0</v>
      </c>
      <c r="AW22" s="48" cm="1">
        <f t="array" ref="AW22">SalarioAnualEsperado($B22, $G22, $D22, AW$1, Hombres!$A$1:$DW$117, Mujeres!$A$1:$DW$117 )</f>
        <v>0</v>
      </c>
      <c r="AX22" s="48" cm="1">
        <f t="array" ref="AX22">SalarioAnualEsperado($B22, $G22, $D22, AX$1, Hombres!$A$1:$DW$117, Mujeres!$A$1:$DW$117 )</f>
        <v>0</v>
      </c>
      <c r="AY22" s="48" cm="1">
        <f t="array" ref="AY22">SalarioAnualEsperado($B22, $G22, $D22, AY$1, Hombres!$A$1:$DW$117, Mujeres!$A$1:$DW$117 )</f>
        <v>0</v>
      </c>
      <c r="AZ22" s="48" cm="1">
        <f t="array" ref="AZ22">SalarioAnualEsperado($B22, $G22, $D22, AZ$1, Hombres!$A$1:$DW$117, Mujeres!$A$1:$DW$117 )</f>
        <v>0</v>
      </c>
      <c r="BA22" s="48" cm="1">
        <f t="array" ref="BA22">SalarioAnualEsperado($B22, $G22, $D22, BA$1, Hombres!$A$1:$DW$117, Mujeres!$A$1:$DW$117 )</f>
        <v>0</v>
      </c>
      <c r="BB22" s="48" cm="1">
        <f t="array" ref="BB22">SalarioAnualEsperado($B22, $G22, $D22, BB$1, Hombres!$A$1:$DW$117, Mujeres!$A$1:$DW$117 )</f>
        <v>0</v>
      </c>
      <c r="BC22" s="48" cm="1">
        <f t="array" ref="BC22">SalarioAnualEsperado($B22, $G22, $D22, BC$1, Hombres!$A$1:$DW$117, Mujeres!$A$1:$DW$117 )</f>
        <v>0</v>
      </c>
      <c r="BD22" s="48" cm="1">
        <f t="array" ref="BD22">SalarioAnualEsperado($B22, $G22, $D22, BD$1, Hombres!$A$1:$DW$117, Mujeres!$A$1:$DW$117 )</f>
        <v>0</v>
      </c>
      <c r="BE22" s="48" cm="1">
        <f t="array" ref="BE22">SalarioAnualEsperado($B22, $G22, $D22, BE$1, Hombres!$A$1:$DW$117, Mujeres!$A$1:$DW$117 )</f>
        <v>0</v>
      </c>
      <c r="BF22" s="48" cm="1">
        <f t="array" ref="BF22">SalarioAnualEsperado($B22, $G22, $D22, BF$1, Hombres!$A$1:$DW$117, Mujeres!$A$1:$DW$117 )</f>
        <v>0</v>
      </c>
      <c r="BG22" s="48" cm="1">
        <f t="array" ref="BG22">SalarioAnualEsperado($B22, $G22, $D22, BG$1, Hombres!$A$1:$DW$117, Mujeres!$A$1:$DW$117 )</f>
        <v>0</v>
      </c>
      <c r="BH22" s="48" cm="1">
        <f t="array" ref="BH22">SalarioAnualEsperado($B22, $G22, $D22, BH$1, Hombres!$A$1:$DW$117, Mujeres!$A$1:$DW$117 )</f>
        <v>0</v>
      </c>
      <c r="BI22" s="48" cm="1">
        <f t="array" ref="BI22">SalarioAnualEsperado($B22, $G22, $D22, BI$1, Hombres!$A$1:$DW$117, Mujeres!$A$1:$DW$117 )</f>
        <v>0</v>
      </c>
      <c r="BJ22" s="48" cm="1">
        <f t="array" ref="BJ22">SalarioAnualEsperado($B22, $G22, $D22, BJ$1, Hombres!$A$1:$DW$117, Mujeres!$A$1:$DW$117 )</f>
        <v>0</v>
      </c>
      <c r="BK22" s="48" cm="1">
        <f t="array" ref="BK22">SalarioAnualEsperado($B22, $G22, $D22, BK$1, Hombres!$A$1:$DW$117, Mujeres!$A$1:$DW$117 )</f>
        <v>0</v>
      </c>
      <c r="BL22" s="48" cm="1">
        <f t="array" ref="BL22">SalarioAnualEsperado($B22, $G22, $D22, BL$1, Hombres!$A$1:$DW$117, Mujeres!$A$1:$DW$117 )</f>
        <v>0</v>
      </c>
      <c r="BM22" s="48" cm="1">
        <f t="array" ref="BM22">SalarioAnualEsperado($B22, $G22, $D22, BM$1, Hombres!$A$1:$DW$117, Mujeres!$A$1:$DW$117 )</f>
        <v>0</v>
      </c>
      <c r="BN22" s="48" cm="1">
        <f t="array" ref="BN22">SalarioAnualEsperado($B22, $G22, $D22, BN$1, Hombres!$A$1:$DW$117, Mujeres!$A$1:$DW$117 )</f>
        <v>0</v>
      </c>
      <c r="BO22" s="48" cm="1">
        <f t="array" ref="BO22">SalarioAnualEsperado($B22, $G22, $D22, BO$1, Hombres!$A$1:$DW$117, Mujeres!$A$1:$DW$117 )</f>
        <v>0</v>
      </c>
      <c r="BP22" s="48" cm="1">
        <f t="array" ref="BP22">SalarioAnualEsperado($B22, $G22, $D22, BP$1, Hombres!$A$1:$DW$117, Mujeres!$A$1:$DW$117 )</f>
        <v>0</v>
      </c>
      <c r="BQ22" s="48" cm="1">
        <f t="array" ref="BQ22">SalarioAnualEsperado($B22, $G22, $D22, BQ$1, Hombres!$A$1:$DW$117, Mujeres!$A$1:$DW$117 )</f>
        <v>0</v>
      </c>
      <c r="BR22" s="48" cm="1">
        <f t="array" ref="BR22">SalarioAnualEsperado($B22, $G22, $D22, BR$1, Hombres!$A$1:$DW$117, Mujeres!$A$1:$DW$117 )</f>
        <v>0</v>
      </c>
      <c r="BS22" s="48" cm="1">
        <f t="array" ref="BS22">SalarioAnualEsperado($B22, $G22, $D22, BS$1, Hombres!$A$1:$DW$117, Mujeres!$A$1:$DW$117 )</f>
        <v>0</v>
      </c>
      <c r="BT22" s="48" cm="1">
        <f t="array" ref="BT22">SalarioAnualEsperado($B22, $G22, $D22, BT$1, Hombres!$A$1:$DW$117, Mujeres!$A$1:$DW$117 )</f>
        <v>0</v>
      </c>
      <c r="BU22" s="48" cm="1">
        <f t="array" ref="BU22">SalarioAnualEsperado($B22, $G22, $D22, BU$1, Hombres!$A$1:$DW$117, Mujeres!$A$1:$DW$117 )</f>
        <v>0</v>
      </c>
      <c r="BV22" s="48" cm="1">
        <f t="array" ref="BV22">SalarioAnualEsperado($B22, $G22, $D22, BV$1, Hombres!$A$1:$DW$117, Mujeres!$A$1:$DW$117 )</f>
        <v>0</v>
      </c>
      <c r="BW22" s="48" cm="1">
        <f t="array" ref="BW22">SalarioAnualEsperado($B22, $G22, $D22, BW$1, Hombres!$A$1:$DW$117, Mujeres!$A$1:$DW$117 )</f>
        <v>0</v>
      </c>
      <c r="BX22" s="48" cm="1">
        <f t="array" ref="BX22">SalarioAnualEsperado($B22, $G22, $D22, BX$1, Hombres!$A$1:$DW$117, Mujeres!$A$1:$DW$117 )</f>
        <v>0</v>
      </c>
      <c r="BY22" s="48" cm="1">
        <f t="array" ref="BY22">SalarioAnualEsperado($B22, $G22, $D22, BY$1, Hombres!$A$1:$DW$117, Mujeres!$A$1:$DW$117 )</f>
        <v>0</v>
      </c>
      <c r="BZ22" s="48" cm="1">
        <f t="array" ref="BZ22">SalarioAnualEsperado($B22, $G22, $D22, BZ$1, Hombres!$A$1:$DW$117, Mujeres!$A$1:$DW$117 )</f>
        <v>0</v>
      </c>
      <c r="CA22" s="48" cm="1">
        <f t="array" ref="CA22">SalarioAnualEsperado($B22, $G22, $D22, CA$1, Hombres!$A$1:$DW$117, Mujeres!$A$1:$DW$117 )</f>
        <v>0</v>
      </c>
      <c r="CB22" s="48" cm="1">
        <f t="array" ref="CB22">SalarioAnualEsperado($B22, $G22, $D22, CB$1, Hombres!$A$1:$DW$117, Mujeres!$A$1:$DW$117 )</f>
        <v>0</v>
      </c>
      <c r="CC22" s="48" cm="1">
        <f t="array" ref="CC22">SalarioAnualEsperado($B22, $G22, $D22, CC$1, Hombres!$A$1:$DW$117, Mujeres!$A$1:$DW$117 )</f>
        <v>0</v>
      </c>
      <c r="CD22" s="48" cm="1">
        <f t="array" ref="CD22">SalarioAnualEsperado($B22, $G22, $D22, CD$1, Hombres!$A$1:$DW$117, Mujeres!$A$1:$DW$117 )</f>
        <v>0</v>
      </c>
      <c r="CE22" s="48" cm="1">
        <f t="array" ref="CE22">SalarioAnualEsperado($B22, $G22, $D22, CE$1, Hombres!$A$1:$DW$117, Mujeres!$A$1:$DW$117 )</f>
        <v>0</v>
      </c>
      <c r="CF22" s="48" cm="1">
        <f t="array" ref="CF22">SalarioAnualEsperado($B22, $G22, $D22, CF$1, Hombres!$A$1:$DW$117, Mujeres!$A$1:$DW$117 )</f>
        <v>0</v>
      </c>
      <c r="CG22" s="48" cm="1">
        <f t="array" ref="CG22">SalarioAnualEsperado($B22, $G22, $D22, CG$1, Hombres!$A$1:$DW$117, Mujeres!$A$1:$DW$117 )</f>
        <v>0</v>
      </c>
      <c r="CH22" s="48" cm="1">
        <f t="array" ref="CH22">SalarioAnualEsperado($B22, $G22, $D22, CH$1, Hombres!$A$1:$DW$117, Mujeres!$A$1:$DW$117 )</f>
        <v>0</v>
      </c>
      <c r="CI22" s="48" cm="1">
        <f t="array" ref="CI22">SalarioAnualEsperado($B22, $G22, $D22, CI$1, Hombres!$A$1:$DW$117, Mujeres!$A$1:$DW$117 )</f>
        <v>0</v>
      </c>
      <c r="CJ22" s="48" cm="1">
        <f t="array" ref="CJ22">SalarioAnualEsperado($B22, $G22, $D22, CJ$1, Hombres!$A$1:$DW$117, Mujeres!$A$1:$DW$117 )</f>
        <v>0</v>
      </c>
      <c r="CK22" s="48" cm="1">
        <f t="array" ref="CK22">SalarioAnualEsperado($B22, $G22, $D22, CK$1, Hombres!$A$1:$DW$117, Mujeres!$A$1:$DW$117 )</f>
        <v>0</v>
      </c>
      <c r="CL22" s="48" cm="1">
        <f t="array" ref="CL22">SalarioAnualEsperado($B22, $G22, $D22, CL$1, Hombres!$A$1:$DW$117, Mujeres!$A$1:$DW$117 )</f>
        <v>0</v>
      </c>
      <c r="CM22" s="48" cm="1">
        <f t="array" ref="CM22">SalarioAnualEsperado($B22, $G22, $D22, CM$1, Hombres!$A$1:$DW$117, Mujeres!$A$1:$DW$117 )</f>
        <v>0</v>
      </c>
      <c r="CN22" s="48" cm="1">
        <f t="array" ref="CN22">SalarioAnualEsperado($B22, $G22, $D22, CN$1, Hombres!$A$1:$DW$117, Mujeres!$A$1:$DW$117 )</f>
        <v>0</v>
      </c>
      <c r="CO22" s="48" cm="1">
        <f t="array" ref="CO22">SalarioAnualEsperado($B22, $G22, $D22, CO$1, Hombres!$A$1:$DW$117, Mujeres!$A$1:$DW$117 )</f>
        <v>0</v>
      </c>
      <c r="CP22" s="48" cm="1">
        <f t="array" ref="CP22">SalarioAnualEsperado($B22, $G22, $D22, CP$1, Hombres!$A$1:$DW$117, Mujeres!$A$1:$DW$117 )</f>
        <v>0</v>
      </c>
      <c r="CQ22" s="48" cm="1">
        <f t="array" ref="CQ22">SalarioAnualEsperado($B22, $G22, $D22, CQ$1, Hombres!$A$1:$DW$117, Mujeres!$A$1:$DW$117 )</f>
        <v>0</v>
      </c>
      <c r="CR22" s="48" cm="1">
        <f t="array" ref="CR22">SalarioAnualEsperado($B22, $G22, $D22, CR$1, Hombres!$A$1:$DW$117, Mujeres!$A$1:$DW$117 )</f>
        <v>0</v>
      </c>
      <c r="CS22" s="48" cm="1">
        <f t="array" ref="CS22">SalarioAnualEsperado($B22, $G22, $D22, CS$1, Hombres!$A$1:$DW$117, Mujeres!$A$1:$DW$117 )</f>
        <v>0</v>
      </c>
      <c r="CT22" s="48" cm="1">
        <f t="array" ref="CT22">SalarioAnualEsperado($B22, $G22, $D22, CT$1, Hombres!$A$1:$DW$117, Mujeres!$A$1:$DW$117 )</f>
        <v>0</v>
      </c>
      <c r="CU22" s="48" cm="1">
        <f t="array" ref="CU22">SalarioAnualEsperado($B22, $G22, $D22, CU$1, Hombres!$A$1:$DW$117, Mujeres!$A$1:$DW$117 )</f>
        <v>0</v>
      </c>
      <c r="CV22" s="48" cm="1">
        <f t="array" ref="CV22">SalarioAnualEsperado($B22, $G22, $D22, CV$1, Hombres!$A$1:$DW$117, Mujeres!$A$1:$DW$117 )</f>
        <v>0</v>
      </c>
      <c r="CW22" s="48" cm="1">
        <f t="array" ref="CW22">SalarioAnualEsperado($B22, $G22, $D22, CW$1, Hombres!$A$1:$DW$117, Mujeres!$A$1:$DW$117 )</f>
        <v>0</v>
      </c>
      <c r="CX22" s="48" cm="1">
        <f t="array" ref="CX22">SalarioAnualEsperado($B22, $G22, $D22, CX$1, Hombres!$A$1:$DW$117, Mujeres!$A$1:$DW$117 )</f>
        <v>0</v>
      </c>
      <c r="CY22" s="48" cm="1">
        <f t="array" ref="CY22">SalarioAnualEsperado($B22, $G22, $D22, CY$1, Hombres!$A$1:$DW$117, Mujeres!$A$1:$DW$117 )</f>
        <v>0</v>
      </c>
      <c r="CZ22" s="48" cm="1">
        <f t="array" ref="CZ22">SalarioAnualEsperado($B22, $G22, $D22, CZ$1, Hombres!$A$1:$DW$117, Mujeres!$A$1:$DW$117 )</f>
        <v>0</v>
      </c>
      <c r="DA22" s="48" cm="1">
        <f t="array" ref="DA22">SalarioAnualEsperado($B22, $G22, $D22, DA$1, Hombres!$A$1:$DW$117, Mujeres!$A$1:$DW$117 )</f>
        <v>0</v>
      </c>
      <c r="DB22" s="48" cm="1">
        <f t="array" ref="DB22">SalarioAnualEsperado($B22, $G22, $D22, DB$1, Hombres!$A$1:$DW$117, Mujeres!$A$1:$DW$117 )</f>
        <v>0</v>
      </c>
      <c r="DC22" s="48" cm="1">
        <f t="array" ref="DC22">SalarioAnualEsperado($B22, $G22, $D22, DC$1, Hombres!$A$1:$DW$117, Mujeres!$A$1:$DW$117 )</f>
        <v>0</v>
      </c>
    </row>
    <row r="23" spans="1:107" x14ac:dyDescent="0.3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8" cm="1">
        <f t="array" ref="L23">SalarioAnualEsperado($B23, $G23, $D23, L$1, Hombres!$A$1:$DW$117, Mujeres!$A$1:$DW$117 )</f>
        <v>8580364</v>
      </c>
      <c r="M23" s="48" cm="1">
        <f t="array" ref="M23">SalarioAnualEsperado($B23, $G23, $D23, M$1, Hombres!$A$1:$DW$117, Mujeres!$A$1:$DW$117 )</f>
        <v>9003127.0374207236</v>
      </c>
      <c r="N23" s="48" cm="1">
        <f t="array" ref="N23">SalarioAnualEsperado($B23, $G23, $D23, N$1, Hombres!$A$1:$DW$117, Mujeres!$A$1:$DW$117 )</f>
        <v>9446615.0372468904</v>
      </c>
      <c r="O23" s="48" cm="1">
        <f t="array" ref="O23">SalarioAnualEsperado($B23, $G23, $D23, O$1, Hombres!$A$1:$DW$117, Mujeres!$A$1:$DW$117 )</f>
        <v>9911853.6822227538</v>
      </c>
      <c r="P23" s="48" cm="1">
        <f t="array" ref="P23">SalarioAnualEsperado($B23, $G23, $D23, P$1, Hombres!$A$1:$DW$117, Mujeres!$A$1:$DW$117 )</f>
        <v>10399974.779706774</v>
      </c>
      <c r="Q23" s="48" cm="1">
        <f t="array" ref="Q23">SalarioAnualEsperado($B23, $G23, $D23, Q$1, Hombres!$A$1:$DW$117, Mujeres!$A$1:$DW$117 )</f>
        <v>10912127.429111147</v>
      </c>
      <c r="R23" s="48" cm="1">
        <f t="array" ref="R23">SalarioAnualEsperado($B23, $G23, $D23, R$1, Hombres!$A$1:$DW$117, Mujeres!$A$1:$DW$117 )</f>
        <v>11449316.750934333</v>
      </c>
      <c r="S23" s="48" cm="1">
        <f t="array" ref="S23">SalarioAnualEsperado($B23, $G23, $D23, S$1, Hombres!$A$1:$DW$117, Mujeres!$A$1:$DW$117 )</f>
        <v>12012541.001803683</v>
      </c>
      <c r="T23" s="48" cm="1">
        <f t="array" ref="T23">SalarioAnualEsperado($B23, $G23, $D23, T$1, Hombres!$A$1:$DW$117, Mujeres!$A$1:$DW$117 )</f>
        <v>12602801.70350468</v>
      </c>
      <c r="U23" s="48" cm="1">
        <f t="array" ref="U23">SalarioAnualEsperado($B23, $G23, $D23, U$1, Hombres!$A$1:$DW$117, Mujeres!$A$1:$DW$117 )</f>
        <v>13221167.038434863</v>
      </c>
      <c r="V23" s="48" cm="1">
        <f t="array" ref="V23">SalarioAnualEsperado($B23, $G23, $D23, V$1, Hombres!$A$1:$DW$117, Mujeres!$A$1:$DW$117 )</f>
        <v>13868733.910740755</v>
      </c>
      <c r="W23" s="48" cm="1">
        <f t="array" ref="W23">SalarioAnualEsperado($B23, $G23, $D23, W$1, Hombres!$A$1:$DW$117, Mujeres!$A$1:$DW$117 )</f>
        <v>14546602.068192514</v>
      </c>
      <c r="X23" s="48" cm="1">
        <f t="array" ref="X23">SalarioAnualEsperado($B23, $G23, $D23, X$1, Hombres!$A$1:$DW$117, Mujeres!$A$1:$DW$117 )</f>
        <v>15256054.549817786</v>
      </c>
      <c r="Y23" s="48" cm="1">
        <f t="array" ref="Y23">SalarioAnualEsperado($B23, $G23, $D23, Y$1, Hombres!$A$1:$DW$117, Mujeres!$A$1:$DW$117 )</f>
        <v>15998713.308896108</v>
      </c>
      <c r="Z23" s="48" cm="1">
        <f t="array" ref="Z23">SalarioAnualEsperado($B23, $G23, $D23, Z$1, Hombres!$A$1:$DW$117, Mujeres!$A$1:$DW$117 )</f>
        <v>16776421.784355145</v>
      </c>
      <c r="AA23" s="48" cm="1">
        <f t="array" ref="AA23">SalarioAnualEsperado($B23, $G23, $D23, AA$1, Hombres!$A$1:$DW$117, Mujeres!$A$1:$DW$117 )</f>
        <v>17590951.712342668</v>
      </c>
      <c r="AB23" s="48" cm="1">
        <f t="array" ref="AB23">SalarioAnualEsperado($B23, $G23, $D23, AB$1, Hombres!$A$1:$DW$117, Mujeres!$A$1:$DW$117 )</f>
        <v>18443363.607726794</v>
      </c>
      <c r="AC23" s="48" cm="1">
        <f t="array" ref="AC23">SalarioAnualEsperado($B23, $G23, $D23, AC$1, Hombres!$A$1:$DW$117, Mujeres!$A$1:$DW$117 )</f>
        <v>19334599.030532662</v>
      </c>
      <c r="AD23" s="48" cm="1">
        <f t="array" ref="AD23">SalarioAnualEsperado($B23, $G23, $D23, AD$1, Hombres!$A$1:$DW$117, Mujeres!$A$1:$DW$117 )</f>
        <v>20265687.960777856</v>
      </c>
      <c r="AE23" s="48" cm="1">
        <f t="array" ref="AE23">SalarioAnualEsperado($B23, $G23, $D23, AE$1, Hombres!$A$1:$DW$117, Mujeres!$A$1:$DW$117 )</f>
        <v>21237944.3953146</v>
      </c>
      <c r="AF23" s="48" cm="1">
        <f t="array" ref="AF23">SalarioAnualEsperado($B23, $G23, $D23, AF$1, Hombres!$A$1:$DW$117, Mujeres!$A$1:$DW$117 )</f>
        <v>22252866.980878286</v>
      </c>
      <c r="AG23" s="48" cm="1">
        <f t="array" ref="AG23">SalarioAnualEsperado($B23, $G23, $D23, AG$1, Hombres!$A$1:$DW$117, Mujeres!$A$1:$DW$117 )</f>
        <v>23311975.125785362</v>
      </c>
      <c r="AH23" s="48" cm="1">
        <f t="array" ref="AH23">SalarioAnualEsperado($B23, $G23, $D23, AH$1, Hombres!$A$1:$DW$117, Mujeres!$A$1:$DW$117 )</f>
        <v>24417079.780788794</v>
      </c>
      <c r="AI23" s="48" cm="1">
        <f t="array" ref="AI23">SalarioAnualEsperado($B23, $G23, $D23, AI$1, Hombres!$A$1:$DW$117, Mujeres!$A$1:$DW$117 )</f>
        <v>25570362.355403181</v>
      </c>
      <c r="AJ23" s="48" cm="1">
        <f t="array" ref="AJ23">SalarioAnualEsperado($B23, $G23, $D23, AJ$1, Hombres!$A$1:$DW$117, Mujeres!$A$1:$DW$117 )</f>
        <v>26773394.753669709</v>
      </c>
      <c r="AK23" s="48" cm="1">
        <f t="array" ref="AK23">SalarioAnualEsperado($B23, $G23, $D23, AK$1, Hombres!$A$1:$DW$117, Mujeres!$A$1:$DW$117 )</f>
        <v>28027337.005250275</v>
      </c>
      <c r="AL23" s="48" cm="1">
        <f t="array" ref="AL23">SalarioAnualEsperado($B23, $G23, $D23, AL$1, Hombres!$A$1:$DW$117, Mujeres!$A$1:$DW$117 )</f>
        <v>29331984.220706243</v>
      </c>
      <c r="AM23" s="48" cm="1">
        <f t="array" ref="AM23">SalarioAnualEsperado($B23, $G23, $D23, AM$1, Hombres!$A$1:$DW$117, Mujeres!$A$1:$DW$117 )</f>
        <v>30686243.106628895</v>
      </c>
      <c r="AN23" s="48" cm="1">
        <f t="array" ref="AN23">SalarioAnualEsperado($B23, $G23, $D23, AN$1, Hombres!$A$1:$DW$117, Mujeres!$A$1:$DW$117 )</f>
        <v>32088730.197671156</v>
      </c>
      <c r="AO23" s="48" cm="1">
        <f t="array" ref="AO23">SalarioAnualEsperado($B23, $G23, $D23, AO$1, Hombres!$A$1:$DW$117, Mujeres!$A$1:$DW$117 )</f>
        <v>33539724.70325961</v>
      </c>
      <c r="AP23" s="48" cm="1">
        <f t="array" ref="AP23">SalarioAnualEsperado($B23, $G23, $D23, AP$1, Hombres!$A$1:$DW$117, Mujeres!$A$1:$DW$117 )</f>
        <v>35040734.740364484</v>
      </c>
      <c r="AQ23" s="48" cm="1">
        <f t="array" ref="AQ23">SalarioAnualEsperado($B23, $G23, $D23, AQ$1, Hombres!$A$1:$DW$117, Mujeres!$A$1:$DW$117 )</f>
        <v>36592857.922023684</v>
      </c>
      <c r="AR23" s="48" cm="1">
        <f t="array" ref="AR23">SalarioAnualEsperado($B23, $G23, $D23, AR$1, Hombres!$A$1:$DW$117, Mujeres!$A$1:$DW$117 )</f>
        <v>38196931.899491146</v>
      </c>
      <c r="AS23" s="48" cm="1">
        <f t="array" ref="AS23">SalarioAnualEsperado($B23, $G23, $D23, AS$1, Hombres!$A$1:$DW$117, Mujeres!$A$1:$DW$117 )</f>
        <v>39853303.367903687</v>
      </c>
      <c r="AT23" s="48" cm="1">
        <f t="array" ref="AT23">SalarioAnualEsperado($B23, $G23, $D23, AT$1, Hombres!$A$1:$DW$117, Mujeres!$A$1:$DW$117 )</f>
        <v>41560671.450691827</v>
      </c>
      <c r="AU23" s="48" cm="1">
        <f t="array" ref="AU23">SalarioAnualEsperado($B23, $G23, $D23, AU$1, Hombres!$A$1:$DW$117, Mujeres!$A$1:$DW$117 )</f>
        <v>0</v>
      </c>
      <c r="AV23" s="48" cm="1">
        <f t="array" ref="AV23">SalarioAnualEsperado($B23, $G23, $D23, AV$1, Hombres!$A$1:$DW$117, Mujeres!$A$1:$DW$117 )</f>
        <v>0</v>
      </c>
      <c r="AW23" s="48" cm="1">
        <f t="array" ref="AW23">SalarioAnualEsperado($B23, $G23, $D23, AW$1, Hombres!$A$1:$DW$117, Mujeres!$A$1:$DW$117 )</f>
        <v>0</v>
      </c>
      <c r="AX23" s="48" cm="1">
        <f t="array" ref="AX23">SalarioAnualEsperado($B23, $G23, $D23, AX$1, Hombres!$A$1:$DW$117, Mujeres!$A$1:$DW$117 )</f>
        <v>0</v>
      </c>
      <c r="AY23" s="48" cm="1">
        <f t="array" ref="AY23">SalarioAnualEsperado($B23, $G23, $D23, AY$1, Hombres!$A$1:$DW$117, Mujeres!$A$1:$DW$117 )</f>
        <v>0</v>
      </c>
      <c r="AZ23" s="48" cm="1">
        <f t="array" ref="AZ23">SalarioAnualEsperado($B23, $G23, $D23, AZ$1, Hombres!$A$1:$DW$117, Mujeres!$A$1:$DW$117 )</f>
        <v>0</v>
      </c>
      <c r="BA23" s="48" cm="1">
        <f t="array" ref="BA23">SalarioAnualEsperado($B23, $G23, $D23, BA$1, Hombres!$A$1:$DW$117, Mujeres!$A$1:$DW$117 )</f>
        <v>0</v>
      </c>
      <c r="BB23" s="48" cm="1">
        <f t="array" ref="BB23">SalarioAnualEsperado($B23, $G23, $D23, BB$1, Hombres!$A$1:$DW$117, Mujeres!$A$1:$DW$117 )</f>
        <v>0</v>
      </c>
      <c r="BC23" s="48" cm="1">
        <f t="array" ref="BC23">SalarioAnualEsperado($B23, $G23, $D23, BC$1, Hombres!$A$1:$DW$117, Mujeres!$A$1:$DW$117 )</f>
        <v>0</v>
      </c>
      <c r="BD23" s="48" cm="1">
        <f t="array" ref="BD23">SalarioAnualEsperado($B23, $G23, $D23, BD$1, Hombres!$A$1:$DW$117, Mujeres!$A$1:$DW$117 )</f>
        <v>0</v>
      </c>
      <c r="BE23" s="48" cm="1">
        <f t="array" ref="BE23">SalarioAnualEsperado($B23, $G23, $D23, BE$1, Hombres!$A$1:$DW$117, Mujeres!$A$1:$DW$117 )</f>
        <v>0</v>
      </c>
      <c r="BF23" s="48" cm="1">
        <f t="array" ref="BF23">SalarioAnualEsperado($B23, $G23, $D23, BF$1, Hombres!$A$1:$DW$117, Mujeres!$A$1:$DW$117 )</f>
        <v>0</v>
      </c>
      <c r="BG23" s="48" cm="1">
        <f t="array" ref="BG23">SalarioAnualEsperado($B23, $G23, $D23, BG$1, Hombres!$A$1:$DW$117, Mujeres!$A$1:$DW$117 )</f>
        <v>0</v>
      </c>
      <c r="BH23" s="48" cm="1">
        <f t="array" ref="BH23">SalarioAnualEsperado($B23, $G23, $D23, BH$1, Hombres!$A$1:$DW$117, Mujeres!$A$1:$DW$117 )</f>
        <v>0</v>
      </c>
      <c r="BI23" s="48" cm="1">
        <f t="array" ref="BI23">SalarioAnualEsperado($B23, $G23, $D23, BI$1, Hombres!$A$1:$DW$117, Mujeres!$A$1:$DW$117 )</f>
        <v>0</v>
      </c>
      <c r="BJ23" s="48" cm="1">
        <f t="array" ref="BJ23">SalarioAnualEsperado($B23, $G23, $D23, BJ$1, Hombres!$A$1:$DW$117, Mujeres!$A$1:$DW$117 )</f>
        <v>0</v>
      </c>
      <c r="BK23" s="48" cm="1">
        <f t="array" ref="BK23">SalarioAnualEsperado($B23, $G23, $D23, BK$1, Hombres!$A$1:$DW$117, Mujeres!$A$1:$DW$117 )</f>
        <v>0</v>
      </c>
      <c r="BL23" s="48" cm="1">
        <f t="array" ref="BL23">SalarioAnualEsperado($B23, $G23, $D23, BL$1, Hombres!$A$1:$DW$117, Mujeres!$A$1:$DW$117 )</f>
        <v>0</v>
      </c>
      <c r="BM23" s="48" cm="1">
        <f t="array" ref="BM23">SalarioAnualEsperado($B23, $G23, $D23, BM$1, Hombres!$A$1:$DW$117, Mujeres!$A$1:$DW$117 )</f>
        <v>0</v>
      </c>
      <c r="BN23" s="48" cm="1">
        <f t="array" ref="BN23">SalarioAnualEsperado($B23, $G23, $D23, BN$1, Hombres!$A$1:$DW$117, Mujeres!$A$1:$DW$117 )</f>
        <v>0</v>
      </c>
      <c r="BO23" s="48" cm="1">
        <f t="array" ref="BO23">SalarioAnualEsperado($B23, $G23, $D23, BO$1, Hombres!$A$1:$DW$117, Mujeres!$A$1:$DW$117 )</f>
        <v>0</v>
      </c>
      <c r="BP23" s="48" cm="1">
        <f t="array" ref="BP23">SalarioAnualEsperado($B23, $G23, $D23, BP$1, Hombres!$A$1:$DW$117, Mujeres!$A$1:$DW$117 )</f>
        <v>0</v>
      </c>
      <c r="BQ23" s="48" cm="1">
        <f t="array" ref="BQ23">SalarioAnualEsperado($B23, $G23, $D23, BQ$1, Hombres!$A$1:$DW$117, Mujeres!$A$1:$DW$117 )</f>
        <v>0</v>
      </c>
      <c r="BR23" s="48" cm="1">
        <f t="array" ref="BR23">SalarioAnualEsperado($B23, $G23, $D23, BR$1, Hombres!$A$1:$DW$117, Mujeres!$A$1:$DW$117 )</f>
        <v>0</v>
      </c>
      <c r="BS23" s="48" cm="1">
        <f t="array" ref="BS23">SalarioAnualEsperado($B23, $G23, $D23, BS$1, Hombres!$A$1:$DW$117, Mujeres!$A$1:$DW$117 )</f>
        <v>0</v>
      </c>
      <c r="BT23" s="48" cm="1">
        <f t="array" ref="BT23">SalarioAnualEsperado($B23, $G23, $D23, BT$1, Hombres!$A$1:$DW$117, Mujeres!$A$1:$DW$117 )</f>
        <v>0</v>
      </c>
      <c r="BU23" s="48" cm="1">
        <f t="array" ref="BU23">SalarioAnualEsperado($B23, $G23, $D23, BU$1, Hombres!$A$1:$DW$117, Mujeres!$A$1:$DW$117 )</f>
        <v>0</v>
      </c>
      <c r="BV23" s="48" cm="1">
        <f t="array" ref="BV23">SalarioAnualEsperado($B23, $G23, $D23, BV$1, Hombres!$A$1:$DW$117, Mujeres!$A$1:$DW$117 )</f>
        <v>0</v>
      </c>
      <c r="BW23" s="48" cm="1">
        <f t="array" ref="BW23">SalarioAnualEsperado($B23, $G23, $D23, BW$1, Hombres!$A$1:$DW$117, Mujeres!$A$1:$DW$117 )</f>
        <v>0</v>
      </c>
      <c r="BX23" s="48" cm="1">
        <f t="array" ref="BX23">SalarioAnualEsperado($B23, $G23, $D23, BX$1, Hombres!$A$1:$DW$117, Mujeres!$A$1:$DW$117 )</f>
        <v>0</v>
      </c>
      <c r="BY23" s="48" cm="1">
        <f t="array" ref="BY23">SalarioAnualEsperado($B23, $G23, $D23, BY$1, Hombres!$A$1:$DW$117, Mujeres!$A$1:$DW$117 )</f>
        <v>0</v>
      </c>
      <c r="BZ23" s="48" cm="1">
        <f t="array" ref="BZ23">SalarioAnualEsperado($B23, $G23, $D23, BZ$1, Hombres!$A$1:$DW$117, Mujeres!$A$1:$DW$117 )</f>
        <v>0</v>
      </c>
      <c r="CA23" s="48" cm="1">
        <f t="array" ref="CA23">SalarioAnualEsperado($B23, $G23, $D23, CA$1, Hombres!$A$1:$DW$117, Mujeres!$A$1:$DW$117 )</f>
        <v>0</v>
      </c>
      <c r="CB23" s="48" cm="1">
        <f t="array" ref="CB23">SalarioAnualEsperado($B23, $G23, $D23, CB$1, Hombres!$A$1:$DW$117, Mujeres!$A$1:$DW$117 )</f>
        <v>0</v>
      </c>
      <c r="CC23" s="48" cm="1">
        <f t="array" ref="CC23">SalarioAnualEsperado($B23, $G23, $D23, CC$1, Hombres!$A$1:$DW$117, Mujeres!$A$1:$DW$117 )</f>
        <v>0</v>
      </c>
      <c r="CD23" s="48" cm="1">
        <f t="array" ref="CD23">SalarioAnualEsperado($B23, $G23, $D23, CD$1, Hombres!$A$1:$DW$117, Mujeres!$A$1:$DW$117 )</f>
        <v>0</v>
      </c>
      <c r="CE23" s="48" cm="1">
        <f t="array" ref="CE23">SalarioAnualEsperado($B23, $G23, $D23, CE$1, Hombres!$A$1:$DW$117, Mujeres!$A$1:$DW$117 )</f>
        <v>0</v>
      </c>
      <c r="CF23" s="48" cm="1">
        <f t="array" ref="CF23">SalarioAnualEsperado($B23, $G23, $D23, CF$1, Hombres!$A$1:$DW$117, Mujeres!$A$1:$DW$117 )</f>
        <v>0</v>
      </c>
      <c r="CG23" s="48" cm="1">
        <f t="array" ref="CG23">SalarioAnualEsperado($B23, $G23, $D23, CG$1, Hombres!$A$1:$DW$117, Mujeres!$A$1:$DW$117 )</f>
        <v>0</v>
      </c>
      <c r="CH23" s="48" cm="1">
        <f t="array" ref="CH23">SalarioAnualEsperado($B23, $G23, $D23, CH$1, Hombres!$A$1:$DW$117, Mujeres!$A$1:$DW$117 )</f>
        <v>0</v>
      </c>
      <c r="CI23" s="48" cm="1">
        <f t="array" ref="CI23">SalarioAnualEsperado($B23, $G23, $D23, CI$1, Hombres!$A$1:$DW$117, Mujeres!$A$1:$DW$117 )</f>
        <v>0</v>
      </c>
      <c r="CJ23" s="48" cm="1">
        <f t="array" ref="CJ23">SalarioAnualEsperado($B23, $G23, $D23, CJ$1, Hombres!$A$1:$DW$117, Mujeres!$A$1:$DW$117 )</f>
        <v>0</v>
      </c>
      <c r="CK23" s="48" cm="1">
        <f t="array" ref="CK23">SalarioAnualEsperado($B23, $G23, $D23, CK$1, Hombres!$A$1:$DW$117, Mujeres!$A$1:$DW$117 )</f>
        <v>0</v>
      </c>
      <c r="CL23" s="48" cm="1">
        <f t="array" ref="CL23">SalarioAnualEsperado($B23, $G23, $D23, CL$1, Hombres!$A$1:$DW$117, Mujeres!$A$1:$DW$117 )</f>
        <v>0</v>
      </c>
      <c r="CM23" s="48" cm="1">
        <f t="array" ref="CM23">SalarioAnualEsperado($B23, $G23, $D23, CM$1, Hombres!$A$1:$DW$117, Mujeres!$A$1:$DW$117 )</f>
        <v>0</v>
      </c>
      <c r="CN23" s="48" cm="1">
        <f t="array" ref="CN23">SalarioAnualEsperado($B23, $G23, $D23, CN$1, Hombres!$A$1:$DW$117, Mujeres!$A$1:$DW$117 )</f>
        <v>0</v>
      </c>
      <c r="CO23" s="48" cm="1">
        <f t="array" ref="CO23">SalarioAnualEsperado($B23, $G23, $D23, CO$1, Hombres!$A$1:$DW$117, Mujeres!$A$1:$DW$117 )</f>
        <v>0</v>
      </c>
      <c r="CP23" s="48" cm="1">
        <f t="array" ref="CP23">SalarioAnualEsperado($B23, $G23, $D23, CP$1, Hombres!$A$1:$DW$117, Mujeres!$A$1:$DW$117 )</f>
        <v>0</v>
      </c>
      <c r="CQ23" s="48" cm="1">
        <f t="array" ref="CQ23">SalarioAnualEsperado($B23, $G23, $D23, CQ$1, Hombres!$A$1:$DW$117, Mujeres!$A$1:$DW$117 )</f>
        <v>0</v>
      </c>
      <c r="CR23" s="48" cm="1">
        <f t="array" ref="CR23">SalarioAnualEsperado($B23, $G23, $D23, CR$1, Hombres!$A$1:$DW$117, Mujeres!$A$1:$DW$117 )</f>
        <v>0</v>
      </c>
      <c r="CS23" s="48" cm="1">
        <f t="array" ref="CS23">SalarioAnualEsperado($B23, $G23, $D23, CS$1, Hombres!$A$1:$DW$117, Mujeres!$A$1:$DW$117 )</f>
        <v>0</v>
      </c>
      <c r="CT23" s="48" cm="1">
        <f t="array" ref="CT23">SalarioAnualEsperado($B23, $G23, $D23, CT$1, Hombres!$A$1:$DW$117, Mujeres!$A$1:$DW$117 )</f>
        <v>0</v>
      </c>
      <c r="CU23" s="48" cm="1">
        <f t="array" ref="CU23">SalarioAnualEsperado($B23, $G23, $D23, CU$1, Hombres!$A$1:$DW$117, Mujeres!$A$1:$DW$117 )</f>
        <v>0</v>
      </c>
      <c r="CV23" s="48" cm="1">
        <f t="array" ref="CV23">SalarioAnualEsperado($B23, $G23, $D23, CV$1, Hombres!$A$1:$DW$117, Mujeres!$A$1:$DW$117 )</f>
        <v>0</v>
      </c>
      <c r="CW23" s="48" cm="1">
        <f t="array" ref="CW23">SalarioAnualEsperado($B23, $G23, $D23, CW$1, Hombres!$A$1:$DW$117, Mujeres!$A$1:$DW$117 )</f>
        <v>0</v>
      </c>
      <c r="CX23" s="48" cm="1">
        <f t="array" ref="CX23">SalarioAnualEsperado($B23, $G23, $D23, CX$1, Hombres!$A$1:$DW$117, Mujeres!$A$1:$DW$117 )</f>
        <v>0</v>
      </c>
      <c r="CY23" s="48" cm="1">
        <f t="array" ref="CY23">SalarioAnualEsperado($B23, $G23, $D23, CY$1, Hombres!$A$1:$DW$117, Mujeres!$A$1:$DW$117 )</f>
        <v>0</v>
      </c>
      <c r="CZ23" s="48" cm="1">
        <f t="array" ref="CZ23">SalarioAnualEsperado($B23, $G23, $D23, CZ$1, Hombres!$A$1:$DW$117, Mujeres!$A$1:$DW$117 )</f>
        <v>0</v>
      </c>
      <c r="DA23" s="48" cm="1">
        <f t="array" ref="DA23">SalarioAnualEsperado($B23, $G23, $D23, DA$1, Hombres!$A$1:$DW$117, Mujeres!$A$1:$DW$117 )</f>
        <v>0</v>
      </c>
      <c r="DB23" s="48" cm="1">
        <f t="array" ref="DB23">SalarioAnualEsperado($B23, $G23, $D23, DB$1, Hombres!$A$1:$DW$117, Mujeres!$A$1:$DW$117 )</f>
        <v>0</v>
      </c>
      <c r="DC23" s="48" cm="1">
        <f t="array" ref="DC23">SalarioAnualEsperado($B23, $G23, $D23, DC$1, Hombres!$A$1:$DW$117, Mujeres!$A$1:$DW$117 )</f>
        <v>0</v>
      </c>
    </row>
    <row r="24" spans="1:107" x14ac:dyDescent="0.3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8" cm="1">
        <f t="array" ref="L24">SalarioAnualEsperado($B24, $G24, $D24, L$1, Hombres!$A$1:$DW$117, Mujeres!$A$1:$DW$117 )</f>
        <v>27595838.399999999</v>
      </c>
      <c r="M24" s="48" cm="1">
        <f t="array" ref="M24">SalarioAnualEsperado($B24, $G24, $D24, M$1, Hombres!$A$1:$DW$117, Mujeres!$A$1:$DW$117 )</f>
        <v>28976195.73223681</v>
      </c>
      <c r="N24" s="48" cm="1">
        <f t="array" ref="N24">SalarioAnualEsperado($B24, $G24, $D24, N$1, Hombres!$A$1:$DW$117, Mujeres!$A$1:$DW$117 )</f>
        <v>30424731.60513182</v>
      </c>
      <c r="O24" s="48" cm="1">
        <f t="array" ref="O24">SalarioAnualEsperado($B24, $G24, $D24, O$1, Hombres!$A$1:$DW$117, Mujeres!$A$1:$DW$117 )</f>
        <v>31944750.419685055</v>
      </c>
      <c r="P24" s="48" cm="1">
        <f t="array" ref="P24">SalarioAnualEsperado($B24, $G24, $D24, P$1, Hombres!$A$1:$DW$117, Mujeres!$A$1:$DW$117 )</f>
        <v>33539746.130279992</v>
      </c>
      <c r="Q24" s="48" cm="1">
        <f t="array" ref="Q24">SalarioAnualEsperado($B24, $G24, $D24, Q$1, Hombres!$A$1:$DW$117, Mujeres!$A$1:$DW$117 )</f>
        <v>35213304.969063208</v>
      </c>
      <c r="R24" s="48" cm="1">
        <f t="array" ref="R24">SalarioAnualEsperado($B24, $G24, $D24, R$1, Hombres!$A$1:$DW$117, Mujeres!$A$1:$DW$117 )</f>
        <v>36969098.045482509</v>
      </c>
      <c r="S24" s="48" cm="1">
        <f t="array" ref="S24">SalarioAnualEsperado($B24, $G24, $D24, S$1, Hombres!$A$1:$DW$117, Mujeres!$A$1:$DW$117 )</f>
        <v>38810934.743521437</v>
      </c>
      <c r="T24" s="48" cm="1">
        <f t="array" ref="T24">SalarioAnualEsperado($B24, $G24, $D24, T$1, Hombres!$A$1:$DW$117, Mujeres!$A$1:$DW$117 )</f>
        <v>40742600.827035651</v>
      </c>
      <c r="U24" s="48" cm="1">
        <f t="array" ref="U24">SalarioAnualEsperado($B24, $G24, $D24, U$1, Hombres!$A$1:$DW$117, Mujeres!$A$1:$DW$117 )</f>
        <v>42767784.318083815</v>
      </c>
      <c r="V24" s="48" cm="1">
        <f t="array" ref="V24">SalarioAnualEsperado($B24, $G24, $D24, V$1, Hombres!$A$1:$DW$117, Mujeres!$A$1:$DW$117 )</f>
        <v>44890532.862577997</v>
      </c>
      <c r="W24" s="48" cm="1">
        <f t="array" ref="W24">SalarioAnualEsperado($B24, $G24, $D24, W$1, Hombres!$A$1:$DW$117, Mujeres!$A$1:$DW$117 )</f>
        <v>47115171.397954568</v>
      </c>
      <c r="X24" s="48" cm="1">
        <f t="array" ref="X24">SalarioAnualEsperado($B24, $G24, $D24, X$1, Hombres!$A$1:$DW$117, Mujeres!$A$1:$DW$117 )</f>
        <v>49446546.772639573</v>
      </c>
      <c r="Y24" s="48" cm="1">
        <f t="array" ref="Y24">SalarioAnualEsperado($B24, $G24, $D24, Y$1, Hombres!$A$1:$DW$117, Mujeres!$A$1:$DW$117 )</f>
        <v>51889549.274995275</v>
      </c>
      <c r="Z24" s="48" cm="1">
        <f t="array" ref="Z24">SalarioAnualEsperado($B24, $G24, $D24, Z$1, Hombres!$A$1:$DW$117, Mujeres!$A$1:$DW$117 )</f>
        <v>54449055.384726159</v>
      </c>
      <c r="AA24" s="48" cm="1">
        <f t="array" ref="AA24">SalarioAnualEsperado($B24, $G24, $D24, AA$1, Hombres!$A$1:$DW$117, Mujeres!$A$1:$DW$117 )</f>
        <v>57130081.015964612</v>
      </c>
      <c r="AB24" s="48" cm="1">
        <f t="array" ref="AB24">SalarioAnualEsperado($B24, $G24, $D24, AB$1, Hombres!$A$1:$DW$117, Mujeres!$A$1:$DW$117 )</f>
        <v>59937854.261683844</v>
      </c>
      <c r="AC24" s="48" cm="1">
        <f t="array" ref="AC24">SalarioAnualEsperado($B24, $G24, $D24, AC$1, Hombres!$A$1:$DW$117, Mujeres!$A$1:$DW$117 )</f>
        <v>62877878.267104</v>
      </c>
      <c r="AD24" s="48" cm="1">
        <f t="array" ref="AD24">SalarioAnualEsperado($B24, $G24, $D24, AD$1, Hombres!$A$1:$DW$117, Mujeres!$A$1:$DW$117 )</f>
        <v>65955494.832339615</v>
      </c>
      <c r="AE24" s="48" cm="1">
        <f t="array" ref="AE24">SalarioAnualEsperado($B24, $G24, $D24, AE$1, Hombres!$A$1:$DW$117, Mujeres!$A$1:$DW$117 )</f>
        <v>69175252.91650416</v>
      </c>
      <c r="AF24" s="48" cm="1">
        <f t="array" ref="AF24">SalarioAnualEsperado($B24, $G24, $D24, AF$1, Hombres!$A$1:$DW$117, Mujeres!$A$1:$DW$117 )</f>
        <v>72542102.99315235</v>
      </c>
      <c r="AG24" s="48" cm="1">
        <f t="array" ref="AG24">SalarioAnualEsperado($B24, $G24, $D24, AG$1, Hombres!$A$1:$DW$117, Mujeres!$A$1:$DW$117 )</f>
        <v>76061702.630817965</v>
      </c>
      <c r="AH24" s="48" cm="1">
        <f t="array" ref="AH24">SalarioAnualEsperado($B24, $G24, $D24, AH$1, Hombres!$A$1:$DW$117, Mujeres!$A$1:$DW$117 )</f>
        <v>79741110.575905144</v>
      </c>
      <c r="AI24" s="48" cm="1">
        <f t="array" ref="AI24">SalarioAnualEsperado($B24, $G24, $D24, AI$1, Hombres!$A$1:$DW$117, Mujeres!$A$1:$DW$117 )</f>
        <v>83587104.244358316</v>
      </c>
      <c r="AJ24" s="48" cm="1">
        <f t="array" ref="AJ24">SalarioAnualEsperado($B24, $G24, $D24, AJ$1, Hombres!$A$1:$DW$117, Mujeres!$A$1:$DW$117 )</f>
        <v>87605052.719830304</v>
      </c>
      <c r="AK24" s="48" cm="1">
        <f t="array" ref="AK24">SalarioAnualEsperado($B24, $G24, $D24, AK$1, Hombres!$A$1:$DW$117, Mujeres!$A$1:$DW$117 )</f>
        <v>91798597.541006848</v>
      </c>
      <c r="AL24" s="48" cm="1">
        <f t="array" ref="AL24">SalarioAnualEsperado($B24, $G24, $D24, AL$1, Hombres!$A$1:$DW$117, Mujeres!$A$1:$DW$117 )</f>
        <v>96170169.663215861</v>
      </c>
      <c r="AM24" s="48" cm="1">
        <f t="array" ref="AM24">SalarioAnualEsperado($B24, $G24, $D24, AM$1, Hombres!$A$1:$DW$117, Mujeres!$A$1:$DW$117 )</f>
        <v>100721641.82006349</v>
      </c>
      <c r="AN24" s="48" cm="1">
        <f t="array" ref="AN24">SalarioAnualEsperado($B24, $G24, $D24, AN$1, Hombres!$A$1:$DW$117, Mujeres!$A$1:$DW$117 )</f>
        <v>0</v>
      </c>
      <c r="AO24" s="48" cm="1">
        <f t="array" ref="AO24">SalarioAnualEsperado($B24, $G24, $D24, AO$1, Hombres!$A$1:$DW$117, Mujeres!$A$1:$DW$117 )</f>
        <v>0</v>
      </c>
      <c r="AP24" s="48" cm="1">
        <f t="array" ref="AP24">SalarioAnualEsperado($B24, $G24, $D24, AP$1, Hombres!$A$1:$DW$117, Mujeres!$A$1:$DW$117 )</f>
        <v>0</v>
      </c>
      <c r="AQ24" s="48" cm="1">
        <f t="array" ref="AQ24">SalarioAnualEsperado($B24, $G24, $D24, AQ$1, Hombres!$A$1:$DW$117, Mujeres!$A$1:$DW$117 )</f>
        <v>0</v>
      </c>
      <c r="AR24" s="48" cm="1">
        <f t="array" ref="AR24">SalarioAnualEsperado($B24, $G24, $D24, AR$1, Hombres!$A$1:$DW$117, Mujeres!$A$1:$DW$117 )</f>
        <v>0</v>
      </c>
      <c r="AS24" s="48" cm="1">
        <f t="array" ref="AS24">SalarioAnualEsperado($B24, $G24, $D24, AS$1, Hombres!$A$1:$DW$117, Mujeres!$A$1:$DW$117 )</f>
        <v>0</v>
      </c>
      <c r="AT24" s="48" cm="1">
        <f t="array" ref="AT24">SalarioAnualEsperado($B24, $G24, $D24, AT$1, Hombres!$A$1:$DW$117, Mujeres!$A$1:$DW$117 )</f>
        <v>0</v>
      </c>
      <c r="AU24" s="48" cm="1">
        <f t="array" ref="AU24">SalarioAnualEsperado($B24, $G24, $D24, AU$1, Hombres!$A$1:$DW$117, Mujeres!$A$1:$DW$117 )</f>
        <v>0</v>
      </c>
      <c r="AV24" s="48" cm="1">
        <f t="array" ref="AV24">SalarioAnualEsperado($B24, $G24, $D24, AV$1, Hombres!$A$1:$DW$117, Mujeres!$A$1:$DW$117 )</f>
        <v>0</v>
      </c>
      <c r="AW24" s="48" cm="1">
        <f t="array" ref="AW24">SalarioAnualEsperado($B24, $G24, $D24, AW$1, Hombres!$A$1:$DW$117, Mujeres!$A$1:$DW$117 )</f>
        <v>0</v>
      </c>
      <c r="AX24" s="48" cm="1">
        <f t="array" ref="AX24">SalarioAnualEsperado($B24, $G24, $D24, AX$1, Hombres!$A$1:$DW$117, Mujeres!$A$1:$DW$117 )</f>
        <v>0</v>
      </c>
      <c r="AY24" s="48" cm="1">
        <f t="array" ref="AY24">SalarioAnualEsperado($B24, $G24, $D24, AY$1, Hombres!$A$1:$DW$117, Mujeres!$A$1:$DW$117 )</f>
        <v>0</v>
      </c>
      <c r="AZ24" s="48" cm="1">
        <f t="array" ref="AZ24">SalarioAnualEsperado($B24, $G24, $D24, AZ$1, Hombres!$A$1:$DW$117, Mujeres!$A$1:$DW$117 )</f>
        <v>0</v>
      </c>
      <c r="BA24" s="48" cm="1">
        <f t="array" ref="BA24">SalarioAnualEsperado($B24, $G24, $D24, BA$1, Hombres!$A$1:$DW$117, Mujeres!$A$1:$DW$117 )</f>
        <v>0</v>
      </c>
      <c r="BB24" s="48" cm="1">
        <f t="array" ref="BB24">SalarioAnualEsperado($B24, $G24, $D24, BB$1, Hombres!$A$1:$DW$117, Mujeres!$A$1:$DW$117 )</f>
        <v>0</v>
      </c>
      <c r="BC24" s="48" cm="1">
        <f t="array" ref="BC24">SalarioAnualEsperado($B24, $G24, $D24, BC$1, Hombres!$A$1:$DW$117, Mujeres!$A$1:$DW$117 )</f>
        <v>0</v>
      </c>
      <c r="BD24" s="48" cm="1">
        <f t="array" ref="BD24">SalarioAnualEsperado($B24, $G24, $D24, BD$1, Hombres!$A$1:$DW$117, Mujeres!$A$1:$DW$117 )</f>
        <v>0</v>
      </c>
      <c r="BE24" s="48" cm="1">
        <f t="array" ref="BE24">SalarioAnualEsperado($B24, $G24, $D24, BE$1, Hombres!$A$1:$DW$117, Mujeres!$A$1:$DW$117 )</f>
        <v>0</v>
      </c>
      <c r="BF24" s="48" cm="1">
        <f t="array" ref="BF24">SalarioAnualEsperado($B24, $G24, $D24, BF$1, Hombres!$A$1:$DW$117, Mujeres!$A$1:$DW$117 )</f>
        <v>0</v>
      </c>
      <c r="BG24" s="48" cm="1">
        <f t="array" ref="BG24">SalarioAnualEsperado($B24, $G24, $D24, BG$1, Hombres!$A$1:$DW$117, Mujeres!$A$1:$DW$117 )</f>
        <v>0</v>
      </c>
      <c r="BH24" s="48" cm="1">
        <f t="array" ref="BH24">SalarioAnualEsperado($B24, $G24, $D24, BH$1, Hombres!$A$1:$DW$117, Mujeres!$A$1:$DW$117 )</f>
        <v>0</v>
      </c>
      <c r="BI24" s="48" cm="1">
        <f t="array" ref="BI24">SalarioAnualEsperado($B24, $G24, $D24, BI$1, Hombres!$A$1:$DW$117, Mujeres!$A$1:$DW$117 )</f>
        <v>0</v>
      </c>
      <c r="BJ24" s="48" cm="1">
        <f t="array" ref="BJ24">SalarioAnualEsperado($B24, $G24, $D24, BJ$1, Hombres!$A$1:$DW$117, Mujeres!$A$1:$DW$117 )</f>
        <v>0</v>
      </c>
      <c r="BK24" s="48" cm="1">
        <f t="array" ref="BK24">SalarioAnualEsperado($B24, $G24, $D24, BK$1, Hombres!$A$1:$DW$117, Mujeres!$A$1:$DW$117 )</f>
        <v>0</v>
      </c>
      <c r="BL24" s="48" cm="1">
        <f t="array" ref="BL24">SalarioAnualEsperado($B24, $G24, $D24, BL$1, Hombres!$A$1:$DW$117, Mujeres!$A$1:$DW$117 )</f>
        <v>0</v>
      </c>
      <c r="BM24" s="48" cm="1">
        <f t="array" ref="BM24">SalarioAnualEsperado($B24, $G24, $D24, BM$1, Hombres!$A$1:$DW$117, Mujeres!$A$1:$DW$117 )</f>
        <v>0</v>
      </c>
      <c r="BN24" s="48" cm="1">
        <f t="array" ref="BN24">SalarioAnualEsperado($B24, $G24, $D24, BN$1, Hombres!$A$1:$DW$117, Mujeres!$A$1:$DW$117 )</f>
        <v>0</v>
      </c>
      <c r="BO24" s="48" cm="1">
        <f t="array" ref="BO24">SalarioAnualEsperado($B24, $G24, $D24, BO$1, Hombres!$A$1:$DW$117, Mujeres!$A$1:$DW$117 )</f>
        <v>0</v>
      </c>
      <c r="BP24" s="48" cm="1">
        <f t="array" ref="BP24">SalarioAnualEsperado($B24, $G24, $D24, BP$1, Hombres!$A$1:$DW$117, Mujeres!$A$1:$DW$117 )</f>
        <v>0</v>
      </c>
      <c r="BQ24" s="48" cm="1">
        <f t="array" ref="BQ24">SalarioAnualEsperado($B24, $G24, $D24, BQ$1, Hombres!$A$1:$DW$117, Mujeres!$A$1:$DW$117 )</f>
        <v>0</v>
      </c>
      <c r="BR24" s="48" cm="1">
        <f t="array" ref="BR24">SalarioAnualEsperado($B24, $G24, $D24, BR$1, Hombres!$A$1:$DW$117, Mujeres!$A$1:$DW$117 )</f>
        <v>0</v>
      </c>
      <c r="BS24" s="48" cm="1">
        <f t="array" ref="BS24">SalarioAnualEsperado($B24, $G24, $D24, BS$1, Hombres!$A$1:$DW$117, Mujeres!$A$1:$DW$117 )</f>
        <v>0</v>
      </c>
      <c r="BT24" s="48" cm="1">
        <f t="array" ref="BT24">SalarioAnualEsperado($B24, $G24, $D24, BT$1, Hombres!$A$1:$DW$117, Mujeres!$A$1:$DW$117 )</f>
        <v>0</v>
      </c>
      <c r="BU24" s="48" cm="1">
        <f t="array" ref="BU24">SalarioAnualEsperado($B24, $G24, $D24, BU$1, Hombres!$A$1:$DW$117, Mujeres!$A$1:$DW$117 )</f>
        <v>0</v>
      </c>
      <c r="BV24" s="48" cm="1">
        <f t="array" ref="BV24">SalarioAnualEsperado($B24, $G24, $D24, BV$1, Hombres!$A$1:$DW$117, Mujeres!$A$1:$DW$117 )</f>
        <v>0</v>
      </c>
      <c r="BW24" s="48" cm="1">
        <f t="array" ref="BW24">SalarioAnualEsperado($B24, $G24, $D24, BW$1, Hombres!$A$1:$DW$117, Mujeres!$A$1:$DW$117 )</f>
        <v>0</v>
      </c>
      <c r="BX24" s="48" cm="1">
        <f t="array" ref="BX24">SalarioAnualEsperado($B24, $G24, $D24, BX$1, Hombres!$A$1:$DW$117, Mujeres!$A$1:$DW$117 )</f>
        <v>0</v>
      </c>
      <c r="BY24" s="48" cm="1">
        <f t="array" ref="BY24">SalarioAnualEsperado($B24, $G24, $D24, BY$1, Hombres!$A$1:$DW$117, Mujeres!$A$1:$DW$117 )</f>
        <v>0</v>
      </c>
      <c r="BZ24" s="48" cm="1">
        <f t="array" ref="BZ24">SalarioAnualEsperado($B24, $G24, $D24, BZ$1, Hombres!$A$1:$DW$117, Mujeres!$A$1:$DW$117 )</f>
        <v>0</v>
      </c>
      <c r="CA24" s="48" cm="1">
        <f t="array" ref="CA24">SalarioAnualEsperado($B24, $G24, $D24, CA$1, Hombres!$A$1:$DW$117, Mujeres!$A$1:$DW$117 )</f>
        <v>0</v>
      </c>
      <c r="CB24" s="48" cm="1">
        <f t="array" ref="CB24">SalarioAnualEsperado($B24, $G24, $D24, CB$1, Hombres!$A$1:$DW$117, Mujeres!$A$1:$DW$117 )</f>
        <v>0</v>
      </c>
      <c r="CC24" s="48" cm="1">
        <f t="array" ref="CC24">SalarioAnualEsperado($B24, $G24, $D24, CC$1, Hombres!$A$1:$DW$117, Mujeres!$A$1:$DW$117 )</f>
        <v>0</v>
      </c>
      <c r="CD24" s="48" cm="1">
        <f t="array" ref="CD24">SalarioAnualEsperado($B24, $G24, $D24, CD$1, Hombres!$A$1:$DW$117, Mujeres!$A$1:$DW$117 )</f>
        <v>0</v>
      </c>
      <c r="CE24" s="48" cm="1">
        <f t="array" ref="CE24">SalarioAnualEsperado($B24, $G24, $D24, CE$1, Hombres!$A$1:$DW$117, Mujeres!$A$1:$DW$117 )</f>
        <v>0</v>
      </c>
      <c r="CF24" s="48" cm="1">
        <f t="array" ref="CF24">SalarioAnualEsperado($B24, $G24, $D24, CF$1, Hombres!$A$1:$DW$117, Mujeres!$A$1:$DW$117 )</f>
        <v>0</v>
      </c>
      <c r="CG24" s="48" cm="1">
        <f t="array" ref="CG24">SalarioAnualEsperado($B24, $G24, $D24, CG$1, Hombres!$A$1:$DW$117, Mujeres!$A$1:$DW$117 )</f>
        <v>0</v>
      </c>
      <c r="CH24" s="48" cm="1">
        <f t="array" ref="CH24">SalarioAnualEsperado($B24, $G24, $D24, CH$1, Hombres!$A$1:$DW$117, Mujeres!$A$1:$DW$117 )</f>
        <v>0</v>
      </c>
      <c r="CI24" s="48" cm="1">
        <f t="array" ref="CI24">SalarioAnualEsperado($B24, $G24, $D24, CI$1, Hombres!$A$1:$DW$117, Mujeres!$A$1:$DW$117 )</f>
        <v>0</v>
      </c>
      <c r="CJ24" s="48" cm="1">
        <f t="array" ref="CJ24">SalarioAnualEsperado($B24, $G24, $D24, CJ$1, Hombres!$A$1:$DW$117, Mujeres!$A$1:$DW$117 )</f>
        <v>0</v>
      </c>
      <c r="CK24" s="48" cm="1">
        <f t="array" ref="CK24">SalarioAnualEsperado($B24, $G24, $D24, CK$1, Hombres!$A$1:$DW$117, Mujeres!$A$1:$DW$117 )</f>
        <v>0</v>
      </c>
      <c r="CL24" s="48" cm="1">
        <f t="array" ref="CL24">SalarioAnualEsperado($B24, $G24, $D24, CL$1, Hombres!$A$1:$DW$117, Mujeres!$A$1:$DW$117 )</f>
        <v>0</v>
      </c>
      <c r="CM24" s="48" cm="1">
        <f t="array" ref="CM24">SalarioAnualEsperado($B24, $G24, $D24, CM$1, Hombres!$A$1:$DW$117, Mujeres!$A$1:$DW$117 )</f>
        <v>0</v>
      </c>
      <c r="CN24" s="48" cm="1">
        <f t="array" ref="CN24">SalarioAnualEsperado($B24, $G24, $D24, CN$1, Hombres!$A$1:$DW$117, Mujeres!$A$1:$DW$117 )</f>
        <v>0</v>
      </c>
      <c r="CO24" s="48" cm="1">
        <f t="array" ref="CO24">SalarioAnualEsperado($B24, $G24, $D24, CO$1, Hombres!$A$1:$DW$117, Mujeres!$A$1:$DW$117 )</f>
        <v>0</v>
      </c>
      <c r="CP24" s="48" cm="1">
        <f t="array" ref="CP24">SalarioAnualEsperado($B24, $G24, $D24, CP$1, Hombres!$A$1:$DW$117, Mujeres!$A$1:$DW$117 )</f>
        <v>0</v>
      </c>
      <c r="CQ24" s="48" cm="1">
        <f t="array" ref="CQ24">SalarioAnualEsperado($B24, $G24, $D24, CQ$1, Hombres!$A$1:$DW$117, Mujeres!$A$1:$DW$117 )</f>
        <v>0</v>
      </c>
      <c r="CR24" s="48" cm="1">
        <f t="array" ref="CR24">SalarioAnualEsperado($B24, $G24, $D24, CR$1, Hombres!$A$1:$DW$117, Mujeres!$A$1:$DW$117 )</f>
        <v>0</v>
      </c>
      <c r="CS24" s="48" cm="1">
        <f t="array" ref="CS24">SalarioAnualEsperado($B24, $G24, $D24, CS$1, Hombres!$A$1:$DW$117, Mujeres!$A$1:$DW$117 )</f>
        <v>0</v>
      </c>
      <c r="CT24" s="48" cm="1">
        <f t="array" ref="CT24">SalarioAnualEsperado($B24, $G24, $D24, CT$1, Hombres!$A$1:$DW$117, Mujeres!$A$1:$DW$117 )</f>
        <v>0</v>
      </c>
      <c r="CU24" s="48" cm="1">
        <f t="array" ref="CU24">SalarioAnualEsperado($B24, $G24, $D24, CU$1, Hombres!$A$1:$DW$117, Mujeres!$A$1:$DW$117 )</f>
        <v>0</v>
      </c>
      <c r="CV24" s="48" cm="1">
        <f t="array" ref="CV24">SalarioAnualEsperado($B24, $G24, $D24, CV$1, Hombres!$A$1:$DW$117, Mujeres!$A$1:$DW$117 )</f>
        <v>0</v>
      </c>
      <c r="CW24" s="48" cm="1">
        <f t="array" ref="CW24">SalarioAnualEsperado($B24, $G24, $D24, CW$1, Hombres!$A$1:$DW$117, Mujeres!$A$1:$DW$117 )</f>
        <v>0</v>
      </c>
      <c r="CX24" s="48" cm="1">
        <f t="array" ref="CX24">SalarioAnualEsperado($B24, $G24, $D24, CX$1, Hombres!$A$1:$DW$117, Mujeres!$A$1:$DW$117 )</f>
        <v>0</v>
      </c>
      <c r="CY24" s="48" cm="1">
        <f t="array" ref="CY24">SalarioAnualEsperado($B24, $G24, $D24, CY$1, Hombres!$A$1:$DW$117, Mujeres!$A$1:$DW$117 )</f>
        <v>0</v>
      </c>
      <c r="CZ24" s="48" cm="1">
        <f t="array" ref="CZ24">SalarioAnualEsperado($B24, $G24, $D24, CZ$1, Hombres!$A$1:$DW$117, Mujeres!$A$1:$DW$117 )</f>
        <v>0</v>
      </c>
      <c r="DA24" s="48" cm="1">
        <f t="array" ref="DA24">SalarioAnualEsperado($B24, $G24, $D24, DA$1, Hombres!$A$1:$DW$117, Mujeres!$A$1:$DW$117 )</f>
        <v>0</v>
      </c>
      <c r="DB24" s="48" cm="1">
        <f t="array" ref="DB24">SalarioAnualEsperado($B24, $G24, $D24, DB$1, Hombres!$A$1:$DW$117, Mujeres!$A$1:$DW$117 )</f>
        <v>0</v>
      </c>
      <c r="DC24" s="48" cm="1">
        <f t="array" ref="DC24">SalarioAnualEsperado($B24, $G24, $D24, DC$1, Hombres!$A$1:$DW$117, Mujeres!$A$1:$DW$117 )</f>
        <v>0</v>
      </c>
    </row>
    <row r="25" spans="1:107" x14ac:dyDescent="0.3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8" cm="1">
        <f t="array" ref="L25">SalarioAnualEsperado($B25, $G25, $D25, L$1, Hombres!$A$1:$DW$117, Mujeres!$A$1:$DW$117 )</f>
        <v>9072811.1500000004</v>
      </c>
      <c r="M25" s="48" cm="1">
        <f t="array" ref="M25">SalarioAnualEsperado($B25, $G25, $D25, M$1, Hombres!$A$1:$DW$117, Mujeres!$A$1:$DW$117 )</f>
        <v>9504691.3647349831</v>
      </c>
      <c r="N25" s="48" cm="1">
        <f t="array" ref="N25">SalarioAnualEsperado($B25, $G25, $D25, N$1, Hombres!$A$1:$DW$117, Mujeres!$A$1:$DW$117 )</f>
        <v>9955119.6562774479</v>
      </c>
      <c r="O25" s="48" cm="1">
        <f t="array" ref="O25">SalarioAnualEsperado($B25, $G25, $D25, O$1, Hombres!$A$1:$DW$117, Mujeres!$A$1:$DW$117 )</f>
        <v>10424576.109544387</v>
      </c>
      <c r="P25" s="48" cm="1">
        <f t="array" ref="P25">SalarioAnualEsperado($B25, $G25, $D25, P$1, Hombres!$A$1:$DW$117, Mujeres!$A$1:$DW$117 )</f>
        <v>10913617.93127832</v>
      </c>
      <c r="Q25" s="48" cm="1">
        <f t="array" ref="Q25">SalarioAnualEsperado($B25, $G25, $D25, Q$1, Hombres!$A$1:$DW$117, Mujeres!$A$1:$DW$117 )</f>
        <v>11423032.379323525</v>
      </c>
      <c r="R25" s="48" cm="1">
        <f t="array" ref="R25">SalarioAnualEsperado($B25, $G25, $D25, R$1, Hombres!$A$1:$DW$117, Mujeres!$A$1:$DW$117 )</f>
        <v>11953722.526017165</v>
      </c>
      <c r="S25" s="48" cm="1">
        <f t="array" ref="S25">SalarioAnualEsperado($B25, $G25, $D25, S$1, Hombres!$A$1:$DW$117, Mujeres!$A$1:$DW$117 )</f>
        <v>12506237.976559566</v>
      </c>
      <c r="T25" s="48" cm="1">
        <f t="array" ref="T25">SalarioAnualEsperado($B25, $G25, $D25, T$1, Hombres!$A$1:$DW$117, Mujeres!$A$1:$DW$117 )</f>
        <v>13080809.507389478</v>
      </c>
      <c r="U25" s="48" cm="1">
        <f t="array" ref="U25">SalarioAnualEsperado($B25, $G25, $D25, U$1, Hombres!$A$1:$DW$117, Mujeres!$A$1:$DW$117 )</f>
        <v>13677132.054070348</v>
      </c>
      <c r="V25" s="48" cm="1">
        <f t="array" ref="V25">SalarioAnualEsperado($B25, $G25, $D25, V$1, Hombres!$A$1:$DW$117, Mujeres!$A$1:$DW$117 )</f>
        <v>14294545.53139426</v>
      </c>
      <c r="W25" s="48" cm="1">
        <f t="array" ref="W25">SalarioAnualEsperado($B25, $G25, $D25, W$1, Hombres!$A$1:$DW$117, Mujeres!$A$1:$DW$117 )</f>
        <v>14932264.312566189</v>
      </c>
      <c r="X25" s="48" cm="1">
        <f t="array" ref="X25">SalarioAnualEsperado($B25, $G25, $D25, X$1, Hombres!$A$1:$DW$117, Mujeres!$A$1:$DW$117 )</f>
        <v>15590053.030683037</v>
      </c>
      <c r="Y25" s="48" cm="1">
        <f t="array" ref="Y25">SalarioAnualEsperado($B25, $G25, $D25, Y$1, Hombres!$A$1:$DW$117, Mujeres!$A$1:$DW$117 )</f>
        <v>16268065.442545861</v>
      </c>
      <c r="Z25" s="48" cm="1">
        <f t="array" ref="Z25">SalarioAnualEsperado($B25, $G25, $D25, Z$1, Hombres!$A$1:$DW$117, Mujeres!$A$1:$DW$117 )</f>
        <v>16966359.32169465</v>
      </c>
      <c r="AA25" s="48" cm="1">
        <f t="array" ref="AA25">SalarioAnualEsperado($B25, $G25, $D25, AA$1, Hombres!$A$1:$DW$117, Mujeres!$A$1:$DW$117 )</f>
        <v>17685049.619167808</v>
      </c>
      <c r="AB25" s="48" cm="1">
        <f t="array" ref="AB25">SalarioAnualEsperado($B25, $G25, $D25, AB$1, Hombres!$A$1:$DW$117, Mujeres!$A$1:$DW$117 )</f>
        <v>18424049.954633616</v>
      </c>
      <c r="AC25" s="48" cm="1">
        <f t="array" ref="AC25">SalarioAnualEsperado($B25, $G25, $D25, AC$1, Hombres!$A$1:$DW$117, Mujeres!$A$1:$DW$117 )</f>
        <v>19182229.80765314</v>
      </c>
      <c r="AD25" s="48" cm="1">
        <f t="array" ref="AD25">SalarioAnualEsperado($B25, $G25, $D25, AD$1, Hombres!$A$1:$DW$117, Mujeres!$A$1:$DW$117 )</f>
        <v>0</v>
      </c>
      <c r="AE25" s="48" cm="1">
        <f t="array" ref="AE25">SalarioAnualEsperado($B25, $G25, $D25, AE$1, Hombres!$A$1:$DW$117, Mujeres!$A$1:$DW$117 )</f>
        <v>0</v>
      </c>
      <c r="AF25" s="48" cm="1">
        <f t="array" ref="AF25">SalarioAnualEsperado($B25, $G25, $D25, AF$1, Hombres!$A$1:$DW$117, Mujeres!$A$1:$DW$117 )</f>
        <v>0</v>
      </c>
      <c r="AG25" s="48" cm="1">
        <f t="array" ref="AG25">SalarioAnualEsperado($B25, $G25, $D25, AG$1, Hombres!$A$1:$DW$117, Mujeres!$A$1:$DW$117 )</f>
        <v>0</v>
      </c>
      <c r="AH25" s="48" cm="1">
        <f t="array" ref="AH25">SalarioAnualEsperado($B25, $G25, $D25, AH$1, Hombres!$A$1:$DW$117, Mujeres!$A$1:$DW$117 )</f>
        <v>0</v>
      </c>
      <c r="AI25" s="48" cm="1">
        <f t="array" ref="AI25">SalarioAnualEsperado($B25, $G25, $D25, AI$1, Hombres!$A$1:$DW$117, Mujeres!$A$1:$DW$117 )</f>
        <v>0</v>
      </c>
      <c r="AJ25" s="48" cm="1">
        <f t="array" ref="AJ25">SalarioAnualEsperado($B25, $G25, $D25, AJ$1, Hombres!$A$1:$DW$117, Mujeres!$A$1:$DW$117 )</f>
        <v>0</v>
      </c>
      <c r="AK25" s="48" cm="1">
        <f t="array" ref="AK25">SalarioAnualEsperado($B25, $G25, $D25, AK$1, Hombres!$A$1:$DW$117, Mujeres!$A$1:$DW$117 )</f>
        <v>0</v>
      </c>
      <c r="AL25" s="48" cm="1">
        <f t="array" ref="AL25">SalarioAnualEsperado($B25, $G25, $D25, AL$1, Hombres!$A$1:$DW$117, Mujeres!$A$1:$DW$117 )</f>
        <v>0</v>
      </c>
      <c r="AM25" s="48" cm="1">
        <f t="array" ref="AM25">SalarioAnualEsperado($B25, $G25, $D25, AM$1, Hombres!$A$1:$DW$117, Mujeres!$A$1:$DW$117 )</f>
        <v>0</v>
      </c>
      <c r="AN25" s="48" cm="1">
        <f t="array" ref="AN25">SalarioAnualEsperado($B25, $G25, $D25, AN$1, Hombres!$A$1:$DW$117, Mujeres!$A$1:$DW$117 )</f>
        <v>0</v>
      </c>
      <c r="AO25" s="48" cm="1">
        <f t="array" ref="AO25">SalarioAnualEsperado($B25, $G25, $D25, AO$1, Hombres!$A$1:$DW$117, Mujeres!$A$1:$DW$117 )</f>
        <v>0</v>
      </c>
      <c r="AP25" s="48" cm="1">
        <f t="array" ref="AP25">SalarioAnualEsperado($B25, $G25, $D25, AP$1, Hombres!$A$1:$DW$117, Mujeres!$A$1:$DW$117 )</f>
        <v>0</v>
      </c>
      <c r="AQ25" s="48" cm="1">
        <f t="array" ref="AQ25">SalarioAnualEsperado($B25, $G25, $D25, AQ$1, Hombres!$A$1:$DW$117, Mujeres!$A$1:$DW$117 )</f>
        <v>0</v>
      </c>
      <c r="AR25" s="48" cm="1">
        <f t="array" ref="AR25">SalarioAnualEsperado($B25, $G25, $D25, AR$1, Hombres!$A$1:$DW$117, Mujeres!$A$1:$DW$117 )</f>
        <v>0</v>
      </c>
      <c r="AS25" s="48" cm="1">
        <f t="array" ref="AS25">SalarioAnualEsperado($B25, $G25, $D25, AS$1, Hombres!$A$1:$DW$117, Mujeres!$A$1:$DW$117 )</f>
        <v>0</v>
      </c>
      <c r="AT25" s="48" cm="1">
        <f t="array" ref="AT25">SalarioAnualEsperado($B25, $G25, $D25, AT$1, Hombres!$A$1:$DW$117, Mujeres!$A$1:$DW$117 )</f>
        <v>0</v>
      </c>
      <c r="AU25" s="48" cm="1">
        <f t="array" ref="AU25">SalarioAnualEsperado($B25, $G25, $D25, AU$1, Hombres!$A$1:$DW$117, Mujeres!$A$1:$DW$117 )</f>
        <v>0</v>
      </c>
      <c r="AV25" s="48" cm="1">
        <f t="array" ref="AV25">SalarioAnualEsperado($B25, $G25, $D25, AV$1, Hombres!$A$1:$DW$117, Mujeres!$A$1:$DW$117 )</f>
        <v>0</v>
      </c>
      <c r="AW25" s="48" cm="1">
        <f t="array" ref="AW25">SalarioAnualEsperado($B25, $G25, $D25, AW$1, Hombres!$A$1:$DW$117, Mujeres!$A$1:$DW$117 )</f>
        <v>0</v>
      </c>
      <c r="AX25" s="48" cm="1">
        <f t="array" ref="AX25">SalarioAnualEsperado($B25, $G25, $D25, AX$1, Hombres!$A$1:$DW$117, Mujeres!$A$1:$DW$117 )</f>
        <v>0</v>
      </c>
      <c r="AY25" s="48" cm="1">
        <f t="array" ref="AY25">SalarioAnualEsperado($B25, $G25, $D25, AY$1, Hombres!$A$1:$DW$117, Mujeres!$A$1:$DW$117 )</f>
        <v>0</v>
      </c>
      <c r="AZ25" s="48" cm="1">
        <f t="array" ref="AZ25">SalarioAnualEsperado($B25, $G25, $D25, AZ$1, Hombres!$A$1:$DW$117, Mujeres!$A$1:$DW$117 )</f>
        <v>0</v>
      </c>
      <c r="BA25" s="48" cm="1">
        <f t="array" ref="BA25">SalarioAnualEsperado($B25, $G25, $D25, BA$1, Hombres!$A$1:$DW$117, Mujeres!$A$1:$DW$117 )</f>
        <v>0</v>
      </c>
      <c r="BB25" s="48" cm="1">
        <f t="array" ref="BB25">SalarioAnualEsperado($B25, $G25, $D25, BB$1, Hombres!$A$1:$DW$117, Mujeres!$A$1:$DW$117 )</f>
        <v>0</v>
      </c>
      <c r="BC25" s="48" cm="1">
        <f t="array" ref="BC25">SalarioAnualEsperado($B25, $G25, $D25, BC$1, Hombres!$A$1:$DW$117, Mujeres!$A$1:$DW$117 )</f>
        <v>0</v>
      </c>
      <c r="BD25" s="48" cm="1">
        <f t="array" ref="BD25">SalarioAnualEsperado($B25, $G25, $D25, BD$1, Hombres!$A$1:$DW$117, Mujeres!$A$1:$DW$117 )</f>
        <v>0</v>
      </c>
      <c r="BE25" s="48" cm="1">
        <f t="array" ref="BE25">SalarioAnualEsperado($B25, $G25, $D25, BE$1, Hombres!$A$1:$DW$117, Mujeres!$A$1:$DW$117 )</f>
        <v>0</v>
      </c>
      <c r="BF25" s="48" cm="1">
        <f t="array" ref="BF25">SalarioAnualEsperado($B25, $G25, $D25, BF$1, Hombres!$A$1:$DW$117, Mujeres!$A$1:$DW$117 )</f>
        <v>0</v>
      </c>
      <c r="BG25" s="48" cm="1">
        <f t="array" ref="BG25">SalarioAnualEsperado($B25, $G25, $D25, BG$1, Hombres!$A$1:$DW$117, Mujeres!$A$1:$DW$117 )</f>
        <v>0</v>
      </c>
      <c r="BH25" s="48" cm="1">
        <f t="array" ref="BH25">SalarioAnualEsperado($B25, $G25, $D25, BH$1, Hombres!$A$1:$DW$117, Mujeres!$A$1:$DW$117 )</f>
        <v>0</v>
      </c>
      <c r="BI25" s="48" cm="1">
        <f t="array" ref="BI25">SalarioAnualEsperado($B25, $G25, $D25, BI$1, Hombres!$A$1:$DW$117, Mujeres!$A$1:$DW$117 )</f>
        <v>0</v>
      </c>
      <c r="BJ25" s="48" cm="1">
        <f t="array" ref="BJ25">SalarioAnualEsperado($B25, $G25, $D25, BJ$1, Hombres!$A$1:$DW$117, Mujeres!$A$1:$DW$117 )</f>
        <v>0</v>
      </c>
      <c r="BK25" s="48" cm="1">
        <f t="array" ref="BK25">SalarioAnualEsperado($B25, $G25, $D25, BK$1, Hombres!$A$1:$DW$117, Mujeres!$A$1:$DW$117 )</f>
        <v>0</v>
      </c>
      <c r="BL25" s="48" cm="1">
        <f t="array" ref="BL25">SalarioAnualEsperado($B25, $G25, $D25, BL$1, Hombres!$A$1:$DW$117, Mujeres!$A$1:$DW$117 )</f>
        <v>0</v>
      </c>
      <c r="BM25" s="48" cm="1">
        <f t="array" ref="BM25">SalarioAnualEsperado($B25, $G25, $D25, BM$1, Hombres!$A$1:$DW$117, Mujeres!$A$1:$DW$117 )</f>
        <v>0</v>
      </c>
      <c r="BN25" s="48" cm="1">
        <f t="array" ref="BN25">SalarioAnualEsperado($B25, $G25, $D25, BN$1, Hombres!$A$1:$DW$117, Mujeres!$A$1:$DW$117 )</f>
        <v>0</v>
      </c>
      <c r="BO25" s="48" cm="1">
        <f t="array" ref="BO25">SalarioAnualEsperado($B25, $G25, $D25, BO$1, Hombres!$A$1:$DW$117, Mujeres!$A$1:$DW$117 )</f>
        <v>0</v>
      </c>
      <c r="BP25" s="48" cm="1">
        <f t="array" ref="BP25">SalarioAnualEsperado($B25, $G25, $D25, BP$1, Hombres!$A$1:$DW$117, Mujeres!$A$1:$DW$117 )</f>
        <v>0</v>
      </c>
      <c r="BQ25" s="48" cm="1">
        <f t="array" ref="BQ25">SalarioAnualEsperado($B25, $G25, $D25, BQ$1, Hombres!$A$1:$DW$117, Mujeres!$A$1:$DW$117 )</f>
        <v>0</v>
      </c>
      <c r="BR25" s="48" cm="1">
        <f t="array" ref="BR25">SalarioAnualEsperado($B25, $G25, $D25, BR$1, Hombres!$A$1:$DW$117, Mujeres!$A$1:$DW$117 )</f>
        <v>0</v>
      </c>
      <c r="BS25" s="48" cm="1">
        <f t="array" ref="BS25">SalarioAnualEsperado($B25, $G25, $D25, BS$1, Hombres!$A$1:$DW$117, Mujeres!$A$1:$DW$117 )</f>
        <v>0</v>
      </c>
      <c r="BT25" s="48" cm="1">
        <f t="array" ref="BT25">SalarioAnualEsperado($B25, $G25, $D25, BT$1, Hombres!$A$1:$DW$117, Mujeres!$A$1:$DW$117 )</f>
        <v>0</v>
      </c>
      <c r="BU25" s="48" cm="1">
        <f t="array" ref="BU25">SalarioAnualEsperado($B25, $G25, $D25, BU$1, Hombres!$A$1:$DW$117, Mujeres!$A$1:$DW$117 )</f>
        <v>0</v>
      </c>
      <c r="BV25" s="48" cm="1">
        <f t="array" ref="BV25">SalarioAnualEsperado($B25, $G25, $D25, BV$1, Hombres!$A$1:$DW$117, Mujeres!$A$1:$DW$117 )</f>
        <v>0</v>
      </c>
      <c r="BW25" s="48" cm="1">
        <f t="array" ref="BW25">SalarioAnualEsperado($B25, $G25, $D25, BW$1, Hombres!$A$1:$DW$117, Mujeres!$A$1:$DW$117 )</f>
        <v>0</v>
      </c>
      <c r="BX25" s="48" cm="1">
        <f t="array" ref="BX25">SalarioAnualEsperado($B25, $G25, $D25, BX$1, Hombres!$A$1:$DW$117, Mujeres!$A$1:$DW$117 )</f>
        <v>0</v>
      </c>
      <c r="BY25" s="48" cm="1">
        <f t="array" ref="BY25">SalarioAnualEsperado($B25, $G25, $D25, BY$1, Hombres!$A$1:$DW$117, Mujeres!$A$1:$DW$117 )</f>
        <v>0</v>
      </c>
      <c r="BZ25" s="48" cm="1">
        <f t="array" ref="BZ25">SalarioAnualEsperado($B25, $G25, $D25, BZ$1, Hombres!$A$1:$DW$117, Mujeres!$A$1:$DW$117 )</f>
        <v>0</v>
      </c>
      <c r="CA25" s="48" cm="1">
        <f t="array" ref="CA25">SalarioAnualEsperado($B25, $G25, $D25, CA$1, Hombres!$A$1:$DW$117, Mujeres!$A$1:$DW$117 )</f>
        <v>0</v>
      </c>
      <c r="CB25" s="48" cm="1">
        <f t="array" ref="CB25">SalarioAnualEsperado($B25, $G25, $D25, CB$1, Hombres!$A$1:$DW$117, Mujeres!$A$1:$DW$117 )</f>
        <v>0</v>
      </c>
      <c r="CC25" s="48" cm="1">
        <f t="array" ref="CC25">SalarioAnualEsperado($B25, $G25, $D25, CC$1, Hombres!$A$1:$DW$117, Mujeres!$A$1:$DW$117 )</f>
        <v>0</v>
      </c>
      <c r="CD25" s="48" cm="1">
        <f t="array" ref="CD25">SalarioAnualEsperado($B25, $G25, $D25, CD$1, Hombres!$A$1:$DW$117, Mujeres!$A$1:$DW$117 )</f>
        <v>0</v>
      </c>
      <c r="CE25" s="48" cm="1">
        <f t="array" ref="CE25">SalarioAnualEsperado($B25, $G25, $D25, CE$1, Hombres!$A$1:$DW$117, Mujeres!$A$1:$DW$117 )</f>
        <v>0</v>
      </c>
      <c r="CF25" s="48" cm="1">
        <f t="array" ref="CF25">SalarioAnualEsperado($B25, $G25, $D25, CF$1, Hombres!$A$1:$DW$117, Mujeres!$A$1:$DW$117 )</f>
        <v>0</v>
      </c>
      <c r="CG25" s="48" cm="1">
        <f t="array" ref="CG25">SalarioAnualEsperado($B25, $G25, $D25, CG$1, Hombres!$A$1:$DW$117, Mujeres!$A$1:$DW$117 )</f>
        <v>0</v>
      </c>
      <c r="CH25" s="48" cm="1">
        <f t="array" ref="CH25">SalarioAnualEsperado($B25, $G25, $D25, CH$1, Hombres!$A$1:$DW$117, Mujeres!$A$1:$DW$117 )</f>
        <v>0</v>
      </c>
      <c r="CI25" s="48" cm="1">
        <f t="array" ref="CI25">SalarioAnualEsperado($B25, $G25, $D25, CI$1, Hombres!$A$1:$DW$117, Mujeres!$A$1:$DW$117 )</f>
        <v>0</v>
      </c>
      <c r="CJ25" s="48" cm="1">
        <f t="array" ref="CJ25">SalarioAnualEsperado($B25, $G25, $D25, CJ$1, Hombres!$A$1:$DW$117, Mujeres!$A$1:$DW$117 )</f>
        <v>0</v>
      </c>
      <c r="CK25" s="48" cm="1">
        <f t="array" ref="CK25">SalarioAnualEsperado($B25, $G25, $D25, CK$1, Hombres!$A$1:$DW$117, Mujeres!$A$1:$DW$117 )</f>
        <v>0</v>
      </c>
      <c r="CL25" s="48" cm="1">
        <f t="array" ref="CL25">SalarioAnualEsperado($B25, $G25, $D25, CL$1, Hombres!$A$1:$DW$117, Mujeres!$A$1:$DW$117 )</f>
        <v>0</v>
      </c>
      <c r="CM25" s="48" cm="1">
        <f t="array" ref="CM25">SalarioAnualEsperado($B25, $G25, $D25, CM$1, Hombres!$A$1:$DW$117, Mujeres!$A$1:$DW$117 )</f>
        <v>0</v>
      </c>
      <c r="CN25" s="48" cm="1">
        <f t="array" ref="CN25">SalarioAnualEsperado($B25, $G25, $D25, CN$1, Hombres!$A$1:$DW$117, Mujeres!$A$1:$DW$117 )</f>
        <v>0</v>
      </c>
      <c r="CO25" s="48" cm="1">
        <f t="array" ref="CO25">SalarioAnualEsperado($B25, $G25, $D25, CO$1, Hombres!$A$1:$DW$117, Mujeres!$A$1:$DW$117 )</f>
        <v>0</v>
      </c>
      <c r="CP25" s="48" cm="1">
        <f t="array" ref="CP25">SalarioAnualEsperado($B25, $G25, $D25, CP$1, Hombres!$A$1:$DW$117, Mujeres!$A$1:$DW$117 )</f>
        <v>0</v>
      </c>
      <c r="CQ25" s="48" cm="1">
        <f t="array" ref="CQ25">SalarioAnualEsperado($B25, $G25, $D25, CQ$1, Hombres!$A$1:$DW$117, Mujeres!$A$1:$DW$117 )</f>
        <v>0</v>
      </c>
      <c r="CR25" s="48" cm="1">
        <f t="array" ref="CR25">SalarioAnualEsperado($B25, $G25, $D25, CR$1, Hombres!$A$1:$DW$117, Mujeres!$A$1:$DW$117 )</f>
        <v>0</v>
      </c>
      <c r="CS25" s="48" cm="1">
        <f t="array" ref="CS25">SalarioAnualEsperado($B25, $G25, $D25, CS$1, Hombres!$A$1:$DW$117, Mujeres!$A$1:$DW$117 )</f>
        <v>0</v>
      </c>
      <c r="CT25" s="48" cm="1">
        <f t="array" ref="CT25">SalarioAnualEsperado($B25, $G25, $D25, CT$1, Hombres!$A$1:$DW$117, Mujeres!$A$1:$DW$117 )</f>
        <v>0</v>
      </c>
      <c r="CU25" s="48" cm="1">
        <f t="array" ref="CU25">SalarioAnualEsperado($B25, $G25, $D25, CU$1, Hombres!$A$1:$DW$117, Mujeres!$A$1:$DW$117 )</f>
        <v>0</v>
      </c>
      <c r="CV25" s="48" cm="1">
        <f t="array" ref="CV25">SalarioAnualEsperado($B25, $G25, $D25, CV$1, Hombres!$A$1:$DW$117, Mujeres!$A$1:$DW$117 )</f>
        <v>0</v>
      </c>
      <c r="CW25" s="48" cm="1">
        <f t="array" ref="CW25">SalarioAnualEsperado($B25, $G25, $D25, CW$1, Hombres!$A$1:$DW$117, Mujeres!$A$1:$DW$117 )</f>
        <v>0</v>
      </c>
      <c r="CX25" s="48" cm="1">
        <f t="array" ref="CX25">SalarioAnualEsperado($B25, $G25, $D25, CX$1, Hombres!$A$1:$DW$117, Mujeres!$A$1:$DW$117 )</f>
        <v>0</v>
      </c>
      <c r="CY25" s="48" cm="1">
        <f t="array" ref="CY25">SalarioAnualEsperado($B25, $G25, $D25, CY$1, Hombres!$A$1:$DW$117, Mujeres!$A$1:$DW$117 )</f>
        <v>0</v>
      </c>
      <c r="CZ25" s="48" cm="1">
        <f t="array" ref="CZ25">SalarioAnualEsperado($B25, $G25, $D25, CZ$1, Hombres!$A$1:$DW$117, Mujeres!$A$1:$DW$117 )</f>
        <v>0</v>
      </c>
      <c r="DA25" s="48" cm="1">
        <f t="array" ref="DA25">SalarioAnualEsperado($B25, $G25, $D25, DA$1, Hombres!$A$1:$DW$117, Mujeres!$A$1:$DW$117 )</f>
        <v>0</v>
      </c>
      <c r="DB25" s="48" cm="1">
        <f t="array" ref="DB25">SalarioAnualEsperado($B25, $G25, $D25, DB$1, Hombres!$A$1:$DW$117, Mujeres!$A$1:$DW$117 )</f>
        <v>0</v>
      </c>
      <c r="DC25" s="48" cm="1">
        <f t="array" ref="DC25">SalarioAnualEsperado($B25, $G25, $D25, DC$1, Hombres!$A$1:$DW$117, Mujeres!$A$1:$DW$117 )</f>
        <v>0</v>
      </c>
    </row>
    <row r="26" spans="1:107" x14ac:dyDescent="0.3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8" cm="1">
        <f t="array" ref="L26">SalarioAnualEsperado($B26, $G26, $D26, L$1, Hombres!$A$1:$DW$117, Mujeres!$A$1:$DW$117 )</f>
        <v>9583263.2999999989</v>
      </c>
      <c r="M26" s="48" cm="1">
        <f t="array" ref="M26">SalarioAnualEsperado($B26, $G26, $D26, M$1, Hombres!$A$1:$DW$117, Mujeres!$A$1:$DW$117 )</f>
        <v>10051156.170736952</v>
      </c>
      <c r="N26" s="48" cm="1">
        <f t="array" ref="N26">SalarioAnualEsperado($B26, $G26, $D26, N$1, Hombres!$A$1:$DW$117, Mujeres!$A$1:$DW$117 )</f>
        <v>10540630.479143687</v>
      </c>
      <c r="O26" s="48" cm="1">
        <f t="array" ref="O26">SalarioAnualEsperado($B26, $G26, $D26, O$1, Hombres!$A$1:$DW$117, Mujeres!$A$1:$DW$117 )</f>
        <v>11052536.069767607</v>
      </c>
      <c r="P26" s="48" cm="1">
        <f t="array" ref="P26">SalarioAnualEsperado($B26, $G26, $D26, P$1, Hombres!$A$1:$DW$117, Mujeres!$A$1:$DW$117 )</f>
        <v>11587761.46403873</v>
      </c>
      <c r="Q26" s="48" cm="1">
        <f t="array" ref="Q26">SalarioAnualEsperado($B26, $G26, $D26, Q$1, Hombres!$A$1:$DW$117, Mujeres!$A$1:$DW$117 )</f>
        <v>12147069.600197047</v>
      </c>
      <c r="R26" s="48" cm="1">
        <f t="array" ref="R26">SalarioAnualEsperado($B26, $G26, $D26, R$1, Hombres!$A$1:$DW$117, Mujeres!$A$1:$DW$117 )</f>
        <v>12731186.584656006</v>
      </c>
      <c r="S26" s="48" cm="1">
        <f t="array" ref="S26">SalarioAnualEsperado($B26, $G26, $D26, S$1, Hombres!$A$1:$DW$117, Mujeres!$A$1:$DW$117 )</f>
        <v>13340902.884274185</v>
      </c>
      <c r="T26" s="48" cm="1">
        <f t="array" ref="T26">SalarioAnualEsperado($B26, $G26, $D26, T$1, Hombres!$A$1:$DW$117, Mujeres!$A$1:$DW$117 )</f>
        <v>13977248.918791056</v>
      </c>
      <c r="U26" s="48" cm="1">
        <f t="array" ref="U26">SalarioAnualEsperado($B26, $G26, $D26, U$1, Hombres!$A$1:$DW$117, Mujeres!$A$1:$DW$117 )</f>
        <v>14641284.174208883</v>
      </c>
      <c r="V26" s="48" cm="1">
        <f t="array" ref="V26">SalarioAnualEsperado($B26, $G26, $D26, V$1, Hombres!$A$1:$DW$117, Mujeres!$A$1:$DW$117 )</f>
        <v>15333813.258549003</v>
      </c>
      <c r="W26" s="48" cm="1">
        <f t="array" ref="W26">SalarioAnualEsperado($B26, $G26, $D26, W$1, Hombres!$A$1:$DW$117, Mujeres!$A$1:$DW$117 )</f>
        <v>16055195.414268548</v>
      </c>
      <c r="X26" s="48" cm="1">
        <f t="array" ref="X26">SalarioAnualEsperado($B26, $G26, $D26, X$1, Hombres!$A$1:$DW$117, Mujeres!$A$1:$DW$117 )</f>
        <v>16805453.167201608</v>
      </c>
      <c r="Y26" s="48" cm="1">
        <f t="array" ref="Y26">SalarioAnualEsperado($B26, $G26, $D26, Y$1, Hombres!$A$1:$DW$117, Mujeres!$A$1:$DW$117 )</f>
        <v>17584530.830554646</v>
      </c>
      <c r="Z26" s="48" cm="1">
        <f t="array" ref="Z26">SalarioAnualEsperado($B26, $G26, $D26, Z$1, Hombres!$A$1:$DW$117, Mujeres!$A$1:$DW$117 )</f>
        <v>0</v>
      </c>
      <c r="AA26" s="48" cm="1">
        <f t="array" ref="AA26">SalarioAnualEsperado($B26, $G26, $D26, AA$1, Hombres!$A$1:$DW$117, Mujeres!$A$1:$DW$117 )</f>
        <v>0</v>
      </c>
      <c r="AB26" s="48" cm="1">
        <f t="array" ref="AB26">SalarioAnualEsperado($B26, $G26, $D26, AB$1, Hombres!$A$1:$DW$117, Mujeres!$A$1:$DW$117 )</f>
        <v>0</v>
      </c>
      <c r="AC26" s="48" cm="1">
        <f t="array" ref="AC26">SalarioAnualEsperado($B26, $G26, $D26, AC$1, Hombres!$A$1:$DW$117, Mujeres!$A$1:$DW$117 )</f>
        <v>0</v>
      </c>
      <c r="AD26" s="48" cm="1">
        <f t="array" ref="AD26">SalarioAnualEsperado($B26, $G26, $D26, AD$1, Hombres!$A$1:$DW$117, Mujeres!$A$1:$DW$117 )</f>
        <v>0</v>
      </c>
      <c r="AE26" s="48" cm="1">
        <f t="array" ref="AE26">SalarioAnualEsperado($B26, $G26, $D26, AE$1, Hombres!$A$1:$DW$117, Mujeres!$A$1:$DW$117 )</f>
        <v>0</v>
      </c>
      <c r="AF26" s="48" cm="1">
        <f t="array" ref="AF26">SalarioAnualEsperado($B26, $G26, $D26, AF$1, Hombres!$A$1:$DW$117, Mujeres!$A$1:$DW$117 )</f>
        <v>0</v>
      </c>
      <c r="AG26" s="48" cm="1">
        <f t="array" ref="AG26">SalarioAnualEsperado($B26, $G26, $D26, AG$1, Hombres!$A$1:$DW$117, Mujeres!$A$1:$DW$117 )</f>
        <v>0</v>
      </c>
      <c r="AH26" s="48" cm="1">
        <f t="array" ref="AH26">SalarioAnualEsperado($B26, $G26, $D26, AH$1, Hombres!$A$1:$DW$117, Mujeres!$A$1:$DW$117 )</f>
        <v>0</v>
      </c>
      <c r="AI26" s="48" cm="1">
        <f t="array" ref="AI26">SalarioAnualEsperado($B26, $G26, $D26, AI$1, Hombres!$A$1:$DW$117, Mujeres!$A$1:$DW$117 )</f>
        <v>0</v>
      </c>
      <c r="AJ26" s="48" cm="1">
        <f t="array" ref="AJ26">SalarioAnualEsperado($B26, $G26, $D26, AJ$1, Hombres!$A$1:$DW$117, Mujeres!$A$1:$DW$117 )</f>
        <v>0</v>
      </c>
      <c r="AK26" s="48" cm="1">
        <f t="array" ref="AK26">SalarioAnualEsperado($B26, $G26, $D26, AK$1, Hombres!$A$1:$DW$117, Mujeres!$A$1:$DW$117 )</f>
        <v>0</v>
      </c>
      <c r="AL26" s="48" cm="1">
        <f t="array" ref="AL26">SalarioAnualEsperado($B26, $G26, $D26, AL$1, Hombres!$A$1:$DW$117, Mujeres!$A$1:$DW$117 )</f>
        <v>0</v>
      </c>
      <c r="AM26" s="48" cm="1">
        <f t="array" ref="AM26">SalarioAnualEsperado($B26, $G26, $D26, AM$1, Hombres!$A$1:$DW$117, Mujeres!$A$1:$DW$117 )</f>
        <v>0</v>
      </c>
      <c r="AN26" s="48" cm="1">
        <f t="array" ref="AN26">SalarioAnualEsperado($B26, $G26, $D26, AN$1, Hombres!$A$1:$DW$117, Mujeres!$A$1:$DW$117 )</f>
        <v>0</v>
      </c>
      <c r="AO26" s="48" cm="1">
        <f t="array" ref="AO26">SalarioAnualEsperado($B26, $G26, $D26, AO$1, Hombres!$A$1:$DW$117, Mujeres!$A$1:$DW$117 )</f>
        <v>0</v>
      </c>
      <c r="AP26" s="48" cm="1">
        <f t="array" ref="AP26">SalarioAnualEsperado($B26, $G26, $D26, AP$1, Hombres!$A$1:$DW$117, Mujeres!$A$1:$DW$117 )</f>
        <v>0</v>
      </c>
      <c r="AQ26" s="48" cm="1">
        <f t="array" ref="AQ26">SalarioAnualEsperado($B26, $G26, $D26, AQ$1, Hombres!$A$1:$DW$117, Mujeres!$A$1:$DW$117 )</f>
        <v>0</v>
      </c>
      <c r="AR26" s="48" cm="1">
        <f t="array" ref="AR26">SalarioAnualEsperado($B26, $G26, $D26, AR$1, Hombres!$A$1:$DW$117, Mujeres!$A$1:$DW$117 )</f>
        <v>0</v>
      </c>
      <c r="AS26" s="48" cm="1">
        <f t="array" ref="AS26">SalarioAnualEsperado($B26, $G26, $D26, AS$1, Hombres!$A$1:$DW$117, Mujeres!$A$1:$DW$117 )</f>
        <v>0</v>
      </c>
      <c r="AT26" s="48" cm="1">
        <f t="array" ref="AT26">SalarioAnualEsperado($B26, $G26, $D26, AT$1, Hombres!$A$1:$DW$117, Mujeres!$A$1:$DW$117 )</f>
        <v>0</v>
      </c>
      <c r="AU26" s="48" cm="1">
        <f t="array" ref="AU26">SalarioAnualEsperado($B26, $G26, $D26, AU$1, Hombres!$A$1:$DW$117, Mujeres!$A$1:$DW$117 )</f>
        <v>0</v>
      </c>
      <c r="AV26" s="48" cm="1">
        <f t="array" ref="AV26">SalarioAnualEsperado($B26, $G26, $D26, AV$1, Hombres!$A$1:$DW$117, Mujeres!$A$1:$DW$117 )</f>
        <v>0</v>
      </c>
      <c r="AW26" s="48" cm="1">
        <f t="array" ref="AW26">SalarioAnualEsperado($B26, $G26, $D26, AW$1, Hombres!$A$1:$DW$117, Mujeres!$A$1:$DW$117 )</f>
        <v>0</v>
      </c>
      <c r="AX26" s="48" cm="1">
        <f t="array" ref="AX26">SalarioAnualEsperado($B26, $G26, $D26, AX$1, Hombres!$A$1:$DW$117, Mujeres!$A$1:$DW$117 )</f>
        <v>0</v>
      </c>
      <c r="AY26" s="48" cm="1">
        <f t="array" ref="AY26">SalarioAnualEsperado($B26, $G26, $D26, AY$1, Hombres!$A$1:$DW$117, Mujeres!$A$1:$DW$117 )</f>
        <v>0</v>
      </c>
      <c r="AZ26" s="48" cm="1">
        <f t="array" ref="AZ26">SalarioAnualEsperado($B26, $G26, $D26, AZ$1, Hombres!$A$1:$DW$117, Mujeres!$A$1:$DW$117 )</f>
        <v>0</v>
      </c>
      <c r="BA26" s="48" cm="1">
        <f t="array" ref="BA26">SalarioAnualEsperado($B26, $G26, $D26, BA$1, Hombres!$A$1:$DW$117, Mujeres!$A$1:$DW$117 )</f>
        <v>0</v>
      </c>
      <c r="BB26" s="48" cm="1">
        <f t="array" ref="BB26">SalarioAnualEsperado($B26, $G26, $D26, BB$1, Hombres!$A$1:$DW$117, Mujeres!$A$1:$DW$117 )</f>
        <v>0</v>
      </c>
      <c r="BC26" s="48" cm="1">
        <f t="array" ref="BC26">SalarioAnualEsperado($B26, $G26, $D26, BC$1, Hombres!$A$1:$DW$117, Mujeres!$A$1:$DW$117 )</f>
        <v>0</v>
      </c>
      <c r="BD26" s="48" cm="1">
        <f t="array" ref="BD26">SalarioAnualEsperado($B26, $G26, $D26, BD$1, Hombres!$A$1:$DW$117, Mujeres!$A$1:$DW$117 )</f>
        <v>0</v>
      </c>
      <c r="BE26" s="48" cm="1">
        <f t="array" ref="BE26">SalarioAnualEsperado($B26, $G26, $D26, BE$1, Hombres!$A$1:$DW$117, Mujeres!$A$1:$DW$117 )</f>
        <v>0</v>
      </c>
      <c r="BF26" s="48" cm="1">
        <f t="array" ref="BF26">SalarioAnualEsperado($B26, $G26, $D26, BF$1, Hombres!$A$1:$DW$117, Mujeres!$A$1:$DW$117 )</f>
        <v>0</v>
      </c>
      <c r="BG26" s="48" cm="1">
        <f t="array" ref="BG26">SalarioAnualEsperado($B26, $G26, $D26, BG$1, Hombres!$A$1:$DW$117, Mujeres!$A$1:$DW$117 )</f>
        <v>0</v>
      </c>
      <c r="BH26" s="48" cm="1">
        <f t="array" ref="BH26">SalarioAnualEsperado($B26, $G26, $D26, BH$1, Hombres!$A$1:$DW$117, Mujeres!$A$1:$DW$117 )</f>
        <v>0</v>
      </c>
      <c r="BI26" s="48" cm="1">
        <f t="array" ref="BI26">SalarioAnualEsperado($B26, $G26, $D26, BI$1, Hombres!$A$1:$DW$117, Mujeres!$A$1:$DW$117 )</f>
        <v>0</v>
      </c>
      <c r="BJ26" s="48" cm="1">
        <f t="array" ref="BJ26">SalarioAnualEsperado($B26, $G26, $D26, BJ$1, Hombres!$A$1:$DW$117, Mujeres!$A$1:$DW$117 )</f>
        <v>0</v>
      </c>
      <c r="BK26" s="48" cm="1">
        <f t="array" ref="BK26">SalarioAnualEsperado($B26, $G26, $D26, BK$1, Hombres!$A$1:$DW$117, Mujeres!$A$1:$DW$117 )</f>
        <v>0</v>
      </c>
      <c r="BL26" s="48" cm="1">
        <f t="array" ref="BL26">SalarioAnualEsperado($B26, $G26, $D26, BL$1, Hombres!$A$1:$DW$117, Mujeres!$A$1:$DW$117 )</f>
        <v>0</v>
      </c>
      <c r="BM26" s="48" cm="1">
        <f t="array" ref="BM26">SalarioAnualEsperado($B26, $G26, $D26, BM$1, Hombres!$A$1:$DW$117, Mujeres!$A$1:$DW$117 )</f>
        <v>0</v>
      </c>
      <c r="BN26" s="48" cm="1">
        <f t="array" ref="BN26">SalarioAnualEsperado($B26, $G26, $D26, BN$1, Hombres!$A$1:$DW$117, Mujeres!$A$1:$DW$117 )</f>
        <v>0</v>
      </c>
      <c r="BO26" s="48" cm="1">
        <f t="array" ref="BO26">SalarioAnualEsperado($B26, $G26, $D26, BO$1, Hombres!$A$1:$DW$117, Mujeres!$A$1:$DW$117 )</f>
        <v>0</v>
      </c>
      <c r="BP26" s="48" cm="1">
        <f t="array" ref="BP26">SalarioAnualEsperado($B26, $G26, $D26, BP$1, Hombres!$A$1:$DW$117, Mujeres!$A$1:$DW$117 )</f>
        <v>0</v>
      </c>
      <c r="BQ26" s="48" cm="1">
        <f t="array" ref="BQ26">SalarioAnualEsperado($B26, $G26, $D26, BQ$1, Hombres!$A$1:$DW$117, Mujeres!$A$1:$DW$117 )</f>
        <v>0</v>
      </c>
      <c r="BR26" s="48" cm="1">
        <f t="array" ref="BR26">SalarioAnualEsperado($B26, $G26, $D26, BR$1, Hombres!$A$1:$DW$117, Mujeres!$A$1:$DW$117 )</f>
        <v>0</v>
      </c>
      <c r="BS26" s="48" cm="1">
        <f t="array" ref="BS26">SalarioAnualEsperado($B26, $G26, $D26, BS$1, Hombres!$A$1:$DW$117, Mujeres!$A$1:$DW$117 )</f>
        <v>0</v>
      </c>
      <c r="BT26" s="48" cm="1">
        <f t="array" ref="BT26">SalarioAnualEsperado($B26, $G26, $D26, BT$1, Hombres!$A$1:$DW$117, Mujeres!$A$1:$DW$117 )</f>
        <v>0</v>
      </c>
      <c r="BU26" s="48" cm="1">
        <f t="array" ref="BU26">SalarioAnualEsperado($B26, $G26, $D26, BU$1, Hombres!$A$1:$DW$117, Mujeres!$A$1:$DW$117 )</f>
        <v>0</v>
      </c>
      <c r="BV26" s="48" cm="1">
        <f t="array" ref="BV26">SalarioAnualEsperado($B26, $G26, $D26, BV$1, Hombres!$A$1:$DW$117, Mujeres!$A$1:$DW$117 )</f>
        <v>0</v>
      </c>
      <c r="BW26" s="48" cm="1">
        <f t="array" ref="BW26">SalarioAnualEsperado($B26, $G26, $D26, BW$1, Hombres!$A$1:$DW$117, Mujeres!$A$1:$DW$117 )</f>
        <v>0</v>
      </c>
      <c r="BX26" s="48" cm="1">
        <f t="array" ref="BX26">SalarioAnualEsperado($B26, $G26, $D26, BX$1, Hombres!$A$1:$DW$117, Mujeres!$A$1:$DW$117 )</f>
        <v>0</v>
      </c>
      <c r="BY26" s="48" cm="1">
        <f t="array" ref="BY26">SalarioAnualEsperado($B26, $G26, $D26, BY$1, Hombres!$A$1:$DW$117, Mujeres!$A$1:$DW$117 )</f>
        <v>0</v>
      </c>
      <c r="BZ26" s="48" cm="1">
        <f t="array" ref="BZ26">SalarioAnualEsperado($B26, $G26, $D26, BZ$1, Hombres!$A$1:$DW$117, Mujeres!$A$1:$DW$117 )</f>
        <v>0</v>
      </c>
      <c r="CA26" s="48" cm="1">
        <f t="array" ref="CA26">SalarioAnualEsperado($B26, $G26, $D26, CA$1, Hombres!$A$1:$DW$117, Mujeres!$A$1:$DW$117 )</f>
        <v>0</v>
      </c>
      <c r="CB26" s="48" cm="1">
        <f t="array" ref="CB26">SalarioAnualEsperado($B26, $G26, $D26, CB$1, Hombres!$A$1:$DW$117, Mujeres!$A$1:$DW$117 )</f>
        <v>0</v>
      </c>
      <c r="CC26" s="48" cm="1">
        <f t="array" ref="CC26">SalarioAnualEsperado($B26, $G26, $D26, CC$1, Hombres!$A$1:$DW$117, Mujeres!$A$1:$DW$117 )</f>
        <v>0</v>
      </c>
      <c r="CD26" s="48" cm="1">
        <f t="array" ref="CD26">SalarioAnualEsperado($B26, $G26, $D26, CD$1, Hombres!$A$1:$DW$117, Mujeres!$A$1:$DW$117 )</f>
        <v>0</v>
      </c>
      <c r="CE26" s="48" cm="1">
        <f t="array" ref="CE26">SalarioAnualEsperado($B26, $G26, $D26, CE$1, Hombres!$A$1:$DW$117, Mujeres!$A$1:$DW$117 )</f>
        <v>0</v>
      </c>
      <c r="CF26" s="48" cm="1">
        <f t="array" ref="CF26">SalarioAnualEsperado($B26, $G26, $D26, CF$1, Hombres!$A$1:$DW$117, Mujeres!$A$1:$DW$117 )</f>
        <v>0</v>
      </c>
      <c r="CG26" s="48" cm="1">
        <f t="array" ref="CG26">SalarioAnualEsperado($B26, $G26, $D26, CG$1, Hombres!$A$1:$DW$117, Mujeres!$A$1:$DW$117 )</f>
        <v>0</v>
      </c>
      <c r="CH26" s="48" cm="1">
        <f t="array" ref="CH26">SalarioAnualEsperado($B26, $G26, $D26, CH$1, Hombres!$A$1:$DW$117, Mujeres!$A$1:$DW$117 )</f>
        <v>0</v>
      </c>
      <c r="CI26" s="48" cm="1">
        <f t="array" ref="CI26">SalarioAnualEsperado($B26, $G26, $D26, CI$1, Hombres!$A$1:$DW$117, Mujeres!$A$1:$DW$117 )</f>
        <v>0</v>
      </c>
      <c r="CJ26" s="48" cm="1">
        <f t="array" ref="CJ26">SalarioAnualEsperado($B26, $G26, $D26, CJ$1, Hombres!$A$1:$DW$117, Mujeres!$A$1:$DW$117 )</f>
        <v>0</v>
      </c>
      <c r="CK26" s="48" cm="1">
        <f t="array" ref="CK26">SalarioAnualEsperado($B26, $G26, $D26, CK$1, Hombres!$A$1:$DW$117, Mujeres!$A$1:$DW$117 )</f>
        <v>0</v>
      </c>
      <c r="CL26" s="48" cm="1">
        <f t="array" ref="CL26">SalarioAnualEsperado($B26, $G26, $D26, CL$1, Hombres!$A$1:$DW$117, Mujeres!$A$1:$DW$117 )</f>
        <v>0</v>
      </c>
      <c r="CM26" s="48" cm="1">
        <f t="array" ref="CM26">SalarioAnualEsperado($B26, $G26, $D26, CM$1, Hombres!$A$1:$DW$117, Mujeres!$A$1:$DW$117 )</f>
        <v>0</v>
      </c>
      <c r="CN26" s="48" cm="1">
        <f t="array" ref="CN26">SalarioAnualEsperado($B26, $G26, $D26, CN$1, Hombres!$A$1:$DW$117, Mujeres!$A$1:$DW$117 )</f>
        <v>0</v>
      </c>
      <c r="CO26" s="48" cm="1">
        <f t="array" ref="CO26">SalarioAnualEsperado($B26, $G26, $D26, CO$1, Hombres!$A$1:$DW$117, Mujeres!$A$1:$DW$117 )</f>
        <v>0</v>
      </c>
      <c r="CP26" s="48" cm="1">
        <f t="array" ref="CP26">SalarioAnualEsperado($B26, $G26, $D26, CP$1, Hombres!$A$1:$DW$117, Mujeres!$A$1:$DW$117 )</f>
        <v>0</v>
      </c>
      <c r="CQ26" s="48" cm="1">
        <f t="array" ref="CQ26">SalarioAnualEsperado($B26, $G26, $D26, CQ$1, Hombres!$A$1:$DW$117, Mujeres!$A$1:$DW$117 )</f>
        <v>0</v>
      </c>
      <c r="CR26" s="48" cm="1">
        <f t="array" ref="CR26">SalarioAnualEsperado($B26, $G26, $D26, CR$1, Hombres!$A$1:$DW$117, Mujeres!$A$1:$DW$117 )</f>
        <v>0</v>
      </c>
      <c r="CS26" s="48" cm="1">
        <f t="array" ref="CS26">SalarioAnualEsperado($B26, $G26, $D26, CS$1, Hombres!$A$1:$DW$117, Mujeres!$A$1:$DW$117 )</f>
        <v>0</v>
      </c>
      <c r="CT26" s="48" cm="1">
        <f t="array" ref="CT26">SalarioAnualEsperado($B26, $G26, $D26, CT$1, Hombres!$A$1:$DW$117, Mujeres!$A$1:$DW$117 )</f>
        <v>0</v>
      </c>
      <c r="CU26" s="48" cm="1">
        <f t="array" ref="CU26">SalarioAnualEsperado($B26, $G26, $D26, CU$1, Hombres!$A$1:$DW$117, Mujeres!$A$1:$DW$117 )</f>
        <v>0</v>
      </c>
      <c r="CV26" s="48" cm="1">
        <f t="array" ref="CV26">SalarioAnualEsperado($B26, $G26, $D26, CV$1, Hombres!$A$1:$DW$117, Mujeres!$A$1:$DW$117 )</f>
        <v>0</v>
      </c>
      <c r="CW26" s="48" cm="1">
        <f t="array" ref="CW26">SalarioAnualEsperado($B26, $G26, $D26, CW$1, Hombres!$A$1:$DW$117, Mujeres!$A$1:$DW$117 )</f>
        <v>0</v>
      </c>
      <c r="CX26" s="48" cm="1">
        <f t="array" ref="CX26">SalarioAnualEsperado($B26, $G26, $D26, CX$1, Hombres!$A$1:$DW$117, Mujeres!$A$1:$DW$117 )</f>
        <v>0</v>
      </c>
      <c r="CY26" s="48" cm="1">
        <f t="array" ref="CY26">SalarioAnualEsperado($B26, $G26, $D26, CY$1, Hombres!$A$1:$DW$117, Mujeres!$A$1:$DW$117 )</f>
        <v>0</v>
      </c>
      <c r="CZ26" s="48" cm="1">
        <f t="array" ref="CZ26">SalarioAnualEsperado($B26, $G26, $D26, CZ$1, Hombres!$A$1:$DW$117, Mujeres!$A$1:$DW$117 )</f>
        <v>0</v>
      </c>
      <c r="DA26" s="48" cm="1">
        <f t="array" ref="DA26">SalarioAnualEsperado($B26, $G26, $D26, DA$1, Hombres!$A$1:$DW$117, Mujeres!$A$1:$DW$117 )</f>
        <v>0</v>
      </c>
      <c r="DB26" s="48" cm="1">
        <f t="array" ref="DB26">SalarioAnualEsperado($B26, $G26, $D26, DB$1, Hombres!$A$1:$DW$117, Mujeres!$A$1:$DW$117 )</f>
        <v>0</v>
      </c>
      <c r="DC26" s="48" cm="1">
        <f t="array" ref="DC26">SalarioAnualEsperado($B26, $G26, $D26, DC$1, Hombres!$A$1:$DW$117, Mujeres!$A$1:$DW$117 )</f>
        <v>0</v>
      </c>
    </row>
    <row r="27" spans="1:107" x14ac:dyDescent="0.3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8" cm="1">
        <f t="array" ref="L27">SalarioAnualEsperado($B27, $G27, $D27, L$1, Hombres!$A$1:$DW$117, Mujeres!$A$1:$DW$117 )</f>
        <v>6848604.0999999996</v>
      </c>
      <c r="M27" s="48" cm="1">
        <f t="array" ref="M27">SalarioAnualEsperado($B27, $G27, $D27, M$1, Hombres!$A$1:$DW$117, Mujeres!$A$1:$DW$117 )</f>
        <v>7192340.9590794239</v>
      </c>
      <c r="N27" s="48" cm="1">
        <f t="array" ref="N27">SalarioAnualEsperado($B27, $G27, $D27, N$1, Hombres!$A$1:$DW$117, Mujeres!$A$1:$DW$117 )</f>
        <v>7553195.7414482925</v>
      </c>
      <c r="O27" s="48" cm="1">
        <f t="array" ref="O27">SalarioAnualEsperado($B27, $G27, $D27, O$1, Hombres!$A$1:$DW$117, Mujeres!$A$1:$DW$117 )</f>
        <v>7932003.0032198736</v>
      </c>
      <c r="P27" s="48" cm="1">
        <f t="array" ref="P27">SalarioAnualEsperado($B27, $G27, $D27, P$1, Hombres!$A$1:$DW$117, Mujeres!$A$1:$DW$117 )</f>
        <v>8329655.6756072138</v>
      </c>
      <c r="Q27" s="48" cm="1">
        <f t="array" ref="Q27">SalarioAnualEsperado($B27, $G27, $D27, Q$1, Hombres!$A$1:$DW$117, Mujeres!$A$1:$DW$117 )</f>
        <v>8747084.4767078944</v>
      </c>
      <c r="R27" s="48" cm="1">
        <f t="array" ref="R27">SalarioAnualEsperado($B27, $G27, $D27, R$1, Hombres!$A$1:$DW$117, Mujeres!$A$1:$DW$117 )</f>
        <v>9185217.087496236</v>
      </c>
      <c r="S27" s="48" cm="1">
        <f t="array" ref="S27">SalarioAnualEsperado($B27, $G27, $D27, S$1, Hombres!$A$1:$DW$117, Mujeres!$A$1:$DW$117 )</f>
        <v>9645051.1727153417</v>
      </c>
      <c r="T27" s="48" cm="1">
        <f t="array" ref="T27">SalarioAnualEsperado($B27, $G27, $D27, T$1, Hombres!$A$1:$DW$117, Mujeres!$A$1:$DW$117 )</f>
        <v>10127639.159224752</v>
      </c>
      <c r="U27" s="48" cm="1">
        <f t="array" ref="U27">SalarioAnualEsperado($B27, $G27, $D27, U$1, Hombres!$A$1:$DW$117, Mujeres!$A$1:$DW$117 )</f>
        <v>10634088.173500178</v>
      </c>
      <c r="V27" s="48" cm="1">
        <f t="array" ref="V27">SalarioAnualEsperado($B27, $G27, $D27, V$1, Hombres!$A$1:$DW$117, Mujeres!$A$1:$DW$117 )</f>
        <v>11165540.11594836</v>
      </c>
      <c r="W27" s="48" cm="1">
        <f t="array" ref="W27">SalarioAnualEsperado($B27, $G27, $D27, W$1, Hombres!$A$1:$DW$117, Mujeres!$A$1:$DW$117 )</f>
        <v>11723174.31557191</v>
      </c>
      <c r="X27" s="48" cm="1">
        <f t="array" ref="X27">SalarioAnualEsperado($B27, $G27, $D27, X$1, Hombres!$A$1:$DW$117, Mujeres!$A$1:$DW$117 )</f>
        <v>12308215.964301642</v>
      </c>
      <c r="Y27" s="48" cm="1">
        <f t="array" ref="Y27">SalarioAnualEsperado($B27, $G27, $D27, Y$1, Hombres!$A$1:$DW$117, Mujeres!$A$1:$DW$117 )</f>
        <v>12921881.104739519</v>
      </c>
      <c r="Z27" s="48" cm="1">
        <f t="array" ref="Z27">SalarioAnualEsperado($B27, $G27, $D27, Z$1, Hombres!$A$1:$DW$117, Mujeres!$A$1:$DW$117 )</f>
        <v>13565353.717081159</v>
      </c>
      <c r="AA27" s="48" cm="1">
        <f t="array" ref="AA27">SalarioAnualEsperado($B27, $G27, $D27, AA$1, Hombres!$A$1:$DW$117, Mujeres!$A$1:$DW$117 )</f>
        <v>14239937.354559125</v>
      </c>
      <c r="AB27" s="48" cm="1">
        <f t="array" ref="AB27">SalarioAnualEsperado($B27, $G27, $D27, AB$1, Hombres!$A$1:$DW$117, Mujeres!$A$1:$DW$117 )</f>
        <v>14947025.722716132</v>
      </c>
      <c r="AC27" s="48" cm="1">
        <f t="array" ref="AC27">SalarioAnualEsperado($B27, $G27, $D27, AC$1, Hombres!$A$1:$DW$117, Mujeres!$A$1:$DW$117 )</f>
        <v>15688186.785140568</v>
      </c>
      <c r="AD27" s="48" cm="1">
        <f t="array" ref="AD27">SalarioAnualEsperado($B27, $G27, $D27, AD$1, Hombres!$A$1:$DW$117, Mujeres!$A$1:$DW$117 )</f>
        <v>16465002.89954485</v>
      </c>
      <c r="AE27" s="48" cm="1">
        <f t="array" ref="AE27">SalarioAnualEsperado($B27, $G27, $D27, AE$1, Hombres!$A$1:$DW$117, Mujeres!$A$1:$DW$117 )</f>
        <v>17279052.206614792</v>
      </c>
      <c r="AF27" s="48" cm="1">
        <f t="array" ref="AF27">SalarioAnualEsperado($B27, $G27, $D27, AF$1, Hombres!$A$1:$DW$117, Mujeres!$A$1:$DW$117 )</f>
        <v>18131976.683737691</v>
      </c>
      <c r="AG27" s="48" cm="1">
        <f t="array" ref="AG27">SalarioAnualEsperado($B27, $G27, $D27, AG$1, Hombres!$A$1:$DW$117, Mujeres!$A$1:$DW$117 )</f>
        <v>19025490.489917271</v>
      </c>
      <c r="AH27" s="48" cm="1">
        <f t="array" ref="AH27">SalarioAnualEsperado($B27, $G27, $D27, AH$1, Hombres!$A$1:$DW$117, Mujeres!$A$1:$DW$117 )</f>
        <v>19961398.145911448</v>
      </c>
      <c r="AI27" s="48" cm="1">
        <f t="array" ref="AI27">SalarioAnualEsperado($B27, $G27, $D27, AI$1, Hombres!$A$1:$DW$117, Mujeres!$A$1:$DW$117 )</f>
        <v>20941447.337320909</v>
      </c>
      <c r="AJ27" s="48" cm="1">
        <f t="array" ref="AJ27">SalarioAnualEsperado($B27, $G27, $D27, AJ$1, Hombres!$A$1:$DW$117, Mujeres!$A$1:$DW$117 )</f>
        <v>21967139.099202301</v>
      </c>
      <c r="AK27" s="48" cm="1">
        <f t="array" ref="AK27">SalarioAnualEsperado($B27, $G27, $D27, AK$1, Hombres!$A$1:$DW$117, Mujeres!$A$1:$DW$117 )</f>
        <v>23040121.100932304</v>
      </c>
      <c r="AL27" s="48" cm="1">
        <f t="array" ref="AL27">SalarioAnualEsperado($B27, $G27, $D27, AL$1, Hombres!$A$1:$DW$117, Mujeres!$A$1:$DW$117 )</f>
        <v>24162274.010242522</v>
      </c>
      <c r="AM27" s="48" cm="1">
        <f t="array" ref="AM27">SalarioAnualEsperado($B27, $G27, $D27, AM$1, Hombres!$A$1:$DW$117, Mujeres!$A$1:$DW$117 )</f>
        <v>25335940.478247374</v>
      </c>
      <c r="AN27" s="48" cm="1">
        <f t="array" ref="AN27">SalarioAnualEsperado($B27, $G27, $D27, AN$1, Hombres!$A$1:$DW$117, Mujeres!$A$1:$DW$117 )</f>
        <v>26563372.291360479</v>
      </c>
      <c r="AO27" s="48" cm="1">
        <f t="array" ref="AO27">SalarioAnualEsperado($B27, $G27, $D27, AO$1, Hombres!$A$1:$DW$117, Mujeres!$A$1:$DW$117 )</f>
        <v>27846395.039422855</v>
      </c>
      <c r="AP27" s="48" cm="1">
        <f t="array" ref="AP27">SalarioAnualEsperado($B27, $G27, $D27, AP$1, Hombres!$A$1:$DW$117, Mujeres!$A$1:$DW$117 )</f>
        <v>29186312.543542542</v>
      </c>
      <c r="AQ27" s="48" cm="1">
        <f t="array" ref="AQ27">SalarioAnualEsperado($B27, $G27, $D27, AQ$1, Hombres!$A$1:$DW$117, Mujeres!$A$1:$DW$117 )</f>
        <v>30584087.317119442</v>
      </c>
      <c r="AR27" s="48" cm="1">
        <f t="array" ref="AR27">SalarioAnualEsperado($B27, $G27, $D27, AR$1, Hombres!$A$1:$DW$117, Mujeres!$A$1:$DW$117 )</f>
        <v>32040526.437762428</v>
      </c>
      <c r="AS27" s="48" cm="1">
        <f t="array" ref="AS27">SalarioAnualEsperado($B27, $G27, $D27, AS$1, Hombres!$A$1:$DW$117, Mujeres!$A$1:$DW$117 )</f>
        <v>0</v>
      </c>
      <c r="AT27" s="48" cm="1">
        <f t="array" ref="AT27">SalarioAnualEsperado($B27, $G27, $D27, AT$1, Hombres!$A$1:$DW$117, Mujeres!$A$1:$DW$117 )</f>
        <v>0</v>
      </c>
      <c r="AU27" s="48" cm="1">
        <f t="array" ref="AU27">SalarioAnualEsperado($B27, $G27, $D27, AU$1, Hombres!$A$1:$DW$117, Mujeres!$A$1:$DW$117 )</f>
        <v>0</v>
      </c>
      <c r="AV27" s="48" cm="1">
        <f t="array" ref="AV27">SalarioAnualEsperado($B27, $G27, $D27, AV$1, Hombres!$A$1:$DW$117, Mujeres!$A$1:$DW$117 )</f>
        <v>0</v>
      </c>
      <c r="AW27" s="48" cm="1">
        <f t="array" ref="AW27">SalarioAnualEsperado($B27, $G27, $D27, AW$1, Hombres!$A$1:$DW$117, Mujeres!$A$1:$DW$117 )</f>
        <v>0</v>
      </c>
      <c r="AX27" s="48" cm="1">
        <f t="array" ref="AX27">SalarioAnualEsperado($B27, $G27, $D27, AX$1, Hombres!$A$1:$DW$117, Mujeres!$A$1:$DW$117 )</f>
        <v>0</v>
      </c>
      <c r="AY27" s="48" cm="1">
        <f t="array" ref="AY27">SalarioAnualEsperado($B27, $G27, $D27, AY$1, Hombres!$A$1:$DW$117, Mujeres!$A$1:$DW$117 )</f>
        <v>0</v>
      </c>
      <c r="AZ27" s="48" cm="1">
        <f t="array" ref="AZ27">SalarioAnualEsperado($B27, $G27, $D27, AZ$1, Hombres!$A$1:$DW$117, Mujeres!$A$1:$DW$117 )</f>
        <v>0</v>
      </c>
      <c r="BA27" s="48" cm="1">
        <f t="array" ref="BA27">SalarioAnualEsperado($B27, $G27, $D27, BA$1, Hombres!$A$1:$DW$117, Mujeres!$A$1:$DW$117 )</f>
        <v>0</v>
      </c>
      <c r="BB27" s="48" cm="1">
        <f t="array" ref="BB27">SalarioAnualEsperado($B27, $G27, $D27, BB$1, Hombres!$A$1:$DW$117, Mujeres!$A$1:$DW$117 )</f>
        <v>0</v>
      </c>
      <c r="BC27" s="48" cm="1">
        <f t="array" ref="BC27">SalarioAnualEsperado($B27, $G27, $D27, BC$1, Hombres!$A$1:$DW$117, Mujeres!$A$1:$DW$117 )</f>
        <v>0</v>
      </c>
      <c r="BD27" s="48" cm="1">
        <f t="array" ref="BD27">SalarioAnualEsperado($B27, $G27, $D27, BD$1, Hombres!$A$1:$DW$117, Mujeres!$A$1:$DW$117 )</f>
        <v>0</v>
      </c>
      <c r="BE27" s="48" cm="1">
        <f t="array" ref="BE27">SalarioAnualEsperado($B27, $G27, $D27, BE$1, Hombres!$A$1:$DW$117, Mujeres!$A$1:$DW$117 )</f>
        <v>0</v>
      </c>
      <c r="BF27" s="48" cm="1">
        <f t="array" ref="BF27">SalarioAnualEsperado($B27, $G27, $D27, BF$1, Hombres!$A$1:$DW$117, Mujeres!$A$1:$DW$117 )</f>
        <v>0</v>
      </c>
      <c r="BG27" s="48" cm="1">
        <f t="array" ref="BG27">SalarioAnualEsperado($B27, $G27, $D27, BG$1, Hombres!$A$1:$DW$117, Mujeres!$A$1:$DW$117 )</f>
        <v>0</v>
      </c>
      <c r="BH27" s="48" cm="1">
        <f t="array" ref="BH27">SalarioAnualEsperado($B27, $G27, $D27, BH$1, Hombres!$A$1:$DW$117, Mujeres!$A$1:$DW$117 )</f>
        <v>0</v>
      </c>
      <c r="BI27" s="48" cm="1">
        <f t="array" ref="BI27">SalarioAnualEsperado($B27, $G27, $D27, BI$1, Hombres!$A$1:$DW$117, Mujeres!$A$1:$DW$117 )</f>
        <v>0</v>
      </c>
      <c r="BJ27" s="48" cm="1">
        <f t="array" ref="BJ27">SalarioAnualEsperado($B27, $G27, $D27, BJ$1, Hombres!$A$1:$DW$117, Mujeres!$A$1:$DW$117 )</f>
        <v>0</v>
      </c>
      <c r="BK27" s="48" cm="1">
        <f t="array" ref="BK27">SalarioAnualEsperado($B27, $G27, $D27, BK$1, Hombres!$A$1:$DW$117, Mujeres!$A$1:$DW$117 )</f>
        <v>0</v>
      </c>
      <c r="BL27" s="48" cm="1">
        <f t="array" ref="BL27">SalarioAnualEsperado($B27, $G27, $D27, BL$1, Hombres!$A$1:$DW$117, Mujeres!$A$1:$DW$117 )</f>
        <v>0</v>
      </c>
      <c r="BM27" s="48" cm="1">
        <f t="array" ref="BM27">SalarioAnualEsperado($B27, $G27, $D27, BM$1, Hombres!$A$1:$DW$117, Mujeres!$A$1:$DW$117 )</f>
        <v>0</v>
      </c>
      <c r="BN27" s="48" cm="1">
        <f t="array" ref="BN27">SalarioAnualEsperado($B27, $G27, $D27, BN$1, Hombres!$A$1:$DW$117, Mujeres!$A$1:$DW$117 )</f>
        <v>0</v>
      </c>
      <c r="BO27" s="48" cm="1">
        <f t="array" ref="BO27">SalarioAnualEsperado($B27, $G27, $D27, BO$1, Hombres!$A$1:$DW$117, Mujeres!$A$1:$DW$117 )</f>
        <v>0</v>
      </c>
      <c r="BP27" s="48" cm="1">
        <f t="array" ref="BP27">SalarioAnualEsperado($B27, $G27, $D27, BP$1, Hombres!$A$1:$DW$117, Mujeres!$A$1:$DW$117 )</f>
        <v>0</v>
      </c>
      <c r="BQ27" s="48" cm="1">
        <f t="array" ref="BQ27">SalarioAnualEsperado($B27, $G27, $D27, BQ$1, Hombres!$A$1:$DW$117, Mujeres!$A$1:$DW$117 )</f>
        <v>0</v>
      </c>
      <c r="BR27" s="48" cm="1">
        <f t="array" ref="BR27">SalarioAnualEsperado($B27, $G27, $D27, BR$1, Hombres!$A$1:$DW$117, Mujeres!$A$1:$DW$117 )</f>
        <v>0</v>
      </c>
      <c r="BS27" s="48" cm="1">
        <f t="array" ref="BS27">SalarioAnualEsperado($B27, $G27, $D27, BS$1, Hombres!$A$1:$DW$117, Mujeres!$A$1:$DW$117 )</f>
        <v>0</v>
      </c>
      <c r="BT27" s="48" cm="1">
        <f t="array" ref="BT27">SalarioAnualEsperado($B27, $G27, $D27, BT$1, Hombres!$A$1:$DW$117, Mujeres!$A$1:$DW$117 )</f>
        <v>0</v>
      </c>
      <c r="BU27" s="48" cm="1">
        <f t="array" ref="BU27">SalarioAnualEsperado($B27, $G27, $D27, BU$1, Hombres!$A$1:$DW$117, Mujeres!$A$1:$DW$117 )</f>
        <v>0</v>
      </c>
      <c r="BV27" s="48" cm="1">
        <f t="array" ref="BV27">SalarioAnualEsperado($B27, $G27, $D27, BV$1, Hombres!$A$1:$DW$117, Mujeres!$A$1:$DW$117 )</f>
        <v>0</v>
      </c>
      <c r="BW27" s="48" cm="1">
        <f t="array" ref="BW27">SalarioAnualEsperado($B27, $G27, $D27, BW$1, Hombres!$A$1:$DW$117, Mujeres!$A$1:$DW$117 )</f>
        <v>0</v>
      </c>
      <c r="BX27" s="48" cm="1">
        <f t="array" ref="BX27">SalarioAnualEsperado($B27, $G27, $D27, BX$1, Hombres!$A$1:$DW$117, Mujeres!$A$1:$DW$117 )</f>
        <v>0</v>
      </c>
      <c r="BY27" s="48" cm="1">
        <f t="array" ref="BY27">SalarioAnualEsperado($B27, $G27, $D27, BY$1, Hombres!$A$1:$DW$117, Mujeres!$A$1:$DW$117 )</f>
        <v>0</v>
      </c>
      <c r="BZ27" s="48" cm="1">
        <f t="array" ref="BZ27">SalarioAnualEsperado($B27, $G27, $D27, BZ$1, Hombres!$A$1:$DW$117, Mujeres!$A$1:$DW$117 )</f>
        <v>0</v>
      </c>
      <c r="CA27" s="48" cm="1">
        <f t="array" ref="CA27">SalarioAnualEsperado($B27, $G27, $D27, CA$1, Hombres!$A$1:$DW$117, Mujeres!$A$1:$DW$117 )</f>
        <v>0</v>
      </c>
      <c r="CB27" s="48" cm="1">
        <f t="array" ref="CB27">SalarioAnualEsperado($B27, $G27, $D27, CB$1, Hombres!$A$1:$DW$117, Mujeres!$A$1:$DW$117 )</f>
        <v>0</v>
      </c>
      <c r="CC27" s="48" cm="1">
        <f t="array" ref="CC27">SalarioAnualEsperado($B27, $G27, $D27, CC$1, Hombres!$A$1:$DW$117, Mujeres!$A$1:$DW$117 )</f>
        <v>0</v>
      </c>
      <c r="CD27" s="48" cm="1">
        <f t="array" ref="CD27">SalarioAnualEsperado($B27, $G27, $D27, CD$1, Hombres!$A$1:$DW$117, Mujeres!$A$1:$DW$117 )</f>
        <v>0</v>
      </c>
      <c r="CE27" s="48" cm="1">
        <f t="array" ref="CE27">SalarioAnualEsperado($B27, $G27, $D27, CE$1, Hombres!$A$1:$DW$117, Mujeres!$A$1:$DW$117 )</f>
        <v>0</v>
      </c>
      <c r="CF27" s="48" cm="1">
        <f t="array" ref="CF27">SalarioAnualEsperado($B27, $G27, $D27, CF$1, Hombres!$A$1:$DW$117, Mujeres!$A$1:$DW$117 )</f>
        <v>0</v>
      </c>
      <c r="CG27" s="48" cm="1">
        <f t="array" ref="CG27">SalarioAnualEsperado($B27, $G27, $D27, CG$1, Hombres!$A$1:$DW$117, Mujeres!$A$1:$DW$117 )</f>
        <v>0</v>
      </c>
      <c r="CH27" s="48" cm="1">
        <f t="array" ref="CH27">SalarioAnualEsperado($B27, $G27, $D27, CH$1, Hombres!$A$1:$DW$117, Mujeres!$A$1:$DW$117 )</f>
        <v>0</v>
      </c>
      <c r="CI27" s="48" cm="1">
        <f t="array" ref="CI27">SalarioAnualEsperado($B27, $G27, $D27, CI$1, Hombres!$A$1:$DW$117, Mujeres!$A$1:$DW$117 )</f>
        <v>0</v>
      </c>
      <c r="CJ27" s="48" cm="1">
        <f t="array" ref="CJ27">SalarioAnualEsperado($B27, $G27, $D27, CJ$1, Hombres!$A$1:$DW$117, Mujeres!$A$1:$DW$117 )</f>
        <v>0</v>
      </c>
      <c r="CK27" s="48" cm="1">
        <f t="array" ref="CK27">SalarioAnualEsperado($B27, $G27, $D27, CK$1, Hombres!$A$1:$DW$117, Mujeres!$A$1:$DW$117 )</f>
        <v>0</v>
      </c>
      <c r="CL27" s="48" cm="1">
        <f t="array" ref="CL27">SalarioAnualEsperado($B27, $G27, $D27, CL$1, Hombres!$A$1:$DW$117, Mujeres!$A$1:$DW$117 )</f>
        <v>0</v>
      </c>
      <c r="CM27" s="48" cm="1">
        <f t="array" ref="CM27">SalarioAnualEsperado($B27, $G27, $D27, CM$1, Hombres!$A$1:$DW$117, Mujeres!$A$1:$DW$117 )</f>
        <v>0</v>
      </c>
      <c r="CN27" s="48" cm="1">
        <f t="array" ref="CN27">SalarioAnualEsperado($B27, $G27, $D27, CN$1, Hombres!$A$1:$DW$117, Mujeres!$A$1:$DW$117 )</f>
        <v>0</v>
      </c>
      <c r="CO27" s="48" cm="1">
        <f t="array" ref="CO27">SalarioAnualEsperado($B27, $G27, $D27, CO$1, Hombres!$A$1:$DW$117, Mujeres!$A$1:$DW$117 )</f>
        <v>0</v>
      </c>
      <c r="CP27" s="48" cm="1">
        <f t="array" ref="CP27">SalarioAnualEsperado($B27, $G27, $D27, CP$1, Hombres!$A$1:$DW$117, Mujeres!$A$1:$DW$117 )</f>
        <v>0</v>
      </c>
      <c r="CQ27" s="48" cm="1">
        <f t="array" ref="CQ27">SalarioAnualEsperado($B27, $G27, $D27, CQ$1, Hombres!$A$1:$DW$117, Mujeres!$A$1:$DW$117 )</f>
        <v>0</v>
      </c>
      <c r="CR27" s="48" cm="1">
        <f t="array" ref="CR27">SalarioAnualEsperado($B27, $G27, $D27, CR$1, Hombres!$A$1:$DW$117, Mujeres!$A$1:$DW$117 )</f>
        <v>0</v>
      </c>
      <c r="CS27" s="48" cm="1">
        <f t="array" ref="CS27">SalarioAnualEsperado($B27, $G27, $D27, CS$1, Hombres!$A$1:$DW$117, Mujeres!$A$1:$DW$117 )</f>
        <v>0</v>
      </c>
      <c r="CT27" s="48" cm="1">
        <f t="array" ref="CT27">SalarioAnualEsperado($B27, $G27, $D27, CT$1, Hombres!$A$1:$DW$117, Mujeres!$A$1:$DW$117 )</f>
        <v>0</v>
      </c>
      <c r="CU27" s="48" cm="1">
        <f t="array" ref="CU27">SalarioAnualEsperado($B27, $G27, $D27, CU$1, Hombres!$A$1:$DW$117, Mujeres!$A$1:$DW$117 )</f>
        <v>0</v>
      </c>
      <c r="CV27" s="48" cm="1">
        <f t="array" ref="CV27">SalarioAnualEsperado($B27, $G27, $D27, CV$1, Hombres!$A$1:$DW$117, Mujeres!$A$1:$DW$117 )</f>
        <v>0</v>
      </c>
      <c r="CW27" s="48" cm="1">
        <f t="array" ref="CW27">SalarioAnualEsperado($B27, $G27, $D27, CW$1, Hombres!$A$1:$DW$117, Mujeres!$A$1:$DW$117 )</f>
        <v>0</v>
      </c>
      <c r="CX27" s="48" cm="1">
        <f t="array" ref="CX27">SalarioAnualEsperado($B27, $G27, $D27, CX$1, Hombres!$A$1:$DW$117, Mujeres!$A$1:$DW$117 )</f>
        <v>0</v>
      </c>
      <c r="CY27" s="48" cm="1">
        <f t="array" ref="CY27">SalarioAnualEsperado($B27, $G27, $D27, CY$1, Hombres!$A$1:$DW$117, Mujeres!$A$1:$DW$117 )</f>
        <v>0</v>
      </c>
      <c r="CZ27" s="48" cm="1">
        <f t="array" ref="CZ27">SalarioAnualEsperado($B27, $G27, $D27, CZ$1, Hombres!$A$1:$DW$117, Mujeres!$A$1:$DW$117 )</f>
        <v>0</v>
      </c>
      <c r="DA27" s="48" cm="1">
        <f t="array" ref="DA27">SalarioAnualEsperado($B27, $G27, $D27, DA$1, Hombres!$A$1:$DW$117, Mujeres!$A$1:$DW$117 )</f>
        <v>0</v>
      </c>
      <c r="DB27" s="48" cm="1">
        <f t="array" ref="DB27">SalarioAnualEsperado($B27, $G27, $D27, DB$1, Hombres!$A$1:$DW$117, Mujeres!$A$1:$DW$117 )</f>
        <v>0</v>
      </c>
      <c r="DC27" s="48" cm="1">
        <f t="array" ref="DC27">SalarioAnualEsperado($B27, $G27, $D27, DC$1, Hombres!$A$1:$DW$117, Mujeres!$A$1:$DW$117 )</f>
        <v>0</v>
      </c>
    </row>
    <row r="28" spans="1:107" x14ac:dyDescent="0.3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8" cm="1">
        <f t="array" ref="L28">SalarioAnualEsperado($B28, $G28, $D28, L$1, Hombres!$A$1:$DW$117, Mujeres!$A$1:$DW$117 )</f>
        <v>21399430</v>
      </c>
      <c r="M28" s="48" cm="1">
        <f t="array" ref="M28">SalarioAnualEsperado($B28, $G28, $D28, M$1, Hombres!$A$1:$DW$117, Mujeres!$A$1:$DW$117 )</f>
        <v>22472182.60330591</v>
      </c>
      <c r="N28" s="48" cm="1">
        <f t="array" ref="N28">SalarioAnualEsperado($B28, $G28, $D28, N$1, Hombres!$A$1:$DW$117, Mujeres!$A$1:$DW$117 )</f>
        <v>23598266.038080622</v>
      </c>
      <c r="O28" s="48" cm="1">
        <f t="array" ref="O28">SalarioAnualEsperado($B28, $G28, $D28, O$1, Hombres!$A$1:$DW$117, Mujeres!$A$1:$DW$117 )</f>
        <v>24780266.910089422</v>
      </c>
      <c r="P28" s="48" cm="1">
        <f t="array" ref="P28">SalarioAnualEsperado($B28, $G28, $D28, P$1, Hombres!$A$1:$DW$117, Mujeres!$A$1:$DW$117 )</f>
        <v>26020795.501017515</v>
      </c>
      <c r="Q28" s="48" cm="1">
        <f t="array" ref="Q28">SalarioAnualEsperado($B28, $G28, $D28, Q$1, Hombres!$A$1:$DW$117, Mujeres!$A$1:$DW$117 )</f>
        <v>27322712.869029932</v>
      </c>
      <c r="R28" s="48" cm="1">
        <f t="array" ref="R28">SalarioAnualEsperado($B28, $G28, $D28, R$1, Hombres!$A$1:$DW$117, Mujeres!$A$1:$DW$117 )</f>
        <v>28689038.031014707</v>
      </c>
      <c r="S28" s="48" cm="1">
        <f t="array" ref="S28">SalarioAnualEsperado($B28, $G28, $D28, S$1, Hombres!$A$1:$DW$117, Mujeres!$A$1:$DW$117 )</f>
        <v>30122881.157490008</v>
      </c>
      <c r="T28" s="48" cm="1">
        <f t="array" ref="T28">SalarioAnualEsperado($B28, $G28, $D28, T$1, Hombres!$A$1:$DW$117, Mujeres!$A$1:$DW$117 )</f>
        <v>31627404.954386119</v>
      </c>
      <c r="U28" s="48" cm="1">
        <f t="array" ref="U28">SalarioAnualEsperado($B28, $G28, $D28, U$1, Hombres!$A$1:$DW$117, Mujeres!$A$1:$DW$117 )</f>
        <v>33205917.689472072</v>
      </c>
      <c r="V28" s="48" cm="1">
        <f t="array" ref="V28">SalarioAnualEsperado($B28, $G28, $D28, V$1, Hombres!$A$1:$DW$117, Mujeres!$A$1:$DW$117 )</f>
        <v>34861936.611236051</v>
      </c>
      <c r="W28" s="48" cm="1">
        <f t="array" ref="W28">SalarioAnualEsperado($B28, $G28, $D28, W$1, Hombres!$A$1:$DW$117, Mujeres!$A$1:$DW$117 )</f>
        <v>36598953.615574554</v>
      </c>
      <c r="X28" s="48" cm="1">
        <f t="array" ref="X28">SalarioAnualEsperado($B28, $G28, $D28, X$1, Hombres!$A$1:$DW$117, Mujeres!$A$1:$DW$117 )</f>
        <v>38420269.163774744</v>
      </c>
      <c r="Y28" s="48" cm="1">
        <f t="array" ref="Y28">SalarioAnualEsperado($B28, $G28, $D28, Y$1, Hombres!$A$1:$DW$117, Mujeres!$A$1:$DW$117 )</f>
        <v>40329447.888908409</v>
      </c>
      <c r="Z28" s="48" cm="1">
        <f t="array" ref="Z28">SalarioAnualEsperado($B28, $G28, $D28, Z$1, Hombres!$A$1:$DW$117, Mujeres!$A$1:$DW$117 )</f>
        <v>42330395.966507085</v>
      </c>
      <c r="AA28" s="48" cm="1">
        <f t="array" ref="AA28">SalarioAnualEsperado($B28, $G28, $D28, AA$1, Hombres!$A$1:$DW$117, Mujeres!$A$1:$DW$117 )</f>
        <v>44427623.774071328</v>
      </c>
      <c r="AB28" s="48" cm="1">
        <f t="array" ref="AB28">SalarioAnualEsperado($B28, $G28, $D28, AB$1, Hombres!$A$1:$DW$117, Mujeres!$A$1:$DW$117 )</f>
        <v>46625681.238665462</v>
      </c>
      <c r="AC28" s="48" cm="1">
        <f t="array" ref="AC28">SalarioAnualEsperado($B28, $G28, $D28, AC$1, Hombres!$A$1:$DW$117, Mujeres!$A$1:$DW$117 )</f>
        <v>48928950.922111161</v>
      </c>
      <c r="AD28" s="48" cm="1">
        <f t="array" ref="AD28">SalarioAnualEsperado($B28, $G28, $D28, AD$1, Hombres!$A$1:$DW$117, Mujeres!$A$1:$DW$117 )</f>
        <v>51341856.979525663</v>
      </c>
      <c r="AE28" s="48" cm="1">
        <f t="array" ref="AE28">SalarioAnualEsperado($B28, $G28, $D28, AE$1, Hombres!$A$1:$DW$117, Mujeres!$A$1:$DW$117 )</f>
        <v>53869147.803469673</v>
      </c>
      <c r="AF28" s="48" cm="1">
        <f t="array" ref="AF28">SalarioAnualEsperado($B28, $G28, $D28, AF$1, Hombres!$A$1:$DW$117, Mujeres!$A$1:$DW$117 )</f>
        <v>56516039.014022753</v>
      </c>
      <c r="AG28" s="48" cm="1">
        <f t="array" ref="AG28">SalarioAnualEsperado($B28, $G28, $D28, AG$1, Hombres!$A$1:$DW$117, Mujeres!$A$1:$DW$117 )</f>
        <v>59287601.348809168</v>
      </c>
      <c r="AH28" s="48" cm="1">
        <f t="array" ref="AH28">SalarioAnualEsperado($B28, $G28, $D28, AH$1, Hombres!$A$1:$DW$117, Mujeres!$A$1:$DW$117 )</f>
        <v>62187918.805717215</v>
      </c>
      <c r="AI28" s="48" cm="1">
        <f t="array" ref="AI28">SalarioAnualEsperado($B28, $G28, $D28, AI$1, Hombres!$A$1:$DW$117, Mujeres!$A$1:$DW$117 )</f>
        <v>65221265.385115951</v>
      </c>
      <c r="AJ28" s="48" cm="1">
        <f t="array" ref="AJ28">SalarioAnualEsperado($B28, $G28, $D28, AJ$1, Hombres!$A$1:$DW$117, Mujeres!$A$1:$DW$117 )</f>
        <v>68392812.369798794</v>
      </c>
      <c r="AK28" s="48" cm="1">
        <f t="array" ref="AK28">SalarioAnualEsperado($B28, $G28, $D28, AK$1, Hombres!$A$1:$DW$117, Mujeres!$A$1:$DW$117 )</f>
        <v>71709415.245566934</v>
      </c>
      <c r="AL28" s="48" cm="1">
        <f t="array" ref="AL28">SalarioAnualEsperado($B28, $G28, $D28, AL$1, Hombres!$A$1:$DW$117, Mujeres!$A$1:$DW$117 )</f>
        <v>75177645.317524701</v>
      </c>
      <c r="AM28" s="48" cm="1">
        <f t="array" ref="AM28">SalarioAnualEsperado($B28, $G28, $D28, AM$1, Hombres!$A$1:$DW$117, Mujeres!$A$1:$DW$117 )</f>
        <v>78802345.861024201</v>
      </c>
      <c r="AN28" s="48" cm="1">
        <f t="array" ref="AN28">SalarioAnualEsperado($B28, $G28, $D28, AN$1, Hombres!$A$1:$DW$117, Mujeres!$A$1:$DW$117 )</f>
        <v>82586479.18074441</v>
      </c>
      <c r="AO28" s="48" cm="1">
        <f t="array" ref="AO28">SalarioAnualEsperado($B28, $G28, $D28, AO$1, Hombres!$A$1:$DW$117, Mujeres!$A$1:$DW$117 )</f>
        <v>86532459.461325824</v>
      </c>
      <c r="AP28" s="48" cm="1">
        <f t="array" ref="AP28">SalarioAnualEsperado($B28, $G28, $D28, AP$1, Hombres!$A$1:$DW$117, Mujeres!$A$1:$DW$117 )</f>
        <v>90642941.729836881</v>
      </c>
      <c r="AQ28" s="48" cm="1">
        <f t="array" ref="AQ28">SalarioAnualEsperado($B28, $G28, $D28, AQ$1, Hombres!$A$1:$DW$117, Mujeres!$A$1:$DW$117 )</f>
        <v>0</v>
      </c>
      <c r="AR28" s="48" cm="1">
        <f t="array" ref="AR28">SalarioAnualEsperado($B28, $G28, $D28, AR$1, Hombres!$A$1:$DW$117, Mujeres!$A$1:$DW$117 )</f>
        <v>0</v>
      </c>
      <c r="AS28" s="48" cm="1">
        <f t="array" ref="AS28">SalarioAnualEsperado($B28, $G28, $D28, AS$1, Hombres!$A$1:$DW$117, Mujeres!$A$1:$DW$117 )</f>
        <v>0</v>
      </c>
      <c r="AT28" s="48" cm="1">
        <f t="array" ref="AT28">SalarioAnualEsperado($B28, $G28, $D28, AT$1, Hombres!$A$1:$DW$117, Mujeres!$A$1:$DW$117 )</f>
        <v>0</v>
      </c>
      <c r="AU28" s="48" cm="1">
        <f t="array" ref="AU28">SalarioAnualEsperado($B28, $G28, $D28, AU$1, Hombres!$A$1:$DW$117, Mujeres!$A$1:$DW$117 )</f>
        <v>0</v>
      </c>
      <c r="AV28" s="48" cm="1">
        <f t="array" ref="AV28">SalarioAnualEsperado($B28, $G28, $D28, AV$1, Hombres!$A$1:$DW$117, Mujeres!$A$1:$DW$117 )</f>
        <v>0</v>
      </c>
      <c r="AW28" s="48" cm="1">
        <f t="array" ref="AW28">SalarioAnualEsperado($B28, $G28, $D28, AW$1, Hombres!$A$1:$DW$117, Mujeres!$A$1:$DW$117 )</f>
        <v>0</v>
      </c>
      <c r="AX28" s="48" cm="1">
        <f t="array" ref="AX28">SalarioAnualEsperado($B28, $G28, $D28, AX$1, Hombres!$A$1:$DW$117, Mujeres!$A$1:$DW$117 )</f>
        <v>0</v>
      </c>
      <c r="AY28" s="48" cm="1">
        <f t="array" ref="AY28">SalarioAnualEsperado($B28, $G28, $D28, AY$1, Hombres!$A$1:$DW$117, Mujeres!$A$1:$DW$117 )</f>
        <v>0</v>
      </c>
      <c r="AZ28" s="48" cm="1">
        <f t="array" ref="AZ28">SalarioAnualEsperado($B28, $G28, $D28, AZ$1, Hombres!$A$1:$DW$117, Mujeres!$A$1:$DW$117 )</f>
        <v>0</v>
      </c>
      <c r="BA28" s="48" cm="1">
        <f t="array" ref="BA28">SalarioAnualEsperado($B28, $G28, $D28, BA$1, Hombres!$A$1:$DW$117, Mujeres!$A$1:$DW$117 )</f>
        <v>0</v>
      </c>
      <c r="BB28" s="48" cm="1">
        <f t="array" ref="BB28">SalarioAnualEsperado($B28, $G28, $D28, BB$1, Hombres!$A$1:$DW$117, Mujeres!$A$1:$DW$117 )</f>
        <v>0</v>
      </c>
      <c r="BC28" s="48" cm="1">
        <f t="array" ref="BC28">SalarioAnualEsperado($B28, $G28, $D28, BC$1, Hombres!$A$1:$DW$117, Mujeres!$A$1:$DW$117 )</f>
        <v>0</v>
      </c>
      <c r="BD28" s="48" cm="1">
        <f t="array" ref="BD28">SalarioAnualEsperado($B28, $G28, $D28, BD$1, Hombres!$A$1:$DW$117, Mujeres!$A$1:$DW$117 )</f>
        <v>0</v>
      </c>
      <c r="BE28" s="48" cm="1">
        <f t="array" ref="BE28">SalarioAnualEsperado($B28, $G28, $D28, BE$1, Hombres!$A$1:$DW$117, Mujeres!$A$1:$DW$117 )</f>
        <v>0</v>
      </c>
      <c r="BF28" s="48" cm="1">
        <f t="array" ref="BF28">SalarioAnualEsperado($B28, $G28, $D28, BF$1, Hombres!$A$1:$DW$117, Mujeres!$A$1:$DW$117 )</f>
        <v>0</v>
      </c>
      <c r="BG28" s="48" cm="1">
        <f t="array" ref="BG28">SalarioAnualEsperado($B28, $G28, $D28, BG$1, Hombres!$A$1:$DW$117, Mujeres!$A$1:$DW$117 )</f>
        <v>0</v>
      </c>
      <c r="BH28" s="48" cm="1">
        <f t="array" ref="BH28">SalarioAnualEsperado($B28, $G28, $D28, BH$1, Hombres!$A$1:$DW$117, Mujeres!$A$1:$DW$117 )</f>
        <v>0</v>
      </c>
      <c r="BI28" s="48" cm="1">
        <f t="array" ref="BI28">SalarioAnualEsperado($B28, $G28, $D28, BI$1, Hombres!$A$1:$DW$117, Mujeres!$A$1:$DW$117 )</f>
        <v>0</v>
      </c>
      <c r="BJ28" s="48" cm="1">
        <f t="array" ref="BJ28">SalarioAnualEsperado($B28, $G28, $D28, BJ$1, Hombres!$A$1:$DW$117, Mujeres!$A$1:$DW$117 )</f>
        <v>0</v>
      </c>
      <c r="BK28" s="48" cm="1">
        <f t="array" ref="BK28">SalarioAnualEsperado($B28, $G28, $D28, BK$1, Hombres!$A$1:$DW$117, Mujeres!$A$1:$DW$117 )</f>
        <v>0</v>
      </c>
      <c r="BL28" s="48" cm="1">
        <f t="array" ref="BL28">SalarioAnualEsperado($B28, $G28, $D28, BL$1, Hombres!$A$1:$DW$117, Mujeres!$A$1:$DW$117 )</f>
        <v>0</v>
      </c>
      <c r="BM28" s="48" cm="1">
        <f t="array" ref="BM28">SalarioAnualEsperado($B28, $G28, $D28, BM$1, Hombres!$A$1:$DW$117, Mujeres!$A$1:$DW$117 )</f>
        <v>0</v>
      </c>
      <c r="BN28" s="48" cm="1">
        <f t="array" ref="BN28">SalarioAnualEsperado($B28, $G28, $D28, BN$1, Hombres!$A$1:$DW$117, Mujeres!$A$1:$DW$117 )</f>
        <v>0</v>
      </c>
      <c r="BO28" s="48" cm="1">
        <f t="array" ref="BO28">SalarioAnualEsperado($B28, $G28, $D28, BO$1, Hombres!$A$1:$DW$117, Mujeres!$A$1:$DW$117 )</f>
        <v>0</v>
      </c>
      <c r="BP28" s="48" cm="1">
        <f t="array" ref="BP28">SalarioAnualEsperado($B28, $G28, $D28, BP$1, Hombres!$A$1:$DW$117, Mujeres!$A$1:$DW$117 )</f>
        <v>0</v>
      </c>
      <c r="BQ28" s="48" cm="1">
        <f t="array" ref="BQ28">SalarioAnualEsperado($B28, $G28, $D28, BQ$1, Hombres!$A$1:$DW$117, Mujeres!$A$1:$DW$117 )</f>
        <v>0</v>
      </c>
      <c r="BR28" s="48" cm="1">
        <f t="array" ref="BR28">SalarioAnualEsperado($B28, $G28, $D28, BR$1, Hombres!$A$1:$DW$117, Mujeres!$A$1:$DW$117 )</f>
        <v>0</v>
      </c>
      <c r="BS28" s="48" cm="1">
        <f t="array" ref="BS28">SalarioAnualEsperado($B28, $G28, $D28, BS$1, Hombres!$A$1:$DW$117, Mujeres!$A$1:$DW$117 )</f>
        <v>0</v>
      </c>
      <c r="BT28" s="48" cm="1">
        <f t="array" ref="BT28">SalarioAnualEsperado($B28, $G28, $D28, BT$1, Hombres!$A$1:$DW$117, Mujeres!$A$1:$DW$117 )</f>
        <v>0</v>
      </c>
      <c r="BU28" s="48" cm="1">
        <f t="array" ref="BU28">SalarioAnualEsperado($B28, $G28, $D28, BU$1, Hombres!$A$1:$DW$117, Mujeres!$A$1:$DW$117 )</f>
        <v>0</v>
      </c>
      <c r="BV28" s="48" cm="1">
        <f t="array" ref="BV28">SalarioAnualEsperado($B28, $G28, $D28, BV$1, Hombres!$A$1:$DW$117, Mujeres!$A$1:$DW$117 )</f>
        <v>0</v>
      </c>
      <c r="BW28" s="48" cm="1">
        <f t="array" ref="BW28">SalarioAnualEsperado($B28, $G28, $D28, BW$1, Hombres!$A$1:$DW$117, Mujeres!$A$1:$DW$117 )</f>
        <v>0</v>
      </c>
      <c r="BX28" s="48" cm="1">
        <f t="array" ref="BX28">SalarioAnualEsperado($B28, $G28, $D28, BX$1, Hombres!$A$1:$DW$117, Mujeres!$A$1:$DW$117 )</f>
        <v>0</v>
      </c>
      <c r="BY28" s="48" cm="1">
        <f t="array" ref="BY28">SalarioAnualEsperado($B28, $G28, $D28, BY$1, Hombres!$A$1:$DW$117, Mujeres!$A$1:$DW$117 )</f>
        <v>0</v>
      </c>
      <c r="BZ28" s="48" cm="1">
        <f t="array" ref="BZ28">SalarioAnualEsperado($B28, $G28, $D28, BZ$1, Hombres!$A$1:$DW$117, Mujeres!$A$1:$DW$117 )</f>
        <v>0</v>
      </c>
      <c r="CA28" s="48" cm="1">
        <f t="array" ref="CA28">SalarioAnualEsperado($B28, $G28, $D28, CA$1, Hombres!$A$1:$DW$117, Mujeres!$A$1:$DW$117 )</f>
        <v>0</v>
      </c>
      <c r="CB28" s="48" cm="1">
        <f t="array" ref="CB28">SalarioAnualEsperado($B28, $G28, $D28, CB$1, Hombres!$A$1:$DW$117, Mujeres!$A$1:$DW$117 )</f>
        <v>0</v>
      </c>
      <c r="CC28" s="48" cm="1">
        <f t="array" ref="CC28">SalarioAnualEsperado($B28, $G28, $D28, CC$1, Hombres!$A$1:$DW$117, Mujeres!$A$1:$DW$117 )</f>
        <v>0</v>
      </c>
      <c r="CD28" s="48" cm="1">
        <f t="array" ref="CD28">SalarioAnualEsperado($B28, $G28, $D28, CD$1, Hombres!$A$1:$DW$117, Mujeres!$A$1:$DW$117 )</f>
        <v>0</v>
      </c>
      <c r="CE28" s="48" cm="1">
        <f t="array" ref="CE28">SalarioAnualEsperado($B28, $G28, $D28, CE$1, Hombres!$A$1:$DW$117, Mujeres!$A$1:$DW$117 )</f>
        <v>0</v>
      </c>
      <c r="CF28" s="48" cm="1">
        <f t="array" ref="CF28">SalarioAnualEsperado($B28, $G28, $D28, CF$1, Hombres!$A$1:$DW$117, Mujeres!$A$1:$DW$117 )</f>
        <v>0</v>
      </c>
      <c r="CG28" s="48" cm="1">
        <f t="array" ref="CG28">SalarioAnualEsperado($B28, $G28, $D28, CG$1, Hombres!$A$1:$DW$117, Mujeres!$A$1:$DW$117 )</f>
        <v>0</v>
      </c>
      <c r="CH28" s="48" cm="1">
        <f t="array" ref="CH28">SalarioAnualEsperado($B28, $G28, $D28, CH$1, Hombres!$A$1:$DW$117, Mujeres!$A$1:$DW$117 )</f>
        <v>0</v>
      </c>
      <c r="CI28" s="48" cm="1">
        <f t="array" ref="CI28">SalarioAnualEsperado($B28, $G28, $D28, CI$1, Hombres!$A$1:$DW$117, Mujeres!$A$1:$DW$117 )</f>
        <v>0</v>
      </c>
      <c r="CJ28" s="48" cm="1">
        <f t="array" ref="CJ28">SalarioAnualEsperado($B28, $G28, $D28, CJ$1, Hombres!$A$1:$DW$117, Mujeres!$A$1:$DW$117 )</f>
        <v>0</v>
      </c>
      <c r="CK28" s="48" cm="1">
        <f t="array" ref="CK28">SalarioAnualEsperado($B28, $G28, $D28, CK$1, Hombres!$A$1:$DW$117, Mujeres!$A$1:$DW$117 )</f>
        <v>0</v>
      </c>
      <c r="CL28" s="48" cm="1">
        <f t="array" ref="CL28">SalarioAnualEsperado($B28, $G28, $D28, CL$1, Hombres!$A$1:$DW$117, Mujeres!$A$1:$DW$117 )</f>
        <v>0</v>
      </c>
      <c r="CM28" s="48" cm="1">
        <f t="array" ref="CM28">SalarioAnualEsperado($B28, $G28, $D28, CM$1, Hombres!$A$1:$DW$117, Mujeres!$A$1:$DW$117 )</f>
        <v>0</v>
      </c>
      <c r="CN28" s="48" cm="1">
        <f t="array" ref="CN28">SalarioAnualEsperado($B28, $G28, $D28, CN$1, Hombres!$A$1:$DW$117, Mujeres!$A$1:$DW$117 )</f>
        <v>0</v>
      </c>
      <c r="CO28" s="48" cm="1">
        <f t="array" ref="CO28">SalarioAnualEsperado($B28, $G28, $D28, CO$1, Hombres!$A$1:$DW$117, Mujeres!$A$1:$DW$117 )</f>
        <v>0</v>
      </c>
      <c r="CP28" s="48" cm="1">
        <f t="array" ref="CP28">SalarioAnualEsperado($B28, $G28, $D28, CP$1, Hombres!$A$1:$DW$117, Mujeres!$A$1:$DW$117 )</f>
        <v>0</v>
      </c>
      <c r="CQ28" s="48" cm="1">
        <f t="array" ref="CQ28">SalarioAnualEsperado($B28, $G28, $D28, CQ$1, Hombres!$A$1:$DW$117, Mujeres!$A$1:$DW$117 )</f>
        <v>0</v>
      </c>
      <c r="CR28" s="48" cm="1">
        <f t="array" ref="CR28">SalarioAnualEsperado($B28, $G28, $D28, CR$1, Hombres!$A$1:$DW$117, Mujeres!$A$1:$DW$117 )</f>
        <v>0</v>
      </c>
      <c r="CS28" s="48" cm="1">
        <f t="array" ref="CS28">SalarioAnualEsperado($B28, $G28, $D28, CS$1, Hombres!$A$1:$DW$117, Mujeres!$A$1:$DW$117 )</f>
        <v>0</v>
      </c>
      <c r="CT28" s="48" cm="1">
        <f t="array" ref="CT28">SalarioAnualEsperado($B28, $G28, $D28, CT$1, Hombres!$A$1:$DW$117, Mujeres!$A$1:$DW$117 )</f>
        <v>0</v>
      </c>
      <c r="CU28" s="48" cm="1">
        <f t="array" ref="CU28">SalarioAnualEsperado($B28, $G28, $D28, CU$1, Hombres!$A$1:$DW$117, Mujeres!$A$1:$DW$117 )</f>
        <v>0</v>
      </c>
      <c r="CV28" s="48" cm="1">
        <f t="array" ref="CV28">SalarioAnualEsperado($B28, $G28, $D28, CV$1, Hombres!$A$1:$DW$117, Mujeres!$A$1:$DW$117 )</f>
        <v>0</v>
      </c>
      <c r="CW28" s="48" cm="1">
        <f t="array" ref="CW28">SalarioAnualEsperado($B28, $G28, $D28, CW$1, Hombres!$A$1:$DW$117, Mujeres!$A$1:$DW$117 )</f>
        <v>0</v>
      </c>
      <c r="CX28" s="48" cm="1">
        <f t="array" ref="CX28">SalarioAnualEsperado($B28, $G28, $D28, CX$1, Hombres!$A$1:$DW$117, Mujeres!$A$1:$DW$117 )</f>
        <v>0</v>
      </c>
      <c r="CY28" s="48" cm="1">
        <f t="array" ref="CY28">SalarioAnualEsperado($B28, $G28, $D28, CY$1, Hombres!$A$1:$DW$117, Mujeres!$A$1:$DW$117 )</f>
        <v>0</v>
      </c>
      <c r="CZ28" s="48" cm="1">
        <f t="array" ref="CZ28">SalarioAnualEsperado($B28, $G28, $D28, CZ$1, Hombres!$A$1:$DW$117, Mujeres!$A$1:$DW$117 )</f>
        <v>0</v>
      </c>
      <c r="DA28" s="48" cm="1">
        <f t="array" ref="DA28">SalarioAnualEsperado($B28, $G28, $D28, DA$1, Hombres!$A$1:$DW$117, Mujeres!$A$1:$DW$117 )</f>
        <v>0</v>
      </c>
      <c r="DB28" s="48" cm="1">
        <f t="array" ref="DB28">SalarioAnualEsperado($B28, $G28, $D28, DB$1, Hombres!$A$1:$DW$117, Mujeres!$A$1:$DW$117 )</f>
        <v>0</v>
      </c>
      <c r="DC28" s="48" cm="1">
        <f t="array" ref="DC28">SalarioAnualEsperado($B28, $G28, $D28, DC$1, Hombres!$A$1:$DW$117, Mujeres!$A$1:$DW$117 )</f>
        <v>0</v>
      </c>
    </row>
    <row r="29" spans="1:107" x14ac:dyDescent="0.3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8" cm="1">
        <f t="array" ref="L29">SalarioAnualEsperado($B29, $G29, $D29, L$1, Hombres!$A$1:$DW$117, Mujeres!$A$1:$DW$117 )</f>
        <v>22880533</v>
      </c>
      <c r="M29" s="48" cm="1">
        <f t="array" ref="M29">SalarioAnualEsperado($B29, $G29, $D29, M$1, Hombres!$A$1:$DW$117, Mujeres!$A$1:$DW$117 )</f>
        <v>24003418.029271007</v>
      </c>
      <c r="N29" s="48" cm="1">
        <f t="array" ref="N29">SalarioAnualEsperado($B29, $G29, $D29, N$1, Hombres!$A$1:$DW$117, Mujeres!$A$1:$DW$117 )</f>
        <v>25179982.425544724</v>
      </c>
      <c r="O29" s="48" cm="1">
        <f t="array" ref="O29">SalarioAnualEsperado($B29, $G29, $D29, O$1, Hombres!$A$1:$DW$117, Mujeres!$A$1:$DW$117 )</f>
        <v>26412318.528899506</v>
      </c>
      <c r="P29" s="48" cm="1">
        <f t="array" ref="P29">SalarioAnualEsperado($B29, $G29, $D29, P$1, Hombres!$A$1:$DW$117, Mujeres!$A$1:$DW$117 )</f>
        <v>27702552.375905614</v>
      </c>
      <c r="Q29" s="48" cm="1">
        <f t="array" ref="Q29">SalarioAnualEsperado($B29, $G29, $D29, Q$1, Hombres!$A$1:$DW$117, Mujeres!$A$1:$DW$117 )</f>
        <v>29052874.225329775</v>
      </c>
      <c r="R29" s="48" cm="1">
        <f t="array" ref="R29">SalarioAnualEsperado($B29, $G29, $D29, R$1, Hombres!$A$1:$DW$117, Mujeres!$A$1:$DW$117 )</f>
        <v>30465853.431495357</v>
      </c>
      <c r="S29" s="48" cm="1">
        <f t="array" ref="S29">SalarioAnualEsperado($B29, $G29, $D29, S$1, Hombres!$A$1:$DW$117, Mujeres!$A$1:$DW$117 )</f>
        <v>31944687.860180806</v>
      </c>
      <c r="T29" s="48" cm="1">
        <f t="array" ref="T29">SalarioAnualEsperado($B29, $G29, $D29, T$1, Hombres!$A$1:$DW$117, Mujeres!$A$1:$DW$117 )</f>
        <v>33492916.425686378</v>
      </c>
      <c r="U29" s="48" cm="1">
        <f t="array" ref="U29">SalarioAnualEsperado($B29, $G29, $D29, U$1, Hombres!$A$1:$DW$117, Mujeres!$A$1:$DW$117 )</f>
        <v>35113862.440475166</v>
      </c>
      <c r="V29" s="48" cm="1">
        <f t="array" ref="V29">SalarioAnualEsperado($B29, $G29, $D29, V$1, Hombres!$A$1:$DW$117, Mujeres!$A$1:$DW$117 )</f>
        <v>36809593.624610864</v>
      </c>
      <c r="W29" s="48" cm="1">
        <f t="array" ref="W29">SalarioAnualEsperado($B29, $G29, $D29, W$1, Hombres!$A$1:$DW$117, Mujeres!$A$1:$DW$117 )</f>
        <v>38581963.985435836</v>
      </c>
      <c r="X29" s="48" cm="1">
        <f t="array" ref="X29">SalarioAnualEsperado($B29, $G29, $D29, X$1, Hombres!$A$1:$DW$117, Mujeres!$A$1:$DW$117 )</f>
        <v>40432973.116798408</v>
      </c>
      <c r="Y29" s="48" cm="1">
        <f t="array" ref="Y29">SalarioAnualEsperado($B29, $G29, $D29, Y$1, Hombres!$A$1:$DW$117, Mujeres!$A$1:$DW$117 )</f>
        <v>42364995.675055414</v>
      </c>
      <c r="Z29" s="48" cm="1">
        <f t="array" ref="Z29">SalarioAnualEsperado($B29, $G29, $D29, Z$1, Hombres!$A$1:$DW$117, Mujeres!$A$1:$DW$117 )</f>
        <v>44380710.947634496</v>
      </c>
      <c r="AA29" s="48" cm="1">
        <f t="array" ref="AA29">SalarioAnualEsperado($B29, $G29, $D29, AA$1, Hombres!$A$1:$DW$117, Mujeres!$A$1:$DW$117 )</f>
        <v>46483012.806613408</v>
      </c>
      <c r="AB29" s="48" cm="1">
        <f t="array" ref="AB29">SalarioAnualEsperado($B29, $G29, $D29, AB$1, Hombres!$A$1:$DW$117, Mujeres!$A$1:$DW$117 )</f>
        <v>48675504.252139851</v>
      </c>
      <c r="AC29" s="48" cm="1">
        <f t="array" ref="AC29">SalarioAnualEsperado($B29, $G29, $D29, AC$1, Hombres!$A$1:$DW$117, Mujeres!$A$1:$DW$117 )</f>
        <v>50962348.484214127</v>
      </c>
      <c r="AD29" s="48" cm="1">
        <f t="array" ref="AD29">SalarioAnualEsperado($B29, $G29, $D29, AD$1, Hombres!$A$1:$DW$117, Mujeres!$A$1:$DW$117 )</f>
        <v>53346261.001926236</v>
      </c>
      <c r="AE29" s="48" cm="1">
        <f t="array" ref="AE29">SalarioAnualEsperado($B29, $G29, $D29, AE$1, Hombres!$A$1:$DW$117, Mujeres!$A$1:$DW$117 )</f>
        <v>55829077.726096988</v>
      </c>
      <c r="AF29" s="48" cm="1">
        <f t="array" ref="AF29">SalarioAnualEsperado($B29, $G29, $D29, AF$1, Hombres!$A$1:$DW$117, Mujeres!$A$1:$DW$117 )</f>
        <v>58410221.856447801</v>
      </c>
      <c r="AG29" s="48" cm="1">
        <f t="array" ref="AG29">SalarioAnualEsperado($B29, $G29, $D29, AG$1, Hombres!$A$1:$DW$117, Mujeres!$A$1:$DW$117 )</f>
        <v>61087393.225576825</v>
      </c>
      <c r="AH29" s="48" cm="1">
        <f t="array" ref="AH29">SalarioAnualEsperado($B29, $G29, $D29, AH$1, Hombres!$A$1:$DW$117, Mujeres!$A$1:$DW$117 )</f>
        <v>63857542.499701656</v>
      </c>
      <c r="AI29" s="48" cm="1">
        <f t="array" ref="AI29">SalarioAnualEsperado($B29, $G29, $D29, AI$1, Hombres!$A$1:$DW$117, Mujeres!$A$1:$DW$117 )</f>
        <v>66720410.290828608</v>
      </c>
      <c r="AJ29" s="48" cm="1">
        <f t="array" ref="AJ29">SalarioAnualEsperado($B29, $G29, $D29, AJ$1, Hombres!$A$1:$DW$117, Mujeres!$A$1:$DW$117 )</f>
        <v>69678134.369699225</v>
      </c>
      <c r="AK29" s="48" cm="1">
        <f t="array" ref="AK29">SalarioAnualEsperado($B29, $G29, $D29, AK$1, Hombres!$A$1:$DW$117, Mujeres!$A$1:$DW$117 )</f>
        <v>72732503.032504454</v>
      </c>
      <c r="AL29" s="48" cm="1">
        <f t="array" ref="AL29">SalarioAnualEsperado($B29, $G29, $D29, AL$1, Hombres!$A$1:$DW$117, Mujeres!$A$1:$DW$117 )</f>
        <v>75884969.41698879</v>
      </c>
      <c r="AM29" s="48" cm="1">
        <f t="array" ref="AM29">SalarioAnualEsperado($B29, $G29, $D29, AM$1, Hombres!$A$1:$DW$117, Mujeres!$A$1:$DW$117 )</f>
        <v>79135774.314740181</v>
      </c>
      <c r="AN29" s="48" cm="1">
        <f t="array" ref="AN29">SalarioAnualEsperado($B29, $G29, $D29, AN$1, Hombres!$A$1:$DW$117, Mujeres!$A$1:$DW$117 )</f>
        <v>82481143.014433756</v>
      </c>
      <c r="AO29" s="48" cm="1">
        <f t="array" ref="AO29">SalarioAnualEsperado($B29, $G29, $D29, AO$1, Hombres!$A$1:$DW$117, Mujeres!$A$1:$DW$117 )</f>
        <v>0</v>
      </c>
      <c r="AP29" s="48" cm="1">
        <f t="array" ref="AP29">SalarioAnualEsperado($B29, $G29, $D29, AP$1, Hombres!$A$1:$DW$117, Mujeres!$A$1:$DW$117 )</f>
        <v>0</v>
      </c>
      <c r="AQ29" s="48" cm="1">
        <f t="array" ref="AQ29">SalarioAnualEsperado($B29, $G29, $D29, AQ$1, Hombres!$A$1:$DW$117, Mujeres!$A$1:$DW$117 )</f>
        <v>0</v>
      </c>
      <c r="AR29" s="48" cm="1">
        <f t="array" ref="AR29">SalarioAnualEsperado($B29, $G29, $D29, AR$1, Hombres!$A$1:$DW$117, Mujeres!$A$1:$DW$117 )</f>
        <v>0</v>
      </c>
      <c r="AS29" s="48" cm="1">
        <f t="array" ref="AS29">SalarioAnualEsperado($B29, $G29, $D29, AS$1, Hombres!$A$1:$DW$117, Mujeres!$A$1:$DW$117 )</f>
        <v>0</v>
      </c>
      <c r="AT29" s="48" cm="1">
        <f t="array" ref="AT29">SalarioAnualEsperado($B29, $G29, $D29, AT$1, Hombres!$A$1:$DW$117, Mujeres!$A$1:$DW$117 )</f>
        <v>0</v>
      </c>
      <c r="AU29" s="48" cm="1">
        <f t="array" ref="AU29">SalarioAnualEsperado($B29, $G29, $D29, AU$1, Hombres!$A$1:$DW$117, Mujeres!$A$1:$DW$117 )</f>
        <v>0</v>
      </c>
      <c r="AV29" s="48" cm="1">
        <f t="array" ref="AV29">SalarioAnualEsperado($B29, $G29, $D29, AV$1, Hombres!$A$1:$DW$117, Mujeres!$A$1:$DW$117 )</f>
        <v>0</v>
      </c>
      <c r="AW29" s="48" cm="1">
        <f t="array" ref="AW29">SalarioAnualEsperado($B29, $G29, $D29, AW$1, Hombres!$A$1:$DW$117, Mujeres!$A$1:$DW$117 )</f>
        <v>0</v>
      </c>
      <c r="AX29" s="48" cm="1">
        <f t="array" ref="AX29">SalarioAnualEsperado($B29, $G29, $D29, AX$1, Hombres!$A$1:$DW$117, Mujeres!$A$1:$DW$117 )</f>
        <v>0</v>
      </c>
      <c r="AY29" s="48" cm="1">
        <f t="array" ref="AY29">SalarioAnualEsperado($B29, $G29, $D29, AY$1, Hombres!$A$1:$DW$117, Mujeres!$A$1:$DW$117 )</f>
        <v>0</v>
      </c>
      <c r="AZ29" s="48" cm="1">
        <f t="array" ref="AZ29">SalarioAnualEsperado($B29, $G29, $D29, AZ$1, Hombres!$A$1:$DW$117, Mujeres!$A$1:$DW$117 )</f>
        <v>0</v>
      </c>
      <c r="BA29" s="48" cm="1">
        <f t="array" ref="BA29">SalarioAnualEsperado($B29, $G29, $D29, BA$1, Hombres!$A$1:$DW$117, Mujeres!$A$1:$DW$117 )</f>
        <v>0</v>
      </c>
      <c r="BB29" s="48" cm="1">
        <f t="array" ref="BB29">SalarioAnualEsperado($B29, $G29, $D29, BB$1, Hombres!$A$1:$DW$117, Mujeres!$A$1:$DW$117 )</f>
        <v>0</v>
      </c>
      <c r="BC29" s="48" cm="1">
        <f t="array" ref="BC29">SalarioAnualEsperado($B29, $G29, $D29, BC$1, Hombres!$A$1:$DW$117, Mujeres!$A$1:$DW$117 )</f>
        <v>0</v>
      </c>
      <c r="BD29" s="48" cm="1">
        <f t="array" ref="BD29">SalarioAnualEsperado($B29, $G29, $D29, BD$1, Hombres!$A$1:$DW$117, Mujeres!$A$1:$DW$117 )</f>
        <v>0</v>
      </c>
      <c r="BE29" s="48" cm="1">
        <f t="array" ref="BE29">SalarioAnualEsperado($B29, $G29, $D29, BE$1, Hombres!$A$1:$DW$117, Mujeres!$A$1:$DW$117 )</f>
        <v>0</v>
      </c>
      <c r="BF29" s="48" cm="1">
        <f t="array" ref="BF29">SalarioAnualEsperado($B29, $G29, $D29, BF$1, Hombres!$A$1:$DW$117, Mujeres!$A$1:$DW$117 )</f>
        <v>0</v>
      </c>
      <c r="BG29" s="48" cm="1">
        <f t="array" ref="BG29">SalarioAnualEsperado($B29, $G29, $D29, BG$1, Hombres!$A$1:$DW$117, Mujeres!$A$1:$DW$117 )</f>
        <v>0</v>
      </c>
      <c r="BH29" s="48" cm="1">
        <f t="array" ref="BH29">SalarioAnualEsperado($B29, $G29, $D29, BH$1, Hombres!$A$1:$DW$117, Mujeres!$A$1:$DW$117 )</f>
        <v>0</v>
      </c>
      <c r="BI29" s="48" cm="1">
        <f t="array" ref="BI29">SalarioAnualEsperado($B29, $G29, $D29, BI$1, Hombres!$A$1:$DW$117, Mujeres!$A$1:$DW$117 )</f>
        <v>0</v>
      </c>
      <c r="BJ29" s="48" cm="1">
        <f t="array" ref="BJ29">SalarioAnualEsperado($B29, $G29, $D29, BJ$1, Hombres!$A$1:$DW$117, Mujeres!$A$1:$DW$117 )</f>
        <v>0</v>
      </c>
      <c r="BK29" s="48" cm="1">
        <f t="array" ref="BK29">SalarioAnualEsperado($B29, $G29, $D29, BK$1, Hombres!$A$1:$DW$117, Mujeres!$A$1:$DW$117 )</f>
        <v>0</v>
      </c>
      <c r="BL29" s="48" cm="1">
        <f t="array" ref="BL29">SalarioAnualEsperado($B29, $G29, $D29, BL$1, Hombres!$A$1:$DW$117, Mujeres!$A$1:$DW$117 )</f>
        <v>0</v>
      </c>
      <c r="BM29" s="48" cm="1">
        <f t="array" ref="BM29">SalarioAnualEsperado($B29, $G29, $D29, BM$1, Hombres!$A$1:$DW$117, Mujeres!$A$1:$DW$117 )</f>
        <v>0</v>
      </c>
      <c r="BN29" s="48" cm="1">
        <f t="array" ref="BN29">SalarioAnualEsperado($B29, $G29, $D29, BN$1, Hombres!$A$1:$DW$117, Mujeres!$A$1:$DW$117 )</f>
        <v>0</v>
      </c>
      <c r="BO29" s="48" cm="1">
        <f t="array" ref="BO29">SalarioAnualEsperado($B29, $G29, $D29, BO$1, Hombres!$A$1:$DW$117, Mujeres!$A$1:$DW$117 )</f>
        <v>0</v>
      </c>
      <c r="BP29" s="48" cm="1">
        <f t="array" ref="BP29">SalarioAnualEsperado($B29, $G29, $D29, BP$1, Hombres!$A$1:$DW$117, Mujeres!$A$1:$DW$117 )</f>
        <v>0</v>
      </c>
      <c r="BQ29" s="48" cm="1">
        <f t="array" ref="BQ29">SalarioAnualEsperado($B29, $G29, $D29, BQ$1, Hombres!$A$1:$DW$117, Mujeres!$A$1:$DW$117 )</f>
        <v>0</v>
      </c>
      <c r="BR29" s="48" cm="1">
        <f t="array" ref="BR29">SalarioAnualEsperado($B29, $G29, $D29, BR$1, Hombres!$A$1:$DW$117, Mujeres!$A$1:$DW$117 )</f>
        <v>0</v>
      </c>
      <c r="BS29" s="48" cm="1">
        <f t="array" ref="BS29">SalarioAnualEsperado($B29, $G29, $D29, BS$1, Hombres!$A$1:$DW$117, Mujeres!$A$1:$DW$117 )</f>
        <v>0</v>
      </c>
      <c r="BT29" s="48" cm="1">
        <f t="array" ref="BT29">SalarioAnualEsperado($B29, $G29, $D29, BT$1, Hombres!$A$1:$DW$117, Mujeres!$A$1:$DW$117 )</f>
        <v>0</v>
      </c>
      <c r="BU29" s="48" cm="1">
        <f t="array" ref="BU29">SalarioAnualEsperado($B29, $G29, $D29, BU$1, Hombres!$A$1:$DW$117, Mujeres!$A$1:$DW$117 )</f>
        <v>0</v>
      </c>
      <c r="BV29" s="48" cm="1">
        <f t="array" ref="BV29">SalarioAnualEsperado($B29, $G29, $D29, BV$1, Hombres!$A$1:$DW$117, Mujeres!$A$1:$DW$117 )</f>
        <v>0</v>
      </c>
      <c r="BW29" s="48" cm="1">
        <f t="array" ref="BW29">SalarioAnualEsperado($B29, $G29, $D29, BW$1, Hombres!$A$1:$DW$117, Mujeres!$A$1:$DW$117 )</f>
        <v>0</v>
      </c>
      <c r="BX29" s="48" cm="1">
        <f t="array" ref="BX29">SalarioAnualEsperado($B29, $G29, $D29, BX$1, Hombres!$A$1:$DW$117, Mujeres!$A$1:$DW$117 )</f>
        <v>0</v>
      </c>
      <c r="BY29" s="48" cm="1">
        <f t="array" ref="BY29">SalarioAnualEsperado($B29, $G29, $D29, BY$1, Hombres!$A$1:$DW$117, Mujeres!$A$1:$DW$117 )</f>
        <v>0</v>
      </c>
      <c r="BZ29" s="48" cm="1">
        <f t="array" ref="BZ29">SalarioAnualEsperado($B29, $G29, $D29, BZ$1, Hombres!$A$1:$DW$117, Mujeres!$A$1:$DW$117 )</f>
        <v>0</v>
      </c>
      <c r="CA29" s="48" cm="1">
        <f t="array" ref="CA29">SalarioAnualEsperado($B29, $G29, $D29, CA$1, Hombres!$A$1:$DW$117, Mujeres!$A$1:$DW$117 )</f>
        <v>0</v>
      </c>
      <c r="CB29" s="48" cm="1">
        <f t="array" ref="CB29">SalarioAnualEsperado($B29, $G29, $D29, CB$1, Hombres!$A$1:$DW$117, Mujeres!$A$1:$DW$117 )</f>
        <v>0</v>
      </c>
      <c r="CC29" s="48" cm="1">
        <f t="array" ref="CC29">SalarioAnualEsperado($B29, $G29, $D29, CC$1, Hombres!$A$1:$DW$117, Mujeres!$A$1:$DW$117 )</f>
        <v>0</v>
      </c>
      <c r="CD29" s="48" cm="1">
        <f t="array" ref="CD29">SalarioAnualEsperado($B29, $G29, $D29, CD$1, Hombres!$A$1:$DW$117, Mujeres!$A$1:$DW$117 )</f>
        <v>0</v>
      </c>
      <c r="CE29" s="48" cm="1">
        <f t="array" ref="CE29">SalarioAnualEsperado($B29, $G29, $D29, CE$1, Hombres!$A$1:$DW$117, Mujeres!$A$1:$DW$117 )</f>
        <v>0</v>
      </c>
      <c r="CF29" s="48" cm="1">
        <f t="array" ref="CF29">SalarioAnualEsperado($B29, $G29, $D29, CF$1, Hombres!$A$1:$DW$117, Mujeres!$A$1:$DW$117 )</f>
        <v>0</v>
      </c>
      <c r="CG29" s="48" cm="1">
        <f t="array" ref="CG29">SalarioAnualEsperado($B29, $G29, $D29, CG$1, Hombres!$A$1:$DW$117, Mujeres!$A$1:$DW$117 )</f>
        <v>0</v>
      </c>
      <c r="CH29" s="48" cm="1">
        <f t="array" ref="CH29">SalarioAnualEsperado($B29, $G29, $D29, CH$1, Hombres!$A$1:$DW$117, Mujeres!$A$1:$DW$117 )</f>
        <v>0</v>
      </c>
      <c r="CI29" s="48" cm="1">
        <f t="array" ref="CI29">SalarioAnualEsperado($B29, $G29, $D29, CI$1, Hombres!$A$1:$DW$117, Mujeres!$A$1:$DW$117 )</f>
        <v>0</v>
      </c>
      <c r="CJ29" s="48" cm="1">
        <f t="array" ref="CJ29">SalarioAnualEsperado($B29, $G29, $D29, CJ$1, Hombres!$A$1:$DW$117, Mujeres!$A$1:$DW$117 )</f>
        <v>0</v>
      </c>
      <c r="CK29" s="48" cm="1">
        <f t="array" ref="CK29">SalarioAnualEsperado($B29, $G29, $D29, CK$1, Hombres!$A$1:$DW$117, Mujeres!$A$1:$DW$117 )</f>
        <v>0</v>
      </c>
      <c r="CL29" s="48" cm="1">
        <f t="array" ref="CL29">SalarioAnualEsperado($B29, $G29, $D29, CL$1, Hombres!$A$1:$DW$117, Mujeres!$A$1:$DW$117 )</f>
        <v>0</v>
      </c>
      <c r="CM29" s="48" cm="1">
        <f t="array" ref="CM29">SalarioAnualEsperado($B29, $G29, $D29, CM$1, Hombres!$A$1:$DW$117, Mujeres!$A$1:$DW$117 )</f>
        <v>0</v>
      </c>
      <c r="CN29" s="48" cm="1">
        <f t="array" ref="CN29">SalarioAnualEsperado($B29, $G29, $D29, CN$1, Hombres!$A$1:$DW$117, Mujeres!$A$1:$DW$117 )</f>
        <v>0</v>
      </c>
      <c r="CO29" s="48" cm="1">
        <f t="array" ref="CO29">SalarioAnualEsperado($B29, $G29, $D29, CO$1, Hombres!$A$1:$DW$117, Mujeres!$A$1:$DW$117 )</f>
        <v>0</v>
      </c>
      <c r="CP29" s="48" cm="1">
        <f t="array" ref="CP29">SalarioAnualEsperado($B29, $G29, $D29, CP$1, Hombres!$A$1:$DW$117, Mujeres!$A$1:$DW$117 )</f>
        <v>0</v>
      </c>
      <c r="CQ29" s="48" cm="1">
        <f t="array" ref="CQ29">SalarioAnualEsperado($B29, $G29, $D29, CQ$1, Hombres!$A$1:$DW$117, Mujeres!$A$1:$DW$117 )</f>
        <v>0</v>
      </c>
      <c r="CR29" s="48" cm="1">
        <f t="array" ref="CR29">SalarioAnualEsperado($B29, $G29, $D29, CR$1, Hombres!$A$1:$DW$117, Mujeres!$A$1:$DW$117 )</f>
        <v>0</v>
      </c>
      <c r="CS29" s="48" cm="1">
        <f t="array" ref="CS29">SalarioAnualEsperado($B29, $G29, $D29, CS$1, Hombres!$A$1:$DW$117, Mujeres!$A$1:$DW$117 )</f>
        <v>0</v>
      </c>
      <c r="CT29" s="48" cm="1">
        <f t="array" ref="CT29">SalarioAnualEsperado($B29, $G29, $D29, CT$1, Hombres!$A$1:$DW$117, Mujeres!$A$1:$DW$117 )</f>
        <v>0</v>
      </c>
      <c r="CU29" s="48" cm="1">
        <f t="array" ref="CU29">SalarioAnualEsperado($B29, $G29, $D29, CU$1, Hombres!$A$1:$DW$117, Mujeres!$A$1:$DW$117 )</f>
        <v>0</v>
      </c>
      <c r="CV29" s="48" cm="1">
        <f t="array" ref="CV29">SalarioAnualEsperado($B29, $G29, $D29, CV$1, Hombres!$A$1:$DW$117, Mujeres!$A$1:$DW$117 )</f>
        <v>0</v>
      </c>
      <c r="CW29" s="48" cm="1">
        <f t="array" ref="CW29">SalarioAnualEsperado($B29, $G29, $D29, CW$1, Hombres!$A$1:$DW$117, Mujeres!$A$1:$DW$117 )</f>
        <v>0</v>
      </c>
      <c r="CX29" s="48" cm="1">
        <f t="array" ref="CX29">SalarioAnualEsperado($B29, $G29, $D29, CX$1, Hombres!$A$1:$DW$117, Mujeres!$A$1:$DW$117 )</f>
        <v>0</v>
      </c>
      <c r="CY29" s="48" cm="1">
        <f t="array" ref="CY29">SalarioAnualEsperado($B29, $G29, $D29, CY$1, Hombres!$A$1:$DW$117, Mujeres!$A$1:$DW$117 )</f>
        <v>0</v>
      </c>
      <c r="CZ29" s="48" cm="1">
        <f t="array" ref="CZ29">SalarioAnualEsperado($B29, $G29, $D29, CZ$1, Hombres!$A$1:$DW$117, Mujeres!$A$1:$DW$117 )</f>
        <v>0</v>
      </c>
      <c r="DA29" s="48" cm="1">
        <f t="array" ref="DA29">SalarioAnualEsperado($B29, $G29, $D29, DA$1, Hombres!$A$1:$DW$117, Mujeres!$A$1:$DW$117 )</f>
        <v>0</v>
      </c>
      <c r="DB29" s="48" cm="1">
        <f t="array" ref="DB29">SalarioAnualEsperado($B29, $G29, $D29, DB$1, Hombres!$A$1:$DW$117, Mujeres!$A$1:$DW$117 )</f>
        <v>0</v>
      </c>
      <c r="DC29" s="48" cm="1">
        <f t="array" ref="DC29">SalarioAnualEsperado($B29, $G29, $D29, DC$1, Hombres!$A$1:$DW$117, Mujeres!$A$1:$DW$117 )</f>
        <v>0</v>
      </c>
    </row>
    <row r="30" spans="1:107" x14ac:dyDescent="0.3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8" cm="1">
        <f t="array" ref="L30">SalarioAnualEsperado($B30, $G30, $D30, L$1, Hombres!$A$1:$DW$117, Mujeres!$A$1:$DW$117 )</f>
        <v>6422486.8500000006</v>
      </c>
      <c r="M30" s="48" cm="1">
        <f t="array" ref="M30">SalarioAnualEsperado($B30, $G30, $D30, M$1, Hombres!$A$1:$DW$117, Mujeres!$A$1:$DW$117 )</f>
        <v>6737813.7858716026</v>
      </c>
      <c r="N30" s="48" cm="1">
        <f t="array" ref="N30">SalarioAnualEsperado($B30, $G30, $D30, N$1, Hombres!$A$1:$DW$117, Mujeres!$A$1:$DW$117 )</f>
        <v>7067971.894504522</v>
      </c>
      <c r="O30" s="48" cm="1">
        <f t="array" ref="O30">SalarioAnualEsperado($B30, $G30, $D30, O$1, Hombres!$A$1:$DW$117, Mujeres!$A$1:$DW$117 )</f>
        <v>7413517.9218482748</v>
      </c>
      <c r="P30" s="48" cm="1">
        <f t="array" ref="P30">SalarioAnualEsperado($B30, $G30, $D30, P$1, Hombres!$A$1:$DW$117, Mujeres!$A$1:$DW$117 )</f>
        <v>7775049.9696640344</v>
      </c>
      <c r="Q30" s="48" cm="1">
        <f t="array" ref="Q30">SalarioAnualEsperado($B30, $G30, $D30, Q$1, Hombres!$A$1:$DW$117, Mujeres!$A$1:$DW$117 )</f>
        <v>8153251.2768735169</v>
      </c>
      <c r="R30" s="48" cm="1">
        <f t="array" ref="R30">SalarioAnualEsperado($B30, $G30, $D30, R$1, Hombres!$A$1:$DW$117, Mujeres!$A$1:$DW$117 )</f>
        <v>8548796.6709231716</v>
      </c>
      <c r="S30" s="48" cm="1">
        <f t="array" ref="S30">SalarioAnualEsperado($B30, $G30, $D30, S$1, Hombres!$A$1:$DW$117, Mujeres!$A$1:$DW$117 )</f>
        <v>8962210.3255310263</v>
      </c>
      <c r="T30" s="48" cm="1">
        <f t="array" ref="T30">SalarioAnualEsperado($B30, $G30, $D30, T$1, Hombres!$A$1:$DW$117, Mujeres!$A$1:$DW$117 )</f>
        <v>9393997.8084350992</v>
      </c>
      <c r="U30" s="48" cm="1">
        <f t="array" ref="U30">SalarioAnualEsperado($B30, $G30, $D30, U$1, Hombres!$A$1:$DW$117, Mujeres!$A$1:$DW$117 )</f>
        <v>9844785.1159076896</v>
      </c>
      <c r="V30" s="48" cm="1">
        <f t="array" ref="V30">SalarioAnualEsperado($B30, $G30, $D30, V$1, Hombres!$A$1:$DW$117, Mujeres!$A$1:$DW$117 )</f>
        <v>10315430.422891209</v>
      </c>
      <c r="W30" s="48" cm="1">
        <f t="array" ref="W30">SalarioAnualEsperado($B30, $G30, $D30, W$1, Hombres!$A$1:$DW$117, Mujeres!$A$1:$DW$117 )</f>
        <v>10806754.981099753</v>
      </c>
      <c r="X30" s="48" cm="1">
        <f t="array" ref="X30">SalarioAnualEsperado($B30, $G30, $D30, X$1, Hombres!$A$1:$DW$117, Mujeres!$A$1:$DW$117 )</f>
        <v>11319296.928762052</v>
      </c>
      <c r="Y30" s="48" cm="1">
        <f t="array" ref="Y30">SalarioAnualEsperado($B30, $G30, $D30, Y$1, Hombres!$A$1:$DW$117, Mujeres!$A$1:$DW$117 )</f>
        <v>11853269.79975611</v>
      </c>
      <c r="Z30" s="48" cm="1">
        <f t="array" ref="Z30">SalarioAnualEsperado($B30, $G30, $D30, Z$1, Hombres!$A$1:$DW$117, Mujeres!$A$1:$DW$117 )</f>
        <v>12408770.939840669</v>
      </c>
      <c r="AA30" s="48" cm="1">
        <f t="array" ref="AA30">SalarioAnualEsperado($B30, $G30, $D30, AA$1, Hombres!$A$1:$DW$117, Mujeres!$A$1:$DW$117 )</f>
        <v>12985935.644094082</v>
      </c>
      <c r="AB30" s="48" cm="1">
        <f t="array" ref="AB30">SalarioAnualEsperado($B30, $G30, $D30, AB$1, Hombres!$A$1:$DW$117, Mujeres!$A$1:$DW$117 )</f>
        <v>0</v>
      </c>
      <c r="AC30" s="48" cm="1">
        <f t="array" ref="AC30">SalarioAnualEsperado($B30, $G30, $D30, AC$1, Hombres!$A$1:$DW$117, Mujeres!$A$1:$DW$117 )</f>
        <v>0</v>
      </c>
      <c r="AD30" s="48" cm="1">
        <f t="array" ref="AD30">SalarioAnualEsperado($B30, $G30, $D30, AD$1, Hombres!$A$1:$DW$117, Mujeres!$A$1:$DW$117 )</f>
        <v>0</v>
      </c>
      <c r="AE30" s="48" cm="1">
        <f t="array" ref="AE30">SalarioAnualEsperado($B30, $G30, $D30, AE$1, Hombres!$A$1:$DW$117, Mujeres!$A$1:$DW$117 )</f>
        <v>0</v>
      </c>
      <c r="AF30" s="48" cm="1">
        <f t="array" ref="AF30">SalarioAnualEsperado($B30, $G30, $D30, AF$1, Hombres!$A$1:$DW$117, Mujeres!$A$1:$DW$117 )</f>
        <v>0</v>
      </c>
      <c r="AG30" s="48" cm="1">
        <f t="array" ref="AG30">SalarioAnualEsperado($B30, $G30, $D30, AG$1, Hombres!$A$1:$DW$117, Mujeres!$A$1:$DW$117 )</f>
        <v>0</v>
      </c>
      <c r="AH30" s="48" cm="1">
        <f t="array" ref="AH30">SalarioAnualEsperado($B30, $G30, $D30, AH$1, Hombres!$A$1:$DW$117, Mujeres!$A$1:$DW$117 )</f>
        <v>0</v>
      </c>
      <c r="AI30" s="48" cm="1">
        <f t="array" ref="AI30">SalarioAnualEsperado($B30, $G30, $D30, AI$1, Hombres!$A$1:$DW$117, Mujeres!$A$1:$DW$117 )</f>
        <v>0</v>
      </c>
      <c r="AJ30" s="48" cm="1">
        <f t="array" ref="AJ30">SalarioAnualEsperado($B30, $G30, $D30, AJ$1, Hombres!$A$1:$DW$117, Mujeres!$A$1:$DW$117 )</f>
        <v>0</v>
      </c>
      <c r="AK30" s="48" cm="1">
        <f t="array" ref="AK30">SalarioAnualEsperado($B30, $G30, $D30, AK$1, Hombres!$A$1:$DW$117, Mujeres!$A$1:$DW$117 )</f>
        <v>0</v>
      </c>
      <c r="AL30" s="48" cm="1">
        <f t="array" ref="AL30">SalarioAnualEsperado($B30, $G30, $D30, AL$1, Hombres!$A$1:$DW$117, Mujeres!$A$1:$DW$117 )</f>
        <v>0</v>
      </c>
      <c r="AM30" s="48" cm="1">
        <f t="array" ref="AM30">SalarioAnualEsperado($B30, $G30, $D30, AM$1, Hombres!$A$1:$DW$117, Mujeres!$A$1:$DW$117 )</f>
        <v>0</v>
      </c>
      <c r="AN30" s="48" cm="1">
        <f t="array" ref="AN30">SalarioAnualEsperado($B30, $G30, $D30, AN$1, Hombres!$A$1:$DW$117, Mujeres!$A$1:$DW$117 )</f>
        <v>0</v>
      </c>
      <c r="AO30" s="48" cm="1">
        <f t="array" ref="AO30">SalarioAnualEsperado($B30, $G30, $D30, AO$1, Hombres!$A$1:$DW$117, Mujeres!$A$1:$DW$117 )</f>
        <v>0</v>
      </c>
      <c r="AP30" s="48" cm="1">
        <f t="array" ref="AP30">SalarioAnualEsperado($B30, $G30, $D30, AP$1, Hombres!$A$1:$DW$117, Mujeres!$A$1:$DW$117 )</f>
        <v>0</v>
      </c>
      <c r="AQ30" s="48" cm="1">
        <f t="array" ref="AQ30">SalarioAnualEsperado($B30, $G30, $D30, AQ$1, Hombres!$A$1:$DW$117, Mujeres!$A$1:$DW$117 )</f>
        <v>0</v>
      </c>
      <c r="AR30" s="48" cm="1">
        <f t="array" ref="AR30">SalarioAnualEsperado($B30, $G30, $D30, AR$1, Hombres!$A$1:$DW$117, Mujeres!$A$1:$DW$117 )</f>
        <v>0</v>
      </c>
      <c r="AS30" s="48" cm="1">
        <f t="array" ref="AS30">SalarioAnualEsperado($B30, $G30, $D30, AS$1, Hombres!$A$1:$DW$117, Mujeres!$A$1:$DW$117 )</f>
        <v>0</v>
      </c>
      <c r="AT30" s="48" cm="1">
        <f t="array" ref="AT30">SalarioAnualEsperado($B30, $G30, $D30, AT$1, Hombres!$A$1:$DW$117, Mujeres!$A$1:$DW$117 )</f>
        <v>0</v>
      </c>
      <c r="AU30" s="48" cm="1">
        <f t="array" ref="AU30">SalarioAnualEsperado($B30, $G30, $D30, AU$1, Hombres!$A$1:$DW$117, Mujeres!$A$1:$DW$117 )</f>
        <v>0</v>
      </c>
      <c r="AV30" s="48" cm="1">
        <f t="array" ref="AV30">SalarioAnualEsperado($B30, $G30, $D30, AV$1, Hombres!$A$1:$DW$117, Mujeres!$A$1:$DW$117 )</f>
        <v>0</v>
      </c>
      <c r="AW30" s="48" cm="1">
        <f t="array" ref="AW30">SalarioAnualEsperado($B30, $G30, $D30, AW$1, Hombres!$A$1:$DW$117, Mujeres!$A$1:$DW$117 )</f>
        <v>0</v>
      </c>
      <c r="AX30" s="48" cm="1">
        <f t="array" ref="AX30">SalarioAnualEsperado($B30, $G30, $D30, AX$1, Hombres!$A$1:$DW$117, Mujeres!$A$1:$DW$117 )</f>
        <v>0</v>
      </c>
      <c r="AY30" s="48" cm="1">
        <f t="array" ref="AY30">SalarioAnualEsperado($B30, $G30, $D30, AY$1, Hombres!$A$1:$DW$117, Mujeres!$A$1:$DW$117 )</f>
        <v>0</v>
      </c>
      <c r="AZ30" s="48" cm="1">
        <f t="array" ref="AZ30">SalarioAnualEsperado($B30, $G30, $D30, AZ$1, Hombres!$A$1:$DW$117, Mujeres!$A$1:$DW$117 )</f>
        <v>0</v>
      </c>
      <c r="BA30" s="48" cm="1">
        <f t="array" ref="BA30">SalarioAnualEsperado($B30, $G30, $D30, BA$1, Hombres!$A$1:$DW$117, Mujeres!$A$1:$DW$117 )</f>
        <v>0</v>
      </c>
      <c r="BB30" s="48" cm="1">
        <f t="array" ref="BB30">SalarioAnualEsperado($B30, $G30, $D30, BB$1, Hombres!$A$1:$DW$117, Mujeres!$A$1:$DW$117 )</f>
        <v>0</v>
      </c>
      <c r="BC30" s="48" cm="1">
        <f t="array" ref="BC30">SalarioAnualEsperado($B30, $G30, $D30, BC$1, Hombres!$A$1:$DW$117, Mujeres!$A$1:$DW$117 )</f>
        <v>0</v>
      </c>
      <c r="BD30" s="48" cm="1">
        <f t="array" ref="BD30">SalarioAnualEsperado($B30, $G30, $D30, BD$1, Hombres!$A$1:$DW$117, Mujeres!$A$1:$DW$117 )</f>
        <v>0</v>
      </c>
      <c r="BE30" s="48" cm="1">
        <f t="array" ref="BE30">SalarioAnualEsperado($B30, $G30, $D30, BE$1, Hombres!$A$1:$DW$117, Mujeres!$A$1:$DW$117 )</f>
        <v>0</v>
      </c>
      <c r="BF30" s="48" cm="1">
        <f t="array" ref="BF30">SalarioAnualEsperado($B30, $G30, $D30, BF$1, Hombres!$A$1:$DW$117, Mujeres!$A$1:$DW$117 )</f>
        <v>0</v>
      </c>
      <c r="BG30" s="48" cm="1">
        <f t="array" ref="BG30">SalarioAnualEsperado($B30, $G30, $D30, BG$1, Hombres!$A$1:$DW$117, Mujeres!$A$1:$DW$117 )</f>
        <v>0</v>
      </c>
      <c r="BH30" s="48" cm="1">
        <f t="array" ref="BH30">SalarioAnualEsperado($B30, $G30, $D30, BH$1, Hombres!$A$1:$DW$117, Mujeres!$A$1:$DW$117 )</f>
        <v>0</v>
      </c>
      <c r="BI30" s="48" cm="1">
        <f t="array" ref="BI30">SalarioAnualEsperado($B30, $G30, $D30, BI$1, Hombres!$A$1:$DW$117, Mujeres!$A$1:$DW$117 )</f>
        <v>0</v>
      </c>
      <c r="BJ30" s="48" cm="1">
        <f t="array" ref="BJ30">SalarioAnualEsperado($B30, $G30, $D30, BJ$1, Hombres!$A$1:$DW$117, Mujeres!$A$1:$DW$117 )</f>
        <v>0</v>
      </c>
      <c r="BK30" s="48" cm="1">
        <f t="array" ref="BK30">SalarioAnualEsperado($B30, $G30, $D30, BK$1, Hombres!$A$1:$DW$117, Mujeres!$A$1:$DW$117 )</f>
        <v>0</v>
      </c>
      <c r="BL30" s="48" cm="1">
        <f t="array" ref="BL30">SalarioAnualEsperado($B30, $G30, $D30, BL$1, Hombres!$A$1:$DW$117, Mujeres!$A$1:$DW$117 )</f>
        <v>0</v>
      </c>
      <c r="BM30" s="48" cm="1">
        <f t="array" ref="BM30">SalarioAnualEsperado($B30, $G30, $D30, BM$1, Hombres!$A$1:$DW$117, Mujeres!$A$1:$DW$117 )</f>
        <v>0</v>
      </c>
      <c r="BN30" s="48" cm="1">
        <f t="array" ref="BN30">SalarioAnualEsperado($B30, $G30, $D30, BN$1, Hombres!$A$1:$DW$117, Mujeres!$A$1:$DW$117 )</f>
        <v>0</v>
      </c>
      <c r="BO30" s="48" cm="1">
        <f t="array" ref="BO30">SalarioAnualEsperado($B30, $G30, $D30, BO$1, Hombres!$A$1:$DW$117, Mujeres!$A$1:$DW$117 )</f>
        <v>0</v>
      </c>
      <c r="BP30" s="48" cm="1">
        <f t="array" ref="BP30">SalarioAnualEsperado($B30, $G30, $D30, BP$1, Hombres!$A$1:$DW$117, Mujeres!$A$1:$DW$117 )</f>
        <v>0</v>
      </c>
      <c r="BQ30" s="48" cm="1">
        <f t="array" ref="BQ30">SalarioAnualEsperado($B30, $G30, $D30, BQ$1, Hombres!$A$1:$DW$117, Mujeres!$A$1:$DW$117 )</f>
        <v>0</v>
      </c>
      <c r="BR30" s="48" cm="1">
        <f t="array" ref="BR30">SalarioAnualEsperado($B30, $G30, $D30, BR$1, Hombres!$A$1:$DW$117, Mujeres!$A$1:$DW$117 )</f>
        <v>0</v>
      </c>
      <c r="BS30" s="48" cm="1">
        <f t="array" ref="BS30">SalarioAnualEsperado($B30, $G30, $D30, BS$1, Hombres!$A$1:$DW$117, Mujeres!$A$1:$DW$117 )</f>
        <v>0</v>
      </c>
      <c r="BT30" s="48" cm="1">
        <f t="array" ref="BT30">SalarioAnualEsperado($B30, $G30, $D30, BT$1, Hombres!$A$1:$DW$117, Mujeres!$A$1:$DW$117 )</f>
        <v>0</v>
      </c>
      <c r="BU30" s="48" cm="1">
        <f t="array" ref="BU30">SalarioAnualEsperado($B30, $G30, $D30, BU$1, Hombres!$A$1:$DW$117, Mujeres!$A$1:$DW$117 )</f>
        <v>0</v>
      </c>
      <c r="BV30" s="48" cm="1">
        <f t="array" ref="BV30">SalarioAnualEsperado($B30, $G30, $D30, BV$1, Hombres!$A$1:$DW$117, Mujeres!$A$1:$DW$117 )</f>
        <v>0</v>
      </c>
      <c r="BW30" s="48" cm="1">
        <f t="array" ref="BW30">SalarioAnualEsperado($B30, $G30, $D30, BW$1, Hombres!$A$1:$DW$117, Mujeres!$A$1:$DW$117 )</f>
        <v>0</v>
      </c>
      <c r="BX30" s="48" cm="1">
        <f t="array" ref="BX30">SalarioAnualEsperado($B30, $G30, $D30, BX$1, Hombres!$A$1:$DW$117, Mujeres!$A$1:$DW$117 )</f>
        <v>0</v>
      </c>
      <c r="BY30" s="48" cm="1">
        <f t="array" ref="BY30">SalarioAnualEsperado($B30, $G30, $D30, BY$1, Hombres!$A$1:$DW$117, Mujeres!$A$1:$DW$117 )</f>
        <v>0</v>
      </c>
      <c r="BZ30" s="48" cm="1">
        <f t="array" ref="BZ30">SalarioAnualEsperado($B30, $G30, $D30, BZ$1, Hombres!$A$1:$DW$117, Mujeres!$A$1:$DW$117 )</f>
        <v>0</v>
      </c>
      <c r="CA30" s="48" cm="1">
        <f t="array" ref="CA30">SalarioAnualEsperado($B30, $G30, $D30, CA$1, Hombres!$A$1:$DW$117, Mujeres!$A$1:$DW$117 )</f>
        <v>0</v>
      </c>
      <c r="CB30" s="48" cm="1">
        <f t="array" ref="CB30">SalarioAnualEsperado($B30, $G30, $D30, CB$1, Hombres!$A$1:$DW$117, Mujeres!$A$1:$DW$117 )</f>
        <v>0</v>
      </c>
      <c r="CC30" s="48" cm="1">
        <f t="array" ref="CC30">SalarioAnualEsperado($B30, $G30, $D30, CC$1, Hombres!$A$1:$DW$117, Mujeres!$A$1:$DW$117 )</f>
        <v>0</v>
      </c>
      <c r="CD30" s="48" cm="1">
        <f t="array" ref="CD30">SalarioAnualEsperado($B30, $G30, $D30, CD$1, Hombres!$A$1:$DW$117, Mujeres!$A$1:$DW$117 )</f>
        <v>0</v>
      </c>
      <c r="CE30" s="48" cm="1">
        <f t="array" ref="CE30">SalarioAnualEsperado($B30, $G30, $D30, CE$1, Hombres!$A$1:$DW$117, Mujeres!$A$1:$DW$117 )</f>
        <v>0</v>
      </c>
      <c r="CF30" s="48" cm="1">
        <f t="array" ref="CF30">SalarioAnualEsperado($B30, $G30, $D30, CF$1, Hombres!$A$1:$DW$117, Mujeres!$A$1:$DW$117 )</f>
        <v>0</v>
      </c>
      <c r="CG30" s="48" cm="1">
        <f t="array" ref="CG30">SalarioAnualEsperado($B30, $G30, $D30, CG$1, Hombres!$A$1:$DW$117, Mujeres!$A$1:$DW$117 )</f>
        <v>0</v>
      </c>
      <c r="CH30" s="48" cm="1">
        <f t="array" ref="CH30">SalarioAnualEsperado($B30, $G30, $D30, CH$1, Hombres!$A$1:$DW$117, Mujeres!$A$1:$DW$117 )</f>
        <v>0</v>
      </c>
      <c r="CI30" s="48" cm="1">
        <f t="array" ref="CI30">SalarioAnualEsperado($B30, $G30, $D30, CI$1, Hombres!$A$1:$DW$117, Mujeres!$A$1:$DW$117 )</f>
        <v>0</v>
      </c>
      <c r="CJ30" s="48" cm="1">
        <f t="array" ref="CJ30">SalarioAnualEsperado($B30, $G30, $D30, CJ$1, Hombres!$A$1:$DW$117, Mujeres!$A$1:$DW$117 )</f>
        <v>0</v>
      </c>
      <c r="CK30" s="48" cm="1">
        <f t="array" ref="CK30">SalarioAnualEsperado($B30, $G30, $D30, CK$1, Hombres!$A$1:$DW$117, Mujeres!$A$1:$DW$117 )</f>
        <v>0</v>
      </c>
      <c r="CL30" s="48" cm="1">
        <f t="array" ref="CL30">SalarioAnualEsperado($B30, $G30, $D30, CL$1, Hombres!$A$1:$DW$117, Mujeres!$A$1:$DW$117 )</f>
        <v>0</v>
      </c>
      <c r="CM30" s="48" cm="1">
        <f t="array" ref="CM30">SalarioAnualEsperado($B30, $G30, $D30, CM$1, Hombres!$A$1:$DW$117, Mujeres!$A$1:$DW$117 )</f>
        <v>0</v>
      </c>
      <c r="CN30" s="48" cm="1">
        <f t="array" ref="CN30">SalarioAnualEsperado($B30, $G30, $D30, CN$1, Hombres!$A$1:$DW$117, Mujeres!$A$1:$DW$117 )</f>
        <v>0</v>
      </c>
      <c r="CO30" s="48" cm="1">
        <f t="array" ref="CO30">SalarioAnualEsperado($B30, $G30, $D30, CO$1, Hombres!$A$1:$DW$117, Mujeres!$A$1:$DW$117 )</f>
        <v>0</v>
      </c>
      <c r="CP30" s="48" cm="1">
        <f t="array" ref="CP30">SalarioAnualEsperado($B30, $G30, $D30, CP$1, Hombres!$A$1:$DW$117, Mujeres!$A$1:$DW$117 )</f>
        <v>0</v>
      </c>
      <c r="CQ30" s="48" cm="1">
        <f t="array" ref="CQ30">SalarioAnualEsperado($B30, $G30, $D30, CQ$1, Hombres!$A$1:$DW$117, Mujeres!$A$1:$DW$117 )</f>
        <v>0</v>
      </c>
      <c r="CR30" s="48" cm="1">
        <f t="array" ref="CR30">SalarioAnualEsperado($B30, $G30, $D30, CR$1, Hombres!$A$1:$DW$117, Mujeres!$A$1:$DW$117 )</f>
        <v>0</v>
      </c>
      <c r="CS30" s="48" cm="1">
        <f t="array" ref="CS30">SalarioAnualEsperado($B30, $G30, $D30, CS$1, Hombres!$A$1:$DW$117, Mujeres!$A$1:$DW$117 )</f>
        <v>0</v>
      </c>
      <c r="CT30" s="48" cm="1">
        <f t="array" ref="CT30">SalarioAnualEsperado($B30, $G30, $D30, CT$1, Hombres!$A$1:$DW$117, Mujeres!$A$1:$DW$117 )</f>
        <v>0</v>
      </c>
      <c r="CU30" s="48" cm="1">
        <f t="array" ref="CU30">SalarioAnualEsperado($B30, $G30, $D30, CU$1, Hombres!$A$1:$DW$117, Mujeres!$A$1:$DW$117 )</f>
        <v>0</v>
      </c>
      <c r="CV30" s="48" cm="1">
        <f t="array" ref="CV30">SalarioAnualEsperado($B30, $G30, $D30, CV$1, Hombres!$A$1:$DW$117, Mujeres!$A$1:$DW$117 )</f>
        <v>0</v>
      </c>
      <c r="CW30" s="48" cm="1">
        <f t="array" ref="CW30">SalarioAnualEsperado($B30, $G30, $D30, CW$1, Hombres!$A$1:$DW$117, Mujeres!$A$1:$DW$117 )</f>
        <v>0</v>
      </c>
      <c r="CX30" s="48" cm="1">
        <f t="array" ref="CX30">SalarioAnualEsperado($B30, $G30, $D30, CX$1, Hombres!$A$1:$DW$117, Mujeres!$A$1:$DW$117 )</f>
        <v>0</v>
      </c>
      <c r="CY30" s="48" cm="1">
        <f t="array" ref="CY30">SalarioAnualEsperado($B30, $G30, $D30, CY$1, Hombres!$A$1:$DW$117, Mujeres!$A$1:$DW$117 )</f>
        <v>0</v>
      </c>
      <c r="CZ30" s="48" cm="1">
        <f t="array" ref="CZ30">SalarioAnualEsperado($B30, $G30, $D30, CZ$1, Hombres!$A$1:$DW$117, Mujeres!$A$1:$DW$117 )</f>
        <v>0</v>
      </c>
      <c r="DA30" s="48" cm="1">
        <f t="array" ref="DA30">SalarioAnualEsperado($B30, $G30, $D30, DA$1, Hombres!$A$1:$DW$117, Mujeres!$A$1:$DW$117 )</f>
        <v>0</v>
      </c>
      <c r="DB30" s="48" cm="1">
        <f t="array" ref="DB30">SalarioAnualEsperado($B30, $G30, $D30, DB$1, Hombres!$A$1:$DW$117, Mujeres!$A$1:$DW$117 )</f>
        <v>0</v>
      </c>
      <c r="DC30" s="48" cm="1">
        <f t="array" ref="DC30">SalarioAnualEsperado($B30, $G30, $D30, DC$1, Hombres!$A$1:$DW$117, Mujeres!$A$1:$DW$117 )</f>
        <v>0</v>
      </c>
    </row>
    <row r="31" spans="1:107" x14ac:dyDescent="0.3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8" cm="1">
        <f t="array" ref="L31">SalarioAnualEsperado($B31, $G31, $D31, L$1, Hombres!$A$1:$DW$117, Mujeres!$A$1:$DW$117 )</f>
        <v>20206127.5</v>
      </c>
      <c r="M31" s="48" cm="1">
        <f t="array" ref="M31">SalarioAnualEsperado($B31, $G31, $D31, M$1, Hombres!$A$1:$DW$117, Mujeres!$A$1:$DW$117 )</f>
        <v>21202822.171180315</v>
      </c>
      <c r="N31" s="48" cm="1">
        <f t="array" ref="N31">SalarioAnualEsperado($B31, $G31, $D31, N$1, Hombres!$A$1:$DW$117, Mujeres!$A$1:$DW$117 )</f>
        <v>22246869.14696091</v>
      </c>
      <c r="O31" s="48" cm="1">
        <f t="array" ref="O31">SalarioAnualEsperado($B31, $G31, $D31, O$1, Hombres!$A$1:$DW$117, Mujeres!$A$1:$DW$117 )</f>
        <v>23340367.360653419</v>
      </c>
      <c r="P31" s="48" cm="1">
        <f t="array" ref="P31">SalarioAnualEsperado($B31, $G31, $D31, P$1, Hombres!$A$1:$DW$117, Mujeres!$A$1:$DW$117 )</f>
        <v>24485397.452935189</v>
      </c>
      <c r="Q31" s="48" cm="1">
        <f t="array" ref="Q31">SalarioAnualEsperado($B31, $G31, $D31, Q$1, Hombres!$A$1:$DW$117, Mujeres!$A$1:$DW$117 )</f>
        <v>25684040.776876267</v>
      </c>
      <c r="R31" s="48" cm="1">
        <f t="array" ref="R31">SalarioAnualEsperado($B31, $G31, $D31, R$1, Hombres!$A$1:$DW$117, Mujeres!$A$1:$DW$117 )</f>
        <v>26938444.827547599</v>
      </c>
      <c r="S31" s="48" cm="1">
        <f t="array" ref="S31">SalarioAnualEsperado($B31, $G31, $D31, S$1, Hombres!$A$1:$DW$117, Mujeres!$A$1:$DW$117 )</f>
        <v>28250904.358714543</v>
      </c>
      <c r="T31" s="48" cm="1">
        <f t="array" ref="T31">SalarioAnualEsperado($B31, $G31, $D31, T$1, Hombres!$A$1:$DW$117, Mujeres!$A$1:$DW$117 )</f>
        <v>29623660.098357502</v>
      </c>
      <c r="U31" s="48" cm="1">
        <f t="array" ref="U31">SalarioAnualEsperado($B31, $G31, $D31, U$1, Hombres!$A$1:$DW$117, Mujeres!$A$1:$DW$117 )</f>
        <v>31058619.861381769</v>
      </c>
      <c r="V31" s="48" cm="1">
        <f t="array" ref="V31">SalarioAnualEsperado($B31, $G31, $D31, V$1, Hombres!$A$1:$DW$117, Mujeres!$A$1:$DW$117 )</f>
        <v>32557789.432630982</v>
      </c>
      <c r="W31" s="48" cm="1">
        <f t="array" ref="W31">SalarioAnualEsperado($B31, $G31, $D31, W$1, Hombres!$A$1:$DW$117, Mujeres!$A$1:$DW$117 )</f>
        <v>34123446.014864087</v>
      </c>
      <c r="X31" s="48" cm="1">
        <f t="array" ref="X31">SalarioAnualEsperado($B31, $G31, $D31, X$1, Hombres!$A$1:$DW$117, Mujeres!$A$1:$DW$117 )</f>
        <v>35758434.452020042</v>
      </c>
      <c r="Y31" s="48" cm="1">
        <f t="array" ref="Y31">SalarioAnualEsperado($B31, $G31, $D31, Y$1, Hombres!$A$1:$DW$117, Mujeres!$A$1:$DW$117 )</f>
        <v>37465457.733581707</v>
      </c>
      <c r="Z31" s="48" cm="1">
        <f t="array" ref="Z31">SalarioAnualEsperado($B31, $G31, $D31, Z$1, Hombres!$A$1:$DW$117, Mujeres!$A$1:$DW$117 )</f>
        <v>39246578.243324012</v>
      </c>
      <c r="AA31" s="48" cm="1">
        <f t="array" ref="AA31">SalarioAnualEsperado($B31, $G31, $D31, AA$1, Hombres!$A$1:$DW$117, Mujeres!$A$1:$DW$117 )</f>
        <v>41102993.439905584</v>
      </c>
      <c r="AB31" s="48" cm="1">
        <f t="array" ref="AB31">SalarioAnualEsperado($B31, $G31, $D31, AB$1, Hombres!$A$1:$DW$117, Mujeres!$A$1:$DW$117 )</f>
        <v>43035240.627033301</v>
      </c>
      <c r="AC31" s="48" cm="1">
        <f t="array" ref="AC31">SalarioAnualEsperado($B31, $G31, $D31, AC$1, Hombres!$A$1:$DW$117, Mujeres!$A$1:$DW$117 )</f>
        <v>45043533.426596507</v>
      </c>
      <c r="AD31" s="48" cm="1">
        <f t="array" ref="AD31">SalarioAnualEsperado($B31, $G31, $D31, AD$1, Hombres!$A$1:$DW$117, Mujeres!$A$1:$DW$117 )</f>
        <v>0</v>
      </c>
      <c r="AE31" s="48" cm="1">
        <f t="array" ref="AE31">SalarioAnualEsperado($B31, $G31, $D31, AE$1, Hombres!$A$1:$DW$117, Mujeres!$A$1:$DW$117 )</f>
        <v>0</v>
      </c>
      <c r="AF31" s="48" cm="1">
        <f t="array" ref="AF31">SalarioAnualEsperado($B31, $G31, $D31, AF$1, Hombres!$A$1:$DW$117, Mujeres!$A$1:$DW$117 )</f>
        <v>0</v>
      </c>
      <c r="AG31" s="48" cm="1">
        <f t="array" ref="AG31">SalarioAnualEsperado($B31, $G31, $D31, AG$1, Hombres!$A$1:$DW$117, Mujeres!$A$1:$DW$117 )</f>
        <v>0</v>
      </c>
      <c r="AH31" s="48" cm="1">
        <f t="array" ref="AH31">SalarioAnualEsperado($B31, $G31, $D31, AH$1, Hombres!$A$1:$DW$117, Mujeres!$A$1:$DW$117 )</f>
        <v>0</v>
      </c>
      <c r="AI31" s="48" cm="1">
        <f t="array" ref="AI31">SalarioAnualEsperado($B31, $G31, $D31, AI$1, Hombres!$A$1:$DW$117, Mujeres!$A$1:$DW$117 )</f>
        <v>0</v>
      </c>
      <c r="AJ31" s="48" cm="1">
        <f t="array" ref="AJ31">SalarioAnualEsperado($B31, $G31, $D31, AJ$1, Hombres!$A$1:$DW$117, Mujeres!$A$1:$DW$117 )</f>
        <v>0</v>
      </c>
      <c r="AK31" s="48" cm="1">
        <f t="array" ref="AK31">SalarioAnualEsperado($B31, $G31, $D31, AK$1, Hombres!$A$1:$DW$117, Mujeres!$A$1:$DW$117 )</f>
        <v>0</v>
      </c>
      <c r="AL31" s="48" cm="1">
        <f t="array" ref="AL31">SalarioAnualEsperado($B31, $G31, $D31, AL$1, Hombres!$A$1:$DW$117, Mujeres!$A$1:$DW$117 )</f>
        <v>0</v>
      </c>
      <c r="AM31" s="48" cm="1">
        <f t="array" ref="AM31">SalarioAnualEsperado($B31, $G31, $D31, AM$1, Hombres!$A$1:$DW$117, Mujeres!$A$1:$DW$117 )</f>
        <v>0</v>
      </c>
      <c r="AN31" s="48" cm="1">
        <f t="array" ref="AN31">SalarioAnualEsperado($B31, $G31, $D31, AN$1, Hombres!$A$1:$DW$117, Mujeres!$A$1:$DW$117 )</f>
        <v>0</v>
      </c>
      <c r="AO31" s="48" cm="1">
        <f t="array" ref="AO31">SalarioAnualEsperado($B31, $G31, $D31, AO$1, Hombres!$A$1:$DW$117, Mujeres!$A$1:$DW$117 )</f>
        <v>0</v>
      </c>
      <c r="AP31" s="48" cm="1">
        <f t="array" ref="AP31">SalarioAnualEsperado($B31, $G31, $D31, AP$1, Hombres!$A$1:$DW$117, Mujeres!$A$1:$DW$117 )</f>
        <v>0</v>
      </c>
      <c r="AQ31" s="48" cm="1">
        <f t="array" ref="AQ31">SalarioAnualEsperado($B31, $G31, $D31, AQ$1, Hombres!$A$1:$DW$117, Mujeres!$A$1:$DW$117 )</f>
        <v>0</v>
      </c>
      <c r="AR31" s="48" cm="1">
        <f t="array" ref="AR31">SalarioAnualEsperado($B31, $G31, $D31, AR$1, Hombres!$A$1:$DW$117, Mujeres!$A$1:$DW$117 )</f>
        <v>0</v>
      </c>
      <c r="AS31" s="48" cm="1">
        <f t="array" ref="AS31">SalarioAnualEsperado($B31, $G31, $D31, AS$1, Hombres!$A$1:$DW$117, Mujeres!$A$1:$DW$117 )</f>
        <v>0</v>
      </c>
      <c r="AT31" s="48" cm="1">
        <f t="array" ref="AT31">SalarioAnualEsperado($B31, $G31, $D31, AT$1, Hombres!$A$1:$DW$117, Mujeres!$A$1:$DW$117 )</f>
        <v>0</v>
      </c>
      <c r="AU31" s="48" cm="1">
        <f t="array" ref="AU31">SalarioAnualEsperado($B31, $G31, $D31, AU$1, Hombres!$A$1:$DW$117, Mujeres!$A$1:$DW$117 )</f>
        <v>0</v>
      </c>
      <c r="AV31" s="48" cm="1">
        <f t="array" ref="AV31">SalarioAnualEsperado($B31, $G31, $D31, AV$1, Hombres!$A$1:$DW$117, Mujeres!$A$1:$DW$117 )</f>
        <v>0</v>
      </c>
      <c r="AW31" s="48" cm="1">
        <f t="array" ref="AW31">SalarioAnualEsperado($B31, $G31, $D31, AW$1, Hombres!$A$1:$DW$117, Mujeres!$A$1:$DW$117 )</f>
        <v>0</v>
      </c>
      <c r="AX31" s="48" cm="1">
        <f t="array" ref="AX31">SalarioAnualEsperado($B31, $G31, $D31, AX$1, Hombres!$A$1:$DW$117, Mujeres!$A$1:$DW$117 )</f>
        <v>0</v>
      </c>
      <c r="AY31" s="48" cm="1">
        <f t="array" ref="AY31">SalarioAnualEsperado($B31, $G31, $D31, AY$1, Hombres!$A$1:$DW$117, Mujeres!$A$1:$DW$117 )</f>
        <v>0</v>
      </c>
      <c r="AZ31" s="48" cm="1">
        <f t="array" ref="AZ31">SalarioAnualEsperado($B31, $G31, $D31, AZ$1, Hombres!$A$1:$DW$117, Mujeres!$A$1:$DW$117 )</f>
        <v>0</v>
      </c>
      <c r="BA31" s="48" cm="1">
        <f t="array" ref="BA31">SalarioAnualEsperado($B31, $G31, $D31, BA$1, Hombres!$A$1:$DW$117, Mujeres!$A$1:$DW$117 )</f>
        <v>0</v>
      </c>
      <c r="BB31" s="48" cm="1">
        <f t="array" ref="BB31">SalarioAnualEsperado($B31, $G31, $D31, BB$1, Hombres!$A$1:$DW$117, Mujeres!$A$1:$DW$117 )</f>
        <v>0</v>
      </c>
      <c r="BC31" s="48" cm="1">
        <f t="array" ref="BC31">SalarioAnualEsperado($B31, $G31, $D31, BC$1, Hombres!$A$1:$DW$117, Mujeres!$A$1:$DW$117 )</f>
        <v>0</v>
      </c>
      <c r="BD31" s="48" cm="1">
        <f t="array" ref="BD31">SalarioAnualEsperado($B31, $G31, $D31, BD$1, Hombres!$A$1:$DW$117, Mujeres!$A$1:$DW$117 )</f>
        <v>0</v>
      </c>
      <c r="BE31" s="48" cm="1">
        <f t="array" ref="BE31">SalarioAnualEsperado($B31, $G31, $D31, BE$1, Hombres!$A$1:$DW$117, Mujeres!$A$1:$DW$117 )</f>
        <v>0</v>
      </c>
      <c r="BF31" s="48" cm="1">
        <f t="array" ref="BF31">SalarioAnualEsperado($B31, $G31, $D31, BF$1, Hombres!$A$1:$DW$117, Mujeres!$A$1:$DW$117 )</f>
        <v>0</v>
      </c>
      <c r="BG31" s="48" cm="1">
        <f t="array" ref="BG31">SalarioAnualEsperado($B31, $G31, $D31, BG$1, Hombres!$A$1:$DW$117, Mujeres!$A$1:$DW$117 )</f>
        <v>0</v>
      </c>
      <c r="BH31" s="48" cm="1">
        <f t="array" ref="BH31">SalarioAnualEsperado($B31, $G31, $D31, BH$1, Hombres!$A$1:$DW$117, Mujeres!$A$1:$DW$117 )</f>
        <v>0</v>
      </c>
      <c r="BI31" s="48" cm="1">
        <f t="array" ref="BI31">SalarioAnualEsperado($B31, $G31, $D31, BI$1, Hombres!$A$1:$DW$117, Mujeres!$A$1:$DW$117 )</f>
        <v>0</v>
      </c>
      <c r="BJ31" s="48" cm="1">
        <f t="array" ref="BJ31">SalarioAnualEsperado($B31, $G31, $D31, BJ$1, Hombres!$A$1:$DW$117, Mujeres!$A$1:$DW$117 )</f>
        <v>0</v>
      </c>
      <c r="BK31" s="48" cm="1">
        <f t="array" ref="BK31">SalarioAnualEsperado($B31, $G31, $D31, BK$1, Hombres!$A$1:$DW$117, Mujeres!$A$1:$DW$117 )</f>
        <v>0</v>
      </c>
      <c r="BL31" s="48" cm="1">
        <f t="array" ref="BL31">SalarioAnualEsperado($B31, $G31, $D31, BL$1, Hombres!$A$1:$DW$117, Mujeres!$A$1:$DW$117 )</f>
        <v>0</v>
      </c>
      <c r="BM31" s="48" cm="1">
        <f t="array" ref="BM31">SalarioAnualEsperado($B31, $G31, $D31, BM$1, Hombres!$A$1:$DW$117, Mujeres!$A$1:$DW$117 )</f>
        <v>0</v>
      </c>
      <c r="BN31" s="48" cm="1">
        <f t="array" ref="BN31">SalarioAnualEsperado($B31, $G31, $D31, BN$1, Hombres!$A$1:$DW$117, Mujeres!$A$1:$DW$117 )</f>
        <v>0</v>
      </c>
      <c r="BO31" s="48" cm="1">
        <f t="array" ref="BO31">SalarioAnualEsperado($B31, $G31, $D31, BO$1, Hombres!$A$1:$DW$117, Mujeres!$A$1:$DW$117 )</f>
        <v>0</v>
      </c>
      <c r="BP31" s="48" cm="1">
        <f t="array" ref="BP31">SalarioAnualEsperado($B31, $G31, $D31, BP$1, Hombres!$A$1:$DW$117, Mujeres!$A$1:$DW$117 )</f>
        <v>0</v>
      </c>
      <c r="BQ31" s="48" cm="1">
        <f t="array" ref="BQ31">SalarioAnualEsperado($B31, $G31, $D31, BQ$1, Hombres!$A$1:$DW$117, Mujeres!$A$1:$DW$117 )</f>
        <v>0</v>
      </c>
      <c r="BR31" s="48" cm="1">
        <f t="array" ref="BR31">SalarioAnualEsperado($B31, $G31, $D31, BR$1, Hombres!$A$1:$DW$117, Mujeres!$A$1:$DW$117 )</f>
        <v>0</v>
      </c>
      <c r="BS31" s="48" cm="1">
        <f t="array" ref="BS31">SalarioAnualEsperado($B31, $G31, $D31, BS$1, Hombres!$A$1:$DW$117, Mujeres!$A$1:$DW$117 )</f>
        <v>0</v>
      </c>
      <c r="BT31" s="48" cm="1">
        <f t="array" ref="BT31">SalarioAnualEsperado($B31, $G31, $D31, BT$1, Hombres!$A$1:$DW$117, Mujeres!$A$1:$DW$117 )</f>
        <v>0</v>
      </c>
      <c r="BU31" s="48" cm="1">
        <f t="array" ref="BU31">SalarioAnualEsperado($B31, $G31, $D31, BU$1, Hombres!$A$1:$DW$117, Mujeres!$A$1:$DW$117 )</f>
        <v>0</v>
      </c>
      <c r="BV31" s="48" cm="1">
        <f t="array" ref="BV31">SalarioAnualEsperado($B31, $G31, $D31, BV$1, Hombres!$A$1:$DW$117, Mujeres!$A$1:$DW$117 )</f>
        <v>0</v>
      </c>
      <c r="BW31" s="48" cm="1">
        <f t="array" ref="BW31">SalarioAnualEsperado($B31, $G31, $D31, BW$1, Hombres!$A$1:$DW$117, Mujeres!$A$1:$DW$117 )</f>
        <v>0</v>
      </c>
      <c r="BX31" s="48" cm="1">
        <f t="array" ref="BX31">SalarioAnualEsperado($B31, $G31, $D31, BX$1, Hombres!$A$1:$DW$117, Mujeres!$A$1:$DW$117 )</f>
        <v>0</v>
      </c>
      <c r="BY31" s="48" cm="1">
        <f t="array" ref="BY31">SalarioAnualEsperado($B31, $G31, $D31, BY$1, Hombres!$A$1:$DW$117, Mujeres!$A$1:$DW$117 )</f>
        <v>0</v>
      </c>
      <c r="BZ31" s="48" cm="1">
        <f t="array" ref="BZ31">SalarioAnualEsperado($B31, $G31, $D31, BZ$1, Hombres!$A$1:$DW$117, Mujeres!$A$1:$DW$117 )</f>
        <v>0</v>
      </c>
      <c r="CA31" s="48" cm="1">
        <f t="array" ref="CA31">SalarioAnualEsperado($B31, $G31, $D31, CA$1, Hombres!$A$1:$DW$117, Mujeres!$A$1:$DW$117 )</f>
        <v>0</v>
      </c>
      <c r="CB31" s="48" cm="1">
        <f t="array" ref="CB31">SalarioAnualEsperado($B31, $G31, $D31, CB$1, Hombres!$A$1:$DW$117, Mujeres!$A$1:$DW$117 )</f>
        <v>0</v>
      </c>
      <c r="CC31" s="48" cm="1">
        <f t="array" ref="CC31">SalarioAnualEsperado($B31, $G31, $D31, CC$1, Hombres!$A$1:$DW$117, Mujeres!$A$1:$DW$117 )</f>
        <v>0</v>
      </c>
      <c r="CD31" s="48" cm="1">
        <f t="array" ref="CD31">SalarioAnualEsperado($B31, $G31, $D31, CD$1, Hombres!$A$1:$DW$117, Mujeres!$A$1:$DW$117 )</f>
        <v>0</v>
      </c>
      <c r="CE31" s="48" cm="1">
        <f t="array" ref="CE31">SalarioAnualEsperado($B31, $G31, $D31, CE$1, Hombres!$A$1:$DW$117, Mujeres!$A$1:$DW$117 )</f>
        <v>0</v>
      </c>
      <c r="CF31" s="48" cm="1">
        <f t="array" ref="CF31">SalarioAnualEsperado($B31, $G31, $D31, CF$1, Hombres!$A$1:$DW$117, Mujeres!$A$1:$DW$117 )</f>
        <v>0</v>
      </c>
      <c r="CG31" s="48" cm="1">
        <f t="array" ref="CG31">SalarioAnualEsperado($B31, $G31, $D31, CG$1, Hombres!$A$1:$DW$117, Mujeres!$A$1:$DW$117 )</f>
        <v>0</v>
      </c>
      <c r="CH31" s="48" cm="1">
        <f t="array" ref="CH31">SalarioAnualEsperado($B31, $G31, $D31, CH$1, Hombres!$A$1:$DW$117, Mujeres!$A$1:$DW$117 )</f>
        <v>0</v>
      </c>
      <c r="CI31" s="48" cm="1">
        <f t="array" ref="CI31">SalarioAnualEsperado($B31, $G31, $D31, CI$1, Hombres!$A$1:$DW$117, Mujeres!$A$1:$DW$117 )</f>
        <v>0</v>
      </c>
      <c r="CJ31" s="48" cm="1">
        <f t="array" ref="CJ31">SalarioAnualEsperado($B31, $G31, $D31, CJ$1, Hombres!$A$1:$DW$117, Mujeres!$A$1:$DW$117 )</f>
        <v>0</v>
      </c>
      <c r="CK31" s="48" cm="1">
        <f t="array" ref="CK31">SalarioAnualEsperado($B31, $G31, $D31, CK$1, Hombres!$A$1:$DW$117, Mujeres!$A$1:$DW$117 )</f>
        <v>0</v>
      </c>
      <c r="CL31" s="48" cm="1">
        <f t="array" ref="CL31">SalarioAnualEsperado($B31, $G31, $D31, CL$1, Hombres!$A$1:$DW$117, Mujeres!$A$1:$DW$117 )</f>
        <v>0</v>
      </c>
      <c r="CM31" s="48" cm="1">
        <f t="array" ref="CM31">SalarioAnualEsperado($B31, $G31, $D31, CM$1, Hombres!$A$1:$DW$117, Mujeres!$A$1:$DW$117 )</f>
        <v>0</v>
      </c>
      <c r="CN31" s="48" cm="1">
        <f t="array" ref="CN31">SalarioAnualEsperado($B31, $G31, $D31, CN$1, Hombres!$A$1:$DW$117, Mujeres!$A$1:$DW$117 )</f>
        <v>0</v>
      </c>
      <c r="CO31" s="48" cm="1">
        <f t="array" ref="CO31">SalarioAnualEsperado($B31, $G31, $D31, CO$1, Hombres!$A$1:$DW$117, Mujeres!$A$1:$DW$117 )</f>
        <v>0</v>
      </c>
      <c r="CP31" s="48" cm="1">
        <f t="array" ref="CP31">SalarioAnualEsperado($B31, $G31, $D31, CP$1, Hombres!$A$1:$DW$117, Mujeres!$A$1:$DW$117 )</f>
        <v>0</v>
      </c>
      <c r="CQ31" s="48" cm="1">
        <f t="array" ref="CQ31">SalarioAnualEsperado($B31, $G31, $D31, CQ$1, Hombres!$A$1:$DW$117, Mujeres!$A$1:$DW$117 )</f>
        <v>0</v>
      </c>
      <c r="CR31" s="48" cm="1">
        <f t="array" ref="CR31">SalarioAnualEsperado($B31, $G31, $D31, CR$1, Hombres!$A$1:$DW$117, Mujeres!$A$1:$DW$117 )</f>
        <v>0</v>
      </c>
      <c r="CS31" s="48" cm="1">
        <f t="array" ref="CS31">SalarioAnualEsperado($B31, $G31, $D31, CS$1, Hombres!$A$1:$DW$117, Mujeres!$A$1:$DW$117 )</f>
        <v>0</v>
      </c>
      <c r="CT31" s="48" cm="1">
        <f t="array" ref="CT31">SalarioAnualEsperado($B31, $G31, $D31, CT$1, Hombres!$A$1:$DW$117, Mujeres!$A$1:$DW$117 )</f>
        <v>0</v>
      </c>
      <c r="CU31" s="48" cm="1">
        <f t="array" ref="CU31">SalarioAnualEsperado($B31, $G31, $D31, CU$1, Hombres!$A$1:$DW$117, Mujeres!$A$1:$DW$117 )</f>
        <v>0</v>
      </c>
      <c r="CV31" s="48" cm="1">
        <f t="array" ref="CV31">SalarioAnualEsperado($B31, $G31, $D31, CV$1, Hombres!$A$1:$DW$117, Mujeres!$A$1:$DW$117 )</f>
        <v>0</v>
      </c>
      <c r="CW31" s="48" cm="1">
        <f t="array" ref="CW31">SalarioAnualEsperado($B31, $G31, $D31, CW$1, Hombres!$A$1:$DW$117, Mujeres!$A$1:$DW$117 )</f>
        <v>0</v>
      </c>
      <c r="CX31" s="48" cm="1">
        <f t="array" ref="CX31">SalarioAnualEsperado($B31, $G31, $D31, CX$1, Hombres!$A$1:$DW$117, Mujeres!$A$1:$DW$117 )</f>
        <v>0</v>
      </c>
      <c r="CY31" s="48" cm="1">
        <f t="array" ref="CY31">SalarioAnualEsperado($B31, $G31, $D31, CY$1, Hombres!$A$1:$DW$117, Mujeres!$A$1:$DW$117 )</f>
        <v>0</v>
      </c>
      <c r="CZ31" s="48" cm="1">
        <f t="array" ref="CZ31">SalarioAnualEsperado($B31, $G31, $D31, CZ$1, Hombres!$A$1:$DW$117, Mujeres!$A$1:$DW$117 )</f>
        <v>0</v>
      </c>
      <c r="DA31" s="48" cm="1">
        <f t="array" ref="DA31">SalarioAnualEsperado($B31, $G31, $D31, DA$1, Hombres!$A$1:$DW$117, Mujeres!$A$1:$DW$117 )</f>
        <v>0</v>
      </c>
      <c r="DB31" s="48" cm="1">
        <f t="array" ref="DB31">SalarioAnualEsperado($B31, $G31, $D31, DB$1, Hombres!$A$1:$DW$117, Mujeres!$A$1:$DW$117 )</f>
        <v>0</v>
      </c>
      <c r="DC31" s="48" cm="1">
        <f t="array" ref="DC31">SalarioAnualEsperado($B31, $G31, $D31, DC$1, Hombres!$A$1:$DW$117, Mujeres!$A$1:$DW$117 )</f>
        <v>0</v>
      </c>
    </row>
    <row r="32" spans="1:107" x14ac:dyDescent="0.3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8" cm="1">
        <f t="array" ref="L32">SalarioAnualEsperado($B32, $G32, $D32, L$1, Hombres!$A$1:$DW$117, Mujeres!$A$1:$DW$117 )</f>
        <v>7271420</v>
      </c>
      <c r="M32" s="48" cm="1">
        <f t="array" ref="M32">SalarioAnualEsperado($B32, $G32, $D32, M$1, Hombres!$A$1:$DW$117, Mujeres!$A$1:$DW$117 )</f>
        <v>7620617.5727425842</v>
      </c>
      <c r="N32" s="48" cm="1">
        <f t="array" ref="N32">SalarioAnualEsperado($B32, $G32, $D32, N$1, Hombres!$A$1:$DW$117, Mujeres!$A$1:$DW$117 )</f>
        <v>7985363.0154380836</v>
      </c>
      <c r="O32" s="48" cm="1">
        <f t="array" ref="O32">SalarioAnualEsperado($B32, $G32, $D32, O$1, Hombres!$A$1:$DW$117, Mujeres!$A$1:$DW$117 )</f>
        <v>8366037.7080660369</v>
      </c>
      <c r="P32" s="48" cm="1">
        <f t="array" ref="P32">SalarioAnualEsperado($B32, $G32, $D32, P$1, Hombres!$A$1:$DW$117, Mujeres!$A$1:$DW$117 )</f>
        <v>8763108.03692347</v>
      </c>
      <c r="Q32" s="48" cm="1">
        <f t="array" ref="Q32">SalarioAnualEsperado($B32, $G32, $D32, Q$1, Hombres!$A$1:$DW$117, Mujeres!$A$1:$DW$117 )</f>
        <v>9177068.7212894764</v>
      </c>
      <c r="R32" s="48" cm="1">
        <f t="array" ref="R32">SalarioAnualEsperado($B32, $G32, $D32, R$1, Hombres!$A$1:$DW$117, Mujeres!$A$1:$DW$117 )</f>
        <v>9608437.3588924408</v>
      </c>
      <c r="S32" s="48" cm="1">
        <f t="array" ref="S32">SalarioAnualEsperado($B32, $G32, $D32, S$1, Hombres!$A$1:$DW$117, Mujeres!$A$1:$DW$117 )</f>
        <v>10057867.74329037</v>
      </c>
      <c r="T32" s="48" cm="1">
        <f t="array" ref="T32">SalarioAnualEsperado($B32, $G32, $D32, T$1, Hombres!$A$1:$DW$117, Mujeres!$A$1:$DW$117 )</f>
        <v>10526121.083831221</v>
      </c>
      <c r="U32" s="48" cm="1">
        <f t="array" ref="U32">SalarioAnualEsperado($B32, $G32, $D32, U$1, Hombres!$A$1:$DW$117, Mujeres!$A$1:$DW$117 )</f>
        <v>11013724.880439393</v>
      </c>
      <c r="V32" s="48" cm="1">
        <f t="array" ref="V32">SalarioAnualEsperado($B32, $G32, $D32, V$1, Hombres!$A$1:$DW$117, Mujeres!$A$1:$DW$117 )</f>
        <v>11520998.999800919</v>
      </c>
      <c r="W32" s="48" cm="1">
        <f t="array" ref="W32">SalarioAnualEsperado($B32, $G32, $D32, W$1, Hombres!$A$1:$DW$117, Mujeres!$A$1:$DW$117 )</f>
        <v>12047716.860664066</v>
      </c>
      <c r="X32" s="48" cm="1">
        <f t="array" ref="X32">SalarioAnualEsperado($B32, $G32, $D32, X$1, Hombres!$A$1:$DW$117, Mujeres!$A$1:$DW$117 )</f>
        <v>12593228.279273568</v>
      </c>
      <c r="Y32" s="48" cm="1">
        <f t="array" ref="Y32">SalarioAnualEsperado($B32, $G32, $D32, Y$1, Hombres!$A$1:$DW$117, Mujeres!$A$1:$DW$117 )</f>
        <v>13156770.570668453</v>
      </c>
      <c r="Z32" s="48" cm="1">
        <f t="array" ref="Z32">SalarioAnualEsperado($B32, $G32, $D32, Z$1, Hombres!$A$1:$DW$117, Mujeres!$A$1:$DW$117 )</f>
        <v>13738224.595267706</v>
      </c>
      <c r="AA32" s="48" cm="1">
        <f t="array" ref="AA32">SalarioAnualEsperado($B32, $G32, $D32, AA$1, Hombres!$A$1:$DW$117, Mujeres!$A$1:$DW$117 )</f>
        <v>14337927.93937402</v>
      </c>
      <c r="AB32" s="48" cm="1">
        <f t="array" ref="AB32">SalarioAnualEsperado($B32, $G32, $D32, AB$1, Hombres!$A$1:$DW$117, Mujeres!$A$1:$DW$117 )</f>
        <v>14956014.313533532</v>
      </c>
      <c r="AC32" s="48" cm="1">
        <f t="array" ref="AC32">SalarioAnualEsperado($B32, $G32, $D32, AC$1, Hombres!$A$1:$DW$117, Mujeres!$A$1:$DW$117 )</f>
        <v>15592466.387525523</v>
      </c>
      <c r="AD32" s="48" cm="1">
        <f t="array" ref="AD32">SalarioAnualEsperado($B32, $G32, $D32, AD$1, Hombres!$A$1:$DW$117, Mujeres!$A$1:$DW$117 )</f>
        <v>16247081.29702368</v>
      </c>
      <c r="AE32" s="48" cm="1">
        <f t="array" ref="AE32">SalarioAnualEsperado($B32, $G32, $D32, AE$1, Hombres!$A$1:$DW$117, Mujeres!$A$1:$DW$117 )</f>
        <v>16918995.277899664</v>
      </c>
      <c r="AF32" s="48" cm="1">
        <f t="array" ref="AF32">SalarioAnualEsperado($B32, $G32, $D32, AF$1, Hombres!$A$1:$DW$117, Mujeres!$A$1:$DW$117 )</f>
        <v>0</v>
      </c>
      <c r="AG32" s="48" cm="1">
        <f t="array" ref="AG32">SalarioAnualEsperado($B32, $G32, $D32, AG$1, Hombres!$A$1:$DW$117, Mujeres!$A$1:$DW$117 )</f>
        <v>0</v>
      </c>
      <c r="AH32" s="48" cm="1">
        <f t="array" ref="AH32">SalarioAnualEsperado($B32, $G32, $D32, AH$1, Hombres!$A$1:$DW$117, Mujeres!$A$1:$DW$117 )</f>
        <v>0</v>
      </c>
      <c r="AI32" s="48" cm="1">
        <f t="array" ref="AI32">SalarioAnualEsperado($B32, $G32, $D32, AI$1, Hombres!$A$1:$DW$117, Mujeres!$A$1:$DW$117 )</f>
        <v>0</v>
      </c>
      <c r="AJ32" s="48" cm="1">
        <f t="array" ref="AJ32">SalarioAnualEsperado($B32, $G32, $D32, AJ$1, Hombres!$A$1:$DW$117, Mujeres!$A$1:$DW$117 )</f>
        <v>0</v>
      </c>
      <c r="AK32" s="48" cm="1">
        <f t="array" ref="AK32">SalarioAnualEsperado($B32, $G32, $D32, AK$1, Hombres!$A$1:$DW$117, Mujeres!$A$1:$DW$117 )</f>
        <v>0</v>
      </c>
      <c r="AL32" s="48" cm="1">
        <f t="array" ref="AL32">SalarioAnualEsperado($B32, $G32, $D32, AL$1, Hombres!$A$1:$DW$117, Mujeres!$A$1:$DW$117 )</f>
        <v>0</v>
      </c>
      <c r="AM32" s="48" cm="1">
        <f t="array" ref="AM32">SalarioAnualEsperado($B32, $G32, $D32, AM$1, Hombres!$A$1:$DW$117, Mujeres!$A$1:$DW$117 )</f>
        <v>0</v>
      </c>
      <c r="AN32" s="48" cm="1">
        <f t="array" ref="AN32">SalarioAnualEsperado($B32, $G32, $D32, AN$1, Hombres!$A$1:$DW$117, Mujeres!$A$1:$DW$117 )</f>
        <v>0</v>
      </c>
      <c r="AO32" s="48" cm="1">
        <f t="array" ref="AO32">SalarioAnualEsperado($B32, $G32, $D32, AO$1, Hombres!$A$1:$DW$117, Mujeres!$A$1:$DW$117 )</f>
        <v>0</v>
      </c>
      <c r="AP32" s="48" cm="1">
        <f t="array" ref="AP32">SalarioAnualEsperado($B32, $G32, $D32, AP$1, Hombres!$A$1:$DW$117, Mujeres!$A$1:$DW$117 )</f>
        <v>0</v>
      </c>
      <c r="AQ32" s="48" cm="1">
        <f t="array" ref="AQ32">SalarioAnualEsperado($B32, $G32, $D32, AQ$1, Hombres!$A$1:$DW$117, Mujeres!$A$1:$DW$117 )</f>
        <v>0</v>
      </c>
      <c r="AR32" s="48" cm="1">
        <f t="array" ref="AR32">SalarioAnualEsperado($B32, $G32, $D32, AR$1, Hombres!$A$1:$DW$117, Mujeres!$A$1:$DW$117 )</f>
        <v>0</v>
      </c>
      <c r="AS32" s="48" cm="1">
        <f t="array" ref="AS32">SalarioAnualEsperado($B32, $G32, $D32, AS$1, Hombres!$A$1:$DW$117, Mujeres!$A$1:$DW$117 )</f>
        <v>0</v>
      </c>
      <c r="AT32" s="48" cm="1">
        <f t="array" ref="AT32">SalarioAnualEsperado($B32, $G32, $D32, AT$1, Hombres!$A$1:$DW$117, Mujeres!$A$1:$DW$117 )</f>
        <v>0</v>
      </c>
      <c r="AU32" s="48" cm="1">
        <f t="array" ref="AU32">SalarioAnualEsperado($B32, $G32, $D32, AU$1, Hombres!$A$1:$DW$117, Mujeres!$A$1:$DW$117 )</f>
        <v>0</v>
      </c>
      <c r="AV32" s="48" cm="1">
        <f t="array" ref="AV32">SalarioAnualEsperado($B32, $G32, $D32, AV$1, Hombres!$A$1:$DW$117, Mujeres!$A$1:$DW$117 )</f>
        <v>0</v>
      </c>
      <c r="AW32" s="48" cm="1">
        <f t="array" ref="AW32">SalarioAnualEsperado($B32, $G32, $D32, AW$1, Hombres!$A$1:$DW$117, Mujeres!$A$1:$DW$117 )</f>
        <v>0</v>
      </c>
      <c r="AX32" s="48" cm="1">
        <f t="array" ref="AX32">SalarioAnualEsperado($B32, $G32, $D32, AX$1, Hombres!$A$1:$DW$117, Mujeres!$A$1:$DW$117 )</f>
        <v>0</v>
      </c>
      <c r="AY32" s="48" cm="1">
        <f t="array" ref="AY32">SalarioAnualEsperado($B32, $G32, $D32, AY$1, Hombres!$A$1:$DW$117, Mujeres!$A$1:$DW$117 )</f>
        <v>0</v>
      </c>
      <c r="AZ32" s="48" cm="1">
        <f t="array" ref="AZ32">SalarioAnualEsperado($B32, $G32, $D32, AZ$1, Hombres!$A$1:$DW$117, Mujeres!$A$1:$DW$117 )</f>
        <v>0</v>
      </c>
      <c r="BA32" s="48" cm="1">
        <f t="array" ref="BA32">SalarioAnualEsperado($B32, $G32, $D32, BA$1, Hombres!$A$1:$DW$117, Mujeres!$A$1:$DW$117 )</f>
        <v>0</v>
      </c>
      <c r="BB32" s="48" cm="1">
        <f t="array" ref="BB32">SalarioAnualEsperado($B32, $G32, $D32, BB$1, Hombres!$A$1:$DW$117, Mujeres!$A$1:$DW$117 )</f>
        <v>0</v>
      </c>
      <c r="BC32" s="48" cm="1">
        <f t="array" ref="BC32">SalarioAnualEsperado($B32, $G32, $D32, BC$1, Hombres!$A$1:$DW$117, Mujeres!$A$1:$DW$117 )</f>
        <v>0</v>
      </c>
      <c r="BD32" s="48" cm="1">
        <f t="array" ref="BD32">SalarioAnualEsperado($B32, $G32, $D32, BD$1, Hombres!$A$1:$DW$117, Mujeres!$A$1:$DW$117 )</f>
        <v>0</v>
      </c>
      <c r="BE32" s="48" cm="1">
        <f t="array" ref="BE32">SalarioAnualEsperado($B32, $G32, $D32, BE$1, Hombres!$A$1:$DW$117, Mujeres!$A$1:$DW$117 )</f>
        <v>0</v>
      </c>
      <c r="BF32" s="48" cm="1">
        <f t="array" ref="BF32">SalarioAnualEsperado($B32, $G32, $D32, BF$1, Hombres!$A$1:$DW$117, Mujeres!$A$1:$DW$117 )</f>
        <v>0</v>
      </c>
      <c r="BG32" s="48" cm="1">
        <f t="array" ref="BG32">SalarioAnualEsperado($B32, $G32, $D32, BG$1, Hombres!$A$1:$DW$117, Mujeres!$A$1:$DW$117 )</f>
        <v>0</v>
      </c>
      <c r="BH32" s="48" cm="1">
        <f t="array" ref="BH32">SalarioAnualEsperado($B32, $G32, $D32, BH$1, Hombres!$A$1:$DW$117, Mujeres!$A$1:$DW$117 )</f>
        <v>0</v>
      </c>
      <c r="BI32" s="48" cm="1">
        <f t="array" ref="BI32">SalarioAnualEsperado($B32, $G32, $D32, BI$1, Hombres!$A$1:$DW$117, Mujeres!$A$1:$DW$117 )</f>
        <v>0</v>
      </c>
      <c r="BJ32" s="48" cm="1">
        <f t="array" ref="BJ32">SalarioAnualEsperado($B32, $G32, $D32, BJ$1, Hombres!$A$1:$DW$117, Mujeres!$A$1:$DW$117 )</f>
        <v>0</v>
      </c>
      <c r="BK32" s="48" cm="1">
        <f t="array" ref="BK32">SalarioAnualEsperado($B32, $G32, $D32, BK$1, Hombres!$A$1:$DW$117, Mujeres!$A$1:$DW$117 )</f>
        <v>0</v>
      </c>
      <c r="BL32" s="48" cm="1">
        <f t="array" ref="BL32">SalarioAnualEsperado($B32, $G32, $D32, BL$1, Hombres!$A$1:$DW$117, Mujeres!$A$1:$DW$117 )</f>
        <v>0</v>
      </c>
      <c r="BM32" s="48" cm="1">
        <f t="array" ref="BM32">SalarioAnualEsperado($B32, $G32, $D32, BM$1, Hombres!$A$1:$DW$117, Mujeres!$A$1:$DW$117 )</f>
        <v>0</v>
      </c>
      <c r="BN32" s="48" cm="1">
        <f t="array" ref="BN32">SalarioAnualEsperado($B32, $G32, $D32, BN$1, Hombres!$A$1:$DW$117, Mujeres!$A$1:$DW$117 )</f>
        <v>0</v>
      </c>
      <c r="BO32" s="48" cm="1">
        <f t="array" ref="BO32">SalarioAnualEsperado($B32, $G32, $D32, BO$1, Hombres!$A$1:$DW$117, Mujeres!$A$1:$DW$117 )</f>
        <v>0</v>
      </c>
      <c r="BP32" s="48" cm="1">
        <f t="array" ref="BP32">SalarioAnualEsperado($B32, $G32, $D32, BP$1, Hombres!$A$1:$DW$117, Mujeres!$A$1:$DW$117 )</f>
        <v>0</v>
      </c>
      <c r="BQ32" s="48" cm="1">
        <f t="array" ref="BQ32">SalarioAnualEsperado($B32, $G32, $D32, BQ$1, Hombres!$A$1:$DW$117, Mujeres!$A$1:$DW$117 )</f>
        <v>0</v>
      </c>
      <c r="BR32" s="48" cm="1">
        <f t="array" ref="BR32">SalarioAnualEsperado($B32, $G32, $D32, BR$1, Hombres!$A$1:$DW$117, Mujeres!$A$1:$DW$117 )</f>
        <v>0</v>
      </c>
      <c r="BS32" s="48" cm="1">
        <f t="array" ref="BS32">SalarioAnualEsperado($B32, $G32, $D32, BS$1, Hombres!$A$1:$DW$117, Mujeres!$A$1:$DW$117 )</f>
        <v>0</v>
      </c>
      <c r="BT32" s="48" cm="1">
        <f t="array" ref="BT32">SalarioAnualEsperado($B32, $G32, $D32, BT$1, Hombres!$A$1:$DW$117, Mujeres!$A$1:$DW$117 )</f>
        <v>0</v>
      </c>
      <c r="BU32" s="48" cm="1">
        <f t="array" ref="BU32">SalarioAnualEsperado($B32, $G32, $D32, BU$1, Hombres!$A$1:$DW$117, Mujeres!$A$1:$DW$117 )</f>
        <v>0</v>
      </c>
      <c r="BV32" s="48" cm="1">
        <f t="array" ref="BV32">SalarioAnualEsperado($B32, $G32, $D32, BV$1, Hombres!$A$1:$DW$117, Mujeres!$A$1:$DW$117 )</f>
        <v>0</v>
      </c>
      <c r="BW32" s="48" cm="1">
        <f t="array" ref="BW32">SalarioAnualEsperado($B32, $G32, $D32, BW$1, Hombres!$A$1:$DW$117, Mujeres!$A$1:$DW$117 )</f>
        <v>0</v>
      </c>
      <c r="BX32" s="48" cm="1">
        <f t="array" ref="BX32">SalarioAnualEsperado($B32, $G32, $D32, BX$1, Hombres!$A$1:$DW$117, Mujeres!$A$1:$DW$117 )</f>
        <v>0</v>
      </c>
      <c r="BY32" s="48" cm="1">
        <f t="array" ref="BY32">SalarioAnualEsperado($B32, $G32, $D32, BY$1, Hombres!$A$1:$DW$117, Mujeres!$A$1:$DW$117 )</f>
        <v>0</v>
      </c>
      <c r="BZ32" s="48" cm="1">
        <f t="array" ref="BZ32">SalarioAnualEsperado($B32, $G32, $D32, BZ$1, Hombres!$A$1:$DW$117, Mujeres!$A$1:$DW$117 )</f>
        <v>0</v>
      </c>
      <c r="CA32" s="48" cm="1">
        <f t="array" ref="CA32">SalarioAnualEsperado($B32, $G32, $D32, CA$1, Hombres!$A$1:$DW$117, Mujeres!$A$1:$DW$117 )</f>
        <v>0</v>
      </c>
      <c r="CB32" s="48" cm="1">
        <f t="array" ref="CB32">SalarioAnualEsperado($B32, $G32, $D32, CB$1, Hombres!$A$1:$DW$117, Mujeres!$A$1:$DW$117 )</f>
        <v>0</v>
      </c>
      <c r="CC32" s="48" cm="1">
        <f t="array" ref="CC32">SalarioAnualEsperado($B32, $G32, $D32, CC$1, Hombres!$A$1:$DW$117, Mujeres!$A$1:$DW$117 )</f>
        <v>0</v>
      </c>
      <c r="CD32" s="48" cm="1">
        <f t="array" ref="CD32">SalarioAnualEsperado($B32, $G32, $D32, CD$1, Hombres!$A$1:$DW$117, Mujeres!$A$1:$DW$117 )</f>
        <v>0</v>
      </c>
      <c r="CE32" s="48" cm="1">
        <f t="array" ref="CE32">SalarioAnualEsperado($B32, $G32, $D32, CE$1, Hombres!$A$1:$DW$117, Mujeres!$A$1:$DW$117 )</f>
        <v>0</v>
      </c>
      <c r="CF32" s="48" cm="1">
        <f t="array" ref="CF32">SalarioAnualEsperado($B32, $G32, $D32, CF$1, Hombres!$A$1:$DW$117, Mujeres!$A$1:$DW$117 )</f>
        <v>0</v>
      </c>
      <c r="CG32" s="48" cm="1">
        <f t="array" ref="CG32">SalarioAnualEsperado($B32, $G32, $D32, CG$1, Hombres!$A$1:$DW$117, Mujeres!$A$1:$DW$117 )</f>
        <v>0</v>
      </c>
      <c r="CH32" s="48" cm="1">
        <f t="array" ref="CH32">SalarioAnualEsperado($B32, $G32, $D32, CH$1, Hombres!$A$1:$DW$117, Mujeres!$A$1:$DW$117 )</f>
        <v>0</v>
      </c>
      <c r="CI32" s="48" cm="1">
        <f t="array" ref="CI32">SalarioAnualEsperado($B32, $G32, $D32, CI$1, Hombres!$A$1:$DW$117, Mujeres!$A$1:$DW$117 )</f>
        <v>0</v>
      </c>
      <c r="CJ32" s="48" cm="1">
        <f t="array" ref="CJ32">SalarioAnualEsperado($B32, $G32, $D32, CJ$1, Hombres!$A$1:$DW$117, Mujeres!$A$1:$DW$117 )</f>
        <v>0</v>
      </c>
      <c r="CK32" s="48" cm="1">
        <f t="array" ref="CK32">SalarioAnualEsperado($B32, $G32, $D32, CK$1, Hombres!$A$1:$DW$117, Mujeres!$A$1:$DW$117 )</f>
        <v>0</v>
      </c>
      <c r="CL32" s="48" cm="1">
        <f t="array" ref="CL32">SalarioAnualEsperado($B32, $G32, $D32, CL$1, Hombres!$A$1:$DW$117, Mujeres!$A$1:$DW$117 )</f>
        <v>0</v>
      </c>
      <c r="CM32" s="48" cm="1">
        <f t="array" ref="CM32">SalarioAnualEsperado($B32, $G32, $D32, CM$1, Hombres!$A$1:$DW$117, Mujeres!$A$1:$DW$117 )</f>
        <v>0</v>
      </c>
      <c r="CN32" s="48" cm="1">
        <f t="array" ref="CN32">SalarioAnualEsperado($B32, $G32, $D32, CN$1, Hombres!$A$1:$DW$117, Mujeres!$A$1:$DW$117 )</f>
        <v>0</v>
      </c>
      <c r="CO32" s="48" cm="1">
        <f t="array" ref="CO32">SalarioAnualEsperado($B32, $G32, $D32, CO$1, Hombres!$A$1:$DW$117, Mujeres!$A$1:$DW$117 )</f>
        <v>0</v>
      </c>
      <c r="CP32" s="48" cm="1">
        <f t="array" ref="CP32">SalarioAnualEsperado($B32, $G32, $D32, CP$1, Hombres!$A$1:$DW$117, Mujeres!$A$1:$DW$117 )</f>
        <v>0</v>
      </c>
      <c r="CQ32" s="48" cm="1">
        <f t="array" ref="CQ32">SalarioAnualEsperado($B32, $G32, $D32, CQ$1, Hombres!$A$1:$DW$117, Mujeres!$A$1:$DW$117 )</f>
        <v>0</v>
      </c>
      <c r="CR32" s="48" cm="1">
        <f t="array" ref="CR32">SalarioAnualEsperado($B32, $G32, $D32, CR$1, Hombres!$A$1:$DW$117, Mujeres!$A$1:$DW$117 )</f>
        <v>0</v>
      </c>
      <c r="CS32" s="48" cm="1">
        <f t="array" ref="CS32">SalarioAnualEsperado($B32, $G32, $D32, CS$1, Hombres!$A$1:$DW$117, Mujeres!$A$1:$DW$117 )</f>
        <v>0</v>
      </c>
      <c r="CT32" s="48" cm="1">
        <f t="array" ref="CT32">SalarioAnualEsperado($B32, $G32, $D32, CT$1, Hombres!$A$1:$DW$117, Mujeres!$A$1:$DW$117 )</f>
        <v>0</v>
      </c>
      <c r="CU32" s="48" cm="1">
        <f t="array" ref="CU32">SalarioAnualEsperado($B32, $G32, $D32, CU$1, Hombres!$A$1:$DW$117, Mujeres!$A$1:$DW$117 )</f>
        <v>0</v>
      </c>
      <c r="CV32" s="48" cm="1">
        <f t="array" ref="CV32">SalarioAnualEsperado($B32, $G32, $D32, CV$1, Hombres!$A$1:$DW$117, Mujeres!$A$1:$DW$117 )</f>
        <v>0</v>
      </c>
      <c r="CW32" s="48" cm="1">
        <f t="array" ref="CW32">SalarioAnualEsperado($B32, $G32, $D32, CW$1, Hombres!$A$1:$DW$117, Mujeres!$A$1:$DW$117 )</f>
        <v>0</v>
      </c>
      <c r="CX32" s="48" cm="1">
        <f t="array" ref="CX32">SalarioAnualEsperado($B32, $G32, $D32, CX$1, Hombres!$A$1:$DW$117, Mujeres!$A$1:$DW$117 )</f>
        <v>0</v>
      </c>
      <c r="CY32" s="48" cm="1">
        <f t="array" ref="CY32">SalarioAnualEsperado($B32, $G32, $D32, CY$1, Hombres!$A$1:$DW$117, Mujeres!$A$1:$DW$117 )</f>
        <v>0</v>
      </c>
      <c r="CZ32" s="48" cm="1">
        <f t="array" ref="CZ32">SalarioAnualEsperado($B32, $G32, $D32, CZ$1, Hombres!$A$1:$DW$117, Mujeres!$A$1:$DW$117 )</f>
        <v>0</v>
      </c>
      <c r="DA32" s="48" cm="1">
        <f t="array" ref="DA32">SalarioAnualEsperado($B32, $G32, $D32, DA$1, Hombres!$A$1:$DW$117, Mujeres!$A$1:$DW$117 )</f>
        <v>0</v>
      </c>
      <c r="DB32" s="48" cm="1">
        <f t="array" ref="DB32">SalarioAnualEsperado($B32, $G32, $D32, DB$1, Hombres!$A$1:$DW$117, Mujeres!$A$1:$DW$117 )</f>
        <v>0</v>
      </c>
      <c r="DC32" s="48" cm="1">
        <f t="array" ref="DC32">SalarioAnualEsperado($B32, $G32, $D32, DC$1, Hombres!$A$1:$DW$117, Mujeres!$A$1:$DW$117 )</f>
        <v>0</v>
      </c>
    </row>
    <row r="33" spans="1:107" x14ac:dyDescent="0.3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8" cm="1">
        <f t="array" ref="L33">SalarioAnualEsperado($B33, $G33, $D33, L$1, Hombres!$A$1:$DW$117, Mujeres!$A$1:$DW$117 )</f>
        <v>23944810.5</v>
      </c>
      <c r="M33" s="48" cm="1">
        <f t="array" ref="M33">SalarioAnualEsperado($B33, $G33, $D33, M$1, Hombres!$A$1:$DW$117, Mujeres!$A$1:$DW$117 )</f>
        <v>25131067.788970783</v>
      </c>
      <c r="N33" s="48" cm="1">
        <f t="array" ref="N33">SalarioAnualEsperado($B33, $G33, $D33, N$1, Hombres!$A$1:$DW$117, Mujeres!$A$1:$DW$117 )</f>
        <v>26374103.054918647</v>
      </c>
      <c r="O33" s="48" cm="1">
        <f t="array" ref="O33">SalarioAnualEsperado($B33, $G33, $D33, O$1, Hombres!$A$1:$DW$117, Mujeres!$A$1:$DW$117 )</f>
        <v>27676321.632941633</v>
      </c>
      <c r="P33" s="48" cm="1">
        <f t="array" ref="P33">SalarioAnualEsperado($B33, $G33, $D33, P$1, Hombres!$A$1:$DW$117, Mujeres!$A$1:$DW$117 )</f>
        <v>29040499.346786294</v>
      </c>
      <c r="Q33" s="48" cm="1">
        <f t="array" ref="Q33">SalarioAnualEsperado($B33, $G33, $D33, Q$1, Hombres!$A$1:$DW$117, Mujeres!$A$1:$DW$117 )</f>
        <v>30469522.931820478</v>
      </c>
      <c r="R33" s="48" cm="1">
        <f t="array" ref="R33">SalarioAnualEsperado($B33, $G33, $D33, R$1, Hombres!$A$1:$DW$117, Mujeres!$A$1:$DW$117 )</f>
        <v>31966160.891894035</v>
      </c>
      <c r="S33" s="48" cm="1">
        <f t="array" ref="S33">SalarioAnualEsperado($B33, $G33, $D33, S$1, Hombres!$A$1:$DW$117, Mujeres!$A$1:$DW$117 )</f>
        <v>33533068.299817678</v>
      </c>
      <c r="T33" s="48" cm="1">
        <f t="array" ref="T33">SalarioAnualEsperado($B33, $G33, $D33, T$1, Hombres!$A$1:$DW$117, Mujeres!$A$1:$DW$117 )</f>
        <v>35172987.63748572</v>
      </c>
      <c r="U33" s="48" cm="1">
        <f t="array" ref="U33">SalarioAnualEsperado($B33, $G33, $D33, U$1, Hombres!$A$1:$DW$117, Mujeres!$A$1:$DW$117 )</f>
        <v>36889019.505686387</v>
      </c>
      <c r="V33" s="48" cm="1">
        <f t="array" ref="V33">SalarioAnualEsperado($B33, $G33, $D33, V$1, Hombres!$A$1:$DW$117, Mujeres!$A$1:$DW$117 )</f>
        <v>38684336.212675884</v>
      </c>
      <c r="W33" s="48" cm="1">
        <f t="array" ref="W33">SalarioAnualEsperado($B33, $G33, $D33, W$1, Hombres!$A$1:$DW$117, Mujeres!$A$1:$DW$117 )</f>
        <v>40561516.462759644</v>
      </c>
      <c r="X33" s="48" cm="1">
        <f t="array" ref="X33">SalarioAnualEsperado($B33, $G33, $D33, X$1, Hombres!$A$1:$DW$117, Mujeres!$A$1:$DW$117 )</f>
        <v>42523033.684800684</v>
      </c>
      <c r="Y33" s="48" cm="1">
        <f t="array" ref="Y33">SalarioAnualEsperado($B33, $G33, $D33, Y$1, Hombres!$A$1:$DW$117, Mujeres!$A$1:$DW$117 )</f>
        <v>44571732.942560218</v>
      </c>
      <c r="Z33" s="48" cm="1">
        <f t="array" ref="Z33">SalarioAnualEsperado($B33, $G33, $D33, Z$1, Hombres!$A$1:$DW$117, Mujeres!$A$1:$DW$117 )</f>
        <v>46711535.583240636</v>
      </c>
      <c r="AA33" s="48" cm="1">
        <f t="array" ref="AA33">SalarioAnualEsperado($B33, $G33, $D33, AA$1, Hombres!$A$1:$DW$117, Mujeres!$A$1:$DW$117 )</f>
        <v>48946425.008439191</v>
      </c>
      <c r="AB33" s="48" cm="1">
        <f t="array" ref="AB33">SalarioAnualEsperado($B33, $G33, $D33, AB$1, Hombres!$A$1:$DW$117, Mujeres!$A$1:$DW$117 )</f>
        <v>51279257.952132665</v>
      </c>
      <c r="AC33" s="48" cm="1">
        <f t="array" ref="AC33">SalarioAnualEsperado($B33, $G33, $D33, AC$1, Hombres!$A$1:$DW$117, Mujeres!$A$1:$DW$117 )</f>
        <v>53711358.995713875</v>
      </c>
      <c r="AD33" s="48" cm="1">
        <f t="array" ref="AD33">SalarioAnualEsperado($B33, $G33, $D33, AD$1, Hombres!$A$1:$DW$117, Mujeres!$A$1:$DW$117 )</f>
        <v>56243191.484677956</v>
      </c>
      <c r="AE33" s="48" cm="1">
        <f t="array" ref="AE33">SalarioAnualEsperado($B33, $G33, $D33, AE$1, Hombres!$A$1:$DW$117, Mujeres!$A$1:$DW$117 )</f>
        <v>58875389.436777502</v>
      </c>
      <c r="AF33" s="48" cm="1">
        <f t="array" ref="AF33">SalarioAnualEsperado($B33, $G33, $D33, AF$1, Hombres!$A$1:$DW$117, Mujeres!$A$1:$DW$117 )</f>
        <v>0</v>
      </c>
      <c r="AG33" s="48" cm="1">
        <f t="array" ref="AG33">SalarioAnualEsperado($B33, $G33, $D33, AG$1, Hombres!$A$1:$DW$117, Mujeres!$A$1:$DW$117 )</f>
        <v>0</v>
      </c>
      <c r="AH33" s="48" cm="1">
        <f t="array" ref="AH33">SalarioAnualEsperado($B33, $G33, $D33, AH$1, Hombres!$A$1:$DW$117, Mujeres!$A$1:$DW$117 )</f>
        <v>0</v>
      </c>
      <c r="AI33" s="48" cm="1">
        <f t="array" ref="AI33">SalarioAnualEsperado($B33, $G33, $D33, AI$1, Hombres!$A$1:$DW$117, Mujeres!$A$1:$DW$117 )</f>
        <v>0</v>
      </c>
      <c r="AJ33" s="48" cm="1">
        <f t="array" ref="AJ33">SalarioAnualEsperado($B33, $G33, $D33, AJ$1, Hombres!$A$1:$DW$117, Mujeres!$A$1:$DW$117 )</f>
        <v>0</v>
      </c>
      <c r="AK33" s="48" cm="1">
        <f t="array" ref="AK33">SalarioAnualEsperado($B33, $G33, $D33, AK$1, Hombres!$A$1:$DW$117, Mujeres!$A$1:$DW$117 )</f>
        <v>0</v>
      </c>
      <c r="AL33" s="48" cm="1">
        <f t="array" ref="AL33">SalarioAnualEsperado($B33, $G33, $D33, AL$1, Hombres!$A$1:$DW$117, Mujeres!$A$1:$DW$117 )</f>
        <v>0</v>
      </c>
      <c r="AM33" s="48" cm="1">
        <f t="array" ref="AM33">SalarioAnualEsperado($B33, $G33, $D33, AM$1, Hombres!$A$1:$DW$117, Mujeres!$A$1:$DW$117 )</f>
        <v>0</v>
      </c>
      <c r="AN33" s="48" cm="1">
        <f t="array" ref="AN33">SalarioAnualEsperado($B33, $G33, $D33, AN$1, Hombres!$A$1:$DW$117, Mujeres!$A$1:$DW$117 )</f>
        <v>0</v>
      </c>
      <c r="AO33" s="48" cm="1">
        <f t="array" ref="AO33">SalarioAnualEsperado($B33, $G33, $D33, AO$1, Hombres!$A$1:$DW$117, Mujeres!$A$1:$DW$117 )</f>
        <v>0</v>
      </c>
      <c r="AP33" s="48" cm="1">
        <f t="array" ref="AP33">SalarioAnualEsperado($B33, $G33, $D33, AP$1, Hombres!$A$1:$DW$117, Mujeres!$A$1:$DW$117 )</f>
        <v>0</v>
      </c>
      <c r="AQ33" s="48" cm="1">
        <f t="array" ref="AQ33">SalarioAnualEsperado($B33, $G33, $D33, AQ$1, Hombres!$A$1:$DW$117, Mujeres!$A$1:$DW$117 )</f>
        <v>0</v>
      </c>
      <c r="AR33" s="48" cm="1">
        <f t="array" ref="AR33">SalarioAnualEsperado($B33, $G33, $D33, AR$1, Hombres!$A$1:$DW$117, Mujeres!$A$1:$DW$117 )</f>
        <v>0</v>
      </c>
      <c r="AS33" s="48" cm="1">
        <f t="array" ref="AS33">SalarioAnualEsperado($B33, $G33, $D33, AS$1, Hombres!$A$1:$DW$117, Mujeres!$A$1:$DW$117 )</f>
        <v>0</v>
      </c>
      <c r="AT33" s="48" cm="1">
        <f t="array" ref="AT33">SalarioAnualEsperado($B33, $G33, $D33, AT$1, Hombres!$A$1:$DW$117, Mujeres!$A$1:$DW$117 )</f>
        <v>0</v>
      </c>
      <c r="AU33" s="48" cm="1">
        <f t="array" ref="AU33">SalarioAnualEsperado($B33, $G33, $D33, AU$1, Hombres!$A$1:$DW$117, Mujeres!$A$1:$DW$117 )</f>
        <v>0</v>
      </c>
      <c r="AV33" s="48" cm="1">
        <f t="array" ref="AV33">SalarioAnualEsperado($B33, $G33, $D33, AV$1, Hombres!$A$1:$DW$117, Mujeres!$A$1:$DW$117 )</f>
        <v>0</v>
      </c>
      <c r="AW33" s="48" cm="1">
        <f t="array" ref="AW33">SalarioAnualEsperado($B33, $G33, $D33, AW$1, Hombres!$A$1:$DW$117, Mujeres!$A$1:$DW$117 )</f>
        <v>0</v>
      </c>
      <c r="AX33" s="48" cm="1">
        <f t="array" ref="AX33">SalarioAnualEsperado($B33, $G33, $D33, AX$1, Hombres!$A$1:$DW$117, Mujeres!$A$1:$DW$117 )</f>
        <v>0</v>
      </c>
      <c r="AY33" s="48" cm="1">
        <f t="array" ref="AY33">SalarioAnualEsperado($B33, $G33, $D33, AY$1, Hombres!$A$1:$DW$117, Mujeres!$A$1:$DW$117 )</f>
        <v>0</v>
      </c>
      <c r="AZ33" s="48" cm="1">
        <f t="array" ref="AZ33">SalarioAnualEsperado($B33, $G33, $D33, AZ$1, Hombres!$A$1:$DW$117, Mujeres!$A$1:$DW$117 )</f>
        <v>0</v>
      </c>
      <c r="BA33" s="48" cm="1">
        <f t="array" ref="BA33">SalarioAnualEsperado($B33, $G33, $D33, BA$1, Hombres!$A$1:$DW$117, Mujeres!$A$1:$DW$117 )</f>
        <v>0</v>
      </c>
      <c r="BB33" s="48" cm="1">
        <f t="array" ref="BB33">SalarioAnualEsperado($B33, $G33, $D33, BB$1, Hombres!$A$1:$DW$117, Mujeres!$A$1:$DW$117 )</f>
        <v>0</v>
      </c>
      <c r="BC33" s="48" cm="1">
        <f t="array" ref="BC33">SalarioAnualEsperado($B33, $G33, $D33, BC$1, Hombres!$A$1:$DW$117, Mujeres!$A$1:$DW$117 )</f>
        <v>0</v>
      </c>
      <c r="BD33" s="48" cm="1">
        <f t="array" ref="BD33">SalarioAnualEsperado($B33, $G33, $D33, BD$1, Hombres!$A$1:$DW$117, Mujeres!$A$1:$DW$117 )</f>
        <v>0</v>
      </c>
      <c r="BE33" s="48" cm="1">
        <f t="array" ref="BE33">SalarioAnualEsperado($B33, $G33, $D33, BE$1, Hombres!$A$1:$DW$117, Mujeres!$A$1:$DW$117 )</f>
        <v>0</v>
      </c>
      <c r="BF33" s="48" cm="1">
        <f t="array" ref="BF33">SalarioAnualEsperado($B33, $G33, $D33, BF$1, Hombres!$A$1:$DW$117, Mujeres!$A$1:$DW$117 )</f>
        <v>0</v>
      </c>
      <c r="BG33" s="48" cm="1">
        <f t="array" ref="BG33">SalarioAnualEsperado($B33, $G33, $D33, BG$1, Hombres!$A$1:$DW$117, Mujeres!$A$1:$DW$117 )</f>
        <v>0</v>
      </c>
      <c r="BH33" s="48" cm="1">
        <f t="array" ref="BH33">SalarioAnualEsperado($B33, $G33, $D33, BH$1, Hombres!$A$1:$DW$117, Mujeres!$A$1:$DW$117 )</f>
        <v>0</v>
      </c>
      <c r="BI33" s="48" cm="1">
        <f t="array" ref="BI33">SalarioAnualEsperado($B33, $G33, $D33, BI$1, Hombres!$A$1:$DW$117, Mujeres!$A$1:$DW$117 )</f>
        <v>0</v>
      </c>
      <c r="BJ33" s="48" cm="1">
        <f t="array" ref="BJ33">SalarioAnualEsperado($B33, $G33, $D33, BJ$1, Hombres!$A$1:$DW$117, Mujeres!$A$1:$DW$117 )</f>
        <v>0</v>
      </c>
      <c r="BK33" s="48" cm="1">
        <f t="array" ref="BK33">SalarioAnualEsperado($B33, $G33, $D33, BK$1, Hombres!$A$1:$DW$117, Mujeres!$A$1:$DW$117 )</f>
        <v>0</v>
      </c>
      <c r="BL33" s="48" cm="1">
        <f t="array" ref="BL33">SalarioAnualEsperado($B33, $G33, $D33, BL$1, Hombres!$A$1:$DW$117, Mujeres!$A$1:$DW$117 )</f>
        <v>0</v>
      </c>
      <c r="BM33" s="48" cm="1">
        <f t="array" ref="BM33">SalarioAnualEsperado($B33, $G33, $D33, BM$1, Hombres!$A$1:$DW$117, Mujeres!$A$1:$DW$117 )</f>
        <v>0</v>
      </c>
      <c r="BN33" s="48" cm="1">
        <f t="array" ref="BN33">SalarioAnualEsperado($B33, $G33, $D33, BN$1, Hombres!$A$1:$DW$117, Mujeres!$A$1:$DW$117 )</f>
        <v>0</v>
      </c>
      <c r="BO33" s="48" cm="1">
        <f t="array" ref="BO33">SalarioAnualEsperado($B33, $G33, $D33, BO$1, Hombres!$A$1:$DW$117, Mujeres!$A$1:$DW$117 )</f>
        <v>0</v>
      </c>
      <c r="BP33" s="48" cm="1">
        <f t="array" ref="BP33">SalarioAnualEsperado($B33, $G33, $D33, BP$1, Hombres!$A$1:$DW$117, Mujeres!$A$1:$DW$117 )</f>
        <v>0</v>
      </c>
      <c r="BQ33" s="48" cm="1">
        <f t="array" ref="BQ33">SalarioAnualEsperado($B33, $G33, $D33, BQ$1, Hombres!$A$1:$DW$117, Mujeres!$A$1:$DW$117 )</f>
        <v>0</v>
      </c>
      <c r="BR33" s="48" cm="1">
        <f t="array" ref="BR33">SalarioAnualEsperado($B33, $G33, $D33, BR$1, Hombres!$A$1:$DW$117, Mujeres!$A$1:$DW$117 )</f>
        <v>0</v>
      </c>
      <c r="BS33" s="48" cm="1">
        <f t="array" ref="BS33">SalarioAnualEsperado($B33, $G33, $D33, BS$1, Hombres!$A$1:$DW$117, Mujeres!$A$1:$DW$117 )</f>
        <v>0</v>
      </c>
      <c r="BT33" s="48" cm="1">
        <f t="array" ref="BT33">SalarioAnualEsperado($B33, $G33, $D33, BT$1, Hombres!$A$1:$DW$117, Mujeres!$A$1:$DW$117 )</f>
        <v>0</v>
      </c>
      <c r="BU33" s="48" cm="1">
        <f t="array" ref="BU33">SalarioAnualEsperado($B33, $G33, $D33, BU$1, Hombres!$A$1:$DW$117, Mujeres!$A$1:$DW$117 )</f>
        <v>0</v>
      </c>
      <c r="BV33" s="48" cm="1">
        <f t="array" ref="BV33">SalarioAnualEsperado($B33, $G33, $D33, BV$1, Hombres!$A$1:$DW$117, Mujeres!$A$1:$DW$117 )</f>
        <v>0</v>
      </c>
      <c r="BW33" s="48" cm="1">
        <f t="array" ref="BW33">SalarioAnualEsperado($B33, $G33, $D33, BW$1, Hombres!$A$1:$DW$117, Mujeres!$A$1:$DW$117 )</f>
        <v>0</v>
      </c>
      <c r="BX33" s="48" cm="1">
        <f t="array" ref="BX33">SalarioAnualEsperado($B33, $G33, $D33, BX$1, Hombres!$A$1:$DW$117, Mujeres!$A$1:$DW$117 )</f>
        <v>0</v>
      </c>
      <c r="BY33" s="48" cm="1">
        <f t="array" ref="BY33">SalarioAnualEsperado($B33, $G33, $D33, BY$1, Hombres!$A$1:$DW$117, Mujeres!$A$1:$DW$117 )</f>
        <v>0</v>
      </c>
      <c r="BZ33" s="48" cm="1">
        <f t="array" ref="BZ33">SalarioAnualEsperado($B33, $G33, $D33, BZ$1, Hombres!$A$1:$DW$117, Mujeres!$A$1:$DW$117 )</f>
        <v>0</v>
      </c>
      <c r="CA33" s="48" cm="1">
        <f t="array" ref="CA33">SalarioAnualEsperado($B33, $G33, $D33, CA$1, Hombres!$A$1:$DW$117, Mujeres!$A$1:$DW$117 )</f>
        <v>0</v>
      </c>
      <c r="CB33" s="48" cm="1">
        <f t="array" ref="CB33">SalarioAnualEsperado($B33, $G33, $D33, CB$1, Hombres!$A$1:$DW$117, Mujeres!$A$1:$DW$117 )</f>
        <v>0</v>
      </c>
      <c r="CC33" s="48" cm="1">
        <f t="array" ref="CC33">SalarioAnualEsperado($B33, $G33, $D33, CC$1, Hombres!$A$1:$DW$117, Mujeres!$A$1:$DW$117 )</f>
        <v>0</v>
      </c>
      <c r="CD33" s="48" cm="1">
        <f t="array" ref="CD33">SalarioAnualEsperado($B33, $G33, $D33, CD$1, Hombres!$A$1:$DW$117, Mujeres!$A$1:$DW$117 )</f>
        <v>0</v>
      </c>
      <c r="CE33" s="48" cm="1">
        <f t="array" ref="CE33">SalarioAnualEsperado($B33, $G33, $D33, CE$1, Hombres!$A$1:$DW$117, Mujeres!$A$1:$DW$117 )</f>
        <v>0</v>
      </c>
      <c r="CF33" s="48" cm="1">
        <f t="array" ref="CF33">SalarioAnualEsperado($B33, $G33, $D33, CF$1, Hombres!$A$1:$DW$117, Mujeres!$A$1:$DW$117 )</f>
        <v>0</v>
      </c>
      <c r="CG33" s="48" cm="1">
        <f t="array" ref="CG33">SalarioAnualEsperado($B33, $G33, $D33, CG$1, Hombres!$A$1:$DW$117, Mujeres!$A$1:$DW$117 )</f>
        <v>0</v>
      </c>
      <c r="CH33" s="48" cm="1">
        <f t="array" ref="CH33">SalarioAnualEsperado($B33, $G33, $D33, CH$1, Hombres!$A$1:$DW$117, Mujeres!$A$1:$DW$117 )</f>
        <v>0</v>
      </c>
      <c r="CI33" s="48" cm="1">
        <f t="array" ref="CI33">SalarioAnualEsperado($B33, $G33, $D33, CI$1, Hombres!$A$1:$DW$117, Mujeres!$A$1:$DW$117 )</f>
        <v>0</v>
      </c>
      <c r="CJ33" s="48" cm="1">
        <f t="array" ref="CJ33">SalarioAnualEsperado($B33, $G33, $D33, CJ$1, Hombres!$A$1:$DW$117, Mujeres!$A$1:$DW$117 )</f>
        <v>0</v>
      </c>
      <c r="CK33" s="48" cm="1">
        <f t="array" ref="CK33">SalarioAnualEsperado($B33, $G33, $D33, CK$1, Hombres!$A$1:$DW$117, Mujeres!$A$1:$DW$117 )</f>
        <v>0</v>
      </c>
      <c r="CL33" s="48" cm="1">
        <f t="array" ref="CL33">SalarioAnualEsperado($B33, $G33, $D33, CL$1, Hombres!$A$1:$DW$117, Mujeres!$A$1:$DW$117 )</f>
        <v>0</v>
      </c>
      <c r="CM33" s="48" cm="1">
        <f t="array" ref="CM33">SalarioAnualEsperado($B33, $G33, $D33, CM$1, Hombres!$A$1:$DW$117, Mujeres!$A$1:$DW$117 )</f>
        <v>0</v>
      </c>
      <c r="CN33" s="48" cm="1">
        <f t="array" ref="CN33">SalarioAnualEsperado($B33, $G33, $D33, CN$1, Hombres!$A$1:$DW$117, Mujeres!$A$1:$DW$117 )</f>
        <v>0</v>
      </c>
      <c r="CO33" s="48" cm="1">
        <f t="array" ref="CO33">SalarioAnualEsperado($B33, $G33, $D33, CO$1, Hombres!$A$1:$DW$117, Mujeres!$A$1:$DW$117 )</f>
        <v>0</v>
      </c>
      <c r="CP33" s="48" cm="1">
        <f t="array" ref="CP33">SalarioAnualEsperado($B33, $G33, $D33, CP$1, Hombres!$A$1:$DW$117, Mujeres!$A$1:$DW$117 )</f>
        <v>0</v>
      </c>
      <c r="CQ33" s="48" cm="1">
        <f t="array" ref="CQ33">SalarioAnualEsperado($B33, $G33, $D33, CQ$1, Hombres!$A$1:$DW$117, Mujeres!$A$1:$DW$117 )</f>
        <v>0</v>
      </c>
      <c r="CR33" s="48" cm="1">
        <f t="array" ref="CR33">SalarioAnualEsperado($B33, $G33, $D33, CR$1, Hombres!$A$1:$DW$117, Mujeres!$A$1:$DW$117 )</f>
        <v>0</v>
      </c>
      <c r="CS33" s="48" cm="1">
        <f t="array" ref="CS33">SalarioAnualEsperado($B33, $G33, $D33, CS$1, Hombres!$A$1:$DW$117, Mujeres!$A$1:$DW$117 )</f>
        <v>0</v>
      </c>
      <c r="CT33" s="48" cm="1">
        <f t="array" ref="CT33">SalarioAnualEsperado($B33, $G33, $D33, CT$1, Hombres!$A$1:$DW$117, Mujeres!$A$1:$DW$117 )</f>
        <v>0</v>
      </c>
      <c r="CU33" s="48" cm="1">
        <f t="array" ref="CU33">SalarioAnualEsperado($B33, $G33, $D33, CU$1, Hombres!$A$1:$DW$117, Mujeres!$A$1:$DW$117 )</f>
        <v>0</v>
      </c>
      <c r="CV33" s="48" cm="1">
        <f t="array" ref="CV33">SalarioAnualEsperado($B33, $G33, $D33, CV$1, Hombres!$A$1:$DW$117, Mujeres!$A$1:$DW$117 )</f>
        <v>0</v>
      </c>
      <c r="CW33" s="48" cm="1">
        <f t="array" ref="CW33">SalarioAnualEsperado($B33, $G33, $D33, CW$1, Hombres!$A$1:$DW$117, Mujeres!$A$1:$DW$117 )</f>
        <v>0</v>
      </c>
      <c r="CX33" s="48" cm="1">
        <f t="array" ref="CX33">SalarioAnualEsperado($B33, $G33, $D33, CX$1, Hombres!$A$1:$DW$117, Mujeres!$A$1:$DW$117 )</f>
        <v>0</v>
      </c>
      <c r="CY33" s="48" cm="1">
        <f t="array" ref="CY33">SalarioAnualEsperado($B33, $G33, $D33, CY$1, Hombres!$A$1:$DW$117, Mujeres!$A$1:$DW$117 )</f>
        <v>0</v>
      </c>
      <c r="CZ33" s="48" cm="1">
        <f t="array" ref="CZ33">SalarioAnualEsperado($B33, $G33, $D33, CZ$1, Hombres!$A$1:$DW$117, Mujeres!$A$1:$DW$117 )</f>
        <v>0</v>
      </c>
      <c r="DA33" s="48" cm="1">
        <f t="array" ref="DA33">SalarioAnualEsperado($B33, $G33, $D33, DA$1, Hombres!$A$1:$DW$117, Mujeres!$A$1:$DW$117 )</f>
        <v>0</v>
      </c>
      <c r="DB33" s="48" cm="1">
        <f t="array" ref="DB33">SalarioAnualEsperado($B33, $G33, $D33, DB$1, Hombres!$A$1:$DW$117, Mujeres!$A$1:$DW$117 )</f>
        <v>0</v>
      </c>
      <c r="DC33" s="48" cm="1">
        <f t="array" ref="DC33">SalarioAnualEsperado($B33, $G33, $D33, DC$1, Hombres!$A$1:$DW$117, Mujeres!$A$1:$DW$117 )</f>
        <v>0</v>
      </c>
    </row>
    <row r="34" spans="1:107" x14ac:dyDescent="0.3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8" cm="1">
        <f t="array" ref="L34">SalarioAnualEsperado($B34, $G34, $D34, L$1, Hombres!$A$1:$DW$117, Mujeres!$A$1:$DW$117 )</f>
        <v>40901563.300000004</v>
      </c>
      <c r="M34" s="48" cm="1">
        <f t="array" ref="M34">SalarioAnualEsperado($B34, $G34, $D34, M$1, Hombres!$A$1:$DW$117, Mujeres!$A$1:$DW$117 )</f>
        <v>42905539.624741212</v>
      </c>
      <c r="N34" s="48" cm="1">
        <f t="array" ref="N34">SalarioAnualEsperado($B34, $G34, $D34, N$1, Hombres!$A$1:$DW$117, Mujeres!$A$1:$DW$117 )</f>
        <v>45004505.048705406</v>
      </c>
      <c r="O34" s="48" cm="1">
        <f t="array" ref="O34">SalarioAnualEsperado($B34, $G34, $D34, O$1, Hombres!$A$1:$DW$117, Mujeres!$A$1:$DW$117 )</f>
        <v>47201992.361458369</v>
      </c>
      <c r="P34" s="48" cm="1">
        <f t="array" ref="P34">SalarioAnualEsperado($B34, $G34, $D34, P$1, Hombres!$A$1:$DW$117, Mujeres!$A$1:$DW$117 )</f>
        <v>49501646.335364997</v>
      </c>
      <c r="Q34" s="48" cm="1">
        <f t="array" ref="Q34">SalarioAnualEsperado($B34, $G34, $D34, Q$1, Hombres!$A$1:$DW$117, Mujeres!$A$1:$DW$117 )</f>
        <v>51907882.656409748</v>
      </c>
      <c r="R34" s="48" cm="1">
        <f t="array" ref="R34">SalarioAnualEsperado($B34, $G34, $D34, R$1, Hombres!$A$1:$DW$117, Mujeres!$A$1:$DW$117 )</f>
        <v>54426247.040299349</v>
      </c>
      <c r="S34" s="48" cm="1">
        <f t="array" ref="S34">SalarioAnualEsperado($B34, $G34, $D34, S$1, Hombres!$A$1:$DW$117, Mujeres!$A$1:$DW$117 )</f>
        <v>57062772.696661338</v>
      </c>
      <c r="T34" s="48" cm="1">
        <f t="array" ref="T34">SalarioAnualEsperado($B34, $G34, $D34, T$1, Hombres!$A$1:$DW$117, Mujeres!$A$1:$DW$117 )</f>
        <v>59822958.759004369</v>
      </c>
      <c r="U34" s="48" cm="1">
        <f t="array" ref="U34">SalarioAnualEsperado($B34, $G34, $D34, U$1, Hombres!$A$1:$DW$117, Mujeres!$A$1:$DW$117 )</f>
        <v>62710178.076159462</v>
      </c>
      <c r="V34" s="48" cm="1">
        <f t="array" ref="V34">SalarioAnualEsperado($B34, $G34, $D34, V$1, Hombres!$A$1:$DW$117, Mujeres!$A$1:$DW$117 )</f>
        <v>65727637.406320311</v>
      </c>
      <c r="W34" s="48" cm="1">
        <f t="array" ref="W34">SalarioAnualEsperado($B34, $G34, $D34, W$1, Hombres!$A$1:$DW$117, Mujeres!$A$1:$DW$117 )</f>
        <v>68878888.722668365</v>
      </c>
      <c r="X34" s="48" cm="1">
        <f t="array" ref="X34">SalarioAnualEsperado($B34, $G34, $D34, X$1, Hombres!$A$1:$DW$117, Mujeres!$A$1:$DW$117 )</f>
        <v>72167995.725773558</v>
      </c>
      <c r="Y34" s="48" cm="1">
        <f t="array" ref="Y34">SalarioAnualEsperado($B34, $G34, $D34, Y$1, Hombres!$A$1:$DW$117, Mujeres!$A$1:$DW$117 )</f>
        <v>75599235.378538594</v>
      </c>
      <c r="Z34" s="48" cm="1">
        <f t="array" ref="Z34">SalarioAnualEsperado($B34, $G34, $D34, Z$1, Hombres!$A$1:$DW$117, Mujeres!$A$1:$DW$117 )</f>
        <v>79177292.158809394</v>
      </c>
      <c r="AA34" s="48" cm="1">
        <f t="array" ref="AA34">SalarioAnualEsperado($B34, $G34, $D34, AA$1, Hombres!$A$1:$DW$117, Mujeres!$A$1:$DW$117 )</f>
        <v>82908383.445609182</v>
      </c>
      <c r="AB34" s="48" cm="1">
        <f t="array" ref="AB34">SalarioAnualEsperado($B34, $G34, $D34, AB$1, Hombres!$A$1:$DW$117, Mujeres!$A$1:$DW$117 )</f>
        <v>86799817.577308565</v>
      </c>
      <c r="AC34" s="48" cm="1">
        <f t="array" ref="AC34">SalarioAnualEsperado($B34, $G34, $D34, AC$1, Hombres!$A$1:$DW$117, Mujeres!$A$1:$DW$117 )</f>
        <v>90856283.959226772</v>
      </c>
      <c r="AD34" s="48" cm="1">
        <f t="array" ref="AD34">SalarioAnualEsperado($B34, $G34, $D34, AD$1, Hombres!$A$1:$DW$117, Mujeres!$A$1:$DW$117 )</f>
        <v>95080464.667816415</v>
      </c>
      <c r="AE34" s="48" cm="1">
        <f t="array" ref="AE34">SalarioAnualEsperado($B34, $G34, $D34, AE$1, Hombres!$A$1:$DW$117, Mujeres!$A$1:$DW$117 )</f>
        <v>99470942.866922006</v>
      </c>
      <c r="AF34" s="48" cm="1">
        <f t="array" ref="AF34">SalarioAnualEsperado($B34, $G34, $D34, AF$1, Hombres!$A$1:$DW$117, Mujeres!$A$1:$DW$117 )</f>
        <v>104023913.20049804</v>
      </c>
      <c r="AG34" s="48" cm="1">
        <f t="array" ref="AG34">SalarioAnualEsperado($B34, $G34, $D34, AG$1, Hombres!$A$1:$DW$117, Mujeres!$A$1:$DW$117 )</f>
        <v>108734593.91352245</v>
      </c>
      <c r="AH34" s="48" cm="1">
        <f t="array" ref="AH34">SalarioAnualEsperado($B34, $G34, $D34, AH$1, Hombres!$A$1:$DW$117, Mujeres!$A$1:$DW$117 )</f>
        <v>113602608.55160007</v>
      </c>
      <c r="AI34" s="48" cm="1">
        <f t="array" ref="AI34">SalarioAnualEsperado($B34, $G34, $D34, AI$1, Hombres!$A$1:$DW$117, Mujeres!$A$1:$DW$117 )</f>
        <v>118630796.88587692</v>
      </c>
      <c r="AJ34" s="48" cm="1">
        <f t="array" ref="AJ34">SalarioAnualEsperado($B34, $G34, $D34, AJ$1, Hombres!$A$1:$DW$117, Mujeres!$A$1:$DW$117 )</f>
        <v>123821415.68655652</v>
      </c>
      <c r="AK34" s="48" cm="1">
        <f t="array" ref="AK34">SalarioAnualEsperado($B34, $G34, $D34, AK$1, Hombres!$A$1:$DW$117, Mujeres!$A$1:$DW$117 )</f>
        <v>129177186.54193291</v>
      </c>
      <c r="AL34" s="48" cm="1">
        <f t="array" ref="AL34">SalarioAnualEsperado($B34, $G34, $D34, AL$1, Hombres!$A$1:$DW$117, Mujeres!$A$1:$DW$117 )</f>
        <v>134699229.09195426</v>
      </c>
      <c r="AM34" s="48" cm="1">
        <f t="array" ref="AM34">SalarioAnualEsperado($B34, $G34, $D34, AM$1, Hombres!$A$1:$DW$117, Mujeres!$A$1:$DW$117 )</f>
        <v>140381205.97471505</v>
      </c>
      <c r="AN34" s="48" cm="1">
        <f t="array" ref="AN34">SalarioAnualEsperado($B34, $G34, $D34, AN$1, Hombres!$A$1:$DW$117, Mujeres!$A$1:$DW$117 )</f>
        <v>0</v>
      </c>
      <c r="AO34" s="48" cm="1">
        <f t="array" ref="AO34">SalarioAnualEsperado($B34, $G34, $D34, AO$1, Hombres!$A$1:$DW$117, Mujeres!$A$1:$DW$117 )</f>
        <v>0</v>
      </c>
      <c r="AP34" s="48" cm="1">
        <f t="array" ref="AP34">SalarioAnualEsperado($B34, $G34, $D34, AP$1, Hombres!$A$1:$DW$117, Mujeres!$A$1:$DW$117 )</f>
        <v>0</v>
      </c>
      <c r="AQ34" s="48" cm="1">
        <f t="array" ref="AQ34">SalarioAnualEsperado($B34, $G34, $D34, AQ$1, Hombres!$A$1:$DW$117, Mujeres!$A$1:$DW$117 )</f>
        <v>0</v>
      </c>
      <c r="AR34" s="48" cm="1">
        <f t="array" ref="AR34">SalarioAnualEsperado($B34, $G34, $D34, AR$1, Hombres!$A$1:$DW$117, Mujeres!$A$1:$DW$117 )</f>
        <v>0</v>
      </c>
      <c r="AS34" s="48" cm="1">
        <f t="array" ref="AS34">SalarioAnualEsperado($B34, $G34, $D34, AS$1, Hombres!$A$1:$DW$117, Mujeres!$A$1:$DW$117 )</f>
        <v>0</v>
      </c>
      <c r="AT34" s="48" cm="1">
        <f t="array" ref="AT34">SalarioAnualEsperado($B34, $G34, $D34, AT$1, Hombres!$A$1:$DW$117, Mujeres!$A$1:$DW$117 )</f>
        <v>0</v>
      </c>
      <c r="AU34" s="48" cm="1">
        <f t="array" ref="AU34">SalarioAnualEsperado($B34, $G34, $D34, AU$1, Hombres!$A$1:$DW$117, Mujeres!$A$1:$DW$117 )</f>
        <v>0</v>
      </c>
      <c r="AV34" s="48" cm="1">
        <f t="array" ref="AV34">SalarioAnualEsperado($B34, $G34, $D34, AV$1, Hombres!$A$1:$DW$117, Mujeres!$A$1:$DW$117 )</f>
        <v>0</v>
      </c>
      <c r="AW34" s="48" cm="1">
        <f t="array" ref="AW34">SalarioAnualEsperado($B34, $G34, $D34, AW$1, Hombres!$A$1:$DW$117, Mujeres!$A$1:$DW$117 )</f>
        <v>0</v>
      </c>
      <c r="AX34" s="48" cm="1">
        <f t="array" ref="AX34">SalarioAnualEsperado($B34, $G34, $D34, AX$1, Hombres!$A$1:$DW$117, Mujeres!$A$1:$DW$117 )</f>
        <v>0</v>
      </c>
      <c r="AY34" s="48" cm="1">
        <f t="array" ref="AY34">SalarioAnualEsperado($B34, $G34, $D34, AY$1, Hombres!$A$1:$DW$117, Mujeres!$A$1:$DW$117 )</f>
        <v>0</v>
      </c>
      <c r="AZ34" s="48" cm="1">
        <f t="array" ref="AZ34">SalarioAnualEsperado($B34, $G34, $D34, AZ$1, Hombres!$A$1:$DW$117, Mujeres!$A$1:$DW$117 )</f>
        <v>0</v>
      </c>
      <c r="BA34" s="48" cm="1">
        <f t="array" ref="BA34">SalarioAnualEsperado($B34, $G34, $D34, BA$1, Hombres!$A$1:$DW$117, Mujeres!$A$1:$DW$117 )</f>
        <v>0</v>
      </c>
      <c r="BB34" s="48" cm="1">
        <f t="array" ref="BB34">SalarioAnualEsperado($B34, $G34, $D34, BB$1, Hombres!$A$1:$DW$117, Mujeres!$A$1:$DW$117 )</f>
        <v>0</v>
      </c>
      <c r="BC34" s="48" cm="1">
        <f t="array" ref="BC34">SalarioAnualEsperado($B34, $G34, $D34, BC$1, Hombres!$A$1:$DW$117, Mujeres!$A$1:$DW$117 )</f>
        <v>0</v>
      </c>
      <c r="BD34" s="48" cm="1">
        <f t="array" ref="BD34">SalarioAnualEsperado($B34, $G34, $D34, BD$1, Hombres!$A$1:$DW$117, Mujeres!$A$1:$DW$117 )</f>
        <v>0</v>
      </c>
      <c r="BE34" s="48" cm="1">
        <f t="array" ref="BE34">SalarioAnualEsperado($B34, $G34, $D34, BE$1, Hombres!$A$1:$DW$117, Mujeres!$A$1:$DW$117 )</f>
        <v>0</v>
      </c>
      <c r="BF34" s="48" cm="1">
        <f t="array" ref="BF34">SalarioAnualEsperado($B34, $G34, $D34, BF$1, Hombres!$A$1:$DW$117, Mujeres!$A$1:$DW$117 )</f>
        <v>0</v>
      </c>
      <c r="BG34" s="48" cm="1">
        <f t="array" ref="BG34">SalarioAnualEsperado($B34, $G34, $D34, BG$1, Hombres!$A$1:$DW$117, Mujeres!$A$1:$DW$117 )</f>
        <v>0</v>
      </c>
      <c r="BH34" s="48" cm="1">
        <f t="array" ref="BH34">SalarioAnualEsperado($B34, $G34, $D34, BH$1, Hombres!$A$1:$DW$117, Mujeres!$A$1:$DW$117 )</f>
        <v>0</v>
      </c>
      <c r="BI34" s="48" cm="1">
        <f t="array" ref="BI34">SalarioAnualEsperado($B34, $G34, $D34, BI$1, Hombres!$A$1:$DW$117, Mujeres!$A$1:$DW$117 )</f>
        <v>0</v>
      </c>
      <c r="BJ34" s="48" cm="1">
        <f t="array" ref="BJ34">SalarioAnualEsperado($B34, $G34, $D34, BJ$1, Hombres!$A$1:$DW$117, Mujeres!$A$1:$DW$117 )</f>
        <v>0</v>
      </c>
      <c r="BK34" s="48" cm="1">
        <f t="array" ref="BK34">SalarioAnualEsperado($B34, $G34, $D34, BK$1, Hombres!$A$1:$DW$117, Mujeres!$A$1:$DW$117 )</f>
        <v>0</v>
      </c>
      <c r="BL34" s="48" cm="1">
        <f t="array" ref="BL34">SalarioAnualEsperado($B34, $G34, $D34, BL$1, Hombres!$A$1:$DW$117, Mujeres!$A$1:$DW$117 )</f>
        <v>0</v>
      </c>
      <c r="BM34" s="48" cm="1">
        <f t="array" ref="BM34">SalarioAnualEsperado($B34, $G34, $D34, BM$1, Hombres!$A$1:$DW$117, Mujeres!$A$1:$DW$117 )</f>
        <v>0</v>
      </c>
      <c r="BN34" s="48" cm="1">
        <f t="array" ref="BN34">SalarioAnualEsperado($B34, $G34, $D34, BN$1, Hombres!$A$1:$DW$117, Mujeres!$A$1:$DW$117 )</f>
        <v>0</v>
      </c>
      <c r="BO34" s="48" cm="1">
        <f t="array" ref="BO34">SalarioAnualEsperado($B34, $G34, $D34, BO$1, Hombres!$A$1:$DW$117, Mujeres!$A$1:$DW$117 )</f>
        <v>0</v>
      </c>
      <c r="BP34" s="48" cm="1">
        <f t="array" ref="BP34">SalarioAnualEsperado($B34, $G34, $D34, BP$1, Hombres!$A$1:$DW$117, Mujeres!$A$1:$DW$117 )</f>
        <v>0</v>
      </c>
      <c r="BQ34" s="48" cm="1">
        <f t="array" ref="BQ34">SalarioAnualEsperado($B34, $G34, $D34, BQ$1, Hombres!$A$1:$DW$117, Mujeres!$A$1:$DW$117 )</f>
        <v>0</v>
      </c>
      <c r="BR34" s="48" cm="1">
        <f t="array" ref="BR34">SalarioAnualEsperado($B34, $G34, $D34, BR$1, Hombres!$A$1:$DW$117, Mujeres!$A$1:$DW$117 )</f>
        <v>0</v>
      </c>
      <c r="BS34" s="48" cm="1">
        <f t="array" ref="BS34">SalarioAnualEsperado($B34, $G34, $D34, BS$1, Hombres!$A$1:$DW$117, Mujeres!$A$1:$DW$117 )</f>
        <v>0</v>
      </c>
      <c r="BT34" s="48" cm="1">
        <f t="array" ref="BT34">SalarioAnualEsperado($B34, $G34, $D34, BT$1, Hombres!$A$1:$DW$117, Mujeres!$A$1:$DW$117 )</f>
        <v>0</v>
      </c>
      <c r="BU34" s="48" cm="1">
        <f t="array" ref="BU34">SalarioAnualEsperado($B34, $G34, $D34, BU$1, Hombres!$A$1:$DW$117, Mujeres!$A$1:$DW$117 )</f>
        <v>0</v>
      </c>
      <c r="BV34" s="48" cm="1">
        <f t="array" ref="BV34">SalarioAnualEsperado($B34, $G34, $D34, BV$1, Hombres!$A$1:$DW$117, Mujeres!$A$1:$DW$117 )</f>
        <v>0</v>
      </c>
      <c r="BW34" s="48" cm="1">
        <f t="array" ref="BW34">SalarioAnualEsperado($B34, $G34, $D34, BW$1, Hombres!$A$1:$DW$117, Mujeres!$A$1:$DW$117 )</f>
        <v>0</v>
      </c>
      <c r="BX34" s="48" cm="1">
        <f t="array" ref="BX34">SalarioAnualEsperado($B34, $G34, $D34, BX$1, Hombres!$A$1:$DW$117, Mujeres!$A$1:$DW$117 )</f>
        <v>0</v>
      </c>
      <c r="BY34" s="48" cm="1">
        <f t="array" ref="BY34">SalarioAnualEsperado($B34, $G34, $D34, BY$1, Hombres!$A$1:$DW$117, Mujeres!$A$1:$DW$117 )</f>
        <v>0</v>
      </c>
      <c r="BZ34" s="48" cm="1">
        <f t="array" ref="BZ34">SalarioAnualEsperado($B34, $G34, $D34, BZ$1, Hombres!$A$1:$DW$117, Mujeres!$A$1:$DW$117 )</f>
        <v>0</v>
      </c>
      <c r="CA34" s="48" cm="1">
        <f t="array" ref="CA34">SalarioAnualEsperado($B34, $G34, $D34, CA$1, Hombres!$A$1:$DW$117, Mujeres!$A$1:$DW$117 )</f>
        <v>0</v>
      </c>
      <c r="CB34" s="48" cm="1">
        <f t="array" ref="CB34">SalarioAnualEsperado($B34, $G34, $D34, CB$1, Hombres!$A$1:$DW$117, Mujeres!$A$1:$DW$117 )</f>
        <v>0</v>
      </c>
      <c r="CC34" s="48" cm="1">
        <f t="array" ref="CC34">SalarioAnualEsperado($B34, $G34, $D34, CC$1, Hombres!$A$1:$DW$117, Mujeres!$A$1:$DW$117 )</f>
        <v>0</v>
      </c>
      <c r="CD34" s="48" cm="1">
        <f t="array" ref="CD34">SalarioAnualEsperado($B34, $G34, $D34, CD$1, Hombres!$A$1:$DW$117, Mujeres!$A$1:$DW$117 )</f>
        <v>0</v>
      </c>
      <c r="CE34" s="48" cm="1">
        <f t="array" ref="CE34">SalarioAnualEsperado($B34, $G34, $D34, CE$1, Hombres!$A$1:$DW$117, Mujeres!$A$1:$DW$117 )</f>
        <v>0</v>
      </c>
      <c r="CF34" s="48" cm="1">
        <f t="array" ref="CF34">SalarioAnualEsperado($B34, $G34, $D34, CF$1, Hombres!$A$1:$DW$117, Mujeres!$A$1:$DW$117 )</f>
        <v>0</v>
      </c>
      <c r="CG34" s="48" cm="1">
        <f t="array" ref="CG34">SalarioAnualEsperado($B34, $G34, $D34, CG$1, Hombres!$A$1:$DW$117, Mujeres!$A$1:$DW$117 )</f>
        <v>0</v>
      </c>
      <c r="CH34" s="48" cm="1">
        <f t="array" ref="CH34">SalarioAnualEsperado($B34, $G34, $D34, CH$1, Hombres!$A$1:$DW$117, Mujeres!$A$1:$DW$117 )</f>
        <v>0</v>
      </c>
      <c r="CI34" s="48" cm="1">
        <f t="array" ref="CI34">SalarioAnualEsperado($B34, $G34, $D34, CI$1, Hombres!$A$1:$DW$117, Mujeres!$A$1:$DW$117 )</f>
        <v>0</v>
      </c>
      <c r="CJ34" s="48" cm="1">
        <f t="array" ref="CJ34">SalarioAnualEsperado($B34, $G34, $D34, CJ$1, Hombres!$A$1:$DW$117, Mujeres!$A$1:$DW$117 )</f>
        <v>0</v>
      </c>
      <c r="CK34" s="48" cm="1">
        <f t="array" ref="CK34">SalarioAnualEsperado($B34, $G34, $D34, CK$1, Hombres!$A$1:$DW$117, Mujeres!$A$1:$DW$117 )</f>
        <v>0</v>
      </c>
      <c r="CL34" s="48" cm="1">
        <f t="array" ref="CL34">SalarioAnualEsperado($B34, $G34, $D34, CL$1, Hombres!$A$1:$DW$117, Mujeres!$A$1:$DW$117 )</f>
        <v>0</v>
      </c>
      <c r="CM34" s="48" cm="1">
        <f t="array" ref="CM34">SalarioAnualEsperado($B34, $G34, $D34, CM$1, Hombres!$A$1:$DW$117, Mujeres!$A$1:$DW$117 )</f>
        <v>0</v>
      </c>
      <c r="CN34" s="48" cm="1">
        <f t="array" ref="CN34">SalarioAnualEsperado($B34, $G34, $D34, CN$1, Hombres!$A$1:$DW$117, Mujeres!$A$1:$DW$117 )</f>
        <v>0</v>
      </c>
      <c r="CO34" s="48" cm="1">
        <f t="array" ref="CO34">SalarioAnualEsperado($B34, $G34, $D34, CO$1, Hombres!$A$1:$DW$117, Mujeres!$A$1:$DW$117 )</f>
        <v>0</v>
      </c>
      <c r="CP34" s="48" cm="1">
        <f t="array" ref="CP34">SalarioAnualEsperado($B34, $G34, $D34, CP$1, Hombres!$A$1:$DW$117, Mujeres!$A$1:$DW$117 )</f>
        <v>0</v>
      </c>
      <c r="CQ34" s="48" cm="1">
        <f t="array" ref="CQ34">SalarioAnualEsperado($B34, $G34, $D34, CQ$1, Hombres!$A$1:$DW$117, Mujeres!$A$1:$DW$117 )</f>
        <v>0</v>
      </c>
      <c r="CR34" s="48" cm="1">
        <f t="array" ref="CR34">SalarioAnualEsperado($B34, $G34, $D34, CR$1, Hombres!$A$1:$DW$117, Mujeres!$A$1:$DW$117 )</f>
        <v>0</v>
      </c>
      <c r="CS34" s="48" cm="1">
        <f t="array" ref="CS34">SalarioAnualEsperado($B34, $G34, $D34, CS$1, Hombres!$A$1:$DW$117, Mujeres!$A$1:$DW$117 )</f>
        <v>0</v>
      </c>
      <c r="CT34" s="48" cm="1">
        <f t="array" ref="CT34">SalarioAnualEsperado($B34, $G34, $D34, CT$1, Hombres!$A$1:$DW$117, Mujeres!$A$1:$DW$117 )</f>
        <v>0</v>
      </c>
      <c r="CU34" s="48" cm="1">
        <f t="array" ref="CU34">SalarioAnualEsperado($B34, $G34, $D34, CU$1, Hombres!$A$1:$DW$117, Mujeres!$A$1:$DW$117 )</f>
        <v>0</v>
      </c>
      <c r="CV34" s="48" cm="1">
        <f t="array" ref="CV34">SalarioAnualEsperado($B34, $G34, $D34, CV$1, Hombres!$A$1:$DW$117, Mujeres!$A$1:$DW$117 )</f>
        <v>0</v>
      </c>
      <c r="CW34" s="48" cm="1">
        <f t="array" ref="CW34">SalarioAnualEsperado($B34, $G34, $D34, CW$1, Hombres!$A$1:$DW$117, Mujeres!$A$1:$DW$117 )</f>
        <v>0</v>
      </c>
      <c r="CX34" s="48" cm="1">
        <f t="array" ref="CX34">SalarioAnualEsperado($B34, $G34, $D34, CX$1, Hombres!$A$1:$DW$117, Mujeres!$A$1:$DW$117 )</f>
        <v>0</v>
      </c>
      <c r="CY34" s="48" cm="1">
        <f t="array" ref="CY34">SalarioAnualEsperado($B34, $G34, $D34, CY$1, Hombres!$A$1:$DW$117, Mujeres!$A$1:$DW$117 )</f>
        <v>0</v>
      </c>
      <c r="CZ34" s="48" cm="1">
        <f t="array" ref="CZ34">SalarioAnualEsperado($B34, $G34, $D34, CZ$1, Hombres!$A$1:$DW$117, Mujeres!$A$1:$DW$117 )</f>
        <v>0</v>
      </c>
      <c r="DA34" s="48" cm="1">
        <f t="array" ref="DA34">SalarioAnualEsperado($B34, $G34, $D34, DA$1, Hombres!$A$1:$DW$117, Mujeres!$A$1:$DW$117 )</f>
        <v>0</v>
      </c>
      <c r="DB34" s="48" cm="1">
        <f t="array" ref="DB34">SalarioAnualEsperado($B34, $G34, $D34, DB$1, Hombres!$A$1:$DW$117, Mujeres!$A$1:$DW$117 )</f>
        <v>0</v>
      </c>
      <c r="DC34" s="48" cm="1">
        <f t="array" ref="DC34">SalarioAnualEsperado($B34, $G34, $D34, DC$1, Hombres!$A$1:$DW$117, Mujeres!$A$1:$DW$117 )</f>
        <v>0</v>
      </c>
    </row>
    <row r="35" spans="1:107" x14ac:dyDescent="0.3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8" cm="1">
        <f t="array" ref="L35">SalarioAnualEsperado($B35, $G35, $D35, L$1, Hombres!$A$1:$DW$117, Mujeres!$A$1:$DW$117 )</f>
        <v>12773553</v>
      </c>
      <c r="M35" s="48" cm="1">
        <f t="array" ref="M35">SalarioAnualEsperado($B35, $G35, $D35, M$1, Hombres!$A$1:$DW$117, Mujeres!$A$1:$DW$117 )</f>
        <v>13386981.147858158</v>
      </c>
      <c r="N35" s="48" cm="1">
        <f t="array" ref="N35">SalarioAnualEsperado($B35, $G35, $D35, N$1, Hombres!$A$1:$DW$117, Mujeres!$A$1:$DW$117 )</f>
        <v>14027721.917031089</v>
      </c>
      <c r="O35" s="48" cm="1">
        <f t="array" ref="O35">SalarioAnualEsperado($B35, $G35, $D35, O$1, Hombres!$A$1:$DW$117, Mujeres!$A$1:$DW$117 )</f>
        <v>14696445.269834511</v>
      </c>
      <c r="P35" s="48" cm="1">
        <f t="array" ref="P35">SalarioAnualEsperado($B35, $G35, $D35, P$1, Hombres!$A$1:$DW$117, Mujeres!$A$1:$DW$117 )</f>
        <v>15393970.497422496</v>
      </c>
      <c r="Q35" s="48" cm="1">
        <f t="array" ref="Q35">SalarioAnualEsperado($B35, $G35, $D35, Q$1, Hombres!$A$1:$DW$117, Mujeres!$A$1:$DW$117 )</f>
        <v>16121166.662912246</v>
      </c>
      <c r="R35" s="48" cm="1">
        <f t="array" ref="R35">SalarioAnualEsperado($B35, $G35, $D35, R$1, Hombres!$A$1:$DW$117, Mujeres!$A$1:$DW$117 )</f>
        <v>16878943.01951924</v>
      </c>
      <c r="S35" s="48" cm="1">
        <f t="array" ref="S35">SalarioAnualEsperado($B35, $G35, $D35, S$1, Hombres!$A$1:$DW$117, Mujeres!$A$1:$DW$117 )</f>
        <v>17668448.072853711</v>
      </c>
      <c r="T35" s="48" cm="1">
        <f t="array" ref="T35">SalarioAnualEsperado($B35, $G35, $D35, T$1, Hombres!$A$1:$DW$117, Mujeres!$A$1:$DW$117 )</f>
        <v>18491019.023620635</v>
      </c>
      <c r="U35" s="48" cm="1">
        <f t="array" ref="U35">SalarioAnualEsperado($B35, $G35, $D35, U$1, Hombres!$A$1:$DW$117, Mujeres!$A$1:$DW$117 )</f>
        <v>19347582.520018272</v>
      </c>
      <c r="V35" s="48" cm="1">
        <f t="array" ref="V35">SalarioAnualEsperado($B35, $G35, $D35, V$1, Hombres!$A$1:$DW$117, Mujeres!$A$1:$DW$117 )</f>
        <v>20238700.465232931</v>
      </c>
      <c r="W35" s="48" cm="1">
        <f t="array" ref="W35">SalarioAnualEsperado($B35, $G35, $D35, W$1, Hombres!$A$1:$DW$117, Mujeres!$A$1:$DW$117 )</f>
        <v>21163974.828669786</v>
      </c>
      <c r="X35" s="48" cm="1">
        <f t="array" ref="X35">SalarioAnualEsperado($B35, $G35, $D35, X$1, Hombres!$A$1:$DW$117, Mujeres!$A$1:$DW$117 )</f>
        <v>22122263.445984378</v>
      </c>
      <c r="Y35" s="48" cm="1">
        <f t="array" ref="Y35">SalarioAnualEsperado($B35, $G35, $D35, Y$1, Hombres!$A$1:$DW$117, Mujeres!$A$1:$DW$117 )</f>
        <v>23112226.524292875</v>
      </c>
      <c r="Z35" s="48" cm="1">
        <f t="array" ref="Z35">SalarioAnualEsperado($B35, $G35, $D35, Z$1, Hombres!$A$1:$DW$117, Mujeres!$A$1:$DW$117 )</f>
        <v>24133654.77355944</v>
      </c>
      <c r="AA35" s="48" cm="1">
        <f t="array" ref="AA35">SalarioAnualEsperado($B35, $G35, $D35, AA$1, Hombres!$A$1:$DW$117, Mujeres!$A$1:$DW$117 )</f>
        <v>25187141.224654175</v>
      </c>
      <c r="AB35" s="48" cm="1">
        <f t="array" ref="AB35">SalarioAnualEsperado($B35, $G35, $D35, AB$1, Hombres!$A$1:$DW$117, Mujeres!$A$1:$DW$117 )</f>
        <v>26272920.764125742</v>
      </c>
      <c r="AC35" s="48" cm="1">
        <f t="array" ref="AC35">SalarioAnualEsperado($B35, $G35, $D35, AC$1, Hombres!$A$1:$DW$117, Mujeres!$A$1:$DW$117 )</f>
        <v>27390962.948334139</v>
      </c>
      <c r="AD35" s="48" cm="1">
        <f t="array" ref="AD35">SalarioAnualEsperado($B35, $G35, $D35, AD$1, Hombres!$A$1:$DW$117, Mujeres!$A$1:$DW$117 )</f>
        <v>28540911.409716494</v>
      </c>
      <c r="AE35" s="48" cm="1">
        <f t="array" ref="AE35">SalarioAnualEsperado($B35, $G35, $D35, AE$1, Hombres!$A$1:$DW$117, Mujeres!$A$1:$DW$117 )</f>
        <v>29721248.791707959</v>
      </c>
      <c r="AF35" s="48" cm="1">
        <f t="array" ref="AF35">SalarioAnualEsperado($B35, $G35, $D35, AF$1, Hombres!$A$1:$DW$117, Mujeres!$A$1:$DW$117 )</f>
        <v>0</v>
      </c>
      <c r="AG35" s="48" cm="1">
        <f t="array" ref="AG35">SalarioAnualEsperado($B35, $G35, $D35, AG$1, Hombres!$A$1:$DW$117, Mujeres!$A$1:$DW$117 )</f>
        <v>0</v>
      </c>
      <c r="AH35" s="48" cm="1">
        <f t="array" ref="AH35">SalarioAnualEsperado($B35, $G35, $D35, AH$1, Hombres!$A$1:$DW$117, Mujeres!$A$1:$DW$117 )</f>
        <v>0</v>
      </c>
      <c r="AI35" s="48" cm="1">
        <f t="array" ref="AI35">SalarioAnualEsperado($B35, $G35, $D35, AI$1, Hombres!$A$1:$DW$117, Mujeres!$A$1:$DW$117 )</f>
        <v>0</v>
      </c>
      <c r="AJ35" s="48" cm="1">
        <f t="array" ref="AJ35">SalarioAnualEsperado($B35, $G35, $D35, AJ$1, Hombres!$A$1:$DW$117, Mujeres!$A$1:$DW$117 )</f>
        <v>0</v>
      </c>
      <c r="AK35" s="48" cm="1">
        <f t="array" ref="AK35">SalarioAnualEsperado($B35, $G35, $D35, AK$1, Hombres!$A$1:$DW$117, Mujeres!$A$1:$DW$117 )</f>
        <v>0</v>
      </c>
      <c r="AL35" s="48" cm="1">
        <f t="array" ref="AL35">SalarioAnualEsperado($B35, $G35, $D35, AL$1, Hombres!$A$1:$DW$117, Mujeres!$A$1:$DW$117 )</f>
        <v>0</v>
      </c>
      <c r="AM35" s="48" cm="1">
        <f t="array" ref="AM35">SalarioAnualEsperado($B35, $G35, $D35, AM$1, Hombres!$A$1:$DW$117, Mujeres!$A$1:$DW$117 )</f>
        <v>0</v>
      </c>
      <c r="AN35" s="48" cm="1">
        <f t="array" ref="AN35">SalarioAnualEsperado($B35, $G35, $D35, AN$1, Hombres!$A$1:$DW$117, Mujeres!$A$1:$DW$117 )</f>
        <v>0</v>
      </c>
      <c r="AO35" s="48" cm="1">
        <f t="array" ref="AO35">SalarioAnualEsperado($B35, $G35, $D35, AO$1, Hombres!$A$1:$DW$117, Mujeres!$A$1:$DW$117 )</f>
        <v>0</v>
      </c>
      <c r="AP35" s="48" cm="1">
        <f t="array" ref="AP35">SalarioAnualEsperado($B35, $G35, $D35, AP$1, Hombres!$A$1:$DW$117, Mujeres!$A$1:$DW$117 )</f>
        <v>0</v>
      </c>
      <c r="AQ35" s="48" cm="1">
        <f t="array" ref="AQ35">SalarioAnualEsperado($B35, $G35, $D35, AQ$1, Hombres!$A$1:$DW$117, Mujeres!$A$1:$DW$117 )</f>
        <v>0</v>
      </c>
      <c r="AR35" s="48" cm="1">
        <f t="array" ref="AR35">SalarioAnualEsperado($B35, $G35, $D35, AR$1, Hombres!$A$1:$DW$117, Mujeres!$A$1:$DW$117 )</f>
        <v>0</v>
      </c>
      <c r="AS35" s="48" cm="1">
        <f t="array" ref="AS35">SalarioAnualEsperado($B35, $G35, $D35, AS$1, Hombres!$A$1:$DW$117, Mujeres!$A$1:$DW$117 )</f>
        <v>0</v>
      </c>
      <c r="AT35" s="48" cm="1">
        <f t="array" ref="AT35">SalarioAnualEsperado($B35, $G35, $D35, AT$1, Hombres!$A$1:$DW$117, Mujeres!$A$1:$DW$117 )</f>
        <v>0</v>
      </c>
      <c r="AU35" s="48" cm="1">
        <f t="array" ref="AU35">SalarioAnualEsperado($B35, $G35, $D35, AU$1, Hombres!$A$1:$DW$117, Mujeres!$A$1:$DW$117 )</f>
        <v>0</v>
      </c>
      <c r="AV35" s="48" cm="1">
        <f t="array" ref="AV35">SalarioAnualEsperado($B35, $G35, $D35, AV$1, Hombres!$A$1:$DW$117, Mujeres!$A$1:$DW$117 )</f>
        <v>0</v>
      </c>
      <c r="AW35" s="48" cm="1">
        <f t="array" ref="AW35">SalarioAnualEsperado($B35, $G35, $D35, AW$1, Hombres!$A$1:$DW$117, Mujeres!$A$1:$DW$117 )</f>
        <v>0</v>
      </c>
      <c r="AX35" s="48" cm="1">
        <f t="array" ref="AX35">SalarioAnualEsperado($B35, $G35, $D35, AX$1, Hombres!$A$1:$DW$117, Mujeres!$A$1:$DW$117 )</f>
        <v>0</v>
      </c>
      <c r="AY35" s="48" cm="1">
        <f t="array" ref="AY35">SalarioAnualEsperado($B35, $G35, $D35, AY$1, Hombres!$A$1:$DW$117, Mujeres!$A$1:$DW$117 )</f>
        <v>0</v>
      </c>
      <c r="AZ35" s="48" cm="1">
        <f t="array" ref="AZ35">SalarioAnualEsperado($B35, $G35, $D35, AZ$1, Hombres!$A$1:$DW$117, Mujeres!$A$1:$DW$117 )</f>
        <v>0</v>
      </c>
      <c r="BA35" s="48" cm="1">
        <f t="array" ref="BA35">SalarioAnualEsperado($B35, $G35, $D35, BA$1, Hombres!$A$1:$DW$117, Mujeres!$A$1:$DW$117 )</f>
        <v>0</v>
      </c>
      <c r="BB35" s="48" cm="1">
        <f t="array" ref="BB35">SalarioAnualEsperado($B35, $G35, $D35, BB$1, Hombres!$A$1:$DW$117, Mujeres!$A$1:$DW$117 )</f>
        <v>0</v>
      </c>
      <c r="BC35" s="48" cm="1">
        <f t="array" ref="BC35">SalarioAnualEsperado($B35, $G35, $D35, BC$1, Hombres!$A$1:$DW$117, Mujeres!$A$1:$DW$117 )</f>
        <v>0</v>
      </c>
      <c r="BD35" s="48" cm="1">
        <f t="array" ref="BD35">SalarioAnualEsperado($B35, $G35, $D35, BD$1, Hombres!$A$1:$DW$117, Mujeres!$A$1:$DW$117 )</f>
        <v>0</v>
      </c>
      <c r="BE35" s="48" cm="1">
        <f t="array" ref="BE35">SalarioAnualEsperado($B35, $G35, $D35, BE$1, Hombres!$A$1:$DW$117, Mujeres!$A$1:$DW$117 )</f>
        <v>0</v>
      </c>
      <c r="BF35" s="48" cm="1">
        <f t="array" ref="BF35">SalarioAnualEsperado($B35, $G35, $D35, BF$1, Hombres!$A$1:$DW$117, Mujeres!$A$1:$DW$117 )</f>
        <v>0</v>
      </c>
      <c r="BG35" s="48" cm="1">
        <f t="array" ref="BG35">SalarioAnualEsperado($B35, $G35, $D35, BG$1, Hombres!$A$1:$DW$117, Mujeres!$A$1:$DW$117 )</f>
        <v>0</v>
      </c>
      <c r="BH35" s="48" cm="1">
        <f t="array" ref="BH35">SalarioAnualEsperado($B35, $G35, $D35, BH$1, Hombres!$A$1:$DW$117, Mujeres!$A$1:$DW$117 )</f>
        <v>0</v>
      </c>
      <c r="BI35" s="48" cm="1">
        <f t="array" ref="BI35">SalarioAnualEsperado($B35, $G35, $D35, BI$1, Hombres!$A$1:$DW$117, Mujeres!$A$1:$DW$117 )</f>
        <v>0</v>
      </c>
      <c r="BJ35" s="48" cm="1">
        <f t="array" ref="BJ35">SalarioAnualEsperado($B35, $G35, $D35, BJ$1, Hombres!$A$1:$DW$117, Mujeres!$A$1:$DW$117 )</f>
        <v>0</v>
      </c>
      <c r="BK35" s="48" cm="1">
        <f t="array" ref="BK35">SalarioAnualEsperado($B35, $G35, $D35, BK$1, Hombres!$A$1:$DW$117, Mujeres!$A$1:$DW$117 )</f>
        <v>0</v>
      </c>
      <c r="BL35" s="48" cm="1">
        <f t="array" ref="BL35">SalarioAnualEsperado($B35, $G35, $D35, BL$1, Hombres!$A$1:$DW$117, Mujeres!$A$1:$DW$117 )</f>
        <v>0</v>
      </c>
      <c r="BM35" s="48" cm="1">
        <f t="array" ref="BM35">SalarioAnualEsperado($B35, $G35, $D35, BM$1, Hombres!$A$1:$DW$117, Mujeres!$A$1:$DW$117 )</f>
        <v>0</v>
      </c>
      <c r="BN35" s="48" cm="1">
        <f t="array" ref="BN35">SalarioAnualEsperado($B35, $G35, $D35, BN$1, Hombres!$A$1:$DW$117, Mujeres!$A$1:$DW$117 )</f>
        <v>0</v>
      </c>
      <c r="BO35" s="48" cm="1">
        <f t="array" ref="BO35">SalarioAnualEsperado($B35, $G35, $D35, BO$1, Hombres!$A$1:$DW$117, Mujeres!$A$1:$DW$117 )</f>
        <v>0</v>
      </c>
      <c r="BP35" s="48" cm="1">
        <f t="array" ref="BP35">SalarioAnualEsperado($B35, $G35, $D35, BP$1, Hombres!$A$1:$DW$117, Mujeres!$A$1:$DW$117 )</f>
        <v>0</v>
      </c>
      <c r="BQ35" s="48" cm="1">
        <f t="array" ref="BQ35">SalarioAnualEsperado($B35, $G35, $D35, BQ$1, Hombres!$A$1:$DW$117, Mujeres!$A$1:$DW$117 )</f>
        <v>0</v>
      </c>
      <c r="BR35" s="48" cm="1">
        <f t="array" ref="BR35">SalarioAnualEsperado($B35, $G35, $D35, BR$1, Hombres!$A$1:$DW$117, Mujeres!$A$1:$DW$117 )</f>
        <v>0</v>
      </c>
      <c r="BS35" s="48" cm="1">
        <f t="array" ref="BS35">SalarioAnualEsperado($B35, $G35, $D35, BS$1, Hombres!$A$1:$DW$117, Mujeres!$A$1:$DW$117 )</f>
        <v>0</v>
      </c>
      <c r="BT35" s="48" cm="1">
        <f t="array" ref="BT35">SalarioAnualEsperado($B35, $G35, $D35, BT$1, Hombres!$A$1:$DW$117, Mujeres!$A$1:$DW$117 )</f>
        <v>0</v>
      </c>
      <c r="BU35" s="48" cm="1">
        <f t="array" ref="BU35">SalarioAnualEsperado($B35, $G35, $D35, BU$1, Hombres!$A$1:$DW$117, Mujeres!$A$1:$DW$117 )</f>
        <v>0</v>
      </c>
      <c r="BV35" s="48" cm="1">
        <f t="array" ref="BV35">SalarioAnualEsperado($B35, $G35, $D35, BV$1, Hombres!$A$1:$DW$117, Mujeres!$A$1:$DW$117 )</f>
        <v>0</v>
      </c>
      <c r="BW35" s="48" cm="1">
        <f t="array" ref="BW35">SalarioAnualEsperado($B35, $G35, $D35, BW$1, Hombres!$A$1:$DW$117, Mujeres!$A$1:$DW$117 )</f>
        <v>0</v>
      </c>
      <c r="BX35" s="48" cm="1">
        <f t="array" ref="BX35">SalarioAnualEsperado($B35, $G35, $D35, BX$1, Hombres!$A$1:$DW$117, Mujeres!$A$1:$DW$117 )</f>
        <v>0</v>
      </c>
      <c r="BY35" s="48" cm="1">
        <f t="array" ref="BY35">SalarioAnualEsperado($B35, $G35, $D35, BY$1, Hombres!$A$1:$DW$117, Mujeres!$A$1:$DW$117 )</f>
        <v>0</v>
      </c>
      <c r="BZ35" s="48" cm="1">
        <f t="array" ref="BZ35">SalarioAnualEsperado($B35, $G35, $D35, BZ$1, Hombres!$A$1:$DW$117, Mujeres!$A$1:$DW$117 )</f>
        <v>0</v>
      </c>
      <c r="CA35" s="48" cm="1">
        <f t="array" ref="CA35">SalarioAnualEsperado($B35, $G35, $D35, CA$1, Hombres!$A$1:$DW$117, Mujeres!$A$1:$DW$117 )</f>
        <v>0</v>
      </c>
      <c r="CB35" s="48" cm="1">
        <f t="array" ref="CB35">SalarioAnualEsperado($B35, $G35, $D35, CB$1, Hombres!$A$1:$DW$117, Mujeres!$A$1:$DW$117 )</f>
        <v>0</v>
      </c>
      <c r="CC35" s="48" cm="1">
        <f t="array" ref="CC35">SalarioAnualEsperado($B35, $G35, $D35, CC$1, Hombres!$A$1:$DW$117, Mujeres!$A$1:$DW$117 )</f>
        <v>0</v>
      </c>
      <c r="CD35" s="48" cm="1">
        <f t="array" ref="CD35">SalarioAnualEsperado($B35, $G35, $D35, CD$1, Hombres!$A$1:$DW$117, Mujeres!$A$1:$DW$117 )</f>
        <v>0</v>
      </c>
      <c r="CE35" s="48" cm="1">
        <f t="array" ref="CE35">SalarioAnualEsperado($B35, $G35, $D35, CE$1, Hombres!$A$1:$DW$117, Mujeres!$A$1:$DW$117 )</f>
        <v>0</v>
      </c>
      <c r="CF35" s="48" cm="1">
        <f t="array" ref="CF35">SalarioAnualEsperado($B35, $G35, $D35, CF$1, Hombres!$A$1:$DW$117, Mujeres!$A$1:$DW$117 )</f>
        <v>0</v>
      </c>
      <c r="CG35" s="48" cm="1">
        <f t="array" ref="CG35">SalarioAnualEsperado($B35, $G35, $D35, CG$1, Hombres!$A$1:$DW$117, Mujeres!$A$1:$DW$117 )</f>
        <v>0</v>
      </c>
      <c r="CH35" s="48" cm="1">
        <f t="array" ref="CH35">SalarioAnualEsperado($B35, $G35, $D35, CH$1, Hombres!$A$1:$DW$117, Mujeres!$A$1:$DW$117 )</f>
        <v>0</v>
      </c>
      <c r="CI35" s="48" cm="1">
        <f t="array" ref="CI35">SalarioAnualEsperado($B35, $G35, $D35, CI$1, Hombres!$A$1:$DW$117, Mujeres!$A$1:$DW$117 )</f>
        <v>0</v>
      </c>
      <c r="CJ35" s="48" cm="1">
        <f t="array" ref="CJ35">SalarioAnualEsperado($B35, $G35, $D35, CJ$1, Hombres!$A$1:$DW$117, Mujeres!$A$1:$DW$117 )</f>
        <v>0</v>
      </c>
      <c r="CK35" s="48" cm="1">
        <f t="array" ref="CK35">SalarioAnualEsperado($B35, $G35, $D35, CK$1, Hombres!$A$1:$DW$117, Mujeres!$A$1:$DW$117 )</f>
        <v>0</v>
      </c>
      <c r="CL35" s="48" cm="1">
        <f t="array" ref="CL35">SalarioAnualEsperado($B35, $G35, $D35, CL$1, Hombres!$A$1:$DW$117, Mujeres!$A$1:$DW$117 )</f>
        <v>0</v>
      </c>
      <c r="CM35" s="48" cm="1">
        <f t="array" ref="CM35">SalarioAnualEsperado($B35, $G35, $D35, CM$1, Hombres!$A$1:$DW$117, Mujeres!$A$1:$DW$117 )</f>
        <v>0</v>
      </c>
      <c r="CN35" s="48" cm="1">
        <f t="array" ref="CN35">SalarioAnualEsperado($B35, $G35, $D35, CN$1, Hombres!$A$1:$DW$117, Mujeres!$A$1:$DW$117 )</f>
        <v>0</v>
      </c>
      <c r="CO35" s="48" cm="1">
        <f t="array" ref="CO35">SalarioAnualEsperado($B35, $G35, $D35, CO$1, Hombres!$A$1:$DW$117, Mujeres!$A$1:$DW$117 )</f>
        <v>0</v>
      </c>
      <c r="CP35" s="48" cm="1">
        <f t="array" ref="CP35">SalarioAnualEsperado($B35, $G35, $D35, CP$1, Hombres!$A$1:$DW$117, Mujeres!$A$1:$DW$117 )</f>
        <v>0</v>
      </c>
      <c r="CQ35" s="48" cm="1">
        <f t="array" ref="CQ35">SalarioAnualEsperado($B35, $G35, $D35, CQ$1, Hombres!$A$1:$DW$117, Mujeres!$A$1:$DW$117 )</f>
        <v>0</v>
      </c>
      <c r="CR35" s="48" cm="1">
        <f t="array" ref="CR35">SalarioAnualEsperado($B35, $G35, $D35, CR$1, Hombres!$A$1:$DW$117, Mujeres!$A$1:$DW$117 )</f>
        <v>0</v>
      </c>
      <c r="CS35" s="48" cm="1">
        <f t="array" ref="CS35">SalarioAnualEsperado($B35, $G35, $D35, CS$1, Hombres!$A$1:$DW$117, Mujeres!$A$1:$DW$117 )</f>
        <v>0</v>
      </c>
      <c r="CT35" s="48" cm="1">
        <f t="array" ref="CT35">SalarioAnualEsperado($B35, $G35, $D35, CT$1, Hombres!$A$1:$DW$117, Mujeres!$A$1:$DW$117 )</f>
        <v>0</v>
      </c>
      <c r="CU35" s="48" cm="1">
        <f t="array" ref="CU35">SalarioAnualEsperado($B35, $G35, $D35, CU$1, Hombres!$A$1:$DW$117, Mujeres!$A$1:$DW$117 )</f>
        <v>0</v>
      </c>
      <c r="CV35" s="48" cm="1">
        <f t="array" ref="CV35">SalarioAnualEsperado($B35, $G35, $D35, CV$1, Hombres!$A$1:$DW$117, Mujeres!$A$1:$DW$117 )</f>
        <v>0</v>
      </c>
      <c r="CW35" s="48" cm="1">
        <f t="array" ref="CW35">SalarioAnualEsperado($B35, $G35, $D35, CW$1, Hombres!$A$1:$DW$117, Mujeres!$A$1:$DW$117 )</f>
        <v>0</v>
      </c>
      <c r="CX35" s="48" cm="1">
        <f t="array" ref="CX35">SalarioAnualEsperado($B35, $G35, $D35, CX$1, Hombres!$A$1:$DW$117, Mujeres!$A$1:$DW$117 )</f>
        <v>0</v>
      </c>
      <c r="CY35" s="48" cm="1">
        <f t="array" ref="CY35">SalarioAnualEsperado($B35, $G35, $D35, CY$1, Hombres!$A$1:$DW$117, Mujeres!$A$1:$DW$117 )</f>
        <v>0</v>
      </c>
      <c r="CZ35" s="48" cm="1">
        <f t="array" ref="CZ35">SalarioAnualEsperado($B35, $G35, $D35, CZ$1, Hombres!$A$1:$DW$117, Mujeres!$A$1:$DW$117 )</f>
        <v>0</v>
      </c>
      <c r="DA35" s="48" cm="1">
        <f t="array" ref="DA35">SalarioAnualEsperado($B35, $G35, $D35, DA$1, Hombres!$A$1:$DW$117, Mujeres!$A$1:$DW$117 )</f>
        <v>0</v>
      </c>
      <c r="DB35" s="48" cm="1">
        <f t="array" ref="DB35">SalarioAnualEsperado($B35, $G35, $D35, DB$1, Hombres!$A$1:$DW$117, Mujeres!$A$1:$DW$117 )</f>
        <v>0</v>
      </c>
      <c r="DC35" s="48" cm="1">
        <f t="array" ref="DC35">SalarioAnualEsperado($B35, $G35, $D35, DC$1, Hombres!$A$1:$DW$117, Mujeres!$A$1:$DW$117 )</f>
        <v>0</v>
      </c>
    </row>
    <row r="36" spans="1:107" x14ac:dyDescent="0.3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8" cm="1">
        <f t="array" ref="L36">SalarioAnualEsperado($B36, $G36, $D36, L$1, Hombres!$A$1:$DW$117, Mujeres!$A$1:$DW$117 )</f>
        <v>6854311.4900000002</v>
      </c>
      <c r="M36" s="48" cm="1">
        <f t="array" ref="M36">SalarioAnualEsperado($B36, $G36, $D36, M$1, Hombres!$A$1:$DW$117, Mujeres!$A$1:$DW$117 )</f>
        <v>7189964.2027690001</v>
      </c>
      <c r="N36" s="48" cm="1">
        <f t="array" ref="N36">SalarioAnualEsperado($B36, $G36, $D36, N$1, Hombres!$A$1:$DW$117, Mujeres!$A$1:$DW$117 )</f>
        <v>7541251.4747944828</v>
      </c>
      <c r="O36" s="48" cm="1">
        <f t="array" ref="O36">SalarioAnualEsperado($B36, $G36, $D36, O$1, Hombres!$A$1:$DW$117, Mujeres!$A$1:$DW$117 )</f>
        <v>7908754.3688853579</v>
      </c>
      <c r="P36" s="48" cm="1">
        <f t="array" ref="P36">SalarioAnualEsperado($B36, $G36, $D36, P$1, Hombres!$A$1:$DW$117, Mujeres!$A$1:$DW$117 )</f>
        <v>8293141.2191739753</v>
      </c>
      <c r="Q36" s="48" cm="1">
        <f t="array" ref="Q36">SalarioAnualEsperado($B36, $G36, $D36, Q$1, Hombres!$A$1:$DW$117, Mujeres!$A$1:$DW$117 )</f>
        <v>8695106.4014126658</v>
      </c>
      <c r="R36" s="48" cm="1">
        <f t="array" ref="R36">SalarioAnualEsperado($B36, $G36, $D36, R$1, Hombres!$A$1:$DW$117, Mujeres!$A$1:$DW$117 )</f>
        <v>9115210.902473947</v>
      </c>
      <c r="S36" s="48" cm="1">
        <f t="array" ref="S36">SalarioAnualEsperado($B36, $G36, $D36, S$1, Hombres!$A$1:$DW$117, Mujeres!$A$1:$DW$117 )</f>
        <v>9553972.329264082</v>
      </c>
      <c r="T36" s="48" cm="1">
        <f t="array" ref="T36">SalarioAnualEsperado($B36, $G36, $D36, T$1, Hombres!$A$1:$DW$117, Mujeres!$A$1:$DW$117 )</f>
        <v>10011980.593972838</v>
      </c>
      <c r="U36" s="48" cm="1">
        <f t="array" ref="U36">SalarioAnualEsperado($B36, $G36, $D36, U$1, Hombres!$A$1:$DW$117, Mujeres!$A$1:$DW$117 )</f>
        <v>10490062.508311003</v>
      </c>
      <c r="V36" s="48" cm="1">
        <f t="array" ref="V36">SalarioAnualEsperado($B36, $G36, $D36, V$1, Hombres!$A$1:$DW$117, Mujeres!$A$1:$DW$117 )</f>
        <v>10989065.593166005</v>
      </c>
      <c r="W36" s="48" cm="1">
        <f t="array" ref="W36">SalarioAnualEsperado($B36, $G36, $D36, W$1, Hombres!$A$1:$DW$117, Mujeres!$A$1:$DW$117 )</f>
        <v>11509578.765505776</v>
      </c>
      <c r="X36" s="48" cm="1">
        <f t="array" ref="X36">SalarioAnualEsperado($B36, $G36, $D36, X$1, Hombres!$A$1:$DW$117, Mujeres!$A$1:$DW$117 )</f>
        <v>12051822.969168292</v>
      </c>
      <c r="Y36" s="48" cm="1">
        <f t="array" ref="Y36">SalarioAnualEsperado($B36, $G36, $D36, Y$1, Hombres!$A$1:$DW$117, Mujeres!$A$1:$DW$117 )</f>
        <v>12615813.854236476</v>
      </c>
      <c r="Z36" s="48" cm="1">
        <f t="array" ref="Z36">SalarioAnualEsperado($B36, $G36, $D36, Z$1, Hombres!$A$1:$DW$117, Mujeres!$A$1:$DW$117 )</f>
        <v>13201604.004784787</v>
      </c>
      <c r="AA36" s="48" cm="1">
        <f t="array" ref="AA36">SalarioAnualEsperado($B36, $G36, $D36, AA$1, Hombres!$A$1:$DW$117, Mujeres!$A$1:$DW$117 )</f>
        <v>0</v>
      </c>
      <c r="AB36" s="48" cm="1">
        <f t="array" ref="AB36">SalarioAnualEsperado($B36, $G36, $D36, AB$1, Hombres!$A$1:$DW$117, Mujeres!$A$1:$DW$117 )</f>
        <v>0</v>
      </c>
      <c r="AC36" s="48" cm="1">
        <f t="array" ref="AC36">SalarioAnualEsperado($B36, $G36, $D36, AC$1, Hombres!$A$1:$DW$117, Mujeres!$A$1:$DW$117 )</f>
        <v>0</v>
      </c>
      <c r="AD36" s="48" cm="1">
        <f t="array" ref="AD36">SalarioAnualEsperado($B36, $G36, $D36, AD$1, Hombres!$A$1:$DW$117, Mujeres!$A$1:$DW$117 )</f>
        <v>0</v>
      </c>
      <c r="AE36" s="48" cm="1">
        <f t="array" ref="AE36">SalarioAnualEsperado($B36, $G36, $D36, AE$1, Hombres!$A$1:$DW$117, Mujeres!$A$1:$DW$117 )</f>
        <v>0</v>
      </c>
      <c r="AF36" s="48" cm="1">
        <f t="array" ref="AF36">SalarioAnualEsperado($B36, $G36, $D36, AF$1, Hombres!$A$1:$DW$117, Mujeres!$A$1:$DW$117 )</f>
        <v>0</v>
      </c>
      <c r="AG36" s="48" cm="1">
        <f t="array" ref="AG36">SalarioAnualEsperado($B36, $G36, $D36, AG$1, Hombres!$A$1:$DW$117, Mujeres!$A$1:$DW$117 )</f>
        <v>0</v>
      </c>
      <c r="AH36" s="48" cm="1">
        <f t="array" ref="AH36">SalarioAnualEsperado($B36, $G36, $D36, AH$1, Hombres!$A$1:$DW$117, Mujeres!$A$1:$DW$117 )</f>
        <v>0</v>
      </c>
      <c r="AI36" s="48" cm="1">
        <f t="array" ref="AI36">SalarioAnualEsperado($B36, $G36, $D36, AI$1, Hombres!$A$1:$DW$117, Mujeres!$A$1:$DW$117 )</f>
        <v>0</v>
      </c>
      <c r="AJ36" s="48" cm="1">
        <f t="array" ref="AJ36">SalarioAnualEsperado($B36, $G36, $D36, AJ$1, Hombres!$A$1:$DW$117, Mujeres!$A$1:$DW$117 )</f>
        <v>0</v>
      </c>
      <c r="AK36" s="48" cm="1">
        <f t="array" ref="AK36">SalarioAnualEsperado($B36, $G36, $D36, AK$1, Hombres!$A$1:$DW$117, Mujeres!$A$1:$DW$117 )</f>
        <v>0</v>
      </c>
      <c r="AL36" s="48" cm="1">
        <f t="array" ref="AL36">SalarioAnualEsperado($B36, $G36, $D36, AL$1, Hombres!$A$1:$DW$117, Mujeres!$A$1:$DW$117 )</f>
        <v>0</v>
      </c>
      <c r="AM36" s="48" cm="1">
        <f t="array" ref="AM36">SalarioAnualEsperado($B36, $G36, $D36, AM$1, Hombres!$A$1:$DW$117, Mujeres!$A$1:$DW$117 )</f>
        <v>0</v>
      </c>
      <c r="AN36" s="48" cm="1">
        <f t="array" ref="AN36">SalarioAnualEsperado($B36, $G36, $D36, AN$1, Hombres!$A$1:$DW$117, Mujeres!$A$1:$DW$117 )</f>
        <v>0</v>
      </c>
      <c r="AO36" s="48" cm="1">
        <f t="array" ref="AO36">SalarioAnualEsperado($B36, $G36, $D36, AO$1, Hombres!$A$1:$DW$117, Mujeres!$A$1:$DW$117 )</f>
        <v>0</v>
      </c>
      <c r="AP36" s="48" cm="1">
        <f t="array" ref="AP36">SalarioAnualEsperado($B36, $G36, $D36, AP$1, Hombres!$A$1:$DW$117, Mujeres!$A$1:$DW$117 )</f>
        <v>0</v>
      </c>
      <c r="AQ36" s="48" cm="1">
        <f t="array" ref="AQ36">SalarioAnualEsperado($B36, $G36, $D36, AQ$1, Hombres!$A$1:$DW$117, Mujeres!$A$1:$DW$117 )</f>
        <v>0</v>
      </c>
      <c r="AR36" s="48" cm="1">
        <f t="array" ref="AR36">SalarioAnualEsperado($B36, $G36, $D36, AR$1, Hombres!$A$1:$DW$117, Mujeres!$A$1:$DW$117 )</f>
        <v>0</v>
      </c>
      <c r="AS36" s="48" cm="1">
        <f t="array" ref="AS36">SalarioAnualEsperado($B36, $G36, $D36, AS$1, Hombres!$A$1:$DW$117, Mujeres!$A$1:$DW$117 )</f>
        <v>0</v>
      </c>
      <c r="AT36" s="48" cm="1">
        <f t="array" ref="AT36">SalarioAnualEsperado($B36, $G36, $D36, AT$1, Hombres!$A$1:$DW$117, Mujeres!$A$1:$DW$117 )</f>
        <v>0</v>
      </c>
      <c r="AU36" s="48" cm="1">
        <f t="array" ref="AU36">SalarioAnualEsperado($B36, $G36, $D36, AU$1, Hombres!$A$1:$DW$117, Mujeres!$A$1:$DW$117 )</f>
        <v>0</v>
      </c>
      <c r="AV36" s="48" cm="1">
        <f t="array" ref="AV36">SalarioAnualEsperado($B36, $G36, $D36, AV$1, Hombres!$A$1:$DW$117, Mujeres!$A$1:$DW$117 )</f>
        <v>0</v>
      </c>
      <c r="AW36" s="48" cm="1">
        <f t="array" ref="AW36">SalarioAnualEsperado($B36, $G36, $D36, AW$1, Hombres!$A$1:$DW$117, Mujeres!$A$1:$DW$117 )</f>
        <v>0</v>
      </c>
      <c r="AX36" s="48" cm="1">
        <f t="array" ref="AX36">SalarioAnualEsperado($B36, $G36, $D36, AX$1, Hombres!$A$1:$DW$117, Mujeres!$A$1:$DW$117 )</f>
        <v>0</v>
      </c>
      <c r="AY36" s="48" cm="1">
        <f t="array" ref="AY36">SalarioAnualEsperado($B36, $G36, $D36, AY$1, Hombres!$A$1:$DW$117, Mujeres!$A$1:$DW$117 )</f>
        <v>0</v>
      </c>
      <c r="AZ36" s="48" cm="1">
        <f t="array" ref="AZ36">SalarioAnualEsperado($B36, $G36, $D36, AZ$1, Hombres!$A$1:$DW$117, Mujeres!$A$1:$DW$117 )</f>
        <v>0</v>
      </c>
      <c r="BA36" s="48" cm="1">
        <f t="array" ref="BA36">SalarioAnualEsperado($B36, $G36, $D36, BA$1, Hombres!$A$1:$DW$117, Mujeres!$A$1:$DW$117 )</f>
        <v>0</v>
      </c>
      <c r="BB36" s="48" cm="1">
        <f t="array" ref="BB36">SalarioAnualEsperado($B36, $G36, $D36, BB$1, Hombres!$A$1:$DW$117, Mujeres!$A$1:$DW$117 )</f>
        <v>0</v>
      </c>
      <c r="BC36" s="48" cm="1">
        <f t="array" ref="BC36">SalarioAnualEsperado($B36, $G36, $D36, BC$1, Hombres!$A$1:$DW$117, Mujeres!$A$1:$DW$117 )</f>
        <v>0</v>
      </c>
      <c r="BD36" s="48" cm="1">
        <f t="array" ref="BD36">SalarioAnualEsperado($B36, $G36, $D36, BD$1, Hombres!$A$1:$DW$117, Mujeres!$A$1:$DW$117 )</f>
        <v>0</v>
      </c>
      <c r="BE36" s="48" cm="1">
        <f t="array" ref="BE36">SalarioAnualEsperado($B36, $G36, $D36, BE$1, Hombres!$A$1:$DW$117, Mujeres!$A$1:$DW$117 )</f>
        <v>0</v>
      </c>
      <c r="BF36" s="48" cm="1">
        <f t="array" ref="BF36">SalarioAnualEsperado($B36, $G36, $D36, BF$1, Hombres!$A$1:$DW$117, Mujeres!$A$1:$DW$117 )</f>
        <v>0</v>
      </c>
      <c r="BG36" s="48" cm="1">
        <f t="array" ref="BG36">SalarioAnualEsperado($B36, $G36, $D36, BG$1, Hombres!$A$1:$DW$117, Mujeres!$A$1:$DW$117 )</f>
        <v>0</v>
      </c>
      <c r="BH36" s="48" cm="1">
        <f t="array" ref="BH36">SalarioAnualEsperado($B36, $G36, $D36, BH$1, Hombres!$A$1:$DW$117, Mujeres!$A$1:$DW$117 )</f>
        <v>0</v>
      </c>
      <c r="BI36" s="48" cm="1">
        <f t="array" ref="BI36">SalarioAnualEsperado($B36, $G36, $D36, BI$1, Hombres!$A$1:$DW$117, Mujeres!$A$1:$DW$117 )</f>
        <v>0</v>
      </c>
      <c r="BJ36" s="48" cm="1">
        <f t="array" ref="BJ36">SalarioAnualEsperado($B36, $G36, $D36, BJ$1, Hombres!$A$1:$DW$117, Mujeres!$A$1:$DW$117 )</f>
        <v>0</v>
      </c>
      <c r="BK36" s="48" cm="1">
        <f t="array" ref="BK36">SalarioAnualEsperado($B36, $G36, $D36, BK$1, Hombres!$A$1:$DW$117, Mujeres!$A$1:$DW$117 )</f>
        <v>0</v>
      </c>
      <c r="BL36" s="48" cm="1">
        <f t="array" ref="BL36">SalarioAnualEsperado($B36, $G36, $D36, BL$1, Hombres!$A$1:$DW$117, Mujeres!$A$1:$DW$117 )</f>
        <v>0</v>
      </c>
      <c r="BM36" s="48" cm="1">
        <f t="array" ref="BM36">SalarioAnualEsperado($B36, $G36, $D36, BM$1, Hombres!$A$1:$DW$117, Mujeres!$A$1:$DW$117 )</f>
        <v>0</v>
      </c>
      <c r="BN36" s="48" cm="1">
        <f t="array" ref="BN36">SalarioAnualEsperado($B36, $G36, $D36, BN$1, Hombres!$A$1:$DW$117, Mujeres!$A$1:$DW$117 )</f>
        <v>0</v>
      </c>
      <c r="BO36" s="48" cm="1">
        <f t="array" ref="BO36">SalarioAnualEsperado($B36, $G36, $D36, BO$1, Hombres!$A$1:$DW$117, Mujeres!$A$1:$DW$117 )</f>
        <v>0</v>
      </c>
      <c r="BP36" s="48" cm="1">
        <f t="array" ref="BP36">SalarioAnualEsperado($B36, $G36, $D36, BP$1, Hombres!$A$1:$DW$117, Mujeres!$A$1:$DW$117 )</f>
        <v>0</v>
      </c>
      <c r="BQ36" s="48" cm="1">
        <f t="array" ref="BQ36">SalarioAnualEsperado($B36, $G36, $D36, BQ$1, Hombres!$A$1:$DW$117, Mujeres!$A$1:$DW$117 )</f>
        <v>0</v>
      </c>
      <c r="BR36" s="48" cm="1">
        <f t="array" ref="BR36">SalarioAnualEsperado($B36, $G36, $D36, BR$1, Hombres!$A$1:$DW$117, Mujeres!$A$1:$DW$117 )</f>
        <v>0</v>
      </c>
      <c r="BS36" s="48" cm="1">
        <f t="array" ref="BS36">SalarioAnualEsperado($B36, $G36, $D36, BS$1, Hombres!$A$1:$DW$117, Mujeres!$A$1:$DW$117 )</f>
        <v>0</v>
      </c>
      <c r="BT36" s="48" cm="1">
        <f t="array" ref="BT36">SalarioAnualEsperado($B36, $G36, $D36, BT$1, Hombres!$A$1:$DW$117, Mujeres!$A$1:$DW$117 )</f>
        <v>0</v>
      </c>
      <c r="BU36" s="48" cm="1">
        <f t="array" ref="BU36">SalarioAnualEsperado($B36, $G36, $D36, BU$1, Hombres!$A$1:$DW$117, Mujeres!$A$1:$DW$117 )</f>
        <v>0</v>
      </c>
      <c r="BV36" s="48" cm="1">
        <f t="array" ref="BV36">SalarioAnualEsperado($B36, $G36, $D36, BV$1, Hombres!$A$1:$DW$117, Mujeres!$A$1:$DW$117 )</f>
        <v>0</v>
      </c>
      <c r="BW36" s="48" cm="1">
        <f t="array" ref="BW36">SalarioAnualEsperado($B36, $G36, $D36, BW$1, Hombres!$A$1:$DW$117, Mujeres!$A$1:$DW$117 )</f>
        <v>0</v>
      </c>
      <c r="BX36" s="48" cm="1">
        <f t="array" ref="BX36">SalarioAnualEsperado($B36, $G36, $D36, BX$1, Hombres!$A$1:$DW$117, Mujeres!$A$1:$DW$117 )</f>
        <v>0</v>
      </c>
      <c r="BY36" s="48" cm="1">
        <f t="array" ref="BY36">SalarioAnualEsperado($B36, $G36, $D36, BY$1, Hombres!$A$1:$DW$117, Mujeres!$A$1:$DW$117 )</f>
        <v>0</v>
      </c>
      <c r="BZ36" s="48" cm="1">
        <f t="array" ref="BZ36">SalarioAnualEsperado($B36, $G36, $D36, BZ$1, Hombres!$A$1:$DW$117, Mujeres!$A$1:$DW$117 )</f>
        <v>0</v>
      </c>
      <c r="CA36" s="48" cm="1">
        <f t="array" ref="CA36">SalarioAnualEsperado($B36, $G36, $D36, CA$1, Hombres!$A$1:$DW$117, Mujeres!$A$1:$DW$117 )</f>
        <v>0</v>
      </c>
      <c r="CB36" s="48" cm="1">
        <f t="array" ref="CB36">SalarioAnualEsperado($B36, $G36, $D36, CB$1, Hombres!$A$1:$DW$117, Mujeres!$A$1:$DW$117 )</f>
        <v>0</v>
      </c>
      <c r="CC36" s="48" cm="1">
        <f t="array" ref="CC36">SalarioAnualEsperado($B36, $G36, $D36, CC$1, Hombres!$A$1:$DW$117, Mujeres!$A$1:$DW$117 )</f>
        <v>0</v>
      </c>
      <c r="CD36" s="48" cm="1">
        <f t="array" ref="CD36">SalarioAnualEsperado($B36, $G36, $D36, CD$1, Hombres!$A$1:$DW$117, Mujeres!$A$1:$DW$117 )</f>
        <v>0</v>
      </c>
      <c r="CE36" s="48" cm="1">
        <f t="array" ref="CE36">SalarioAnualEsperado($B36, $G36, $D36, CE$1, Hombres!$A$1:$DW$117, Mujeres!$A$1:$DW$117 )</f>
        <v>0</v>
      </c>
      <c r="CF36" s="48" cm="1">
        <f t="array" ref="CF36">SalarioAnualEsperado($B36, $G36, $D36, CF$1, Hombres!$A$1:$DW$117, Mujeres!$A$1:$DW$117 )</f>
        <v>0</v>
      </c>
      <c r="CG36" s="48" cm="1">
        <f t="array" ref="CG36">SalarioAnualEsperado($B36, $G36, $D36, CG$1, Hombres!$A$1:$DW$117, Mujeres!$A$1:$DW$117 )</f>
        <v>0</v>
      </c>
      <c r="CH36" s="48" cm="1">
        <f t="array" ref="CH36">SalarioAnualEsperado($B36, $G36, $D36, CH$1, Hombres!$A$1:$DW$117, Mujeres!$A$1:$DW$117 )</f>
        <v>0</v>
      </c>
      <c r="CI36" s="48" cm="1">
        <f t="array" ref="CI36">SalarioAnualEsperado($B36, $G36, $D36, CI$1, Hombres!$A$1:$DW$117, Mujeres!$A$1:$DW$117 )</f>
        <v>0</v>
      </c>
      <c r="CJ36" s="48" cm="1">
        <f t="array" ref="CJ36">SalarioAnualEsperado($B36, $G36, $D36, CJ$1, Hombres!$A$1:$DW$117, Mujeres!$A$1:$DW$117 )</f>
        <v>0</v>
      </c>
      <c r="CK36" s="48" cm="1">
        <f t="array" ref="CK36">SalarioAnualEsperado($B36, $G36, $D36, CK$1, Hombres!$A$1:$DW$117, Mujeres!$A$1:$DW$117 )</f>
        <v>0</v>
      </c>
      <c r="CL36" s="48" cm="1">
        <f t="array" ref="CL36">SalarioAnualEsperado($B36, $G36, $D36, CL$1, Hombres!$A$1:$DW$117, Mujeres!$A$1:$DW$117 )</f>
        <v>0</v>
      </c>
      <c r="CM36" s="48" cm="1">
        <f t="array" ref="CM36">SalarioAnualEsperado($B36, $G36, $D36, CM$1, Hombres!$A$1:$DW$117, Mujeres!$A$1:$DW$117 )</f>
        <v>0</v>
      </c>
      <c r="CN36" s="48" cm="1">
        <f t="array" ref="CN36">SalarioAnualEsperado($B36, $G36, $D36, CN$1, Hombres!$A$1:$DW$117, Mujeres!$A$1:$DW$117 )</f>
        <v>0</v>
      </c>
      <c r="CO36" s="48" cm="1">
        <f t="array" ref="CO36">SalarioAnualEsperado($B36, $G36, $D36, CO$1, Hombres!$A$1:$DW$117, Mujeres!$A$1:$DW$117 )</f>
        <v>0</v>
      </c>
      <c r="CP36" s="48" cm="1">
        <f t="array" ref="CP36">SalarioAnualEsperado($B36, $G36, $D36, CP$1, Hombres!$A$1:$DW$117, Mujeres!$A$1:$DW$117 )</f>
        <v>0</v>
      </c>
      <c r="CQ36" s="48" cm="1">
        <f t="array" ref="CQ36">SalarioAnualEsperado($B36, $G36, $D36, CQ$1, Hombres!$A$1:$DW$117, Mujeres!$A$1:$DW$117 )</f>
        <v>0</v>
      </c>
      <c r="CR36" s="48" cm="1">
        <f t="array" ref="CR36">SalarioAnualEsperado($B36, $G36, $D36, CR$1, Hombres!$A$1:$DW$117, Mujeres!$A$1:$DW$117 )</f>
        <v>0</v>
      </c>
      <c r="CS36" s="48" cm="1">
        <f t="array" ref="CS36">SalarioAnualEsperado($B36, $G36, $D36, CS$1, Hombres!$A$1:$DW$117, Mujeres!$A$1:$DW$117 )</f>
        <v>0</v>
      </c>
      <c r="CT36" s="48" cm="1">
        <f t="array" ref="CT36">SalarioAnualEsperado($B36, $G36, $D36, CT$1, Hombres!$A$1:$DW$117, Mujeres!$A$1:$DW$117 )</f>
        <v>0</v>
      </c>
      <c r="CU36" s="48" cm="1">
        <f t="array" ref="CU36">SalarioAnualEsperado($B36, $G36, $D36, CU$1, Hombres!$A$1:$DW$117, Mujeres!$A$1:$DW$117 )</f>
        <v>0</v>
      </c>
      <c r="CV36" s="48" cm="1">
        <f t="array" ref="CV36">SalarioAnualEsperado($B36, $G36, $D36, CV$1, Hombres!$A$1:$DW$117, Mujeres!$A$1:$DW$117 )</f>
        <v>0</v>
      </c>
      <c r="CW36" s="48" cm="1">
        <f t="array" ref="CW36">SalarioAnualEsperado($B36, $G36, $D36, CW$1, Hombres!$A$1:$DW$117, Mujeres!$A$1:$DW$117 )</f>
        <v>0</v>
      </c>
      <c r="CX36" s="48" cm="1">
        <f t="array" ref="CX36">SalarioAnualEsperado($B36, $G36, $D36, CX$1, Hombres!$A$1:$DW$117, Mujeres!$A$1:$DW$117 )</f>
        <v>0</v>
      </c>
      <c r="CY36" s="48" cm="1">
        <f t="array" ref="CY36">SalarioAnualEsperado($B36, $G36, $D36, CY$1, Hombres!$A$1:$DW$117, Mujeres!$A$1:$DW$117 )</f>
        <v>0</v>
      </c>
      <c r="CZ36" s="48" cm="1">
        <f t="array" ref="CZ36">SalarioAnualEsperado($B36, $G36, $D36, CZ$1, Hombres!$A$1:$DW$117, Mujeres!$A$1:$DW$117 )</f>
        <v>0</v>
      </c>
      <c r="DA36" s="48" cm="1">
        <f t="array" ref="DA36">SalarioAnualEsperado($B36, $G36, $D36, DA$1, Hombres!$A$1:$DW$117, Mujeres!$A$1:$DW$117 )</f>
        <v>0</v>
      </c>
      <c r="DB36" s="48" cm="1">
        <f t="array" ref="DB36">SalarioAnualEsperado($B36, $G36, $D36, DB$1, Hombres!$A$1:$DW$117, Mujeres!$A$1:$DW$117 )</f>
        <v>0</v>
      </c>
      <c r="DC36" s="48" cm="1">
        <f t="array" ref="DC36">SalarioAnualEsperado($B36, $G36, $D36, DC$1, Hombres!$A$1:$DW$117, Mujeres!$A$1:$DW$117 )</f>
        <v>0</v>
      </c>
    </row>
    <row r="37" spans="1:107" x14ac:dyDescent="0.3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8" cm="1">
        <f t="array" ref="L37">SalarioAnualEsperado($B37, $G37, $D37, L$1, Hombres!$A$1:$DW$117, Mujeres!$A$1:$DW$117 )</f>
        <v>5793076.25</v>
      </c>
      <c r="M37" s="48" cm="1">
        <f t="array" ref="M37">SalarioAnualEsperado($B37, $G37, $D37, M$1, Hombres!$A$1:$DW$117, Mujeres!$A$1:$DW$117 )</f>
        <v>6078827.6008274276</v>
      </c>
      <c r="N37" s="48" cm="1">
        <f t="array" ref="N37">SalarioAnualEsperado($B37, $G37, $D37, N$1, Hombres!$A$1:$DW$117, Mujeres!$A$1:$DW$117 )</f>
        <v>6378154.8093328122</v>
      </c>
      <c r="O37" s="48" cm="1">
        <f t="array" ref="O37">SalarioAnualEsperado($B37, $G37, $D37, O$1, Hombres!$A$1:$DW$117, Mujeres!$A$1:$DW$117 )</f>
        <v>6691659.6375666996</v>
      </c>
      <c r="P37" s="48" cm="1">
        <f t="array" ref="P37">SalarioAnualEsperado($B37, $G37, $D37, P$1, Hombres!$A$1:$DW$117, Mujeres!$A$1:$DW$117 )</f>
        <v>7019938.6030999431</v>
      </c>
      <c r="Q37" s="48" cm="1">
        <f t="array" ref="Q37">SalarioAnualEsperado($B37, $G37, $D37, Q$1, Hombres!$A$1:$DW$117, Mujeres!$A$1:$DW$117 )</f>
        <v>7363588.4277456645</v>
      </c>
      <c r="R37" s="48" cm="1">
        <f t="array" ref="R37">SalarioAnualEsperado($B37, $G37, $D37, R$1, Hombres!$A$1:$DW$117, Mujeres!$A$1:$DW$117 )</f>
        <v>7723224.7961615277</v>
      </c>
      <c r="S37" s="48" cm="1">
        <f t="array" ref="S37">SalarioAnualEsperado($B37, $G37, $D37, S$1, Hombres!$A$1:$DW$117, Mujeres!$A$1:$DW$117 )</f>
        <v>8099505.6119234487</v>
      </c>
      <c r="T37" s="48" cm="1">
        <f t="array" ref="T37">SalarioAnualEsperado($B37, $G37, $D37, T$1, Hombres!$A$1:$DW$117, Mujeres!$A$1:$DW$117 )</f>
        <v>8493073.2894696184</v>
      </c>
      <c r="U37" s="48" cm="1">
        <f t="array" ref="U37">SalarioAnualEsperado($B37, $G37, $D37, U$1, Hombres!$A$1:$DW$117, Mujeres!$A$1:$DW$117 )</f>
        <v>8904474.7973974235</v>
      </c>
      <c r="V37" s="48" cm="1">
        <f t="array" ref="V37">SalarioAnualEsperado($B37, $G37, $D37, V$1, Hombres!$A$1:$DW$117, Mujeres!$A$1:$DW$117 )</f>
        <v>9334285.19218616</v>
      </c>
      <c r="W37" s="48" cm="1">
        <f t="array" ref="W37">SalarioAnualEsperado($B37, $G37, $D37, W$1, Hombres!$A$1:$DW$117, Mujeres!$A$1:$DW$117 )</f>
        <v>9783157.3455560114</v>
      </c>
      <c r="X37" s="48" cm="1">
        <f t="array" ref="X37">SalarioAnualEsperado($B37, $G37, $D37, X$1, Hombres!$A$1:$DW$117, Mujeres!$A$1:$DW$117 )</f>
        <v>10251906.871377461</v>
      </c>
      <c r="Y37" s="48" cm="1">
        <f t="array" ref="Y37">SalarioAnualEsperado($B37, $G37, $D37, Y$1, Hombres!$A$1:$DW$117, Mujeres!$A$1:$DW$117 )</f>
        <v>10741308.713992378</v>
      </c>
      <c r="Z37" s="48" cm="1">
        <f t="array" ref="Z37">SalarioAnualEsperado($B37, $G37, $D37, Z$1, Hombres!$A$1:$DW$117, Mujeres!$A$1:$DW$117 )</f>
        <v>11251954.156736221</v>
      </c>
      <c r="AA37" s="48" cm="1">
        <f t="array" ref="AA37">SalarioAnualEsperado($B37, $G37, $D37, AA$1, Hombres!$A$1:$DW$117, Mujeres!$A$1:$DW$117 )</f>
        <v>11784186.50979129</v>
      </c>
      <c r="AB37" s="48" cm="1">
        <f t="array" ref="AB37">SalarioAnualEsperado($B37, $G37, $D37, AB$1, Hombres!$A$1:$DW$117, Mujeres!$A$1:$DW$117 )</f>
        <v>12338159.817585124</v>
      </c>
      <c r="AC37" s="48" cm="1">
        <f t="array" ref="AC37">SalarioAnualEsperado($B37, $G37, $D37, AC$1, Hombres!$A$1:$DW$117, Mujeres!$A$1:$DW$117 )</f>
        <v>12913935.325296612</v>
      </c>
      <c r="AD37" s="48" cm="1">
        <f t="array" ref="AD37">SalarioAnualEsperado($B37, $G37, $D37, AD$1, Hombres!$A$1:$DW$117, Mujeres!$A$1:$DW$117 )</f>
        <v>0</v>
      </c>
      <c r="AE37" s="48" cm="1">
        <f t="array" ref="AE37">SalarioAnualEsperado($B37, $G37, $D37, AE$1, Hombres!$A$1:$DW$117, Mujeres!$A$1:$DW$117 )</f>
        <v>0</v>
      </c>
      <c r="AF37" s="48" cm="1">
        <f t="array" ref="AF37">SalarioAnualEsperado($B37, $G37, $D37, AF$1, Hombres!$A$1:$DW$117, Mujeres!$A$1:$DW$117 )</f>
        <v>0</v>
      </c>
      <c r="AG37" s="48" cm="1">
        <f t="array" ref="AG37">SalarioAnualEsperado($B37, $G37, $D37, AG$1, Hombres!$A$1:$DW$117, Mujeres!$A$1:$DW$117 )</f>
        <v>0</v>
      </c>
      <c r="AH37" s="48" cm="1">
        <f t="array" ref="AH37">SalarioAnualEsperado($B37, $G37, $D37, AH$1, Hombres!$A$1:$DW$117, Mujeres!$A$1:$DW$117 )</f>
        <v>0</v>
      </c>
      <c r="AI37" s="48" cm="1">
        <f t="array" ref="AI37">SalarioAnualEsperado($B37, $G37, $D37, AI$1, Hombres!$A$1:$DW$117, Mujeres!$A$1:$DW$117 )</f>
        <v>0</v>
      </c>
      <c r="AJ37" s="48" cm="1">
        <f t="array" ref="AJ37">SalarioAnualEsperado($B37, $G37, $D37, AJ$1, Hombres!$A$1:$DW$117, Mujeres!$A$1:$DW$117 )</f>
        <v>0</v>
      </c>
      <c r="AK37" s="48" cm="1">
        <f t="array" ref="AK37">SalarioAnualEsperado($B37, $G37, $D37, AK$1, Hombres!$A$1:$DW$117, Mujeres!$A$1:$DW$117 )</f>
        <v>0</v>
      </c>
      <c r="AL37" s="48" cm="1">
        <f t="array" ref="AL37">SalarioAnualEsperado($B37, $G37, $D37, AL$1, Hombres!$A$1:$DW$117, Mujeres!$A$1:$DW$117 )</f>
        <v>0</v>
      </c>
      <c r="AM37" s="48" cm="1">
        <f t="array" ref="AM37">SalarioAnualEsperado($B37, $G37, $D37, AM$1, Hombres!$A$1:$DW$117, Mujeres!$A$1:$DW$117 )</f>
        <v>0</v>
      </c>
      <c r="AN37" s="48" cm="1">
        <f t="array" ref="AN37">SalarioAnualEsperado($B37, $G37, $D37, AN$1, Hombres!$A$1:$DW$117, Mujeres!$A$1:$DW$117 )</f>
        <v>0</v>
      </c>
      <c r="AO37" s="48" cm="1">
        <f t="array" ref="AO37">SalarioAnualEsperado($B37, $G37, $D37, AO$1, Hombres!$A$1:$DW$117, Mujeres!$A$1:$DW$117 )</f>
        <v>0</v>
      </c>
      <c r="AP37" s="48" cm="1">
        <f t="array" ref="AP37">SalarioAnualEsperado($B37, $G37, $D37, AP$1, Hombres!$A$1:$DW$117, Mujeres!$A$1:$DW$117 )</f>
        <v>0</v>
      </c>
      <c r="AQ37" s="48" cm="1">
        <f t="array" ref="AQ37">SalarioAnualEsperado($B37, $G37, $D37, AQ$1, Hombres!$A$1:$DW$117, Mujeres!$A$1:$DW$117 )</f>
        <v>0</v>
      </c>
      <c r="AR37" s="48" cm="1">
        <f t="array" ref="AR37">SalarioAnualEsperado($B37, $G37, $D37, AR$1, Hombres!$A$1:$DW$117, Mujeres!$A$1:$DW$117 )</f>
        <v>0</v>
      </c>
      <c r="AS37" s="48" cm="1">
        <f t="array" ref="AS37">SalarioAnualEsperado($B37, $G37, $D37, AS$1, Hombres!$A$1:$DW$117, Mujeres!$A$1:$DW$117 )</f>
        <v>0</v>
      </c>
      <c r="AT37" s="48" cm="1">
        <f t="array" ref="AT37">SalarioAnualEsperado($B37, $G37, $D37, AT$1, Hombres!$A$1:$DW$117, Mujeres!$A$1:$DW$117 )</f>
        <v>0</v>
      </c>
      <c r="AU37" s="48" cm="1">
        <f t="array" ref="AU37">SalarioAnualEsperado($B37, $G37, $D37, AU$1, Hombres!$A$1:$DW$117, Mujeres!$A$1:$DW$117 )</f>
        <v>0</v>
      </c>
      <c r="AV37" s="48" cm="1">
        <f t="array" ref="AV37">SalarioAnualEsperado($B37, $G37, $D37, AV$1, Hombres!$A$1:$DW$117, Mujeres!$A$1:$DW$117 )</f>
        <v>0</v>
      </c>
      <c r="AW37" s="48" cm="1">
        <f t="array" ref="AW37">SalarioAnualEsperado($B37, $G37, $D37, AW$1, Hombres!$A$1:$DW$117, Mujeres!$A$1:$DW$117 )</f>
        <v>0</v>
      </c>
      <c r="AX37" s="48" cm="1">
        <f t="array" ref="AX37">SalarioAnualEsperado($B37, $G37, $D37, AX$1, Hombres!$A$1:$DW$117, Mujeres!$A$1:$DW$117 )</f>
        <v>0</v>
      </c>
      <c r="AY37" s="48" cm="1">
        <f t="array" ref="AY37">SalarioAnualEsperado($B37, $G37, $D37, AY$1, Hombres!$A$1:$DW$117, Mujeres!$A$1:$DW$117 )</f>
        <v>0</v>
      </c>
      <c r="AZ37" s="48" cm="1">
        <f t="array" ref="AZ37">SalarioAnualEsperado($B37, $G37, $D37, AZ$1, Hombres!$A$1:$DW$117, Mujeres!$A$1:$DW$117 )</f>
        <v>0</v>
      </c>
      <c r="BA37" s="48" cm="1">
        <f t="array" ref="BA37">SalarioAnualEsperado($B37, $G37, $D37, BA$1, Hombres!$A$1:$DW$117, Mujeres!$A$1:$DW$117 )</f>
        <v>0</v>
      </c>
      <c r="BB37" s="48" cm="1">
        <f t="array" ref="BB37">SalarioAnualEsperado($B37, $G37, $D37, BB$1, Hombres!$A$1:$DW$117, Mujeres!$A$1:$DW$117 )</f>
        <v>0</v>
      </c>
      <c r="BC37" s="48" cm="1">
        <f t="array" ref="BC37">SalarioAnualEsperado($B37, $G37, $D37, BC$1, Hombres!$A$1:$DW$117, Mujeres!$A$1:$DW$117 )</f>
        <v>0</v>
      </c>
      <c r="BD37" s="48" cm="1">
        <f t="array" ref="BD37">SalarioAnualEsperado($B37, $G37, $D37, BD$1, Hombres!$A$1:$DW$117, Mujeres!$A$1:$DW$117 )</f>
        <v>0</v>
      </c>
      <c r="BE37" s="48" cm="1">
        <f t="array" ref="BE37">SalarioAnualEsperado($B37, $G37, $D37, BE$1, Hombres!$A$1:$DW$117, Mujeres!$A$1:$DW$117 )</f>
        <v>0</v>
      </c>
      <c r="BF37" s="48" cm="1">
        <f t="array" ref="BF37">SalarioAnualEsperado($B37, $G37, $D37, BF$1, Hombres!$A$1:$DW$117, Mujeres!$A$1:$DW$117 )</f>
        <v>0</v>
      </c>
      <c r="BG37" s="48" cm="1">
        <f t="array" ref="BG37">SalarioAnualEsperado($B37, $G37, $D37, BG$1, Hombres!$A$1:$DW$117, Mujeres!$A$1:$DW$117 )</f>
        <v>0</v>
      </c>
      <c r="BH37" s="48" cm="1">
        <f t="array" ref="BH37">SalarioAnualEsperado($B37, $G37, $D37, BH$1, Hombres!$A$1:$DW$117, Mujeres!$A$1:$DW$117 )</f>
        <v>0</v>
      </c>
      <c r="BI37" s="48" cm="1">
        <f t="array" ref="BI37">SalarioAnualEsperado($B37, $G37, $D37, BI$1, Hombres!$A$1:$DW$117, Mujeres!$A$1:$DW$117 )</f>
        <v>0</v>
      </c>
      <c r="BJ37" s="48" cm="1">
        <f t="array" ref="BJ37">SalarioAnualEsperado($B37, $G37, $D37, BJ$1, Hombres!$A$1:$DW$117, Mujeres!$A$1:$DW$117 )</f>
        <v>0</v>
      </c>
      <c r="BK37" s="48" cm="1">
        <f t="array" ref="BK37">SalarioAnualEsperado($B37, $G37, $D37, BK$1, Hombres!$A$1:$DW$117, Mujeres!$A$1:$DW$117 )</f>
        <v>0</v>
      </c>
      <c r="BL37" s="48" cm="1">
        <f t="array" ref="BL37">SalarioAnualEsperado($B37, $G37, $D37, BL$1, Hombres!$A$1:$DW$117, Mujeres!$A$1:$DW$117 )</f>
        <v>0</v>
      </c>
      <c r="BM37" s="48" cm="1">
        <f t="array" ref="BM37">SalarioAnualEsperado($B37, $G37, $D37, BM$1, Hombres!$A$1:$DW$117, Mujeres!$A$1:$DW$117 )</f>
        <v>0</v>
      </c>
      <c r="BN37" s="48" cm="1">
        <f t="array" ref="BN37">SalarioAnualEsperado($B37, $G37, $D37, BN$1, Hombres!$A$1:$DW$117, Mujeres!$A$1:$DW$117 )</f>
        <v>0</v>
      </c>
      <c r="BO37" s="48" cm="1">
        <f t="array" ref="BO37">SalarioAnualEsperado($B37, $G37, $D37, BO$1, Hombres!$A$1:$DW$117, Mujeres!$A$1:$DW$117 )</f>
        <v>0</v>
      </c>
      <c r="BP37" s="48" cm="1">
        <f t="array" ref="BP37">SalarioAnualEsperado($B37, $G37, $D37, BP$1, Hombres!$A$1:$DW$117, Mujeres!$A$1:$DW$117 )</f>
        <v>0</v>
      </c>
      <c r="BQ37" s="48" cm="1">
        <f t="array" ref="BQ37">SalarioAnualEsperado($B37, $G37, $D37, BQ$1, Hombres!$A$1:$DW$117, Mujeres!$A$1:$DW$117 )</f>
        <v>0</v>
      </c>
      <c r="BR37" s="48" cm="1">
        <f t="array" ref="BR37">SalarioAnualEsperado($B37, $G37, $D37, BR$1, Hombres!$A$1:$DW$117, Mujeres!$A$1:$DW$117 )</f>
        <v>0</v>
      </c>
      <c r="BS37" s="48" cm="1">
        <f t="array" ref="BS37">SalarioAnualEsperado($B37, $G37, $D37, BS$1, Hombres!$A$1:$DW$117, Mujeres!$A$1:$DW$117 )</f>
        <v>0</v>
      </c>
      <c r="BT37" s="48" cm="1">
        <f t="array" ref="BT37">SalarioAnualEsperado($B37, $G37, $D37, BT$1, Hombres!$A$1:$DW$117, Mujeres!$A$1:$DW$117 )</f>
        <v>0</v>
      </c>
      <c r="BU37" s="48" cm="1">
        <f t="array" ref="BU37">SalarioAnualEsperado($B37, $G37, $D37, BU$1, Hombres!$A$1:$DW$117, Mujeres!$A$1:$DW$117 )</f>
        <v>0</v>
      </c>
      <c r="BV37" s="48" cm="1">
        <f t="array" ref="BV37">SalarioAnualEsperado($B37, $G37, $D37, BV$1, Hombres!$A$1:$DW$117, Mujeres!$A$1:$DW$117 )</f>
        <v>0</v>
      </c>
      <c r="BW37" s="48" cm="1">
        <f t="array" ref="BW37">SalarioAnualEsperado($B37, $G37, $D37, BW$1, Hombres!$A$1:$DW$117, Mujeres!$A$1:$DW$117 )</f>
        <v>0</v>
      </c>
      <c r="BX37" s="48" cm="1">
        <f t="array" ref="BX37">SalarioAnualEsperado($B37, $G37, $D37, BX$1, Hombres!$A$1:$DW$117, Mujeres!$A$1:$DW$117 )</f>
        <v>0</v>
      </c>
      <c r="BY37" s="48" cm="1">
        <f t="array" ref="BY37">SalarioAnualEsperado($B37, $G37, $D37, BY$1, Hombres!$A$1:$DW$117, Mujeres!$A$1:$DW$117 )</f>
        <v>0</v>
      </c>
      <c r="BZ37" s="48" cm="1">
        <f t="array" ref="BZ37">SalarioAnualEsperado($B37, $G37, $D37, BZ$1, Hombres!$A$1:$DW$117, Mujeres!$A$1:$DW$117 )</f>
        <v>0</v>
      </c>
      <c r="CA37" s="48" cm="1">
        <f t="array" ref="CA37">SalarioAnualEsperado($B37, $G37, $D37, CA$1, Hombres!$A$1:$DW$117, Mujeres!$A$1:$DW$117 )</f>
        <v>0</v>
      </c>
      <c r="CB37" s="48" cm="1">
        <f t="array" ref="CB37">SalarioAnualEsperado($B37, $G37, $D37, CB$1, Hombres!$A$1:$DW$117, Mujeres!$A$1:$DW$117 )</f>
        <v>0</v>
      </c>
      <c r="CC37" s="48" cm="1">
        <f t="array" ref="CC37">SalarioAnualEsperado($B37, $G37, $D37, CC$1, Hombres!$A$1:$DW$117, Mujeres!$A$1:$DW$117 )</f>
        <v>0</v>
      </c>
      <c r="CD37" s="48" cm="1">
        <f t="array" ref="CD37">SalarioAnualEsperado($B37, $G37, $D37, CD$1, Hombres!$A$1:$DW$117, Mujeres!$A$1:$DW$117 )</f>
        <v>0</v>
      </c>
      <c r="CE37" s="48" cm="1">
        <f t="array" ref="CE37">SalarioAnualEsperado($B37, $G37, $D37, CE$1, Hombres!$A$1:$DW$117, Mujeres!$A$1:$DW$117 )</f>
        <v>0</v>
      </c>
      <c r="CF37" s="48" cm="1">
        <f t="array" ref="CF37">SalarioAnualEsperado($B37, $G37, $D37, CF$1, Hombres!$A$1:$DW$117, Mujeres!$A$1:$DW$117 )</f>
        <v>0</v>
      </c>
      <c r="CG37" s="48" cm="1">
        <f t="array" ref="CG37">SalarioAnualEsperado($B37, $G37, $D37, CG$1, Hombres!$A$1:$DW$117, Mujeres!$A$1:$DW$117 )</f>
        <v>0</v>
      </c>
      <c r="CH37" s="48" cm="1">
        <f t="array" ref="CH37">SalarioAnualEsperado($B37, $G37, $D37, CH$1, Hombres!$A$1:$DW$117, Mujeres!$A$1:$DW$117 )</f>
        <v>0</v>
      </c>
      <c r="CI37" s="48" cm="1">
        <f t="array" ref="CI37">SalarioAnualEsperado($B37, $G37, $D37, CI$1, Hombres!$A$1:$DW$117, Mujeres!$A$1:$DW$117 )</f>
        <v>0</v>
      </c>
      <c r="CJ37" s="48" cm="1">
        <f t="array" ref="CJ37">SalarioAnualEsperado($B37, $G37, $D37, CJ$1, Hombres!$A$1:$DW$117, Mujeres!$A$1:$DW$117 )</f>
        <v>0</v>
      </c>
      <c r="CK37" s="48" cm="1">
        <f t="array" ref="CK37">SalarioAnualEsperado($B37, $G37, $D37, CK$1, Hombres!$A$1:$DW$117, Mujeres!$A$1:$DW$117 )</f>
        <v>0</v>
      </c>
      <c r="CL37" s="48" cm="1">
        <f t="array" ref="CL37">SalarioAnualEsperado($B37, $G37, $D37, CL$1, Hombres!$A$1:$DW$117, Mujeres!$A$1:$DW$117 )</f>
        <v>0</v>
      </c>
      <c r="CM37" s="48" cm="1">
        <f t="array" ref="CM37">SalarioAnualEsperado($B37, $G37, $D37, CM$1, Hombres!$A$1:$DW$117, Mujeres!$A$1:$DW$117 )</f>
        <v>0</v>
      </c>
      <c r="CN37" s="48" cm="1">
        <f t="array" ref="CN37">SalarioAnualEsperado($B37, $G37, $D37, CN$1, Hombres!$A$1:$DW$117, Mujeres!$A$1:$DW$117 )</f>
        <v>0</v>
      </c>
      <c r="CO37" s="48" cm="1">
        <f t="array" ref="CO37">SalarioAnualEsperado($B37, $G37, $D37, CO$1, Hombres!$A$1:$DW$117, Mujeres!$A$1:$DW$117 )</f>
        <v>0</v>
      </c>
      <c r="CP37" s="48" cm="1">
        <f t="array" ref="CP37">SalarioAnualEsperado($B37, $G37, $D37, CP$1, Hombres!$A$1:$DW$117, Mujeres!$A$1:$DW$117 )</f>
        <v>0</v>
      </c>
      <c r="CQ37" s="48" cm="1">
        <f t="array" ref="CQ37">SalarioAnualEsperado($B37, $G37, $D37, CQ$1, Hombres!$A$1:$DW$117, Mujeres!$A$1:$DW$117 )</f>
        <v>0</v>
      </c>
      <c r="CR37" s="48" cm="1">
        <f t="array" ref="CR37">SalarioAnualEsperado($B37, $G37, $D37, CR$1, Hombres!$A$1:$DW$117, Mujeres!$A$1:$DW$117 )</f>
        <v>0</v>
      </c>
      <c r="CS37" s="48" cm="1">
        <f t="array" ref="CS37">SalarioAnualEsperado($B37, $G37, $D37, CS$1, Hombres!$A$1:$DW$117, Mujeres!$A$1:$DW$117 )</f>
        <v>0</v>
      </c>
      <c r="CT37" s="48" cm="1">
        <f t="array" ref="CT37">SalarioAnualEsperado($B37, $G37, $D37, CT$1, Hombres!$A$1:$DW$117, Mujeres!$A$1:$DW$117 )</f>
        <v>0</v>
      </c>
      <c r="CU37" s="48" cm="1">
        <f t="array" ref="CU37">SalarioAnualEsperado($B37, $G37, $D37, CU$1, Hombres!$A$1:$DW$117, Mujeres!$A$1:$DW$117 )</f>
        <v>0</v>
      </c>
      <c r="CV37" s="48" cm="1">
        <f t="array" ref="CV37">SalarioAnualEsperado($B37, $G37, $D37, CV$1, Hombres!$A$1:$DW$117, Mujeres!$A$1:$DW$117 )</f>
        <v>0</v>
      </c>
      <c r="CW37" s="48" cm="1">
        <f t="array" ref="CW37">SalarioAnualEsperado($B37, $G37, $D37, CW$1, Hombres!$A$1:$DW$117, Mujeres!$A$1:$DW$117 )</f>
        <v>0</v>
      </c>
      <c r="CX37" s="48" cm="1">
        <f t="array" ref="CX37">SalarioAnualEsperado($B37, $G37, $D37, CX$1, Hombres!$A$1:$DW$117, Mujeres!$A$1:$DW$117 )</f>
        <v>0</v>
      </c>
      <c r="CY37" s="48" cm="1">
        <f t="array" ref="CY37">SalarioAnualEsperado($B37, $G37, $D37, CY$1, Hombres!$A$1:$DW$117, Mujeres!$A$1:$DW$117 )</f>
        <v>0</v>
      </c>
      <c r="CZ37" s="48" cm="1">
        <f t="array" ref="CZ37">SalarioAnualEsperado($B37, $G37, $D37, CZ$1, Hombres!$A$1:$DW$117, Mujeres!$A$1:$DW$117 )</f>
        <v>0</v>
      </c>
      <c r="DA37" s="48" cm="1">
        <f t="array" ref="DA37">SalarioAnualEsperado($B37, $G37, $D37, DA$1, Hombres!$A$1:$DW$117, Mujeres!$A$1:$DW$117 )</f>
        <v>0</v>
      </c>
      <c r="DB37" s="48" cm="1">
        <f t="array" ref="DB37">SalarioAnualEsperado($B37, $G37, $D37, DB$1, Hombres!$A$1:$DW$117, Mujeres!$A$1:$DW$117 )</f>
        <v>0</v>
      </c>
      <c r="DC37" s="48" cm="1">
        <f t="array" ref="DC37">SalarioAnualEsperado($B37, $G37, $D37, DC$1, Hombres!$A$1:$DW$117, Mujeres!$A$1:$DW$117 )</f>
        <v>0</v>
      </c>
    </row>
    <row r="38" spans="1:107" x14ac:dyDescent="0.3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8" cm="1">
        <f t="array" ref="L38">SalarioAnualEsperado($B38, $G38, $D38, L$1, Hombres!$A$1:$DW$117, Mujeres!$A$1:$DW$117 )</f>
        <v>8688530.5</v>
      </c>
      <c r="M38" s="48" cm="1">
        <f t="array" ref="M38">SalarioAnualEsperado($B38, $G38, $D38, M$1, Hombres!$A$1:$DW$117, Mujeres!$A$1:$DW$117 )</f>
        <v>9124359.1322651729</v>
      </c>
      <c r="N38" s="48" cm="1">
        <f t="array" ref="N38">SalarioAnualEsperado($B38, $G38, $D38, N$1, Hombres!$A$1:$DW$117, Mujeres!$A$1:$DW$117 )</f>
        <v>9581868.3513940088</v>
      </c>
      <c r="O38" s="48" cm="1">
        <f t="array" ref="O38">SalarioAnualEsperado($B38, $G38, $D38, O$1, Hombres!$A$1:$DW$117, Mujeres!$A$1:$DW$117 )</f>
        <v>10062125.503164161</v>
      </c>
      <c r="P38" s="48" cm="1">
        <f t="array" ref="P38">SalarioAnualEsperado($B38, $G38, $D38, P$1, Hombres!$A$1:$DW$117, Mujeres!$A$1:$DW$117 )</f>
        <v>10566244.529443081</v>
      </c>
      <c r="Q38" s="48" cm="1">
        <f t="array" ref="Q38">SalarioAnualEsperado($B38, $G38, $D38, Q$1, Hombres!$A$1:$DW$117, Mujeres!$A$1:$DW$117 )</f>
        <v>11095350.494740184</v>
      </c>
      <c r="R38" s="48" cm="1">
        <f t="array" ref="R38">SalarioAnualEsperado($B38, $G38, $D38, R$1, Hombres!$A$1:$DW$117, Mujeres!$A$1:$DW$117 )</f>
        <v>11650658.919810973</v>
      </c>
      <c r="S38" s="48" cm="1">
        <f t="array" ref="S38">SalarioAnualEsperado($B38, $G38, $D38, S$1, Hombres!$A$1:$DW$117, Mujeres!$A$1:$DW$117 )</f>
        <v>12233444.040818645</v>
      </c>
      <c r="T38" s="48" cm="1">
        <f t="array" ref="T38">SalarioAnualEsperado($B38, $G38, $D38, T$1, Hombres!$A$1:$DW$117, Mujeres!$A$1:$DW$117 )</f>
        <v>12845027.589537302</v>
      </c>
      <c r="U38" s="48" cm="1">
        <f t="array" ref="U38">SalarioAnualEsperado($B38, $G38, $D38, U$1, Hombres!$A$1:$DW$117, Mujeres!$A$1:$DW$117 )</f>
        <v>13486774.286595672</v>
      </c>
      <c r="V38" s="48" cm="1">
        <f t="array" ref="V38">SalarioAnualEsperado($B38, $G38, $D38, V$1, Hombres!$A$1:$DW$117, Mujeres!$A$1:$DW$117 )</f>
        <v>14160115.520447897</v>
      </c>
      <c r="W38" s="48" cm="1">
        <f t="array" ref="W38">SalarioAnualEsperado($B38, $G38, $D38, W$1, Hombres!$A$1:$DW$117, Mujeres!$A$1:$DW$117 )</f>
        <v>14866544.408164186</v>
      </c>
      <c r="X38" s="48" cm="1">
        <f t="array" ref="X38">SalarioAnualEsperado($B38, $G38, $D38, X$1, Hombres!$A$1:$DW$117, Mujeres!$A$1:$DW$117 )</f>
        <v>15607531.968385138</v>
      </c>
      <c r="Y38" s="48" cm="1">
        <f t="array" ref="Y38">SalarioAnualEsperado($B38, $G38, $D38, Y$1, Hombres!$A$1:$DW$117, Mujeres!$A$1:$DW$117 )</f>
        <v>16384484.852705669</v>
      </c>
      <c r="Z38" s="48" cm="1">
        <f t="array" ref="Z38">SalarioAnualEsperado($B38, $G38, $D38, Z$1, Hombres!$A$1:$DW$117, Mujeres!$A$1:$DW$117 )</f>
        <v>17198951.311283723</v>
      </c>
      <c r="AA38" s="48" cm="1">
        <f t="array" ref="AA38">SalarioAnualEsperado($B38, $G38, $D38, AA$1, Hombres!$A$1:$DW$117, Mujeres!$A$1:$DW$117 )</f>
        <v>18052625.284517877</v>
      </c>
      <c r="AB38" s="48" cm="1">
        <f t="array" ref="AB38">SalarioAnualEsperado($B38, $G38, $D38, AB$1, Hombres!$A$1:$DW$117, Mujeres!$A$1:$DW$117 )</f>
        <v>18947419.803374112</v>
      </c>
      <c r="AC38" s="48" cm="1">
        <f t="array" ref="AC38">SalarioAnualEsperado($B38, $G38, $D38, AC$1, Hombres!$A$1:$DW$117, Mujeres!$A$1:$DW$117 )</f>
        <v>19885249.815753445</v>
      </c>
      <c r="AD38" s="48" cm="1">
        <f t="array" ref="AD38">SalarioAnualEsperado($B38, $G38, $D38, AD$1, Hombres!$A$1:$DW$117, Mujeres!$A$1:$DW$117 )</f>
        <v>20867982.365428995</v>
      </c>
      <c r="AE38" s="48" cm="1">
        <f t="array" ref="AE38">SalarioAnualEsperado($B38, $G38, $D38, AE$1, Hombres!$A$1:$DW$117, Mujeres!$A$1:$DW$117 )</f>
        <v>21897551.934977643</v>
      </c>
      <c r="AF38" s="48" cm="1">
        <f t="array" ref="AF38">SalarioAnualEsperado($B38, $G38, $D38, AF$1, Hombres!$A$1:$DW$117, Mujeres!$A$1:$DW$117 )</f>
        <v>22976040.416278794</v>
      </c>
      <c r="AG38" s="48" cm="1">
        <f t="array" ref="AG38">SalarioAnualEsperado($B38, $G38, $D38, AG$1, Hombres!$A$1:$DW$117, Mujeres!$A$1:$DW$117 )</f>
        <v>24105659.523136321</v>
      </c>
      <c r="AH38" s="48" cm="1">
        <f t="array" ref="AH38">SalarioAnualEsperado($B38, $G38, $D38, AH$1, Hombres!$A$1:$DW$117, Mujeres!$A$1:$DW$117 )</f>
        <v>25288524.506402116</v>
      </c>
      <c r="AI38" s="48" cm="1">
        <f t="array" ref="AI38">SalarioAnualEsperado($B38, $G38, $D38, AI$1, Hombres!$A$1:$DW$117, Mujeres!$A$1:$DW$117 )</f>
        <v>26526374.696613789</v>
      </c>
      <c r="AJ38" s="48" cm="1">
        <f t="array" ref="AJ38">SalarioAnualEsperado($B38, $G38, $D38, AJ$1, Hombres!$A$1:$DW$117, Mujeres!$A$1:$DW$117 )</f>
        <v>27821121.146089777</v>
      </c>
      <c r="AK38" s="48" cm="1">
        <f t="array" ref="AK38">SalarioAnualEsperado($B38, $G38, $D38, AK$1, Hombres!$A$1:$DW$117, Mujeres!$A$1:$DW$117 )</f>
        <v>29175059.52664005</v>
      </c>
      <c r="AL38" s="48" cm="1">
        <f t="array" ref="AL38">SalarioAnualEsperado($B38, $G38, $D38, AL$1, Hombres!$A$1:$DW$117, Mujeres!$A$1:$DW$117 )</f>
        <v>30591084.634592757</v>
      </c>
      <c r="AM38" s="48" cm="1">
        <f t="array" ref="AM38">SalarioAnualEsperado($B38, $G38, $D38, AM$1, Hombres!$A$1:$DW$117, Mujeres!$A$1:$DW$117 )</f>
        <v>32071922.651532307</v>
      </c>
      <c r="AN38" s="48" cm="1">
        <f t="array" ref="AN38">SalarioAnualEsperado($B38, $G38, $D38, AN$1, Hombres!$A$1:$DW$117, Mujeres!$A$1:$DW$117 )</f>
        <v>33619632.727007352</v>
      </c>
      <c r="AO38" s="48" cm="1">
        <f t="array" ref="AO38">SalarioAnualEsperado($B38, $G38, $D38, AO$1, Hombres!$A$1:$DW$117, Mujeres!$A$1:$DW$117 )</f>
        <v>35235648.92007485</v>
      </c>
      <c r="AP38" s="48" cm="1">
        <f t="array" ref="AP38">SalarioAnualEsperado($B38, $G38, $D38, AP$1, Hombres!$A$1:$DW$117, Mujeres!$A$1:$DW$117 )</f>
        <v>36921169.48679655</v>
      </c>
      <c r="AQ38" s="48" cm="1">
        <f t="array" ref="AQ38">SalarioAnualEsperado($B38, $G38, $D38, AQ$1, Hombres!$A$1:$DW$117, Mujeres!$A$1:$DW$117 )</f>
        <v>38677283.231650949</v>
      </c>
      <c r="AR38" s="48" cm="1">
        <f t="array" ref="AR38">SalarioAnualEsperado($B38, $G38, $D38, AR$1, Hombres!$A$1:$DW$117, Mujeres!$A$1:$DW$117 )</f>
        <v>0</v>
      </c>
      <c r="AS38" s="48" cm="1">
        <f t="array" ref="AS38">SalarioAnualEsperado($B38, $G38, $D38, AS$1, Hombres!$A$1:$DW$117, Mujeres!$A$1:$DW$117 )</f>
        <v>0</v>
      </c>
      <c r="AT38" s="48" cm="1">
        <f t="array" ref="AT38">SalarioAnualEsperado($B38, $G38, $D38, AT$1, Hombres!$A$1:$DW$117, Mujeres!$A$1:$DW$117 )</f>
        <v>0</v>
      </c>
      <c r="AU38" s="48" cm="1">
        <f t="array" ref="AU38">SalarioAnualEsperado($B38, $G38, $D38, AU$1, Hombres!$A$1:$DW$117, Mujeres!$A$1:$DW$117 )</f>
        <v>0</v>
      </c>
      <c r="AV38" s="48" cm="1">
        <f t="array" ref="AV38">SalarioAnualEsperado($B38, $G38, $D38, AV$1, Hombres!$A$1:$DW$117, Mujeres!$A$1:$DW$117 )</f>
        <v>0</v>
      </c>
      <c r="AW38" s="48" cm="1">
        <f t="array" ref="AW38">SalarioAnualEsperado($B38, $G38, $D38, AW$1, Hombres!$A$1:$DW$117, Mujeres!$A$1:$DW$117 )</f>
        <v>0</v>
      </c>
      <c r="AX38" s="48" cm="1">
        <f t="array" ref="AX38">SalarioAnualEsperado($B38, $G38, $D38, AX$1, Hombres!$A$1:$DW$117, Mujeres!$A$1:$DW$117 )</f>
        <v>0</v>
      </c>
      <c r="AY38" s="48" cm="1">
        <f t="array" ref="AY38">SalarioAnualEsperado($B38, $G38, $D38, AY$1, Hombres!$A$1:$DW$117, Mujeres!$A$1:$DW$117 )</f>
        <v>0</v>
      </c>
      <c r="AZ38" s="48" cm="1">
        <f t="array" ref="AZ38">SalarioAnualEsperado($B38, $G38, $D38, AZ$1, Hombres!$A$1:$DW$117, Mujeres!$A$1:$DW$117 )</f>
        <v>0</v>
      </c>
      <c r="BA38" s="48" cm="1">
        <f t="array" ref="BA38">SalarioAnualEsperado($B38, $G38, $D38, BA$1, Hombres!$A$1:$DW$117, Mujeres!$A$1:$DW$117 )</f>
        <v>0</v>
      </c>
      <c r="BB38" s="48" cm="1">
        <f t="array" ref="BB38">SalarioAnualEsperado($B38, $G38, $D38, BB$1, Hombres!$A$1:$DW$117, Mujeres!$A$1:$DW$117 )</f>
        <v>0</v>
      </c>
      <c r="BC38" s="48" cm="1">
        <f t="array" ref="BC38">SalarioAnualEsperado($B38, $G38, $D38, BC$1, Hombres!$A$1:$DW$117, Mujeres!$A$1:$DW$117 )</f>
        <v>0</v>
      </c>
      <c r="BD38" s="48" cm="1">
        <f t="array" ref="BD38">SalarioAnualEsperado($B38, $G38, $D38, BD$1, Hombres!$A$1:$DW$117, Mujeres!$A$1:$DW$117 )</f>
        <v>0</v>
      </c>
      <c r="BE38" s="48" cm="1">
        <f t="array" ref="BE38">SalarioAnualEsperado($B38, $G38, $D38, BE$1, Hombres!$A$1:$DW$117, Mujeres!$A$1:$DW$117 )</f>
        <v>0</v>
      </c>
      <c r="BF38" s="48" cm="1">
        <f t="array" ref="BF38">SalarioAnualEsperado($B38, $G38, $D38, BF$1, Hombres!$A$1:$DW$117, Mujeres!$A$1:$DW$117 )</f>
        <v>0</v>
      </c>
      <c r="BG38" s="48" cm="1">
        <f t="array" ref="BG38">SalarioAnualEsperado($B38, $G38, $D38, BG$1, Hombres!$A$1:$DW$117, Mujeres!$A$1:$DW$117 )</f>
        <v>0</v>
      </c>
      <c r="BH38" s="48" cm="1">
        <f t="array" ref="BH38">SalarioAnualEsperado($B38, $G38, $D38, BH$1, Hombres!$A$1:$DW$117, Mujeres!$A$1:$DW$117 )</f>
        <v>0</v>
      </c>
      <c r="BI38" s="48" cm="1">
        <f t="array" ref="BI38">SalarioAnualEsperado($B38, $G38, $D38, BI$1, Hombres!$A$1:$DW$117, Mujeres!$A$1:$DW$117 )</f>
        <v>0</v>
      </c>
      <c r="BJ38" s="48" cm="1">
        <f t="array" ref="BJ38">SalarioAnualEsperado($B38, $G38, $D38, BJ$1, Hombres!$A$1:$DW$117, Mujeres!$A$1:$DW$117 )</f>
        <v>0</v>
      </c>
      <c r="BK38" s="48" cm="1">
        <f t="array" ref="BK38">SalarioAnualEsperado($B38, $G38, $D38, BK$1, Hombres!$A$1:$DW$117, Mujeres!$A$1:$DW$117 )</f>
        <v>0</v>
      </c>
      <c r="BL38" s="48" cm="1">
        <f t="array" ref="BL38">SalarioAnualEsperado($B38, $G38, $D38, BL$1, Hombres!$A$1:$DW$117, Mujeres!$A$1:$DW$117 )</f>
        <v>0</v>
      </c>
      <c r="BM38" s="48" cm="1">
        <f t="array" ref="BM38">SalarioAnualEsperado($B38, $G38, $D38, BM$1, Hombres!$A$1:$DW$117, Mujeres!$A$1:$DW$117 )</f>
        <v>0</v>
      </c>
      <c r="BN38" s="48" cm="1">
        <f t="array" ref="BN38">SalarioAnualEsperado($B38, $G38, $D38, BN$1, Hombres!$A$1:$DW$117, Mujeres!$A$1:$DW$117 )</f>
        <v>0</v>
      </c>
      <c r="BO38" s="48" cm="1">
        <f t="array" ref="BO38">SalarioAnualEsperado($B38, $G38, $D38, BO$1, Hombres!$A$1:$DW$117, Mujeres!$A$1:$DW$117 )</f>
        <v>0</v>
      </c>
      <c r="BP38" s="48" cm="1">
        <f t="array" ref="BP38">SalarioAnualEsperado($B38, $G38, $D38, BP$1, Hombres!$A$1:$DW$117, Mujeres!$A$1:$DW$117 )</f>
        <v>0</v>
      </c>
      <c r="BQ38" s="48" cm="1">
        <f t="array" ref="BQ38">SalarioAnualEsperado($B38, $G38, $D38, BQ$1, Hombres!$A$1:$DW$117, Mujeres!$A$1:$DW$117 )</f>
        <v>0</v>
      </c>
      <c r="BR38" s="48" cm="1">
        <f t="array" ref="BR38">SalarioAnualEsperado($B38, $G38, $D38, BR$1, Hombres!$A$1:$DW$117, Mujeres!$A$1:$DW$117 )</f>
        <v>0</v>
      </c>
      <c r="BS38" s="48" cm="1">
        <f t="array" ref="BS38">SalarioAnualEsperado($B38, $G38, $D38, BS$1, Hombres!$A$1:$DW$117, Mujeres!$A$1:$DW$117 )</f>
        <v>0</v>
      </c>
      <c r="BT38" s="48" cm="1">
        <f t="array" ref="BT38">SalarioAnualEsperado($B38, $G38, $D38, BT$1, Hombres!$A$1:$DW$117, Mujeres!$A$1:$DW$117 )</f>
        <v>0</v>
      </c>
      <c r="BU38" s="48" cm="1">
        <f t="array" ref="BU38">SalarioAnualEsperado($B38, $G38, $D38, BU$1, Hombres!$A$1:$DW$117, Mujeres!$A$1:$DW$117 )</f>
        <v>0</v>
      </c>
      <c r="BV38" s="48" cm="1">
        <f t="array" ref="BV38">SalarioAnualEsperado($B38, $G38, $D38, BV$1, Hombres!$A$1:$DW$117, Mujeres!$A$1:$DW$117 )</f>
        <v>0</v>
      </c>
      <c r="BW38" s="48" cm="1">
        <f t="array" ref="BW38">SalarioAnualEsperado($B38, $G38, $D38, BW$1, Hombres!$A$1:$DW$117, Mujeres!$A$1:$DW$117 )</f>
        <v>0</v>
      </c>
      <c r="BX38" s="48" cm="1">
        <f t="array" ref="BX38">SalarioAnualEsperado($B38, $G38, $D38, BX$1, Hombres!$A$1:$DW$117, Mujeres!$A$1:$DW$117 )</f>
        <v>0</v>
      </c>
      <c r="BY38" s="48" cm="1">
        <f t="array" ref="BY38">SalarioAnualEsperado($B38, $G38, $D38, BY$1, Hombres!$A$1:$DW$117, Mujeres!$A$1:$DW$117 )</f>
        <v>0</v>
      </c>
      <c r="BZ38" s="48" cm="1">
        <f t="array" ref="BZ38">SalarioAnualEsperado($B38, $G38, $D38, BZ$1, Hombres!$A$1:$DW$117, Mujeres!$A$1:$DW$117 )</f>
        <v>0</v>
      </c>
      <c r="CA38" s="48" cm="1">
        <f t="array" ref="CA38">SalarioAnualEsperado($B38, $G38, $D38, CA$1, Hombres!$A$1:$DW$117, Mujeres!$A$1:$DW$117 )</f>
        <v>0</v>
      </c>
      <c r="CB38" s="48" cm="1">
        <f t="array" ref="CB38">SalarioAnualEsperado($B38, $G38, $D38, CB$1, Hombres!$A$1:$DW$117, Mujeres!$A$1:$DW$117 )</f>
        <v>0</v>
      </c>
      <c r="CC38" s="48" cm="1">
        <f t="array" ref="CC38">SalarioAnualEsperado($B38, $G38, $D38, CC$1, Hombres!$A$1:$DW$117, Mujeres!$A$1:$DW$117 )</f>
        <v>0</v>
      </c>
      <c r="CD38" s="48" cm="1">
        <f t="array" ref="CD38">SalarioAnualEsperado($B38, $G38, $D38, CD$1, Hombres!$A$1:$DW$117, Mujeres!$A$1:$DW$117 )</f>
        <v>0</v>
      </c>
      <c r="CE38" s="48" cm="1">
        <f t="array" ref="CE38">SalarioAnualEsperado($B38, $G38, $D38, CE$1, Hombres!$A$1:$DW$117, Mujeres!$A$1:$DW$117 )</f>
        <v>0</v>
      </c>
      <c r="CF38" s="48" cm="1">
        <f t="array" ref="CF38">SalarioAnualEsperado($B38, $G38, $D38, CF$1, Hombres!$A$1:$DW$117, Mujeres!$A$1:$DW$117 )</f>
        <v>0</v>
      </c>
      <c r="CG38" s="48" cm="1">
        <f t="array" ref="CG38">SalarioAnualEsperado($B38, $G38, $D38, CG$1, Hombres!$A$1:$DW$117, Mujeres!$A$1:$DW$117 )</f>
        <v>0</v>
      </c>
      <c r="CH38" s="48" cm="1">
        <f t="array" ref="CH38">SalarioAnualEsperado($B38, $G38, $D38, CH$1, Hombres!$A$1:$DW$117, Mujeres!$A$1:$DW$117 )</f>
        <v>0</v>
      </c>
      <c r="CI38" s="48" cm="1">
        <f t="array" ref="CI38">SalarioAnualEsperado($B38, $G38, $D38, CI$1, Hombres!$A$1:$DW$117, Mujeres!$A$1:$DW$117 )</f>
        <v>0</v>
      </c>
      <c r="CJ38" s="48" cm="1">
        <f t="array" ref="CJ38">SalarioAnualEsperado($B38, $G38, $D38, CJ$1, Hombres!$A$1:$DW$117, Mujeres!$A$1:$DW$117 )</f>
        <v>0</v>
      </c>
      <c r="CK38" s="48" cm="1">
        <f t="array" ref="CK38">SalarioAnualEsperado($B38, $G38, $D38, CK$1, Hombres!$A$1:$DW$117, Mujeres!$A$1:$DW$117 )</f>
        <v>0</v>
      </c>
      <c r="CL38" s="48" cm="1">
        <f t="array" ref="CL38">SalarioAnualEsperado($B38, $G38, $D38, CL$1, Hombres!$A$1:$DW$117, Mujeres!$A$1:$DW$117 )</f>
        <v>0</v>
      </c>
      <c r="CM38" s="48" cm="1">
        <f t="array" ref="CM38">SalarioAnualEsperado($B38, $G38, $D38, CM$1, Hombres!$A$1:$DW$117, Mujeres!$A$1:$DW$117 )</f>
        <v>0</v>
      </c>
      <c r="CN38" s="48" cm="1">
        <f t="array" ref="CN38">SalarioAnualEsperado($B38, $G38, $D38, CN$1, Hombres!$A$1:$DW$117, Mujeres!$A$1:$DW$117 )</f>
        <v>0</v>
      </c>
      <c r="CO38" s="48" cm="1">
        <f t="array" ref="CO38">SalarioAnualEsperado($B38, $G38, $D38, CO$1, Hombres!$A$1:$DW$117, Mujeres!$A$1:$DW$117 )</f>
        <v>0</v>
      </c>
      <c r="CP38" s="48" cm="1">
        <f t="array" ref="CP38">SalarioAnualEsperado($B38, $G38, $D38, CP$1, Hombres!$A$1:$DW$117, Mujeres!$A$1:$DW$117 )</f>
        <v>0</v>
      </c>
      <c r="CQ38" s="48" cm="1">
        <f t="array" ref="CQ38">SalarioAnualEsperado($B38, $G38, $D38, CQ$1, Hombres!$A$1:$DW$117, Mujeres!$A$1:$DW$117 )</f>
        <v>0</v>
      </c>
      <c r="CR38" s="48" cm="1">
        <f t="array" ref="CR38">SalarioAnualEsperado($B38, $G38, $D38, CR$1, Hombres!$A$1:$DW$117, Mujeres!$A$1:$DW$117 )</f>
        <v>0</v>
      </c>
      <c r="CS38" s="48" cm="1">
        <f t="array" ref="CS38">SalarioAnualEsperado($B38, $G38, $D38, CS$1, Hombres!$A$1:$DW$117, Mujeres!$A$1:$DW$117 )</f>
        <v>0</v>
      </c>
      <c r="CT38" s="48" cm="1">
        <f t="array" ref="CT38">SalarioAnualEsperado($B38, $G38, $D38, CT$1, Hombres!$A$1:$DW$117, Mujeres!$A$1:$DW$117 )</f>
        <v>0</v>
      </c>
      <c r="CU38" s="48" cm="1">
        <f t="array" ref="CU38">SalarioAnualEsperado($B38, $G38, $D38, CU$1, Hombres!$A$1:$DW$117, Mujeres!$A$1:$DW$117 )</f>
        <v>0</v>
      </c>
      <c r="CV38" s="48" cm="1">
        <f t="array" ref="CV38">SalarioAnualEsperado($B38, $G38, $D38, CV$1, Hombres!$A$1:$DW$117, Mujeres!$A$1:$DW$117 )</f>
        <v>0</v>
      </c>
      <c r="CW38" s="48" cm="1">
        <f t="array" ref="CW38">SalarioAnualEsperado($B38, $G38, $D38, CW$1, Hombres!$A$1:$DW$117, Mujeres!$A$1:$DW$117 )</f>
        <v>0</v>
      </c>
      <c r="CX38" s="48" cm="1">
        <f t="array" ref="CX38">SalarioAnualEsperado($B38, $G38, $D38, CX$1, Hombres!$A$1:$DW$117, Mujeres!$A$1:$DW$117 )</f>
        <v>0</v>
      </c>
      <c r="CY38" s="48" cm="1">
        <f t="array" ref="CY38">SalarioAnualEsperado($B38, $G38, $D38, CY$1, Hombres!$A$1:$DW$117, Mujeres!$A$1:$DW$117 )</f>
        <v>0</v>
      </c>
      <c r="CZ38" s="48" cm="1">
        <f t="array" ref="CZ38">SalarioAnualEsperado($B38, $G38, $D38, CZ$1, Hombres!$A$1:$DW$117, Mujeres!$A$1:$DW$117 )</f>
        <v>0</v>
      </c>
      <c r="DA38" s="48" cm="1">
        <f t="array" ref="DA38">SalarioAnualEsperado($B38, $G38, $D38, DA$1, Hombres!$A$1:$DW$117, Mujeres!$A$1:$DW$117 )</f>
        <v>0</v>
      </c>
      <c r="DB38" s="48" cm="1">
        <f t="array" ref="DB38">SalarioAnualEsperado($B38, $G38, $D38, DB$1, Hombres!$A$1:$DW$117, Mujeres!$A$1:$DW$117 )</f>
        <v>0</v>
      </c>
      <c r="DC38" s="48" cm="1">
        <f t="array" ref="DC38">SalarioAnualEsperado($B38, $G38, $D38, DC$1, Hombres!$A$1:$DW$117, Mujeres!$A$1:$DW$117 )</f>
        <v>0</v>
      </c>
    </row>
    <row r="39" spans="1:107" x14ac:dyDescent="0.3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8" cm="1">
        <f t="array" ref="L39">SalarioAnualEsperado($B39, $G39, $D39, L$1, Hombres!$A$1:$DW$117, Mujeres!$A$1:$DW$117 )</f>
        <v>11120824</v>
      </c>
      <c r="M39" s="48" cm="1">
        <f t="array" ref="M39">SalarioAnualEsperado($B39, $G39, $D39, M$1, Hombres!$A$1:$DW$117, Mujeres!$A$1:$DW$117 )</f>
        <v>11676068.40875197</v>
      </c>
      <c r="N39" s="48" cm="1">
        <f t="array" ref="N39">SalarioAnualEsperado($B39, $G39, $D39, N$1, Hombres!$A$1:$DW$117, Mujeres!$A$1:$DW$117 )</f>
        <v>12258683.196084702</v>
      </c>
      <c r="O39" s="48" cm="1">
        <f t="array" ref="O39">SalarioAnualEsperado($B39, $G39, $D39, O$1, Hombres!$A$1:$DW$117, Mujeres!$A$1:$DW$117 )</f>
        <v>12869944.406037958</v>
      </c>
      <c r="P39" s="48" cm="1">
        <f t="array" ref="P39">SalarioAnualEsperado($B39, $G39, $D39, P$1, Hombres!$A$1:$DW$117, Mujeres!$A$1:$DW$117 )</f>
        <v>13511182.270019138</v>
      </c>
      <c r="Q39" s="48" cm="1">
        <f t="array" ref="Q39">SalarioAnualEsperado($B39, $G39, $D39, Q$1, Hombres!$A$1:$DW$117, Mujeres!$A$1:$DW$117 )</f>
        <v>14183810.179005079</v>
      </c>
      <c r="R39" s="48" cm="1">
        <f t="array" ref="R39">SalarioAnualEsperado($B39, $G39, $D39, R$1, Hombres!$A$1:$DW$117, Mujeres!$A$1:$DW$117 )</f>
        <v>14889235.109322306</v>
      </c>
      <c r="S39" s="48" cm="1">
        <f t="array" ref="S39">SalarioAnualEsperado($B39, $G39, $D39, S$1, Hombres!$A$1:$DW$117, Mujeres!$A$1:$DW$117 )</f>
        <v>15628783.549418749</v>
      </c>
      <c r="T39" s="48" cm="1">
        <f t="array" ref="T39">SalarioAnualEsperado($B39, $G39, $D39, T$1, Hombres!$A$1:$DW$117, Mujeres!$A$1:$DW$117 )</f>
        <v>16403874.946102194</v>
      </c>
      <c r="U39" s="48" cm="1">
        <f t="array" ref="U39">SalarioAnualEsperado($B39, $G39, $D39, U$1, Hombres!$A$1:$DW$117, Mujeres!$A$1:$DW$117 )</f>
        <v>17216072.197079848</v>
      </c>
      <c r="V39" s="48" cm="1">
        <f t="array" ref="V39">SalarioAnualEsperado($B39, $G39, $D39, V$1, Hombres!$A$1:$DW$117, Mujeres!$A$1:$DW$117 )</f>
        <v>18067175.678936478</v>
      </c>
      <c r="W39" s="48" cm="1">
        <f t="array" ref="W39">SalarioAnualEsperado($B39, $G39, $D39, W$1, Hombres!$A$1:$DW$117, Mujeres!$A$1:$DW$117 )</f>
        <v>18959003.319988754</v>
      </c>
      <c r="X39" s="48" cm="1">
        <f t="array" ref="X39">SalarioAnualEsperado($B39, $G39, $D39, X$1, Hombres!$A$1:$DW$117, Mujeres!$A$1:$DW$117 )</f>
        <v>19893293.540400881</v>
      </c>
      <c r="Y39" s="48" cm="1">
        <f t="array" ref="Y39">SalarioAnualEsperado($B39, $G39, $D39, Y$1, Hombres!$A$1:$DW$117, Mujeres!$A$1:$DW$117 )</f>
        <v>20871777.565886591</v>
      </c>
      <c r="Z39" s="48" cm="1">
        <f t="array" ref="Z39">SalarioAnualEsperado($B39, $G39, $D39, Z$1, Hombres!$A$1:$DW$117, Mujeres!$A$1:$DW$117 )</f>
        <v>21896315.542613961</v>
      </c>
      <c r="AA39" s="48" cm="1">
        <f t="array" ref="AA39">SalarioAnualEsperado($B39, $G39, $D39, AA$1, Hombres!$A$1:$DW$117, Mujeres!$A$1:$DW$117 )</f>
        <v>22968973.658976186</v>
      </c>
      <c r="AB39" s="48" cm="1">
        <f t="array" ref="AB39">SalarioAnualEsperado($B39, $G39, $D39, AB$1, Hombres!$A$1:$DW$117, Mujeres!$A$1:$DW$117 )</f>
        <v>24091761.273630034</v>
      </c>
      <c r="AC39" s="48" cm="1">
        <f t="array" ref="AC39">SalarioAnualEsperado($B39, $G39, $D39, AC$1, Hombres!$A$1:$DW$117, Mujeres!$A$1:$DW$117 )</f>
        <v>25266277.626985654</v>
      </c>
      <c r="AD39" s="48" cm="1">
        <f t="array" ref="AD39">SalarioAnualEsperado($B39, $G39, $D39, AD$1, Hombres!$A$1:$DW$117, Mujeres!$A$1:$DW$117 )</f>
        <v>26494159.633456271</v>
      </c>
      <c r="AE39" s="48" cm="1">
        <f t="array" ref="AE39">SalarioAnualEsperado($B39, $G39, $D39, AE$1, Hombres!$A$1:$DW$117, Mujeres!$A$1:$DW$117 )</f>
        <v>27777399.445552986</v>
      </c>
      <c r="AF39" s="48" cm="1">
        <f t="array" ref="AF39">SalarioAnualEsperado($B39, $G39, $D39, AF$1, Hombres!$A$1:$DW$117, Mujeres!$A$1:$DW$117 )</f>
        <v>29118669.196152586</v>
      </c>
      <c r="AG39" s="48" cm="1">
        <f t="array" ref="AG39">SalarioAnualEsperado($B39, $G39, $D39, AG$1, Hombres!$A$1:$DW$117, Mujeres!$A$1:$DW$117 )</f>
        <v>30520528.174347423</v>
      </c>
      <c r="AH39" s="48" cm="1">
        <f t="array" ref="AH39">SalarioAnualEsperado($B39, $G39, $D39, AH$1, Hombres!$A$1:$DW$117, Mujeres!$A$1:$DW$117 )</f>
        <v>31984800.927320179</v>
      </c>
      <c r="AI39" s="48" cm="1">
        <f t="array" ref="AI39">SalarioAnualEsperado($B39, $G39, $D39, AI$1, Hombres!$A$1:$DW$117, Mujeres!$A$1:$DW$117 )</f>
        <v>33512499.767912935</v>
      </c>
      <c r="AJ39" s="48" cm="1">
        <f t="array" ref="AJ39">SalarioAnualEsperado($B39, $G39, $D39, AJ$1, Hombres!$A$1:$DW$117, Mujeres!$A$1:$DW$117 )</f>
        <v>35104375.012660086</v>
      </c>
      <c r="AK39" s="48" cm="1">
        <f t="array" ref="AK39">SalarioAnualEsperado($B39, $G39, $D39, AK$1, Hombres!$A$1:$DW$117, Mujeres!$A$1:$DW$117 )</f>
        <v>36761277.391637392</v>
      </c>
      <c r="AL39" s="48" cm="1">
        <f t="array" ref="AL39">SalarioAnualEsperado($B39, $G39, $D39, AL$1, Hombres!$A$1:$DW$117, Mujeres!$A$1:$DW$117 )</f>
        <v>0</v>
      </c>
      <c r="AM39" s="48" cm="1">
        <f t="array" ref="AM39">SalarioAnualEsperado($B39, $G39, $D39, AM$1, Hombres!$A$1:$DW$117, Mujeres!$A$1:$DW$117 )</f>
        <v>0</v>
      </c>
      <c r="AN39" s="48" cm="1">
        <f t="array" ref="AN39">SalarioAnualEsperado($B39, $G39, $D39, AN$1, Hombres!$A$1:$DW$117, Mujeres!$A$1:$DW$117 )</f>
        <v>0</v>
      </c>
      <c r="AO39" s="48" cm="1">
        <f t="array" ref="AO39">SalarioAnualEsperado($B39, $G39, $D39, AO$1, Hombres!$A$1:$DW$117, Mujeres!$A$1:$DW$117 )</f>
        <v>0</v>
      </c>
      <c r="AP39" s="48" cm="1">
        <f t="array" ref="AP39">SalarioAnualEsperado($B39, $G39, $D39, AP$1, Hombres!$A$1:$DW$117, Mujeres!$A$1:$DW$117 )</f>
        <v>0</v>
      </c>
      <c r="AQ39" s="48" cm="1">
        <f t="array" ref="AQ39">SalarioAnualEsperado($B39, $G39, $D39, AQ$1, Hombres!$A$1:$DW$117, Mujeres!$A$1:$DW$117 )</f>
        <v>0</v>
      </c>
      <c r="AR39" s="48" cm="1">
        <f t="array" ref="AR39">SalarioAnualEsperado($B39, $G39, $D39, AR$1, Hombres!$A$1:$DW$117, Mujeres!$A$1:$DW$117 )</f>
        <v>0</v>
      </c>
      <c r="AS39" s="48" cm="1">
        <f t="array" ref="AS39">SalarioAnualEsperado($B39, $G39, $D39, AS$1, Hombres!$A$1:$DW$117, Mujeres!$A$1:$DW$117 )</f>
        <v>0</v>
      </c>
      <c r="AT39" s="48" cm="1">
        <f t="array" ref="AT39">SalarioAnualEsperado($B39, $G39, $D39, AT$1, Hombres!$A$1:$DW$117, Mujeres!$A$1:$DW$117 )</f>
        <v>0</v>
      </c>
      <c r="AU39" s="48" cm="1">
        <f t="array" ref="AU39">SalarioAnualEsperado($B39, $G39, $D39, AU$1, Hombres!$A$1:$DW$117, Mujeres!$A$1:$DW$117 )</f>
        <v>0</v>
      </c>
      <c r="AV39" s="48" cm="1">
        <f t="array" ref="AV39">SalarioAnualEsperado($B39, $G39, $D39, AV$1, Hombres!$A$1:$DW$117, Mujeres!$A$1:$DW$117 )</f>
        <v>0</v>
      </c>
      <c r="AW39" s="48" cm="1">
        <f t="array" ref="AW39">SalarioAnualEsperado($B39, $G39, $D39, AW$1, Hombres!$A$1:$DW$117, Mujeres!$A$1:$DW$117 )</f>
        <v>0</v>
      </c>
      <c r="AX39" s="48" cm="1">
        <f t="array" ref="AX39">SalarioAnualEsperado($B39, $G39, $D39, AX$1, Hombres!$A$1:$DW$117, Mujeres!$A$1:$DW$117 )</f>
        <v>0</v>
      </c>
      <c r="AY39" s="48" cm="1">
        <f t="array" ref="AY39">SalarioAnualEsperado($B39, $G39, $D39, AY$1, Hombres!$A$1:$DW$117, Mujeres!$A$1:$DW$117 )</f>
        <v>0</v>
      </c>
      <c r="AZ39" s="48" cm="1">
        <f t="array" ref="AZ39">SalarioAnualEsperado($B39, $G39, $D39, AZ$1, Hombres!$A$1:$DW$117, Mujeres!$A$1:$DW$117 )</f>
        <v>0</v>
      </c>
      <c r="BA39" s="48" cm="1">
        <f t="array" ref="BA39">SalarioAnualEsperado($B39, $G39, $D39, BA$1, Hombres!$A$1:$DW$117, Mujeres!$A$1:$DW$117 )</f>
        <v>0</v>
      </c>
      <c r="BB39" s="48" cm="1">
        <f t="array" ref="BB39">SalarioAnualEsperado($B39, $G39, $D39, BB$1, Hombres!$A$1:$DW$117, Mujeres!$A$1:$DW$117 )</f>
        <v>0</v>
      </c>
      <c r="BC39" s="48" cm="1">
        <f t="array" ref="BC39">SalarioAnualEsperado($B39, $G39, $D39, BC$1, Hombres!$A$1:$DW$117, Mujeres!$A$1:$DW$117 )</f>
        <v>0</v>
      </c>
      <c r="BD39" s="48" cm="1">
        <f t="array" ref="BD39">SalarioAnualEsperado($B39, $G39, $D39, BD$1, Hombres!$A$1:$DW$117, Mujeres!$A$1:$DW$117 )</f>
        <v>0</v>
      </c>
      <c r="BE39" s="48" cm="1">
        <f t="array" ref="BE39">SalarioAnualEsperado($B39, $G39, $D39, BE$1, Hombres!$A$1:$DW$117, Mujeres!$A$1:$DW$117 )</f>
        <v>0</v>
      </c>
      <c r="BF39" s="48" cm="1">
        <f t="array" ref="BF39">SalarioAnualEsperado($B39, $G39, $D39, BF$1, Hombres!$A$1:$DW$117, Mujeres!$A$1:$DW$117 )</f>
        <v>0</v>
      </c>
      <c r="BG39" s="48" cm="1">
        <f t="array" ref="BG39">SalarioAnualEsperado($B39, $G39, $D39, BG$1, Hombres!$A$1:$DW$117, Mujeres!$A$1:$DW$117 )</f>
        <v>0</v>
      </c>
      <c r="BH39" s="48" cm="1">
        <f t="array" ref="BH39">SalarioAnualEsperado($B39, $G39, $D39, BH$1, Hombres!$A$1:$DW$117, Mujeres!$A$1:$DW$117 )</f>
        <v>0</v>
      </c>
      <c r="BI39" s="48" cm="1">
        <f t="array" ref="BI39">SalarioAnualEsperado($B39, $G39, $D39, BI$1, Hombres!$A$1:$DW$117, Mujeres!$A$1:$DW$117 )</f>
        <v>0</v>
      </c>
      <c r="BJ39" s="48" cm="1">
        <f t="array" ref="BJ39">SalarioAnualEsperado($B39, $G39, $D39, BJ$1, Hombres!$A$1:$DW$117, Mujeres!$A$1:$DW$117 )</f>
        <v>0</v>
      </c>
      <c r="BK39" s="48" cm="1">
        <f t="array" ref="BK39">SalarioAnualEsperado($B39, $G39, $D39, BK$1, Hombres!$A$1:$DW$117, Mujeres!$A$1:$DW$117 )</f>
        <v>0</v>
      </c>
      <c r="BL39" s="48" cm="1">
        <f t="array" ref="BL39">SalarioAnualEsperado($B39, $G39, $D39, BL$1, Hombres!$A$1:$DW$117, Mujeres!$A$1:$DW$117 )</f>
        <v>0</v>
      </c>
      <c r="BM39" s="48" cm="1">
        <f t="array" ref="BM39">SalarioAnualEsperado($B39, $G39, $D39, BM$1, Hombres!$A$1:$DW$117, Mujeres!$A$1:$DW$117 )</f>
        <v>0</v>
      </c>
      <c r="BN39" s="48" cm="1">
        <f t="array" ref="BN39">SalarioAnualEsperado($B39, $G39, $D39, BN$1, Hombres!$A$1:$DW$117, Mujeres!$A$1:$DW$117 )</f>
        <v>0</v>
      </c>
      <c r="BO39" s="48" cm="1">
        <f t="array" ref="BO39">SalarioAnualEsperado($B39, $G39, $D39, BO$1, Hombres!$A$1:$DW$117, Mujeres!$A$1:$DW$117 )</f>
        <v>0</v>
      </c>
      <c r="BP39" s="48" cm="1">
        <f t="array" ref="BP39">SalarioAnualEsperado($B39, $G39, $D39, BP$1, Hombres!$A$1:$DW$117, Mujeres!$A$1:$DW$117 )</f>
        <v>0</v>
      </c>
      <c r="BQ39" s="48" cm="1">
        <f t="array" ref="BQ39">SalarioAnualEsperado($B39, $G39, $D39, BQ$1, Hombres!$A$1:$DW$117, Mujeres!$A$1:$DW$117 )</f>
        <v>0</v>
      </c>
      <c r="BR39" s="48" cm="1">
        <f t="array" ref="BR39">SalarioAnualEsperado($B39, $G39, $D39, BR$1, Hombres!$A$1:$DW$117, Mujeres!$A$1:$DW$117 )</f>
        <v>0</v>
      </c>
      <c r="BS39" s="48" cm="1">
        <f t="array" ref="BS39">SalarioAnualEsperado($B39, $G39, $D39, BS$1, Hombres!$A$1:$DW$117, Mujeres!$A$1:$DW$117 )</f>
        <v>0</v>
      </c>
      <c r="BT39" s="48" cm="1">
        <f t="array" ref="BT39">SalarioAnualEsperado($B39, $G39, $D39, BT$1, Hombres!$A$1:$DW$117, Mujeres!$A$1:$DW$117 )</f>
        <v>0</v>
      </c>
      <c r="BU39" s="48" cm="1">
        <f t="array" ref="BU39">SalarioAnualEsperado($B39, $G39, $D39, BU$1, Hombres!$A$1:$DW$117, Mujeres!$A$1:$DW$117 )</f>
        <v>0</v>
      </c>
      <c r="BV39" s="48" cm="1">
        <f t="array" ref="BV39">SalarioAnualEsperado($B39, $G39, $D39, BV$1, Hombres!$A$1:$DW$117, Mujeres!$A$1:$DW$117 )</f>
        <v>0</v>
      </c>
      <c r="BW39" s="48" cm="1">
        <f t="array" ref="BW39">SalarioAnualEsperado($B39, $G39, $D39, BW$1, Hombres!$A$1:$DW$117, Mujeres!$A$1:$DW$117 )</f>
        <v>0</v>
      </c>
      <c r="BX39" s="48" cm="1">
        <f t="array" ref="BX39">SalarioAnualEsperado($B39, $G39, $D39, BX$1, Hombres!$A$1:$DW$117, Mujeres!$A$1:$DW$117 )</f>
        <v>0</v>
      </c>
      <c r="BY39" s="48" cm="1">
        <f t="array" ref="BY39">SalarioAnualEsperado($B39, $G39, $D39, BY$1, Hombres!$A$1:$DW$117, Mujeres!$A$1:$DW$117 )</f>
        <v>0</v>
      </c>
      <c r="BZ39" s="48" cm="1">
        <f t="array" ref="BZ39">SalarioAnualEsperado($B39, $G39, $D39, BZ$1, Hombres!$A$1:$DW$117, Mujeres!$A$1:$DW$117 )</f>
        <v>0</v>
      </c>
      <c r="CA39" s="48" cm="1">
        <f t="array" ref="CA39">SalarioAnualEsperado($B39, $G39, $D39, CA$1, Hombres!$A$1:$DW$117, Mujeres!$A$1:$DW$117 )</f>
        <v>0</v>
      </c>
      <c r="CB39" s="48" cm="1">
        <f t="array" ref="CB39">SalarioAnualEsperado($B39, $G39, $D39, CB$1, Hombres!$A$1:$DW$117, Mujeres!$A$1:$DW$117 )</f>
        <v>0</v>
      </c>
      <c r="CC39" s="48" cm="1">
        <f t="array" ref="CC39">SalarioAnualEsperado($B39, $G39, $D39, CC$1, Hombres!$A$1:$DW$117, Mujeres!$A$1:$DW$117 )</f>
        <v>0</v>
      </c>
      <c r="CD39" s="48" cm="1">
        <f t="array" ref="CD39">SalarioAnualEsperado($B39, $G39, $D39, CD$1, Hombres!$A$1:$DW$117, Mujeres!$A$1:$DW$117 )</f>
        <v>0</v>
      </c>
      <c r="CE39" s="48" cm="1">
        <f t="array" ref="CE39">SalarioAnualEsperado($B39, $G39, $D39, CE$1, Hombres!$A$1:$DW$117, Mujeres!$A$1:$DW$117 )</f>
        <v>0</v>
      </c>
      <c r="CF39" s="48" cm="1">
        <f t="array" ref="CF39">SalarioAnualEsperado($B39, $G39, $D39, CF$1, Hombres!$A$1:$DW$117, Mujeres!$A$1:$DW$117 )</f>
        <v>0</v>
      </c>
      <c r="CG39" s="48" cm="1">
        <f t="array" ref="CG39">SalarioAnualEsperado($B39, $G39, $D39, CG$1, Hombres!$A$1:$DW$117, Mujeres!$A$1:$DW$117 )</f>
        <v>0</v>
      </c>
      <c r="CH39" s="48" cm="1">
        <f t="array" ref="CH39">SalarioAnualEsperado($B39, $G39, $D39, CH$1, Hombres!$A$1:$DW$117, Mujeres!$A$1:$DW$117 )</f>
        <v>0</v>
      </c>
      <c r="CI39" s="48" cm="1">
        <f t="array" ref="CI39">SalarioAnualEsperado($B39, $G39, $D39, CI$1, Hombres!$A$1:$DW$117, Mujeres!$A$1:$DW$117 )</f>
        <v>0</v>
      </c>
      <c r="CJ39" s="48" cm="1">
        <f t="array" ref="CJ39">SalarioAnualEsperado($B39, $G39, $D39, CJ$1, Hombres!$A$1:$DW$117, Mujeres!$A$1:$DW$117 )</f>
        <v>0</v>
      </c>
      <c r="CK39" s="48" cm="1">
        <f t="array" ref="CK39">SalarioAnualEsperado($B39, $G39, $D39, CK$1, Hombres!$A$1:$DW$117, Mujeres!$A$1:$DW$117 )</f>
        <v>0</v>
      </c>
      <c r="CL39" s="48" cm="1">
        <f t="array" ref="CL39">SalarioAnualEsperado($B39, $G39, $D39, CL$1, Hombres!$A$1:$DW$117, Mujeres!$A$1:$DW$117 )</f>
        <v>0</v>
      </c>
      <c r="CM39" s="48" cm="1">
        <f t="array" ref="CM39">SalarioAnualEsperado($B39, $G39, $D39, CM$1, Hombres!$A$1:$DW$117, Mujeres!$A$1:$DW$117 )</f>
        <v>0</v>
      </c>
      <c r="CN39" s="48" cm="1">
        <f t="array" ref="CN39">SalarioAnualEsperado($B39, $G39, $D39, CN$1, Hombres!$A$1:$DW$117, Mujeres!$A$1:$DW$117 )</f>
        <v>0</v>
      </c>
      <c r="CO39" s="48" cm="1">
        <f t="array" ref="CO39">SalarioAnualEsperado($B39, $G39, $D39, CO$1, Hombres!$A$1:$DW$117, Mujeres!$A$1:$DW$117 )</f>
        <v>0</v>
      </c>
      <c r="CP39" s="48" cm="1">
        <f t="array" ref="CP39">SalarioAnualEsperado($B39, $G39, $D39, CP$1, Hombres!$A$1:$DW$117, Mujeres!$A$1:$DW$117 )</f>
        <v>0</v>
      </c>
      <c r="CQ39" s="48" cm="1">
        <f t="array" ref="CQ39">SalarioAnualEsperado($B39, $G39, $D39, CQ$1, Hombres!$A$1:$DW$117, Mujeres!$A$1:$DW$117 )</f>
        <v>0</v>
      </c>
      <c r="CR39" s="48" cm="1">
        <f t="array" ref="CR39">SalarioAnualEsperado($B39, $G39, $D39, CR$1, Hombres!$A$1:$DW$117, Mujeres!$A$1:$DW$117 )</f>
        <v>0</v>
      </c>
      <c r="CS39" s="48" cm="1">
        <f t="array" ref="CS39">SalarioAnualEsperado($B39, $G39, $D39, CS$1, Hombres!$A$1:$DW$117, Mujeres!$A$1:$DW$117 )</f>
        <v>0</v>
      </c>
      <c r="CT39" s="48" cm="1">
        <f t="array" ref="CT39">SalarioAnualEsperado($B39, $G39, $D39, CT$1, Hombres!$A$1:$DW$117, Mujeres!$A$1:$DW$117 )</f>
        <v>0</v>
      </c>
      <c r="CU39" s="48" cm="1">
        <f t="array" ref="CU39">SalarioAnualEsperado($B39, $G39, $D39, CU$1, Hombres!$A$1:$DW$117, Mujeres!$A$1:$DW$117 )</f>
        <v>0</v>
      </c>
      <c r="CV39" s="48" cm="1">
        <f t="array" ref="CV39">SalarioAnualEsperado($B39, $G39, $D39, CV$1, Hombres!$A$1:$DW$117, Mujeres!$A$1:$DW$117 )</f>
        <v>0</v>
      </c>
      <c r="CW39" s="48" cm="1">
        <f t="array" ref="CW39">SalarioAnualEsperado($B39, $G39, $D39, CW$1, Hombres!$A$1:$DW$117, Mujeres!$A$1:$DW$117 )</f>
        <v>0</v>
      </c>
      <c r="CX39" s="48" cm="1">
        <f t="array" ref="CX39">SalarioAnualEsperado($B39, $G39, $D39, CX$1, Hombres!$A$1:$DW$117, Mujeres!$A$1:$DW$117 )</f>
        <v>0</v>
      </c>
      <c r="CY39" s="48" cm="1">
        <f t="array" ref="CY39">SalarioAnualEsperado($B39, $G39, $D39, CY$1, Hombres!$A$1:$DW$117, Mujeres!$A$1:$DW$117 )</f>
        <v>0</v>
      </c>
      <c r="CZ39" s="48" cm="1">
        <f t="array" ref="CZ39">SalarioAnualEsperado($B39, $G39, $D39, CZ$1, Hombres!$A$1:$DW$117, Mujeres!$A$1:$DW$117 )</f>
        <v>0</v>
      </c>
      <c r="DA39" s="48" cm="1">
        <f t="array" ref="DA39">SalarioAnualEsperado($B39, $G39, $D39, DA$1, Hombres!$A$1:$DW$117, Mujeres!$A$1:$DW$117 )</f>
        <v>0</v>
      </c>
      <c r="DB39" s="48" cm="1">
        <f t="array" ref="DB39">SalarioAnualEsperado($B39, $G39, $D39, DB$1, Hombres!$A$1:$DW$117, Mujeres!$A$1:$DW$117 )</f>
        <v>0</v>
      </c>
      <c r="DC39" s="48" cm="1">
        <f t="array" ref="DC39">SalarioAnualEsperado($B39, $G39, $D39, DC$1, Hombres!$A$1:$DW$117, Mujeres!$A$1:$DW$117 )</f>
        <v>0</v>
      </c>
    </row>
    <row r="40" spans="1:107" x14ac:dyDescent="0.3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8" cm="1">
        <f t="array" ref="L40">SalarioAnualEsperado($B40, $G40, $D40, L$1, Hombres!$A$1:$DW$117, Mujeres!$A$1:$DW$117 )</f>
        <v>20316875.800000001</v>
      </c>
      <c r="M40" s="48" cm="1">
        <f t="array" ref="M40">SalarioAnualEsperado($B40, $G40, $D40, M$1, Hombres!$A$1:$DW$117, Mujeres!$A$1:$DW$117 )</f>
        <v>21317379.050928976</v>
      </c>
      <c r="N40" s="48" cm="1">
        <f t="array" ref="N40">SalarioAnualEsperado($B40, $G40, $D40, N$1, Hombres!$A$1:$DW$117, Mujeres!$A$1:$DW$117 )</f>
        <v>22366948.216588076</v>
      </c>
      <c r="O40" s="48" cm="1">
        <f t="array" ref="O40">SalarioAnualEsperado($B40, $G40, $D40, O$1, Hombres!$A$1:$DW$117, Mujeres!$A$1:$DW$117 )</f>
        <v>23468099.319536373</v>
      </c>
      <c r="P40" s="48" cm="1">
        <f t="array" ref="P40">SalarioAnualEsperado($B40, $G40, $D40, P$1, Hombres!$A$1:$DW$117, Mujeres!$A$1:$DW$117 )</f>
        <v>24623389.882022437</v>
      </c>
      <c r="Q40" s="48" cm="1">
        <f t="array" ref="Q40">SalarioAnualEsperado($B40, $G40, $D40, Q$1, Hombres!$A$1:$DW$117, Mujeres!$A$1:$DW$117 )</f>
        <v>25835100.521151245</v>
      </c>
      <c r="R40" s="48" cm="1">
        <f t="array" ref="R40">SalarioAnualEsperado($B40, $G40, $D40, R$1, Hombres!$A$1:$DW$117, Mujeres!$A$1:$DW$117 )</f>
        <v>27105516.286898114</v>
      </c>
      <c r="S40" s="48" cm="1">
        <f t="array" ref="S40">SalarioAnualEsperado($B40, $G40, $D40, S$1, Hombres!$A$1:$DW$117, Mujeres!$A$1:$DW$117 )</f>
        <v>28436905.610591162</v>
      </c>
      <c r="T40" s="48" cm="1">
        <f t="array" ref="T40">SalarioAnualEsperado($B40, $G40, $D40, T$1, Hombres!$A$1:$DW$117, Mujeres!$A$1:$DW$117 )</f>
        <v>29831635.669752982</v>
      </c>
      <c r="U40" s="48" cm="1">
        <f t="array" ref="U40">SalarioAnualEsperado($B40, $G40, $D40, U$1, Hombres!$A$1:$DW$117, Mujeres!$A$1:$DW$117 )</f>
        <v>31292133.403766774</v>
      </c>
      <c r="V40" s="48" cm="1">
        <f t="array" ref="V40">SalarioAnualEsperado($B40, $G40, $D40, V$1, Hombres!$A$1:$DW$117, Mujeres!$A$1:$DW$117 )</f>
        <v>32820902.547891311</v>
      </c>
      <c r="W40" s="48" cm="1">
        <f t="array" ref="W40">SalarioAnualEsperado($B40, $G40, $D40, W$1, Hombres!$A$1:$DW$117, Mujeres!$A$1:$DW$117 )</f>
        <v>34420887.014916606</v>
      </c>
      <c r="X40" s="48" cm="1">
        <f t="array" ref="X40">SalarioAnualEsperado($B40, $G40, $D40, X$1, Hombres!$A$1:$DW$117, Mujeres!$A$1:$DW$117 )</f>
        <v>36095755.442828119</v>
      </c>
      <c r="Y40" s="48" cm="1">
        <f t="array" ref="Y40">SalarioAnualEsperado($B40, $G40, $D40, Y$1, Hombres!$A$1:$DW$117, Mujeres!$A$1:$DW$117 )</f>
        <v>37849579.653955556</v>
      </c>
      <c r="Z40" s="48" cm="1">
        <f t="array" ref="Z40">SalarioAnualEsperado($B40, $G40, $D40, Z$1, Hombres!$A$1:$DW$117, Mujeres!$A$1:$DW$117 )</f>
        <v>39686272.731654808</v>
      </c>
      <c r="AA40" s="48" cm="1">
        <f t="array" ref="AA40">SalarioAnualEsperado($B40, $G40, $D40, AA$1, Hombres!$A$1:$DW$117, Mujeres!$A$1:$DW$117 )</f>
        <v>41608249.166456461</v>
      </c>
      <c r="AB40" s="48" cm="1">
        <f t="array" ref="AB40">SalarioAnualEsperado($B40, $G40, $D40, AB$1, Hombres!$A$1:$DW$117, Mujeres!$A$1:$DW$117 )</f>
        <v>43617710.134849869</v>
      </c>
      <c r="AC40" s="48" cm="1">
        <f t="array" ref="AC40">SalarioAnualEsperado($B40, $G40, $D40, AC$1, Hombres!$A$1:$DW$117, Mujeres!$A$1:$DW$117 )</f>
        <v>45716995.582364954</v>
      </c>
      <c r="AD40" s="48" cm="1">
        <f t="array" ref="AD40">SalarioAnualEsperado($B40, $G40, $D40, AD$1, Hombres!$A$1:$DW$117, Mujeres!$A$1:$DW$117 )</f>
        <v>47908931.870660782</v>
      </c>
      <c r="AE40" s="48" cm="1">
        <f t="array" ref="AE40">SalarioAnualEsperado($B40, $G40, $D40, AE$1, Hombres!$A$1:$DW$117, Mujeres!$A$1:$DW$117 )</f>
        <v>50196756.2909417</v>
      </c>
      <c r="AF40" s="48" cm="1">
        <f t="array" ref="AF40">SalarioAnualEsperado($B40, $G40, $D40, AF$1, Hombres!$A$1:$DW$117, Mujeres!$A$1:$DW$117 )</f>
        <v>52583918.083124317</v>
      </c>
      <c r="AG40" s="48" cm="1">
        <f t="array" ref="AG40">SalarioAnualEsperado($B40, $G40, $D40, AG$1, Hombres!$A$1:$DW$117, Mujeres!$A$1:$DW$117 )</f>
        <v>55074637.834696956</v>
      </c>
      <c r="AH40" s="48" cm="1">
        <f t="array" ref="AH40">SalarioAnualEsperado($B40, $G40, $D40, AH$1, Hombres!$A$1:$DW$117, Mujeres!$A$1:$DW$117 )</f>
        <v>57673850.947859816</v>
      </c>
      <c r="AI40" s="48" cm="1">
        <f t="array" ref="AI40">SalarioAnualEsperado($B40, $G40, $D40, AI$1, Hombres!$A$1:$DW$117, Mujeres!$A$1:$DW$117 )</f>
        <v>60384856.008963019</v>
      </c>
      <c r="AJ40" s="48" cm="1">
        <f t="array" ref="AJ40">SalarioAnualEsperado($B40, $G40, $D40, AJ$1, Hombres!$A$1:$DW$117, Mujeres!$A$1:$DW$117 )</f>
        <v>63210034.982089035</v>
      </c>
      <c r="AK40" s="48" cm="1">
        <f t="array" ref="AK40">SalarioAnualEsperado($B40, $G40, $D40, AK$1, Hombres!$A$1:$DW$117, Mujeres!$A$1:$DW$117 )</f>
        <v>66148998.247363687</v>
      </c>
      <c r="AL40" s="48" cm="1">
        <f t="array" ref="AL40">SalarioAnualEsperado($B40, $G40, $D40, AL$1, Hombres!$A$1:$DW$117, Mujeres!$A$1:$DW$117 )</f>
        <v>69199486.345897302</v>
      </c>
      <c r="AM40" s="48" cm="1">
        <f t="array" ref="AM40">SalarioAnualEsperado($B40, $G40, $D40, AM$1, Hombres!$A$1:$DW$117, Mujeres!$A$1:$DW$117 )</f>
        <v>72358391.525272831</v>
      </c>
      <c r="AN40" s="48" cm="1">
        <f t="array" ref="AN40">SalarioAnualEsperado($B40, $G40, $D40, AN$1, Hombres!$A$1:$DW$117, Mujeres!$A$1:$DW$117 )</f>
        <v>75625875.537311301</v>
      </c>
      <c r="AO40" s="48" cm="1">
        <f t="array" ref="AO40">SalarioAnualEsperado($B40, $G40, $D40, AO$1, Hombres!$A$1:$DW$117, Mujeres!$A$1:$DW$117 )</f>
        <v>79004925.092382476</v>
      </c>
      <c r="AP40" s="48" cm="1">
        <f t="array" ref="AP40">SalarioAnualEsperado($B40, $G40, $D40, AP$1, Hombres!$A$1:$DW$117, Mujeres!$A$1:$DW$117 )</f>
        <v>82498159.357766017</v>
      </c>
      <c r="AQ40" s="48" cm="1">
        <f t="array" ref="AQ40">SalarioAnualEsperado($B40, $G40, $D40, AQ$1, Hombres!$A$1:$DW$117, Mujeres!$A$1:$DW$117 )</f>
        <v>86107877.117824167</v>
      </c>
      <c r="AR40" s="48" cm="1">
        <f t="array" ref="AR40">SalarioAnualEsperado($B40, $G40, $D40, AR$1, Hombres!$A$1:$DW$117, Mujeres!$A$1:$DW$117 )</f>
        <v>89834955.980758488</v>
      </c>
      <c r="AS40" s="48" cm="1">
        <f t="array" ref="AS40">SalarioAnualEsperado($B40, $G40, $D40, AS$1, Hombres!$A$1:$DW$117, Mujeres!$A$1:$DW$117 )</f>
        <v>93675694.892602786</v>
      </c>
      <c r="AT40" s="48" cm="1">
        <f t="array" ref="AT40">SalarioAnualEsperado($B40, $G40, $D40, AT$1, Hombres!$A$1:$DW$117, Mujeres!$A$1:$DW$117 )</f>
        <v>0</v>
      </c>
      <c r="AU40" s="48" cm="1">
        <f t="array" ref="AU40">SalarioAnualEsperado($B40, $G40, $D40, AU$1, Hombres!$A$1:$DW$117, Mujeres!$A$1:$DW$117 )</f>
        <v>0</v>
      </c>
      <c r="AV40" s="48" cm="1">
        <f t="array" ref="AV40">SalarioAnualEsperado($B40, $G40, $D40, AV$1, Hombres!$A$1:$DW$117, Mujeres!$A$1:$DW$117 )</f>
        <v>0</v>
      </c>
      <c r="AW40" s="48" cm="1">
        <f t="array" ref="AW40">SalarioAnualEsperado($B40, $G40, $D40, AW$1, Hombres!$A$1:$DW$117, Mujeres!$A$1:$DW$117 )</f>
        <v>0</v>
      </c>
      <c r="AX40" s="48" cm="1">
        <f t="array" ref="AX40">SalarioAnualEsperado($B40, $G40, $D40, AX$1, Hombres!$A$1:$DW$117, Mujeres!$A$1:$DW$117 )</f>
        <v>0</v>
      </c>
      <c r="AY40" s="48" cm="1">
        <f t="array" ref="AY40">SalarioAnualEsperado($B40, $G40, $D40, AY$1, Hombres!$A$1:$DW$117, Mujeres!$A$1:$DW$117 )</f>
        <v>0</v>
      </c>
      <c r="AZ40" s="48" cm="1">
        <f t="array" ref="AZ40">SalarioAnualEsperado($B40, $G40, $D40, AZ$1, Hombres!$A$1:$DW$117, Mujeres!$A$1:$DW$117 )</f>
        <v>0</v>
      </c>
      <c r="BA40" s="48" cm="1">
        <f t="array" ref="BA40">SalarioAnualEsperado($B40, $G40, $D40, BA$1, Hombres!$A$1:$DW$117, Mujeres!$A$1:$DW$117 )</f>
        <v>0</v>
      </c>
      <c r="BB40" s="48" cm="1">
        <f t="array" ref="BB40">SalarioAnualEsperado($B40, $G40, $D40, BB$1, Hombres!$A$1:$DW$117, Mujeres!$A$1:$DW$117 )</f>
        <v>0</v>
      </c>
      <c r="BC40" s="48" cm="1">
        <f t="array" ref="BC40">SalarioAnualEsperado($B40, $G40, $D40, BC$1, Hombres!$A$1:$DW$117, Mujeres!$A$1:$DW$117 )</f>
        <v>0</v>
      </c>
      <c r="BD40" s="48" cm="1">
        <f t="array" ref="BD40">SalarioAnualEsperado($B40, $G40, $D40, BD$1, Hombres!$A$1:$DW$117, Mujeres!$A$1:$DW$117 )</f>
        <v>0</v>
      </c>
      <c r="BE40" s="48" cm="1">
        <f t="array" ref="BE40">SalarioAnualEsperado($B40, $G40, $D40, BE$1, Hombres!$A$1:$DW$117, Mujeres!$A$1:$DW$117 )</f>
        <v>0</v>
      </c>
      <c r="BF40" s="48" cm="1">
        <f t="array" ref="BF40">SalarioAnualEsperado($B40, $G40, $D40, BF$1, Hombres!$A$1:$DW$117, Mujeres!$A$1:$DW$117 )</f>
        <v>0</v>
      </c>
      <c r="BG40" s="48" cm="1">
        <f t="array" ref="BG40">SalarioAnualEsperado($B40, $G40, $D40, BG$1, Hombres!$A$1:$DW$117, Mujeres!$A$1:$DW$117 )</f>
        <v>0</v>
      </c>
      <c r="BH40" s="48" cm="1">
        <f t="array" ref="BH40">SalarioAnualEsperado($B40, $G40, $D40, BH$1, Hombres!$A$1:$DW$117, Mujeres!$A$1:$DW$117 )</f>
        <v>0</v>
      </c>
      <c r="BI40" s="48" cm="1">
        <f t="array" ref="BI40">SalarioAnualEsperado($B40, $G40, $D40, BI$1, Hombres!$A$1:$DW$117, Mujeres!$A$1:$DW$117 )</f>
        <v>0</v>
      </c>
      <c r="BJ40" s="48" cm="1">
        <f t="array" ref="BJ40">SalarioAnualEsperado($B40, $G40, $D40, BJ$1, Hombres!$A$1:$DW$117, Mujeres!$A$1:$DW$117 )</f>
        <v>0</v>
      </c>
      <c r="BK40" s="48" cm="1">
        <f t="array" ref="BK40">SalarioAnualEsperado($B40, $G40, $D40, BK$1, Hombres!$A$1:$DW$117, Mujeres!$A$1:$DW$117 )</f>
        <v>0</v>
      </c>
      <c r="BL40" s="48" cm="1">
        <f t="array" ref="BL40">SalarioAnualEsperado($B40, $G40, $D40, BL$1, Hombres!$A$1:$DW$117, Mujeres!$A$1:$DW$117 )</f>
        <v>0</v>
      </c>
      <c r="BM40" s="48" cm="1">
        <f t="array" ref="BM40">SalarioAnualEsperado($B40, $G40, $D40, BM$1, Hombres!$A$1:$DW$117, Mujeres!$A$1:$DW$117 )</f>
        <v>0</v>
      </c>
      <c r="BN40" s="48" cm="1">
        <f t="array" ref="BN40">SalarioAnualEsperado($B40, $G40, $D40, BN$1, Hombres!$A$1:$DW$117, Mujeres!$A$1:$DW$117 )</f>
        <v>0</v>
      </c>
      <c r="BO40" s="48" cm="1">
        <f t="array" ref="BO40">SalarioAnualEsperado($B40, $G40, $D40, BO$1, Hombres!$A$1:$DW$117, Mujeres!$A$1:$DW$117 )</f>
        <v>0</v>
      </c>
      <c r="BP40" s="48" cm="1">
        <f t="array" ref="BP40">SalarioAnualEsperado($B40, $G40, $D40, BP$1, Hombres!$A$1:$DW$117, Mujeres!$A$1:$DW$117 )</f>
        <v>0</v>
      </c>
      <c r="BQ40" s="48" cm="1">
        <f t="array" ref="BQ40">SalarioAnualEsperado($B40, $G40, $D40, BQ$1, Hombres!$A$1:$DW$117, Mujeres!$A$1:$DW$117 )</f>
        <v>0</v>
      </c>
      <c r="BR40" s="48" cm="1">
        <f t="array" ref="BR40">SalarioAnualEsperado($B40, $G40, $D40, BR$1, Hombres!$A$1:$DW$117, Mujeres!$A$1:$DW$117 )</f>
        <v>0</v>
      </c>
      <c r="BS40" s="48" cm="1">
        <f t="array" ref="BS40">SalarioAnualEsperado($B40, $G40, $D40, BS$1, Hombres!$A$1:$DW$117, Mujeres!$A$1:$DW$117 )</f>
        <v>0</v>
      </c>
      <c r="BT40" s="48" cm="1">
        <f t="array" ref="BT40">SalarioAnualEsperado($B40, $G40, $D40, BT$1, Hombres!$A$1:$DW$117, Mujeres!$A$1:$DW$117 )</f>
        <v>0</v>
      </c>
      <c r="BU40" s="48" cm="1">
        <f t="array" ref="BU40">SalarioAnualEsperado($B40, $G40, $D40, BU$1, Hombres!$A$1:$DW$117, Mujeres!$A$1:$DW$117 )</f>
        <v>0</v>
      </c>
      <c r="BV40" s="48" cm="1">
        <f t="array" ref="BV40">SalarioAnualEsperado($B40, $G40, $D40, BV$1, Hombres!$A$1:$DW$117, Mujeres!$A$1:$DW$117 )</f>
        <v>0</v>
      </c>
      <c r="BW40" s="48" cm="1">
        <f t="array" ref="BW40">SalarioAnualEsperado($B40, $G40, $D40, BW$1, Hombres!$A$1:$DW$117, Mujeres!$A$1:$DW$117 )</f>
        <v>0</v>
      </c>
      <c r="BX40" s="48" cm="1">
        <f t="array" ref="BX40">SalarioAnualEsperado($B40, $G40, $D40, BX$1, Hombres!$A$1:$DW$117, Mujeres!$A$1:$DW$117 )</f>
        <v>0</v>
      </c>
      <c r="BY40" s="48" cm="1">
        <f t="array" ref="BY40">SalarioAnualEsperado($B40, $G40, $D40, BY$1, Hombres!$A$1:$DW$117, Mujeres!$A$1:$DW$117 )</f>
        <v>0</v>
      </c>
      <c r="BZ40" s="48" cm="1">
        <f t="array" ref="BZ40">SalarioAnualEsperado($B40, $G40, $D40, BZ$1, Hombres!$A$1:$DW$117, Mujeres!$A$1:$DW$117 )</f>
        <v>0</v>
      </c>
      <c r="CA40" s="48" cm="1">
        <f t="array" ref="CA40">SalarioAnualEsperado($B40, $G40, $D40, CA$1, Hombres!$A$1:$DW$117, Mujeres!$A$1:$DW$117 )</f>
        <v>0</v>
      </c>
      <c r="CB40" s="48" cm="1">
        <f t="array" ref="CB40">SalarioAnualEsperado($B40, $G40, $D40, CB$1, Hombres!$A$1:$DW$117, Mujeres!$A$1:$DW$117 )</f>
        <v>0</v>
      </c>
      <c r="CC40" s="48" cm="1">
        <f t="array" ref="CC40">SalarioAnualEsperado($B40, $G40, $D40, CC$1, Hombres!$A$1:$DW$117, Mujeres!$A$1:$DW$117 )</f>
        <v>0</v>
      </c>
      <c r="CD40" s="48" cm="1">
        <f t="array" ref="CD40">SalarioAnualEsperado($B40, $G40, $D40, CD$1, Hombres!$A$1:$DW$117, Mujeres!$A$1:$DW$117 )</f>
        <v>0</v>
      </c>
      <c r="CE40" s="48" cm="1">
        <f t="array" ref="CE40">SalarioAnualEsperado($B40, $G40, $D40, CE$1, Hombres!$A$1:$DW$117, Mujeres!$A$1:$DW$117 )</f>
        <v>0</v>
      </c>
      <c r="CF40" s="48" cm="1">
        <f t="array" ref="CF40">SalarioAnualEsperado($B40, $G40, $D40, CF$1, Hombres!$A$1:$DW$117, Mujeres!$A$1:$DW$117 )</f>
        <v>0</v>
      </c>
      <c r="CG40" s="48" cm="1">
        <f t="array" ref="CG40">SalarioAnualEsperado($B40, $G40, $D40, CG$1, Hombres!$A$1:$DW$117, Mujeres!$A$1:$DW$117 )</f>
        <v>0</v>
      </c>
      <c r="CH40" s="48" cm="1">
        <f t="array" ref="CH40">SalarioAnualEsperado($B40, $G40, $D40, CH$1, Hombres!$A$1:$DW$117, Mujeres!$A$1:$DW$117 )</f>
        <v>0</v>
      </c>
      <c r="CI40" s="48" cm="1">
        <f t="array" ref="CI40">SalarioAnualEsperado($B40, $G40, $D40, CI$1, Hombres!$A$1:$DW$117, Mujeres!$A$1:$DW$117 )</f>
        <v>0</v>
      </c>
      <c r="CJ40" s="48" cm="1">
        <f t="array" ref="CJ40">SalarioAnualEsperado($B40, $G40, $D40, CJ$1, Hombres!$A$1:$DW$117, Mujeres!$A$1:$DW$117 )</f>
        <v>0</v>
      </c>
      <c r="CK40" s="48" cm="1">
        <f t="array" ref="CK40">SalarioAnualEsperado($B40, $G40, $D40, CK$1, Hombres!$A$1:$DW$117, Mujeres!$A$1:$DW$117 )</f>
        <v>0</v>
      </c>
      <c r="CL40" s="48" cm="1">
        <f t="array" ref="CL40">SalarioAnualEsperado($B40, $G40, $D40, CL$1, Hombres!$A$1:$DW$117, Mujeres!$A$1:$DW$117 )</f>
        <v>0</v>
      </c>
      <c r="CM40" s="48" cm="1">
        <f t="array" ref="CM40">SalarioAnualEsperado($B40, $G40, $D40, CM$1, Hombres!$A$1:$DW$117, Mujeres!$A$1:$DW$117 )</f>
        <v>0</v>
      </c>
      <c r="CN40" s="48" cm="1">
        <f t="array" ref="CN40">SalarioAnualEsperado($B40, $G40, $D40, CN$1, Hombres!$A$1:$DW$117, Mujeres!$A$1:$DW$117 )</f>
        <v>0</v>
      </c>
      <c r="CO40" s="48" cm="1">
        <f t="array" ref="CO40">SalarioAnualEsperado($B40, $G40, $D40, CO$1, Hombres!$A$1:$DW$117, Mujeres!$A$1:$DW$117 )</f>
        <v>0</v>
      </c>
      <c r="CP40" s="48" cm="1">
        <f t="array" ref="CP40">SalarioAnualEsperado($B40, $G40, $D40, CP$1, Hombres!$A$1:$DW$117, Mujeres!$A$1:$DW$117 )</f>
        <v>0</v>
      </c>
      <c r="CQ40" s="48" cm="1">
        <f t="array" ref="CQ40">SalarioAnualEsperado($B40, $G40, $D40, CQ$1, Hombres!$A$1:$DW$117, Mujeres!$A$1:$DW$117 )</f>
        <v>0</v>
      </c>
      <c r="CR40" s="48" cm="1">
        <f t="array" ref="CR40">SalarioAnualEsperado($B40, $G40, $D40, CR$1, Hombres!$A$1:$DW$117, Mujeres!$A$1:$DW$117 )</f>
        <v>0</v>
      </c>
      <c r="CS40" s="48" cm="1">
        <f t="array" ref="CS40">SalarioAnualEsperado($B40, $G40, $D40, CS$1, Hombres!$A$1:$DW$117, Mujeres!$A$1:$DW$117 )</f>
        <v>0</v>
      </c>
      <c r="CT40" s="48" cm="1">
        <f t="array" ref="CT40">SalarioAnualEsperado($B40, $G40, $D40, CT$1, Hombres!$A$1:$DW$117, Mujeres!$A$1:$DW$117 )</f>
        <v>0</v>
      </c>
      <c r="CU40" s="48" cm="1">
        <f t="array" ref="CU40">SalarioAnualEsperado($B40, $G40, $D40, CU$1, Hombres!$A$1:$DW$117, Mujeres!$A$1:$DW$117 )</f>
        <v>0</v>
      </c>
      <c r="CV40" s="48" cm="1">
        <f t="array" ref="CV40">SalarioAnualEsperado($B40, $G40, $D40, CV$1, Hombres!$A$1:$DW$117, Mujeres!$A$1:$DW$117 )</f>
        <v>0</v>
      </c>
      <c r="CW40" s="48" cm="1">
        <f t="array" ref="CW40">SalarioAnualEsperado($B40, $G40, $D40, CW$1, Hombres!$A$1:$DW$117, Mujeres!$A$1:$DW$117 )</f>
        <v>0</v>
      </c>
      <c r="CX40" s="48" cm="1">
        <f t="array" ref="CX40">SalarioAnualEsperado($B40, $G40, $D40, CX$1, Hombres!$A$1:$DW$117, Mujeres!$A$1:$DW$117 )</f>
        <v>0</v>
      </c>
      <c r="CY40" s="48" cm="1">
        <f t="array" ref="CY40">SalarioAnualEsperado($B40, $G40, $D40, CY$1, Hombres!$A$1:$DW$117, Mujeres!$A$1:$DW$117 )</f>
        <v>0</v>
      </c>
      <c r="CZ40" s="48" cm="1">
        <f t="array" ref="CZ40">SalarioAnualEsperado($B40, $G40, $D40, CZ$1, Hombres!$A$1:$DW$117, Mujeres!$A$1:$DW$117 )</f>
        <v>0</v>
      </c>
      <c r="DA40" s="48" cm="1">
        <f t="array" ref="DA40">SalarioAnualEsperado($B40, $G40, $D40, DA$1, Hombres!$A$1:$DW$117, Mujeres!$A$1:$DW$117 )</f>
        <v>0</v>
      </c>
      <c r="DB40" s="48" cm="1">
        <f t="array" ref="DB40">SalarioAnualEsperado($B40, $G40, $D40, DB$1, Hombres!$A$1:$DW$117, Mujeres!$A$1:$DW$117 )</f>
        <v>0</v>
      </c>
      <c r="DC40" s="48" cm="1">
        <f t="array" ref="DC40">SalarioAnualEsperado($B40, $G40, $D40, DC$1, Hombres!$A$1:$DW$117, Mujeres!$A$1:$DW$117 )</f>
        <v>0</v>
      </c>
    </row>
    <row r="41" spans="1:107" x14ac:dyDescent="0.3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8" cm="1">
        <f t="array" ref="L41">SalarioAnualEsperado($B41, $G41, $D41, L$1, Hombres!$A$1:$DW$117, Mujeres!$A$1:$DW$117 )</f>
        <v>10130237</v>
      </c>
      <c r="M41" s="48" cm="1">
        <f t="array" ref="M41">SalarioAnualEsperado($B41, $G41, $D41, M$1, Hombres!$A$1:$DW$117, Mujeres!$A$1:$DW$117 )</f>
        <v>10635539.848558441</v>
      </c>
      <c r="N41" s="48" cm="1">
        <f t="array" ref="N41">SalarioAnualEsperado($B41, $G41, $D41, N$1, Hombres!$A$1:$DW$117, Mujeres!$A$1:$DW$117 )</f>
        <v>11165688.858050901</v>
      </c>
      <c r="O41" s="48" cm="1">
        <f t="array" ref="O41">SalarioAnualEsperado($B41, $G41, $D41, O$1, Hombres!$A$1:$DW$117, Mujeres!$A$1:$DW$117 )</f>
        <v>11721817.229436276</v>
      </c>
      <c r="P41" s="48" cm="1">
        <f t="array" ref="P41">SalarioAnualEsperado($B41, $G41, $D41, P$1, Hombres!$A$1:$DW$117, Mujeres!$A$1:$DW$117 )</f>
        <v>12305133.562089007</v>
      </c>
      <c r="Q41" s="48" cm="1">
        <f t="array" ref="Q41">SalarioAnualEsperado($B41, $G41, $D41, Q$1, Hombres!$A$1:$DW$117, Mujeres!$A$1:$DW$117 )</f>
        <v>12916864.865203016</v>
      </c>
      <c r="R41" s="48" cm="1">
        <f t="array" ref="R41">SalarioAnualEsperado($B41, $G41, $D41, R$1, Hombres!$A$1:$DW$117, Mujeres!$A$1:$DW$117 )</f>
        <v>13558182.3908698</v>
      </c>
      <c r="S41" s="48" cm="1">
        <f t="array" ref="S41">SalarioAnualEsperado($B41, $G41, $D41, S$1, Hombres!$A$1:$DW$117, Mujeres!$A$1:$DW$117 )</f>
        <v>14230319.781594113</v>
      </c>
      <c r="T41" s="48" cm="1">
        <f t="array" ref="T41">SalarioAnualEsperado($B41, $G41, $D41, T$1, Hombres!$A$1:$DW$117, Mujeres!$A$1:$DW$117 )</f>
        <v>14934601.318012292</v>
      </c>
      <c r="U41" s="48" cm="1">
        <f t="array" ref="U41">SalarioAnualEsperado($B41, $G41, $D41, U$1, Hombres!$A$1:$DW$117, Mujeres!$A$1:$DW$117 )</f>
        <v>15672560.545550983</v>
      </c>
      <c r="V41" s="48" cm="1">
        <f t="array" ref="V41">SalarioAnualEsperado($B41, $G41, $D41, V$1, Hombres!$A$1:$DW$117, Mujeres!$A$1:$DW$117 )</f>
        <v>16445784.001848549</v>
      </c>
      <c r="W41" s="48" cm="1">
        <f t="array" ref="W41">SalarioAnualEsperado($B41, $G41, $D41, W$1, Hombres!$A$1:$DW$117, Mujeres!$A$1:$DW$117 )</f>
        <v>17255805.902546745</v>
      </c>
      <c r="X41" s="48" cm="1">
        <f t="array" ref="X41">SalarioAnualEsperado($B41, $G41, $D41, X$1, Hombres!$A$1:$DW$117, Mujeres!$A$1:$DW$117 )</f>
        <v>18104125.710417122</v>
      </c>
      <c r="Y41" s="48" cm="1">
        <f t="array" ref="Y41">SalarioAnualEsperado($B41, $G41, $D41, Y$1, Hombres!$A$1:$DW$117, Mujeres!$A$1:$DW$117 )</f>
        <v>18992301.356171969</v>
      </c>
      <c r="Z41" s="48" cm="1">
        <f t="array" ref="Z41">SalarioAnualEsperado($B41, $G41, $D41, Z$1, Hombres!$A$1:$DW$117, Mujeres!$A$1:$DW$117 )</f>
        <v>19922074.895163864</v>
      </c>
      <c r="AA41" s="48" cm="1">
        <f t="array" ref="AA41">SalarioAnualEsperado($B41, $G41, $D41, AA$1, Hombres!$A$1:$DW$117, Mujeres!$A$1:$DW$117 )</f>
        <v>20895205.773782898</v>
      </c>
      <c r="AB41" s="48" cm="1">
        <f t="array" ref="AB41">SalarioAnualEsperado($B41, $G41, $D41, AB$1, Hombres!$A$1:$DW$117, Mujeres!$A$1:$DW$117 )</f>
        <v>21913131.371472333</v>
      </c>
      <c r="AC41" s="48" cm="1">
        <f t="array" ref="AC41">SalarioAnualEsperado($B41, $G41, $D41, AC$1, Hombres!$A$1:$DW$117, Mujeres!$A$1:$DW$117 )</f>
        <v>22977277.867767382</v>
      </c>
      <c r="AD41" s="48" cm="1">
        <f t="array" ref="AD41">SalarioAnualEsperado($B41, $G41, $D41, AD$1, Hombres!$A$1:$DW$117, Mujeres!$A$1:$DW$117 )</f>
        <v>24089284.972656943</v>
      </c>
      <c r="AE41" s="48" cm="1">
        <f t="array" ref="AE41">SalarioAnualEsperado($B41, $G41, $D41, AE$1, Hombres!$A$1:$DW$117, Mujeres!$A$1:$DW$117 )</f>
        <v>25251375.753723614</v>
      </c>
      <c r="AF41" s="48" cm="1">
        <f t="array" ref="AF41">SalarioAnualEsperado($B41, $G41, $D41, AF$1, Hombres!$A$1:$DW$117, Mujeres!$A$1:$DW$117 )</f>
        <v>26465796.945316695</v>
      </c>
      <c r="AG41" s="48" cm="1">
        <f t="array" ref="AG41">SalarioAnualEsperado($B41, $G41, $D41, AG$1, Hombres!$A$1:$DW$117, Mujeres!$A$1:$DW$117 )</f>
        <v>27734208.192583922</v>
      </c>
      <c r="AH41" s="48" cm="1">
        <f t="array" ref="AH41">SalarioAnualEsperado($B41, $G41, $D41, AH$1, Hombres!$A$1:$DW$117, Mujeres!$A$1:$DW$117 )</f>
        <v>29057492.028403226</v>
      </c>
      <c r="AI41" s="48" cm="1">
        <f t="array" ref="AI41">SalarioAnualEsperado($B41, $G41, $D41, AI$1, Hombres!$A$1:$DW$117, Mujeres!$A$1:$DW$117 )</f>
        <v>30436123.085481819</v>
      </c>
      <c r="AJ41" s="48" cm="1">
        <f t="array" ref="AJ41">SalarioAnualEsperado($B41, $G41, $D41, AJ$1, Hombres!$A$1:$DW$117, Mujeres!$A$1:$DW$117 )</f>
        <v>31870672.681211382</v>
      </c>
      <c r="AK41" s="48" cm="1">
        <f t="array" ref="AK41">SalarioAnualEsperado($B41, $G41, $D41, AK$1, Hombres!$A$1:$DW$117, Mujeres!$A$1:$DW$117 )</f>
        <v>0</v>
      </c>
      <c r="AL41" s="48" cm="1">
        <f t="array" ref="AL41">SalarioAnualEsperado($B41, $G41, $D41, AL$1, Hombres!$A$1:$DW$117, Mujeres!$A$1:$DW$117 )</f>
        <v>0</v>
      </c>
      <c r="AM41" s="48" cm="1">
        <f t="array" ref="AM41">SalarioAnualEsperado($B41, $G41, $D41, AM$1, Hombres!$A$1:$DW$117, Mujeres!$A$1:$DW$117 )</f>
        <v>0</v>
      </c>
      <c r="AN41" s="48" cm="1">
        <f t="array" ref="AN41">SalarioAnualEsperado($B41, $G41, $D41, AN$1, Hombres!$A$1:$DW$117, Mujeres!$A$1:$DW$117 )</f>
        <v>0</v>
      </c>
      <c r="AO41" s="48" cm="1">
        <f t="array" ref="AO41">SalarioAnualEsperado($B41, $G41, $D41, AO$1, Hombres!$A$1:$DW$117, Mujeres!$A$1:$DW$117 )</f>
        <v>0</v>
      </c>
      <c r="AP41" s="48" cm="1">
        <f t="array" ref="AP41">SalarioAnualEsperado($B41, $G41, $D41, AP$1, Hombres!$A$1:$DW$117, Mujeres!$A$1:$DW$117 )</f>
        <v>0</v>
      </c>
      <c r="AQ41" s="48" cm="1">
        <f t="array" ref="AQ41">SalarioAnualEsperado($B41, $G41, $D41, AQ$1, Hombres!$A$1:$DW$117, Mujeres!$A$1:$DW$117 )</f>
        <v>0</v>
      </c>
      <c r="AR41" s="48" cm="1">
        <f t="array" ref="AR41">SalarioAnualEsperado($B41, $G41, $D41, AR$1, Hombres!$A$1:$DW$117, Mujeres!$A$1:$DW$117 )</f>
        <v>0</v>
      </c>
      <c r="AS41" s="48" cm="1">
        <f t="array" ref="AS41">SalarioAnualEsperado($B41, $G41, $D41, AS$1, Hombres!$A$1:$DW$117, Mujeres!$A$1:$DW$117 )</f>
        <v>0</v>
      </c>
      <c r="AT41" s="48" cm="1">
        <f t="array" ref="AT41">SalarioAnualEsperado($B41, $G41, $D41, AT$1, Hombres!$A$1:$DW$117, Mujeres!$A$1:$DW$117 )</f>
        <v>0</v>
      </c>
      <c r="AU41" s="48" cm="1">
        <f t="array" ref="AU41">SalarioAnualEsperado($B41, $G41, $D41, AU$1, Hombres!$A$1:$DW$117, Mujeres!$A$1:$DW$117 )</f>
        <v>0</v>
      </c>
      <c r="AV41" s="48" cm="1">
        <f t="array" ref="AV41">SalarioAnualEsperado($B41, $G41, $D41, AV$1, Hombres!$A$1:$DW$117, Mujeres!$A$1:$DW$117 )</f>
        <v>0</v>
      </c>
      <c r="AW41" s="48" cm="1">
        <f t="array" ref="AW41">SalarioAnualEsperado($B41, $G41, $D41, AW$1, Hombres!$A$1:$DW$117, Mujeres!$A$1:$DW$117 )</f>
        <v>0</v>
      </c>
      <c r="AX41" s="48" cm="1">
        <f t="array" ref="AX41">SalarioAnualEsperado($B41, $G41, $D41, AX$1, Hombres!$A$1:$DW$117, Mujeres!$A$1:$DW$117 )</f>
        <v>0</v>
      </c>
      <c r="AY41" s="48" cm="1">
        <f t="array" ref="AY41">SalarioAnualEsperado($B41, $G41, $D41, AY$1, Hombres!$A$1:$DW$117, Mujeres!$A$1:$DW$117 )</f>
        <v>0</v>
      </c>
      <c r="AZ41" s="48" cm="1">
        <f t="array" ref="AZ41">SalarioAnualEsperado($B41, $G41, $D41, AZ$1, Hombres!$A$1:$DW$117, Mujeres!$A$1:$DW$117 )</f>
        <v>0</v>
      </c>
      <c r="BA41" s="48" cm="1">
        <f t="array" ref="BA41">SalarioAnualEsperado($B41, $G41, $D41, BA$1, Hombres!$A$1:$DW$117, Mujeres!$A$1:$DW$117 )</f>
        <v>0</v>
      </c>
      <c r="BB41" s="48" cm="1">
        <f t="array" ref="BB41">SalarioAnualEsperado($B41, $G41, $D41, BB$1, Hombres!$A$1:$DW$117, Mujeres!$A$1:$DW$117 )</f>
        <v>0</v>
      </c>
      <c r="BC41" s="48" cm="1">
        <f t="array" ref="BC41">SalarioAnualEsperado($B41, $G41, $D41, BC$1, Hombres!$A$1:$DW$117, Mujeres!$A$1:$DW$117 )</f>
        <v>0</v>
      </c>
      <c r="BD41" s="48" cm="1">
        <f t="array" ref="BD41">SalarioAnualEsperado($B41, $G41, $D41, BD$1, Hombres!$A$1:$DW$117, Mujeres!$A$1:$DW$117 )</f>
        <v>0</v>
      </c>
      <c r="BE41" s="48" cm="1">
        <f t="array" ref="BE41">SalarioAnualEsperado($B41, $G41, $D41, BE$1, Hombres!$A$1:$DW$117, Mujeres!$A$1:$DW$117 )</f>
        <v>0</v>
      </c>
      <c r="BF41" s="48" cm="1">
        <f t="array" ref="BF41">SalarioAnualEsperado($B41, $G41, $D41, BF$1, Hombres!$A$1:$DW$117, Mujeres!$A$1:$DW$117 )</f>
        <v>0</v>
      </c>
      <c r="BG41" s="48" cm="1">
        <f t="array" ref="BG41">SalarioAnualEsperado($B41, $G41, $D41, BG$1, Hombres!$A$1:$DW$117, Mujeres!$A$1:$DW$117 )</f>
        <v>0</v>
      </c>
      <c r="BH41" s="48" cm="1">
        <f t="array" ref="BH41">SalarioAnualEsperado($B41, $G41, $D41, BH$1, Hombres!$A$1:$DW$117, Mujeres!$A$1:$DW$117 )</f>
        <v>0</v>
      </c>
      <c r="BI41" s="48" cm="1">
        <f t="array" ref="BI41">SalarioAnualEsperado($B41, $G41, $D41, BI$1, Hombres!$A$1:$DW$117, Mujeres!$A$1:$DW$117 )</f>
        <v>0</v>
      </c>
      <c r="BJ41" s="48" cm="1">
        <f t="array" ref="BJ41">SalarioAnualEsperado($B41, $G41, $D41, BJ$1, Hombres!$A$1:$DW$117, Mujeres!$A$1:$DW$117 )</f>
        <v>0</v>
      </c>
      <c r="BK41" s="48" cm="1">
        <f t="array" ref="BK41">SalarioAnualEsperado($B41, $G41, $D41, BK$1, Hombres!$A$1:$DW$117, Mujeres!$A$1:$DW$117 )</f>
        <v>0</v>
      </c>
      <c r="BL41" s="48" cm="1">
        <f t="array" ref="BL41">SalarioAnualEsperado($B41, $G41, $D41, BL$1, Hombres!$A$1:$DW$117, Mujeres!$A$1:$DW$117 )</f>
        <v>0</v>
      </c>
      <c r="BM41" s="48" cm="1">
        <f t="array" ref="BM41">SalarioAnualEsperado($B41, $G41, $D41, BM$1, Hombres!$A$1:$DW$117, Mujeres!$A$1:$DW$117 )</f>
        <v>0</v>
      </c>
      <c r="BN41" s="48" cm="1">
        <f t="array" ref="BN41">SalarioAnualEsperado($B41, $G41, $D41, BN$1, Hombres!$A$1:$DW$117, Mujeres!$A$1:$DW$117 )</f>
        <v>0</v>
      </c>
      <c r="BO41" s="48" cm="1">
        <f t="array" ref="BO41">SalarioAnualEsperado($B41, $G41, $D41, BO$1, Hombres!$A$1:$DW$117, Mujeres!$A$1:$DW$117 )</f>
        <v>0</v>
      </c>
      <c r="BP41" s="48" cm="1">
        <f t="array" ref="BP41">SalarioAnualEsperado($B41, $G41, $D41, BP$1, Hombres!$A$1:$DW$117, Mujeres!$A$1:$DW$117 )</f>
        <v>0</v>
      </c>
      <c r="BQ41" s="48" cm="1">
        <f t="array" ref="BQ41">SalarioAnualEsperado($B41, $G41, $D41, BQ$1, Hombres!$A$1:$DW$117, Mujeres!$A$1:$DW$117 )</f>
        <v>0</v>
      </c>
      <c r="BR41" s="48" cm="1">
        <f t="array" ref="BR41">SalarioAnualEsperado($B41, $G41, $D41, BR$1, Hombres!$A$1:$DW$117, Mujeres!$A$1:$DW$117 )</f>
        <v>0</v>
      </c>
      <c r="BS41" s="48" cm="1">
        <f t="array" ref="BS41">SalarioAnualEsperado($B41, $G41, $D41, BS$1, Hombres!$A$1:$DW$117, Mujeres!$A$1:$DW$117 )</f>
        <v>0</v>
      </c>
      <c r="BT41" s="48" cm="1">
        <f t="array" ref="BT41">SalarioAnualEsperado($B41, $G41, $D41, BT$1, Hombres!$A$1:$DW$117, Mujeres!$A$1:$DW$117 )</f>
        <v>0</v>
      </c>
      <c r="BU41" s="48" cm="1">
        <f t="array" ref="BU41">SalarioAnualEsperado($B41, $G41, $D41, BU$1, Hombres!$A$1:$DW$117, Mujeres!$A$1:$DW$117 )</f>
        <v>0</v>
      </c>
      <c r="BV41" s="48" cm="1">
        <f t="array" ref="BV41">SalarioAnualEsperado($B41, $G41, $D41, BV$1, Hombres!$A$1:$DW$117, Mujeres!$A$1:$DW$117 )</f>
        <v>0</v>
      </c>
      <c r="BW41" s="48" cm="1">
        <f t="array" ref="BW41">SalarioAnualEsperado($B41, $G41, $D41, BW$1, Hombres!$A$1:$DW$117, Mujeres!$A$1:$DW$117 )</f>
        <v>0</v>
      </c>
      <c r="BX41" s="48" cm="1">
        <f t="array" ref="BX41">SalarioAnualEsperado($B41, $G41, $D41, BX$1, Hombres!$A$1:$DW$117, Mujeres!$A$1:$DW$117 )</f>
        <v>0</v>
      </c>
      <c r="BY41" s="48" cm="1">
        <f t="array" ref="BY41">SalarioAnualEsperado($B41, $G41, $D41, BY$1, Hombres!$A$1:$DW$117, Mujeres!$A$1:$DW$117 )</f>
        <v>0</v>
      </c>
      <c r="BZ41" s="48" cm="1">
        <f t="array" ref="BZ41">SalarioAnualEsperado($B41, $G41, $D41, BZ$1, Hombres!$A$1:$DW$117, Mujeres!$A$1:$DW$117 )</f>
        <v>0</v>
      </c>
      <c r="CA41" s="48" cm="1">
        <f t="array" ref="CA41">SalarioAnualEsperado($B41, $G41, $D41, CA$1, Hombres!$A$1:$DW$117, Mujeres!$A$1:$DW$117 )</f>
        <v>0</v>
      </c>
      <c r="CB41" s="48" cm="1">
        <f t="array" ref="CB41">SalarioAnualEsperado($B41, $G41, $D41, CB$1, Hombres!$A$1:$DW$117, Mujeres!$A$1:$DW$117 )</f>
        <v>0</v>
      </c>
      <c r="CC41" s="48" cm="1">
        <f t="array" ref="CC41">SalarioAnualEsperado($B41, $G41, $D41, CC$1, Hombres!$A$1:$DW$117, Mujeres!$A$1:$DW$117 )</f>
        <v>0</v>
      </c>
      <c r="CD41" s="48" cm="1">
        <f t="array" ref="CD41">SalarioAnualEsperado($B41, $G41, $D41, CD$1, Hombres!$A$1:$DW$117, Mujeres!$A$1:$DW$117 )</f>
        <v>0</v>
      </c>
      <c r="CE41" s="48" cm="1">
        <f t="array" ref="CE41">SalarioAnualEsperado($B41, $G41, $D41, CE$1, Hombres!$A$1:$DW$117, Mujeres!$A$1:$DW$117 )</f>
        <v>0</v>
      </c>
      <c r="CF41" s="48" cm="1">
        <f t="array" ref="CF41">SalarioAnualEsperado($B41, $G41, $D41, CF$1, Hombres!$A$1:$DW$117, Mujeres!$A$1:$DW$117 )</f>
        <v>0</v>
      </c>
      <c r="CG41" s="48" cm="1">
        <f t="array" ref="CG41">SalarioAnualEsperado($B41, $G41, $D41, CG$1, Hombres!$A$1:$DW$117, Mujeres!$A$1:$DW$117 )</f>
        <v>0</v>
      </c>
      <c r="CH41" s="48" cm="1">
        <f t="array" ref="CH41">SalarioAnualEsperado($B41, $G41, $D41, CH$1, Hombres!$A$1:$DW$117, Mujeres!$A$1:$DW$117 )</f>
        <v>0</v>
      </c>
      <c r="CI41" s="48" cm="1">
        <f t="array" ref="CI41">SalarioAnualEsperado($B41, $G41, $D41, CI$1, Hombres!$A$1:$DW$117, Mujeres!$A$1:$DW$117 )</f>
        <v>0</v>
      </c>
      <c r="CJ41" s="48" cm="1">
        <f t="array" ref="CJ41">SalarioAnualEsperado($B41, $G41, $D41, CJ$1, Hombres!$A$1:$DW$117, Mujeres!$A$1:$DW$117 )</f>
        <v>0</v>
      </c>
      <c r="CK41" s="48" cm="1">
        <f t="array" ref="CK41">SalarioAnualEsperado($B41, $G41, $D41, CK$1, Hombres!$A$1:$DW$117, Mujeres!$A$1:$DW$117 )</f>
        <v>0</v>
      </c>
      <c r="CL41" s="48" cm="1">
        <f t="array" ref="CL41">SalarioAnualEsperado($B41, $G41, $D41, CL$1, Hombres!$A$1:$DW$117, Mujeres!$A$1:$DW$117 )</f>
        <v>0</v>
      </c>
      <c r="CM41" s="48" cm="1">
        <f t="array" ref="CM41">SalarioAnualEsperado($B41, $G41, $D41, CM$1, Hombres!$A$1:$DW$117, Mujeres!$A$1:$DW$117 )</f>
        <v>0</v>
      </c>
      <c r="CN41" s="48" cm="1">
        <f t="array" ref="CN41">SalarioAnualEsperado($B41, $G41, $D41, CN$1, Hombres!$A$1:$DW$117, Mujeres!$A$1:$DW$117 )</f>
        <v>0</v>
      </c>
      <c r="CO41" s="48" cm="1">
        <f t="array" ref="CO41">SalarioAnualEsperado($B41, $G41, $D41, CO$1, Hombres!$A$1:$DW$117, Mujeres!$A$1:$DW$117 )</f>
        <v>0</v>
      </c>
      <c r="CP41" s="48" cm="1">
        <f t="array" ref="CP41">SalarioAnualEsperado($B41, $G41, $D41, CP$1, Hombres!$A$1:$DW$117, Mujeres!$A$1:$DW$117 )</f>
        <v>0</v>
      </c>
      <c r="CQ41" s="48" cm="1">
        <f t="array" ref="CQ41">SalarioAnualEsperado($B41, $G41, $D41, CQ$1, Hombres!$A$1:$DW$117, Mujeres!$A$1:$DW$117 )</f>
        <v>0</v>
      </c>
      <c r="CR41" s="48" cm="1">
        <f t="array" ref="CR41">SalarioAnualEsperado($B41, $G41, $D41, CR$1, Hombres!$A$1:$DW$117, Mujeres!$A$1:$DW$117 )</f>
        <v>0</v>
      </c>
      <c r="CS41" s="48" cm="1">
        <f t="array" ref="CS41">SalarioAnualEsperado($B41, $G41, $D41, CS$1, Hombres!$A$1:$DW$117, Mujeres!$A$1:$DW$117 )</f>
        <v>0</v>
      </c>
      <c r="CT41" s="48" cm="1">
        <f t="array" ref="CT41">SalarioAnualEsperado($B41, $G41, $D41, CT$1, Hombres!$A$1:$DW$117, Mujeres!$A$1:$DW$117 )</f>
        <v>0</v>
      </c>
      <c r="CU41" s="48" cm="1">
        <f t="array" ref="CU41">SalarioAnualEsperado($B41, $G41, $D41, CU$1, Hombres!$A$1:$DW$117, Mujeres!$A$1:$DW$117 )</f>
        <v>0</v>
      </c>
      <c r="CV41" s="48" cm="1">
        <f t="array" ref="CV41">SalarioAnualEsperado($B41, $G41, $D41, CV$1, Hombres!$A$1:$DW$117, Mujeres!$A$1:$DW$117 )</f>
        <v>0</v>
      </c>
      <c r="CW41" s="48" cm="1">
        <f t="array" ref="CW41">SalarioAnualEsperado($B41, $G41, $D41, CW$1, Hombres!$A$1:$DW$117, Mujeres!$A$1:$DW$117 )</f>
        <v>0</v>
      </c>
      <c r="CX41" s="48" cm="1">
        <f t="array" ref="CX41">SalarioAnualEsperado($B41, $G41, $D41, CX$1, Hombres!$A$1:$DW$117, Mujeres!$A$1:$DW$117 )</f>
        <v>0</v>
      </c>
      <c r="CY41" s="48" cm="1">
        <f t="array" ref="CY41">SalarioAnualEsperado($B41, $G41, $D41, CY$1, Hombres!$A$1:$DW$117, Mujeres!$A$1:$DW$117 )</f>
        <v>0</v>
      </c>
      <c r="CZ41" s="48" cm="1">
        <f t="array" ref="CZ41">SalarioAnualEsperado($B41, $G41, $D41, CZ$1, Hombres!$A$1:$DW$117, Mujeres!$A$1:$DW$117 )</f>
        <v>0</v>
      </c>
      <c r="DA41" s="48" cm="1">
        <f t="array" ref="DA41">SalarioAnualEsperado($B41, $G41, $D41, DA$1, Hombres!$A$1:$DW$117, Mujeres!$A$1:$DW$117 )</f>
        <v>0</v>
      </c>
      <c r="DB41" s="48" cm="1">
        <f t="array" ref="DB41">SalarioAnualEsperado($B41, $G41, $D41, DB$1, Hombres!$A$1:$DW$117, Mujeres!$A$1:$DW$117 )</f>
        <v>0</v>
      </c>
      <c r="DC41" s="48" cm="1">
        <f t="array" ref="DC41">SalarioAnualEsperado($B41, $G41, $D41, DC$1, Hombres!$A$1:$DW$117, Mujeres!$A$1:$DW$117 )</f>
        <v>0</v>
      </c>
    </row>
    <row r="42" spans="1:107" x14ac:dyDescent="0.3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8" cm="1">
        <f t="array" ref="L42">SalarioAnualEsperado($B42, $G42, $D42, L$1, Hombres!$A$1:$DW$117, Mujeres!$A$1:$DW$117 )</f>
        <v>10483694</v>
      </c>
      <c r="M42" s="48" cm="1">
        <f t="array" ref="M42">SalarioAnualEsperado($B42, $G42, $D42, M$1, Hombres!$A$1:$DW$117, Mujeres!$A$1:$DW$117 )</f>
        <v>10979440.140389699</v>
      </c>
      <c r="N42" s="48" cm="1">
        <f t="array" ref="N42">SalarioAnualEsperado($B42, $G42, $D42, N$1, Hombres!$A$1:$DW$117, Mujeres!$A$1:$DW$117 )</f>
        <v>11496244.51912676</v>
      </c>
      <c r="O42" s="48" cm="1">
        <f t="array" ref="O42">SalarioAnualEsperado($B42, $G42, $D42, O$1, Hombres!$A$1:$DW$117, Mujeres!$A$1:$DW$117 )</f>
        <v>12034539.076578371</v>
      </c>
      <c r="P42" s="48" cm="1">
        <f t="array" ref="P42">SalarioAnualEsperado($B42, $G42, $D42, P$1, Hombres!$A$1:$DW$117, Mujeres!$A$1:$DW$117 )</f>
        <v>12594471.748754574</v>
      </c>
      <c r="Q42" s="48" cm="1">
        <f t="array" ref="Q42">SalarioAnualEsperado($B42, $G42, $D42, Q$1, Hombres!$A$1:$DW$117, Mujeres!$A$1:$DW$117 )</f>
        <v>13176042.373714941</v>
      </c>
      <c r="R42" s="48" cm="1">
        <f t="array" ref="R42">SalarioAnualEsperado($B42, $G42, $D42, R$1, Hombres!$A$1:$DW$117, Mujeres!$A$1:$DW$117 )</f>
        <v>13779177.287908807</v>
      </c>
      <c r="S42" s="48" cm="1">
        <f t="array" ref="S42">SalarioAnualEsperado($B42, $G42, $D42, S$1, Hombres!$A$1:$DW$117, Mujeres!$A$1:$DW$117 )</f>
        <v>0</v>
      </c>
      <c r="T42" s="48" cm="1">
        <f t="array" ref="T42">SalarioAnualEsperado($B42, $G42, $D42, T$1, Hombres!$A$1:$DW$117, Mujeres!$A$1:$DW$117 )</f>
        <v>0</v>
      </c>
      <c r="U42" s="48" cm="1">
        <f t="array" ref="U42">SalarioAnualEsperado($B42, $G42, $D42, U$1, Hombres!$A$1:$DW$117, Mujeres!$A$1:$DW$117 )</f>
        <v>0</v>
      </c>
      <c r="V42" s="48" cm="1">
        <f t="array" ref="V42">SalarioAnualEsperado($B42, $G42, $D42, V$1, Hombres!$A$1:$DW$117, Mujeres!$A$1:$DW$117 )</f>
        <v>0</v>
      </c>
      <c r="W42" s="48" cm="1">
        <f t="array" ref="W42">SalarioAnualEsperado($B42, $G42, $D42, W$1, Hombres!$A$1:$DW$117, Mujeres!$A$1:$DW$117 )</f>
        <v>0</v>
      </c>
      <c r="X42" s="48" cm="1">
        <f t="array" ref="X42">SalarioAnualEsperado($B42, $G42, $D42, X$1, Hombres!$A$1:$DW$117, Mujeres!$A$1:$DW$117 )</f>
        <v>0</v>
      </c>
      <c r="Y42" s="48" cm="1">
        <f t="array" ref="Y42">SalarioAnualEsperado($B42, $G42, $D42, Y$1, Hombres!$A$1:$DW$117, Mujeres!$A$1:$DW$117 )</f>
        <v>0</v>
      </c>
      <c r="Z42" s="48" cm="1">
        <f t="array" ref="Z42">SalarioAnualEsperado($B42, $G42, $D42, Z$1, Hombres!$A$1:$DW$117, Mujeres!$A$1:$DW$117 )</f>
        <v>0</v>
      </c>
      <c r="AA42" s="48" cm="1">
        <f t="array" ref="AA42">SalarioAnualEsperado($B42, $G42, $D42, AA$1, Hombres!$A$1:$DW$117, Mujeres!$A$1:$DW$117 )</f>
        <v>0</v>
      </c>
      <c r="AB42" s="48" cm="1">
        <f t="array" ref="AB42">SalarioAnualEsperado($B42, $G42, $D42, AB$1, Hombres!$A$1:$DW$117, Mujeres!$A$1:$DW$117 )</f>
        <v>0</v>
      </c>
      <c r="AC42" s="48" cm="1">
        <f t="array" ref="AC42">SalarioAnualEsperado($B42, $G42, $D42, AC$1, Hombres!$A$1:$DW$117, Mujeres!$A$1:$DW$117 )</f>
        <v>0</v>
      </c>
      <c r="AD42" s="48" cm="1">
        <f t="array" ref="AD42">SalarioAnualEsperado($B42, $G42, $D42, AD$1, Hombres!$A$1:$DW$117, Mujeres!$A$1:$DW$117 )</f>
        <v>0</v>
      </c>
      <c r="AE42" s="48" cm="1">
        <f t="array" ref="AE42">SalarioAnualEsperado($B42, $G42, $D42, AE$1, Hombres!$A$1:$DW$117, Mujeres!$A$1:$DW$117 )</f>
        <v>0</v>
      </c>
      <c r="AF42" s="48" cm="1">
        <f t="array" ref="AF42">SalarioAnualEsperado($B42, $G42, $D42, AF$1, Hombres!$A$1:$DW$117, Mujeres!$A$1:$DW$117 )</f>
        <v>0</v>
      </c>
      <c r="AG42" s="48" cm="1">
        <f t="array" ref="AG42">SalarioAnualEsperado($B42, $G42, $D42, AG$1, Hombres!$A$1:$DW$117, Mujeres!$A$1:$DW$117 )</f>
        <v>0</v>
      </c>
      <c r="AH42" s="48" cm="1">
        <f t="array" ref="AH42">SalarioAnualEsperado($B42, $G42, $D42, AH$1, Hombres!$A$1:$DW$117, Mujeres!$A$1:$DW$117 )</f>
        <v>0</v>
      </c>
      <c r="AI42" s="48" cm="1">
        <f t="array" ref="AI42">SalarioAnualEsperado($B42, $G42, $D42, AI$1, Hombres!$A$1:$DW$117, Mujeres!$A$1:$DW$117 )</f>
        <v>0</v>
      </c>
      <c r="AJ42" s="48" cm="1">
        <f t="array" ref="AJ42">SalarioAnualEsperado($B42, $G42, $D42, AJ$1, Hombres!$A$1:$DW$117, Mujeres!$A$1:$DW$117 )</f>
        <v>0</v>
      </c>
      <c r="AK42" s="48" cm="1">
        <f t="array" ref="AK42">SalarioAnualEsperado($B42, $G42, $D42, AK$1, Hombres!$A$1:$DW$117, Mujeres!$A$1:$DW$117 )</f>
        <v>0</v>
      </c>
      <c r="AL42" s="48" cm="1">
        <f t="array" ref="AL42">SalarioAnualEsperado($B42, $G42, $D42, AL$1, Hombres!$A$1:$DW$117, Mujeres!$A$1:$DW$117 )</f>
        <v>0</v>
      </c>
      <c r="AM42" s="48" cm="1">
        <f t="array" ref="AM42">SalarioAnualEsperado($B42, $G42, $D42, AM$1, Hombres!$A$1:$DW$117, Mujeres!$A$1:$DW$117 )</f>
        <v>0</v>
      </c>
      <c r="AN42" s="48" cm="1">
        <f t="array" ref="AN42">SalarioAnualEsperado($B42, $G42, $D42, AN$1, Hombres!$A$1:$DW$117, Mujeres!$A$1:$DW$117 )</f>
        <v>0</v>
      </c>
      <c r="AO42" s="48" cm="1">
        <f t="array" ref="AO42">SalarioAnualEsperado($B42, $G42, $D42, AO$1, Hombres!$A$1:$DW$117, Mujeres!$A$1:$DW$117 )</f>
        <v>0</v>
      </c>
      <c r="AP42" s="48" cm="1">
        <f t="array" ref="AP42">SalarioAnualEsperado($B42, $G42, $D42, AP$1, Hombres!$A$1:$DW$117, Mujeres!$A$1:$DW$117 )</f>
        <v>0</v>
      </c>
      <c r="AQ42" s="48" cm="1">
        <f t="array" ref="AQ42">SalarioAnualEsperado($B42, $G42, $D42, AQ$1, Hombres!$A$1:$DW$117, Mujeres!$A$1:$DW$117 )</f>
        <v>0</v>
      </c>
      <c r="AR42" s="48" cm="1">
        <f t="array" ref="AR42">SalarioAnualEsperado($B42, $G42, $D42, AR$1, Hombres!$A$1:$DW$117, Mujeres!$A$1:$DW$117 )</f>
        <v>0</v>
      </c>
      <c r="AS42" s="48" cm="1">
        <f t="array" ref="AS42">SalarioAnualEsperado($B42, $G42, $D42, AS$1, Hombres!$A$1:$DW$117, Mujeres!$A$1:$DW$117 )</f>
        <v>0</v>
      </c>
      <c r="AT42" s="48" cm="1">
        <f t="array" ref="AT42">SalarioAnualEsperado($B42, $G42, $D42, AT$1, Hombres!$A$1:$DW$117, Mujeres!$A$1:$DW$117 )</f>
        <v>0</v>
      </c>
      <c r="AU42" s="48" cm="1">
        <f t="array" ref="AU42">SalarioAnualEsperado($B42, $G42, $D42, AU$1, Hombres!$A$1:$DW$117, Mujeres!$A$1:$DW$117 )</f>
        <v>0</v>
      </c>
      <c r="AV42" s="48" cm="1">
        <f t="array" ref="AV42">SalarioAnualEsperado($B42, $G42, $D42, AV$1, Hombres!$A$1:$DW$117, Mujeres!$A$1:$DW$117 )</f>
        <v>0</v>
      </c>
      <c r="AW42" s="48" cm="1">
        <f t="array" ref="AW42">SalarioAnualEsperado($B42, $G42, $D42, AW$1, Hombres!$A$1:$DW$117, Mujeres!$A$1:$DW$117 )</f>
        <v>0</v>
      </c>
      <c r="AX42" s="48" cm="1">
        <f t="array" ref="AX42">SalarioAnualEsperado($B42, $G42, $D42, AX$1, Hombres!$A$1:$DW$117, Mujeres!$A$1:$DW$117 )</f>
        <v>0</v>
      </c>
      <c r="AY42" s="48" cm="1">
        <f t="array" ref="AY42">SalarioAnualEsperado($B42, $G42, $D42, AY$1, Hombres!$A$1:$DW$117, Mujeres!$A$1:$DW$117 )</f>
        <v>0</v>
      </c>
      <c r="AZ42" s="48" cm="1">
        <f t="array" ref="AZ42">SalarioAnualEsperado($B42, $G42, $D42, AZ$1, Hombres!$A$1:$DW$117, Mujeres!$A$1:$DW$117 )</f>
        <v>0</v>
      </c>
      <c r="BA42" s="48" cm="1">
        <f t="array" ref="BA42">SalarioAnualEsperado($B42, $G42, $D42, BA$1, Hombres!$A$1:$DW$117, Mujeres!$A$1:$DW$117 )</f>
        <v>0</v>
      </c>
      <c r="BB42" s="48" cm="1">
        <f t="array" ref="BB42">SalarioAnualEsperado($B42, $G42, $D42, BB$1, Hombres!$A$1:$DW$117, Mujeres!$A$1:$DW$117 )</f>
        <v>0</v>
      </c>
      <c r="BC42" s="48" cm="1">
        <f t="array" ref="BC42">SalarioAnualEsperado($B42, $G42, $D42, BC$1, Hombres!$A$1:$DW$117, Mujeres!$A$1:$DW$117 )</f>
        <v>0</v>
      </c>
      <c r="BD42" s="48" cm="1">
        <f t="array" ref="BD42">SalarioAnualEsperado($B42, $G42, $D42, BD$1, Hombres!$A$1:$DW$117, Mujeres!$A$1:$DW$117 )</f>
        <v>0</v>
      </c>
      <c r="BE42" s="48" cm="1">
        <f t="array" ref="BE42">SalarioAnualEsperado($B42, $G42, $D42, BE$1, Hombres!$A$1:$DW$117, Mujeres!$A$1:$DW$117 )</f>
        <v>0</v>
      </c>
      <c r="BF42" s="48" cm="1">
        <f t="array" ref="BF42">SalarioAnualEsperado($B42, $G42, $D42, BF$1, Hombres!$A$1:$DW$117, Mujeres!$A$1:$DW$117 )</f>
        <v>0</v>
      </c>
      <c r="BG42" s="48" cm="1">
        <f t="array" ref="BG42">SalarioAnualEsperado($B42, $G42, $D42, BG$1, Hombres!$A$1:$DW$117, Mujeres!$A$1:$DW$117 )</f>
        <v>0</v>
      </c>
      <c r="BH42" s="48" cm="1">
        <f t="array" ref="BH42">SalarioAnualEsperado($B42, $G42, $D42, BH$1, Hombres!$A$1:$DW$117, Mujeres!$A$1:$DW$117 )</f>
        <v>0</v>
      </c>
      <c r="BI42" s="48" cm="1">
        <f t="array" ref="BI42">SalarioAnualEsperado($B42, $G42, $D42, BI$1, Hombres!$A$1:$DW$117, Mujeres!$A$1:$DW$117 )</f>
        <v>0</v>
      </c>
      <c r="BJ42" s="48" cm="1">
        <f t="array" ref="BJ42">SalarioAnualEsperado($B42, $G42, $D42, BJ$1, Hombres!$A$1:$DW$117, Mujeres!$A$1:$DW$117 )</f>
        <v>0</v>
      </c>
      <c r="BK42" s="48" cm="1">
        <f t="array" ref="BK42">SalarioAnualEsperado($B42, $G42, $D42, BK$1, Hombres!$A$1:$DW$117, Mujeres!$A$1:$DW$117 )</f>
        <v>0</v>
      </c>
      <c r="BL42" s="48" cm="1">
        <f t="array" ref="BL42">SalarioAnualEsperado($B42, $G42, $D42, BL$1, Hombres!$A$1:$DW$117, Mujeres!$A$1:$DW$117 )</f>
        <v>0</v>
      </c>
      <c r="BM42" s="48" cm="1">
        <f t="array" ref="BM42">SalarioAnualEsperado($B42, $G42, $D42, BM$1, Hombres!$A$1:$DW$117, Mujeres!$A$1:$DW$117 )</f>
        <v>0</v>
      </c>
      <c r="BN42" s="48" cm="1">
        <f t="array" ref="BN42">SalarioAnualEsperado($B42, $G42, $D42, BN$1, Hombres!$A$1:$DW$117, Mujeres!$A$1:$DW$117 )</f>
        <v>0</v>
      </c>
      <c r="BO42" s="48" cm="1">
        <f t="array" ref="BO42">SalarioAnualEsperado($B42, $G42, $D42, BO$1, Hombres!$A$1:$DW$117, Mujeres!$A$1:$DW$117 )</f>
        <v>0</v>
      </c>
      <c r="BP42" s="48" cm="1">
        <f t="array" ref="BP42">SalarioAnualEsperado($B42, $G42, $D42, BP$1, Hombres!$A$1:$DW$117, Mujeres!$A$1:$DW$117 )</f>
        <v>0</v>
      </c>
      <c r="BQ42" s="48" cm="1">
        <f t="array" ref="BQ42">SalarioAnualEsperado($B42, $G42, $D42, BQ$1, Hombres!$A$1:$DW$117, Mujeres!$A$1:$DW$117 )</f>
        <v>0</v>
      </c>
      <c r="BR42" s="48" cm="1">
        <f t="array" ref="BR42">SalarioAnualEsperado($B42, $G42, $D42, BR$1, Hombres!$A$1:$DW$117, Mujeres!$A$1:$DW$117 )</f>
        <v>0</v>
      </c>
      <c r="BS42" s="48" cm="1">
        <f t="array" ref="BS42">SalarioAnualEsperado($B42, $G42, $D42, BS$1, Hombres!$A$1:$DW$117, Mujeres!$A$1:$DW$117 )</f>
        <v>0</v>
      </c>
      <c r="BT42" s="48" cm="1">
        <f t="array" ref="BT42">SalarioAnualEsperado($B42, $G42, $D42, BT$1, Hombres!$A$1:$DW$117, Mujeres!$A$1:$DW$117 )</f>
        <v>0</v>
      </c>
      <c r="BU42" s="48" cm="1">
        <f t="array" ref="BU42">SalarioAnualEsperado($B42, $G42, $D42, BU$1, Hombres!$A$1:$DW$117, Mujeres!$A$1:$DW$117 )</f>
        <v>0</v>
      </c>
      <c r="BV42" s="48" cm="1">
        <f t="array" ref="BV42">SalarioAnualEsperado($B42, $G42, $D42, BV$1, Hombres!$A$1:$DW$117, Mujeres!$A$1:$DW$117 )</f>
        <v>0</v>
      </c>
      <c r="BW42" s="48" cm="1">
        <f t="array" ref="BW42">SalarioAnualEsperado($B42, $G42, $D42, BW$1, Hombres!$A$1:$DW$117, Mujeres!$A$1:$DW$117 )</f>
        <v>0</v>
      </c>
      <c r="BX42" s="48" cm="1">
        <f t="array" ref="BX42">SalarioAnualEsperado($B42, $G42, $D42, BX$1, Hombres!$A$1:$DW$117, Mujeres!$A$1:$DW$117 )</f>
        <v>0</v>
      </c>
      <c r="BY42" s="48" cm="1">
        <f t="array" ref="BY42">SalarioAnualEsperado($B42, $G42, $D42, BY$1, Hombres!$A$1:$DW$117, Mujeres!$A$1:$DW$117 )</f>
        <v>0</v>
      </c>
      <c r="BZ42" s="48" cm="1">
        <f t="array" ref="BZ42">SalarioAnualEsperado($B42, $G42, $D42, BZ$1, Hombres!$A$1:$DW$117, Mujeres!$A$1:$DW$117 )</f>
        <v>0</v>
      </c>
      <c r="CA42" s="48" cm="1">
        <f t="array" ref="CA42">SalarioAnualEsperado($B42, $G42, $D42, CA$1, Hombres!$A$1:$DW$117, Mujeres!$A$1:$DW$117 )</f>
        <v>0</v>
      </c>
      <c r="CB42" s="48" cm="1">
        <f t="array" ref="CB42">SalarioAnualEsperado($B42, $G42, $D42, CB$1, Hombres!$A$1:$DW$117, Mujeres!$A$1:$DW$117 )</f>
        <v>0</v>
      </c>
      <c r="CC42" s="48" cm="1">
        <f t="array" ref="CC42">SalarioAnualEsperado($B42, $G42, $D42, CC$1, Hombres!$A$1:$DW$117, Mujeres!$A$1:$DW$117 )</f>
        <v>0</v>
      </c>
      <c r="CD42" s="48" cm="1">
        <f t="array" ref="CD42">SalarioAnualEsperado($B42, $G42, $D42, CD$1, Hombres!$A$1:$DW$117, Mujeres!$A$1:$DW$117 )</f>
        <v>0</v>
      </c>
      <c r="CE42" s="48" cm="1">
        <f t="array" ref="CE42">SalarioAnualEsperado($B42, $G42, $D42, CE$1, Hombres!$A$1:$DW$117, Mujeres!$A$1:$DW$117 )</f>
        <v>0</v>
      </c>
      <c r="CF42" s="48" cm="1">
        <f t="array" ref="CF42">SalarioAnualEsperado($B42, $G42, $D42, CF$1, Hombres!$A$1:$DW$117, Mujeres!$A$1:$DW$117 )</f>
        <v>0</v>
      </c>
      <c r="CG42" s="48" cm="1">
        <f t="array" ref="CG42">SalarioAnualEsperado($B42, $G42, $D42, CG$1, Hombres!$A$1:$DW$117, Mujeres!$A$1:$DW$117 )</f>
        <v>0</v>
      </c>
      <c r="CH42" s="48" cm="1">
        <f t="array" ref="CH42">SalarioAnualEsperado($B42, $G42, $D42, CH$1, Hombres!$A$1:$DW$117, Mujeres!$A$1:$DW$117 )</f>
        <v>0</v>
      </c>
      <c r="CI42" s="48" cm="1">
        <f t="array" ref="CI42">SalarioAnualEsperado($B42, $G42, $D42, CI$1, Hombres!$A$1:$DW$117, Mujeres!$A$1:$DW$117 )</f>
        <v>0</v>
      </c>
      <c r="CJ42" s="48" cm="1">
        <f t="array" ref="CJ42">SalarioAnualEsperado($B42, $G42, $D42, CJ$1, Hombres!$A$1:$DW$117, Mujeres!$A$1:$DW$117 )</f>
        <v>0</v>
      </c>
      <c r="CK42" s="48" cm="1">
        <f t="array" ref="CK42">SalarioAnualEsperado($B42, $G42, $D42, CK$1, Hombres!$A$1:$DW$117, Mujeres!$A$1:$DW$117 )</f>
        <v>0</v>
      </c>
      <c r="CL42" s="48" cm="1">
        <f t="array" ref="CL42">SalarioAnualEsperado($B42, $G42, $D42, CL$1, Hombres!$A$1:$DW$117, Mujeres!$A$1:$DW$117 )</f>
        <v>0</v>
      </c>
      <c r="CM42" s="48" cm="1">
        <f t="array" ref="CM42">SalarioAnualEsperado($B42, $G42, $D42, CM$1, Hombres!$A$1:$DW$117, Mujeres!$A$1:$DW$117 )</f>
        <v>0</v>
      </c>
      <c r="CN42" s="48" cm="1">
        <f t="array" ref="CN42">SalarioAnualEsperado($B42, $G42, $D42, CN$1, Hombres!$A$1:$DW$117, Mujeres!$A$1:$DW$117 )</f>
        <v>0</v>
      </c>
      <c r="CO42" s="48" cm="1">
        <f t="array" ref="CO42">SalarioAnualEsperado($B42, $G42, $D42, CO$1, Hombres!$A$1:$DW$117, Mujeres!$A$1:$DW$117 )</f>
        <v>0</v>
      </c>
      <c r="CP42" s="48" cm="1">
        <f t="array" ref="CP42">SalarioAnualEsperado($B42, $G42, $D42, CP$1, Hombres!$A$1:$DW$117, Mujeres!$A$1:$DW$117 )</f>
        <v>0</v>
      </c>
      <c r="CQ42" s="48" cm="1">
        <f t="array" ref="CQ42">SalarioAnualEsperado($B42, $G42, $D42, CQ$1, Hombres!$A$1:$DW$117, Mujeres!$A$1:$DW$117 )</f>
        <v>0</v>
      </c>
      <c r="CR42" s="48" cm="1">
        <f t="array" ref="CR42">SalarioAnualEsperado($B42, $G42, $D42, CR$1, Hombres!$A$1:$DW$117, Mujeres!$A$1:$DW$117 )</f>
        <v>0</v>
      </c>
      <c r="CS42" s="48" cm="1">
        <f t="array" ref="CS42">SalarioAnualEsperado($B42, $G42, $D42, CS$1, Hombres!$A$1:$DW$117, Mujeres!$A$1:$DW$117 )</f>
        <v>0</v>
      </c>
      <c r="CT42" s="48" cm="1">
        <f t="array" ref="CT42">SalarioAnualEsperado($B42, $G42, $D42, CT$1, Hombres!$A$1:$DW$117, Mujeres!$A$1:$DW$117 )</f>
        <v>0</v>
      </c>
      <c r="CU42" s="48" cm="1">
        <f t="array" ref="CU42">SalarioAnualEsperado($B42, $G42, $D42, CU$1, Hombres!$A$1:$DW$117, Mujeres!$A$1:$DW$117 )</f>
        <v>0</v>
      </c>
      <c r="CV42" s="48" cm="1">
        <f t="array" ref="CV42">SalarioAnualEsperado($B42, $G42, $D42, CV$1, Hombres!$A$1:$DW$117, Mujeres!$A$1:$DW$117 )</f>
        <v>0</v>
      </c>
      <c r="CW42" s="48" cm="1">
        <f t="array" ref="CW42">SalarioAnualEsperado($B42, $G42, $D42, CW$1, Hombres!$A$1:$DW$117, Mujeres!$A$1:$DW$117 )</f>
        <v>0</v>
      </c>
      <c r="CX42" s="48" cm="1">
        <f t="array" ref="CX42">SalarioAnualEsperado($B42, $G42, $D42, CX$1, Hombres!$A$1:$DW$117, Mujeres!$A$1:$DW$117 )</f>
        <v>0</v>
      </c>
      <c r="CY42" s="48" cm="1">
        <f t="array" ref="CY42">SalarioAnualEsperado($B42, $G42, $D42, CY$1, Hombres!$A$1:$DW$117, Mujeres!$A$1:$DW$117 )</f>
        <v>0</v>
      </c>
      <c r="CZ42" s="48" cm="1">
        <f t="array" ref="CZ42">SalarioAnualEsperado($B42, $G42, $D42, CZ$1, Hombres!$A$1:$DW$117, Mujeres!$A$1:$DW$117 )</f>
        <v>0</v>
      </c>
      <c r="DA42" s="48" cm="1">
        <f t="array" ref="DA42">SalarioAnualEsperado($B42, $G42, $D42, DA$1, Hombres!$A$1:$DW$117, Mujeres!$A$1:$DW$117 )</f>
        <v>0</v>
      </c>
      <c r="DB42" s="48" cm="1">
        <f t="array" ref="DB42">SalarioAnualEsperado($B42, $G42, $D42, DB$1, Hombres!$A$1:$DW$117, Mujeres!$A$1:$DW$117 )</f>
        <v>0</v>
      </c>
      <c r="DC42" s="48" cm="1">
        <f t="array" ref="DC42">SalarioAnualEsperado($B42, $G42, $D42, DC$1, Hombres!$A$1:$DW$117, Mujeres!$A$1:$DW$117 )</f>
        <v>0</v>
      </c>
    </row>
    <row r="43" spans="1:107" x14ac:dyDescent="0.3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8" cm="1">
        <f t="array" ref="L43">SalarioAnualEsperado($B43, $G43, $D43, L$1, Hombres!$A$1:$DW$117, Mujeres!$A$1:$DW$117 )</f>
        <v>7370823.2000000002</v>
      </c>
      <c r="M43" s="48" cm="1">
        <f t="array" ref="M43">SalarioAnualEsperado($B43, $G43, $D43, M$1, Hombres!$A$1:$DW$117, Mujeres!$A$1:$DW$117 )</f>
        <v>7738101.3656118512</v>
      </c>
      <c r="N43" s="48" cm="1">
        <f t="array" ref="N43">SalarioAnualEsperado($B43, $G43, $D43, N$1, Hombres!$A$1:$DW$117, Mujeres!$A$1:$DW$117 )</f>
        <v>8123377.2702809405</v>
      </c>
      <c r="O43" s="48" cm="1">
        <f t="array" ref="O43">SalarioAnualEsperado($B43, $G43, $D43, O$1, Hombres!$A$1:$DW$117, Mujeres!$A$1:$DW$117 )</f>
        <v>8527472.2887047715</v>
      </c>
      <c r="P43" s="48" cm="1">
        <f t="array" ref="P43">SalarioAnualEsperado($B43, $G43, $D43, P$1, Hombres!$A$1:$DW$117, Mujeres!$A$1:$DW$117 )</f>
        <v>8951224.5307000019</v>
      </c>
      <c r="Q43" s="48" cm="1">
        <f t="array" ref="Q43">SalarioAnualEsperado($B43, $G43, $D43, Q$1, Hombres!$A$1:$DW$117, Mujeres!$A$1:$DW$117 )</f>
        <v>9395451.0642888211</v>
      </c>
      <c r="R43" s="48" cm="1">
        <f t="array" ref="R43">SalarioAnualEsperado($B43, $G43, $D43, R$1, Hombres!$A$1:$DW$117, Mujeres!$A$1:$DW$117 )</f>
        <v>9861020.6269224472</v>
      </c>
      <c r="S43" s="48" cm="1">
        <f t="array" ref="S43">SalarioAnualEsperado($B43, $G43, $D43, S$1, Hombres!$A$1:$DW$117, Mujeres!$A$1:$DW$117 )</f>
        <v>10348853.355251433</v>
      </c>
      <c r="T43" s="48" cm="1">
        <f t="array" ref="T43">SalarioAnualEsperado($B43, $G43, $D43, T$1, Hombres!$A$1:$DW$117, Mujeres!$A$1:$DW$117 )</f>
        <v>10859987.819634939</v>
      </c>
      <c r="U43" s="48" cm="1">
        <f t="array" ref="U43">SalarioAnualEsperado($B43, $G43, $D43, U$1, Hombres!$A$1:$DW$117, Mujeres!$A$1:$DW$117 )</f>
        <v>11395500.320027046</v>
      </c>
      <c r="V43" s="48" cm="1">
        <f t="array" ref="V43">SalarioAnualEsperado($B43, $G43, $D43, V$1, Hombres!$A$1:$DW$117, Mujeres!$A$1:$DW$117 )</f>
        <v>11956460.296159819</v>
      </c>
      <c r="W43" s="48" cm="1">
        <f t="array" ref="W43">SalarioAnualEsperado($B43, $G43, $D43, W$1, Hombres!$A$1:$DW$117, Mujeres!$A$1:$DW$117 )</f>
        <v>12543925.161349406</v>
      </c>
      <c r="X43" s="48" cm="1">
        <f t="array" ref="X43">SalarioAnualEsperado($B43, $G43, $D43, X$1, Hombres!$A$1:$DW$117, Mujeres!$A$1:$DW$117 )</f>
        <v>13158974.689115891</v>
      </c>
      <c r="Y43" s="48" cm="1">
        <f t="array" ref="Y43">SalarioAnualEsperado($B43, $G43, $D43, Y$1, Hombres!$A$1:$DW$117, Mujeres!$A$1:$DW$117 )</f>
        <v>13802772.369831424</v>
      </c>
      <c r="Z43" s="48" cm="1">
        <f t="array" ref="Z43">SalarioAnualEsperado($B43, $G43, $D43, Z$1, Hombres!$A$1:$DW$117, Mujeres!$A$1:$DW$117 )</f>
        <v>14476500.020897506</v>
      </c>
      <c r="AA43" s="48" cm="1">
        <f t="array" ref="AA43">SalarioAnualEsperado($B43, $G43, $D43, AA$1, Hombres!$A$1:$DW$117, Mujeres!$A$1:$DW$117 )</f>
        <v>15181169.306561187</v>
      </c>
      <c r="AB43" s="48" cm="1">
        <f t="array" ref="AB43">SalarioAnualEsperado($B43, $G43, $D43, AB$1, Hombres!$A$1:$DW$117, Mujeres!$A$1:$DW$117 )</f>
        <v>15917803.040331479</v>
      </c>
      <c r="AC43" s="48" cm="1">
        <f t="array" ref="AC43">SalarioAnualEsperado($B43, $G43, $D43, AC$1, Hombres!$A$1:$DW$117, Mujeres!$A$1:$DW$117 )</f>
        <v>16687541.42082528</v>
      </c>
      <c r="AD43" s="48" cm="1">
        <f t="array" ref="AD43">SalarioAnualEsperado($B43, $G43, $D43, AD$1, Hombres!$A$1:$DW$117, Mujeres!$A$1:$DW$117 )</f>
        <v>17491854.775607921</v>
      </c>
      <c r="AE43" s="48" cm="1">
        <f t="array" ref="AE43">SalarioAnualEsperado($B43, $G43, $D43, AE$1, Hombres!$A$1:$DW$117, Mujeres!$A$1:$DW$117 )</f>
        <v>18332227.850453045</v>
      </c>
      <c r="AF43" s="48" cm="1">
        <f t="array" ref="AF43">SalarioAnualEsperado($B43, $G43, $D43, AF$1, Hombres!$A$1:$DW$117, Mujeres!$A$1:$DW$117 )</f>
        <v>19209830.408813819</v>
      </c>
      <c r="AG43" s="48" cm="1">
        <f t="array" ref="AG43">SalarioAnualEsperado($B43, $G43, $D43, AG$1, Hombres!$A$1:$DW$117, Mujeres!$A$1:$DW$117 )</f>
        <v>20125332.59902845</v>
      </c>
      <c r="AH43" s="48" cm="1">
        <f t="array" ref="AH43">SalarioAnualEsperado($B43, $G43, $D43, AH$1, Hombres!$A$1:$DW$117, Mujeres!$A$1:$DW$117 )</f>
        <v>21079065.702587999</v>
      </c>
      <c r="AI43" s="48" cm="1">
        <f t="array" ref="AI43">SalarioAnualEsperado($B43, $G43, $D43, AI$1, Hombres!$A$1:$DW$117, Mujeres!$A$1:$DW$117 )</f>
        <v>22071285.777310118</v>
      </c>
      <c r="AJ43" s="48" cm="1">
        <f t="array" ref="AJ43">SalarioAnualEsperado($B43, $G43, $D43, AJ$1, Hombres!$A$1:$DW$117, Mujeres!$A$1:$DW$117 )</f>
        <v>0</v>
      </c>
      <c r="AK43" s="48" cm="1">
        <f t="array" ref="AK43">SalarioAnualEsperado($B43, $G43, $D43, AK$1, Hombres!$A$1:$DW$117, Mujeres!$A$1:$DW$117 )</f>
        <v>0</v>
      </c>
      <c r="AL43" s="48" cm="1">
        <f t="array" ref="AL43">SalarioAnualEsperado($B43, $G43, $D43, AL$1, Hombres!$A$1:$DW$117, Mujeres!$A$1:$DW$117 )</f>
        <v>0</v>
      </c>
      <c r="AM43" s="48" cm="1">
        <f t="array" ref="AM43">SalarioAnualEsperado($B43, $G43, $D43, AM$1, Hombres!$A$1:$DW$117, Mujeres!$A$1:$DW$117 )</f>
        <v>0</v>
      </c>
      <c r="AN43" s="48" cm="1">
        <f t="array" ref="AN43">SalarioAnualEsperado($B43, $G43, $D43, AN$1, Hombres!$A$1:$DW$117, Mujeres!$A$1:$DW$117 )</f>
        <v>0</v>
      </c>
      <c r="AO43" s="48" cm="1">
        <f t="array" ref="AO43">SalarioAnualEsperado($B43, $G43, $D43, AO$1, Hombres!$A$1:$DW$117, Mujeres!$A$1:$DW$117 )</f>
        <v>0</v>
      </c>
      <c r="AP43" s="48" cm="1">
        <f t="array" ref="AP43">SalarioAnualEsperado($B43, $G43, $D43, AP$1, Hombres!$A$1:$DW$117, Mujeres!$A$1:$DW$117 )</f>
        <v>0</v>
      </c>
      <c r="AQ43" s="48" cm="1">
        <f t="array" ref="AQ43">SalarioAnualEsperado($B43, $G43, $D43, AQ$1, Hombres!$A$1:$DW$117, Mujeres!$A$1:$DW$117 )</f>
        <v>0</v>
      </c>
      <c r="AR43" s="48" cm="1">
        <f t="array" ref="AR43">SalarioAnualEsperado($B43, $G43, $D43, AR$1, Hombres!$A$1:$DW$117, Mujeres!$A$1:$DW$117 )</f>
        <v>0</v>
      </c>
      <c r="AS43" s="48" cm="1">
        <f t="array" ref="AS43">SalarioAnualEsperado($B43, $G43, $D43, AS$1, Hombres!$A$1:$DW$117, Mujeres!$A$1:$DW$117 )</f>
        <v>0</v>
      </c>
      <c r="AT43" s="48" cm="1">
        <f t="array" ref="AT43">SalarioAnualEsperado($B43, $G43, $D43, AT$1, Hombres!$A$1:$DW$117, Mujeres!$A$1:$DW$117 )</f>
        <v>0</v>
      </c>
      <c r="AU43" s="48" cm="1">
        <f t="array" ref="AU43">SalarioAnualEsperado($B43, $G43, $D43, AU$1, Hombres!$A$1:$DW$117, Mujeres!$A$1:$DW$117 )</f>
        <v>0</v>
      </c>
      <c r="AV43" s="48" cm="1">
        <f t="array" ref="AV43">SalarioAnualEsperado($B43, $G43, $D43, AV$1, Hombres!$A$1:$DW$117, Mujeres!$A$1:$DW$117 )</f>
        <v>0</v>
      </c>
      <c r="AW43" s="48" cm="1">
        <f t="array" ref="AW43">SalarioAnualEsperado($B43, $G43, $D43, AW$1, Hombres!$A$1:$DW$117, Mujeres!$A$1:$DW$117 )</f>
        <v>0</v>
      </c>
      <c r="AX43" s="48" cm="1">
        <f t="array" ref="AX43">SalarioAnualEsperado($B43, $G43, $D43, AX$1, Hombres!$A$1:$DW$117, Mujeres!$A$1:$DW$117 )</f>
        <v>0</v>
      </c>
      <c r="AY43" s="48" cm="1">
        <f t="array" ref="AY43">SalarioAnualEsperado($B43, $G43, $D43, AY$1, Hombres!$A$1:$DW$117, Mujeres!$A$1:$DW$117 )</f>
        <v>0</v>
      </c>
      <c r="AZ43" s="48" cm="1">
        <f t="array" ref="AZ43">SalarioAnualEsperado($B43, $G43, $D43, AZ$1, Hombres!$A$1:$DW$117, Mujeres!$A$1:$DW$117 )</f>
        <v>0</v>
      </c>
      <c r="BA43" s="48" cm="1">
        <f t="array" ref="BA43">SalarioAnualEsperado($B43, $G43, $D43, BA$1, Hombres!$A$1:$DW$117, Mujeres!$A$1:$DW$117 )</f>
        <v>0</v>
      </c>
      <c r="BB43" s="48" cm="1">
        <f t="array" ref="BB43">SalarioAnualEsperado($B43, $G43, $D43, BB$1, Hombres!$A$1:$DW$117, Mujeres!$A$1:$DW$117 )</f>
        <v>0</v>
      </c>
      <c r="BC43" s="48" cm="1">
        <f t="array" ref="BC43">SalarioAnualEsperado($B43, $G43, $D43, BC$1, Hombres!$A$1:$DW$117, Mujeres!$A$1:$DW$117 )</f>
        <v>0</v>
      </c>
      <c r="BD43" s="48" cm="1">
        <f t="array" ref="BD43">SalarioAnualEsperado($B43, $G43, $D43, BD$1, Hombres!$A$1:$DW$117, Mujeres!$A$1:$DW$117 )</f>
        <v>0</v>
      </c>
      <c r="BE43" s="48" cm="1">
        <f t="array" ref="BE43">SalarioAnualEsperado($B43, $G43, $D43, BE$1, Hombres!$A$1:$DW$117, Mujeres!$A$1:$DW$117 )</f>
        <v>0</v>
      </c>
      <c r="BF43" s="48" cm="1">
        <f t="array" ref="BF43">SalarioAnualEsperado($B43, $G43, $D43, BF$1, Hombres!$A$1:$DW$117, Mujeres!$A$1:$DW$117 )</f>
        <v>0</v>
      </c>
      <c r="BG43" s="48" cm="1">
        <f t="array" ref="BG43">SalarioAnualEsperado($B43, $G43, $D43, BG$1, Hombres!$A$1:$DW$117, Mujeres!$A$1:$DW$117 )</f>
        <v>0</v>
      </c>
      <c r="BH43" s="48" cm="1">
        <f t="array" ref="BH43">SalarioAnualEsperado($B43, $G43, $D43, BH$1, Hombres!$A$1:$DW$117, Mujeres!$A$1:$DW$117 )</f>
        <v>0</v>
      </c>
      <c r="BI43" s="48" cm="1">
        <f t="array" ref="BI43">SalarioAnualEsperado($B43, $G43, $D43, BI$1, Hombres!$A$1:$DW$117, Mujeres!$A$1:$DW$117 )</f>
        <v>0</v>
      </c>
      <c r="BJ43" s="48" cm="1">
        <f t="array" ref="BJ43">SalarioAnualEsperado($B43, $G43, $D43, BJ$1, Hombres!$A$1:$DW$117, Mujeres!$A$1:$DW$117 )</f>
        <v>0</v>
      </c>
      <c r="BK43" s="48" cm="1">
        <f t="array" ref="BK43">SalarioAnualEsperado($B43, $G43, $D43, BK$1, Hombres!$A$1:$DW$117, Mujeres!$A$1:$DW$117 )</f>
        <v>0</v>
      </c>
      <c r="BL43" s="48" cm="1">
        <f t="array" ref="BL43">SalarioAnualEsperado($B43, $G43, $D43, BL$1, Hombres!$A$1:$DW$117, Mujeres!$A$1:$DW$117 )</f>
        <v>0</v>
      </c>
      <c r="BM43" s="48" cm="1">
        <f t="array" ref="BM43">SalarioAnualEsperado($B43, $G43, $D43, BM$1, Hombres!$A$1:$DW$117, Mujeres!$A$1:$DW$117 )</f>
        <v>0</v>
      </c>
      <c r="BN43" s="48" cm="1">
        <f t="array" ref="BN43">SalarioAnualEsperado($B43, $G43, $D43, BN$1, Hombres!$A$1:$DW$117, Mujeres!$A$1:$DW$117 )</f>
        <v>0</v>
      </c>
      <c r="BO43" s="48" cm="1">
        <f t="array" ref="BO43">SalarioAnualEsperado($B43, $G43, $D43, BO$1, Hombres!$A$1:$DW$117, Mujeres!$A$1:$DW$117 )</f>
        <v>0</v>
      </c>
      <c r="BP43" s="48" cm="1">
        <f t="array" ref="BP43">SalarioAnualEsperado($B43, $G43, $D43, BP$1, Hombres!$A$1:$DW$117, Mujeres!$A$1:$DW$117 )</f>
        <v>0</v>
      </c>
      <c r="BQ43" s="48" cm="1">
        <f t="array" ref="BQ43">SalarioAnualEsperado($B43, $G43, $D43, BQ$1, Hombres!$A$1:$DW$117, Mujeres!$A$1:$DW$117 )</f>
        <v>0</v>
      </c>
      <c r="BR43" s="48" cm="1">
        <f t="array" ref="BR43">SalarioAnualEsperado($B43, $G43, $D43, BR$1, Hombres!$A$1:$DW$117, Mujeres!$A$1:$DW$117 )</f>
        <v>0</v>
      </c>
      <c r="BS43" s="48" cm="1">
        <f t="array" ref="BS43">SalarioAnualEsperado($B43, $G43, $D43, BS$1, Hombres!$A$1:$DW$117, Mujeres!$A$1:$DW$117 )</f>
        <v>0</v>
      </c>
      <c r="BT43" s="48" cm="1">
        <f t="array" ref="BT43">SalarioAnualEsperado($B43, $G43, $D43, BT$1, Hombres!$A$1:$DW$117, Mujeres!$A$1:$DW$117 )</f>
        <v>0</v>
      </c>
      <c r="BU43" s="48" cm="1">
        <f t="array" ref="BU43">SalarioAnualEsperado($B43, $G43, $D43, BU$1, Hombres!$A$1:$DW$117, Mujeres!$A$1:$DW$117 )</f>
        <v>0</v>
      </c>
      <c r="BV43" s="48" cm="1">
        <f t="array" ref="BV43">SalarioAnualEsperado($B43, $G43, $D43, BV$1, Hombres!$A$1:$DW$117, Mujeres!$A$1:$DW$117 )</f>
        <v>0</v>
      </c>
      <c r="BW43" s="48" cm="1">
        <f t="array" ref="BW43">SalarioAnualEsperado($B43, $G43, $D43, BW$1, Hombres!$A$1:$DW$117, Mujeres!$A$1:$DW$117 )</f>
        <v>0</v>
      </c>
      <c r="BX43" s="48" cm="1">
        <f t="array" ref="BX43">SalarioAnualEsperado($B43, $G43, $D43, BX$1, Hombres!$A$1:$DW$117, Mujeres!$A$1:$DW$117 )</f>
        <v>0</v>
      </c>
      <c r="BY43" s="48" cm="1">
        <f t="array" ref="BY43">SalarioAnualEsperado($B43, $G43, $D43, BY$1, Hombres!$A$1:$DW$117, Mujeres!$A$1:$DW$117 )</f>
        <v>0</v>
      </c>
      <c r="BZ43" s="48" cm="1">
        <f t="array" ref="BZ43">SalarioAnualEsperado($B43, $G43, $D43, BZ$1, Hombres!$A$1:$DW$117, Mujeres!$A$1:$DW$117 )</f>
        <v>0</v>
      </c>
      <c r="CA43" s="48" cm="1">
        <f t="array" ref="CA43">SalarioAnualEsperado($B43, $G43, $D43, CA$1, Hombres!$A$1:$DW$117, Mujeres!$A$1:$DW$117 )</f>
        <v>0</v>
      </c>
      <c r="CB43" s="48" cm="1">
        <f t="array" ref="CB43">SalarioAnualEsperado($B43, $G43, $D43, CB$1, Hombres!$A$1:$DW$117, Mujeres!$A$1:$DW$117 )</f>
        <v>0</v>
      </c>
      <c r="CC43" s="48" cm="1">
        <f t="array" ref="CC43">SalarioAnualEsperado($B43, $G43, $D43, CC$1, Hombres!$A$1:$DW$117, Mujeres!$A$1:$DW$117 )</f>
        <v>0</v>
      </c>
      <c r="CD43" s="48" cm="1">
        <f t="array" ref="CD43">SalarioAnualEsperado($B43, $G43, $D43, CD$1, Hombres!$A$1:$DW$117, Mujeres!$A$1:$DW$117 )</f>
        <v>0</v>
      </c>
      <c r="CE43" s="48" cm="1">
        <f t="array" ref="CE43">SalarioAnualEsperado($B43, $G43, $D43, CE$1, Hombres!$A$1:$DW$117, Mujeres!$A$1:$DW$117 )</f>
        <v>0</v>
      </c>
      <c r="CF43" s="48" cm="1">
        <f t="array" ref="CF43">SalarioAnualEsperado($B43, $G43, $D43, CF$1, Hombres!$A$1:$DW$117, Mujeres!$A$1:$DW$117 )</f>
        <v>0</v>
      </c>
      <c r="CG43" s="48" cm="1">
        <f t="array" ref="CG43">SalarioAnualEsperado($B43, $G43, $D43, CG$1, Hombres!$A$1:$DW$117, Mujeres!$A$1:$DW$117 )</f>
        <v>0</v>
      </c>
      <c r="CH43" s="48" cm="1">
        <f t="array" ref="CH43">SalarioAnualEsperado($B43, $G43, $D43, CH$1, Hombres!$A$1:$DW$117, Mujeres!$A$1:$DW$117 )</f>
        <v>0</v>
      </c>
      <c r="CI43" s="48" cm="1">
        <f t="array" ref="CI43">SalarioAnualEsperado($B43, $G43, $D43, CI$1, Hombres!$A$1:$DW$117, Mujeres!$A$1:$DW$117 )</f>
        <v>0</v>
      </c>
      <c r="CJ43" s="48" cm="1">
        <f t="array" ref="CJ43">SalarioAnualEsperado($B43, $G43, $D43, CJ$1, Hombres!$A$1:$DW$117, Mujeres!$A$1:$DW$117 )</f>
        <v>0</v>
      </c>
      <c r="CK43" s="48" cm="1">
        <f t="array" ref="CK43">SalarioAnualEsperado($B43, $G43, $D43, CK$1, Hombres!$A$1:$DW$117, Mujeres!$A$1:$DW$117 )</f>
        <v>0</v>
      </c>
      <c r="CL43" s="48" cm="1">
        <f t="array" ref="CL43">SalarioAnualEsperado($B43, $G43, $D43, CL$1, Hombres!$A$1:$DW$117, Mujeres!$A$1:$DW$117 )</f>
        <v>0</v>
      </c>
      <c r="CM43" s="48" cm="1">
        <f t="array" ref="CM43">SalarioAnualEsperado($B43, $G43, $D43, CM$1, Hombres!$A$1:$DW$117, Mujeres!$A$1:$DW$117 )</f>
        <v>0</v>
      </c>
      <c r="CN43" s="48" cm="1">
        <f t="array" ref="CN43">SalarioAnualEsperado($B43, $G43, $D43, CN$1, Hombres!$A$1:$DW$117, Mujeres!$A$1:$DW$117 )</f>
        <v>0</v>
      </c>
      <c r="CO43" s="48" cm="1">
        <f t="array" ref="CO43">SalarioAnualEsperado($B43, $G43, $D43, CO$1, Hombres!$A$1:$DW$117, Mujeres!$A$1:$DW$117 )</f>
        <v>0</v>
      </c>
      <c r="CP43" s="48" cm="1">
        <f t="array" ref="CP43">SalarioAnualEsperado($B43, $G43, $D43, CP$1, Hombres!$A$1:$DW$117, Mujeres!$A$1:$DW$117 )</f>
        <v>0</v>
      </c>
      <c r="CQ43" s="48" cm="1">
        <f t="array" ref="CQ43">SalarioAnualEsperado($B43, $G43, $D43, CQ$1, Hombres!$A$1:$DW$117, Mujeres!$A$1:$DW$117 )</f>
        <v>0</v>
      </c>
      <c r="CR43" s="48" cm="1">
        <f t="array" ref="CR43">SalarioAnualEsperado($B43, $G43, $D43, CR$1, Hombres!$A$1:$DW$117, Mujeres!$A$1:$DW$117 )</f>
        <v>0</v>
      </c>
      <c r="CS43" s="48" cm="1">
        <f t="array" ref="CS43">SalarioAnualEsperado($B43, $G43, $D43, CS$1, Hombres!$A$1:$DW$117, Mujeres!$A$1:$DW$117 )</f>
        <v>0</v>
      </c>
      <c r="CT43" s="48" cm="1">
        <f t="array" ref="CT43">SalarioAnualEsperado($B43, $G43, $D43, CT$1, Hombres!$A$1:$DW$117, Mujeres!$A$1:$DW$117 )</f>
        <v>0</v>
      </c>
      <c r="CU43" s="48" cm="1">
        <f t="array" ref="CU43">SalarioAnualEsperado($B43, $G43, $D43, CU$1, Hombres!$A$1:$DW$117, Mujeres!$A$1:$DW$117 )</f>
        <v>0</v>
      </c>
      <c r="CV43" s="48" cm="1">
        <f t="array" ref="CV43">SalarioAnualEsperado($B43, $G43, $D43, CV$1, Hombres!$A$1:$DW$117, Mujeres!$A$1:$DW$117 )</f>
        <v>0</v>
      </c>
      <c r="CW43" s="48" cm="1">
        <f t="array" ref="CW43">SalarioAnualEsperado($B43, $G43, $D43, CW$1, Hombres!$A$1:$DW$117, Mujeres!$A$1:$DW$117 )</f>
        <v>0</v>
      </c>
      <c r="CX43" s="48" cm="1">
        <f t="array" ref="CX43">SalarioAnualEsperado($B43, $G43, $D43, CX$1, Hombres!$A$1:$DW$117, Mujeres!$A$1:$DW$117 )</f>
        <v>0</v>
      </c>
      <c r="CY43" s="48" cm="1">
        <f t="array" ref="CY43">SalarioAnualEsperado($B43, $G43, $D43, CY$1, Hombres!$A$1:$DW$117, Mujeres!$A$1:$DW$117 )</f>
        <v>0</v>
      </c>
      <c r="CZ43" s="48" cm="1">
        <f t="array" ref="CZ43">SalarioAnualEsperado($B43, $G43, $D43, CZ$1, Hombres!$A$1:$DW$117, Mujeres!$A$1:$DW$117 )</f>
        <v>0</v>
      </c>
      <c r="DA43" s="48" cm="1">
        <f t="array" ref="DA43">SalarioAnualEsperado($B43, $G43, $D43, DA$1, Hombres!$A$1:$DW$117, Mujeres!$A$1:$DW$117 )</f>
        <v>0</v>
      </c>
      <c r="DB43" s="48" cm="1">
        <f t="array" ref="DB43">SalarioAnualEsperado($B43, $G43, $D43, DB$1, Hombres!$A$1:$DW$117, Mujeres!$A$1:$DW$117 )</f>
        <v>0</v>
      </c>
      <c r="DC43" s="48" cm="1">
        <f t="array" ref="DC43">SalarioAnualEsperado($B43, $G43, $D43, DC$1, Hombres!$A$1:$DW$117, Mujeres!$A$1:$DW$117 )</f>
        <v>0</v>
      </c>
    </row>
    <row r="44" spans="1:107" x14ac:dyDescent="0.3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8" cm="1">
        <f t="array" ref="L44">SalarioAnualEsperado($B44, $G44, $D44, L$1, Hombres!$A$1:$DW$117, Mujeres!$A$1:$DW$117 )</f>
        <v>28858774.100000001</v>
      </c>
      <c r="M44" s="48" cm="1">
        <f t="array" ref="M44">SalarioAnualEsperado($B44, $G44, $D44, M$1, Hombres!$A$1:$DW$117, Mujeres!$A$1:$DW$117 )</f>
        <v>30278003.392579217</v>
      </c>
      <c r="N44" s="48" cm="1">
        <f t="array" ref="N44">SalarioAnualEsperado($B44, $G44, $D44, N$1, Hombres!$A$1:$DW$117, Mujeres!$A$1:$DW$117 )</f>
        <v>31766360.14655621</v>
      </c>
      <c r="O44" s="48" cm="1">
        <f t="array" ref="O44">SalarioAnualEsperado($B44, $G44, $D44, O$1, Hombres!$A$1:$DW$117, Mujeres!$A$1:$DW$117 )</f>
        <v>33326557.516603809</v>
      </c>
      <c r="P44" s="48" cm="1">
        <f t="array" ref="P44">SalarioAnualEsperado($B44, $G44, $D44, P$1, Hombres!$A$1:$DW$117, Mujeres!$A$1:$DW$117 )</f>
        <v>34961422.895257749</v>
      </c>
      <c r="Q44" s="48" cm="1">
        <f t="array" ref="Q44">SalarioAnualEsperado($B44, $G44, $D44, Q$1, Hombres!$A$1:$DW$117, Mujeres!$A$1:$DW$117 )</f>
        <v>36673975.756476097</v>
      </c>
      <c r="R44" s="48" cm="1">
        <f t="array" ref="R44">SalarioAnualEsperado($B44, $G44, $D44, R$1, Hombres!$A$1:$DW$117, Mujeres!$A$1:$DW$117 )</f>
        <v>38467199.202401303</v>
      </c>
      <c r="S44" s="48" cm="1">
        <f t="array" ref="S44">SalarioAnualEsperado($B44, $G44, $D44, S$1, Hombres!$A$1:$DW$117, Mujeres!$A$1:$DW$117 )</f>
        <v>40344039.112126835</v>
      </c>
      <c r="T44" s="48" cm="1">
        <f t="array" ref="T44">SalarioAnualEsperado($B44, $G44, $D44, T$1, Hombres!$A$1:$DW$117, Mujeres!$A$1:$DW$117 )</f>
        <v>42307988.08591029</v>
      </c>
      <c r="U44" s="48" cm="1">
        <f t="array" ref="U44">SalarioAnualEsperado($B44, $G44, $D44, U$1, Hombres!$A$1:$DW$117, Mujeres!$A$1:$DW$117 )</f>
        <v>44363568.431467958</v>
      </c>
      <c r="V44" s="48" cm="1">
        <f t="array" ref="V44">SalarioAnualEsperado($B44, $G44, $D44, V$1, Hombres!$A$1:$DW$117, Mujeres!$A$1:$DW$117 )</f>
        <v>46515893.997951932</v>
      </c>
      <c r="W44" s="48" cm="1">
        <f t="array" ref="W44">SalarioAnualEsperado($B44, $G44, $D44, W$1, Hombres!$A$1:$DW$117, Mujeres!$A$1:$DW$117 )</f>
        <v>48769689.22761821</v>
      </c>
      <c r="X44" s="48" cm="1">
        <f t="array" ref="X44">SalarioAnualEsperado($B44, $G44, $D44, X$1, Hombres!$A$1:$DW$117, Mujeres!$A$1:$DW$117 )</f>
        <v>51127705.410663456</v>
      </c>
      <c r="Y44" s="48" cm="1">
        <f t="array" ref="Y44">SalarioAnualEsperado($B44, $G44, $D44, Y$1, Hombres!$A$1:$DW$117, Mujeres!$A$1:$DW$117 )</f>
        <v>53592415.807476968</v>
      </c>
      <c r="Z44" s="48" cm="1">
        <f t="array" ref="Z44">SalarioAnualEsperado($B44, $G44, $D44, Z$1, Hombres!$A$1:$DW$117, Mujeres!$A$1:$DW$117 )</f>
        <v>56166725.362451732</v>
      </c>
      <c r="AA44" s="48" cm="1">
        <f t="array" ref="AA44">SalarioAnualEsperado($B44, $G44, $D44, AA$1, Hombres!$A$1:$DW$117, Mujeres!$A$1:$DW$117 )</f>
        <v>58854270.826874584</v>
      </c>
      <c r="AB44" s="48" cm="1">
        <f t="array" ref="AB44">SalarioAnualEsperado($B44, $G44, $D44, AB$1, Hombres!$A$1:$DW$117, Mujeres!$A$1:$DW$117 )</f>
        <v>61658937.719809785</v>
      </c>
      <c r="AC44" s="48" cm="1">
        <f t="array" ref="AC44">SalarioAnualEsperado($B44, $G44, $D44, AC$1, Hombres!$A$1:$DW$117, Mujeres!$A$1:$DW$117 )</f>
        <v>64584575.717966847</v>
      </c>
      <c r="AD44" s="48" cm="1">
        <f t="array" ref="AD44">SalarioAnualEsperado($B44, $G44, $D44, AD$1, Hombres!$A$1:$DW$117, Mujeres!$A$1:$DW$117 )</f>
        <v>67635969.892940208</v>
      </c>
      <c r="AE44" s="48" cm="1">
        <f t="array" ref="AE44">SalarioAnualEsperado($B44, $G44, $D44, AE$1, Hombres!$A$1:$DW$117, Mujeres!$A$1:$DW$117 )</f>
        <v>70819160.457690582</v>
      </c>
      <c r="AF44" s="48" cm="1">
        <f t="array" ref="AF44">SalarioAnualEsperado($B44, $G44, $D44, AF$1, Hombres!$A$1:$DW$117, Mujeres!$A$1:$DW$117 )</f>
        <v>74138503.03221488</v>
      </c>
      <c r="AG44" s="48" cm="1">
        <f t="array" ref="AG44">SalarioAnualEsperado($B44, $G44, $D44, AG$1, Hombres!$A$1:$DW$117, Mujeres!$A$1:$DW$117 )</f>
        <v>77596803.760485947</v>
      </c>
      <c r="AH44" s="48" cm="1">
        <f t="array" ref="AH44">SalarioAnualEsperado($B44, $G44, $D44, AH$1, Hombres!$A$1:$DW$117, Mujeres!$A$1:$DW$117 )</f>
        <v>81192910.777738899</v>
      </c>
      <c r="AI44" s="48" cm="1">
        <f t="array" ref="AI44">SalarioAnualEsperado($B44, $G44, $D44, AI$1, Hombres!$A$1:$DW$117, Mujeres!$A$1:$DW$117 )</f>
        <v>84923302.126580909</v>
      </c>
      <c r="AJ44" s="48" cm="1">
        <f t="array" ref="AJ44">SalarioAnualEsperado($B44, $G44, $D44, AJ$1, Hombres!$A$1:$DW$117, Mujeres!$A$1:$DW$117 )</f>
        <v>88784195.808743387</v>
      </c>
      <c r="AK44" s="48" cm="1">
        <f t="array" ref="AK44">SalarioAnualEsperado($B44, $G44, $D44, AK$1, Hombres!$A$1:$DW$117, Mujeres!$A$1:$DW$117 )</f>
        <v>92776274.732302725</v>
      </c>
      <c r="AL44" s="48" cm="1">
        <f t="array" ref="AL44">SalarioAnualEsperado($B44, $G44, $D44, AL$1, Hombres!$A$1:$DW$117, Mujeres!$A$1:$DW$117 )</f>
        <v>96902928.607893065</v>
      </c>
      <c r="AM44" s="48" cm="1">
        <f t="array" ref="AM44">SalarioAnualEsperado($B44, $G44, $D44, AM$1, Hombres!$A$1:$DW$117, Mujeres!$A$1:$DW$117 )</f>
        <v>101166049.12362096</v>
      </c>
      <c r="AN44" s="48" cm="1">
        <f t="array" ref="AN44">SalarioAnualEsperado($B44, $G44, $D44, AN$1, Hombres!$A$1:$DW$117, Mujeres!$A$1:$DW$117 )</f>
        <v>105567138.202378</v>
      </c>
      <c r="AO44" s="48" cm="1">
        <f t="array" ref="AO44">SalarioAnualEsperado($B44, $G44, $D44, AO$1, Hombres!$A$1:$DW$117, Mujeres!$A$1:$DW$117 )</f>
        <v>110107430.33261812</v>
      </c>
      <c r="AP44" s="48" cm="1">
        <f t="array" ref="AP44">SalarioAnualEsperado($B44, $G44, $D44, AP$1, Hombres!$A$1:$DW$117, Mujeres!$A$1:$DW$117 )</f>
        <v>114783546.58588885</v>
      </c>
      <c r="AQ44" s="48" cm="1">
        <f t="array" ref="AQ44">SalarioAnualEsperado($B44, $G44, $D44, AQ$1, Hombres!$A$1:$DW$117, Mujeres!$A$1:$DW$117 )</f>
        <v>0</v>
      </c>
      <c r="AR44" s="48" cm="1">
        <f t="array" ref="AR44">SalarioAnualEsperado($B44, $G44, $D44, AR$1, Hombres!$A$1:$DW$117, Mujeres!$A$1:$DW$117 )</f>
        <v>0</v>
      </c>
      <c r="AS44" s="48" cm="1">
        <f t="array" ref="AS44">SalarioAnualEsperado($B44, $G44, $D44, AS$1, Hombres!$A$1:$DW$117, Mujeres!$A$1:$DW$117 )</f>
        <v>0</v>
      </c>
      <c r="AT44" s="48" cm="1">
        <f t="array" ref="AT44">SalarioAnualEsperado($B44, $G44, $D44, AT$1, Hombres!$A$1:$DW$117, Mujeres!$A$1:$DW$117 )</f>
        <v>0</v>
      </c>
      <c r="AU44" s="48" cm="1">
        <f t="array" ref="AU44">SalarioAnualEsperado($B44, $G44, $D44, AU$1, Hombres!$A$1:$DW$117, Mujeres!$A$1:$DW$117 )</f>
        <v>0</v>
      </c>
      <c r="AV44" s="48" cm="1">
        <f t="array" ref="AV44">SalarioAnualEsperado($B44, $G44, $D44, AV$1, Hombres!$A$1:$DW$117, Mujeres!$A$1:$DW$117 )</f>
        <v>0</v>
      </c>
      <c r="AW44" s="48" cm="1">
        <f t="array" ref="AW44">SalarioAnualEsperado($B44, $G44, $D44, AW$1, Hombres!$A$1:$DW$117, Mujeres!$A$1:$DW$117 )</f>
        <v>0</v>
      </c>
      <c r="AX44" s="48" cm="1">
        <f t="array" ref="AX44">SalarioAnualEsperado($B44, $G44, $D44, AX$1, Hombres!$A$1:$DW$117, Mujeres!$A$1:$DW$117 )</f>
        <v>0</v>
      </c>
      <c r="AY44" s="48" cm="1">
        <f t="array" ref="AY44">SalarioAnualEsperado($B44, $G44, $D44, AY$1, Hombres!$A$1:$DW$117, Mujeres!$A$1:$DW$117 )</f>
        <v>0</v>
      </c>
      <c r="AZ44" s="48" cm="1">
        <f t="array" ref="AZ44">SalarioAnualEsperado($B44, $G44, $D44, AZ$1, Hombres!$A$1:$DW$117, Mujeres!$A$1:$DW$117 )</f>
        <v>0</v>
      </c>
      <c r="BA44" s="48" cm="1">
        <f t="array" ref="BA44">SalarioAnualEsperado($B44, $G44, $D44, BA$1, Hombres!$A$1:$DW$117, Mujeres!$A$1:$DW$117 )</f>
        <v>0</v>
      </c>
      <c r="BB44" s="48" cm="1">
        <f t="array" ref="BB44">SalarioAnualEsperado($B44, $G44, $D44, BB$1, Hombres!$A$1:$DW$117, Mujeres!$A$1:$DW$117 )</f>
        <v>0</v>
      </c>
      <c r="BC44" s="48" cm="1">
        <f t="array" ref="BC44">SalarioAnualEsperado($B44, $G44, $D44, BC$1, Hombres!$A$1:$DW$117, Mujeres!$A$1:$DW$117 )</f>
        <v>0</v>
      </c>
      <c r="BD44" s="48" cm="1">
        <f t="array" ref="BD44">SalarioAnualEsperado($B44, $G44, $D44, BD$1, Hombres!$A$1:$DW$117, Mujeres!$A$1:$DW$117 )</f>
        <v>0</v>
      </c>
      <c r="BE44" s="48" cm="1">
        <f t="array" ref="BE44">SalarioAnualEsperado($B44, $G44, $D44, BE$1, Hombres!$A$1:$DW$117, Mujeres!$A$1:$DW$117 )</f>
        <v>0</v>
      </c>
      <c r="BF44" s="48" cm="1">
        <f t="array" ref="BF44">SalarioAnualEsperado($B44, $G44, $D44, BF$1, Hombres!$A$1:$DW$117, Mujeres!$A$1:$DW$117 )</f>
        <v>0</v>
      </c>
      <c r="BG44" s="48" cm="1">
        <f t="array" ref="BG44">SalarioAnualEsperado($B44, $G44, $D44, BG$1, Hombres!$A$1:$DW$117, Mujeres!$A$1:$DW$117 )</f>
        <v>0</v>
      </c>
      <c r="BH44" s="48" cm="1">
        <f t="array" ref="BH44">SalarioAnualEsperado($B44, $G44, $D44, BH$1, Hombres!$A$1:$DW$117, Mujeres!$A$1:$DW$117 )</f>
        <v>0</v>
      </c>
      <c r="BI44" s="48" cm="1">
        <f t="array" ref="BI44">SalarioAnualEsperado($B44, $G44, $D44, BI$1, Hombres!$A$1:$DW$117, Mujeres!$A$1:$DW$117 )</f>
        <v>0</v>
      </c>
      <c r="BJ44" s="48" cm="1">
        <f t="array" ref="BJ44">SalarioAnualEsperado($B44, $G44, $D44, BJ$1, Hombres!$A$1:$DW$117, Mujeres!$A$1:$DW$117 )</f>
        <v>0</v>
      </c>
      <c r="BK44" s="48" cm="1">
        <f t="array" ref="BK44">SalarioAnualEsperado($B44, $G44, $D44, BK$1, Hombres!$A$1:$DW$117, Mujeres!$A$1:$DW$117 )</f>
        <v>0</v>
      </c>
      <c r="BL44" s="48" cm="1">
        <f t="array" ref="BL44">SalarioAnualEsperado($B44, $G44, $D44, BL$1, Hombres!$A$1:$DW$117, Mujeres!$A$1:$DW$117 )</f>
        <v>0</v>
      </c>
      <c r="BM44" s="48" cm="1">
        <f t="array" ref="BM44">SalarioAnualEsperado($B44, $G44, $D44, BM$1, Hombres!$A$1:$DW$117, Mujeres!$A$1:$DW$117 )</f>
        <v>0</v>
      </c>
      <c r="BN44" s="48" cm="1">
        <f t="array" ref="BN44">SalarioAnualEsperado($B44, $G44, $D44, BN$1, Hombres!$A$1:$DW$117, Mujeres!$A$1:$DW$117 )</f>
        <v>0</v>
      </c>
      <c r="BO44" s="48" cm="1">
        <f t="array" ref="BO44">SalarioAnualEsperado($B44, $G44, $D44, BO$1, Hombres!$A$1:$DW$117, Mujeres!$A$1:$DW$117 )</f>
        <v>0</v>
      </c>
      <c r="BP44" s="48" cm="1">
        <f t="array" ref="BP44">SalarioAnualEsperado($B44, $G44, $D44, BP$1, Hombres!$A$1:$DW$117, Mujeres!$A$1:$DW$117 )</f>
        <v>0</v>
      </c>
      <c r="BQ44" s="48" cm="1">
        <f t="array" ref="BQ44">SalarioAnualEsperado($B44, $G44, $D44, BQ$1, Hombres!$A$1:$DW$117, Mujeres!$A$1:$DW$117 )</f>
        <v>0</v>
      </c>
      <c r="BR44" s="48" cm="1">
        <f t="array" ref="BR44">SalarioAnualEsperado($B44, $G44, $D44, BR$1, Hombres!$A$1:$DW$117, Mujeres!$A$1:$DW$117 )</f>
        <v>0</v>
      </c>
      <c r="BS44" s="48" cm="1">
        <f t="array" ref="BS44">SalarioAnualEsperado($B44, $G44, $D44, BS$1, Hombres!$A$1:$DW$117, Mujeres!$A$1:$DW$117 )</f>
        <v>0</v>
      </c>
      <c r="BT44" s="48" cm="1">
        <f t="array" ref="BT44">SalarioAnualEsperado($B44, $G44, $D44, BT$1, Hombres!$A$1:$DW$117, Mujeres!$A$1:$DW$117 )</f>
        <v>0</v>
      </c>
      <c r="BU44" s="48" cm="1">
        <f t="array" ref="BU44">SalarioAnualEsperado($B44, $G44, $D44, BU$1, Hombres!$A$1:$DW$117, Mujeres!$A$1:$DW$117 )</f>
        <v>0</v>
      </c>
      <c r="BV44" s="48" cm="1">
        <f t="array" ref="BV44">SalarioAnualEsperado($B44, $G44, $D44, BV$1, Hombres!$A$1:$DW$117, Mujeres!$A$1:$DW$117 )</f>
        <v>0</v>
      </c>
      <c r="BW44" s="48" cm="1">
        <f t="array" ref="BW44">SalarioAnualEsperado($B44, $G44, $D44, BW$1, Hombres!$A$1:$DW$117, Mujeres!$A$1:$DW$117 )</f>
        <v>0</v>
      </c>
      <c r="BX44" s="48" cm="1">
        <f t="array" ref="BX44">SalarioAnualEsperado($B44, $G44, $D44, BX$1, Hombres!$A$1:$DW$117, Mujeres!$A$1:$DW$117 )</f>
        <v>0</v>
      </c>
      <c r="BY44" s="48" cm="1">
        <f t="array" ref="BY44">SalarioAnualEsperado($B44, $G44, $D44, BY$1, Hombres!$A$1:$DW$117, Mujeres!$A$1:$DW$117 )</f>
        <v>0</v>
      </c>
      <c r="BZ44" s="48" cm="1">
        <f t="array" ref="BZ44">SalarioAnualEsperado($B44, $G44, $D44, BZ$1, Hombres!$A$1:$DW$117, Mujeres!$A$1:$DW$117 )</f>
        <v>0</v>
      </c>
      <c r="CA44" s="48" cm="1">
        <f t="array" ref="CA44">SalarioAnualEsperado($B44, $G44, $D44, CA$1, Hombres!$A$1:$DW$117, Mujeres!$A$1:$DW$117 )</f>
        <v>0</v>
      </c>
      <c r="CB44" s="48" cm="1">
        <f t="array" ref="CB44">SalarioAnualEsperado($B44, $G44, $D44, CB$1, Hombres!$A$1:$DW$117, Mujeres!$A$1:$DW$117 )</f>
        <v>0</v>
      </c>
      <c r="CC44" s="48" cm="1">
        <f t="array" ref="CC44">SalarioAnualEsperado($B44, $G44, $D44, CC$1, Hombres!$A$1:$DW$117, Mujeres!$A$1:$DW$117 )</f>
        <v>0</v>
      </c>
      <c r="CD44" s="48" cm="1">
        <f t="array" ref="CD44">SalarioAnualEsperado($B44, $G44, $D44, CD$1, Hombres!$A$1:$DW$117, Mujeres!$A$1:$DW$117 )</f>
        <v>0</v>
      </c>
      <c r="CE44" s="48" cm="1">
        <f t="array" ref="CE44">SalarioAnualEsperado($B44, $G44, $D44, CE$1, Hombres!$A$1:$DW$117, Mujeres!$A$1:$DW$117 )</f>
        <v>0</v>
      </c>
      <c r="CF44" s="48" cm="1">
        <f t="array" ref="CF44">SalarioAnualEsperado($B44, $G44, $D44, CF$1, Hombres!$A$1:$DW$117, Mujeres!$A$1:$DW$117 )</f>
        <v>0</v>
      </c>
      <c r="CG44" s="48" cm="1">
        <f t="array" ref="CG44">SalarioAnualEsperado($B44, $G44, $D44, CG$1, Hombres!$A$1:$DW$117, Mujeres!$A$1:$DW$117 )</f>
        <v>0</v>
      </c>
      <c r="CH44" s="48" cm="1">
        <f t="array" ref="CH44">SalarioAnualEsperado($B44, $G44, $D44, CH$1, Hombres!$A$1:$DW$117, Mujeres!$A$1:$DW$117 )</f>
        <v>0</v>
      </c>
      <c r="CI44" s="48" cm="1">
        <f t="array" ref="CI44">SalarioAnualEsperado($B44, $G44, $D44, CI$1, Hombres!$A$1:$DW$117, Mujeres!$A$1:$DW$117 )</f>
        <v>0</v>
      </c>
      <c r="CJ44" s="48" cm="1">
        <f t="array" ref="CJ44">SalarioAnualEsperado($B44, $G44, $D44, CJ$1, Hombres!$A$1:$DW$117, Mujeres!$A$1:$DW$117 )</f>
        <v>0</v>
      </c>
      <c r="CK44" s="48" cm="1">
        <f t="array" ref="CK44">SalarioAnualEsperado($B44, $G44, $D44, CK$1, Hombres!$A$1:$DW$117, Mujeres!$A$1:$DW$117 )</f>
        <v>0</v>
      </c>
      <c r="CL44" s="48" cm="1">
        <f t="array" ref="CL44">SalarioAnualEsperado($B44, $G44, $D44, CL$1, Hombres!$A$1:$DW$117, Mujeres!$A$1:$DW$117 )</f>
        <v>0</v>
      </c>
      <c r="CM44" s="48" cm="1">
        <f t="array" ref="CM44">SalarioAnualEsperado($B44, $G44, $D44, CM$1, Hombres!$A$1:$DW$117, Mujeres!$A$1:$DW$117 )</f>
        <v>0</v>
      </c>
      <c r="CN44" s="48" cm="1">
        <f t="array" ref="CN44">SalarioAnualEsperado($B44, $G44, $D44, CN$1, Hombres!$A$1:$DW$117, Mujeres!$A$1:$DW$117 )</f>
        <v>0</v>
      </c>
      <c r="CO44" s="48" cm="1">
        <f t="array" ref="CO44">SalarioAnualEsperado($B44, $G44, $D44, CO$1, Hombres!$A$1:$DW$117, Mujeres!$A$1:$DW$117 )</f>
        <v>0</v>
      </c>
      <c r="CP44" s="48" cm="1">
        <f t="array" ref="CP44">SalarioAnualEsperado($B44, $G44, $D44, CP$1, Hombres!$A$1:$DW$117, Mujeres!$A$1:$DW$117 )</f>
        <v>0</v>
      </c>
      <c r="CQ44" s="48" cm="1">
        <f t="array" ref="CQ44">SalarioAnualEsperado($B44, $G44, $D44, CQ$1, Hombres!$A$1:$DW$117, Mujeres!$A$1:$DW$117 )</f>
        <v>0</v>
      </c>
      <c r="CR44" s="48" cm="1">
        <f t="array" ref="CR44">SalarioAnualEsperado($B44, $G44, $D44, CR$1, Hombres!$A$1:$DW$117, Mujeres!$A$1:$DW$117 )</f>
        <v>0</v>
      </c>
      <c r="CS44" s="48" cm="1">
        <f t="array" ref="CS44">SalarioAnualEsperado($B44, $G44, $D44, CS$1, Hombres!$A$1:$DW$117, Mujeres!$A$1:$DW$117 )</f>
        <v>0</v>
      </c>
      <c r="CT44" s="48" cm="1">
        <f t="array" ref="CT44">SalarioAnualEsperado($B44, $G44, $D44, CT$1, Hombres!$A$1:$DW$117, Mujeres!$A$1:$DW$117 )</f>
        <v>0</v>
      </c>
      <c r="CU44" s="48" cm="1">
        <f t="array" ref="CU44">SalarioAnualEsperado($B44, $G44, $D44, CU$1, Hombres!$A$1:$DW$117, Mujeres!$A$1:$DW$117 )</f>
        <v>0</v>
      </c>
      <c r="CV44" s="48" cm="1">
        <f t="array" ref="CV44">SalarioAnualEsperado($B44, $G44, $D44, CV$1, Hombres!$A$1:$DW$117, Mujeres!$A$1:$DW$117 )</f>
        <v>0</v>
      </c>
      <c r="CW44" s="48" cm="1">
        <f t="array" ref="CW44">SalarioAnualEsperado($B44, $G44, $D44, CW$1, Hombres!$A$1:$DW$117, Mujeres!$A$1:$DW$117 )</f>
        <v>0</v>
      </c>
      <c r="CX44" s="48" cm="1">
        <f t="array" ref="CX44">SalarioAnualEsperado($B44, $G44, $D44, CX$1, Hombres!$A$1:$DW$117, Mujeres!$A$1:$DW$117 )</f>
        <v>0</v>
      </c>
      <c r="CY44" s="48" cm="1">
        <f t="array" ref="CY44">SalarioAnualEsperado($B44, $G44, $D44, CY$1, Hombres!$A$1:$DW$117, Mujeres!$A$1:$DW$117 )</f>
        <v>0</v>
      </c>
      <c r="CZ44" s="48" cm="1">
        <f t="array" ref="CZ44">SalarioAnualEsperado($B44, $G44, $D44, CZ$1, Hombres!$A$1:$DW$117, Mujeres!$A$1:$DW$117 )</f>
        <v>0</v>
      </c>
      <c r="DA44" s="48" cm="1">
        <f t="array" ref="DA44">SalarioAnualEsperado($B44, $G44, $D44, DA$1, Hombres!$A$1:$DW$117, Mujeres!$A$1:$DW$117 )</f>
        <v>0</v>
      </c>
      <c r="DB44" s="48" cm="1">
        <f t="array" ref="DB44">SalarioAnualEsperado($B44, $G44, $D44, DB$1, Hombres!$A$1:$DW$117, Mujeres!$A$1:$DW$117 )</f>
        <v>0</v>
      </c>
      <c r="DC44" s="48" cm="1">
        <f t="array" ref="DC44">SalarioAnualEsperado($B44, $G44, $D44, DC$1, Hombres!$A$1:$DW$117, Mujeres!$A$1:$DW$117 )</f>
        <v>0</v>
      </c>
    </row>
    <row r="45" spans="1:107" x14ac:dyDescent="0.3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8" cm="1">
        <f t="array" ref="L45">SalarioAnualEsperado($B45, $G45, $D45, L$1, Hombres!$A$1:$DW$117, Mujeres!$A$1:$DW$117 )</f>
        <v>42259093.5</v>
      </c>
      <c r="M45" s="48" cm="1">
        <f t="array" ref="M45">SalarioAnualEsperado($B45, $G45, $D45, M$1, Hombres!$A$1:$DW$117, Mujeres!$A$1:$DW$117 )</f>
        <v>44339092.081170917</v>
      </c>
      <c r="N45" s="48" cm="1">
        <f t="array" ref="N45">SalarioAnualEsperado($B45, $G45, $D45, N$1, Hombres!$A$1:$DW$117, Mujeres!$A$1:$DW$117 )</f>
        <v>46521300.790243149</v>
      </c>
      <c r="O45" s="48" cm="1">
        <f t="array" ref="O45">SalarioAnualEsperado($B45, $G45, $D45, O$1, Hombres!$A$1:$DW$117, Mujeres!$A$1:$DW$117 )</f>
        <v>48810704.592129618</v>
      </c>
      <c r="P45" s="48" cm="1">
        <f t="array" ref="P45">SalarioAnualEsperado($B45, $G45, $D45, P$1, Hombres!$A$1:$DW$117, Mujeres!$A$1:$DW$117 )</f>
        <v>51211753.930744886</v>
      </c>
      <c r="Q45" s="48" cm="1">
        <f t="array" ref="Q45">SalarioAnualEsperado($B45, $G45, $D45, Q$1, Hombres!$A$1:$DW$117, Mujeres!$A$1:$DW$117 )</f>
        <v>53728997.994989306</v>
      </c>
      <c r="R45" s="48" cm="1">
        <f t="array" ref="R45">SalarioAnualEsperado($B45, $G45, $D45, R$1, Hombres!$A$1:$DW$117, Mujeres!$A$1:$DW$117 )</f>
        <v>56367027.196019851</v>
      </c>
      <c r="S45" s="48" cm="1">
        <f t="array" ref="S45">SalarioAnualEsperado($B45, $G45, $D45, S$1, Hombres!$A$1:$DW$117, Mujeres!$A$1:$DW$117 )</f>
        <v>59130559.475416303</v>
      </c>
      <c r="T45" s="48" cm="1">
        <f t="array" ref="T45">SalarioAnualEsperado($B45, $G45, $D45, T$1, Hombres!$A$1:$DW$117, Mujeres!$A$1:$DW$117 )</f>
        <v>62024287.885800704</v>
      </c>
      <c r="U45" s="48" cm="1">
        <f t="array" ref="U45">SalarioAnualEsperado($B45, $G45, $D45, U$1, Hombres!$A$1:$DW$117, Mujeres!$A$1:$DW$117 )</f>
        <v>65053074.065445662</v>
      </c>
      <c r="V45" s="48" cm="1">
        <f t="array" ref="V45">SalarioAnualEsperado($B45, $G45, $D45, V$1, Hombres!$A$1:$DW$117, Mujeres!$A$1:$DW$117 )</f>
        <v>68222798.389627546</v>
      </c>
      <c r="W45" s="48" cm="1">
        <f t="array" ref="W45">SalarioAnualEsperado($B45, $G45, $D45, W$1, Hombres!$A$1:$DW$117, Mujeres!$A$1:$DW$117 )</f>
        <v>71540839.977524862</v>
      </c>
      <c r="X45" s="48" cm="1">
        <f t="array" ref="X45">SalarioAnualEsperado($B45, $G45, $D45, X$1, Hombres!$A$1:$DW$117, Mujeres!$A$1:$DW$117 )</f>
        <v>75015287.642960936</v>
      </c>
      <c r="Y45" s="48" cm="1">
        <f t="array" ref="Y45">SalarioAnualEsperado($B45, $G45, $D45, Y$1, Hombres!$A$1:$DW$117, Mujeres!$A$1:$DW$117 )</f>
        <v>78653675.508482978</v>
      </c>
      <c r="Z45" s="48" cm="1">
        <f t="array" ref="Z45">SalarioAnualEsperado($B45, $G45, $D45, Z$1, Hombres!$A$1:$DW$117, Mujeres!$A$1:$DW$117 )</f>
        <v>82460624.256010741</v>
      </c>
      <c r="AA45" s="48" cm="1">
        <f t="array" ref="AA45">SalarioAnualEsperado($B45, $G45, $D45, AA$1, Hombres!$A$1:$DW$117, Mujeres!$A$1:$DW$117 )</f>
        <v>86440546.39127709</v>
      </c>
      <c r="AB45" s="48" cm="1">
        <f t="array" ref="AB45">SalarioAnualEsperado($B45, $G45, $D45, AB$1, Hombres!$A$1:$DW$117, Mujeres!$A$1:$DW$117 )</f>
        <v>90598263.35036844</v>
      </c>
      <c r="AC45" s="48" cm="1">
        <f t="array" ref="AC45">SalarioAnualEsperado($B45, $G45, $D45, AC$1, Hombres!$A$1:$DW$117, Mujeres!$A$1:$DW$117 )</f>
        <v>94939401.207277447</v>
      </c>
      <c r="AD45" s="48" cm="1">
        <f t="array" ref="AD45">SalarioAnualEsperado($B45, $G45, $D45, AD$1, Hombres!$A$1:$DW$117, Mujeres!$A$1:$DW$117 )</f>
        <v>99470038.170716748</v>
      </c>
      <c r="AE45" s="48" cm="1">
        <f t="array" ref="AE45">SalarioAnualEsperado($B45, $G45, $D45, AE$1, Hombres!$A$1:$DW$117, Mujeres!$A$1:$DW$117 )</f>
        <v>104196703.70140719</v>
      </c>
      <c r="AF45" s="48" cm="1">
        <f t="array" ref="AF45">SalarioAnualEsperado($B45, $G45, $D45, AF$1, Hombres!$A$1:$DW$117, Mujeres!$A$1:$DW$117 )</f>
        <v>109127841.85831398</v>
      </c>
      <c r="AG45" s="48" cm="1">
        <f t="array" ref="AG45">SalarioAnualEsperado($B45, $G45, $D45, AG$1, Hombres!$A$1:$DW$117, Mujeres!$A$1:$DW$117 )</f>
        <v>114273510.56076801</v>
      </c>
      <c r="AH45" s="48" cm="1">
        <f t="array" ref="AH45">SalarioAnualEsperado($B45, $G45, $D45, AH$1, Hombres!$A$1:$DW$117, Mujeres!$A$1:$DW$117 )</f>
        <v>119640297.27159256</v>
      </c>
      <c r="AI45" s="48" cm="1">
        <f t="array" ref="AI45">SalarioAnualEsperado($B45, $G45, $D45, AI$1, Hombres!$A$1:$DW$117, Mujeres!$A$1:$DW$117 )</f>
        <v>125232346.48131773</v>
      </c>
      <c r="AJ45" s="48" cm="1">
        <f t="array" ref="AJ45">SalarioAnualEsperado($B45, $G45, $D45, AJ$1, Hombres!$A$1:$DW$117, Mujeres!$A$1:$DW$117 )</f>
        <v>131048365.85966462</v>
      </c>
      <c r="AK45" s="48" cm="1">
        <f t="array" ref="AK45">SalarioAnualEsperado($B45, $G45, $D45, AK$1, Hombres!$A$1:$DW$117, Mujeres!$A$1:$DW$117 )</f>
        <v>137084018.54990062</v>
      </c>
      <c r="AL45" s="48" cm="1">
        <f t="array" ref="AL45">SalarioAnualEsperado($B45, $G45, $D45, AL$1, Hombres!$A$1:$DW$117, Mujeres!$A$1:$DW$117 )</f>
        <v>143333665.07172117</v>
      </c>
      <c r="AM45" s="48" cm="1">
        <f t="array" ref="AM45">SalarioAnualEsperado($B45, $G45, $D45, AM$1, Hombres!$A$1:$DW$117, Mujeres!$A$1:$DW$117 )</f>
        <v>149797637.46531913</v>
      </c>
      <c r="AN45" s="48" cm="1">
        <f t="array" ref="AN45">SalarioAnualEsperado($B45, $G45, $D45, AN$1, Hombres!$A$1:$DW$117, Mujeres!$A$1:$DW$117 )</f>
        <v>156480787.40962842</v>
      </c>
      <c r="AO45" s="48" cm="1">
        <f t="array" ref="AO45">SalarioAnualEsperado($B45, $G45, $D45, AO$1, Hombres!$A$1:$DW$117, Mujeres!$A$1:$DW$117 )</f>
        <v>163387367.23606491</v>
      </c>
      <c r="AP45" s="48" cm="1">
        <f t="array" ref="AP45">SalarioAnualEsperado($B45, $G45, $D45, AP$1, Hombres!$A$1:$DW$117, Mujeres!$A$1:$DW$117 )</f>
        <v>170522241.35525605</v>
      </c>
      <c r="AQ45" s="48" cm="1">
        <f t="array" ref="AQ45">SalarioAnualEsperado($B45, $G45, $D45, AQ$1, Hombres!$A$1:$DW$117, Mujeres!$A$1:$DW$117 )</f>
        <v>177888138.27391908</v>
      </c>
      <c r="AR45" s="48" cm="1">
        <f t="array" ref="AR45">SalarioAnualEsperado($B45, $G45, $D45, AR$1, Hombres!$A$1:$DW$117, Mujeres!$A$1:$DW$117 )</f>
        <v>185477964.99830157</v>
      </c>
      <c r="AS45" s="48" cm="1">
        <f t="array" ref="AS45">SalarioAnualEsperado($B45, $G45, $D45, AS$1, Hombres!$A$1:$DW$117, Mujeres!$A$1:$DW$117 )</f>
        <v>0</v>
      </c>
      <c r="AT45" s="48" cm="1">
        <f t="array" ref="AT45">SalarioAnualEsperado($B45, $G45, $D45, AT$1, Hombres!$A$1:$DW$117, Mujeres!$A$1:$DW$117 )</f>
        <v>0</v>
      </c>
      <c r="AU45" s="48" cm="1">
        <f t="array" ref="AU45">SalarioAnualEsperado($B45, $G45, $D45, AU$1, Hombres!$A$1:$DW$117, Mujeres!$A$1:$DW$117 )</f>
        <v>0</v>
      </c>
      <c r="AV45" s="48" cm="1">
        <f t="array" ref="AV45">SalarioAnualEsperado($B45, $G45, $D45, AV$1, Hombres!$A$1:$DW$117, Mujeres!$A$1:$DW$117 )</f>
        <v>0</v>
      </c>
      <c r="AW45" s="48" cm="1">
        <f t="array" ref="AW45">SalarioAnualEsperado($B45, $G45, $D45, AW$1, Hombres!$A$1:$DW$117, Mujeres!$A$1:$DW$117 )</f>
        <v>0</v>
      </c>
      <c r="AX45" s="48" cm="1">
        <f t="array" ref="AX45">SalarioAnualEsperado($B45, $G45, $D45, AX$1, Hombres!$A$1:$DW$117, Mujeres!$A$1:$DW$117 )</f>
        <v>0</v>
      </c>
      <c r="AY45" s="48" cm="1">
        <f t="array" ref="AY45">SalarioAnualEsperado($B45, $G45, $D45, AY$1, Hombres!$A$1:$DW$117, Mujeres!$A$1:$DW$117 )</f>
        <v>0</v>
      </c>
      <c r="AZ45" s="48" cm="1">
        <f t="array" ref="AZ45">SalarioAnualEsperado($B45, $G45, $D45, AZ$1, Hombres!$A$1:$DW$117, Mujeres!$A$1:$DW$117 )</f>
        <v>0</v>
      </c>
      <c r="BA45" s="48" cm="1">
        <f t="array" ref="BA45">SalarioAnualEsperado($B45, $G45, $D45, BA$1, Hombres!$A$1:$DW$117, Mujeres!$A$1:$DW$117 )</f>
        <v>0</v>
      </c>
      <c r="BB45" s="48" cm="1">
        <f t="array" ref="BB45">SalarioAnualEsperado($B45, $G45, $D45, BB$1, Hombres!$A$1:$DW$117, Mujeres!$A$1:$DW$117 )</f>
        <v>0</v>
      </c>
      <c r="BC45" s="48" cm="1">
        <f t="array" ref="BC45">SalarioAnualEsperado($B45, $G45, $D45, BC$1, Hombres!$A$1:$DW$117, Mujeres!$A$1:$DW$117 )</f>
        <v>0</v>
      </c>
      <c r="BD45" s="48" cm="1">
        <f t="array" ref="BD45">SalarioAnualEsperado($B45, $G45, $D45, BD$1, Hombres!$A$1:$DW$117, Mujeres!$A$1:$DW$117 )</f>
        <v>0</v>
      </c>
      <c r="BE45" s="48" cm="1">
        <f t="array" ref="BE45">SalarioAnualEsperado($B45, $G45, $D45, BE$1, Hombres!$A$1:$DW$117, Mujeres!$A$1:$DW$117 )</f>
        <v>0</v>
      </c>
      <c r="BF45" s="48" cm="1">
        <f t="array" ref="BF45">SalarioAnualEsperado($B45, $G45, $D45, BF$1, Hombres!$A$1:$DW$117, Mujeres!$A$1:$DW$117 )</f>
        <v>0</v>
      </c>
      <c r="BG45" s="48" cm="1">
        <f t="array" ref="BG45">SalarioAnualEsperado($B45, $G45, $D45, BG$1, Hombres!$A$1:$DW$117, Mujeres!$A$1:$DW$117 )</f>
        <v>0</v>
      </c>
      <c r="BH45" s="48" cm="1">
        <f t="array" ref="BH45">SalarioAnualEsperado($B45, $G45, $D45, BH$1, Hombres!$A$1:$DW$117, Mujeres!$A$1:$DW$117 )</f>
        <v>0</v>
      </c>
      <c r="BI45" s="48" cm="1">
        <f t="array" ref="BI45">SalarioAnualEsperado($B45, $G45, $D45, BI$1, Hombres!$A$1:$DW$117, Mujeres!$A$1:$DW$117 )</f>
        <v>0</v>
      </c>
      <c r="BJ45" s="48" cm="1">
        <f t="array" ref="BJ45">SalarioAnualEsperado($B45, $G45, $D45, BJ$1, Hombres!$A$1:$DW$117, Mujeres!$A$1:$DW$117 )</f>
        <v>0</v>
      </c>
      <c r="BK45" s="48" cm="1">
        <f t="array" ref="BK45">SalarioAnualEsperado($B45, $G45, $D45, BK$1, Hombres!$A$1:$DW$117, Mujeres!$A$1:$DW$117 )</f>
        <v>0</v>
      </c>
      <c r="BL45" s="48" cm="1">
        <f t="array" ref="BL45">SalarioAnualEsperado($B45, $G45, $D45, BL$1, Hombres!$A$1:$DW$117, Mujeres!$A$1:$DW$117 )</f>
        <v>0</v>
      </c>
      <c r="BM45" s="48" cm="1">
        <f t="array" ref="BM45">SalarioAnualEsperado($B45, $G45, $D45, BM$1, Hombres!$A$1:$DW$117, Mujeres!$A$1:$DW$117 )</f>
        <v>0</v>
      </c>
      <c r="BN45" s="48" cm="1">
        <f t="array" ref="BN45">SalarioAnualEsperado($B45, $G45, $D45, BN$1, Hombres!$A$1:$DW$117, Mujeres!$A$1:$DW$117 )</f>
        <v>0</v>
      </c>
      <c r="BO45" s="48" cm="1">
        <f t="array" ref="BO45">SalarioAnualEsperado($B45, $G45, $D45, BO$1, Hombres!$A$1:$DW$117, Mujeres!$A$1:$DW$117 )</f>
        <v>0</v>
      </c>
      <c r="BP45" s="48" cm="1">
        <f t="array" ref="BP45">SalarioAnualEsperado($B45, $G45, $D45, BP$1, Hombres!$A$1:$DW$117, Mujeres!$A$1:$DW$117 )</f>
        <v>0</v>
      </c>
      <c r="BQ45" s="48" cm="1">
        <f t="array" ref="BQ45">SalarioAnualEsperado($B45, $G45, $D45, BQ$1, Hombres!$A$1:$DW$117, Mujeres!$A$1:$DW$117 )</f>
        <v>0</v>
      </c>
      <c r="BR45" s="48" cm="1">
        <f t="array" ref="BR45">SalarioAnualEsperado($B45, $G45, $D45, BR$1, Hombres!$A$1:$DW$117, Mujeres!$A$1:$DW$117 )</f>
        <v>0</v>
      </c>
      <c r="BS45" s="48" cm="1">
        <f t="array" ref="BS45">SalarioAnualEsperado($B45, $G45, $D45, BS$1, Hombres!$A$1:$DW$117, Mujeres!$A$1:$DW$117 )</f>
        <v>0</v>
      </c>
      <c r="BT45" s="48" cm="1">
        <f t="array" ref="BT45">SalarioAnualEsperado($B45, $G45, $D45, BT$1, Hombres!$A$1:$DW$117, Mujeres!$A$1:$DW$117 )</f>
        <v>0</v>
      </c>
      <c r="BU45" s="48" cm="1">
        <f t="array" ref="BU45">SalarioAnualEsperado($B45, $G45, $D45, BU$1, Hombres!$A$1:$DW$117, Mujeres!$A$1:$DW$117 )</f>
        <v>0</v>
      </c>
      <c r="BV45" s="48" cm="1">
        <f t="array" ref="BV45">SalarioAnualEsperado($B45, $G45, $D45, BV$1, Hombres!$A$1:$DW$117, Mujeres!$A$1:$DW$117 )</f>
        <v>0</v>
      </c>
      <c r="BW45" s="48" cm="1">
        <f t="array" ref="BW45">SalarioAnualEsperado($B45, $G45, $D45, BW$1, Hombres!$A$1:$DW$117, Mujeres!$A$1:$DW$117 )</f>
        <v>0</v>
      </c>
      <c r="BX45" s="48" cm="1">
        <f t="array" ref="BX45">SalarioAnualEsperado($B45, $G45, $D45, BX$1, Hombres!$A$1:$DW$117, Mujeres!$A$1:$DW$117 )</f>
        <v>0</v>
      </c>
      <c r="BY45" s="48" cm="1">
        <f t="array" ref="BY45">SalarioAnualEsperado($B45, $G45, $D45, BY$1, Hombres!$A$1:$DW$117, Mujeres!$A$1:$DW$117 )</f>
        <v>0</v>
      </c>
      <c r="BZ45" s="48" cm="1">
        <f t="array" ref="BZ45">SalarioAnualEsperado($B45, $G45, $D45, BZ$1, Hombres!$A$1:$DW$117, Mujeres!$A$1:$DW$117 )</f>
        <v>0</v>
      </c>
      <c r="CA45" s="48" cm="1">
        <f t="array" ref="CA45">SalarioAnualEsperado($B45, $G45, $D45, CA$1, Hombres!$A$1:$DW$117, Mujeres!$A$1:$DW$117 )</f>
        <v>0</v>
      </c>
      <c r="CB45" s="48" cm="1">
        <f t="array" ref="CB45">SalarioAnualEsperado($B45, $G45, $D45, CB$1, Hombres!$A$1:$DW$117, Mujeres!$A$1:$DW$117 )</f>
        <v>0</v>
      </c>
      <c r="CC45" s="48" cm="1">
        <f t="array" ref="CC45">SalarioAnualEsperado($B45, $G45, $D45, CC$1, Hombres!$A$1:$DW$117, Mujeres!$A$1:$DW$117 )</f>
        <v>0</v>
      </c>
      <c r="CD45" s="48" cm="1">
        <f t="array" ref="CD45">SalarioAnualEsperado($B45, $G45, $D45, CD$1, Hombres!$A$1:$DW$117, Mujeres!$A$1:$DW$117 )</f>
        <v>0</v>
      </c>
      <c r="CE45" s="48" cm="1">
        <f t="array" ref="CE45">SalarioAnualEsperado($B45, $G45, $D45, CE$1, Hombres!$A$1:$DW$117, Mujeres!$A$1:$DW$117 )</f>
        <v>0</v>
      </c>
      <c r="CF45" s="48" cm="1">
        <f t="array" ref="CF45">SalarioAnualEsperado($B45, $G45, $D45, CF$1, Hombres!$A$1:$DW$117, Mujeres!$A$1:$DW$117 )</f>
        <v>0</v>
      </c>
      <c r="CG45" s="48" cm="1">
        <f t="array" ref="CG45">SalarioAnualEsperado($B45, $G45, $D45, CG$1, Hombres!$A$1:$DW$117, Mujeres!$A$1:$DW$117 )</f>
        <v>0</v>
      </c>
      <c r="CH45" s="48" cm="1">
        <f t="array" ref="CH45">SalarioAnualEsperado($B45, $G45, $D45, CH$1, Hombres!$A$1:$DW$117, Mujeres!$A$1:$DW$117 )</f>
        <v>0</v>
      </c>
      <c r="CI45" s="48" cm="1">
        <f t="array" ref="CI45">SalarioAnualEsperado($B45, $G45, $D45, CI$1, Hombres!$A$1:$DW$117, Mujeres!$A$1:$DW$117 )</f>
        <v>0</v>
      </c>
      <c r="CJ45" s="48" cm="1">
        <f t="array" ref="CJ45">SalarioAnualEsperado($B45, $G45, $D45, CJ$1, Hombres!$A$1:$DW$117, Mujeres!$A$1:$DW$117 )</f>
        <v>0</v>
      </c>
      <c r="CK45" s="48" cm="1">
        <f t="array" ref="CK45">SalarioAnualEsperado($B45, $G45, $D45, CK$1, Hombres!$A$1:$DW$117, Mujeres!$A$1:$DW$117 )</f>
        <v>0</v>
      </c>
      <c r="CL45" s="48" cm="1">
        <f t="array" ref="CL45">SalarioAnualEsperado($B45, $G45, $D45, CL$1, Hombres!$A$1:$DW$117, Mujeres!$A$1:$DW$117 )</f>
        <v>0</v>
      </c>
      <c r="CM45" s="48" cm="1">
        <f t="array" ref="CM45">SalarioAnualEsperado($B45, $G45, $D45, CM$1, Hombres!$A$1:$DW$117, Mujeres!$A$1:$DW$117 )</f>
        <v>0</v>
      </c>
      <c r="CN45" s="48" cm="1">
        <f t="array" ref="CN45">SalarioAnualEsperado($B45, $G45, $D45, CN$1, Hombres!$A$1:$DW$117, Mujeres!$A$1:$DW$117 )</f>
        <v>0</v>
      </c>
      <c r="CO45" s="48" cm="1">
        <f t="array" ref="CO45">SalarioAnualEsperado($B45, $G45, $D45, CO$1, Hombres!$A$1:$DW$117, Mujeres!$A$1:$DW$117 )</f>
        <v>0</v>
      </c>
      <c r="CP45" s="48" cm="1">
        <f t="array" ref="CP45">SalarioAnualEsperado($B45, $G45, $D45, CP$1, Hombres!$A$1:$DW$117, Mujeres!$A$1:$DW$117 )</f>
        <v>0</v>
      </c>
      <c r="CQ45" s="48" cm="1">
        <f t="array" ref="CQ45">SalarioAnualEsperado($B45, $G45, $D45, CQ$1, Hombres!$A$1:$DW$117, Mujeres!$A$1:$DW$117 )</f>
        <v>0</v>
      </c>
      <c r="CR45" s="48" cm="1">
        <f t="array" ref="CR45">SalarioAnualEsperado($B45, $G45, $D45, CR$1, Hombres!$A$1:$DW$117, Mujeres!$A$1:$DW$117 )</f>
        <v>0</v>
      </c>
      <c r="CS45" s="48" cm="1">
        <f t="array" ref="CS45">SalarioAnualEsperado($B45, $G45, $D45, CS$1, Hombres!$A$1:$DW$117, Mujeres!$A$1:$DW$117 )</f>
        <v>0</v>
      </c>
      <c r="CT45" s="48" cm="1">
        <f t="array" ref="CT45">SalarioAnualEsperado($B45, $G45, $D45, CT$1, Hombres!$A$1:$DW$117, Mujeres!$A$1:$DW$117 )</f>
        <v>0</v>
      </c>
      <c r="CU45" s="48" cm="1">
        <f t="array" ref="CU45">SalarioAnualEsperado($B45, $G45, $D45, CU$1, Hombres!$A$1:$DW$117, Mujeres!$A$1:$DW$117 )</f>
        <v>0</v>
      </c>
      <c r="CV45" s="48" cm="1">
        <f t="array" ref="CV45">SalarioAnualEsperado($B45, $G45, $D45, CV$1, Hombres!$A$1:$DW$117, Mujeres!$A$1:$DW$117 )</f>
        <v>0</v>
      </c>
      <c r="CW45" s="48" cm="1">
        <f t="array" ref="CW45">SalarioAnualEsperado($B45, $G45, $D45, CW$1, Hombres!$A$1:$DW$117, Mujeres!$A$1:$DW$117 )</f>
        <v>0</v>
      </c>
      <c r="CX45" s="48" cm="1">
        <f t="array" ref="CX45">SalarioAnualEsperado($B45, $G45, $D45, CX$1, Hombres!$A$1:$DW$117, Mujeres!$A$1:$DW$117 )</f>
        <v>0</v>
      </c>
      <c r="CY45" s="48" cm="1">
        <f t="array" ref="CY45">SalarioAnualEsperado($B45, $G45, $D45, CY$1, Hombres!$A$1:$DW$117, Mujeres!$A$1:$DW$117 )</f>
        <v>0</v>
      </c>
      <c r="CZ45" s="48" cm="1">
        <f t="array" ref="CZ45">SalarioAnualEsperado($B45, $G45, $D45, CZ$1, Hombres!$A$1:$DW$117, Mujeres!$A$1:$DW$117 )</f>
        <v>0</v>
      </c>
      <c r="DA45" s="48" cm="1">
        <f t="array" ref="DA45">SalarioAnualEsperado($B45, $G45, $D45, DA$1, Hombres!$A$1:$DW$117, Mujeres!$A$1:$DW$117 )</f>
        <v>0</v>
      </c>
      <c r="DB45" s="48" cm="1">
        <f t="array" ref="DB45">SalarioAnualEsperado($B45, $G45, $D45, DB$1, Hombres!$A$1:$DW$117, Mujeres!$A$1:$DW$117 )</f>
        <v>0</v>
      </c>
      <c r="DC45" s="48" cm="1">
        <f t="array" ref="DC45">SalarioAnualEsperado($B45, $G45, $D45, DC$1, Hombres!$A$1:$DW$117, Mujeres!$A$1:$DW$117 )</f>
        <v>0</v>
      </c>
    </row>
    <row r="46" spans="1:107" x14ac:dyDescent="0.3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8" cm="1">
        <f t="array" ref="L46">SalarioAnualEsperado($B46, $G46, $D46, L$1, Hombres!$A$1:$DW$117, Mujeres!$A$1:$DW$117 )</f>
        <v>24987757.599999998</v>
      </c>
      <c r="M46" s="48" cm="1">
        <f t="array" ref="M46">SalarioAnualEsperado($B46, $G46, $D46, M$1, Hombres!$A$1:$DW$117, Mujeres!$A$1:$DW$117 )</f>
        <v>26214056.782982007</v>
      </c>
      <c r="N46" s="48" cm="1">
        <f t="array" ref="N46">SalarioAnualEsperado($B46, $G46, $D46, N$1, Hombres!$A$1:$DW$117, Mujeres!$A$1:$DW$117 )</f>
        <v>27498979.03260259</v>
      </c>
      <c r="O46" s="48" cm="1">
        <f t="array" ref="O46">SalarioAnualEsperado($B46, $G46, $D46, O$1, Hombres!$A$1:$DW$117, Mujeres!$A$1:$DW$117 )</f>
        <v>28844809.386832442</v>
      </c>
      <c r="P46" s="48" cm="1">
        <f t="array" ref="P46">SalarioAnualEsperado($B46, $G46, $D46, P$1, Hombres!$A$1:$DW$117, Mujeres!$A$1:$DW$117 )</f>
        <v>30253869.683474313</v>
      </c>
      <c r="Q46" s="48" cm="1">
        <f t="array" ref="Q46">SalarioAnualEsperado($B46, $G46, $D46, Q$1, Hombres!$A$1:$DW$117, Mujeres!$A$1:$DW$117 )</f>
        <v>31728551.897188246</v>
      </c>
      <c r="R46" s="48" cm="1">
        <f t="array" ref="R46">SalarioAnualEsperado($B46, $G46, $D46, R$1, Hombres!$A$1:$DW$117, Mujeres!$A$1:$DW$117 )</f>
        <v>33271662.011690643</v>
      </c>
      <c r="S46" s="48" cm="1">
        <f t="array" ref="S46">SalarioAnualEsperado($B46, $G46, $D46, S$1, Hombres!$A$1:$DW$117, Mujeres!$A$1:$DW$117 )</f>
        <v>34886692.40606679</v>
      </c>
      <c r="T46" s="48" cm="1">
        <f t="array" ref="T46">SalarioAnualEsperado($B46, $G46, $D46, T$1, Hombres!$A$1:$DW$117, Mujeres!$A$1:$DW$117 )</f>
        <v>36577507.917412132</v>
      </c>
      <c r="U46" s="48" cm="1">
        <f t="array" ref="U46">SalarioAnualEsperado($B46, $G46, $D46, U$1, Hombres!$A$1:$DW$117, Mujeres!$A$1:$DW$117 )</f>
        <v>38347737.924738809</v>
      </c>
      <c r="V46" s="48" cm="1">
        <f t="array" ref="V46">SalarioAnualEsperado($B46, $G46, $D46, V$1, Hombres!$A$1:$DW$117, Mujeres!$A$1:$DW$117 )</f>
        <v>40199640.578577504</v>
      </c>
      <c r="W46" s="48" cm="1">
        <f t="array" ref="W46">SalarioAnualEsperado($B46, $G46, $D46, W$1, Hombres!$A$1:$DW$117, Mujeres!$A$1:$DW$117 )</f>
        <v>42135240.634473011</v>
      </c>
      <c r="X46" s="48" cm="1">
        <f t="array" ref="X46">SalarioAnualEsperado($B46, $G46, $D46, X$1, Hombres!$A$1:$DW$117, Mujeres!$A$1:$DW$117 )</f>
        <v>44156721.842532039</v>
      </c>
      <c r="Y46" s="48" cm="1">
        <f t="array" ref="Y46">SalarioAnualEsperado($B46, $G46, $D46, Y$1, Hombres!$A$1:$DW$117, Mujeres!$A$1:$DW$117 )</f>
        <v>46266677.55743859</v>
      </c>
      <c r="Z46" s="48" cm="1">
        <f t="array" ref="Z46">SalarioAnualEsperado($B46, $G46, $D46, Z$1, Hombres!$A$1:$DW$117, Mujeres!$A$1:$DW$117 )</f>
        <v>48468033.820503965</v>
      </c>
      <c r="AA46" s="48" cm="1">
        <f t="array" ref="AA46">SalarioAnualEsperado($B46, $G46, $D46, AA$1, Hombres!$A$1:$DW$117, Mujeres!$A$1:$DW$117 )</f>
        <v>50763951.020256028</v>
      </c>
      <c r="AB46" s="48" cm="1">
        <f t="array" ref="AB46">SalarioAnualEsperado($B46, $G46, $D46, AB$1, Hombres!$A$1:$DW$117, Mujeres!$A$1:$DW$117 )</f>
        <v>53158363.98174116</v>
      </c>
      <c r="AC46" s="48" cm="1">
        <f t="array" ref="AC46">SalarioAnualEsperado($B46, $G46, $D46, AC$1, Hombres!$A$1:$DW$117, Mujeres!$A$1:$DW$117 )</f>
        <v>55655819.322489999</v>
      </c>
      <c r="AD46" s="48" cm="1">
        <f t="array" ref="AD46">SalarioAnualEsperado($B46, $G46, $D46, AD$1, Hombres!$A$1:$DW$117, Mujeres!$A$1:$DW$117 )</f>
        <v>58259282.630455583</v>
      </c>
      <c r="AE46" s="48" cm="1">
        <f t="array" ref="AE46">SalarioAnualEsperado($B46, $G46, $D46, AE$1, Hombres!$A$1:$DW$117, Mujeres!$A$1:$DW$117 )</f>
        <v>60970758.908949837</v>
      </c>
      <c r="AF46" s="48" cm="1">
        <f t="array" ref="AF46">SalarioAnualEsperado($B46, $G46, $D46, AF$1, Hombres!$A$1:$DW$117, Mujeres!$A$1:$DW$117 )</f>
        <v>63789618.236215897</v>
      </c>
      <c r="AG46" s="48" cm="1">
        <f t="array" ref="AG46">SalarioAnualEsperado($B46, $G46, $D46, AG$1, Hombres!$A$1:$DW$117, Mujeres!$A$1:$DW$117 )</f>
        <v>66713348.606721528</v>
      </c>
      <c r="AH46" s="48" cm="1">
        <f t="array" ref="AH46">SalarioAnualEsperado($B46, $G46, $D46, AH$1, Hombres!$A$1:$DW$117, Mujeres!$A$1:$DW$117 )</f>
        <v>69738619.852703735</v>
      </c>
      <c r="AI46" s="48" cm="1">
        <f t="array" ref="AI46">SalarioAnualEsperado($B46, $G46, $D46, AI$1, Hombres!$A$1:$DW$117, Mujeres!$A$1:$DW$117 )</f>
        <v>72865148.697356433</v>
      </c>
      <c r="AJ46" s="48" cm="1">
        <f t="array" ref="AJ46">SalarioAnualEsperado($B46, $G46, $D46, AJ$1, Hombres!$A$1:$DW$117, Mujeres!$A$1:$DW$117 )</f>
        <v>76095269.79333362</v>
      </c>
      <c r="AK46" s="48" cm="1">
        <f t="array" ref="AK46">SalarioAnualEsperado($B46, $G46, $D46, AK$1, Hombres!$A$1:$DW$117, Mujeres!$A$1:$DW$117 )</f>
        <v>79430936.133239821</v>
      </c>
      <c r="AL46" s="48" cm="1">
        <f t="array" ref="AL46">SalarioAnualEsperado($B46, $G46, $D46, AL$1, Hombres!$A$1:$DW$117, Mujeres!$A$1:$DW$117 )</f>
        <v>82873734.68420203</v>
      </c>
      <c r="AM46" s="48" cm="1">
        <f t="array" ref="AM46">SalarioAnualEsperado($B46, $G46, $D46, AM$1, Hombres!$A$1:$DW$117, Mujeres!$A$1:$DW$117 )</f>
        <v>86423928.413950577</v>
      </c>
      <c r="AN46" s="48" cm="1">
        <f t="array" ref="AN46">SalarioAnualEsperado($B46, $G46, $D46, AN$1, Hombres!$A$1:$DW$117, Mujeres!$A$1:$DW$117 )</f>
        <v>90077394.972206444</v>
      </c>
      <c r="AO46" s="48" cm="1">
        <f t="array" ref="AO46">SalarioAnualEsperado($B46, $G46, $D46, AO$1, Hombres!$A$1:$DW$117, Mujeres!$A$1:$DW$117 )</f>
        <v>0</v>
      </c>
      <c r="AP46" s="48" cm="1">
        <f t="array" ref="AP46">SalarioAnualEsperado($B46, $G46, $D46, AP$1, Hombres!$A$1:$DW$117, Mujeres!$A$1:$DW$117 )</f>
        <v>0</v>
      </c>
      <c r="AQ46" s="48" cm="1">
        <f t="array" ref="AQ46">SalarioAnualEsperado($B46, $G46, $D46, AQ$1, Hombres!$A$1:$DW$117, Mujeres!$A$1:$DW$117 )</f>
        <v>0</v>
      </c>
      <c r="AR46" s="48" cm="1">
        <f t="array" ref="AR46">SalarioAnualEsperado($B46, $G46, $D46, AR$1, Hombres!$A$1:$DW$117, Mujeres!$A$1:$DW$117 )</f>
        <v>0</v>
      </c>
      <c r="AS46" s="48" cm="1">
        <f t="array" ref="AS46">SalarioAnualEsperado($B46, $G46, $D46, AS$1, Hombres!$A$1:$DW$117, Mujeres!$A$1:$DW$117 )</f>
        <v>0</v>
      </c>
      <c r="AT46" s="48" cm="1">
        <f t="array" ref="AT46">SalarioAnualEsperado($B46, $G46, $D46, AT$1, Hombres!$A$1:$DW$117, Mujeres!$A$1:$DW$117 )</f>
        <v>0</v>
      </c>
      <c r="AU46" s="48" cm="1">
        <f t="array" ref="AU46">SalarioAnualEsperado($B46, $G46, $D46, AU$1, Hombres!$A$1:$DW$117, Mujeres!$A$1:$DW$117 )</f>
        <v>0</v>
      </c>
      <c r="AV46" s="48" cm="1">
        <f t="array" ref="AV46">SalarioAnualEsperado($B46, $G46, $D46, AV$1, Hombres!$A$1:$DW$117, Mujeres!$A$1:$DW$117 )</f>
        <v>0</v>
      </c>
      <c r="AW46" s="48" cm="1">
        <f t="array" ref="AW46">SalarioAnualEsperado($B46, $G46, $D46, AW$1, Hombres!$A$1:$DW$117, Mujeres!$A$1:$DW$117 )</f>
        <v>0</v>
      </c>
      <c r="AX46" s="48" cm="1">
        <f t="array" ref="AX46">SalarioAnualEsperado($B46, $G46, $D46, AX$1, Hombres!$A$1:$DW$117, Mujeres!$A$1:$DW$117 )</f>
        <v>0</v>
      </c>
      <c r="AY46" s="48" cm="1">
        <f t="array" ref="AY46">SalarioAnualEsperado($B46, $G46, $D46, AY$1, Hombres!$A$1:$DW$117, Mujeres!$A$1:$DW$117 )</f>
        <v>0</v>
      </c>
      <c r="AZ46" s="48" cm="1">
        <f t="array" ref="AZ46">SalarioAnualEsperado($B46, $G46, $D46, AZ$1, Hombres!$A$1:$DW$117, Mujeres!$A$1:$DW$117 )</f>
        <v>0</v>
      </c>
      <c r="BA46" s="48" cm="1">
        <f t="array" ref="BA46">SalarioAnualEsperado($B46, $G46, $D46, BA$1, Hombres!$A$1:$DW$117, Mujeres!$A$1:$DW$117 )</f>
        <v>0</v>
      </c>
      <c r="BB46" s="48" cm="1">
        <f t="array" ref="BB46">SalarioAnualEsperado($B46, $G46, $D46, BB$1, Hombres!$A$1:$DW$117, Mujeres!$A$1:$DW$117 )</f>
        <v>0</v>
      </c>
      <c r="BC46" s="48" cm="1">
        <f t="array" ref="BC46">SalarioAnualEsperado($B46, $G46, $D46, BC$1, Hombres!$A$1:$DW$117, Mujeres!$A$1:$DW$117 )</f>
        <v>0</v>
      </c>
      <c r="BD46" s="48" cm="1">
        <f t="array" ref="BD46">SalarioAnualEsperado($B46, $G46, $D46, BD$1, Hombres!$A$1:$DW$117, Mujeres!$A$1:$DW$117 )</f>
        <v>0</v>
      </c>
      <c r="BE46" s="48" cm="1">
        <f t="array" ref="BE46">SalarioAnualEsperado($B46, $G46, $D46, BE$1, Hombres!$A$1:$DW$117, Mujeres!$A$1:$DW$117 )</f>
        <v>0</v>
      </c>
      <c r="BF46" s="48" cm="1">
        <f t="array" ref="BF46">SalarioAnualEsperado($B46, $G46, $D46, BF$1, Hombres!$A$1:$DW$117, Mujeres!$A$1:$DW$117 )</f>
        <v>0</v>
      </c>
      <c r="BG46" s="48" cm="1">
        <f t="array" ref="BG46">SalarioAnualEsperado($B46, $G46, $D46, BG$1, Hombres!$A$1:$DW$117, Mujeres!$A$1:$DW$117 )</f>
        <v>0</v>
      </c>
      <c r="BH46" s="48" cm="1">
        <f t="array" ref="BH46">SalarioAnualEsperado($B46, $G46, $D46, BH$1, Hombres!$A$1:$DW$117, Mujeres!$A$1:$DW$117 )</f>
        <v>0</v>
      </c>
      <c r="BI46" s="48" cm="1">
        <f t="array" ref="BI46">SalarioAnualEsperado($B46, $G46, $D46, BI$1, Hombres!$A$1:$DW$117, Mujeres!$A$1:$DW$117 )</f>
        <v>0</v>
      </c>
      <c r="BJ46" s="48" cm="1">
        <f t="array" ref="BJ46">SalarioAnualEsperado($B46, $G46, $D46, BJ$1, Hombres!$A$1:$DW$117, Mujeres!$A$1:$DW$117 )</f>
        <v>0</v>
      </c>
      <c r="BK46" s="48" cm="1">
        <f t="array" ref="BK46">SalarioAnualEsperado($B46, $G46, $D46, BK$1, Hombres!$A$1:$DW$117, Mujeres!$A$1:$DW$117 )</f>
        <v>0</v>
      </c>
      <c r="BL46" s="48" cm="1">
        <f t="array" ref="BL46">SalarioAnualEsperado($B46, $G46, $D46, BL$1, Hombres!$A$1:$DW$117, Mujeres!$A$1:$DW$117 )</f>
        <v>0</v>
      </c>
      <c r="BM46" s="48" cm="1">
        <f t="array" ref="BM46">SalarioAnualEsperado($B46, $G46, $D46, BM$1, Hombres!$A$1:$DW$117, Mujeres!$A$1:$DW$117 )</f>
        <v>0</v>
      </c>
      <c r="BN46" s="48" cm="1">
        <f t="array" ref="BN46">SalarioAnualEsperado($B46, $G46, $D46, BN$1, Hombres!$A$1:$DW$117, Mujeres!$A$1:$DW$117 )</f>
        <v>0</v>
      </c>
      <c r="BO46" s="48" cm="1">
        <f t="array" ref="BO46">SalarioAnualEsperado($B46, $G46, $D46, BO$1, Hombres!$A$1:$DW$117, Mujeres!$A$1:$DW$117 )</f>
        <v>0</v>
      </c>
      <c r="BP46" s="48" cm="1">
        <f t="array" ref="BP46">SalarioAnualEsperado($B46, $G46, $D46, BP$1, Hombres!$A$1:$DW$117, Mujeres!$A$1:$DW$117 )</f>
        <v>0</v>
      </c>
      <c r="BQ46" s="48" cm="1">
        <f t="array" ref="BQ46">SalarioAnualEsperado($B46, $G46, $D46, BQ$1, Hombres!$A$1:$DW$117, Mujeres!$A$1:$DW$117 )</f>
        <v>0</v>
      </c>
      <c r="BR46" s="48" cm="1">
        <f t="array" ref="BR46">SalarioAnualEsperado($B46, $G46, $D46, BR$1, Hombres!$A$1:$DW$117, Mujeres!$A$1:$DW$117 )</f>
        <v>0</v>
      </c>
      <c r="BS46" s="48" cm="1">
        <f t="array" ref="BS46">SalarioAnualEsperado($B46, $G46, $D46, BS$1, Hombres!$A$1:$DW$117, Mujeres!$A$1:$DW$117 )</f>
        <v>0</v>
      </c>
      <c r="BT46" s="48" cm="1">
        <f t="array" ref="BT46">SalarioAnualEsperado($B46, $G46, $D46, BT$1, Hombres!$A$1:$DW$117, Mujeres!$A$1:$DW$117 )</f>
        <v>0</v>
      </c>
      <c r="BU46" s="48" cm="1">
        <f t="array" ref="BU46">SalarioAnualEsperado($B46, $G46, $D46, BU$1, Hombres!$A$1:$DW$117, Mujeres!$A$1:$DW$117 )</f>
        <v>0</v>
      </c>
      <c r="BV46" s="48" cm="1">
        <f t="array" ref="BV46">SalarioAnualEsperado($B46, $G46, $D46, BV$1, Hombres!$A$1:$DW$117, Mujeres!$A$1:$DW$117 )</f>
        <v>0</v>
      </c>
      <c r="BW46" s="48" cm="1">
        <f t="array" ref="BW46">SalarioAnualEsperado($B46, $G46, $D46, BW$1, Hombres!$A$1:$DW$117, Mujeres!$A$1:$DW$117 )</f>
        <v>0</v>
      </c>
      <c r="BX46" s="48" cm="1">
        <f t="array" ref="BX46">SalarioAnualEsperado($B46, $G46, $D46, BX$1, Hombres!$A$1:$DW$117, Mujeres!$A$1:$DW$117 )</f>
        <v>0</v>
      </c>
      <c r="BY46" s="48" cm="1">
        <f t="array" ref="BY46">SalarioAnualEsperado($B46, $G46, $D46, BY$1, Hombres!$A$1:$DW$117, Mujeres!$A$1:$DW$117 )</f>
        <v>0</v>
      </c>
      <c r="BZ46" s="48" cm="1">
        <f t="array" ref="BZ46">SalarioAnualEsperado($B46, $G46, $D46, BZ$1, Hombres!$A$1:$DW$117, Mujeres!$A$1:$DW$117 )</f>
        <v>0</v>
      </c>
      <c r="CA46" s="48" cm="1">
        <f t="array" ref="CA46">SalarioAnualEsperado($B46, $G46, $D46, CA$1, Hombres!$A$1:$DW$117, Mujeres!$A$1:$DW$117 )</f>
        <v>0</v>
      </c>
      <c r="CB46" s="48" cm="1">
        <f t="array" ref="CB46">SalarioAnualEsperado($B46, $G46, $D46, CB$1, Hombres!$A$1:$DW$117, Mujeres!$A$1:$DW$117 )</f>
        <v>0</v>
      </c>
      <c r="CC46" s="48" cm="1">
        <f t="array" ref="CC46">SalarioAnualEsperado($B46, $G46, $D46, CC$1, Hombres!$A$1:$DW$117, Mujeres!$A$1:$DW$117 )</f>
        <v>0</v>
      </c>
      <c r="CD46" s="48" cm="1">
        <f t="array" ref="CD46">SalarioAnualEsperado($B46, $G46, $D46, CD$1, Hombres!$A$1:$DW$117, Mujeres!$A$1:$DW$117 )</f>
        <v>0</v>
      </c>
      <c r="CE46" s="48" cm="1">
        <f t="array" ref="CE46">SalarioAnualEsperado($B46, $G46, $D46, CE$1, Hombres!$A$1:$DW$117, Mujeres!$A$1:$DW$117 )</f>
        <v>0</v>
      </c>
      <c r="CF46" s="48" cm="1">
        <f t="array" ref="CF46">SalarioAnualEsperado($B46, $G46, $D46, CF$1, Hombres!$A$1:$DW$117, Mujeres!$A$1:$DW$117 )</f>
        <v>0</v>
      </c>
      <c r="CG46" s="48" cm="1">
        <f t="array" ref="CG46">SalarioAnualEsperado($B46, $G46, $D46, CG$1, Hombres!$A$1:$DW$117, Mujeres!$A$1:$DW$117 )</f>
        <v>0</v>
      </c>
      <c r="CH46" s="48" cm="1">
        <f t="array" ref="CH46">SalarioAnualEsperado($B46, $G46, $D46, CH$1, Hombres!$A$1:$DW$117, Mujeres!$A$1:$DW$117 )</f>
        <v>0</v>
      </c>
      <c r="CI46" s="48" cm="1">
        <f t="array" ref="CI46">SalarioAnualEsperado($B46, $G46, $D46, CI$1, Hombres!$A$1:$DW$117, Mujeres!$A$1:$DW$117 )</f>
        <v>0</v>
      </c>
      <c r="CJ46" s="48" cm="1">
        <f t="array" ref="CJ46">SalarioAnualEsperado($B46, $G46, $D46, CJ$1, Hombres!$A$1:$DW$117, Mujeres!$A$1:$DW$117 )</f>
        <v>0</v>
      </c>
      <c r="CK46" s="48" cm="1">
        <f t="array" ref="CK46">SalarioAnualEsperado($B46, $G46, $D46, CK$1, Hombres!$A$1:$DW$117, Mujeres!$A$1:$DW$117 )</f>
        <v>0</v>
      </c>
      <c r="CL46" s="48" cm="1">
        <f t="array" ref="CL46">SalarioAnualEsperado($B46, $G46, $D46, CL$1, Hombres!$A$1:$DW$117, Mujeres!$A$1:$DW$117 )</f>
        <v>0</v>
      </c>
      <c r="CM46" s="48" cm="1">
        <f t="array" ref="CM46">SalarioAnualEsperado($B46, $G46, $D46, CM$1, Hombres!$A$1:$DW$117, Mujeres!$A$1:$DW$117 )</f>
        <v>0</v>
      </c>
      <c r="CN46" s="48" cm="1">
        <f t="array" ref="CN46">SalarioAnualEsperado($B46, $G46, $D46, CN$1, Hombres!$A$1:$DW$117, Mujeres!$A$1:$DW$117 )</f>
        <v>0</v>
      </c>
      <c r="CO46" s="48" cm="1">
        <f t="array" ref="CO46">SalarioAnualEsperado($B46, $G46, $D46, CO$1, Hombres!$A$1:$DW$117, Mujeres!$A$1:$DW$117 )</f>
        <v>0</v>
      </c>
      <c r="CP46" s="48" cm="1">
        <f t="array" ref="CP46">SalarioAnualEsperado($B46, $G46, $D46, CP$1, Hombres!$A$1:$DW$117, Mujeres!$A$1:$DW$117 )</f>
        <v>0</v>
      </c>
      <c r="CQ46" s="48" cm="1">
        <f t="array" ref="CQ46">SalarioAnualEsperado($B46, $G46, $D46, CQ$1, Hombres!$A$1:$DW$117, Mujeres!$A$1:$DW$117 )</f>
        <v>0</v>
      </c>
      <c r="CR46" s="48" cm="1">
        <f t="array" ref="CR46">SalarioAnualEsperado($B46, $G46, $D46, CR$1, Hombres!$A$1:$DW$117, Mujeres!$A$1:$DW$117 )</f>
        <v>0</v>
      </c>
      <c r="CS46" s="48" cm="1">
        <f t="array" ref="CS46">SalarioAnualEsperado($B46, $G46, $D46, CS$1, Hombres!$A$1:$DW$117, Mujeres!$A$1:$DW$117 )</f>
        <v>0</v>
      </c>
      <c r="CT46" s="48" cm="1">
        <f t="array" ref="CT46">SalarioAnualEsperado($B46, $G46, $D46, CT$1, Hombres!$A$1:$DW$117, Mujeres!$A$1:$DW$117 )</f>
        <v>0</v>
      </c>
      <c r="CU46" s="48" cm="1">
        <f t="array" ref="CU46">SalarioAnualEsperado($B46, $G46, $D46, CU$1, Hombres!$A$1:$DW$117, Mujeres!$A$1:$DW$117 )</f>
        <v>0</v>
      </c>
      <c r="CV46" s="48" cm="1">
        <f t="array" ref="CV46">SalarioAnualEsperado($B46, $G46, $D46, CV$1, Hombres!$A$1:$DW$117, Mujeres!$A$1:$DW$117 )</f>
        <v>0</v>
      </c>
      <c r="CW46" s="48" cm="1">
        <f t="array" ref="CW46">SalarioAnualEsperado($B46, $G46, $D46, CW$1, Hombres!$A$1:$DW$117, Mujeres!$A$1:$DW$117 )</f>
        <v>0</v>
      </c>
      <c r="CX46" s="48" cm="1">
        <f t="array" ref="CX46">SalarioAnualEsperado($B46, $G46, $D46, CX$1, Hombres!$A$1:$DW$117, Mujeres!$A$1:$DW$117 )</f>
        <v>0</v>
      </c>
      <c r="CY46" s="48" cm="1">
        <f t="array" ref="CY46">SalarioAnualEsperado($B46, $G46, $D46, CY$1, Hombres!$A$1:$DW$117, Mujeres!$A$1:$DW$117 )</f>
        <v>0</v>
      </c>
      <c r="CZ46" s="48" cm="1">
        <f t="array" ref="CZ46">SalarioAnualEsperado($B46, $G46, $D46, CZ$1, Hombres!$A$1:$DW$117, Mujeres!$A$1:$DW$117 )</f>
        <v>0</v>
      </c>
      <c r="DA46" s="48" cm="1">
        <f t="array" ref="DA46">SalarioAnualEsperado($B46, $G46, $D46, DA$1, Hombres!$A$1:$DW$117, Mujeres!$A$1:$DW$117 )</f>
        <v>0</v>
      </c>
      <c r="DB46" s="48" cm="1">
        <f t="array" ref="DB46">SalarioAnualEsperado($B46, $G46, $D46, DB$1, Hombres!$A$1:$DW$117, Mujeres!$A$1:$DW$117 )</f>
        <v>0</v>
      </c>
      <c r="DC46" s="48" cm="1">
        <f t="array" ref="DC46">SalarioAnualEsperado($B46, $G46, $D46, DC$1, Hombres!$A$1:$DW$117, Mujeres!$A$1:$DW$117 )</f>
        <v>0</v>
      </c>
    </row>
    <row r="47" spans="1:107" x14ac:dyDescent="0.3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8" cm="1">
        <f t="array" ref="L47">SalarioAnualEsperado($B47, $G47, $D47, L$1, Hombres!$A$1:$DW$117, Mujeres!$A$1:$DW$117 )</f>
        <v>25496689.400000002</v>
      </c>
      <c r="M47" s="48" cm="1">
        <f t="array" ref="M47">SalarioAnualEsperado($B47, $G47, $D47, M$1, Hombres!$A$1:$DW$117, Mujeres!$A$1:$DW$117 )</f>
        <v>26750576.634949248</v>
      </c>
      <c r="N47" s="48" cm="1">
        <f t="array" ref="N47">SalarioAnualEsperado($B47, $G47, $D47, N$1, Hombres!$A$1:$DW$117, Mujeres!$A$1:$DW$117 )</f>
        <v>28065537.892175477</v>
      </c>
      <c r="O47" s="48" cm="1">
        <f t="array" ref="O47">SalarioAnualEsperado($B47, $G47, $D47, O$1, Hombres!$A$1:$DW$117, Mujeres!$A$1:$DW$117 )</f>
        <v>29443970.240304928</v>
      </c>
      <c r="P47" s="48" cm="1">
        <f t="array" ref="P47">SalarioAnualEsperado($B47, $G47, $D47, P$1, Hombres!$A$1:$DW$117, Mujeres!$A$1:$DW$117 )</f>
        <v>30888371.676967237</v>
      </c>
      <c r="Q47" s="48" cm="1">
        <f t="array" ref="Q47">SalarioAnualEsperado($B47, $G47, $D47, Q$1, Hombres!$A$1:$DW$117, Mujeres!$A$1:$DW$117 )</f>
        <v>32401409.903478924</v>
      </c>
      <c r="R47" s="48" cm="1">
        <f t="array" ref="R47">SalarioAnualEsperado($B47, $G47, $D47, R$1, Hombres!$A$1:$DW$117, Mujeres!$A$1:$DW$117 )</f>
        <v>33985720.486704729</v>
      </c>
      <c r="S47" s="48" cm="1">
        <f t="array" ref="S47">SalarioAnualEsperado($B47, $G47, $D47, S$1, Hombres!$A$1:$DW$117, Mujeres!$A$1:$DW$117 )</f>
        <v>35643906.106993981</v>
      </c>
      <c r="T47" s="48" cm="1">
        <f t="array" ref="T47">SalarioAnualEsperado($B47, $G47, $D47, T$1, Hombres!$A$1:$DW$117, Mujeres!$A$1:$DW$117 )</f>
        <v>37379052.472133771</v>
      </c>
      <c r="U47" s="48" cm="1">
        <f t="array" ref="U47">SalarioAnualEsperado($B47, $G47, $D47, U$1, Hombres!$A$1:$DW$117, Mujeres!$A$1:$DW$117 )</f>
        <v>39195155.035112306</v>
      </c>
      <c r="V47" s="48" cm="1">
        <f t="array" ref="V47">SalarioAnualEsperado($B47, $G47, $D47, V$1, Hombres!$A$1:$DW$117, Mujeres!$A$1:$DW$117 )</f>
        <v>41096731.875007287</v>
      </c>
      <c r="W47" s="48" cm="1">
        <f t="array" ref="W47">SalarioAnualEsperado($B47, $G47, $D47, W$1, Hombres!$A$1:$DW$117, Mujeres!$A$1:$DW$117 )</f>
        <v>43087957.03040994</v>
      </c>
      <c r="X47" s="48" cm="1">
        <f t="array" ref="X47">SalarioAnualEsperado($B47, $G47, $D47, X$1, Hombres!$A$1:$DW$117, Mujeres!$A$1:$DW$117 )</f>
        <v>45171261.262632273</v>
      </c>
      <c r="Y47" s="48" cm="1">
        <f t="array" ref="Y47">SalarioAnualEsperado($B47, $G47, $D47, Y$1, Hombres!$A$1:$DW$117, Mujeres!$A$1:$DW$117 )</f>
        <v>47348829.694012895</v>
      </c>
      <c r="Z47" s="48" cm="1">
        <f t="array" ref="Z47">SalarioAnualEsperado($B47, $G47, $D47, Z$1, Hombres!$A$1:$DW$117, Mujeres!$A$1:$DW$117 )</f>
        <v>49623228.839146502</v>
      </c>
      <c r="AA47" s="48" cm="1">
        <f t="array" ref="AA47">SalarioAnualEsperado($B47, $G47, $D47, AA$1, Hombres!$A$1:$DW$117, Mujeres!$A$1:$DW$117 )</f>
        <v>51997671.763067111</v>
      </c>
      <c r="AB47" s="48" cm="1">
        <f t="array" ref="AB47">SalarioAnualEsperado($B47, $G47, $D47, AB$1, Hombres!$A$1:$DW$117, Mujeres!$A$1:$DW$117 )</f>
        <v>54475591.316816688</v>
      </c>
      <c r="AC47" s="48" cm="1">
        <f t="array" ref="AC47">SalarioAnualEsperado($B47, $G47, $D47, AC$1, Hombres!$A$1:$DW$117, Mujeres!$A$1:$DW$117 )</f>
        <v>57060388.684763387</v>
      </c>
      <c r="AD47" s="48" cm="1">
        <f t="array" ref="AD47">SalarioAnualEsperado($B47, $G47, $D47, AD$1, Hombres!$A$1:$DW$117, Mujeres!$A$1:$DW$117 )</f>
        <v>59756291.471440136</v>
      </c>
      <c r="AE47" s="48" cm="1">
        <f t="array" ref="AE47">SalarioAnualEsperado($B47, $G47, $D47, AE$1, Hombres!$A$1:$DW$117, Mujeres!$A$1:$DW$117 )</f>
        <v>62568636.197145268</v>
      </c>
      <c r="AF47" s="48" cm="1">
        <f t="array" ref="AF47">SalarioAnualEsperado($B47, $G47, $D47, AF$1, Hombres!$A$1:$DW$117, Mujeres!$A$1:$DW$117 )</f>
        <v>65501271.046483606</v>
      </c>
      <c r="AG47" s="48" cm="1">
        <f t="array" ref="AG47">SalarioAnualEsperado($B47, $G47, $D47, AG$1, Hombres!$A$1:$DW$117, Mujeres!$A$1:$DW$117 )</f>
        <v>68556675.244007066</v>
      </c>
      <c r="AH47" s="48" cm="1">
        <f t="array" ref="AH47">SalarioAnualEsperado($B47, $G47, $D47, AH$1, Hombres!$A$1:$DW$117, Mujeres!$A$1:$DW$117 )</f>
        <v>71733831.118693322</v>
      </c>
      <c r="AI47" s="48" cm="1">
        <f t="array" ref="AI47">SalarioAnualEsperado($B47, $G47, $D47, AI$1, Hombres!$A$1:$DW$117, Mujeres!$A$1:$DW$117 )</f>
        <v>75029627.02576451</v>
      </c>
      <c r="AJ47" s="48" cm="1">
        <f t="array" ref="AJ47">SalarioAnualEsperado($B47, $G47, $D47, AJ$1, Hombres!$A$1:$DW$117, Mujeres!$A$1:$DW$117 )</f>
        <v>78440721.574667022</v>
      </c>
      <c r="AK47" s="48" cm="1">
        <f t="array" ref="AK47">SalarioAnualEsperado($B47, $G47, $D47, AK$1, Hombres!$A$1:$DW$117, Mujeres!$A$1:$DW$117 )</f>
        <v>81967718.113798559</v>
      </c>
      <c r="AL47" s="48" cm="1">
        <f t="array" ref="AL47">SalarioAnualEsperado($B47, $G47, $D47, AL$1, Hombres!$A$1:$DW$117, Mujeres!$A$1:$DW$117 )</f>
        <v>85613611.448097646</v>
      </c>
      <c r="AM47" s="48" cm="1">
        <f t="array" ref="AM47">SalarioAnualEsperado($B47, $G47, $D47, AM$1, Hombres!$A$1:$DW$117, Mujeres!$A$1:$DW$117 )</f>
        <v>89380072.881547168</v>
      </c>
      <c r="AN47" s="48" cm="1">
        <f t="array" ref="AN47">SalarioAnualEsperado($B47, $G47, $D47, AN$1, Hombres!$A$1:$DW$117, Mujeres!$A$1:$DW$117 )</f>
        <v>93268429.361069292</v>
      </c>
      <c r="AO47" s="48" cm="1">
        <f t="array" ref="AO47">SalarioAnualEsperado($B47, $G47, $D47, AO$1, Hombres!$A$1:$DW$117, Mujeres!$A$1:$DW$117 )</f>
        <v>97279771.555608198</v>
      </c>
      <c r="AP47" s="48" cm="1">
        <f t="array" ref="AP47">SalarioAnualEsperado($B47, $G47, $D47, AP$1, Hombres!$A$1:$DW$117, Mujeres!$A$1:$DW$117 )</f>
        <v>101411114.18626885</v>
      </c>
      <c r="AQ47" s="48" cm="1">
        <f t="array" ref="AQ47">SalarioAnualEsperado($B47, $G47, $D47, AQ$1, Hombres!$A$1:$DW$117, Mujeres!$A$1:$DW$117 )</f>
        <v>0</v>
      </c>
      <c r="AR47" s="48" cm="1">
        <f t="array" ref="AR47">SalarioAnualEsperado($B47, $G47, $D47, AR$1, Hombres!$A$1:$DW$117, Mujeres!$A$1:$DW$117 )</f>
        <v>0</v>
      </c>
      <c r="AS47" s="48" cm="1">
        <f t="array" ref="AS47">SalarioAnualEsperado($B47, $G47, $D47, AS$1, Hombres!$A$1:$DW$117, Mujeres!$A$1:$DW$117 )</f>
        <v>0</v>
      </c>
      <c r="AT47" s="48" cm="1">
        <f t="array" ref="AT47">SalarioAnualEsperado($B47, $G47, $D47, AT$1, Hombres!$A$1:$DW$117, Mujeres!$A$1:$DW$117 )</f>
        <v>0</v>
      </c>
      <c r="AU47" s="48" cm="1">
        <f t="array" ref="AU47">SalarioAnualEsperado($B47, $G47, $D47, AU$1, Hombres!$A$1:$DW$117, Mujeres!$A$1:$DW$117 )</f>
        <v>0</v>
      </c>
      <c r="AV47" s="48" cm="1">
        <f t="array" ref="AV47">SalarioAnualEsperado($B47, $G47, $D47, AV$1, Hombres!$A$1:$DW$117, Mujeres!$A$1:$DW$117 )</f>
        <v>0</v>
      </c>
      <c r="AW47" s="48" cm="1">
        <f t="array" ref="AW47">SalarioAnualEsperado($B47, $G47, $D47, AW$1, Hombres!$A$1:$DW$117, Mujeres!$A$1:$DW$117 )</f>
        <v>0</v>
      </c>
      <c r="AX47" s="48" cm="1">
        <f t="array" ref="AX47">SalarioAnualEsperado($B47, $G47, $D47, AX$1, Hombres!$A$1:$DW$117, Mujeres!$A$1:$DW$117 )</f>
        <v>0</v>
      </c>
      <c r="AY47" s="48" cm="1">
        <f t="array" ref="AY47">SalarioAnualEsperado($B47, $G47, $D47, AY$1, Hombres!$A$1:$DW$117, Mujeres!$A$1:$DW$117 )</f>
        <v>0</v>
      </c>
      <c r="AZ47" s="48" cm="1">
        <f t="array" ref="AZ47">SalarioAnualEsperado($B47, $G47, $D47, AZ$1, Hombres!$A$1:$DW$117, Mujeres!$A$1:$DW$117 )</f>
        <v>0</v>
      </c>
      <c r="BA47" s="48" cm="1">
        <f t="array" ref="BA47">SalarioAnualEsperado($B47, $G47, $D47, BA$1, Hombres!$A$1:$DW$117, Mujeres!$A$1:$DW$117 )</f>
        <v>0</v>
      </c>
      <c r="BB47" s="48" cm="1">
        <f t="array" ref="BB47">SalarioAnualEsperado($B47, $G47, $D47, BB$1, Hombres!$A$1:$DW$117, Mujeres!$A$1:$DW$117 )</f>
        <v>0</v>
      </c>
      <c r="BC47" s="48" cm="1">
        <f t="array" ref="BC47">SalarioAnualEsperado($B47, $G47, $D47, BC$1, Hombres!$A$1:$DW$117, Mujeres!$A$1:$DW$117 )</f>
        <v>0</v>
      </c>
      <c r="BD47" s="48" cm="1">
        <f t="array" ref="BD47">SalarioAnualEsperado($B47, $G47, $D47, BD$1, Hombres!$A$1:$DW$117, Mujeres!$A$1:$DW$117 )</f>
        <v>0</v>
      </c>
      <c r="BE47" s="48" cm="1">
        <f t="array" ref="BE47">SalarioAnualEsperado($B47, $G47, $D47, BE$1, Hombres!$A$1:$DW$117, Mujeres!$A$1:$DW$117 )</f>
        <v>0</v>
      </c>
      <c r="BF47" s="48" cm="1">
        <f t="array" ref="BF47">SalarioAnualEsperado($B47, $G47, $D47, BF$1, Hombres!$A$1:$DW$117, Mujeres!$A$1:$DW$117 )</f>
        <v>0</v>
      </c>
      <c r="BG47" s="48" cm="1">
        <f t="array" ref="BG47">SalarioAnualEsperado($B47, $G47, $D47, BG$1, Hombres!$A$1:$DW$117, Mujeres!$A$1:$DW$117 )</f>
        <v>0</v>
      </c>
      <c r="BH47" s="48" cm="1">
        <f t="array" ref="BH47">SalarioAnualEsperado($B47, $G47, $D47, BH$1, Hombres!$A$1:$DW$117, Mujeres!$A$1:$DW$117 )</f>
        <v>0</v>
      </c>
      <c r="BI47" s="48" cm="1">
        <f t="array" ref="BI47">SalarioAnualEsperado($B47, $G47, $D47, BI$1, Hombres!$A$1:$DW$117, Mujeres!$A$1:$DW$117 )</f>
        <v>0</v>
      </c>
      <c r="BJ47" s="48" cm="1">
        <f t="array" ref="BJ47">SalarioAnualEsperado($B47, $G47, $D47, BJ$1, Hombres!$A$1:$DW$117, Mujeres!$A$1:$DW$117 )</f>
        <v>0</v>
      </c>
      <c r="BK47" s="48" cm="1">
        <f t="array" ref="BK47">SalarioAnualEsperado($B47, $G47, $D47, BK$1, Hombres!$A$1:$DW$117, Mujeres!$A$1:$DW$117 )</f>
        <v>0</v>
      </c>
      <c r="BL47" s="48" cm="1">
        <f t="array" ref="BL47">SalarioAnualEsperado($B47, $G47, $D47, BL$1, Hombres!$A$1:$DW$117, Mujeres!$A$1:$DW$117 )</f>
        <v>0</v>
      </c>
      <c r="BM47" s="48" cm="1">
        <f t="array" ref="BM47">SalarioAnualEsperado($B47, $G47, $D47, BM$1, Hombres!$A$1:$DW$117, Mujeres!$A$1:$DW$117 )</f>
        <v>0</v>
      </c>
      <c r="BN47" s="48" cm="1">
        <f t="array" ref="BN47">SalarioAnualEsperado($B47, $G47, $D47, BN$1, Hombres!$A$1:$DW$117, Mujeres!$A$1:$DW$117 )</f>
        <v>0</v>
      </c>
      <c r="BO47" s="48" cm="1">
        <f t="array" ref="BO47">SalarioAnualEsperado($B47, $G47, $D47, BO$1, Hombres!$A$1:$DW$117, Mujeres!$A$1:$DW$117 )</f>
        <v>0</v>
      </c>
      <c r="BP47" s="48" cm="1">
        <f t="array" ref="BP47">SalarioAnualEsperado($B47, $G47, $D47, BP$1, Hombres!$A$1:$DW$117, Mujeres!$A$1:$DW$117 )</f>
        <v>0</v>
      </c>
      <c r="BQ47" s="48" cm="1">
        <f t="array" ref="BQ47">SalarioAnualEsperado($B47, $G47, $D47, BQ$1, Hombres!$A$1:$DW$117, Mujeres!$A$1:$DW$117 )</f>
        <v>0</v>
      </c>
      <c r="BR47" s="48" cm="1">
        <f t="array" ref="BR47">SalarioAnualEsperado($B47, $G47, $D47, BR$1, Hombres!$A$1:$DW$117, Mujeres!$A$1:$DW$117 )</f>
        <v>0</v>
      </c>
      <c r="BS47" s="48" cm="1">
        <f t="array" ref="BS47">SalarioAnualEsperado($B47, $G47, $D47, BS$1, Hombres!$A$1:$DW$117, Mujeres!$A$1:$DW$117 )</f>
        <v>0</v>
      </c>
      <c r="BT47" s="48" cm="1">
        <f t="array" ref="BT47">SalarioAnualEsperado($B47, $G47, $D47, BT$1, Hombres!$A$1:$DW$117, Mujeres!$A$1:$DW$117 )</f>
        <v>0</v>
      </c>
      <c r="BU47" s="48" cm="1">
        <f t="array" ref="BU47">SalarioAnualEsperado($B47, $G47, $D47, BU$1, Hombres!$A$1:$DW$117, Mujeres!$A$1:$DW$117 )</f>
        <v>0</v>
      </c>
      <c r="BV47" s="48" cm="1">
        <f t="array" ref="BV47">SalarioAnualEsperado($B47, $G47, $D47, BV$1, Hombres!$A$1:$DW$117, Mujeres!$A$1:$DW$117 )</f>
        <v>0</v>
      </c>
      <c r="BW47" s="48" cm="1">
        <f t="array" ref="BW47">SalarioAnualEsperado($B47, $G47, $D47, BW$1, Hombres!$A$1:$DW$117, Mujeres!$A$1:$DW$117 )</f>
        <v>0</v>
      </c>
      <c r="BX47" s="48" cm="1">
        <f t="array" ref="BX47">SalarioAnualEsperado($B47, $G47, $D47, BX$1, Hombres!$A$1:$DW$117, Mujeres!$A$1:$DW$117 )</f>
        <v>0</v>
      </c>
      <c r="BY47" s="48" cm="1">
        <f t="array" ref="BY47">SalarioAnualEsperado($B47, $G47, $D47, BY$1, Hombres!$A$1:$DW$117, Mujeres!$A$1:$DW$117 )</f>
        <v>0</v>
      </c>
      <c r="BZ47" s="48" cm="1">
        <f t="array" ref="BZ47">SalarioAnualEsperado($B47, $G47, $D47, BZ$1, Hombres!$A$1:$DW$117, Mujeres!$A$1:$DW$117 )</f>
        <v>0</v>
      </c>
      <c r="CA47" s="48" cm="1">
        <f t="array" ref="CA47">SalarioAnualEsperado($B47, $G47, $D47, CA$1, Hombres!$A$1:$DW$117, Mujeres!$A$1:$DW$117 )</f>
        <v>0</v>
      </c>
      <c r="CB47" s="48" cm="1">
        <f t="array" ref="CB47">SalarioAnualEsperado($B47, $G47, $D47, CB$1, Hombres!$A$1:$DW$117, Mujeres!$A$1:$DW$117 )</f>
        <v>0</v>
      </c>
      <c r="CC47" s="48" cm="1">
        <f t="array" ref="CC47">SalarioAnualEsperado($B47, $G47, $D47, CC$1, Hombres!$A$1:$DW$117, Mujeres!$A$1:$DW$117 )</f>
        <v>0</v>
      </c>
      <c r="CD47" s="48" cm="1">
        <f t="array" ref="CD47">SalarioAnualEsperado($B47, $G47, $D47, CD$1, Hombres!$A$1:$DW$117, Mujeres!$A$1:$DW$117 )</f>
        <v>0</v>
      </c>
      <c r="CE47" s="48" cm="1">
        <f t="array" ref="CE47">SalarioAnualEsperado($B47, $G47, $D47, CE$1, Hombres!$A$1:$DW$117, Mujeres!$A$1:$DW$117 )</f>
        <v>0</v>
      </c>
      <c r="CF47" s="48" cm="1">
        <f t="array" ref="CF47">SalarioAnualEsperado($B47, $G47, $D47, CF$1, Hombres!$A$1:$DW$117, Mujeres!$A$1:$DW$117 )</f>
        <v>0</v>
      </c>
      <c r="CG47" s="48" cm="1">
        <f t="array" ref="CG47">SalarioAnualEsperado($B47, $G47, $D47, CG$1, Hombres!$A$1:$DW$117, Mujeres!$A$1:$DW$117 )</f>
        <v>0</v>
      </c>
      <c r="CH47" s="48" cm="1">
        <f t="array" ref="CH47">SalarioAnualEsperado($B47, $G47, $D47, CH$1, Hombres!$A$1:$DW$117, Mujeres!$A$1:$DW$117 )</f>
        <v>0</v>
      </c>
      <c r="CI47" s="48" cm="1">
        <f t="array" ref="CI47">SalarioAnualEsperado($B47, $G47, $D47, CI$1, Hombres!$A$1:$DW$117, Mujeres!$A$1:$DW$117 )</f>
        <v>0</v>
      </c>
      <c r="CJ47" s="48" cm="1">
        <f t="array" ref="CJ47">SalarioAnualEsperado($B47, $G47, $D47, CJ$1, Hombres!$A$1:$DW$117, Mujeres!$A$1:$DW$117 )</f>
        <v>0</v>
      </c>
      <c r="CK47" s="48" cm="1">
        <f t="array" ref="CK47">SalarioAnualEsperado($B47, $G47, $D47, CK$1, Hombres!$A$1:$DW$117, Mujeres!$A$1:$DW$117 )</f>
        <v>0</v>
      </c>
      <c r="CL47" s="48" cm="1">
        <f t="array" ref="CL47">SalarioAnualEsperado($B47, $G47, $D47, CL$1, Hombres!$A$1:$DW$117, Mujeres!$A$1:$DW$117 )</f>
        <v>0</v>
      </c>
      <c r="CM47" s="48" cm="1">
        <f t="array" ref="CM47">SalarioAnualEsperado($B47, $G47, $D47, CM$1, Hombres!$A$1:$DW$117, Mujeres!$A$1:$DW$117 )</f>
        <v>0</v>
      </c>
      <c r="CN47" s="48" cm="1">
        <f t="array" ref="CN47">SalarioAnualEsperado($B47, $G47, $D47, CN$1, Hombres!$A$1:$DW$117, Mujeres!$A$1:$DW$117 )</f>
        <v>0</v>
      </c>
      <c r="CO47" s="48" cm="1">
        <f t="array" ref="CO47">SalarioAnualEsperado($B47, $G47, $D47, CO$1, Hombres!$A$1:$DW$117, Mujeres!$A$1:$DW$117 )</f>
        <v>0</v>
      </c>
      <c r="CP47" s="48" cm="1">
        <f t="array" ref="CP47">SalarioAnualEsperado($B47, $G47, $D47, CP$1, Hombres!$A$1:$DW$117, Mujeres!$A$1:$DW$117 )</f>
        <v>0</v>
      </c>
      <c r="CQ47" s="48" cm="1">
        <f t="array" ref="CQ47">SalarioAnualEsperado($B47, $G47, $D47, CQ$1, Hombres!$A$1:$DW$117, Mujeres!$A$1:$DW$117 )</f>
        <v>0</v>
      </c>
      <c r="CR47" s="48" cm="1">
        <f t="array" ref="CR47">SalarioAnualEsperado($B47, $G47, $D47, CR$1, Hombres!$A$1:$DW$117, Mujeres!$A$1:$DW$117 )</f>
        <v>0</v>
      </c>
      <c r="CS47" s="48" cm="1">
        <f t="array" ref="CS47">SalarioAnualEsperado($B47, $G47, $D47, CS$1, Hombres!$A$1:$DW$117, Mujeres!$A$1:$DW$117 )</f>
        <v>0</v>
      </c>
      <c r="CT47" s="48" cm="1">
        <f t="array" ref="CT47">SalarioAnualEsperado($B47, $G47, $D47, CT$1, Hombres!$A$1:$DW$117, Mujeres!$A$1:$DW$117 )</f>
        <v>0</v>
      </c>
      <c r="CU47" s="48" cm="1">
        <f t="array" ref="CU47">SalarioAnualEsperado($B47, $G47, $D47, CU$1, Hombres!$A$1:$DW$117, Mujeres!$A$1:$DW$117 )</f>
        <v>0</v>
      </c>
      <c r="CV47" s="48" cm="1">
        <f t="array" ref="CV47">SalarioAnualEsperado($B47, $G47, $D47, CV$1, Hombres!$A$1:$DW$117, Mujeres!$A$1:$DW$117 )</f>
        <v>0</v>
      </c>
      <c r="CW47" s="48" cm="1">
        <f t="array" ref="CW47">SalarioAnualEsperado($B47, $G47, $D47, CW$1, Hombres!$A$1:$DW$117, Mujeres!$A$1:$DW$117 )</f>
        <v>0</v>
      </c>
      <c r="CX47" s="48" cm="1">
        <f t="array" ref="CX47">SalarioAnualEsperado($B47, $G47, $D47, CX$1, Hombres!$A$1:$DW$117, Mujeres!$A$1:$DW$117 )</f>
        <v>0</v>
      </c>
      <c r="CY47" s="48" cm="1">
        <f t="array" ref="CY47">SalarioAnualEsperado($B47, $G47, $D47, CY$1, Hombres!$A$1:$DW$117, Mujeres!$A$1:$DW$117 )</f>
        <v>0</v>
      </c>
      <c r="CZ47" s="48" cm="1">
        <f t="array" ref="CZ47">SalarioAnualEsperado($B47, $G47, $D47, CZ$1, Hombres!$A$1:$DW$117, Mujeres!$A$1:$DW$117 )</f>
        <v>0</v>
      </c>
      <c r="DA47" s="48" cm="1">
        <f t="array" ref="DA47">SalarioAnualEsperado($B47, $G47, $D47, DA$1, Hombres!$A$1:$DW$117, Mujeres!$A$1:$DW$117 )</f>
        <v>0</v>
      </c>
      <c r="DB47" s="48" cm="1">
        <f t="array" ref="DB47">SalarioAnualEsperado($B47, $G47, $D47, DB$1, Hombres!$A$1:$DW$117, Mujeres!$A$1:$DW$117 )</f>
        <v>0</v>
      </c>
      <c r="DC47" s="48" cm="1">
        <f t="array" ref="DC47">SalarioAnualEsperado($B47, $G47, $D47, DC$1, Hombres!$A$1:$DW$117, Mujeres!$A$1:$DW$117 )</f>
        <v>0</v>
      </c>
    </row>
    <row r="48" spans="1:107" x14ac:dyDescent="0.3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8" cm="1">
        <f t="array" ref="L48">SalarioAnualEsperado($B48, $G48, $D48, L$1, Hombres!$A$1:$DW$117, Mujeres!$A$1:$DW$117 )</f>
        <v>30039191</v>
      </c>
      <c r="M48" s="48" cm="1">
        <f t="array" ref="M48">SalarioAnualEsperado($B48, $G48, $D48, M$1, Hombres!$A$1:$DW$117, Mujeres!$A$1:$DW$117 )</f>
        <v>31538998.284620497</v>
      </c>
      <c r="N48" s="48" cm="1">
        <f t="array" ref="N48">SalarioAnualEsperado($B48, $G48, $D48, N$1, Hombres!$A$1:$DW$117, Mujeres!$A$1:$DW$117 )</f>
        <v>33112737.50359495</v>
      </c>
      <c r="O48" s="48" cm="1">
        <f t="array" ref="O48">SalarioAnualEsperado($B48, $G48, $D48, O$1, Hombres!$A$1:$DW$117, Mujeres!$A$1:$DW$117 )</f>
        <v>34763855.46361994</v>
      </c>
      <c r="P48" s="48" cm="1">
        <f t="array" ref="P48">SalarioAnualEsperado($B48, $G48, $D48, P$1, Hombres!$A$1:$DW$117, Mujeres!$A$1:$DW$117 )</f>
        <v>36495945.340463847</v>
      </c>
      <c r="Q48" s="48" cm="1">
        <f t="array" ref="Q48">SalarioAnualEsperado($B48, $G48, $D48, Q$1, Hombres!$A$1:$DW$117, Mujeres!$A$1:$DW$117 )</f>
        <v>38312824.937691472</v>
      </c>
      <c r="R48" s="48" cm="1">
        <f t="array" ref="R48">SalarioAnualEsperado($B48, $G48, $D48, R$1, Hombres!$A$1:$DW$117, Mujeres!$A$1:$DW$117 )</f>
        <v>40218294.731832698</v>
      </c>
      <c r="S48" s="48" cm="1">
        <f t="array" ref="S48">SalarioAnualEsperado($B48, $G48, $D48, S$1, Hombres!$A$1:$DW$117, Mujeres!$A$1:$DW$117 )</f>
        <v>42215937.788301282</v>
      </c>
      <c r="T48" s="48" cm="1">
        <f t="array" ref="T48">SalarioAnualEsperado($B48, $G48, $D48, T$1, Hombres!$A$1:$DW$117, Mujeres!$A$1:$DW$117 )</f>
        <v>44309588.268466309</v>
      </c>
      <c r="U48" s="48" cm="1">
        <f t="array" ref="U48">SalarioAnualEsperado($B48, $G48, $D48, U$1, Hombres!$A$1:$DW$117, Mujeres!$A$1:$DW$117 )</f>
        <v>46503467.818380289</v>
      </c>
      <c r="V48" s="48" cm="1">
        <f t="array" ref="V48">SalarioAnualEsperado($B48, $G48, $D48, V$1, Hombres!$A$1:$DW$117, Mujeres!$A$1:$DW$117 )</f>
        <v>48802439.553950988</v>
      </c>
      <c r="W48" s="48" cm="1">
        <f t="array" ref="W48">SalarioAnualEsperado($B48, $G48, $D48, W$1, Hombres!$A$1:$DW$117, Mujeres!$A$1:$DW$117 )</f>
        <v>51211414.001226559</v>
      </c>
      <c r="X48" s="48" cm="1">
        <f t="array" ref="X48">SalarioAnualEsperado($B48, $G48, $D48, X$1, Hombres!$A$1:$DW$117, Mujeres!$A$1:$DW$117 )</f>
        <v>53735086.92154181</v>
      </c>
      <c r="Y48" s="48" cm="1">
        <f t="array" ref="Y48">SalarioAnualEsperado($B48, $G48, $D48, Y$1, Hombres!$A$1:$DW$117, Mujeres!$A$1:$DW$117 )</f>
        <v>56378134.642827041</v>
      </c>
      <c r="Z48" s="48" cm="1">
        <f t="array" ref="Z48">SalarioAnualEsperado($B48, $G48, $D48, Z$1, Hombres!$A$1:$DW$117, Mujeres!$A$1:$DW$117 )</f>
        <v>59145581.728552617</v>
      </c>
      <c r="AA48" s="48" cm="1">
        <f t="array" ref="AA48">SalarioAnualEsperado($B48, $G48, $D48, AA$1, Hombres!$A$1:$DW$117, Mujeres!$A$1:$DW$117 )</f>
        <v>62043009.296429336</v>
      </c>
      <c r="AB48" s="48" cm="1">
        <f t="array" ref="AB48">SalarioAnualEsperado($B48, $G48, $D48, AB$1, Hombres!$A$1:$DW$117, Mujeres!$A$1:$DW$117 )</f>
        <v>65075844.957619675</v>
      </c>
      <c r="AC48" s="48" cm="1">
        <f t="array" ref="AC48">SalarioAnualEsperado($B48, $G48, $D48, AC$1, Hombres!$A$1:$DW$117, Mujeres!$A$1:$DW$117 )</f>
        <v>68248408.52584745</v>
      </c>
      <c r="AD48" s="48" cm="1">
        <f t="array" ref="AD48">SalarioAnualEsperado($B48, $G48, $D48, AD$1, Hombres!$A$1:$DW$117, Mujeres!$A$1:$DW$117 )</f>
        <v>71565121.578570336</v>
      </c>
      <c r="AE48" s="48" cm="1">
        <f t="array" ref="AE48">SalarioAnualEsperado($B48, $G48, $D48, AE$1, Hombres!$A$1:$DW$117, Mujeres!$A$1:$DW$117 )</f>
        <v>75031365.250296235</v>
      </c>
      <c r="AF48" s="48" cm="1">
        <f t="array" ref="AF48">SalarioAnualEsperado($B48, $G48, $D48, AF$1, Hombres!$A$1:$DW$117, Mujeres!$A$1:$DW$117 )</f>
        <v>78654357.41533576</v>
      </c>
      <c r="AG48" s="48" cm="1">
        <f t="array" ref="AG48">SalarioAnualEsperado($B48, $G48, $D48, AG$1, Hombres!$A$1:$DW$117, Mujeres!$A$1:$DW$117 )</f>
        <v>82441011.138212726</v>
      </c>
      <c r="AH48" s="48" cm="1">
        <f t="array" ref="AH48">SalarioAnualEsperado($B48, $G48, $D48, AH$1, Hombres!$A$1:$DW$117, Mujeres!$A$1:$DW$117 )</f>
        <v>86396254.823630691</v>
      </c>
      <c r="AI48" s="48" cm="1">
        <f t="array" ref="AI48">SalarioAnualEsperado($B48, $G48, $D48, AI$1, Hombres!$A$1:$DW$117, Mujeres!$A$1:$DW$117 )</f>
        <v>90522822.896558046</v>
      </c>
      <c r="AJ48" s="48" cm="1">
        <f t="array" ref="AJ48">SalarioAnualEsperado($B48, $G48, $D48, AJ$1, Hombres!$A$1:$DW$117, Mujeres!$A$1:$DW$117 )</f>
        <v>94822742.086460829</v>
      </c>
      <c r="AK48" s="48" cm="1">
        <f t="array" ref="AK48">SalarioAnualEsperado($B48, $G48, $D48, AK$1, Hombres!$A$1:$DW$117, Mujeres!$A$1:$DW$117 )</f>
        <v>99298310.356442779</v>
      </c>
      <c r="AL48" s="48" cm="1">
        <f t="array" ref="AL48">SalarioAnualEsperado($B48, $G48, $D48, AL$1, Hombres!$A$1:$DW$117, Mujeres!$A$1:$DW$117 )</f>
        <v>0</v>
      </c>
      <c r="AM48" s="48" cm="1">
        <f t="array" ref="AM48">SalarioAnualEsperado($B48, $G48, $D48, AM$1, Hombres!$A$1:$DW$117, Mujeres!$A$1:$DW$117 )</f>
        <v>0</v>
      </c>
      <c r="AN48" s="48" cm="1">
        <f t="array" ref="AN48">SalarioAnualEsperado($B48, $G48, $D48, AN$1, Hombres!$A$1:$DW$117, Mujeres!$A$1:$DW$117 )</f>
        <v>0</v>
      </c>
      <c r="AO48" s="48" cm="1">
        <f t="array" ref="AO48">SalarioAnualEsperado($B48, $G48, $D48, AO$1, Hombres!$A$1:$DW$117, Mujeres!$A$1:$DW$117 )</f>
        <v>0</v>
      </c>
      <c r="AP48" s="48" cm="1">
        <f t="array" ref="AP48">SalarioAnualEsperado($B48, $G48, $D48, AP$1, Hombres!$A$1:$DW$117, Mujeres!$A$1:$DW$117 )</f>
        <v>0</v>
      </c>
      <c r="AQ48" s="48" cm="1">
        <f t="array" ref="AQ48">SalarioAnualEsperado($B48, $G48, $D48, AQ$1, Hombres!$A$1:$DW$117, Mujeres!$A$1:$DW$117 )</f>
        <v>0</v>
      </c>
      <c r="AR48" s="48" cm="1">
        <f t="array" ref="AR48">SalarioAnualEsperado($B48, $G48, $D48, AR$1, Hombres!$A$1:$DW$117, Mujeres!$A$1:$DW$117 )</f>
        <v>0</v>
      </c>
      <c r="AS48" s="48" cm="1">
        <f t="array" ref="AS48">SalarioAnualEsperado($B48, $G48, $D48, AS$1, Hombres!$A$1:$DW$117, Mujeres!$A$1:$DW$117 )</f>
        <v>0</v>
      </c>
      <c r="AT48" s="48" cm="1">
        <f t="array" ref="AT48">SalarioAnualEsperado($B48, $G48, $D48, AT$1, Hombres!$A$1:$DW$117, Mujeres!$A$1:$DW$117 )</f>
        <v>0</v>
      </c>
      <c r="AU48" s="48" cm="1">
        <f t="array" ref="AU48">SalarioAnualEsperado($B48, $G48, $D48, AU$1, Hombres!$A$1:$DW$117, Mujeres!$A$1:$DW$117 )</f>
        <v>0</v>
      </c>
      <c r="AV48" s="48" cm="1">
        <f t="array" ref="AV48">SalarioAnualEsperado($B48, $G48, $D48, AV$1, Hombres!$A$1:$DW$117, Mujeres!$A$1:$DW$117 )</f>
        <v>0</v>
      </c>
      <c r="AW48" s="48" cm="1">
        <f t="array" ref="AW48">SalarioAnualEsperado($B48, $G48, $D48, AW$1, Hombres!$A$1:$DW$117, Mujeres!$A$1:$DW$117 )</f>
        <v>0</v>
      </c>
      <c r="AX48" s="48" cm="1">
        <f t="array" ref="AX48">SalarioAnualEsperado($B48, $G48, $D48, AX$1, Hombres!$A$1:$DW$117, Mujeres!$A$1:$DW$117 )</f>
        <v>0</v>
      </c>
      <c r="AY48" s="48" cm="1">
        <f t="array" ref="AY48">SalarioAnualEsperado($B48, $G48, $D48, AY$1, Hombres!$A$1:$DW$117, Mujeres!$A$1:$DW$117 )</f>
        <v>0</v>
      </c>
      <c r="AZ48" s="48" cm="1">
        <f t="array" ref="AZ48">SalarioAnualEsperado($B48, $G48, $D48, AZ$1, Hombres!$A$1:$DW$117, Mujeres!$A$1:$DW$117 )</f>
        <v>0</v>
      </c>
      <c r="BA48" s="48" cm="1">
        <f t="array" ref="BA48">SalarioAnualEsperado($B48, $G48, $D48, BA$1, Hombres!$A$1:$DW$117, Mujeres!$A$1:$DW$117 )</f>
        <v>0</v>
      </c>
      <c r="BB48" s="48" cm="1">
        <f t="array" ref="BB48">SalarioAnualEsperado($B48, $G48, $D48, BB$1, Hombres!$A$1:$DW$117, Mujeres!$A$1:$DW$117 )</f>
        <v>0</v>
      </c>
      <c r="BC48" s="48" cm="1">
        <f t="array" ref="BC48">SalarioAnualEsperado($B48, $G48, $D48, BC$1, Hombres!$A$1:$DW$117, Mujeres!$A$1:$DW$117 )</f>
        <v>0</v>
      </c>
      <c r="BD48" s="48" cm="1">
        <f t="array" ref="BD48">SalarioAnualEsperado($B48, $G48, $D48, BD$1, Hombres!$A$1:$DW$117, Mujeres!$A$1:$DW$117 )</f>
        <v>0</v>
      </c>
      <c r="BE48" s="48" cm="1">
        <f t="array" ref="BE48">SalarioAnualEsperado($B48, $G48, $D48, BE$1, Hombres!$A$1:$DW$117, Mujeres!$A$1:$DW$117 )</f>
        <v>0</v>
      </c>
      <c r="BF48" s="48" cm="1">
        <f t="array" ref="BF48">SalarioAnualEsperado($B48, $G48, $D48, BF$1, Hombres!$A$1:$DW$117, Mujeres!$A$1:$DW$117 )</f>
        <v>0</v>
      </c>
      <c r="BG48" s="48" cm="1">
        <f t="array" ref="BG48">SalarioAnualEsperado($B48, $G48, $D48, BG$1, Hombres!$A$1:$DW$117, Mujeres!$A$1:$DW$117 )</f>
        <v>0</v>
      </c>
      <c r="BH48" s="48" cm="1">
        <f t="array" ref="BH48">SalarioAnualEsperado($B48, $G48, $D48, BH$1, Hombres!$A$1:$DW$117, Mujeres!$A$1:$DW$117 )</f>
        <v>0</v>
      </c>
      <c r="BI48" s="48" cm="1">
        <f t="array" ref="BI48">SalarioAnualEsperado($B48, $G48, $D48, BI$1, Hombres!$A$1:$DW$117, Mujeres!$A$1:$DW$117 )</f>
        <v>0</v>
      </c>
      <c r="BJ48" s="48" cm="1">
        <f t="array" ref="BJ48">SalarioAnualEsperado($B48, $G48, $D48, BJ$1, Hombres!$A$1:$DW$117, Mujeres!$A$1:$DW$117 )</f>
        <v>0</v>
      </c>
      <c r="BK48" s="48" cm="1">
        <f t="array" ref="BK48">SalarioAnualEsperado($B48, $G48, $D48, BK$1, Hombres!$A$1:$DW$117, Mujeres!$A$1:$DW$117 )</f>
        <v>0</v>
      </c>
      <c r="BL48" s="48" cm="1">
        <f t="array" ref="BL48">SalarioAnualEsperado($B48, $G48, $D48, BL$1, Hombres!$A$1:$DW$117, Mujeres!$A$1:$DW$117 )</f>
        <v>0</v>
      </c>
      <c r="BM48" s="48" cm="1">
        <f t="array" ref="BM48">SalarioAnualEsperado($B48, $G48, $D48, BM$1, Hombres!$A$1:$DW$117, Mujeres!$A$1:$DW$117 )</f>
        <v>0</v>
      </c>
      <c r="BN48" s="48" cm="1">
        <f t="array" ref="BN48">SalarioAnualEsperado($B48, $G48, $D48, BN$1, Hombres!$A$1:$DW$117, Mujeres!$A$1:$DW$117 )</f>
        <v>0</v>
      </c>
      <c r="BO48" s="48" cm="1">
        <f t="array" ref="BO48">SalarioAnualEsperado($B48, $G48, $D48, BO$1, Hombres!$A$1:$DW$117, Mujeres!$A$1:$DW$117 )</f>
        <v>0</v>
      </c>
      <c r="BP48" s="48" cm="1">
        <f t="array" ref="BP48">SalarioAnualEsperado($B48, $G48, $D48, BP$1, Hombres!$A$1:$DW$117, Mujeres!$A$1:$DW$117 )</f>
        <v>0</v>
      </c>
      <c r="BQ48" s="48" cm="1">
        <f t="array" ref="BQ48">SalarioAnualEsperado($B48, $G48, $D48, BQ$1, Hombres!$A$1:$DW$117, Mujeres!$A$1:$DW$117 )</f>
        <v>0</v>
      </c>
      <c r="BR48" s="48" cm="1">
        <f t="array" ref="BR48">SalarioAnualEsperado($B48, $G48, $D48, BR$1, Hombres!$A$1:$DW$117, Mujeres!$A$1:$DW$117 )</f>
        <v>0</v>
      </c>
      <c r="BS48" s="48" cm="1">
        <f t="array" ref="BS48">SalarioAnualEsperado($B48, $G48, $D48, BS$1, Hombres!$A$1:$DW$117, Mujeres!$A$1:$DW$117 )</f>
        <v>0</v>
      </c>
      <c r="BT48" s="48" cm="1">
        <f t="array" ref="BT48">SalarioAnualEsperado($B48, $G48, $D48, BT$1, Hombres!$A$1:$DW$117, Mujeres!$A$1:$DW$117 )</f>
        <v>0</v>
      </c>
      <c r="BU48" s="48" cm="1">
        <f t="array" ref="BU48">SalarioAnualEsperado($B48, $G48, $D48, BU$1, Hombres!$A$1:$DW$117, Mujeres!$A$1:$DW$117 )</f>
        <v>0</v>
      </c>
      <c r="BV48" s="48" cm="1">
        <f t="array" ref="BV48">SalarioAnualEsperado($B48, $G48, $D48, BV$1, Hombres!$A$1:$DW$117, Mujeres!$A$1:$DW$117 )</f>
        <v>0</v>
      </c>
      <c r="BW48" s="48" cm="1">
        <f t="array" ref="BW48">SalarioAnualEsperado($B48, $G48, $D48, BW$1, Hombres!$A$1:$DW$117, Mujeres!$A$1:$DW$117 )</f>
        <v>0</v>
      </c>
      <c r="BX48" s="48" cm="1">
        <f t="array" ref="BX48">SalarioAnualEsperado($B48, $G48, $D48, BX$1, Hombres!$A$1:$DW$117, Mujeres!$A$1:$DW$117 )</f>
        <v>0</v>
      </c>
      <c r="BY48" s="48" cm="1">
        <f t="array" ref="BY48">SalarioAnualEsperado($B48, $G48, $D48, BY$1, Hombres!$A$1:$DW$117, Mujeres!$A$1:$DW$117 )</f>
        <v>0</v>
      </c>
      <c r="BZ48" s="48" cm="1">
        <f t="array" ref="BZ48">SalarioAnualEsperado($B48, $G48, $D48, BZ$1, Hombres!$A$1:$DW$117, Mujeres!$A$1:$DW$117 )</f>
        <v>0</v>
      </c>
      <c r="CA48" s="48" cm="1">
        <f t="array" ref="CA48">SalarioAnualEsperado($B48, $G48, $D48, CA$1, Hombres!$A$1:$DW$117, Mujeres!$A$1:$DW$117 )</f>
        <v>0</v>
      </c>
      <c r="CB48" s="48" cm="1">
        <f t="array" ref="CB48">SalarioAnualEsperado($B48, $G48, $D48, CB$1, Hombres!$A$1:$DW$117, Mujeres!$A$1:$DW$117 )</f>
        <v>0</v>
      </c>
      <c r="CC48" s="48" cm="1">
        <f t="array" ref="CC48">SalarioAnualEsperado($B48, $G48, $D48, CC$1, Hombres!$A$1:$DW$117, Mujeres!$A$1:$DW$117 )</f>
        <v>0</v>
      </c>
      <c r="CD48" s="48" cm="1">
        <f t="array" ref="CD48">SalarioAnualEsperado($B48, $G48, $D48, CD$1, Hombres!$A$1:$DW$117, Mujeres!$A$1:$DW$117 )</f>
        <v>0</v>
      </c>
      <c r="CE48" s="48" cm="1">
        <f t="array" ref="CE48">SalarioAnualEsperado($B48, $G48, $D48, CE$1, Hombres!$A$1:$DW$117, Mujeres!$A$1:$DW$117 )</f>
        <v>0</v>
      </c>
      <c r="CF48" s="48" cm="1">
        <f t="array" ref="CF48">SalarioAnualEsperado($B48, $G48, $D48, CF$1, Hombres!$A$1:$DW$117, Mujeres!$A$1:$DW$117 )</f>
        <v>0</v>
      </c>
      <c r="CG48" s="48" cm="1">
        <f t="array" ref="CG48">SalarioAnualEsperado($B48, $G48, $D48, CG$1, Hombres!$A$1:$DW$117, Mujeres!$A$1:$DW$117 )</f>
        <v>0</v>
      </c>
      <c r="CH48" s="48" cm="1">
        <f t="array" ref="CH48">SalarioAnualEsperado($B48, $G48, $D48, CH$1, Hombres!$A$1:$DW$117, Mujeres!$A$1:$DW$117 )</f>
        <v>0</v>
      </c>
      <c r="CI48" s="48" cm="1">
        <f t="array" ref="CI48">SalarioAnualEsperado($B48, $G48, $D48, CI$1, Hombres!$A$1:$DW$117, Mujeres!$A$1:$DW$117 )</f>
        <v>0</v>
      </c>
      <c r="CJ48" s="48" cm="1">
        <f t="array" ref="CJ48">SalarioAnualEsperado($B48, $G48, $D48, CJ$1, Hombres!$A$1:$DW$117, Mujeres!$A$1:$DW$117 )</f>
        <v>0</v>
      </c>
      <c r="CK48" s="48" cm="1">
        <f t="array" ref="CK48">SalarioAnualEsperado($B48, $G48, $D48, CK$1, Hombres!$A$1:$DW$117, Mujeres!$A$1:$DW$117 )</f>
        <v>0</v>
      </c>
      <c r="CL48" s="48" cm="1">
        <f t="array" ref="CL48">SalarioAnualEsperado($B48, $G48, $D48, CL$1, Hombres!$A$1:$DW$117, Mujeres!$A$1:$DW$117 )</f>
        <v>0</v>
      </c>
      <c r="CM48" s="48" cm="1">
        <f t="array" ref="CM48">SalarioAnualEsperado($B48, $G48, $D48, CM$1, Hombres!$A$1:$DW$117, Mujeres!$A$1:$DW$117 )</f>
        <v>0</v>
      </c>
      <c r="CN48" s="48" cm="1">
        <f t="array" ref="CN48">SalarioAnualEsperado($B48, $G48, $D48, CN$1, Hombres!$A$1:$DW$117, Mujeres!$A$1:$DW$117 )</f>
        <v>0</v>
      </c>
      <c r="CO48" s="48" cm="1">
        <f t="array" ref="CO48">SalarioAnualEsperado($B48, $G48, $D48, CO$1, Hombres!$A$1:$DW$117, Mujeres!$A$1:$DW$117 )</f>
        <v>0</v>
      </c>
      <c r="CP48" s="48" cm="1">
        <f t="array" ref="CP48">SalarioAnualEsperado($B48, $G48, $D48, CP$1, Hombres!$A$1:$DW$117, Mujeres!$A$1:$DW$117 )</f>
        <v>0</v>
      </c>
      <c r="CQ48" s="48" cm="1">
        <f t="array" ref="CQ48">SalarioAnualEsperado($B48, $G48, $D48, CQ$1, Hombres!$A$1:$DW$117, Mujeres!$A$1:$DW$117 )</f>
        <v>0</v>
      </c>
      <c r="CR48" s="48" cm="1">
        <f t="array" ref="CR48">SalarioAnualEsperado($B48, $G48, $D48, CR$1, Hombres!$A$1:$DW$117, Mujeres!$A$1:$DW$117 )</f>
        <v>0</v>
      </c>
      <c r="CS48" s="48" cm="1">
        <f t="array" ref="CS48">SalarioAnualEsperado($B48, $G48, $D48, CS$1, Hombres!$A$1:$DW$117, Mujeres!$A$1:$DW$117 )</f>
        <v>0</v>
      </c>
      <c r="CT48" s="48" cm="1">
        <f t="array" ref="CT48">SalarioAnualEsperado($B48, $G48, $D48, CT$1, Hombres!$A$1:$DW$117, Mujeres!$A$1:$DW$117 )</f>
        <v>0</v>
      </c>
      <c r="CU48" s="48" cm="1">
        <f t="array" ref="CU48">SalarioAnualEsperado($B48, $G48, $D48, CU$1, Hombres!$A$1:$DW$117, Mujeres!$A$1:$DW$117 )</f>
        <v>0</v>
      </c>
      <c r="CV48" s="48" cm="1">
        <f t="array" ref="CV48">SalarioAnualEsperado($B48, $G48, $D48, CV$1, Hombres!$A$1:$DW$117, Mujeres!$A$1:$DW$117 )</f>
        <v>0</v>
      </c>
      <c r="CW48" s="48" cm="1">
        <f t="array" ref="CW48">SalarioAnualEsperado($B48, $G48, $D48, CW$1, Hombres!$A$1:$DW$117, Mujeres!$A$1:$DW$117 )</f>
        <v>0</v>
      </c>
      <c r="CX48" s="48" cm="1">
        <f t="array" ref="CX48">SalarioAnualEsperado($B48, $G48, $D48, CX$1, Hombres!$A$1:$DW$117, Mujeres!$A$1:$DW$117 )</f>
        <v>0</v>
      </c>
      <c r="CY48" s="48" cm="1">
        <f t="array" ref="CY48">SalarioAnualEsperado($B48, $G48, $D48, CY$1, Hombres!$A$1:$DW$117, Mujeres!$A$1:$DW$117 )</f>
        <v>0</v>
      </c>
      <c r="CZ48" s="48" cm="1">
        <f t="array" ref="CZ48">SalarioAnualEsperado($B48, $G48, $D48, CZ$1, Hombres!$A$1:$DW$117, Mujeres!$A$1:$DW$117 )</f>
        <v>0</v>
      </c>
      <c r="DA48" s="48" cm="1">
        <f t="array" ref="DA48">SalarioAnualEsperado($B48, $G48, $D48, DA$1, Hombres!$A$1:$DW$117, Mujeres!$A$1:$DW$117 )</f>
        <v>0</v>
      </c>
      <c r="DB48" s="48" cm="1">
        <f t="array" ref="DB48">SalarioAnualEsperado($B48, $G48, $D48, DB$1, Hombres!$A$1:$DW$117, Mujeres!$A$1:$DW$117 )</f>
        <v>0</v>
      </c>
      <c r="DC48" s="48" cm="1">
        <f t="array" ref="DC48">SalarioAnualEsperado($B48, $G48, $D48, DC$1, Hombres!$A$1:$DW$117, Mujeres!$A$1:$DW$117 )</f>
        <v>0</v>
      </c>
    </row>
    <row r="49" spans="1:107" x14ac:dyDescent="0.3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8" cm="1">
        <f t="array" ref="L49">SalarioAnualEsperado($B49, $G49, $D49, L$1, Hombres!$A$1:$DW$117, Mujeres!$A$1:$DW$117 )</f>
        <v>8759325.25</v>
      </c>
      <c r="M49" s="48" cm="1">
        <f t="array" ref="M49">SalarioAnualEsperado($B49, $G49, $D49, M$1, Hombres!$A$1:$DW$117, Mujeres!$A$1:$DW$117 )</f>
        <v>9189737.162076151</v>
      </c>
      <c r="N49" s="48" cm="1">
        <f t="array" ref="N49">SalarioAnualEsperado($B49, $G49, $D49, N$1, Hombres!$A$1:$DW$117, Mujeres!$A$1:$DW$117 )</f>
        <v>9640919.0361746401</v>
      </c>
      <c r="O49" s="48" cm="1">
        <f t="array" ref="O49">SalarioAnualEsperado($B49, $G49, $D49, O$1, Hombres!$A$1:$DW$117, Mujeres!$A$1:$DW$117 )</f>
        <v>10113672.895715673</v>
      </c>
      <c r="P49" s="48" cm="1">
        <f t="array" ref="P49">SalarioAnualEsperado($B49, $G49, $D49, P$1, Hombres!$A$1:$DW$117, Mujeres!$A$1:$DW$117 )</f>
        <v>10608856.519435193</v>
      </c>
      <c r="Q49" s="48" cm="1">
        <f t="array" ref="Q49">SalarioAnualEsperado($B49, $G49, $D49, Q$1, Hombres!$A$1:$DW$117, Mujeres!$A$1:$DW$117 )</f>
        <v>11127342.301185159</v>
      </c>
      <c r="R49" s="48" cm="1">
        <f t="array" ref="R49">SalarioAnualEsperado($B49, $G49, $D49, R$1, Hombres!$A$1:$DW$117, Mujeres!$A$1:$DW$117 )</f>
        <v>11670000.12682938</v>
      </c>
      <c r="S49" s="48" cm="1">
        <f t="array" ref="S49">SalarioAnualEsperado($B49, $G49, $D49, S$1, Hombres!$A$1:$DW$117, Mujeres!$A$1:$DW$117 )</f>
        <v>12237843.499254491</v>
      </c>
      <c r="T49" s="48" cm="1">
        <f t="array" ref="T49">SalarioAnualEsperado($B49, $G49, $D49, T$1, Hombres!$A$1:$DW$117, Mujeres!$A$1:$DW$117 )</f>
        <v>12832153.648168687</v>
      </c>
      <c r="U49" s="48" cm="1">
        <f t="array" ref="U49">SalarioAnualEsperado($B49, $G49, $D49, U$1, Hombres!$A$1:$DW$117, Mujeres!$A$1:$DW$117 )</f>
        <v>13454383.109105198</v>
      </c>
      <c r="V49" s="48" cm="1">
        <f t="array" ref="V49">SalarioAnualEsperado($B49, $G49, $D49, V$1, Hombres!$A$1:$DW$117, Mujeres!$A$1:$DW$117 )</f>
        <v>14105902.360737052</v>
      </c>
      <c r="W49" s="48" cm="1">
        <f t="array" ref="W49">SalarioAnualEsperado($B49, $G49, $D49, W$1, Hombres!$A$1:$DW$117, Mujeres!$A$1:$DW$117 )</f>
        <v>14787530.513132473</v>
      </c>
      <c r="X49" s="48" cm="1">
        <f t="array" ref="X49">SalarioAnualEsperado($B49, $G49, $D49, X$1, Hombres!$A$1:$DW$117, Mujeres!$A$1:$DW$117 )</f>
        <v>15499986.674575379</v>
      </c>
      <c r="Y49" s="48" cm="1">
        <f t="array" ref="Y49">SalarioAnualEsperado($B49, $G49, $D49, Y$1, Hombres!$A$1:$DW$117, Mujeres!$A$1:$DW$117 )</f>
        <v>16244067.07074533</v>
      </c>
      <c r="Z49" s="48" cm="1">
        <f t="array" ref="Z49">SalarioAnualEsperado($B49, $G49, $D49, Z$1, Hombres!$A$1:$DW$117, Mujeres!$A$1:$DW$117 )</f>
        <v>17020779.973622248</v>
      </c>
      <c r="AA49" s="48" cm="1">
        <f t="array" ref="AA49">SalarioAnualEsperado($B49, $G49, $D49, AA$1, Hombres!$A$1:$DW$117, Mujeres!$A$1:$DW$117 )</f>
        <v>17831255.412012838</v>
      </c>
      <c r="AB49" s="48" cm="1">
        <f t="array" ref="AB49">SalarioAnualEsperado($B49, $G49, $D49, AB$1, Hombres!$A$1:$DW$117, Mujeres!$A$1:$DW$117 )</f>
        <v>18676647.598498493</v>
      </c>
      <c r="AC49" s="48" cm="1">
        <f t="array" ref="AC49">SalarioAnualEsperado($B49, $G49, $D49, AC$1, Hombres!$A$1:$DW$117, Mujeres!$A$1:$DW$117 )</f>
        <v>19558351.089018289</v>
      </c>
      <c r="AD49" s="48" cm="1">
        <f t="array" ref="AD49">SalarioAnualEsperado($B49, $G49, $D49, AD$1, Hombres!$A$1:$DW$117, Mujeres!$A$1:$DW$117 )</f>
        <v>20478029.482478864</v>
      </c>
      <c r="AE49" s="48" cm="1">
        <f t="array" ref="AE49">SalarioAnualEsperado($B49, $G49, $D49, AE$1, Hombres!$A$1:$DW$117, Mujeres!$A$1:$DW$117 )</f>
        <v>21436865.555706602</v>
      </c>
      <c r="AF49" s="48" cm="1">
        <f t="array" ref="AF49">SalarioAnualEsperado($B49, $G49, $D49, AF$1, Hombres!$A$1:$DW$117, Mujeres!$A$1:$DW$117 )</f>
        <v>22435689.446310949</v>
      </c>
      <c r="AG49" s="48" cm="1">
        <f t="array" ref="AG49">SalarioAnualEsperado($B49, $G49, $D49, AG$1, Hombres!$A$1:$DW$117, Mujeres!$A$1:$DW$117 )</f>
        <v>23474242.641374148</v>
      </c>
      <c r="AH49" s="48" cm="1">
        <f t="array" ref="AH49">SalarioAnualEsperado($B49, $G49, $D49, AH$1, Hombres!$A$1:$DW$117, Mujeres!$A$1:$DW$117 )</f>
        <v>24551518.85602339</v>
      </c>
      <c r="AI49" s="48" cm="1">
        <f t="array" ref="AI49">SalarioAnualEsperado($B49, $G49, $D49, AI$1, Hombres!$A$1:$DW$117, Mujeres!$A$1:$DW$117 )</f>
        <v>25666275.242001534</v>
      </c>
      <c r="AJ49" s="48" cm="1">
        <f t="array" ref="AJ49">SalarioAnualEsperado($B49, $G49, $D49, AJ$1, Hombres!$A$1:$DW$117, Mujeres!$A$1:$DW$117 )</f>
        <v>26818574.273227554</v>
      </c>
      <c r="AK49" s="48" cm="1">
        <f t="array" ref="AK49">SalarioAnualEsperado($B49, $G49, $D49, AK$1, Hombres!$A$1:$DW$117, Mujeres!$A$1:$DW$117 )</f>
        <v>28009439.835300285</v>
      </c>
      <c r="AL49" s="48" cm="1">
        <f t="array" ref="AL49">SalarioAnualEsperado($B49, $G49, $D49, AL$1, Hombres!$A$1:$DW$117, Mujeres!$A$1:$DW$117 )</f>
        <v>29239540.026349936</v>
      </c>
      <c r="AM49" s="48" cm="1">
        <f t="array" ref="AM49">SalarioAnualEsperado($B49, $G49, $D49, AM$1, Hombres!$A$1:$DW$117, Mujeres!$A$1:$DW$117 )</f>
        <v>30509314.076776829</v>
      </c>
      <c r="AN49" s="48" cm="1">
        <f t="array" ref="AN49">SalarioAnualEsperado($B49, $G49, $D49, AN$1, Hombres!$A$1:$DW$117, Mujeres!$A$1:$DW$117 )</f>
        <v>31818847.831801709</v>
      </c>
      <c r="AO49" s="48" cm="1">
        <f t="array" ref="AO49">SalarioAnualEsperado($B49, $G49, $D49, AO$1, Hombres!$A$1:$DW$117, Mujeres!$A$1:$DW$117 )</f>
        <v>33166929.473517258</v>
      </c>
      <c r="AP49" s="48" cm="1">
        <f t="array" ref="AP49">SalarioAnualEsperado($B49, $G49, $D49, AP$1, Hombres!$A$1:$DW$117, Mujeres!$A$1:$DW$117 )</f>
        <v>0</v>
      </c>
      <c r="AQ49" s="48" cm="1">
        <f t="array" ref="AQ49">SalarioAnualEsperado($B49, $G49, $D49, AQ$1, Hombres!$A$1:$DW$117, Mujeres!$A$1:$DW$117 )</f>
        <v>0</v>
      </c>
      <c r="AR49" s="48" cm="1">
        <f t="array" ref="AR49">SalarioAnualEsperado($B49, $G49, $D49, AR$1, Hombres!$A$1:$DW$117, Mujeres!$A$1:$DW$117 )</f>
        <v>0</v>
      </c>
      <c r="AS49" s="48" cm="1">
        <f t="array" ref="AS49">SalarioAnualEsperado($B49, $G49, $D49, AS$1, Hombres!$A$1:$DW$117, Mujeres!$A$1:$DW$117 )</f>
        <v>0</v>
      </c>
      <c r="AT49" s="48" cm="1">
        <f t="array" ref="AT49">SalarioAnualEsperado($B49, $G49, $D49, AT$1, Hombres!$A$1:$DW$117, Mujeres!$A$1:$DW$117 )</f>
        <v>0</v>
      </c>
      <c r="AU49" s="48" cm="1">
        <f t="array" ref="AU49">SalarioAnualEsperado($B49, $G49, $D49, AU$1, Hombres!$A$1:$DW$117, Mujeres!$A$1:$DW$117 )</f>
        <v>0</v>
      </c>
      <c r="AV49" s="48" cm="1">
        <f t="array" ref="AV49">SalarioAnualEsperado($B49, $G49, $D49, AV$1, Hombres!$A$1:$DW$117, Mujeres!$A$1:$DW$117 )</f>
        <v>0</v>
      </c>
      <c r="AW49" s="48" cm="1">
        <f t="array" ref="AW49">SalarioAnualEsperado($B49, $G49, $D49, AW$1, Hombres!$A$1:$DW$117, Mujeres!$A$1:$DW$117 )</f>
        <v>0</v>
      </c>
      <c r="AX49" s="48" cm="1">
        <f t="array" ref="AX49">SalarioAnualEsperado($B49, $G49, $D49, AX$1, Hombres!$A$1:$DW$117, Mujeres!$A$1:$DW$117 )</f>
        <v>0</v>
      </c>
      <c r="AY49" s="48" cm="1">
        <f t="array" ref="AY49">SalarioAnualEsperado($B49, $G49, $D49, AY$1, Hombres!$A$1:$DW$117, Mujeres!$A$1:$DW$117 )</f>
        <v>0</v>
      </c>
      <c r="AZ49" s="48" cm="1">
        <f t="array" ref="AZ49">SalarioAnualEsperado($B49, $G49, $D49, AZ$1, Hombres!$A$1:$DW$117, Mujeres!$A$1:$DW$117 )</f>
        <v>0</v>
      </c>
      <c r="BA49" s="48" cm="1">
        <f t="array" ref="BA49">SalarioAnualEsperado($B49, $G49, $D49, BA$1, Hombres!$A$1:$DW$117, Mujeres!$A$1:$DW$117 )</f>
        <v>0</v>
      </c>
      <c r="BB49" s="48" cm="1">
        <f t="array" ref="BB49">SalarioAnualEsperado($B49, $G49, $D49, BB$1, Hombres!$A$1:$DW$117, Mujeres!$A$1:$DW$117 )</f>
        <v>0</v>
      </c>
      <c r="BC49" s="48" cm="1">
        <f t="array" ref="BC49">SalarioAnualEsperado($B49, $G49, $D49, BC$1, Hombres!$A$1:$DW$117, Mujeres!$A$1:$DW$117 )</f>
        <v>0</v>
      </c>
      <c r="BD49" s="48" cm="1">
        <f t="array" ref="BD49">SalarioAnualEsperado($B49, $G49, $D49, BD$1, Hombres!$A$1:$DW$117, Mujeres!$A$1:$DW$117 )</f>
        <v>0</v>
      </c>
      <c r="BE49" s="48" cm="1">
        <f t="array" ref="BE49">SalarioAnualEsperado($B49, $G49, $D49, BE$1, Hombres!$A$1:$DW$117, Mujeres!$A$1:$DW$117 )</f>
        <v>0</v>
      </c>
      <c r="BF49" s="48" cm="1">
        <f t="array" ref="BF49">SalarioAnualEsperado($B49, $G49, $D49, BF$1, Hombres!$A$1:$DW$117, Mujeres!$A$1:$DW$117 )</f>
        <v>0</v>
      </c>
      <c r="BG49" s="48" cm="1">
        <f t="array" ref="BG49">SalarioAnualEsperado($B49, $G49, $D49, BG$1, Hombres!$A$1:$DW$117, Mujeres!$A$1:$DW$117 )</f>
        <v>0</v>
      </c>
      <c r="BH49" s="48" cm="1">
        <f t="array" ref="BH49">SalarioAnualEsperado($B49, $G49, $D49, BH$1, Hombres!$A$1:$DW$117, Mujeres!$A$1:$DW$117 )</f>
        <v>0</v>
      </c>
      <c r="BI49" s="48" cm="1">
        <f t="array" ref="BI49">SalarioAnualEsperado($B49, $G49, $D49, BI$1, Hombres!$A$1:$DW$117, Mujeres!$A$1:$DW$117 )</f>
        <v>0</v>
      </c>
      <c r="BJ49" s="48" cm="1">
        <f t="array" ref="BJ49">SalarioAnualEsperado($B49, $G49, $D49, BJ$1, Hombres!$A$1:$DW$117, Mujeres!$A$1:$DW$117 )</f>
        <v>0</v>
      </c>
      <c r="BK49" s="48" cm="1">
        <f t="array" ref="BK49">SalarioAnualEsperado($B49, $G49, $D49, BK$1, Hombres!$A$1:$DW$117, Mujeres!$A$1:$DW$117 )</f>
        <v>0</v>
      </c>
      <c r="BL49" s="48" cm="1">
        <f t="array" ref="BL49">SalarioAnualEsperado($B49, $G49, $D49, BL$1, Hombres!$A$1:$DW$117, Mujeres!$A$1:$DW$117 )</f>
        <v>0</v>
      </c>
      <c r="BM49" s="48" cm="1">
        <f t="array" ref="BM49">SalarioAnualEsperado($B49, $G49, $D49, BM$1, Hombres!$A$1:$DW$117, Mujeres!$A$1:$DW$117 )</f>
        <v>0</v>
      </c>
      <c r="BN49" s="48" cm="1">
        <f t="array" ref="BN49">SalarioAnualEsperado($B49, $G49, $D49, BN$1, Hombres!$A$1:$DW$117, Mujeres!$A$1:$DW$117 )</f>
        <v>0</v>
      </c>
      <c r="BO49" s="48" cm="1">
        <f t="array" ref="BO49">SalarioAnualEsperado($B49, $G49, $D49, BO$1, Hombres!$A$1:$DW$117, Mujeres!$A$1:$DW$117 )</f>
        <v>0</v>
      </c>
      <c r="BP49" s="48" cm="1">
        <f t="array" ref="BP49">SalarioAnualEsperado($B49, $G49, $D49, BP$1, Hombres!$A$1:$DW$117, Mujeres!$A$1:$DW$117 )</f>
        <v>0</v>
      </c>
      <c r="BQ49" s="48" cm="1">
        <f t="array" ref="BQ49">SalarioAnualEsperado($B49, $G49, $D49, BQ$1, Hombres!$A$1:$DW$117, Mujeres!$A$1:$DW$117 )</f>
        <v>0</v>
      </c>
      <c r="BR49" s="48" cm="1">
        <f t="array" ref="BR49">SalarioAnualEsperado($B49, $G49, $D49, BR$1, Hombres!$A$1:$DW$117, Mujeres!$A$1:$DW$117 )</f>
        <v>0</v>
      </c>
      <c r="BS49" s="48" cm="1">
        <f t="array" ref="BS49">SalarioAnualEsperado($B49, $G49, $D49, BS$1, Hombres!$A$1:$DW$117, Mujeres!$A$1:$DW$117 )</f>
        <v>0</v>
      </c>
      <c r="BT49" s="48" cm="1">
        <f t="array" ref="BT49">SalarioAnualEsperado($B49, $G49, $D49, BT$1, Hombres!$A$1:$DW$117, Mujeres!$A$1:$DW$117 )</f>
        <v>0</v>
      </c>
      <c r="BU49" s="48" cm="1">
        <f t="array" ref="BU49">SalarioAnualEsperado($B49, $G49, $D49, BU$1, Hombres!$A$1:$DW$117, Mujeres!$A$1:$DW$117 )</f>
        <v>0</v>
      </c>
      <c r="BV49" s="48" cm="1">
        <f t="array" ref="BV49">SalarioAnualEsperado($B49, $G49, $D49, BV$1, Hombres!$A$1:$DW$117, Mujeres!$A$1:$DW$117 )</f>
        <v>0</v>
      </c>
      <c r="BW49" s="48" cm="1">
        <f t="array" ref="BW49">SalarioAnualEsperado($B49, $G49, $D49, BW$1, Hombres!$A$1:$DW$117, Mujeres!$A$1:$DW$117 )</f>
        <v>0</v>
      </c>
      <c r="BX49" s="48" cm="1">
        <f t="array" ref="BX49">SalarioAnualEsperado($B49, $G49, $D49, BX$1, Hombres!$A$1:$DW$117, Mujeres!$A$1:$DW$117 )</f>
        <v>0</v>
      </c>
      <c r="BY49" s="48" cm="1">
        <f t="array" ref="BY49">SalarioAnualEsperado($B49, $G49, $D49, BY$1, Hombres!$A$1:$DW$117, Mujeres!$A$1:$DW$117 )</f>
        <v>0</v>
      </c>
      <c r="BZ49" s="48" cm="1">
        <f t="array" ref="BZ49">SalarioAnualEsperado($B49, $G49, $D49, BZ$1, Hombres!$A$1:$DW$117, Mujeres!$A$1:$DW$117 )</f>
        <v>0</v>
      </c>
      <c r="CA49" s="48" cm="1">
        <f t="array" ref="CA49">SalarioAnualEsperado($B49, $G49, $D49, CA$1, Hombres!$A$1:$DW$117, Mujeres!$A$1:$DW$117 )</f>
        <v>0</v>
      </c>
      <c r="CB49" s="48" cm="1">
        <f t="array" ref="CB49">SalarioAnualEsperado($B49, $G49, $D49, CB$1, Hombres!$A$1:$DW$117, Mujeres!$A$1:$DW$117 )</f>
        <v>0</v>
      </c>
      <c r="CC49" s="48" cm="1">
        <f t="array" ref="CC49">SalarioAnualEsperado($B49, $G49, $D49, CC$1, Hombres!$A$1:$DW$117, Mujeres!$A$1:$DW$117 )</f>
        <v>0</v>
      </c>
      <c r="CD49" s="48" cm="1">
        <f t="array" ref="CD49">SalarioAnualEsperado($B49, $G49, $D49, CD$1, Hombres!$A$1:$DW$117, Mujeres!$A$1:$DW$117 )</f>
        <v>0</v>
      </c>
      <c r="CE49" s="48" cm="1">
        <f t="array" ref="CE49">SalarioAnualEsperado($B49, $G49, $D49, CE$1, Hombres!$A$1:$DW$117, Mujeres!$A$1:$DW$117 )</f>
        <v>0</v>
      </c>
      <c r="CF49" s="48" cm="1">
        <f t="array" ref="CF49">SalarioAnualEsperado($B49, $G49, $D49, CF$1, Hombres!$A$1:$DW$117, Mujeres!$A$1:$DW$117 )</f>
        <v>0</v>
      </c>
      <c r="CG49" s="48" cm="1">
        <f t="array" ref="CG49">SalarioAnualEsperado($B49, $G49, $D49, CG$1, Hombres!$A$1:$DW$117, Mujeres!$A$1:$DW$117 )</f>
        <v>0</v>
      </c>
      <c r="CH49" s="48" cm="1">
        <f t="array" ref="CH49">SalarioAnualEsperado($B49, $G49, $D49, CH$1, Hombres!$A$1:$DW$117, Mujeres!$A$1:$DW$117 )</f>
        <v>0</v>
      </c>
      <c r="CI49" s="48" cm="1">
        <f t="array" ref="CI49">SalarioAnualEsperado($B49, $G49, $D49, CI$1, Hombres!$A$1:$DW$117, Mujeres!$A$1:$DW$117 )</f>
        <v>0</v>
      </c>
      <c r="CJ49" s="48" cm="1">
        <f t="array" ref="CJ49">SalarioAnualEsperado($B49, $G49, $D49, CJ$1, Hombres!$A$1:$DW$117, Mujeres!$A$1:$DW$117 )</f>
        <v>0</v>
      </c>
      <c r="CK49" s="48" cm="1">
        <f t="array" ref="CK49">SalarioAnualEsperado($B49, $G49, $D49, CK$1, Hombres!$A$1:$DW$117, Mujeres!$A$1:$DW$117 )</f>
        <v>0</v>
      </c>
      <c r="CL49" s="48" cm="1">
        <f t="array" ref="CL49">SalarioAnualEsperado($B49, $G49, $D49, CL$1, Hombres!$A$1:$DW$117, Mujeres!$A$1:$DW$117 )</f>
        <v>0</v>
      </c>
      <c r="CM49" s="48" cm="1">
        <f t="array" ref="CM49">SalarioAnualEsperado($B49, $G49, $D49, CM$1, Hombres!$A$1:$DW$117, Mujeres!$A$1:$DW$117 )</f>
        <v>0</v>
      </c>
      <c r="CN49" s="48" cm="1">
        <f t="array" ref="CN49">SalarioAnualEsperado($B49, $G49, $D49, CN$1, Hombres!$A$1:$DW$117, Mujeres!$A$1:$DW$117 )</f>
        <v>0</v>
      </c>
      <c r="CO49" s="48" cm="1">
        <f t="array" ref="CO49">SalarioAnualEsperado($B49, $G49, $D49, CO$1, Hombres!$A$1:$DW$117, Mujeres!$A$1:$DW$117 )</f>
        <v>0</v>
      </c>
      <c r="CP49" s="48" cm="1">
        <f t="array" ref="CP49">SalarioAnualEsperado($B49, $G49, $D49, CP$1, Hombres!$A$1:$DW$117, Mujeres!$A$1:$DW$117 )</f>
        <v>0</v>
      </c>
      <c r="CQ49" s="48" cm="1">
        <f t="array" ref="CQ49">SalarioAnualEsperado($B49, $G49, $D49, CQ$1, Hombres!$A$1:$DW$117, Mujeres!$A$1:$DW$117 )</f>
        <v>0</v>
      </c>
      <c r="CR49" s="48" cm="1">
        <f t="array" ref="CR49">SalarioAnualEsperado($B49, $G49, $D49, CR$1, Hombres!$A$1:$DW$117, Mujeres!$A$1:$DW$117 )</f>
        <v>0</v>
      </c>
      <c r="CS49" s="48" cm="1">
        <f t="array" ref="CS49">SalarioAnualEsperado($B49, $G49, $D49, CS$1, Hombres!$A$1:$DW$117, Mujeres!$A$1:$DW$117 )</f>
        <v>0</v>
      </c>
      <c r="CT49" s="48" cm="1">
        <f t="array" ref="CT49">SalarioAnualEsperado($B49, $G49, $D49, CT$1, Hombres!$A$1:$DW$117, Mujeres!$A$1:$DW$117 )</f>
        <v>0</v>
      </c>
      <c r="CU49" s="48" cm="1">
        <f t="array" ref="CU49">SalarioAnualEsperado($B49, $G49, $D49, CU$1, Hombres!$A$1:$DW$117, Mujeres!$A$1:$DW$117 )</f>
        <v>0</v>
      </c>
      <c r="CV49" s="48" cm="1">
        <f t="array" ref="CV49">SalarioAnualEsperado($B49, $G49, $D49, CV$1, Hombres!$A$1:$DW$117, Mujeres!$A$1:$DW$117 )</f>
        <v>0</v>
      </c>
      <c r="CW49" s="48" cm="1">
        <f t="array" ref="CW49">SalarioAnualEsperado($B49, $G49, $D49, CW$1, Hombres!$A$1:$DW$117, Mujeres!$A$1:$DW$117 )</f>
        <v>0</v>
      </c>
      <c r="CX49" s="48" cm="1">
        <f t="array" ref="CX49">SalarioAnualEsperado($B49, $G49, $D49, CX$1, Hombres!$A$1:$DW$117, Mujeres!$A$1:$DW$117 )</f>
        <v>0</v>
      </c>
      <c r="CY49" s="48" cm="1">
        <f t="array" ref="CY49">SalarioAnualEsperado($B49, $G49, $D49, CY$1, Hombres!$A$1:$DW$117, Mujeres!$A$1:$DW$117 )</f>
        <v>0</v>
      </c>
      <c r="CZ49" s="48" cm="1">
        <f t="array" ref="CZ49">SalarioAnualEsperado($B49, $G49, $D49, CZ$1, Hombres!$A$1:$DW$117, Mujeres!$A$1:$DW$117 )</f>
        <v>0</v>
      </c>
      <c r="DA49" s="48" cm="1">
        <f t="array" ref="DA49">SalarioAnualEsperado($B49, $G49, $D49, DA$1, Hombres!$A$1:$DW$117, Mujeres!$A$1:$DW$117 )</f>
        <v>0</v>
      </c>
      <c r="DB49" s="48" cm="1">
        <f t="array" ref="DB49">SalarioAnualEsperado($B49, $G49, $D49, DB$1, Hombres!$A$1:$DW$117, Mujeres!$A$1:$DW$117 )</f>
        <v>0</v>
      </c>
      <c r="DC49" s="48" cm="1">
        <f t="array" ref="DC49">SalarioAnualEsperado($B49, $G49, $D49, DC$1, Hombres!$A$1:$DW$117, Mujeres!$A$1:$DW$117 )</f>
        <v>0</v>
      </c>
    </row>
    <row r="50" spans="1:107" x14ac:dyDescent="0.3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8" cm="1">
        <f t="array" ref="L50">SalarioAnualEsperado($B50, $G50, $D50, L$1, Hombres!$A$1:$DW$117, Mujeres!$A$1:$DW$117 )</f>
        <v>18583454.5</v>
      </c>
      <c r="M50" s="48" cm="1">
        <f t="array" ref="M50">SalarioAnualEsperado($B50, $G50, $D50, M$1, Hombres!$A$1:$DW$117, Mujeres!$A$1:$DW$117 )</f>
        <v>19505784.18454244</v>
      </c>
      <c r="N50" s="48" cm="1">
        <f t="array" ref="N50">SalarioAnualEsperado($B50, $G50, $D50, N$1, Hombres!$A$1:$DW$117, Mujeres!$A$1:$DW$117 )</f>
        <v>20472570.986292105</v>
      </c>
      <c r="O50" s="48" cm="1">
        <f t="array" ref="O50">SalarioAnualEsperado($B50, $G50, $D50, O$1, Hombres!$A$1:$DW$117, Mujeres!$A$1:$DW$117 )</f>
        <v>21485632.465776209</v>
      </c>
      <c r="P50" s="48" cm="1">
        <f t="array" ref="P50">SalarioAnualEsperado($B50, $G50, $D50, P$1, Hombres!$A$1:$DW$117, Mujeres!$A$1:$DW$117 )</f>
        <v>22546982.17908847</v>
      </c>
      <c r="Q50" s="48" cm="1">
        <f t="array" ref="Q50">SalarioAnualEsperado($B50, $G50, $D50, Q$1, Hombres!$A$1:$DW$117, Mujeres!$A$1:$DW$117 )</f>
        <v>23658931.863356605</v>
      </c>
      <c r="R50" s="48" cm="1">
        <f t="array" ref="R50">SalarioAnualEsperado($B50, $G50, $D50, R$1, Hombres!$A$1:$DW$117, Mujeres!$A$1:$DW$117 )</f>
        <v>24823815.60304451</v>
      </c>
      <c r="S50" s="48" cm="1">
        <f t="array" ref="S50">SalarioAnualEsperado($B50, $G50, $D50, S$1, Hombres!$A$1:$DW$117, Mujeres!$A$1:$DW$117 )</f>
        <v>26043845.20987875</v>
      </c>
      <c r="T50" s="48" cm="1">
        <f t="array" ref="T50">SalarioAnualEsperado($B50, $G50, $D50, T$1, Hombres!$A$1:$DW$117, Mujeres!$A$1:$DW$117 )</f>
        <v>27321182.195939805</v>
      </c>
      <c r="U50" s="48" cm="1">
        <f t="array" ref="U50">SalarioAnualEsperado($B50, $G50, $D50, U$1, Hombres!$A$1:$DW$117, Mujeres!$A$1:$DW$117 )</f>
        <v>28658153.106957506</v>
      </c>
      <c r="V50" s="48" cm="1">
        <f t="array" ref="V50">SalarioAnualEsperado($B50, $G50, $D50, V$1, Hombres!$A$1:$DW$117, Mujeres!$A$1:$DW$117 )</f>
        <v>30057372.702114008</v>
      </c>
      <c r="W50" s="48" cm="1">
        <f t="array" ref="W50">SalarioAnualEsperado($B50, $G50, $D50, W$1, Hombres!$A$1:$DW$117, Mujeres!$A$1:$DW$117 )</f>
        <v>31521400.128368128</v>
      </c>
      <c r="X50" s="48" cm="1">
        <f t="array" ref="X50">SalarioAnualEsperado($B50, $G50, $D50, X$1, Hombres!$A$1:$DW$117, Mujeres!$A$1:$DW$117 )</f>
        <v>33052246.475956138</v>
      </c>
      <c r="Y50" s="48" cm="1">
        <f t="array" ref="Y50">SalarioAnualEsperado($B50, $G50, $D50, Y$1, Hombres!$A$1:$DW$117, Mujeres!$A$1:$DW$117 )</f>
        <v>34651921.086966127</v>
      </c>
      <c r="Z50" s="48" cm="1">
        <f t="array" ref="Z50">SalarioAnualEsperado($B50, $G50, $D50, Z$1, Hombres!$A$1:$DW$117, Mujeres!$A$1:$DW$117 )</f>
        <v>36322897.597581558</v>
      </c>
      <c r="AA50" s="48" cm="1">
        <f t="array" ref="AA50">SalarioAnualEsperado($B50, $G50, $D50, AA$1, Hombres!$A$1:$DW$117, Mujeres!$A$1:$DW$117 )</f>
        <v>38068521.337129012</v>
      </c>
      <c r="AB50" s="48" cm="1">
        <f t="array" ref="AB50">SalarioAnualEsperado($B50, $G50, $D50, AB$1, Hombres!$A$1:$DW$117, Mujeres!$A$1:$DW$117 )</f>
        <v>39891997.910820745</v>
      </c>
      <c r="AC50" s="48" cm="1">
        <f t="array" ref="AC50">SalarioAnualEsperado($B50, $G50, $D50, AC$1, Hombres!$A$1:$DW$117, Mujeres!$A$1:$DW$117 )</f>
        <v>41795513.738329053</v>
      </c>
      <c r="AD50" s="48" cm="1">
        <f t="array" ref="AD50">SalarioAnualEsperado($B50, $G50, $D50, AD$1, Hombres!$A$1:$DW$117, Mujeres!$A$1:$DW$117 )</f>
        <v>43780128.585756972</v>
      </c>
      <c r="AE50" s="48" cm="1">
        <f t="array" ref="AE50">SalarioAnualEsperado($B50, $G50, $D50, AE$1, Hombres!$A$1:$DW$117, Mujeres!$A$1:$DW$117 )</f>
        <v>45846497.574225605</v>
      </c>
      <c r="AF50" s="48" cm="1">
        <f t="array" ref="AF50">SalarioAnualEsperado($B50, $G50, $D50, AF$1, Hombres!$A$1:$DW$117, Mujeres!$A$1:$DW$117 )</f>
        <v>47995412.128229186</v>
      </c>
      <c r="AG50" s="48" cm="1">
        <f t="array" ref="AG50">SalarioAnualEsperado($B50, $G50, $D50, AG$1, Hombres!$A$1:$DW$117, Mujeres!$A$1:$DW$117 )</f>
        <v>0</v>
      </c>
      <c r="AH50" s="48" cm="1">
        <f t="array" ref="AH50">SalarioAnualEsperado($B50, $G50, $D50, AH$1, Hombres!$A$1:$DW$117, Mujeres!$A$1:$DW$117 )</f>
        <v>0</v>
      </c>
      <c r="AI50" s="48" cm="1">
        <f t="array" ref="AI50">SalarioAnualEsperado($B50, $G50, $D50, AI$1, Hombres!$A$1:$DW$117, Mujeres!$A$1:$DW$117 )</f>
        <v>0</v>
      </c>
      <c r="AJ50" s="48" cm="1">
        <f t="array" ref="AJ50">SalarioAnualEsperado($B50, $G50, $D50, AJ$1, Hombres!$A$1:$DW$117, Mujeres!$A$1:$DW$117 )</f>
        <v>0</v>
      </c>
      <c r="AK50" s="48" cm="1">
        <f t="array" ref="AK50">SalarioAnualEsperado($B50, $G50, $D50, AK$1, Hombres!$A$1:$DW$117, Mujeres!$A$1:$DW$117 )</f>
        <v>0</v>
      </c>
      <c r="AL50" s="48" cm="1">
        <f t="array" ref="AL50">SalarioAnualEsperado($B50, $G50, $D50, AL$1, Hombres!$A$1:$DW$117, Mujeres!$A$1:$DW$117 )</f>
        <v>0</v>
      </c>
      <c r="AM50" s="48" cm="1">
        <f t="array" ref="AM50">SalarioAnualEsperado($B50, $G50, $D50, AM$1, Hombres!$A$1:$DW$117, Mujeres!$A$1:$DW$117 )</f>
        <v>0</v>
      </c>
      <c r="AN50" s="48" cm="1">
        <f t="array" ref="AN50">SalarioAnualEsperado($B50, $G50, $D50, AN$1, Hombres!$A$1:$DW$117, Mujeres!$A$1:$DW$117 )</f>
        <v>0</v>
      </c>
      <c r="AO50" s="48" cm="1">
        <f t="array" ref="AO50">SalarioAnualEsperado($B50, $G50, $D50, AO$1, Hombres!$A$1:$DW$117, Mujeres!$A$1:$DW$117 )</f>
        <v>0</v>
      </c>
      <c r="AP50" s="48" cm="1">
        <f t="array" ref="AP50">SalarioAnualEsperado($B50, $G50, $D50, AP$1, Hombres!$A$1:$DW$117, Mujeres!$A$1:$DW$117 )</f>
        <v>0</v>
      </c>
      <c r="AQ50" s="48" cm="1">
        <f t="array" ref="AQ50">SalarioAnualEsperado($B50, $G50, $D50, AQ$1, Hombres!$A$1:$DW$117, Mujeres!$A$1:$DW$117 )</f>
        <v>0</v>
      </c>
      <c r="AR50" s="48" cm="1">
        <f t="array" ref="AR50">SalarioAnualEsperado($B50, $G50, $D50, AR$1, Hombres!$A$1:$DW$117, Mujeres!$A$1:$DW$117 )</f>
        <v>0</v>
      </c>
      <c r="AS50" s="48" cm="1">
        <f t="array" ref="AS50">SalarioAnualEsperado($B50, $G50, $D50, AS$1, Hombres!$A$1:$DW$117, Mujeres!$A$1:$DW$117 )</f>
        <v>0</v>
      </c>
      <c r="AT50" s="48" cm="1">
        <f t="array" ref="AT50">SalarioAnualEsperado($B50, $G50, $D50, AT$1, Hombres!$A$1:$DW$117, Mujeres!$A$1:$DW$117 )</f>
        <v>0</v>
      </c>
      <c r="AU50" s="48" cm="1">
        <f t="array" ref="AU50">SalarioAnualEsperado($B50, $G50, $D50, AU$1, Hombres!$A$1:$DW$117, Mujeres!$A$1:$DW$117 )</f>
        <v>0</v>
      </c>
      <c r="AV50" s="48" cm="1">
        <f t="array" ref="AV50">SalarioAnualEsperado($B50, $G50, $D50, AV$1, Hombres!$A$1:$DW$117, Mujeres!$A$1:$DW$117 )</f>
        <v>0</v>
      </c>
      <c r="AW50" s="48" cm="1">
        <f t="array" ref="AW50">SalarioAnualEsperado($B50, $G50, $D50, AW$1, Hombres!$A$1:$DW$117, Mujeres!$A$1:$DW$117 )</f>
        <v>0</v>
      </c>
      <c r="AX50" s="48" cm="1">
        <f t="array" ref="AX50">SalarioAnualEsperado($B50, $G50, $D50, AX$1, Hombres!$A$1:$DW$117, Mujeres!$A$1:$DW$117 )</f>
        <v>0</v>
      </c>
      <c r="AY50" s="48" cm="1">
        <f t="array" ref="AY50">SalarioAnualEsperado($B50, $G50, $D50, AY$1, Hombres!$A$1:$DW$117, Mujeres!$A$1:$DW$117 )</f>
        <v>0</v>
      </c>
      <c r="AZ50" s="48" cm="1">
        <f t="array" ref="AZ50">SalarioAnualEsperado($B50, $G50, $D50, AZ$1, Hombres!$A$1:$DW$117, Mujeres!$A$1:$DW$117 )</f>
        <v>0</v>
      </c>
      <c r="BA50" s="48" cm="1">
        <f t="array" ref="BA50">SalarioAnualEsperado($B50, $G50, $D50, BA$1, Hombres!$A$1:$DW$117, Mujeres!$A$1:$DW$117 )</f>
        <v>0</v>
      </c>
      <c r="BB50" s="48" cm="1">
        <f t="array" ref="BB50">SalarioAnualEsperado($B50, $G50, $D50, BB$1, Hombres!$A$1:$DW$117, Mujeres!$A$1:$DW$117 )</f>
        <v>0</v>
      </c>
      <c r="BC50" s="48" cm="1">
        <f t="array" ref="BC50">SalarioAnualEsperado($B50, $G50, $D50, BC$1, Hombres!$A$1:$DW$117, Mujeres!$A$1:$DW$117 )</f>
        <v>0</v>
      </c>
      <c r="BD50" s="48" cm="1">
        <f t="array" ref="BD50">SalarioAnualEsperado($B50, $G50, $D50, BD$1, Hombres!$A$1:$DW$117, Mujeres!$A$1:$DW$117 )</f>
        <v>0</v>
      </c>
      <c r="BE50" s="48" cm="1">
        <f t="array" ref="BE50">SalarioAnualEsperado($B50, $G50, $D50, BE$1, Hombres!$A$1:$DW$117, Mujeres!$A$1:$DW$117 )</f>
        <v>0</v>
      </c>
      <c r="BF50" s="48" cm="1">
        <f t="array" ref="BF50">SalarioAnualEsperado($B50, $G50, $D50, BF$1, Hombres!$A$1:$DW$117, Mujeres!$A$1:$DW$117 )</f>
        <v>0</v>
      </c>
      <c r="BG50" s="48" cm="1">
        <f t="array" ref="BG50">SalarioAnualEsperado($B50, $G50, $D50, BG$1, Hombres!$A$1:$DW$117, Mujeres!$A$1:$DW$117 )</f>
        <v>0</v>
      </c>
      <c r="BH50" s="48" cm="1">
        <f t="array" ref="BH50">SalarioAnualEsperado($B50, $G50, $D50, BH$1, Hombres!$A$1:$DW$117, Mujeres!$A$1:$DW$117 )</f>
        <v>0</v>
      </c>
      <c r="BI50" s="48" cm="1">
        <f t="array" ref="BI50">SalarioAnualEsperado($B50, $G50, $D50, BI$1, Hombres!$A$1:$DW$117, Mujeres!$A$1:$DW$117 )</f>
        <v>0</v>
      </c>
      <c r="BJ50" s="48" cm="1">
        <f t="array" ref="BJ50">SalarioAnualEsperado($B50, $G50, $D50, BJ$1, Hombres!$A$1:$DW$117, Mujeres!$A$1:$DW$117 )</f>
        <v>0</v>
      </c>
      <c r="BK50" s="48" cm="1">
        <f t="array" ref="BK50">SalarioAnualEsperado($B50, $G50, $D50, BK$1, Hombres!$A$1:$DW$117, Mujeres!$A$1:$DW$117 )</f>
        <v>0</v>
      </c>
      <c r="BL50" s="48" cm="1">
        <f t="array" ref="BL50">SalarioAnualEsperado($B50, $G50, $D50, BL$1, Hombres!$A$1:$DW$117, Mujeres!$A$1:$DW$117 )</f>
        <v>0</v>
      </c>
      <c r="BM50" s="48" cm="1">
        <f t="array" ref="BM50">SalarioAnualEsperado($B50, $G50, $D50, BM$1, Hombres!$A$1:$DW$117, Mujeres!$A$1:$DW$117 )</f>
        <v>0</v>
      </c>
      <c r="BN50" s="48" cm="1">
        <f t="array" ref="BN50">SalarioAnualEsperado($B50, $G50, $D50, BN$1, Hombres!$A$1:$DW$117, Mujeres!$A$1:$DW$117 )</f>
        <v>0</v>
      </c>
      <c r="BO50" s="48" cm="1">
        <f t="array" ref="BO50">SalarioAnualEsperado($B50, $G50, $D50, BO$1, Hombres!$A$1:$DW$117, Mujeres!$A$1:$DW$117 )</f>
        <v>0</v>
      </c>
      <c r="BP50" s="48" cm="1">
        <f t="array" ref="BP50">SalarioAnualEsperado($B50, $G50, $D50, BP$1, Hombres!$A$1:$DW$117, Mujeres!$A$1:$DW$117 )</f>
        <v>0</v>
      </c>
      <c r="BQ50" s="48" cm="1">
        <f t="array" ref="BQ50">SalarioAnualEsperado($B50, $G50, $D50, BQ$1, Hombres!$A$1:$DW$117, Mujeres!$A$1:$DW$117 )</f>
        <v>0</v>
      </c>
      <c r="BR50" s="48" cm="1">
        <f t="array" ref="BR50">SalarioAnualEsperado($B50, $G50, $D50, BR$1, Hombres!$A$1:$DW$117, Mujeres!$A$1:$DW$117 )</f>
        <v>0</v>
      </c>
      <c r="BS50" s="48" cm="1">
        <f t="array" ref="BS50">SalarioAnualEsperado($B50, $G50, $D50, BS$1, Hombres!$A$1:$DW$117, Mujeres!$A$1:$DW$117 )</f>
        <v>0</v>
      </c>
      <c r="BT50" s="48" cm="1">
        <f t="array" ref="BT50">SalarioAnualEsperado($B50, $G50, $D50, BT$1, Hombres!$A$1:$DW$117, Mujeres!$A$1:$DW$117 )</f>
        <v>0</v>
      </c>
      <c r="BU50" s="48" cm="1">
        <f t="array" ref="BU50">SalarioAnualEsperado($B50, $G50, $D50, BU$1, Hombres!$A$1:$DW$117, Mujeres!$A$1:$DW$117 )</f>
        <v>0</v>
      </c>
      <c r="BV50" s="48" cm="1">
        <f t="array" ref="BV50">SalarioAnualEsperado($B50, $G50, $D50, BV$1, Hombres!$A$1:$DW$117, Mujeres!$A$1:$DW$117 )</f>
        <v>0</v>
      </c>
      <c r="BW50" s="48" cm="1">
        <f t="array" ref="BW50">SalarioAnualEsperado($B50, $G50, $D50, BW$1, Hombres!$A$1:$DW$117, Mujeres!$A$1:$DW$117 )</f>
        <v>0</v>
      </c>
      <c r="BX50" s="48" cm="1">
        <f t="array" ref="BX50">SalarioAnualEsperado($B50, $G50, $D50, BX$1, Hombres!$A$1:$DW$117, Mujeres!$A$1:$DW$117 )</f>
        <v>0</v>
      </c>
      <c r="BY50" s="48" cm="1">
        <f t="array" ref="BY50">SalarioAnualEsperado($B50, $G50, $D50, BY$1, Hombres!$A$1:$DW$117, Mujeres!$A$1:$DW$117 )</f>
        <v>0</v>
      </c>
      <c r="BZ50" s="48" cm="1">
        <f t="array" ref="BZ50">SalarioAnualEsperado($B50, $G50, $D50, BZ$1, Hombres!$A$1:$DW$117, Mujeres!$A$1:$DW$117 )</f>
        <v>0</v>
      </c>
      <c r="CA50" s="48" cm="1">
        <f t="array" ref="CA50">SalarioAnualEsperado($B50, $G50, $D50, CA$1, Hombres!$A$1:$DW$117, Mujeres!$A$1:$DW$117 )</f>
        <v>0</v>
      </c>
      <c r="CB50" s="48" cm="1">
        <f t="array" ref="CB50">SalarioAnualEsperado($B50, $G50, $D50, CB$1, Hombres!$A$1:$DW$117, Mujeres!$A$1:$DW$117 )</f>
        <v>0</v>
      </c>
      <c r="CC50" s="48" cm="1">
        <f t="array" ref="CC50">SalarioAnualEsperado($B50, $G50, $D50, CC$1, Hombres!$A$1:$DW$117, Mujeres!$A$1:$DW$117 )</f>
        <v>0</v>
      </c>
      <c r="CD50" s="48" cm="1">
        <f t="array" ref="CD50">SalarioAnualEsperado($B50, $G50, $D50, CD$1, Hombres!$A$1:$DW$117, Mujeres!$A$1:$DW$117 )</f>
        <v>0</v>
      </c>
      <c r="CE50" s="48" cm="1">
        <f t="array" ref="CE50">SalarioAnualEsperado($B50, $G50, $D50, CE$1, Hombres!$A$1:$DW$117, Mujeres!$A$1:$DW$117 )</f>
        <v>0</v>
      </c>
      <c r="CF50" s="48" cm="1">
        <f t="array" ref="CF50">SalarioAnualEsperado($B50, $G50, $D50, CF$1, Hombres!$A$1:$DW$117, Mujeres!$A$1:$DW$117 )</f>
        <v>0</v>
      </c>
      <c r="CG50" s="48" cm="1">
        <f t="array" ref="CG50">SalarioAnualEsperado($B50, $G50, $D50, CG$1, Hombres!$A$1:$DW$117, Mujeres!$A$1:$DW$117 )</f>
        <v>0</v>
      </c>
      <c r="CH50" s="48" cm="1">
        <f t="array" ref="CH50">SalarioAnualEsperado($B50, $G50, $D50, CH$1, Hombres!$A$1:$DW$117, Mujeres!$A$1:$DW$117 )</f>
        <v>0</v>
      </c>
      <c r="CI50" s="48" cm="1">
        <f t="array" ref="CI50">SalarioAnualEsperado($B50, $G50, $D50, CI$1, Hombres!$A$1:$DW$117, Mujeres!$A$1:$DW$117 )</f>
        <v>0</v>
      </c>
      <c r="CJ50" s="48" cm="1">
        <f t="array" ref="CJ50">SalarioAnualEsperado($B50, $G50, $D50, CJ$1, Hombres!$A$1:$DW$117, Mujeres!$A$1:$DW$117 )</f>
        <v>0</v>
      </c>
      <c r="CK50" s="48" cm="1">
        <f t="array" ref="CK50">SalarioAnualEsperado($B50, $G50, $D50, CK$1, Hombres!$A$1:$DW$117, Mujeres!$A$1:$DW$117 )</f>
        <v>0</v>
      </c>
      <c r="CL50" s="48" cm="1">
        <f t="array" ref="CL50">SalarioAnualEsperado($B50, $G50, $D50, CL$1, Hombres!$A$1:$DW$117, Mujeres!$A$1:$DW$117 )</f>
        <v>0</v>
      </c>
      <c r="CM50" s="48" cm="1">
        <f t="array" ref="CM50">SalarioAnualEsperado($B50, $G50, $D50, CM$1, Hombres!$A$1:$DW$117, Mujeres!$A$1:$DW$117 )</f>
        <v>0</v>
      </c>
      <c r="CN50" s="48" cm="1">
        <f t="array" ref="CN50">SalarioAnualEsperado($B50, $G50, $D50, CN$1, Hombres!$A$1:$DW$117, Mujeres!$A$1:$DW$117 )</f>
        <v>0</v>
      </c>
      <c r="CO50" s="48" cm="1">
        <f t="array" ref="CO50">SalarioAnualEsperado($B50, $G50, $D50, CO$1, Hombres!$A$1:$DW$117, Mujeres!$A$1:$DW$117 )</f>
        <v>0</v>
      </c>
      <c r="CP50" s="48" cm="1">
        <f t="array" ref="CP50">SalarioAnualEsperado($B50, $G50, $D50, CP$1, Hombres!$A$1:$DW$117, Mujeres!$A$1:$DW$117 )</f>
        <v>0</v>
      </c>
      <c r="CQ50" s="48" cm="1">
        <f t="array" ref="CQ50">SalarioAnualEsperado($B50, $G50, $D50, CQ$1, Hombres!$A$1:$DW$117, Mujeres!$A$1:$DW$117 )</f>
        <v>0</v>
      </c>
      <c r="CR50" s="48" cm="1">
        <f t="array" ref="CR50">SalarioAnualEsperado($B50, $G50, $D50, CR$1, Hombres!$A$1:$DW$117, Mujeres!$A$1:$DW$117 )</f>
        <v>0</v>
      </c>
      <c r="CS50" s="48" cm="1">
        <f t="array" ref="CS50">SalarioAnualEsperado($B50, $G50, $D50, CS$1, Hombres!$A$1:$DW$117, Mujeres!$A$1:$DW$117 )</f>
        <v>0</v>
      </c>
      <c r="CT50" s="48" cm="1">
        <f t="array" ref="CT50">SalarioAnualEsperado($B50, $G50, $D50, CT$1, Hombres!$A$1:$DW$117, Mujeres!$A$1:$DW$117 )</f>
        <v>0</v>
      </c>
      <c r="CU50" s="48" cm="1">
        <f t="array" ref="CU50">SalarioAnualEsperado($B50, $G50, $D50, CU$1, Hombres!$A$1:$DW$117, Mujeres!$A$1:$DW$117 )</f>
        <v>0</v>
      </c>
      <c r="CV50" s="48" cm="1">
        <f t="array" ref="CV50">SalarioAnualEsperado($B50, $G50, $D50, CV$1, Hombres!$A$1:$DW$117, Mujeres!$A$1:$DW$117 )</f>
        <v>0</v>
      </c>
      <c r="CW50" s="48" cm="1">
        <f t="array" ref="CW50">SalarioAnualEsperado($B50, $G50, $D50, CW$1, Hombres!$A$1:$DW$117, Mujeres!$A$1:$DW$117 )</f>
        <v>0</v>
      </c>
      <c r="CX50" s="48" cm="1">
        <f t="array" ref="CX50">SalarioAnualEsperado($B50, $G50, $D50, CX$1, Hombres!$A$1:$DW$117, Mujeres!$A$1:$DW$117 )</f>
        <v>0</v>
      </c>
      <c r="CY50" s="48" cm="1">
        <f t="array" ref="CY50">SalarioAnualEsperado($B50, $G50, $D50, CY$1, Hombres!$A$1:$DW$117, Mujeres!$A$1:$DW$117 )</f>
        <v>0</v>
      </c>
      <c r="CZ50" s="48" cm="1">
        <f t="array" ref="CZ50">SalarioAnualEsperado($B50, $G50, $D50, CZ$1, Hombres!$A$1:$DW$117, Mujeres!$A$1:$DW$117 )</f>
        <v>0</v>
      </c>
      <c r="DA50" s="48" cm="1">
        <f t="array" ref="DA50">SalarioAnualEsperado($B50, $G50, $D50, DA$1, Hombres!$A$1:$DW$117, Mujeres!$A$1:$DW$117 )</f>
        <v>0</v>
      </c>
      <c r="DB50" s="48" cm="1">
        <f t="array" ref="DB50">SalarioAnualEsperado($B50, $G50, $D50, DB$1, Hombres!$A$1:$DW$117, Mujeres!$A$1:$DW$117 )</f>
        <v>0</v>
      </c>
      <c r="DC50" s="48" cm="1">
        <f t="array" ref="DC50">SalarioAnualEsperado($B50, $G50, $D50, DC$1, Hombres!$A$1:$DW$117, Mujeres!$A$1:$DW$117 )</f>
        <v>0</v>
      </c>
    </row>
    <row r="51" spans="1:107" x14ac:dyDescent="0.3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8" cm="1">
        <f t="array" ref="L51">SalarioAnualEsperado($B51, $G51, $D51, L$1, Hombres!$A$1:$DW$117, Mujeres!$A$1:$DW$117 )</f>
        <v>8339305</v>
      </c>
      <c r="M51" s="48" cm="1">
        <f t="array" ref="M51">SalarioAnualEsperado($B51, $G51, $D51, M$1, Hombres!$A$1:$DW$117, Mujeres!$A$1:$DW$117 )</f>
        <v>8747890.111092709</v>
      </c>
      <c r="N51" s="48" cm="1">
        <f t="array" ref="N51">SalarioAnualEsperado($B51, $G51, $D51, N$1, Hombres!$A$1:$DW$117, Mujeres!$A$1:$DW$117 )</f>
        <v>9175842.2831528839</v>
      </c>
      <c r="O51" s="48" cm="1">
        <f t="array" ref="O51">SalarioAnualEsperado($B51, $G51, $D51, O$1, Hombres!$A$1:$DW$117, Mujeres!$A$1:$DW$117 )</f>
        <v>9623881.8067345489</v>
      </c>
      <c r="P51" s="48" cm="1">
        <f t="array" ref="P51">SalarioAnualEsperado($B51, $G51, $D51, P$1, Hombres!$A$1:$DW$117, Mujeres!$A$1:$DW$117 )</f>
        <v>10092751.804250499</v>
      </c>
      <c r="Q51" s="48" cm="1">
        <f t="array" ref="Q51">SalarioAnualEsperado($B51, $G51, $D51, Q$1, Hombres!$A$1:$DW$117, Mujeres!$A$1:$DW$117 )</f>
        <v>10583352.577528769</v>
      </c>
      <c r="R51" s="48" cm="1">
        <f t="array" ref="R51">SalarioAnualEsperado($B51, $G51, $D51, R$1, Hombres!$A$1:$DW$117, Mujeres!$A$1:$DW$117 )</f>
        <v>11096814.826987397</v>
      </c>
      <c r="S51" s="48" cm="1">
        <f t="array" ref="S51">SalarioAnualEsperado($B51, $G51, $D51, S$1, Hombres!$A$1:$DW$117, Mujeres!$A$1:$DW$117 )</f>
        <v>11634368.646812366</v>
      </c>
      <c r="T51" s="48" cm="1">
        <f t="array" ref="T51">SalarioAnualEsperado($B51, $G51, $D51, T$1, Hombres!$A$1:$DW$117, Mujeres!$A$1:$DW$117 )</f>
        <v>12197135.23990803</v>
      </c>
      <c r="U51" s="48" cm="1">
        <f t="array" ref="U51">SalarioAnualEsperado($B51, $G51, $D51, U$1, Hombres!$A$1:$DW$117, Mujeres!$A$1:$DW$117 )</f>
        <v>12785802.286960682</v>
      </c>
      <c r="V51" s="48" cm="1">
        <f t="array" ref="V51">SalarioAnualEsperado($B51, $G51, $D51, V$1, Hombres!$A$1:$DW$117, Mujeres!$A$1:$DW$117 )</f>
        <v>13401023.604902504</v>
      </c>
      <c r="W51" s="48" cm="1">
        <f t="array" ref="W51">SalarioAnualEsperado($B51, $G51, $D51, W$1, Hombres!$A$1:$DW$117, Mujeres!$A$1:$DW$117 )</f>
        <v>14043523.395581115</v>
      </c>
      <c r="X51" s="48" cm="1">
        <f t="array" ref="X51">SalarioAnualEsperado($B51, $G51, $D51, X$1, Hombres!$A$1:$DW$117, Mujeres!$A$1:$DW$117 )</f>
        <v>14714130.195505807</v>
      </c>
      <c r="Y51" s="48" cm="1">
        <f t="array" ref="Y51">SalarioAnualEsperado($B51, $G51, $D51, Y$1, Hombres!$A$1:$DW$117, Mujeres!$A$1:$DW$117 )</f>
        <v>15413716.022644633</v>
      </c>
      <c r="Z51" s="48" cm="1">
        <f t="array" ref="Z51">SalarioAnualEsperado($B51, $G51, $D51, Z$1, Hombres!$A$1:$DW$117, Mujeres!$A$1:$DW$117 )</f>
        <v>16143235.982044237</v>
      </c>
      <c r="AA51" s="48" cm="1">
        <f t="array" ref="AA51">SalarioAnualEsperado($B51, $G51, $D51, AA$1, Hombres!$A$1:$DW$117, Mujeres!$A$1:$DW$117 )</f>
        <v>16903957.717672024</v>
      </c>
      <c r="AB51" s="48" cm="1">
        <f t="array" ref="AB51">SalarioAnualEsperado($B51, $G51, $D51, AB$1, Hombres!$A$1:$DW$117, Mujeres!$A$1:$DW$117 )</f>
        <v>17697371.306136291</v>
      </c>
      <c r="AC51" s="48" cm="1">
        <f t="array" ref="AC51">SalarioAnualEsperado($B51, $G51, $D51, AC$1, Hombres!$A$1:$DW$117, Mujeres!$A$1:$DW$117 )</f>
        <v>18524432.857132372</v>
      </c>
      <c r="AD51" s="48" cm="1">
        <f t="array" ref="AD51">SalarioAnualEsperado($B51, $G51, $D51, AD$1, Hombres!$A$1:$DW$117, Mujeres!$A$1:$DW$117 )</f>
        <v>19385689.211704161</v>
      </c>
      <c r="AE51" s="48" cm="1">
        <f t="array" ref="AE51">SalarioAnualEsperado($B51, $G51, $D51, AE$1, Hombres!$A$1:$DW$117, Mujeres!$A$1:$DW$117 )</f>
        <v>20280851.495102562</v>
      </c>
      <c r="AF51" s="48" cm="1">
        <f t="array" ref="AF51">SalarioAnualEsperado($B51, $G51, $D51, AF$1, Hombres!$A$1:$DW$117, Mujeres!$A$1:$DW$117 )</f>
        <v>21209143.843958631</v>
      </c>
      <c r="AG51" s="48" cm="1">
        <f t="array" ref="AG51">SalarioAnualEsperado($B51, $G51, $D51, AG$1, Hombres!$A$1:$DW$117, Mujeres!$A$1:$DW$117 )</f>
        <v>22169591.319655187</v>
      </c>
      <c r="AH51" s="48" cm="1">
        <f t="array" ref="AH51">SalarioAnualEsperado($B51, $G51, $D51, AH$1, Hombres!$A$1:$DW$117, Mujeres!$A$1:$DW$117 )</f>
        <v>23162117.167961679</v>
      </c>
      <c r="AI51" s="48" cm="1">
        <f t="array" ref="AI51">SalarioAnualEsperado($B51, $G51, $D51, AI$1, Hombres!$A$1:$DW$117, Mujeres!$A$1:$DW$117 )</f>
        <v>24187300.381850634</v>
      </c>
      <c r="AJ51" s="48" cm="1">
        <f t="array" ref="AJ51">SalarioAnualEsperado($B51, $G51, $D51, AJ$1, Hombres!$A$1:$DW$117, Mujeres!$A$1:$DW$117 )</f>
        <v>25245601.087867934</v>
      </c>
      <c r="AK51" s="48" cm="1">
        <f t="array" ref="AK51">SalarioAnualEsperado($B51, $G51, $D51, AK$1, Hombres!$A$1:$DW$117, Mujeres!$A$1:$DW$117 )</f>
        <v>26337574.183015976</v>
      </c>
      <c r="AL51" s="48" cm="1">
        <f t="array" ref="AL51">SalarioAnualEsperado($B51, $G51, $D51, AL$1, Hombres!$A$1:$DW$117, Mujeres!$A$1:$DW$117 )</f>
        <v>27463447.947542861</v>
      </c>
      <c r="AM51" s="48" cm="1">
        <f t="array" ref="AM51">SalarioAnualEsperado($B51, $G51, $D51, AM$1, Hombres!$A$1:$DW$117, Mujeres!$A$1:$DW$117 )</f>
        <v>28621930.274507903</v>
      </c>
      <c r="AN51" s="48" cm="1">
        <f t="array" ref="AN51">SalarioAnualEsperado($B51, $G51, $D51, AN$1, Hombres!$A$1:$DW$117, Mujeres!$A$1:$DW$117 )</f>
        <v>0</v>
      </c>
      <c r="AO51" s="48" cm="1">
        <f t="array" ref="AO51">SalarioAnualEsperado($B51, $G51, $D51, AO$1, Hombres!$A$1:$DW$117, Mujeres!$A$1:$DW$117 )</f>
        <v>0</v>
      </c>
      <c r="AP51" s="48" cm="1">
        <f t="array" ref="AP51">SalarioAnualEsperado($B51, $G51, $D51, AP$1, Hombres!$A$1:$DW$117, Mujeres!$A$1:$DW$117 )</f>
        <v>0</v>
      </c>
      <c r="AQ51" s="48" cm="1">
        <f t="array" ref="AQ51">SalarioAnualEsperado($B51, $G51, $D51, AQ$1, Hombres!$A$1:$DW$117, Mujeres!$A$1:$DW$117 )</f>
        <v>0</v>
      </c>
      <c r="AR51" s="48" cm="1">
        <f t="array" ref="AR51">SalarioAnualEsperado($B51, $G51, $D51, AR$1, Hombres!$A$1:$DW$117, Mujeres!$A$1:$DW$117 )</f>
        <v>0</v>
      </c>
      <c r="AS51" s="48" cm="1">
        <f t="array" ref="AS51">SalarioAnualEsperado($B51, $G51, $D51, AS$1, Hombres!$A$1:$DW$117, Mujeres!$A$1:$DW$117 )</f>
        <v>0</v>
      </c>
      <c r="AT51" s="48" cm="1">
        <f t="array" ref="AT51">SalarioAnualEsperado($B51, $G51, $D51, AT$1, Hombres!$A$1:$DW$117, Mujeres!$A$1:$DW$117 )</f>
        <v>0</v>
      </c>
      <c r="AU51" s="48" cm="1">
        <f t="array" ref="AU51">SalarioAnualEsperado($B51, $G51, $D51, AU$1, Hombres!$A$1:$DW$117, Mujeres!$A$1:$DW$117 )</f>
        <v>0</v>
      </c>
      <c r="AV51" s="48" cm="1">
        <f t="array" ref="AV51">SalarioAnualEsperado($B51, $G51, $D51, AV$1, Hombres!$A$1:$DW$117, Mujeres!$A$1:$DW$117 )</f>
        <v>0</v>
      </c>
      <c r="AW51" s="48" cm="1">
        <f t="array" ref="AW51">SalarioAnualEsperado($B51, $G51, $D51, AW$1, Hombres!$A$1:$DW$117, Mujeres!$A$1:$DW$117 )</f>
        <v>0</v>
      </c>
      <c r="AX51" s="48" cm="1">
        <f t="array" ref="AX51">SalarioAnualEsperado($B51, $G51, $D51, AX$1, Hombres!$A$1:$DW$117, Mujeres!$A$1:$DW$117 )</f>
        <v>0</v>
      </c>
      <c r="AY51" s="48" cm="1">
        <f t="array" ref="AY51">SalarioAnualEsperado($B51, $G51, $D51, AY$1, Hombres!$A$1:$DW$117, Mujeres!$A$1:$DW$117 )</f>
        <v>0</v>
      </c>
      <c r="AZ51" s="48" cm="1">
        <f t="array" ref="AZ51">SalarioAnualEsperado($B51, $G51, $D51, AZ$1, Hombres!$A$1:$DW$117, Mujeres!$A$1:$DW$117 )</f>
        <v>0</v>
      </c>
      <c r="BA51" s="48" cm="1">
        <f t="array" ref="BA51">SalarioAnualEsperado($B51, $G51, $D51, BA$1, Hombres!$A$1:$DW$117, Mujeres!$A$1:$DW$117 )</f>
        <v>0</v>
      </c>
      <c r="BB51" s="48" cm="1">
        <f t="array" ref="BB51">SalarioAnualEsperado($B51, $G51, $D51, BB$1, Hombres!$A$1:$DW$117, Mujeres!$A$1:$DW$117 )</f>
        <v>0</v>
      </c>
      <c r="BC51" s="48" cm="1">
        <f t="array" ref="BC51">SalarioAnualEsperado($B51, $G51, $D51, BC$1, Hombres!$A$1:$DW$117, Mujeres!$A$1:$DW$117 )</f>
        <v>0</v>
      </c>
      <c r="BD51" s="48" cm="1">
        <f t="array" ref="BD51">SalarioAnualEsperado($B51, $G51, $D51, BD$1, Hombres!$A$1:$DW$117, Mujeres!$A$1:$DW$117 )</f>
        <v>0</v>
      </c>
      <c r="BE51" s="48" cm="1">
        <f t="array" ref="BE51">SalarioAnualEsperado($B51, $G51, $D51, BE$1, Hombres!$A$1:$DW$117, Mujeres!$A$1:$DW$117 )</f>
        <v>0</v>
      </c>
      <c r="BF51" s="48" cm="1">
        <f t="array" ref="BF51">SalarioAnualEsperado($B51, $G51, $D51, BF$1, Hombres!$A$1:$DW$117, Mujeres!$A$1:$DW$117 )</f>
        <v>0</v>
      </c>
      <c r="BG51" s="48" cm="1">
        <f t="array" ref="BG51">SalarioAnualEsperado($B51, $G51, $D51, BG$1, Hombres!$A$1:$DW$117, Mujeres!$A$1:$DW$117 )</f>
        <v>0</v>
      </c>
      <c r="BH51" s="48" cm="1">
        <f t="array" ref="BH51">SalarioAnualEsperado($B51, $G51, $D51, BH$1, Hombres!$A$1:$DW$117, Mujeres!$A$1:$DW$117 )</f>
        <v>0</v>
      </c>
      <c r="BI51" s="48" cm="1">
        <f t="array" ref="BI51">SalarioAnualEsperado($B51, $G51, $D51, BI$1, Hombres!$A$1:$DW$117, Mujeres!$A$1:$DW$117 )</f>
        <v>0</v>
      </c>
      <c r="BJ51" s="48" cm="1">
        <f t="array" ref="BJ51">SalarioAnualEsperado($B51, $G51, $D51, BJ$1, Hombres!$A$1:$DW$117, Mujeres!$A$1:$DW$117 )</f>
        <v>0</v>
      </c>
      <c r="BK51" s="48" cm="1">
        <f t="array" ref="BK51">SalarioAnualEsperado($B51, $G51, $D51, BK$1, Hombres!$A$1:$DW$117, Mujeres!$A$1:$DW$117 )</f>
        <v>0</v>
      </c>
      <c r="BL51" s="48" cm="1">
        <f t="array" ref="BL51">SalarioAnualEsperado($B51, $G51, $D51, BL$1, Hombres!$A$1:$DW$117, Mujeres!$A$1:$DW$117 )</f>
        <v>0</v>
      </c>
      <c r="BM51" s="48" cm="1">
        <f t="array" ref="BM51">SalarioAnualEsperado($B51, $G51, $D51, BM$1, Hombres!$A$1:$DW$117, Mujeres!$A$1:$DW$117 )</f>
        <v>0</v>
      </c>
      <c r="BN51" s="48" cm="1">
        <f t="array" ref="BN51">SalarioAnualEsperado($B51, $G51, $D51, BN$1, Hombres!$A$1:$DW$117, Mujeres!$A$1:$DW$117 )</f>
        <v>0</v>
      </c>
      <c r="BO51" s="48" cm="1">
        <f t="array" ref="BO51">SalarioAnualEsperado($B51, $G51, $D51, BO$1, Hombres!$A$1:$DW$117, Mujeres!$A$1:$DW$117 )</f>
        <v>0</v>
      </c>
      <c r="BP51" s="48" cm="1">
        <f t="array" ref="BP51">SalarioAnualEsperado($B51, $G51, $D51, BP$1, Hombres!$A$1:$DW$117, Mujeres!$A$1:$DW$117 )</f>
        <v>0</v>
      </c>
      <c r="BQ51" s="48" cm="1">
        <f t="array" ref="BQ51">SalarioAnualEsperado($B51, $G51, $D51, BQ$1, Hombres!$A$1:$DW$117, Mujeres!$A$1:$DW$117 )</f>
        <v>0</v>
      </c>
      <c r="BR51" s="48" cm="1">
        <f t="array" ref="BR51">SalarioAnualEsperado($B51, $G51, $D51, BR$1, Hombres!$A$1:$DW$117, Mujeres!$A$1:$DW$117 )</f>
        <v>0</v>
      </c>
      <c r="BS51" s="48" cm="1">
        <f t="array" ref="BS51">SalarioAnualEsperado($B51, $G51, $D51, BS$1, Hombres!$A$1:$DW$117, Mujeres!$A$1:$DW$117 )</f>
        <v>0</v>
      </c>
      <c r="BT51" s="48" cm="1">
        <f t="array" ref="BT51">SalarioAnualEsperado($B51, $G51, $D51, BT$1, Hombres!$A$1:$DW$117, Mujeres!$A$1:$DW$117 )</f>
        <v>0</v>
      </c>
      <c r="BU51" s="48" cm="1">
        <f t="array" ref="BU51">SalarioAnualEsperado($B51, $G51, $D51, BU$1, Hombres!$A$1:$DW$117, Mujeres!$A$1:$DW$117 )</f>
        <v>0</v>
      </c>
      <c r="BV51" s="48" cm="1">
        <f t="array" ref="BV51">SalarioAnualEsperado($B51, $G51, $D51, BV$1, Hombres!$A$1:$DW$117, Mujeres!$A$1:$DW$117 )</f>
        <v>0</v>
      </c>
      <c r="BW51" s="48" cm="1">
        <f t="array" ref="BW51">SalarioAnualEsperado($B51, $G51, $D51, BW$1, Hombres!$A$1:$DW$117, Mujeres!$A$1:$DW$117 )</f>
        <v>0</v>
      </c>
      <c r="BX51" s="48" cm="1">
        <f t="array" ref="BX51">SalarioAnualEsperado($B51, $G51, $D51, BX$1, Hombres!$A$1:$DW$117, Mujeres!$A$1:$DW$117 )</f>
        <v>0</v>
      </c>
      <c r="BY51" s="48" cm="1">
        <f t="array" ref="BY51">SalarioAnualEsperado($B51, $G51, $D51, BY$1, Hombres!$A$1:$DW$117, Mujeres!$A$1:$DW$117 )</f>
        <v>0</v>
      </c>
      <c r="BZ51" s="48" cm="1">
        <f t="array" ref="BZ51">SalarioAnualEsperado($B51, $G51, $D51, BZ$1, Hombres!$A$1:$DW$117, Mujeres!$A$1:$DW$117 )</f>
        <v>0</v>
      </c>
      <c r="CA51" s="48" cm="1">
        <f t="array" ref="CA51">SalarioAnualEsperado($B51, $G51, $D51, CA$1, Hombres!$A$1:$DW$117, Mujeres!$A$1:$DW$117 )</f>
        <v>0</v>
      </c>
      <c r="CB51" s="48" cm="1">
        <f t="array" ref="CB51">SalarioAnualEsperado($B51, $G51, $D51, CB$1, Hombres!$A$1:$DW$117, Mujeres!$A$1:$DW$117 )</f>
        <v>0</v>
      </c>
      <c r="CC51" s="48" cm="1">
        <f t="array" ref="CC51">SalarioAnualEsperado($B51, $G51, $D51, CC$1, Hombres!$A$1:$DW$117, Mujeres!$A$1:$DW$117 )</f>
        <v>0</v>
      </c>
      <c r="CD51" s="48" cm="1">
        <f t="array" ref="CD51">SalarioAnualEsperado($B51, $G51, $D51, CD$1, Hombres!$A$1:$DW$117, Mujeres!$A$1:$DW$117 )</f>
        <v>0</v>
      </c>
      <c r="CE51" s="48" cm="1">
        <f t="array" ref="CE51">SalarioAnualEsperado($B51, $G51, $D51, CE$1, Hombres!$A$1:$DW$117, Mujeres!$A$1:$DW$117 )</f>
        <v>0</v>
      </c>
      <c r="CF51" s="48" cm="1">
        <f t="array" ref="CF51">SalarioAnualEsperado($B51, $G51, $D51, CF$1, Hombres!$A$1:$DW$117, Mujeres!$A$1:$DW$117 )</f>
        <v>0</v>
      </c>
      <c r="CG51" s="48" cm="1">
        <f t="array" ref="CG51">SalarioAnualEsperado($B51, $G51, $D51, CG$1, Hombres!$A$1:$DW$117, Mujeres!$A$1:$DW$117 )</f>
        <v>0</v>
      </c>
      <c r="CH51" s="48" cm="1">
        <f t="array" ref="CH51">SalarioAnualEsperado($B51, $G51, $D51, CH$1, Hombres!$A$1:$DW$117, Mujeres!$A$1:$DW$117 )</f>
        <v>0</v>
      </c>
      <c r="CI51" s="48" cm="1">
        <f t="array" ref="CI51">SalarioAnualEsperado($B51, $G51, $D51, CI$1, Hombres!$A$1:$DW$117, Mujeres!$A$1:$DW$117 )</f>
        <v>0</v>
      </c>
      <c r="CJ51" s="48" cm="1">
        <f t="array" ref="CJ51">SalarioAnualEsperado($B51, $G51, $D51, CJ$1, Hombres!$A$1:$DW$117, Mujeres!$A$1:$DW$117 )</f>
        <v>0</v>
      </c>
      <c r="CK51" s="48" cm="1">
        <f t="array" ref="CK51">SalarioAnualEsperado($B51, $G51, $D51, CK$1, Hombres!$A$1:$DW$117, Mujeres!$A$1:$DW$117 )</f>
        <v>0</v>
      </c>
      <c r="CL51" s="48" cm="1">
        <f t="array" ref="CL51">SalarioAnualEsperado($B51, $G51, $D51, CL$1, Hombres!$A$1:$DW$117, Mujeres!$A$1:$DW$117 )</f>
        <v>0</v>
      </c>
      <c r="CM51" s="48" cm="1">
        <f t="array" ref="CM51">SalarioAnualEsperado($B51, $G51, $D51, CM$1, Hombres!$A$1:$DW$117, Mujeres!$A$1:$DW$117 )</f>
        <v>0</v>
      </c>
      <c r="CN51" s="48" cm="1">
        <f t="array" ref="CN51">SalarioAnualEsperado($B51, $G51, $D51, CN$1, Hombres!$A$1:$DW$117, Mujeres!$A$1:$DW$117 )</f>
        <v>0</v>
      </c>
      <c r="CO51" s="48" cm="1">
        <f t="array" ref="CO51">SalarioAnualEsperado($B51, $G51, $D51, CO$1, Hombres!$A$1:$DW$117, Mujeres!$A$1:$DW$117 )</f>
        <v>0</v>
      </c>
      <c r="CP51" s="48" cm="1">
        <f t="array" ref="CP51">SalarioAnualEsperado($B51, $G51, $D51, CP$1, Hombres!$A$1:$DW$117, Mujeres!$A$1:$DW$117 )</f>
        <v>0</v>
      </c>
      <c r="CQ51" s="48" cm="1">
        <f t="array" ref="CQ51">SalarioAnualEsperado($B51, $G51, $D51, CQ$1, Hombres!$A$1:$DW$117, Mujeres!$A$1:$DW$117 )</f>
        <v>0</v>
      </c>
      <c r="CR51" s="48" cm="1">
        <f t="array" ref="CR51">SalarioAnualEsperado($B51, $G51, $D51, CR$1, Hombres!$A$1:$DW$117, Mujeres!$A$1:$DW$117 )</f>
        <v>0</v>
      </c>
      <c r="CS51" s="48" cm="1">
        <f t="array" ref="CS51">SalarioAnualEsperado($B51, $G51, $D51, CS$1, Hombres!$A$1:$DW$117, Mujeres!$A$1:$DW$117 )</f>
        <v>0</v>
      </c>
      <c r="CT51" s="48" cm="1">
        <f t="array" ref="CT51">SalarioAnualEsperado($B51, $G51, $D51, CT$1, Hombres!$A$1:$DW$117, Mujeres!$A$1:$DW$117 )</f>
        <v>0</v>
      </c>
      <c r="CU51" s="48" cm="1">
        <f t="array" ref="CU51">SalarioAnualEsperado($B51, $G51, $D51, CU$1, Hombres!$A$1:$DW$117, Mujeres!$A$1:$DW$117 )</f>
        <v>0</v>
      </c>
      <c r="CV51" s="48" cm="1">
        <f t="array" ref="CV51">SalarioAnualEsperado($B51, $G51, $D51, CV$1, Hombres!$A$1:$DW$117, Mujeres!$A$1:$DW$117 )</f>
        <v>0</v>
      </c>
      <c r="CW51" s="48" cm="1">
        <f t="array" ref="CW51">SalarioAnualEsperado($B51, $G51, $D51, CW$1, Hombres!$A$1:$DW$117, Mujeres!$A$1:$DW$117 )</f>
        <v>0</v>
      </c>
      <c r="CX51" s="48" cm="1">
        <f t="array" ref="CX51">SalarioAnualEsperado($B51, $G51, $D51, CX$1, Hombres!$A$1:$DW$117, Mujeres!$A$1:$DW$117 )</f>
        <v>0</v>
      </c>
      <c r="CY51" s="48" cm="1">
        <f t="array" ref="CY51">SalarioAnualEsperado($B51, $G51, $D51, CY$1, Hombres!$A$1:$DW$117, Mujeres!$A$1:$DW$117 )</f>
        <v>0</v>
      </c>
      <c r="CZ51" s="48" cm="1">
        <f t="array" ref="CZ51">SalarioAnualEsperado($B51, $G51, $D51, CZ$1, Hombres!$A$1:$DW$117, Mujeres!$A$1:$DW$117 )</f>
        <v>0</v>
      </c>
      <c r="DA51" s="48" cm="1">
        <f t="array" ref="DA51">SalarioAnualEsperado($B51, $G51, $D51, DA$1, Hombres!$A$1:$DW$117, Mujeres!$A$1:$DW$117 )</f>
        <v>0</v>
      </c>
      <c r="DB51" s="48" cm="1">
        <f t="array" ref="DB51">SalarioAnualEsperado($B51, $G51, $D51, DB$1, Hombres!$A$1:$DW$117, Mujeres!$A$1:$DW$117 )</f>
        <v>0</v>
      </c>
      <c r="DC51" s="48" cm="1">
        <f t="array" ref="DC51">SalarioAnualEsperado($B51, $G51, $D51, DC$1, Hombres!$A$1:$DW$117, Mujeres!$A$1:$DW$117 )</f>
        <v>0</v>
      </c>
    </row>
    <row r="52" spans="1:107" x14ac:dyDescent="0.3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8" cm="1">
        <f t="array" ref="L52">SalarioAnualEsperado($B52, $G52, $D52, L$1, Hombres!$A$1:$DW$117, Mujeres!$A$1:$DW$117 )</f>
        <v>9270946.0999999996</v>
      </c>
      <c r="M52" s="48" cm="1">
        <f t="array" ref="M52">SalarioAnualEsperado($B52, $G52, $D52, M$1, Hombres!$A$1:$DW$117, Mujeres!$A$1:$DW$117 )</f>
        <v>9724278.0559898876</v>
      </c>
      <c r="N52" s="48" cm="1">
        <f t="array" ref="N52">SalarioAnualEsperado($B52, $G52, $D52, N$1, Hombres!$A$1:$DW$117, Mujeres!$A$1:$DW$117 )</f>
        <v>10198889.299509041</v>
      </c>
      <c r="O52" s="48" cm="1">
        <f t="array" ref="O52">SalarioAnualEsperado($B52, $G52, $D52, O$1, Hombres!$A$1:$DW$117, Mujeres!$A$1:$DW$117 )</f>
        <v>10695544.032022366</v>
      </c>
      <c r="P52" s="48" cm="1">
        <f t="array" ref="P52">SalarioAnualEsperado($B52, $G52, $D52, P$1, Hombres!$A$1:$DW$117, Mujeres!$A$1:$DW$117 )</f>
        <v>11215177.506093688</v>
      </c>
      <c r="Q52" s="48" cm="1">
        <f t="array" ref="Q52">SalarioAnualEsperado($B52, $G52, $D52, Q$1, Hombres!$A$1:$DW$117, Mujeres!$A$1:$DW$117 )</f>
        <v>11758995.291203381</v>
      </c>
      <c r="R52" s="48" cm="1">
        <f t="array" ref="R52">SalarioAnualEsperado($B52, $G52, $D52, R$1, Hombres!$A$1:$DW$117, Mujeres!$A$1:$DW$117 )</f>
        <v>12328321.427596796</v>
      </c>
      <c r="S52" s="48" cm="1">
        <f t="array" ref="S52">SalarioAnualEsperado($B52, $G52, $D52, S$1, Hombres!$A$1:$DW$117, Mujeres!$A$1:$DW$117 )</f>
        <v>12924341.801640615</v>
      </c>
      <c r="T52" s="48" cm="1">
        <f t="array" ref="T52">SalarioAnualEsperado($B52, $G52, $D52, T$1, Hombres!$A$1:$DW$117, Mujeres!$A$1:$DW$117 )</f>
        <v>13547750.070953676</v>
      </c>
      <c r="U52" s="48" cm="1">
        <f t="array" ref="U52">SalarioAnualEsperado($B52, $G52, $D52, U$1, Hombres!$A$1:$DW$117, Mujeres!$A$1:$DW$117 )</f>
        <v>14199203.171815354</v>
      </c>
      <c r="V52" s="48" cm="1">
        <f t="array" ref="V52">SalarioAnualEsperado($B52, $G52, $D52, V$1, Hombres!$A$1:$DW$117, Mujeres!$A$1:$DW$117 )</f>
        <v>14879483.141829303</v>
      </c>
      <c r="W52" s="48" cm="1">
        <f t="array" ref="W52">SalarioAnualEsperado($B52, $G52, $D52, W$1, Hombres!$A$1:$DW$117, Mujeres!$A$1:$DW$117 )</f>
        <v>15589499.103827575</v>
      </c>
      <c r="X52" s="48" cm="1">
        <f t="array" ref="X52">SalarioAnualEsperado($B52, $G52, $D52, X$1, Hombres!$A$1:$DW$117, Mujeres!$A$1:$DW$117 )</f>
        <v>16330173.837038537</v>
      </c>
      <c r="Y52" s="48" cm="1">
        <f t="array" ref="Y52">SalarioAnualEsperado($B52, $G52, $D52, Y$1, Hombres!$A$1:$DW$117, Mujeres!$A$1:$DW$117 )</f>
        <v>17102456.591326825</v>
      </c>
      <c r="Z52" s="48" cm="1">
        <f t="array" ref="Z52">SalarioAnualEsperado($B52, $G52, $D52, Z$1, Hombres!$A$1:$DW$117, Mujeres!$A$1:$DW$117 )</f>
        <v>17907628.863225237</v>
      </c>
      <c r="AA52" s="48" cm="1">
        <f t="array" ref="AA52">SalarioAnualEsperado($B52, $G52, $D52, AA$1, Hombres!$A$1:$DW$117, Mujeres!$A$1:$DW$117 )</f>
        <v>18747287.769075796</v>
      </c>
      <c r="AB52" s="48" cm="1">
        <f t="array" ref="AB52">SalarioAnualEsperado($B52, $G52, $D52, AB$1, Hombres!$A$1:$DW$117, Mujeres!$A$1:$DW$117 )</f>
        <v>19622505.726455327</v>
      </c>
      <c r="AC52" s="48" cm="1">
        <f t="array" ref="AC52">SalarioAnualEsperado($B52, $G52, $D52, AC$1, Hombres!$A$1:$DW$117, Mujeres!$A$1:$DW$117 )</f>
        <v>20533868.529811885</v>
      </c>
      <c r="AD52" s="48" cm="1">
        <f t="array" ref="AD52">SalarioAnualEsperado($B52, $G52, $D52, AD$1, Hombres!$A$1:$DW$117, Mujeres!$A$1:$DW$117 )</f>
        <v>21480966.697900962</v>
      </c>
      <c r="AE52" s="48" cm="1">
        <f t="array" ref="AE52">SalarioAnualEsperado($B52, $G52, $D52, AE$1, Hombres!$A$1:$DW$117, Mujeres!$A$1:$DW$117 )</f>
        <v>22462870.33261035</v>
      </c>
      <c r="AF52" s="48" cm="1">
        <f t="array" ref="AF52">SalarioAnualEsperado($B52, $G52, $D52, AF$1, Hombres!$A$1:$DW$117, Mujeres!$A$1:$DW$117 )</f>
        <v>23478579.576374158</v>
      </c>
      <c r="AG52" s="48" cm="1">
        <f t="array" ref="AG52">SalarioAnualEsperado($B52, $G52, $D52, AG$1, Hombres!$A$1:$DW$117, Mujeres!$A$1:$DW$117 )</f>
        <v>24528112.501343254</v>
      </c>
      <c r="AH52" s="48" cm="1">
        <f t="array" ref="AH52">SalarioAnualEsperado($B52, $G52, $D52, AH$1, Hombres!$A$1:$DW$117, Mujeres!$A$1:$DW$117 )</f>
        <v>25612091.621994853</v>
      </c>
      <c r="AI52" s="48" cm="1">
        <f t="array" ref="AI52">SalarioAnualEsperado($B52, $G52, $D52, AI$1, Hombres!$A$1:$DW$117, Mujeres!$A$1:$DW$117 )</f>
        <v>26730809.280844115</v>
      </c>
      <c r="AJ52" s="48" cm="1">
        <f t="array" ref="AJ52">SalarioAnualEsperado($B52, $G52, $D52, AJ$1, Hombres!$A$1:$DW$117, Mujeres!$A$1:$DW$117 )</f>
        <v>27884661.75031966</v>
      </c>
      <c r="AK52" s="48" cm="1">
        <f t="array" ref="AK52">SalarioAnualEsperado($B52, $G52, $D52, AK$1, Hombres!$A$1:$DW$117, Mujeres!$A$1:$DW$117 )</f>
        <v>29073957.353956908</v>
      </c>
      <c r="AL52" s="48" cm="1">
        <f t="array" ref="AL52">SalarioAnualEsperado($B52, $G52, $D52, AL$1, Hombres!$A$1:$DW$117, Mujeres!$A$1:$DW$117 )</f>
        <v>30297510.182271279</v>
      </c>
      <c r="AM52" s="48" cm="1">
        <f t="array" ref="AM52">SalarioAnualEsperado($B52, $G52, $D52, AM$1, Hombres!$A$1:$DW$117, Mujeres!$A$1:$DW$117 )</f>
        <v>0</v>
      </c>
      <c r="AN52" s="48" cm="1">
        <f t="array" ref="AN52">SalarioAnualEsperado($B52, $G52, $D52, AN$1, Hombres!$A$1:$DW$117, Mujeres!$A$1:$DW$117 )</f>
        <v>0</v>
      </c>
      <c r="AO52" s="48" cm="1">
        <f t="array" ref="AO52">SalarioAnualEsperado($B52, $G52, $D52, AO$1, Hombres!$A$1:$DW$117, Mujeres!$A$1:$DW$117 )</f>
        <v>0</v>
      </c>
      <c r="AP52" s="48" cm="1">
        <f t="array" ref="AP52">SalarioAnualEsperado($B52, $G52, $D52, AP$1, Hombres!$A$1:$DW$117, Mujeres!$A$1:$DW$117 )</f>
        <v>0</v>
      </c>
      <c r="AQ52" s="48" cm="1">
        <f t="array" ref="AQ52">SalarioAnualEsperado($B52, $G52, $D52, AQ$1, Hombres!$A$1:$DW$117, Mujeres!$A$1:$DW$117 )</f>
        <v>0</v>
      </c>
      <c r="AR52" s="48" cm="1">
        <f t="array" ref="AR52">SalarioAnualEsperado($B52, $G52, $D52, AR$1, Hombres!$A$1:$DW$117, Mujeres!$A$1:$DW$117 )</f>
        <v>0</v>
      </c>
      <c r="AS52" s="48" cm="1">
        <f t="array" ref="AS52">SalarioAnualEsperado($B52, $G52, $D52, AS$1, Hombres!$A$1:$DW$117, Mujeres!$A$1:$DW$117 )</f>
        <v>0</v>
      </c>
      <c r="AT52" s="48" cm="1">
        <f t="array" ref="AT52">SalarioAnualEsperado($B52, $G52, $D52, AT$1, Hombres!$A$1:$DW$117, Mujeres!$A$1:$DW$117 )</f>
        <v>0</v>
      </c>
      <c r="AU52" s="48" cm="1">
        <f t="array" ref="AU52">SalarioAnualEsperado($B52, $G52, $D52, AU$1, Hombres!$A$1:$DW$117, Mujeres!$A$1:$DW$117 )</f>
        <v>0</v>
      </c>
      <c r="AV52" s="48" cm="1">
        <f t="array" ref="AV52">SalarioAnualEsperado($B52, $G52, $D52, AV$1, Hombres!$A$1:$DW$117, Mujeres!$A$1:$DW$117 )</f>
        <v>0</v>
      </c>
      <c r="AW52" s="48" cm="1">
        <f t="array" ref="AW52">SalarioAnualEsperado($B52, $G52, $D52, AW$1, Hombres!$A$1:$DW$117, Mujeres!$A$1:$DW$117 )</f>
        <v>0</v>
      </c>
      <c r="AX52" s="48" cm="1">
        <f t="array" ref="AX52">SalarioAnualEsperado($B52, $G52, $D52, AX$1, Hombres!$A$1:$DW$117, Mujeres!$A$1:$DW$117 )</f>
        <v>0</v>
      </c>
      <c r="AY52" s="48" cm="1">
        <f t="array" ref="AY52">SalarioAnualEsperado($B52, $G52, $D52, AY$1, Hombres!$A$1:$DW$117, Mujeres!$A$1:$DW$117 )</f>
        <v>0</v>
      </c>
      <c r="AZ52" s="48" cm="1">
        <f t="array" ref="AZ52">SalarioAnualEsperado($B52, $G52, $D52, AZ$1, Hombres!$A$1:$DW$117, Mujeres!$A$1:$DW$117 )</f>
        <v>0</v>
      </c>
      <c r="BA52" s="48" cm="1">
        <f t="array" ref="BA52">SalarioAnualEsperado($B52, $G52, $D52, BA$1, Hombres!$A$1:$DW$117, Mujeres!$A$1:$DW$117 )</f>
        <v>0</v>
      </c>
      <c r="BB52" s="48" cm="1">
        <f t="array" ref="BB52">SalarioAnualEsperado($B52, $G52, $D52, BB$1, Hombres!$A$1:$DW$117, Mujeres!$A$1:$DW$117 )</f>
        <v>0</v>
      </c>
      <c r="BC52" s="48" cm="1">
        <f t="array" ref="BC52">SalarioAnualEsperado($B52, $G52, $D52, BC$1, Hombres!$A$1:$DW$117, Mujeres!$A$1:$DW$117 )</f>
        <v>0</v>
      </c>
      <c r="BD52" s="48" cm="1">
        <f t="array" ref="BD52">SalarioAnualEsperado($B52, $G52, $D52, BD$1, Hombres!$A$1:$DW$117, Mujeres!$A$1:$DW$117 )</f>
        <v>0</v>
      </c>
      <c r="BE52" s="48" cm="1">
        <f t="array" ref="BE52">SalarioAnualEsperado($B52, $G52, $D52, BE$1, Hombres!$A$1:$DW$117, Mujeres!$A$1:$DW$117 )</f>
        <v>0</v>
      </c>
      <c r="BF52" s="48" cm="1">
        <f t="array" ref="BF52">SalarioAnualEsperado($B52, $G52, $D52, BF$1, Hombres!$A$1:$DW$117, Mujeres!$A$1:$DW$117 )</f>
        <v>0</v>
      </c>
      <c r="BG52" s="48" cm="1">
        <f t="array" ref="BG52">SalarioAnualEsperado($B52, $G52, $D52, BG$1, Hombres!$A$1:$DW$117, Mujeres!$A$1:$DW$117 )</f>
        <v>0</v>
      </c>
      <c r="BH52" s="48" cm="1">
        <f t="array" ref="BH52">SalarioAnualEsperado($B52, $G52, $D52, BH$1, Hombres!$A$1:$DW$117, Mujeres!$A$1:$DW$117 )</f>
        <v>0</v>
      </c>
      <c r="BI52" s="48" cm="1">
        <f t="array" ref="BI52">SalarioAnualEsperado($B52, $G52, $D52, BI$1, Hombres!$A$1:$DW$117, Mujeres!$A$1:$DW$117 )</f>
        <v>0</v>
      </c>
      <c r="BJ52" s="48" cm="1">
        <f t="array" ref="BJ52">SalarioAnualEsperado($B52, $G52, $D52, BJ$1, Hombres!$A$1:$DW$117, Mujeres!$A$1:$DW$117 )</f>
        <v>0</v>
      </c>
      <c r="BK52" s="48" cm="1">
        <f t="array" ref="BK52">SalarioAnualEsperado($B52, $G52, $D52, BK$1, Hombres!$A$1:$DW$117, Mujeres!$A$1:$DW$117 )</f>
        <v>0</v>
      </c>
      <c r="BL52" s="48" cm="1">
        <f t="array" ref="BL52">SalarioAnualEsperado($B52, $G52, $D52, BL$1, Hombres!$A$1:$DW$117, Mujeres!$A$1:$DW$117 )</f>
        <v>0</v>
      </c>
      <c r="BM52" s="48" cm="1">
        <f t="array" ref="BM52">SalarioAnualEsperado($B52, $G52, $D52, BM$1, Hombres!$A$1:$DW$117, Mujeres!$A$1:$DW$117 )</f>
        <v>0</v>
      </c>
      <c r="BN52" s="48" cm="1">
        <f t="array" ref="BN52">SalarioAnualEsperado($B52, $G52, $D52, BN$1, Hombres!$A$1:$DW$117, Mujeres!$A$1:$DW$117 )</f>
        <v>0</v>
      </c>
      <c r="BO52" s="48" cm="1">
        <f t="array" ref="BO52">SalarioAnualEsperado($B52, $G52, $D52, BO$1, Hombres!$A$1:$DW$117, Mujeres!$A$1:$DW$117 )</f>
        <v>0</v>
      </c>
      <c r="BP52" s="48" cm="1">
        <f t="array" ref="BP52">SalarioAnualEsperado($B52, $G52, $D52, BP$1, Hombres!$A$1:$DW$117, Mujeres!$A$1:$DW$117 )</f>
        <v>0</v>
      </c>
      <c r="BQ52" s="48" cm="1">
        <f t="array" ref="BQ52">SalarioAnualEsperado($B52, $G52, $D52, BQ$1, Hombres!$A$1:$DW$117, Mujeres!$A$1:$DW$117 )</f>
        <v>0</v>
      </c>
      <c r="BR52" s="48" cm="1">
        <f t="array" ref="BR52">SalarioAnualEsperado($B52, $G52, $D52, BR$1, Hombres!$A$1:$DW$117, Mujeres!$A$1:$DW$117 )</f>
        <v>0</v>
      </c>
      <c r="BS52" s="48" cm="1">
        <f t="array" ref="BS52">SalarioAnualEsperado($B52, $G52, $D52, BS$1, Hombres!$A$1:$DW$117, Mujeres!$A$1:$DW$117 )</f>
        <v>0</v>
      </c>
      <c r="BT52" s="48" cm="1">
        <f t="array" ref="BT52">SalarioAnualEsperado($B52, $G52, $D52, BT$1, Hombres!$A$1:$DW$117, Mujeres!$A$1:$DW$117 )</f>
        <v>0</v>
      </c>
      <c r="BU52" s="48" cm="1">
        <f t="array" ref="BU52">SalarioAnualEsperado($B52, $G52, $D52, BU$1, Hombres!$A$1:$DW$117, Mujeres!$A$1:$DW$117 )</f>
        <v>0</v>
      </c>
      <c r="BV52" s="48" cm="1">
        <f t="array" ref="BV52">SalarioAnualEsperado($B52, $G52, $D52, BV$1, Hombres!$A$1:$DW$117, Mujeres!$A$1:$DW$117 )</f>
        <v>0</v>
      </c>
      <c r="BW52" s="48" cm="1">
        <f t="array" ref="BW52">SalarioAnualEsperado($B52, $G52, $D52, BW$1, Hombres!$A$1:$DW$117, Mujeres!$A$1:$DW$117 )</f>
        <v>0</v>
      </c>
      <c r="BX52" s="48" cm="1">
        <f t="array" ref="BX52">SalarioAnualEsperado($B52, $G52, $D52, BX$1, Hombres!$A$1:$DW$117, Mujeres!$A$1:$DW$117 )</f>
        <v>0</v>
      </c>
      <c r="BY52" s="48" cm="1">
        <f t="array" ref="BY52">SalarioAnualEsperado($B52, $G52, $D52, BY$1, Hombres!$A$1:$DW$117, Mujeres!$A$1:$DW$117 )</f>
        <v>0</v>
      </c>
      <c r="BZ52" s="48" cm="1">
        <f t="array" ref="BZ52">SalarioAnualEsperado($B52, $G52, $D52, BZ$1, Hombres!$A$1:$DW$117, Mujeres!$A$1:$DW$117 )</f>
        <v>0</v>
      </c>
      <c r="CA52" s="48" cm="1">
        <f t="array" ref="CA52">SalarioAnualEsperado($B52, $G52, $D52, CA$1, Hombres!$A$1:$DW$117, Mujeres!$A$1:$DW$117 )</f>
        <v>0</v>
      </c>
      <c r="CB52" s="48" cm="1">
        <f t="array" ref="CB52">SalarioAnualEsperado($B52, $G52, $D52, CB$1, Hombres!$A$1:$DW$117, Mujeres!$A$1:$DW$117 )</f>
        <v>0</v>
      </c>
      <c r="CC52" s="48" cm="1">
        <f t="array" ref="CC52">SalarioAnualEsperado($B52, $G52, $D52, CC$1, Hombres!$A$1:$DW$117, Mujeres!$A$1:$DW$117 )</f>
        <v>0</v>
      </c>
      <c r="CD52" s="48" cm="1">
        <f t="array" ref="CD52">SalarioAnualEsperado($B52, $G52, $D52, CD$1, Hombres!$A$1:$DW$117, Mujeres!$A$1:$DW$117 )</f>
        <v>0</v>
      </c>
      <c r="CE52" s="48" cm="1">
        <f t="array" ref="CE52">SalarioAnualEsperado($B52, $G52, $D52, CE$1, Hombres!$A$1:$DW$117, Mujeres!$A$1:$DW$117 )</f>
        <v>0</v>
      </c>
      <c r="CF52" s="48" cm="1">
        <f t="array" ref="CF52">SalarioAnualEsperado($B52, $G52, $D52, CF$1, Hombres!$A$1:$DW$117, Mujeres!$A$1:$DW$117 )</f>
        <v>0</v>
      </c>
      <c r="CG52" s="48" cm="1">
        <f t="array" ref="CG52">SalarioAnualEsperado($B52, $G52, $D52, CG$1, Hombres!$A$1:$DW$117, Mujeres!$A$1:$DW$117 )</f>
        <v>0</v>
      </c>
      <c r="CH52" s="48" cm="1">
        <f t="array" ref="CH52">SalarioAnualEsperado($B52, $G52, $D52, CH$1, Hombres!$A$1:$DW$117, Mujeres!$A$1:$DW$117 )</f>
        <v>0</v>
      </c>
      <c r="CI52" s="48" cm="1">
        <f t="array" ref="CI52">SalarioAnualEsperado($B52, $G52, $D52, CI$1, Hombres!$A$1:$DW$117, Mujeres!$A$1:$DW$117 )</f>
        <v>0</v>
      </c>
      <c r="CJ52" s="48" cm="1">
        <f t="array" ref="CJ52">SalarioAnualEsperado($B52, $G52, $D52, CJ$1, Hombres!$A$1:$DW$117, Mujeres!$A$1:$DW$117 )</f>
        <v>0</v>
      </c>
      <c r="CK52" s="48" cm="1">
        <f t="array" ref="CK52">SalarioAnualEsperado($B52, $G52, $D52, CK$1, Hombres!$A$1:$DW$117, Mujeres!$A$1:$DW$117 )</f>
        <v>0</v>
      </c>
      <c r="CL52" s="48" cm="1">
        <f t="array" ref="CL52">SalarioAnualEsperado($B52, $G52, $D52, CL$1, Hombres!$A$1:$DW$117, Mujeres!$A$1:$DW$117 )</f>
        <v>0</v>
      </c>
      <c r="CM52" s="48" cm="1">
        <f t="array" ref="CM52">SalarioAnualEsperado($B52, $G52, $D52, CM$1, Hombres!$A$1:$DW$117, Mujeres!$A$1:$DW$117 )</f>
        <v>0</v>
      </c>
      <c r="CN52" s="48" cm="1">
        <f t="array" ref="CN52">SalarioAnualEsperado($B52, $G52, $D52, CN$1, Hombres!$A$1:$DW$117, Mujeres!$A$1:$DW$117 )</f>
        <v>0</v>
      </c>
      <c r="CO52" s="48" cm="1">
        <f t="array" ref="CO52">SalarioAnualEsperado($B52, $G52, $D52, CO$1, Hombres!$A$1:$DW$117, Mujeres!$A$1:$DW$117 )</f>
        <v>0</v>
      </c>
      <c r="CP52" s="48" cm="1">
        <f t="array" ref="CP52">SalarioAnualEsperado($B52, $G52, $D52, CP$1, Hombres!$A$1:$DW$117, Mujeres!$A$1:$DW$117 )</f>
        <v>0</v>
      </c>
      <c r="CQ52" s="48" cm="1">
        <f t="array" ref="CQ52">SalarioAnualEsperado($B52, $G52, $D52, CQ$1, Hombres!$A$1:$DW$117, Mujeres!$A$1:$DW$117 )</f>
        <v>0</v>
      </c>
      <c r="CR52" s="48" cm="1">
        <f t="array" ref="CR52">SalarioAnualEsperado($B52, $G52, $D52, CR$1, Hombres!$A$1:$DW$117, Mujeres!$A$1:$DW$117 )</f>
        <v>0</v>
      </c>
      <c r="CS52" s="48" cm="1">
        <f t="array" ref="CS52">SalarioAnualEsperado($B52, $G52, $D52, CS$1, Hombres!$A$1:$DW$117, Mujeres!$A$1:$DW$117 )</f>
        <v>0</v>
      </c>
      <c r="CT52" s="48" cm="1">
        <f t="array" ref="CT52">SalarioAnualEsperado($B52, $G52, $D52, CT$1, Hombres!$A$1:$DW$117, Mujeres!$A$1:$DW$117 )</f>
        <v>0</v>
      </c>
      <c r="CU52" s="48" cm="1">
        <f t="array" ref="CU52">SalarioAnualEsperado($B52, $G52, $D52, CU$1, Hombres!$A$1:$DW$117, Mujeres!$A$1:$DW$117 )</f>
        <v>0</v>
      </c>
      <c r="CV52" s="48" cm="1">
        <f t="array" ref="CV52">SalarioAnualEsperado($B52, $G52, $D52, CV$1, Hombres!$A$1:$DW$117, Mujeres!$A$1:$DW$117 )</f>
        <v>0</v>
      </c>
      <c r="CW52" s="48" cm="1">
        <f t="array" ref="CW52">SalarioAnualEsperado($B52, $G52, $D52, CW$1, Hombres!$A$1:$DW$117, Mujeres!$A$1:$DW$117 )</f>
        <v>0</v>
      </c>
      <c r="CX52" s="48" cm="1">
        <f t="array" ref="CX52">SalarioAnualEsperado($B52, $G52, $D52, CX$1, Hombres!$A$1:$DW$117, Mujeres!$A$1:$DW$117 )</f>
        <v>0</v>
      </c>
      <c r="CY52" s="48" cm="1">
        <f t="array" ref="CY52">SalarioAnualEsperado($B52, $G52, $D52, CY$1, Hombres!$A$1:$DW$117, Mujeres!$A$1:$DW$117 )</f>
        <v>0</v>
      </c>
      <c r="CZ52" s="48" cm="1">
        <f t="array" ref="CZ52">SalarioAnualEsperado($B52, $G52, $D52, CZ$1, Hombres!$A$1:$DW$117, Mujeres!$A$1:$DW$117 )</f>
        <v>0</v>
      </c>
      <c r="DA52" s="48" cm="1">
        <f t="array" ref="DA52">SalarioAnualEsperado($B52, $G52, $D52, DA$1, Hombres!$A$1:$DW$117, Mujeres!$A$1:$DW$117 )</f>
        <v>0</v>
      </c>
      <c r="DB52" s="48" cm="1">
        <f t="array" ref="DB52">SalarioAnualEsperado($B52, $G52, $D52, DB$1, Hombres!$A$1:$DW$117, Mujeres!$A$1:$DW$117 )</f>
        <v>0</v>
      </c>
      <c r="DC52" s="48" cm="1">
        <f t="array" ref="DC52">SalarioAnualEsperado($B52, $G52, $D52, DC$1, Hombres!$A$1:$DW$117, Mujeres!$A$1:$DW$117 )</f>
        <v>0</v>
      </c>
    </row>
    <row r="53" spans="1:107" x14ac:dyDescent="0.3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8" cm="1">
        <f t="array" ref="L53">SalarioAnualEsperado($B53, $G53, $D53, L$1, Hombres!$A$1:$DW$117, Mujeres!$A$1:$DW$117 )</f>
        <v>28263450.800000001</v>
      </c>
      <c r="M53" s="48" cm="1">
        <f t="array" ref="M53">SalarioAnualEsperado($B53, $G53, $D53, M$1, Hombres!$A$1:$DW$117, Mujeres!$A$1:$DW$117 )</f>
        <v>29647499.941489074</v>
      </c>
      <c r="N53" s="48" cm="1">
        <f t="array" ref="N53">SalarioAnualEsperado($B53, $G53, $D53, N$1, Hombres!$A$1:$DW$117, Mujeres!$A$1:$DW$117 )</f>
        <v>31096017.497780997</v>
      </c>
      <c r="O53" s="48" cm="1">
        <f t="array" ref="O53">SalarioAnualEsperado($B53, $G53, $D53, O$1, Hombres!$A$1:$DW$117, Mujeres!$A$1:$DW$117 )</f>
        <v>32611399.455713432</v>
      </c>
      <c r="P53" s="48" cm="1">
        <f t="array" ref="P53">SalarioAnualEsperado($B53, $G53, $D53, P$1, Hombres!$A$1:$DW$117, Mujeres!$A$1:$DW$117 )</f>
        <v>34196401.661573119</v>
      </c>
      <c r="Q53" s="48" cm="1">
        <f t="array" ref="Q53">SalarioAnualEsperado($B53, $G53, $D53, Q$1, Hombres!$A$1:$DW$117, Mujeres!$A$1:$DW$117 )</f>
        <v>35853887.343116932</v>
      </c>
      <c r="R53" s="48" cm="1">
        <f t="array" ref="R53">SalarioAnualEsperado($B53, $G53, $D53, R$1, Hombres!$A$1:$DW$117, Mujeres!$A$1:$DW$117 )</f>
        <v>37586169.704945229</v>
      </c>
      <c r="S53" s="48" cm="1">
        <f t="array" ref="S53">SalarioAnualEsperado($B53, $G53, $D53, S$1, Hombres!$A$1:$DW$117, Mujeres!$A$1:$DW$117 )</f>
        <v>39395383.076282807</v>
      </c>
      <c r="T53" s="48" cm="1">
        <f t="array" ref="T53">SalarioAnualEsperado($B53, $G53, $D53, T$1, Hombres!$A$1:$DW$117, Mujeres!$A$1:$DW$117 )</f>
        <v>41283959.933998577</v>
      </c>
      <c r="U53" s="48" cm="1">
        <f t="array" ref="U53">SalarioAnualEsperado($B53, $G53, $D53, U$1, Hombres!$A$1:$DW$117, Mujeres!$A$1:$DW$117 )</f>
        <v>43255309.5996769</v>
      </c>
      <c r="V53" s="48" cm="1">
        <f t="array" ref="V53">SalarioAnualEsperado($B53, $G53, $D53, V$1, Hombres!$A$1:$DW$117, Mujeres!$A$1:$DW$117 )</f>
        <v>45312926.788277633</v>
      </c>
      <c r="W53" s="48" cm="1">
        <f t="array" ref="W53">SalarioAnualEsperado($B53, $G53, $D53, W$1, Hombres!$A$1:$DW$117, Mujeres!$A$1:$DW$117 )</f>
        <v>47459239.872916438</v>
      </c>
      <c r="X53" s="48" cm="1">
        <f t="array" ref="X53">SalarioAnualEsperado($B53, $G53, $D53, X$1, Hombres!$A$1:$DW$117, Mujeres!$A$1:$DW$117 )</f>
        <v>49695159.905754149</v>
      </c>
      <c r="Y53" s="48" cm="1">
        <f t="array" ref="Y53">SalarioAnualEsperado($B53, $G53, $D53, Y$1, Hombres!$A$1:$DW$117, Mujeres!$A$1:$DW$117 )</f>
        <v>52020751.41921673</v>
      </c>
      <c r="Z53" s="48" cm="1">
        <f t="array" ref="Z53">SalarioAnualEsperado($B53, $G53, $D53, Z$1, Hombres!$A$1:$DW$117, Mujeres!$A$1:$DW$117 )</f>
        <v>54436231.241413549</v>
      </c>
      <c r="AA53" s="48" cm="1">
        <f t="array" ref="AA53">SalarioAnualEsperado($B53, $G53, $D53, AA$1, Hombres!$A$1:$DW$117, Mujeres!$A$1:$DW$117 )</f>
        <v>0</v>
      </c>
      <c r="AB53" s="48" cm="1">
        <f t="array" ref="AB53">SalarioAnualEsperado($B53, $G53, $D53, AB$1, Hombres!$A$1:$DW$117, Mujeres!$A$1:$DW$117 )</f>
        <v>0</v>
      </c>
      <c r="AC53" s="48" cm="1">
        <f t="array" ref="AC53">SalarioAnualEsperado($B53, $G53, $D53, AC$1, Hombres!$A$1:$DW$117, Mujeres!$A$1:$DW$117 )</f>
        <v>0</v>
      </c>
      <c r="AD53" s="48" cm="1">
        <f t="array" ref="AD53">SalarioAnualEsperado($B53, $G53, $D53, AD$1, Hombres!$A$1:$DW$117, Mujeres!$A$1:$DW$117 )</f>
        <v>0</v>
      </c>
      <c r="AE53" s="48" cm="1">
        <f t="array" ref="AE53">SalarioAnualEsperado($B53, $G53, $D53, AE$1, Hombres!$A$1:$DW$117, Mujeres!$A$1:$DW$117 )</f>
        <v>0</v>
      </c>
      <c r="AF53" s="48" cm="1">
        <f t="array" ref="AF53">SalarioAnualEsperado($B53, $G53, $D53, AF$1, Hombres!$A$1:$DW$117, Mujeres!$A$1:$DW$117 )</f>
        <v>0</v>
      </c>
      <c r="AG53" s="48" cm="1">
        <f t="array" ref="AG53">SalarioAnualEsperado($B53, $G53, $D53, AG$1, Hombres!$A$1:$DW$117, Mujeres!$A$1:$DW$117 )</f>
        <v>0</v>
      </c>
      <c r="AH53" s="48" cm="1">
        <f t="array" ref="AH53">SalarioAnualEsperado($B53, $G53, $D53, AH$1, Hombres!$A$1:$DW$117, Mujeres!$A$1:$DW$117 )</f>
        <v>0</v>
      </c>
      <c r="AI53" s="48" cm="1">
        <f t="array" ref="AI53">SalarioAnualEsperado($B53, $G53, $D53, AI$1, Hombres!$A$1:$DW$117, Mujeres!$A$1:$DW$117 )</f>
        <v>0</v>
      </c>
      <c r="AJ53" s="48" cm="1">
        <f t="array" ref="AJ53">SalarioAnualEsperado($B53, $G53, $D53, AJ$1, Hombres!$A$1:$DW$117, Mujeres!$A$1:$DW$117 )</f>
        <v>0</v>
      </c>
      <c r="AK53" s="48" cm="1">
        <f t="array" ref="AK53">SalarioAnualEsperado($B53, $G53, $D53, AK$1, Hombres!$A$1:$DW$117, Mujeres!$A$1:$DW$117 )</f>
        <v>0</v>
      </c>
      <c r="AL53" s="48" cm="1">
        <f t="array" ref="AL53">SalarioAnualEsperado($B53, $G53, $D53, AL$1, Hombres!$A$1:$DW$117, Mujeres!$A$1:$DW$117 )</f>
        <v>0</v>
      </c>
      <c r="AM53" s="48" cm="1">
        <f t="array" ref="AM53">SalarioAnualEsperado($B53, $G53, $D53, AM$1, Hombres!$A$1:$DW$117, Mujeres!$A$1:$DW$117 )</f>
        <v>0</v>
      </c>
      <c r="AN53" s="48" cm="1">
        <f t="array" ref="AN53">SalarioAnualEsperado($B53, $G53, $D53, AN$1, Hombres!$A$1:$DW$117, Mujeres!$A$1:$DW$117 )</f>
        <v>0</v>
      </c>
      <c r="AO53" s="48" cm="1">
        <f t="array" ref="AO53">SalarioAnualEsperado($B53, $G53, $D53, AO$1, Hombres!$A$1:$DW$117, Mujeres!$A$1:$DW$117 )</f>
        <v>0</v>
      </c>
      <c r="AP53" s="48" cm="1">
        <f t="array" ref="AP53">SalarioAnualEsperado($B53, $G53, $D53, AP$1, Hombres!$A$1:$DW$117, Mujeres!$A$1:$DW$117 )</f>
        <v>0</v>
      </c>
      <c r="AQ53" s="48" cm="1">
        <f t="array" ref="AQ53">SalarioAnualEsperado($B53, $G53, $D53, AQ$1, Hombres!$A$1:$DW$117, Mujeres!$A$1:$DW$117 )</f>
        <v>0</v>
      </c>
      <c r="AR53" s="48" cm="1">
        <f t="array" ref="AR53">SalarioAnualEsperado($B53, $G53, $D53, AR$1, Hombres!$A$1:$DW$117, Mujeres!$A$1:$DW$117 )</f>
        <v>0</v>
      </c>
      <c r="AS53" s="48" cm="1">
        <f t="array" ref="AS53">SalarioAnualEsperado($B53, $G53, $D53, AS$1, Hombres!$A$1:$DW$117, Mujeres!$A$1:$DW$117 )</f>
        <v>0</v>
      </c>
      <c r="AT53" s="48" cm="1">
        <f t="array" ref="AT53">SalarioAnualEsperado($B53, $G53, $D53, AT$1, Hombres!$A$1:$DW$117, Mujeres!$A$1:$DW$117 )</f>
        <v>0</v>
      </c>
      <c r="AU53" s="48" cm="1">
        <f t="array" ref="AU53">SalarioAnualEsperado($B53, $G53, $D53, AU$1, Hombres!$A$1:$DW$117, Mujeres!$A$1:$DW$117 )</f>
        <v>0</v>
      </c>
      <c r="AV53" s="48" cm="1">
        <f t="array" ref="AV53">SalarioAnualEsperado($B53, $G53, $D53, AV$1, Hombres!$A$1:$DW$117, Mujeres!$A$1:$DW$117 )</f>
        <v>0</v>
      </c>
      <c r="AW53" s="48" cm="1">
        <f t="array" ref="AW53">SalarioAnualEsperado($B53, $G53, $D53, AW$1, Hombres!$A$1:$DW$117, Mujeres!$A$1:$DW$117 )</f>
        <v>0</v>
      </c>
      <c r="AX53" s="48" cm="1">
        <f t="array" ref="AX53">SalarioAnualEsperado($B53, $G53, $D53, AX$1, Hombres!$A$1:$DW$117, Mujeres!$A$1:$DW$117 )</f>
        <v>0</v>
      </c>
      <c r="AY53" s="48" cm="1">
        <f t="array" ref="AY53">SalarioAnualEsperado($B53, $G53, $D53, AY$1, Hombres!$A$1:$DW$117, Mujeres!$A$1:$DW$117 )</f>
        <v>0</v>
      </c>
      <c r="AZ53" s="48" cm="1">
        <f t="array" ref="AZ53">SalarioAnualEsperado($B53, $G53, $D53, AZ$1, Hombres!$A$1:$DW$117, Mujeres!$A$1:$DW$117 )</f>
        <v>0</v>
      </c>
      <c r="BA53" s="48" cm="1">
        <f t="array" ref="BA53">SalarioAnualEsperado($B53, $G53, $D53, BA$1, Hombres!$A$1:$DW$117, Mujeres!$A$1:$DW$117 )</f>
        <v>0</v>
      </c>
      <c r="BB53" s="48" cm="1">
        <f t="array" ref="BB53">SalarioAnualEsperado($B53, $G53, $D53, BB$1, Hombres!$A$1:$DW$117, Mujeres!$A$1:$DW$117 )</f>
        <v>0</v>
      </c>
      <c r="BC53" s="48" cm="1">
        <f t="array" ref="BC53">SalarioAnualEsperado($B53, $G53, $D53, BC$1, Hombres!$A$1:$DW$117, Mujeres!$A$1:$DW$117 )</f>
        <v>0</v>
      </c>
      <c r="BD53" s="48" cm="1">
        <f t="array" ref="BD53">SalarioAnualEsperado($B53, $G53, $D53, BD$1, Hombres!$A$1:$DW$117, Mujeres!$A$1:$DW$117 )</f>
        <v>0</v>
      </c>
      <c r="BE53" s="48" cm="1">
        <f t="array" ref="BE53">SalarioAnualEsperado($B53, $G53, $D53, BE$1, Hombres!$A$1:$DW$117, Mujeres!$A$1:$DW$117 )</f>
        <v>0</v>
      </c>
      <c r="BF53" s="48" cm="1">
        <f t="array" ref="BF53">SalarioAnualEsperado($B53, $G53, $D53, BF$1, Hombres!$A$1:$DW$117, Mujeres!$A$1:$DW$117 )</f>
        <v>0</v>
      </c>
      <c r="BG53" s="48" cm="1">
        <f t="array" ref="BG53">SalarioAnualEsperado($B53, $G53, $D53, BG$1, Hombres!$A$1:$DW$117, Mujeres!$A$1:$DW$117 )</f>
        <v>0</v>
      </c>
      <c r="BH53" s="48" cm="1">
        <f t="array" ref="BH53">SalarioAnualEsperado($B53, $G53, $D53, BH$1, Hombres!$A$1:$DW$117, Mujeres!$A$1:$DW$117 )</f>
        <v>0</v>
      </c>
      <c r="BI53" s="48" cm="1">
        <f t="array" ref="BI53">SalarioAnualEsperado($B53, $G53, $D53, BI$1, Hombres!$A$1:$DW$117, Mujeres!$A$1:$DW$117 )</f>
        <v>0</v>
      </c>
      <c r="BJ53" s="48" cm="1">
        <f t="array" ref="BJ53">SalarioAnualEsperado($B53, $G53, $D53, BJ$1, Hombres!$A$1:$DW$117, Mujeres!$A$1:$DW$117 )</f>
        <v>0</v>
      </c>
      <c r="BK53" s="48" cm="1">
        <f t="array" ref="BK53">SalarioAnualEsperado($B53, $G53, $D53, BK$1, Hombres!$A$1:$DW$117, Mujeres!$A$1:$DW$117 )</f>
        <v>0</v>
      </c>
      <c r="BL53" s="48" cm="1">
        <f t="array" ref="BL53">SalarioAnualEsperado($B53, $G53, $D53, BL$1, Hombres!$A$1:$DW$117, Mujeres!$A$1:$DW$117 )</f>
        <v>0</v>
      </c>
      <c r="BM53" s="48" cm="1">
        <f t="array" ref="BM53">SalarioAnualEsperado($B53, $G53, $D53, BM$1, Hombres!$A$1:$DW$117, Mujeres!$A$1:$DW$117 )</f>
        <v>0</v>
      </c>
      <c r="BN53" s="48" cm="1">
        <f t="array" ref="BN53">SalarioAnualEsperado($B53, $G53, $D53, BN$1, Hombres!$A$1:$DW$117, Mujeres!$A$1:$DW$117 )</f>
        <v>0</v>
      </c>
      <c r="BO53" s="48" cm="1">
        <f t="array" ref="BO53">SalarioAnualEsperado($B53, $G53, $D53, BO$1, Hombres!$A$1:$DW$117, Mujeres!$A$1:$DW$117 )</f>
        <v>0</v>
      </c>
      <c r="BP53" s="48" cm="1">
        <f t="array" ref="BP53">SalarioAnualEsperado($B53, $G53, $D53, BP$1, Hombres!$A$1:$DW$117, Mujeres!$A$1:$DW$117 )</f>
        <v>0</v>
      </c>
      <c r="BQ53" s="48" cm="1">
        <f t="array" ref="BQ53">SalarioAnualEsperado($B53, $G53, $D53, BQ$1, Hombres!$A$1:$DW$117, Mujeres!$A$1:$DW$117 )</f>
        <v>0</v>
      </c>
      <c r="BR53" s="48" cm="1">
        <f t="array" ref="BR53">SalarioAnualEsperado($B53, $G53, $D53, BR$1, Hombres!$A$1:$DW$117, Mujeres!$A$1:$DW$117 )</f>
        <v>0</v>
      </c>
      <c r="BS53" s="48" cm="1">
        <f t="array" ref="BS53">SalarioAnualEsperado($B53, $G53, $D53, BS$1, Hombres!$A$1:$DW$117, Mujeres!$A$1:$DW$117 )</f>
        <v>0</v>
      </c>
      <c r="BT53" s="48" cm="1">
        <f t="array" ref="BT53">SalarioAnualEsperado($B53, $G53, $D53, BT$1, Hombres!$A$1:$DW$117, Mujeres!$A$1:$DW$117 )</f>
        <v>0</v>
      </c>
      <c r="BU53" s="48" cm="1">
        <f t="array" ref="BU53">SalarioAnualEsperado($B53, $G53, $D53, BU$1, Hombres!$A$1:$DW$117, Mujeres!$A$1:$DW$117 )</f>
        <v>0</v>
      </c>
      <c r="BV53" s="48" cm="1">
        <f t="array" ref="BV53">SalarioAnualEsperado($B53, $G53, $D53, BV$1, Hombres!$A$1:$DW$117, Mujeres!$A$1:$DW$117 )</f>
        <v>0</v>
      </c>
      <c r="BW53" s="48" cm="1">
        <f t="array" ref="BW53">SalarioAnualEsperado($B53, $G53, $D53, BW$1, Hombres!$A$1:$DW$117, Mujeres!$A$1:$DW$117 )</f>
        <v>0</v>
      </c>
      <c r="BX53" s="48" cm="1">
        <f t="array" ref="BX53">SalarioAnualEsperado($B53, $G53, $D53, BX$1, Hombres!$A$1:$DW$117, Mujeres!$A$1:$DW$117 )</f>
        <v>0</v>
      </c>
      <c r="BY53" s="48" cm="1">
        <f t="array" ref="BY53">SalarioAnualEsperado($B53, $G53, $D53, BY$1, Hombres!$A$1:$DW$117, Mujeres!$A$1:$DW$117 )</f>
        <v>0</v>
      </c>
      <c r="BZ53" s="48" cm="1">
        <f t="array" ref="BZ53">SalarioAnualEsperado($B53, $G53, $D53, BZ$1, Hombres!$A$1:$DW$117, Mujeres!$A$1:$DW$117 )</f>
        <v>0</v>
      </c>
      <c r="CA53" s="48" cm="1">
        <f t="array" ref="CA53">SalarioAnualEsperado($B53, $G53, $D53, CA$1, Hombres!$A$1:$DW$117, Mujeres!$A$1:$DW$117 )</f>
        <v>0</v>
      </c>
      <c r="CB53" s="48" cm="1">
        <f t="array" ref="CB53">SalarioAnualEsperado($B53, $G53, $D53, CB$1, Hombres!$A$1:$DW$117, Mujeres!$A$1:$DW$117 )</f>
        <v>0</v>
      </c>
      <c r="CC53" s="48" cm="1">
        <f t="array" ref="CC53">SalarioAnualEsperado($B53, $G53, $D53, CC$1, Hombres!$A$1:$DW$117, Mujeres!$A$1:$DW$117 )</f>
        <v>0</v>
      </c>
      <c r="CD53" s="48" cm="1">
        <f t="array" ref="CD53">SalarioAnualEsperado($B53, $G53, $D53, CD$1, Hombres!$A$1:$DW$117, Mujeres!$A$1:$DW$117 )</f>
        <v>0</v>
      </c>
      <c r="CE53" s="48" cm="1">
        <f t="array" ref="CE53">SalarioAnualEsperado($B53, $G53, $D53, CE$1, Hombres!$A$1:$DW$117, Mujeres!$A$1:$DW$117 )</f>
        <v>0</v>
      </c>
      <c r="CF53" s="48" cm="1">
        <f t="array" ref="CF53">SalarioAnualEsperado($B53, $G53, $D53, CF$1, Hombres!$A$1:$DW$117, Mujeres!$A$1:$DW$117 )</f>
        <v>0</v>
      </c>
      <c r="CG53" s="48" cm="1">
        <f t="array" ref="CG53">SalarioAnualEsperado($B53, $G53, $D53, CG$1, Hombres!$A$1:$DW$117, Mujeres!$A$1:$DW$117 )</f>
        <v>0</v>
      </c>
      <c r="CH53" s="48" cm="1">
        <f t="array" ref="CH53">SalarioAnualEsperado($B53, $G53, $D53, CH$1, Hombres!$A$1:$DW$117, Mujeres!$A$1:$DW$117 )</f>
        <v>0</v>
      </c>
      <c r="CI53" s="48" cm="1">
        <f t="array" ref="CI53">SalarioAnualEsperado($B53, $G53, $D53, CI$1, Hombres!$A$1:$DW$117, Mujeres!$A$1:$DW$117 )</f>
        <v>0</v>
      </c>
      <c r="CJ53" s="48" cm="1">
        <f t="array" ref="CJ53">SalarioAnualEsperado($B53, $G53, $D53, CJ$1, Hombres!$A$1:$DW$117, Mujeres!$A$1:$DW$117 )</f>
        <v>0</v>
      </c>
      <c r="CK53" s="48" cm="1">
        <f t="array" ref="CK53">SalarioAnualEsperado($B53, $G53, $D53, CK$1, Hombres!$A$1:$DW$117, Mujeres!$A$1:$DW$117 )</f>
        <v>0</v>
      </c>
      <c r="CL53" s="48" cm="1">
        <f t="array" ref="CL53">SalarioAnualEsperado($B53, $G53, $D53, CL$1, Hombres!$A$1:$DW$117, Mujeres!$A$1:$DW$117 )</f>
        <v>0</v>
      </c>
      <c r="CM53" s="48" cm="1">
        <f t="array" ref="CM53">SalarioAnualEsperado($B53, $G53, $D53, CM$1, Hombres!$A$1:$DW$117, Mujeres!$A$1:$DW$117 )</f>
        <v>0</v>
      </c>
      <c r="CN53" s="48" cm="1">
        <f t="array" ref="CN53">SalarioAnualEsperado($B53, $G53, $D53, CN$1, Hombres!$A$1:$DW$117, Mujeres!$A$1:$DW$117 )</f>
        <v>0</v>
      </c>
      <c r="CO53" s="48" cm="1">
        <f t="array" ref="CO53">SalarioAnualEsperado($B53, $G53, $D53, CO$1, Hombres!$A$1:$DW$117, Mujeres!$A$1:$DW$117 )</f>
        <v>0</v>
      </c>
      <c r="CP53" s="48" cm="1">
        <f t="array" ref="CP53">SalarioAnualEsperado($B53, $G53, $D53, CP$1, Hombres!$A$1:$DW$117, Mujeres!$A$1:$DW$117 )</f>
        <v>0</v>
      </c>
      <c r="CQ53" s="48" cm="1">
        <f t="array" ref="CQ53">SalarioAnualEsperado($B53, $G53, $D53, CQ$1, Hombres!$A$1:$DW$117, Mujeres!$A$1:$DW$117 )</f>
        <v>0</v>
      </c>
      <c r="CR53" s="48" cm="1">
        <f t="array" ref="CR53">SalarioAnualEsperado($B53, $G53, $D53, CR$1, Hombres!$A$1:$DW$117, Mujeres!$A$1:$DW$117 )</f>
        <v>0</v>
      </c>
      <c r="CS53" s="48" cm="1">
        <f t="array" ref="CS53">SalarioAnualEsperado($B53, $G53, $D53, CS$1, Hombres!$A$1:$DW$117, Mujeres!$A$1:$DW$117 )</f>
        <v>0</v>
      </c>
      <c r="CT53" s="48" cm="1">
        <f t="array" ref="CT53">SalarioAnualEsperado($B53, $G53, $D53, CT$1, Hombres!$A$1:$DW$117, Mujeres!$A$1:$DW$117 )</f>
        <v>0</v>
      </c>
      <c r="CU53" s="48" cm="1">
        <f t="array" ref="CU53">SalarioAnualEsperado($B53, $G53, $D53, CU$1, Hombres!$A$1:$DW$117, Mujeres!$A$1:$DW$117 )</f>
        <v>0</v>
      </c>
      <c r="CV53" s="48" cm="1">
        <f t="array" ref="CV53">SalarioAnualEsperado($B53, $G53, $D53, CV$1, Hombres!$A$1:$DW$117, Mujeres!$A$1:$DW$117 )</f>
        <v>0</v>
      </c>
      <c r="CW53" s="48" cm="1">
        <f t="array" ref="CW53">SalarioAnualEsperado($B53, $G53, $D53, CW$1, Hombres!$A$1:$DW$117, Mujeres!$A$1:$DW$117 )</f>
        <v>0</v>
      </c>
      <c r="CX53" s="48" cm="1">
        <f t="array" ref="CX53">SalarioAnualEsperado($B53, $G53, $D53, CX$1, Hombres!$A$1:$DW$117, Mujeres!$A$1:$DW$117 )</f>
        <v>0</v>
      </c>
      <c r="CY53" s="48" cm="1">
        <f t="array" ref="CY53">SalarioAnualEsperado($B53, $G53, $D53, CY$1, Hombres!$A$1:$DW$117, Mujeres!$A$1:$DW$117 )</f>
        <v>0</v>
      </c>
      <c r="CZ53" s="48" cm="1">
        <f t="array" ref="CZ53">SalarioAnualEsperado($B53, $G53, $D53, CZ$1, Hombres!$A$1:$DW$117, Mujeres!$A$1:$DW$117 )</f>
        <v>0</v>
      </c>
      <c r="DA53" s="48" cm="1">
        <f t="array" ref="DA53">SalarioAnualEsperado($B53, $G53, $D53, DA$1, Hombres!$A$1:$DW$117, Mujeres!$A$1:$DW$117 )</f>
        <v>0</v>
      </c>
      <c r="DB53" s="48" cm="1">
        <f t="array" ref="DB53">SalarioAnualEsperado($B53, $G53, $D53, DB$1, Hombres!$A$1:$DW$117, Mujeres!$A$1:$DW$117 )</f>
        <v>0</v>
      </c>
      <c r="DC53" s="48" cm="1">
        <f t="array" ref="DC53">SalarioAnualEsperado($B53, $G53, $D53, DC$1, Hombres!$A$1:$DW$117, Mujeres!$A$1:$DW$117 )</f>
        <v>0</v>
      </c>
    </row>
    <row r="54" spans="1:107" x14ac:dyDescent="0.3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8" cm="1">
        <f t="array" ref="L54">SalarioAnualEsperado($B54, $G54, $D54, L$1, Hombres!$A$1:$DW$117, Mujeres!$A$1:$DW$117 )</f>
        <v>24489015.199999999</v>
      </c>
      <c r="M54" s="48" cm="1">
        <f t="array" ref="M54">SalarioAnualEsperado($B54, $G54, $D54, M$1, Hombres!$A$1:$DW$117, Mujeres!$A$1:$DW$117 )</f>
        <v>25691360.382774346</v>
      </c>
      <c r="N54" s="48" cm="1">
        <f t="array" ref="N54">SalarioAnualEsperado($B54, $G54, $D54, N$1, Hombres!$A$1:$DW$117, Mujeres!$A$1:$DW$117 )</f>
        <v>26950256.995496068</v>
      </c>
      <c r="O54" s="48" cm="1">
        <f t="array" ref="O54">SalarioAnualEsperado($B54, $G54, $D54, O$1, Hombres!$A$1:$DW$117, Mujeres!$A$1:$DW$117 )</f>
        <v>28267827.916785039</v>
      </c>
      <c r="P54" s="48" cm="1">
        <f t="array" ref="P54">SalarioAnualEsperado($B54, $G54, $D54, P$1, Hombres!$A$1:$DW$117, Mujeres!$A$1:$DW$117 )</f>
        <v>29646353.715439998</v>
      </c>
      <c r="Q54" s="48" cm="1">
        <f t="array" ref="Q54">SalarioAnualEsperado($B54, $G54, $D54, Q$1, Hombres!$A$1:$DW$117, Mujeres!$A$1:$DW$117 )</f>
        <v>31088439.58921846</v>
      </c>
      <c r="R54" s="48" cm="1">
        <f t="array" ref="R54">SalarioAnualEsperado($B54, $G54, $D54, R$1, Hombres!$A$1:$DW$117, Mujeres!$A$1:$DW$117 )</f>
        <v>32596658.662827294</v>
      </c>
      <c r="S54" s="48" cm="1">
        <f t="array" ref="S54">SalarioAnualEsperado($B54, $G54, $D54, S$1, Hombres!$A$1:$DW$117, Mujeres!$A$1:$DW$117 )</f>
        <v>34173009.616598316</v>
      </c>
      <c r="T54" s="48" cm="1">
        <f t="array" ref="T54">SalarioAnualEsperado($B54, $G54, $D54, T$1, Hombres!$A$1:$DW$117, Mujeres!$A$1:$DW$117 )</f>
        <v>35819420.18605049</v>
      </c>
      <c r="U54" s="48" cm="1">
        <f t="array" ref="U54">SalarioAnualEsperado($B54, $G54, $D54, U$1, Hombres!$A$1:$DW$117, Mujeres!$A$1:$DW$117 )</f>
        <v>37538277.302069858</v>
      </c>
      <c r="V54" s="48" cm="1">
        <f t="array" ref="V54">SalarioAnualEsperado($B54, $G54, $D54, V$1, Hombres!$A$1:$DW$117, Mujeres!$A$1:$DW$117 )</f>
        <v>39332853.195444882</v>
      </c>
      <c r="W54" s="48" cm="1">
        <f t="array" ref="W54">SalarioAnualEsperado($B54, $G54, $D54, W$1, Hombres!$A$1:$DW$117, Mujeres!$A$1:$DW$117 )</f>
        <v>41206279.308275662</v>
      </c>
      <c r="X54" s="48" cm="1">
        <f t="array" ref="X54">SalarioAnualEsperado($B54, $G54, $D54, X$1, Hombres!$A$1:$DW$117, Mujeres!$A$1:$DW$117 )</f>
        <v>43160607.567731686</v>
      </c>
      <c r="Y54" s="48" cm="1">
        <f t="array" ref="Y54">SalarioAnualEsperado($B54, $G54, $D54, Y$1, Hombres!$A$1:$DW$117, Mujeres!$A$1:$DW$117 )</f>
        <v>45196652.180911563</v>
      </c>
      <c r="Z54" s="48" cm="1">
        <f t="array" ref="Z54">SalarioAnualEsperado($B54, $G54, $D54, Z$1, Hombres!$A$1:$DW$117, Mujeres!$A$1:$DW$117 )</f>
        <v>47314784.328297451</v>
      </c>
      <c r="AA54" s="48" cm="1">
        <f t="array" ref="AA54">SalarioAnualEsperado($B54, $G54, $D54, AA$1, Hombres!$A$1:$DW$117, Mujeres!$A$1:$DW$117 )</f>
        <v>49515519.891557544</v>
      </c>
      <c r="AB54" s="48" cm="1">
        <f t="array" ref="AB54">SalarioAnualEsperado($B54, $G54, $D54, AB$1, Hombres!$A$1:$DW$117, Mujeres!$A$1:$DW$117 )</f>
        <v>0</v>
      </c>
      <c r="AC54" s="48" cm="1">
        <f t="array" ref="AC54">SalarioAnualEsperado($B54, $G54, $D54, AC$1, Hombres!$A$1:$DW$117, Mujeres!$A$1:$DW$117 )</f>
        <v>0</v>
      </c>
      <c r="AD54" s="48" cm="1">
        <f t="array" ref="AD54">SalarioAnualEsperado($B54, $G54, $D54, AD$1, Hombres!$A$1:$DW$117, Mujeres!$A$1:$DW$117 )</f>
        <v>0</v>
      </c>
      <c r="AE54" s="48" cm="1">
        <f t="array" ref="AE54">SalarioAnualEsperado($B54, $G54, $D54, AE$1, Hombres!$A$1:$DW$117, Mujeres!$A$1:$DW$117 )</f>
        <v>0</v>
      </c>
      <c r="AF54" s="48" cm="1">
        <f t="array" ref="AF54">SalarioAnualEsperado($B54, $G54, $D54, AF$1, Hombres!$A$1:$DW$117, Mujeres!$A$1:$DW$117 )</f>
        <v>0</v>
      </c>
      <c r="AG54" s="48" cm="1">
        <f t="array" ref="AG54">SalarioAnualEsperado($B54, $G54, $D54, AG$1, Hombres!$A$1:$DW$117, Mujeres!$A$1:$DW$117 )</f>
        <v>0</v>
      </c>
      <c r="AH54" s="48" cm="1">
        <f t="array" ref="AH54">SalarioAnualEsperado($B54, $G54, $D54, AH$1, Hombres!$A$1:$DW$117, Mujeres!$A$1:$DW$117 )</f>
        <v>0</v>
      </c>
      <c r="AI54" s="48" cm="1">
        <f t="array" ref="AI54">SalarioAnualEsperado($B54, $G54, $D54, AI$1, Hombres!$A$1:$DW$117, Mujeres!$A$1:$DW$117 )</f>
        <v>0</v>
      </c>
      <c r="AJ54" s="48" cm="1">
        <f t="array" ref="AJ54">SalarioAnualEsperado($B54, $G54, $D54, AJ$1, Hombres!$A$1:$DW$117, Mujeres!$A$1:$DW$117 )</f>
        <v>0</v>
      </c>
      <c r="AK54" s="48" cm="1">
        <f t="array" ref="AK54">SalarioAnualEsperado($B54, $G54, $D54, AK$1, Hombres!$A$1:$DW$117, Mujeres!$A$1:$DW$117 )</f>
        <v>0</v>
      </c>
      <c r="AL54" s="48" cm="1">
        <f t="array" ref="AL54">SalarioAnualEsperado($B54, $G54, $D54, AL$1, Hombres!$A$1:$DW$117, Mujeres!$A$1:$DW$117 )</f>
        <v>0</v>
      </c>
      <c r="AM54" s="48" cm="1">
        <f t="array" ref="AM54">SalarioAnualEsperado($B54, $G54, $D54, AM$1, Hombres!$A$1:$DW$117, Mujeres!$A$1:$DW$117 )</f>
        <v>0</v>
      </c>
      <c r="AN54" s="48" cm="1">
        <f t="array" ref="AN54">SalarioAnualEsperado($B54, $G54, $D54, AN$1, Hombres!$A$1:$DW$117, Mujeres!$A$1:$DW$117 )</f>
        <v>0</v>
      </c>
      <c r="AO54" s="48" cm="1">
        <f t="array" ref="AO54">SalarioAnualEsperado($B54, $G54, $D54, AO$1, Hombres!$A$1:$DW$117, Mujeres!$A$1:$DW$117 )</f>
        <v>0</v>
      </c>
      <c r="AP54" s="48" cm="1">
        <f t="array" ref="AP54">SalarioAnualEsperado($B54, $G54, $D54, AP$1, Hombres!$A$1:$DW$117, Mujeres!$A$1:$DW$117 )</f>
        <v>0</v>
      </c>
      <c r="AQ54" s="48" cm="1">
        <f t="array" ref="AQ54">SalarioAnualEsperado($B54, $G54, $D54, AQ$1, Hombres!$A$1:$DW$117, Mujeres!$A$1:$DW$117 )</f>
        <v>0</v>
      </c>
      <c r="AR54" s="48" cm="1">
        <f t="array" ref="AR54">SalarioAnualEsperado($B54, $G54, $D54, AR$1, Hombres!$A$1:$DW$117, Mujeres!$A$1:$DW$117 )</f>
        <v>0</v>
      </c>
      <c r="AS54" s="48" cm="1">
        <f t="array" ref="AS54">SalarioAnualEsperado($B54, $G54, $D54, AS$1, Hombres!$A$1:$DW$117, Mujeres!$A$1:$DW$117 )</f>
        <v>0</v>
      </c>
      <c r="AT54" s="48" cm="1">
        <f t="array" ref="AT54">SalarioAnualEsperado($B54, $G54, $D54, AT$1, Hombres!$A$1:$DW$117, Mujeres!$A$1:$DW$117 )</f>
        <v>0</v>
      </c>
      <c r="AU54" s="48" cm="1">
        <f t="array" ref="AU54">SalarioAnualEsperado($B54, $G54, $D54, AU$1, Hombres!$A$1:$DW$117, Mujeres!$A$1:$DW$117 )</f>
        <v>0</v>
      </c>
      <c r="AV54" s="48" cm="1">
        <f t="array" ref="AV54">SalarioAnualEsperado($B54, $G54, $D54, AV$1, Hombres!$A$1:$DW$117, Mujeres!$A$1:$DW$117 )</f>
        <v>0</v>
      </c>
      <c r="AW54" s="48" cm="1">
        <f t="array" ref="AW54">SalarioAnualEsperado($B54, $G54, $D54, AW$1, Hombres!$A$1:$DW$117, Mujeres!$A$1:$DW$117 )</f>
        <v>0</v>
      </c>
      <c r="AX54" s="48" cm="1">
        <f t="array" ref="AX54">SalarioAnualEsperado($B54, $G54, $D54, AX$1, Hombres!$A$1:$DW$117, Mujeres!$A$1:$DW$117 )</f>
        <v>0</v>
      </c>
      <c r="AY54" s="48" cm="1">
        <f t="array" ref="AY54">SalarioAnualEsperado($B54, $G54, $D54, AY$1, Hombres!$A$1:$DW$117, Mujeres!$A$1:$DW$117 )</f>
        <v>0</v>
      </c>
      <c r="AZ54" s="48" cm="1">
        <f t="array" ref="AZ54">SalarioAnualEsperado($B54, $G54, $D54, AZ$1, Hombres!$A$1:$DW$117, Mujeres!$A$1:$DW$117 )</f>
        <v>0</v>
      </c>
      <c r="BA54" s="48" cm="1">
        <f t="array" ref="BA54">SalarioAnualEsperado($B54, $G54, $D54, BA$1, Hombres!$A$1:$DW$117, Mujeres!$A$1:$DW$117 )</f>
        <v>0</v>
      </c>
      <c r="BB54" s="48" cm="1">
        <f t="array" ref="BB54">SalarioAnualEsperado($B54, $G54, $D54, BB$1, Hombres!$A$1:$DW$117, Mujeres!$A$1:$DW$117 )</f>
        <v>0</v>
      </c>
      <c r="BC54" s="48" cm="1">
        <f t="array" ref="BC54">SalarioAnualEsperado($B54, $G54, $D54, BC$1, Hombres!$A$1:$DW$117, Mujeres!$A$1:$DW$117 )</f>
        <v>0</v>
      </c>
      <c r="BD54" s="48" cm="1">
        <f t="array" ref="BD54">SalarioAnualEsperado($B54, $G54, $D54, BD$1, Hombres!$A$1:$DW$117, Mujeres!$A$1:$DW$117 )</f>
        <v>0</v>
      </c>
      <c r="BE54" s="48" cm="1">
        <f t="array" ref="BE54">SalarioAnualEsperado($B54, $G54, $D54, BE$1, Hombres!$A$1:$DW$117, Mujeres!$A$1:$DW$117 )</f>
        <v>0</v>
      </c>
      <c r="BF54" s="48" cm="1">
        <f t="array" ref="BF54">SalarioAnualEsperado($B54, $G54, $D54, BF$1, Hombres!$A$1:$DW$117, Mujeres!$A$1:$DW$117 )</f>
        <v>0</v>
      </c>
      <c r="BG54" s="48" cm="1">
        <f t="array" ref="BG54">SalarioAnualEsperado($B54, $G54, $D54, BG$1, Hombres!$A$1:$DW$117, Mujeres!$A$1:$DW$117 )</f>
        <v>0</v>
      </c>
      <c r="BH54" s="48" cm="1">
        <f t="array" ref="BH54">SalarioAnualEsperado($B54, $G54, $D54, BH$1, Hombres!$A$1:$DW$117, Mujeres!$A$1:$DW$117 )</f>
        <v>0</v>
      </c>
      <c r="BI54" s="48" cm="1">
        <f t="array" ref="BI54">SalarioAnualEsperado($B54, $G54, $D54, BI$1, Hombres!$A$1:$DW$117, Mujeres!$A$1:$DW$117 )</f>
        <v>0</v>
      </c>
      <c r="BJ54" s="48" cm="1">
        <f t="array" ref="BJ54">SalarioAnualEsperado($B54, $G54, $D54, BJ$1, Hombres!$A$1:$DW$117, Mujeres!$A$1:$DW$117 )</f>
        <v>0</v>
      </c>
      <c r="BK54" s="48" cm="1">
        <f t="array" ref="BK54">SalarioAnualEsperado($B54, $G54, $D54, BK$1, Hombres!$A$1:$DW$117, Mujeres!$A$1:$DW$117 )</f>
        <v>0</v>
      </c>
      <c r="BL54" s="48" cm="1">
        <f t="array" ref="BL54">SalarioAnualEsperado($B54, $G54, $D54, BL$1, Hombres!$A$1:$DW$117, Mujeres!$A$1:$DW$117 )</f>
        <v>0</v>
      </c>
      <c r="BM54" s="48" cm="1">
        <f t="array" ref="BM54">SalarioAnualEsperado($B54, $G54, $D54, BM$1, Hombres!$A$1:$DW$117, Mujeres!$A$1:$DW$117 )</f>
        <v>0</v>
      </c>
      <c r="BN54" s="48" cm="1">
        <f t="array" ref="BN54">SalarioAnualEsperado($B54, $G54, $D54, BN$1, Hombres!$A$1:$DW$117, Mujeres!$A$1:$DW$117 )</f>
        <v>0</v>
      </c>
      <c r="BO54" s="48" cm="1">
        <f t="array" ref="BO54">SalarioAnualEsperado($B54, $G54, $D54, BO$1, Hombres!$A$1:$DW$117, Mujeres!$A$1:$DW$117 )</f>
        <v>0</v>
      </c>
      <c r="BP54" s="48" cm="1">
        <f t="array" ref="BP54">SalarioAnualEsperado($B54, $G54, $D54, BP$1, Hombres!$A$1:$DW$117, Mujeres!$A$1:$DW$117 )</f>
        <v>0</v>
      </c>
      <c r="BQ54" s="48" cm="1">
        <f t="array" ref="BQ54">SalarioAnualEsperado($B54, $G54, $D54, BQ$1, Hombres!$A$1:$DW$117, Mujeres!$A$1:$DW$117 )</f>
        <v>0</v>
      </c>
      <c r="BR54" s="48" cm="1">
        <f t="array" ref="BR54">SalarioAnualEsperado($B54, $G54, $D54, BR$1, Hombres!$A$1:$DW$117, Mujeres!$A$1:$DW$117 )</f>
        <v>0</v>
      </c>
      <c r="BS54" s="48" cm="1">
        <f t="array" ref="BS54">SalarioAnualEsperado($B54, $G54, $D54, BS$1, Hombres!$A$1:$DW$117, Mujeres!$A$1:$DW$117 )</f>
        <v>0</v>
      </c>
      <c r="BT54" s="48" cm="1">
        <f t="array" ref="BT54">SalarioAnualEsperado($B54, $G54, $D54, BT$1, Hombres!$A$1:$DW$117, Mujeres!$A$1:$DW$117 )</f>
        <v>0</v>
      </c>
      <c r="BU54" s="48" cm="1">
        <f t="array" ref="BU54">SalarioAnualEsperado($B54, $G54, $D54, BU$1, Hombres!$A$1:$DW$117, Mujeres!$A$1:$DW$117 )</f>
        <v>0</v>
      </c>
      <c r="BV54" s="48" cm="1">
        <f t="array" ref="BV54">SalarioAnualEsperado($B54, $G54, $D54, BV$1, Hombres!$A$1:$DW$117, Mujeres!$A$1:$DW$117 )</f>
        <v>0</v>
      </c>
      <c r="BW54" s="48" cm="1">
        <f t="array" ref="BW54">SalarioAnualEsperado($B54, $G54, $D54, BW$1, Hombres!$A$1:$DW$117, Mujeres!$A$1:$DW$117 )</f>
        <v>0</v>
      </c>
      <c r="BX54" s="48" cm="1">
        <f t="array" ref="BX54">SalarioAnualEsperado($B54, $G54, $D54, BX$1, Hombres!$A$1:$DW$117, Mujeres!$A$1:$DW$117 )</f>
        <v>0</v>
      </c>
      <c r="BY54" s="48" cm="1">
        <f t="array" ref="BY54">SalarioAnualEsperado($B54, $G54, $D54, BY$1, Hombres!$A$1:$DW$117, Mujeres!$A$1:$DW$117 )</f>
        <v>0</v>
      </c>
      <c r="BZ54" s="48" cm="1">
        <f t="array" ref="BZ54">SalarioAnualEsperado($B54, $G54, $D54, BZ$1, Hombres!$A$1:$DW$117, Mujeres!$A$1:$DW$117 )</f>
        <v>0</v>
      </c>
      <c r="CA54" s="48" cm="1">
        <f t="array" ref="CA54">SalarioAnualEsperado($B54, $G54, $D54, CA$1, Hombres!$A$1:$DW$117, Mujeres!$A$1:$DW$117 )</f>
        <v>0</v>
      </c>
      <c r="CB54" s="48" cm="1">
        <f t="array" ref="CB54">SalarioAnualEsperado($B54, $G54, $D54, CB$1, Hombres!$A$1:$DW$117, Mujeres!$A$1:$DW$117 )</f>
        <v>0</v>
      </c>
      <c r="CC54" s="48" cm="1">
        <f t="array" ref="CC54">SalarioAnualEsperado($B54, $G54, $D54, CC$1, Hombres!$A$1:$DW$117, Mujeres!$A$1:$DW$117 )</f>
        <v>0</v>
      </c>
      <c r="CD54" s="48" cm="1">
        <f t="array" ref="CD54">SalarioAnualEsperado($B54, $G54, $D54, CD$1, Hombres!$A$1:$DW$117, Mujeres!$A$1:$DW$117 )</f>
        <v>0</v>
      </c>
      <c r="CE54" s="48" cm="1">
        <f t="array" ref="CE54">SalarioAnualEsperado($B54, $G54, $D54, CE$1, Hombres!$A$1:$DW$117, Mujeres!$A$1:$DW$117 )</f>
        <v>0</v>
      </c>
      <c r="CF54" s="48" cm="1">
        <f t="array" ref="CF54">SalarioAnualEsperado($B54, $G54, $D54, CF$1, Hombres!$A$1:$DW$117, Mujeres!$A$1:$DW$117 )</f>
        <v>0</v>
      </c>
      <c r="CG54" s="48" cm="1">
        <f t="array" ref="CG54">SalarioAnualEsperado($B54, $G54, $D54, CG$1, Hombres!$A$1:$DW$117, Mujeres!$A$1:$DW$117 )</f>
        <v>0</v>
      </c>
      <c r="CH54" s="48" cm="1">
        <f t="array" ref="CH54">SalarioAnualEsperado($B54, $G54, $D54, CH$1, Hombres!$A$1:$DW$117, Mujeres!$A$1:$DW$117 )</f>
        <v>0</v>
      </c>
      <c r="CI54" s="48" cm="1">
        <f t="array" ref="CI54">SalarioAnualEsperado($B54, $G54, $D54, CI$1, Hombres!$A$1:$DW$117, Mujeres!$A$1:$DW$117 )</f>
        <v>0</v>
      </c>
      <c r="CJ54" s="48" cm="1">
        <f t="array" ref="CJ54">SalarioAnualEsperado($B54, $G54, $D54, CJ$1, Hombres!$A$1:$DW$117, Mujeres!$A$1:$DW$117 )</f>
        <v>0</v>
      </c>
      <c r="CK54" s="48" cm="1">
        <f t="array" ref="CK54">SalarioAnualEsperado($B54, $G54, $D54, CK$1, Hombres!$A$1:$DW$117, Mujeres!$A$1:$DW$117 )</f>
        <v>0</v>
      </c>
      <c r="CL54" s="48" cm="1">
        <f t="array" ref="CL54">SalarioAnualEsperado($B54, $G54, $D54, CL$1, Hombres!$A$1:$DW$117, Mujeres!$A$1:$DW$117 )</f>
        <v>0</v>
      </c>
      <c r="CM54" s="48" cm="1">
        <f t="array" ref="CM54">SalarioAnualEsperado($B54, $G54, $D54, CM$1, Hombres!$A$1:$DW$117, Mujeres!$A$1:$DW$117 )</f>
        <v>0</v>
      </c>
      <c r="CN54" s="48" cm="1">
        <f t="array" ref="CN54">SalarioAnualEsperado($B54, $G54, $D54, CN$1, Hombres!$A$1:$DW$117, Mujeres!$A$1:$DW$117 )</f>
        <v>0</v>
      </c>
      <c r="CO54" s="48" cm="1">
        <f t="array" ref="CO54">SalarioAnualEsperado($B54, $G54, $D54, CO$1, Hombres!$A$1:$DW$117, Mujeres!$A$1:$DW$117 )</f>
        <v>0</v>
      </c>
      <c r="CP54" s="48" cm="1">
        <f t="array" ref="CP54">SalarioAnualEsperado($B54, $G54, $D54, CP$1, Hombres!$A$1:$DW$117, Mujeres!$A$1:$DW$117 )</f>
        <v>0</v>
      </c>
      <c r="CQ54" s="48" cm="1">
        <f t="array" ref="CQ54">SalarioAnualEsperado($B54, $G54, $D54, CQ$1, Hombres!$A$1:$DW$117, Mujeres!$A$1:$DW$117 )</f>
        <v>0</v>
      </c>
      <c r="CR54" s="48" cm="1">
        <f t="array" ref="CR54">SalarioAnualEsperado($B54, $G54, $D54, CR$1, Hombres!$A$1:$DW$117, Mujeres!$A$1:$DW$117 )</f>
        <v>0</v>
      </c>
      <c r="CS54" s="48" cm="1">
        <f t="array" ref="CS54">SalarioAnualEsperado($B54, $G54, $D54, CS$1, Hombres!$A$1:$DW$117, Mujeres!$A$1:$DW$117 )</f>
        <v>0</v>
      </c>
      <c r="CT54" s="48" cm="1">
        <f t="array" ref="CT54">SalarioAnualEsperado($B54, $G54, $D54, CT$1, Hombres!$A$1:$DW$117, Mujeres!$A$1:$DW$117 )</f>
        <v>0</v>
      </c>
      <c r="CU54" s="48" cm="1">
        <f t="array" ref="CU54">SalarioAnualEsperado($B54, $G54, $D54, CU$1, Hombres!$A$1:$DW$117, Mujeres!$A$1:$DW$117 )</f>
        <v>0</v>
      </c>
      <c r="CV54" s="48" cm="1">
        <f t="array" ref="CV54">SalarioAnualEsperado($B54, $G54, $D54, CV$1, Hombres!$A$1:$DW$117, Mujeres!$A$1:$DW$117 )</f>
        <v>0</v>
      </c>
      <c r="CW54" s="48" cm="1">
        <f t="array" ref="CW54">SalarioAnualEsperado($B54, $G54, $D54, CW$1, Hombres!$A$1:$DW$117, Mujeres!$A$1:$DW$117 )</f>
        <v>0</v>
      </c>
      <c r="CX54" s="48" cm="1">
        <f t="array" ref="CX54">SalarioAnualEsperado($B54, $G54, $D54, CX$1, Hombres!$A$1:$DW$117, Mujeres!$A$1:$DW$117 )</f>
        <v>0</v>
      </c>
      <c r="CY54" s="48" cm="1">
        <f t="array" ref="CY54">SalarioAnualEsperado($B54, $G54, $D54, CY$1, Hombres!$A$1:$DW$117, Mujeres!$A$1:$DW$117 )</f>
        <v>0</v>
      </c>
      <c r="CZ54" s="48" cm="1">
        <f t="array" ref="CZ54">SalarioAnualEsperado($B54, $G54, $D54, CZ$1, Hombres!$A$1:$DW$117, Mujeres!$A$1:$DW$117 )</f>
        <v>0</v>
      </c>
      <c r="DA54" s="48" cm="1">
        <f t="array" ref="DA54">SalarioAnualEsperado($B54, $G54, $D54, DA$1, Hombres!$A$1:$DW$117, Mujeres!$A$1:$DW$117 )</f>
        <v>0</v>
      </c>
      <c r="DB54" s="48" cm="1">
        <f t="array" ref="DB54">SalarioAnualEsperado($B54, $G54, $D54, DB$1, Hombres!$A$1:$DW$117, Mujeres!$A$1:$DW$117 )</f>
        <v>0</v>
      </c>
      <c r="DC54" s="48" cm="1">
        <f t="array" ref="DC54">SalarioAnualEsperado($B54, $G54, $D54, DC$1, Hombres!$A$1:$DW$117, Mujeres!$A$1:$DW$117 )</f>
        <v>0</v>
      </c>
    </row>
    <row r="55" spans="1:107" x14ac:dyDescent="0.3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8" cm="1">
        <f t="array" ref="L55">SalarioAnualEsperado($B55, $G55, $D55, L$1, Hombres!$A$1:$DW$117, Mujeres!$A$1:$DW$117 )</f>
        <v>24962634.969999999</v>
      </c>
      <c r="M55" s="48" cm="1">
        <f t="array" ref="M55">SalarioAnualEsperado($B55, $G55, $D55, M$1, Hombres!$A$1:$DW$117, Mujeres!$A$1:$DW$117 )</f>
        <v>26207787.532360144</v>
      </c>
      <c r="N55" s="48" cm="1">
        <f t="array" ref="N55">SalarioAnualEsperado($B55, $G55, $D55, N$1, Hombres!$A$1:$DW$117, Mujeres!$A$1:$DW$117 )</f>
        <v>27514165.280843947</v>
      </c>
      <c r="O55" s="48" cm="1">
        <f t="array" ref="O55">SalarioAnualEsperado($B55, $G55, $D55, O$1, Hombres!$A$1:$DW$117, Mujeres!$A$1:$DW$117 )</f>
        <v>28884560.616249602</v>
      </c>
      <c r="P55" s="48" cm="1">
        <f t="array" ref="P55">SalarioAnualEsperado($B55, $G55, $D55, P$1, Hombres!$A$1:$DW$117, Mujeres!$A$1:$DW$117 )</f>
        <v>30321951.733954858</v>
      </c>
      <c r="Q55" s="48" cm="1">
        <f t="array" ref="Q55">SalarioAnualEsperado($B55, $G55, $D55, Q$1, Hombres!$A$1:$DW$117, Mujeres!$A$1:$DW$117 )</f>
        <v>31829362.194278486</v>
      </c>
      <c r="R55" s="48" cm="1">
        <f t="array" ref="R55">SalarioAnualEsperado($B55, $G55, $D55, R$1, Hombres!$A$1:$DW$117, Mujeres!$A$1:$DW$117 )</f>
        <v>33409678.162511364</v>
      </c>
      <c r="S55" s="48" cm="1">
        <f t="array" ref="S55">SalarioAnualEsperado($B55, $G55, $D55, S$1, Hombres!$A$1:$DW$117, Mujeres!$A$1:$DW$117 )</f>
        <v>35065939.544583604</v>
      </c>
      <c r="T55" s="48" cm="1">
        <f t="array" ref="T55">SalarioAnualEsperado($B55, $G55, $D55, T$1, Hombres!$A$1:$DW$117, Mujeres!$A$1:$DW$117 )</f>
        <v>36801409.594269283</v>
      </c>
      <c r="U55" s="48" cm="1">
        <f t="array" ref="U55">SalarioAnualEsperado($B55, $G55, $D55, U$1, Hombres!$A$1:$DW$117, Mujeres!$A$1:$DW$117 )</f>
        <v>38619867.229543917</v>
      </c>
      <c r="V55" s="48" cm="1">
        <f t="array" ref="V55">SalarioAnualEsperado($B55, $G55, $D55, V$1, Hombres!$A$1:$DW$117, Mujeres!$A$1:$DW$117 )</f>
        <v>40525221.950247668</v>
      </c>
      <c r="W55" s="48" cm="1">
        <f t="array" ref="W55">SalarioAnualEsperado($B55, $G55, $D55, W$1, Hombres!$A$1:$DW$117, Mujeres!$A$1:$DW$117 )</f>
        <v>42521254.325880609</v>
      </c>
      <c r="X55" s="48" cm="1">
        <f t="array" ref="X55">SalarioAnualEsperado($B55, $G55, $D55, X$1, Hombres!$A$1:$DW$117, Mujeres!$A$1:$DW$117 )</f>
        <v>44611659.288932182</v>
      </c>
      <c r="Y55" s="48" cm="1">
        <f t="array" ref="Y55">SalarioAnualEsperado($B55, $G55, $D55, Y$1, Hombres!$A$1:$DW$117, Mujeres!$A$1:$DW$117 )</f>
        <v>46800275.846888565</v>
      </c>
      <c r="Z55" s="48" cm="1">
        <f t="array" ref="Z55">SalarioAnualEsperado($B55, $G55, $D55, Z$1, Hombres!$A$1:$DW$117, Mujeres!$A$1:$DW$117 )</f>
        <v>49091396.721811794</v>
      </c>
      <c r="AA55" s="48" cm="1">
        <f t="array" ref="AA55">SalarioAnualEsperado($B55, $G55, $D55, AA$1, Hombres!$A$1:$DW$117, Mujeres!$A$1:$DW$117 )</f>
        <v>51489357.490252085</v>
      </c>
      <c r="AB55" s="48" cm="1">
        <f t="array" ref="AB55">SalarioAnualEsperado($B55, $G55, $D55, AB$1, Hombres!$A$1:$DW$117, Mujeres!$A$1:$DW$117 )</f>
        <v>53997700.100769527</v>
      </c>
      <c r="AC55" s="48" cm="1">
        <f t="array" ref="AC55">SalarioAnualEsperado($B55, $G55, $D55, AC$1, Hombres!$A$1:$DW$117, Mujeres!$A$1:$DW$117 )</f>
        <v>56619938.903437026</v>
      </c>
      <c r="AD55" s="48" cm="1">
        <f t="array" ref="AD55">SalarioAnualEsperado($B55, $G55, $D55, AD$1, Hombres!$A$1:$DW$117, Mujeres!$A$1:$DW$117 )</f>
        <v>59360114.423852243</v>
      </c>
      <c r="AE55" s="48" cm="1">
        <f t="array" ref="AE55">SalarioAnualEsperado($B55, $G55, $D55, AE$1, Hombres!$A$1:$DW$117, Mujeres!$A$1:$DW$117 )</f>
        <v>62223704.680404931</v>
      </c>
      <c r="AF55" s="48" cm="1">
        <f t="array" ref="AF55">SalarioAnualEsperado($B55, $G55, $D55, AF$1, Hombres!$A$1:$DW$117, Mujeres!$A$1:$DW$117 )</f>
        <v>65216246.010441981</v>
      </c>
      <c r="AG55" s="48" cm="1">
        <f t="array" ref="AG55">SalarioAnualEsperado($B55, $G55, $D55, AG$1, Hombres!$A$1:$DW$117, Mujeres!$A$1:$DW$117 )</f>
        <v>68341828.063198894</v>
      </c>
      <c r="AH55" s="48" cm="1">
        <f t="array" ref="AH55">SalarioAnualEsperado($B55, $G55, $D55, AH$1, Hombres!$A$1:$DW$117, Mujeres!$A$1:$DW$117 )</f>
        <v>71602625.55048956</v>
      </c>
      <c r="AI55" s="48" cm="1">
        <f t="array" ref="AI55">SalarioAnualEsperado($B55, $G55, $D55, AI$1, Hombres!$A$1:$DW$117, Mujeres!$A$1:$DW$117 )</f>
        <v>74999808.048407227</v>
      </c>
      <c r="AJ55" s="48" cm="1">
        <f t="array" ref="AJ55">SalarioAnualEsperado($B55, $G55, $D55, AJ$1, Hombres!$A$1:$DW$117, Mujeres!$A$1:$DW$117 )</f>
        <v>78534783.380628809</v>
      </c>
      <c r="AK55" s="48" cm="1">
        <f t="array" ref="AK55">SalarioAnualEsperado($B55, $G55, $D55, AK$1, Hombres!$A$1:$DW$117, Mujeres!$A$1:$DW$117 )</f>
        <v>0</v>
      </c>
      <c r="AL55" s="48" cm="1">
        <f t="array" ref="AL55">SalarioAnualEsperado($B55, $G55, $D55, AL$1, Hombres!$A$1:$DW$117, Mujeres!$A$1:$DW$117 )</f>
        <v>0</v>
      </c>
      <c r="AM55" s="48" cm="1">
        <f t="array" ref="AM55">SalarioAnualEsperado($B55, $G55, $D55, AM$1, Hombres!$A$1:$DW$117, Mujeres!$A$1:$DW$117 )</f>
        <v>0</v>
      </c>
      <c r="AN55" s="48" cm="1">
        <f t="array" ref="AN55">SalarioAnualEsperado($B55, $G55, $D55, AN$1, Hombres!$A$1:$DW$117, Mujeres!$A$1:$DW$117 )</f>
        <v>0</v>
      </c>
      <c r="AO55" s="48" cm="1">
        <f t="array" ref="AO55">SalarioAnualEsperado($B55, $G55, $D55, AO$1, Hombres!$A$1:$DW$117, Mujeres!$A$1:$DW$117 )</f>
        <v>0</v>
      </c>
      <c r="AP55" s="48" cm="1">
        <f t="array" ref="AP55">SalarioAnualEsperado($B55, $G55, $D55, AP$1, Hombres!$A$1:$DW$117, Mujeres!$A$1:$DW$117 )</f>
        <v>0</v>
      </c>
      <c r="AQ55" s="48" cm="1">
        <f t="array" ref="AQ55">SalarioAnualEsperado($B55, $G55, $D55, AQ$1, Hombres!$A$1:$DW$117, Mujeres!$A$1:$DW$117 )</f>
        <v>0</v>
      </c>
      <c r="AR55" s="48" cm="1">
        <f t="array" ref="AR55">SalarioAnualEsperado($B55, $G55, $D55, AR$1, Hombres!$A$1:$DW$117, Mujeres!$A$1:$DW$117 )</f>
        <v>0</v>
      </c>
      <c r="AS55" s="48" cm="1">
        <f t="array" ref="AS55">SalarioAnualEsperado($B55, $G55, $D55, AS$1, Hombres!$A$1:$DW$117, Mujeres!$A$1:$DW$117 )</f>
        <v>0</v>
      </c>
      <c r="AT55" s="48" cm="1">
        <f t="array" ref="AT55">SalarioAnualEsperado($B55, $G55, $D55, AT$1, Hombres!$A$1:$DW$117, Mujeres!$A$1:$DW$117 )</f>
        <v>0</v>
      </c>
      <c r="AU55" s="48" cm="1">
        <f t="array" ref="AU55">SalarioAnualEsperado($B55, $G55, $D55, AU$1, Hombres!$A$1:$DW$117, Mujeres!$A$1:$DW$117 )</f>
        <v>0</v>
      </c>
      <c r="AV55" s="48" cm="1">
        <f t="array" ref="AV55">SalarioAnualEsperado($B55, $G55, $D55, AV$1, Hombres!$A$1:$DW$117, Mujeres!$A$1:$DW$117 )</f>
        <v>0</v>
      </c>
      <c r="AW55" s="48" cm="1">
        <f t="array" ref="AW55">SalarioAnualEsperado($B55, $G55, $D55, AW$1, Hombres!$A$1:$DW$117, Mujeres!$A$1:$DW$117 )</f>
        <v>0</v>
      </c>
      <c r="AX55" s="48" cm="1">
        <f t="array" ref="AX55">SalarioAnualEsperado($B55, $G55, $D55, AX$1, Hombres!$A$1:$DW$117, Mujeres!$A$1:$DW$117 )</f>
        <v>0</v>
      </c>
      <c r="AY55" s="48" cm="1">
        <f t="array" ref="AY55">SalarioAnualEsperado($B55, $G55, $D55, AY$1, Hombres!$A$1:$DW$117, Mujeres!$A$1:$DW$117 )</f>
        <v>0</v>
      </c>
      <c r="AZ55" s="48" cm="1">
        <f t="array" ref="AZ55">SalarioAnualEsperado($B55, $G55, $D55, AZ$1, Hombres!$A$1:$DW$117, Mujeres!$A$1:$DW$117 )</f>
        <v>0</v>
      </c>
      <c r="BA55" s="48" cm="1">
        <f t="array" ref="BA55">SalarioAnualEsperado($B55, $G55, $D55, BA$1, Hombres!$A$1:$DW$117, Mujeres!$A$1:$DW$117 )</f>
        <v>0</v>
      </c>
      <c r="BB55" s="48" cm="1">
        <f t="array" ref="BB55">SalarioAnualEsperado($B55, $G55, $D55, BB$1, Hombres!$A$1:$DW$117, Mujeres!$A$1:$DW$117 )</f>
        <v>0</v>
      </c>
      <c r="BC55" s="48" cm="1">
        <f t="array" ref="BC55">SalarioAnualEsperado($B55, $G55, $D55, BC$1, Hombres!$A$1:$DW$117, Mujeres!$A$1:$DW$117 )</f>
        <v>0</v>
      </c>
      <c r="BD55" s="48" cm="1">
        <f t="array" ref="BD55">SalarioAnualEsperado($B55, $G55, $D55, BD$1, Hombres!$A$1:$DW$117, Mujeres!$A$1:$DW$117 )</f>
        <v>0</v>
      </c>
      <c r="BE55" s="48" cm="1">
        <f t="array" ref="BE55">SalarioAnualEsperado($B55, $G55, $D55, BE$1, Hombres!$A$1:$DW$117, Mujeres!$A$1:$DW$117 )</f>
        <v>0</v>
      </c>
      <c r="BF55" s="48" cm="1">
        <f t="array" ref="BF55">SalarioAnualEsperado($B55, $G55, $D55, BF$1, Hombres!$A$1:$DW$117, Mujeres!$A$1:$DW$117 )</f>
        <v>0</v>
      </c>
      <c r="BG55" s="48" cm="1">
        <f t="array" ref="BG55">SalarioAnualEsperado($B55, $G55, $D55, BG$1, Hombres!$A$1:$DW$117, Mujeres!$A$1:$DW$117 )</f>
        <v>0</v>
      </c>
      <c r="BH55" s="48" cm="1">
        <f t="array" ref="BH55">SalarioAnualEsperado($B55, $G55, $D55, BH$1, Hombres!$A$1:$DW$117, Mujeres!$A$1:$DW$117 )</f>
        <v>0</v>
      </c>
      <c r="BI55" s="48" cm="1">
        <f t="array" ref="BI55">SalarioAnualEsperado($B55, $G55, $D55, BI$1, Hombres!$A$1:$DW$117, Mujeres!$A$1:$DW$117 )</f>
        <v>0</v>
      </c>
      <c r="BJ55" s="48" cm="1">
        <f t="array" ref="BJ55">SalarioAnualEsperado($B55, $G55, $D55, BJ$1, Hombres!$A$1:$DW$117, Mujeres!$A$1:$DW$117 )</f>
        <v>0</v>
      </c>
      <c r="BK55" s="48" cm="1">
        <f t="array" ref="BK55">SalarioAnualEsperado($B55, $G55, $D55, BK$1, Hombres!$A$1:$DW$117, Mujeres!$A$1:$DW$117 )</f>
        <v>0</v>
      </c>
      <c r="BL55" s="48" cm="1">
        <f t="array" ref="BL55">SalarioAnualEsperado($B55, $G55, $D55, BL$1, Hombres!$A$1:$DW$117, Mujeres!$A$1:$DW$117 )</f>
        <v>0</v>
      </c>
      <c r="BM55" s="48" cm="1">
        <f t="array" ref="BM55">SalarioAnualEsperado($B55, $G55, $D55, BM$1, Hombres!$A$1:$DW$117, Mujeres!$A$1:$DW$117 )</f>
        <v>0</v>
      </c>
      <c r="BN55" s="48" cm="1">
        <f t="array" ref="BN55">SalarioAnualEsperado($B55, $G55, $D55, BN$1, Hombres!$A$1:$DW$117, Mujeres!$A$1:$DW$117 )</f>
        <v>0</v>
      </c>
      <c r="BO55" s="48" cm="1">
        <f t="array" ref="BO55">SalarioAnualEsperado($B55, $G55, $D55, BO$1, Hombres!$A$1:$DW$117, Mujeres!$A$1:$DW$117 )</f>
        <v>0</v>
      </c>
      <c r="BP55" s="48" cm="1">
        <f t="array" ref="BP55">SalarioAnualEsperado($B55, $G55, $D55, BP$1, Hombres!$A$1:$DW$117, Mujeres!$A$1:$DW$117 )</f>
        <v>0</v>
      </c>
      <c r="BQ55" s="48" cm="1">
        <f t="array" ref="BQ55">SalarioAnualEsperado($B55, $G55, $D55, BQ$1, Hombres!$A$1:$DW$117, Mujeres!$A$1:$DW$117 )</f>
        <v>0</v>
      </c>
      <c r="BR55" s="48" cm="1">
        <f t="array" ref="BR55">SalarioAnualEsperado($B55, $G55, $D55, BR$1, Hombres!$A$1:$DW$117, Mujeres!$A$1:$DW$117 )</f>
        <v>0</v>
      </c>
      <c r="BS55" s="48" cm="1">
        <f t="array" ref="BS55">SalarioAnualEsperado($B55, $G55, $D55, BS$1, Hombres!$A$1:$DW$117, Mujeres!$A$1:$DW$117 )</f>
        <v>0</v>
      </c>
      <c r="BT55" s="48" cm="1">
        <f t="array" ref="BT55">SalarioAnualEsperado($B55, $G55, $D55, BT$1, Hombres!$A$1:$DW$117, Mujeres!$A$1:$DW$117 )</f>
        <v>0</v>
      </c>
      <c r="BU55" s="48" cm="1">
        <f t="array" ref="BU55">SalarioAnualEsperado($B55, $G55, $D55, BU$1, Hombres!$A$1:$DW$117, Mujeres!$A$1:$DW$117 )</f>
        <v>0</v>
      </c>
      <c r="BV55" s="48" cm="1">
        <f t="array" ref="BV55">SalarioAnualEsperado($B55, $G55, $D55, BV$1, Hombres!$A$1:$DW$117, Mujeres!$A$1:$DW$117 )</f>
        <v>0</v>
      </c>
      <c r="BW55" s="48" cm="1">
        <f t="array" ref="BW55">SalarioAnualEsperado($B55, $G55, $D55, BW$1, Hombres!$A$1:$DW$117, Mujeres!$A$1:$DW$117 )</f>
        <v>0</v>
      </c>
      <c r="BX55" s="48" cm="1">
        <f t="array" ref="BX55">SalarioAnualEsperado($B55, $G55, $D55, BX$1, Hombres!$A$1:$DW$117, Mujeres!$A$1:$DW$117 )</f>
        <v>0</v>
      </c>
      <c r="BY55" s="48" cm="1">
        <f t="array" ref="BY55">SalarioAnualEsperado($B55, $G55, $D55, BY$1, Hombres!$A$1:$DW$117, Mujeres!$A$1:$DW$117 )</f>
        <v>0</v>
      </c>
      <c r="BZ55" s="48" cm="1">
        <f t="array" ref="BZ55">SalarioAnualEsperado($B55, $G55, $D55, BZ$1, Hombres!$A$1:$DW$117, Mujeres!$A$1:$DW$117 )</f>
        <v>0</v>
      </c>
      <c r="CA55" s="48" cm="1">
        <f t="array" ref="CA55">SalarioAnualEsperado($B55, $G55, $D55, CA$1, Hombres!$A$1:$DW$117, Mujeres!$A$1:$DW$117 )</f>
        <v>0</v>
      </c>
      <c r="CB55" s="48" cm="1">
        <f t="array" ref="CB55">SalarioAnualEsperado($B55, $G55, $D55, CB$1, Hombres!$A$1:$DW$117, Mujeres!$A$1:$DW$117 )</f>
        <v>0</v>
      </c>
      <c r="CC55" s="48" cm="1">
        <f t="array" ref="CC55">SalarioAnualEsperado($B55, $G55, $D55, CC$1, Hombres!$A$1:$DW$117, Mujeres!$A$1:$DW$117 )</f>
        <v>0</v>
      </c>
      <c r="CD55" s="48" cm="1">
        <f t="array" ref="CD55">SalarioAnualEsperado($B55, $G55, $D55, CD$1, Hombres!$A$1:$DW$117, Mujeres!$A$1:$DW$117 )</f>
        <v>0</v>
      </c>
      <c r="CE55" s="48" cm="1">
        <f t="array" ref="CE55">SalarioAnualEsperado($B55, $G55, $D55, CE$1, Hombres!$A$1:$DW$117, Mujeres!$A$1:$DW$117 )</f>
        <v>0</v>
      </c>
      <c r="CF55" s="48" cm="1">
        <f t="array" ref="CF55">SalarioAnualEsperado($B55, $G55, $D55, CF$1, Hombres!$A$1:$DW$117, Mujeres!$A$1:$DW$117 )</f>
        <v>0</v>
      </c>
      <c r="CG55" s="48" cm="1">
        <f t="array" ref="CG55">SalarioAnualEsperado($B55, $G55, $D55, CG$1, Hombres!$A$1:$DW$117, Mujeres!$A$1:$DW$117 )</f>
        <v>0</v>
      </c>
      <c r="CH55" s="48" cm="1">
        <f t="array" ref="CH55">SalarioAnualEsperado($B55, $G55, $D55, CH$1, Hombres!$A$1:$DW$117, Mujeres!$A$1:$DW$117 )</f>
        <v>0</v>
      </c>
      <c r="CI55" s="48" cm="1">
        <f t="array" ref="CI55">SalarioAnualEsperado($B55, $G55, $D55, CI$1, Hombres!$A$1:$DW$117, Mujeres!$A$1:$DW$117 )</f>
        <v>0</v>
      </c>
      <c r="CJ55" s="48" cm="1">
        <f t="array" ref="CJ55">SalarioAnualEsperado($B55, $G55, $D55, CJ$1, Hombres!$A$1:$DW$117, Mujeres!$A$1:$DW$117 )</f>
        <v>0</v>
      </c>
      <c r="CK55" s="48" cm="1">
        <f t="array" ref="CK55">SalarioAnualEsperado($B55, $G55, $D55, CK$1, Hombres!$A$1:$DW$117, Mujeres!$A$1:$DW$117 )</f>
        <v>0</v>
      </c>
      <c r="CL55" s="48" cm="1">
        <f t="array" ref="CL55">SalarioAnualEsperado($B55, $G55, $D55, CL$1, Hombres!$A$1:$DW$117, Mujeres!$A$1:$DW$117 )</f>
        <v>0</v>
      </c>
      <c r="CM55" s="48" cm="1">
        <f t="array" ref="CM55">SalarioAnualEsperado($B55, $G55, $D55, CM$1, Hombres!$A$1:$DW$117, Mujeres!$A$1:$DW$117 )</f>
        <v>0</v>
      </c>
      <c r="CN55" s="48" cm="1">
        <f t="array" ref="CN55">SalarioAnualEsperado($B55, $G55, $D55, CN$1, Hombres!$A$1:$DW$117, Mujeres!$A$1:$DW$117 )</f>
        <v>0</v>
      </c>
      <c r="CO55" s="48" cm="1">
        <f t="array" ref="CO55">SalarioAnualEsperado($B55, $G55, $D55, CO$1, Hombres!$A$1:$DW$117, Mujeres!$A$1:$DW$117 )</f>
        <v>0</v>
      </c>
      <c r="CP55" s="48" cm="1">
        <f t="array" ref="CP55">SalarioAnualEsperado($B55, $G55, $D55, CP$1, Hombres!$A$1:$DW$117, Mujeres!$A$1:$DW$117 )</f>
        <v>0</v>
      </c>
      <c r="CQ55" s="48" cm="1">
        <f t="array" ref="CQ55">SalarioAnualEsperado($B55, $G55, $D55, CQ$1, Hombres!$A$1:$DW$117, Mujeres!$A$1:$DW$117 )</f>
        <v>0</v>
      </c>
      <c r="CR55" s="48" cm="1">
        <f t="array" ref="CR55">SalarioAnualEsperado($B55, $G55, $D55, CR$1, Hombres!$A$1:$DW$117, Mujeres!$A$1:$DW$117 )</f>
        <v>0</v>
      </c>
      <c r="CS55" s="48" cm="1">
        <f t="array" ref="CS55">SalarioAnualEsperado($B55, $G55, $D55, CS$1, Hombres!$A$1:$DW$117, Mujeres!$A$1:$DW$117 )</f>
        <v>0</v>
      </c>
      <c r="CT55" s="48" cm="1">
        <f t="array" ref="CT55">SalarioAnualEsperado($B55, $G55, $D55, CT$1, Hombres!$A$1:$DW$117, Mujeres!$A$1:$DW$117 )</f>
        <v>0</v>
      </c>
      <c r="CU55" s="48" cm="1">
        <f t="array" ref="CU55">SalarioAnualEsperado($B55, $G55, $D55, CU$1, Hombres!$A$1:$DW$117, Mujeres!$A$1:$DW$117 )</f>
        <v>0</v>
      </c>
      <c r="CV55" s="48" cm="1">
        <f t="array" ref="CV55">SalarioAnualEsperado($B55, $G55, $D55, CV$1, Hombres!$A$1:$DW$117, Mujeres!$A$1:$DW$117 )</f>
        <v>0</v>
      </c>
      <c r="CW55" s="48" cm="1">
        <f t="array" ref="CW55">SalarioAnualEsperado($B55, $G55, $D55, CW$1, Hombres!$A$1:$DW$117, Mujeres!$A$1:$DW$117 )</f>
        <v>0</v>
      </c>
      <c r="CX55" s="48" cm="1">
        <f t="array" ref="CX55">SalarioAnualEsperado($B55, $G55, $D55, CX$1, Hombres!$A$1:$DW$117, Mujeres!$A$1:$DW$117 )</f>
        <v>0</v>
      </c>
      <c r="CY55" s="48" cm="1">
        <f t="array" ref="CY55">SalarioAnualEsperado($B55, $G55, $D55, CY$1, Hombres!$A$1:$DW$117, Mujeres!$A$1:$DW$117 )</f>
        <v>0</v>
      </c>
      <c r="CZ55" s="48" cm="1">
        <f t="array" ref="CZ55">SalarioAnualEsperado($B55, $G55, $D55, CZ$1, Hombres!$A$1:$DW$117, Mujeres!$A$1:$DW$117 )</f>
        <v>0</v>
      </c>
      <c r="DA55" s="48" cm="1">
        <f t="array" ref="DA55">SalarioAnualEsperado($B55, $G55, $D55, DA$1, Hombres!$A$1:$DW$117, Mujeres!$A$1:$DW$117 )</f>
        <v>0</v>
      </c>
      <c r="DB55" s="48" cm="1">
        <f t="array" ref="DB55">SalarioAnualEsperado($B55, $G55, $D55, DB$1, Hombres!$A$1:$DW$117, Mujeres!$A$1:$DW$117 )</f>
        <v>0</v>
      </c>
      <c r="DC55" s="48" cm="1">
        <f t="array" ref="DC55">SalarioAnualEsperado($B55, $G55, $D55, DC$1, Hombres!$A$1:$DW$117, Mujeres!$A$1:$DW$117 )</f>
        <v>0</v>
      </c>
    </row>
    <row r="56" spans="1:107" x14ac:dyDescent="0.3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8" cm="1">
        <f t="array" ref="L56">SalarioAnualEsperado($B56, $G56, $D56, L$1, Hombres!$A$1:$DW$117, Mujeres!$A$1:$DW$117 )</f>
        <v>23981807.199999999</v>
      </c>
      <c r="M56" s="48" cm="1">
        <f t="array" ref="M56">SalarioAnualEsperado($B56, $G56, $D56, M$1, Hombres!$A$1:$DW$117, Mujeres!$A$1:$DW$117 )</f>
        <v>25182404.294258758</v>
      </c>
      <c r="N56" s="48" cm="1">
        <f t="array" ref="N56">SalarioAnualEsperado($B56, $G56, $D56, N$1, Hombres!$A$1:$DW$117, Mujeres!$A$1:$DW$117 )</f>
        <v>26442405.573809102</v>
      </c>
      <c r="O56" s="48" cm="1">
        <f t="array" ref="O56">SalarioAnualEsperado($B56, $G56, $D56, O$1, Hombres!$A$1:$DW$117, Mujeres!$A$1:$DW$117 )</f>
        <v>27764648.148096494</v>
      </c>
      <c r="P56" s="48" cm="1">
        <f t="array" ref="P56">SalarioAnualEsperado($B56, $G56, $D56, P$1, Hombres!$A$1:$DW$117, Mujeres!$A$1:$DW$117 )</f>
        <v>29152186.385434195</v>
      </c>
      <c r="Q56" s="48" cm="1">
        <f t="array" ref="Q56">SalarioAnualEsperado($B56, $G56, $D56, Q$1, Hombres!$A$1:$DW$117, Mujeres!$A$1:$DW$117 )</f>
        <v>30608239.906741578</v>
      </c>
      <c r="R56" s="48" cm="1">
        <f t="array" ref="R56">SalarioAnualEsperado($B56, $G56, $D56, R$1, Hombres!$A$1:$DW$117, Mujeres!$A$1:$DW$117 )</f>
        <v>32136060.118144155</v>
      </c>
      <c r="S56" s="48" cm="1">
        <f t="array" ref="S56">SalarioAnualEsperado($B56, $G56, $D56, S$1, Hombres!$A$1:$DW$117, Mujeres!$A$1:$DW$117 )</f>
        <v>33738967.047744416</v>
      </c>
      <c r="T56" s="48" cm="1">
        <f t="array" ref="T56">SalarioAnualEsperado($B56, $G56, $D56, T$1, Hombres!$A$1:$DW$117, Mujeres!$A$1:$DW$117 )</f>
        <v>35420428.413701624</v>
      </c>
      <c r="U56" s="48" cm="1">
        <f t="array" ref="U56">SalarioAnualEsperado($B56, $G56, $D56, U$1, Hombres!$A$1:$DW$117, Mujeres!$A$1:$DW$117 )</f>
        <v>37183959.000339501</v>
      </c>
      <c r="V56" s="48" cm="1">
        <f t="array" ref="V56">SalarioAnualEsperado($B56, $G56, $D56, V$1, Hombres!$A$1:$DW$117, Mujeres!$A$1:$DW$117 )</f>
        <v>39032984.389675304</v>
      </c>
      <c r="W56" s="48" cm="1">
        <f t="array" ref="W56">SalarioAnualEsperado($B56, $G56, $D56, W$1, Hombres!$A$1:$DW$117, Mujeres!$A$1:$DW$117 )</f>
        <v>40971174.857370444</v>
      </c>
      <c r="X56" s="48" cm="1">
        <f t="array" ref="X56">SalarioAnualEsperado($B56, $G56, $D56, X$1, Hombres!$A$1:$DW$117, Mujeres!$A$1:$DW$117 )</f>
        <v>43002425.576525211</v>
      </c>
      <c r="Y56" s="48" cm="1">
        <f t="array" ref="Y56">SalarioAnualEsperado($B56, $G56, $D56, Y$1, Hombres!$A$1:$DW$117, Mujeres!$A$1:$DW$117 )</f>
        <v>45131155.008052036</v>
      </c>
      <c r="Z56" s="48" cm="1">
        <f t="array" ref="Z56">SalarioAnualEsperado($B56, $G56, $D56, Z$1, Hombres!$A$1:$DW$117, Mujeres!$A$1:$DW$117 )</f>
        <v>47361928.700470231</v>
      </c>
      <c r="AA56" s="48" cm="1">
        <f t="array" ref="AA56">SalarioAnualEsperado($B56, $G56, $D56, AA$1, Hombres!$A$1:$DW$117, Mujeres!$A$1:$DW$117 )</f>
        <v>49699289.456516452</v>
      </c>
      <c r="AB56" s="48" cm="1">
        <f t="array" ref="AB56">SalarioAnualEsperado($B56, $G56, $D56, AB$1, Hombres!$A$1:$DW$117, Mujeres!$A$1:$DW$117 )</f>
        <v>52147798.179518797</v>
      </c>
      <c r="AC56" s="48" cm="1">
        <f t="array" ref="AC56">SalarioAnualEsperado($B56, $G56, $D56, AC$1, Hombres!$A$1:$DW$117, Mujeres!$A$1:$DW$117 )</f>
        <v>54712147.954372115</v>
      </c>
      <c r="AD56" s="48" cm="1">
        <f t="array" ref="AD56">SalarioAnualEsperado($B56, $G56, $D56, AD$1, Hombres!$A$1:$DW$117, Mujeres!$A$1:$DW$117 )</f>
        <v>57397350.757199377</v>
      </c>
      <c r="AE56" s="48" cm="1">
        <f t="array" ref="AE56">SalarioAnualEsperado($B56, $G56, $D56, AE$1, Hombres!$A$1:$DW$117, Mujeres!$A$1:$DW$117 )</f>
        <v>60208442.404578269</v>
      </c>
      <c r="AF56" s="48" cm="1">
        <f t="array" ref="AF56">SalarioAnualEsperado($B56, $G56, $D56, AF$1, Hombres!$A$1:$DW$117, Mujeres!$A$1:$DW$117 )</f>
        <v>63149745.938569672</v>
      </c>
      <c r="AG56" s="48" cm="1">
        <f t="array" ref="AG56">SalarioAnualEsperado($B56, $G56, $D56, AG$1, Hombres!$A$1:$DW$117, Mujeres!$A$1:$DW$117 )</f>
        <v>66225741.668585636</v>
      </c>
      <c r="AH56" s="48" cm="1">
        <f t="array" ref="AH56">SalarioAnualEsperado($B56, $G56, $D56, AH$1, Hombres!$A$1:$DW$117, Mujeres!$A$1:$DW$117 )</f>
        <v>69441437.39065288</v>
      </c>
      <c r="AI56" s="48" cm="1">
        <f t="array" ref="AI56">SalarioAnualEsperado($B56, $G56, $D56, AI$1, Hombres!$A$1:$DW$117, Mujeres!$A$1:$DW$117 )</f>
        <v>72803274.154579207</v>
      </c>
      <c r="AJ56" s="48" cm="1">
        <f t="array" ref="AJ56">SalarioAnualEsperado($B56, $G56, $D56, AJ$1, Hombres!$A$1:$DW$117, Mujeres!$A$1:$DW$117 )</f>
        <v>76317754.397368416</v>
      </c>
      <c r="AK56" s="48" cm="1">
        <f t="array" ref="AK56">SalarioAnualEsperado($B56, $G56, $D56, AK$1, Hombres!$A$1:$DW$117, Mujeres!$A$1:$DW$117 )</f>
        <v>79990081.02144593</v>
      </c>
      <c r="AL56" s="48" cm="1">
        <f t="array" ref="AL56">SalarioAnualEsperado($B56, $G56, $D56, AL$1, Hombres!$A$1:$DW$117, Mujeres!$A$1:$DW$117 )</f>
        <v>83823484.984562099</v>
      </c>
      <c r="AM56" s="48" cm="1">
        <f t="array" ref="AM56">SalarioAnualEsperado($B56, $G56, $D56, AM$1, Hombres!$A$1:$DW$117, Mujeres!$A$1:$DW$117 )</f>
        <v>87819939.011640728</v>
      </c>
      <c r="AN56" s="48" cm="1">
        <f t="array" ref="AN56">SalarioAnualEsperado($B56, $G56, $D56, AN$1, Hombres!$A$1:$DW$117, Mujeres!$A$1:$DW$117 )</f>
        <v>91981162.828735441</v>
      </c>
      <c r="AO56" s="48" cm="1">
        <f t="array" ref="AO56">SalarioAnualEsperado($B56, $G56, $D56, AO$1, Hombres!$A$1:$DW$117, Mujeres!$A$1:$DW$117 )</f>
        <v>0</v>
      </c>
      <c r="AP56" s="48" cm="1">
        <f t="array" ref="AP56">SalarioAnualEsperado($B56, $G56, $D56, AP$1, Hombres!$A$1:$DW$117, Mujeres!$A$1:$DW$117 )</f>
        <v>0</v>
      </c>
      <c r="AQ56" s="48" cm="1">
        <f t="array" ref="AQ56">SalarioAnualEsperado($B56, $G56, $D56, AQ$1, Hombres!$A$1:$DW$117, Mujeres!$A$1:$DW$117 )</f>
        <v>0</v>
      </c>
      <c r="AR56" s="48" cm="1">
        <f t="array" ref="AR56">SalarioAnualEsperado($B56, $G56, $D56, AR$1, Hombres!$A$1:$DW$117, Mujeres!$A$1:$DW$117 )</f>
        <v>0</v>
      </c>
      <c r="AS56" s="48" cm="1">
        <f t="array" ref="AS56">SalarioAnualEsperado($B56, $G56, $D56, AS$1, Hombres!$A$1:$DW$117, Mujeres!$A$1:$DW$117 )</f>
        <v>0</v>
      </c>
      <c r="AT56" s="48" cm="1">
        <f t="array" ref="AT56">SalarioAnualEsperado($B56, $G56, $D56, AT$1, Hombres!$A$1:$DW$117, Mujeres!$A$1:$DW$117 )</f>
        <v>0</v>
      </c>
      <c r="AU56" s="48" cm="1">
        <f t="array" ref="AU56">SalarioAnualEsperado($B56, $G56, $D56, AU$1, Hombres!$A$1:$DW$117, Mujeres!$A$1:$DW$117 )</f>
        <v>0</v>
      </c>
      <c r="AV56" s="48" cm="1">
        <f t="array" ref="AV56">SalarioAnualEsperado($B56, $G56, $D56, AV$1, Hombres!$A$1:$DW$117, Mujeres!$A$1:$DW$117 )</f>
        <v>0</v>
      </c>
      <c r="AW56" s="48" cm="1">
        <f t="array" ref="AW56">SalarioAnualEsperado($B56, $G56, $D56, AW$1, Hombres!$A$1:$DW$117, Mujeres!$A$1:$DW$117 )</f>
        <v>0</v>
      </c>
      <c r="AX56" s="48" cm="1">
        <f t="array" ref="AX56">SalarioAnualEsperado($B56, $G56, $D56, AX$1, Hombres!$A$1:$DW$117, Mujeres!$A$1:$DW$117 )</f>
        <v>0</v>
      </c>
      <c r="AY56" s="48" cm="1">
        <f t="array" ref="AY56">SalarioAnualEsperado($B56, $G56, $D56, AY$1, Hombres!$A$1:$DW$117, Mujeres!$A$1:$DW$117 )</f>
        <v>0</v>
      </c>
      <c r="AZ56" s="48" cm="1">
        <f t="array" ref="AZ56">SalarioAnualEsperado($B56, $G56, $D56, AZ$1, Hombres!$A$1:$DW$117, Mujeres!$A$1:$DW$117 )</f>
        <v>0</v>
      </c>
      <c r="BA56" s="48" cm="1">
        <f t="array" ref="BA56">SalarioAnualEsperado($B56, $G56, $D56, BA$1, Hombres!$A$1:$DW$117, Mujeres!$A$1:$DW$117 )</f>
        <v>0</v>
      </c>
      <c r="BB56" s="48" cm="1">
        <f t="array" ref="BB56">SalarioAnualEsperado($B56, $G56, $D56, BB$1, Hombres!$A$1:$DW$117, Mujeres!$A$1:$DW$117 )</f>
        <v>0</v>
      </c>
      <c r="BC56" s="48" cm="1">
        <f t="array" ref="BC56">SalarioAnualEsperado($B56, $G56, $D56, BC$1, Hombres!$A$1:$DW$117, Mujeres!$A$1:$DW$117 )</f>
        <v>0</v>
      </c>
      <c r="BD56" s="48" cm="1">
        <f t="array" ref="BD56">SalarioAnualEsperado($B56, $G56, $D56, BD$1, Hombres!$A$1:$DW$117, Mujeres!$A$1:$DW$117 )</f>
        <v>0</v>
      </c>
      <c r="BE56" s="48" cm="1">
        <f t="array" ref="BE56">SalarioAnualEsperado($B56, $G56, $D56, BE$1, Hombres!$A$1:$DW$117, Mujeres!$A$1:$DW$117 )</f>
        <v>0</v>
      </c>
      <c r="BF56" s="48" cm="1">
        <f t="array" ref="BF56">SalarioAnualEsperado($B56, $G56, $D56, BF$1, Hombres!$A$1:$DW$117, Mujeres!$A$1:$DW$117 )</f>
        <v>0</v>
      </c>
      <c r="BG56" s="48" cm="1">
        <f t="array" ref="BG56">SalarioAnualEsperado($B56, $G56, $D56, BG$1, Hombres!$A$1:$DW$117, Mujeres!$A$1:$DW$117 )</f>
        <v>0</v>
      </c>
      <c r="BH56" s="48" cm="1">
        <f t="array" ref="BH56">SalarioAnualEsperado($B56, $G56, $D56, BH$1, Hombres!$A$1:$DW$117, Mujeres!$A$1:$DW$117 )</f>
        <v>0</v>
      </c>
      <c r="BI56" s="48" cm="1">
        <f t="array" ref="BI56">SalarioAnualEsperado($B56, $G56, $D56, BI$1, Hombres!$A$1:$DW$117, Mujeres!$A$1:$DW$117 )</f>
        <v>0</v>
      </c>
      <c r="BJ56" s="48" cm="1">
        <f t="array" ref="BJ56">SalarioAnualEsperado($B56, $G56, $D56, BJ$1, Hombres!$A$1:$DW$117, Mujeres!$A$1:$DW$117 )</f>
        <v>0</v>
      </c>
      <c r="BK56" s="48" cm="1">
        <f t="array" ref="BK56">SalarioAnualEsperado($B56, $G56, $D56, BK$1, Hombres!$A$1:$DW$117, Mujeres!$A$1:$DW$117 )</f>
        <v>0</v>
      </c>
      <c r="BL56" s="48" cm="1">
        <f t="array" ref="BL56">SalarioAnualEsperado($B56, $G56, $D56, BL$1, Hombres!$A$1:$DW$117, Mujeres!$A$1:$DW$117 )</f>
        <v>0</v>
      </c>
      <c r="BM56" s="48" cm="1">
        <f t="array" ref="BM56">SalarioAnualEsperado($B56, $G56, $D56, BM$1, Hombres!$A$1:$DW$117, Mujeres!$A$1:$DW$117 )</f>
        <v>0</v>
      </c>
      <c r="BN56" s="48" cm="1">
        <f t="array" ref="BN56">SalarioAnualEsperado($B56, $G56, $D56, BN$1, Hombres!$A$1:$DW$117, Mujeres!$A$1:$DW$117 )</f>
        <v>0</v>
      </c>
      <c r="BO56" s="48" cm="1">
        <f t="array" ref="BO56">SalarioAnualEsperado($B56, $G56, $D56, BO$1, Hombres!$A$1:$DW$117, Mujeres!$A$1:$DW$117 )</f>
        <v>0</v>
      </c>
      <c r="BP56" s="48" cm="1">
        <f t="array" ref="BP56">SalarioAnualEsperado($B56, $G56, $D56, BP$1, Hombres!$A$1:$DW$117, Mujeres!$A$1:$DW$117 )</f>
        <v>0</v>
      </c>
      <c r="BQ56" s="48" cm="1">
        <f t="array" ref="BQ56">SalarioAnualEsperado($B56, $G56, $D56, BQ$1, Hombres!$A$1:$DW$117, Mujeres!$A$1:$DW$117 )</f>
        <v>0</v>
      </c>
      <c r="BR56" s="48" cm="1">
        <f t="array" ref="BR56">SalarioAnualEsperado($B56, $G56, $D56, BR$1, Hombres!$A$1:$DW$117, Mujeres!$A$1:$DW$117 )</f>
        <v>0</v>
      </c>
      <c r="BS56" s="48" cm="1">
        <f t="array" ref="BS56">SalarioAnualEsperado($B56, $G56, $D56, BS$1, Hombres!$A$1:$DW$117, Mujeres!$A$1:$DW$117 )</f>
        <v>0</v>
      </c>
      <c r="BT56" s="48" cm="1">
        <f t="array" ref="BT56">SalarioAnualEsperado($B56, $G56, $D56, BT$1, Hombres!$A$1:$DW$117, Mujeres!$A$1:$DW$117 )</f>
        <v>0</v>
      </c>
      <c r="BU56" s="48" cm="1">
        <f t="array" ref="BU56">SalarioAnualEsperado($B56, $G56, $D56, BU$1, Hombres!$A$1:$DW$117, Mujeres!$A$1:$DW$117 )</f>
        <v>0</v>
      </c>
      <c r="BV56" s="48" cm="1">
        <f t="array" ref="BV56">SalarioAnualEsperado($B56, $G56, $D56, BV$1, Hombres!$A$1:$DW$117, Mujeres!$A$1:$DW$117 )</f>
        <v>0</v>
      </c>
      <c r="BW56" s="48" cm="1">
        <f t="array" ref="BW56">SalarioAnualEsperado($B56, $G56, $D56, BW$1, Hombres!$A$1:$DW$117, Mujeres!$A$1:$DW$117 )</f>
        <v>0</v>
      </c>
      <c r="BX56" s="48" cm="1">
        <f t="array" ref="BX56">SalarioAnualEsperado($B56, $G56, $D56, BX$1, Hombres!$A$1:$DW$117, Mujeres!$A$1:$DW$117 )</f>
        <v>0</v>
      </c>
      <c r="BY56" s="48" cm="1">
        <f t="array" ref="BY56">SalarioAnualEsperado($B56, $G56, $D56, BY$1, Hombres!$A$1:$DW$117, Mujeres!$A$1:$DW$117 )</f>
        <v>0</v>
      </c>
      <c r="BZ56" s="48" cm="1">
        <f t="array" ref="BZ56">SalarioAnualEsperado($B56, $G56, $D56, BZ$1, Hombres!$A$1:$DW$117, Mujeres!$A$1:$DW$117 )</f>
        <v>0</v>
      </c>
      <c r="CA56" s="48" cm="1">
        <f t="array" ref="CA56">SalarioAnualEsperado($B56, $G56, $D56, CA$1, Hombres!$A$1:$DW$117, Mujeres!$A$1:$DW$117 )</f>
        <v>0</v>
      </c>
      <c r="CB56" s="48" cm="1">
        <f t="array" ref="CB56">SalarioAnualEsperado($B56, $G56, $D56, CB$1, Hombres!$A$1:$DW$117, Mujeres!$A$1:$DW$117 )</f>
        <v>0</v>
      </c>
      <c r="CC56" s="48" cm="1">
        <f t="array" ref="CC56">SalarioAnualEsperado($B56, $G56, $D56, CC$1, Hombres!$A$1:$DW$117, Mujeres!$A$1:$DW$117 )</f>
        <v>0</v>
      </c>
      <c r="CD56" s="48" cm="1">
        <f t="array" ref="CD56">SalarioAnualEsperado($B56, $G56, $D56, CD$1, Hombres!$A$1:$DW$117, Mujeres!$A$1:$DW$117 )</f>
        <v>0</v>
      </c>
      <c r="CE56" s="48" cm="1">
        <f t="array" ref="CE56">SalarioAnualEsperado($B56, $G56, $D56, CE$1, Hombres!$A$1:$DW$117, Mujeres!$A$1:$DW$117 )</f>
        <v>0</v>
      </c>
      <c r="CF56" s="48" cm="1">
        <f t="array" ref="CF56">SalarioAnualEsperado($B56, $G56, $D56, CF$1, Hombres!$A$1:$DW$117, Mujeres!$A$1:$DW$117 )</f>
        <v>0</v>
      </c>
      <c r="CG56" s="48" cm="1">
        <f t="array" ref="CG56">SalarioAnualEsperado($B56, $G56, $D56, CG$1, Hombres!$A$1:$DW$117, Mujeres!$A$1:$DW$117 )</f>
        <v>0</v>
      </c>
      <c r="CH56" s="48" cm="1">
        <f t="array" ref="CH56">SalarioAnualEsperado($B56, $G56, $D56, CH$1, Hombres!$A$1:$DW$117, Mujeres!$A$1:$DW$117 )</f>
        <v>0</v>
      </c>
      <c r="CI56" s="48" cm="1">
        <f t="array" ref="CI56">SalarioAnualEsperado($B56, $G56, $D56, CI$1, Hombres!$A$1:$DW$117, Mujeres!$A$1:$DW$117 )</f>
        <v>0</v>
      </c>
      <c r="CJ56" s="48" cm="1">
        <f t="array" ref="CJ56">SalarioAnualEsperado($B56, $G56, $D56, CJ$1, Hombres!$A$1:$DW$117, Mujeres!$A$1:$DW$117 )</f>
        <v>0</v>
      </c>
      <c r="CK56" s="48" cm="1">
        <f t="array" ref="CK56">SalarioAnualEsperado($B56, $G56, $D56, CK$1, Hombres!$A$1:$DW$117, Mujeres!$A$1:$DW$117 )</f>
        <v>0</v>
      </c>
      <c r="CL56" s="48" cm="1">
        <f t="array" ref="CL56">SalarioAnualEsperado($B56, $G56, $D56, CL$1, Hombres!$A$1:$DW$117, Mujeres!$A$1:$DW$117 )</f>
        <v>0</v>
      </c>
      <c r="CM56" s="48" cm="1">
        <f t="array" ref="CM56">SalarioAnualEsperado($B56, $G56, $D56, CM$1, Hombres!$A$1:$DW$117, Mujeres!$A$1:$DW$117 )</f>
        <v>0</v>
      </c>
      <c r="CN56" s="48" cm="1">
        <f t="array" ref="CN56">SalarioAnualEsperado($B56, $G56, $D56, CN$1, Hombres!$A$1:$DW$117, Mujeres!$A$1:$DW$117 )</f>
        <v>0</v>
      </c>
      <c r="CO56" s="48" cm="1">
        <f t="array" ref="CO56">SalarioAnualEsperado($B56, $G56, $D56, CO$1, Hombres!$A$1:$DW$117, Mujeres!$A$1:$DW$117 )</f>
        <v>0</v>
      </c>
      <c r="CP56" s="48" cm="1">
        <f t="array" ref="CP56">SalarioAnualEsperado($B56, $G56, $D56, CP$1, Hombres!$A$1:$DW$117, Mujeres!$A$1:$DW$117 )</f>
        <v>0</v>
      </c>
      <c r="CQ56" s="48" cm="1">
        <f t="array" ref="CQ56">SalarioAnualEsperado($B56, $G56, $D56, CQ$1, Hombres!$A$1:$DW$117, Mujeres!$A$1:$DW$117 )</f>
        <v>0</v>
      </c>
      <c r="CR56" s="48" cm="1">
        <f t="array" ref="CR56">SalarioAnualEsperado($B56, $G56, $D56, CR$1, Hombres!$A$1:$DW$117, Mujeres!$A$1:$DW$117 )</f>
        <v>0</v>
      </c>
      <c r="CS56" s="48" cm="1">
        <f t="array" ref="CS56">SalarioAnualEsperado($B56, $G56, $D56, CS$1, Hombres!$A$1:$DW$117, Mujeres!$A$1:$DW$117 )</f>
        <v>0</v>
      </c>
      <c r="CT56" s="48" cm="1">
        <f t="array" ref="CT56">SalarioAnualEsperado($B56, $G56, $D56, CT$1, Hombres!$A$1:$DW$117, Mujeres!$A$1:$DW$117 )</f>
        <v>0</v>
      </c>
      <c r="CU56" s="48" cm="1">
        <f t="array" ref="CU56">SalarioAnualEsperado($B56, $G56, $D56, CU$1, Hombres!$A$1:$DW$117, Mujeres!$A$1:$DW$117 )</f>
        <v>0</v>
      </c>
      <c r="CV56" s="48" cm="1">
        <f t="array" ref="CV56">SalarioAnualEsperado($B56, $G56, $D56, CV$1, Hombres!$A$1:$DW$117, Mujeres!$A$1:$DW$117 )</f>
        <v>0</v>
      </c>
      <c r="CW56" s="48" cm="1">
        <f t="array" ref="CW56">SalarioAnualEsperado($B56, $G56, $D56, CW$1, Hombres!$A$1:$DW$117, Mujeres!$A$1:$DW$117 )</f>
        <v>0</v>
      </c>
      <c r="CX56" s="48" cm="1">
        <f t="array" ref="CX56">SalarioAnualEsperado($B56, $G56, $D56, CX$1, Hombres!$A$1:$DW$117, Mujeres!$A$1:$DW$117 )</f>
        <v>0</v>
      </c>
      <c r="CY56" s="48" cm="1">
        <f t="array" ref="CY56">SalarioAnualEsperado($B56, $G56, $D56, CY$1, Hombres!$A$1:$DW$117, Mujeres!$A$1:$DW$117 )</f>
        <v>0</v>
      </c>
      <c r="CZ56" s="48" cm="1">
        <f t="array" ref="CZ56">SalarioAnualEsperado($B56, $G56, $D56, CZ$1, Hombres!$A$1:$DW$117, Mujeres!$A$1:$DW$117 )</f>
        <v>0</v>
      </c>
      <c r="DA56" s="48" cm="1">
        <f t="array" ref="DA56">SalarioAnualEsperado($B56, $G56, $D56, DA$1, Hombres!$A$1:$DW$117, Mujeres!$A$1:$DW$117 )</f>
        <v>0</v>
      </c>
      <c r="DB56" s="48" cm="1">
        <f t="array" ref="DB56">SalarioAnualEsperado($B56, $G56, $D56, DB$1, Hombres!$A$1:$DW$117, Mujeres!$A$1:$DW$117 )</f>
        <v>0</v>
      </c>
      <c r="DC56" s="48" cm="1">
        <f t="array" ref="DC56">SalarioAnualEsperado($B56, $G56, $D56, DC$1, Hombres!$A$1:$DW$117, Mujeres!$A$1:$DW$117 )</f>
        <v>0</v>
      </c>
    </row>
    <row r="57" spans="1:107" x14ac:dyDescent="0.3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8" cm="1">
        <f t="array" ref="L57">SalarioAnualEsperado($B57, $G57, $D57, L$1, Hombres!$A$1:$DW$117, Mujeres!$A$1:$DW$117 )</f>
        <v>21385020.800000001</v>
      </c>
      <c r="M57" s="48" cm="1">
        <f t="array" ref="M57">SalarioAnualEsperado($B57, $G57, $D57, M$1, Hombres!$A$1:$DW$117, Mujeres!$A$1:$DW$117 )</f>
        <v>22455615.422791526</v>
      </c>
      <c r="N57" s="48" cm="1">
        <f t="array" ref="N57">SalarioAnualEsperado($B57, $G57, $D57, N$1, Hombres!$A$1:$DW$117, Mujeres!$A$1:$DW$117 )</f>
        <v>23579181.855733696</v>
      </c>
      <c r="O57" s="48" cm="1">
        <f t="array" ref="O57">SalarioAnualEsperado($B57, $G57, $D57, O$1, Hombres!$A$1:$DW$117, Mujeres!$A$1:$DW$117 )</f>
        <v>24758250.001764879</v>
      </c>
      <c r="P57" s="48" cm="1">
        <f t="array" ref="P57">SalarioAnualEsperado($B57, $G57, $D57, P$1, Hombres!$A$1:$DW$117, Mujeres!$A$1:$DW$117 )</f>
        <v>25995543.497572072</v>
      </c>
      <c r="Q57" s="48" cm="1">
        <f t="array" ref="Q57">SalarioAnualEsperado($B57, $G57, $D57, Q$1, Hombres!$A$1:$DW$117, Mujeres!$A$1:$DW$117 )</f>
        <v>27293933.33864592</v>
      </c>
      <c r="R57" s="48" cm="1">
        <f t="array" ref="R57">SalarioAnualEsperado($B57, $G57, $D57, R$1, Hombres!$A$1:$DW$117, Mujeres!$A$1:$DW$117 )</f>
        <v>28656318.86393296</v>
      </c>
      <c r="S57" s="48" cm="1">
        <f t="array" ref="S57">SalarioAnualEsperado($B57, $G57, $D57, S$1, Hombres!$A$1:$DW$117, Mujeres!$A$1:$DW$117 )</f>
        <v>30085660.603865128</v>
      </c>
      <c r="T57" s="48" cm="1">
        <f t="array" ref="T57">SalarioAnualEsperado($B57, $G57, $D57, T$1, Hombres!$A$1:$DW$117, Mujeres!$A$1:$DW$117 )</f>
        <v>31585050.786828123</v>
      </c>
      <c r="U57" s="48" cm="1">
        <f t="array" ref="U57">SalarioAnualEsperado($B57, $G57, $D57, U$1, Hombres!$A$1:$DW$117, Mujeres!$A$1:$DW$117 )</f>
        <v>33157623.610976551</v>
      </c>
      <c r="V57" s="48" cm="1">
        <f t="array" ref="V57">SalarioAnualEsperado($B57, $G57, $D57, V$1, Hombres!$A$1:$DW$117, Mujeres!$A$1:$DW$117 )</f>
        <v>34806433.731119394</v>
      </c>
      <c r="W57" s="48" cm="1">
        <f t="array" ref="W57">SalarioAnualEsperado($B57, $G57, $D57, W$1, Hombres!$A$1:$DW$117, Mujeres!$A$1:$DW$117 )</f>
        <v>36534753.999911398</v>
      </c>
      <c r="X57" s="48" cm="1">
        <f t="array" ref="X57">SalarioAnualEsperado($B57, $G57, $D57, X$1, Hombres!$A$1:$DW$117, Mujeres!$A$1:$DW$117 )</f>
        <v>38346057.815211006</v>
      </c>
      <c r="Y57" s="48" cm="1">
        <f t="array" ref="Y57">SalarioAnualEsperado($B57, $G57, $D57, Y$1, Hombres!$A$1:$DW$117, Mujeres!$A$1:$DW$117 )</f>
        <v>40244285.200292043</v>
      </c>
      <c r="Z57" s="48" cm="1">
        <f t="array" ref="Z57">SalarioAnualEsperado($B57, $G57, $D57, Z$1, Hombres!$A$1:$DW$117, Mujeres!$A$1:$DW$117 )</f>
        <v>42233507.339166373</v>
      </c>
      <c r="AA57" s="48" cm="1">
        <f t="array" ref="AA57">SalarioAnualEsperado($B57, $G57, $D57, AA$1, Hombres!$A$1:$DW$117, Mujeres!$A$1:$DW$117 )</f>
        <v>44317775.133011043</v>
      </c>
      <c r="AB57" s="48" cm="1">
        <f t="array" ref="AB57">SalarioAnualEsperado($B57, $G57, $D57, AB$1, Hombres!$A$1:$DW$117, Mujeres!$A$1:$DW$117 )</f>
        <v>46501155.623635061</v>
      </c>
      <c r="AC57" s="48" cm="1">
        <f t="array" ref="AC57">SalarioAnualEsperado($B57, $G57, $D57, AC$1, Hombres!$A$1:$DW$117, Mujeres!$A$1:$DW$117 )</f>
        <v>48787833.721593983</v>
      </c>
      <c r="AD57" s="48" cm="1">
        <f t="array" ref="AD57">SalarioAnualEsperado($B57, $G57, $D57, AD$1, Hombres!$A$1:$DW$117, Mujeres!$A$1:$DW$117 )</f>
        <v>51182278.698646381</v>
      </c>
      <c r="AE57" s="48" cm="1">
        <f t="array" ref="AE57">SalarioAnualEsperado($B57, $G57, $D57, AE$1, Hombres!$A$1:$DW$117, Mujeres!$A$1:$DW$117 )</f>
        <v>53688981.085525058</v>
      </c>
      <c r="AF57" s="48" cm="1">
        <f t="array" ref="AF57">SalarioAnualEsperado($B57, $G57, $D57, AF$1, Hombres!$A$1:$DW$117, Mujeres!$A$1:$DW$117 )</f>
        <v>56311795.818749979</v>
      </c>
      <c r="AG57" s="48" cm="1">
        <f t="array" ref="AG57">SalarioAnualEsperado($B57, $G57, $D57, AG$1, Hombres!$A$1:$DW$117, Mujeres!$A$1:$DW$117 )</f>
        <v>59054718.073045418</v>
      </c>
      <c r="AH57" s="48" cm="1">
        <f t="array" ref="AH57">SalarioAnualEsperado($B57, $G57, $D57, AH$1, Hombres!$A$1:$DW$117, Mujeres!$A$1:$DW$117 )</f>
        <v>61922213.392700851</v>
      </c>
      <c r="AI57" s="48" cm="1">
        <f t="array" ref="AI57">SalarioAnualEsperado($B57, $G57, $D57, AI$1, Hombres!$A$1:$DW$117, Mujeres!$A$1:$DW$117 )</f>
        <v>64920025.380897008</v>
      </c>
      <c r="AJ57" s="48" cm="1">
        <f t="array" ref="AJ57">SalarioAnualEsperado($B57, $G57, $D57, AJ$1, Hombres!$A$1:$DW$117, Mujeres!$A$1:$DW$117 )</f>
        <v>68053952.38091211</v>
      </c>
      <c r="AK57" s="48" cm="1">
        <f t="array" ref="AK57">SalarioAnualEsperado($B57, $G57, $D57, AK$1, Hombres!$A$1:$DW$117, Mujeres!$A$1:$DW$117 )</f>
        <v>71328633.917018011</v>
      </c>
      <c r="AL57" s="48" cm="1">
        <f t="array" ref="AL57">SalarioAnualEsperado($B57, $G57, $D57, AL$1, Hombres!$A$1:$DW$117, Mujeres!$A$1:$DW$117 )</f>
        <v>74746951.09396711</v>
      </c>
      <c r="AM57" s="48" cm="1">
        <f t="array" ref="AM57">SalarioAnualEsperado($B57, $G57, $D57, AM$1, Hombres!$A$1:$DW$117, Mujeres!$A$1:$DW$117 )</f>
        <v>78310663.027041137</v>
      </c>
      <c r="AN57" s="48" cm="1">
        <f t="array" ref="AN57">SalarioAnualEsperado($B57, $G57, $D57, AN$1, Hombres!$A$1:$DW$117, Mujeres!$A$1:$DW$117 )</f>
        <v>82021303.227752343</v>
      </c>
      <c r="AO57" s="48" cm="1">
        <f t="array" ref="AO57">SalarioAnualEsperado($B57, $G57, $D57, AO$1, Hombres!$A$1:$DW$117, Mujeres!$A$1:$DW$117 )</f>
        <v>0</v>
      </c>
      <c r="AP57" s="48" cm="1">
        <f t="array" ref="AP57">SalarioAnualEsperado($B57, $G57, $D57, AP$1, Hombres!$A$1:$DW$117, Mujeres!$A$1:$DW$117 )</f>
        <v>0</v>
      </c>
      <c r="AQ57" s="48" cm="1">
        <f t="array" ref="AQ57">SalarioAnualEsperado($B57, $G57, $D57, AQ$1, Hombres!$A$1:$DW$117, Mujeres!$A$1:$DW$117 )</f>
        <v>0</v>
      </c>
      <c r="AR57" s="48" cm="1">
        <f t="array" ref="AR57">SalarioAnualEsperado($B57, $G57, $D57, AR$1, Hombres!$A$1:$DW$117, Mujeres!$A$1:$DW$117 )</f>
        <v>0</v>
      </c>
      <c r="AS57" s="48" cm="1">
        <f t="array" ref="AS57">SalarioAnualEsperado($B57, $G57, $D57, AS$1, Hombres!$A$1:$DW$117, Mujeres!$A$1:$DW$117 )</f>
        <v>0</v>
      </c>
      <c r="AT57" s="48" cm="1">
        <f t="array" ref="AT57">SalarioAnualEsperado($B57, $G57, $D57, AT$1, Hombres!$A$1:$DW$117, Mujeres!$A$1:$DW$117 )</f>
        <v>0</v>
      </c>
      <c r="AU57" s="48" cm="1">
        <f t="array" ref="AU57">SalarioAnualEsperado($B57, $G57, $D57, AU$1, Hombres!$A$1:$DW$117, Mujeres!$A$1:$DW$117 )</f>
        <v>0</v>
      </c>
      <c r="AV57" s="48" cm="1">
        <f t="array" ref="AV57">SalarioAnualEsperado($B57, $G57, $D57, AV$1, Hombres!$A$1:$DW$117, Mujeres!$A$1:$DW$117 )</f>
        <v>0</v>
      </c>
      <c r="AW57" s="48" cm="1">
        <f t="array" ref="AW57">SalarioAnualEsperado($B57, $G57, $D57, AW$1, Hombres!$A$1:$DW$117, Mujeres!$A$1:$DW$117 )</f>
        <v>0</v>
      </c>
      <c r="AX57" s="48" cm="1">
        <f t="array" ref="AX57">SalarioAnualEsperado($B57, $G57, $D57, AX$1, Hombres!$A$1:$DW$117, Mujeres!$A$1:$DW$117 )</f>
        <v>0</v>
      </c>
      <c r="AY57" s="48" cm="1">
        <f t="array" ref="AY57">SalarioAnualEsperado($B57, $G57, $D57, AY$1, Hombres!$A$1:$DW$117, Mujeres!$A$1:$DW$117 )</f>
        <v>0</v>
      </c>
      <c r="AZ57" s="48" cm="1">
        <f t="array" ref="AZ57">SalarioAnualEsperado($B57, $G57, $D57, AZ$1, Hombres!$A$1:$DW$117, Mujeres!$A$1:$DW$117 )</f>
        <v>0</v>
      </c>
      <c r="BA57" s="48" cm="1">
        <f t="array" ref="BA57">SalarioAnualEsperado($B57, $G57, $D57, BA$1, Hombres!$A$1:$DW$117, Mujeres!$A$1:$DW$117 )</f>
        <v>0</v>
      </c>
      <c r="BB57" s="48" cm="1">
        <f t="array" ref="BB57">SalarioAnualEsperado($B57, $G57, $D57, BB$1, Hombres!$A$1:$DW$117, Mujeres!$A$1:$DW$117 )</f>
        <v>0</v>
      </c>
      <c r="BC57" s="48" cm="1">
        <f t="array" ref="BC57">SalarioAnualEsperado($B57, $G57, $D57, BC$1, Hombres!$A$1:$DW$117, Mujeres!$A$1:$DW$117 )</f>
        <v>0</v>
      </c>
      <c r="BD57" s="48" cm="1">
        <f t="array" ref="BD57">SalarioAnualEsperado($B57, $G57, $D57, BD$1, Hombres!$A$1:$DW$117, Mujeres!$A$1:$DW$117 )</f>
        <v>0</v>
      </c>
      <c r="BE57" s="48" cm="1">
        <f t="array" ref="BE57">SalarioAnualEsperado($B57, $G57, $D57, BE$1, Hombres!$A$1:$DW$117, Mujeres!$A$1:$DW$117 )</f>
        <v>0</v>
      </c>
      <c r="BF57" s="48" cm="1">
        <f t="array" ref="BF57">SalarioAnualEsperado($B57, $G57, $D57, BF$1, Hombres!$A$1:$DW$117, Mujeres!$A$1:$DW$117 )</f>
        <v>0</v>
      </c>
      <c r="BG57" s="48" cm="1">
        <f t="array" ref="BG57">SalarioAnualEsperado($B57, $G57, $D57, BG$1, Hombres!$A$1:$DW$117, Mujeres!$A$1:$DW$117 )</f>
        <v>0</v>
      </c>
      <c r="BH57" s="48" cm="1">
        <f t="array" ref="BH57">SalarioAnualEsperado($B57, $G57, $D57, BH$1, Hombres!$A$1:$DW$117, Mujeres!$A$1:$DW$117 )</f>
        <v>0</v>
      </c>
      <c r="BI57" s="48" cm="1">
        <f t="array" ref="BI57">SalarioAnualEsperado($B57, $G57, $D57, BI$1, Hombres!$A$1:$DW$117, Mujeres!$A$1:$DW$117 )</f>
        <v>0</v>
      </c>
      <c r="BJ57" s="48" cm="1">
        <f t="array" ref="BJ57">SalarioAnualEsperado($B57, $G57, $D57, BJ$1, Hombres!$A$1:$DW$117, Mujeres!$A$1:$DW$117 )</f>
        <v>0</v>
      </c>
      <c r="BK57" s="48" cm="1">
        <f t="array" ref="BK57">SalarioAnualEsperado($B57, $G57, $D57, BK$1, Hombres!$A$1:$DW$117, Mujeres!$A$1:$DW$117 )</f>
        <v>0</v>
      </c>
      <c r="BL57" s="48" cm="1">
        <f t="array" ref="BL57">SalarioAnualEsperado($B57, $G57, $D57, BL$1, Hombres!$A$1:$DW$117, Mujeres!$A$1:$DW$117 )</f>
        <v>0</v>
      </c>
      <c r="BM57" s="48" cm="1">
        <f t="array" ref="BM57">SalarioAnualEsperado($B57, $G57, $D57, BM$1, Hombres!$A$1:$DW$117, Mujeres!$A$1:$DW$117 )</f>
        <v>0</v>
      </c>
      <c r="BN57" s="48" cm="1">
        <f t="array" ref="BN57">SalarioAnualEsperado($B57, $G57, $D57, BN$1, Hombres!$A$1:$DW$117, Mujeres!$A$1:$DW$117 )</f>
        <v>0</v>
      </c>
      <c r="BO57" s="48" cm="1">
        <f t="array" ref="BO57">SalarioAnualEsperado($B57, $G57, $D57, BO$1, Hombres!$A$1:$DW$117, Mujeres!$A$1:$DW$117 )</f>
        <v>0</v>
      </c>
      <c r="BP57" s="48" cm="1">
        <f t="array" ref="BP57">SalarioAnualEsperado($B57, $G57, $D57, BP$1, Hombres!$A$1:$DW$117, Mujeres!$A$1:$DW$117 )</f>
        <v>0</v>
      </c>
      <c r="BQ57" s="48" cm="1">
        <f t="array" ref="BQ57">SalarioAnualEsperado($B57, $G57, $D57, BQ$1, Hombres!$A$1:$DW$117, Mujeres!$A$1:$DW$117 )</f>
        <v>0</v>
      </c>
      <c r="BR57" s="48" cm="1">
        <f t="array" ref="BR57">SalarioAnualEsperado($B57, $G57, $D57, BR$1, Hombres!$A$1:$DW$117, Mujeres!$A$1:$DW$117 )</f>
        <v>0</v>
      </c>
      <c r="BS57" s="48" cm="1">
        <f t="array" ref="BS57">SalarioAnualEsperado($B57, $G57, $D57, BS$1, Hombres!$A$1:$DW$117, Mujeres!$A$1:$DW$117 )</f>
        <v>0</v>
      </c>
      <c r="BT57" s="48" cm="1">
        <f t="array" ref="BT57">SalarioAnualEsperado($B57, $G57, $D57, BT$1, Hombres!$A$1:$DW$117, Mujeres!$A$1:$DW$117 )</f>
        <v>0</v>
      </c>
      <c r="BU57" s="48" cm="1">
        <f t="array" ref="BU57">SalarioAnualEsperado($B57, $G57, $D57, BU$1, Hombres!$A$1:$DW$117, Mujeres!$A$1:$DW$117 )</f>
        <v>0</v>
      </c>
      <c r="BV57" s="48" cm="1">
        <f t="array" ref="BV57">SalarioAnualEsperado($B57, $G57, $D57, BV$1, Hombres!$A$1:$DW$117, Mujeres!$A$1:$DW$117 )</f>
        <v>0</v>
      </c>
      <c r="BW57" s="48" cm="1">
        <f t="array" ref="BW57">SalarioAnualEsperado($B57, $G57, $D57, BW$1, Hombres!$A$1:$DW$117, Mujeres!$A$1:$DW$117 )</f>
        <v>0</v>
      </c>
      <c r="BX57" s="48" cm="1">
        <f t="array" ref="BX57">SalarioAnualEsperado($B57, $G57, $D57, BX$1, Hombres!$A$1:$DW$117, Mujeres!$A$1:$DW$117 )</f>
        <v>0</v>
      </c>
      <c r="BY57" s="48" cm="1">
        <f t="array" ref="BY57">SalarioAnualEsperado($B57, $G57, $D57, BY$1, Hombres!$A$1:$DW$117, Mujeres!$A$1:$DW$117 )</f>
        <v>0</v>
      </c>
      <c r="BZ57" s="48" cm="1">
        <f t="array" ref="BZ57">SalarioAnualEsperado($B57, $G57, $D57, BZ$1, Hombres!$A$1:$DW$117, Mujeres!$A$1:$DW$117 )</f>
        <v>0</v>
      </c>
      <c r="CA57" s="48" cm="1">
        <f t="array" ref="CA57">SalarioAnualEsperado($B57, $G57, $D57, CA$1, Hombres!$A$1:$DW$117, Mujeres!$A$1:$DW$117 )</f>
        <v>0</v>
      </c>
      <c r="CB57" s="48" cm="1">
        <f t="array" ref="CB57">SalarioAnualEsperado($B57, $G57, $D57, CB$1, Hombres!$A$1:$DW$117, Mujeres!$A$1:$DW$117 )</f>
        <v>0</v>
      </c>
      <c r="CC57" s="48" cm="1">
        <f t="array" ref="CC57">SalarioAnualEsperado($B57, $G57, $D57, CC$1, Hombres!$A$1:$DW$117, Mujeres!$A$1:$DW$117 )</f>
        <v>0</v>
      </c>
      <c r="CD57" s="48" cm="1">
        <f t="array" ref="CD57">SalarioAnualEsperado($B57, $G57, $D57, CD$1, Hombres!$A$1:$DW$117, Mujeres!$A$1:$DW$117 )</f>
        <v>0</v>
      </c>
      <c r="CE57" s="48" cm="1">
        <f t="array" ref="CE57">SalarioAnualEsperado($B57, $G57, $D57, CE$1, Hombres!$A$1:$DW$117, Mujeres!$A$1:$DW$117 )</f>
        <v>0</v>
      </c>
      <c r="CF57" s="48" cm="1">
        <f t="array" ref="CF57">SalarioAnualEsperado($B57, $G57, $D57, CF$1, Hombres!$A$1:$DW$117, Mujeres!$A$1:$DW$117 )</f>
        <v>0</v>
      </c>
      <c r="CG57" s="48" cm="1">
        <f t="array" ref="CG57">SalarioAnualEsperado($B57, $G57, $D57, CG$1, Hombres!$A$1:$DW$117, Mujeres!$A$1:$DW$117 )</f>
        <v>0</v>
      </c>
      <c r="CH57" s="48" cm="1">
        <f t="array" ref="CH57">SalarioAnualEsperado($B57, $G57, $D57, CH$1, Hombres!$A$1:$DW$117, Mujeres!$A$1:$DW$117 )</f>
        <v>0</v>
      </c>
      <c r="CI57" s="48" cm="1">
        <f t="array" ref="CI57">SalarioAnualEsperado($B57, $G57, $D57, CI$1, Hombres!$A$1:$DW$117, Mujeres!$A$1:$DW$117 )</f>
        <v>0</v>
      </c>
      <c r="CJ57" s="48" cm="1">
        <f t="array" ref="CJ57">SalarioAnualEsperado($B57, $G57, $D57, CJ$1, Hombres!$A$1:$DW$117, Mujeres!$A$1:$DW$117 )</f>
        <v>0</v>
      </c>
      <c r="CK57" s="48" cm="1">
        <f t="array" ref="CK57">SalarioAnualEsperado($B57, $G57, $D57, CK$1, Hombres!$A$1:$DW$117, Mujeres!$A$1:$DW$117 )</f>
        <v>0</v>
      </c>
      <c r="CL57" s="48" cm="1">
        <f t="array" ref="CL57">SalarioAnualEsperado($B57, $G57, $D57, CL$1, Hombres!$A$1:$DW$117, Mujeres!$A$1:$DW$117 )</f>
        <v>0</v>
      </c>
      <c r="CM57" s="48" cm="1">
        <f t="array" ref="CM57">SalarioAnualEsperado($B57, $G57, $D57, CM$1, Hombres!$A$1:$DW$117, Mujeres!$A$1:$DW$117 )</f>
        <v>0</v>
      </c>
      <c r="CN57" s="48" cm="1">
        <f t="array" ref="CN57">SalarioAnualEsperado($B57, $G57, $D57, CN$1, Hombres!$A$1:$DW$117, Mujeres!$A$1:$DW$117 )</f>
        <v>0</v>
      </c>
      <c r="CO57" s="48" cm="1">
        <f t="array" ref="CO57">SalarioAnualEsperado($B57, $G57, $D57, CO$1, Hombres!$A$1:$DW$117, Mujeres!$A$1:$DW$117 )</f>
        <v>0</v>
      </c>
      <c r="CP57" s="48" cm="1">
        <f t="array" ref="CP57">SalarioAnualEsperado($B57, $G57, $D57, CP$1, Hombres!$A$1:$DW$117, Mujeres!$A$1:$DW$117 )</f>
        <v>0</v>
      </c>
      <c r="CQ57" s="48" cm="1">
        <f t="array" ref="CQ57">SalarioAnualEsperado($B57, $G57, $D57, CQ$1, Hombres!$A$1:$DW$117, Mujeres!$A$1:$DW$117 )</f>
        <v>0</v>
      </c>
      <c r="CR57" s="48" cm="1">
        <f t="array" ref="CR57">SalarioAnualEsperado($B57, $G57, $D57, CR$1, Hombres!$A$1:$DW$117, Mujeres!$A$1:$DW$117 )</f>
        <v>0</v>
      </c>
      <c r="CS57" s="48" cm="1">
        <f t="array" ref="CS57">SalarioAnualEsperado($B57, $G57, $D57, CS$1, Hombres!$A$1:$DW$117, Mujeres!$A$1:$DW$117 )</f>
        <v>0</v>
      </c>
      <c r="CT57" s="48" cm="1">
        <f t="array" ref="CT57">SalarioAnualEsperado($B57, $G57, $D57, CT$1, Hombres!$A$1:$DW$117, Mujeres!$A$1:$DW$117 )</f>
        <v>0</v>
      </c>
      <c r="CU57" s="48" cm="1">
        <f t="array" ref="CU57">SalarioAnualEsperado($B57, $G57, $D57, CU$1, Hombres!$A$1:$DW$117, Mujeres!$A$1:$DW$117 )</f>
        <v>0</v>
      </c>
      <c r="CV57" s="48" cm="1">
        <f t="array" ref="CV57">SalarioAnualEsperado($B57, $G57, $D57, CV$1, Hombres!$A$1:$DW$117, Mujeres!$A$1:$DW$117 )</f>
        <v>0</v>
      </c>
      <c r="CW57" s="48" cm="1">
        <f t="array" ref="CW57">SalarioAnualEsperado($B57, $G57, $D57, CW$1, Hombres!$A$1:$DW$117, Mujeres!$A$1:$DW$117 )</f>
        <v>0</v>
      </c>
      <c r="CX57" s="48" cm="1">
        <f t="array" ref="CX57">SalarioAnualEsperado($B57, $G57, $D57, CX$1, Hombres!$A$1:$DW$117, Mujeres!$A$1:$DW$117 )</f>
        <v>0</v>
      </c>
      <c r="CY57" s="48" cm="1">
        <f t="array" ref="CY57">SalarioAnualEsperado($B57, $G57, $D57, CY$1, Hombres!$A$1:$DW$117, Mujeres!$A$1:$DW$117 )</f>
        <v>0</v>
      </c>
      <c r="CZ57" s="48" cm="1">
        <f t="array" ref="CZ57">SalarioAnualEsperado($B57, $G57, $D57, CZ$1, Hombres!$A$1:$DW$117, Mujeres!$A$1:$DW$117 )</f>
        <v>0</v>
      </c>
      <c r="DA57" s="48" cm="1">
        <f t="array" ref="DA57">SalarioAnualEsperado($B57, $G57, $D57, DA$1, Hombres!$A$1:$DW$117, Mujeres!$A$1:$DW$117 )</f>
        <v>0</v>
      </c>
      <c r="DB57" s="48" cm="1">
        <f t="array" ref="DB57">SalarioAnualEsperado($B57, $G57, $D57, DB$1, Hombres!$A$1:$DW$117, Mujeres!$A$1:$DW$117 )</f>
        <v>0</v>
      </c>
      <c r="DC57" s="48" cm="1">
        <f t="array" ref="DC57">SalarioAnualEsperado($B57, $G57, $D57, DC$1, Hombres!$A$1:$DW$117, Mujeres!$A$1:$DW$117 )</f>
        <v>0</v>
      </c>
    </row>
    <row r="58" spans="1:107" x14ac:dyDescent="0.3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8" cm="1">
        <f t="array" ref="L58">SalarioAnualEsperado($B58, $G58, $D58, L$1, Hombres!$A$1:$DW$117, Mujeres!$A$1:$DW$117 )</f>
        <v>10094506.5</v>
      </c>
      <c r="M58" s="48" cm="1">
        <f t="array" ref="M58">SalarioAnualEsperado($B58, $G58, $D58, M$1, Hombres!$A$1:$DW$117, Mujeres!$A$1:$DW$117 )</f>
        <v>10600218.140454333</v>
      </c>
      <c r="N58" s="48" cm="1">
        <f t="array" ref="N58">SalarioAnualEsperado($B58, $G58, $D58, N$1, Hombres!$A$1:$DW$117, Mujeres!$A$1:$DW$117 )</f>
        <v>11131037.588655908</v>
      </c>
      <c r="O58" s="48" cm="1">
        <f t="array" ref="O58">SalarioAnualEsperado($B58, $G58, $D58, O$1, Hombres!$A$1:$DW$117, Mujeres!$A$1:$DW$117 )</f>
        <v>11688125.091613885</v>
      </c>
      <c r="P58" s="48" cm="1">
        <f t="array" ref="P58">SalarioAnualEsperado($B58, $G58, $D58, P$1, Hombres!$A$1:$DW$117, Mujeres!$A$1:$DW$117 )</f>
        <v>12272751.177386351</v>
      </c>
      <c r="Q58" s="48" cm="1">
        <f t="array" ref="Q58">SalarioAnualEsperado($B58, $G58, $D58, Q$1, Hombres!$A$1:$DW$117, Mujeres!$A$1:$DW$117 )</f>
        <v>12886279.168078614</v>
      </c>
      <c r="R58" s="48" cm="1">
        <f t="array" ref="R58">SalarioAnualEsperado($B58, $G58, $D58, R$1, Hombres!$A$1:$DW$117, Mujeres!$A$1:$DW$117 )</f>
        <v>13530120.669097641</v>
      </c>
      <c r="S58" s="48" cm="1">
        <f t="array" ref="S58">SalarioAnualEsperado($B58, $G58, $D58, S$1, Hombres!$A$1:$DW$117, Mujeres!$A$1:$DW$117 )</f>
        <v>14205699.932853676</v>
      </c>
      <c r="T58" s="48" cm="1">
        <f t="array" ref="T58">SalarioAnualEsperado($B58, $G58, $D58, T$1, Hombres!$A$1:$DW$117, Mujeres!$A$1:$DW$117 )</f>
        <v>14914482.064746907</v>
      </c>
      <c r="U58" s="48" cm="1">
        <f t="array" ref="U58">SalarioAnualEsperado($B58, $G58, $D58, U$1, Hombres!$A$1:$DW$117, Mujeres!$A$1:$DW$117 )</f>
        <v>15658025.056528011</v>
      </c>
      <c r="V58" s="48" cm="1">
        <f t="array" ref="V58">SalarioAnualEsperado($B58, $G58, $D58, V$1, Hombres!$A$1:$DW$117, Mujeres!$A$1:$DW$117 )</f>
        <v>16437906.067035753</v>
      </c>
      <c r="W58" s="48" cm="1">
        <f t="array" ref="W58">SalarioAnualEsperado($B58, $G58, $D58, W$1, Hombres!$A$1:$DW$117, Mujeres!$A$1:$DW$117 )</f>
        <v>17255627.331035882</v>
      </c>
      <c r="X58" s="48" cm="1">
        <f t="array" ref="X58">SalarioAnualEsperado($B58, $G58, $D58, X$1, Hombres!$A$1:$DW$117, Mujeres!$A$1:$DW$117 )</f>
        <v>18112792.447475325</v>
      </c>
      <c r="Y58" s="48" cm="1">
        <f t="array" ref="Y58">SalarioAnualEsperado($B58, $G58, $D58, Y$1, Hombres!$A$1:$DW$117, Mujeres!$A$1:$DW$117 )</f>
        <v>19011119.1523409</v>
      </c>
      <c r="Z58" s="48" cm="1">
        <f t="array" ref="Z58">SalarioAnualEsperado($B58, $G58, $D58, Z$1, Hombres!$A$1:$DW$117, Mujeres!$A$1:$DW$117 )</f>
        <v>19952601.38339065</v>
      </c>
      <c r="AA58" s="48" cm="1">
        <f t="array" ref="AA58">SalarioAnualEsperado($B58, $G58, $D58, AA$1, Hombres!$A$1:$DW$117, Mujeres!$A$1:$DW$117 )</f>
        <v>20939293.421716888</v>
      </c>
      <c r="AB58" s="48" cm="1">
        <f t="array" ref="AB58">SalarioAnualEsperado($B58, $G58, $D58, AB$1, Hombres!$A$1:$DW$117, Mujeres!$A$1:$DW$117 )</f>
        <v>21973193.041611541</v>
      </c>
      <c r="AC58" s="48" cm="1">
        <f t="array" ref="AC58">SalarioAnualEsperado($B58, $G58, $D58, AC$1, Hombres!$A$1:$DW$117, Mujeres!$A$1:$DW$117 )</f>
        <v>23056286.504923597</v>
      </c>
      <c r="AD58" s="48" cm="1">
        <f t="array" ref="AD58">SalarioAnualEsperado($B58, $G58, $D58, AD$1, Hombres!$A$1:$DW$117, Mujeres!$A$1:$DW$117 )</f>
        <v>24190647.852541625</v>
      </c>
      <c r="AE58" s="48" cm="1">
        <f t="array" ref="AE58">SalarioAnualEsperado($B58, $G58, $D58, AE$1, Hombres!$A$1:$DW$117, Mujeres!$A$1:$DW$117 )</f>
        <v>25378560.021049779</v>
      </c>
      <c r="AF58" s="48" cm="1">
        <f t="array" ref="AF58">SalarioAnualEsperado($B58, $G58, $D58, AF$1, Hombres!$A$1:$DW$117, Mujeres!$A$1:$DW$117 )</f>
        <v>26622315.812107321</v>
      </c>
      <c r="AG58" s="48" cm="1">
        <f t="array" ref="AG58">SalarioAnualEsperado($B58, $G58, $D58, AG$1, Hombres!$A$1:$DW$117, Mujeres!$A$1:$DW$117 )</f>
        <v>27923803.674300671</v>
      </c>
      <c r="AH58" s="48" cm="1">
        <f t="array" ref="AH58">SalarioAnualEsperado($B58, $G58, $D58, AH$1, Hombres!$A$1:$DW$117, Mujeres!$A$1:$DW$117 )</f>
        <v>29284945.310354285</v>
      </c>
      <c r="AI58" s="48" cm="1">
        <f t="array" ref="AI58">SalarioAnualEsperado($B58, $G58, $D58, AI$1, Hombres!$A$1:$DW$117, Mujeres!$A$1:$DW$117 )</f>
        <v>30707952.874545656</v>
      </c>
      <c r="AJ58" s="48" cm="1">
        <f t="array" ref="AJ58">SalarioAnualEsperado($B58, $G58, $D58, AJ$1, Hombres!$A$1:$DW$117, Mujeres!$A$1:$DW$117 )</f>
        <v>32195803.185707144</v>
      </c>
      <c r="AK58" s="48" cm="1">
        <f t="array" ref="AK58">SalarioAnualEsperado($B58, $G58, $D58, AK$1, Hombres!$A$1:$DW$117, Mujeres!$A$1:$DW$117 )</f>
        <v>33751480.327989794</v>
      </c>
      <c r="AL58" s="48" cm="1">
        <f t="array" ref="AL58">SalarioAnualEsperado($B58, $G58, $D58, AL$1, Hombres!$A$1:$DW$117, Mujeres!$A$1:$DW$117 )</f>
        <v>35377252.400277875</v>
      </c>
      <c r="AM58" s="48" cm="1">
        <f t="array" ref="AM58">SalarioAnualEsperado($B58, $G58, $D58, AM$1, Hombres!$A$1:$DW$117, Mujeres!$A$1:$DW$117 )</f>
        <v>37074449.035441563</v>
      </c>
      <c r="AN58" s="48" cm="1">
        <f t="array" ref="AN58">SalarioAnualEsperado($B58, $G58, $D58, AN$1, Hombres!$A$1:$DW$117, Mujeres!$A$1:$DW$117 )</f>
        <v>38843941.299029134</v>
      </c>
      <c r="AO58" s="48" cm="1">
        <f t="array" ref="AO58">SalarioAnualEsperado($B58, $G58, $D58, AO$1, Hombres!$A$1:$DW$117, Mujeres!$A$1:$DW$117 )</f>
        <v>40686730.728460625</v>
      </c>
      <c r="AP58" s="48" cm="1">
        <f t="array" ref="AP58">SalarioAnualEsperado($B58, $G58, $D58, AP$1, Hombres!$A$1:$DW$117, Mujeres!$A$1:$DW$117 )</f>
        <v>0</v>
      </c>
      <c r="AQ58" s="48" cm="1">
        <f t="array" ref="AQ58">SalarioAnualEsperado($B58, $G58, $D58, AQ$1, Hombres!$A$1:$DW$117, Mujeres!$A$1:$DW$117 )</f>
        <v>0</v>
      </c>
      <c r="AR58" s="48" cm="1">
        <f t="array" ref="AR58">SalarioAnualEsperado($B58, $G58, $D58, AR$1, Hombres!$A$1:$DW$117, Mujeres!$A$1:$DW$117 )</f>
        <v>0</v>
      </c>
      <c r="AS58" s="48" cm="1">
        <f t="array" ref="AS58">SalarioAnualEsperado($B58, $G58, $D58, AS$1, Hombres!$A$1:$DW$117, Mujeres!$A$1:$DW$117 )</f>
        <v>0</v>
      </c>
      <c r="AT58" s="48" cm="1">
        <f t="array" ref="AT58">SalarioAnualEsperado($B58, $G58, $D58, AT$1, Hombres!$A$1:$DW$117, Mujeres!$A$1:$DW$117 )</f>
        <v>0</v>
      </c>
      <c r="AU58" s="48" cm="1">
        <f t="array" ref="AU58">SalarioAnualEsperado($B58, $G58, $D58, AU$1, Hombres!$A$1:$DW$117, Mujeres!$A$1:$DW$117 )</f>
        <v>0</v>
      </c>
      <c r="AV58" s="48" cm="1">
        <f t="array" ref="AV58">SalarioAnualEsperado($B58, $G58, $D58, AV$1, Hombres!$A$1:$DW$117, Mujeres!$A$1:$DW$117 )</f>
        <v>0</v>
      </c>
      <c r="AW58" s="48" cm="1">
        <f t="array" ref="AW58">SalarioAnualEsperado($B58, $G58, $D58, AW$1, Hombres!$A$1:$DW$117, Mujeres!$A$1:$DW$117 )</f>
        <v>0</v>
      </c>
      <c r="AX58" s="48" cm="1">
        <f t="array" ref="AX58">SalarioAnualEsperado($B58, $G58, $D58, AX$1, Hombres!$A$1:$DW$117, Mujeres!$A$1:$DW$117 )</f>
        <v>0</v>
      </c>
      <c r="AY58" s="48" cm="1">
        <f t="array" ref="AY58">SalarioAnualEsperado($B58, $G58, $D58, AY$1, Hombres!$A$1:$DW$117, Mujeres!$A$1:$DW$117 )</f>
        <v>0</v>
      </c>
      <c r="AZ58" s="48" cm="1">
        <f t="array" ref="AZ58">SalarioAnualEsperado($B58, $G58, $D58, AZ$1, Hombres!$A$1:$DW$117, Mujeres!$A$1:$DW$117 )</f>
        <v>0</v>
      </c>
      <c r="BA58" s="48" cm="1">
        <f t="array" ref="BA58">SalarioAnualEsperado($B58, $G58, $D58, BA$1, Hombres!$A$1:$DW$117, Mujeres!$A$1:$DW$117 )</f>
        <v>0</v>
      </c>
      <c r="BB58" s="48" cm="1">
        <f t="array" ref="BB58">SalarioAnualEsperado($B58, $G58, $D58, BB$1, Hombres!$A$1:$DW$117, Mujeres!$A$1:$DW$117 )</f>
        <v>0</v>
      </c>
      <c r="BC58" s="48" cm="1">
        <f t="array" ref="BC58">SalarioAnualEsperado($B58, $G58, $D58, BC$1, Hombres!$A$1:$DW$117, Mujeres!$A$1:$DW$117 )</f>
        <v>0</v>
      </c>
      <c r="BD58" s="48" cm="1">
        <f t="array" ref="BD58">SalarioAnualEsperado($B58, $G58, $D58, BD$1, Hombres!$A$1:$DW$117, Mujeres!$A$1:$DW$117 )</f>
        <v>0</v>
      </c>
      <c r="BE58" s="48" cm="1">
        <f t="array" ref="BE58">SalarioAnualEsperado($B58, $G58, $D58, BE$1, Hombres!$A$1:$DW$117, Mujeres!$A$1:$DW$117 )</f>
        <v>0</v>
      </c>
      <c r="BF58" s="48" cm="1">
        <f t="array" ref="BF58">SalarioAnualEsperado($B58, $G58, $D58, BF$1, Hombres!$A$1:$DW$117, Mujeres!$A$1:$DW$117 )</f>
        <v>0</v>
      </c>
      <c r="BG58" s="48" cm="1">
        <f t="array" ref="BG58">SalarioAnualEsperado($B58, $G58, $D58, BG$1, Hombres!$A$1:$DW$117, Mujeres!$A$1:$DW$117 )</f>
        <v>0</v>
      </c>
      <c r="BH58" s="48" cm="1">
        <f t="array" ref="BH58">SalarioAnualEsperado($B58, $G58, $D58, BH$1, Hombres!$A$1:$DW$117, Mujeres!$A$1:$DW$117 )</f>
        <v>0</v>
      </c>
      <c r="BI58" s="48" cm="1">
        <f t="array" ref="BI58">SalarioAnualEsperado($B58, $G58, $D58, BI$1, Hombres!$A$1:$DW$117, Mujeres!$A$1:$DW$117 )</f>
        <v>0</v>
      </c>
      <c r="BJ58" s="48" cm="1">
        <f t="array" ref="BJ58">SalarioAnualEsperado($B58, $G58, $D58, BJ$1, Hombres!$A$1:$DW$117, Mujeres!$A$1:$DW$117 )</f>
        <v>0</v>
      </c>
      <c r="BK58" s="48" cm="1">
        <f t="array" ref="BK58">SalarioAnualEsperado($B58, $G58, $D58, BK$1, Hombres!$A$1:$DW$117, Mujeres!$A$1:$DW$117 )</f>
        <v>0</v>
      </c>
      <c r="BL58" s="48" cm="1">
        <f t="array" ref="BL58">SalarioAnualEsperado($B58, $G58, $D58, BL$1, Hombres!$A$1:$DW$117, Mujeres!$A$1:$DW$117 )</f>
        <v>0</v>
      </c>
      <c r="BM58" s="48" cm="1">
        <f t="array" ref="BM58">SalarioAnualEsperado($B58, $G58, $D58, BM$1, Hombres!$A$1:$DW$117, Mujeres!$A$1:$DW$117 )</f>
        <v>0</v>
      </c>
      <c r="BN58" s="48" cm="1">
        <f t="array" ref="BN58">SalarioAnualEsperado($B58, $G58, $D58, BN$1, Hombres!$A$1:$DW$117, Mujeres!$A$1:$DW$117 )</f>
        <v>0</v>
      </c>
      <c r="BO58" s="48" cm="1">
        <f t="array" ref="BO58">SalarioAnualEsperado($B58, $G58, $D58, BO$1, Hombres!$A$1:$DW$117, Mujeres!$A$1:$DW$117 )</f>
        <v>0</v>
      </c>
      <c r="BP58" s="48" cm="1">
        <f t="array" ref="BP58">SalarioAnualEsperado($B58, $G58, $D58, BP$1, Hombres!$A$1:$DW$117, Mujeres!$A$1:$DW$117 )</f>
        <v>0</v>
      </c>
      <c r="BQ58" s="48" cm="1">
        <f t="array" ref="BQ58">SalarioAnualEsperado($B58, $G58, $D58, BQ$1, Hombres!$A$1:$DW$117, Mujeres!$A$1:$DW$117 )</f>
        <v>0</v>
      </c>
      <c r="BR58" s="48" cm="1">
        <f t="array" ref="BR58">SalarioAnualEsperado($B58, $G58, $D58, BR$1, Hombres!$A$1:$DW$117, Mujeres!$A$1:$DW$117 )</f>
        <v>0</v>
      </c>
      <c r="BS58" s="48" cm="1">
        <f t="array" ref="BS58">SalarioAnualEsperado($B58, $G58, $D58, BS$1, Hombres!$A$1:$DW$117, Mujeres!$A$1:$DW$117 )</f>
        <v>0</v>
      </c>
      <c r="BT58" s="48" cm="1">
        <f t="array" ref="BT58">SalarioAnualEsperado($B58, $G58, $D58, BT$1, Hombres!$A$1:$DW$117, Mujeres!$A$1:$DW$117 )</f>
        <v>0</v>
      </c>
      <c r="BU58" s="48" cm="1">
        <f t="array" ref="BU58">SalarioAnualEsperado($B58, $G58, $D58, BU$1, Hombres!$A$1:$DW$117, Mujeres!$A$1:$DW$117 )</f>
        <v>0</v>
      </c>
      <c r="BV58" s="48" cm="1">
        <f t="array" ref="BV58">SalarioAnualEsperado($B58, $G58, $D58, BV$1, Hombres!$A$1:$DW$117, Mujeres!$A$1:$DW$117 )</f>
        <v>0</v>
      </c>
      <c r="BW58" s="48" cm="1">
        <f t="array" ref="BW58">SalarioAnualEsperado($B58, $G58, $D58, BW$1, Hombres!$A$1:$DW$117, Mujeres!$A$1:$DW$117 )</f>
        <v>0</v>
      </c>
      <c r="BX58" s="48" cm="1">
        <f t="array" ref="BX58">SalarioAnualEsperado($B58, $G58, $D58, BX$1, Hombres!$A$1:$DW$117, Mujeres!$A$1:$DW$117 )</f>
        <v>0</v>
      </c>
      <c r="BY58" s="48" cm="1">
        <f t="array" ref="BY58">SalarioAnualEsperado($B58, $G58, $D58, BY$1, Hombres!$A$1:$DW$117, Mujeres!$A$1:$DW$117 )</f>
        <v>0</v>
      </c>
      <c r="BZ58" s="48" cm="1">
        <f t="array" ref="BZ58">SalarioAnualEsperado($B58, $G58, $D58, BZ$1, Hombres!$A$1:$DW$117, Mujeres!$A$1:$DW$117 )</f>
        <v>0</v>
      </c>
      <c r="CA58" s="48" cm="1">
        <f t="array" ref="CA58">SalarioAnualEsperado($B58, $G58, $D58, CA$1, Hombres!$A$1:$DW$117, Mujeres!$A$1:$DW$117 )</f>
        <v>0</v>
      </c>
      <c r="CB58" s="48" cm="1">
        <f t="array" ref="CB58">SalarioAnualEsperado($B58, $G58, $D58, CB$1, Hombres!$A$1:$DW$117, Mujeres!$A$1:$DW$117 )</f>
        <v>0</v>
      </c>
      <c r="CC58" s="48" cm="1">
        <f t="array" ref="CC58">SalarioAnualEsperado($B58, $G58, $D58, CC$1, Hombres!$A$1:$DW$117, Mujeres!$A$1:$DW$117 )</f>
        <v>0</v>
      </c>
      <c r="CD58" s="48" cm="1">
        <f t="array" ref="CD58">SalarioAnualEsperado($B58, $G58, $D58, CD$1, Hombres!$A$1:$DW$117, Mujeres!$A$1:$DW$117 )</f>
        <v>0</v>
      </c>
      <c r="CE58" s="48" cm="1">
        <f t="array" ref="CE58">SalarioAnualEsperado($B58, $G58, $D58, CE$1, Hombres!$A$1:$DW$117, Mujeres!$A$1:$DW$117 )</f>
        <v>0</v>
      </c>
      <c r="CF58" s="48" cm="1">
        <f t="array" ref="CF58">SalarioAnualEsperado($B58, $G58, $D58, CF$1, Hombres!$A$1:$DW$117, Mujeres!$A$1:$DW$117 )</f>
        <v>0</v>
      </c>
      <c r="CG58" s="48" cm="1">
        <f t="array" ref="CG58">SalarioAnualEsperado($B58, $G58, $D58, CG$1, Hombres!$A$1:$DW$117, Mujeres!$A$1:$DW$117 )</f>
        <v>0</v>
      </c>
      <c r="CH58" s="48" cm="1">
        <f t="array" ref="CH58">SalarioAnualEsperado($B58, $G58, $D58, CH$1, Hombres!$A$1:$DW$117, Mujeres!$A$1:$DW$117 )</f>
        <v>0</v>
      </c>
      <c r="CI58" s="48" cm="1">
        <f t="array" ref="CI58">SalarioAnualEsperado($B58, $G58, $D58, CI$1, Hombres!$A$1:$DW$117, Mujeres!$A$1:$DW$117 )</f>
        <v>0</v>
      </c>
      <c r="CJ58" s="48" cm="1">
        <f t="array" ref="CJ58">SalarioAnualEsperado($B58, $G58, $D58, CJ$1, Hombres!$A$1:$DW$117, Mujeres!$A$1:$DW$117 )</f>
        <v>0</v>
      </c>
      <c r="CK58" s="48" cm="1">
        <f t="array" ref="CK58">SalarioAnualEsperado($B58, $G58, $D58, CK$1, Hombres!$A$1:$DW$117, Mujeres!$A$1:$DW$117 )</f>
        <v>0</v>
      </c>
      <c r="CL58" s="48" cm="1">
        <f t="array" ref="CL58">SalarioAnualEsperado($B58, $G58, $D58, CL$1, Hombres!$A$1:$DW$117, Mujeres!$A$1:$DW$117 )</f>
        <v>0</v>
      </c>
      <c r="CM58" s="48" cm="1">
        <f t="array" ref="CM58">SalarioAnualEsperado($B58, $G58, $D58, CM$1, Hombres!$A$1:$DW$117, Mujeres!$A$1:$DW$117 )</f>
        <v>0</v>
      </c>
      <c r="CN58" s="48" cm="1">
        <f t="array" ref="CN58">SalarioAnualEsperado($B58, $G58, $D58, CN$1, Hombres!$A$1:$DW$117, Mujeres!$A$1:$DW$117 )</f>
        <v>0</v>
      </c>
      <c r="CO58" s="48" cm="1">
        <f t="array" ref="CO58">SalarioAnualEsperado($B58, $G58, $D58, CO$1, Hombres!$A$1:$DW$117, Mujeres!$A$1:$DW$117 )</f>
        <v>0</v>
      </c>
      <c r="CP58" s="48" cm="1">
        <f t="array" ref="CP58">SalarioAnualEsperado($B58, $G58, $D58, CP$1, Hombres!$A$1:$DW$117, Mujeres!$A$1:$DW$117 )</f>
        <v>0</v>
      </c>
      <c r="CQ58" s="48" cm="1">
        <f t="array" ref="CQ58">SalarioAnualEsperado($B58, $G58, $D58, CQ$1, Hombres!$A$1:$DW$117, Mujeres!$A$1:$DW$117 )</f>
        <v>0</v>
      </c>
      <c r="CR58" s="48" cm="1">
        <f t="array" ref="CR58">SalarioAnualEsperado($B58, $G58, $D58, CR$1, Hombres!$A$1:$DW$117, Mujeres!$A$1:$DW$117 )</f>
        <v>0</v>
      </c>
      <c r="CS58" s="48" cm="1">
        <f t="array" ref="CS58">SalarioAnualEsperado($B58, $G58, $D58, CS$1, Hombres!$A$1:$DW$117, Mujeres!$A$1:$DW$117 )</f>
        <v>0</v>
      </c>
      <c r="CT58" s="48" cm="1">
        <f t="array" ref="CT58">SalarioAnualEsperado($B58, $G58, $D58, CT$1, Hombres!$A$1:$DW$117, Mujeres!$A$1:$DW$117 )</f>
        <v>0</v>
      </c>
      <c r="CU58" s="48" cm="1">
        <f t="array" ref="CU58">SalarioAnualEsperado($B58, $G58, $D58, CU$1, Hombres!$A$1:$DW$117, Mujeres!$A$1:$DW$117 )</f>
        <v>0</v>
      </c>
      <c r="CV58" s="48" cm="1">
        <f t="array" ref="CV58">SalarioAnualEsperado($B58, $G58, $D58, CV$1, Hombres!$A$1:$DW$117, Mujeres!$A$1:$DW$117 )</f>
        <v>0</v>
      </c>
      <c r="CW58" s="48" cm="1">
        <f t="array" ref="CW58">SalarioAnualEsperado($B58, $G58, $D58, CW$1, Hombres!$A$1:$DW$117, Mujeres!$A$1:$DW$117 )</f>
        <v>0</v>
      </c>
      <c r="CX58" s="48" cm="1">
        <f t="array" ref="CX58">SalarioAnualEsperado($B58, $G58, $D58, CX$1, Hombres!$A$1:$DW$117, Mujeres!$A$1:$DW$117 )</f>
        <v>0</v>
      </c>
      <c r="CY58" s="48" cm="1">
        <f t="array" ref="CY58">SalarioAnualEsperado($B58, $G58, $D58, CY$1, Hombres!$A$1:$DW$117, Mujeres!$A$1:$DW$117 )</f>
        <v>0</v>
      </c>
      <c r="CZ58" s="48" cm="1">
        <f t="array" ref="CZ58">SalarioAnualEsperado($B58, $G58, $D58, CZ$1, Hombres!$A$1:$DW$117, Mujeres!$A$1:$DW$117 )</f>
        <v>0</v>
      </c>
      <c r="DA58" s="48" cm="1">
        <f t="array" ref="DA58">SalarioAnualEsperado($B58, $G58, $D58, DA$1, Hombres!$A$1:$DW$117, Mujeres!$A$1:$DW$117 )</f>
        <v>0</v>
      </c>
      <c r="DB58" s="48" cm="1">
        <f t="array" ref="DB58">SalarioAnualEsperado($B58, $G58, $D58, DB$1, Hombres!$A$1:$DW$117, Mujeres!$A$1:$DW$117 )</f>
        <v>0</v>
      </c>
      <c r="DC58" s="48" cm="1">
        <f t="array" ref="DC58">SalarioAnualEsperado($B58, $G58, $D58, DC$1, Hombres!$A$1:$DW$117, Mujeres!$A$1:$DW$117 )</f>
        <v>0</v>
      </c>
    </row>
    <row r="59" spans="1:107" x14ac:dyDescent="0.3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8" cm="1">
        <f t="array" ref="L59">SalarioAnualEsperado($B59, $G59, $D59, L$1, Hombres!$A$1:$DW$117, Mujeres!$A$1:$DW$117 )</f>
        <v>10437258</v>
      </c>
      <c r="M59" s="48" cm="1">
        <f t="array" ref="M59">SalarioAnualEsperado($B59, $G59, $D59, M$1, Hombres!$A$1:$DW$117, Mujeres!$A$1:$DW$117 )</f>
        <v>10950545.99471793</v>
      </c>
      <c r="N59" s="48" cm="1">
        <f t="array" ref="N59">SalarioAnualEsperado($B59, $G59, $D59, N$1, Hombres!$A$1:$DW$117, Mujeres!$A$1:$DW$117 )</f>
        <v>11488835.091249596</v>
      </c>
      <c r="O59" s="48" cm="1">
        <f t="array" ref="O59">SalarioAnualEsperado($B59, $G59, $D59, O$1, Hombres!$A$1:$DW$117, Mujeres!$A$1:$DW$117 )</f>
        <v>12053106.547330201</v>
      </c>
      <c r="P59" s="48" cm="1">
        <f t="array" ref="P59">SalarioAnualEsperado($B59, $G59, $D59, P$1, Hombres!$A$1:$DW$117, Mujeres!$A$1:$DW$117 )</f>
        <v>12644382.936727451</v>
      </c>
      <c r="Q59" s="48" cm="1">
        <f t="array" ref="Q59">SalarioAnualEsperado($B59, $G59, $D59, Q$1, Hombres!$A$1:$DW$117, Mujeres!$A$1:$DW$117 )</f>
        <v>13263756.302665893</v>
      </c>
      <c r="R59" s="48" cm="1">
        <f t="array" ref="R59">SalarioAnualEsperado($B59, $G59, $D59, R$1, Hombres!$A$1:$DW$117, Mujeres!$A$1:$DW$117 )</f>
        <v>13912305.533895034</v>
      </c>
      <c r="S59" s="48" cm="1">
        <f t="array" ref="S59">SalarioAnualEsperado($B59, $G59, $D59, S$1, Hombres!$A$1:$DW$117, Mujeres!$A$1:$DW$117 )</f>
        <v>14591096.056826569</v>
      </c>
      <c r="T59" s="48" cm="1">
        <f t="array" ref="T59">SalarioAnualEsperado($B59, $G59, $D59, T$1, Hombres!$A$1:$DW$117, Mujeres!$A$1:$DW$117 )</f>
        <v>15301391.028719123</v>
      </c>
      <c r="U59" s="48" cm="1">
        <f t="array" ref="U59">SalarioAnualEsperado($B59, $G59, $D59, U$1, Hombres!$A$1:$DW$117, Mujeres!$A$1:$DW$117 )</f>
        <v>16044826.017744334</v>
      </c>
      <c r="V59" s="48" cm="1">
        <f t="array" ref="V59">SalarioAnualEsperado($B59, $G59, $D59, V$1, Hombres!$A$1:$DW$117, Mujeres!$A$1:$DW$117 )</f>
        <v>16823250.532921139</v>
      </c>
      <c r="W59" s="48" cm="1">
        <f t="array" ref="W59">SalarioAnualEsperado($B59, $G59, $D59, W$1, Hombres!$A$1:$DW$117, Mujeres!$A$1:$DW$117 )</f>
        <v>17638373.247755937</v>
      </c>
      <c r="X59" s="48" cm="1">
        <f t="array" ref="X59">SalarioAnualEsperado($B59, $G59, $D59, X$1, Hombres!$A$1:$DW$117, Mujeres!$A$1:$DW$117 )</f>
        <v>18491189.212333534</v>
      </c>
      <c r="Y59" s="48" cm="1">
        <f t="array" ref="Y59">SalarioAnualEsperado($B59, $G59, $D59, Y$1, Hombres!$A$1:$DW$117, Mujeres!$A$1:$DW$117 )</f>
        <v>19382592.922611892</v>
      </c>
      <c r="Z59" s="48" cm="1">
        <f t="array" ref="Z59">SalarioAnualEsperado($B59, $G59, $D59, Z$1, Hombres!$A$1:$DW$117, Mujeres!$A$1:$DW$117 )</f>
        <v>20313635.000284094</v>
      </c>
      <c r="AA59" s="48" cm="1">
        <f t="array" ref="AA59">SalarioAnualEsperado($B59, $G59, $D59, AA$1, Hombres!$A$1:$DW$117, Mujeres!$A$1:$DW$117 )</f>
        <v>21285630.737237841</v>
      </c>
      <c r="AB59" s="48" cm="1">
        <f t="array" ref="AB59">SalarioAnualEsperado($B59, $G59, $D59, AB$1, Hombres!$A$1:$DW$117, Mujeres!$A$1:$DW$117 )</f>
        <v>22299985.396385442</v>
      </c>
      <c r="AC59" s="48" cm="1">
        <f t="array" ref="AC59">SalarioAnualEsperado($B59, $G59, $D59, AC$1, Hombres!$A$1:$DW$117, Mujeres!$A$1:$DW$117 )</f>
        <v>23358091.277652543</v>
      </c>
      <c r="AD59" s="48" cm="1">
        <f t="array" ref="AD59">SalarioAnualEsperado($B59, $G59, $D59, AD$1, Hombres!$A$1:$DW$117, Mujeres!$A$1:$DW$117 )</f>
        <v>24461678.982159164</v>
      </c>
      <c r="AE59" s="48" cm="1">
        <f t="array" ref="AE59">SalarioAnualEsperado($B59, $G59, $D59, AE$1, Hombres!$A$1:$DW$117, Mujeres!$A$1:$DW$117 )</f>
        <v>25612933.053878907</v>
      </c>
      <c r="AF59" s="48" cm="1">
        <f t="array" ref="AF59">SalarioAnualEsperado($B59, $G59, $D59, AF$1, Hombres!$A$1:$DW$117, Mujeres!$A$1:$DW$117 )</f>
        <v>26813428.775583681</v>
      </c>
      <c r="AG59" s="48" cm="1">
        <f t="array" ref="AG59">SalarioAnualEsperado($B59, $G59, $D59, AG$1, Hombres!$A$1:$DW$117, Mujeres!$A$1:$DW$117 )</f>
        <v>28064181.036143251</v>
      </c>
      <c r="AH59" s="48" cm="1">
        <f t="array" ref="AH59">SalarioAnualEsperado($B59, $G59, $D59, AH$1, Hombres!$A$1:$DW$117, Mujeres!$A$1:$DW$117 )</f>
        <v>29364773.244413089</v>
      </c>
      <c r="AI59" s="48" cm="1">
        <f t="array" ref="AI59">SalarioAnualEsperado($B59, $G59, $D59, AI$1, Hombres!$A$1:$DW$117, Mujeres!$A$1:$DW$117 )</f>
        <v>30713931.625635948</v>
      </c>
      <c r="AJ59" s="48" cm="1">
        <f t="array" ref="AJ59">SalarioAnualEsperado($B59, $G59, $D59, AJ$1, Hombres!$A$1:$DW$117, Mujeres!$A$1:$DW$117 )</f>
        <v>32110288.356925506</v>
      </c>
      <c r="AK59" s="48" cm="1">
        <f t="array" ref="AK59">SalarioAnualEsperado($B59, $G59, $D59, AK$1, Hombres!$A$1:$DW$117, Mujeres!$A$1:$DW$117 )</f>
        <v>33554090.423401747</v>
      </c>
      <c r="AL59" s="48" cm="1">
        <f t="array" ref="AL59">SalarioAnualEsperado($B59, $G59, $D59, AL$1, Hombres!$A$1:$DW$117, Mujeres!$A$1:$DW$117 )</f>
        <v>35046563.770571277</v>
      </c>
      <c r="AM59" s="48" cm="1">
        <f t="array" ref="AM59">SalarioAnualEsperado($B59, $G59, $D59, AM$1, Hombres!$A$1:$DW$117, Mujeres!$A$1:$DW$117 )</f>
        <v>36588392.559055574</v>
      </c>
      <c r="AN59" s="48" cm="1">
        <f t="array" ref="AN59">SalarioAnualEsperado($B59, $G59, $D59, AN$1, Hombres!$A$1:$DW$117, Mujeres!$A$1:$DW$117 )</f>
        <v>38180119.984371595</v>
      </c>
      <c r="AO59" s="48" cm="1">
        <f t="array" ref="AO59">SalarioAnualEsperado($B59, $G59, $D59, AO$1, Hombres!$A$1:$DW$117, Mujeres!$A$1:$DW$117 )</f>
        <v>39822192.519901976</v>
      </c>
      <c r="AP59" s="48" cm="1">
        <f t="array" ref="AP59">SalarioAnualEsperado($B59, $G59, $D59, AP$1, Hombres!$A$1:$DW$117, Mujeres!$A$1:$DW$117 )</f>
        <v>41513388.119696356</v>
      </c>
      <c r="AQ59" s="48" cm="1">
        <f t="array" ref="AQ59">SalarioAnualEsperado($B59, $G59, $D59, AQ$1, Hombres!$A$1:$DW$117, Mujeres!$A$1:$DW$117 )</f>
        <v>0</v>
      </c>
      <c r="AR59" s="48" cm="1">
        <f t="array" ref="AR59">SalarioAnualEsperado($B59, $G59, $D59, AR$1, Hombres!$A$1:$DW$117, Mujeres!$A$1:$DW$117 )</f>
        <v>0</v>
      </c>
      <c r="AS59" s="48" cm="1">
        <f t="array" ref="AS59">SalarioAnualEsperado($B59, $G59, $D59, AS$1, Hombres!$A$1:$DW$117, Mujeres!$A$1:$DW$117 )</f>
        <v>0</v>
      </c>
      <c r="AT59" s="48" cm="1">
        <f t="array" ref="AT59">SalarioAnualEsperado($B59, $G59, $D59, AT$1, Hombres!$A$1:$DW$117, Mujeres!$A$1:$DW$117 )</f>
        <v>0</v>
      </c>
      <c r="AU59" s="48" cm="1">
        <f t="array" ref="AU59">SalarioAnualEsperado($B59, $G59, $D59, AU$1, Hombres!$A$1:$DW$117, Mujeres!$A$1:$DW$117 )</f>
        <v>0</v>
      </c>
      <c r="AV59" s="48" cm="1">
        <f t="array" ref="AV59">SalarioAnualEsperado($B59, $G59, $D59, AV$1, Hombres!$A$1:$DW$117, Mujeres!$A$1:$DW$117 )</f>
        <v>0</v>
      </c>
      <c r="AW59" s="48" cm="1">
        <f t="array" ref="AW59">SalarioAnualEsperado($B59, $G59, $D59, AW$1, Hombres!$A$1:$DW$117, Mujeres!$A$1:$DW$117 )</f>
        <v>0</v>
      </c>
      <c r="AX59" s="48" cm="1">
        <f t="array" ref="AX59">SalarioAnualEsperado($B59, $G59, $D59, AX$1, Hombres!$A$1:$DW$117, Mujeres!$A$1:$DW$117 )</f>
        <v>0</v>
      </c>
      <c r="AY59" s="48" cm="1">
        <f t="array" ref="AY59">SalarioAnualEsperado($B59, $G59, $D59, AY$1, Hombres!$A$1:$DW$117, Mujeres!$A$1:$DW$117 )</f>
        <v>0</v>
      </c>
      <c r="AZ59" s="48" cm="1">
        <f t="array" ref="AZ59">SalarioAnualEsperado($B59, $G59, $D59, AZ$1, Hombres!$A$1:$DW$117, Mujeres!$A$1:$DW$117 )</f>
        <v>0</v>
      </c>
      <c r="BA59" s="48" cm="1">
        <f t="array" ref="BA59">SalarioAnualEsperado($B59, $G59, $D59, BA$1, Hombres!$A$1:$DW$117, Mujeres!$A$1:$DW$117 )</f>
        <v>0</v>
      </c>
      <c r="BB59" s="48" cm="1">
        <f t="array" ref="BB59">SalarioAnualEsperado($B59, $G59, $D59, BB$1, Hombres!$A$1:$DW$117, Mujeres!$A$1:$DW$117 )</f>
        <v>0</v>
      </c>
      <c r="BC59" s="48" cm="1">
        <f t="array" ref="BC59">SalarioAnualEsperado($B59, $G59, $D59, BC$1, Hombres!$A$1:$DW$117, Mujeres!$A$1:$DW$117 )</f>
        <v>0</v>
      </c>
      <c r="BD59" s="48" cm="1">
        <f t="array" ref="BD59">SalarioAnualEsperado($B59, $G59, $D59, BD$1, Hombres!$A$1:$DW$117, Mujeres!$A$1:$DW$117 )</f>
        <v>0</v>
      </c>
      <c r="BE59" s="48" cm="1">
        <f t="array" ref="BE59">SalarioAnualEsperado($B59, $G59, $D59, BE$1, Hombres!$A$1:$DW$117, Mujeres!$A$1:$DW$117 )</f>
        <v>0</v>
      </c>
      <c r="BF59" s="48" cm="1">
        <f t="array" ref="BF59">SalarioAnualEsperado($B59, $G59, $D59, BF$1, Hombres!$A$1:$DW$117, Mujeres!$A$1:$DW$117 )</f>
        <v>0</v>
      </c>
      <c r="BG59" s="48" cm="1">
        <f t="array" ref="BG59">SalarioAnualEsperado($B59, $G59, $D59, BG$1, Hombres!$A$1:$DW$117, Mujeres!$A$1:$DW$117 )</f>
        <v>0</v>
      </c>
      <c r="BH59" s="48" cm="1">
        <f t="array" ref="BH59">SalarioAnualEsperado($B59, $G59, $D59, BH$1, Hombres!$A$1:$DW$117, Mujeres!$A$1:$DW$117 )</f>
        <v>0</v>
      </c>
      <c r="BI59" s="48" cm="1">
        <f t="array" ref="BI59">SalarioAnualEsperado($B59, $G59, $D59, BI$1, Hombres!$A$1:$DW$117, Mujeres!$A$1:$DW$117 )</f>
        <v>0</v>
      </c>
      <c r="BJ59" s="48" cm="1">
        <f t="array" ref="BJ59">SalarioAnualEsperado($B59, $G59, $D59, BJ$1, Hombres!$A$1:$DW$117, Mujeres!$A$1:$DW$117 )</f>
        <v>0</v>
      </c>
      <c r="BK59" s="48" cm="1">
        <f t="array" ref="BK59">SalarioAnualEsperado($B59, $G59, $D59, BK$1, Hombres!$A$1:$DW$117, Mujeres!$A$1:$DW$117 )</f>
        <v>0</v>
      </c>
      <c r="BL59" s="48" cm="1">
        <f t="array" ref="BL59">SalarioAnualEsperado($B59, $G59, $D59, BL$1, Hombres!$A$1:$DW$117, Mujeres!$A$1:$DW$117 )</f>
        <v>0</v>
      </c>
      <c r="BM59" s="48" cm="1">
        <f t="array" ref="BM59">SalarioAnualEsperado($B59, $G59, $D59, BM$1, Hombres!$A$1:$DW$117, Mujeres!$A$1:$DW$117 )</f>
        <v>0</v>
      </c>
      <c r="BN59" s="48" cm="1">
        <f t="array" ref="BN59">SalarioAnualEsperado($B59, $G59, $D59, BN$1, Hombres!$A$1:$DW$117, Mujeres!$A$1:$DW$117 )</f>
        <v>0</v>
      </c>
      <c r="BO59" s="48" cm="1">
        <f t="array" ref="BO59">SalarioAnualEsperado($B59, $G59, $D59, BO$1, Hombres!$A$1:$DW$117, Mujeres!$A$1:$DW$117 )</f>
        <v>0</v>
      </c>
      <c r="BP59" s="48" cm="1">
        <f t="array" ref="BP59">SalarioAnualEsperado($B59, $G59, $D59, BP$1, Hombres!$A$1:$DW$117, Mujeres!$A$1:$DW$117 )</f>
        <v>0</v>
      </c>
      <c r="BQ59" s="48" cm="1">
        <f t="array" ref="BQ59">SalarioAnualEsperado($B59, $G59, $D59, BQ$1, Hombres!$A$1:$DW$117, Mujeres!$A$1:$DW$117 )</f>
        <v>0</v>
      </c>
      <c r="BR59" s="48" cm="1">
        <f t="array" ref="BR59">SalarioAnualEsperado($B59, $G59, $D59, BR$1, Hombres!$A$1:$DW$117, Mujeres!$A$1:$DW$117 )</f>
        <v>0</v>
      </c>
      <c r="BS59" s="48" cm="1">
        <f t="array" ref="BS59">SalarioAnualEsperado($B59, $G59, $D59, BS$1, Hombres!$A$1:$DW$117, Mujeres!$A$1:$DW$117 )</f>
        <v>0</v>
      </c>
      <c r="BT59" s="48" cm="1">
        <f t="array" ref="BT59">SalarioAnualEsperado($B59, $G59, $D59, BT$1, Hombres!$A$1:$DW$117, Mujeres!$A$1:$DW$117 )</f>
        <v>0</v>
      </c>
      <c r="BU59" s="48" cm="1">
        <f t="array" ref="BU59">SalarioAnualEsperado($B59, $G59, $D59, BU$1, Hombres!$A$1:$DW$117, Mujeres!$A$1:$DW$117 )</f>
        <v>0</v>
      </c>
      <c r="BV59" s="48" cm="1">
        <f t="array" ref="BV59">SalarioAnualEsperado($B59, $G59, $D59, BV$1, Hombres!$A$1:$DW$117, Mujeres!$A$1:$DW$117 )</f>
        <v>0</v>
      </c>
      <c r="BW59" s="48" cm="1">
        <f t="array" ref="BW59">SalarioAnualEsperado($B59, $G59, $D59, BW$1, Hombres!$A$1:$DW$117, Mujeres!$A$1:$DW$117 )</f>
        <v>0</v>
      </c>
      <c r="BX59" s="48" cm="1">
        <f t="array" ref="BX59">SalarioAnualEsperado($B59, $G59, $D59, BX$1, Hombres!$A$1:$DW$117, Mujeres!$A$1:$DW$117 )</f>
        <v>0</v>
      </c>
      <c r="BY59" s="48" cm="1">
        <f t="array" ref="BY59">SalarioAnualEsperado($B59, $G59, $D59, BY$1, Hombres!$A$1:$DW$117, Mujeres!$A$1:$DW$117 )</f>
        <v>0</v>
      </c>
      <c r="BZ59" s="48" cm="1">
        <f t="array" ref="BZ59">SalarioAnualEsperado($B59, $G59, $D59, BZ$1, Hombres!$A$1:$DW$117, Mujeres!$A$1:$DW$117 )</f>
        <v>0</v>
      </c>
      <c r="CA59" s="48" cm="1">
        <f t="array" ref="CA59">SalarioAnualEsperado($B59, $G59, $D59, CA$1, Hombres!$A$1:$DW$117, Mujeres!$A$1:$DW$117 )</f>
        <v>0</v>
      </c>
      <c r="CB59" s="48" cm="1">
        <f t="array" ref="CB59">SalarioAnualEsperado($B59, $G59, $D59, CB$1, Hombres!$A$1:$DW$117, Mujeres!$A$1:$DW$117 )</f>
        <v>0</v>
      </c>
      <c r="CC59" s="48" cm="1">
        <f t="array" ref="CC59">SalarioAnualEsperado($B59, $G59, $D59, CC$1, Hombres!$A$1:$DW$117, Mujeres!$A$1:$DW$117 )</f>
        <v>0</v>
      </c>
      <c r="CD59" s="48" cm="1">
        <f t="array" ref="CD59">SalarioAnualEsperado($B59, $G59, $D59, CD$1, Hombres!$A$1:$DW$117, Mujeres!$A$1:$DW$117 )</f>
        <v>0</v>
      </c>
      <c r="CE59" s="48" cm="1">
        <f t="array" ref="CE59">SalarioAnualEsperado($B59, $G59, $D59, CE$1, Hombres!$A$1:$DW$117, Mujeres!$A$1:$DW$117 )</f>
        <v>0</v>
      </c>
      <c r="CF59" s="48" cm="1">
        <f t="array" ref="CF59">SalarioAnualEsperado($B59, $G59, $D59, CF$1, Hombres!$A$1:$DW$117, Mujeres!$A$1:$DW$117 )</f>
        <v>0</v>
      </c>
      <c r="CG59" s="48" cm="1">
        <f t="array" ref="CG59">SalarioAnualEsperado($B59, $G59, $D59, CG$1, Hombres!$A$1:$DW$117, Mujeres!$A$1:$DW$117 )</f>
        <v>0</v>
      </c>
      <c r="CH59" s="48" cm="1">
        <f t="array" ref="CH59">SalarioAnualEsperado($B59, $G59, $D59, CH$1, Hombres!$A$1:$DW$117, Mujeres!$A$1:$DW$117 )</f>
        <v>0</v>
      </c>
      <c r="CI59" s="48" cm="1">
        <f t="array" ref="CI59">SalarioAnualEsperado($B59, $G59, $D59, CI$1, Hombres!$A$1:$DW$117, Mujeres!$A$1:$DW$117 )</f>
        <v>0</v>
      </c>
      <c r="CJ59" s="48" cm="1">
        <f t="array" ref="CJ59">SalarioAnualEsperado($B59, $G59, $D59, CJ$1, Hombres!$A$1:$DW$117, Mujeres!$A$1:$DW$117 )</f>
        <v>0</v>
      </c>
      <c r="CK59" s="48" cm="1">
        <f t="array" ref="CK59">SalarioAnualEsperado($B59, $G59, $D59, CK$1, Hombres!$A$1:$DW$117, Mujeres!$A$1:$DW$117 )</f>
        <v>0</v>
      </c>
      <c r="CL59" s="48" cm="1">
        <f t="array" ref="CL59">SalarioAnualEsperado($B59, $G59, $D59, CL$1, Hombres!$A$1:$DW$117, Mujeres!$A$1:$DW$117 )</f>
        <v>0</v>
      </c>
      <c r="CM59" s="48" cm="1">
        <f t="array" ref="CM59">SalarioAnualEsperado($B59, $G59, $D59, CM$1, Hombres!$A$1:$DW$117, Mujeres!$A$1:$DW$117 )</f>
        <v>0</v>
      </c>
      <c r="CN59" s="48" cm="1">
        <f t="array" ref="CN59">SalarioAnualEsperado($B59, $G59, $D59, CN$1, Hombres!$A$1:$DW$117, Mujeres!$A$1:$DW$117 )</f>
        <v>0</v>
      </c>
      <c r="CO59" s="48" cm="1">
        <f t="array" ref="CO59">SalarioAnualEsperado($B59, $G59, $D59, CO$1, Hombres!$A$1:$DW$117, Mujeres!$A$1:$DW$117 )</f>
        <v>0</v>
      </c>
      <c r="CP59" s="48" cm="1">
        <f t="array" ref="CP59">SalarioAnualEsperado($B59, $G59, $D59, CP$1, Hombres!$A$1:$DW$117, Mujeres!$A$1:$DW$117 )</f>
        <v>0</v>
      </c>
      <c r="CQ59" s="48" cm="1">
        <f t="array" ref="CQ59">SalarioAnualEsperado($B59, $G59, $D59, CQ$1, Hombres!$A$1:$DW$117, Mujeres!$A$1:$DW$117 )</f>
        <v>0</v>
      </c>
      <c r="CR59" s="48" cm="1">
        <f t="array" ref="CR59">SalarioAnualEsperado($B59, $G59, $D59, CR$1, Hombres!$A$1:$DW$117, Mujeres!$A$1:$DW$117 )</f>
        <v>0</v>
      </c>
      <c r="CS59" s="48" cm="1">
        <f t="array" ref="CS59">SalarioAnualEsperado($B59, $G59, $D59, CS$1, Hombres!$A$1:$DW$117, Mujeres!$A$1:$DW$117 )</f>
        <v>0</v>
      </c>
      <c r="CT59" s="48" cm="1">
        <f t="array" ref="CT59">SalarioAnualEsperado($B59, $G59, $D59, CT$1, Hombres!$A$1:$DW$117, Mujeres!$A$1:$DW$117 )</f>
        <v>0</v>
      </c>
      <c r="CU59" s="48" cm="1">
        <f t="array" ref="CU59">SalarioAnualEsperado($B59, $G59, $D59, CU$1, Hombres!$A$1:$DW$117, Mujeres!$A$1:$DW$117 )</f>
        <v>0</v>
      </c>
      <c r="CV59" s="48" cm="1">
        <f t="array" ref="CV59">SalarioAnualEsperado($B59, $G59, $D59, CV$1, Hombres!$A$1:$DW$117, Mujeres!$A$1:$DW$117 )</f>
        <v>0</v>
      </c>
      <c r="CW59" s="48" cm="1">
        <f t="array" ref="CW59">SalarioAnualEsperado($B59, $G59, $D59, CW$1, Hombres!$A$1:$DW$117, Mujeres!$A$1:$DW$117 )</f>
        <v>0</v>
      </c>
      <c r="CX59" s="48" cm="1">
        <f t="array" ref="CX59">SalarioAnualEsperado($B59, $G59, $D59, CX$1, Hombres!$A$1:$DW$117, Mujeres!$A$1:$DW$117 )</f>
        <v>0</v>
      </c>
      <c r="CY59" s="48" cm="1">
        <f t="array" ref="CY59">SalarioAnualEsperado($B59, $G59, $D59, CY$1, Hombres!$A$1:$DW$117, Mujeres!$A$1:$DW$117 )</f>
        <v>0</v>
      </c>
      <c r="CZ59" s="48" cm="1">
        <f t="array" ref="CZ59">SalarioAnualEsperado($B59, $G59, $D59, CZ$1, Hombres!$A$1:$DW$117, Mujeres!$A$1:$DW$117 )</f>
        <v>0</v>
      </c>
      <c r="DA59" s="48" cm="1">
        <f t="array" ref="DA59">SalarioAnualEsperado($B59, $G59, $D59, DA$1, Hombres!$A$1:$DW$117, Mujeres!$A$1:$DW$117 )</f>
        <v>0</v>
      </c>
      <c r="DB59" s="48" cm="1">
        <f t="array" ref="DB59">SalarioAnualEsperado($B59, $G59, $D59, DB$1, Hombres!$A$1:$DW$117, Mujeres!$A$1:$DW$117 )</f>
        <v>0</v>
      </c>
      <c r="DC59" s="48" cm="1">
        <f t="array" ref="DC59">SalarioAnualEsperado($B59, $G59, $D59, DC$1, Hombres!$A$1:$DW$117, Mujeres!$A$1:$DW$117 )</f>
        <v>0</v>
      </c>
    </row>
    <row r="60" spans="1:107" x14ac:dyDescent="0.3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8" cm="1">
        <f t="array" ref="L60">SalarioAnualEsperado($B60, $G60, $D60, L$1, Hombres!$A$1:$DW$117, Mujeres!$A$1:$DW$117 )</f>
        <v>7754859.4500000002</v>
      </c>
      <c r="M60" s="48" cm="1">
        <f t="array" ref="M60">SalarioAnualEsperado($B60, $G60, $D60, M$1, Hombres!$A$1:$DW$117, Mujeres!$A$1:$DW$117 )</f>
        <v>8133168.7336903047</v>
      </c>
      <c r="N60" s="48" cm="1">
        <f t="array" ref="N60">SalarioAnualEsperado($B60, $G60, $D60, N$1, Hombres!$A$1:$DW$117, Mujeres!$A$1:$DW$117 )</f>
        <v>8529048.8959062994</v>
      </c>
      <c r="O60" s="48" cm="1">
        <f t="array" ref="O60">SalarioAnualEsperado($B60, $G60, $D60, O$1, Hombres!$A$1:$DW$117, Mujeres!$A$1:$DW$117 )</f>
        <v>8943225.3129446339</v>
      </c>
      <c r="P60" s="48" cm="1">
        <f t="array" ref="P60">SalarioAnualEsperado($B60, $G60, $D60, P$1, Hombres!$A$1:$DW$117, Mujeres!$A$1:$DW$117 )</f>
        <v>9376642.4927418567</v>
      </c>
      <c r="Q60" s="48" cm="1">
        <f t="array" ref="Q60">SalarioAnualEsperado($B60, $G60, $D60, Q$1, Hombres!$A$1:$DW$117, Mujeres!$A$1:$DW$117 )</f>
        <v>9830362.0658854228</v>
      </c>
      <c r="R60" s="48" cm="1">
        <f t="array" ref="R60">SalarioAnualEsperado($B60, $G60, $D60, R$1, Hombres!$A$1:$DW$117, Mujeres!$A$1:$DW$117 )</f>
        <v>10305342.320652569</v>
      </c>
      <c r="S60" s="48" cm="1">
        <f t="array" ref="S60">SalarioAnualEsperado($B60, $G60, $D60, S$1, Hombres!$A$1:$DW$117, Mujeres!$A$1:$DW$117 )</f>
        <v>10802141.11791084</v>
      </c>
      <c r="T60" s="48" cm="1">
        <f t="array" ref="T60">SalarioAnualEsperado($B60, $G60, $D60, T$1, Hombres!$A$1:$DW$117, Mujeres!$A$1:$DW$117 )</f>
        <v>11321250.77983932</v>
      </c>
      <c r="U60" s="48" cm="1">
        <f t="array" ref="U60">SalarioAnualEsperado($B60, $G60, $D60, U$1, Hombres!$A$1:$DW$117, Mujeres!$A$1:$DW$117 )</f>
        <v>11863264.652261496</v>
      </c>
      <c r="V60" s="48" cm="1">
        <f t="array" ref="V60">SalarioAnualEsperado($B60, $G60, $D60, V$1, Hombres!$A$1:$DW$117, Mujeres!$A$1:$DW$117 )</f>
        <v>12428917.127893887</v>
      </c>
      <c r="W60" s="48" cm="1">
        <f t="array" ref="W60">SalarioAnualEsperado($B60, $G60, $D60, W$1, Hombres!$A$1:$DW$117, Mujeres!$A$1:$DW$117 )</f>
        <v>13018968.095941853</v>
      </c>
      <c r="X60" s="48" cm="1">
        <f t="array" ref="X60">SalarioAnualEsperado($B60, $G60, $D60, X$1, Hombres!$A$1:$DW$117, Mujeres!$A$1:$DW$117 )</f>
        <v>13634175.260475928</v>
      </c>
      <c r="Y60" s="48" cm="1">
        <f t="array" ref="Y60">SalarioAnualEsperado($B60, $G60, $D60, Y$1, Hombres!$A$1:$DW$117, Mujeres!$A$1:$DW$117 )</f>
        <v>14275507.382310323</v>
      </c>
      <c r="Z60" s="48" cm="1">
        <f t="array" ref="Z60">SalarioAnualEsperado($B60, $G60, $D60, Z$1, Hombres!$A$1:$DW$117, Mujeres!$A$1:$DW$117 )</f>
        <v>14944181.256156957</v>
      </c>
      <c r="AA60" s="48" cm="1">
        <f t="array" ref="AA60">SalarioAnualEsperado($B60, $G60, $D60, AA$1, Hombres!$A$1:$DW$117, Mujeres!$A$1:$DW$117 )</f>
        <v>15641069.140265672</v>
      </c>
      <c r="AB60" s="48" cm="1">
        <f t="array" ref="AB60">SalarioAnualEsperado($B60, $G60, $D60, AB$1, Hombres!$A$1:$DW$117, Mujeres!$A$1:$DW$117 )</f>
        <v>16366690.117519695</v>
      </c>
      <c r="AC60" s="48" cm="1">
        <f t="array" ref="AC60">SalarioAnualEsperado($B60, $G60, $D60, AC$1, Hombres!$A$1:$DW$117, Mujeres!$A$1:$DW$117 )</f>
        <v>17120727.979140855</v>
      </c>
      <c r="AD60" s="48" cm="1">
        <f t="array" ref="AD60">SalarioAnualEsperado($B60, $G60, $D60, AD$1, Hombres!$A$1:$DW$117, Mujeres!$A$1:$DW$117 )</f>
        <v>17902343.053338815</v>
      </c>
      <c r="AE60" s="48" cm="1">
        <f t="array" ref="AE60">SalarioAnualEsperado($B60, $G60, $D60, AE$1, Hombres!$A$1:$DW$117, Mujeres!$A$1:$DW$117 )</f>
        <v>18710645.350897316</v>
      </c>
      <c r="AF60" s="48" cm="1">
        <f t="array" ref="AF60">SalarioAnualEsperado($B60, $G60, $D60, AF$1, Hombres!$A$1:$DW$117, Mujeres!$A$1:$DW$117 )</f>
        <v>19545677.218505792</v>
      </c>
      <c r="AG60" s="48" cm="1">
        <f t="array" ref="AG60">SalarioAnualEsperado($B60, $G60, $D60, AG$1, Hombres!$A$1:$DW$117, Mujeres!$A$1:$DW$117 )</f>
        <v>20408022.313306611</v>
      </c>
      <c r="AH60" s="48" cm="1">
        <f t="array" ref="AH60">SalarioAnualEsperado($B60, $G60, $D60, AH$1, Hombres!$A$1:$DW$117, Mujeres!$A$1:$DW$117 )</f>
        <v>21297920.56133594</v>
      </c>
      <c r="AI60" s="48" cm="1">
        <f t="array" ref="AI60">SalarioAnualEsperado($B60, $G60, $D60, AI$1, Hombres!$A$1:$DW$117, Mujeres!$A$1:$DW$117 )</f>
        <v>22215513.619986132</v>
      </c>
      <c r="AJ60" s="48" cm="1">
        <f t="array" ref="AJ60">SalarioAnualEsperado($B60, $G60, $D60, AJ$1, Hombres!$A$1:$DW$117, Mujeres!$A$1:$DW$117 )</f>
        <v>23160881.475886643</v>
      </c>
      <c r="AK60" s="48" cm="1">
        <f t="array" ref="AK60">SalarioAnualEsperado($B60, $G60, $D60, AK$1, Hombres!$A$1:$DW$117, Mujeres!$A$1:$DW$117 )</f>
        <v>24133142.074025374</v>
      </c>
      <c r="AL60" s="48" cm="1">
        <f t="array" ref="AL60">SalarioAnualEsperado($B60, $G60, $D60, AL$1, Hombres!$A$1:$DW$117, Mujeres!$A$1:$DW$117 )</f>
        <v>0</v>
      </c>
      <c r="AM60" s="48" cm="1">
        <f t="array" ref="AM60">SalarioAnualEsperado($B60, $G60, $D60, AM$1, Hombres!$A$1:$DW$117, Mujeres!$A$1:$DW$117 )</f>
        <v>0</v>
      </c>
      <c r="AN60" s="48" cm="1">
        <f t="array" ref="AN60">SalarioAnualEsperado($B60, $G60, $D60, AN$1, Hombres!$A$1:$DW$117, Mujeres!$A$1:$DW$117 )</f>
        <v>0</v>
      </c>
      <c r="AO60" s="48" cm="1">
        <f t="array" ref="AO60">SalarioAnualEsperado($B60, $G60, $D60, AO$1, Hombres!$A$1:$DW$117, Mujeres!$A$1:$DW$117 )</f>
        <v>0</v>
      </c>
      <c r="AP60" s="48" cm="1">
        <f t="array" ref="AP60">SalarioAnualEsperado($B60, $G60, $D60, AP$1, Hombres!$A$1:$DW$117, Mujeres!$A$1:$DW$117 )</f>
        <v>0</v>
      </c>
      <c r="AQ60" s="48" cm="1">
        <f t="array" ref="AQ60">SalarioAnualEsperado($B60, $G60, $D60, AQ$1, Hombres!$A$1:$DW$117, Mujeres!$A$1:$DW$117 )</f>
        <v>0</v>
      </c>
      <c r="AR60" s="48" cm="1">
        <f t="array" ref="AR60">SalarioAnualEsperado($B60, $G60, $D60, AR$1, Hombres!$A$1:$DW$117, Mujeres!$A$1:$DW$117 )</f>
        <v>0</v>
      </c>
      <c r="AS60" s="48" cm="1">
        <f t="array" ref="AS60">SalarioAnualEsperado($B60, $G60, $D60, AS$1, Hombres!$A$1:$DW$117, Mujeres!$A$1:$DW$117 )</f>
        <v>0</v>
      </c>
      <c r="AT60" s="48" cm="1">
        <f t="array" ref="AT60">SalarioAnualEsperado($B60, $G60, $D60, AT$1, Hombres!$A$1:$DW$117, Mujeres!$A$1:$DW$117 )</f>
        <v>0</v>
      </c>
      <c r="AU60" s="48" cm="1">
        <f t="array" ref="AU60">SalarioAnualEsperado($B60, $G60, $D60, AU$1, Hombres!$A$1:$DW$117, Mujeres!$A$1:$DW$117 )</f>
        <v>0</v>
      </c>
      <c r="AV60" s="48" cm="1">
        <f t="array" ref="AV60">SalarioAnualEsperado($B60, $G60, $D60, AV$1, Hombres!$A$1:$DW$117, Mujeres!$A$1:$DW$117 )</f>
        <v>0</v>
      </c>
      <c r="AW60" s="48" cm="1">
        <f t="array" ref="AW60">SalarioAnualEsperado($B60, $G60, $D60, AW$1, Hombres!$A$1:$DW$117, Mujeres!$A$1:$DW$117 )</f>
        <v>0</v>
      </c>
      <c r="AX60" s="48" cm="1">
        <f t="array" ref="AX60">SalarioAnualEsperado($B60, $G60, $D60, AX$1, Hombres!$A$1:$DW$117, Mujeres!$A$1:$DW$117 )</f>
        <v>0</v>
      </c>
      <c r="AY60" s="48" cm="1">
        <f t="array" ref="AY60">SalarioAnualEsperado($B60, $G60, $D60, AY$1, Hombres!$A$1:$DW$117, Mujeres!$A$1:$DW$117 )</f>
        <v>0</v>
      </c>
      <c r="AZ60" s="48" cm="1">
        <f t="array" ref="AZ60">SalarioAnualEsperado($B60, $G60, $D60, AZ$1, Hombres!$A$1:$DW$117, Mujeres!$A$1:$DW$117 )</f>
        <v>0</v>
      </c>
      <c r="BA60" s="48" cm="1">
        <f t="array" ref="BA60">SalarioAnualEsperado($B60, $G60, $D60, BA$1, Hombres!$A$1:$DW$117, Mujeres!$A$1:$DW$117 )</f>
        <v>0</v>
      </c>
      <c r="BB60" s="48" cm="1">
        <f t="array" ref="BB60">SalarioAnualEsperado($B60, $G60, $D60, BB$1, Hombres!$A$1:$DW$117, Mujeres!$A$1:$DW$117 )</f>
        <v>0</v>
      </c>
      <c r="BC60" s="48" cm="1">
        <f t="array" ref="BC60">SalarioAnualEsperado($B60, $G60, $D60, BC$1, Hombres!$A$1:$DW$117, Mujeres!$A$1:$DW$117 )</f>
        <v>0</v>
      </c>
      <c r="BD60" s="48" cm="1">
        <f t="array" ref="BD60">SalarioAnualEsperado($B60, $G60, $D60, BD$1, Hombres!$A$1:$DW$117, Mujeres!$A$1:$DW$117 )</f>
        <v>0</v>
      </c>
      <c r="BE60" s="48" cm="1">
        <f t="array" ref="BE60">SalarioAnualEsperado($B60, $G60, $D60, BE$1, Hombres!$A$1:$DW$117, Mujeres!$A$1:$DW$117 )</f>
        <v>0</v>
      </c>
      <c r="BF60" s="48" cm="1">
        <f t="array" ref="BF60">SalarioAnualEsperado($B60, $G60, $D60, BF$1, Hombres!$A$1:$DW$117, Mujeres!$A$1:$DW$117 )</f>
        <v>0</v>
      </c>
      <c r="BG60" s="48" cm="1">
        <f t="array" ref="BG60">SalarioAnualEsperado($B60, $G60, $D60, BG$1, Hombres!$A$1:$DW$117, Mujeres!$A$1:$DW$117 )</f>
        <v>0</v>
      </c>
      <c r="BH60" s="48" cm="1">
        <f t="array" ref="BH60">SalarioAnualEsperado($B60, $G60, $D60, BH$1, Hombres!$A$1:$DW$117, Mujeres!$A$1:$DW$117 )</f>
        <v>0</v>
      </c>
      <c r="BI60" s="48" cm="1">
        <f t="array" ref="BI60">SalarioAnualEsperado($B60, $G60, $D60, BI$1, Hombres!$A$1:$DW$117, Mujeres!$A$1:$DW$117 )</f>
        <v>0</v>
      </c>
      <c r="BJ60" s="48" cm="1">
        <f t="array" ref="BJ60">SalarioAnualEsperado($B60, $G60, $D60, BJ$1, Hombres!$A$1:$DW$117, Mujeres!$A$1:$DW$117 )</f>
        <v>0</v>
      </c>
      <c r="BK60" s="48" cm="1">
        <f t="array" ref="BK60">SalarioAnualEsperado($B60, $G60, $D60, BK$1, Hombres!$A$1:$DW$117, Mujeres!$A$1:$DW$117 )</f>
        <v>0</v>
      </c>
      <c r="BL60" s="48" cm="1">
        <f t="array" ref="BL60">SalarioAnualEsperado($B60, $G60, $D60, BL$1, Hombres!$A$1:$DW$117, Mujeres!$A$1:$DW$117 )</f>
        <v>0</v>
      </c>
      <c r="BM60" s="48" cm="1">
        <f t="array" ref="BM60">SalarioAnualEsperado($B60, $G60, $D60, BM$1, Hombres!$A$1:$DW$117, Mujeres!$A$1:$DW$117 )</f>
        <v>0</v>
      </c>
      <c r="BN60" s="48" cm="1">
        <f t="array" ref="BN60">SalarioAnualEsperado($B60, $G60, $D60, BN$1, Hombres!$A$1:$DW$117, Mujeres!$A$1:$DW$117 )</f>
        <v>0</v>
      </c>
      <c r="BO60" s="48" cm="1">
        <f t="array" ref="BO60">SalarioAnualEsperado($B60, $G60, $D60, BO$1, Hombres!$A$1:$DW$117, Mujeres!$A$1:$DW$117 )</f>
        <v>0</v>
      </c>
      <c r="BP60" s="48" cm="1">
        <f t="array" ref="BP60">SalarioAnualEsperado($B60, $G60, $D60, BP$1, Hombres!$A$1:$DW$117, Mujeres!$A$1:$DW$117 )</f>
        <v>0</v>
      </c>
      <c r="BQ60" s="48" cm="1">
        <f t="array" ref="BQ60">SalarioAnualEsperado($B60, $G60, $D60, BQ$1, Hombres!$A$1:$DW$117, Mujeres!$A$1:$DW$117 )</f>
        <v>0</v>
      </c>
      <c r="BR60" s="48" cm="1">
        <f t="array" ref="BR60">SalarioAnualEsperado($B60, $G60, $D60, BR$1, Hombres!$A$1:$DW$117, Mujeres!$A$1:$DW$117 )</f>
        <v>0</v>
      </c>
      <c r="BS60" s="48" cm="1">
        <f t="array" ref="BS60">SalarioAnualEsperado($B60, $G60, $D60, BS$1, Hombres!$A$1:$DW$117, Mujeres!$A$1:$DW$117 )</f>
        <v>0</v>
      </c>
      <c r="BT60" s="48" cm="1">
        <f t="array" ref="BT60">SalarioAnualEsperado($B60, $G60, $D60, BT$1, Hombres!$A$1:$DW$117, Mujeres!$A$1:$DW$117 )</f>
        <v>0</v>
      </c>
      <c r="BU60" s="48" cm="1">
        <f t="array" ref="BU60">SalarioAnualEsperado($B60, $G60, $D60, BU$1, Hombres!$A$1:$DW$117, Mujeres!$A$1:$DW$117 )</f>
        <v>0</v>
      </c>
      <c r="BV60" s="48" cm="1">
        <f t="array" ref="BV60">SalarioAnualEsperado($B60, $G60, $D60, BV$1, Hombres!$A$1:$DW$117, Mujeres!$A$1:$DW$117 )</f>
        <v>0</v>
      </c>
      <c r="BW60" s="48" cm="1">
        <f t="array" ref="BW60">SalarioAnualEsperado($B60, $G60, $D60, BW$1, Hombres!$A$1:$DW$117, Mujeres!$A$1:$DW$117 )</f>
        <v>0</v>
      </c>
      <c r="BX60" s="48" cm="1">
        <f t="array" ref="BX60">SalarioAnualEsperado($B60, $G60, $D60, BX$1, Hombres!$A$1:$DW$117, Mujeres!$A$1:$DW$117 )</f>
        <v>0</v>
      </c>
      <c r="BY60" s="48" cm="1">
        <f t="array" ref="BY60">SalarioAnualEsperado($B60, $G60, $D60, BY$1, Hombres!$A$1:$DW$117, Mujeres!$A$1:$DW$117 )</f>
        <v>0</v>
      </c>
      <c r="BZ60" s="48" cm="1">
        <f t="array" ref="BZ60">SalarioAnualEsperado($B60, $G60, $D60, BZ$1, Hombres!$A$1:$DW$117, Mujeres!$A$1:$DW$117 )</f>
        <v>0</v>
      </c>
      <c r="CA60" s="48" cm="1">
        <f t="array" ref="CA60">SalarioAnualEsperado($B60, $G60, $D60, CA$1, Hombres!$A$1:$DW$117, Mujeres!$A$1:$DW$117 )</f>
        <v>0</v>
      </c>
      <c r="CB60" s="48" cm="1">
        <f t="array" ref="CB60">SalarioAnualEsperado($B60, $G60, $D60, CB$1, Hombres!$A$1:$DW$117, Mujeres!$A$1:$DW$117 )</f>
        <v>0</v>
      </c>
      <c r="CC60" s="48" cm="1">
        <f t="array" ref="CC60">SalarioAnualEsperado($B60, $G60, $D60, CC$1, Hombres!$A$1:$DW$117, Mujeres!$A$1:$DW$117 )</f>
        <v>0</v>
      </c>
      <c r="CD60" s="48" cm="1">
        <f t="array" ref="CD60">SalarioAnualEsperado($B60, $G60, $D60, CD$1, Hombres!$A$1:$DW$117, Mujeres!$A$1:$DW$117 )</f>
        <v>0</v>
      </c>
      <c r="CE60" s="48" cm="1">
        <f t="array" ref="CE60">SalarioAnualEsperado($B60, $G60, $D60, CE$1, Hombres!$A$1:$DW$117, Mujeres!$A$1:$DW$117 )</f>
        <v>0</v>
      </c>
      <c r="CF60" s="48" cm="1">
        <f t="array" ref="CF60">SalarioAnualEsperado($B60, $G60, $D60, CF$1, Hombres!$A$1:$DW$117, Mujeres!$A$1:$DW$117 )</f>
        <v>0</v>
      </c>
      <c r="CG60" s="48" cm="1">
        <f t="array" ref="CG60">SalarioAnualEsperado($B60, $G60, $D60, CG$1, Hombres!$A$1:$DW$117, Mujeres!$A$1:$DW$117 )</f>
        <v>0</v>
      </c>
      <c r="CH60" s="48" cm="1">
        <f t="array" ref="CH60">SalarioAnualEsperado($B60, $G60, $D60, CH$1, Hombres!$A$1:$DW$117, Mujeres!$A$1:$DW$117 )</f>
        <v>0</v>
      </c>
      <c r="CI60" s="48" cm="1">
        <f t="array" ref="CI60">SalarioAnualEsperado($B60, $G60, $D60, CI$1, Hombres!$A$1:$DW$117, Mujeres!$A$1:$DW$117 )</f>
        <v>0</v>
      </c>
      <c r="CJ60" s="48" cm="1">
        <f t="array" ref="CJ60">SalarioAnualEsperado($B60, $G60, $D60, CJ$1, Hombres!$A$1:$DW$117, Mujeres!$A$1:$DW$117 )</f>
        <v>0</v>
      </c>
      <c r="CK60" s="48" cm="1">
        <f t="array" ref="CK60">SalarioAnualEsperado($B60, $G60, $D60, CK$1, Hombres!$A$1:$DW$117, Mujeres!$A$1:$DW$117 )</f>
        <v>0</v>
      </c>
      <c r="CL60" s="48" cm="1">
        <f t="array" ref="CL60">SalarioAnualEsperado($B60, $G60, $D60, CL$1, Hombres!$A$1:$DW$117, Mujeres!$A$1:$DW$117 )</f>
        <v>0</v>
      </c>
      <c r="CM60" s="48" cm="1">
        <f t="array" ref="CM60">SalarioAnualEsperado($B60, $G60, $D60, CM$1, Hombres!$A$1:$DW$117, Mujeres!$A$1:$DW$117 )</f>
        <v>0</v>
      </c>
      <c r="CN60" s="48" cm="1">
        <f t="array" ref="CN60">SalarioAnualEsperado($B60, $G60, $D60, CN$1, Hombres!$A$1:$DW$117, Mujeres!$A$1:$DW$117 )</f>
        <v>0</v>
      </c>
      <c r="CO60" s="48" cm="1">
        <f t="array" ref="CO60">SalarioAnualEsperado($B60, $G60, $D60, CO$1, Hombres!$A$1:$DW$117, Mujeres!$A$1:$DW$117 )</f>
        <v>0</v>
      </c>
      <c r="CP60" s="48" cm="1">
        <f t="array" ref="CP60">SalarioAnualEsperado($B60, $G60, $D60, CP$1, Hombres!$A$1:$DW$117, Mujeres!$A$1:$DW$117 )</f>
        <v>0</v>
      </c>
      <c r="CQ60" s="48" cm="1">
        <f t="array" ref="CQ60">SalarioAnualEsperado($B60, $G60, $D60, CQ$1, Hombres!$A$1:$DW$117, Mujeres!$A$1:$DW$117 )</f>
        <v>0</v>
      </c>
      <c r="CR60" s="48" cm="1">
        <f t="array" ref="CR60">SalarioAnualEsperado($B60, $G60, $D60, CR$1, Hombres!$A$1:$DW$117, Mujeres!$A$1:$DW$117 )</f>
        <v>0</v>
      </c>
      <c r="CS60" s="48" cm="1">
        <f t="array" ref="CS60">SalarioAnualEsperado($B60, $G60, $D60, CS$1, Hombres!$A$1:$DW$117, Mujeres!$A$1:$DW$117 )</f>
        <v>0</v>
      </c>
      <c r="CT60" s="48" cm="1">
        <f t="array" ref="CT60">SalarioAnualEsperado($B60, $G60, $D60, CT$1, Hombres!$A$1:$DW$117, Mujeres!$A$1:$DW$117 )</f>
        <v>0</v>
      </c>
      <c r="CU60" s="48" cm="1">
        <f t="array" ref="CU60">SalarioAnualEsperado($B60, $G60, $D60, CU$1, Hombres!$A$1:$DW$117, Mujeres!$A$1:$DW$117 )</f>
        <v>0</v>
      </c>
      <c r="CV60" s="48" cm="1">
        <f t="array" ref="CV60">SalarioAnualEsperado($B60, $G60, $D60, CV$1, Hombres!$A$1:$DW$117, Mujeres!$A$1:$DW$117 )</f>
        <v>0</v>
      </c>
      <c r="CW60" s="48" cm="1">
        <f t="array" ref="CW60">SalarioAnualEsperado($B60, $G60, $D60, CW$1, Hombres!$A$1:$DW$117, Mujeres!$A$1:$DW$117 )</f>
        <v>0</v>
      </c>
      <c r="CX60" s="48" cm="1">
        <f t="array" ref="CX60">SalarioAnualEsperado($B60, $G60, $D60, CX$1, Hombres!$A$1:$DW$117, Mujeres!$A$1:$DW$117 )</f>
        <v>0</v>
      </c>
      <c r="CY60" s="48" cm="1">
        <f t="array" ref="CY60">SalarioAnualEsperado($B60, $G60, $D60, CY$1, Hombres!$A$1:$DW$117, Mujeres!$A$1:$DW$117 )</f>
        <v>0</v>
      </c>
      <c r="CZ60" s="48" cm="1">
        <f t="array" ref="CZ60">SalarioAnualEsperado($B60, $G60, $D60, CZ$1, Hombres!$A$1:$DW$117, Mujeres!$A$1:$DW$117 )</f>
        <v>0</v>
      </c>
      <c r="DA60" s="48" cm="1">
        <f t="array" ref="DA60">SalarioAnualEsperado($B60, $G60, $D60, DA$1, Hombres!$A$1:$DW$117, Mujeres!$A$1:$DW$117 )</f>
        <v>0</v>
      </c>
      <c r="DB60" s="48" cm="1">
        <f t="array" ref="DB60">SalarioAnualEsperado($B60, $G60, $D60, DB$1, Hombres!$A$1:$DW$117, Mujeres!$A$1:$DW$117 )</f>
        <v>0</v>
      </c>
      <c r="DC60" s="48" cm="1">
        <f t="array" ref="DC60">SalarioAnualEsperado($B60, $G60, $D60, DC$1, Hombres!$A$1:$DW$117, Mujeres!$A$1:$DW$117 )</f>
        <v>0</v>
      </c>
    </row>
    <row r="61" spans="1:107" x14ac:dyDescent="0.3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8" cm="1">
        <f t="array" ref="L61">SalarioAnualEsperado($B61, $G61, $D61, L$1, Hombres!$A$1:$DW$117, Mujeres!$A$1:$DW$117 )</f>
        <v>5805583.5499999998</v>
      </c>
      <c r="M61" s="48" cm="1">
        <f t="array" ref="M61">SalarioAnualEsperado($B61, $G61, $D61, M$1, Hombres!$A$1:$DW$117, Mujeres!$A$1:$DW$117 )</f>
        <v>6094867.9377398035</v>
      </c>
      <c r="N61" s="48" cm="1">
        <f t="array" ref="N61">SalarioAnualEsperado($B61, $G61, $D61, N$1, Hombres!$A$1:$DW$117, Mujeres!$A$1:$DW$117 )</f>
        <v>6398328.1339304037</v>
      </c>
      <c r="O61" s="48" cm="1">
        <f t="array" ref="O61">SalarioAnualEsperado($B61, $G61, $D61, O$1, Hombres!$A$1:$DW$117, Mujeres!$A$1:$DW$117 )</f>
        <v>6716611.0892993975</v>
      </c>
      <c r="P61" s="48" cm="1">
        <f t="array" ref="P61">SalarioAnualEsperado($B61, $G61, $D61, P$1, Hombres!$A$1:$DW$117, Mujeres!$A$1:$DW$117 )</f>
        <v>7050376.9358880287</v>
      </c>
      <c r="Q61" s="48" cm="1">
        <f t="array" ref="Q61">SalarioAnualEsperado($B61, $G61, $D61, Q$1, Hombres!$A$1:$DW$117, Mujeres!$A$1:$DW$117 )</f>
        <v>7400269.232297576</v>
      </c>
      <c r="R61" s="48" cm="1">
        <f t="array" ref="R61">SalarioAnualEsperado($B61, $G61, $D61, R$1, Hombres!$A$1:$DW$117, Mujeres!$A$1:$DW$117 )</f>
        <v>7766972.234237235</v>
      </c>
      <c r="S61" s="48" cm="1">
        <f t="array" ref="S61">SalarioAnualEsperado($B61, $G61, $D61, S$1, Hombres!$A$1:$DW$117, Mujeres!$A$1:$DW$117 )</f>
        <v>8151210.6816793568</v>
      </c>
      <c r="T61" s="48" cm="1">
        <f t="array" ref="T61">SalarioAnualEsperado($B61, $G61, $D61, T$1, Hombres!$A$1:$DW$117, Mujeres!$A$1:$DW$117 )</f>
        <v>8553802.5981783103</v>
      </c>
      <c r="U61" s="48" cm="1">
        <f t="array" ref="U61">SalarioAnualEsperado($B61, $G61, $D61, U$1, Hombres!$A$1:$DW$117, Mujeres!$A$1:$DW$117 )</f>
        <v>8975595.7247717921</v>
      </c>
      <c r="V61" s="48" cm="1">
        <f t="array" ref="V61">SalarioAnualEsperado($B61, $G61, $D61, V$1, Hombres!$A$1:$DW$117, Mujeres!$A$1:$DW$117 )</f>
        <v>9417432.3990858402</v>
      </c>
      <c r="W61" s="48" cm="1">
        <f t="array" ref="W61">SalarioAnualEsperado($B61, $G61, $D61, W$1, Hombres!$A$1:$DW$117, Mujeres!$A$1:$DW$117 )</f>
        <v>9880145.4862139691</v>
      </c>
      <c r="X61" s="48" cm="1">
        <f t="array" ref="X61">SalarioAnualEsperado($B61, $G61, $D61, X$1, Hombres!$A$1:$DW$117, Mujeres!$A$1:$DW$117 )</f>
        <v>10364585.463126775</v>
      </c>
      <c r="Y61" s="48" cm="1">
        <f t="array" ref="Y61">SalarioAnualEsperado($B61, $G61, $D61, Y$1, Hombres!$A$1:$DW$117, Mujeres!$A$1:$DW$117 )</f>
        <v>10871668.745858379</v>
      </c>
      <c r="Z61" s="48" cm="1">
        <f t="array" ref="Z61">SalarioAnualEsperado($B61, $G61, $D61, Z$1, Hombres!$A$1:$DW$117, Mujeres!$A$1:$DW$117 )</f>
        <v>11402326.185614817</v>
      </c>
      <c r="AA61" s="48" cm="1">
        <f t="array" ref="AA61">SalarioAnualEsperado($B61, $G61, $D61, AA$1, Hombres!$A$1:$DW$117, Mujeres!$A$1:$DW$117 )</f>
        <v>11957354.613516781</v>
      </c>
      <c r="AB61" s="48" cm="1">
        <f t="array" ref="AB61">SalarioAnualEsperado($B61, $G61, $D61, AB$1, Hombres!$A$1:$DW$117, Mujeres!$A$1:$DW$117 )</f>
        <v>12537559.642332543</v>
      </c>
      <c r="AC61" s="48" cm="1">
        <f t="array" ref="AC61">SalarioAnualEsperado($B61, $G61, $D61, AC$1, Hombres!$A$1:$DW$117, Mujeres!$A$1:$DW$117 )</f>
        <v>13143839.342488484</v>
      </c>
      <c r="AD61" s="48" cm="1">
        <f t="array" ref="AD61">SalarioAnualEsperado($B61, $G61, $D61, AD$1, Hombres!$A$1:$DW$117, Mujeres!$A$1:$DW$117 )</f>
        <v>13777351.808446344</v>
      </c>
      <c r="AE61" s="48" cm="1">
        <f t="array" ref="AE61">SalarioAnualEsperado($B61, $G61, $D61, AE$1, Hombres!$A$1:$DW$117, Mujeres!$A$1:$DW$117 )</f>
        <v>14439266.491080951</v>
      </c>
      <c r="AF61" s="48" cm="1">
        <f t="array" ref="AF61">SalarioAnualEsperado($B61, $G61, $D61, AF$1, Hombres!$A$1:$DW$117, Mujeres!$A$1:$DW$117 )</f>
        <v>15130504.747380083</v>
      </c>
      <c r="AG61" s="48" cm="1">
        <f t="array" ref="AG61">SalarioAnualEsperado($B61, $G61, $D61, AG$1, Hombres!$A$1:$DW$117, Mujeres!$A$1:$DW$117 )</f>
        <v>15851594.415559758</v>
      </c>
      <c r="AH61" s="48" cm="1">
        <f t="array" ref="AH61">SalarioAnualEsperado($B61, $G61, $D61, AH$1, Hombres!$A$1:$DW$117, Mujeres!$A$1:$DW$117 )</f>
        <v>16602796.427448438</v>
      </c>
      <c r="AI61" s="48" cm="1">
        <f t="array" ref="AI61">SalarioAnualEsperado($B61, $G61, $D61, AI$1, Hombres!$A$1:$DW$117, Mujeres!$A$1:$DW$117 )</f>
        <v>17384312.465410996</v>
      </c>
      <c r="AJ61" s="48" cm="1">
        <f t="array" ref="AJ61">SalarioAnualEsperado($B61, $G61, $D61, AJ$1, Hombres!$A$1:$DW$117, Mujeres!$A$1:$DW$117 )</f>
        <v>0</v>
      </c>
      <c r="AK61" s="48" cm="1">
        <f t="array" ref="AK61">SalarioAnualEsperado($B61, $G61, $D61, AK$1, Hombres!$A$1:$DW$117, Mujeres!$A$1:$DW$117 )</f>
        <v>0</v>
      </c>
      <c r="AL61" s="48" cm="1">
        <f t="array" ref="AL61">SalarioAnualEsperado($B61, $G61, $D61, AL$1, Hombres!$A$1:$DW$117, Mujeres!$A$1:$DW$117 )</f>
        <v>0</v>
      </c>
      <c r="AM61" s="48" cm="1">
        <f t="array" ref="AM61">SalarioAnualEsperado($B61, $G61, $D61, AM$1, Hombres!$A$1:$DW$117, Mujeres!$A$1:$DW$117 )</f>
        <v>0</v>
      </c>
      <c r="AN61" s="48" cm="1">
        <f t="array" ref="AN61">SalarioAnualEsperado($B61, $G61, $D61, AN$1, Hombres!$A$1:$DW$117, Mujeres!$A$1:$DW$117 )</f>
        <v>0</v>
      </c>
      <c r="AO61" s="48" cm="1">
        <f t="array" ref="AO61">SalarioAnualEsperado($B61, $G61, $D61, AO$1, Hombres!$A$1:$DW$117, Mujeres!$A$1:$DW$117 )</f>
        <v>0</v>
      </c>
      <c r="AP61" s="48" cm="1">
        <f t="array" ref="AP61">SalarioAnualEsperado($B61, $G61, $D61, AP$1, Hombres!$A$1:$DW$117, Mujeres!$A$1:$DW$117 )</f>
        <v>0</v>
      </c>
      <c r="AQ61" s="48" cm="1">
        <f t="array" ref="AQ61">SalarioAnualEsperado($B61, $G61, $D61, AQ$1, Hombres!$A$1:$DW$117, Mujeres!$A$1:$DW$117 )</f>
        <v>0</v>
      </c>
      <c r="AR61" s="48" cm="1">
        <f t="array" ref="AR61">SalarioAnualEsperado($B61, $G61, $D61, AR$1, Hombres!$A$1:$DW$117, Mujeres!$A$1:$DW$117 )</f>
        <v>0</v>
      </c>
      <c r="AS61" s="48" cm="1">
        <f t="array" ref="AS61">SalarioAnualEsperado($B61, $G61, $D61, AS$1, Hombres!$A$1:$DW$117, Mujeres!$A$1:$DW$117 )</f>
        <v>0</v>
      </c>
      <c r="AT61" s="48" cm="1">
        <f t="array" ref="AT61">SalarioAnualEsperado($B61, $G61, $D61, AT$1, Hombres!$A$1:$DW$117, Mujeres!$A$1:$DW$117 )</f>
        <v>0</v>
      </c>
      <c r="AU61" s="48" cm="1">
        <f t="array" ref="AU61">SalarioAnualEsperado($B61, $G61, $D61, AU$1, Hombres!$A$1:$DW$117, Mujeres!$A$1:$DW$117 )</f>
        <v>0</v>
      </c>
      <c r="AV61" s="48" cm="1">
        <f t="array" ref="AV61">SalarioAnualEsperado($B61, $G61, $D61, AV$1, Hombres!$A$1:$DW$117, Mujeres!$A$1:$DW$117 )</f>
        <v>0</v>
      </c>
      <c r="AW61" s="48" cm="1">
        <f t="array" ref="AW61">SalarioAnualEsperado($B61, $G61, $D61, AW$1, Hombres!$A$1:$DW$117, Mujeres!$A$1:$DW$117 )</f>
        <v>0</v>
      </c>
      <c r="AX61" s="48" cm="1">
        <f t="array" ref="AX61">SalarioAnualEsperado($B61, $G61, $D61, AX$1, Hombres!$A$1:$DW$117, Mujeres!$A$1:$DW$117 )</f>
        <v>0</v>
      </c>
      <c r="AY61" s="48" cm="1">
        <f t="array" ref="AY61">SalarioAnualEsperado($B61, $G61, $D61, AY$1, Hombres!$A$1:$DW$117, Mujeres!$A$1:$DW$117 )</f>
        <v>0</v>
      </c>
      <c r="AZ61" s="48" cm="1">
        <f t="array" ref="AZ61">SalarioAnualEsperado($B61, $G61, $D61, AZ$1, Hombres!$A$1:$DW$117, Mujeres!$A$1:$DW$117 )</f>
        <v>0</v>
      </c>
      <c r="BA61" s="48" cm="1">
        <f t="array" ref="BA61">SalarioAnualEsperado($B61, $G61, $D61, BA$1, Hombres!$A$1:$DW$117, Mujeres!$A$1:$DW$117 )</f>
        <v>0</v>
      </c>
      <c r="BB61" s="48" cm="1">
        <f t="array" ref="BB61">SalarioAnualEsperado($B61, $G61, $D61, BB$1, Hombres!$A$1:$DW$117, Mujeres!$A$1:$DW$117 )</f>
        <v>0</v>
      </c>
      <c r="BC61" s="48" cm="1">
        <f t="array" ref="BC61">SalarioAnualEsperado($B61, $G61, $D61, BC$1, Hombres!$A$1:$DW$117, Mujeres!$A$1:$DW$117 )</f>
        <v>0</v>
      </c>
      <c r="BD61" s="48" cm="1">
        <f t="array" ref="BD61">SalarioAnualEsperado($B61, $G61, $D61, BD$1, Hombres!$A$1:$DW$117, Mujeres!$A$1:$DW$117 )</f>
        <v>0</v>
      </c>
      <c r="BE61" s="48" cm="1">
        <f t="array" ref="BE61">SalarioAnualEsperado($B61, $G61, $D61, BE$1, Hombres!$A$1:$DW$117, Mujeres!$A$1:$DW$117 )</f>
        <v>0</v>
      </c>
      <c r="BF61" s="48" cm="1">
        <f t="array" ref="BF61">SalarioAnualEsperado($B61, $G61, $D61, BF$1, Hombres!$A$1:$DW$117, Mujeres!$A$1:$DW$117 )</f>
        <v>0</v>
      </c>
      <c r="BG61" s="48" cm="1">
        <f t="array" ref="BG61">SalarioAnualEsperado($B61, $G61, $D61, BG$1, Hombres!$A$1:$DW$117, Mujeres!$A$1:$DW$117 )</f>
        <v>0</v>
      </c>
      <c r="BH61" s="48" cm="1">
        <f t="array" ref="BH61">SalarioAnualEsperado($B61, $G61, $D61, BH$1, Hombres!$A$1:$DW$117, Mujeres!$A$1:$DW$117 )</f>
        <v>0</v>
      </c>
      <c r="BI61" s="48" cm="1">
        <f t="array" ref="BI61">SalarioAnualEsperado($B61, $G61, $D61, BI$1, Hombres!$A$1:$DW$117, Mujeres!$A$1:$DW$117 )</f>
        <v>0</v>
      </c>
      <c r="BJ61" s="48" cm="1">
        <f t="array" ref="BJ61">SalarioAnualEsperado($B61, $G61, $D61, BJ$1, Hombres!$A$1:$DW$117, Mujeres!$A$1:$DW$117 )</f>
        <v>0</v>
      </c>
      <c r="BK61" s="48" cm="1">
        <f t="array" ref="BK61">SalarioAnualEsperado($B61, $G61, $D61, BK$1, Hombres!$A$1:$DW$117, Mujeres!$A$1:$DW$117 )</f>
        <v>0</v>
      </c>
      <c r="BL61" s="48" cm="1">
        <f t="array" ref="BL61">SalarioAnualEsperado($B61, $G61, $D61, BL$1, Hombres!$A$1:$DW$117, Mujeres!$A$1:$DW$117 )</f>
        <v>0</v>
      </c>
      <c r="BM61" s="48" cm="1">
        <f t="array" ref="BM61">SalarioAnualEsperado($B61, $G61, $D61, BM$1, Hombres!$A$1:$DW$117, Mujeres!$A$1:$DW$117 )</f>
        <v>0</v>
      </c>
      <c r="BN61" s="48" cm="1">
        <f t="array" ref="BN61">SalarioAnualEsperado($B61, $G61, $D61, BN$1, Hombres!$A$1:$DW$117, Mujeres!$A$1:$DW$117 )</f>
        <v>0</v>
      </c>
      <c r="BO61" s="48" cm="1">
        <f t="array" ref="BO61">SalarioAnualEsperado($B61, $G61, $D61, BO$1, Hombres!$A$1:$DW$117, Mujeres!$A$1:$DW$117 )</f>
        <v>0</v>
      </c>
      <c r="BP61" s="48" cm="1">
        <f t="array" ref="BP61">SalarioAnualEsperado($B61, $G61, $D61, BP$1, Hombres!$A$1:$DW$117, Mujeres!$A$1:$DW$117 )</f>
        <v>0</v>
      </c>
      <c r="BQ61" s="48" cm="1">
        <f t="array" ref="BQ61">SalarioAnualEsperado($B61, $G61, $D61, BQ$1, Hombres!$A$1:$DW$117, Mujeres!$A$1:$DW$117 )</f>
        <v>0</v>
      </c>
      <c r="BR61" s="48" cm="1">
        <f t="array" ref="BR61">SalarioAnualEsperado($B61, $G61, $D61, BR$1, Hombres!$A$1:$DW$117, Mujeres!$A$1:$DW$117 )</f>
        <v>0</v>
      </c>
      <c r="BS61" s="48" cm="1">
        <f t="array" ref="BS61">SalarioAnualEsperado($B61, $G61, $D61, BS$1, Hombres!$A$1:$DW$117, Mujeres!$A$1:$DW$117 )</f>
        <v>0</v>
      </c>
      <c r="BT61" s="48" cm="1">
        <f t="array" ref="BT61">SalarioAnualEsperado($B61, $G61, $D61, BT$1, Hombres!$A$1:$DW$117, Mujeres!$A$1:$DW$117 )</f>
        <v>0</v>
      </c>
      <c r="BU61" s="48" cm="1">
        <f t="array" ref="BU61">SalarioAnualEsperado($B61, $G61, $D61, BU$1, Hombres!$A$1:$DW$117, Mujeres!$A$1:$DW$117 )</f>
        <v>0</v>
      </c>
      <c r="BV61" s="48" cm="1">
        <f t="array" ref="BV61">SalarioAnualEsperado($B61, $G61, $D61, BV$1, Hombres!$A$1:$DW$117, Mujeres!$A$1:$DW$117 )</f>
        <v>0</v>
      </c>
      <c r="BW61" s="48" cm="1">
        <f t="array" ref="BW61">SalarioAnualEsperado($B61, $G61, $D61, BW$1, Hombres!$A$1:$DW$117, Mujeres!$A$1:$DW$117 )</f>
        <v>0</v>
      </c>
      <c r="BX61" s="48" cm="1">
        <f t="array" ref="BX61">SalarioAnualEsperado($B61, $G61, $D61, BX$1, Hombres!$A$1:$DW$117, Mujeres!$A$1:$DW$117 )</f>
        <v>0</v>
      </c>
      <c r="BY61" s="48" cm="1">
        <f t="array" ref="BY61">SalarioAnualEsperado($B61, $G61, $D61, BY$1, Hombres!$A$1:$DW$117, Mujeres!$A$1:$DW$117 )</f>
        <v>0</v>
      </c>
      <c r="BZ61" s="48" cm="1">
        <f t="array" ref="BZ61">SalarioAnualEsperado($B61, $G61, $D61, BZ$1, Hombres!$A$1:$DW$117, Mujeres!$A$1:$DW$117 )</f>
        <v>0</v>
      </c>
      <c r="CA61" s="48" cm="1">
        <f t="array" ref="CA61">SalarioAnualEsperado($B61, $G61, $D61, CA$1, Hombres!$A$1:$DW$117, Mujeres!$A$1:$DW$117 )</f>
        <v>0</v>
      </c>
      <c r="CB61" s="48" cm="1">
        <f t="array" ref="CB61">SalarioAnualEsperado($B61, $G61, $D61, CB$1, Hombres!$A$1:$DW$117, Mujeres!$A$1:$DW$117 )</f>
        <v>0</v>
      </c>
      <c r="CC61" s="48" cm="1">
        <f t="array" ref="CC61">SalarioAnualEsperado($B61, $G61, $D61, CC$1, Hombres!$A$1:$DW$117, Mujeres!$A$1:$DW$117 )</f>
        <v>0</v>
      </c>
      <c r="CD61" s="48" cm="1">
        <f t="array" ref="CD61">SalarioAnualEsperado($B61, $G61, $D61, CD$1, Hombres!$A$1:$DW$117, Mujeres!$A$1:$DW$117 )</f>
        <v>0</v>
      </c>
      <c r="CE61" s="48" cm="1">
        <f t="array" ref="CE61">SalarioAnualEsperado($B61, $G61, $D61, CE$1, Hombres!$A$1:$DW$117, Mujeres!$A$1:$DW$117 )</f>
        <v>0</v>
      </c>
      <c r="CF61" s="48" cm="1">
        <f t="array" ref="CF61">SalarioAnualEsperado($B61, $G61, $D61, CF$1, Hombres!$A$1:$DW$117, Mujeres!$A$1:$DW$117 )</f>
        <v>0</v>
      </c>
      <c r="CG61" s="48" cm="1">
        <f t="array" ref="CG61">SalarioAnualEsperado($B61, $G61, $D61, CG$1, Hombres!$A$1:$DW$117, Mujeres!$A$1:$DW$117 )</f>
        <v>0</v>
      </c>
      <c r="CH61" s="48" cm="1">
        <f t="array" ref="CH61">SalarioAnualEsperado($B61, $G61, $D61, CH$1, Hombres!$A$1:$DW$117, Mujeres!$A$1:$DW$117 )</f>
        <v>0</v>
      </c>
      <c r="CI61" s="48" cm="1">
        <f t="array" ref="CI61">SalarioAnualEsperado($B61, $G61, $D61, CI$1, Hombres!$A$1:$DW$117, Mujeres!$A$1:$DW$117 )</f>
        <v>0</v>
      </c>
      <c r="CJ61" s="48" cm="1">
        <f t="array" ref="CJ61">SalarioAnualEsperado($B61, $G61, $D61, CJ$1, Hombres!$A$1:$DW$117, Mujeres!$A$1:$DW$117 )</f>
        <v>0</v>
      </c>
      <c r="CK61" s="48" cm="1">
        <f t="array" ref="CK61">SalarioAnualEsperado($B61, $G61, $D61, CK$1, Hombres!$A$1:$DW$117, Mujeres!$A$1:$DW$117 )</f>
        <v>0</v>
      </c>
      <c r="CL61" s="48" cm="1">
        <f t="array" ref="CL61">SalarioAnualEsperado($B61, $G61, $D61, CL$1, Hombres!$A$1:$DW$117, Mujeres!$A$1:$DW$117 )</f>
        <v>0</v>
      </c>
      <c r="CM61" s="48" cm="1">
        <f t="array" ref="CM61">SalarioAnualEsperado($B61, $G61, $D61, CM$1, Hombres!$A$1:$DW$117, Mujeres!$A$1:$DW$117 )</f>
        <v>0</v>
      </c>
      <c r="CN61" s="48" cm="1">
        <f t="array" ref="CN61">SalarioAnualEsperado($B61, $G61, $D61, CN$1, Hombres!$A$1:$DW$117, Mujeres!$A$1:$DW$117 )</f>
        <v>0</v>
      </c>
      <c r="CO61" s="48" cm="1">
        <f t="array" ref="CO61">SalarioAnualEsperado($B61, $G61, $D61, CO$1, Hombres!$A$1:$DW$117, Mujeres!$A$1:$DW$117 )</f>
        <v>0</v>
      </c>
      <c r="CP61" s="48" cm="1">
        <f t="array" ref="CP61">SalarioAnualEsperado($B61, $G61, $D61, CP$1, Hombres!$A$1:$DW$117, Mujeres!$A$1:$DW$117 )</f>
        <v>0</v>
      </c>
      <c r="CQ61" s="48" cm="1">
        <f t="array" ref="CQ61">SalarioAnualEsperado($B61, $G61, $D61, CQ$1, Hombres!$A$1:$DW$117, Mujeres!$A$1:$DW$117 )</f>
        <v>0</v>
      </c>
      <c r="CR61" s="48" cm="1">
        <f t="array" ref="CR61">SalarioAnualEsperado($B61, $G61, $D61, CR$1, Hombres!$A$1:$DW$117, Mujeres!$A$1:$DW$117 )</f>
        <v>0</v>
      </c>
      <c r="CS61" s="48" cm="1">
        <f t="array" ref="CS61">SalarioAnualEsperado($B61, $G61, $D61, CS$1, Hombres!$A$1:$DW$117, Mujeres!$A$1:$DW$117 )</f>
        <v>0</v>
      </c>
      <c r="CT61" s="48" cm="1">
        <f t="array" ref="CT61">SalarioAnualEsperado($B61, $G61, $D61, CT$1, Hombres!$A$1:$DW$117, Mujeres!$A$1:$DW$117 )</f>
        <v>0</v>
      </c>
      <c r="CU61" s="48" cm="1">
        <f t="array" ref="CU61">SalarioAnualEsperado($B61, $G61, $D61, CU$1, Hombres!$A$1:$DW$117, Mujeres!$A$1:$DW$117 )</f>
        <v>0</v>
      </c>
      <c r="CV61" s="48" cm="1">
        <f t="array" ref="CV61">SalarioAnualEsperado($B61, $G61, $D61, CV$1, Hombres!$A$1:$DW$117, Mujeres!$A$1:$DW$117 )</f>
        <v>0</v>
      </c>
      <c r="CW61" s="48" cm="1">
        <f t="array" ref="CW61">SalarioAnualEsperado($B61, $G61, $D61, CW$1, Hombres!$A$1:$DW$117, Mujeres!$A$1:$DW$117 )</f>
        <v>0</v>
      </c>
      <c r="CX61" s="48" cm="1">
        <f t="array" ref="CX61">SalarioAnualEsperado($B61, $G61, $D61, CX$1, Hombres!$A$1:$DW$117, Mujeres!$A$1:$DW$117 )</f>
        <v>0</v>
      </c>
      <c r="CY61" s="48" cm="1">
        <f t="array" ref="CY61">SalarioAnualEsperado($B61, $G61, $D61, CY$1, Hombres!$A$1:$DW$117, Mujeres!$A$1:$DW$117 )</f>
        <v>0</v>
      </c>
      <c r="CZ61" s="48" cm="1">
        <f t="array" ref="CZ61">SalarioAnualEsperado($B61, $G61, $D61, CZ$1, Hombres!$A$1:$DW$117, Mujeres!$A$1:$DW$117 )</f>
        <v>0</v>
      </c>
      <c r="DA61" s="48" cm="1">
        <f t="array" ref="DA61">SalarioAnualEsperado($B61, $G61, $D61, DA$1, Hombres!$A$1:$DW$117, Mujeres!$A$1:$DW$117 )</f>
        <v>0</v>
      </c>
      <c r="DB61" s="48" cm="1">
        <f t="array" ref="DB61">SalarioAnualEsperado($B61, $G61, $D61, DB$1, Hombres!$A$1:$DW$117, Mujeres!$A$1:$DW$117 )</f>
        <v>0</v>
      </c>
      <c r="DC61" s="48" cm="1">
        <f t="array" ref="DC61">SalarioAnualEsperado($B61, $G61, $D61, DC$1, Hombres!$A$1:$DW$117, Mujeres!$A$1:$DW$117 )</f>
        <v>0</v>
      </c>
    </row>
    <row r="62" spans="1:107" x14ac:dyDescent="0.3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8" cm="1">
        <f t="array" ref="L62">SalarioAnualEsperado($B62, $G62, $D62, L$1, Hombres!$A$1:$DW$117, Mujeres!$A$1:$DW$117 )</f>
        <v>6586825.7000000002</v>
      </c>
      <c r="M62" s="48" cm="1">
        <f t="array" ref="M62">SalarioAnualEsperado($B62, $G62, $D62, M$1, Hombres!$A$1:$DW$117, Mujeres!$A$1:$DW$117 )</f>
        <v>6917229.930703925</v>
      </c>
      <c r="N62" s="48" cm="1">
        <f t="array" ref="N62">SalarioAnualEsperado($B62, $G62, $D62, N$1, Hombres!$A$1:$DW$117, Mujeres!$A$1:$DW$117 )</f>
        <v>7264070.3408912113</v>
      </c>
      <c r="O62" s="48" cm="1">
        <f t="array" ref="O62">SalarioAnualEsperado($B62, $G62, $D62, O$1, Hombres!$A$1:$DW$117, Mujeres!$A$1:$DW$117 )</f>
        <v>7628156.0916275922</v>
      </c>
      <c r="P62" s="48" cm="1">
        <f t="array" ref="P62">SalarioAnualEsperado($B62, $G62, $D62, P$1, Hombres!$A$1:$DW$117, Mujeres!$A$1:$DW$117 )</f>
        <v>8010331.6687465273</v>
      </c>
      <c r="Q62" s="48" cm="1">
        <f t="array" ref="Q62">SalarioAnualEsperado($B62, $G62, $D62, Q$1, Hombres!$A$1:$DW$117, Mujeres!$A$1:$DW$117 )</f>
        <v>8411449.9902212881</v>
      </c>
      <c r="R62" s="48" cm="1">
        <f t="array" ref="R62">SalarioAnualEsperado($B62, $G62, $D62, R$1, Hombres!$A$1:$DW$117, Mujeres!$A$1:$DW$117 )</f>
        <v>8832432.5494334362</v>
      </c>
      <c r="S62" s="48" cm="1">
        <f t="array" ref="S62">SalarioAnualEsperado($B62, $G62, $D62, S$1, Hombres!$A$1:$DW$117, Mujeres!$A$1:$DW$117 )</f>
        <v>9274245.3522579111</v>
      </c>
      <c r="T62" s="48" cm="1">
        <f t="array" ref="T62">SalarioAnualEsperado($B62, $G62, $D62, T$1, Hombres!$A$1:$DW$117, Mujeres!$A$1:$DW$117 )</f>
        <v>9737890.4112695884</v>
      </c>
      <c r="U62" s="48" cm="1">
        <f t="array" ref="U62">SalarioAnualEsperado($B62, $G62, $D62, U$1, Hombres!$A$1:$DW$117, Mujeres!$A$1:$DW$117 )</f>
        <v>10224402.32914502</v>
      </c>
      <c r="V62" s="48" cm="1">
        <f t="array" ref="V62">SalarioAnualEsperado($B62, $G62, $D62, V$1, Hombres!$A$1:$DW$117, Mujeres!$A$1:$DW$117 )</f>
        <v>10734866.249828447</v>
      </c>
      <c r="W62" s="48" cm="1">
        <f t="array" ref="W62">SalarioAnualEsperado($B62, $G62, $D62, W$1, Hombres!$A$1:$DW$117, Mujeres!$A$1:$DW$117 )</f>
        <v>11270414.114088355</v>
      </c>
      <c r="X62" s="48" cm="1">
        <f t="array" ref="X62">SalarioAnualEsperado($B62, $G62, $D62, X$1, Hombres!$A$1:$DW$117, Mujeres!$A$1:$DW$117 )</f>
        <v>11832161.109744716</v>
      </c>
      <c r="Y62" s="48" cm="1">
        <f t="array" ref="Y62">SalarioAnualEsperado($B62, $G62, $D62, Y$1, Hombres!$A$1:$DW$117, Mujeres!$A$1:$DW$117 )</f>
        <v>12421173.627584366</v>
      </c>
      <c r="Z62" s="48" cm="1">
        <f t="array" ref="Z62">SalarioAnualEsperado($B62, $G62, $D62, Z$1, Hombres!$A$1:$DW$117, Mujeres!$A$1:$DW$117 )</f>
        <v>13038625.405091498</v>
      </c>
      <c r="AA62" s="48" cm="1">
        <f t="array" ref="AA62">SalarioAnualEsperado($B62, $G62, $D62, AA$1, Hombres!$A$1:$DW$117, Mujeres!$A$1:$DW$117 )</f>
        <v>13685800.628372332</v>
      </c>
      <c r="AB62" s="48" cm="1">
        <f t="array" ref="AB62">SalarioAnualEsperado($B62, $G62, $D62, AB$1, Hombres!$A$1:$DW$117, Mujeres!$A$1:$DW$117 )</f>
        <v>14364149.577371402</v>
      </c>
      <c r="AC62" s="48" cm="1">
        <f t="array" ref="AC62">SalarioAnualEsperado($B62, $G62, $D62, AC$1, Hombres!$A$1:$DW$117, Mujeres!$A$1:$DW$117 )</f>
        <v>15075123.98527289</v>
      </c>
      <c r="AD62" s="48" cm="1">
        <f t="array" ref="AD62">SalarioAnualEsperado($B62, $G62, $D62, AD$1, Hombres!$A$1:$DW$117, Mujeres!$A$1:$DW$117 )</f>
        <v>15820139.268861923</v>
      </c>
      <c r="AE62" s="48" cm="1">
        <f t="array" ref="AE62">SalarioAnualEsperado($B62, $G62, $D62, AE$1, Hombres!$A$1:$DW$117, Mujeres!$A$1:$DW$117 )</f>
        <v>16600661.970674494</v>
      </c>
      <c r="AF62" s="48" cm="1">
        <f t="array" ref="AF62">SalarioAnualEsperado($B62, $G62, $D62, AF$1, Hombres!$A$1:$DW$117, Mujeres!$A$1:$DW$117 )</f>
        <v>17418270.385099512</v>
      </c>
      <c r="AG62" s="48" cm="1">
        <f t="array" ref="AG62">SalarioAnualEsperado($B62, $G62, $D62, AG$1, Hombres!$A$1:$DW$117, Mujeres!$A$1:$DW$117 )</f>
        <v>18274641.225284766</v>
      </c>
      <c r="AH62" s="48" cm="1">
        <f t="array" ref="AH62">SalarioAnualEsperado($B62, $G62, $D62, AH$1, Hombres!$A$1:$DW$117, Mujeres!$A$1:$DW$117 )</f>
        <v>19171378.075250965</v>
      </c>
      <c r="AI62" s="48" cm="1">
        <f t="array" ref="AI62">SalarioAnualEsperado($B62, $G62, $D62, AI$1, Hombres!$A$1:$DW$117, Mujeres!$A$1:$DW$117 )</f>
        <v>20109799.531633735</v>
      </c>
      <c r="AJ62" s="48" cm="1">
        <f t="array" ref="AJ62">SalarioAnualEsperado($B62, $G62, $D62, AJ$1, Hombres!$A$1:$DW$117, Mujeres!$A$1:$DW$117 )</f>
        <v>21091354.37435336</v>
      </c>
      <c r="AK62" s="48" cm="1">
        <f t="array" ref="AK62">SalarioAnualEsperado($B62, $G62, $D62, AK$1, Hombres!$A$1:$DW$117, Mujeres!$A$1:$DW$117 )</f>
        <v>22117782.965612255</v>
      </c>
      <c r="AL62" s="48" cm="1">
        <f t="array" ref="AL62">SalarioAnualEsperado($B62, $G62, $D62, AL$1, Hombres!$A$1:$DW$117, Mujeres!$A$1:$DW$117 )</f>
        <v>23191279.867408037</v>
      </c>
      <c r="AM62" s="48" cm="1">
        <f t="array" ref="AM62">SalarioAnualEsperado($B62, $G62, $D62, AM$1, Hombres!$A$1:$DW$117, Mujeres!$A$1:$DW$117 )</f>
        <v>24313911.813916653</v>
      </c>
      <c r="AN62" s="48" cm="1">
        <f t="array" ref="AN62">SalarioAnualEsperado($B62, $G62, $D62, AN$1, Hombres!$A$1:$DW$117, Mujeres!$A$1:$DW$117 )</f>
        <v>25487239.858433269</v>
      </c>
      <c r="AO62" s="48" cm="1">
        <f t="array" ref="AO62">SalarioAnualEsperado($B62, $G62, $D62, AO$1, Hombres!$A$1:$DW$117, Mujeres!$A$1:$DW$117 )</f>
        <v>26712351.169501711</v>
      </c>
      <c r="AP62" s="48" cm="1">
        <f t="array" ref="AP62">SalarioAnualEsperado($B62, $G62, $D62, AP$1, Hombres!$A$1:$DW$117, Mujeres!$A$1:$DW$117 )</f>
        <v>27990154.152038407</v>
      </c>
      <c r="AQ62" s="48" cm="1">
        <f t="array" ref="AQ62">SalarioAnualEsperado($B62, $G62, $D62, AQ$1, Hombres!$A$1:$DW$117, Mujeres!$A$1:$DW$117 )</f>
        <v>29321474.235075485</v>
      </c>
      <c r="AR62" s="48" cm="1">
        <f t="array" ref="AR62">SalarioAnualEsperado($B62, $G62, $D62, AR$1, Hombres!$A$1:$DW$117, Mujeres!$A$1:$DW$117 )</f>
        <v>0</v>
      </c>
      <c r="AS62" s="48" cm="1">
        <f t="array" ref="AS62">SalarioAnualEsperado($B62, $G62, $D62, AS$1, Hombres!$A$1:$DW$117, Mujeres!$A$1:$DW$117 )</f>
        <v>0</v>
      </c>
      <c r="AT62" s="48" cm="1">
        <f t="array" ref="AT62">SalarioAnualEsperado($B62, $G62, $D62, AT$1, Hombres!$A$1:$DW$117, Mujeres!$A$1:$DW$117 )</f>
        <v>0</v>
      </c>
      <c r="AU62" s="48" cm="1">
        <f t="array" ref="AU62">SalarioAnualEsperado($B62, $G62, $D62, AU$1, Hombres!$A$1:$DW$117, Mujeres!$A$1:$DW$117 )</f>
        <v>0</v>
      </c>
      <c r="AV62" s="48" cm="1">
        <f t="array" ref="AV62">SalarioAnualEsperado($B62, $G62, $D62, AV$1, Hombres!$A$1:$DW$117, Mujeres!$A$1:$DW$117 )</f>
        <v>0</v>
      </c>
      <c r="AW62" s="48" cm="1">
        <f t="array" ref="AW62">SalarioAnualEsperado($B62, $G62, $D62, AW$1, Hombres!$A$1:$DW$117, Mujeres!$A$1:$DW$117 )</f>
        <v>0</v>
      </c>
      <c r="AX62" s="48" cm="1">
        <f t="array" ref="AX62">SalarioAnualEsperado($B62, $G62, $D62, AX$1, Hombres!$A$1:$DW$117, Mujeres!$A$1:$DW$117 )</f>
        <v>0</v>
      </c>
      <c r="AY62" s="48" cm="1">
        <f t="array" ref="AY62">SalarioAnualEsperado($B62, $G62, $D62, AY$1, Hombres!$A$1:$DW$117, Mujeres!$A$1:$DW$117 )</f>
        <v>0</v>
      </c>
      <c r="AZ62" s="48" cm="1">
        <f t="array" ref="AZ62">SalarioAnualEsperado($B62, $G62, $D62, AZ$1, Hombres!$A$1:$DW$117, Mujeres!$A$1:$DW$117 )</f>
        <v>0</v>
      </c>
      <c r="BA62" s="48" cm="1">
        <f t="array" ref="BA62">SalarioAnualEsperado($B62, $G62, $D62, BA$1, Hombres!$A$1:$DW$117, Mujeres!$A$1:$DW$117 )</f>
        <v>0</v>
      </c>
      <c r="BB62" s="48" cm="1">
        <f t="array" ref="BB62">SalarioAnualEsperado($B62, $G62, $D62, BB$1, Hombres!$A$1:$DW$117, Mujeres!$A$1:$DW$117 )</f>
        <v>0</v>
      </c>
      <c r="BC62" s="48" cm="1">
        <f t="array" ref="BC62">SalarioAnualEsperado($B62, $G62, $D62, BC$1, Hombres!$A$1:$DW$117, Mujeres!$A$1:$DW$117 )</f>
        <v>0</v>
      </c>
      <c r="BD62" s="48" cm="1">
        <f t="array" ref="BD62">SalarioAnualEsperado($B62, $G62, $D62, BD$1, Hombres!$A$1:$DW$117, Mujeres!$A$1:$DW$117 )</f>
        <v>0</v>
      </c>
      <c r="BE62" s="48" cm="1">
        <f t="array" ref="BE62">SalarioAnualEsperado($B62, $G62, $D62, BE$1, Hombres!$A$1:$DW$117, Mujeres!$A$1:$DW$117 )</f>
        <v>0</v>
      </c>
      <c r="BF62" s="48" cm="1">
        <f t="array" ref="BF62">SalarioAnualEsperado($B62, $G62, $D62, BF$1, Hombres!$A$1:$DW$117, Mujeres!$A$1:$DW$117 )</f>
        <v>0</v>
      </c>
      <c r="BG62" s="48" cm="1">
        <f t="array" ref="BG62">SalarioAnualEsperado($B62, $G62, $D62, BG$1, Hombres!$A$1:$DW$117, Mujeres!$A$1:$DW$117 )</f>
        <v>0</v>
      </c>
      <c r="BH62" s="48" cm="1">
        <f t="array" ref="BH62">SalarioAnualEsperado($B62, $G62, $D62, BH$1, Hombres!$A$1:$DW$117, Mujeres!$A$1:$DW$117 )</f>
        <v>0</v>
      </c>
      <c r="BI62" s="48" cm="1">
        <f t="array" ref="BI62">SalarioAnualEsperado($B62, $G62, $D62, BI$1, Hombres!$A$1:$DW$117, Mujeres!$A$1:$DW$117 )</f>
        <v>0</v>
      </c>
      <c r="BJ62" s="48" cm="1">
        <f t="array" ref="BJ62">SalarioAnualEsperado($B62, $G62, $D62, BJ$1, Hombres!$A$1:$DW$117, Mujeres!$A$1:$DW$117 )</f>
        <v>0</v>
      </c>
      <c r="BK62" s="48" cm="1">
        <f t="array" ref="BK62">SalarioAnualEsperado($B62, $G62, $D62, BK$1, Hombres!$A$1:$DW$117, Mujeres!$A$1:$DW$117 )</f>
        <v>0</v>
      </c>
      <c r="BL62" s="48" cm="1">
        <f t="array" ref="BL62">SalarioAnualEsperado($B62, $G62, $D62, BL$1, Hombres!$A$1:$DW$117, Mujeres!$A$1:$DW$117 )</f>
        <v>0</v>
      </c>
      <c r="BM62" s="48" cm="1">
        <f t="array" ref="BM62">SalarioAnualEsperado($B62, $G62, $D62, BM$1, Hombres!$A$1:$DW$117, Mujeres!$A$1:$DW$117 )</f>
        <v>0</v>
      </c>
      <c r="BN62" s="48" cm="1">
        <f t="array" ref="BN62">SalarioAnualEsperado($B62, $G62, $D62, BN$1, Hombres!$A$1:$DW$117, Mujeres!$A$1:$DW$117 )</f>
        <v>0</v>
      </c>
      <c r="BO62" s="48" cm="1">
        <f t="array" ref="BO62">SalarioAnualEsperado($B62, $G62, $D62, BO$1, Hombres!$A$1:$DW$117, Mujeres!$A$1:$DW$117 )</f>
        <v>0</v>
      </c>
      <c r="BP62" s="48" cm="1">
        <f t="array" ref="BP62">SalarioAnualEsperado($B62, $G62, $D62, BP$1, Hombres!$A$1:$DW$117, Mujeres!$A$1:$DW$117 )</f>
        <v>0</v>
      </c>
      <c r="BQ62" s="48" cm="1">
        <f t="array" ref="BQ62">SalarioAnualEsperado($B62, $G62, $D62, BQ$1, Hombres!$A$1:$DW$117, Mujeres!$A$1:$DW$117 )</f>
        <v>0</v>
      </c>
      <c r="BR62" s="48" cm="1">
        <f t="array" ref="BR62">SalarioAnualEsperado($B62, $G62, $D62, BR$1, Hombres!$A$1:$DW$117, Mujeres!$A$1:$DW$117 )</f>
        <v>0</v>
      </c>
      <c r="BS62" s="48" cm="1">
        <f t="array" ref="BS62">SalarioAnualEsperado($B62, $G62, $D62, BS$1, Hombres!$A$1:$DW$117, Mujeres!$A$1:$DW$117 )</f>
        <v>0</v>
      </c>
      <c r="BT62" s="48" cm="1">
        <f t="array" ref="BT62">SalarioAnualEsperado($B62, $G62, $D62, BT$1, Hombres!$A$1:$DW$117, Mujeres!$A$1:$DW$117 )</f>
        <v>0</v>
      </c>
      <c r="BU62" s="48" cm="1">
        <f t="array" ref="BU62">SalarioAnualEsperado($B62, $G62, $D62, BU$1, Hombres!$A$1:$DW$117, Mujeres!$A$1:$DW$117 )</f>
        <v>0</v>
      </c>
      <c r="BV62" s="48" cm="1">
        <f t="array" ref="BV62">SalarioAnualEsperado($B62, $G62, $D62, BV$1, Hombres!$A$1:$DW$117, Mujeres!$A$1:$DW$117 )</f>
        <v>0</v>
      </c>
      <c r="BW62" s="48" cm="1">
        <f t="array" ref="BW62">SalarioAnualEsperado($B62, $G62, $D62, BW$1, Hombres!$A$1:$DW$117, Mujeres!$A$1:$DW$117 )</f>
        <v>0</v>
      </c>
      <c r="BX62" s="48" cm="1">
        <f t="array" ref="BX62">SalarioAnualEsperado($B62, $G62, $D62, BX$1, Hombres!$A$1:$DW$117, Mujeres!$A$1:$DW$117 )</f>
        <v>0</v>
      </c>
      <c r="BY62" s="48" cm="1">
        <f t="array" ref="BY62">SalarioAnualEsperado($B62, $G62, $D62, BY$1, Hombres!$A$1:$DW$117, Mujeres!$A$1:$DW$117 )</f>
        <v>0</v>
      </c>
      <c r="BZ62" s="48" cm="1">
        <f t="array" ref="BZ62">SalarioAnualEsperado($B62, $G62, $D62, BZ$1, Hombres!$A$1:$DW$117, Mujeres!$A$1:$DW$117 )</f>
        <v>0</v>
      </c>
      <c r="CA62" s="48" cm="1">
        <f t="array" ref="CA62">SalarioAnualEsperado($B62, $G62, $D62, CA$1, Hombres!$A$1:$DW$117, Mujeres!$A$1:$DW$117 )</f>
        <v>0</v>
      </c>
      <c r="CB62" s="48" cm="1">
        <f t="array" ref="CB62">SalarioAnualEsperado($B62, $G62, $D62, CB$1, Hombres!$A$1:$DW$117, Mujeres!$A$1:$DW$117 )</f>
        <v>0</v>
      </c>
      <c r="CC62" s="48" cm="1">
        <f t="array" ref="CC62">SalarioAnualEsperado($B62, $G62, $D62, CC$1, Hombres!$A$1:$DW$117, Mujeres!$A$1:$DW$117 )</f>
        <v>0</v>
      </c>
      <c r="CD62" s="48" cm="1">
        <f t="array" ref="CD62">SalarioAnualEsperado($B62, $G62, $D62, CD$1, Hombres!$A$1:$DW$117, Mujeres!$A$1:$DW$117 )</f>
        <v>0</v>
      </c>
      <c r="CE62" s="48" cm="1">
        <f t="array" ref="CE62">SalarioAnualEsperado($B62, $G62, $D62, CE$1, Hombres!$A$1:$DW$117, Mujeres!$A$1:$DW$117 )</f>
        <v>0</v>
      </c>
      <c r="CF62" s="48" cm="1">
        <f t="array" ref="CF62">SalarioAnualEsperado($B62, $G62, $D62, CF$1, Hombres!$A$1:$DW$117, Mujeres!$A$1:$DW$117 )</f>
        <v>0</v>
      </c>
      <c r="CG62" s="48" cm="1">
        <f t="array" ref="CG62">SalarioAnualEsperado($B62, $G62, $D62, CG$1, Hombres!$A$1:$DW$117, Mujeres!$A$1:$DW$117 )</f>
        <v>0</v>
      </c>
      <c r="CH62" s="48" cm="1">
        <f t="array" ref="CH62">SalarioAnualEsperado($B62, $G62, $D62, CH$1, Hombres!$A$1:$DW$117, Mujeres!$A$1:$DW$117 )</f>
        <v>0</v>
      </c>
      <c r="CI62" s="48" cm="1">
        <f t="array" ref="CI62">SalarioAnualEsperado($B62, $G62, $D62, CI$1, Hombres!$A$1:$DW$117, Mujeres!$A$1:$DW$117 )</f>
        <v>0</v>
      </c>
      <c r="CJ62" s="48" cm="1">
        <f t="array" ref="CJ62">SalarioAnualEsperado($B62, $G62, $D62, CJ$1, Hombres!$A$1:$DW$117, Mujeres!$A$1:$DW$117 )</f>
        <v>0</v>
      </c>
      <c r="CK62" s="48" cm="1">
        <f t="array" ref="CK62">SalarioAnualEsperado($B62, $G62, $D62, CK$1, Hombres!$A$1:$DW$117, Mujeres!$A$1:$DW$117 )</f>
        <v>0</v>
      </c>
      <c r="CL62" s="48" cm="1">
        <f t="array" ref="CL62">SalarioAnualEsperado($B62, $G62, $D62, CL$1, Hombres!$A$1:$DW$117, Mujeres!$A$1:$DW$117 )</f>
        <v>0</v>
      </c>
      <c r="CM62" s="48" cm="1">
        <f t="array" ref="CM62">SalarioAnualEsperado($B62, $G62, $D62, CM$1, Hombres!$A$1:$DW$117, Mujeres!$A$1:$DW$117 )</f>
        <v>0</v>
      </c>
      <c r="CN62" s="48" cm="1">
        <f t="array" ref="CN62">SalarioAnualEsperado($B62, $G62, $D62, CN$1, Hombres!$A$1:$DW$117, Mujeres!$A$1:$DW$117 )</f>
        <v>0</v>
      </c>
      <c r="CO62" s="48" cm="1">
        <f t="array" ref="CO62">SalarioAnualEsperado($B62, $G62, $D62, CO$1, Hombres!$A$1:$DW$117, Mujeres!$A$1:$DW$117 )</f>
        <v>0</v>
      </c>
      <c r="CP62" s="48" cm="1">
        <f t="array" ref="CP62">SalarioAnualEsperado($B62, $G62, $D62, CP$1, Hombres!$A$1:$DW$117, Mujeres!$A$1:$DW$117 )</f>
        <v>0</v>
      </c>
      <c r="CQ62" s="48" cm="1">
        <f t="array" ref="CQ62">SalarioAnualEsperado($B62, $G62, $D62, CQ$1, Hombres!$A$1:$DW$117, Mujeres!$A$1:$DW$117 )</f>
        <v>0</v>
      </c>
      <c r="CR62" s="48" cm="1">
        <f t="array" ref="CR62">SalarioAnualEsperado($B62, $G62, $D62, CR$1, Hombres!$A$1:$DW$117, Mujeres!$A$1:$DW$117 )</f>
        <v>0</v>
      </c>
      <c r="CS62" s="48" cm="1">
        <f t="array" ref="CS62">SalarioAnualEsperado($B62, $G62, $D62, CS$1, Hombres!$A$1:$DW$117, Mujeres!$A$1:$DW$117 )</f>
        <v>0</v>
      </c>
      <c r="CT62" s="48" cm="1">
        <f t="array" ref="CT62">SalarioAnualEsperado($B62, $G62, $D62, CT$1, Hombres!$A$1:$DW$117, Mujeres!$A$1:$DW$117 )</f>
        <v>0</v>
      </c>
      <c r="CU62" s="48" cm="1">
        <f t="array" ref="CU62">SalarioAnualEsperado($B62, $G62, $D62, CU$1, Hombres!$A$1:$DW$117, Mujeres!$A$1:$DW$117 )</f>
        <v>0</v>
      </c>
      <c r="CV62" s="48" cm="1">
        <f t="array" ref="CV62">SalarioAnualEsperado($B62, $G62, $D62, CV$1, Hombres!$A$1:$DW$117, Mujeres!$A$1:$DW$117 )</f>
        <v>0</v>
      </c>
      <c r="CW62" s="48" cm="1">
        <f t="array" ref="CW62">SalarioAnualEsperado($B62, $G62, $D62, CW$1, Hombres!$A$1:$DW$117, Mujeres!$A$1:$DW$117 )</f>
        <v>0</v>
      </c>
      <c r="CX62" s="48" cm="1">
        <f t="array" ref="CX62">SalarioAnualEsperado($B62, $G62, $D62, CX$1, Hombres!$A$1:$DW$117, Mujeres!$A$1:$DW$117 )</f>
        <v>0</v>
      </c>
      <c r="CY62" s="48" cm="1">
        <f t="array" ref="CY62">SalarioAnualEsperado($B62, $G62, $D62, CY$1, Hombres!$A$1:$DW$117, Mujeres!$A$1:$DW$117 )</f>
        <v>0</v>
      </c>
      <c r="CZ62" s="48" cm="1">
        <f t="array" ref="CZ62">SalarioAnualEsperado($B62, $G62, $D62, CZ$1, Hombres!$A$1:$DW$117, Mujeres!$A$1:$DW$117 )</f>
        <v>0</v>
      </c>
      <c r="DA62" s="48" cm="1">
        <f t="array" ref="DA62">SalarioAnualEsperado($B62, $G62, $D62, DA$1, Hombres!$A$1:$DW$117, Mujeres!$A$1:$DW$117 )</f>
        <v>0</v>
      </c>
      <c r="DB62" s="48" cm="1">
        <f t="array" ref="DB62">SalarioAnualEsperado($B62, $G62, $D62, DB$1, Hombres!$A$1:$DW$117, Mujeres!$A$1:$DW$117 )</f>
        <v>0</v>
      </c>
      <c r="DC62" s="48" cm="1">
        <f t="array" ref="DC62">SalarioAnualEsperado($B62, $G62, $D62, DC$1, Hombres!$A$1:$DW$117, Mujeres!$A$1:$DW$117 )</f>
        <v>0</v>
      </c>
    </row>
    <row r="63" spans="1:107" x14ac:dyDescent="0.3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8" cm="1">
        <f t="array" ref="L63">SalarioAnualEsperado($B63, $G63, $D63, L$1, Hombres!$A$1:$DW$117, Mujeres!$A$1:$DW$117 )</f>
        <v>10611709.42</v>
      </c>
      <c r="M63" s="48" cm="1">
        <f t="array" ref="M63">SalarioAnualEsperado($B63, $G63, $D63, M$1, Hombres!$A$1:$DW$117, Mujeres!$A$1:$DW$117 )</f>
        <v>11133807.439514251</v>
      </c>
      <c r="N63" s="48" cm="1">
        <f t="array" ref="N63">SalarioAnualEsperado($B63, $G63, $D63, N$1, Hombres!$A$1:$DW$117, Mujeres!$A$1:$DW$117 )</f>
        <v>11681545.98714624</v>
      </c>
      <c r="O63" s="48" cm="1">
        <f t="array" ref="O63">SalarioAnualEsperado($B63, $G63, $D63, O$1, Hombres!$A$1:$DW$117, Mujeres!$A$1:$DW$117 )</f>
        <v>12255969.661338761</v>
      </c>
      <c r="P63" s="48" cm="1">
        <f t="array" ref="P63">SalarioAnualEsperado($B63, $G63, $D63, P$1, Hombres!$A$1:$DW$117, Mujeres!$A$1:$DW$117 )</f>
        <v>12858147.947884897</v>
      </c>
      <c r="Q63" s="48" cm="1">
        <f t="array" ref="Q63">SalarioAnualEsperado($B63, $G63, $D63, Q$1, Hombres!$A$1:$DW$117, Mujeres!$A$1:$DW$117 )</f>
        <v>13489190.62247064</v>
      </c>
      <c r="R63" s="48" cm="1">
        <f t="array" ref="R63">SalarioAnualEsperado($B63, $G63, $D63, R$1, Hombres!$A$1:$DW$117, Mujeres!$A$1:$DW$117 )</f>
        <v>14150249.38434645</v>
      </c>
      <c r="S63" s="48" cm="1">
        <f t="array" ref="S63">SalarioAnualEsperado($B63, $G63, $D63, S$1, Hombres!$A$1:$DW$117, Mujeres!$A$1:$DW$117 )</f>
        <v>14842452.620362464</v>
      </c>
      <c r="T63" s="48" cm="1">
        <f t="array" ref="T63">SalarioAnualEsperado($B63, $G63, $D63, T$1, Hombres!$A$1:$DW$117, Mujeres!$A$1:$DW$117 )</f>
        <v>15566932.822021976</v>
      </c>
      <c r="U63" s="48" cm="1">
        <f t="array" ref="U63">SalarioAnualEsperado($B63, $G63, $D63, U$1, Hombres!$A$1:$DW$117, Mujeres!$A$1:$DW$117 )</f>
        <v>16325070.096081782</v>
      </c>
      <c r="V63" s="48" cm="1">
        <f t="array" ref="V63">SalarioAnualEsperado($B63, $G63, $D63, V$1, Hombres!$A$1:$DW$117, Mujeres!$A$1:$DW$117 )</f>
        <v>17118641.284681242</v>
      </c>
      <c r="W63" s="48" cm="1">
        <f t="array" ref="W63">SalarioAnualEsperado($B63, $G63, $D63, W$1, Hombres!$A$1:$DW$117, Mujeres!$A$1:$DW$117 )</f>
        <v>17949608.626275714</v>
      </c>
      <c r="X63" s="48" cm="1">
        <f t="array" ref="X63">SalarioAnualEsperado($B63, $G63, $D63, X$1, Hombres!$A$1:$DW$117, Mujeres!$A$1:$DW$117 )</f>
        <v>18819773.491086807</v>
      </c>
      <c r="Y63" s="48" cm="1">
        <f t="array" ref="Y63">SalarioAnualEsperado($B63, $G63, $D63, Y$1, Hombres!$A$1:$DW$117, Mujeres!$A$1:$DW$117 )</f>
        <v>19730190.659738641</v>
      </c>
      <c r="Z63" s="48" cm="1">
        <f t="array" ref="Z63">SalarioAnualEsperado($B63, $G63, $D63, Z$1, Hombres!$A$1:$DW$117, Mujeres!$A$1:$DW$117 )</f>
        <v>20681870.075976763</v>
      </c>
      <c r="AA63" s="48" cm="1">
        <f t="array" ref="AA63">SalarioAnualEsperado($B63, $G63, $D63, AA$1, Hombres!$A$1:$DW$117, Mujeres!$A$1:$DW$117 )</f>
        <v>21675983.422399826</v>
      </c>
      <c r="AB63" s="48" cm="1">
        <f t="array" ref="AB63">SalarioAnualEsperado($B63, $G63, $D63, AB$1, Hombres!$A$1:$DW$117, Mujeres!$A$1:$DW$117 )</f>
        <v>22713918.2488399</v>
      </c>
      <c r="AC63" s="48" cm="1">
        <f t="array" ref="AC63">SalarioAnualEsperado($B63, $G63, $D63, AC$1, Hombres!$A$1:$DW$117, Mujeres!$A$1:$DW$117 )</f>
        <v>23797131.785175316</v>
      </c>
      <c r="AD63" s="48" cm="1">
        <f t="array" ref="AD63">SalarioAnualEsperado($B63, $G63, $D63, AD$1, Hombres!$A$1:$DW$117, Mujeres!$A$1:$DW$117 )</f>
        <v>24927100.39597756</v>
      </c>
      <c r="AE63" s="48" cm="1">
        <f t="array" ref="AE63">SalarioAnualEsperado($B63, $G63, $D63, AE$1, Hombres!$A$1:$DW$117, Mujeres!$A$1:$DW$117 )</f>
        <v>26105766.286446862</v>
      </c>
      <c r="AF63" s="48" cm="1">
        <f t="array" ref="AF63">SalarioAnualEsperado($B63, $G63, $D63, AF$1, Hombres!$A$1:$DW$117, Mujeres!$A$1:$DW$117 )</f>
        <v>27335554.392379638</v>
      </c>
      <c r="AG63" s="48" cm="1">
        <f t="array" ref="AG63">SalarioAnualEsperado($B63, $G63, $D63, AG$1, Hombres!$A$1:$DW$117, Mujeres!$A$1:$DW$117 )</f>
        <v>28618117.36201077</v>
      </c>
      <c r="AH63" s="48" cm="1">
        <f t="array" ref="AH63">SalarioAnualEsperado($B63, $G63, $D63, AH$1, Hombres!$A$1:$DW$117, Mujeres!$A$1:$DW$117 )</f>
        <v>29954456.096773315</v>
      </c>
      <c r="AI63" s="48" cm="1">
        <f t="array" ref="AI63">SalarioAnualEsperado($B63, $G63, $D63, AI$1, Hombres!$A$1:$DW$117, Mujeres!$A$1:$DW$117 )</f>
        <v>31344110.471195929</v>
      </c>
      <c r="AJ63" s="48" cm="1">
        <f t="array" ref="AJ63">SalarioAnualEsperado($B63, $G63, $D63, AJ$1, Hombres!$A$1:$DW$117, Mujeres!$A$1:$DW$117 )</f>
        <v>32785898.403695829</v>
      </c>
      <c r="AK63" s="48" cm="1">
        <f t="array" ref="AK63">SalarioAnualEsperado($B63, $G63, $D63, AK$1, Hombres!$A$1:$DW$117, Mujeres!$A$1:$DW$117 )</f>
        <v>34278516.832553841</v>
      </c>
      <c r="AL63" s="48" cm="1">
        <f t="array" ref="AL63">SalarioAnualEsperado($B63, $G63, $D63, AL$1, Hombres!$A$1:$DW$117, Mujeres!$A$1:$DW$117 )</f>
        <v>35822180.446735136</v>
      </c>
      <c r="AM63" s="48" cm="1">
        <f t="array" ref="AM63">SalarioAnualEsperado($B63, $G63, $D63, AM$1, Hombres!$A$1:$DW$117, Mujeres!$A$1:$DW$117 )</f>
        <v>37418047.826803513</v>
      </c>
      <c r="AN63" s="48" cm="1">
        <f t="array" ref="AN63">SalarioAnualEsperado($B63, $G63, $D63, AN$1, Hombres!$A$1:$DW$117, Mujeres!$A$1:$DW$117 )</f>
        <v>39066848.752067484</v>
      </c>
      <c r="AO63" s="48" cm="1">
        <f t="array" ref="AO63">SalarioAnualEsperado($B63, $G63, $D63, AO$1, Hombres!$A$1:$DW$117, Mujeres!$A$1:$DW$117 )</f>
        <v>40769492.676750332</v>
      </c>
      <c r="AP63" s="48" cm="1">
        <f t="array" ref="AP63">SalarioAnualEsperado($B63, $G63, $D63, AP$1, Hombres!$A$1:$DW$117, Mujeres!$A$1:$DW$117 )</f>
        <v>42526733.960376702</v>
      </c>
      <c r="AQ63" s="48" cm="1">
        <f t="array" ref="AQ63">SalarioAnualEsperado($B63, $G63, $D63, AQ$1, Hombres!$A$1:$DW$117, Mujeres!$A$1:$DW$117 )</f>
        <v>44337139.535643741</v>
      </c>
      <c r="AR63" s="48" cm="1">
        <f t="array" ref="AR63">SalarioAnualEsperado($B63, $G63, $D63, AR$1, Hombres!$A$1:$DW$117, Mujeres!$A$1:$DW$117 )</f>
        <v>0</v>
      </c>
      <c r="AS63" s="48" cm="1">
        <f t="array" ref="AS63">SalarioAnualEsperado($B63, $G63, $D63, AS$1, Hombres!$A$1:$DW$117, Mujeres!$A$1:$DW$117 )</f>
        <v>0</v>
      </c>
      <c r="AT63" s="48" cm="1">
        <f t="array" ref="AT63">SalarioAnualEsperado($B63, $G63, $D63, AT$1, Hombres!$A$1:$DW$117, Mujeres!$A$1:$DW$117 )</f>
        <v>0</v>
      </c>
      <c r="AU63" s="48" cm="1">
        <f t="array" ref="AU63">SalarioAnualEsperado($B63, $G63, $D63, AU$1, Hombres!$A$1:$DW$117, Mujeres!$A$1:$DW$117 )</f>
        <v>0</v>
      </c>
      <c r="AV63" s="48" cm="1">
        <f t="array" ref="AV63">SalarioAnualEsperado($B63, $G63, $D63, AV$1, Hombres!$A$1:$DW$117, Mujeres!$A$1:$DW$117 )</f>
        <v>0</v>
      </c>
      <c r="AW63" s="48" cm="1">
        <f t="array" ref="AW63">SalarioAnualEsperado($B63, $G63, $D63, AW$1, Hombres!$A$1:$DW$117, Mujeres!$A$1:$DW$117 )</f>
        <v>0</v>
      </c>
      <c r="AX63" s="48" cm="1">
        <f t="array" ref="AX63">SalarioAnualEsperado($B63, $G63, $D63, AX$1, Hombres!$A$1:$DW$117, Mujeres!$A$1:$DW$117 )</f>
        <v>0</v>
      </c>
      <c r="AY63" s="48" cm="1">
        <f t="array" ref="AY63">SalarioAnualEsperado($B63, $G63, $D63, AY$1, Hombres!$A$1:$DW$117, Mujeres!$A$1:$DW$117 )</f>
        <v>0</v>
      </c>
      <c r="AZ63" s="48" cm="1">
        <f t="array" ref="AZ63">SalarioAnualEsperado($B63, $G63, $D63, AZ$1, Hombres!$A$1:$DW$117, Mujeres!$A$1:$DW$117 )</f>
        <v>0</v>
      </c>
      <c r="BA63" s="48" cm="1">
        <f t="array" ref="BA63">SalarioAnualEsperado($B63, $G63, $D63, BA$1, Hombres!$A$1:$DW$117, Mujeres!$A$1:$DW$117 )</f>
        <v>0</v>
      </c>
      <c r="BB63" s="48" cm="1">
        <f t="array" ref="BB63">SalarioAnualEsperado($B63, $G63, $D63, BB$1, Hombres!$A$1:$DW$117, Mujeres!$A$1:$DW$117 )</f>
        <v>0</v>
      </c>
      <c r="BC63" s="48" cm="1">
        <f t="array" ref="BC63">SalarioAnualEsperado($B63, $G63, $D63, BC$1, Hombres!$A$1:$DW$117, Mujeres!$A$1:$DW$117 )</f>
        <v>0</v>
      </c>
      <c r="BD63" s="48" cm="1">
        <f t="array" ref="BD63">SalarioAnualEsperado($B63, $G63, $D63, BD$1, Hombres!$A$1:$DW$117, Mujeres!$A$1:$DW$117 )</f>
        <v>0</v>
      </c>
      <c r="BE63" s="48" cm="1">
        <f t="array" ref="BE63">SalarioAnualEsperado($B63, $G63, $D63, BE$1, Hombres!$A$1:$DW$117, Mujeres!$A$1:$DW$117 )</f>
        <v>0</v>
      </c>
      <c r="BF63" s="48" cm="1">
        <f t="array" ref="BF63">SalarioAnualEsperado($B63, $G63, $D63, BF$1, Hombres!$A$1:$DW$117, Mujeres!$A$1:$DW$117 )</f>
        <v>0</v>
      </c>
      <c r="BG63" s="48" cm="1">
        <f t="array" ref="BG63">SalarioAnualEsperado($B63, $G63, $D63, BG$1, Hombres!$A$1:$DW$117, Mujeres!$A$1:$DW$117 )</f>
        <v>0</v>
      </c>
      <c r="BH63" s="48" cm="1">
        <f t="array" ref="BH63">SalarioAnualEsperado($B63, $G63, $D63, BH$1, Hombres!$A$1:$DW$117, Mujeres!$A$1:$DW$117 )</f>
        <v>0</v>
      </c>
      <c r="BI63" s="48" cm="1">
        <f t="array" ref="BI63">SalarioAnualEsperado($B63, $G63, $D63, BI$1, Hombres!$A$1:$DW$117, Mujeres!$A$1:$DW$117 )</f>
        <v>0</v>
      </c>
      <c r="BJ63" s="48" cm="1">
        <f t="array" ref="BJ63">SalarioAnualEsperado($B63, $G63, $D63, BJ$1, Hombres!$A$1:$DW$117, Mujeres!$A$1:$DW$117 )</f>
        <v>0</v>
      </c>
      <c r="BK63" s="48" cm="1">
        <f t="array" ref="BK63">SalarioAnualEsperado($B63, $G63, $D63, BK$1, Hombres!$A$1:$DW$117, Mujeres!$A$1:$DW$117 )</f>
        <v>0</v>
      </c>
      <c r="BL63" s="48" cm="1">
        <f t="array" ref="BL63">SalarioAnualEsperado($B63, $G63, $D63, BL$1, Hombres!$A$1:$DW$117, Mujeres!$A$1:$DW$117 )</f>
        <v>0</v>
      </c>
      <c r="BM63" s="48" cm="1">
        <f t="array" ref="BM63">SalarioAnualEsperado($B63, $G63, $D63, BM$1, Hombres!$A$1:$DW$117, Mujeres!$A$1:$DW$117 )</f>
        <v>0</v>
      </c>
      <c r="BN63" s="48" cm="1">
        <f t="array" ref="BN63">SalarioAnualEsperado($B63, $G63, $D63, BN$1, Hombres!$A$1:$DW$117, Mujeres!$A$1:$DW$117 )</f>
        <v>0</v>
      </c>
      <c r="BO63" s="48" cm="1">
        <f t="array" ref="BO63">SalarioAnualEsperado($B63, $G63, $D63, BO$1, Hombres!$A$1:$DW$117, Mujeres!$A$1:$DW$117 )</f>
        <v>0</v>
      </c>
      <c r="BP63" s="48" cm="1">
        <f t="array" ref="BP63">SalarioAnualEsperado($B63, $G63, $D63, BP$1, Hombres!$A$1:$DW$117, Mujeres!$A$1:$DW$117 )</f>
        <v>0</v>
      </c>
      <c r="BQ63" s="48" cm="1">
        <f t="array" ref="BQ63">SalarioAnualEsperado($B63, $G63, $D63, BQ$1, Hombres!$A$1:$DW$117, Mujeres!$A$1:$DW$117 )</f>
        <v>0</v>
      </c>
      <c r="BR63" s="48" cm="1">
        <f t="array" ref="BR63">SalarioAnualEsperado($B63, $G63, $D63, BR$1, Hombres!$A$1:$DW$117, Mujeres!$A$1:$DW$117 )</f>
        <v>0</v>
      </c>
      <c r="BS63" s="48" cm="1">
        <f t="array" ref="BS63">SalarioAnualEsperado($B63, $G63, $D63, BS$1, Hombres!$A$1:$DW$117, Mujeres!$A$1:$DW$117 )</f>
        <v>0</v>
      </c>
      <c r="BT63" s="48" cm="1">
        <f t="array" ref="BT63">SalarioAnualEsperado($B63, $G63, $D63, BT$1, Hombres!$A$1:$DW$117, Mujeres!$A$1:$DW$117 )</f>
        <v>0</v>
      </c>
      <c r="BU63" s="48" cm="1">
        <f t="array" ref="BU63">SalarioAnualEsperado($B63, $G63, $D63, BU$1, Hombres!$A$1:$DW$117, Mujeres!$A$1:$DW$117 )</f>
        <v>0</v>
      </c>
      <c r="BV63" s="48" cm="1">
        <f t="array" ref="BV63">SalarioAnualEsperado($B63, $G63, $D63, BV$1, Hombres!$A$1:$DW$117, Mujeres!$A$1:$DW$117 )</f>
        <v>0</v>
      </c>
      <c r="BW63" s="48" cm="1">
        <f t="array" ref="BW63">SalarioAnualEsperado($B63, $G63, $D63, BW$1, Hombres!$A$1:$DW$117, Mujeres!$A$1:$DW$117 )</f>
        <v>0</v>
      </c>
      <c r="BX63" s="48" cm="1">
        <f t="array" ref="BX63">SalarioAnualEsperado($B63, $G63, $D63, BX$1, Hombres!$A$1:$DW$117, Mujeres!$A$1:$DW$117 )</f>
        <v>0</v>
      </c>
      <c r="BY63" s="48" cm="1">
        <f t="array" ref="BY63">SalarioAnualEsperado($B63, $G63, $D63, BY$1, Hombres!$A$1:$DW$117, Mujeres!$A$1:$DW$117 )</f>
        <v>0</v>
      </c>
      <c r="BZ63" s="48" cm="1">
        <f t="array" ref="BZ63">SalarioAnualEsperado($B63, $G63, $D63, BZ$1, Hombres!$A$1:$DW$117, Mujeres!$A$1:$DW$117 )</f>
        <v>0</v>
      </c>
      <c r="CA63" s="48" cm="1">
        <f t="array" ref="CA63">SalarioAnualEsperado($B63, $G63, $D63, CA$1, Hombres!$A$1:$DW$117, Mujeres!$A$1:$DW$117 )</f>
        <v>0</v>
      </c>
      <c r="CB63" s="48" cm="1">
        <f t="array" ref="CB63">SalarioAnualEsperado($B63, $G63, $D63, CB$1, Hombres!$A$1:$DW$117, Mujeres!$A$1:$DW$117 )</f>
        <v>0</v>
      </c>
      <c r="CC63" s="48" cm="1">
        <f t="array" ref="CC63">SalarioAnualEsperado($B63, $G63, $D63, CC$1, Hombres!$A$1:$DW$117, Mujeres!$A$1:$DW$117 )</f>
        <v>0</v>
      </c>
      <c r="CD63" s="48" cm="1">
        <f t="array" ref="CD63">SalarioAnualEsperado($B63, $G63, $D63, CD$1, Hombres!$A$1:$DW$117, Mujeres!$A$1:$DW$117 )</f>
        <v>0</v>
      </c>
      <c r="CE63" s="48" cm="1">
        <f t="array" ref="CE63">SalarioAnualEsperado($B63, $G63, $D63, CE$1, Hombres!$A$1:$DW$117, Mujeres!$A$1:$DW$117 )</f>
        <v>0</v>
      </c>
      <c r="CF63" s="48" cm="1">
        <f t="array" ref="CF63">SalarioAnualEsperado($B63, $G63, $D63, CF$1, Hombres!$A$1:$DW$117, Mujeres!$A$1:$DW$117 )</f>
        <v>0</v>
      </c>
      <c r="CG63" s="48" cm="1">
        <f t="array" ref="CG63">SalarioAnualEsperado($B63, $G63, $D63, CG$1, Hombres!$A$1:$DW$117, Mujeres!$A$1:$DW$117 )</f>
        <v>0</v>
      </c>
      <c r="CH63" s="48" cm="1">
        <f t="array" ref="CH63">SalarioAnualEsperado($B63, $G63, $D63, CH$1, Hombres!$A$1:$DW$117, Mujeres!$A$1:$DW$117 )</f>
        <v>0</v>
      </c>
      <c r="CI63" s="48" cm="1">
        <f t="array" ref="CI63">SalarioAnualEsperado($B63, $G63, $D63, CI$1, Hombres!$A$1:$DW$117, Mujeres!$A$1:$DW$117 )</f>
        <v>0</v>
      </c>
      <c r="CJ63" s="48" cm="1">
        <f t="array" ref="CJ63">SalarioAnualEsperado($B63, $G63, $D63, CJ$1, Hombres!$A$1:$DW$117, Mujeres!$A$1:$DW$117 )</f>
        <v>0</v>
      </c>
      <c r="CK63" s="48" cm="1">
        <f t="array" ref="CK63">SalarioAnualEsperado($B63, $G63, $D63, CK$1, Hombres!$A$1:$DW$117, Mujeres!$A$1:$DW$117 )</f>
        <v>0</v>
      </c>
      <c r="CL63" s="48" cm="1">
        <f t="array" ref="CL63">SalarioAnualEsperado($B63, $G63, $D63, CL$1, Hombres!$A$1:$DW$117, Mujeres!$A$1:$DW$117 )</f>
        <v>0</v>
      </c>
      <c r="CM63" s="48" cm="1">
        <f t="array" ref="CM63">SalarioAnualEsperado($B63, $G63, $D63, CM$1, Hombres!$A$1:$DW$117, Mujeres!$A$1:$DW$117 )</f>
        <v>0</v>
      </c>
      <c r="CN63" s="48" cm="1">
        <f t="array" ref="CN63">SalarioAnualEsperado($B63, $G63, $D63, CN$1, Hombres!$A$1:$DW$117, Mujeres!$A$1:$DW$117 )</f>
        <v>0</v>
      </c>
      <c r="CO63" s="48" cm="1">
        <f t="array" ref="CO63">SalarioAnualEsperado($B63, $G63, $D63, CO$1, Hombres!$A$1:$DW$117, Mujeres!$A$1:$DW$117 )</f>
        <v>0</v>
      </c>
      <c r="CP63" s="48" cm="1">
        <f t="array" ref="CP63">SalarioAnualEsperado($B63, $G63, $D63, CP$1, Hombres!$A$1:$DW$117, Mujeres!$A$1:$DW$117 )</f>
        <v>0</v>
      </c>
      <c r="CQ63" s="48" cm="1">
        <f t="array" ref="CQ63">SalarioAnualEsperado($B63, $G63, $D63, CQ$1, Hombres!$A$1:$DW$117, Mujeres!$A$1:$DW$117 )</f>
        <v>0</v>
      </c>
      <c r="CR63" s="48" cm="1">
        <f t="array" ref="CR63">SalarioAnualEsperado($B63, $G63, $D63, CR$1, Hombres!$A$1:$DW$117, Mujeres!$A$1:$DW$117 )</f>
        <v>0</v>
      </c>
      <c r="CS63" s="48" cm="1">
        <f t="array" ref="CS63">SalarioAnualEsperado($B63, $G63, $D63, CS$1, Hombres!$A$1:$DW$117, Mujeres!$A$1:$DW$117 )</f>
        <v>0</v>
      </c>
      <c r="CT63" s="48" cm="1">
        <f t="array" ref="CT63">SalarioAnualEsperado($B63, $G63, $D63, CT$1, Hombres!$A$1:$DW$117, Mujeres!$A$1:$DW$117 )</f>
        <v>0</v>
      </c>
      <c r="CU63" s="48" cm="1">
        <f t="array" ref="CU63">SalarioAnualEsperado($B63, $G63, $D63, CU$1, Hombres!$A$1:$DW$117, Mujeres!$A$1:$DW$117 )</f>
        <v>0</v>
      </c>
      <c r="CV63" s="48" cm="1">
        <f t="array" ref="CV63">SalarioAnualEsperado($B63, $G63, $D63, CV$1, Hombres!$A$1:$DW$117, Mujeres!$A$1:$DW$117 )</f>
        <v>0</v>
      </c>
      <c r="CW63" s="48" cm="1">
        <f t="array" ref="CW63">SalarioAnualEsperado($B63, $G63, $D63, CW$1, Hombres!$A$1:$DW$117, Mujeres!$A$1:$DW$117 )</f>
        <v>0</v>
      </c>
      <c r="CX63" s="48" cm="1">
        <f t="array" ref="CX63">SalarioAnualEsperado($B63, $G63, $D63, CX$1, Hombres!$A$1:$DW$117, Mujeres!$A$1:$DW$117 )</f>
        <v>0</v>
      </c>
      <c r="CY63" s="48" cm="1">
        <f t="array" ref="CY63">SalarioAnualEsperado($B63, $G63, $D63, CY$1, Hombres!$A$1:$DW$117, Mujeres!$A$1:$DW$117 )</f>
        <v>0</v>
      </c>
      <c r="CZ63" s="48" cm="1">
        <f t="array" ref="CZ63">SalarioAnualEsperado($B63, $G63, $D63, CZ$1, Hombres!$A$1:$DW$117, Mujeres!$A$1:$DW$117 )</f>
        <v>0</v>
      </c>
      <c r="DA63" s="48" cm="1">
        <f t="array" ref="DA63">SalarioAnualEsperado($B63, $G63, $D63, DA$1, Hombres!$A$1:$DW$117, Mujeres!$A$1:$DW$117 )</f>
        <v>0</v>
      </c>
      <c r="DB63" s="48" cm="1">
        <f t="array" ref="DB63">SalarioAnualEsperado($B63, $G63, $D63, DB$1, Hombres!$A$1:$DW$117, Mujeres!$A$1:$DW$117 )</f>
        <v>0</v>
      </c>
      <c r="DC63" s="48" cm="1">
        <f t="array" ref="DC63">SalarioAnualEsperado($B63, $G63, $D63, DC$1, Hombres!$A$1:$DW$117, Mujeres!$A$1:$DW$117 )</f>
        <v>0</v>
      </c>
    </row>
    <row r="64" spans="1:107" x14ac:dyDescent="0.3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8" cm="1">
        <f t="array" ref="L64">SalarioAnualEsperado($B64, $G64, $D64, L$1, Hombres!$A$1:$DW$117, Mujeres!$A$1:$DW$117 )</f>
        <v>10073999</v>
      </c>
      <c r="M64" s="48" cm="1">
        <f t="array" ref="M64">SalarioAnualEsperado($B64, $G64, $D64, M$1, Hombres!$A$1:$DW$117, Mujeres!$A$1:$DW$117 )</f>
        <v>10569641.569761259</v>
      </c>
      <c r="N64" s="48" cm="1">
        <f t="array" ref="N64">SalarioAnualEsperado($B64, $G64, $D64, N$1, Hombres!$A$1:$DW$117, Mujeres!$A$1:$DW$117 )</f>
        <v>11089625.425586261</v>
      </c>
      <c r="O64" s="48" cm="1">
        <f t="array" ref="O64">SalarioAnualEsperado($B64, $G64, $D64, O$1, Hombres!$A$1:$DW$117, Mujeres!$A$1:$DW$117 )</f>
        <v>11634942.234627929</v>
      </c>
      <c r="P64" s="48" cm="1">
        <f t="array" ref="P64">SalarioAnualEsperado($B64, $G64, $D64, P$1, Hombres!$A$1:$DW$117, Mujeres!$A$1:$DW$117 )</f>
        <v>12206607.290311998</v>
      </c>
      <c r="Q64" s="48" cm="1">
        <f t="array" ref="Q64">SalarioAnualEsperado($B64, $G64, $D64, Q$1, Hombres!$A$1:$DW$117, Mujeres!$A$1:$DW$117 )</f>
        <v>12805674.134410912</v>
      </c>
      <c r="R64" s="48" cm="1">
        <f t="array" ref="R64">SalarioAnualEsperado($B64, $G64, $D64, R$1, Hombres!$A$1:$DW$117, Mujeres!$A$1:$DW$117 )</f>
        <v>13433236.107934887</v>
      </c>
      <c r="S64" s="48" cm="1">
        <f t="array" ref="S64">SalarioAnualEsperado($B64, $G64, $D64, S$1, Hombres!$A$1:$DW$117, Mujeres!$A$1:$DW$117 )</f>
        <v>14090364.420766324</v>
      </c>
      <c r="T64" s="48" cm="1">
        <f t="array" ref="T64">SalarioAnualEsperado($B64, $G64, $D64, T$1, Hombres!$A$1:$DW$117, Mujeres!$A$1:$DW$117 )</f>
        <v>14778134.179452172</v>
      </c>
      <c r="U64" s="48" cm="1">
        <f t="array" ref="U64">SalarioAnualEsperado($B64, $G64, $D64, U$1, Hombres!$A$1:$DW$117, Mujeres!$A$1:$DW$117 )</f>
        <v>15497855.558775544</v>
      </c>
      <c r="V64" s="48" cm="1">
        <f t="array" ref="V64">SalarioAnualEsperado($B64, $G64, $D64, V$1, Hombres!$A$1:$DW$117, Mujeres!$A$1:$DW$117 )</f>
        <v>16251215.365755608</v>
      </c>
      <c r="W64" s="48" cm="1">
        <f t="array" ref="W64">SalarioAnualEsperado($B64, $G64, $D64, W$1, Hombres!$A$1:$DW$117, Mujeres!$A$1:$DW$117 )</f>
        <v>17040076.409432337</v>
      </c>
      <c r="X64" s="48" cm="1">
        <f t="array" ref="X64">SalarioAnualEsperado($B64, $G64, $D64, X$1, Hombres!$A$1:$DW$117, Mujeres!$A$1:$DW$117 )</f>
        <v>17866148.782034311</v>
      </c>
      <c r="Y64" s="48" cm="1">
        <f t="array" ref="Y64">SalarioAnualEsperado($B64, $G64, $D64, Y$1, Hombres!$A$1:$DW$117, Mujeres!$A$1:$DW$117 )</f>
        <v>18730433.81695015</v>
      </c>
      <c r="Z64" s="48" cm="1">
        <f t="array" ref="Z64">SalarioAnualEsperado($B64, $G64, $D64, Z$1, Hombres!$A$1:$DW$117, Mujeres!$A$1:$DW$117 )</f>
        <v>19633890.282638349</v>
      </c>
      <c r="AA64" s="48" cm="1">
        <f t="array" ref="AA64">SalarioAnualEsperado($B64, $G64, $D64, AA$1, Hombres!$A$1:$DW$117, Mujeres!$A$1:$DW$117 )</f>
        <v>20577630.49087264</v>
      </c>
      <c r="AB64" s="48" cm="1">
        <f t="array" ref="AB64">SalarioAnualEsperado($B64, $G64, $D64, AB$1, Hombres!$A$1:$DW$117, Mujeres!$A$1:$DW$117 )</f>
        <v>21562971.682360195</v>
      </c>
      <c r="AC64" s="48" cm="1">
        <f t="array" ref="AC64">SalarioAnualEsperado($B64, $G64, $D64, AC$1, Hombres!$A$1:$DW$117, Mujeres!$A$1:$DW$117 )</f>
        <v>22591297.247067317</v>
      </c>
      <c r="AD64" s="48" cm="1">
        <f t="array" ref="AD64">SalarioAnualEsperado($B64, $G64, $D64, AD$1, Hombres!$A$1:$DW$117, Mujeres!$A$1:$DW$117 )</f>
        <v>23664008.740071356</v>
      </c>
      <c r="AE64" s="48" cm="1">
        <f t="array" ref="AE64">SalarioAnualEsperado($B64, $G64, $D64, AE$1, Hombres!$A$1:$DW$117, Mujeres!$A$1:$DW$117 )</f>
        <v>24782949.952270687</v>
      </c>
      <c r="AF64" s="48" cm="1">
        <f t="array" ref="AF64">SalarioAnualEsperado($B64, $G64, $D64, AF$1, Hombres!$A$1:$DW$117, Mujeres!$A$1:$DW$117 )</f>
        <v>25950422.9445135</v>
      </c>
      <c r="AG64" s="48" cm="1">
        <f t="array" ref="AG64">SalarioAnualEsperado($B64, $G64, $D64, AG$1, Hombres!$A$1:$DW$117, Mujeres!$A$1:$DW$117 )</f>
        <v>27167996.622996405</v>
      </c>
      <c r="AH64" s="48" cm="1">
        <f t="array" ref="AH64">SalarioAnualEsperado($B64, $G64, $D64, AH$1, Hombres!$A$1:$DW$117, Mujeres!$A$1:$DW$117 )</f>
        <v>28436621.172052249</v>
      </c>
      <c r="AI64" s="48" cm="1">
        <f t="array" ref="AI64">SalarioAnualEsperado($B64, $G64, $D64, AI$1, Hombres!$A$1:$DW$117, Mujeres!$A$1:$DW$117 )</f>
        <v>29755859.78142222</v>
      </c>
      <c r="AJ64" s="48" cm="1">
        <f t="array" ref="AJ64">SalarioAnualEsperado($B64, $G64, $D64, AJ$1, Hombres!$A$1:$DW$117, Mujeres!$A$1:$DW$117 )</f>
        <v>31124590.267279804</v>
      </c>
      <c r="AK64" s="48" cm="1">
        <f t="array" ref="AK64">SalarioAnualEsperado($B64, $G64, $D64, AK$1, Hombres!$A$1:$DW$117, Mujeres!$A$1:$DW$117 )</f>
        <v>32541575.595897779</v>
      </c>
      <c r="AL64" s="48" cm="1">
        <f t="array" ref="AL64">SalarioAnualEsperado($B64, $G64, $D64, AL$1, Hombres!$A$1:$DW$117, Mujeres!$A$1:$DW$117 )</f>
        <v>34007019.57764589</v>
      </c>
      <c r="AM64" s="48" cm="1">
        <f t="array" ref="AM64">SalarioAnualEsperado($B64, $G64, $D64, AM$1, Hombres!$A$1:$DW$117, Mujeres!$A$1:$DW$117 )</f>
        <v>35522022.086161755</v>
      </c>
      <c r="AN64" s="48" cm="1">
        <f t="array" ref="AN64">SalarioAnualEsperado($B64, $G64, $D64, AN$1, Hombres!$A$1:$DW$117, Mujeres!$A$1:$DW$117 )</f>
        <v>37087275.921797633</v>
      </c>
      <c r="AO64" s="48" cm="1">
        <f t="array" ref="AO64">SalarioAnualEsperado($B64, $G64, $D64, AO$1, Hombres!$A$1:$DW$117, Mujeres!$A$1:$DW$117 )</f>
        <v>38703644.45543687</v>
      </c>
      <c r="AP64" s="48" cm="1">
        <f t="array" ref="AP64">SalarioAnualEsperado($B64, $G64, $D64, AP$1, Hombres!$A$1:$DW$117, Mujeres!$A$1:$DW$117 )</f>
        <v>40371843.822133318</v>
      </c>
      <c r="AQ64" s="48" cm="1">
        <f t="array" ref="AQ64">SalarioAnualEsperado($B64, $G64, $D64, AQ$1, Hombres!$A$1:$DW$117, Mujeres!$A$1:$DW$117 )</f>
        <v>42090513.570144057</v>
      </c>
      <c r="AR64" s="48" cm="1">
        <f t="array" ref="AR64">SalarioAnualEsperado($B64, $G64, $D64, AR$1, Hombres!$A$1:$DW$117, Mujeres!$A$1:$DW$117 )</f>
        <v>0</v>
      </c>
      <c r="AS64" s="48" cm="1">
        <f t="array" ref="AS64">SalarioAnualEsperado($B64, $G64, $D64, AS$1, Hombres!$A$1:$DW$117, Mujeres!$A$1:$DW$117 )</f>
        <v>0</v>
      </c>
      <c r="AT64" s="48" cm="1">
        <f t="array" ref="AT64">SalarioAnualEsperado($B64, $G64, $D64, AT$1, Hombres!$A$1:$DW$117, Mujeres!$A$1:$DW$117 )</f>
        <v>0</v>
      </c>
      <c r="AU64" s="48" cm="1">
        <f t="array" ref="AU64">SalarioAnualEsperado($B64, $G64, $D64, AU$1, Hombres!$A$1:$DW$117, Mujeres!$A$1:$DW$117 )</f>
        <v>0</v>
      </c>
      <c r="AV64" s="48" cm="1">
        <f t="array" ref="AV64">SalarioAnualEsperado($B64, $G64, $D64, AV$1, Hombres!$A$1:$DW$117, Mujeres!$A$1:$DW$117 )</f>
        <v>0</v>
      </c>
      <c r="AW64" s="48" cm="1">
        <f t="array" ref="AW64">SalarioAnualEsperado($B64, $G64, $D64, AW$1, Hombres!$A$1:$DW$117, Mujeres!$A$1:$DW$117 )</f>
        <v>0</v>
      </c>
      <c r="AX64" s="48" cm="1">
        <f t="array" ref="AX64">SalarioAnualEsperado($B64, $G64, $D64, AX$1, Hombres!$A$1:$DW$117, Mujeres!$A$1:$DW$117 )</f>
        <v>0</v>
      </c>
      <c r="AY64" s="48" cm="1">
        <f t="array" ref="AY64">SalarioAnualEsperado($B64, $G64, $D64, AY$1, Hombres!$A$1:$DW$117, Mujeres!$A$1:$DW$117 )</f>
        <v>0</v>
      </c>
      <c r="AZ64" s="48" cm="1">
        <f t="array" ref="AZ64">SalarioAnualEsperado($B64, $G64, $D64, AZ$1, Hombres!$A$1:$DW$117, Mujeres!$A$1:$DW$117 )</f>
        <v>0</v>
      </c>
      <c r="BA64" s="48" cm="1">
        <f t="array" ref="BA64">SalarioAnualEsperado($B64, $G64, $D64, BA$1, Hombres!$A$1:$DW$117, Mujeres!$A$1:$DW$117 )</f>
        <v>0</v>
      </c>
      <c r="BB64" s="48" cm="1">
        <f t="array" ref="BB64">SalarioAnualEsperado($B64, $G64, $D64, BB$1, Hombres!$A$1:$DW$117, Mujeres!$A$1:$DW$117 )</f>
        <v>0</v>
      </c>
      <c r="BC64" s="48" cm="1">
        <f t="array" ref="BC64">SalarioAnualEsperado($B64, $G64, $D64, BC$1, Hombres!$A$1:$DW$117, Mujeres!$A$1:$DW$117 )</f>
        <v>0</v>
      </c>
      <c r="BD64" s="48" cm="1">
        <f t="array" ref="BD64">SalarioAnualEsperado($B64, $G64, $D64, BD$1, Hombres!$A$1:$DW$117, Mujeres!$A$1:$DW$117 )</f>
        <v>0</v>
      </c>
      <c r="BE64" s="48" cm="1">
        <f t="array" ref="BE64">SalarioAnualEsperado($B64, $G64, $D64, BE$1, Hombres!$A$1:$DW$117, Mujeres!$A$1:$DW$117 )</f>
        <v>0</v>
      </c>
      <c r="BF64" s="48" cm="1">
        <f t="array" ref="BF64">SalarioAnualEsperado($B64, $G64, $D64, BF$1, Hombres!$A$1:$DW$117, Mujeres!$A$1:$DW$117 )</f>
        <v>0</v>
      </c>
      <c r="BG64" s="48" cm="1">
        <f t="array" ref="BG64">SalarioAnualEsperado($B64, $G64, $D64, BG$1, Hombres!$A$1:$DW$117, Mujeres!$A$1:$DW$117 )</f>
        <v>0</v>
      </c>
      <c r="BH64" s="48" cm="1">
        <f t="array" ref="BH64">SalarioAnualEsperado($B64, $G64, $D64, BH$1, Hombres!$A$1:$DW$117, Mujeres!$A$1:$DW$117 )</f>
        <v>0</v>
      </c>
      <c r="BI64" s="48" cm="1">
        <f t="array" ref="BI64">SalarioAnualEsperado($B64, $G64, $D64, BI$1, Hombres!$A$1:$DW$117, Mujeres!$A$1:$DW$117 )</f>
        <v>0</v>
      </c>
      <c r="BJ64" s="48" cm="1">
        <f t="array" ref="BJ64">SalarioAnualEsperado($B64, $G64, $D64, BJ$1, Hombres!$A$1:$DW$117, Mujeres!$A$1:$DW$117 )</f>
        <v>0</v>
      </c>
      <c r="BK64" s="48" cm="1">
        <f t="array" ref="BK64">SalarioAnualEsperado($B64, $G64, $D64, BK$1, Hombres!$A$1:$DW$117, Mujeres!$A$1:$DW$117 )</f>
        <v>0</v>
      </c>
      <c r="BL64" s="48" cm="1">
        <f t="array" ref="BL64">SalarioAnualEsperado($B64, $G64, $D64, BL$1, Hombres!$A$1:$DW$117, Mujeres!$A$1:$DW$117 )</f>
        <v>0</v>
      </c>
      <c r="BM64" s="48" cm="1">
        <f t="array" ref="BM64">SalarioAnualEsperado($B64, $G64, $D64, BM$1, Hombres!$A$1:$DW$117, Mujeres!$A$1:$DW$117 )</f>
        <v>0</v>
      </c>
      <c r="BN64" s="48" cm="1">
        <f t="array" ref="BN64">SalarioAnualEsperado($B64, $G64, $D64, BN$1, Hombres!$A$1:$DW$117, Mujeres!$A$1:$DW$117 )</f>
        <v>0</v>
      </c>
      <c r="BO64" s="48" cm="1">
        <f t="array" ref="BO64">SalarioAnualEsperado($B64, $G64, $D64, BO$1, Hombres!$A$1:$DW$117, Mujeres!$A$1:$DW$117 )</f>
        <v>0</v>
      </c>
      <c r="BP64" s="48" cm="1">
        <f t="array" ref="BP64">SalarioAnualEsperado($B64, $G64, $D64, BP$1, Hombres!$A$1:$DW$117, Mujeres!$A$1:$DW$117 )</f>
        <v>0</v>
      </c>
      <c r="BQ64" s="48" cm="1">
        <f t="array" ref="BQ64">SalarioAnualEsperado($B64, $G64, $D64, BQ$1, Hombres!$A$1:$DW$117, Mujeres!$A$1:$DW$117 )</f>
        <v>0</v>
      </c>
      <c r="BR64" s="48" cm="1">
        <f t="array" ref="BR64">SalarioAnualEsperado($B64, $G64, $D64, BR$1, Hombres!$A$1:$DW$117, Mujeres!$A$1:$DW$117 )</f>
        <v>0</v>
      </c>
      <c r="BS64" s="48" cm="1">
        <f t="array" ref="BS64">SalarioAnualEsperado($B64, $G64, $D64, BS$1, Hombres!$A$1:$DW$117, Mujeres!$A$1:$DW$117 )</f>
        <v>0</v>
      </c>
      <c r="BT64" s="48" cm="1">
        <f t="array" ref="BT64">SalarioAnualEsperado($B64, $G64, $D64, BT$1, Hombres!$A$1:$DW$117, Mujeres!$A$1:$DW$117 )</f>
        <v>0</v>
      </c>
      <c r="BU64" s="48" cm="1">
        <f t="array" ref="BU64">SalarioAnualEsperado($B64, $G64, $D64, BU$1, Hombres!$A$1:$DW$117, Mujeres!$A$1:$DW$117 )</f>
        <v>0</v>
      </c>
      <c r="BV64" s="48" cm="1">
        <f t="array" ref="BV64">SalarioAnualEsperado($B64, $G64, $D64, BV$1, Hombres!$A$1:$DW$117, Mujeres!$A$1:$DW$117 )</f>
        <v>0</v>
      </c>
      <c r="BW64" s="48" cm="1">
        <f t="array" ref="BW64">SalarioAnualEsperado($B64, $G64, $D64, BW$1, Hombres!$A$1:$DW$117, Mujeres!$A$1:$DW$117 )</f>
        <v>0</v>
      </c>
      <c r="BX64" s="48" cm="1">
        <f t="array" ref="BX64">SalarioAnualEsperado($B64, $G64, $D64, BX$1, Hombres!$A$1:$DW$117, Mujeres!$A$1:$DW$117 )</f>
        <v>0</v>
      </c>
      <c r="BY64" s="48" cm="1">
        <f t="array" ref="BY64">SalarioAnualEsperado($B64, $G64, $D64, BY$1, Hombres!$A$1:$DW$117, Mujeres!$A$1:$DW$117 )</f>
        <v>0</v>
      </c>
      <c r="BZ64" s="48" cm="1">
        <f t="array" ref="BZ64">SalarioAnualEsperado($B64, $G64, $D64, BZ$1, Hombres!$A$1:$DW$117, Mujeres!$A$1:$DW$117 )</f>
        <v>0</v>
      </c>
      <c r="CA64" s="48" cm="1">
        <f t="array" ref="CA64">SalarioAnualEsperado($B64, $G64, $D64, CA$1, Hombres!$A$1:$DW$117, Mujeres!$A$1:$DW$117 )</f>
        <v>0</v>
      </c>
      <c r="CB64" s="48" cm="1">
        <f t="array" ref="CB64">SalarioAnualEsperado($B64, $G64, $D64, CB$1, Hombres!$A$1:$DW$117, Mujeres!$A$1:$DW$117 )</f>
        <v>0</v>
      </c>
      <c r="CC64" s="48" cm="1">
        <f t="array" ref="CC64">SalarioAnualEsperado($B64, $G64, $D64, CC$1, Hombres!$A$1:$DW$117, Mujeres!$A$1:$DW$117 )</f>
        <v>0</v>
      </c>
      <c r="CD64" s="48" cm="1">
        <f t="array" ref="CD64">SalarioAnualEsperado($B64, $G64, $D64, CD$1, Hombres!$A$1:$DW$117, Mujeres!$A$1:$DW$117 )</f>
        <v>0</v>
      </c>
      <c r="CE64" s="48" cm="1">
        <f t="array" ref="CE64">SalarioAnualEsperado($B64, $G64, $D64, CE$1, Hombres!$A$1:$DW$117, Mujeres!$A$1:$DW$117 )</f>
        <v>0</v>
      </c>
      <c r="CF64" s="48" cm="1">
        <f t="array" ref="CF64">SalarioAnualEsperado($B64, $G64, $D64, CF$1, Hombres!$A$1:$DW$117, Mujeres!$A$1:$DW$117 )</f>
        <v>0</v>
      </c>
      <c r="CG64" s="48" cm="1">
        <f t="array" ref="CG64">SalarioAnualEsperado($B64, $G64, $D64, CG$1, Hombres!$A$1:$DW$117, Mujeres!$A$1:$DW$117 )</f>
        <v>0</v>
      </c>
      <c r="CH64" s="48" cm="1">
        <f t="array" ref="CH64">SalarioAnualEsperado($B64, $G64, $D64, CH$1, Hombres!$A$1:$DW$117, Mujeres!$A$1:$DW$117 )</f>
        <v>0</v>
      </c>
      <c r="CI64" s="48" cm="1">
        <f t="array" ref="CI64">SalarioAnualEsperado($B64, $G64, $D64, CI$1, Hombres!$A$1:$DW$117, Mujeres!$A$1:$DW$117 )</f>
        <v>0</v>
      </c>
      <c r="CJ64" s="48" cm="1">
        <f t="array" ref="CJ64">SalarioAnualEsperado($B64, $G64, $D64, CJ$1, Hombres!$A$1:$DW$117, Mujeres!$A$1:$DW$117 )</f>
        <v>0</v>
      </c>
      <c r="CK64" s="48" cm="1">
        <f t="array" ref="CK64">SalarioAnualEsperado($B64, $G64, $D64, CK$1, Hombres!$A$1:$DW$117, Mujeres!$A$1:$DW$117 )</f>
        <v>0</v>
      </c>
      <c r="CL64" s="48" cm="1">
        <f t="array" ref="CL64">SalarioAnualEsperado($B64, $G64, $D64, CL$1, Hombres!$A$1:$DW$117, Mujeres!$A$1:$DW$117 )</f>
        <v>0</v>
      </c>
      <c r="CM64" s="48" cm="1">
        <f t="array" ref="CM64">SalarioAnualEsperado($B64, $G64, $D64, CM$1, Hombres!$A$1:$DW$117, Mujeres!$A$1:$DW$117 )</f>
        <v>0</v>
      </c>
      <c r="CN64" s="48" cm="1">
        <f t="array" ref="CN64">SalarioAnualEsperado($B64, $G64, $D64, CN$1, Hombres!$A$1:$DW$117, Mujeres!$A$1:$DW$117 )</f>
        <v>0</v>
      </c>
      <c r="CO64" s="48" cm="1">
        <f t="array" ref="CO64">SalarioAnualEsperado($B64, $G64, $D64, CO$1, Hombres!$A$1:$DW$117, Mujeres!$A$1:$DW$117 )</f>
        <v>0</v>
      </c>
      <c r="CP64" s="48" cm="1">
        <f t="array" ref="CP64">SalarioAnualEsperado($B64, $G64, $D64, CP$1, Hombres!$A$1:$DW$117, Mujeres!$A$1:$DW$117 )</f>
        <v>0</v>
      </c>
      <c r="CQ64" s="48" cm="1">
        <f t="array" ref="CQ64">SalarioAnualEsperado($B64, $G64, $D64, CQ$1, Hombres!$A$1:$DW$117, Mujeres!$A$1:$DW$117 )</f>
        <v>0</v>
      </c>
      <c r="CR64" s="48" cm="1">
        <f t="array" ref="CR64">SalarioAnualEsperado($B64, $G64, $D64, CR$1, Hombres!$A$1:$DW$117, Mujeres!$A$1:$DW$117 )</f>
        <v>0</v>
      </c>
      <c r="CS64" s="48" cm="1">
        <f t="array" ref="CS64">SalarioAnualEsperado($B64, $G64, $D64, CS$1, Hombres!$A$1:$DW$117, Mujeres!$A$1:$DW$117 )</f>
        <v>0</v>
      </c>
      <c r="CT64" s="48" cm="1">
        <f t="array" ref="CT64">SalarioAnualEsperado($B64, $G64, $D64, CT$1, Hombres!$A$1:$DW$117, Mujeres!$A$1:$DW$117 )</f>
        <v>0</v>
      </c>
      <c r="CU64" s="48" cm="1">
        <f t="array" ref="CU64">SalarioAnualEsperado($B64, $G64, $D64, CU$1, Hombres!$A$1:$DW$117, Mujeres!$A$1:$DW$117 )</f>
        <v>0</v>
      </c>
      <c r="CV64" s="48" cm="1">
        <f t="array" ref="CV64">SalarioAnualEsperado($B64, $G64, $D64, CV$1, Hombres!$A$1:$DW$117, Mujeres!$A$1:$DW$117 )</f>
        <v>0</v>
      </c>
      <c r="CW64" s="48" cm="1">
        <f t="array" ref="CW64">SalarioAnualEsperado($B64, $G64, $D64, CW$1, Hombres!$A$1:$DW$117, Mujeres!$A$1:$DW$117 )</f>
        <v>0</v>
      </c>
      <c r="CX64" s="48" cm="1">
        <f t="array" ref="CX64">SalarioAnualEsperado($B64, $G64, $D64, CX$1, Hombres!$A$1:$DW$117, Mujeres!$A$1:$DW$117 )</f>
        <v>0</v>
      </c>
      <c r="CY64" s="48" cm="1">
        <f t="array" ref="CY64">SalarioAnualEsperado($B64, $G64, $D64, CY$1, Hombres!$A$1:$DW$117, Mujeres!$A$1:$DW$117 )</f>
        <v>0</v>
      </c>
      <c r="CZ64" s="48" cm="1">
        <f t="array" ref="CZ64">SalarioAnualEsperado($B64, $G64, $D64, CZ$1, Hombres!$A$1:$DW$117, Mujeres!$A$1:$DW$117 )</f>
        <v>0</v>
      </c>
      <c r="DA64" s="48" cm="1">
        <f t="array" ref="DA64">SalarioAnualEsperado($B64, $G64, $D64, DA$1, Hombres!$A$1:$DW$117, Mujeres!$A$1:$DW$117 )</f>
        <v>0</v>
      </c>
      <c r="DB64" s="48" cm="1">
        <f t="array" ref="DB64">SalarioAnualEsperado($B64, $G64, $D64, DB$1, Hombres!$A$1:$DW$117, Mujeres!$A$1:$DW$117 )</f>
        <v>0</v>
      </c>
      <c r="DC64" s="48" cm="1">
        <f t="array" ref="DC64">SalarioAnualEsperado($B64, $G64, $D64, DC$1, Hombres!$A$1:$DW$117, Mujeres!$A$1:$DW$117 )</f>
        <v>0</v>
      </c>
    </row>
    <row r="65" spans="1:107" x14ac:dyDescent="0.3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8" cm="1">
        <f t="array" ref="L65">SalarioAnualEsperado($B65, $G65, $D65, L$1, Hombres!$A$1:$DW$117, Mujeres!$A$1:$DW$117 )</f>
        <v>4758105.95</v>
      </c>
      <c r="M65" s="48" cm="1">
        <f t="array" ref="M65">SalarioAnualEsperado($B65, $G65, $D65, M$1, Hombres!$A$1:$DW$117, Mujeres!$A$1:$DW$117 )</f>
        <v>4983406.6177349053</v>
      </c>
      <c r="N65" s="48" cm="1">
        <f t="array" ref="N65">SalarioAnualEsperado($B65, $G65, $D65, N$1, Hombres!$A$1:$DW$117, Mujeres!$A$1:$DW$117 )</f>
        <v>5218216.8471355392</v>
      </c>
      <c r="O65" s="48" cm="1">
        <f t="array" ref="O65">SalarioAnualEsperado($B65, $G65, $D65, O$1, Hombres!$A$1:$DW$117, Mujeres!$A$1:$DW$117 )</f>
        <v>5462792.2156941202</v>
      </c>
      <c r="P65" s="48" cm="1">
        <f t="array" ref="P65">SalarioAnualEsperado($B65, $G65, $D65, P$1, Hombres!$A$1:$DW$117, Mujeres!$A$1:$DW$117 )</f>
        <v>5717505.5332352547</v>
      </c>
      <c r="Q65" s="48" cm="1">
        <f t="array" ref="Q65">SalarioAnualEsperado($B65, $G65, $D65, Q$1, Hombres!$A$1:$DW$117, Mujeres!$A$1:$DW$117 )</f>
        <v>5982814.1020206567</v>
      </c>
      <c r="R65" s="48" cm="1">
        <f t="array" ref="R65">SalarioAnualEsperado($B65, $G65, $D65, R$1, Hombres!$A$1:$DW$117, Mujeres!$A$1:$DW$117 )</f>
        <v>6259014.4693759466</v>
      </c>
      <c r="S65" s="48" cm="1">
        <f t="array" ref="S65">SalarioAnualEsperado($B65, $G65, $D65, S$1, Hombres!$A$1:$DW$117, Mujeres!$A$1:$DW$117 )</f>
        <v>6546225.2067682222</v>
      </c>
      <c r="T65" s="48" cm="1">
        <f t="array" ref="T65">SalarioAnualEsperado($B65, $G65, $D65, T$1, Hombres!$A$1:$DW$117, Mujeres!$A$1:$DW$117 )</f>
        <v>6844255.6785838045</v>
      </c>
      <c r="U65" s="48" cm="1">
        <f t="array" ref="U65">SalarioAnualEsperado($B65, $G65, $D65, U$1, Hombres!$A$1:$DW$117, Mujeres!$A$1:$DW$117 )</f>
        <v>7152737.4911288703</v>
      </c>
      <c r="V65" s="48" cm="1">
        <f t="array" ref="V65">SalarioAnualEsperado($B65, $G65, $D65, V$1, Hombres!$A$1:$DW$117, Mujeres!$A$1:$DW$117 )</f>
        <v>7471291.3559807753</v>
      </c>
      <c r="W65" s="48" cm="1">
        <f t="array" ref="W65">SalarioAnualEsperado($B65, $G65, $D65, W$1, Hombres!$A$1:$DW$117, Mujeres!$A$1:$DW$117 )</f>
        <v>7799836.0591568528</v>
      </c>
      <c r="X65" s="48" cm="1">
        <f t="array" ref="X65">SalarioAnualEsperado($B65, $G65, $D65, X$1, Hombres!$A$1:$DW$117, Mujeres!$A$1:$DW$117 )</f>
        <v>8138451.5944907032</v>
      </c>
      <c r="Y65" s="48" cm="1">
        <f t="array" ref="Y65">SalarioAnualEsperado($B65, $G65, $D65, Y$1, Hombres!$A$1:$DW$117, Mujeres!$A$1:$DW$117 )</f>
        <v>8487095.6398761235</v>
      </c>
      <c r="Z65" s="48" cm="1">
        <f t="array" ref="Z65">SalarioAnualEsperado($B65, $G65, $D65, Z$1, Hombres!$A$1:$DW$117, Mujeres!$A$1:$DW$117 )</f>
        <v>8845757.8135403302</v>
      </c>
      <c r="AA65" s="48" cm="1">
        <f t="array" ref="AA65">SalarioAnualEsperado($B65, $G65, $D65, AA$1, Hombres!$A$1:$DW$117, Mujeres!$A$1:$DW$117 )</f>
        <v>9214418.2051796764</v>
      </c>
      <c r="AB65" s="48" cm="1">
        <f t="array" ref="AB65">SalarioAnualEsperado($B65, $G65, $D65, AB$1, Hombres!$A$1:$DW$117, Mujeres!$A$1:$DW$117 )</f>
        <v>9592580.4661553111</v>
      </c>
      <c r="AC65" s="48" cm="1">
        <f t="array" ref="AC65">SalarioAnualEsperado($B65, $G65, $D65, AC$1, Hombres!$A$1:$DW$117, Mujeres!$A$1:$DW$117 )</f>
        <v>0</v>
      </c>
      <c r="AD65" s="48" cm="1">
        <f t="array" ref="AD65">SalarioAnualEsperado($B65, $G65, $D65, AD$1, Hombres!$A$1:$DW$117, Mujeres!$A$1:$DW$117 )</f>
        <v>0</v>
      </c>
      <c r="AE65" s="48" cm="1">
        <f t="array" ref="AE65">SalarioAnualEsperado($B65, $G65, $D65, AE$1, Hombres!$A$1:$DW$117, Mujeres!$A$1:$DW$117 )</f>
        <v>0</v>
      </c>
      <c r="AF65" s="48" cm="1">
        <f t="array" ref="AF65">SalarioAnualEsperado($B65, $G65, $D65, AF$1, Hombres!$A$1:$DW$117, Mujeres!$A$1:$DW$117 )</f>
        <v>0</v>
      </c>
      <c r="AG65" s="48" cm="1">
        <f t="array" ref="AG65">SalarioAnualEsperado($B65, $G65, $D65, AG$1, Hombres!$A$1:$DW$117, Mujeres!$A$1:$DW$117 )</f>
        <v>0</v>
      </c>
      <c r="AH65" s="48" cm="1">
        <f t="array" ref="AH65">SalarioAnualEsperado($B65, $G65, $D65, AH$1, Hombres!$A$1:$DW$117, Mujeres!$A$1:$DW$117 )</f>
        <v>0</v>
      </c>
      <c r="AI65" s="48" cm="1">
        <f t="array" ref="AI65">SalarioAnualEsperado($B65, $G65, $D65, AI$1, Hombres!$A$1:$DW$117, Mujeres!$A$1:$DW$117 )</f>
        <v>0</v>
      </c>
      <c r="AJ65" s="48" cm="1">
        <f t="array" ref="AJ65">SalarioAnualEsperado($B65, $G65, $D65, AJ$1, Hombres!$A$1:$DW$117, Mujeres!$A$1:$DW$117 )</f>
        <v>0</v>
      </c>
      <c r="AK65" s="48" cm="1">
        <f t="array" ref="AK65">SalarioAnualEsperado($B65, $G65, $D65, AK$1, Hombres!$A$1:$DW$117, Mujeres!$A$1:$DW$117 )</f>
        <v>0</v>
      </c>
      <c r="AL65" s="48" cm="1">
        <f t="array" ref="AL65">SalarioAnualEsperado($B65, $G65, $D65, AL$1, Hombres!$A$1:$DW$117, Mujeres!$A$1:$DW$117 )</f>
        <v>0</v>
      </c>
      <c r="AM65" s="48" cm="1">
        <f t="array" ref="AM65">SalarioAnualEsperado($B65, $G65, $D65, AM$1, Hombres!$A$1:$DW$117, Mujeres!$A$1:$DW$117 )</f>
        <v>0</v>
      </c>
      <c r="AN65" s="48" cm="1">
        <f t="array" ref="AN65">SalarioAnualEsperado($B65, $G65, $D65, AN$1, Hombres!$A$1:$DW$117, Mujeres!$A$1:$DW$117 )</f>
        <v>0</v>
      </c>
      <c r="AO65" s="48" cm="1">
        <f t="array" ref="AO65">SalarioAnualEsperado($B65, $G65, $D65, AO$1, Hombres!$A$1:$DW$117, Mujeres!$A$1:$DW$117 )</f>
        <v>0</v>
      </c>
      <c r="AP65" s="48" cm="1">
        <f t="array" ref="AP65">SalarioAnualEsperado($B65, $G65, $D65, AP$1, Hombres!$A$1:$DW$117, Mujeres!$A$1:$DW$117 )</f>
        <v>0</v>
      </c>
      <c r="AQ65" s="48" cm="1">
        <f t="array" ref="AQ65">SalarioAnualEsperado($B65, $G65, $D65, AQ$1, Hombres!$A$1:$DW$117, Mujeres!$A$1:$DW$117 )</f>
        <v>0</v>
      </c>
      <c r="AR65" s="48" cm="1">
        <f t="array" ref="AR65">SalarioAnualEsperado($B65, $G65, $D65, AR$1, Hombres!$A$1:$DW$117, Mujeres!$A$1:$DW$117 )</f>
        <v>0</v>
      </c>
      <c r="AS65" s="48" cm="1">
        <f t="array" ref="AS65">SalarioAnualEsperado($B65, $G65, $D65, AS$1, Hombres!$A$1:$DW$117, Mujeres!$A$1:$DW$117 )</f>
        <v>0</v>
      </c>
      <c r="AT65" s="48" cm="1">
        <f t="array" ref="AT65">SalarioAnualEsperado($B65, $G65, $D65, AT$1, Hombres!$A$1:$DW$117, Mujeres!$A$1:$DW$117 )</f>
        <v>0</v>
      </c>
      <c r="AU65" s="48" cm="1">
        <f t="array" ref="AU65">SalarioAnualEsperado($B65, $G65, $D65, AU$1, Hombres!$A$1:$DW$117, Mujeres!$A$1:$DW$117 )</f>
        <v>0</v>
      </c>
      <c r="AV65" s="48" cm="1">
        <f t="array" ref="AV65">SalarioAnualEsperado($B65, $G65, $D65, AV$1, Hombres!$A$1:$DW$117, Mujeres!$A$1:$DW$117 )</f>
        <v>0</v>
      </c>
      <c r="AW65" s="48" cm="1">
        <f t="array" ref="AW65">SalarioAnualEsperado($B65, $G65, $D65, AW$1, Hombres!$A$1:$DW$117, Mujeres!$A$1:$DW$117 )</f>
        <v>0</v>
      </c>
      <c r="AX65" s="48" cm="1">
        <f t="array" ref="AX65">SalarioAnualEsperado($B65, $G65, $D65, AX$1, Hombres!$A$1:$DW$117, Mujeres!$A$1:$DW$117 )</f>
        <v>0</v>
      </c>
      <c r="AY65" s="48" cm="1">
        <f t="array" ref="AY65">SalarioAnualEsperado($B65, $G65, $D65, AY$1, Hombres!$A$1:$DW$117, Mujeres!$A$1:$DW$117 )</f>
        <v>0</v>
      </c>
      <c r="AZ65" s="48" cm="1">
        <f t="array" ref="AZ65">SalarioAnualEsperado($B65, $G65, $D65, AZ$1, Hombres!$A$1:$DW$117, Mujeres!$A$1:$DW$117 )</f>
        <v>0</v>
      </c>
      <c r="BA65" s="48" cm="1">
        <f t="array" ref="BA65">SalarioAnualEsperado($B65, $G65, $D65, BA$1, Hombres!$A$1:$DW$117, Mujeres!$A$1:$DW$117 )</f>
        <v>0</v>
      </c>
      <c r="BB65" s="48" cm="1">
        <f t="array" ref="BB65">SalarioAnualEsperado($B65, $G65, $D65, BB$1, Hombres!$A$1:$DW$117, Mujeres!$A$1:$DW$117 )</f>
        <v>0</v>
      </c>
      <c r="BC65" s="48" cm="1">
        <f t="array" ref="BC65">SalarioAnualEsperado($B65, $G65, $D65, BC$1, Hombres!$A$1:$DW$117, Mujeres!$A$1:$DW$117 )</f>
        <v>0</v>
      </c>
      <c r="BD65" s="48" cm="1">
        <f t="array" ref="BD65">SalarioAnualEsperado($B65, $G65, $D65, BD$1, Hombres!$A$1:$DW$117, Mujeres!$A$1:$DW$117 )</f>
        <v>0</v>
      </c>
      <c r="BE65" s="48" cm="1">
        <f t="array" ref="BE65">SalarioAnualEsperado($B65, $G65, $D65, BE$1, Hombres!$A$1:$DW$117, Mujeres!$A$1:$DW$117 )</f>
        <v>0</v>
      </c>
      <c r="BF65" s="48" cm="1">
        <f t="array" ref="BF65">SalarioAnualEsperado($B65, $G65, $D65, BF$1, Hombres!$A$1:$DW$117, Mujeres!$A$1:$DW$117 )</f>
        <v>0</v>
      </c>
      <c r="BG65" s="48" cm="1">
        <f t="array" ref="BG65">SalarioAnualEsperado($B65, $G65, $D65, BG$1, Hombres!$A$1:$DW$117, Mujeres!$A$1:$DW$117 )</f>
        <v>0</v>
      </c>
      <c r="BH65" s="48" cm="1">
        <f t="array" ref="BH65">SalarioAnualEsperado($B65, $G65, $D65, BH$1, Hombres!$A$1:$DW$117, Mujeres!$A$1:$DW$117 )</f>
        <v>0</v>
      </c>
      <c r="BI65" s="48" cm="1">
        <f t="array" ref="BI65">SalarioAnualEsperado($B65, $G65, $D65, BI$1, Hombres!$A$1:$DW$117, Mujeres!$A$1:$DW$117 )</f>
        <v>0</v>
      </c>
      <c r="BJ65" s="48" cm="1">
        <f t="array" ref="BJ65">SalarioAnualEsperado($B65, $G65, $D65, BJ$1, Hombres!$A$1:$DW$117, Mujeres!$A$1:$DW$117 )</f>
        <v>0</v>
      </c>
      <c r="BK65" s="48" cm="1">
        <f t="array" ref="BK65">SalarioAnualEsperado($B65, $G65, $D65, BK$1, Hombres!$A$1:$DW$117, Mujeres!$A$1:$DW$117 )</f>
        <v>0</v>
      </c>
      <c r="BL65" s="48" cm="1">
        <f t="array" ref="BL65">SalarioAnualEsperado($B65, $G65, $D65, BL$1, Hombres!$A$1:$DW$117, Mujeres!$A$1:$DW$117 )</f>
        <v>0</v>
      </c>
      <c r="BM65" s="48" cm="1">
        <f t="array" ref="BM65">SalarioAnualEsperado($B65, $G65, $D65, BM$1, Hombres!$A$1:$DW$117, Mujeres!$A$1:$DW$117 )</f>
        <v>0</v>
      </c>
      <c r="BN65" s="48" cm="1">
        <f t="array" ref="BN65">SalarioAnualEsperado($B65, $G65, $D65, BN$1, Hombres!$A$1:$DW$117, Mujeres!$A$1:$DW$117 )</f>
        <v>0</v>
      </c>
      <c r="BO65" s="48" cm="1">
        <f t="array" ref="BO65">SalarioAnualEsperado($B65, $G65, $D65, BO$1, Hombres!$A$1:$DW$117, Mujeres!$A$1:$DW$117 )</f>
        <v>0</v>
      </c>
      <c r="BP65" s="48" cm="1">
        <f t="array" ref="BP65">SalarioAnualEsperado($B65, $G65, $D65, BP$1, Hombres!$A$1:$DW$117, Mujeres!$A$1:$DW$117 )</f>
        <v>0</v>
      </c>
      <c r="BQ65" s="48" cm="1">
        <f t="array" ref="BQ65">SalarioAnualEsperado($B65, $G65, $D65, BQ$1, Hombres!$A$1:$DW$117, Mujeres!$A$1:$DW$117 )</f>
        <v>0</v>
      </c>
      <c r="BR65" s="48" cm="1">
        <f t="array" ref="BR65">SalarioAnualEsperado($B65, $G65, $D65, BR$1, Hombres!$A$1:$DW$117, Mujeres!$A$1:$DW$117 )</f>
        <v>0</v>
      </c>
      <c r="BS65" s="48" cm="1">
        <f t="array" ref="BS65">SalarioAnualEsperado($B65, $G65, $D65, BS$1, Hombres!$A$1:$DW$117, Mujeres!$A$1:$DW$117 )</f>
        <v>0</v>
      </c>
      <c r="BT65" s="48" cm="1">
        <f t="array" ref="BT65">SalarioAnualEsperado($B65, $G65, $D65, BT$1, Hombres!$A$1:$DW$117, Mujeres!$A$1:$DW$117 )</f>
        <v>0</v>
      </c>
      <c r="BU65" s="48" cm="1">
        <f t="array" ref="BU65">SalarioAnualEsperado($B65, $G65, $D65, BU$1, Hombres!$A$1:$DW$117, Mujeres!$A$1:$DW$117 )</f>
        <v>0</v>
      </c>
      <c r="BV65" s="48" cm="1">
        <f t="array" ref="BV65">SalarioAnualEsperado($B65, $G65, $D65, BV$1, Hombres!$A$1:$DW$117, Mujeres!$A$1:$DW$117 )</f>
        <v>0</v>
      </c>
      <c r="BW65" s="48" cm="1">
        <f t="array" ref="BW65">SalarioAnualEsperado($B65, $G65, $D65, BW$1, Hombres!$A$1:$DW$117, Mujeres!$A$1:$DW$117 )</f>
        <v>0</v>
      </c>
      <c r="BX65" s="48" cm="1">
        <f t="array" ref="BX65">SalarioAnualEsperado($B65, $G65, $D65, BX$1, Hombres!$A$1:$DW$117, Mujeres!$A$1:$DW$117 )</f>
        <v>0</v>
      </c>
      <c r="BY65" s="48" cm="1">
        <f t="array" ref="BY65">SalarioAnualEsperado($B65, $G65, $D65, BY$1, Hombres!$A$1:$DW$117, Mujeres!$A$1:$DW$117 )</f>
        <v>0</v>
      </c>
      <c r="BZ65" s="48" cm="1">
        <f t="array" ref="BZ65">SalarioAnualEsperado($B65, $G65, $D65, BZ$1, Hombres!$A$1:$DW$117, Mujeres!$A$1:$DW$117 )</f>
        <v>0</v>
      </c>
      <c r="CA65" s="48" cm="1">
        <f t="array" ref="CA65">SalarioAnualEsperado($B65, $G65, $D65, CA$1, Hombres!$A$1:$DW$117, Mujeres!$A$1:$DW$117 )</f>
        <v>0</v>
      </c>
      <c r="CB65" s="48" cm="1">
        <f t="array" ref="CB65">SalarioAnualEsperado($B65, $G65, $D65, CB$1, Hombres!$A$1:$DW$117, Mujeres!$A$1:$DW$117 )</f>
        <v>0</v>
      </c>
      <c r="CC65" s="48" cm="1">
        <f t="array" ref="CC65">SalarioAnualEsperado($B65, $G65, $D65, CC$1, Hombres!$A$1:$DW$117, Mujeres!$A$1:$DW$117 )</f>
        <v>0</v>
      </c>
      <c r="CD65" s="48" cm="1">
        <f t="array" ref="CD65">SalarioAnualEsperado($B65, $G65, $D65, CD$1, Hombres!$A$1:$DW$117, Mujeres!$A$1:$DW$117 )</f>
        <v>0</v>
      </c>
      <c r="CE65" s="48" cm="1">
        <f t="array" ref="CE65">SalarioAnualEsperado($B65, $G65, $D65, CE$1, Hombres!$A$1:$DW$117, Mujeres!$A$1:$DW$117 )</f>
        <v>0</v>
      </c>
      <c r="CF65" s="48" cm="1">
        <f t="array" ref="CF65">SalarioAnualEsperado($B65, $G65, $D65, CF$1, Hombres!$A$1:$DW$117, Mujeres!$A$1:$DW$117 )</f>
        <v>0</v>
      </c>
      <c r="CG65" s="48" cm="1">
        <f t="array" ref="CG65">SalarioAnualEsperado($B65, $G65, $D65, CG$1, Hombres!$A$1:$DW$117, Mujeres!$A$1:$DW$117 )</f>
        <v>0</v>
      </c>
      <c r="CH65" s="48" cm="1">
        <f t="array" ref="CH65">SalarioAnualEsperado($B65, $G65, $D65, CH$1, Hombres!$A$1:$DW$117, Mujeres!$A$1:$DW$117 )</f>
        <v>0</v>
      </c>
      <c r="CI65" s="48" cm="1">
        <f t="array" ref="CI65">SalarioAnualEsperado($B65, $G65, $D65, CI$1, Hombres!$A$1:$DW$117, Mujeres!$A$1:$DW$117 )</f>
        <v>0</v>
      </c>
      <c r="CJ65" s="48" cm="1">
        <f t="array" ref="CJ65">SalarioAnualEsperado($B65, $G65, $D65, CJ$1, Hombres!$A$1:$DW$117, Mujeres!$A$1:$DW$117 )</f>
        <v>0</v>
      </c>
      <c r="CK65" s="48" cm="1">
        <f t="array" ref="CK65">SalarioAnualEsperado($B65, $G65, $D65, CK$1, Hombres!$A$1:$DW$117, Mujeres!$A$1:$DW$117 )</f>
        <v>0</v>
      </c>
      <c r="CL65" s="48" cm="1">
        <f t="array" ref="CL65">SalarioAnualEsperado($B65, $G65, $D65, CL$1, Hombres!$A$1:$DW$117, Mujeres!$A$1:$DW$117 )</f>
        <v>0</v>
      </c>
      <c r="CM65" s="48" cm="1">
        <f t="array" ref="CM65">SalarioAnualEsperado($B65, $G65, $D65, CM$1, Hombres!$A$1:$DW$117, Mujeres!$A$1:$DW$117 )</f>
        <v>0</v>
      </c>
      <c r="CN65" s="48" cm="1">
        <f t="array" ref="CN65">SalarioAnualEsperado($B65, $G65, $D65, CN$1, Hombres!$A$1:$DW$117, Mujeres!$A$1:$DW$117 )</f>
        <v>0</v>
      </c>
      <c r="CO65" s="48" cm="1">
        <f t="array" ref="CO65">SalarioAnualEsperado($B65, $G65, $D65, CO$1, Hombres!$A$1:$DW$117, Mujeres!$A$1:$DW$117 )</f>
        <v>0</v>
      </c>
      <c r="CP65" s="48" cm="1">
        <f t="array" ref="CP65">SalarioAnualEsperado($B65, $G65, $D65, CP$1, Hombres!$A$1:$DW$117, Mujeres!$A$1:$DW$117 )</f>
        <v>0</v>
      </c>
      <c r="CQ65" s="48" cm="1">
        <f t="array" ref="CQ65">SalarioAnualEsperado($B65, $G65, $D65, CQ$1, Hombres!$A$1:$DW$117, Mujeres!$A$1:$DW$117 )</f>
        <v>0</v>
      </c>
      <c r="CR65" s="48" cm="1">
        <f t="array" ref="CR65">SalarioAnualEsperado($B65, $G65, $D65, CR$1, Hombres!$A$1:$DW$117, Mujeres!$A$1:$DW$117 )</f>
        <v>0</v>
      </c>
      <c r="CS65" s="48" cm="1">
        <f t="array" ref="CS65">SalarioAnualEsperado($B65, $G65, $D65, CS$1, Hombres!$A$1:$DW$117, Mujeres!$A$1:$DW$117 )</f>
        <v>0</v>
      </c>
      <c r="CT65" s="48" cm="1">
        <f t="array" ref="CT65">SalarioAnualEsperado($B65, $G65, $D65, CT$1, Hombres!$A$1:$DW$117, Mujeres!$A$1:$DW$117 )</f>
        <v>0</v>
      </c>
      <c r="CU65" s="48" cm="1">
        <f t="array" ref="CU65">SalarioAnualEsperado($B65, $G65, $D65, CU$1, Hombres!$A$1:$DW$117, Mujeres!$A$1:$DW$117 )</f>
        <v>0</v>
      </c>
      <c r="CV65" s="48" cm="1">
        <f t="array" ref="CV65">SalarioAnualEsperado($B65, $G65, $D65, CV$1, Hombres!$A$1:$DW$117, Mujeres!$A$1:$DW$117 )</f>
        <v>0</v>
      </c>
      <c r="CW65" s="48" cm="1">
        <f t="array" ref="CW65">SalarioAnualEsperado($B65, $G65, $D65, CW$1, Hombres!$A$1:$DW$117, Mujeres!$A$1:$DW$117 )</f>
        <v>0</v>
      </c>
      <c r="CX65" s="48" cm="1">
        <f t="array" ref="CX65">SalarioAnualEsperado($B65, $G65, $D65, CX$1, Hombres!$A$1:$DW$117, Mujeres!$A$1:$DW$117 )</f>
        <v>0</v>
      </c>
      <c r="CY65" s="48" cm="1">
        <f t="array" ref="CY65">SalarioAnualEsperado($B65, $G65, $D65, CY$1, Hombres!$A$1:$DW$117, Mujeres!$A$1:$DW$117 )</f>
        <v>0</v>
      </c>
      <c r="CZ65" s="48" cm="1">
        <f t="array" ref="CZ65">SalarioAnualEsperado($B65, $G65, $D65, CZ$1, Hombres!$A$1:$DW$117, Mujeres!$A$1:$DW$117 )</f>
        <v>0</v>
      </c>
      <c r="DA65" s="48" cm="1">
        <f t="array" ref="DA65">SalarioAnualEsperado($B65, $G65, $D65, DA$1, Hombres!$A$1:$DW$117, Mujeres!$A$1:$DW$117 )</f>
        <v>0</v>
      </c>
      <c r="DB65" s="48" cm="1">
        <f t="array" ref="DB65">SalarioAnualEsperado($B65, $G65, $D65, DB$1, Hombres!$A$1:$DW$117, Mujeres!$A$1:$DW$117 )</f>
        <v>0</v>
      </c>
      <c r="DC65" s="48" cm="1">
        <f t="array" ref="DC65">SalarioAnualEsperado($B65, $G65, $D65, DC$1, Hombres!$A$1:$DW$117, Mujeres!$A$1:$DW$117 )</f>
        <v>0</v>
      </c>
    </row>
    <row r="66" spans="1:107" x14ac:dyDescent="0.3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8" cm="1">
        <f t="array" ref="L66">SalarioAnualEsperado($B66, $G66, $D66, L$1, Hombres!$A$1:$DW$117, Mujeres!$A$1:$DW$117 )</f>
        <v>8586106.75</v>
      </c>
      <c r="M66" s="48" cm="1">
        <f t="array" ref="M66">SalarioAnualEsperado($B66, $G66, $D66, M$1, Hombres!$A$1:$DW$117, Mujeres!$A$1:$DW$117 )</f>
        <v>9008007.1268078424</v>
      </c>
      <c r="N66" s="48" cm="1">
        <f t="array" ref="N66">SalarioAnualEsperado($B66, $G66, $D66, N$1, Hombres!$A$1:$DW$117, Mujeres!$A$1:$DW$117 )</f>
        <v>9450266.7328973282</v>
      </c>
      <c r="O66" s="48" cm="1">
        <f t="array" ref="O66">SalarioAnualEsperado($B66, $G66, $D66, O$1, Hombres!$A$1:$DW$117, Mujeres!$A$1:$DW$117 )</f>
        <v>9913671.731415201</v>
      </c>
      <c r="P66" s="48" cm="1">
        <f t="array" ref="P66">SalarioAnualEsperado($B66, $G66, $D66, P$1, Hombres!$A$1:$DW$117, Mujeres!$A$1:$DW$117 )</f>
        <v>10399062.938244475</v>
      </c>
      <c r="Q66" s="48" cm="1">
        <f t="array" ref="Q66">SalarioAnualEsperado($B66, $G66, $D66, Q$1, Hombres!$A$1:$DW$117, Mujeres!$A$1:$DW$117 )</f>
        <v>10907295.495365517</v>
      </c>
      <c r="R66" s="48" cm="1">
        <f t="array" ref="R66">SalarioAnualEsperado($B66, $G66, $D66, R$1, Hombres!$A$1:$DW$117, Mujeres!$A$1:$DW$117 )</f>
        <v>11439222.086366823</v>
      </c>
      <c r="S66" s="48" cm="1">
        <f t="array" ref="S66">SalarioAnualEsperado($B66, $G66, $D66, S$1, Hombres!$A$1:$DW$117, Mujeres!$A$1:$DW$117 )</f>
        <v>11995836.171786474</v>
      </c>
      <c r="T66" s="48" cm="1">
        <f t="array" ref="T66">SalarioAnualEsperado($B66, $G66, $D66, T$1, Hombres!$A$1:$DW$117, Mujeres!$A$1:$DW$117 )</f>
        <v>12578393.644599313</v>
      </c>
      <c r="U66" s="48" cm="1">
        <f t="array" ref="U66">SalarioAnualEsperado($B66, $G66, $D66, U$1, Hombres!$A$1:$DW$117, Mujeres!$A$1:$DW$117 )</f>
        <v>13188318.315976921</v>
      </c>
      <c r="V66" s="48" cm="1">
        <f t="array" ref="V66">SalarioAnualEsperado($B66, $G66, $D66, V$1, Hombres!$A$1:$DW$117, Mujeres!$A$1:$DW$117 )</f>
        <v>13826953.562931728</v>
      </c>
      <c r="W66" s="48" cm="1">
        <f t="array" ref="W66">SalarioAnualEsperado($B66, $G66, $D66, W$1, Hombres!$A$1:$DW$117, Mujeres!$A$1:$DW$117 )</f>
        <v>14495102.297364477</v>
      </c>
      <c r="X66" s="48" cm="1">
        <f t="array" ref="X66">SalarioAnualEsperado($B66, $G66, $D66, X$1, Hombres!$A$1:$DW$117, Mujeres!$A$1:$DW$117 )</f>
        <v>15193469.406959366</v>
      </c>
      <c r="Y66" s="48" cm="1">
        <f t="array" ref="Y66">SalarioAnualEsperado($B66, $G66, $D66, Y$1, Hombres!$A$1:$DW$117, Mujeres!$A$1:$DW$117 )</f>
        <v>15922835.371774694</v>
      </c>
      <c r="Z66" s="48" cm="1">
        <f t="array" ref="Z66">SalarioAnualEsperado($B66, $G66, $D66, Z$1, Hombres!$A$1:$DW$117, Mujeres!$A$1:$DW$117 )</f>
        <v>16684188.524884699</v>
      </c>
      <c r="AA66" s="48" cm="1">
        <f t="array" ref="AA66">SalarioAnualEsperado($B66, $G66, $D66, AA$1, Hombres!$A$1:$DW$117, Mujeres!$A$1:$DW$117 )</f>
        <v>17478636.548409645</v>
      </c>
      <c r="AB66" s="48" cm="1">
        <f t="array" ref="AB66">SalarioAnualEsperado($B66, $G66, $D66, AB$1, Hombres!$A$1:$DW$117, Mujeres!$A$1:$DW$117 )</f>
        <v>18307310.830002483</v>
      </c>
      <c r="AC66" s="48" cm="1">
        <f t="array" ref="AC66">SalarioAnualEsperado($B66, $G66, $D66, AC$1, Hombres!$A$1:$DW$117, Mujeres!$A$1:$DW$117 )</f>
        <v>19171578.347805932</v>
      </c>
      <c r="AD66" s="48" cm="1">
        <f t="array" ref="AD66">SalarioAnualEsperado($B66, $G66, $D66, AD$1, Hombres!$A$1:$DW$117, Mujeres!$A$1:$DW$117 )</f>
        <v>20073069.802518267</v>
      </c>
      <c r="AE66" s="48" cm="1">
        <f t="array" ref="AE66">SalarioAnualEsperado($B66, $G66, $D66, AE$1, Hombres!$A$1:$DW$117, Mujeres!$A$1:$DW$117 )</f>
        <v>21012944.58117022</v>
      </c>
      <c r="AF66" s="48" cm="1">
        <f t="array" ref="AF66">SalarioAnualEsperado($B66, $G66, $D66, AF$1, Hombres!$A$1:$DW$117, Mujeres!$A$1:$DW$117 )</f>
        <v>21992016.405130543</v>
      </c>
      <c r="AG66" s="48" cm="1">
        <f t="array" ref="AG66">SalarioAnualEsperado($B66, $G66, $D66, AG$1, Hombres!$A$1:$DW$117, Mujeres!$A$1:$DW$117 )</f>
        <v>23010031.873658348</v>
      </c>
      <c r="AH66" s="48" cm="1">
        <f t="array" ref="AH66">SalarioAnualEsperado($B66, $G66, $D66, AH$1, Hombres!$A$1:$DW$117, Mujeres!$A$1:$DW$117 )</f>
        <v>24066004.601490818</v>
      </c>
      <c r="AI66" s="48" cm="1">
        <f t="array" ref="AI66">SalarioAnualEsperado($B66, $G66, $D66, AI$1, Hombres!$A$1:$DW$117, Mujeres!$A$1:$DW$117 )</f>
        <v>25158716.318098508</v>
      </c>
      <c r="AJ66" s="48" cm="1">
        <f t="array" ref="AJ66">SalarioAnualEsperado($B66, $G66, $D66, AJ$1, Hombres!$A$1:$DW$117, Mujeres!$A$1:$DW$117 )</f>
        <v>26288228.261958361</v>
      </c>
      <c r="AK66" s="48" cm="1">
        <f t="array" ref="AK66">SalarioAnualEsperado($B66, $G66, $D66, AK$1, Hombres!$A$1:$DW$117, Mujeres!$A$1:$DW$117 )</f>
        <v>27455544.070999153</v>
      </c>
      <c r="AL66" s="48" cm="1">
        <f t="array" ref="AL66">SalarioAnualEsperado($B66, $G66, $D66, AL$1, Hombres!$A$1:$DW$117, Mujeres!$A$1:$DW$117 )</f>
        <v>28661318.631493721</v>
      </c>
      <c r="AM66" s="48" cm="1">
        <f t="array" ref="AM66">SalarioAnualEsperado($B66, $G66, $D66, AM$1, Hombres!$A$1:$DW$117, Mujeres!$A$1:$DW$117 )</f>
        <v>29905982.487918638</v>
      </c>
      <c r="AN66" s="48" cm="1">
        <f t="array" ref="AN66">SalarioAnualEsperado($B66, $G66, $D66, AN$1, Hombres!$A$1:$DW$117, Mujeres!$A$1:$DW$117 )</f>
        <v>31189619.787877556</v>
      </c>
      <c r="AO66" s="48" cm="1">
        <f t="array" ref="AO66">SalarioAnualEsperado($B66, $G66, $D66, AO$1, Hombres!$A$1:$DW$117, Mujeres!$A$1:$DW$117 )</f>
        <v>32511042.677555613</v>
      </c>
      <c r="AP66" s="48" cm="1">
        <f t="array" ref="AP66">SalarioAnualEsperado($B66, $G66, $D66, AP$1, Hombres!$A$1:$DW$117, Mujeres!$A$1:$DW$117 )</f>
        <v>0</v>
      </c>
      <c r="AQ66" s="48" cm="1">
        <f t="array" ref="AQ66">SalarioAnualEsperado($B66, $G66, $D66, AQ$1, Hombres!$A$1:$DW$117, Mujeres!$A$1:$DW$117 )</f>
        <v>0</v>
      </c>
      <c r="AR66" s="48" cm="1">
        <f t="array" ref="AR66">SalarioAnualEsperado($B66, $G66, $D66, AR$1, Hombres!$A$1:$DW$117, Mujeres!$A$1:$DW$117 )</f>
        <v>0</v>
      </c>
      <c r="AS66" s="48" cm="1">
        <f t="array" ref="AS66">SalarioAnualEsperado($B66, $G66, $D66, AS$1, Hombres!$A$1:$DW$117, Mujeres!$A$1:$DW$117 )</f>
        <v>0</v>
      </c>
      <c r="AT66" s="48" cm="1">
        <f t="array" ref="AT66">SalarioAnualEsperado($B66, $G66, $D66, AT$1, Hombres!$A$1:$DW$117, Mujeres!$A$1:$DW$117 )</f>
        <v>0</v>
      </c>
      <c r="AU66" s="48" cm="1">
        <f t="array" ref="AU66">SalarioAnualEsperado($B66, $G66, $D66, AU$1, Hombres!$A$1:$DW$117, Mujeres!$A$1:$DW$117 )</f>
        <v>0</v>
      </c>
      <c r="AV66" s="48" cm="1">
        <f t="array" ref="AV66">SalarioAnualEsperado($B66, $G66, $D66, AV$1, Hombres!$A$1:$DW$117, Mujeres!$A$1:$DW$117 )</f>
        <v>0</v>
      </c>
      <c r="AW66" s="48" cm="1">
        <f t="array" ref="AW66">SalarioAnualEsperado($B66, $G66, $D66, AW$1, Hombres!$A$1:$DW$117, Mujeres!$A$1:$DW$117 )</f>
        <v>0</v>
      </c>
      <c r="AX66" s="48" cm="1">
        <f t="array" ref="AX66">SalarioAnualEsperado($B66, $G66, $D66, AX$1, Hombres!$A$1:$DW$117, Mujeres!$A$1:$DW$117 )</f>
        <v>0</v>
      </c>
      <c r="AY66" s="48" cm="1">
        <f t="array" ref="AY66">SalarioAnualEsperado($B66, $G66, $D66, AY$1, Hombres!$A$1:$DW$117, Mujeres!$A$1:$DW$117 )</f>
        <v>0</v>
      </c>
      <c r="AZ66" s="48" cm="1">
        <f t="array" ref="AZ66">SalarioAnualEsperado($B66, $G66, $D66, AZ$1, Hombres!$A$1:$DW$117, Mujeres!$A$1:$DW$117 )</f>
        <v>0</v>
      </c>
      <c r="BA66" s="48" cm="1">
        <f t="array" ref="BA66">SalarioAnualEsperado($B66, $G66, $D66, BA$1, Hombres!$A$1:$DW$117, Mujeres!$A$1:$DW$117 )</f>
        <v>0</v>
      </c>
      <c r="BB66" s="48" cm="1">
        <f t="array" ref="BB66">SalarioAnualEsperado($B66, $G66, $D66, BB$1, Hombres!$A$1:$DW$117, Mujeres!$A$1:$DW$117 )</f>
        <v>0</v>
      </c>
      <c r="BC66" s="48" cm="1">
        <f t="array" ref="BC66">SalarioAnualEsperado($B66, $G66, $D66, BC$1, Hombres!$A$1:$DW$117, Mujeres!$A$1:$DW$117 )</f>
        <v>0</v>
      </c>
      <c r="BD66" s="48" cm="1">
        <f t="array" ref="BD66">SalarioAnualEsperado($B66, $G66, $D66, BD$1, Hombres!$A$1:$DW$117, Mujeres!$A$1:$DW$117 )</f>
        <v>0</v>
      </c>
      <c r="BE66" s="48" cm="1">
        <f t="array" ref="BE66">SalarioAnualEsperado($B66, $G66, $D66, BE$1, Hombres!$A$1:$DW$117, Mujeres!$A$1:$DW$117 )</f>
        <v>0</v>
      </c>
      <c r="BF66" s="48" cm="1">
        <f t="array" ref="BF66">SalarioAnualEsperado($B66, $G66, $D66, BF$1, Hombres!$A$1:$DW$117, Mujeres!$A$1:$DW$117 )</f>
        <v>0</v>
      </c>
      <c r="BG66" s="48" cm="1">
        <f t="array" ref="BG66">SalarioAnualEsperado($B66, $G66, $D66, BG$1, Hombres!$A$1:$DW$117, Mujeres!$A$1:$DW$117 )</f>
        <v>0</v>
      </c>
      <c r="BH66" s="48" cm="1">
        <f t="array" ref="BH66">SalarioAnualEsperado($B66, $G66, $D66, BH$1, Hombres!$A$1:$DW$117, Mujeres!$A$1:$DW$117 )</f>
        <v>0</v>
      </c>
      <c r="BI66" s="48" cm="1">
        <f t="array" ref="BI66">SalarioAnualEsperado($B66, $G66, $D66, BI$1, Hombres!$A$1:$DW$117, Mujeres!$A$1:$DW$117 )</f>
        <v>0</v>
      </c>
      <c r="BJ66" s="48" cm="1">
        <f t="array" ref="BJ66">SalarioAnualEsperado($B66, $G66, $D66, BJ$1, Hombres!$A$1:$DW$117, Mujeres!$A$1:$DW$117 )</f>
        <v>0</v>
      </c>
      <c r="BK66" s="48" cm="1">
        <f t="array" ref="BK66">SalarioAnualEsperado($B66, $G66, $D66, BK$1, Hombres!$A$1:$DW$117, Mujeres!$A$1:$DW$117 )</f>
        <v>0</v>
      </c>
      <c r="BL66" s="48" cm="1">
        <f t="array" ref="BL66">SalarioAnualEsperado($B66, $G66, $D66, BL$1, Hombres!$A$1:$DW$117, Mujeres!$A$1:$DW$117 )</f>
        <v>0</v>
      </c>
      <c r="BM66" s="48" cm="1">
        <f t="array" ref="BM66">SalarioAnualEsperado($B66, $G66, $D66, BM$1, Hombres!$A$1:$DW$117, Mujeres!$A$1:$DW$117 )</f>
        <v>0</v>
      </c>
      <c r="BN66" s="48" cm="1">
        <f t="array" ref="BN66">SalarioAnualEsperado($B66, $G66, $D66, BN$1, Hombres!$A$1:$DW$117, Mujeres!$A$1:$DW$117 )</f>
        <v>0</v>
      </c>
      <c r="BO66" s="48" cm="1">
        <f t="array" ref="BO66">SalarioAnualEsperado($B66, $G66, $D66, BO$1, Hombres!$A$1:$DW$117, Mujeres!$A$1:$DW$117 )</f>
        <v>0</v>
      </c>
      <c r="BP66" s="48" cm="1">
        <f t="array" ref="BP66">SalarioAnualEsperado($B66, $G66, $D66, BP$1, Hombres!$A$1:$DW$117, Mujeres!$A$1:$DW$117 )</f>
        <v>0</v>
      </c>
      <c r="BQ66" s="48" cm="1">
        <f t="array" ref="BQ66">SalarioAnualEsperado($B66, $G66, $D66, BQ$1, Hombres!$A$1:$DW$117, Mujeres!$A$1:$DW$117 )</f>
        <v>0</v>
      </c>
      <c r="BR66" s="48" cm="1">
        <f t="array" ref="BR66">SalarioAnualEsperado($B66, $G66, $D66, BR$1, Hombres!$A$1:$DW$117, Mujeres!$A$1:$DW$117 )</f>
        <v>0</v>
      </c>
      <c r="BS66" s="48" cm="1">
        <f t="array" ref="BS66">SalarioAnualEsperado($B66, $G66, $D66, BS$1, Hombres!$A$1:$DW$117, Mujeres!$A$1:$DW$117 )</f>
        <v>0</v>
      </c>
      <c r="BT66" s="48" cm="1">
        <f t="array" ref="BT66">SalarioAnualEsperado($B66, $G66, $D66, BT$1, Hombres!$A$1:$DW$117, Mujeres!$A$1:$DW$117 )</f>
        <v>0</v>
      </c>
      <c r="BU66" s="48" cm="1">
        <f t="array" ref="BU66">SalarioAnualEsperado($B66, $G66, $D66, BU$1, Hombres!$A$1:$DW$117, Mujeres!$A$1:$DW$117 )</f>
        <v>0</v>
      </c>
      <c r="BV66" s="48" cm="1">
        <f t="array" ref="BV66">SalarioAnualEsperado($B66, $G66, $D66, BV$1, Hombres!$A$1:$DW$117, Mujeres!$A$1:$DW$117 )</f>
        <v>0</v>
      </c>
      <c r="BW66" s="48" cm="1">
        <f t="array" ref="BW66">SalarioAnualEsperado($B66, $G66, $D66, BW$1, Hombres!$A$1:$DW$117, Mujeres!$A$1:$DW$117 )</f>
        <v>0</v>
      </c>
      <c r="BX66" s="48" cm="1">
        <f t="array" ref="BX66">SalarioAnualEsperado($B66, $G66, $D66, BX$1, Hombres!$A$1:$DW$117, Mujeres!$A$1:$DW$117 )</f>
        <v>0</v>
      </c>
      <c r="BY66" s="48" cm="1">
        <f t="array" ref="BY66">SalarioAnualEsperado($B66, $G66, $D66, BY$1, Hombres!$A$1:$DW$117, Mujeres!$A$1:$DW$117 )</f>
        <v>0</v>
      </c>
      <c r="BZ66" s="48" cm="1">
        <f t="array" ref="BZ66">SalarioAnualEsperado($B66, $G66, $D66, BZ$1, Hombres!$A$1:$DW$117, Mujeres!$A$1:$DW$117 )</f>
        <v>0</v>
      </c>
      <c r="CA66" s="48" cm="1">
        <f t="array" ref="CA66">SalarioAnualEsperado($B66, $G66, $D66, CA$1, Hombres!$A$1:$DW$117, Mujeres!$A$1:$DW$117 )</f>
        <v>0</v>
      </c>
      <c r="CB66" s="48" cm="1">
        <f t="array" ref="CB66">SalarioAnualEsperado($B66, $G66, $D66, CB$1, Hombres!$A$1:$DW$117, Mujeres!$A$1:$DW$117 )</f>
        <v>0</v>
      </c>
      <c r="CC66" s="48" cm="1">
        <f t="array" ref="CC66">SalarioAnualEsperado($B66, $G66, $D66, CC$1, Hombres!$A$1:$DW$117, Mujeres!$A$1:$DW$117 )</f>
        <v>0</v>
      </c>
      <c r="CD66" s="48" cm="1">
        <f t="array" ref="CD66">SalarioAnualEsperado($B66, $G66, $D66, CD$1, Hombres!$A$1:$DW$117, Mujeres!$A$1:$DW$117 )</f>
        <v>0</v>
      </c>
      <c r="CE66" s="48" cm="1">
        <f t="array" ref="CE66">SalarioAnualEsperado($B66, $G66, $D66, CE$1, Hombres!$A$1:$DW$117, Mujeres!$A$1:$DW$117 )</f>
        <v>0</v>
      </c>
      <c r="CF66" s="48" cm="1">
        <f t="array" ref="CF66">SalarioAnualEsperado($B66, $G66, $D66, CF$1, Hombres!$A$1:$DW$117, Mujeres!$A$1:$DW$117 )</f>
        <v>0</v>
      </c>
      <c r="CG66" s="48" cm="1">
        <f t="array" ref="CG66">SalarioAnualEsperado($B66, $G66, $D66, CG$1, Hombres!$A$1:$DW$117, Mujeres!$A$1:$DW$117 )</f>
        <v>0</v>
      </c>
      <c r="CH66" s="48" cm="1">
        <f t="array" ref="CH66">SalarioAnualEsperado($B66, $G66, $D66, CH$1, Hombres!$A$1:$DW$117, Mujeres!$A$1:$DW$117 )</f>
        <v>0</v>
      </c>
      <c r="CI66" s="48" cm="1">
        <f t="array" ref="CI66">SalarioAnualEsperado($B66, $G66, $D66, CI$1, Hombres!$A$1:$DW$117, Mujeres!$A$1:$DW$117 )</f>
        <v>0</v>
      </c>
      <c r="CJ66" s="48" cm="1">
        <f t="array" ref="CJ66">SalarioAnualEsperado($B66, $G66, $D66, CJ$1, Hombres!$A$1:$DW$117, Mujeres!$A$1:$DW$117 )</f>
        <v>0</v>
      </c>
      <c r="CK66" s="48" cm="1">
        <f t="array" ref="CK66">SalarioAnualEsperado($B66, $G66, $D66, CK$1, Hombres!$A$1:$DW$117, Mujeres!$A$1:$DW$117 )</f>
        <v>0</v>
      </c>
      <c r="CL66" s="48" cm="1">
        <f t="array" ref="CL66">SalarioAnualEsperado($B66, $G66, $D66, CL$1, Hombres!$A$1:$DW$117, Mujeres!$A$1:$DW$117 )</f>
        <v>0</v>
      </c>
      <c r="CM66" s="48" cm="1">
        <f t="array" ref="CM66">SalarioAnualEsperado($B66, $G66, $D66, CM$1, Hombres!$A$1:$DW$117, Mujeres!$A$1:$DW$117 )</f>
        <v>0</v>
      </c>
      <c r="CN66" s="48" cm="1">
        <f t="array" ref="CN66">SalarioAnualEsperado($B66, $G66, $D66, CN$1, Hombres!$A$1:$DW$117, Mujeres!$A$1:$DW$117 )</f>
        <v>0</v>
      </c>
      <c r="CO66" s="48" cm="1">
        <f t="array" ref="CO66">SalarioAnualEsperado($B66, $G66, $D66, CO$1, Hombres!$A$1:$DW$117, Mujeres!$A$1:$DW$117 )</f>
        <v>0</v>
      </c>
      <c r="CP66" s="48" cm="1">
        <f t="array" ref="CP66">SalarioAnualEsperado($B66, $G66, $D66, CP$1, Hombres!$A$1:$DW$117, Mujeres!$A$1:$DW$117 )</f>
        <v>0</v>
      </c>
      <c r="CQ66" s="48" cm="1">
        <f t="array" ref="CQ66">SalarioAnualEsperado($B66, $G66, $D66, CQ$1, Hombres!$A$1:$DW$117, Mujeres!$A$1:$DW$117 )</f>
        <v>0</v>
      </c>
      <c r="CR66" s="48" cm="1">
        <f t="array" ref="CR66">SalarioAnualEsperado($B66, $G66, $D66, CR$1, Hombres!$A$1:$DW$117, Mujeres!$A$1:$DW$117 )</f>
        <v>0</v>
      </c>
      <c r="CS66" s="48" cm="1">
        <f t="array" ref="CS66">SalarioAnualEsperado($B66, $G66, $D66, CS$1, Hombres!$A$1:$DW$117, Mujeres!$A$1:$DW$117 )</f>
        <v>0</v>
      </c>
      <c r="CT66" s="48" cm="1">
        <f t="array" ref="CT66">SalarioAnualEsperado($B66, $G66, $D66, CT$1, Hombres!$A$1:$DW$117, Mujeres!$A$1:$DW$117 )</f>
        <v>0</v>
      </c>
      <c r="CU66" s="48" cm="1">
        <f t="array" ref="CU66">SalarioAnualEsperado($B66, $G66, $D66, CU$1, Hombres!$A$1:$DW$117, Mujeres!$A$1:$DW$117 )</f>
        <v>0</v>
      </c>
      <c r="CV66" s="48" cm="1">
        <f t="array" ref="CV66">SalarioAnualEsperado($B66, $G66, $D66, CV$1, Hombres!$A$1:$DW$117, Mujeres!$A$1:$DW$117 )</f>
        <v>0</v>
      </c>
      <c r="CW66" s="48" cm="1">
        <f t="array" ref="CW66">SalarioAnualEsperado($B66, $G66, $D66, CW$1, Hombres!$A$1:$DW$117, Mujeres!$A$1:$DW$117 )</f>
        <v>0</v>
      </c>
      <c r="CX66" s="48" cm="1">
        <f t="array" ref="CX66">SalarioAnualEsperado($B66, $G66, $D66, CX$1, Hombres!$A$1:$DW$117, Mujeres!$A$1:$DW$117 )</f>
        <v>0</v>
      </c>
      <c r="CY66" s="48" cm="1">
        <f t="array" ref="CY66">SalarioAnualEsperado($B66, $G66, $D66, CY$1, Hombres!$A$1:$DW$117, Mujeres!$A$1:$DW$117 )</f>
        <v>0</v>
      </c>
      <c r="CZ66" s="48" cm="1">
        <f t="array" ref="CZ66">SalarioAnualEsperado($B66, $G66, $D66, CZ$1, Hombres!$A$1:$DW$117, Mujeres!$A$1:$DW$117 )</f>
        <v>0</v>
      </c>
      <c r="DA66" s="48" cm="1">
        <f t="array" ref="DA66">SalarioAnualEsperado($B66, $G66, $D66, DA$1, Hombres!$A$1:$DW$117, Mujeres!$A$1:$DW$117 )</f>
        <v>0</v>
      </c>
      <c r="DB66" s="48" cm="1">
        <f t="array" ref="DB66">SalarioAnualEsperado($B66, $G66, $D66, DB$1, Hombres!$A$1:$DW$117, Mujeres!$A$1:$DW$117 )</f>
        <v>0</v>
      </c>
      <c r="DC66" s="48" cm="1">
        <f t="array" ref="DC66">SalarioAnualEsperado($B66, $G66, $D66, DC$1, Hombres!$A$1:$DW$117, Mujeres!$A$1:$DW$117 )</f>
        <v>0</v>
      </c>
    </row>
    <row r="67" spans="1:107" x14ac:dyDescent="0.3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8" cm="1">
        <f t="array" ref="L67">SalarioAnualEsperado($B67, $G67, $D67, L$1, Hombres!$A$1:$DW$117, Mujeres!$A$1:$DW$117 )</f>
        <v>2138277.0500000003</v>
      </c>
      <c r="M67" s="48" cm="1">
        <f t="array" ref="M67">SalarioAnualEsperado($B67, $G67, $D67, M$1, Hombres!$A$1:$DW$117, Mujeres!$A$1:$DW$117 )</f>
        <v>2245775.8892989857</v>
      </c>
      <c r="N67" s="48" cm="1">
        <f t="array" ref="N67">SalarioAnualEsperado($B67, $G67, $D67, N$1, Hombres!$A$1:$DW$117, Mujeres!$A$1:$DW$117 )</f>
        <v>2358667.5188231962</v>
      </c>
      <c r="O67" s="48" cm="1">
        <f t="array" ref="O67">SalarioAnualEsperado($B67, $G67, $D67, O$1, Hombres!$A$1:$DW$117, Mujeres!$A$1:$DW$117 )</f>
        <v>2477224.1213316</v>
      </c>
      <c r="P67" s="48" cm="1">
        <f t="array" ref="P67">SalarioAnualEsperado($B67, $G67, $D67, P$1, Hombres!$A$1:$DW$117, Mujeres!$A$1:$DW$117 )</f>
        <v>2601728.1683953665</v>
      </c>
      <c r="Q67" s="48" cm="1">
        <f t="array" ref="Q67">SalarioAnualEsperado($B67, $G67, $D67, Q$1, Hombres!$A$1:$DW$117, Mujeres!$A$1:$DW$117 )</f>
        <v>2732468.1330124177</v>
      </c>
      <c r="R67" s="48" cm="1">
        <f t="array" ref="R67">SalarioAnualEsperado($B67, $G67, $D67, R$1, Hombres!$A$1:$DW$117, Mujeres!$A$1:$DW$117 )</f>
        <v>2869742.6278524739</v>
      </c>
      <c r="S67" s="48" cm="1">
        <f t="array" ref="S67">SalarioAnualEsperado($B67, $G67, $D67, S$1, Hombres!$A$1:$DW$117, Mujeres!$A$1:$DW$117 )</f>
        <v>3013865.6192537518</v>
      </c>
      <c r="T67" s="48" cm="1">
        <f t="array" ref="T67">SalarioAnualEsperado($B67, $G67, $D67, T$1, Hombres!$A$1:$DW$117, Mujeres!$A$1:$DW$117 )</f>
        <v>3165173.4991462072</v>
      </c>
      <c r="U67" s="48" cm="1">
        <f t="array" ref="U67">SalarioAnualEsperado($B67, $G67, $D67, U$1, Hombres!$A$1:$DW$117, Mujeres!$A$1:$DW$117 )</f>
        <v>3324024.7555437987</v>
      </c>
      <c r="V67" s="48" cm="1">
        <f t="array" ref="V67">SalarioAnualEsperado($B67, $G67, $D67, V$1, Hombres!$A$1:$DW$117, Mujeres!$A$1:$DW$117 )</f>
        <v>3490793.836137576</v>
      </c>
      <c r="W67" s="48" cm="1">
        <f t="array" ref="W67">SalarioAnualEsperado($B67, $G67, $D67, W$1, Hombres!$A$1:$DW$117, Mujeres!$A$1:$DW$117 )</f>
        <v>3665853.2106611142</v>
      </c>
      <c r="X67" s="48" cm="1">
        <f t="array" ref="X67">SalarioAnualEsperado($B67, $G67, $D67, X$1, Hombres!$A$1:$DW$117, Mujeres!$A$1:$DW$117 )</f>
        <v>3849604.960141934</v>
      </c>
      <c r="Y67" s="48" cm="1">
        <f t="array" ref="Y67">SalarioAnualEsperado($B67, $G67, $D67, Y$1, Hombres!$A$1:$DW$117, Mujeres!$A$1:$DW$117 )</f>
        <v>4042471.052437352</v>
      </c>
      <c r="Z67" s="48" cm="1">
        <f t="array" ref="Z67">SalarioAnualEsperado($B67, $G67, $D67, Z$1, Hombres!$A$1:$DW$117, Mujeres!$A$1:$DW$117 )</f>
        <v>4244894.0294347834</v>
      </c>
      <c r="AA67" s="48" cm="1">
        <f t="array" ref="AA67">SalarioAnualEsperado($B67, $G67, $D67, AA$1, Hombres!$A$1:$DW$117, Mujeres!$A$1:$DW$117 )</f>
        <v>4457332.2911975365</v>
      </c>
      <c r="AB67" s="48" cm="1">
        <f t="array" ref="AB67">SalarioAnualEsperado($B67, $G67, $D67, AB$1, Hombres!$A$1:$DW$117, Mujeres!$A$1:$DW$117 )</f>
        <v>4680261.6666898597</v>
      </c>
      <c r="AC67" s="48" cm="1">
        <f t="array" ref="AC67">SalarioAnualEsperado($B67, $G67, $D67, AC$1, Hombres!$A$1:$DW$117, Mujeres!$A$1:$DW$117 )</f>
        <v>4914176.9110263148</v>
      </c>
      <c r="AD67" s="48" cm="1">
        <f t="array" ref="AD67">SalarioAnualEsperado($B67, $G67, $D67, AD$1, Hombres!$A$1:$DW$117, Mujeres!$A$1:$DW$117 )</f>
        <v>5159569.8026199248</v>
      </c>
      <c r="AE67" s="48" cm="1">
        <f t="array" ref="AE67">SalarioAnualEsperado($B67, $G67, $D67, AE$1, Hombres!$A$1:$DW$117, Mujeres!$A$1:$DW$117 )</f>
        <v>5416918.4259874905</v>
      </c>
      <c r="AF67" s="48" cm="1">
        <f t="array" ref="AF67">SalarioAnualEsperado($B67, $G67, $D67, AF$1, Hombres!$A$1:$DW$117, Mujeres!$A$1:$DW$117 )</f>
        <v>5686750.7902803002</v>
      </c>
      <c r="AG67" s="48" cm="1">
        <f t="array" ref="AG67">SalarioAnualEsperado($B67, $G67, $D67, AG$1, Hombres!$A$1:$DW$117, Mujeres!$A$1:$DW$117 )</f>
        <v>5969630.5650085276</v>
      </c>
      <c r="AH67" s="48" cm="1">
        <f t="array" ref="AH67">SalarioAnualEsperado($B67, $G67, $D67, AH$1, Hombres!$A$1:$DW$117, Mujeres!$A$1:$DW$117 )</f>
        <v>6266194.223241955</v>
      </c>
      <c r="AI67" s="48" cm="1">
        <f t="array" ref="AI67">SalarioAnualEsperado($B67, $G67, $D67, AI$1, Hombres!$A$1:$DW$117, Mujeres!$A$1:$DW$117 )</f>
        <v>6577085.258001592</v>
      </c>
      <c r="AJ67" s="48" cm="1">
        <f t="array" ref="AJ67">SalarioAnualEsperado($B67, $G67, $D67, AJ$1, Hombres!$A$1:$DW$117, Mujeres!$A$1:$DW$117 )</f>
        <v>6902948.2467413275</v>
      </c>
      <c r="AK67" s="48" cm="1">
        <f t="array" ref="AK67">SalarioAnualEsperado($B67, $G67, $D67, AK$1, Hombres!$A$1:$DW$117, Mujeres!$A$1:$DW$117 )</f>
        <v>7244457.9529373944</v>
      </c>
      <c r="AL67" s="48" cm="1">
        <f t="array" ref="AL67">SalarioAnualEsperado($B67, $G67, $D67, AL$1, Hombres!$A$1:$DW$117, Mujeres!$A$1:$DW$117 )</f>
        <v>7602322.0320725236</v>
      </c>
      <c r="AM67" s="48" cm="1">
        <f t="array" ref="AM67">SalarioAnualEsperado($B67, $G67, $D67, AM$1, Hombres!$A$1:$DW$117, Mujeres!$A$1:$DW$117 )</f>
        <v>7977280.9458710672</v>
      </c>
      <c r="AN67" s="48" cm="1">
        <f t="array" ref="AN67">SalarioAnualEsperado($B67, $G67, $D67, AN$1, Hombres!$A$1:$DW$117, Mujeres!$A$1:$DW$117 )</f>
        <v>8370052.9128246149</v>
      </c>
      <c r="AO67" s="48" cm="1">
        <f t="array" ref="AO67">SalarioAnualEsperado($B67, $G67, $D67, AO$1, Hombres!$A$1:$DW$117, Mujeres!$A$1:$DW$117 )</f>
        <v>8781258.6673674081</v>
      </c>
      <c r="AP67" s="48" cm="1">
        <f t="array" ref="AP67">SalarioAnualEsperado($B67, $G67, $D67, AP$1, Hombres!$A$1:$DW$117, Mujeres!$A$1:$DW$117 )</f>
        <v>9211584.9872168526</v>
      </c>
      <c r="AQ67" s="48" cm="1">
        <f t="array" ref="AQ67">SalarioAnualEsperado($B67, $G67, $D67, AQ$1, Hombres!$A$1:$DW$117, Mujeres!$A$1:$DW$117 )</f>
        <v>9661815.9029459357</v>
      </c>
      <c r="AR67" s="48" cm="1">
        <f t="array" ref="AR67">SalarioAnualEsperado($B67, $G67, $D67, AR$1, Hombres!$A$1:$DW$117, Mujeres!$A$1:$DW$117 )</f>
        <v>10132921.784739822</v>
      </c>
      <c r="AS67" s="48" cm="1">
        <f t="array" ref="AS67">SalarioAnualEsperado($B67, $G67, $D67, AS$1, Hombres!$A$1:$DW$117, Mujeres!$A$1:$DW$117 )</f>
        <v>10625838.205943247</v>
      </c>
      <c r="AT67" s="48" cm="1">
        <f t="array" ref="AT67">SalarioAnualEsperado($B67, $G67, $D67, AT$1, Hombres!$A$1:$DW$117, Mujeres!$A$1:$DW$117 )</f>
        <v>11141332.664303191</v>
      </c>
      <c r="AU67" s="48" cm="1">
        <f t="array" ref="AU67">SalarioAnualEsperado($B67, $G67, $D67, AU$1, Hombres!$A$1:$DW$117, Mujeres!$A$1:$DW$117 )</f>
        <v>11679979.032745436</v>
      </c>
      <c r="AV67" s="48" cm="1">
        <f t="array" ref="AV67">SalarioAnualEsperado($B67, $G67, $D67, AV$1, Hombres!$A$1:$DW$117, Mujeres!$A$1:$DW$117 )</f>
        <v>12242230.143276034</v>
      </c>
      <c r="AW67" s="48" cm="1">
        <f t="array" ref="AW67">SalarioAnualEsperado($B67, $G67, $D67, AW$1, Hombres!$A$1:$DW$117, Mujeres!$A$1:$DW$117 )</f>
        <v>12828485.829733621</v>
      </c>
      <c r="AX67" s="48" cm="1">
        <f t="array" ref="AX67">SalarioAnualEsperado($B67, $G67, $D67, AX$1, Hombres!$A$1:$DW$117, Mujeres!$A$1:$DW$117 )</f>
        <v>0</v>
      </c>
      <c r="AY67" s="48" cm="1">
        <f t="array" ref="AY67">SalarioAnualEsperado($B67, $G67, $D67, AY$1, Hombres!$A$1:$DW$117, Mujeres!$A$1:$DW$117 )</f>
        <v>0</v>
      </c>
      <c r="AZ67" s="48" cm="1">
        <f t="array" ref="AZ67">SalarioAnualEsperado($B67, $G67, $D67, AZ$1, Hombres!$A$1:$DW$117, Mujeres!$A$1:$DW$117 )</f>
        <v>0</v>
      </c>
      <c r="BA67" s="48" cm="1">
        <f t="array" ref="BA67">SalarioAnualEsperado($B67, $G67, $D67, BA$1, Hombres!$A$1:$DW$117, Mujeres!$A$1:$DW$117 )</f>
        <v>0</v>
      </c>
      <c r="BB67" s="48" cm="1">
        <f t="array" ref="BB67">SalarioAnualEsperado($B67, $G67, $D67, BB$1, Hombres!$A$1:$DW$117, Mujeres!$A$1:$DW$117 )</f>
        <v>0</v>
      </c>
      <c r="BC67" s="48" cm="1">
        <f t="array" ref="BC67">SalarioAnualEsperado($B67, $G67, $D67, BC$1, Hombres!$A$1:$DW$117, Mujeres!$A$1:$DW$117 )</f>
        <v>0</v>
      </c>
      <c r="BD67" s="48" cm="1">
        <f t="array" ref="BD67">SalarioAnualEsperado($B67, $G67, $D67, BD$1, Hombres!$A$1:$DW$117, Mujeres!$A$1:$DW$117 )</f>
        <v>0</v>
      </c>
      <c r="BE67" s="48" cm="1">
        <f t="array" ref="BE67">SalarioAnualEsperado($B67, $G67, $D67, BE$1, Hombres!$A$1:$DW$117, Mujeres!$A$1:$DW$117 )</f>
        <v>0</v>
      </c>
      <c r="BF67" s="48" cm="1">
        <f t="array" ref="BF67">SalarioAnualEsperado($B67, $G67, $D67, BF$1, Hombres!$A$1:$DW$117, Mujeres!$A$1:$DW$117 )</f>
        <v>0</v>
      </c>
      <c r="BG67" s="48" cm="1">
        <f t="array" ref="BG67">SalarioAnualEsperado($B67, $G67, $D67, BG$1, Hombres!$A$1:$DW$117, Mujeres!$A$1:$DW$117 )</f>
        <v>0</v>
      </c>
      <c r="BH67" s="48" cm="1">
        <f t="array" ref="BH67">SalarioAnualEsperado($B67, $G67, $D67, BH$1, Hombres!$A$1:$DW$117, Mujeres!$A$1:$DW$117 )</f>
        <v>0</v>
      </c>
      <c r="BI67" s="48" cm="1">
        <f t="array" ref="BI67">SalarioAnualEsperado($B67, $G67, $D67, BI$1, Hombres!$A$1:$DW$117, Mujeres!$A$1:$DW$117 )</f>
        <v>0</v>
      </c>
      <c r="BJ67" s="48" cm="1">
        <f t="array" ref="BJ67">SalarioAnualEsperado($B67, $G67, $D67, BJ$1, Hombres!$A$1:$DW$117, Mujeres!$A$1:$DW$117 )</f>
        <v>0</v>
      </c>
      <c r="BK67" s="48" cm="1">
        <f t="array" ref="BK67">SalarioAnualEsperado($B67, $G67, $D67, BK$1, Hombres!$A$1:$DW$117, Mujeres!$A$1:$DW$117 )</f>
        <v>0</v>
      </c>
      <c r="BL67" s="48" cm="1">
        <f t="array" ref="BL67">SalarioAnualEsperado($B67, $G67, $D67, BL$1, Hombres!$A$1:$DW$117, Mujeres!$A$1:$DW$117 )</f>
        <v>0</v>
      </c>
      <c r="BM67" s="48" cm="1">
        <f t="array" ref="BM67">SalarioAnualEsperado($B67, $G67, $D67, BM$1, Hombres!$A$1:$DW$117, Mujeres!$A$1:$DW$117 )</f>
        <v>0</v>
      </c>
      <c r="BN67" s="48" cm="1">
        <f t="array" ref="BN67">SalarioAnualEsperado($B67, $G67, $D67, BN$1, Hombres!$A$1:$DW$117, Mujeres!$A$1:$DW$117 )</f>
        <v>0</v>
      </c>
      <c r="BO67" s="48" cm="1">
        <f t="array" ref="BO67">SalarioAnualEsperado($B67, $G67, $D67, BO$1, Hombres!$A$1:$DW$117, Mujeres!$A$1:$DW$117 )</f>
        <v>0</v>
      </c>
      <c r="BP67" s="48" cm="1">
        <f t="array" ref="BP67">SalarioAnualEsperado($B67, $G67, $D67, BP$1, Hombres!$A$1:$DW$117, Mujeres!$A$1:$DW$117 )</f>
        <v>0</v>
      </c>
      <c r="BQ67" s="48" cm="1">
        <f t="array" ref="BQ67">SalarioAnualEsperado($B67, $G67, $D67, BQ$1, Hombres!$A$1:$DW$117, Mujeres!$A$1:$DW$117 )</f>
        <v>0</v>
      </c>
      <c r="BR67" s="48" cm="1">
        <f t="array" ref="BR67">SalarioAnualEsperado($B67, $G67, $D67, BR$1, Hombres!$A$1:$DW$117, Mujeres!$A$1:$DW$117 )</f>
        <v>0</v>
      </c>
      <c r="BS67" s="48" cm="1">
        <f t="array" ref="BS67">SalarioAnualEsperado($B67, $G67, $D67, BS$1, Hombres!$A$1:$DW$117, Mujeres!$A$1:$DW$117 )</f>
        <v>0</v>
      </c>
      <c r="BT67" s="48" cm="1">
        <f t="array" ref="BT67">SalarioAnualEsperado($B67, $G67, $D67, BT$1, Hombres!$A$1:$DW$117, Mujeres!$A$1:$DW$117 )</f>
        <v>0</v>
      </c>
      <c r="BU67" s="48" cm="1">
        <f t="array" ref="BU67">SalarioAnualEsperado($B67, $G67, $D67, BU$1, Hombres!$A$1:$DW$117, Mujeres!$A$1:$DW$117 )</f>
        <v>0</v>
      </c>
      <c r="BV67" s="48" cm="1">
        <f t="array" ref="BV67">SalarioAnualEsperado($B67, $G67, $D67, BV$1, Hombres!$A$1:$DW$117, Mujeres!$A$1:$DW$117 )</f>
        <v>0</v>
      </c>
      <c r="BW67" s="48" cm="1">
        <f t="array" ref="BW67">SalarioAnualEsperado($B67, $G67, $D67, BW$1, Hombres!$A$1:$DW$117, Mujeres!$A$1:$DW$117 )</f>
        <v>0</v>
      </c>
      <c r="BX67" s="48" cm="1">
        <f t="array" ref="BX67">SalarioAnualEsperado($B67, $G67, $D67, BX$1, Hombres!$A$1:$DW$117, Mujeres!$A$1:$DW$117 )</f>
        <v>0</v>
      </c>
      <c r="BY67" s="48" cm="1">
        <f t="array" ref="BY67">SalarioAnualEsperado($B67, $G67, $D67, BY$1, Hombres!$A$1:$DW$117, Mujeres!$A$1:$DW$117 )</f>
        <v>0</v>
      </c>
      <c r="BZ67" s="48" cm="1">
        <f t="array" ref="BZ67">SalarioAnualEsperado($B67, $G67, $D67, BZ$1, Hombres!$A$1:$DW$117, Mujeres!$A$1:$DW$117 )</f>
        <v>0</v>
      </c>
      <c r="CA67" s="48" cm="1">
        <f t="array" ref="CA67">SalarioAnualEsperado($B67, $G67, $D67, CA$1, Hombres!$A$1:$DW$117, Mujeres!$A$1:$DW$117 )</f>
        <v>0</v>
      </c>
      <c r="CB67" s="48" cm="1">
        <f t="array" ref="CB67">SalarioAnualEsperado($B67, $G67, $D67, CB$1, Hombres!$A$1:$DW$117, Mujeres!$A$1:$DW$117 )</f>
        <v>0</v>
      </c>
      <c r="CC67" s="48" cm="1">
        <f t="array" ref="CC67">SalarioAnualEsperado($B67, $G67, $D67, CC$1, Hombres!$A$1:$DW$117, Mujeres!$A$1:$DW$117 )</f>
        <v>0</v>
      </c>
      <c r="CD67" s="48" cm="1">
        <f t="array" ref="CD67">SalarioAnualEsperado($B67, $G67, $D67, CD$1, Hombres!$A$1:$DW$117, Mujeres!$A$1:$DW$117 )</f>
        <v>0</v>
      </c>
      <c r="CE67" s="48" cm="1">
        <f t="array" ref="CE67">SalarioAnualEsperado($B67, $G67, $D67, CE$1, Hombres!$A$1:$DW$117, Mujeres!$A$1:$DW$117 )</f>
        <v>0</v>
      </c>
      <c r="CF67" s="48" cm="1">
        <f t="array" ref="CF67">SalarioAnualEsperado($B67, $G67, $D67, CF$1, Hombres!$A$1:$DW$117, Mujeres!$A$1:$DW$117 )</f>
        <v>0</v>
      </c>
      <c r="CG67" s="48" cm="1">
        <f t="array" ref="CG67">SalarioAnualEsperado($B67, $G67, $D67, CG$1, Hombres!$A$1:$DW$117, Mujeres!$A$1:$DW$117 )</f>
        <v>0</v>
      </c>
      <c r="CH67" s="48" cm="1">
        <f t="array" ref="CH67">SalarioAnualEsperado($B67, $G67, $D67, CH$1, Hombres!$A$1:$DW$117, Mujeres!$A$1:$DW$117 )</f>
        <v>0</v>
      </c>
      <c r="CI67" s="48" cm="1">
        <f t="array" ref="CI67">SalarioAnualEsperado($B67, $G67, $D67, CI$1, Hombres!$A$1:$DW$117, Mujeres!$A$1:$DW$117 )</f>
        <v>0</v>
      </c>
      <c r="CJ67" s="48" cm="1">
        <f t="array" ref="CJ67">SalarioAnualEsperado($B67, $G67, $D67, CJ$1, Hombres!$A$1:$DW$117, Mujeres!$A$1:$DW$117 )</f>
        <v>0</v>
      </c>
      <c r="CK67" s="48" cm="1">
        <f t="array" ref="CK67">SalarioAnualEsperado($B67, $G67, $D67, CK$1, Hombres!$A$1:$DW$117, Mujeres!$A$1:$DW$117 )</f>
        <v>0</v>
      </c>
      <c r="CL67" s="48" cm="1">
        <f t="array" ref="CL67">SalarioAnualEsperado($B67, $G67, $D67, CL$1, Hombres!$A$1:$DW$117, Mujeres!$A$1:$DW$117 )</f>
        <v>0</v>
      </c>
      <c r="CM67" s="48" cm="1">
        <f t="array" ref="CM67">SalarioAnualEsperado($B67, $G67, $D67, CM$1, Hombres!$A$1:$DW$117, Mujeres!$A$1:$DW$117 )</f>
        <v>0</v>
      </c>
      <c r="CN67" s="48" cm="1">
        <f t="array" ref="CN67">SalarioAnualEsperado($B67, $G67, $D67, CN$1, Hombres!$A$1:$DW$117, Mujeres!$A$1:$DW$117 )</f>
        <v>0</v>
      </c>
      <c r="CO67" s="48" cm="1">
        <f t="array" ref="CO67">SalarioAnualEsperado($B67, $G67, $D67, CO$1, Hombres!$A$1:$DW$117, Mujeres!$A$1:$DW$117 )</f>
        <v>0</v>
      </c>
      <c r="CP67" s="48" cm="1">
        <f t="array" ref="CP67">SalarioAnualEsperado($B67, $G67, $D67, CP$1, Hombres!$A$1:$DW$117, Mujeres!$A$1:$DW$117 )</f>
        <v>0</v>
      </c>
      <c r="CQ67" s="48" cm="1">
        <f t="array" ref="CQ67">SalarioAnualEsperado($B67, $G67, $D67, CQ$1, Hombres!$A$1:$DW$117, Mujeres!$A$1:$DW$117 )</f>
        <v>0</v>
      </c>
      <c r="CR67" s="48" cm="1">
        <f t="array" ref="CR67">SalarioAnualEsperado($B67, $G67, $D67, CR$1, Hombres!$A$1:$DW$117, Mujeres!$A$1:$DW$117 )</f>
        <v>0</v>
      </c>
      <c r="CS67" s="48" cm="1">
        <f t="array" ref="CS67">SalarioAnualEsperado($B67, $G67, $D67, CS$1, Hombres!$A$1:$DW$117, Mujeres!$A$1:$DW$117 )</f>
        <v>0</v>
      </c>
      <c r="CT67" s="48" cm="1">
        <f t="array" ref="CT67">SalarioAnualEsperado($B67, $G67, $D67, CT$1, Hombres!$A$1:$DW$117, Mujeres!$A$1:$DW$117 )</f>
        <v>0</v>
      </c>
      <c r="CU67" s="48" cm="1">
        <f t="array" ref="CU67">SalarioAnualEsperado($B67, $G67, $D67, CU$1, Hombres!$A$1:$DW$117, Mujeres!$A$1:$DW$117 )</f>
        <v>0</v>
      </c>
      <c r="CV67" s="48" cm="1">
        <f t="array" ref="CV67">SalarioAnualEsperado($B67, $G67, $D67, CV$1, Hombres!$A$1:$DW$117, Mujeres!$A$1:$DW$117 )</f>
        <v>0</v>
      </c>
      <c r="CW67" s="48" cm="1">
        <f t="array" ref="CW67">SalarioAnualEsperado($B67, $G67, $D67, CW$1, Hombres!$A$1:$DW$117, Mujeres!$A$1:$DW$117 )</f>
        <v>0</v>
      </c>
      <c r="CX67" s="48" cm="1">
        <f t="array" ref="CX67">SalarioAnualEsperado($B67, $G67, $D67, CX$1, Hombres!$A$1:$DW$117, Mujeres!$A$1:$DW$117 )</f>
        <v>0</v>
      </c>
      <c r="CY67" s="48" cm="1">
        <f t="array" ref="CY67">SalarioAnualEsperado($B67, $G67, $D67, CY$1, Hombres!$A$1:$DW$117, Mujeres!$A$1:$DW$117 )</f>
        <v>0</v>
      </c>
      <c r="CZ67" s="48" cm="1">
        <f t="array" ref="CZ67">SalarioAnualEsperado($B67, $G67, $D67, CZ$1, Hombres!$A$1:$DW$117, Mujeres!$A$1:$DW$117 )</f>
        <v>0</v>
      </c>
      <c r="DA67" s="48" cm="1">
        <f t="array" ref="DA67">SalarioAnualEsperado($B67, $G67, $D67, DA$1, Hombres!$A$1:$DW$117, Mujeres!$A$1:$DW$117 )</f>
        <v>0</v>
      </c>
      <c r="DB67" s="48" cm="1">
        <f t="array" ref="DB67">SalarioAnualEsperado($B67, $G67, $D67, DB$1, Hombres!$A$1:$DW$117, Mujeres!$A$1:$DW$117 )</f>
        <v>0</v>
      </c>
      <c r="DC67" s="48" cm="1">
        <f t="array" ref="DC67">SalarioAnualEsperado($B67, $G67, $D67, DC$1, Hombres!$A$1:$DW$117, Mujeres!$A$1:$DW$117 )</f>
        <v>0</v>
      </c>
    </row>
    <row r="68" spans="1:107" x14ac:dyDescent="0.3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8" cm="1">
        <f t="array" ref="L68">SalarioAnualEsperado($B68, $G68, $D68, L$1, Hombres!$A$1:$DW$117, Mujeres!$A$1:$DW$117 )</f>
        <v>6320626</v>
      </c>
      <c r="M68" s="48" cm="1">
        <f t="array" ref="M68">SalarioAnualEsperado($B68, $G68, $D68, M$1, Hombres!$A$1:$DW$117, Mujeres!$A$1:$DW$117 )</f>
        <v>6628968.3381108874</v>
      </c>
      <c r="N68" s="48" cm="1">
        <f t="array" ref="N68">SalarioAnualEsperado($B68, $G68, $D68, N$1, Hombres!$A$1:$DW$117, Mujeres!$A$1:$DW$117 )</f>
        <v>6951631.8837650437</v>
      </c>
      <c r="O68" s="48" cm="1">
        <f t="array" ref="O68">SalarioAnualEsperado($B68, $G68, $D68, O$1, Hombres!$A$1:$DW$117, Mujeres!$A$1:$DW$117 )</f>
        <v>7289207.8575139092</v>
      </c>
      <c r="P68" s="48" cm="1">
        <f t="array" ref="P68">SalarioAnualEsperado($B68, $G68, $D68, P$1, Hombres!$A$1:$DW$117, Mujeres!$A$1:$DW$117 )</f>
        <v>7642466.0839377278</v>
      </c>
      <c r="Q68" s="48" cm="1">
        <f t="array" ref="Q68">SalarioAnualEsperado($B68, $G68, $D68, Q$1, Hombres!$A$1:$DW$117, Mujeres!$A$1:$DW$117 )</f>
        <v>8012271.8488533152</v>
      </c>
      <c r="R68" s="48" cm="1">
        <f t="array" ref="R68">SalarioAnualEsperado($B68, $G68, $D68, R$1, Hombres!$A$1:$DW$117, Mujeres!$A$1:$DW$117 )</f>
        <v>8399406.2085570041</v>
      </c>
      <c r="S68" s="48" cm="1">
        <f t="array" ref="S68">SalarioAnualEsperado($B68, $G68, $D68, S$1, Hombres!$A$1:$DW$117, Mujeres!$A$1:$DW$117 )</f>
        <v>8804323.8495491128</v>
      </c>
      <c r="T68" s="48" cm="1">
        <f t="array" ref="T68">SalarioAnualEsperado($B68, $G68, $D68, T$1, Hombres!$A$1:$DW$117, Mujeres!$A$1:$DW$117 )</f>
        <v>9227426.0407869387</v>
      </c>
      <c r="U68" s="48" cm="1">
        <f t="array" ref="U68">SalarioAnualEsperado($B68, $G68, $D68, U$1, Hombres!$A$1:$DW$117, Mujeres!$A$1:$DW$117 )</f>
        <v>9669196.3909113742</v>
      </c>
      <c r="V68" s="48" cm="1">
        <f t="array" ref="V68">SalarioAnualEsperado($B68, $G68, $D68, V$1, Hombres!$A$1:$DW$117, Mujeres!$A$1:$DW$117 )</f>
        <v>10130233.469339205</v>
      </c>
      <c r="W68" s="48" cm="1">
        <f t="array" ref="W68">SalarioAnualEsperado($B68, $G68, $D68, W$1, Hombres!$A$1:$DW$117, Mujeres!$A$1:$DW$117 )</f>
        <v>10611156.626491865</v>
      </c>
      <c r="X68" s="48" cm="1">
        <f t="array" ref="X68">SalarioAnualEsperado($B68, $G68, $D68, X$1, Hombres!$A$1:$DW$117, Mujeres!$A$1:$DW$117 )</f>
        <v>11112583.431788815</v>
      </c>
      <c r="Y68" s="48" cm="1">
        <f t="array" ref="Y68">SalarioAnualEsperado($B68, $G68, $D68, Y$1, Hombres!$A$1:$DW$117, Mujeres!$A$1:$DW$117 )</f>
        <v>11635303.477205195</v>
      </c>
      <c r="Z68" s="48" cm="1">
        <f t="array" ref="Z68">SalarioAnualEsperado($B68, $G68, $D68, Z$1, Hombres!$A$1:$DW$117, Mujeres!$A$1:$DW$117 )</f>
        <v>12180308.51563381</v>
      </c>
      <c r="AA68" s="48" cm="1">
        <f t="array" ref="AA68">SalarioAnualEsperado($B68, $G68, $D68, AA$1, Hombres!$A$1:$DW$117, Mujeres!$A$1:$DW$117 )</f>
        <v>12748309.4842887</v>
      </c>
      <c r="AB68" s="48" cm="1">
        <f t="array" ref="AB68">SalarioAnualEsperado($B68, $G68, $D68, AB$1, Hombres!$A$1:$DW$117, Mujeres!$A$1:$DW$117 )</f>
        <v>13339729.463535026</v>
      </c>
      <c r="AC68" s="48" cm="1">
        <f t="array" ref="AC68">SalarioAnualEsperado($B68, $G68, $D68, AC$1, Hombres!$A$1:$DW$117, Mujeres!$A$1:$DW$117 )</f>
        <v>13954310.726274367</v>
      </c>
      <c r="AD68" s="48" cm="1">
        <f t="array" ref="AD68">SalarioAnualEsperado($B68, $G68, $D68, AD$1, Hombres!$A$1:$DW$117, Mujeres!$A$1:$DW$117 )</f>
        <v>14591368.895003336</v>
      </c>
      <c r="AE68" s="48" cm="1">
        <f t="array" ref="AE68">SalarioAnualEsperado($B68, $G68, $D68, AE$1, Hombres!$A$1:$DW$117, Mujeres!$A$1:$DW$117 )</f>
        <v>15250178.580820147</v>
      </c>
      <c r="AF68" s="48" cm="1">
        <f t="array" ref="AF68">SalarioAnualEsperado($B68, $G68, $D68, AF$1, Hombres!$A$1:$DW$117, Mujeres!$A$1:$DW$117 )</f>
        <v>15930774.298545849</v>
      </c>
      <c r="AG68" s="48" cm="1">
        <f t="array" ref="AG68">SalarioAnualEsperado($B68, $G68, $D68, AG$1, Hombres!$A$1:$DW$117, Mujeres!$A$1:$DW$117 )</f>
        <v>16633631.760027051</v>
      </c>
      <c r="AH68" s="48" cm="1">
        <f t="array" ref="AH68">SalarioAnualEsperado($B68, $G68, $D68, AH$1, Hombres!$A$1:$DW$117, Mujeres!$A$1:$DW$117 )</f>
        <v>17358946.517839797</v>
      </c>
      <c r="AI68" s="48" cm="1">
        <f t="array" ref="AI68">SalarioAnualEsperado($B68, $G68, $D68, AI$1, Hombres!$A$1:$DW$117, Mujeres!$A$1:$DW$117 )</f>
        <v>18106834.030349638</v>
      </c>
      <c r="AJ68" s="48" cm="1">
        <f t="array" ref="AJ68">SalarioAnualEsperado($B68, $G68, $D68, AJ$1, Hombres!$A$1:$DW$117, Mujeres!$A$1:$DW$117 )</f>
        <v>18877359.490945704</v>
      </c>
      <c r="AK68" s="48" cm="1">
        <f t="array" ref="AK68">SalarioAnualEsperado($B68, $G68, $D68, AK$1, Hombres!$A$1:$DW$117, Mujeres!$A$1:$DW$117 )</f>
        <v>19669803.977527753</v>
      </c>
      <c r="AL68" s="48" cm="1">
        <f t="array" ref="AL68">SalarioAnualEsperado($B68, $G68, $D68, AL$1, Hombres!$A$1:$DW$117, Mujeres!$A$1:$DW$117 )</f>
        <v>0</v>
      </c>
      <c r="AM68" s="48" cm="1">
        <f t="array" ref="AM68">SalarioAnualEsperado($B68, $G68, $D68, AM$1, Hombres!$A$1:$DW$117, Mujeres!$A$1:$DW$117 )</f>
        <v>0</v>
      </c>
      <c r="AN68" s="48" cm="1">
        <f t="array" ref="AN68">SalarioAnualEsperado($B68, $G68, $D68, AN$1, Hombres!$A$1:$DW$117, Mujeres!$A$1:$DW$117 )</f>
        <v>0</v>
      </c>
      <c r="AO68" s="48" cm="1">
        <f t="array" ref="AO68">SalarioAnualEsperado($B68, $G68, $D68, AO$1, Hombres!$A$1:$DW$117, Mujeres!$A$1:$DW$117 )</f>
        <v>0</v>
      </c>
      <c r="AP68" s="48" cm="1">
        <f t="array" ref="AP68">SalarioAnualEsperado($B68, $G68, $D68, AP$1, Hombres!$A$1:$DW$117, Mujeres!$A$1:$DW$117 )</f>
        <v>0</v>
      </c>
      <c r="AQ68" s="48" cm="1">
        <f t="array" ref="AQ68">SalarioAnualEsperado($B68, $G68, $D68, AQ$1, Hombres!$A$1:$DW$117, Mujeres!$A$1:$DW$117 )</f>
        <v>0</v>
      </c>
      <c r="AR68" s="48" cm="1">
        <f t="array" ref="AR68">SalarioAnualEsperado($B68, $G68, $D68, AR$1, Hombres!$A$1:$DW$117, Mujeres!$A$1:$DW$117 )</f>
        <v>0</v>
      </c>
      <c r="AS68" s="48" cm="1">
        <f t="array" ref="AS68">SalarioAnualEsperado($B68, $G68, $D68, AS$1, Hombres!$A$1:$DW$117, Mujeres!$A$1:$DW$117 )</f>
        <v>0</v>
      </c>
      <c r="AT68" s="48" cm="1">
        <f t="array" ref="AT68">SalarioAnualEsperado($B68, $G68, $D68, AT$1, Hombres!$A$1:$DW$117, Mujeres!$A$1:$DW$117 )</f>
        <v>0</v>
      </c>
      <c r="AU68" s="48" cm="1">
        <f t="array" ref="AU68">SalarioAnualEsperado($B68, $G68, $D68, AU$1, Hombres!$A$1:$DW$117, Mujeres!$A$1:$DW$117 )</f>
        <v>0</v>
      </c>
      <c r="AV68" s="48" cm="1">
        <f t="array" ref="AV68">SalarioAnualEsperado($B68, $G68, $D68, AV$1, Hombres!$A$1:$DW$117, Mujeres!$A$1:$DW$117 )</f>
        <v>0</v>
      </c>
      <c r="AW68" s="48" cm="1">
        <f t="array" ref="AW68">SalarioAnualEsperado($B68, $G68, $D68, AW$1, Hombres!$A$1:$DW$117, Mujeres!$A$1:$DW$117 )</f>
        <v>0</v>
      </c>
      <c r="AX68" s="48" cm="1">
        <f t="array" ref="AX68">SalarioAnualEsperado($B68, $G68, $D68, AX$1, Hombres!$A$1:$DW$117, Mujeres!$A$1:$DW$117 )</f>
        <v>0</v>
      </c>
      <c r="AY68" s="48" cm="1">
        <f t="array" ref="AY68">SalarioAnualEsperado($B68, $G68, $D68, AY$1, Hombres!$A$1:$DW$117, Mujeres!$A$1:$DW$117 )</f>
        <v>0</v>
      </c>
      <c r="AZ68" s="48" cm="1">
        <f t="array" ref="AZ68">SalarioAnualEsperado($B68, $G68, $D68, AZ$1, Hombres!$A$1:$DW$117, Mujeres!$A$1:$DW$117 )</f>
        <v>0</v>
      </c>
      <c r="BA68" s="48" cm="1">
        <f t="array" ref="BA68">SalarioAnualEsperado($B68, $G68, $D68, BA$1, Hombres!$A$1:$DW$117, Mujeres!$A$1:$DW$117 )</f>
        <v>0</v>
      </c>
      <c r="BB68" s="48" cm="1">
        <f t="array" ref="BB68">SalarioAnualEsperado($B68, $G68, $D68, BB$1, Hombres!$A$1:$DW$117, Mujeres!$A$1:$DW$117 )</f>
        <v>0</v>
      </c>
      <c r="BC68" s="48" cm="1">
        <f t="array" ref="BC68">SalarioAnualEsperado($B68, $G68, $D68, BC$1, Hombres!$A$1:$DW$117, Mujeres!$A$1:$DW$117 )</f>
        <v>0</v>
      </c>
      <c r="BD68" s="48" cm="1">
        <f t="array" ref="BD68">SalarioAnualEsperado($B68, $G68, $D68, BD$1, Hombres!$A$1:$DW$117, Mujeres!$A$1:$DW$117 )</f>
        <v>0</v>
      </c>
      <c r="BE68" s="48" cm="1">
        <f t="array" ref="BE68">SalarioAnualEsperado($B68, $G68, $D68, BE$1, Hombres!$A$1:$DW$117, Mujeres!$A$1:$DW$117 )</f>
        <v>0</v>
      </c>
      <c r="BF68" s="48" cm="1">
        <f t="array" ref="BF68">SalarioAnualEsperado($B68, $G68, $D68, BF$1, Hombres!$A$1:$DW$117, Mujeres!$A$1:$DW$117 )</f>
        <v>0</v>
      </c>
      <c r="BG68" s="48" cm="1">
        <f t="array" ref="BG68">SalarioAnualEsperado($B68, $G68, $D68, BG$1, Hombres!$A$1:$DW$117, Mujeres!$A$1:$DW$117 )</f>
        <v>0</v>
      </c>
      <c r="BH68" s="48" cm="1">
        <f t="array" ref="BH68">SalarioAnualEsperado($B68, $G68, $D68, BH$1, Hombres!$A$1:$DW$117, Mujeres!$A$1:$DW$117 )</f>
        <v>0</v>
      </c>
      <c r="BI68" s="48" cm="1">
        <f t="array" ref="BI68">SalarioAnualEsperado($B68, $G68, $D68, BI$1, Hombres!$A$1:$DW$117, Mujeres!$A$1:$DW$117 )</f>
        <v>0</v>
      </c>
      <c r="BJ68" s="48" cm="1">
        <f t="array" ref="BJ68">SalarioAnualEsperado($B68, $G68, $D68, BJ$1, Hombres!$A$1:$DW$117, Mujeres!$A$1:$DW$117 )</f>
        <v>0</v>
      </c>
      <c r="BK68" s="48" cm="1">
        <f t="array" ref="BK68">SalarioAnualEsperado($B68, $G68, $D68, BK$1, Hombres!$A$1:$DW$117, Mujeres!$A$1:$DW$117 )</f>
        <v>0</v>
      </c>
      <c r="BL68" s="48" cm="1">
        <f t="array" ref="BL68">SalarioAnualEsperado($B68, $G68, $D68, BL$1, Hombres!$A$1:$DW$117, Mujeres!$A$1:$DW$117 )</f>
        <v>0</v>
      </c>
      <c r="BM68" s="48" cm="1">
        <f t="array" ref="BM68">SalarioAnualEsperado($B68, $G68, $D68, BM$1, Hombres!$A$1:$DW$117, Mujeres!$A$1:$DW$117 )</f>
        <v>0</v>
      </c>
      <c r="BN68" s="48" cm="1">
        <f t="array" ref="BN68">SalarioAnualEsperado($B68, $G68, $D68, BN$1, Hombres!$A$1:$DW$117, Mujeres!$A$1:$DW$117 )</f>
        <v>0</v>
      </c>
      <c r="BO68" s="48" cm="1">
        <f t="array" ref="BO68">SalarioAnualEsperado($B68, $G68, $D68, BO$1, Hombres!$A$1:$DW$117, Mujeres!$A$1:$DW$117 )</f>
        <v>0</v>
      </c>
      <c r="BP68" s="48" cm="1">
        <f t="array" ref="BP68">SalarioAnualEsperado($B68, $G68, $D68, BP$1, Hombres!$A$1:$DW$117, Mujeres!$A$1:$DW$117 )</f>
        <v>0</v>
      </c>
      <c r="BQ68" s="48" cm="1">
        <f t="array" ref="BQ68">SalarioAnualEsperado($B68, $G68, $D68, BQ$1, Hombres!$A$1:$DW$117, Mujeres!$A$1:$DW$117 )</f>
        <v>0</v>
      </c>
      <c r="BR68" s="48" cm="1">
        <f t="array" ref="BR68">SalarioAnualEsperado($B68, $G68, $D68, BR$1, Hombres!$A$1:$DW$117, Mujeres!$A$1:$DW$117 )</f>
        <v>0</v>
      </c>
      <c r="BS68" s="48" cm="1">
        <f t="array" ref="BS68">SalarioAnualEsperado($B68, $G68, $D68, BS$1, Hombres!$A$1:$DW$117, Mujeres!$A$1:$DW$117 )</f>
        <v>0</v>
      </c>
      <c r="BT68" s="48" cm="1">
        <f t="array" ref="BT68">SalarioAnualEsperado($B68, $G68, $D68, BT$1, Hombres!$A$1:$DW$117, Mujeres!$A$1:$DW$117 )</f>
        <v>0</v>
      </c>
      <c r="BU68" s="48" cm="1">
        <f t="array" ref="BU68">SalarioAnualEsperado($B68, $G68, $D68, BU$1, Hombres!$A$1:$DW$117, Mujeres!$A$1:$DW$117 )</f>
        <v>0</v>
      </c>
      <c r="BV68" s="48" cm="1">
        <f t="array" ref="BV68">SalarioAnualEsperado($B68, $G68, $D68, BV$1, Hombres!$A$1:$DW$117, Mujeres!$A$1:$DW$117 )</f>
        <v>0</v>
      </c>
      <c r="BW68" s="48" cm="1">
        <f t="array" ref="BW68">SalarioAnualEsperado($B68, $G68, $D68, BW$1, Hombres!$A$1:$DW$117, Mujeres!$A$1:$DW$117 )</f>
        <v>0</v>
      </c>
      <c r="BX68" s="48" cm="1">
        <f t="array" ref="BX68">SalarioAnualEsperado($B68, $G68, $D68, BX$1, Hombres!$A$1:$DW$117, Mujeres!$A$1:$DW$117 )</f>
        <v>0</v>
      </c>
      <c r="BY68" s="48" cm="1">
        <f t="array" ref="BY68">SalarioAnualEsperado($B68, $G68, $D68, BY$1, Hombres!$A$1:$DW$117, Mujeres!$A$1:$DW$117 )</f>
        <v>0</v>
      </c>
      <c r="BZ68" s="48" cm="1">
        <f t="array" ref="BZ68">SalarioAnualEsperado($B68, $G68, $D68, BZ$1, Hombres!$A$1:$DW$117, Mujeres!$A$1:$DW$117 )</f>
        <v>0</v>
      </c>
      <c r="CA68" s="48" cm="1">
        <f t="array" ref="CA68">SalarioAnualEsperado($B68, $G68, $D68, CA$1, Hombres!$A$1:$DW$117, Mujeres!$A$1:$DW$117 )</f>
        <v>0</v>
      </c>
      <c r="CB68" s="48" cm="1">
        <f t="array" ref="CB68">SalarioAnualEsperado($B68, $G68, $D68, CB$1, Hombres!$A$1:$DW$117, Mujeres!$A$1:$DW$117 )</f>
        <v>0</v>
      </c>
      <c r="CC68" s="48" cm="1">
        <f t="array" ref="CC68">SalarioAnualEsperado($B68, $G68, $D68, CC$1, Hombres!$A$1:$DW$117, Mujeres!$A$1:$DW$117 )</f>
        <v>0</v>
      </c>
      <c r="CD68" s="48" cm="1">
        <f t="array" ref="CD68">SalarioAnualEsperado($B68, $G68, $D68, CD$1, Hombres!$A$1:$DW$117, Mujeres!$A$1:$DW$117 )</f>
        <v>0</v>
      </c>
      <c r="CE68" s="48" cm="1">
        <f t="array" ref="CE68">SalarioAnualEsperado($B68, $G68, $D68, CE$1, Hombres!$A$1:$DW$117, Mujeres!$A$1:$DW$117 )</f>
        <v>0</v>
      </c>
      <c r="CF68" s="48" cm="1">
        <f t="array" ref="CF68">SalarioAnualEsperado($B68, $G68, $D68, CF$1, Hombres!$A$1:$DW$117, Mujeres!$A$1:$DW$117 )</f>
        <v>0</v>
      </c>
      <c r="CG68" s="48" cm="1">
        <f t="array" ref="CG68">SalarioAnualEsperado($B68, $G68, $D68, CG$1, Hombres!$A$1:$DW$117, Mujeres!$A$1:$DW$117 )</f>
        <v>0</v>
      </c>
      <c r="CH68" s="48" cm="1">
        <f t="array" ref="CH68">SalarioAnualEsperado($B68, $G68, $D68, CH$1, Hombres!$A$1:$DW$117, Mujeres!$A$1:$DW$117 )</f>
        <v>0</v>
      </c>
      <c r="CI68" s="48" cm="1">
        <f t="array" ref="CI68">SalarioAnualEsperado($B68, $G68, $D68, CI$1, Hombres!$A$1:$DW$117, Mujeres!$A$1:$DW$117 )</f>
        <v>0</v>
      </c>
      <c r="CJ68" s="48" cm="1">
        <f t="array" ref="CJ68">SalarioAnualEsperado($B68, $G68, $D68, CJ$1, Hombres!$A$1:$DW$117, Mujeres!$A$1:$DW$117 )</f>
        <v>0</v>
      </c>
      <c r="CK68" s="48" cm="1">
        <f t="array" ref="CK68">SalarioAnualEsperado($B68, $G68, $D68, CK$1, Hombres!$A$1:$DW$117, Mujeres!$A$1:$DW$117 )</f>
        <v>0</v>
      </c>
      <c r="CL68" s="48" cm="1">
        <f t="array" ref="CL68">SalarioAnualEsperado($B68, $G68, $D68, CL$1, Hombres!$A$1:$DW$117, Mujeres!$A$1:$DW$117 )</f>
        <v>0</v>
      </c>
      <c r="CM68" s="48" cm="1">
        <f t="array" ref="CM68">SalarioAnualEsperado($B68, $G68, $D68, CM$1, Hombres!$A$1:$DW$117, Mujeres!$A$1:$DW$117 )</f>
        <v>0</v>
      </c>
      <c r="CN68" s="48" cm="1">
        <f t="array" ref="CN68">SalarioAnualEsperado($B68, $G68, $D68, CN$1, Hombres!$A$1:$DW$117, Mujeres!$A$1:$DW$117 )</f>
        <v>0</v>
      </c>
      <c r="CO68" s="48" cm="1">
        <f t="array" ref="CO68">SalarioAnualEsperado($B68, $G68, $D68, CO$1, Hombres!$A$1:$DW$117, Mujeres!$A$1:$DW$117 )</f>
        <v>0</v>
      </c>
      <c r="CP68" s="48" cm="1">
        <f t="array" ref="CP68">SalarioAnualEsperado($B68, $G68, $D68, CP$1, Hombres!$A$1:$DW$117, Mujeres!$A$1:$DW$117 )</f>
        <v>0</v>
      </c>
      <c r="CQ68" s="48" cm="1">
        <f t="array" ref="CQ68">SalarioAnualEsperado($B68, $G68, $D68, CQ$1, Hombres!$A$1:$DW$117, Mujeres!$A$1:$DW$117 )</f>
        <v>0</v>
      </c>
      <c r="CR68" s="48" cm="1">
        <f t="array" ref="CR68">SalarioAnualEsperado($B68, $G68, $D68, CR$1, Hombres!$A$1:$DW$117, Mujeres!$A$1:$DW$117 )</f>
        <v>0</v>
      </c>
      <c r="CS68" s="48" cm="1">
        <f t="array" ref="CS68">SalarioAnualEsperado($B68, $G68, $D68, CS$1, Hombres!$A$1:$DW$117, Mujeres!$A$1:$DW$117 )</f>
        <v>0</v>
      </c>
      <c r="CT68" s="48" cm="1">
        <f t="array" ref="CT68">SalarioAnualEsperado($B68, $G68, $D68, CT$1, Hombres!$A$1:$DW$117, Mujeres!$A$1:$DW$117 )</f>
        <v>0</v>
      </c>
      <c r="CU68" s="48" cm="1">
        <f t="array" ref="CU68">SalarioAnualEsperado($B68, $G68, $D68, CU$1, Hombres!$A$1:$DW$117, Mujeres!$A$1:$DW$117 )</f>
        <v>0</v>
      </c>
      <c r="CV68" s="48" cm="1">
        <f t="array" ref="CV68">SalarioAnualEsperado($B68, $G68, $D68, CV$1, Hombres!$A$1:$DW$117, Mujeres!$A$1:$DW$117 )</f>
        <v>0</v>
      </c>
      <c r="CW68" s="48" cm="1">
        <f t="array" ref="CW68">SalarioAnualEsperado($B68, $G68, $D68, CW$1, Hombres!$A$1:$DW$117, Mujeres!$A$1:$DW$117 )</f>
        <v>0</v>
      </c>
      <c r="CX68" s="48" cm="1">
        <f t="array" ref="CX68">SalarioAnualEsperado($B68, $G68, $D68, CX$1, Hombres!$A$1:$DW$117, Mujeres!$A$1:$DW$117 )</f>
        <v>0</v>
      </c>
      <c r="CY68" s="48" cm="1">
        <f t="array" ref="CY68">SalarioAnualEsperado($B68, $G68, $D68, CY$1, Hombres!$A$1:$DW$117, Mujeres!$A$1:$DW$117 )</f>
        <v>0</v>
      </c>
      <c r="CZ68" s="48" cm="1">
        <f t="array" ref="CZ68">SalarioAnualEsperado($B68, $G68, $D68, CZ$1, Hombres!$A$1:$DW$117, Mujeres!$A$1:$DW$117 )</f>
        <v>0</v>
      </c>
      <c r="DA68" s="48" cm="1">
        <f t="array" ref="DA68">SalarioAnualEsperado($B68, $G68, $D68, DA$1, Hombres!$A$1:$DW$117, Mujeres!$A$1:$DW$117 )</f>
        <v>0</v>
      </c>
      <c r="DB68" s="48" cm="1">
        <f t="array" ref="DB68">SalarioAnualEsperado($B68, $G68, $D68, DB$1, Hombres!$A$1:$DW$117, Mujeres!$A$1:$DW$117 )</f>
        <v>0</v>
      </c>
      <c r="DC68" s="48" cm="1">
        <f t="array" ref="DC68">SalarioAnualEsperado($B68, $G68, $D68, DC$1, Hombres!$A$1:$DW$117, Mujeres!$A$1:$DW$117 )</f>
        <v>0</v>
      </c>
    </row>
    <row r="69" spans="1:107" x14ac:dyDescent="0.3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8" cm="1">
        <f t="array" ref="L69">SalarioAnualEsperado($B69, $G69, $D69, L$1, Hombres!$A$1:$DW$117, Mujeres!$A$1:$DW$117 )</f>
        <v>8034195</v>
      </c>
      <c r="M69" s="48" cm="1">
        <f t="array" ref="M69">SalarioAnualEsperado($B69, $G69, $D69, M$1, Hombres!$A$1:$DW$117, Mujeres!$A$1:$DW$117 )</f>
        <v>8437993.0042310711</v>
      </c>
      <c r="N69" s="48" cm="1">
        <f t="array" ref="N69">SalarioAnualEsperado($B69, $G69, $D69, N$1, Hombres!$A$1:$DW$117, Mujeres!$A$1:$DW$117 )</f>
        <v>8862055.7233173884</v>
      </c>
      <c r="O69" s="48" cm="1">
        <f t="array" ref="O69">SalarioAnualEsperado($B69, $G69, $D69, O$1, Hombres!$A$1:$DW$117, Mujeres!$A$1:$DW$117 )</f>
        <v>9307385.5960181728</v>
      </c>
      <c r="P69" s="48" cm="1">
        <f t="array" ref="P69">SalarioAnualEsperado($B69, $G69, $D69, P$1, Hombres!$A$1:$DW$117, Mujeres!$A$1:$DW$117 )</f>
        <v>9775007.8269747384</v>
      </c>
      <c r="Q69" s="48" cm="1">
        <f t="array" ref="Q69">SalarioAnualEsperado($B69, $G69, $D69, Q$1, Hombres!$A$1:$DW$117, Mujeres!$A$1:$DW$117 )</f>
        <v>10265992.911210321</v>
      </c>
      <c r="R69" s="48" cm="1">
        <f t="array" ref="R69">SalarioAnualEsperado($B69, $G69, $D69, R$1, Hombres!$A$1:$DW$117, Mujeres!$A$1:$DW$117 )</f>
        <v>10781470.163582856</v>
      </c>
      <c r="S69" s="48" cm="1">
        <f t="array" ref="S69">SalarioAnualEsperado($B69, $G69, $D69, S$1, Hombres!$A$1:$DW$117, Mujeres!$A$1:$DW$117 )</f>
        <v>11322643.725118123</v>
      </c>
      <c r="T69" s="48" cm="1">
        <f t="array" ref="T69">SalarioAnualEsperado($B69, $G69, $D69, T$1, Hombres!$A$1:$DW$117, Mujeres!$A$1:$DW$117 )</f>
        <v>11890785.099557161</v>
      </c>
      <c r="U69" s="48" cm="1">
        <f t="array" ref="U69">SalarioAnualEsperado($B69, $G69, $D69, U$1, Hombres!$A$1:$DW$117, Mujeres!$A$1:$DW$117 )</f>
        <v>12487221.986855065</v>
      </c>
      <c r="V69" s="48" cm="1">
        <f t="array" ref="V69">SalarioAnualEsperado($B69, $G69, $D69, V$1, Hombres!$A$1:$DW$117, Mujeres!$A$1:$DW$117 )</f>
        <v>13113289.907129979</v>
      </c>
      <c r="W69" s="48" cm="1">
        <f t="array" ref="W69">SalarioAnualEsperado($B69, $G69, $D69, W$1, Hombres!$A$1:$DW$117, Mujeres!$A$1:$DW$117 )</f>
        <v>13770439.574623756</v>
      </c>
      <c r="X69" s="48" cm="1">
        <f t="array" ref="X69">SalarioAnualEsperado($B69, $G69, $D69, X$1, Hombres!$A$1:$DW$117, Mujeres!$A$1:$DW$117 )</f>
        <v>14460182.619267933</v>
      </c>
      <c r="Y69" s="48" cm="1">
        <f t="array" ref="Y69">SalarioAnualEsperado($B69, $G69, $D69, Y$1, Hombres!$A$1:$DW$117, Mujeres!$A$1:$DW$117 )</f>
        <v>15184085.065898314</v>
      </c>
      <c r="Z69" s="48" cm="1">
        <f t="array" ref="Z69">SalarioAnualEsperado($B69, $G69, $D69, Z$1, Hombres!$A$1:$DW$117, Mujeres!$A$1:$DW$117 )</f>
        <v>15943772.712437026</v>
      </c>
      <c r="AA69" s="48" cm="1">
        <f t="array" ref="AA69">SalarioAnualEsperado($B69, $G69, $D69, AA$1, Hombres!$A$1:$DW$117, Mujeres!$A$1:$DW$117 )</f>
        <v>16740953.010103503</v>
      </c>
      <c r="AB69" s="48" cm="1">
        <f t="array" ref="AB69">SalarioAnualEsperado($B69, $G69, $D69, AB$1, Hombres!$A$1:$DW$117, Mujeres!$A$1:$DW$117 )</f>
        <v>17577411.500267219</v>
      </c>
      <c r="AC69" s="48" cm="1">
        <f t="array" ref="AC69">SalarioAnualEsperado($B69, $G69, $D69, AC$1, Hombres!$A$1:$DW$117, Mujeres!$A$1:$DW$117 )</f>
        <v>18454910.031052522</v>
      </c>
      <c r="AD69" s="48" cm="1">
        <f t="array" ref="AD69">SalarioAnualEsperado($B69, $G69, $D69, AD$1, Hombres!$A$1:$DW$117, Mujeres!$A$1:$DW$117 )</f>
        <v>19375131.16334172</v>
      </c>
      <c r="AE69" s="48" cm="1">
        <f t="array" ref="AE69">SalarioAnualEsperado($B69, $G69, $D69, AE$1, Hombres!$A$1:$DW$117, Mujeres!$A$1:$DW$117 )</f>
        <v>20339936.761812095</v>
      </c>
      <c r="AF69" s="48" cm="1">
        <f t="array" ref="AF69">SalarioAnualEsperado($B69, $G69, $D69, AF$1, Hombres!$A$1:$DW$117, Mujeres!$A$1:$DW$117 )</f>
        <v>21351352.028766964</v>
      </c>
      <c r="AG69" s="48" cm="1">
        <f t="array" ref="AG69">SalarioAnualEsperado($B69, $G69, $D69, AG$1, Hombres!$A$1:$DW$117, Mujeres!$A$1:$DW$117 )</f>
        <v>22411676.474407941</v>
      </c>
      <c r="AH69" s="48" cm="1">
        <f t="array" ref="AH69">SalarioAnualEsperado($B69, $G69, $D69, AH$1, Hombres!$A$1:$DW$117, Mujeres!$A$1:$DW$117 )</f>
        <v>23523214.089825463</v>
      </c>
      <c r="AI69" s="48" cm="1">
        <f t="array" ref="AI69">SalarioAnualEsperado($B69, $G69, $D69, AI$1, Hombres!$A$1:$DW$117, Mujeres!$A$1:$DW$117 )</f>
        <v>24688221.65190047</v>
      </c>
      <c r="AJ69" s="48" cm="1">
        <f t="array" ref="AJ69">SalarioAnualEsperado($B69, $G69, $D69, AJ$1, Hombres!$A$1:$DW$117, Mujeres!$A$1:$DW$117 )</f>
        <v>25909067.508181836</v>
      </c>
      <c r="AK69" s="48" cm="1">
        <f t="array" ref="AK69">SalarioAnualEsperado($B69, $G69, $D69, AK$1, Hombres!$A$1:$DW$117, Mujeres!$A$1:$DW$117 )</f>
        <v>27188292.340675719</v>
      </c>
      <c r="AL69" s="48" cm="1">
        <f t="array" ref="AL69">SalarioAnualEsperado($B69, $G69, $D69, AL$1, Hombres!$A$1:$DW$117, Mujeres!$A$1:$DW$117 )</f>
        <v>28528583.409984887</v>
      </c>
      <c r="AM69" s="48" cm="1">
        <f t="array" ref="AM69">SalarioAnualEsperado($B69, $G69, $D69, AM$1, Hombres!$A$1:$DW$117, Mujeres!$A$1:$DW$117 )</f>
        <v>29932512.569452304</v>
      </c>
      <c r="AN69" s="48" cm="1">
        <f t="array" ref="AN69">SalarioAnualEsperado($B69, $G69, $D69, AN$1, Hombres!$A$1:$DW$117, Mujeres!$A$1:$DW$117 )</f>
        <v>31402213.262911581</v>
      </c>
      <c r="AO69" s="48" cm="1">
        <f t="array" ref="AO69">SalarioAnualEsperado($B69, $G69, $D69, AO$1, Hombres!$A$1:$DW$117, Mujeres!$A$1:$DW$117 )</f>
        <v>32940061.939036433</v>
      </c>
      <c r="AP69" s="48" cm="1">
        <f t="array" ref="AP69">SalarioAnualEsperado($B69, $G69, $D69, AP$1, Hombres!$A$1:$DW$117, Mujeres!$A$1:$DW$117 )</f>
        <v>34548886.859234504</v>
      </c>
      <c r="AQ69" s="48" cm="1">
        <f t="array" ref="AQ69">SalarioAnualEsperado($B69, $G69, $D69, AQ$1, Hombres!$A$1:$DW$117, Mujeres!$A$1:$DW$117 )</f>
        <v>36232233.98419749</v>
      </c>
      <c r="AR69" s="48" cm="1">
        <f t="array" ref="AR69">SalarioAnualEsperado($B69, $G69, $D69, AR$1, Hombres!$A$1:$DW$117, Mujeres!$A$1:$DW$117 )</f>
        <v>37993462.159853287</v>
      </c>
      <c r="AS69" s="48" cm="1">
        <f t="array" ref="AS69">SalarioAnualEsperado($B69, $G69, $D69, AS$1, Hombres!$A$1:$DW$117, Mujeres!$A$1:$DW$117 )</f>
        <v>39835169.441251241</v>
      </c>
      <c r="AT69" s="48" cm="1">
        <f t="array" ref="AT69">SalarioAnualEsperado($B69, $G69, $D69, AT$1, Hombres!$A$1:$DW$117, Mujeres!$A$1:$DW$117 )</f>
        <v>41759246.845845073</v>
      </c>
      <c r="AU69" s="48" cm="1">
        <f t="array" ref="AU69">SalarioAnualEsperado($B69, $G69, $D69, AU$1, Hombres!$A$1:$DW$117, Mujeres!$A$1:$DW$117 )</f>
        <v>43767344.215128109</v>
      </c>
      <c r="AV69" s="48" cm="1">
        <f t="array" ref="AV69">SalarioAnualEsperado($B69, $G69, $D69, AV$1, Hombres!$A$1:$DW$117, Mujeres!$A$1:$DW$117 )</f>
        <v>45861011.657311238</v>
      </c>
      <c r="AW69" s="48" cm="1">
        <f t="array" ref="AW69">SalarioAnualEsperado($B69, $G69, $D69, AW$1, Hombres!$A$1:$DW$117, Mujeres!$A$1:$DW$117 )</f>
        <v>0</v>
      </c>
      <c r="AX69" s="48" cm="1">
        <f t="array" ref="AX69">SalarioAnualEsperado($B69, $G69, $D69, AX$1, Hombres!$A$1:$DW$117, Mujeres!$A$1:$DW$117 )</f>
        <v>0</v>
      </c>
      <c r="AY69" s="48" cm="1">
        <f t="array" ref="AY69">SalarioAnualEsperado($B69, $G69, $D69, AY$1, Hombres!$A$1:$DW$117, Mujeres!$A$1:$DW$117 )</f>
        <v>0</v>
      </c>
      <c r="AZ69" s="48" cm="1">
        <f t="array" ref="AZ69">SalarioAnualEsperado($B69, $G69, $D69, AZ$1, Hombres!$A$1:$DW$117, Mujeres!$A$1:$DW$117 )</f>
        <v>0</v>
      </c>
      <c r="BA69" s="48" cm="1">
        <f t="array" ref="BA69">SalarioAnualEsperado($B69, $G69, $D69, BA$1, Hombres!$A$1:$DW$117, Mujeres!$A$1:$DW$117 )</f>
        <v>0</v>
      </c>
      <c r="BB69" s="48" cm="1">
        <f t="array" ref="BB69">SalarioAnualEsperado($B69, $G69, $D69, BB$1, Hombres!$A$1:$DW$117, Mujeres!$A$1:$DW$117 )</f>
        <v>0</v>
      </c>
      <c r="BC69" s="48" cm="1">
        <f t="array" ref="BC69">SalarioAnualEsperado($B69, $G69, $D69, BC$1, Hombres!$A$1:$DW$117, Mujeres!$A$1:$DW$117 )</f>
        <v>0</v>
      </c>
      <c r="BD69" s="48" cm="1">
        <f t="array" ref="BD69">SalarioAnualEsperado($B69, $G69, $D69, BD$1, Hombres!$A$1:$DW$117, Mujeres!$A$1:$DW$117 )</f>
        <v>0</v>
      </c>
      <c r="BE69" s="48" cm="1">
        <f t="array" ref="BE69">SalarioAnualEsperado($B69, $G69, $D69, BE$1, Hombres!$A$1:$DW$117, Mujeres!$A$1:$DW$117 )</f>
        <v>0</v>
      </c>
      <c r="BF69" s="48" cm="1">
        <f t="array" ref="BF69">SalarioAnualEsperado($B69, $G69, $D69, BF$1, Hombres!$A$1:$DW$117, Mujeres!$A$1:$DW$117 )</f>
        <v>0</v>
      </c>
      <c r="BG69" s="48" cm="1">
        <f t="array" ref="BG69">SalarioAnualEsperado($B69, $G69, $D69, BG$1, Hombres!$A$1:$DW$117, Mujeres!$A$1:$DW$117 )</f>
        <v>0</v>
      </c>
      <c r="BH69" s="48" cm="1">
        <f t="array" ref="BH69">SalarioAnualEsperado($B69, $G69, $D69, BH$1, Hombres!$A$1:$DW$117, Mujeres!$A$1:$DW$117 )</f>
        <v>0</v>
      </c>
      <c r="BI69" s="48" cm="1">
        <f t="array" ref="BI69">SalarioAnualEsperado($B69, $G69, $D69, BI$1, Hombres!$A$1:$DW$117, Mujeres!$A$1:$DW$117 )</f>
        <v>0</v>
      </c>
      <c r="BJ69" s="48" cm="1">
        <f t="array" ref="BJ69">SalarioAnualEsperado($B69, $G69, $D69, BJ$1, Hombres!$A$1:$DW$117, Mujeres!$A$1:$DW$117 )</f>
        <v>0</v>
      </c>
      <c r="BK69" s="48" cm="1">
        <f t="array" ref="BK69">SalarioAnualEsperado($B69, $G69, $D69, BK$1, Hombres!$A$1:$DW$117, Mujeres!$A$1:$DW$117 )</f>
        <v>0</v>
      </c>
      <c r="BL69" s="48" cm="1">
        <f t="array" ref="BL69">SalarioAnualEsperado($B69, $G69, $D69, BL$1, Hombres!$A$1:$DW$117, Mujeres!$A$1:$DW$117 )</f>
        <v>0</v>
      </c>
      <c r="BM69" s="48" cm="1">
        <f t="array" ref="BM69">SalarioAnualEsperado($B69, $G69, $D69, BM$1, Hombres!$A$1:$DW$117, Mujeres!$A$1:$DW$117 )</f>
        <v>0</v>
      </c>
      <c r="BN69" s="48" cm="1">
        <f t="array" ref="BN69">SalarioAnualEsperado($B69, $G69, $D69, BN$1, Hombres!$A$1:$DW$117, Mujeres!$A$1:$DW$117 )</f>
        <v>0</v>
      </c>
      <c r="BO69" s="48" cm="1">
        <f t="array" ref="BO69">SalarioAnualEsperado($B69, $G69, $D69, BO$1, Hombres!$A$1:$DW$117, Mujeres!$A$1:$DW$117 )</f>
        <v>0</v>
      </c>
      <c r="BP69" s="48" cm="1">
        <f t="array" ref="BP69">SalarioAnualEsperado($B69, $G69, $D69, BP$1, Hombres!$A$1:$DW$117, Mujeres!$A$1:$DW$117 )</f>
        <v>0</v>
      </c>
      <c r="BQ69" s="48" cm="1">
        <f t="array" ref="BQ69">SalarioAnualEsperado($B69, $G69, $D69, BQ$1, Hombres!$A$1:$DW$117, Mujeres!$A$1:$DW$117 )</f>
        <v>0</v>
      </c>
      <c r="BR69" s="48" cm="1">
        <f t="array" ref="BR69">SalarioAnualEsperado($B69, $G69, $D69, BR$1, Hombres!$A$1:$DW$117, Mujeres!$A$1:$DW$117 )</f>
        <v>0</v>
      </c>
      <c r="BS69" s="48" cm="1">
        <f t="array" ref="BS69">SalarioAnualEsperado($B69, $G69, $D69, BS$1, Hombres!$A$1:$DW$117, Mujeres!$A$1:$DW$117 )</f>
        <v>0</v>
      </c>
      <c r="BT69" s="48" cm="1">
        <f t="array" ref="BT69">SalarioAnualEsperado($B69, $G69, $D69, BT$1, Hombres!$A$1:$DW$117, Mujeres!$A$1:$DW$117 )</f>
        <v>0</v>
      </c>
      <c r="BU69" s="48" cm="1">
        <f t="array" ref="BU69">SalarioAnualEsperado($B69, $G69, $D69, BU$1, Hombres!$A$1:$DW$117, Mujeres!$A$1:$DW$117 )</f>
        <v>0</v>
      </c>
      <c r="BV69" s="48" cm="1">
        <f t="array" ref="BV69">SalarioAnualEsperado($B69, $G69, $D69, BV$1, Hombres!$A$1:$DW$117, Mujeres!$A$1:$DW$117 )</f>
        <v>0</v>
      </c>
      <c r="BW69" s="48" cm="1">
        <f t="array" ref="BW69">SalarioAnualEsperado($B69, $G69, $D69, BW$1, Hombres!$A$1:$DW$117, Mujeres!$A$1:$DW$117 )</f>
        <v>0</v>
      </c>
      <c r="BX69" s="48" cm="1">
        <f t="array" ref="BX69">SalarioAnualEsperado($B69, $G69, $D69, BX$1, Hombres!$A$1:$DW$117, Mujeres!$A$1:$DW$117 )</f>
        <v>0</v>
      </c>
      <c r="BY69" s="48" cm="1">
        <f t="array" ref="BY69">SalarioAnualEsperado($B69, $G69, $D69, BY$1, Hombres!$A$1:$DW$117, Mujeres!$A$1:$DW$117 )</f>
        <v>0</v>
      </c>
      <c r="BZ69" s="48" cm="1">
        <f t="array" ref="BZ69">SalarioAnualEsperado($B69, $G69, $D69, BZ$1, Hombres!$A$1:$DW$117, Mujeres!$A$1:$DW$117 )</f>
        <v>0</v>
      </c>
      <c r="CA69" s="48" cm="1">
        <f t="array" ref="CA69">SalarioAnualEsperado($B69, $G69, $D69, CA$1, Hombres!$A$1:$DW$117, Mujeres!$A$1:$DW$117 )</f>
        <v>0</v>
      </c>
      <c r="CB69" s="48" cm="1">
        <f t="array" ref="CB69">SalarioAnualEsperado($B69, $G69, $D69, CB$1, Hombres!$A$1:$DW$117, Mujeres!$A$1:$DW$117 )</f>
        <v>0</v>
      </c>
      <c r="CC69" s="48" cm="1">
        <f t="array" ref="CC69">SalarioAnualEsperado($B69, $G69, $D69, CC$1, Hombres!$A$1:$DW$117, Mujeres!$A$1:$DW$117 )</f>
        <v>0</v>
      </c>
      <c r="CD69" s="48" cm="1">
        <f t="array" ref="CD69">SalarioAnualEsperado($B69, $G69, $D69, CD$1, Hombres!$A$1:$DW$117, Mujeres!$A$1:$DW$117 )</f>
        <v>0</v>
      </c>
      <c r="CE69" s="48" cm="1">
        <f t="array" ref="CE69">SalarioAnualEsperado($B69, $G69, $D69, CE$1, Hombres!$A$1:$DW$117, Mujeres!$A$1:$DW$117 )</f>
        <v>0</v>
      </c>
      <c r="CF69" s="48" cm="1">
        <f t="array" ref="CF69">SalarioAnualEsperado($B69, $G69, $D69, CF$1, Hombres!$A$1:$DW$117, Mujeres!$A$1:$DW$117 )</f>
        <v>0</v>
      </c>
      <c r="CG69" s="48" cm="1">
        <f t="array" ref="CG69">SalarioAnualEsperado($B69, $G69, $D69, CG$1, Hombres!$A$1:$DW$117, Mujeres!$A$1:$DW$117 )</f>
        <v>0</v>
      </c>
      <c r="CH69" s="48" cm="1">
        <f t="array" ref="CH69">SalarioAnualEsperado($B69, $G69, $D69, CH$1, Hombres!$A$1:$DW$117, Mujeres!$A$1:$DW$117 )</f>
        <v>0</v>
      </c>
      <c r="CI69" s="48" cm="1">
        <f t="array" ref="CI69">SalarioAnualEsperado($B69, $G69, $D69, CI$1, Hombres!$A$1:$DW$117, Mujeres!$A$1:$DW$117 )</f>
        <v>0</v>
      </c>
      <c r="CJ69" s="48" cm="1">
        <f t="array" ref="CJ69">SalarioAnualEsperado($B69, $G69, $D69, CJ$1, Hombres!$A$1:$DW$117, Mujeres!$A$1:$DW$117 )</f>
        <v>0</v>
      </c>
      <c r="CK69" s="48" cm="1">
        <f t="array" ref="CK69">SalarioAnualEsperado($B69, $G69, $D69, CK$1, Hombres!$A$1:$DW$117, Mujeres!$A$1:$DW$117 )</f>
        <v>0</v>
      </c>
      <c r="CL69" s="48" cm="1">
        <f t="array" ref="CL69">SalarioAnualEsperado($B69, $G69, $D69, CL$1, Hombres!$A$1:$DW$117, Mujeres!$A$1:$DW$117 )</f>
        <v>0</v>
      </c>
      <c r="CM69" s="48" cm="1">
        <f t="array" ref="CM69">SalarioAnualEsperado($B69, $G69, $D69, CM$1, Hombres!$A$1:$DW$117, Mujeres!$A$1:$DW$117 )</f>
        <v>0</v>
      </c>
      <c r="CN69" s="48" cm="1">
        <f t="array" ref="CN69">SalarioAnualEsperado($B69, $G69, $D69, CN$1, Hombres!$A$1:$DW$117, Mujeres!$A$1:$DW$117 )</f>
        <v>0</v>
      </c>
      <c r="CO69" s="48" cm="1">
        <f t="array" ref="CO69">SalarioAnualEsperado($B69, $G69, $D69, CO$1, Hombres!$A$1:$DW$117, Mujeres!$A$1:$DW$117 )</f>
        <v>0</v>
      </c>
      <c r="CP69" s="48" cm="1">
        <f t="array" ref="CP69">SalarioAnualEsperado($B69, $G69, $D69, CP$1, Hombres!$A$1:$DW$117, Mujeres!$A$1:$DW$117 )</f>
        <v>0</v>
      </c>
      <c r="CQ69" s="48" cm="1">
        <f t="array" ref="CQ69">SalarioAnualEsperado($B69, $G69, $D69, CQ$1, Hombres!$A$1:$DW$117, Mujeres!$A$1:$DW$117 )</f>
        <v>0</v>
      </c>
      <c r="CR69" s="48" cm="1">
        <f t="array" ref="CR69">SalarioAnualEsperado($B69, $G69, $D69, CR$1, Hombres!$A$1:$DW$117, Mujeres!$A$1:$DW$117 )</f>
        <v>0</v>
      </c>
      <c r="CS69" s="48" cm="1">
        <f t="array" ref="CS69">SalarioAnualEsperado($B69, $G69, $D69, CS$1, Hombres!$A$1:$DW$117, Mujeres!$A$1:$DW$117 )</f>
        <v>0</v>
      </c>
      <c r="CT69" s="48" cm="1">
        <f t="array" ref="CT69">SalarioAnualEsperado($B69, $G69, $D69, CT$1, Hombres!$A$1:$DW$117, Mujeres!$A$1:$DW$117 )</f>
        <v>0</v>
      </c>
      <c r="CU69" s="48" cm="1">
        <f t="array" ref="CU69">SalarioAnualEsperado($B69, $G69, $D69, CU$1, Hombres!$A$1:$DW$117, Mujeres!$A$1:$DW$117 )</f>
        <v>0</v>
      </c>
      <c r="CV69" s="48" cm="1">
        <f t="array" ref="CV69">SalarioAnualEsperado($B69, $G69, $D69, CV$1, Hombres!$A$1:$DW$117, Mujeres!$A$1:$DW$117 )</f>
        <v>0</v>
      </c>
      <c r="CW69" s="48" cm="1">
        <f t="array" ref="CW69">SalarioAnualEsperado($B69, $G69, $D69, CW$1, Hombres!$A$1:$DW$117, Mujeres!$A$1:$DW$117 )</f>
        <v>0</v>
      </c>
      <c r="CX69" s="48" cm="1">
        <f t="array" ref="CX69">SalarioAnualEsperado($B69, $G69, $D69, CX$1, Hombres!$A$1:$DW$117, Mujeres!$A$1:$DW$117 )</f>
        <v>0</v>
      </c>
      <c r="CY69" s="48" cm="1">
        <f t="array" ref="CY69">SalarioAnualEsperado($B69, $G69, $D69, CY$1, Hombres!$A$1:$DW$117, Mujeres!$A$1:$DW$117 )</f>
        <v>0</v>
      </c>
      <c r="CZ69" s="48" cm="1">
        <f t="array" ref="CZ69">SalarioAnualEsperado($B69, $G69, $D69, CZ$1, Hombres!$A$1:$DW$117, Mujeres!$A$1:$DW$117 )</f>
        <v>0</v>
      </c>
      <c r="DA69" s="48" cm="1">
        <f t="array" ref="DA69">SalarioAnualEsperado($B69, $G69, $D69, DA$1, Hombres!$A$1:$DW$117, Mujeres!$A$1:$DW$117 )</f>
        <v>0</v>
      </c>
      <c r="DB69" s="48" cm="1">
        <f t="array" ref="DB69">SalarioAnualEsperado($B69, $G69, $D69, DB$1, Hombres!$A$1:$DW$117, Mujeres!$A$1:$DW$117 )</f>
        <v>0</v>
      </c>
      <c r="DC69" s="48" cm="1">
        <f t="array" ref="DC69">SalarioAnualEsperado($B69, $G69, $D69, DC$1, Hombres!$A$1:$DW$117, Mujeres!$A$1:$DW$117 )</f>
        <v>0</v>
      </c>
    </row>
    <row r="70" spans="1:107" x14ac:dyDescent="0.3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8" cm="1">
        <f t="array" ref="L70">SalarioAnualEsperado($B70, $G70, $D70, L$1, Hombres!$A$1:$DW$117, Mujeres!$A$1:$DW$117 )</f>
        <v>4275043.5</v>
      </c>
      <c r="M70" s="48" cm="1">
        <f t="array" ref="M70">SalarioAnualEsperado($B70, $G70, $D70, M$1, Hombres!$A$1:$DW$117, Mujeres!$A$1:$DW$117 )</f>
        <v>4471172.0347485552</v>
      </c>
      <c r="N70" s="48" cm="1">
        <f t="array" ref="N70">SalarioAnualEsperado($B70, $G70, $D70, N$1, Hombres!$A$1:$DW$117, Mujeres!$A$1:$DW$117 )</f>
        <v>4674959.7039430337</v>
      </c>
      <c r="O70" s="48" cm="1">
        <f t="array" ref="O70">SalarioAnualEsperado($B70, $G70, $D70, O$1, Hombres!$A$1:$DW$117, Mujeres!$A$1:$DW$117 )</f>
        <v>4886249.8084190497</v>
      </c>
      <c r="P70" s="48" cm="1">
        <f t="array" ref="P70">SalarioAnualEsperado($B70, $G70, $D70, P$1, Hombres!$A$1:$DW$117, Mujeres!$A$1:$DW$117 )</f>
        <v>5104754.6956426706</v>
      </c>
      <c r="Q70" s="48" cm="1">
        <f t="array" ref="Q70">SalarioAnualEsperado($B70, $G70, $D70, Q$1, Hombres!$A$1:$DW$117, Mujeres!$A$1:$DW$117 )</f>
        <v>5330182.4358835565</v>
      </c>
      <c r="R70" s="48" cm="1">
        <f t="array" ref="R70">SalarioAnualEsperado($B70, $G70, $D70, R$1, Hombres!$A$1:$DW$117, Mujeres!$A$1:$DW$117 )</f>
        <v>5562442.6449461384</v>
      </c>
      <c r="S70" s="48" cm="1">
        <f t="array" ref="S70">SalarioAnualEsperado($B70, $G70, $D70, S$1, Hombres!$A$1:$DW$117, Mujeres!$A$1:$DW$117 )</f>
        <v>5801545.6393247396</v>
      </c>
      <c r="T70" s="48" cm="1">
        <f t="array" ref="T70">SalarioAnualEsperado($B70, $G70, $D70, T$1, Hombres!$A$1:$DW$117, Mujeres!$A$1:$DW$117 )</f>
        <v>6047406.6135067688</v>
      </c>
      <c r="U70" s="48" cm="1">
        <f t="array" ref="U70">SalarioAnualEsperado($B70, $G70, $D70, U$1, Hombres!$A$1:$DW$117, Mujeres!$A$1:$DW$117 )</f>
        <v>6299962.4480467075</v>
      </c>
      <c r="V70" s="48" cm="1">
        <f t="array" ref="V70">SalarioAnualEsperado($B70, $G70, $D70, V$1, Hombres!$A$1:$DW$117, Mujeres!$A$1:$DW$117 )</f>
        <v>6559151.3648909116</v>
      </c>
      <c r="W70" s="48" cm="1">
        <f t="array" ref="W70">SalarioAnualEsperado($B70, $G70, $D70, W$1, Hombres!$A$1:$DW$117, Mujeres!$A$1:$DW$117 )</f>
        <v>6824574.7876498122</v>
      </c>
      <c r="X70" s="48" cm="1">
        <f t="array" ref="X70">SalarioAnualEsperado($B70, $G70, $D70, X$1, Hombres!$A$1:$DW$117, Mujeres!$A$1:$DW$117 )</f>
        <v>0</v>
      </c>
      <c r="Y70" s="48" cm="1">
        <f t="array" ref="Y70">SalarioAnualEsperado($B70, $G70, $D70, Y$1, Hombres!$A$1:$DW$117, Mujeres!$A$1:$DW$117 )</f>
        <v>0</v>
      </c>
      <c r="Z70" s="48" cm="1">
        <f t="array" ref="Z70">SalarioAnualEsperado($B70, $G70, $D70, Z$1, Hombres!$A$1:$DW$117, Mujeres!$A$1:$DW$117 )</f>
        <v>0</v>
      </c>
      <c r="AA70" s="48" cm="1">
        <f t="array" ref="AA70">SalarioAnualEsperado($B70, $G70, $D70, AA$1, Hombres!$A$1:$DW$117, Mujeres!$A$1:$DW$117 )</f>
        <v>0</v>
      </c>
      <c r="AB70" s="48" cm="1">
        <f t="array" ref="AB70">SalarioAnualEsperado($B70, $G70, $D70, AB$1, Hombres!$A$1:$DW$117, Mujeres!$A$1:$DW$117 )</f>
        <v>0</v>
      </c>
      <c r="AC70" s="48" cm="1">
        <f t="array" ref="AC70">SalarioAnualEsperado($B70, $G70, $D70, AC$1, Hombres!$A$1:$DW$117, Mujeres!$A$1:$DW$117 )</f>
        <v>0</v>
      </c>
      <c r="AD70" s="48" cm="1">
        <f t="array" ref="AD70">SalarioAnualEsperado($B70, $G70, $D70, AD$1, Hombres!$A$1:$DW$117, Mujeres!$A$1:$DW$117 )</f>
        <v>0</v>
      </c>
      <c r="AE70" s="48" cm="1">
        <f t="array" ref="AE70">SalarioAnualEsperado($B70, $G70, $D70, AE$1, Hombres!$A$1:$DW$117, Mujeres!$A$1:$DW$117 )</f>
        <v>0</v>
      </c>
      <c r="AF70" s="48" cm="1">
        <f t="array" ref="AF70">SalarioAnualEsperado($B70, $G70, $D70, AF$1, Hombres!$A$1:$DW$117, Mujeres!$A$1:$DW$117 )</f>
        <v>0</v>
      </c>
      <c r="AG70" s="48" cm="1">
        <f t="array" ref="AG70">SalarioAnualEsperado($B70, $G70, $D70, AG$1, Hombres!$A$1:$DW$117, Mujeres!$A$1:$DW$117 )</f>
        <v>0</v>
      </c>
      <c r="AH70" s="48" cm="1">
        <f t="array" ref="AH70">SalarioAnualEsperado($B70, $G70, $D70, AH$1, Hombres!$A$1:$DW$117, Mujeres!$A$1:$DW$117 )</f>
        <v>0</v>
      </c>
      <c r="AI70" s="48" cm="1">
        <f t="array" ref="AI70">SalarioAnualEsperado($B70, $G70, $D70, AI$1, Hombres!$A$1:$DW$117, Mujeres!$A$1:$DW$117 )</f>
        <v>0</v>
      </c>
      <c r="AJ70" s="48" cm="1">
        <f t="array" ref="AJ70">SalarioAnualEsperado($B70, $G70, $D70, AJ$1, Hombres!$A$1:$DW$117, Mujeres!$A$1:$DW$117 )</f>
        <v>0</v>
      </c>
      <c r="AK70" s="48" cm="1">
        <f t="array" ref="AK70">SalarioAnualEsperado($B70, $G70, $D70, AK$1, Hombres!$A$1:$DW$117, Mujeres!$A$1:$DW$117 )</f>
        <v>0</v>
      </c>
      <c r="AL70" s="48" cm="1">
        <f t="array" ref="AL70">SalarioAnualEsperado($B70, $G70, $D70, AL$1, Hombres!$A$1:$DW$117, Mujeres!$A$1:$DW$117 )</f>
        <v>0</v>
      </c>
      <c r="AM70" s="48" cm="1">
        <f t="array" ref="AM70">SalarioAnualEsperado($B70, $G70, $D70, AM$1, Hombres!$A$1:$DW$117, Mujeres!$A$1:$DW$117 )</f>
        <v>0</v>
      </c>
      <c r="AN70" s="48" cm="1">
        <f t="array" ref="AN70">SalarioAnualEsperado($B70, $G70, $D70, AN$1, Hombres!$A$1:$DW$117, Mujeres!$A$1:$DW$117 )</f>
        <v>0</v>
      </c>
      <c r="AO70" s="48" cm="1">
        <f t="array" ref="AO70">SalarioAnualEsperado($B70, $G70, $D70, AO$1, Hombres!$A$1:$DW$117, Mujeres!$A$1:$DW$117 )</f>
        <v>0</v>
      </c>
      <c r="AP70" s="48" cm="1">
        <f t="array" ref="AP70">SalarioAnualEsperado($B70, $G70, $D70, AP$1, Hombres!$A$1:$DW$117, Mujeres!$A$1:$DW$117 )</f>
        <v>0</v>
      </c>
      <c r="AQ70" s="48" cm="1">
        <f t="array" ref="AQ70">SalarioAnualEsperado($B70, $G70, $D70, AQ$1, Hombres!$A$1:$DW$117, Mujeres!$A$1:$DW$117 )</f>
        <v>0</v>
      </c>
      <c r="AR70" s="48" cm="1">
        <f t="array" ref="AR70">SalarioAnualEsperado($B70, $G70, $D70, AR$1, Hombres!$A$1:$DW$117, Mujeres!$A$1:$DW$117 )</f>
        <v>0</v>
      </c>
      <c r="AS70" s="48" cm="1">
        <f t="array" ref="AS70">SalarioAnualEsperado($B70, $G70, $D70, AS$1, Hombres!$A$1:$DW$117, Mujeres!$A$1:$DW$117 )</f>
        <v>0</v>
      </c>
      <c r="AT70" s="48" cm="1">
        <f t="array" ref="AT70">SalarioAnualEsperado($B70, $G70, $D70, AT$1, Hombres!$A$1:$DW$117, Mujeres!$A$1:$DW$117 )</f>
        <v>0</v>
      </c>
      <c r="AU70" s="48" cm="1">
        <f t="array" ref="AU70">SalarioAnualEsperado($B70, $G70, $D70, AU$1, Hombres!$A$1:$DW$117, Mujeres!$A$1:$DW$117 )</f>
        <v>0</v>
      </c>
      <c r="AV70" s="48" cm="1">
        <f t="array" ref="AV70">SalarioAnualEsperado($B70, $G70, $D70, AV$1, Hombres!$A$1:$DW$117, Mujeres!$A$1:$DW$117 )</f>
        <v>0</v>
      </c>
      <c r="AW70" s="48" cm="1">
        <f t="array" ref="AW70">SalarioAnualEsperado($B70, $G70, $D70, AW$1, Hombres!$A$1:$DW$117, Mujeres!$A$1:$DW$117 )</f>
        <v>0</v>
      </c>
      <c r="AX70" s="48" cm="1">
        <f t="array" ref="AX70">SalarioAnualEsperado($B70, $G70, $D70, AX$1, Hombres!$A$1:$DW$117, Mujeres!$A$1:$DW$117 )</f>
        <v>0</v>
      </c>
      <c r="AY70" s="48" cm="1">
        <f t="array" ref="AY70">SalarioAnualEsperado($B70, $G70, $D70, AY$1, Hombres!$A$1:$DW$117, Mujeres!$A$1:$DW$117 )</f>
        <v>0</v>
      </c>
      <c r="AZ70" s="48" cm="1">
        <f t="array" ref="AZ70">SalarioAnualEsperado($B70, $G70, $D70, AZ$1, Hombres!$A$1:$DW$117, Mujeres!$A$1:$DW$117 )</f>
        <v>0</v>
      </c>
      <c r="BA70" s="48" cm="1">
        <f t="array" ref="BA70">SalarioAnualEsperado($B70, $G70, $D70, BA$1, Hombres!$A$1:$DW$117, Mujeres!$A$1:$DW$117 )</f>
        <v>0</v>
      </c>
      <c r="BB70" s="48" cm="1">
        <f t="array" ref="BB70">SalarioAnualEsperado($B70, $G70, $D70, BB$1, Hombres!$A$1:$DW$117, Mujeres!$A$1:$DW$117 )</f>
        <v>0</v>
      </c>
      <c r="BC70" s="48" cm="1">
        <f t="array" ref="BC70">SalarioAnualEsperado($B70, $G70, $D70, BC$1, Hombres!$A$1:$DW$117, Mujeres!$A$1:$DW$117 )</f>
        <v>0</v>
      </c>
      <c r="BD70" s="48" cm="1">
        <f t="array" ref="BD70">SalarioAnualEsperado($B70, $G70, $D70, BD$1, Hombres!$A$1:$DW$117, Mujeres!$A$1:$DW$117 )</f>
        <v>0</v>
      </c>
      <c r="BE70" s="48" cm="1">
        <f t="array" ref="BE70">SalarioAnualEsperado($B70, $G70, $D70, BE$1, Hombres!$A$1:$DW$117, Mujeres!$A$1:$DW$117 )</f>
        <v>0</v>
      </c>
      <c r="BF70" s="48" cm="1">
        <f t="array" ref="BF70">SalarioAnualEsperado($B70, $G70, $D70, BF$1, Hombres!$A$1:$DW$117, Mujeres!$A$1:$DW$117 )</f>
        <v>0</v>
      </c>
      <c r="BG70" s="48" cm="1">
        <f t="array" ref="BG70">SalarioAnualEsperado($B70, $G70, $D70, BG$1, Hombres!$A$1:$DW$117, Mujeres!$A$1:$DW$117 )</f>
        <v>0</v>
      </c>
      <c r="BH70" s="48" cm="1">
        <f t="array" ref="BH70">SalarioAnualEsperado($B70, $G70, $D70, BH$1, Hombres!$A$1:$DW$117, Mujeres!$A$1:$DW$117 )</f>
        <v>0</v>
      </c>
      <c r="BI70" s="48" cm="1">
        <f t="array" ref="BI70">SalarioAnualEsperado($B70, $G70, $D70, BI$1, Hombres!$A$1:$DW$117, Mujeres!$A$1:$DW$117 )</f>
        <v>0</v>
      </c>
      <c r="BJ70" s="48" cm="1">
        <f t="array" ref="BJ70">SalarioAnualEsperado($B70, $G70, $D70, BJ$1, Hombres!$A$1:$DW$117, Mujeres!$A$1:$DW$117 )</f>
        <v>0</v>
      </c>
      <c r="BK70" s="48" cm="1">
        <f t="array" ref="BK70">SalarioAnualEsperado($B70, $G70, $D70, BK$1, Hombres!$A$1:$DW$117, Mujeres!$A$1:$DW$117 )</f>
        <v>0</v>
      </c>
      <c r="BL70" s="48" cm="1">
        <f t="array" ref="BL70">SalarioAnualEsperado($B70, $G70, $D70, BL$1, Hombres!$A$1:$DW$117, Mujeres!$A$1:$DW$117 )</f>
        <v>0</v>
      </c>
      <c r="BM70" s="48" cm="1">
        <f t="array" ref="BM70">SalarioAnualEsperado($B70, $G70, $D70, BM$1, Hombres!$A$1:$DW$117, Mujeres!$A$1:$DW$117 )</f>
        <v>0</v>
      </c>
      <c r="BN70" s="48" cm="1">
        <f t="array" ref="BN70">SalarioAnualEsperado($B70, $G70, $D70, BN$1, Hombres!$A$1:$DW$117, Mujeres!$A$1:$DW$117 )</f>
        <v>0</v>
      </c>
      <c r="BO70" s="48" cm="1">
        <f t="array" ref="BO70">SalarioAnualEsperado($B70, $G70, $D70, BO$1, Hombres!$A$1:$DW$117, Mujeres!$A$1:$DW$117 )</f>
        <v>0</v>
      </c>
      <c r="BP70" s="48" cm="1">
        <f t="array" ref="BP70">SalarioAnualEsperado($B70, $G70, $D70, BP$1, Hombres!$A$1:$DW$117, Mujeres!$A$1:$DW$117 )</f>
        <v>0</v>
      </c>
      <c r="BQ70" s="48" cm="1">
        <f t="array" ref="BQ70">SalarioAnualEsperado($B70, $G70, $D70, BQ$1, Hombres!$A$1:$DW$117, Mujeres!$A$1:$DW$117 )</f>
        <v>0</v>
      </c>
      <c r="BR70" s="48" cm="1">
        <f t="array" ref="BR70">SalarioAnualEsperado($B70, $G70, $D70, BR$1, Hombres!$A$1:$DW$117, Mujeres!$A$1:$DW$117 )</f>
        <v>0</v>
      </c>
      <c r="BS70" s="48" cm="1">
        <f t="array" ref="BS70">SalarioAnualEsperado($B70, $G70, $D70, BS$1, Hombres!$A$1:$DW$117, Mujeres!$A$1:$DW$117 )</f>
        <v>0</v>
      </c>
      <c r="BT70" s="48" cm="1">
        <f t="array" ref="BT70">SalarioAnualEsperado($B70, $G70, $D70, BT$1, Hombres!$A$1:$DW$117, Mujeres!$A$1:$DW$117 )</f>
        <v>0</v>
      </c>
      <c r="BU70" s="48" cm="1">
        <f t="array" ref="BU70">SalarioAnualEsperado($B70, $G70, $D70, BU$1, Hombres!$A$1:$DW$117, Mujeres!$A$1:$DW$117 )</f>
        <v>0</v>
      </c>
      <c r="BV70" s="48" cm="1">
        <f t="array" ref="BV70">SalarioAnualEsperado($B70, $G70, $D70, BV$1, Hombres!$A$1:$DW$117, Mujeres!$A$1:$DW$117 )</f>
        <v>0</v>
      </c>
      <c r="BW70" s="48" cm="1">
        <f t="array" ref="BW70">SalarioAnualEsperado($B70, $G70, $D70, BW$1, Hombres!$A$1:$DW$117, Mujeres!$A$1:$DW$117 )</f>
        <v>0</v>
      </c>
      <c r="BX70" s="48" cm="1">
        <f t="array" ref="BX70">SalarioAnualEsperado($B70, $G70, $D70, BX$1, Hombres!$A$1:$DW$117, Mujeres!$A$1:$DW$117 )</f>
        <v>0</v>
      </c>
      <c r="BY70" s="48" cm="1">
        <f t="array" ref="BY70">SalarioAnualEsperado($B70, $G70, $D70, BY$1, Hombres!$A$1:$DW$117, Mujeres!$A$1:$DW$117 )</f>
        <v>0</v>
      </c>
      <c r="BZ70" s="48" cm="1">
        <f t="array" ref="BZ70">SalarioAnualEsperado($B70, $G70, $D70, BZ$1, Hombres!$A$1:$DW$117, Mujeres!$A$1:$DW$117 )</f>
        <v>0</v>
      </c>
      <c r="CA70" s="48" cm="1">
        <f t="array" ref="CA70">SalarioAnualEsperado($B70, $G70, $D70, CA$1, Hombres!$A$1:$DW$117, Mujeres!$A$1:$DW$117 )</f>
        <v>0</v>
      </c>
      <c r="CB70" s="48" cm="1">
        <f t="array" ref="CB70">SalarioAnualEsperado($B70, $G70, $D70, CB$1, Hombres!$A$1:$DW$117, Mujeres!$A$1:$DW$117 )</f>
        <v>0</v>
      </c>
      <c r="CC70" s="48" cm="1">
        <f t="array" ref="CC70">SalarioAnualEsperado($B70, $G70, $D70, CC$1, Hombres!$A$1:$DW$117, Mujeres!$A$1:$DW$117 )</f>
        <v>0</v>
      </c>
      <c r="CD70" s="48" cm="1">
        <f t="array" ref="CD70">SalarioAnualEsperado($B70, $G70, $D70, CD$1, Hombres!$A$1:$DW$117, Mujeres!$A$1:$DW$117 )</f>
        <v>0</v>
      </c>
      <c r="CE70" s="48" cm="1">
        <f t="array" ref="CE70">SalarioAnualEsperado($B70, $G70, $D70, CE$1, Hombres!$A$1:$DW$117, Mujeres!$A$1:$DW$117 )</f>
        <v>0</v>
      </c>
      <c r="CF70" s="48" cm="1">
        <f t="array" ref="CF70">SalarioAnualEsperado($B70, $G70, $D70, CF$1, Hombres!$A$1:$DW$117, Mujeres!$A$1:$DW$117 )</f>
        <v>0</v>
      </c>
      <c r="CG70" s="48" cm="1">
        <f t="array" ref="CG70">SalarioAnualEsperado($B70, $G70, $D70, CG$1, Hombres!$A$1:$DW$117, Mujeres!$A$1:$DW$117 )</f>
        <v>0</v>
      </c>
      <c r="CH70" s="48" cm="1">
        <f t="array" ref="CH70">SalarioAnualEsperado($B70, $G70, $D70, CH$1, Hombres!$A$1:$DW$117, Mujeres!$A$1:$DW$117 )</f>
        <v>0</v>
      </c>
      <c r="CI70" s="48" cm="1">
        <f t="array" ref="CI70">SalarioAnualEsperado($B70, $G70, $D70, CI$1, Hombres!$A$1:$DW$117, Mujeres!$A$1:$DW$117 )</f>
        <v>0</v>
      </c>
      <c r="CJ70" s="48" cm="1">
        <f t="array" ref="CJ70">SalarioAnualEsperado($B70, $G70, $D70, CJ$1, Hombres!$A$1:$DW$117, Mujeres!$A$1:$DW$117 )</f>
        <v>0</v>
      </c>
      <c r="CK70" s="48" cm="1">
        <f t="array" ref="CK70">SalarioAnualEsperado($B70, $G70, $D70, CK$1, Hombres!$A$1:$DW$117, Mujeres!$A$1:$DW$117 )</f>
        <v>0</v>
      </c>
      <c r="CL70" s="48" cm="1">
        <f t="array" ref="CL70">SalarioAnualEsperado($B70, $G70, $D70, CL$1, Hombres!$A$1:$DW$117, Mujeres!$A$1:$DW$117 )</f>
        <v>0</v>
      </c>
      <c r="CM70" s="48" cm="1">
        <f t="array" ref="CM70">SalarioAnualEsperado($B70, $G70, $D70, CM$1, Hombres!$A$1:$DW$117, Mujeres!$A$1:$DW$117 )</f>
        <v>0</v>
      </c>
      <c r="CN70" s="48" cm="1">
        <f t="array" ref="CN70">SalarioAnualEsperado($B70, $G70, $D70, CN$1, Hombres!$A$1:$DW$117, Mujeres!$A$1:$DW$117 )</f>
        <v>0</v>
      </c>
      <c r="CO70" s="48" cm="1">
        <f t="array" ref="CO70">SalarioAnualEsperado($B70, $G70, $D70, CO$1, Hombres!$A$1:$DW$117, Mujeres!$A$1:$DW$117 )</f>
        <v>0</v>
      </c>
      <c r="CP70" s="48" cm="1">
        <f t="array" ref="CP70">SalarioAnualEsperado($B70, $G70, $D70, CP$1, Hombres!$A$1:$DW$117, Mujeres!$A$1:$DW$117 )</f>
        <v>0</v>
      </c>
      <c r="CQ70" s="48" cm="1">
        <f t="array" ref="CQ70">SalarioAnualEsperado($B70, $G70, $D70, CQ$1, Hombres!$A$1:$DW$117, Mujeres!$A$1:$DW$117 )</f>
        <v>0</v>
      </c>
      <c r="CR70" s="48" cm="1">
        <f t="array" ref="CR70">SalarioAnualEsperado($B70, $G70, $D70, CR$1, Hombres!$A$1:$DW$117, Mujeres!$A$1:$DW$117 )</f>
        <v>0</v>
      </c>
      <c r="CS70" s="48" cm="1">
        <f t="array" ref="CS70">SalarioAnualEsperado($B70, $G70, $D70, CS$1, Hombres!$A$1:$DW$117, Mujeres!$A$1:$DW$117 )</f>
        <v>0</v>
      </c>
      <c r="CT70" s="48" cm="1">
        <f t="array" ref="CT70">SalarioAnualEsperado($B70, $G70, $D70, CT$1, Hombres!$A$1:$DW$117, Mujeres!$A$1:$DW$117 )</f>
        <v>0</v>
      </c>
      <c r="CU70" s="48" cm="1">
        <f t="array" ref="CU70">SalarioAnualEsperado($B70, $G70, $D70, CU$1, Hombres!$A$1:$DW$117, Mujeres!$A$1:$DW$117 )</f>
        <v>0</v>
      </c>
      <c r="CV70" s="48" cm="1">
        <f t="array" ref="CV70">SalarioAnualEsperado($B70, $G70, $D70, CV$1, Hombres!$A$1:$DW$117, Mujeres!$A$1:$DW$117 )</f>
        <v>0</v>
      </c>
      <c r="CW70" s="48" cm="1">
        <f t="array" ref="CW70">SalarioAnualEsperado($B70, $G70, $D70, CW$1, Hombres!$A$1:$DW$117, Mujeres!$A$1:$DW$117 )</f>
        <v>0</v>
      </c>
      <c r="CX70" s="48" cm="1">
        <f t="array" ref="CX70">SalarioAnualEsperado($B70, $G70, $D70, CX$1, Hombres!$A$1:$DW$117, Mujeres!$A$1:$DW$117 )</f>
        <v>0</v>
      </c>
      <c r="CY70" s="48" cm="1">
        <f t="array" ref="CY70">SalarioAnualEsperado($B70, $G70, $D70, CY$1, Hombres!$A$1:$DW$117, Mujeres!$A$1:$DW$117 )</f>
        <v>0</v>
      </c>
      <c r="CZ70" s="48" cm="1">
        <f t="array" ref="CZ70">SalarioAnualEsperado($B70, $G70, $D70, CZ$1, Hombres!$A$1:$DW$117, Mujeres!$A$1:$DW$117 )</f>
        <v>0</v>
      </c>
      <c r="DA70" s="48" cm="1">
        <f t="array" ref="DA70">SalarioAnualEsperado($B70, $G70, $D70, DA$1, Hombres!$A$1:$DW$117, Mujeres!$A$1:$DW$117 )</f>
        <v>0</v>
      </c>
      <c r="DB70" s="48" cm="1">
        <f t="array" ref="DB70">SalarioAnualEsperado($B70, $G70, $D70, DB$1, Hombres!$A$1:$DW$117, Mujeres!$A$1:$DW$117 )</f>
        <v>0</v>
      </c>
      <c r="DC70" s="48" cm="1">
        <f t="array" ref="DC70">SalarioAnualEsperado($B70, $G70, $D70, DC$1, Hombres!$A$1:$DW$117, Mujeres!$A$1:$DW$117 )</f>
        <v>0</v>
      </c>
    </row>
    <row r="71" spans="1:107" x14ac:dyDescent="0.3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8" cm="1">
        <f t="array" ref="L71">SalarioAnualEsperado($B71, $G71, $D71, L$1, Hombres!$A$1:$DW$117, Mujeres!$A$1:$DW$117 )</f>
        <v>24379362.800000001</v>
      </c>
      <c r="M71" s="48" cm="1">
        <f t="array" ref="M71">SalarioAnualEsperado($B71, $G71, $D71, M$1, Hombres!$A$1:$DW$117, Mujeres!$A$1:$DW$117 )</f>
        <v>25601499.320021294</v>
      </c>
      <c r="N71" s="48" cm="1">
        <f t="array" ref="N71">SalarioAnualEsperado($B71, $G71, $D71, N$1, Hombres!$A$1:$DW$117, Mujeres!$A$1:$DW$117 )</f>
        <v>26884393.144737318</v>
      </c>
      <c r="O71" s="48" cm="1">
        <f t="array" ref="O71">SalarioAnualEsperado($B71, $G71, $D71, O$1, Hombres!$A$1:$DW$117, Mujeres!$A$1:$DW$117 )</f>
        <v>28230991.072281133</v>
      </c>
      <c r="P71" s="48" cm="1">
        <f t="array" ref="P71">SalarioAnualEsperado($B71, $G71, $D71, P$1, Hombres!$A$1:$DW$117, Mujeres!$A$1:$DW$117 )</f>
        <v>29644266.873646345</v>
      </c>
      <c r="Q71" s="48" cm="1">
        <f t="array" ref="Q71">SalarioAnualEsperado($B71, $G71, $D71, Q$1, Hombres!$A$1:$DW$117, Mujeres!$A$1:$DW$117 )</f>
        <v>31127480.017659802</v>
      </c>
      <c r="R71" s="48" cm="1">
        <f t="array" ref="R71">SalarioAnualEsperado($B71, $G71, $D71, R$1, Hombres!$A$1:$DW$117, Mujeres!$A$1:$DW$117 )</f>
        <v>32684069.928082444</v>
      </c>
      <c r="S71" s="48" cm="1">
        <f t="array" ref="S71">SalarioAnualEsperado($B71, $G71, $D71, S$1, Hombres!$A$1:$DW$117, Mujeres!$A$1:$DW$117 )</f>
        <v>34317579.875713184</v>
      </c>
      <c r="T71" s="48" cm="1">
        <f t="array" ref="T71">SalarioAnualEsperado($B71, $G71, $D71, T$1, Hombres!$A$1:$DW$117, Mujeres!$A$1:$DW$117 )</f>
        <v>36031612.982471801</v>
      </c>
      <c r="U71" s="48" cm="1">
        <f t="array" ref="U71">SalarioAnualEsperado($B71, $G71, $D71, U$1, Hombres!$A$1:$DW$117, Mujeres!$A$1:$DW$117 )</f>
        <v>37829938.202025823</v>
      </c>
      <c r="V71" s="48" cm="1">
        <f t="array" ref="V71">SalarioAnualEsperado($B71, $G71, $D71, V$1, Hombres!$A$1:$DW$117, Mujeres!$A$1:$DW$117 )</f>
        <v>39716562.56993416</v>
      </c>
      <c r="W71" s="48" cm="1">
        <f t="array" ref="W71">SalarioAnualEsperado($B71, $G71, $D71, W$1, Hombres!$A$1:$DW$117, Mujeres!$A$1:$DW$117 )</f>
        <v>41695464.238742054</v>
      </c>
      <c r="X71" s="48" cm="1">
        <f t="array" ref="X71">SalarioAnualEsperado($B71, $G71, $D71, X$1, Hombres!$A$1:$DW$117, Mujeres!$A$1:$DW$117 )</f>
        <v>43770403.268559828</v>
      </c>
      <c r="Y71" s="48" cm="1">
        <f t="array" ref="Y71">SalarioAnualEsperado($B71, $G71, $D71, Y$1, Hombres!$A$1:$DW$117, Mujeres!$A$1:$DW$117 )</f>
        <v>45945440.677970968</v>
      </c>
      <c r="Z71" s="48" cm="1">
        <f t="array" ref="Z71">SalarioAnualEsperado($B71, $G71, $D71, Z$1, Hombres!$A$1:$DW$117, Mujeres!$A$1:$DW$117 )</f>
        <v>48225026.58879853</v>
      </c>
      <c r="AA71" s="48" cm="1">
        <f t="array" ref="AA71">SalarioAnualEsperado($B71, $G71, $D71, AA$1, Hombres!$A$1:$DW$117, Mujeres!$A$1:$DW$117 )</f>
        <v>50614299.461714171</v>
      </c>
      <c r="AB71" s="48" cm="1">
        <f t="array" ref="AB71">SalarioAnualEsperado($B71, $G71, $D71, AB$1, Hombres!$A$1:$DW$117, Mujeres!$A$1:$DW$117 )</f>
        <v>53118442.814345002</v>
      </c>
      <c r="AC71" s="48" cm="1">
        <f t="array" ref="AC71">SalarioAnualEsperado($B71, $G71, $D71, AC$1, Hombres!$A$1:$DW$117, Mujeres!$A$1:$DW$117 )</f>
        <v>55742449.492979139</v>
      </c>
      <c r="AD71" s="48" cm="1">
        <f t="array" ref="AD71">SalarioAnualEsperado($B71, $G71, $D71, AD$1, Hombres!$A$1:$DW$117, Mujeres!$A$1:$DW$117 )</f>
        <v>58491359.729187563</v>
      </c>
      <c r="AE71" s="48" cm="1">
        <f t="array" ref="AE71">SalarioAnualEsperado($B71, $G71, $D71, AE$1, Hombres!$A$1:$DW$117, Mujeres!$A$1:$DW$117 )</f>
        <v>61370583.142990746</v>
      </c>
      <c r="AF71" s="48" cm="1">
        <f t="array" ref="AF71">SalarioAnualEsperado($B71, $G71, $D71, AF$1, Hombres!$A$1:$DW$117, Mujeres!$A$1:$DW$117 )</f>
        <v>64386061.644717403</v>
      </c>
      <c r="AG71" s="48" cm="1">
        <f t="array" ref="AG71">SalarioAnualEsperado($B71, $G71, $D71, AG$1, Hombres!$A$1:$DW$117, Mujeres!$A$1:$DW$117 )</f>
        <v>67543572.086938202</v>
      </c>
      <c r="AH71" s="48" cm="1">
        <f t="array" ref="AH71">SalarioAnualEsperado($B71, $G71, $D71, AH$1, Hombres!$A$1:$DW$117, Mujeres!$A$1:$DW$117 )</f>
        <v>70847767.176112756</v>
      </c>
      <c r="AI71" s="48" cm="1">
        <f t="array" ref="AI71">SalarioAnualEsperado($B71, $G71, $D71, AI$1, Hombres!$A$1:$DW$117, Mujeres!$A$1:$DW$117 )</f>
        <v>74303516.079578921</v>
      </c>
      <c r="AJ71" s="48" cm="1">
        <f t="array" ref="AJ71">SalarioAnualEsperado($B71, $G71, $D71, AJ$1, Hombres!$A$1:$DW$117, Mujeres!$A$1:$DW$117 )</f>
        <v>77916710.196283385</v>
      </c>
      <c r="AK71" s="48" cm="1">
        <f t="array" ref="AK71">SalarioAnualEsperado($B71, $G71, $D71, AK$1, Hombres!$A$1:$DW$117, Mujeres!$A$1:$DW$117 )</f>
        <v>81695159.658342645</v>
      </c>
      <c r="AL71" s="48" cm="1">
        <f t="array" ref="AL71">SalarioAnualEsperado($B71, $G71, $D71, AL$1, Hombres!$A$1:$DW$117, Mujeres!$A$1:$DW$117 )</f>
        <v>85646350.844188645</v>
      </c>
      <c r="AM71" s="48" cm="1">
        <f t="array" ref="AM71">SalarioAnualEsperado($B71, $G71, $D71, AM$1, Hombres!$A$1:$DW$117, Mujeres!$A$1:$DW$117 )</f>
        <v>89775801.469337612</v>
      </c>
      <c r="AN71" s="48" cm="1">
        <f t="array" ref="AN71">SalarioAnualEsperado($B71, $G71, $D71, AN$1, Hombres!$A$1:$DW$117, Mujeres!$A$1:$DW$117 )</f>
        <v>94086886.34800154</v>
      </c>
      <c r="AO71" s="48" cm="1">
        <f t="array" ref="AO71">SalarioAnualEsperado($B71, $G71, $D71, AO$1, Hombres!$A$1:$DW$117, Mujeres!$A$1:$DW$117 )</f>
        <v>98582355.847046152</v>
      </c>
      <c r="AP71" s="48" cm="1">
        <f t="array" ref="AP71">SalarioAnualEsperado($B71, $G71, $D71, AP$1, Hombres!$A$1:$DW$117, Mujeres!$A$1:$DW$117 )</f>
        <v>103265234.71377289</v>
      </c>
      <c r="AQ71" s="48" cm="1">
        <f t="array" ref="AQ71">SalarioAnualEsperado($B71, $G71, $D71, AQ$1, Hombres!$A$1:$DW$117, Mujeres!$A$1:$DW$117 )</f>
        <v>0</v>
      </c>
      <c r="AR71" s="48" cm="1">
        <f t="array" ref="AR71">SalarioAnualEsperado($B71, $G71, $D71, AR$1, Hombres!$A$1:$DW$117, Mujeres!$A$1:$DW$117 )</f>
        <v>0</v>
      </c>
      <c r="AS71" s="48" cm="1">
        <f t="array" ref="AS71">SalarioAnualEsperado($B71, $G71, $D71, AS$1, Hombres!$A$1:$DW$117, Mujeres!$A$1:$DW$117 )</f>
        <v>0</v>
      </c>
      <c r="AT71" s="48" cm="1">
        <f t="array" ref="AT71">SalarioAnualEsperado($B71, $G71, $D71, AT$1, Hombres!$A$1:$DW$117, Mujeres!$A$1:$DW$117 )</f>
        <v>0</v>
      </c>
      <c r="AU71" s="48" cm="1">
        <f t="array" ref="AU71">SalarioAnualEsperado($B71, $G71, $D71, AU$1, Hombres!$A$1:$DW$117, Mujeres!$A$1:$DW$117 )</f>
        <v>0</v>
      </c>
      <c r="AV71" s="48" cm="1">
        <f t="array" ref="AV71">SalarioAnualEsperado($B71, $G71, $D71, AV$1, Hombres!$A$1:$DW$117, Mujeres!$A$1:$DW$117 )</f>
        <v>0</v>
      </c>
      <c r="AW71" s="48" cm="1">
        <f t="array" ref="AW71">SalarioAnualEsperado($B71, $G71, $D71, AW$1, Hombres!$A$1:$DW$117, Mujeres!$A$1:$DW$117 )</f>
        <v>0</v>
      </c>
      <c r="AX71" s="48" cm="1">
        <f t="array" ref="AX71">SalarioAnualEsperado($B71, $G71, $D71, AX$1, Hombres!$A$1:$DW$117, Mujeres!$A$1:$DW$117 )</f>
        <v>0</v>
      </c>
      <c r="AY71" s="48" cm="1">
        <f t="array" ref="AY71">SalarioAnualEsperado($B71, $G71, $D71, AY$1, Hombres!$A$1:$DW$117, Mujeres!$A$1:$DW$117 )</f>
        <v>0</v>
      </c>
      <c r="AZ71" s="48" cm="1">
        <f t="array" ref="AZ71">SalarioAnualEsperado($B71, $G71, $D71, AZ$1, Hombres!$A$1:$DW$117, Mujeres!$A$1:$DW$117 )</f>
        <v>0</v>
      </c>
      <c r="BA71" s="48" cm="1">
        <f t="array" ref="BA71">SalarioAnualEsperado($B71, $G71, $D71, BA$1, Hombres!$A$1:$DW$117, Mujeres!$A$1:$DW$117 )</f>
        <v>0</v>
      </c>
      <c r="BB71" s="48" cm="1">
        <f t="array" ref="BB71">SalarioAnualEsperado($B71, $G71, $D71, BB$1, Hombres!$A$1:$DW$117, Mujeres!$A$1:$DW$117 )</f>
        <v>0</v>
      </c>
      <c r="BC71" s="48" cm="1">
        <f t="array" ref="BC71">SalarioAnualEsperado($B71, $G71, $D71, BC$1, Hombres!$A$1:$DW$117, Mujeres!$A$1:$DW$117 )</f>
        <v>0</v>
      </c>
      <c r="BD71" s="48" cm="1">
        <f t="array" ref="BD71">SalarioAnualEsperado($B71, $G71, $D71, BD$1, Hombres!$A$1:$DW$117, Mujeres!$A$1:$DW$117 )</f>
        <v>0</v>
      </c>
      <c r="BE71" s="48" cm="1">
        <f t="array" ref="BE71">SalarioAnualEsperado($B71, $G71, $D71, BE$1, Hombres!$A$1:$DW$117, Mujeres!$A$1:$DW$117 )</f>
        <v>0</v>
      </c>
      <c r="BF71" s="48" cm="1">
        <f t="array" ref="BF71">SalarioAnualEsperado($B71, $G71, $D71, BF$1, Hombres!$A$1:$DW$117, Mujeres!$A$1:$DW$117 )</f>
        <v>0</v>
      </c>
      <c r="BG71" s="48" cm="1">
        <f t="array" ref="BG71">SalarioAnualEsperado($B71, $G71, $D71, BG$1, Hombres!$A$1:$DW$117, Mujeres!$A$1:$DW$117 )</f>
        <v>0</v>
      </c>
      <c r="BH71" s="48" cm="1">
        <f t="array" ref="BH71">SalarioAnualEsperado($B71, $G71, $D71, BH$1, Hombres!$A$1:$DW$117, Mujeres!$A$1:$DW$117 )</f>
        <v>0</v>
      </c>
      <c r="BI71" s="48" cm="1">
        <f t="array" ref="BI71">SalarioAnualEsperado($B71, $G71, $D71, BI$1, Hombres!$A$1:$DW$117, Mujeres!$A$1:$DW$117 )</f>
        <v>0</v>
      </c>
      <c r="BJ71" s="48" cm="1">
        <f t="array" ref="BJ71">SalarioAnualEsperado($B71, $G71, $D71, BJ$1, Hombres!$A$1:$DW$117, Mujeres!$A$1:$DW$117 )</f>
        <v>0</v>
      </c>
      <c r="BK71" s="48" cm="1">
        <f t="array" ref="BK71">SalarioAnualEsperado($B71, $G71, $D71, BK$1, Hombres!$A$1:$DW$117, Mujeres!$A$1:$DW$117 )</f>
        <v>0</v>
      </c>
      <c r="BL71" s="48" cm="1">
        <f t="array" ref="BL71">SalarioAnualEsperado($B71, $G71, $D71, BL$1, Hombres!$A$1:$DW$117, Mujeres!$A$1:$DW$117 )</f>
        <v>0</v>
      </c>
      <c r="BM71" s="48" cm="1">
        <f t="array" ref="BM71">SalarioAnualEsperado($B71, $G71, $D71, BM$1, Hombres!$A$1:$DW$117, Mujeres!$A$1:$DW$117 )</f>
        <v>0</v>
      </c>
      <c r="BN71" s="48" cm="1">
        <f t="array" ref="BN71">SalarioAnualEsperado($B71, $G71, $D71, BN$1, Hombres!$A$1:$DW$117, Mujeres!$A$1:$DW$117 )</f>
        <v>0</v>
      </c>
      <c r="BO71" s="48" cm="1">
        <f t="array" ref="BO71">SalarioAnualEsperado($B71, $G71, $D71, BO$1, Hombres!$A$1:$DW$117, Mujeres!$A$1:$DW$117 )</f>
        <v>0</v>
      </c>
      <c r="BP71" s="48" cm="1">
        <f t="array" ref="BP71">SalarioAnualEsperado($B71, $G71, $D71, BP$1, Hombres!$A$1:$DW$117, Mujeres!$A$1:$DW$117 )</f>
        <v>0</v>
      </c>
      <c r="BQ71" s="48" cm="1">
        <f t="array" ref="BQ71">SalarioAnualEsperado($B71, $G71, $D71, BQ$1, Hombres!$A$1:$DW$117, Mujeres!$A$1:$DW$117 )</f>
        <v>0</v>
      </c>
      <c r="BR71" s="48" cm="1">
        <f t="array" ref="BR71">SalarioAnualEsperado($B71, $G71, $D71, BR$1, Hombres!$A$1:$DW$117, Mujeres!$A$1:$DW$117 )</f>
        <v>0</v>
      </c>
      <c r="BS71" s="48" cm="1">
        <f t="array" ref="BS71">SalarioAnualEsperado($B71, $G71, $D71, BS$1, Hombres!$A$1:$DW$117, Mujeres!$A$1:$DW$117 )</f>
        <v>0</v>
      </c>
      <c r="BT71" s="48" cm="1">
        <f t="array" ref="BT71">SalarioAnualEsperado($B71, $G71, $D71, BT$1, Hombres!$A$1:$DW$117, Mujeres!$A$1:$DW$117 )</f>
        <v>0</v>
      </c>
      <c r="BU71" s="48" cm="1">
        <f t="array" ref="BU71">SalarioAnualEsperado($B71, $G71, $D71, BU$1, Hombres!$A$1:$DW$117, Mujeres!$A$1:$DW$117 )</f>
        <v>0</v>
      </c>
      <c r="BV71" s="48" cm="1">
        <f t="array" ref="BV71">SalarioAnualEsperado($B71, $G71, $D71, BV$1, Hombres!$A$1:$DW$117, Mujeres!$A$1:$DW$117 )</f>
        <v>0</v>
      </c>
      <c r="BW71" s="48" cm="1">
        <f t="array" ref="BW71">SalarioAnualEsperado($B71, $G71, $D71, BW$1, Hombres!$A$1:$DW$117, Mujeres!$A$1:$DW$117 )</f>
        <v>0</v>
      </c>
      <c r="BX71" s="48" cm="1">
        <f t="array" ref="BX71">SalarioAnualEsperado($B71, $G71, $D71, BX$1, Hombres!$A$1:$DW$117, Mujeres!$A$1:$DW$117 )</f>
        <v>0</v>
      </c>
      <c r="BY71" s="48" cm="1">
        <f t="array" ref="BY71">SalarioAnualEsperado($B71, $G71, $D71, BY$1, Hombres!$A$1:$DW$117, Mujeres!$A$1:$DW$117 )</f>
        <v>0</v>
      </c>
      <c r="BZ71" s="48" cm="1">
        <f t="array" ref="BZ71">SalarioAnualEsperado($B71, $G71, $D71, BZ$1, Hombres!$A$1:$DW$117, Mujeres!$A$1:$DW$117 )</f>
        <v>0</v>
      </c>
      <c r="CA71" s="48" cm="1">
        <f t="array" ref="CA71">SalarioAnualEsperado($B71, $G71, $D71, CA$1, Hombres!$A$1:$DW$117, Mujeres!$A$1:$DW$117 )</f>
        <v>0</v>
      </c>
      <c r="CB71" s="48" cm="1">
        <f t="array" ref="CB71">SalarioAnualEsperado($B71, $G71, $D71, CB$1, Hombres!$A$1:$DW$117, Mujeres!$A$1:$DW$117 )</f>
        <v>0</v>
      </c>
      <c r="CC71" s="48" cm="1">
        <f t="array" ref="CC71">SalarioAnualEsperado($B71, $G71, $D71, CC$1, Hombres!$A$1:$DW$117, Mujeres!$A$1:$DW$117 )</f>
        <v>0</v>
      </c>
      <c r="CD71" s="48" cm="1">
        <f t="array" ref="CD71">SalarioAnualEsperado($B71, $G71, $D71, CD$1, Hombres!$A$1:$DW$117, Mujeres!$A$1:$DW$117 )</f>
        <v>0</v>
      </c>
      <c r="CE71" s="48" cm="1">
        <f t="array" ref="CE71">SalarioAnualEsperado($B71, $G71, $D71, CE$1, Hombres!$A$1:$DW$117, Mujeres!$A$1:$DW$117 )</f>
        <v>0</v>
      </c>
      <c r="CF71" s="48" cm="1">
        <f t="array" ref="CF71">SalarioAnualEsperado($B71, $G71, $D71, CF$1, Hombres!$A$1:$DW$117, Mujeres!$A$1:$DW$117 )</f>
        <v>0</v>
      </c>
      <c r="CG71" s="48" cm="1">
        <f t="array" ref="CG71">SalarioAnualEsperado($B71, $G71, $D71, CG$1, Hombres!$A$1:$DW$117, Mujeres!$A$1:$DW$117 )</f>
        <v>0</v>
      </c>
      <c r="CH71" s="48" cm="1">
        <f t="array" ref="CH71">SalarioAnualEsperado($B71, $G71, $D71, CH$1, Hombres!$A$1:$DW$117, Mujeres!$A$1:$DW$117 )</f>
        <v>0</v>
      </c>
      <c r="CI71" s="48" cm="1">
        <f t="array" ref="CI71">SalarioAnualEsperado($B71, $G71, $D71, CI$1, Hombres!$A$1:$DW$117, Mujeres!$A$1:$DW$117 )</f>
        <v>0</v>
      </c>
      <c r="CJ71" s="48" cm="1">
        <f t="array" ref="CJ71">SalarioAnualEsperado($B71, $G71, $D71, CJ$1, Hombres!$A$1:$DW$117, Mujeres!$A$1:$DW$117 )</f>
        <v>0</v>
      </c>
      <c r="CK71" s="48" cm="1">
        <f t="array" ref="CK71">SalarioAnualEsperado($B71, $G71, $D71, CK$1, Hombres!$A$1:$DW$117, Mujeres!$A$1:$DW$117 )</f>
        <v>0</v>
      </c>
      <c r="CL71" s="48" cm="1">
        <f t="array" ref="CL71">SalarioAnualEsperado($B71, $G71, $D71, CL$1, Hombres!$A$1:$DW$117, Mujeres!$A$1:$DW$117 )</f>
        <v>0</v>
      </c>
      <c r="CM71" s="48" cm="1">
        <f t="array" ref="CM71">SalarioAnualEsperado($B71, $G71, $D71, CM$1, Hombres!$A$1:$DW$117, Mujeres!$A$1:$DW$117 )</f>
        <v>0</v>
      </c>
      <c r="CN71" s="48" cm="1">
        <f t="array" ref="CN71">SalarioAnualEsperado($B71, $G71, $D71, CN$1, Hombres!$A$1:$DW$117, Mujeres!$A$1:$DW$117 )</f>
        <v>0</v>
      </c>
      <c r="CO71" s="48" cm="1">
        <f t="array" ref="CO71">SalarioAnualEsperado($B71, $G71, $D71, CO$1, Hombres!$A$1:$DW$117, Mujeres!$A$1:$DW$117 )</f>
        <v>0</v>
      </c>
      <c r="CP71" s="48" cm="1">
        <f t="array" ref="CP71">SalarioAnualEsperado($B71, $G71, $D71, CP$1, Hombres!$A$1:$DW$117, Mujeres!$A$1:$DW$117 )</f>
        <v>0</v>
      </c>
      <c r="CQ71" s="48" cm="1">
        <f t="array" ref="CQ71">SalarioAnualEsperado($B71, $G71, $D71, CQ$1, Hombres!$A$1:$DW$117, Mujeres!$A$1:$DW$117 )</f>
        <v>0</v>
      </c>
      <c r="CR71" s="48" cm="1">
        <f t="array" ref="CR71">SalarioAnualEsperado($B71, $G71, $D71, CR$1, Hombres!$A$1:$DW$117, Mujeres!$A$1:$DW$117 )</f>
        <v>0</v>
      </c>
      <c r="CS71" s="48" cm="1">
        <f t="array" ref="CS71">SalarioAnualEsperado($B71, $G71, $D71, CS$1, Hombres!$A$1:$DW$117, Mujeres!$A$1:$DW$117 )</f>
        <v>0</v>
      </c>
      <c r="CT71" s="48" cm="1">
        <f t="array" ref="CT71">SalarioAnualEsperado($B71, $G71, $D71, CT$1, Hombres!$A$1:$DW$117, Mujeres!$A$1:$DW$117 )</f>
        <v>0</v>
      </c>
      <c r="CU71" s="48" cm="1">
        <f t="array" ref="CU71">SalarioAnualEsperado($B71, $G71, $D71, CU$1, Hombres!$A$1:$DW$117, Mujeres!$A$1:$DW$117 )</f>
        <v>0</v>
      </c>
      <c r="CV71" s="48" cm="1">
        <f t="array" ref="CV71">SalarioAnualEsperado($B71, $G71, $D71, CV$1, Hombres!$A$1:$DW$117, Mujeres!$A$1:$DW$117 )</f>
        <v>0</v>
      </c>
      <c r="CW71" s="48" cm="1">
        <f t="array" ref="CW71">SalarioAnualEsperado($B71, $G71, $D71, CW$1, Hombres!$A$1:$DW$117, Mujeres!$A$1:$DW$117 )</f>
        <v>0</v>
      </c>
      <c r="CX71" s="48" cm="1">
        <f t="array" ref="CX71">SalarioAnualEsperado($B71, $G71, $D71, CX$1, Hombres!$A$1:$DW$117, Mujeres!$A$1:$DW$117 )</f>
        <v>0</v>
      </c>
      <c r="CY71" s="48" cm="1">
        <f t="array" ref="CY71">SalarioAnualEsperado($B71, $G71, $D71, CY$1, Hombres!$A$1:$DW$117, Mujeres!$A$1:$DW$117 )</f>
        <v>0</v>
      </c>
      <c r="CZ71" s="48" cm="1">
        <f t="array" ref="CZ71">SalarioAnualEsperado($B71, $G71, $D71, CZ$1, Hombres!$A$1:$DW$117, Mujeres!$A$1:$DW$117 )</f>
        <v>0</v>
      </c>
      <c r="DA71" s="48" cm="1">
        <f t="array" ref="DA71">SalarioAnualEsperado($B71, $G71, $D71, DA$1, Hombres!$A$1:$DW$117, Mujeres!$A$1:$DW$117 )</f>
        <v>0</v>
      </c>
      <c r="DB71" s="48" cm="1">
        <f t="array" ref="DB71">SalarioAnualEsperado($B71, $G71, $D71, DB$1, Hombres!$A$1:$DW$117, Mujeres!$A$1:$DW$117 )</f>
        <v>0</v>
      </c>
      <c r="DC71" s="48" cm="1">
        <f t="array" ref="DC71">SalarioAnualEsperado($B71, $G71, $D71, DC$1, Hombres!$A$1:$DW$117, Mujeres!$A$1:$DW$117 )</f>
        <v>0</v>
      </c>
    </row>
    <row r="72" spans="1:107" x14ac:dyDescent="0.3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8" cm="1">
        <f t="array" ref="L72">SalarioAnualEsperado($B72, $G72, $D72, L$1, Hombres!$A$1:$DW$117, Mujeres!$A$1:$DW$117 )</f>
        <v>10073999</v>
      </c>
      <c r="M72" s="48" cm="1">
        <f t="array" ref="M72">SalarioAnualEsperado($B72, $G72, $D72, M$1, Hombres!$A$1:$DW$117, Mujeres!$A$1:$DW$117 )</f>
        <v>10579008.18262548</v>
      </c>
      <c r="N72" s="48" cm="1">
        <f t="array" ref="N72">SalarioAnualEsperado($B72, $G72, $D72, N$1, Hombres!$A$1:$DW$117, Mujeres!$A$1:$DW$117 )</f>
        <v>11109123.395780081</v>
      </c>
      <c r="O72" s="48" cm="1">
        <f t="array" ref="O72">SalarioAnualEsperado($B72, $G72, $D72, O$1, Hombres!$A$1:$DW$117, Mujeres!$A$1:$DW$117 )</f>
        <v>11665562.31039677</v>
      </c>
      <c r="P72" s="48" cm="1">
        <f t="array" ref="P72">SalarioAnualEsperado($B72, $G72, $D72, P$1, Hombres!$A$1:$DW$117, Mujeres!$A$1:$DW$117 )</f>
        <v>12249553.743088247</v>
      </c>
      <c r="Q72" s="48" cm="1">
        <f t="array" ref="Q72">SalarioAnualEsperado($B72, $G72, $D72, Q$1, Hombres!$A$1:$DW$117, Mujeres!$A$1:$DW$117 )</f>
        <v>12862444.566041932</v>
      </c>
      <c r="R72" s="48" cm="1">
        <f t="array" ref="R72">SalarioAnualEsperado($B72, $G72, $D72, R$1, Hombres!$A$1:$DW$117, Mujeres!$A$1:$DW$117 )</f>
        <v>13505656.012118272</v>
      </c>
      <c r="S72" s="48" cm="1">
        <f t="array" ref="S72">SalarioAnualEsperado($B72, $G72, $D72, S$1, Hombres!$A$1:$DW$117, Mujeres!$A$1:$DW$117 )</f>
        <v>14180652.225674851</v>
      </c>
      <c r="T72" s="48" cm="1">
        <f t="array" ref="T72">SalarioAnualEsperado($B72, $G72, $D72, T$1, Hombres!$A$1:$DW$117, Mujeres!$A$1:$DW$117 )</f>
        <v>14888922.082648031</v>
      </c>
      <c r="U72" s="48" cm="1">
        <f t="array" ref="U72">SalarioAnualEsperado($B72, $G72, $D72, U$1, Hombres!$A$1:$DW$117, Mujeres!$A$1:$DW$117 )</f>
        <v>15632022.98368807</v>
      </c>
      <c r="V72" s="48" cm="1">
        <f t="array" ref="V72">SalarioAnualEsperado($B72, $G72, $D72, V$1, Hombres!$A$1:$DW$117, Mujeres!$A$1:$DW$117 )</f>
        <v>16411610.709241102</v>
      </c>
      <c r="W72" s="48" cm="1">
        <f t="array" ref="W72">SalarioAnualEsperado($B72, $G72, $D72, W$1, Hombres!$A$1:$DW$117, Mujeres!$A$1:$DW$117 )</f>
        <v>17229329.104763277</v>
      </c>
      <c r="X72" s="48" cm="1">
        <f t="array" ref="X72">SalarioAnualEsperado($B72, $G72, $D72, X$1, Hombres!$A$1:$DW$117, Mujeres!$A$1:$DW$117 )</f>
        <v>18086731.895924222</v>
      </c>
      <c r="Y72" s="48" cm="1">
        <f t="array" ref="Y72">SalarioAnualEsperado($B72, $G72, $D72, Y$1, Hombres!$A$1:$DW$117, Mujeres!$A$1:$DW$117 )</f>
        <v>18985497.169944033</v>
      </c>
      <c r="Z72" s="48" cm="1">
        <f t="array" ref="Z72">SalarioAnualEsperado($B72, $G72, $D72, Z$1, Hombres!$A$1:$DW$117, Mujeres!$A$1:$DW$117 )</f>
        <v>19927463.798624374</v>
      </c>
      <c r="AA72" s="48" cm="1">
        <f t="array" ref="AA72">SalarioAnualEsperado($B72, $G72, $D72, AA$1, Hombres!$A$1:$DW$117, Mujeres!$A$1:$DW$117 )</f>
        <v>20914755.087979946</v>
      </c>
      <c r="AB72" s="48" cm="1">
        <f t="array" ref="AB72">SalarioAnualEsperado($B72, $G72, $D72, AB$1, Hombres!$A$1:$DW$117, Mujeres!$A$1:$DW$117 )</f>
        <v>21949512.962384261</v>
      </c>
      <c r="AC72" s="48" cm="1">
        <f t="array" ref="AC72">SalarioAnualEsperado($B72, $G72, $D72, AC$1, Hombres!$A$1:$DW$117, Mujeres!$A$1:$DW$117 )</f>
        <v>23033800.557323109</v>
      </c>
      <c r="AD72" s="48" cm="1">
        <f t="array" ref="AD72">SalarioAnualEsperado($B72, $G72, $D72, AD$1, Hombres!$A$1:$DW$117, Mujeres!$A$1:$DW$117 )</f>
        <v>24169700.588748604</v>
      </c>
      <c r="AE72" s="48" cm="1">
        <f t="array" ref="AE72">SalarioAnualEsperado($B72, $G72, $D72, AE$1, Hombres!$A$1:$DW$117, Mujeres!$A$1:$DW$117 )</f>
        <v>25359448.410682235</v>
      </c>
      <c r="AF72" s="48" cm="1">
        <f t="array" ref="AF72">SalarioAnualEsperado($B72, $G72, $D72, AF$1, Hombres!$A$1:$DW$117, Mujeres!$A$1:$DW$117 )</f>
        <v>26605499.329245038</v>
      </c>
      <c r="AG72" s="48" cm="1">
        <f t="array" ref="AG72">SalarioAnualEsperado($B72, $G72, $D72, AG$1, Hombres!$A$1:$DW$117, Mujeres!$A$1:$DW$117 )</f>
        <v>27910240.445670851</v>
      </c>
      <c r="AH72" s="48" cm="1">
        <f t="array" ref="AH72">SalarioAnualEsperado($B72, $G72, $D72, AH$1, Hombres!$A$1:$DW$117, Mujeres!$A$1:$DW$117 )</f>
        <v>29275594.343441691</v>
      </c>
      <c r="AI72" s="48" cm="1">
        <f t="array" ref="AI72">SalarioAnualEsperado($B72, $G72, $D72, AI$1, Hombres!$A$1:$DW$117, Mujeres!$A$1:$DW$117 )</f>
        <v>30703573.051637016</v>
      </c>
      <c r="AJ72" s="48" cm="1">
        <f t="array" ref="AJ72">SalarioAnualEsperado($B72, $G72, $D72, AJ$1, Hombres!$A$1:$DW$117, Mujeres!$A$1:$DW$117 )</f>
        <v>32196611.004150137</v>
      </c>
      <c r="AK72" s="48" cm="1">
        <f t="array" ref="AK72">SalarioAnualEsperado($B72, $G72, $D72, AK$1, Hombres!$A$1:$DW$117, Mujeres!$A$1:$DW$117 )</f>
        <v>33757935.490544662</v>
      </c>
      <c r="AL72" s="48" cm="1">
        <f t="array" ref="AL72">SalarioAnualEsperado($B72, $G72, $D72, AL$1, Hombres!$A$1:$DW$117, Mujeres!$A$1:$DW$117 )</f>
        <v>35390640.019435026</v>
      </c>
      <c r="AM72" s="48" cm="1">
        <f t="array" ref="AM72">SalarioAnualEsperado($B72, $G72, $D72, AM$1, Hombres!$A$1:$DW$117, Mujeres!$A$1:$DW$117 )</f>
        <v>37097004.611880407</v>
      </c>
      <c r="AN72" s="48" cm="1">
        <f t="array" ref="AN72">SalarioAnualEsperado($B72, $G72, $D72, AN$1, Hombres!$A$1:$DW$117, Mujeres!$A$1:$DW$117 )</f>
        <v>38878423.802892879</v>
      </c>
      <c r="AO72" s="48" cm="1">
        <f t="array" ref="AO72">SalarioAnualEsperado($B72, $G72, $D72, AO$1, Hombres!$A$1:$DW$117, Mujeres!$A$1:$DW$117 )</f>
        <v>40736034.094409838</v>
      </c>
      <c r="AP72" s="48" cm="1">
        <f t="array" ref="AP72">SalarioAnualEsperado($B72, $G72, $D72, AP$1, Hombres!$A$1:$DW$117, Mujeres!$A$1:$DW$117 )</f>
        <v>42671085.367387593</v>
      </c>
      <c r="AQ72" s="48" cm="1">
        <f t="array" ref="AQ72">SalarioAnualEsperado($B72, $G72, $D72, AQ$1, Hombres!$A$1:$DW$117, Mujeres!$A$1:$DW$117 )</f>
        <v>0</v>
      </c>
      <c r="AR72" s="48" cm="1">
        <f t="array" ref="AR72">SalarioAnualEsperado($B72, $G72, $D72, AR$1, Hombres!$A$1:$DW$117, Mujeres!$A$1:$DW$117 )</f>
        <v>0</v>
      </c>
      <c r="AS72" s="48" cm="1">
        <f t="array" ref="AS72">SalarioAnualEsperado($B72, $G72, $D72, AS$1, Hombres!$A$1:$DW$117, Mujeres!$A$1:$DW$117 )</f>
        <v>0</v>
      </c>
      <c r="AT72" s="48" cm="1">
        <f t="array" ref="AT72">SalarioAnualEsperado($B72, $G72, $D72, AT$1, Hombres!$A$1:$DW$117, Mujeres!$A$1:$DW$117 )</f>
        <v>0</v>
      </c>
      <c r="AU72" s="48" cm="1">
        <f t="array" ref="AU72">SalarioAnualEsperado($B72, $G72, $D72, AU$1, Hombres!$A$1:$DW$117, Mujeres!$A$1:$DW$117 )</f>
        <v>0</v>
      </c>
      <c r="AV72" s="48" cm="1">
        <f t="array" ref="AV72">SalarioAnualEsperado($B72, $G72, $D72, AV$1, Hombres!$A$1:$DW$117, Mujeres!$A$1:$DW$117 )</f>
        <v>0</v>
      </c>
      <c r="AW72" s="48" cm="1">
        <f t="array" ref="AW72">SalarioAnualEsperado($B72, $G72, $D72, AW$1, Hombres!$A$1:$DW$117, Mujeres!$A$1:$DW$117 )</f>
        <v>0</v>
      </c>
      <c r="AX72" s="48" cm="1">
        <f t="array" ref="AX72">SalarioAnualEsperado($B72, $G72, $D72, AX$1, Hombres!$A$1:$DW$117, Mujeres!$A$1:$DW$117 )</f>
        <v>0</v>
      </c>
      <c r="AY72" s="48" cm="1">
        <f t="array" ref="AY72">SalarioAnualEsperado($B72, $G72, $D72, AY$1, Hombres!$A$1:$DW$117, Mujeres!$A$1:$DW$117 )</f>
        <v>0</v>
      </c>
      <c r="AZ72" s="48" cm="1">
        <f t="array" ref="AZ72">SalarioAnualEsperado($B72, $G72, $D72, AZ$1, Hombres!$A$1:$DW$117, Mujeres!$A$1:$DW$117 )</f>
        <v>0</v>
      </c>
      <c r="BA72" s="48" cm="1">
        <f t="array" ref="BA72">SalarioAnualEsperado($B72, $G72, $D72, BA$1, Hombres!$A$1:$DW$117, Mujeres!$A$1:$DW$117 )</f>
        <v>0</v>
      </c>
      <c r="BB72" s="48" cm="1">
        <f t="array" ref="BB72">SalarioAnualEsperado($B72, $G72, $D72, BB$1, Hombres!$A$1:$DW$117, Mujeres!$A$1:$DW$117 )</f>
        <v>0</v>
      </c>
      <c r="BC72" s="48" cm="1">
        <f t="array" ref="BC72">SalarioAnualEsperado($B72, $G72, $D72, BC$1, Hombres!$A$1:$DW$117, Mujeres!$A$1:$DW$117 )</f>
        <v>0</v>
      </c>
      <c r="BD72" s="48" cm="1">
        <f t="array" ref="BD72">SalarioAnualEsperado($B72, $G72, $D72, BD$1, Hombres!$A$1:$DW$117, Mujeres!$A$1:$DW$117 )</f>
        <v>0</v>
      </c>
      <c r="BE72" s="48" cm="1">
        <f t="array" ref="BE72">SalarioAnualEsperado($B72, $G72, $D72, BE$1, Hombres!$A$1:$DW$117, Mujeres!$A$1:$DW$117 )</f>
        <v>0</v>
      </c>
      <c r="BF72" s="48" cm="1">
        <f t="array" ref="BF72">SalarioAnualEsperado($B72, $G72, $D72, BF$1, Hombres!$A$1:$DW$117, Mujeres!$A$1:$DW$117 )</f>
        <v>0</v>
      </c>
      <c r="BG72" s="48" cm="1">
        <f t="array" ref="BG72">SalarioAnualEsperado($B72, $G72, $D72, BG$1, Hombres!$A$1:$DW$117, Mujeres!$A$1:$DW$117 )</f>
        <v>0</v>
      </c>
      <c r="BH72" s="48" cm="1">
        <f t="array" ref="BH72">SalarioAnualEsperado($B72, $G72, $D72, BH$1, Hombres!$A$1:$DW$117, Mujeres!$A$1:$DW$117 )</f>
        <v>0</v>
      </c>
      <c r="BI72" s="48" cm="1">
        <f t="array" ref="BI72">SalarioAnualEsperado($B72, $G72, $D72, BI$1, Hombres!$A$1:$DW$117, Mujeres!$A$1:$DW$117 )</f>
        <v>0</v>
      </c>
      <c r="BJ72" s="48" cm="1">
        <f t="array" ref="BJ72">SalarioAnualEsperado($B72, $G72, $D72, BJ$1, Hombres!$A$1:$DW$117, Mujeres!$A$1:$DW$117 )</f>
        <v>0</v>
      </c>
      <c r="BK72" s="48" cm="1">
        <f t="array" ref="BK72">SalarioAnualEsperado($B72, $G72, $D72, BK$1, Hombres!$A$1:$DW$117, Mujeres!$A$1:$DW$117 )</f>
        <v>0</v>
      </c>
      <c r="BL72" s="48" cm="1">
        <f t="array" ref="BL72">SalarioAnualEsperado($B72, $G72, $D72, BL$1, Hombres!$A$1:$DW$117, Mujeres!$A$1:$DW$117 )</f>
        <v>0</v>
      </c>
      <c r="BM72" s="48" cm="1">
        <f t="array" ref="BM72">SalarioAnualEsperado($B72, $G72, $D72, BM$1, Hombres!$A$1:$DW$117, Mujeres!$A$1:$DW$117 )</f>
        <v>0</v>
      </c>
      <c r="BN72" s="48" cm="1">
        <f t="array" ref="BN72">SalarioAnualEsperado($B72, $G72, $D72, BN$1, Hombres!$A$1:$DW$117, Mujeres!$A$1:$DW$117 )</f>
        <v>0</v>
      </c>
      <c r="BO72" s="48" cm="1">
        <f t="array" ref="BO72">SalarioAnualEsperado($B72, $G72, $D72, BO$1, Hombres!$A$1:$DW$117, Mujeres!$A$1:$DW$117 )</f>
        <v>0</v>
      </c>
      <c r="BP72" s="48" cm="1">
        <f t="array" ref="BP72">SalarioAnualEsperado($B72, $G72, $D72, BP$1, Hombres!$A$1:$DW$117, Mujeres!$A$1:$DW$117 )</f>
        <v>0</v>
      </c>
      <c r="BQ72" s="48" cm="1">
        <f t="array" ref="BQ72">SalarioAnualEsperado($B72, $G72, $D72, BQ$1, Hombres!$A$1:$DW$117, Mujeres!$A$1:$DW$117 )</f>
        <v>0</v>
      </c>
      <c r="BR72" s="48" cm="1">
        <f t="array" ref="BR72">SalarioAnualEsperado($B72, $G72, $D72, BR$1, Hombres!$A$1:$DW$117, Mujeres!$A$1:$DW$117 )</f>
        <v>0</v>
      </c>
      <c r="BS72" s="48" cm="1">
        <f t="array" ref="BS72">SalarioAnualEsperado($B72, $G72, $D72, BS$1, Hombres!$A$1:$DW$117, Mujeres!$A$1:$DW$117 )</f>
        <v>0</v>
      </c>
      <c r="BT72" s="48" cm="1">
        <f t="array" ref="BT72">SalarioAnualEsperado($B72, $G72, $D72, BT$1, Hombres!$A$1:$DW$117, Mujeres!$A$1:$DW$117 )</f>
        <v>0</v>
      </c>
      <c r="BU72" s="48" cm="1">
        <f t="array" ref="BU72">SalarioAnualEsperado($B72, $G72, $D72, BU$1, Hombres!$A$1:$DW$117, Mujeres!$A$1:$DW$117 )</f>
        <v>0</v>
      </c>
      <c r="BV72" s="48" cm="1">
        <f t="array" ref="BV72">SalarioAnualEsperado($B72, $G72, $D72, BV$1, Hombres!$A$1:$DW$117, Mujeres!$A$1:$DW$117 )</f>
        <v>0</v>
      </c>
      <c r="BW72" s="48" cm="1">
        <f t="array" ref="BW72">SalarioAnualEsperado($B72, $G72, $D72, BW$1, Hombres!$A$1:$DW$117, Mujeres!$A$1:$DW$117 )</f>
        <v>0</v>
      </c>
      <c r="BX72" s="48" cm="1">
        <f t="array" ref="BX72">SalarioAnualEsperado($B72, $G72, $D72, BX$1, Hombres!$A$1:$DW$117, Mujeres!$A$1:$DW$117 )</f>
        <v>0</v>
      </c>
      <c r="BY72" s="48" cm="1">
        <f t="array" ref="BY72">SalarioAnualEsperado($B72, $G72, $D72, BY$1, Hombres!$A$1:$DW$117, Mujeres!$A$1:$DW$117 )</f>
        <v>0</v>
      </c>
      <c r="BZ72" s="48" cm="1">
        <f t="array" ref="BZ72">SalarioAnualEsperado($B72, $G72, $D72, BZ$1, Hombres!$A$1:$DW$117, Mujeres!$A$1:$DW$117 )</f>
        <v>0</v>
      </c>
      <c r="CA72" s="48" cm="1">
        <f t="array" ref="CA72">SalarioAnualEsperado($B72, $G72, $D72, CA$1, Hombres!$A$1:$DW$117, Mujeres!$A$1:$DW$117 )</f>
        <v>0</v>
      </c>
      <c r="CB72" s="48" cm="1">
        <f t="array" ref="CB72">SalarioAnualEsperado($B72, $G72, $D72, CB$1, Hombres!$A$1:$DW$117, Mujeres!$A$1:$DW$117 )</f>
        <v>0</v>
      </c>
      <c r="CC72" s="48" cm="1">
        <f t="array" ref="CC72">SalarioAnualEsperado($B72, $G72, $D72, CC$1, Hombres!$A$1:$DW$117, Mujeres!$A$1:$DW$117 )</f>
        <v>0</v>
      </c>
      <c r="CD72" s="48" cm="1">
        <f t="array" ref="CD72">SalarioAnualEsperado($B72, $G72, $D72, CD$1, Hombres!$A$1:$DW$117, Mujeres!$A$1:$DW$117 )</f>
        <v>0</v>
      </c>
      <c r="CE72" s="48" cm="1">
        <f t="array" ref="CE72">SalarioAnualEsperado($B72, $G72, $D72, CE$1, Hombres!$A$1:$DW$117, Mujeres!$A$1:$DW$117 )</f>
        <v>0</v>
      </c>
      <c r="CF72" s="48" cm="1">
        <f t="array" ref="CF72">SalarioAnualEsperado($B72, $G72, $D72, CF$1, Hombres!$A$1:$DW$117, Mujeres!$A$1:$DW$117 )</f>
        <v>0</v>
      </c>
      <c r="CG72" s="48" cm="1">
        <f t="array" ref="CG72">SalarioAnualEsperado($B72, $G72, $D72, CG$1, Hombres!$A$1:$DW$117, Mujeres!$A$1:$DW$117 )</f>
        <v>0</v>
      </c>
      <c r="CH72" s="48" cm="1">
        <f t="array" ref="CH72">SalarioAnualEsperado($B72, $G72, $D72, CH$1, Hombres!$A$1:$DW$117, Mujeres!$A$1:$DW$117 )</f>
        <v>0</v>
      </c>
      <c r="CI72" s="48" cm="1">
        <f t="array" ref="CI72">SalarioAnualEsperado($B72, $G72, $D72, CI$1, Hombres!$A$1:$DW$117, Mujeres!$A$1:$DW$117 )</f>
        <v>0</v>
      </c>
      <c r="CJ72" s="48" cm="1">
        <f t="array" ref="CJ72">SalarioAnualEsperado($B72, $G72, $D72, CJ$1, Hombres!$A$1:$DW$117, Mujeres!$A$1:$DW$117 )</f>
        <v>0</v>
      </c>
      <c r="CK72" s="48" cm="1">
        <f t="array" ref="CK72">SalarioAnualEsperado($B72, $G72, $D72, CK$1, Hombres!$A$1:$DW$117, Mujeres!$A$1:$DW$117 )</f>
        <v>0</v>
      </c>
      <c r="CL72" s="48" cm="1">
        <f t="array" ref="CL72">SalarioAnualEsperado($B72, $G72, $D72, CL$1, Hombres!$A$1:$DW$117, Mujeres!$A$1:$DW$117 )</f>
        <v>0</v>
      </c>
      <c r="CM72" s="48" cm="1">
        <f t="array" ref="CM72">SalarioAnualEsperado($B72, $G72, $D72, CM$1, Hombres!$A$1:$DW$117, Mujeres!$A$1:$DW$117 )</f>
        <v>0</v>
      </c>
      <c r="CN72" s="48" cm="1">
        <f t="array" ref="CN72">SalarioAnualEsperado($B72, $G72, $D72, CN$1, Hombres!$A$1:$DW$117, Mujeres!$A$1:$DW$117 )</f>
        <v>0</v>
      </c>
      <c r="CO72" s="48" cm="1">
        <f t="array" ref="CO72">SalarioAnualEsperado($B72, $G72, $D72, CO$1, Hombres!$A$1:$DW$117, Mujeres!$A$1:$DW$117 )</f>
        <v>0</v>
      </c>
      <c r="CP72" s="48" cm="1">
        <f t="array" ref="CP72">SalarioAnualEsperado($B72, $G72, $D72, CP$1, Hombres!$A$1:$DW$117, Mujeres!$A$1:$DW$117 )</f>
        <v>0</v>
      </c>
      <c r="CQ72" s="48" cm="1">
        <f t="array" ref="CQ72">SalarioAnualEsperado($B72, $G72, $D72, CQ$1, Hombres!$A$1:$DW$117, Mujeres!$A$1:$DW$117 )</f>
        <v>0</v>
      </c>
      <c r="CR72" s="48" cm="1">
        <f t="array" ref="CR72">SalarioAnualEsperado($B72, $G72, $D72, CR$1, Hombres!$A$1:$DW$117, Mujeres!$A$1:$DW$117 )</f>
        <v>0</v>
      </c>
      <c r="CS72" s="48" cm="1">
        <f t="array" ref="CS72">SalarioAnualEsperado($B72, $G72, $D72, CS$1, Hombres!$A$1:$DW$117, Mujeres!$A$1:$DW$117 )</f>
        <v>0</v>
      </c>
      <c r="CT72" s="48" cm="1">
        <f t="array" ref="CT72">SalarioAnualEsperado($B72, $G72, $D72, CT$1, Hombres!$A$1:$DW$117, Mujeres!$A$1:$DW$117 )</f>
        <v>0</v>
      </c>
      <c r="CU72" s="48" cm="1">
        <f t="array" ref="CU72">SalarioAnualEsperado($B72, $G72, $D72, CU$1, Hombres!$A$1:$DW$117, Mujeres!$A$1:$DW$117 )</f>
        <v>0</v>
      </c>
      <c r="CV72" s="48" cm="1">
        <f t="array" ref="CV72">SalarioAnualEsperado($B72, $G72, $D72, CV$1, Hombres!$A$1:$DW$117, Mujeres!$A$1:$DW$117 )</f>
        <v>0</v>
      </c>
      <c r="CW72" s="48" cm="1">
        <f t="array" ref="CW72">SalarioAnualEsperado($B72, $G72, $D72, CW$1, Hombres!$A$1:$DW$117, Mujeres!$A$1:$DW$117 )</f>
        <v>0</v>
      </c>
      <c r="CX72" s="48" cm="1">
        <f t="array" ref="CX72">SalarioAnualEsperado($B72, $G72, $D72, CX$1, Hombres!$A$1:$DW$117, Mujeres!$A$1:$DW$117 )</f>
        <v>0</v>
      </c>
      <c r="CY72" s="48" cm="1">
        <f t="array" ref="CY72">SalarioAnualEsperado($B72, $G72, $D72, CY$1, Hombres!$A$1:$DW$117, Mujeres!$A$1:$DW$117 )</f>
        <v>0</v>
      </c>
      <c r="CZ72" s="48" cm="1">
        <f t="array" ref="CZ72">SalarioAnualEsperado($B72, $G72, $D72, CZ$1, Hombres!$A$1:$DW$117, Mujeres!$A$1:$DW$117 )</f>
        <v>0</v>
      </c>
      <c r="DA72" s="48" cm="1">
        <f t="array" ref="DA72">SalarioAnualEsperado($B72, $G72, $D72, DA$1, Hombres!$A$1:$DW$117, Mujeres!$A$1:$DW$117 )</f>
        <v>0</v>
      </c>
      <c r="DB72" s="48" cm="1">
        <f t="array" ref="DB72">SalarioAnualEsperado($B72, $G72, $D72, DB$1, Hombres!$A$1:$DW$117, Mujeres!$A$1:$DW$117 )</f>
        <v>0</v>
      </c>
      <c r="DC72" s="48" cm="1">
        <f t="array" ref="DC72">SalarioAnualEsperado($B72, $G72, $D72, DC$1, Hombres!$A$1:$DW$117, Mujeres!$A$1:$DW$117 )</f>
        <v>0</v>
      </c>
    </row>
    <row r="73" spans="1:107" x14ac:dyDescent="0.3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8" cm="1">
        <f t="array" ref="L73">SalarioAnualEsperado($B73, $G73, $D73, L$1, Hombres!$A$1:$DW$117, Mujeres!$A$1:$DW$117 )</f>
        <v>5567980.6000000006</v>
      </c>
      <c r="M73" s="48" cm="1">
        <f t="array" ref="M73">SalarioAnualEsperado($B73, $G73, $D73, M$1, Hombres!$A$1:$DW$117, Mujeres!$A$1:$DW$117 )</f>
        <v>5841577.607537644</v>
      </c>
      <c r="N73" s="48" cm="1">
        <f t="array" ref="N73">SalarioAnualEsperado($B73, $G73, $D73, N$1, Hombres!$A$1:$DW$117, Mujeres!$A$1:$DW$117 )</f>
        <v>6128377.3153178776</v>
      </c>
      <c r="O73" s="48" cm="1">
        <f t="array" ref="O73">SalarioAnualEsperado($B73, $G73, $D73, O$1, Hombres!$A$1:$DW$117, Mujeres!$A$1:$DW$117 )</f>
        <v>6428889.5401036385</v>
      </c>
      <c r="P73" s="48" cm="1">
        <f t="array" ref="P73">SalarioAnualEsperado($B73, $G73, $D73, P$1, Hombres!$A$1:$DW$117, Mujeres!$A$1:$DW$117 )</f>
        <v>6743659.5402595289</v>
      </c>
      <c r="Q73" s="48" cm="1">
        <f t="array" ref="Q73">SalarioAnualEsperado($B73, $G73, $D73, Q$1, Hombres!$A$1:$DW$117, Mujeres!$A$1:$DW$117 )</f>
        <v>7073241.864441365</v>
      </c>
      <c r="R73" s="48" cm="1">
        <f t="array" ref="R73">SalarioAnualEsperado($B73, $G73, $D73, R$1, Hombres!$A$1:$DW$117, Mujeres!$A$1:$DW$117 )</f>
        <v>7418189.4670692272</v>
      </c>
      <c r="S73" s="48" cm="1">
        <f t="array" ref="S73">SalarioAnualEsperado($B73, $G73, $D73, S$1, Hombres!$A$1:$DW$117, Mujeres!$A$1:$DW$117 )</f>
        <v>7779146.5946175624</v>
      </c>
      <c r="T73" s="48" cm="1">
        <f t="array" ref="T73">SalarioAnualEsperado($B73, $G73, $D73, T$1, Hombres!$A$1:$DW$117, Mujeres!$A$1:$DW$117 )</f>
        <v>8156927.6776453163</v>
      </c>
      <c r="U73" s="48" cm="1">
        <f t="array" ref="U73">SalarioAnualEsperado($B73, $G73, $D73, U$1, Hombres!$A$1:$DW$117, Mujeres!$A$1:$DW$117 )</f>
        <v>8552456.0395180471</v>
      </c>
      <c r="V73" s="48" cm="1">
        <f t="array" ref="V73">SalarioAnualEsperado($B73, $G73, $D73, V$1, Hombres!$A$1:$DW$117, Mujeres!$A$1:$DW$117 )</f>
        <v>8966602.8430760819</v>
      </c>
      <c r="W73" s="48" cm="1">
        <f t="array" ref="W73">SalarioAnualEsperado($B73, $G73, $D73, W$1, Hombres!$A$1:$DW$117, Mujeres!$A$1:$DW$117 )</f>
        <v>9399888.7664354797</v>
      </c>
      <c r="X73" s="48" cm="1">
        <f t="array" ref="X73">SalarioAnualEsperado($B73, $G73, $D73, X$1, Hombres!$A$1:$DW$117, Mujeres!$A$1:$DW$117 )</f>
        <v>9852770.9202594366</v>
      </c>
      <c r="Y73" s="48" cm="1">
        <f t="array" ref="Y73">SalarioAnualEsperado($B73, $G73, $D73, Y$1, Hombres!$A$1:$DW$117, Mujeres!$A$1:$DW$117 )</f>
        <v>10325755.435900595</v>
      </c>
      <c r="Z73" s="48" cm="1">
        <f t="array" ref="Z73">SalarioAnualEsperado($B73, $G73, $D73, Z$1, Hombres!$A$1:$DW$117, Mujeres!$A$1:$DW$117 )</f>
        <v>10819483.234738566</v>
      </c>
      <c r="AA73" s="48" cm="1">
        <f t="array" ref="AA73">SalarioAnualEsperado($B73, $G73, $D73, AA$1, Hombres!$A$1:$DW$117, Mujeres!$A$1:$DW$117 )</f>
        <v>11334672.634485457</v>
      </c>
      <c r="AB73" s="48" cm="1">
        <f t="array" ref="AB73">SalarioAnualEsperado($B73, $G73, $D73, AB$1, Hombres!$A$1:$DW$117, Mujeres!$A$1:$DW$117 )</f>
        <v>11872057.325588658</v>
      </c>
      <c r="AC73" s="48" cm="1">
        <f t="array" ref="AC73">SalarioAnualEsperado($B73, $G73, $D73, AC$1, Hombres!$A$1:$DW$117, Mujeres!$A$1:$DW$117 )</f>
        <v>12432523.775920151</v>
      </c>
      <c r="AD73" s="48" cm="1">
        <f t="array" ref="AD73">SalarioAnualEsperado($B73, $G73, $D73, AD$1, Hombres!$A$1:$DW$117, Mujeres!$A$1:$DW$117 )</f>
        <v>13017129.474061985</v>
      </c>
      <c r="AE73" s="48" cm="1">
        <f t="array" ref="AE73">SalarioAnualEsperado($B73, $G73, $D73, AE$1, Hombres!$A$1:$DW$117, Mujeres!$A$1:$DW$117 )</f>
        <v>13626626.267700538</v>
      </c>
      <c r="AF73" s="48" cm="1">
        <f t="array" ref="AF73">SalarioAnualEsperado($B73, $G73, $D73, AF$1, Hombres!$A$1:$DW$117, Mujeres!$A$1:$DW$117 )</f>
        <v>14261541.844753863</v>
      </c>
      <c r="AG73" s="48" cm="1">
        <f t="array" ref="AG73">SalarioAnualEsperado($B73, $G73, $D73, AG$1, Hombres!$A$1:$DW$117, Mujeres!$A$1:$DW$117 )</f>
        <v>14921711.878076911</v>
      </c>
      <c r="AH73" s="48" cm="1">
        <f t="array" ref="AH73">SalarioAnualEsperado($B73, $G73, $D73, AH$1, Hombres!$A$1:$DW$117, Mujeres!$A$1:$DW$117 )</f>
        <v>15606496.709420903</v>
      </c>
      <c r="AI73" s="48" cm="1">
        <f t="array" ref="AI73">SalarioAnualEsperado($B73, $G73, $D73, AI$1, Hombres!$A$1:$DW$117, Mujeres!$A$1:$DW$117 )</f>
        <v>16315106.305902371</v>
      </c>
      <c r="AJ73" s="48" cm="1">
        <f t="array" ref="AJ73">SalarioAnualEsperado($B73, $G73, $D73, AJ$1, Hombres!$A$1:$DW$117, Mujeres!$A$1:$DW$117 )</f>
        <v>17047580.37989172</v>
      </c>
      <c r="AK73" s="48" cm="1">
        <f t="array" ref="AK73">SalarioAnualEsperado($B73, $G73, $D73, AK$1, Hombres!$A$1:$DW$117, Mujeres!$A$1:$DW$117 )</f>
        <v>17804569.777771316</v>
      </c>
      <c r="AL73" s="48" cm="1">
        <f t="array" ref="AL73">SalarioAnualEsperado($B73, $G73, $D73, AL$1, Hombres!$A$1:$DW$117, Mujeres!$A$1:$DW$117 )</f>
        <v>18586499.184927508</v>
      </c>
      <c r="AM73" s="48" cm="1">
        <f t="array" ref="AM73">SalarioAnualEsperado($B73, $G73, $D73, AM$1, Hombres!$A$1:$DW$117, Mujeres!$A$1:$DW$117 )</f>
        <v>19393647.803956166</v>
      </c>
      <c r="AN73" s="48" cm="1">
        <f t="array" ref="AN73">SalarioAnualEsperado($B73, $G73, $D73, AN$1, Hombres!$A$1:$DW$117, Mujeres!$A$1:$DW$117 )</f>
        <v>20226070.203503858</v>
      </c>
      <c r="AO73" s="48" cm="1">
        <f t="array" ref="AO73">SalarioAnualEsperado($B73, $G73, $D73, AO$1, Hombres!$A$1:$DW$117, Mujeres!$A$1:$DW$117 )</f>
        <v>21082996.075538158</v>
      </c>
      <c r="AP73" s="48" cm="1">
        <f t="array" ref="AP73">SalarioAnualEsperado($B73, $G73, $D73, AP$1, Hombres!$A$1:$DW$117, Mujeres!$A$1:$DW$117 )</f>
        <v>0</v>
      </c>
      <c r="AQ73" s="48" cm="1">
        <f t="array" ref="AQ73">SalarioAnualEsperado($B73, $G73, $D73, AQ$1, Hombres!$A$1:$DW$117, Mujeres!$A$1:$DW$117 )</f>
        <v>0</v>
      </c>
      <c r="AR73" s="48" cm="1">
        <f t="array" ref="AR73">SalarioAnualEsperado($B73, $G73, $D73, AR$1, Hombres!$A$1:$DW$117, Mujeres!$A$1:$DW$117 )</f>
        <v>0</v>
      </c>
      <c r="AS73" s="48" cm="1">
        <f t="array" ref="AS73">SalarioAnualEsperado($B73, $G73, $D73, AS$1, Hombres!$A$1:$DW$117, Mujeres!$A$1:$DW$117 )</f>
        <v>0</v>
      </c>
      <c r="AT73" s="48" cm="1">
        <f t="array" ref="AT73">SalarioAnualEsperado($B73, $G73, $D73, AT$1, Hombres!$A$1:$DW$117, Mujeres!$A$1:$DW$117 )</f>
        <v>0</v>
      </c>
      <c r="AU73" s="48" cm="1">
        <f t="array" ref="AU73">SalarioAnualEsperado($B73, $G73, $D73, AU$1, Hombres!$A$1:$DW$117, Mujeres!$A$1:$DW$117 )</f>
        <v>0</v>
      </c>
      <c r="AV73" s="48" cm="1">
        <f t="array" ref="AV73">SalarioAnualEsperado($B73, $G73, $D73, AV$1, Hombres!$A$1:$DW$117, Mujeres!$A$1:$DW$117 )</f>
        <v>0</v>
      </c>
      <c r="AW73" s="48" cm="1">
        <f t="array" ref="AW73">SalarioAnualEsperado($B73, $G73, $D73, AW$1, Hombres!$A$1:$DW$117, Mujeres!$A$1:$DW$117 )</f>
        <v>0</v>
      </c>
      <c r="AX73" s="48" cm="1">
        <f t="array" ref="AX73">SalarioAnualEsperado($B73, $G73, $D73, AX$1, Hombres!$A$1:$DW$117, Mujeres!$A$1:$DW$117 )</f>
        <v>0</v>
      </c>
      <c r="AY73" s="48" cm="1">
        <f t="array" ref="AY73">SalarioAnualEsperado($B73, $G73, $D73, AY$1, Hombres!$A$1:$DW$117, Mujeres!$A$1:$DW$117 )</f>
        <v>0</v>
      </c>
      <c r="AZ73" s="48" cm="1">
        <f t="array" ref="AZ73">SalarioAnualEsperado($B73, $G73, $D73, AZ$1, Hombres!$A$1:$DW$117, Mujeres!$A$1:$DW$117 )</f>
        <v>0</v>
      </c>
      <c r="BA73" s="48" cm="1">
        <f t="array" ref="BA73">SalarioAnualEsperado($B73, $G73, $D73, BA$1, Hombres!$A$1:$DW$117, Mujeres!$A$1:$DW$117 )</f>
        <v>0</v>
      </c>
      <c r="BB73" s="48" cm="1">
        <f t="array" ref="BB73">SalarioAnualEsperado($B73, $G73, $D73, BB$1, Hombres!$A$1:$DW$117, Mujeres!$A$1:$DW$117 )</f>
        <v>0</v>
      </c>
      <c r="BC73" s="48" cm="1">
        <f t="array" ref="BC73">SalarioAnualEsperado($B73, $G73, $D73, BC$1, Hombres!$A$1:$DW$117, Mujeres!$A$1:$DW$117 )</f>
        <v>0</v>
      </c>
      <c r="BD73" s="48" cm="1">
        <f t="array" ref="BD73">SalarioAnualEsperado($B73, $G73, $D73, BD$1, Hombres!$A$1:$DW$117, Mujeres!$A$1:$DW$117 )</f>
        <v>0</v>
      </c>
      <c r="BE73" s="48" cm="1">
        <f t="array" ref="BE73">SalarioAnualEsperado($B73, $G73, $D73, BE$1, Hombres!$A$1:$DW$117, Mujeres!$A$1:$DW$117 )</f>
        <v>0</v>
      </c>
      <c r="BF73" s="48" cm="1">
        <f t="array" ref="BF73">SalarioAnualEsperado($B73, $G73, $D73, BF$1, Hombres!$A$1:$DW$117, Mujeres!$A$1:$DW$117 )</f>
        <v>0</v>
      </c>
      <c r="BG73" s="48" cm="1">
        <f t="array" ref="BG73">SalarioAnualEsperado($B73, $G73, $D73, BG$1, Hombres!$A$1:$DW$117, Mujeres!$A$1:$DW$117 )</f>
        <v>0</v>
      </c>
      <c r="BH73" s="48" cm="1">
        <f t="array" ref="BH73">SalarioAnualEsperado($B73, $G73, $D73, BH$1, Hombres!$A$1:$DW$117, Mujeres!$A$1:$DW$117 )</f>
        <v>0</v>
      </c>
      <c r="BI73" s="48" cm="1">
        <f t="array" ref="BI73">SalarioAnualEsperado($B73, $G73, $D73, BI$1, Hombres!$A$1:$DW$117, Mujeres!$A$1:$DW$117 )</f>
        <v>0</v>
      </c>
      <c r="BJ73" s="48" cm="1">
        <f t="array" ref="BJ73">SalarioAnualEsperado($B73, $G73, $D73, BJ$1, Hombres!$A$1:$DW$117, Mujeres!$A$1:$DW$117 )</f>
        <v>0</v>
      </c>
      <c r="BK73" s="48" cm="1">
        <f t="array" ref="BK73">SalarioAnualEsperado($B73, $G73, $D73, BK$1, Hombres!$A$1:$DW$117, Mujeres!$A$1:$DW$117 )</f>
        <v>0</v>
      </c>
      <c r="BL73" s="48" cm="1">
        <f t="array" ref="BL73">SalarioAnualEsperado($B73, $G73, $D73, BL$1, Hombres!$A$1:$DW$117, Mujeres!$A$1:$DW$117 )</f>
        <v>0</v>
      </c>
      <c r="BM73" s="48" cm="1">
        <f t="array" ref="BM73">SalarioAnualEsperado($B73, $G73, $D73, BM$1, Hombres!$A$1:$DW$117, Mujeres!$A$1:$DW$117 )</f>
        <v>0</v>
      </c>
      <c r="BN73" s="48" cm="1">
        <f t="array" ref="BN73">SalarioAnualEsperado($B73, $G73, $D73, BN$1, Hombres!$A$1:$DW$117, Mujeres!$A$1:$DW$117 )</f>
        <v>0</v>
      </c>
      <c r="BO73" s="48" cm="1">
        <f t="array" ref="BO73">SalarioAnualEsperado($B73, $G73, $D73, BO$1, Hombres!$A$1:$DW$117, Mujeres!$A$1:$DW$117 )</f>
        <v>0</v>
      </c>
      <c r="BP73" s="48" cm="1">
        <f t="array" ref="BP73">SalarioAnualEsperado($B73, $G73, $D73, BP$1, Hombres!$A$1:$DW$117, Mujeres!$A$1:$DW$117 )</f>
        <v>0</v>
      </c>
      <c r="BQ73" s="48" cm="1">
        <f t="array" ref="BQ73">SalarioAnualEsperado($B73, $G73, $D73, BQ$1, Hombres!$A$1:$DW$117, Mujeres!$A$1:$DW$117 )</f>
        <v>0</v>
      </c>
      <c r="BR73" s="48" cm="1">
        <f t="array" ref="BR73">SalarioAnualEsperado($B73, $G73, $D73, BR$1, Hombres!$A$1:$DW$117, Mujeres!$A$1:$DW$117 )</f>
        <v>0</v>
      </c>
      <c r="BS73" s="48" cm="1">
        <f t="array" ref="BS73">SalarioAnualEsperado($B73, $G73, $D73, BS$1, Hombres!$A$1:$DW$117, Mujeres!$A$1:$DW$117 )</f>
        <v>0</v>
      </c>
      <c r="BT73" s="48" cm="1">
        <f t="array" ref="BT73">SalarioAnualEsperado($B73, $G73, $D73, BT$1, Hombres!$A$1:$DW$117, Mujeres!$A$1:$DW$117 )</f>
        <v>0</v>
      </c>
      <c r="BU73" s="48" cm="1">
        <f t="array" ref="BU73">SalarioAnualEsperado($B73, $G73, $D73, BU$1, Hombres!$A$1:$DW$117, Mujeres!$A$1:$DW$117 )</f>
        <v>0</v>
      </c>
      <c r="BV73" s="48" cm="1">
        <f t="array" ref="BV73">SalarioAnualEsperado($B73, $G73, $D73, BV$1, Hombres!$A$1:$DW$117, Mujeres!$A$1:$DW$117 )</f>
        <v>0</v>
      </c>
      <c r="BW73" s="48" cm="1">
        <f t="array" ref="BW73">SalarioAnualEsperado($B73, $G73, $D73, BW$1, Hombres!$A$1:$DW$117, Mujeres!$A$1:$DW$117 )</f>
        <v>0</v>
      </c>
      <c r="BX73" s="48" cm="1">
        <f t="array" ref="BX73">SalarioAnualEsperado($B73, $G73, $D73, BX$1, Hombres!$A$1:$DW$117, Mujeres!$A$1:$DW$117 )</f>
        <v>0</v>
      </c>
      <c r="BY73" s="48" cm="1">
        <f t="array" ref="BY73">SalarioAnualEsperado($B73, $G73, $D73, BY$1, Hombres!$A$1:$DW$117, Mujeres!$A$1:$DW$117 )</f>
        <v>0</v>
      </c>
      <c r="BZ73" s="48" cm="1">
        <f t="array" ref="BZ73">SalarioAnualEsperado($B73, $G73, $D73, BZ$1, Hombres!$A$1:$DW$117, Mujeres!$A$1:$DW$117 )</f>
        <v>0</v>
      </c>
      <c r="CA73" s="48" cm="1">
        <f t="array" ref="CA73">SalarioAnualEsperado($B73, $G73, $D73, CA$1, Hombres!$A$1:$DW$117, Mujeres!$A$1:$DW$117 )</f>
        <v>0</v>
      </c>
      <c r="CB73" s="48" cm="1">
        <f t="array" ref="CB73">SalarioAnualEsperado($B73, $G73, $D73, CB$1, Hombres!$A$1:$DW$117, Mujeres!$A$1:$DW$117 )</f>
        <v>0</v>
      </c>
      <c r="CC73" s="48" cm="1">
        <f t="array" ref="CC73">SalarioAnualEsperado($B73, $G73, $D73, CC$1, Hombres!$A$1:$DW$117, Mujeres!$A$1:$DW$117 )</f>
        <v>0</v>
      </c>
      <c r="CD73" s="48" cm="1">
        <f t="array" ref="CD73">SalarioAnualEsperado($B73, $G73, $D73, CD$1, Hombres!$A$1:$DW$117, Mujeres!$A$1:$DW$117 )</f>
        <v>0</v>
      </c>
      <c r="CE73" s="48" cm="1">
        <f t="array" ref="CE73">SalarioAnualEsperado($B73, $G73, $D73, CE$1, Hombres!$A$1:$DW$117, Mujeres!$A$1:$DW$117 )</f>
        <v>0</v>
      </c>
      <c r="CF73" s="48" cm="1">
        <f t="array" ref="CF73">SalarioAnualEsperado($B73, $G73, $D73, CF$1, Hombres!$A$1:$DW$117, Mujeres!$A$1:$DW$117 )</f>
        <v>0</v>
      </c>
      <c r="CG73" s="48" cm="1">
        <f t="array" ref="CG73">SalarioAnualEsperado($B73, $G73, $D73, CG$1, Hombres!$A$1:$DW$117, Mujeres!$A$1:$DW$117 )</f>
        <v>0</v>
      </c>
      <c r="CH73" s="48" cm="1">
        <f t="array" ref="CH73">SalarioAnualEsperado($B73, $G73, $D73, CH$1, Hombres!$A$1:$DW$117, Mujeres!$A$1:$DW$117 )</f>
        <v>0</v>
      </c>
      <c r="CI73" s="48" cm="1">
        <f t="array" ref="CI73">SalarioAnualEsperado($B73, $G73, $D73, CI$1, Hombres!$A$1:$DW$117, Mujeres!$A$1:$DW$117 )</f>
        <v>0</v>
      </c>
      <c r="CJ73" s="48" cm="1">
        <f t="array" ref="CJ73">SalarioAnualEsperado($B73, $G73, $D73, CJ$1, Hombres!$A$1:$DW$117, Mujeres!$A$1:$DW$117 )</f>
        <v>0</v>
      </c>
      <c r="CK73" s="48" cm="1">
        <f t="array" ref="CK73">SalarioAnualEsperado($B73, $G73, $D73, CK$1, Hombres!$A$1:$DW$117, Mujeres!$A$1:$DW$117 )</f>
        <v>0</v>
      </c>
      <c r="CL73" s="48" cm="1">
        <f t="array" ref="CL73">SalarioAnualEsperado($B73, $G73, $D73, CL$1, Hombres!$A$1:$DW$117, Mujeres!$A$1:$DW$117 )</f>
        <v>0</v>
      </c>
      <c r="CM73" s="48" cm="1">
        <f t="array" ref="CM73">SalarioAnualEsperado($B73, $G73, $D73, CM$1, Hombres!$A$1:$DW$117, Mujeres!$A$1:$DW$117 )</f>
        <v>0</v>
      </c>
      <c r="CN73" s="48" cm="1">
        <f t="array" ref="CN73">SalarioAnualEsperado($B73, $G73, $D73, CN$1, Hombres!$A$1:$DW$117, Mujeres!$A$1:$DW$117 )</f>
        <v>0</v>
      </c>
      <c r="CO73" s="48" cm="1">
        <f t="array" ref="CO73">SalarioAnualEsperado($B73, $G73, $D73, CO$1, Hombres!$A$1:$DW$117, Mujeres!$A$1:$DW$117 )</f>
        <v>0</v>
      </c>
      <c r="CP73" s="48" cm="1">
        <f t="array" ref="CP73">SalarioAnualEsperado($B73, $G73, $D73, CP$1, Hombres!$A$1:$DW$117, Mujeres!$A$1:$DW$117 )</f>
        <v>0</v>
      </c>
      <c r="CQ73" s="48" cm="1">
        <f t="array" ref="CQ73">SalarioAnualEsperado($B73, $G73, $D73, CQ$1, Hombres!$A$1:$DW$117, Mujeres!$A$1:$DW$117 )</f>
        <v>0</v>
      </c>
      <c r="CR73" s="48" cm="1">
        <f t="array" ref="CR73">SalarioAnualEsperado($B73, $G73, $D73, CR$1, Hombres!$A$1:$DW$117, Mujeres!$A$1:$DW$117 )</f>
        <v>0</v>
      </c>
      <c r="CS73" s="48" cm="1">
        <f t="array" ref="CS73">SalarioAnualEsperado($B73, $G73, $D73, CS$1, Hombres!$A$1:$DW$117, Mujeres!$A$1:$DW$117 )</f>
        <v>0</v>
      </c>
      <c r="CT73" s="48" cm="1">
        <f t="array" ref="CT73">SalarioAnualEsperado($B73, $G73, $D73, CT$1, Hombres!$A$1:$DW$117, Mujeres!$A$1:$DW$117 )</f>
        <v>0</v>
      </c>
      <c r="CU73" s="48" cm="1">
        <f t="array" ref="CU73">SalarioAnualEsperado($B73, $G73, $D73, CU$1, Hombres!$A$1:$DW$117, Mujeres!$A$1:$DW$117 )</f>
        <v>0</v>
      </c>
      <c r="CV73" s="48" cm="1">
        <f t="array" ref="CV73">SalarioAnualEsperado($B73, $G73, $D73, CV$1, Hombres!$A$1:$DW$117, Mujeres!$A$1:$DW$117 )</f>
        <v>0</v>
      </c>
      <c r="CW73" s="48" cm="1">
        <f t="array" ref="CW73">SalarioAnualEsperado($B73, $G73, $D73, CW$1, Hombres!$A$1:$DW$117, Mujeres!$A$1:$DW$117 )</f>
        <v>0</v>
      </c>
      <c r="CX73" s="48" cm="1">
        <f t="array" ref="CX73">SalarioAnualEsperado($B73, $G73, $D73, CX$1, Hombres!$A$1:$DW$117, Mujeres!$A$1:$DW$117 )</f>
        <v>0</v>
      </c>
      <c r="CY73" s="48" cm="1">
        <f t="array" ref="CY73">SalarioAnualEsperado($B73, $G73, $D73, CY$1, Hombres!$A$1:$DW$117, Mujeres!$A$1:$DW$117 )</f>
        <v>0</v>
      </c>
      <c r="CZ73" s="48" cm="1">
        <f t="array" ref="CZ73">SalarioAnualEsperado($B73, $G73, $D73, CZ$1, Hombres!$A$1:$DW$117, Mujeres!$A$1:$DW$117 )</f>
        <v>0</v>
      </c>
      <c r="DA73" s="48" cm="1">
        <f t="array" ref="DA73">SalarioAnualEsperado($B73, $G73, $D73, DA$1, Hombres!$A$1:$DW$117, Mujeres!$A$1:$DW$117 )</f>
        <v>0</v>
      </c>
      <c r="DB73" s="48" cm="1">
        <f t="array" ref="DB73">SalarioAnualEsperado($B73, $G73, $D73, DB$1, Hombres!$A$1:$DW$117, Mujeres!$A$1:$DW$117 )</f>
        <v>0</v>
      </c>
      <c r="DC73" s="48" cm="1">
        <f t="array" ref="DC73">SalarioAnualEsperado($B73, $G73, $D73, DC$1, Hombres!$A$1:$DW$117, Mujeres!$A$1:$DW$117 )</f>
        <v>0</v>
      </c>
    </row>
    <row r="74" spans="1:107" x14ac:dyDescent="0.3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8" cm="1">
        <f t="array" ref="L74">SalarioAnualEsperado($B74, $G74, $D74, L$1, Hombres!$A$1:$DW$117, Mujeres!$A$1:$DW$117 )</f>
        <v>9320792</v>
      </c>
      <c r="M74" s="48" cm="1">
        <f t="array" ref="M74">SalarioAnualEsperado($B74, $G74, $D74, M$1, Hombres!$A$1:$DW$117, Mujeres!$A$1:$DW$117 )</f>
        <v>9788042.9446687568</v>
      </c>
      <c r="N74" s="48" cm="1">
        <f t="array" ref="N74">SalarioAnualEsperado($B74, $G74, $D74, N$1, Hombres!$A$1:$DW$117, Mujeres!$A$1:$DW$117 )</f>
        <v>10278522.806523984</v>
      </c>
      <c r="O74" s="48" cm="1">
        <f t="array" ref="O74">SalarioAnualEsperado($B74, $G74, $D74, O$1, Hombres!$A$1:$DW$117, Mujeres!$A$1:$DW$117 )</f>
        <v>10793358.214374226</v>
      </c>
      <c r="P74" s="48" cm="1">
        <f t="array" ref="P74">SalarioAnualEsperado($B74, $G74, $D74, P$1, Hombres!$A$1:$DW$117, Mujeres!$A$1:$DW$117 )</f>
        <v>11333686.109373944</v>
      </c>
      <c r="Q74" s="48" cm="1">
        <f t="array" ref="Q74">SalarioAnualEsperado($B74, $G74, $D74, Q$1, Hombres!$A$1:$DW$117, Mujeres!$A$1:$DW$117 )</f>
        <v>11900752.661540577</v>
      </c>
      <c r="R74" s="48" cm="1">
        <f t="array" ref="R74">SalarioAnualEsperado($B74, $G74, $D74, R$1, Hombres!$A$1:$DW$117, Mujeres!$A$1:$DW$117 )</f>
        <v>12495872.841808293</v>
      </c>
      <c r="S74" s="48" cm="1">
        <f t="array" ref="S74">SalarioAnualEsperado($B74, $G74, $D74, S$1, Hombres!$A$1:$DW$117, Mujeres!$A$1:$DW$117 )</f>
        <v>13120401.324226094</v>
      </c>
      <c r="T74" s="48" cm="1">
        <f t="array" ref="T74">SalarioAnualEsperado($B74, $G74, $D74, T$1, Hombres!$A$1:$DW$117, Mujeres!$A$1:$DW$117 )</f>
        <v>13775715.66530522</v>
      </c>
      <c r="U74" s="48" cm="1">
        <f t="array" ref="U74">SalarioAnualEsperado($B74, $G74, $D74, U$1, Hombres!$A$1:$DW$117, Mujeres!$A$1:$DW$117 )</f>
        <v>14463256.822854148</v>
      </c>
      <c r="V74" s="48" cm="1">
        <f t="array" ref="V74">SalarioAnualEsperado($B74, $G74, $D74, V$1, Hombres!$A$1:$DW$117, Mujeres!$A$1:$DW$117 )</f>
        <v>15184556.778872898</v>
      </c>
      <c r="W74" s="48" cm="1">
        <f t="array" ref="W74">SalarioAnualEsperado($B74, $G74, $D74, W$1, Hombres!$A$1:$DW$117, Mujeres!$A$1:$DW$117 )</f>
        <v>15941136.472719992</v>
      </c>
      <c r="X74" s="48" cm="1">
        <f t="array" ref="X74">SalarioAnualEsperado($B74, $G74, $D74, X$1, Hombres!$A$1:$DW$117, Mujeres!$A$1:$DW$117 )</f>
        <v>16734433.461992133</v>
      </c>
      <c r="Y74" s="48" cm="1">
        <f t="array" ref="Y74">SalarioAnualEsperado($B74, $G74, $D74, Y$1, Hombres!$A$1:$DW$117, Mujeres!$A$1:$DW$117 )</f>
        <v>17566000.367643174</v>
      </c>
      <c r="Z74" s="48" cm="1">
        <f t="array" ref="Z74">SalarioAnualEsperado($B74, $G74, $D74, Z$1, Hombres!$A$1:$DW$117, Mujeres!$A$1:$DW$117 )</f>
        <v>18437538.573758811</v>
      </c>
      <c r="AA74" s="48" cm="1">
        <f t="array" ref="AA74">SalarioAnualEsperado($B74, $G74, $D74, AA$1, Hombres!$A$1:$DW$117, Mujeres!$A$1:$DW$117 )</f>
        <v>19351012.632223092</v>
      </c>
      <c r="AB74" s="48" cm="1">
        <f t="array" ref="AB74">SalarioAnualEsperado($B74, $G74, $D74, AB$1, Hombres!$A$1:$DW$117, Mujeres!$A$1:$DW$117 )</f>
        <v>20308404.321232066</v>
      </c>
      <c r="AC74" s="48" cm="1">
        <f t="array" ref="AC74">SalarioAnualEsperado($B74, $G74, $D74, AC$1, Hombres!$A$1:$DW$117, Mujeres!$A$1:$DW$117 )</f>
        <v>21311622.520936601</v>
      </c>
      <c r="AD74" s="48" cm="1">
        <f t="array" ref="AD74">SalarioAnualEsperado($B74, $G74, $D74, AD$1, Hombres!$A$1:$DW$117, Mujeres!$A$1:$DW$117 )</f>
        <v>22362594.227972753</v>
      </c>
      <c r="AE74" s="48" cm="1">
        <f t="array" ref="AE74">SalarioAnualEsperado($B74, $G74, $D74, AE$1, Hombres!$A$1:$DW$117, Mujeres!$A$1:$DW$117 )</f>
        <v>23463387.664690029</v>
      </c>
      <c r="AF74" s="48" cm="1">
        <f t="array" ref="AF74">SalarioAnualEsperado($B74, $G74, $D74, AF$1, Hombres!$A$1:$DW$117, Mujeres!$A$1:$DW$117 )</f>
        <v>24616274.560284603</v>
      </c>
      <c r="AG74" s="48" cm="1">
        <f t="array" ref="AG74">SalarioAnualEsperado($B74, $G74, $D74, AG$1, Hombres!$A$1:$DW$117, Mujeres!$A$1:$DW$117 )</f>
        <v>25823463.538569473</v>
      </c>
      <c r="AH74" s="48" cm="1">
        <f t="array" ref="AH74">SalarioAnualEsperado($B74, $G74, $D74, AH$1, Hombres!$A$1:$DW$117, Mujeres!$A$1:$DW$117 )</f>
        <v>27086733.43640361</v>
      </c>
      <c r="AI74" s="48" cm="1">
        <f t="array" ref="AI74">SalarioAnualEsperado($B74, $G74, $D74, AI$1, Hombres!$A$1:$DW$117, Mujeres!$A$1:$DW$117 )</f>
        <v>28407945.848626141</v>
      </c>
      <c r="AJ74" s="48" cm="1">
        <f t="array" ref="AJ74">SalarioAnualEsperado($B74, $G74, $D74, AJ$1, Hombres!$A$1:$DW$117, Mujeres!$A$1:$DW$117 )</f>
        <v>29789353.192768291</v>
      </c>
      <c r="AK74" s="48" cm="1">
        <f t="array" ref="AK74">SalarioAnualEsperado($B74, $G74, $D74, AK$1, Hombres!$A$1:$DW$117, Mujeres!$A$1:$DW$117 )</f>
        <v>31233941.46225195</v>
      </c>
      <c r="AL74" s="48" cm="1">
        <f t="array" ref="AL74">SalarioAnualEsperado($B74, $G74, $D74, AL$1, Hombres!$A$1:$DW$117, Mujeres!$A$1:$DW$117 )</f>
        <v>32744572.872007418</v>
      </c>
      <c r="AM74" s="48" cm="1">
        <f t="array" ref="AM74">SalarioAnualEsperado($B74, $G74, $D74, AM$1, Hombres!$A$1:$DW$117, Mujeres!$A$1:$DW$117 )</f>
        <v>34323356.971782312</v>
      </c>
      <c r="AN74" s="48" cm="1">
        <f t="array" ref="AN74">SalarioAnualEsperado($B74, $G74, $D74, AN$1, Hombres!$A$1:$DW$117, Mujeres!$A$1:$DW$117 )</f>
        <v>35971584.030791894</v>
      </c>
      <c r="AO74" s="48" cm="1">
        <f t="array" ref="AO74">SalarioAnualEsperado($B74, $G74, $D74, AO$1, Hombres!$A$1:$DW$117, Mujeres!$A$1:$DW$117 )</f>
        <v>37690305.577646226</v>
      </c>
      <c r="AP74" s="48" cm="1">
        <f t="array" ref="AP74">SalarioAnualEsperado($B74, $G74, $D74, AP$1, Hombres!$A$1:$DW$117, Mujeres!$A$1:$DW$117 )</f>
        <v>39480678.042916559</v>
      </c>
      <c r="AQ74" s="48" cm="1">
        <f t="array" ref="AQ74">SalarioAnualEsperado($B74, $G74, $D74, AQ$1, Hombres!$A$1:$DW$117, Mujeres!$A$1:$DW$117 )</f>
        <v>0</v>
      </c>
      <c r="AR74" s="48" cm="1">
        <f t="array" ref="AR74">SalarioAnualEsperado($B74, $G74, $D74, AR$1, Hombres!$A$1:$DW$117, Mujeres!$A$1:$DW$117 )</f>
        <v>0</v>
      </c>
      <c r="AS74" s="48" cm="1">
        <f t="array" ref="AS74">SalarioAnualEsperado($B74, $G74, $D74, AS$1, Hombres!$A$1:$DW$117, Mujeres!$A$1:$DW$117 )</f>
        <v>0</v>
      </c>
      <c r="AT74" s="48" cm="1">
        <f t="array" ref="AT74">SalarioAnualEsperado($B74, $G74, $D74, AT$1, Hombres!$A$1:$DW$117, Mujeres!$A$1:$DW$117 )</f>
        <v>0</v>
      </c>
      <c r="AU74" s="48" cm="1">
        <f t="array" ref="AU74">SalarioAnualEsperado($B74, $G74, $D74, AU$1, Hombres!$A$1:$DW$117, Mujeres!$A$1:$DW$117 )</f>
        <v>0</v>
      </c>
      <c r="AV74" s="48" cm="1">
        <f t="array" ref="AV74">SalarioAnualEsperado($B74, $G74, $D74, AV$1, Hombres!$A$1:$DW$117, Mujeres!$A$1:$DW$117 )</f>
        <v>0</v>
      </c>
      <c r="AW74" s="48" cm="1">
        <f t="array" ref="AW74">SalarioAnualEsperado($B74, $G74, $D74, AW$1, Hombres!$A$1:$DW$117, Mujeres!$A$1:$DW$117 )</f>
        <v>0</v>
      </c>
      <c r="AX74" s="48" cm="1">
        <f t="array" ref="AX74">SalarioAnualEsperado($B74, $G74, $D74, AX$1, Hombres!$A$1:$DW$117, Mujeres!$A$1:$DW$117 )</f>
        <v>0</v>
      </c>
      <c r="AY74" s="48" cm="1">
        <f t="array" ref="AY74">SalarioAnualEsperado($B74, $G74, $D74, AY$1, Hombres!$A$1:$DW$117, Mujeres!$A$1:$DW$117 )</f>
        <v>0</v>
      </c>
      <c r="AZ74" s="48" cm="1">
        <f t="array" ref="AZ74">SalarioAnualEsperado($B74, $G74, $D74, AZ$1, Hombres!$A$1:$DW$117, Mujeres!$A$1:$DW$117 )</f>
        <v>0</v>
      </c>
      <c r="BA74" s="48" cm="1">
        <f t="array" ref="BA74">SalarioAnualEsperado($B74, $G74, $D74, BA$1, Hombres!$A$1:$DW$117, Mujeres!$A$1:$DW$117 )</f>
        <v>0</v>
      </c>
      <c r="BB74" s="48" cm="1">
        <f t="array" ref="BB74">SalarioAnualEsperado($B74, $G74, $D74, BB$1, Hombres!$A$1:$DW$117, Mujeres!$A$1:$DW$117 )</f>
        <v>0</v>
      </c>
      <c r="BC74" s="48" cm="1">
        <f t="array" ref="BC74">SalarioAnualEsperado($B74, $G74, $D74, BC$1, Hombres!$A$1:$DW$117, Mujeres!$A$1:$DW$117 )</f>
        <v>0</v>
      </c>
      <c r="BD74" s="48" cm="1">
        <f t="array" ref="BD74">SalarioAnualEsperado($B74, $G74, $D74, BD$1, Hombres!$A$1:$DW$117, Mujeres!$A$1:$DW$117 )</f>
        <v>0</v>
      </c>
      <c r="BE74" s="48" cm="1">
        <f t="array" ref="BE74">SalarioAnualEsperado($B74, $G74, $D74, BE$1, Hombres!$A$1:$DW$117, Mujeres!$A$1:$DW$117 )</f>
        <v>0</v>
      </c>
      <c r="BF74" s="48" cm="1">
        <f t="array" ref="BF74">SalarioAnualEsperado($B74, $G74, $D74, BF$1, Hombres!$A$1:$DW$117, Mujeres!$A$1:$DW$117 )</f>
        <v>0</v>
      </c>
      <c r="BG74" s="48" cm="1">
        <f t="array" ref="BG74">SalarioAnualEsperado($B74, $G74, $D74, BG$1, Hombres!$A$1:$DW$117, Mujeres!$A$1:$DW$117 )</f>
        <v>0</v>
      </c>
      <c r="BH74" s="48" cm="1">
        <f t="array" ref="BH74">SalarioAnualEsperado($B74, $G74, $D74, BH$1, Hombres!$A$1:$DW$117, Mujeres!$A$1:$DW$117 )</f>
        <v>0</v>
      </c>
      <c r="BI74" s="48" cm="1">
        <f t="array" ref="BI74">SalarioAnualEsperado($B74, $G74, $D74, BI$1, Hombres!$A$1:$DW$117, Mujeres!$A$1:$DW$117 )</f>
        <v>0</v>
      </c>
      <c r="BJ74" s="48" cm="1">
        <f t="array" ref="BJ74">SalarioAnualEsperado($B74, $G74, $D74, BJ$1, Hombres!$A$1:$DW$117, Mujeres!$A$1:$DW$117 )</f>
        <v>0</v>
      </c>
      <c r="BK74" s="48" cm="1">
        <f t="array" ref="BK74">SalarioAnualEsperado($B74, $G74, $D74, BK$1, Hombres!$A$1:$DW$117, Mujeres!$A$1:$DW$117 )</f>
        <v>0</v>
      </c>
      <c r="BL74" s="48" cm="1">
        <f t="array" ref="BL74">SalarioAnualEsperado($B74, $G74, $D74, BL$1, Hombres!$A$1:$DW$117, Mujeres!$A$1:$DW$117 )</f>
        <v>0</v>
      </c>
      <c r="BM74" s="48" cm="1">
        <f t="array" ref="BM74">SalarioAnualEsperado($B74, $G74, $D74, BM$1, Hombres!$A$1:$DW$117, Mujeres!$A$1:$DW$117 )</f>
        <v>0</v>
      </c>
      <c r="BN74" s="48" cm="1">
        <f t="array" ref="BN74">SalarioAnualEsperado($B74, $G74, $D74, BN$1, Hombres!$A$1:$DW$117, Mujeres!$A$1:$DW$117 )</f>
        <v>0</v>
      </c>
      <c r="BO74" s="48" cm="1">
        <f t="array" ref="BO74">SalarioAnualEsperado($B74, $G74, $D74, BO$1, Hombres!$A$1:$DW$117, Mujeres!$A$1:$DW$117 )</f>
        <v>0</v>
      </c>
      <c r="BP74" s="48" cm="1">
        <f t="array" ref="BP74">SalarioAnualEsperado($B74, $G74, $D74, BP$1, Hombres!$A$1:$DW$117, Mujeres!$A$1:$DW$117 )</f>
        <v>0</v>
      </c>
      <c r="BQ74" s="48" cm="1">
        <f t="array" ref="BQ74">SalarioAnualEsperado($B74, $G74, $D74, BQ$1, Hombres!$A$1:$DW$117, Mujeres!$A$1:$DW$117 )</f>
        <v>0</v>
      </c>
      <c r="BR74" s="48" cm="1">
        <f t="array" ref="BR74">SalarioAnualEsperado($B74, $G74, $D74, BR$1, Hombres!$A$1:$DW$117, Mujeres!$A$1:$DW$117 )</f>
        <v>0</v>
      </c>
      <c r="BS74" s="48" cm="1">
        <f t="array" ref="BS74">SalarioAnualEsperado($B74, $G74, $D74, BS$1, Hombres!$A$1:$DW$117, Mujeres!$A$1:$DW$117 )</f>
        <v>0</v>
      </c>
      <c r="BT74" s="48" cm="1">
        <f t="array" ref="BT74">SalarioAnualEsperado($B74, $G74, $D74, BT$1, Hombres!$A$1:$DW$117, Mujeres!$A$1:$DW$117 )</f>
        <v>0</v>
      </c>
      <c r="BU74" s="48" cm="1">
        <f t="array" ref="BU74">SalarioAnualEsperado($B74, $G74, $D74, BU$1, Hombres!$A$1:$DW$117, Mujeres!$A$1:$DW$117 )</f>
        <v>0</v>
      </c>
      <c r="BV74" s="48" cm="1">
        <f t="array" ref="BV74">SalarioAnualEsperado($B74, $G74, $D74, BV$1, Hombres!$A$1:$DW$117, Mujeres!$A$1:$DW$117 )</f>
        <v>0</v>
      </c>
      <c r="BW74" s="48" cm="1">
        <f t="array" ref="BW74">SalarioAnualEsperado($B74, $G74, $D74, BW$1, Hombres!$A$1:$DW$117, Mujeres!$A$1:$DW$117 )</f>
        <v>0</v>
      </c>
      <c r="BX74" s="48" cm="1">
        <f t="array" ref="BX74">SalarioAnualEsperado($B74, $G74, $D74, BX$1, Hombres!$A$1:$DW$117, Mujeres!$A$1:$DW$117 )</f>
        <v>0</v>
      </c>
      <c r="BY74" s="48" cm="1">
        <f t="array" ref="BY74">SalarioAnualEsperado($B74, $G74, $D74, BY$1, Hombres!$A$1:$DW$117, Mujeres!$A$1:$DW$117 )</f>
        <v>0</v>
      </c>
      <c r="BZ74" s="48" cm="1">
        <f t="array" ref="BZ74">SalarioAnualEsperado($B74, $G74, $D74, BZ$1, Hombres!$A$1:$DW$117, Mujeres!$A$1:$DW$117 )</f>
        <v>0</v>
      </c>
      <c r="CA74" s="48" cm="1">
        <f t="array" ref="CA74">SalarioAnualEsperado($B74, $G74, $D74, CA$1, Hombres!$A$1:$DW$117, Mujeres!$A$1:$DW$117 )</f>
        <v>0</v>
      </c>
      <c r="CB74" s="48" cm="1">
        <f t="array" ref="CB74">SalarioAnualEsperado($B74, $G74, $D74, CB$1, Hombres!$A$1:$DW$117, Mujeres!$A$1:$DW$117 )</f>
        <v>0</v>
      </c>
      <c r="CC74" s="48" cm="1">
        <f t="array" ref="CC74">SalarioAnualEsperado($B74, $G74, $D74, CC$1, Hombres!$A$1:$DW$117, Mujeres!$A$1:$DW$117 )</f>
        <v>0</v>
      </c>
      <c r="CD74" s="48" cm="1">
        <f t="array" ref="CD74">SalarioAnualEsperado($B74, $G74, $D74, CD$1, Hombres!$A$1:$DW$117, Mujeres!$A$1:$DW$117 )</f>
        <v>0</v>
      </c>
      <c r="CE74" s="48" cm="1">
        <f t="array" ref="CE74">SalarioAnualEsperado($B74, $G74, $D74, CE$1, Hombres!$A$1:$DW$117, Mujeres!$A$1:$DW$117 )</f>
        <v>0</v>
      </c>
      <c r="CF74" s="48" cm="1">
        <f t="array" ref="CF74">SalarioAnualEsperado($B74, $G74, $D74, CF$1, Hombres!$A$1:$DW$117, Mujeres!$A$1:$DW$117 )</f>
        <v>0</v>
      </c>
      <c r="CG74" s="48" cm="1">
        <f t="array" ref="CG74">SalarioAnualEsperado($B74, $G74, $D74, CG$1, Hombres!$A$1:$DW$117, Mujeres!$A$1:$DW$117 )</f>
        <v>0</v>
      </c>
      <c r="CH74" s="48" cm="1">
        <f t="array" ref="CH74">SalarioAnualEsperado($B74, $G74, $D74, CH$1, Hombres!$A$1:$DW$117, Mujeres!$A$1:$DW$117 )</f>
        <v>0</v>
      </c>
      <c r="CI74" s="48" cm="1">
        <f t="array" ref="CI74">SalarioAnualEsperado($B74, $G74, $D74, CI$1, Hombres!$A$1:$DW$117, Mujeres!$A$1:$DW$117 )</f>
        <v>0</v>
      </c>
      <c r="CJ74" s="48" cm="1">
        <f t="array" ref="CJ74">SalarioAnualEsperado($B74, $G74, $D74, CJ$1, Hombres!$A$1:$DW$117, Mujeres!$A$1:$DW$117 )</f>
        <v>0</v>
      </c>
      <c r="CK74" s="48" cm="1">
        <f t="array" ref="CK74">SalarioAnualEsperado($B74, $G74, $D74, CK$1, Hombres!$A$1:$DW$117, Mujeres!$A$1:$DW$117 )</f>
        <v>0</v>
      </c>
      <c r="CL74" s="48" cm="1">
        <f t="array" ref="CL74">SalarioAnualEsperado($B74, $G74, $D74, CL$1, Hombres!$A$1:$DW$117, Mujeres!$A$1:$DW$117 )</f>
        <v>0</v>
      </c>
      <c r="CM74" s="48" cm="1">
        <f t="array" ref="CM74">SalarioAnualEsperado($B74, $G74, $D74, CM$1, Hombres!$A$1:$DW$117, Mujeres!$A$1:$DW$117 )</f>
        <v>0</v>
      </c>
      <c r="CN74" s="48" cm="1">
        <f t="array" ref="CN74">SalarioAnualEsperado($B74, $G74, $D74, CN$1, Hombres!$A$1:$DW$117, Mujeres!$A$1:$DW$117 )</f>
        <v>0</v>
      </c>
      <c r="CO74" s="48" cm="1">
        <f t="array" ref="CO74">SalarioAnualEsperado($B74, $G74, $D74, CO$1, Hombres!$A$1:$DW$117, Mujeres!$A$1:$DW$117 )</f>
        <v>0</v>
      </c>
      <c r="CP74" s="48" cm="1">
        <f t="array" ref="CP74">SalarioAnualEsperado($B74, $G74, $D74, CP$1, Hombres!$A$1:$DW$117, Mujeres!$A$1:$DW$117 )</f>
        <v>0</v>
      </c>
      <c r="CQ74" s="48" cm="1">
        <f t="array" ref="CQ74">SalarioAnualEsperado($B74, $G74, $D74, CQ$1, Hombres!$A$1:$DW$117, Mujeres!$A$1:$DW$117 )</f>
        <v>0</v>
      </c>
      <c r="CR74" s="48" cm="1">
        <f t="array" ref="CR74">SalarioAnualEsperado($B74, $G74, $D74, CR$1, Hombres!$A$1:$DW$117, Mujeres!$A$1:$DW$117 )</f>
        <v>0</v>
      </c>
      <c r="CS74" s="48" cm="1">
        <f t="array" ref="CS74">SalarioAnualEsperado($B74, $G74, $D74, CS$1, Hombres!$A$1:$DW$117, Mujeres!$A$1:$DW$117 )</f>
        <v>0</v>
      </c>
      <c r="CT74" s="48" cm="1">
        <f t="array" ref="CT74">SalarioAnualEsperado($B74, $G74, $D74, CT$1, Hombres!$A$1:$DW$117, Mujeres!$A$1:$DW$117 )</f>
        <v>0</v>
      </c>
      <c r="CU74" s="48" cm="1">
        <f t="array" ref="CU74">SalarioAnualEsperado($B74, $G74, $D74, CU$1, Hombres!$A$1:$DW$117, Mujeres!$A$1:$DW$117 )</f>
        <v>0</v>
      </c>
      <c r="CV74" s="48" cm="1">
        <f t="array" ref="CV74">SalarioAnualEsperado($B74, $G74, $D74, CV$1, Hombres!$A$1:$DW$117, Mujeres!$A$1:$DW$117 )</f>
        <v>0</v>
      </c>
      <c r="CW74" s="48" cm="1">
        <f t="array" ref="CW74">SalarioAnualEsperado($B74, $G74, $D74, CW$1, Hombres!$A$1:$DW$117, Mujeres!$A$1:$DW$117 )</f>
        <v>0</v>
      </c>
      <c r="CX74" s="48" cm="1">
        <f t="array" ref="CX74">SalarioAnualEsperado($B74, $G74, $D74, CX$1, Hombres!$A$1:$DW$117, Mujeres!$A$1:$DW$117 )</f>
        <v>0</v>
      </c>
      <c r="CY74" s="48" cm="1">
        <f t="array" ref="CY74">SalarioAnualEsperado($B74, $G74, $D74, CY$1, Hombres!$A$1:$DW$117, Mujeres!$A$1:$DW$117 )</f>
        <v>0</v>
      </c>
      <c r="CZ74" s="48" cm="1">
        <f t="array" ref="CZ74">SalarioAnualEsperado($B74, $G74, $D74, CZ$1, Hombres!$A$1:$DW$117, Mujeres!$A$1:$DW$117 )</f>
        <v>0</v>
      </c>
      <c r="DA74" s="48" cm="1">
        <f t="array" ref="DA74">SalarioAnualEsperado($B74, $G74, $D74, DA$1, Hombres!$A$1:$DW$117, Mujeres!$A$1:$DW$117 )</f>
        <v>0</v>
      </c>
      <c r="DB74" s="48" cm="1">
        <f t="array" ref="DB74">SalarioAnualEsperado($B74, $G74, $D74, DB$1, Hombres!$A$1:$DW$117, Mujeres!$A$1:$DW$117 )</f>
        <v>0</v>
      </c>
      <c r="DC74" s="48" cm="1">
        <f t="array" ref="DC74">SalarioAnualEsperado($B74, $G74, $D74, DC$1, Hombres!$A$1:$DW$117, Mujeres!$A$1:$DW$117 )</f>
        <v>0</v>
      </c>
    </row>
    <row r="75" spans="1:107" x14ac:dyDescent="0.3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8" cm="1">
        <f t="array" ref="L75">SalarioAnualEsperado($B75, $G75, $D75, L$1, Hombres!$A$1:$DW$117, Mujeres!$A$1:$DW$117 )</f>
        <v>11418986.799999999</v>
      </c>
      <c r="M75" s="48" cm="1">
        <f t="array" ref="M75">SalarioAnualEsperado($B75, $G75, $D75, M$1, Hombres!$A$1:$DW$117, Mujeres!$A$1:$DW$117 )</f>
        <v>11988573.331656786</v>
      </c>
      <c r="N75" s="48" cm="1">
        <f t="array" ref="N75">SalarioAnualEsperado($B75, $G75, $D75, N$1, Hombres!$A$1:$DW$117, Mujeres!$A$1:$DW$117 )</f>
        <v>12586166.906360662</v>
      </c>
      <c r="O75" s="48" cm="1">
        <f t="array" ref="O75">SalarioAnualEsperado($B75, $G75, $D75, O$1, Hombres!$A$1:$DW$117, Mujeres!$A$1:$DW$117 )</f>
        <v>13213044.888776582</v>
      </c>
      <c r="P75" s="48" cm="1">
        <f t="array" ref="P75">SalarioAnualEsperado($B75, $G75, $D75, P$1, Hombres!$A$1:$DW$117, Mujeres!$A$1:$DW$117 )</f>
        <v>13870569.634030413</v>
      </c>
      <c r="Q75" s="48" cm="1">
        <f t="array" ref="Q75">SalarioAnualEsperado($B75, $G75, $D75, Q$1, Hombres!$A$1:$DW$117, Mujeres!$A$1:$DW$117 )</f>
        <v>14560124.249130301</v>
      </c>
      <c r="R75" s="48" cm="1">
        <f t="array" ref="R75">SalarioAnualEsperado($B75, $G75, $D75, R$1, Hombres!$A$1:$DW$117, Mujeres!$A$1:$DW$117 )</f>
        <v>15283028.990667706</v>
      </c>
      <c r="S75" s="48" cm="1">
        <f t="array" ref="S75">SalarioAnualEsperado($B75, $G75, $D75, S$1, Hombres!$A$1:$DW$117, Mujeres!$A$1:$DW$117 )</f>
        <v>16040674.442839004</v>
      </c>
      <c r="T75" s="48" cm="1">
        <f t="array" ref="T75">SalarioAnualEsperado($B75, $G75, $D75, T$1, Hombres!$A$1:$DW$117, Mujeres!$A$1:$DW$117 )</f>
        <v>16834553.358785678</v>
      </c>
      <c r="U75" s="48" cm="1">
        <f t="array" ref="U75">SalarioAnualEsperado($B75, $G75, $D75, U$1, Hombres!$A$1:$DW$117, Mujeres!$A$1:$DW$117 )</f>
        <v>17666394.378714677</v>
      </c>
      <c r="V75" s="48" cm="1">
        <f t="array" ref="V75">SalarioAnualEsperado($B75, $G75, $D75, V$1, Hombres!$A$1:$DW$117, Mujeres!$A$1:$DW$117 )</f>
        <v>18537985.876614705</v>
      </c>
      <c r="W75" s="48" cm="1">
        <f t="array" ref="W75">SalarioAnualEsperado($B75, $G75, $D75, W$1, Hombres!$A$1:$DW$117, Mujeres!$A$1:$DW$117 )</f>
        <v>19451057.248171326</v>
      </c>
      <c r="X75" s="48" cm="1">
        <f t="array" ref="X75">SalarioAnualEsperado($B75, $G75, $D75, X$1, Hombres!$A$1:$DW$117, Mujeres!$A$1:$DW$117 )</f>
        <v>20407298.715004764</v>
      </c>
      <c r="Y75" s="48" cm="1">
        <f t="array" ref="Y75">SalarioAnualEsperado($B75, $G75, $D75, Y$1, Hombres!$A$1:$DW$117, Mujeres!$A$1:$DW$117 )</f>
        <v>21408466.404858034</v>
      </c>
      <c r="Z75" s="48" cm="1">
        <f t="array" ref="Z75">SalarioAnualEsperado($B75, $G75, $D75, Z$1, Hombres!$A$1:$DW$117, Mujeres!$A$1:$DW$117 )</f>
        <v>22456523.99410671</v>
      </c>
      <c r="AA75" s="48" cm="1">
        <f t="array" ref="AA75">SalarioAnualEsperado($B75, $G75, $D75, AA$1, Hombres!$A$1:$DW$117, Mujeres!$A$1:$DW$117 )</f>
        <v>23553454.762619145</v>
      </c>
      <c r="AB75" s="48" cm="1">
        <f t="array" ref="AB75">SalarioAnualEsperado($B75, $G75, $D75, AB$1, Hombres!$A$1:$DW$117, Mujeres!$A$1:$DW$117 )</f>
        <v>24700878.950562403</v>
      </c>
      <c r="AC75" s="48" cm="1">
        <f t="array" ref="AC75">SalarioAnualEsperado($B75, $G75, $D75, AC$1, Hombres!$A$1:$DW$117, Mujeres!$A$1:$DW$117 )</f>
        <v>25900404.173364148</v>
      </c>
      <c r="AD75" s="48" cm="1">
        <f t="array" ref="AD75">SalarioAnualEsperado($B75, $G75, $D75, AD$1, Hombres!$A$1:$DW$117, Mujeres!$A$1:$DW$117 )</f>
        <v>27153878.741850559</v>
      </c>
      <c r="AE75" s="48" cm="1">
        <f t="array" ref="AE75">SalarioAnualEsperado($B75, $G75, $D75, AE$1, Hombres!$A$1:$DW$117, Mujeres!$A$1:$DW$117 )</f>
        <v>28463808.538103301</v>
      </c>
      <c r="AF75" s="48" cm="1">
        <f t="array" ref="AF75">SalarioAnualEsperado($B75, $G75, $D75, AF$1, Hombres!$A$1:$DW$117, Mujeres!$A$1:$DW$117 )</f>
        <v>29832726.121812519</v>
      </c>
      <c r="AG75" s="48" cm="1">
        <f t="array" ref="AG75">SalarioAnualEsperado($B75, $G75, $D75, AG$1, Hombres!$A$1:$DW$117, Mujeres!$A$1:$DW$117 )</f>
        <v>31262502.275076844</v>
      </c>
      <c r="AH75" s="48" cm="1">
        <f t="array" ref="AH75">SalarioAnualEsperado($B75, $G75, $D75, AH$1, Hombres!$A$1:$DW$117, Mujeres!$A$1:$DW$117 )</f>
        <v>32754131.804955963</v>
      </c>
      <c r="AI75" s="48" cm="1">
        <f t="array" ref="AI75">SalarioAnualEsperado($B75, $G75, $D75, AI$1, Hombres!$A$1:$DW$117, Mujeres!$A$1:$DW$117 )</f>
        <v>34308149.726042159</v>
      </c>
      <c r="AJ75" s="48" cm="1">
        <f t="array" ref="AJ75">SalarioAnualEsperado($B75, $G75, $D75, AJ$1, Hombres!$A$1:$DW$117, Mujeres!$A$1:$DW$117 )</f>
        <v>35925200.037656911</v>
      </c>
      <c r="AK75" s="48" cm="1">
        <f t="array" ref="AK75">SalarioAnualEsperado($B75, $G75, $D75, AK$1, Hombres!$A$1:$DW$117, Mujeres!$A$1:$DW$117 )</f>
        <v>0</v>
      </c>
      <c r="AL75" s="48" cm="1">
        <f t="array" ref="AL75">SalarioAnualEsperado($B75, $G75, $D75, AL$1, Hombres!$A$1:$DW$117, Mujeres!$A$1:$DW$117 )</f>
        <v>0</v>
      </c>
      <c r="AM75" s="48" cm="1">
        <f t="array" ref="AM75">SalarioAnualEsperado($B75, $G75, $D75, AM$1, Hombres!$A$1:$DW$117, Mujeres!$A$1:$DW$117 )</f>
        <v>0</v>
      </c>
      <c r="AN75" s="48" cm="1">
        <f t="array" ref="AN75">SalarioAnualEsperado($B75, $G75, $D75, AN$1, Hombres!$A$1:$DW$117, Mujeres!$A$1:$DW$117 )</f>
        <v>0</v>
      </c>
      <c r="AO75" s="48" cm="1">
        <f t="array" ref="AO75">SalarioAnualEsperado($B75, $G75, $D75, AO$1, Hombres!$A$1:$DW$117, Mujeres!$A$1:$DW$117 )</f>
        <v>0</v>
      </c>
      <c r="AP75" s="48" cm="1">
        <f t="array" ref="AP75">SalarioAnualEsperado($B75, $G75, $D75, AP$1, Hombres!$A$1:$DW$117, Mujeres!$A$1:$DW$117 )</f>
        <v>0</v>
      </c>
      <c r="AQ75" s="48" cm="1">
        <f t="array" ref="AQ75">SalarioAnualEsperado($B75, $G75, $D75, AQ$1, Hombres!$A$1:$DW$117, Mujeres!$A$1:$DW$117 )</f>
        <v>0</v>
      </c>
      <c r="AR75" s="48" cm="1">
        <f t="array" ref="AR75">SalarioAnualEsperado($B75, $G75, $D75, AR$1, Hombres!$A$1:$DW$117, Mujeres!$A$1:$DW$117 )</f>
        <v>0</v>
      </c>
      <c r="AS75" s="48" cm="1">
        <f t="array" ref="AS75">SalarioAnualEsperado($B75, $G75, $D75, AS$1, Hombres!$A$1:$DW$117, Mujeres!$A$1:$DW$117 )</f>
        <v>0</v>
      </c>
      <c r="AT75" s="48" cm="1">
        <f t="array" ref="AT75">SalarioAnualEsperado($B75, $G75, $D75, AT$1, Hombres!$A$1:$DW$117, Mujeres!$A$1:$DW$117 )</f>
        <v>0</v>
      </c>
      <c r="AU75" s="48" cm="1">
        <f t="array" ref="AU75">SalarioAnualEsperado($B75, $G75, $D75, AU$1, Hombres!$A$1:$DW$117, Mujeres!$A$1:$DW$117 )</f>
        <v>0</v>
      </c>
      <c r="AV75" s="48" cm="1">
        <f t="array" ref="AV75">SalarioAnualEsperado($B75, $G75, $D75, AV$1, Hombres!$A$1:$DW$117, Mujeres!$A$1:$DW$117 )</f>
        <v>0</v>
      </c>
      <c r="AW75" s="48" cm="1">
        <f t="array" ref="AW75">SalarioAnualEsperado($B75, $G75, $D75, AW$1, Hombres!$A$1:$DW$117, Mujeres!$A$1:$DW$117 )</f>
        <v>0</v>
      </c>
      <c r="AX75" s="48" cm="1">
        <f t="array" ref="AX75">SalarioAnualEsperado($B75, $G75, $D75, AX$1, Hombres!$A$1:$DW$117, Mujeres!$A$1:$DW$117 )</f>
        <v>0</v>
      </c>
      <c r="AY75" s="48" cm="1">
        <f t="array" ref="AY75">SalarioAnualEsperado($B75, $G75, $D75, AY$1, Hombres!$A$1:$DW$117, Mujeres!$A$1:$DW$117 )</f>
        <v>0</v>
      </c>
      <c r="AZ75" s="48" cm="1">
        <f t="array" ref="AZ75">SalarioAnualEsperado($B75, $G75, $D75, AZ$1, Hombres!$A$1:$DW$117, Mujeres!$A$1:$DW$117 )</f>
        <v>0</v>
      </c>
      <c r="BA75" s="48" cm="1">
        <f t="array" ref="BA75">SalarioAnualEsperado($B75, $G75, $D75, BA$1, Hombres!$A$1:$DW$117, Mujeres!$A$1:$DW$117 )</f>
        <v>0</v>
      </c>
      <c r="BB75" s="48" cm="1">
        <f t="array" ref="BB75">SalarioAnualEsperado($B75, $G75, $D75, BB$1, Hombres!$A$1:$DW$117, Mujeres!$A$1:$DW$117 )</f>
        <v>0</v>
      </c>
      <c r="BC75" s="48" cm="1">
        <f t="array" ref="BC75">SalarioAnualEsperado($B75, $G75, $D75, BC$1, Hombres!$A$1:$DW$117, Mujeres!$A$1:$DW$117 )</f>
        <v>0</v>
      </c>
      <c r="BD75" s="48" cm="1">
        <f t="array" ref="BD75">SalarioAnualEsperado($B75, $G75, $D75, BD$1, Hombres!$A$1:$DW$117, Mujeres!$A$1:$DW$117 )</f>
        <v>0</v>
      </c>
      <c r="BE75" s="48" cm="1">
        <f t="array" ref="BE75">SalarioAnualEsperado($B75, $G75, $D75, BE$1, Hombres!$A$1:$DW$117, Mujeres!$A$1:$DW$117 )</f>
        <v>0</v>
      </c>
      <c r="BF75" s="48" cm="1">
        <f t="array" ref="BF75">SalarioAnualEsperado($B75, $G75, $D75, BF$1, Hombres!$A$1:$DW$117, Mujeres!$A$1:$DW$117 )</f>
        <v>0</v>
      </c>
      <c r="BG75" s="48" cm="1">
        <f t="array" ref="BG75">SalarioAnualEsperado($B75, $G75, $D75, BG$1, Hombres!$A$1:$DW$117, Mujeres!$A$1:$DW$117 )</f>
        <v>0</v>
      </c>
      <c r="BH75" s="48" cm="1">
        <f t="array" ref="BH75">SalarioAnualEsperado($B75, $G75, $D75, BH$1, Hombres!$A$1:$DW$117, Mujeres!$A$1:$DW$117 )</f>
        <v>0</v>
      </c>
      <c r="BI75" s="48" cm="1">
        <f t="array" ref="BI75">SalarioAnualEsperado($B75, $G75, $D75, BI$1, Hombres!$A$1:$DW$117, Mujeres!$A$1:$DW$117 )</f>
        <v>0</v>
      </c>
      <c r="BJ75" s="48" cm="1">
        <f t="array" ref="BJ75">SalarioAnualEsperado($B75, $G75, $D75, BJ$1, Hombres!$A$1:$DW$117, Mujeres!$A$1:$DW$117 )</f>
        <v>0</v>
      </c>
      <c r="BK75" s="48" cm="1">
        <f t="array" ref="BK75">SalarioAnualEsperado($B75, $G75, $D75, BK$1, Hombres!$A$1:$DW$117, Mujeres!$A$1:$DW$117 )</f>
        <v>0</v>
      </c>
      <c r="BL75" s="48" cm="1">
        <f t="array" ref="BL75">SalarioAnualEsperado($B75, $G75, $D75, BL$1, Hombres!$A$1:$DW$117, Mujeres!$A$1:$DW$117 )</f>
        <v>0</v>
      </c>
      <c r="BM75" s="48" cm="1">
        <f t="array" ref="BM75">SalarioAnualEsperado($B75, $G75, $D75, BM$1, Hombres!$A$1:$DW$117, Mujeres!$A$1:$DW$117 )</f>
        <v>0</v>
      </c>
      <c r="BN75" s="48" cm="1">
        <f t="array" ref="BN75">SalarioAnualEsperado($B75, $G75, $D75, BN$1, Hombres!$A$1:$DW$117, Mujeres!$A$1:$DW$117 )</f>
        <v>0</v>
      </c>
      <c r="BO75" s="48" cm="1">
        <f t="array" ref="BO75">SalarioAnualEsperado($B75, $G75, $D75, BO$1, Hombres!$A$1:$DW$117, Mujeres!$A$1:$DW$117 )</f>
        <v>0</v>
      </c>
      <c r="BP75" s="48" cm="1">
        <f t="array" ref="BP75">SalarioAnualEsperado($B75, $G75, $D75, BP$1, Hombres!$A$1:$DW$117, Mujeres!$A$1:$DW$117 )</f>
        <v>0</v>
      </c>
      <c r="BQ75" s="48" cm="1">
        <f t="array" ref="BQ75">SalarioAnualEsperado($B75, $G75, $D75, BQ$1, Hombres!$A$1:$DW$117, Mujeres!$A$1:$DW$117 )</f>
        <v>0</v>
      </c>
      <c r="BR75" s="48" cm="1">
        <f t="array" ref="BR75">SalarioAnualEsperado($B75, $G75, $D75, BR$1, Hombres!$A$1:$DW$117, Mujeres!$A$1:$DW$117 )</f>
        <v>0</v>
      </c>
      <c r="BS75" s="48" cm="1">
        <f t="array" ref="BS75">SalarioAnualEsperado($B75, $G75, $D75, BS$1, Hombres!$A$1:$DW$117, Mujeres!$A$1:$DW$117 )</f>
        <v>0</v>
      </c>
      <c r="BT75" s="48" cm="1">
        <f t="array" ref="BT75">SalarioAnualEsperado($B75, $G75, $D75, BT$1, Hombres!$A$1:$DW$117, Mujeres!$A$1:$DW$117 )</f>
        <v>0</v>
      </c>
      <c r="BU75" s="48" cm="1">
        <f t="array" ref="BU75">SalarioAnualEsperado($B75, $G75, $D75, BU$1, Hombres!$A$1:$DW$117, Mujeres!$A$1:$DW$117 )</f>
        <v>0</v>
      </c>
      <c r="BV75" s="48" cm="1">
        <f t="array" ref="BV75">SalarioAnualEsperado($B75, $G75, $D75, BV$1, Hombres!$A$1:$DW$117, Mujeres!$A$1:$DW$117 )</f>
        <v>0</v>
      </c>
      <c r="BW75" s="48" cm="1">
        <f t="array" ref="BW75">SalarioAnualEsperado($B75, $G75, $D75, BW$1, Hombres!$A$1:$DW$117, Mujeres!$A$1:$DW$117 )</f>
        <v>0</v>
      </c>
      <c r="BX75" s="48" cm="1">
        <f t="array" ref="BX75">SalarioAnualEsperado($B75, $G75, $D75, BX$1, Hombres!$A$1:$DW$117, Mujeres!$A$1:$DW$117 )</f>
        <v>0</v>
      </c>
      <c r="BY75" s="48" cm="1">
        <f t="array" ref="BY75">SalarioAnualEsperado($B75, $G75, $D75, BY$1, Hombres!$A$1:$DW$117, Mujeres!$A$1:$DW$117 )</f>
        <v>0</v>
      </c>
      <c r="BZ75" s="48" cm="1">
        <f t="array" ref="BZ75">SalarioAnualEsperado($B75, $G75, $D75, BZ$1, Hombres!$A$1:$DW$117, Mujeres!$A$1:$DW$117 )</f>
        <v>0</v>
      </c>
      <c r="CA75" s="48" cm="1">
        <f t="array" ref="CA75">SalarioAnualEsperado($B75, $G75, $D75, CA$1, Hombres!$A$1:$DW$117, Mujeres!$A$1:$DW$117 )</f>
        <v>0</v>
      </c>
      <c r="CB75" s="48" cm="1">
        <f t="array" ref="CB75">SalarioAnualEsperado($B75, $G75, $D75, CB$1, Hombres!$A$1:$DW$117, Mujeres!$A$1:$DW$117 )</f>
        <v>0</v>
      </c>
      <c r="CC75" s="48" cm="1">
        <f t="array" ref="CC75">SalarioAnualEsperado($B75, $G75, $D75, CC$1, Hombres!$A$1:$DW$117, Mujeres!$A$1:$DW$117 )</f>
        <v>0</v>
      </c>
      <c r="CD75" s="48" cm="1">
        <f t="array" ref="CD75">SalarioAnualEsperado($B75, $G75, $D75, CD$1, Hombres!$A$1:$DW$117, Mujeres!$A$1:$DW$117 )</f>
        <v>0</v>
      </c>
      <c r="CE75" s="48" cm="1">
        <f t="array" ref="CE75">SalarioAnualEsperado($B75, $G75, $D75, CE$1, Hombres!$A$1:$DW$117, Mujeres!$A$1:$DW$117 )</f>
        <v>0</v>
      </c>
      <c r="CF75" s="48" cm="1">
        <f t="array" ref="CF75">SalarioAnualEsperado($B75, $G75, $D75, CF$1, Hombres!$A$1:$DW$117, Mujeres!$A$1:$DW$117 )</f>
        <v>0</v>
      </c>
      <c r="CG75" s="48" cm="1">
        <f t="array" ref="CG75">SalarioAnualEsperado($B75, $G75, $D75, CG$1, Hombres!$A$1:$DW$117, Mujeres!$A$1:$DW$117 )</f>
        <v>0</v>
      </c>
      <c r="CH75" s="48" cm="1">
        <f t="array" ref="CH75">SalarioAnualEsperado($B75, $G75, $D75, CH$1, Hombres!$A$1:$DW$117, Mujeres!$A$1:$DW$117 )</f>
        <v>0</v>
      </c>
      <c r="CI75" s="48" cm="1">
        <f t="array" ref="CI75">SalarioAnualEsperado($B75, $G75, $D75, CI$1, Hombres!$A$1:$DW$117, Mujeres!$A$1:$DW$117 )</f>
        <v>0</v>
      </c>
      <c r="CJ75" s="48" cm="1">
        <f t="array" ref="CJ75">SalarioAnualEsperado($B75, $G75, $D75, CJ$1, Hombres!$A$1:$DW$117, Mujeres!$A$1:$DW$117 )</f>
        <v>0</v>
      </c>
      <c r="CK75" s="48" cm="1">
        <f t="array" ref="CK75">SalarioAnualEsperado($B75, $G75, $D75, CK$1, Hombres!$A$1:$DW$117, Mujeres!$A$1:$DW$117 )</f>
        <v>0</v>
      </c>
      <c r="CL75" s="48" cm="1">
        <f t="array" ref="CL75">SalarioAnualEsperado($B75, $G75, $D75, CL$1, Hombres!$A$1:$DW$117, Mujeres!$A$1:$DW$117 )</f>
        <v>0</v>
      </c>
      <c r="CM75" s="48" cm="1">
        <f t="array" ref="CM75">SalarioAnualEsperado($B75, $G75, $D75, CM$1, Hombres!$A$1:$DW$117, Mujeres!$A$1:$DW$117 )</f>
        <v>0</v>
      </c>
      <c r="CN75" s="48" cm="1">
        <f t="array" ref="CN75">SalarioAnualEsperado($B75, $G75, $D75, CN$1, Hombres!$A$1:$DW$117, Mujeres!$A$1:$DW$117 )</f>
        <v>0</v>
      </c>
      <c r="CO75" s="48" cm="1">
        <f t="array" ref="CO75">SalarioAnualEsperado($B75, $G75, $D75, CO$1, Hombres!$A$1:$DW$117, Mujeres!$A$1:$DW$117 )</f>
        <v>0</v>
      </c>
      <c r="CP75" s="48" cm="1">
        <f t="array" ref="CP75">SalarioAnualEsperado($B75, $G75, $D75, CP$1, Hombres!$A$1:$DW$117, Mujeres!$A$1:$DW$117 )</f>
        <v>0</v>
      </c>
      <c r="CQ75" s="48" cm="1">
        <f t="array" ref="CQ75">SalarioAnualEsperado($B75, $G75, $D75, CQ$1, Hombres!$A$1:$DW$117, Mujeres!$A$1:$DW$117 )</f>
        <v>0</v>
      </c>
      <c r="CR75" s="48" cm="1">
        <f t="array" ref="CR75">SalarioAnualEsperado($B75, $G75, $D75, CR$1, Hombres!$A$1:$DW$117, Mujeres!$A$1:$DW$117 )</f>
        <v>0</v>
      </c>
      <c r="CS75" s="48" cm="1">
        <f t="array" ref="CS75">SalarioAnualEsperado($B75, $G75, $D75, CS$1, Hombres!$A$1:$DW$117, Mujeres!$A$1:$DW$117 )</f>
        <v>0</v>
      </c>
      <c r="CT75" s="48" cm="1">
        <f t="array" ref="CT75">SalarioAnualEsperado($B75, $G75, $D75, CT$1, Hombres!$A$1:$DW$117, Mujeres!$A$1:$DW$117 )</f>
        <v>0</v>
      </c>
      <c r="CU75" s="48" cm="1">
        <f t="array" ref="CU75">SalarioAnualEsperado($B75, $G75, $D75, CU$1, Hombres!$A$1:$DW$117, Mujeres!$A$1:$DW$117 )</f>
        <v>0</v>
      </c>
      <c r="CV75" s="48" cm="1">
        <f t="array" ref="CV75">SalarioAnualEsperado($B75, $G75, $D75, CV$1, Hombres!$A$1:$DW$117, Mujeres!$A$1:$DW$117 )</f>
        <v>0</v>
      </c>
      <c r="CW75" s="48" cm="1">
        <f t="array" ref="CW75">SalarioAnualEsperado($B75, $G75, $D75, CW$1, Hombres!$A$1:$DW$117, Mujeres!$A$1:$DW$117 )</f>
        <v>0</v>
      </c>
      <c r="CX75" s="48" cm="1">
        <f t="array" ref="CX75">SalarioAnualEsperado($B75, $G75, $D75, CX$1, Hombres!$A$1:$DW$117, Mujeres!$A$1:$DW$117 )</f>
        <v>0</v>
      </c>
      <c r="CY75" s="48" cm="1">
        <f t="array" ref="CY75">SalarioAnualEsperado($B75, $G75, $D75, CY$1, Hombres!$A$1:$DW$117, Mujeres!$A$1:$DW$117 )</f>
        <v>0</v>
      </c>
      <c r="CZ75" s="48" cm="1">
        <f t="array" ref="CZ75">SalarioAnualEsperado($B75, $G75, $D75, CZ$1, Hombres!$A$1:$DW$117, Mujeres!$A$1:$DW$117 )</f>
        <v>0</v>
      </c>
      <c r="DA75" s="48" cm="1">
        <f t="array" ref="DA75">SalarioAnualEsperado($B75, $G75, $D75, DA$1, Hombres!$A$1:$DW$117, Mujeres!$A$1:$DW$117 )</f>
        <v>0</v>
      </c>
      <c r="DB75" s="48" cm="1">
        <f t="array" ref="DB75">SalarioAnualEsperado($B75, $G75, $D75, DB$1, Hombres!$A$1:$DW$117, Mujeres!$A$1:$DW$117 )</f>
        <v>0</v>
      </c>
      <c r="DC75" s="48" cm="1">
        <f t="array" ref="DC75">SalarioAnualEsperado($B75, $G75, $D75, DC$1, Hombres!$A$1:$DW$117, Mujeres!$A$1:$DW$117 )</f>
        <v>0</v>
      </c>
    </row>
    <row r="76" spans="1:107" x14ac:dyDescent="0.3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8" cm="1">
        <f t="array" ref="L76">SalarioAnualEsperado($B76, $G76, $D76, L$1, Hombres!$A$1:$DW$117, Mujeres!$A$1:$DW$117 )</f>
        <v>10846537</v>
      </c>
      <c r="M76" s="48" cm="1">
        <f t="array" ref="M76">SalarioAnualEsperado($B76, $G76, $D76, M$1, Hombres!$A$1:$DW$117, Mujeres!$A$1:$DW$117 )</f>
        <v>11389086.085130455</v>
      </c>
      <c r="N76" s="48" cm="1">
        <f t="array" ref="N76">SalarioAnualEsperado($B76, $G76, $D76, N$1, Hombres!$A$1:$DW$117, Mujeres!$A$1:$DW$117 )</f>
        <v>11958432.727672869</v>
      </c>
      <c r="O76" s="48" cm="1">
        <f t="array" ref="O76">SalarioAnualEsperado($B76, $G76, $D76, O$1, Hombres!$A$1:$DW$117, Mujeres!$A$1:$DW$117 )</f>
        <v>12555875.721568203</v>
      </c>
      <c r="P76" s="48" cm="1">
        <f t="array" ref="P76">SalarioAnualEsperado($B76, $G76, $D76, P$1, Hombres!$A$1:$DW$117, Mujeres!$A$1:$DW$117 )</f>
        <v>13182788.364664752</v>
      </c>
      <c r="Q76" s="48" cm="1">
        <f t="array" ref="Q76">SalarioAnualEsperado($B76, $G76, $D76, Q$1, Hombres!$A$1:$DW$117, Mujeres!$A$1:$DW$117 )</f>
        <v>13840580.224561252</v>
      </c>
      <c r="R76" s="48" cm="1">
        <f t="array" ref="R76">SalarioAnualEsperado($B76, $G76, $D76, R$1, Hombres!$A$1:$DW$117, Mujeres!$A$1:$DW$117 )</f>
        <v>14530694.229857273</v>
      </c>
      <c r="S76" s="48" cm="1">
        <f t="array" ref="S76">SalarioAnualEsperado($B76, $G76, $D76, S$1, Hombres!$A$1:$DW$117, Mujeres!$A$1:$DW$117 )</f>
        <v>15254627.657922175</v>
      </c>
      <c r="T76" s="48" cm="1">
        <f t="array" ref="T76">SalarioAnualEsperado($B76, $G76, $D76, T$1, Hombres!$A$1:$DW$117, Mujeres!$A$1:$DW$117 )</f>
        <v>16013868.50224028</v>
      </c>
      <c r="U76" s="48" cm="1">
        <f t="array" ref="U76">SalarioAnualEsperado($B76, $G76, $D76, U$1, Hombres!$A$1:$DW$117, Mujeres!$A$1:$DW$117 )</f>
        <v>16809866.338908404</v>
      </c>
      <c r="V76" s="48" cm="1">
        <f t="array" ref="V76">SalarioAnualEsperado($B76, $G76, $D76, V$1, Hombres!$A$1:$DW$117, Mujeres!$A$1:$DW$117 )</f>
        <v>17644212.094084021</v>
      </c>
      <c r="W76" s="48" cm="1">
        <f t="array" ref="W76">SalarioAnualEsperado($B76, $G76, $D76, W$1, Hombres!$A$1:$DW$117, Mujeres!$A$1:$DW$117 )</f>
        <v>18518605.683285058</v>
      </c>
      <c r="X76" s="48" cm="1">
        <f t="array" ref="X76">SalarioAnualEsperado($B76, $G76, $D76, X$1, Hombres!$A$1:$DW$117, Mujeres!$A$1:$DW$117 )</f>
        <v>19434952.159006186</v>
      </c>
      <c r="Y76" s="48" cm="1">
        <f t="array" ref="Y76">SalarioAnualEsperado($B76, $G76, $D76, Y$1, Hombres!$A$1:$DW$117, Mujeres!$A$1:$DW$117 )</f>
        <v>20395173.64779754</v>
      </c>
      <c r="Z76" s="48" cm="1">
        <f t="array" ref="Z76">SalarioAnualEsperado($B76, $G76, $D76, Z$1, Hombres!$A$1:$DW$117, Mujeres!$A$1:$DW$117 )</f>
        <v>21401186.848719969</v>
      </c>
      <c r="AA76" s="48" cm="1">
        <f t="array" ref="AA76">SalarioAnualEsperado($B76, $G76, $D76, AA$1, Hombres!$A$1:$DW$117, Mujeres!$A$1:$DW$117 )</f>
        <v>22454963.265499402</v>
      </c>
      <c r="AB76" s="48" cm="1">
        <f t="array" ref="AB76">SalarioAnualEsperado($B76, $G76, $D76, AB$1, Hombres!$A$1:$DW$117, Mujeres!$A$1:$DW$117 )</f>
        <v>23558557.798699155</v>
      </c>
      <c r="AC76" s="48" cm="1">
        <f t="array" ref="AC76">SalarioAnualEsperado($B76, $G76, $D76, AC$1, Hombres!$A$1:$DW$117, Mujeres!$A$1:$DW$117 )</f>
        <v>24714133.458095603</v>
      </c>
      <c r="AD76" s="48" cm="1">
        <f t="array" ref="AD76">SalarioAnualEsperado($B76, $G76, $D76, AD$1, Hombres!$A$1:$DW$117, Mujeres!$A$1:$DW$117 )</f>
        <v>25923789.836813964</v>
      </c>
      <c r="AE76" s="48" cm="1">
        <f t="array" ref="AE76">SalarioAnualEsperado($B76, $G76, $D76, AE$1, Hombres!$A$1:$DW$117, Mujeres!$A$1:$DW$117 )</f>
        <v>27189314.902033214</v>
      </c>
      <c r="AF76" s="48" cm="1">
        <f t="array" ref="AF76">SalarioAnualEsperado($B76, $G76, $D76, AF$1, Hombres!$A$1:$DW$117, Mujeres!$A$1:$DW$117 )</f>
        <v>28512654.436077502</v>
      </c>
      <c r="AG76" s="48" cm="1">
        <f t="array" ref="AG76">SalarioAnualEsperado($B76, $G76, $D76, AG$1, Hombres!$A$1:$DW$117, Mujeres!$A$1:$DW$117 )</f>
        <v>29896032.144765873</v>
      </c>
      <c r="AH76" s="48" cm="1">
        <f t="array" ref="AH76">SalarioAnualEsperado($B76, $G76, $D76, AH$1, Hombres!$A$1:$DW$117, Mujeres!$A$1:$DW$117 )</f>
        <v>31342222.466509536</v>
      </c>
      <c r="AI76" s="48" cm="1">
        <f t="array" ref="AI76">SalarioAnualEsperado($B76, $G76, $D76, AI$1, Hombres!$A$1:$DW$117, Mujeres!$A$1:$DW$117 )</f>
        <v>32853889.262856737</v>
      </c>
      <c r="AJ76" s="48" cm="1">
        <f t="array" ref="AJ76">SalarioAnualEsperado($B76, $G76, $D76, AJ$1, Hombres!$A$1:$DW$117, Mujeres!$A$1:$DW$117 )</f>
        <v>34433142.850720197</v>
      </c>
      <c r="AK76" s="48" cm="1">
        <f t="array" ref="AK76">SalarioAnualEsperado($B76, $G76, $D76, AK$1, Hombres!$A$1:$DW$117, Mujeres!$A$1:$DW$117 )</f>
        <v>36081414.535919294</v>
      </c>
      <c r="AL76" s="48" cm="1">
        <f t="array" ref="AL76">SalarioAnualEsperado($B76, $G76, $D76, AL$1, Hombres!$A$1:$DW$117, Mujeres!$A$1:$DW$117 )</f>
        <v>37799659.804804064</v>
      </c>
      <c r="AM76" s="48" cm="1">
        <f t="array" ref="AM76">SalarioAnualEsperado($B76, $G76, $D76, AM$1, Hombres!$A$1:$DW$117, Mujeres!$A$1:$DW$117 )</f>
        <v>39588614.734824151</v>
      </c>
      <c r="AN76" s="48" cm="1">
        <f t="array" ref="AN76">SalarioAnualEsperado($B76, $G76, $D76, AN$1, Hombres!$A$1:$DW$117, Mujeres!$A$1:$DW$117 )</f>
        <v>0</v>
      </c>
      <c r="AO76" s="48" cm="1">
        <f t="array" ref="AO76">SalarioAnualEsperado($B76, $G76, $D76, AO$1, Hombres!$A$1:$DW$117, Mujeres!$A$1:$DW$117 )</f>
        <v>0</v>
      </c>
      <c r="AP76" s="48" cm="1">
        <f t="array" ref="AP76">SalarioAnualEsperado($B76, $G76, $D76, AP$1, Hombres!$A$1:$DW$117, Mujeres!$A$1:$DW$117 )</f>
        <v>0</v>
      </c>
      <c r="AQ76" s="48" cm="1">
        <f t="array" ref="AQ76">SalarioAnualEsperado($B76, $G76, $D76, AQ$1, Hombres!$A$1:$DW$117, Mujeres!$A$1:$DW$117 )</f>
        <v>0</v>
      </c>
      <c r="AR76" s="48" cm="1">
        <f t="array" ref="AR76">SalarioAnualEsperado($B76, $G76, $D76, AR$1, Hombres!$A$1:$DW$117, Mujeres!$A$1:$DW$117 )</f>
        <v>0</v>
      </c>
      <c r="AS76" s="48" cm="1">
        <f t="array" ref="AS76">SalarioAnualEsperado($B76, $G76, $D76, AS$1, Hombres!$A$1:$DW$117, Mujeres!$A$1:$DW$117 )</f>
        <v>0</v>
      </c>
      <c r="AT76" s="48" cm="1">
        <f t="array" ref="AT76">SalarioAnualEsperado($B76, $G76, $D76, AT$1, Hombres!$A$1:$DW$117, Mujeres!$A$1:$DW$117 )</f>
        <v>0</v>
      </c>
      <c r="AU76" s="48" cm="1">
        <f t="array" ref="AU76">SalarioAnualEsperado($B76, $G76, $D76, AU$1, Hombres!$A$1:$DW$117, Mujeres!$A$1:$DW$117 )</f>
        <v>0</v>
      </c>
      <c r="AV76" s="48" cm="1">
        <f t="array" ref="AV76">SalarioAnualEsperado($B76, $G76, $D76, AV$1, Hombres!$A$1:$DW$117, Mujeres!$A$1:$DW$117 )</f>
        <v>0</v>
      </c>
      <c r="AW76" s="48" cm="1">
        <f t="array" ref="AW76">SalarioAnualEsperado($B76, $G76, $D76, AW$1, Hombres!$A$1:$DW$117, Mujeres!$A$1:$DW$117 )</f>
        <v>0</v>
      </c>
      <c r="AX76" s="48" cm="1">
        <f t="array" ref="AX76">SalarioAnualEsperado($B76, $G76, $D76, AX$1, Hombres!$A$1:$DW$117, Mujeres!$A$1:$DW$117 )</f>
        <v>0</v>
      </c>
      <c r="AY76" s="48" cm="1">
        <f t="array" ref="AY76">SalarioAnualEsperado($B76, $G76, $D76, AY$1, Hombres!$A$1:$DW$117, Mujeres!$A$1:$DW$117 )</f>
        <v>0</v>
      </c>
      <c r="AZ76" s="48" cm="1">
        <f t="array" ref="AZ76">SalarioAnualEsperado($B76, $G76, $D76, AZ$1, Hombres!$A$1:$DW$117, Mujeres!$A$1:$DW$117 )</f>
        <v>0</v>
      </c>
      <c r="BA76" s="48" cm="1">
        <f t="array" ref="BA76">SalarioAnualEsperado($B76, $G76, $D76, BA$1, Hombres!$A$1:$DW$117, Mujeres!$A$1:$DW$117 )</f>
        <v>0</v>
      </c>
      <c r="BB76" s="48" cm="1">
        <f t="array" ref="BB76">SalarioAnualEsperado($B76, $G76, $D76, BB$1, Hombres!$A$1:$DW$117, Mujeres!$A$1:$DW$117 )</f>
        <v>0</v>
      </c>
      <c r="BC76" s="48" cm="1">
        <f t="array" ref="BC76">SalarioAnualEsperado($B76, $G76, $D76, BC$1, Hombres!$A$1:$DW$117, Mujeres!$A$1:$DW$117 )</f>
        <v>0</v>
      </c>
      <c r="BD76" s="48" cm="1">
        <f t="array" ref="BD76">SalarioAnualEsperado($B76, $G76, $D76, BD$1, Hombres!$A$1:$DW$117, Mujeres!$A$1:$DW$117 )</f>
        <v>0</v>
      </c>
      <c r="BE76" s="48" cm="1">
        <f t="array" ref="BE76">SalarioAnualEsperado($B76, $G76, $D76, BE$1, Hombres!$A$1:$DW$117, Mujeres!$A$1:$DW$117 )</f>
        <v>0</v>
      </c>
      <c r="BF76" s="48" cm="1">
        <f t="array" ref="BF76">SalarioAnualEsperado($B76, $G76, $D76, BF$1, Hombres!$A$1:$DW$117, Mujeres!$A$1:$DW$117 )</f>
        <v>0</v>
      </c>
      <c r="BG76" s="48" cm="1">
        <f t="array" ref="BG76">SalarioAnualEsperado($B76, $G76, $D76, BG$1, Hombres!$A$1:$DW$117, Mujeres!$A$1:$DW$117 )</f>
        <v>0</v>
      </c>
      <c r="BH76" s="48" cm="1">
        <f t="array" ref="BH76">SalarioAnualEsperado($B76, $G76, $D76, BH$1, Hombres!$A$1:$DW$117, Mujeres!$A$1:$DW$117 )</f>
        <v>0</v>
      </c>
      <c r="BI76" s="48" cm="1">
        <f t="array" ref="BI76">SalarioAnualEsperado($B76, $G76, $D76, BI$1, Hombres!$A$1:$DW$117, Mujeres!$A$1:$DW$117 )</f>
        <v>0</v>
      </c>
      <c r="BJ76" s="48" cm="1">
        <f t="array" ref="BJ76">SalarioAnualEsperado($B76, $G76, $D76, BJ$1, Hombres!$A$1:$DW$117, Mujeres!$A$1:$DW$117 )</f>
        <v>0</v>
      </c>
      <c r="BK76" s="48" cm="1">
        <f t="array" ref="BK76">SalarioAnualEsperado($B76, $G76, $D76, BK$1, Hombres!$A$1:$DW$117, Mujeres!$A$1:$DW$117 )</f>
        <v>0</v>
      </c>
      <c r="BL76" s="48" cm="1">
        <f t="array" ref="BL76">SalarioAnualEsperado($B76, $G76, $D76, BL$1, Hombres!$A$1:$DW$117, Mujeres!$A$1:$DW$117 )</f>
        <v>0</v>
      </c>
      <c r="BM76" s="48" cm="1">
        <f t="array" ref="BM76">SalarioAnualEsperado($B76, $G76, $D76, BM$1, Hombres!$A$1:$DW$117, Mujeres!$A$1:$DW$117 )</f>
        <v>0</v>
      </c>
      <c r="BN76" s="48" cm="1">
        <f t="array" ref="BN76">SalarioAnualEsperado($B76, $G76, $D76, BN$1, Hombres!$A$1:$DW$117, Mujeres!$A$1:$DW$117 )</f>
        <v>0</v>
      </c>
      <c r="BO76" s="48" cm="1">
        <f t="array" ref="BO76">SalarioAnualEsperado($B76, $G76, $D76, BO$1, Hombres!$A$1:$DW$117, Mujeres!$A$1:$DW$117 )</f>
        <v>0</v>
      </c>
      <c r="BP76" s="48" cm="1">
        <f t="array" ref="BP76">SalarioAnualEsperado($B76, $G76, $D76, BP$1, Hombres!$A$1:$DW$117, Mujeres!$A$1:$DW$117 )</f>
        <v>0</v>
      </c>
      <c r="BQ76" s="48" cm="1">
        <f t="array" ref="BQ76">SalarioAnualEsperado($B76, $G76, $D76, BQ$1, Hombres!$A$1:$DW$117, Mujeres!$A$1:$DW$117 )</f>
        <v>0</v>
      </c>
      <c r="BR76" s="48" cm="1">
        <f t="array" ref="BR76">SalarioAnualEsperado($B76, $G76, $D76, BR$1, Hombres!$A$1:$DW$117, Mujeres!$A$1:$DW$117 )</f>
        <v>0</v>
      </c>
      <c r="BS76" s="48" cm="1">
        <f t="array" ref="BS76">SalarioAnualEsperado($B76, $G76, $D76, BS$1, Hombres!$A$1:$DW$117, Mujeres!$A$1:$DW$117 )</f>
        <v>0</v>
      </c>
      <c r="BT76" s="48" cm="1">
        <f t="array" ref="BT76">SalarioAnualEsperado($B76, $G76, $D76, BT$1, Hombres!$A$1:$DW$117, Mujeres!$A$1:$DW$117 )</f>
        <v>0</v>
      </c>
      <c r="BU76" s="48" cm="1">
        <f t="array" ref="BU76">SalarioAnualEsperado($B76, $G76, $D76, BU$1, Hombres!$A$1:$DW$117, Mujeres!$A$1:$DW$117 )</f>
        <v>0</v>
      </c>
      <c r="BV76" s="48" cm="1">
        <f t="array" ref="BV76">SalarioAnualEsperado($B76, $G76, $D76, BV$1, Hombres!$A$1:$DW$117, Mujeres!$A$1:$DW$117 )</f>
        <v>0</v>
      </c>
      <c r="BW76" s="48" cm="1">
        <f t="array" ref="BW76">SalarioAnualEsperado($B76, $G76, $D76, BW$1, Hombres!$A$1:$DW$117, Mujeres!$A$1:$DW$117 )</f>
        <v>0</v>
      </c>
      <c r="BX76" s="48" cm="1">
        <f t="array" ref="BX76">SalarioAnualEsperado($B76, $G76, $D76, BX$1, Hombres!$A$1:$DW$117, Mujeres!$A$1:$DW$117 )</f>
        <v>0</v>
      </c>
      <c r="BY76" s="48" cm="1">
        <f t="array" ref="BY76">SalarioAnualEsperado($B76, $G76, $D76, BY$1, Hombres!$A$1:$DW$117, Mujeres!$A$1:$DW$117 )</f>
        <v>0</v>
      </c>
      <c r="BZ76" s="48" cm="1">
        <f t="array" ref="BZ76">SalarioAnualEsperado($B76, $G76, $D76, BZ$1, Hombres!$A$1:$DW$117, Mujeres!$A$1:$DW$117 )</f>
        <v>0</v>
      </c>
      <c r="CA76" s="48" cm="1">
        <f t="array" ref="CA76">SalarioAnualEsperado($B76, $G76, $D76, CA$1, Hombres!$A$1:$DW$117, Mujeres!$A$1:$DW$117 )</f>
        <v>0</v>
      </c>
      <c r="CB76" s="48" cm="1">
        <f t="array" ref="CB76">SalarioAnualEsperado($B76, $G76, $D76, CB$1, Hombres!$A$1:$DW$117, Mujeres!$A$1:$DW$117 )</f>
        <v>0</v>
      </c>
      <c r="CC76" s="48" cm="1">
        <f t="array" ref="CC76">SalarioAnualEsperado($B76, $G76, $D76, CC$1, Hombres!$A$1:$DW$117, Mujeres!$A$1:$DW$117 )</f>
        <v>0</v>
      </c>
      <c r="CD76" s="48" cm="1">
        <f t="array" ref="CD76">SalarioAnualEsperado($B76, $G76, $D76, CD$1, Hombres!$A$1:$DW$117, Mujeres!$A$1:$DW$117 )</f>
        <v>0</v>
      </c>
      <c r="CE76" s="48" cm="1">
        <f t="array" ref="CE76">SalarioAnualEsperado($B76, $G76, $D76, CE$1, Hombres!$A$1:$DW$117, Mujeres!$A$1:$DW$117 )</f>
        <v>0</v>
      </c>
      <c r="CF76" s="48" cm="1">
        <f t="array" ref="CF76">SalarioAnualEsperado($B76, $G76, $D76, CF$1, Hombres!$A$1:$DW$117, Mujeres!$A$1:$DW$117 )</f>
        <v>0</v>
      </c>
      <c r="CG76" s="48" cm="1">
        <f t="array" ref="CG76">SalarioAnualEsperado($B76, $G76, $D76, CG$1, Hombres!$A$1:$DW$117, Mujeres!$A$1:$DW$117 )</f>
        <v>0</v>
      </c>
      <c r="CH76" s="48" cm="1">
        <f t="array" ref="CH76">SalarioAnualEsperado($B76, $G76, $D76, CH$1, Hombres!$A$1:$DW$117, Mujeres!$A$1:$DW$117 )</f>
        <v>0</v>
      </c>
      <c r="CI76" s="48" cm="1">
        <f t="array" ref="CI76">SalarioAnualEsperado($B76, $G76, $D76, CI$1, Hombres!$A$1:$DW$117, Mujeres!$A$1:$DW$117 )</f>
        <v>0</v>
      </c>
      <c r="CJ76" s="48" cm="1">
        <f t="array" ref="CJ76">SalarioAnualEsperado($B76, $G76, $D76, CJ$1, Hombres!$A$1:$DW$117, Mujeres!$A$1:$DW$117 )</f>
        <v>0</v>
      </c>
      <c r="CK76" s="48" cm="1">
        <f t="array" ref="CK76">SalarioAnualEsperado($B76, $G76, $D76, CK$1, Hombres!$A$1:$DW$117, Mujeres!$A$1:$DW$117 )</f>
        <v>0</v>
      </c>
      <c r="CL76" s="48" cm="1">
        <f t="array" ref="CL76">SalarioAnualEsperado($B76, $G76, $D76, CL$1, Hombres!$A$1:$DW$117, Mujeres!$A$1:$DW$117 )</f>
        <v>0</v>
      </c>
      <c r="CM76" s="48" cm="1">
        <f t="array" ref="CM76">SalarioAnualEsperado($B76, $G76, $D76, CM$1, Hombres!$A$1:$DW$117, Mujeres!$A$1:$DW$117 )</f>
        <v>0</v>
      </c>
      <c r="CN76" s="48" cm="1">
        <f t="array" ref="CN76">SalarioAnualEsperado($B76, $G76, $D76, CN$1, Hombres!$A$1:$DW$117, Mujeres!$A$1:$DW$117 )</f>
        <v>0</v>
      </c>
      <c r="CO76" s="48" cm="1">
        <f t="array" ref="CO76">SalarioAnualEsperado($B76, $G76, $D76, CO$1, Hombres!$A$1:$DW$117, Mujeres!$A$1:$DW$117 )</f>
        <v>0</v>
      </c>
      <c r="CP76" s="48" cm="1">
        <f t="array" ref="CP76">SalarioAnualEsperado($B76, $G76, $D76, CP$1, Hombres!$A$1:$DW$117, Mujeres!$A$1:$DW$117 )</f>
        <v>0</v>
      </c>
      <c r="CQ76" s="48" cm="1">
        <f t="array" ref="CQ76">SalarioAnualEsperado($B76, $G76, $D76, CQ$1, Hombres!$A$1:$DW$117, Mujeres!$A$1:$DW$117 )</f>
        <v>0</v>
      </c>
      <c r="CR76" s="48" cm="1">
        <f t="array" ref="CR76">SalarioAnualEsperado($B76, $G76, $D76, CR$1, Hombres!$A$1:$DW$117, Mujeres!$A$1:$DW$117 )</f>
        <v>0</v>
      </c>
      <c r="CS76" s="48" cm="1">
        <f t="array" ref="CS76">SalarioAnualEsperado($B76, $G76, $D76, CS$1, Hombres!$A$1:$DW$117, Mujeres!$A$1:$DW$117 )</f>
        <v>0</v>
      </c>
      <c r="CT76" s="48" cm="1">
        <f t="array" ref="CT76">SalarioAnualEsperado($B76, $G76, $D76, CT$1, Hombres!$A$1:$DW$117, Mujeres!$A$1:$DW$117 )</f>
        <v>0</v>
      </c>
      <c r="CU76" s="48" cm="1">
        <f t="array" ref="CU76">SalarioAnualEsperado($B76, $G76, $D76, CU$1, Hombres!$A$1:$DW$117, Mujeres!$A$1:$DW$117 )</f>
        <v>0</v>
      </c>
      <c r="CV76" s="48" cm="1">
        <f t="array" ref="CV76">SalarioAnualEsperado($B76, $G76, $D76, CV$1, Hombres!$A$1:$DW$117, Mujeres!$A$1:$DW$117 )</f>
        <v>0</v>
      </c>
      <c r="CW76" s="48" cm="1">
        <f t="array" ref="CW76">SalarioAnualEsperado($B76, $G76, $D76, CW$1, Hombres!$A$1:$DW$117, Mujeres!$A$1:$DW$117 )</f>
        <v>0</v>
      </c>
      <c r="CX76" s="48" cm="1">
        <f t="array" ref="CX76">SalarioAnualEsperado($B76, $G76, $D76, CX$1, Hombres!$A$1:$DW$117, Mujeres!$A$1:$DW$117 )</f>
        <v>0</v>
      </c>
      <c r="CY76" s="48" cm="1">
        <f t="array" ref="CY76">SalarioAnualEsperado($B76, $G76, $D76, CY$1, Hombres!$A$1:$DW$117, Mujeres!$A$1:$DW$117 )</f>
        <v>0</v>
      </c>
      <c r="CZ76" s="48" cm="1">
        <f t="array" ref="CZ76">SalarioAnualEsperado($B76, $G76, $D76, CZ$1, Hombres!$A$1:$DW$117, Mujeres!$A$1:$DW$117 )</f>
        <v>0</v>
      </c>
      <c r="DA76" s="48" cm="1">
        <f t="array" ref="DA76">SalarioAnualEsperado($B76, $G76, $D76, DA$1, Hombres!$A$1:$DW$117, Mujeres!$A$1:$DW$117 )</f>
        <v>0</v>
      </c>
      <c r="DB76" s="48" cm="1">
        <f t="array" ref="DB76">SalarioAnualEsperado($B76, $G76, $D76, DB$1, Hombres!$A$1:$DW$117, Mujeres!$A$1:$DW$117 )</f>
        <v>0</v>
      </c>
      <c r="DC76" s="48" cm="1">
        <f t="array" ref="DC76">SalarioAnualEsperado($B76, $G76, $D76, DC$1, Hombres!$A$1:$DW$117, Mujeres!$A$1:$DW$117 )</f>
        <v>0</v>
      </c>
    </row>
    <row r="77" spans="1:107" x14ac:dyDescent="0.3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8" cm="1">
        <f t="array" ref="L77">SalarioAnualEsperado($B77, $G77, $D77, L$1, Hombres!$A$1:$DW$117, Mujeres!$A$1:$DW$117 )</f>
        <v>1797851.25</v>
      </c>
      <c r="M77" s="48" cm="1">
        <f t="array" ref="M77">SalarioAnualEsperado($B77, $G77, $D77, M$1, Hombres!$A$1:$DW$117, Mujeres!$A$1:$DW$117 )</f>
        <v>1884846.174074054</v>
      </c>
      <c r="N77" s="48" cm="1">
        <f t="array" ref="N77">SalarioAnualEsperado($B77, $G77, $D77, N$1, Hombres!$A$1:$DW$117, Mujeres!$A$1:$DW$117 )</f>
        <v>1975902.51221095</v>
      </c>
      <c r="O77" s="48" cm="1">
        <f t="array" ref="O77">SalarioAnualEsperado($B77, $G77, $D77, O$1, Hombres!$A$1:$DW$117, Mujeres!$A$1:$DW$117 )</f>
        <v>2071201.4399944842</v>
      </c>
      <c r="P77" s="48" cm="1">
        <f t="array" ref="P77">SalarioAnualEsperado($B77, $G77, $D77, P$1, Hombres!$A$1:$DW$117, Mujeres!$A$1:$DW$117 )</f>
        <v>2170855.3716424159</v>
      </c>
      <c r="Q77" s="48" cm="1">
        <f t="array" ref="Q77">SalarioAnualEsperado($B77, $G77, $D77, Q$1, Hombres!$A$1:$DW$117, Mujeres!$A$1:$DW$117 )</f>
        <v>2274970.1649856698</v>
      </c>
      <c r="R77" s="48" cm="1">
        <f t="array" ref="R77">SalarioAnualEsperado($B77, $G77, $D77, R$1, Hombres!$A$1:$DW$117, Mujeres!$A$1:$DW$117 )</f>
        <v>2383665.3246859112</v>
      </c>
      <c r="S77" s="48" cm="1">
        <f t="array" ref="S77">SalarioAnualEsperado($B77, $G77, $D77, S$1, Hombres!$A$1:$DW$117, Mujeres!$A$1:$DW$117 )</f>
        <v>2497073.7296079779</v>
      </c>
      <c r="T77" s="48" cm="1">
        <f t="array" ref="T77">SalarioAnualEsperado($B77, $G77, $D77, T$1, Hombres!$A$1:$DW$117, Mujeres!$A$1:$DW$117 )</f>
        <v>2615330.0310809412</v>
      </c>
      <c r="U77" s="48" cm="1">
        <f t="array" ref="U77">SalarioAnualEsperado($B77, $G77, $D77, U$1, Hombres!$A$1:$DW$117, Mujeres!$A$1:$DW$117 )</f>
        <v>2738585.2449469729</v>
      </c>
      <c r="V77" s="48" cm="1">
        <f t="array" ref="V77">SalarioAnualEsperado($B77, $G77, $D77, V$1, Hombres!$A$1:$DW$117, Mujeres!$A$1:$DW$117 )</f>
        <v>2867045.3123195171</v>
      </c>
      <c r="W77" s="48" cm="1">
        <f t="array" ref="W77">SalarioAnualEsperado($B77, $G77, $D77, W$1, Hombres!$A$1:$DW$117, Mujeres!$A$1:$DW$117 )</f>
        <v>3000950.679572172</v>
      </c>
      <c r="X77" s="48" cm="1">
        <f t="array" ref="X77">SalarioAnualEsperado($B77, $G77, $D77, X$1, Hombres!$A$1:$DW$117, Mujeres!$A$1:$DW$117 )</f>
        <v>3140451.7933607856</v>
      </c>
      <c r="Y77" s="48" cm="1">
        <f t="array" ref="Y77">SalarioAnualEsperado($B77, $G77, $D77, Y$1, Hombres!$A$1:$DW$117, Mujeres!$A$1:$DW$117 )</f>
        <v>3285624.4138353993</v>
      </c>
      <c r="Z77" s="48" cm="1">
        <f t="array" ref="Z77">SalarioAnualEsperado($B77, $G77, $D77, Z$1, Hombres!$A$1:$DW$117, Mujeres!$A$1:$DW$117 )</f>
        <v>3436407.0771711492</v>
      </c>
      <c r="AA77" s="48" cm="1">
        <f t="array" ref="AA77">SalarioAnualEsperado($B77, $G77, $D77, AA$1, Hombres!$A$1:$DW$117, Mujeres!$A$1:$DW$117 )</f>
        <v>3592651.5680505764</v>
      </c>
      <c r="AB77" s="48" cm="1">
        <f t="array" ref="AB77">SalarioAnualEsperado($B77, $G77, $D77, AB$1, Hombres!$A$1:$DW$117, Mujeres!$A$1:$DW$117 )</f>
        <v>3754177.035107709</v>
      </c>
      <c r="AC77" s="48" cm="1">
        <f t="array" ref="AC77">SalarioAnualEsperado($B77, $G77, $D77, AC$1, Hombres!$A$1:$DW$117, Mujeres!$A$1:$DW$117 )</f>
        <v>3920948.0425743419</v>
      </c>
      <c r="AD77" s="48" cm="1">
        <f t="array" ref="AD77">SalarioAnualEsperado($B77, $G77, $D77, AD$1, Hombres!$A$1:$DW$117, Mujeres!$A$1:$DW$117 )</f>
        <v>4093033.2064833809</v>
      </c>
      <c r="AE77" s="48" cm="1">
        <f t="array" ref="AE77">SalarioAnualEsperado($B77, $G77, $D77, AE$1, Hombres!$A$1:$DW$117, Mujeres!$A$1:$DW$117 )</f>
        <v>4270477.8862602981</v>
      </c>
      <c r="AF77" s="48" cm="1">
        <f t="array" ref="AF77">SalarioAnualEsperado($B77, $G77, $D77, AF$1, Hombres!$A$1:$DW$117, Mujeres!$A$1:$DW$117 )</f>
        <v>4453343.3036687085</v>
      </c>
      <c r="AG77" s="48" cm="1">
        <f t="array" ref="AG77">SalarioAnualEsperado($B77, $G77, $D77, AG$1, Hombres!$A$1:$DW$117, Mujeres!$A$1:$DW$117 )</f>
        <v>4641638.0706033502</v>
      </c>
      <c r="AH77" s="48" cm="1">
        <f t="array" ref="AH77">SalarioAnualEsperado($B77, $G77, $D77, AH$1, Hombres!$A$1:$DW$117, Mujeres!$A$1:$DW$117 )</f>
        <v>4835109.7693475988</v>
      </c>
      <c r="AI77" s="48" cm="1">
        <f t="array" ref="AI77">SalarioAnualEsperado($B77, $G77, $D77, AI$1, Hombres!$A$1:$DW$117, Mujeres!$A$1:$DW$117 )</f>
        <v>0</v>
      </c>
      <c r="AJ77" s="48" cm="1">
        <f t="array" ref="AJ77">SalarioAnualEsperado($B77, $G77, $D77, AJ$1, Hombres!$A$1:$DW$117, Mujeres!$A$1:$DW$117 )</f>
        <v>0</v>
      </c>
      <c r="AK77" s="48" cm="1">
        <f t="array" ref="AK77">SalarioAnualEsperado($B77, $G77, $D77, AK$1, Hombres!$A$1:$DW$117, Mujeres!$A$1:$DW$117 )</f>
        <v>0</v>
      </c>
      <c r="AL77" s="48" cm="1">
        <f t="array" ref="AL77">SalarioAnualEsperado($B77, $G77, $D77, AL$1, Hombres!$A$1:$DW$117, Mujeres!$A$1:$DW$117 )</f>
        <v>0</v>
      </c>
      <c r="AM77" s="48" cm="1">
        <f t="array" ref="AM77">SalarioAnualEsperado($B77, $G77, $D77, AM$1, Hombres!$A$1:$DW$117, Mujeres!$A$1:$DW$117 )</f>
        <v>0</v>
      </c>
      <c r="AN77" s="48" cm="1">
        <f t="array" ref="AN77">SalarioAnualEsperado($B77, $G77, $D77, AN$1, Hombres!$A$1:$DW$117, Mujeres!$A$1:$DW$117 )</f>
        <v>0</v>
      </c>
      <c r="AO77" s="48" cm="1">
        <f t="array" ref="AO77">SalarioAnualEsperado($B77, $G77, $D77, AO$1, Hombres!$A$1:$DW$117, Mujeres!$A$1:$DW$117 )</f>
        <v>0</v>
      </c>
      <c r="AP77" s="48" cm="1">
        <f t="array" ref="AP77">SalarioAnualEsperado($B77, $G77, $D77, AP$1, Hombres!$A$1:$DW$117, Mujeres!$A$1:$DW$117 )</f>
        <v>0</v>
      </c>
      <c r="AQ77" s="48" cm="1">
        <f t="array" ref="AQ77">SalarioAnualEsperado($B77, $G77, $D77, AQ$1, Hombres!$A$1:$DW$117, Mujeres!$A$1:$DW$117 )</f>
        <v>0</v>
      </c>
      <c r="AR77" s="48" cm="1">
        <f t="array" ref="AR77">SalarioAnualEsperado($B77, $G77, $D77, AR$1, Hombres!$A$1:$DW$117, Mujeres!$A$1:$DW$117 )</f>
        <v>0</v>
      </c>
      <c r="AS77" s="48" cm="1">
        <f t="array" ref="AS77">SalarioAnualEsperado($B77, $G77, $D77, AS$1, Hombres!$A$1:$DW$117, Mujeres!$A$1:$DW$117 )</f>
        <v>0</v>
      </c>
      <c r="AT77" s="48" cm="1">
        <f t="array" ref="AT77">SalarioAnualEsperado($B77, $G77, $D77, AT$1, Hombres!$A$1:$DW$117, Mujeres!$A$1:$DW$117 )</f>
        <v>0</v>
      </c>
      <c r="AU77" s="48" cm="1">
        <f t="array" ref="AU77">SalarioAnualEsperado($B77, $G77, $D77, AU$1, Hombres!$A$1:$DW$117, Mujeres!$A$1:$DW$117 )</f>
        <v>0</v>
      </c>
      <c r="AV77" s="48" cm="1">
        <f t="array" ref="AV77">SalarioAnualEsperado($B77, $G77, $D77, AV$1, Hombres!$A$1:$DW$117, Mujeres!$A$1:$DW$117 )</f>
        <v>0</v>
      </c>
      <c r="AW77" s="48" cm="1">
        <f t="array" ref="AW77">SalarioAnualEsperado($B77, $G77, $D77, AW$1, Hombres!$A$1:$DW$117, Mujeres!$A$1:$DW$117 )</f>
        <v>0</v>
      </c>
      <c r="AX77" s="48" cm="1">
        <f t="array" ref="AX77">SalarioAnualEsperado($B77, $G77, $D77, AX$1, Hombres!$A$1:$DW$117, Mujeres!$A$1:$DW$117 )</f>
        <v>0</v>
      </c>
      <c r="AY77" s="48" cm="1">
        <f t="array" ref="AY77">SalarioAnualEsperado($B77, $G77, $D77, AY$1, Hombres!$A$1:$DW$117, Mujeres!$A$1:$DW$117 )</f>
        <v>0</v>
      </c>
      <c r="AZ77" s="48" cm="1">
        <f t="array" ref="AZ77">SalarioAnualEsperado($B77, $G77, $D77, AZ$1, Hombres!$A$1:$DW$117, Mujeres!$A$1:$DW$117 )</f>
        <v>0</v>
      </c>
      <c r="BA77" s="48" cm="1">
        <f t="array" ref="BA77">SalarioAnualEsperado($B77, $G77, $D77, BA$1, Hombres!$A$1:$DW$117, Mujeres!$A$1:$DW$117 )</f>
        <v>0</v>
      </c>
      <c r="BB77" s="48" cm="1">
        <f t="array" ref="BB77">SalarioAnualEsperado($B77, $G77, $D77, BB$1, Hombres!$A$1:$DW$117, Mujeres!$A$1:$DW$117 )</f>
        <v>0</v>
      </c>
      <c r="BC77" s="48" cm="1">
        <f t="array" ref="BC77">SalarioAnualEsperado($B77, $G77, $D77, BC$1, Hombres!$A$1:$DW$117, Mujeres!$A$1:$DW$117 )</f>
        <v>0</v>
      </c>
      <c r="BD77" s="48" cm="1">
        <f t="array" ref="BD77">SalarioAnualEsperado($B77, $G77, $D77, BD$1, Hombres!$A$1:$DW$117, Mujeres!$A$1:$DW$117 )</f>
        <v>0</v>
      </c>
      <c r="BE77" s="48" cm="1">
        <f t="array" ref="BE77">SalarioAnualEsperado($B77, $G77, $D77, BE$1, Hombres!$A$1:$DW$117, Mujeres!$A$1:$DW$117 )</f>
        <v>0</v>
      </c>
      <c r="BF77" s="48" cm="1">
        <f t="array" ref="BF77">SalarioAnualEsperado($B77, $G77, $D77, BF$1, Hombres!$A$1:$DW$117, Mujeres!$A$1:$DW$117 )</f>
        <v>0</v>
      </c>
      <c r="BG77" s="48" cm="1">
        <f t="array" ref="BG77">SalarioAnualEsperado($B77, $G77, $D77, BG$1, Hombres!$A$1:$DW$117, Mujeres!$A$1:$DW$117 )</f>
        <v>0</v>
      </c>
      <c r="BH77" s="48" cm="1">
        <f t="array" ref="BH77">SalarioAnualEsperado($B77, $G77, $D77, BH$1, Hombres!$A$1:$DW$117, Mujeres!$A$1:$DW$117 )</f>
        <v>0</v>
      </c>
      <c r="BI77" s="48" cm="1">
        <f t="array" ref="BI77">SalarioAnualEsperado($B77, $G77, $D77, BI$1, Hombres!$A$1:$DW$117, Mujeres!$A$1:$DW$117 )</f>
        <v>0</v>
      </c>
      <c r="BJ77" s="48" cm="1">
        <f t="array" ref="BJ77">SalarioAnualEsperado($B77, $G77, $D77, BJ$1, Hombres!$A$1:$DW$117, Mujeres!$A$1:$DW$117 )</f>
        <v>0</v>
      </c>
      <c r="BK77" s="48" cm="1">
        <f t="array" ref="BK77">SalarioAnualEsperado($B77, $G77, $D77, BK$1, Hombres!$A$1:$DW$117, Mujeres!$A$1:$DW$117 )</f>
        <v>0</v>
      </c>
      <c r="BL77" s="48" cm="1">
        <f t="array" ref="BL77">SalarioAnualEsperado($B77, $G77, $D77, BL$1, Hombres!$A$1:$DW$117, Mujeres!$A$1:$DW$117 )</f>
        <v>0</v>
      </c>
      <c r="BM77" s="48" cm="1">
        <f t="array" ref="BM77">SalarioAnualEsperado($B77, $G77, $D77, BM$1, Hombres!$A$1:$DW$117, Mujeres!$A$1:$DW$117 )</f>
        <v>0</v>
      </c>
      <c r="BN77" s="48" cm="1">
        <f t="array" ref="BN77">SalarioAnualEsperado($B77, $G77, $D77, BN$1, Hombres!$A$1:$DW$117, Mujeres!$A$1:$DW$117 )</f>
        <v>0</v>
      </c>
      <c r="BO77" s="48" cm="1">
        <f t="array" ref="BO77">SalarioAnualEsperado($B77, $G77, $D77, BO$1, Hombres!$A$1:$DW$117, Mujeres!$A$1:$DW$117 )</f>
        <v>0</v>
      </c>
      <c r="BP77" s="48" cm="1">
        <f t="array" ref="BP77">SalarioAnualEsperado($B77, $G77, $D77, BP$1, Hombres!$A$1:$DW$117, Mujeres!$A$1:$DW$117 )</f>
        <v>0</v>
      </c>
      <c r="BQ77" s="48" cm="1">
        <f t="array" ref="BQ77">SalarioAnualEsperado($B77, $G77, $D77, BQ$1, Hombres!$A$1:$DW$117, Mujeres!$A$1:$DW$117 )</f>
        <v>0</v>
      </c>
      <c r="BR77" s="48" cm="1">
        <f t="array" ref="BR77">SalarioAnualEsperado($B77, $G77, $D77, BR$1, Hombres!$A$1:$DW$117, Mujeres!$A$1:$DW$117 )</f>
        <v>0</v>
      </c>
      <c r="BS77" s="48" cm="1">
        <f t="array" ref="BS77">SalarioAnualEsperado($B77, $G77, $D77, BS$1, Hombres!$A$1:$DW$117, Mujeres!$A$1:$DW$117 )</f>
        <v>0</v>
      </c>
      <c r="BT77" s="48" cm="1">
        <f t="array" ref="BT77">SalarioAnualEsperado($B77, $G77, $D77, BT$1, Hombres!$A$1:$DW$117, Mujeres!$A$1:$DW$117 )</f>
        <v>0</v>
      </c>
      <c r="BU77" s="48" cm="1">
        <f t="array" ref="BU77">SalarioAnualEsperado($B77, $G77, $D77, BU$1, Hombres!$A$1:$DW$117, Mujeres!$A$1:$DW$117 )</f>
        <v>0</v>
      </c>
      <c r="BV77" s="48" cm="1">
        <f t="array" ref="BV77">SalarioAnualEsperado($B77, $G77, $D77, BV$1, Hombres!$A$1:$DW$117, Mujeres!$A$1:$DW$117 )</f>
        <v>0</v>
      </c>
      <c r="BW77" s="48" cm="1">
        <f t="array" ref="BW77">SalarioAnualEsperado($B77, $G77, $D77, BW$1, Hombres!$A$1:$DW$117, Mujeres!$A$1:$DW$117 )</f>
        <v>0</v>
      </c>
      <c r="BX77" s="48" cm="1">
        <f t="array" ref="BX77">SalarioAnualEsperado($B77, $G77, $D77, BX$1, Hombres!$A$1:$DW$117, Mujeres!$A$1:$DW$117 )</f>
        <v>0</v>
      </c>
      <c r="BY77" s="48" cm="1">
        <f t="array" ref="BY77">SalarioAnualEsperado($B77, $G77, $D77, BY$1, Hombres!$A$1:$DW$117, Mujeres!$A$1:$DW$117 )</f>
        <v>0</v>
      </c>
      <c r="BZ77" s="48" cm="1">
        <f t="array" ref="BZ77">SalarioAnualEsperado($B77, $G77, $D77, BZ$1, Hombres!$A$1:$DW$117, Mujeres!$A$1:$DW$117 )</f>
        <v>0</v>
      </c>
      <c r="CA77" s="48" cm="1">
        <f t="array" ref="CA77">SalarioAnualEsperado($B77, $G77, $D77, CA$1, Hombres!$A$1:$DW$117, Mujeres!$A$1:$DW$117 )</f>
        <v>0</v>
      </c>
      <c r="CB77" s="48" cm="1">
        <f t="array" ref="CB77">SalarioAnualEsperado($B77, $G77, $D77, CB$1, Hombres!$A$1:$DW$117, Mujeres!$A$1:$DW$117 )</f>
        <v>0</v>
      </c>
      <c r="CC77" s="48" cm="1">
        <f t="array" ref="CC77">SalarioAnualEsperado($B77, $G77, $D77, CC$1, Hombres!$A$1:$DW$117, Mujeres!$A$1:$DW$117 )</f>
        <v>0</v>
      </c>
      <c r="CD77" s="48" cm="1">
        <f t="array" ref="CD77">SalarioAnualEsperado($B77, $G77, $D77, CD$1, Hombres!$A$1:$DW$117, Mujeres!$A$1:$DW$117 )</f>
        <v>0</v>
      </c>
      <c r="CE77" s="48" cm="1">
        <f t="array" ref="CE77">SalarioAnualEsperado($B77, $G77, $D77, CE$1, Hombres!$A$1:$DW$117, Mujeres!$A$1:$DW$117 )</f>
        <v>0</v>
      </c>
      <c r="CF77" s="48" cm="1">
        <f t="array" ref="CF77">SalarioAnualEsperado($B77, $G77, $D77, CF$1, Hombres!$A$1:$DW$117, Mujeres!$A$1:$DW$117 )</f>
        <v>0</v>
      </c>
      <c r="CG77" s="48" cm="1">
        <f t="array" ref="CG77">SalarioAnualEsperado($B77, $G77, $D77, CG$1, Hombres!$A$1:$DW$117, Mujeres!$A$1:$DW$117 )</f>
        <v>0</v>
      </c>
      <c r="CH77" s="48" cm="1">
        <f t="array" ref="CH77">SalarioAnualEsperado($B77, $G77, $D77, CH$1, Hombres!$A$1:$DW$117, Mujeres!$A$1:$DW$117 )</f>
        <v>0</v>
      </c>
      <c r="CI77" s="48" cm="1">
        <f t="array" ref="CI77">SalarioAnualEsperado($B77, $G77, $D77, CI$1, Hombres!$A$1:$DW$117, Mujeres!$A$1:$DW$117 )</f>
        <v>0</v>
      </c>
      <c r="CJ77" s="48" cm="1">
        <f t="array" ref="CJ77">SalarioAnualEsperado($B77, $G77, $D77, CJ$1, Hombres!$A$1:$DW$117, Mujeres!$A$1:$DW$117 )</f>
        <v>0</v>
      </c>
      <c r="CK77" s="48" cm="1">
        <f t="array" ref="CK77">SalarioAnualEsperado($B77, $G77, $D77, CK$1, Hombres!$A$1:$DW$117, Mujeres!$A$1:$DW$117 )</f>
        <v>0</v>
      </c>
      <c r="CL77" s="48" cm="1">
        <f t="array" ref="CL77">SalarioAnualEsperado($B77, $G77, $D77, CL$1, Hombres!$A$1:$DW$117, Mujeres!$A$1:$DW$117 )</f>
        <v>0</v>
      </c>
      <c r="CM77" s="48" cm="1">
        <f t="array" ref="CM77">SalarioAnualEsperado($B77, $G77, $D77, CM$1, Hombres!$A$1:$DW$117, Mujeres!$A$1:$DW$117 )</f>
        <v>0</v>
      </c>
      <c r="CN77" s="48" cm="1">
        <f t="array" ref="CN77">SalarioAnualEsperado($B77, $G77, $D77, CN$1, Hombres!$A$1:$DW$117, Mujeres!$A$1:$DW$117 )</f>
        <v>0</v>
      </c>
      <c r="CO77" s="48" cm="1">
        <f t="array" ref="CO77">SalarioAnualEsperado($B77, $G77, $D77, CO$1, Hombres!$A$1:$DW$117, Mujeres!$A$1:$DW$117 )</f>
        <v>0</v>
      </c>
      <c r="CP77" s="48" cm="1">
        <f t="array" ref="CP77">SalarioAnualEsperado($B77, $G77, $D77, CP$1, Hombres!$A$1:$DW$117, Mujeres!$A$1:$DW$117 )</f>
        <v>0</v>
      </c>
      <c r="CQ77" s="48" cm="1">
        <f t="array" ref="CQ77">SalarioAnualEsperado($B77, $G77, $D77, CQ$1, Hombres!$A$1:$DW$117, Mujeres!$A$1:$DW$117 )</f>
        <v>0</v>
      </c>
      <c r="CR77" s="48" cm="1">
        <f t="array" ref="CR77">SalarioAnualEsperado($B77, $G77, $D77, CR$1, Hombres!$A$1:$DW$117, Mujeres!$A$1:$DW$117 )</f>
        <v>0</v>
      </c>
      <c r="CS77" s="48" cm="1">
        <f t="array" ref="CS77">SalarioAnualEsperado($B77, $G77, $D77, CS$1, Hombres!$A$1:$DW$117, Mujeres!$A$1:$DW$117 )</f>
        <v>0</v>
      </c>
      <c r="CT77" s="48" cm="1">
        <f t="array" ref="CT77">SalarioAnualEsperado($B77, $G77, $D77, CT$1, Hombres!$A$1:$DW$117, Mujeres!$A$1:$DW$117 )</f>
        <v>0</v>
      </c>
      <c r="CU77" s="48" cm="1">
        <f t="array" ref="CU77">SalarioAnualEsperado($B77, $G77, $D77, CU$1, Hombres!$A$1:$DW$117, Mujeres!$A$1:$DW$117 )</f>
        <v>0</v>
      </c>
      <c r="CV77" s="48" cm="1">
        <f t="array" ref="CV77">SalarioAnualEsperado($B77, $G77, $D77, CV$1, Hombres!$A$1:$DW$117, Mujeres!$A$1:$DW$117 )</f>
        <v>0</v>
      </c>
      <c r="CW77" s="48" cm="1">
        <f t="array" ref="CW77">SalarioAnualEsperado($B77, $G77, $D77, CW$1, Hombres!$A$1:$DW$117, Mujeres!$A$1:$DW$117 )</f>
        <v>0</v>
      </c>
      <c r="CX77" s="48" cm="1">
        <f t="array" ref="CX77">SalarioAnualEsperado($B77, $G77, $D77, CX$1, Hombres!$A$1:$DW$117, Mujeres!$A$1:$DW$117 )</f>
        <v>0</v>
      </c>
      <c r="CY77" s="48" cm="1">
        <f t="array" ref="CY77">SalarioAnualEsperado($B77, $G77, $D77, CY$1, Hombres!$A$1:$DW$117, Mujeres!$A$1:$DW$117 )</f>
        <v>0</v>
      </c>
      <c r="CZ77" s="48" cm="1">
        <f t="array" ref="CZ77">SalarioAnualEsperado($B77, $G77, $D77, CZ$1, Hombres!$A$1:$DW$117, Mujeres!$A$1:$DW$117 )</f>
        <v>0</v>
      </c>
      <c r="DA77" s="48" cm="1">
        <f t="array" ref="DA77">SalarioAnualEsperado($B77, $G77, $D77, DA$1, Hombres!$A$1:$DW$117, Mujeres!$A$1:$DW$117 )</f>
        <v>0</v>
      </c>
      <c r="DB77" s="48" cm="1">
        <f t="array" ref="DB77">SalarioAnualEsperado($B77, $G77, $D77, DB$1, Hombres!$A$1:$DW$117, Mujeres!$A$1:$DW$117 )</f>
        <v>0</v>
      </c>
      <c r="DC77" s="48" cm="1">
        <f t="array" ref="DC77">SalarioAnualEsperado($B77, $G77, $D77, DC$1, Hombres!$A$1:$DW$117, Mujeres!$A$1:$DW$117 )</f>
        <v>0</v>
      </c>
    </row>
    <row r="78" spans="1:107" x14ac:dyDescent="0.3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8" cm="1">
        <f t="array" ref="L78">SalarioAnualEsperado($B78, $G78, $D78, L$1, Hombres!$A$1:$DW$117, Mujeres!$A$1:$DW$117 )</f>
        <v>11927102.85</v>
      </c>
      <c r="M78" s="48" cm="1">
        <f t="array" ref="M78">SalarioAnualEsperado($B78, $G78, $D78, M$1, Hombres!$A$1:$DW$117, Mujeres!$A$1:$DW$117 )</f>
        <v>12501673.547528476</v>
      </c>
      <c r="N78" s="48" cm="1">
        <f t="array" ref="N78">SalarioAnualEsperado($B78, $G78, $D78, N$1, Hombres!$A$1:$DW$117, Mujeres!$A$1:$DW$117 )</f>
        <v>13102444.42875105</v>
      </c>
      <c r="O78" s="48" cm="1">
        <f t="array" ref="O78">SalarioAnualEsperado($B78, $G78, $D78, O$1, Hombres!$A$1:$DW$117, Mujeres!$A$1:$DW$117 )</f>
        <v>13729978.00981654</v>
      </c>
      <c r="P78" s="48" cm="1">
        <f t="array" ref="P78">SalarioAnualEsperado($B78, $G78, $D78, P$1, Hombres!$A$1:$DW$117, Mujeres!$A$1:$DW$117 )</f>
        <v>14384973.36510022</v>
      </c>
      <c r="Q78" s="48" cm="1">
        <f t="array" ref="Q78">SalarioAnualEsperado($B78, $G78, $D78, Q$1, Hombres!$A$1:$DW$117, Mujeres!$A$1:$DW$117 )</f>
        <v>15068276.146114241</v>
      </c>
      <c r="R78" s="48" cm="1">
        <f t="array" ref="R78">SalarioAnualEsperado($B78, $G78, $D78, R$1, Hombres!$A$1:$DW$117, Mujeres!$A$1:$DW$117 )</f>
        <v>15780731.138572715</v>
      </c>
      <c r="S78" s="48" cm="1">
        <f t="array" ref="S78">SalarioAnualEsperado($B78, $G78, $D78, S$1, Hombres!$A$1:$DW$117, Mujeres!$A$1:$DW$117 )</f>
        <v>16523190.026432881</v>
      </c>
      <c r="T78" s="48" cm="1">
        <f t="array" ref="T78">SalarioAnualEsperado($B78, $G78, $D78, T$1, Hombres!$A$1:$DW$117, Mujeres!$A$1:$DW$117 )</f>
        <v>17296764.88560098</v>
      </c>
      <c r="U78" s="48" cm="1">
        <f t="array" ref="U78">SalarioAnualEsperado($B78, $G78, $D78, U$1, Hombres!$A$1:$DW$117, Mujeres!$A$1:$DW$117 )</f>
        <v>18102847.703577671</v>
      </c>
      <c r="V78" s="48" cm="1">
        <f t="array" ref="V78">SalarioAnualEsperado($B78, $G78, $D78, V$1, Hombres!$A$1:$DW$117, Mujeres!$A$1:$DW$117 )</f>
        <v>18942426.443316113</v>
      </c>
      <c r="W78" s="48" cm="1">
        <f t="array" ref="W78">SalarioAnualEsperado($B78, $G78, $D78, W$1, Hombres!$A$1:$DW$117, Mujeres!$A$1:$DW$117 )</f>
        <v>19816029.856184892</v>
      </c>
      <c r="X78" s="48" cm="1">
        <f t="array" ref="X78">SalarioAnualEsperado($B78, $G78, $D78, X$1, Hombres!$A$1:$DW$117, Mujeres!$A$1:$DW$117 )</f>
        <v>20723188.0201349</v>
      </c>
      <c r="Y78" s="48" cm="1">
        <f t="array" ref="Y78">SalarioAnualEsperado($B78, $G78, $D78, Y$1, Hombres!$A$1:$DW$117, Mujeres!$A$1:$DW$117 )</f>
        <v>21662774.379170891</v>
      </c>
      <c r="Z78" s="48" cm="1">
        <f t="array" ref="Z78">SalarioAnualEsperado($B78, $G78, $D78, Z$1, Hombres!$A$1:$DW$117, Mujeres!$A$1:$DW$117 )</f>
        <v>22633616.131334729</v>
      </c>
      <c r="AA78" s="48" cm="1">
        <f t="array" ref="AA78">SalarioAnualEsperado($B78, $G78, $D78, AA$1, Hombres!$A$1:$DW$117, Mujeres!$A$1:$DW$117 )</f>
        <v>23635645.041322757</v>
      </c>
      <c r="AB78" s="48" cm="1">
        <f t="array" ref="AB78">SalarioAnualEsperado($B78, $G78, $D78, AB$1, Hombres!$A$1:$DW$117, Mujeres!$A$1:$DW$117 )</f>
        <v>24669403.646191489</v>
      </c>
      <c r="AC78" s="48" cm="1">
        <f t="array" ref="AC78">SalarioAnualEsperado($B78, $G78, $D78, AC$1, Hombres!$A$1:$DW$117, Mujeres!$A$1:$DW$117 )</f>
        <v>25734989.551598534</v>
      </c>
      <c r="AD78" s="48" cm="1">
        <f t="array" ref="AD78">SalarioAnualEsperado($B78, $G78, $D78, AD$1, Hombres!$A$1:$DW$117, Mujeres!$A$1:$DW$117 )</f>
        <v>26832351.754491854</v>
      </c>
      <c r="AE78" s="48" cm="1">
        <f t="array" ref="AE78">SalarioAnualEsperado($B78, $G78, $D78, AE$1, Hombres!$A$1:$DW$117, Mujeres!$A$1:$DW$117 )</f>
        <v>27961385.277528871</v>
      </c>
      <c r="AF78" s="48" cm="1">
        <f t="array" ref="AF78">SalarioAnualEsperado($B78, $G78, $D78, AF$1, Hombres!$A$1:$DW$117, Mujeres!$A$1:$DW$117 )</f>
        <v>29120840.292264972</v>
      </c>
      <c r="AG78" s="48" cm="1">
        <f t="array" ref="AG78">SalarioAnualEsperado($B78, $G78, $D78, AG$1, Hombres!$A$1:$DW$117, Mujeres!$A$1:$DW$117 )</f>
        <v>0</v>
      </c>
      <c r="AH78" s="48" cm="1">
        <f t="array" ref="AH78">SalarioAnualEsperado($B78, $G78, $D78, AH$1, Hombres!$A$1:$DW$117, Mujeres!$A$1:$DW$117 )</f>
        <v>0</v>
      </c>
      <c r="AI78" s="48" cm="1">
        <f t="array" ref="AI78">SalarioAnualEsperado($B78, $G78, $D78, AI$1, Hombres!$A$1:$DW$117, Mujeres!$A$1:$DW$117 )</f>
        <v>0</v>
      </c>
      <c r="AJ78" s="48" cm="1">
        <f t="array" ref="AJ78">SalarioAnualEsperado($B78, $G78, $D78, AJ$1, Hombres!$A$1:$DW$117, Mujeres!$A$1:$DW$117 )</f>
        <v>0</v>
      </c>
      <c r="AK78" s="48" cm="1">
        <f t="array" ref="AK78">SalarioAnualEsperado($B78, $G78, $D78, AK$1, Hombres!$A$1:$DW$117, Mujeres!$A$1:$DW$117 )</f>
        <v>0</v>
      </c>
      <c r="AL78" s="48" cm="1">
        <f t="array" ref="AL78">SalarioAnualEsperado($B78, $G78, $D78, AL$1, Hombres!$A$1:$DW$117, Mujeres!$A$1:$DW$117 )</f>
        <v>0</v>
      </c>
      <c r="AM78" s="48" cm="1">
        <f t="array" ref="AM78">SalarioAnualEsperado($B78, $G78, $D78, AM$1, Hombres!$A$1:$DW$117, Mujeres!$A$1:$DW$117 )</f>
        <v>0</v>
      </c>
      <c r="AN78" s="48" cm="1">
        <f t="array" ref="AN78">SalarioAnualEsperado($B78, $G78, $D78, AN$1, Hombres!$A$1:$DW$117, Mujeres!$A$1:$DW$117 )</f>
        <v>0</v>
      </c>
      <c r="AO78" s="48" cm="1">
        <f t="array" ref="AO78">SalarioAnualEsperado($B78, $G78, $D78, AO$1, Hombres!$A$1:$DW$117, Mujeres!$A$1:$DW$117 )</f>
        <v>0</v>
      </c>
      <c r="AP78" s="48" cm="1">
        <f t="array" ref="AP78">SalarioAnualEsperado($B78, $G78, $D78, AP$1, Hombres!$A$1:$DW$117, Mujeres!$A$1:$DW$117 )</f>
        <v>0</v>
      </c>
      <c r="AQ78" s="48" cm="1">
        <f t="array" ref="AQ78">SalarioAnualEsperado($B78, $G78, $D78, AQ$1, Hombres!$A$1:$DW$117, Mujeres!$A$1:$DW$117 )</f>
        <v>0</v>
      </c>
      <c r="AR78" s="48" cm="1">
        <f t="array" ref="AR78">SalarioAnualEsperado($B78, $G78, $D78, AR$1, Hombres!$A$1:$DW$117, Mujeres!$A$1:$DW$117 )</f>
        <v>0</v>
      </c>
      <c r="AS78" s="48" cm="1">
        <f t="array" ref="AS78">SalarioAnualEsperado($B78, $G78, $D78, AS$1, Hombres!$A$1:$DW$117, Mujeres!$A$1:$DW$117 )</f>
        <v>0</v>
      </c>
      <c r="AT78" s="48" cm="1">
        <f t="array" ref="AT78">SalarioAnualEsperado($B78, $G78, $D78, AT$1, Hombres!$A$1:$DW$117, Mujeres!$A$1:$DW$117 )</f>
        <v>0</v>
      </c>
      <c r="AU78" s="48" cm="1">
        <f t="array" ref="AU78">SalarioAnualEsperado($B78, $G78, $D78, AU$1, Hombres!$A$1:$DW$117, Mujeres!$A$1:$DW$117 )</f>
        <v>0</v>
      </c>
      <c r="AV78" s="48" cm="1">
        <f t="array" ref="AV78">SalarioAnualEsperado($B78, $G78, $D78, AV$1, Hombres!$A$1:$DW$117, Mujeres!$A$1:$DW$117 )</f>
        <v>0</v>
      </c>
      <c r="AW78" s="48" cm="1">
        <f t="array" ref="AW78">SalarioAnualEsperado($B78, $G78, $D78, AW$1, Hombres!$A$1:$DW$117, Mujeres!$A$1:$DW$117 )</f>
        <v>0</v>
      </c>
      <c r="AX78" s="48" cm="1">
        <f t="array" ref="AX78">SalarioAnualEsperado($B78, $G78, $D78, AX$1, Hombres!$A$1:$DW$117, Mujeres!$A$1:$DW$117 )</f>
        <v>0</v>
      </c>
      <c r="AY78" s="48" cm="1">
        <f t="array" ref="AY78">SalarioAnualEsperado($B78, $G78, $D78, AY$1, Hombres!$A$1:$DW$117, Mujeres!$A$1:$DW$117 )</f>
        <v>0</v>
      </c>
      <c r="AZ78" s="48" cm="1">
        <f t="array" ref="AZ78">SalarioAnualEsperado($B78, $G78, $D78, AZ$1, Hombres!$A$1:$DW$117, Mujeres!$A$1:$DW$117 )</f>
        <v>0</v>
      </c>
      <c r="BA78" s="48" cm="1">
        <f t="array" ref="BA78">SalarioAnualEsperado($B78, $G78, $D78, BA$1, Hombres!$A$1:$DW$117, Mujeres!$A$1:$DW$117 )</f>
        <v>0</v>
      </c>
      <c r="BB78" s="48" cm="1">
        <f t="array" ref="BB78">SalarioAnualEsperado($B78, $G78, $D78, BB$1, Hombres!$A$1:$DW$117, Mujeres!$A$1:$DW$117 )</f>
        <v>0</v>
      </c>
      <c r="BC78" s="48" cm="1">
        <f t="array" ref="BC78">SalarioAnualEsperado($B78, $G78, $D78, BC$1, Hombres!$A$1:$DW$117, Mujeres!$A$1:$DW$117 )</f>
        <v>0</v>
      </c>
      <c r="BD78" s="48" cm="1">
        <f t="array" ref="BD78">SalarioAnualEsperado($B78, $G78, $D78, BD$1, Hombres!$A$1:$DW$117, Mujeres!$A$1:$DW$117 )</f>
        <v>0</v>
      </c>
      <c r="BE78" s="48" cm="1">
        <f t="array" ref="BE78">SalarioAnualEsperado($B78, $G78, $D78, BE$1, Hombres!$A$1:$DW$117, Mujeres!$A$1:$DW$117 )</f>
        <v>0</v>
      </c>
      <c r="BF78" s="48" cm="1">
        <f t="array" ref="BF78">SalarioAnualEsperado($B78, $G78, $D78, BF$1, Hombres!$A$1:$DW$117, Mujeres!$A$1:$DW$117 )</f>
        <v>0</v>
      </c>
      <c r="BG78" s="48" cm="1">
        <f t="array" ref="BG78">SalarioAnualEsperado($B78, $G78, $D78, BG$1, Hombres!$A$1:$DW$117, Mujeres!$A$1:$DW$117 )</f>
        <v>0</v>
      </c>
      <c r="BH78" s="48" cm="1">
        <f t="array" ref="BH78">SalarioAnualEsperado($B78, $G78, $D78, BH$1, Hombres!$A$1:$DW$117, Mujeres!$A$1:$DW$117 )</f>
        <v>0</v>
      </c>
      <c r="BI78" s="48" cm="1">
        <f t="array" ref="BI78">SalarioAnualEsperado($B78, $G78, $D78, BI$1, Hombres!$A$1:$DW$117, Mujeres!$A$1:$DW$117 )</f>
        <v>0</v>
      </c>
      <c r="BJ78" s="48" cm="1">
        <f t="array" ref="BJ78">SalarioAnualEsperado($B78, $G78, $D78, BJ$1, Hombres!$A$1:$DW$117, Mujeres!$A$1:$DW$117 )</f>
        <v>0</v>
      </c>
      <c r="BK78" s="48" cm="1">
        <f t="array" ref="BK78">SalarioAnualEsperado($B78, $G78, $D78, BK$1, Hombres!$A$1:$DW$117, Mujeres!$A$1:$DW$117 )</f>
        <v>0</v>
      </c>
      <c r="BL78" s="48" cm="1">
        <f t="array" ref="BL78">SalarioAnualEsperado($B78, $G78, $D78, BL$1, Hombres!$A$1:$DW$117, Mujeres!$A$1:$DW$117 )</f>
        <v>0</v>
      </c>
      <c r="BM78" s="48" cm="1">
        <f t="array" ref="BM78">SalarioAnualEsperado($B78, $G78, $D78, BM$1, Hombres!$A$1:$DW$117, Mujeres!$A$1:$DW$117 )</f>
        <v>0</v>
      </c>
      <c r="BN78" s="48" cm="1">
        <f t="array" ref="BN78">SalarioAnualEsperado($B78, $G78, $D78, BN$1, Hombres!$A$1:$DW$117, Mujeres!$A$1:$DW$117 )</f>
        <v>0</v>
      </c>
      <c r="BO78" s="48" cm="1">
        <f t="array" ref="BO78">SalarioAnualEsperado($B78, $G78, $D78, BO$1, Hombres!$A$1:$DW$117, Mujeres!$A$1:$DW$117 )</f>
        <v>0</v>
      </c>
      <c r="BP78" s="48" cm="1">
        <f t="array" ref="BP78">SalarioAnualEsperado($B78, $G78, $D78, BP$1, Hombres!$A$1:$DW$117, Mujeres!$A$1:$DW$117 )</f>
        <v>0</v>
      </c>
      <c r="BQ78" s="48" cm="1">
        <f t="array" ref="BQ78">SalarioAnualEsperado($B78, $G78, $D78, BQ$1, Hombres!$A$1:$DW$117, Mujeres!$A$1:$DW$117 )</f>
        <v>0</v>
      </c>
      <c r="BR78" s="48" cm="1">
        <f t="array" ref="BR78">SalarioAnualEsperado($B78, $G78, $D78, BR$1, Hombres!$A$1:$DW$117, Mujeres!$A$1:$DW$117 )</f>
        <v>0</v>
      </c>
      <c r="BS78" s="48" cm="1">
        <f t="array" ref="BS78">SalarioAnualEsperado($B78, $G78, $D78, BS$1, Hombres!$A$1:$DW$117, Mujeres!$A$1:$DW$117 )</f>
        <v>0</v>
      </c>
      <c r="BT78" s="48" cm="1">
        <f t="array" ref="BT78">SalarioAnualEsperado($B78, $G78, $D78, BT$1, Hombres!$A$1:$DW$117, Mujeres!$A$1:$DW$117 )</f>
        <v>0</v>
      </c>
      <c r="BU78" s="48" cm="1">
        <f t="array" ref="BU78">SalarioAnualEsperado($B78, $G78, $D78, BU$1, Hombres!$A$1:$DW$117, Mujeres!$A$1:$DW$117 )</f>
        <v>0</v>
      </c>
      <c r="BV78" s="48" cm="1">
        <f t="array" ref="BV78">SalarioAnualEsperado($B78, $G78, $D78, BV$1, Hombres!$A$1:$DW$117, Mujeres!$A$1:$DW$117 )</f>
        <v>0</v>
      </c>
      <c r="BW78" s="48" cm="1">
        <f t="array" ref="BW78">SalarioAnualEsperado($B78, $G78, $D78, BW$1, Hombres!$A$1:$DW$117, Mujeres!$A$1:$DW$117 )</f>
        <v>0</v>
      </c>
      <c r="BX78" s="48" cm="1">
        <f t="array" ref="BX78">SalarioAnualEsperado($B78, $G78, $D78, BX$1, Hombres!$A$1:$DW$117, Mujeres!$A$1:$DW$117 )</f>
        <v>0</v>
      </c>
      <c r="BY78" s="48" cm="1">
        <f t="array" ref="BY78">SalarioAnualEsperado($B78, $G78, $D78, BY$1, Hombres!$A$1:$DW$117, Mujeres!$A$1:$DW$117 )</f>
        <v>0</v>
      </c>
      <c r="BZ78" s="48" cm="1">
        <f t="array" ref="BZ78">SalarioAnualEsperado($B78, $G78, $D78, BZ$1, Hombres!$A$1:$DW$117, Mujeres!$A$1:$DW$117 )</f>
        <v>0</v>
      </c>
      <c r="CA78" s="48" cm="1">
        <f t="array" ref="CA78">SalarioAnualEsperado($B78, $G78, $D78, CA$1, Hombres!$A$1:$DW$117, Mujeres!$A$1:$DW$117 )</f>
        <v>0</v>
      </c>
      <c r="CB78" s="48" cm="1">
        <f t="array" ref="CB78">SalarioAnualEsperado($B78, $G78, $D78, CB$1, Hombres!$A$1:$DW$117, Mujeres!$A$1:$DW$117 )</f>
        <v>0</v>
      </c>
      <c r="CC78" s="48" cm="1">
        <f t="array" ref="CC78">SalarioAnualEsperado($B78, $G78, $D78, CC$1, Hombres!$A$1:$DW$117, Mujeres!$A$1:$DW$117 )</f>
        <v>0</v>
      </c>
      <c r="CD78" s="48" cm="1">
        <f t="array" ref="CD78">SalarioAnualEsperado($B78, $G78, $D78, CD$1, Hombres!$A$1:$DW$117, Mujeres!$A$1:$DW$117 )</f>
        <v>0</v>
      </c>
      <c r="CE78" s="48" cm="1">
        <f t="array" ref="CE78">SalarioAnualEsperado($B78, $G78, $D78, CE$1, Hombres!$A$1:$DW$117, Mujeres!$A$1:$DW$117 )</f>
        <v>0</v>
      </c>
      <c r="CF78" s="48" cm="1">
        <f t="array" ref="CF78">SalarioAnualEsperado($B78, $G78, $D78, CF$1, Hombres!$A$1:$DW$117, Mujeres!$A$1:$DW$117 )</f>
        <v>0</v>
      </c>
      <c r="CG78" s="48" cm="1">
        <f t="array" ref="CG78">SalarioAnualEsperado($B78, $G78, $D78, CG$1, Hombres!$A$1:$DW$117, Mujeres!$A$1:$DW$117 )</f>
        <v>0</v>
      </c>
      <c r="CH78" s="48" cm="1">
        <f t="array" ref="CH78">SalarioAnualEsperado($B78, $G78, $D78, CH$1, Hombres!$A$1:$DW$117, Mujeres!$A$1:$DW$117 )</f>
        <v>0</v>
      </c>
      <c r="CI78" s="48" cm="1">
        <f t="array" ref="CI78">SalarioAnualEsperado($B78, $G78, $D78, CI$1, Hombres!$A$1:$DW$117, Mujeres!$A$1:$DW$117 )</f>
        <v>0</v>
      </c>
      <c r="CJ78" s="48" cm="1">
        <f t="array" ref="CJ78">SalarioAnualEsperado($B78, $G78, $D78, CJ$1, Hombres!$A$1:$DW$117, Mujeres!$A$1:$DW$117 )</f>
        <v>0</v>
      </c>
      <c r="CK78" s="48" cm="1">
        <f t="array" ref="CK78">SalarioAnualEsperado($B78, $G78, $D78, CK$1, Hombres!$A$1:$DW$117, Mujeres!$A$1:$DW$117 )</f>
        <v>0</v>
      </c>
      <c r="CL78" s="48" cm="1">
        <f t="array" ref="CL78">SalarioAnualEsperado($B78, $G78, $D78, CL$1, Hombres!$A$1:$DW$117, Mujeres!$A$1:$DW$117 )</f>
        <v>0</v>
      </c>
      <c r="CM78" s="48" cm="1">
        <f t="array" ref="CM78">SalarioAnualEsperado($B78, $G78, $D78, CM$1, Hombres!$A$1:$DW$117, Mujeres!$A$1:$DW$117 )</f>
        <v>0</v>
      </c>
      <c r="CN78" s="48" cm="1">
        <f t="array" ref="CN78">SalarioAnualEsperado($B78, $G78, $D78, CN$1, Hombres!$A$1:$DW$117, Mujeres!$A$1:$DW$117 )</f>
        <v>0</v>
      </c>
      <c r="CO78" s="48" cm="1">
        <f t="array" ref="CO78">SalarioAnualEsperado($B78, $G78, $D78, CO$1, Hombres!$A$1:$DW$117, Mujeres!$A$1:$DW$117 )</f>
        <v>0</v>
      </c>
      <c r="CP78" s="48" cm="1">
        <f t="array" ref="CP78">SalarioAnualEsperado($B78, $G78, $D78, CP$1, Hombres!$A$1:$DW$117, Mujeres!$A$1:$DW$117 )</f>
        <v>0</v>
      </c>
      <c r="CQ78" s="48" cm="1">
        <f t="array" ref="CQ78">SalarioAnualEsperado($B78, $G78, $D78, CQ$1, Hombres!$A$1:$DW$117, Mujeres!$A$1:$DW$117 )</f>
        <v>0</v>
      </c>
      <c r="CR78" s="48" cm="1">
        <f t="array" ref="CR78">SalarioAnualEsperado($B78, $G78, $D78, CR$1, Hombres!$A$1:$DW$117, Mujeres!$A$1:$DW$117 )</f>
        <v>0</v>
      </c>
      <c r="CS78" s="48" cm="1">
        <f t="array" ref="CS78">SalarioAnualEsperado($B78, $G78, $D78, CS$1, Hombres!$A$1:$DW$117, Mujeres!$A$1:$DW$117 )</f>
        <v>0</v>
      </c>
      <c r="CT78" s="48" cm="1">
        <f t="array" ref="CT78">SalarioAnualEsperado($B78, $G78, $D78, CT$1, Hombres!$A$1:$DW$117, Mujeres!$A$1:$DW$117 )</f>
        <v>0</v>
      </c>
      <c r="CU78" s="48" cm="1">
        <f t="array" ref="CU78">SalarioAnualEsperado($B78, $G78, $D78, CU$1, Hombres!$A$1:$DW$117, Mujeres!$A$1:$DW$117 )</f>
        <v>0</v>
      </c>
      <c r="CV78" s="48" cm="1">
        <f t="array" ref="CV78">SalarioAnualEsperado($B78, $G78, $D78, CV$1, Hombres!$A$1:$DW$117, Mujeres!$A$1:$DW$117 )</f>
        <v>0</v>
      </c>
      <c r="CW78" s="48" cm="1">
        <f t="array" ref="CW78">SalarioAnualEsperado($B78, $G78, $D78, CW$1, Hombres!$A$1:$DW$117, Mujeres!$A$1:$DW$117 )</f>
        <v>0</v>
      </c>
      <c r="CX78" s="48" cm="1">
        <f t="array" ref="CX78">SalarioAnualEsperado($B78, $G78, $D78, CX$1, Hombres!$A$1:$DW$117, Mujeres!$A$1:$DW$117 )</f>
        <v>0</v>
      </c>
      <c r="CY78" s="48" cm="1">
        <f t="array" ref="CY78">SalarioAnualEsperado($B78, $G78, $D78, CY$1, Hombres!$A$1:$DW$117, Mujeres!$A$1:$DW$117 )</f>
        <v>0</v>
      </c>
      <c r="CZ78" s="48" cm="1">
        <f t="array" ref="CZ78">SalarioAnualEsperado($B78, $G78, $D78, CZ$1, Hombres!$A$1:$DW$117, Mujeres!$A$1:$DW$117 )</f>
        <v>0</v>
      </c>
      <c r="DA78" s="48" cm="1">
        <f t="array" ref="DA78">SalarioAnualEsperado($B78, $G78, $D78, DA$1, Hombres!$A$1:$DW$117, Mujeres!$A$1:$DW$117 )</f>
        <v>0</v>
      </c>
      <c r="DB78" s="48" cm="1">
        <f t="array" ref="DB78">SalarioAnualEsperado($B78, $G78, $D78, DB$1, Hombres!$A$1:$DW$117, Mujeres!$A$1:$DW$117 )</f>
        <v>0</v>
      </c>
      <c r="DC78" s="48" cm="1">
        <f t="array" ref="DC78">SalarioAnualEsperado($B78, $G78, $D78, DC$1, Hombres!$A$1:$DW$117, Mujeres!$A$1:$DW$117 )</f>
        <v>0</v>
      </c>
    </row>
    <row r="79" spans="1:107" x14ac:dyDescent="0.3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8" cm="1">
        <f t="array" ref="L79">SalarioAnualEsperado($B79, $G79, $D79, L$1, Hombres!$A$1:$DW$117, Mujeres!$A$1:$DW$117 )</f>
        <v>12461955.35</v>
      </c>
      <c r="M79" s="48" cm="1">
        <f t="array" ref="M79">SalarioAnualEsperado($B79, $G79, $D79, M$1, Hombres!$A$1:$DW$117, Mujeres!$A$1:$DW$117 )</f>
        <v>13074814.787973639</v>
      </c>
      <c r="N79" s="48" cm="1">
        <f t="array" ref="N79">SalarioAnualEsperado($B79, $G79, $D79, N$1, Hombres!$A$1:$DW$117, Mujeres!$A$1:$DW$117 )</f>
        <v>13717525.228433141</v>
      </c>
      <c r="O79" s="48" cm="1">
        <f t="array" ref="O79">SalarioAnualEsperado($B79, $G79, $D79, O$1, Hombres!$A$1:$DW$117, Mujeres!$A$1:$DW$117 )</f>
        <v>14391258.280826403</v>
      </c>
      <c r="P79" s="48" cm="1">
        <f t="array" ref="P79">SalarioAnualEsperado($B79, $G79, $D79, P$1, Hombres!$A$1:$DW$117, Mujeres!$A$1:$DW$117 )</f>
        <v>15097234.885426745</v>
      </c>
      <c r="Q79" s="48" cm="1">
        <f t="array" ref="Q79">SalarioAnualEsperado($B79, $G79, $D79, Q$1, Hombres!$A$1:$DW$117, Mujeres!$A$1:$DW$117 )</f>
        <v>15836758.92816901</v>
      </c>
      <c r="R79" s="48" cm="1">
        <f t="array" ref="R79">SalarioAnualEsperado($B79, $G79, $D79, R$1, Hombres!$A$1:$DW$117, Mujeres!$A$1:$DW$117 )</f>
        <v>16611118.588709584</v>
      </c>
      <c r="S79" s="48" cm="1">
        <f t="array" ref="S79">SalarioAnualEsperado($B79, $G79, $D79, S$1, Hombres!$A$1:$DW$117, Mujeres!$A$1:$DW$117 )</f>
        <v>17421585.972842075</v>
      </c>
      <c r="T79" s="48" cm="1">
        <f t="array" ref="T79">SalarioAnualEsperado($B79, $G79, $D79, T$1, Hombres!$A$1:$DW$117, Mujeres!$A$1:$DW$117 )</f>
        <v>18269669.27451523</v>
      </c>
      <c r="U79" s="48" cm="1">
        <f t="array" ref="U79">SalarioAnualEsperado($B79, $G79, $D79, U$1, Hombres!$A$1:$DW$117, Mujeres!$A$1:$DW$117 )</f>
        <v>19157321.341644347</v>
      </c>
      <c r="V79" s="48" cm="1">
        <f t="array" ref="V79">SalarioAnualEsperado($B79, $G79, $D79, V$1, Hombres!$A$1:$DW$117, Mujeres!$A$1:$DW$117 )</f>
        <v>20086750.464837309</v>
      </c>
      <c r="W79" s="48" cm="1">
        <f t="array" ref="W79">SalarioAnualEsperado($B79, $G79, $D79, W$1, Hombres!$A$1:$DW$117, Mujeres!$A$1:$DW$117 )</f>
        <v>21059996.778863661</v>
      </c>
      <c r="X79" s="48" cm="1">
        <f t="array" ref="X79">SalarioAnualEsperado($B79, $G79, $D79, X$1, Hombres!$A$1:$DW$117, Mujeres!$A$1:$DW$117 )</f>
        <v>22078248.361064002</v>
      </c>
      <c r="Y79" s="48" cm="1">
        <f t="array" ref="Y79">SalarioAnualEsperado($B79, $G79, $D79, Y$1, Hombres!$A$1:$DW$117, Mujeres!$A$1:$DW$117 )</f>
        <v>23142573.228410698</v>
      </c>
      <c r="Z79" s="48" cm="1">
        <f t="array" ref="Z79">SalarioAnualEsperado($B79, $G79, $D79, Z$1, Hombres!$A$1:$DW$117, Mujeres!$A$1:$DW$117 )</f>
        <v>24254225.810048737</v>
      </c>
      <c r="AA79" s="48" cm="1">
        <f t="array" ref="AA79">SalarioAnualEsperado($B79, $G79, $D79, AA$1, Hombres!$A$1:$DW$117, Mujeres!$A$1:$DW$117 )</f>
        <v>25414776.548021093</v>
      </c>
      <c r="AB79" s="48" cm="1">
        <f t="array" ref="AB79">SalarioAnualEsperado($B79, $G79, $D79, AB$1, Hombres!$A$1:$DW$117, Mujeres!$A$1:$DW$117 )</f>
        <v>26625903.30864748</v>
      </c>
      <c r="AC79" s="48" cm="1">
        <f t="array" ref="AC79">SalarioAnualEsperado($B79, $G79, $D79, AC$1, Hombres!$A$1:$DW$117, Mujeres!$A$1:$DW$117 )</f>
        <v>27889268.480603855</v>
      </c>
      <c r="AD79" s="48" cm="1">
        <f t="array" ref="AD79">SalarioAnualEsperado($B79, $G79, $D79, AD$1, Hombres!$A$1:$DW$117, Mujeres!$A$1:$DW$117 )</f>
        <v>29206938.379955821</v>
      </c>
      <c r="AE79" s="48" cm="1">
        <f t="array" ref="AE79">SalarioAnualEsperado($B79, $G79, $D79, AE$1, Hombres!$A$1:$DW$117, Mujeres!$A$1:$DW$117 )</f>
        <v>30581521.32485161</v>
      </c>
      <c r="AF79" s="48" cm="1">
        <f t="array" ref="AF79">SalarioAnualEsperado($B79, $G79, $D79, AF$1, Hombres!$A$1:$DW$117, Mujeres!$A$1:$DW$117 )</f>
        <v>32014898.183194187</v>
      </c>
      <c r="AG79" s="48" cm="1">
        <f t="array" ref="AG79">SalarioAnualEsperado($B79, $G79, $D79, AG$1, Hombres!$A$1:$DW$117, Mujeres!$A$1:$DW$117 )</f>
        <v>33508280.719584968</v>
      </c>
      <c r="AH79" s="48" cm="1">
        <f t="array" ref="AH79">SalarioAnualEsperado($B79, $G79, $D79, AH$1, Hombres!$A$1:$DW$117, Mujeres!$A$1:$DW$117 )</f>
        <v>35061171.529414192</v>
      </c>
      <c r="AI79" s="48" cm="1">
        <f t="array" ref="AI79">SalarioAnualEsperado($B79, $G79, $D79, AI$1, Hombres!$A$1:$DW$117, Mujeres!$A$1:$DW$117 )</f>
        <v>36672049.741572745</v>
      </c>
      <c r="AJ79" s="48" cm="1">
        <f t="array" ref="AJ79">SalarioAnualEsperado($B79, $G79, $D79, AJ$1, Hombres!$A$1:$DW$117, Mujeres!$A$1:$DW$117 )</f>
        <v>38339282.192663103</v>
      </c>
      <c r="AK79" s="48" cm="1">
        <f t="array" ref="AK79">SalarioAnualEsperado($B79, $G79, $D79, AK$1, Hombres!$A$1:$DW$117, Mujeres!$A$1:$DW$117 )</f>
        <v>40063163.779825613</v>
      </c>
      <c r="AL79" s="48" cm="1">
        <f t="array" ref="AL79">SalarioAnualEsperado($B79, $G79, $D79, AL$1, Hombres!$A$1:$DW$117, Mujeres!$A$1:$DW$117 )</f>
        <v>41845158.266643099</v>
      </c>
      <c r="AM79" s="48" cm="1">
        <f t="array" ref="AM79">SalarioAnualEsperado($B79, $G79, $D79, AM$1, Hombres!$A$1:$DW$117, Mujeres!$A$1:$DW$117 )</f>
        <v>43686082.532330118</v>
      </c>
      <c r="AN79" s="48" cm="1">
        <f t="array" ref="AN79">SalarioAnualEsperado($B79, $G79, $D79, AN$1, Hombres!$A$1:$DW$117, Mujeres!$A$1:$DW$117 )</f>
        <v>45586585.145531662</v>
      </c>
      <c r="AO79" s="48" cm="1">
        <f t="array" ref="AO79">SalarioAnualEsperado($B79, $G79, $D79, AO$1, Hombres!$A$1:$DW$117, Mujeres!$A$1:$DW$117 )</f>
        <v>47547199.18987558</v>
      </c>
      <c r="AP79" s="48" cm="1">
        <f t="array" ref="AP79">SalarioAnualEsperado($B79, $G79, $D79, AP$1, Hombres!$A$1:$DW$117, Mujeres!$A$1:$DW$117 )</f>
        <v>49566465.557800375</v>
      </c>
      <c r="AQ79" s="48" cm="1">
        <f t="array" ref="AQ79">SalarioAnualEsperado($B79, $G79, $D79, AQ$1, Hombres!$A$1:$DW$117, Mujeres!$A$1:$DW$117 )</f>
        <v>0</v>
      </c>
      <c r="AR79" s="48" cm="1">
        <f t="array" ref="AR79">SalarioAnualEsperado($B79, $G79, $D79, AR$1, Hombres!$A$1:$DW$117, Mujeres!$A$1:$DW$117 )</f>
        <v>0</v>
      </c>
      <c r="AS79" s="48" cm="1">
        <f t="array" ref="AS79">SalarioAnualEsperado($B79, $G79, $D79, AS$1, Hombres!$A$1:$DW$117, Mujeres!$A$1:$DW$117 )</f>
        <v>0</v>
      </c>
      <c r="AT79" s="48" cm="1">
        <f t="array" ref="AT79">SalarioAnualEsperado($B79, $G79, $D79, AT$1, Hombres!$A$1:$DW$117, Mujeres!$A$1:$DW$117 )</f>
        <v>0</v>
      </c>
      <c r="AU79" s="48" cm="1">
        <f t="array" ref="AU79">SalarioAnualEsperado($B79, $G79, $D79, AU$1, Hombres!$A$1:$DW$117, Mujeres!$A$1:$DW$117 )</f>
        <v>0</v>
      </c>
      <c r="AV79" s="48" cm="1">
        <f t="array" ref="AV79">SalarioAnualEsperado($B79, $G79, $D79, AV$1, Hombres!$A$1:$DW$117, Mujeres!$A$1:$DW$117 )</f>
        <v>0</v>
      </c>
      <c r="AW79" s="48" cm="1">
        <f t="array" ref="AW79">SalarioAnualEsperado($B79, $G79, $D79, AW$1, Hombres!$A$1:$DW$117, Mujeres!$A$1:$DW$117 )</f>
        <v>0</v>
      </c>
      <c r="AX79" s="48" cm="1">
        <f t="array" ref="AX79">SalarioAnualEsperado($B79, $G79, $D79, AX$1, Hombres!$A$1:$DW$117, Mujeres!$A$1:$DW$117 )</f>
        <v>0</v>
      </c>
      <c r="AY79" s="48" cm="1">
        <f t="array" ref="AY79">SalarioAnualEsperado($B79, $G79, $D79, AY$1, Hombres!$A$1:$DW$117, Mujeres!$A$1:$DW$117 )</f>
        <v>0</v>
      </c>
      <c r="AZ79" s="48" cm="1">
        <f t="array" ref="AZ79">SalarioAnualEsperado($B79, $G79, $D79, AZ$1, Hombres!$A$1:$DW$117, Mujeres!$A$1:$DW$117 )</f>
        <v>0</v>
      </c>
      <c r="BA79" s="48" cm="1">
        <f t="array" ref="BA79">SalarioAnualEsperado($B79, $G79, $D79, BA$1, Hombres!$A$1:$DW$117, Mujeres!$A$1:$DW$117 )</f>
        <v>0</v>
      </c>
      <c r="BB79" s="48" cm="1">
        <f t="array" ref="BB79">SalarioAnualEsperado($B79, $G79, $D79, BB$1, Hombres!$A$1:$DW$117, Mujeres!$A$1:$DW$117 )</f>
        <v>0</v>
      </c>
      <c r="BC79" s="48" cm="1">
        <f t="array" ref="BC79">SalarioAnualEsperado($B79, $G79, $D79, BC$1, Hombres!$A$1:$DW$117, Mujeres!$A$1:$DW$117 )</f>
        <v>0</v>
      </c>
      <c r="BD79" s="48" cm="1">
        <f t="array" ref="BD79">SalarioAnualEsperado($B79, $G79, $D79, BD$1, Hombres!$A$1:$DW$117, Mujeres!$A$1:$DW$117 )</f>
        <v>0</v>
      </c>
      <c r="BE79" s="48" cm="1">
        <f t="array" ref="BE79">SalarioAnualEsperado($B79, $G79, $D79, BE$1, Hombres!$A$1:$DW$117, Mujeres!$A$1:$DW$117 )</f>
        <v>0</v>
      </c>
      <c r="BF79" s="48" cm="1">
        <f t="array" ref="BF79">SalarioAnualEsperado($B79, $G79, $D79, BF$1, Hombres!$A$1:$DW$117, Mujeres!$A$1:$DW$117 )</f>
        <v>0</v>
      </c>
      <c r="BG79" s="48" cm="1">
        <f t="array" ref="BG79">SalarioAnualEsperado($B79, $G79, $D79, BG$1, Hombres!$A$1:$DW$117, Mujeres!$A$1:$DW$117 )</f>
        <v>0</v>
      </c>
      <c r="BH79" s="48" cm="1">
        <f t="array" ref="BH79">SalarioAnualEsperado($B79, $G79, $D79, BH$1, Hombres!$A$1:$DW$117, Mujeres!$A$1:$DW$117 )</f>
        <v>0</v>
      </c>
      <c r="BI79" s="48" cm="1">
        <f t="array" ref="BI79">SalarioAnualEsperado($B79, $G79, $D79, BI$1, Hombres!$A$1:$DW$117, Mujeres!$A$1:$DW$117 )</f>
        <v>0</v>
      </c>
      <c r="BJ79" s="48" cm="1">
        <f t="array" ref="BJ79">SalarioAnualEsperado($B79, $G79, $D79, BJ$1, Hombres!$A$1:$DW$117, Mujeres!$A$1:$DW$117 )</f>
        <v>0</v>
      </c>
      <c r="BK79" s="48" cm="1">
        <f t="array" ref="BK79">SalarioAnualEsperado($B79, $G79, $D79, BK$1, Hombres!$A$1:$DW$117, Mujeres!$A$1:$DW$117 )</f>
        <v>0</v>
      </c>
      <c r="BL79" s="48" cm="1">
        <f t="array" ref="BL79">SalarioAnualEsperado($B79, $G79, $D79, BL$1, Hombres!$A$1:$DW$117, Mujeres!$A$1:$DW$117 )</f>
        <v>0</v>
      </c>
      <c r="BM79" s="48" cm="1">
        <f t="array" ref="BM79">SalarioAnualEsperado($B79, $G79, $D79, BM$1, Hombres!$A$1:$DW$117, Mujeres!$A$1:$DW$117 )</f>
        <v>0</v>
      </c>
      <c r="BN79" s="48" cm="1">
        <f t="array" ref="BN79">SalarioAnualEsperado($B79, $G79, $D79, BN$1, Hombres!$A$1:$DW$117, Mujeres!$A$1:$DW$117 )</f>
        <v>0</v>
      </c>
      <c r="BO79" s="48" cm="1">
        <f t="array" ref="BO79">SalarioAnualEsperado($B79, $G79, $D79, BO$1, Hombres!$A$1:$DW$117, Mujeres!$A$1:$DW$117 )</f>
        <v>0</v>
      </c>
      <c r="BP79" s="48" cm="1">
        <f t="array" ref="BP79">SalarioAnualEsperado($B79, $G79, $D79, BP$1, Hombres!$A$1:$DW$117, Mujeres!$A$1:$DW$117 )</f>
        <v>0</v>
      </c>
      <c r="BQ79" s="48" cm="1">
        <f t="array" ref="BQ79">SalarioAnualEsperado($B79, $G79, $D79, BQ$1, Hombres!$A$1:$DW$117, Mujeres!$A$1:$DW$117 )</f>
        <v>0</v>
      </c>
      <c r="BR79" s="48" cm="1">
        <f t="array" ref="BR79">SalarioAnualEsperado($B79, $G79, $D79, BR$1, Hombres!$A$1:$DW$117, Mujeres!$A$1:$DW$117 )</f>
        <v>0</v>
      </c>
      <c r="BS79" s="48" cm="1">
        <f t="array" ref="BS79">SalarioAnualEsperado($B79, $G79, $D79, BS$1, Hombres!$A$1:$DW$117, Mujeres!$A$1:$DW$117 )</f>
        <v>0</v>
      </c>
      <c r="BT79" s="48" cm="1">
        <f t="array" ref="BT79">SalarioAnualEsperado($B79, $G79, $D79, BT$1, Hombres!$A$1:$DW$117, Mujeres!$A$1:$DW$117 )</f>
        <v>0</v>
      </c>
      <c r="BU79" s="48" cm="1">
        <f t="array" ref="BU79">SalarioAnualEsperado($B79, $G79, $D79, BU$1, Hombres!$A$1:$DW$117, Mujeres!$A$1:$DW$117 )</f>
        <v>0</v>
      </c>
      <c r="BV79" s="48" cm="1">
        <f t="array" ref="BV79">SalarioAnualEsperado($B79, $G79, $D79, BV$1, Hombres!$A$1:$DW$117, Mujeres!$A$1:$DW$117 )</f>
        <v>0</v>
      </c>
      <c r="BW79" s="48" cm="1">
        <f t="array" ref="BW79">SalarioAnualEsperado($B79, $G79, $D79, BW$1, Hombres!$A$1:$DW$117, Mujeres!$A$1:$DW$117 )</f>
        <v>0</v>
      </c>
      <c r="BX79" s="48" cm="1">
        <f t="array" ref="BX79">SalarioAnualEsperado($B79, $G79, $D79, BX$1, Hombres!$A$1:$DW$117, Mujeres!$A$1:$DW$117 )</f>
        <v>0</v>
      </c>
      <c r="BY79" s="48" cm="1">
        <f t="array" ref="BY79">SalarioAnualEsperado($B79, $G79, $D79, BY$1, Hombres!$A$1:$DW$117, Mujeres!$A$1:$DW$117 )</f>
        <v>0</v>
      </c>
      <c r="BZ79" s="48" cm="1">
        <f t="array" ref="BZ79">SalarioAnualEsperado($B79, $G79, $D79, BZ$1, Hombres!$A$1:$DW$117, Mujeres!$A$1:$DW$117 )</f>
        <v>0</v>
      </c>
      <c r="CA79" s="48" cm="1">
        <f t="array" ref="CA79">SalarioAnualEsperado($B79, $G79, $D79, CA$1, Hombres!$A$1:$DW$117, Mujeres!$A$1:$DW$117 )</f>
        <v>0</v>
      </c>
      <c r="CB79" s="48" cm="1">
        <f t="array" ref="CB79">SalarioAnualEsperado($B79, $G79, $D79, CB$1, Hombres!$A$1:$DW$117, Mujeres!$A$1:$DW$117 )</f>
        <v>0</v>
      </c>
      <c r="CC79" s="48" cm="1">
        <f t="array" ref="CC79">SalarioAnualEsperado($B79, $G79, $D79, CC$1, Hombres!$A$1:$DW$117, Mujeres!$A$1:$DW$117 )</f>
        <v>0</v>
      </c>
      <c r="CD79" s="48" cm="1">
        <f t="array" ref="CD79">SalarioAnualEsperado($B79, $G79, $D79, CD$1, Hombres!$A$1:$DW$117, Mujeres!$A$1:$DW$117 )</f>
        <v>0</v>
      </c>
      <c r="CE79" s="48" cm="1">
        <f t="array" ref="CE79">SalarioAnualEsperado($B79, $G79, $D79, CE$1, Hombres!$A$1:$DW$117, Mujeres!$A$1:$DW$117 )</f>
        <v>0</v>
      </c>
      <c r="CF79" s="48" cm="1">
        <f t="array" ref="CF79">SalarioAnualEsperado($B79, $G79, $D79, CF$1, Hombres!$A$1:$DW$117, Mujeres!$A$1:$DW$117 )</f>
        <v>0</v>
      </c>
      <c r="CG79" s="48" cm="1">
        <f t="array" ref="CG79">SalarioAnualEsperado($B79, $G79, $D79, CG$1, Hombres!$A$1:$DW$117, Mujeres!$A$1:$DW$117 )</f>
        <v>0</v>
      </c>
      <c r="CH79" s="48" cm="1">
        <f t="array" ref="CH79">SalarioAnualEsperado($B79, $G79, $D79, CH$1, Hombres!$A$1:$DW$117, Mujeres!$A$1:$DW$117 )</f>
        <v>0</v>
      </c>
      <c r="CI79" s="48" cm="1">
        <f t="array" ref="CI79">SalarioAnualEsperado($B79, $G79, $D79, CI$1, Hombres!$A$1:$DW$117, Mujeres!$A$1:$DW$117 )</f>
        <v>0</v>
      </c>
      <c r="CJ79" s="48" cm="1">
        <f t="array" ref="CJ79">SalarioAnualEsperado($B79, $G79, $D79, CJ$1, Hombres!$A$1:$DW$117, Mujeres!$A$1:$DW$117 )</f>
        <v>0</v>
      </c>
      <c r="CK79" s="48" cm="1">
        <f t="array" ref="CK79">SalarioAnualEsperado($B79, $G79, $D79, CK$1, Hombres!$A$1:$DW$117, Mujeres!$A$1:$DW$117 )</f>
        <v>0</v>
      </c>
      <c r="CL79" s="48" cm="1">
        <f t="array" ref="CL79">SalarioAnualEsperado($B79, $G79, $D79, CL$1, Hombres!$A$1:$DW$117, Mujeres!$A$1:$DW$117 )</f>
        <v>0</v>
      </c>
      <c r="CM79" s="48" cm="1">
        <f t="array" ref="CM79">SalarioAnualEsperado($B79, $G79, $D79, CM$1, Hombres!$A$1:$DW$117, Mujeres!$A$1:$DW$117 )</f>
        <v>0</v>
      </c>
      <c r="CN79" s="48" cm="1">
        <f t="array" ref="CN79">SalarioAnualEsperado($B79, $G79, $D79, CN$1, Hombres!$A$1:$DW$117, Mujeres!$A$1:$DW$117 )</f>
        <v>0</v>
      </c>
      <c r="CO79" s="48" cm="1">
        <f t="array" ref="CO79">SalarioAnualEsperado($B79, $G79, $D79, CO$1, Hombres!$A$1:$DW$117, Mujeres!$A$1:$DW$117 )</f>
        <v>0</v>
      </c>
      <c r="CP79" s="48" cm="1">
        <f t="array" ref="CP79">SalarioAnualEsperado($B79, $G79, $D79, CP$1, Hombres!$A$1:$DW$117, Mujeres!$A$1:$DW$117 )</f>
        <v>0</v>
      </c>
      <c r="CQ79" s="48" cm="1">
        <f t="array" ref="CQ79">SalarioAnualEsperado($B79, $G79, $D79, CQ$1, Hombres!$A$1:$DW$117, Mujeres!$A$1:$DW$117 )</f>
        <v>0</v>
      </c>
      <c r="CR79" s="48" cm="1">
        <f t="array" ref="CR79">SalarioAnualEsperado($B79, $G79, $D79, CR$1, Hombres!$A$1:$DW$117, Mujeres!$A$1:$DW$117 )</f>
        <v>0</v>
      </c>
      <c r="CS79" s="48" cm="1">
        <f t="array" ref="CS79">SalarioAnualEsperado($B79, $G79, $D79, CS$1, Hombres!$A$1:$DW$117, Mujeres!$A$1:$DW$117 )</f>
        <v>0</v>
      </c>
      <c r="CT79" s="48" cm="1">
        <f t="array" ref="CT79">SalarioAnualEsperado($B79, $G79, $D79, CT$1, Hombres!$A$1:$DW$117, Mujeres!$A$1:$DW$117 )</f>
        <v>0</v>
      </c>
      <c r="CU79" s="48" cm="1">
        <f t="array" ref="CU79">SalarioAnualEsperado($B79, $G79, $D79, CU$1, Hombres!$A$1:$DW$117, Mujeres!$A$1:$DW$117 )</f>
        <v>0</v>
      </c>
      <c r="CV79" s="48" cm="1">
        <f t="array" ref="CV79">SalarioAnualEsperado($B79, $G79, $D79, CV$1, Hombres!$A$1:$DW$117, Mujeres!$A$1:$DW$117 )</f>
        <v>0</v>
      </c>
      <c r="CW79" s="48" cm="1">
        <f t="array" ref="CW79">SalarioAnualEsperado($B79, $G79, $D79, CW$1, Hombres!$A$1:$DW$117, Mujeres!$A$1:$DW$117 )</f>
        <v>0</v>
      </c>
      <c r="CX79" s="48" cm="1">
        <f t="array" ref="CX79">SalarioAnualEsperado($B79, $G79, $D79, CX$1, Hombres!$A$1:$DW$117, Mujeres!$A$1:$DW$117 )</f>
        <v>0</v>
      </c>
      <c r="CY79" s="48" cm="1">
        <f t="array" ref="CY79">SalarioAnualEsperado($B79, $G79, $D79, CY$1, Hombres!$A$1:$DW$117, Mujeres!$A$1:$DW$117 )</f>
        <v>0</v>
      </c>
      <c r="CZ79" s="48" cm="1">
        <f t="array" ref="CZ79">SalarioAnualEsperado($B79, $G79, $D79, CZ$1, Hombres!$A$1:$DW$117, Mujeres!$A$1:$DW$117 )</f>
        <v>0</v>
      </c>
      <c r="DA79" s="48" cm="1">
        <f t="array" ref="DA79">SalarioAnualEsperado($B79, $G79, $D79, DA$1, Hombres!$A$1:$DW$117, Mujeres!$A$1:$DW$117 )</f>
        <v>0</v>
      </c>
      <c r="DB79" s="48" cm="1">
        <f t="array" ref="DB79">SalarioAnualEsperado($B79, $G79, $D79, DB$1, Hombres!$A$1:$DW$117, Mujeres!$A$1:$DW$117 )</f>
        <v>0</v>
      </c>
      <c r="DC79" s="48" cm="1">
        <f t="array" ref="DC79">SalarioAnualEsperado($B79, $G79, $D79, DC$1, Hombres!$A$1:$DW$117, Mujeres!$A$1:$DW$117 )</f>
        <v>0</v>
      </c>
    </row>
    <row r="80" spans="1:107" x14ac:dyDescent="0.3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8" cm="1">
        <f t="array" ref="L80">SalarioAnualEsperado($B80, $G80, $D80, L$1, Hombres!$A$1:$DW$117, Mujeres!$A$1:$DW$117 )</f>
        <v>39980664.100000001</v>
      </c>
      <c r="M80" s="48" cm="1">
        <f t="array" ref="M80">SalarioAnualEsperado($B80, $G80, $D80, M$1, Hombres!$A$1:$DW$117, Mujeres!$A$1:$DW$117 )</f>
        <v>41990089.110397793</v>
      </c>
      <c r="N80" s="48" cm="1">
        <f t="array" ref="N80">SalarioAnualEsperado($B80, $G80, $D80, N$1, Hombres!$A$1:$DW$117, Mujeres!$A$1:$DW$117 )</f>
        <v>44100357.67235361</v>
      </c>
      <c r="O80" s="48" cm="1">
        <f t="array" ref="O80">SalarioAnualEsperado($B80, $G80, $D80, O$1, Hombres!$A$1:$DW$117, Mujeres!$A$1:$DW$117 )</f>
        <v>46316458.234282456</v>
      </c>
      <c r="P80" s="48" cm="1">
        <f t="array" ref="P80">SalarioAnualEsperado($B80, $G80, $D80, P$1, Hombres!$A$1:$DW$117, Mujeres!$A$1:$DW$117 )</f>
        <v>48643492.534740314</v>
      </c>
      <c r="Q80" s="48" cm="1">
        <f t="array" ref="Q80">SalarioAnualEsperado($B80, $G80, $D80, Q$1, Hombres!$A$1:$DW$117, Mujeres!$A$1:$DW$117 )</f>
        <v>51086787.691371813</v>
      </c>
      <c r="R80" s="48" cm="1">
        <f t="array" ref="R80">SalarioAnualEsperado($B80, $G80, $D80, R$1, Hombres!$A$1:$DW$117, Mujeres!$A$1:$DW$117 )</f>
        <v>53651963.527693592</v>
      </c>
      <c r="S80" s="48" cm="1">
        <f t="array" ref="S80">SalarioAnualEsperado($B80, $G80, $D80, S$1, Hombres!$A$1:$DW$117, Mujeres!$A$1:$DW$117 )</f>
        <v>56345012.225608215</v>
      </c>
      <c r="T80" s="48" cm="1">
        <f t="array" ref="T80">SalarioAnualEsperado($B80, $G80, $D80, T$1, Hombres!$A$1:$DW$117, Mujeres!$A$1:$DW$117 )</f>
        <v>59172261.184932657</v>
      </c>
      <c r="U80" s="48" cm="1">
        <f t="array" ref="U80">SalarioAnualEsperado($B80, $G80, $D80, U$1, Hombres!$A$1:$DW$117, Mujeres!$A$1:$DW$117 )</f>
        <v>62140317.455399953</v>
      </c>
      <c r="V80" s="48" cm="1">
        <f t="array" ref="V80">SalarioAnualEsperado($B80, $G80, $D80, V$1, Hombres!$A$1:$DW$117, Mujeres!$A$1:$DW$117 )</f>
        <v>65255827.002317466</v>
      </c>
      <c r="W80" s="48" cm="1">
        <f t="array" ref="W80">SalarioAnualEsperado($B80, $G80, $D80, W$1, Hombres!$A$1:$DW$117, Mujeres!$A$1:$DW$117 )</f>
        <v>68526009.032937244</v>
      </c>
      <c r="X80" s="48" cm="1">
        <f t="array" ref="X80">SalarioAnualEsperado($B80, $G80, $D80, X$1, Hombres!$A$1:$DW$117, Mujeres!$A$1:$DW$117 )</f>
        <v>71958385.890012562</v>
      </c>
      <c r="Y80" s="48" cm="1">
        <f t="array" ref="Y80">SalarioAnualEsperado($B80, $G80, $D80, Y$1, Hombres!$A$1:$DW$117, Mujeres!$A$1:$DW$117 )</f>
        <v>75560750.602332518</v>
      </c>
      <c r="Z80" s="48" cm="1">
        <f t="array" ref="Z80">SalarioAnualEsperado($B80, $G80, $D80, Z$1, Hombres!$A$1:$DW$117, Mujeres!$A$1:$DW$117 )</f>
        <v>79341193.648236156</v>
      </c>
      <c r="AA80" s="48" cm="1">
        <f t="array" ref="AA80">SalarioAnualEsperado($B80, $G80, $D80, AA$1, Hombres!$A$1:$DW$117, Mujeres!$A$1:$DW$117 )</f>
        <v>83308211.838377342</v>
      </c>
      <c r="AB80" s="48" cm="1">
        <f t="array" ref="AB80">SalarioAnualEsperado($B80, $G80, $D80, AB$1, Hombres!$A$1:$DW$117, Mujeres!$A$1:$DW$117 )</f>
        <v>87470690.584390938</v>
      </c>
      <c r="AC80" s="48" cm="1">
        <f t="array" ref="AC80">SalarioAnualEsperado($B80, $G80, $D80, AC$1, Hombres!$A$1:$DW$117, Mujeres!$A$1:$DW$117 )</f>
        <v>91837397.392922565</v>
      </c>
      <c r="AD80" s="48" cm="1">
        <f t="array" ref="AD80">SalarioAnualEsperado($B80, $G80, $D80, AD$1, Hombres!$A$1:$DW$117, Mujeres!$A$1:$DW$117 )</f>
        <v>96416705.212533131</v>
      </c>
      <c r="AE80" s="48" cm="1">
        <f t="array" ref="AE80">SalarioAnualEsperado($B80, $G80, $D80, AE$1, Hombres!$A$1:$DW$117, Mujeres!$A$1:$DW$117 )</f>
        <v>101217879.26347956</v>
      </c>
      <c r="AF80" s="48" cm="1">
        <f t="array" ref="AF80">SalarioAnualEsperado($B80, $G80, $D80, AF$1, Hombres!$A$1:$DW$117, Mujeres!$A$1:$DW$117 )</f>
        <v>106250997.58507052</v>
      </c>
      <c r="AG80" s="48" cm="1">
        <f t="array" ref="AG80">SalarioAnualEsperado($B80, $G80, $D80, AG$1, Hombres!$A$1:$DW$117, Mujeres!$A$1:$DW$117 )</f>
        <v>111527503.25840688</v>
      </c>
      <c r="AH80" s="48" cm="1">
        <f t="array" ref="AH80">SalarioAnualEsperado($B80, $G80, $D80, AH$1, Hombres!$A$1:$DW$117, Mujeres!$A$1:$DW$117 )</f>
        <v>117058861.66289207</v>
      </c>
      <c r="AI80" s="48" cm="1">
        <f t="array" ref="AI80">SalarioAnualEsperado($B80, $G80, $D80, AI$1, Hombres!$A$1:$DW$117, Mujeres!$A$1:$DW$117 )</f>
        <v>122856303.22527395</v>
      </c>
      <c r="AJ80" s="48" cm="1">
        <f t="array" ref="AJ80">SalarioAnualEsperado($B80, $G80, $D80, AJ$1, Hombres!$A$1:$DW$117, Mujeres!$A$1:$DW$117 )</f>
        <v>128931613.58279729</v>
      </c>
      <c r="AK80" s="48" cm="1">
        <f t="array" ref="AK80">SalarioAnualEsperado($B80, $G80, $D80, AK$1, Hombres!$A$1:$DW$117, Mujeres!$A$1:$DW$117 )</f>
        <v>135297435.96280134</v>
      </c>
      <c r="AL80" s="48" cm="1">
        <f t="array" ref="AL80">SalarioAnualEsperado($B80, $G80, $D80, AL$1, Hombres!$A$1:$DW$117, Mujeres!$A$1:$DW$117 )</f>
        <v>141967143.01351145</v>
      </c>
      <c r="AM80" s="48" cm="1">
        <f t="array" ref="AM80">SalarioAnualEsperado($B80, $G80, $D80, AM$1, Hombres!$A$1:$DW$117, Mujeres!$A$1:$DW$117 )</f>
        <v>148953533.08057627</v>
      </c>
      <c r="AN80" s="48" cm="1">
        <f t="array" ref="AN80">SalarioAnualEsperado($B80, $G80, $D80, AN$1, Hombres!$A$1:$DW$117, Mujeres!$A$1:$DW$117 )</f>
        <v>156267222.84697258</v>
      </c>
      <c r="AO80" s="48" cm="1">
        <f t="array" ref="AO80">SalarioAnualEsperado($B80, $G80, $D80, AO$1, Hombres!$A$1:$DW$117, Mujeres!$A$1:$DW$117 )</f>
        <v>163920038.26367301</v>
      </c>
      <c r="AP80" s="48" cm="1">
        <f t="array" ref="AP80">SalarioAnualEsperado($B80, $G80, $D80, AP$1, Hombres!$A$1:$DW$117, Mujeres!$A$1:$DW$117 )</f>
        <v>171926053.64295471</v>
      </c>
      <c r="AQ80" s="48" cm="1">
        <f t="array" ref="AQ80">SalarioAnualEsperado($B80, $G80, $D80, AQ$1, Hombres!$A$1:$DW$117, Mujeres!$A$1:$DW$117 )</f>
        <v>180302914.79293251</v>
      </c>
      <c r="AR80" s="48" cm="1">
        <f t="array" ref="AR80">SalarioAnualEsperado($B80, $G80, $D80, AR$1, Hombres!$A$1:$DW$117, Mujeres!$A$1:$DW$117 )</f>
        <v>189067336.38020423</v>
      </c>
      <c r="AS80" s="48" cm="1">
        <f t="array" ref="AS80">SalarioAnualEsperado($B80, $G80, $D80, AS$1, Hombres!$A$1:$DW$117, Mujeres!$A$1:$DW$117 )</f>
        <v>198232247.13829458</v>
      </c>
      <c r="AT80" s="48" cm="1">
        <f t="array" ref="AT80">SalarioAnualEsperado($B80, $G80, $D80, AT$1, Hombres!$A$1:$DW$117, Mujeres!$A$1:$DW$117 )</f>
        <v>207807057.36078307</v>
      </c>
      <c r="AU80" s="48" cm="1">
        <f t="array" ref="AU80">SalarioAnualEsperado($B80, $G80, $D80, AU$1, Hombres!$A$1:$DW$117, Mujeres!$A$1:$DW$117 )</f>
        <v>217799977.17432985</v>
      </c>
      <c r="AV80" s="48" cm="1">
        <f t="array" ref="AV80">SalarioAnualEsperado($B80, $G80, $D80, AV$1, Hombres!$A$1:$DW$117, Mujeres!$A$1:$DW$117 )</f>
        <v>228218720.40162641</v>
      </c>
      <c r="AW80" s="48" cm="1">
        <f t="array" ref="AW80">SalarioAnualEsperado($B80, $G80, $D80, AW$1, Hombres!$A$1:$DW$117, Mujeres!$A$1:$DW$117 )</f>
        <v>0</v>
      </c>
      <c r="AX80" s="48" cm="1">
        <f t="array" ref="AX80">SalarioAnualEsperado($B80, $G80, $D80, AX$1, Hombres!$A$1:$DW$117, Mujeres!$A$1:$DW$117 )</f>
        <v>0</v>
      </c>
      <c r="AY80" s="48" cm="1">
        <f t="array" ref="AY80">SalarioAnualEsperado($B80, $G80, $D80, AY$1, Hombres!$A$1:$DW$117, Mujeres!$A$1:$DW$117 )</f>
        <v>0</v>
      </c>
      <c r="AZ80" s="48" cm="1">
        <f t="array" ref="AZ80">SalarioAnualEsperado($B80, $G80, $D80, AZ$1, Hombres!$A$1:$DW$117, Mujeres!$A$1:$DW$117 )</f>
        <v>0</v>
      </c>
      <c r="BA80" s="48" cm="1">
        <f t="array" ref="BA80">SalarioAnualEsperado($B80, $G80, $D80, BA$1, Hombres!$A$1:$DW$117, Mujeres!$A$1:$DW$117 )</f>
        <v>0</v>
      </c>
      <c r="BB80" s="48" cm="1">
        <f t="array" ref="BB80">SalarioAnualEsperado($B80, $G80, $D80, BB$1, Hombres!$A$1:$DW$117, Mujeres!$A$1:$DW$117 )</f>
        <v>0</v>
      </c>
      <c r="BC80" s="48" cm="1">
        <f t="array" ref="BC80">SalarioAnualEsperado($B80, $G80, $D80, BC$1, Hombres!$A$1:$DW$117, Mujeres!$A$1:$DW$117 )</f>
        <v>0</v>
      </c>
      <c r="BD80" s="48" cm="1">
        <f t="array" ref="BD80">SalarioAnualEsperado($B80, $G80, $D80, BD$1, Hombres!$A$1:$DW$117, Mujeres!$A$1:$DW$117 )</f>
        <v>0</v>
      </c>
      <c r="BE80" s="48" cm="1">
        <f t="array" ref="BE80">SalarioAnualEsperado($B80, $G80, $D80, BE$1, Hombres!$A$1:$DW$117, Mujeres!$A$1:$DW$117 )</f>
        <v>0</v>
      </c>
      <c r="BF80" s="48" cm="1">
        <f t="array" ref="BF80">SalarioAnualEsperado($B80, $G80, $D80, BF$1, Hombres!$A$1:$DW$117, Mujeres!$A$1:$DW$117 )</f>
        <v>0</v>
      </c>
      <c r="BG80" s="48" cm="1">
        <f t="array" ref="BG80">SalarioAnualEsperado($B80, $G80, $D80, BG$1, Hombres!$A$1:$DW$117, Mujeres!$A$1:$DW$117 )</f>
        <v>0</v>
      </c>
      <c r="BH80" s="48" cm="1">
        <f t="array" ref="BH80">SalarioAnualEsperado($B80, $G80, $D80, BH$1, Hombres!$A$1:$DW$117, Mujeres!$A$1:$DW$117 )</f>
        <v>0</v>
      </c>
      <c r="BI80" s="48" cm="1">
        <f t="array" ref="BI80">SalarioAnualEsperado($B80, $G80, $D80, BI$1, Hombres!$A$1:$DW$117, Mujeres!$A$1:$DW$117 )</f>
        <v>0</v>
      </c>
      <c r="BJ80" s="48" cm="1">
        <f t="array" ref="BJ80">SalarioAnualEsperado($B80, $G80, $D80, BJ$1, Hombres!$A$1:$DW$117, Mujeres!$A$1:$DW$117 )</f>
        <v>0</v>
      </c>
      <c r="BK80" s="48" cm="1">
        <f t="array" ref="BK80">SalarioAnualEsperado($B80, $G80, $D80, BK$1, Hombres!$A$1:$DW$117, Mujeres!$A$1:$DW$117 )</f>
        <v>0</v>
      </c>
      <c r="BL80" s="48" cm="1">
        <f t="array" ref="BL80">SalarioAnualEsperado($B80, $G80, $D80, BL$1, Hombres!$A$1:$DW$117, Mujeres!$A$1:$DW$117 )</f>
        <v>0</v>
      </c>
      <c r="BM80" s="48" cm="1">
        <f t="array" ref="BM80">SalarioAnualEsperado($B80, $G80, $D80, BM$1, Hombres!$A$1:$DW$117, Mujeres!$A$1:$DW$117 )</f>
        <v>0</v>
      </c>
      <c r="BN80" s="48" cm="1">
        <f t="array" ref="BN80">SalarioAnualEsperado($B80, $G80, $D80, BN$1, Hombres!$A$1:$DW$117, Mujeres!$A$1:$DW$117 )</f>
        <v>0</v>
      </c>
      <c r="BO80" s="48" cm="1">
        <f t="array" ref="BO80">SalarioAnualEsperado($B80, $G80, $D80, BO$1, Hombres!$A$1:$DW$117, Mujeres!$A$1:$DW$117 )</f>
        <v>0</v>
      </c>
      <c r="BP80" s="48" cm="1">
        <f t="array" ref="BP80">SalarioAnualEsperado($B80, $G80, $D80, BP$1, Hombres!$A$1:$DW$117, Mujeres!$A$1:$DW$117 )</f>
        <v>0</v>
      </c>
      <c r="BQ80" s="48" cm="1">
        <f t="array" ref="BQ80">SalarioAnualEsperado($B80, $G80, $D80, BQ$1, Hombres!$A$1:$DW$117, Mujeres!$A$1:$DW$117 )</f>
        <v>0</v>
      </c>
      <c r="BR80" s="48" cm="1">
        <f t="array" ref="BR80">SalarioAnualEsperado($B80, $G80, $D80, BR$1, Hombres!$A$1:$DW$117, Mujeres!$A$1:$DW$117 )</f>
        <v>0</v>
      </c>
      <c r="BS80" s="48" cm="1">
        <f t="array" ref="BS80">SalarioAnualEsperado($B80, $G80, $D80, BS$1, Hombres!$A$1:$DW$117, Mujeres!$A$1:$DW$117 )</f>
        <v>0</v>
      </c>
      <c r="BT80" s="48" cm="1">
        <f t="array" ref="BT80">SalarioAnualEsperado($B80, $G80, $D80, BT$1, Hombres!$A$1:$DW$117, Mujeres!$A$1:$DW$117 )</f>
        <v>0</v>
      </c>
      <c r="BU80" s="48" cm="1">
        <f t="array" ref="BU80">SalarioAnualEsperado($B80, $G80, $D80, BU$1, Hombres!$A$1:$DW$117, Mujeres!$A$1:$DW$117 )</f>
        <v>0</v>
      </c>
      <c r="BV80" s="48" cm="1">
        <f t="array" ref="BV80">SalarioAnualEsperado($B80, $G80, $D80, BV$1, Hombres!$A$1:$DW$117, Mujeres!$A$1:$DW$117 )</f>
        <v>0</v>
      </c>
      <c r="BW80" s="48" cm="1">
        <f t="array" ref="BW80">SalarioAnualEsperado($B80, $G80, $D80, BW$1, Hombres!$A$1:$DW$117, Mujeres!$A$1:$DW$117 )</f>
        <v>0</v>
      </c>
      <c r="BX80" s="48" cm="1">
        <f t="array" ref="BX80">SalarioAnualEsperado($B80, $G80, $D80, BX$1, Hombres!$A$1:$DW$117, Mujeres!$A$1:$DW$117 )</f>
        <v>0</v>
      </c>
      <c r="BY80" s="48" cm="1">
        <f t="array" ref="BY80">SalarioAnualEsperado($B80, $G80, $D80, BY$1, Hombres!$A$1:$DW$117, Mujeres!$A$1:$DW$117 )</f>
        <v>0</v>
      </c>
      <c r="BZ80" s="48" cm="1">
        <f t="array" ref="BZ80">SalarioAnualEsperado($B80, $G80, $D80, BZ$1, Hombres!$A$1:$DW$117, Mujeres!$A$1:$DW$117 )</f>
        <v>0</v>
      </c>
      <c r="CA80" s="48" cm="1">
        <f t="array" ref="CA80">SalarioAnualEsperado($B80, $G80, $D80, CA$1, Hombres!$A$1:$DW$117, Mujeres!$A$1:$DW$117 )</f>
        <v>0</v>
      </c>
      <c r="CB80" s="48" cm="1">
        <f t="array" ref="CB80">SalarioAnualEsperado($B80, $G80, $D80, CB$1, Hombres!$A$1:$DW$117, Mujeres!$A$1:$DW$117 )</f>
        <v>0</v>
      </c>
      <c r="CC80" s="48" cm="1">
        <f t="array" ref="CC80">SalarioAnualEsperado($B80, $G80, $D80, CC$1, Hombres!$A$1:$DW$117, Mujeres!$A$1:$DW$117 )</f>
        <v>0</v>
      </c>
      <c r="CD80" s="48" cm="1">
        <f t="array" ref="CD80">SalarioAnualEsperado($B80, $G80, $D80, CD$1, Hombres!$A$1:$DW$117, Mujeres!$A$1:$DW$117 )</f>
        <v>0</v>
      </c>
      <c r="CE80" s="48" cm="1">
        <f t="array" ref="CE80">SalarioAnualEsperado($B80, $G80, $D80, CE$1, Hombres!$A$1:$DW$117, Mujeres!$A$1:$DW$117 )</f>
        <v>0</v>
      </c>
      <c r="CF80" s="48" cm="1">
        <f t="array" ref="CF80">SalarioAnualEsperado($B80, $G80, $D80, CF$1, Hombres!$A$1:$DW$117, Mujeres!$A$1:$DW$117 )</f>
        <v>0</v>
      </c>
      <c r="CG80" s="48" cm="1">
        <f t="array" ref="CG80">SalarioAnualEsperado($B80, $G80, $D80, CG$1, Hombres!$A$1:$DW$117, Mujeres!$A$1:$DW$117 )</f>
        <v>0</v>
      </c>
      <c r="CH80" s="48" cm="1">
        <f t="array" ref="CH80">SalarioAnualEsperado($B80, $G80, $D80, CH$1, Hombres!$A$1:$DW$117, Mujeres!$A$1:$DW$117 )</f>
        <v>0</v>
      </c>
      <c r="CI80" s="48" cm="1">
        <f t="array" ref="CI80">SalarioAnualEsperado($B80, $G80, $D80, CI$1, Hombres!$A$1:$DW$117, Mujeres!$A$1:$DW$117 )</f>
        <v>0</v>
      </c>
      <c r="CJ80" s="48" cm="1">
        <f t="array" ref="CJ80">SalarioAnualEsperado($B80, $G80, $D80, CJ$1, Hombres!$A$1:$DW$117, Mujeres!$A$1:$DW$117 )</f>
        <v>0</v>
      </c>
      <c r="CK80" s="48" cm="1">
        <f t="array" ref="CK80">SalarioAnualEsperado($B80, $G80, $D80, CK$1, Hombres!$A$1:$DW$117, Mujeres!$A$1:$DW$117 )</f>
        <v>0</v>
      </c>
      <c r="CL80" s="48" cm="1">
        <f t="array" ref="CL80">SalarioAnualEsperado($B80, $G80, $D80, CL$1, Hombres!$A$1:$DW$117, Mujeres!$A$1:$DW$117 )</f>
        <v>0</v>
      </c>
      <c r="CM80" s="48" cm="1">
        <f t="array" ref="CM80">SalarioAnualEsperado($B80, $G80, $D80, CM$1, Hombres!$A$1:$DW$117, Mujeres!$A$1:$DW$117 )</f>
        <v>0</v>
      </c>
      <c r="CN80" s="48" cm="1">
        <f t="array" ref="CN80">SalarioAnualEsperado($B80, $G80, $D80, CN$1, Hombres!$A$1:$DW$117, Mujeres!$A$1:$DW$117 )</f>
        <v>0</v>
      </c>
      <c r="CO80" s="48" cm="1">
        <f t="array" ref="CO80">SalarioAnualEsperado($B80, $G80, $D80, CO$1, Hombres!$A$1:$DW$117, Mujeres!$A$1:$DW$117 )</f>
        <v>0</v>
      </c>
      <c r="CP80" s="48" cm="1">
        <f t="array" ref="CP80">SalarioAnualEsperado($B80, $G80, $D80, CP$1, Hombres!$A$1:$DW$117, Mujeres!$A$1:$DW$117 )</f>
        <v>0</v>
      </c>
      <c r="CQ80" s="48" cm="1">
        <f t="array" ref="CQ80">SalarioAnualEsperado($B80, $G80, $D80, CQ$1, Hombres!$A$1:$DW$117, Mujeres!$A$1:$DW$117 )</f>
        <v>0</v>
      </c>
      <c r="CR80" s="48" cm="1">
        <f t="array" ref="CR80">SalarioAnualEsperado($B80, $G80, $D80, CR$1, Hombres!$A$1:$DW$117, Mujeres!$A$1:$DW$117 )</f>
        <v>0</v>
      </c>
      <c r="CS80" s="48" cm="1">
        <f t="array" ref="CS80">SalarioAnualEsperado($B80, $G80, $D80, CS$1, Hombres!$A$1:$DW$117, Mujeres!$A$1:$DW$117 )</f>
        <v>0</v>
      </c>
      <c r="CT80" s="48" cm="1">
        <f t="array" ref="CT80">SalarioAnualEsperado($B80, $G80, $D80, CT$1, Hombres!$A$1:$DW$117, Mujeres!$A$1:$DW$117 )</f>
        <v>0</v>
      </c>
      <c r="CU80" s="48" cm="1">
        <f t="array" ref="CU80">SalarioAnualEsperado($B80, $G80, $D80, CU$1, Hombres!$A$1:$DW$117, Mujeres!$A$1:$DW$117 )</f>
        <v>0</v>
      </c>
      <c r="CV80" s="48" cm="1">
        <f t="array" ref="CV80">SalarioAnualEsperado($B80, $G80, $D80, CV$1, Hombres!$A$1:$DW$117, Mujeres!$A$1:$DW$117 )</f>
        <v>0</v>
      </c>
      <c r="CW80" s="48" cm="1">
        <f t="array" ref="CW80">SalarioAnualEsperado($B80, $G80, $D80, CW$1, Hombres!$A$1:$DW$117, Mujeres!$A$1:$DW$117 )</f>
        <v>0</v>
      </c>
      <c r="CX80" s="48" cm="1">
        <f t="array" ref="CX80">SalarioAnualEsperado($B80, $G80, $D80, CX$1, Hombres!$A$1:$DW$117, Mujeres!$A$1:$DW$117 )</f>
        <v>0</v>
      </c>
      <c r="CY80" s="48" cm="1">
        <f t="array" ref="CY80">SalarioAnualEsperado($B80, $G80, $D80, CY$1, Hombres!$A$1:$DW$117, Mujeres!$A$1:$DW$117 )</f>
        <v>0</v>
      </c>
      <c r="CZ80" s="48" cm="1">
        <f t="array" ref="CZ80">SalarioAnualEsperado($B80, $G80, $D80, CZ$1, Hombres!$A$1:$DW$117, Mujeres!$A$1:$DW$117 )</f>
        <v>0</v>
      </c>
      <c r="DA80" s="48" cm="1">
        <f t="array" ref="DA80">SalarioAnualEsperado($B80, $G80, $D80, DA$1, Hombres!$A$1:$DW$117, Mujeres!$A$1:$DW$117 )</f>
        <v>0</v>
      </c>
      <c r="DB80" s="48" cm="1">
        <f t="array" ref="DB80">SalarioAnualEsperado($B80, $G80, $D80, DB$1, Hombres!$A$1:$DW$117, Mujeres!$A$1:$DW$117 )</f>
        <v>0</v>
      </c>
      <c r="DC80" s="48" cm="1">
        <f t="array" ref="DC80">SalarioAnualEsperado($B80, $G80, $D80, DC$1, Hombres!$A$1:$DW$117, Mujeres!$A$1:$DW$117 )</f>
        <v>0</v>
      </c>
    </row>
    <row r="81" spans="1:107" x14ac:dyDescent="0.3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8" cm="1">
        <f t="array" ref="L81">SalarioAnualEsperado($B81, $G81, $D81, L$1, Hombres!$A$1:$DW$117, Mujeres!$A$1:$DW$117 )</f>
        <v>8777005.9000000004</v>
      </c>
      <c r="M81" s="48" cm="1">
        <f t="array" ref="M81">SalarioAnualEsperado($B81, $G81, $D81, M$1, Hombres!$A$1:$DW$117, Mujeres!$A$1:$DW$117 )</f>
        <v>9209228.9948703647</v>
      </c>
      <c r="N81" s="48" cm="1">
        <f t="array" ref="N81">SalarioAnualEsperado($B81, $G81, $D81, N$1, Hombres!$A$1:$DW$117, Mujeres!$A$1:$DW$117 )</f>
        <v>9662648.8439717684</v>
      </c>
      <c r="O81" s="48" cm="1">
        <f t="array" ref="O81">SalarioAnualEsperado($B81, $G81, $D81, O$1, Hombres!$A$1:$DW$117, Mujeres!$A$1:$DW$117 )</f>
        <v>10138352.383359883</v>
      </c>
      <c r="P81" s="48" cm="1">
        <f t="array" ref="P81">SalarioAnualEsperado($B81, $G81, $D81, P$1, Hombres!$A$1:$DW$117, Mujeres!$A$1:$DW$117 )</f>
        <v>10637444.477192266</v>
      </c>
      <c r="Q81" s="48" cm="1">
        <f t="array" ref="Q81">SalarioAnualEsperado($B81, $G81, $D81, Q$1, Hombres!$A$1:$DW$117, Mujeres!$A$1:$DW$117 )</f>
        <v>11160910.365029525</v>
      </c>
      <c r="R81" s="48" cm="1">
        <f t="array" ref="R81">SalarioAnualEsperado($B81, $G81, $D81, R$1, Hombres!$A$1:$DW$117, Mujeres!$A$1:$DW$117 )</f>
        <v>11709737.201457461</v>
      </c>
      <c r="S81" s="48" cm="1">
        <f t="array" ref="S81">SalarioAnualEsperado($B81, $G81, $D81, S$1, Hombres!$A$1:$DW$117, Mujeres!$A$1:$DW$117 )</f>
        <v>12284904.961711768</v>
      </c>
      <c r="T81" s="48" cm="1">
        <f t="array" ref="T81">SalarioAnualEsperado($B81, $G81, $D81, T$1, Hombres!$A$1:$DW$117, Mujeres!$A$1:$DW$117 )</f>
        <v>12887436.279945776</v>
      </c>
      <c r="U81" s="48" cm="1">
        <f t="array" ref="U81">SalarioAnualEsperado($B81, $G81, $D81, U$1, Hombres!$A$1:$DW$117, Mujeres!$A$1:$DW$117 )</f>
        <v>13518379.607776511</v>
      </c>
      <c r="V81" s="48" cm="1">
        <f t="array" ref="V81">SalarioAnualEsperado($B81, $G81, $D81, V$1, Hombres!$A$1:$DW$117, Mujeres!$A$1:$DW$117 )</f>
        <v>14178816.573076019</v>
      </c>
      <c r="W81" s="48" cm="1">
        <f t="array" ref="W81">SalarioAnualEsperado($B81, $G81, $D81, W$1, Hombres!$A$1:$DW$117, Mujeres!$A$1:$DW$117 )</f>
        <v>14870018.962913403</v>
      </c>
      <c r="X81" s="48" cm="1">
        <f t="array" ref="X81">SalarioAnualEsperado($B81, $G81, $D81, X$1, Hombres!$A$1:$DW$117, Mujeres!$A$1:$DW$117 )</f>
        <v>15593571.64976416</v>
      </c>
      <c r="Y81" s="48" cm="1">
        <f t="array" ref="Y81">SalarioAnualEsperado($B81, $G81, $D81, Y$1, Hombres!$A$1:$DW$117, Mujeres!$A$1:$DW$117 )</f>
        <v>16351233.684033636</v>
      </c>
      <c r="Z81" s="48" cm="1">
        <f t="array" ref="Z81">SalarioAnualEsperado($B81, $G81, $D81, Z$1, Hombres!$A$1:$DW$117, Mujeres!$A$1:$DW$117 )</f>
        <v>17144695.539987665</v>
      </c>
      <c r="AA81" s="48" cm="1">
        <f t="array" ref="AA81">SalarioAnualEsperado($B81, $G81, $D81, AA$1, Hombres!$A$1:$DW$117, Mujeres!$A$1:$DW$117 )</f>
        <v>17975000.291268133</v>
      </c>
      <c r="AB81" s="48" cm="1">
        <f t="array" ref="AB81">SalarioAnualEsperado($B81, $G81, $D81, AB$1, Hombres!$A$1:$DW$117, Mujeres!$A$1:$DW$117 )</f>
        <v>18843098.858637854</v>
      </c>
      <c r="AC81" s="48" cm="1">
        <f t="array" ref="AC81">SalarioAnualEsperado($B81, $G81, $D81, AC$1, Hombres!$A$1:$DW$117, Mujeres!$A$1:$DW$117 )</f>
        <v>19750002.111874461</v>
      </c>
      <c r="AD81" s="48" cm="1">
        <f t="array" ref="AD81">SalarioAnualEsperado($B81, $G81, $D81, AD$1, Hombres!$A$1:$DW$117, Mujeres!$A$1:$DW$117 )</f>
        <v>20696931.055289894</v>
      </c>
      <c r="AE81" s="48" cm="1">
        <f t="array" ref="AE81">SalarioAnualEsperado($B81, $G81, $D81, AE$1, Hombres!$A$1:$DW$117, Mujeres!$A$1:$DW$117 )</f>
        <v>21685284.217096873</v>
      </c>
      <c r="AF81" s="48" cm="1">
        <f t="array" ref="AF81">SalarioAnualEsperado($B81, $G81, $D81, AF$1, Hombres!$A$1:$DW$117, Mujeres!$A$1:$DW$117 )</f>
        <v>22716551.688557297</v>
      </c>
      <c r="AG81" s="48" cm="1">
        <f t="array" ref="AG81">SalarioAnualEsperado($B81, $G81, $D81, AG$1, Hombres!$A$1:$DW$117, Mujeres!$A$1:$DW$117 )</f>
        <v>23792556.787471149</v>
      </c>
      <c r="AH81" s="48" cm="1">
        <f t="array" ref="AH81">SalarioAnualEsperado($B81, $G81, $D81, AH$1, Hombres!$A$1:$DW$117, Mujeres!$A$1:$DW$117 )</f>
        <v>24915431.635659561</v>
      </c>
      <c r="AI81" s="48" cm="1">
        <f t="array" ref="AI81">SalarioAnualEsperado($B81, $G81, $D81, AI$1, Hombres!$A$1:$DW$117, Mujeres!$A$1:$DW$117 )</f>
        <v>26086601.241186839</v>
      </c>
      <c r="AJ81" s="48" cm="1">
        <f t="array" ref="AJ81">SalarioAnualEsperado($B81, $G81, $D81, AJ$1, Hombres!$A$1:$DW$117, Mujeres!$A$1:$DW$117 )</f>
        <v>27307094.626084283</v>
      </c>
      <c r="AK81" s="48" cm="1">
        <f t="array" ref="AK81">SalarioAnualEsperado($B81, $G81, $D81, AK$1, Hombres!$A$1:$DW$117, Mujeres!$A$1:$DW$117 )</f>
        <v>28576743.472350247</v>
      </c>
      <c r="AL81" s="48" cm="1">
        <f t="array" ref="AL81">SalarioAnualEsperado($B81, $G81, $D81, AL$1, Hombres!$A$1:$DW$117, Mujeres!$A$1:$DW$117 )</f>
        <v>29894571.680893481</v>
      </c>
      <c r="AM81" s="48" cm="1">
        <f t="array" ref="AM81">SalarioAnualEsperado($B81, $G81, $D81, AM$1, Hombres!$A$1:$DW$117, Mujeres!$A$1:$DW$117 )</f>
        <v>31259236.684994143</v>
      </c>
      <c r="AN81" s="48" cm="1">
        <f t="array" ref="AN81">SalarioAnualEsperado($B81, $G81, $D81, AN$1, Hombres!$A$1:$DW$117, Mujeres!$A$1:$DW$117 )</f>
        <v>32670808.36235889</v>
      </c>
      <c r="AO81" s="48" cm="1">
        <f t="array" ref="AO81">SalarioAnualEsperado($B81, $G81, $D81, AO$1, Hombres!$A$1:$DW$117, Mujeres!$A$1:$DW$117 )</f>
        <v>34130576.988854706</v>
      </c>
      <c r="AP81" s="48" cm="1">
        <f t="array" ref="AP81">SalarioAnualEsperado($B81, $G81, $D81, AP$1, Hombres!$A$1:$DW$117, Mujeres!$A$1:$DW$117 )</f>
        <v>35639674.059643194</v>
      </c>
      <c r="AQ81" s="48" cm="1">
        <f t="array" ref="AQ81">SalarioAnualEsperado($B81, $G81, $D81, AQ$1, Hombres!$A$1:$DW$117, Mujeres!$A$1:$DW$117 )</f>
        <v>37199092.662643418</v>
      </c>
      <c r="AR81" s="48" cm="1">
        <f t="array" ref="AR81">SalarioAnualEsperado($B81, $G81, $D81, AR$1, Hombres!$A$1:$DW$117, Mujeres!$A$1:$DW$117 )</f>
        <v>38809211.929589964</v>
      </c>
      <c r="AS81" s="48" cm="1">
        <f t="array" ref="AS81">SalarioAnualEsperado($B81, $G81, $D81, AS$1, Hombres!$A$1:$DW$117, Mujeres!$A$1:$DW$117 )</f>
        <v>40468432.984119266</v>
      </c>
      <c r="AT81" s="48" cm="1">
        <f t="array" ref="AT81">SalarioAnualEsperado($B81, $G81, $D81, AT$1, Hombres!$A$1:$DW$117, Mujeres!$A$1:$DW$117 )</f>
        <v>0</v>
      </c>
      <c r="AU81" s="48" cm="1">
        <f t="array" ref="AU81">SalarioAnualEsperado($B81, $G81, $D81, AU$1, Hombres!$A$1:$DW$117, Mujeres!$A$1:$DW$117 )</f>
        <v>0</v>
      </c>
      <c r="AV81" s="48" cm="1">
        <f t="array" ref="AV81">SalarioAnualEsperado($B81, $G81, $D81, AV$1, Hombres!$A$1:$DW$117, Mujeres!$A$1:$DW$117 )</f>
        <v>0</v>
      </c>
      <c r="AW81" s="48" cm="1">
        <f t="array" ref="AW81">SalarioAnualEsperado($B81, $G81, $D81, AW$1, Hombres!$A$1:$DW$117, Mujeres!$A$1:$DW$117 )</f>
        <v>0</v>
      </c>
      <c r="AX81" s="48" cm="1">
        <f t="array" ref="AX81">SalarioAnualEsperado($B81, $G81, $D81, AX$1, Hombres!$A$1:$DW$117, Mujeres!$A$1:$DW$117 )</f>
        <v>0</v>
      </c>
      <c r="AY81" s="48" cm="1">
        <f t="array" ref="AY81">SalarioAnualEsperado($B81, $G81, $D81, AY$1, Hombres!$A$1:$DW$117, Mujeres!$A$1:$DW$117 )</f>
        <v>0</v>
      </c>
      <c r="AZ81" s="48" cm="1">
        <f t="array" ref="AZ81">SalarioAnualEsperado($B81, $G81, $D81, AZ$1, Hombres!$A$1:$DW$117, Mujeres!$A$1:$DW$117 )</f>
        <v>0</v>
      </c>
      <c r="BA81" s="48" cm="1">
        <f t="array" ref="BA81">SalarioAnualEsperado($B81, $G81, $D81, BA$1, Hombres!$A$1:$DW$117, Mujeres!$A$1:$DW$117 )</f>
        <v>0</v>
      </c>
      <c r="BB81" s="48" cm="1">
        <f t="array" ref="BB81">SalarioAnualEsperado($B81, $G81, $D81, BB$1, Hombres!$A$1:$DW$117, Mujeres!$A$1:$DW$117 )</f>
        <v>0</v>
      </c>
      <c r="BC81" s="48" cm="1">
        <f t="array" ref="BC81">SalarioAnualEsperado($B81, $G81, $D81, BC$1, Hombres!$A$1:$DW$117, Mujeres!$A$1:$DW$117 )</f>
        <v>0</v>
      </c>
      <c r="BD81" s="48" cm="1">
        <f t="array" ref="BD81">SalarioAnualEsperado($B81, $G81, $D81, BD$1, Hombres!$A$1:$DW$117, Mujeres!$A$1:$DW$117 )</f>
        <v>0</v>
      </c>
      <c r="BE81" s="48" cm="1">
        <f t="array" ref="BE81">SalarioAnualEsperado($B81, $G81, $D81, BE$1, Hombres!$A$1:$DW$117, Mujeres!$A$1:$DW$117 )</f>
        <v>0</v>
      </c>
      <c r="BF81" s="48" cm="1">
        <f t="array" ref="BF81">SalarioAnualEsperado($B81, $G81, $D81, BF$1, Hombres!$A$1:$DW$117, Mujeres!$A$1:$DW$117 )</f>
        <v>0</v>
      </c>
      <c r="BG81" s="48" cm="1">
        <f t="array" ref="BG81">SalarioAnualEsperado($B81, $G81, $D81, BG$1, Hombres!$A$1:$DW$117, Mujeres!$A$1:$DW$117 )</f>
        <v>0</v>
      </c>
      <c r="BH81" s="48" cm="1">
        <f t="array" ref="BH81">SalarioAnualEsperado($B81, $G81, $D81, BH$1, Hombres!$A$1:$DW$117, Mujeres!$A$1:$DW$117 )</f>
        <v>0</v>
      </c>
      <c r="BI81" s="48" cm="1">
        <f t="array" ref="BI81">SalarioAnualEsperado($B81, $G81, $D81, BI$1, Hombres!$A$1:$DW$117, Mujeres!$A$1:$DW$117 )</f>
        <v>0</v>
      </c>
      <c r="BJ81" s="48" cm="1">
        <f t="array" ref="BJ81">SalarioAnualEsperado($B81, $G81, $D81, BJ$1, Hombres!$A$1:$DW$117, Mujeres!$A$1:$DW$117 )</f>
        <v>0</v>
      </c>
      <c r="BK81" s="48" cm="1">
        <f t="array" ref="BK81">SalarioAnualEsperado($B81, $G81, $D81, BK$1, Hombres!$A$1:$DW$117, Mujeres!$A$1:$DW$117 )</f>
        <v>0</v>
      </c>
      <c r="BL81" s="48" cm="1">
        <f t="array" ref="BL81">SalarioAnualEsperado($B81, $G81, $D81, BL$1, Hombres!$A$1:$DW$117, Mujeres!$A$1:$DW$117 )</f>
        <v>0</v>
      </c>
      <c r="BM81" s="48" cm="1">
        <f t="array" ref="BM81">SalarioAnualEsperado($B81, $G81, $D81, BM$1, Hombres!$A$1:$DW$117, Mujeres!$A$1:$DW$117 )</f>
        <v>0</v>
      </c>
      <c r="BN81" s="48" cm="1">
        <f t="array" ref="BN81">SalarioAnualEsperado($B81, $G81, $D81, BN$1, Hombres!$A$1:$DW$117, Mujeres!$A$1:$DW$117 )</f>
        <v>0</v>
      </c>
      <c r="BO81" s="48" cm="1">
        <f t="array" ref="BO81">SalarioAnualEsperado($B81, $G81, $D81, BO$1, Hombres!$A$1:$DW$117, Mujeres!$A$1:$DW$117 )</f>
        <v>0</v>
      </c>
      <c r="BP81" s="48" cm="1">
        <f t="array" ref="BP81">SalarioAnualEsperado($B81, $G81, $D81, BP$1, Hombres!$A$1:$DW$117, Mujeres!$A$1:$DW$117 )</f>
        <v>0</v>
      </c>
      <c r="BQ81" s="48" cm="1">
        <f t="array" ref="BQ81">SalarioAnualEsperado($B81, $G81, $D81, BQ$1, Hombres!$A$1:$DW$117, Mujeres!$A$1:$DW$117 )</f>
        <v>0</v>
      </c>
      <c r="BR81" s="48" cm="1">
        <f t="array" ref="BR81">SalarioAnualEsperado($B81, $G81, $D81, BR$1, Hombres!$A$1:$DW$117, Mujeres!$A$1:$DW$117 )</f>
        <v>0</v>
      </c>
      <c r="BS81" s="48" cm="1">
        <f t="array" ref="BS81">SalarioAnualEsperado($B81, $G81, $D81, BS$1, Hombres!$A$1:$DW$117, Mujeres!$A$1:$DW$117 )</f>
        <v>0</v>
      </c>
      <c r="BT81" s="48" cm="1">
        <f t="array" ref="BT81">SalarioAnualEsperado($B81, $G81, $D81, BT$1, Hombres!$A$1:$DW$117, Mujeres!$A$1:$DW$117 )</f>
        <v>0</v>
      </c>
      <c r="BU81" s="48" cm="1">
        <f t="array" ref="BU81">SalarioAnualEsperado($B81, $G81, $D81, BU$1, Hombres!$A$1:$DW$117, Mujeres!$A$1:$DW$117 )</f>
        <v>0</v>
      </c>
      <c r="BV81" s="48" cm="1">
        <f t="array" ref="BV81">SalarioAnualEsperado($B81, $G81, $D81, BV$1, Hombres!$A$1:$DW$117, Mujeres!$A$1:$DW$117 )</f>
        <v>0</v>
      </c>
      <c r="BW81" s="48" cm="1">
        <f t="array" ref="BW81">SalarioAnualEsperado($B81, $G81, $D81, BW$1, Hombres!$A$1:$DW$117, Mujeres!$A$1:$DW$117 )</f>
        <v>0</v>
      </c>
      <c r="BX81" s="48" cm="1">
        <f t="array" ref="BX81">SalarioAnualEsperado($B81, $G81, $D81, BX$1, Hombres!$A$1:$DW$117, Mujeres!$A$1:$DW$117 )</f>
        <v>0</v>
      </c>
      <c r="BY81" s="48" cm="1">
        <f t="array" ref="BY81">SalarioAnualEsperado($B81, $G81, $D81, BY$1, Hombres!$A$1:$DW$117, Mujeres!$A$1:$DW$117 )</f>
        <v>0</v>
      </c>
      <c r="BZ81" s="48" cm="1">
        <f t="array" ref="BZ81">SalarioAnualEsperado($B81, $G81, $D81, BZ$1, Hombres!$A$1:$DW$117, Mujeres!$A$1:$DW$117 )</f>
        <v>0</v>
      </c>
      <c r="CA81" s="48" cm="1">
        <f t="array" ref="CA81">SalarioAnualEsperado($B81, $G81, $D81, CA$1, Hombres!$A$1:$DW$117, Mujeres!$A$1:$DW$117 )</f>
        <v>0</v>
      </c>
      <c r="CB81" s="48" cm="1">
        <f t="array" ref="CB81">SalarioAnualEsperado($B81, $G81, $D81, CB$1, Hombres!$A$1:$DW$117, Mujeres!$A$1:$DW$117 )</f>
        <v>0</v>
      </c>
      <c r="CC81" s="48" cm="1">
        <f t="array" ref="CC81">SalarioAnualEsperado($B81, $G81, $D81, CC$1, Hombres!$A$1:$DW$117, Mujeres!$A$1:$DW$117 )</f>
        <v>0</v>
      </c>
      <c r="CD81" s="48" cm="1">
        <f t="array" ref="CD81">SalarioAnualEsperado($B81, $G81, $D81, CD$1, Hombres!$A$1:$DW$117, Mujeres!$A$1:$DW$117 )</f>
        <v>0</v>
      </c>
      <c r="CE81" s="48" cm="1">
        <f t="array" ref="CE81">SalarioAnualEsperado($B81, $G81, $D81, CE$1, Hombres!$A$1:$DW$117, Mujeres!$A$1:$DW$117 )</f>
        <v>0</v>
      </c>
      <c r="CF81" s="48" cm="1">
        <f t="array" ref="CF81">SalarioAnualEsperado($B81, $G81, $D81, CF$1, Hombres!$A$1:$DW$117, Mujeres!$A$1:$DW$117 )</f>
        <v>0</v>
      </c>
      <c r="CG81" s="48" cm="1">
        <f t="array" ref="CG81">SalarioAnualEsperado($B81, $G81, $D81, CG$1, Hombres!$A$1:$DW$117, Mujeres!$A$1:$DW$117 )</f>
        <v>0</v>
      </c>
      <c r="CH81" s="48" cm="1">
        <f t="array" ref="CH81">SalarioAnualEsperado($B81, $G81, $D81, CH$1, Hombres!$A$1:$DW$117, Mujeres!$A$1:$DW$117 )</f>
        <v>0</v>
      </c>
      <c r="CI81" s="48" cm="1">
        <f t="array" ref="CI81">SalarioAnualEsperado($B81, $G81, $D81, CI$1, Hombres!$A$1:$DW$117, Mujeres!$A$1:$DW$117 )</f>
        <v>0</v>
      </c>
      <c r="CJ81" s="48" cm="1">
        <f t="array" ref="CJ81">SalarioAnualEsperado($B81, $G81, $D81, CJ$1, Hombres!$A$1:$DW$117, Mujeres!$A$1:$DW$117 )</f>
        <v>0</v>
      </c>
      <c r="CK81" s="48" cm="1">
        <f t="array" ref="CK81">SalarioAnualEsperado($B81, $G81, $D81, CK$1, Hombres!$A$1:$DW$117, Mujeres!$A$1:$DW$117 )</f>
        <v>0</v>
      </c>
      <c r="CL81" s="48" cm="1">
        <f t="array" ref="CL81">SalarioAnualEsperado($B81, $G81, $D81, CL$1, Hombres!$A$1:$DW$117, Mujeres!$A$1:$DW$117 )</f>
        <v>0</v>
      </c>
      <c r="CM81" s="48" cm="1">
        <f t="array" ref="CM81">SalarioAnualEsperado($B81, $G81, $D81, CM$1, Hombres!$A$1:$DW$117, Mujeres!$A$1:$DW$117 )</f>
        <v>0</v>
      </c>
      <c r="CN81" s="48" cm="1">
        <f t="array" ref="CN81">SalarioAnualEsperado($B81, $G81, $D81, CN$1, Hombres!$A$1:$DW$117, Mujeres!$A$1:$DW$117 )</f>
        <v>0</v>
      </c>
      <c r="CO81" s="48" cm="1">
        <f t="array" ref="CO81">SalarioAnualEsperado($B81, $G81, $D81, CO$1, Hombres!$A$1:$DW$117, Mujeres!$A$1:$DW$117 )</f>
        <v>0</v>
      </c>
      <c r="CP81" s="48" cm="1">
        <f t="array" ref="CP81">SalarioAnualEsperado($B81, $G81, $D81, CP$1, Hombres!$A$1:$DW$117, Mujeres!$A$1:$DW$117 )</f>
        <v>0</v>
      </c>
      <c r="CQ81" s="48" cm="1">
        <f t="array" ref="CQ81">SalarioAnualEsperado($B81, $G81, $D81, CQ$1, Hombres!$A$1:$DW$117, Mujeres!$A$1:$DW$117 )</f>
        <v>0</v>
      </c>
      <c r="CR81" s="48" cm="1">
        <f t="array" ref="CR81">SalarioAnualEsperado($B81, $G81, $D81, CR$1, Hombres!$A$1:$DW$117, Mujeres!$A$1:$DW$117 )</f>
        <v>0</v>
      </c>
      <c r="CS81" s="48" cm="1">
        <f t="array" ref="CS81">SalarioAnualEsperado($B81, $G81, $D81, CS$1, Hombres!$A$1:$DW$117, Mujeres!$A$1:$DW$117 )</f>
        <v>0</v>
      </c>
      <c r="CT81" s="48" cm="1">
        <f t="array" ref="CT81">SalarioAnualEsperado($B81, $G81, $D81, CT$1, Hombres!$A$1:$DW$117, Mujeres!$A$1:$DW$117 )</f>
        <v>0</v>
      </c>
      <c r="CU81" s="48" cm="1">
        <f t="array" ref="CU81">SalarioAnualEsperado($B81, $G81, $D81, CU$1, Hombres!$A$1:$DW$117, Mujeres!$A$1:$DW$117 )</f>
        <v>0</v>
      </c>
      <c r="CV81" s="48" cm="1">
        <f t="array" ref="CV81">SalarioAnualEsperado($B81, $G81, $D81, CV$1, Hombres!$A$1:$DW$117, Mujeres!$A$1:$DW$117 )</f>
        <v>0</v>
      </c>
      <c r="CW81" s="48" cm="1">
        <f t="array" ref="CW81">SalarioAnualEsperado($B81, $G81, $D81, CW$1, Hombres!$A$1:$DW$117, Mujeres!$A$1:$DW$117 )</f>
        <v>0</v>
      </c>
      <c r="CX81" s="48" cm="1">
        <f t="array" ref="CX81">SalarioAnualEsperado($B81, $G81, $D81, CX$1, Hombres!$A$1:$DW$117, Mujeres!$A$1:$DW$117 )</f>
        <v>0</v>
      </c>
      <c r="CY81" s="48" cm="1">
        <f t="array" ref="CY81">SalarioAnualEsperado($B81, $G81, $D81, CY$1, Hombres!$A$1:$DW$117, Mujeres!$A$1:$DW$117 )</f>
        <v>0</v>
      </c>
      <c r="CZ81" s="48" cm="1">
        <f t="array" ref="CZ81">SalarioAnualEsperado($B81, $G81, $D81, CZ$1, Hombres!$A$1:$DW$117, Mujeres!$A$1:$DW$117 )</f>
        <v>0</v>
      </c>
      <c r="DA81" s="48" cm="1">
        <f t="array" ref="DA81">SalarioAnualEsperado($B81, $G81, $D81, DA$1, Hombres!$A$1:$DW$117, Mujeres!$A$1:$DW$117 )</f>
        <v>0</v>
      </c>
      <c r="DB81" s="48" cm="1">
        <f t="array" ref="DB81">SalarioAnualEsperado($B81, $G81, $D81, DB$1, Hombres!$A$1:$DW$117, Mujeres!$A$1:$DW$117 )</f>
        <v>0</v>
      </c>
      <c r="DC81" s="48" cm="1">
        <f t="array" ref="DC81">SalarioAnualEsperado($B81, $G81, $D81, DC$1, Hombres!$A$1:$DW$117, Mujeres!$A$1:$DW$117 )</f>
        <v>0</v>
      </c>
    </row>
    <row r="82" spans="1:107" x14ac:dyDescent="0.3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8" cm="1">
        <f t="array" ref="L82">SalarioAnualEsperado($B82, $G82, $D82, L$1, Hombres!$A$1:$DW$117, Mujeres!$A$1:$DW$117 )</f>
        <v>5619676.3999999994</v>
      </c>
      <c r="M82" s="48" cm="1">
        <f t="array" ref="M82">SalarioAnualEsperado($B82, $G82, $D82, M$1, Hombres!$A$1:$DW$117, Mujeres!$A$1:$DW$117 )</f>
        <v>5897091.245790422</v>
      </c>
      <c r="N82" s="48" cm="1">
        <f t="array" ref="N82">SalarioAnualEsperado($B82, $G82, $D82, N$1, Hombres!$A$1:$DW$117, Mujeres!$A$1:$DW$117 )</f>
        <v>6188038.9496291177</v>
      </c>
      <c r="O82" s="48" cm="1">
        <f t="array" ref="O82">SalarioAnualEsperado($B82, $G82, $D82, O$1, Hombres!$A$1:$DW$117, Mujeres!$A$1:$DW$117 )</f>
        <v>6493237.9157102946</v>
      </c>
      <c r="P82" s="48" cm="1">
        <f t="array" ref="P82">SalarioAnualEsperado($B82, $G82, $D82, P$1, Hombres!$A$1:$DW$117, Mujeres!$A$1:$DW$117 )</f>
        <v>6813421.9999568984</v>
      </c>
      <c r="Q82" s="48" cm="1">
        <f t="array" ref="Q82">SalarioAnualEsperado($B82, $G82, $D82, Q$1, Hombres!$A$1:$DW$117, Mujeres!$A$1:$DW$117 )</f>
        <v>7149325.7672501495</v>
      </c>
      <c r="R82" s="48" cm="1">
        <f t="array" ref="R82">SalarioAnualEsperado($B82, $G82, $D82, R$1, Hombres!$A$1:$DW$117, Mujeres!$A$1:$DW$117 )</f>
        <v>7501743.8743643938</v>
      </c>
      <c r="S82" s="48" cm="1">
        <f t="array" ref="S82">SalarioAnualEsperado($B82, $G82, $D82, S$1, Hombres!$A$1:$DW$117, Mujeres!$A$1:$DW$117 )</f>
        <v>7871534.0423225993</v>
      </c>
      <c r="T82" s="48" cm="1">
        <f t="array" ref="T82">SalarioAnualEsperado($B82, $G82, $D82, T$1, Hombres!$A$1:$DW$117, Mujeres!$A$1:$DW$117 )</f>
        <v>8259558.3965355298</v>
      </c>
      <c r="U82" s="48" cm="1">
        <f t="array" ref="U82">SalarioAnualEsperado($B82, $G82, $D82, U$1, Hombres!$A$1:$DW$117, Mujeres!$A$1:$DW$117 )</f>
        <v>8666577.5018979758</v>
      </c>
      <c r="V82" s="48" cm="1">
        <f t="array" ref="V82">SalarioAnualEsperado($B82, $G82, $D82, V$1, Hombres!$A$1:$DW$117, Mujeres!$A$1:$DW$117 )</f>
        <v>9093372.5729749259</v>
      </c>
      <c r="W82" s="48" cm="1">
        <f t="array" ref="W82">SalarioAnualEsperado($B82, $G82, $D82, W$1, Hombres!$A$1:$DW$117, Mujeres!$A$1:$DW$117 )</f>
        <v>9540721.3333282415</v>
      </c>
      <c r="X82" s="48" cm="1">
        <f t="array" ref="X82">SalarioAnualEsperado($B82, $G82, $D82, X$1, Hombres!$A$1:$DW$117, Mujeres!$A$1:$DW$117 )</f>
        <v>10009424.901872337</v>
      </c>
      <c r="Y82" s="48" cm="1">
        <f t="array" ref="Y82">SalarioAnualEsperado($B82, $G82, $D82, Y$1, Hombres!$A$1:$DW$117, Mujeres!$A$1:$DW$117 )</f>
        <v>10500287.790911607</v>
      </c>
      <c r="Z82" s="48" cm="1">
        <f t="array" ref="Z82">SalarioAnualEsperado($B82, $G82, $D82, Z$1, Hombres!$A$1:$DW$117, Mujeres!$A$1:$DW$117 )</f>
        <v>11014145.945568139</v>
      </c>
      <c r="AA82" s="48" cm="1">
        <f t="array" ref="AA82">SalarioAnualEsperado($B82, $G82, $D82, AA$1, Hombres!$A$1:$DW$117, Mujeres!$A$1:$DW$117 )</f>
        <v>11552008.94609889</v>
      </c>
      <c r="AB82" s="48" cm="1">
        <f t="array" ref="AB82">SalarioAnualEsperado($B82, $G82, $D82, AB$1, Hombres!$A$1:$DW$117, Mujeres!$A$1:$DW$117 )</f>
        <v>12115140.236733677</v>
      </c>
      <c r="AC82" s="48" cm="1">
        <f t="array" ref="AC82">SalarioAnualEsperado($B82, $G82, $D82, AC$1, Hombres!$A$1:$DW$117, Mujeres!$A$1:$DW$117 )</f>
        <v>12704933.610705301</v>
      </c>
      <c r="AD82" s="48" cm="1">
        <f t="array" ref="AD82">SalarioAnualEsperado($B82, $G82, $D82, AD$1, Hombres!$A$1:$DW$117, Mujeres!$A$1:$DW$117 )</f>
        <v>13322710.716074666</v>
      </c>
      <c r="AE82" s="48" cm="1">
        <f t="array" ref="AE82">SalarioAnualEsperado($B82, $G82, $D82, AE$1, Hombres!$A$1:$DW$117, Mujeres!$A$1:$DW$117 )</f>
        <v>13969281.500271643</v>
      </c>
      <c r="AF82" s="48" cm="1">
        <f t="array" ref="AF82">SalarioAnualEsperado($B82, $G82, $D82, AF$1, Hombres!$A$1:$DW$117, Mujeres!$A$1:$DW$117 )</f>
        <v>14645424.686199753</v>
      </c>
      <c r="AG82" s="48" cm="1">
        <f t="array" ref="AG82">SalarioAnualEsperado($B82, $G82, $D82, AG$1, Hombres!$A$1:$DW$117, Mujeres!$A$1:$DW$117 )</f>
        <v>15351980.525449121</v>
      </c>
      <c r="AH82" s="48" cm="1">
        <f t="array" ref="AH82">SalarioAnualEsperado($B82, $G82, $D82, AH$1, Hombres!$A$1:$DW$117, Mujeres!$A$1:$DW$117 )</f>
        <v>16089944.547539467</v>
      </c>
      <c r="AI82" s="48" cm="1">
        <f t="array" ref="AI82">SalarioAnualEsperado($B82, $G82, $D82, AI$1, Hombres!$A$1:$DW$117, Mujeres!$A$1:$DW$117 )</f>
        <v>16860422.319886848</v>
      </c>
      <c r="AJ82" s="48" cm="1">
        <f t="array" ref="AJ82">SalarioAnualEsperado($B82, $G82, $D82, AJ$1, Hombres!$A$1:$DW$117, Mujeres!$A$1:$DW$117 )</f>
        <v>17664583.468088254</v>
      </c>
      <c r="AK82" s="48" cm="1">
        <f t="array" ref="AK82">SalarioAnualEsperado($B82, $G82, $D82, AK$1, Hombres!$A$1:$DW$117, Mujeres!$A$1:$DW$117 )</f>
        <v>18503910.904839884</v>
      </c>
      <c r="AL82" s="48" cm="1">
        <f t="array" ref="AL82">SalarioAnualEsperado($B82, $G82, $D82, AL$1, Hombres!$A$1:$DW$117, Mujeres!$A$1:$DW$117 )</f>
        <v>19380175.487839922</v>
      </c>
      <c r="AM82" s="48" cm="1">
        <f t="array" ref="AM82">SalarioAnualEsperado($B82, $G82, $D82, AM$1, Hombres!$A$1:$DW$117, Mujeres!$A$1:$DW$117 )</f>
        <v>20294562.356243175</v>
      </c>
      <c r="AN82" s="48" cm="1">
        <f t="array" ref="AN82">SalarioAnualEsperado($B82, $G82, $D82, AN$1, Hombres!$A$1:$DW$117, Mujeres!$A$1:$DW$117 )</f>
        <v>21247882.563828859</v>
      </c>
      <c r="AO82" s="48" cm="1">
        <f t="array" ref="AO82">SalarioAnualEsperado($B82, $G82, $D82, AO$1, Hombres!$A$1:$DW$117, Mujeres!$A$1:$DW$117 )</f>
        <v>22240019.483831074</v>
      </c>
      <c r="AP82" s="48" cm="1">
        <f t="array" ref="AP82">SalarioAnualEsperado($B82, $G82, $D82, AP$1, Hombres!$A$1:$DW$117, Mujeres!$A$1:$DW$117 )</f>
        <v>23270363.234315518</v>
      </c>
      <c r="AQ82" s="48" cm="1">
        <f t="array" ref="AQ82">SalarioAnualEsperado($B82, $G82, $D82, AQ$1, Hombres!$A$1:$DW$117, Mujeres!$A$1:$DW$117 )</f>
        <v>24338077.685713876</v>
      </c>
      <c r="AR82" s="48" cm="1">
        <f t="array" ref="AR82">SalarioAnualEsperado($B82, $G82, $D82, AR$1, Hombres!$A$1:$DW$117, Mujeres!$A$1:$DW$117 )</f>
        <v>25443360.163138393</v>
      </c>
      <c r="AS82" s="48" cm="1">
        <f t="array" ref="AS82">SalarioAnualEsperado($B82, $G82, $D82, AS$1, Hombres!$A$1:$DW$117, Mujeres!$A$1:$DW$117 )</f>
        <v>26587188.341780264</v>
      </c>
      <c r="AT82" s="48" cm="1">
        <f t="array" ref="AT82">SalarioAnualEsperado($B82, $G82, $D82, AT$1, Hombres!$A$1:$DW$117, Mujeres!$A$1:$DW$117 )</f>
        <v>27770441.292957347</v>
      </c>
      <c r="AU82" s="48" cm="1">
        <f t="array" ref="AU82">SalarioAnualEsperado($B82, $G82, $D82, AU$1, Hombres!$A$1:$DW$117, Mujeres!$A$1:$DW$117 )</f>
        <v>28994115.302696466</v>
      </c>
      <c r="AV82" s="48" cm="1">
        <f t="array" ref="AV82">SalarioAnualEsperado($B82, $G82, $D82, AV$1, Hombres!$A$1:$DW$117, Mujeres!$A$1:$DW$117 )</f>
        <v>30258845.392184012</v>
      </c>
      <c r="AW82" s="48" cm="1">
        <f t="array" ref="AW82">SalarioAnualEsperado($B82, $G82, $D82, AW$1, Hombres!$A$1:$DW$117, Mujeres!$A$1:$DW$117 )</f>
        <v>31563627.186037712</v>
      </c>
      <c r="AX82" s="48" cm="1">
        <f t="array" ref="AX82">SalarioAnualEsperado($B82, $G82, $D82, AX$1, Hombres!$A$1:$DW$117, Mujeres!$A$1:$DW$117 )</f>
        <v>0</v>
      </c>
      <c r="AY82" s="48" cm="1">
        <f t="array" ref="AY82">SalarioAnualEsperado($B82, $G82, $D82, AY$1, Hombres!$A$1:$DW$117, Mujeres!$A$1:$DW$117 )</f>
        <v>0</v>
      </c>
      <c r="AZ82" s="48" cm="1">
        <f t="array" ref="AZ82">SalarioAnualEsperado($B82, $G82, $D82, AZ$1, Hombres!$A$1:$DW$117, Mujeres!$A$1:$DW$117 )</f>
        <v>0</v>
      </c>
      <c r="BA82" s="48" cm="1">
        <f t="array" ref="BA82">SalarioAnualEsperado($B82, $G82, $D82, BA$1, Hombres!$A$1:$DW$117, Mujeres!$A$1:$DW$117 )</f>
        <v>0</v>
      </c>
      <c r="BB82" s="48" cm="1">
        <f t="array" ref="BB82">SalarioAnualEsperado($B82, $G82, $D82, BB$1, Hombres!$A$1:$DW$117, Mujeres!$A$1:$DW$117 )</f>
        <v>0</v>
      </c>
      <c r="BC82" s="48" cm="1">
        <f t="array" ref="BC82">SalarioAnualEsperado($B82, $G82, $D82, BC$1, Hombres!$A$1:$DW$117, Mujeres!$A$1:$DW$117 )</f>
        <v>0</v>
      </c>
      <c r="BD82" s="48" cm="1">
        <f t="array" ref="BD82">SalarioAnualEsperado($B82, $G82, $D82, BD$1, Hombres!$A$1:$DW$117, Mujeres!$A$1:$DW$117 )</f>
        <v>0</v>
      </c>
      <c r="BE82" s="48" cm="1">
        <f t="array" ref="BE82">SalarioAnualEsperado($B82, $G82, $D82, BE$1, Hombres!$A$1:$DW$117, Mujeres!$A$1:$DW$117 )</f>
        <v>0</v>
      </c>
      <c r="BF82" s="48" cm="1">
        <f t="array" ref="BF82">SalarioAnualEsperado($B82, $G82, $D82, BF$1, Hombres!$A$1:$DW$117, Mujeres!$A$1:$DW$117 )</f>
        <v>0</v>
      </c>
      <c r="BG82" s="48" cm="1">
        <f t="array" ref="BG82">SalarioAnualEsperado($B82, $G82, $D82, BG$1, Hombres!$A$1:$DW$117, Mujeres!$A$1:$DW$117 )</f>
        <v>0</v>
      </c>
      <c r="BH82" s="48" cm="1">
        <f t="array" ref="BH82">SalarioAnualEsperado($B82, $G82, $D82, BH$1, Hombres!$A$1:$DW$117, Mujeres!$A$1:$DW$117 )</f>
        <v>0</v>
      </c>
      <c r="BI82" s="48" cm="1">
        <f t="array" ref="BI82">SalarioAnualEsperado($B82, $G82, $D82, BI$1, Hombres!$A$1:$DW$117, Mujeres!$A$1:$DW$117 )</f>
        <v>0</v>
      </c>
      <c r="BJ82" s="48" cm="1">
        <f t="array" ref="BJ82">SalarioAnualEsperado($B82, $G82, $D82, BJ$1, Hombres!$A$1:$DW$117, Mujeres!$A$1:$DW$117 )</f>
        <v>0</v>
      </c>
      <c r="BK82" s="48" cm="1">
        <f t="array" ref="BK82">SalarioAnualEsperado($B82, $G82, $D82, BK$1, Hombres!$A$1:$DW$117, Mujeres!$A$1:$DW$117 )</f>
        <v>0</v>
      </c>
      <c r="BL82" s="48" cm="1">
        <f t="array" ref="BL82">SalarioAnualEsperado($B82, $G82, $D82, BL$1, Hombres!$A$1:$DW$117, Mujeres!$A$1:$DW$117 )</f>
        <v>0</v>
      </c>
      <c r="BM82" s="48" cm="1">
        <f t="array" ref="BM82">SalarioAnualEsperado($B82, $G82, $D82, BM$1, Hombres!$A$1:$DW$117, Mujeres!$A$1:$DW$117 )</f>
        <v>0</v>
      </c>
      <c r="BN82" s="48" cm="1">
        <f t="array" ref="BN82">SalarioAnualEsperado($B82, $G82, $D82, BN$1, Hombres!$A$1:$DW$117, Mujeres!$A$1:$DW$117 )</f>
        <v>0</v>
      </c>
      <c r="BO82" s="48" cm="1">
        <f t="array" ref="BO82">SalarioAnualEsperado($B82, $G82, $D82, BO$1, Hombres!$A$1:$DW$117, Mujeres!$A$1:$DW$117 )</f>
        <v>0</v>
      </c>
      <c r="BP82" s="48" cm="1">
        <f t="array" ref="BP82">SalarioAnualEsperado($B82, $G82, $D82, BP$1, Hombres!$A$1:$DW$117, Mujeres!$A$1:$DW$117 )</f>
        <v>0</v>
      </c>
      <c r="BQ82" s="48" cm="1">
        <f t="array" ref="BQ82">SalarioAnualEsperado($B82, $G82, $D82, BQ$1, Hombres!$A$1:$DW$117, Mujeres!$A$1:$DW$117 )</f>
        <v>0</v>
      </c>
      <c r="BR82" s="48" cm="1">
        <f t="array" ref="BR82">SalarioAnualEsperado($B82, $G82, $D82, BR$1, Hombres!$A$1:$DW$117, Mujeres!$A$1:$DW$117 )</f>
        <v>0</v>
      </c>
      <c r="BS82" s="48" cm="1">
        <f t="array" ref="BS82">SalarioAnualEsperado($B82, $G82, $D82, BS$1, Hombres!$A$1:$DW$117, Mujeres!$A$1:$DW$117 )</f>
        <v>0</v>
      </c>
      <c r="BT82" s="48" cm="1">
        <f t="array" ref="BT82">SalarioAnualEsperado($B82, $G82, $D82, BT$1, Hombres!$A$1:$DW$117, Mujeres!$A$1:$DW$117 )</f>
        <v>0</v>
      </c>
      <c r="BU82" s="48" cm="1">
        <f t="array" ref="BU82">SalarioAnualEsperado($B82, $G82, $D82, BU$1, Hombres!$A$1:$DW$117, Mujeres!$A$1:$DW$117 )</f>
        <v>0</v>
      </c>
      <c r="BV82" s="48" cm="1">
        <f t="array" ref="BV82">SalarioAnualEsperado($B82, $G82, $D82, BV$1, Hombres!$A$1:$DW$117, Mujeres!$A$1:$DW$117 )</f>
        <v>0</v>
      </c>
      <c r="BW82" s="48" cm="1">
        <f t="array" ref="BW82">SalarioAnualEsperado($B82, $G82, $D82, BW$1, Hombres!$A$1:$DW$117, Mujeres!$A$1:$DW$117 )</f>
        <v>0</v>
      </c>
      <c r="BX82" s="48" cm="1">
        <f t="array" ref="BX82">SalarioAnualEsperado($B82, $G82, $D82, BX$1, Hombres!$A$1:$DW$117, Mujeres!$A$1:$DW$117 )</f>
        <v>0</v>
      </c>
      <c r="BY82" s="48" cm="1">
        <f t="array" ref="BY82">SalarioAnualEsperado($B82, $G82, $D82, BY$1, Hombres!$A$1:$DW$117, Mujeres!$A$1:$DW$117 )</f>
        <v>0</v>
      </c>
      <c r="BZ82" s="48" cm="1">
        <f t="array" ref="BZ82">SalarioAnualEsperado($B82, $G82, $D82, BZ$1, Hombres!$A$1:$DW$117, Mujeres!$A$1:$DW$117 )</f>
        <v>0</v>
      </c>
      <c r="CA82" s="48" cm="1">
        <f t="array" ref="CA82">SalarioAnualEsperado($B82, $G82, $D82, CA$1, Hombres!$A$1:$DW$117, Mujeres!$A$1:$DW$117 )</f>
        <v>0</v>
      </c>
      <c r="CB82" s="48" cm="1">
        <f t="array" ref="CB82">SalarioAnualEsperado($B82, $G82, $D82, CB$1, Hombres!$A$1:$DW$117, Mujeres!$A$1:$DW$117 )</f>
        <v>0</v>
      </c>
      <c r="CC82" s="48" cm="1">
        <f t="array" ref="CC82">SalarioAnualEsperado($B82, $G82, $D82, CC$1, Hombres!$A$1:$DW$117, Mujeres!$A$1:$DW$117 )</f>
        <v>0</v>
      </c>
      <c r="CD82" s="48" cm="1">
        <f t="array" ref="CD82">SalarioAnualEsperado($B82, $G82, $D82, CD$1, Hombres!$A$1:$DW$117, Mujeres!$A$1:$DW$117 )</f>
        <v>0</v>
      </c>
      <c r="CE82" s="48" cm="1">
        <f t="array" ref="CE82">SalarioAnualEsperado($B82, $G82, $D82, CE$1, Hombres!$A$1:$DW$117, Mujeres!$A$1:$DW$117 )</f>
        <v>0</v>
      </c>
      <c r="CF82" s="48" cm="1">
        <f t="array" ref="CF82">SalarioAnualEsperado($B82, $G82, $D82, CF$1, Hombres!$A$1:$DW$117, Mujeres!$A$1:$DW$117 )</f>
        <v>0</v>
      </c>
      <c r="CG82" s="48" cm="1">
        <f t="array" ref="CG82">SalarioAnualEsperado($B82, $G82, $D82, CG$1, Hombres!$A$1:$DW$117, Mujeres!$A$1:$DW$117 )</f>
        <v>0</v>
      </c>
      <c r="CH82" s="48" cm="1">
        <f t="array" ref="CH82">SalarioAnualEsperado($B82, $G82, $D82, CH$1, Hombres!$A$1:$DW$117, Mujeres!$A$1:$DW$117 )</f>
        <v>0</v>
      </c>
      <c r="CI82" s="48" cm="1">
        <f t="array" ref="CI82">SalarioAnualEsperado($B82, $G82, $D82, CI$1, Hombres!$A$1:$DW$117, Mujeres!$A$1:$DW$117 )</f>
        <v>0</v>
      </c>
      <c r="CJ82" s="48" cm="1">
        <f t="array" ref="CJ82">SalarioAnualEsperado($B82, $G82, $D82, CJ$1, Hombres!$A$1:$DW$117, Mujeres!$A$1:$DW$117 )</f>
        <v>0</v>
      </c>
      <c r="CK82" s="48" cm="1">
        <f t="array" ref="CK82">SalarioAnualEsperado($B82, $G82, $D82, CK$1, Hombres!$A$1:$DW$117, Mujeres!$A$1:$DW$117 )</f>
        <v>0</v>
      </c>
      <c r="CL82" s="48" cm="1">
        <f t="array" ref="CL82">SalarioAnualEsperado($B82, $G82, $D82, CL$1, Hombres!$A$1:$DW$117, Mujeres!$A$1:$DW$117 )</f>
        <v>0</v>
      </c>
      <c r="CM82" s="48" cm="1">
        <f t="array" ref="CM82">SalarioAnualEsperado($B82, $G82, $D82, CM$1, Hombres!$A$1:$DW$117, Mujeres!$A$1:$DW$117 )</f>
        <v>0</v>
      </c>
      <c r="CN82" s="48" cm="1">
        <f t="array" ref="CN82">SalarioAnualEsperado($B82, $G82, $D82, CN$1, Hombres!$A$1:$DW$117, Mujeres!$A$1:$DW$117 )</f>
        <v>0</v>
      </c>
      <c r="CO82" s="48" cm="1">
        <f t="array" ref="CO82">SalarioAnualEsperado($B82, $G82, $D82, CO$1, Hombres!$A$1:$DW$117, Mujeres!$A$1:$DW$117 )</f>
        <v>0</v>
      </c>
      <c r="CP82" s="48" cm="1">
        <f t="array" ref="CP82">SalarioAnualEsperado($B82, $G82, $D82, CP$1, Hombres!$A$1:$DW$117, Mujeres!$A$1:$DW$117 )</f>
        <v>0</v>
      </c>
      <c r="CQ82" s="48" cm="1">
        <f t="array" ref="CQ82">SalarioAnualEsperado($B82, $G82, $D82, CQ$1, Hombres!$A$1:$DW$117, Mujeres!$A$1:$DW$117 )</f>
        <v>0</v>
      </c>
      <c r="CR82" s="48" cm="1">
        <f t="array" ref="CR82">SalarioAnualEsperado($B82, $G82, $D82, CR$1, Hombres!$A$1:$DW$117, Mujeres!$A$1:$DW$117 )</f>
        <v>0</v>
      </c>
      <c r="CS82" s="48" cm="1">
        <f t="array" ref="CS82">SalarioAnualEsperado($B82, $G82, $D82, CS$1, Hombres!$A$1:$DW$117, Mujeres!$A$1:$DW$117 )</f>
        <v>0</v>
      </c>
      <c r="CT82" s="48" cm="1">
        <f t="array" ref="CT82">SalarioAnualEsperado($B82, $G82, $D82, CT$1, Hombres!$A$1:$DW$117, Mujeres!$A$1:$DW$117 )</f>
        <v>0</v>
      </c>
      <c r="CU82" s="48" cm="1">
        <f t="array" ref="CU82">SalarioAnualEsperado($B82, $G82, $D82, CU$1, Hombres!$A$1:$DW$117, Mujeres!$A$1:$DW$117 )</f>
        <v>0</v>
      </c>
      <c r="CV82" s="48" cm="1">
        <f t="array" ref="CV82">SalarioAnualEsperado($B82, $G82, $D82, CV$1, Hombres!$A$1:$DW$117, Mujeres!$A$1:$DW$117 )</f>
        <v>0</v>
      </c>
      <c r="CW82" s="48" cm="1">
        <f t="array" ref="CW82">SalarioAnualEsperado($B82, $G82, $D82, CW$1, Hombres!$A$1:$DW$117, Mujeres!$A$1:$DW$117 )</f>
        <v>0</v>
      </c>
      <c r="CX82" s="48" cm="1">
        <f t="array" ref="CX82">SalarioAnualEsperado($B82, $G82, $D82, CX$1, Hombres!$A$1:$DW$117, Mujeres!$A$1:$DW$117 )</f>
        <v>0</v>
      </c>
      <c r="CY82" s="48" cm="1">
        <f t="array" ref="CY82">SalarioAnualEsperado($B82, $G82, $D82, CY$1, Hombres!$A$1:$DW$117, Mujeres!$A$1:$DW$117 )</f>
        <v>0</v>
      </c>
      <c r="CZ82" s="48" cm="1">
        <f t="array" ref="CZ82">SalarioAnualEsperado($B82, $G82, $D82, CZ$1, Hombres!$A$1:$DW$117, Mujeres!$A$1:$DW$117 )</f>
        <v>0</v>
      </c>
      <c r="DA82" s="48" cm="1">
        <f t="array" ref="DA82">SalarioAnualEsperado($B82, $G82, $D82, DA$1, Hombres!$A$1:$DW$117, Mujeres!$A$1:$DW$117 )</f>
        <v>0</v>
      </c>
      <c r="DB82" s="48" cm="1">
        <f t="array" ref="DB82">SalarioAnualEsperado($B82, $G82, $D82, DB$1, Hombres!$A$1:$DW$117, Mujeres!$A$1:$DW$117 )</f>
        <v>0</v>
      </c>
      <c r="DC82" s="48" cm="1">
        <f t="array" ref="DC82">SalarioAnualEsperado($B82, $G82, $D82, DC$1, Hombres!$A$1:$DW$117, Mujeres!$A$1:$DW$117 )</f>
        <v>0</v>
      </c>
    </row>
    <row r="83" spans="1:107" x14ac:dyDescent="0.3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8" cm="1">
        <f t="array" ref="L83">SalarioAnualEsperado($B83, $G83, $D83, L$1, Hombres!$A$1:$DW$117, Mujeres!$A$1:$DW$117 )</f>
        <v>7253506</v>
      </c>
      <c r="M83" s="48" cm="1">
        <f t="array" ref="M83">SalarioAnualEsperado($B83, $G83, $D83, M$1, Hombres!$A$1:$DW$117, Mujeres!$A$1:$DW$117 )</f>
        <v>7612057.084295176</v>
      </c>
      <c r="N83" s="48" cm="1">
        <f t="array" ref="N83">SalarioAnualEsperado($B83, $G83, $D83, N$1, Hombres!$A$1:$DW$117, Mujeres!$A$1:$DW$117 )</f>
        <v>7988225.4938548515</v>
      </c>
      <c r="O83" s="48" cm="1">
        <f t="array" ref="O83">SalarioAnualEsperado($B83, $G83, $D83, O$1, Hombres!$A$1:$DW$117, Mujeres!$A$1:$DW$117 )</f>
        <v>8382754.0716383466</v>
      </c>
      <c r="P83" s="48" cm="1">
        <f t="array" ref="P83">SalarioAnualEsperado($B83, $G83, $D83, P$1, Hombres!$A$1:$DW$117, Mujeres!$A$1:$DW$117 )</f>
        <v>8796535.4252236038</v>
      </c>
      <c r="Q83" s="48" cm="1">
        <f t="array" ref="Q83">SalarioAnualEsperado($B83, $G83, $D83, Q$1, Hombres!$A$1:$DW$117, Mujeres!$A$1:$DW$117 )</f>
        <v>9230612.9927514307</v>
      </c>
      <c r="R83" s="48" cm="1">
        <f t="array" ref="R83">SalarioAnualEsperado($B83, $G83, $D83, R$1, Hombres!$A$1:$DW$117, Mujeres!$A$1:$DW$117 )</f>
        <v>9686035.0940904226</v>
      </c>
      <c r="S83" s="48" cm="1">
        <f t="array" ref="S83">SalarioAnualEsperado($B83, $G83, $D83, S$1, Hombres!$A$1:$DW$117, Mujeres!$A$1:$DW$117 )</f>
        <v>10163833.294973182</v>
      </c>
      <c r="T83" s="48" cm="1">
        <f t="array" ref="T83">SalarioAnualEsperado($B83, $G83, $D83, T$1, Hombres!$A$1:$DW$117, Mujeres!$A$1:$DW$117 )</f>
        <v>10665125.84806712</v>
      </c>
      <c r="U83" s="48" cm="1">
        <f t="array" ref="U83">SalarioAnualEsperado($B83, $G83, $D83, U$1, Hombres!$A$1:$DW$117, Mujeres!$A$1:$DW$117 )</f>
        <v>11191149.479151955</v>
      </c>
      <c r="V83" s="48" cm="1">
        <f t="array" ref="V83">SalarioAnualEsperado($B83, $G83, $D83, V$1, Hombres!$A$1:$DW$117, Mujeres!$A$1:$DW$117 )</f>
        <v>11743163.417570824</v>
      </c>
      <c r="W83" s="48" cm="1">
        <f t="array" ref="W83">SalarioAnualEsperado($B83, $G83, $D83, W$1, Hombres!$A$1:$DW$117, Mujeres!$A$1:$DW$117 )</f>
        <v>12322259.146275939</v>
      </c>
      <c r="X83" s="48" cm="1">
        <f t="array" ref="X83">SalarioAnualEsperado($B83, $G83, $D83, X$1, Hombres!$A$1:$DW$117, Mujeres!$A$1:$DW$117 )</f>
        <v>12929530.174615271</v>
      </c>
      <c r="Y83" s="48" cm="1">
        <f t="array" ref="Y83">SalarioAnualEsperado($B83, $G83, $D83, Y$1, Hombres!$A$1:$DW$117, Mujeres!$A$1:$DW$117 )</f>
        <v>13566057.964553513</v>
      </c>
      <c r="Z83" s="48" cm="1">
        <f t="array" ref="Z83">SalarioAnualEsperado($B83, $G83, $D83, Z$1, Hombres!$A$1:$DW$117, Mujeres!$A$1:$DW$117 )</f>
        <v>14232997.375879057</v>
      </c>
      <c r="AA83" s="48" cm="1">
        <f t="array" ref="AA83">SalarioAnualEsperado($B83, $G83, $D83, AA$1, Hombres!$A$1:$DW$117, Mujeres!$A$1:$DW$117 )</f>
        <v>14931539.314216243</v>
      </c>
      <c r="AB83" s="48" cm="1">
        <f t="array" ref="AB83">SalarioAnualEsperado($B83, $G83, $D83, AB$1, Hombres!$A$1:$DW$117, Mujeres!$A$1:$DW$117 )</f>
        <v>15662885.733551763</v>
      </c>
      <c r="AC83" s="48" cm="1">
        <f t="array" ref="AC83">SalarioAnualEsperado($B83, $G83, $D83, AC$1, Hombres!$A$1:$DW$117, Mujeres!$A$1:$DW$117 )</f>
        <v>16428439.204613971</v>
      </c>
      <c r="AD83" s="48" cm="1">
        <f t="array" ref="AD83">SalarioAnualEsperado($B83, $G83, $D83, AD$1, Hombres!$A$1:$DW$117, Mujeres!$A$1:$DW$117 )</f>
        <v>17229967.652057197</v>
      </c>
      <c r="AE83" s="48" cm="1">
        <f t="array" ref="AE83">SalarioAnualEsperado($B83, $G83, $D83, AE$1, Hombres!$A$1:$DW$117, Mujeres!$A$1:$DW$117 )</f>
        <v>18069485.054362461</v>
      </c>
      <c r="AF83" s="48" cm="1">
        <f t="array" ref="AF83">SalarioAnualEsperado($B83, $G83, $D83, AF$1, Hombres!$A$1:$DW$117, Mujeres!$A$1:$DW$117 )</f>
        <v>18948956.231381167</v>
      </c>
      <c r="AG83" s="48" cm="1">
        <f t="array" ref="AG83">SalarioAnualEsperado($B83, $G83, $D83, AG$1, Hombres!$A$1:$DW$117, Mujeres!$A$1:$DW$117 )</f>
        <v>19869562.43639306</v>
      </c>
      <c r="AH83" s="48" cm="1">
        <f t="array" ref="AH83">SalarioAnualEsperado($B83, $G83, $D83, AH$1, Hombres!$A$1:$DW$117, Mujeres!$A$1:$DW$117 )</f>
        <v>20832369.022606451</v>
      </c>
      <c r="AI83" s="48" cm="1">
        <f t="array" ref="AI83">SalarioAnualEsperado($B83, $G83, $D83, AI$1, Hombres!$A$1:$DW$117, Mujeres!$A$1:$DW$117 )</f>
        <v>21838524.847768307</v>
      </c>
      <c r="AJ83" s="48" cm="1">
        <f t="array" ref="AJ83">SalarioAnualEsperado($B83, $G83, $D83, AJ$1, Hombres!$A$1:$DW$117, Mujeres!$A$1:$DW$117 )</f>
        <v>22889508.368779931</v>
      </c>
      <c r="AK83" s="48" cm="1">
        <f t="array" ref="AK83">SalarioAnualEsperado($B83, $G83, $D83, AK$1, Hombres!$A$1:$DW$117, Mujeres!$A$1:$DW$117 )</f>
        <v>23987033.077148527</v>
      </c>
      <c r="AL83" s="48" cm="1">
        <f t="array" ref="AL83">SalarioAnualEsperado($B83, $G83, $D83, AL$1, Hombres!$A$1:$DW$117, Mujeres!$A$1:$DW$117 )</f>
        <v>25132818.015648879</v>
      </c>
      <c r="AM83" s="48" cm="1">
        <f t="array" ref="AM83">SalarioAnualEsperado($B83, $G83, $D83, AM$1, Hombres!$A$1:$DW$117, Mujeres!$A$1:$DW$117 )</f>
        <v>26328889.604130965</v>
      </c>
      <c r="AN83" s="48" cm="1">
        <f t="array" ref="AN83">SalarioAnualEsperado($B83, $G83, $D83, AN$1, Hombres!$A$1:$DW$117, Mujeres!$A$1:$DW$117 )</f>
        <v>27577705.445743002</v>
      </c>
      <c r="AO83" s="48" cm="1">
        <f t="array" ref="AO83">SalarioAnualEsperado($B83, $G83, $D83, AO$1, Hombres!$A$1:$DW$117, Mujeres!$A$1:$DW$117 )</f>
        <v>28881069.402768157</v>
      </c>
      <c r="AP83" s="48" cm="1">
        <f t="array" ref="AP83">SalarioAnualEsperado($B83, $G83, $D83, AP$1, Hombres!$A$1:$DW$117, Mujeres!$A$1:$DW$117 )</f>
        <v>30240370.404917832</v>
      </c>
      <c r="AQ83" s="48" cm="1">
        <f t="array" ref="AQ83">SalarioAnualEsperado($B83, $G83, $D83, AQ$1, Hombres!$A$1:$DW$117, Mujeres!$A$1:$DW$117 )</f>
        <v>31655526.994466379</v>
      </c>
      <c r="AR83" s="48" cm="1">
        <f t="array" ref="AR83">SalarioAnualEsperado($B83, $G83, $D83, AR$1, Hombres!$A$1:$DW$117, Mujeres!$A$1:$DW$117 )</f>
        <v>33125537.902477253</v>
      </c>
      <c r="AS83" s="48" cm="1">
        <f t="array" ref="AS83">SalarioAnualEsperado($B83, $G83, $D83, AS$1, Hombres!$A$1:$DW$117, Mujeres!$A$1:$DW$117 )</f>
        <v>34649070.78848885</v>
      </c>
      <c r="AT83" s="48" cm="1">
        <f t="array" ref="AT83">SalarioAnualEsperado($B83, $G83, $D83, AT$1, Hombres!$A$1:$DW$117, Mujeres!$A$1:$DW$117 )</f>
        <v>36226577.960428469</v>
      </c>
      <c r="AU83" s="48" cm="1">
        <f t="array" ref="AU83">SalarioAnualEsperado($B83, $G83, $D83, AU$1, Hombres!$A$1:$DW$117, Mujeres!$A$1:$DW$117 )</f>
        <v>37859886.769962914</v>
      </c>
      <c r="AV83" s="48" cm="1">
        <f t="array" ref="AV83">SalarioAnualEsperado($B83, $G83, $D83, AV$1, Hombres!$A$1:$DW$117, Mujeres!$A$1:$DW$117 )</f>
        <v>39550419.430557229</v>
      </c>
      <c r="AW83" s="48" cm="1">
        <f t="array" ref="AW83">SalarioAnualEsperado($B83, $G83, $D83, AW$1, Hombres!$A$1:$DW$117, Mujeres!$A$1:$DW$117 )</f>
        <v>41299348.133698568</v>
      </c>
      <c r="AX83" s="48" cm="1">
        <f t="array" ref="AX83">SalarioAnualEsperado($B83, $G83, $D83, AX$1, Hombres!$A$1:$DW$117, Mujeres!$A$1:$DW$117 )</f>
        <v>43107326.365364395</v>
      </c>
      <c r="AY83" s="48" cm="1">
        <f t="array" ref="AY83">SalarioAnualEsperado($B83, $G83, $D83, AY$1, Hombres!$A$1:$DW$117, Mujeres!$A$1:$DW$117 )</f>
        <v>44973226.443074726</v>
      </c>
      <c r="AZ83" s="48" cm="1">
        <f t="array" ref="AZ83">SalarioAnualEsperado($B83, $G83, $D83, AZ$1, Hombres!$A$1:$DW$117, Mujeres!$A$1:$DW$117 )</f>
        <v>0</v>
      </c>
      <c r="BA83" s="48" cm="1">
        <f t="array" ref="BA83">SalarioAnualEsperado($B83, $G83, $D83, BA$1, Hombres!$A$1:$DW$117, Mujeres!$A$1:$DW$117 )</f>
        <v>0</v>
      </c>
      <c r="BB83" s="48" cm="1">
        <f t="array" ref="BB83">SalarioAnualEsperado($B83, $G83, $D83, BB$1, Hombres!$A$1:$DW$117, Mujeres!$A$1:$DW$117 )</f>
        <v>0</v>
      </c>
      <c r="BC83" s="48" cm="1">
        <f t="array" ref="BC83">SalarioAnualEsperado($B83, $G83, $D83, BC$1, Hombres!$A$1:$DW$117, Mujeres!$A$1:$DW$117 )</f>
        <v>0</v>
      </c>
      <c r="BD83" s="48" cm="1">
        <f t="array" ref="BD83">SalarioAnualEsperado($B83, $G83, $D83, BD$1, Hombres!$A$1:$DW$117, Mujeres!$A$1:$DW$117 )</f>
        <v>0</v>
      </c>
      <c r="BE83" s="48" cm="1">
        <f t="array" ref="BE83">SalarioAnualEsperado($B83, $G83, $D83, BE$1, Hombres!$A$1:$DW$117, Mujeres!$A$1:$DW$117 )</f>
        <v>0</v>
      </c>
      <c r="BF83" s="48" cm="1">
        <f t="array" ref="BF83">SalarioAnualEsperado($B83, $G83, $D83, BF$1, Hombres!$A$1:$DW$117, Mujeres!$A$1:$DW$117 )</f>
        <v>0</v>
      </c>
      <c r="BG83" s="48" cm="1">
        <f t="array" ref="BG83">SalarioAnualEsperado($B83, $G83, $D83, BG$1, Hombres!$A$1:$DW$117, Mujeres!$A$1:$DW$117 )</f>
        <v>0</v>
      </c>
      <c r="BH83" s="48" cm="1">
        <f t="array" ref="BH83">SalarioAnualEsperado($B83, $G83, $D83, BH$1, Hombres!$A$1:$DW$117, Mujeres!$A$1:$DW$117 )</f>
        <v>0</v>
      </c>
      <c r="BI83" s="48" cm="1">
        <f t="array" ref="BI83">SalarioAnualEsperado($B83, $G83, $D83, BI$1, Hombres!$A$1:$DW$117, Mujeres!$A$1:$DW$117 )</f>
        <v>0</v>
      </c>
      <c r="BJ83" s="48" cm="1">
        <f t="array" ref="BJ83">SalarioAnualEsperado($B83, $G83, $D83, BJ$1, Hombres!$A$1:$DW$117, Mujeres!$A$1:$DW$117 )</f>
        <v>0</v>
      </c>
      <c r="BK83" s="48" cm="1">
        <f t="array" ref="BK83">SalarioAnualEsperado($B83, $G83, $D83, BK$1, Hombres!$A$1:$DW$117, Mujeres!$A$1:$DW$117 )</f>
        <v>0</v>
      </c>
      <c r="BL83" s="48" cm="1">
        <f t="array" ref="BL83">SalarioAnualEsperado($B83, $G83, $D83, BL$1, Hombres!$A$1:$DW$117, Mujeres!$A$1:$DW$117 )</f>
        <v>0</v>
      </c>
      <c r="BM83" s="48" cm="1">
        <f t="array" ref="BM83">SalarioAnualEsperado($B83, $G83, $D83, BM$1, Hombres!$A$1:$DW$117, Mujeres!$A$1:$DW$117 )</f>
        <v>0</v>
      </c>
      <c r="BN83" s="48" cm="1">
        <f t="array" ref="BN83">SalarioAnualEsperado($B83, $G83, $D83, BN$1, Hombres!$A$1:$DW$117, Mujeres!$A$1:$DW$117 )</f>
        <v>0</v>
      </c>
      <c r="BO83" s="48" cm="1">
        <f t="array" ref="BO83">SalarioAnualEsperado($B83, $G83, $D83, BO$1, Hombres!$A$1:$DW$117, Mujeres!$A$1:$DW$117 )</f>
        <v>0</v>
      </c>
      <c r="BP83" s="48" cm="1">
        <f t="array" ref="BP83">SalarioAnualEsperado($B83, $G83, $D83, BP$1, Hombres!$A$1:$DW$117, Mujeres!$A$1:$DW$117 )</f>
        <v>0</v>
      </c>
      <c r="BQ83" s="48" cm="1">
        <f t="array" ref="BQ83">SalarioAnualEsperado($B83, $G83, $D83, BQ$1, Hombres!$A$1:$DW$117, Mujeres!$A$1:$DW$117 )</f>
        <v>0</v>
      </c>
      <c r="BR83" s="48" cm="1">
        <f t="array" ref="BR83">SalarioAnualEsperado($B83, $G83, $D83, BR$1, Hombres!$A$1:$DW$117, Mujeres!$A$1:$DW$117 )</f>
        <v>0</v>
      </c>
      <c r="BS83" s="48" cm="1">
        <f t="array" ref="BS83">SalarioAnualEsperado($B83, $G83, $D83, BS$1, Hombres!$A$1:$DW$117, Mujeres!$A$1:$DW$117 )</f>
        <v>0</v>
      </c>
      <c r="BT83" s="48" cm="1">
        <f t="array" ref="BT83">SalarioAnualEsperado($B83, $G83, $D83, BT$1, Hombres!$A$1:$DW$117, Mujeres!$A$1:$DW$117 )</f>
        <v>0</v>
      </c>
      <c r="BU83" s="48" cm="1">
        <f t="array" ref="BU83">SalarioAnualEsperado($B83, $G83, $D83, BU$1, Hombres!$A$1:$DW$117, Mujeres!$A$1:$DW$117 )</f>
        <v>0</v>
      </c>
      <c r="BV83" s="48" cm="1">
        <f t="array" ref="BV83">SalarioAnualEsperado($B83, $G83, $D83, BV$1, Hombres!$A$1:$DW$117, Mujeres!$A$1:$DW$117 )</f>
        <v>0</v>
      </c>
      <c r="BW83" s="48" cm="1">
        <f t="array" ref="BW83">SalarioAnualEsperado($B83, $G83, $D83, BW$1, Hombres!$A$1:$DW$117, Mujeres!$A$1:$DW$117 )</f>
        <v>0</v>
      </c>
      <c r="BX83" s="48" cm="1">
        <f t="array" ref="BX83">SalarioAnualEsperado($B83, $G83, $D83, BX$1, Hombres!$A$1:$DW$117, Mujeres!$A$1:$DW$117 )</f>
        <v>0</v>
      </c>
      <c r="BY83" s="48" cm="1">
        <f t="array" ref="BY83">SalarioAnualEsperado($B83, $G83, $D83, BY$1, Hombres!$A$1:$DW$117, Mujeres!$A$1:$DW$117 )</f>
        <v>0</v>
      </c>
      <c r="BZ83" s="48" cm="1">
        <f t="array" ref="BZ83">SalarioAnualEsperado($B83, $G83, $D83, BZ$1, Hombres!$A$1:$DW$117, Mujeres!$A$1:$DW$117 )</f>
        <v>0</v>
      </c>
      <c r="CA83" s="48" cm="1">
        <f t="array" ref="CA83">SalarioAnualEsperado($B83, $G83, $D83, CA$1, Hombres!$A$1:$DW$117, Mujeres!$A$1:$DW$117 )</f>
        <v>0</v>
      </c>
      <c r="CB83" s="48" cm="1">
        <f t="array" ref="CB83">SalarioAnualEsperado($B83, $G83, $D83, CB$1, Hombres!$A$1:$DW$117, Mujeres!$A$1:$DW$117 )</f>
        <v>0</v>
      </c>
      <c r="CC83" s="48" cm="1">
        <f t="array" ref="CC83">SalarioAnualEsperado($B83, $G83, $D83, CC$1, Hombres!$A$1:$DW$117, Mujeres!$A$1:$DW$117 )</f>
        <v>0</v>
      </c>
      <c r="CD83" s="48" cm="1">
        <f t="array" ref="CD83">SalarioAnualEsperado($B83, $G83, $D83, CD$1, Hombres!$A$1:$DW$117, Mujeres!$A$1:$DW$117 )</f>
        <v>0</v>
      </c>
      <c r="CE83" s="48" cm="1">
        <f t="array" ref="CE83">SalarioAnualEsperado($B83, $G83, $D83, CE$1, Hombres!$A$1:$DW$117, Mujeres!$A$1:$DW$117 )</f>
        <v>0</v>
      </c>
      <c r="CF83" s="48" cm="1">
        <f t="array" ref="CF83">SalarioAnualEsperado($B83, $G83, $D83, CF$1, Hombres!$A$1:$DW$117, Mujeres!$A$1:$DW$117 )</f>
        <v>0</v>
      </c>
      <c r="CG83" s="48" cm="1">
        <f t="array" ref="CG83">SalarioAnualEsperado($B83, $G83, $D83, CG$1, Hombres!$A$1:$DW$117, Mujeres!$A$1:$DW$117 )</f>
        <v>0</v>
      </c>
      <c r="CH83" s="48" cm="1">
        <f t="array" ref="CH83">SalarioAnualEsperado($B83, $G83, $D83, CH$1, Hombres!$A$1:$DW$117, Mujeres!$A$1:$DW$117 )</f>
        <v>0</v>
      </c>
      <c r="CI83" s="48" cm="1">
        <f t="array" ref="CI83">SalarioAnualEsperado($B83, $G83, $D83, CI$1, Hombres!$A$1:$DW$117, Mujeres!$A$1:$DW$117 )</f>
        <v>0</v>
      </c>
      <c r="CJ83" s="48" cm="1">
        <f t="array" ref="CJ83">SalarioAnualEsperado($B83, $G83, $D83, CJ$1, Hombres!$A$1:$DW$117, Mujeres!$A$1:$DW$117 )</f>
        <v>0</v>
      </c>
      <c r="CK83" s="48" cm="1">
        <f t="array" ref="CK83">SalarioAnualEsperado($B83, $G83, $D83, CK$1, Hombres!$A$1:$DW$117, Mujeres!$A$1:$DW$117 )</f>
        <v>0</v>
      </c>
      <c r="CL83" s="48" cm="1">
        <f t="array" ref="CL83">SalarioAnualEsperado($B83, $G83, $D83, CL$1, Hombres!$A$1:$DW$117, Mujeres!$A$1:$DW$117 )</f>
        <v>0</v>
      </c>
      <c r="CM83" s="48" cm="1">
        <f t="array" ref="CM83">SalarioAnualEsperado($B83, $G83, $D83, CM$1, Hombres!$A$1:$DW$117, Mujeres!$A$1:$DW$117 )</f>
        <v>0</v>
      </c>
      <c r="CN83" s="48" cm="1">
        <f t="array" ref="CN83">SalarioAnualEsperado($B83, $G83, $D83, CN$1, Hombres!$A$1:$DW$117, Mujeres!$A$1:$DW$117 )</f>
        <v>0</v>
      </c>
      <c r="CO83" s="48" cm="1">
        <f t="array" ref="CO83">SalarioAnualEsperado($B83, $G83, $D83, CO$1, Hombres!$A$1:$DW$117, Mujeres!$A$1:$DW$117 )</f>
        <v>0</v>
      </c>
      <c r="CP83" s="48" cm="1">
        <f t="array" ref="CP83">SalarioAnualEsperado($B83, $G83, $D83, CP$1, Hombres!$A$1:$DW$117, Mujeres!$A$1:$DW$117 )</f>
        <v>0</v>
      </c>
      <c r="CQ83" s="48" cm="1">
        <f t="array" ref="CQ83">SalarioAnualEsperado($B83, $G83, $D83, CQ$1, Hombres!$A$1:$DW$117, Mujeres!$A$1:$DW$117 )</f>
        <v>0</v>
      </c>
      <c r="CR83" s="48" cm="1">
        <f t="array" ref="CR83">SalarioAnualEsperado($B83, $G83, $D83, CR$1, Hombres!$A$1:$DW$117, Mujeres!$A$1:$DW$117 )</f>
        <v>0</v>
      </c>
      <c r="CS83" s="48" cm="1">
        <f t="array" ref="CS83">SalarioAnualEsperado($B83, $G83, $D83, CS$1, Hombres!$A$1:$DW$117, Mujeres!$A$1:$DW$117 )</f>
        <v>0</v>
      </c>
      <c r="CT83" s="48" cm="1">
        <f t="array" ref="CT83">SalarioAnualEsperado($B83, $G83, $D83, CT$1, Hombres!$A$1:$DW$117, Mujeres!$A$1:$DW$117 )</f>
        <v>0</v>
      </c>
      <c r="CU83" s="48" cm="1">
        <f t="array" ref="CU83">SalarioAnualEsperado($B83, $G83, $D83, CU$1, Hombres!$A$1:$DW$117, Mujeres!$A$1:$DW$117 )</f>
        <v>0</v>
      </c>
      <c r="CV83" s="48" cm="1">
        <f t="array" ref="CV83">SalarioAnualEsperado($B83, $G83, $D83, CV$1, Hombres!$A$1:$DW$117, Mujeres!$A$1:$DW$117 )</f>
        <v>0</v>
      </c>
      <c r="CW83" s="48" cm="1">
        <f t="array" ref="CW83">SalarioAnualEsperado($B83, $G83, $D83, CW$1, Hombres!$A$1:$DW$117, Mujeres!$A$1:$DW$117 )</f>
        <v>0</v>
      </c>
      <c r="CX83" s="48" cm="1">
        <f t="array" ref="CX83">SalarioAnualEsperado($B83, $G83, $D83, CX$1, Hombres!$A$1:$DW$117, Mujeres!$A$1:$DW$117 )</f>
        <v>0</v>
      </c>
      <c r="CY83" s="48" cm="1">
        <f t="array" ref="CY83">SalarioAnualEsperado($B83, $G83, $D83, CY$1, Hombres!$A$1:$DW$117, Mujeres!$A$1:$DW$117 )</f>
        <v>0</v>
      </c>
      <c r="CZ83" s="48" cm="1">
        <f t="array" ref="CZ83">SalarioAnualEsperado($B83, $G83, $D83, CZ$1, Hombres!$A$1:$DW$117, Mujeres!$A$1:$DW$117 )</f>
        <v>0</v>
      </c>
      <c r="DA83" s="48" cm="1">
        <f t="array" ref="DA83">SalarioAnualEsperado($B83, $G83, $D83, DA$1, Hombres!$A$1:$DW$117, Mujeres!$A$1:$DW$117 )</f>
        <v>0</v>
      </c>
      <c r="DB83" s="48" cm="1">
        <f t="array" ref="DB83">SalarioAnualEsperado($B83, $G83, $D83, DB$1, Hombres!$A$1:$DW$117, Mujeres!$A$1:$DW$117 )</f>
        <v>0</v>
      </c>
      <c r="DC83" s="48" cm="1">
        <f t="array" ref="DC83">SalarioAnualEsperado($B83, $G83, $D83, DC$1, Hombres!$A$1:$DW$117, Mujeres!$A$1:$DW$117 )</f>
        <v>0</v>
      </c>
    </row>
    <row r="84" spans="1:107" x14ac:dyDescent="0.3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8" cm="1">
        <f t="array" ref="L84">SalarioAnualEsperado($B84, $G84, $D84, L$1, Hombres!$A$1:$DW$117, Mujeres!$A$1:$DW$117 )</f>
        <v>9903758.9299999997</v>
      </c>
      <c r="M84" s="48" cm="1">
        <f t="array" ref="M84">SalarioAnualEsperado($B84, $G84, $D84, M$1, Hombres!$A$1:$DW$117, Mujeres!$A$1:$DW$117 )</f>
        <v>10391223.350472217</v>
      </c>
      <c r="N84" s="48" cm="1">
        <f t="array" ref="N84">SalarioAnualEsperado($B84, $G84, $D84, N$1, Hombres!$A$1:$DW$117, Mujeres!$A$1:$DW$117 )</f>
        <v>10902641.537651218</v>
      </c>
      <c r="O84" s="48" cm="1">
        <f t="array" ref="O84">SalarioAnualEsperado($B84, $G84, $D84, O$1, Hombres!$A$1:$DW$117, Mujeres!$A$1:$DW$117 )</f>
        <v>11439181.758214848</v>
      </c>
      <c r="P84" s="48" cm="1">
        <f t="array" ref="P84">SalarioAnualEsperado($B84, $G84, $D84, P$1, Hombres!$A$1:$DW$117, Mujeres!$A$1:$DW$117 )</f>
        <v>12001887.009539787</v>
      </c>
      <c r="Q84" s="48" cm="1">
        <f t="array" ref="Q84">SalarioAnualEsperado($B84, $G84, $D84, Q$1, Hombres!$A$1:$DW$117, Mujeres!$A$1:$DW$117 )</f>
        <v>12591823.430685457</v>
      </c>
      <c r="R84" s="48" cm="1">
        <f t="array" ref="R84">SalarioAnualEsperado($B84, $G84, $D84, R$1, Hombres!$A$1:$DW$117, Mujeres!$A$1:$DW$117 )</f>
        <v>13210066.821479131</v>
      </c>
      <c r="S84" s="48" cm="1">
        <f t="array" ref="S84">SalarioAnualEsperado($B84, $G84, $D84, S$1, Hombres!$A$1:$DW$117, Mujeres!$A$1:$DW$117 )</f>
        <v>13857722.869529853</v>
      </c>
      <c r="T84" s="48" cm="1">
        <f t="array" ref="T84">SalarioAnualEsperado($B84, $G84, $D84, T$1, Hombres!$A$1:$DW$117, Mujeres!$A$1:$DW$117 )</f>
        <v>14535891.429518942</v>
      </c>
      <c r="U84" s="48" cm="1">
        <f t="array" ref="U84">SalarioAnualEsperado($B84, $G84, $D84, U$1, Hombres!$A$1:$DW$117, Mujeres!$A$1:$DW$117 )</f>
        <v>15245711.865532773</v>
      </c>
      <c r="V84" s="48" cm="1">
        <f t="array" ref="V84">SalarioAnualEsperado($B84, $G84, $D84, V$1, Hombres!$A$1:$DW$117, Mujeres!$A$1:$DW$117 )</f>
        <v>15988562.290879793</v>
      </c>
      <c r="W84" s="48" cm="1">
        <f t="array" ref="W84">SalarioAnualEsperado($B84, $G84, $D84, W$1, Hombres!$A$1:$DW$117, Mujeres!$A$1:$DW$117 )</f>
        <v>16766172.061573276</v>
      </c>
      <c r="X84" s="48" cm="1">
        <f t="array" ref="X84">SalarioAnualEsperado($B84, $G84, $D84, X$1, Hombres!$A$1:$DW$117, Mujeres!$A$1:$DW$117 )</f>
        <v>17580436.856282614</v>
      </c>
      <c r="Y84" s="48" cm="1">
        <f t="array" ref="Y84">SalarioAnualEsperado($B84, $G84, $D84, Y$1, Hombres!$A$1:$DW$117, Mujeres!$A$1:$DW$117 )</f>
        <v>18433122.35730898</v>
      </c>
      <c r="Z84" s="48" cm="1">
        <f t="array" ref="Z84">SalarioAnualEsperado($B84, $G84, $D84, Z$1, Hombres!$A$1:$DW$117, Mujeres!$A$1:$DW$117 )</f>
        <v>19325311.458676718</v>
      </c>
      <c r="AA84" s="48" cm="1">
        <f t="array" ref="AA84">SalarioAnualEsperado($B84, $G84, $D84, AA$1, Hombres!$A$1:$DW$117, Mujeres!$A$1:$DW$117 )</f>
        <v>20258038.266644072</v>
      </c>
      <c r="AB84" s="48" cm="1">
        <f t="array" ref="AB84">SalarioAnualEsperado($B84, $G84, $D84, AB$1, Hombres!$A$1:$DW$117, Mujeres!$A$1:$DW$117 )</f>
        <v>21232432.723591272</v>
      </c>
      <c r="AC84" s="48" cm="1">
        <f t="array" ref="AC84">SalarioAnualEsperado($B84, $G84, $D84, AC$1, Hombres!$A$1:$DW$117, Mujeres!$A$1:$DW$117 )</f>
        <v>22249813.345272701</v>
      </c>
      <c r="AD84" s="48" cm="1">
        <f t="array" ref="AD84">SalarioAnualEsperado($B84, $G84, $D84, AD$1, Hombres!$A$1:$DW$117, Mujeres!$A$1:$DW$117 )</f>
        <v>23311604.608856007</v>
      </c>
      <c r="AE84" s="48" cm="1">
        <f t="array" ref="AE84">SalarioAnualEsperado($B84, $G84, $D84, AE$1, Hombres!$A$1:$DW$117, Mujeres!$A$1:$DW$117 )</f>
        <v>24419336.746051487</v>
      </c>
      <c r="AF84" s="48" cm="1">
        <f t="array" ref="AF84">SalarioAnualEsperado($B84, $G84, $D84, AF$1, Hombres!$A$1:$DW$117, Mujeres!$A$1:$DW$117 )</f>
        <v>25574988.69008879</v>
      </c>
      <c r="AG84" s="48" cm="1">
        <f t="array" ref="AG84">SalarioAnualEsperado($B84, $G84, $D84, AG$1, Hombres!$A$1:$DW$117, Mujeres!$A$1:$DW$117 )</f>
        <v>26780917.595372826</v>
      </c>
      <c r="AH84" s="48" cm="1">
        <f t="array" ref="AH84">SalarioAnualEsperado($B84, $G84, $D84, AH$1, Hombres!$A$1:$DW$117, Mujeres!$A$1:$DW$117 )</f>
        <v>28038667.286873762</v>
      </c>
      <c r="AI84" s="48" cm="1">
        <f t="array" ref="AI84">SalarioAnualEsperado($B84, $G84, $D84, AI$1, Hombres!$A$1:$DW$117, Mujeres!$A$1:$DW$117 )</f>
        <v>29349209.059328366</v>
      </c>
      <c r="AJ84" s="48" cm="1">
        <f t="array" ref="AJ84">SalarioAnualEsperado($B84, $G84, $D84, AJ$1, Hombres!$A$1:$DW$117, Mujeres!$A$1:$DW$117 )</f>
        <v>30712240.044726953</v>
      </c>
      <c r="AK84" s="48" cm="1">
        <f t="array" ref="AK84">SalarioAnualEsperado($B84, $G84, $D84, AK$1, Hombres!$A$1:$DW$117, Mujeres!$A$1:$DW$117 )</f>
        <v>32126743.865763798</v>
      </c>
      <c r="AL84" s="48" cm="1">
        <f t="array" ref="AL84">SalarioAnualEsperado($B84, $G84, $D84, AL$1, Hombres!$A$1:$DW$117, Mujeres!$A$1:$DW$117 )</f>
        <v>33591398.864807345</v>
      </c>
      <c r="AM84" s="48" cm="1">
        <f t="array" ref="AM84">SalarioAnualEsperado($B84, $G84, $D84, AM$1, Hombres!$A$1:$DW$117, Mujeres!$A$1:$DW$117 )</f>
        <v>35106282.858151153</v>
      </c>
      <c r="AN84" s="48" cm="1">
        <f t="array" ref="AN84">SalarioAnualEsperado($B84, $G84, $D84, AN$1, Hombres!$A$1:$DW$117, Mujeres!$A$1:$DW$117 )</f>
        <v>36672532.875830352</v>
      </c>
      <c r="AO84" s="48" cm="1">
        <f t="array" ref="AO84">SalarioAnualEsperado($B84, $G84, $D84, AO$1, Hombres!$A$1:$DW$117, Mujeres!$A$1:$DW$117 )</f>
        <v>38291145.485961907</v>
      </c>
      <c r="AP84" s="48" cm="1">
        <f t="array" ref="AP84">SalarioAnualEsperado($B84, $G84, $D84, AP$1, Hombres!$A$1:$DW$117, Mujeres!$A$1:$DW$117 )</f>
        <v>39963260.702355869</v>
      </c>
      <c r="AQ84" s="48" cm="1">
        <f t="array" ref="AQ84">SalarioAnualEsperado($B84, $G84, $D84, AQ$1, Hombres!$A$1:$DW$117, Mujeres!$A$1:$DW$117 )</f>
        <v>41689517.972537696</v>
      </c>
      <c r="AR84" s="48" cm="1">
        <f t="array" ref="AR84">SalarioAnualEsperado($B84, $G84, $D84, AR$1, Hombres!$A$1:$DW$117, Mujeres!$A$1:$DW$117 )</f>
        <v>43468254.996292256</v>
      </c>
      <c r="AS84" s="48" cm="1">
        <f t="array" ref="AS84">SalarioAnualEsperado($B84, $G84, $D84, AS$1, Hombres!$A$1:$DW$117, Mujeres!$A$1:$DW$117 )</f>
        <v>0</v>
      </c>
      <c r="AT84" s="48" cm="1">
        <f t="array" ref="AT84">SalarioAnualEsperado($B84, $G84, $D84, AT$1, Hombres!$A$1:$DW$117, Mujeres!$A$1:$DW$117 )</f>
        <v>0</v>
      </c>
      <c r="AU84" s="48" cm="1">
        <f t="array" ref="AU84">SalarioAnualEsperado($B84, $G84, $D84, AU$1, Hombres!$A$1:$DW$117, Mujeres!$A$1:$DW$117 )</f>
        <v>0</v>
      </c>
      <c r="AV84" s="48" cm="1">
        <f t="array" ref="AV84">SalarioAnualEsperado($B84, $G84, $D84, AV$1, Hombres!$A$1:$DW$117, Mujeres!$A$1:$DW$117 )</f>
        <v>0</v>
      </c>
      <c r="AW84" s="48" cm="1">
        <f t="array" ref="AW84">SalarioAnualEsperado($B84, $G84, $D84, AW$1, Hombres!$A$1:$DW$117, Mujeres!$A$1:$DW$117 )</f>
        <v>0</v>
      </c>
      <c r="AX84" s="48" cm="1">
        <f t="array" ref="AX84">SalarioAnualEsperado($B84, $G84, $D84, AX$1, Hombres!$A$1:$DW$117, Mujeres!$A$1:$DW$117 )</f>
        <v>0</v>
      </c>
      <c r="AY84" s="48" cm="1">
        <f t="array" ref="AY84">SalarioAnualEsperado($B84, $G84, $D84, AY$1, Hombres!$A$1:$DW$117, Mujeres!$A$1:$DW$117 )</f>
        <v>0</v>
      </c>
      <c r="AZ84" s="48" cm="1">
        <f t="array" ref="AZ84">SalarioAnualEsperado($B84, $G84, $D84, AZ$1, Hombres!$A$1:$DW$117, Mujeres!$A$1:$DW$117 )</f>
        <v>0</v>
      </c>
      <c r="BA84" s="48" cm="1">
        <f t="array" ref="BA84">SalarioAnualEsperado($B84, $G84, $D84, BA$1, Hombres!$A$1:$DW$117, Mujeres!$A$1:$DW$117 )</f>
        <v>0</v>
      </c>
      <c r="BB84" s="48" cm="1">
        <f t="array" ref="BB84">SalarioAnualEsperado($B84, $G84, $D84, BB$1, Hombres!$A$1:$DW$117, Mujeres!$A$1:$DW$117 )</f>
        <v>0</v>
      </c>
      <c r="BC84" s="48" cm="1">
        <f t="array" ref="BC84">SalarioAnualEsperado($B84, $G84, $D84, BC$1, Hombres!$A$1:$DW$117, Mujeres!$A$1:$DW$117 )</f>
        <v>0</v>
      </c>
      <c r="BD84" s="48" cm="1">
        <f t="array" ref="BD84">SalarioAnualEsperado($B84, $G84, $D84, BD$1, Hombres!$A$1:$DW$117, Mujeres!$A$1:$DW$117 )</f>
        <v>0</v>
      </c>
      <c r="BE84" s="48" cm="1">
        <f t="array" ref="BE84">SalarioAnualEsperado($B84, $G84, $D84, BE$1, Hombres!$A$1:$DW$117, Mujeres!$A$1:$DW$117 )</f>
        <v>0</v>
      </c>
      <c r="BF84" s="48" cm="1">
        <f t="array" ref="BF84">SalarioAnualEsperado($B84, $G84, $D84, BF$1, Hombres!$A$1:$DW$117, Mujeres!$A$1:$DW$117 )</f>
        <v>0</v>
      </c>
      <c r="BG84" s="48" cm="1">
        <f t="array" ref="BG84">SalarioAnualEsperado($B84, $G84, $D84, BG$1, Hombres!$A$1:$DW$117, Mujeres!$A$1:$DW$117 )</f>
        <v>0</v>
      </c>
      <c r="BH84" s="48" cm="1">
        <f t="array" ref="BH84">SalarioAnualEsperado($B84, $G84, $D84, BH$1, Hombres!$A$1:$DW$117, Mujeres!$A$1:$DW$117 )</f>
        <v>0</v>
      </c>
      <c r="BI84" s="48" cm="1">
        <f t="array" ref="BI84">SalarioAnualEsperado($B84, $G84, $D84, BI$1, Hombres!$A$1:$DW$117, Mujeres!$A$1:$DW$117 )</f>
        <v>0</v>
      </c>
      <c r="BJ84" s="48" cm="1">
        <f t="array" ref="BJ84">SalarioAnualEsperado($B84, $G84, $D84, BJ$1, Hombres!$A$1:$DW$117, Mujeres!$A$1:$DW$117 )</f>
        <v>0</v>
      </c>
      <c r="BK84" s="48" cm="1">
        <f t="array" ref="BK84">SalarioAnualEsperado($B84, $G84, $D84, BK$1, Hombres!$A$1:$DW$117, Mujeres!$A$1:$DW$117 )</f>
        <v>0</v>
      </c>
      <c r="BL84" s="48" cm="1">
        <f t="array" ref="BL84">SalarioAnualEsperado($B84, $G84, $D84, BL$1, Hombres!$A$1:$DW$117, Mujeres!$A$1:$DW$117 )</f>
        <v>0</v>
      </c>
      <c r="BM84" s="48" cm="1">
        <f t="array" ref="BM84">SalarioAnualEsperado($B84, $G84, $D84, BM$1, Hombres!$A$1:$DW$117, Mujeres!$A$1:$DW$117 )</f>
        <v>0</v>
      </c>
      <c r="BN84" s="48" cm="1">
        <f t="array" ref="BN84">SalarioAnualEsperado($B84, $G84, $D84, BN$1, Hombres!$A$1:$DW$117, Mujeres!$A$1:$DW$117 )</f>
        <v>0</v>
      </c>
      <c r="BO84" s="48" cm="1">
        <f t="array" ref="BO84">SalarioAnualEsperado($B84, $G84, $D84, BO$1, Hombres!$A$1:$DW$117, Mujeres!$A$1:$DW$117 )</f>
        <v>0</v>
      </c>
      <c r="BP84" s="48" cm="1">
        <f t="array" ref="BP84">SalarioAnualEsperado($B84, $G84, $D84, BP$1, Hombres!$A$1:$DW$117, Mujeres!$A$1:$DW$117 )</f>
        <v>0</v>
      </c>
      <c r="BQ84" s="48" cm="1">
        <f t="array" ref="BQ84">SalarioAnualEsperado($B84, $G84, $D84, BQ$1, Hombres!$A$1:$DW$117, Mujeres!$A$1:$DW$117 )</f>
        <v>0</v>
      </c>
      <c r="BR84" s="48" cm="1">
        <f t="array" ref="BR84">SalarioAnualEsperado($B84, $G84, $D84, BR$1, Hombres!$A$1:$DW$117, Mujeres!$A$1:$DW$117 )</f>
        <v>0</v>
      </c>
      <c r="BS84" s="48" cm="1">
        <f t="array" ref="BS84">SalarioAnualEsperado($B84, $G84, $D84, BS$1, Hombres!$A$1:$DW$117, Mujeres!$A$1:$DW$117 )</f>
        <v>0</v>
      </c>
      <c r="BT84" s="48" cm="1">
        <f t="array" ref="BT84">SalarioAnualEsperado($B84, $G84, $D84, BT$1, Hombres!$A$1:$DW$117, Mujeres!$A$1:$DW$117 )</f>
        <v>0</v>
      </c>
      <c r="BU84" s="48" cm="1">
        <f t="array" ref="BU84">SalarioAnualEsperado($B84, $G84, $D84, BU$1, Hombres!$A$1:$DW$117, Mujeres!$A$1:$DW$117 )</f>
        <v>0</v>
      </c>
      <c r="BV84" s="48" cm="1">
        <f t="array" ref="BV84">SalarioAnualEsperado($B84, $G84, $D84, BV$1, Hombres!$A$1:$DW$117, Mujeres!$A$1:$DW$117 )</f>
        <v>0</v>
      </c>
      <c r="BW84" s="48" cm="1">
        <f t="array" ref="BW84">SalarioAnualEsperado($B84, $G84, $D84, BW$1, Hombres!$A$1:$DW$117, Mujeres!$A$1:$DW$117 )</f>
        <v>0</v>
      </c>
      <c r="BX84" s="48" cm="1">
        <f t="array" ref="BX84">SalarioAnualEsperado($B84, $G84, $D84, BX$1, Hombres!$A$1:$DW$117, Mujeres!$A$1:$DW$117 )</f>
        <v>0</v>
      </c>
      <c r="BY84" s="48" cm="1">
        <f t="array" ref="BY84">SalarioAnualEsperado($B84, $G84, $D84, BY$1, Hombres!$A$1:$DW$117, Mujeres!$A$1:$DW$117 )</f>
        <v>0</v>
      </c>
      <c r="BZ84" s="48" cm="1">
        <f t="array" ref="BZ84">SalarioAnualEsperado($B84, $G84, $D84, BZ$1, Hombres!$A$1:$DW$117, Mujeres!$A$1:$DW$117 )</f>
        <v>0</v>
      </c>
      <c r="CA84" s="48" cm="1">
        <f t="array" ref="CA84">SalarioAnualEsperado($B84, $G84, $D84, CA$1, Hombres!$A$1:$DW$117, Mujeres!$A$1:$DW$117 )</f>
        <v>0</v>
      </c>
      <c r="CB84" s="48" cm="1">
        <f t="array" ref="CB84">SalarioAnualEsperado($B84, $G84, $D84, CB$1, Hombres!$A$1:$DW$117, Mujeres!$A$1:$DW$117 )</f>
        <v>0</v>
      </c>
      <c r="CC84" s="48" cm="1">
        <f t="array" ref="CC84">SalarioAnualEsperado($B84, $G84, $D84, CC$1, Hombres!$A$1:$DW$117, Mujeres!$A$1:$DW$117 )</f>
        <v>0</v>
      </c>
      <c r="CD84" s="48" cm="1">
        <f t="array" ref="CD84">SalarioAnualEsperado($B84, $G84, $D84, CD$1, Hombres!$A$1:$DW$117, Mujeres!$A$1:$DW$117 )</f>
        <v>0</v>
      </c>
      <c r="CE84" s="48" cm="1">
        <f t="array" ref="CE84">SalarioAnualEsperado($B84, $G84, $D84, CE$1, Hombres!$A$1:$DW$117, Mujeres!$A$1:$DW$117 )</f>
        <v>0</v>
      </c>
      <c r="CF84" s="48" cm="1">
        <f t="array" ref="CF84">SalarioAnualEsperado($B84, $G84, $D84, CF$1, Hombres!$A$1:$DW$117, Mujeres!$A$1:$DW$117 )</f>
        <v>0</v>
      </c>
      <c r="CG84" s="48" cm="1">
        <f t="array" ref="CG84">SalarioAnualEsperado($B84, $G84, $D84, CG$1, Hombres!$A$1:$DW$117, Mujeres!$A$1:$DW$117 )</f>
        <v>0</v>
      </c>
      <c r="CH84" s="48" cm="1">
        <f t="array" ref="CH84">SalarioAnualEsperado($B84, $G84, $D84, CH$1, Hombres!$A$1:$DW$117, Mujeres!$A$1:$DW$117 )</f>
        <v>0</v>
      </c>
      <c r="CI84" s="48" cm="1">
        <f t="array" ref="CI84">SalarioAnualEsperado($B84, $G84, $D84, CI$1, Hombres!$A$1:$DW$117, Mujeres!$A$1:$DW$117 )</f>
        <v>0</v>
      </c>
      <c r="CJ84" s="48" cm="1">
        <f t="array" ref="CJ84">SalarioAnualEsperado($B84, $G84, $D84, CJ$1, Hombres!$A$1:$DW$117, Mujeres!$A$1:$DW$117 )</f>
        <v>0</v>
      </c>
      <c r="CK84" s="48" cm="1">
        <f t="array" ref="CK84">SalarioAnualEsperado($B84, $G84, $D84, CK$1, Hombres!$A$1:$DW$117, Mujeres!$A$1:$DW$117 )</f>
        <v>0</v>
      </c>
      <c r="CL84" s="48" cm="1">
        <f t="array" ref="CL84">SalarioAnualEsperado($B84, $G84, $D84, CL$1, Hombres!$A$1:$DW$117, Mujeres!$A$1:$DW$117 )</f>
        <v>0</v>
      </c>
      <c r="CM84" s="48" cm="1">
        <f t="array" ref="CM84">SalarioAnualEsperado($B84, $G84, $D84, CM$1, Hombres!$A$1:$DW$117, Mujeres!$A$1:$DW$117 )</f>
        <v>0</v>
      </c>
      <c r="CN84" s="48" cm="1">
        <f t="array" ref="CN84">SalarioAnualEsperado($B84, $G84, $D84, CN$1, Hombres!$A$1:$DW$117, Mujeres!$A$1:$DW$117 )</f>
        <v>0</v>
      </c>
      <c r="CO84" s="48" cm="1">
        <f t="array" ref="CO84">SalarioAnualEsperado($B84, $G84, $D84, CO$1, Hombres!$A$1:$DW$117, Mujeres!$A$1:$DW$117 )</f>
        <v>0</v>
      </c>
      <c r="CP84" s="48" cm="1">
        <f t="array" ref="CP84">SalarioAnualEsperado($B84, $G84, $D84, CP$1, Hombres!$A$1:$DW$117, Mujeres!$A$1:$DW$117 )</f>
        <v>0</v>
      </c>
      <c r="CQ84" s="48" cm="1">
        <f t="array" ref="CQ84">SalarioAnualEsperado($B84, $G84, $D84, CQ$1, Hombres!$A$1:$DW$117, Mujeres!$A$1:$DW$117 )</f>
        <v>0</v>
      </c>
      <c r="CR84" s="48" cm="1">
        <f t="array" ref="CR84">SalarioAnualEsperado($B84, $G84, $D84, CR$1, Hombres!$A$1:$DW$117, Mujeres!$A$1:$DW$117 )</f>
        <v>0</v>
      </c>
      <c r="CS84" s="48" cm="1">
        <f t="array" ref="CS84">SalarioAnualEsperado($B84, $G84, $D84, CS$1, Hombres!$A$1:$DW$117, Mujeres!$A$1:$DW$117 )</f>
        <v>0</v>
      </c>
      <c r="CT84" s="48" cm="1">
        <f t="array" ref="CT84">SalarioAnualEsperado($B84, $G84, $D84, CT$1, Hombres!$A$1:$DW$117, Mujeres!$A$1:$DW$117 )</f>
        <v>0</v>
      </c>
      <c r="CU84" s="48" cm="1">
        <f t="array" ref="CU84">SalarioAnualEsperado($B84, $G84, $D84, CU$1, Hombres!$A$1:$DW$117, Mujeres!$A$1:$DW$117 )</f>
        <v>0</v>
      </c>
      <c r="CV84" s="48" cm="1">
        <f t="array" ref="CV84">SalarioAnualEsperado($B84, $G84, $D84, CV$1, Hombres!$A$1:$DW$117, Mujeres!$A$1:$DW$117 )</f>
        <v>0</v>
      </c>
      <c r="CW84" s="48" cm="1">
        <f t="array" ref="CW84">SalarioAnualEsperado($B84, $G84, $D84, CW$1, Hombres!$A$1:$DW$117, Mujeres!$A$1:$DW$117 )</f>
        <v>0</v>
      </c>
      <c r="CX84" s="48" cm="1">
        <f t="array" ref="CX84">SalarioAnualEsperado($B84, $G84, $D84, CX$1, Hombres!$A$1:$DW$117, Mujeres!$A$1:$DW$117 )</f>
        <v>0</v>
      </c>
      <c r="CY84" s="48" cm="1">
        <f t="array" ref="CY84">SalarioAnualEsperado($B84, $G84, $D84, CY$1, Hombres!$A$1:$DW$117, Mujeres!$A$1:$DW$117 )</f>
        <v>0</v>
      </c>
      <c r="CZ84" s="48" cm="1">
        <f t="array" ref="CZ84">SalarioAnualEsperado($B84, $G84, $D84, CZ$1, Hombres!$A$1:$DW$117, Mujeres!$A$1:$DW$117 )</f>
        <v>0</v>
      </c>
      <c r="DA84" s="48" cm="1">
        <f t="array" ref="DA84">SalarioAnualEsperado($B84, $G84, $D84, DA$1, Hombres!$A$1:$DW$117, Mujeres!$A$1:$DW$117 )</f>
        <v>0</v>
      </c>
      <c r="DB84" s="48" cm="1">
        <f t="array" ref="DB84">SalarioAnualEsperado($B84, $G84, $D84, DB$1, Hombres!$A$1:$DW$117, Mujeres!$A$1:$DW$117 )</f>
        <v>0</v>
      </c>
      <c r="DC84" s="48" cm="1">
        <f t="array" ref="DC84">SalarioAnualEsperado($B84, $G84, $D84, DC$1, Hombres!$A$1:$DW$117, Mujeres!$A$1:$DW$117 )</f>
        <v>0</v>
      </c>
    </row>
    <row r="85" spans="1:107" x14ac:dyDescent="0.3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8" cm="1">
        <f t="array" ref="L85">SalarioAnualEsperado($B85, $G85, $D85, L$1, Hombres!$A$1:$DW$117, Mujeres!$A$1:$DW$117 )</f>
        <v>8663213</v>
      </c>
      <c r="M85" s="48" cm="1">
        <f t="array" ref="M85">SalarioAnualEsperado($B85, $G85, $D85, M$1, Hombres!$A$1:$DW$117, Mujeres!$A$1:$DW$117 )</f>
        <v>9093825.2302301358</v>
      </c>
      <c r="N85" s="48" cm="1">
        <f t="array" ref="N85">SalarioAnualEsperado($B85, $G85, $D85, N$1, Hombres!$A$1:$DW$117, Mujeres!$A$1:$DW$117 )</f>
        <v>9545364.6573987976</v>
      </c>
      <c r="O85" s="48" cm="1">
        <f t="array" ref="O85">SalarioAnualEsperado($B85, $G85, $D85, O$1, Hombres!$A$1:$DW$117, Mujeres!$A$1:$DW$117 )</f>
        <v>10018668.70185378</v>
      </c>
      <c r="P85" s="48" cm="1">
        <f t="array" ref="P85">SalarioAnualEsperado($B85, $G85, $D85, P$1, Hombres!$A$1:$DW$117, Mujeres!$A$1:$DW$117 )</f>
        <v>10514650.911875879</v>
      </c>
      <c r="Q85" s="48" cm="1">
        <f t="array" ref="Q85">SalarioAnualEsperado($B85, $G85, $D85, Q$1, Hombres!$A$1:$DW$117, Mujeres!$A$1:$DW$117 )</f>
        <v>11034316.638691345</v>
      </c>
      <c r="R85" s="48" cm="1">
        <f t="array" ref="R85">SalarioAnualEsperado($B85, $G85, $D85, R$1, Hombres!$A$1:$DW$117, Mujeres!$A$1:$DW$117 )</f>
        <v>11578789.406813944</v>
      </c>
      <c r="S85" s="48" cm="1">
        <f t="array" ref="S85">SalarioAnualEsperado($B85, $G85, $D85, S$1, Hombres!$A$1:$DW$117, Mujeres!$A$1:$DW$117 )</f>
        <v>12149192.950993992</v>
      </c>
      <c r="T85" s="48" cm="1">
        <f t="array" ref="T85">SalarioAnualEsperado($B85, $G85, $D85, T$1, Hombres!$A$1:$DW$117, Mujeres!$A$1:$DW$117 )</f>
        <v>12746607.40452884</v>
      </c>
      <c r="U85" s="48" cm="1">
        <f t="array" ref="U85">SalarioAnualEsperado($B85, $G85, $D85, U$1, Hombres!$A$1:$DW$117, Mujeres!$A$1:$DW$117 )</f>
        <v>13372130.443436092</v>
      </c>
      <c r="V85" s="48" cm="1">
        <f t="array" ref="V85">SalarioAnualEsperado($B85, $G85, $D85, V$1, Hombres!$A$1:$DW$117, Mujeres!$A$1:$DW$117 )</f>
        <v>14026939.70946317</v>
      </c>
      <c r="W85" s="48" cm="1">
        <f t="array" ref="W85">SalarioAnualEsperado($B85, $G85, $D85, W$1, Hombres!$A$1:$DW$117, Mujeres!$A$1:$DW$117 )</f>
        <v>14712306.247179326</v>
      </c>
      <c r="X85" s="48" cm="1">
        <f t="array" ref="X85">SalarioAnualEsperado($B85, $G85, $D85, X$1, Hombres!$A$1:$DW$117, Mujeres!$A$1:$DW$117 )</f>
        <v>15429447.687628074</v>
      </c>
      <c r="Y85" s="48" cm="1">
        <f t="array" ref="Y85">SalarioAnualEsperado($B85, $G85, $D85, Y$1, Hombres!$A$1:$DW$117, Mujeres!$A$1:$DW$117 )</f>
        <v>16179341.119506067</v>
      </c>
      <c r="Z85" s="48" cm="1">
        <f t="array" ref="Z85">SalarioAnualEsperado($B85, $G85, $D85, Z$1, Hombres!$A$1:$DW$117, Mujeres!$A$1:$DW$117 )</f>
        <v>16963037.263280675</v>
      </c>
      <c r="AA85" s="48" cm="1">
        <f t="array" ref="AA85">SalarioAnualEsperado($B85, $G85, $D85, AA$1, Hombres!$A$1:$DW$117, Mujeres!$A$1:$DW$117 )</f>
        <v>17781808.86058642</v>
      </c>
      <c r="AB85" s="48" cm="1">
        <f t="array" ref="AB85">SalarioAnualEsperado($B85, $G85, $D85, AB$1, Hombres!$A$1:$DW$117, Mujeres!$A$1:$DW$117 )</f>
        <v>18637278.126595613</v>
      </c>
      <c r="AC85" s="48" cm="1">
        <f t="array" ref="AC85">SalarioAnualEsperado($B85, $G85, $D85, AC$1, Hombres!$A$1:$DW$117, Mujeres!$A$1:$DW$117 )</f>
        <v>19530952.611827251</v>
      </c>
      <c r="AD85" s="48" cm="1">
        <f t="array" ref="AD85">SalarioAnualEsperado($B85, $G85, $D85, AD$1, Hombres!$A$1:$DW$117, Mujeres!$A$1:$DW$117 )</f>
        <v>20463894.89621944</v>
      </c>
      <c r="AE85" s="48" cm="1">
        <f t="array" ref="AE85">SalarioAnualEsperado($B85, $G85, $D85, AE$1, Hombres!$A$1:$DW$117, Mujeres!$A$1:$DW$117 )</f>
        <v>21436736.019174729</v>
      </c>
      <c r="AF85" s="48" cm="1">
        <f t="array" ref="AF85">SalarioAnualEsperado($B85, $G85, $D85, AF$1, Hombres!$A$1:$DW$117, Mujeres!$A$1:$DW$117 )</f>
        <v>22449918.045341495</v>
      </c>
      <c r="AG85" s="48" cm="1">
        <f t="array" ref="AG85">SalarioAnualEsperado($B85, $G85, $D85, AG$1, Hombres!$A$1:$DW$117, Mujeres!$A$1:$DW$117 )</f>
        <v>23503805.022469223</v>
      </c>
      <c r="AH85" s="48" cm="1">
        <f t="array" ref="AH85">SalarioAnualEsperado($B85, $G85, $D85, AH$1, Hombres!$A$1:$DW$117, Mujeres!$A$1:$DW$117 )</f>
        <v>0</v>
      </c>
      <c r="AI85" s="48" cm="1">
        <f t="array" ref="AI85">SalarioAnualEsperado($B85, $G85, $D85, AI$1, Hombres!$A$1:$DW$117, Mujeres!$A$1:$DW$117 )</f>
        <v>0</v>
      </c>
      <c r="AJ85" s="48" cm="1">
        <f t="array" ref="AJ85">SalarioAnualEsperado($B85, $G85, $D85, AJ$1, Hombres!$A$1:$DW$117, Mujeres!$A$1:$DW$117 )</f>
        <v>0</v>
      </c>
      <c r="AK85" s="48" cm="1">
        <f t="array" ref="AK85">SalarioAnualEsperado($B85, $G85, $D85, AK$1, Hombres!$A$1:$DW$117, Mujeres!$A$1:$DW$117 )</f>
        <v>0</v>
      </c>
      <c r="AL85" s="48" cm="1">
        <f t="array" ref="AL85">SalarioAnualEsperado($B85, $G85, $D85, AL$1, Hombres!$A$1:$DW$117, Mujeres!$A$1:$DW$117 )</f>
        <v>0</v>
      </c>
      <c r="AM85" s="48" cm="1">
        <f t="array" ref="AM85">SalarioAnualEsperado($B85, $G85, $D85, AM$1, Hombres!$A$1:$DW$117, Mujeres!$A$1:$DW$117 )</f>
        <v>0</v>
      </c>
      <c r="AN85" s="48" cm="1">
        <f t="array" ref="AN85">SalarioAnualEsperado($B85, $G85, $D85, AN$1, Hombres!$A$1:$DW$117, Mujeres!$A$1:$DW$117 )</f>
        <v>0</v>
      </c>
      <c r="AO85" s="48" cm="1">
        <f t="array" ref="AO85">SalarioAnualEsperado($B85, $G85, $D85, AO$1, Hombres!$A$1:$DW$117, Mujeres!$A$1:$DW$117 )</f>
        <v>0</v>
      </c>
      <c r="AP85" s="48" cm="1">
        <f t="array" ref="AP85">SalarioAnualEsperado($B85, $G85, $D85, AP$1, Hombres!$A$1:$DW$117, Mujeres!$A$1:$DW$117 )</f>
        <v>0</v>
      </c>
      <c r="AQ85" s="48" cm="1">
        <f t="array" ref="AQ85">SalarioAnualEsperado($B85, $G85, $D85, AQ$1, Hombres!$A$1:$DW$117, Mujeres!$A$1:$DW$117 )</f>
        <v>0</v>
      </c>
      <c r="AR85" s="48" cm="1">
        <f t="array" ref="AR85">SalarioAnualEsperado($B85, $G85, $D85, AR$1, Hombres!$A$1:$DW$117, Mujeres!$A$1:$DW$117 )</f>
        <v>0</v>
      </c>
      <c r="AS85" s="48" cm="1">
        <f t="array" ref="AS85">SalarioAnualEsperado($B85, $G85, $D85, AS$1, Hombres!$A$1:$DW$117, Mujeres!$A$1:$DW$117 )</f>
        <v>0</v>
      </c>
      <c r="AT85" s="48" cm="1">
        <f t="array" ref="AT85">SalarioAnualEsperado($B85, $G85, $D85, AT$1, Hombres!$A$1:$DW$117, Mujeres!$A$1:$DW$117 )</f>
        <v>0</v>
      </c>
      <c r="AU85" s="48" cm="1">
        <f t="array" ref="AU85">SalarioAnualEsperado($B85, $G85, $D85, AU$1, Hombres!$A$1:$DW$117, Mujeres!$A$1:$DW$117 )</f>
        <v>0</v>
      </c>
      <c r="AV85" s="48" cm="1">
        <f t="array" ref="AV85">SalarioAnualEsperado($B85, $G85, $D85, AV$1, Hombres!$A$1:$DW$117, Mujeres!$A$1:$DW$117 )</f>
        <v>0</v>
      </c>
      <c r="AW85" s="48" cm="1">
        <f t="array" ref="AW85">SalarioAnualEsperado($B85, $G85, $D85, AW$1, Hombres!$A$1:$DW$117, Mujeres!$A$1:$DW$117 )</f>
        <v>0</v>
      </c>
      <c r="AX85" s="48" cm="1">
        <f t="array" ref="AX85">SalarioAnualEsperado($B85, $G85, $D85, AX$1, Hombres!$A$1:$DW$117, Mujeres!$A$1:$DW$117 )</f>
        <v>0</v>
      </c>
      <c r="AY85" s="48" cm="1">
        <f t="array" ref="AY85">SalarioAnualEsperado($B85, $G85, $D85, AY$1, Hombres!$A$1:$DW$117, Mujeres!$A$1:$DW$117 )</f>
        <v>0</v>
      </c>
      <c r="AZ85" s="48" cm="1">
        <f t="array" ref="AZ85">SalarioAnualEsperado($B85, $G85, $D85, AZ$1, Hombres!$A$1:$DW$117, Mujeres!$A$1:$DW$117 )</f>
        <v>0</v>
      </c>
      <c r="BA85" s="48" cm="1">
        <f t="array" ref="BA85">SalarioAnualEsperado($B85, $G85, $D85, BA$1, Hombres!$A$1:$DW$117, Mujeres!$A$1:$DW$117 )</f>
        <v>0</v>
      </c>
      <c r="BB85" s="48" cm="1">
        <f t="array" ref="BB85">SalarioAnualEsperado($B85, $G85, $D85, BB$1, Hombres!$A$1:$DW$117, Mujeres!$A$1:$DW$117 )</f>
        <v>0</v>
      </c>
      <c r="BC85" s="48" cm="1">
        <f t="array" ref="BC85">SalarioAnualEsperado($B85, $G85, $D85, BC$1, Hombres!$A$1:$DW$117, Mujeres!$A$1:$DW$117 )</f>
        <v>0</v>
      </c>
      <c r="BD85" s="48" cm="1">
        <f t="array" ref="BD85">SalarioAnualEsperado($B85, $G85, $D85, BD$1, Hombres!$A$1:$DW$117, Mujeres!$A$1:$DW$117 )</f>
        <v>0</v>
      </c>
      <c r="BE85" s="48" cm="1">
        <f t="array" ref="BE85">SalarioAnualEsperado($B85, $G85, $D85, BE$1, Hombres!$A$1:$DW$117, Mujeres!$A$1:$DW$117 )</f>
        <v>0</v>
      </c>
      <c r="BF85" s="48" cm="1">
        <f t="array" ref="BF85">SalarioAnualEsperado($B85, $G85, $D85, BF$1, Hombres!$A$1:$DW$117, Mujeres!$A$1:$DW$117 )</f>
        <v>0</v>
      </c>
      <c r="BG85" s="48" cm="1">
        <f t="array" ref="BG85">SalarioAnualEsperado($B85, $G85, $D85, BG$1, Hombres!$A$1:$DW$117, Mujeres!$A$1:$DW$117 )</f>
        <v>0</v>
      </c>
      <c r="BH85" s="48" cm="1">
        <f t="array" ref="BH85">SalarioAnualEsperado($B85, $G85, $D85, BH$1, Hombres!$A$1:$DW$117, Mujeres!$A$1:$DW$117 )</f>
        <v>0</v>
      </c>
      <c r="BI85" s="48" cm="1">
        <f t="array" ref="BI85">SalarioAnualEsperado($B85, $G85, $D85, BI$1, Hombres!$A$1:$DW$117, Mujeres!$A$1:$DW$117 )</f>
        <v>0</v>
      </c>
      <c r="BJ85" s="48" cm="1">
        <f t="array" ref="BJ85">SalarioAnualEsperado($B85, $G85, $D85, BJ$1, Hombres!$A$1:$DW$117, Mujeres!$A$1:$DW$117 )</f>
        <v>0</v>
      </c>
      <c r="BK85" s="48" cm="1">
        <f t="array" ref="BK85">SalarioAnualEsperado($B85, $G85, $D85, BK$1, Hombres!$A$1:$DW$117, Mujeres!$A$1:$DW$117 )</f>
        <v>0</v>
      </c>
      <c r="BL85" s="48" cm="1">
        <f t="array" ref="BL85">SalarioAnualEsperado($B85, $G85, $D85, BL$1, Hombres!$A$1:$DW$117, Mujeres!$A$1:$DW$117 )</f>
        <v>0</v>
      </c>
      <c r="BM85" s="48" cm="1">
        <f t="array" ref="BM85">SalarioAnualEsperado($B85, $G85, $D85, BM$1, Hombres!$A$1:$DW$117, Mujeres!$A$1:$DW$117 )</f>
        <v>0</v>
      </c>
      <c r="BN85" s="48" cm="1">
        <f t="array" ref="BN85">SalarioAnualEsperado($B85, $G85, $D85, BN$1, Hombres!$A$1:$DW$117, Mujeres!$A$1:$DW$117 )</f>
        <v>0</v>
      </c>
      <c r="BO85" s="48" cm="1">
        <f t="array" ref="BO85">SalarioAnualEsperado($B85, $G85, $D85, BO$1, Hombres!$A$1:$DW$117, Mujeres!$A$1:$DW$117 )</f>
        <v>0</v>
      </c>
      <c r="BP85" s="48" cm="1">
        <f t="array" ref="BP85">SalarioAnualEsperado($B85, $G85, $D85, BP$1, Hombres!$A$1:$DW$117, Mujeres!$A$1:$DW$117 )</f>
        <v>0</v>
      </c>
      <c r="BQ85" s="48" cm="1">
        <f t="array" ref="BQ85">SalarioAnualEsperado($B85, $G85, $D85, BQ$1, Hombres!$A$1:$DW$117, Mujeres!$A$1:$DW$117 )</f>
        <v>0</v>
      </c>
      <c r="BR85" s="48" cm="1">
        <f t="array" ref="BR85">SalarioAnualEsperado($B85, $G85, $D85, BR$1, Hombres!$A$1:$DW$117, Mujeres!$A$1:$DW$117 )</f>
        <v>0</v>
      </c>
      <c r="BS85" s="48" cm="1">
        <f t="array" ref="BS85">SalarioAnualEsperado($B85, $G85, $D85, BS$1, Hombres!$A$1:$DW$117, Mujeres!$A$1:$DW$117 )</f>
        <v>0</v>
      </c>
      <c r="BT85" s="48" cm="1">
        <f t="array" ref="BT85">SalarioAnualEsperado($B85, $G85, $D85, BT$1, Hombres!$A$1:$DW$117, Mujeres!$A$1:$DW$117 )</f>
        <v>0</v>
      </c>
      <c r="BU85" s="48" cm="1">
        <f t="array" ref="BU85">SalarioAnualEsperado($B85, $G85, $D85, BU$1, Hombres!$A$1:$DW$117, Mujeres!$A$1:$DW$117 )</f>
        <v>0</v>
      </c>
      <c r="BV85" s="48" cm="1">
        <f t="array" ref="BV85">SalarioAnualEsperado($B85, $G85, $D85, BV$1, Hombres!$A$1:$DW$117, Mujeres!$A$1:$DW$117 )</f>
        <v>0</v>
      </c>
      <c r="BW85" s="48" cm="1">
        <f t="array" ref="BW85">SalarioAnualEsperado($B85, $G85, $D85, BW$1, Hombres!$A$1:$DW$117, Mujeres!$A$1:$DW$117 )</f>
        <v>0</v>
      </c>
      <c r="BX85" s="48" cm="1">
        <f t="array" ref="BX85">SalarioAnualEsperado($B85, $G85, $D85, BX$1, Hombres!$A$1:$DW$117, Mujeres!$A$1:$DW$117 )</f>
        <v>0</v>
      </c>
      <c r="BY85" s="48" cm="1">
        <f t="array" ref="BY85">SalarioAnualEsperado($B85, $G85, $D85, BY$1, Hombres!$A$1:$DW$117, Mujeres!$A$1:$DW$117 )</f>
        <v>0</v>
      </c>
      <c r="BZ85" s="48" cm="1">
        <f t="array" ref="BZ85">SalarioAnualEsperado($B85, $G85, $D85, BZ$1, Hombres!$A$1:$DW$117, Mujeres!$A$1:$DW$117 )</f>
        <v>0</v>
      </c>
      <c r="CA85" s="48" cm="1">
        <f t="array" ref="CA85">SalarioAnualEsperado($B85, $G85, $D85, CA$1, Hombres!$A$1:$DW$117, Mujeres!$A$1:$DW$117 )</f>
        <v>0</v>
      </c>
      <c r="CB85" s="48" cm="1">
        <f t="array" ref="CB85">SalarioAnualEsperado($B85, $G85, $D85, CB$1, Hombres!$A$1:$DW$117, Mujeres!$A$1:$DW$117 )</f>
        <v>0</v>
      </c>
      <c r="CC85" s="48" cm="1">
        <f t="array" ref="CC85">SalarioAnualEsperado($B85, $G85, $D85, CC$1, Hombres!$A$1:$DW$117, Mujeres!$A$1:$DW$117 )</f>
        <v>0</v>
      </c>
      <c r="CD85" s="48" cm="1">
        <f t="array" ref="CD85">SalarioAnualEsperado($B85, $G85, $D85, CD$1, Hombres!$A$1:$DW$117, Mujeres!$A$1:$DW$117 )</f>
        <v>0</v>
      </c>
      <c r="CE85" s="48" cm="1">
        <f t="array" ref="CE85">SalarioAnualEsperado($B85, $G85, $D85, CE$1, Hombres!$A$1:$DW$117, Mujeres!$A$1:$DW$117 )</f>
        <v>0</v>
      </c>
      <c r="CF85" s="48" cm="1">
        <f t="array" ref="CF85">SalarioAnualEsperado($B85, $G85, $D85, CF$1, Hombres!$A$1:$DW$117, Mujeres!$A$1:$DW$117 )</f>
        <v>0</v>
      </c>
      <c r="CG85" s="48" cm="1">
        <f t="array" ref="CG85">SalarioAnualEsperado($B85, $G85, $D85, CG$1, Hombres!$A$1:$DW$117, Mujeres!$A$1:$DW$117 )</f>
        <v>0</v>
      </c>
      <c r="CH85" s="48" cm="1">
        <f t="array" ref="CH85">SalarioAnualEsperado($B85, $G85, $D85, CH$1, Hombres!$A$1:$DW$117, Mujeres!$A$1:$DW$117 )</f>
        <v>0</v>
      </c>
      <c r="CI85" s="48" cm="1">
        <f t="array" ref="CI85">SalarioAnualEsperado($B85, $G85, $D85, CI$1, Hombres!$A$1:$DW$117, Mujeres!$A$1:$DW$117 )</f>
        <v>0</v>
      </c>
      <c r="CJ85" s="48" cm="1">
        <f t="array" ref="CJ85">SalarioAnualEsperado($B85, $G85, $D85, CJ$1, Hombres!$A$1:$DW$117, Mujeres!$A$1:$DW$117 )</f>
        <v>0</v>
      </c>
      <c r="CK85" s="48" cm="1">
        <f t="array" ref="CK85">SalarioAnualEsperado($B85, $G85, $D85, CK$1, Hombres!$A$1:$DW$117, Mujeres!$A$1:$DW$117 )</f>
        <v>0</v>
      </c>
      <c r="CL85" s="48" cm="1">
        <f t="array" ref="CL85">SalarioAnualEsperado($B85, $G85, $D85, CL$1, Hombres!$A$1:$DW$117, Mujeres!$A$1:$DW$117 )</f>
        <v>0</v>
      </c>
      <c r="CM85" s="48" cm="1">
        <f t="array" ref="CM85">SalarioAnualEsperado($B85, $G85, $D85, CM$1, Hombres!$A$1:$DW$117, Mujeres!$A$1:$DW$117 )</f>
        <v>0</v>
      </c>
      <c r="CN85" s="48" cm="1">
        <f t="array" ref="CN85">SalarioAnualEsperado($B85, $G85, $D85, CN$1, Hombres!$A$1:$DW$117, Mujeres!$A$1:$DW$117 )</f>
        <v>0</v>
      </c>
      <c r="CO85" s="48" cm="1">
        <f t="array" ref="CO85">SalarioAnualEsperado($B85, $G85, $D85, CO$1, Hombres!$A$1:$DW$117, Mujeres!$A$1:$DW$117 )</f>
        <v>0</v>
      </c>
      <c r="CP85" s="48" cm="1">
        <f t="array" ref="CP85">SalarioAnualEsperado($B85, $G85, $D85, CP$1, Hombres!$A$1:$DW$117, Mujeres!$A$1:$DW$117 )</f>
        <v>0</v>
      </c>
      <c r="CQ85" s="48" cm="1">
        <f t="array" ref="CQ85">SalarioAnualEsperado($B85, $G85, $D85, CQ$1, Hombres!$A$1:$DW$117, Mujeres!$A$1:$DW$117 )</f>
        <v>0</v>
      </c>
      <c r="CR85" s="48" cm="1">
        <f t="array" ref="CR85">SalarioAnualEsperado($B85, $G85, $D85, CR$1, Hombres!$A$1:$DW$117, Mujeres!$A$1:$DW$117 )</f>
        <v>0</v>
      </c>
      <c r="CS85" s="48" cm="1">
        <f t="array" ref="CS85">SalarioAnualEsperado($B85, $G85, $D85, CS$1, Hombres!$A$1:$DW$117, Mujeres!$A$1:$DW$117 )</f>
        <v>0</v>
      </c>
      <c r="CT85" s="48" cm="1">
        <f t="array" ref="CT85">SalarioAnualEsperado($B85, $G85, $D85, CT$1, Hombres!$A$1:$DW$117, Mujeres!$A$1:$DW$117 )</f>
        <v>0</v>
      </c>
      <c r="CU85" s="48" cm="1">
        <f t="array" ref="CU85">SalarioAnualEsperado($B85, $G85, $D85, CU$1, Hombres!$A$1:$DW$117, Mujeres!$A$1:$DW$117 )</f>
        <v>0</v>
      </c>
      <c r="CV85" s="48" cm="1">
        <f t="array" ref="CV85">SalarioAnualEsperado($B85, $G85, $D85, CV$1, Hombres!$A$1:$DW$117, Mujeres!$A$1:$DW$117 )</f>
        <v>0</v>
      </c>
      <c r="CW85" s="48" cm="1">
        <f t="array" ref="CW85">SalarioAnualEsperado($B85, $G85, $D85, CW$1, Hombres!$A$1:$DW$117, Mujeres!$A$1:$DW$117 )</f>
        <v>0</v>
      </c>
      <c r="CX85" s="48" cm="1">
        <f t="array" ref="CX85">SalarioAnualEsperado($B85, $G85, $D85, CX$1, Hombres!$A$1:$DW$117, Mujeres!$A$1:$DW$117 )</f>
        <v>0</v>
      </c>
      <c r="CY85" s="48" cm="1">
        <f t="array" ref="CY85">SalarioAnualEsperado($B85, $G85, $D85, CY$1, Hombres!$A$1:$DW$117, Mujeres!$A$1:$DW$117 )</f>
        <v>0</v>
      </c>
      <c r="CZ85" s="48" cm="1">
        <f t="array" ref="CZ85">SalarioAnualEsperado($B85, $G85, $D85, CZ$1, Hombres!$A$1:$DW$117, Mujeres!$A$1:$DW$117 )</f>
        <v>0</v>
      </c>
      <c r="DA85" s="48" cm="1">
        <f t="array" ref="DA85">SalarioAnualEsperado($B85, $G85, $D85, DA$1, Hombres!$A$1:$DW$117, Mujeres!$A$1:$DW$117 )</f>
        <v>0</v>
      </c>
      <c r="DB85" s="48" cm="1">
        <f t="array" ref="DB85">SalarioAnualEsperado($B85, $G85, $D85, DB$1, Hombres!$A$1:$DW$117, Mujeres!$A$1:$DW$117 )</f>
        <v>0</v>
      </c>
      <c r="DC85" s="48" cm="1">
        <f t="array" ref="DC85">SalarioAnualEsperado($B85, $G85, $D85, DC$1, Hombres!$A$1:$DW$117, Mujeres!$A$1:$DW$117 )</f>
        <v>0</v>
      </c>
    </row>
    <row r="86" spans="1:107" x14ac:dyDescent="0.3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8" cm="1">
        <f t="array" ref="L86">SalarioAnualEsperado($B86, $G86, $D86, L$1, Hombres!$A$1:$DW$117, Mujeres!$A$1:$DW$117 )</f>
        <v>21206981.25</v>
      </c>
      <c r="M86" s="48" cm="1">
        <f t="array" ref="M86">SalarioAnualEsperado($B86, $G86, $D86, M$1, Hombres!$A$1:$DW$117, Mujeres!$A$1:$DW$117 )</f>
        <v>22253862.069178328</v>
      </c>
      <c r="N86" s="48" cm="1">
        <f t="array" ref="N86">SalarioAnualEsperado($B86, $G86, $D86, N$1, Hombres!$A$1:$DW$117, Mujeres!$A$1:$DW$117 )</f>
        <v>23351811.855048165</v>
      </c>
      <c r="O86" s="48" cm="1">
        <f t="array" ref="O86">SalarioAnualEsperado($B86, $G86, $D86, O$1, Hombres!$A$1:$DW$117, Mujeres!$A$1:$DW$117 )</f>
        <v>24503541.650593493</v>
      </c>
      <c r="P86" s="48" cm="1">
        <f t="array" ref="P86">SalarioAnualEsperado($B86, $G86, $D86, P$1, Hombres!$A$1:$DW$117, Mujeres!$A$1:$DW$117 )</f>
        <v>25711820.809010185</v>
      </c>
      <c r="Q86" s="48" cm="1">
        <f t="array" ref="Q86">SalarioAnualEsperado($B86, $G86, $D86, Q$1, Hombres!$A$1:$DW$117, Mujeres!$A$1:$DW$117 )</f>
        <v>26979421.358891021</v>
      </c>
      <c r="R86" s="48" cm="1">
        <f t="array" ref="R86">SalarioAnualEsperado($B86, $G86, $D86, R$1, Hombres!$A$1:$DW$117, Mujeres!$A$1:$DW$117 )</f>
        <v>28309342.097695883</v>
      </c>
      <c r="S86" s="48" cm="1">
        <f t="array" ref="S86">SalarioAnualEsperado($B86, $G86, $D86, S$1, Hombres!$A$1:$DW$117, Mujeres!$A$1:$DW$117 )</f>
        <v>29704819.80853419</v>
      </c>
      <c r="T86" s="48" cm="1">
        <f t="array" ref="T86">SalarioAnualEsperado($B86, $G86, $D86, T$1, Hombres!$A$1:$DW$117, Mujeres!$A$1:$DW$117 )</f>
        <v>31169107.895360142</v>
      </c>
      <c r="U86" s="48" cm="1">
        <f t="array" ref="U86">SalarioAnualEsperado($B86, $G86, $D86, U$1, Hombres!$A$1:$DW$117, Mujeres!$A$1:$DW$117 )</f>
        <v>32705076.503056694</v>
      </c>
      <c r="V86" s="48" cm="1">
        <f t="array" ref="V86">SalarioAnualEsperado($B86, $G86, $D86, V$1, Hombres!$A$1:$DW$117, Mujeres!$A$1:$DW$117 )</f>
        <v>34315673.70219814</v>
      </c>
      <c r="W86" s="48" cm="1">
        <f t="array" ref="W86">SalarioAnualEsperado($B86, $G86, $D86, W$1, Hombres!$A$1:$DW$117, Mujeres!$A$1:$DW$117 )</f>
        <v>36003834.389355056</v>
      </c>
      <c r="X86" s="48" cm="1">
        <f t="array" ref="X86">SalarioAnualEsperado($B86, $G86, $D86, X$1, Hombres!$A$1:$DW$117, Mujeres!$A$1:$DW$117 )</f>
        <v>37772581.748174995</v>
      </c>
      <c r="Y86" s="48" cm="1">
        <f t="array" ref="Y86">SalarioAnualEsperado($B86, $G86, $D86, Y$1, Hombres!$A$1:$DW$117, Mujeres!$A$1:$DW$117 )</f>
        <v>39624951.767946355</v>
      </c>
      <c r="Z86" s="48" cm="1">
        <f t="array" ref="Z86">SalarioAnualEsperado($B86, $G86, $D86, Z$1, Hombres!$A$1:$DW$117, Mujeres!$A$1:$DW$117 )</f>
        <v>41564099.056028754</v>
      </c>
      <c r="AA86" s="48" cm="1">
        <f t="array" ref="AA86">SalarioAnualEsperado($B86, $G86, $D86, AA$1, Hombres!$A$1:$DW$117, Mujeres!$A$1:$DW$117 )</f>
        <v>43593833.466950409</v>
      </c>
      <c r="AB86" s="48" cm="1">
        <f t="array" ref="AB86">SalarioAnualEsperado($B86, $G86, $D86, AB$1, Hombres!$A$1:$DW$117, Mujeres!$A$1:$DW$117 )</f>
        <v>45718922.862094276</v>
      </c>
      <c r="AC86" s="48" cm="1">
        <f t="array" ref="AC86">SalarioAnualEsperado($B86, $G86, $D86, AC$1, Hombres!$A$1:$DW$117, Mujeres!$A$1:$DW$117 )</f>
        <v>47944627.00107111</v>
      </c>
      <c r="AD86" s="48" cm="1">
        <f t="array" ref="AD86">SalarioAnualEsperado($B86, $G86, $D86, AD$1, Hombres!$A$1:$DW$117, Mujeres!$A$1:$DW$117 )</f>
        <v>50275933.389148444</v>
      </c>
      <c r="AE86" s="48" cm="1">
        <f t="array" ref="AE86">SalarioAnualEsperado($B86, $G86, $D86, AE$1, Hombres!$A$1:$DW$117, Mujeres!$A$1:$DW$117 )</f>
        <v>52715898.526155815</v>
      </c>
      <c r="AF86" s="48" cm="1">
        <f t="array" ref="AF86">SalarioAnualEsperado($B86, $G86, $D86, AF$1, Hombres!$A$1:$DW$117, Mujeres!$A$1:$DW$117 )</f>
        <v>55267461.079880923</v>
      </c>
      <c r="AG86" s="48" cm="1">
        <f t="array" ref="AG86">SalarioAnualEsperado($B86, $G86, $D86, AG$1, Hombres!$A$1:$DW$117, Mujeres!$A$1:$DW$117 )</f>
        <v>57933791.909008257</v>
      </c>
      <c r="AH86" s="48" cm="1">
        <f t="array" ref="AH86">SalarioAnualEsperado($B86, $G86, $D86, AH$1, Hombres!$A$1:$DW$117, Mujeres!$A$1:$DW$117 )</f>
        <v>60718647.844777904</v>
      </c>
      <c r="AI86" s="48" cm="1">
        <f t="array" ref="AI86">SalarioAnualEsperado($B86, $G86, $D86, AI$1, Hombres!$A$1:$DW$117, Mujeres!$A$1:$DW$117 )</f>
        <v>63626200.968604155</v>
      </c>
      <c r="AJ86" s="48" cm="1">
        <f t="array" ref="AJ86">SalarioAnualEsperado($B86, $G86, $D86, AJ$1, Hombres!$A$1:$DW$117, Mujeres!$A$1:$DW$117 )</f>
        <v>66660865.098354697</v>
      </c>
      <c r="AK86" s="48" cm="1">
        <f t="array" ref="AK86">SalarioAnualEsperado($B86, $G86, $D86, AK$1, Hombres!$A$1:$DW$117, Mujeres!$A$1:$DW$117 )</f>
        <v>69828236.303892866</v>
      </c>
      <c r="AL86" s="48" cm="1">
        <f t="array" ref="AL86">SalarioAnualEsperado($B86, $G86, $D86, AL$1, Hombres!$A$1:$DW$117, Mujeres!$A$1:$DW$117 )</f>
        <v>73134997.273567364</v>
      </c>
      <c r="AM86" s="48" cm="1">
        <f t="array" ref="AM86">SalarioAnualEsperado($B86, $G86, $D86, AM$1, Hombres!$A$1:$DW$117, Mujeres!$A$1:$DW$117 )</f>
        <v>76585620.368782222</v>
      </c>
      <c r="AN86" s="48" cm="1">
        <f t="array" ref="AN86">SalarioAnualEsperado($B86, $G86, $D86, AN$1, Hombres!$A$1:$DW$117, Mujeres!$A$1:$DW$117 )</f>
        <v>80183166.26439923</v>
      </c>
      <c r="AO86" s="48" cm="1">
        <f t="array" ref="AO86">SalarioAnualEsperado($B86, $G86, $D86, AO$1, Hombres!$A$1:$DW$117, Mujeres!$A$1:$DW$117 )</f>
        <v>83927194.845817149</v>
      </c>
      <c r="AP86" s="48" cm="1">
        <f t="array" ref="AP86">SalarioAnualEsperado($B86, $G86, $D86, AP$1, Hombres!$A$1:$DW$117, Mujeres!$A$1:$DW$117 )</f>
        <v>87815404.600666791</v>
      </c>
      <c r="AQ86" s="48" cm="1">
        <f t="array" ref="AQ86">SalarioAnualEsperado($B86, $G86, $D86, AQ$1, Hombres!$A$1:$DW$117, Mujeres!$A$1:$DW$117 )</f>
        <v>91844640.225543514</v>
      </c>
      <c r="AR86" s="48" cm="1">
        <f t="array" ref="AR86">SalarioAnualEsperado($B86, $G86, $D86, AR$1, Hombres!$A$1:$DW$117, Mujeres!$A$1:$DW$117 )</f>
        <v>96015646.366519049</v>
      </c>
      <c r="AS86" s="48" cm="1">
        <f t="array" ref="AS86">SalarioAnualEsperado($B86, $G86, $D86, AS$1, Hombres!$A$1:$DW$117, Mujeres!$A$1:$DW$117 )</f>
        <v>100332112.47792713</v>
      </c>
      <c r="AT86" s="48" cm="1">
        <f t="array" ref="AT86">SalarioAnualEsperado($B86, $G86, $D86, AT$1, Hombres!$A$1:$DW$117, Mujeres!$A$1:$DW$117 )</f>
        <v>104797355.91251698</v>
      </c>
      <c r="AU86" s="48" cm="1">
        <f t="array" ref="AU86">SalarioAnualEsperado($B86, $G86, $D86, AU$1, Hombres!$A$1:$DW$117, Mujeres!$A$1:$DW$117 )</f>
        <v>109415136.35636067</v>
      </c>
      <c r="AV86" s="48" cm="1">
        <f t="array" ref="AV86">SalarioAnualEsperado($B86, $G86, $D86, AV$1, Hombres!$A$1:$DW$117, Mujeres!$A$1:$DW$117 )</f>
        <v>114187850.18986061</v>
      </c>
      <c r="AW86" s="48" cm="1">
        <f t="array" ref="AW86">SalarioAnualEsperado($B86, $G86, $D86, AW$1, Hombres!$A$1:$DW$117, Mujeres!$A$1:$DW$117 )</f>
        <v>119111707.20013201</v>
      </c>
      <c r="AX86" s="48" cm="1">
        <f t="array" ref="AX86">SalarioAnualEsperado($B86, $G86, $D86, AX$1, Hombres!$A$1:$DW$117, Mujeres!$A$1:$DW$117 )</f>
        <v>0</v>
      </c>
      <c r="AY86" s="48" cm="1">
        <f t="array" ref="AY86">SalarioAnualEsperado($B86, $G86, $D86, AY$1, Hombres!$A$1:$DW$117, Mujeres!$A$1:$DW$117 )</f>
        <v>0</v>
      </c>
      <c r="AZ86" s="48" cm="1">
        <f t="array" ref="AZ86">SalarioAnualEsperado($B86, $G86, $D86, AZ$1, Hombres!$A$1:$DW$117, Mujeres!$A$1:$DW$117 )</f>
        <v>0</v>
      </c>
      <c r="BA86" s="48" cm="1">
        <f t="array" ref="BA86">SalarioAnualEsperado($B86, $G86, $D86, BA$1, Hombres!$A$1:$DW$117, Mujeres!$A$1:$DW$117 )</f>
        <v>0</v>
      </c>
      <c r="BB86" s="48" cm="1">
        <f t="array" ref="BB86">SalarioAnualEsperado($B86, $G86, $D86, BB$1, Hombres!$A$1:$DW$117, Mujeres!$A$1:$DW$117 )</f>
        <v>0</v>
      </c>
      <c r="BC86" s="48" cm="1">
        <f t="array" ref="BC86">SalarioAnualEsperado($B86, $G86, $D86, BC$1, Hombres!$A$1:$DW$117, Mujeres!$A$1:$DW$117 )</f>
        <v>0</v>
      </c>
      <c r="BD86" s="48" cm="1">
        <f t="array" ref="BD86">SalarioAnualEsperado($B86, $G86, $D86, BD$1, Hombres!$A$1:$DW$117, Mujeres!$A$1:$DW$117 )</f>
        <v>0</v>
      </c>
      <c r="BE86" s="48" cm="1">
        <f t="array" ref="BE86">SalarioAnualEsperado($B86, $G86, $D86, BE$1, Hombres!$A$1:$DW$117, Mujeres!$A$1:$DW$117 )</f>
        <v>0</v>
      </c>
      <c r="BF86" s="48" cm="1">
        <f t="array" ref="BF86">SalarioAnualEsperado($B86, $G86, $D86, BF$1, Hombres!$A$1:$DW$117, Mujeres!$A$1:$DW$117 )</f>
        <v>0</v>
      </c>
      <c r="BG86" s="48" cm="1">
        <f t="array" ref="BG86">SalarioAnualEsperado($B86, $G86, $D86, BG$1, Hombres!$A$1:$DW$117, Mujeres!$A$1:$DW$117 )</f>
        <v>0</v>
      </c>
      <c r="BH86" s="48" cm="1">
        <f t="array" ref="BH86">SalarioAnualEsperado($B86, $G86, $D86, BH$1, Hombres!$A$1:$DW$117, Mujeres!$A$1:$DW$117 )</f>
        <v>0</v>
      </c>
      <c r="BI86" s="48" cm="1">
        <f t="array" ref="BI86">SalarioAnualEsperado($B86, $G86, $D86, BI$1, Hombres!$A$1:$DW$117, Mujeres!$A$1:$DW$117 )</f>
        <v>0</v>
      </c>
      <c r="BJ86" s="48" cm="1">
        <f t="array" ref="BJ86">SalarioAnualEsperado($B86, $G86, $D86, BJ$1, Hombres!$A$1:$DW$117, Mujeres!$A$1:$DW$117 )</f>
        <v>0</v>
      </c>
      <c r="BK86" s="48" cm="1">
        <f t="array" ref="BK86">SalarioAnualEsperado($B86, $G86, $D86, BK$1, Hombres!$A$1:$DW$117, Mujeres!$A$1:$DW$117 )</f>
        <v>0</v>
      </c>
      <c r="BL86" s="48" cm="1">
        <f t="array" ref="BL86">SalarioAnualEsperado($B86, $G86, $D86, BL$1, Hombres!$A$1:$DW$117, Mujeres!$A$1:$DW$117 )</f>
        <v>0</v>
      </c>
      <c r="BM86" s="48" cm="1">
        <f t="array" ref="BM86">SalarioAnualEsperado($B86, $G86, $D86, BM$1, Hombres!$A$1:$DW$117, Mujeres!$A$1:$DW$117 )</f>
        <v>0</v>
      </c>
      <c r="BN86" s="48" cm="1">
        <f t="array" ref="BN86">SalarioAnualEsperado($B86, $G86, $D86, BN$1, Hombres!$A$1:$DW$117, Mujeres!$A$1:$DW$117 )</f>
        <v>0</v>
      </c>
      <c r="BO86" s="48" cm="1">
        <f t="array" ref="BO86">SalarioAnualEsperado($B86, $G86, $D86, BO$1, Hombres!$A$1:$DW$117, Mujeres!$A$1:$DW$117 )</f>
        <v>0</v>
      </c>
      <c r="BP86" s="48" cm="1">
        <f t="array" ref="BP86">SalarioAnualEsperado($B86, $G86, $D86, BP$1, Hombres!$A$1:$DW$117, Mujeres!$A$1:$DW$117 )</f>
        <v>0</v>
      </c>
      <c r="BQ86" s="48" cm="1">
        <f t="array" ref="BQ86">SalarioAnualEsperado($B86, $G86, $D86, BQ$1, Hombres!$A$1:$DW$117, Mujeres!$A$1:$DW$117 )</f>
        <v>0</v>
      </c>
      <c r="BR86" s="48" cm="1">
        <f t="array" ref="BR86">SalarioAnualEsperado($B86, $G86, $D86, BR$1, Hombres!$A$1:$DW$117, Mujeres!$A$1:$DW$117 )</f>
        <v>0</v>
      </c>
      <c r="BS86" s="48" cm="1">
        <f t="array" ref="BS86">SalarioAnualEsperado($B86, $G86, $D86, BS$1, Hombres!$A$1:$DW$117, Mujeres!$A$1:$DW$117 )</f>
        <v>0</v>
      </c>
      <c r="BT86" s="48" cm="1">
        <f t="array" ref="BT86">SalarioAnualEsperado($B86, $G86, $D86, BT$1, Hombres!$A$1:$DW$117, Mujeres!$A$1:$DW$117 )</f>
        <v>0</v>
      </c>
      <c r="BU86" s="48" cm="1">
        <f t="array" ref="BU86">SalarioAnualEsperado($B86, $G86, $D86, BU$1, Hombres!$A$1:$DW$117, Mujeres!$A$1:$DW$117 )</f>
        <v>0</v>
      </c>
      <c r="BV86" s="48" cm="1">
        <f t="array" ref="BV86">SalarioAnualEsperado($B86, $G86, $D86, BV$1, Hombres!$A$1:$DW$117, Mujeres!$A$1:$DW$117 )</f>
        <v>0</v>
      </c>
      <c r="BW86" s="48" cm="1">
        <f t="array" ref="BW86">SalarioAnualEsperado($B86, $G86, $D86, BW$1, Hombres!$A$1:$DW$117, Mujeres!$A$1:$DW$117 )</f>
        <v>0</v>
      </c>
      <c r="BX86" s="48" cm="1">
        <f t="array" ref="BX86">SalarioAnualEsperado($B86, $G86, $D86, BX$1, Hombres!$A$1:$DW$117, Mujeres!$A$1:$DW$117 )</f>
        <v>0</v>
      </c>
      <c r="BY86" s="48" cm="1">
        <f t="array" ref="BY86">SalarioAnualEsperado($B86, $G86, $D86, BY$1, Hombres!$A$1:$DW$117, Mujeres!$A$1:$DW$117 )</f>
        <v>0</v>
      </c>
      <c r="BZ86" s="48" cm="1">
        <f t="array" ref="BZ86">SalarioAnualEsperado($B86, $G86, $D86, BZ$1, Hombres!$A$1:$DW$117, Mujeres!$A$1:$DW$117 )</f>
        <v>0</v>
      </c>
      <c r="CA86" s="48" cm="1">
        <f t="array" ref="CA86">SalarioAnualEsperado($B86, $G86, $D86, CA$1, Hombres!$A$1:$DW$117, Mujeres!$A$1:$DW$117 )</f>
        <v>0</v>
      </c>
      <c r="CB86" s="48" cm="1">
        <f t="array" ref="CB86">SalarioAnualEsperado($B86, $G86, $D86, CB$1, Hombres!$A$1:$DW$117, Mujeres!$A$1:$DW$117 )</f>
        <v>0</v>
      </c>
      <c r="CC86" s="48" cm="1">
        <f t="array" ref="CC86">SalarioAnualEsperado($B86, $G86, $D86, CC$1, Hombres!$A$1:$DW$117, Mujeres!$A$1:$DW$117 )</f>
        <v>0</v>
      </c>
      <c r="CD86" s="48" cm="1">
        <f t="array" ref="CD86">SalarioAnualEsperado($B86, $G86, $D86, CD$1, Hombres!$A$1:$DW$117, Mujeres!$A$1:$DW$117 )</f>
        <v>0</v>
      </c>
      <c r="CE86" s="48" cm="1">
        <f t="array" ref="CE86">SalarioAnualEsperado($B86, $G86, $D86, CE$1, Hombres!$A$1:$DW$117, Mujeres!$A$1:$DW$117 )</f>
        <v>0</v>
      </c>
      <c r="CF86" s="48" cm="1">
        <f t="array" ref="CF86">SalarioAnualEsperado($B86, $G86, $D86, CF$1, Hombres!$A$1:$DW$117, Mujeres!$A$1:$DW$117 )</f>
        <v>0</v>
      </c>
      <c r="CG86" s="48" cm="1">
        <f t="array" ref="CG86">SalarioAnualEsperado($B86, $G86, $D86, CG$1, Hombres!$A$1:$DW$117, Mujeres!$A$1:$DW$117 )</f>
        <v>0</v>
      </c>
      <c r="CH86" s="48" cm="1">
        <f t="array" ref="CH86">SalarioAnualEsperado($B86, $G86, $D86, CH$1, Hombres!$A$1:$DW$117, Mujeres!$A$1:$DW$117 )</f>
        <v>0</v>
      </c>
      <c r="CI86" s="48" cm="1">
        <f t="array" ref="CI86">SalarioAnualEsperado($B86, $G86, $D86, CI$1, Hombres!$A$1:$DW$117, Mujeres!$A$1:$DW$117 )</f>
        <v>0</v>
      </c>
      <c r="CJ86" s="48" cm="1">
        <f t="array" ref="CJ86">SalarioAnualEsperado($B86, $G86, $D86, CJ$1, Hombres!$A$1:$DW$117, Mujeres!$A$1:$DW$117 )</f>
        <v>0</v>
      </c>
      <c r="CK86" s="48" cm="1">
        <f t="array" ref="CK86">SalarioAnualEsperado($B86, $G86, $D86, CK$1, Hombres!$A$1:$DW$117, Mujeres!$A$1:$DW$117 )</f>
        <v>0</v>
      </c>
      <c r="CL86" s="48" cm="1">
        <f t="array" ref="CL86">SalarioAnualEsperado($B86, $G86, $D86, CL$1, Hombres!$A$1:$DW$117, Mujeres!$A$1:$DW$117 )</f>
        <v>0</v>
      </c>
      <c r="CM86" s="48" cm="1">
        <f t="array" ref="CM86">SalarioAnualEsperado($B86, $G86, $D86, CM$1, Hombres!$A$1:$DW$117, Mujeres!$A$1:$DW$117 )</f>
        <v>0</v>
      </c>
      <c r="CN86" s="48" cm="1">
        <f t="array" ref="CN86">SalarioAnualEsperado($B86, $G86, $D86, CN$1, Hombres!$A$1:$DW$117, Mujeres!$A$1:$DW$117 )</f>
        <v>0</v>
      </c>
      <c r="CO86" s="48" cm="1">
        <f t="array" ref="CO86">SalarioAnualEsperado($B86, $G86, $D86, CO$1, Hombres!$A$1:$DW$117, Mujeres!$A$1:$DW$117 )</f>
        <v>0</v>
      </c>
      <c r="CP86" s="48" cm="1">
        <f t="array" ref="CP86">SalarioAnualEsperado($B86, $G86, $D86, CP$1, Hombres!$A$1:$DW$117, Mujeres!$A$1:$DW$117 )</f>
        <v>0</v>
      </c>
      <c r="CQ86" s="48" cm="1">
        <f t="array" ref="CQ86">SalarioAnualEsperado($B86, $G86, $D86, CQ$1, Hombres!$A$1:$DW$117, Mujeres!$A$1:$DW$117 )</f>
        <v>0</v>
      </c>
      <c r="CR86" s="48" cm="1">
        <f t="array" ref="CR86">SalarioAnualEsperado($B86, $G86, $D86, CR$1, Hombres!$A$1:$DW$117, Mujeres!$A$1:$DW$117 )</f>
        <v>0</v>
      </c>
      <c r="CS86" s="48" cm="1">
        <f t="array" ref="CS86">SalarioAnualEsperado($B86, $G86, $D86, CS$1, Hombres!$A$1:$DW$117, Mujeres!$A$1:$DW$117 )</f>
        <v>0</v>
      </c>
      <c r="CT86" s="48" cm="1">
        <f t="array" ref="CT86">SalarioAnualEsperado($B86, $G86, $D86, CT$1, Hombres!$A$1:$DW$117, Mujeres!$A$1:$DW$117 )</f>
        <v>0</v>
      </c>
      <c r="CU86" s="48" cm="1">
        <f t="array" ref="CU86">SalarioAnualEsperado($B86, $G86, $D86, CU$1, Hombres!$A$1:$DW$117, Mujeres!$A$1:$DW$117 )</f>
        <v>0</v>
      </c>
      <c r="CV86" s="48" cm="1">
        <f t="array" ref="CV86">SalarioAnualEsperado($B86, $G86, $D86, CV$1, Hombres!$A$1:$DW$117, Mujeres!$A$1:$DW$117 )</f>
        <v>0</v>
      </c>
      <c r="CW86" s="48" cm="1">
        <f t="array" ref="CW86">SalarioAnualEsperado($B86, $G86, $D86, CW$1, Hombres!$A$1:$DW$117, Mujeres!$A$1:$DW$117 )</f>
        <v>0</v>
      </c>
      <c r="CX86" s="48" cm="1">
        <f t="array" ref="CX86">SalarioAnualEsperado($B86, $G86, $D86, CX$1, Hombres!$A$1:$DW$117, Mujeres!$A$1:$DW$117 )</f>
        <v>0</v>
      </c>
      <c r="CY86" s="48" cm="1">
        <f t="array" ref="CY86">SalarioAnualEsperado($B86, $G86, $D86, CY$1, Hombres!$A$1:$DW$117, Mujeres!$A$1:$DW$117 )</f>
        <v>0</v>
      </c>
      <c r="CZ86" s="48" cm="1">
        <f t="array" ref="CZ86">SalarioAnualEsperado($B86, $G86, $D86, CZ$1, Hombres!$A$1:$DW$117, Mujeres!$A$1:$DW$117 )</f>
        <v>0</v>
      </c>
      <c r="DA86" s="48" cm="1">
        <f t="array" ref="DA86">SalarioAnualEsperado($B86, $G86, $D86, DA$1, Hombres!$A$1:$DW$117, Mujeres!$A$1:$DW$117 )</f>
        <v>0</v>
      </c>
      <c r="DB86" s="48" cm="1">
        <f t="array" ref="DB86">SalarioAnualEsperado($B86, $G86, $D86, DB$1, Hombres!$A$1:$DW$117, Mujeres!$A$1:$DW$117 )</f>
        <v>0</v>
      </c>
      <c r="DC86" s="48" cm="1">
        <f t="array" ref="DC86">SalarioAnualEsperado($B86, $G86, $D86, DC$1, Hombres!$A$1:$DW$117, Mujeres!$A$1:$DW$117 )</f>
        <v>0</v>
      </c>
    </row>
    <row r="87" spans="1:107" x14ac:dyDescent="0.3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8" cm="1">
        <f t="array" ref="L87">SalarioAnualEsperado($B87, $G87, $D87, L$1, Hombres!$A$1:$DW$117, Mujeres!$A$1:$DW$117 )</f>
        <v>23933396.5</v>
      </c>
      <c r="M87" s="48" cm="1">
        <f t="array" ref="M87">SalarioAnualEsperado($B87, $G87, $D87, M$1, Hombres!$A$1:$DW$117, Mujeres!$A$1:$DW$117 )</f>
        <v>25135223.502851177</v>
      </c>
      <c r="N87" s="48" cm="1">
        <f t="array" ref="N87">SalarioAnualEsperado($B87, $G87, $D87, N$1, Hombres!$A$1:$DW$117, Mujeres!$A$1:$DW$117 )</f>
        <v>26397033.767793432</v>
      </c>
      <c r="O87" s="48" cm="1">
        <f t="array" ref="O87">SalarioAnualEsperado($B87, $G87, $D87, O$1, Hombres!$A$1:$DW$117, Mujeres!$A$1:$DW$117 )</f>
        <v>27721683.279148187</v>
      </c>
      <c r="P87" s="48" cm="1">
        <f t="array" ref="P87">SalarioAnualEsperado($B87, $G87, $D87, P$1, Hombres!$A$1:$DW$117, Mujeres!$A$1:$DW$117 )</f>
        <v>29112270.140284378</v>
      </c>
      <c r="Q87" s="48" cm="1">
        <f t="array" ref="Q87">SalarioAnualEsperado($B87, $G87, $D87, Q$1, Hombres!$A$1:$DW$117, Mujeres!$A$1:$DW$117 )</f>
        <v>30572095.318255305</v>
      </c>
      <c r="R87" s="48" cm="1">
        <f t="array" ref="R87">SalarioAnualEsperado($B87, $G87, $D87, R$1, Hombres!$A$1:$DW$117, Mujeres!$A$1:$DW$117 )</f>
        <v>32104564.076620739</v>
      </c>
      <c r="S87" s="48" cm="1">
        <f t="array" ref="S87">SalarioAnualEsperado($B87, $G87, $D87, S$1, Hombres!$A$1:$DW$117, Mujeres!$A$1:$DW$117 )</f>
        <v>33713057.328102283</v>
      </c>
      <c r="T87" s="48" cm="1">
        <f t="array" ref="T87">SalarioAnualEsperado($B87, $G87, $D87, T$1, Hombres!$A$1:$DW$117, Mujeres!$A$1:$DW$117 )</f>
        <v>35401232.101783611</v>
      </c>
      <c r="U87" s="48" cm="1">
        <f t="array" ref="U87">SalarioAnualEsperado($B87, $G87, $D87, U$1, Hombres!$A$1:$DW$117, Mujeres!$A$1:$DW$117 )</f>
        <v>37172989.769282416</v>
      </c>
      <c r="V87" s="48" cm="1">
        <f t="array" ref="V87">SalarioAnualEsperado($B87, $G87, $D87, V$1, Hombres!$A$1:$DW$117, Mujeres!$A$1:$DW$117 )</f>
        <v>39032432.139775276</v>
      </c>
      <c r="W87" s="48" cm="1">
        <f t="array" ref="W87">SalarioAnualEsperado($B87, $G87, $D87, W$1, Hombres!$A$1:$DW$117, Mujeres!$A$1:$DW$117 )</f>
        <v>40983729.87906161</v>
      </c>
      <c r="X87" s="48" cm="1">
        <f t="array" ref="X87">SalarioAnualEsperado($B87, $G87, $D87, X$1, Hombres!$A$1:$DW$117, Mujeres!$A$1:$DW$117 )</f>
        <v>43031176.945649527</v>
      </c>
      <c r="Y87" s="48" cm="1">
        <f t="array" ref="Y87">SalarioAnualEsperado($B87, $G87, $D87, Y$1, Hombres!$A$1:$DW$117, Mujeres!$A$1:$DW$117 )</f>
        <v>45179259.355783984</v>
      </c>
      <c r="Z87" s="48" cm="1">
        <f t="array" ref="Z87">SalarioAnualEsperado($B87, $G87, $D87, Z$1, Hombres!$A$1:$DW$117, Mujeres!$A$1:$DW$117 )</f>
        <v>47432512.350108176</v>
      </c>
      <c r="AA87" s="48" cm="1">
        <f t="array" ref="AA87">SalarioAnualEsperado($B87, $G87, $D87, AA$1, Hombres!$A$1:$DW$117, Mujeres!$A$1:$DW$117 )</f>
        <v>49795347.608411074</v>
      </c>
      <c r="AB87" s="48" cm="1">
        <f t="array" ref="AB87">SalarioAnualEsperado($B87, $G87, $D87, AB$1, Hombres!$A$1:$DW$117, Mujeres!$A$1:$DW$117 )</f>
        <v>52272528.118230045</v>
      </c>
      <c r="AC87" s="48" cm="1">
        <f t="array" ref="AC87">SalarioAnualEsperado($B87, $G87, $D87, AC$1, Hombres!$A$1:$DW$117, Mujeres!$A$1:$DW$117 )</f>
        <v>54869108.248859331</v>
      </c>
      <c r="AD87" s="48" cm="1">
        <f t="array" ref="AD87">SalarioAnualEsperado($B87, $G87, $D87, AD$1, Hombres!$A$1:$DW$117, Mujeres!$A$1:$DW$117 )</f>
        <v>57590831.441803411</v>
      </c>
      <c r="AE87" s="48" cm="1">
        <f t="array" ref="AE87">SalarioAnualEsperado($B87, $G87, $D87, AE$1, Hombres!$A$1:$DW$117, Mujeres!$A$1:$DW$117 )</f>
        <v>60443617.869709976</v>
      </c>
      <c r="AF87" s="48" cm="1">
        <f t="array" ref="AF87">SalarioAnualEsperado($B87, $G87, $D87, AF$1, Hombres!$A$1:$DW$117, Mujeres!$A$1:$DW$117 )</f>
        <v>63433374.750278287</v>
      </c>
      <c r="AG87" s="48" cm="1">
        <f t="array" ref="AG87">SalarioAnualEsperado($B87, $G87, $D87, AG$1, Hombres!$A$1:$DW$117, Mujeres!$A$1:$DW$117 )</f>
        <v>66566110.735154219</v>
      </c>
      <c r="AH87" s="48" cm="1">
        <f t="array" ref="AH87">SalarioAnualEsperado($B87, $G87, $D87, AH$1, Hombres!$A$1:$DW$117, Mujeres!$A$1:$DW$117 )</f>
        <v>69848035.962818325</v>
      </c>
      <c r="AI87" s="48" cm="1">
        <f t="array" ref="AI87">SalarioAnualEsperado($B87, $G87, $D87, AI$1, Hombres!$A$1:$DW$117, Mujeres!$A$1:$DW$117 )</f>
        <v>73285760.737964988</v>
      </c>
      <c r="AJ87" s="48" cm="1">
        <f t="array" ref="AJ87">SalarioAnualEsperado($B87, $G87, $D87, AJ$1, Hombres!$A$1:$DW$117, Mujeres!$A$1:$DW$117 )</f>
        <v>76885905.228097215</v>
      </c>
      <c r="AK87" s="48" cm="1">
        <f t="array" ref="AK87">SalarioAnualEsperado($B87, $G87, $D87, AK$1, Hombres!$A$1:$DW$117, Mujeres!$A$1:$DW$117 )</f>
        <v>80654173.985705972</v>
      </c>
      <c r="AL87" s="48" cm="1">
        <f t="array" ref="AL87">SalarioAnualEsperado($B87, $G87, $D87, AL$1, Hombres!$A$1:$DW$117, Mujeres!$A$1:$DW$117 )</f>
        <v>84596555.070370167</v>
      </c>
      <c r="AM87" s="48" cm="1">
        <f t="array" ref="AM87">SalarioAnualEsperado($B87, $G87, $D87, AM$1, Hombres!$A$1:$DW$117, Mujeres!$A$1:$DW$117 )</f>
        <v>88719774.891506672</v>
      </c>
      <c r="AN87" s="48" cm="1">
        <f t="array" ref="AN87">SalarioAnualEsperado($B87, $G87, $D87, AN$1, Hombres!$A$1:$DW$117, Mujeres!$A$1:$DW$117 )</f>
        <v>93032429.700839341</v>
      </c>
      <c r="AO87" s="48" cm="1">
        <f t="array" ref="AO87">SalarioAnualEsperado($B87, $G87, $D87, AO$1, Hombres!$A$1:$DW$117, Mujeres!$A$1:$DW$117 )</f>
        <v>97543169.154031351</v>
      </c>
      <c r="AP87" s="48" cm="1">
        <f t="array" ref="AP87">SalarioAnualEsperado($B87, $G87, $D87, AP$1, Hombres!$A$1:$DW$117, Mujeres!$A$1:$DW$117 )</f>
        <v>102259046.62032482</v>
      </c>
      <c r="AQ87" s="48" cm="1">
        <f t="array" ref="AQ87">SalarioAnualEsperado($B87, $G87, $D87, AQ$1, Hombres!$A$1:$DW$117, Mujeres!$A$1:$DW$117 )</f>
        <v>107184753.59727953</v>
      </c>
      <c r="AR87" s="48" cm="1">
        <f t="array" ref="AR87">SalarioAnualEsperado($B87, $G87, $D87, AR$1, Hombres!$A$1:$DW$117, Mujeres!$A$1:$DW$117 )</f>
        <v>112323515.73321685</v>
      </c>
      <c r="AS87" s="48" cm="1">
        <f t="array" ref="AS87">SalarioAnualEsperado($B87, $G87, $D87, AS$1, Hombres!$A$1:$DW$117, Mujeres!$A$1:$DW$117 )</f>
        <v>117678270.6859201</v>
      </c>
      <c r="AT87" s="48" cm="1">
        <f t="array" ref="AT87">SalarioAnualEsperado($B87, $G87, $D87, AT$1, Hombres!$A$1:$DW$117, Mujeres!$A$1:$DW$117 )</f>
        <v>0</v>
      </c>
      <c r="AU87" s="48" cm="1">
        <f t="array" ref="AU87">SalarioAnualEsperado($B87, $G87, $D87, AU$1, Hombres!$A$1:$DW$117, Mujeres!$A$1:$DW$117 )</f>
        <v>0</v>
      </c>
      <c r="AV87" s="48" cm="1">
        <f t="array" ref="AV87">SalarioAnualEsperado($B87, $G87, $D87, AV$1, Hombres!$A$1:$DW$117, Mujeres!$A$1:$DW$117 )</f>
        <v>0</v>
      </c>
      <c r="AW87" s="48" cm="1">
        <f t="array" ref="AW87">SalarioAnualEsperado($B87, $G87, $D87, AW$1, Hombres!$A$1:$DW$117, Mujeres!$A$1:$DW$117 )</f>
        <v>0</v>
      </c>
      <c r="AX87" s="48" cm="1">
        <f t="array" ref="AX87">SalarioAnualEsperado($B87, $G87, $D87, AX$1, Hombres!$A$1:$DW$117, Mujeres!$A$1:$DW$117 )</f>
        <v>0</v>
      </c>
      <c r="AY87" s="48" cm="1">
        <f t="array" ref="AY87">SalarioAnualEsperado($B87, $G87, $D87, AY$1, Hombres!$A$1:$DW$117, Mujeres!$A$1:$DW$117 )</f>
        <v>0</v>
      </c>
      <c r="AZ87" s="48" cm="1">
        <f t="array" ref="AZ87">SalarioAnualEsperado($B87, $G87, $D87, AZ$1, Hombres!$A$1:$DW$117, Mujeres!$A$1:$DW$117 )</f>
        <v>0</v>
      </c>
      <c r="BA87" s="48" cm="1">
        <f t="array" ref="BA87">SalarioAnualEsperado($B87, $G87, $D87, BA$1, Hombres!$A$1:$DW$117, Mujeres!$A$1:$DW$117 )</f>
        <v>0</v>
      </c>
      <c r="BB87" s="48" cm="1">
        <f t="array" ref="BB87">SalarioAnualEsperado($B87, $G87, $D87, BB$1, Hombres!$A$1:$DW$117, Mujeres!$A$1:$DW$117 )</f>
        <v>0</v>
      </c>
      <c r="BC87" s="48" cm="1">
        <f t="array" ref="BC87">SalarioAnualEsperado($B87, $G87, $D87, BC$1, Hombres!$A$1:$DW$117, Mujeres!$A$1:$DW$117 )</f>
        <v>0</v>
      </c>
      <c r="BD87" s="48" cm="1">
        <f t="array" ref="BD87">SalarioAnualEsperado($B87, $G87, $D87, BD$1, Hombres!$A$1:$DW$117, Mujeres!$A$1:$DW$117 )</f>
        <v>0</v>
      </c>
      <c r="BE87" s="48" cm="1">
        <f t="array" ref="BE87">SalarioAnualEsperado($B87, $G87, $D87, BE$1, Hombres!$A$1:$DW$117, Mujeres!$A$1:$DW$117 )</f>
        <v>0</v>
      </c>
      <c r="BF87" s="48" cm="1">
        <f t="array" ref="BF87">SalarioAnualEsperado($B87, $G87, $D87, BF$1, Hombres!$A$1:$DW$117, Mujeres!$A$1:$DW$117 )</f>
        <v>0</v>
      </c>
      <c r="BG87" s="48" cm="1">
        <f t="array" ref="BG87">SalarioAnualEsperado($B87, $G87, $D87, BG$1, Hombres!$A$1:$DW$117, Mujeres!$A$1:$DW$117 )</f>
        <v>0</v>
      </c>
      <c r="BH87" s="48" cm="1">
        <f t="array" ref="BH87">SalarioAnualEsperado($B87, $G87, $D87, BH$1, Hombres!$A$1:$DW$117, Mujeres!$A$1:$DW$117 )</f>
        <v>0</v>
      </c>
      <c r="BI87" s="48" cm="1">
        <f t="array" ref="BI87">SalarioAnualEsperado($B87, $G87, $D87, BI$1, Hombres!$A$1:$DW$117, Mujeres!$A$1:$DW$117 )</f>
        <v>0</v>
      </c>
      <c r="BJ87" s="48" cm="1">
        <f t="array" ref="BJ87">SalarioAnualEsperado($B87, $G87, $D87, BJ$1, Hombres!$A$1:$DW$117, Mujeres!$A$1:$DW$117 )</f>
        <v>0</v>
      </c>
      <c r="BK87" s="48" cm="1">
        <f t="array" ref="BK87">SalarioAnualEsperado($B87, $G87, $D87, BK$1, Hombres!$A$1:$DW$117, Mujeres!$A$1:$DW$117 )</f>
        <v>0</v>
      </c>
      <c r="BL87" s="48" cm="1">
        <f t="array" ref="BL87">SalarioAnualEsperado($B87, $G87, $D87, BL$1, Hombres!$A$1:$DW$117, Mujeres!$A$1:$DW$117 )</f>
        <v>0</v>
      </c>
      <c r="BM87" s="48" cm="1">
        <f t="array" ref="BM87">SalarioAnualEsperado($B87, $G87, $D87, BM$1, Hombres!$A$1:$DW$117, Mujeres!$A$1:$DW$117 )</f>
        <v>0</v>
      </c>
      <c r="BN87" s="48" cm="1">
        <f t="array" ref="BN87">SalarioAnualEsperado($B87, $G87, $D87, BN$1, Hombres!$A$1:$DW$117, Mujeres!$A$1:$DW$117 )</f>
        <v>0</v>
      </c>
      <c r="BO87" s="48" cm="1">
        <f t="array" ref="BO87">SalarioAnualEsperado($B87, $G87, $D87, BO$1, Hombres!$A$1:$DW$117, Mujeres!$A$1:$DW$117 )</f>
        <v>0</v>
      </c>
      <c r="BP87" s="48" cm="1">
        <f t="array" ref="BP87">SalarioAnualEsperado($B87, $G87, $D87, BP$1, Hombres!$A$1:$DW$117, Mujeres!$A$1:$DW$117 )</f>
        <v>0</v>
      </c>
      <c r="BQ87" s="48" cm="1">
        <f t="array" ref="BQ87">SalarioAnualEsperado($B87, $G87, $D87, BQ$1, Hombres!$A$1:$DW$117, Mujeres!$A$1:$DW$117 )</f>
        <v>0</v>
      </c>
      <c r="BR87" s="48" cm="1">
        <f t="array" ref="BR87">SalarioAnualEsperado($B87, $G87, $D87, BR$1, Hombres!$A$1:$DW$117, Mujeres!$A$1:$DW$117 )</f>
        <v>0</v>
      </c>
      <c r="BS87" s="48" cm="1">
        <f t="array" ref="BS87">SalarioAnualEsperado($B87, $G87, $D87, BS$1, Hombres!$A$1:$DW$117, Mujeres!$A$1:$DW$117 )</f>
        <v>0</v>
      </c>
      <c r="BT87" s="48" cm="1">
        <f t="array" ref="BT87">SalarioAnualEsperado($B87, $G87, $D87, BT$1, Hombres!$A$1:$DW$117, Mujeres!$A$1:$DW$117 )</f>
        <v>0</v>
      </c>
      <c r="BU87" s="48" cm="1">
        <f t="array" ref="BU87">SalarioAnualEsperado($B87, $G87, $D87, BU$1, Hombres!$A$1:$DW$117, Mujeres!$A$1:$DW$117 )</f>
        <v>0</v>
      </c>
      <c r="BV87" s="48" cm="1">
        <f t="array" ref="BV87">SalarioAnualEsperado($B87, $G87, $D87, BV$1, Hombres!$A$1:$DW$117, Mujeres!$A$1:$DW$117 )</f>
        <v>0</v>
      </c>
      <c r="BW87" s="48" cm="1">
        <f t="array" ref="BW87">SalarioAnualEsperado($B87, $G87, $D87, BW$1, Hombres!$A$1:$DW$117, Mujeres!$A$1:$DW$117 )</f>
        <v>0</v>
      </c>
      <c r="BX87" s="48" cm="1">
        <f t="array" ref="BX87">SalarioAnualEsperado($B87, $G87, $D87, BX$1, Hombres!$A$1:$DW$117, Mujeres!$A$1:$DW$117 )</f>
        <v>0</v>
      </c>
      <c r="BY87" s="48" cm="1">
        <f t="array" ref="BY87">SalarioAnualEsperado($B87, $G87, $D87, BY$1, Hombres!$A$1:$DW$117, Mujeres!$A$1:$DW$117 )</f>
        <v>0</v>
      </c>
      <c r="BZ87" s="48" cm="1">
        <f t="array" ref="BZ87">SalarioAnualEsperado($B87, $G87, $D87, BZ$1, Hombres!$A$1:$DW$117, Mujeres!$A$1:$DW$117 )</f>
        <v>0</v>
      </c>
      <c r="CA87" s="48" cm="1">
        <f t="array" ref="CA87">SalarioAnualEsperado($B87, $G87, $D87, CA$1, Hombres!$A$1:$DW$117, Mujeres!$A$1:$DW$117 )</f>
        <v>0</v>
      </c>
      <c r="CB87" s="48" cm="1">
        <f t="array" ref="CB87">SalarioAnualEsperado($B87, $G87, $D87, CB$1, Hombres!$A$1:$DW$117, Mujeres!$A$1:$DW$117 )</f>
        <v>0</v>
      </c>
      <c r="CC87" s="48" cm="1">
        <f t="array" ref="CC87">SalarioAnualEsperado($B87, $G87, $D87, CC$1, Hombres!$A$1:$DW$117, Mujeres!$A$1:$DW$117 )</f>
        <v>0</v>
      </c>
      <c r="CD87" s="48" cm="1">
        <f t="array" ref="CD87">SalarioAnualEsperado($B87, $G87, $D87, CD$1, Hombres!$A$1:$DW$117, Mujeres!$A$1:$DW$117 )</f>
        <v>0</v>
      </c>
      <c r="CE87" s="48" cm="1">
        <f t="array" ref="CE87">SalarioAnualEsperado($B87, $G87, $D87, CE$1, Hombres!$A$1:$DW$117, Mujeres!$A$1:$DW$117 )</f>
        <v>0</v>
      </c>
      <c r="CF87" s="48" cm="1">
        <f t="array" ref="CF87">SalarioAnualEsperado($B87, $G87, $D87, CF$1, Hombres!$A$1:$DW$117, Mujeres!$A$1:$DW$117 )</f>
        <v>0</v>
      </c>
      <c r="CG87" s="48" cm="1">
        <f t="array" ref="CG87">SalarioAnualEsperado($B87, $G87, $D87, CG$1, Hombres!$A$1:$DW$117, Mujeres!$A$1:$DW$117 )</f>
        <v>0</v>
      </c>
      <c r="CH87" s="48" cm="1">
        <f t="array" ref="CH87">SalarioAnualEsperado($B87, $G87, $D87, CH$1, Hombres!$A$1:$DW$117, Mujeres!$A$1:$DW$117 )</f>
        <v>0</v>
      </c>
      <c r="CI87" s="48" cm="1">
        <f t="array" ref="CI87">SalarioAnualEsperado($B87, $G87, $D87, CI$1, Hombres!$A$1:$DW$117, Mujeres!$A$1:$DW$117 )</f>
        <v>0</v>
      </c>
      <c r="CJ87" s="48" cm="1">
        <f t="array" ref="CJ87">SalarioAnualEsperado($B87, $G87, $D87, CJ$1, Hombres!$A$1:$DW$117, Mujeres!$A$1:$DW$117 )</f>
        <v>0</v>
      </c>
      <c r="CK87" s="48" cm="1">
        <f t="array" ref="CK87">SalarioAnualEsperado($B87, $G87, $D87, CK$1, Hombres!$A$1:$DW$117, Mujeres!$A$1:$DW$117 )</f>
        <v>0</v>
      </c>
      <c r="CL87" s="48" cm="1">
        <f t="array" ref="CL87">SalarioAnualEsperado($B87, $G87, $D87, CL$1, Hombres!$A$1:$DW$117, Mujeres!$A$1:$DW$117 )</f>
        <v>0</v>
      </c>
      <c r="CM87" s="48" cm="1">
        <f t="array" ref="CM87">SalarioAnualEsperado($B87, $G87, $D87, CM$1, Hombres!$A$1:$DW$117, Mujeres!$A$1:$DW$117 )</f>
        <v>0</v>
      </c>
      <c r="CN87" s="48" cm="1">
        <f t="array" ref="CN87">SalarioAnualEsperado($B87, $G87, $D87, CN$1, Hombres!$A$1:$DW$117, Mujeres!$A$1:$DW$117 )</f>
        <v>0</v>
      </c>
      <c r="CO87" s="48" cm="1">
        <f t="array" ref="CO87">SalarioAnualEsperado($B87, $G87, $D87, CO$1, Hombres!$A$1:$DW$117, Mujeres!$A$1:$DW$117 )</f>
        <v>0</v>
      </c>
      <c r="CP87" s="48" cm="1">
        <f t="array" ref="CP87">SalarioAnualEsperado($B87, $G87, $D87, CP$1, Hombres!$A$1:$DW$117, Mujeres!$A$1:$DW$117 )</f>
        <v>0</v>
      </c>
      <c r="CQ87" s="48" cm="1">
        <f t="array" ref="CQ87">SalarioAnualEsperado($B87, $G87, $D87, CQ$1, Hombres!$A$1:$DW$117, Mujeres!$A$1:$DW$117 )</f>
        <v>0</v>
      </c>
      <c r="CR87" s="48" cm="1">
        <f t="array" ref="CR87">SalarioAnualEsperado($B87, $G87, $D87, CR$1, Hombres!$A$1:$DW$117, Mujeres!$A$1:$DW$117 )</f>
        <v>0</v>
      </c>
      <c r="CS87" s="48" cm="1">
        <f t="array" ref="CS87">SalarioAnualEsperado($B87, $G87, $D87, CS$1, Hombres!$A$1:$DW$117, Mujeres!$A$1:$DW$117 )</f>
        <v>0</v>
      </c>
      <c r="CT87" s="48" cm="1">
        <f t="array" ref="CT87">SalarioAnualEsperado($B87, $G87, $D87, CT$1, Hombres!$A$1:$DW$117, Mujeres!$A$1:$DW$117 )</f>
        <v>0</v>
      </c>
      <c r="CU87" s="48" cm="1">
        <f t="array" ref="CU87">SalarioAnualEsperado($B87, $G87, $D87, CU$1, Hombres!$A$1:$DW$117, Mujeres!$A$1:$DW$117 )</f>
        <v>0</v>
      </c>
      <c r="CV87" s="48" cm="1">
        <f t="array" ref="CV87">SalarioAnualEsperado($B87, $G87, $D87, CV$1, Hombres!$A$1:$DW$117, Mujeres!$A$1:$DW$117 )</f>
        <v>0</v>
      </c>
      <c r="CW87" s="48" cm="1">
        <f t="array" ref="CW87">SalarioAnualEsperado($B87, $G87, $D87, CW$1, Hombres!$A$1:$DW$117, Mujeres!$A$1:$DW$117 )</f>
        <v>0</v>
      </c>
      <c r="CX87" s="48" cm="1">
        <f t="array" ref="CX87">SalarioAnualEsperado($B87, $G87, $D87, CX$1, Hombres!$A$1:$DW$117, Mujeres!$A$1:$DW$117 )</f>
        <v>0</v>
      </c>
      <c r="CY87" s="48" cm="1">
        <f t="array" ref="CY87">SalarioAnualEsperado($B87, $G87, $D87, CY$1, Hombres!$A$1:$DW$117, Mujeres!$A$1:$DW$117 )</f>
        <v>0</v>
      </c>
      <c r="CZ87" s="48" cm="1">
        <f t="array" ref="CZ87">SalarioAnualEsperado($B87, $G87, $D87, CZ$1, Hombres!$A$1:$DW$117, Mujeres!$A$1:$DW$117 )</f>
        <v>0</v>
      </c>
      <c r="DA87" s="48" cm="1">
        <f t="array" ref="DA87">SalarioAnualEsperado($B87, $G87, $D87, DA$1, Hombres!$A$1:$DW$117, Mujeres!$A$1:$DW$117 )</f>
        <v>0</v>
      </c>
      <c r="DB87" s="48" cm="1">
        <f t="array" ref="DB87">SalarioAnualEsperado($B87, $G87, $D87, DB$1, Hombres!$A$1:$DW$117, Mujeres!$A$1:$DW$117 )</f>
        <v>0</v>
      </c>
      <c r="DC87" s="48" cm="1">
        <f t="array" ref="DC87">SalarioAnualEsperado($B87, $G87, $D87, DC$1, Hombres!$A$1:$DW$117, Mujeres!$A$1:$DW$117 )</f>
        <v>0</v>
      </c>
    </row>
    <row r="88" spans="1:107" x14ac:dyDescent="0.3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8" cm="1">
        <f t="array" ref="L88">SalarioAnualEsperado($B88, $G88, $D88, L$1, Hombres!$A$1:$DW$117, Mujeres!$A$1:$DW$117 )</f>
        <v>7601982.0499999998</v>
      </c>
      <c r="M88" s="48" cm="1">
        <f t="array" ref="M88">SalarioAnualEsperado($B88, $G88, $D88, M$1, Hombres!$A$1:$DW$117, Mujeres!$A$1:$DW$117 )</f>
        <v>7971822.3282006858</v>
      </c>
      <c r="N88" s="48" cm="1">
        <f t="array" ref="N88">SalarioAnualEsperado($B88, $G88, $D88, N$1, Hombres!$A$1:$DW$117, Mujeres!$A$1:$DW$117 )</f>
        <v>8358755.1896838769</v>
      </c>
      <c r="O88" s="48" cm="1">
        <f t="array" ref="O88">SalarioAnualEsperado($B88, $G88, $D88, O$1, Hombres!$A$1:$DW$117, Mujeres!$A$1:$DW$117 )</f>
        <v>8763642.4721681476</v>
      </c>
      <c r="P88" s="48" cm="1">
        <f t="array" ref="P88">SalarioAnualEsperado($B88, $G88, $D88, P$1, Hombres!$A$1:$DW$117, Mujeres!$A$1:$DW$117 )</f>
        <v>9187457.8843116015</v>
      </c>
      <c r="Q88" s="48" cm="1">
        <f t="array" ref="Q88">SalarioAnualEsperado($B88, $G88, $D88, Q$1, Hombres!$A$1:$DW$117, Mujeres!$A$1:$DW$117 )</f>
        <v>9631099.4109916724</v>
      </c>
      <c r="R88" s="48" cm="1">
        <f t="array" ref="R88">SalarioAnualEsperado($B88, $G88, $D88, R$1, Hombres!$A$1:$DW$117, Mujeres!$A$1:$DW$117 )</f>
        <v>10095107.017498003</v>
      </c>
      <c r="S88" s="48" cm="1">
        <f t="array" ref="S88">SalarioAnualEsperado($B88, $G88, $D88, S$1, Hombres!$A$1:$DW$117, Mujeres!$A$1:$DW$117 )</f>
        <v>10579943.414709115</v>
      </c>
      <c r="T88" s="48" cm="1">
        <f t="array" ref="T88">SalarioAnualEsperado($B88, $G88, $D88, T$1, Hombres!$A$1:$DW$117, Mujeres!$A$1:$DW$117 )</f>
        <v>11086133.149622828</v>
      </c>
      <c r="U88" s="48" cm="1">
        <f t="array" ref="U88">SalarioAnualEsperado($B88, $G88, $D88, U$1, Hombres!$A$1:$DW$117, Mujeres!$A$1:$DW$117 )</f>
        <v>11614328.21864083</v>
      </c>
      <c r="V88" s="48" cm="1">
        <f t="array" ref="V88">SalarioAnualEsperado($B88, $G88, $D88, V$1, Hombres!$A$1:$DW$117, Mujeres!$A$1:$DW$117 )</f>
        <v>12165243.679847308</v>
      </c>
      <c r="W88" s="48" cm="1">
        <f t="array" ref="W88">SalarioAnualEsperado($B88, $G88, $D88, W$1, Hombres!$A$1:$DW$117, Mujeres!$A$1:$DW$117 )</f>
        <v>12739617.587822203</v>
      </c>
      <c r="X88" s="48" cm="1">
        <f t="array" ref="X88">SalarioAnualEsperado($B88, $G88, $D88, X$1, Hombres!$A$1:$DW$117, Mujeres!$A$1:$DW$117 )</f>
        <v>13338359.71695072</v>
      </c>
      <c r="Y88" s="48" cm="1">
        <f t="array" ref="Y88">SalarioAnualEsperado($B88, $G88, $D88, Y$1, Hombres!$A$1:$DW$117, Mujeres!$A$1:$DW$117 )</f>
        <v>13962547.037114704</v>
      </c>
      <c r="Z88" s="48" cm="1">
        <f t="array" ref="Z88">SalarioAnualEsperado($B88, $G88, $D88, Z$1, Hombres!$A$1:$DW$117, Mujeres!$A$1:$DW$117 )</f>
        <v>14612936.92598868</v>
      </c>
      <c r="AA88" s="48" cm="1">
        <f t="array" ref="AA88">SalarioAnualEsperado($B88, $G88, $D88, AA$1, Hombres!$A$1:$DW$117, Mujeres!$A$1:$DW$117 )</f>
        <v>15290030.198624788</v>
      </c>
      <c r="AB88" s="48" cm="1">
        <f t="array" ref="AB88">SalarioAnualEsperado($B88, $G88, $D88, AB$1, Hombres!$A$1:$DW$117, Mujeres!$A$1:$DW$117 )</f>
        <v>15993587.651178263</v>
      </c>
      <c r="AC88" s="48" cm="1">
        <f t="array" ref="AC88">SalarioAnualEsperado($B88, $G88, $D88, AC$1, Hombres!$A$1:$DW$117, Mujeres!$A$1:$DW$117 )</f>
        <v>16722837.870116677</v>
      </c>
      <c r="AD88" s="48" cm="1">
        <f t="array" ref="AD88">SalarioAnualEsperado($B88, $G88, $D88, AD$1, Hombres!$A$1:$DW$117, Mujeres!$A$1:$DW$117 )</f>
        <v>17476848.178601481</v>
      </c>
      <c r="AE88" s="48" cm="1">
        <f t="array" ref="AE88">SalarioAnualEsperado($B88, $G88, $D88, AE$1, Hombres!$A$1:$DW$117, Mujeres!$A$1:$DW$117 )</f>
        <v>18255555.863610122</v>
      </c>
      <c r="AF88" s="48" cm="1">
        <f t="array" ref="AF88">SalarioAnualEsperado($B88, $G88, $D88, AF$1, Hombres!$A$1:$DW$117, Mujeres!$A$1:$DW$117 )</f>
        <v>19059533.440270007</v>
      </c>
      <c r="AG88" s="48" cm="1">
        <f t="array" ref="AG88">SalarioAnualEsperado($B88, $G88, $D88, AG$1, Hombres!$A$1:$DW$117, Mujeres!$A$1:$DW$117 )</f>
        <v>19889096.571534306</v>
      </c>
      <c r="AH88" s="48" cm="1">
        <f t="array" ref="AH88">SalarioAnualEsperado($B88, $G88, $D88, AH$1, Hombres!$A$1:$DW$117, Mujeres!$A$1:$DW$117 )</f>
        <v>20744387.517496869</v>
      </c>
      <c r="AI88" s="48" cm="1">
        <f t="array" ref="AI88">SalarioAnualEsperado($B88, $G88, $D88, AI$1, Hombres!$A$1:$DW$117, Mujeres!$A$1:$DW$117 )</f>
        <v>21625299.990025949</v>
      </c>
      <c r="AJ88" s="48" cm="1">
        <f t="array" ref="AJ88">SalarioAnualEsperado($B88, $G88, $D88, AJ$1, Hombres!$A$1:$DW$117, Mujeres!$A$1:$DW$117 )</f>
        <v>22530838.484735265</v>
      </c>
      <c r="AK88" s="48" cm="1">
        <f t="array" ref="AK88">SalarioAnualEsperado($B88, $G88, $D88, AK$1, Hombres!$A$1:$DW$117, Mujeres!$A$1:$DW$117 )</f>
        <v>0</v>
      </c>
      <c r="AL88" s="48" cm="1">
        <f t="array" ref="AL88">SalarioAnualEsperado($B88, $G88, $D88, AL$1, Hombres!$A$1:$DW$117, Mujeres!$A$1:$DW$117 )</f>
        <v>0</v>
      </c>
      <c r="AM88" s="48" cm="1">
        <f t="array" ref="AM88">SalarioAnualEsperado($B88, $G88, $D88, AM$1, Hombres!$A$1:$DW$117, Mujeres!$A$1:$DW$117 )</f>
        <v>0</v>
      </c>
      <c r="AN88" s="48" cm="1">
        <f t="array" ref="AN88">SalarioAnualEsperado($B88, $G88, $D88, AN$1, Hombres!$A$1:$DW$117, Mujeres!$A$1:$DW$117 )</f>
        <v>0</v>
      </c>
      <c r="AO88" s="48" cm="1">
        <f t="array" ref="AO88">SalarioAnualEsperado($B88, $G88, $D88, AO$1, Hombres!$A$1:$DW$117, Mujeres!$A$1:$DW$117 )</f>
        <v>0</v>
      </c>
      <c r="AP88" s="48" cm="1">
        <f t="array" ref="AP88">SalarioAnualEsperado($B88, $G88, $D88, AP$1, Hombres!$A$1:$DW$117, Mujeres!$A$1:$DW$117 )</f>
        <v>0</v>
      </c>
      <c r="AQ88" s="48" cm="1">
        <f t="array" ref="AQ88">SalarioAnualEsperado($B88, $G88, $D88, AQ$1, Hombres!$A$1:$DW$117, Mujeres!$A$1:$DW$117 )</f>
        <v>0</v>
      </c>
      <c r="AR88" s="48" cm="1">
        <f t="array" ref="AR88">SalarioAnualEsperado($B88, $G88, $D88, AR$1, Hombres!$A$1:$DW$117, Mujeres!$A$1:$DW$117 )</f>
        <v>0</v>
      </c>
      <c r="AS88" s="48" cm="1">
        <f t="array" ref="AS88">SalarioAnualEsperado($B88, $G88, $D88, AS$1, Hombres!$A$1:$DW$117, Mujeres!$A$1:$DW$117 )</f>
        <v>0</v>
      </c>
      <c r="AT88" s="48" cm="1">
        <f t="array" ref="AT88">SalarioAnualEsperado($B88, $G88, $D88, AT$1, Hombres!$A$1:$DW$117, Mujeres!$A$1:$DW$117 )</f>
        <v>0</v>
      </c>
      <c r="AU88" s="48" cm="1">
        <f t="array" ref="AU88">SalarioAnualEsperado($B88, $G88, $D88, AU$1, Hombres!$A$1:$DW$117, Mujeres!$A$1:$DW$117 )</f>
        <v>0</v>
      </c>
      <c r="AV88" s="48" cm="1">
        <f t="array" ref="AV88">SalarioAnualEsperado($B88, $G88, $D88, AV$1, Hombres!$A$1:$DW$117, Mujeres!$A$1:$DW$117 )</f>
        <v>0</v>
      </c>
      <c r="AW88" s="48" cm="1">
        <f t="array" ref="AW88">SalarioAnualEsperado($B88, $G88, $D88, AW$1, Hombres!$A$1:$DW$117, Mujeres!$A$1:$DW$117 )</f>
        <v>0</v>
      </c>
      <c r="AX88" s="48" cm="1">
        <f t="array" ref="AX88">SalarioAnualEsperado($B88, $G88, $D88, AX$1, Hombres!$A$1:$DW$117, Mujeres!$A$1:$DW$117 )</f>
        <v>0</v>
      </c>
      <c r="AY88" s="48" cm="1">
        <f t="array" ref="AY88">SalarioAnualEsperado($B88, $G88, $D88, AY$1, Hombres!$A$1:$DW$117, Mujeres!$A$1:$DW$117 )</f>
        <v>0</v>
      </c>
      <c r="AZ88" s="48" cm="1">
        <f t="array" ref="AZ88">SalarioAnualEsperado($B88, $G88, $D88, AZ$1, Hombres!$A$1:$DW$117, Mujeres!$A$1:$DW$117 )</f>
        <v>0</v>
      </c>
      <c r="BA88" s="48" cm="1">
        <f t="array" ref="BA88">SalarioAnualEsperado($B88, $G88, $D88, BA$1, Hombres!$A$1:$DW$117, Mujeres!$A$1:$DW$117 )</f>
        <v>0</v>
      </c>
      <c r="BB88" s="48" cm="1">
        <f t="array" ref="BB88">SalarioAnualEsperado($B88, $G88, $D88, BB$1, Hombres!$A$1:$DW$117, Mujeres!$A$1:$DW$117 )</f>
        <v>0</v>
      </c>
      <c r="BC88" s="48" cm="1">
        <f t="array" ref="BC88">SalarioAnualEsperado($B88, $G88, $D88, BC$1, Hombres!$A$1:$DW$117, Mujeres!$A$1:$DW$117 )</f>
        <v>0</v>
      </c>
      <c r="BD88" s="48" cm="1">
        <f t="array" ref="BD88">SalarioAnualEsperado($B88, $G88, $D88, BD$1, Hombres!$A$1:$DW$117, Mujeres!$A$1:$DW$117 )</f>
        <v>0</v>
      </c>
      <c r="BE88" s="48" cm="1">
        <f t="array" ref="BE88">SalarioAnualEsperado($B88, $G88, $D88, BE$1, Hombres!$A$1:$DW$117, Mujeres!$A$1:$DW$117 )</f>
        <v>0</v>
      </c>
      <c r="BF88" s="48" cm="1">
        <f t="array" ref="BF88">SalarioAnualEsperado($B88, $G88, $D88, BF$1, Hombres!$A$1:$DW$117, Mujeres!$A$1:$DW$117 )</f>
        <v>0</v>
      </c>
      <c r="BG88" s="48" cm="1">
        <f t="array" ref="BG88">SalarioAnualEsperado($B88, $G88, $D88, BG$1, Hombres!$A$1:$DW$117, Mujeres!$A$1:$DW$117 )</f>
        <v>0</v>
      </c>
      <c r="BH88" s="48" cm="1">
        <f t="array" ref="BH88">SalarioAnualEsperado($B88, $G88, $D88, BH$1, Hombres!$A$1:$DW$117, Mujeres!$A$1:$DW$117 )</f>
        <v>0</v>
      </c>
      <c r="BI88" s="48" cm="1">
        <f t="array" ref="BI88">SalarioAnualEsperado($B88, $G88, $D88, BI$1, Hombres!$A$1:$DW$117, Mujeres!$A$1:$DW$117 )</f>
        <v>0</v>
      </c>
      <c r="BJ88" s="48" cm="1">
        <f t="array" ref="BJ88">SalarioAnualEsperado($B88, $G88, $D88, BJ$1, Hombres!$A$1:$DW$117, Mujeres!$A$1:$DW$117 )</f>
        <v>0</v>
      </c>
      <c r="BK88" s="48" cm="1">
        <f t="array" ref="BK88">SalarioAnualEsperado($B88, $G88, $D88, BK$1, Hombres!$A$1:$DW$117, Mujeres!$A$1:$DW$117 )</f>
        <v>0</v>
      </c>
      <c r="BL88" s="48" cm="1">
        <f t="array" ref="BL88">SalarioAnualEsperado($B88, $G88, $D88, BL$1, Hombres!$A$1:$DW$117, Mujeres!$A$1:$DW$117 )</f>
        <v>0</v>
      </c>
      <c r="BM88" s="48" cm="1">
        <f t="array" ref="BM88">SalarioAnualEsperado($B88, $G88, $D88, BM$1, Hombres!$A$1:$DW$117, Mujeres!$A$1:$DW$117 )</f>
        <v>0</v>
      </c>
      <c r="BN88" s="48" cm="1">
        <f t="array" ref="BN88">SalarioAnualEsperado($B88, $G88, $D88, BN$1, Hombres!$A$1:$DW$117, Mujeres!$A$1:$DW$117 )</f>
        <v>0</v>
      </c>
      <c r="BO88" s="48" cm="1">
        <f t="array" ref="BO88">SalarioAnualEsperado($B88, $G88, $D88, BO$1, Hombres!$A$1:$DW$117, Mujeres!$A$1:$DW$117 )</f>
        <v>0</v>
      </c>
      <c r="BP88" s="48" cm="1">
        <f t="array" ref="BP88">SalarioAnualEsperado($B88, $G88, $D88, BP$1, Hombres!$A$1:$DW$117, Mujeres!$A$1:$DW$117 )</f>
        <v>0</v>
      </c>
      <c r="BQ88" s="48" cm="1">
        <f t="array" ref="BQ88">SalarioAnualEsperado($B88, $G88, $D88, BQ$1, Hombres!$A$1:$DW$117, Mujeres!$A$1:$DW$117 )</f>
        <v>0</v>
      </c>
      <c r="BR88" s="48" cm="1">
        <f t="array" ref="BR88">SalarioAnualEsperado($B88, $G88, $D88, BR$1, Hombres!$A$1:$DW$117, Mujeres!$A$1:$DW$117 )</f>
        <v>0</v>
      </c>
      <c r="BS88" s="48" cm="1">
        <f t="array" ref="BS88">SalarioAnualEsperado($B88, $G88, $D88, BS$1, Hombres!$A$1:$DW$117, Mujeres!$A$1:$DW$117 )</f>
        <v>0</v>
      </c>
      <c r="BT88" s="48" cm="1">
        <f t="array" ref="BT88">SalarioAnualEsperado($B88, $G88, $D88, BT$1, Hombres!$A$1:$DW$117, Mujeres!$A$1:$DW$117 )</f>
        <v>0</v>
      </c>
      <c r="BU88" s="48" cm="1">
        <f t="array" ref="BU88">SalarioAnualEsperado($B88, $G88, $D88, BU$1, Hombres!$A$1:$DW$117, Mujeres!$A$1:$DW$117 )</f>
        <v>0</v>
      </c>
      <c r="BV88" s="48" cm="1">
        <f t="array" ref="BV88">SalarioAnualEsperado($B88, $G88, $D88, BV$1, Hombres!$A$1:$DW$117, Mujeres!$A$1:$DW$117 )</f>
        <v>0</v>
      </c>
      <c r="BW88" s="48" cm="1">
        <f t="array" ref="BW88">SalarioAnualEsperado($B88, $G88, $D88, BW$1, Hombres!$A$1:$DW$117, Mujeres!$A$1:$DW$117 )</f>
        <v>0</v>
      </c>
      <c r="BX88" s="48" cm="1">
        <f t="array" ref="BX88">SalarioAnualEsperado($B88, $G88, $D88, BX$1, Hombres!$A$1:$DW$117, Mujeres!$A$1:$DW$117 )</f>
        <v>0</v>
      </c>
      <c r="BY88" s="48" cm="1">
        <f t="array" ref="BY88">SalarioAnualEsperado($B88, $G88, $D88, BY$1, Hombres!$A$1:$DW$117, Mujeres!$A$1:$DW$117 )</f>
        <v>0</v>
      </c>
      <c r="BZ88" s="48" cm="1">
        <f t="array" ref="BZ88">SalarioAnualEsperado($B88, $G88, $D88, BZ$1, Hombres!$A$1:$DW$117, Mujeres!$A$1:$DW$117 )</f>
        <v>0</v>
      </c>
      <c r="CA88" s="48" cm="1">
        <f t="array" ref="CA88">SalarioAnualEsperado($B88, $G88, $D88, CA$1, Hombres!$A$1:$DW$117, Mujeres!$A$1:$DW$117 )</f>
        <v>0</v>
      </c>
      <c r="CB88" s="48" cm="1">
        <f t="array" ref="CB88">SalarioAnualEsperado($B88, $G88, $D88, CB$1, Hombres!$A$1:$DW$117, Mujeres!$A$1:$DW$117 )</f>
        <v>0</v>
      </c>
      <c r="CC88" s="48" cm="1">
        <f t="array" ref="CC88">SalarioAnualEsperado($B88, $G88, $D88, CC$1, Hombres!$A$1:$DW$117, Mujeres!$A$1:$DW$117 )</f>
        <v>0</v>
      </c>
      <c r="CD88" s="48" cm="1">
        <f t="array" ref="CD88">SalarioAnualEsperado($B88, $G88, $D88, CD$1, Hombres!$A$1:$DW$117, Mujeres!$A$1:$DW$117 )</f>
        <v>0</v>
      </c>
      <c r="CE88" s="48" cm="1">
        <f t="array" ref="CE88">SalarioAnualEsperado($B88, $G88, $D88, CE$1, Hombres!$A$1:$DW$117, Mujeres!$A$1:$DW$117 )</f>
        <v>0</v>
      </c>
      <c r="CF88" s="48" cm="1">
        <f t="array" ref="CF88">SalarioAnualEsperado($B88, $G88, $D88, CF$1, Hombres!$A$1:$DW$117, Mujeres!$A$1:$DW$117 )</f>
        <v>0</v>
      </c>
      <c r="CG88" s="48" cm="1">
        <f t="array" ref="CG88">SalarioAnualEsperado($B88, $G88, $D88, CG$1, Hombres!$A$1:$DW$117, Mujeres!$A$1:$DW$117 )</f>
        <v>0</v>
      </c>
      <c r="CH88" s="48" cm="1">
        <f t="array" ref="CH88">SalarioAnualEsperado($B88, $G88, $D88, CH$1, Hombres!$A$1:$DW$117, Mujeres!$A$1:$DW$117 )</f>
        <v>0</v>
      </c>
      <c r="CI88" s="48" cm="1">
        <f t="array" ref="CI88">SalarioAnualEsperado($B88, $G88, $D88, CI$1, Hombres!$A$1:$DW$117, Mujeres!$A$1:$DW$117 )</f>
        <v>0</v>
      </c>
      <c r="CJ88" s="48" cm="1">
        <f t="array" ref="CJ88">SalarioAnualEsperado($B88, $G88, $D88, CJ$1, Hombres!$A$1:$DW$117, Mujeres!$A$1:$DW$117 )</f>
        <v>0</v>
      </c>
      <c r="CK88" s="48" cm="1">
        <f t="array" ref="CK88">SalarioAnualEsperado($B88, $G88, $D88, CK$1, Hombres!$A$1:$DW$117, Mujeres!$A$1:$DW$117 )</f>
        <v>0</v>
      </c>
      <c r="CL88" s="48" cm="1">
        <f t="array" ref="CL88">SalarioAnualEsperado($B88, $G88, $D88, CL$1, Hombres!$A$1:$DW$117, Mujeres!$A$1:$DW$117 )</f>
        <v>0</v>
      </c>
      <c r="CM88" s="48" cm="1">
        <f t="array" ref="CM88">SalarioAnualEsperado($B88, $G88, $D88, CM$1, Hombres!$A$1:$DW$117, Mujeres!$A$1:$DW$117 )</f>
        <v>0</v>
      </c>
      <c r="CN88" s="48" cm="1">
        <f t="array" ref="CN88">SalarioAnualEsperado($B88, $G88, $D88, CN$1, Hombres!$A$1:$DW$117, Mujeres!$A$1:$DW$117 )</f>
        <v>0</v>
      </c>
      <c r="CO88" s="48" cm="1">
        <f t="array" ref="CO88">SalarioAnualEsperado($B88, $G88, $D88, CO$1, Hombres!$A$1:$DW$117, Mujeres!$A$1:$DW$117 )</f>
        <v>0</v>
      </c>
      <c r="CP88" s="48" cm="1">
        <f t="array" ref="CP88">SalarioAnualEsperado($B88, $G88, $D88, CP$1, Hombres!$A$1:$DW$117, Mujeres!$A$1:$DW$117 )</f>
        <v>0</v>
      </c>
      <c r="CQ88" s="48" cm="1">
        <f t="array" ref="CQ88">SalarioAnualEsperado($B88, $G88, $D88, CQ$1, Hombres!$A$1:$DW$117, Mujeres!$A$1:$DW$117 )</f>
        <v>0</v>
      </c>
      <c r="CR88" s="48" cm="1">
        <f t="array" ref="CR88">SalarioAnualEsperado($B88, $G88, $D88, CR$1, Hombres!$A$1:$DW$117, Mujeres!$A$1:$DW$117 )</f>
        <v>0</v>
      </c>
      <c r="CS88" s="48" cm="1">
        <f t="array" ref="CS88">SalarioAnualEsperado($B88, $G88, $D88, CS$1, Hombres!$A$1:$DW$117, Mujeres!$A$1:$DW$117 )</f>
        <v>0</v>
      </c>
      <c r="CT88" s="48" cm="1">
        <f t="array" ref="CT88">SalarioAnualEsperado($B88, $G88, $D88, CT$1, Hombres!$A$1:$DW$117, Mujeres!$A$1:$DW$117 )</f>
        <v>0</v>
      </c>
      <c r="CU88" s="48" cm="1">
        <f t="array" ref="CU88">SalarioAnualEsperado($B88, $G88, $D88, CU$1, Hombres!$A$1:$DW$117, Mujeres!$A$1:$DW$117 )</f>
        <v>0</v>
      </c>
      <c r="CV88" s="48" cm="1">
        <f t="array" ref="CV88">SalarioAnualEsperado($B88, $G88, $D88, CV$1, Hombres!$A$1:$DW$117, Mujeres!$A$1:$DW$117 )</f>
        <v>0</v>
      </c>
      <c r="CW88" s="48" cm="1">
        <f t="array" ref="CW88">SalarioAnualEsperado($B88, $G88, $D88, CW$1, Hombres!$A$1:$DW$117, Mujeres!$A$1:$DW$117 )</f>
        <v>0</v>
      </c>
      <c r="CX88" s="48" cm="1">
        <f t="array" ref="CX88">SalarioAnualEsperado($B88, $G88, $D88, CX$1, Hombres!$A$1:$DW$117, Mujeres!$A$1:$DW$117 )</f>
        <v>0</v>
      </c>
      <c r="CY88" s="48" cm="1">
        <f t="array" ref="CY88">SalarioAnualEsperado($B88, $G88, $D88, CY$1, Hombres!$A$1:$DW$117, Mujeres!$A$1:$DW$117 )</f>
        <v>0</v>
      </c>
      <c r="CZ88" s="48" cm="1">
        <f t="array" ref="CZ88">SalarioAnualEsperado($B88, $G88, $D88, CZ$1, Hombres!$A$1:$DW$117, Mujeres!$A$1:$DW$117 )</f>
        <v>0</v>
      </c>
      <c r="DA88" s="48" cm="1">
        <f t="array" ref="DA88">SalarioAnualEsperado($B88, $G88, $D88, DA$1, Hombres!$A$1:$DW$117, Mujeres!$A$1:$DW$117 )</f>
        <v>0</v>
      </c>
      <c r="DB88" s="48" cm="1">
        <f t="array" ref="DB88">SalarioAnualEsperado($B88, $G88, $D88, DB$1, Hombres!$A$1:$DW$117, Mujeres!$A$1:$DW$117 )</f>
        <v>0</v>
      </c>
      <c r="DC88" s="48" cm="1">
        <f t="array" ref="DC88">SalarioAnualEsperado($B88, $G88, $D88, DC$1, Hombres!$A$1:$DW$117, Mujeres!$A$1:$DW$117 )</f>
        <v>0</v>
      </c>
    </row>
    <row r="89" spans="1:107" x14ac:dyDescent="0.3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8" cm="1">
        <f t="array" ref="L89">SalarioAnualEsperado($B89, $G89, $D89, L$1, Hombres!$A$1:$DW$117, Mujeres!$A$1:$DW$117 )</f>
        <v>9690683.5999999996</v>
      </c>
      <c r="M89" s="48" cm="1">
        <f t="array" ref="M89">SalarioAnualEsperado($B89, $G89, $D89, M$1, Hombres!$A$1:$DW$117, Mujeres!$A$1:$DW$117 )</f>
        <v>10175416.332803907</v>
      </c>
      <c r="N89" s="48" cm="1">
        <f t="array" ref="N89">SalarioAnualEsperado($B89, $G89, $D89, N$1, Hombres!$A$1:$DW$117, Mujeres!$A$1:$DW$117 )</f>
        <v>10684090.960622983</v>
      </c>
      <c r="O89" s="48" cm="1">
        <f t="array" ref="O89">SalarioAnualEsperado($B89, $G89, $D89, O$1, Hombres!$A$1:$DW$117, Mujeres!$A$1:$DW$117 )</f>
        <v>11217867.872357707</v>
      </c>
      <c r="P89" s="48" cm="1">
        <f t="array" ref="P89">SalarioAnualEsperado($B89, $G89, $D89, P$1, Hombres!$A$1:$DW$117, Mujeres!$A$1:$DW$117 )</f>
        <v>11777974.021360692</v>
      </c>
      <c r="Q89" s="48" cm="1">
        <f t="array" ref="Q89">SalarioAnualEsperado($B89, $G89, $D89, Q$1, Hombres!$A$1:$DW$117, Mujeres!$A$1:$DW$117 )</f>
        <v>12365668.765675168</v>
      </c>
      <c r="R89" s="48" cm="1">
        <f t="array" ref="R89">SalarioAnualEsperado($B89, $G89, $D89, R$1, Hombres!$A$1:$DW$117, Mujeres!$A$1:$DW$117 )</f>
        <v>12982241.269254185</v>
      </c>
      <c r="S89" s="48" cm="1">
        <f t="array" ref="S89">SalarioAnualEsperado($B89, $G89, $D89, S$1, Hombres!$A$1:$DW$117, Mujeres!$A$1:$DW$117 )</f>
        <v>13629029.253183095</v>
      </c>
      <c r="T89" s="48" cm="1">
        <f t="array" ref="T89">SalarioAnualEsperado($B89, $G89, $D89, T$1, Hombres!$A$1:$DW$117, Mujeres!$A$1:$DW$117 )</f>
        <v>14307362.143992728</v>
      </c>
      <c r="U89" s="48" cm="1">
        <f t="array" ref="U89">SalarioAnualEsperado($B89, $G89, $D89, U$1, Hombres!$A$1:$DW$117, Mujeres!$A$1:$DW$117 )</f>
        <v>15018535.044747617</v>
      </c>
      <c r="V89" s="48" cm="1">
        <f t="array" ref="V89">SalarioAnualEsperado($B89, $G89, $D89, V$1, Hombres!$A$1:$DW$117, Mujeres!$A$1:$DW$117 )</f>
        <v>15763969.34570561</v>
      </c>
      <c r="W89" s="48" cm="1">
        <f t="array" ref="W89">SalarioAnualEsperado($B89, $G89, $D89, W$1, Hombres!$A$1:$DW$117, Mujeres!$A$1:$DW$117 )</f>
        <v>16545183.812112315</v>
      </c>
      <c r="X89" s="48" cm="1">
        <f t="array" ref="X89">SalarioAnualEsperado($B89, $G89, $D89, X$1, Hombres!$A$1:$DW$117, Mujeres!$A$1:$DW$117 )</f>
        <v>17363880.485915992</v>
      </c>
      <c r="Y89" s="48" cm="1">
        <f t="array" ref="Y89">SalarioAnualEsperado($B89, $G89, $D89, Y$1, Hombres!$A$1:$DW$117, Mujeres!$A$1:$DW$117 )</f>
        <v>18221776.663635939</v>
      </c>
      <c r="Z89" s="48" cm="1">
        <f t="array" ref="Z89">SalarioAnualEsperado($B89, $G89, $D89, Z$1, Hombres!$A$1:$DW$117, Mujeres!$A$1:$DW$117 )</f>
        <v>19120584.792678647</v>
      </c>
      <c r="AA89" s="48" cm="1">
        <f t="array" ref="AA89">SalarioAnualEsperado($B89, $G89, $D89, AA$1, Hombres!$A$1:$DW$117, Mujeres!$A$1:$DW$117 )</f>
        <v>20062066.284896042</v>
      </c>
      <c r="AB89" s="48" cm="1">
        <f t="array" ref="AB89">SalarioAnualEsperado($B89, $G89, $D89, AB$1, Hombres!$A$1:$DW$117, Mujeres!$A$1:$DW$117 )</f>
        <v>21048057.061853565</v>
      </c>
      <c r="AC89" s="48" cm="1">
        <f t="array" ref="AC89">SalarioAnualEsperado($B89, $G89, $D89, AC$1, Hombres!$A$1:$DW$117, Mujeres!$A$1:$DW$117 )</f>
        <v>22080489.63374931</v>
      </c>
      <c r="AD89" s="48" cm="1">
        <f t="array" ref="AD89">SalarioAnualEsperado($B89, $G89, $D89, AD$1, Hombres!$A$1:$DW$117, Mujeres!$A$1:$DW$117 )</f>
        <v>23161239.85207995</v>
      </c>
      <c r="AE89" s="48" cm="1">
        <f t="array" ref="AE89">SalarioAnualEsperado($B89, $G89, $D89, AE$1, Hombres!$A$1:$DW$117, Mujeres!$A$1:$DW$117 )</f>
        <v>24291905.150590353</v>
      </c>
      <c r="AF89" s="48" cm="1">
        <f t="array" ref="AF89">SalarioAnualEsperado($B89, $G89, $D89, AF$1, Hombres!$A$1:$DW$117, Mujeres!$A$1:$DW$117 )</f>
        <v>25474223.960713308</v>
      </c>
      <c r="AG89" s="48" cm="1">
        <f t="array" ref="AG89">SalarioAnualEsperado($B89, $G89, $D89, AG$1, Hombres!$A$1:$DW$117, Mujeres!$A$1:$DW$117 )</f>
        <v>26710183.020659536</v>
      </c>
      <c r="AH89" s="48" cm="1">
        <f t="array" ref="AH89">SalarioAnualEsperado($B89, $G89, $D89, AH$1, Hombres!$A$1:$DW$117, Mujeres!$A$1:$DW$117 )</f>
        <v>28002261.11281006</v>
      </c>
      <c r="AI89" s="48" cm="1">
        <f t="array" ref="AI89">SalarioAnualEsperado($B89, $G89, $D89, AI$1, Hombres!$A$1:$DW$117, Mujeres!$A$1:$DW$117 )</f>
        <v>29352838.226226658</v>
      </c>
      <c r="AJ89" s="48" cm="1">
        <f t="array" ref="AJ89">SalarioAnualEsperado($B89, $G89, $D89, AJ$1, Hombres!$A$1:$DW$117, Mujeres!$A$1:$DW$117 )</f>
        <v>30763799.79342084</v>
      </c>
      <c r="AK89" s="48" cm="1">
        <f t="array" ref="AK89">SalarioAnualEsperado($B89, $G89, $D89, AK$1, Hombres!$A$1:$DW$117, Mujeres!$A$1:$DW$117 )</f>
        <v>32236424.594138633</v>
      </c>
      <c r="AL89" s="48" cm="1">
        <f t="array" ref="AL89">SalarioAnualEsperado($B89, $G89, $D89, AL$1, Hombres!$A$1:$DW$117, Mujeres!$A$1:$DW$117 )</f>
        <v>33771566.294015676</v>
      </c>
      <c r="AM89" s="48" cm="1">
        <f t="array" ref="AM89">SalarioAnualEsperado($B89, $G89, $D89, AM$1, Hombres!$A$1:$DW$117, Mujeres!$A$1:$DW$117 )</f>
        <v>35369882.530938558</v>
      </c>
      <c r="AN89" s="48" cm="1">
        <f t="array" ref="AN89">SalarioAnualEsperado($B89, $G89, $D89, AN$1, Hombres!$A$1:$DW$117, Mujeres!$A$1:$DW$117 )</f>
        <v>0</v>
      </c>
      <c r="AO89" s="48" cm="1">
        <f t="array" ref="AO89">SalarioAnualEsperado($B89, $G89, $D89, AO$1, Hombres!$A$1:$DW$117, Mujeres!$A$1:$DW$117 )</f>
        <v>0</v>
      </c>
      <c r="AP89" s="48" cm="1">
        <f t="array" ref="AP89">SalarioAnualEsperado($B89, $G89, $D89, AP$1, Hombres!$A$1:$DW$117, Mujeres!$A$1:$DW$117 )</f>
        <v>0</v>
      </c>
      <c r="AQ89" s="48" cm="1">
        <f t="array" ref="AQ89">SalarioAnualEsperado($B89, $G89, $D89, AQ$1, Hombres!$A$1:$DW$117, Mujeres!$A$1:$DW$117 )</f>
        <v>0</v>
      </c>
      <c r="AR89" s="48" cm="1">
        <f t="array" ref="AR89">SalarioAnualEsperado($B89, $G89, $D89, AR$1, Hombres!$A$1:$DW$117, Mujeres!$A$1:$DW$117 )</f>
        <v>0</v>
      </c>
      <c r="AS89" s="48" cm="1">
        <f t="array" ref="AS89">SalarioAnualEsperado($B89, $G89, $D89, AS$1, Hombres!$A$1:$DW$117, Mujeres!$A$1:$DW$117 )</f>
        <v>0</v>
      </c>
      <c r="AT89" s="48" cm="1">
        <f t="array" ref="AT89">SalarioAnualEsperado($B89, $G89, $D89, AT$1, Hombres!$A$1:$DW$117, Mujeres!$A$1:$DW$117 )</f>
        <v>0</v>
      </c>
      <c r="AU89" s="48" cm="1">
        <f t="array" ref="AU89">SalarioAnualEsperado($B89, $G89, $D89, AU$1, Hombres!$A$1:$DW$117, Mujeres!$A$1:$DW$117 )</f>
        <v>0</v>
      </c>
      <c r="AV89" s="48" cm="1">
        <f t="array" ref="AV89">SalarioAnualEsperado($B89, $G89, $D89, AV$1, Hombres!$A$1:$DW$117, Mujeres!$A$1:$DW$117 )</f>
        <v>0</v>
      </c>
      <c r="AW89" s="48" cm="1">
        <f t="array" ref="AW89">SalarioAnualEsperado($B89, $G89, $D89, AW$1, Hombres!$A$1:$DW$117, Mujeres!$A$1:$DW$117 )</f>
        <v>0</v>
      </c>
      <c r="AX89" s="48" cm="1">
        <f t="array" ref="AX89">SalarioAnualEsperado($B89, $G89, $D89, AX$1, Hombres!$A$1:$DW$117, Mujeres!$A$1:$DW$117 )</f>
        <v>0</v>
      </c>
      <c r="AY89" s="48" cm="1">
        <f t="array" ref="AY89">SalarioAnualEsperado($B89, $G89, $D89, AY$1, Hombres!$A$1:$DW$117, Mujeres!$A$1:$DW$117 )</f>
        <v>0</v>
      </c>
      <c r="AZ89" s="48" cm="1">
        <f t="array" ref="AZ89">SalarioAnualEsperado($B89, $G89, $D89, AZ$1, Hombres!$A$1:$DW$117, Mujeres!$A$1:$DW$117 )</f>
        <v>0</v>
      </c>
      <c r="BA89" s="48" cm="1">
        <f t="array" ref="BA89">SalarioAnualEsperado($B89, $G89, $D89, BA$1, Hombres!$A$1:$DW$117, Mujeres!$A$1:$DW$117 )</f>
        <v>0</v>
      </c>
      <c r="BB89" s="48" cm="1">
        <f t="array" ref="BB89">SalarioAnualEsperado($B89, $G89, $D89, BB$1, Hombres!$A$1:$DW$117, Mujeres!$A$1:$DW$117 )</f>
        <v>0</v>
      </c>
      <c r="BC89" s="48" cm="1">
        <f t="array" ref="BC89">SalarioAnualEsperado($B89, $G89, $D89, BC$1, Hombres!$A$1:$DW$117, Mujeres!$A$1:$DW$117 )</f>
        <v>0</v>
      </c>
      <c r="BD89" s="48" cm="1">
        <f t="array" ref="BD89">SalarioAnualEsperado($B89, $G89, $D89, BD$1, Hombres!$A$1:$DW$117, Mujeres!$A$1:$DW$117 )</f>
        <v>0</v>
      </c>
      <c r="BE89" s="48" cm="1">
        <f t="array" ref="BE89">SalarioAnualEsperado($B89, $G89, $D89, BE$1, Hombres!$A$1:$DW$117, Mujeres!$A$1:$DW$117 )</f>
        <v>0</v>
      </c>
      <c r="BF89" s="48" cm="1">
        <f t="array" ref="BF89">SalarioAnualEsperado($B89, $G89, $D89, BF$1, Hombres!$A$1:$DW$117, Mujeres!$A$1:$DW$117 )</f>
        <v>0</v>
      </c>
      <c r="BG89" s="48" cm="1">
        <f t="array" ref="BG89">SalarioAnualEsperado($B89, $G89, $D89, BG$1, Hombres!$A$1:$DW$117, Mujeres!$A$1:$DW$117 )</f>
        <v>0</v>
      </c>
      <c r="BH89" s="48" cm="1">
        <f t="array" ref="BH89">SalarioAnualEsperado($B89, $G89, $D89, BH$1, Hombres!$A$1:$DW$117, Mujeres!$A$1:$DW$117 )</f>
        <v>0</v>
      </c>
      <c r="BI89" s="48" cm="1">
        <f t="array" ref="BI89">SalarioAnualEsperado($B89, $G89, $D89, BI$1, Hombres!$A$1:$DW$117, Mujeres!$A$1:$DW$117 )</f>
        <v>0</v>
      </c>
      <c r="BJ89" s="48" cm="1">
        <f t="array" ref="BJ89">SalarioAnualEsperado($B89, $G89, $D89, BJ$1, Hombres!$A$1:$DW$117, Mujeres!$A$1:$DW$117 )</f>
        <v>0</v>
      </c>
      <c r="BK89" s="48" cm="1">
        <f t="array" ref="BK89">SalarioAnualEsperado($B89, $G89, $D89, BK$1, Hombres!$A$1:$DW$117, Mujeres!$A$1:$DW$117 )</f>
        <v>0</v>
      </c>
      <c r="BL89" s="48" cm="1">
        <f t="array" ref="BL89">SalarioAnualEsperado($B89, $G89, $D89, BL$1, Hombres!$A$1:$DW$117, Mujeres!$A$1:$DW$117 )</f>
        <v>0</v>
      </c>
      <c r="BM89" s="48" cm="1">
        <f t="array" ref="BM89">SalarioAnualEsperado($B89, $G89, $D89, BM$1, Hombres!$A$1:$DW$117, Mujeres!$A$1:$DW$117 )</f>
        <v>0</v>
      </c>
      <c r="BN89" s="48" cm="1">
        <f t="array" ref="BN89">SalarioAnualEsperado($B89, $G89, $D89, BN$1, Hombres!$A$1:$DW$117, Mujeres!$A$1:$DW$117 )</f>
        <v>0</v>
      </c>
      <c r="BO89" s="48" cm="1">
        <f t="array" ref="BO89">SalarioAnualEsperado($B89, $G89, $D89, BO$1, Hombres!$A$1:$DW$117, Mujeres!$A$1:$DW$117 )</f>
        <v>0</v>
      </c>
      <c r="BP89" s="48" cm="1">
        <f t="array" ref="BP89">SalarioAnualEsperado($B89, $G89, $D89, BP$1, Hombres!$A$1:$DW$117, Mujeres!$A$1:$DW$117 )</f>
        <v>0</v>
      </c>
      <c r="BQ89" s="48" cm="1">
        <f t="array" ref="BQ89">SalarioAnualEsperado($B89, $G89, $D89, BQ$1, Hombres!$A$1:$DW$117, Mujeres!$A$1:$DW$117 )</f>
        <v>0</v>
      </c>
      <c r="BR89" s="48" cm="1">
        <f t="array" ref="BR89">SalarioAnualEsperado($B89, $G89, $D89, BR$1, Hombres!$A$1:$DW$117, Mujeres!$A$1:$DW$117 )</f>
        <v>0</v>
      </c>
      <c r="BS89" s="48" cm="1">
        <f t="array" ref="BS89">SalarioAnualEsperado($B89, $G89, $D89, BS$1, Hombres!$A$1:$DW$117, Mujeres!$A$1:$DW$117 )</f>
        <v>0</v>
      </c>
      <c r="BT89" s="48" cm="1">
        <f t="array" ref="BT89">SalarioAnualEsperado($B89, $G89, $D89, BT$1, Hombres!$A$1:$DW$117, Mujeres!$A$1:$DW$117 )</f>
        <v>0</v>
      </c>
      <c r="BU89" s="48" cm="1">
        <f t="array" ref="BU89">SalarioAnualEsperado($B89, $G89, $D89, BU$1, Hombres!$A$1:$DW$117, Mujeres!$A$1:$DW$117 )</f>
        <v>0</v>
      </c>
      <c r="BV89" s="48" cm="1">
        <f t="array" ref="BV89">SalarioAnualEsperado($B89, $G89, $D89, BV$1, Hombres!$A$1:$DW$117, Mujeres!$A$1:$DW$117 )</f>
        <v>0</v>
      </c>
      <c r="BW89" s="48" cm="1">
        <f t="array" ref="BW89">SalarioAnualEsperado($B89, $G89, $D89, BW$1, Hombres!$A$1:$DW$117, Mujeres!$A$1:$DW$117 )</f>
        <v>0</v>
      </c>
      <c r="BX89" s="48" cm="1">
        <f t="array" ref="BX89">SalarioAnualEsperado($B89, $G89, $D89, BX$1, Hombres!$A$1:$DW$117, Mujeres!$A$1:$DW$117 )</f>
        <v>0</v>
      </c>
      <c r="BY89" s="48" cm="1">
        <f t="array" ref="BY89">SalarioAnualEsperado($B89, $G89, $D89, BY$1, Hombres!$A$1:$DW$117, Mujeres!$A$1:$DW$117 )</f>
        <v>0</v>
      </c>
      <c r="BZ89" s="48" cm="1">
        <f t="array" ref="BZ89">SalarioAnualEsperado($B89, $G89, $D89, BZ$1, Hombres!$A$1:$DW$117, Mujeres!$A$1:$DW$117 )</f>
        <v>0</v>
      </c>
      <c r="CA89" s="48" cm="1">
        <f t="array" ref="CA89">SalarioAnualEsperado($B89, $G89, $D89, CA$1, Hombres!$A$1:$DW$117, Mujeres!$A$1:$DW$117 )</f>
        <v>0</v>
      </c>
      <c r="CB89" s="48" cm="1">
        <f t="array" ref="CB89">SalarioAnualEsperado($B89, $G89, $D89, CB$1, Hombres!$A$1:$DW$117, Mujeres!$A$1:$DW$117 )</f>
        <v>0</v>
      </c>
      <c r="CC89" s="48" cm="1">
        <f t="array" ref="CC89">SalarioAnualEsperado($B89, $G89, $D89, CC$1, Hombres!$A$1:$DW$117, Mujeres!$A$1:$DW$117 )</f>
        <v>0</v>
      </c>
      <c r="CD89" s="48" cm="1">
        <f t="array" ref="CD89">SalarioAnualEsperado($B89, $G89, $D89, CD$1, Hombres!$A$1:$DW$117, Mujeres!$A$1:$DW$117 )</f>
        <v>0</v>
      </c>
      <c r="CE89" s="48" cm="1">
        <f t="array" ref="CE89">SalarioAnualEsperado($B89, $G89, $D89, CE$1, Hombres!$A$1:$DW$117, Mujeres!$A$1:$DW$117 )</f>
        <v>0</v>
      </c>
      <c r="CF89" s="48" cm="1">
        <f t="array" ref="CF89">SalarioAnualEsperado($B89, $G89, $D89, CF$1, Hombres!$A$1:$DW$117, Mujeres!$A$1:$DW$117 )</f>
        <v>0</v>
      </c>
      <c r="CG89" s="48" cm="1">
        <f t="array" ref="CG89">SalarioAnualEsperado($B89, $G89, $D89, CG$1, Hombres!$A$1:$DW$117, Mujeres!$A$1:$DW$117 )</f>
        <v>0</v>
      </c>
      <c r="CH89" s="48" cm="1">
        <f t="array" ref="CH89">SalarioAnualEsperado($B89, $G89, $D89, CH$1, Hombres!$A$1:$DW$117, Mujeres!$A$1:$DW$117 )</f>
        <v>0</v>
      </c>
      <c r="CI89" s="48" cm="1">
        <f t="array" ref="CI89">SalarioAnualEsperado($B89, $G89, $D89, CI$1, Hombres!$A$1:$DW$117, Mujeres!$A$1:$DW$117 )</f>
        <v>0</v>
      </c>
      <c r="CJ89" s="48" cm="1">
        <f t="array" ref="CJ89">SalarioAnualEsperado($B89, $G89, $D89, CJ$1, Hombres!$A$1:$DW$117, Mujeres!$A$1:$DW$117 )</f>
        <v>0</v>
      </c>
      <c r="CK89" s="48" cm="1">
        <f t="array" ref="CK89">SalarioAnualEsperado($B89, $G89, $D89, CK$1, Hombres!$A$1:$DW$117, Mujeres!$A$1:$DW$117 )</f>
        <v>0</v>
      </c>
      <c r="CL89" s="48" cm="1">
        <f t="array" ref="CL89">SalarioAnualEsperado($B89, $G89, $D89, CL$1, Hombres!$A$1:$DW$117, Mujeres!$A$1:$DW$117 )</f>
        <v>0</v>
      </c>
      <c r="CM89" s="48" cm="1">
        <f t="array" ref="CM89">SalarioAnualEsperado($B89, $G89, $D89, CM$1, Hombres!$A$1:$DW$117, Mujeres!$A$1:$DW$117 )</f>
        <v>0</v>
      </c>
      <c r="CN89" s="48" cm="1">
        <f t="array" ref="CN89">SalarioAnualEsperado($B89, $G89, $D89, CN$1, Hombres!$A$1:$DW$117, Mujeres!$A$1:$DW$117 )</f>
        <v>0</v>
      </c>
      <c r="CO89" s="48" cm="1">
        <f t="array" ref="CO89">SalarioAnualEsperado($B89, $G89, $D89, CO$1, Hombres!$A$1:$DW$117, Mujeres!$A$1:$DW$117 )</f>
        <v>0</v>
      </c>
      <c r="CP89" s="48" cm="1">
        <f t="array" ref="CP89">SalarioAnualEsperado($B89, $G89, $D89, CP$1, Hombres!$A$1:$DW$117, Mujeres!$A$1:$DW$117 )</f>
        <v>0</v>
      </c>
      <c r="CQ89" s="48" cm="1">
        <f t="array" ref="CQ89">SalarioAnualEsperado($B89, $G89, $D89, CQ$1, Hombres!$A$1:$DW$117, Mujeres!$A$1:$DW$117 )</f>
        <v>0</v>
      </c>
      <c r="CR89" s="48" cm="1">
        <f t="array" ref="CR89">SalarioAnualEsperado($B89, $G89, $D89, CR$1, Hombres!$A$1:$DW$117, Mujeres!$A$1:$DW$117 )</f>
        <v>0</v>
      </c>
      <c r="CS89" s="48" cm="1">
        <f t="array" ref="CS89">SalarioAnualEsperado($B89, $G89, $D89, CS$1, Hombres!$A$1:$DW$117, Mujeres!$A$1:$DW$117 )</f>
        <v>0</v>
      </c>
      <c r="CT89" s="48" cm="1">
        <f t="array" ref="CT89">SalarioAnualEsperado($B89, $G89, $D89, CT$1, Hombres!$A$1:$DW$117, Mujeres!$A$1:$DW$117 )</f>
        <v>0</v>
      </c>
      <c r="CU89" s="48" cm="1">
        <f t="array" ref="CU89">SalarioAnualEsperado($B89, $G89, $D89, CU$1, Hombres!$A$1:$DW$117, Mujeres!$A$1:$DW$117 )</f>
        <v>0</v>
      </c>
      <c r="CV89" s="48" cm="1">
        <f t="array" ref="CV89">SalarioAnualEsperado($B89, $G89, $D89, CV$1, Hombres!$A$1:$DW$117, Mujeres!$A$1:$DW$117 )</f>
        <v>0</v>
      </c>
      <c r="CW89" s="48" cm="1">
        <f t="array" ref="CW89">SalarioAnualEsperado($B89, $G89, $D89, CW$1, Hombres!$A$1:$DW$117, Mujeres!$A$1:$DW$117 )</f>
        <v>0</v>
      </c>
      <c r="CX89" s="48" cm="1">
        <f t="array" ref="CX89">SalarioAnualEsperado($B89, $G89, $D89, CX$1, Hombres!$A$1:$DW$117, Mujeres!$A$1:$DW$117 )</f>
        <v>0</v>
      </c>
      <c r="CY89" s="48" cm="1">
        <f t="array" ref="CY89">SalarioAnualEsperado($B89, $G89, $D89, CY$1, Hombres!$A$1:$DW$117, Mujeres!$A$1:$DW$117 )</f>
        <v>0</v>
      </c>
      <c r="CZ89" s="48" cm="1">
        <f t="array" ref="CZ89">SalarioAnualEsperado($B89, $G89, $D89, CZ$1, Hombres!$A$1:$DW$117, Mujeres!$A$1:$DW$117 )</f>
        <v>0</v>
      </c>
      <c r="DA89" s="48" cm="1">
        <f t="array" ref="DA89">SalarioAnualEsperado($B89, $G89, $D89, DA$1, Hombres!$A$1:$DW$117, Mujeres!$A$1:$DW$117 )</f>
        <v>0</v>
      </c>
      <c r="DB89" s="48" cm="1">
        <f t="array" ref="DB89">SalarioAnualEsperado($B89, $G89, $D89, DB$1, Hombres!$A$1:$DW$117, Mujeres!$A$1:$DW$117 )</f>
        <v>0</v>
      </c>
      <c r="DC89" s="48" cm="1">
        <f t="array" ref="DC89">SalarioAnualEsperado($B89, $G89, $D89, DC$1, Hombres!$A$1:$DW$117, Mujeres!$A$1:$DW$117 )</f>
        <v>0</v>
      </c>
    </row>
    <row r="90" spans="1:107" x14ac:dyDescent="0.3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8" cm="1">
        <f t="array" ref="L90">SalarioAnualEsperado($B90, $G90, $D90, L$1, Hombres!$A$1:$DW$117, Mujeres!$A$1:$DW$117 )</f>
        <v>5292132.95</v>
      </c>
      <c r="M90" s="48" cm="1">
        <f t="array" ref="M90">SalarioAnualEsperado($B90, $G90, $D90, M$1, Hombres!$A$1:$DW$117, Mujeres!$A$1:$DW$117 )</f>
        <v>5552175.4757608408</v>
      </c>
      <c r="N90" s="48" cm="1">
        <f t="array" ref="N90">SalarioAnualEsperado($B90, $G90, $D90, N$1, Hombres!$A$1:$DW$117, Mujeres!$A$1:$DW$117 )</f>
        <v>5824766.6165407039</v>
      </c>
      <c r="O90" s="48" cm="1">
        <f t="array" ref="O90">SalarioAnualEsperado($B90, $G90, $D90, O$1, Hombres!$A$1:$DW$117, Mujeres!$A$1:$DW$117 )</f>
        <v>6110390.9318744419</v>
      </c>
      <c r="P90" s="48" cm="1">
        <f t="array" ref="P90">SalarioAnualEsperado($B90, $G90, $D90, P$1, Hombres!$A$1:$DW$117, Mujeres!$A$1:$DW$117 )</f>
        <v>6409566.6670586653</v>
      </c>
      <c r="Q90" s="48" cm="1">
        <f t="array" ref="Q90">SalarioAnualEsperado($B90, $G90, $D90, Q$1, Hombres!$A$1:$DW$117, Mujeres!$A$1:$DW$117 )</f>
        <v>6722820.8974236697</v>
      </c>
      <c r="R90" s="48" cm="1">
        <f t="array" ref="R90">SalarioAnualEsperado($B90, $G90, $D90, R$1, Hombres!$A$1:$DW$117, Mujeres!$A$1:$DW$117 )</f>
        <v>7050679.1830452858</v>
      </c>
      <c r="S90" s="48" cm="1">
        <f t="array" ref="S90">SalarioAnualEsperado($B90, $G90, $D90, S$1, Hombres!$A$1:$DW$117, Mujeres!$A$1:$DW$117 )</f>
        <v>7393753.8532831622</v>
      </c>
      <c r="T90" s="48" cm="1">
        <f t="array" ref="T90">SalarioAnualEsperado($B90, $G90, $D90, T$1, Hombres!$A$1:$DW$117, Mujeres!$A$1:$DW$117 )</f>
        <v>7752818.9903595857</v>
      </c>
      <c r="U90" s="48" cm="1">
        <f t="array" ref="U90">SalarioAnualEsperado($B90, $G90, $D90, U$1, Hombres!$A$1:$DW$117, Mujeres!$A$1:$DW$117 )</f>
        <v>8128752.1745603699</v>
      </c>
      <c r="V90" s="48" cm="1">
        <f t="array" ref="V90">SalarioAnualEsperado($B90, $G90, $D90, V$1, Hombres!$A$1:$DW$117, Mujeres!$A$1:$DW$117 )</f>
        <v>8522381.4097711872</v>
      </c>
      <c r="W90" s="48" cm="1">
        <f t="array" ref="W90">SalarioAnualEsperado($B90, $G90, $D90, W$1, Hombres!$A$1:$DW$117, Mujeres!$A$1:$DW$117 )</f>
        <v>8934201.5787892751</v>
      </c>
      <c r="X90" s="48" cm="1">
        <f t="array" ref="X90">SalarioAnualEsperado($B90, $G90, $D90, X$1, Hombres!$A$1:$DW$117, Mujeres!$A$1:$DW$117 )</f>
        <v>9364647.1462035608</v>
      </c>
      <c r="Y90" s="48" cm="1">
        <f t="array" ref="Y90">SalarioAnualEsperado($B90, $G90, $D90, Y$1, Hombres!$A$1:$DW$117, Mujeres!$A$1:$DW$117 )</f>
        <v>9814199.1687203702</v>
      </c>
      <c r="Z90" s="48" cm="1">
        <f t="array" ref="Z90">SalarioAnualEsperado($B90, $G90, $D90, Z$1, Hombres!$A$1:$DW$117, Mujeres!$A$1:$DW$117 )</f>
        <v>10283466.815335626</v>
      </c>
      <c r="AA90" s="48" cm="1">
        <f t="array" ref="AA90">SalarioAnualEsperado($B90, $G90, $D90, AA$1, Hombres!$A$1:$DW$117, Mujeres!$A$1:$DW$117 )</f>
        <v>10773132.817025943</v>
      </c>
      <c r="AB90" s="48" cm="1">
        <f t="array" ref="AB90">SalarioAnualEsperado($B90, $G90, $D90, AB$1, Hombres!$A$1:$DW$117, Mujeres!$A$1:$DW$117 )</f>
        <v>11283894.515910601</v>
      </c>
      <c r="AC90" s="48" cm="1">
        <f t="array" ref="AC90">SalarioAnualEsperado($B90, $G90, $D90, AC$1, Hombres!$A$1:$DW$117, Mujeres!$A$1:$DW$117 )</f>
        <v>11816594.462668465</v>
      </c>
      <c r="AD90" s="48" cm="1">
        <f t="array" ref="AD90">SalarioAnualEsperado($B90, $G90, $D90, AD$1, Hombres!$A$1:$DW$117, Mujeres!$A$1:$DW$117 )</f>
        <v>12372237.756018689</v>
      </c>
      <c r="AE90" s="48" cm="1">
        <f t="array" ref="AE90">SalarioAnualEsperado($B90, $G90, $D90, AE$1, Hombres!$A$1:$DW$117, Mujeres!$A$1:$DW$117 )</f>
        <v>12951538.995777668</v>
      </c>
      <c r="AF90" s="48" cm="1">
        <f t="array" ref="AF90">SalarioAnualEsperado($B90, $G90, $D90, AF$1, Hombres!$A$1:$DW$117, Mujeres!$A$1:$DW$117 )</f>
        <v>13554999.727266598</v>
      </c>
      <c r="AG90" s="48" cm="1">
        <f t="array" ref="AG90">SalarioAnualEsperado($B90, $G90, $D90, AG$1, Hombres!$A$1:$DW$117, Mujeres!$A$1:$DW$117 )</f>
        <v>14182463.764399108</v>
      </c>
      <c r="AH90" s="48" cm="1">
        <f t="array" ref="AH90">SalarioAnualEsperado($B90, $G90, $D90, AH$1, Hombres!$A$1:$DW$117, Mujeres!$A$1:$DW$117 )</f>
        <v>14833323.138732368</v>
      </c>
      <c r="AI90" s="48" cm="1">
        <f t="array" ref="AI90">SalarioAnualEsperado($B90, $G90, $D90, AI$1, Hombres!$A$1:$DW$117, Mujeres!$A$1:$DW$117 )</f>
        <v>15506826.957015388</v>
      </c>
      <c r="AJ90" s="48" cm="1">
        <f t="array" ref="AJ90">SalarioAnualEsperado($B90, $G90, $D90, AJ$1, Hombres!$A$1:$DW$117, Mujeres!$A$1:$DW$117 )</f>
        <v>16203012.9641972</v>
      </c>
      <c r="AK90" s="48" cm="1">
        <f t="array" ref="AK90">SalarioAnualEsperado($B90, $G90, $D90, AK$1, Hombres!$A$1:$DW$117, Mujeres!$A$1:$DW$117 )</f>
        <v>16922499.762574203</v>
      </c>
      <c r="AL90" s="48" cm="1">
        <f t="array" ref="AL90">SalarioAnualEsperado($B90, $G90, $D90, AL$1, Hombres!$A$1:$DW$117, Mujeres!$A$1:$DW$117 )</f>
        <v>17665690.997864291</v>
      </c>
      <c r="AM90" s="48" cm="1">
        <f t="array" ref="AM90">SalarioAnualEsperado($B90, $G90, $D90, AM$1, Hombres!$A$1:$DW$117, Mujeres!$A$1:$DW$117 )</f>
        <v>18432852.040470753</v>
      </c>
      <c r="AN90" s="48" cm="1">
        <f t="array" ref="AN90">SalarioAnualEsperado($B90, $G90, $D90, AN$1, Hombres!$A$1:$DW$117, Mujeres!$A$1:$DW$117 )</f>
        <v>19224034.75561247</v>
      </c>
      <c r="AO90" s="48" cm="1">
        <f t="array" ref="AO90">SalarioAnualEsperado($B90, $G90, $D90, AO$1, Hombres!$A$1:$DW$117, Mujeres!$A$1:$DW$117 )</f>
        <v>20038506.997685336</v>
      </c>
      <c r="AP90" s="48" cm="1">
        <f t="array" ref="AP90">SalarioAnualEsperado($B90, $G90, $D90, AP$1, Hombres!$A$1:$DW$117, Mujeres!$A$1:$DW$117 )</f>
        <v>0</v>
      </c>
      <c r="AQ90" s="48" cm="1">
        <f t="array" ref="AQ90">SalarioAnualEsperado($B90, $G90, $D90, AQ$1, Hombres!$A$1:$DW$117, Mujeres!$A$1:$DW$117 )</f>
        <v>0</v>
      </c>
      <c r="AR90" s="48" cm="1">
        <f t="array" ref="AR90">SalarioAnualEsperado($B90, $G90, $D90, AR$1, Hombres!$A$1:$DW$117, Mujeres!$A$1:$DW$117 )</f>
        <v>0</v>
      </c>
      <c r="AS90" s="48" cm="1">
        <f t="array" ref="AS90">SalarioAnualEsperado($B90, $G90, $D90, AS$1, Hombres!$A$1:$DW$117, Mujeres!$A$1:$DW$117 )</f>
        <v>0</v>
      </c>
      <c r="AT90" s="48" cm="1">
        <f t="array" ref="AT90">SalarioAnualEsperado($B90, $G90, $D90, AT$1, Hombres!$A$1:$DW$117, Mujeres!$A$1:$DW$117 )</f>
        <v>0</v>
      </c>
      <c r="AU90" s="48" cm="1">
        <f t="array" ref="AU90">SalarioAnualEsperado($B90, $G90, $D90, AU$1, Hombres!$A$1:$DW$117, Mujeres!$A$1:$DW$117 )</f>
        <v>0</v>
      </c>
      <c r="AV90" s="48" cm="1">
        <f t="array" ref="AV90">SalarioAnualEsperado($B90, $G90, $D90, AV$1, Hombres!$A$1:$DW$117, Mujeres!$A$1:$DW$117 )</f>
        <v>0</v>
      </c>
      <c r="AW90" s="48" cm="1">
        <f t="array" ref="AW90">SalarioAnualEsperado($B90, $G90, $D90, AW$1, Hombres!$A$1:$DW$117, Mujeres!$A$1:$DW$117 )</f>
        <v>0</v>
      </c>
      <c r="AX90" s="48" cm="1">
        <f t="array" ref="AX90">SalarioAnualEsperado($B90, $G90, $D90, AX$1, Hombres!$A$1:$DW$117, Mujeres!$A$1:$DW$117 )</f>
        <v>0</v>
      </c>
      <c r="AY90" s="48" cm="1">
        <f t="array" ref="AY90">SalarioAnualEsperado($B90, $G90, $D90, AY$1, Hombres!$A$1:$DW$117, Mujeres!$A$1:$DW$117 )</f>
        <v>0</v>
      </c>
      <c r="AZ90" s="48" cm="1">
        <f t="array" ref="AZ90">SalarioAnualEsperado($B90, $G90, $D90, AZ$1, Hombres!$A$1:$DW$117, Mujeres!$A$1:$DW$117 )</f>
        <v>0</v>
      </c>
      <c r="BA90" s="48" cm="1">
        <f t="array" ref="BA90">SalarioAnualEsperado($B90, $G90, $D90, BA$1, Hombres!$A$1:$DW$117, Mujeres!$A$1:$DW$117 )</f>
        <v>0</v>
      </c>
      <c r="BB90" s="48" cm="1">
        <f t="array" ref="BB90">SalarioAnualEsperado($B90, $G90, $D90, BB$1, Hombres!$A$1:$DW$117, Mujeres!$A$1:$DW$117 )</f>
        <v>0</v>
      </c>
      <c r="BC90" s="48" cm="1">
        <f t="array" ref="BC90">SalarioAnualEsperado($B90, $G90, $D90, BC$1, Hombres!$A$1:$DW$117, Mujeres!$A$1:$DW$117 )</f>
        <v>0</v>
      </c>
      <c r="BD90" s="48" cm="1">
        <f t="array" ref="BD90">SalarioAnualEsperado($B90, $G90, $D90, BD$1, Hombres!$A$1:$DW$117, Mujeres!$A$1:$DW$117 )</f>
        <v>0</v>
      </c>
      <c r="BE90" s="48" cm="1">
        <f t="array" ref="BE90">SalarioAnualEsperado($B90, $G90, $D90, BE$1, Hombres!$A$1:$DW$117, Mujeres!$A$1:$DW$117 )</f>
        <v>0</v>
      </c>
      <c r="BF90" s="48" cm="1">
        <f t="array" ref="BF90">SalarioAnualEsperado($B90, $G90, $D90, BF$1, Hombres!$A$1:$DW$117, Mujeres!$A$1:$DW$117 )</f>
        <v>0</v>
      </c>
      <c r="BG90" s="48" cm="1">
        <f t="array" ref="BG90">SalarioAnualEsperado($B90, $G90, $D90, BG$1, Hombres!$A$1:$DW$117, Mujeres!$A$1:$DW$117 )</f>
        <v>0</v>
      </c>
      <c r="BH90" s="48" cm="1">
        <f t="array" ref="BH90">SalarioAnualEsperado($B90, $G90, $D90, BH$1, Hombres!$A$1:$DW$117, Mujeres!$A$1:$DW$117 )</f>
        <v>0</v>
      </c>
      <c r="BI90" s="48" cm="1">
        <f t="array" ref="BI90">SalarioAnualEsperado($B90, $G90, $D90, BI$1, Hombres!$A$1:$DW$117, Mujeres!$A$1:$DW$117 )</f>
        <v>0</v>
      </c>
      <c r="BJ90" s="48" cm="1">
        <f t="array" ref="BJ90">SalarioAnualEsperado($B90, $G90, $D90, BJ$1, Hombres!$A$1:$DW$117, Mujeres!$A$1:$DW$117 )</f>
        <v>0</v>
      </c>
      <c r="BK90" s="48" cm="1">
        <f t="array" ref="BK90">SalarioAnualEsperado($B90, $G90, $D90, BK$1, Hombres!$A$1:$DW$117, Mujeres!$A$1:$DW$117 )</f>
        <v>0</v>
      </c>
      <c r="BL90" s="48" cm="1">
        <f t="array" ref="BL90">SalarioAnualEsperado($B90, $G90, $D90, BL$1, Hombres!$A$1:$DW$117, Mujeres!$A$1:$DW$117 )</f>
        <v>0</v>
      </c>
      <c r="BM90" s="48" cm="1">
        <f t="array" ref="BM90">SalarioAnualEsperado($B90, $G90, $D90, BM$1, Hombres!$A$1:$DW$117, Mujeres!$A$1:$DW$117 )</f>
        <v>0</v>
      </c>
      <c r="BN90" s="48" cm="1">
        <f t="array" ref="BN90">SalarioAnualEsperado($B90, $G90, $D90, BN$1, Hombres!$A$1:$DW$117, Mujeres!$A$1:$DW$117 )</f>
        <v>0</v>
      </c>
      <c r="BO90" s="48" cm="1">
        <f t="array" ref="BO90">SalarioAnualEsperado($B90, $G90, $D90, BO$1, Hombres!$A$1:$DW$117, Mujeres!$A$1:$DW$117 )</f>
        <v>0</v>
      </c>
      <c r="BP90" s="48" cm="1">
        <f t="array" ref="BP90">SalarioAnualEsperado($B90, $G90, $D90, BP$1, Hombres!$A$1:$DW$117, Mujeres!$A$1:$DW$117 )</f>
        <v>0</v>
      </c>
      <c r="BQ90" s="48" cm="1">
        <f t="array" ref="BQ90">SalarioAnualEsperado($B90, $G90, $D90, BQ$1, Hombres!$A$1:$DW$117, Mujeres!$A$1:$DW$117 )</f>
        <v>0</v>
      </c>
      <c r="BR90" s="48" cm="1">
        <f t="array" ref="BR90">SalarioAnualEsperado($B90, $G90, $D90, BR$1, Hombres!$A$1:$DW$117, Mujeres!$A$1:$DW$117 )</f>
        <v>0</v>
      </c>
      <c r="BS90" s="48" cm="1">
        <f t="array" ref="BS90">SalarioAnualEsperado($B90, $G90, $D90, BS$1, Hombres!$A$1:$DW$117, Mujeres!$A$1:$DW$117 )</f>
        <v>0</v>
      </c>
      <c r="BT90" s="48" cm="1">
        <f t="array" ref="BT90">SalarioAnualEsperado($B90, $G90, $D90, BT$1, Hombres!$A$1:$DW$117, Mujeres!$A$1:$DW$117 )</f>
        <v>0</v>
      </c>
      <c r="BU90" s="48" cm="1">
        <f t="array" ref="BU90">SalarioAnualEsperado($B90, $G90, $D90, BU$1, Hombres!$A$1:$DW$117, Mujeres!$A$1:$DW$117 )</f>
        <v>0</v>
      </c>
      <c r="BV90" s="48" cm="1">
        <f t="array" ref="BV90">SalarioAnualEsperado($B90, $G90, $D90, BV$1, Hombres!$A$1:$DW$117, Mujeres!$A$1:$DW$117 )</f>
        <v>0</v>
      </c>
      <c r="BW90" s="48" cm="1">
        <f t="array" ref="BW90">SalarioAnualEsperado($B90, $G90, $D90, BW$1, Hombres!$A$1:$DW$117, Mujeres!$A$1:$DW$117 )</f>
        <v>0</v>
      </c>
      <c r="BX90" s="48" cm="1">
        <f t="array" ref="BX90">SalarioAnualEsperado($B90, $G90, $D90, BX$1, Hombres!$A$1:$DW$117, Mujeres!$A$1:$DW$117 )</f>
        <v>0</v>
      </c>
      <c r="BY90" s="48" cm="1">
        <f t="array" ref="BY90">SalarioAnualEsperado($B90, $G90, $D90, BY$1, Hombres!$A$1:$DW$117, Mujeres!$A$1:$DW$117 )</f>
        <v>0</v>
      </c>
      <c r="BZ90" s="48" cm="1">
        <f t="array" ref="BZ90">SalarioAnualEsperado($B90, $G90, $D90, BZ$1, Hombres!$A$1:$DW$117, Mujeres!$A$1:$DW$117 )</f>
        <v>0</v>
      </c>
      <c r="CA90" s="48" cm="1">
        <f t="array" ref="CA90">SalarioAnualEsperado($B90, $G90, $D90, CA$1, Hombres!$A$1:$DW$117, Mujeres!$A$1:$DW$117 )</f>
        <v>0</v>
      </c>
      <c r="CB90" s="48" cm="1">
        <f t="array" ref="CB90">SalarioAnualEsperado($B90, $G90, $D90, CB$1, Hombres!$A$1:$DW$117, Mujeres!$A$1:$DW$117 )</f>
        <v>0</v>
      </c>
      <c r="CC90" s="48" cm="1">
        <f t="array" ref="CC90">SalarioAnualEsperado($B90, $G90, $D90, CC$1, Hombres!$A$1:$DW$117, Mujeres!$A$1:$DW$117 )</f>
        <v>0</v>
      </c>
      <c r="CD90" s="48" cm="1">
        <f t="array" ref="CD90">SalarioAnualEsperado($B90, $G90, $D90, CD$1, Hombres!$A$1:$DW$117, Mujeres!$A$1:$DW$117 )</f>
        <v>0</v>
      </c>
      <c r="CE90" s="48" cm="1">
        <f t="array" ref="CE90">SalarioAnualEsperado($B90, $G90, $D90, CE$1, Hombres!$A$1:$DW$117, Mujeres!$A$1:$DW$117 )</f>
        <v>0</v>
      </c>
      <c r="CF90" s="48" cm="1">
        <f t="array" ref="CF90">SalarioAnualEsperado($B90, $G90, $D90, CF$1, Hombres!$A$1:$DW$117, Mujeres!$A$1:$DW$117 )</f>
        <v>0</v>
      </c>
      <c r="CG90" s="48" cm="1">
        <f t="array" ref="CG90">SalarioAnualEsperado($B90, $G90, $D90, CG$1, Hombres!$A$1:$DW$117, Mujeres!$A$1:$DW$117 )</f>
        <v>0</v>
      </c>
      <c r="CH90" s="48" cm="1">
        <f t="array" ref="CH90">SalarioAnualEsperado($B90, $G90, $D90, CH$1, Hombres!$A$1:$DW$117, Mujeres!$A$1:$DW$117 )</f>
        <v>0</v>
      </c>
      <c r="CI90" s="48" cm="1">
        <f t="array" ref="CI90">SalarioAnualEsperado($B90, $G90, $D90, CI$1, Hombres!$A$1:$DW$117, Mujeres!$A$1:$DW$117 )</f>
        <v>0</v>
      </c>
      <c r="CJ90" s="48" cm="1">
        <f t="array" ref="CJ90">SalarioAnualEsperado($B90, $G90, $D90, CJ$1, Hombres!$A$1:$DW$117, Mujeres!$A$1:$DW$117 )</f>
        <v>0</v>
      </c>
      <c r="CK90" s="48" cm="1">
        <f t="array" ref="CK90">SalarioAnualEsperado($B90, $G90, $D90, CK$1, Hombres!$A$1:$DW$117, Mujeres!$A$1:$DW$117 )</f>
        <v>0</v>
      </c>
      <c r="CL90" s="48" cm="1">
        <f t="array" ref="CL90">SalarioAnualEsperado($B90, $G90, $D90, CL$1, Hombres!$A$1:$DW$117, Mujeres!$A$1:$DW$117 )</f>
        <v>0</v>
      </c>
      <c r="CM90" s="48" cm="1">
        <f t="array" ref="CM90">SalarioAnualEsperado($B90, $G90, $D90, CM$1, Hombres!$A$1:$DW$117, Mujeres!$A$1:$DW$117 )</f>
        <v>0</v>
      </c>
      <c r="CN90" s="48" cm="1">
        <f t="array" ref="CN90">SalarioAnualEsperado($B90, $G90, $D90, CN$1, Hombres!$A$1:$DW$117, Mujeres!$A$1:$DW$117 )</f>
        <v>0</v>
      </c>
      <c r="CO90" s="48" cm="1">
        <f t="array" ref="CO90">SalarioAnualEsperado($B90, $G90, $D90, CO$1, Hombres!$A$1:$DW$117, Mujeres!$A$1:$DW$117 )</f>
        <v>0</v>
      </c>
      <c r="CP90" s="48" cm="1">
        <f t="array" ref="CP90">SalarioAnualEsperado($B90, $G90, $D90, CP$1, Hombres!$A$1:$DW$117, Mujeres!$A$1:$DW$117 )</f>
        <v>0</v>
      </c>
      <c r="CQ90" s="48" cm="1">
        <f t="array" ref="CQ90">SalarioAnualEsperado($B90, $G90, $D90, CQ$1, Hombres!$A$1:$DW$117, Mujeres!$A$1:$DW$117 )</f>
        <v>0</v>
      </c>
      <c r="CR90" s="48" cm="1">
        <f t="array" ref="CR90">SalarioAnualEsperado($B90, $G90, $D90, CR$1, Hombres!$A$1:$DW$117, Mujeres!$A$1:$DW$117 )</f>
        <v>0</v>
      </c>
      <c r="CS90" s="48" cm="1">
        <f t="array" ref="CS90">SalarioAnualEsperado($B90, $G90, $D90, CS$1, Hombres!$A$1:$DW$117, Mujeres!$A$1:$DW$117 )</f>
        <v>0</v>
      </c>
      <c r="CT90" s="48" cm="1">
        <f t="array" ref="CT90">SalarioAnualEsperado($B90, $G90, $D90, CT$1, Hombres!$A$1:$DW$117, Mujeres!$A$1:$DW$117 )</f>
        <v>0</v>
      </c>
      <c r="CU90" s="48" cm="1">
        <f t="array" ref="CU90">SalarioAnualEsperado($B90, $G90, $D90, CU$1, Hombres!$A$1:$DW$117, Mujeres!$A$1:$DW$117 )</f>
        <v>0</v>
      </c>
      <c r="CV90" s="48" cm="1">
        <f t="array" ref="CV90">SalarioAnualEsperado($B90, $G90, $D90, CV$1, Hombres!$A$1:$DW$117, Mujeres!$A$1:$DW$117 )</f>
        <v>0</v>
      </c>
      <c r="CW90" s="48" cm="1">
        <f t="array" ref="CW90">SalarioAnualEsperado($B90, $G90, $D90, CW$1, Hombres!$A$1:$DW$117, Mujeres!$A$1:$DW$117 )</f>
        <v>0</v>
      </c>
      <c r="CX90" s="48" cm="1">
        <f t="array" ref="CX90">SalarioAnualEsperado($B90, $G90, $D90, CX$1, Hombres!$A$1:$DW$117, Mujeres!$A$1:$DW$117 )</f>
        <v>0</v>
      </c>
      <c r="CY90" s="48" cm="1">
        <f t="array" ref="CY90">SalarioAnualEsperado($B90, $G90, $D90, CY$1, Hombres!$A$1:$DW$117, Mujeres!$A$1:$DW$117 )</f>
        <v>0</v>
      </c>
      <c r="CZ90" s="48" cm="1">
        <f t="array" ref="CZ90">SalarioAnualEsperado($B90, $G90, $D90, CZ$1, Hombres!$A$1:$DW$117, Mujeres!$A$1:$DW$117 )</f>
        <v>0</v>
      </c>
      <c r="DA90" s="48" cm="1">
        <f t="array" ref="DA90">SalarioAnualEsperado($B90, $G90, $D90, DA$1, Hombres!$A$1:$DW$117, Mujeres!$A$1:$DW$117 )</f>
        <v>0</v>
      </c>
      <c r="DB90" s="48" cm="1">
        <f t="array" ref="DB90">SalarioAnualEsperado($B90, $G90, $D90, DB$1, Hombres!$A$1:$DW$117, Mujeres!$A$1:$DW$117 )</f>
        <v>0</v>
      </c>
      <c r="DC90" s="48" cm="1">
        <f t="array" ref="DC90">SalarioAnualEsperado($B90, $G90, $D90, DC$1, Hombres!$A$1:$DW$117, Mujeres!$A$1:$DW$117 )</f>
        <v>0</v>
      </c>
    </row>
    <row r="91" spans="1:107" x14ac:dyDescent="0.3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8" cm="1">
        <f t="array" ref="L91">SalarioAnualEsperado($B91, $G91, $D91, L$1, Hombres!$A$1:$DW$117, Mujeres!$A$1:$DW$117 )</f>
        <v>5285609.55</v>
      </c>
      <c r="M91" s="48" cm="1">
        <f t="array" ref="M91">SalarioAnualEsperado($B91, $G91, $D91, M$1, Hombres!$A$1:$DW$117, Mujeres!$A$1:$DW$117 )</f>
        <v>5546919.707329087</v>
      </c>
      <c r="N91" s="48" cm="1">
        <f t="array" ref="N91">SalarioAnualEsperado($B91, $G91, $D91, N$1, Hombres!$A$1:$DW$117, Mujeres!$A$1:$DW$117 )</f>
        <v>5820670.0802732641</v>
      </c>
      <c r="O91" s="48" cm="1">
        <f t="array" ref="O91">SalarioAnualEsperado($B91, $G91, $D91, O$1, Hombres!$A$1:$DW$117, Mujeres!$A$1:$DW$117 )</f>
        <v>6107429.0759128481</v>
      </c>
      <c r="P91" s="48" cm="1">
        <f t="array" ref="P91">SalarioAnualEsperado($B91, $G91, $D91, P$1, Hombres!$A$1:$DW$117, Mujeres!$A$1:$DW$117 )</f>
        <v>6407789.284844907</v>
      </c>
      <c r="Q91" s="48" cm="1">
        <f t="array" ref="Q91">SalarioAnualEsperado($B91, $G91, $D91, Q$1, Hombres!$A$1:$DW$117, Mujeres!$A$1:$DW$117 )</f>
        <v>6722338.06055988</v>
      </c>
      <c r="R91" s="48" cm="1">
        <f t="array" ref="R91">SalarioAnualEsperado($B91, $G91, $D91, R$1, Hombres!$A$1:$DW$117, Mujeres!$A$1:$DW$117 )</f>
        <v>7051643.9155375678</v>
      </c>
      <c r="S91" s="48" cm="1">
        <f t="array" ref="S91">SalarioAnualEsperado($B91, $G91, $D91, S$1, Hombres!$A$1:$DW$117, Mujeres!$A$1:$DW$117 )</f>
        <v>7396284.2618065951</v>
      </c>
      <c r="T91" s="48" cm="1">
        <f t="array" ref="T91">SalarioAnualEsperado($B91, $G91, $D91, T$1, Hombres!$A$1:$DW$117, Mujeres!$A$1:$DW$117 )</f>
        <v>7756885.7444316195</v>
      </c>
      <c r="U91" s="48" cm="1">
        <f t="array" ref="U91">SalarioAnualEsperado($B91, $G91, $D91, U$1, Hombres!$A$1:$DW$117, Mujeres!$A$1:$DW$117 )</f>
        <v>8134091.8437178023</v>
      </c>
      <c r="V91" s="48" cm="1">
        <f t="array" ref="V91">SalarioAnualEsperado($B91, $G91, $D91, V$1, Hombres!$A$1:$DW$117, Mujeres!$A$1:$DW$117 )</f>
        <v>8528453.079236092</v>
      </c>
      <c r="W91" s="48" cm="1">
        <f t="array" ref="W91">SalarioAnualEsperado($B91, $G91, $D91, W$1, Hombres!$A$1:$DW$117, Mujeres!$A$1:$DW$117 )</f>
        <v>8940512.88468799</v>
      </c>
      <c r="X91" s="48" cm="1">
        <f t="array" ref="X91">SalarioAnualEsperado($B91, $G91, $D91, X$1, Hombres!$A$1:$DW$117, Mujeres!$A$1:$DW$117 )</f>
        <v>9370870.8437595479</v>
      </c>
      <c r="Y91" s="48" cm="1">
        <f t="array" ref="Y91">SalarioAnualEsperado($B91, $G91, $D91, Y$1, Hombres!$A$1:$DW$117, Mujeres!$A$1:$DW$117 )</f>
        <v>9820305.1912360527</v>
      </c>
      <c r="Z91" s="48" cm="1">
        <f t="array" ref="Z91">SalarioAnualEsperado($B91, $G91, $D91, Z$1, Hombres!$A$1:$DW$117, Mujeres!$A$1:$DW$117 )</f>
        <v>10289610.99495309</v>
      </c>
      <c r="AA91" s="48" cm="1">
        <f t="array" ref="AA91">SalarioAnualEsperado($B91, $G91, $D91, AA$1, Hombres!$A$1:$DW$117, Mujeres!$A$1:$DW$117 )</f>
        <v>10779402.003833963</v>
      </c>
      <c r="AB91" s="48" cm="1">
        <f t="array" ref="AB91">SalarioAnualEsperado($B91, $G91, $D91, AB$1, Hombres!$A$1:$DW$117, Mujeres!$A$1:$DW$117 )</f>
        <v>11289994.345815867</v>
      </c>
      <c r="AC91" s="48" cm="1">
        <f t="array" ref="AC91">SalarioAnualEsperado($B91, $G91, $D91, AC$1, Hombres!$A$1:$DW$117, Mujeres!$A$1:$DW$117 )</f>
        <v>11821492.483402705</v>
      </c>
      <c r="AD91" s="48" cm="1">
        <f t="array" ref="AD91">SalarioAnualEsperado($B91, $G91, $D91, AD$1, Hombres!$A$1:$DW$117, Mujeres!$A$1:$DW$117 )</f>
        <v>12373948.202455606</v>
      </c>
      <c r="AE91" s="48" cm="1">
        <f t="array" ref="AE91">SalarioAnualEsperado($B91, $G91, $D91, AE$1, Hombres!$A$1:$DW$117, Mujeres!$A$1:$DW$117 )</f>
        <v>0</v>
      </c>
      <c r="AF91" s="48" cm="1">
        <f t="array" ref="AF91">SalarioAnualEsperado($B91, $G91, $D91, AF$1, Hombres!$A$1:$DW$117, Mujeres!$A$1:$DW$117 )</f>
        <v>0</v>
      </c>
      <c r="AG91" s="48" cm="1">
        <f t="array" ref="AG91">SalarioAnualEsperado($B91, $G91, $D91, AG$1, Hombres!$A$1:$DW$117, Mujeres!$A$1:$DW$117 )</f>
        <v>0</v>
      </c>
      <c r="AH91" s="48" cm="1">
        <f t="array" ref="AH91">SalarioAnualEsperado($B91, $G91, $D91, AH$1, Hombres!$A$1:$DW$117, Mujeres!$A$1:$DW$117 )</f>
        <v>0</v>
      </c>
      <c r="AI91" s="48" cm="1">
        <f t="array" ref="AI91">SalarioAnualEsperado($B91, $G91, $D91, AI$1, Hombres!$A$1:$DW$117, Mujeres!$A$1:$DW$117 )</f>
        <v>0</v>
      </c>
      <c r="AJ91" s="48" cm="1">
        <f t="array" ref="AJ91">SalarioAnualEsperado($B91, $G91, $D91, AJ$1, Hombres!$A$1:$DW$117, Mujeres!$A$1:$DW$117 )</f>
        <v>0</v>
      </c>
      <c r="AK91" s="48" cm="1">
        <f t="array" ref="AK91">SalarioAnualEsperado($B91, $G91, $D91, AK$1, Hombres!$A$1:$DW$117, Mujeres!$A$1:$DW$117 )</f>
        <v>0</v>
      </c>
      <c r="AL91" s="48" cm="1">
        <f t="array" ref="AL91">SalarioAnualEsperado($B91, $G91, $D91, AL$1, Hombres!$A$1:$DW$117, Mujeres!$A$1:$DW$117 )</f>
        <v>0</v>
      </c>
      <c r="AM91" s="48" cm="1">
        <f t="array" ref="AM91">SalarioAnualEsperado($B91, $G91, $D91, AM$1, Hombres!$A$1:$DW$117, Mujeres!$A$1:$DW$117 )</f>
        <v>0</v>
      </c>
      <c r="AN91" s="48" cm="1">
        <f t="array" ref="AN91">SalarioAnualEsperado($B91, $G91, $D91, AN$1, Hombres!$A$1:$DW$117, Mujeres!$A$1:$DW$117 )</f>
        <v>0</v>
      </c>
      <c r="AO91" s="48" cm="1">
        <f t="array" ref="AO91">SalarioAnualEsperado($B91, $G91, $D91, AO$1, Hombres!$A$1:$DW$117, Mujeres!$A$1:$DW$117 )</f>
        <v>0</v>
      </c>
      <c r="AP91" s="48" cm="1">
        <f t="array" ref="AP91">SalarioAnualEsperado($B91, $G91, $D91, AP$1, Hombres!$A$1:$DW$117, Mujeres!$A$1:$DW$117 )</f>
        <v>0</v>
      </c>
      <c r="AQ91" s="48" cm="1">
        <f t="array" ref="AQ91">SalarioAnualEsperado($B91, $G91, $D91, AQ$1, Hombres!$A$1:$DW$117, Mujeres!$A$1:$DW$117 )</f>
        <v>0</v>
      </c>
      <c r="AR91" s="48" cm="1">
        <f t="array" ref="AR91">SalarioAnualEsperado($B91, $G91, $D91, AR$1, Hombres!$A$1:$DW$117, Mujeres!$A$1:$DW$117 )</f>
        <v>0</v>
      </c>
      <c r="AS91" s="48" cm="1">
        <f t="array" ref="AS91">SalarioAnualEsperado($B91, $G91, $D91, AS$1, Hombres!$A$1:$DW$117, Mujeres!$A$1:$DW$117 )</f>
        <v>0</v>
      </c>
      <c r="AT91" s="48" cm="1">
        <f t="array" ref="AT91">SalarioAnualEsperado($B91, $G91, $D91, AT$1, Hombres!$A$1:$DW$117, Mujeres!$A$1:$DW$117 )</f>
        <v>0</v>
      </c>
      <c r="AU91" s="48" cm="1">
        <f t="array" ref="AU91">SalarioAnualEsperado($B91, $G91, $D91, AU$1, Hombres!$A$1:$DW$117, Mujeres!$A$1:$DW$117 )</f>
        <v>0</v>
      </c>
      <c r="AV91" s="48" cm="1">
        <f t="array" ref="AV91">SalarioAnualEsperado($B91, $G91, $D91, AV$1, Hombres!$A$1:$DW$117, Mujeres!$A$1:$DW$117 )</f>
        <v>0</v>
      </c>
      <c r="AW91" s="48" cm="1">
        <f t="array" ref="AW91">SalarioAnualEsperado($B91, $G91, $D91, AW$1, Hombres!$A$1:$DW$117, Mujeres!$A$1:$DW$117 )</f>
        <v>0</v>
      </c>
      <c r="AX91" s="48" cm="1">
        <f t="array" ref="AX91">SalarioAnualEsperado($B91, $G91, $D91, AX$1, Hombres!$A$1:$DW$117, Mujeres!$A$1:$DW$117 )</f>
        <v>0</v>
      </c>
      <c r="AY91" s="48" cm="1">
        <f t="array" ref="AY91">SalarioAnualEsperado($B91, $G91, $D91, AY$1, Hombres!$A$1:$DW$117, Mujeres!$A$1:$DW$117 )</f>
        <v>0</v>
      </c>
      <c r="AZ91" s="48" cm="1">
        <f t="array" ref="AZ91">SalarioAnualEsperado($B91, $G91, $D91, AZ$1, Hombres!$A$1:$DW$117, Mujeres!$A$1:$DW$117 )</f>
        <v>0</v>
      </c>
      <c r="BA91" s="48" cm="1">
        <f t="array" ref="BA91">SalarioAnualEsperado($B91, $G91, $D91, BA$1, Hombres!$A$1:$DW$117, Mujeres!$A$1:$DW$117 )</f>
        <v>0</v>
      </c>
      <c r="BB91" s="48" cm="1">
        <f t="array" ref="BB91">SalarioAnualEsperado($B91, $G91, $D91, BB$1, Hombres!$A$1:$DW$117, Mujeres!$A$1:$DW$117 )</f>
        <v>0</v>
      </c>
      <c r="BC91" s="48" cm="1">
        <f t="array" ref="BC91">SalarioAnualEsperado($B91, $G91, $D91, BC$1, Hombres!$A$1:$DW$117, Mujeres!$A$1:$DW$117 )</f>
        <v>0</v>
      </c>
      <c r="BD91" s="48" cm="1">
        <f t="array" ref="BD91">SalarioAnualEsperado($B91, $G91, $D91, BD$1, Hombres!$A$1:$DW$117, Mujeres!$A$1:$DW$117 )</f>
        <v>0</v>
      </c>
      <c r="BE91" s="48" cm="1">
        <f t="array" ref="BE91">SalarioAnualEsperado($B91, $G91, $D91, BE$1, Hombres!$A$1:$DW$117, Mujeres!$A$1:$DW$117 )</f>
        <v>0</v>
      </c>
      <c r="BF91" s="48" cm="1">
        <f t="array" ref="BF91">SalarioAnualEsperado($B91, $G91, $D91, BF$1, Hombres!$A$1:$DW$117, Mujeres!$A$1:$DW$117 )</f>
        <v>0</v>
      </c>
      <c r="BG91" s="48" cm="1">
        <f t="array" ref="BG91">SalarioAnualEsperado($B91, $G91, $D91, BG$1, Hombres!$A$1:$DW$117, Mujeres!$A$1:$DW$117 )</f>
        <v>0</v>
      </c>
      <c r="BH91" s="48" cm="1">
        <f t="array" ref="BH91">SalarioAnualEsperado($B91, $G91, $D91, BH$1, Hombres!$A$1:$DW$117, Mujeres!$A$1:$DW$117 )</f>
        <v>0</v>
      </c>
      <c r="BI91" s="48" cm="1">
        <f t="array" ref="BI91">SalarioAnualEsperado($B91, $G91, $D91, BI$1, Hombres!$A$1:$DW$117, Mujeres!$A$1:$DW$117 )</f>
        <v>0</v>
      </c>
      <c r="BJ91" s="48" cm="1">
        <f t="array" ref="BJ91">SalarioAnualEsperado($B91, $G91, $D91, BJ$1, Hombres!$A$1:$DW$117, Mujeres!$A$1:$DW$117 )</f>
        <v>0</v>
      </c>
      <c r="BK91" s="48" cm="1">
        <f t="array" ref="BK91">SalarioAnualEsperado($B91, $G91, $D91, BK$1, Hombres!$A$1:$DW$117, Mujeres!$A$1:$DW$117 )</f>
        <v>0</v>
      </c>
      <c r="BL91" s="48" cm="1">
        <f t="array" ref="BL91">SalarioAnualEsperado($B91, $G91, $D91, BL$1, Hombres!$A$1:$DW$117, Mujeres!$A$1:$DW$117 )</f>
        <v>0</v>
      </c>
      <c r="BM91" s="48" cm="1">
        <f t="array" ref="BM91">SalarioAnualEsperado($B91, $G91, $D91, BM$1, Hombres!$A$1:$DW$117, Mujeres!$A$1:$DW$117 )</f>
        <v>0</v>
      </c>
      <c r="BN91" s="48" cm="1">
        <f t="array" ref="BN91">SalarioAnualEsperado($B91, $G91, $D91, BN$1, Hombres!$A$1:$DW$117, Mujeres!$A$1:$DW$117 )</f>
        <v>0</v>
      </c>
      <c r="BO91" s="48" cm="1">
        <f t="array" ref="BO91">SalarioAnualEsperado($B91, $G91, $D91, BO$1, Hombres!$A$1:$DW$117, Mujeres!$A$1:$DW$117 )</f>
        <v>0</v>
      </c>
      <c r="BP91" s="48" cm="1">
        <f t="array" ref="BP91">SalarioAnualEsperado($B91, $G91, $D91, BP$1, Hombres!$A$1:$DW$117, Mujeres!$A$1:$DW$117 )</f>
        <v>0</v>
      </c>
      <c r="BQ91" s="48" cm="1">
        <f t="array" ref="BQ91">SalarioAnualEsperado($B91, $G91, $D91, BQ$1, Hombres!$A$1:$DW$117, Mujeres!$A$1:$DW$117 )</f>
        <v>0</v>
      </c>
      <c r="BR91" s="48" cm="1">
        <f t="array" ref="BR91">SalarioAnualEsperado($B91, $G91, $D91, BR$1, Hombres!$A$1:$DW$117, Mujeres!$A$1:$DW$117 )</f>
        <v>0</v>
      </c>
      <c r="BS91" s="48" cm="1">
        <f t="array" ref="BS91">SalarioAnualEsperado($B91, $G91, $D91, BS$1, Hombres!$A$1:$DW$117, Mujeres!$A$1:$DW$117 )</f>
        <v>0</v>
      </c>
      <c r="BT91" s="48" cm="1">
        <f t="array" ref="BT91">SalarioAnualEsperado($B91, $G91, $D91, BT$1, Hombres!$A$1:$DW$117, Mujeres!$A$1:$DW$117 )</f>
        <v>0</v>
      </c>
      <c r="BU91" s="48" cm="1">
        <f t="array" ref="BU91">SalarioAnualEsperado($B91, $G91, $D91, BU$1, Hombres!$A$1:$DW$117, Mujeres!$A$1:$DW$117 )</f>
        <v>0</v>
      </c>
      <c r="BV91" s="48" cm="1">
        <f t="array" ref="BV91">SalarioAnualEsperado($B91, $G91, $D91, BV$1, Hombres!$A$1:$DW$117, Mujeres!$A$1:$DW$117 )</f>
        <v>0</v>
      </c>
      <c r="BW91" s="48" cm="1">
        <f t="array" ref="BW91">SalarioAnualEsperado($B91, $G91, $D91, BW$1, Hombres!$A$1:$DW$117, Mujeres!$A$1:$DW$117 )</f>
        <v>0</v>
      </c>
      <c r="BX91" s="48" cm="1">
        <f t="array" ref="BX91">SalarioAnualEsperado($B91, $G91, $D91, BX$1, Hombres!$A$1:$DW$117, Mujeres!$A$1:$DW$117 )</f>
        <v>0</v>
      </c>
      <c r="BY91" s="48" cm="1">
        <f t="array" ref="BY91">SalarioAnualEsperado($B91, $G91, $D91, BY$1, Hombres!$A$1:$DW$117, Mujeres!$A$1:$DW$117 )</f>
        <v>0</v>
      </c>
      <c r="BZ91" s="48" cm="1">
        <f t="array" ref="BZ91">SalarioAnualEsperado($B91, $G91, $D91, BZ$1, Hombres!$A$1:$DW$117, Mujeres!$A$1:$DW$117 )</f>
        <v>0</v>
      </c>
      <c r="CA91" s="48" cm="1">
        <f t="array" ref="CA91">SalarioAnualEsperado($B91, $G91, $D91, CA$1, Hombres!$A$1:$DW$117, Mujeres!$A$1:$DW$117 )</f>
        <v>0</v>
      </c>
      <c r="CB91" s="48" cm="1">
        <f t="array" ref="CB91">SalarioAnualEsperado($B91, $G91, $D91, CB$1, Hombres!$A$1:$DW$117, Mujeres!$A$1:$DW$117 )</f>
        <v>0</v>
      </c>
      <c r="CC91" s="48" cm="1">
        <f t="array" ref="CC91">SalarioAnualEsperado($B91, $G91, $D91, CC$1, Hombres!$A$1:$DW$117, Mujeres!$A$1:$DW$117 )</f>
        <v>0</v>
      </c>
      <c r="CD91" s="48" cm="1">
        <f t="array" ref="CD91">SalarioAnualEsperado($B91, $G91, $D91, CD$1, Hombres!$A$1:$DW$117, Mujeres!$A$1:$DW$117 )</f>
        <v>0</v>
      </c>
      <c r="CE91" s="48" cm="1">
        <f t="array" ref="CE91">SalarioAnualEsperado($B91, $G91, $D91, CE$1, Hombres!$A$1:$DW$117, Mujeres!$A$1:$DW$117 )</f>
        <v>0</v>
      </c>
      <c r="CF91" s="48" cm="1">
        <f t="array" ref="CF91">SalarioAnualEsperado($B91, $G91, $D91, CF$1, Hombres!$A$1:$DW$117, Mujeres!$A$1:$DW$117 )</f>
        <v>0</v>
      </c>
      <c r="CG91" s="48" cm="1">
        <f t="array" ref="CG91">SalarioAnualEsperado($B91, $G91, $D91, CG$1, Hombres!$A$1:$DW$117, Mujeres!$A$1:$DW$117 )</f>
        <v>0</v>
      </c>
      <c r="CH91" s="48" cm="1">
        <f t="array" ref="CH91">SalarioAnualEsperado($B91, $G91, $D91, CH$1, Hombres!$A$1:$DW$117, Mujeres!$A$1:$DW$117 )</f>
        <v>0</v>
      </c>
      <c r="CI91" s="48" cm="1">
        <f t="array" ref="CI91">SalarioAnualEsperado($B91, $G91, $D91, CI$1, Hombres!$A$1:$DW$117, Mujeres!$A$1:$DW$117 )</f>
        <v>0</v>
      </c>
      <c r="CJ91" s="48" cm="1">
        <f t="array" ref="CJ91">SalarioAnualEsperado($B91, $G91, $D91, CJ$1, Hombres!$A$1:$DW$117, Mujeres!$A$1:$DW$117 )</f>
        <v>0</v>
      </c>
      <c r="CK91" s="48" cm="1">
        <f t="array" ref="CK91">SalarioAnualEsperado($B91, $G91, $D91, CK$1, Hombres!$A$1:$DW$117, Mujeres!$A$1:$DW$117 )</f>
        <v>0</v>
      </c>
      <c r="CL91" s="48" cm="1">
        <f t="array" ref="CL91">SalarioAnualEsperado($B91, $G91, $D91, CL$1, Hombres!$A$1:$DW$117, Mujeres!$A$1:$DW$117 )</f>
        <v>0</v>
      </c>
      <c r="CM91" s="48" cm="1">
        <f t="array" ref="CM91">SalarioAnualEsperado($B91, $G91, $D91, CM$1, Hombres!$A$1:$DW$117, Mujeres!$A$1:$DW$117 )</f>
        <v>0</v>
      </c>
      <c r="CN91" s="48" cm="1">
        <f t="array" ref="CN91">SalarioAnualEsperado($B91, $G91, $D91, CN$1, Hombres!$A$1:$DW$117, Mujeres!$A$1:$DW$117 )</f>
        <v>0</v>
      </c>
      <c r="CO91" s="48" cm="1">
        <f t="array" ref="CO91">SalarioAnualEsperado($B91, $G91, $D91, CO$1, Hombres!$A$1:$DW$117, Mujeres!$A$1:$DW$117 )</f>
        <v>0</v>
      </c>
      <c r="CP91" s="48" cm="1">
        <f t="array" ref="CP91">SalarioAnualEsperado($B91, $G91, $D91, CP$1, Hombres!$A$1:$DW$117, Mujeres!$A$1:$DW$117 )</f>
        <v>0</v>
      </c>
      <c r="CQ91" s="48" cm="1">
        <f t="array" ref="CQ91">SalarioAnualEsperado($B91, $G91, $D91, CQ$1, Hombres!$A$1:$DW$117, Mujeres!$A$1:$DW$117 )</f>
        <v>0</v>
      </c>
      <c r="CR91" s="48" cm="1">
        <f t="array" ref="CR91">SalarioAnualEsperado($B91, $G91, $D91, CR$1, Hombres!$A$1:$DW$117, Mujeres!$A$1:$DW$117 )</f>
        <v>0</v>
      </c>
      <c r="CS91" s="48" cm="1">
        <f t="array" ref="CS91">SalarioAnualEsperado($B91, $G91, $D91, CS$1, Hombres!$A$1:$DW$117, Mujeres!$A$1:$DW$117 )</f>
        <v>0</v>
      </c>
      <c r="CT91" s="48" cm="1">
        <f t="array" ref="CT91">SalarioAnualEsperado($B91, $G91, $D91, CT$1, Hombres!$A$1:$DW$117, Mujeres!$A$1:$DW$117 )</f>
        <v>0</v>
      </c>
      <c r="CU91" s="48" cm="1">
        <f t="array" ref="CU91">SalarioAnualEsperado($B91, $G91, $D91, CU$1, Hombres!$A$1:$DW$117, Mujeres!$A$1:$DW$117 )</f>
        <v>0</v>
      </c>
      <c r="CV91" s="48" cm="1">
        <f t="array" ref="CV91">SalarioAnualEsperado($B91, $G91, $D91, CV$1, Hombres!$A$1:$DW$117, Mujeres!$A$1:$DW$117 )</f>
        <v>0</v>
      </c>
      <c r="CW91" s="48" cm="1">
        <f t="array" ref="CW91">SalarioAnualEsperado($B91, $G91, $D91, CW$1, Hombres!$A$1:$DW$117, Mujeres!$A$1:$DW$117 )</f>
        <v>0</v>
      </c>
      <c r="CX91" s="48" cm="1">
        <f t="array" ref="CX91">SalarioAnualEsperado($B91, $G91, $D91, CX$1, Hombres!$A$1:$DW$117, Mujeres!$A$1:$DW$117 )</f>
        <v>0</v>
      </c>
      <c r="CY91" s="48" cm="1">
        <f t="array" ref="CY91">SalarioAnualEsperado($B91, $G91, $D91, CY$1, Hombres!$A$1:$DW$117, Mujeres!$A$1:$DW$117 )</f>
        <v>0</v>
      </c>
      <c r="CZ91" s="48" cm="1">
        <f t="array" ref="CZ91">SalarioAnualEsperado($B91, $G91, $D91, CZ$1, Hombres!$A$1:$DW$117, Mujeres!$A$1:$DW$117 )</f>
        <v>0</v>
      </c>
      <c r="DA91" s="48" cm="1">
        <f t="array" ref="DA91">SalarioAnualEsperado($B91, $G91, $D91, DA$1, Hombres!$A$1:$DW$117, Mujeres!$A$1:$DW$117 )</f>
        <v>0</v>
      </c>
      <c r="DB91" s="48" cm="1">
        <f t="array" ref="DB91">SalarioAnualEsperado($B91, $G91, $D91, DB$1, Hombres!$A$1:$DW$117, Mujeres!$A$1:$DW$117 )</f>
        <v>0</v>
      </c>
      <c r="DC91" s="48" cm="1">
        <f t="array" ref="DC91">SalarioAnualEsperado($B91, $G91, $D91, DC$1, Hombres!$A$1:$DW$117, Mujeres!$A$1:$DW$117 )</f>
        <v>0</v>
      </c>
    </row>
    <row r="92" spans="1:107" x14ac:dyDescent="0.3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8" cm="1">
        <f t="array" ref="L92">SalarioAnualEsperado($B92, $G92, $D92, L$1, Hombres!$A$1:$DW$117, Mujeres!$A$1:$DW$117 )</f>
        <v>24947447.199999999</v>
      </c>
      <c r="M92" s="48" cm="1">
        <f t="array" ref="M92">SalarioAnualEsperado($B92, $G92, $D92, M$1, Hombres!$A$1:$DW$117, Mujeres!$A$1:$DW$117 )</f>
        <v>26151958.752014309</v>
      </c>
      <c r="N92" s="48" cm="1">
        <f t="array" ref="N92">SalarioAnualEsperado($B92, $G92, $D92, N$1, Hombres!$A$1:$DW$117, Mujeres!$A$1:$DW$117 )</f>
        <v>27412571.329436906</v>
      </c>
      <c r="O92" s="48" cm="1">
        <f t="array" ref="O92">SalarioAnualEsperado($B92, $G92, $D92, O$1, Hombres!$A$1:$DW$117, Mujeres!$A$1:$DW$117 )</f>
        <v>28730692.442843921</v>
      </c>
      <c r="P92" s="48" cm="1">
        <f t="array" ref="P92">SalarioAnualEsperado($B92, $G92, $D92, P$1, Hombres!$A$1:$DW$117, Mujeres!$A$1:$DW$117 )</f>
        <v>30107642.997357521</v>
      </c>
      <c r="Q92" s="48" cm="1">
        <f t="array" ref="Q92">SalarioAnualEsperado($B92, $G92, $D92, Q$1, Hombres!$A$1:$DW$117, Mujeres!$A$1:$DW$117 )</f>
        <v>31545037.353405118</v>
      </c>
      <c r="R92" s="48" cm="1">
        <f t="array" ref="R92">SalarioAnualEsperado($B92, $G92, $D92, R$1, Hombres!$A$1:$DW$117, Mujeres!$A$1:$DW$117 )</f>
        <v>33044709.021786381</v>
      </c>
      <c r="S92" s="48" cm="1">
        <f t="array" ref="S92">SalarioAnualEsperado($B92, $G92, $D92, S$1, Hombres!$A$1:$DW$117, Mujeres!$A$1:$DW$117 )</f>
        <v>34608437.613452457</v>
      </c>
      <c r="T92" s="48" cm="1">
        <f t="array" ref="T92">SalarioAnualEsperado($B92, $G92, $D92, T$1, Hombres!$A$1:$DW$117, Mujeres!$A$1:$DW$117 )</f>
        <v>36238077.967762582</v>
      </c>
      <c r="U92" s="48" cm="1">
        <f t="array" ref="U92">SalarioAnualEsperado($B92, $G92, $D92, U$1, Hombres!$A$1:$DW$117, Mujeres!$A$1:$DW$117 )</f>
        <v>37936227.444678053</v>
      </c>
      <c r="V92" s="48" cm="1">
        <f t="array" ref="V92">SalarioAnualEsperado($B92, $G92, $D92, V$1, Hombres!$A$1:$DW$117, Mujeres!$A$1:$DW$117 )</f>
        <v>39706094.195340157</v>
      </c>
      <c r="W92" s="48" cm="1">
        <f t="array" ref="W92">SalarioAnualEsperado($B92, $G92, $D92, W$1, Hombres!$A$1:$DW$117, Mujeres!$A$1:$DW$117 )</f>
        <v>41549800.846556246</v>
      </c>
      <c r="X92" s="48" cm="1">
        <f t="array" ref="X92">SalarioAnualEsperado($B92, $G92, $D92, X$1, Hombres!$A$1:$DW$117, Mujeres!$A$1:$DW$117 )</f>
        <v>43468370.711177535</v>
      </c>
      <c r="Y92" s="48" cm="1">
        <f t="array" ref="Y92">SalarioAnualEsperado($B92, $G92, $D92, Y$1, Hombres!$A$1:$DW$117, Mujeres!$A$1:$DW$117 )</f>
        <v>45460739.076770313</v>
      </c>
      <c r="Z92" s="48" cm="1">
        <f t="array" ref="Z92">SalarioAnualEsperado($B92, $G92, $D92, Z$1, Hombres!$A$1:$DW$117, Mujeres!$A$1:$DW$117 )</f>
        <v>47524716.458097517</v>
      </c>
      <c r="AA92" s="48" cm="1">
        <f t="array" ref="AA92">SalarioAnualEsperado($B92, $G92, $D92, AA$1, Hombres!$A$1:$DW$117, Mujeres!$A$1:$DW$117 )</f>
        <v>49657990.61230199</v>
      </c>
      <c r="AB92" s="48" cm="1">
        <f t="array" ref="AB92">SalarioAnualEsperado($B92, $G92, $D92, AB$1, Hombres!$A$1:$DW$117, Mujeres!$A$1:$DW$117 )</f>
        <v>51860321.532592565</v>
      </c>
      <c r="AC92" s="48" cm="1">
        <f t="array" ref="AC92">SalarioAnualEsperado($B92, $G92, $D92, AC$1, Hombres!$A$1:$DW$117, Mujeres!$A$1:$DW$117 )</f>
        <v>54132653.132386692</v>
      </c>
      <c r="AD92" s="48" cm="1">
        <f t="array" ref="AD92">SalarioAnualEsperado($B92, $G92, $D92, AD$1, Hombres!$A$1:$DW$117, Mujeres!$A$1:$DW$117 )</f>
        <v>56475158.750648774</v>
      </c>
      <c r="AE92" s="48" cm="1">
        <f t="array" ref="AE92">SalarioAnualEsperado($B92, $G92, $D92, AE$1, Hombres!$A$1:$DW$117, Mujeres!$A$1:$DW$117 )</f>
        <v>58888203.299827807</v>
      </c>
      <c r="AF92" s="48" cm="1">
        <f t="array" ref="AF92">SalarioAnualEsperado($B92, $G92, $D92, AF$1, Hombres!$A$1:$DW$117, Mujeres!$A$1:$DW$117 )</f>
        <v>61372043.862535708</v>
      </c>
      <c r="AG92" s="48" cm="1">
        <f t="array" ref="AG92">SalarioAnualEsperado($B92, $G92, $D92, AG$1, Hombres!$A$1:$DW$117, Mujeres!$A$1:$DW$117 )</f>
        <v>63923762.566774085</v>
      </c>
      <c r="AH92" s="48" cm="1">
        <f t="array" ref="AH92">SalarioAnualEsperado($B92, $G92, $D92, AH$1, Hombres!$A$1:$DW$117, Mujeres!$A$1:$DW$117 )</f>
        <v>0</v>
      </c>
      <c r="AI92" s="48" cm="1">
        <f t="array" ref="AI92">SalarioAnualEsperado($B92, $G92, $D92, AI$1, Hombres!$A$1:$DW$117, Mujeres!$A$1:$DW$117 )</f>
        <v>0</v>
      </c>
      <c r="AJ92" s="48" cm="1">
        <f t="array" ref="AJ92">SalarioAnualEsperado($B92, $G92, $D92, AJ$1, Hombres!$A$1:$DW$117, Mujeres!$A$1:$DW$117 )</f>
        <v>0</v>
      </c>
      <c r="AK92" s="48" cm="1">
        <f t="array" ref="AK92">SalarioAnualEsperado($B92, $G92, $D92, AK$1, Hombres!$A$1:$DW$117, Mujeres!$A$1:$DW$117 )</f>
        <v>0</v>
      </c>
      <c r="AL92" s="48" cm="1">
        <f t="array" ref="AL92">SalarioAnualEsperado($B92, $G92, $D92, AL$1, Hombres!$A$1:$DW$117, Mujeres!$A$1:$DW$117 )</f>
        <v>0</v>
      </c>
      <c r="AM92" s="48" cm="1">
        <f t="array" ref="AM92">SalarioAnualEsperado($B92, $G92, $D92, AM$1, Hombres!$A$1:$DW$117, Mujeres!$A$1:$DW$117 )</f>
        <v>0</v>
      </c>
      <c r="AN92" s="48" cm="1">
        <f t="array" ref="AN92">SalarioAnualEsperado($B92, $G92, $D92, AN$1, Hombres!$A$1:$DW$117, Mujeres!$A$1:$DW$117 )</f>
        <v>0</v>
      </c>
      <c r="AO92" s="48" cm="1">
        <f t="array" ref="AO92">SalarioAnualEsperado($B92, $G92, $D92, AO$1, Hombres!$A$1:$DW$117, Mujeres!$A$1:$DW$117 )</f>
        <v>0</v>
      </c>
      <c r="AP92" s="48" cm="1">
        <f t="array" ref="AP92">SalarioAnualEsperado($B92, $G92, $D92, AP$1, Hombres!$A$1:$DW$117, Mujeres!$A$1:$DW$117 )</f>
        <v>0</v>
      </c>
      <c r="AQ92" s="48" cm="1">
        <f t="array" ref="AQ92">SalarioAnualEsperado($B92, $G92, $D92, AQ$1, Hombres!$A$1:$DW$117, Mujeres!$A$1:$DW$117 )</f>
        <v>0</v>
      </c>
      <c r="AR92" s="48" cm="1">
        <f t="array" ref="AR92">SalarioAnualEsperado($B92, $G92, $D92, AR$1, Hombres!$A$1:$DW$117, Mujeres!$A$1:$DW$117 )</f>
        <v>0</v>
      </c>
      <c r="AS92" s="48" cm="1">
        <f t="array" ref="AS92">SalarioAnualEsperado($B92, $G92, $D92, AS$1, Hombres!$A$1:$DW$117, Mujeres!$A$1:$DW$117 )</f>
        <v>0</v>
      </c>
      <c r="AT92" s="48" cm="1">
        <f t="array" ref="AT92">SalarioAnualEsperado($B92, $G92, $D92, AT$1, Hombres!$A$1:$DW$117, Mujeres!$A$1:$DW$117 )</f>
        <v>0</v>
      </c>
      <c r="AU92" s="48" cm="1">
        <f t="array" ref="AU92">SalarioAnualEsperado($B92, $G92, $D92, AU$1, Hombres!$A$1:$DW$117, Mujeres!$A$1:$DW$117 )</f>
        <v>0</v>
      </c>
      <c r="AV92" s="48" cm="1">
        <f t="array" ref="AV92">SalarioAnualEsperado($B92, $G92, $D92, AV$1, Hombres!$A$1:$DW$117, Mujeres!$A$1:$DW$117 )</f>
        <v>0</v>
      </c>
      <c r="AW92" s="48" cm="1">
        <f t="array" ref="AW92">SalarioAnualEsperado($B92, $G92, $D92, AW$1, Hombres!$A$1:$DW$117, Mujeres!$A$1:$DW$117 )</f>
        <v>0</v>
      </c>
      <c r="AX92" s="48" cm="1">
        <f t="array" ref="AX92">SalarioAnualEsperado($B92, $G92, $D92, AX$1, Hombres!$A$1:$DW$117, Mujeres!$A$1:$DW$117 )</f>
        <v>0</v>
      </c>
      <c r="AY92" s="48" cm="1">
        <f t="array" ref="AY92">SalarioAnualEsperado($B92, $G92, $D92, AY$1, Hombres!$A$1:$DW$117, Mujeres!$A$1:$DW$117 )</f>
        <v>0</v>
      </c>
      <c r="AZ92" s="48" cm="1">
        <f t="array" ref="AZ92">SalarioAnualEsperado($B92, $G92, $D92, AZ$1, Hombres!$A$1:$DW$117, Mujeres!$A$1:$DW$117 )</f>
        <v>0</v>
      </c>
      <c r="BA92" s="48" cm="1">
        <f t="array" ref="BA92">SalarioAnualEsperado($B92, $G92, $D92, BA$1, Hombres!$A$1:$DW$117, Mujeres!$A$1:$DW$117 )</f>
        <v>0</v>
      </c>
      <c r="BB92" s="48" cm="1">
        <f t="array" ref="BB92">SalarioAnualEsperado($B92, $G92, $D92, BB$1, Hombres!$A$1:$DW$117, Mujeres!$A$1:$DW$117 )</f>
        <v>0</v>
      </c>
      <c r="BC92" s="48" cm="1">
        <f t="array" ref="BC92">SalarioAnualEsperado($B92, $G92, $D92, BC$1, Hombres!$A$1:$DW$117, Mujeres!$A$1:$DW$117 )</f>
        <v>0</v>
      </c>
      <c r="BD92" s="48" cm="1">
        <f t="array" ref="BD92">SalarioAnualEsperado($B92, $G92, $D92, BD$1, Hombres!$A$1:$DW$117, Mujeres!$A$1:$DW$117 )</f>
        <v>0</v>
      </c>
      <c r="BE92" s="48" cm="1">
        <f t="array" ref="BE92">SalarioAnualEsperado($B92, $G92, $D92, BE$1, Hombres!$A$1:$DW$117, Mujeres!$A$1:$DW$117 )</f>
        <v>0</v>
      </c>
      <c r="BF92" s="48" cm="1">
        <f t="array" ref="BF92">SalarioAnualEsperado($B92, $G92, $D92, BF$1, Hombres!$A$1:$DW$117, Mujeres!$A$1:$DW$117 )</f>
        <v>0</v>
      </c>
      <c r="BG92" s="48" cm="1">
        <f t="array" ref="BG92">SalarioAnualEsperado($B92, $G92, $D92, BG$1, Hombres!$A$1:$DW$117, Mujeres!$A$1:$DW$117 )</f>
        <v>0</v>
      </c>
      <c r="BH92" s="48" cm="1">
        <f t="array" ref="BH92">SalarioAnualEsperado($B92, $G92, $D92, BH$1, Hombres!$A$1:$DW$117, Mujeres!$A$1:$DW$117 )</f>
        <v>0</v>
      </c>
      <c r="BI92" s="48" cm="1">
        <f t="array" ref="BI92">SalarioAnualEsperado($B92, $G92, $D92, BI$1, Hombres!$A$1:$DW$117, Mujeres!$A$1:$DW$117 )</f>
        <v>0</v>
      </c>
      <c r="BJ92" s="48" cm="1">
        <f t="array" ref="BJ92">SalarioAnualEsperado($B92, $G92, $D92, BJ$1, Hombres!$A$1:$DW$117, Mujeres!$A$1:$DW$117 )</f>
        <v>0</v>
      </c>
      <c r="BK92" s="48" cm="1">
        <f t="array" ref="BK92">SalarioAnualEsperado($B92, $G92, $D92, BK$1, Hombres!$A$1:$DW$117, Mujeres!$A$1:$DW$117 )</f>
        <v>0</v>
      </c>
      <c r="BL92" s="48" cm="1">
        <f t="array" ref="BL92">SalarioAnualEsperado($B92, $G92, $D92, BL$1, Hombres!$A$1:$DW$117, Mujeres!$A$1:$DW$117 )</f>
        <v>0</v>
      </c>
      <c r="BM92" s="48" cm="1">
        <f t="array" ref="BM92">SalarioAnualEsperado($B92, $G92, $D92, BM$1, Hombres!$A$1:$DW$117, Mujeres!$A$1:$DW$117 )</f>
        <v>0</v>
      </c>
      <c r="BN92" s="48" cm="1">
        <f t="array" ref="BN92">SalarioAnualEsperado($B92, $G92, $D92, BN$1, Hombres!$A$1:$DW$117, Mujeres!$A$1:$DW$117 )</f>
        <v>0</v>
      </c>
      <c r="BO92" s="48" cm="1">
        <f t="array" ref="BO92">SalarioAnualEsperado($B92, $G92, $D92, BO$1, Hombres!$A$1:$DW$117, Mujeres!$A$1:$DW$117 )</f>
        <v>0</v>
      </c>
      <c r="BP92" s="48" cm="1">
        <f t="array" ref="BP92">SalarioAnualEsperado($B92, $G92, $D92, BP$1, Hombres!$A$1:$DW$117, Mujeres!$A$1:$DW$117 )</f>
        <v>0</v>
      </c>
      <c r="BQ92" s="48" cm="1">
        <f t="array" ref="BQ92">SalarioAnualEsperado($B92, $G92, $D92, BQ$1, Hombres!$A$1:$DW$117, Mujeres!$A$1:$DW$117 )</f>
        <v>0</v>
      </c>
      <c r="BR92" s="48" cm="1">
        <f t="array" ref="BR92">SalarioAnualEsperado($B92, $G92, $D92, BR$1, Hombres!$A$1:$DW$117, Mujeres!$A$1:$DW$117 )</f>
        <v>0</v>
      </c>
      <c r="BS92" s="48" cm="1">
        <f t="array" ref="BS92">SalarioAnualEsperado($B92, $G92, $D92, BS$1, Hombres!$A$1:$DW$117, Mujeres!$A$1:$DW$117 )</f>
        <v>0</v>
      </c>
      <c r="BT92" s="48" cm="1">
        <f t="array" ref="BT92">SalarioAnualEsperado($B92, $G92, $D92, BT$1, Hombres!$A$1:$DW$117, Mujeres!$A$1:$DW$117 )</f>
        <v>0</v>
      </c>
      <c r="BU92" s="48" cm="1">
        <f t="array" ref="BU92">SalarioAnualEsperado($B92, $G92, $D92, BU$1, Hombres!$A$1:$DW$117, Mujeres!$A$1:$DW$117 )</f>
        <v>0</v>
      </c>
      <c r="BV92" s="48" cm="1">
        <f t="array" ref="BV92">SalarioAnualEsperado($B92, $G92, $D92, BV$1, Hombres!$A$1:$DW$117, Mujeres!$A$1:$DW$117 )</f>
        <v>0</v>
      </c>
      <c r="BW92" s="48" cm="1">
        <f t="array" ref="BW92">SalarioAnualEsperado($B92, $G92, $D92, BW$1, Hombres!$A$1:$DW$117, Mujeres!$A$1:$DW$117 )</f>
        <v>0</v>
      </c>
      <c r="BX92" s="48" cm="1">
        <f t="array" ref="BX92">SalarioAnualEsperado($B92, $G92, $D92, BX$1, Hombres!$A$1:$DW$117, Mujeres!$A$1:$DW$117 )</f>
        <v>0</v>
      </c>
      <c r="BY92" s="48" cm="1">
        <f t="array" ref="BY92">SalarioAnualEsperado($B92, $G92, $D92, BY$1, Hombres!$A$1:$DW$117, Mujeres!$A$1:$DW$117 )</f>
        <v>0</v>
      </c>
      <c r="BZ92" s="48" cm="1">
        <f t="array" ref="BZ92">SalarioAnualEsperado($B92, $G92, $D92, BZ$1, Hombres!$A$1:$DW$117, Mujeres!$A$1:$DW$117 )</f>
        <v>0</v>
      </c>
      <c r="CA92" s="48" cm="1">
        <f t="array" ref="CA92">SalarioAnualEsperado($B92, $G92, $D92, CA$1, Hombres!$A$1:$DW$117, Mujeres!$A$1:$DW$117 )</f>
        <v>0</v>
      </c>
      <c r="CB92" s="48" cm="1">
        <f t="array" ref="CB92">SalarioAnualEsperado($B92, $G92, $D92, CB$1, Hombres!$A$1:$DW$117, Mujeres!$A$1:$DW$117 )</f>
        <v>0</v>
      </c>
      <c r="CC92" s="48" cm="1">
        <f t="array" ref="CC92">SalarioAnualEsperado($B92, $G92, $D92, CC$1, Hombres!$A$1:$DW$117, Mujeres!$A$1:$DW$117 )</f>
        <v>0</v>
      </c>
      <c r="CD92" s="48" cm="1">
        <f t="array" ref="CD92">SalarioAnualEsperado($B92, $G92, $D92, CD$1, Hombres!$A$1:$DW$117, Mujeres!$A$1:$DW$117 )</f>
        <v>0</v>
      </c>
      <c r="CE92" s="48" cm="1">
        <f t="array" ref="CE92">SalarioAnualEsperado($B92, $G92, $D92, CE$1, Hombres!$A$1:$DW$117, Mujeres!$A$1:$DW$117 )</f>
        <v>0</v>
      </c>
      <c r="CF92" s="48" cm="1">
        <f t="array" ref="CF92">SalarioAnualEsperado($B92, $G92, $D92, CF$1, Hombres!$A$1:$DW$117, Mujeres!$A$1:$DW$117 )</f>
        <v>0</v>
      </c>
      <c r="CG92" s="48" cm="1">
        <f t="array" ref="CG92">SalarioAnualEsperado($B92, $G92, $D92, CG$1, Hombres!$A$1:$DW$117, Mujeres!$A$1:$DW$117 )</f>
        <v>0</v>
      </c>
      <c r="CH92" s="48" cm="1">
        <f t="array" ref="CH92">SalarioAnualEsperado($B92, $G92, $D92, CH$1, Hombres!$A$1:$DW$117, Mujeres!$A$1:$DW$117 )</f>
        <v>0</v>
      </c>
      <c r="CI92" s="48" cm="1">
        <f t="array" ref="CI92">SalarioAnualEsperado($B92, $G92, $D92, CI$1, Hombres!$A$1:$DW$117, Mujeres!$A$1:$DW$117 )</f>
        <v>0</v>
      </c>
      <c r="CJ92" s="48" cm="1">
        <f t="array" ref="CJ92">SalarioAnualEsperado($B92, $G92, $D92, CJ$1, Hombres!$A$1:$DW$117, Mujeres!$A$1:$DW$117 )</f>
        <v>0</v>
      </c>
      <c r="CK92" s="48" cm="1">
        <f t="array" ref="CK92">SalarioAnualEsperado($B92, $G92, $D92, CK$1, Hombres!$A$1:$DW$117, Mujeres!$A$1:$DW$117 )</f>
        <v>0</v>
      </c>
      <c r="CL92" s="48" cm="1">
        <f t="array" ref="CL92">SalarioAnualEsperado($B92, $G92, $D92, CL$1, Hombres!$A$1:$DW$117, Mujeres!$A$1:$DW$117 )</f>
        <v>0</v>
      </c>
      <c r="CM92" s="48" cm="1">
        <f t="array" ref="CM92">SalarioAnualEsperado($B92, $G92, $D92, CM$1, Hombres!$A$1:$DW$117, Mujeres!$A$1:$DW$117 )</f>
        <v>0</v>
      </c>
      <c r="CN92" s="48" cm="1">
        <f t="array" ref="CN92">SalarioAnualEsperado($B92, $G92, $D92, CN$1, Hombres!$A$1:$DW$117, Mujeres!$A$1:$DW$117 )</f>
        <v>0</v>
      </c>
      <c r="CO92" s="48" cm="1">
        <f t="array" ref="CO92">SalarioAnualEsperado($B92, $G92, $D92, CO$1, Hombres!$A$1:$DW$117, Mujeres!$A$1:$DW$117 )</f>
        <v>0</v>
      </c>
      <c r="CP92" s="48" cm="1">
        <f t="array" ref="CP92">SalarioAnualEsperado($B92, $G92, $D92, CP$1, Hombres!$A$1:$DW$117, Mujeres!$A$1:$DW$117 )</f>
        <v>0</v>
      </c>
      <c r="CQ92" s="48" cm="1">
        <f t="array" ref="CQ92">SalarioAnualEsperado($B92, $G92, $D92, CQ$1, Hombres!$A$1:$DW$117, Mujeres!$A$1:$DW$117 )</f>
        <v>0</v>
      </c>
      <c r="CR92" s="48" cm="1">
        <f t="array" ref="CR92">SalarioAnualEsperado($B92, $G92, $D92, CR$1, Hombres!$A$1:$DW$117, Mujeres!$A$1:$DW$117 )</f>
        <v>0</v>
      </c>
      <c r="CS92" s="48" cm="1">
        <f t="array" ref="CS92">SalarioAnualEsperado($B92, $G92, $D92, CS$1, Hombres!$A$1:$DW$117, Mujeres!$A$1:$DW$117 )</f>
        <v>0</v>
      </c>
      <c r="CT92" s="48" cm="1">
        <f t="array" ref="CT92">SalarioAnualEsperado($B92, $G92, $D92, CT$1, Hombres!$A$1:$DW$117, Mujeres!$A$1:$DW$117 )</f>
        <v>0</v>
      </c>
      <c r="CU92" s="48" cm="1">
        <f t="array" ref="CU92">SalarioAnualEsperado($B92, $G92, $D92, CU$1, Hombres!$A$1:$DW$117, Mujeres!$A$1:$DW$117 )</f>
        <v>0</v>
      </c>
      <c r="CV92" s="48" cm="1">
        <f t="array" ref="CV92">SalarioAnualEsperado($B92, $G92, $D92, CV$1, Hombres!$A$1:$DW$117, Mujeres!$A$1:$DW$117 )</f>
        <v>0</v>
      </c>
      <c r="CW92" s="48" cm="1">
        <f t="array" ref="CW92">SalarioAnualEsperado($B92, $G92, $D92, CW$1, Hombres!$A$1:$DW$117, Mujeres!$A$1:$DW$117 )</f>
        <v>0</v>
      </c>
      <c r="CX92" s="48" cm="1">
        <f t="array" ref="CX92">SalarioAnualEsperado($B92, $G92, $D92, CX$1, Hombres!$A$1:$DW$117, Mujeres!$A$1:$DW$117 )</f>
        <v>0</v>
      </c>
      <c r="CY92" s="48" cm="1">
        <f t="array" ref="CY92">SalarioAnualEsperado($B92, $G92, $D92, CY$1, Hombres!$A$1:$DW$117, Mujeres!$A$1:$DW$117 )</f>
        <v>0</v>
      </c>
      <c r="CZ92" s="48" cm="1">
        <f t="array" ref="CZ92">SalarioAnualEsperado($B92, $G92, $D92, CZ$1, Hombres!$A$1:$DW$117, Mujeres!$A$1:$DW$117 )</f>
        <v>0</v>
      </c>
      <c r="DA92" s="48" cm="1">
        <f t="array" ref="DA92">SalarioAnualEsperado($B92, $G92, $D92, DA$1, Hombres!$A$1:$DW$117, Mujeres!$A$1:$DW$117 )</f>
        <v>0</v>
      </c>
      <c r="DB92" s="48" cm="1">
        <f t="array" ref="DB92">SalarioAnualEsperado($B92, $G92, $D92, DB$1, Hombres!$A$1:$DW$117, Mujeres!$A$1:$DW$117 )</f>
        <v>0</v>
      </c>
      <c r="DC92" s="48" cm="1">
        <f t="array" ref="DC92">SalarioAnualEsperado($B92, $G92, $D92, DC$1, Hombres!$A$1:$DW$117, Mujeres!$A$1:$DW$117 )</f>
        <v>0</v>
      </c>
    </row>
    <row r="93" spans="1:107" x14ac:dyDescent="0.3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8" cm="1">
        <f t="array" ref="L93">SalarioAnualEsperado($B93, $G93, $D93, L$1, Hombres!$A$1:$DW$117, Mujeres!$A$1:$DW$117 )</f>
        <v>27375974.340000004</v>
      </c>
      <c r="M93" s="48" cm="1">
        <f t="array" ref="M93">SalarioAnualEsperado($B93, $G93, $D93, M$1, Hombres!$A$1:$DW$117, Mujeres!$A$1:$DW$117 )</f>
        <v>28748330.881331749</v>
      </c>
      <c r="N93" s="48" cm="1">
        <f t="array" ref="N93">SalarioAnualEsperado($B93, $G93, $D93, N$1, Hombres!$A$1:$DW$117, Mujeres!$A$1:$DW$117 )</f>
        <v>30188912.766694654</v>
      </c>
      <c r="O93" s="48" cm="1">
        <f t="array" ref="O93">SalarioAnualEsperado($B93, $G93, $D93, O$1, Hombres!$A$1:$DW$117, Mujeres!$A$1:$DW$117 )</f>
        <v>31701029.002593022</v>
      </c>
      <c r="P93" s="48" cm="1">
        <f t="array" ref="P93">SalarioAnualEsperado($B93, $G93, $D93, P$1, Hombres!$A$1:$DW$117, Mujeres!$A$1:$DW$117 )</f>
        <v>33288018.883785363</v>
      </c>
      <c r="Q93" s="48" cm="1">
        <f t="array" ref="Q93">SalarioAnualEsperado($B93, $G93, $D93, Q$1, Hombres!$A$1:$DW$117, Mujeres!$A$1:$DW$117 )</f>
        <v>34953542.519672312</v>
      </c>
      <c r="R93" s="48" cm="1">
        <f t="array" ref="R93">SalarioAnualEsperado($B93, $G93, $D93, R$1, Hombres!$A$1:$DW$117, Mujeres!$A$1:$DW$117 )</f>
        <v>36701462.093912914</v>
      </c>
      <c r="S93" s="48" cm="1">
        <f t="array" ref="S93">SalarioAnualEsperado($B93, $G93, $D93, S$1, Hombres!$A$1:$DW$117, Mujeres!$A$1:$DW$117 )</f>
        <v>38535756.401657246</v>
      </c>
      <c r="T93" s="48" cm="1">
        <f t="array" ref="T93">SalarioAnualEsperado($B93, $G93, $D93, T$1, Hombres!$A$1:$DW$117, Mujeres!$A$1:$DW$117 )</f>
        <v>40460471.445831187</v>
      </c>
      <c r="U93" s="48" cm="1">
        <f t="array" ref="U93">SalarioAnualEsperado($B93, $G93, $D93, U$1, Hombres!$A$1:$DW$117, Mujeres!$A$1:$DW$117 )</f>
        <v>42479839.444468364</v>
      </c>
      <c r="V93" s="48" cm="1">
        <f t="array" ref="V93">SalarioAnualEsperado($B93, $G93, $D93, V$1, Hombres!$A$1:$DW$117, Mujeres!$A$1:$DW$117 )</f>
        <v>44598359.961545929</v>
      </c>
      <c r="W93" s="48" cm="1">
        <f t="array" ref="W93">SalarioAnualEsperado($B93, $G93, $D93, W$1, Hombres!$A$1:$DW$117, Mujeres!$A$1:$DW$117 )</f>
        <v>46820500.127845429</v>
      </c>
      <c r="X93" s="48" cm="1">
        <f t="array" ref="X93">SalarioAnualEsperado($B93, $G93, $D93, X$1, Hombres!$A$1:$DW$117, Mujeres!$A$1:$DW$117 )</f>
        <v>49150482.174683668</v>
      </c>
      <c r="Y93" s="48" cm="1">
        <f t="array" ref="Y93">SalarioAnualEsperado($B93, $G93, $D93, Y$1, Hombres!$A$1:$DW$117, Mujeres!$A$1:$DW$117 )</f>
        <v>51592866.284434855</v>
      </c>
      <c r="Z93" s="48" cm="1">
        <f t="array" ref="Z93">SalarioAnualEsperado($B93, $G93, $D93, Z$1, Hombres!$A$1:$DW$117, Mujeres!$A$1:$DW$117 )</f>
        <v>54152649.569691233</v>
      </c>
      <c r="AA93" s="48" cm="1">
        <f t="array" ref="AA93">SalarioAnualEsperado($B93, $G93, $D93, AA$1, Hombres!$A$1:$DW$117, Mujeres!$A$1:$DW$117 )</f>
        <v>56835602.089688867</v>
      </c>
      <c r="AB93" s="48" cm="1">
        <f t="array" ref="AB93">SalarioAnualEsperado($B93, $G93, $D93, AB$1, Hombres!$A$1:$DW$117, Mujeres!$A$1:$DW$117 )</f>
        <v>59647544.498835966</v>
      </c>
      <c r="AC93" s="48" cm="1">
        <f t="array" ref="AC93">SalarioAnualEsperado($B93, $G93, $D93, AC$1, Hombres!$A$1:$DW$117, Mujeres!$A$1:$DW$117 )</f>
        <v>62594083.343660772</v>
      </c>
      <c r="AD93" s="48" cm="1">
        <f t="array" ref="AD93">SalarioAnualEsperado($B93, $G93, $D93, AD$1, Hombres!$A$1:$DW$117, Mujeres!$A$1:$DW$117 )</f>
        <v>65680878.380379498</v>
      </c>
      <c r="AE93" s="48" cm="1">
        <f t="array" ref="AE93">SalarioAnualEsperado($B93, $G93, $D93, AE$1, Hombres!$A$1:$DW$117, Mujeres!$A$1:$DW$117 )</f>
        <v>68914004.157374918</v>
      </c>
      <c r="AF93" s="48" cm="1">
        <f t="array" ref="AF93">SalarioAnualEsperado($B93, $G93, $D93, AF$1, Hombres!$A$1:$DW$117, Mujeres!$A$1:$DW$117 )</f>
        <v>72300132.940285131</v>
      </c>
      <c r="AG93" s="48" cm="1">
        <f t="array" ref="AG93">SalarioAnualEsperado($B93, $G93, $D93, AG$1, Hombres!$A$1:$DW$117, Mujeres!$A$1:$DW$117 )</f>
        <v>75845751.648765847</v>
      </c>
      <c r="AH93" s="48" cm="1">
        <f t="array" ref="AH93">SalarioAnualEsperado($B93, $G93, $D93, AH$1, Hombres!$A$1:$DW$117, Mujeres!$A$1:$DW$117 )</f>
        <v>79556084.880920559</v>
      </c>
      <c r="AI93" s="48" cm="1">
        <f t="array" ref="AI93">SalarioAnualEsperado($B93, $G93, $D93, AI$1, Hombres!$A$1:$DW$117, Mujeres!$A$1:$DW$117 )</f>
        <v>83436600.302216679</v>
      </c>
      <c r="AJ93" s="48" cm="1">
        <f t="array" ref="AJ93">SalarioAnualEsperado($B93, $G93, $D93, AJ$1, Hombres!$A$1:$DW$117, Mujeres!$A$1:$DW$117 )</f>
        <v>87493913.458257824</v>
      </c>
      <c r="AK93" s="48" cm="1">
        <f t="array" ref="AK93">SalarioAnualEsperado($B93, $G93, $D93, AK$1, Hombres!$A$1:$DW$117, Mujeres!$A$1:$DW$117 )</f>
        <v>91736794.470649242</v>
      </c>
      <c r="AL93" s="48" cm="1">
        <f t="array" ref="AL93">SalarioAnualEsperado($B93, $G93, $D93, AL$1, Hombres!$A$1:$DW$117, Mujeres!$A$1:$DW$117 )</f>
        <v>96173649.912833065</v>
      </c>
      <c r="AM93" s="48" cm="1">
        <f t="array" ref="AM93">SalarioAnualEsperado($B93, $G93, $D93, AM$1, Hombres!$A$1:$DW$117, Mujeres!$A$1:$DW$117 )</f>
        <v>100810675.715344</v>
      </c>
      <c r="AN93" s="48" cm="1">
        <f t="array" ref="AN93">SalarioAnualEsperado($B93, $G93, $D93, AN$1, Hombres!$A$1:$DW$117, Mujeres!$A$1:$DW$117 )</f>
        <v>105651661.51075068</v>
      </c>
      <c r="AO93" s="48" cm="1">
        <f t="array" ref="AO93">SalarioAnualEsperado($B93, $G93, $D93, AO$1, Hombres!$A$1:$DW$117, Mujeres!$A$1:$DW$117 )</f>
        <v>110699695.72976224</v>
      </c>
      <c r="AP93" s="48" cm="1">
        <f t="array" ref="AP93">SalarioAnualEsperado($B93, $G93, $D93, AP$1, Hombres!$A$1:$DW$117, Mujeres!$A$1:$DW$117 )</f>
        <v>115958174.9092443</v>
      </c>
      <c r="AQ93" s="48" cm="1">
        <f t="array" ref="AQ93">SalarioAnualEsperado($B93, $G93, $D93, AQ$1, Hombres!$A$1:$DW$117, Mujeres!$A$1:$DW$117 )</f>
        <v>0</v>
      </c>
      <c r="AR93" s="48" cm="1">
        <f t="array" ref="AR93">SalarioAnualEsperado($B93, $G93, $D93, AR$1, Hombres!$A$1:$DW$117, Mujeres!$A$1:$DW$117 )</f>
        <v>0</v>
      </c>
      <c r="AS93" s="48" cm="1">
        <f t="array" ref="AS93">SalarioAnualEsperado($B93, $G93, $D93, AS$1, Hombres!$A$1:$DW$117, Mujeres!$A$1:$DW$117 )</f>
        <v>0</v>
      </c>
      <c r="AT93" s="48" cm="1">
        <f t="array" ref="AT93">SalarioAnualEsperado($B93, $G93, $D93, AT$1, Hombres!$A$1:$DW$117, Mujeres!$A$1:$DW$117 )</f>
        <v>0</v>
      </c>
      <c r="AU93" s="48" cm="1">
        <f t="array" ref="AU93">SalarioAnualEsperado($B93, $G93, $D93, AU$1, Hombres!$A$1:$DW$117, Mujeres!$A$1:$DW$117 )</f>
        <v>0</v>
      </c>
      <c r="AV93" s="48" cm="1">
        <f t="array" ref="AV93">SalarioAnualEsperado($B93, $G93, $D93, AV$1, Hombres!$A$1:$DW$117, Mujeres!$A$1:$DW$117 )</f>
        <v>0</v>
      </c>
      <c r="AW93" s="48" cm="1">
        <f t="array" ref="AW93">SalarioAnualEsperado($B93, $G93, $D93, AW$1, Hombres!$A$1:$DW$117, Mujeres!$A$1:$DW$117 )</f>
        <v>0</v>
      </c>
      <c r="AX93" s="48" cm="1">
        <f t="array" ref="AX93">SalarioAnualEsperado($B93, $G93, $D93, AX$1, Hombres!$A$1:$DW$117, Mujeres!$A$1:$DW$117 )</f>
        <v>0</v>
      </c>
      <c r="AY93" s="48" cm="1">
        <f t="array" ref="AY93">SalarioAnualEsperado($B93, $G93, $D93, AY$1, Hombres!$A$1:$DW$117, Mujeres!$A$1:$DW$117 )</f>
        <v>0</v>
      </c>
      <c r="AZ93" s="48" cm="1">
        <f t="array" ref="AZ93">SalarioAnualEsperado($B93, $G93, $D93, AZ$1, Hombres!$A$1:$DW$117, Mujeres!$A$1:$DW$117 )</f>
        <v>0</v>
      </c>
      <c r="BA93" s="48" cm="1">
        <f t="array" ref="BA93">SalarioAnualEsperado($B93, $G93, $D93, BA$1, Hombres!$A$1:$DW$117, Mujeres!$A$1:$DW$117 )</f>
        <v>0</v>
      </c>
      <c r="BB93" s="48" cm="1">
        <f t="array" ref="BB93">SalarioAnualEsperado($B93, $G93, $D93, BB$1, Hombres!$A$1:$DW$117, Mujeres!$A$1:$DW$117 )</f>
        <v>0</v>
      </c>
      <c r="BC93" s="48" cm="1">
        <f t="array" ref="BC93">SalarioAnualEsperado($B93, $G93, $D93, BC$1, Hombres!$A$1:$DW$117, Mujeres!$A$1:$DW$117 )</f>
        <v>0</v>
      </c>
      <c r="BD93" s="48" cm="1">
        <f t="array" ref="BD93">SalarioAnualEsperado($B93, $G93, $D93, BD$1, Hombres!$A$1:$DW$117, Mujeres!$A$1:$DW$117 )</f>
        <v>0</v>
      </c>
      <c r="BE93" s="48" cm="1">
        <f t="array" ref="BE93">SalarioAnualEsperado($B93, $G93, $D93, BE$1, Hombres!$A$1:$DW$117, Mujeres!$A$1:$DW$117 )</f>
        <v>0</v>
      </c>
      <c r="BF93" s="48" cm="1">
        <f t="array" ref="BF93">SalarioAnualEsperado($B93, $G93, $D93, BF$1, Hombres!$A$1:$DW$117, Mujeres!$A$1:$DW$117 )</f>
        <v>0</v>
      </c>
      <c r="BG93" s="48" cm="1">
        <f t="array" ref="BG93">SalarioAnualEsperado($B93, $G93, $D93, BG$1, Hombres!$A$1:$DW$117, Mujeres!$A$1:$DW$117 )</f>
        <v>0</v>
      </c>
      <c r="BH93" s="48" cm="1">
        <f t="array" ref="BH93">SalarioAnualEsperado($B93, $G93, $D93, BH$1, Hombres!$A$1:$DW$117, Mujeres!$A$1:$DW$117 )</f>
        <v>0</v>
      </c>
      <c r="BI93" s="48" cm="1">
        <f t="array" ref="BI93">SalarioAnualEsperado($B93, $G93, $D93, BI$1, Hombres!$A$1:$DW$117, Mujeres!$A$1:$DW$117 )</f>
        <v>0</v>
      </c>
      <c r="BJ93" s="48" cm="1">
        <f t="array" ref="BJ93">SalarioAnualEsperado($B93, $G93, $D93, BJ$1, Hombres!$A$1:$DW$117, Mujeres!$A$1:$DW$117 )</f>
        <v>0</v>
      </c>
      <c r="BK93" s="48" cm="1">
        <f t="array" ref="BK93">SalarioAnualEsperado($B93, $G93, $D93, BK$1, Hombres!$A$1:$DW$117, Mujeres!$A$1:$DW$117 )</f>
        <v>0</v>
      </c>
      <c r="BL93" s="48" cm="1">
        <f t="array" ref="BL93">SalarioAnualEsperado($B93, $G93, $D93, BL$1, Hombres!$A$1:$DW$117, Mujeres!$A$1:$DW$117 )</f>
        <v>0</v>
      </c>
      <c r="BM93" s="48" cm="1">
        <f t="array" ref="BM93">SalarioAnualEsperado($B93, $G93, $D93, BM$1, Hombres!$A$1:$DW$117, Mujeres!$A$1:$DW$117 )</f>
        <v>0</v>
      </c>
      <c r="BN93" s="48" cm="1">
        <f t="array" ref="BN93">SalarioAnualEsperado($B93, $G93, $D93, BN$1, Hombres!$A$1:$DW$117, Mujeres!$A$1:$DW$117 )</f>
        <v>0</v>
      </c>
      <c r="BO93" s="48" cm="1">
        <f t="array" ref="BO93">SalarioAnualEsperado($B93, $G93, $D93, BO$1, Hombres!$A$1:$DW$117, Mujeres!$A$1:$DW$117 )</f>
        <v>0</v>
      </c>
      <c r="BP93" s="48" cm="1">
        <f t="array" ref="BP93">SalarioAnualEsperado($B93, $G93, $D93, BP$1, Hombres!$A$1:$DW$117, Mujeres!$A$1:$DW$117 )</f>
        <v>0</v>
      </c>
      <c r="BQ93" s="48" cm="1">
        <f t="array" ref="BQ93">SalarioAnualEsperado($B93, $G93, $D93, BQ$1, Hombres!$A$1:$DW$117, Mujeres!$A$1:$DW$117 )</f>
        <v>0</v>
      </c>
      <c r="BR93" s="48" cm="1">
        <f t="array" ref="BR93">SalarioAnualEsperado($B93, $G93, $D93, BR$1, Hombres!$A$1:$DW$117, Mujeres!$A$1:$DW$117 )</f>
        <v>0</v>
      </c>
      <c r="BS93" s="48" cm="1">
        <f t="array" ref="BS93">SalarioAnualEsperado($B93, $G93, $D93, BS$1, Hombres!$A$1:$DW$117, Mujeres!$A$1:$DW$117 )</f>
        <v>0</v>
      </c>
      <c r="BT93" s="48" cm="1">
        <f t="array" ref="BT93">SalarioAnualEsperado($B93, $G93, $D93, BT$1, Hombres!$A$1:$DW$117, Mujeres!$A$1:$DW$117 )</f>
        <v>0</v>
      </c>
      <c r="BU93" s="48" cm="1">
        <f t="array" ref="BU93">SalarioAnualEsperado($B93, $G93, $D93, BU$1, Hombres!$A$1:$DW$117, Mujeres!$A$1:$DW$117 )</f>
        <v>0</v>
      </c>
      <c r="BV93" s="48" cm="1">
        <f t="array" ref="BV93">SalarioAnualEsperado($B93, $G93, $D93, BV$1, Hombres!$A$1:$DW$117, Mujeres!$A$1:$DW$117 )</f>
        <v>0</v>
      </c>
      <c r="BW93" s="48" cm="1">
        <f t="array" ref="BW93">SalarioAnualEsperado($B93, $G93, $D93, BW$1, Hombres!$A$1:$DW$117, Mujeres!$A$1:$DW$117 )</f>
        <v>0</v>
      </c>
      <c r="BX93" s="48" cm="1">
        <f t="array" ref="BX93">SalarioAnualEsperado($B93, $G93, $D93, BX$1, Hombres!$A$1:$DW$117, Mujeres!$A$1:$DW$117 )</f>
        <v>0</v>
      </c>
      <c r="BY93" s="48" cm="1">
        <f t="array" ref="BY93">SalarioAnualEsperado($B93, $G93, $D93, BY$1, Hombres!$A$1:$DW$117, Mujeres!$A$1:$DW$117 )</f>
        <v>0</v>
      </c>
      <c r="BZ93" s="48" cm="1">
        <f t="array" ref="BZ93">SalarioAnualEsperado($B93, $G93, $D93, BZ$1, Hombres!$A$1:$DW$117, Mujeres!$A$1:$DW$117 )</f>
        <v>0</v>
      </c>
      <c r="CA93" s="48" cm="1">
        <f t="array" ref="CA93">SalarioAnualEsperado($B93, $G93, $D93, CA$1, Hombres!$A$1:$DW$117, Mujeres!$A$1:$DW$117 )</f>
        <v>0</v>
      </c>
      <c r="CB93" s="48" cm="1">
        <f t="array" ref="CB93">SalarioAnualEsperado($B93, $G93, $D93, CB$1, Hombres!$A$1:$DW$117, Mujeres!$A$1:$DW$117 )</f>
        <v>0</v>
      </c>
      <c r="CC93" s="48" cm="1">
        <f t="array" ref="CC93">SalarioAnualEsperado($B93, $G93, $D93, CC$1, Hombres!$A$1:$DW$117, Mujeres!$A$1:$DW$117 )</f>
        <v>0</v>
      </c>
      <c r="CD93" s="48" cm="1">
        <f t="array" ref="CD93">SalarioAnualEsperado($B93, $G93, $D93, CD$1, Hombres!$A$1:$DW$117, Mujeres!$A$1:$DW$117 )</f>
        <v>0</v>
      </c>
      <c r="CE93" s="48" cm="1">
        <f t="array" ref="CE93">SalarioAnualEsperado($B93, $G93, $D93, CE$1, Hombres!$A$1:$DW$117, Mujeres!$A$1:$DW$117 )</f>
        <v>0</v>
      </c>
      <c r="CF93" s="48" cm="1">
        <f t="array" ref="CF93">SalarioAnualEsperado($B93, $G93, $D93, CF$1, Hombres!$A$1:$DW$117, Mujeres!$A$1:$DW$117 )</f>
        <v>0</v>
      </c>
      <c r="CG93" s="48" cm="1">
        <f t="array" ref="CG93">SalarioAnualEsperado($B93, $G93, $D93, CG$1, Hombres!$A$1:$DW$117, Mujeres!$A$1:$DW$117 )</f>
        <v>0</v>
      </c>
      <c r="CH93" s="48" cm="1">
        <f t="array" ref="CH93">SalarioAnualEsperado($B93, $G93, $D93, CH$1, Hombres!$A$1:$DW$117, Mujeres!$A$1:$DW$117 )</f>
        <v>0</v>
      </c>
      <c r="CI93" s="48" cm="1">
        <f t="array" ref="CI93">SalarioAnualEsperado($B93, $G93, $D93, CI$1, Hombres!$A$1:$DW$117, Mujeres!$A$1:$DW$117 )</f>
        <v>0</v>
      </c>
      <c r="CJ93" s="48" cm="1">
        <f t="array" ref="CJ93">SalarioAnualEsperado($B93, $G93, $D93, CJ$1, Hombres!$A$1:$DW$117, Mujeres!$A$1:$DW$117 )</f>
        <v>0</v>
      </c>
      <c r="CK93" s="48" cm="1">
        <f t="array" ref="CK93">SalarioAnualEsperado($B93, $G93, $D93, CK$1, Hombres!$A$1:$DW$117, Mujeres!$A$1:$DW$117 )</f>
        <v>0</v>
      </c>
      <c r="CL93" s="48" cm="1">
        <f t="array" ref="CL93">SalarioAnualEsperado($B93, $G93, $D93, CL$1, Hombres!$A$1:$DW$117, Mujeres!$A$1:$DW$117 )</f>
        <v>0</v>
      </c>
      <c r="CM93" s="48" cm="1">
        <f t="array" ref="CM93">SalarioAnualEsperado($B93, $G93, $D93, CM$1, Hombres!$A$1:$DW$117, Mujeres!$A$1:$DW$117 )</f>
        <v>0</v>
      </c>
      <c r="CN93" s="48" cm="1">
        <f t="array" ref="CN93">SalarioAnualEsperado($B93, $G93, $D93, CN$1, Hombres!$A$1:$DW$117, Mujeres!$A$1:$DW$117 )</f>
        <v>0</v>
      </c>
      <c r="CO93" s="48" cm="1">
        <f t="array" ref="CO93">SalarioAnualEsperado($B93, $G93, $D93, CO$1, Hombres!$A$1:$DW$117, Mujeres!$A$1:$DW$117 )</f>
        <v>0</v>
      </c>
      <c r="CP93" s="48" cm="1">
        <f t="array" ref="CP93">SalarioAnualEsperado($B93, $G93, $D93, CP$1, Hombres!$A$1:$DW$117, Mujeres!$A$1:$DW$117 )</f>
        <v>0</v>
      </c>
      <c r="CQ93" s="48" cm="1">
        <f t="array" ref="CQ93">SalarioAnualEsperado($B93, $G93, $D93, CQ$1, Hombres!$A$1:$DW$117, Mujeres!$A$1:$DW$117 )</f>
        <v>0</v>
      </c>
      <c r="CR93" s="48" cm="1">
        <f t="array" ref="CR93">SalarioAnualEsperado($B93, $G93, $D93, CR$1, Hombres!$A$1:$DW$117, Mujeres!$A$1:$DW$117 )</f>
        <v>0</v>
      </c>
      <c r="CS93" s="48" cm="1">
        <f t="array" ref="CS93">SalarioAnualEsperado($B93, $G93, $D93, CS$1, Hombres!$A$1:$DW$117, Mujeres!$A$1:$DW$117 )</f>
        <v>0</v>
      </c>
      <c r="CT93" s="48" cm="1">
        <f t="array" ref="CT93">SalarioAnualEsperado($B93, $G93, $D93, CT$1, Hombres!$A$1:$DW$117, Mujeres!$A$1:$DW$117 )</f>
        <v>0</v>
      </c>
      <c r="CU93" s="48" cm="1">
        <f t="array" ref="CU93">SalarioAnualEsperado($B93, $G93, $D93, CU$1, Hombres!$A$1:$DW$117, Mujeres!$A$1:$DW$117 )</f>
        <v>0</v>
      </c>
      <c r="CV93" s="48" cm="1">
        <f t="array" ref="CV93">SalarioAnualEsperado($B93, $G93, $D93, CV$1, Hombres!$A$1:$DW$117, Mujeres!$A$1:$DW$117 )</f>
        <v>0</v>
      </c>
      <c r="CW93" s="48" cm="1">
        <f t="array" ref="CW93">SalarioAnualEsperado($B93, $G93, $D93, CW$1, Hombres!$A$1:$DW$117, Mujeres!$A$1:$DW$117 )</f>
        <v>0</v>
      </c>
      <c r="CX93" s="48" cm="1">
        <f t="array" ref="CX93">SalarioAnualEsperado($B93, $G93, $D93, CX$1, Hombres!$A$1:$DW$117, Mujeres!$A$1:$DW$117 )</f>
        <v>0</v>
      </c>
      <c r="CY93" s="48" cm="1">
        <f t="array" ref="CY93">SalarioAnualEsperado($B93, $G93, $D93, CY$1, Hombres!$A$1:$DW$117, Mujeres!$A$1:$DW$117 )</f>
        <v>0</v>
      </c>
      <c r="CZ93" s="48" cm="1">
        <f t="array" ref="CZ93">SalarioAnualEsperado($B93, $G93, $D93, CZ$1, Hombres!$A$1:$DW$117, Mujeres!$A$1:$DW$117 )</f>
        <v>0</v>
      </c>
      <c r="DA93" s="48" cm="1">
        <f t="array" ref="DA93">SalarioAnualEsperado($B93, $G93, $D93, DA$1, Hombres!$A$1:$DW$117, Mujeres!$A$1:$DW$117 )</f>
        <v>0</v>
      </c>
      <c r="DB93" s="48" cm="1">
        <f t="array" ref="DB93">SalarioAnualEsperado($B93, $G93, $D93, DB$1, Hombres!$A$1:$DW$117, Mujeres!$A$1:$DW$117 )</f>
        <v>0</v>
      </c>
      <c r="DC93" s="48" cm="1">
        <f t="array" ref="DC93">SalarioAnualEsperado($B93, $G93, $D93, DC$1, Hombres!$A$1:$DW$117, Mujeres!$A$1:$DW$117 )</f>
        <v>0</v>
      </c>
    </row>
    <row r="94" spans="1:107" x14ac:dyDescent="0.3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8" cm="1">
        <f t="array" ref="L94">SalarioAnualEsperado($B94, $G94, $D94, L$1, Hombres!$A$1:$DW$117, Mujeres!$A$1:$DW$117 )</f>
        <v>6555770</v>
      </c>
      <c r="M94" s="48" cm="1">
        <f t="array" ref="M94">SalarioAnualEsperado($B94, $G94, $D94, M$1, Hombres!$A$1:$DW$117, Mujeres!$A$1:$DW$117 )</f>
        <v>6879658.1286424221</v>
      </c>
      <c r="N94" s="48" cm="1">
        <f t="array" ref="N94">SalarioAnualEsperado($B94, $G94, $D94, N$1, Hombres!$A$1:$DW$117, Mujeres!$A$1:$DW$117 )</f>
        <v>7219357.1525874296</v>
      </c>
      <c r="O94" s="48" cm="1">
        <f t="array" ref="O94">SalarioAnualEsperado($B94, $G94, $D94, O$1, Hombres!$A$1:$DW$117, Mujeres!$A$1:$DW$117 )</f>
        <v>7575626.3323312141</v>
      </c>
      <c r="P94" s="48" cm="1">
        <f t="array" ref="P94">SalarioAnualEsperado($B94, $G94, $D94, P$1, Hombres!$A$1:$DW$117, Mujeres!$A$1:$DW$117 )</f>
        <v>7949356.1191899329</v>
      </c>
      <c r="Q94" s="48" cm="1">
        <f t="array" ref="Q94">SalarioAnualEsperado($B94, $G94, $D94, Q$1, Hombres!$A$1:$DW$117, Mujeres!$A$1:$DW$117 )</f>
        <v>8341452.1987867514</v>
      </c>
      <c r="R94" s="48" cm="1">
        <f t="array" ref="R94">SalarioAnualEsperado($B94, $G94, $D94, R$1, Hombres!$A$1:$DW$117, Mujeres!$A$1:$DW$117 )</f>
        <v>8752810.1305407304</v>
      </c>
      <c r="S94" s="48" cm="1">
        <f t="array" ref="S94">SalarioAnualEsperado($B94, $G94, $D94, S$1, Hombres!$A$1:$DW$117, Mujeres!$A$1:$DW$117 )</f>
        <v>9184395.2875695489</v>
      </c>
      <c r="T94" s="48" cm="1">
        <f t="array" ref="T94">SalarioAnualEsperado($B94, $G94, $D94, T$1, Hombres!$A$1:$DW$117, Mujeres!$A$1:$DW$117 )</f>
        <v>9637257.2645229511</v>
      </c>
      <c r="U94" s="48" cm="1">
        <f t="array" ref="U94">SalarioAnualEsperado($B94, $G94, $D94, U$1, Hombres!$A$1:$DW$117, Mujeres!$A$1:$DW$117 )</f>
        <v>10112467.076879289</v>
      </c>
      <c r="V94" s="48" cm="1">
        <f t="array" ref="V94">SalarioAnualEsperado($B94, $G94, $D94, V$1, Hombres!$A$1:$DW$117, Mujeres!$A$1:$DW$117 )</f>
        <v>10610970.143754493</v>
      </c>
      <c r="W94" s="48" cm="1">
        <f t="array" ref="W94">SalarioAnualEsperado($B94, $G94, $D94, W$1, Hombres!$A$1:$DW$117, Mujeres!$A$1:$DW$117 )</f>
        <v>11133718.500474339</v>
      </c>
      <c r="X94" s="48" cm="1">
        <f t="array" ref="X94">SalarioAnualEsperado($B94, $G94, $D94, X$1, Hombres!$A$1:$DW$117, Mujeres!$A$1:$DW$117 )</f>
        <v>11681649.183685493</v>
      </c>
      <c r="Y94" s="48" cm="1">
        <f t="array" ref="Y94">SalarioAnualEsperado($B94, $G94, $D94, Y$1, Hombres!$A$1:$DW$117, Mujeres!$A$1:$DW$117 )</f>
        <v>12255735.522959754</v>
      </c>
      <c r="Z94" s="48" cm="1">
        <f t="array" ref="Z94">SalarioAnualEsperado($B94, $G94, $D94, Z$1, Hombres!$A$1:$DW$117, Mujeres!$A$1:$DW$117 )</f>
        <v>12856986.830710318</v>
      </c>
      <c r="AA94" s="48" cm="1">
        <f t="array" ref="AA94">SalarioAnualEsperado($B94, $G94, $D94, AA$1, Hombres!$A$1:$DW$117, Mujeres!$A$1:$DW$117 )</f>
        <v>13486447.518410046</v>
      </c>
      <c r="AB94" s="48" cm="1">
        <f t="array" ref="AB94">SalarioAnualEsperado($B94, $G94, $D94, AB$1, Hombres!$A$1:$DW$117, Mujeres!$A$1:$DW$117 )</f>
        <v>14145344.286087627</v>
      </c>
      <c r="AC94" s="48" cm="1">
        <f t="array" ref="AC94">SalarioAnualEsperado($B94, $G94, $D94, AC$1, Hombres!$A$1:$DW$117, Mujeres!$A$1:$DW$117 )</f>
        <v>14835201.756356906</v>
      </c>
      <c r="AD94" s="48" cm="1">
        <f t="array" ref="AD94">SalarioAnualEsperado($B94, $G94, $D94, AD$1, Hombres!$A$1:$DW$117, Mujeres!$A$1:$DW$117 )</f>
        <v>15557724.248231141</v>
      </c>
      <c r="AE94" s="48" cm="1">
        <f t="array" ref="AE94">SalarioAnualEsperado($B94, $G94, $D94, AE$1, Hombres!$A$1:$DW$117, Mujeres!$A$1:$DW$117 )</f>
        <v>16314568.014732223</v>
      </c>
      <c r="AF94" s="48" cm="1">
        <f t="array" ref="AF94">SalarioAnualEsperado($B94, $G94, $D94, AF$1, Hombres!$A$1:$DW$117, Mujeres!$A$1:$DW$117 )</f>
        <v>17106759.68870832</v>
      </c>
      <c r="AG94" s="48" cm="1">
        <f t="array" ref="AG94">SalarioAnualEsperado($B94, $G94, $D94, AG$1, Hombres!$A$1:$DW$117, Mujeres!$A$1:$DW$117 )</f>
        <v>17935243.410278149</v>
      </c>
      <c r="AH94" s="48" cm="1">
        <f t="array" ref="AH94">SalarioAnualEsperado($B94, $G94, $D94, AH$1, Hombres!$A$1:$DW$117, Mujeres!$A$1:$DW$117 )</f>
        <v>18801014.924324896</v>
      </c>
      <c r="AI94" s="48" cm="1">
        <f t="array" ref="AI94">SalarioAnualEsperado($B94, $G94, $D94, AI$1, Hombres!$A$1:$DW$117, Mujeres!$A$1:$DW$117 )</f>
        <v>19705292.240188718</v>
      </c>
      <c r="AJ94" s="48" cm="1">
        <f t="array" ref="AJ94">SalarioAnualEsperado($B94, $G94, $D94, AJ$1, Hombres!$A$1:$DW$117, Mujeres!$A$1:$DW$117 )</f>
        <v>20649491.657285903</v>
      </c>
      <c r="AK94" s="48" cm="1">
        <f t="array" ref="AK94">SalarioAnualEsperado($B94, $G94, $D94, AK$1, Hombres!$A$1:$DW$117, Mujeres!$A$1:$DW$117 )</f>
        <v>21635108.649085689</v>
      </c>
      <c r="AL94" s="48" cm="1">
        <f t="array" ref="AL94">SalarioAnualEsperado($B94, $G94, $D94, AL$1, Hombres!$A$1:$DW$117, Mujeres!$A$1:$DW$117 )</f>
        <v>22663937.687741965</v>
      </c>
      <c r="AM94" s="48" cm="1">
        <f t="array" ref="AM94">SalarioAnualEsperado($B94, $G94, $D94, AM$1, Hombres!$A$1:$DW$117, Mujeres!$A$1:$DW$117 )</f>
        <v>23738095.912850983</v>
      </c>
      <c r="AN94" s="48" cm="1">
        <f t="array" ref="AN94">SalarioAnualEsperado($B94, $G94, $D94, AN$1, Hombres!$A$1:$DW$117, Mujeres!$A$1:$DW$117 )</f>
        <v>24859031.476959787</v>
      </c>
      <c r="AO94" s="48" cm="1">
        <f t="array" ref="AO94">SalarioAnualEsperado($B94, $G94, $D94, AO$1, Hombres!$A$1:$DW$117, Mujeres!$A$1:$DW$117 )</f>
        <v>26027855.516051378</v>
      </c>
      <c r="AP94" s="48" cm="1">
        <f t="array" ref="AP94">SalarioAnualEsperado($B94, $G94, $D94, AP$1, Hombres!$A$1:$DW$117, Mujeres!$A$1:$DW$117 )</f>
        <v>27244525.757513631</v>
      </c>
      <c r="AQ94" s="48" cm="1">
        <f t="array" ref="AQ94">SalarioAnualEsperado($B94, $G94, $D94, AQ$1, Hombres!$A$1:$DW$117, Mujeres!$A$1:$DW$117 )</f>
        <v>28508262.888615314</v>
      </c>
      <c r="AR94" s="48" cm="1">
        <f t="array" ref="AR94">SalarioAnualEsperado($B94, $G94, $D94, AR$1, Hombres!$A$1:$DW$117, Mujeres!$A$1:$DW$117 )</f>
        <v>29817940.291850843</v>
      </c>
      <c r="AS94" s="48" cm="1">
        <f t="array" ref="AS94">SalarioAnualEsperado($B94, $G94, $D94, AS$1, Hombres!$A$1:$DW$117, Mujeres!$A$1:$DW$117 )</f>
        <v>31173781.586159315</v>
      </c>
      <c r="AT94" s="48" cm="1">
        <f t="array" ref="AT94">SalarioAnualEsperado($B94, $G94, $D94, AT$1, Hombres!$A$1:$DW$117, Mujeres!$A$1:$DW$117 )</f>
        <v>32577181.042462375</v>
      </c>
      <c r="AU94" s="48" cm="1">
        <f t="array" ref="AU94">SalarioAnualEsperado($B94, $G94, $D94, AU$1, Hombres!$A$1:$DW$117, Mujeres!$A$1:$DW$117 )</f>
        <v>34029408.764506407</v>
      </c>
      <c r="AV94" s="48" cm="1">
        <f t="array" ref="AV94">SalarioAnualEsperado($B94, $G94, $D94, AV$1, Hombres!$A$1:$DW$117, Mujeres!$A$1:$DW$117 )</f>
        <v>35531633.729897007</v>
      </c>
      <c r="AW94" s="48" cm="1">
        <f t="array" ref="AW94">SalarioAnualEsperado($B94, $G94, $D94, AW$1, Hombres!$A$1:$DW$117, Mujeres!$A$1:$DW$117 )</f>
        <v>37084447.33854872</v>
      </c>
      <c r="AX94" s="48" cm="1">
        <f t="array" ref="AX94">SalarioAnualEsperado($B94, $G94, $D94, AX$1, Hombres!$A$1:$DW$117, Mujeres!$A$1:$DW$117 )</f>
        <v>38686580.949158654</v>
      </c>
      <c r="AY94" s="48" cm="1">
        <f t="array" ref="AY94">SalarioAnualEsperado($B94, $G94, $D94, AY$1, Hombres!$A$1:$DW$117, Mujeres!$A$1:$DW$117 )</f>
        <v>0</v>
      </c>
      <c r="AZ94" s="48" cm="1">
        <f t="array" ref="AZ94">SalarioAnualEsperado($B94, $G94, $D94, AZ$1, Hombres!$A$1:$DW$117, Mujeres!$A$1:$DW$117 )</f>
        <v>0</v>
      </c>
      <c r="BA94" s="48" cm="1">
        <f t="array" ref="BA94">SalarioAnualEsperado($B94, $G94, $D94, BA$1, Hombres!$A$1:$DW$117, Mujeres!$A$1:$DW$117 )</f>
        <v>0</v>
      </c>
      <c r="BB94" s="48" cm="1">
        <f t="array" ref="BB94">SalarioAnualEsperado($B94, $G94, $D94, BB$1, Hombres!$A$1:$DW$117, Mujeres!$A$1:$DW$117 )</f>
        <v>0</v>
      </c>
      <c r="BC94" s="48" cm="1">
        <f t="array" ref="BC94">SalarioAnualEsperado($B94, $G94, $D94, BC$1, Hombres!$A$1:$DW$117, Mujeres!$A$1:$DW$117 )</f>
        <v>0</v>
      </c>
      <c r="BD94" s="48" cm="1">
        <f t="array" ref="BD94">SalarioAnualEsperado($B94, $G94, $D94, BD$1, Hombres!$A$1:$DW$117, Mujeres!$A$1:$DW$117 )</f>
        <v>0</v>
      </c>
      <c r="BE94" s="48" cm="1">
        <f t="array" ref="BE94">SalarioAnualEsperado($B94, $G94, $D94, BE$1, Hombres!$A$1:$DW$117, Mujeres!$A$1:$DW$117 )</f>
        <v>0</v>
      </c>
      <c r="BF94" s="48" cm="1">
        <f t="array" ref="BF94">SalarioAnualEsperado($B94, $G94, $D94, BF$1, Hombres!$A$1:$DW$117, Mujeres!$A$1:$DW$117 )</f>
        <v>0</v>
      </c>
      <c r="BG94" s="48" cm="1">
        <f t="array" ref="BG94">SalarioAnualEsperado($B94, $G94, $D94, BG$1, Hombres!$A$1:$DW$117, Mujeres!$A$1:$DW$117 )</f>
        <v>0</v>
      </c>
      <c r="BH94" s="48" cm="1">
        <f t="array" ref="BH94">SalarioAnualEsperado($B94, $G94, $D94, BH$1, Hombres!$A$1:$DW$117, Mujeres!$A$1:$DW$117 )</f>
        <v>0</v>
      </c>
      <c r="BI94" s="48" cm="1">
        <f t="array" ref="BI94">SalarioAnualEsperado($B94, $G94, $D94, BI$1, Hombres!$A$1:$DW$117, Mujeres!$A$1:$DW$117 )</f>
        <v>0</v>
      </c>
      <c r="BJ94" s="48" cm="1">
        <f t="array" ref="BJ94">SalarioAnualEsperado($B94, $G94, $D94, BJ$1, Hombres!$A$1:$DW$117, Mujeres!$A$1:$DW$117 )</f>
        <v>0</v>
      </c>
      <c r="BK94" s="48" cm="1">
        <f t="array" ref="BK94">SalarioAnualEsperado($B94, $G94, $D94, BK$1, Hombres!$A$1:$DW$117, Mujeres!$A$1:$DW$117 )</f>
        <v>0</v>
      </c>
      <c r="BL94" s="48" cm="1">
        <f t="array" ref="BL94">SalarioAnualEsperado($B94, $G94, $D94, BL$1, Hombres!$A$1:$DW$117, Mujeres!$A$1:$DW$117 )</f>
        <v>0</v>
      </c>
      <c r="BM94" s="48" cm="1">
        <f t="array" ref="BM94">SalarioAnualEsperado($B94, $G94, $D94, BM$1, Hombres!$A$1:$DW$117, Mujeres!$A$1:$DW$117 )</f>
        <v>0</v>
      </c>
      <c r="BN94" s="48" cm="1">
        <f t="array" ref="BN94">SalarioAnualEsperado($B94, $G94, $D94, BN$1, Hombres!$A$1:$DW$117, Mujeres!$A$1:$DW$117 )</f>
        <v>0</v>
      </c>
      <c r="BO94" s="48" cm="1">
        <f t="array" ref="BO94">SalarioAnualEsperado($B94, $G94, $D94, BO$1, Hombres!$A$1:$DW$117, Mujeres!$A$1:$DW$117 )</f>
        <v>0</v>
      </c>
      <c r="BP94" s="48" cm="1">
        <f t="array" ref="BP94">SalarioAnualEsperado($B94, $G94, $D94, BP$1, Hombres!$A$1:$DW$117, Mujeres!$A$1:$DW$117 )</f>
        <v>0</v>
      </c>
      <c r="BQ94" s="48" cm="1">
        <f t="array" ref="BQ94">SalarioAnualEsperado($B94, $G94, $D94, BQ$1, Hombres!$A$1:$DW$117, Mujeres!$A$1:$DW$117 )</f>
        <v>0</v>
      </c>
      <c r="BR94" s="48" cm="1">
        <f t="array" ref="BR94">SalarioAnualEsperado($B94, $G94, $D94, BR$1, Hombres!$A$1:$DW$117, Mujeres!$A$1:$DW$117 )</f>
        <v>0</v>
      </c>
      <c r="BS94" s="48" cm="1">
        <f t="array" ref="BS94">SalarioAnualEsperado($B94, $G94, $D94, BS$1, Hombres!$A$1:$DW$117, Mujeres!$A$1:$DW$117 )</f>
        <v>0</v>
      </c>
      <c r="BT94" s="48" cm="1">
        <f t="array" ref="BT94">SalarioAnualEsperado($B94, $G94, $D94, BT$1, Hombres!$A$1:$DW$117, Mujeres!$A$1:$DW$117 )</f>
        <v>0</v>
      </c>
      <c r="BU94" s="48" cm="1">
        <f t="array" ref="BU94">SalarioAnualEsperado($B94, $G94, $D94, BU$1, Hombres!$A$1:$DW$117, Mujeres!$A$1:$DW$117 )</f>
        <v>0</v>
      </c>
      <c r="BV94" s="48" cm="1">
        <f t="array" ref="BV94">SalarioAnualEsperado($B94, $G94, $D94, BV$1, Hombres!$A$1:$DW$117, Mujeres!$A$1:$DW$117 )</f>
        <v>0</v>
      </c>
      <c r="BW94" s="48" cm="1">
        <f t="array" ref="BW94">SalarioAnualEsperado($B94, $G94, $D94, BW$1, Hombres!$A$1:$DW$117, Mujeres!$A$1:$DW$117 )</f>
        <v>0</v>
      </c>
      <c r="BX94" s="48" cm="1">
        <f t="array" ref="BX94">SalarioAnualEsperado($B94, $G94, $D94, BX$1, Hombres!$A$1:$DW$117, Mujeres!$A$1:$DW$117 )</f>
        <v>0</v>
      </c>
      <c r="BY94" s="48" cm="1">
        <f t="array" ref="BY94">SalarioAnualEsperado($B94, $G94, $D94, BY$1, Hombres!$A$1:$DW$117, Mujeres!$A$1:$DW$117 )</f>
        <v>0</v>
      </c>
      <c r="BZ94" s="48" cm="1">
        <f t="array" ref="BZ94">SalarioAnualEsperado($B94, $G94, $D94, BZ$1, Hombres!$A$1:$DW$117, Mujeres!$A$1:$DW$117 )</f>
        <v>0</v>
      </c>
      <c r="CA94" s="48" cm="1">
        <f t="array" ref="CA94">SalarioAnualEsperado($B94, $G94, $D94, CA$1, Hombres!$A$1:$DW$117, Mujeres!$A$1:$DW$117 )</f>
        <v>0</v>
      </c>
      <c r="CB94" s="48" cm="1">
        <f t="array" ref="CB94">SalarioAnualEsperado($B94, $G94, $D94, CB$1, Hombres!$A$1:$DW$117, Mujeres!$A$1:$DW$117 )</f>
        <v>0</v>
      </c>
      <c r="CC94" s="48" cm="1">
        <f t="array" ref="CC94">SalarioAnualEsperado($B94, $G94, $D94, CC$1, Hombres!$A$1:$DW$117, Mujeres!$A$1:$DW$117 )</f>
        <v>0</v>
      </c>
      <c r="CD94" s="48" cm="1">
        <f t="array" ref="CD94">SalarioAnualEsperado($B94, $G94, $D94, CD$1, Hombres!$A$1:$DW$117, Mujeres!$A$1:$DW$117 )</f>
        <v>0</v>
      </c>
      <c r="CE94" s="48" cm="1">
        <f t="array" ref="CE94">SalarioAnualEsperado($B94, $G94, $D94, CE$1, Hombres!$A$1:$DW$117, Mujeres!$A$1:$DW$117 )</f>
        <v>0</v>
      </c>
      <c r="CF94" s="48" cm="1">
        <f t="array" ref="CF94">SalarioAnualEsperado($B94, $G94, $D94, CF$1, Hombres!$A$1:$DW$117, Mujeres!$A$1:$DW$117 )</f>
        <v>0</v>
      </c>
      <c r="CG94" s="48" cm="1">
        <f t="array" ref="CG94">SalarioAnualEsperado($B94, $G94, $D94, CG$1, Hombres!$A$1:$DW$117, Mujeres!$A$1:$DW$117 )</f>
        <v>0</v>
      </c>
      <c r="CH94" s="48" cm="1">
        <f t="array" ref="CH94">SalarioAnualEsperado($B94, $G94, $D94, CH$1, Hombres!$A$1:$DW$117, Mujeres!$A$1:$DW$117 )</f>
        <v>0</v>
      </c>
      <c r="CI94" s="48" cm="1">
        <f t="array" ref="CI94">SalarioAnualEsperado($B94, $G94, $D94, CI$1, Hombres!$A$1:$DW$117, Mujeres!$A$1:$DW$117 )</f>
        <v>0</v>
      </c>
      <c r="CJ94" s="48" cm="1">
        <f t="array" ref="CJ94">SalarioAnualEsperado($B94, $G94, $D94, CJ$1, Hombres!$A$1:$DW$117, Mujeres!$A$1:$DW$117 )</f>
        <v>0</v>
      </c>
      <c r="CK94" s="48" cm="1">
        <f t="array" ref="CK94">SalarioAnualEsperado($B94, $G94, $D94, CK$1, Hombres!$A$1:$DW$117, Mujeres!$A$1:$DW$117 )</f>
        <v>0</v>
      </c>
      <c r="CL94" s="48" cm="1">
        <f t="array" ref="CL94">SalarioAnualEsperado($B94, $G94, $D94, CL$1, Hombres!$A$1:$DW$117, Mujeres!$A$1:$DW$117 )</f>
        <v>0</v>
      </c>
      <c r="CM94" s="48" cm="1">
        <f t="array" ref="CM94">SalarioAnualEsperado($B94, $G94, $D94, CM$1, Hombres!$A$1:$DW$117, Mujeres!$A$1:$DW$117 )</f>
        <v>0</v>
      </c>
      <c r="CN94" s="48" cm="1">
        <f t="array" ref="CN94">SalarioAnualEsperado($B94, $G94, $D94, CN$1, Hombres!$A$1:$DW$117, Mujeres!$A$1:$DW$117 )</f>
        <v>0</v>
      </c>
      <c r="CO94" s="48" cm="1">
        <f t="array" ref="CO94">SalarioAnualEsperado($B94, $G94, $D94, CO$1, Hombres!$A$1:$DW$117, Mujeres!$A$1:$DW$117 )</f>
        <v>0</v>
      </c>
      <c r="CP94" s="48" cm="1">
        <f t="array" ref="CP94">SalarioAnualEsperado($B94, $G94, $D94, CP$1, Hombres!$A$1:$DW$117, Mujeres!$A$1:$DW$117 )</f>
        <v>0</v>
      </c>
      <c r="CQ94" s="48" cm="1">
        <f t="array" ref="CQ94">SalarioAnualEsperado($B94, $G94, $D94, CQ$1, Hombres!$A$1:$DW$117, Mujeres!$A$1:$DW$117 )</f>
        <v>0</v>
      </c>
      <c r="CR94" s="48" cm="1">
        <f t="array" ref="CR94">SalarioAnualEsperado($B94, $G94, $D94, CR$1, Hombres!$A$1:$DW$117, Mujeres!$A$1:$DW$117 )</f>
        <v>0</v>
      </c>
      <c r="CS94" s="48" cm="1">
        <f t="array" ref="CS94">SalarioAnualEsperado($B94, $G94, $D94, CS$1, Hombres!$A$1:$DW$117, Mujeres!$A$1:$DW$117 )</f>
        <v>0</v>
      </c>
      <c r="CT94" s="48" cm="1">
        <f t="array" ref="CT94">SalarioAnualEsperado($B94, $G94, $D94, CT$1, Hombres!$A$1:$DW$117, Mujeres!$A$1:$DW$117 )</f>
        <v>0</v>
      </c>
      <c r="CU94" s="48" cm="1">
        <f t="array" ref="CU94">SalarioAnualEsperado($B94, $G94, $D94, CU$1, Hombres!$A$1:$DW$117, Mujeres!$A$1:$DW$117 )</f>
        <v>0</v>
      </c>
      <c r="CV94" s="48" cm="1">
        <f t="array" ref="CV94">SalarioAnualEsperado($B94, $G94, $D94, CV$1, Hombres!$A$1:$DW$117, Mujeres!$A$1:$DW$117 )</f>
        <v>0</v>
      </c>
      <c r="CW94" s="48" cm="1">
        <f t="array" ref="CW94">SalarioAnualEsperado($B94, $G94, $D94, CW$1, Hombres!$A$1:$DW$117, Mujeres!$A$1:$DW$117 )</f>
        <v>0</v>
      </c>
      <c r="CX94" s="48" cm="1">
        <f t="array" ref="CX94">SalarioAnualEsperado($B94, $G94, $D94, CX$1, Hombres!$A$1:$DW$117, Mujeres!$A$1:$DW$117 )</f>
        <v>0</v>
      </c>
      <c r="CY94" s="48" cm="1">
        <f t="array" ref="CY94">SalarioAnualEsperado($B94, $G94, $D94, CY$1, Hombres!$A$1:$DW$117, Mujeres!$A$1:$DW$117 )</f>
        <v>0</v>
      </c>
      <c r="CZ94" s="48" cm="1">
        <f t="array" ref="CZ94">SalarioAnualEsperado($B94, $G94, $D94, CZ$1, Hombres!$A$1:$DW$117, Mujeres!$A$1:$DW$117 )</f>
        <v>0</v>
      </c>
      <c r="DA94" s="48" cm="1">
        <f t="array" ref="DA94">SalarioAnualEsperado($B94, $G94, $D94, DA$1, Hombres!$A$1:$DW$117, Mujeres!$A$1:$DW$117 )</f>
        <v>0</v>
      </c>
      <c r="DB94" s="48" cm="1">
        <f t="array" ref="DB94">SalarioAnualEsperado($B94, $G94, $D94, DB$1, Hombres!$A$1:$DW$117, Mujeres!$A$1:$DW$117 )</f>
        <v>0</v>
      </c>
      <c r="DC94" s="48" cm="1">
        <f t="array" ref="DC94">SalarioAnualEsperado($B94, $G94, $D94, DC$1, Hombres!$A$1:$DW$117, Mujeres!$A$1:$DW$117 )</f>
        <v>0</v>
      </c>
    </row>
    <row r="95" spans="1:107" x14ac:dyDescent="0.3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8" cm="1">
        <f t="array" ref="L95">SalarioAnualEsperado($B95, $G95, $D95, L$1, Hombres!$A$1:$DW$117, Mujeres!$A$1:$DW$117 )</f>
        <v>11598620.799999999</v>
      </c>
      <c r="M95" s="48" cm="1">
        <f t="array" ref="M95">SalarioAnualEsperado($B95, $G95, $D95, M$1, Hombres!$A$1:$DW$117, Mujeres!$A$1:$DW$117 )</f>
        <v>12181266.798994353</v>
      </c>
      <c r="N95" s="48" cm="1">
        <f t="array" ref="N95">SalarioAnualEsperado($B95, $G95, $D95, N$1, Hombres!$A$1:$DW$117, Mujeres!$A$1:$DW$117 )</f>
        <v>12793070.141936515</v>
      </c>
      <c r="O95" s="48" cm="1">
        <f t="array" ref="O95">SalarioAnualEsperado($B95, $G95, $D95, O$1, Hombres!$A$1:$DW$117, Mujeres!$A$1:$DW$117 )</f>
        <v>13435409.070787452</v>
      </c>
      <c r="P95" s="48" cm="1">
        <f t="array" ref="P95">SalarioAnualEsperado($B95, $G95, $D95, P$1, Hombres!$A$1:$DW$117, Mujeres!$A$1:$DW$117 )</f>
        <v>14109751.352633931</v>
      </c>
      <c r="Q95" s="48" cm="1">
        <f t="array" ref="Q95">SalarioAnualEsperado($B95, $G95, $D95, Q$1, Hombres!$A$1:$DW$117, Mujeres!$A$1:$DW$117 )</f>
        <v>14817687.82931063</v>
      </c>
      <c r="R95" s="48" cm="1">
        <f t="array" ref="R95">SalarioAnualEsperado($B95, $G95, $D95, R$1, Hombres!$A$1:$DW$117, Mujeres!$A$1:$DW$117 )</f>
        <v>15560891.80741174</v>
      </c>
      <c r="S95" s="48" cm="1">
        <f t="array" ref="S95">SalarioAnualEsperado($B95, $G95, $D95, S$1, Hombres!$A$1:$DW$117, Mujeres!$A$1:$DW$117 )</f>
        <v>16341087.866912777</v>
      </c>
      <c r="T95" s="48" cm="1">
        <f t="array" ref="T95">SalarioAnualEsperado($B95, $G95, $D95, T$1, Hombres!$A$1:$DW$117, Mujeres!$A$1:$DW$117 )</f>
        <v>17159991.286379088</v>
      </c>
      <c r="U95" s="48" cm="1">
        <f t="array" ref="U95">SalarioAnualEsperado($B95, $G95, $D95, U$1, Hombres!$A$1:$DW$117, Mujeres!$A$1:$DW$117 )</f>
        <v>18019485.435831912</v>
      </c>
      <c r="V95" s="48" cm="1">
        <f t="array" ref="V95">SalarioAnualEsperado($B95, $G95, $D95, V$1, Hombres!$A$1:$DW$117, Mujeres!$A$1:$DW$117 )</f>
        <v>18921574.801674493</v>
      </c>
      <c r="W95" s="48" cm="1">
        <f t="array" ref="W95">SalarioAnualEsperado($B95, $G95, $D95, W$1, Hombres!$A$1:$DW$117, Mujeres!$A$1:$DW$117 )</f>
        <v>19868335.435957193</v>
      </c>
      <c r="X95" s="48" cm="1">
        <f t="array" ref="X95">SalarioAnualEsperado($B95, $G95, $D95, X$1, Hombres!$A$1:$DW$117, Mujeres!$A$1:$DW$117 )</f>
        <v>20861871.234184247</v>
      </c>
      <c r="Y95" s="48" cm="1">
        <f t="array" ref="Y95">SalarioAnualEsperado($B95, $G95, $D95, Y$1, Hombres!$A$1:$DW$117, Mujeres!$A$1:$DW$117 )</f>
        <v>21904364.30570567</v>
      </c>
      <c r="Z95" s="48" cm="1">
        <f t="array" ref="Z95">SalarioAnualEsperado($B95, $G95, $D95, Z$1, Hombres!$A$1:$DW$117, Mujeres!$A$1:$DW$117 )</f>
        <v>22998132.770563371</v>
      </c>
      <c r="AA95" s="48" cm="1">
        <f t="array" ref="AA95">SalarioAnualEsperado($B95, $G95, $D95, AA$1, Hombres!$A$1:$DW$117, Mujeres!$A$1:$DW$117 )</f>
        <v>24145514.550805997</v>
      </c>
      <c r="AB95" s="48" cm="1">
        <f t="array" ref="AB95">SalarioAnualEsperado($B95, $G95, $D95, AB$1, Hombres!$A$1:$DW$117, Mujeres!$A$1:$DW$117 )</f>
        <v>25348741.717343904</v>
      </c>
      <c r="AC95" s="48" cm="1">
        <f t="array" ref="AC95">SalarioAnualEsperado($B95, $G95, $D95, AC$1, Hombres!$A$1:$DW$117, Mujeres!$A$1:$DW$117 )</f>
        <v>26610213.431604348</v>
      </c>
      <c r="AD95" s="48" cm="1">
        <f t="array" ref="AD95">SalarioAnualEsperado($B95, $G95, $D95, AD$1, Hombres!$A$1:$DW$117, Mujeres!$A$1:$DW$117 )</f>
        <v>27932496.511517406</v>
      </c>
      <c r="AE95" s="48" cm="1">
        <f t="array" ref="AE95">SalarioAnualEsperado($B95, $G95, $D95, AE$1, Hombres!$A$1:$DW$117, Mujeres!$A$1:$DW$117 )</f>
        <v>29318565.68911897</v>
      </c>
      <c r="AF95" s="48" cm="1">
        <f t="array" ref="AF95">SalarioAnualEsperado($B95, $G95, $D95, AF$1, Hombres!$A$1:$DW$117, Mujeres!$A$1:$DW$117 )</f>
        <v>30771483.241428636</v>
      </c>
      <c r="AG95" s="48" cm="1">
        <f t="array" ref="AG95">SalarioAnualEsperado($B95, $G95, $D95, AG$1, Hombres!$A$1:$DW$117, Mujeres!$A$1:$DW$117 )</f>
        <v>32294242.363377783</v>
      </c>
      <c r="AH95" s="48" cm="1">
        <f t="array" ref="AH95">SalarioAnualEsperado($B95, $G95, $D95, AH$1, Hombres!$A$1:$DW$117, Mujeres!$A$1:$DW$117 )</f>
        <v>33889863.085246332</v>
      </c>
      <c r="AI95" s="48" cm="1">
        <f t="array" ref="AI95">SalarioAnualEsperado($B95, $G95, $D95, AI$1, Hombres!$A$1:$DW$117, Mujeres!$A$1:$DW$117 )</f>
        <v>35561512.349605963</v>
      </c>
      <c r="AJ95" s="48" cm="1">
        <f t="array" ref="AJ95">SalarioAnualEsperado($B95, $G95, $D95, AJ$1, Hombres!$A$1:$DW$117, Mujeres!$A$1:$DW$117 )</f>
        <v>37312647.087373197</v>
      </c>
      <c r="AK95" s="48" cm="1">
        <f t="array" ref="AK95">SalarioAnualEsperado($B95, $G95, $D95, AK$1, Hombres!$A$1:$DW$117, Mujeres!$A$1:$DW$117 )</f>
        <v>39146722.992094308</v>
      </c>
      <c r="AL95" s="48" cm="1">
        <f t="array" ref="AL95">SalarioAnualEsperado($B95, $G95, $D95, AL$1, Hombres!$A$1:$DW$117, Mujeres!$A$1:$DW$117 )</f>
        <v>41066612.60159906</v>
      </c>
      <c r="AM95" s="48" cm="1">
        <f t="array" ref="AM95">SalarioAnualEsperado($B95, $G95, $D95, AM$1, Hombres!$A$1:$DW$117, Mujeres!$A$1:$DW$117 )</f>
        <v>43075284.369705357</v>
      </c>
      <c r="AN95" s="48" cm="1">
        <f t="array" ref="AN95">SalarioAnualEsperado($B95, $G95, $D95, AN$1, Hombres!$A$1:$DW$117, Mujeres!$A$1:$DW$117 )</f>
        <v>45176168.345629618</v>
      </c>
      <c r="AO95" s="48" cm="1">
        <f t="array" ref="AO95">SalarioAnualEsperado($B95, $G95, $D95, AO$1, Hombres!$A$1:$DW$117, Mujeres!$A$1:$DW$117 )</f>
        <v>47373807.73674383</v>
      </c>
      <c r="AP95" s="48" cm="1">
        <f t="array" ref="AP95">SalarioAnualEsperado($B95, $G95, $D95, AP$1, Hombres!$A$1:$DW$117, Mujeres!$A$1:$DW$117 )</f>
        <v>49672759.217957325</v>
      </c>
      <c r="AQ95" s="48" cm="1">
        <f t="array" ref="AQ95">SalarioAnualEsperado($B95, $G95, $D95, AQ$1, Hombres!$A$1:$DW$117, Mujeres!$A$1:$DW$117 )</f>
        <v>52076562.84505301</v>
      </c>
      <c r="AR95" s="48" cm="1">
        <f t="array" ref="AR95">SalarioAnualEsperado($B95, $G95, $D95, AR$1, Hombres!$A$1:$DW$117, Mujeres!$A$1:$DW$117 )</f>
        <v>54587468.865011372</v>
      </c>
      <c r="AS95" s="48" cm="1">
        <f t="array" ref="AS95">SalarioAnualEsperado($B95, $G95, $D95, AS$1, Hombres!$A$1:$DW$117, Mujeres!$A$1:$DW$117 )</f>
        <v>57207115.456285708</v>
      </c>
      <c r="AT95" s="48" cm="1">
        <f t="array" ref="AT95">SalarioAnualEsperado($B95, $G95, $D95, AT$1, Hombres!$A$1:$DW$117, Mujeres!$A$1:$DW$117 )</f>
        <v>59937308.904453821</v>
      </c>
      <c r="AU95" s="48" cm="1">
        <f t="array" ref="AU95">SalarioAnualEsperado($B95, $G95, $D95, AU$1, Hombres!$A$1:$DW$117, Mujeres!$A$1:$DW$117 )</f>
        <v>0</v>
      </c>
      <c r="AV95" s="48" cm="1">
        <f t="array" ref="AV95">SalarioAnualEsperado($B95, $G95, $D95, AV$1, Hombres!$A$1:$DW$117, Mujeres!$A$1:$DW$117 )</f>
        <v>0</v>
      </c>
      <c r="AW95" s="48" cm="1">
        <f t="array" ref="AW95">SalarioAnualEsperado($B95, $G95, $D95, AW$1, Hombres!$A$1:$DW$117, Mujeres!$A$1:$DW$117 )</f>
        <v>0</v>
      </c>
      <c r="AX95" s="48" cm="1">
        <f t="array" ref="AX95">SalarioAnualEsperado($B95, $G95, $D95, AX$1, Hombres!$A$1:$DW$117, Mujeres!$A$1:$DW$117 )</f>
        <v>0</v>
      </c>
      <c r="AY95" s="48" cm="1">
        <f t="array" ref="AY95">SalarioAnualEsperado($B95, $G95, $D95, AY$1, Hombres!$A$1:$DW$117, Mujeres!$A$1:$DW$117 )</f>
        <v>0</v>
      </c>
      <c r="AZ95" s="48" cm="1">
        <f t="array" ref="AZ95">SalarioAnualEsperado($B95, $G95, $D95, AZ$1, Hombres!$A$1:$DW$117, Mujeres!$A$1:$DW$117 )</f>
        <v>0</v>
      </c>
      <c r="BA95" s="48" cm="1">
        <f t="array" ref="BA95">SalarioAnualEsperado($B95, $G95, $D95, BA$1, Hombres!$A$1:$DW$117, Mujeres!$A$1:$DW$117 )</f>
        <v>0</v>
      </c>
      <c r="BB95" s="48" cm="1">
        <f t="array" ref="BB95">SalarioAnualEsperado($B95, $G95, $D95, BB$1, Hombres!$A$1:$DW$117, Mujeres!$A$1:$DW$117 )</f>
        <v>0</v>
      </c>
      <c r="BC95" s="48" cm="1">
        <f t="array" ref="BC95">SalarioAnualEsperado($B95, $G95, $D95, BC$1, Hombres!$A$1:$DW$117, Mujeres!$A$1:$DW$117 )</f>
        <v>0</v>
      </c>
      <c r="BD95" s="48" cm="1">
        <f t="array" ref="BD95">SalarioAnualEsperado($B95, $G95, $D95, BD$1, Hombres!$A$1:$DW$117, Mujeres!$A$1:$DW$117 )</f>
        <v>0</v>
      </c>
      <c r="BE95" s="48" cm="1">
        <f t="array" ref="BE95">SalarioAnualEsperado($B95, $G95, $D95, BE$1, Hombres!$A$1:$DW$117, Mujeres!$A$1:$DW$117 )</f>
        <v>0</v>
      </c>
      <c r="BF95" s="48" cm="1">
        <f t="array" ref="BF95">SalarioAnualEsperado($B95, $G95, $D95, BF$1, Hombres!$A$1:$DW$117, Mujeres!$A$1:$DW$117 )</f>
        <v>0</v>
      </c>
      <c r="BG95" s="48" cm="1">
        <f t="array" ref="BG95">SalarioAnualEsperado($B95, $G95, $D95, BG$1, Hombres!$A$1:$DW$117, Mujeres!$A$1:$DW$117 )</f>
        <v>0</v>
      </c>
      <c r="BH95" s="48" cm="1">
        <f t="array" ref="BH95">SalarioAnualEsperado($B95, $G95, $D95, BH$1, Hombres!$A$1:$DW$117, Mujeres!$A$1:$DW$117 )</f>
        <v>0</v>
      </c>
      <c r="BI95" s="48" cm="1">
        <f t="array" ref="BI95">SalarioAnualEsperado($B95, $G95, $D95, BI$1, Hombres!$A$1:$DW$117, Mujeres!$A$1:$DW$117 )</f>
        <v>0</v>
      </c>
      <c r="BJ95" s="48" cm="1">
        <f t="array" ref="BJ95">SalarioAnualEsperado($B95, $G95, $D95, BJ$1, Hombres!$A$1:$DW$117, Mujeres!$A$1:$DW$117 )</f>
        <v>0</v>
      </c>
      <c r="BK95" s="48" cm="1">
        <f t="array" ref="BK95">SalarioAnualEsperado($B95, $G95, $D95, BK$1, Hombres!$A$1:$DW$117, Mujeres!$A$1:$DW$117 )</f>
        <v>0</v>
      </c>
      <c r="BL95" s="48" cm="1">
        <f t="array" ref="BL95">SalarioAnualEsperado($B95, $G95, $D95, BL$1, Hombres!$A$1:$DW$117, Mujeres!$A$1:$DW$117 )</f>
        <v>0</v>
      </c>
      <c r="BM95" s="48" cm="1">
        <f t="array" ref="BM95">SalarioAnualEsperado($B95, $G95, $D95, BM$1, Hombres!$A$1:$DW$117, Mujeres!$A$1:$DW$117 )</f>
        <v>0</v>
      </c>
      <c r="BN95" s="48" cm="1">
        <f t="array" ref="BN95">SalarioAnualEsperado($B95, $G95, $D95, BN$1, Hombres!$A$1:$DW$117, Mujeres!$A$1:$DW$117 )</f>
        <v>0</v>
      </c>
      <c r="BO95" s="48" cm="1">
        <f t="array" ref="BO95">SalarioAnualEsperado($B95, $G95, $D95, BO$1, Hombres!$A$1:$DW$117, Mujeres!$A$1:$DW$117 )</f>
        <v>0</v>
      </c>
      <c r="BP95" s="48" cm="1">
        <f t="array" ref="BP95">SalarioAnualEsperado($B95, $G95, $D95, BP$1, Hombres!$A$1:$DW$117, Mujeres!$A$1:$DW$117 )</f>
        <v>0</v>
      </c>
      <c r="BQ95" s="48" cm="1">
        <f t="array" ref="BQ95">SalarioAnualEsperado($B95, $G95, $D95, BQ$1, Hombres!$A$1:$DW$117, Mujeres!$A$1:$DW$117 )</f>
        <v>0</v>
      </c>
      <c r="BR95" s="48" cm="1">
        <f t="array" ref="BR95">SalarioAnualEsperado($B95, $G95, $D95, BR$1, Hombres!$A$1:$DW$117, Mujeres!$A$1:$DW$117 )</f>
        <v>0</v>
      </c>
      <c r="BS95" s="48" cm="1">
        <f t="array" ref="BS95">SalarioAnualEsperado($B95, $G95, $D95, BS$1, Hombres!$A$1:$DW$117, Mujeres!$A$1:$DW$117 )</f>
        <v>0</v>
      </c>
      <c r="BT95" s="48" cm="1">
        <f t="array" ref="BT95">SalarioAnualEsperado($B95, $G95, $D95, BT$1, Hombres!$A$1:$DW$117, Mujeres!$A$1:$DW$117 )</f>
        <v>0</v>
      </c>
      <c r="BU95" s="48" cm="1">
        <f t="array" ref="BU95">SalarioAnualEsperado($B95, $G95, $D95, BU$1, Hombres!$A$1:$DW$117, Mujeres!$A$1:$DW$117 )</f>
        <v>0</v>
      </c>
      <c r="BV95" s="48" cm="1">
        <f t="array" ref="BV95">SalarioAnualEsperado($B95, $G95, $D95, BV$1, Hombres!$A$1:$DW$117, Mujeres!$A$1:$DW$117 )</f>
        <v>0</v>
      </c>
      <c r="BW95" s="48" cm="1">
        <f t="array" ref="BW95">SalarioAnualEsperado($B95, $G95, $D95, BW$1, Hombres!$A$1:$DW$117, Mujeres!$A$1:$DW$117 )</f>
        <v>0</v>
      </c>
      <c r="BX95" s="48" cm="1">
        <f t="array" ref="BX95">SalarioAnualEsperado($B95, $G95, $D95, BX$1, Hombres!$A$1:$DW$117, Mujeres!$A$1:$DW$117 )</f>
        <v>0</v>
      </c>
      <c r="BY95" s="48" cm="1">
        <f t="array" ref="BY95">SalarioAnualEsperado($B95, $G95, $D95, BY$1, Hombres!$A$1:$DW$117, Mujeres!$A$1:$DW$117 )</f>
        <v>0</v>
      </c>
      <c r="BZ95" s="48" cm="1">
        <f t="array" ref="BZ95">SalarioAnualEsperado($B95, $G95, $D95, BZ$1, Hombres!$A$1:$DW$117, Mujeres!$A$1:$DW$117 )</f>
        <v>0</v>
      </c>
      <c r="CA95" s="48" cm="1">
        <f t="array" ref="CA95">SalarioAnualEsperado($B95, $G95, $D95, CA$1, Hombres!$A$1:$DW$117, Mujeres!$A$1:$DW$117 )</f>
        <v>0</v>
      </c>
      <c r="CB95" s="48" cm="1">
        <f t="array" ref="CB95">SalarioAnualEsperado($B95, $G95, $D95, CB$1, Hombres!$A$1:$DW$117, Mujeres!$A$1:$DW$117 )</f>
        <v>0</v>
      </c>
      <c r="CC95" s="48" cm="1">
        <f t="array" ref="CC95">SalarioAnualEsperado($B95, $G95, $D95, CC$1, Hombres!$A$1:$DW$117, Mujeres!$A$1:$DW$117 )</f>
        <v>0</v>
      </c>
      <c r="CD95" s="48" cm="1">
        <f t="array" ref="CD95">SalarioAnualEsperado($B95, $G95, $D95, CD$1, Hombres!$A$1:$DW$117, Mujeres!$A$1:$DW$117 )</f>
        <v>0</v>
      </c>
      <c r="CE95" s="48" cm="1">
        <f t="array" ref="CE95">SalarioAnualEsperado($B95, $G95, $D95, CE$1, Hombres!$A$1:$DW$117, Mujeres!$A$1:$DW$117 )</f>
        <v>0</v>
      </c>
      <c r="CF95" s="48" cm="1">
        <f t="array" ref="CF95">SalarioAnualEsperado($B95, $G95, $D95, CF$1, Hombres!$A$1:$DW$117, Mujeres!$A$1:$DW$117 )</f>
        <v>0</v>
      </c>
      <c r="CG95" s="48" cm="1">
        <f t="array" ref="CG95">SalarioAnualEsperado($B95, $G95, $D95, CG$1, Hombres!$A$1:$DW$117, Mujeres!$A$1:$DW$117 )</f>
        <v>0</v>
      </c>
      <c r="CH95" s="48" cm="1">
        <f t="array" ref="CH95">SalarioAnualEsperado($B95, $G95, $D95, CH$1, Hombres!$A$1:$DW$117, Mujeres!$A$1:$DW$117 )</f>
        <v>0</v>
      </c>
      <c r="CI95" s="48" cm="1">
        <f t="array" ref="CI95">SalarioAnualEsperado($B95, $G95, $D95, CI$1, Hombres!$A$1:$DW$117, Mujeres!$A$1:$DW$117 )</f>
        <v>0</v>
      </c>
      <c r="CJ95" s="48" cm="1">
        <f t="array" ref="CJ95">SalarioAnualEsperado($B95, $G95, $D95, CJ$1, Hombres!$A$1:$DW$117, Mujeres!$A$1:$DW$117 )</f>
        <v>0</v>
      </c>
      <c r="CK95" s="48" cm="1">
        <f t="array" ref="CK95">SalarioAnualEsperado($B95, $G95, $D95, CK$1, Hombres!$A$1:$DW$117, Mujeres!$A$1:$DW$117 )</f>
        <v>0</v>
      </c>
      <c r="CL95" s="48" cm="1">
        <f t="array" ref="CL95">SalarioAnualEsperado($B95, $G95, $D95, CL$1, Hombres!$A$1:$DW$117, Mujeres!$A$1:$DW$117 )</f>
        <v>0</v>
      </c>
      <c r="CM95" s="48" cm="1">
        <f t="array" ref="CM95">SalarioAnualEsperado($B95, $G95, $D95, CM$1, Hombres!$A$1:$DW$117, Mujeres!$A$1:$DW$117 )</f>
        <v>0</v>
      </c>
      <c r="CN95" s="48" cm="1">
        <f t="array" ref="CN95">SalarioAnualEsperado($B95, $G95, $D95, CN$1, Hombres!$A$1:$DW$117, Mujeres!$A$1:$DW$117 )</f>
        <v>0</v>
      </c>
      <c r="CO95" s="48" cm="1">
        <f t="array" ref="CO95">SalarioAnualEsperado($B95, $G95, $D95, CO$1, Hombres!$A$1:$DW$117, Mujeres!$A$1:$DW$117 )</f>
        <v>0</v>
      </c>
      <c r="CP95" s="48" cm="1">
        <f t="array" ref="CP95">SalarioAnualEsperado($B95, $G95, $D95, CP$1, Hombres!$A$1:$DW$117, Mujeres!$A$1:$DW$117 )</f>
        <v>0</v>
      </c>
      <c r="CQ95" s="48" cm="1">
        <f t="array" ref="CQ95">SalarioAnualEsperado($B95, $G95, $D95, CQ$1, Hombres!$A$1:$DW$117, Mujeres!$A$1:$DW$117 )</f>
        <v>0</v>
      </c>
      <c r="CR95" s="48" cm="1">
        <f t="array" ref="CR95">SalarioAnualEsperado($B95, $G95, $D95, CR$1, Hombres!$A$1:$DW$117, Mujeres!$A$1:$DW$117 )</f>
        <v>0</v>
      </c>
      <c r="CS95" s="48" cm="1">
        <f t="array" ref="CS95">SalarioAnualEsperado($B95, $G95, $D95, CS$1, Hombres!$A$1:$DW$117, Mujeres!$A$1:$DW$117 )</f>
        <v>0</v>
      </c>
      <c r="CT95" s="48" cm="1">
        <f t="array" ref="CT95">SalarioAnualEsperado($B95, $G95, $D95, CT$1, Hombres!$A$1:$DW$117, Mujeres!$A$1:$DW$117 )</f>
        <v>0</v>
      </c>
      <c r="CU95" s="48" cm="1">
        <f t="array" ref="CU95">SalarioAnualEsperado($B95, $G95, $D95, CU$1, Hombres!$A$1:$DW$117, Mujeres!$A$1:$DW$117 )</f>
        <v>0</v>
      </c>
      <c r="CV95" s="48" cm="1">
        <f t="array" ref="CV95">SalarioAnualEsperado($B95, $G95, $D95, CV$1, Hombres!$A$1:$DW$117, Mujeres!$A$1:$DW$117 )</f>
        <v>0</v>
      </c>
      <c r="CW95" s="48" cm="1">
        <f t="array" ref="CW95">SalarioAnualEsperado($B95, $G95, $D95, CW$1, Hombres!$A$1:$DW$117, Mujeres!$A$1:$DW$117 )</f>
        <v>0</v>
      </c>
      <c r="CX95" s="48" cm="1">
        <f t="array" ref="CX95">SalarioAnualEsperado($B95, $G95, $D95, CX$1, Hombres!$A$1:$DW$117, Mujeres!$A$1:$DW$117 )</f>
        <v>0</v>
      </c>
      <c r="CY95" s="48" cm="1">
        <f t="array" ref="CY95">SalarioAnualEsperado($B95, $G95, $D95, CY$1, Hombres!$A$1:$DW$117, Mujeres!$A$1:$DW$117 )</f>
        <v>0</v>
      </c>
      <c r="CZ95" s="48" cm="1">
        <f t="array" ref="CZ95">SalarioAnualEsperado($B95, $G95, $D95, CZ$1, Hombres!$A$1:$DW$117, Mujeres!$A$1:$DW$117 )</f>
        <v>0</v>
      </c>
      <c r="DA95" s="48" cm="1">
        <f t="array" ref="DA95">SalarioAnualEsperado($B95, $G95, $D95, DA$1, Hombres!$A$1:$DW$117, Mujeres!$A$1:$DW$117 )</f>
        <v>0</v>
      </c>
      <c r="DB95" s="48" cm="1">
        <f t="array" ref="DB95">SalarioAnualEsperado($B95, $G95, $D95, DB$1, Hombres!$A$1:$DW$117, Mujeres!$A$1:$DW$117 )</f>
        <v>0</v>
      </c>
      <c r="DC95" s="48" cm="1">
        <f t="array" ref="DC95">SalarioAnualEsperado($B95, $G95, $D95, DC$1, Hombres!$A$1:$DW$117, Mujeres!$A$1:$DW$117 )</f>
        <v>0</v>
      </c>
    </row>
    <row r="96" spans="1:107" x14ac:dyDescent="0.3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8" cm="1">
        <f t="array" ref="L96">SalarioAnualEsperado($B96, $G96, $D96, L$1, Hombres!$A$1:$DW$117, Mujeres!$A$1:$DW$117 )</f>
        <v>10165259</v>
      </c>
      <c r="M96" s="48" cm="1">
        <f t="array" ref="M96">SalarioAnualEsperado($B96, $G96, $D96, M$1, Hombres!$A$1:$DW$117, Mujeres!$A$1:$DW$117 )</f>
        <v>10649141.466765188</v>
      </c>
      <c r="N96" s="48" cm="1">
        <f t="array" ref="N96">SalarioAnualEsperado($B96, $G96, $D96, N$1, Hombres!$A$1:$DW$117, Mujeres!$A$1:$DW$117 )</f>
        <v>11153805.365170773</v>
      </c>
      <c r="O96" s="48" cm="1">
        <f t="array" ref="O96">SalarioAnualEsperado($B96, $G96, $D96, O$1, Hombres!$A$1:$DW$117, Mujeres!$A$1:$DW$117 )</f>
        <v>11679788.586664349</v>
      </c>
      <c r="P96" s="48" cm="1">
        <f t="array" ref="P96">SalarioAnualEsperado($B96, $G96, $D96, P$1, Hombres!$A$1:$DW$117, Mujeres!$A$1:$DW$117 )</f>
        <v>12227715.430678651</v>
      </c>
      <c r="Q96" s="48" cm="1">
        <f t="array" ref="Q96">SalarioAnualEsperado($B96, $G96, $D96, Q$1, Hombres!$A$1:$DW$117, Mujeres!$A$1:$DW$117 )</f>
        <v>12798467.947964495</v>
      </c>
      <c r="R96" s="48" cm="1">
        <f t="array" ref="R96">SalarioAnualEsperado($B96, $G96, $D96, R$1, Hombres!$A$1:$DW$117, Mujeres!$A$1:$DW$117 )</f>
        <v>13393057.948869431</v>
      </c>
      <c r="S96" s="48" cm="1">
        <f t="array" ref="S96">SalarioAnualEsperado($B96, $G96, $D96, S$1, Hombres!$A$1:$DW$117, Mujeres!$A$1:$DW$117 )</f>
        <v>14012101.215990141</v>
      </c>
      <c r="T96" s="48" cm="1">
        <f t="array" ref="T96">SalarioAnualEsperado($B96, $G96, $D96, T$1, Hombres!$A$1:$DW$117, Mujeres!$A$1:$DW$117 )</f>
        <v>14655856.313318774</v>
      </c>
      <c r="U96" s="48" cm="1">
        <f t="array" ref="U96">SalarioAnualEsperado($B96, $G96, $D96, U$1, Hombres!$A$1:$DW$117, Mujeres!$A$1:$DW$117 )</f>
        <v>15323981.443924036</v>
      </c>
      <c r="V96" s="48" cm="1">
        <f t="array" ref="V96">SalarioAnualEsperado($B96, $G96, $D96, V$1, Hombres!$A$1:$DW$117, Mujeres!$A$1:$DW$117 )</f>
        <v>16015737.042417696</v>
      </c>
      <c r="W96" s="48" cm="1">
        <f t="array" ref="W96">SalarioAnualEsperado($B96, $G96, $D96, W$1, Hombres!$A$1:$DW$117, Mujeres!$A$1:$DW$117 )</f>
        <v>16730242.885491146</v>
      </c>
      <c r="X96" s="48" cm="1">
        <f t="array" ref="X96">SalarioAnualEsperado($B96, $G96, $D96, X$1, Hombres!$A$1:$DW$117, Mujeres!$A$1:$DW$117 )</f>
        <v>17467235.265954807</v>
      </c>
      <c r="Y96" s="48" cm="1">
        <f t="array" ref="Y96">SalarioAnualEsperado($B96, $G96, $D96, Y$1, Hombres!$A$1:$DW$117, Mujeres!$A$1:$DW$117 )</f>
        <v>18226886.454307858</v>
      </c>
      <c r="Z96" s="48" cm="1">
        <f t="array" ref="Z96">SalarioAnualEsperado($B96, $G96, $D96, Z$1, Hombres!$A$1:$DW$117, Mujeres!$A$1:$DW$117 )</f>
        <v>19009261.180542748</v>
      </c>
      <c r="AA96" s="48" cm="1">
        <f t="array" ref="AA96">SalarioAnualEsperado($B96, $G96, $D96, AA$1, Hombres!$A$1:$DW$117, Mujeres!$A$1:$DW$117 )</f>
        <v>19814488.236834086</v>
      </c>
      <c r="AB96" s="48" cm="1">
        <f t="array" ref="AB96">SalarioAnualEsperado($B96, $G96, $D96, AB$1, Hombres!$A$1:$DW$117, Mujeres!$A$1:$DW$117 )</f>
        <v>20642470.841883324</v>
      </c>
      <c r="AC96" s="48" cm="1">
        <f t="array" ref="AC96">SalarioAnualEsperado($B96, $G96, $D96, AC$1, Hombres!$A$1:$DW$117, Mujeres!$A$1:$DW$117 )</f>
        <v>21491942.35044938</v>
      </c>
      <c r="AD96" s="48" cm="1">
        <f t="array" ref="AD96">SalarioAnualEsperado($B96, $G96, $D96, AD$1, Hombres!$A$1:$DW$117, Mujeres!$A$1:$DW$117 )</f>
        <v>0</v>
      </c>
      <c r="AE96" s="48" cm="1">
        <f t="array" ref="AE96">SalarioAnualEsperado($B96, $G96, $D96, AE$1, Hombres!$A$1:$DW$117, Mujeres!$A$1:$DW$117 )</f>
        <v>0</v>
      </c>
      <c r="AF96" s="48" cm="1">
        <f t="array" ref="AF96">SalarioAnualEsperado($B96, $G96, $D96, AF$1, Hombres!$A$1:$DW$117, Mujeres!$A$1:$DW$117 )</f>
        <v>0</v>
      </c>
      <c r="AG96" s="48" cm="1">
        <f t="array" ref="AG96">SalarioAnualEsperado($B96, $G96, $D96, AG$1, Hombres!$A$1:$DW$117, Mujeres!$A$1:$DW$117 )</f>
        <v>0</v>
      </c>
      <c r="AH96" s="48" cm="1">
        <f t="array" ref="AH96">SalarioAnualEsperado($B96, $G96, $D96, AH$1, Hombres!$A$1:$DW$117, Mujeres!$A$1:$DW$117 )</f>
        <v>0</v>
      </c>
      <c r="AI96" s="48" cm="1">
        <f t="array" ref="AI96">SalarioAnualEsperado($B96, $G96, $D96, AI$1, Hombres!$A$1:$DW$117, Mujeres!$A$1:$DW$117 )</f>
        <v>0</v>
      </c>
      <c r="AJ96" s="48" cm="1">
        <f t="array" ref="AJ96">SalarioAnualEsperado($B96, $G96, $D96, AJ$1, Hombres!$A$1:$DW$117, Mujeres!$A$1:$DW$117 )</f>
        <v>0</v>
      </c>
      <c r="AK96" s="48" cm="1">
        <f t="array" ref="AK96">SalarioAnualEsperado($B96, $G96, $D96, AK$1, Hombres!$A$1:$DW$117, Mujeres!$A$1:$DW$117 )</f>
        <v>0</v>
      </c>
      <c r="AL96" s="48" cm="1">
        <f t="array" ref="AL96">SalarioAnualEsperado($B96, $G96, $D96, AL$1, Hombres!$A$1:$DW$117, Mujeres!$A$1:$DW$117 )</f>
        <v>0</v>
      </c>
      <c r="AM96" s="48" cm="1">
        <f t="array" ref="AM96">SalarioAnualEsperado($B96, $G96, $D96, AM$1, Hombres!$A$1:$DW$117, Mujeres!$A$1:$DW$117 )</f>
        <v>0</v>
      </c>
      <c r="AN96" s="48" cm="1">
        <f t="array" ref="AN96">SalarioAnualEsperado($B96, $G96, $D96, AN$1, Hombres!$A$1:$DW$117, Mujeres!$A$1:$DW$117 )</f>
        <v>0</v>
      </c>
      <c r="AO96" s="48" cm="1">
        <f t="array" ref="AO96">SalarioAnualEsperado($B96, $G96, $D96, AO$1, Hombres!$A$1:$DW$117, Mujeres!$A$1:$DW$117 )</f>
        <v>0</v>
      </c>
      <c r="AP96" s="48" cm="1">
        <f t="array" ref="AP96">SalarioAnualEsperado($B96, $G96, $D96, AP$1, Hombres!$A$1:$DW$117, Mujeres!$A$1:$DW$117 )</f>
        <v>0</v>
      </c>
      <c r="AQ96" s="48" cm="1">
        <f t="array" ref="AQ96">SalarioAnualEsperado($B96, $G96, $D96, AQ$1, Hombres!$A$1:$DW$117, Mujeres!$A$1:$DW$117 )</f>
        <v>0</v>
      </c>
      <c r="AR96" s="48" cm="1">
        <f t="array" ref="AR96">SalarioAnualEsperado($B96, $G96, $D96, AR$1, Hombres!$A$1:$DW$117, Mujeres!$A$1:$DW$117 )</f>
        <v>0</v>
      </c>
      <c r="AS96" s="48" cm="1">
        <f t="array" ref="AS96">SalarioAnualEsperado($B96, $G96, $D96, AS$1, Hombres!$A$1:$DW$117, Mujeres!$A$1:$DW$117 )</f>
        <v>0</v>
      </c>
      <c r="AT96" s="48" cm="1">
        <f t="array" ref="AT96">SalarioAnualEsperado($B96, $G96, $D96, AT$1, Hombres!$A$1:$DW$117, Mujeres!$A$1:$DW$117 )</f>
        <v>0</v>
      </c>
      <c r="AU96" s="48" cm="1">
        <f t="array" ref="AU96">SalarioAnualEsperado($B96, $G96, $D96, AU$1, Hombres!$A$1:$DW$117, Mujeres!$A$1:$DW$117 )</f>
        <v>0</v>
      </c>
      <c r="AV96" s="48" cm="1">
        <f t="array" ref="AV96">SalarioAnualEsperado($B96, $G96, $D96, AV$1, Hombres!$A$1:$DW$117, Mujeres!$A$1:$DW$117 )</f>
        <v>0</v>
      </c>
      <c r="AW96" s="48" cm="1">
        <f t="array" ref="AW96">SalarioAnualEsperado($B96, $G96, $D96, AW$1, Hombres!$A$1:$DW$117, Mujeres!$A$1:$DW$117 )</f>
        <v>0</v>
      </c>
      <c r="AX96" s="48" cm="1">
        <f t="array" ref="AX96">SalarioAnualEsperado($B96, $G96, $D96, AX$1, Hombres!$A$1:$DW$117, Mujeres!$A$1:$DW$117 )</f>
        <v>0</v>
      </c>
      <c r="AY96" s="48" cm="1">
        <f t="array" ref="AY96">SalarioAnualEsperado($B96, $G96, $D96, AY$1, Hombres!$A$1:$DW$117, Mujeres!$A$1:$DW$117 )</f>
        <v>0</v>
      </c>
      <c r="AZ96" s="48" cm="1">
        <f t="array" ref="AZ96">SalarioAnualEsperado($B96, $G96, $D96, AZ$1, Hombres!$A$1:$DW$117, Mujeres!$A$1:$DW$117 )</f>
        <v>0</v>
      </c>
      <c r="BA96" s="48" cm="1">
        <f t="array" ref="BA96">SalarioAnualEsperado($B96, $G96, $D96, BA$1, Hombres!$A$1:$DW$117, Mujeres!$A$1:$DW$117 )</f>
        <v>0</v>
      </c>
      <c r="BB96" s="48" cm="1">
        <f t="array" ref="BB96">SalarioAnualEsperado($B96, $G96, $D96, BB$1, Hombres!$A$1:$DW$117, Mujeres!$A$1:$DW$117 )</f>
        <v>0</v>
      </c>
      <c r="BC96" s="48" cm="1">
        <f t="array" ref="BC96">SalarioAnualEsperado($B96, $G96, $D96, BC$1, Hombres!$A$1:$DW$117, Mujeres!$A$1:$DW$117 )</f>
        <v>0</v>
      </c>
      <c r="BD96" s="48" cm="1">
        <f t="array" ref="BD96">SalarioAnualEsperado($B96, $G96, $D96, BD$1, Hombres!$A$1:$DW$117, Mujeres!$A$1:$DW$117 )</f>
        <v>0</v>
      </c>
      <c r="BE96" s="48" cm="1">
        <f t="array" ref="BE96">SalarioAnualEsperado($B96, $G96, $D96, BE$1, Hombres!$A$1:$DW$117, Mujeres!$A$1:$DW$117 )</f>
        <v>0</v>
      </c>
      <c r="BF96" s="48" cm="1">
        <f t="array" ref="BF96">SalarioAnualEsperado($B96, $G96, $D96, BF$1, Hombres!$A$1:$DW$117, Mujeres!$A$1:$DW$117 )</f>
        <v>0</v>
      </c>
      <c r="BG96" s="48" cm="1">
        <f t="array" ref="BG96">SalarioAnualEsperado($B96, $G96, $D96, BG$1, Hombres!$A$1:$DW$117, Mujeres!$A$1:$DW$117 )</f>
        <v>0</v>
      </c>
      <c r="BH96" s="48" cm="1">
        <f t="array" ref="BH96">SalarioAnualEsperado($B96, $G96, $D96, BH$1, Hombres!$A$1:$DW$117, Mujeres!$A$1:$DW$117 )</f>
        <v>0</v>
      </c>
      <c r="BI96" s="48" cm="1">
        <f t="array" ref="BI96">SalarioAnualEsperado($B96, $G96, $D96, BI$1, Hombres!$A$1:$DW$117, Mujeres!$A$1:$DW$117 )</f>
        <v>0</v>
      </c>
      <c r="BJ96" s="48" cm="1">
        <f t="array" ref="BJ96">SalarioAnualEsperado($B96, $G96, $D96, BJ$1, Hombres!$A$1:$DW$117, Mujeres!$A$1:$DW$117 )</f>
        <v>0</v>
      </c>
      <c r="BK96" s="48" cm="1">
        <f t="array" ref="BK96">SalarioAnualEsperado($B96, $G96, $D96, BK$1, Hombres!$A$1:$DW$117, Mujeres!$A$1:$DW$117 )</f>
        <v>0</v>
      </c>
      <c r="BL96" s="48" cm="1">
        <f t="array" ref="BL96">SalarioAnualEsperado($B96, $G96, $D96, BL$1, Hombres!$A$1:$DW$117, Mujeres!$A$1:$DW$117 )</f>
        <v>0</v>
      </c>
      <c r="BM96" s="48" cm="1">
        <f t="array" ref="BM96">SalarioAnualEsperado($B96, $G96, $D96, BM$1, Hombres!$A$1:$DW$117, Mujeres!$A$1:$DW$117 )</f>
        <v>0</v>
      </c>
      <c r="BN96" s="48" cm="1">
        <f t="array" ref="BN96">SalarioAnualEsperado($B96, $G96, $D96, BN$1, Hombres!$A$1:$DW$117, Mujeres!$A$1:$DW$117 )</f>
        <v>0</v>
      </c>
      <c r="BO96" s="48" cm="1">
        <f t="array" ref="BO96">SalarioAnualEsperado($B96, $G96, $D96, BO$1, Hombres!$A$1:$DW$117, Mujeres!$A$1:$DW$117 )</f>
        <v>0</v>
      </c>
      <c r="BP96" s="48" cm="1">
        <f t="array" ref="BP96">SalarioAnualEsperado($B96, $G96, $D96, BP$1, Hombres!$A$1:$DW$117, Mujeres!$A$1:$DW$117 )</f>
        <v>0</v>
      </c>
      <c r="BQ96" s="48" cm="1">
        <f t="array" ref="BQ96">SalarioAnualEsperado($B96, $G96, $D96, BQ$1, Hombres!$A$1:$DW$117, Mujeres!$A$1:$DW$117 )</f>
        <v>0</v>
      </c>
      <c r="BR96" s="48" cm="1">
        <f t="array" ref="BR96">SalarioAnualEsperado($B96, $G96, $D96, BR$1, Hombres!$A$1:$DW$117, Mujeres!$A$1:$DW$117 )</f>
        <v>0</v>
      </c>
      <c r="BS96" s="48" cm="1">
        <f t="array" ref="BS96">SalarioAnualEsperado($B96, $G96, $D96, BS$1, Hombres!$A$1:$DW$117, Mujeres!$A$1:$DW$117 )</f>
        <v>0</v>
      </c>
      <c r="BT96" s="48" cm="1">
        <f t="array" ref="BT96">SalarioAnualEsperado($B96, $G96, $D96, BT$1, Hombres!$A$1:$DW$117, Mujeres!$A$1:$DW$117 )</f>
        <v>0</v>
      </c>
      <c r="BU96" s="48" cm="1">
        <f t="array" ref="BU96">SalarioAnualEsperado($B96, $G96, $D96, BU$1, Hombres!$A$1:$DW$117, Mujeres!$A$1:$DW$117 )</f>
        <v>0</v>
      </c>
      <c r="BV96" s="48" cm="1">
        <f t="array" ref="BV96">SalarioAnualEsperado($B96, $G96, $D96, BV$1, Hombres!$A$1:$DW$117, Mujeres!$A$1:$DW$117 )</f>
        <v>0</v>
      </c>
      <c r="BW96" s="48" cm="1">
        <f t="array" ref="BW96">SalarioAnualEsperado($B96, $G96, $D96, BW$1, Hombres!$A$1:$DW$117, Mujeres!$A$1:$DW$117 )</f>
        <v>0</v>
      </c>
      <c r="BX96" s="48" cm="1">
        <f t="array" ref="BX96">SalarioAnualEsperado($B96, $G96, $D96, BX$1, Hombres!$A$1:$DW$117, Mujeres!$A$1:$DW$117 )</f>
        <v>0</v>
      </c>
      <c r="BY96" s="48" cm="1">
        <f t="array" ref="BY96">SalarioAnualEsperado($B96, $G96, $D96, BY$1, Hombres!$A$1:$DW$117, Mujeres!$A$1:$DW$117 )</f>
        <v>0</v>
      </c>
      <c r="BZ96" s="48" cm="1">
        <f t="array" ref="BZ96">SalarioAnualEsperado($B96, $G96, $D96, BZ$1, Hombres!$A$1:$DW$117, Mujeres!$A$1:$DW$117 )</f>
        <v>0</v>
      </c>
      <c r="CA96" s="48" cm="1">
        <f t="array" ref="CA96">SalarioAnualEsperado($B96, $G96, $D96, CA$1, Hombres!$A$1:$DW$117, Mujeres!$A$1:$DW$117 )</f>
        <v>0</v>
      </c>
      <c r="CB96" s="48" cm="1">
        <f t="array" ref="CB96">SalarioAnualEsperado($B96, $G96, $D96, CB$1, Hombres!$A$1:$DW$117, Mujeres!$A$1:$DW$117 )</f>
        <v>0</v>
      </c>
      <c r="CC96" s="48" cm="1">
        <f t="array" ref="CC96">SalarioAnualEsperado($B96, $G96, $D96, CC$1, Hombres!$A$1:$DW$117, Mujeres!$A$1:$DW$117 )</f>
        <v>0</v>
      </c>
      <c r="CD96" s="48" cm="1">
        <f t="array" ref="CD96">SalarioAnualEsperado($B96, $G96, $D96, CD$1, Hombres!$A$1:$DW$117, Mujeres!$A$1:$DW$117 )</f>
        <v>0</v>
      </c>
      <c r="CE96" s="48" cm="1">
        <f t="array" ref="CE96">SalarioAnualEsperado($B96, $G96, $D96, CE$1, Hombres!$A$1:$DW$117, Mujeres!$A$1:$DW$117 )</f>
        <v>0</v>
      </c>
      <c r="CF96" s="48" cm="1">
        <f t="array" ref="CF96">SalarioAnualEsperado($B96, $G96, $D96, CF$1, Hombres!$A$1:$DW$117, Mujeres!$A$1:$DW$117 )</f>
        <v>0</v>
      </c>
      <c r="CG96" s="48" cm="1">
        <f t="array" ref="CG96">SalarioAnualEsperado($B96, $G96, $D96, CG$1, Hombres!$A$1:$DW$117, Mujeres!$A$1:$DW$117 )</f>
        <v>0</v>
      </c>
      <c r="CH96" s="48" cm="1">
        <f t="array" ref="CH96">SalarioAnualEsperado($B96, $G96, $D96, CH$1, Hombres!$A$1:$DW$117, Mujeres!$A$1:$DW$117 )</f>
        <v>0</v>
      </c>
      <c r="CI96" s="48" cm="1">
        <f t="array" ref="CI96">SalarioAnualEsperado($B96, $G96, $D96, CI$1, Hombres!$A$1:$DW$117, Mujeres!$A$1:$DW$117 )</f>
        <v>0</v>
      </c>
      <c r="CJ96" s="48" cm="1">
        <f t="array" ref="CJ96">SalarioAnualEsperado($B96, $G96, $D96, CJ$1, Hombres!$A$1:$DW$117, Mujeres!$A$1:$DW$117 )</f>
        <v>0</v>
      </c>
      <c r="CK96" s="48" cm="1">
        <f t="array" ref="CK96">SalarioAnualEsperado($B96, $G96, $D96, CK$1, Hombres!$A$1:$DW$117, Mujeres!$A$1:$DW$117 )</f>
        <v>0</v>
      </c>
      <c r="CL96" s="48" cm="1">
        <f t="array" ref="CL96">SalarioAnualEsperado($B96, $G96, $D96, CL$1, Hombres!$A$1:$DW$117, Mujeres!$A$1:$DW$117 )</f>
        <v>0</v>
      </c>
      <c r="CM96" s="48" cm="1">
        <f t="array" ref="CM96">SalarioAnualEsperado($B96, $G96, $D96, CM$1, Hombres!$A$1:$DW$117, Mujeres!$A$1:$DW$117 )</f>
        <v>0</v>
      </c>
      <c r="CN96" s="48" cm="1">
        <f t="array" ref="CN96">SalarioAnualEsperado($B96, $G96, $D96, CN$1, Hombres!$A$1:$DW$117, Mujeres!$A$1:$DW$117 )</f>
        <v>0</v>
      </c>
      <c r="CO96" s="48" cm="1">
        <f t="array" ref="CO96">SalarioAnualEsperado($B96, $G96, $D96, CO$1, Hombres!$A$1:$DW$117, Mujeres!$A$1:$DW$117 )</f>
        <v>0</v>
      </c>
      <c r="CP96" s="48" cm="1">
        <f t="array" ref="CP96">SalarioAnualEsperado($B96, $G96, $D96, CP$1, Hombres!$A$1:$DW$117, Mujeres!$A$1:$DW$117 )</f>
        <v>0</v>
      </c>
      <c r="CQ96" s="48" cm="1">
        <f t="array" ref="CQ96">SalarioAnualEsperado($B96, $G96, $D96, CQ$1, Hombres!$A$1:$DW$117, Mujeres!$A$1:$DW$117 )</f>
        <v>0</v>
      </c>
      <c r="CR96" s="48" cm="1">
        <f t="array" ref="CR96">SalarioAnualEsperado($B96, $G96, $D96, CR$1, Hombres!$A$1:$DW$117, Mujeres!$A$1:$DW$117 )</f>
        <v>0</v>
      </c>
      <c r="CS96" s="48" cm="1">
        <f t="array" ref="CS96">SalarioAnualEsperado($B96, $G96, $D96, CS$1, Hombres!$A$1:$DW$117, Mujeres!$A$1:$DW$117 )</f>
        <v>0</v>
      </c>
      <c r="CT96" s="48" cm="1">
        <f t="array" ref="CT96">SalarioAnualEsperado($B96, $G96, $D96, CT$1, Hombres!$A$1:$DW$117, Mujeres!$A$1:$DW$117 )</f>
        <v>0</v>
      </c>
      <c r="CU96" s="48" cm="1">
        <f t="array" ref="CU96">SalarioAnualEsperado($B96, $G96, $D96, CU$1, Hombres!$A$1:$DW$117, Mujeres!$A$1:$DW$117 )</f>
        <v>0</v>
      </c>
      <c r="CV96" s="48" cm="1">
        <f t="array" ref="CV96">SalarioAnualEsperado($B96, $G96, $D96, CV$1, Hombres!$A$1:$DW$117, Mujeres!$A$1:$DW$117 )</f>
        <v>0</v>
      </c>
      <c r="CW96" s="48" cm="1">
        <f t="array" ref="CW96">SalarioAnualEsperado($B96, $G96, $D96, CW$1, Hombres!$A$1:$DW$117, Mujeres!$A$1:$DW$117 )</f>
        <v>0</v>
      </c>
      <c r="CX96" s="48" cm="1">
        <f t="array" ref="CX96">SalarioAnualEsperado($B96, $G96, $D96, CX$1, Hombres!$A$1:$DW$117, Mujeres!$A$1:$DW$117 )</f>
        <v>0</v>
      </c>
      <c r="CY96" s="48" cm="1">
        <f t="array" ref="CY96">SalarioAnualEsperado($B96, $G96, $D96, CY$1, Hombres!$A$1:$DW$117, Mujeres!$A$1:$DW$117 )</f>
        <v>0</v>
      </c>
      <c r="CZ96" s="48" cm="1">
        <f t="array" ref="CZ96">SalarioAnualEsperado($B96, $G96, $D96, CZ$1, Hombres!$A$1:$DW$117, Mujeres!$A$1:$DW$117 )</f>
        <v>0</v>
      </c>
      <c r="DA96" s="48" cm="1">
        <f t="array" ref="DA96">SalarioAnualEsperado($B96, $G96, $D96, DA$1, Hombres!$A$1:$DW$117, Mujeres!$A$1:$DW$117 )</f>
        <v>0</v>
      </c>
      <c r="DB96" s="48" cm="1">
        <f t="array" ref="DB96">SalarioAnualEsperado($B96, $G96, $D96, DB$1, Hombres!$A$1:$DW$117, Mujeres!$A$1:$DW$117 )</f>
        <v>0</v>
      </c>
      <c r="DC96" s="48" cm="1">
        <f t="array" ref="DC96">SalarioAnualEsperado($B96, $G96, $D96, DC$1, Hombres!$A$1:$DW$117, Mujeres!$A$1:$DW$117 )</f>
        <v>0</v>
      </c>
    </row>
    <row r="97" spans="1:107" x14ac:dyDescent="0.3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8" cm="1">
        <f t="array" ref="L97">SalarioAnualEsperado($B97, $G97, $D97, L$1, Hombres!$A$1:$DW$117, Mujeres!$A$1:$DW$117 )</f>
        <v>9155367</v>
      </c>
      <c r="M97" s="48" cm="1">
        <f t="array" ref="M97">SalarioAnualEsperado($B97, $G97, $D97, M$1, Hombres!$A$1:$DW$117, Mujeres!$A$1:$DW$117 )</f>
        <v>9586364.804386979</v>
      </c>
      <c r="N97" s="48" cm="1">
        <f t="array" ref="N97">SalarioAnualEsperado($B97, $G97, $D97, N$1, Hombres!$A$1:$DW$117, Mujeres!$A$1:$DW$117 )</f>
        <v>10035267.333750682</v>
      </c>
      <c r="O97" s="48" cm="1">
        <f t="array" ref="O97">SalarioAnualEsperado($B97, $G97, $D97, O$1, Hombres!$A$1:$DW$117, Mujeres!$A$1:$DW$117 )</f>
        <v>10502714.144418901</v>
      </c>
      <c r="P97" s="48" cm="1">
        <f t="array" ref="P97">SalarioAnualEsperado($B97, $G97, $D97, P$1, Hombres!$A$1:$DW$117, Mujeres!$A$1:$DW$117 )</f>
        <v>10989497.372501573</v>
      </c>
      <c r="Q97" s="48" cm="1">
        <f t="array" ref="Q97">SalarioAnualEsperado($B97, $G97, $D97, Q$1, Hombres!$A$1:$DW$117, Mujeres!$A$1:$DW$117 )</f>
        <v>11496176.317573944</v>
      </c>
      <c r="R97" s="48" cm="1">
        <f t="array" ref="R97">SalarioAnualEsperado($B97, $G97, $D97, R$1, Hombres!$A$1:$DW$117, Mujeres!$A$1:$DW$117 )</f>
        <v>12023011.809716219</v>
      </c>
      <c r="S97" s="48" cm="1">
        <f t="array" ref="S97">SalarioAnualEsperado($B97, $G97, $D97, S$1, Hombres!$A$1:$DW$117, Mujeres!$A$1:$DW$117 )</f>
        <v>12569664.355689535</v>
      </c>
      <c r="T97" s="48" cm="1">
        <f t="array" ref="T97">SalarioAnualEsperado($B97, $G97, $D97, T$1, Hombres!$A$1:$DW$117, Mujeres!$A$1:$DW$117 )</f>
        <v>13135376.999594683</v>
      </c>
      <c r="U97" s="48" cm="1">
        <f t="array" ref="U97">SalarioAnualEsperado($B97, $G97, $D97, U$1, Hombres!$A$1:$DW$117, Mujeres!$A$1:$DW$117 )</f>
        <v>13719375.577535227</v>
      </c>
      <c r="V97" s="48" cm="1">
        <f t="array" ref="V97">SalarioAnualEsperado($B97, $G97, $D97, V$1, Hombres!$A$1:$DW$117, Mujeres!$A$1:$DW$117 )</f>
        <v>14321536.650969388</v>
      </c>
      <c r="W97" s="48" cm="1">
        <f t="array" ref="W97">SalarioAnualEsperado($B97, $G97, $D97, W$1, Hombres!$A$1:$DW$117, Mujeres!$A$1:$DW$117 )</f>
        <v>14942079.134079119</v>
      </c>
      <c r="X97" s="48" cm="1">
        <f t="array" ref="X97">SalarioAnualEsperado($B97, $G97, $D97, X$1, Hombres!$A$1:$DW$117, Mujeres!$A$1:$DW$117 )</f>
        <v>15580933.404251372</v>
      </c>
      <c r="Y97" s="48" cm="1">
        <f t="array" ref="Y97">SalarioAnualEsperado($B97, $G97, $D97, Y$1, Hombres!$A$1:$DW$117, Mujeres!$A$1:$DW$117 )</f>
        <v>16237933.670490174</v>
      </c>
      <c r="Z97" s="48" cm="1">
        <f t="array" ref="Z97">SalarioAnualEsperado($B97, $G97, $D97, Z$1, Hombres!$A$1:$DW$117, Mujeres!$A$1:$DW$117 )</f>
        <v>16912905.140324809</v>
      </c>
      <c r="AA97" s="48" cm="1">
        <f t="array" ref="AA97">SalarioAnualEsperado($B97, $G97, $D97, AA$1, Hombres!$A$1:$DW$117, Mujeres!$A$1:$DW$117 )</f>
        <v>17604991.570717879</v>
      </c>
      <c r="AB97" s="48" cm="1">
        <f t="array" ref="AB97">SalarioAnualEsperado($B97, $G97, $D97, AB$1, Hombres!$A$1:$DW$117, Mujeres!$A$1:$DW$117 )</f>
        <v>0</v>
      </c>
      <c r="AC97" s="48" cm="1">
        <f t="array" ref="AC97">SalarioAnualEsperado($B97, $G97, $D97, AC$1, Hombres!$A$1:$DW$117, Mujeres!$A$1:$DW$117 )</f>
        <v>0</v>
      </c>
      <c r="AD97" s="48" cm="1">
        <f t="array" ref="AD97">SalarioAnualEsperado($B97, $G97, $D97, AD$1, Hombres!$A$1:$DW$117, Mujeres!$A$1:$DW$117 )</f>
        <v>0</v>
      </c>
      <c r="AE97" s="48" cm="1">
        <f t="array" ref="AE97">SalarioAnualEsperado($B97, $G97, $D97, AE$1, Hombres!$A$1:$DW$117, Mujeres!$A$1:$DW$117 )</f>
        <v>0</v>
      </c>
      <c r="AF97" s="48" cm="1">
        <f t="array" ref="AF97">SalarioAnualEsperado($B97, $G97, $D97, AF$1, Hombres!$A$1:$DW$117, Mujeres!$A$1:$DW$117 )</f>
        <v>0</v>
      </c>
      <c r="AG97" s="48" cm="1">
        <f t="array" ref="AG97">SalarioAnualEsperado($B97, $G97, $D97, AG$1, Hombres!$A$1:$DW$117, Mujeres!$A$1:$DW$117 )</f>
        <v>0</v>
      </c>
      <c r="AH97" s="48" cm="1">
        <f t="array" ref="AH97">SalarioAnualEsperado($B97, $G97, $D97, AH$1, Hombres!$A$1:$DW$117, Mujeres!$A$1:$DW$117 )</f>
        <v>0</v>
      </c>
      <c r="AI97" s="48" cm="1">
        <f t="array" ref="AI97">SalarioAnualEsperado($B97, $G97, $D97, AI$1, Hombres!$A$1:$DW$117, Mujeres!$A$1:$DW$117 )</f>
        <v>0</v>
      </c>
      <c r="AJ97" s="48" cm="1">
        <f t="array" ref="AJ97">SalarioAnualEsperado($B97, $G97, $D97, AJ$1, Hombres!$A$1:$DW$117, Mujeres!$A$1:$DW$117 )</f>
        <v>0</v>
      </c>
      <c r="AK97" s="48" cm="1">
        <f t="array" ref="AK97">SalarioAnualEsperado($B97, $G97, $D97, AK$1, Hombres!$A$1:$DW$117, Mujeres!$A$1:$DW$117 )</f>
        <v>0</v>
      </c>
      <c r="AL97" s="48" cm="1">
        <f t="array" ref="AL97">SalarioAnualEsperado($B97, $G97, $D97, AL$1, Hombres!$A$1:$DW$117, Mujeres!$A$1:$DW$117 )</f>
        <v>0</v>
      </c>
      <c r="AM97" s="48" cm="1">
        <f t="array" ref="AM97">SalarioAnualEsperado($B97, $G97, $D97, AM$1, Hombres!$A$1:$DW$117, Mujeres!$A$1:$DW$117 )</f>
        <v>0</v>
      </c>
      <c r="AN97" s="48" cm="1">
        <f t="array" ref="AN97">SalarioAnualEsperado($B97, $G97, $D97, AN$1, Hombres!$A$1:$DW$117, Mujeres!$A$1:$DW$117 )</f>
        <v>0</v>
      </c>
      <c r="AO97" s="48" cm="1">
        <f t="array" ref="AO97">SalarioAnualEsperado($B97, $G97, $D97, AO$1, Hombres!$A$1:$DW$117, Mujeres!$A$1:$DW$117 )</f>
        <v>0</v>
      </c>
      <c r="AP97" s="48" cm="1">
        <f t="array" ref="AP97">SalarioAnualEsperado($B97, $G97, $D97, AP$1, Hombres!$A$1:$DW$117, Mujeres!$A$1:$DW$117 )</f>
        <v>0</v>
      </c>
      <c r="AQ97" s="48" cm="1">
        <f t="array" ref="AQ97">SalarioAnualEsperado($B97, $G97, $D97, AQ$1, Hombres!$A$1:$DW$117, Mujeres!$A$1:$DW$117 )</f>
        <v>0</v>
      </c>
      <c r="AR97" s="48" cm="1">
        <f t="array" ref="AR97">SalarioAnualEsperado($B97, $G97, $D97, AR$1, Hombres!$A$1:$DW$117, Mujeres!$A$1:$DW$117 )</f>
        <v>0</v>
      </c>
      <c r="AS97" s="48" cm="1">
        <f t="array" ref="AS97">SalarioAnualEsperado($B97, $G97, $D97, AS$1, Hombres!$A$1:$DW$117, Mujeres!$A$1:$DW$117 )</f>
        <v>0</v>
      </c>
      <c r="AT97" s="48" cm="1">
        <f t="array" ref="AT97">SalarioAnualEsperado($B97, $G97, $D97, AT$1, Hombres!$A$1:$DW$117, Mujeres!$A$1:$DW$117 )</f>
        <v>0</v>
      </c>
      <c r="AU97" s="48" cm="1">
        <f t="array" ref="AU97">SalarioAnualEsperado($B97, $G97, $D97, AU$1, Hombres!$A$1:$DW$117, Mujeres!$A$1:$DW$117 )</f>
        <v>0</v>
      </c>
      <c r="AV97" s="48" cm="1">
        <f t="array" ref="AV97">SalarioAnualEsperado($B97, $G97, $D97, AV$1, Hombres!$A$1:$DW$117, Mujeres!$A$1:$DW$117 )</f>
        <v>0</v>
      </c>
      <c r="AW97" s="48" cm="1">
        <f t="array" ref="AW97">SalarioAnualEsperado($B97, $G97, $D97, AW$1, Hombres!$A$1:$DW$117, Mujeres!$A$1:$DW$117 )</f>
        <v>0</v>
      </c>
      <c r="AX97" s="48" cm="1">
        <f t="array" ref="AX97">SalarioAnualEsperado($B97, $G97, $D97, AX$1, Hombres!$A$1:$DW$117, Mujeres!$A$1:$DW$117 )</f>
        <v>0</v>
      </c>
      <c r="AY97" s="48" cm="1">
        <f t="array" ref="AY97">SalarioAnualEsperado($B97, $G97, $D97, AY$1, Hombres!$A$1:$DW$117, Mujeres!$A$1:$DW$117 )</f>
        <v>0</v>
      </c>
      <c r="AZ97" s="48" cm="1">
        <f t="array" ref="AZ97">SalarioAnualEsperado($B97, $G97, $D97, AZ$1, Hombres!$A$1:$DW$117, Mujeres!$A$1:$DW$117 )</f>
        <v>0</v>
      </c>
      <c r="BA97" s="48" cm="1">
        <f t="array" ref="BA97">SalarioAnualEsperado($B97, $G97, $D97, BA$1, Hombres!$A$1:$DW$117, Mujeres!$A$1:$DW$117 )</f>
        <v>0</v>
      </c>
      <c r="BB97" s="48" cm="1">
        <f t="array" ref="BB97">SalarioAnualEsperado($B97, $G97, $D97, BB$1, Hombres!$A$1:$DW$117, Mujeres!$A$1:$DW$117 )</f>
        <v>0</v>
      </c>
      <c r="BC97" s="48" cm="1">
        <f t="array" ref="BC97">SalarioAnualEsperado($B97, $G97, $D97, BC$1, Hombres!$A$1:$DW$117, Mujeres!$A$1:$DW$117 )</f>
        <v>0</v>
      </c>
      <c r="BD97" s="48" cm="1">
        <f t="array" ref="BD97">SalarioAnualEsperado($B97, $G97, $D97, BD$1, Hombres!$A$1:$DW$117, Mujeres!$A$1:$DW$117 )</f>
        <v>0</v>
      </c>
      <c r="BE97" s="48" cm="1">
        <f t="array" ref="BE97">SalarioAnualEsperado($B97, $G97, $D97, BE$1, Hombres!$A$1:$DW$117, Mujeres!$A$1:$DW$117 )</f>
        <v>0</v>
      </c>
      <c r="BF97" s="48" cm="1">
        <f t="array" ref="BF97">SalarioAnualEsperado($B97, $G97, $D97, BF$1, Hombres!$A$1:$DW$117, Mujeres!$A$1:$DW$117 )</f>
        <v>0</v>
      </c>
      <c r="BG97" s="48" cm="1">
        <f t="array" ref="BG97">SalarioAnualEsperado($B97, $G97, $D97, BG$1, Hombres!$A$1:$DW$117, Mujeres!$A$1:$DW$117 )</f>
        <v>0</v>
      </c>
      <c r="BH97" s="48" cm="1">
        <f t="array" ref="BH97">SalarioAnualEsperado($B97, $G97, $D97, BH$1, Hombres!$A$1:$DW$117, Mujeres!$A$1:$DW$117 )</f>
        <v>0</v>
      </c>
      <c r="BI97" s="48" cm="1">
        <f t="array" ref="BI97">SalarioAnualEsperado($B97, $G97, $D97, BI$1, Hombres!$A$1:$DW$117, Mujeres!$A$1:$DW$117 )</f>
        <v>0</v>
      </c>
      <c r="BJ97" s="48" cm="1">
        <f t="array" ref="BJ97">SalarioAnualEsperado($B97, $G97, $D97, BJ$1, Hombres!$A$1:$DW$117, Mujeres!$A$1:$DW$117 )</f>
        <v>0</v>
      </c>
      <c r="BK97" s="48" cm="1">
        <f t="array" ref="BK97">SalarioAnualEsperado($B97, $G97, $D97, BK$1, Hombres!$A$1:$DW$117, Mujeres!$A$1:$DW$117 )</f>
        <v>0</v>
      </c>
      <c r="BL97" s="48" cm="1">
        <f t="array" ref="BL97">SalarioAnualEsperado($B97, $G97, $D97, BL$1, Hombres!$A$1:$DW$117, Mujeres!$A$1:$DW$117 )</f>
        <v>0</v>
      </c>
      <c r="BM97" s="48" cm="1">
        <f t="array" ref="BM97">SalarioAnualEsperado($B97, $G97, $D97, BM$1, Hombres!$A$1:$DW$117, Mujeres!$A$1:$DW$117 )</f>
        <v>0</v>
      </c>
      <c r="BN97" s="48" cm="1">
        <f t="array" ref="BN97">SalarioAnualEsperado($B97, $G97, $D97, BN$1, Hombres!$A$1:$DW$117, Mujeres!$A$1:$DW$117 )</f>
        <v>0</v>
      </c>
      <c r="BO97" s="48" cm="1">
        <f t="array" ref="BO97">SalarioAnualEsperado($B97, $G97, $D97, BO$1, Hombres!$A$1:$DW$117, Mujeres!$A$1:$DW$117 )</f>
        <v>0</v>
      </c>
      <c r="BP97" s="48" cm="1">
        <f t="array" ref="BP97">SalarioAnualEsperado($B97, $G97, $D97, BP$1, Hombres!$A$1:$DW$117, Mujeres!$A$1:$DW$117 )</f>
        <v>0</v>
      </c>
      <c r="BQ97" s="48" cm="1">
        <f t="array" ref="BQ97">SalarioAnualEsperado($B97, $G97, $D97, BQ$1, Hombres!$A$1:$DW$117, Mujeres!$A$1:$DW$117 )</f>
        <v>0</v>
      </c>
      <c r="BR97" s="48" cm="1">
        <f t="array" ref="BR97">SalarioAnualEsperado($B97, $G97, $D97, BR$1, Hombres!$A$1:$DW$117, Mujeres!$A$1:$DW$117 )</f>
        <v>0</v>
      </c>
      <c r="BS97" s="48" cm="1">
        <f t="array" ref="BS97">SalarioAnualEsperado($B97, $G97, $D97, BS$1, Hombres!$A$1:$DW$117, Mujeres!$A$1:$DW$117 )</f>
        <v>0</v>
      </c>
      <c r="BT97" s="48" cm="1">
        <f t="array" ref="BT97">SalarioAnualEsperado($B97, $G97, $D97, BT$1, Hombres!$A$1:$DW$117, Mujeres!$A$1:$DW$117 )</f>
        <v>0</v>
      </c>
      <c r="BU97" s="48" cm="1">
        <f t="array" ref="BU97">SalarioAnualEsperado($B97, $G97, $D97, BU$1, Hombres!$A$1:$DW$117, Mujeres!$A$1:$DW$117 )</f>
        <v>0</v>
      </c>
      <c r="BV97" s="48" cm="1">
        <f t="array" ref="BV97">SalarioAnualEsperado($B97, $G97, $D97, BV$1, Hombres!$A$1:$DW$117, Mujeres!$A$1:$DW$117 )</f>
        <v>0</v>
      </c>
      <c r="BW97" s="48" cm="1">
        <f t="array" ref="BW97">SalarioAnualEsperado($B97, $G97, $D97, BW$1, Hombres!$A$1:$DW$117, Mujeres!$A$1:$DW$117 )</f>
        <v>0</v>
      </c>
      <c r="BX97" s="48" cm="1">
        <f t="array" ref="BX97">SalarioAnualEsperado($B97, $G97, $D97, BX$1, Hombres!$A$1:$DW$117, Mujeres!$A$1:$DW$117 )</f>
        <v>0</v>
      </c>
      <c r="BY97" s="48" cm="1">
        <f t="array" ref="BY97">SalarioAnualEsperado($B97, $G97, $D97, BY$1, Hombres!$A$1:$DW$117, Mujeres!$A$1:$DW$117 )</f>
        <v>0</v>
      </c>
      <c r="BZ97" s="48" cm="1">
        <f t="array" ref="BZ97">SalarioAnualEsperado($B97, $G97, $D97, BZ$1, Hombres!$A$1:$DW$117, Mujeres!$A$1:$DW$117 )</f>
        <v>0</v>
      </c>
      <c r="CA97" s="48" cm="1">
        <f t="array" ref="CA97">SalarioAnualEsperado($B97, $G97, $D97, CA$1, Hombres!$A$1:$DW$117, Mujeres!$A$1:$DW$117 )</f>
        <v>0</v>
      </c>
      <c r="CB97" s="48" cm="1">
        <f t="array" ref="CB97">SalarioAnualEsperado($B97, $G97, $D97, CB$1, Hombres!$A$1:$DW$117, Mujeres!$A$1:$DW$117 )</f>
        <v>0</v>
      </c>
      <c r="CC97" s="48" cm="1">
        <f t="array" ref="CC97">SalarioAnualEsperado($B97, $G97, $D97, CC$1, Hombres!$A$1:$DW$117, Mujeres!$A$1:$DW$117 )</f>
        <v>0</v>
      </c>
      <c r="CD97" s="48" cm="1">
        <f t="array" ref="CD97">SalarioAnualEsperado($B97, $G97, $D97, CD$1, Hombres!$A$1:$DW$117, Mujeres!$A$1:$DW$117 )</f>
        <v>0</v>
      </c>
      <c r="CE97" s="48" cm="1">
        <f t="array" ref="CE97">SalarioAnualEsperado($B97, $G97, $D97, CE$1, Hombres!$A$1:$DW$117, Mujeres!$A$1:$DW$117 )</f>
        <v>0</v>
      </c>
      <c r="CF97" s="48" cm="1">
        <f t="array" ref="CF97">SalarioAnualEsperado($B97, $G97, $D97, CF$1, Hombres!$A$1:$DW$117, Mujeres!$A$1:$DW$117 )</f>
        <v>0</v>
      </c>
      <c r="CG97" s="48" cm="1">
        <f t="array" ref="CG97">SalarioAnualEsperado($B97, $G97, $D97, CG$1, Hombres!$A$1:$DW$117, Mujeres!$A$1:$DW$117 )</f>
        <v>0</v>
      </c>
      <c r="CH97" s="48" cm="1">
        <f t="array" ref="CH97">SalarioAnualEsperado($B97, $G97, $D97, CH$1, Hombres!$A$1:$DW$117, Mujeres!$A$1:$DW$117 )</f>
        <v>0</v>
      </c>
      <c r="CI97" s="48" cm="1">
        <f t="array" ref="CI97">SalarioAnualEsperado($B97, $G97, $D97, CI$1, Hombres!$A$1:$DW$117, Mujeres!$A$1:$DW$117 )</f>
        <v>0</v>
      </c>
      <c r="CJ97" s="48" cm="1">
        <f t="array" ref="CJ97">SalarioAnualEsperado($B97, $G97, $D97, CJ$1, Hombres!$A$1:$DW$117, Mujeres!$A$1:$DW$117 )</f>
        <v>0</v>
      </c>
      <c r="CK97" s="48" cm="1">
        <f t="array" ref="CK97">SalarioAnualEsperado($B97, $G97, $D97, CK$1, Hombres!$A$1:$DW$117, Mujeres!$A$1:$DW$117 )</f>
        <v>0</v>
      </c>
      <c r="CL97" s="48" cm="1">
        <f t="array" ref="CL97">SalarioAnualEsperado($B97, $G97, $D97, CL$1, Hombres!$A$1:$DW$117, Mujeres!$A$1:$DW$117 )</f>
        <v>0</v>
      </c>
      <c r="CM97" s="48" cm="1">
        <f t="array" ref="CM97">SalarioAnualEsperado($B97, $G97, $D97, CM$1, Hombres!$A$1:$DW$117, Mujeres!$A$1:$DW$117 )</f>
        <v>0</v>
      </c>
      <c r="CN97" s="48" cm="1">
        <f t="array" ref="CN97">SalarioAnualEsperado($B97, $G97, $D97, CN$1, Hombres!$A$1:$DW$117, Mujeres!$A$1:$DW$117 )</f>
        <v>0</v>
      </c>
      <c r="CO97" s="48" cm="1">
        <f t="array" ref="CO97">SalarioAnualEsperado($B97, $G97, $D97, CO$1, Hombres!$A$1:$DW$117, Mujeres!$A$1:$DW$117 )</f>
        <v>0</v>
      </c>
      <c r="CP97" s="48" cm="1">
        <f t="array" ref="CP97">SalarioAnualEsperado($B97, $G97, $D97, CP$1, Hombres!$A$1:$DW$117, Mujeres!$A$1:$DW$117 )</f>
        <v>0</v>
      </c>
      <c r="CQ97" s="48" cm="1">
        <f t="array" ref="CQ97">SalarioAnualEsperado($B97, $G97, $D97, CQ$1, Hombres!$A$1:$DW$117, Mujeres!$A$1:$DW$117 )</f>
        <v>0</v>
      </c>
      <c r="CR97" s="48" cm="1">
        <f t="array" ref="CR97">SalarioAnualEsperado($B97, $G97, $D97, CR$1, Hombres!$A$1:$DW$117, Mujeres!$A$1:$DW$117 )</f>
        <v>0</v>
      </c>
      <c r="CS97" s="48" cm="1">
        <f t="array" ref="CS97">SalarioAnualEsperado($B97, $G97, $D97, CS$1, Hombres!$A$1:$DW$117, Mujeres!$A$1:$DW$117 )</f>
        <v>0</v>
      </c>
      <c r="CT97" s="48" cm="1">
        <f t="array" ref="CT97">SalarioAnualEsperado($B97, $G97, $D97, CT$1, Hombres!$A$1:$DW$117, Mujeres!$A$1:$DW$117 )</f>
        <v>0</v>
      </c>
      <c r="CU97" s="48" cm="1">
        <f t="array" ref="CU97">SalarioAnualEsperado($B97, $G97, $D97, CU$1, Hombres!$A$1:$DW$117, Mujeres!$A$1:$DW$117 )</f>
        <v>0</v>
      </c>
      <c r="CV97" s="48" cm="1">
        <f t="array" ref="CV97">SalarioAnualEsperado($B97, $G97, $D97, CV$1, Hombres!$A$1:$DW$117, Mujeres!$A$1:$DW$117 )</f>
        <v>0</v>
      </c>
      <c r="CW97" s="48" cm="1">
        <f t="array" ref="CW97">SalarioAnualEsperado($B97, $G97, $D97, CW$1, Hombres!$A$1:$DW$117, Mujeres!$A$1:$DW$117 )</f>
        <v>0</v>
      </c>
      <c r="CX97" s="48" cm="1">
        <f t="array" ref="CX97">SalarioAnualEsperado($B97, $G97, $D97, CX$1, Hombres!$A$1:$DW$117, Mujeres!$A$1:$DW$117 )</f>
        <v>0</v>
      </c>
      <c r="CY97" s="48" cm="1">
        <f t="array" ref="CY97">SalarioAnualEsperado($B97, $G97, $D97, CY$1, Hombres!$A$1:$DW$117, Mujeres!$A$1:$DW$117 )</f>
        <v>0</v>
      </c>
      <c r="CZ97" s="48" cm="1">
        <f t="array" ref="CZ97">SalarioAnualEsperado($B97, $G97, $D97, CZ$1, Hombres!$A$1:$DW$117, Mujeres!$A$1:$DW$117 )</f>
        <v>0</v>
      </c>
      <c r="DA97" s="48" cm="1">
        <f t="array" ref="DA97">SalarioAnualEsperado($B97, $G97, $D97, DA$1, Hombres!$A$1:$DW$117, Mujeres!$A$1:$DW$117 )</f>
        <v>0</v>
      </c>
      <c r="DB97" s="48" cm="1">
        <f t="array" ref="DB97">SalarioAnualEsperado($B97, $G97, $D97, DB$1, Hombres!$A$1:$DW$117, Mujeres!$A$1:$DW$117 )</f>
        <v>0</v>
      </c>
      <c r="DC97" s="48" cm="1">
        <f t="array" ref="DC97">SalarioAnualEsperado($B97, $G97, $D97, DC$1, Hombres!$A$1:$DW$117, Mujeres!$A$1:$DW$117 )</f>
        <v>0</v>
      </c>
    </row>
    <row r="98" spans="1:107" x14ac:dyDescent="0.3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8" cm="1">
        <f t="array" ref="L98">SalarioAnualEsperado($B98, $G98, $D98, L$1, Hombres!$A$1:$DW$117, Mujeres!$A$1:$DW$117 )</f>
        <v>8663213</v>
      </c>
      <c r="M98" s="48" cm="1">
        <f t="array" ref="M98">SalarioAnualEsperado($B98, $G98, $D98, M$1, Hombres!$A$1:$DW$117, Mujeres!$A$1:$DW$117 )</f>
        <v>9088553.5999722742</v>
      </c>
      <c r="N98" s="48" cm="1">
        <f t="array" ref="N98">SalarioAnualEsperado($B98, $G98, $D98, N$1, Hombres!$A$1:$DW$117, Mujeres!$A$1:$DW$117 )</f>
        <v>9533899.7852687221</v>
      </c>
      <c r="O98" s="48" cm="1">
        <f t="array" ref="O98">SalarioAnualEsperado($B98, $G98, $D98, O$1, Hombres!$A$1:$DW$117, Mujeres!$A$1:$DW$117 )</f>
        <v>10000002.543608004</v>
      </c>
      <c r="P98" s="48" cm="1">
        <f t="array" ref="P98">SalarioAnualEsperado($B98, $G98, $D98, P$1, Hombres!$A$1:$DW$117, Mujeres!$A$1:$DW$117 )</f>
        <v>10487668.647051113</v>
      </c>
      <c r="Q98" s="48" cm="1">
        <f t="array" ref="Q98">SalarioAnualEsperado($B98, $G98, $D98, Q$1, Hombres!$A$1:$DW$117, Mujeres!$A$1:$DW$117 )</f>
        <v>10997819.70812089</v>
      </c>
      <c r="R98" s="48" cm="1">
        <f t="array" ref="R98">SalarioAnualEsperado($B98, $G98, $D98, R$1, Hombres!$A$1:$DW$117, Mujeres!$A$1:$DW$117 )</f>
        <v>11531365.993205315</v>
      </c>
      <c r="S98" s="48" cm="1">
        <f t="array" ref="S98">SalarioAnualEsperado($B98, $G98, $D98, S$1, Hombres!$A$1:$DW$117, Mujeres!$A$1:$DW$117 )</f>
        <v>12089014.553743245</v>
      </c>
      <c r="T98" s="48" cm="1">
        <f t="array" ref="T98">SalarioAnualEsperado($B98, $G98, $D98, T$1, Hombres!$A$1:$DW$117, Mujeres!$A$1:$DW$117 )</f>
        <v>12671447.343797436</v>
      </c>
      <c r="U98" s="48" cm="1">
        <f t="array" ref="U98">SalarioAnualEsperado($B98, $G98, $D98, U$1, Hombres!$A$1:$DW$117, Mujeres!$A$1:$DW$117 )</f>
        <v>13279508.761989601</v>
      </c>
      <c r="V98" s="48" cm="1">
        <f t="array" ref="V98">SalarioAnualEsperado($B98, $G98, $D98, V$1, Hombres!$A$1:$DW$117, Mujeres!$A$1:$DW$117 )</f>
        <v>13914356.389875147</v>
      </c>
      <c r="W98" s="48" cm="1">
        <f t="array" ref="W98">SalarioAnualEsperado($B98, $G98, $D98, W$1, Hombres!$A$1:$DW$117, Mujeres!$A$1:$DW$117 )</f>
        <v>14577098.003723918</v>
      </c>
      <c r="X98" s="48" cm="1">
        <f t="array" ref="X98">SalarioAnualEsperado($B98, $G98, $D98, X$1, Hombres!$A$1:$DW$117, Mujeres!$A$1:$DW$117 )</f>
        <v>15268459.491530372</v>
      </c>
      <c r="Y98" s="48" cm="1">
        <f t="array" ref="Y98">SalarioAnualEsperado($B98, $G98, $D98, Y$1, Hombres!$A$1:$DW$117, Mujeres!$A$1:$DW$117 )</f>
        <v>15988728.88649893</v>
      </c>
      <c r="Z98" s="48" cm="1">
        <f t="array" ref="Z98">SalarioAnualEsperado($B98, $G98, $D98, Z$1, Hombres!$A$1:$DW$117, Mujeres!$A$1:$DW$117 )</f>
        <v>16738037.497118412</v>
      </c>
      <c r="AA98" s="48" cm="1">
        <f t="array" ref="AA98">SalarioAnualEsperado($B98, $G98, $D98, AA$1, Hombres!$A$1:$DW$117, Mujeres!$A$1:$DW$117 )</f>
        <v>17516567.821245011</v>
      </c>
      <c r="AB98" s="48" cm="1">
        <f t="array" ref="AB98">SalarioAnualEsperado($B98, $G98, $D98, AB$1, Hombres!$A$1:$DW$117, Mujeres!$A$1:$DW$117 )</f>
        <v>0</v>
      </c>
      <c r="AC98" s="48" cm="1">
        <f t="array" ref="AC98">SalarioAnualEsperado($B98, $G98, $D98, AC$1, Hombres!$A$1:$DW$117, Mujeres!$A$1:$DW$117 )</f>
        <v>0</v>
      </c>
      <c r="AD98" s="48" cm="1">
        <f t="array" ref="AD98">SalarioAnualEsperado($B98, $G98, $D98, AD$1, Hombres!$A$1:$DW$117, Mujeres!$A$1:$DW$117 )</f>
        <v>0</v>
      </c>
      <c r="AE98" s="48" cm="1">
        <f t="array" ref="AE98">SalarioAnualEsperado($B98, $G98, $D98, AE$1, Hombres!$A$1:$DW$117, Mujeres!$A$1:$DW$117 )</f>
        <v>0</v>
      </c>
      <c r="AF98" s="48" cm="1">
        <f t="array" ref="AF98">SalarioAnualEsperado($B98, $G98, $D98, AF$1, Hombres!$A$1:$DW$117, Mujeres!$A$1:$DW$117 )</f>
        <v>0</v>
      </c>
      <c r="AG98" s="48" cm="1">
        <f t="array" ref="AG98">SalarioAnualEsperado($B98, $G98, $D98, AG$1, Hombres!$A$1:$DW$117, Mujeres!$A$1:$DW$117 )</f>
        <v>0</v>
      </c>
      <c r="AH98" s="48" cm="1">
        <f t="array" ref="AH98">SalarioAnualEsperado($B98, $G98, $D98, AH$1, Hombres!$A$1:$DW$117, Mujeres!$A$1:$DW$117 )</f>
        <v>0</v>
      </c>
      <c r="AI98" s="48" cm="1">
        <f t="array" ref="AI98">SalarioAnualEsperado($B98, $G98, $D98, AI$1, Hombres!$A$1:$DW$117, Mujeres!$A$1:$DW$117 )</f>
        <v>0</v>
      </c>
      <c r="AJ98" s="48" cm="1">
        <f t="array" ref="AJ98">SalarioAnualEsperado($B98, $G98, $D98, AJ$1, Hombres!$A$1:$DW$117, Mujeres!$A$1:$DW$117 )</f>
        <v>0</v>
      </c>
      <c r="AK98" s="48" cm="1">
        <f t="array" ref="AK98">SalarioAnualEsperado($B98, $G98, $D98, AK$1, Hombres!$A$1:$DW$117, Mujeres!$A$1:$DW$117 )</f>
        <v>0</v>
      </c>
      <c r="AL98" s="48" cm="1">
        <f t="array" ref="AL98">SalarioAnualEsperado($B98, $G98, $D98, AL$1, Hombres!$A$1:$DW$117, Mujeres!$A$1:$DW$117 )</f>
        <v>0</v>
      </c>
      <c r="AM98" s="48" cm="1">
        <f t="array" ref="AM98">SalarioAnualEsperado($B98, $G98, $D98, AM$1, Hombres!$A$1:$DW$117, Mujeres!$A$1:$DW$117 )</f>
        <v>0</v>
      </c>
      <c r="AN98" s="48" cm="1">
        <f t="array" ref="AN98">SalarioAnualEsperado($B98, $G98, $D98, AN$1, Hombres!$A$1:$DW$117, Mujeres!$A$1:$DW$117 )</f>
        <v>0</v>
      </c>
      <c r="AO98" s="48" cm="1">
        <f t="array" ref="AO98">SalarioAnualEsperado($B98, $G98, $D98, AO$1, Hombres!$A$1:$DW$117, Mujeres!$A$1:$DW$117 )</f>
        <v>0</v>
      </c>
      <c r="AP98" s="48" cm="1">
        <f t="array" ref="AP98">SalarioAnualEsperado($B98, $G98, $D98, AP$1, Hombres!$A$1:$DW$117, Mujeres!$A$1:$DW$117 )</f>
        <v>0</v>
      </c>
      <c r="AQ98" s="48" cm="1">
        <f t="array" ref="AQ98">SalarioAnualEsperado($B98, $G98, $D98, AQ$1, Hombres!$A$1:$DW$117, Mujeres!$A$1:$DW$117 )</f>
        <v>0</v>
      </c>
      <c r="AR98" s="48" cm="1">
        <f t="array" ref="AR98">SalarioAnualEsperado($B98, $G98, $D98, AR$1, Hombres!$A$1:$DW$117, Mujeres!$A$1:$DW$117 )</f>
        <v>0</v>
      </c>
      <c r="AS98" s="48" cm="1">
        <f t="array" ref="AS98">SalarioAnualEsperado($B98, $G98, $D98, AS$1, Hombres!$A$1:$DW$117, Mujeres!$A$1:$DW$117 )</f>
        <v>0</v>
      </c>
      <c r="AT98" s="48" cm="1">
        <f t="array" ref="AT98">SalarioAnualEsperado($B98, $G98, $D98, AT$1, Hombres!$A$1:$DW$117, Mujeres!$A$1:$DW$117 )</f>
        <v>0</v>
      </c>
      <c r="AU98" s="48" cm="1">
        <f t="array" ref="AU98">SalarioAnualEsperado($B98, $G98, $D98, AU$1, Hombres!$A$1:$DW$117, Mujeres!$A$1:$DW$117 )</f>
        <v>0</v>
      </c>
      <c r="AV98" s="48" cm="1">
        <f t="array" ref="AV98">SalarioAnualEsperado($B98, $G98, $D98, AV$1, Hombres!$A$1:$DW$117, Mujeres!$A$1:$DW$117 )</f>
        <v>0</v>
      </c>
      <c r="AW98" s="48" cm="1">
        <f t="array" ref="AW98">SalarioAnualEsperado($B98, $G98, $D98, AW$1, Hombres!$A$1:$DW$117, Mujeres!$A$1:$DW$117 )</f>
        <v>0</v>
      </c>
      <c r="AX98" s="48" cm="1">
        <f t="array" ref="AX98">SalarioAnualEsperado($B98, $G98, $D98, AX$1, Hombres!$A$1:$DW$117, Mujeres!$A$1:$DW$117 )</f>
        <v>0</v>
      </c>
      <c r="AY98" s="48" cm="1">
        <f t="array" ref="AY98">SalarioAnualEsperado($B98, $G98, $D98, AY$1, Hombres!$A$1:$DW$117, Mujeres!$A$1:$DW$117 )</f>
        <v>0</v>
      </c>
      <c r="AZ98" s="48" cm="1">
        <f t="array" ref="AZ98">SalarioAnualEsperado($B98, $G98, $D98, AZ$1, Hombres!$A$1:$DW$117, Mujeres!$A$1:$DW$117 )</f>
        <v>0</v>
      </c>
      <c r="BA98" s="48" cm="1">
        <f t="array" ref="BA98">SalarioAnualEsperado($B98, $G98, $D98, BA$1, Hombres!$A$1:$DW$117, Mujeres!$A$1:$DW$117 )</f>
        <v>0</v>
      </c>
      <c r="BB98" s="48" cm="1">
        <f t="array" ref="BB98">SalarioAnualEsperado($B98, $G98, $D98, BB$1, Hombres!$A$1:$DW$117, Mujeres!$A$1:$DW$117 )</f>
        <v>0</v>
      </c>
      <c r="BC98" s="48" cm="1">
        <f t="array" ref="BC98">SalarioAnualEsperado($B98, $G98, $D98, BC$1, Hombres!$A$1:$DW$117, Mujeres!$A$1:$DW$117 )</f>
        <v>0</v>
      </c>
      <c r="BD98" s="48" cm="1">
        <f t="array" ref="BD98">SalarioAnualEsperado($B98, $G98, $D98, BD$1, Hombres!$A$1:$DW$117, Mujeres!$A$1:$DW$117 )</f>
        <v>0</v>
      </c>
      <c r="BE98" s="48" cm="1">
        <f t="array" ref="BE98">SalarioAnualEsperado($B98, $G98, $D98, BE$1, Hombres!$A$1:$DW$117, Mujeres!$A$1:$DW$117 )</f>
        <v>0</v>
      </c>
      <c r="BF98" s="48" cm="1">
        <f t="array" ref="BF98">SalarioAnualEsperado($B98, $G98, $D98, BF$1, Hombres!$A$1:$DW$117, Mujeres!$A$1:$DW$117 )</f>
        <v>0</v>
      </c>
      <c r="BG98" s="48" cm="1">
        <f t="array" ref="BG98">SalarioAnualEsperado($B98, $G98, $D98, BG$1, Hombres!$A$1:$DW$117, Mujeres!$A$1:$DW$117 )</f>
        <v>0</v>
      </c>
      <c r="BH98" s="48" cm="1">
        <f t="array" ref="BH98">SalarioAnualEsperado($B98, $G98, $D98, BH$1, Hombres!$A$1:$DW$117, Mujeres!$A$1:$DW$117 )</f>
        <v>0</v>
      </c>
      <c r="BI98" s="48" cm="1">
        <f t="array" ref="BI98">SalarioAnualEsperado($B98, $G98, $D98, BI$1, Hombres!$A$1:$DW$117, Mujeres!$A$1:$DW$117 )</f>
        <v>0</v>
      </c>
      <c r="BJ98" s="48" cm="1">
        <f t="array" ref="BJ98">SalarioAnualEsperado($B98, $G98, $D98, BJ$1, Hombres!$A$1:$DW$117, Mujeres!$A$1:$DW$117 )</f>
        <v>0</v>
      </c>
      <c r="BK98" s="48" cm="1">
        <f t="array" ref="BK98">SalarioAnualEsperado($B98, $G98, $D98, BK$1, Hombres!$A$1:$DW$117, Mujeres!$A$1:$DW$117 )</f>
        <v>0</v>
      </c>
      <c r="BL98" s="48" cm="1">
        <f t="array" ref="BL98">SalarioAnualEsperado($B98, $G98, $D98, BL$1, Hombres!$A$1:$DW$117, Mujeres!$A$1:$DW$117 )</f>
        <v>0</v>
      </c>
      <c r="BM98" s="48" cm="1">
        <f t="array" ref="BM98">SalarioAnualEsperado($B98, $G98, $D98, BM$1, Hombres!$A$1:$DW$117, Mujeres!$A$1:$DW$117 )</f>
        <v>0</v>
      </c>
      <c r="BN98" s="48" cm="1">
        <f t="array" ref="BN98">SalarioAnualEsperado($B98, $G98, $D98, BN$1, Hombres!$A$1:$DW$117, Mujeres!$A$1:$DW$117 )</f>
        <v>0</v>
      </c>
      <c r="BO98" s="48" cm="1">
        <f t="array" ref="BO98">SalarioAnualEsperado($B98, $G98, $D98, BO$1, Hombres!$A$1:$DW$117, Mujeres!$A$1:$DW$117 )</f>
        <v>0</v>
      </c>
      <c r="BP98" s="48" cm="1">
        <f t="array" ref="BP98">SalarioAnualEsperado($B98, $G98, $D98, BP$1, Hombres!$A$1:$DW$117, Mujeres!$A$1:$DW$117 )</f>
        <v>0</v>
      </c>
      <c r="BQ98" s="48" cm="1">
        <f t="array" ref="BQ98">SalarioAnualEsperado($B98, $G98, $D98, BQ$1, Hombres!$A$1:$DW$117, Mujeres!$A$1:$DW$117 )</f>
        <v>0</v>
      </c>
      <c r="BR98" s="48" cm="1">
        <f t="array" ref="BR98">SalarioAnualEsperado($B98, $G98, $D98, BR$1, Hombres!$A$1:$DW$117, Mujeres!$A$1:$DW$117 )</f>
        <v>0</v>
      </c>
      <c r="BS98" s="48" cm="1">
        <f t="array" ref="BS98">SalarioAnualEsperado($B98, $G98, $D98, BS$1, Hombres!$A$1:$DW$117, Mujeres!$A$1:$DW$117 )</f>
        <v>0</v>
      </c>
      <c r="BT98" s="48" cm="1">
        <f t="array" ref="BT98">SalarioAnualEsperado($B98, $G98, $D98, BT$1, Hombres!$A$1:$DW$117, Mujeres!$A$1:$DW$117 )</f>
        <v>0</v>
      </c>
      <c r="BU98" s="48" cm="1">
        <f t="array" ref="BU98">SalarioAnualEsperado($B98, $G98, $D98, BU$1, Hombres!$A$1:$DW$117, Mujeres!$A$1:$DW$117 )</f>
        <v>0</v>
      </c>
      <c r="BV98" s="48" cm="1">
        <f t="array" ref="BV98">SalarioAnualEsperado($B98, $G98, $D98, BV$1, Hombres!$A$1:$DW$117, Mujeres!$A$1:$DW$117 )</f>
        <v>0</v>
      </c>
      <c r="BW98" s="48" cm="1">
        <f t="array" ref="BW98">SalarioAnualEsperado($B98, $G98, $D98, BW$1, Hombres!$A$1:$DW$117, Mujeres!$A$1:$DW$117 )</f>
        <v>0</v>
      </c>
      <c r="BX98" s="48" cm="1">
        <f t="array" ref="BX98">SalarioAnualEsperado($B98, $G98, $D98, BX$1, Hombres!$A$1:$DW$117, Mujeres!$A$1:$DW$117 )</f>
        <v>0</v>
      </c>
      <c r="BY98" s="48" cm="1">
        <f t="array" ref="BY98">SalarioAnualEsperado($B98, $G98, $D98, BY$1, Hombres!$A$1:$DW$117, Mujeres!$A$1:$DW$117 )</f>
        <v>0</v>
      </c>
      <c r="BZ98" s="48" cm="1">
        <f t="array" ref="BZ98">SalarioAnualEsperado($B98, $G98, $D98, BZ$1, Hombres!$A$1:$DW$117, Mujeres!$A$1:$DW$117 )</f>
        <v>0</v>
      </c>
      <c r="CA98" s="48" cm="1">
        <f t="array" ref="CA98">SalarioAnualEsperado($B98, $G98, $D98, CA$1, Hombres!$A$1:$DW$117, Mujeres!$A$1:$DW$117 )</f>
        <v>0</v>
      </c>
      <c r="CB98" s="48" cm="1">
        <f t="array" ref="CB98">SalarioAnualEsperado($B98, $G98, $D98, CB$1, Hombres!$A$1:$DW$117, Mujeres!$A$1:$DW$117 )</f>
        <v>0</v>
      </c>
      <c r="CC98" s="48" cm="1">
        <f t="array" ref="CC98">SalarioAnualEsperado($B98, $G98, $D98, CC$1, Hombres!$A$1:$DW$117, Mujeres!$A$1:$DW$117 )</f>
        <v>0</v>
      </c>
      <c r="CD98" s="48" cm="1">
        <f t="array" ref="CD98">SalarioAnualEsperado($B98, $G98, $D98, CD$1, Hombres!$A$1:$DW$117, Mujeres!$A$1:$DW$117 )</f>
        <v>0</v>
      </c>
      <c r="CE98" s="48" cm="1">
        <f t="array" ref="CE98">SalarioAnualEsperado($B98, $G98, $D98, CE$1, Hombres!$A$1:$DW$117, Mujeres!$A$1:$DW$117 )</f>
        <v>0</v>
      </c>
      <c r="CF98" s="48" cm="1">
        <f t="array" ref="CF98">SalarioAnualEsperado($B98, $G98, $D98, CF$1, Hombres!$A$1:$DW$117, Mujeres!$A$1:$DW$117 )</f>
        <v>0</v>
      </c>
      <c r="CG98" s="48" cm="1">
        <f t="array" ref="CG98">SalarioAnualEsperado($B98, $G98, $D98, CG$1, Hombres!$A$1:$DW$117, Mujeres!$A$1:$DW$117 )</f>
        <v>0</v>
      </c>
      <c r="CH98" s="48" cm="1">
        <f t="array" ref="CH98">SalarioAnualEsperado($B98, $G98, $D98, CH$1, Hombres!$A$1:$DW$117, Mujeres!$A$1:$DW$117 )</f>
        <v>0</v>
      </c>
      <c r="CI98" s="48" cm="1">
        <f t="array" ref="CI98">SalarioAnualEsperado($B98, $G98, $D98, CI$1, Hombres!$A$1:$DW$117, Mujeres!$A$1:$DW$117 )</f>
        <v>0</v>
      </c>
      <c r="CJ98" s="48" cm="1">
        <f t="array" ref="CJ98">SalarioAnualEsperado($B98, $G98, $D98, CJ$1, Hombres!$A$1:$DW$117, Mujeres!$A$1:$DW$117 )</f>
        <v>0</v>
      </c>
      <c r="CK98" s="48" cm="1">
        <f t="array" ref="CK98">SalarioAnualEsperado($B98, $G98, $D98, CK$1, Hombres!$A$1:$DW$117, Mujeres!$A$1:$DW$117 )</f>
        <v>0</v>
      </c>
      <c r="CL98" s="48" cm="1">
        <f t="array" ref="CL98">SalarioAnualEsperado($B98, $G98, $D98, CL$1, Hombres!$A$1:$DW$117, Mujeres!$A$1:$DW$117 )</f>
        <v>0</v>
      </c>
      <c r="CM98" s="48" cm="1">
        <f t="array" ref="CM98">SalarioAnualEsperado($B98, $G98, $D98, CM$1, Hombres!$A$1:$DW$117, Mujeres!$A$1:$DW$117 )</f>
        <v>0</v>
      </c>
      <c r="CN98" s="48" cm="1">
        <f t="array" ref="CN98">SalarioAnualEsperado($B98, $G98, $D98, CN$1, Hombres!$A$1:$DW$117, Mujeres!$A$1:$DW$117 )</f>
        <v>0</v>
      </c>
      <c r="CO98" s="48" cm="1">
        <f t="array" ref="CO98">SalarioAnualEsperado($B98, $G98, $D98, CO$1, Hombres!$A$1:$DW$117, Mujeres!$A$1:$DW$117 )</f>
        <v>0</v>
      </c>
      <c r="CP98" s="48" cm="1">
        <f t="array" ref="CP98">SalarioAnualEsperado($B98, $G98, $D98, CP$1, Hombres!$A$1:$DW$117, Mujeres!$A$1:$DW$117 )</f>
        <v>0</v>
      </c>
      <c r="CQ98" s="48" cm="1">
        <f t="array" ref="CQ98">SalarioAnualEsperado($B98, $G98, $D98, CQ$1, Hombres!$A$1:$DW$117, Mujeres!$A$1:$DW$117 )</f>
        <v>0</v>
      </c>
      <c r="CR98" s="48" cm="1">
        <f t="array" ref="CR98">SalarioAnualEsperado($B98, $G98, $D98, CR$1, Hombres!$A$1:$DW$117, Mujeres!$A$1:$DW$117 )</f>
        <v>0</v>
      </c>
      <c r="CS98" s="48" cm="1">
        <f t="array" ref="CS98">SalarioAnualEsperado($B98, $G98, $D98, CS$1, Hombres!$A$1:$DW$117, Mujeres!$A$1:$DW$117 )</f>
        <v>0</v>
      </c>
      <c r="CT98" s="48" cm="1">
        <f t="array" ref="CT98">SalarioAnualEsperado($B98, $G98, $D98, CT$1, Hombres!$A$1:$DW$117, Mujeres!$A$1:$DW$117 )</f>
        <v>0</v>
      </c>
      <c r="CU98" s="48" cm="1">
        <f t="array" ref="CU98">SalarioAnualEsperado($B98, $G98, $D98, CU$1, Hombres!$A$1:$DW$117, Mujeres!$A$1:$DW$117 )</f>
        <v>0</v>
      </c>
      <c r="CV98" s="48" cm="1">
        <f t="array" ref="CV98">SalarioAnualEsperado($B98, $G98, $D98, CV$1, Hombres!$A$1:$DW$117, Mujeres!$A$1:$DW$117 )</f>
        <v>0</v>
      </c>
      <c r="CW98" s="48" cm="1">
        <f t="array" ref="CW98">SalarioAnualEsperado($B98, $G98, $D98, CW$1, Hombres!$A$1:$DW$117, Mujeres!$A$1:$DW$117 )</f>
        <v>0</v>
      </c>
      <c r="CX98" s="48" cm="1">
        <f t="array" ref="CX98">SalarioAnualEsperado($B98, $G98, $D98, CX$1, Hombres!$A$1:$DW$117, Mujeres!$A$1:$DW$117 )</f>
        <v>0</v>
      </c>
      <c r="CY98" s="48" cm="1">
        <f t="array" ref="CY98">SalarioAnualEsperado($B98, $G98, $D98, CY$1, Hombres!$A$1:$DW$117, Mujeres!$A$1:$DW$117 )</f>
        <v>0</v>
      </c>
      <c r="CZ98" s="48" cm="1">
        <f t="array" ref="CZ98">SalarioAnualEsperado($B98, $G98, $D98, CZ$1, Hombres!$A$1:$DW$117, Mujeres!$A$1:$DW$117 )</f>
        <v>0</v>
      </c>
      <c r="DA98" s="48" cm="1">
        <f t="array" ref="DA98">SalarioAnualEsperado($B98, $G98, $D98, DA$1, Hombres!$A$1:$DW$117, Mujeres!$A$1:$DW$117 )</f>
        <v>0</v>
      </c>
      <c r="DB98" s="48" cm="1">
        <f t="array" ref="DB98">SalarioAnualEsperado($B98, $G98, $D98, DB$1, Hombres!$A$1:$DW$117, Mujeres!$A$1:$DW$117 )</f>
        <v>0</v>
      </c>
      <c r="DC98" s="48" cm="1">
        <f t="array" ref="DC98">SalarioAnualEsperado($B98, $G98, $D98, DC$1, Hombres!$A$1:$DW$117, Mujeres!$A$1:$DW$117 )</f>
        <v>0</v>
      </c>
    </row>
    <row r="99" spans="1:107" x14ac:dyDescent="0.3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8" cm="1">
        <f t="array" ref="L99">SalarioAnualEsperado($B99, $G99, $D99, L$1, Hombres!$A$1:$DW$117, Mujeres!$A$1:$DW$117 )</f>
        <v>4212114.3999999994</v>
      </c>
      <c r="M99" s="48" cm="1">
        <f t="array" ref="M99">SalarioAnualEsperado($B99, $G99, $D99, M$1, Hombres!$A$1:$DW$117, Mujeres!$A$1:$DW$117 )</f>
        <v>4410403.7813242851</v>
      </c>
      <c r="N99" s="48" cm="1">
        <f t="array" ref="N99">SalarioAnualEsperado($B99, $G99, $D99, N$1, Hombres!$A$1:$DW$117, Mujeres!$A$1:$DW$117 )</f>
        <v>4616930.5986686116</v>
      </c>
      <c r="O99" s="48" cm="1">
        <f t="array" ref="O99">SalarioAnualEsperado($B99, $G99, $D99, O$1, Hombres!$A$1:$DW$117, Mujeres!$A$1:$DW$117 )</f>
        <v>4831989.0930413296</v>
      </c>
      <c r="P99" s="48" cm="1">
        <f t="array" ref="P99">SalarioAnualEsperado($B99, $G99, $D99, P$1, Hombres!$A$1:$DW$117, Mujeres!$A$1:$DW$117 )</f>
        <v>5055943.7029095655</v>
      </c>
      <c r="Q99" s="48" cm="1">
        <f t="array" ref="Q99">SalarioAnualEsperado($B99, $G99, $D99, Q$1, Hombres!$A$1:$DW$117, Mujeres!$A$1:$DW$117 )</f>
        <v>5289051.7455162834</v>
      </c>
      <c r="R99" s="48" cm="1">
        <f t="array" ref="R99">SalarioAnualEsperado($B99, $G99, $D99, R$1, Hombres!$A$1:$DW$117, Mujeres!$A$1:$DW$117 )</f>
        <v>5531433.2210905086</v>
      </c>
      <c r="S99" s="48" cm="1">
        <f t="array" ref="S99">SalarioAnualEsperado($B99, $G99, $D99, S$1, Hombres!$A$1:$DW$117, Mujeres!$A$1:$DW$117 )</f>
        <v>5782931.9388033934</v>
      </c>
      <c r="T99" s="48" cm="1">
        <f t="array" ref="T99">SalarioAnualEsperado($B99, $G99, $D99, T$1, Hombres!$A$1:$DW$117, Mujeres!$A$1:$DW$117 )</f>
        <v>6043199.6455654437</v>
      </c>
      <c r="U99" s="48" cm="1">
        <f t="array" ref="U99">SalarioAnualEsperado($B99, $G99, $D99, U$1, Hombres!$A$1:$DW$117, Mujeres!$A$1:$DW$117 )</f>
        <v>6311880.1713950336</v>
      </c>
      <c r="V99" s="48" cm="1">
        <f t="array" ref="V99">SalarioAnualEsperado($B99, $G99, $D99, V$1, Hombres!$A$1:$DW$117, Mujeres!$A$1:$DW$117 )</f>
        <v>6588916.7258588262</v>
      </c>
      <c r="W99" s="48" cm="1">
        <f t="array" ref="W99">SalarioAnualEsperado($B99, $G99, $D99, W$1, Hombres!$A$1:$DW$117, Mujeres!$A$1:$DW$117 )</f>
        <v>6874410.0249169897</v>
      </c>
      <c r="X99" s="48" cm="1">
        <f t="array" ref="X99">SalarioAnualEsperado($B99, $G99, $D99, X$1, Hombres!$A$1:$DW$117, Mujeres!$A$1:$DW$117 )</f>
        <v>7168328.0372581705</v>
      </c>
      <c r="Y99" s="48" cm="1">
        <f t="array" ref="Y99">SalarioAnualEsperado($B99, $G99, $D99, Y$1, Hombres!$A$1:$DW$117, Mujeres!$A$1:$DW$117 )</f>
        <v>7470594.48733366</v>
      </c>
      <c r="Z99" s="48" cm="1">
        <f t="array" ref="Z99">SalarioAnualEsperado($B99, $G99, $D99, Z$1, Hombres!$A$1:$DW$117, Mujeres!$A$1:$DW$117 )</f>
        <v>7781128.9582816446</v>
      </c>
      <c r="AA99" s="48" cm="1">
        <f t="array" ref="AA99">SalarioAnualEsperado($B99, $G99, $D99, AA$1, Hombres!$A$1:$DW$117, Mujeres!$A$1:$DW$117 )</f>
        <v>8099537.5179279419</v>
      </c>
      <c r="AB99" s="48" cm="1">
        <f t="array" ref="AB99">SalarioAnualEsperado($B99, $G99, $D99, AB$1, Hombres!$A$1:$DW$117, Mujeres!$A$1:$DW$117 )</f>
        <v>0</v>
      </c>
      <c r="AC99" s="48" cm="1">
        <f t="array" ref="AC99">SalarioAnualEsperado($B99, $G99, $D99, AC$1, Hombres!$A$1:$DW$117, Mujeres!$A$1:$DW$117 )</f>
        <v>0</v>
      </c>
      <c r="AD99" s="48" cm="1">
        <f t="array" ref="AD99">SalarioAnualEsperado($B99, $G99, $D99, AD$1, Hombres!$A$1:$DW$117, Mujeres!$A$1:$DW$117 )</f>
        <v>0</v>
      </c>
      <c r="AE99" s="48" cm="1">
        <f t="array" ref="AE99">SalarioAnualEsperado($B99, $G99, $D99, AE$1, Hombres!$A$1:$DW$117, Mujeres!$A$1:$DW$117 )</f>
        <v>0</v>
      </c>
      <c r="AF99" s="48" cm="1">
        <f t="array" ref="AF99">SalarioAnualEsperado($B99, $G99, $D99, AF$1, Hombres!$A$1:$DW$117, Mujeres!$A$1:$DW$117 )</f>
        <v>0</v>
      </c>
      <c r="AG99" s="48" cm="1">
        <f t="array" ref="AG99">SalarioAnualEsperado($B99, $G99, $D99, AG$1, Hombres!$A$1:$DW$117, Mujeres!$A$1:$DW$117 )</f>
        <v>0</v>
      </c>
      <c r="AH99" s="48" cm="1">
        <f t="array" ref="AH99">SalarioAnualEsperado($B99, $G99, $D99, AH$1, Hombres!$A$1:$DW$117, Mujeres!$A$1:$DW$117 )</f>
        <v>0</v>
      </c>
      <c r="AI99" s="48" cm="1">
        <f t="array" ref="AI99">SalarioAnualEsperado($B99, $G99, $D99, AI$1, Hombres!$A$1:$DW$117, Mujeres!$A$1:$DW$117 )</f>
        <v>0</v>
      </c>
      <c r="AJ99" s="48" cm="1">
        <f t="array" ref="AJ99">SalarioAnualEsperado($B99, $G99, $D99, AJ$1, Hombres!$A$1:$DW$117, Mujeres!$A$1:$DW$117 )</f>
        <v>0</v>
      </c>
      <c r="AK99" s="48" cm="1">
        <f t="array" ref="AK99">SalarioAnualEsperado($B99, $G99, $D99, AK$1, Hombres!$A$1:$DW$117, Mujeres!$A$1:$DW$117 )</f>
        <v>0</v>
      </c>
      <c r="AL99" s="48" cm="1">
        <f t="array" ref="AL99">SalarioAnualEsperado($B99, $G99, $D99, AL$1, Hombres!$A$1:$DW$117, Mujeres!$A$1:$DW$117 )</f>
        <v>0</v>
      </c>
      <c r="AM99" s="48" cm="1">
        <f t="array" ref="AM99">SalarioAnualEsperado($B99, $G99, $D99, AM$1, Hombres!$A$1:$DW$117, Mujeres!$A$1:$DW$117 )</f>
        <v>0</v>
      </c>
      <c r="AN99" s="48" cm="1">
        <f t="array" ref="AN99">SalarioAnualEsperado($B99, $G99, $D99, AN$1, Hombres!$A$1:$DW$117, Mujeres!$A$1:$DW$117 )</f>
        <v>0</v>
      </c>
      <c r="AO99" s="48" cm="1">
        <f t="array" ref="AO99">SalarioAnualEsperado($B99, $G99, $D99, AO$1, Hombres!$A$1:$DW$117, Mujeres!$A$1:$DW$117 )</f>
        <v>0</v>
      </c>
      <c r="AP99" s="48" cm="1">
        <f t="array" ref="AP99">SalarioAnualEsperado($B99, $G99, $D99, AP$1, Hombres!$A$1:$DW$117, Mujeres!$A$1:$DW$117 )</f>
        <v>0</v>
      </c>
      <c r="AQ99" s="48" cm="1">
        <f t="array" ref="AQ99">SalarioAnualEsperado($B99, $G99, $D99, AQ$1, Hombres!$A$1:$DW$117, Mujeres!$A$1:$DW$117 )</f>
        <v>0</v>
      </c>
      <c r="AR99" s="48" cm="1">
        <f t="array" ref="AR99">SalarioAnualEsperado($B99, $G99, $D99, AR$1, Hombres!$A$1:$DW$117, Mujeres!$A$1:$DW$117 )</f>
        <v>0</v>
      </c>
      <c r="AS99" s="48" cm="1">
        <f t="array" ref="AS99">SalarioAnualEsperado($B99, $G99, $D99, AS$1, Hombres!$A$1:$DW$117, Mujeres!$A$1:$DW$117 )</f>
        <v>0</v>
      </c>
      <c r="AT99" s="48" cm="1">
        <f t="array" ref="AT99">SalarioAnualEsperado($B99, $G99, $D99, AT$1, Hombres!$A$1:$DW$117, Mujeres!$A$1:$DW$117 )</f>
        <v>0</v>
      </c>
      <c r="AU99" s="48" cm="1">
        <f t="array" ref="AU99">SalarioAnualEsperado($B99, $G99, $D99, AU$1, Hombres!$A$1:$DW$117, Mujeres!$A$1:$DW$117 )</f>
        <v>0</v>
      </c>
      <c r="AV99" s="48" cm="1">
        <f t="array" ref="AV99">SalarioAnualEsperado($B99, $G99, $D99, AV$1, Hombres!$A$1:$DW$117, Mujeres!$A$1:$DW$117 )</f>
        <v>0</v>
      </c>
      <c r="AW99" s="48" cm="1">
        <f t="array" ref="AW99">SalarioAnualEsperado($B99, $G99, $D99, AW$1, Hombres!$A$1:$DW$117, Mujeres!$A$1:$DW$117 )</f>
        <v>0</v>
      </c>
      <c r="AX99" s="48" cm="1">
        <f t="array" ref="AX99">SalarioAnualEsperado($B99, $G99, $D99, AX$1, Hombres!$A$1:$DW$117, Mujeres!$A$1:$DW$117 )</f>
        <v>0</v>
      </c>
      <c r="AY99" s="48" cm="1">
        <f t="array" ref="AY99">SalarioAnualEsperado($B99, $G99, $D99, AY$1, Hombres!$A$1:$DW$117, Mujeres!$A$1:$DW$117 )</f>
        <v>0</v>
      </c>
      <c r="AZ99" s="48" cm="1">
        <f t="array" ref="AZ99">SalarioAnualEsperado($B99, $G99, $D99, AZ$1, Hombres!$A$1:$DW$117, Mujeres!$A$1:$DW$117 )</f>
        <v>0</v>
      </c>
      <c r="BA99" s="48" cm="1">
        <f t="array" ref="BA99">SalarioAnualEsperado($B99, $G99, $D99, BA$1, Hombres!$A$1:$DW$117, Mujeres!$A$1:$DW$117 )</f>
        <v>0</v>
      </c>
      <c r="BB99" s="48" cm="1">
        <f t="array" ref="BB99">SalarioAnualEsperado($B99, $G99, $D99, BB$1, Hombres!$A$1:$DW$117, Mujeres!$A$1:$DW$117 )</f>
        <v>0</v>
      </c>
      <c r="BC99" s="48" cm="1">
        <f t="array" ref="BC99">SalarioAnualEsperado($B99, $G99, $D99, BC$1, Hombres!$A$1:$DW$117, Mujeres!$A$1:$DW$117 )</f>
        <v>0</v>
      </c>
      <c r="BD99" s="48" cm="1">
        <f t="array" ref="BD99">SalarioAnualEsperado($B99, $G99, $D99, BD$1, Hombres!$A$1:$DW$117, Mujeres!$A$1:$DW$117 )</f>
        <v>0</v>
      </c>
      <c r="BE99" s="48" cm="1">
        <f t="array" ref="BE99">SalarioAnualEsperado($B99, $G99, $D99, BE$1, Hombres!$A$1:$DW$117, Mujeres!$A$1:$DW$117 )</f>
        <v>0</v>
      </c>
      <c r="BF99" s="48" cm="1">
        <f t="array" ref="BF99">SalarioAnualEsperado($B99, $G99, $D99, BF$1, Hombres!$A$1:$DW$117, Mujeres!$A$1:$DW$117 )</f>
        <v>0</v>
      </c>
      <c r="BG99" s="48" cm="1">
        <f t="array" ref="BG99">SalarioAnualEsperado($B99, $G99, $D99, BG$1, Hombres!$A$1:$DW$117, Mujeres!$A$1:$DW$117 )</f>
        <v>0</v>
      </c>
      <c r="BH99" s="48" cm="1">
        <f t="array" ref="BH99">SalarioAnualEsperado($B99, $G99, $D99, BH$1, Hombres!$A$1:$DW$117, Mujeres!$A$1:$DW$117 )</f>
        <v>0</v>
      </c>
      <c r="BI99" s="48" cm="1">
        <f t="array" ref="BI99">SalarioAnualEsperado($B99, $G99, $D99, BI$1, Hombres!$A$1:$DW$117, Mujeres!$A$1:$DW$117 )</f>
        <v>0</v>
      </c>
      <c r="BJ99" s="48" cm="1">
        <f t="array" ref="BJ99">SalarioAnualEsperado($B99, $G99, $D99, BJ$1, Hombres!$A$1:$DW$117, Mujeres!$A$1:$DW$117 )</f>
        <v>0</v>
      </c>
      <c r="BK99" s="48" cm="1">
        <f t="array" ref="BK99">SalarioAnualEsperado($B99, $G99, $D99, BK$1, Hombres!$A$1:$DW$117, Mujeres!$A$1:$DW$117 )</f>
        <v>0</v>
      </c>
      <c r="BL99" s="48" cm="1">
        <f t="array" ref="BL99">SalarioAnualEsperado($B99, $G99, $D99, BL$1, Hombres!$A$1:$DW$117, Mujeres!$A$1:$DW$117 )</f>
        <v>0</v>
      </c>
      <c r="BM99" s="48" cm="1">
        <f t="array" ref="BM99">SalarioAnualEsperado($B99, $G99, $D99, BM$1, Hombres!$A$1:$DW$117, Mujeres!$A$1:$DW$117 )</f>
        <v>0</v>
      </c>
      <c r="BN99" s="48" cm="1">
        <f t="array" ref="BN99">SalarioAnualEsperado($B99, $G99, $D99, BN$1, Hombres!$A$1:$DW$117, Mujeres!$A$1:$DW$117 )</f>
        <v>0</v>
      </c>
      <c r="BO99" s="48" cm="1">
        <f t="array" ref="BO99">SalarioAnualEsperado($B99, $G99, $D99, BO$1, Hombres!$A$1:$DW$117, Mujeres!$A$1:$DW$117 )</f>
        <v>0</v>
      </c>
      <c r="BP99" s="48" cm="1">
        <f t="array" ref="BP99">SalarioAnualEsperado($B99, $G99, $D99, BP$1, Hombres!$A$1:$DW$117, Mujeres!$A$1:$DW$117 )</f>
        <v>0</v>
      </c>
      <c r="BQ99" s="48" cm="1">
        <f t="array" ref="BQ99">SalarioAnualEsperado($B99, $G99, $D99, BQ$1, Hombres!$A$1:$DW$117, Mujeres!$A$1:$DW$117 )</f>
        <v>0</v>
      </c>
      <c r="BR99" s="48" cm="1">
        <f t="array" ref="BR99">SalarioAnualEsperado($B99, $G99, $D99, BR$1, Hombres!$A$1:$DW$117, Mujeres!$A$1:$DW$117 )</f>
        <v>0</v>
      </c>
      <c r="BS99" s="48" cm="1">
        <f t="array" ref="BS99">SalarioAnualEsperado($B99, $G99, $D99, BS$1, Hombres!$A$1:$DW$117, Mujeres!$A$1:$DW$117 )</f>
        <v>0</v>
      </c>
      <c r="BT99" s="48" cm="1">
        <f t="array" ref="BT99">SalarioAnualEsperado($B99, $G99, $D99, BT$1, Hombres!$A$1:$DW$117, Mujeres!$A$1:$DW$117 )</f>
        <v>0</v>
      </c>
      <c r="BU99" s="48" cm="1">
        <f t="array" ref="BU99">SalarioAnualEsperado($B99, $G99, $D99, BU$1, Hombres!$A$1:$DW$117, Mujeres!$A$1:$DW$117 )</f>
        <v>0</v>
      </c>
      <c r="BV99" s="48" cm="1">
        <f t="array" ref="BV99">SalarioAnualEsperado($B99, $G99, $D99, BV$1, Hombres!$A$1:$DW$117, Mujeres!$A$1:$DW$117 )</f>
        <v>0</v>
      </c>
      <c r="BW99" s="48" cm="1">
        <f t="array" ref="BW99">SalarioAnualEsperado($B99, $G99, $D99, BW$1, Hombres!$A$1:$DW$117, Mujeres!$A$1:$DW$117 )</f>
        <v>0</v>
      </c>
      <c r="BX99" s="48" cm="1">
        <f t="array" ref="BX99">SalarioAnualEsperado($B99, $G99, $D99, BX$1, Hombres!$A$1:$DW$117, Mujeres!$A$1:$DW$117 )</f>
        <v>0</v>
      </c>
      <c r="BY99" s="48" cm="1">
        <f t="array" ref="BY99">SalarioAnualEsperado($B99, $G99, $D99, BY$1, Hombres!$A$1:$DW$117, Mujeres!$A$1:$DW$117 )</f>
        <v>0</v>
      </c>
      <c r="BZ99" s="48" cm="1">
        <f t="array" ref="BZ99">SalarioAnualEsperado($B99, $G99, $D99, BZ$1, Hombres!$A$1:$DW$117, Mujeres!$A$1:$DW$117 )</f>
        <v>0</v>
      </c>
      <c r="CA99" s="48" cm="1">
        <f t="array" ref="CA99">SalarioAnualEsperado($B99, $G99, $D99, CA$1, Hombres!$A$1:$DW$117, Mujeres!$A$1:$DW$117 )</f>
        <v>0</v>
      </c>
      <c r="CB99" s="48" cm="1">
        <f t="array" ref="CB99">SalarioAnualEsperado($B99, $G99, $D99, CB$1, Hombres!$A$1:$DW$117, Mujeres!$A$1:$DW$117 )</f>
        <v>0</v>
      </c>
      <c r="CC99" s="48" cm="1">
        <f t="array" ref="CC99">SalarioAnualEsperado($B99, $G99, $D99, CC$1, Hombres!$A$1:$DW$117, Mujeres!$A$1:$DW$117 )</f>
        <v>0</v>
      </c>
      <c r="CD99" s="48" cm="1">
        <f t="array" ref="CD99">SalarioAnualEsperado($B99, $G99, $D99, CD$1, Hombres!$A$1:$DW$117, Mujeres!$A$1:$DW$117 )</f>
        <v>0</v>
      </c>
      <c r="CE99" s="48" cm="1">
        <f t="array" ref="CE99">SalarioAnualEsperado($B99, $G99, $D99, CE$1, Hombres!$A$1:$DW$117, Mujeres!$A$1:$DW$117 )</f>
        <v>0</v>
      </c>
      <c r="CF99" s="48" cm="1">
        <f t="array" ref="CF99">SalarioAnualEsperado($B99, $G99, $D99, CF$1, Hombres!$A$1:$DW$117, Mujeres!$A$1:$DW$117 )</f>
        <v>0</v>
      </c>
      <c r="CG99" s="48" cm="1">
        <f t="array" ref="CG99">SalarioAnualEsperado($B99, $G99, $D99, CG$1, Hombres!$A$1:$DW$117, Mujeres!$A$1:$DW$117 )</f>
        <v>0</v>
      </c>
      <c r="CH99" s="48" cm="1">
        <f t="array" ref="CH99">SalarioAnualEsperado($B99, $G99, $D99, CH$1, Hombres!$A$1:$DW$117, Mujeres!$A$1:$DW$117 )</f>
        <v>0</v>
      </c>
      <c r="CI99" s="48" cm="1">
        <f t="array" ref="CI99">SalarioAnualEsperado($B99, $G99, $D99, CI$1, Hombres!$A$1:$DW$117, Mujeres!$A$1:$DW$117 )</f>
        <v>0</v>
      </c>
      <c r="CJ99" s="48" cm="1">
        <f t="array" ref="CJ99">SalarioAnualEsperado($B99, $G99, $D99, CJ$1, Hombres!$A$1:$DW$117, Mujeres!$A$1:$DW$117 )</f>
        <v>0</v>
      </c>
      <c r="CK99" s="48" cm="1">
        <f t="array" ref="CK99">SalarioAnualEsperado($B99, $G99, $D99, CK$1, Hombres!$A$1:$DW$117, Mujeres!$A$1:$DW$117 )</f>
        <v>0</v>
      </c>
      <c r="CL99" s="48" cm="1">
        <f t="array" ref="CL99">SalarioAnualEsperado($B99, $G99, $D99, CL$1, Hombres!$A$1:$DW$117, Mujeres!$A$1:$DW$117 )</f>
        <v>0</v>
      </c>
      <c r="CM99" s="48" cm="1">
        <f t="array" ref="CM99">SalarioAnualEsperado($B99, $G99, $D99, CM$1, Hombres!$A$1:$DW$117, Mujeres!$A$1:$DW$117 )</f>
        <v>0</v>
      </c>
      <c r="CN99" s="48" cm="1">
        <f t="array" ref="CN99">SalarioAnualEsperado($B99, $G99, $D99, CN$1, Hombres!$A$1:$DW$117, Mujeres!$A$1:$DW$117 )</f>
        <v>0</v>
      </c>
      <c r="CO99" s="48" cm="1">
        <f t="array" ref="CO99">SalarioAnualEsperado($B99, $G99, $D99, CO$1, Hombres!$A$1:$DW$117, Mujeres!$A$1:$DW$117 )</f>
        <v>0</v>
      </c>
      <c r="CP99" s="48" cm="1">
        <f t="array" ref="CP99">SalarioAnualEsperado($B99, $G99, $D99, CP$1, Hombres!$A$1:$DW$117, Mujeres!$A$1:$DW$117 )</f>
        <v>0</v>
      </c>
      <c r="CQ99" s="48" cm="1">
        <f t="array" ref="CQ99">SalarioAnualEsperado($B99, $G99, $D99, CQ$1, Hombres!$A$1:$DW$117, Mujeres!$A$1:$DW$117 )</f>
        <v>0</v>
      </c>
      <c r="CR99" s="48" cm="1">
        <f t="array" ref="CR99">SalarioAnualEsperado($B99, $G99, $D99, CR$1, Hombres!$A$1:$DW$117, Mujeres!$A$1:$DW$117 )</f>
        <v>0</v>
      </c>
      <c r="CS99" s="48" cm="1">
        <f t="array" ref="CS99">SalarioAnualEsperado($B99, $G99, $D99, CS$1, Hombres!$A$1:$DW$117, Mujeres!$A$1:$DW$117 )</f>
        <v>0</v>
      </c>
      <c r="CT99" s="48" cm="1">
        <f t="array" ref="CT99">SalarioAnualEsperado($B99, $G99, $D99, CT$1, Hombres!$A$1:$DW$117, Mujeres!$A$1:$DW$117 )</f>
        <v>0</v>
      </c>
      <c r="CU99" s="48" cm="1">
        <f t="array" ref="CU99">SalarioAnualEsperado($B99, $G99, $D99, CU$1, Hombres!$A$1:$DW$117, Mujeres!$A$1:$DW$117 )</f>
        <v>0</v>
      </c>
      <c r="CV99" s="48" cm="1">
        <f t="array" ref="CV99">SalarioAnualEsperado($B99, $G99, $D99, CV$1, Hombres!$A$1:$DW$117, Mujeres!$A$1:$DW$117 )</f>
        <v>0</v>
      </c>
      <c r="CW99" s="48" cm="1">
        <f t="array" ref="CW99">SalarioAnualEsperado($B99, $G99, $D99, CW$1, Hombres!$A$1:$DW$117, Mujeres!$A$1:$DW$117 )</f>
        <v>0</v>
      </c>
      <c r="CX99" s="48" cm="1">
        <f t="array" ref="CX99">SalarioAnualEsperado($B99, $G99, $D99, CX$1, Hombres!$A$1:$DW$117, Mujeres!$A$1:$DW$117 )</f>
        <v>0</v>
      </c>
      <c r="CY99" s="48" cm="1">
        <f t="array" ref="CY99">SalarioAnualEsperado($B99, $G99, $D99, CY$1, Hombres!$A$1:$DW$117, Mujeres!$A$1:$DW$117 )</f>
        <v>0</v>
      </c>
      <c r="CZ99" s="48" cm="1">
        <f t="array" ref="CZ99">SalarioAnualEsperado($B99, $G99, $D99, CZ$1, Hombres!$A$1:$DW$117, Mujeres!$A$1:$DW$117 )</f>
        <v>0</v>
      </c>
      <c r="DA99" s="48" cm="1">
        <f t="array" ref="DA99">SalarioAnualEsperado($B99, $G99, $D99, DA$1, Hombres!$A$1:$DW$117, Mujeres!$A$1:$DW$117 )</f>
        <v>0</v>
      </c>
      <c r="DB99" s="48" cm="1">
        <f t="array" ref="DB99">SalarioAnualEsperado($B99, $G99, $D99, DB$1, Hombres!$A$1:$DW$117, Mujeres!$A$1:$DW$117 )</f>
        <v>0</v>
      </c>
      <c r="DC99" s="48" cm="1">
        <f t="array" ref="DC99">SalarioAnualEsperado($B99, $G99, $D99, DC$1, Hombres!$A$1:$DW$117, Mujeres!$A$1:$DW$117 )</f>
        <v>0</v>
      </c>
    </row>
    <row r="100" spans="1:107" x14ac:dyDescent="0.3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8" cm="1">
        <f t="array" ref="L100">SalarioAnualEsperado($B100, $G100, $D100, L$1, Hombres!$A$1:$DW$117, Mujeres!$A$1:$DW$117 )</f>
        <v>5182450</v>
      </c>
      <c r="M100" s="48" cm="1">
        <f t="array" ref="M100">SalarioAnualEsperado($B100, $G100, $D100, M$1, Hombres!$A$1:$DW$117, Mujeres!$A$1:$DW$117 )</f>
        <v>5435477.7351297149</v>
      </c>
      <c r="N100" s="48" cm="1">
        <f t="array" ref="N100">SalarioAnualEsperado($B100, $G100, $D100, N$1, Hombres!$A$1:$DW$117, Mujeres!$A$1:$DW$117 )</f>
        <v>5700176.3091115523</v>
      </c>
      <c r="O100" s="48" cm="1">
        <f t="array" ref="O100">SalarioAnualEsperado($B100, $G100, $D100, O$1, Hombres!$A$1:$DW$117, Mujeres!$A$1:$DW$117 )</f>
        <v>5977005.3020214047</v>
      </c>
      <c r="P100" s="48" cm="1">
        <f t="array" ref="P100">SalarioAnualEsperado($B100, $G100, $D100, P$1, Hombres!$A$1:$DW$117, Mujeres!$A$1:$DW$117 )</f>
        <v>6266445.2096716911</v>
      </c>
      <c r="Q100" s="48" cm="1">
        <f t="array" ref="Q100">SalarioAnualEsperado($B100, $G100, $D100, Q$1, Hombres!$A$1:$DW$117, Mujeres!$A$1:$DW$117 )</f>
        <v>6568908.6148286453</v>
      </c>
      <c r="R100" s="48" cm="1">
        <f t="array" ref="R100">SalarioAnualEsperado($B100, $G100, $D100, R$1, Hombres!$A$1:$DW$117, Mujeres!$A$1:$DW$117 )</f>
        <v>6884788.1822938668</v>
      </c>
      <c r="S100" s="48" cm="1">
        <f t="array" ref="S100">SalarioAnualEsperado($B100, $G100, $D100, S$1, Hombres!$A$1:$DW$117, Mujeres!$A$1:$DW$117 )</f>
        <v>7214511.3817969244</v>
      </c>
      <c r="T100" s="48" cm="1">
        <f t="array" ref="T100">SalarioAnualEsperado($B100, $G100, $D100, T$1, Hombres!$A$1:$DW$117, Mujeres!$A$1:$DW$117 )</f>
        <v>7558635.4451086316</v>
      </c>
      <c r="U100" s="48" cm="1">
        <f t="array" ref="U100">SalarioAnualEsperado($B100, $G100, $D100, U$1, Hombres!$A$1:$DW$117, Mujeres!$A$1:$DW$117 )</f>
        <v>7917733.3224924365</v>
      </c>
      <c r="V100" s="48" cm="1">
        <f t="array" ref="V100">SalarioAnualEsperado($B100, $G100, $D100, V$1, Hombres!$A$1:$DW$117, Mujeres!$A$1:$DW$117 )</f>
        <v>8292240.130954898</v>
      </c>
      <c r="W100" s="48" cm="1">
        <f t="array" ref="W100">SalarioAnualEsperado($B100, $G100, $D100, W$1, Hombres!$A$1:$DW$117, Mujeres!$A$1:$DW$117 )</f>
        <v>8682350.1421145368</v>
      </c>
      <c r="X100" s="48" cm="1">
        <f t="array" ref="X100">SalarioAnualEsperado($B100, $G100, $D100, X$1, Hombres!$A$1:$DW$117, Mujeres!$A$1:$DW$117 )</f>
        <v>9088075.5375221688</v>
      </c>
      <c r="Y100" s="48" cm="1">
        <f t="array" ref="Y100">SalarioAnualEsperado($B100, $G100, $D100, Y$1, Hombres!$A$1:$DW$117, Mujeres!$A$1:$DW$117 )</f>
        <v>9509386.2027987819</v>
      </c>
      <c r="Z100" s="48" cm="1">
        <f t="array" ref="Z100">SalarioAnualEsperado($B100, $G100, $D100, Z$1, Hombres!$A$1:$DW$117, Mujeres!$A$1:$DW$117 )</f>
        <v>0</v>
      </c>
      <c r="AA100" s="48" cm="1">
        <f t="array" ref="AA100">SalarioAnualEsperado($B100, $G100, $D100, AA$1, Hombres!$A$1:$DW$117, Mujeres!$A$1:$DW$117 )</f>
        <v>0</v>
      </c>
      <c r="AB100" s="48" cm="1">
        <f t="array" ref="AB100">SalarioAnualEsperado($B100, $G100, $D100, AB$1, Hombres!$A$1:$DW$117, Mujeres!$A$1:$DW$117 )</f>
        <v>0</v>
      </c>
      <c r="AC100" s="48" cm="1">
        <f t="array" ref="AC100">SalarioAnualEsperado($B100, $G100, $D100, AC$1, Hombres!$A$1:$DW$117, Mujeres!$A$1:$DW$117 )</f>
        <v>0</v>
      </c>
      <c r="AD100" s="48" cm="1">
        <f t="array" ref="AD100">SalarioAnualEsperado($B100, $G100, $D100, AD$1, Hombres!$A$1:$DW$117, Mujeres!$A$1:$DW$117 )</f>
        <v>0</v>
      </c>
      <c r="AE100" s="48" cm="1">
        <f t="array" ref="AE100">SalarioAnualEsperado($B100, $G100, $D100, AE$1, Hombres!$A$1:$DW$117, Mujeres!$A$1:$DW$117 )</f>
        <v>0</v>
      </c>
      <c r="AF100" s="48" cm="1">
        <f t="array" ref="AF100">SalarioAnualEsperado($B100, $G100, $D100, AF$1, Hombres!$A$1:$DW$117, Mujeres!$A$1:$DW$117 )</f>
        <v>0</v>
      </c>
      <c r="AG100" s="48" cm="1">
        <f t="array" ref="AG100">SalarioAnualEsperado($B100, $G100, $D100, AG$1, Hombres!$A$1:$DW$117, Mujeres!$A$1:$DW$117 )</f>
        <v>0</v>
      </c>
      <c r="AH100" s="48" cm="1">
        <f t="array" ref="AH100">SalarioAnualEsperado($B100, $G100, $D100, AH$1, Hombres!$A$1:$DW$117, Mujeres!$A$1:$DW$117 )</f>
        <v>0</v>
      </c>
      <c r="AI100" s="48" cm="1">
        <f t="array" ref="AI100">SalarioAnualEsperado($B100, $G100, $D100, AI$1, Hombres!$A$1:$DW$117, Mujeres!$A$1:$DW$117 )</f>
        <v>0</v>
      </c>
      <c r="AJ100" s="48" cm="1">
        <f t="array" ref="AJ100">SalarioAnualEsperado($B100, $G100, $D100, AJ$1, Hombres!$A$1:$DW$117, Mujeres!$A$1:$DW$117 )</f>
        <v>0</v>
      </c>
      <c r="AK100" s="48" cm="1">
        <f t="array" ref="AK100">SalarioAnualEsperado($B100, $G100, $D100, AK$1, Hombres!$A$1:$DW$117, Mujeres!$A$1:$DW$117 )</f>
        <v>0</v>
      </c>
      <c r="AL100" s="48" cm="1">
        <f t="array" ref="AL100">SalarioAnualEsperado($B100, $G100, $D100, AL$1, Hombres!$A$1:$DW$117, Mujeres!$A$1:$DW$117 )</f>
        <v>0</v>
      </c>
      <c r="AM100" s="48" cm="1">
        <f t="array" ref="AM100">SalarioAnualEsperado($B100, $G100, $D100, AM$1, Hombres!$A$1:$DW$117, Mujeres!$A$1:$DW$117 )</f>
        <v>0</v>
      </c>
      <c r="AN100" s="48" cm="1">
        <f t="array" ref="AN100">SalarioAnualEsperado($B100, $G100, $D100, AN$1, Hombres!$A$1:$DW$117, Mujeres!$A$1:$DW$117 )</f>
        <v>0</v>
      </c>
      <c r="AO100" s="48" cm="1">
        <f t="array" ref="AO100">SalarioAnualEsperado($B100, $G100, $D100, AO$1, Hombres!$A$1:$DW$117, Mujeres!$A$1:$DW$117 )</f>
        <v>0</v>
      </c>
      <c r="AP100" s="48" cm="1">
        <f t="array" ref="AP100">SalarioAnualEsperado($B100, $G100, $D100, AP$1, Hombres!$A$1:$DW$117, Mujeres!$A$1:$DW$117 )</f>
        <v>0</v>
      </c>
      <c r="AQ100" s="48" cm="1">
        <f t="array" ref="AQ100">SalarioAnualEsperado($B100, $G100, $D100, AQ$1, Hombres!$A$1:$DW$117, Mujeres!$A$1:$DW$117 )</f>
        <v>0</v>
      </c>
      <c r="AR100" s="48" cm="1">
        <f t="array" ref="AR100">SalarioAnualEsperado($B100, $G100, $D100, AR$1, Hombres!$A$1:$DW$117, Mujeres!$A$1:$DW$117 )</f>
        <v>0</v>
      </c>
      <c r="AS100" s="48" cm="1">
        <f t="array" ref="AS100">SalarioAnualEsperado($B100, $G100, $D100, AS$1, Hombres!$A$1:$DW$117, Mujeres!$A$1:$DW$117 )</f>
        <v>0</v>
      </c>
      <c r="AT100" s="48" cm="1">
        <f t="array" ref="AT100">SalarioAnualEsperado($B100, $G100, $D100, AT$1, Hombres!$A$1:$DW$117, Mujeres!$A$1:$DW$117 )</f>
        <v>0</v>
      </c>
      <c r="AU100" s="48" cm="1">
        <f t="array" ref="AU100">SalarioAnualEsperado($B100, $G100, $D100, AU$1, Hombres!$A$1:$DW$117, Mujeres!$A$1:$DW$117 )</f>
        <v>0</v>
      </c>
      <c r="AV100" s="48" cm="1">
        <f t="array" ref="AV100">SalarioAnualEsperado($B100, $G100, $D100, AV$1, Hombres!$A$1:$DW$117, Mujeres!$A$1:$DW$117 )</f>
        <v>0</v>
      </c>
      <c r="AW100" s="48" cm="1">
        <f t="array" ref="AW100">SalarioAnualEsperado($B100, $G100, $D100, AW$1, Hombres!$A$1:$DW$117, Mujeres!$A$1:$DW$117 )</f>
        <v>0</v>
      </c>
      <c r="AX100" s="48" cm="1">
        <f t="array" ref="AX100">SalarioAnualEsperado($B100, $G100, $D100, AX$1, Hombres!$A$1:$DW$117, Mujeres!$A$1:$DW$117 )</f>
        <v>0</v>
      </c>
      <c r="AY100" s="48" cm="1">
        <f t="array" ref="AY100">SalarioAnualEsperado($B100, $G100, $D100, AY$1, Hombres!$A$1:$DW$117, Mujeres!$A$1:$DW$117 )</f>
        <v>0</v>
      </c>
      <c r="AZ100" s="48" cm="1">
        <f t="array" ref="AZ100">SalarioAnualEsperado($B100, $G100, $D100, AZ$1, Hombres!$A$1:$DW$117, Mujeres!$A$1:$DW$117 )</f>
        <v>0</v>
      </c>
      <c r="BA100" s="48" cm="1">
        <f t="array" ref="BA100">SalarioAnualEsperado($B100, $G100, $D100, BA$1, Hombres!$A$1:$DW$117, Mujeres!$A$1:$DW$117 )</f>
        <v>0</v>
      </c>
      <c r="BB100" s="48" cm="1">
        <f t="array" ref="BB100">SalarioAnualEsperado($B100, $G100, $D100, BB$1, Hombres!$A$1:$DW$117, Mujeres!$A$1:$DW$117 )</f>
        <v>0</v>
      </c>
      <c r="BC100" s="48" cm="1">
        <f t="array" ref="BC100">SalarioAnualEsperado($B100, $G100, $D100, BC$1, Hombres!$A$1:$DW$117, Mujeres!$A$1:$DW$117 )</f>
        <v>0</v>
      </c>
      <c r="BD100" s="48" cm="1">
        <f t="array" ref="BD100">SalarioAnualEsperado($B100, $G100, $D100, BD$1, Hombres!$A$1:$DW$117, Mujeres!$A$1:$DW$117 )</f>
        <v>0</v>
      </c>
      <c r="BE100" s="48" cm="1">
        <f t="array" ref="BE100">SalarioAnualEsperado($B100, $G100, $D100, BE$1, Hombres!$A$1:$DW$117, Mujeres!$A$1:$DW$117 )</f>
        <v>0</v>
      </c>
      <c r="BF100" s="48" cm="1">
        <f t="array" ref="BF100">SalarioAnualEsperado($B100, $G100, $D100, BF$1, Hombres!$A$1:$DW$117, Mujeres!$A$1:$DW$117 )</f>
        <v>0</v>
      </c>
      <c r="BG100" s="48" cm="1">
        <f t="array" ref="BG100">SalarioAnualEsperado($B100, $G100, $D100, BG$1, Hombres!$A$1:$DW$117, Mujeres!$A$1:$DW$117 )</f>
        <v>0</v>
      </c>
      <c r="BH100" s="48" cm="1">
        <f t="array" ref="BH100">SalarioAnualEsperado($B100, $G100, $D100, BH$1, Hombres!$A$1:$DW$117, Mujeres!$A$1:$DW$117 )</f>
        <v>0</v>
      </c>
      <c r="BI100" s="48" cm="1">
        <f t="array" ref="BI100">SalarioAnualEsperado($B100, $G100, $D100, BI$1, Hombres!$A$1:$DW$117, Mujeres!$A$1:$DW$117 )</f>
        <v>0</v>
      </c>
      <c r="BJ100" s="48" cm="1">
        <f t="array" ref="BJ100">SalarioAnualEsperado($B100, $G100, $D100, BJ$1, Hombres!$A$1:$DW$117, Mujeres!$A$1:$DW$117 )</f>
        <v>0</v>
      </c>
      <c r="BK100" s="48" cm="1">
        <f t="array" ref="BK100">SalarioAnualEsperado($B100, $G100, $D100, BK$1, Hombres!$A$1:$DW$117, Mujeres!$A$1:$DW$117 )</f>
        <v>0</v>
      </c>
      <c r="BL100" s="48" cm="1">
        <f t="array" ref="BL100">SalarioAnualEsperado($B100, $G100, $D100, BL$1, Hombres!$A$1:$DW$117, Mujeres!$A$1:$DW$117 )</f>
        <v>0</v>
      </c>
      <c r="BM100" s="48" cm="1">
        <f t="array" ref="BM100">SalarioAnualEsperado($B100, $G100, $D100, BM$1, Hombres!$A$1:$DW$117, Mujeres!$A$1:$DW$117 )</f>
        <v>0</v>
      </c>
      <c r="BN100" s="48" cm="1">
        <f t="array" ref="BN100">SalarioAnualEsperado($B100, $G100, $D100, BN$1, Hombres!$A$1:$DW$117, Mujeres!$A$1:$DW$117 )</f>
        <v>0</v>
      </c>
      <c r="BO100" s="48" cm="1">
        <f t="array" ref="BO100">SalarioAnualEsperado($B100, $G100, $D100, BO$1, Hombres!$A$1:$DW$117, Mujeres!$A$1:$DW$117 )</f>
        <v>0</v>
      </c>
      <c r="BP100" s="48" cm="1">
        <f t="array" ref="BP100">SalarioAnualEsperado($B100, $G100, $D100, BP$1, Hombres!$A$1:$DW$117, Mujeres!$A$1:$DW$117 )</f>
        <v>0</v>
      </c>
      <c r="BQ100" s="48" cm="1">
        <f t="array" ref="BQ100">SalarioAnualEsperado($B100, $G100, $D100, BQ$1, Hombres!$A$1:$DW$117, Mujeres!$A$1:$DW$117 )</f>
        <v>0</v>
      </c>
      <c r="BR100" s="48" cm="1">
        <f t="array" ref="BR100">SalarioAnualEsperado($B100, $G100, $D100, BR$1, Hombres!$A$1:$DW$117, Mujeres!$A$1:$DW$117 )</f>
        <v>0</v>
      </c>
      <c r="BS100" s="48" cm="1">
        <f t="array" ref="BS100">SalarioAnualEsperado($B100, $G100, $D100, BS$1, Hombres!$A$1:$DW$117, Mujeres!$A$1:$DW$117 )</f>
        <v>0</v>
      </c>
      <c r="BT100" s="48" cm="1">
        <f t="array" ref="BT100">SalarioAnualEsperado($B100, $G100, $D100, BT$1, Hombres!$A$1:$DW$117, Mujeres!$A$1:$DW$117 )</f>
        <v>0</v>
      </c>
      <c r="BU100" s="48" cm="1">
        <f t="array" ref="BU100">SalarioAnualEsperado($B100, $G100, $D100, BU$1, Hombres!$A$1:$DW$117, Mujeres!$A$1:$DW$117 )</f>
        <v>0</v>
      </c>
      <c r="BV100" s="48" cm="1">
        <f t="array" ref="BV100">SalarioAnualEsperado($B100, $G100, $D100, BV$1, Hombres!$A$1:$DW$117, Mujeres!$A$1:$DW$117 )</f>
        <v>0</v>
      </c>
      <c r="BW100" s="48" cm="1">
        <f t="array" ref="BW100">SalarioAnualEsperado($B100, $G100, $D100, BW$1, Hombres!$A$1:$DW$117, Mujeres!$A$1:$DW$117 )</f>
        <v>0</v>
      </c>
      <c r="BX100" s="48" cm="1">
        <f t="array" ref="BX100">SalarioAnualEsperado($B100, $G100, $D100, BX$1, Hombres!$A$1:$DW$117, Mujeres!$A$1:$DW$117 )</f>
        <v>0</v>
      </c>
      <c r="BY100" s="48" cm="1">
        <f t="array" ref="BY100">SalarioAnualEsperado($B100, $G100, $D100, BY$1, Hombres!$A$1:$DW$117, Mujeres!$A$1:$DW$117 )</f>
        <v>0</v>
      </c>
      <c r="BZ100" s="48" cm="1">
        <f t="array" ref="BZ100">SalarioAnualEsperado($B100, $G100, $D100, BZ$1, Hombres!$A$1:$DW$117, Mujeres!$A$1:$DW$117 )</f>
        <v>0</v>
      </c>
      <c r="CA100" s="48" cm="1">
        <f t="array" ref="CA100">SalarioAnualEsperado($B100, $G100, $D100, CA$1, Hombres!$A$1:$DW$117, Mujeres!$A$1:$DW$117 )</f>
        <v>0</v>
      </c>
      <c r="CB100" s="48" cm="1">
        <f t="array" ref="CB100">SalarioAnualEsperado($B100, $G100, $D100, CB$1, Hombres!$A$1:$DW$117, Mujeres!$A$1:$DW$117 )</f>
        <v>0</v>
      </c>
      <c r="CC100" s="48" cm="1">
        <f t="array" ref="CC100">SalarioAnualEsperado($B100, $G100, $D100, CC$1, Hombres!$A$1:$DW$117, Mujeres!$A$1:$DW$117 )</f>
        <v>0</v>
      </c>
      <c r="CD100" s="48" cm="1">
        <f t="array" ref="CD100">SalarioAnualEsperado($B100, $G100, $D100, CD$1, Hombres!$A$1:$DW$117, Mujeres!$A$1:$DW$117 )</f>
        <v>0</v>
      </c>
      <c r="CE100" s="48" cm="1">
        <f t="array" ref="CE100">SalarioAnualEsperado($B100, $G100, $D100, CE$1, Hombres!$A$1:$DW$117, Mujeres!$A$1:$DW$117 )</f>
        <v>0</v>
      </c>
      <c r="CF100" s="48" cm="1">
        <f t="array" ref="CF100">SalarioAnualEsperado($B100, $G100, $D100, CF$1, Hombres!$A$1:$DW$117, Mujeres!$A$1:$DW$117 )</f>
        <v>0</v>
      </c>
      <c r="CG100" s="48" cm="1">
        <f t="array" ref="CG100">SalarioAnualEsperado($B100, $G100, $D100, CG$1, Hombres!$A$1:$DW$117, Mujeres!$A$1:$DW$117 )</f>
        <v>0</v>
      </c>
      <c r="CH100" s="48" cm="1">
        <f t="array" ref="CH100">SalarioAnualEsperado($B100, $G100, $D100, CH$1, Hombres!$A$1:$DW$117, Mujeres!$A$1:$DW$117 )</f>
        <v>0</v>
      </c>
      <c r="CI100" s="48" cm="1">
        <f t="array" ref="CI100">SalarioAnualEsperado($B100, $G100, $D100, CI$1, Hombres!$A$1:$DW$117, Mujeres!$A$1:$DW$117 )</f>
        <v>0</v>
      </c>
      <c r="CJ100" s="48" cm="1">
        <f t="array" ref="CJ100">SalarioAnualEsperado($B100, $G100, $D100, CJ$1, Hombres!$A$1:$DW$117, Mujeres!$A$1:$DW$117 )</f>
        <v>0</v>
      </c>
      <c r="CK100" s="48" cm="1">
        <f t="array" ref="CK100">SalarioAnualEsperado($B100, $G100, $D100, CK$1, Hombres!$A$1:$DW$117, Mujeres!$A$1:$DW$117 )</f>
        <v>0</v>
      </c>
      <c r="CL100" s="48" cm="1">
        <f t="array" ref="CL100">SalarioAnualEsperado($B100, $G100, $D100, CL$1, Hombres!$A$1:$DW$117, Mujeres!$A$1:$DW$117 )</f>
        <v>0</v>
      </c>
      <c r="CM100" s="48" cm="1">
        <f t="array" ref="CM100">SalarioAnualEsperado($B100, $G100, $D100, CM$1, Hombres!$A$1:$DW$117, Mujeres!$A$1:$DW$117 )</f>
        <v>0</v>
      </c>
      <c r="CN100" s="48" cm="1">
        <f t="array" ref="CN100">SalarioAnualEsperado($B100, $G100, $D100, CN$1, Hombres!$A$1:$DW$117, Mujeres!$A$1:$DW$117 )</f>
        <v>0</v>
      </c>
      <c r="CO100" s="48" cm="1">
        <f t="array" ref="CO100">SalarioAnualEsperado($B100, $G100, $D100, CO$1, Hombres!$A$1:$DW$117, Mujeres!$A$1:$DW$117 )</f>
        <v>0</v>
      </c>
      <c r="CP100" s="48" cm="1">
        <f t="array" ref="CP100">SalarioAnualEsperado($B100, $G100, $D100, CP$1, Hombres!$A$1:$DW$117, Mujeres!$A$1:$DW$117 )</f>
        <v>0</v>
      </c>
      <c r="CQ100" s="48" cm="1">
        <f t="array" ref="CQ100">SalarioAnualEsperado($B100, $G100, $D100, CQ$1, Hombres!$A$1:$DW$117, Mujeres!$A$1:$DW$117 )</f>
        <v>0</v>
      </c>
      <c r="CR100" s="48" cm="1">
        <f t="array" ref="CR100">SalarioAnualEsperado($B100, $G100, $D100, CR$1, Hombres!$A$1:$DW$117, Mujeres!$A$1:$DW$117 )</f>
        <v>0</v>
      </c>
      <c r="CS100" s="48" cm="1">
        <f t="array" ref="CS100">SalarioAnualEsperado($B100, $G100, $D100, CS$1, Hombres!$A$1:$DW$117, Mujeres!$A$1:$DW$117 )</f>
        <v>0</v>
      </c>
      <c r="CT100" s="48" cm="1">
        <f t="array" ref="CT100">SalarioAnualEsperado($B100, $G100, $D100, CT$1, Hombres!$A$1:$DW$117, Mujeres!$A$1:$DW$117 )</f>
        <v>0</v>
      </c>
      <c r="CU100" s="48" cm="1">
        <f t="array" ref="CU100">SalarioAnualEsperado($B100, $G100, $D100, CU$1, Hombres!$A$1:$DW$117, Mujeres!$A$1:$DW$117 )</f>
        <v>0</v>
      </c>
      <c r="CV100" s="48" cm="1">
        <f t="array" ref="CV100">SalarioAnualEsperado($B100, $G100, $D100, CV$1, Hombres!$A$1:$DW$117, Mujeres!$A$1:$DW$117 )</f>
        <v>0</v>
      </c>
      <c r="CW100" s="48" cm="1">
        <f t="array" ref="CW100">SalarioAnualEsperado($B100, $G100, $D100, CW$1, Hombres!$A$1:$DW$117, Mujeres!$A$1:$DW$117 )</f>
        <v>0</v>
      </c>
      <c r="CX100" s="48" cm="1">
        <f t="array" ref="CX100">SalarioAnualEsperado($B100, $G100, $D100, CX$1, Hombres!$A$1:$DW$117, Mujeres!$A$1:$DW$117 )</f>
        <v>0</v>
      </c>
      <c r="CY100" s="48" cm="1">
        <f t="array" ref="CY100">SalarioAnualEsperado($B100, $G100, $D100, CY$1, Hombres!$A$1:$DW$117, Mujeres!$A$1:$DW$117 )</f>
        <v>0</v>
      </c>
      <c r="CZ100" s="48" cm="1">
        <f t="array" ref="CZ100">SalarioAnualEsperado($B100, $G100, $D100, CZ$1, Hombres!$A$1:$DW$117, Mujeres!$A$1:$DW$117 )</f>
        <v>0</v>
      </c>
      <c r="DA100" s="48" cm="1">
        <f t="array" ref="DA100">SalarioAnualEsperado($B100, $G100, $D100, DA$1, Hombres!$A$1:$DW$117, Mujeres!$A$1:$DW$117 )</f>
        <v>0</v>
      </c>
      <c r="DB100" s="48" cm="1">
        <f t="array" ref="DB100">SalarioAnualEsperado($B100, $G100, $D100, DB$1, Hombres!$A$1:$DW$117, Mujeres!$A$1:$DW$117 )</f>
        <v>0</v>
      </c>
      <c r="DC100" s="48" cm="1">
        <f t="array" ref="DC100">SalarioAnualEsperado($B100, $G100, $D100, DC$1, Hombres!$A$1:$DW$117, Mujeres!$A$1:$DW$117 )</f>
        <v>0</v>
      </c>
    </row>
    <row r="101" spans="1:107" x14ac:dyDescent="0.3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8" cm="1">
        <f t="array" ref="L101">SalarioAnualEsperado($B101, $G101, $D101, L$1, Hombres!$A$1:$DW$117, Mujeres!$A$1:$DW$117 )</f>
        <v>11507697.5</v>
      </c>
      <c r="M101" s="48" cm="1">
        <f t="array" ref="M101">SalarioAnualEsperado($B101, $G101, $D101, M$1, Hombres!$A$1:$DW$117, Mujeres!$A$1:$DW$117 )</f>
        <v>12073157.731605049</v>
      </c>
      <c r="N101" s="48" cm="1">
        <f t="array" ref="N101">SalarioAnualEsperado($B101, $G101, $D101, N$1, Hombres!$A$1:$DW$117, Mujeres!$A$1:$DW$117 )</f>
        <v>12665904.818443557</v>
      </c>
      <c r="O101" s="48" cm="1">
        <f t="array" ref="O101">SalarioAnualEsperado($B101, $G101, $D101, O$1, Hombres!$A$1:$DW$117, Mujeres!$A$1:$DW$117 )</f>
        <v>13286992.431048842</v>
      </c>
      <c r="P101" s="48" cm="1">
        <f t="array" ref="P101">SalarioAnualEsperado($B101, $G101, $D101, P$1, Hombres!$A$1:$DW$117, Mujeres!$A$1:$DW$117 )</f>
        <v>13937547.489352914</v>
      </c>
      <c r="Q101" s="48" cm="1">
        <f t="array" ref="Q101">SalarioAnualEsperado($B101, $G101, $D101, Q$1, Hombres!$A$1:$DW$117, Mujeres!$A$1:$DW$117 )</f>
        <v>14618716.114119943</v>
      </c>
      <c r="R101" s="48" cm="1">
        <f t="array" ref="R101">SalarioAnualEsperado($B101, $G101, $D101, R$1, Hombres!$A$1:$DW$117, Mujeres!$A$1:$DW$117 )</f>
        <v>15331641.131206324</v>
      </c>
      <c r="S101" s="48" cm="1">
        <f t="array" ref="S101">SalarioAnualEsperado($B101, $G101, $D101, S$1, Hombres!$A$1:$DW$117, Mujeres!$A$1:$DW$117 )</f>
        <v>16077654.045528468</v>
      </c>
      <c r="T101" s="48" cm="1">
        <f t="array" ref="T101">SalarioAnualEsperado($B101, $G101, $D101, T$1, Hombres!$A$1:$DW$117, Mujeres!$A$1:$DW$117 )</f>
        <v>16858438.092208836</v>
      </c>
      <c r="U101" s="48" cm="1">
        <f t="array" ref="U101">SalarioAnualEsperado($B101, $G101, $D101, U$1, Hombres!$A$1:$DW$117, Mujeres!$A$1:$DW$117 )</f>
        <v>17675901.562017247</v>
      </c>
      <c r="V101" s="48" cm="1">
        <f t="array" ref="V101">SalarioAnualEsperado($B101, $G101, $D101, V$1, Hombres!$A$1:$DW$117, Mujeres!$A$1:$DW$117 )</f>
        <v>18531844.942268569</v>
      </c>
      <c r="W101" s="48" cm="1">
        <f t="array" ref="W101">SalarioAnualEsperado($B101, $G101, $D101, W$1, Hombres!$A$1:$DW$117, Mujeres!$A$1:$DW$117 )</f>
        <v>19427344.351341248</v>
      </c>
      <c r="X101" s="48" cm="1">
        <f t="array" ref="X101">SalarioAnualEsperado($B101, $G101, $D101, X$1, Hombres!$A$1:$DW$117, Mujeres!$A$1:$DW$117 )</f>
        <v>20363344.528740317</v>
      </c>
      <c r="Y101" s="48" cm="1">
        <f t="array" ref="Y101">SalarioAnualEsperado($B101, $G101, $D101, Y$1, Hombres!$A$1:$DW$117, Mujeres!$A$1:$DW$117 )</f>
        <v>21340891.52812865</v>
      </c>
      <c r="Z101" s="48" cm="1">
        <f t="array" ref="Z101">SalarioAnualEsperado($B101, $G101, $D101, Z$1, Hombres!$A$1:$DW$117, Mujeres!$A$1:$DW$117 )</f>
        <v>22361309.982238963</v>
      </c>
      <c r="AA101" s="48" cm="1">
        <f t="array" ref="AA101">SalarioAnualEsperado($B101, $G101, $D101, AA$1, Hombres!$A$1:$DW$117, Mujeres!$A$1:$DW$117 )</f>
        <v>23426084.483697142</v>
      </c>
      <c r="AB101" s="48" cm="1">
        <f t="array" ref="AB101">SalarioAnualEsperado($B101, $G101, $D101, AB$1, Hombres!$A$1:$DW$117, Mujeres!$A$1:$DW$117 )</f>
        <v>24536731.3969329</v>
      </c>
      <c r="AC101" s="48" cm="1">
        <f t="array" ref="AC101">SalarioAnualEsperado($B101, $G101, $D101, AC$1, Hombres!$A$1:$DW$117, Mujeres!$A$1:$DW$117 )</f>
        <v>25695082.841137569</v>
      </c>
      <c r="AD101" s="48" cm="1">
        <f t="array" ref="AD101">SalarioAnualEsperado($B101, $G101, $D101, AD$1, Hombres!$A$1:$DW$117, Mujeres!$A$1:$DW$117 )</f>
        <v>26903324.394815493</v>
      </c>
      <c r="AE101" s="48" cm="1">
        <f t="array" ref="AE101">SalarioAnualEsperado($B101, $G101, $D101, AE$1, Hombres!$A$1:$DW$117, Mujeres!$A$1:$DW$117 )</f>
        <v>28163009.949110061</v>
      </c>
      <c r="AF101" s="48" cm="1">
        <f t="array" ref="AF101">SalarioAnualEsperado($B101, $G101, $D101, AF$1, Hombres!$A$1:$DW$117, Mujeres!$A$1:$DW$117 )</f>
        <v>29475230.11000064</v>
      </c>
      <c r="AG101" s="48" cm="1">
        <f t="array" ref="AG101">SalarioAnualEsperado($B101, $G101, $D101, AG$1, Hombres!$A$1:$DW$117, Mujeres!$A$1:$DW$117 )</f>
        <v>30839645.252188195</v>
      </c>
      <c r="AH101" s="48" cm="1">
        <f t="array" ref="AH101">SalarioAnualEsperado($B101, $G101, $D101, AH$1, Hombres!$A$1:$DW$117, Mujeres!$A$1:$DW$117 )</f>
        <v>32254933.353532363</v>
      </c>
      <c r="AI101" s="48" cm="1">
        <f t="array" ref="AI101">SalarioAnualEsperado($B101, $G101, $D101, AI$1, Hombres!$A$1:$DW$117, Mujeres!$A$1:$DW$117 )</f>
        <v>33719461.603128962</v>
      </c>
      <c r="AJ101" s="48" cm="1">
        <f t="array" ref="AJ101">SalarioAnualEsperado($B101, $G101, $D101, AJ$1, Hombres!$A$1:$DW$117, Mujeres!$A$1:$DW$117 )</f>
        <v>35233312.077044412</v>
      </c>
      <c r="AK101" s="48" cm="1">
        <f t="array" ref="AK101">SalarioAnualEsperado($B101, $G101, $D101, AK$1, Hombres!$A$1:$DW$117, Mujeres!$A$1:$DW$117 )</f>
        <v>36797829.920642056</v>
      </c>
      <c r="AL101" s="48" cm="1">
        <f t="array" ref="AL101">SalarioAnualEsperado($B101, $G101, $D101, AL$1, Hombres!$A$1:$DW$117, Mujeres!$A$1:$DW$117 )</f>
        <v>38413892.858057432</v>
      </c>
      <c r="AM101" s="48" cm="1">
        <f t="array" ref="AM101">SalarioAnualEsperado($B101, $G101, $D101, AM$1, Hombres!$A$1:$DW$117, Mujeres!$A$1:$DW$117 )</f>
        <v>40082077.934945904</v>
      </c>
      <c r="AN101" s="48" cm="1">
        <f t="array" ref="AN101">SalarioAnualEsperado($B101, $G101, $D101, AN$1, Hombres!$A$1:$DW$117, Mujeres!$A$1:$DW$117 )</f>
        <v>41802497.931779042</v>
      </c>
      <c r="AO101" s="48" cm="1">
        <f t="array" ref="AO101">SalarioAnualEsperado($B101, $G101, $D101, AO$1, Hombres!$A$1:$DW$117, Mujeres!$A$1:$DW$117 )</f>
        <v>43573560.804249257</v>
      </c>
      <c r="AP101" s="48" cm="1">
        <f t="array" ref="AP101">SalarioAnualEsperado($B101, $G101, $D101, AP$1, Hombres!$A$1:$DW$117, Mujeres!$A$1:$DW$117 )</f>
        <v>0</v>
      </c>
      <c r="AQ101" s="48" cm="1">
        <f t="array" ref="AQ101">SalarioAnualEsperado($B101, $G101, $D101, AQ$1, Hombres!$A$1:$DW$117, Mujeres!$A$1:$DW$117 )</f>
        <v>0</v>
      </c>
      <c r="AR101" s="48" cm="1">
        <f t="array" ref="AR101">SalarioAnualEsperado($B101, $G101, $D101, AR$1, Hombres!$A$1:$DW$117, Mujeres!$A$1:$DW$117 )</f>
        <v>0</v>
      </c>
      <c r="AS101" s="48" cm="1">
        <f t="array" ref="AS101">SalarioAnualEsperado($B101, $G101, $D101, AS$1, Hombres!$A$1:$DW$117, Mujeres!$A$1:$DW$117 )</f>
        <v>0</v>
      </c>
      <c r="AT101" s="48" cm="1">
        <f t="array" ref="AT101">SalarioAnualEsperado($B101, $G101, $D101, AT$1, Hombres!$A$1:$DW$117, Mujeres!$A$1:$DW$117 )</f>
        <v>0</v>
      </c>
      <c r="AU101" s="48" cm="1">
        <f t="array" ref="AU101">SalarioAnualEsperado($B101, $G101, $D101, AU$1, Hombres!$A$1:$DW$117, Mujeres!$A$1:$DW$117 )</f>
        <v>0</v>
      </c>
      <c r="AV101" s="48" cm="1">
        <f t="array" ref="AV101">SalarioAnualEsperado($B101, $G101, $D101, AV$1, Hombres!$A$1:$DW$117, Mujeres!$A$1:$DW$117 )</f>
        <v>0</v>
      </c>
      <c r="AW101" s="48" cm="1">
        <f t="array" ref="AW101">SalarioAnualEsperado($B101, $G101, $D101, AW$1, Hombres!$A$1:$DW$117, Mujeres!$A$1:$DW$117 )</f>
        <v>0</v>
      </c>
      <c r="AX101" s="48" cm="1">
        <f t="array" ref="AX101">SalarioAnualEsperado($B101, $G101, $D101, AX$1, Hombres!$A$1:$DW$117, Mujeres!$A$1:$DW$117 )</f>
        <v>0</v>
      </c>
      <c r="AY101" s="48" cm="1">
        <f t="array" ref="AY101">SalarioAnualEsperado($B101, $G101, $D101, AY$1, Hombres!$A$1:$DW$117, Mujeres!$A$1:$DW$117 )</f>
        <v>0</v>
      </c>
      <c r="AZ101" s="48" cm="1">
        <f t="array" ref="AZ101">SalarioAnualEsperado($B101, $G101, $D101, AZ$1, Hombres!$A$1:$DW$117, Mujeres!$A$1:$DW$117 )</f>
        <v>0</v>
      </c>
      <c r="BA101" s="48" cm="1">
        <f t="array" ref="BA101">SalarioAnualEsperado($B101, $G101, $D101, BA$1, Hombres!$A$1:$DW$117, Mujeres!$A$1:$DW$117 )</f>
        <v>0</v>
      </c>
      <c r="BB101" s="48" cm="1">
        <f t="array" ref="BB101">SalarioAnualEsperado($B101, $G101, $D101, BB$1, Hombres!$A$1:$DW$117, Mujeres!$A$1:$DW$117 )</f>
        <v>0</v>
      </c>
      <c r="BC101" s="48" cm="1">
        <f t="array" ref="BC101">SalarioAnualEsperado($B101, $G101, $D101, BC$1, Hombres!$A$1:$DW$117, Mujeres!$A$1:$DW$117 )</f>
        <v>0</v>
      </c>
      <c r="BD101" s="48" cm="1">
        <f t="array" ref="BD101">SalarioAnualEsperado($B101, $G101, $D101, BD$1, Hombres!$A$1:$DW$117, Mujeres!$A$1:$DW$117 )</f>
        <v>0</v>
      </c>
      <c r="BE101" s="48" cm="1">
        <f t="array" ref="BE101">SalarioAnualEsperado($B101, $G101, $D101, BE$1, Hombres!$A$1:$DW$117, Mujeres!$A$1:$DW$117 )</f>
        <v>0</v>
      </c>
      <c r="BF101" s="48" cm="1">
        <f t="array" ref="BF101">SalarioAnualEsperado($B101, $G101, $D101, BF$1, Hombres!$A$1:$DW$117, Mujeres!$A$1:$DW$117 )</f>
        <v>0</v>
      </c>
      <c r="BG101" s="48" cm="1">
        <f t="array" ref="BG101">SalarioAnualEsperado($B101, $G101, $D101, BG$1, Hombres!$A$1:$DW$117, Mujeres!$A$1:$DW$117 )</f>
        <v>0</v>
      </c>
      <c r="BH101" s="48" cm="1">
        <f t="array" ref="BH101">SalarioAnualEsperado($B101, $G101, $D101, BH$1, Hombres!$A$1:$DW$117, Mujeres!$A$1:$DW$117 )</f>
        <v>0</v>
      </c>
      <c r="BI101" s="48" cm="1">
        <f t="array" ref="BI101">SalarioAnualEsperado($B101, $G101, $D101, BI$1, Hombres!$A$1:$DW$117, Mujeres!$A$1:$DW$117 )</f>
        <v>0</v>
      </c>
      <c r="BJ101" s="48" cm="1">
        <f t="array" ref="BJ101">SalarioAnualEsperado($B101, $G101, $D101, BJ$1, Hombres!$A$1:$DW$117, Mujeres!$A$1:$DW$117 )</f>
        <v>0</v>
      </c>
      <c r="BK101" s="48" cm="1">
        <f t="array" ref="BK101">SalarioAnualEsperado($B101, $G101, $D101, BK$1, Hombres!$A$1:$DW$117, Mujeres!$A$1:$DW$117 )</f>
        <v>0</v>
      </c>
      <c r="BL101" s="48" cm="1">
        <f t="array" ref="BL101">SalarioAnualEsperado($B101, $G101, $D101, BL$1, Hombres!$A$1:$DW$117, Mujeres!$A$1:$DW$117 )</f>
        <v>0</v>
      </c>
      <c r="BM101" s="48" cm="1">
        <f t="array" ref="BM101">SalarioAnualEsperado($B101, $G101, $D101, BM$1, Hombres!$A$1:$DW$117, Mujeres!$A$1:$DW$117 )</f>
        <v>0</v>
      </c>
      <c r="BN101" s="48" cm="1">
        <f t="array" ref="BN101">SalarioAnualEsperado($B101, $G101, $D101, BN$1, Hombres!$A$1:$DW$117, Mujeres!$A$1:$DW$117 )</f>
        <v>0</v>
      </c>
      <c r="BO101" s="48" cm="1">
        <f t="array" ref="BO101">SalarioAnualEsperado($B101, $G101, $D101, BO$1, Hombres!$A$1:$DW$117, Mujeres!$A$1:$DW$117 )</f>
        <v>0</v>
      </c>
      <c r="BP101" s="48" cm="1">
        <f t="array" ref="BP101">SalarioAnualEsperado($B101, $G101, $D101, BP$1, Hombres!$A$1:$DW$117, Mujeres!$A$1:$DW$117 )</f>
        <v>0</v>
      </c>
      <c r="BQ101" s="48" cm="1">
        <f t="array" ref="BQ101">SalarioAnualEsperado($B101, $G101, $D101, BQ$1, Hombres!$A$1:$DW$117, Mujeres!$A$1:$DW$117 )</f>
        <v>0</v>
      </c>
      <c r="BR101" s="48" cm="1">
        <f t="array" ref="BR101">SalarioAnualEsperado($B101, $G101, $D101, BR$1, Hombres!$A$1:$DW$117, Mujeres!$A$1:$DW$117 )</f>
        <v>0</v>
      </c>
      <c r="BS101" s="48" cm="1">
        <f t="array" ref="BS101">SalarioAnualEsperado($B101, $G101, $D101, BS$1, Hombres!$A$1:$DW$117, Mujeres!$A$1:$DW$117 )</f>
        <v>0</v>
      </c>
      <c r="BT101" s="48" cm="1">
        <f t="array" ref="BT101">SalarioAnualEsperado($B101, $G101, $D101, BT$1, Hombres!$A$1:$DW$117, Mujeres!$A$1:$DW$117 )</f>
        <v>0</v>
      </c>
      <c r="BU101" s="48" cm="1">
        <f t="array" ref="BU101">SalarioAnualEsperado($B101, $G101, $D101, BU$1, Hombres!$A$1:$DW$117, Mujeres!$A$1:$DW$117 )</f>
        <v>0</v>
      </c>
      <c r="BV101" s="48" cm="1">
        <f t="array" ref="BV101">SalarioAnualEsperado($B101, $G101, $D101, BV$1, Hombres!$A$1:$DW$117, Mujeres!$A$1:$DW$117 )</f>
        <v>0</v>
      </c>
      <c r="BW101" s="48" cm="1">
        <f t="array" ref="BW101">SalarioAnualEsperado($B101, $G101, $D101, BW$1, Hombres!$A$1:$DW$117, Mujeres!$A$1:$DW$117 )</f>
        <v>0</v>
      </c>
      <c r="BX101" s="48" cm="1">
        <f t="array" ref="BX101">SalarioAnualEsperado($B101, $G101, $D101, BX$1, Hombres!$A$1:$DW$117, Mujeres!$A$1:$DW$117 )</f>
        <v>0</v>
      </c>
      <c r="BY101" s="48" cm="1">
        <f t="array" ref="BY101">SalarioAnualEsperado($B101, $G101, $D101, BY$1, Hombres!$A$1:$DW$117, Mujeres!$A$1:$DW$117 )</f>
        <v>0</v>
      </c>
      <c r="BZ101" s="48" cm="1">
        <f t="array" ref="BZ101">SalarioAnualEsperado($B101, $G101, $D101, BZ$1, Hombres!$A$1:$DW$117, Mujeres!$A$1:$DW$117 )</f>
        <v>0</v>
      </c>
      <c r="CA101" s="48" cm="1">
        <f t="array" ref="CA101">SalarioAnualEsperado($B101, $G101, $D101, CA$1, Hombres!$A$1:$DW$117, Mujeres!$A$1:$DW$117 )</f>
        <v>0</v>
      </c>
      <c r="CB101" s="48" cm="1">
        <f t="array" ref="CB101">SalarioAnualEsperado($B101, $G101, $D101, CB$1, Hombres!$A$1:$DW$117, Mujeres!$A$1:$DW$117 )</f>
        <v>0</v>
      </c>
      <c r="CC101" s="48" cm="1">
        <f t="array" ref="CC101">SalarioAnualEsperado($B101, $G101, $D101, CC$1, Hombres!$A$1:$DW$117, Mujeres!$A$1:$DW$117 )</f>
        <v>0</v>
      </c>
      <c r="CD101" s="48" cm="1">
        <f t="array" ref="CD101">SalarioAnualEsperado($B101, $G101, $D101, CD$1, Hombres!$A$1:$DW$117, Mujeres!$A$1:$DW$117 )</f>
        <v>0</v>
      </c>
      <c r="CE101" s="48" cm="1">
        <f t="array" ref="CE101">SalarioAnualEsperado($B101, $G101, $D101, CE$1, Hombres!$A$1:$DW$117, Mujeres!$A$1:$DW$117 )</f>
        <v>0</v>
      </c>
      <c r="CF101" s="48" cm="1">
        <f t="array" ref="CF101">SalarioAnualEsperado($B101, $G101, $D101, CF$1, Hombres!$A$1:$DW$117, Mujeres!$A$1:$DW$117 )</f>
        <v>0</v>
      </c>
      <c r="CG101" s="48" cm="1">
        <f t="array" ref="CG101">SalarioAnualEsperado($B101, $G101, $D101, CG$1, Hombres!$A$1:$DW$117, Mujeres!$A$1:$DW$117 )</f>
        <v>0</v>
      </c>
      <c r="CH101" s="48" cm="1">
        <f t="array" ref="CH101">SalarioAnualEsperado($B101, $G101, $D101, CH$1, Hombres!$A$1:$DW$117, Mujeres!$A$1:$DW$117 )</f>
        <v>0</v>
      </c>
      <c r="CI101" s="48" cm="1">
        <f t="array" ref="CI101">SalarioAnualEsperado($B101, $G101, $D101, CI$1, Hombres!$A$1:$DW$117, Mujeres!$A$1:$DW$117 )</f>
        <v>0</v>
      </c>
      <c r="CJ101" s="48" cm="1">
        <f t="array" ref="CJ101">SalarioAnualEsperado($B101, $G101, $D101, CJ$1, Hombres!$A$1:$DW$117, Mujeres!$A$1:$DW$117 )</f>
        <v>0</v>
      </c>
      <c r="CK101" s="48" cm="1">
        <f t="array" ref="CK101">SalarioAnualEsperado($B101, $G101, $D101, CK$1, Hombres!$A$1:$DW$117, Mujeres!$A$1:$DW$117 )</f>
        <v>0</v>
      </c>
      <c r="CL101" s="48" cm="1">
        <f t="array" ref="CL101">SalarioAnualEsperado($B101, $G101, $D101, CL$1, Hombres!$A$1:$DW$117, Mujeres!$A$1:$DW$117 )</f>
        <v>0</v>
      </c>
      <c r="CM101" s="48" cm="1">
        <f t="array" ref="CM101">SalarioAnualEsperado($B101, $G101, $D101, CM$1, Hombres!$A$1:$DW$117, Mujeres!$A$1:$DW$117 )</f>
        <v>0</v>
      </c>
      <c r="CN101" s="48" cm="1">
        <f t="array" ref="CN101">SalarioAnualEsperado($B101, $G101, $D101, CN$1, Hombres!$A$1:$DW$117, Mujeres!$A$1:$DW$117 )</f>
        <v>0</v>
      </c>
      <c r="CO101" s="48" cm="1">
        <f t="array" ref="CO101">SalarioAnualEsperado($B101, $G101, $D101, CO$1, Hombres!$A$1:$DW$117, Mujeres!$A$1:$DW$117 )</f>
        <v>0</v>
      </c>
      <c r="CP101" s="48" cm="1">
        <f t="array" ref="CP101">SalarioAnualEsperado($B101, $G101, $D101, CP$1, Hombres!$A$1:$DW$117, Mujeres!$A$1:$DW$117 )</f>
        <v>0</v>
      </c>
      <c r="CQ101" s="48" cm="1">
        <f t="array" ref="CQ101">SalarioAnualEsperado($B101, $G101, $D101, CQ$1, Hombres!$A$1:$DW$117, Mujeres!$A$1:$DW$117 )</f>
        <v>0</v>
      </c>
      <c r="CR101" s="48" cm="1">
        <f t="array" ref="CR101">SalarioAnualEsperado($B101, $G101, $D101, CR$1, Hombres!$A$1:$DW$117, Mujeres!$A$1:$DW$117 )</f>
        <v>0</v>
      </c>
      <c r="CS101" s="48" cm="1">
        <f t="array" ref="CS101">SalarioAnualEsperado($B101, $G101, $D101, CS$1, Hombres!$A$1:$DW$117, Mujeres!$A$1:$DW$117 )</f>
        <v>0</v>
      </c>
      <c r="CT101" s="48" cm="1">
        <f t="array" ref="CT101">SalarioAnualEsperado($B101, $G101, $D101, CT$1, Hombres!$A$1:$DW$117, Mujeres!$A$1:$DW$117 )</f>
        <v>0</v>
      </c>
      <c r="CU101" s="48" cm="1">
        <f t="array" ref="CU101">SalarioAnualEsperado($B101, $G101, $D101, CU$1, Hombres!$A$1:$DW$117, Mujeres!$A$1:$DW$117 )</f>
        <v>0</v>
      </c>
      <c r="CV101" s="48" cm="1">
        <f t="array" ref="CV101">SalarioAnualEsperado($B101, $G101, $D101, CV$1, Hombres!$A$1:$DW$117, Mujeres!$A$1:$DW$117 )</f>
        <v>0</v>
      </c>
      <c r="CW101" s="48" cm="1">
        <f t="array" ref="CW101">SalarioAnualEsperado($B101, $G101, $D101, CW$1, Hombres!$A$1:$DW$117, Mujeres!$A$1:$DW$117 )</f>
        <v>0</v>
      </c>
      <c r="CX101" s="48" cm="1">
        <f t="array" ref="CX101">SalarioAnualEsperado($B101, $G101, $D101, CX$1, Hombres!$A$1:$DW$117, Mujeres!$A$1:$DW$117 )</f>
        <v>0</v>
      </c>
      <c r="CY101" s="48" cm="1">
        <f t="array" ref="CY101">SalarioAnualEsperado($B101, $G101, $D101, CY$1, Hombres!$A$1:$DW$117, Mujeres!$A$1:$DW$117 )</f>
        <v>0</v>
      </c>
      <c r="CZ101" s="48" cm="1">
        <f t="array" ref="CZ101">SalarioAnualEsperado($B101, $G101, $D101, CZ$1, Hombres!$A$1:$DW$117, Mujeres!$A$1:$DW$117 )</f>
        <v>0</v>
      </c>
      <c r="DA101" s="48" cm="1">
        <f t="array" ref="DA101">SalarioAnualEsperado($B101, $G101, $D101, DA$1, Hombres!$A$1:$DW$117, Mujeres!$A$1:$DW$117 )</f>
        <v>0</v>
      </c>
      <c r="DB101" s="48" cm="1">
        <f t="array" ref="DB101">SalarioAnualEsperado($B101, $G101, $D101, DB$1, Hombres!$A$1:$DW$117, Mujeres!$A$1:$DW$117 )</f>
        <v>0</v>
      </c>
      <c r="DC101" s="48" cm="1">
        <f t="array" ref="DC101">SalarioAnualEsperado($B101, $G101, $D101, DC$1, Hombres!$A$1:$DW$117, Mujeres!$A$1:$DW$117 )</f>
        <v>0</v>
      </c>
    </row>
    <row r="102" spans="1:107" x14ac:dyDescent="0.3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8" cm="1">
        <f t="array" ref="L102">SalarioAnualEsperado($B102, $G102, $D102, L$1, Hombres!$A$1:$DW$117, Mujeres!$A$1:$DW$117 )</f>
        <v>8926424</v>
      </c>
      <c r="M102" s="48" cm="1">
        <f t="array" ref="M102">SalarioAnualEsperado($B102, $G102, $D102, M$1, Hombres!$A$1:$DW$117, Mujeres!$A$1:$DW$117 )</f>
        <v>9344010.7192571498</v>
      </c>
      <c r="N102" s="48" cm="1">
        <f t="array" ref="N102">SalarioAnualEsperado($B102, $G102, $D102, N$1, Hombres!$A$1:$DW$117, Mujeres!$A$1:$DW$117 )</f>
        <v>9778829.5223462693</v>
      </c>
      <c r="O102" s="48" cm="1">
        <f t="array" ref="O102">SalarioAnualEsperado($B102, $G102, $D102, O$1, Hombres!$A$1:$DW$117, Mujeres!$A$1:$DW$117 )</f>
        <v>10231566.719990317</v>
      </c>
      <c r="P102" s="48" cm="1">
        <f t="array" ref="P102">SalarioAnualEsperado($B102, $G102, $D102, P$1, Hombres!$A$1:$DW$117, Mujeres!$A$1:$DW$117 )</f>
        <v>10702695.524254667</v>
      </c>
      <c r="Q102" s="48" cm="1">
        <f t="array" ref="Q102">SalarioAnualEsperado($B102, $G102, $D102, Q$1, Hombres!$A$1:$DW$117, Mujeres!$A$1:$DW$117 )</f>
        <v>11192471.013275374</v>
      </c>
      <c r="R102" s="48" cm="1">
        <f t="array" ref="R102">SalarioAnualEsperado($B102, $G102, $D102, R$1, Hombres!$A$1:$DW$117, Mujeres!$A$1:$DW$117 )</f>
        <v>11700627.454436794</v>
      </c>
      <c r="S102" s="48" cm="1">
        <f t="array" ref="S102">SalarioAnualEsperado($B102, $G102, $D102, S$1, Hombres!$A$1:$DW$117, Mujeres!$A$1:$DW$117 )</f>
        <v>12226469.604172617</v>
      </c>
      <c r="T102" s="48" cm="1">
        <f t="array" ref="T102">SalarioAnualEsperado($B102, $G102, $D102, T$1, Hombres!$A$1:$DW$117, Mujeres!$A$1:$DW$117 )</f>
        <v>12769194.986260392</v>
      </c>
      <c r="U102" s="48" cm="1">
        <f t="array" ref="U102">SalarioAnualEsperado($B102, $G102, $D102, U$1, Hombres!$A$1:$DW$117, Mujeres!$A$1:$DW$117 )</f>
        <v>13328603.672903465</v>
      </c>
      <c r="V102" s="48" cm="1">
        <f t="array" ref="V102">SalarioAnualEsperado($B102, $G102, $D102, V$1, Hombres!$A$1:$DW$117, Mujeres!$A$1:$DW$117 )</f>
        <v>13904921.582525691</v>
      </c>
      <c r="W102" s="48" cm="1">
        <f t="array" ref="W102">SalarioAnualEsperado($B102, $G102, $D102, W$1, Hombres!$A$1:$DW$117, Mujeres!$A$1:$DW$117 )</f>
        <v>14498160.847120915</v>
      </c>
      <c r="X102" s="48" cm="1">
        <f t="array" ref="X102">SalarioAnualEsperado($B102, $G102, $D102, X$1, Hombres!$A$1:$DW$117, Mujeres!$A$1:$DW$117 )</f>
        <v>15108177.222169749</v>
      </c>
      <c r="Y102" s="48" cm="1">
        <f t="array" ref="Y102">SalarioAnualEsperado($B102, $G102, $D102, Y$1, Hombres!$A$1:$DW$117, Mujeres!$A$1:$DW$117 )</f>
        <v>15734658.923703153</v>
      </c>
      <c r="Z102" s="48" cm="1">
        <f t="array" ref="Z102">SalarioAnualEsperado($B102, $G102, $D102, Z$1, Hombres!$A$1:$DW$117, Mujeres!$A$1:$DW$117 )</f>
        <v>16376669.425973011</v>
      </c>
      <c r="AA102" s="48" cm="1">
        <f t="array" ref="AA102">SalarioAnualEsperado($B102, $G102, $D102, AA$1, Hombres!$A$1:$DW$117, Mujeres!$A$1:$DW$117 )</f>
        <v>0</v>
      </c>
      <c r="AB102" s="48" cm="1">
        <f t="array" ref="AB102">SalarioAnualEsperado($B102, $G102, $D102, AB$1, Hombres!$A$1:$DW$117, Mujeres!$A$1:$DW$117 )</f>
        <v>0</v>
      </c>
      <c r="AC102" s="48" cm="1">
        <f t="array" ref="AC102">SalarioAnualEsperado($B102, $G102, $D102, AC$1, Hombres!$A$1:$DW$117, Mujeres!$A$1:$DW$117 )</f>
        <v>0</v>
      </c>
      <c r="AD102" s="48" cm="1">
        <f t="array" ref="AD102">SalarioAnualEsperado($B102, $G102, $D102, AD$1, Hombres!$A$1:$DW$117, Mujeres!$A$1:$DW$117 )</f>
        <v>0</v>
      </c>
      <c r="AE102" s="48" cm="1">
        <f t="array" ref="AE102">SalarioAnualEsperado($B102, $G102, $D102, AE$1, Hombres!$A$1:$DW$117, Mujeres!$A$1:$DW$117 )</f>
        <v>0</v>
      </c>
      <c r="AF102" s="48" cm="1">
        <f t="array" ref="AF102">SalarioAnualEsperado($B102, $G102, $D102, AF$1, Hombres!$A$1:$DW$117, Mujeres!$A$1:$DW$117 )</f>
        <v>0</v>
      </c>
      <c r="AG102" s="48" cm="1">
        <f t="array" ref="AG102">SalarioAnualEsperado($B102, $G102, $D102, AG$1, Hombres!$A$1:$DW$117, Mujeres!$A$1:$DW$117 )</f>
        <v>0</v>
      </c>
      <c r="AH102" s="48" cm="1">
        <f t="array" ref="AH102">SalarioAnualEsperado($B102, $G102, $D102, AH$1, Hombres!$A$1:$DW$117, Mujeres!$A$1:$DW$117 )</f>
        <v>0</v>
      </c>
      <c r="AI102" s="48" cm="1">
        <f t="array" ref="AI102">SalarioAnualEsperado($B102, $G102, $D102, AI$1, Hombres!$A$1:$DW$117, Mujeres!$A$1:$DW$117 )</f>
        <v>0</v>
      </c>
      <c r="AJ102" s="48" cm="1">
        <f t="array" ref="AJ102">SalarioAnualEsperado($B102, $G102, $D102, AJ$1, Hombres!$A$1:$DW$117, Mujeres!$A$1:$DW$117 )</f>
        <v>0</v>
      </c>
      <c r="AK102" s="48" cm="1">
        <f t="array" ref="AK102">SalarioAnualEsperado($B102, $G102, $D102, AK$1, Hombres!$A$1:$DW$117, Mujeres!$A$1:$DW$117 )</f>
        <v>0</v>
      </c>
      <c r="AL102" s="48" cm="1">
        <f t="array" ref="AL102">SalarioAnualEsperado($B102, $G102, $D102, AL$1, Hombres!$A$1:$DW$117, Mujeres!$A$1:$DW$117 )</f>
        <v>0</v>
      </c>
      <c r="AM102" s="48" cm="1">
        <f t="array" ref="AM102">SalarioAnualEsperado($B102, $G102, $D102, AM$1, Hombres!$A$1:$DW$117, Mujeres!$A$1:$DW$117 )</f>
        <v>0</v>
      </c>
      <c r="AN102" s="48" cm="1">
        <f t="array" ref="AN102">SalarioAnualEsperado($B102, $G102, $D102, AN$1, Hombres!$A$1:$DW$117, Mujeres!$A$1:$DW$117 )</f>
        <v>0</v>
      </c>
      <c r="AO102" s="48" cm="1">
        <f t="array" ref="AO102">SalarioAnualEsperado($B102, $G102, $D102, AO$1, Hombres!$A$1:$DW$117, Mujeres!$A$1:$DW$117 )</f>
        <v>0</v>
      </c>
      <c r="AP102" s="48" cm="1">
        <f t="array" ref="AP102">SalarioAnualEsperado($B102, $G102, $D102, AP$1, Hombres!$A$1:$DW$117, Mujeres!$A$1:$DW$117 )</f>
        <v>0</v>
      </c>
      <c r="AQ102" s="48" cm="1">
        <f t="array" ref="AQ102">SalarioAnualEsperado($B102, $G102, $D102, AQ$1, Hombres!$A$1:$DW$117, Mujeres!$A$1:$DW$117 )</f>
        <v>0</v>
      </c>
      <c r="AR102" s="48" cm="1">
        <f t="array" ref="AR102">SalarioAnualEsperado($B102, $G102, $D102, AR$1, Hombres!$A$1:$DW$117, Mujeres!$A$1:$DW$117 )</f>
        <v>0</v>
      </c>
      <c r="AS102" s="48" cm="1">
        <f t="array" ref="AS102">SalarioAnualEsperado($B102, $G102, $D102, AS$1, Hombres!$A$1:$DW$117, Mujeres!$A$1:$DW$117 )</f>
        <v>0</v>
      </c>
      <c r="AT102" s="48" cm="1">
        <f t="array" ref="AT102">SalarioAnualEsperado($B102, $G102, $D102, AT$1, Hombres!$A$1:$DW$117, Mujeres!$A$1:$DW$117 )</f>
        <v>0</v>
      </c>
      <c r="AU102" s="48" cm="1">
        <f t="array" ref="AU102">SalarioAnualEsperado($B102, $G102, $D102, AU$1, Hombres!$A$1:$DW$117, Mujeres!$A$1:$DW$117 )</f>
        <v>0</v>
      </c>
      <c r="AV102" s="48" cm="1">
        <f t="array" ref="AV102">SalarioAnualEsperado($B102, $G102, $D102, AV$1, Hombres!$A$1:$DW$117, Mujeres!$A$1:$DW$117 )</f>
        <v>0</v>
      </c>
      <c r="AW102" s="48" cm="1">
        <f t="array" ref="AW102">SalarioAnualEsperado($B102, $G102, $D102, AW$1, Hombres!$A$1:$DW$117, Mujeres!$A$1:$DW$117 )</f>
        <v>0</v>
      </c>
      <c r="AX102" s="48" cm="1">
        <f t="array" ref="AX102">SalarioAnualEsperado($B102, $G102, $D102, AX$1, Hombres!$A$1:$DW$117, Mujeres!$A$1:$DW$117 )</f>
        <v>0</v>
      </c>
      <c r="AY102" s="48" cm="1">
        <f t="array" ref="AY102">SalarioAnualEsperado($B102, $G102, $D102, AY$1, Hombres!$A$1:$DW$117, Mujeres!$A$1:$DW$117 )</f>
        <v>0</v>
      </c>
      <c r="AZ102" s="48" cm="1">
        <f t="array" ref="AZ102">SalarioAnualEsperado($B102, $G102, $D102, AZ$1, Hombres!$A$1:$DW$117, Mujeres!$A$1:$DW$117 )</f>
        <v>0</v>
      </c>
      <c r="BA102" s="48" cm="1">
        <f t="array" ref="BA102">SalarioAnualEsperado($B102, $G102, $D102, BA$1, Hombres!$A$1:$DW$117, Mujeres!$A$1:$DW$117 )</f>
        <v>0</v>
      </c>
      <c r="BB102" s="48" cm="1">
        <f t="array" ref="BB102">SalarioAnualEsperado($B102, $G102, $D102, BB$1, Hombres!$A$1:$DW$117, Mujeres!$A$1:$DW$117 )</f>
        <v>0</v>
      </c>
      <c r="BC102" s="48" cm="1">
        <f t="array" ref="BC102">SalarioAnualEsperado($B102, $G102, $D102, BC$1, Hombres!$A$1:$DW$117, Mujeres!$A$1:$DW$117 )</f>
        <v>0</v>
      </c>
      <c r="BD102" s="48" cm="1">
        <f t="array" ref="BD102">SalarioAnualEsperado($B102, $G102, $D102, BD$1, Hombres!$A$1:$DW$117, Mujeres!$A$1:$DW$117 )</f>
        <v>0</v>
      </c>
      <c r="BE102" s="48" cm="1">
        <f t="array" ref="BE102">SalarioAnualEsperado($B102, $G102, $D102, BE$1, Hombres!$A$1:$DW$117, Mujeres!$A$1:$DW$117 )</f>
        <v>0</v>
      </c>
      <c r="BF102" s="48" cm="1">
        <f t="array" ref="BF102">SalarioAnualEsperado($B102, $G102, $D102, BF$1, Hombres!$A$1:$DW$117, Mujeres!$A$1:$DW$117 )</f>
        <v>0</v>
      </c>
      <c r="BG102" s="48" cm="1">
        <f t="array" ref="BG102">SalarioAnualEsperado($B102, $G102, $D102, BG$1, Hombres!$A$1:$DW$117, Mujeres!$A$1:$DW$117 )</f>
        <v>0</v>
      </c>
      <c r="BH102" s="48" cm="1">
        <f t="array" ref="BH102">SalarioAnualEsperado($B102, $G102, $D102, BH$1, Hombres!$A$1:$DW$117, Mujeres!$A$1:$DW$117 )</f>
        <v>0</v>
      </c>
      <c r="BI102" s="48" cm="1">
        <f t="array" ref="BI102">SalarioAnualEsperado($B102, $G102, $D102, BI$1, Hombres!$A$1:$DW$117, Mujeres!$A$1:$DW$117 )</f>
        <v>0</v>
      </c>
      <c r="BJ102" s="48" cm="1">
        <f t="array" ref="BJ102">SalarioAnualEsperado($B102, $G102, $D102, BJ$1, Hombres!$A$1:$DW$117, Mujeres!$A$1:$DW$117 )</f>
        <v>0</v>
      </c>
      <c r="BK102" s="48" cm="1">
        <f t="array" ref="BK102">SalarioAnualEsperado($B102, $G102, $D102, BK$1, Hombres!$A$1:$DW$117, Mujeres!$A$1:$DW$117 )</f>
        <v>0</v>
      </c>
      <c r="BL102" s="48" cm="1">
        <f t="array" ref="BL102">SalarioAnualEsperado($B102, $G102, $D102, BL$1, Hombres!$A$1:$DW$117, Mujeres!$A$1:$DW$117 )</f>
        <v>0</v>
      </c>
      <c r="BM102" s="48" cm="1">
        <f t="array" ref="BM102">SalarioAnualEsperado($B102, $G102, $D102, BM$1, Hombres!$A$1:$DW$117, Mujeres!$A$1:$DW$117 )</f>
        <v>0</v>
      </c>
      <c r="BN102" s="48" cm="1">
        <f t="array" ref="BN102">SalarioAnualEsperado($B102, $G102, $D102, BN$1, Hombres!$A$1:$DW$117, Mujeres!$A$1:$DW$117 )</f>
        <v>0</v>
      </c>
      <c r="BO102" s="48" cm="1">
        <f t="array" ref="BO102">SalarioAnualEsperado($B102, $G102, $D102, BO$1, Hombres!$A$1:$DW$117, Mujeres!$A$1:$DW$117 )</f>
        <v>0</v>
      </c>
      <c r="BP102" s="48" cm="1">
        <f t="array" ref="BP102">SalarioAnualEsperado($B102, $G102, $D102, BP$1, Hombres!$A$1:$DW$117, Mujeres!$A$1:$DW$117 )</f>
        <v>0</v>
      </c>
      <c r="BQ102" s="48" cm="1">
        <f t="array" ref="BQ102">SalarioAnualEsperado($B102, $G102, $D102, BQ$1, Hombres!$A$1:$DW$117, Mujeres!$A$1:$DW$117 )</f>
        <v>0</v>
      </c>
      <c r="BR102" s="48" cm="1">
        <f t="array" ref="BR102">SalarioAnualEsperado($B102, $G102, $D102, BR$1, Hombres!$A$1:$DW$117, Mujeres!$A$1:$DW$117 )</f>
        <v>0</v>
      </c>
      <c r="BS102" s="48" cm="1">
        <f t="array" ref="BS102">SalarioAnualEsperado($B102, $G102, $D102, BS$1, Hombres!$A$1:$DW$117, Mujeres!$A$1:$DW$117 )</f>
        <v>0</v>
      </c>
      <c r="BT102" s="48" cm="1">
        <f t="array" ref="BT102">SalarioAnualEsperado($B102, $G102, $D102, BT$1, Hombres!$A$1:$DW$117, Mujeres!$A$1:$DW$117 )</f>
        <v>0</v>
      </c>
      <c r="BU102" s="48" cm="1">
        <f t="array" ref="BU102">SalarioAnualEsperado($B102, $G102, $D102, BU$1, Hombres!$A$1:$DW$117, Mujeres!$A$1:$DW$117 )</f>
        <v>0</v>
      </c>
      <c r="BV102" s="48" cm="1">
        <f t="array" ref="BV102">SalarioAnualEsperado($B102, $G102, $D102, BV$1, Hombres!$A$1:$DW$117, Mujeres!$A$1:$DW$117 )</f>
        <v>0</v>
      </c>
      <c r="BW102" s="48" cm="1">
        <f t="array" ref="BW102">SalarioAnualEsperado($B102, $G102, $D102, BW$1, Hombres!$A$1:$DW$117, Mujeres!$A$1:$DW$117 )</f>
        <v>0</v>
      </c>
      <c r="BX102" s="48" cm="1">
        <f t="array" ref="BX102">SalarioAnualEsperado($B102, $G102, $D102, BX$1, Hombres!$A$1:$DW$117, Mujeres!$A$1:$DW$117 )</f>
        <v>0</v>
      </c>
      <c r="BY102" s="48" cm="1">
        <f t="array" ref="BY102">SalarioAnualEsperado($B102, $G102, $D102, BY$1, Hombres!$A$1:$DW$117, Mujeres!$A$1:$DW$117 )</f>
        <v>0</v>
      </c>
      <c r="BZ102" s="48" cm="1">
        <f t="array" ref="BZ102">SalarioAnualEsperado($B102, $G102, $D102, BZ$1, Hombres!$A$1:$DW$117, Mujeres!$A$1:$DW$117 )</f>
        <v>0</v>
      </c>
      <c r="CA102" s="48" cm="1">
        <f t="array" ref="CA102">SalarioAnualEsperado($B102, $G102, $D102, CA$1, Hombres!$A$1:$DW$117, Mujeres!$A$1:$DW$117 )</f>
        <v>0</v>
      </c>
      <c r="CB102" s="48" cm="1">
        <f t="array" ref="CB102">SalarioAnualEsperado($B102, $G102, $D102, CB$1, Hombres!$A$1:$DW$117, Mujeres!$A$1:$DW$117 )</f>
        <v>0</v>
      </c>
      <c r="CC102" s="48" cm="1">
        <f t="array" ref="CC102">SalarioAnualEsperado($B102, $G102, $D102, CC$1, Hombres!$A$1:$DW$117, Mujeres!$A$1:$DW$117 )</f>
        <v>0</v>
      </c>
      <c r="CD102" s="48" cm="1">
        <f t="array" ref="CD102">SalarioAnualEsperado($B102, $G102, $D102, CD$1, Hombres!$A$1:$DW$117, Mujeres!$A$1:$DW$117 )</f>
        <v>0</v>
      </c>
      <c r="CE102" s="48" cm="1">
        <f t="array" ref="CE102">SalarioAnualEsperado($B102, $G102, $D102, CE$1, Hombres!$A$1:$DW$117, Mujeres!$A$1:$DW$117 )</f>
        <v>0</v>
      </c>
      <c r="CF102" s="48" cm="1">
        <f t="array" ref="CF102">SalarioAnualEsperado($B102, $G102, $D102, CF$1, Hombres!$A$1:$DW$117, Mujeres!$A$1:$DW$117 )</f>
        <v>0</v>
      </c>
      <c r="CG102" s="48" cm="1">
        <f t="array" ref="CG102">SalarioAnualEsperado($B102, $G102, $D102, CG$1, Hombres!$A$1:$DW$117, Mujeres!$A$1:$DW$117 )</f>
        <v>0</v>
      </c>
      <c r="CH102" s="48" cm="1">
        <f t="array" ref="CH102">SalarioAnualEsperado($B102, $G102, $D102, CH$1, Hombres!$A$1:$DW$117, Mujeres!$A$1:$DW$117 )</f>
        <v>0</v>
      </c>
      <c r="CI102" s="48" cm="1">
        <f t="array" ref="CI102">SalarioAnualEsperado($B102, $G102, $D102, CI$1, Hombres!$A$1:$DW$117, Mujeres!$A$1:$DW$117 )</f>
        <v>0</v>
      </c>
      <c r="CJ102" s="48" cm="1">
        <f t="array" ref="CJ102">SalarioAnualEsperado($B102, $G102, $D102, CJ$1, Hombres!$A$1:$DW$117, Mujeres!$A$1:$DW$117 )</f>
        <v>0</v>
      </c>
      <c r="CK102" s="48" cm="1">
        <f t="array" ref="CK102">SalarioAnualEsperado($B102, $G102, $D102, CK$1, Hombres!$A$1:$DW$117, Mujeres!$A$1:$DW$117 )</f>
        <v>0</v>
      </c>
      <c r="CL102" s="48" cm="1">
        <f t="array" ref="CL102">SalarioAnualEsperado($B102, $G102, $D102, CL$1, Hombres!$A$1:$DW$117, Mujeres!$A$1:$DW$117 )</f>
        <v>0</v>
      </c>
      <c r="CM102" s="48" cm="1">
        <f t="array" ref="CM102">SalarioAnualEsperado($B102, $G102, $D102, CM$1, Hombres!$A$1:$DW$117, Mujeres!$A$1:$DW$117 )</f>
        <v>0</v>
      </c>
      <c r="CN102" s="48" cm="1">
        <f t="array" ref="CN102">SalarioAnualEsperado($B102, $G102, $D102, CN$1, Hombres!$A$1:$DW$117, Mujeres!$A$1:$DW$117 )</f>
        <v>0</v>
      </c>
      <c r="CO102" s="48" cm="1">
        <f t="array" ref="CO102">SalarioAnualEsperado($B102, $G102, $D102, CO$1, Hombres!$A$1:$DW$117, Mujeres!$A$1:$DW$117 )</f>
        <v>0</v>
      </c>
      <c r="CP102" s="48" cm="1">
        <f t="array" ref="CP102">SalarioAnualEsperado($B102, $G102, $D102, CP$1, Hombres!$A$1:$DW$117, Mujeres!$A$1:$DW$117 )</f>
        <v>0</v>
      </c>
      <c r="CQ102" s="48" cm="1">
        <f t="array" ref="CQ102">SalarioAnualEsperado($B102, $G102, $D102, CQ$1, Hombres!$A$1:$DW$117, Mujeres!$A$1:$DW$117 )</f>
        <v>0</v>
      </c>
      <c r="CR102" s="48" cm="1">
        <f t="array" ref="CR102">SalarioAnualEsperado($B102, $G102, $D102, CR$1, Hombres!$A$1:$DW$117, Mujeres!$A$1:$DW$117 )</f>
        <v>0</v>
      </c>
      <c r="CS102" s="48" cm="1">
        <f t="array" ref="CS102">SalarioAnualEsperado($B102, $G102, $D102, CS$1, Hombres!$A$1:$DW$117, Mujeres!$A$1:$DW$117 )</f>
        <v>0</v>
      </c>
      <c r="CT102" s="48" cm="1">
        <f t="array" ref="CT102">SalarioAnualEsperado($B102, $G102, $D102, CT$1, Hombres!$A$1:$DW$117, Mujeres!$A$1:$DW$117 )</f>
        <v>0</v>
      </c>
      <c r="CU102" s="48" cm="1">
        <f t="array" ref="CU102">SalarioAnualEsperado($B102, $G102, $D102, CU$1, Hombres!$A$1:$DW$117, Mujeres!$A$1:$DW$117 )</f>
        <v>0</v>
      </c>
      <c r="CV102" s="48" cm="1">
        <f t="array" ref="CV102">SalarioAnualEsperado($B102, $G102, $D102, CV$1, Hombres!$A$1:$DW$117, Mujeres!$A$1:$DW$117 )</f>
        <v>0</v>
      </c>
      <c r="CW102" s="48" cm="1">
        <f t="array" ref="CW102">SalarioAnualEsperado($B102, $G102, $D102, CW$1, Hombres!$A$1:$DW$117, Mujeres!$A$1:$DW$117 )</f>
        <v>0</v>
      </c>
      <c r="CX102" s="48" cm="1">
        <f t="array" ref="CX102">SalarioAnualEsperado($B102, $G102, $D102, CX$1, Hombres!$A$1:$DW$117, Mujeres!$A$1:$DW$117 )</f>
        <v>0</v>
      </c>
      <c r="CY102" s="48" cm="1">
        <f t="array" ref="CY102">SalarioAnualEsperado($B102, $G102, $D102, CY$1, Hombres!$A$1:$DW$117, Mujeres!$A$1:$DW$117 )</f>
        <v>0</v>
      </c>
      <c r="CZ102" s="48" cm="1">
        <f t="array" ref="CZ102">SalarioAnualEsperado($B102, $G102, $D102, CZ$1, Hombres!$A$1:$DW$117, Mujeres!$A$1:$DW$117 )</f>
        <v>0</v>
      </c>
      <c r="DA102" s="48" cm="1">
        <f t="array" ref="DA102">SalarioAnualEsperado($B102, $G102, $D102, DA$1, Hombres!$A$1:$DW$117, Mujeres!$A$1:$DW$117 )</f>
        <v>0</v>
      </c>
      <c r="DB102" s="48" cm="1">
        <f t="array" ref="DB102">SalarioAnualEsperado($B102, $G102, $D102, DB$1, Hombres!$A$1:$DW$117, Mujeres!$A$1:$DW$117 )</f>
        <v>0</v>
      </c>
      <c r="DC102" s="48" cm="1">
        <f t="array" ref="DC102">SalarioAnualEsperado($B102, $G102, $D102, DC$1, Hombres!$A$1:$DW$117, Mujeres!$A$1:$DW$117 )</f>
        <v>0</v>
      </c>
    </row>
    <row r="103" spans="1:107" x14ac:dyDescent="0.3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8" cm="1">
        <f t="array" ref="L103">SalarioAnualEsperado($B103, $G103, $D103, L$1, Hombres!$A$1:$DW$117, Mujeres!$A$1:$DW$117 )</f>
        <v>8030906</v>
      </c>
      <c r="M103" s="48" cm="1">
        <f t="array" ref="M103">SalarioAnualEsperado($B103, $G103, $D103, M$1, Hombres!$A$1:$DW$117, Mujeres!$A$1:$DW$117 )</f>
        <v>8433235.984887775</v>
      </c>
      <c r="N103" s="48" cm="1">
        <f t="array" ref="N103">SalarioAnualEsperado($B103, $G103, $D103, N$1, Hombres!$A$1:$DW$117, Mujeres!$A$1:$DW$117 )</f>
        <v>8855541.0367968231</v>
      </c>
      <c r="O103" s="48" cm="1">
        <f t="array" ref="O103">SalarioAnualEsperado($B103, $G103, $D103, O$1, Hombres!$A$1:$DW$117, Mujeres!$A$1:$DW$117 )</f>
        <v>9298744.2156773582</v>
      </c>
      <c r="P103" s="48" cm="1">
        <f t="array" ref="P103">SalarioAnualEsperado($B103, $G103, $D103, P$1, Hombres!$A$1:$DW$117, Mujeres!$A$1:$DW$117 )</f>
        <v>9763856.3179863337</v>
      </c>
      <c r="Q103" s="48" cm="1">
        <f t="array" ref="Q103">SalarioAnualEsperado($B103, $G103, $D103, Q$1, Hombres!$A$1:$DW$117, Mujeres!$A$1:$DW$117 )</f>
        <v>10251961.964519767</v>
      </c>
      <c r="R103" s="48" cm="1">
        <f t="array" ref="R103">SalarioAnualEsperado($B103, $G103, $D103, R$1, Hombres!$A$1:$DW$117, Mujeres!$A$1:$DW$117 )</f>
        <v>10764184.188913073</v>
      </c>
      <c r="S103" s="48" cm="1">
        <f t="array" ref="S103">SalarioAnualEsperado($B103, $G103, $D103, S$1, Hombres!$A$1:$DW$117, Mujeres!$A$1:$DW$117 )</f>
        <v>11301656.086402457</v>
      </c>
      <c r="T103" s="48" cm="1">
        <f t="array" ref="T103">SalarioAnualEsperado($B103, $G103, $D103, T$1, Hombres!$A$1:$DW$117, Mujeres!$A$1:$DW$117 )</f>
        <v>11865543.2537161</v>
      </c>
      <c r="U103" s="48" cm="1">
        <f t="array" ref="U103">SalarioAnualEsperado($B103, $G103, $D103, U$1, Hombres!$A$1:$DW$117, Mujeres!$A$1:$DW$117 )</f>
        <v>12457085.18535514</v>
      </c>
      <c r="V103" s="48" cm="1">
        <f t="array" ref="V103">SalarioAnualEsperado($B103, $G103, $D103, V$1, Hombres!$A$1:$DW$117, Mujeres!$A$1:$DW$117 )</f>
        <v>13077536.62461794</v>
      </c>
      <c r="W103" s="48" cm="1">
        <f t="array" ref="W103">SalarioAnualEsperado($B103, $G103, $D103, W$1, Hombres!$A$1:$DW$117, Mujeres!$A$1:$DW$117 )</f>
        <v>13728092.707313633</v>
      </c>
      <c r="X103" s="48" cm="1">
        <f t="array" ref="X103">SalarioAnualEsperado($B103, $G103, $D103, X$1, Hombres!$A$1:$DW$117, Mujeres!$A$1:$DW$117 )</f>
        <v>14410029.211748416</v>
      </c>
      <c r="Y103" s="48" cm="1">
        <f t="array" ref="Y103">SalarioAnualEsperado($B103, $G103, $D103, Y$1, Hombres!$A$1:$DW$117, Mujeres!$A$1:$DW$117 )</f>
        <v>15124712.720453393</v>
      </c>
      <c r="Z103" s="48" cm="1">
        <f t="array" ref="Z103">SalarioAnualEsperado($B103, $G103, $D103, Z$1, Hombres!$A$1:$DW$117, Mujeres!$A$1:$DW$117 )</f>
        <v>15873729.55433535</v>
      </c>
      <c r="AA103" s="48" cm="1">
        <f t="array" ref="AA103">SalarioAnualEsperado($B103, $G103, $D103, AA$1, Hombres!$A$1:$DW$117, Mujeres!$A$1:$DW$117 )</f>
        <v>16658714.041763872</v>
      </c>
      <c r="AB103" s="48" cm="1">
        <f t="array" ref="AB103">SalarioAnualEsperado($B103, $G103, $D103, AB$1, Hombres!$A$1:$DW$117, Mujeres!$A$1:$DW$117 )</f>
        <v>17481255.555884421</v>
      </c>
      <c r="AC103" s="48" cm="1">
        <f t="array" ref="AC103">SalarioAnualEsperado($B103, $G103, $D103, AC$1, Hombres!$A$1:$DW$117, Mujeres!$A$1:$DW$117 )</f>
        <v>18342934.310866009</v>
      </c>
      <c r="AD103" s="48" cm="1">
        <f t="array" ref="AD103">SalarioAnualEsperado($B103, $G103, $D103, AD$1, Hombres!$A$1:$DW$117, Mujeres!$A$1:$DW$117 )</f>
        <v>19245400.355417442</v>
      </c>
      <c r="AE103" s="48" cm="1">
        <f t="array" ref="AE103">SalarioAnualEsperado($B103, $G103, $D103, AE$1, Hombres!$A$1:$DW$117, Mujeres!$A$1:$DW$117 )</f>
        <v>20190469.929798827</v>
      </c>
      <c r="AF103" s="48" cm="1">
        <f t="array" ref="AF103">SalarioAnualEsperado($B103, $G103, $D103, AF$1, Hombres!$A$1:$DW$117, Mujeres!$A$1:$DW$117 )</f>
        <v>21179967.122647114</v>
      </c>
      <c r="AG103" s="48" cm="1">
        <f t="array" ref="AG103">SalarioAnualEsperado($B103, $G103, $D103, AG$1, Hombres!$A$1:$DW$117, Mujeres!$A$1:$DW$117 )</f>
        <v>22215394.330645416</v>
      </c>
      <c r="AH103" s="48" cm="1">
        <f t="array" ref="AH103">SalarioAnualEsperado($B103, $G103, $D103, AH$1, Hombres!$A$1:$DW$117, Mujeres!$A$1:$DW$117 )</f>
        <v>23298280.406535581</v>
      </c>
      <c r="AI103" s="48" cm="1">
        <f t="array" ref="AI103">SalarioAnualEsperado($B103, $G103, $D103, AI$1, Hombres!$A$1:$DW$117, Mujeres!$A$1:$DW$117 )</f>
        <v>24430385.278161533</v>
      </c>
      <c r="AJ103" s="48" cm="1">
        <f t="array" ref="AJ103">SalarioAnualEsperado($B103, $G103, $D103, AJ$1, Hombres!$A$1:$DW$117, Mujeres!$A$1:$DW$117 )</f>
        <v>25614077.219021518</v>
      </c>
      <c r="AK103" s="48" cm="1">
        <f t="array" ref="AK103">SalarioAnualEsperado($B103, $G103, $D103, AK$1, Hombres!$A$1:$DW$117, Mujeres!$A$1:$DW$117 )</f>
        <v>26851730.282697354</v>
      </c>
      <c r="AL103" s="48" cm="1">
        <f t="array" ref="AL103">SalarioAnualEsperado($B103, $G103, $D103, AL$1, Hombres!$A$1:$DW$117, Mujeres!$A$1:$DW$117 )</f>
        <v>28145148.904991638</v>
      </c>
      <c r="AM103" s="48" cm="1">
        <f t="array" ref="AM103">SalarioAnualEsperado($B103, $G103, $D103, AM$1, Hombres!$A$1:$DW$117, Mujeres!$A$1:$DW$117 )</f>
        <v>29495390.904490665</v>
      </c>
      <c r="AN103" s="48" cm="1">
        <f t="array" ref="AN103">SalarioAnualEsperado($B103, $G103, $D103, AN$1, Hombres!$A$1:$DW$117, Mujeres!$A$1:$DW$117 )</f>
        <v>30903149.276492205</v>
      </c>
      <c r="AO103" s="48" cm="1">
        <f t="array" ref="AO103">SalarioAnualEsperado($B103, $G103, $D103, AO$1, Hombres!$A$1:$DW$117, Mujeres!$A$1:$DW$117 )</f>
        <v>32369220.816052649</v>
      </c>
      <c r="AP103" s="48" cm="1">
        <f t="array" ref="AP103">SalarioAnualEsperado($B103, $G103, $D103, AP$1, Hombres!$A$1:$DW$117, Mujeres!$A$1:$DW$117 )</f>
        <v>0</v>
      </c>
      <c r="AQ103" s="48" cm="1">
        <f t="array" ref="AQ103">SalarioAnualEsperado($B103, $G103, $D103, AQ$1, Hombres!$A$1:$DW$117, Mujeres!$A$1:$DW$117 )</f>
        <v>0</v>
      </c>
      <c r="AR103" s="48" cm="1">
        <f t="array" ref="AR103">SalarioAnualEsperado($B103, $G103, $D103, AR$1, Hombres!$A$1:$DW$117, Mujeres!$A$1:$DW$117 )</f>
        <v>0</v>
      </c>
      <c r="AS103" s="48" cm="1">
        <f t="array" ref="AS103">SalarioAnualEsperado($B103, $G103, $D103, AS$1, Hombres!$A$1:$DW$117, Mujeres!$A$1:$DW$117 )</f>
        <v>0</v>
      </c>
      <c r="AT103" s="48" cm="1">
        <f t="array" ref="AT103">SalarioAnualEsperado($B103, $G103, $D103, AT$1, Hombres!$A$1:$DW$117, Mujeres!$A$1:$DW$117 )</f>
        <v>0</v>
      </c>
      <c r="AU103" s="48" cm="1">
        <f t="array" ref="AU103">SalarioAnualEsperado($B103, $G103, $D103, AU$1, Hombres!$A$1:$DW$117, Mujeres!$A$1:$DW$117 )</f>
        <v>0</v>
      </c>
      <c r="AV103" s="48" cm="1">
        <f t="array" ref="AV103">SalarioAnualEsperado($B103, $G103, $D103, AV$1, Hombres!$A$1:$DW$117, Mujeres!$A$1:$DW$117 )</f>
        <v>0</v>
      </c>
      <c r="AW103" s="48" cm="1">
        <f t="array" ref="AW103">SalarioAnualEsperado($B103, $G103, $D103, AW$1, Hombres!$A$1:$DW$117, Mujeres!$A$1:$DW$117 )</f>
        <v>0</v>
      </c>
      <c r="AX103" s="48" cm="1">
        <f t="array" ref="AX103">SalarioAnualEsperado($B103, $G103, $D103, AX$1, Hombres!$A$1:$DW$117, Mujeres!$A$1:$DW$117 )</f>
        <v>0</v>
      </c>
      <c r="AY103" s="48" cm="1">
        <f t="array" ref="AY103">SalarioAnualEsperado($B103, $G103, $D103, AY$1, Hombres!$A$1:$DW$117, Mujeres!$A$1:$DW$117 )</f>
        <v>0</v>
      </c>
      <c r="AZ103" s="48" cm="1">
        <f t="array" ref="AZ103">SalarioAnualEsperado($B103, $G103, $D103, AZ$1, Hombres!$A$1:$DW$117, Mujeres!$A$1:$DW$117 )</f>
        <v>0</v>
      </c>
      <c r="BA103" s="48" cm="1">
        <f t="array" ref="BA103">SalarioAnualEsperado($B103, $G103, $D103, BA$1, Hombres!$A$1:$DW$117, Mujeres!$A$1:$DW$117 )</f>
        <v>0</v>
      </c>
      <c r="BB103" s="48" cm="1">
        <f t="array" ref="BB103">SalarioAnualEsperado($B103, $G103, $D103, BB$1, Hombres!$A$1:$DW$117, Mujeres!$A$1:$DW$117 )</f>
        <v>0</v>
      </c>
      <c r="BC103" s="48" cm="1">
        <f t="array" ref="BC103">SalarioAnualEsperado($B103, $G103, $D103, BC$1, Hombres!$A$1:$DW$117, Mujeres!$A$1:$DW$117 )</f>
        <v>0</v>
      </c>
      <c r="BD103" s="48" cm="1">
        <f t="array" ref="BD103">SalarioAnualEsperado($B103, $G103, $D103, BD$1, Hombres!$A$1:$DW$117, Mujeres!$A$1:$DW$117 )</f>
        <v>0</v>
      </c>
      <c r="BE103" s="48" cm="1">
        <f t="array" ref="BE103">SalarioAnualEsperado($B103, $G103, $D103, BE$1, Hombres!$A$1:$DW$117, Mujeres!$A$1:$DW$117 )</f>
        <v>0</v>
      </c>
      <c r="BF103" s="48" cm="1">
        <f t="array" ref="BF103">SalarioAnualEsperado($B103, $G103, $D103, BF$1, Hombres!$A$1:$DW$117, Mujeres!$A$1:$DW$117 )</f>
        <v>0</v>
      </c>
      <c r="BG103" s="48" cm="1">
        <f t="array" ref="BG103">SalarioAnualEsperado($B103, $G103, $D103, BG$1, Hombres!$A$1:$DW$117, Mujeres!$A$1:$DW$117 )</f>
        <v>0</v>
      </c>
      <c r="BH103" s="48" cm="1">
        <f t="array" ref="BH103">SalarioAnualEsperado($B103, $G103, $D103, BH$1, Hombres!$A$1:$DW$117, Mujeres!$A$1:$DW$117 )</f>
        <v>0</v>
      </c>
      <c r="BI103" s="48" cm="1">
        <f t="array" ref="BI103">SalarioAnualEsperado($B103, $G103, $D103, BI$1, Hombres!$A$1:$DW$117, Mujeres!$A$1:$DW$117 )</f>
        <v>0</v>
      </c>
      <c r="BJ103" s="48" cm="1">
        <f t="array" ref="BJ103">SalarioAnualEsperado($B103, $G103, $D103, BJ$1, Hombres!$A$1:$DW$117, Mujeres!$A$1:$DW$117 )</f>
        <v>0</v>
      </c>
      <c r="BK103" s="48" cm="1">
        <f t="array" ref="BK103">SalarioAnualEsperado($B103, $G103, $D103, BK$1, Hombres!$A$1:$DW$117, Mujeres!$A$1:$DW$117 )</f>
        <v>0</v>
      </c>
      <c r="BL103" s="48" cm="1">
        <f t="array" ref="BL103">SalarioAnualEsperado($B103, $G103, $D103, BL$1, Hombres!$A$1:$DW$117, Mujeres!$A$1:$DW$117 )</f>
        <v>0</v>
      </c>
      <c r="BM103" s="48" cm="1">
        <f t="array" ref="BM103">SalarioAnualEsperado($B103, $G103, $D103, BM$1, Hombres!$A$1:$DW$117, Mujeres!$A$1:$DW$117 )</f>
        <v>0</v>
      </c>
      <c r="BN103" s="48" cm="1">
        <f t="array" ref="BN103">SalarioAnualEsperado($B103, $G103, $D103, BN$1, Hombres!$A$1:$DW$117, Mujeres!$A$1:$DW$117 )</f>
        <v>0</v>
      </c>
      <c r="BO103" s="48" cm="1">
        <f t="array" ref="BO103">SalarioAnualEsperado($B103, $G103, $D103, BO$1, Hombres!$A$1:$DW$117, Mujeres!$A$1:$DW$117 )</f>
        <v>0</v>
      </c>
      <c r="BP103" s="48" cm="1">
        <f t="array" ref="BP103">SalarioAnualEsperado($B103, $G103, $D103, BP$1, Hombres!$A$1:$DW$117, Mujeres!$A$1:$DW$117 )</f>
        <v>0</v>
      </c>
      <c r="BQ103" s="48" cm="1">
        <f t="array" ref="BQ103">SalarioAnualEsperado($B103, $G103, $D103, BQ$1, Hombres!$A$1:$DW$117, Mujeres!$A$1:$DW$117 )</f>
        <v>0</v>
      </c>
      <c r="BR103" s="48" cm="1">
        <f t="array" ref="BR103">SalarioAnualEsperado($B103, $G103, $D103, BR$1, Hombres!$A$1:$DW$117, Mujeres!$A$1:$DW$117 )</f>
        <v>0</v>
      </c>
      <c r="BS103" s="48" cm="1">
        <f t="array" ref="BS103">SalarioAnualEsperado($B103, $G103, $D103, BS$1, Hombres!$A$1:$DW$117, Mujeres!$A$1:$DW$117 )</f>
        <v>0</v>
      </c>
      <c r="BT103" s="48" cm="1">
        <f t="array" ref="BT103">SalarioAnualEsperado($B103, $G103, $D103, BT$1, Hombres!$A$1:$DW$117, Mujeres!$A$1:$DW$117 )</f>
        <v>0</v>
      </c>
      <c r="BU103" s="48" cm="1">
        <f t="array" ref="BU103">SalarioAnualEsperado($B103, $G103, $D103, BU$1, Hombres!$A$1:$DW$117, Mujeres!$A$1:$DW$117 )</f>
        <v>0</v>
      </c>
      <c r="BV103" s="48" cm="1">
        <f t="array" ref="BV103">SalarioAnualEsperado($B103, $G103, $D103, BV$1, Hombres!$A$1:$DW$117, Mujeres!$A$1:$DW$117 )</f>
        <v>0</v>
      </c>
      <c r="BW103" s="48" cm="1">
        <f t="array" ref="BW103">SalarioAnualEsperado($B103, $G103, $D103, BW$1, Hombres!$A$1:$DW$117, Mujeres!$A$1:$DW$117 )</f>
        <v>0</v>
      </c>
      <c r="BX103" s="48" cm="1">
        <f t="array" ref="BX103">SalarioAnualEsperado($B103, $G103, $D103, BX$1, Hombres!$A$1:$DW$117, Mujeres!$A$1:$DW$117 )</f>
        <v>0</v>
      </c>
      <c r="BY103" s="48" cm="1">
        <f t="array" ref="BY103">SalarioAnualEsperado($B103, $G103, $D103, BY$1, Hombres!$A$1:$DW$117, Mujeres!$A$1:$DW$117 )</f>
        <v>0</v>
      </c>
      <c r="BZ103" s="48" cm="1">
        <f t="array" ref="BZ103">SalarioAnualEsperado($B103, $G103, $D103, BZ$1, Hombres!$A$1:$DW$117, Mujeres!$A$1:$DW$117 )</f>
        <v>0</v>
      </c>
      <c r="CA103" s="48" cm="1">
        <f t="array" ref="CA103">SalarioAnualEsperado($B103, $G103, $D103, CA$1, Hombres!$A$1:$DW$117, Mujeres!$A$1:$DW$117 )</f>
        <v>0</v>
      </c>
      <c r="CB103" s="48" cm="1">
        <f t="array" ref="CB103">SalarioAnualEsperado($B103, $G103, $D103, CB$1, Hombres!$A$1:$DW$117, Mujeres!$A$1:$DW$117 )</f>
        <v>0</v>
      </c>
      <c r="CC103" s="48" cm="1">
        <f t="array" ref="CC103">SalarioAnualEsperado($B103, $G103, $D103, CC$1, Hombres!$A$1:$DW$117, Mujeres!$A$1:$DW$117 )</f>
        <v>0</v>
      </c>
      <c r="CD103" s="48" cm="1">
        <f t="array" ref="CD103">SalarioAnualEsperado($B103, $G103, $D103, CD$1, Hombres!$A$1:$DW$117, Mujeres!$A$1:$DW$117 )</f>
        <v>0</v>
      </c>
      <c r="CE103" s="48" cm="1">
        <f t="array" ref="CE103">SalarioAnualEsperado($B103, $G103, $D103, CE$1, Hombres!$A$1:$DW$117, Mujeres!$A$1:$DW$117 )</f>
        <v>0</v>
      </c>
      <c r="CF103" s="48" cm="1">
        <f t="array" ref="CF103">SalarioAnualEsperado($B103, $G103, $D103, CF$1, Hombres!$A$1:$DW$117, Mujeres!$A$1:$DW$117 )</f>
        <v>0</v>
      </c>
      <c r="CG103" s="48" cm="1">
        <f t="array" ref="CG103">SalarioAnualEsperado($B103, $G103, $D103, CG$1, Hombres!$A$1:$DW$117, Mujeres!$A$1:$DW$117 )</f>
        <v>0</v>
      </c>
      <c r="CH103" s="48" cm="1">
        <f t="array" ref="CH103">SalarioAnualEsperado($B103, $G103, $D103, CH$1, Hombres!$A$1:$DW$117, Mujeres!$A$1:$DW$117 )</f>
        <v>0</v>
      </c>
      <c r="CI103" s="48" cm="1">
        <f t="array" ref="CI103">SalarioAnualEsperado($B103, $G103, $D103, CI$1, Hombres!$A$1:$DW$117, Mujeres!$A$1:$DW$117 )</f>
        <v>0</v>
      </c>
      <c r="CJ103" s="48" cm="1">
        <f t="array" ref="CJ103">SalarioAnualEsperado($B103, $G103, $D103, CJ$1, Hombres!$A$1:$DW$117, Mujeres!$A$1:$DW$117 )</f>
        <v>0</v>
      </c>
      <c r="CK103" s="48" cm="1">
        <f t="array" ref="CK103">SalarioAnualEsperado($B103, $G103, $D103, CK$1, Hombres!$A$1:$DW$117, Mujeres!$A$1:$DW$117 )</f>
        <v>0</v>
      </c>
      <c r="CL103" s="48" cm="1">
        <f t="array" ref="CL103">SalarioAnualEsperado($B103, $G103, $D103, CL$1, Hombres!$A$1:$DW$117, Mujeres!$A$1:$DW$117 )</f>
        <v>0</v>
      </c>
      <c r="CM103" s="48" cm="1">
        <f t="array" ref="CM103">SalarioAnualEsperado($B103, $G103, $D103, CM$1, Hombres!$A$1:$DW$117, Mujeres!$A$1:$DW$117 )</f>
        <v>0</v>
      </c>
      <c r="CN103" s="48" cm="1">
        <f t="array" ref="CN103">SalarioAnualEsperado($B103, $G103, $D103, CN$1, Hombres!$A$1:$DW$117, Mujeres!$A$1:$DW$117 )</f>
        <v>0</v>
      </c>
      <c r="CO103" s="48" cm="1">
        <f t="array" ref="CO103">SalarioAnualEsperado($B103, $G103, $D103, CO$1, Hombres!$A$1:$DW$117, Mujeres!$A$1:$DW$117 )</f>
        <v>0</v>
      </c>
      <c r="CP103" s="48" cm="1">
        <f t="array" ref="CP103">SalarioAnualEsperado($B103, $G103, $D103, CP$1, Hombres!$A$1:$DW$117, Mujeres!$A$1:$DW$117 )</f>
        <v>0</v>
      </c>
      <c r="CQ103" s="48" cm="1">
        <f t="array" ref="CQ103">SalarioAnualEsperado($B103, $G103, $D103, CQ$1, Hombres!$A$1:$DW$117, Mujeres!$A$1:$DW$117 )</f>
        <v>0</v>
      </c>
      <c r="CR103" s="48" cm="1">
        <f t="array" ref="CR103">SalarioAnualEsperado($B103, $G103, $D103, CR$1, Hombres!$A$1:$DW$117, Mujeres!$A$1:$DW$117 )</f>
        <v>0</v>
      </c>
      <c r="CS103" s="48" cm="1">
        <f t="array" ref="CS103">SalarioAnualEsperado($B103, $G103, $D103, CS$1, Hombres!$A$1:$DW$117, Mujeres!$A$1:$DW$117 )</f>
        <v>0</v>
      </c>
      <c r="CT103" s="48" cm="1">
        <f t="array" ref="CT103">SalarioAnualEsperado($B103, $G103, $D103, CT$1, Hombres!$A$1:$DW$117, Mujeres!$A$1:$DW$117 )</f>
        <v>0</v>
      </c>
      <c r="CU103" s="48" cm="1">
        <f t="array" ref="CU103">SalarioAnualEsperado($B103, $G103, $D103, CU$1, Hombres!$A$1:$DW$117, Mujeres!$A$1:$DW$117 )</f>
        <v>0</v>
      </c>
      <c r="CV103" s="48" cm="1">
        <f t="array" ref="CV103">SalarioAnualEsperado($B103, $G103, $D103, CV$1, Hombres!$A$1:$DW$117, Mujeres!$A$1:$DW$117 )</f>
        <v>0</v>
      </c>
      <c r="CW103" s="48" cm="1">
        <f t="array" ref="CW103">SalarioAnualEsperado($B103, $G103, $D103, CW$1, Hombres!$A$1:$DW$117, Mujeres!$A$1:$DW$117 )</f>
        <v>0</v>
      </c>
      <c r="CX103" s="48" cm="1">
        <f t="array" ref="CX103">SalarioAnualEsperado($B103, $G103, $D103, CX$1, Hombres!$A$1:$DW$117, Mujeres!$A$1:$DW$117 )</f>
        <v>0</v>
      </c>
      <c r="CY103" s="48" cm="1">
        <f t="array" ref="CY103">SalarioAnualEsperado($B103, $G103, $D103, CY$1, Hombres!$A$1:$DW$117, Mujeres!$A$1:$DW$117 )</f>
        <v>0</v>
      </c>
      <c r="CZ103" s="48" cm="1">
        <f t="array" ref="CZ103">SalarioAnualEsperado($B103, $G103, $D103, CZ$1, Hombres!$A$1:$DW$117, Mujeres!$A$1:$DW$117 )</f>
        <v>0</v>
      </c>
      <c r="DA103" s="48" cm="1">
        <f t="array" ref="DA103">SalarioAnualEsperado($B103, $G103, $D103, DA$1, Hombres!$A$1:$DW$117, Mujeres!$A$1:$DW$117 )</f>
        <v>0</v>
      </c>
      <c r="DB103" s="48" cm="1">
        <f t="array" ref="DB103">SalarioAnualEsperado($B103, $G103, $D103, DB$1, Hombres!$A$1:$DW$117, Mujeres!$A$1:$DW$117 )</f>
        <v>0</v>
      </c>
      <c r="DC103" s="48" cm="1">
        <f t="array" ref="DC103">SalarioAnualEsperado($B103, $G103, $D103, DC$1, Hombres!$A$1:$DW$117, Mujeres!$A$1:$DW$117 )</f>
        <v>0</v>
      </c>
    </row>
    <row r="104" spans="1:107" x14ac:dyDescent="0.3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8" cm="1">
        <f t="array" ref="L104">SalarioAnualEsperado($B104, $G104, $D104, L$1, Hombres!$A$1:$DW$117, Mujeres!$A$1:$DW$117 )</f>
        <v>21450740.609999999</v>
      </c>
      <c r="M104" s="48" cm="1">
        <f t="array" ref="M104">SalarioAnualEsperado($B104, $G104, $D104, M$1, Hombres!$A$1:$DW$117, Mujeres!$A$1:$DW$117 )</f>
        <v>22528298.744488042</v>
      </c>
      <c r="N104" s="48" cm="1">
        <f t="array" ref="N104">SalarioAnualEsperado($B104, $G104, $D104, N$1, Hombres!$A$1:$DW$117, Mujeres!$A$1:$DW$117 )</f>
        <v>23659781.10261317</v>
      </c>
      <c r="O104" s="48" cm="1">
        <f t="array" ref="O104">SalarioAnualEsperado($B104, $G104, $D104, O$1, Hombres!$A$1:$DW$117, Mujeres!$A$1:$DW$117 )</f>
        <v>24847736.634919796</v>
      </c>
      <c r="P104" s="48" cm="1">
        <f t="array" ref="P104">SalarioAnualEsperado($B104, $G104, $D104, P$1, Hombres!$A$1:$DW$117, Mujeres!$A$1:$DW$117 )</f>
        <v>26094879.861659683</v>
      </c>
      <c r="Q104" s="48" cm="1">
        <f t="array" ref="Q104">SalarioAnualEsperado($B104, $G104, $D104, Q$1, Hombres!$A$1:$DW$117, Mujeres!$A$1:$DW$117 )</f>
        <v>27404152.92018998</v>
      </c>
      <c r="R104" s="48" cm="1">
        <f t="array" ref="R104">SalarioAnualEsperado($B104, $G104, $D104, R$1, Hombres!$A$1:$DW$117, Mujeres!$A$1:$DW$117 )</f>
        <v>28778650.459980838</v>
      </c>
      <c r="S104" s="48" cm="1">
        <f t="array" ref="S104">SalarioAnualEsperado($B104, $G104, $D104, S$1, Hombres!$A$1:$DW$117, Mujeres!$A$1:$DW$117 )</f>
        <v>30221561.956604715</v>
      </c>
      <c r="T104" s="48" cm="1">
        <f t="array" ref="T104">SalarioAnualEsperado($B104, $G104, $D104, T$1, Hombres!$A$1:$DW$117, Mujeres!$A$1:$DW$117 )</f>
        <v>31736059.683404606</v>
      </c>
      <c r="U104" s="48" cm="1">
        <f t="array" ref="U104">SalarioAnualEsperado($B104, $G104, $D104, U$1, Hombres!$A$1:$DW$117, Mujeres!$A$1:$DW$117 )</f>
        <v>33325626.785703957</v>
      </c>
      <c r="V104" s="48" cm="1">
        <f t="array" ref="V104">SalarioAnualEsperado($B104, $G104, $D104, V$1, Hombres!$A$1:$DW$117, Mujeres!$A$1:$DW$117 )</f>
        <v>34993970.404087335</v>
      </c>
      <c r="W104" s="48" cm="1">
        <f t="array" ref="W104">SalarioAnualEsperado($B104, $G104, $D104, W$1, Hombres!$A$1:$DW$117, Mujeres!$A$1:$DW$117 )</f>
        <v>36744930.034197606</v>
      </c>
      <c r="X104" s="48" cm="1">
        <f t="array" ref="X104">SalarioAnualEsperado($B104, $G104, $D104, X$1, Hombres!$A$1:$DW$117, Mujeres!$A$1:$DW$117 )</f>
        <v>38582396.665964529</v>
      </c>
      <c r="Y104" s="48" cm="1">
        <f t="array" ref="Y104">SalarioAnualEsperado($B104, $G104, $D104, Y$1, Hombres!$A$1:$DW$117, Mujeres!$A$1:$DW$117 )</f>
        <v>40510405.93969889</v>
      </c>
      <c r="Z104" s="48" cm="1">
        <f t="array" ref="Z104">SalarioAnualEsperado($B104, $G104, $D104, Z$1, Hombres!$A$1:$DW$117, Mujeres!$A$1:$DW$117 )</f>
        <v>42533245.03683193</v>
      </c>
      <c r="AA104" s="48" cm="1">
        <f t="array" ref="AA104">SalarioAnualEsperado($B104, $G104, $D104, AA$1, Hombres!$A$1:$DW$117, Mujeres!$A$1:$DW$117 )</f>
        <v>44655237.761055194</v>
      </c>
      <c r="AB104" s="48" cm="1">
        <f t="array" ref="AB104">SalarioAnualEsperado($B104, $G104, $D104, AB$1, Hombres!$A$1:$DW$117, Mujeres!$A$1:$DW$117 )</f>
        <v>46880512.152671635</v>
      </c>
      <c r="AC104" s="48" cm="1">
        <f t="array" ref="AC104">SalarioAnualEsperado($B104, $G104, $D104, AC$1, Hombres!$A$1:$DW$117, Mujeres!$A$1:$DW$117 )</f>
        <v>49213505.272806473</v>
      </c>
      <c r="AD104" s="48" cm="1">
        <f t="array" ref="AD104">SalarioAnualEsperado($B104, $G104, $D104, AD$1, Hombres!$A$1:$DW$117, Mujeres!$A$1:$DW$117 )</f>
        <v>51658964.25015375</v>
      </c>
      <c r="AE104" s="48" cm="1">
        <f t="array" ref="AE104">SalarioAnualEsperado($B104, $G104, $D104, AE$1, Hombres!$A$1:$DW$117, Mujeres!$A$1:$DW$117 )</f>
        <v>54222390.61859294</v>
      </c>
      <c r="AF104" s="48" cm="1">
        <f t="array" ref="AF104">SalarioAnualEsperado($B104, $G104, $D104, AF$1, Hombres!$A$1:$DW$117, Mujeres!$A$1:$DW$117 )</f>
        <v>56909447.819593139</v>
      </c>
      <c r="AG104" s="48" cm="1">
        <f t="array" ref="AG104">SalarioAnualEsperado($B104, $G104, $D104, AG$1, Hombres!$A$1:$DW$117, Mujeres!$A$1:$DW$117 )</f>
        <v>59725671.532712772</v>
      </c>
      <c r="AH104" s="48" cm="1">
        <f t="array" ref="AH104">SalarioAnualEsperado($B104, $G104, $D104, AH$1, Hombres!$A$1:$DW$117, Mujeres!$A$1:$DW$117 )</f>
        <v>62676647.067385226</v>
      </c>
      <c r="AI104" s="48" cm="1">
        <f t="array" ref="AI104">SalarioAnualEsperado($B104, $G104, $D104, AI$1, Hombres!$A$1:$DW$117, Mujeres!$A$1:$DW$117 )</f>
        <v>65768231.435819432</v>
      </c>
      <c r="AJ104" s="48" cm="1">
        <f t="array" ref="AJ104">SalarioAnualEsperado($B104, $G104, $D104, AJ$1, Hombres!$A$1:$DW$117, Mujeres!$A$1:$DW$117 )</f>
        <v>69006817.960952252</v>
      </c>
      <c r="AK104" s="48" cm="1">
        <f t="array" ref="AK104">SalarioAnualEsperado($B104, $G104, $D104, AK$1, Hombres!$A$1:$DW$117, Mujeres!$A$1:$DW$117 )</f>
        <v>72398797.677301258</v>
      </c>
      <c r="AL104" s="48" cm="1">
        <f t="array" ref="AL104">SalarioAnualEsperado($B104, $G104, $D104, AL$1, Hombres!$A$1:$DW$117, Mujeres!$A$1:$DW$117 )</f>
        <v>75949483.1185669</v>
      </c>
      <c r="AM104" s="48" cm="1">
        <f t="array" ref="AM104">SalarioAnualEsperado($B104, $G104, $D104, AM$1, Hombres!$A$1:$DW$117, Mujeres!$A$1:$DW$117 )</f>
        <v>79664364.207556203</v>
      </c>
      <c r="AN104" s="48" cm="1">
        <f t="array" ref="AN104">SalarioAnualEsperado($B104, $G104, $D104, AN$1, Hombres!$A$1:$DW$117, Mujeres!$A$1:$DW$117 )</f>
        <v>83549784.551607534</v>
      </c>
      <c r="AO104" s="48" cm="1">
        <f t="array" ref="AO104">SalarioAnualEsperado($B104, $G104, $D104, AO$1, Hombres!$A$1:$DW$117, Mujeres!$A$1:$DW$117 )</f>
        <v>87614146.456870377</v>
      </c>
      <c r="AP104" s="48" cm="1">
        <f t="array" ref="AP104">SalarioAnualEsperado($B104, $G104, $D104, AP$1, Hombres!$A$1:$DW$117, Mujeres!$A$1:$DW$117 )</f>
        <v>91865877.136649653</v>
      </c>
      <c r="AQ104" s="48" cm="1">
        <f t="array" ref="AQ104">SalarioAnualEsperado($B104, $G104, $D104, AQ$1, Hombres!$A$1:$DW$117, Mujeres!$A$1:$DW$117 )</f>
        <v>96311523.646811157</v>
      </c>
      <c r="AR104" s="48" cm="1">
        <f t="array" ref="AR104">SalarioAnualEsperado($B104, $G104, $D104, AR$1, Hombres!$A$1:$DW$117, Mujeres!$A$1:$DW$117 )</f>
        <v>100955247.64287579</v>
      </c>
      <c r="AS104" s="48" cm="1">
        <f t="array" ref="AS104">SalarioAnualEsperado($B104, $G104, $D104, AS$1, Hombres!$A$1:$DW$117, Mujeres!$A$1:$DW$117 )</f>
        <v>105800078.80756879</v>
      </c>
      <c r="AT104" s="48" cm="1">
        <f t="array" ref="AT104">SalarioAnualEsperado($B104, $G104, $D104, AT$1, Hombres!$A$1:$DW$117, Mujeres!$A$1:$DW$117 )</f>
        <v>110849357.72457378</v>
      </c>
      <c r="AU104" s="48" cm="1">
        <f t="array" ref="AU104">SalarioAnualEsperado($B104, $G104, $D104, AU$1, Hombres!$A$1:$DW$117, Mujeres!$A$1:$DW$117 )</f>
        <v>0</v>
      </c>
      <c r="AV104" s="48" cm="1">
        <f t="array" ref="AV104">SalarioAnualEsperado($B104, $G104, $D104, AV$1, Hombres!$A$1:$DW$117, Mujeres!$A$1:$DW$117 )</f>
        <v>0</v>
      </c>
      <c r="AW104" s="48" cm="1">
        <f t="array" ref="AW104">SalarioAnualEsperado($B104, $G104, $D104, AW$1, Hombres!$A$1:$DW$117, Mujeres!$A$1:$DW$117 )</f>
        <v>0</v>
      </c>
      <c r="AX104" s="48" cm="1">
        <f t="array" ref="AX104">SalarioAnualEsperado($B104, $G104, $D104, AX$1, Hombres!$A$1:$DW$117, Mujeres!$A$1:$DW$117 )</f>
        <v>0</v>
      </c>
      <c r="AY104" s="48" cm="1">
        <f t="array" ref="AY104">SalarioAnualEsperado($B104, $G104, $D104, AY$1, Hombres!$A$1:$DW$117, Mujeres!$A$1:$DW$117 )</f>
        <v>0</v>
      </c>
      <c r="AZ104" s="48" cm="1">
        <f t="array" ref="AZ104">SalarioAnualEsperado($B104, $G104, $D104, AZ$1, Hombres!$A$1:$DW$117, Mujeres!$A$1:$DW$117 )</f>
        <v>0</v>
      </c>
      <c r="BA104" s="48" cm="1">
        <f t="array" ref="BA104">SalarioAnualEsperado($B104, $G104, $D104, BA$1, Hombres!$A$1:$DW$117, Mujeres!$A$1:$DW$117 )</f>
        <v>0</v>
      </c>
      <c r="BB104" s="48" cm="1">
        <f t="array" ref="BB104">SalarioAnualEsperado($B104, $G104, $D104, BB$1, Hombres!$A$1:$DW$117, Mujeres!$A$1:$DW$117 )</f>
        <v>0</v>
      </c>
      <c r="BC104" s="48" cm="1">
        <f t="array" ref="BC104">SalarioAnualEsperado($B104, $G104, $D104, BC$1, Hombres!$A$1:$DW$117, Mujeres!$A$1:$DW$117 )</f>
        <v>0</v>
      </c>
      <c r="BD104" s="48" cm="1">
        <f t="array" ref="BD104">SalarioAnualEsperado($B104, $G104, $D104, BD$1, Hombres!$A$1:$DW$117, Mujeres!$A$1:$DW$117 )</f>
        <v>0</v>
      </c>
      <c r="BE104" s="48" cm="1">
        <f t="array" ref="BE104">SalarioAnualEsperado($B104, $G104, $D104, BE$1, Hombres!$A$1:$DW$117, Mujeres!$A$1:$DW$117 )</f>
        <v>0</v>
      </c>
      <c r="BF104" s="48" cm="1">
        <f t="array" ref="BF104">SalarioAnualEsperado($B104, $G104, $D104, BF$1, Hombres!$A$1:$DW$117, Mujeres!$A$1:$DW$117 )</f>
        <v>0</v>
      </c>
      <c r="BG104" s="48" cm="1">
        <f t="array" ref="BG104">SalarioAnualEsperado($B104, $G104, $D104, BG$1, Hombres!$A$1:$DW$117, Mujeres!$A$1:$DW$117 )</f>
        <v>0</v>
      </c>
      <c r="BH104" s="48" cm="1">
        <f t="array" ref="BH104">SalarioAnualEsperado($B104, $G104, $D104, BH$1, Hombres!$A$1:$DW$117, Mujeres!$A$1:$DW$117 )</f>
        <v>0</v>
      </c>
      <c r="BI104" s="48" cm="1">
        <f t="array" ref="BI104">SalarioAnualEsperado($B104, $G104, $D104, BI$1, Hombres!$A$1:$DW$117, Mujeres!$A$1:$DW$117 )</f>
        <v>0</v>
      </c>
      <c r="BJ104" s="48" cm="1">
        <f t="array" ref="BJ104">SalarioAnualEsperado($B104, $G104, $D104, BJ$1, Hombres!$A$1:$DW$117, Mujeres!$A$1:$DW$117 )</f>
        <v>0</v>
      </c>
      <c r="BK104" s="48" cm="1">
        <f t="array" ref="BK104">SalarioAnualEsperado($B104, $G104, $D104, BK$1, Hombres!$A$1:$DW$117, Mujeres!$A$1:$DW$117 )</f>
        <v>0</v>
      </c>
      <c r="BL104" s="48" cm="1">
        <f t="array" ref="BL104">SalarioAnualEsperado($B104, $G104, $D104, BL$1, Hombres!$A$1:$DW$117, Mujeres!$A$1:$DW$117 )</f>
        <v>0</v>
      </c>
      <c r="BM104" s="48" cm="1">
        <f t="array" ref="BM104">SalarioAnualEsperado($B104, $G104, $D104, BM$1, Hombres!$A$1:$DW$117, Mujeres!$A$1:$DW$117 )</f>
        <v>0</v>
      </c>
      <c r="BN104" s="48" cm="1">
        <f t="array" ref="BN104">SalarioAnualEsperado($B104, $G104, $D104, BN$1, Hombres!$A$1:$DW$117, Mujeres!$A$1:$DW$117 )</f>
        <v>0</v>
      </c>
      <c r="BO104" s="48" cm="1">
        <f t="array" ref="BO104">SalarioAnualEsperado($B104, $G104, $D104, BO$1, Hombres!$A$1:$DW$117, Mujeres!$A$1:$DW$117 )</f>
        <v>0</v>
      </c>
      <c r="BP104" s="48" cm="1">
        <f t="array" ref="BP104">SalarioAnualEsperado($B104, $G104, $D104, BP$1, Hombres!$A$1:$DW$117, Mujeres!$A$1:$DW$117 )</f>
        <v>0</v>
      </c>
      <c r="BQ104" s="48" cm="1">
        <f t="array" ref="BQ104">SalarioAnualEsperado($B104, $G104, $D104, BQ$1, Hombres!$A$1:$DW$117, Mujeres!$A$1:$DW$117 )</f>
        <v>0</v>
      </c>
      <c r="BR104" s="48" cm="1">
        <f t="array" ref="BR104">SalarioAnualEsperado($B104, $G104, $D104, BR$1, Hombres!$A$1:$DW$117, Mujeres!$A$1:$DW$117 )</f>
        <v>0</v>
      </c>
      <c r="BS104" s="48" cm="1">
        <f t="array" ref="BS104">SalarioAnualEsperado($B104, $G104, $D104, BS$1, Hombres!$A$1:$DW$117, Mujeres!$A$1:$DW$117 )</f>
        <v>0</v>
      </c>
      <c r="BT104" s="48" cm="1">
        <f t="array" ref="BT104">SalarioAnualEsperado($B104, $G104, $D104, BT$1, Hombres!$A$1:$DW$117, Mujeres!$A$1:$DW$117 )</f>
        <v>0</v>
      </c>
      <c r="BU104" s="48" cm="1">
        <f t="array" ref="BU104">SalarioAnualEsperado($B104, $G104, $D104, BU$1, Hombres!$A$1:$DW$117, Mujeres!$A$1:$DW$117 )</f>
        <v>0</v>
      </c>
      <c r="BV104" s="48" cm="1">
        <f t="array" ref="BV104">SalarioAnualEsperado($B104, $G104, $D104, BV$1, Hombres!$A$1:$DW$117, Mujeres!$A$1:$DW$117 )</f>
        <v>0</v>
      </c>
      <c r="BW104" s="48" cm="1">
        <f t="array" ref="BW104">SalarioAnualEsperado($B104, $G104, $D104, BW$1, Hombres!$A$1:$DW$117, Mujeres!$A$1:$DW$117 )</f>
        <v>0</v>
      </c>
      <c r="BX104" s="48" cm="1">
        <f t="array" ref="BX104">SalarioAnualEsperado($B104, $G104, $D104, BX$1, Hombres!$A$1:$DW$117, Mujeres!$A$1:$DW$117 )</f>
        <v>0</v>
      </c>
      <c r="BY104" s="48" cm="1">
        <f t="array" ref="BY104">SalarioAnualEsperado($B104, $G104, $D104, BY$1, Hombres!$A$1:$DW$117, Mujeres!$A$1:$DW$117 )</f>
        <v>0</v>
      </c>
      <c r="BZ104" s="48" cm="1">
        <f t="array" ref="BZ104">SalarioAnualEsperado($B104, $G104, $D104, BZ$1, Hombres!$A$1:$DW$117, Mujeres!$A$1:$DW$117 )</f>
        <v>0</v>
      </c>
      <c r="CA104" s="48" cm="1">
        <f t="array" ref="CA104">SalarioAnualEsperado($B104, $G104, $D104, CA$1, Hombres!$A$1:$DW$117, Mujeres!$A$1:$DW$117 )</f>
        <v>0</v>
      </c>
      <c r="CB104" s="48" cm="1">
        <f t="array" ref="CB104">SalarioAnualEsperado($B104, $G104, $D104, CB$1, Hombres!$A$1:$DW$117, Mujeres!$A$1:$DW$117 )</f>
        <v>0</v>
      </c>
      <c r="CC104" s="48" cm="1">
        <f t="array" ref="CC104">SalarioAnualEsperado($B104, $G104, $D104, CC$1, Hombres!$A$1:$DW$117, Mujeres!$A$1:$DW$117 )</f>
        <v>0</v>
      </c>
      <c r="CD104" s="48" cm="1">
        <f t="array" ref="CD104">SalarioAnualEsperado($B104, $G104, $D104, CD$1, Hombres!$A$1:$DW$117, Mujeres!$A$1:$DW$117 )</f>
        <v>0</v>
      </c>
      <c r="CE104" s="48" cm="1">
        <f t="array" ref="CE104">SalarioAnualEsperado($B104, $G104, $D104, CE$1, Hombres!$A$1:$DW$117, Mujeres!$A$1:$DW$117 )</f>
        <v>0</v>
      </c>
      <c r="CF104" s="48" cm="1">
        <f t="array" ref="CF104">SalarioAnualEsperado($B104, $G104, $D104, CF$1, Hombres!$A$1:$DW$117, Mujeres!$A$1:$DW$117 )</f>
        <v>0</v>
      </c>
      <c r="CG104" s="48" cm="1">
        <f t="array" ref="CG104">SalarioAnualEsperado($B104, $G104, $D104, CG$1, Hombres!$A$1:$DW$117, Mujeres!$A$1:$DW$117 )</f>
        <v>0</v>
      </c>
      <c r="CH104" s="48" cm="1">
        <f t="array" ref="CH104">SalarioAnualEsperado($B104, $G104, $D104, CH$1, Hombres!$A$1:$DW$117, Mujeres!$A$1:$DW$117 )</f>
        <v>0</v>
      </c>
      <c r="CI104" s="48" cm="1">
        <f t="array" ref="CI104">SalarioAnualEsperado($B104, $G104, $D104, CI$1, Hombres!$A$1:$DW$117, Mujeres!$A$1:$DW$117 )</f>
        <v>0</v>
      </c>
      <c r="CJ104" s="48" cm="1">
        <f t="array" ref="CJ104">SalarioAnualEsperado($B104, $G104, $D104, CJ$1, Hombres!$A$1:$DW$117, Mujeres!$A$1:$DW$117 )</f>
        <v>0</v>
      </c>
      <c r="CK104" s="48" cm="1">
        <f t="array" ref="CK104">SalarioAnualEsperado($B104, $G104, $D104, CK$1, Hombres!$A$1:$DW$117, Mujeres!$A$1:$DW$117 )</f>
        <v>0</v>
      </c>
      <c r="CL104" s="48" cm="1">
        <f t="array" ref="CL104">SalarioAnualEsperado($B104, $G104, $D104, CL$1, Hombres!$A$1:$DW$117, Mujeres!$A$1:$DW$117 )</f>
        <v>0</v>
      </c>
      <c r="CM104" s="48" cm="1">
        <f t="array" ref="CM104">SalarioAnualEsperado($B104, $G104, $D104, CM$1, Hombres!$A$1:$DW$117, Mujeres!$A$1:$DW$117 )</f>
        <v>0</v>
      </c>
      <c r="CN104" s="48" cm="1">
        <f t="array" ref="CN104">SalarioAnualEsperado($B104, $G104, $D104, CN$1, Hombres!$A$1:$DW$117, Mujeres!$A$1:$DW$117 )</f>
        <v>0</v>
      </c>
      <c r="CO104" s="48" cm="1">
        <f t="array" ref="CO104">SalarioAnualEsperado($B104, $G104, $D104, CO$1, Hombres!$A$1:$DW$117, Mujeres!$A$1:$DW$117 )</f>
        <v>0</v>
      </c>
      <c r="CP104" s="48" cm="1">
        <f t="array" ref="CP104">SalarioAnualEsperado($B104, $G104, $D104, CP$1, Hombres!$A$1:$DW$117, Mujeres!$A$1:$DW$117 )</f>
        <v>0</v>
      </c>
      <c r="CQ104" s="48" cm="1">
        <f t="array" ref="CQ104">SalarioAnualEsperado($B104, $G104, $D104, CQ$1, Hombres!$A$1:$DW$117, Mujeres!$A$1:$DW$117 )</f>
        <v>0</v>
      </c>
      <c r="CR104" s="48" cm="1">
        <f t="array" ref="CR104">SalarioAnualEsperado($B104, $G104, $D104, CR$1, Hombres!$A$1:$DW$117, Mujeres!$A$1:$DW$117 )</f>
        <v>0</v>
      </c>
      <c r="CS104" s="48" cm="1">
        <f t="array" ref="CS104">SalarioAnualEsperado($B104, $G104, $D104, CS$1, Hombres!$A$1:$DW$117, Mujeres!$A$1:$DW$117 )</f>
        <v>0</v>
      </c>
      <c r="CT104" s="48" cm="1">
        <f t="array" ref="CT104">SalarioAnualEsperado($B104, $G104, $D104, CT$1, Hombres!$A$1:$DW$117, Mujeres!$A$1:$DW$117 )</f>
        <v>0</v>
      </c>
      <c r="CU104" s="48" cm="1">
        <f t="array" ref="CU104">SalarioAnualEsperado($B104, $G104, $D104, CU$1, Hombres!$A$1:$DW$117, Mujeres!$A$1:$DW$117 )</f>
        <v>0</v>
      </c>
      <c r="CV104" s="48" cm="1">
        <f t="array" ref="CV104">SalarioAnualEsperado($B104, $G104, $D104, CV$1, Hombres!$A$1:$DW$117, Mujeres!$A$1:$DW$117 )</f>
        <v>0</v>
      </c>
      <c r="CW104" s="48" cm="1">
        <f t="array" ref="CW104">SalarioAnualEsperado($B104, $G104, $D104, CW$1, Hombres!$A$1:$DW$117, Mujeres!$A$1:$DW$117 )</f>
        <v>0</v>
      </c>
      <c r="CX104" s="48" cm="1">
        <f t="array" ref="CX104">SalarioAnualEsperado($B104, $G104, $D104, CX$1, Hombres!$A$1:$DW$117, Mujeres!$A$1:$DW$117 )</f>
        <v>0</v>
      </c>
      <c r="CY104" s="48" cm="1">
        <f t="array" ref="CY104">SalarioAnualEsperado($B104, $G104, $D104, CY$1, Hombres!$A$1:$DW$117, Mujeres!$A$1:$DW$117 )</f>
        <v>0</v>
      </c>
      <c r="CZ104" s="48" cm="1">
        <f t="array" ref="CZ104">SalarioAnualEsperado($B104, $G104, $D104, CZ$1, Hombres!$A$1:$DW$117, Mujeres!$A$1:$DW$117 )</f>
        <v>0</v>
      </c>
      <c r="DA104" s="48" cm="1">
        <f t="array" ref="DA104">SalarioAnualEsperado($B104, $G104, $D104, DA$1, Hombres!$A$1:$DW$117, Mujeres!$A$1:$DW$117 )</f>
        <v>0</v>
      </c>
      <c r="DB104" s="48" cm="1">
        <f t="array" ref="DB104">SalarioAnualEsperado($B104, $G104, $D104, DB$1, Hombres!$A$1:$DW$117, Mujeres!$A$1:$DW$117 )</f>
        <v>0</v>
      </c>
      <c r="DC104" s="48" cm="1">
        <f t="array" ref="DC104">SalarioAnualEsperado($B104, $G104, $D104, DC$1, Hombres!$A$1:$DW$117, Mujeres!$A$1:$DW$117 )</f>
        <v>0</v>
      </c>
    </row>
    <row r="105" spans="1:107" x14ac:dyDescent="0.3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8" cm="1">
        <f t="array" ref="L105">SalarioAnualEsperado($B105, $G105, $D105, L$1, Hombres!$A$1:$DW$117, Mujeres!$A$1:$DW$117 )</f>
        <v>9272484</v>
      </c>
      <c r="M105" s="48" cm="1">
        <f t="array" ref="M105">SalarioAnualEsperado($B105, $G105, $D105, M$1, Hombres!$A$1:$DW$117, Mujeres!$A$1:$DW$117 )</f>
        <v>9736690.773664698</v>
      </c>
      <c r="N105" s="48" cm="1">
        <f t="array" ref="N105">SalarioAnualEsperado($B105, $G105, $D105, N$1, Hombres!$A$1:$DW$117, Mujeres!$A$1:$DW$117 )</f>
        <v>10223865.973063771</v>
      </c>
      <c r="O105" s="48" cm="1">
        <f t="array" ref="O105">SalarioAnualEsperado($B105, $G105, $D105, O$1, Hombres!$A$1:$DW$117, Mujeres!$A$1:$DW$117 )</f>
        <v>10735106.556892607</v>
      </c>
      <c r="P105" s="48" cm="1">
        <f t="array" ref="P105">SalarioAnualEsperado($B105, $G105, $D105, P$1, Hombres!$A$1:$DW$117, Mujeres!$A$1:$DW$117 )</f>
        <v>11271593.48624721</v>
      </c>
      <c r="Q105" s="48" cm="1">
        <f t="array" ref="Q105">SalarioAnualEsperado($B105, $G105, $D105, Q$1, Hombres!$A$1:$DW$117, Mujeres!$A$1:$DW$117 )</f>
        <v>11834571.616580371</v>
      </c>
      <c r="R105" s="48" cm="1">
        <f t="array" ref="R105">SalarioAnualEsperado($B105, $G105, $D105, R$1, Hombres!$A$1:$DW$117, Mujeres!$A$1:$DW$117 )</f>
        <v>12425298.092986494</v>
      </c>
      <c r="S105" s="48" cm="1">
        <f t="array" ref="S105">SalarioAnualEsperado($B105, $G105, $D105, S$1, Hombres!$A$1:$DW$117, Mujeres!$A$1:$DW$117 )</f>
        <v>13045056.593013447</v>
      </c>
      <c r="T105" s="48" cm="1">
        <f t="array" ref="T105">SalarioAnualEsperado($B105, $G105, $D105, T$1, Hombres!$A$1:$DW$117, Mujeres!$A$1:$DW$117 )</f>
        <v>13695187.898066068</v>
      </c>
      <c r="U105" s="48" cm="1">
        <f t="array" ref="U105">SalarioAnualEsperado($B105, $G105, $D105, U$1, Hombres!$A$1:$DW$117, Mujeres!$A$1:$DW$117 )</f>
        <v>14377050.98752124</v>
      </c>
      <c r="V105" s="48" cm="1">
        <f t="array" ref="V105">SalarioAnualEsperado($B105, $G105, $D105, V$1, Hombres!$A$1:$DW$117, Mujeres!$A$1:$DW$117 )</f>
        <v>15091970.350988148</v>
      </c>
      <c r="W105" s="48" cm="1">
        <f t="array" ref="W105">SalarioAnualEsperado($B105, $G105, $D105, W$1, Hombres!$A$1:$DW$117, Mujeres!$A$1:$DW$117 )</f>
        <v>15841365.088039309</v>
      </c>
      <c r="X105" s="48" cm="1">
        <f t="array" ref="X105">SalarioAnualEsperado($B105, $G105, $D105, X$1, Hombres!$A$1:$DW$117, Mujeres!$A$1:$DW$117 )</f>
        <v>16626741.254075332</v>
      </c>
      <c r="Y105" s="48" cm="1">
        <f t="array" ref="Y105">SalarioAnualEsperado($B105, $G105, $D105, Y$1, Hombres!$A$1:$DW$117, Mujeres!$A$1:$DW$117 )</f>
        <v>17449807.231945489</v>
      </c>
      <c r="Z105" s="48" cm="1">
        <f t="array" ref="Z105">SalarioAnualEsperado($B105, $G105, $D105, Z$1, Hombres!$A$1:$DW$117, Mujeres!$A$1:$DW$117 )</f>
        <v>18312328.275420837</v>
      </c>
      <c r="AA105" s="48" cm="1">
        <f t="array" ref="AA105">SalarioAnualEsperado($B105, $G105, $D105, AA$1, Hombres!$A$1:$DW$117, Mujeres!$A$1:$DW$117 )</f>
        <v>19216060.843693111</v>
      </c>
      <c r="AB105" s="48" cm="1">
        <f t="array" ref="AB105">SalarioAnualEsperado($B105, $G105, $D105, AB$1, Hombres!$A$1:$DW$117, Mujeres!$A$1:$DW$117 )</f>
        <v>20162768.394486018</v>
      </c>
      <c r="AC105" s="48" cm="1">
        <f t="array" ref="AC105">SalarioAnualEsperado($B105, $G105, $D105, AC$1, Hombres!$A$1:$DW$117, Mujeres!$A$1:$DW$117 )</f>
        <v>21154265.493075445</v>
      </c>
      <c r="AD105" s="48" cm="1">
        <f t="array" ref="AD105">SalarioAnualEsperado($B105, $G105, $D105, AD$1, Hombres!$A$1:$DW$117, Mujeres!$A$1:$DW$117 )</f>
        <v>22192490.002943527</v>
      </c>
      <c r="AE105" s="48" cm="1">
        <f t="array" ref="AE105">SalarioAnualEsperado($B105, $G105, $D105, AE$1, Hombres!$A$1:$DW$117, Mujeres!$A$1:$DW$117 )</f>
        <v>23279389.005402964</v>
      </c>
      <c r="AF105" s="48" cm="1">
        <f t="array" ref="AF105">SalarioAnualEsperado($B105, $G105, $D105, AF$1, Hombres!$A$1:$DW$117, Mujeres!$A$1:$DW$117 )</f>
        <v>24416633.989929345</v>
      </c>
      <c r="AG105" s="48" cm="1">
        <f t="array" ref="AG105">SalarioAnualEsperado($B105, $G105, $D105, AG$1, Hombres!$A$1:$DW$117, Mujeres!$A$1:$DW$117 )</f>
        <v>25605957.252883498</v>
      </c>
      <c r="AH105" s="48" cm="1">
        <f t="array" ref="AH105">SalarioAnualEsperado($B105, $G105, $D105, AH$1, Hombres!$A$1:$DW$117, Mujeres!$A$1:$DW$117 )</f>
        <v>26849295.041527584</v>
      </c>
      <c r="AI105" s="48" cm="1">
        <f t="array" ref="AI105">SalarioAnualEsperado($B105, $G105, $D105, AI$1, Hombres!$A$1:$DW$117, Mujeres!$A$1:$DW$117 )</f>
        <v>28149137.765812293</v>
      </c>
      <c r="AJ105" s="48" cm="1">
        <f t="array" ref="AJ105">SalarioAnualEsperado($B105, $G105, $D105, AJ$1, Hombres!$A$1:$DW$117, Mujeres!$A$1:$DW$117 )</f>
        <v>29507999.570838366</v>
      </c>
      <c r="AK105" s="48" cm="1">
        <f t="array" ref="AK105">SalarioAnualEsperado($B105, $G105, $D105, AK$1, Hombres!$A$1:$DW$117, Mujeres!$A$1:$DW$117 )</f>
        <v>30927892.141091898</v>
      </c>
      <c r="AL105" s="48" cm="1">
        <f t="array" ref="AL105">SalarioAnualEsperado($B105, $G105, $D105, AL$1, Hombres!$A$1:$DW$117, Mujeres!$A$1:$DW$117 )</f>
        <v>32410064.71537276</v>
      </c>
      <c r="AM105" s="48" cm="1">
        <f t="array" ref="AM105">SalarioAnualEsperado($B105, $G105, $D105, AM$1, Hombres!$A$1:$DW$117, Mujeres!$A$1:$DW$117 )</f>
        <v>33955280.041047722</v>
      </c>
      <c r="AN105" s="48" cm="1">
        <f t="array" ref="AN105">SalarioAnualEsperado($B105, $G105, $D105, AN$1, Hombres!$A$1:$DW$117, Mujeres!$A$1:$DW$117 )</f>
        <v>35564203.044332884</v>
      </c>
      <c r="AO105" s="48" cm="1">
        <f t="array" ref="AO105">SalarioAnualEsperado($B105, $G105, $D105, AO$1, Hombres!$A$1:$DW$117, Mujeres!$A$1:$DW$117 )</f>
        <v>0</v>
      </c>
      <c r="AP105" s="48" cm="1">
        <f t="array" ref="AP105">SalarioAnualEsperado($B105, $G105, $D105, AP$1, Hombres!$A$1:$DW$117, Mujeres!$A$1:$DW$117 )</f>
        <v>0</v>
      </c>
      <c r="AQ105" s="48" cm="1">
        <f t="array" ref="AQ105">SalarioAnualEsperado($B105, $G105, $D105, AQ$1, Hombres!$A$1:$DW$117, Mujeres!$A$1:$DW$117 )</f>
        <v>0</v>
      </c>
      <c r="AR105" s="48" cm="1">
        <f t="array" ref="AR105">SalarioAnualEsperado($B105, $G105, $D105, AR$1, Hombres!$A$1:$DW$117, Mujeres!$A$1:$DW$117 )</f>
        <v>0</v>
      </c>
      <c r="AS105" s="48" cm="1">
        <f t="array" ref="AS105">SalarioAnualEsperado($B105, $G105, $D105, AS$1, Hombres!$A$1:$DW$117, Mujeres!$A$1:$DW$117 )</f>
        <v>0</v>
      </c>
      <c r="AT105" s="48" cm="1">
        <f t="array" ref="AT105">SalarioAnualEsperado($B105, $G105, $D105, AT$1, Hombres!$A$1:$DW$117, Mujeres!$A$1:$DW$117 )</f>
        <v>0</v>
      </c>
      <c r="AU105" s="48" cm="1">
        <f t="array" ref="AU105">SalarioAnualEsperado($B105, $G105, $D105, AU$1, Hombres!$A$1:$DW$117, Mujeres!$A$1:$DW$117 )</f>
        <v>0</v>
      </c>
      <c r="AV105" s="48" cm="1">
        <f t="array" ref="AV105">SalarioAnualEsperado($B105, $G105, $D105, AV$1, Hombres!$A$1:$DW$117, Mujeres!$A$1:$DW$117 )</f>
        <v>0</v>
      </c>
      <c r="AW105" s="48" cm="1">
        <f t="array" ref="AW105">SalarioAnualEsperado($B105, $G105, $D105, AW$1, Hombres!$A$1:$DW$117, Mujeres!$A$1:$DW$117 )</f>
        <v>0</v>
      </c>
      <c r="AX105" s="48" cm="1">
        <f t="array" ref="AX105">SalarioAnualEsperado($B105, $G105, $D105, AX$1, Hombres!$A$1:$DW$117, Mujeres!$A$1:$DW$117 )</f>
        <v>0</v>
      </c>
      <c r="AY105" s="48" cm="1">
        <f t="array" ref="AY105">SalarioAnualEsperado($B105, $G105, $D105, AY$1, Hombres!$A$1:$DW$117, Mujeres!$A$1:$DW$117 )</f>
        <v>0</v>
      </c>
      <c r="AZ105" s="48" cm="1">
        <f t="array" ref="AZ105">SalarioAnualEsperado($B105, $G105, $D105, AZ$1, Hombres!$A$1:$DW$117, Mujeres!$A$1:$DW$117 )</f>
        <v>0</v>
      </c>
      <c r="BA105" s="48" cm="1">
        <f t="array" ref="BA105">SalarioAnualEsperado($B105, $G105, $D105, BA$1, Hombres!$A$1:$DW$117, Mujeres!$A$1:$DW$117 )</f>
        <v>0</v>
      </c>
      <c r="BB105" s="48" cm="1">
        <f t="array" ref="BB105">SalarioAnualEsperado($B105, $G105, $D105, BB$1, Hombres!$A$1:$DW$117, Mujeres!$A$1:$DW$117 )</f>
        <v>0</v>
      </c>
      <c r="BC105" s="48" cm="1">
        <f t="array" ref="BC105">SalarioAnualEsperado($B105, $G105, $D105, BC$1, Hombres!$A$1:$DW$117, Mujeres!$A$1:$DW$117 )</f>
        <v>0</v>
      </c>
      <c r="BD105" s="48" cm="1">
        <f t="array" ref="BD105">SalarioAnualEsperado($B105, $G105, $D105, BD$1, Hombres!$A$1:$DW$117, Mujeres!$A$1:$DW$117 )</f>
        <v>0</v>
      </c>
      <c r="BE105" s="48" cm="1">
        <f t="array" ref="BE105">SalarioAnualEsperado($B105, $G105, $D105, BE$1, Hombres!$A$1:$DW$117, Mujeres!$A$1:$DW$117 )</f>
        <v>0</v>
      </c>
      <c r="BF105" s="48" cm="1">
        <f t="array" ref="BF105">SalarioAnualEsperado($B105, $G105, $D105, BF$1, Hombres!$A$1:$DW$117, Mujeres!$A$1:$DW$117 )</f>
        <v>0</v>
      </c>
      <c r="BG105" s="48" cm="1">
        <f t="array" ref="BG105">SalarioAnualEsperado($B105, $G105, $D105, BG$1, Hombres!$A$1:$DW$117, Mujeres!$A$1:$DW$117 )</f>
        <v>0</v>
      </c>
      <c r="BH105" s="48" cm="1">
        <f t="array" ref="BH105">SalarioAnualEsperado($B105, $G105, $D105, BH$1, Hombres!$A$1:$DW$117, Mujeres!$A$1:$DW$117 )</f>
        <v>0</v>
      </c>
      <c r="BI105" s="48" cm="1">
        <f t="array" ref="BI105">SalarioAnualEsperado($B105, $G105, $D105, BI$1, Hombres!$A$1:$DW$117, Mujeres!$A$1:$DW$117 )</f>
        <v>0</v>
      </c>
      <c r="BJ105" s="48" cm="1">
        <f t="array" ref="BJ105">SalarioAnualEsperado($B105, $G105, $D105, BJ$1, Hombres!$A$1:$DW$117, Mujeres!$A$1:$DW$117 )</f>
        <v>0</v>
      </c>
      <c r="BK105" s="48" cm="1">
        <f t="array" ref="BK105">SalarioAnualEsperado($B105, $G105, $D105, BK$1, Hombres!$A$1:$DW$117, Mujeres!$A$1:$DW$117 )</f>
        <v>0</v>
      </c>
      <c r="BL105" s="48" cm="1">
        <f t="array" ref="BL105">SalarioAnualEsperado($B105, $G105, $D105, BL$1, Hombres!$A$1:$DW$117, Mujeres!$A$1:$DW$117 )</f>
        <v>0</v>
      </c>
      <c r="BM105" s="48" cm="1">
        <f t="array" ref="BM105">SalarioAnualEsperado($B105, $G105, $D105, BM$1, Hombres!$A$1:$DW$117, Mujeres!$A$1:$DW$117 )</f>
        <v>0</v>
      </c>
      <c r="BN105" s="48" cm="1">
        <f t="array" ref="BN105">SalarioAnualEsperado($B105, $G105, $D105, BN$1, Hombres!$A$1:$DW$117, Mujeres!$A$1:$DW$117 )</f>
        <v>0</v>
      </c>
      <c r="BO105" s="48" cm="1">
        <f t="array" ref="BO105">SalarioAnualEsperado($B105, $G105, $D105, BO$1, Hombres!$A$1:$DW$117, Mujeres!$A$1:$DW$117 )</f>
        <v>0</v>
      </c>
      <c r="BP105" s="48" cm="1">
        <f t="array" ref="BP105">SalarioAnualEsperado($B105, $G105, $D105, BP$1, Hombres!$A$1:$DW$117, Mujeres!$A$1:$DW$117 )</f>
        <v>0</v>
      </c>
      <c r="BQ105" s="48" cm="1">
        <f t="array" ref="BQ105">SalarioAnualEsperado($B105, $G105, $D105, BQ$1, Hombres!$A$1:$DW$117, Mujeres!$A$1:$DW$117 )</f>
        <v>0</v>
      </c>
      <c r="BR105" s="48" cm="1">
        <f t="array" ref="BR105">SalarioAnualEsperado($B105, $G105, $D105, BR$1, Hombres!$A$1:$DW$117, Mujeres!$A$1:$DW$117 )</f>
        <v>0</v>
      </c>
      <c r="BS105" s="48" cm="1">
        <f t="array" ref="BS105">SalarioAnualEsperado($B105, $G105, $D105, BS$1, Hombres!$A$1:$DW$117, Mujeres!$A$1:$DW$117 )</f>
        <v>0</v>
      </c>
      <c r="BT105" s="48" cm="1">
        <f t="array" ref="BT105">SalarioAnualEsperado($B105, $G105, $D105, BT$1, Hombres!$A$1:$DW$117, Mujeres!$A$1:$DW$117 )</f>
        <v>0</v>
      </c>
      <c r="BU105" s="48" cm="1">
        <f t="array" ref="BU105">SalarioAnualEsperado($B105, $G105, $D105, BU$1, Hombres!$A$1:$DW$117, Mujeres!$A$1:$DW$117 )</f>
        <v>0</v>
      </c>
      <c r="BV105" s="48" cm="1">
        <f t="array" ref="BV105">SalarioAnualEsperado($B105, $G105, $D105, BV$1, Hombres!$A$1:$DW$117, Mujeres!$A$1:$DW$117 )</f>
        <v>0</v>
      </c>
      <c r="BW105" s="48" cm="1">
        <f t="array" ref="BW105">SalarioAnualEsperado($B105, $G105, $D105, BW$1, Hombres!$A$1:$DW$117, Mujeres!$A$1:$DW$117 )</f>
        <v>0</v>
      </c>
      <c r="BX105" s="48" cm="1">
        <f t="array" ref="BX105">SalarioAnualEsperado($B105, $G105, $D105, BX$1, Hombres!$A$1:$DW$117, Mujeres!$A$1:$DW$117 )</f>
        <v>0</v>
      </c>
      <c r="BY105" s="48" cm="1">
        <f t="array" ref="BY105">SalarioAnualEsperado($B105, $G105, $D105, BY$1, Hombres!$A$1:$DW$117, Mujeres!$A$1:$DW$117 )</f>
        <v>0</v>
      </c>
      <c r="BZ105" s="48" cm="1">
        <f t="array" ref="BZ105">SalarioAnualEsperado($B105, $G105, $D105, BZ$1, Hombres!$A$1:$DW$117, Mujeres!$A$1:$DW$117 )</f>
        <v>0</v>
      </c>
      <c r="CA105" s="48" cm="1">
        <f t="array" ref="CA105">SalarioAnualEsperado($B105, $G105, $D105, CA$1, Hombres!$A$1:$DW$117, Mujeres!$A$1:$DW$117 )</f>
        <v>0</v>
      </c>
      <c r="CB105" s="48" cm="1">
        <f t="array" ref="CB105">SalarioAnualEsperado($B105, $G105, $D105, CB$1, Hombres!$A$1:$DW$117, Mujeres!$A$1:$DW$117 )</f>
        <v>0</v>
      </c>
      <c r="CC105" s="48" cm="1">
        <f t="array" ref="CC105">SalarioAnualEsperado($B105, $G105, $D105, CC$1, Hombres!$A$1:$DW$117, Mujeres!$A$1:$DW$117 )</f>
        <v>0</v>
      </c>
      <c r="CD105" s="48" cm="1">
        <f t="array" ref="CD105">SalarioAnualEsperado($B105, $G105, $D105, CD$1, Hombres!$A$1:$DW$117, Mujeres!$A$1:$DW$117 )</f>
        <v>0</v>
      </c>
      <c r="CE105" s="48" cm="1">
        <f t="array" ref="CE105">SalarioAnualEsperado($B105, $G105, $D105, CE$1, Hombres!$A$1:$DW$117, Mujeres!$A$1:$DW$117 )</f>
        <v>0</v>
      </c>
      <c r="CF105" s="48" cm="1">
        <f t="array" ref="CF105">SalarioAnualEsperado($B105, $G105, $D105, CF$1, Hombres!$A$1:$DW$117, Mujeres!$A$1:$DW$117 )</f>
        <v>0</v>
      </c>
      <c r="CG105" s="48" cm="1">
        <f t="array" ref="CG105">SalarioAnualEsperado($B105, $G105, $D105, CG$1, Hombres!$A$1:$DW$117, Mujeres!$A$1:$DW$117 )</f>
        <v>0</v>
      </c>
      <c r="CH105" s="48" cm="1">
        <f t="array" ref="CH105">SalarioAnualEsperado($B105, $G105, $D105, CH$1, Hombres!$A$1:$DW$117, Mujeres!$A$1:$DW$117 )</f>
        <v>0</v>
      </c>
      <c r="CI105" s="48" cm="1">
        <f t="array" ref="CI105">SalarioAnualEsperado($B105, $G105, $D105, CI$1, Hombres!$A$1:$DW$117, Mujeres!$A$1:$DW$117 )</f>
        <v>0</v>
      </c>
      <c r="CJ105" s="48" cm="1">
        <f t="array" ref="CJ105">SalarioAnualEsperado($B105, $G105, $D105, CJ$1, Hombres!$A$1:$DW$117, Mujeres!$A$1:$DW$117 )</f>
        <v>0</v>
      </c>
      <c r="CK105" s="48" cm="1">
        <f t="array" ref="CK105">SalarioAnualEsperado($B105, $G105, $D105, CK$1, Hombres!$A$1:$DW$117, Mujeres!$A$1:$DW$117 )</f>
        <v>0</v>
      </c>
      <c r="CL105" s="48" cm="1">
        <f t="array" ref="CL105">SalarioAnualEsperado($B105, $G105, $D105, CL$1, Hombres!$A$1:$DW$117, Mujeres!$A$1:$DW$117 )</f>
        <v>0</v>
      </c>
      <c r="CM105" s="48" cm="1">
        <f t="array" ref="CM105">SalarioAnualEsperado($B105, $G105, $D105, CM$1, Hombres!$A$1:$DW$117, Mujeres!$A$1:$DW$117 )</f>
        <v>0</v>
      </c>
      <c r="CN105" s="48" cm="1">
        <f t="array" ref="CN105">SalarioAnualEsperado($B105, $G105, $D105, CN$1, Hombres!$A$1:$DW$117, Mujeres!$A$1:$DW$117 )</f>
        <v>0</v>
      </c>
      <c r="CO105" s="48" cm="1">
        <f t="array" ref="CO105">SalarioAnualEsperado($B105, $G105, $D105, CO$1, Hombres!$A$1:$DW$117, Mujeres!$A$1:$DW$117 )</f>
        <v>0</v>
      </c>
      <c r="CP105" s="48" cm="1">
        <f t="array" ref="CP105">SalarioAnualEsperado($B105, $G105, $D105, CP$1, Hombres!$A$1:$DW$117, Mujeres!$A$1:$DW$117 )</f>
        <v>0</v>
      </c>
      <c r="CQ105" s="48" cm="1">
        <f t="array" ref="CQ105">SalarioAnualEsperado($B105, $G105, $D105, CQ$1, Hombres!$A$1:$DW$117, Mujeres!$A$1:$DW$117 )</f>
        <v>0</v>
      </c>
      <c r="CR105" s="48" cm="1">
        <f t="array" ref="CR105">SalarioAnualEsperado($B105, $G105, $D105, CR$1, Hombres!$A$1:$DW$117, Mujeres!$A$1:$DW$117 )</f>
        <v>0</v>
      </c>
      <c r="CS105" s="48" cm="1">
        <f t="array" ref="CS105">SalarioAnualEsperado($B105, $G105, $D105, CS$1, Hombres!$A$1:$DW$117, Mujeres!$A$1:$DW$117 )</f>
        <v>0</v>
      </c>
      <c r="CT105" s="48" cm="1">
        <f t="array" ref="CT105">SalarioAnualEsperado($B105, $G105, $D105, CT$1, Hombres!$A$1:$DW$117, Mujeres!$A$1:$DW$117 )</f>
        <v>0</v>
      </c>
      <c r="CU105" s="48" cm="1">
        <f t="array" ref="CU105">SalarioAnualEsperado($B105, $G105, $D105, CU$1, Hombres!$A$1:$DW$117, Mujeres!$A$1:$DW$117 )</f>
        <v>0</v>
      </c>
      <c r="CV105" s="48" cm="1">
        <f t="array" ref="CV105">SalarioAnualEsperado($B105, $G105, $D105, CV$1, Hombres!$A$1:$DW$117, Mujeres!$A$1:$DW$117 )</f>
        <v>0</v>
      </c>
      <c r="CW105" s="48" cm="1">
        <f t="array" ref="CW105">SalarioAnualEsperado($B105, $G105, $D105, CW$1, Hombres!$A$1:$DW$117, Mujeres!$A$1:$DW$117 )</f>
        <v>0</v>
      </c>
      <c r="CX105" s="48" cm="1">
        <f t="array" ref="CX105">SalarioAnualEsperado($B105, $G105, $D105, CX$1, Hombres!$A$1:$DW$117, Mujeres!$A$1:$DW$117 )</f>
        <v>0</v>
      </c>
      <c r="CY105" s="48" cm="1">
        <f t="array" ref="CY105">SalarioAnualEsperado($B105, $G105, $D105, CY$1, Hombres!$A$1:$DW$117, Mujeres!$A$1:$DW$117 )</f>
        <v>0</v>
      </c>
      <c r="CZ105" s="48" cm="1">
        <f t="array" ref="CZ105">SalarioAnualEsperado($B105, $G105, $D105, CZ$1, Hombres!$A$1:$DW$117, Mujeres!$A$1:$DW$117 )</f>
        <v>0</v>
      </c>
      <c r="DA105" s="48" cm="1">
        <f t="array" ref="DA105">SalarioAnualEsperado($B105, $G105, $D105, DA$1, Hombres!$A$1:$DW$117, Mujeres!$A$1:$DW$117 )</f>
        <v>0</v>
      </c>
      <c r="DB105" s="48" cm="1">
        <f t="array" ref="DB105">SalarioAnualEsperado($B105, $G105, $D105, DB$1, Hombres!$A$1:$DW$117, Mujeres!$A$1:$DW$117 )</f>
        <v>0</v>
      </c>
      <c r="DC105" s="48" cm="1">
        <f t="array" ref="DC105">SalarioAnualEsperado($B105, $G105, $D105, DC$1, Hombres!$A$1:$DW$117, Mujeres!$A$1:$DW$117 )</f>
        <v>0</v>
      </c>
    </row>
    <row r="106" spans="1:107" x14ac:dyDescent="0.3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8" cm="1">
        <f t="array" ref="L106">SalarioAnualEsperado($B106, $G106, $D106, L$1, Hombres!$A$1:$DW$117, Mujeres!$A$1:$DW$117 )</f>
        <v>24514844.900000002</v>
      </c>
      <c r="M106" s="48" cm="1">
        <f t="array" ref="M106">SalarioAnualEsperado($B106, $G106, $D106, M$1, Hombres!$A$1:$DW$117, Mujeres!$A$1:$DW$117 )</f>
        <v>25739974.226318702</v>
      </c>
      <c r="N106" s="48" cm="1">
        <f t="array" ref="N106">SalarioAnualEsperado($B106, $G106, $D106, N$1, Hombres!$A$1:$DW$117, Mujeres!$A$1:$DW$117 )</f>
        <v>27025555.975219455</v>
      </c>
      <c r="O106" s="48" cm="1">
        <f t="array" ref="O106">SalarioAnualEsperado($B106, $G106, $D106, O$1, Hombres!$A$1:$DW$117, Mujeres!$A$1:$DW$117 )</f>
        <v>28374508.44649832</v>
      </c>
      <c r="P106" s="48" cm="1">
        <f t="array" ref="P106">SalarioAnualEsperado($B106, $G106, $D106, P$1, Hombres!$A$1:$DW$117, Mujeres!$A$1:$DW$117 )</f>
        <v>29789832.584716301</v>
      </c>
      <c r="Q106" s="48" cm="1">
        <f t="array" ref="Q106">SalarioAnualEsperado($B106, $G106, $D106, Q$1, Hombres!$A$1:$DW$117, Mujeres!$A$1:$DW$117 )</f>
        <v>31274648.482262164</v>
      </c>
      <c r="R106" s="48" cm="1">
        <f t="array" ref="R106">SalarioAnualEsperado($B106, $G106, $D106, R$1, Hombres!$A$1:$DW$117, Mujeres!$A$1:$DW$117 )</f>
        <v>32832213.693310916</v>
      </c>
      <c r="S106" s="48" cm="1">
        <f t="array" ref="S106">SalarioAnualEsperado($B106, $G106, $D106, S$1, Hombres!$A$1:$DW$117, Mujeres!$A$1:$DW$117 )</f>
        <v>34465739.172847107</v>
      </c>
      <c r="T106" s="48" cm="1">
        <f t="array" ref="T106">SalarioAnualEsperado($B106, $G106, $D106, T$1, Hombres!$A$1:$DW$117, Mujeres!$A$1:$DW$117 )</f>
        <v>36178286.413465753</v>
      </c>
      <c r="U106" s="48" cm="1">
        <f t="array" ref="U106">SalarioAnualEsperado($B106, $G106, $D106, U$1, Hombres!$A$1:$DW$117, Mujeres!$A$1:$DW$117 )</f>
        <v>37973213.54076042</v>
      </c>
      <c r="V106" s="48" cm="1">
        <f t="array" ref="V106">SalarioAnualEsperado($B106, $G106, $D106, V$1, Hombres!$A$1:$DW$117, Mujeres!$A$1:$DW$117 )</f>
        <v>39854204.962562934</v>
      </c>
      <c r="W106" s="48" cm="1">
        <f t="array" ref="W106">SalarioAnualEsperado($B106, $G106, $D106, W$1, Hombres!$A$1:$DW$117, Mujeres!$A$1:$DW$117 )</f>
        <v>41825410.446825907</v>
      </c>
      <c r="X106" s="48" cm="1">
        <f t="array" ref="X106">SalarioAnualEsperado($B106, $G106, $D106, X$1, Hombres!$A$1:$DW$117, Mujeres!$A$1:$DW$117 )</f>
        <v>43890979.522130251</v>
      </c>
      <c r="Y106" s="48" cm="1">
        <f t="array" ref="Y106">SalarioAnualEsperado($B106, $G106, $D106, Y$1, Hombres!$A$1:$DW$117, Mujeres!$A$1:$DW$117 )</f>
        <v>46054924.157411508</v>
      </c>
      <c r="Z106" s="48" cm="1">
        <f t="array" ref="Z106">SalarioAnualEsperado($B106, $G106, $D106, Z$1, Hombres!$A$1:$DW$117, Mujeres!$A$1:$DW$117 )</f>
        <v>48321381.495560773</v>
      </c>
      <c r="AA106" s="48" cm="1">
        <f t="array" ref="AA106">SalarioAnualEsperado($B106, $G106, $D106, AA$1, Hombres!$A$1:$DW$117, Mujeres!$A$1:$DW$117 )</f>
        <v>50694786.564378127</v>
      </c>
      <c r="AB106" s="48" cm="1">
        <f t="array" ref="AB106">SalarioAnualEsperado($B106, $G106, $D106, AB$1, Hombres!$A$1:$DW$117, Mujeres!$A$1:$DW$117 )</f>
        <v>53179887.744566284</v>
      </c>
      <c r="AC106" s="48" cm="1">
        <f t="array" ref="AC106">SalarioAnualEsperado($B106, $G106, $D106, AC$1, Hombres!$A$1:$DW$117, Mujeres!$A$1:$DW$117 )</f>
        <v>55781229.187968038</v>
      </c>
      <c r="AD106" s="48" cm="1">
        <f t="array" ref="AD106">SalarioAnualEsperado($B106, $G106, $D106, AD$1, Hombres!$A$1:$DW$117, Mujeres!$A$1:$DW$117 )</f>
        <v>58502486.228286199</v>
      </c>
      <c r="AE106" s="48" cm="1">
        <f t="array" ref="AE106">SalarioAnualEsperado($B106, $G106, $D106, AE$1, Hombres!$A$1:$DW$117, Mujeres!$A$1:$DW$117 )</f>
        <v>61347653.83451464</v>
      </c>
      <c r="AF106" s="48" cm="1">
        <f t="array" ref="AF106">SalarioAnualEsperado($B106, $G106, $D106, AF$1, Hombres!$A$1:$DW$117, Mujeres!$A$1:$DW$117 )</f>
        <v>64321562.158818461</v>
      </c>
      <c r="AG106" s="48" cm="1">
        <f t="array" ref="AG106">SalarioAnualEsperado($B106, $G106, $D106, AG$1, Hombres!$A$1:$DW$117, Mujeres!$A$1:$DW$117 )</f>
        <v>67430342.87419045</v>
      </c>
      <c r="AH106" s="48" cm="1">
        <f t="array" ref="AH106">SalarioAnualEsperado($B106, $G106, $D106, AH$1, Hombres!$A$1:$DW$117, Mujeres!$A$1:$DW$117 )</f>
        <v>70679742.187533095</v>
      </c>
      <c r="AI106" s="48" cm="1">
        <f t="array" ref="AI106">SalarioAnualEsperado($B106, $G106, $D106, AI$1, Hombres!$A$1:$DW$117, Mujeres!$A$1:$DW$117 )</f>
        <v>74073964.560971245</v>
      </c>
      <c r="AJ106" s="48" cm="1">
        <f t="array" ref="AJ106">SalarioAnualEsperado($B106, $G106, $D106, AJ$1, Hombres!$A$1:$DW$117, Mujeres!$A$1:$DW$117 )</f>
        <v>77615754.068390369</v>
      </c>
      <c r="AK106" s="48" cm="1">
        <f t="array" ref="AK106">SalarioAnualEsperado($B106, $G106, $D106, AK$1, Hombres!$A$1:$DW$117, Mujeres!$A$1:$DW$117 )</f>
        <v>81307239.62072365</v>
      </c>
      <c r="AL106" s="48" cm="1">
        <f t="array" ref="AL106">SalarioAnualEsperado($B106, $G106, $D106, AL$1, Hombres!$A$1:$DW$117, Mujeres!$A$1:$DW$117 )</f>
        <v>85150284.09295693</v>
      </c>
      <c r="AM106" s="48" cm="1">
        <f t="array" ref="AM106">SalarioAnualEsperado($B106, $G106, $D106, AM$1, Hombres!$A$1:$DW$117, Mujeres!$A$1:$DW$117 )</f>
        <v>0</v>
      </c>
      <c r="AN106" s="48" cm="1">
        <f t="array" ref="AN106">SalarioAnualEsperado($B106, $G106, $D106, AN$1, Hombres!$A$1:$DW$117, Mujeres!$A$1:$DW$117 )</f>
        <v>0</v>
      </c>
      <c r="AO106" s="48" cm="1">
        <f t="array" ref="AO106">SalarioAnualEsperado($B106, $G106, $D106, AO$1, Hombres!$A$1:$DW$117, Mujeres!$A$1:$DW$117 )</f>
        <v>0</v>
      </c>
      <c r="AP106" s="48" cm="1">
        <f t="array" ref="AP106">SalarioAnualEsperado($B106, $G106, $D106, AP$1, Hombres!$A$1:$DW$117, Mujeres!$A$1:$DW$117 )</f>
        <v>0</v>
      </c>
      <c r="AQ106" s="48" cm="1">
        <f t="array" ref="AQ106">SalarioAnualEsperado($B106, $G106, $D106, AQ$1, Hombres!$A$1:$DW$117, Mujeres!$A$1:$DW$117 )</f>
        <v>0</v>
      </c>
      <c r="AR106" s="48" cm="1">
        <f t="array" ref="AR106">SalarioAnualEsperado($B106, $G106, $D106, AR$1, Hombres!$A$1:$DW$117, Mujeres!$A$1:$DW$117 )</f>
        <v>0</v>
      </c>
      <c r="AS106" s="48" cm="1">
        <f t="array" ref="AS106">SalarioAnualEsperado($B106, $G106, $D106, AS$1, Hombres!$A$1:$DW$117, Mujeres!$A$1:$DW$117 )</f>
        <v>0</v>
      </c>
      <c r="AT106" s="48" cm="1">
        <f t="array" ref="AT106">SalarioAnualEsperado($B106, $G106, $D106, AT$1, Hombres!$A$1:$DW$117, Mujeres!$A$1:$DW$117 )</f>
        <v>0</v>
      </c>
      <c r="AU106" s="48" cm="1">
        <f t="array" ref="AU106">SalarioAnualEsperado($B106, $G106, $D106, AU$1, Hombres!$A$1:$DW$117, Mujeres!$A$1:$DW$117 )</f>
        <v>0</v>
      </c>
      <c r="AV106" s="48" cm="1">
        <f t="array" ref="AV106">SalarioAnualEsperado($B106, $G106, $D106, AV$1, Hombres!$A$1:$DW$117, Mujeres!$A$1:$DW$117 )</f>
        <v>0</v>
      </c>
      <c r="AW106" s="48" cm="1">
        <f t="array" ref="AW106">SalarioAnualEsperado($B106, $G106, $D106, AW$1, Hombres!$A$1:$DW$117, Mujeres!$A$1:$DW$117 )</f>
        <v>0</v>
      </c>
      <c r="AX106" s="48" cm="1">
        <f t="array" ref="AX106">SalarioAnualEsperado($B106, $G106, $D106, AX$1, Hombres!$A$1:$DW$117, Mujeres!$A$1:$DW$117 )</f>
        <v>0</v>
      </c>
      <c r="AY106" s="48" cm="1">
        <f t="array" ref="AY106">SalarioAnualEsperado($B106, $G106, $D106, AY$1, Hombres!$A$1:$DW$117, Mujeres!$A$1:$DW$117 )</f>
        <v>0</v>
      </c>
      <c r="AZ106" s="48" cm="1">
        <f t="array" ref="AZ106">SalarioAnualEsperado($B106, $G106, $D106, AZ$1, Hombres!$A$1:$DW$117, Mujeres!$A$1:$DW$117 )</f>
        <v>0</v>
      </c>
      <c r="BA106" s="48" cm="1">
        <f t="array" ref="BA106">SalarioAnualEsperado($B106, $G106, $D106, BA$1, Hombres!$A$1:$DW$117, Mujeres!$A$1:$DW$117 )</f>
        <v>0</v>
      </c>
      <c r="BB106" s="48" cm="1">
        <f t="array" ref="BB106">SalarioAnualEsperado($B106, $G106, $D106, BB$1, Hombres!$A$1:$DW$117, Mujeres!$A$1:$DW$117 )</f>
        <v>0</v>
      </c>
      <c r="BC106" s="48" cm="1">
        <f t="array" ref="BC106">SalarioAnualEsperado($B106, $G106, $D106, BC$1, Hombres!$A$1:$DW$117, Mujeres!$A$1:$DW$117 )</f>
        <v>0</v>
      </c>
      <c r="BD106" s="48" cm="1">
        <f t="array" ref="BD106">SalarioAnualEsperado($B106, $G106, $D106, BD$1, Hombres!$A$1:$DW$117, Mujeres!$A$1:$DW$117 )</f>
        <v>0</v>
      </c>
      <c r="BE106" s="48" cm="1">
        <f t="array" ref="BE106">SalarioAnualEsperado($B106, $G106, $D106, BE$1, Hombres!$A$1:$DW$117, Mujeres!$A$1:$DW$117 )</f>
        <v>0</v>
      </c>
      <c r="BF106" s="48" cm="1">
        <f t="array" ref="BF106">SalarioAnualEsperado($B106, $G106, $D106, BF$1, Hombres!$A$1:$DW$117, Mujeres!$A$1:$DW$117 )</f>
        <v>0</v>
      </c>
      <c r="BG106" s="48" cm="1">
        <f t="array" ref="BG106">SalarioAnualEsperado($B106, $G106, $D106, BG$1, Hombres!$A$1:$DW$117, Mujeres!$A$1:$DW$117 )</f>
        <v>0</v>
      </c>
      <c r="BH106" s="48" cm="1">
        <f t="array" ref="BH106">SalarioAnualEsperado($B106, $G106, $D106, BH$1, Hombres!$A$1:$DW$117, Mujeres!$A$1:$DW$117 )</f>
        <v>0</v>
      </c>
      <c r="BI106" s="48" cm="1">
        <f t="array" ref="BI106">SalarioAnualEsperado($B106, $G106, $D106, BI$1, Hombres!$A$1:$DW$117, Mujeres!$A$1:$DW$117 )</f>
        <v>0</v>
      </c>
      <c r="BJ106" s="48" cm="1">
        <f t="array" ref="BJ106">SalarioAnualEsperado($B106, $G106, $D106, BJ$1, Hombres!$A$1:$DW$117, Mujeres!$A$1:$DW$117 )</f>
        <v>0</v>
      </c>
      <c r="BK106" s="48" cm="1">
        <f t="array" ref="BK106">SalarioAnualEsperado($B106, $G106, $D106, BK$1, Hombres!$A$1:$DW$117, Mujeres!$A$1:$DW$117 )</f>
        <v>0</v>
      </c>
      <c r="BL106" s="48" cm="1">
        <f t="array" ref="BL106">SalarioAnualEsperado($B106, $G106, $D106, BL$1, Hombres!$A$1:$DW$117, Mujeres!$A$1:$DW$117 )</f>
        <v>0</v>
      </c>
      <c r="BM106" s="48" cm="1">
        <f t="array" ref="BM106">SalarioAnualEsperado($B106, $G106, $D106, BM$1, Hombres!$A$1:$DW$117, Mujeres!$A$1:$DW$117 )</f>
        <v>0</v>
      </c>
      <c r="BN106" s="48" cm="1">
        <f t="array" ref="BN106">SalarioAnualEsperado($B106, $G106, $D106, BN$1, Hombres!$A$1:$DW$117, Mujeres!$A$1:$DW$117 )</f>
        <v>0</v>
      </c>
      <c r="BO106" s="48" cm="1">
        <f t="array" ref="BO106">SalarioAnualEsperado($B106, $G106, $D106, BO$1, Hombres!$A$1:$DW$117, Mujeres!$A$1:$DW$117 )</f>
        <v>0</v>
      </c>
      <c r="BP106" s="48" cm="1">
        <f t="array" ref="BP106">SalarioAnualEsperado($B106, $G106, $D106, BP$1, Hombres!$A$1:$DW$117, Mujeres!$A$1:$DW$117 )</f>
        <v>0</v>
      </c>
      <c r="BQ106" s="48" cm="1">
        <f t="array" ref="BQ106">SalarioAnualEsperado($B106, $G106, $D106, BQ$1, Hombres!$A$1:$DW$117, Mujeres!$A$1:$DW$117 )</f>
        <v>0</v>
      </c>
      <c r="BR106" s="48" cm="1">
        <f t="array" ref="BR106">SalarioAnualEsperado($B106, $G106, $D106, BR$1, Hombres!$A$1:$DW$117, Mujeres!$A$1:$DW$117 )</f>
        <v>0</v>
      </c>
      <c r="BS106" s="48" cm="1">
        <f t="array" ref="BS106">SalarioAnualEsperado($B106, $G106, $D106, BS$1, Hombres!$A$1:$DW$117, Mujeres!$A$1:$DW$117 )</f>
        <v>0</v>
      </c>
      <c r="BT106" s="48" cm="1">
        <f t="array" ref="BT106">SalarioAnualEsperado($B106, $G106, $D106, BT$1, Hombres!$A$1:$DW$117, Mujeres!$A$1:$DW$117 )</f>
        <v>0</v>
      </c>
      <c r="BU106" s="48" cm="1">
        <f t="array" ref="BU106">SalarioAnualEsperado($B106, $G106, $D106, BU$1, Hombres!$A$1:$DW$117, Mujeres!$A$1:$DW$117 )</f>
        <v>0</v>
      </c>
      <c r="BV106" s="48" cm="1">
        <f t="array" ref="BV106">SalarioAnualEsperado($B106, $G106, $D106, BV$1, Hombres!$A$1:$DW$117, Mujeres!$A$1:$DW$117 )</f>
        <v>0</v>
      </c>
      <c r="BW106" s="48" cm="1">
        <f t="array" ref="BW106">SalarioAnualEsperado($B106, $G106, $D106, BW$1, Hombres!$A$1:$DW$117, Mujeres!$A$1:$DW$117 )</f>
        <v>0</v>
      </c>
      <c r="BX106" s="48" cm="1">
        <f t="array" ref="BX106">SalarioAnualEsperado($B106, $G106, $D106, BX$1, Hombres!$A$1:$DW$117, Mujeres!$A$1:$DW$117 )</f>
        <v>0</v>
      </c>
      <c r="BY106" s="48" cm="1">
        <f t="array" ref="BY106">SalarioAnualEsperado($B106, $G106, $D106, BY$1, Hombres!$A$1:$DW$117, Mujeres!$A$1:$DW$117 )</f>
        <v>0</v>
      </c>
      <c r="BZ106" s="48" cm="1">
        <f t="array" ref="BZ106">SalarioAnualEsperado($B106, $G106, $D106, BZ$1, Hombres!$A$1:$DW$117, Mujeres!$A$1:$DW$117 )</f>
        <v>0</v>
      </c>
      <c r="CA106" s="48" cm="1">
        <f t="array" ref="CA106">SalarioAnualEsperado($B106, $G106, $D106, CA$1, Hombres!$A$1:$DW$117, Mujeres!$A$1:$DW$117 )</f>
        <v>0</v>
      </c>
      <c r="CB106" s="48" cm="1">
        <f t="array" ref="CB106">SalarioAnualEsperado($B106, $G106, $D106, CB$1, Hombres!$A$1:$DW$117, Mujeres!$A$1:$DW$117 )</f>
        <v>0</v>
      </c>
      <c r="CC106" s="48" cm="1">
        <f t="array" ref="CC106">SalarioAnualEsperado($B106, $G106, $D106, CC$1, Hombres!$A$1:$DW$117, Mujeres!$A$1:$DW$117 )</f>
        <v>0</v>
      </c>
      <c r="CD106" s="48" cm="1">
        <f t="array" ref="CD106">SalarioAnualEsperado($B106, $G106, $D106, CD$1, Hombres!$A$1:$DW$117, Mujeres!$A$1:$DW$117 )</f>
        <v>0</v>
      </c>
      <c r="CE106" s="48" cm="1">
        <f t="array" ref="CE106">SalarioAnualEsperado($B106, $G106, $D106, CE$1, Hombres!$A$1:$DW$117, Mujeres!$A$1:$DW$117 )</f>
        <v>0</v>
      </c>
      <c r="CF106" s="48" cm="1">
        <f t="array" ref="CF106">SalarioAnualEsperado($B106, $G106, $D106, CF$1, Hombres!$A$1:$DW$117, Mujeres!$A$1:$DW$117 )</f>
        <v>0</v>
      </c>
      <c r="CG106" s="48" cm="1">
        <f t="array" ref="CG106">SalarioAnualEsperado($B106, $G106, $D106, CG$1, Hombres!$A$1:$DW$117, Mujeres!$A$1:$DW$117 )</f>
        <v>0</v>
      </c>
      <c r="CH106" s="48" cm="1">
        <f t="array" ref="CH106">SalarioAnualEsperado($B106, $G106, $D106, CH$1, Hombres!$A$1:$DW$117, Mujeres!$A$1:$DW$117 )</f>
        <v>0</v>
      </c>
      <c r="CI106" s="48" cm="1">
        <f t="array" ref="CI106">SalarioAnualEsperado($B106, $G106, $D106, CI$1, Hombres!$A$1:$DW$117, Mujeres!$A$1:$DW$117 )</f>
        <v>0</v>
      </c>
      <c r="CJ106" s="48" cm="1">
        <f t="array" ref="CJ106">SalarioAnualEsperado($B106, $G106, $D106, CJ$1, Hombres!$A$1:$DW$117, Mujeres!$A$1:$DW$117 )</f>
        <v>0</v>
      </c>
      <c r="CK106" s="48" cm="1">
        <f t="array" ref="CK106">SalarioAnualEsperado($B106, $G106, $D106, CK$1, Hombres!$A$1:$DW$117, Mujeres!$A$1:$DW$117 )</f>
        <v>0</v>
      </c>
      <c r="CL106" s="48" cm="1">
        <f t="array" ref="CL106">SalarioAnualEsperado($B106, $G106, $D106, CL$1, Hombres!$A$1:$DW$117, Mujeres!$A$1:$DW$117 )</f>
        <v>0</v>
      </c>
      <c r="CM106" s="48" cm="1">
        <f t="array" ref="CM106">SalarioAnualEsperado($B106, $G106, $D106, CM$1, Hombres!$A$1:$DW$117, Mujeres!$A$1:$DW$117 )</f>
        <v>0</v>
      </c>
      <c r="CN106" s="48" cm="1">
        <f t="array" ref="CN106">SalarioAnualEsperado($B106, $G106, $D106, CN$1, Hombres!$A$1:$DW$117, Mujeres!$A$1:$DW$117 )</f>
        <v>0</v>
      </c>
      <c r="CO106" s="48" cm="1">
        <f t="array" ref="CO106">SalarioAnualEsperado($B106, $G106, $D106, CO$1, Hombres!$A$1:$DW$117, Mujeres!$A$1:$DW$117 )</f>
        <v>0</v>
      </c>
      <c r="CP106" s="48" cm="1">
        <f t="array" ref="CP106">SalarioAnualEsperado($B106, $G106, $D106, CP$1, Hombres!$A$1:$DW$117, Mujeres!$A$1:$DW$117 )</f>
        <v>0</v>
      </c>
      <c r="CQ106" s="48" cm="1">
        <f t="array" ref="CQ106">SalarioAnualEsperado($B106, $G106, $D106, CQ$1, Hombres!$A$1:$DW$117, Mujeres!$A$1:$DW$117 )</f>
        <v>0</v>
      </c>
      <c r="CR106" s="48" cm="1">
        <f t="array" ref="CR106">SalarioAnualEsperado($B106, $G106, $D106, CR$1, Hombres!$A$1:$DW$117, Mujeres!$A$1:$DW$117 )</f>
        <v>0</v>
      </c>
      <c r="CS106" s="48" cm="1">
        <f t="array" ref="CS106">SalarioAnualEsperado($B106, $G106, $D106, CS$1, Hombres!$A$1:$DW$117, Mujeres!$A$1:$DW$117 )</f>
        <v>0</v>
      </c>
      <c r="CT106" s="48" cm="1">
        <f t="array" ref="CT106">SalarioAnualEsperado($B106, $G106, $D106, CT$1, Hombres!$A$1:$DW$117, Mujeres!$A$1:$DW$117 )</f>
        <v>0</v>
      </c>
      <c r="CU106" s="48" cm="1">
        <f t="array" ref="CU106">SalarioAnualEsperado($B106, $G106, $D106, CU$1, Hombres!$A$1:$DW$117, Mujeres!$A$1:$DW$117 )</f>
        <v>0</v>
      </c>
      <c r="CV106" s="48" cm="1">
        <f t="array" ref="CV106">SalarioAnualEsperado($B106, $G106, $D106, CV$1, Hombres!$A$1:$DW$117, Mujeres!$A$1:$DW$117 )</f>
        <v>0</v>
      </c>
      <c r="CW106" s="48" cm="1">
        <f t="array" ref="CW106">SalarioAnualEsperado($B106, $G106, $D106, CW$1, Hombres!$A$1:$DW$117, Mujeres!$A$1:$DW$117 )</f>
        <v>0</v>
      </c>
      <c r="CX106" s="48" cm="1">
        <f t="array" ref="CX106">SalarioAnualEsperado($B106, $G106, $D106, CX$1, Hombres!$A$1:$DW$117, Mujeres!$A$1:$DW$117 )</f>
        <v>0</v>
      </c>
      <c r="CY106" s="48" cm="1">
        <f t="array" ref="CY106">SalarioAnualEsperado($B106, $G106, $D106, CY$1, Hombres!$A$1:$DW$117, Mujeres!$A$1:$DW$117 )</f>
        <v>0</v>
      </c>
      <c r="CZ106" s="48" cm="1">
        <f t="array" ref="CZ106">SalarioAnualEsperado($B106, $G106, $D106, CZ$1, Hombres!$A$1:$DW$117, Mujeres!$A$1:$DW$117 )</f>
        <v>0</v>
      </c>
      <c r="DA106" s="48" cm="1">
        <f t="array" ref="DA106">SalarioAnualEsperado($B106, $G106, $D106, DA$1, Hombres!$A$1:$DW$117, Mujeres!$A$1:$DW$117 )</f>
        <v>0</v>
      </c>
      <c r="DB106" s="48" cm="1">
        <f t="array" ref="DB106">SalarioAnualEsperado($B106, $G106, $D106, DB$1, Hombres!$A$1:$DW$117, Mujeres!$A$1:$DW$117 )</f>
        <v>0</v>
      </c>
      <c r="DC106" s="48" cm="1">
        <f t="array" ref="DC106">SalarioAnualEsperado($B106, $G106, $D106, DC$1, Hombres!$A$1:$DW$117, Mujeres!$A$1:$DW$117 )</f>
        <v>0</v>
      </c>
    </row>
    <row r="107" spans="1:107" x14ac:dyDescent="0.3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8" cm="1">
        <f t="array" ref="L107">SalarioAnualEsperado($B107, $G107, $D107, L$1, Hombres!$A$1:$DW$117, Mujeres!$A$1:$DW$117 )</f>
        <v>9395471.7999999989</v>
      </c>
      <c r="M107" s="48" cm="1">
        <f t="array" ref="M107">SalarioAnualEsperado($B107, $G107, $D107, M$1, Hombres!$A$1:$DW$117, Mujeres!$A$1:$DW$117 )</f>
        <v>9842711.1739310287</v>
      </c>
      <c r="N107" s="48" cm="1">
        <f t="array" ref="N107">SalarioAnualEsperado($B107, $G107, $D107, N$1, Hombres!$A$1:$DW$117, Mujeres!$A$1:$DW$117 )</f>
        <v>10309158.258648472</v>
      </c>
      <c r="O107" s="48" cm="1">
        <f t="array" ref="O107">SalarioAnualEsperado($B107, $G107, $D107, O$1, Hombres!$A$1:$DW$117, Mujeres!$A$1:$DW$117 )</f>
        <v>10795310.212555012</v>
      </c>
      <c r="P107" s="48" cm="1">
        <f t="array" ref="P107">SalarioAnualEsperado($B107, $G107, $D107, P$1, Hombres!$A$1:$DW$117, Mujeres!$A$1:$DW$117 )</f>
        <v>11301744.058598615</v>
      </c>
      <c r="Q107" s="48" cm="1">
        <f t="array" ref="Q107">SalarioAnualEsperado($B107, $G107, $D107, Q$1, Hombres!$A$1:$DW$117, Mujeres!$A$1:$DW$117 )</f>
        <v>11829275.052244538</v>
      </c>
      <c r="R107" s="48" cm="1">
        <f t="array" ref="R107">SalarioAnualEsperado($B107, $G107, $D107, R$1, Hombres!$A$1:$DW$117, Mujeres!$A$1:$DW$117 )</f>
        <v>12378838.382216191</v>
      </c>
      <c r="S107" s="48" cm="1">
        <f t="array" ref="S107">SalarioAnualEsperado($B107, $G107, $D107, S$1, Hombres!$A$1:$DW$117, Mujeres!$A$1:$DW$117 )</f>
        <v>12951003.199582133</v>
      </c>
      <c r="T107" s="48" cm="1">
        <f t="array" ref="T107">SalarioAnualEsperado($B107, $G107, $D107, T$1, Hombres!$A$1:$DW$117, Mujeres!$A$1:$DW$117 )</f>
        <v>13546008.48799214</v>
      </c>
      <c r="U107" s="48" cm="1">
        <f t="array" ref="U107">SalarioAnualEsperado($B107, $G107, $D107, U$1, Hombres!$A$1:$DW$117, Mujeres!$A$1:$DW$117 )</f>
        <v>14163538.333859622</v>
      </c>
      <c r="V107" s="48" cm="1">
        <f t="array" ref="V107">SalarioAnualEsperado($B107, $G107, $D107, V$1, Hombres!$A$1:$DW$117, Mujeres!$A$1:$DW$117 )</f>
        <v>14802909.177055975</v>
      </c>
      <c r="W107" s="48" cm="1">
        <f t="array" ref="W107">SalarioAnualEsperado($B107, $G107, $D107, W$1, Hombres!$A$1:$DW$117, Mujeres!$A$1:$DW$117 )</f>
        <v>15463307.451170964</v>
      </c>
      <c r="X107" s="48" cm="1">
        <f t="array" ref="X107">SalarioAnualEsperado($B107, $G107, $D107, X$1, Hombres!$A$1:$DW$117, Mujeres!$A$1:$DW$117 )</f>
        <v>16144489.41883762</v>
      </c>
      <c r="Y107" s="48" cm="1">
        <f t="array" ref="Y107">SalarioAnualEsperado($B107, $G107, $D107, Y$1, Hombres!$A$1:$DW$117, Mujeres!$A$1:$DW$117 )</f>
        <v>16846614.304982435</v>
      </c>
      <c r="Z107" s="48" cm="1">
        <f t="array" ref="Z107">SalarioAnualEsperado($B107, $G107, $D107, Z$1, Hombres!$A$1:$DW$117, Mujeres!$A$1:$DW$117 )</f>
        <v>17569741.937772967</v>
      </c>
      <c r="AA107" s="48" cm="1">
        <f t="array" ref="AA107">SalarioAnualEsperado($B107, $G107, $D107, AA$1, Hombres!$A$1:$DW$117, Mujeres!$A$1:$DW$117 )</f>
        <v>18313991.356305469</v>
      </c>
      <c r="AB107" s="48" cm="1">
        <f t="array" ref="AB107">SalarioAnualEsperado($B107, $G107, $D107, AB$1, Hombres!$A$1:$DW$117, Mujeres!$A$1:$DW$117 )</f>
        <v>19079273.108263846</v>
      </c>
      <c r="AC107" s="48" cm="1">
        <f t="array" ref="AC107">SalarioAnualEsperado($B107, $G107, $D107, AC$1, Hombres!$A$1:$DW$117, Mujeres!$A$1:$DW$117 )</f>
        <v>19864416.467979111</v>
      </c>
      <c r="AD107" s="48" cm="1">
        <f t="array" ref="AD107">SalarioAnualEsperado($B107, $G107, $D107, AD$1, Hombres!$A$1:$DW$117, Mujeres!$A$1:$DW$117 )</f>
        <v>0</v>
      </c>
      <c r="AE107" s="48" cm="1">
        <f t="array" ref="AE107">SalarioAnualEsperado($B107, $G107, $D107, AE$1, Hombres!$A$1:$DW$117, Mujeres!$A$1:$DW$117 )</f>
        <v>0</v>
      </c>
      <c r="AF107" s="48" cm="1">
        <f t="array" ref="AF107">SalarioAnualEsperado($B107, $G107, $D107, AF$1, Hombres!$A$1:$DW$117, Mujeres!$A$1:$DW$117 )</f>
        <v>0</v>
      </c>
      <c r="AG107" s="48" cm="1">
        <f t="array" ref="AG107">SalarioAnualEsperado($B107, $G107, $D107, AG$1, Hombres!$A$1:$DW$117, Mujeres!$A$1:$DW$117 )</f>
        <v>0</v>
      </c>
      <c r="AH107" s="48" cm="1">
        <f t="array" ref="AH107">SalarioAnualEsperado($B107, $G107, $D107, AH$1, Hombres!$A$1:$DW$117, Mujeres!$A$1:$DW$117 )</f>
        <v>0</v>
      </c>
      <c r="AI107" s="48" cm="1">
        <f t="array" ref="AI107">SalarioAnualEsperado($B107, $G107, $D107, AI$1, Hombres!$A$1:$DW$117, Mujeres!$A$1:$DW$117 )</f>
        <v>0</v>
      </c>
      <c r="AJ107" s="48" cm="1">
        <f t="array" ref="AJ107">SalarioAnualEsperado($B107, $G107, $D107, AJ$1, Hombres!$A$1:$DW$117, Mujeres!$A$1:$DW$117 )</f>
        <v>0</v>
      </c>
      <c r="AK107" s="48" cm="1">
        <f t="array" ref="AK107">SalarioAnualEsperado($B107, $G107, $D107, AK$1, Hombres!$A$1:$DW$117, Mujeres!$A$1:$DW$117 )</f>
        <v>0</v>
      </c>
      <c r="AL107" s="48" cm="1">
        <f t="array" ref="AL107">SalarioAnualEsperado($B107, $G107, $D107, AL$1, Hombres!$A$1:$DW$117, Mujeres!$A$1:$DW$117 )</f>
        <v>0</v>
      </c>
      <c r="AM107" s="48" cm="1">
        <f t="array" ref="AM107">SalarioAnualEsperado($B107, $G107, $D107, AM$1, Hombres!$A$1:$DW$117, Mujeres!$A$1:$DW$117 )</f>
        <v>0</v>
      </c>
      <c r="AN107" s="48" cm="1">
        <f t="array" ref="AN107">SalarioAnualEsperado($B107, $G107, $D107, AN$1, Hombres!$A$1:$DW$117, Mujeres!$A$1:$DW$117 )</f>
        <v>0</v>
      </c>
      <c r="AO107" s="48" cm="1">
        <f t="array" ref="AO107">SalarioAnualEsperado($B107, $G107, $D107, AO$1, Hombres!$A$1:$DW$117, Mujeres!$A$1:$DW$117 )</f>
        <v>0</v>
      </c>
      <c r="AP107" s="48" cm="1">
        <f t="array" ref="AP107">SalarioAnualEsperado($B107, $G107, $D107, AP$1, Hombres!$A$1:$DW$117, Mujeres!$A$1:$DW$117 )</f>
        <v>0</v>
      </c>
      <c r="AQ107" s="48" cm="1">
        <f t="array" ref="AQ107">SalarioAnualEsperado($B107, $G107, $D107, AQ$1, Hombres!$A$1:$DW$117, Mujeres!$A$1:$DW$117 )</f>
        <v>0</v>
      </c>
      <c r="AR107" s="48" cm="1">
        <f t="array" ref="AR107">SalarioAnualEsperado($B107, $G107, $D107, AR$1, Hombres!$A$1:$DW$117, Mujeres!$A$1:$DW$117 )</f>
        <v>0</v>
      </c>
      <c r="AS107" s="48" cm="1">
        <f t="array" ref="AS107">SalarioAnualEsperado($B107, $G107, $D107, AS$1, Hombres!$A$1:$DW$117, Mujeres!$A$1:$DW$117 )</f>
        <v>0</v>
      </c>
      <c r="AT107" s="48" cm="1">
        <f t="array" ref="AT107">SalarioAnualEsperado($B107, $G107, $D107, AT$1, Hombres!$A$1:$DW$117, Mujeres!$A$1:$DW$117 )</f>
        <v>0</v>
      </c>
      <c r="AU107" s="48" cm="1">
        <f t="array" ref="AU107">SalarioAnualEsperado($B107, $G107, $D107, AU$1, Hombres!$A$1:$DW$117, Mujeres!$A$1:$DW$117 )</f>
        <v>0</v>
      </c>
      <c r="AV107" s="48" cm="1">
        <f t="array" ref="AV107">SalarioAnualEsperado($B107, $G107, $D107, AV$1, Hombres!$A$1:$DW$117, Mujeres!$A$1:$DW$117 )</f>
        <v>0</v>
      </c>
      <c r="AW107" s="48" cm="1">
        <f t="array" ref="AW107">SalarioAnualEsperado($B107, $G107, $D107, AW$1, Hombres!$A$1:$DW$117, Mujeres!$A$1:$DW$117 )</f>
        <v>0</v>
      </c>
      <c r="AX107" s="48" cm="1">
        <f t="array" ref="AX107">SalarioAnualEsperado($B107, $G107, $D107, AX$1, Hombres!$A$1:$DW$117, Mujeres!$A$1:$DW$117 )</f>
        <v>0</v>
      </c>
      <c r="AY107" s="48" cm="1">
        <f t="array" ref="AY107">SalarioAnualEsperado($B107, $G107, $D107, AY$1, Hombres!$A$1:$DW$117, Mujeres!$A$1:$DW$117 )</f>
        <v>0</v>
      </c>
      <c r="AZ107" s="48" cm="1">
        <f t="array" ref="AZ107">SalarioAnualEsperado($B107, $G107, $D107, AZ$1, Hombres!$A$1:$DW$117, Mujeres!$A$1:$DW$117 )</f>
        <v>0</v>
      </c>
      <c r="BA107" s="48" cm="1">
        <f t="array" ref="BA107">SalarioAnualEsperado($B107, $G107, $D107, BA$1, Hombres!$A$1:$DW$117, Mujeres!$A$1:$DW$117 )</f>
        <v>0</v>
      </c>
      <c r="BB107" s="48" cm="1">
        <f t="array" ref="BB107">SalarioAnualEsperado($B107, $G107, $D107, BB$1, Hombres!$A$1:$DW$117, Mujeres!$A$1:$DW$117 )</f>
        <v>0</v>
      </c>
      <c r="BC107" s="48" cm="1">
        <f t="array" ref="BC107">SalarioAnualEsperado($B107, $G107, $D107, BC$1, Hombres!$A$1:$DW$117, Mujeres!$A$1:$DW$117 )</f>
        <v>0</v>
      </c>
      <c r="BD107" s="48" cm="1">
        <f t="array" ref="BD107">SalarioAnualEsperado($B107, $G107, $D107, BD$1, Hombres!$A$1:$DW$117, Mujeres!$A$1:$DW$117 )</f>
        <v>0</v>
      </c>
      <c r="BE107" s="48" cm="1">
        <f t="array" ref="BE107">SalarioAnualEsperado($B107, $G107, $D107, BE$1, Hombres!$A$1:$DW$117, Mujeres!$A$1:$DW$117 )</f>
        <v>0</v>
      </c>
      <c r="BF107" s="48" cm="1">
        <f t="array" ref="BF107">SalarioAnualEsperado($B107, $G107, $D107, BF$1, Hombres!$A$1:$DW$117, Mujeres!$A$1:$DW$117 )</f>
        <v>0</v>
      </c>
      <c r="BG107" s="48" cm="1">
        <f t="array" ref="BG107">SalarioAnualEsperado($B107, $G107, $D107, BG$1, Hombres!$A$1:$DW$117, Mujeres!$A$1:$DW$117 )</f>
        <v>0</v>
      </c>
      <c r="BH107" s="48" cm="1">
        <f t="array" ref="BH107">SalarioAnualEsperado($B107, $G107, $D107, BH$1, Hombres!$A$1:$DW$117, Mujeres!$A$1:$DW$117 )</f>
        <v>0</v>
      </c>
      <c r="BI107" s="48" cm="1">
        <f t="array" ref="BI107">SalarioAnualEsperado($B107, $G107, $D107, BI$1, Hombres!$A$1:$DW$117, Mujeres!$A$1:$DW$117 )</f>
        <v>0</v>
      </c>
      <c r="BJ107" s="48" cm="1">
        <f t="array" ref="BJ107">SalarioAnualEsperado($B107, $G107, $D107, BJ$1, Hombres!$A$1:$DW$117, Mujeres!$A$1:$DW$117 )</f>
        <v>0</v>
      </c>
      <c r="BK107" s="48" cm="1">
        <f t="array" ref="BK107">SalarioAnualEsperado($B107, $G107, $D107, BK$1, Hombres!$A$1:$DW$117, Mujeres!$A$1:$DW$117 )</f>
        <v>0</v>
      </c>
      <c r="BL107" s="48" cm="1">
        <f t="array" ref="BL107">SalarioAnualEsperado($B107, $G107, $D107, BL$1, Hombres!$A$1:$DW$117, Mujeres!$A$1:$DW$117 )</f>
        <v>0</v>
      </c>
      <c r="BM107" s="48" cm="1">
        <f t="array" ref="BM107">SalarioAnualEsperado($B107, $G107, $D107, BM$1, Hombres!$A$1:$DW$117, Mujeres!$A$1:$DW$117 )</f>
        <v>0</v>
      </c>
      <c r="BN107" s="48" cm="1">
        <f t="array" ref="BN107">SalarioAnualEsperado($B107, $G107, $D107, BN$1, Hombres!$A$1:$DW$117, Mujeres!$A$1:$DW$117 )</f>
        <v>0</v>
      </c>
      <c r="BO107" s="48" cm="1">
        <f t="array" ref="BO107">SalarioAnualEsperado($B107, $G107, $D107, BO$1, Hombres!$A$1:$DW$117, Mujeres!$A$1:$DW$117 )</f>
        <v>0</v>
      </c>
      <c r="BP107" s="48" cm="1">
        <f t="array" ref="BP107">SalarioAnualEsperado($B107, $G107, $D107, BP$1, Hombres!$A$1:$DW$117, Mujeres!$A$1:$DW$117 )</f>
        <v>0</v>
      </c>
      <c r="BQ107" s="48" cm="1">
        <f t="array" ref="BQ107">SalarioAnualEsperado($B107, $G107, $D107, BQ$1, Hombres!$A$1:$DW$117, Mujeres!$A$1:$DW$117 )</f>
        <v>0</v>
      </c>
      <c r="BR107" s="48" cm="1">
        <f t="array" ref="BR107">SalarioAnualEsperado($B107, $G107, $D107, BR$1, Hombres!$A$1:$DW$117, Mujeres!$A$1:$DW$117 )</f>
        <v>0</v>
      </c>
      <c r="BS107" s="48" cm="1">
        <f t="array" ref="BS107">SalarioAnualEsperado($B107, $G107, $D107, BS$1, Hombres!$A$1:$DW$117, Mujeres!$A$1:$DW$117 )</f>
        <v>0</v>
      </c>
      <c r="BT107" s="48" cm="1">
        <f t="array" ref="BT107">SalarioAnualEsperado($B107, $G107, $D107, BT$1, Hombres!$A$1:$DW$117, Mujeres!$A$1:$DW$117 )</f>
        <v>0</v>
      </c>
      <c r="BU107" s="48" cm="1">
        <f t="array" ref="BU107">SalarioAnualEsperado($B107, $G107, $D107, BU$1, Hombres!$A$1:$DW$117, Mujeres!$A$1:$DW$117 )</f>
        <v>0</v>
      </c>
      <c r="BV107" s="48" cm="1">
        <f t="array" ref="BV107">SalarioAnualEsperado($B107, $G107, $D107, BV$1, Hombres!$A$1:$DW$117, Mujeres!$A$1:$DW$117 )</f>
        <v>0</v>
      </c>
      <c r="BW107" s="48" cm="1">
        <f t="array" ref="BW107">SalarioAnualEsperado($B107, $G107, $D107, BW$1, Hombres!$A$1:$DW$117, Mujeres!$A$1:$DW$117 )</f>
        <v>0</v>
      </c>
      <c r="BX107" s="48" cm="1">
        <f t="array" ref="BX107">SalarioAnualEsperado($B107, $G107, $D107, BX$1, Hombres!$A$1:$DW$117, Mujeres!$A$1:$DW$117 )</f>
        <v>0</v>
      </c>
      <c r="BY107" s="48" cm="1">
        <f t="array" ref="BY107">SalarioAnualEsperado($B107, $G107, $D107, BY$1, Hombres!$A$1:$DW$117, Mujeres!$A$1:$DW$117 )</f>
        <v>0</v>
      </c>
      <c r="BZ107" s="48" cm="1">
        <f t="array" ref="BZ107">SalarioAnualEsperado($B107, $G107, $D107, BZ$1, Hombres!$A$1:$DW$117, Mujeres!$A$1:$DW$117 )</f>
        <v>0</v>
      </c>
      <c r="CA107" s="48" cm="1">
        <f t="array" ref="CA107">SalarioAnualEsperado($B107, $G107, $D107, CA$1, Hombres!$A$1:$DW$117, Mujeres!$A$1:$DW$117 )</f>
        <v>0</v>
      </c>
      <c r="CB107" s="48" cm="1">
        <f t="array" ref="CB107">SalarioAnualEsperado($B107, $G107, $D107, CB$1, Hombres!$A$1:$DW$117, Mujeres!$A$1:$DW$117 )</f>
        <v>0</v>
      </c>
      <c r="CC107" s="48" cm="1">
        <f t="array" ref="CC107">SalarioAnualEsperado($B107, $G107, $D107, CC$1, Hombres!$A$1:$DW$117, Mujeres!$A$1:$DW$117 )</f>
        <v>0</v>
      </c>
      <c r="CD107" s="48" cm="1">
        <f t="array" ref="CD107">SalarioAnualEsperado($B107, $G107, $D107, CD$1, Hombres!$A$1:$DW$117, Mujeres!$A$1:$DW$117 )</f>
        <v>0</v>
      </c>
      <c r="CE107" s="48" cm="1">
        <f t="array" ref="CE107">SalarioAnualEsperado($B107, $G107, $D107, CE$1, Hombres!$A$1:$DW$117, Mujeres!$A$1:$DW$117 )</f>
        <v>0</v>
      </c>
      <c r="CF107" s="48" cm="1">
        <f t="array" ref="CF107">SalarioAnualEsperado($B107, $G107, $D107, CF$1, Hombres!$A$1:$DW$117, Mujeres!$A$1:$DW$117 )</f>
        <v>0</v>
      </c>
      <c r="CG107" s="48" cm="1">
        <f t="array" ref="CG107">SalarioAnualEsperado($B107, $G107, $D107, CG$1, Hombres!$A$1:$DW$117, Mujeres!$A$1:$DW$117 )</f>
        <v>0</v>
      </c>
      <c r="CH107" s="48" cm="1">
        <f t="array" ref="CH107">SalarioAnualEsperado($B107, $G107, $D107, CH$1, Hombres!$A$1:$DW$117, Mujeres!$A$1:$DW$117 )</f>
        <v>0</v>
      </c>
      <c r="CI107" s="48" cm="1">
        <f t="array" ref="CI107">SalarioAnualEsperado($B107, $G107, $D107, CI$1, Hombres!$A$1:$DW$117, Mujeres!$A$1:$DW$117 )</f>
        <v>0</v>
      </c>
      <c r="CJ107" s="48" cm="1">
        <f t="array" ref="CJ107">SalarioAnualEsperado($B107, $G107, $D107, CJ$1, Hombres!$A$1:$DW$117, Mujeres!$A$1:$DW$117 )</f>
        <v>0</v>
      </c>
      <c r="CK107" s="48" cm="1">
        <f t="array" ref="CK107">SalarioAnualEsperado($B107, $G107, $D107, CK$1, Hombres!$A$1:$DW$117, Mujeres!$A$1:$DW$117 )</f>
        <v>0</v>
      </c>
      <c r="CL107" s="48" cm="1">
        <f t="array" ref="CL107">SalarioAnualEsperado($B107, $G107, $D107, CL$1, Hombres!$A$1:$DW$117, Mujeres!$A$1:$DW$117 )</f>
        <v>0</v>
      </c>
      <c r="CM107" s="48" cm="1">
        <f t="array" ref="CM107">SalarioAnualEsperado($B107, $G107, $D107, CM$1, Hombres!$A$1:$DW$117, Mujeres!$A$1:$DW$117 )</f>
        <v>0</v>
      </c>
      <c r="CN107" s="48" cm="1">
        <f t="array" ref="CN107">SalarioAnualEsperado($B107, $G107, $D107, CN$1, Hombres!$A$1:$DW$117, Mujeres!$A$1:$DW$117 )</f>
        <v>0</v>
      </c>
      <c r="CO107" s="48" cm="1">
        <f t="array" ref="CO107">SalarioAnualEsperado($B107, $G107, $D107, CO$1, Hombres!$A$1:$DW$117, Mujeres!$A$1:$DW$117 )</f>
        <v>0</v>
      </c>
      <c r="CP107" s="48" cm="1">
        <f t="array" ref="CP107">SalarioAnualEsperado($B107, $G107, $D107, CP$1, Hombres!$A$1:$DW$117, Mujeres!$A$1:$DW$117 )</f>
        <v>0</v>
      </c>
      <c r="CQ107" s="48" cm="1">
        <f t="array" ref="CQ107">SalarioAnualEsperado($B107, $G107, $D107, CQ$1, Hombres!$A$1:$DW$117, Mujeres!$A$1:$DW$117 )</f>
        <v>0</v>
      </c>
      <c r="CR107" s="48" cm="1">
        <f t="array" ref="CR107">SalarioAnualEsperado($B107, $G107, $D107, CR$1, Hombres!$A$1:$DW$117, Mujeres!$A$1:$DW$117 )</f>
        <v>0</v>
      </c>
      <c r="CS107" s="48" cm="1">
        <f t="array" ref="CS107">SalarioAnualEsperado($B107, $G107, $D107, CS$1, Hombres!$A$1:$DW$117, Mujeres!$A$1:$DW$117 )</f>
        <v>0</v>
      </c>
      <c r="CT107" s="48" cm="1">
        <f t="array" ref="CT107">SalarioAnualEsperado($B107, $G107, $D107, CT$1, Hombres!$A$1:$DW$117, Mujeres!$A$1:$DW$117 )</f>
        <v>0</v>
      </c>
      <c r="CU107" s="48" cm="1">
        <f t="array" ref="CU107">SalarioAnualEsperado($B107, $G107, $D107, CU$1, Hombres!$A$1:$DW$117, Mujeres!$A$1:$DW$117 )</f>
        <v>0</v>
      </c>
      <c r="CV107" s="48" cm="1">
        <f t="array" ref="CV107">SalarioAnualEsperado($B107, $G107, $D107, CV$1, Hombres!$A$1:$DW$117, Mujeres!$A$1:$DW$117 )</f>
        <v>0</v>
      </c>
      <c r="CW107" s="48" cm="1">
        <f t="array" ref="CW107">SalarioAnualEsperado($B107, $G107, $D107, CW$1, Hombres!$A$1:$DW$117, Mujeres!$A$1:$DW$117 )</f>
        <v>0</v>
      </c>
      <c r="CX107" s="48" cm="1">
        <f t="array" ref="CX107">SalarioAnualEsperado($B107, $G107, $D107, CX$1, Hombres!$A$1:$DW$117, Mujeres!$A$1:$DW$117 )</f>
        <v>0</v>
      </c>
      <c r="CY107" s="48" cm="1">
        <f t="array" ref="CY107">SalarioAnualEsperado($B107, $G107, $D107, CY$1, Hombres!$A$1:$DW$117, Mujeres!$A$1:$DW$117 )</f>
        <v>0</v>
      </c>
      <c r="CZ107" s="48" cm="1">
        <f t="array" ref="CZ107">SalarioAnualEsperado($B107, $G107, $D107, CZ$1, Hombres!$A$1:$DW$117, Mujeres!$A$1:$DW$117 )</f>
        <v>0</v>
      </c>
      <c r="DA107" s="48" cm="1">
        <f t="array" ref="DA107">SalarioAnualEsperado($B107, $G107, $D107, DA$1, Hombres!$A$1:$DW$117, Mujeres!$A$1:$DW$117 )</f>
        <v>0</v>
      </c>
      <c r="DB107" s="48" cm="1">
        <f t="array" ref="DB107">SalarioAnualEsperado($B107, $G107, $D107, DB$1, Hombres!$A$1:$DW$117, Mujeres!$A$1:$DW$117 )</f>
        <v>0</v>
      </c>
      <c r="DC107" s="48" cm="1">
        <f t="array" ref="DC107">SalarioAnualEsperado($B107, $G107, $D107, DC$1, Hombres!$A$1:$DW$117, Mujeres!$A$1:$DW$117 )</f>
        <v>0</v>
      </c>
    </row>
    <row r="108" spans="1:107" x14ac:dyDescent="0.3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8" cm="1">
        <f t="array" ref="L108">SalarioAnualEsperado($B108, $G108, $D108, L$1, Hombres!$A$1:$DW$117, Mujeres!$A$1:$DW$117 )</f>
        <v>10576489.950000001</v>
      </c>
      <c r="M108" s="48" cm="1">
        <f t="array" ref="M108">SalarioAnualEsperado($B108, $G108, $D108, M$1, Hombres!$A$1:$DW$117, Mujeres!$A$1:$DW$117 )</f>
        <v>11094416.155786073</v>
      </c>
      <c r="N108" s="48" cm="1">
        <f t="array" ref="N108">SalarioAnualEsperado($B108, $G108, $D108, N$1, Hombres!$A$1:$DW$117, Mujeres!$A$1:$DW$117 )</f>
        <v>11636467.141878685</v>
      </c>
      <c r="O108" s="48" cm="1">
        <f t="array" ref="O108">SalarioAnualEsperado($B108, $G108, $D108, O$1, Hombres!$A$1:$DW$117, Mujeres!$A$1:$DW$117 )</f>
        <v>12203539.51254914</v>
      </c>
      <c r="P108" s="48" cm="1">
        <f t="array" ref="P108">SalarioAnualEsperado($B108, $G108, $D108, P$1, Hombres!$A$1:$DW$117, Mujeres!$A$1:$DW$117 )</f>
        <v>12796664.535379075</v>
      </c>
      <c r="Q108" s="48" cm="1">
        <f t="array" ref="Q108">SalarioAnualEsperado($B108, $G108, $D108, Q$1, Hombres!$A$1:$DW$117, Mujeres!$A$1:$DW$117 )</f>
        <v>13416913.661261363</v>
      </c>
      <c r="R108" s="48" cm="1">
        <f t="array" ref="R108">SalarioAnualEsperado($B108, $G108, $D108, R$1, Hombres!$A$1:$DW$117, Mujeres!$A$1:$DW$117 )</f>
        <v>14065152.516455904</v>
      </c>
      <c r="S108" s="48" cm="1">
        <f t="array" ref="S108">SalarioAnualEsperado($B108, $G108, $D108, S$1, Hombres!$A$1:$DW$117, Mujeres!$A$1:$DW$117 )</f>
        <v>14742179.790116258</v>
      </c>
      <c r="T108" s="48" cm="1">
        <f t="array" ref="T108">SalarioAnualEsperado($B108, $G108, $D108, T$1, Hombres!$A$1:$DW$117, Mujeres!$A$1:$DW$117 )</f>
        <v>15448905.741479332</v>
      </c>
      <c r="U108" s="48" cm="1">
        <f t="array" ref="U108">SalarioAnualEsperado($B108, $G108, $D108, U$1, Hombres!$A$1:$DW$117, Mujeres!$A$1:$DW$117 )</f>
        <v>16186606.175673397</v>
      </c>
      <c r="V108" s="48" cm="1">
        <f t="array" ref="V108">SalarioAnualEsperado($B108, $G108, $D108, V$1, Hombres!$A$1:$DW$117, Mujeres!$A$1:$DW$117 )</f>
        <v>16956588.852954369</v>
      </c>
      <c r="W108" s="48" cm="1">
        <f t="array" ref="W108">SalarioAnualEsperado($B108, $G108, $D108, W$1, Hombres!$A$1:$DW$117, Mujeres!$A$1:$DW$117 )</f>
        <v>17759762.49689015</v>
      </c>
      <c r="X108" s="48" cm="1">
        <f t="array" ref="X108">SalarioAnualEsperado($B108, $G108, $D108, X$1, Hombres!$A$1:$DW$117, Mujeres!$A$1:$DW$117 )</f>
        <v>18596468.033084329</v>
      </c>
      <c r="Y108" s="48" cm="1">
        <f t="array" ref="Y108">SalarioAnualEsperado($B108, $G108, $D108, Y$1, Hombres!$A$1:$DW$117, Mujeres!$A$1:$DW$117 )</f>
        <v>19466729.610270873</v>
      </c>
      <c r="Z108" s="48" cm="1">
        <f t="array" ref="Z108">SalarioAnualEsperado($B108, $G108, $D108, Z$1, Hombres!$A$1:$DW$117, Mujeres!$A$1:$DW$117 )</f>
        <v>20370628.367880907</v>
      </c>
      <c r="AA108" s="48" cm="1">
        <f t="array" ref="AA108">SalarioAnualEsperado($B108, $G108, $D108, AA$1, Hombres!$A$1:$DW$117, Mujeres!$A$1:$DW$117 )</f>
        <v>0</v>
      </c>
      <c r="AB108" s="48" cm="1">
        <f t="array" ref="AB108">SalarioAnualEsperado($B108, $G108, $D108, AB$1, Hombres!$A$1:$DW$117, Mujeres!$A$1:$DW$117 )</f>
        <v>0</v>
      </c>
      <c r="AC108" s="48" cm="1">
        <f t="array" ref="AC108">SalarioAnualEsperado($B108, $G108, $D108, AC$1, Hombres!$A$1:$DW$117, Mujeres!$A$1:$DW$117 )</f>
        <v>0</v>
      </c>
      <c r="AD108" s="48" cm="1">
        <f t="array" ref="AD108">SalarioAnualEsperado($B108, $G108, $D108, AD$1, Hombres!$A$1:$DW$117, Mujeres!$A$1:$DW$117 )</f>
        <v>0</v>
      </c>
      <c r="AE108" s="48" cm="1">
        <f t="array" ref="AE108">SalarioAnualEsperado($B108, $G108, $D108, AE$1, Hombres!$A$1:$DW$117, Mujeres!$A$1:$DW$117 )</f>
        <v>0</v>
      </c>
      <c r="AF108" s="48" cm="1">
        <f t="array" ref="AF108">SalarioAnualEsperado($B108, $G108, $D108, AF$1, Hombres!$A$1:$DW$117, Mujeres!$A$1:$DW$117 )</f>
        <v>0</v>
      </c>
      <c r="AG108" s="48" cm="1">
        <f t="array" ref="AG108">SalarioAnualEsperado($B108, $G108, $D108, AG$1, Hombres!$A$1:$DW$117, Mujeres!$A$1:$DW$117 )</f>
        <v>0</v>
      </c>
      <c r="AH108" s="48" cm="1">
        <f t="array" ref="AH108">SalarioAnualEsperado($B108, $G108, $D108, AH$1, Hombres!$A$1:$DW$117, Mujeres!$A$1:$DW$117 )</f>
        <v>0</v>
      </c>
      <c r="AI108" s="48" cm="1">
        <f t="array" ref="AI108">SalarioAnualEsperado($B108, $G108, $D108, AI$1, Hombres!$A$1:$DW$117, Mujeres!$A$1:$DW$117 )</f>
        <v>0</v>
      </c>
      <c r="AJ108" s="48" cm="1">
        <f t="array" ref="AJ108">SalarioAnualEsperado($B108, $G108, $D108, AJ$1, Hombres!$A$1:$DW$117, Mujeres!$A$1:$DW$117 )</f>
        <v>0</v>
      </c>
      <c r="AK108" s="48" cm="1">
        <f t="array" ref="AK108">SalarioAnualEsperado($B108, $G108, $D108, AK$1, Hombres!$A$1:$DW$117, Mujeres!$A$1:$DW$117 )</f>
        <v>0</v>
      </c>
      <c r="AL108" s="48" cm="1">
        <f t="array" ref="AL108">SalarioAnualEsperado($B108, $G108, $D108, AL$1, Hombres!$A$1:$DW$117, Mujeres!$A$1:$DW$117 )</f>
        <v>0</v>
      </c>
      <c r="AM108" s="48" cm="1">
        <f t="array" ref="AM108">SalarioAnualEsperado($B108, $G108, $D108, AM$1, Hombres!$A$1:$DW$117, Mujeres!$A$1:$DW$117 )</f>
        <v>0</v>
      </c>
      <c r="AN108" s="48" cm="1">
        <f t="array" ref="AN108">SalarioAnualEsperado($B108, $G108, $D108, AN$1, Hombres!$A$1:$DW$117, Mujeres!$A$1:$DW$117 )</f>
        <v>0</v>
      </c>
      <c r="AO108" s="48" cm="1">
        <f t="array" ref="AO108">SalarioAnualEsperado($B108, $G108, $D108, AO$1, Hombres!$A$1:$DW$117, Mujeres!$A$1:$DW$117 )</f>
        <v>0</v>
      </c>
      <c r="AP108" s="48" cm="1">
        <f t="array" ref="AP108">SalarioAnualEsperado($B108, $G108, $D108, AP$1, Hombres!$A$1:$DW$117, Mujeres!$A$1:$DW$117 )</f>
        <v>0</v>
      </c>
      <c r="AQ108" s="48" cm="1">
        <f t="array" ref="AQ108">SalarioAnualEsperado($B108, $G108, $D108, AQ$1, Hombres!$A$1:$DW$117, Mujeres!$A$1:$DW$117 )</f>
        <v>0</v>
      </c>
      <c r="AR108" s="48" cm="1">
        <f t="array" ref="AR108">SalarioAnualEsperado($B108, $G108, $D108, AR$1, Hombres!$A$1:$DW$117, Mujeres!$A$1:$DW$117 )</f>
        <v>0</v>
      </c>
      <c r="AS108" s="48" cm="1">
        <f t="array" ref="AS108">SalarioAnualEsperado($B108, $G108, $D108, AS$1, Hombres!$A$1:$DW$117, Mujeres!$A$1:$DW$117 )</f>
        <v>0</v>
      </c>
      <c r="AT108" s="48" cm="1">
        <f t="array" ref="AT108">SalarioAnualEsperado($B108, $G108, $D108, AT$1, Hombres!$A$1:$DW$117, Mujeres!$A$1:$DW$117 )</f>
        <v>0</v>
      </c>
      <c r="AU108" s="48" cm="1">
        <f t="array" ref="AU108">SalarioAnualEsperado($B108, $G108, $D108, AU$1, Hombres!$A$1:$DW$117, Mujeres!$A$1:$DW$117 )</f>
        <v>0</v>
      </c>
      <c r="AV108" s="48" cm="1">
        <f t="array" ref="AV108">SalarioAnualEsperado($B108, $G108, $D108, AV$1, Hombres!$A$1:$DW$117, Mujeres!$A$1:$DW$117 )</f>
        <v>0</v>
      </c>
      <c r="AW108" s="48" cm="1">
        <f t="array" ref="AW108">SalarioAnualEsperado($B108, $G108, $D108, AW$1, Hombres!$A$1:$DW$117, Mujeres!$A$1:$DW$117 )</f>
        <v>0</v>
      </c>
      <c r="AX108" s="48" cm="1">
        <f t="array" ref="AX108">SalarioAnualEsperado($B108, $G108, $D108, AX$1, Hombres!$A$1:$DW$117, Mujeres!$A$1:$DW$117 )</f>
        <v>0</v>
      </c>
      <c r="AY108" s="48" cm="1">
        <f t="array" ref="AY108">SalarioAnualEsperado($B108, $G108, $D108, AY$1, Hombres!$A$1:$DW$117, Mujeres!$A$1:$DW$117 )</f>
        <v>0</v>
      </c>
      <c r="AZ108" s="48" cm="1">
        <f t="array" ref="AZ108">SalarioAnualEsperado($B108, $G108, $D108, AZ$1, Hombres!$A$1:$DW$117, Mujeres!$A$1:$DW$117 )</f>
        <v>0</v>
      </c>
      <c r="BA108" s="48" cm="1">
        <f t="array" ref="BA108">SalarioAnualEsperado($B108, $G108, $D108, BA$1, Hombres!$A$1:$DW$117, Mujeres!$A$1:$DW$117 )</f>
        <v>0</v>
      </c>
      <c r="BB108" s="48" cm="1">
        <f t="array" ref="BB108">SalarioAnualEsperado($B108, $G108, $D108, BB$1, Hombres!$A$1:$DW$117, Mujeres!$A$1:$DW$117 )</f>
        <v>0</v>
      </c>
      <c r="BC108" s="48" cm="1">
        <f t="array" ref="BC108">SalarioAnualEsperado($B108, $G108, $D108, BC$1, Hombres!$A$1:$DW$117, Mujeres!$A$1:$DW$117 )</f>
        <v>0</v>
      </c>
      <c r="BD108" s="48" cm="1">
        <f t="array" ref="BD108">SalarioAnualEsperado($B108, $G108, $D108, BD$1, Hombres!$A$1:$DW$117, Mujeres!$A$1:$DW$117 )</f>
        <v>0</v>
      </c>
      <c r="BE108" s="48" cm="1">
        <f t="array" ref="BE108">SalarioAnualEsperado($B108, $G108, $D108, BE$1, Hombres!$A$1:$DW$117, Mujeres!$A$1:$DW$117 )</f>
        <v>0</v>
      </c>
      <c r="BF108" s="48" cm="1">
        <f t="array" ref="BF108">SalarioAnualEsperado($B108, $G108, $D108, BF$1, Hombres!$A$1:$DW$117, Mujeres!$A$1:$DW$117 )</f>
        <v>0</v>
      </c>
      <c r="BG108" s="48" cm="1">
        <f t="array" ref="BG108">SalarioAnualEsperado($B108, $G108, $D108, BG$1, Hombres!$A$1:$DW$117, Mujeres!$A$1:$DW$117 )</f>
        <v>0</v>
      </c>
      <c r="BH108" s="48" cm="1">
        <f t="array" ref="BH108">SalarioAnualEsperado($B108, $G108, $D108, BH$1, Hombres!$A$1:$DW$117, Mujeres!$A$1:$DW$117 )</f>
        <v>0</v>
      </c>
      <c r="BI108" s="48" cm="1">
        <f t="array" ref="BI108">SalarioAnualEsperado($B108, $G108, $D108, BI$1, Hombres!$A$1:$DW$117, Mujeres!$A$1:$DW$117 )</f>
        <v>0</v>
      </c>
      <c r="BJ108" s="48" cm="1">
        <f t="array" ref="BJ108">SalarioAnualEsperado($B108, $G108, $D108, BJ$1, Hombres!$A$1:$DW$117, Mujeres!$A$1:$DW$117 )</f>
        <v>0</v>
      </c>
      <c r="BK108" s="48" cm="1">
        <f t="array" ref="BK108">SalarioAnualEsperado($B108, $G108, $D108, BK$1, Hombres!$A$1:$DW$117, Mujeres!$A$1:$DW$117 )</f>
        <v>0</v>
      </c>
      <c r="BL108" s="48" cm="1">
        <f t="array" ref="BL108">SalarioAnualEsperado($B108, $G108, $D108, BL$1, Hombres!$A$1:$DW$117, Mujeres!$A$1:$DW$117 )</f>
        <v>0</v>
      </c>
      <c r="BM108" s="48" cm="1">
        <f t="array" ref="BM108">SalarioAnualEsperado($B108, $G108, $D108, BM$1, Hombres!$A$1:$DW$117, Mujeres!$A$1:$DW$117 )</f>
        <v>0</v>
      </c>
      <c r="BN108" s="48" cm="1">
        <f t="array" ref="BN108">SalarioAnualEsperado($B108, $G108, $D108, BN$1, Hombres!$A$1:$DW$117, Mujeres!$A$1:$DW$117 )</f>
        <v>0</v>
      </c>
      <c r="BO108" s="48" cm="1">
        <f t="array" ref="BO108">SalarioAnualEsperado($B108, $G108, $D108, BO$1, Hombres!$A$1:$DW$117, Mujeres!$A$1:$DW$117 )</f>
        <v>0</v>
      </c>
      <c r="BP108" s="48" cm="1">
        <f t="array" ref="BP108">SalarioAnualEsperado($B108, $G108, $D108, BP$1, Hombres!$A$1:$DW$117, Mujeres!$A$1:$DW$117 )</f>
        <v>0</v>
      </c>
      <c r="BQ108" s="48" cm="1">
        <f t="array" ref="BQ108">SalarioAnualEsperado($B108, $G108, $D108, BQ$1, Hombres!$A$1:$DW$117, Mujeres!$A$1:$DW$117 )</f>
        <v>0</v>
      </c>
      <c r="BR108" s="48" cm="1">
        <f t="array" ref="BR108">SalarioAnualEsperado($B108, $G108, $D108, BR$1, Hombres!$A$1:$DW$117, Mujeres!$A$1:$DW$117 )</f>
        <v>0</v>
      </c>
      <c r="BS108" s="48" cm="1">
        <f t="array" ref="BS108">SalarioAnualEsperado($B108, $G108, $D108, BS$1, Hombres!$A$1:$DW$117, Mujeres!$A$1:$DW$117 )</f>
        <v>0</v>
      </c>
      <c r="BT108" s="48" cm="1">
        <f t="array" ref="BT108">SalarioAnualEsperado($B108, $G108, $D108, BT$1, Hombres!$A$1:$DW$117, Mujeres!$A$1:$DW$117 )</f>
        <v>0</v>
      </c>
      <c r="BU108" s="48" cm="1">
        <f t="array" ref="BU108">SalarioAnualEsperado($B108, $G108, $D108, BU$1, Hombres!$A$1:$DW$117, Mujeres!$A$1:$DW$117 )</f>
        <v>0</v>
      </c>
      <c r="BV108" s="48" cm="1">
        <f t="array" ref="BV108">SalarioAnualEsperado($B108, $G108, $D108, BV$1, Hombres!$A$1:$DW$117, Mujeres!$A$1:$DW$117 )</f>
        <v>0</v>
      </c>
      <c r="BW108" s="48" cm="1">
        <f t="array" ref="BW108">SalarioAnualEsperado($B108, $G108, $D108, BW$1, Hombres!$A$1:$DW$117, Mujeres!$A$1:$DW$117 )</f>
        <v>0</v>
      </c>
      <c r="BX108" s="48" cm="1">
        <f t="array" ref="BX108">SalarioAnualEsperado($B108, $G108, $D108, BX$1, Hombres!$A$1:$DW$117, Mujeres!$A$1:$DW$117 )</f>
        <v>0</v>
      </c>
      <c r="BY108" s="48" cm="1">
        <f t="array" ref="BY108">SalarioAnualEsperado($B108, $G108, $D108, BY$1, Hombres!$A$1:$DW$117, Mujeres!$A$1:$DW$117 )</f>
        <v>0</v>
      </c>
      <c r="BZ108" s="48" cm="1">
        <f t="array" ref="BZ108">SalarioAnualEsperado($B108, $G108, $D108, BZ$1, Hombres!$A$1:$DW$117, Mujeres!$A$1:$DW$117 )</f>
        <v>0</v>
      </c>
      <c r="CA108" s="48" cm="1">
        <f t="array" ref="CA108">SalarioAnualEsperado($B108, $G108, $D108, CA$1, Hombres!$A$1:$DW$117, Mujeres!$A$1:$DW$117 )</f>
        <v>0</v>
      </c>
      <c r="CB108" s="48" cm="1">
        <f t="array" ref="CB108">SalarioAnualEsperado($B108, $G108, $D108, CB$1, Hombres!$A$1:$DW$117, Mujeres!$A$1:$DW$117 )</f>
        <v>0</v>
      </c>
      <c r="CC108" s="48" cm="1">
        <f t="array" ref="CC108">SalarioAnualEsperado($B108, $G108, $D108, CC$1, Hombres!$A$1:$DW$117, Mujeres!$A$1:$DW$117 )</f>
        <v>0</v>
      </c>
      <c r="CD108" s="48" cm="1">
        <f t="array" ref="CD108">SalarioAnualEsperado($B108, $G108, $D108, CD$1, Hombres!$A$1:$DW$117, Mujeres!$A$1:$DW$117 )</f>
        <v>0</v>
      </c>
      <c r="CE108" s="48" cm="1">
        <f t="array" ref="CE108">SalarioAnualEsperado($B108, $G108, $D108, CE$1, Hombres!$A$1:$DW$117, Mujeres!$A$1:$DW$117 )</f>
        <v>0</v>
      </c>
      <c r="CF108" s="48" cm="1">
        <f t="array" ref="CF108">SalarioAnualEsperado($B108, $G108, $D108, CF$1, Hombres!$A$1:$DW$117, Mujeres!$A$1:$DW$117 )</f>
        <v>0</v>
      </c>
      <c r="CG108" s="48" cm="1">
        <f t="array" ref="CG108">SalarioAnualEsperado($B108, $G108, $D108, CG$1, Hombres!$A$1:$DW$117, Mujeres!$A$1:$DW$117 )</f>
        <v>0</v>
      </c>
      <c r="CH108" s="48" cm="1">
        <f t="array" ref="CH108">SalarioAnualEsperado($B108, $G108, $D108, CH$1, Hombres!$A$1:$DW$117, Mujeres!$A$1:$DW$117 )</f>
        <v>0</v>
      </c>
      <c r="CI108" s="48" cm="1">
        <f t="array" ref="CI108">SalarioAnualEsperado($B108, $G108, $D108, CI$1, Hombres!$A$1:$DW$117, Mujeres!$A$1:$DW$117 )</f>
        <v>0</v>
      </c>
      <c r="CJ108" s="48" cm="1">
        <f t="array" ref="CJ108">SalarioAnualEsperado($B108, $G108, $D108, CJ$1, Hombres!$A$1:$DW$117, Mujeres!$A$1:$DW$117 )</f>
        <v>0</v>
      </c>
      <c r="CK108" s="48" cm="1">
        <f t="array" ref="CK108">SalarioAnualEsperado($B108, $G108, $D108, CK$1, Hombres!$A$1:$DW$117, Mujeres!$A$1:$DW$117 )</f>
        <v>0</v>
      </c>
      <c r="CL108" s="48" cm="1">
        <f t="array" ref="CL108">SalarioAnualEsperado($B108, $G108, $D108, CL$1, Hombres!$A$1:$DW$117, Mujeres!$A$1:$DW$117 )</f>
        <v>0</v>
      </c>
      <c r="CM108" s="48" cm="1">
        <f t="array" ref="CM108">SalarioAnualEsperado($B108, $G108, $D108, CM$1, Hombres!$A$1:$DW$117, Mujeres!$A$1:$DW$117 )</f>
        <v>0</v>
      </c>
      <c r="CN108" s="48" cm="1">
        <f t="array" ref="CN108">SalarioAnualEsperado($B108, $G108, $D108, CN$1, Hombres!$A$1:$DW$117, Mujeres!$A$1:$DW$117 )</f>
        <v>0</v>
      </c>
      <c r="CO108" s="48" cm="1">
        <f t="array" ref="CO108">SalarioAnualEsperado($B108, $G108, $D108, CO$1, Hombres!$A$1:$DW$117, Mujeres!$A$1:$DW$117 )</f>
        <v>0</v>
      </c>
      <c r="CP108" s="48" cm="1">
        <f t="array" ref="CP108">SalarioAnualEsperado($B108, $G108, $D108, CP$1, Hombres!$A$1:$DW$117, Mujeres!$A$1:$DW$117 )</f>
        <v>0</v>
      </c>
      <c r="CQ108" s="48" cm="1">
        <f t="array" ref="CQ108">SalarioAnualEsperado($B108, $G108, $D108, CQ$1, Hombres!$A$1:$DW$117, Mujeres!$A$1:$DW$117 )</f>
        <v>0</v>
      </c>
      <c r="CR108" s="48" cm="1">
        <f t="array" ref="CR108">SalarioAnualEsperado($B108, $G108, $D108, CR$1, Hombres!$A$1:$DW$117, Mujeres!$A$1:$DW$117 )</f>
        <v>0</v>
      </c>
      <c r="CS108" s="48" cm="1">
        <f t="array" ref="CS108">SalarioAnualEsperado($B108, $G108, $D108, CS$1, Hombres!$A$1:$DW$117, Mujeres!$A$1:$DW$117 )</f>
        <v>0</v>
      </c>
      <c r="CT108" s="48" cm="1">
        <f t="array" ref="CT108">SalarioAnualEsperado($B108, $G108, $D108, CT$1, Hombres!$A$1:$DW$117, Mujeres!$A$1:$DW$117 )</f>
        <v>0</v>
      </c>
      <c r="CU108" s="48" cm="1">
        <f t="array" ref="CU108">SalarioAnualEsperado($B108, $G108, $D108, CU$1, Hombres!$A$1:$DW$117, Mujeres!$A$1:$DW$117 )</f>
        <v>0</v>
      </c>
      <c r="CV108" s="48" cm="1">
        <f t="array" ref="CV108">SalarioAnualEsperado($B108, $G108, $D108, CV$1, Hombres!$A$1:$DW$117, Mujeres!$A$1:$DW$117 )</f>
        <v>0</v>
      </c>
      <c r="CW108" s="48" cm="1">
        <f t="array" ref="CW108">SalarioAnualEsperado($B108, $G108, $D108, CW$1, Hombres!$A$1:$DW$117, Mujeres!$A$1:$DW$117 )</f>
        <v>0</v>
      </c>
      <c r="CX108" s="48" cm="1">
        <f t="array" ref="CX108">SalarioAnualEsperado($B108, $G108, $D108, CX$1, Hombres!$A$1:$DW$117, Mujeres!$A$1:$DW$117 )</f>
        <v>0</v>
      </c>
      <c r="CY108" s="48" cm="1">
        <f t="array" ref="CY108">SalarioAnualEsperado($B108, $G108, $D108, CY$1, Hombres!$A$1:$DW$117, Mujeres!$A$1:$DW$117 )</f>
        <v>0</v>
      </c>
      <c r="CZ108" s="48" cm="1">
        <f t="array" ref="CZ108">SalarioAnualEsperado($B108, $G108, $D108, CZ$1, Hombres!$A$1:$DW$117, Mujeres!$A$1:$DW$117 )</f>
        <v>0</v>
      </c>
      <c r="DA108" s="48" cm="1">
        <f t="array" ref="DA108">SalarioAnualEsperado($B108, $G108, $D108, DA$1, Hombres!$A$1:$DW$117, Mujeres!$A$1:$DW$117 )</f>
        <v>0</v>
      </c>
      <c r="DB108" s="48" cm="1">
        <f t="array" ref="DB108">SalarioAnualEsperado($B108, $G108, $D108, DB$1, Hombres!$A$1:$DW$117, Mujeres!$A$1:$DW$117 )</f>
        <v>0</v>
      </c>
      <c r="DC108" s="48" cm="1">
        <f t="array" ref="DC108">SalarioAnualEsperado($B108, $G108, $D108, DC$1, Hombres!$A$1:$DW$117, Mujeres!$A$1:$DW$117 )</f>
        <v>0</v>
      </c>
    </row>
    <row r="109" spans="1:107" x14ac:dyDescent="0.3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8" cm="1">
        <f t="array" ref="L109">SalarioAnualEsperado($B109, $G109, $D109, L$1, Hombres!$A$1:$DW$117, Mujeres!$A$1:$DW$117 )</f>
        <v>8857569.5</v>
      </c>
      <c r="M109" s="48" cm="1">
        <f t="array" ref="M109">SalarioAnualEsperado($B109, $G109, $D109, M$1, Hombres!$A$1:$DW$117, Mujeres!$A$1:$DW$117 )</f>
        <v>9292263.5775932744</v>
      </c>
      <c r="N109" s="48" cm="1">
        <f t="array" ref="N109">SalarioAnualEsperado($B109, $G109, $D109, N$1, Hombres!$A$1:$DW$117, Mujeres!$A$1:$DW$117 )</f>
        <v>9747738.1467923392</v>
      </c>
      <c r="O109" s="48" cm="1">
        <f t="array" ref="O109">SalarioAnualEsperado($B109, $G109, $D109, O$1, Hombres!$A$1:$DW$117, Mujeres!$A$1:$DW$117 )</f>
        <v>10224803.199552437</v>
      </c>
      <c r="P109" s="48" cm="1">
        <f t="array" ref="P109">SalarioAnualEsperado($B109, $G109, $D109, P$1, Hombres!$A$1:$DW$117, Mujeres!$A$1:$DW$117 )</f>
        <v>10724281.772499535</v>
      </c>
      <c r="Q109" s="48" cm="1">
        <f t="array" ref="Q109">SalarioAnualEsperado($B109, $G109, $D109, Q$1, Hombres!$A$1:$DW$117, Mujeres!$A$1:$DW$117 )</f>
        <v>11247021.76411787</v>
      </c>
      <c r="R109" s="48" cm="1">
        <f t="array" ref="R109">SalarioAnualEsperado($B109, $G109, $D109, R$1, Hombres!$A$1:$DW$117, Mujeres!$A$1:$DW$117 )</f>
        <v>11794017.829317331</v>
      </c>
      <c r="S109" s="48" cm="1">
        <f t="array" ref="S109">SalarioAnualEsperado($B109, $G109, $D109, S$1, Hombres!$A$1:$DW$117, Mujeres!$A$1:$DW$117 )</f>
        <v>12366507.933943573</v>
      </c>
      <c r="T109" s="48" cm="1">
        <f t="array" ref="T109">SalarioAnualEsperado($B109, $G109, $D109, T$1, Hombres!$A$1:$DW$117, Mujeres!$A$1:$DW$117 )</f>
        <v>12965862.071404049</v>
      </c>
      <c r="U109" s="48" cm="1">
        <f t="array" ref="U109">SalarioAnualEsperado($B109, $G109, $D109, U$1, Hombres!$A$1:$DW$117, Mujeres!$A$1:$DW$117 )</f>
        <v>13593366.770780576</v>
      </c>
      <c r="V109" s="48" cm="1">
        <f t="array" ref="V109">SalarioAnualEsperado($B109, $G109, $D109, V$1, Hombres!$A$1:$DW$117, Mujeres!$A$1:$DW$117 )</f>
        <v>14249822.493066384</v>
      </c>
      <c r="W109" s="48" cm="1">
        <f t="array" ref="W109">SalarioAnualEsperado($B109, $G109, $D109, W$1, Hombres!$A$1:$DW$117, Mujeres!$A$1:$DW$117 )</f>
        <v>14935946.966248335</v>
      </c>
      <c r="X109" s="48" cm="1">
        <f t="array" ref="X109">SalarioAnualEsperado($B109, $G109, $D109, X$1, Hombres!$A$1:$DW$117, Mujeres!$A$1:$DW$117 )</f>
        <v>15652514.278127769</v>
      </c>
      <c r="Y109" s="48" cm="1">
        <f t="array" ref="Y109">SalarioAnualEsperado($B109, $G109, $D109, Y$1, Hombres!$A$1:$DW$117, Mujeres!$A$1:$DW$117 )</f>
        <v>16400443.711647922</v>
      </c>
      <c r="Z109" s="48" cm="1">
        <f t="array" ref="Z109">SalarioAnualEsperado($B109, $G109, $D109, Z$1, Hombres!$A$1:$DW$117, Mujeres!$A$1:$DW$117 )</f>
        <v>17180772.479298599</v>
      </c>
      <c r="AA109" s="48" cm="1">
        <f t="array" ref="AA109">SalarioAnualEsperado($B109, $G109, $D109, AA$1, Hombres!$A$1:$DW$117, Mujeres!$A$1:$DW$117 )</f>
        <v>17994620.864119224</v>
      </c>
      <c r="AB109" s="48" cm="1">
        <f t="array" ref="AB109">SalarioAnualEsperado($B109, $G109, $D109, AB$1, Hombres!$A$1:$DW$117, Mujeres!$A$1:$DW$117 )</f>
        <v>18843383.668591738</v>
      </c>
      <c r="AC109" s="48" cm="1">
        <f t="array" ref="AC109">SalarioAnualEsperado($B109, $G109, $D109, AC$1, Hombres!$A$1:$DW$117, Mujeres!$A$1:$DW$117 )</f>
        <v>19728672.561174437</v>
      </c>
      <c r="AD109" s="48" cm="1">
        <f t="array" ref="AD109">SalarioAnualEsperado($B109, $G109, $D109, AD$1, Hombres!$A$1:$DW$117, Mujeres!$A$1:$DW$117 )</f>
        <v>20651538.772706967</v>
      </c>
      <c r="AE109" s="48" cm="1">
        <f t="array" ref="AE109">SalarioAnualEsperado($B109, $G109, $D109, AE$1, Hombres!$A$1:$DW$117, Mujeres!$A$1:$DW$117 )</f>
        <v>21612693.02947646</v>
      </c>
      <c r="AF109" s="48" cm="1">
        <f t="array" ref="AF109">SalarioAnualEsperado($B109, $G109, $D109, AF$1, Hombres!$A$1:$DW$117, Mujeres!$A$1:$DW$117 )</f>
        <v>22611912.039107893</v>
      </c>
      <c r="AG109" s="48" cm="1">
        <f t="array" ref="AG109">SalarioAnualEsperado($B109, $G109, $D109, AG$1, Hombres!$A$1:$DW$117, Mujeres!$A$1:$DW$117 )</f>
        <v>23648305.35500969</v>
      </c>
      <c r="AH109" s="48" cm="1">
        <f t="array" ref="AH109">SalarioAnualEsperado($B109, $G109, $D109, AH$1, Hombres!$A$1:$DW$117, Mujeres!$A$1:$DW$117 )</f>
        <v>24720692.511416197</v>
      </c>
      <c r="AI109" s="48" cm="1">
        <f t="array" ref="AI109">SalarioAnualEsperado($B109, $G109, $D109, AI$1, Hombres!$A$1:$DW$117, Mujeres!$A$1:$DW$117 )</f>
        <v>25828973.0933947</v>
      </c>
      <c r="AJ109" s="48" cm="1">
        <f t="array" ref="AJ109">SalarioAnualEsperado($B109, $G109, $D109, AJ$1, Hombres!$A$1:$DW$117, Mujeres!$A$1:$DW$117 )</f>
        <v>26973974.680133086</v>
      </c>
      <c r="AK109" s="48" cm="1">
        <f t="array" ref="AK109">SalarioAnualEsperado($B109, $G109, $D109, AK$1, Hombres!$A$1:$DW$117, Mujeres!$A$1:$DW$117 )</f>
        <v>28156389.561351955</v>
      </c>
      <c r="AL109" s="48" cm="1">
        <f t="array" ref="AL109">SalarioAnualEsperado($B109, $G109, $D109, AL$1, Hombres!$A$1:$DW$117, Mujeres!$A$1:$DW$117 )</f>
        <v>29376780.279390898</v>
      </c>
      <c r="AM109" s="48" cm="1">
        <f t="array" ref="AM109">SalarioAnualEsperado($B109, $G109, $D109, AM$1, Hombres!$A$1:$DW$117, Mujeres!$A$1:$DW$117 )</f>
        <v>30635240.050095253</v>
      </c>
      <c r="AN109" s="48" cm="1">
        <f t="array" ref="AN109">SalarioAnualEsperado($B109, $G109, $D109, AN$1, Hombres!$A$1:$DW$117, Mujeres!$A$1:$DW$117 )</f>
        <v>31930307.597720142</v>
      </c>
      <c r="AO109" s="48" cm="1">
        <f t="array" ref="AO109">SalarioAnualEsperado($B109, $G109, $D109, AO$1, Hombres!$A$1:$DW$117, Mujeres!$A$1:$DW$117 )</f>
        <v>0</v>
      </c>
      <c r="AP109" s="48" cm="1">
        <f t="array" ref="AP109">SalarioAnualEsperado($B109, $G109, $D109, AP$1, Hombres!$A$1:$DW$117, Mujeres!$A$1:$DW$117 )</f>
        <v>0</v>
      </c>
      <c r="AQ109" s="48" cm="1">
        <f t="array" ref="AQ109">SalarioAnualEsperado($B109, $G109, $D109, AQ$1, Hombres!$A$1:$DW$117, Mujeres!$A$1:$DW$117 )</f>
        <v>0</v>
      </c>
      <c r="AR109" s="48" cm="1">
        <f t="array" ref="AR109">SalarioAnualEsperado($B109, $G109, $D109, AR$1, Hombres!$A$1:$DW$117, Mujeres!$A$1:$DW$117 )</f>
        <v>0</v>
      </c>
      <c r="AS109" s="48" cm="1">
        <f t="array" ref="AS109">SalarioAnualEsperado($B109, $G109, $D109, AS$1, Hombres!$A$1:$DW$117, Mujeres!$A$1:$DW$117 )</f>
        <v>0</v>
      </c>
      <c r="AT109" s="48" cm="1">
        <f t="array" ref="AT109">SalarioAnualEsperado($B109, $G109, $D109, AT$1, Hombres!$A$1:$DW$117, Mujeres!$A$1:$DW$117 )</f>
        <v>0</v>
      </c>
      <c r="AU109" s="48" cm="1">
        <f t="array" ref="AU109">SalarioAnualEsperado($B109, $G109, $D109, AU$1, Hombres!$A$1:$DW$117, Mujeres!$A$1:$DW$117 )</f>
        <v>0</v>
      </c>
      <c r="AV109" s="48" cm="1">
        <f t="array" ref="AV109">SalarioAnualEsperado($B109, $G109, $D109, AV$1, Hombres!$A$1:$DW$117, Mujeres!$A$1:$DW$117 )</f>
        <v>0</v>
      </c>
      <c r="AW109" s="48" cm="1">
        <f t="array" ref="AW109">SalarioAnualEsperado($B109, $G109, $D109, AW$1, Hombres!$A$1:$DW$117, Mujeres!$A$1:$DW$117 )</f>
        <v>0</v>
      </c>
      <c r="AX109" s="48" cm="1">
        <f t="array" ref="AX109">SalarioAnualEsperado($B109, $G109, $D109, AX$1, Hombres!$A$1:$DW$117, Mujeres!$A$1:$DW$117 )</f>
        <v>0</v>
      </c>
      <c r="AY109" s="48" cm="1">
        <f t="array" ref="AY109">SalarioAnualEsperado($B109, $G109, $D109, AY$1, Hombres!$A$1:$DW$117, Mujeres!$A$1:$DW$117 )</f>
        <v>0</v>
      </c>
      <c r="AZ109" s="48" cm="1">
        <f t="array" ref="AZ109">SalarioAnualEsperado($B109, $G109, $D109, AZ$1, Hombres!$A$1:$DW$117, Mujeres!$A$1:$DW$117 )</f>
        <v>0</v>
      </c>
      <c r="BA109" s="48" cm="1">
        <f t="array" ref="BA109">SalarioAnualEsperado($B109, $G109, $D109, BA$1, Hombres!$A$1:$DW$117, Mujeres!$A$1:$DW$117 )</f>
        <v>0</v>
      </c>
      <c r="BB109" s="48" cm="1">
        <f t="array" ref="BB109">SalarioAnualEsperado($B109, $G109, $D109, BB$1, Hombres!$A$1:$DW$117, Mujeres!$A$1:$DW$117 )</f>
        <v>0</v>
      </c>
      <c r="BC109" s="48" cm="1">
        <f t="array" ref="BC109">SalarioAnualEsperado($B109, $G109, $D109, BC$1, Hombres!$A$1:$DW$117, Mujeres!$A$1:$DW$117 )</f>
        <v>0</v>
      </c>
      <c r="BD109" s="48" cm="1">
        <f t="array" ref="BD109">SalarioAnualEsperado($B109, $G109, $D109, BD$1, Hombres!$A$1:$DW$117, Mujeres!$A$1:$DW$117 )</f>
        <v>0</v>
      </c>
      <c r="BE109" s="48" cm="1">
        <f t="array" ref="BE109">SalarioAnualEsperado($B109, $G109, $D109, BE$1, Hombres!$A$1:$DW$117, Mujeres!$A$1:$DW$117 )</f>
        <v>0</v>
      </c>
      <c r="BF109" s="48" cm="1">
        <f t="array" ref="BF109">SalarioAnualEsperado($B109, $G109, $D109, BF$1, Hombres!$A$1:$DW$117, Mujeres!$A$1:$DW$117 )</f>
        <v>0</v>
      </c>
      <c r="BG109" s="48" cm="1">
        <f t="array" ref="BG109">SalarioAnualEsperado($B109, $G109, $D109, BG$1, Hombres!$A$1:$DW$117, Mujeres!$A$1:$DW$117 )</f>
        <v>0</v>
      </c>
      <c r="BH109" s="48" cm="1">
        <f t="array" ref="BH109">SalarioAnualEsperado($B109, $G109, $D109, BH$1, Hombres!$A$1:$DW$117, Mujeres!$A$1:$DW$117 )</f>
        <v>0</v>
      </c>
      <c r="BI109" s="48" cm="1">
        <f t="array" ref="BI109">SalarioAnualEsperado($B109, $G109, $D109, BI$1, Hombres!$A$1:$DW$117, Mujeres!$A$1:$DW$117 )</f>
        <v>0</v>
      </c>
      <c r="BJ109" s="48" cm="1">
        <f t="array" ref="BJ109">SalarioAnualEsperado($B109, $G109, $D109, BJ$1, Hombres!$A$1:$DW$117, Mujeres!$A$1:$DW$117 )</f>
        <v>0</v>
      </c>
      <c r="BK109" s="48" cm="1">
        <f t="array" ref="BK109">SalarioAnualEsperado($B109, $G109, $D109, BK$1, Hombres!$A$1:$DW$117, Mujeres!$A$1:$DW$117 )</f>
        <v>0</v>
      </c>
      <c r="BL109" s="48" cm="1">
        <f t="array" ref="BL109">SalarioAnualEsperado($B109, $G109, $D109, BL$1, Hombres!$A$1:$DW$117, Mujeres!$A$1:$DW$117 )</f>
        <v>0</v>
      </c>
      <c r="BM109" s="48" cm="1">
        <f t="array" ref="BM109">SalarioAnualEsperado($B109, $G109, $D109, BM$1, Hombres!$A$1:$DW$117, Mujeres!$A$1:$DW$117 )</f>
        <v>0</v>
      </c>
      <c r="BN109" s="48" cm="1">
        <f t="array" ref="BN109">SalarioAnualEsperado($B109, $G109, $D109, BN$1, Hombres!$A$1:$DW$117, Mujeres!$A$1:$DW$117 )</f>
        <v>0</v>
      </c>
      <c r="BO109" s="48" cm="1">
        <f t="array" ref="BO109">SalarioAnualEsperado($B109, $G109, $D109, BO$1, Hombres!$A$1:$DW$117, Mujeres!$A$1:$DW$117 )</f>
        <v>0</v>
      </c>
      <c r="BP109" s="48" cm="1">
        <f t="array" ref="BP109">SalarioAnualEsperado($B109, $G109, $D109, BP$1, Hombres!$A$1:$DW$117, Mujeres!$A$1:$DW$117 )</f>
        <v>0</v>
      </c>
      <c r="BQ109" s="48" cm="1">
        <f t="array" ref="BQ109">SalarioAnualEsperado($B109, $G109, $D109, BQ$1, Hombres!$A$1:$DW$117, Mujeres!$A$1:$DW$117 )</f>
        <v>0</v>
      </c>
      <c r="BR109" s="48" cm="1">
        <f t="array" ref="BR109">SalarioAnualEsperado($B109, $G109, $D109, BR$1, Hombres!$A$1:$DW$117, Mujeres!$A$1:$DW$117 )</f>
        <v>0</v>
      </c>
      <c r="BS109" s="48" cm="1">
        <f t="array" ref="BS109">SalarioAnualEsperado($B109, $G109, $D109, BS$1, Hombres!$A$1:$DW$117, Mujeres!$A$1:$DW$117 )</f>
        <v>0</v>
      </c>
      <c r="BT109" s="48" cm="1">
        <f t="array" ref="BT109">SalarioAnualEsperado($B109, $G109, $D109, BT$1, Hombres!$A$1:$DW$117, Mujeres!$A$1:$DW$117 )</f>
        <v>0</v>
      </c>
      <c r="BU109" s="48" cm="1">
        <f t="array" ref="BU109">SalarioAnualEsperado($B109, $G109, $D109, BU$1, Hombres!$A$1:$DW$117, Mujeres!$A$1:$DW$117 )</f>
        <v>0</v>
      </c>
      <c r="BV109" s="48" cm="1">
        <f t="array" ref="BV109">SalarioAnualEsperado($B109, $G109, $D109, BV$1, Hombres!$A$1:$DW$117, Mujeres!$A$1:$DW$117 )</f>
        <v>0</v>
      </c>
      <c r="BW109" s="48" cm="1">
        <f t="array" ref="BW109">SalarioAnualEsperado($B109, $G109, $D109, BW$1, Hombres!$A$1:$DW$117, Mujeres!$A$1:$DW$117 )</f>
        <v>0</v>
      </c>
      <c r="BX109" s="48" cm="1">
        <f t="array" ref="BX109">SalarioAnualEsperado($B109, $G109, $D109, BX$1, Hombres!$A$1:$DW$117, Mujeres!$A$1:$DW$117 )</f>
        <v>0</v>
      </c>
      <c r="BY109" s="48" cm="1">
        <f t="array" ref="BY109">SalarioAnualEsperado($B109, $G109, $D109, BY$1, Hombres!$A$1:$DW$117, Mujeres!$A$1:$DW$117 )</f>
        <v>0</v>
      </c>
      <c r="BZ109" s="48" cm="1">
        <f t="array" ref="BZ109">SalarioAnualEsperado($B109, $G109, $D109, BZ$1, Hombres!$A$1:$DW$117, Mujeres!$A$1:$DW$117 )</f>
        <v>0</v>
      </c>
      <c r="CA109" s="48" cm="1">
        <f t="array" ref="CA109">SalarioAnualEsperado($B109, $G109, $D109, CA$1, Hombres!$A$1:$DW$117, Mujeres!$A$1:$DW$117 )</f>
        <v>0</v>
      </c>
      <c r="CB109" s="48" cm="1">
        <f t="array" ref="CB109">SalarioAnualEsperado($B109, $G109, $D109, CB$1, Hombres!$A$1:$DW$117, Mujeres!$A$1:$DW$117 )</f>
        <v>0</v>
      </c>
      <c r="CC109" s="48" cm="1">
        <f t="array" ref="CC109">SalarioAnualEsperado($B109, $G109, $D109, CC$1, Hombres!$A$1:$DW$117, Mujeres!$A$1:$DW$117 )</f>
        <v>0</v>
      </c>
      <c r="CD109" s="48" cm="1">
        <f t="array" ref="CD109">SalarioAnualEsperado($B109, $G109, $D109, CD$1, Hombres!$A$1:$DW$117, Mujeres!$A$1:$DW$117 )</f>
        <v>0</v>
      </c>
      <c r="CE109" s="48" cm="1">
        <f t="array" ref="CE109">SalarioAnualEsperado($B109, $G109, $D109, CE$1, Hombres!$A$1:$DW$117, Mujeres!$A$1:$DW$117 )</f>
        <v>0</v>
      </c>
      <c r="CF109" s="48" cm="1">
        <f t="array" ref="CF109">SalarioAnualEsperado($B109, $G109, $D109, CF$1, Hombres!$A$1:$DW$117, Mujeres!$A$1:$DW$117 )</f>
        <v>0</v>
      </c>
      <c r="CG109" s="48" cm="1">
        <f t="array" ref="CG109">SalarioAnualEsperado($B109, $G109, $D109, CG$1, Hombres!$A$1:$DW$117, Mujeres!$A$1:$DW$117 )</f>
        <v>0</v>
      </c>
      <c r="CH109" s="48" cm="1">
        <f t="array" ref="CH109">SalarioAnualEsperado($B109, $G109, $D109, CH$1, Hombres!$A$1:$DW$117, Mujeres!$A$1:$DW$117 )</f>
        <v>0</v>
      </c>
      <c r="CI109" s="48" cm="1">
        <f t="array" ref="CI109">SalarioAnualEsperado($B109, $G109, $D109, CI$1, Hombres!$A$1:$DW$117, Mujeres!$A$1:$DW$117 )</f>
        <v>0</v>
      </c>
      <c r="CJ109" s="48" cm="1">
        <f t="array" ref="CJ109">SalarioAnualEsperado($B109, $G109, $D109, CJ$1, Hombres!$A$1:$DW$117, Mujeres!$A$1:$DW$117 )</f>
        <v>0</v>
      </c>
      <c r="CK109" s="48" cm="1">
        <f t="array" ref="CK109">SalarioAnualEsperado($B109, $G109, $D109, CK$1, Hombres!$A$1:$DW$117, Mujeres!$A$1:$DW$117 )</f>
        <v>0</v>
      </c>
      <c r="CL109" s="48" cm="1">
        <f t="array" ref="CL109">SalarioAnualEsperado($B109, $G109, $D109, CL$1, Hombres!$A$1:$DW$117, Mujeres!$A$1:$DW$117 )</f>
        <v>0</v>
      </c>
      <c r="CM109" s="48" cm="1">
        <f t="array" ref="CM109">SalarioAnualEsperado($B109, $G109, $D109, CM$1, Hombres!$A$1:$DW$117, Mujeres!$A$1:$DW$117 )</f>
        <v>0</v>
      </c>
      <c r="CN109" s="48" cm="1">
        <f t="array" ref="CN109">SalarioAnualEsperado($B109, $G109, $D109, CN$1, Hombres!$A$1:$DW$117, Mujeres!$A$1:$DW$117 )</f>
        <v>0</v>
      </c>
      <c r="CO109" s="48" cm="1">
        <f t="array" ref="CO109">SalarioAnualEsperado($B109, $G109, $D109, CO$1, Hombres!$A$1:$DW$117, Mujeres!$A$1:$DW$117 )</f>
        <v>0</v>
      </c>
      <c r="CP109" s="48" cm="1">
        <f t="array" ref="CP109">SalarioAnualEsperado($B109, $G109, $D109, CP$1, Hombres!$A$1:$DW$117, Mujeres!$A$1:$DW$117 )</f>
        <v>0</v>
      </c>
      <c r="CQ109" s="48" cm="1">
        <f t="array" ref="CQ109">SalarioAnualEsperado($B109, $G109, $D109, CQ$1, Hombres!$A$1:$DW$117, Mujeres!$A$1:$DW$117 )</f>
        <v>0</v>
      </c>
      <c r="CR109" s="48" cm="1">
        <f t="array" ref="CR109">SalarioAnualEsperado($B109, $G109, $D109, CR$1, Hombres!$A$1:$DW$117, Mujeres!$A$1:$DW$117 )</f>
        <v>0</v>
      </c>
      <c r="CS109" s="48" cm="1">
        <f t="array" ref="CS109">SalarioAnualEsperado($B109, $G109, $D109, CS$1, Hombres!$A$1:$DW$117, Mujeres!$A$1:$DW$117 )</f>
        <v>0</v>
      </c>
      <c r="CT109" s="48" cm="1">
        <f t="array" ref="CT109">SalarioAnualEsperado($B109, $G109, $D109, CT$1, Hombres!$A$1:$DW$117, Mujeres!$A$1:$DW$117 )</f>
        <v>0</v>
      </c>
      <c r="CU109" s="48" cm="1">
        <f t="array" ref="CU109">SalarioAnualEsperado($B109, $G109, $D109, CU$1, Hombres!$A$1:$DW$117, Mujeres!$A$1:$DW$117 )</f>
        <v>0</v>
      </c>
      <c r="CV109" s="48" cm="1">
        <f t="array" ref="CV109">SalarioAnualEsperado($B109, $G109, $D109, CV$1, Hombres!$A$1:$DW$117, Mujeres!$A$1:$DW$117 )</f>
        <v>0</v>
      </c>
      <c r="CW109" s="48" cm="1">
        <f t="array" ref="CW109">SalarioAnualEsperado($B109, $G109, $D109, CW$1, Hombres!$A$1:$DW$117, Mujeres!$A$1:$DW$117 )</f>
        <v>0</v>
      </c>
      <c r="CX109" s="48" cm="1">
        <f t="array" ref="CX109">SalarioAnualEsperado($B109, $G109, $D109, CX$1, Hombres!$A$1:$DW$117, Mujeres!$A$1:$DW$117 )</f>
        <v>0</v>
      </c>
      <c r="CY109" s="48" cm="1">
        <f t="array" ref="CY109">SalarioAnualEsperado($B109, $G109, $D109, CY$1, Hombres!$A$1:$DW$117, Mujeres!$A$1:$DW$117 )</f>
        <v>0</v>
      </c>
      <c r="CZ109" s="48" cm="1">
        <f t="array" ref="CZ109">SalarioAnualEsperado($B109, $G109, $D109, CZ$1, Hombres!$A$1:$DW$117, Mujeres!$A$1:$DW$117 )</f>
        <v>0</v>
      </c>
      <c r="DA109" s="48" cm="1">
        <f t="array" ref="DA109">SalarioAnualEsperado($B109, $G109, $D109, DA$1, Hombres!$A$1:$DW$117, Mujeres!$A$1:$DW$117 )</f>
        <v>0</v>
      </c>
      <c r="DB109" s="48" cm="1">
        <f t="array" ref="DB109">SalarioAnualEsperado($B109, $G109, $D109, DB$1, Hombres!$A$1:$DW$117, Mujeres!$A$1:$DW$117 )</f>
        <v>0</v>
      </c>
      <c r="DC109" s="48" cm="1">
        <f t="array" ref="DC109">SalarioAnualEsperado($B109, $G109, $D109, DC$1, Hombres!$A$1:$DW$117, Mujeres!$A$1:$DW$117 )</f>
        <v>0</v>
      </c>
    </row>
    <row r="110" spans="1:107" x14ac:dyDescent="0.3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8" cm="1">
        <f t="array" ref="L110">SalarioAnualEsperado($B110, $G110, $D110, L$1, Hombres!$A$1:$DW$117, Mujeres!$A$1:$DW$117 )</f>
        <v>13195617.5</v>
      </c>
      <c r="M110" s="48" cm="1">
        <f t="array" ref="M110">SalarioAnualEsperado($B110, $G110, $D110, M$1, Hombres!$A$1:$DW$117, Mujeres!$A$1:$DW$117 )</f>
        <v>13844018.009982266</v>
      </c>
      <c r="N110" s="48" cm="1">
        <f t="array" ref="N110">SalarioAnualEsperado($B110, $G110, $D110, N$1, Hombres!$A$1:$DW$117, Mujeres!$A$1:$DW$117 )</f>
        <v>14523707.742195006</v>
      </c>
      <c r="O110" s="48" cm="1">
        <f t="array" ref="O110">SalarioAnualEsperado($B110, $G110, $D110, O$1, Hombres!$A$1:$DW$117, Mujeres!$A$1:$DW$117 )</f>
        <v>15235894.916903719</v>
      </c>
      <c r="P110" s="48" cm="1">
        <f t="array" ref="P110">SalarioAnualEsperado($B110, $G110, $D110, P$1, Hombres!$A$1:$DW$117, Mujeres!$A$1:$DW$117 )</f>
        <v>15981871.747809356</v>
      </c>
      <c r="Q110" s="48" cm="1">
        <f t="array" ref="Q110">SalarioAnualEsperado($B110, $G110, $D110, Q$1, Hombres!$A$1:$DW$117, Mujeres!$A$1:$DW$117 )</f>
        <v>16762952.465774592</v>
      </c>
      <c r="R110" s="48" cm="1">
        <f t="array" ref="R110">SalarioAnualEsperado($B110, $G110, $D110, R$1, Hombres!$A$1:$DW$117, Mujeres!$A$1:$DW$117 )</f>
        <v>17580447.523465574</v>
      </c>
      <c r="S110" s="48" cm="1">
        <f t="array" ref="S110">SalarioAnualEsperado($B110, $G110, $D110, S$1, Hombres!$A$1:$DW$117, Mujeres!$A$1:$DW$117 )</f>
        <v>18435883.727576368</v>
      </c>
      <c r="T110" s="48" cm="1">
        <f t="array" ref="T110">SalarioAnualEsperado($B110, $G110, $D110, T$1, Hombres!$A$1:$DW$117, Mujeres!$A$1:$DW$117 )</f>
        <v>19331191.205905221</v>
      </c>
      <c r="U110" s="48" cm="1">
        <f t="array" ref="U110">SalarioAnualEsperado($B110, $G110, $D110, U$1, Hombres!$A$1:$DW$117, Mujeres!$A$1:$DW$117 )</f>
        <v>20268558.152491592</v>
      </c>
      <c r="V110" s="48" cm="1">
        <f t="array" ref="V110">SalarioAnualEsperado($B110, $G110, $D110, V$1, Hombres!$A$1:$DW$117, Mujeres!$A$1:$DW$117 )</f>
        <v>21250049.145581521</v>
      </c>
      <c r="W110" s="48" cm="1">
        <f t="array" ref="W110">SalarioAnualEsperado($B110, $G110, $D110, W$1, Hombres!$A$1:$DW$117, Mujeres!$A$1:$DW$117 )</f>
        <v>22276898.145878851</v>
      </c>
      <c r="X110" s="48" cm="1">
        <f t="array" ref="X110">SalarioAnualEsperado($B110, $G110, $D110, X$1, Hombres!$A$1:$DW$117, Mujeres!$A$1:$DW$117 )</f>
        <v>23350188.464892734</v>
      </c>
      <c r="Y110" s="48" cm="1">
        <f t="array" ref="Y110">SalarioAnualEsperado($B110, $G110, $D110, Y$1, Hombres!$A$1:$DW$117, Mujeres!$A$1:$DW$117 )</f>
        <v>24471119.588794906</v>
      </c>
      <c r="Z110" s="48" cm="1">
        <f t="array" ref="Z110">SalarioAnualEsperado($B110, $G110, $D110, Z$1, Hombres!$A$1:$DW$117, Mujeres!$A$1:$DW$117 )</f>
        <v>25641210.444101192</v>
      </c>
      <c r="AA110" s="48" cm="1">
        <f t="array" ref="AA110">SalarioAnualEsperado($B110, $G110, $D110, AA$1, Hombres!$A$1:$DW$117, Mujeres!$A$1:$DW$117 )</f>
        <v>26862163.379733652</v>
      </c>
      <c r="AB110" s="48" cm="1">
        <f t="array" ref="AB110">SalarioAnualEsperado($B110, $G110, $D110, AB$1, Hombres!$A$1:$DW$117, Mujeres!$A$1:$DW$117 )</f>
        <v>28135717.176626097</v>
      </c>
      <c r="AC110" s="48" cm="1">
        <f t="array" ref="AC110">SalarioAnualEsperado($B110, $G110, $D110, AC$1, Hombres!$A$1:$DW$117, Mujeres!$A$1:$DW$117 )</f>
        <v>29463972.684584785</v>
      </c>
      <c r="AD110" s="48" cm="1">
        <f t="array" ref="AD110">SalarioAnualEsperado($B110, $G110, $D110, AD$1, Hombres!$A$1:$DW$117, Mujeres!$A$1:$DW$117 )</f>
        <v>30849436.057248134</v>
      </c>
      <c r="AE110" s="48" cm="1">
        <f t="array" ref="AE110">SalarioAnualEsperado($B110, $G110, $D110, AE$1, Hombres!$A$1:$DW$117, Mujeres!$A$1:$DW$117 )</f>
        <v>32293889.106587205</v>
      </c>
      <c r="AF110" s="48" cm="1">
        <f t="array" ref="AF110">SalarioAnualEsperado($B110, $G110, $D110, AF$1, Hombres!$A$1:$DW$117, Mujeres!$A$1:$DW$117 )</f>
        <v>33798582.405911468</v>
      </c>
      <c r="AG110" s="48" cm="1">
        <f t="array" ref="AG110">SalarioAnualEsperado($B110, $G110, $D110, AG$1, Hombres!$A$1:$DW$117, Mujeres!$A$1:$DW$117 )</f>
        <v>35363126.514540941</v>
      </c>
      <c r="AH110" s="48" cm="1">
        <f t="array" ref="AH110">SalarioAnualEsperado($B110, $G110, $D110, AH$1, Hombres!$A$1:$DW$117, Mujeres!$A$1:$DW$117 )</f>
        <v>36986005.499467239</v>
      </c>
      <c r="AI110" s="48" cm="1">
        <f t="array" ref="AI110">SalarioAnualEsperado($B110, $G110, $D110, AI$1, Hombres!$A$1:$DW$117, Mujeres!$A$1:$DW$117 )</f>
        <v>38665347.053207345</v>
      </c>
      <c r="AJ110" s="48" cm="1">
        <f t="array" ref="AJ110">SalarioAnualEsperado($B110, $G110, $D110, AJ$1, Hombres!$A$1:$DW$117, Mujeres!$A$1:$DW$117 )</f>
        <v>40401245.290537804</v>
      </c>
      <c r="AK110" s="48" cm="1">
        <f t="array" ref="AK110">SalarioAnualEsperado($B110, $G110, $D110, AK$1, Hombres!$A$1:$DW$117, Mujeres!$A$1:$DW$117 )</f>
        <v>42195242.65934588</v>
      </c>
      <c r="AL110" s="48" cm="1">
        <f t="array" ref="AL110">SalarioAnualEsperado($B110, $G110, $D110, AL$1, Hombres!$A$1:$DW$117, Mujeres!$A$1:$DW$117 )</f>
        <v>44048345.626126133</v>
      </c>
      <c r="AM110" s="48" cm="1">
        <f t="array" ref="AM110">SalarioAnualEsperado($B110, $G110, $D110, AM$1, Hombres!$A$1:$DW$117, Mujeres!$A$1:$DW$117 )</f>
        <v>45961215.876133002</v>
      </c>
      <c r="AN110" s="48" cm="1">
        <f t="array" ref="AN110">SalarioAnualEsperado($B110, $G110, $D110, AN$1, Hombres!$A$1:$DW$117, Mujeres!$A$1:$DW$117 )</f>
        <v>47933982.732192725</v>
      </c>
      <c r="AO110" s="48" cm="1">
        <f t="array" ref="AO110">SalarioAnualEsperado($B110, $G110, $D110, AO$1, Hombres!$A$1:$DW$117, Mujeres!$A$1:$DW$117 )</f>
        <v>49964820.63296029</v>
      </c>
      <c r="AP110" s="48" cm="1">
        <f t="array" ref="AP110">SalarioAnualEsperado($B110, $G110, $D110, AP$1, Hombres!$A$1:$DW$117, Mujeres!$A$1:$DW$117 )</f>
        <v>0</v>
      </c>
      <c r="AQ110" s="48" cm="1">
        <f t="array" ref="AQ110">SalarioAnualEsperado($B110, $G110, $D110, AQ$1, Hombres!$A$1:$DW$117, Mujeres!$A$1:$DW$117 )</f>
        <v>0</v>
      </c>
      <c r="AR110" s="48" cm="1">
        <f t="array" ref="AR110">SalarioAnualEsperado($B110, $G110, $D110, AR$1, Hombres!$A$1:$DW$117, Mujeres!$A$1:$DW$117 )</f>
        <v>0</v>
      </c>
      <c r="AS110" s="48" cm="1">
        <f t="array" ref="AS110">SalarioAnualEsperado($B110, $G110, $D110, AS$1, Hombres!$A$1:$DW$117, Mujeres!$A$1:$DW$117 )</f>
        <v>0</v>
      </c>
      <c r="AT110" s="48" cm="1">
        <f t="array" ref="AT110">SalarioAnualEsperado($B110, $G110, $D110, AT$1, Hombres!$A$1:$DW$117, Mujeres!$A$1:$DW$117 )</f>
        <v>0</v>
      </c>
      <c r="AU110" s="48" cm="1">
        <f t="array" ref="AU110">SalarioAnualEsperado($B110, $G110, $D110, AU$1, Hombres!$A$1:$DW$117, Mujeres!$A$1:$DW$117 )</f>
        <v>0</v>
      </c>
      <c r="AV110" s="48" cm="1">
        <f t="array" ref="AV110">SalarioAnualEsperado($B110, $G110, $D110, AV$1, Hombres!$A$1:$DW$117, Mujeres!$A$1:$DW$117 )</f>
        <v>0</v>
      </c>
      <c r="AW110" s="48" cm="1">
        <f t="array" ref="AW110">SalarioAnualEsperado($B110, $G110, $D110, AW$1, Hombres!$A$1:$DW$117, Mujeres!$A$1:$DW$117 )</f>
        <v>0</v>
      </c>
      <c r="AX110" s="48" cm="1">
        <f t="array" ref="AX110">SalarioAnualEsperado($B110, $G110, $D110, AX$1, Hombres!$A$1:$DW$117, Mujeres!$A$1:$DW$117 )</f>
        <v>0</v>
      </c>
      <c r="AY110" s="48" cm="1">
        <f t="array" ref="AY110">SalarioAnualEsperado($B110, $G110, $D110, AY$1, Hombres!$A$1:$DW$117, Mujeres!$A$1:$DW$117 )</f>
        <v>0</v>
      </c>
      <c r="AZ110" s="48" cm="1">
        <f t="array" ref="AZ110">SalarioAnualEsperado($B110, $G110, $D110, AZ$1, Hombres!$A$1:$DW$117, Mujeres!$A$1:$DW$117 )</f>
        <v>0</v>
      </c>
      <c r="BA110" s="48" cm="1">
        <f t="array" ref="BA110">SalarioAnualEsperado($B110, $G110, $D110, BA$1, Hombres!$A$1:$DW$117, Mujeres!$A$1:$DW$117 )</f>
        <v>0</v>
      </c>
      <c r="BB110" s="48" cm="1">
        <f t="array" ref="BB110">SalarioAnualEsperado($B110, $G110, $D110, BB$1, Hombres!$A$1:$DW$117, Mujeres!$A$1:$DW$117 )</f>
        <v>0</v>
      </c>
      <c r="BC110" s="48" cm="1">
        <f t="array" ref="BC110">SalarioAnualEsperado($B110, $G110, $D110, BC$1, Hombres!$A$1:$DW$117, Mujeres!$A$1:$DW$117 )</f>
        <v>0</v>
      </c>
      <c r="BD110" s="48" cm="1">
        <f t="array" ref="BD110">SalarioAnualEsperado($B110, $G110, $D110, BD$1, Hombres!$A$1:$DW$117, Mujeres!$A$1:$DW$117 )</f>
        <v>0</v>
      </c>
      <c r="BE110" s="48" cm="1">
        <f t="array" ref="BE110">SalarioAnualEsperado($B110, $G110, $D110, BE$1, Hombres!$A$1:$DW$117, Mujeres!$A$1:$DW$117 )</f>
        <v>0</v>
      </c>
      <c r="BF110" s="48" cm="1">
        <f t="array" ref="BF110">SalarioAnualEsperado($B110, $G110, $D110, BF$1, Hombres!$A$1:$DW$117, Mujeres!$A$1:$DW$117 )</f>
        <v>0</v>
      </c>
      <c r="BG110" s="48" cm="1">
        <f t="array" ref="BG110">SalarioAnualEsperado($B110, $G110, $D110, BG$1, Hombres!$A$1:$DW$117, Mujeres!$A$1:$DW$117 )</f>
        <v>0</v>
      </c>
      <c r="BH110" s="48" cm="1">
        <f t="array" ref="BH110">SalarioAnualEsperado($B110, $G110, $D110, BH$1, Hombres!$A$1:$DW$117, Mujeres!$A$1:$DW$117 )</f>
        <v>0</v>
      </c>
      <c r="BI110" s="48" cm="1">
        <f t="array" ref="BI110">SalarioAnualEsperado($B110, $G110, $D110, BI$1, Hombres!$A$1:$DW$117, Mujeres!$A$1:$DW$117 )</f>
        <v>0</v>
      </c>
      <c r="BJ110" s="48" cm="1">
        <f t="array" ref="BJ110">SalarioAnualEsperado($B110, $G110, $D110, BJ$1, Hombres!$A$1:$DW$117, Mujeres!$A$1:$DW$117 )</f>
        <v>0</v>
      </c>
      <c r="BK110" s="48" cm="1">
        <f t="array" ref="BK110">SalarioAnualEsperado($B110, $G110, $D110, BK$1, Hombres!$A$1:$DW$117, Mujeres!$A$1:$DW$117 )</f>
        <v>0</v>
      </c>
      <c r="BL110" s="48" cm="1">
        <f t="array" ref="BL110">SalarioAnualEsperado($B110, $G110, $D110, BL$1, Hombres!$A$1:$DW$117, Mujeres!$A$1:$DW$117 )</f>
        <v>0</v>
      </c>
      <c r="BM110" s="48" cm="1">
        <f t="array" ref="BM110">SalarioAnualEsperado($B110, $G110, $D110, BM$1, Hombres!$A$1:$DW$117, Mujeres!$A$1:$DW$117 )</f>
        <v>0</v>
      </c>
      <c r="BN110" s="48" cm="1">
        <f t="array" ref="BN110">SalarioAnualEsperado($B110, $G110, $D110, BN$1, Hombres!$A$1:$DW$117, Mujeres!$A$1:$DW$117 )</f>
        <v>0</v>
      </c>
      <c r="BO110" s="48" cm="1">
        <f t="array" ref="BO110">SalarioAnualEsperado($B110, $G110, $D110, BO$1, Hombres!$A$1:$DW$117, Mujeres!$A$1:$DW$117 )</f>
        <v>0</v>
      </c>
      <c r="BP110" s="48" cm="1">
        <f t="array" ref="BP110">SalarioAnualEsperado($B110, $G110, $D110, BP$1, Hombres!$A$1:$DW$117, Mujeres!$A$1:$DW$117 )</f>
        <v>0</v>
      </c>
      <c r="BQ110" s="48" cm="1">
        <f t="array" ref="BQ110">SalarioAnualEsperado($B110, $G110, $D110, BQ$1, Hombres!$A$1:$DW$117, Mujeres!$A$1:$DW$117 )</f>
        <v>0</v>
      </c>
      <c r="BR110" s="48" cm="1">
        <f t="array" ref="BR110">SalarioAnualEsperado($B110, $G110, $D110, BR$1, Hombres!$A$1:$DW$117, Mujeres!$A$1:$DW$117 )</f>
        <v>0</v>
      </c>
      <c r="BS110" s="48" cm="1">
        <f t="array" ref="BS110">SalarioAnualEsperado($B110, $G110, $D110, BS$1, Hombres!$A$1:$DW$117, Mujeres!$A$1:$DW$117 )</f>
        <v>0</v>
      </c>
      <c r="BT110" s="48" cm="1">
        <f t="array" ref="BT110">SalarioAnualEsperado($B110, $G110, $D110, BT$1, Hombres!$A$1:$DW$117, Mujeres!$A$1:$DW$117 )</f>
        <v>0</v>
      </c>
      <c r="BU110" s="48" cm="1">
        <f t="array" ref="BU110">SalarioAnualEsperado($B110, $G110, $D110, BU$1, Hombres!$A$1:$DW$117, Mujeres!$A$1:$DW$117 )</f>
        <v>0</v>
      </c>
      <c r="BV110" s="48" cm="1">
        <f t="array" ref="BV110">SalarioAnualEsperado($B110, $G110, $D110, BV$1, Hombres!$A$1:$DW$117, Mujeres!$A$1:$DW$117 )</f>
        <v>0</v>
      </c>
      <c r="BW110" s="48" cm="1">
        <f t="array" ref="BW110">SalarioAnualEsperado($B110, $G110, $D110, BW$1, Hombres!$A$1:$DW$117, Mujeres!$A$1:$DW$117 )</f>
        <v>0</v>
      </c>
      <c r="BX110" s="48" cm="1">
        <f t="array" ref="BX110">SalarioAnualEsperado($B110, $G110, $D110, BX$1, Hombres!$A$1:$DW$117, Mujeres!$A$1:$DW$117 )</f>
        <v>0</v>
      </c>
      <c r="BY110" s="48" cm="1">
        <f t="array" ref="BY110">SalarioAnualEsperado($B110, $G110, $D110, BY$1, Hombres!$A$1:$DW$117, Mujeres!$A$1:$DW$117 )</f>
        <v>0</v>
      </c>
      <c r="BZ110" s="48" cm="1">
        <f t="array" ref="BZ110">SalarioAnualEsperado($B110, $G110, $D110, BZ$1, Hombres!$A$1:$DW$117, Mujeres!$A$1:$DW$117 )</f>
        <v>0</v>
      </c>
      <c r="CA110" s="48" cm="1">
        <f t="array" ref="CA110">SalarioAnualEsperado($B110, $G110, $D110, CA$1, Hombres!$A$1:$DW$117, Mujeres!$A$1:$DW$117 )</f>
        <v>0</v>
      </c>
      <c r="CB110" s="48" cm="1">
        <f t="array" ref="CB110">SalarioAnualEsperado($B110, $G110, $D110, CB$1, Hombres!$A$1:$DW$117, Mujeres!$A$1:$DW$117 )</f>
        <v>0</v>
      </c>
      <c r="CC110" s="48" cm="1">
        <f t="array" ref="CC110">SalarioAnualEsperado($B110, $G110, $D110, CC$1, Hombres!$A$1:$DW$117, Mujeres!$A$1:$DW$117 )</f>
        <v>0</v>
      </c>
      <c r="CD110" s="48" cm="1">
        <f t="array" ref="CD110">SalarioAnualEsperado($B110, $G110, $D110, CD$1, Hombres!$A$1:$DW$117, Mujeres!$A$1:$DW$117 )</f>
        <v>0</v>
      </c>
      <c r="CE110" s="48" cm="1">
        <f t="array" ref="CE110">SalarioAnualEsperado($B110, $G110, $D110, CE$1, Hombres!$A$1:$DW$117, Mujeres!$A$1:$DW$117 )</f>
        <v>0</v>
      </c>
      <c r="CF110" s="48" cm="1">
        <f t="array" ref="CF110">SalarioAnualEsperado($B110, $G110, $D110, CF$1, Hombres!$A$1:$DW$117, Mujeres!$A$1:$DW$117 )</f>
        <v>0</v>
      </c>
      <c r="CG110" s="48" cm="1">
        <f t="array" ref="CG110">SalarioAnualEsperado($B110, $G110, $D110, CG$1, Hombres!$A$1:$DW$117, Mujeres!$A$1:$DW$117 )</f>
        <v>0</v>
      </c>
      <c r="CH110" s="48" cm="1">
        <f t="array" ref="CH110">SalarioAnualEsperado($B110, $G110, $D110, CH$1, Hombres!$A$1:$DW$117, Mujeres!$A$1:$DW$117 )</f>
        <v>0</v>
      </c>
      <c r="CI110" s="48" cm="1">
        <f t="array" ref="CI110">SalarioAnualEsperado($B110, $G110, $D110, CI$1, Hombres!$A$1:$DW$117, Mujeres!$A$1:$DW$117 )</f>
        <v>0</v>
      </c>
      <c r="CJ110" s="48" cm="1">
        <f t="array" ref="CJ110">SalarioAnualEsperado($B110, $G110, $D110, CJ$1, Hombres!$A$1:$DW$117, Mujeres!$A$1:$DW$117 )</f>
        <v>0</v>
      </c>
      <c r="CK110" s="48" cm="1">
        <f t="array" ref="CK110">SalarioAnualEsperado($B110, $G110, $D110, CK$1, Hombres!$A$1:$DW$117, Mujeres!$A$1:$DW$117 )</f>
        <v>0</v>
      </c>
      <c r="CL110" s="48" cm="1">
        <f t="array" ref="CL110">SalarioAnualEsperado($B110, $G110, $D110, CL$1, Hombres!$A$1:$DW$117, Mujeres!$A$1:$DW$117 )</f>
        <v>0</v>
      </c>
      <c r="CM110" s="48" cm="1">
        <f t="array" ref="CM110">SalarioAnualEsperado($B110, $G110, $D110, CM$1, Hombres!$A$1:$DW$117, Mujeres!$A$1:$DW$117 )</f>
        <v>0</v>
      </c>
      <c r="CN110" s="48" cm="1">
        <f t="array" ref="CN110">SalarioAnualEsperado($B110, $G110, $D110, CN$1, Hombres!$A$1:$DW$117, Mujeres!$A$1:$DW$117 )</f>
        <v>0</v>
      </c>
      <c r="CO110" s="48" cm="1">
        <f t="array" ref="CO110">SalarioAnualEsperado($B110, $G110, $D110, CO$1, Hombres!$A$1:$DW$117, Mujeres!$A$1:$DW$117 )</f>
        <v>0</v>
      </c>
      <c r="CP110" s="48" cm="1">
        <f t="array" ref="CP110">SalarioAnualEsperado($B110, $G110, $D110, CP$1, Hombres!$A$1:$DW$117, Mujeres!$A$1:$DW$117 )</f>
        <v>0</v>
      </c>
      <c r="CQ110" s="48" cm="1">
        <f t="array" ref="CQ110">SalarioAnualEsperado($B110, $G110, $D110, CQ$1, Hombres!$A$1:$DW$117, Mujeres!$A$1:$DW$117 )</f>
        <v>0</v>
      </c>
      <c r="CR110" s="48" cm="1">
        <f t="array" ref="CR110">SalarioAnualEsperado($B110, $G110, $D110, CR$1, Hombres!$A$1:$DW$117, Mujeres!$A$1:$DW$117 )</f>
        <v>0</v>
      </c>
      <c r="CS110" s="48" cm="1">
        <f t="array" ref="CS110">SalarioAnualEsperado($B110, $G110, $D110, CS$1, Hombres!$A$1:$DW$117, Mujeres!$A$1:$DW$117 )</f>
        <v>0</v>
      </c>
      <c r="CT110" s="48" cm="1">
        <f t="array" ref="CT110">SalarioAnualEsperado($B110, $G110, $D110, CT$1, Hombres!$A$1:$DW$117, Mujeres!$A$1:$DW$117 )</f>
        <v>0</v>
      </c>
      <c r="CU110" s="48" cm="1">
        <f t="array" ref="CU110">SalarioAnualEsperado($B110, $G110, $D110, CU$1, Hombres!$A$1:$DW$117, Mujeres!$A$1:$DW$117 )</f>
        <v>0</v>
      </c>
      <c r="CV110" s="48" cm="1">
        <f t="array" ref="CV110">SalarioAnualEsperado($B110, $G110, $D110, CV$1, Hombres!$A$1:$DW$117, Mujeres!$A$1:$DW$117 )</f>
        <v>0</v>
      </c>
      <c r="CW110" s="48" cm="1">
        <f t="array" ref="CW110">SalarioAnualEsperado($B110, $G110, $D110, CW$1, Hombres!$A$1:$DW$117, Mujeres!$A$1:$DW$117 )</f>
        <v>0</v>
      </c>
      <c r="CX110" s="48" cm="1">
        <f t="array" ref="CX110">SalarioAnualEsperado($B110, $G110, $D110, CX$1, Hombres!$A$1:$DW$117, Mujeres!$A$1:$DW$117 )</f>
        <v>0</v>
      </c>
      <c r="CY110" s="48" cm="1">
        <f t="array" ref="CY110">SalarioAnualEsperado($B110, $G110, $D110, CY$1, Hombres!$A$1:$DW$117, Mujeres!$A$1:$DW$117 )</f>
        <v>0</v>
      </c>
      <c r="CZ110" s="48" cm="1">
        <f t="array" ref="CZ110">SalarioAnualEsperado($B110, $G110, $D110, CZ$1, Hombres!$A$1:$DW$117, Mujeres!$A$1:$DW$117 )</f>
        <v>0</v>
      </c>
      <c r="DA110" s="48" cm="1">
        <f t="array" ref="DA110">SalarioAnualEsperado($B110, $G110, $D110, DA$1, Hombres!$A$1:$DW$117, Mujeres!$A$1:$DW$117 )</f>
        <v>0</v>
      </c>
      <c r="DB110" s="48" cm="1">
        <f t="array" ref="DB110">SalarioAnualEsperado($B110, $G110, $D110, DB$1, Hombres!$A$1:$DW$117, Mujeres!$A$1:$DW$117 )</f>
        <v>0</v>
      </c>
      <c r="DC110" s="48" cm="1">
        <f t="array" ref="DC110">SalarioAnualEsperado($B110, $G110, $D110, DC$1, Hombres!$A$1:$DW$117, Mujeres!$A$1:$DW$117 )</f>
        <v>0</v>
      </c>
    </row>
    <row r="111" spans="1:107" x14ac:dyDescent="0.3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8" cm="1">
        <f t="array" ref="L111">SalarioAnualEsperado($B111, $G111, $D111, L$1, Hombres!$A$1:$DW$117, Mujeres!$A$1:$DW$117 )</f>
        <v>10145018</v>
      </c>
      <c r="M111" s="48" cm="1">
        <f t="array" ref="M111">SalarioAnualEsperado($B111, $G111, $D111, M$1, Hombres!$A$1:$DW$117, Mujeres!$A$1:$DW$117 )</f>
        <v>10642074.206310662</v>
      </c>
      <c r="N111" s="48" cm="1">
        <f t="array" ref="N111">SalarioAnualEsperado($B111, $G111, $D111, N$1, Hombres!$A$1:$DW$117, Mujeres!$A$1:$DW$117 )</f>
        <v>11162691.030936882</v>
      </c>
      <c r="O111" s="48" cm="1">
        <f t="array" ref="O111">SalarioAnualEsperado($B111, $G111, $D111, O$1, Hombres!$A$1:$DW$117, Mujeres!$A$1:$DW$117 )</f>
        <v>11707744.729230376</v>
      </c>
      <c r="P111" s="48" cm="1">
        <f t="array" ref="P111">SalarioAnualEsperado($B111, $G111, $D111, P$1, Hombres!$A$1:$DW$117, Mujeres!$A$1:$DW$117 )</f>
        <v>12278139.332193006</v>
      </c>
      <c r="Q111" s="48" cm="1">
        <f t="array" ref="Q111">SalarioAnualEsperado($B111, $G111, $D111, Q$1, Hombres!$A$1:$DW$117, Mujeres!$A$1:$DW$117 )</f>
        <v>12874970.084362637</v>
      </c>
      <c r="R111" s="48" cm="1">
        <f t="array" ref="R111">SalarioAnualEsperado($B111, $G111, $D111, R$1, Hombres!$A$1:$DW$117, Mujeres!$A$1:$DW$117 )</f>
        <v>13499612.517164683</v>
      </c>
      <c r="S111" s="48" cm="1">
        <f t="array" ref="S111">SalarioAnualEsperado($B111, $G111, $D111, S$1, Hombres!$A$1:$DW$117, Mujeres!$A$1:$DW$117 )</f>
        <v>14153563.077564267</v>
      </c>
      <c r="T111" s="48" cm="1">
        <f t="array" ref="T111">SalarioAnualEsperado($B111, $G111, $D111, T$1, Hombres!$A$1:$DW$117, Mujeres!$A$1:$DW$117 )</f>
        <v>14838185.742972739</v>
      </c>
      <c r="U111" s="48" cm="1">
        <f t="array" ref="U111">SalarioAnualEsperado($B111, $G111, $D111, U$1, Hombres!$A$1:$DW$117, Mujeres!$A$1:$DW$117 )</f>
        <v>15554317.097846555</v>
      </c>
      <c r="V111" s="48" cm="1">
        <f t="array" ref="V111">SalarioAnualEsperado($B111, $G111, $D111, V$1, Hombres!$A$1:$DW$117, Mujeres!$A$1:$DW$117 )</f>
        <v>16302752.530356044</v>
      </c>
      <c r="W111" s="48" cm="1">
        <f t="array" ref="W111">SalarioAnualEsperado($B111, $G111, $D111, W$1, Hombres!$A$1:$DW$117, Mujeres!$A$1:$DW$117 )</f>
        <v>17084373.054060444</v>
      </c>
      <c r="X111" s="48" cm="1">
        <f t="array" ref="X111">SalarioAnualEsperado($B111, $G111, $D111, X$1, Hombres!$A$1:$DW$117, Mujeres!$A$1:$DW$117 )</f>
        <v>17900186.608806122</v>
      </c>
      <c r="Y111" s="48" cm="1">
        <f t="array" ref="Y111">SalarioAnualEsperado($B111, $G111, $D111, Y$1, Hombres!$A$1:$DW$117, Mujeres!$A$1:$DW$117 )</f>
        <v>18751254.030955601</v>
      </c>
      <c r="Z111" s="48" cm="1">
        <f t="array" ref="Z111">SalarioAnualEsperado($B111, $G111, $D111, Z$1, Hombres!$A$1:$DW$117, Mujeres!$A$1:$DW$117 )</f>
        <v>19638737.234827895</v>
      </c>
      <c r="AA111" s="48" cm="1">
        <f t="array" ref="AA111">SalarioAnualEsperado($B111, $G111, $D111, AA$1, Hombres!$A$1:$DW$117, Mujeres!$A$1:$DW$117 )</f>
        <v>20564178.347838532</v>
      </c>
      <c r="AB111" s="48" cm="1">
        <f t="array" ref="AB111">SalarioAnualEsperado($B111, $G111, $D111, AB$1, Hombres!$A$1:$DW$117, Mujeres!$A$1:$DW$117 )</f>
        <v>21529390.093471359</v>
      </c>
      <c r="AC111" s="48" cm="1">
        <f t="array" ref="AC111">SalarioAnualEsperado($B111, $G111, $D111, AC$1, Hombres!$A$1:$DW$117, Mujeres!$A$1:$DW$117 )</f>
        <v>22535535.608231064</v>
      </c>
      <c r="AD111" s="48" cm="1">
        <f t="array" ref="AD111">SalarioAnualEsperado($B111, $G111, $D111, AD$1, Hombres!$A$1:$DW$117, Mujeres!$A$1:$DW$117 )</f>
        <v>23583280.140868396</v>
      </c>
      <c r="AE111" s="48" cm="1">
        <f t="array" ref="AE111">SalarioAnualEsperado($B111, $G111, $D111, AE$1, Hombres!$A$1:$DW$117, Mujeres!$A$1:$DW$117 )</f>
        <v>24672272.266470935</v>
      </c>
      <c r="AF111" s="48" cm="1">
        <f t="array" ref="AF111">SalarioAnualEsperado($B111, $G111, $D111, AF$1, Hombres!$A$1:$DW$117, Mujeres!$A$1:$DW$117 )</f>
        <v>25801568.123668522</v>
      </c>
      <c r="AG111" s="48" cm="1">
        <f t="array" ref="AG111">SalarioAnualEsperado($B111, $G111, $D111, AG$1, Hombres!$A$1:$DW$117, Mujeres!$A$1:$DW$117 )</f>
        <v>26969981.670000758</v>
      </c>
      <c r="AH111" s="48" cm="1">
        <f t="array" ref="AH111">SalarioAnualEsperado($B111, $G111, $D111, AH$1, Hombres!$A$1:$DW$117, Mujeres!$A$1:$DW$117 )</f>
        <v>28177419.531613275</v>
      </c>
      <c r="AI111" s="48" cm="1">
        <f t="array" ref="AI111">SalarioAnualEsperado($B111, $G111, $D111, AI$1, Hombres!$A$1:$DW$117, Mujeres!$A$1:$DW$117 )</f>
        <v>29424586.071055271</v>
      </c>
      <c r="AJ111" s="48" cm="1">
        <f t="array" ref="AJ111">SalarioAnualEsperado($B111, $G111, $D111, AJ$1, Hombres!$A$1:$DW$117, Mujeres!$A$1:$DW$117 )</f>
        <v>30712041.046255033</v>
      </c>
      <c r="AK111" s="48" cm="1">
        <f t="array" ref="AK111">SalarioAnualEsperado($B111, $G111, $D111, AK$1, Hombres!$A$1:$DW$117, Mujeres!$A$1:$DW$117 )</f>
        <v>32040459.506281681</v>
      </c>
      <c r="AL111" s="48" cm="1">
        <f t="array" ref="AL111">SalarioAnualEsperado($B111, $G111, $D111, AL$1, Hombres!$A$1:$DW$117, Mujeres!$A$1:$DW$117 )</f>
        <v>33410119.160995476</v>
      </c>
      <c r="AM111" s="48" cm="1">
        <f t="array" ref="AM111">SalarioAnualEsperado($B111, $G111, $D111, AM$1, Hombres!$A$1:$DW$117, Mujeres!$A$1:$DW$117 )</f>
        <v>34819448.12303035</v>
      </c>
      <c r="AN111" s="48" cm="1">
        <f t="array" ref="AN111">SalarioAnualEsperado($B111, $G111, $D111, AN$1, Hombres!$A$1:$DW$117, Mujeres!$A$1:$DW$117 )</f>
        <v>0</v>
      </c>
      <c r="AO111" s="48" cm="1">
        <f t="array" ref="AO111">SalarioAnualEsperado($B111, $G111, $D111, AO$1, Hombres!$A$1:$DW$117, Mujeres!$A$1:$DW$117 )</f>
        <v>0</v>
      </c>
      <c r="AP111" s="48" cm="1">
        <f t="array" ref="AP111">SalarioAnualEsperado($B111, $G111, $D111, AP$1, Hombres!$A$1:$DW$117, Mujeres!$A$1:$DW$117 )</f>
        <v>0</v>
      </c>
      <c r="AQ111" s="48" cm="1">
        <f t="array" ref="AQ111">SalarioAnualEsperado($B111, $G111, $D111, AQ$1, Hombres!$A$1:$DW$117, Mujeres!$A$1:$DW$117 )</f>
        <v>0</v>
      </c>
      <c r="AR111" s="48" cm="1">
        <f t="array" ref="AR111">SalarioAnualEsperado($B111, $G111, $D111, AR$1, Hombres!$A$1:$DW$117, Mujeres!$A$1:$DW$117 )</f>
        <v>0</v>
      </c>
      <c r="AS111" s="48" cm="1">
        <f t="array" ref="AS111">SalarioAnualEsperado($B111, $G111, $D111, AS$1, Hombres!$A$1:$DW$117, Mujeres!$A$1:$DW$117 )</f>
        <v>0</v>
      </c>
      <c r="AT111" s="48" cm="1">
        <f t="array" ref="AT111">SalarioAnualEsperado($B111, $G111, $D111, AT$1, Hombres!$A$1:$DW$117, Mujeres!$A$1:$DW$117 )</f>
        <v>0</v>
      </c>
      <c r="AU111" s="48" cm="1">
        <f t="array" ref="AU111">SalarioAnualEsperado($B111, $G111, $D111, AU$1, Hombres!$A$1:$DW$117, Mujeres!$A$1:$DW$117 )</f>
        <v>0</v>
      </c>
      <c r="AV111" s="48" cm="1">
        <f t="array" ref="AV111">SalarioAnualEsperado($B111, $G111, $D111, AV$1, Hombres!$A$1:$DW$117, Mujeres!$A$1:$DW$117 )</f>
        <v>0</v>
      </c>
      <c r="AW111" s="48" cm="1">
        <f t="array" ref="AW111">SalarioAnualEsperado($B111, $G111, $D111, AW$1, Hombres!$A$1:$DW$117, Mujeres!$A$1:$DW$117 )</f>
        <v>0</v>
      </c>
      <c r="AX111" s="48" cm="1">
        <f t="array" ref="AX111">SalarioAnualEsperado($B111, $G111, $D111, AX$1, Hombres!$A$1:$DW$117, Mujeres!$A$1:$DW$117 )</f>
        <v>0</v>
      </c>
      <c r="AY111" s="48" cm="1">
        <f t="array" ref="AY111">SalarioAnualEsperado($B111, $G111, $D111, AY$1, Hombres!$A$1:$DW$117, Mujeres!$A$1:$DW$117 )</f>
        <v>0</v>
      </c>
      <c r="AZ111" s="48" cm="1">
        <f t="array" ref="AZ111">SalarioAnualEsperado($B111, $G111, $D111, AZ$1, Hombres!$A$1:$DW$117, Mujeres!$A$1:$DW$117 )</f>
        <v>0</v>
      </c>
      <c r="BA111" s="48" cm="1">
        <f t="array" ref="BA111">SalarioAnualEsperado($B111, $G111, $D111, BA$1, Hombres!$A$1:$DW$117, Mujeres!$A$1:$DW$117 )</f>
        <v>0</v>
      </c>
      <c r="BB111" s="48" cm="1">
        <f t="array" ref="BB111">SalarioAnualEsperado($B111, $G111, $D111, BB$1, Hombres!$A$1:$DW$117, Mujeres!$A$1:$DW$117 )</f>
        <v>0</v>
      </c>
      <c r="BC111" s="48" cm="1">
        <f t="array" ref="BC111">SalarioAnualEsperado($B111, $G111, $D111, BC$1, Hombres!$A$1:$DW$117, Mujeres!$A$1:$DW$117 )</f>
        <v>0</v>
      </c>
      <c r="BD111" s="48" cm="1">
        <f t="array" ref="BD111">SalarioAnualEsperado($B111, $G111, $D111, BD$1, Hombres!$A$1:$DW$117, Mujeres!$A$1:$DW$117 )</f>
        <v>0</v>
      </c>
      <c r="BE111" s="48" cm="1">
        <f t="array" ref="BE111">SalarioAnualEsperado($B111, $G111, $D111, BE$1, Hombres!$A$1:$DW$117, Mujeres!$A$1:$DW$117 )</f>
        <v>0</v>
      </c>
      <c r="BF111" s="48" cm="1">
        <f t="array" ref="BF111">SalarioAnualEsperado($B111, $G111, $D111, BF$1, Hombres!$A$1:$DW$117, Mujeres!$A$1:$DW$117 )</f>
        <v>0</v>
      </c>
      <c r="BG111" s="48" cm="1">
        <f t="array" ref="BG111">SalarioAnualEsperado($B111, $G111, $D111, BG$1, Hombres!$A$1:$DW$117, Mujeres!$A$1:$DW$117 )</f>
        <v>0</v>
      </c>
      <c r="BH111" s="48" cm="1">
        <f t="array" ref="BH111">SalarioAnualEsperado($B111, $G111, $D111, BH$1, Hombres!$A$1:$DW$117, Mujeres!$A$1:$DW$117 )</f>
        <v>0</v>
      </c>
      <c r="BI111" s="48" cm="1">
        <f t="array" ref="BI111">SalarioAnualEsperado($B111, $G111, $D111, BI$1, Hombres!$A$1:$DW$117, Mujeres!$A$1:$DW$117 )</f>
        <v>0</v>
      </c>
      <c r="BJ111" s="48" cm="1">
        <f t="array" ref="BJ111">SalarioAnualEsperado($B111, $G111, $D111, BJ$1, Hombres!$A$1:$DW$117, Mujeres!$A$1:$DW$117 )</f>
        <v>0</v>
      </c>
      <c r="BK111" s="48" cm="1">
        <f t="array" ref="BK111">SalarioAnualEsperado($B111, $G111, $D111, BK$1, Hombres!$A$1:$DW$117, Mujeres!$A$1:$DW$117 )</f>
        <v>0</v>
      </c>
      <c r="BL111" s="48" cm="1">
        <f t="array" ref="BL111">SalarioAnualEsperado($B111, $G111, $D111, BL$1, Hombres!$A$1:$DW$117, Mujeres!$A$1:$DW$117 )</f>
        <v>0</v>
      </c>
      <c r="BM111" s="48" cm="1">
        <f t="array" ref="BM111">SalarioAnualEsperado($B111, $G111, $D111, BM$1, Hombres!$A$1:$DW$117, Mujeres!$A$1:$DW$117 )</f>
        <v>0</v>
      </c>
      <c r="BN111" s="48" cm="1">
        <f t="array" ref="BN111">SalarioAnualEsperado($B111, $G111, $D111, BN$1, Hombres!$A$1:$DW$117, Mujeres!$A$1:$DW$117 )</f>
        <v>0</v>
      </c>
      <c r="BO111" s="48" cm="1">
        <f t="array" ref="BO111">SalarioAnualEsperado($B111, $G111, $D111, BO$1, Hombres!$A$1:$DW$117, Mujeres!$A$1:$DW$117 )</f>
        <v>0</v>
      </c>
      <c r="BP111" s="48" cm="1">
        <f t="array" ref="BP111">SalarioAnualEsperado($B111, $G111, $D111, BP$1, Hombres!$A$1:$DW$117, Mujeres!$A$1:$DW$117 )</f>
        <v>0</v>
      </c>
      <c r="BQ111" s="48" cm="1">
        <f t="array" ref="BQ111">SalarioAnualEsperado($B111, $G111, $D111, BQ$1, Hombres!$A$1:$DW$117, Mujeres!$A$1:$DW$117 )</f>
        <v>0</v>
      </c>
      <c r="BR111" s="48" cm="1">
        <f t="array" ref="BR111">SalarioAnualEsperado($B111, $G111, $D111, BR$1, Hombres!$A$1:$DW$117, Mujeres!$A$1:$DW$117 )</f>
        <v>0</v>
      </c>
      <c r="BS111" s="48" cm="1">
        <f t="array" ref="BS111">SalarioAnualEsperado($B111, $G111, $D111, BS$1, Hombres!$A$1:$DW$117, Mujeres!$A$1:$DW$117 )</f>
        <v>0</v>
      </c>
      <c r="BT111" s="48" cm="1">
        <f t="array" ref="BT111">SalarioAnualEsperado($B111, $G111, $D111, BT$1, Hombres!$A$1:$DW$117, Mujeres!$A$1:$DW$117 )</f>
        <v>0</v>
      </c>
      <c r="BU111" s="48" cm="1">
        <f t="array" ref="BU111">SalarioAnualEsperado($B111, $G111, $D111, BU$1, Hombres!$A$1:$DW$117, Mujeres!$A$1:$DW$117 )</f>
        <v>0</v>
      </c>
      <c r="BV111" s="48" cm="1">
        <f t="array" ref="BV111">SalarioAnualEsperado($B111, $G111, $D111, BV$1, Hombres!$A$1:$DW$117, Mujeres!$A$1:$DW$117 )</f>
        <v>0</v>
      </c>
      <c r="BW111" s="48" cm="1">
        <f t="array" ref="BW111">SalarioAnualEsperado($B111, $G111, $D111, BW$1, Hombres!$A$1:$DW$117, Mujeres!$A$1:$DW$117 )</f>
        <v>0</v>
      </c>
      <c r="BX111" s="48" cm="1">
        <f t="array" ref="BX111">SalarioAnualEsperado($B111, $G111, $D111, BX$1, Hombres!$A$1:$DW$117, Mujeres!$A$1:$DW$117 )</f>
        <v>0</v>
      </c>
      <c r="BY111" s="48" cm="1">
        <f t="array" ref="BY111">SalarioAnualEsperado($B111, $G111, $D111, BY$1, Hombres!$A$1:$DW$117, Mujeres!$A$1:$DW$117 )</f>
        <v>0</v>
      </c>
      <c r="BZ111" s="48" cm="1">
        <f t="array" ref="BZ111">SalarioAnualEsperado($B111, $G111, $D111, BZ$1, Hombres!$A$1:$DW$117, Mujeres!$A$1:$DW$117 )</f>
        <v>0</v>
      </c>
      <c r="CA111" s="48" cm="1">
        <f t="array" ref="CA111">SalarioAnualEsperado($B111, $G111, $D111, CA$1, Hombres!$A$1:$DW$117, Mujeres!$A$1:$DW$117 )</f>
        <v>0</v>
      </c>
      <c r="CB111" s="48" cm="1">
        <f t="array" ref="CB111">SalarioAnualEsperado($B111, $G111, $D111, CB$1, Hombres!$A$1:$DW$117, Mujeres!$A$1:$DW$117 )</f>
        <v>0</v>
      </c>
      <c r="CC111" s="48" cm="1">
        <f t="array" ref="CC111">SalarioAnualEsperado($B111, $G111, $D111, CC$1, Hombres!$A$1:$DW$117, Mujeres!$A$1:$DW$117 )</f>
        <v>0</v>
      </c>
      <c r="CD111" s="48" cm="1">
        <f t="array" ref="CD111">SalarioAnualEsperado($B111, $G111, $D111, CD$1, Hombres!$A$1:$DW$117, Mujeres!$A$1:$DW$117 )</f>
        <v>0</v>
      </c>
      <c r="CE111" s="48" cm="1">
        <f t="array" ref="CE111">SalarioAnualEsperado($B111, $G111, $D111, CE$1, Hombres!$A$1:$DW$117, Mujeres!$A$1:$DW$117 )</f>
        <v>0</v>
      </c>
      <c r="CF111" s="48" cm="1">
        <f t="array" ref="CF111">SalarioAnualEsperado($B111, $G111, $D111, CF$1, Hombres!$A$1:$DW$117, Mujeres!$A$1:$DW$117 )</f>
        <v>0</v>
      </c>
      <c r="CG111" s="48" cm="1">
        <f t="array" ref="CG111">SalarioAnualEsperado($B111, $G111, $D111, CG$1, Hombres!$A$1:$DW$117, Mujeres!$A$1:$DW$117 )</f>
        <v>0</v>
      </c>
      <c r="CH111" s="48" cm="1">
        <f t="array" ref="CH111">SalarioAnualEsperado($B111, $G111, $D111, CH$1, Hombres!$A$1:$DW$117, Mujeres!$A$1:$DW$117 )</f>
        <v>0</v>
      </c>
      <c r="CI111" s="48" cm="1">
        <f t="array" ref="CI111">SalarioAnualEsperado($B111, $G111, $D111, CI$1, Hombres!$A$1:$DW$117, Mujeres!$A$1:$DW$117 )</f>
        <v>0</v>
      </c>
      <c r="CJ111" s="48" cm="1">
        <f t="array" ref="CJ111">SalarioAnualEsperado($B111, $G111, $D111, CJ$1, Hombres!$A$1:$DW$117, Mujeres!$A$1:$DW$117 )</f>
        <v>0</v>
      </c>
      <c r="CK111" s="48" cm="1">
        <f t="array" ref="CK111">SalarioAnualEsperado($B111, $G111, $D111, CK$1, Hombres!$A$1:$DW$117, Mujeres!$A$1:$DW$117 )</f>
        <v>0</v>
      </c>
      <c r="CL111" s="48" cm="1">
        <f t="array" ref="CL111">SalarioAnualEsperado($B111, $G111, $D111, CL$1, Hombres!$A$1:$DW$117, Mujeres!$A$1:$DW$117 )</f>
        <v>0</v>
      </c>
      <c r="CM111" s="48" cm="1">
        <f t="array" ref="CM111">SalarioAnualEsperado($B111, $G111, $D111, CM$1, Hombres!$A$1:$DW$117, Mujeres!$A$1:$DW$117 )</f>
        <v>0</v>
      </c>
      <c r="CN111" s="48" cm="1">
        <f t="array" ref="CN111">SalarioAnualEsperado($B111, $G111, $D111, CN$1, Hombres!$A$1:$DW$117, Mujeres!$A$1:$DW$117 )</f>
        <v>0</v>
      </c>
      <c r="CO111" s="48" cm="1">
        <f t="array" ref="CO111">SalarioAnualEsperado($B111, $G111, $D111, CO$1, Hombres!$A$1:$DW$117, Mujeres!$A$1:$DW$117 )</f>
        <v>0</v>
      </c>
      <c r="CP111" s="48" cm="1">
        <f t="array" ref="CP111">SalarioAnualEsperado($B111, $G111, $D111, CP$1, Hombres!$A$1:$DW$117, Mujeres!$A$1:$DW$117 )</f>
        <v>0</v>
      </c>
      <c r="CQ111" s="48" cm="1">
        <f t="array" ref="CQ111">SalarioAnualEsperado($B111, $G111, $D111, CQ$1, Hombres!$A$1:$DW$117, Mujeres!$A$1:$DW$117 )</f>
        <v>0</v>
      </c>
      <c r="CR111" s="48" cm="1">
        <f t="array" ref="CR111">SalarioAnualEsperado($B111, $G111, $D111, CR$1, Hombres!$A$1:$DW$117, Mujeres!$A$1:$DW$117 )</f>
        <v>0</v>
      </c>
      <c r="CS111" s="48" cm="1">
        <f t="array" ref="CS111">SalarioAnualEsperado($B111, $G111, $D111, CS$1, Hombres!$A$1:$DW$117, Mujeres!$A$1:$DW$117 )</f>
        <v>0</v>
      </c>
      <c r="CT111" s="48" cm="1">
        <f t="array" ref="CT111">SalarioAnualEsperado($B111, $G111, $D111, CT$1, Hombres!$A$1:$DW$117, Mujeres!$A$1:$DW$117 )</f>
        <v>0</v>
      </c>
      <c r="CU111" s="48" cm="1">
        <f t="array" ref="CU111">SalarioAnualEsperado($B111, $G111, $D111, CU$1, Hombres!$A$1:$DW$117, Mujeres!$A$1:$DW$117 )</f>
        <v>0</v>
      </c>
      <c r="CV111" s="48" cm="1">
        <f t="array" ref="CV111">SalarioAnualEsperado($B111, $G111, $D111, CV$1, Hombres!$A$1:$DW$117, Mujeres!$A$1:$DW$117 )</f>
        <v>0</v>
      </c>
      <c r="CW111" s="48" cm="1">
        <f t="array" ref="CW111">SalarioAnualEsperado($B111, $G111, $D111, CW$1, Hombres!$A$1:$DW$117, Mujeres!$A$1:$DW$117 )</f>
        <v>0</v>
      </c>
      <c r="CX111" s="48" cm="1">
        <f t="array" ref="CX111">SalarioAnualEsperado($B111, $G111, $D111, CX$1, Hombres!$A$1:$DW$117, Mujeres!$A$1:$DW$117 )</f>
        <v>0</v>
      </c>
      <c r="CY111" s="48" cm="1">
        <f t="array" ref="CY111">SalarioAnualEsperado($B111, $G111, $D111, CY$1, Hombres!$A$1:$DW$117, Mujeres!$A$1:$DW$117 )</f>
        <v>0</v>
      </c>
      <c r="CZ111" s="48" cm="1">
        <f t="array" ref="CZ111">SalarioAnualEsperado($B111, $G111, $D111, CZ$1, Hombres!$A$1:$DW$117, Mujeres!$A$1:$DW$117 )</f>
        <v>0</v>
      </c>
      <c r="DA111" s="48" cm="1">
        <f t="array" ref="DA111">SalarioAnualEsperado($B111, $G111, $D111, DA$1, Hombres!$A$1:$DW$117, Mujeres!$A$1:$DW$117 )</f>
        <v>0</v>
      </c>
      <c r="DB111" s="48" cm="1">
        <f t="array" ref="DB111">SalarioAnualEsperado($B111, $G111, $D111, DB$1, Hombres!$A$1:$DW$117, Mujeres!$A$1:$DW$117 )</f>
        <v>0</v>
      </c>
      <c r="DC111" s="48" cm="1">
        <f t="array" ref="DC111">SalarioAnualEsperado($B111, $G111, $D111, DC$1, Hombres!$A$1:$DW$117, Mujeres!$A$1:$DW$117 )</f>
        <v>0</v>
      </c>
    </row>
    <row r="112" spans="1:107" x14ac:dyDescent="0.3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8" cm="1">
        <f t="array" ref="L112">SalarioAnualEsperado($B112, $G112, $D112, L$1, Hombres!$A$1:$DW$117, Mujeres!$A$1:$DW$117 )</f>
        <v>33890423.449999996</v>
      </c>
      <c r="M112" s="48" cm="1">
        <f t="array" ref="M112">SalarioAnualEsperado($B112, $G112, $D112, M$1, Hombres!$A$1:$DW$117, Mujeres!$A$1:$DW$117 )</f>
        <v>35557838.402994856</v>
      </c>
      <c r="N112" s="48" cm="1">
        <f t="array" ref="N112">SalarioAnualEsperado($B112, $G112, $D112, N$1, Hombres!$A$1:$DW$117, Mujeres!$A$1:$DW$117 )</f>
        <v>37307141.04448539</v>
      </c>
      <c r="O112" s="48" cm="1">
        <f t="array" ref="O112">SalarioAnualEsperado($B112, $G112, $D112, O$1, Hombres!$A$1:$DW$117, Mujeres!$A$1:$DW$117 )</f>
        <v>39141667.489527218</v>
      </c>
      <c r="P112" s="48" cm="1">
        <f t="array" ref="P112">SalarioAnualEsperado($B112, $G112, $D112, P$1, Hombres!$A$1:$DW$117, Mujeres!$A$1:$DW$117 )</f>
        <v>41064833.335454039</v>
      </c>
      <c r="Q112" s="48" cm="1">
        <f t="array" ref="Q112">SalarioAnualEsperado($B112, $G112, $D112, Q$1, Hombres!$A$1:$DW$117, Mujeres!$A$1:$DW$117 )</f>
        <v>43080182.852698117</v>
      </c>
      <c r="R112" s="48" cm="1">
        <f t="array" ref="R112">SalarioAnualEsperado($B112, $G112, $D112, R$1, Hombres!$A$1:$DW$117, Mujeres!$A$1:$DW$117 )</f>
        <v>45191394.202217326</v>
      </c>
      <c r="S112" s="48" cm="1">
        <f t="array" ref="S112">SalarioAnualEsperado($B112, $G112, $D112, S$1, Hombres!$A$1:$DW$117, Mujeres!$A$1:$DW$117 )</f>
        <v>47402071.092580482</v>
      </c>
      <c r="T112" s="48" cm="1">
        <f t="array" ref="T112">SalarioAnualEsperado($B112, $G112, $D112, T$1, Hombres!$A$1:$DW$117, Mujeres!$A$1:$DW$117 )</f>
        <v>49715830.341312557</v>
      </c>
      <c r="U112" s="48" cm="1">
        <f t="array" ref="U112">SalarioAnualEsperado($B112, $G112, $D112, U$1, Hombres!$A$1:$DW$117, Mujeres!$A$1:$DW$117 )</f>
        <v>52137079.570271894</v>
      </c>
      <c r="V112" s="48" cm="1">
        <f t="array" ref="V112">SalarioAnualEsperado($B112, $G112, $D112, V$1, Hombres!$A$1:$DW$117, Mujeres!$A$1:$DW$117 )</f>
        <v>54671493.447895341</v>
      </c>
      <c r="W112" s="48" cm="1">
        <f t="array" ref="W112">SalarioAnualEsperado($B112, $G112, $D112, W$1, Hombres!$A$1:$DW$117, Mujeres!$A$1:$DW$117 )</f>
        <v>57325338.739463598</v>
      </c>
      <c r="X112" s="48" cm="1">
        <f t="array" ref="X112">SalarioAnualEsperado($B112, $G112, $D112, X$1, Hombres!$A$1:$DW$117, Mujeres!$A$1:$DW$117 )</f>
        <v>60104368.448303849</v>
      </c>
      <c r="Y112" s="48" cm="1">
        <f t="array" ref="Y112">SalarioAnualEsperado($B112, $G112, $D112, Y$1, Hombres!$A$1:$DW$117, Mujeres!$A$1:$DW$117 )</f>
        <v>63011951.208119065</v>
      </c>
      <c r="Z112" s="48" cm="1">
        <f t="array" ref="Z112">SalarioAnualEsperado($B112, $G112, $D112, Z$1, Hombres!$A$1:$DW$117, Mujeres!$A$1:$DW$117 )</f>
        <v>66051312.457888253</v>
      </c>
      <c r="AA112" s="48" cm="1">
        <f t="array" ref="AA112">SalarioAnualEsperado($B112, $G112, $D112, AA$1, Hombres!$A$1:$DW$117, Mujeres!$A$1:$DW$117 )</f>
        <v>69226194.179025143</v>
      </c>
      <c r="AB112" s="48" cm="1">
        <f t="array" ref="AB112">SalarioAnualEsperado($B112, $G112, $D112, AB$1, Hombres!$A$1:$DW$117, Mujeres!$A$1:$DW$117 )</f>
        <v>72541027.764202267</v>
      </c>
      <c r="AC112" s="48" cm="1">
        <f t="array" ref="AC112">SalarioAnualEsperado($B112, $G112, $D112, AC$1, Hombres!$A$1:$DW$117, Mujeres!$A$1:$DW$117 )</f>
        <v>76000467.141989067</v>
      </c>
      <c r="AD112" s="48" cm="1">
        <f t="array" ref="AD112">SalarioAnualEsperado($B112, $G112, $D112, AD$1, Hombres!$A$1:$DW$117, Mujeres!$A$1:$DW$117 )</f>
        <v>79609227.351076692</v>
      </c>
      <c r="AE112" s="48" cm="1">
        <f t="array" ref="AE112">SalarioAnualEsperado($B112, $G112, $D112, AE$1, Hombres!$A$1:$DW$117, Mujeres!$A$1:$DW$117 )</f>
        <v>83373511.176903114</v>
      </c>
      <c r="AF112" s="48" cm="1">
        <f t="array" ref="AF112">SalarioAnualEsperado($B112, $G112, $D112, AF$1, Hombres!$A$1:$DW$117, Mujeres!$A$1:$DW$117 )</f>
        <v>87301063.092835173</v>
      </c>
      <c r="AG112" s="48" cm="1">
        <f t="array" ref="AG112">SalarioAnualEsperado($B112, $G112, $D112, AG$1, Hombres!$A$1:$DW$117, Mujeres!$A$1:$DW$117 )</f>
        <v>91397161.13149488</v>
      </c>
      <c r="AH112" s="48" cm="1">
        <f t="array" ref="AH112">SalarioAnualEsperado($B112, $G112, $D112, AH$1, Hombres!$A$1:$DW$117, Mujeres!$A$1:$DW$117 )</f>
        <v>95665001.853592202</v>
      </c>
      <c r="AI112" s="48" cm="1">
        <f t="array" ref="AI112">SalarioAnualEsperado($B112, $G112, $D112, AI$1, Hombres!$A$1:$DW$117, Mujeres!$A$1:$DW$117 )</f>
        <v>100103115.76477459</v>
      </c>
      <c r="AJ112" s="48" cm="1">
        <f t="array" ref="AJ112">SalarioAnualEsperado($B112, $G112, $D112, AJ$1, Hombres!$A$1:$DW$117, Mujeres!$A$1:$DW$117 )</f>
        <v>104707727.67258178</v>
      </c>
      <c r="AK112" s="48" cm="1">
        <f t="array" ref="AK112">SalarioAnualEsperado($B112, $G112, $D112, AK$1, Hombres!$A$1:$DW$117, Mujeres!$A$1:$DW$117 )</f>
        <v>109474676.01249133</v>
      </c>
      <c r="AL112" s="48" cm="1">
        <f t="array" ref="AL112">SalarioAnualEsperado($B112, $G112, $D112, AL$1, Hombres!$A$1:$DW$117, Mujeres!$A$1:$DW$117 )</f>
        <v>114404646.43274824</v>
      </c>
      <c r="AM112" s="48" cm="1">
        <f t="array" ref="AM112">SalarioAnualEsperado($B112, $G112, $D112, AM$1, Hombres!$A$1:$DW$117, Mujeres!$A$1:$DW$117 )</f>
        <v>119501339.07103567</v>
      </c>
      <c r="AN112" s="48" cm="1">
        <f t="array" ref="AN112">SalarioAnualEsperado($B112, $G112, $D112, AN$1, Hombres!$A$1:$DW$117, Mujeres!$A$1:$DW$117 )</f>
        <v>124767084.61026359</v>
      </c>
      <c r="AO112" s="48" cm="1">
        <f t="array" ref="AO112">SalarioAnualEsperado($B112, $G112, $D112, AO$1, Hombres!$A$1:$DW$117, Mujeres!$A$1:$DW$117 )</f>
        <v>130204787.55785066</v>
      </c>
      <c r="AP112" s="48" cm="1">
        <f t="array" ref="AP112">SalarioAnualEsperado($B112, $G112, $D112, AP$1, Hombres!$A$1:$DW$117, Mujeres!$A$1:$DW$117 )</f>
        <v>135816857.09809625</v>
      </c>
      <c r="AQ112" s="48" cm="1">
        <f t="array" ref="AQ112">SalarioAnualEsperado($B112, $G112, $D112, AQ$1, Hombres!$A$1:$DW$117, Mujeres!$A$1:$DW$117 )</f>
        <v>141598716.47000891</v>
      </c>
      <c r="AR112" s="48" cm="1">
        <f t="array" ref="AR112">SalarioAnualEsperado($B112, $G112, $D112, AR$1, Hombres!$A$1:$DW$117, Mujeres!$A$1:$DW$117 )</f>
        <v>0</v>
      </c>
      <c r="AS112" s="48" cm="1">
        <f t="array" ref="AS112">SalarioAnualEsperado($B112, $G112, $D112, AS$1, Hombres!$A$1:$DW$117, Mujeres!$A$1:$DW$117 )</f>
        <v>0</v>
      </c>
      <c r="AT112" s="48" cm="1">
        <f t="array" ref="AT112">SalarioAnualEsperado($B112, $G112, $D112, AT$1, Hombres!$A$1:$DW$117, Mujeres!$A$1:$DW$117 )</f>
        <v>0</v>
      </c>
      <c r="AU112" s="48" cm="1">
        <f t="array" ref="AU112">SalarioAnualEsperado($B112, $G112, $D112, AU$1, Hombres!$A$1:$DW$117, Mujeres!$A$1:$DW$117 )</f>
        <v>0</v>
      </c>
      <c r="AV112" s="48" cm="1">
        <f t="array" ref="AV112">SalarioAnualEsperado($B112, $G112, $D112, AV$1, Hombres!$A$1:$DW$117, Mujeres!$A$1:$DW$117 )</f>
        <v>0</v>
      </c>
      <c r="AW112" s="48" cm="1">
        <f t="array" ref="AW112">SalarioAnualEsperado($B112, $G112, $D112, AW$1, Hombres!$A$1:$DW$117, Mujeres!$A$1:$DW$117 )</f>
        <v>0</v>
      </c>
      <c r="AX112" s="48" cm="1">
        <f t="array" ref="AX112">SalarioAnualEsperado($B112, $G112, $D112, AX$1, Hombres!$A$1:$DW$117, Mujeres!$A$1:$DW$117 )</f>
        <v>0</v>
      </c>
      <c r="AY112" s="48" cm="1">
        <f t="array" ref="AY112">SalarioAnualEsperado($B112, $G112, $D112, AY$1, Hombres!$A$1:$DW$117, Mujeres!$A$1:$DW$117 )</f>
        <v>0</v>
      </c>
      <c r="AZ112" s="48" cm="1">
        <f t="array" ref="AZ112">SalarioAnualEsperado($B112, $G112, $D112, AZ$1, Hombres!$A$1:$DW$117, Mujeres!$A$1:$DW$117 )</f>
        <v>0</v>
      </c>
      <c r="BA112" s="48" cm="1">
        <f t="array" ref="BA112">SalarioAnualEsperado($B112, $G112, $D112, BA$1, Hombres!$A$1:$DW$117, Mujeres!$A$1:$DW$117 )</f>
        <v>0</v>
      </c>
      <c r="BB112" s="48" cm="1">
        <f t="array" ref="BB112">SalarioAnualEsperado($B112, $G112, $D112, BB$1, Hombres!$A$1:$DW$117, Mujeres!$A$1:$DW$117 )</f>
        <v>0</v>
      </c>
      <c r="BC112" s="48" cm="1">
        <f t="array" ref="BC112">SalarioAnualEsperado($B112, $G112, $D112, BC$1, Hombres!$A$1:$DW$117, Mujeres!$A$1:$DW$117 )</f>
        <v>0</v>
      </c>
      <c r="BD112" s="48" cm="1">
        <f t="array" ref="BD112">SalarioAnualEsperado($B112, $G112, $D112, BD$1, Hombres!$A$1:$DW$117, Mujeres!$A$1:$DW$117 )</f>
        <v>0</v>
      </c>
      <c r="BE112" s="48" cm="1">
        <f t="array" ref="BE112">SalarioAnualEsperado($B112, $G112, $D112, BE$1, Hombres!$A$1:$DW$117, Mujeres!$A$1:$DW$117 )</f>
        <v>0</v>
      </c>
      <c r="BF112" s="48" cm="1">
        <f t="array" ref="BF112">SalarioAnualEsperado($B112, $G112, $D112, BF$1, Hombres!$A$1:$DW$117, Mujeres!$A$1:$DW$117 )</f>
        <v>0</v>
      </c>
      <c r="BG112" s="48" cm="1">
        <f t="array" ref="BG112">SalarioAnualEsperado($B112, $G112, $D112, BG$1, Hombres!$A$1:$DW$117, Mujeres!$A$1:$DW$117 )</f>
        <v>0</v>
      </c>
      <c r="BH112" s="48" cm="1">
        <f t="array" ref="BH112">SalarioAnualEsperado($B112, $G112, $D112, BH$1, Hombres!$A$1:$DW$117, Mujeres!$A$1:$DW$117 )</f>
        <v>0</v>
      </c>
      <c r="BI112" s="48" cm="1">
        <f t="array" ref="BI112">SalarioAnualEsperado($B112, $G112, $D112, BI$1, Hombres!$A$1:$DW$117, Mujeres!$A$1:$DW$117 )</f>
        <v>0</v>
      </c>
      <c r="BJ112" s="48" cm="1">
        <f t="array" ref="BJ112">SalarioAnualEsperado($B112, $G112, $D112, BJ$1, Hombres!$A$1:$DW$117, Mujeres!$A$1:$DW$117 )</f>
        <v>0</v>
      </c>
      <c r="BK112" s="48" cm="1">
        <f t="array" ref="BK112">SalarioAnualEsperado($B112, $G112, $D112, BK$1, Hombres!$A$1:$DW$117, Mujeres!$A$1:$DW$117 )</f>
        <v>0</v>
      </c>
      <c r="BL112" s="48" cm="1">
        <f t="array" ref="BL112">SalarioAnualEsperado($B112, $G112, $D112, BL$1, Hombres!$A$1:$DW$117, Mujeres!$A$1:$DW$117 )</f>
        <v>0</v>
      </c>
      <c r="BM112" s="48" cm="1">
        <f t="array" ref="BM112">SalarioAnualEsperado($B112, $G112, $D112, BM$1, Hombres!$A$1:$DW$117, Mujeres!$A$1:$DW$117 )</f>
        <v>0</v>
      </c>
      <c r="BN112" s="48" cm="1">
        <f t="array" ref="BN112">SalarioAnualEsperado($B112, $G112, $D112, BN$1, Hombres!$A$1:$DW$117, Mujeres!$A$1:$DW$117 )</f>
        <v>0</v>
      </c>
      <c r="BO112" s="48" cm="1">
        <f t="array" ref="BO112">SalarioAnualEsperado($B112, $G112, $D112, BO$1, Hombres!$A$1:$DW$117, Mujeres!$A$1:$DW$117 )</f>
        <v>0</v>
      </c>
      <c r="BP112" s="48" cm="1">
        <f t="array" ref="BP112">SalarioAnualEsperado($B112, $G112, $D112, BP$1, Hombres!$A$1:$DW$117, Mujeres!$A$1:$DW$117 )</f>
        <v>0</v>
      </c>
      <c r="BQ112" s="48" cm="1">
        <f t="array" ref="BQ112">SalarioAnualEsperado($B112, $G112, $D112, BQ$1, Hombres!$A$1:$DW$117, Mujeres!$A$1:$DW$117 )</f>
        <v>0</v>
      </c>
      <c r="BR112" s="48" cm="1">
        <f t="array" ref="BR112">SalarioAnualEsperado($B112, $G112, $D112, BR$1, Hombres!$A$1:$DW$117, Mujeres!$A$1:$DW$117 )</f>
        <v>0</v>
      </c>
      <c r="BS112" s="48" cm="1">
        <f t="array" ref="BS112">SalarioAnualEsperado($B112, $G112, $D112, BS$1, Hombres!$A$1:$DW$117, Mujeres!$A$1:$DW$117 )</f>
        <v>0</v>
      </c>
      <c r="BT112" s="48" cm="1">
        <f t="array" ref="BT112">SalarioAnualEsperado($B112, $G112, $D112, BT$1, Hombres!$A$1:$DW$117, Mujeres!$A$1:$DW$117 )</f>
        <v>0</v>
      </c>
      <c r="BU112" s="48" cm="1">
        <f t="array" ref="BU112">SalarioAnualEsperado($B112, $G112, $D112, BU$1, Hombres!$A$1:$DW$117, Mujeres!$A$1:$DW$117 )</f>
        <v>0</v>
      </c>
      <c r="BV112" s="48" cm="1">
        <f t="array" ref="BV112">SalarioAnualEsperado($B112, $G112, $D112, BV$1, Hombres!$A$1:$DW$117, Mujeres!$A$1:$DW$117 )</f>
        <v>0</v>
      </c>
      <c r="BW112" s="48" cm="1">
        <f t="array" ref="BW112">SalarioAnualEsperado($B112, $G112, $D112, BW$1, Hombres!$A$1:$DW$117, Mujeres!$A$1:$DW$117 )</f>
        <v>0</v>
      </c>
      <c r="BX112" s="48" cm="1">
        <f t="array" ref="BX112">SalarioAnualEsperado($B112, $G112, $D112, BX$1, Hombres!$A$1:$DW$117, Mujeres!$A$1:$DW$117 )</f>
        <v>0</v>
      </c>
      <c r="BY112" s="48" cm="1">
        <f t="array" ref="BY112">SalarioAnualEsperado($B112, $G112, $D112, BY$1, Hombres!$A$1:$DW$117, Mujeres!$A$1:$DW$117 )</f>
        <v>0</v>
      </c>
      <c r="BZ112" s="48" cm="1">
        <f t="array" ref="BZ112">SalarioAnualEsperado($B112, $G112, $D112, BZ$1, Hombres!$A$1:$DW$117, Mujeres!$A$1:$DW$117 )</f>
        <v>0</v>
      </c>
      <c r="CA112" s="48" cm="1">
        <f t="array" ref="CA112">SalarioAnualEsperado($B112, $G112, $D112, CA$1, Hombres!$A$1:$DW$117, Mujeres!$A$1:$DW$117 )</f>
        <v>0</v>
      </c>
      <c r="CB112" s="48" cm="1">
        <f t="array" ref="CB112">SalarioAnualEsperado($B112, $G112, $D112, CB$1, Hombres!$A$1:$DW$117, Mujeres!$A$1:$DW$117 )</f>
        <v>0</v>
      </c>
      <c r="CC112" s="48" cm="1">
        <f t="array" ref="CC112">SalarioAnualEsperado($B112, $G112, $D112, CC$1, Hombres!$A$1:$DW$117, Mujeres!$A$1:$DW$117 )</f>
        <v>0</v>
      </c>
      <c r="CD112" s="48" cm="1">
        <f t="array" ref="CD112">SalarioAnualEsperado($B112, $G112, $D112, CD$1, Hombres!$A$1:$DW$117, Mujeres!$A$1:$DW$117 )</f>
        <v>0</v>
      </c>
      <c r="CE112" s="48" cm="1">
        <f t="array" ref="CE112">SalarioAnualEsperado($B112, $G112, $D112, CE$1, Hombres!$A$1:$DW$117, Mujeres!$A$1:$DW$117 )</f>
        <v>0</v>
      </c>
      <c r="CF112" s="48" cm="1">
        <f t="array" ref="CF112">SalarioAnualEsperado($B112, $G112, $D112, CF$1, Hombres!$A$1:$DW$117, Mujeres!$A$1:$DW$117 )</f>
        <v>0</v>
      </c>
      <c r="CG112" s="48" cm="1">
        <f t="array" ref="CG112">SalarioAnualEsperado($B112, $G112, $D112, CG$1, Hombres!$A$1:$DW$117, Mujeres!$A$1:$DW$117 )</f>
        <v>0</v>
      </c>
      <c r="CH112" s="48" cm="1">
        <f t="array" ref="CH112">SalarioAnualEsperado($B112, $G112, $D112, CH$1, Hombres!$A$1:$DW$117, Mujeres!$A$1:$DW$117 )</f>
        <v>0</v>
      </c>
      <c r="CI112" s="48" cm="1">
        <f t="array" ref="CI112">SalarioAnualEsperado($B112, $G112, $D112, CI$1, Hombres!$A$1:$DW$117, Mujeres!$A$1:$DW$117 )</f>
        <v>0</v>
      </c>
      <c r="CJ112" s="48" cm="1">
        <f t="array" ref="CJ112">SalarioAnualEsperado($B112, $G112, $D112, CJ$1, Hombres!$A$1:$DW$117, Mujeres!$A$1:$DW$117 )</f>
        <v>0</v>
      </c>
      <c r="CK112" s="48" cm="1">
        <f t="array" ref="CK112">SalarioAnualEsperado($B112, $G112, $D112, CK$1, Hombres!$A$1:$DW$117, Mujeres!$A$1:$DW$117 )</f>
        <v>0</v>
      </c>
      <c r="CL112" s="48" cm="1">
        <f t="array" ref="CL112">SalarioAnualEsperado($B112, $G112, $D112, CL$1, Hombres!$A$1:$DW$117, Mujeres!$A$1:$DW$117 )</f>
        <v>0</v>
      </c>
      <c r="CM112" s="48" cm="1">
        <f t="array" ref="CM112">SalarioAnualEsperado($B112, $G112, $D112, CM$1, Hombres!$A$1:$DW$117, Mujeres!$A$1:$DW$117 )</f>
        <v>0</v>
      </c>
      <c r="CN112" s="48" cm="1">
        <f t="array" ref="CN112">SalarioAnualEsperado($B112, $G112, $D112, CN$1, Hombres!$A$1:$DW$117, Mujeres!$A$1:$DW$117 )</f>
        <v>0</v>
      </c>
      <c r="CO112" s="48" cm="1">
        <f t="array" ref="CO112">SalarioAnualEsperado($B112, $G112, $D112, CO$1, Hombres!$A$1:$DW$117, Mujeres!$A$1:$DW$117 )</f>
        <v>0</v>
      </c>
      <c r="CP112" s="48" cm="1">
        <f t="array" ref="CP112">SalarioAnualEsperado($B112, $G112, $D112, CP$1, Hombres!$A$1:$DW$117, Mujeres!$A$1:$DW$117 )</f>
        <v>0</v>
      </c>
      <c r="CQ112" s="48" cm="1">
        <f t="array" ref="CQ112">SalarioAnualEsperado($B112, $G112, $D112, CQ$1, Hombres!$A$1:$DW$117, Mujeres!$A$1:$DW$117 )</f>
        <v>0</v>
      </c>
      <c r="CR112" s="48" cm="1">
        <f t="array" ref="CR112">SalarioAnualEsperado($B112, $G112, $D112, CR$1, Hombres!$A$1:$DW$117, Mujeres!$A$1:$DW$117 )</f>
        <v>0</v>
      </c>
      <c r="CS112" s="48" cm="1">
        <f t="array" ref="CS112">SalarioAnualEsperado($B112, $G112, $D112, CS$1, Hombres!$A$1:$DW$117, Mujeres!$A$1:$DW$117 )</f>
        <v>0</v>
      </c>
      <c r="CT112" s="48" cm="1">
        <f t="array" ref="CT112">SalarioAnualEsperado($B112, $G112, $D112, CT$1, Hombres!$A$1:$DW$117, Mujeres!$A$1:$DW$117 )</f>
        <v>0</v>
      </c>
      <c r="CU112" s="48" cm="1">
        <f t="array" ref="CU112">SalarioAnualEsperado($B112, $G112, $D112, CU$1, Hombres!$A$1:$DW$117, Mujeres!$A$1:$DW$117 )</f>
        <v>0</v>
      </c>
      <c r="CV112" s="48" cm="1">
        <f t="array" ref="CV112">SalarioAnualEsperado($B112, $G112, $D112, CV$1, Hombres!$A$1:$DW$117, Mujeres!$A$1:$DW$117 )</f>
        <v>0</v>
      </c>
      <c r="CW112" s="48" cm="1">
        <f t="array" ref="CW112">SalarioAnualEsperado($B112, $G112, $D112, CW$1, Hombres!$A$1:$DW$117, Mujeres!$A$1:$DW$117 )</f>
        <v>0</v>
      </c>
      <c r="CX112" s="48" cm="1">
        <f t="array" ref="CX112">SalarioAnualEsperado($B112, $G112, $D112, CX$1, Hombres!$A$1:$DW$117, Mujeres!$A$1:$DW$117 )</f>
        <v>0</v>
      </c>
      <c r="CY112" s="48" cm="1">
        <f t="array" ref="CY112">SalarioAnualEsperado($B112, $G112, $D112, CY$1, Hombres!$A$1:$DW$117, Mujeres!$A$1:$DW$117 )</f>
        <v>0</v>
      </c>
      <c r="CZ112" s="48" cm="1">
        <f t="array" ref="CZ112">SalarioAnualEsperado($B112, $G112, $D112, CZ$1, Hombres!$A$1:$DW$117, Mujeres!$A$1:$DW$117 )</f>
        <v>0</v>
      </c>
      <c r="DA112" s="48" cm="1">
        <f t="array" ref="DA112">SalarioAnualEsperado($B112, $G112, $D112, DA$1, Hombres!$A$1:$DW$117, Mujeres!$A$1:$DW$117 )</f>
        <v>0</v>
      </c>
      <c r="DB112" s="48" cm="1">
        <f t="array" ref="DB112">SalarioAnualEsperado($B112, $G112, $D112, DB$1, Hombres!$A$1:$DW$117, Mujeres!$A$1:$DW$117 )</f>
        <v>0</v>
      </c>
      <c r="DC112" s="48" cm="1">
        <f t="array" ref="DC112">SalarioAnualEsperado($B112, $G112, $D112, DC$1, Hombres!$A$1:$DW$117, Mujeres!$A$1:$DW$117 )</f>
        <v>0</v>
      </c>
    </row>
    <row r="113" spans="1:107" x14ac:dyDescent="0.3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8" cm="1">
        <f t="array" ref="L113">SalarioAnualEsperado($B113, $G113, $D113, L$1, Hombres!$A$1:$DW$117, Mujeres!$A$1:$DW$117 )</f>
        <v>9263378.7999999989</v>
      </c>
      <c r="M113" s="48" cm="1">
        <f t="array" ref="M113">SalarioAnualEsperado($B113, $G113, $D113, M$1, Hombres!$A$1:$DW$117, Mujeres!$A$1:$DW$117 )</f>
        <v>9728840.6457950771</v>
      </c>
      <c r="N113" s="48" cm="1">
        <f t="array" ref="N113">SalarioAnualEsperado($B113, $G113, $D113, N$1, Hombres!$A$1:$DW$117, Mujeres!$A$1:$DW$117 )</f>
        <v>10217647.868014261</v>
      </c>
      <c r="O113" s="48" cm="1">
        <f t="array" ref="O113">SalarioAnualEsperado($B113, $G113, $D113, O$1, Hombres!$A$1:$DW$117, Mujeres!$A$1:$DW$117 )</f>
        <v>10730916.600431254</v>
      </c>
      <c r="P113" s="48" cm="1">
        <f t="array" ref="P113">SalarioAnualEsperado($B113, $G113, $D113, P$1, Hombres!$A$1:$DW$117, Mujeres!$A$1:$DW$117 )</f>
        <v>11269811.936527479</v>
      </c>
      <c r="Q113" s="48" cm="1">
        <f t="array" ref="Q113">SalarioAnualEsperado($B113, $G113, $D113, Q$1, Hombres!$A$1:$DW$117, Mujeres!$A$1:$DW$117 )</f>
        <v>11835577.036100393</v>
      </c>
      <c r="R113" s="48" cm="1">
        <f t="array" ref="R113">SalarioAnualEsperado($B113, $G113, $D113, R$1, Hombres!$A$1:$DW$117, Mujeres!$A$1:$DW$117 )</f>
        <v>12429540.649736701</v>
      </c>
      <c r="S113" s="48" cm="1">
        <f t="array" ref="S113">SalarioAnualEsperado($B113, $G113, $D113, S$1, Hombres!$A$1:$DW$117, Mujeres!$A$1:$DW$117 )</f>
        <v>13053100.538136015</v>
      </c>
      <c r="T113" s="48" cm="1">
        <f t="array" ref="T113">SalarioAnualEsperado($B113, $G113, $D113, T$1, Hombres!$A$1:$DW$117, Mujeres!$A$1:$DW$117 )</f>
        <v>13707698.810925245</v>
      </c>
      <c r="U113" s="48" cm="1">
        <f t="array" ref="U113">SalarioAnualEsperado($B113, $G113, $D113, U$1, Hombres!$A$1:$DW$117, Mujeres!$A$1:$DW$117 )</f>
        <v>14394791.778720291</v>
      </c>
      <c r="V113" s="48" cm="1">
        <f t="array" ref="V113">SalarioAnualEsperado($B113, $G113, $D113, V$1, Hombres!$A$1:$DW$117, Mujeres!$A$1:$DW$117 )</f>
        <v>15115974.151590476</v>
      </c>
      <c r="W113" s="48" cm="1">
        <f t="array" ref="W113">SalarioAnualEsperado($B113, $G113, $D113, W$1, Hombres!$A$1:$DW$117, Mujeres!$A$1:$DW$117 )</f>
        <v>15872919.491365811</v>
      </c>
      <c r="X113" s="48" cm="1">
        <f t="array" ref="X113">SalarioAnualEsperado($B113, $G113, $D113, X$1, Hombres!$A$1:$DW$117, Mujeres!$A$1:$DW$117 )</f>
        <v>16667350.946878884</v>
      </c>
      <c r="Y113" s="48" cm="1">
        <f t="array" ref="Y113">SalarioAnualEsperado($B113, $G113, $D113, Y$1, Hombres!$A$1:$DW$117, Mujeres!$A$1:$DW$117 )</f>
        <v>17501033.726164717</v>
      </c>
      <c r="Z113" s="48" cm="1">
        <f t="array" ref="Z113">SalarioAnualEsperado($B113, $G113, $D113, Z$1, Hombres!$A$1:$DW$117, Mujeres!$A$1:$DW$117 )</f>
        <v>18375820.686586499</v>
      </c>
      <c r="AA113" s="48" cm="1">
        <f t="array" ref="AA113">SalarioAnualEsperado($B113, $G113, $D113, AA$1, Hombres!$A$1:$DW$117, Mujeres!$A$1:$DW$117 )</f>
        <v>19293681.232201565</v>
      </c>
      <c r="AB113" s="48" cm="1">
        <f t="array" ref="AB113">SalarioAnualEsperado($B113, $G113, $D113, AB$1, Hombres!$A$1:$DW$117, Mujeres!$A$1:$DW$117 )</f>
        <v>20256565.368153427</v>
      </c>
      <c r="AC113" s="48" cm="1">
        <f t="array" ref="AC113">SalarioAnualEsperado($B113, $G113, $D113, AC$1, Hombres!$A$1:$DW$117, Mujeres!$A$1:$DW$117 )</f>
        <v>21266327.012955789</v>
      </c>
      <c r="AD113" s="48" cm="1">
        <f t="array" ref="AD113">SalarioAnualEsperado($B113, $G113, $D113, AD$1, Hombres!$A$1:$DW$117, Mujeres!$A$1:$DW$117 )</f>
        <v>22324971.616866063</v>
      </c>
      <c r="AE113" s="48" cm="1">
        <f t="array" ref="AE113">SalarioAnualEsperado($B113, $G113, $D113, AE$1, Hombres!$A$1:$DW$117, Mujeres!$A$1:$DW$117 )</f>
        <v>23434692.830545019</v>
      </c>
      <c r="AF113" s="48" cm="1">
        <f t="array" ref="AF113">SalarioAnualEsperado($B113, $G113, $D113, AF$1, Hombres!$A$1:$DW$117, Mujeres!$A$1:$DW$117 )</f>
        <v>24598024.554256834</v>
      </c>
      <c r="AG113" s="48" cm="1">
        <f t="array" ref="AG113">SalarioAnualEsperado($B113, $G113, $D113, AG$1, Hombres!$A$1:$DW$117, Mujeres!$A$1:$DW$117 )</f>
        <v>25817521.574710421</v>
      </c>
      <c r="AH113" s="48" cm="1">
        <f t="array" ref="AH113">SalarioAnualEsperado($B113, $G113, $D113, AH$1, Hombres!$A$1:$DW$117, Mujeres!$A$1:$DW$117 )</f>
        <v>27095665.760753643</v>
      </c>
      <c r="AI113" s="48" cm="1">
        <f t="array" ref="AI113">SalarioAnualEsperado($B113, $G113, $D113, AI$1, Hombres!$A$1:$DW$117, Mujeres!$A$1:$DW$117 )</f>
        <v>28434991.690593783</v>
      </c>
      <c r="AJ113" s="48" cm="1">
        <f t="array" ref="AJ113">SalarioAnualEsperado($B113, $G113, $D113, AJ$1, Hombres!$A$1:$DW$117, Mujeres!$A$1:$DW$117 )</f>
        <v>29838228.546394546</v>
      </c>
      <c r="AK113" s="48" cm="1">
        <f t="array" ref="AK113">SalarioAnualEsperado($B113, $G113, $D113, AK$1, Hombres!$A$1:$DW$117, Mujeres!$A$1:$DW$117 )</f>
        <v>31308343.749299821</v>
      </c>
      <c r="AL113" s="48" cm="1">
        <f t="array" ref="AL113">SalarioAnualEsperado($B113, $G113, $D113, AL$1, Hombres!$A$1:$DW$117, Mujeres!$A$1:$DW$117 )</f>
        <v>32848210.0803378</v>
      </c>
      <c r="AM113" s="48" cm="1">
        <f t="array" ref="AM113">SalarioAnualEsperado($B113, $G113, $D113, AM$1, Hombres!$A$1:$DW$117, Mujeres!$A$1:$DW$117 )</f>
        <v>34460175.648525417</v>
      </c>
      <c r="AN113" s="48" cm="1">
        <f t="array" ref="AN113">SalarioAnualEsperado($B113, $G113, $D113, AN$1, Hombres!$A$1:$DW$117, Mujeres!$A$1:$DW$117 )</f>
        <v>36146738.085186571</v>
      </c>
      <c r="AO113" s="48" cm="1">
        <f t="array" ref="AO113">SalarioAnualEsperado($B113, $G113, $D113, AO$1, Hombres!$A$1:$DW$117, Mujeres!$A$1:$DW$117 )</f>
        <v>37910896.631461538</v>
      </c>
      <c r="AP113" s="48" cm="1">
        <f t="array" ref="AP113">SalarioAnualEsperado($B113, $G113, $D113, AP$1, Hombres!$A$1:$DW$117, Mujeres!$A$1:$DW$117 )</f>
        <v>39756579.39128764</v>
      </c>
      <c r="AQ113" s="48" cm="1">
        <f t="array" ref="AQ113">SalarioAnualEsperado($B113, $G113, $D113, AQ$1, Hombres!$A$1:$DW$117, Mujeres!$A$1:$DW$117 )</f>
        <v>41687570.202533036</v>
      </c>
      <c r="AR113" s="48" cm="1">
        <f t="array" ref="AR113">SalarioAnualEsperado($B113, $G113, $D113, AR$1, Hombres!$A$1:$DW$117, Mujeres!$A$1:$DW$117 )</f>
        <v>43706726.375507981</v>
      </c>
      <c r="AS113" s="48" cm="1">
        <f t="array" ref="AS113">SalarioAnualEsperado($B113, $G113, $D113, AS$1, Hombres!$A$1:$DW$117, Mujeres!$A$1:$DW$117 )</f>
        <v>45815934.86898727</v>
      </c>
      <c r="AT113" s="48" cm="1">
        <f t="array" ref="AT113">SalarioAnualEsperado($B113, $G113, $D113, AT$1, Hombres!$A$1:$DW$117, Mujeres!$A$1:$DW$117 )</f>
        <v>48016797.740805611</v>
      </c>
      <c r="AU113" s="48" cm="1">
        <f t="array" ref="AU113">SalarioAnualEsperado($B113, $G113, $D113, AU$1, Hombres!$A$1:$DW$117, Mujeres!$A$1:$DW$117 )</f>
        <v>50311059.530135691</v>
      </c>
      <c r="AV113" s="48" cm="1">
        <f t="array" ref="AV113">SalarioAnualEsperado($B113, $G113, $D113, AV$1, Hombres!$A$1:$DW$117, Mujeres!$A$1:$DW$117 )</f>
        <v>0</v>
      </c>
      <c r="AW113" s="48" cm="1">
        <f t="array" ref="AW113">SalarioAnualEsperado($B113, $G113, $D113, AW$1, Hombres!$A$1:$DW$117, Mujeres!$A$1:$DW$117 )</f>
        <v>0</v>
      </c>
      <c r="AX113" s="48" cm="1">
        <f t="array" ref="AX113">SalarioAnualEsperado($B113, $G113, $D113, AX$1, Hombres!$A$1:$DW$117, Mujeres!$A$1:$DW$117 )</f>
        <v>0</v>
      </c>
      <c r="AY113" s="48" cm="1">
        <f t="array" ref="AY113">SalarioAnualEsperado($B113, $G113, $D113, AY$1, Hombres!$A$1:$DW$117, Mujeres!$A$1:$DW$117 )</f>
        <v>0</v>
      </c>
      <c r="AZ113" s="48" cm="1">
        <f t="array" ref="AZ113">SalarioAnualEsperado($B113, $G113, $D113, AZ$1, Hombres!$A$1:$DW$117, Mujeres!$A$1:$DW$117 )</f>
        <v>0</v>
      </c>
      <c r="BA113" s="48" cm="1">
        <f t="array" ref="BA113">SalarioAnualEsperado($B113, $G113, $D113, BA$1, Hombres!$A$1:$DW$117, Mujeres!$A$1:$DW$117 )</f>
        <v>0</v>
      </c>
      <c r="BB113" s="48" cm="1">
        <f t="array" ref="BB113">SalarioAnualEsperado($B113, $G113, $D113, BB$1, Hombres!$A$1:$DW$117, Mujeres!$A$1:$DW$117 )</f>
        <v>0</v>
      </c>
      <c r="BC113" s="48" cm="1">
        <f t="array" ref="BC113">SalarioAnualEsperado($B113, $G113, $D113, BC$1, Hombres!$A$1:$DW$117, Mujeres!$A$1:$DW$117 )</f>
        <v>0</v>
      </c>
      <c r="BD113" s="48" cm="1">
        <f t="array" ref="BD113">SalarioAnualEsperado($B113, $G113, $D113, BD$1, Hombres!$A$1:$DW$117, Mujeres!$A$1:$DW$117 )</f>
        <v>0</v>
      </c>
      <c r="BE113" s="48" cm="1">
        <f t="array" ref="BE113">SalarioAnualEsperado($B113, $G113, $D113, BE$1, Hombres!$A$1:$DW$117, Mujeres!$A$1:$DW$117 )</f>
        <v>0</v>
      </c>
      <c r="BF113" s="48" cm="1">
        <f t="array" ref="BF113">SalarioAnualEsperado($B113, $G113, $D113, BF$1, Hombres!$A$1:$DW$117, Mujeres!$A$1:$DW$117 )</f>
        <v>0</v>
      </c>
      <c r="BG113" s="48" cm="1">
        <f t="array" ref="BG113">SalarioAnualEsperado($B113, $G113, $D113, BG$1, Hombres!$A$1:$DW$117, Mujeres!$A$1:$DW$117 )</f>
        <v>0</v>
      </c>
      <c r="BH113" s="48" cm="1">
        <f t="array" ref="BH113">SalarioAnualEsperado($B113, $G113, $D113, BH$1, Hombres!$A$1:$DW$117, Mujeres!$A$1:$DW$117 )</f>
        <v>0</v>
      </c>
      <c r="BI113" s="48" cm="1">
        <f t="array" ref="BI113">SalarioAnualEsperado($B113, $G113, $D113, BI$1, Hombres!$A$1:$DW$117, Mujeres!$A$1:$DW$117 )</f>
        <v>0</v>
      </c>
      <c r="BJ113" s="48" cm="1">
        <f t="array" ref="BJ113">SalarioAnualEsperado($B113, $G113, $D113, BJ$1, Hombres!$A$1:$DW$117, Mujeres!$A$1:$DW$117 )</f>
        <v>0</v>
      </c>
      <c r="BK113" s="48" cm="1">
        <f t="array" ref="BK113">SalarioAnualEsperado($B113, $G113, $D113, BK$1, Hombres!$A$1:$DW$117, Mujeres!$A$1:$DW$117 )</f>
        <v>0</v>
      </c>
      <c r="BL113" s="48" cm="1">
        <f t="array" ref="BL113">SalarioAnualEsperado($B113, $G113, $D113, BL$1, Hombres!$A$1:$DW$117, Mujeres!$A$1:$DW$117 )</f>
        <v>0</v>
      </c>
      <c r="BM113" s="48" cm="1">
        <f t="array" ref="BM113">SalarioAnualEsperado($B113, $G113, $D113, BM$1, Hombres!$A$1:$DW$117, Mujeres!$A$1:$DW$117 )</f>
        <v>0</v>
      </c>
      <c r="BN113" s="48" cm="1">
        <f t="array" ref="BN113">SalarioAnualEsperado($B113, $G113, $D113, BN$1, Hombres!$A$1:$DW$117, Mujeres!$A$1:$DW$117 )</f>
        <v>0</v>
      </c>
      <c r="BO113" s="48" cm="1">
        <f t="array" ref="BO113">SalarioAnualEsperado($B113, $G113, $D113, BO$1, Hombres!$A$1:$DW$117, Mujeres!$A$1:$DW$117 )</f>
        <v>0</v>
      </c>
      <c r="BP113" s="48" cm="1">
        <f t="array" ref="BP113">SalarioAnualEsperado($B113, $G113, $D113, BP$1, Hombres!$A$1:$DW$117, Mujeres!$A$1:$DW$117 )</f>
        <v>0</v>
      </c>
      <c r="BQ113" s="48" cm="1">
        <f t="array" ref="BQ113">SalarioAnualEsperado($B113, $G113, $D113, BQ$1, Hombres!$A$1:$DW$117, Mujeres!$A$1:$DW$117 )</f>
        <v>0</v>
      </c>
      <c r="BR113" s="48" cm="1">
        <f t="array" ref="BR113">SalarioAnualEsperado($B113, $G113, $D113, BR$1, Hombres!$A$1:$DW$117, Mujeres!$A$1:$DW$117 )</f>
        <v>0</v>
      </c>
      <c r="BS113" s="48" cm="1">
        <f t="array" ref="BS113">SalarioAnualEsperado($B113, $G113, $D113, BS$1, Hombres!$A$1:$DW$117, Mujeres!$A$1:$DW$117 )</f>
        <v>0</v>
      </c>
      <c r="BT113" s="48" cm="1">
        <f t="array" ref="BT113">SalarioAnualEsperado($B113, $G113, $D113, BT$1, Hombres!$A$1:$DW$117, Mujeres!$A$1:$DW$117 )</f>
        <v>0</v>
      </c>
      <c r="BU113" s="48" cm="1">
        <f t="array" ref="BU113">SalarioAnualEsperado($B113, $G113, $D113, BU$1, Hombres!$A$1:$DW$117, Mujeres!$A$1:$DW$117 )</f>
        <v>0</v>
      </c>
      <c r="BV113" s="48" cm="1">
        <f t="array" ref="BV113">SalarioAnualEsperado($B113, $G113, $D113, BV$1, Hombres!$A$1:$DW$117, Mujeres!$A$1:$DW$117 )</f>
        <v>0</v>
      </c>
      <c r="BW113" s="48" cm="1">
        <f t="array" ref="BW113">SalarioAnualEsperado($B113, $G113, $D113, BW$1, Hombres!$A$1:$DW$117, Mujeres!$A$1:$DW$117 )</f>
        <v>0</v>
      </c>
      <c r="BX113" s="48" cm="1">
        <f t="array" ref="BX113">SalarioAnualEsperado($B113, $G113, $D113, BX$1, Hombres!$A$1:$DW$117, Mujeres!$A$1:$DW$117 )</f>
        <v>0</v>
      </c>
      <c r="BY113" s="48" cm="1">
        <f t="array" ref="BY113">SalarioAnualEsperado($B113, $G113, $D113, BY$1, Hombres!$A$1:$DW$117, Mujeres!$A$1:$DW$117 )</f>
        <v>0</v>
      </c>
      <c r="BZ113" s="48" cm="1">
        <f t="array" ref="BZ113">SalarioAnualEsperado($B113, $G113, $D113, BZ$1, Hombres!$A$1:$DW$117, Mujeres!$A$1:$DW$117 )</f>
        <v>0</v>
      </c>
      <c r="CA113" s="48" cm="1">
        <f t="array" ref="CA113">SalarioAnualEsperado($B113, $G113, $D113, CA$1, Hombres!$A$1:$DW$117, Mujeres!$A$1:$DW$117 )</f>
        <v>0</v>
      </c>
      <c r="CB113" s="48" cm="1">
        <f t="array" ref="CB113">SalarioAnualEsperado($B113, $G113, $D113, CB$1, Hombres!$A$1:$DW$117, Mujeres!$A$1:$DW$117 )</f>
        <v>0</v>
      </c>
      <c r="CC113" s="48" cm="1">
        <f t="array" ref="CC113">SalarioAnualEsperado($B113, $G113, $D113, CC$1, Hombres!$A$1:$DW$117, Mujeres!$A$1:$DW$117 )</f>
        <v>0</v>
      </c>
      <c r="CD113" s="48" cm="1">
        <f t="array" ref="CD113">SalarioAnualEsperado($B113, $G113, $D113, CD$1, Hombres!$A$1:$DW$117, Mujeres!$A$1:$DW$117 )</f>
        <v>0</v>
      </c>
      <c r="CE113" s="48" cm="1">
        <f t="array" ref="CE113">SalarioAnualEsperado($B113, $G113, $D113, CE$1, Hombres!$A$1:$DW$117, Mujeres!$A$1:$DW$117 )</f>
        <v>0</v>
      </c>
      <c r="CF113" s="48" cm="1">
        <f t="array" ref="CF113">SalarioAnualEsperado($B113, $G113, $D113, CF$1, Hombres!$A$1:$DW$117, Mujeres!$A$1:$DW$117 )</f>
        <v>0</v>
      </c>
      <c r="CG113" s="48" cm="1">
        <f t="array" ref="CG113">SalarioAnualEsperado($B113, $G113, $D113, CG$1, Hombres!$A$1:$DW$117, Mujeres!$A$1:$DW$117 )</f>
        <v>0</v>
      </c>
      <c r="CH113" s="48" cm="1">
        <f t="array" ref="CH113">SalarioAnualEsperado($B113, $G113, $D113, CH$1, Hombres!$A$1:$DW$117, Mujeres!$A$1:$DW$117 )</f>
        <v>0</v>
      </c>
      <c r="CI113" s="48" cm="1">
        <f t="array" ref="CI113">SalarioAnualEsperado($B113, $G113, $D113, CI$1, Hombres!$A$1:$DW$117, Mujeres!$A$1:$DW$117 )</f>
        <v>0</v>
      </c>
      <c r="CJ113" s="48" cm="1">
        <f t="array" ref="CJ113">SalarioAnualEsperado($B113, $G113, $D113, CJ$1, Hombres!$A$1:$DW$117, Mujeres!$A$1:$DW$117 )</f>
        <v>0</v>
      </c>
      <c r="CK113" s="48" cm="1">
        <f t="array" ref="CK113">SalarioAnualEsperado($B113, $G113, $D113, CK$1, Hombres!$A$1:$DW$117, Mujeres!$A$1:$DW$117 )</f>
        <v>0</v>
      </c>
      <c r="CL113" s="48" cm="1">
        <f t="array" ref="CL113">SalarioAnualEsperado($B113, $G113, $D113, CL$1, Hombres!$A$1:$DW$117, Mujeres!$A$1:$DW$117 )</f>
        <v>0</v>
      </c>
      <c r="CM113" s="48" cm="1">
        <f t="array" ref="CM113">SalarioAnualEsperado($B113, $G113, $D113, CM$1, Hombres!$A$1:$DW$117, Mujeres!$A$1:$DW$117 )</f>
        <v>0</v>
      </c>
      <c r="CN113" s="48" cm="1">
        <f t="array" ref="CN113">SalarioAnualEsperado($B113, $G113, $D113, CN$1, Hombres!$A$1:$DW$117, Mujeres!$A$1:$DW$117 )</f>
        <v>0</v>
      </c>
      <c r="CO113" s="48" cm="1">
        <f t="array" ref="CO113">SalarioAnualEsperado($B113, $G113, $D113, CO$1, Hombres!$A$1:$DW$117, Mujeres!$A$1:$DW$117 )</f>
        <v>0</v>
      </c>
      <c r="CP113" s="48" cm="1">
        <f t="array" ref="CP113">SalarioAnualEsperado($B113, $G113, $D113, CP$1, Hombres!$A$1:$DW$117, Mujeres!$A$1:$DW$117 )</f>
        <v>0</v>
      </c>
      <c r="CQ113" s="48" cm="1">
        <f t="array" ref="CQ113">SalarioAnualEsperado($B113, $G113, $D113, CQ$1, Hombres!$A$1:$DW$117, Mujeres!$A$1:$DW$117 )</f>
        <v>0</v>
      </c>
      <c r="CR113" s="48" cm="1">
        <f t="array" ref="CR113">SalarioAnualEsperado($B113, $G113, $D113, CR$1, Hombres!$A$1:$DW$117, Mujeres!$A$1:$DW$117 )</f>
        <v>0</v>
      </c>
      <c r="CS113" s="48" cm="1">
        <f t="array" ref="CS113">SalarioAnualEsperado($B113, $G113, $D113, CS$1, Hombres!$A$1:$DW$117, Mujeres!$A$1:$DW$117 )</f>
        <v>0</v>
      </c>
      <c r="CT113" s="48" cm="1">
        <f t="array" ref="CT113">SalarioAnualEsperado($B113, $G113, $D113, CT$1, Hombres!$A$1:$DW$117, Mujeres!$A$1:$DW$117 )</f>
        <v>0</v>
      </c>
      <c r="CU113" s="48" cm="1">
        <f t="array" ref="CU113">SalarioAnualEsperado($B113, $G113, $D113, CU$1, Hombres!$A$1:$DW$117, Mujeres!$A$1:$DW$117 )</f>
        <v>0</v>
      </c>
      <c r="CV113" s="48" cm="1">
        <f t="array" ref="CV113">SalarioAnualEsperado($B113, $G113, $D113, CV$1, Hombres!$A$1:$DW$117, Mujeres!$A$1:$DW$117 )</f>
        <v>0</v>
      </c>
      <c r="CW113" s="48" cm="1">
        <f t="array" ref="CW113">SalarioAnualEsperado($B113, $G113, $D113, CW$1, Hombres!$A$1:$DW$117, Mujeres!$A$1:$DW$117 )</f>
        <v>0</v>
      </c>
      <c r="CX113" s="48" cm="1">
        <f t="array" ref="CX113">SalarioAnualEsperado($B113, $G113, $D113, CX$1, Hombres!$A$1:$DW$117, Mujeres!$A$1:$DW$117 )</f>
        <v>0</v>
      </c>
      <c r="CY113" s="48" cm="1">
        <f t="array" ref="CY113">SalarioAnualEsperado($B113, $G113, $D113, CY$1, Hombres!$A$1:$DW$117, Mujeres!$A$1:$DW$117 )</f>
        <v>0</v>
      </c>
      <c r="CZ113" s="48" cm="1">
        <f t="array" ref="CZ113">SalarioAnualEsperado($B113, $G113, $D113, CZ$1, Hombres!$A$1:$DW$117, Mujeres!$A$1:$DW$117 )</f>
        <v>0</v>
      </c>
      <c r="DA113" s="48" cm="1">
        <f t="array" ref="DA113">SalarioAnualEsperado($B113, $G113, $D113, DA$1, Hombres!$A$1:$DW$117, Mujeres!$A$1:$DW$117 )</f>
        <v>0</v>
      </c>
      <c r="DB113" s="48" cm="1">
        <f t="array" ref="DB113">SalarioAnualEsperado($B113, $G113, $D113, DB$1, Hombres!$A$1:$DW$117, Mujeres!$A$1:$DW$117 )</f>
        <v>0</v>
      </c>
      <c r="DC113" s="48" cm="1">
        <f t="array" ref="DC113">SalarioAnualEsperado($B113, $G113, $D113, DC$1, Hombres!$A$1:$DW$117, Mujeres!$A$1:$DW$117 )</f>
        <v>0</v>
      </c>
    </row>
    <row r="114" spans="1:107" x14ac:dyDescent="0.3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8" cm="1">
        <f t="array" ref="L114">SalarioAnualEsperado($B114, $G114, $D114, L$1, Hombres!$A$1:$DW$117, Mujeres!$A$1:$DW$117 )</f>
        <v>11476444.85</v>
      </c>
      <c r="M114" s="48" cm="1">
        <f t="array" ref="M114">SalarioAnualEsperado($B114, $G114, $D114, M$1, Hombres!$A$1:$DW$117, Mujeres!$A$1:$DW$117 )</f>
        <v>12051758.589175958</v>
      </c>
      <c r="N114" s="48" cm="1">
        <f t="array" ref="N114">SalarioAnualEsperado($B114, $G114, $D114, N$1, Hombres!$A$1:$DW$117, Mujeres!$A$1:$DW$117 )</f>
        <v>12655673.480165605</v>
      </c>
      <c r="O114" s="48" cm="1">
        <f t="array" ref="O114">SalarioAnualEsperado($B114, $G114, $D114, O$1, Hombres!$A$1:$DW$117, Mujeres!$A$1:$DW$117 )</f>
        <v>13289576.711245166</v>
      </c>
      <c r="P114" s="48" cm="1">
        <f t="array" ref="P114">SalarioAnualEsperado($B114, $G114, $D114, P$1, Hombres!$A$1:$DW$117, Mujeres!$A$1:$DW$117 )</f>
        <v>13954868.168009877</v>
      </c>
      <c r="Q114" s="48" cm="1">
        <f t="array" ref="Q114">SalarioAnualEsperado($B114, $G114, $D114, Q$1, Hombres!$A$1:$DW$117, Mujeres!$A$1:$DW$117 )</f>
        <v>14653082.226667125</v>
      </c>
      <c r="R114" s="48" cm="1">
        <f t="array" ref="R114">SalarioAnualEsperado($B114, $G114, $D114, R$1, Hombres!$A$1:$DW$117, Mujeres!$A$1:$DW$117 )</f>
        <v>15385837.976174731</v>
      </c>
      <c r="S114" s="48" cm="1">
        <f t="array" ref="S114">SalarioAnualEsperado($B114, $G114, $D114, S$1, Hombres!$A$1:$DW$117, Mujeres!$A$1:$DW$117 )</f>
        <v>16154803.390886497</v>
      </c>
      <c r="T114" s="48" cm="1">
        <f t="array" ref="T114">SalarioAnualEsperado($B114, $G114, $D114, T$1, Hombres!$A$1:$DW$117, Mujeres!$A$1:$DW$117 )</f>
        <v>16961674.619727209</v>
      </c>
      <c r="U114" s="48" cm="1">
        <f t="array" ref="U114">SalarioAnualEsperado($B114, $G114, $D114, U$1, Hombres!$A$1:$DW$117, Mujeres!$A$1:$DW$117 )</f>
        <v>17808225.875963315</v>
      </c>
      <c r="V114" s="48" cm="1">
        <f t="array" ref="V114">SalarioAnualEsperado($B114, $G114, $D114, V$1, Hombres!$A$1:$DW$117, Mujeres!$A$1:$DW$117 )</f>
        <v>18696343.448542621</v>
      </c>
      <c r="W114" s="48" cm="1">
        <f t="array" ref="W114">SalarioAnualEsperado($B114, $G114, $D114, W$1, Hombres!$A$1:$DW$117, Mujeres!$A$1:$DW$117 )</f>
        <v>19627900.029900305</v>
      </c>
      <c r="X114" s="48" cm="1">
        <f t="array" ref="X114">SalarioAnualEsperado($B114, $G114, $D114, X$1, Hombres!$A$1:$DW$117, Mujeres!$A$1:$DW$117 )</f>
        <v>20604665.646711923</v>
      </c>
      <c r="Y114" s="48" cm="1">
        <f t="array" ref="Y114">SalarioAnualEsperado($B114, $G114, $D114, Y$1, Hombres!$A$1:$DW$117, Mujeres!$A$1:$DW$117 )</f>
        <v>21628552.000123657</v>
      </c>
      <c r="Z114" s="48" cm="1">
        <f t="array" ref="Z114">SalarioAnualEsperado($B114, $G114, $D114, Z$1, Hombres!$A$1:$DW$117, Mujeres!$A$1:$DW$117 )</f>
        <v>22701653.959394291</v>
      </c>
      <c r="AA114" s="48" cm="1">
        <f t="array" ref="AA114">SalarioAnualEsperado($B114, $G114, $D114, AA$1, Hombres!$A$1:$DW$117, Mujeres!$A$1:$DW$117 )</f>
        <v>23826390.425337423</v>
      </c>
      <c r="AB114" s="48" cm="1">
        <f t="array" ref="AB114">SalarioAnualEsperado($B114, $G114, $D114, AB$1, Hombres!$A$1:$DW$117, Mujeres!$A$1:$DW$117 )</f>
        <v>25005201.509069346</v>
      </c>
      <c r="AC114" s="48" cm="1">
        <f t="array" ref="AC114">SalarioAnualEsperado($B114, $G114, $D114, AC$1, Hombres!$A$1:$DW$117, Mujeres!$A$1:$DW$117 )</f>
        <v>26240437.564269952</v>
      </c>
      <c r="AD114" s="48" cm="1">
        <f t="array" ref="AD114">SalarioAnualEsperado($B114, $G114, $D114, AD$1, Hombres!$A$1:$DW$117, Mujeres!$A$1:$DW$117 )</f>
        <v>27534471.250968546</v>
      </c>
      <c r="AE114" s="48" cm="1">
        <f t="array" ref="AE114">SalarioAnualEsperado($B114, $G114, $D114, AE$1, Hombres!$A$1:$DW$117, Mujeres!$A$1:$DW$117 )</f>
        <v>28889849.116682936</v>
      </c>
      <c r="AF114" s="48" cm="1">
        <f t="array" ref="AF114">SalarioAnualEsperado($B114, $G114, $D114, AF$1, Hombres!$A$1:$DW$117, Mujeres!$A$1:$DW$117 )</f>
        <v>30309368.281532753</v>
      </c>
      <c r="AG114" s="48" cm="1">
        <f t="array" ref="AG114">SalarioAnualEsperado($B114, $G114, $D114, AG$1, Hombres!$A$1:$DW$117, Mujeres!$A$1:$DW$117 )</f>
        <v>31795748.165647123</v>
      </c>
      <c r="AH114" s="48" cm="1">
        <f t="array" ref="AH114">SalarioAnualEsperado($B114, $G114, $D114, AH$1, Hombres!$A$1:$DW$117, Mujeres!$A$1:$DW$117 )</f>
        <v>33351179.003837548</v>
      </c>
      <c r="AI114" s="48" cm="1">
        <f t="array" ref="AI114">SalarioAnualEsperado($B114, $G114, $D114, AI$1, Hombres!$A$1:$DW$117, Mujeres!$A$1:$DW$117 )</f>
        <v>34977952.928629279</v>
      </c>
      <c r="AJ114" s="48" cm="1">
        <f t="array" ref="AJ114">SalarioAnualEsperado($B114, $G114, $D114, AJ$1, Hombres!$A$1:$DW$117, Mujeres!$A$1:$DW$117 )</f>
        <v>36678843.282199271</v>
      </c>
      <c r="AK114" s="48" cm="1">
        <f t="array" ref="AK114">SalarioAnualEsperado($B114, $G114, $D114, AK$1, Hombres!$A$1:$DW$117, Mujeres!$A$1:$DW$117 )</f>
        <v>38457526.639330961</v>
      </c>
      <c r="AL114" s="48" cm="1">
        <f t="array" ref="AL114">SalarioAnualEsperado($B114, $G114, $D114, AL$1, Hombres!$A$1:$DW$117, Mujeres!$A$1:$DW$117 )</f>
        <v>40317527.169622406</v>
      </c>
      <c r="AM114" s="48" cm="1">
        <f t="array" ref="AM114">SalarioAnualEsperado($B114, $G114, $D114, AM$1, Hombres!$A$1:$DW$117, Mujeres!$A$1:$DW$117 )</f>
        <v>42261442.305924498</v>
      </c>
      <c r="AN114" s="48" cm="1">
        <f t="array" ref="AN114">SalarioAnualEsperado($B114, $G114, $D114, AN$1, Hombres!$A$1:$DW$117, Mujeres!$A$1:$DW$117 )</f>
        <v>44290860.722621411</v>
      </c>
      <c r="AO114" s="48" cm="1">
        <f t="array" ref="AO114">SalarioAnualEsperado($B114, $G114, $D114, AO$1, Hombres!$A$1:$DW$117, Mujeres!$A$1:$DW$117 )</f>
        <v>46407077.139099799</v>
      </c>
      <c r="AP114" s="48" cm="1">
        <f t="array" ref="AP114">SalarioAnualEsperado($B114, $G114, $D114, AP$1, Hombres!$A$1:$DW$117, Mujeres!$A$1:$DW$117 )</f>
        <v>48611515.437758692</v>
      </c>
      <c r="AQ114" s="48" cm="1">
        <f t="array" ref="AQ114">SalarioAnualEsperado($B114, $G114, $D114, AQ$1, Hombres!$A$1:$DW$117, Mujeres!$A$1:$DW$117 )</f>
        <v>0</v>
      </c>
      <c r="AR114" s="48" cm="1">
        <f t="array" ref="AR114">SalarioAnualEsperado($B114, $G114, $D114, AR$1, Hombres!$A$1:$DW$117, Mujeres!$A$1:$DW$117 )</f>
        <v>0</v>
      </c>
      <c r="AS114" s="48" cm="1">
        <f t="array" ref="AS114">SalarioAnualEsperado($B114, $G114, $D114, AS$1, Hombres!$A$1:$DW$117, Mujeres!$A$1:$DW$117 )</f>
        <v>0</v>
      </c>
      <c r="AT114" s="48" cm="1">
        <f t="array" ref="AT114">SalarioAnualEsperado($B114, $G114, $D114, AT$1, Hombres!$A$1:$DW$117, Mujeres!$A$1:$DW$117 )</f>
        <v>0</v>
      </c>
      <c r="AU114" s="48" cm="1">
        <f t="array" ref="AU114">SalarioAnualEsperado($B114, $G114, $D114, AU$1, Hombres!$A$1:$DW$117, Mujeres!$A$1:$DW$117 )</f>
        <v>0</v>
      </c>
      <c r="AV114" s="48" cm="1">
        <f t="array" ref="AV114">SalarioAnualEsperado($B114, $G114, $D114, AV$1, Hombres!$A$1:$DW$117, Mujeres!$A$1:$DW$117 )</f>
        <v>0</v>
      </c>
      <c r="AW114" s="48" cm="1">
        <f t="array" ref="AW114">SalarioAnualEsperado($B114, $G114, $D114, AW$1, Hombres!$A$1:$DW$117, Mujeres!$A$1:$DW$117 )</f>
        <v>0</v>
      </c>
      <c r="AX114" s="48" cm="1">
        <f t="array" ref="AX114">SalarioAnualEsperado($B114, $G114, $D114, AX$1, Hombres!$A$1:$DW$117, Mujeres!$A$1:$DW$117 )</f>
        <v>0</v>
      </c>
      <c r="AY114" s="48" cm="1">
        <f t="array" ref="AY114">SalarioAnualEsperado($B114, $G114, $D114, AY$1, Hombres!$A$1:$DW$117, Mujeres!$A$1:$DW$117 )</f>
        <v>0</v>
      </c>
      <c r="AZ114" s="48" cm="1">
        <f t="array" ref="AZ114">SalarioAnualEsperado($B114, $G114, $D114, AZ$1, Hombres!$A$1:$DW$117, Mujeres!$A$1:$DW$117 )</f>
        <v>0</v>
      </c>
      <c r="BA114" s="48" cm="1">
        <f t="array" ref="BA114">SalarioAnualEsperado($B114, $G114, $D114, BA$1, Hombres!$A$1:$DW$117, Mujeres!$A$1:$DW$117 )</f>
        <v>0</v>
      </c>
      <c r="BB114" s="48" cm="1">
        <f t="array" ref="BB114">SalarioAnualEsperado($B114, $G114, $D114, BB$1, Hombres!$A$1:$DW$117, Mujeres!$A$1:$DW$117 )</f>
        <v>0</v>
      </c>
      <c r="BC114" s="48" cm="1">
        <f t="array" ref="BC114">SalarioAnualEsperado($B114, $G114, $D114, BC$1, Hombres!$A$1:$DW$117, Mujeres!$A$1:$DW$117 )</f>
        <v>0</v>
      </c>
      <c r="BD114" s="48" cm="1">
        <f t="array" ref="BD114">SalarioAnualEsperado($B114, $G114, $D114, BD$1, Hombres!$A$1:$DW$117, Mujeres!$A$1:$DW$117 )</f>
        <v>0</v>
      </c>
      <c r="BE114" s="48" cm="1">
        <f t="array" ref="BE114">SalarioAnualEsperado($B114, $G114, $D114, BE$1, Hombres!$A$1:$DW$117, Mujeres!$A$1:$DW$117 )</f>
        <v>0</v>
      </c>
      <c r="BF114" s="48" cm="1">
        <f t="array" ref="BF114">SalarioAnualEsperado($B114, $G114, $D114, BF$1, Hombres!$A$1:$DW$117, Mujeres!$A$1:$DW$117 )</f>
        <v>0</v>
      </c>
      <c r="BG114" s="48" cm="1">
        <f t="array" ref="BG114">SalarioAnualEsperado($B114, $G114, $D114, BG$1, Hombres!$A$1:$DW$117, Mujeres!$A$1:$DW$117 )</f>
        <v>0</v>
      </c>
      <c r="BH114" s="48" cm="1">
        <f t="array" ref="BH114">SalarioAnualEsperado($B114, $G114, $D114, BH$1, Hombres!$A$1:$DW$117, Mujeres!$A$1:$DW$117 )</f>
        <v>0</v>
      </c>
      <c r="BI114" s="48" cm="1">
        <f t="array" ref="BI114">SalarioAnualEsperado($B114, $G114, $D114, BI$1, Hombres!$A$1:$DW$117, Mujeres!$A$1:$DW$117 )</f>
        <v>0</v>
      </c>
      <c r="BJ114" s="48" cm="1">
        <f t="array" ref="BJ114">SalarioAnualEsperado($B114, $G114, $D114, BJ$1, Hombres!$A$1:$DW$117, Mujeres!$A$1:$DW$117 )</f>
        <v>0</v>
      </c>
      <c r="BK114" s="48" cm="1">
        <f t="array" ref="BK114">SalarioAnualEsperado($B114, $G114, $D114, BK$1, Hombres!$A$1:$DW$117, Mujeres!$A$1:$DW$117 )</f>
        <v>0</v>
      </c>
      <c r="BL114" s="48" cm="1">
        <f t="array" ref="BL114">SalarioAnualEsperado($B114, $G114, $D114, BL$1, Hombres!$A$1:$DW$117, Mujeres!$A$1:$DW$117 )</f>
        <v>0</v>
      </c>
      <c r="BM114" s="48" cm="1">
        <f t="array" ref="BM114">SalarioAnualEsperado($B114, $G114, $D114, BM$1, Hombres!$A$1:$DW$117, Mujeres!$A$1:$DW$117 )</f>
        <v>0</v>
      </c>
      <c r="BN114" s="48" cm="1">
        <f t="array" ref="BN114">SalarioAnualEsperado($B114, $G114, $D114, BN$1, Hombres!$A$1:$DW$117, Mujeres!$A$1:$DW$117 )</f>
        <v>0</v>
      </c>
      <c r="BO114" s="48" cm="1">
        <f t="array" ref="BO114">SalarioAnualEsperado($B114, $G114, $D114, BO$1, Hombres!$A$1:$DW$117, Mujeres!$A$1:$DW$117 )</f>
        <v>0</v>
      </c>
      <c r="BP114" s="48" cm="1">
        <f t="array" ref="BP114">SalarioAnualEsperado($B114, $G114, $D114, BP$1, Hombres!$A$1:$DW$117, Mujeres!$A$1:$DW$117 )</f>
        <v>0</v>
      </c>
      <c r="BQ114" s="48" cm="1">
        <f t="array" ref="BQ114">SalarioAnualEsperado($B114, $G114, $D114, BQ$1, Hombres!$A$1:$DW$117, Mujeres!$A$1:$DW$117 )</f>
        <v>0</v>
      </c>
      <c r="BR114" s="48" cm="1">
        <f t="array" ref="BR114">SalarioAnualEsperado($B114, $G114, $D114, BR$1, Hombres!$A$1:$DW$117, Mujeres!$A$1:$DW$117 )</f>
        <v>0</v>
      </c>
      <c r="BS114" s="48" cm="1">
        <f t="array" ref="BS114">SalarioAnualEsperado($B114, $G114, $D114, BS$1, Hombres!$A$1:$DW$117, Mujeres!$A$1:$DW$117 )</f>
        <v>0</v>
      </c>
      <c r="BT114" s="48" cm="1">
        <f t="array" ref="BT114">SalarioAnualEsperado($B114, $G114, $D114, BT$1, Hombres!$A$1:$DW$117, Mujeres!$A$1:$DW$117 )</f>
        <v>0</v>
      </c>
      <c r="BU114" s="48" cm="1">
        <f t="array" ref="BU114">SalarioAnualEsperado($B114, $G114, $D114, BU$1, Hombres!$A$1:$DW$117, Mujeres!$A$1:$DW$117 )</f>
        <v>0</v>
      </c>
      <c r="BV114" s="48" cm="1">
        <f t="array" ref="BV114">SalarioAnualEsperado($B114, $G114, $D114, BV$1, Hombres!$A$1:$DW$117, Mujeres!$A$1:$DW$117 )</f>
        <v>0</v>
      </c>
      <c r="BW114" s="48" cm="1">
        <f t="array" ref="BW114">SalarioAnualEsperado($B114, $G114, $D114, BW$1, Hombres!$A$1:$DW$117, Mujeres!$A$1:$DW$117 )</f>
        <v>0</v>
      </c>
      <c r="BX114" s="48" cm="1">
        <f t="array" ref="BX114">SalarioAnualEsperado($B114, $G114, $D114, BX$1, Hombres!$A$1:$DW$117, Mujeres!$A$1:$DW$117 )</f>
        <v>0</v>
      </c>
      <c r="BY114" s="48" cm="1">
        <f t="array" ref="BY114">SalarioAnualEsperado($B114, $G114, $D114, BY$1, Hombres!$A$1:$DW$117, Mujeres!$A$1:$DW$117 )</f>
        <v>0</v>
      </c>
      <c r="BZ114" s="48" cm="1">
        <f t="array" ref="BZ114">SalarioAnualEsperado($B114, $G114, $D114, BZ$1, Hombres!$A$1:$DW$117, Mujeres!$A$1:$DW$117 )</f>
        <v>0</v>
      </c>
      <c r="CA114" s="48" cm="1">
        <f t="array" ref="CA114">SalarioAnualEsperado($B114, $G114, $D114, CA$1, Hombres!$A$1:$DW$117, Mujeres!$A$1:$DW$117 )</f>
        <v>0</v>
      </c>
      <c r="CB114" s="48" cm="1">
        <f t="array" ref="CB114">SalarioAnualEsperado($B114, $G114, $D114, CB$1, Hombres!$A$1:$DW$117, Mujeres!$A$1:$DW$117 )</f>
        <v>0</v>
      </c>
      <c r="CC114" s="48" cm="1">
        <f t="array" ref="CC114">SalarioAnualEsperado($B114, $G114, $D114, CC$1, Hombres!$A$1:$DW$117, Mujeres!$A$1:$DW$117 )</f>
        <v>0</v>
      </c>
      <c r="CD114" s="48" cm="1">
        <f t="array" ref="CD114">SalarioAnualEsperado($B114, $G114, $D114, CD$1, Hombres!$A$1:$DW$117, Mujeres!$A$1:$DW$117 )</f>
        <v>0</v>
      </c>
      <c r="CE114" s="48" cm="1">
        <f t="array" ref="CE114">SalarioAnualEsperado($B114, $G114, $D114, CE$1, Hombres!$A$1:$DW$117, Mujeres!$A$1:$DW$117 )</f>
        <v>0</v>
      </c>
      <c r="CF114" s="48" cm="1">
        <f t="array" ref="CF114">SalarioAnualEsperado($B114, $G114, $D114, CF$1, Hombres!$A$1:$DW$117, Mujeres!$A$1:$DW$117 )</f>
        <v>0</v>
      </c>
      <c r="CG114" s="48" cm="1">
        <f t="array" ref="CG114">SalarioAnualEsperado($B114, $G114, $D114, CG$1, Hombres!$A$1:$DW$117, Mujeres!$A$1:$DW$117 )</f>
        <v>0</v>
      </c>
      <c r="CH114" s="48" cm="1">
        <f t="array" ref="CH114">SalarioAnualEsperado($B114, $G114, $D114, CH$1, Hombres!$A$1:$DW$117, Mujeres!$A$1:$DW$117 )</f>
        <v>0</v>
      </c>
      <c r="CI114" s="48" cm="1">
        <f t="array" ref="CI114">SalarioAnualEsperado($B114, $G114, $D114, CI$1, Hombres!$A$1:$DW$117, Mujeres!$A$1:$DW$117 )</f>
        <v>0</v>
      </c>
      <c r="CJ114" s="48" cm="1">
        <f t="array" ref="CJ114">SalarioAnualEsperado($B114, $G114, $D114, CJ$1, Hombres!$A$1:$DW$117, Mujeres!$A$1:$DW$117 )</f>
        <v>0</v>
      </c>
      <c r="CK114" s="48" cm="1">
        <f t="array" ref="CK114">SalarioAnualEsperado($B114, $G114, $D114, CK$1, Hombres!$A$1:$DW$117, Mujeres!$A$1:$DW$117 )</f>
        <v>0</v>
      </c>
      <c r="CL114" s="48" cm="1">
        <f t="array" ref="CL114">SalarioAnualEsperado($B114, $G114, $D114, CL$1, Hombres!$A$1:$DW$117, Mujeres!$A$1:$DW$117 )</f>
        <v>0</v>
      </c>
      <c r="CM114" s="48" cm="1">
        <f t="array" ref="CM114">SalarioAnualEsperado($B114, $G114, $D114, CM$1, Hombres!$A$1:$DW$117, Mujeres!$A$1:$DW$117 )</f>
        <v>0</v>
      </c>
      <c r="CN114" s="48" cm="1">
        <f t="array" ref="CN114">SalarioAnualEsperado($B114, $G114, $D114, CN$1, Hombres!$A$1:$DW$117, Mujeres!$A$1:$DW$117 )</f>
        <v>0</v>
      </c>
      <c r="CO114" s="48" cm="1">
        <f t="array" ref="CO114">SalarioAnualEsperado($B114, $G114, $D114, CO$1, Hombres!$A$1:$DW$117, Mujeres!$A$1:$DW$117 )</f>
        <v>0</v>
      </c>
      <c r="CP114" s="48" cm="1">
        <f t="array" ref="CP114">SalarioAnualEsperado($B114, $G114, $D114, CP$1, Hombres!$A$1:$DW$117, Mujeres!$A$1:$DW$117 )</f>
        <v>0</v>
      </c>
      <c r="CQ114" s="48" cm="1">
        <f t="array" ref="CQ114">SalarioAnualEsperado($B114, $G114, $D114, CQ$1, Hombres!$A$1:$DW$117, Mujeres!$A$1:$DW$117 )</f>
        <v>0</v>
      </c>
      <c r="CR114" s="48" cm="1">
        <f t="array" ref="CR114">SalarioAnualEsperado($B114, $G114, $D114, CR$1, Hombres!$A$1:$DW$117, Mujeres!$A$1:$DW$117 )</f>
        <v>0</v>
      </c>
      <c r="CS114" s="48" cm="1">
        <f t="array" ref="CS114">SalarioAnualEsperado($B114, $G114, $D114, CS$1, Hombres!$A$1:$DW$117, Mujeres!$A$1:$DW$117 )</f>
        <v>0</v>
      </c>
      <c r="CT114" s="48" cm="1">
        <f t="array" ref="CT114">SalarioAnualEsperado($B114, $G114, $D114, CT$1, Hombres!$A$1:$DW$117, Mujeres!$A$1:$DW$117 )</f>
        <v>0</v>
      </c>
      <c r="CU114" s="48" cm="1">
        <f t="array" ref="CU114">SalarioAnualEsperado($B114, $G114, $D114, CU$1, Hombres!$A$1:$DW$117, Mujeres!$A$1:$DW$117 )</f>
        <v>0</v>
      </c>
      <c r="CV114" s="48" cm="1">
        <f t="array" ref="CV114">SalarioAnualEsperado($B114, $G114, $D114, CV$1, Hombres!$A$1:$DW$117, Mujeres!$A$1:$DW$117 )</f>
        <v>0</v>
      </c>
      <c r="CW114" s="48" cm="1">
        <f t="array" ref="CW114">SalarioAnualEsperado($B114, $G114, $D114, CW$1, Hombres!$A$1:$DW$117, Mujeres!$A$1:$DW$117 )</f>
        <v>0</v>
      </c>
      <c r="CX114" s="48" cm="1">
        <f t="array" ref="CX114">SalarioAnualEsperado($B114, $G114, $D114, CX$1, Hombres!$A$1:$DW$117, Mujeres!$A$1:$DW$117 )</f>
        <v>0</v>
      </c>
      <c r="CY114" s="48" cm="1">
        <f t="array" ref="CY114">SalarioAnualEsperado($B114, $G114, $D114, CY$1, Hombres!$A$1:$DW$117, Mujeres!$A$1:$DW$117 )</f>
        <v>0</v>
      </c>
      <c r="CZ114" s="48" cm="1">
        <f t="array" ref="CZ114">SalarioAnualEsperado($B114, $G114, $D114, CZ$1, Hombres!$A$1:$DW$117, Mujeres!$A$1:$DW$117 )</f>
        <v>0</v>
      </c>
      <c r="DA114" s="48" cm="1">
        <f t="array" ref="DA114">SalarioAnualEsperado($B114, $G114, $D114, DA$1, Hombres!$A$1:$DW$117, Mujeres!$A$1:$DW$117 )</f>
        <v>0</v>
      </c>
      <c r="DB114" s="48" cm="1">
        <f t="array" ref="DB114">SalarioAnualEsperado($B114, $G114, $D114, DB$1, Hombres!$A$1:$DW$117, Mujeres!$A$1:$DW$117 )</f>
        <v>0</v>
      </c>
      <c r="DC114" s="48" cm="1">
        <f t="array" ref="DC114">SalarioAnualEsperado($B114, $G114, $D114, DC$1, Hombres!$A$1:$DW$117, Mujeres!$A$1:$DW$117 )</f>
        <v>0</v>
      </c>
    </row>
    <row r="115" spans="1:107" x14ac:dyDescent="0.3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8" cm="1">
        <f t="array" ref="L115">SalarioAnualEsperado($B115, $G115, $D115, L$1, Hombres!$A$1:$DW$117, Mujeres!$A$1:$DW$117 )</f>
        <v>18718109.800000001</v>
      </c>
      <c r="M115" s="48" cm="1">
        <f t="array" ref="M115">SalarioAnualEsperado($B115, $G115, $D115, M$1, Hombres!$A$1:$DW$117, Mujeres!$A$1:$DW$117 )</f>
        <v>19656447.924749859</v>
      </c>
      <c r="N115" s="48" cm="1">
        <f t="array" ref="N115">SalarioAnualEsperado($B115, $G115, $D115, N$1, Hombres!$A$1:$DW$117, Mujeres!$A$1:$DW$117 )</f>
        <v>20641434.598510522</v>
      </c>
      <c r="O115" s="48" cm="1">
        <f t="array" ref="O115">SalarioAnualEsperado($B115, $G115, $D115, O$1, Hombres!$A$1:$DW$117, Mujeres!$A$1:$DW$117 )</f>
        <v>21675332.328775138</v>
      </c>
      <c r="P115" s="48" cm="1">
        <f t="array" ref="P115">SalarioAnualEsperado($B115, $G115, $D115, P$1, Hombres!$A$1:$DW$117, Mujeres!$A$1:$DW$117 )</f>
        <v>22760424.33239539</v>
      </c>
      <c r="Q115" s="48" cm="1">
        <f t="array" ref="Q115">SalarioAnualEsperado($B115, $G115, $D115, Q$1, Hombres!$A$1:$DW$117, Mujeres!$A$1:$DW$117 )</f>
        <v>23899213.180742446</v>
      </c>
      <c r="R115" s="48" cm="1">
        <f t="array" ref="R115">SalarioAnualEsperado($B115, $G115, $D115, R$1, Hombres!$A$1:$DW$117, Mujeres!$A$1:$DW$117 )</f>
        <v>25094339.611891959</v>
      </c>
      <c r="S115" s="48" cm="1">
        <f t="array" ref="S115">SalarioAnualEsperado($B115, $G115, $D115, S$1, Hombres!$A$1:$DW$117, Mujeres!$A$1:$DW$117 )</f>
        <v>26348524.096120741</v>
      </c>
      <c r="T115" s="48" cm="1">
        <f t="array" ref="T115">SalarioAnualEsperado($B115, $G115, $D115, T$1, Hombres!$A$1:$DW$117, Mujeres!$A$1:$DW$117 )</f>
        <v>27664533.05650026</v>
      </c>
      <c r="U115" s="48" cm="1">
        <f t="array" ref="U115">SalarioAnualEsperado($B115, $G115, $D115, U$1, Hombres!$A$1:$DW$117, Mujeres!$A$1:$DW$117 )</f>
        <v>29045260.239235371</v>
      </c>
      <c r="V115" s="48" cm="1">
        <f t="array" ref="V115">SalarioAnualEsperado($B115, $G115, $D115, V$1, Hombres!$A$1:$DW$117, Mujeres!$A$1:$DW$117 )</f>
        <v>30493782.186243106</v>
      </c>
      <c r="W115" s="48" cm="1">
        <f t="array" ref="W115">SalarioAnualEsperado($B115, $G115, $D115, W$1, Hombres!$A$1:$DW$117, Mujeres!$A$1:$DW$117 )</f>
        <v>32013153.263494939</v>
      </c>
      <c r="X115" s="48" cm="1">
        <f t="array" ref="X115">SalarioAnualEsperado($B115, $G115, $D115, X$1, Hombres!$A$1:$DW$117, Mujeres!$A$1:$DW$117 )</f>
        <v>33606260.388855681</v>
      </c>
      <c r="Y115" s="48" cm="1">
        <f t="array" ref="Y115">SalarioAnualEsperado($B115, $G115, $D115, Y$1, Hombres!$A$1:$DW$117, Mujeres!$A$1:$DW$117 )</f>
        <v>35276221.551600479</v>
      </c>
      <c r="Z115" s="48" cm="1">
        <f t="array" ref="Z115">SalarioAnualEsperado($B115, $G115, $D115, Z$1, Hombres!$A$1:$DW$117, Mujeres!$A$1:$DW$117 )</f>
        <v>37026453.488646977</v>
      </c>
      <c r="AA115" s="48" cm="1">
        <f t="array" ref="AA115">SalarioAnualEsperado($B115, $G115, $D115, AA$1, Hombres!$A$1:$DW$117, Mujeres!$A$1:$DW$117 )</f>
        <v>38860901.433176376</v>
      </c>
      <c r="AB115" s="48" cm="1">
        <f t="array" ref="AB115">SalarioAnualEsperado($B115, $G115, $D115, AB$1, Hombres!$A$1:$DW$117, Mujeres!$A$1:$DW$117 )</f>
        <v>40783545.212425761</v>
      </c>
      <c r="AC115" s="48" cm="1">
        <f t="array" ref="AC115">SalarioAnualEsperado($B115, $G115, $D115, AC$1, Hombres!$A$1:$DW$117, Mujeres!$A$1:$DW$117 )</f>
        <v>42798218.25903251</v>
      </c>
      <c r="AD115" s="48" cm="1">
        <f t="array" ref="AD115">SalarioAnualEsperado($B115, $G115, $D115, AD$1, Hombres!$A$1:$DW$117, Mujeres!$A$1:$DW$117 )</f>
        <v>44908790.387344792</v>
      </c>
      <c r="AE115" s="48" cm="1">
        <f t="array" ref="AE115">SalarioAnualEsperado($B115, $G115, $D115, AE$1, Hombres!$A$1:$DW$117, Mujeres!$A$1:$DW$117 )</f>
        <v>47119415.022632584</v>
      </c>
      <c r="AF115" s="48" cm="1">
        <f t="array" ref="AF115">SalarioAnualEsperado($B115, $G115, $D115, AF$1, Hombres!$A$1:$DW$117, Mujeres!$A$1:$DW$117 )</f>
        <v>49434654.274696179</v>
      </c>
      <c r="AG115" s="48" cm="1">
        <f t="array" ref="AG115">SalarioAnualEsperado($B115, $G115, $D115, AG$1, Hombres!$A$1:$DW$117, Mujeres!$A$1:$DW$117 )</f>
        <v>51858943.524460144</v>
      </c>
      <c r="AH115" s="48" cm="1">
        <f t="array" ref="AH115">SalarioAnualEsperado($B115, $G115, $D115, AH$1, Hombres!$A$1:$DW$117, Mujeres!$A$1:$DW$117 )</f>
        <v>54395855.050293379</v>
      </c>
      <c r="AI115" s="48" cm="1">
        <f t="array" ref="AI115">SalarioAnualEsperado($B115, $G115, $D115, AI$1, Hombres!$A$1:$DW$117, Mujeres!$A$1:$DW$117 )</f>
        <v>57049127.325986706</v>
      </c>
      <c r="AJ115" s="48" cm="1">
        <f t="array" ref="AJ115">SalarioAnualEsperado($B115, $G115, $D115, AJ$1, Hombres!$A$1:$DW$117, Mujeres!$A$1:$DW$117 )</f>
        <v>59823283.679457434</v>
      </c>
      <c r="AK115" s="48" cm="1">
        <f t="array" ref="AK115">SalarioAnualEsperado($B115, $G115, $D115, AK$1, Hombres!$A$1:$DW$117, Mujeres!$A$1:$DW$117 )</f>
        <v>62724320.613227352</v>
      </c>
      <c r="AL115" s="48" cm="1">
        <f t="array" ref="AL115">SalarioAnualEsperado($B115, $G115, $D115, AL$1, Hombres!$A$1:$DW$117, Mujeres!$A$1:$DW$117 )</f>
        <v>65757986.056585774</v>
      </c>
      <c r="AM115" s="48" cm="1">
        <f t="array" ref="AM115">SalarioAnualEsperado($B115, $G115, $D115, AM$1, Hombres!$A$1:$DW$117, Mujeres!$A$1:$DW$117 )</f>
        <v>68928516.428906128</v>
      </c>
      <c r="AN115" s="48" cm="1">
        <f t="array" ref="AN115">SalarioAnualEsperado($B115, $G115, $D115, AN$1, Hombres!$A$1:$DW$117, Mujeres!$A$1:$DW$117 )</f>
        <v>72238502.862019584</v>
      </c>
      <c r="AO115" s="48" cm="1">
        <f t="array" ref="AO115">SalarioAnualEsperado($B115, $G115, $D115, AO$1, Hombres!$A$1:$DW$117, Mujeres!$A$1:$DW$117 )</f>
        <v>75690057.046432808</v>
      </c>
      <c r="AP115" s="48" cm="1">
        <f t="array" ref="AP115">SalarioAnualEsperado($B115, $G115, $D115, AP$1, Hombres!$A$1:$DW$117, Mujeres!$A$1:$DW$117 )</f>
        <v>79285501.337843522</v>
      </c>
      <c r="AQ115" s="48" cm="1">
        <f t="array" ref="AQ115">SalarioAnualEsperado($B115, $G115, $D115, AQ$1, Hombres!$A$1:$DW$117, Mujeres!$A$1:$DW$117 )</f>
        <v>0</v>
      </c>
      <c r="AR115" s="48" cm="1">
        <f t="array" ref="AR115">SalarioAnualEsperado($B115, $G115, $D115, AR$1, Hombres!$A$1:$DW$117, Mujeres!$A$1:$DW$117 )</f>
        <v>0</v>
      </c>
      <c r="AS115" s="48" cm="1">
        <f t="array" ref="AS115">SalarioAnualEsperado($B115, $G115, $D115, AS$1, Hombres!$A$1:$DW$117, Mujeres!$A$1:$DW$117 )</f>
        <v>0</v>
      </c>
      <c r="AT115" s="48" cm="1">
        <f t="array" ref="AT115">SalarioAnualEsperado($B115, $G115, $D115, AT$1, Hombres!$A$1:$DW$117, Mujeres!$A$1:$DW$117 )</f>
        <v>0</v>
      </c>
      <c r="AU115" s="48" cm="1">
        <f t="array" ref="AU115">SalarioAnualEsperado($B115, $G115, $D115, AU$1, Hombres!$A$1:$DW$117, Mujeres!$A$1:$DW$117 )</f>
        <v>0</v>
      </c>
      <c r="AV115" s="48" cm="1">
        <f t="array" ref="AV115">SalarioAnualEsperado($B115, $G115, $D115, AV$1, Hombres!$A$1:$DW$117, Mujeres!$A$1:$DW$117 )</f>
        <v>0</v>
      </c>
      <c r="AW115" s="48" cm="1">
        <f t="array" ref="AW115">SalarioAnualEsperado($B115, $G115, $D115, AW$1, Hombres!$A$1:$DW$117, Mujeres!$A$1:$DW$117 )</f>
        <v>0</v>
      </c>
      <c r="AX115" s="48" cm="1">
        <f t="array" ref="AX115">SalarioAnualEsperado($B115, $G115, $D115, AX$1, Hombres!$A$1:$DW$117, Mujeres!$A$1:$DW$117 )</f>
        <v>0</v>
      </c>
      <c r="AY115" s="48" cm="1">
        <f t="array" ref="AY115">SalarioAnualEsperado($B115, $G115, $D115, AY$1, Hombres!$A$1:$DW$117, Mujeres!$A$1:$DW$117 )</f>
        <v>0</v>
      </c>
      <c r="AZ115" s="48" cm="1">
        <f t="array" ref="AZ115">SalarioAnualEsperado($B115, $G115, $D115, AZ$1, Hombres!$A$1:$DW$117, Mujeres!$A$1:$DW$117 )</f>
        <v>0</v>
      </c>
      <c r="BA115" s="48" cm="1">
        <f t="array" ref="BA115">SalarioAnualEsperado($B115, $G115, $D115, BA$1, Hombres!$A$1:$DW$117, Mujeres!$A$1:$DW$117 )</f>
        <v>0</v>
      </c>
      <c r="BB115" s="48" cm="1">
        <f t="array" ref="BB115">SalarioAnualEsperado($B115, $G115, $D115, BB$1, Hombres!$A$1:$DW$117, Mujeres!$A$1:$DW$117 )</f>
        <v>0</v>
      </c>
      <c r="BC115" s="48" cm="1">
        <f t="array" ref="BC115">SalarioAnualEsperado($B115, $G115, $D115, BC$1, Hombres!$A$1:$DW$117, Mujeres!$A$1:$DW$117 )</f>
        <v>0</v>
      </c>
      <c r="BD115" s="48" cm="1">
        <f t="array" ref="BD115">SalarioAnualEsperado($B115, $G115, $D115, BD$1, Hombres!$A$1:$DW$117, Mujeres!$A$1:$DW$117 )</f>
        <v>0</v>
      </c>
      <c r="BE115" s="48" cm="1">
        <f t="array" ref="BE115">SalarioAnualEsperado($B115, $G115, $D115, BE$1, Hombres!$A$1:$DW$117, Mujeres!$A$1:$DW$117 )</f>
        <v>0</v>
      </c>
      <c r="BF115" s="48" cm="1">
        <f t="array" ref="BF115">SalarioAnualEsperado($B115, $G115, $D115, BF$1, Hombres!$A$1:$DW$117, Mujeres!$A$1:$DW$117 )</f>
        <v>0</v>
      </c>
      <c r="BG115" s="48" cm="1">
        <f t="array" ref="BG115">SalarioAnualEsperado($B115, $G115, $D115, BG$1, Hombres!$A$1:$DW$117, Mujeres!$A$1:$DW$117 )</f>
        <v>0</v>
      </c>
      <c r="BH115" s="48" cm="1">
        <f t="array" ref="BH115">SalarioAnualEsperado($B115, $G115, $D115, BH$1, Hombres!$A$1:$DW$117, Mujeres!$A$1:$DW$117 )</f>
        <v>0</v>
      </c>
      <c r="BI115" s="48" cm="1">
        <f t="array" ref="BI115">SalarioAnualEsperado($B115, $G115, $D115, BI$1, Hombres!$A$1:$DW$117, Mujeres!$A$1:$DW$117 )</f>
        <v>0</v>
      </c>
      <c r="BJ115" s="48" cm="1">
        <f t="array" ref="BJ115">SalarioAnualEsperado($B115, $G115, $D115, BJ$1, Hombres!$A$1:$DW$117, Mujeres!$A$1:$DW$117 )</f>
        <v>0</v>
      </c>
      <c r="BK115" s="48" cm="1">
        <f t="array" ref="BK115">SalarioAnualEsperado($B115, $G115, $D115, BK$1, Hombres!$A$1:$DW$117, Mujeres!$A$1:$DW$117 )</f>
        <v>0</v>
      </c>
      <c r="BL115" s="48" cm="1">
        <f t="array" ref="BL115">SalarioAnualEsperado($B115, $G115, $D115, BL$1, Hombres!$A$1:$DW$117, Mujeres!$A$1:$DW$117 )</f>
        <v>0</v>
      </c>
      <c r="BM115" s="48" cm="1">
        <f t="array" ref="BM115">SalarioAnualEsperado($B115, $G115, $D115, BM$1, Hombres!$A$1:$DW$117, Mujeres!$A$1:$DW$117 )</f>
        <v>0</v>
      </c>
      <c r="BN115" s="48" cm="1">
        <f t="array" ref="BN115">SalarioAnualEsperado($B115, $G115, $D115, BN$1, Hombres!$A$1:$DW$117, Mujeres!$A$1:$DW$117 )</f>
        <v>0</v>
      </c>
      <c r="BO115" s="48" cm="1">
        <f t="array" ref="BO115">SalarioAnualEsperado($B115, $G115, $D115, BO$1, Hombres!$A$1:$DW$117, Mujeres!$A$1:$DW$117 )</f>
        <v>0</v>
      </c>
      <c r="BP115" s="48" cm="1">
        <f t="array" ref="BP115">SalarioAnualEsperado($B115, $G115, $D115, BP$1, Hombres!$A$1:$DW$117, Mujeres!$A$1:$DW$117 )</f>
        <v>0</v>
      </c>
      <c r="BQ115" s="48" cm="1">
        <f t="array" ref="BQ115">SalarioAnualEsperado($B115, $G115, $D115, BQ$1, Hombres!$A$1:$DW$117, Mujeres!$A$1:$DW$117 )</f>
        <v>0</v>
      </c>
      <c r="BR115" s="48" cm="1">
        <f t="array" ref="BR115">SalarioAnualEsperado($B115, $G115, $D115, BR$1, Hombres!$A$1:$DW$117, Mujeres!$A$1:$DW$117 )</f>
        <v>0</v>
      </c>
      <c r="BS115" s="48" cm="1">
        <f t="array" ref="BS115">SalarioAnualEsperado($B115, $G115, $D115, BS$1, Hombres!$A$1:$DW$117, Mujeres!$A$1:$DW$117 )</f>
        <v>0</v>
      </c>
      <c r="BT115" s="48" cm="1">
        <f t="array" ref="BT115">SalarioAnualEsperado($B115, $G115, $D115, BT$1, Hombres!$A$1:$DW$117, Mujeres!$A$1:$DW$117 )</f>
        <v>0</v>
      </c>
      <c r="BU115" s="48" cm="1">
        <f t="array" ref="BU115">SalarioAnualEsperado($B115, $G115, $D115, BU$1, Hombres!$A$1:$DW$117, Mujeres!$A$1:$DW$117 )</f>
        <v>0</v>
      </c>
      <c r="BV115" s="48" cm="1">
        <f t="array" ref="BV115">SalarioAnualEsperado($B115, $G115, $D115, BV$1, Hombres!$A$1:$DW$117, Mujeres!$A$1:$DW$117 )</f>
        <v>0</v>
      </c>
      <c r="BW115" s="48" cm="1">
        <f t="array" ref="BW115">SalarioAnualEsperado($B115, $G115, $D115, BW$1, Hombres!$A$1:$DW$117, Mujeres!$A$1:$DW$117 )</f>
        <v>0</v>
      </c>
      <c r="BX115" s="48" cm="1">
        <f t="array" ref="BX115">SalarioAnualEsperado($B115, $G115, $D115, BX$1, Hombres!$A$1:$DW$117, Mujeres!$A$1:$DW$117 )</f>
        <v>0</v>
      </c>
      <c r="BY115" s="48" cm="1">
        <f t="array" ref="BY115">SalarioAnualEsperado($B115, $G115, $D115, BY$1, Hombres!$A$1:$DW$117, Mujeres!$A$1:$DW$117 )</f>
        <v>0</v>
      </c>
      <c r="BZ115" s="48" cm="1">
        <f t="array" ref="BZ115">SalarioAnualEsperado($B115, $G115, $D115, BZ$1, Hombres!$A$1:$DW$117, Mujeres!$A$1:$DW$117 )</f>
        <v>0</v>
      </c>
      <c r="CA115" s="48" cm="1">
        <f t="array" ref="CA115">SalarioAnualEsperado($B115, $G115, $D115, CA$1, Hombres!$A$1:$DW$117, Mujeres!$A$1:$DW$117 )</f>
        <v>0</v>
      </c>
      <c r="CB115" s="48" cm="1">
        <f t="array" ref="CB115">SalarioAnualEsperado($B115, $G115, $D115, CB$1, Hombres!$A$1:$DW$117, Mujeres!$A$1:$DW$117 )</f>
        <v>0</v>
      </c>
      <c r="CC115" s="48" cm="1">
        <f t="array" ref="CC115">SalarioAnualEsperado($B115, $G115, $D115, CC$1, Hombres!$A$1:$DW$117, Mujeres!$A$1:$DW$117 )</f>
        <v>0</v>
      </c>
      <c r="CD115" s="48" cm="1">
        <f t="array" ref="CD115">SalarioAnualEsperado($B115, $G115, $D115, CD$1, Hombres!$A$1:$DW$117, Mujeres!$A$1:$DW$117 )</f>
        <v>0</v>
      </c>
      <c r="CE115" s="48" cm="1">
        <f t="array" ref="CE115">SalarioAnualEsperado($B115, $G115, $D115, CE$1, Hombres!$A$1:$DW$117, Mujeres!$A$1:$DW$117 )</f>
        <v>0</v>
      </c>
      <c r="CF115" s="48" cm="1">
        <f t="array" ref="CF115">SalarioAnualEsperado($B115, $G115, $D115, CF$1, Hombres!$A$1:$DW$117, Mujeres!$A$1:$DW$117 )</f>
        <v>0</v>
      </c>
      <c r="CG115" s="48" cm="1">
        <f t="array" ref="CG115">SalarioAnualEsperado($B115, $G115, $D115, CG$1, Hombres!$A$1:$DW$117, Mujeres!$A$1:$DW$117 )</f>
        <v>0</v>
      </c>
      <c r="CH115" s="48" cm="1">
        <f t="array" ref="CH115">SalarioAnualEsperado($B115, $G115, $D115, CH$1, Hombres!$A$1:$DW$117, Mujeres!$A$1:$DW$117 )</f>
        <v>0</v>
      </c>
      <c r="CI115" s="48" cm="1">
        <f t="array" ref="CI115">SalarioAnualEsperado($B115, $G115, $D115, CI$1, Hombres!$A$1:$DW$117, Mujeres!$A$1:$DW$117 )</f>
        <v>0</v>
      </c>
      <c r="CJ115" s="48" cm="1">
        <f t="array" ref="CJ115">SalarioAnualEsperado($B115, $G115, $D115, CJ$1, Hombres!$A$1:$DW$117, Mujeres!$A$1:$DW$117 )</f>
        <v>0</v>
      </c>
      <c r="CK115" s="48" cm="1">
        <f t="array" ref="CK115">SalarioAnualEsperado($B115, $G115, $D115, CK$1, Hombres!$A$1:$DW$117, Mujeres!$A$1:$DW$117 )</f>
        <v>0</v>
      </c>
      <c r="CL115" s="48" cm="1">
        <f t="array" ref="CL115">SalarioAnualEsperado($B115, $G115, $D115, CL$1, Hombres!$A$1:$DW$117, Mujeres!$A$1:$DW$117 )</f>
        <v>0</v>
      </c>
      <c r="CM115" s="48" cm="1">
        <f t="array" ref="CM115">SalarioAnualEsperado($B115, $G115, $D115, CM$1, Hombres!$A$1:$DW$117, Mujeres!$A$1:$DW$117 )</f>
        <v>0</v>
      </c>
      <c r="CN115" s="48" cm="1">
        <f t="array" ref="CN115">SalarioAnualEsperado($B115, $G115, $D115, CN$1, Hombres!$A$1:$DW$117, Mujeres!$A$1:$DW$117 )</f>
        <v>0</v>
      </c>
      <c r="CO115" s="48" cm="1">
        <f t="array" ref="CO115">SalarioAnualEsperado($B115, $G115, $D115, CO$1, Hombres!$A$1:$DW$117, Mujeres!$A$1:$DW$117 )</f>
        <v>0</v>
      </c>
      <c r="CP115" s="48" cm="1">
        <f t="array" ref="CP115">SalarioAnualEsperado($B115, $G115, $D115, CP$1, Hombres!$A$1:$DW$117, Mujeres!$A$1:$DW$117 )</f>
        <v>0</v>
      </c>
      <c r="CQ115" s="48" cm="1">
        <f t="array" ref="CQ115">SalarioAnualEsperado($B115, $G115, $D115, CQ$1, Hombres!$A$1:$DW$117, Mujeres!$A$1:$DW$117 )</f>
        <v>0</v>
      </c>
      <c r="CR115" s="48" cm="1">
        <f t="array" ref="CR115">SalarioAnualEsperado($B115, $G115, $D115, CR$1, Hombres!$A$1:$DW$117, Mujeres!$A$1:$DW$117 )</f>
        <v>0</v>
      </c>
      <c r="CS115" s="48" cm="1">
        <f t="array" ref="CS115">SalarioAnualEsperado($B115, $G115, $D115, CS$1, Hombres!$A$1:$DW$117, Mujeres!$A$1:$DW$117 )</f>
        <v>0</v>
      </c>
      <c r="CT115" s="48" cm="1">
        <f t="array" ref="CT115">SalarioAnualEsperado($B115, $G115, $D115, CT$1, Hombres!$A$1:$DW$117, Mujeres!$A$1:$DW$117 )</f>
        <v>0</v>
      </c>
      <c r="CU115" s="48" cm="1">
        <f t="array" ref="CU115">SalarioAnualEsperado($B115, $G115, $D115, CU$1, Hombres!$A$1:$DW$117, Mujeres!$A$1:$DW$117 )</f>
        <v>0</v>
      </c>
      <c r="CV115" s="48" cm="1">
        <f t="array" ref="CV115">SalarioAnualEsperado($B115, $G115, $D115, CV$1, Hombres!$A$1:$DW$117, Mujeres!$A$1:$DW$117 )</f>
        <v>0</v>
      </c>
      <c r="CW115" s="48" cm="1">
        <f t="array" ref="CW115">SalarioAnualEsperado($B115, $G115, $D115, CW$1, Hombres!$A$1:$DW$117, Mujeres!$A$1:$DW$117 )</f>
        <v>0</v>
      </c>
      <c r="CX115" s="48" cm="1">
        <f t="array" ref="CX115">SalarioAnualEsperado($B115, $G115, $D115, CX$1, Hombres!$A$1:$DW$117, Mujeres!$A$1:$DW$117 )</f>
        <v>0</v>
      </c>
      <c r="CY115" s="48" cm="1">
        <f t="array" ref="CY115">SalarioAnualEsperado($B115, $G115, $D115, CY$1, Hombres!$A$1:$DW$117, Mujeres!$A$1:$DW$117 )</f>
        <v>0</v>
      </c>
      <c r="CZ115" s="48" cm="1">
        <f t="array" ref="CZ115">SalarioAnualEsperado($B115, $G115, $D115, CZ$1, Hombres!$A$1:$DW$117, Mujeres!$A$1:$DW$117 )</f>
        <v>0</v>
      </c>
      <c r="DA115" s="48" cm="1">
        <f t="array" ref="DA115">SalarioAnualEsperado($B115, $G115, $D115, DA$1, Hombres!$A$1:$DW$117, Mujeres!$A$1:$DW$117 )</f>
        <v>0</v>
      </c>
      <c r="DB115" s="48" cm="1">
        <f t="array" ref="DB115">SalarioAnualEsperado($B115, $G115, $D115, DB$1, Hombres!$A$1:$DW$117, Mujeres!$A$1:$DW$117 )</f>
        <v>0</v>
      </c>
      <c r="DC115" s="48" cm="1">
        <f t="array" ref="DC115">SalarioAnualEsperado($B115, $G115, $D115, DC$1, Hombres!$A$1:$DW$117, Mujeres!$A$1:$DW$117 )</f>
        <v>0</v>
      </c>
    </row>
    <row r="116" spans="1:107" x14ac:dyDescent="0.3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8" cm="1">
        <f t="array" ref="L116">SalarioAnualEsperado($B116, $G116, $D116, L$1, Hombres!$A$1:$DW$117, Mujeres!$A$1:$DW$117 )</f>
        <v>13149106.1</v>
      </c>
      <c r="M116" s="48" cm="1">
        <f t="array" ref="M116">SalarioAnualEsperado($B116, $G116, $D116, M$1, Hombres!$A$1:$DW$117, Mujeres!$A$1:$DW$117 )</f>
        <v>13796044.494322594</v>
      </c>
      <c r="N116" s="48" cm="1">
        <f t="array" ref="N116">SalarioAnualEsperado($B116, $G116, $D116, N$1, Hombres!$A$1:$DW$117, Mujeres!$A$1:$DW$117 )</f>
        <v>14474754.397959676</v>
      </c>
      <c r="O116" s="48" cm="1">
        <f t="array" ref="O116">SalarioAnualEsperado($B116, $G116, $D116, O$1, Hombres!$A$1:$DW$117, Mujeres!$A$1:$DW$117 )</f>
        <v>15186530.186323592</v>
      </c>
      <c r="P116" s="48" cm="1">
        <f t="array" ref="P116">SalarioAnualEsperado($B116, $G116, $D116, P$1, Hombres!$A$1:$DW$117, Mujeres!$A$1:$DW$117 )</f>
        <v>15932697.073063632</v>
      </c>
      <c r="Q116" s="48" cm="1">
        <f t="array" ref="Q116">SalarioAnualEsperado($B116, $G116, $D116, Q$1, Hombres!$A$1:$DW$117, Mujeres!$A$1:$DW$117 )</f>
        <v>16714630.195555381</v>
      </c>
      <c r="R116" s="48" cm="1">
        <f t="array" ref="R116">SalarioAnualEsperado($B116, $G116, $D116, R$1, Hombres!$A$1:$DW$117, Mujeres!$A$1:$DW$117 )</f>
        <v>17533756.639204238</v>
      </c>
      <c r="S116" s="48" cm="1">
        <f t="array" ref="S116">SalarioAnualEsperado($B116, $G116, $D116, S$1, Hombres!$A$1:$DW$117, Mujeres!$A$1:$DW$117 )</f>
        <v>18391474.602719478</v>
      </c>
      <c r="T116" s="48" cm="1">
        <f t="array" ref="T116">SalarioAnualEsperado($B116, $G116, $D116, T$1, Hombres!$A$1:$DW$117, Mujeres!$A$1:$DW$117 )</f>
        <v>19289187.370939091</v>
      </c>
      <c r="U116" s="48" cm="1">
        <f t="array" ref="U116">SalarioAnualEsperado($B116, $G116, $D116, U$1, Hombres!$A$1:$DW$117, Mujeres!$A$1:$DW$117 )</f>
        <v>20228605.051957458</v>
      </c>
      <c r="V116" s="48" cm="1">
        <f t="array" ref="V116">SalarioAnualEsperado($B116, $G116, $D116, V$1, Hombres!$A$1:$DW$117, Mujeres!$A$1:$DW$117 )</f>
        <v>21211929.353801884</v>
      </c>
      <c r="W116" s="48" cm="1">
        <f t="array" ref="W116">SalarioAnualEsperado($B116, $G116, $D116, W$1, Hombres!$A$1:$DW$117, Mujeres!$A$1:$DW$117 )</f>
        <v>22241591.711467594</v>
      </c>
      <c r="X116" s="48" cm="1">
        <f t="array" ref="X116">SalarioAnualEsperado($B116, $G116, $D116, X$1, Hombres!$A$1:$DW$117, Mujeres!$A$1:$DW$117 )</f>
        <v>23319824.226045176</v>
      </c>
      <c r="Y116" s="48" cm="1">
        <f t="array" ref="Y116">SalarioAnualEsperado($B116, $G116, $D116, Y$1, Hombres!$A$1:$DW$117, Mujeres!$A$1:$DW$117 )</f>
        <v>24447933.889819272</v>
      </c>
      <c r="Z116" s="48" cm="1">
        <f t="array" ref="Z116">SalarioAnualEsperado($B116, $G116, $D116, Z$1, Hombres!$A$1:$DW$117, Mujeres!$A$1:$DW$117 )</f>
        <v>25627172.137119591</v>
      </c>
      <c r="AA116" s="48" cm="1">
        <f t="array" ref="AA116">SalarioAnualEsperado($B116, $G116, $D116, AA$1, Hombres!$A$1:$DW$117, Mujeres!$A$1:$DW$117 )</f>
        <v>26858990.8149762</v>
      </c>
      <c r="AB116" s="48" cm="1">
        <f t="array" ref="AB116">SalarioAnualEsperado($B116, $G116, $D116, AB$1, Hombres!$A$1:$DW$117, Mujeres!$A$1:$DW$117 )</f>
        <v>28145109.254294116</v>
      </c>
      <c r="AC116" s="48" cm="1">
        <f t="array" ref="AC116">SalarioAnualEsperado($B116, $G116, $D116, AC$1, Hombres!$A$1:$DW$117, Mujeres!$A$1:$DW$117 )</f>
        <v>29487333.127422996</v>
      </c>
      <c r="AD116" s="48" cm="1">
        <f t="array" ref="AD116">SalarioAnualEsperado($B116, $G116, $D116, AD$1, Hombres!$A$1:$DW$117, Mujeres!$A$1:$DW$117 )</f>
        <v>30887491.816757735</v>
      </c>
      <c r="AE116" s="48" cm="1">
        <f t="array" ref="AE116">SalarioAnualEsperado($B116, $G116, $D116, AE$1, Hombres!$A$1:$DW$117, Mujeres!$A$1:$DW$117 )</f>
        <v>32347991.933828581</v>
      </c>
      <c r="AF116" s="48" cm="1">
        <f t="array" ref="AF116">SalarioAnualEsperado($B116, $G116, $D116, AF$1, Hombres!$A$1:$DW$117, Mujeres!$A$1:$DW$117 )</f>
        <v>33871838.247877777</v>
      </c>
      <c r="AG116" s="48" cm="1">
        <f t="array" ref="AG116">SalarioAnualEsperado($B116, $G116, $D116, AG$1, Hombres!$A$1:$DW$117, Mujeres!$A$1:$DW$117 )</f>
        <v>35461078.576662697</v>
      </c>
      <c r="AH116" s="48" cm="1">
        <f t="array" ref="AH116">SalarioAnualEsperado($B116, $G116, $D116, AH$1, Hombres!$A$1:$DW$117, Mujeres!$A$1:$DW$117 )</f>
        <v>37116953.150066957</v>
      </c>
      <c r="AI116" s="48" cm="1">
        <f t="array" ref="AI116">SalarioAnualEsperado($B116, $G116, $D116, AI$1, Hombres!$A$1:$DW$117, Mujeres!$A$1:$DW$117 )</f>
        <v>38838891.820680507</v>
      </c>
      <c r="AJ116" s="48" cm="1">
        <f t="array" ref="AJ116">SalarioAnualEsperado($B116, $G116, $D116, AJ$1, Hombres!$A$1:$DW$117, Mujeres!$A$1:$DW$117 )</f>
        <v>40625429.855957843</v>
      </c>
      <c r="AK116" s="48" cm="1">
        <f t="array" ref="AK116">SalarioAnualEsperado($B116, $G116, $D116, AK$1, Hombres!$A$1:$DW$117, Mujeres!$A$1:$DW$117 )</f>
        <v>42474952.615305066</v>
      </c>
      <c r="AL116" s="48" cm="1">
        <f t="array" ref="AL116">SalarioAnualEsperado($B116, $G116, $D116, AL$1, Hombres!$A$1:$DW$117, Mujeres!$A$1:$DW$117 )</f>
        <v>44387726.122589745</v>
      </c>
      <c r="AM116" s="48" cm="1">
        <f t="array" ref="AM116">SalarioAnualEsperado($B116, $G116, $D116, AM$1, Hombres!$A$1:$DW$117, Mujeres!$A$1:$DW$117 )</f>
        <v>46365185.989941455</v>
      </c>
      <c r="AN116" s="48" cm="1">
        <f t="array" ref="AN116">SalarioAnualEsperado($B116, $G116, $D116, AN$1, Hombres!$A$1:$DW$117, Mujeres!$A$1:$DW$117 )</f>
        <v>48408236.496320114</v>
      </c>
      <c r="AO116" s="48" cm="1">
        <f t="array" ref="AO116">SalarioAnualEsperado($B116, $G116, $D116, AO$1, Hombres!$A$1:$DW$117, Mujeres!$A$1:$DW$117 )</f>
        <v>50518004.558191448</v>
      </c>
      <c r="AP116" s="48" cm="1">
        <f t="array" ref="AP116">SalarioAnualEsperado($B116, $G116, $D116, AP$1, Hombres!$A$1:$DW$117, Mujeres!$A$1:$DW$117 )</f>
        <v>52695424.91217842</v>
      </c>
      <c r="AQ116" s="48" cm="1">
        <f t="array" ref="AQ116">SalarioAnualEsperado($B116, $G116, $D116, AQ$1, Hombres!$A$1:$DW$117, Mujeres!$A$1:$DW$117 )</f>
        <v>54938721.826090507</v>
      </c>
      <c r="AR116" s="48" cm="1">
        <f t="array" ref="AR116">SalarioAnualEsperado($B116, $G116, $D116, AR$1, Hombres!$A$1:$DW$117, Mujeres!$A$1:$DW$117 )</f>
        <v>0</v>
      </c>
      <c r="AS116" s="48" cm="1">
        <f t="array" ref="AS116">SalarioAnualEsperado($B116, $G116, $D116, AS$1, Hombres!$A$1:$DW$117, Mujeres!$A$1:$DW$117 )</f>
        <v>0</v>
      </c>
      <c r="AT116" s="48" cm="1">
        <f t="array" ref="AT116">SalarioAnualEsperado($B116, $G116, $D116, AT$1, Hombres!$A$1:$DW$117, Mujeres!$A$1:$DW$117 )</f>
        <v>0</v>
      </c>
      <c r="AU116" s="48" cm="1">
        <f t="array" ref="AU116">SalarioAnualEsperado($B116, $G116, $D116, AU$1, Hombres!$A$1:$DW$117, Mujeres!$A$1:$DW$117 )</f>
        <v>0</v>
      </c>
      <c r="AV116" s="48" cm="1">
        <f t="array" ref="AV116">SalarioAnualEsperado($B116, $G116, $D116, AV$1, Hombres!$A$1:$DW$117, Mujeres!$A$1:$DW$117 )</f>
        <v>0</v>
      </c>
      <c r="AW116" s="48" cm="1">
        <f t="array" ref="AW116">SalarioAnualEsperado($B116, $G116, $D116, AW$1, Hombres!$A$1:$DW$117, Mujeres!$A$1:$DW$117 )</f>
        <v>0</v>
      </c>
      <c r="AX116" s="48" cm="1">
        <f t="array" ref="AX116">SalarioAnualEsperado($B116, $G116, $D116, AX$1, Hombres!$A$1:$DW$117, Mujeres!$A$1:$DW$117 )</f>
        <v>0</v>
      </c>
      <c r="AY116" s="48" cm="1">
        <f t="array" ref="AY116">SalarioAnualEsperado($B116, $G116, $D116, AY$1, Hombres!$A$1:$DW$117, Mujeres!$A$1:$DW$117 )</f>
        <v>0</v>
      </c>
      <c r="AZ116" s="48" cm="1">
        <f t="array" ref="AZ116">SalarioAnualEsperado($B116, $G116, $D116, AZ$1, Hombres!$A$1:$DW$117, Mujeres!$A$1:$DW$117 )</f>
        <v>0</v>
      </c>
      <c r="BA116" s="48" cm="1">
        <f t="array" ref="BA116">SalarioAnualEsperado($B116, $G116, $D116, BA$1, Hombres!$A$1:$DW$117, Mujeres!$A$1:$DW$117 )</f>
        <v>0</v>
      </c>
      <c r="BB116" s="48" cm="1">
        <f t="array" ref="BB116">SalarioAnualEsperado($B116, $G116, $D116, BB$1, Hombres!$A$1:$DW$117, Mujeres!$A$1:$DW$117 )</f>
        <v>0</v>
      </c>
      <c r="BC116" s="48" cm="1">
        <f t="array" ref="BC116">SalarioAnualEsperado($B116, $G116, $D116, BC$1, Hombres!$A$1:$DW$117, Mujeres!$A$1:$DW$117 )</f>
        <v>0</v>
      </c>
      <c r="BD116" s="48" cm="1">
        <f t="array" ref="BD116">SalarioAnualEsperado($B116, $G116, $D116, BD$1, Hombres!$A$1:$DW$117, Mujeres!$A$1:$DW$117 )</f>
        <v>0</v>
      </c>
      <c r="BE116" s="48" cm="1">
        <f t="array" ref="BE116">SalarioAnualEsperado($B116, $G116, $D116, BE$1, Hombres!$A$1:$DW$117, Mujeres!$A$1:$DW$117 )</f>
        <v>0</v>
      </c>
      <c r="BF116" s="48" cm="1">
        <f t="array" ref="BF116">SalarioAnualEsperado($B116, $G116, $D116, BF$1, Hombres!$A$1:$DW$117, Mujeres!$A$1:$DW$117 )</f>
        <v>0</v>
      </c>
      <c r="BG116" s="48" cm="1">
        <f t="array" ref="BG116">SalarioAnualEsperado($B116, $G116, $D116, BG$1, Hombres!$A$1:$DW$117, Mujeres!$A$1:$DW$117 )</f>
        <v>0</v>
      </c>
      <c r="BH116" s="48" cm="1">
        <f t="array" ref="BH116">SalarioAnualEsperado($B116, $G116, $D116, BH$1, Hombres!$A$1:$DW$117, Mujeres!$A$1:$DW$117 )</f>
        <v>0</v>
      </c>
      <c r="BI116" s="48" cm="1">
        <f t="array" ref="BI116">SalarioAnualEsperado($B116, $G116, $D116, BI$1, Hombres!$A$1:$DW$117, Mujeres!$A$1:$DW$117 )</f>
        <v>0</v>
      </c>
      <c r="BJ116" s="48" cm="1">
        <f t="array" ref="BJ116">SalarioAnualEsperado($B116, $G116, $D116, BJ$1, Hombres!$A$1:$DW$117, Mujeres!$A$1:$DW$117 )</f>
        <v>0</v>
      </c>
      <c r="BK116" s="48" cm="1">
        <f t="array" ref="BK116">SalarioAnualEsperado($B116, $G116, $D116, BK$1, Hombres!$A$1:$DW$117, Mujeres!$A$1:$DW$117 )</f>
        <v>0</v>
      </c>
      <c r="BL116" s="48" cm="1">
        <f t="array" ref="BL116">SalarioAnualEsperado($B116, $G116, $D116, BL$1, Hombres!$A$1:$DW$117, Mujeres!$A$1:$DW$117 )</f>
        <v>0</v>
      </c>
      <c r="BM116" s="48" cm="1">
        <f t="array" ref="BM116">SalarioAnualEsperado($B116, $G116, $D116, BM$1, Hombres!$A$1:$DW$117, Mujeres!$A$1:$DW$117 )</f>
        <v>0</v>
      </c>
      <c r="BN116" s="48" cm="1">
        <f t="array" ref="BN116">SalarioAnualEsperado($B116, $G116, $D116, BN$1, Hombres!$A$1:$DW$117, Mujeres!$A$1:$DW$117 )</f>
        <v>0</v>
      </c>
      <c r="BO116" s="48" cm="1">
        <f t="array" ref="BO116">SalarioAnualEsperado($B116, $G116, $D116, BO$1, Hombres!$A$1:$DW$117, Mujeres!$A$1:$DW$117 )</f>
        <v>0</v>
      </c>
      <c r="BP116" s="48" cm="1">
        <f t="array" ref="BP116">SalarioAnualEsperado($B116, $G116, $D116, BP$1, Hombres!$A$1:$DW$117, Mujeres!$A$1:$DW$117 )</f>
        <v>0</v>
      </c>
      <c r="BQ116" s="48" cm="1">
        <f t="array" ref="BQ116">SalarioAnualEsperado($B116, $G116, $D116, BQ$1, Hombres!$A$1:$DW$117, Mujeres!$A$1:$DW$117 )</f>
        <v>0</v>
      </c>
      <c r="BR116" s="48" cm="1">
        <f t="array" ref="BR116">SalarioAnualEsperado($B116, $G116, $D116, BR$1, Hombres!$A$1:$DW$117, Mujeres!$A$1:$DW$117 )</f>
        <v>0</v>
      </c>
      <c r="BS116" s="48" cm="1">
        <f t="array" ref="BS116">SalarioAnualEsperado($B116, $G116, $D116, BS$1, Hombres!$A$1:$DW$117, Mujeres!$A$1:$DW$117 )</f>
        <v>0</v>
      </c>
      <c r="BT116" s="48" cm="1">
        <f t="array" ref="BT116">SalarioAnualEsperado($B116, $G116, $D116, BT$1, Hombres!$A$1:$DW$117, Mujeres!$A$1:$DW$117 )</f>
        <v>0</v>
      </c>
      <c r="BU116" s="48" cm="1">
        <f t="array" ref="BU116">SalarioAnualEsperado($B116, $G116, $D116, BU$1, Hombres!$A$1:$DW$117, Mujeres!$A$1:$DW$117 )</f>
        <v>0</v>
      </c>
      <c r="BV116" s="48" cm="1">
        <f t="array" ref="BV116">SalarioAnualEsperado($B116, $G116, $D116, BV$1, Hombres!$A$1:$DW$117, Mujeres!$A$1:$DW$117 )</f>
        <v>0</v>
      </c>
      <c r="BW116" s="48" cm="1">
        <f t="array" ref="BW116">SalarioAnualEsperado($B116, $G116, $D116, BW$1, Hombres!$A$1:$DW$117, Mujeres!$A$1:$DW$117 )</f>
        <v>0</v>
      </c>
      <c r="BX116" s="48" cm="1">
        <f t="array" ref="BX116">SalarioAnualEsperado($B116, $G116, $D116, BX$1, Hombres!$A$1:$DW$117, Mujeres!$A$1:$DW$117 )</f>
        <v>0</v>
      </c>
      <c r="BY116" s="48" cm="1">
        <f t="array" ref="BY116">SalarioAnualEsperado($B116, $G116, $D116, BY$1, Hombres!$A$1:$DW$117, Mujeres!$A$1:$DW$117 )</f>
        <v>0</v>
      </c>
      <c r="BZ116" s="48" cm="1">
        <f t="array" ref="BZ116">SalarioAnualEsperado($B116, $G116, $D116, BZ$1, Hombres!$A$1:$DW$117, Mujeres!$A$1:$DW$117 )</f>
        <v>0</v>
      </c>
      <c r="CA116" s="48" cm="1">
        <f t="array" ref="CA116">SalarioAnualEsperado($B116, $G116, $D116, CA$1, Hombres!$A$1:$DW$117, Mujeres!$A$1:$DW$117 )</f>
        <v>0</v>
      </c>
      <c r="CB116" s="48" cm="1">
        <f t="array" ref="CB116">SalarioAnualEsperado($B116, $G116, $D116, CB$1, Hombres!$A$1:$DW$117, Mujeres!$A$1:$DW$117 )</f>
        <v>0</v>
      </c>
      <c r="CC116" s="48" cm="1">
        <f t="array" ref="CC116">SalarioAnualEsperado($B116, $G116, $D116, CC$1, Hombres!$A$1:$DW$117, Mujeres!$A$1:$DW$117 )</f>
        <v>0</v>
      </c>
      <c r="CD116" s="48" cm="1">
        <f t="array" ref="CD116">SalarioAnualEsperado($B116, $G116, $D116, CD$1, Hombres!$A$1:$DW$117, Mujeres!$A$1:$DW$117 )</f>
        <v>0</v>
      </c>
      <c r="CE116" s="48" cm="1">
        <f t="array" ref="CE116">SalarioAnualEsperado($B116, $G116, $D116, CE$1, Hombres!$A$1:$DW$117, Mujeres!$A$1:$DW$117 )</f>
        <v>0</v>
      </c>
      <c r="CF116" s="48" cm="1">
        <f t="array" ref="CF116">SalarioAnualEsperado($B116, $G116, $D116, CF$1, Hombres!$A$1:$DW$117, Mujeres!$A$1:$DW$117 )</f>
        <v>0</v>
      </c>
      <c r="CG116" s="48" cm="1">
        <f t="array" ref="CG116">SalarioAnualEsperado($B116, $G116, $D116, CG$1, Hombres!$A$1:$DW$117, Mujeres!$A$1:$DW$117 )</f>
        <v>0</v>
      </c>
      <c r="CH116" s="48" cm="1">
        <f t="array" ref="CH116">SalarioAnualEsperado($B116, $G116, $D116, CH$1, Hombres!$A$1:$DW$117, Mujeres!$A$1:$DW$117 )</f>
        <v>0</v>
      </c>
      <c r="CI116" s="48" cm="1">
        <f t="array" ref="CI116">SalarioAnualEsperado($B116, $G116, $D116, CI$1, Hombres!$A$1:$DW$117, Mujeres!$A$1:$DW$117 )</f>
        <v>0</v>
      </c>
      <c r="CJ116" s="48" cm="1">
        <f t="array" ref="CJ116">SalarioAnualEsperado($B116, $G116, $D116, CJ$1, Hombres!$A$1:$DW$117, Mujeres!$A$1:$DW$117 )</f>
        <v>0</v>
      </c>
      <c r="CK116" s="48" cm="1">
        <f t="array" ref="CK116">SalarioAnualEsperado($B116, $G116, $D116, CK$1, Hombres!$A$1:$DW$117, Mujeres!$A$1:$DW$117 )</f>
        <v>0</v>
      </c>
      <c r="CL116" s="48" cm="1">
        <f t="array" ref="CL116">SalarioAnualEsperado($B116, $G116, $D116, CL$1, Hombres!$A$1:$DW$117, Mujeres!$A$1:$DW$117 )</f>
        <v>0</v>
      </c>
      <c r="CM116" s="48" cm="1">
        <f t="array" ref="CM116">SalarioAnualEsperado($B116, $G116, $D116, CM$1, Hombres!$A$1:$DW$117, Mujeres!$A$1:$DW$117 )</f>
        <v>0</v>
      </c>
      <c r="CN116" s="48" cm="1">
        <f t="array" ref="CN116">SalarioAnualEsperado($B116, $G116, $D116, CN$1, Hombres!$A$1:$DW$117, Mujeres!$A$1:$DW$117 )</f>
        <v>0</v>
      </c>
      <c r="CO116" s="48" cm="1">
        <f t="array" ref="CO116">SalarioAnualEsperado($B116, $G116, $D116, CO$1, Hombres!$A$1:$DW$117, Mujeres!$A$1:$DW$117 )</f>
        <v>0</v>
      </c>
      <c r="CP116" s="48" cm="1">
        <f t="array" ref="CP116">SalarioAnualEsperado($B116, $G116, $D116, CP$1, Hombres!$A$1:$DW$117, Mujeres!$A$1:$DW$117 )</f>
        <v>0</v>
      </c>
      <c r="CQ116" s="48" cm="1">
        <f t="array" ref="CQ116">SalarioAnualEsperado($B116, $G116, $D116, CQ$1, Hombres!$A$1:$DW$117, Mujeres!$A$1:$DW$117 )</f>
        <v>0</v>
      </c>
      <c r="CR116" s="48" cm="1">
        <f t="array" ref="CR116">SalarioAnualEsperado($B116, $G116, $D116, CR$1, Hombres!$A$1:$DW$117, Mujeres!$A$1:$DW$117 )</f>
        <v>0</v>
      </c>
      <c r="CS116" s="48" cm="1">
        <f t="array" ref="CS116">SalarioAnualEsperado($B116, $G116, $D116, CS$1, Hombres!$A$1:$DW$117, Mujeres!$A$1:$DW$117 )</f>
        <v>0</v>
      </c>
      <c r="CT116" s="48" cm="1">
        <f t="array" ref="CT116">SalarioAnualEsperado($B116, $G116, $D116, CT$1, Hombres!$A$1:$DW$117, Mujeres!$A$1:$DW$117 )</f>
        <v>0</v>
      </c>
      <c r="CU116" s="48" cm="1">
        <f t="array" ref="CU116">SalarioAnualEsperado($B116, $G116, $D116, CU$1, Hombres!$A$1:$DW$117, Mujeres!$A$1:$DW$117 )</f>
        <v>0</v>
      </c>
      <c r="CV116" s="48" cm="1">
        <f t="array" ref="CV116">SalarioAnualEsperado($B116, $G116, $D116, CV$1, Hombres!$A$1:$DW$117, Mujeres!$A$1:$DW$117 )</f>
        <v>0</v>
      </c>
      <c r="CW116" s="48" cm="1">
        <f t="array" ref="CW116">SalarioAnualEsperado($B116, $G116, $D116, CW$1, Hombres!$A$1:$DW$117, Mujeres!$A$1:$DW$117 )</f>
        <v>0</v>
      </c>
      <c r="CX116" s="48" cm="1">
        <f t="array" ref="CX116">SalarioAnualEsperado($B116, $G116, $D116, CX$1, Hombres!$A$1:$DW$117, Mujeres!$A$1:$DW$117 )</f>
        <v>0</v>
      </c>
      <c r="CY116" s="48" cm="1">
        <f t="array" ref="CY116">SalarioAnualEsperado($B116, $G116, $D116, CY$1, Hombres!$A$1:$DW$117, Mujeres!$A$1:$DW$117 )</f>
        <v>0</v>
      </c>
      <c r="CZ116" s="48" cm="1">
        <f t="array" ref="CZ116">SalarioAnualEsperado($B116, $G116, $D116, CZ$1, Hombres!$A$1:$DW$117, Mujeres!$A$1:$DW$117 )</f>
        <v>0</v>
      </c>
      <c r="DA116" s="48" cm="1">
        <f t="array" ref="DA116">SalarioAnualEsperado($B116, $G116, $D116, DA$1, Hombres!$A$1:$DW$117, Mujeres!$A$1:$DW$117 )</f>
        <v>0</v>
      </c>
      <c r="DB116" s="48" cm="1">
        <f t="array" ref="DB116">SalarioAnualEsperado($B116, $G116, $D116, DB$1, Hombres!$A$1:$DW$117, Mujeres!$A$1:$DW$117 )</f>
        <v>0</v>
      </c>
      <c r="DC116" s="48" cm="1">
        <f t="array" ref="DC116">SalarioAnualEsperado($B116, $G116, $D116, DC$1, Hombres!$A$1:$DW$117, Mujeres!$A$1:$DW$117 )</f>
        <v>0</v>
      </c>
    </row>
    <row r="117" spans="1:107" x14ac:dyDescent="0.3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8" cm="1">
        <f t="array" ref="L117">SalarioAnualEsperado($B117, $G117, $D117, L$1, Hombres!$A$1:$DW$117, Mujeres!$A$1:$DW$117 )</f>
        <v>26575823.300000001</v>
      </c>
      <c r="M117" s="48" cm="1">
        <f t="array" ref="M117">SalarioAnualEsperado($B117, $G117, $D117, M$1, Hombres!$A$1:$DW$117, Mujeres!$A$1:$DW$117 )</f>
        <v>27883889.095529873</v>
      </c>
      <c r="N117" s="48" cm="1">
        <f t="array" ref="N117">SalarioAnualEsperado($B117, $G117, $D117, N$1, Hombres!$A$1:$DW$117, Mujeres!$A$1:$DW$117 )</f>
        <v>29256232.613878772</v>
      </c>
      <c r="O117" s="48" cm="1">
        <f t="array" ref="O117">SalarioAnualEsperado($B117, $G117, $D117, O$1, Hombres!$A$1:$DW$117, Mujeres!$A$1:$DW$117 )</f>
        <v>30695988.79088439</v>
      </c>
      <c r="P117" s="48" cm="1">
        <f t="array" ref="P117">SalarioAnualEsperado($B117, $G117, $D117, P$1, Hombres!$A$1:$DW$117, Mujeres!$A$1:$DW$117 )</f>
        <v>32205956.41377297</v>
      </c>
      <c r="Q117" s="48" cm="1">
        <f t="array" ref="Q117">SalarioAnualEsperado($B117, $G117, $D117, Q$1, Hombres!$A$1:$DW$117, Mujeres!$A$1:$DW$117 )</f>
        <v>33788996.368341178</v>
      </c>
      <c r="R117" s="48" cm="1">
        <f t="array" ref="R117">SalarioAnualEsperado($B117, $G117, $D117, R$1, Hombres!$A$1:$DW$117, Mujeres!$A$1:$DW$117 )</f>
        <v>35447995.464164838</v>
      </c>
      <c r="S117" s="48" cm="1">
        <f t="array" ref="S117">SalarioAnualEsperado($B117, $G117, $D117, S$1, Hombres!$A$1:$DW$117, Mujeres!$A$1:$DW$117 )</f>
        <v>37185920.711924508</v>
      </c>
      <c r="T117" s="48" cm="1">
        <f t="array" ref="T117">SalarioAnualEsperado($B117, $G117, $D117, T$1, Hombres!$A$1:$DW$117, Mujeres!$A$1:$DW$117 )</f>
        <v>39005723.470177375</v>
      </c>
      <c r="U117" s="48" cm="1">
        <f t="array" ref="U117">SalarioAnualEsperado($B117, $G117, $D117, U$1, Hombres!$A$1:$DW$117, Mujeres!$A$1:$DW$117 )</f>
        <v>40910461.117323697</v>
      </c>
      <c r="V117" s="48" cm="1">
        <f t="array" ref="V117">SalarioAnualEsperado($B117, $G117, $D117, V$1, Hombres!$A$1:$DW$117, Mujeres!$A$1:$DW$117 )</f>
        <v>42903831.693272501</v>
      </c>
      <c r="W117" s="48" cm="1">
        <f t="array" ref="W117">SalarioAnualEsperado($B117, $G117, $D117, W$1, Hombres!$A$1:$DW$117, Mujeres!$A$1:$DW$117 )</f>
        <v>44990475.765323192</v>
      </c>
      <c r="X117" s="48" cm="1">
        <f t="array" ref="X117">SalarioAnualEsperado($B117, $G117, $D117, X$1, Hombres!$A$1:$DW$117, Mujeres!$A$1:$DW$117 )</f>
        <v>47175480.212276764</v>
      </c>
      <c r="Y117" s="48" cm="1">
        <f t="array" ref="Y117">SalarioAnualEsperado($B117, $G117, $D117, Y$1, Hombres!$A$1:$DW$117, Mujeres!$A$1:$DW$117 )</f>
        <v>49463583.079674467</v>
      </c>
      <c r="Z117" s="48" cm="1">
        <f t="array" ref="Z117">SalarioAnualEsperado($B117, $G117, $D117, Z$1, Hombres!$A$1:$DW$117, Mujeres!$A$1:$DW$117 )</f>
        <v>51857690.213715434</v>
      </c>
      <c r="AA117" s="48" cm="1">
        <f t="array" ref="AA117">SalarioAnualEsperado($B117, $G117, $D117, AA$1, Hombres!$A$1:$DW$117, Mujeres!$A$1:$DW$117 )</f>
        <v>54360576.543129884</v>
      </c>
      <c r="AB117" s="48" cm="1">
        <f t="array" ref="AB117">SalarioAnualEsperado($B117, $G117, $D117, AB$1, Hombres!$A$1:$DW$117, Mujeres!$A$1:$DW$117 )</f>
        <v>56975274.164038979</v>
      </c>
      <c r="AC117" s="48" cm="1">
        <f t="array" ref="AC117">SalarioAnualEsperado($B117, $G117, $D117, AC$1, Hombres!$A$1:$DW$117, Mujeres!$A$1:$DW$117 )</f>
        <v>59705321.191814303</v>
      </c>
      <c r="AD117" s="48" cm="1">
        <f t="array" ref="AD117">SalarioAnualEsperado($B117, $G117, $D117, AD$1, Hombres!$A$1:$DW$117, Mujeres!$A$1:$DW$117 )</f>
        <v>62554540.079503216</v>
      </c>
      <c r="AE117" s="48" cm="1">
        <f t="array" ref="AE117">SalarioAnualEsperado($B117, $G117, $D117, AE$1, Hombres!$A$1:$DW$117, Mujeres!$A$1:$DW$117 )</f>
        <v>65527037.06271062</v>
      </c>
      <c r="AF117" s="48" cm="1">
        <f t="array" ref="AF117">SalarioAnualEsperado($B117, $G117, $D117, AF$1, Hombres!$A$1:$DW$117, Mujeres!$A$1:$DW$117 )</f>
        <v>68628122.426168367</v>
      </c>
      <c r="AG117" s="48" cm="1">
        <f t="array" ref="AG117">SalarioAnualEsperado($B117, $G117, $D117, AG$1, Hombres!$A$1:$DW$117, Mujeres!$A$1:$DW$117 )</f>
        <v>71864121.376234785</v>
      </c>
      <c r="AH117" s="48" cm="1">
        <f t="array" ref="AH117">SalarioAnualEsperado($B117, $G117, $D117, AH$1, Hombres!$A$1:$DW$117, Mujeres!$A$1:$DW$117 )</f>
        <v>75239176.624773458</v>
      </c>
      <c r="AI117" s="48" cm="1">
        <f t="array" ref="AI117">SalarioAnualEsperado($B117, $G117, $D117, AI$1, Hombres!$A$1:$DW$117, Mujeres!$A$1:$DW$117 )</f>
        <v>78755894.551592231</v>
      </c>
      <c r="AJ117" s="48" cm="1">
        <f t="array" ref="AJ117">SalarioAnualEsperado($B117, $G117, $D117, AJ$1, Hombres!$A$1:$DW$117, Mujeres!$A$1:$DW$117 )</f>
        <v>82413462.438331753</v>
      </c>
      <c r="AK117" s="48" cm="1">
        <f t="array" ref="AK117">SalarioAnualEsperado($B117, $G117, $D117, AK$1, Hombres!$A$1:$DW$117, Mujeres!$A$1:$DW$117 )</f>
        <v>86209152.930270046</v>
      </c>
      <c r="AL117" s="48" cm="1">
        <f t="array" ref="AL117">SalarioAnualEsperado($B117, $G117, $D117, AL$1, Hombres!$A$1:$DW$117, Mujeres!$A$1:$DW$117 )</f>
        <v>90139419.481098041</v>
      </c>
      <c r="AM117" s="48" cm="1">
        <f t="array" ref="AM117">SalarioAnualEsperado($B117, $G117, $D117, AM$1, Hombres!$A$1:$DW$117, Mujeres!$A$1:$DW$117 )</f>
        <v>94204470.903659612</v>
      </c>
      <c r="AN117" s="48" cm="1">
        <f t="array" ref="AN117">SalarioAnualEsperado($B117, $G117, $D117, AN$1, Hombres!$A$1:$DW$117, Mujeres!$A$1:$DW$117 )</f>
        <v>98407358.313143879</v>
      </c>
      <c r="AO117" s="48" cm="1">
        <f t="array" ref="AO117">SalarioAnualEsperado($B117, $G117, $D117, AO$1, Hombres!$A$1:$DW$117, Mujeres!$A$1:$DW$117 )</f>
        <v>102750755.90814248</v>
      </c>
      <c r="AP117" s="48" cm="1">
        <f t="array" ref="AP117">SalarioAnualEsperado($B117, $G117, $D117, AP$1, Hombres!$A$1:$DW$117, Mujeres!$A$1:$DW$117 )</f>
        <v>107237722.81052922</v>
      </c>
      <c r="AQ117" s="48" cm="1">
        <f t="array" ref="AQ117">SalarioAnualEsperado($B117, $G117, $D117, AQ$1, Hombres!$A$1:$DW$117, Mujeres!$A$1:$DW$117 )</f>
        <v>111869974.91873886</v>
      </c>
      <c r="AR117" s="48" cm="1">
        <f t="array" ref="AR117">SalarioAnualEsperado($B117, $G117, $D117, AR$1, Hombres!$A$1:$DW$117, Mujeres!$A$1:$DW$117 )</f>
        <v>116643051.60351932</v>
      </c>
      <c r="AS117" s="48" cm="1">
        <f t="array" ref="AS117">SalarioAnualEsperado($B117, $G117, $D117, AS$1, Hombres!$A$1:$DW$117, Mujeres!$A$1:$DW$117 )</f>
        <v>0</v>
      </c>
      <c r="AT117" s="48" cm="1">
        <f t="array" ref="AT117">SalarioAnualEsperado($B117, $G117, $D117, AT$1, Hombres!$A$1:$DW$117, Mujeres!$A$1:$DW$117 )</f>
        <v>0</v>
      </c>
      <c r="AU117" s="48" cm="1">
        <f t="array" ref="AU117">SalarioAnualEsperado($B117, $G117, $D117, AU$1, Hombres!$A$1:$DW$117, Mujeres!$A$1:$DW$117 )</f>
        <v>0</v>
      </c>
      <c r="AV117" s="48" cm="1">
        <f t="array" ref="AV117">SalarioAnualEsperado($B117, $G117, $D117, AV$1, Hombres!$A$1:$DW$117, Mujeres!$A$1:$DW$117 )</f>
        <v>0</v>
      </c>
      <c r="AW117" s="48" cm="1">
        <f t="array" ref="AW117">SalarioAnualEsperado($B117, $G117, $D117, AW$1, Hombres!$A$1:$DW$117, Mujeres!$A$1:$DW$117 )</f>
        <v>0</v>
      </c>
      <c r="AX117" s="48" cm="1">
        <f t="array" ref="AX117">SalarioAnualEsperado($B117, $G117, $D117, AX$1, Hombres!$A$1:$DW$117, Mujeres!$A$1:$DW$117 )</f>
        <v>0</v>
      </c>
      <c r="AY117" s="48" cm="1">
        <f t="array" ref="AY117">SalarioAnualEsperado($B117, $G117, $D117, AY$1, Hombres!$A$1:$DW$117, Mujeres!$A$1:$DW$117 )</f>
        <v>0</v>
      </c>
      <c r="AZ117" s="48" cm="1">
        <f t="array" ref="AZ117">SalarioAnualEsperado($B117, $G117, $D117, AZ$1, Hombres!$A$1:$DW$117, Mujeres!$A$1:$DW$117 )</f>
        <v>0</v>
      </c>
      <c r="BA117" s="48" cm="1">
        <f t="array" ref="BA117">SalarioAnualEsperado($B117, $G117, $D117, BA$1, Hombres!$A$1:$DW$117, Mujeres!$A$1:$DW$117 )</f>
        <v>0</v>
      </c>
      <c r="BB117" s="48" cm="1">
        <f t="array" ref="BB117">SalarioAnualEsperado($B117, $G117, $D117, BB$1, Hombres!$A$1:$DW$117, Mujeres!$A$1:$DW$117 )</f>
        <v>0</v>
      </c>
      <c r="BC117" s="48" cm="1">
        <f t="array" ref="BC117">SalarioAnualEsperado($B117, $G117, $D117, BC$1, Hombres!$A$1:$DW$117, Mujeres!$A$1:$DW$117 )</f>
        <v>0</v>
      </c>
      <c r="BD117" s="48" cm="1">
        <f t="array" ref="BD117">SalarioAnualEsperado($B117, $G117, $D117, BD$1, Hombres!$A$1:$DW$117, Mujeres!$A$1:$DW$117 )</f>
        <v>0</v>
      </c>
      <c r="BE117" s="48" cm="1">
        <f t="array" ref="BE117">SalarioAnualEsperado($B117, $G117, $D117, BE$1, Hombres!$A$1:$DW$117, Mujeres!$A$1:$DW$117 )</f>
        <v>0</v>
      </c>
      <c r="BF117" s="48" cm="1">
        <f t="array" ref="BF117">SalarioAnualEsperado($B117, $G117, $D117, BF$1, Hombres!$A$1:$DW$117, Mujeres!$A$1:$DW$117 )</f>
        <v>0</v>
      </c>
      <c r="BG117" s="48" cm="1">
        <f t="array" ref="BG117">SalarioAnualEsperado($B117, $G117, $D117, BG$1, Hombres!$A$1:$DW$117, Mujeres!$A$1:$DW$117 )</f>
        <v>0</v>
      </c>
      <c r="BH117" s="48" cm="1">
        <f t="array" ref="BH117">SalarioAnualEsperado($B117, $G117, $D117, BH$1, Hombres!$A$1:$DW$117, Mujeres!$A$1:$DW$117 )</f>
        <v>0</v>
      </c>
      <c r="BI117" s="48" cm="1">
        <f t="array" ref="BI117">SalarioAnualEsperado($B117, $G117, $D117, BI$1, Hombres!$A$1:$DW$117, Mujeres!$A$1:$DW$117 )</f>
        <v>0</v>
      </c>
      <c r="BJ117" s="48" cm="1">
        <f t="array" ref="BJ117">SalarioAnualEsperado($B117, $G117, $D117, BJ$1, Hombres!$A$1:$DW$117, Mujeres!$A$1:$DW$117 )</f>
        <v>0</v>
      </c>
      <c r="BK117" s="48" cm="1">
        <f t="array" ref="BK117">SalarioAnualEsperado($B117, $G117, $D117, BK$1, Hombres!$A$1:$DW$117, Mujeres!$A$1:$DW$117 )</f>
        <v>0</v>
      </c>
      <c r="BL117" s="48" cm="1">
        <f t="array" ref="BL117">SalarioAnualEsperado($B117, $G117, $D117, BL$1, Hombres!$A$1:$DW$117, Mujeres!$A$1:$DW$117 )</f>
        <v>0</v>
      </c>
      <c r="BM117" s="48" cm="1">
        <f t="array" ref="BM117">SalarioAnualEsperado($B117, $G117, $D117, BM$1, Hombres!$A$1:$DW$117, Mujeres!$A$1:$DW$117 )</f>
        <v>0</v>
      </c>
      <c r="BN117" s="48" cm="1">
        <f t="array" ref="BN117">SalarioAnualEsperado($B117, $G117, $D117, BN$1, Hombres!$A$1:$DW$117, Mujeres!$A$1:$DW$117 )</f>
        <v>0</v>
      </c>
      <c r="BO117" s="48" cm="1">
        <f t="array" ref="BO117">SalarioAnualEsperado($B117, $G117, $D117, BO$1, Hombres!$A$1:$DW$117, Mujeres!$A$1:$DW$117 )</f>
        <v>0</v>
      </c>
      <c r="BP117" s="48" cm="1">
        <f t="array" ref="BP117">SalarioAnualEsperado($B117, $G117, $D117, BP$1, Hombres!$A$1:$DW$117, Mujeres!$A$1:$DW$117 )</f>
        <v>0</v>
      </c>
      <c r="BQ117" s="48" cm="1">
        <f t="array" ref="BQ117">SalarioAnualEsperado($B117, $G117, $D117, BQ$1, Hombres!$A$1:$DW$117, Mujeres!$A$1:$DW$117 )</f>
        <v>0</v>
      </c>
      <c r="BR117" s="48" cm="1">
        <f t="array" ref="BR117">SalarioAnualEsperado($B117, $G117, $D117, BR$1, Hombres!$A$1:$DW$117, Mujeres!$A$1:$DW$117 )</f>
        <v>0</v>
      </c>
      <c r="BS117" s="48" cm="1">
        <f t="array" ref="BS117">SalarioAnualEsperado($B117, $G117, $D117, BS$1, Hombres!$A$1:$DW$117, Mujeres!$A$1:$DW$117 )</f>
        <v>0</v>
      </c>
      <c r="BT117" s="48" cm="1">
        <f t="array" ref="BT117">SalarioAnualEsperado($B117, $G117, $D117, BT$1, Hombres!$A$1:$DW$117, Mujeres!$A$1:$DW$117 )</f>
        <v>0</v>
      </c>
      <c r="BU117" s="48" cm="1">
        <f t="array" ref="BU117">SalarioAnualEsperado($B117, $G117, $D117, BU$1, Hombres!$A$1:$DW$117, Mujeres!$A$1:$DW$117 )</f>
        <v>0</v>
      </c>
      <c r="BV117" s="48" cm="1">
        <f t="array" ref="BV117">SalarioAnualEsperado($B117, $G117, $D117, BV$1, Hombres!$A$1:$DW$117, Mujeres!$A$1:$DW$117 )</f>
        <v>0</v>
      </c>
      <c r="BW117" s="48" cm="1">
        <f t="array" ref="BW117">SalarioAnualEsperado($B117, $G117, $D117, BW$1, Hombres!$A$1:$DW$117, Mujeres!$A$1:$DW$117 )</f>
        <v>0</v>
      </c>
      <c r="BX117" s="48" cm="1">
        <f t="array" ref="BX117">SalarioAnualEsperado($B117, $G117, $D117, BX$1, Hombres!$A$1:$DW$117, Mujeres!$A$1:$DW$117 )</f>
        <v>0</v>
      </c>
      <c r="BY117" s="48" cm="1">
        <f t="array" ref="BY117">SalarioAnualEsperado($B117, $G117, $D117, BY$1, Hombres!$A$1:$DW$117, Mujeres!$A$1:$DW$117 )</f>
        <v>0</v>
      </c>
      <c r="BZ117" s="48" cm="1">
        <f t="array" ref="BZ117">SalarioAnualEsperado($B117, $G117, $D117, BZ$1, Hombres!$A$1:$DW$117, Mujeres!$A$1:$DW$117 )</f>
        <v>0</v>
      </c>
      <c r="CA117" s="48" cm="1">
        <f t="array" ref="CA117">SalarioAnualEsperado($B117, $G117, $D117, CA$1, Hombres!$A$1:$DW$117, Mujeres!$A$1:$DW$117 )</f>
        <v>0</v>
      </c>
      <c r="CB117" s="48" cm="1">
        <f t="array" ref="CB117">SalarioAnualEsperado($B117, $G117, $D117, CB$1, Hombres!$A$1:$DW$117, Mujeres!$A$1:$DW$117 )</f>
        <v>0</v>
      </c>
      <c r="CC117" s="48" cm="1">
        <f t="array" ref="CC117">SalarioAnualEsperado($B117, $G117, $D117, CC$1, Hombres!$A$1:$DW$117, Mujeres!$A$1:$DW$117 )</f>
        <v>0</v>
      </c>
      <c r="CD117" s="48" cm="1">
        <f t="array" ref="CD117">SalarioAnualEsperado($B117, $G117, $D117, CD$1, Hombres!$A$1:$DW$117, Mujeres!$A$1:$DW$117 )</f>
        <v>0</v>
      </c>
      <c r="CE117" s="48" cm="1">
        <f t="array" ref="CE117">SalarioAnualEsperado($B117, $G117, $D117, CE$1, Hombres!$A$1:$DW$117, Mujeres!$A$1:$DW$117 )</f>
        <v>0</v>
      </c>
      <c r="CF117" s="48" cm="1">
        <f t="array" ref="CF117">SalarioAnualEsperado($B117, $G117, $D117, CF$1, Hombres!$A$1:$DW$117, Mujeres!$A$1:$DW$117 )</f>
        <v>0</v>
      </c>
      <c r="CG117" s="48" cm="1">
        <f t="array" ref="CG117">SalarioAnualEsperado($B117, $G117, $D117, CG$1, Hombres!$A$1:$DW$117, Mujeres!$A$1:$DW$117 )</f>
        <v>0</v>
      </c>
      <c r="CH117" s="48" cm="1">
        <f t="array" ref="CH117">SalarioAnualEsperado($B117, $G117, $D117, CH$1, Hombres!$A$1:$DW$117, Mujeres!$A$1:$DW$117 )</f>
        <v>0</v>
      </c>
      <c r="CI117" s="48" cm="1">
        <f t="array" ref="CI117">SalarioAnualEsperado($B117, $G117, $D117, CI$1, Hombres!$A$1:$DW$117, Mujeres!$A$1:$DW$117 )</f>
        <v>0</v>
      </c>
      <c r="CJ117" s="48" cm="1">
        <f t="array" ref="CJ117">SalarioAnualEsperado($B117, $G117, $D117, CJ$1, Hombres!$A$1:$DW$117, Mujeres!$A$1:$DW$117 )</f>
        <v>0</v>
      </c>
      <c r="CK117" s="48" cm="1">
        <f t="array" ref="CK117">SalarioAnualEsperado($B117, $G117, $D117, CK$1, Hombres!$A$1:$DW$117, Mujeres!$A$1:$DW$117 )</f>
        <v>0</v>
      </c>
      <c r="CL117" s="48" cm="1">
        <f t="array" ref="CL117">SalarioAnualEsperado($B117, $G117, $D117, CL$1, Hombres!$A$1:$DW$117, Mujeres!$A$1:$DW$117 )</f>
        <v>0</v>
      </c>
      <c r="CM117" s="48" cm="1">
        <f t="array" ref="CM117">SalarioAnualEsperado($B117, $G117, $D117, CM$1, Hombres!$A$1:$DW$117, Mujeres!$A$1:$DW$117 )</f>
        <v>0</v>
      </c>
      <c r="CN117" s="48" cm="1">
        <f t="array" ref="CN117">SalarioAnualEsperado($B117, $G117, $D117, CN$1, Hombres!$A$1:$DW$117, Mujeres!$A$1:$DW$117 )</f>
        <v>0</v>
      </c>
      <c r="CO117" s="48" cm="1">
        <f t="array" ref="CO117">SalarioAnualEsperado($B117, $G117, $D117, CO$1, Hombres!$A$1:$DW$117, Mujeres!$A$1:$DW$117 )</f>
        <v>0</v>
      </c>
      <c r="CP117" s="48" cm="1">
        <f t="array" ref="CP117">SalarioAnualEsperado($B117, $G117, $D117, CP$1, Hombres!$A$1:$DW$117, Mujeres!$A$1:$DW$117 )</f>
        <v>0</v>
      </c>
      <c r="CQ117" s="48" cm="1">
        <f t="array" ref="CQ117">SalarioAnualEsperado($B117, $G117, $D117, CQ$1, Hombres!$A$1:$DW$117, Mujeres!$A$1:$DW$117 )</f>
        <v>0</v>
      </c>
      <c r="CR117" s="48" cm="1">
        <f t="array" ref="CR117">SalarioAnualEsperado($B117, $G117, $D117, CR$1, Hombres!$A$1:$DW$117, Mujeres!$A$1:$DW$117 )</f>
        <v>0</v>
      </c>
      <c r="CS117" s="48" cm="1">
        <f t="array" ref="CS117">SalarioAnualEsperado($B117, $G117, $D117, CS$1, Hombres!$A$1:$DW$117, Mujeres!$A$1:$DW$117 )</f>
        <v>0</v>
      </c>
      <c r="CT117" s="48" cm="1">
        <f t="array" ref="CT117">SalarioAnualEsperado($B117, $G117, $D117, CT$1, Hombres!$A$1:$DW$117, Mujeres!$A$1:$DW$117 )</f>
        <v>0</v>
      </c>
      <c r="CU117" s="48" cm="1">
        <f t="array" ref="CU117">SalarioAnualEsperado($B117, $G117, $D117, CU$1, Hombres!$A$1:$DW$117, Mujeres!$A$1:$DW$117 )</f>
        <v>0</v>
      </c>
      <c r="CV117" s="48" cm="1">
        <f t="array" ref="CV117">SalarioAnualEsperado($B117, $G117, $D117, CV$1, Hombres!$A$1:$DW$117, Mujeres!$A$1:$DW$117 )</f>
        <v>0</v>
      </c>
      <c r="CW117" s="48" cm="1">
        <f t="array" ref="CW117">SalarioAnualEsperado($B117, $G117, $D117, CW$1, Hombres!$A$1:$DW$117, Mujeres!$A$1:$DW$117 )</f>
        <v>0</v>
      </c>
      <c r="CX117" s="48" cm="1">
        <f t="array" ref="CX117">SalarioAnualEsperado($B117, $G117, $D117, CX$1, Hombres!$A$1:$DW$117, Mujeres!$A$1:$DW$117 )</f>
        <v>0</v>
      </c>
      <c r="CY117" s="48" cm="1">
        <f t="array" ref="CY117">SalarioAnualEsperado($B117, $G117, $D117, CY$1, Hombres!$A$1:$DW$117, Mujeres!$A$1:$DW$117 )</f>
        <v>0</v>
      </c>
      <c r="CZ117" s="48" cm="1">
        <f t="array" ref="CZ117">SalarioAnualEsperado($B117, $G117, $D117, CZ$1, Hombres!$A$1:$DW$117, Mujeres!$A$1:$DW$117 )</f>
        <v>0</v>
      </c>
      <c r="DA117" s="48" cm="1">
        <f t="array" ref="DA117">SalarioAnualEsperado($B117, $G117, $D117, DA$1, Hombres!$A$1:$DW$117, Mujeres!$A$1:$DW$117 )</f>
        <v>0</v>
      </c>
      <c r="DB117" s="48" cm="1">
        <f t="array" ref="DB117">SalarioAnualEsperado($B117, $G117, $D117, DB$1, Hombres!$A$1:$DW$117, Mujeres!$A$1:$DW$117 )</f>
        <v>0</v>
      </c>
      <c r="DC117" s="48" cm="1">
        <f t="array" ref="DC117">SalarioAnualEsperado($B117, $G117, $D117, DC$1, Hombres!$A$1:$DW$117, Mujeres!$A$1:$DW$117 )</f>
        <v>0</v>
      </c>
    </row>
    <row r="118" spans="1:107" x14ac:dyDescent="0.3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8" cm="1">
        <f t="array" ref="L118">SalarioAnualEsperado($B118, $G118, $D118, L$1, Hombres!$A$1:$DW$117, Mujeres!$A$1:$DW$117 )</f>
        <v>9276485.4000000004</v>
      </c>
      <c r="M118" s="48" cm="1">
        <f t="array" ref="M118">SalarioAnualEsperado($B118, $G118, $D118, M$1, Hombres!$A$1:$DW$117, Mujeres!$A$1:$DW$117 )</f>
        <v>9731738.1941508651</v>
      </c>
      <c r="N118" s="48" cm="1">
        <f t="array" ref="N118">SalarioAnualEsperado($B118, $G118, $D118, N$1, Hombres!$A$1:$DW$117, Mujeres!$A$1:$DW$117 )</f>
        <v>10208754.286572879</v>
      </c>
      <c r="O118" s="48" cm="1">
        <f t="array" ref="O118">SalarioAnualEsperado($B118, $G118, $D118, O$1, Hombres!$A$1:$DW$117, Mujeres!$A$1:$DW$117 )</f>
        <v>10708381.977530234</v>
      </c>
      <c r="P118" s="48" cm="1">
        <f t="array" ref="P118">SalarioAnualEsperado($B118, $G118, $D118, P$1, Hombres!$A$1:$DW$117, Mujeres!$A$1:$DW$117 )</f>
        <v>11231483.228901345</v>
      </c>
      <c r="Q118" s="48" cm="1">
        <f t="array" ref="Q118">SalarioAnualEsperado($B118, $G118, $D118, Q$1, Hombres!$A$1:$DW$117, Mujeres!$A$1:$DW$117 )</f>
        <v>11778946.040256493</v>
      </c>
      <c r="R118" s="48" cm="1">
        <f t="array" ref="R118">SalarioAnualEsperado($B118, $G118, $D118, R$1, Hombres!$A$1:$DW$117, Mujeres!$A$1:$DW$117 )</f>
        <v>12351812.108389545</v>
      </c>
      <c r="S118" s="48" cm="1">
        <f t="array" ref="S118">SalarioAnualEsperado($B118, $G118, $D118, S$1, Hombres!$A$1:$DW$117, Mujeres!$A$1:$DW$117 )</f>
        <v>12951377.948342571</v>
      </c>
      <c r="T118" s="48" cm="1">
        <f t="array" ref="T118">SalarioAnualEsperado($B118, $G118, $D118, T$1, Hombres!$A$1:$DW$117, Mujeres!$A$1:$DW$117 )</f>
        <v>13579078.3469205</v>
      </c>
      <c r="U118" s="48" cm="1">
        <f t="array" ref="U118">SalarioAnualEsperado($B118, $G118, $D118, U$1, Hombres!$A$1:$DW$117, Mujeres!$A$1:$DW$117 )</f>
        <v>14236260.679184189</v>
      </c>
      <c r="V118" s="48" cm="1">
        <f t="array" ref="V118">SalarioAnualEsperado($B118, $G118, $D118, V$1, Hombres!$A$1:$DW$117, Mujeres!$A$1:$DW$117 )</f>
        <v>14923763.263672039</v>
      </c>
      <c r="W118" s="48" cm="1">
        <f t="array" ref="W118">SalarioAnualEsperado($B118, $G118, $D118, W$1, Hombres!$A$1:$DW$117, Mujeres!$A$1:$DW$117 )</f>
        <v>15642337.773085153</v>
      </c>
      <c r="X118" s="48" cm="1">
        <f t="array" ref="X118">SalarioAnualEsperado($B118, $G118, $D118, X$1, Hombres!$A$1:$DW$117, Mujeres!$A$1:$DW$117 )</f>
        <v>16392794.905458407</v>
      </c>
      <c r="Y118" s="48" cm="1">
        <f t="array" ref="Y118">SalarioAnualEsperado($B118, $G118, $D118, Y$1, Hombres!$A$1:$DW$117, Mujeres!$A$1:$DW$117 )</f>
        <v>17176097.420926109</v>
      </c>
      <c r="Z118" s="48" cm="1">
        <f t="array" ref="Z118">SalarioAnualEsperado($B118, $G118, $D118, Z$1, Hombres!$A$1:$DW$117, Mujeres!$A$1:$DW$117 )</f>
        <v>17993331.586609092</v>
      </c>
      <c r="AA118" s="48" cm="1">
        <f t="array" ref="AA118">SalarioAnualEsperado($B118, $G118, $D118, AA$1, Hombres!$A$1:$DW$117, Mujeres!$A$1:$DW$117 )</f>
        <v>18845670.668972719</v>
      </c>
      <c r="AB118" s="48" cm="1">
        <f t="array" ref="AB118">SalarioAnualEsperado($B118, $G118, $D118, AB$1, Hombres!$A$1:$DW$117, Mujeres!$A$1:$DW$117 )</f>
        <v>19734575.437233619</v>
      </c>
      <c r="AC118" s="48" cm="1">
        <f t="array" ref="AC118">SalarioAnualEsperado($B118, $G118, $D118, AC$1, Hombres!$A$1:$DW$117, Mujeres!$A$1:$DW$117 )</f>
        <v>20661733.783191349</v>
      </c>
      <c r="AD118" s="48" cm="1">
        <f t="array" ref="AD118">SalarioAnualEsperado($B118, $G118, $D118, AD$1, Hombres!$A$1:$DW$117, Mujeres!$A$1:$DW$117 )</f>
        <v>21628246.655309912</v>
      </c>
      <c r="AE118" s="48" cm="1">
        <f t="array" ref="AE118">SalarioAnualEsperado($B118, $G118, $D118, AE$1, Hombres!$A$1:$DW$117, Mujeres!$A$1:$DW$117 )</f>
        <v>22634858.393447563</v>
      </c>
      <c r="AF118" s="48" cm="1">
        <f t="array" ref="AF118">SalarioAnualEsperado($B118, $G118, $D118, AF$1, Hombres!$A$1:$DW$117, Mujeres!$A$1:$DW$117 )</f>
        <v>23681335.144688234</v>
      </c>
      <c r="AG118" s="48" cm="1">
        <f t="array" ref="AG118">SalarioAnualEsperado($B118, $G118, $D118, AG$1, Hombres!$A$1:$DW$117, Mujeres!$A$1:$DW$117 )</f>
        <v>24766744.34905526</v>
      </c>
      <c r="AH118" s="48" cm="1">
        <f t="array" ref="AH118">SalarioAnualEsperado($B118, $G118, $D118, AH$1, Hombres!$A$1:$DW$117, Mujeres!$A$1:$DW$117 )</f>
        <v>25889849.71103435</v>
      </c>
      <c r="AI118" s="48" cm="1">
        <f t="array" ref="AI118">SalarioAnualEsperado($B118, $G118, $D118, AI$1, Hombres!$A$1:$DW$117, Mujeres!$A$1:$DW$117 )</f>
        <v>27050546.06660087</v>
      </c>
      <c r="AJ118" s="48" cm="1">
        <f t="array" ref="AJ118">SalarioAnualEsperado($B118, $G118, $D118, AJ$1, Hombres!$A$1:$DW$117, Mujeres!$A$1:$DW$117 )</f>
        <v>28249700.135034136</v>
      </c>
      <c r="AK118" s="48" cm="1">
        <f t="array" ref="AK118">SalarioAnualEsperado($B118, $G118, $D118, AK$1, Hombres!$A$1:$DW$117, Mujeres!$A$1:$DW$117 )</f>
        <v>29488036.947674397</v>
      </c>
      <c r="AL118" s="48" cm="1">
        <f t="array" ref="AL118">SalarioAnualEsperado($B118, $G118, $D118, AL$1, Hombres!$A$1:$DW$117, Mujeres!$A$1:$DW$117 )</f>
        <v>30766145.65212021</v>
      </c>
      <c r="AM118" s="48" cm="1">
        <f t="array" ref="AM118">SalarioAnualEsperado($B118, $G118, $D118, AM$1, Hombres!$A$1:$DW$117, Mujeres!$A$1:$DW$117 )</f>
        <v>32084123.872830339</v>
      </c>
      <c r="AN118" s="48" cm="1">
        <f t="array" ref="AN118">SalarioAnualEsperado($B118, $G118, $D118, AN$1, Hombres!$A$1:$DW$117, Mujeres!$A$1:$DW$117 )</f>
        <v>33440441.223493643</v>
      </c>
      <c r="AO118" s="48" cm="1">
        <f t="array" ref="AO118">SalarioAnualEsperado($B118, $G118, $D118, AO$1, Hombres!$A$1:$DW$117, Mujeres!$A$1:$DW$117 )</f>
        <v>0</v>
      </c>
      <c r="AP118" s="48" cm="1">
        <f t="array" ref="AP118">SalarioAnualEsperado($B118, $G118, $D118, AP$1, Hombres!$A$1:$DW$117, Mujeres!$A$1:$DW$117 )</f>
        <v>0</v>
      </c>
      <c r="AQ118" s="48" cm="1">
        <f t="array" ref="AQ118">SalarioAnualEsperado($B118, $G118, $D118, AQ$1, Hombres!$A$1:$DW$117, Mujeres!$A$1:$DW$117 )</f>
        <v>0</v>
      </c>
      <c r="AR118" s="48" cm="1">
        <f t="array" ref="AR118">SalarioAnualEsperado($B118, $G118, $D118, AR$1, Hombres!$A$1:$DW$117, Mujeres!$A$1:$DW$117 )</f>
        <v>0</v>
      </c>
      <c r="AS118" s="48" cm="1">
        <f t="array" ref="AS118">SalarioAnualEsperado($B118, $G118, $D118, AS$1, Hombres!$A$1:$DW$117, Mujeres!$A$1:$DW$117 )</f>
        <v>0</v>
      </c>
      <c r="AT118" s="48" cm="1">
        <f t="array" ref="AT118">SalarioAnualEsperado($B118, $G118, $D118, AT$1, Hombres!$A$1:$DW$117, Mujeres!$A$1:$DW$117 )</f>
        <v>0</v>
      </c>
      <c r="AU118" s="48" cm="1">
        <f t="array" ref="AU118">SalarioAnualEsperado($B118, $G118, $D118, AU$1, Hombres!$A$1:$DW$117, Mujeres!$A$1:$DW$117 )</f>
        <v>0</v>
      </c>
      <c r="AV118" s="48" cm="1">
        <f t="array" ref="AV118">SalarioAnualEsperado($B118, $G118, $D118, AV$1, Hombres!$A$1:$DW$117, Mujeres!$A$1:$DW$117 )</f>
        <v>0</v>
      </c>
      <c r="AW118" s="48" cm="1">
        <f t="array" ref="AW118">SalarioAnualEsperado($B118, $G118, $D118, AW$1, Hombres!$A$1:$DW$117, Mujeres!$A$1:$DW$117 )</f>
        <v>0</v>
      </c>
      <c r="AX118" s="48" cm="1">
        <f t="array" ref="AX118">SalarioAnualEsperado($B118, $G118, $D118, AX$1, Hombres!$A$1:$DW$117, Mujeres!$A$1:$DW$117 )</f>
        <v>0</v>
      </c>
      <c r="AY118" s="48" cm="1">
        <f t="array" ref="AY118">SalarioAnualEsperado($B118, $G118, $D118, AY$1, Hombres!$A$1:$DW$117, Mujeres!$A$1:$DW$117 )</f>
        <v>0</v>
      </c>
      <c r="AZ118" s="48" cm="1">
        <f t="array" ref="AZ118">SalarioAnualEsperado($B118, $G118, $D118, AZ$1, Hombres!$A$1:$DW$117, Mujeres!$A$1:$DW$117 )</f>
        <v>0</v>
      </c>
      <c r="BA118" s="48" cm="1">
        <f t="array" ref="BA118">SalarioAnualEsperado($B118, $G118, $D118, BA$1, Hombres!$A$1:$DW$117, Mujeres!$A$1:$DW$117 )</f>
        <v>0</v>
      </c>
      <c r="BB118" s="48" cm="1">
        <f t="array" ref="BB118">SalarioAnualEsperado($B118, $G118, $D118, BB$1, Hombres!$A$1:$DW$117, Mujeres!$A$1:$DW$117 )</f>
        <v>0</v>
      </c>
      <c r="BC118" s="48" cm="1">
        <f t="array" ref="BC118">SalarioAnualEsperado($B118, $G118, $D118, BC$1, Hombres!$A$1:$DW$117, Mujeres!$A$1:$DW$117 )</f>
        <v>0</v>
      </c>
      <c r="BD118" s="48" cm="1">
        <f t="array" ref="BD118">SalarioAnualEsperado($B118, $G118, $D118, BD$1, Hombres!$A$1:$DW$117, Mujeres!$A$1:$DW$117 )</f>
        <v>0</v>
      </c>
      <c r="BE118" s="48" cm="1">
        <f t="array" ref="BE118">SalarioAnualEsperado($B118, $G118, $D118, BE$1, Hombres!$A$1:$DW$117, Mujeres!$A$1:$DW$117 )</f>
        <v>0</v>
      </c>
      <c r="BF118" s="48" cm="1">
        <f t="array" ref="BF118">SalarioAnualEsperado($B118, $G118, $D118, BF$1, Hombres!$A$1:$DW$117, Mujeres!$A$1:$DW$117 )</f>
        <v>0</v>
      </c>
      <c r="BG118" s="48" cm="1">
        <f t="array" ref="BG118">SalarioAnualEsperado($B118, $G118, $D118, BG$1, Hombres!$A$1:$DW$117, Mujeres!$A$1:$DW$117 )</f>
        <v>0</v>
      </c>
      <c r="BH118" s="48" cm="1">
        <f t="array" ref="BH118">SalarioAnualEsperado($B118, $G118, $D118, BH$1, Hombres!$A$1:$DW$117, Mujeres!$A$1:$DW$117 )</f>
        <v>0</v>
      </c>
      <c r="BI118" s="48" cm="1">
        <f t="array" ref="BI118">SalarioAnualEsperado($B118, $G118, $D118, BI$1, Hombres!$A$1:$DW$117, Mujeres!$A$1:$DW$117 )</f>
        <v>0</v>
      </c>
      <c r="BJ118" s="48" cm="1">
        <f t="array" ref="BJ118">SalarioAnualEsperado($B118, $G118, $D118, BJ$1, Hombres!$A$1:$DW$117, Mujeres!$A$1:$DW$117 )</f>
        <v>0</v>
      </c>
      <c r="BK118" s="48" cm="1">
        <f t="array" ref="BK118">SalarioAnualEsperado($B118, $G118, $D118, BK$1, Hombres!$A$1:$DW$117, Mujeres!$A$1:$DW$117 )</f>
        <v>0</v>
      </c>
      <c r="BL118" s="48" cm="1">
        <f t="array" ref="BL118">SalarioAnualEsperado($B118, $G118, $D118, BL$1, Hombres!$A$1:$DW$117, Mujeres!$A$1:$DW$117 )</f>
        <v>0</v>
      </c>
      <c r="BM118" s="48" cm="1">
        <f t="array" ref="BM118">SalarioAnualEsperado($B118, $G118, $D118, BM$1, Hombres!$A$1:$DW$117, Mujeres!$A$1:$DW$117 )</f>
        <v>0</v>
      </c>
      <c r="BN118" s="48" cm="1">
        <f t="array" ref="BN118">SalarioAnualEsperado($B118, $G118, $D118, BN$1, Hombres!$A$1:$DW$117, Mujeres!$A$1:$DW$117 )</f>
        <v>0</v>
      </c>
      <c r="BO118" s="48" cm="1">
        <f t="array" ref="BO118">SalarioAnualEsperado($B118, $G118, $D118, BO$1, Hombres!$A$1:$DW$117, Mujeres!$A$1:$DW$117 )</f>
        <v>0</v>
      </c>
      <c r="BP118" s="48" cm="1">
        <f t="array" ref="BP118">SalarioAnualEsperado($B118, $G118, $D118, BP$1, Hombres!$A$1:$DW$117, Mujeres!$A$1:$DW$117 )</f>
        <v>0</v>
      </c>
      <c r="BQ118" s="48" cm="1">
        <f t="array" ref="BQ118">SalarioAnualEsperado($B118, $G118, $D118, BQ$1, Hombres!$A$1:$DW$117, Mujeres!$A$1:$DW$117 )</f>
        <v>0</v>
      </c>
      <c r="BR118" s="48" cm="1">
        <f t="array" ref="BR118">SalarioAnualEsperado($B118, $G118, $D118, BR$1, Hombres!$A$1:$DW$117, Mujeres!$A$1:$DW$117 )</f>
        <v>0</v>
      </c>
      <c r="BS118" s="48" cm="1">
        <f t="array" ref="BS118">SalarioAnualEsperado($B118, $G118, $D118, BS$1, Hombres!$A$1:$DW$117, Mujeres!$A$1:$DW$117 )</f>
        <v>0</v>
      </c>
      <c r="BT118" s="48" cm="1">
        <f t="array" ref="BT118">SalarioAnualEsperado($B118, $G118, $D118, BT$1, Hombres!$A$1:$DW$117, Mujeres!$A$1:$DW$117 )</f>
        <v>0</v>
      </c>
      <c r="BU118" s="48" cm="1">
        <f t="array" ref="BU118">SalarioAnualEsperado($B118, $G118, $D118, BU$1, Hombres!$A$1:$DW$117, Mujeres!$A$1:$DW$117 )</f>
        <v>0</v>
      </c>
      <c r="BV118" s="48" cm="1">
        <f t="array" ref="BV118">SalarioAnualEsperado($B118, $G118, $D118, BV$1, Hombres!$A$1:$DW$117, Mujeres!$A$1:$DW$117 )</f>
        <v>0</v>
      </c>
      <c r="BW118" s="48" cm="1">
        <f t="array" ref="BW118">SalarioAnualEsperado($B118, $G118, $D118, BW$1, Hombres!$A$1:$DW$117, Mujeres!$A$1:$DW$117 )</f>
        <v>0</v>
      </c>
      <c r="BX118" s="48" cm="1">
        <f t="array" ref="BX118">SalarioAnualEsperado($B118, $G118, $D118, BX$1, Hombres!$A$1:$DW$117, Mujeres!$A$1:$DW$117 )</f>
        <v>0</v>
      </c>
      <c r="BY118" s="48" cm="1">
        <f t="array" ref="BY118">SalarioAnualEsperado($B118, $G118, $D118, BY$1, Hombres!$A$1:$DW$117, Mujeres!$A$1:$DW$117 )</f>
        <v>0</v>
      </c>
      <c r="BZ118" s="48" cm="1">
        <f t="array" ref="BZ118">SalarioAnualEsperado($B118, $G118, $D118, BZ$1, Hombres!$A$1:$DW$117, Mujeres!$A$1:$DW$117 )</f>
        <v>0</v>
      </c>
      <c r="CA118" s="48" cm="1">
        <f t="array" ref="CA118">SalarioAnualEsperado($B118, $G118, $D118, CA$1, Hombres!$A$1:$DW$117, Mujeres!$A$1:$DW$117 )</f>
        <v>0</v>
      </c>
      <c r="CB118" s="48" cm="1">
        <f t="array" ref="CB118">SalarioAnualEsperado($B118, $G118, $D118, CB$1, Hombres!$A$1:$DW$117, Mujeres!$A$1:$DW$117 )</f>
        <v>0</v>
      </c>
      <c r="CC118" s="48" cm="1">
        <f t="array" ref="CC118">SalarioAnualEsperado($B118, $G118, $D118, CC$1, Hombres!$A$1:$DW$117, Mujeres!$A$1:$DW$117 )</f>
        <v>0</v>
      </c>
      <c r="CD118" s="48" cm="1">
        <f t="array" ref="CD118">SalarioAnualEsperado($B118, $G118, $D118, CD$1, Hombres!$A$1:$DW$117, Mujeres!$A$1:$DW$117 )</f>
        <v>0</v>
      </c>
      <c r="CE118" s="48" cm="1">
        <f t="array" ref="CE118">SalarioAnualEsperado($B118, $G118, $D118, CE$1, Hombres!$A$1:$DW$117, Mujeres!$A$1:$DW$117 )</f>
        <v>0</v>
      </c>
      <c r="CF118" s="48" cm="1">
        <f t="array" ref="CF118">SalarioAnualEsperado($B118, $G118, $D118, CF$1, Hombres!$A$1:$DW$117, Mujeres!$A$1:$DW$117 )</f>
        <v>0</v>
      </c>
      <c r="CG118" s="48" cm="1">
        <f t="array" ref="CG118">SalarioAnualEsperado($B118, $G118, $D118, CG$1, Hombres!$A$1:$DW$117, Mujeres!$A$1:$DW$117 )</f>
        <v>0</v>
      </c>
      <c r="CH118" s="48" cm="1">
        <f t="array" ref="CH118">SalarioAnualEsperado($B118, $G118, $D118, CH$1, Hombres!$A$1:$DW$117, Mujeres!$A$1:$DW$117 )</f>
        <v>0</v>
      </c>
      <c r="CI118" s="48" cm="1">
        <f t="array" ref="CI118">SalarioAnualEsperado($B118, $G118, $D118, CI$1, Hombres!$A$1:$DW$117, Mujeres!$A$1:$DW$117 )</f>
        <v>0</v>
      </c>
      <c r="CJ118" s="48" cm="1">
        <f t="array" ref="CJ118">SalarioAnualEsperado($B118, $G118, $D118, CJ$1, Hombres!$A$1:$DW$117, Mujeres!$A$1:$DW$117 )</f>
        <v>0</v>
      </c>
      <c r="CK118" s="48" cm="1">
        <f t="array" ref="CK118">SalarioAnualEsperado($B118, $G118, $D118, CK$1, Hombres!$A$1:$DW$117, Mujeres!$A$1:$DW$117 )</f>
        <v>0</v>
      </c>
      <c r="CL118" s="48" cm="1">
        <f t="array" ref="CL118">SalarioAnualEsperado($B118, $G118, $D118, CL$1, Hombres!$A$1:$DW$117, Mujeres!$A$1:$DW$117 )</f>
        <v>0</v>
      </c>
      <c r="CM118" s="48" cm="1">
        <f t="array" ref="CM118">SalarioAnualEsperado($B118, $G118, $D118, CM$1, Hombres!$A$1:$DW$117, Mujeres!$A$1:$DW$117 )</f>
        <v>0</v>
      </c>
      <c r="CN118" s="48" cm="1">
        <f t="array" ref="CN118">SalarioAnualEsperado($B118, $G118, $D118, CN$1, Hombres!$A$1:$DW$117, Mujeres!$A$1:$DW$117 )</f>
        <v>0</v>
      </c>
      <c r="CO118" s="48" cm="1">
        <f t="array" ref="CO118">SalarioAnualEsperado($B118, $G118, $D118, CO$1, Hombres!$A$1:$DW$117, Mujeres!$A$1:$DW$117 )</f>
        <v>0</v>
      </c>
      <c r="CP118" s="48" cm="1">
        <f t="array" ref="CP118">SalarioAnualEsperado($B118, $G118, $D118, CP$1, Hombres!$A$1:$DW$117, Mujeres!$A$1:$DW$117 )</f>
        <v>0</v>
      </c>
      <c r="CQ118" s="48" cm="1">
        <f t="array" ref="CQ118">SalarioAnualEsperado($B118, $G118, $D118, CQ$1, Hombres!$A$1:$DW$117, Mujeres!$A$1:$DW$117 )</f>
        <v>0</v>
      </c>
      <c r="CR118" s="48" cm="1">
        <f t="array" ref="CR118">SalarioAnualEsperado($B118, $G118, $D118, CR$1, Hombres!$A$1:$DW$117, Mujeres!$A$1:$DW$117 )</f>
        <v>0</v>
      </c>
      <c r="CS118" s="48" cm="1">
        <f t="array" ref="CS118">SalarioAnualEsperado($B118, $G118, $D118, CS$1, Hombres!$A$1:$DW$117, Mujeres!$A$1:$DW$117 )</f>
        <v>0</v>
      </c>
      <c r="CT118" s="48" cm="1">
        <f t="array" ref="CT118">SalarioAnualEsperado($B118, $G118, $D118, CT$1, Hombres!$A$1:$DW$117, Mujeres!$A$1:$DW$117 )</f>
        <v>0</v>
      </c>
      <c r="CU118" s="48" cm="1">
        <f t="array" ref="CU118">SalarioAnualEsperado($B118, $G118, $D118, CU$1, Hombres!$A$1:$DW$117, Mujeres!$A$1:$DW$117 )</f>
        <v>0</v>
      </c>
      <c r="CV118" s="48" cm="1">
        <f t="array" ref="CV118">SalarioAnualEsperado($B118, $G118, $D118, CV$1, Hombres!$A$1:$DW$117, Mujeres!$A$1:$DW$117 )</f>
        <v>0</v>
      </c>
      <c r="CW118" s="48" cm="1">
        <f t="array" ref="CW118">SalarioAnualEsperado($B118, $G118, $D118, CW$1, Hombres!$A$1:$DW$117, Mujeres!$A$1:$DW$117 )</f>
        <v>0</v>
      </c>
      <c r="CX118" s="48" cm="1">
        <f t="array" ref="CX118">SalarioAnualEsperado($B118, $G118, $D118, CX$1, Hombres!$A$1:$DW$117, Mujeres!$A$1:$DW$117 )</f>
        <v>0</v>
      </c>
      <c r="CY118" s="48" cm="1">
        <f t="array" ref="CY118">SalarioAnualEsperado($B118, $G118, $D118, CY$1, Hombres!$A$1:$DW$117, Mujeres!$A$1:$DW$117 )</f>
        <v>0</v>
      </c>
      <c r="CZ118" s="48" cm="1">
        <f t="array" ref="CZ118">SalarioAnualEsperado($B118, $G118, $D118, CZ$1, Hombres!$A$1:$DW$117, Mujeres!$A$1:$DW$117 )</f>
        <v>0</v>
      </c>
      <c r="DA118" s="48" cm="1">
        <f t="array" ref="DA118">SalarioAnualEsperado($B118, $G118, $D118, DA$1, Hombres!$A$1:$DW$117, Mujeres!$A$1:$DW$117 )</f>
        <v>0</v>
      </c>
      <c r="DB118" s="48" cm="1">
        <f t="array" ref="DB118">SalarioAnualEsperado($B118, $G118, $D118, DB$1, Hombres!$A$1:$DW$117, Mujeres!$A$1:$DW$117 )</f>
        <v>0</v>
      </c>
      <c r="DC118" s="48" cm="1">
        <f t="array" ref="DC118">SalarioAnualEsperado($B118, $G118, $D118, DC$1, Hombres!$A$1:$DW$117, Mujeres!$A$1:$DW$117 )</f>
        <v>0</v>
      </c>
    </row>
    <row r="119" spans="1:107" x14ac:dyDescent="0.3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8" cm="1">
        <f t="array" ref="L119">SalarioAnualEsperado($B119, $G119, $D119, L$1, Hombres!$A$1:$DW$117, Mujeres!$A$1:$DW$117 )</f>
        <v>12629493.5</v>
      </c>
      <c r="M119" s="48" cm="1">
        <f t="array" ref="M119">SalarioAnualEsperado($B119, $G119, $D119, M$1, Hombres!$A$1:$DW$117, Mujeres!$A$1:$DW$117 )</f>
        <v>13251761.160573058</v>
      </c>
      <c r="N119" s="48" cm="1">
        <f t="array" ref="N119">SalarioAnualEsperado($B119, $G119, $D119, N$1, Hombres!$A$1:$DW$117, Mujeres!$A$1:$DW$117 )</f>
        <v>13904534.027916748</v>
      </c>
      <c r="O119" s="48" cm="1">
        <f t="array" ref="O119">SalarioAnualEsperado($B119, $G119, $D119, O$1, Hombres!$A$1:$DW$117, Mujeres!$A$1:$DW$117 )</f>
        <v>14589321.811124021</v>
      </c>
      <c r="P119" s="48" cm="1">
        <f t="array" ref="P119">SalarioAnualEsperado($B119, $G119, $D119, P$1, Hombres!$A$1:$DW$117, Mujeres!$A$1:$DW$117 )</f>
        <v>15307790.424796738</v>
      </c>
      <c r="Q119" s="48" cm="1">
        <f t="array" ref="Q119">SalarioAnualEsperado($B119, $G119, $D119, Q$1, Hombres!$A$1:$DW$117, Mujeres!$A$1:$DW$117 )</f>
        <v>16061631.235822972</v>
      </c>
      <c r="R119" s="48" cm="1">
        <f t="array" ref="R119">SalarioAnualEsperado($B119, $G119, $D119, R$1, Hombres!$A$1:$DW$117, Mujeres!$A$1:$DW$117 )</f>
        <v>16852323.68759254</v>
      </c>
      <c r="S119" s="48" cm="1">
        <f t="array" ref="S119">SalarioAnualEsperado($B119, $G119, $D119, S$1, Hombres!$A$1:$DW$117, Mujeres!$A$1:$DW$117 )</f>
        <v>17681337.120518792</v>
      </c>
      <c r="T119" s="48" cm="1">
        <f t="array" ref="T119">SalarioAnualEsperado($B119, $G119, $D119, T$1, Hombres!$A$1:$DW$117, Mujeres!$A$1:$DW$117 )</f>
        <v>18550145.68102254</v>
      </c>
      <c r="U119" s="48" cm="1">
        <f t="array" ref="U119">SalarioAnualEsperado($B119, $G119, $D119, U$1, Hombres!$A$1:$DW$117, Mujeres!$A$1:$DW$117 )</f>
        <v>19460321.633712433</v>
      </c>
      <c r="V119" s="48" cm="1">
        <f t="array" ref="V119">SalarioAnualEsperado($B119, $G119, $D119, V$1, Hombres!$A$1:$DW$117, Mujeres!$A$1:$DW$117 )</f>
        <v>20413479.518925995</v>
      </c>
      <c r="W119" s="48" cm="1">
        <f t="array" ref="W119">SalarioAnualEsperado($B119, $G119, $D119, W$1, Hombres!$A$1:$DW$117, Mujeres!$A$1:$DW$117 )</f>
        <v>21411238.06254885</v>
      </c>
      <c r="X119" s="48" cm="1">
        <f t="array" ref="X119">SalarioAnualEsperado($B119, $G119, $D119, X$1, Hombres!$A$1:$DW$117, Mujeres!$A$1:$DW$117 )</f>
        <v>22455485.778058968</v>
      </c>
      <c r="Y119" s="48" cm="1">
        <f t="array" ref="Y119">SalarioAnualEsperado($B119, $G119, $D119, Y$1, Hombres!$A$1:$DW$117, Mujeres!$A$1:$DW$117 )</f>
        <v>23548610.029022884</v>
      </c>
      <c r="Z119" s="48" cm="1">
        <f t="array" ref="Z119">SalarioAnualEsperado($B119, $G119, $D119, Z$1, Hombres!$A$1:$DW$117, Mujeres!$A$1:$DW$117 )</f>
        <v>24693324.185171131</v>
      </c>
      <c r="AA119" s="48" cm="1">
        <f t="array" ref="AA119">SalarioAnualEsperado($B119, $G119, $D119, AA$1, Hombres!$A$1:$DW$117, Mujeres!$A$1:$DW$117 )</f>
        <v>25892236.076446828</v>
      </c>
      <c r="AB119" s="48" cm="1">
        <f t="array" ref="AB119">SalarioAnualEsperado($B119, $G119, $D119, AB$1, Hombres!$A$1:$DW$117, Mujeres!$A$1:$DW$117 )</f>
        <v>27146906.681572262</v>
      </c>
      <c r="AC119" s="48" cm="1">
        <f t="array" ref="AC119">SalarioAnualEsperado($B119, $G119, $D119, AC$1, Hombres!$A$1:$DW$117, Mujeres!$A$1:$DW$117 )</f>
        <v>28458721.888863754</v>
      </c>
      <c r="AD119" s="48" cm="1">
        <f t="array" ref="AD119">SalarioAnualEsperado($B119, $G119, $D119, AD$1, Hombres!$A$1:$DW$117, Mujeres!$A$1:$DW$117 )</f>
        <v>29829197.732598782</v>
      </c>
      <c r="AE119" s="48" cm="1">
        <f t="array" ref="AE119">SalarioAnualEsperado($B119, $G119, $D119, AE$1, Hombres!$A$1:$DW$117, Mujeres!$A$1:$DW$117 )</f>
        <v>31260268.29327837</v>
      </c>
      <c r="AF119" s="48" cm="1">
        <f t="array" ref="AF119">SalarioAnualEsperado($B119, $G119, $D119, AF$1, Hombres!$A$1:$DW$117, Mujeres!$A$1:$DW$117 )</f>
        <v>32754139.438765883</v>
      </c>
      <c r="AG119" s="48" cm="1">
        <f t="array" ref="AG119">SalarioAnualEsperado($B119, $G119, $D119, AG$1, Hombres!$A$1:$DW$117, Mujeres!$A$1:$DW$117 )</f>
        <v>34313047.596030653</v>
      </c>
      <c r="AH119" s="48" cm="1">
        <f t="array" ref="AH119">SalarioAnualEsperado($B119, $G119, $D119, AH$1, Hombres!$A$1:$DW$117, Mujeres!$A$1:$DW$117 )</f>
        <v>35939658.315247871</v>
      </c>
      <c r="AI119" s="48" cm="1">
        <f t="array" ref="AI119">SalarioAnualEsperado($B119, $G119, $D119, AI$1, Hombres!$A$1:$DW$117, Mujeres!$A$1:$DW$117 )</f>
        <v>37637182.427250072</v>
      </c>
      <c r="AJ119" s="48" cm="1">
        <f t="array" ref="AJ119">SalarioAnualEsperado($B119, $G119, $D119, AJ$1, Hombres!$A$1:$DW$117, Mujeres!$A$1:$DW$117 )</f>
        <v>39407933.627804801</v>
      </c>
      <c r="AK119" s="48" cm="1">
        <f t="array" ref="AK119">SalarioAnualEsperado($B119, $G119, $D119, AK$1, Hombres!$A$1:$DW$117, Mujeres!$A$1:$DW$117 )</f>
        <v>41253619.372105643</v>
      </c>
      <c r="AL119" s="48" cm="1">
        <f t="array" ref="AL119">SalarioAnualEsperado($B119, $G119, $D119, AL$1, Hombres!$A$1:$DW$117, Mujeres!$A$1:$DW$117 )</f>
        <v>43173938.082057126</v>
      </c>
      <c r="AM119" s="48" cm="1">
        <f t="array" ref="AM119">SalarioAnualEsperado($B119, $G119, $D119, AM$1, Hombres!$A$1:$DW$117, Mujeres!$A$1:$DW$117 )</f>
        <v>45167280.531990178</v>
      </c>
      <c r="AN119" s="48" cm="1">
        <f t="array" ref="AN119">SalarioAnualEsperado($B119, $G119, $D119, AN$1, Hombres!$A$1:$DW$117, Mujeres!$A$1:$DW$117 )</f>
        <v>47231610.390275002</v>
      </c>
      <c r="AO119" s="48" cm="1">
        <f t="array" ref="AO119">SalarioAnualEsperado($B119, $G119, $D119, AO$1, Hombres!$A$1:$DW$117, Mujeres!$A$1:$DW$117 )</f>
        <v>49367338.627080001</v>
      </c>
      <c r="AP119" s="48" cm="1">
        <f t="array" ref="AP119">SalarioAnualEsperado($B119, $G119, $D119, AP$1, Hombres!$A$1:$DW$117, Mujeres!$A$1:$DW$117 )</f>
        <v>51576685.049568683</v>
      </c>
      <c r="AQ119" s="48" cm="1">
        <f t="array" ref="AQ119">SalarioAnualEsperado($B119, $G119, $D119, AQ$1, Hombres!$A$1:$DW$117, Mujeres!$A$1:$DW$117 )</f>
        <v>53861265.241500437</v>
      </c>
      <c r="AR119" s="48" cm="1">
        <f t="array" ref="AR119">SalarioAnualEsperado($B119, $G119, $D119, AR$1, Hombres!$A$1:$DW$117, Mujeres!$A$1:$DW$117 )</f>
        <v>56222312.147196323</v>
      </c>
      <c r="AS119" s="48" cm="1">
        <f t="array" ref="AS119">SalarioAnualEsperado($B119, $G119, $D119, AS$1, Hombres!$A$1:$DW$117, Mujeres!$A$1:$DW$117 )</f>
        <v>58660336.069480009</v>
      </c>
      <c r="AT119" s="48" cm="1">
        <f t="array" ref="AT119">SalarioAnualEsperado($B119, $G119, $D119, AT$1, Hombres!$A$1:$DW$117, Mujeres!$A$1:$DW$117 )</f>
        <v>61173422.239679806</v>
      </c>
      <c r="AU119" s="48" cm="1">
        <f t="array" ref="AU119">SalarioAnualEsperado($B119, $G119, $D119, AU$1, Hombres!$A$1:$DW$117, Mujeres!$A$1:$DW$117 )</f>
        <v>0</v>
      </c>
      <c r="AV119" s="48" cm="1">
        <f t="array" ref="AV119">SalarioAnualEsperado($B119, $G119, $D119, AV$1, Hombres!$A$1:$DW$117, Mujeres!$A$1:$DW$117 )</f>
        <v>0</v>
      </c>
      <c r="AW119" s="48" cm="1">
        <f t="array" ref="AW119">SalarioAnualEsperado($B119, $G119, $D119, AW$1, Hombres!$A$1:$DW$117, Mujeres!$A$1:$DW$117 )</f>
        <v>0</v>
      </c>
      <c r="AX119" s="48" cm="1">
        <f t="array" ref="AX119">SalarioAnualEsperado($B119, $G119, $D119, AX$1, Hombres!$A$1:$DW$117, Mujeres!$A$1:$DW$117 )</f>
        <v>0</v>
      </c>
      <c r="AY119" s="48" cm="1">
        <f t="array" ref="AY119">SalarioAnualEsperado($B119, $G119, $D119, AY$1, Hombres!$A$1:$DW$117, Mujeres!$A$1:$DW$117 )</f>
        <v>0</v>
      </c>
      <c r="AZ119" s="48" cm="1">
        <f t="array" ref="AZ119">SalarioAnualEsperado($B119, $G119, $D119, AZ$1, Hombres!$A$1:$DW$117, Mujeres!$A$1:$DW$117 )</f>
        <v>0</v>
      </c>
      <c r="BA119" s="48" cm="1">
        <f t="array" ref="BA119">SalarioAnualEsperado($B119, $G119, $D119, BA$1, Hombres!$A$1:$DW$117, Mujeres!$A$1:$DW$117 )</f>
        <v>0</v>
      </c>
      <c r="BB119" s="48" cm="1">
        <f t="array" ref="BB119">SalarioAnualEsperado($B119, $G119, $D119, BB$1, Hombres!$A$1:$DW$117, Mujeres!$A$1:$DW$117 )</f>
        <v>0</v>
      </c>
      <c r="BC119" s="48" cm="1">
        <f t="array" ref="BC119">SalarioAnualEsperado($B119, $G119, $D119, BC$1, Hombres!$A$1:$DW$117, Mujeres!$A$1:$DW$117 )</f>
        <v>0</v>
      </c>
      <c r="BD119" s="48" cm="1">
        <f t="array" ref="BD119">SalarioAnualEsperado($B119, $G119, $D119, BD$1, Hombres!$A$1:$DW$117, Mujeres!$A$1:$DW$117 )</f>
        <v>0</v>
      </c>
      <c r="BE119" s="48" cm="1">
        <f t="array" ref="BE119">SalarioAnualEsperado($B119, $G119, $D119, BE$1, Hombres!$A$1:$DW$117, Mujeres!$A$1:$DW$117 )</f>
        <v>0</v>
      </c>
      <c r="BF119" s="48" cm="1">
        <f t="array" ref="BF119">SalarioAnualEsperado($B119, $G119, $D119, BF$1, Hombres!$A$1:$DW$117, Mujeres!$A$1:$DW$117 )</f>
        <v>0</v>
      </c>
      <c r="BG119" s="48" cm="1">
        <f t="array" ref="BG119">SalarioAnualEsperado($B119, $G119, $D119, BG$1, Hombres!$A$1:$DW$117, Mujeres!$A$1:$DW$117 )</f>
        <v>0</v>
      </c>
      <c r="BH119" s="48" cm="1">
        <f t="array" ref="BH119">SalarioAnualEsperado($B119, $G119, $D119, BH$1, Hombres!$A$1:$DW$117, Mujeres!$A$1:$DW$117 )</f>
        <v>0</v>
      </c>
      <c r="BI119" s="48" cm="1">
        <f t="array" ref="BI119">SalarioAnualEsperado($B119, $G119, $D119, BI$1, Hombres!$A$1:$DW$117, Mujeres!$A$1:$DW$117 )</f>
        <v>0</v>
      </c>
      <c r="BJ119" s="48" cm="1">
        <f t="array" ref="BJ119">SalarioAnualEsperado($B119, $G119, $D119, BJ$1, Hombres!$A$1:$DW$117, Mujeres!$A$1:$DW$117 )</f>
        <v>0</v>
      </c>
      <c r="BK119" s="48" cm="1">
        <f t="array" ref="BK119">SalarioAnualEsperado($B119, $G119, $D119, BK$1, Hombres!$A$1:$DW$117, Mujeres!$A$1:$DW$117 )</f>
        <v>0</v>
      </c>
      <c r="BL119" s="48" cm="1">
        <f t="array" ref="BL119">SalarioAnualEsperado($B119, $G119, $D119, BL$1, Hombres!$A$1:$DW$117, Mujeres!$A$1:$DW$117 )</f>
        <v>0</v>
      </c>
      <c r="BM119" s="48" cm="1">
        <f t="array" ref="BM119">SalarioAnualEsperado($B119, $G119, $D119, BM$1, Hombres!$A$1:$DW$117, Mujeres!$A$1:$DW$117 )</f>
        <v>0</v>
      </c>
      <c r="BN119" s="48" cm="1">
        <f t="array" ref="BN119">SalarioAnualEsperado($B119, $G119, $D119, BN$1, Hombres!$A$1:$DW$117, Mujeres!$A$1:$DW$117 )</f>
        <v>0</v>
      </c>
      <c r="BO119" s="48" cm="1">
        <f t="array" ref="BO119">SalarioAnualEsperado($B119, $G119, $D119, BO$1, Hombres!$A$1:$DW$117, Mujeres!$A$1:$DW$117 )</f>
        <v>0</v>
      </c>
      <c r="BP119" s="48" cm="1">
        <f t="array" ref="BP119">SalarioAnualEsperado($B119, $G119, $D119, BP$1, Hombres!$A$1:$DW$117, Mujeres!$A$1:$DW$117 )</f>
        <v>0</v>
      </c>
      <c r="BQ119" s="48" cm="1">
        <f t="array" ref="BQ119">SalarioAnualEsperado($B119, $G119, $D119, BQ$1, Hombres!$A$1:$DW$117, Mujeres!$A$1:$DW$117 )</f>
        <v>0</v>
      </c>
      <c r="BR119" s="48" cm="1">
        <f t="array" ref="BR119">SalarioAnualEsperado($B119, $G119, $D119, BR$1, Hombres!$A$1:$DW$117, Mujeres!$A$1:$DW$117 )</f>
        <v>0</v>
      </c>
      <c r="BS119" s="48" cm="1">
        <f t="array" ref="BS119">SalarioAnualEsperado($B119, $G119, $D119, BS$1, Hombres!$A$1:$DW$117, Mujeres!$A$1:$DW$117 )</f>
        <v>0</v>
      </c>
      <c r="BT119" s="48" cm="1">
        <f t="array" ref="BT119">SalarioAnualEsperado($B119, $G119, $D119, BT$1, Hombres!$A$1:$DW$117, Mujeres!$A$1:$DW$117 )</f>
        <v>0</v>
      </c>
      <c r="BU119" s="48" cm="1">
        <f t="array" ref="BU119">SalarioAnualEsperado($B119, $G119, $D119, BU$1, Hombres!$A$1:$DW$117, Mujeres!$A$1:$DW$117 )</f>
        <v>0</v>
      </c>
      <c r="BV119" s="48" cm="1">
        <f t="array" ref="BV119">SalarioAnualEsperado($B119, $G119, $D119, BV$1, Hombres!$A$1:$DW$117, Mujeres!$A$1:$DW$117 )</f>
        <v>0</v>
      </c>
      <c r="BW119" s="48" cm="1">
        <f t="array" ref="BW119">SalarioAnualEsperado($B119, $G119, $D119, BW$1, Hombres!$A$1:$DW$117, Mujeres!$A$1:$DW$117 )</f>
        <v>0</v>
      </c>
      <c r="BX119" s="48" cm="1">
        <f t="array" ref="BX119">SalarioAnualEsperado($B119, $G119, $D119, BX$1, Hombres!$A$1:$DW$117, Mujeres!$A$1:$DW$117 )</f>
        <v>0</v>
      </c>
      <c r="BY119" s="48" cm="1">
        <f t="array" ref="BY119">SalarioAnualEsperado($B119, $G119, $D119, BY$1, Hombres!$A$1:$DW$117, Mujeres!$A$1:$DW$117 )</f>
        <v>0</v>
      </c>
      <c r="BZ119" s="48" cm="1">
        <f t="array" ref="BZ119">SalarioAnualEsperado($B119, $G119, $D119, BZ$1, Hombres!$A$1:$DW$117, Mujeres!$A$1:$DW$117 )</f>
        <v>0</v>
      </c>
      <c r="CA119" s="48" cm="1">
        <f t="array" ref="CA119">SalarioAnualEsperado($B119, $G119, $D119, CA$1, Hombres!$A$1:$DW$117, Mujeres!$A$1:$DW$117 )</f>
        <v>0</v>
      </c>
      <c r="CB119" s="48" cm="1">
        <f t="array" ref="CB119">SalarioAnualEsperado($B119, $G119, $D119, CB$1, Hombres!$A$1:$DW$117, Mujeres!$A$1:$DW$117 )</f>
        <v>0</v>
      </c>
      <c r="CC119" s="48" cm="1">
        <f t="array" ref="CC119">SalarioAnualEsperado($B119, $G119, $D119, CC$1, Hombres!$A$1:$DW$117, Mujeres!$A$1:$DW$117 )</f>
        <v>0</v>
      </c>
      <c r="CD119" s="48" cm="1">
        <f t="array" ref="CD119">SalarioAnualEsperado($B119, $G119, $D119, CD$1, Hombres!$A$1:$DW$117, Mujeres!$A$1:$DW$117 )</f>
        <v>0</v>
      </c>
      <c r="CE119" s="48" cm="1">
        <f t="array" ref="CE119">SalarioAnualEsperado($B119, $G119, $D119, CE$1, Hombres!$A$1:$DW$117, Mujeres!$A$1:$DW$117 )</f>
        <v>0</v>
      </c>
      <c r="CF119" s="48" cm="1">
        <f t="array" ref="CF119">SalarioAnualEsperado($B119, $G119, $D119, CF$1, Hombres!$A$1:$DW$117, Mujeres!$A$1:$DW$117 )</f>
        <v>0</v>
      </c>
      <c r="CG119" s="48" cm="1">
        <f t="array" ref="CG119">SalarioAnualEsperado($B119, $G119, $D119, CG$1, Hombres!$A$1:$DW$117, Mujeres!$A$1:$DW$117 )</f>
        <v>0</v>
      </c>
      <c r="CH119" s="48" cm="1">
        <f t="array" ref="CH119">SalarioAnualEsperado($B119, $G119, $D119, CH$1, Hombres!$A$1:$DW$117, Mujeres!$A$1:$DW$117 )</f>
        <v>0</v>
      </c>
      <c r="CI119" s="48" cm="1">
        <f t="array" ref="CI119">SalarioAnualEsperado($B119, $G119, $D119, CI$1, Hombres!$A$1:$DW$117, Mujeres!$A$1:$DW$117 )</f>
        <v>0</v>
      </c>
      <c r="CJ119" s="48" cm="1">
        <f t="array" ref="CJ119">SalarioAnualEsperado($B119, $G119, $D119, CJ$1, Hombres!$A$1:$DW$117, Mujeres!$A$1:$DW$117 )</f>
        <v>0</v>
      </c>
      <c r="CK119" s="48" cm="1">
        <f t="array" ref="CK119">SalarioAnualEsperado($B119, $G119, $D119, CK$1, Hombres!$A$1:$DW$117, Mujeres!$A$1:$DW$117 )</f>
        <v>0</v>
      </c>
      <c r="CL119" s="48" cm="1">
        <f t="array" ref="CL119">SalarioAnualEsperado($B119, $G119, $D119, CL$1, Hombres!$A$1:$DW$117, Mujeres!$A$1:$DW$117 )</f>
        <v>0</v>
      </c>
      <c r="CM119" s="48" cm="1">
        <f t="array" ref="CM119">SalarioAnualEsperado($B119, $G119, $D119, CM$1, Hombres!$A$1:$DW$117, Mujeres!$A$1:$DW$117 )</f>
        <v>0</v>
      </c>
      <c r="CN119" s="48" cm="1">
        <f t="array" ref="CN119">SalarioAnualEsperado($B119, $G119, $D119, CN$1, Hombres!$A$1:$DW$117, Mujeres!$A$1:$DW$117 )</f>
        <v>0</v>
      </c>
      <c r="CO119" s="48" cm="1">
        <f t="array" ref="CO119">SalarioAnualEsperado($B119, $G119, $D119, CO$1, Hombres!$A$1:$DW$117, Mujeres!$A$1:$DW$117 )</f>
        <v>0</v>
      </c>
      <c r="CP119" s="48" cm="1">
        <f t="array" ref="CP119">SalarioAnualEsperado($B119, $G119, $D119, CP$1, Hombres!$A$1:$DW$117, Mujeres!$A$1:$DW$117 )</f>
        <v>0</v>
      </c>
      <c r="CQ119" s="48" cm="1">
        <f t="array" ref="CQ119">SalarioAnualEsperado($B119, $G119, $D119, CQ$1, Hombres!$A$1:$DW$117, Mujeres!$A$1:$DW$117 )</f>
        <v>0</v>
      </c>
      <c r="CR119" s="48" cm="1">
        <f t="array" ref="CR119">SalarioAnualEsperado($B119, $G119, $D119, CR$1, Hombres!$A$1:$DW$117, Mujeres!$A$1:$DW$117 )</f>
        <v>0</v>
      </c>
      <c r="CS119" s="48" cm="1">
        <f t="array" ref="CS119">SalarioAnualEsperado($B119, $G119, $D119, CS$1, Hombres!$A$1:$DW$117, Mujeres!$A$1:$DW$117 )</f>
        <v>0</v>
      </c>
      <c r="CT119" s="48" cm="1">
        <f t="array" ref="CT119">SalarioAnualEsperado($B119, $G119, $D119, CT$1, Hombres!$A$1:$DW$117, Mujeres!$A$1:$DW$117 )</f>
        <v>0</v>
      </c>
      <c r="CU119" s="48" cm="1">
        <f t="array" ref="CU119">SalarioAnualEsperado($B119, $G119, $D119, CU$1, Hombres!$A$1:$DW$117, Mujeres!$A$1:$DW$117 )</f>
        <v>0</v>
      </c>
      <c r="CV119" s="48" cm="1">
        <f t="array" ref="CV119">SalarioAnualEsperado($B119, $G119, $D119, CV$1, Hombres!$A$1:$DW$117, Mujeres!$A$1:$DW$117 )</f>
        <v>0</v>
      </c>
      <c r="CW119" s="48" cm="1">
        <f t="array" ref="CW119">SalarioAnualEsperado($B119, $G119, $D119, CW$1, Hombres!$A$1:$DW$117, Mujeres!$A$1:$DW$117 )</f>
        <v>0</v>
      </c>
      <c r="CX119" s="48" cm="1">
        <f t="array" ref="CX119">SalarioAnualEsperado($B119, $G119, $D119, CX$1, Hombres!$A$1:$DW$117, Mujeres!$A$1:$DW$117 )</f>
        <v>0</v>
      </c>
      <c r="CY119" s="48" cm="1">
        <f t="array" ref="CY119">SalarioAnualEsperado($B119, $G119, $D119, CY$1, Hombres!$A$1:$DW$117, Mujeres!$A$1:$DW$117 )</f>
        <v>0</v>
      </c>
      <c r="CZ119" s="48" cm="1">
        <f t="array" ref="CZ119">SalarioAnualEsperado($B119, $G119, $D119, CZ$1, Hombres!$A$1:$DW$117, Mujeres!$A$1:$DW$117 )</f>
        <v>0</v>
      </c>
      <c r="DA119" s="48" cm="1">
        <f t="array" ref="DA119">SalarioAnualEsperado($B119, $G119, $D119, DA$1, Hombres!$A$1:$DW$117, Mujeres!$A$1:$DW$117 )</f>
        <v>0</v>
      </c>
      <c r="DB119" s="48" cm="1">
        <f t="array" ref="DB119">SalarioAnualEsperado($B119, $G119, $D119, DB$1, Hombres!$A$1:$DW$117, Mujeres!$A$1:$DW$117 )</f>
        <v>0</v>
      </c>
      <c r="DC119" s="48" cm="1">
        <f t="array" ref="DC119">SalarioAnualEsperado($B119, $G119, $D119, DC$1, Hombres!$A$1:$DW$117, Mujeres!$A$1:$DW$117 )</f>
        <v>0</v>
      </c>
    </row>
    <row r="120" spans="1:107" x14ac:dyDescent="0.3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8" cm="1">
        <f t="array" ref="L120">SalarioAnualEsperado($B120, $G120, $D120, L$1, Hombres!$A$1:$DW$117, Mujeres!$A$1:$DW$117 )</f>
        <v>9618544</v>
      </c>
      <c r="M120" s="48" cm="1">
        <f t="array" ref="M120">SalarioAnualEsperado($B120, $G120, $D120, M$1, Hombres!$A$1:$DW$117, Mujeres!$A$1:$DW$117 )</f>
        <v>10100721.240983168</v>
      </c>
      <c r="N120" s="48" cm="1">
        <f t="array" ref="N120">SalarioAnualEsperado($B120, $G120, $D120, N$1, Hombres!$A$1:$DW$117, Mujeres!$A$1:$DW$117 )</f>
        <v>10606869.445166722</v>
      </c>
      <c r="O120" s="48" cm="1">
        <f t="array" ref="O120">SalarioAnualEsperado($B120, $G120, $D120, O$1, Hombres!$A$1:$DW$117, Mujeres!$A$1:$DW$117 )</f>
        <v>11138151.231431825</v>
      </c>
      <c r="P120" s="48" cm="1">
        <f t="array" ref="P120">SalarioAnualEsperado($B120, $G120, $D120, P$1, Hombres!$A$1:$DW$117, Mujeres!$A$1:$DW$117 )</f>
        <v>11695739.860432684</v>
      </c>
      <c r="Q120" s="48" cm="1">
        <f t="array" ref="Q120">SalarioAnualEsperado($B120, $G120, $D120, Q$1, Hombres!$A$1:$DW$117, Mujeres!$A$1:$DW$117 )</f>
        <v>12280921.310994295</v>
      </c>
      <c r="R120" s="48" cm="1">
        <f t="array" ref="R120">SalarioAnualEsperado($B120, $G120, $D120, R$1, Hombres!$A$1:$DW$117, Mujeres!$A$1:$DW$117 )</f>
        <v>12895052.5606985</v>
      </c>
      <c r="S120" s="48" cm="1">
        <f t="array" ref="S120">SalarioAnualEsperado($B120, $G120, $D120, S$1, Hombres!$A$1:$DW$117, Mujeres!$A$1:$DW$117 )</f>
        <v>13539531.558554998</v>
      </c>
      <c r="T120" s="48" cm="1">
        <f t="array" ref="T120">SalarioAnualEsperado($B120, $G120, $D120, T$1, Hombres!$A$1:$DW$117, Mujeres!$A$1:$DW$117 )</f>
        <v>14215779.867014254</v>
      </c>
      <c r="U120" s="48" cm="1">
        <f t="array" ref="U120">SalarioAnualEsperado($B120, $G120, $D120, U$1, Hombres!$A$1:$DW$117, Mujeres!$A$1:$DW$117 )</f>
        <v>14925284.475173661</v>
      </c>
      <c r="V120" s="48" cm="1">
        <f t="array" ref="V120">SalarioAnualEsperado($B120, $G120, $D120, V$1, Hombres!$A$1:$DW$117, Mujeres!$A$1:$DW$117 )</f>
        <v>15669626.304083092</v>
      </c>
      <c r="W120" s="48" cm="1">
        <f t="array" ref="W120">SalarioAnualEsperado($B120, $G120, $D120, W$1, Hombres!$A$1:$DW$117, Mujeres!$A$1:$DW$117 )</f>
        <v>16450374.879394589</v>
      </c>
      <c r="X120" s="48" cm="1">
        <f t="array" ref="X120">SalarioAnualEsperado($B120, $G120, $D120, X$1, Hombres!$A$1:$DW$117, Mujeres!$A$1:$DW$117 )</f>
        <v>17269013.681374252</v>
      </c>
      <c r="Y120" s="48" cm="1">
        <f t="array" ref="Y120">SalarioAnualEsperado($B120, $G120, $D120, Y$1, Hombres!$A$1:$DW$117, Mujeres!$A$1:$DW$117 )</f>
        <v>18127144.92933562</v>
      </c>
      <c r="Z120" s="48" cm="1">
        <f t="array" ref="Z120">SalarioAnualEsperado($B120, $G120, $D120, Z$1, Hombres!$A$1:$DW$117, Mujeres!$A$1:$DW$117 )</f>
        <v>19026524.357951168</v>
      </c>
      <c r="AA120" s="48" cm="1">
        <f t="array" ref="AA120">SalarioAnualEsperado($B120, $G120, $D120, AA$1, Hombres!$A$1:$DW$117, Mujeres!$A$1:$DW$117 )</f>
        <v>19969179.276567232</v>
      </c>
      <c r="AB120" s="48" cm="1">
        <f t="array" ref="AB120">SalarioAnualEsperado($B120, $G120, $D120, AB$1, Hombres!$A$1:$DW$117, Mujeres!$A$1:$DW$117 )</f>
        <v>20957154.771135412</v>
      </c>
      <c r="AC120" s="48" cm="1">
        <f t="array" ref="AC120">SalarioAnualEsperado($B120, $G120, $D120, AC$1, Hombres!$A$1:$DW$117, Mujeres!$A$1:$DW$117 )</f>
        <v>21992420.700839546</v>
      </c>
      <c r="AD120" s="48" cm="1">
        <f t="array" ref="AD120">SalarioAnualEsperado($B120, $G120, $D120, AD$1, Hombres!$A$1:$DW$117, Mujeres!$A$1:$DW$117 )</f>
        <v>23076965.620078415</v>
      </c>
      <c r="AE120" s="48" cm="1">
        <f t="array" ref="AE120">SalarioAnualEsperado($B120, $G120, $D120, AE$1, Hombres!$A$1:$DW$117, Mujeres!$A$1:$DW$117 )</f>
        <v>24212923.820409071</v>
      </c>
      <c r="AF120" s="48" cm="1">
        <f t="array" ref="AF120">SalarioAnualEsperado($B120, $G120, $D120, AF$1, Hombres!$A$1:$DW$117, Mujeres!$A$1:$DW$117 )</f>
        <v>25402639.60124613</v>
      </c>
      <c r="AG120" s="48" cm="1">
        <f t="array" ref="AG120">SalarioAnualEsperado($B120, $G120, $D120, AG$1, Hombres!$A$1:$DW$117, Mujeres!$A$1:$DW$117 )</f>
        <v>26648392.140724327</v>
      </c>
      <c r="AH120" s="48" cm="1">
        <f t="array" ref="AH120">SalarioAnualEsperado($B120, $G120, $D120, AH$1, Hombres!$A$1:$DW$117, Mujeres!$A$1:$DW$117 )</f>
        <v>27952017.100512419</v>
      </c>
      <c r="AI120" s="48" cm="1">
        <f t="array" ref="AI120">SalarioAnualEsperado($B120, $G120, $D120, AI$1, Hombres!$A$1:$DW$117, Mujeres!$A$1:$DW$117 )</f>
        <v>29315435.543956768</v>
      </c>
      <c r="AJ120" s="48" cm="1">
        <f t="array" ref="AJ120">SalarioAnualEsperado($B120, $G120, $D120, AJ$1, Hombres!$A$1:$DW$117, Mujeres!$A$1:$DW$117 )</f>
        <v>30740971.841897376</v>
      </c>
      <c r="AK120" s="48" cm="1">
        <f t="array" ref="AK120">SalarioAnualEsperado($B120, $G120, $D120, AK$1, Hombres!$A$1:$DW$117, Mujeres!$A$1:$DW$117 )</f>
        <v>32231707.375091597</v>
      </c>
      <c r="AL120" s="48" cm="1">
        <f t="array" ref="AL120">SalarioAnualEsperado($B120, $G120, $D120, AL$1, Hombres!$A$1:$DW$117, Mujeres!$A$1:$DW$117 )</f>
        <v>33790595.791710585</v>
      </c>
      <c r="AM120" s="48" cm="1">
        <f t="array" ref="AM120">SalarioAnualEsperado($B120, $G120, $D120, AM$1, Hombres!$A$1:$DW$117, Mujeres!$A$1:$DW$117 )</f>
        <v>35419814.030910127</v>
      </c>
      <c r="AN120" s="48" cm="1">
        <f t="array" ref="AN120">SalarioAnualEsperado($B120, $G120, $D120, AN$1, Hombres!$A$1:$DW$117, Mujeres!$A$1:$DW$117 )</f>
        <v>37120693.579458617</v>
      </c>
      <c r="AO120" s="48" cm="1">
        <f t="array" ref="AO120">SalarioAnualEsperado($B120, $G120, $D120, AO$1, Hombres!$A$1:$DW$117, Mujeres!$A$1:$DW$117 )</f>
        <v>38894319.55696851</v>
      </c>
      <c r="AP120" s="48" cm="1">
        <f t="array" ref="AP120">SalarioAnualEsperado($B120, $G120, $D120, AP$1, Hombres!$A$1:$DW$117, Mujeres!$A$1:$DW$117 )</f>
        <v>40741885.336098775</v>
      </c>
      <c r="AQ120" s="48" cm="1">
        <f t="array" ref="AQ120">SalarioAnualEsperado($B120, $G120, $D120, AQ$1, Hombres!$A$1:$DW$117, Mujeres!$A$1:$DW$117 )</f>
        <v>0</v>
      </c>
      <c r="AR120" s="48" cm="1">
        <f t="array" ref="AR120">SalarioAnualEsperado($B120, $G120, $D120, AR$1, Hombres!$A$1:$DW$117, Mujeres!$A$1:$DW$117 )</f>
        <v>0</v>
      </c>
      <c r="AS120" s="48" cm="1">
        <f t="array" ref="AS120">SalarioAnualEsperado($B120, $G120, $D120, AS$1, Hombres!$A$1:$DW$117, Mujeres!$A$1:$DW$117 )</f>
        <v>0</v>
      </c>
      <c r="AT120" s="48" cm="1">
        <f t="array" ref="AT120">SalarioAnualEsperado($B120, $G120, $D120, AT$1, Hombres!$A$1:$DW$117, Mujeres!$A$1:$DW$117 )</f>
        <v>0</v>
      </c>
      <c r="AU120" s="48" cm="1">
        <f t="array" ref="AU120">SalarioAnualEsperado($B120, $G120, $D120, AU$1, Hombres!$A$1:$DW$117, Mujeres!$A$1:$DW$117 )</f>
        <v>0</v>
      </c>
      <c r="AV120" s="48" cm="1">
        <f t="array" ref="AV120">SalarioAnualEsperado($B120, $G120, $D120, AV$1, Hombres!$A$1:$DW$117, Mujeres!$A$1:$DW$117 )</f>
        <v>0</v>
      </c>
      <c r="AW120" s="48" cm="1">
        <f t="array" ref="AW120">SalarioAnualEsperado($B120, $G120, $D120, AW$1, Hombres!$A$1:$DW$117, Mujeres!$A$1:$DW$117 )</f>
        <v>0</v>
      </c>
      <c r="AX120" s="48" cm="1">
        <f t="array" ref="AX120">SalarioAnualEsperado($B120, $G120, $D120, AX$1, Hombres!$A$1:$DW$117, Mujeres!$A$1:$DW$117 )</f>
        <v>0</v>
      </c>
      <c r="AY120" s="48" cm="1">
        <f t="array" ref="AY120">SalarioAnualEsperado($B120, $G120, $D120, AY$1, Hombres!$A$1:$DW$117, Mujeres!$A$1:$DW$117 )</f>
        <v>0</v>
      </c>
      <c r="AZ120" s="48" cm="1">
        <f t="array" ref="AZ120">SalarioAnualEsperado($B120, $G120, $D120, AZ$1, Hombres!$A$1:$DW$117, Mujeres!$A$1:$DW$117 )</f>
        <v>0</v>
      </c>
      <c r="BA120" s="48" cm="1">
        <f t="array" ref="BA120">SalarioAnualEsperado($B120, $G120, $D120, BA$1, Hombres!$A$1:$DW$117, Mujeres!$A$1:$DW$117 )</f>
        <v>0</v>
      </c>
      <c r="BB120" s="48" cm="1">
        <f t="array" ref="BB120">SalarioAnualEsperado($B120, $G120, $D120, BB$1, Hombres!$A$1:$DW$117, Mujeres!$A$1:$DW$117 )</f>
        <v>0</v>
      </c>
      <c r="BC120" s="48" cm="1">
        <f t="array" ref="BC120">SalarioAnualEsperado($B120, $G120, $D120, BC$1, Hombres!$A$1:$DW$117, Mujeres!$A$1:$DW$117 )</f>
        <v>0</v>
      </c>
      <c r="BD120" s="48" cm="1">
        <f t="array" ref="BD120">SalarioAnualEsperado($B120, $G120, $D120, BD$1, Hombres!$A$1:$DW$117, Mujeres!$A$1:$DW$117 )</f>
        <v>0</v>
      </c>
      <c r="BE120" s="48" cm="1">
        <f t="array" ref="BE120">SalarioAnualEsperado($B120, $G120, $D120, BE$1, Hombres!$A$1:$DW$117, Mujeres!$A$1:$DW$117 )</f>
        <v>0</v>
      </c>
      <c r="BF120" s="48" cm="1">
        <f t="array" ref="BF120">SalarioAnualEsperado($B120, $G120, $D120, BF$1, Hombres!$A$1:$DW$117, Mujeres!$A$1:$DW$117 )</f>
        <v>0</v>
      </c>
      <c r="BG120" s="48" cm="1">
        <f t="array" ref="BG120">SalarioAnualEsperado($B120, $G120, $D120, BG$1, Hombres!$A$1:$DW$117, Mujeres!$A$1:$DW$117 )</f>
        <v>0</v>
      </c>
      <c r="BH120" s="48" cm="1">
        <f t="array" ref="BH120">SalarioAnualEsperado($B120, $G120, $D120, BH$1, Hombres!$A$1:$DW$117, Mujeres!$A$1:$DW$117 )</f>
        <v>0</v>
      </c>
      <c r="BI120" s="48" cm="1">
        <f t="array" ref="BI120">SalarioAnualEsperado($B120, $G120, $D120, BI$1, Hombres!$A$1:$DW$117, Mujeres!$A$1:$DW$117 )</f>
        <v>0</v>
      </c>
      <c r="BJ120" s="48" cm="1">
        <f t="array" ref="BJ120">SalarioAnualEsperado($B120, $G120, $D120, BJ$1, Hombres!$A$1:$DW$117, Mujeres!$A$1:$DW$117 )</f>
        <v>0</v>
      </c>
      <c r="BK120" s="48" cm="1">
        <f t="array" ref="BK120">SalarioAnualEsperado($B120, $G120, $D120, BK$1, Hombres!$A$1:$DW$117, Mujeres!$A$1:$DW$117 )</f>
        <v>0</v>
      </c>
      <c r="BL120" s="48" cm="1">
        <f t="array" ref="BL120">SalarioAnualEsperado($B120, $G120, $D120, BL$1, Hombres!$A$1:$DW$117, Mujeres!$A$1:$DW$117 )</f>
        <v>0</v>
      </c>
      <c r="BM120" s="48" cm="1">
        <f t="array" ref="BM120">SalarioAnualEsperado($B120, $G120, $D120, BM$1, Hombres!$A$1:$DW$117, Mujeres!$A$1:$DW$117 )</f>
        <v>0</v>
      </c>
      <c r="BN120" s="48" cm="1">
        <f t="array" ref="BN120">SalarioAnualEsperado($B120, $G120, $D120, BN$1, Hombres!$A$1:$DW$117, Mujeres!$A$1:$DW$117 )</f>
        <v>0</v>
      </c>
      <c r="BO120" s="48" cm="1">
        <f t="array" ref="BO120">SalarioAnualEsperado($B120, $G120, $D120, BO$1, Hombres!$A$1:$DW$117, Mujeres!$A$1:$DW$117 )</f>
        <v>0</v>
      </c>
      <c r="BP120" s="48" cm="1">
        <f t="array" ref="BP120">SalarioAnualEsperado($B120, $G120, $D120, BP$1, Hombres!$A$1:$DW$117, Mujeres!$A$1:$DW$117 )</f>
        <v>0</v>
      </c>
      <c r="BQ120" s="48" cm="1">
        <f t="array" ref="BQ120">SalarioAnualEsperado($B120, $G120, $D120, BQ$1, Hombres!$A$1:$DW$117, Mujeres!$A$1:$DW$117 )</f>
        <v>0</v>
      </c>
      <c r="BR120" s="48" cm="1">
        <f t="array" ref="BR120">SalarioAnualEsperado($B120, $G120, $D120, BR$1, Hombres!$A$1:$DW$117, Mujeres!$A$1:$DW$117 )</f>
        <v>0</v>
      </c>
      <c r="BS120" s="48" cm="1">
        <f t="array" ref="BS120">SalarioAnualEsperado($B120, $G120, $D120, BS$1, Hombres!$A$1:$DW$117, Mujeres!$A$1:$DW$117 )</f>
        <v>0</v>
      </c>
      <c r="BT120" s="48" cm="1">
        <f t="array" ref="BT120">SalarioAnualEsperado($B120, $G120, $D120, BT$1, Hombres!$A$1:$DW$117, Mujeres!$A$1:$DW$117 )</f>
        <v>0</v>
      </c>
      <c r="BU120" s="48" cm="1">
        <f t="array" ref="BU120">SalarioAnualEsperado($B120, $G120, $D120, BU$1, Hombres!$A$1:$DW$117, Mujeres!$A$1:$DW$117 )</f>
        <v>0</v>
      </c>
      <c r="BV120" s="48" cm="1">
        <f t="array" ref="BV120">SalarioAnualEsperado($B120, $G120, $D120, BV$1, Hombres!$A$1:$DW$117, Mujeres!$A$1:$DW$117 )</f>
        <v>0</v>
      </c>
      <c r="BW120" s="48" cm="1">
        <f t="array" ref="BW120">SalarioAnualEsperado($B120, $G120, $D120, BW$1, Hombres!$A$1:$DW$117, Mujeres!$A$1:$DW$117 )</f>
        <v>0</v>
      </c>
      <c r="BX120" s="48" cm="1">
        <f t="array" ref="BX120">SalarioAnualEsperado($B120, $G120, $D120, BX$1, Hombres!$A$1:$DW$117, Mujeres!$A$1:$DW$117 )</f>
        <v>0</v>
      </c>
      <c r="BY120" s="48" cm="1">
        <f t="array" ref="BY120">SalarioAnualEsperado($B120, $G120, $D120, BY$1, Hombres!$A$1:$DW$117, Mujeres!$A$1:$DW$117 )</f>
        <v>0</v>
      </c>
      <c r="BZ120" s="48" cm="1">
        <f t="array" ref="BZ120">SalarioAnualEsperado($B120, $G120, $D120, BZ$1, Hombres!$A$1:$DW$117, Mujeres!$A$1:$DW$117 )</f>
        <v>0</v>
      </c>
      <c r="CA120" s="48" cm="1">
        <f t="array" ref="CA120">SalarioAnualEsperado($B120, $G120, $D120, CA$1, Hombres!$A$1:$DW$117, Mujeres!$A$1:$DW$117 )</f>
        <v>0</v>
      </c>
      <c r="CB120" s="48" cm="1">
        <f t="array" ref="CB120">SalarioAnualEsperado($B120, $G120, $D120, CB$1, Hombres!$A$1:$DW$117, Mujeres!$A$1:$DW$117 )</f>
        <v>0</v>
      </c>
      <c r="CC120" s="48" cm="1">
        <f t="array" ref="CC120">SalarioAnualEsperado($B120, $G120, $D120, CC$1, Hombres!$A$1:$DW$117, Mujeres!$A$1:$DW$117 )</f>
        <v>0</v>
      </c>
      <c r="CD120" s="48" cm="1">
        <f t="array" ref="CD120">SalarioAnualEsperado($B120, $G120, $D120, CD$1, Hombres!$A$1:$DW$117, Mujeres!$A$1:$DW$117 )</f>
        <v>0</v>
      </c>
      <c r="CE120" s="48" cm="1">
        <f t="array" ref="CE120">SalarioAnualEsperado($B120, $G120, $D120, CE$1, Hombres!$A$1:$DW$117, Mujeres!$A$1:$DW$117 )</f>
        <v>0</v>
      </c>
      <c r="CF120" s="48" cm="1">
        <f t="array" ref="CF120">SalarioAnualEsperado($B120, $G120, $D120, CF$1, Hombres!$A$1:$DW$117, Mujeres!$A$1:$DW$117 )</f>
        <v>0</v>
      </c>
      <c r="CG120" s="48" cm="1">
        <f t="array" ref="CG120">SalarioAnualEsperado($B120, $G120, $D120, CG$1, Hombres!$A$1:$DW$117, Mujeres!$A$1:$DW$117 )</f>
        <v>0</v>
      </c>
      <c r="CH120" s="48" cm="1">
        <f t="array" ref="CH120">SalarioAnualEsperado($B120, $G120, $D120, CH$1, Hombres!$A$1:$DW$117, Mujeres!$A$1:$DW$117 )</f>
        <v>0</v>
      </c>
      <c r="CI120" s="48" cm="1">
        <f t="array" ref="CI120">SalarioAnualEsperado($B120, $G120, $D120, CI$1, Hombres!$A$1:$DW$117, Mujeres!$A$1:$DW$117 )</f>
        <v>0</v>
      </c>
      <c r="CJ120" s="48" cm="1">
        <f t="array" ref="CJ120">SalarioAnualEsperado($B120, $G120, $D120, CJ$1, Hombres!$A$1:$DW$117, Mujeres!$A$1:$DW$117 )</f>
        <v>0</v>
      </c>
      <c r="CK120" s="48" cm="1">
        <f t="array" ref="CK120">SalarioAnualEsperado($B120, $G120, $D120, CK$1, Hombres!$A$1:$DW$117, Mujeres!$A$1:$DW$117 )</f>
        <v>0</v>
      </c>
      <c r="CL120" s="48" cm="1">
        <f t="array" ref="CL120">SalarioAnualEsperado($B120, $G120, $D120, CL$1, Hombres!$A$1:$DW$117, Mujeres!$A$1:$DW$117 )</f>
        <v>0</v>
      </c>
      <c r="CM120" s="48" cm="1">
        <f t="array" ref="CM120">SalarioAnualEsperado($B120, $G120, $D120, CM$1, Hombres!$A$1:$DW$117, Mujeres!$A$1:$DW$117 )</f>
        <v>0</v>
      </c>
      <c r="CN120" s="48" cm="1">
        <f t="array" ref="CN120">SalarioAnualEsperado($B120, $G120, $D120, CN$1, Hombres!$A$1:$DW$117, Mujeres!$A$1:$DW$117 )</f>
        <v>0</v>
      </c>
      <c r="CO120" s="48" cm="1">
        <f t="array" ref="CO120">SalarioAnualEsperado($B120, $G120, $D120, CO$1, Hombres!$A$1:$DW$117, Mujeres!$A$1:$DW$117 )</f>
        <v>0</v>
      </c>
      <c r="CP120" s="48" cm="1">
        <f t="array" ref="CP120">SalarioAnualEsperado($B120, $G120, $D120, CP$1, Hombres!$A$1:$DW$117, Mujeres!$A$1:$DW$117 )</f>
        <v>0</v>
      </c>
      <c r="CQ120" s="48" cm="1">
        <f t="array" ref="CQ120">SalarioAnualEsperado($B120, $G120, $D120, CQ$1, Hombres!$A$1:$DW$117, Mujeres!$A$1:$DW$117 )</f>
        <v>0</v>
      </c>
      <c r="CR120" s="48" cm="1">
        <f t="array" ref="CR120">SalarioAnualEsperado($B120, $G120, $D120, CR$1, Hombres!$A$1:$DW$117, Mujeres!$A$1:$DW$117 )</f>
        <v>0</v>
      </c>
      <c r="CS120" s="48" cm="1">
        <f t="array" ref="CS120">SalarioAnualEsperado($B120, $G120, $D120, CS$1, Hombres!$A$1:$DW$117, Mujeres!$A$1:$DW$117 )</f>
        <v>0</v>
      </c>
      <c r="CT120" s="48" cm="1">
        <f t="array" ref="CT120">SalarioAnualEsperado($B120, $G120, $D120, CT$1, Hombres!$A$1:$DW$117, Mujeres!$A$1:$DW$117 )</f>
        <v>0</v>
      </c>
      <c r="CU120" s="48" cm="1">
        <f t="array" ref="CU120">SalarioAnualEsperado($B120, $G120, $D120, CU$1, Hombres!$A$1:$DW$117, Mujeres!$A$1:$DW$117 )</f>
        <v>0</v>
      </c>
      <c r="CV120" s="48" cm="1">
        <f t="array" ref="CV120">SalarioAnualEsperado($B120, $G120, $D120, CV$1, Hombres!$A$1:$DW$117, Mujeres!$A$1:$DW$117 )</f>
        <v>0</v>
      </c>
      <c r="CW120" s="48" cm="1">
        <f t="array" ref="CW120">SalarioAnualEsperado($B120, $G120, $D120, CW$1, Hombres!$A$1:$DW$117, Mujeres!$A$1:$DW$117 )</f>
        <v>0</v>
      </c>
      <c r="CX120" s="48" cm="1">
        <f t="array" ref="CX120">SalarioAnualEsperado($B120, $G120, $D120, CX$1, Hombres!$A$1:$DW$117, Mujeres!$A$1:$DW$117 )</f>
        <v>0</v>
      </c>
      <c r="CY120" s="48" cm="1">
        <f t="array" ref="CY120">SalarioAnualEsperado($B120, $G120, $D120, CY$1, Hombres!$A$1:$DW$117, Mujeres!$A$1:$DW$117 )</f>
        <v>0</v>
      </c>
      <c r="CZ120" s="48" cm="1">
        <f t="array" ref="CZ120">SalarioAnualEsperado($B120, $G120, $D120, CZ$1, Hombres!$A$1:$DW$117, Mujeres!$A$1:$DW$117 )</f>
        <v>0</v>
      </c>
      <c r="DA120" s="48" cm="1">
        <f t="array" ref="DA120">SalarioAnualEsperado($B120, $G120, $D120, DA$1, Hombres!$A$1:$DW$117, Mujeres!$A$1:$DW$117 )</f>
        <v>0</v>
      </c>
      <c r="DB120" s="48" cm="1">
        <f t="array" ref="DB120">SalarioAnualEsperado($B120, $G120, $D120, DB$1, Hombres!$A$1:$DW$117, Mujeres!$A$1:$DW$117 )</f>
        <v>0</v>
      </c>
      <c r="DC120" s="48" cm="1">
        <f t="array" ref="DC120">SalarioAnualEsperado($B120, $G120, $D120, DC$1, Hombres!$A$1:$DW$117, Mujeres!$A$1:$DW$117 )</f>
        <v>0</v>
      </c>
    </row>
    <row r="121" spans="1:107" x14ac:dyDescent="0.3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8" cm="1">
        <f t="array" ref="L121">SalarioAnualEsperado($B121, $G121, $D121, L$1, Hombres!$A$1:$DW$117, Mujeres!$A$1:$DW$117 )</f>
        <v>11543330.5</v>
      </c>
      <c r="M121" s="48" cm="1">
        <f t="array" ref="M121">SalarioAnualEsperado($B121, $G121, $D121, M$1, Hombres!$A$1:$DW$117, Mujeres!$A$1:$DW$117 )</f>
        <v>12113629.292353299</v>
      </c>
      <c r="N121" s="48" cm="1">
        <f t="array" ref="N121">SalarioAnualEsperado($B121, $G121, $D121, N$1, Hombres!$A$1:$DW$117, Mujeres!$A$1:$DW$117 )</f>
        <v>12711767.74198235</v>
      </c>
      <c r="O121" s="48" cm="1">
        <f t="array" ref="O121">SalarioAnualEsperado($B121, $G121, $D121, O$1, Hombres!$A$1:$DW$117, Mujeres!$A$1:$DW$117 )</f>
        <v>13339082.746740969</v>
      </c>
      <c r="P121" s="48" cm="1">
        <f t="array" ref="P121">SalarioAnualEsperado($B121, $G121, $D121, P$1, Hombres!$A$1:$DW$117, Mujeres!$A$1:$DW$117 )</f>
        <v>13997142.203891655</v>
      </c>
      <c r="Q121" s="48" cm="1">
        <f t="array" ref="Q121">SalarioAnualEsperado($B121, $G121, $D121, Q$1, Hombres!$A$1:$DW$117, Mujeres!$A$1:$DW$117 )</f>
        <v>14687540.835103609</v>
      </c>
      <c r="R121" s="48" cm="1">
        <f t="array" ref="R121">SalarioAnualEsperado($B121, $G121, $D121, R$1, Hombres!$A$1:$DW$117, Mujeres!$A$1:$DW$117 )</f>
        <v>15411855.531932907</v>
      </c>
      <c r="S121" s="48" cm="1">
        <f t="array" ref="S121">SalarioAnualEsperado($B121, $G121, $D121, S$1, Hombres!$A$1:$DW$117, Mujeres!$A$1:$DW$117 )</f>
        <v>16171786.113158004</v>
      </c>
      <c r="T121" s="48" cm="1">
        <f t="array" ref="T121">SalarioAnualEsperado($B121, $G121, $D121, T$1, Hombres!$A$1:$DW$117, Mujeres!$A$1:$DW$117 )</f>
        <v>16969180.693940509</v>
      </c>
      <c r="U121" s="48" cm="1">
        <f t="array" ref="U121">SalarioAnualEsperado($B121, $G121, $D121, U$1, Hombres!$A$1:$DW$117, Mujeres!$A$1:$DW$117 )</f>
        <v>17805925.107010551</v>
      </c>
      <c r="V121" s="48" cm="1">
        <f t="array" ref="V121">SalarioAnualEsperado($B121, $G121, $D121, V$1, Hombres!$A$1:$DW$117, Mujeres!$A$1:$DW$117 )</f>
        <v>18683684.036351282</v>
      </c>
      <c r="W121" s="48" cm="1">
        <f t="array" ref="W121">SalarioAnualEsperado($B121, $G121, $D121, W$1, Hombres!$A$1:$DW$117, Mujeres!$A$1:$DW$117 )</f>
        <v>19604133.815698188</v>
      </c>
      <c r="X121" s="48" cm="1">
        <f t="array" ref="X121">SalarioAnualEsperado($B121, $G121, $D121, X$1, Hombres!$A$1:$DW$117, Mujeres!$A$1:$DW$117 )</f>
        <v>20568924.369271167</v>
      </c>
      <c r="Y121" s="48" cm="1">
        <f t="array" ref="Y121">SalarioAnualEsperado($B121, $G121, $D121, Y$1, Hombres!$A$1:$DW$117, Mujeres!$A$1:$DW$117 )</f>
        <v>21579769.525488961</v>
      </c>
      <c r="Z121" s="48" cm="1">
        <f t="array" ref="Z121">SalarioAnualEsperado($B121, $G121, $D121, Z$1, Hombres!$A$1:$DW$117, Mujeres!$A$1:$DW$117 )</f>
        <v>22638446.470976979</v>
      </c>
      <c r="AA121" s="48" cm="1">
        <f t="array" ref="AA121">SalarioAnualEsperado($B121, $G121, $D121, AA$1, Hombres!$A$1:$DW$117, Mujeres!$A$1:$DW$117 )</f>
        <v>23746794.194413774</v>
      </c>
      <c r="AB121" s="48" cm="1">
        <f t="array" ref="AB121">SalarioAnualEsperado($B121, $G121, $D121, AB$1, Hombres!$A$1:$DW$117, Mujeres!$A$1:$DW$117 )</f>
        <v>24906972.656239621</v>
      </c>
      <c r="AC121" s="48" cm="1">
        <f t="array" ref="AC121">SalarioAnualEsperado($B121, $G121, $D121, AC$1, Hombres!$A$1:$DW$117, Mujeres!$A$1:$DW$117 )</f>
        <v>26121666.395832714</v>
      </c>
      <c r="AD121" s="48" cm="1">
        <f t="array" ref="AD121">SalarioAnualEsperado($B121, $G121, $D121, AD$1, Hombres!$A$1:$DW$117, Mujeres!$A$1:$DW$117 )</f>
        <v>27393876.360091355</v>
      </c>
      <c r="AE121" s="48" cm="1">
        <f t="array" ref="AE121">SalarioAnualEsperado($B121, $G121, $D121, AE$1, Hombres!$A$1:$DW$117, Mujeres!$A$1:$DW$117 )</f>
        <v>28726518.861824457</v>
      </c>
      <c r="AF121" s="48" cm="1">
        <f t="array" ref="AF121">SalarioAnualEsperado($B121, $G121, $D121, AF$1, Hombres!$A$1:$DW$117, Mujeres!$A$1:$DW$117 )</f>
        <v>30121401.585296199</v>
      </c>
      <c r="AG121" s="48" cm="1">
        <f t="array" ref="AG121">SalarioAnualEsperado($B121, $G121, $D121, AG$1, Hombres!$A$1:$DW$117, Mujeres!$A$1:$DW$117 )</f>
        <v>31580186.962444957</v>
      </c>
      <c r="AH121" s="48" cm="1">
        <f t="array" ref="AH121">SalarioAnualEsperado($B121, $G121, $D121, AH$1, Hombres!$A$1:$DW$117, Mujeres!$A$1:$DW$117 )</f>
        <v>33104628.290332753</v>
      </c>
      <c r="AI121" s="48" cm="1">
        <f t="array" ref="AI121">SalarioAnualEsperado($B121, $G121, $D121, AI$1, Hombres!$A$1:$DW$117, Mujeres!$A$1:$DW$117 )</f>
        <v>34696870.226927385</v>
      </c>
      <c r="AJ121" s="48" cm="1">
        <f t="array" ref="AJ121">SalarioAnualEsperado($B121, $G121, $D121, AJ$1, Hombres!$A$1:$DW$117, Mujeres!$A$1:$DW$117 )</f>
        <v>36359406.577266119</v>
      </c>
      <c r="AK121" s="48" cm="1">
        <f t="array" ref="AK121">SalarioAnualEsperado($B121, $G121, $D121, AK$1, Hombres!$A$1:$DW$117, Mujeres!$A$1:$DW$117 )</f>
        <v>38094870.555221528</v>
      </c>
      <c r="AL121" s="48" cm="1">
        <f t="array" ref="AL121">SalarioAnualEsperado($B121, $G121, $D121, AL$1, Hombres!$A$1:$DW$117, Mujeres!$A$1:$DW$117 )</f>
        <v>39906421.848388717</v>
      </c>
      <c r="AM121" s="48" cm="1">
        <f t="array" ref="AM121">SalarioAnualEsperado($B121, $G121, $D121, AM$1, Hombres!$A$1:$DW$117, Mujeres!$A$1:$DW$117 )</f>
        <v>41797788.293783665</v>
      </c>
      <c r="AN121" s="48" cm="1">
        <f t="array" ref="AN121">SalarioAnualEsperado($B121, $G121, $D121, AN$1, Hombres!$A$1:$DW$117, Mujeres!$A$1:$DW$117 )</f>
        <v>43771519.783099465</v>
      </c>
      <c r="AO121" s="48" cm="1">
        <f t="array" ref="AO121">SalarioAnualEsperado($B121, $G121, $D121, AO$1, Hombres!$A$1:$DW$117, Mujeres!$A$1:$DW$117 )</f>
        <v>45829572.792826638</v>
      </c>
      <c r="AP121" s="48" cm="1">
        <f t="array" ref="AP121">SalarioAnualEsperado($B121, $G121, $D121, AP$1, Hombres!$A$1:$DW$117, Mujeres!$A$1:$DW$117 )</f>
        <v>47971872.889796726</v>
      </c>
      <c r="AQ121" s="48" cm="1">
        <f t="array" ref="AQ121">SalarioAnualEsperado($B121, $G121, $D121, AQ$1, Hombres!$A$1:$DW$117, Mujeres!$A$1:$DW$117 )</f>
        <v>50197047.868392467</v>
      </c>
      <c r="AR121" s="48" cm="1">
        <f t="array" ref="AR121">SalarioAnualEsperado($B121, $G121, $D121, AR$1, Hombres!$A$1:$DW$117, Mujeres!$A$1:$DW$117 )</f>
        <v>52503113.992422059</v>
      </c>
      <c r="AS121" s="48" cm="1">
        <f t="array" ref="AS121">SalarioAnualEsperado($B121, $G121, $D121, AS$1, Hombres!$A$1:$DW$117, Mujeres!$A$1:$DW$117 )</f>
        <v>54890465.007749073</v>
      </c>
      <c r="AT121" s="48" cm="1">
        <f t="array" ref="AT121">SalarioAnualEsperado($B121, $G121, $D121, AT$1, Hombres!$A$1:$DW$117, Mujeres!$A$1:$DW$117 )</f>
        <v>57361555.931870356</v>
      </c>
      <c r="AU121" s="48" cm="1">
        <f t="array" ref="AU121">SalarioAnualEsperado($B121, $G121, $D121, AU$1, Hombres!$A$1:$DW$117, Mujeres!$A$1:$DW$117 )</f>
        <v>59918623.150033347</v>
      </c>
      <c r="AV121" s="48" cm="1">
        <f t="array" ref="AV121">SalarioAnualEsperado($B121, $G121, $D121, AV$1, Hombres!$A$1:$DW$117, Mujeres!$A$1:$DW$117 )</f>
        <v>62563724.985646054</v>
      </c>
      <c r="AW121" s="48" cm="1">
        <f t="array" ref="AW121">SalarioAnualEsperado($B121, $G121, $D121, AW$1, Hombres!$A$1:$DW$117, Mujeres!$A$1:$DW$117 )</f>
        <v>65297902.76942499</v>
      </c>
      <c r="AX121" s="48" cm="1">
        <f t="array" ref="AX121">SalarioAnualEsperado($B121, $G121, $D121, AX$1, Hombres!$A$1:$DW$117, Mujeres!$A$1:$DW$117 )</f>
        <v>68118922.691177696</v>
      </c>
      <c r="AY121" s="48" cm="1">
        <f t="array" ref="AY121">SalarioAnualEsperado($B121, $G121, $D121, AY$1, Hombres!$A$1:$DW$117, Mujeres!$A$1:$DW$117 )</f>
        <v>0</v>
      </c>
      <c r="AZ121" s="48" cm="1">
        <f t="array" ref="AZ121">SalarioAnualEsperado($B121, $G121, $D121, AZ$1, Hombres!$A$1:$DW$117, Mujeres!$A$1:$DW$117 )</f>
        <v>0</v>
      </c>
      <c r="BA121" s="48" cm="1">
        <f t="array" ref="BA121">SalarioAnualEsperado($B121, $G121, $D121, BA$1, Hombres!$A$1:$DW$117, Mujeres!$A$1:$DW$117 )</f>
        <v>0</v>
      </c>
      <c r="BB121" s="48" cm="1">
        <f t="array" ref="BB121">SalarioAnualEsperado($B121, $G121, $D121, BB$1, Hombres!$A$1:$DW$117, Mujeres!$A$1:$DW$117 )</f>
        <v>0</v>
      </c>
      <c r="BC121" s="48" cm="1">
        <f t="array" ref="BC121">SalarioAnualEsperado($B121, $G121, $D121, BC$1, Hombres!$A$1:$DW$117, Mujeres!$A$1:$DW$117 )</f>
        <v>0</v>
      </c>
      <c r="BD121" s="48" cm="1">
        <f t="array" ref="BD121">SalarioAnualEsperado($B121, $G121, $D121, BD$1, Hombres!$A$1:$DW$117, Mujeres!$A$1:$DW$117 )</f>
        <v>0</v>
      </c>
      <c r="BE121" s="48" cm="1">
        <f t="array" ref="BE121">SalarioAnualEsperado($B121, $G121, $D121, BE$1, Hombres!$A$1:$DW$117, Mujeres!$A$1:$DW$117 )</f>
        <v>0</v>
      </c>
      <c r="BF121" s="48" cm="1">
        <f t="array" ref="BF121">SalarioAnualEsperado($B121, $G121, $D121, BF$1, Hombres!$A$1:$DW$117, Mujeres!$A$1:$DW$117 )</f>
        <v>0</v>
      </c>
      <c r="BG121" s="48" cm="1">
        <f t="array" ref="BG121">SalarioAnualEsperado($B121, $G121, $D121, BG$1, Hombres!$A$1:$DW$117, Mujeres!$A$1:$DW$117 )</f>
        <v>0</v>
      </c>
      <c r="BH121" s="48" cm="1">
        <f t="array" ref="BH121">SalarioAnualEsperado($B121, $G121, $D121, BH$1, Hombres!$A$1:$DW$117, Mujeres!$A$1:$DW$117 )</f>
        <v>0</v>
      </c>
      <c r="BI121" s="48" cm="1">
        <f t="array" ref="BI121">SalarioAnualEsperado($B121, $G121, $D121, BI$1, Hombres!$A$1:$DW$117, Mujeres!$A$1:$DW$117 )</f>
        <v>0</v>
      </c>
      <c r="BJ121" s="48" cm="1">
        <f t="array" ref="BJ121">SalarioAnualEsperado($B121, $G121, $D121, BJ$1, Hombres!$A$1:$DW$117, Mujeres!$A$1:$DW$117 )</f>
        <v>0</v>
      </c>
      <c r="BK121" s="48" cm="1">
        <f t="array" ref="BK121">SalarioAnualEsperado($B121, $G121, $D121, BK$1, Hombres!$A$1:$DW$117, Mujeres!$A$1:$DW$117 )</f>
        <v>0</v>
      </c>
      <c r="BL121" s="48" cm="1">
        <f t="array" ref="BL121">SalarioAnualEsperado($B121, $G121, $D121, BL$1, Hombres!$A$1:$DW$117, Mujeres!$A$1:$DW$117 )</f>
        <v>0</v>
      </c>
      <c r="BM121" s="48" cm="1">
        <f t="array" ref="BM121">SalarioAnualEsperado($B121, $G121, $D121, BM$1, Hombres!$A$1:$DW$117, Mujeres!$A$1:$DW$117 )</f>
        <v>0</v>
      </c>
      <c r="BN121" s="48" cm="1">
        <f t="array" ref="BN121">SalarioAnualEsperado($B121, $G121, $D121, BN$1, Hombres!$A$1:$DW$117, Mujeres!$A$1:$DW$117 )</f>
        <v>0</v>
      </c>
      <c r="BO121" s="48" cm="1">
        <f t="array" ref="BO121">SalarioAnualEsperado($B121, $G121, $D121, BO$1, Hombres!$A$1:$DW$117, Mujeres!$A$1:$DW$117 )</f>
        <v>0</v>
      </c>
      <c r="BP121" s="48" cm="1">
        <f t="array" ref="BP121">SalarioAnualEsperado($B121, $G121, $D121, BP$1, Hombres!$A$1:$DW$117, Mujeres!$A$1:$DW$117 )</f>
        <v>0</v>
      </c>
      <c r="BQ121" s="48" cm="1">
        <f t="array" ref="BQ121">SalarioAnualEsperado($B121, $G121, $D121, BQ$1, Hombres!$A$1:$DW$117, Mujeres!$A$1:$DW$117 )</f>
        <v>0</v>
      </c>
      <c r="BR121" s="48" cm="1">
        <f t="array" ref="BR121">SalarioAnualEsperado($B121, $G121, $D121, BR$1, Hombres!$A$1:$DW$117, Mujeres!$A$1:$DW$117 )</f>
        <v>0</v>
      </c>
      <c r="BS121" s="48" cm="1">
        <f t="array" ref="BS121">SalarioAnualEsperado($B121, $G121, $D121, BS$1, Hombres!$A$1:$DW$117, Mujeres!$A$1:$DW$117 )</f>
        <v>0</v>
      </c>
      <c r="BT121" s="48" cm="1">
        <f t="array" ref="BT121">SalarioAnualEsperado($B121, $G121, $D121, BT$1, Hombres!$A$1:$DW$117, Mujeres!$A$1:$DW$117 )</f>
        <v>0</v>
      </c>
      <c r="BU121" s="48" cm="1">
        <f t="array" ref="BU121">SalarioAnualEsperado($B121, $G121, $D121, BU$1, Hombres!$A$1:$DW$117, Mujeres!$A$1:$DW$117 )</f>
        <v>0</v>
      </c>
      <c r="BV121" s="48" cm="1">
        <f t="array" ref="BV121">SalarioAnualEsperado($B121, $G121, $D121, BV$1, Hombres!$A$1:$DW$117, Mujeres!$A$1:$DW$117 )</f>
        <v>0</v>
      </c>
      <c r="BW121" s="48" cm="1">
        <f t="array" ref="BW121">SalarioAnualEsperado($B121, $G121, $D121, BW$1, Hombres!$A$1:$DW$117, Mujeres!$A$1:$DW$117 )</f>
        <v>0</v>
      </c>
      <c r="BX121" s="48" cm="1">
        <f t="array" ref="BX121">SalarioAnualEsperado($B121, $G121, $D121, BX$1, Hombres!$A$1:$DW$117, Mujeres!$A$1:$DW$117 )</f>
        <v>0</v>
      </c>
      <c r="BY121" s="48" cm="1">
        <f t="array" ref="BY121">SalarioAnualEsperado($B121, $G121, $D121, BY$1, Hombres!$A$1:$DW$117, Mujeres!$A$1:$DW$117 )</f>
        <v>0</v>
      </c>
      <c r="BZ121" s="48" cm="1">
        <f t="array" ref="BZ121">SalarioAnualEsperado($B121, $G121, $D121, BZ$1, Hombres!$A$1:$DW$117, Mujeres!$A$1:$DW$117 )</f>
        <v>0</v>
      </c>
      <c r="CA121" s="48" cm="1">
        <f t="array" ref="CA121">SalarioAnualEsperado($B121, $G121, $D121, CA$1, Hombres!$A$1:$DW$117, Mujeres!$A$1:$DW$117 )</f>
        <v>0</v>
      </c>
      <c r="CB121" s="48" cm="1">
        <f t="array" ref="CB121">SalarioAnualEsperado($B121, $G121, $D121, CB$1, Hombres!$A$1:$DW$117, Mujeres!$A$1:$DW$117 )</f>
        <v>0</v>
      </c>
      <c r="CC121" s="48" cm="1">
        <f t="array" ref="CC121">SalarioAnualEsperado($B121, $G121, $D121, CC$1, Hombres!$A$1:$DW$117, Mujeres!$A$1:$DW$117 )</f>
        <v>0</v>
      </c>
      <c r="CD121" s="48" cm="1">
        <f t="array" ref="CD121">SalarioAnualEsperado($B121, $G121, $D121, CD$1, Hombres!$A$1:$DW$117, Mujeres!$A$1:$DW$117 )</f>
        <v>0</v>
      </c>
      <c r="CE121" s="48" cm="1">
        <f t="array" ref="CE121">SalarioAnualEsperado($B121, $G121, $D121, CE$1, Hombres!$A$1:$DW$117, Mujeres!$A$1:$DW$117 )</f>
        <v>0</v>
      </c>
      <c r="CF121" s="48" cm="1">
        <f t="array" ref="CF121">SalarioAnualEsperado($B121, $G121, $D121, CF$1, Hombres!$A$1:$DW$117, Mujeres!$A$1:$DW$117 )</f>
        <v>0</v>
      </c>
      <c r="CG121" s="48" cm="1">
        <f t="array" ref="CG121">SalarioAnualEsperado($B121, $G121, $D121, CG$1, Hombres!$A$1:$DW$117, Mujeres!$A$1:$DW$117 )</f>
        <v>0</v>
      </c>
      <c r="CH121" s="48" cm="1">
        <f t="array" ref="CH121">SalarioAnualEsperado($B121, $G121, $D121, CH$1, Hombres!$A$1:$DW$117, Mujeres!$A$1:$DW$117 )</f>
        <v>0</v>
      </c>
      <c r="CI121" s="48" cm="1">
        <f t="array" ref="CI121">SalarioAnualEsperado($B121, $G121, $D121, CI$1, Hombres!$A$1:$DW$117, Mujeres!$A$1:$DW$117 )</f>
        <v>0</v>
      </c>
      <c r="CJ121" s="48" cm="1">
        <f t="array" ref="CJ121">SalarioAnualEsperado($B121, $G121, $D121, CJ$1, Hombres!$A$1:$DW$117, Mujeres!$A$1:$DW$117 )</f>
        <v>0</v>
      </c>
      <c r="CK121" s="48" cm="1">
        <f t="array" ref="CK121">SalarioAnualEsperado($B121, $G121, $D121, CK$1, Hombres!$A$1:$DW$117, Mujeres!$A$1:$DW$117 )</f>
        <v>0</v>
      </c>
      <c r="CL121" s="48" cm="1">
        <f t="array" ref="CL121">SalarioAnualEsperado($B121, $G121, $D121, CL$1, Hombres!$A$1:$DW$117, Mujeres!$A$1:$DW$117 )</f>
        <v>0</v>
      </c>
      <c r="CM121" s="48" cm="1">
        <f t="array" ref="CM121">SalarioAnualEsperado($B121, $G121, $D121, CM$1, Hombres!$A$1:$DW$117, Mujeres!$A$1:$DW$117 )</f>
        <v>0</v>
      </c>
      <c r="CN121" s="48" cm="1">
        <f t="array" ref="CN121">SalarioAnualEsperado($B121, $G121, $D121, CN$1, Hombres!$A$1:$DW$117, Mujeres!$A$1:$DW$117 )</f>
        <v>0</v>
      </c>
      <c r="CO121" s="48" cm="1">
        <f t="array" ref="CO121">SalarioAnualEsperado($B121, $G121, $D121, CO$1, Hombres!$A$1:$DW$117, Mujeres!$A$1:$DW$117 )</f>
        <v>0</v>
      </c>
      <c r="CP121" s="48" cm="1">
        <f t="array" ref="CP121">SalarioAnualEsperado($B121, $G121, $D121, CP$1, Hombres!$A$1:$DW$117, Mujeres!$A$1:$DW$117 )</f>
        <v>0</v>
      </c>
      <c r="CQ121" s="48" cm="1">
        <f t="array" ref="CQ121">SalarioAnualEsperado($B121, $G121, $D121, CQ$1, Hombres!$A$1:$DW$117, Mujeres!$A$1:$DW$117 )</f>
        <v>0</v>
      </c>
      <c r="CR121" s="48" cm="1">
        <f t="array" ref="CR121">SalarioAnualEsperado($B121, $G121, $D121, CR$1, Hombres!$A$1:$DW$117, Mujeres!$A$1:$DW$117 )</f>
        <v>0</v>
      </c>
      <c r="CS121" s="48" cm="1">
        <f t="array" ref="CS121">SalarioAnualEsperado($B121, $G121, $D121, CS$1, Hombres!$A$1:$DW$117, Mujeres!$A$1:$DW$117 )</f>
        <v>0</v>
      </c>
      <c r="CT121" s="48" cm="1">
        <f t="array" ref="CT121">SalarioAnualEsperado($B121, $G121, $D121, CT$1, Hombres!$A$1:$DW$117, Mujeres!$A$1:$DW$117 )</f>
        <v>0</v>
      </c>
      <c r="CU121" s="48" cm="1">
        <f t="array" ref="CU121">SalarioAnualEsperado($B121, $G121, $D121, CU$1, Hombres!$A$1:$DW$117, Mujeres!$A$1:$DW$117 )</f>
        <v>0</v>
      </c>
      <c r="CV121" s="48" cm="1">
        <f t="array" ref="CV121">SalarioAnualEsperado($B121, $G121, $D121, CV$1, Hombres!$A$1:$DW$117, Mujeres!$A$1:$DW$117 )</f>
        <v>0</v>
      </c>
      <c r="CW121" s="48" cm="1">
        <f t="array" ref="CW121">SalarioAnualEsperado($B121, $G121, $D121, CW$1, Hombres!$A$1:$DW$117, Mujeres!$A$1:$DW$117 )</f>
        <v>0</v>
      </c>
      <c r="CX121" s="48" cm="1">
        <f t="array" ref="CX121">SalarioAnualEsperado($B121, $G121, $D121, CX$1, Hombres!$A$1:$DW$117, Mujeres!$A$1:$DW$117 )</f>
        <v>0</v>
      </c>
      <c r="CY121" s="48" cm="1">
        <f t="array" ref="CY121">SalarioAnualEsperado($B121, $G121, $D121, CY$1, Hombres!$A$1:$DW$117, Mujeres!$A$1:$DW$117 )</f>
        <v>0</v>
      </c>
      <c r="CZ121" s="48" cm="1">
        <f t="array" ref="CZ121">SalarioAnualEsperado($B121, $G121, $D121, CZ$1, Hombres!$A$1:$DW$117, Mujeres!$A$1:$DW$117 )</f>
        <v>0</v>
      </c>
      <c r="DA121" s="48" cm="1">
        <f t="array" ref="DA121">SalarioAnualEsperado($B121, $G121, $D121, DA$1, Hombres!$A$1:$DW$117, Mujeres!$A$1:$DW$117 )</f>
        <v>0</v>
      </c>
      <c r="DB121" s="48" cm="1">
        <f t="array" ref="DB121">SalarioAnualEsperado($B121, $G121, $D121, DB$1, Hombres!$A$1:$DW$117, Mujeres!$A$1:$DW$117 )</f>
        <v>0</v>
      </c>
      <c r="DC121" s="48" cm="1">
        <f t="array" ref="DC121">SalarioAnualEsperado($B121, $G121, $D121, DC$1, Hombres!$A$1:$DW$117, Mujeres!$A$1:$DW$117 )</f>
        <v>0</v>
      </c>
    </row>
    <row r="122" spans="1:107" x14ac:dyDescent="0.3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8" cm="1">
        <f t="array" ref="L122">SalarioAnualEsperado($B122, $G122, $D122, L$1, Hombres!$A$1:$DW$117, Mujeres!$A$1:$DW$117 )</f>
        <v>6439108</v>
      </c>
      <c r="M122" s="48" cm="1">
        <f t="array" ref="M122">SalarioAnualEsperado($B122, $G122, $D122, M$1, Hombres!$A$1:$DW$117, Mujeres!$A$1:$DW$117 )</f>
        <v>6755773.2422592388</v>
      </c>
      <c r="N122" s="48" cm="1">
        <f t="array" ref="N122">SalarioAnualEsperado($B122, $G122, $D122, N$1, Hombres!$A$1:$DW$117, Mujeres!$A$1:$DW$117 )</f>
        <v>7087862.5350399502</v>
      </c>
      <c r="O122" s="48" cm="1">
        <f t="array" ref="O122">SalarioAnualEsperado($B122, $G122, $D122, O$1, Hombres!$A$1:$DW$117, Mujeres!$A$1:$DW$117 )</f>
        <v>7435981.2504171384</v>
      </c>
      <c r="P122" s="48" cm="1">
        <f t="array" ref="P122">SalarioAnualEsperado($B122, $G122, $D122, P$1, Hombres!$A$1:$DW$117, Mujeres!$A$1:$DW$117 )</f>
        <v>7800760.2497653337</v>
      </c>
      <c r="Q122" s="48" cm="1">
        <f t="array" ref="Q122">SalarioAnualEsperado($B122, $G122, $D122, Q$1, Hombres!$A$1:$DW$117, Mujeres!$A$1:$DW$117 )</f>
        <v>8182873.2525866814</v>
      </c>
      <c r="R122" s="48" cm="1">
        <f t="array" ref="R122">SalarioAnualEsperado($B122, $G122, $D122, R$1, Hombres!$A$1:$DW$117, Mujeres!$A$1:$DW$117 )</f>
        <v>8582985.8629294951</v>
      </c>
      <c r="S122" s="48" cm="1">
        <f t="array" ref="S122">SalarioAnualEsperado($B122, $G122, $D122, S$1, Hombres!$A$1:$DW$117, Mujeres!$A$1:$DW$117 )</f>
        <v>9001755.3794569802</v>
      </c>
      <c r="T122" s="48" cm="1">
        <f t="array" ref="T122">SalarioAnualEsperado($B122, $G122, $D122, T$1, Hombres!$A$1:$DW$117, Mujeres!$A$1:$DW$117 )</f>
        <v>9439961.087878976</v>
      </c>
      <c r="U122" s="48" cm="1">
        <f t="array" ref="U122">SalarioAnualEsperado($B122, $G122, $D122, U$1, Hombres!$A$1:$DW$117, Mujeres!$A$1:$DW$117 )</f>
        <v>9898612.0271689836</v>
      </c>
      <c r="V122" s="48" cm="1">
        <f t="array" ref="V122">SalarioAnualEsperado($B122, $G122, $D122, V$1, Hombres!$A$1:$DW$117, Mujeres!$A$1:$DW$117 )</f>
        <v>10378849.223860977</v>
      </c>
      <c r="W122" s="48" cm="1">
        <f t="array" ref="W122">SalarioAnualEsperado($B122, $G122, $D122, W$1, Hombres!$A$1:$DW$117, Mujeres!$A$1:$DW$117 )</f>
        <v>10881726.818155807</v>
      </c>
      <c r="X122" s="48" cm="1">
        <f t="array" ref="X122">SalarioAnualEsperado($B122, $G122, $D122, X$1, Hombres!$A$1:$DW$117, Mujeres!$A$1:$DW$117 )</f>
        <v>11407858.691109346</v>
      </c>
      <c r="Y122" s="48" cm="1">
        <f t="array" ref="Y122">SalarioAnualEsperado($B122, $G122, $D122, Y$1, Hombres!$A$1:$DW$117, Mujeres!$A$1:$DW$117 )</f>
        <v>11957796.688434225</v>
      </c>
      <c r="Z122" s="48" cm="1">
        <f t="array" ref="Z122">SalarioAnualEsperado($B122, $G122, $D122, Z$1, Hombres!$A$1:$DW$117, Mujeres!$A$1:$DW$117 )</f>
        <v>12532188.975247074</v>
      </c>
      <c r="AA122" s="48" cm="1">
        <f t="array" ref="AA122">SalarioAnualEsperado($B122, $G122, $D122, AA$1, Hombres!$A$1:$DW$117, Mujeres!$A$1:$DW$117 )</f>
        <v>13131847.000926305</v>
      </c>
      <c r="AB122" s="48" cm="1">
        <f t="array" ref="AB122">SalarioAnualEsperado($B122, $G122, $D122, AB$1, Hombres!$A$1:$DW$117, Mujeres!$A$1:$DW$117 )</f>
        <v>13757637.721109191</v>
      </c>
      <c r="AC122" s="48" cm="1">
        <f t="array" ref="AC122">SalarioAnualEsperado($B122, $G122, $D122, AC$1, Hombres!$A$1:$DW$117, Mujeres!$A$1:$DW$117 )</f>
        <v>14410420.094115019</v>
      </c>
      <c r="AD122" s="48" cm="1">
        <f t="array" ref="AD122">SalarioAnualEsperado($B122, $G122, $D122, AD$1, Hombres!$A$1:$DW$117, Mujeres!$A$1:$DW$117 )</f>
        <v>15091261.788053237</v>
      </c>
      <c r="AE122" s="48" cm="1">
        <f t="array" ref="AE122">SalarioAnualEsperado($B122, $G122, $D122, AE$1, Hombres!$A$1:$DW$117, Mujeres!$A$1:$DW$117 )</f>
        <v>15801510.524190944</v>
      </c>
      <c r="AF122" s="48" cm="1">
        <f t="array" ref="AF122">SalarioAnualEsperado($B122, $G122, $D122, AF$1, Hombres!$A$1:$DW$117, Mujeres!$A$1:$DW$117 )</f>
        <v>16542138.149338754</v>
      </c>
      <c r="AG122" s="48" cm="1">
        <f t="array" ref="AG122">SalarioAnualEsperado($B122, $G122, $D122, AG$1, Hombres!$A$1:$DW$117, Mujeres!$A$1:$DW$117 )</f>
        <v>17313770.783789985</v>
      </c>
      <c r="AH122" s="48" cm="1">
        <f t="array" ref="AH122">SalarioAnualEsperado($B122, $G122, $D122, AH$1, Hombres!$A$1:$DW$117, Mujeres!$A$1:$DW$117 )</f>
        <v>18116151.41795731</v>
      </c>
      <c r="AI122" s="48" cm="1">
        <f t="array" ref="AI122">SalarioAnualEsperado($B122, $G122, $D122, AI$1, Hombres!$A$1:$DW$117, Mujeres!$A$1:$DW$117 )</f>
        <v>18948494.215826172</v>
      </c>
      <c r="AJ122" s="48" cm="1">
        <f t="array" ref="AJ122">SalarioAnualEsperado($B122, $G122, $D122, AJ$1, Hombres!$A$1:$DW$117, Mujeres!$A$1:$DW$117 )</f>
        <v>19809955.319815401</v>
      </c>
      <c r="AK122" s="48" cm="1">
        <f t="array" ref="AK122">SalarioAnualEsperado($B122, $G122, $D122, AK$1, Hombres!$A$1:$DW$117, Mujeres!$A$1:$DW$117 )</f>
        <v>20700687.103648257</v>
      </c>
      <c r="AL122" s="48" cm="1">
        <f t="array" ref="AL122">SalarioAnualEsperado($B122, $G122, $D122, AL$1, Hombres!$A$1:$DW$117, Mujeres!$A$1:$DW$117 )</f>
        <v>21621445.895808619</v>
      </c>
      <c r="AM122" s="48" cm="1">
        <f t="array" ref="AM122">SalarioAnualEsperado($B122, $G122, $D122, AM$1, Hombres!$A$1:$DW$117, Mujeres!$A$1:$DW$117 )</f>
        <v>22572653.778813865</v>
      </c>
      <c r="AN122" s="48" cm="1">
        <f t="array" ref="AN122">SalarioAnualEsperado($B122, $G122, $D122, AN$1, Hombres!$A$1:$DW$117, Mujeres!$A$1:$DW$117 )</f>
        <v>23554645.868898422</v>
      </c>
      <c r="AO122" s="48" cm="1">
        <f t="array" ref="AO122">SalarioAnualEsperado($B122, $G122, $D122, AO$1, Hombres!$A$1:$DW$117, Mujeres!$A$1:$DW$117 )</f>
        <v>24567697.611043148</v>
      </c>
      <c r="AP122" s="48" cm="1">
        <f t="array" ref="AP122">SalarioAnualEsperado($B122, $G122, $D122, AP$1, Hombres!$A$1:$DW$117, Mujeres!$A$1:$DW$117 )</f>
        <v>25611055.082536213</v>
      </c>
      <c r="AQ122" s="48" cm="1">
        <f t="array" ref="AQ122">SalarioAnualEsperado($B122, $G122, $D122, AQ$1, Hombres!$A$1:$DW$117, Mujeres!$A$1:$DW$117 )</f>
        <v>0</v>
      </c>
      <c r="AR122" s="48" cm="1">
        <f t="array" ref="AR122">SalarioAnualEsperado($B122, $G122, $D122, AR$1, Hombres!$A$1:$DW$117, Mujeres!$A$1:$DW$117 )</f>
        <v>0</v>
      </c>
      <c r="AS122" s="48" cm="1">
        <f t="array" ref="AS122">SalarioAnualEsperado($B122, $G122, $D122, AS$1, Hombres!$A$1:$DW$117, Mujeres!$A$1:$DW$117 )</f>
        <v>0</v>
      </c>
      <c r="AT122" s="48" cm="1">
        <f t="array" ref="AT122">SalarioAnualEsperado($B122, $G122, $D122, AT$1, Hombres!$A$1:$DW$117, Mujeres!$A$1:$DW$117 )</f>
        <v>0</v>
      </c>
      <c r="AU122" s="48" cm="1">
        <f t="array" ref="AU122">SalarioAnualEsperado($B122, $G122, $D122, AU$1, Hombres!$A$1:$DW$117, Mujeres!$A$1:$DW$117 )</f>
        <v>0</v>
      </c>
      <c r="AV122" s="48" cm="1">
        <f t="array" ref="AV122">SalarioAnualEsperado($B122, $G122, $D122, AV$1, Hombres!$A$1:$DW$117, Mujeres!$A$1:$DW$117 )</f>
        <v>0</v>
      </c>
      <c r="AW122" s="48" cm="1">
        <f t="array" ref="AW122">SalarioAnualEsperado($B122, $G122, $D122, AW$1, Hombres!$A$1:$DW$117, Mujeres!$A$1:$DW$117 )</f>
        <v>0</v>
      </c>
      <c r="AX122" s="48" cm="1">
        <f t="array" ref="AX122">SalarioAnualEsperado($B122, $G122, $D122, AX$1, Hombres!$A$1:$DW$117, Mujeres!$A$1:$DW$117 )</f>
        <v>0</v>
      </c>
      <c r="AY122" s="48" cm="1">
        <f t="array" ref="AY122">SalarioAnualEsperado($B122, $G122, $D122, AY$1, Hombres!$A$1:$DW$117, Mujeres!$A$1:$DW$117 )</f>
        <v>0</v>
      </c>
      <c r="AZ122" s="48" cm="1">
        <f t="array" ref="AZ122">SalarioAnualEsperado($B122, $G122, $D122, AZ$1, Hombres!$A$1:$DW$117, Mujeres!$A$1:$DW$117 )</f>
        <v>0</v>
      </c>
      <c r="BA122" s="48" cm="1">
        <f t="array" ref="BA122">SalarioAnualEsperado($B122, $G122, $D122, BA$1, Hombres!$A$1:$DW$117, Mujeres!$A$1:$DW$117 )</f>
        <v>0</v>
      </c>
      <c r="BB122" s="48" cm="1">
        <f t="array" ref="BB122">SalarioAnualEsperado($B122, $G122, $D122, BB$1, Hombres!$A$1:$DW$117, Mujeres!$A$1:$DW$117 )</f>
        <v>0</v>
      </c>
      <c r="BC122" s="48" cm="1">
        <f t="array" ref="BC122">SalarioAnualEsperado($B122, $G122, $D122, BC$1, Hombres!$A$1:$DW$117, Mujeres!$A$1:$DW$117 )</f>
        <v>0</v>
      </c>
      <c r="BD122" s="48" cm="1">
        <f t="array" ref="BD122">SalarioAnualEsperado($B122, $G122, $D122, BD$1, Hombres!$A$1:$DW$117, Mujeres!$A$1:$DW$117 )</f>
        <v>0</v>
      </c>
      <c r="BE122" s="48" cm="1">
        <f t="array" ref="BE122">SalarioAnualEsperado($B122, $G122, $D122, BE$1, Hombres!$A$1:$DW$117, Mujeres!$A$1:$DW$117 )</f>
        <v>0</v>
      </c>
      <c r="BF122" s="48" cm="1">
        <f t="array" ref="BF122">SalarioAnualEsperado($B122, $G122, $D122, BF$1, Hombres!$A$1:$DW$117, Mujeres!$A$1:$DW$117 )</f>
        <v>0</v>
      </c>
      <c r="BG122" s="48" cm="1">
        <f t="array" ref="BG122">SalarioAnualEsperado($B122, $G122, $D122, BG$1, Hombres!$A$1:$DW$117, Mujeres!$A$1:$DW$117 )</f>
        <v>0</v>
      </c>
      <c r="BH122" s="48" cm="1">
        <f t="array" ref="BH122">SalarioAnualEsperado($B122, $G122, $D122, BH$1, Hombres!$A$1:$DW$117, Mujeres!$A$1:$DW$117 )</f>
        <v>0</v>
      </c>
      <c r="BI122" s="48" cm="1">
        <f t="array" ref="BI122">SalarioAnualEsperado($B122, $G122, $D122, BI$1, Hombres!$A$1:$DW$117, Mujeres!$A$1:$DW$117 )</f>
        <v>0</v>
      </c>
      <c r="BJ122" s="48" cm="1">
        <f t="array" ref="BJ122">SalarioAnualEsperado($B122, $G122, $D122, BJ$1, Hombres!$A$1:$DW$117, Mujeres!$A$1:$DW$117 )</f>
        <v>0</v>
      </c>
      <c r="BK122" s="48" cm="1">
        <f t="array" ref="BK122">SalarioAnualEsperado($B122, $G122, $D122, BK$1, Hombres!$A$1:$DW$117, Mujeres!$A$1:$DW$117 )</f>
        <v>0</v>
      </c>
      <c r="BL122" s="48" cm="1">
        <f t="array" ref="BL122">SalarioAnualEsperado($B122, $G122, $D122, BL$1, Hombres!$A$1:$DW$117, Mujeres!$A$1:$DW$117 )</f>
        <v>0</v>
      </c>
      <c r="BM122" s="48" cm="1">
        <f t="array" ref="BM122">SalarioAnualEsperado($B122, $G122, $D122, BM$1, Hombres!$A$1:$DW$117, Mujeres!$A$1:$DW$117 )</f>
        <v>0</v>
      </c>
      <c r="BN122" s="48" cm="1">
        <f t="array" ref="BN122">SalarioAnualEsperado($B122, $G122, $D122, BN$1, Hombres!$A$1:$DW$117, Mujeres!$A$1:$DW$117 )</f>
        <v>0</v>
      </c>
      <c r="BO122" s="48" cm="1">
        <f t="array" ref="BO122">SalarioAnualEsperado($B122, $G122, $D122, BO$1, Hombres!$A$1:$DW$117, Mujeres!$A$1:$DW$117 )</f>
        <v>0</v>
      </c>
      <c r="BP122" s="48" cm="1">
        <f t="array" ref="BP122">SalarioAnualEsperado($B122, $G122, $D122, BP$1, Hombres!$A$1:$DW$117, Mujeres!$A$1:$DW$117 )</f>
        <v>0</v>
      </c>
      <c r="BQ122" s="48" cm="1">
        <f t="array" ref="BQ122">SalarioAnualEsperado($B122, $G122, $D122, BQ$1, Hombres!$A$1:$DW$117, Mujeres!$A$1:$DW$117 )</f>
        <v>0</v>
      </c>
      <c r="BR122" s="48" cm="1">
        <f t="array" ref="BR122">SalarioAnualEsperado($B122, $G122, $D122, BR$1, Hombres!$A$1:$DW$117, Mujeres!$A$1:$DW$117 )</f>
        <v>0</v>
      </c>
      <c r="BS122" s="48" cm="1">
        <f t="array" ref="BS122">SalarioAnualEsperado($B122, $G122, $D122, BS$1, Hombres!$A$1:$DW$117, Mujeres!$A$1:$DW$117 )</f>
        <v>0</v>
      </c>
      <c r="BT122" s="48" cm="1">
        <f t="array" ref="BT122">SalarioAnualEsperado($B122, $G122, $D122, BT$1, Hombres!$A$1:$DW$117, Mujeres!$A$1:$DW$117 )</f>
        <v>0</v>
      </c>
      <c r="BU122" s="48" cm="1">
        <f t="array" ref="BU122">SalarioAnualEsperado($B122, $G122, $D122, BU$1, Hombres!$A$1:$DW$117, Mujeres!$A$1:$DW$117 )</f>
        <v>0</v>
      </c>
      <c r="BV122" s="48" cm="1">
        <f t="array" ref="BV122">SalarioAnualEsperado($B122, $G122, $D122, BV$1, Hombres!$A$1:$DW$117, Mujeres!$A$1:$DW$117 )</f>
        <v>0</v>
      </c>
      <c r="BW122" s="48" cm="1">
        <f t="array" ref="BW122">SalarioAnualEsperado($B122, $G122, $D122, BW$1, Hombres!$A$1:$DW$117, Mujeres!$A$1:$DW$117 )</f>
        <v>0</v>
      </c>
      <c r="BX122" s="48" cm="1">
        <f t="array" ref="BX122">SalarioAnualEsperado($B122, $G122, $D122, BX$1, Hombres!$A$1:$DW$117, Mujeres!$A$1:$DW$117 )</f>
        <v>0</v>
      </c>
      <c r="BY122" s="48" cm="1">
        <f t="array" ref="BY122">SalarioAnualEsperado($B122, $G122, $D122, BY$1, Hombres!$A$1:$DW$117, Mujeres!$A$1:$DW$117 )</f>
        <v>0</v>
      </c>
      <c r="BZ122" s="48" cm="1">
        <f t="array" ref="BZ122">SalarioAnualEsperado($B122, $G122, $D122, BZ$1, Hombres!$A$1:$DW$117, Mujeres!$A$1:$DW$117 )</f>
        <v>0</v>
      </c>
      <c r="CA122" s="48" cm="1">
        <f t="array" ref="CA122">SalarioAnualEsperado($B122, $G122, $D122, CA$1, Hombres!$A$1:$DW$117, Mujeres!$A$1:$DW$117 )</f>
        <v>0</v>
      </c>
      <c r="CB122" s="48" cm="1">
        <f t="array" ref="CB122">SalarioAnualEsperado($B122, $G122, $D122, CB$1, Hombres!$A$1:$DW$117, Mujeres!$A$1:$DW$117 )</f>
        <v>0</v>
      </c>
      <c r="CC122" s="48" cm="1">
        <f t="array" ref="CC122">SalarioAnualEsperado($B122, $G122, $D122, CC$1, Hombres!$A$1:$DW$117, Mujeres!$A$1:$DW$117 )</f>
        <v>0</v>
      </c>
      <c r="CD122" s="48" cm="1">
        <f t="array" ref="CD122">SalarioAnualEsperado($B122, $G122, $D122, CD$1, Hombres!$A$1:$DW$117, Mujeres!$A$1:$DW$117 )</f>
        <v>0</v>
      </c>
      <c r="CE122" s="48" cm="1">
        <f t="array" ref="CE122">SalarioAnualEsperado($B122, $G122, $D122, CE$1, Hombres!$A$1:$DW$117, Mujeres!$A$1:$DW$117 )</f>
        <v>0</v>
      </c>
      <c r="CF122" s="48" cm="1">
        <f t="array" ref="CF122">SalarioAnualEsperado($B122, $G122, $D122, CF$1, Hombres!$A$1:$DW$117, Mujeres!$A$1:$DW$117 )</f>
        <v>0</v>
      </c>
      <c r="CG122" s="48" cm="1">
        <f t="array" ref="CG122">SalarioAnualEsperado($B122, $G122, $D122, CG$1, Hombres!$A$1:$DW$117, Mujeres!$A$1:$DW$117 )</f>
        <v>0</v>
      </c>
      <c r="CH122" s="48" cm="1">
        <f t="array" ref="CH122">SalarioAnualEsperado($B122, $G122, $D122, CH$1, Hombres!$A$1:$DW$117, Mujeres!$A$1:$DW$117 )</f>
        <v>0</v>
      </c>
      <c r="CI122" s="48" cm="1">
        <f t="array" ref="CI122">SalarioAnualEsperado($B122, $G122, $D122, CI$1, Hombres!$A$1:$DW$117, Mujeres!$A$1:$DW$117 )</f>
        <v>0</v>
      </c>
      <c r="CJ122" s="48" cm="1">
        <f t="array" ref="CJ122">SalarioAnualEsperado($B122, $G122, $D122, CJ$1, Hombres!$A$1:$DW$117, Mujeres!$A$1:$DW$117 )</f>
        <v>0</v>
      </c>
      <c r="CK122" s="48" cm="1">
        <f t="array" ref="CK122">SalarioAnualEsperado($B122, $G122, $D122, CK$1, Hombres!$A$1:$DW$117, Mujeres!$A$1:$DW$117 )</f>
        <v>0</v>
      </c>
      <c r="CL122" s="48" cm="1">
        <f t="array" ref="CL122">SalarioAnualEsperado($B122, $G122, $D122, CL$1, Hombres!$A$1:$DW$117, Mujeres!$A$1:$DW$117 )</f>
        <v>0</v>
      </c>
      <c r="CM122" s="48" cm="1">
        <f t="array" ref="CM122">SalarioAnualEsperado($B122, $G122, $D122, CM$1, Hombres!$A$1:$DW$117, Mujeres!$A$1:$DW$117 )</f>
        <v>0</v>
      </c>
      <c r="CN122" s="48" cm="1">
        <f t="array" ref="CN122">SalarioAnualEsperado($B122, $G122, $D122, CN$1, Hombres!$A$1:$DW$117, Mujeres!$A$1:$DW$117 )</f>
        <v>0</v>
      </c>
      <c r="CO122" s="48" cm="1">
        <f t="array" ref="CO122">SalarioAnualEsperado($B122, $G122, $D122, CO$1, Hombres!$A$1:$DW$117, Mujeres!$A$1:$DW$117 )</f>
        <v>0</v>
      </c>
      <c r="CP122" s="48" cm="1">
        <f t="array" ref="CP122">SalarioAnualEsperado($B122, $G122, $D122, CP$1, Hombres!$A$1:$DW$117, Mujeres!$A$1:$DW$117 )</f>
        <v>0</v>
      </c>
      <c r="CQ122" s="48" cm="1">
        <f t="array" ref="CQ122">SalarioAnualEsperado($B122, $G122, $D122, CQ$1, Hombres!$A$1:$DW$117, Mujeres!$A$1:$DW$117 )</f>
        <v>0</v>
      </c>
      <c r="CR122" s="48" cm="1">
        <f t="array" ref="CR122">SalarioAnualEsperado($B122, $G122, $D122, CR$1, Hombres!$A$1:$DW$117, Mujeres!$A$1:$DW$117 )</f>
        <v>0</v>
      </c>
      <c r="CS122" s="48" cm="1">
        <f t="array" ref="CS122">SalarioAnualEsperado($B122, $G122, $D122, CS$1, Hombres!$A$1:$DW$117, Mujeres!$A$1:$DW$117 )</f>
        <v>0</v>
      </c>
      <c r="CT122" s="48" cm="1">
        <f t="array" ref="CT122">SalarioAnualEsperado($B122, $G122, $D122, CT$1, Hombres!$A$1:$DW$117, Mujeres!$A$1:$DW$117 )</f>
        <v>0</v>
      </c>
      <c r="CU122" s="48" cm="1">
        <f t="array" ref="CU122">SalarioAnualEsperado($B122, $G122, $D122, CU$1, Hombres!$A$1:$DW$117, Mujeres!$A$1:$DW$117 )</f>
        <v>0</v>
      </c>
      <c r="CV122" s="48" cm="1">
        <f t="array" ref="CV122">SalarioAnualEsperado($B122, $G122, $D122, CV$1, Hombres!$A$1:$DW$117, Mujeres!$A$1:$DW$117 )</f>
        <v>0</v>
      </c>
      <c r="CW122" s="48" cm="1">
        <f t="array" ref="CW122">SalarioAnualEsperado($B122, $G122, $D122, CW$1, Hombres!$A$1:$DW$117, Mujeres!$A$1:$DW$117 )</f>
        <v>0</v>
      </c>
      <c r="CX122" s="48" cm="1">
        <f t="array" ref="CX122">SalarioAnualEsperado($B122, $G122, $D122, CX$1, Hombres!$A$1:$DW$117, Mujeres!$A$1:$DW$117 )</f>
        <v>0</v>
      </c>
      <c r="CY122" s="48" cm="1">
        <f t="array" ref="CY122">SalarioAnualEsperado($B122, $G122, $D122, CY$1, Hombres!$A$1:$DW$117, Mujeres!$A$1:$DW$117 )</f>
        <v>0</v>
      </c>
      <c r="CZ122" s="48" cm="1">
        <f t="array" ref="CZ122">SalarioAnualEsperado($B122, $G122, $D122, CZ$1, Hombres!$A$1:$DW$117, Mujeres!$A$1:$DW$117 )</f>
        <v>0</v>
      </c>
      <c r="DA122" s="48" cm="1">
        <f t="array" ref="DA122">SalarioAnualEsperado($B122, $G122, $D122, DA$1, Hombres!$A$1:$DW$117, Mujeres!$A$1:$DW$117 )</f>
        <v>0</v>
      </c>
      <c r="DB122" s="48" cm="1">
        <f t="array" ref="DB122">SalarioAnualEsperado($B122, $G122, $D122, DB$1, Hombres!$A$1:$DW$117, Mujeres!$A$1:$DW$117 )</f>
        <v>0</v>
      </c>
      <c r="DC122" s="48" cm="1">
        <f t="array" ref="DC122">SalarioAnualEsperado($B122, $G122, $D122, DC$1, Hombres!$A$1:$DW$117, Mujeres!$A$1:$DW$117 )</f>
        <v>0</v>
      </c>
    </row>
    <row r="123" spans="1:107" x14ac:dyDescent="0.3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8" cm="1">
        <f t="array" ref="L123">SalarioAnualEsperado($B123, $G123, $D123, L$1, Hombres!$A$1:$DW$117, Mujeres!$A$1:$DW$117 )</f>
        <v>7441486</v>
      </c>
      <c r="M123" s="48" cm="1">
        <f t="array" ref="M123">SalarioAnualEsperado($B123, $G123, $D123, M$1, Hombres!$A$1:$DW$117, Mujeres!$A$1:$DW$117 )</f>
        <v>7812672.1897513112</v>
      </c>
      <c r="N123" s="48" cm="1">
        <f t="array" ref="N123">SalarioAnualEsperado($B123, $G123, $D123, N$1, Hombres!$A$1:$DW$117, Mujeres!$A$1:$DW$117 )</f>
        <v>8202109.9128817786</v>
      </c>
      <c r="O123" s="48" cm="1">
        <f t="array" ref="O123">SalarioAnualEsperado($B123, $G123, $D123, O$1, Hombres!$A$1:$DW$117, Mujeres!$A$1:$DW$117 )</f>
        <v>8610631.5979980379</v>
      </c>
      <c r="P123" s="48" cm="1">
        <f t="array" ref="P123">SalarioAnualEsperado($B123, $G123, $D123, P$1, Hombres!$A$1:$DW$117, Mujeres!$A$1:$DW$117 )</f>
        <v>9039125.0599976555</v>
      </c>
      <c r="Q123" s="48" cm="1">
        <f t="array" ref="Q123">SalarioAnualEsperado($B123, $G123, $D123, Q$1, Hombres!$A$1:$DW$117, Mujeres!$A$1:$DW$117 )</f>
        <v>9488491.6372933947</v>
      </c>
      <c r="R123" s="48" cm="1">
        <f t="array" ref="R123">SalarioAnualEsperado($B123, $G123, $D123, R$1, Hombres!$A$1:$DW$117, Mujeres!$A$1:$DW$117 )</f>
        <v>9959591.7101548705</v>
      </c>
      <c r="S123" s="48" cm="1">
        <f t="array" ref="S123">SalarioAnualEsperado($B123, $G123, $D123, S$1, Hombres!$A$1:$DW$117, Mujeres!$A$1:$DW$117 )</f>
        <v>10453331.489703117</v>
      </c>
      <c r="T123" s="48" cm="1">
        <f t="array" ref="T123">SalarioAnualEsperado($B123, $G123, $D123, T$1, Hombres!$A$1:$DW$117, Mujeres!$A$1:$DW$117 )</f>
        <v>10970683.768165544</v>
      </c>
      <c r="U123" s="48" cm="1">
        <f t="array" ref="U123">SalarioAnualEsperado($B123, $G123, $D123, U$1, Hombres!$A$1:$DW$117, Mujeres!$A$1:$DW$117 )</f>
        <v>11512775.059840159</v>
      </c>
      <c r="V123" s="48" cm="1">
        <f t="array" ref="V123">SalarioAnualEsperado($B123, $G123, $D123, V$1, Hombres!$A$1:$DW$117, Mujeres!$A$1:$DW$117 )</f>
        <v>12080770.806130197</v>
      </c>
      <c r="W123" s="48" cm="1">
        <f t="array" ref="W123">SalarioAnualEsperado($B123, $G123, $D123, W$1, Hombres!$A$1:$DW$117, Mujeres!$A$1:$DW$117 )</f>
        <v>12675798.013661375</v>
      </c>
      <c r="X123" s="48" cm="1">
        <f t="array" ref="X123">SalarioAnualEsperado($B123, $G123, $D123, X$1, Hombres!$A$1:$DW$117, Mujeres!$A$1:$DW$117 )</f>
        <v>13298958.160239395</v>
      </c>
      <c r="Y123" s="48" cm="1">
        <f t="array" ref="Y123">SalarioAnualEsperado($B123, $G123, $D123, Y$1, Hombres!$A$1:$DW$117, Mujeres!$A$1:$DW$117 )</f>
        <v>13951395.673145134</v>
      </c>
      <c r="Z123" s="48" cm="1">
        <f t="array" ref="Z123">SalarioAnualEsperado($B123, $G123, $D123, Z$1, Hombres!$A$1:$DW$117, Mujeres!$A$1:$DW$117 )</f>
        <v>14634390.234237697</v>
      </c>
      <c r="AA123" s="48" cm="1">
        <f t="array" ref="AA123">SalarioAnualEsperado($B123, $G123, $D123, AA$1, Hombres!$A$1:$DW$117, Mujeres!$A$1:$DW$117 )</f>
        <v>15349234.300512871</v>
      </c>
      <c r="AB123" s="48" cm="1">
        <f t="array" ref="AB123">SalarioAnualEsperado($B123, $G123, $D123, AB$1, Hombres!$A$1:$DW$117, Mujeres!$A$1:$DW$117 )</f>
        <v>16096983.744503919</v>
      </c>
      <c r="AC123" s="48" cm="1">
        <f t="array" ref="AC123">SalarioAnualEsperado($B123, $G123, $D123, AC$1, Hombres!$A$1:$DW$117, Mujeres!$A$1:$DW$117 )</f>
        <v>16878686.211497407</v>
      </c>
      <c r="AD123" s="48" cm="1">
        <f t="array" ref="AD123">SalarioAnualEsperado($B123, $G123, $D123, AD$1, Hombres!$A$1:$DW$117, Mujeres!$A$1:$DW$117 )</f>
        <v>17695546.202328436</v>
      </c>
      <c r="AE123" s="48" cm="1">
        <f t="array" ref="AE123">SalarioAnualEsperado($B123, $G123, $D123, AE$1, Hombres!$A$1:$DW$117, Mujeres!$A$1:$DW$117 )</f>
        <v>18549196.741603747</v>
      </c>
      <c r="AF123" s="48" cm="1">
        <f t="array" ref="AF123">SalarioAnualEsperado($B123, $G123, $D123, AF$1, Hombres!$A$1:$DW$117, Mujeres!$A$1:$DW$117 )</f>
        <v>19441288.239102103</v>
      </c>
      <c r="AG123" s="48" cm="1">
        <f t="array" ref="AG123">SalarioAnualEsperado($B123, $G123, $D123, AG$1, Hombres!$A$1:$DW$117, Mujeres!$A$1:$DW$117 )</f>
        <v>20373039.839660075</v>
      </c>
      <c r="AH123" s="48" cm="1">
        <f t="array" ref="AH123">SalarioAnualEsperado($B123, $G123, $D123, AH$1, Hombres!$A$1:$DW$117, Mujeres!$A$1:$DW$117 )</f>
        <v>21345099.835716996</v>
      </c>
      <c r="AI123" s="48" cm="1">
        <f t="array" ref="AI123">SalarioAnualEsperado($B123, $G123, $D123, AI$1, Hombres!$A$1:$DW$117, Mujeres!$A$1:$DW$117 )</f>
        <v>22357816.883740209</v>
      </c>
      <c r="AJ123" s="48" cm="1">
        <f t="array" ref="AJ123">SalarioAnualEsperado($B123, $G123, $D123, AJ$1, Hombres!$A$1:$DW$117, Mujeres!$A$1:$DW$117 )</f>
        <v>23411610.662990116</v>
      </c>
      <c r="AK123" s="48" cm="1">
        <f t="array" ref="AK123">SalarioAnualEsperado($B123, $G123, $D123, AK$1, Hombres!$A$1:$DW$117, Mujeres!$A$1:$DW$117 )</f>
        <v>0</v>
      </c>
      <c r="AL123" s="48" cm="1">
        <f t="array" ref="AL123">SalarioAnualEsperado($B123, $G123, $D123, AL$1, Hombres!$A$1:$DW$117, Mujeres!$A$1:$DW$117 )</f>
        <v>0</v>
      </c>
      <c r="AM123" s="48" cm="1">
        <f t="array" ref="AM123">SalarioAnualEsperado($B123, $G123, $D123, AM$1, Hombres!$A$1:$DW$117, Mujeres!$A$1:$DW$117 )</f>
        <v>0</v>
      </c>
      <c r="AN123" s="48" cm="1">
        <f t="array" ref="AN123">SalarioAnualEsperado($B123, $G123, $D123, AN$1, Hombres!$A$1:$DW$117, Mujeres!$A$1:$DW$117 )</f>
        <v>0</v>
      </c>
      <c r="AO123" s="48" cm="1">
        <f t="array" ref="AO123">SalarioAnualEsperado($B123, $G123, $D123, AO$1, Hombres!$A$1:$DW$117, Mujeres!$A$1:$DW$117 )</f>
        <v>0</v>
      </c>
      <c r="AP123" s="48" cm="1">
        <f t="array" ref="AP123">SalarioAnualEsperado($B123, $G123, $D123, AP$1, Hombres!$A$1:$DW$117, Mujeres!$A$1:$DW$117 )</f>
        <v>0</v>
      </c>
      <c r="AQ123" s="48" cm="1">
        <f t="array" ref="AQ123">SalarioAnualEsperado($B123, $G123, $D123, AQ$1, Hombres!$A$1:$DW$117, Mujeres!$A$1:$DW$117 )</f>
        <v>0</v>
      </c>
      <c r="AR123" s="48" cm="1">
        <f t="array" ref="AR123">SalarioAnualEsperado($B123, $G123, $D123, AR$1, Hombres!$A$1:$DW$117, Mujeres!$A$1:$DW$117 )</f>
        <v>0</v>
      </c>
      <c r="AS123" s="48" cm="1">
        <f t="array" ref="AS123">SalarioAnualEsperado($B123, $G123, $D123, AS$1, Hombres!$A$1:$DW$117, Mujeres!$A$1:$DW$117 )</f>
        <v>0</v>
      </c>
      <c r="AT123" s="48" cm="1">
        <f t="array" ref="AT123">SalarioAnualEsperado($B123, $G123, $D123, AT$1, Hombres!$A$1:$DW$117, Mujeres!$A$1:$DW$117 )</f>
        <v>0</v>
      </c>
      <c r="AU123" s="48" cm="1">
        <f t="array" ref="AU123">SalarioAnualEsperado($B123, $G123, $D123, AU$1, Hombres!$A$1:$DW$117, Mujeres!$A$1:$DW$117 )</f>
        <v>0</v>
      </c>
      <c r="AV123" s="48" cm="1">
        <f t="array" ref="AV123">SalarioAnualEsperado($B123, $G123, $D123, AV$1, Hombres!$A$1:$DW$117, Mujeres!$A$1:$DW$117 )</f>
        <v>0</v>
      </c>
      <c r="AW123" s="48" cm="1">
        <f t="array" ref="AW123">SalarioAnualEsperado($B123, $G123, $D123, AW$1, Hombres!$A$1:$DW$117, Mujeres!$A$1:$DW$117 )</f>
        <v>0</v>
      </c>
      <c r="AX123" s="48" cm="1">
        <f t="array" ref="AX123">SalarioAnualEsperado($B123, $G123, $D123, AX$1, Hombres!$A$1:$DW$117, Mujeres!$A$1:$DW$117 )</f>
        <v>0</v>
      </c>
      <c r="AY123" s="48" cm="1">
        <f t="array" ref="AY123">SalarioAnualEsperado($B123, $G123, $D123, AY$1, Hombres!$A$1:$DW$117, Mujeres!$A$1:$DW$117 )</f>
        <v>0</v>
      </c>
      <c r="AZ123" s="48" cm="1">
        <f t="array" ref="AZ123">SalarioAnualEsperado($B123, $G123, $D123, AZ$1, Hombres!$A$1:$DW$117, Mujeres!$A$1:$DW$117 )</f>
        <v>0</v>
      </c>
      <c r="BA123" s="48" cm="1">
        <f t="array" ref="BA123">SalarioAnualEsperado($B123, $G123, $D123, BA$1, Hombres!$A$1:$DW$117, Mujeres!$A$1:$DW$117 )</f>
        <v>0</v>
      </c>
      <c r="BB123" s="48" cm="1">
        <f t="array" ref="BB123">SalarioAnualEsperado($B123, $G123, $D123, BB$1, Hombres!$A$1:$DW$117, Mujeres!$A$1:$DW$117 )</f>
        <v>0</v>
      </c>
      <c r="BC123" s="48" cm="1">
        <f t="array" ref="BC123">SalarioAnualEsperado($B123, $G123, $D123, BC$1, Hombres!$A$1:$DW$117, Mujeres!$A$1:$DW$117 )</f>
        <v>0</v>
      </c>
      <c r="BD123" s="48" cm="1">
        <f t="array" ref="BD123">SalarioAnualEsperado($B123, $G123, $D123, BD$1, Hombres!$A$1:$DW$117, Mujeres!$A$1:$DW$117 )</f>
        <v>0</v>
      </c>
      <c r="BE123" s="48" cm="1">
        <f t="array" ref="BE123">SalarioAnualEsperado($B123, $G123, $D123, BE$1, Hombres!$A$1:$DW$117, Mujeres!$A$1:$DW$117 )</f>
        <v>0</v>
      </c>
      <c r="BF123" s="48" cm="1">
        <f t="array" ref="BF123">SalarioAnualEsperado($B123, $G123, $D123, BF$1, Hombres!$A$1:$DW$117, Mujeres!$A$1:$DW$117 )</f>
        <v>0</v>
      </c>
      <c r="BG123" s="48" cm="1">
        <f t="array" ref="BG123">SalarioAnualEsperado($B123, $G123, $D123, BG$1, Hombres!$A$1:$DW$117, Mujeres!$A$1:$DW$117 )</f>
        <v>0</v>
      </c>
      <c r="BH123" s="48" cm="1">
        <f t="array" ref="BH123">SalarioAnualEsperado($B123, $G123, $D123, BH$1, Hombres!$A$1:$DW$117, Mujeres!$A$1:$DW$117 )</f>
        <v>0</v>
      </c>
      <c r="BI123" s="48" cm="1">
        <f t="array" ref="BI123">SalarioAnualEsperado($B123, $G123, $D123, BI$1, Hombres!$A$1:$DW$117, Mujeres!$A$1:$DW$117 )</f>
        <v>0</v>
      </c>
      <c r="BJ123" s="48" cm="1">
        <f t="array" ref="BJ123">SalarioAnualEsperado($B123, $G123, $D123, BJ$1, Hombres!$A$1:$DW$117, Mujeres!$A$1:$DW$117 )</f>
        <v>0</v>
      </c>
      <c r="BK123" s="48" cm="1">
        <f t="array" ref="BK123">SalarioAnualEsperado($B123, $G123, $D123, BK$1, Hombres!$A$1:$DW$117, Mujeres!$A$1:$DW$117 )</f>
        <v>0</v>
      </c>
      <c r="BL123" s="48" cm="1">
        <f t="array" ref="BL123">SalarioAnualEsperado($B123, $G123, $D123, BL$1, Hombres!$A$1:$DW$117, Mujeres!$A$1:$DW$117 )</f>
        <v>0</v>
      </c>
      <c r="BM123" s="48" cm="1">
        <f t="array" ref="BM123">SalarioAnualEsperado($B123, $G123, $D123, BM$1, Hombres!$A$1:$DW$117, Mujeres!$A$1:$DW$117 )</f>
        <v>0</v>
      </c>
      <c r="BN123" s="48" cm="1">
        <f t="array" ref="BN123">SalarioAnualEsperado($B123, $G123, $D123, BN$1, Hombres!$A$1:$DW$117, Mujeres!$A$1:$DW$117 )</f>
        <v>0</v>
      </c>
      <c r="BO123" s="48" cm="1">
        <f t="array" ref="BO123">SalarioAnualEsperado($B123, $G123, $D123, BO$1, Hombres!$A$1:$DW$117, Mujeres!$A$1:$DW$117 )</f>
        <v>0</v>
      </c>
      <c r="BP123" s="48" cm="1">
        <f t="array" ref="BP123">SalarioAnualEsperado($B123, $G123, $D123, BP$1, Hombres!$A$1:$DW$117, Mujeres!$A$1:$DW$117 )</f>
        <v>0</v>
      </c>
      <c r="BQ123" s="48" cm="1">
        <f t="array" ref="BQ123">SalarioAnualEsperado($B123, $G123, $D123, BQ$1, Hombres!$A$1:$DW$117, Mujeres!$A$1:$DW$117 )</f>
        <v>0</v>
      </c>
      <c r="BR123" s="48" cm="1">
        <f t="array" ref="BR123">SalarioAnualEsperado($B123, $G123, $D123, BR$1, Hombres!$A$1:$DW$117, Mujeres!$A$1:$DW$117 )</f>
        <v>0</v>
      </c>
      <c r="BS123" s="48" cm="1">
        <f t="array" ref="BS123">SalarioAnualEsperado($B123, $G123, $D123, BS$1, Hombres!$A$1:$DW$117, Mujeres!$A$1:$DW$117 )</f>
        <v>0</v>
      </c>
      <c r="BT123" s="48" cm="1">
        <f t="array" ref="BT123">SalarioAnualEsperado($B123, $G123, $D123, BT$1, Hombres!$A$1:$DW$117, Mujeres!$A$1:$DW$117 )</f>
        <v>0</v>
      </c>
      <c r="BU123" s="48" cm="1">
        <f t="array" ref="BU123">SalarioAnualEsperado($B123, $G123, $D123, BU$1, Hombres!$A$1:$DW$117, Mujeres!$A$1:$DW$117 )</f>
        <v>0</v>
      </c>
      <c r="BV123" s="48" cm="1">
        <f t="array" ref="BV123">SalarioAnualEsperado($B123, $G123, $D123, BV$1, Hombres!$A$1:$DW$117, Mujeres!$A$1:$DW$117 )</f>
        <v>0</v>
      </c>
      <c r="BW123" s="48" cm="1">
        <f t="array" ref="BW123">SalarioAnualEsperado($B123, $G123, $D123, BW$1, Hombres!$A$1:$DW$117, Mujeres!$A$1:$DW$117 )</f>
        <v>0</v>
      </c>
      <c r="BX123" s="48" cm="1">
        <f t="array" ref="BX123">SalarioAnualEsperado($B123, $G123, $D123, BX$1, Hombres!$A$1:$DW$117, Mujeres!$A$1:$DW$117 )</f>
        <v>0</v>
      </c>
      <c r="BY123" s="48" cm="1">
        <f t="array" ref="BY123">SalarioAnualEsperado($B123, $G123, $D123, BY$1, Hombres!$A$1:$DW$117, Mujeres!$A$1:$DW$117 )</f>
        <v>0</v>
      </c>
      <c r="BZ123" s="48" cm="1">
        <f t="array" ref="BZ123">SalarioAnualEsperado($B123, $G123, $D123, BZ$1, Hombres!$A$1:$DW$117, Mujeres!$A$1:$DW$117 )</f>
        <v>0</v>
      </c>
      <c r="CA123" s="48" cm="1">
        <f t="array" ref="CA123">SalarioAnualEsperado($B123, $G123, $D123, CA$1, Hombres!$A$1:$DW$117, Mujeres!$A$1:$DW$117 )</f>
        <v>0</v>
      </c>
      <c r="CB123" s="48" cm="1">
        <f t="array" ref="CB123">SalarioAnualEsperado($B123, $G123, $D123, CB$1, Hombres!$A$1:$DW$117, Mujeres!$A$1:$DW$117 )</f>
        <v>0</v>
      </c>
      <c r="CC123" s="48" cm="1">
        <f t="array" ref="CC123">SalarioAnualEsperado($B123, $G123, $D123, CC$1, Hombres!$A$1:$DW$117, Mujeres!$A$1:$DW$117 )</f>
        <v>0</v>
      </c>
      <c r="CD123" s="48" cm="1">
        <f t="array" ref="CD123">SalarioAnualEsperado($B123, $G123, $D123, CD$1, Hombres!$A$1:$DW$117, Mujeres!$A$1:$DW$117 )</f>
        <v>0</v>
      </c>
      <c r="CE123" s="48" cm="1">
        <f t="array" ref="CE123">SalarioAnualEsperado($B123, $G123, $D123, CE$1, Hombres!$A$1:$DW$117, Mujeres!$A$1:$DW$117 )</f>
        <v>0</v>
      </c>
      <c r="CF123" s="48" cm="1">
        <f t="array" ref="CF123">SalarioAnualEsperado($B123, $G123, $D123, CF$1, Hombres!$A$1:$DW$117, Mujeres!$A$1:$DW$117 )</f>
        <v>0</v>
      </c>
      <c r="CG123" s="48" cm="1">
        <f t="array" ref="CG123">SalarioAnualEsperado($B123, $G123, $D123, CG$1, Hombres!$A$1:$DW$117, Mujeres!$A$1:$DW$117 )</f>
        <v>0</v>
      </c>
      <c r="CH123" s="48" cm="1">
        <f t="array" ref="CH123">SalarioAnualEsperado($B123, $G123, $D123, CH$1, Hombres!$A$1:$DW$117, Mujeres!$A$1:$DW$117 )</f>
        <v>0</v>
      </c>
      <c r="CI123" s="48" cm="1">
        <f t="array" ref="CI123">SalarioAnualEsperado($B123, $G123, $D123, CI$1, Hombres!$A$1:$DW$117, Mujeres!$A$1:$DW$117 )</f>
        <v>0</v>
      </c>
      <c r="CJ123" s="48" cm="1">
        <f t="array" ref="CJ123">SalarioAnualEsperado($B123, $G123, $D123, CJ$1, Hombres!$A$1:$DW$117, Mujeres!$A$1:$DW$117 )</f>
        <v>0</v>
      </c>
      <c r="CK123" s="48" cm="1">
        <f t="array" ref="CK123">SalarioAnualEsperado($B123, $G123, $D123, CK$1, Hombres!$A$1:$DW$117, Mujeres!$A$1:$DW$117 )</f>
        <v>0</v>
      </c>
      <c r="CL123" s="48" cm="1">
        <f t="array" ref="CL123">SalarioAnualEsperado($B123, $G123, $D123, CL$1, Hombres!$A$1:$DW$117, Mujeres!$A$1:$DW$117 )</f>
        <v>0</v>
      </c>
      <c r="CM123" s="48" cm="1">
        <f t="array" ref="CM123">SalarioAnualEsperado($B123, $G123, $D123, CM$1, Hombres!$A$1:$DW$117, Mujeres!$A$1:$DW$117 )</f>
        <v>0</v>
      </c>
      <c r="CN123" s="48" cm="1">
        <f t="array" ref="CN123">SalarioAnualEsperado($B123, $G123, $D123, CN$1, Hombres!$A$1:$DW$117, Mujeres!$A$1:$DW$117 )</f>
        <v>0</v>
      </c>
      <c r="CO123" s="48" cm="1">
        <f t="array" ref="CO123">SalarioAnualEsperado($B123, $G123, $D123, CO$1, Hombres!$A$1:$DW$117, Mujeres!$A$1:$DW$117 )</f>
        <v>0</v>
      </c>
      <c r="CP123" s="48" cm="1">
        <f t="array" ref="CP123">SalarioAnualEsperado($B123, $G123, $D123, CP$1, Hombres!$A$1:$DW$117, Mujeres!$A$1:$DW$117 )</f>
        <v>0</v>
      </c>
      <c r="CQ123" s="48" cm="1">
        <f t="array" ref="CQ123">SalarioAnualEsperado($B123, $G123, $D123, CQ$1, Hombres!$A$1:$DW$117, Mujeres!$A$1:$DW$117 )</f>
        <v>0</v>
      </c>
      <c r="CR123" s="48" cm="1">
        <f t="array" ref="CR123">SalarioAnualEsperado($B123, $G123, $D123, CR$1, Hombres!$A$1:$DW$117, Mujeres!$A$1:$DW$117 )</f>
        <v>0</v>
      </c>
      <c r="CS123" s="48" cm="1">
        <f t="array" ref="CS123">SalarioAnualEsperado($B123, $G123, $D123, CS$1, Hombres!$A$1:$DW$117, Mujeres!$A$1:$DW$117 )</f>
        <v>0</v>
      </c>
      <c r="CT123" s="48" cm="1">
        <f t="array" ref="CT123">SalarioAnualEsperado($B123, $G123, $D123, CT$1, Hombres!$A$1:$DW$117, Mujeres!$A$1:$DW$117 )</f>
        <v>0</v>
      </c>
      <c r="CU123" s="48" cm="1">
        <f t="array" ref="CU123">SalarioAnualEsperado($B123, $G123, $D123, CU$1, Hombres!$A$1:$DW$117, Mujeres!$A$1:$DW$117 )</f>
        <v>0</v>
      </c>
      <c r="CV123" s="48" cm="1">
        <f t="array" ref="CV123">SalarioAnualEsperado($B123, $G123, $D123, CV$1, Hombres!$A$1:$DW$117, Mujeres!$A$1:$DW$117 )</f>
        <v>0</v>
      </c>
      <c r="CW123" s="48" cm="1">
        <f t="array" ref="CW123">SalarioAnualEsperado($B123, $G123, $D123, CW$1, Hombres!$A$1:$DW$117, Mujeres!$A$1:$DW$117 )</f>
        <v>0</v>
      </c>
      <c r="CX123" s="48" cm="1">
        <f t="array" ref="CX123">SalarioAnualEsperado($B123, $G123, $D123, CX$1, Hombres!$A$1:$DW$117, Mujeres!$A$1:$DW$117 )</f>
        <v>0</v>
      </c>
      <c r="CY123" s="48" cm="1">
        <f t="array" ref="CY123">SalarioAnualEsperado($B123, $G123, $D123, CY$1, Hombres!$A$1:$DW$117, Mujeres!$A$1:$DW$117 )</f>
        <v>0</v>
      </c>
      <c r="CZ123" s="48" cm="1">
        <f t="array" ref="CZ123">SalarioAnualEsperado($B123, $G123, $D123, CZ$1, Hombres!$A$1:$DW$117, Mujeres!$A$1:$DW$117 )</f>
        <v>0</v>
      </c>
      <c r="DA123" s="48" cm="1">
        <f t="array" ref="DA123">SalarioAnualEsperado($B123, $G123, $D123, DA$1, Hombres!$A$1:$DW$117, Mujeres!$A$1:$DW$117 )</f>
        <v>0</v>
      </c>
      <c r="DB123" s="48" cm="1">
        <f t="array" ref="DB123">SalarioAnualEsperado($B123, $G123, $D123, DB$1, Hombres!$A$1:$DW$117, Mujeres!$A$1:$DW$117 )</f>
        <v>0</v>
      </c>
      <c r="DC123" s="48" cm="1">
        <f t="array" ref="DC123">SalarioAnualEsperado($B123, $G123, $D123, DC$1, Hombres!$A$1:$DW$117, Mujeres!$A$1:$DW$117 )</f>
        <v>0</v>
      </c>
    </row>
    <row r="124" spans="1:107" x14ac:dyDescent="0.3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8" cm="1">
        <f t="array" ref="L124">SalarioAnualEsperado($B124, $G124, $D124, L$1, Hombres!$A$1:$DW$117, Mujeres!$A$1:$DW$117 )</f>
        <v>18583454.5</v>
      </c>
      <c r="M124" s="48" cm="1">
        <f t="array" ref="M124">SalarioAnualEsperado($B124, $G124, $D124, M$1, Hombres!$A$1:$DW$117, Mujeres!$A$1:$DW$117 )</f>
        <v>19497763.816828545</v>
      </c>
      <c r="N124" s="48" cm="1">
        <f t="array" ref="N124">SalarioAnualEsperado($B124, $G124, $D124, N$1, Hombres!$A$1:$DW$117, Mujeres!$A$1:$DW$117 )</f>
        <v>20456975.379730079</v>
      </c>
      <c r="O124" s="48" cm="1">
        <f t="array" ref="O124">SalarioAnualEsperado($B124, $G124, $D124, O$1, Hombres!$A$1:$DW$117, Mujeres!$A$1:$DW$117 )</f>
        <v>21462918.512036424</v>
      </c>
      <c r="P124" s="48" cm="1">
        <f t="array" ref="P124">SalarioAnualEsperado($B124, $G124, $D124, P$1, Hombres!$A$1:$DW$117, Mujeres!$A$1:$DW$117 )</f>
        <v>22517466.120344196</v>
      </c>
      <c r="Q124" s="48" cm="1">
        <f t="array" ref="Q124">SalarioAnualEsperado($B124, $G124, $D124, Q$1, Hombres!$A$1:$DW$117, Mujeres!$A$1:$DW$117 )</f>
        <v>23622561.667779803</v>
      </c>
      <c r="R124" s="48" cm="1">
        <f t="array" ref="R124">SalarioAnualEsperado($B124, $G124, $D124, R$1, Hombres!$A$1:$DW$117, Mujeres!$A$1:$DW$117 )</f>
        <v>24780222.034920298</v>
      </c>
      <c r="S124" s="48" cm="1">
        <f t="array" ref="S124">SalarioAnualEsperado($B124, $G124, $D124, S$1, Hombres!$A$1:$DW$117, Mujeres!$A$1:$DW$117 )</f>
        <v>25992423.277164299</v>
      </c>
      <c r="T124" s="48" cm="1">
        <f t="array" ref="T124">SalarioAnualEsperado($B124, $G124, $D124, T$1, Hombres!$A$1:$DW$117, Mujeres!$A$1:$DW$117 )</f>
        <v>27261148.638067592</v>
      </c>
      <c r="U124" s="48" cm="1">
        <f t="array" ref="U124">SalarioAnualEsperado($B124, $G124, $D124, U$1, Hombres!$A$1:$DW$117, Mujeres!$A$1:$DW$117 )</f>
        <v>28588814.990360569</v>
      </c>
      <c r="V124" s="48" cm="1">
        <f t="array" ref="V124">SalarioAnualEsperado($B124, $G124, $D124, V$1, Hombres!$A$1:$DW$117, Mujeres!$A$1:$DW$117 )</f>
        <v>29978533.978335738</v>
      </c>
      <c r="W124" s="48" cm="1">
        <f t="array" ref="W124">SalarioAnualEsperado($B124, $G124, $D124, W$1, Hombres!$A$1:$DW$117, Mujeres!$A$1:$DW$117 )</f>
        <v>31433741.91631439</v>
      </c>
      <c r="X124" s="48" cm="1">
        <f t="array" ref="X124">SalarioAnualEsperado($B124, $G124, $D124, X$1, Hombres!$A$1:$DW$117, Mujeres!$A$1:$DW$117 )</f>
        <v>32957593.402695894</v>
      </c>
      <c r="Y124" s="48" cm="1">
        <f t="array" ref="Y124">SalarioAnualEsperado($B124, $G124, $D124, Y$1, Hombres!$A$1:$DW$117, Mujeres!$A$1:$DW$117 )</f>
        <v>34551935.592067696</v>
      </c>
      <c r="Z124" s="48" cm="1">
        <f t="array" ref="Z124">SalarioAnualEsperado($B124, $G124, $D124, Z$1, Hombres!$A$1:$DW$117, Mujeres!$A$1:$DW$117 )</f>
        <v>36218537.119708061</v>
      </c>
      <c r="AA124" s="48" cm="1">
        <f t="array" ref="AA124">SalarioAnualEsperado($B124, $G124, $D124, AA$1, Hombres!$A$1:$DW$117, Mujeres!$A$1:$DW$117 )</f>
        <v>37959449.861464582</v>
      </c>
      <c r="AB124" s="48" cm="1">
        <f t="array" ref="AB124">SalarioAnualEsperado($B124, $G124, $D124, AB$1, Hombres!$A$1:$DW$117, Mujeres!$A$1:$DW$117 )</f>
        <v>39777103.724541672</v>
      </c>
      <c r="AC124" s="48" cm="1">
        <f t="array" ref="AC124">SalarioAnualEsperado($B124, $G124, $D124, AC$1, Hombres!$A$1:$DW$117, Mujeres!$A$1:$DW$117 )</f>
        <v>41674050.641344197</v>
      </c>
      <c r="AD124" s="48" cm="1">
        <f t="array" ref="AD124">SalarioAnualEsperado($B124, $G124, $D124, AD$1, Hombres!$A$1:$DW$117, Mujeres!$A$1:$DW$117 )</f>
        <v>43652876.053364553</v>
      </c>
      <c r="AE124" s="48" cm="1">
        <f t="array" ref="AE124">SalarioAnualEsperado($B124, $G124, $D124, AE$1, Hombres!$A$1:$DW$117, Mujeres!$A$1:$DW$117 )</f>
        <v>45716981.192255378</v>
      </c>
      <c r="AF124" s="48" cm="1">
        <f t="array" ref="AF124">SalarioAnualEsperado($B124, $G124, $D124, AF$1, Hombres!$A$1:$DW$117, Mujeres!$A$1:$DW$117 )</f>
        <v>47870612.657905042</v>
      </c>
      <c r="AG124" s="48" cm="1">
        <f t="array" ref="AG124">SalarioAnualEsperado($B124, $G124, $D124, AG$1, Hombres!$A$1:$DW$117, Mujeres!$A$1:$DW$117 )</f>
        <v>50116664.60356085</v>
      </c>
      <c r="AH124" s="48" cm="1">
        <f t="array" ref="AH124">SalarioAnualEsperado($B124, $G124, $D124, AH$1, Hombres!$A$1:$DW$117, Mujeres!$A$1:$DW$117 )</f>
        <v>52456889.829408333</v>
      </c>
      <c r="AI124" s="48" cm="1">
        <f t="array" ref="AI124">SalarioAnualEsperado($B124, $G124, $D124, AI$1, Hombres!$A$1:$DW$117, Mujeres!$A$1:$DW$117 )</f>
        <v>54890482.553794153</v>
      </c>
      <c r="AJ124" s="48" cm="1">
        <f t="array" ref="AJ124">SalarioAnualEsperado($B124, $G124, $D124, AJ$1, Hombres!$A$1:$DW$117, Mujeres!$A$1:$DW$117 )</f>
        <v>57415372.689945385</v>
      </c>
      <c r="AK124" s="48" cm="1">
        <f t="array" ref="AK124">SalarioAnualEsperado($B124, $G124, $D124, AK$1, Hombres!$A$1:$DW$117, Mujeres!$A$1:$DW$117 )</f>
        <v>60029278.288063832</v>
      </c>
      <c r="AL124" s="48" cm="1">
        <f t="array" ref="AL124">SalarioAnualEsperado($B124, $G124, $D124, AL$1, Hombres!$A$1:$DW$117, Mujeres!$A$1:$DW$117 )</f>
        <v>62732575.31609758</v>
      </c>
      <c r="AM124" s="48" cm="1">
        <f t="array" ref="AM124">SalarioAnualEsperado($B124, $G124, $D124, AM$1, Hombres!$A$1:$DW$117, Mujeres!$A$1:$DW$117 )</f>
        <v>65527292.705328047</v>
      </c>
      <c r="AN124" s="48" cm="1">
        <f t="array" ref="AN124">SalarioAnualEsperado($B124, $G124, $D124, AN$1, Hombres!$A$1:$DW$117, Mujeres!$A$1:$DW$117 )</f>
        <v>68414708.46102643</v>
      </c>
      <c r="AO124" s="48" cm="1">
        <f t="array" ref="AO124">SalarioAnualEsperado($B124, $G124, $D124, AO$1, Hombres!$A$1:$DW$117, Mujeres!$A$1:$DW$117 )</f>
        <v>71396415.239051372</v>
      </c>
      <c r="AP124" s="48" cm="1">
        <f t="array" ref="AP124">SalarioAnualEsperado($B124, $G124, $D124, AP$1, Hombres!$A$1:$DW$117, Mujeres!$A$1:$DW$117 )</f>
        <v>74473734.09007889</v>
      </c>
      <c r="AQ124" s="48" cm="1">
        <f t="array" ref="AQ124">SalarioAnualEsperado($B124, $G124, $D124, AQ$1, Hombres!$A$1:$DW$117, Mujeres!$A$1:$DW$117 )</f>
        <v>77644155.39572762</v>
      </c>
      <c r="AR124" s="48" cm="1">
        <f t="array" ref="AR124">SalarioAnualEsperado($B124, $G124, $D124, AR$1, Hombres!$A$1:$DW$117, Mujeres!$A$1:$DW$117 )</f>
        <v>0</v>
      </c>
      <c r="AS124" s="48" cm="1">
        <f t="array" ref="AS124">SalarioAnualEsperado($B124, $G124, $D124, AS$1, Hombres!$A$1:$DW$117, Mujeres!$A$1:$DW$117 )</f>
        <v>0</v>
      </c>
      <c r="AT124" s="48" cm="1">
        <f t="array" ref="AT124">SalarioAnualEsperado($B124, $G124, $D124, AT$1, Hombres!$A$1:$DW$117, Mujeres!$A$1:$DW$117 )</f>
        <v>0</v>
      </c>
      <c r="AU124" s="48" cm="1">
        <f t="array" ref="AU124">SalarioAnualEsperado($B124, $G124, $D124, AU$1, Hombres!$A$1:$DW$117, Mujeres!$A$1:$DW$117 )</f>
        <v>0</v>
      </c>
      <c r="AV124" s="48" cm="1">
        <f t="array" ref="AV124">SalarioAnualEsperado($B124, $G124, $D124, AV$1, Hombres!$A$1:$DW$117, Mujeres!$A$1:$DW$117 )</f>
        <v>0</v>
      </c>
      <c r="AW124" s="48" cm="1">
        <f t="array" ref="AW124">SalarioAnualEsperado($B124, $G124, $D124, AW$1, Hombres!$A$1:$DW$117, Mujeres!$A$1:$DW$117 )</f>
        <v>0</v>
      </c>
      <c r="AX124" s="48" cm="1">
        <f t="array" ref="AX124">SalarioAnualEsperado($B124, $G124, $D124, AX$1, Hombres!$A$1:$DW$117, Mujeres!$A$1:$DW$117 )</f>
        <v>0</v>
      </c>
      <c r="AY124" s="48" cm="1">
        <f t="array" ref="AY124">SalarioAnualEsperado($B124, $G124, $D124, AY$1, Hombres!$A$1:$DW$117, Mujeres!$A$1:$DW$117 )</f>
        <v>0</v>
      </c>
      <c r="AZ124" s="48" cm="1">
        <f t="array" ref="AZ124">SalarioAnualEsperado($B124, $G124, $D124, AZ$1, Hombres!$A$1:$DW$117, Mujeres!$A$1:$DW$117 )</f>
        <v>0</v>
      </c>
      <c r="BA124" s="48" cm="1">
        <f t="array" ref="BA124">SalarioAnualEsperado($B124, $G124, $D124, BA$1, Hombres!$A$1:$DW$117, Mujeres!$A$1:$DW$117 )</f>
        <v>0</v>
      </c>
      <c r="BB124" s="48" cm="1">
        <f t="array" ref="BB124">SalarioAnualEsperado($B124, $G124, $D124, BB$1, Hombres!$A$1:$DW$117, Mujeres!$A$1:$DW$117 )</f>
        <v>0</v>
      </c>
      <c r="BC124" s="48" cm="1">
        <f t="array" ref="BC124">SalarioAnualEsperado($B124, $G124, $D124, BC$1, Hombres!$A$1:$DW$117, Mujeres!$A$1:$DW$117 )</f>
        <v>0</v>
      </c>
      <c r="BD124" s="48" cm="1">
        <f t="array" ref="BD124">SalarioAnualEsperado($B124, $G124, $D124, BD$1, Hombres!$A$1:$DW$117, Mujeres!$A$1:$DW$117 )</f>
        <v>0</v>
      </c>
      <c r="BE124" s="48" cm="1">
        <f t="array" ref="BE124">SalarioAnualEsperado($B124, $G124, $D124, BE$1, Hombres!$A$1:$DW$117, Mujeres!$A$1:$DW$117 )</f>
        <v>0</v>
      </c>
      <c r="BF124" s="48" cm="1">
        <f t="array" ref="BF124">SalarioAnualEsperado($B124, $G124, $D124, BF$1, Hombres!$A$1:$DW$117, Mujeres!$A$1:$DW$117 )</f>
        <v>0</v>
      </c>
      <c r="BG124" s="48" cm="1">
        <f t="array" ref="BG124">SalarioAnualEsperado($B124, $G124, $D124, BG$1, Hombres!$A$1:$DW$117, Mujeres!$A$1:$DW$117 )</f>
        <v>0</v>
      </c>
      <c r="BH124" s="48" cm="1">
        <f t="array" ref="BH124">SalarioAnualEsperado($B124, $G124, $D124, BH$1, Hombres!$A$1:$DW$117, Mujeres!$A$1:$DW$117 )</f>
        <v>0</v>
      </c>
      <c r="BI124" s="48" cm="1">
        <f t="array" ref="BI124">SalarioAnualEsperado($B124, $G124, $D124, BI$1, Hombres!$A$1:$DW$117, Mujeres!$A$1:$DW$117 )</f>
        <v>0</v>
      </c>
      <c r="BJ124" s="48" cm="1">
        <f t="array" ref="BJ124">SalarioAnualEsperado($B124, $G124, $D124, BJ$1, Hombres!$A$1:$DW$117, Mujeres!$A$1:$DW$117 )</f>
        <v>0</v>
      </c>
      <c r="BK124" s="48" cm="1">
        <f t="array" ref="BK124">SalarioAnualEsperado($B124, $G124, $D124, BK$1, Hombres!$A$1:$DW$117, Mujeres!$A$1:$DW$117 )</f>
        <v>0</v>
      </c>
      <c r="BL124" s="48" cm="1">
        <f t="array" ref="BL124">SalarioAnualEsperado($B124, $G124, $D124, BL$1, Hombres!$A$1:$DW$117, Mujeres!$A$1:$DW$117 )</f>
        <v>0</v>
      </c>
      <c r="BM124" s="48" cm="1">
        <f t="array" ref="BM124">SalarioAnualEsperado($B124, $G124, $D124, BM$1, Hombres!$A$1:$DW$117, Mujeres!$A$1:$DW$117 )</f>
        <v>0</v>
      </c>
      <c r="BN124" s="48" cm="1">
        <f t="array" ref="BN124">SalarioAnualEsperado($B124, $G124, $D124, BN$1, Hombres!$A$1:$DW$117, Mujeres!$A$1:$DW$117 )</f>
        <v>0</v>
      </c>
      <c r="BO124" s="48" cm="1">
        <f t="array" ref="BO124">SalarioAnualEsperado($B124, $G124, $D124, BO$1, Hombres!$A$1:$DW$117, Mujeres!$A$1:$DW$117 )</f>
        <v>0</v>
      </c>
      <c r="BP124" s="48" cm="1">
        <f t="array" ref="BP124">SalarioAnualEsperado($B124, $G124, $D124, BP$1, Hombres!$A$1:$DW$117, Mujeres!$A$1:$DW$117 )</f>
        <v>0</v>
      </c>
      <c r="BQ124" s="48" cm="1">
        <f t="array" ref="BQ124">SalarioAnualEsperado($B124, $G124, $D124, BQ$1, Hombres!$A$1:$DW$117, Mujeres!$A$1:$DW$117 )</f>
        <v>0</v>
      </c>
      <c r="BR124" s="48" cm="1">
        <f t="array" ref="BR124">SalarioAnualEsperado($B124, $G124, $D124, BR$1, Hombres!$A$1:$DW$117, Mujeres!$A$1:$DW$117 )</f>
        <v>0</v>
      </c>
      <c r="BS124" s="48" cm="1">
        <f t="array" ref="BS124">SalarioAnualEsperado($B124, $G124, $D124, BS$1, Hombres!$A$1:$DW$117, Mujeres!$A$1:$DW$117 )</f>
        <v>0</v>
      </c>
      <c r="BT124" s="48" cm="1">
        <f t="array" ref="BT124">SalarioAnualEsperado($B124, $G124, $D124, BT$1, Hombres!$A$1:$DW$117, Mujeres!$A$1:$DW$117 )</f>
        <v>0</v>
      </c>
      <c r="BU124" s="48" cm="1">
        <f t="array" ref="BU124">SalarioAnualEsperado($B124, $G124, $D124, BU$1, Hombres!$A$1:$DW$117, Mujeres!$A$1:$DW$117 )</f>
        <v>0</v>
      </c>
      <c r="BV124" s="48" cm="1">
        <f t="array" ref="BV124">SalarioAnualEsperado($B124, $G124, $D124, BV$1, Hombres!$A$1:$DW$117, Mujeres!$A$1:$DW$117 )</f>
        <v>0</v>
      </c>
      <c r="BW124" s="48" cm="1">
        <f t="array" ref="BW124">SalarioAnualEsperado($B124, $G124, $D124, BW$1, Hombres!$A$1:$DW$117, Mujeres!$A$1:$DW$117 )</f>
        <v>0</v>
      </c>
      <c r="BX124" s="48" cm="1">
        <f t="array" ref="BX124">SalarioAnualEsperado($B124, $G124, $D124, BX$1, Hombres!$A$1:$DW$117, Mujeres!$A$1:$DW$117 )</f>
        <v>0</v>
      </c>
      <c r="BY124" s="48" cm="1">
        <f t="array" ref="BY124">SalarioAnualEsperado($B124, $G124, $D124, BY$1, Hombres!$A$1:$DW$117, Mujeres!$A$1:$DW$117 )</f>
        <v>0</v>
      </c>
      <c r="BZ124" s="48" cm="1">
        <f t="array" ref="BZ124">SalarioAnualEsperado($B124, $G124, $D124, BZ$1, Hombres!$A$1:$DW$117, Mujeres!$A$1:$DW$117 )</f>
        <v>0</v>
      </c>
      <c r="CA124" s="48" cm="1">
        <f t="array" ref="CA124">SalarioAnualEsperado($B124, $G124, $D124, CA$1, Hombres!$A$1:$DW$117, Mujeres!$A$1:$DW$117 )</f>
        <v>0</v>
      </c>
      <c r="CB124" s="48" cm="1">
        <f t="array" ref="CB124">SalarioAnualEsperado($B124, $G124, $D124, CB$1, Hombres!$A$1:$DW$117, Mujeres!$A$1:$DW$117 )</f>
        <v>0</v>
      </c>
      <c r="CC124" s="48" cm="1">
        <f t="array" ref="CC124">SalarioAnualEsperado($B124, $G124, $D124, CC$1, Hombres!$A$1:$DW$117, Mujeres!$A$1:$DW$117 )</f>
        <v>0</v>
      </c>
      <c r="CD124" s="48" cm="1">
        <f t="array" ref="CD124">SalarioAnualEsperado($B124, $G124, $D124, CD$1, Hombres!$A$1:$DW$117, Mujeres!$A$1:$DW$117 )</f>
        <v>0</v>
      </c>
      <c r="CE124" s="48" cm="1">
        <f t="array" ref="CE124">SalarioAnualEsperado($B124, $G124, $D124, CE$1, Hombres!$A$1:$DW$117, Mujeres!$A$1:$DW$117 )</f>
        <v>0</v>
      </c>
      <c r="CF124" s="48" cm="1">
        <f t="array" ref="CF124">SalarioAnualEsperado($B124, $G124, $D124, CF$1, Hombres!$A$1:$DW$117, Mujeres!$A$1:$DW$117 )</f>
        <v>0</v>
      </c>
      <c r="CG124" s="48" cm="1">
        <f t="array" ref="CG124">SalarioAnualEsperado($B124, $G124, $D124, CG$1, Hombres!$A$1:$DW$117, Mujeres!$A$1:$DW$117 )</f>
        <v>0</v>
      </c>
      <c r="CH124" s="48" cm="1">
        <f t="array" ref="CH124">SalarioAnualEsperado($B124, $G124, $D124, CH$1, Hombres!$A$1:$DW$117, Mujeres!$A$1:$DW$117 )</f>
        <v>0</v>
      </c>
      <c r="CI124" s="48" cm="1">
        <f t="array" ref="CI124">SalarioAnualEsperado($B124, $G124, $D124, CI$1, Hombres!$A$1:$DW$117, Mujeres!$A$1:$DW$117 )</f>
        <v>0</v>
      </c>
      <c r="CJ124" s="48" cm="1">
        <f t="array" ref="CJ124">SalarioAnualEsperado($B124, $G124, $D124, CJ$1, Hombres!$A$1:$DW$117, Mujeres!$A$1:$DW$117 )</f>
        <v>0</v>
      </c>
      <c r="CK124" s="48" cm="1">
        <f t="array" ref="CK124">SalarioAnualEsperado($B124, $G124, $D124, CK$1, Hombres!$A$1:$DW$117, Mujeres!$A$1:$DW$117 )</f>
        <v>0</v>
      </c>
      <c r="CL124" s="48" cm="1">
        <f t="array" ref="CL124">SalarioAnualEsperado($B124, $G124, $D124, CL$1, Hombres!$A$1:$DW$117, Mujeres!$A$1:$DW$117 )</f>
        <v>0</v>
      </c>
      <c r="CM124" s="48" cm="1">
        <f t="array" ref="CM124">SalarioAnualEsperado($B124, $G124, $D124, CM$1, Hombres!$A$1:$DW$117, Mujeres!$A$1:$DW$117 )</f>
        <v>0</v>
      </c>
      <c r="CN124" s="48" cm="1">
        <f t="array" ref="CN124">SalarioAnualEsperado($B124, $G124, $D124, CN$1, Hombres!$A$1:$DW$117, Mujeres!$A$1:$DW$117 )</f>
        <v>0</v>
      </c>
      <c r="CO124" s="48" cm="1">
        <f t="array" ref="CO124">SalarioAnualEsperado($B124, $G124, $D124, CO$1, Hombres!$A$1:$DW$117, Mujeres!$A$1:$DW$117 )</f>
        <v>0</v>
      </c>
      <c r="CP124" s="48" cm="1">
        <f t="array" ref="CP124">SalarioAnualEsperado($B124, $G124, $D124, CP$1, Hombres!$A$1:$DW$117, Mujeres!$A$1:$DW$117 )</f>
        <v>0</v>
      </c>
      <c r="CQ124" s="48" cm="1">
        <f t="array" ref="CQ124">SalarioAnualEsperado($B124, $G124, $D124, CQ$1, Hombres!$A$1:$DW$117, Mujeres!$A$1:$DW$117 )</f>
        <v>0</v>
      </c>
      <c r="CR124" s="48" cm="1">
        <f t="array" ref="CR124">SalarioAnualEsperado($B124, $G124, $D124, CR$1, Hombres!$A$1:$DW$117, Mujeres!$A$1:$DW$117 )</f>
        <v>0</v>
      </c>
      <c r="CS124" s="48" cm="1">
        <f t="array" ref="CS124">SalarioAnualEsperado($B124, $G124, $D124, CS$1, Hombres!$A$1:$DW$117, Mujeres!$A$1:$DW$117 )</f>
        <v>0</v>
      </c>
      <c r="CT124" s="48" cm="1">
        <f t="array" ref="CT124">SalarioAnualEsperado($B124, $G124, $D124, CT$1, Hombres!$A$1:$DW$117, Mujeres!$A$1:$DW$117 )</f>
        <v>0</v>
      </c>
      <c r="CU124" s="48" cm="1">
        <f t="array" ref="CU124">SalarioAnualEsperado($B124, $G124, $D124, CU$1, Hombres!$A$1:$DW$117, Mujeres!$A$1:$DW$117 )</f>
        <v>0</v>
      </c>
      <c r="CV124" s="48" cm="1">
        <f t="array" ref="CV124">SalarioAnualEsperado($B124, $G124, $D124, CV$1, Hombres!$A$1:$DW$117, Mujeres!$A$1:$DW$117 )</f>
        <v>0</v>
      </c>
      <c r="CW124" s="48" cm="1">
        <f t="array" ref="CW124">SalarioAnualEsperado($B124, $G124, $D124, CW$1, Hombres!$A$1:$DW$117, Mujeres!$A$1:$DW$117 )</f>
        <v>0</v>
      </c>
      <c r="CX124" s="48" cm="1">
        <f t="array" ref="CX124">SalarioAnualEsperado($B124, $G124, $D124, CX$1, Hombres!$A$1:$DW$117, Mujeres!$A$1:$DW$117 )</f>
        <v>0</v>
      </c>
      <c r="CY124" s="48" cm="1">
        <f t="array" ref="CY124">SalarioAnualEsperado($B124, $G124, $D124, CY$1, Hombres!$A$1:$DW$117, Mujeres!$A$1:$DW$117 )</f>
        <v>0</v>
      </c>
      <c r="CZ124" s="48" cm="1">
        <f t="array" ref="CZ124">SalarioAnualEsperado($B124, $G124, $D124, CZ$1, Hombres!$A$1:$DW$117, Mujeres!$A$1:$DW$117 )</f>
        <v>0</v>
      </c>
      <c r="DA124" s="48" cm="1">
        <f t="array" ref="DA124">SalarioAnualEsperado($B124, $G124, $D124, DA$1, Hombres!$A$1:$DW$117, Mujeres!$A$1:$DW$117 )</f>
        <v>0</v>
      </c>
      <c r="DB124" s="48" cm="1">
        <f t="array" ref="DB124">SalarioAnualEsperado($B124, $G124, $D124, DB$1, Hombres!$A$1:$DW$117, Mujeres!$A$1:$DW$117 )</f>
        <v>0</v>
      </c>
      <c r="DC124" s="48" cm="1">
        <f t="array" ref="DC124">SalarioAnualEsperado($B124, $G124, $D124, DC$1, Hombres!$A$1:$DW$117, Mujeres!$A$1:$DW$117 )</f>
        <v>0</v>
      </c>
    </row>
    <row r="125" spans="1:107" x14ac:dyDescent="0.3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8" cm="1">
        <f t="array" ref="L125">SalarioAnualEsperado($B125, $G125, $D125, L$1, Hombres!$A$1:$DW$117, Mujeres!$A$1:$DW$117 )</f>
        <v>9272484</v>
      </c>
      <c r="M125" s="48" cm="1">
        <f t="array" ref="M125">SalarioAnualEsperado($B125, $G125, $D125, M$1, Hombres!$A$1:$DW$117, Mujeres!$A$1:$DW$117 )</f>
        <v>9730591.5130193401</v>
      </c>
      <c r="N125" s="48" cm="1">
        <f t="array" ref="N125">SalarioAnualEsperado($B125, $G125, $D125, N$1, Hombres!$A$1:$DW$117, Mujeres!$A$1:$DW$117 )</f>
        <v>10211061.963377681</v>
      </c>
      <c r="O125" s="48" cm="1">
        <f t="array" ref="O125">SalarioAnualEsperado($B125, $G125, $D125, O$1, Hombres!$A$1:$DW$117, Mujeres!$A$1:$DW$117 )</f>
        <v>10714969.249458089</v>
      </c>
      <c r="P125" s="48" cm="1">
        <f t="array" ref="P125">SalarioAnualEsperado($B125, $G125, $D125, P$1, Hombres!$A$1:$DW$117, Mujeres!$A$1:$DW$117 )</f>
        <v>11243572.825997669</v>
      </c>
      <c r="Q125" s="48" cm="1">
        <f t="array" ref="Q125">SalarioAnualEsperado($B125, $G125, $D125, Q$1, Hombres!$A$1:$DW$117, Mujeres!$A$1:$DW$117 )</f>
        <v>11798153.695144121</v>
      </c>
      <c r="R125" s="48" cm="1">
        <f t="array" ref="R125">SalarioAnualEsperado($B125, $G125, $D125, R$1, Hombres!$A$1:$DW$117, Mujeres!$A$1:$DW$117 )</f>
        <v>12379978.53653756</v>
      </c>
      <c r="S125" s="48" cm="1">
        <f t="array" ref="S125">SalarioAnualEsperado($B125, $G125, $D125, S$1, Hombres!$A$1:$DW$117, Mujeres!$A$1:$DW$117 )</f>
        <v>12990412.774344441</v>
      </c>
      <c r="T125" s="48" cm="1">
        <f t="array" ref="T125">SalarioAnualEsperado($B125, $G125, $D125, T$1, Hombres!$A$1:$DW$117, Mujeres!$A$1:$DW$117 )</f>
        <v>13630940.955703577</v>
      </c>
      <c r="U125" s="48" cm="1">
        <f t="array" ref="U125">SalarioAnualEsperado($B125, $G125, $D125, U$1, Hombres!$A$1:$DW$117, Mujeres!$A$1:$DW$117 )</f>
        <v>14303077.925383285</v>
      </c>
      <c r="V125" s="48" cm="1">
        <f t="array" ref="V125">SalarioAnualEsperado($B125, $G125, $D125, V$1, Hombres!$A$1:$DW$117, Mujeres!$A$1:$DW$117 )</f>
        <v>15008160.884601085</v>
      </c>
      <c r="W125" s="48" cm="1">
        <f t="array" ref="W125">SalarioAnualEsperado($B125, $G125, $D125, W$1, Hombres!$A$1:$DW$117, Mujeres!$A$1:$DW$117 )</f>
        <v>15747536.392544627</v>
      </c>
      <c r="X125" s="48" cm="1">
        <f t="array" ref="X125">SalarioAnualEsperado($B125, $G125, $D125, X$1, Hombres!$A$1:$DW$117, Mujeres!$A$1:$DW$117 )</f>
        <v>16522529.79426319</v>
      </c>
      <c r="Y125" s="48" cm="1">
        <f t="array" ref="Y125">SalarioAnualEsperado($B125, $G125, $D125, Y$1, Hombres!$A$1:$DW$117, Mujeres!$A$1:$DW$117 )</f>
        <v>17334517.767535459</v>
      </c>
      <c r="Z125" s="48" cm="1">
        <f t="array" ref="Z125">SalarioAnualEsperado($B125, $G125, $D125, Z$1, Hombres!$A$1:$DW$117, Mujeres!$A$1:$DW$117 )</f>
        <v>18184927.884286992</v>
      </c>
      <c r="AA125" s="48" cm="1">
        <f t="array" ref="AA125">SalarioAnualEsperado($B125, $G125, $D125, AA$1, Hombres!$A$1:$DW$117, Mujeres!$A$1:$DW$117 )</f>
        <v>19075237.360568911</v>
      </c>
      <c r="AB125" s="48" cm="1">
        <f t="array" ref="AB125">SalarioAnualEsperado($B125, $G125, $D125, AB$1, Hombres!$A$1:$DW$117, Mujeres!$A$1:$DW$117 )</f>
        <v>20007181.241446689</v>
      </c>
      <c r="AC125" s="48" cm="1">
        <f t="array" ref="AC125">SalarioAnualEsperado($B125, $G125, $D125, AC$1, Hombres!$A$1:$DW$117, Mujeres!$A$1:$DW$117 )</f>
        <v>20982915.953822557</v>
      </c>
      <c r="AD125" s="48" cm="1">
        <f t="array" ref="AD125">SalarioAnualEsperado($B125, $G125, $D125, AD$1, Hombres!$A$1:$DW$117, Mujeres!$A$1:$DW$117 )</f>
        <v>22004852.08726592</v>
      </c>
      <c r="AE125" s="48" cm="1">
        <f t="array" ref="AE125">SalarioAnualEsperado($B125, $G125, $D125, AE$1, Hombres!$A$1:$DW$117, Mujeres!$A$1:$DW$117 )</f>
        <v>23075332.246786617</v>
      </c>
      <c r="AF125" s="48" cm="1">
        <f t="array" ref="AF125">SalarioAnualEsperado($B125, $G125, $D125, AF$1, Hombres!$A$1:$DW$117, Mujeres!$A$1:$DW$117 )</f>
        <v>24195808.502341125</v>
      </c>
      <c r="AG125" s="48" cm="1">
        <f t="array" ref="AG125">SalarioAnualEsperado($B125, $G125, $D125, AG$1, Hombres!$A$1:$DW$117, Mujeres!$A$1:$DW$117 )</f>
        <v>25367616.246132731</v>
      </c>
      <c r="AH125" s="48" cm="1">
        <f t="array" ref="AH125">SalarioAnualEsperado($B125, $G125, $D125, AH$1, Hombres!$A$1:$DW$117, Mujeres!$A$1:$DW$117 )</f>
        <v>26592163.860166509</v>
      </c>
      <c r="AI125" s="48" cm="1">
        <f t="array" ref="AI125">SalarioAnualEsperado($B125, $G125, $D125, AI$1, Hombres!$A$1:$DW$117, Mujeres!$A$1:$DW$117 )</f>
        <v>27871174.097394206</v>
      </c>
      <c r="AJ125" s="48" cm="1">
        <f t="array" ref="AJ125">SalarioAnualEsperado($B125, $G125, $D125, AJ$1, Hombres!$A$1:$DW$117, Mujeres!$A$1:$DW$117 )</f>
        <v>29206650.172339331</v>
      </c>
      <c r="AK125" s="48" cm="1">
        <f t="array" ref="AK125">SalarioAnualEsperado($B125, $G125, $D125, AK$1, Hombres!$A$1:$DW$117, Mujeres!$A$1:$DW$117 )</f>
        <v>30600707.283341039</v>
      </c>
      <c r="AL125" s="48" cm="1">
        <f t="array" ref="AL125">SalarioAnualEsperado($B125, $G125, $D125, AL$1, Hombres!$A$1:$DW$117, Mujeres!$A$1:$DW$117 )</f>
        <v>32055883.532610875</v>
      </c>
      <c r="AM125" s="48" cm="1">
        <f t="array" ref="AM125">SalarioAnualEsperado($B125, $G125, $D125, AM$1, Hombres!$A$1:$DW$117, Mujeres!$A$1:$DW$117 )</f>
        <v>33575173.403334185</v>
      </c>
      <c r="AN125" s="48" cm="1">
        <f t="array" ref="AN125">SalarioAnualEsperado($B125, $G125, $D125, AN$1, Hombres!$A$1:$DW$117, Mujeres!$A$1:$DW$117 )</f>
        <v>35160625.163116768</v>
      </c>
      <c r="AO125" s="48" cm="1">
        <f t="array" ref="AO125">SalarioAnualEsperado($B125, $G125, $D125, AO$1, Hombres!$A$1:$DW$117, Mujeres!$A$1:$DW$117 )</f>
        <v>36813810.40318653</v>
      </c>
      <c r="AP125" s="48" cm="1">
        <f t="array" ref="AP125">SalarioAnualEsperado($B125, $G125, $D125, AP$1, Hombres!$A$1:$DW$117, Mujeres!$A$1:$DW$117 )</f>
        <v>38534669.333142102</v>
      </c>
      <c r="AQ125" s="48" cm="1">
        <f t="array" ref="AQ125">SalarioAnualEsperado($B125, $G125, $D125, AQ$1, Hombres!$A$1:$DW$117, Mujeres!$A$1:$DW$117 )</f>
        <v>40322099.69271028</v>
      </c>
      <c r="AR125" s="48" cm="1">
        <f t="array" ref="AR125">SalarioAnualEsperado($B125, $G125, $D125, AR$1, Hombres!$A$1:$DW$117, Mujeres!$A$1:$DW$117 )</f>
        <v>42174507.99359072</v>
      </c>
      <c r="AS125" s="48" cm="1">
        <f t="array" ref="AS125">SalarioAnualEsperado($B125, $G125, $D125, AS$1, Hombres!$A$1:$DW$117, Mujeres!$A$1:$DW$117 )</f>
        <v>44092210.522510223</v>
      </c>
      <c r="AT125" s="48" cm="1">
        <f t="array" ref="AT125">SalarioAnualEsperado($B125, $G125, $D125, AT$1, Hombres!$A$1:$DW$117, Mujeres!$A$1:$DW$117 )</f>
        <v>46077179.336879678</v>
      </c>
      <c r="AU125" s="48" cm="1">
        <f t="array" ref="AU125">SalarioAnualEsperado($B125, $G125, $D125, AU$1, Hombres!$A$1:$DW$117, Mujeres!$A$1:$DW$117 )</f>
        <v>48131210.872002132</v>
      </c>
      <c r="AV125" s="48" cm="1">
        <f t="array" ref="AV125">SalarioAnualEsperado($B125, $G125, $D125, AV$1, Hombres!$A$1:$DW$117, Mujeres!$A$1:$DW$117 )</f>
        <v>50255958.530322194</v>
      </c>
      <c r="AW125" s="48" cm="1">
        <f t="array" ref="AW125">SalarioAnualEsperado($B125, $G125, $D125, AW$1, Hombres!$A$1:$DW$117, Mujeres!$A$1:$DW$117 )</f>
        <v>52452258.788141683</v>
      </c>
      <c r="AX125" s="48" cm="1">
        <f t="array" ref="AX125">SalarioAnualEsperado($B125, $G125, $D125, AX$1, Hombres!$A$1:$DW$117, Mujeres!$A$1:$DW$117 )</f>
        <v>54718317.278638266</v>
      </c>
      <c r="AY125" s="48" cm="1">
        <f t="array" ref="AY125">SalarioAnualEsperado($B125, $G125, $D125, AY$1, Hombres!$A$1:$DW$117, Mujeres!$A$1:$DW$117 )</f>
        <v>0</v>
      </c>
      <c r="AZ125" s="48" cm="1">
        <f t="array" ref="AZ125">SalarioAnualEsperado($B125, $G125, $D125, AZ$1, Hombres!$A$1:$DW$117, Mujeres!$A$1:$DW$117 )</f>
        <v>0</v>
      </c>
      <c r="BA125" s="48" cm="1">
        <f t="array" ref="BA125">SalarioAnualEsperado($B125, $G125, $D125, BA$1, Hombres!$A$1:$DW$117, Mujeres!$A$1:$DW$117 )</f>
        <v>0</v>
      </c>
      <c r="BB125" s="48" cm="1">
        <f t="array" ref="BB125">SalarioAnualEsperado($B125, $G125, $D125, BB$1, Hombres!$A$1:$DW$117, Mujeres!$A$1:$DW$117 )</f>
        <v>0</v>
      </c>
      <c r="BC125" s="48" cm="1">
        <f t="array" ref="BC125">SalarioAnualEsperado($B125, $G125, $D125, BC$1, Hombres!$A$1:$DW$117, Mujeres!$A$1:$DW$117 )</f>
        <v>0</v>
      </c>
      <c r="BD125" s="48" cm="1">
        <f t="array" ref="BD125">SalarioAnualEsperado($B125, $G125, $D125, BD$1, Hombres!$A$1:$DW$117, Mujeres!$A$1:$DW$117 )</f>
        <v>0</v>
      </c>
      <c r="BE125" s="48" cm="1">
        <f t="array" ref="BE125">SalarioAnualEsperado($B125, $G125, $D125, BE$1, Hombres!$A$1:$DW$117, Mujeres!$A$1:$DW$117 )</f>
        <v>0</v>
      </c>
      <c r="BF125" s="48" cm="1">
        <f t="array" ref="BF125">SalarioAnualEsperado($B125, $G125, $D125, BF$1, Hombres!$A$1:$DW$117, Mujeres!$A$1:$DW$117 )</f>
        <v>0</v>
      </c>
      <c r="BG125" s="48" cm="1">
        <f t="array" ref="BG125">SalarioAnualEsperado($B125, $G125, $D125, BG$1, Hombres!$A$1:$DW$117, Mujeres!$A$1:$DW$117 )</f>
        <v>0</v>
      </c>
      <c r="BH125" s="48" cm="1">
        <f t="array" ref="BH125">SalarioAnualEsperado($B125, $G125, $D125, BH$1, Hombres!$A$1:$DW$117, Mujeres!$A$1:$DW$117 )</f>
        <v>0</v>
      </c>
      <c r="BI125" s="48" cm="1">
        <f t="array" ref="BI125">SalarioAnualEsperado($B125, $G125, $D125, BI$1, Hombres!$A$1:$DW$117, Mujeres!$A$1:$DW$117 )</f>
        <v>0</v>
      </c>
      <c r="BJ125" s="48" cm="1">
        <f t="array" ref="BJ125">SalarioAnualEsperado($B125, $G125, $D125, BJ$1, Hombres!$A$1:$DW$117, Mujeres!$A$1:$DW$117 )</f>
        <v>0</v>
      </c>
      <c r="BK125" s="48" cm="1">
        <f t="array" ref="BK125">SalarioAnualEsperado($B125, $G125, $D125, BK$1, Hombres!$A$1:$DW$117, Mujeres!$A$1:$DW$117 )</f>
        <v>0</v>
      </c>
      <c r="BL125" s="48" cm="1">
        <f t="array" ref="BL125">SalarioAnualEsperado($B125, $G125, $D125, BL$1, Hombres!$A$1:$DW$117, Mujeres!$A$1:$DW$117 )</f>
        <v>0</v>
      </c>
      <c r="BM125" s="48" cm="1">
        <f t="array" ref="BM125">SalarioAnualEsperado($B125, $G125, $D125, BM$1, Hombres!$A$1:$DW$117, Mujeres!$A$1:$DW$117 )</f>
        <v>0</v>
      </c>
      <c r="BN125" s="48" cm="1">
        <f t="array" ref="BN125">SalarioAnualEsperado($B125, $G125, $D125, BN$1, Hombres!$A$1:$DW$117, Mujeres!$A$1:$DW$117 )</f>
        <v>0</v>
      </c>
      <c r="BO125" s="48" cm="1">
        <f t="array" ref="BO125">SalarioAnualEsperado($B125, $G125, $D125, BO$1, Hombres!$A$1:$DW$117, Mujeres!$A$1:$DW$117 )</f>
        <v>0</v>
      </c>
      <c r="BP125" s="48" cm="1">
        <f t="array" ref="BP125">SalarioAnualEsperado($B125, $G125, $D125, BP$1, Hombres!$A$1:$DW$117, Mujeres!$A$1:$DW$117 )</f>
        <v>0</v>
      </c>
      <c r="BQ125" s="48" cm="1">
        <f t="array" ref="BQ125">SalarioAnualEsperado($B125, $G125, $D125, BQ$1, Hombres!$A$1:$DW$117, Mujeres!$A$1:$DW$117 )</f>
        <v>0</v>
      </c>
      <c r="BR125" s="48" cm="1">
        <f t="array" ref="BR125">SalarioAnualEsperado($B125, $G125, $D125, BR$1, Hombres!$A$1:$DW$117, Mujeres!$A$1:$DW$117 )</f>
        <v>0</v>
      </c>
      <c r="BS125" s="48" cm="1">
        <f t="array" ref="BS125">SalarioAnualEsperado($B125, $G125, $D125, BS$1, Hombres!$A$1:$DW$117, Mujeres!$A$1:$DW$117 )</f>
        <v>0</v>
      </c>
      <c r="BT125" s="48" cm="1">
        <f t="array" ref="BT125">SalarioAnualEsperado($B125, $G125, $D125, BT$1, Hombres!$A$1:$DW$117, Mujeres!$A$1:$DW$117 )</f>
        <v>0</v>
      </c>
      <c r="BU125" s="48" cm="1">
        <f t="array" ref="BU125">SalarioAnualEsperado($B125, $G125, $D125, BU$1, Hombres!$A$1:$DW$117, Mujeres!$A$1:$DW$117 )</f>
        <v>0</v>
      </c>
      <c r="BV125" s="48" cm="1">
        <f t="array" ref="BV125">SalarioAnualEsperado($B125, $G125, $D125, BV$1, Hombres!$A$1:$DW$117, Mujeres!$A$1:$DW$117 )</f>
        <v>0</v>
      </c>
      <c r="BW125" s="48" cm="1">
        <f t="array" ref="BW125">SalarioAnualEsperado($B125, $G125, $D125, BW$1, Hombres!$A$1:$DW$117, Mujeres!$A$1:$DW$117 )</f>
        <v>0</v>
      </c>
      <c r="BX125" s="48" cm="1">
        <f t="array" ref="BX125">SalarioAnualEsperado($B125, $G125, $D125, BX$1, Hombres!$A$1:$DW$117, Mujeres!$A$1:$DW$117 )</f>
        <v>0</v>
      </c>
      <c r="BY125" s="48" cm="1">
        <f t="array" ref="BY125">SalarioAnualEsperado($B125, $G125, $D125, BY$1, Hombres!$A$1:$DW$117, Mujeres!$A$1:$DW$117 )</f>
        <v>0</v>
      </c>
      <c r="BZ125" s="48" cm="1">
        <f t="array" ref="BZ125">SalarioAnualEsperado($B125, $G125, $D125, BZ$1, Hombres!$A$1:$DW$117, Mujeres!$A$1:$DW$117 )</f>
        <v>0</v>
      </c>
      <c r="CA125" s="48" cm="1">
        <f t="array" ref="CA125">SalarioAnualEsperado($B125, $G125, $D125, CA$1, Hombres!$A$1:$DW$117, Mujeres!$A$1:$DW$117 )</f>
        <v>0</v>
      </c>
      <c r="CB125" s="48" cm="1">
        <f t="array" ref="CB125">SalarioAnualEsperado($B125, $G125, $D125, CB$1, Hombres!$A$1:$DW$117, Mujeres!$A$1:$DW$117 )</f>
        <v>0</v>
      </c>
      <c r="CC125" s="48" cm="1">
        <f t="array" ref="CC125">SalarioAnualEsperado($B125, $G125, $D125, CC$1, Hombres!$A$1:$DW$117, Mujeres!$A$1:$DW$117 )</f>
        <v>0</v>
      </c>
      <c r="CD125" s="48" cm="1">
        <f t="array" ref="CD125">SalarioAnualEsperado($B125, $G125, $D125, CD$1, Hombres!$A$1:$DW$117, Mujeres!$A$1:$DW$117 )</f>
        <v>0</v>
      </c>
      <c r="CE125" s="48" cm="1">
        <f t="array" ref="CE125">SalarioAnualEsperado($B125, $G125, $D125, CE$1, Hombres!$A$1:$DW$117, Mujeres!$A$1:$DW$117 )</f>
        <v>0</v>
      </c>
      <c r="CF125" s="48" cm="1">
        <f t="array" ref="CF125">SalarioAnualEsperado($B125, $G125, $D125, CF$1, Hombres!$A$1:$DW$117, Mujeres!$A$1:$DW$117 )</f>
        <v>0</v>
      </c>
      <c r="CG125" s="48" cm="1">
        <f t="array" ref="CG125">SalarioAnualEsperado($B125, $G125, $D125, CG$1, Hombres!$A$1:$DW$117, Mujeres!$A$1:$DW$117 )</f>
        <v>0</v>
      </c>
      <c r="CH125" s="48" cm="1">
        <f t="array" ref="CH125">SalarioAnualEsperado($B125, $G125, $D125, CH$1, Hombres!$A$1:$DW$117, Mujeres!$A$1:$DW$117 )</f>
        <v>0</v>
      </c>
      <c r="CI125" s="48" cm="1">
        <f t="array" ref="CI125">SalarioAnualEsperado($B125, $G125, $D125, CI$1, Hombres!$A$1:$DW$117, Mujeres!$A$1:$DW$117 )</f>
        <v>0</v>
      </c>
      <c r="CJ125" s="48" cm="1">
        <f t="array" ref="CJ125">SalarioAnualEsperado($B125, $G125, $D125, CJ$1, Hombres!$A$1:$DW$117, Mujeres!$A$1:$DW$117 )</f>
        <v>0</v>
      </c>
      <c r="CK125" s="48" cm="1">
        <f t="array" ref="CK125">SalarioAnualEsperado($B125, $G125, $D125, CK$1, Hombres!$A$1:$DW$117, Mujeres!$A$1:$DW$117 )</f>
        <v>0</v>
      </c>
      <c r="CL125" s="48" cm="1">
        <f t="array" ref="CL125">SalarioAnualEsperado($B125, $G125, $D125, CL$1, Hombres!$A$1:$DW$117, Mujeres!$A$1:$DW$117 )</f>
        <v>0</v>
      </c>
      <c r="CM125" s="48" cm="1">
        <f t="array" ref="CM125">SalarioAnualEsperado($B125, $G125, $D125, CM$1, Hombres!$A$1:$DW$117, Mujeres!$A$1:$DW$117 )</f>
        <v>0</v>
      </c>
      <c r="CN125" s="48" cm="1">
        <f t="array" ref="CN125">SalarioAnualEsperado($B125, $G125, $D125, CN$1, Hombres!$A$1:$DW$117, Mujeres!$A$1:$DW$117 )</f>
        <v>0</v>
      </c>
      <c r="CO125" s="48" cm="1">
        <f t="array" ref="CO125">SalarioAnualEsperado($B125, $G125, $D125, CO$1, Hombres!$A$1:$DW$117, Mujeres!$A$1:$DW$117 )</f>
        <v>0</v>
      </c>
      <c r="CP125" s="48" cm="1">
        <f t="array" ref="CP125">SalarioAnualEsperado($B125, $G125, $D125, CP$1, Hombres!$A$1:$DW$117, Mujeres!$A$1:$DW$117 )</f>
        <v>0</v>
      </c>
      <c r="CQ125" s="48" cm="1">
        <f t="array" ref="CQ125">SalarioAnualEsperado($B125, $G125, $D125, CQ$1, Hombres!$A$1:$DW$117, Mujeres!$A$1:$DW$117 )</f>
        <v>0</v>
      </c>
      <c r="CR125" s="48" cm="1">
        <f t="array" ref="CR125">SalarioAnualEsperado($B125, $G125, $D125, CR$1, Hombres!$A$1:$DW$117, Mujeres!$A$1:$DW$117 )</f>
        <v>0</v>
      </c>
      <c r="CS125" s="48" cm="1">
        <f t="array" ref="CS125">SalarioAnualEsperado($B125, $G125, $D125, CS$1, Hombres!$A$1:$DW$117, Mujeres!$A$1:$DW$117 )</f>
        <v>0</v>
      </c>
      <c r="CT125" s="48" cm="1">
        <f t="array" ref="CT125">SalarioAnualEsperado($B125, $G125, $D125, CT$1, Hombres!$A$1:$DW$117, Mujeres!$A$1:$DW$117 )</f>
        <v>0</v>
      </c>
      <c r="CU125" s="48" cm="1">
        <f t="array" ref="CU125">SalarioAnualEsperado($B125, $G125, $D125, CU$1, Hombres!$A$1:$DW$117, Mujeres!$A$1:$DW$117 )</f>
        <v>0</v>
      </c>
      <c r="CV125" s="48" cm="1">
        <f t="array" ref="CV125">SalarioAnualEsperado($B125, $G125, $D125, CV$1, Hombres!$A$1:$DW$117, Mujeres!$A$1:$DW$117 )</f>
        <v>0</v>
      </c>
      <c r="CW125" s="48" cm="1">
        <f t="array" ref="CW125">SalarioAnualEsperado($B125, $G125, $D125, CW$1, Hombres!$A$1:$DW$117, Mujeres!$A$1:$DW$117 )</f>
        <v>0</v>
      </c>
      <c r="CX125" s="48" cm="1">
        <f t="array" ref="CX125">SalarioAnualEsperado($B125, $G125, $D125, CX$1, Hombres!$A$1:$DW$117, Mujeres!$A$1:$DW$117 )</f>
        <v>0</v>
      </c>
      <c r="CY125" s="48" cm="1">
        <f t="array" ref="CY125">SalarioAnualEsperado($B125, $G125, $D125, CY$1, Hombres!$A$1:$DW$117, Mujeres!$A$1:$DW$117 )</f>
        <v>0</v>
      </c>
      <c r="CZ125" s="48" cm="1">
        <f t="array" ref="CZ125">SalarioAnualEsperado($B125, $G125, $D125, CZ$1, Hombres!$A$1:$DW$117, Mujeres!$A$1:$DW$117 )</f>
        <v>0</v>
      </c>
      <c r="DA125" s="48" cm="1">
        <f t="array" ref="DA125">SalarioAnualEsperado($B125, $G125, $D125, DA$1, Hombres!$A$1:$DW$117, Mujeres!$A$1:$DW$117 )</f>
        <v>0</v>
      </c>
      <c r="DB125" s="48" cm="1">
        <f t="array" ref="DB125">SalarioAnualEsperado($B125, $G125, $D125, DB$1, Hombres!$A$1:$DW$117, Mujeres!$A$1:$DW$117 )</f>
        <v>0</v>
      </c>
      <c r="DC125" s="48" cm="1">
        <f t="array" ref="DC125">SalarioAnualEsperado($B125, $G125, $D125, DC$1, Hombres!$A$1:$DW$117, Mujeres!$A$1:$DW$117 )</f>
        <v>0</v>
      </c>
    </row>
    <row r="126" spans="1:107" x14ac:dyDescent="0.3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8" cm="1">
        <f t="array" ref="L126">SalarioAnualEsperado($B126, $G126, $D126, L$1, Hombres!$A$1:$DW$117, Mujeres!$A$1:$DW$117 )</f>
        <v>10939864</v>
      </c>
      <c r="M126" s="48" cm="1">
        <f t="array" ref="M126">SalarioAnualEsperado($B126, $G126, $D126, M$1, Hombres!$A$1:$DW$117, Mujeres!$A$1:$DW$117 )</f>
        <v>11478596.903841488</v>
      </c>
      <c r="N126" s="48" cm="1">
        <f t="array" ref="N126">SalarioAnualEsperado($B126, $G126, $D126, N$1, Hombres!$A$1:$DW$117, Mujeres!$A$1:$DW$117 )</f>
        <v>12043749.934451835</v>
      </c>
      <c r="O126" s="48" cm="1">
        <f t="array" ref="O126">SalarioAnualEsperado($B126, $G126, $D126, O$1, Hombres!$A$1:$DW$117, Mujeres!$A$1:$DW$117 )</f>
        <v>12636677.874174947</v>
      </c>
      <c r="P126" s="48" cm="1">
        <f t="array" ref="P126">SalarioAnualEsperado($B126, $G126, $D126, P$1, Hombres!$A$1:$DW$117, Mujeres!$A$1:$DW$117 )</f>
        <v>13258757.851357317</v>
      </c>
      <c r="Q126" s="48" cm="1">
        <f t="array" ref="Q126">SalarioAnualEsperado($B126, $G126, $D126, Q$1, Hombres!$A$1:$DW$117, Mujeres!$A$1:$DW$117 )</f>
        <v>13911217.891469501</v>
      </c>
      <c r="R126" s="48" cm="1">
        <f t="array" ref="R126">SalarioAnualEsperado($B126, $G126, $D126, R$1, Hombres!$A$1:$DW$117, Mujeres!$A$1:$DW$117 )</f>
        <v>14595288.406913936</v>
      </c>
      <c r="S126" s="48" cm="1">
        <f t="array" ref="S126">SalarioAnualEsperado($B126, $G126, $D126, S$1, Hombres!$A$1:$DW$117, Mujeres!$A$1:$DW$117 )</f>
        <v>15312190.861584352</v>
      </c>
      <c r="T126" s="48" cm="1">
        <f t="array" ref="T126">SalarioAnualEsperado($B126, $G126, $D126, T$1, Hombres!$A$1:$DW$117, Mujeres!$A$1:$DW$117 )</f>
        <v>16063199.890440166</v>
      </c>
      <c r="U126" s="48" cm="1">
        <f t="array" ref="U126">SalarioAnualEsperado($B126, $G126, $D126, U$1, Hombres!$A$1:$DW$117, Mujeres!$A$1:$DW$117 )</f>
        <v>16849622.307927165</v>
      </c>
      <c r="V126" s="48" cm="1">
        <f t="array" ref="V126">SalarioAnualEsperado($B126, $G126, $D126, V$1, Hombres!$A$1:$DW$117, Mujeres!$A$1:$DW$117 )</f>
        <v>17672806.280145906</v>
      </c>
      <c r="W126" s="48" cm="1">
        <f t="array" ref="W126">SalarioAnualEsperado($B126, $G126, $D126, W$1, Hombres!$A$1:$DW$117, Mujeres!$A$1:$DW$117 )</f>
        <v>18534336.992036618</v>
      </c>
      <c r="X126" s="48" cm="1">
        <f t="array" ref="X126">SalarioAnualEsperado($B126, $G126, $D126, X$1, Hombres!$A$1:$DW$117, Mujeres!$A$1:$DW$117 )</f>
        <v>19436189.865461469</v>
      </c>
      <c r="Y126" s="48" cm="1">
        <f t="array" ref="Y126">SalarioAnualEsperado($B126, $G126, $D126, Y$1, Hombres!$A$1:$DW$117, Mujeres!$A$1:$DW$117 )</f>
        <v>20380557.421699688</v>
      </c>
      <c r="Z126" s="48" cm="1">
        <f t="array" ref="Z126">SalarioAnualEsperado($B126, $G126, $D126, Z$1, Hombres!$A$1:$DW$117, Mujeres!$A$1:$DW$117 )</f>
        <v>21369546.707137525</v>
      </c>
      <c r="AA126" s="48" cm="1">
        <f t="array" ref="AA126">SalarioAnualEsperado($B126, $G126, $D126, AA$1, Hombres!$A$1:$DW$117, Mujeres!$A$1:$DW$117 )</f>
        <v>22404457.83298764</v>
      </c>
      <c r="AB126" s="48" cm="1">
        <f t="array" ref="AB126">SalarioAnualEsperado($B126, $G126, $D126, AB$1, Hombres!$A$1:$DW$117, Mujeres!$A$1:$DW$117 )</f>
        <v>23486476.048973985</v>
      </c>
      <c r="AC126" s="48" cm="1">
        <f t="array" ref="AC126">SalarioAnualEsperado($B126, $G126, $D126, AC$1, Hombres!$A$1:$DW$117, Mujeres!$A$1:$DW$117 )</f>
        <v>24616861.326664869</v>
      </c>
      <c r="AD126" s="48" cm="1">
        <f t="array" ref="AD126">SalarioAnualEsperado($B126, $G126, $D126, AD$1, Hombres!$A$1:$DW$117, Mujeres!$A$1:$DW$117 )</f>
        <v>25797135.554192565</v>
      </c>
      <c r="AE126" s="48" cm="1">
        <f t="array" ref="AE126">SalarioAnualEsperado($B126, $G126, $D126, AE$1, Hombres!$A$1:$DW$117, Mujeres!$A$1:$DW$117 )</f>
        <v>27029041.889602266</v>
      </c>
      <c r="AF126" s="48" cm="1">
        <f t="array" ref="AF126">SalarioAnualEsperado($B126, $G126, $D126, AF$1, Hombres!$A$1:$DW$117, Mujeres!$A$1:$DW$117 )</f>
        <v>28314437.617250223</v>
      </c>
      <c r="AG126" s="48" cm="1">
        <f t="array" ref="AG126">SalarioAnualEsperado($B126, $G126, $D126, AG$1, Hombres!$A$1:$DW$117, Mujeres!$A$1:$DW$117 )</f>
        <v>29655595.362788953</v>
      </c>
      <c r="AH126" s="48" cm="1">
        <f t="array" ref="AH126">SalarioAnualEsperado($B126, $G126, $D126, AH$1, Hombres!$A$1:$DW$117, Mujeres!$A$1:$DW$117 )</f>
        <v>31055172.652374901</v>
      </c>
      <c r="AI126" s="48" cm="1">
        <f t="array" ref="AI126">SalarioAnualEsperado($B126, $G126, $D126, AI$1, Hombres!$A$1:$DW$117, Mujeres!$A$1:$DW$117 )</f>
        <v>32514945.649155281</v>
      </c>
      <c r="AJ126" s="48" cm="1">
        <f t="array" ref="AJ126">SalarioAnualEsperado($B126, $G126, $D126, AJ$1, Hombres!$A$1:$DW$117, Mujeres!$A$1:$DW$117 )</f>
        <v>34036196.95008897</v>
      </c>
      <c r="AK126" s="48" cm="1">
        <f t="array" ref="AK126">SalarioAnualEsperado($B126, $G126, $D126, AK$1, Hombres!$A$1:$DW$117, Mujeres!$A$1:$DW$117 )</f>
        <v>35618716.759709537</v>
      </c>
      <c r="AL126" s="48" cm="1">
        <f t="array" ref="AL126">SalarioAnualEsperado($B126, $G126, $D126, AL$1, Hombres!$A$1:$DW$117, Mujeres!$A$1:$DW$117 )</f>
        <v>37261288.445439704</v>
      </c>
      <c r="AM126" s="48" cm="1">
        <f t="array" ref="AM126">SalarioAnualEsperado($B126, $G126, $D126, AM$1, Hombres!$A$1:$DW$117, Mujeres!$A$1:$DW$117 )</f>
        <v>38962238.6009387</v>
      </c>
      <c r="AN126" s="48" cm="1">
        <f t="array" ref="AN126">SalarioAnualEsperado($B126, $G126, $D126, AN$1, Hombres!$A$1:$DW$117, Mujeres!$A$1:$DW$117 )</f>
        <v>40721654.323403038</v>
      </c>
      <c r="AO126" s="48" cm="1">
        <f t="array" ref="AO126">SalarioAnualEsperado($B126, $G126, $D126, AO$1, Hombres!$A$1:$DW$117, Mujeres!$A$1:$DW$117 )</f>
        <v>42541143.842640005</v>
      </c>
      <c r="AP126" s="48" cm="1">
        <f t="array" ref="AP126">SalarioAnualEsperado($B126, $G126, $D126, AP$1, Hombres!$A$1:$DW$117, Mujeres!$A$1:$DW$117 )</f>
        <v>44422117.480498038</v>
      </c>
      <c r="AQ126" s="48" cm="1">
        <f t="array" ref="AQ126">SalarioAnualEsperado($B126, $G126, $D126, AQ$1, Hombres!$A$1:$DW$117, Mujeres!$A$1:$DW$117 )</f>
        <v>46365813.044823959</v>
      </c>
      <c r="AR126" s="48" cm="1">
        <f t="array" ref="AR126">SalarioAnualEsperado($B126, $G126, $D126, AR$1, Hombres!$A$1:$DW$117, Mujeres!$A$1:$DW$117 )</f>
        <v>48372703.094217099</v>
      </c>
      <c r="AS126" s="48" cm="1">
        <f t="array" ref="AS126">SalarioAnualEsperado($B126, $G126, $D126, AS$1, Hombres!$A$1:$DW$117, Mujeres!$A$1:$DW$117 )</f>
        <v>50440794.752043962</v>
      </c>
      <c r="AT126" s="48" cm="1">
        <f t="array" ref="AT126">SalarioAnualEsperado($B126, $G126, $D126, AT$1, Hombres!$A$1:$DW$117, Mujeres!$A$1:$DW$117 )</f>
        <v>0</v>
      </c>
      <c r="AU126" s="48" cm="1">
        <f t="array" ref="AU126">SalarioAnualEsperado($B126, $G126, $D126, AU$1, Hombres!$A$1:$DW$117, Mujeres!$A$1:$DW$117 )</f>
        <v>0</v>
      </c>
      <c r="AV126" s="48" cm="1">
        <f t="array" ref="AV126">SalarioAnualEsperado($B126, $G126, $D126, AV$1, Hombres!$A$1:$DW$117, Mujeres!$A$1:$DW$117 )</f>
        <v>0</v>
      </c>
      <c r="AW126" s="48" cm="1">
        <f t="array" ref="AW126">SalarioAnualEsperado($B126, $G126, $D126, AW$1, Hombres!$A$1:$DW$117, Mujeres!$A$1:$DW$117 )</f>
        <v>0</v>
      </c>
      <c r="AX126" s="48" cm="1">
        <f t="array" ref="AX126">SalarioAnualEsperado($B126, $G126, $D126, AX$1, Hombres!$A$1:$DW$117, Mujeres!$A$1:$DW$117 )</f>
        <v>0</v>
      </c>
      <c r="AY126" s="48" cm="1">
        <f t="array" ref="AY126">SalarioAnualEsperado($B126, $G126, $D126, AY$1, Hombres!$A$1:$DW$117, Mujeres!$A$1:$DW$117 )</f>
        <v>0</v>
      </c>
      <c r="AZ126" s="48" cm="1">
        <f t="array" ref="AZ126">SalarioAnualEsperado($B126, $G126, $D126, AZ$1, Hombres!$A$1:$DW$117, Mujeres!$A$1:$DW$117 )</f>
        <v>0</v>
      </c>
      <c r="BA126" s="48" cm="1">
        <f t="array" ref="BA126">SalarioAnualEsperado($B126, $G126, $D126, BA$1, Hombres!$A$1:$DW$117, Mujeres!$A$1:$DW$117 )</f>
        <v>0</v>
      </c>
      <c r="BB126" s="48" cm="1">
        <f t="array" ref="BB126">SalarioAnualEsperado($B126, $G126, $D126, BB$1, Hombres!$A$1:$DW$117, Mujeres!$A$1:$DW$117 )</f>
        <v>0</v>
      </c>
      <c r="BC126" s="48" cm="1">
        <f t="array" ref="BC126">SalarioAnualEsperado($B126, $G126, $D126, BC$1, Hombres!$A$1:$DW$117, Mujeres!$A$1:$DW$117 )</f>
        <v>0</v>
      </c>
      <c r="BD126" s="48" cm="1">
        <f t="array" ref="BD126">SalarioAnualEsperado($B126, $G126, $D126, BD$1, Hombres!$A$1:$DW$117, Mujeres!$A$1:$DW$117 )</f>
        <v>0</v>
      </c>
      <c r="BE126" s="48" cm="1">
        <f t="array" ref="BE126">SalarioAnualEsperado($B126, $G126, $D126, BE$1, Hombres!$A$1:$DW$117, Mujeres!$A$1:$DW$117 )</f>
        <v>0</v>
      </c>
      <c r="BF126" s="48" cm="1">
        <f t="array" ref="BF126">SalarioAnualEsperado($B126, $G126, $D126, BF$1, Hombres!$A$1:$DW$117, Mujeres!$A$1:$DW$117 )</f>
        <v>0</v>
      </c>
      <c r="BG126" s="48" cm="1">
        <f t="array" ref="BG126">SalarioAnualEsperado($B126, $G126, $D126, BG$1, Hombres!$A$1:$DW$117, Mujeres!$A$1:$DW$117 )</f>
        <v>0</v>
      </c>
      <c r="BH126" s="48" cm="1">
        <f t="array" ref="BH126">SalarioAnualEsperado($B126, $G126, $D126, BH$1, Hombres!$A$1:$DW$117, Mujeres!$A$1:$DW$117 )</f>
        <v>0</v>
      </c>
      <c r="BI126" s="48" cm="1">
        <f t="array" ref="BI126">SalarioAnualEsperado($B126, $G126, $D126, BI$1, Hombres!$A$1:$DW$117, Mujeres!$A$1:$DW$117 )</f>
        <v>0</v>
      </c>
      <c r="BJ126" s="48" cm="1">
        <f t="array" ref="BJ126">SalarioAnualEsperado($B126, $G126, $D126, BJ$1, Hombres!$A$1:$DW$117, Mujeres!$A$1:$DW$117 )</f>
        <v>0</v>
      </c>
      <c r="BK126" s="48" cm="1">
        <f t="array" ref="BK126">SalarioAnualEsperado($B126, $G126, $D126, BK$1, Hombres!$A$1:$DW$117, Mujeres!$A$1:$DW$117 )</f>
        <v>0</v>
      </c>
      <c r="BL126" s="48" cm="1">
        <f t="array" ref="BL126">SalarioAnualEsperado($B126, $G126, $D126, BL$1, Hombres!$A$1:$DW$117, Mujeres!$A$1:$DW$117 )</f>
        <v>0</v>
      </c>
      <c r="BM126" s="48" cm="1">
        <f t="array" ref="BM126">SalarioAnualEsperado($B126, $G126, $D126, BM$1, Hombres!$A$1:$DW$117, Mujeres!$A$1:$DW$117 )</f>
        <v>0</v>
      </c>
      <c r="BN126" s="48" cm="1">
        <f t="array" ref="BN126">SalarioAnualEsperado($B126, $G126, $D126, BN$1, Hombres!$A$1:$DW$117, Mujeres!$A$1:$DW$117 )</f>
        <v>0</v>
      </c>
      <c r="BO126" s="48" cm="1">
        <f t="array" ref="BO126">SalarioAnualEsperado($B126, $G126, $D126, BO$1, Hombres!$A$1:$DW$117, Mujeres!$A$1:$DW$117 )</f>
        <v>0</v>
      </c>
      <c r="BP126" s="48" cm="1">
        <f t="array" ref="BP126">SalarioAnualEsperado($B126, $G126, $D126, BP$1, Hombres!$A$1:$DW$117, Mujeres!$A$1:$DW$117 )</f>
        <v>0</v>
      </c>
      <c r="BQ126" s="48" cm="1">
        <f t="array" ref="BQ126">SalarioAnualEsperado($B126, $G126, $D126, BQ$1, Hombres!$A$1:$DW$117, Mujeres!$A$1:$DW$117 )</f>
        <v>0</v>
      </c>
      <c r="BR126" s="48" cm="1">
        <f t="array" ref="BR126">SalarioAnualEsperado($B126, $G126, $D126, BR$1, Hombres!$A$1:$DW$117, Mujeres!$A$1:$DW$117 )</f>
        <v>0</v>
      </c>
      <c r="BS126" s="48" cm="1">
        <f t="array" ref="BS126">SalarioAnualEsperado($B126, $G126, $D126, BS$1, Hombres!$A$1:$DW$117, Mujeres!$A$1:$DW$117 )</f>
        <v>0</v>
      </c>
      <c r="BT126" s="48" cm="1">
        <f t="array" ref="BT126">SalarioAnualEsperado($B126, $G126, $D126, BT$1, Hombres!$A$1:$DW$117, Mujeres!$A$1:$DW$117 )</f>
        <v>0</v>
      </c>
      <c r="BU126" s="48" cm="1">
        <f t="array" ref="BU126">SalarioAnualEsperado($B126, $G126, $D126, BU$1, Hombres!$A$1:$DW$117, Mujeres!$A$1:$DW$117 )</f>
        <v>0</v>
      </c>
      <c r="BV126" s="48" cm="1">
        <f t="array" ref="BV126">SalarioAnualEsperado($B126, $G126, $D126, BV$1, Hombres!$A$1:$DW$117, Mujeres!$A$1:$DW$117 )</f>
        <v>0</v>
      </c>
      <c r="BW126" s="48" cm="1">
        <f t="array" ref="BW126">SalarioAnualEsperado($B126, $G126, $D126, BW$1, Hombres!$A$1:$DW$117, Mujeres!$A$1:$DW$117 )</f>
        <v>0</v>
      </c>
      <c r="BX126" s="48" cm="1">
        <f t="array" ref="BX126">SalarioAnualEsperado($B126, $G126, $D126, BX$1, Hombres!$A$1:$DW$117, Mujeres!$A$1:$DW$117 )</f>
        <v>0</v>
      </c>
      <c r="BY126" s="48" cm="1">
        <f t="array" ref="BY126">SalarioAnualEsperado($B126, $G126, $D126, BY$1, Hombres!$A$1:$DW$117, Mujeres!$A$1:$DW$117 )</f>
        <v>0</v>
      </c>
      <c r="BZ126" s="48" cm="1">
        <f t="array" ref="BZ126">SalarioAnualEsperado($B126, $G126, $D126, BZ$1, Hombres!$A$1:$DW$117, Mujeres!$A$1:$DW$117 )</f>
        <v>0</v>
      </c>
      <c r="CA126" s="48" cm="1">
        <f t="array" ref="CA126">SalarioAnualEsperado($B126, $G126, $D126, CA$1, Hombres!$A$1:$DW$117, Mujeres!$A$1:$DW$117 )</f>
        <v>0</v>
      </c>
      <c r="CB126" s="48" cm="1">
        <f t="array" ref="CB126">SalarioAnualEsperado($B126, $G126, $D126, CB$1, Hombres!$A$1:$DW$117, Mujeres!$A$1:$DW$117 )</f>
        <v>0</v>
      </c>
      <c r="CC126" s="48" cm="1">
        <f t="array" ref="CC126">SalarioAnualEsperado($B126, $G126, $D126, CC$1, Hombres!$A$1:$DW$117, Mujeres!$A$1:$DW$117 )</f>
        <v>0</v>
      </c>
      <c r="CD126" s="48" cm="1">
        <f t="array" ref="CD126">SalarioAnualEsperado($B126, $G126, $D126, CD$1, Hombres!$A$1:$DW$117, Mujeres!$A$1:$DW$117 )</f>
        <v>0</v>
      </c>
      <c r="CE126" s="48" cm="1">
        <f t="array" ref="CE126">SalarioAnualEsperado($B126, $G126, $D126, CE$1, Hombres!$A$1:$DW$117, Mujeres!$A$1:$DW$117 )</f>
        <v>0</v>
      </c>
      <c r="CF126" s="48" cm="1">
        <f t="array" ref="CF126">SalarioAnualEsperado($B126, $G126, $D126, CF$1, Hombres!$A$1:$DW$117, Mujeres!$A$1:$DW$117 )</f>
        <v>0</v>
      </c>
      <c r="CG126" s="48" cm="1">
        <f t="array" ref="CG126">SalarioAnualEsperado($B126, $G126, $D126, CG$1, Hombres!$A$1:$DW$117, Mujeres!$A$1:$DW$117 )</f>
        <v>0</v>
      </c>
      <c r="CH126" s="48" cm="1">
        <f t="array" ref="CH126">SalarioAnualEsperado($B126, $G126, $D126, CH$1, Hombres!$A$1:$DW$117, Mujeres!$A$1:$DW$117 )</f>
        <v>0</v>
      </c>
      <c r="CI126" s="48" cm="1">
        <f t="array" ref="CI126">SalarioAnualEsperado($B126, $G126, $D126, CI$1, Hombres!$A$1:$DW$117, Mujeres!$A$1:$DW$117 )</f>
        <v>0</v>
      </c>
      <c r="CJ126" s="48" cm="1">
        <f t="array" ref="CJ126">SalarioAnualEsperado($B126, $G126, $D126, CJ$1, Hombres!$A$1:$DW$117, Mujeres!$A$1:$DW$117 )</f>
        <v>0</v>
      </c>
      <c r="CK126" s="48" cm="1">
        <f t="array" ref="CK126">SalarioAnualEsperado($B126, $G126, $D126, CK$1, Hombres!$A$1:$DW$117, Mujeres!$A$1:$DW$117 )</f>
        <v>0</v>
      </c>
      <c r="CL126" s="48" cm="1">
        <f t="array" ref="CL126">SalarioAnualEsperado($B126, $G126, $D126, CL$1, Hombres!$A$1:$DW$117, Mujeres!$A$1:$DW$117 )</f>
        <v>0</v>
      </c>
      <c r="CM126" s="48" cm="1">
        <f t="array" ref="CM126">SalarioAnualEsperado($B126, $G126, $D126, CM$1, Hombres!$A$1:$DW$117, Mujeres!$A$1:$DW$117 )</f>
        <v>0</v>
      </c>
      <c r="CN126" s="48" cm="1">
        <f t="array" ref="CN126">SalarioAnualEsperado($B126, $G126, $D126, CN$1, Hombres!$A$1:$DW$117, Mujeres!$A$1:$DW$117 )</f>
        <v>0</v>
      </c>
      <c r="CO126" s="48" cm="1">
        <f t="array" ref="CO126">SalarioAnualEsperado($B126, $G126, $D126, CO$1, Hombres!$A$1:$DW$117, Mujeres!$A$1:$DW$117 )</f>
        <v>0</v>
      </c>
      <c r="CP126" s="48" cm="1">
        <f t="array" ref="CP126">SalarioAnualEsperado($B126, $G126, $D126, CP$1, Hombres!$A$1:$DW$117, Mujeres!$A$1:$DW$117 )</f>
        <v>0</v>
      </c>
      <c r="CQ126" s="48" cm="1">
        <f t="array" ref="CQ126">SalarioAnualEsperado($B126, $G126, $D126, CQ$1, Hombres!$A$1:$DW$117, Mujeres!$A$1:$DW$117 )</f>
        <v>0</v>
      </c>
      <c r="CR126" s="48" cm="1">
        <f t="array" ref="CR126">SalarioAnualEsperado($B126, $G126, $D126, CR$1, Hombres!$A$1:$DW$117, Mujeres!$A$1:$DW$117 )</f>
        <v>0</v>
      </c>
      <c r="CS126" s="48" cm="1">
        <f t="array" ref="CS126">SalarioAnualEsperado($B126, $G126, $D126, CS$1, Hombres!$A$1:$DW$117, Mujeres!$A$1:$DW$117 )</f>
        <v>0</v>
      </c>
      <c r="CT126" s="48" cm="1">
        <f t="array" ref="CT126">SalarioAnualEsperado($B126, $G126, $D126, CT$1, Hombres!$A$1:$DW$117, Mujeres!$A$1:$DW$117 )</f>
        <v>0</v>
      </c>
      <c r="CU126" s="48" cm="1">
        <f t="array" ref="CU126">SalarioAnualEsperado($B126, $G126, $D126, CU$1, Hombres!$A$1:$DW$117, Mujeres!$A$1:$DW$117 )</f>
        <v>0</v>
      </c>
      <c r="CV126" s="48" cm="1">
        <f t="array" ref="CV126">SalarioAnualEsperado($B126, $G126, $D126, CV$1, Hombres!$A$1:$DW$117, Mujeres!$A$1:$DW$117 )</f>
        <v>0</v>
      </c>
      <c r="CW126" s="48" cm="1">
        <f t="array" ref="CW126">SalarioAnualEsperado($B126, $G126, $D126, CW$1, Hombres!$A$1:$DW$117, Mujeres!$A$1:$DW$117 )</f>
        <v>0</v>
      </c>
      <c r="CX126" s="48" cm="1">
        <f t="array" ref="CX126">SalarioAnualEsperado($B126, $G126, $D126, CX$1, Hombres!$A$1:$DW$117, Mujeres!$A$1:$DW$117 )</f>
        <v>0</v>
      </c>
      <c r="CY126" s="48" cm="1">
        <f t="array" ref="CY126">SalarioAnualEsperado($B126, $G126, $D126, CY$1, Hombres!$A$1:$DW$117, Mujeres!$A$1:$DW$117 )</f>
        <v>0</v>
      </c>
      <c r="CZ126" s="48" cm="1">
        <f t="array" ref="CZ126">SalarioAnualEsperado($B126, $G126, $D126, CZ$1, Hombres!$A$1:$DW$117, Mujeres!$A$1:$DW$117 )</f>
        <v>0</v>
      </c>
      <c r="DA126" s="48" cm="1">
        <f t="array" ref="DA126">SalarioAnualEsperado($B126, $G126, $D126, DA$1, Hombres!$A$1:$DW$117, Mujeres!$A$1:$DW$117 )</f>
        <v>0</v>
      </c>
      <c r="DB126" s="48" cm="1">
        <f t="array" ref="DB126">SalarioAnualEsperado($B126, $G126, $D126, DB$1, Hombres!$A$1:$DW$117, Mujeres!$A$1:$DW$117 )</f>
        <v>0</v>
      </c>
      <c r="DC126" s="48" cm="1">
        <f t="array" ref="DC126">SalarioAnualEsperado($B126, $G126, $D126, DC$1, Hombres!$A$1:$DW$117, Mujeres!$A$1:$DW$117 )</f>
        <v>0</v>
      </c>
    </row>
    <row r="127" spans="1:107" x14ac:dyDescent="0.3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8" cm="1">
        <f t="array" ref="L127">SalarioAnualEsperado($B127, $G127, $D127, L$1, Hombres!$A$1:$DW$117, Mujeres!$A$1:$DW$117 )</f>
        <v>8500245</v>
      </c>
      <c r="M127" s="48" cm="1">
        <f t="array" ref="M127">SalarioAnualEsperado($B127, $G127, $D127, M$1, Hombres!$A$1:$DW$117, Mujeres!$A$1:$DW$117 )</f>
        <v>8919267.6791844051</v>
      </c>
      <c r="N127" s="48" cm="1">
        <f t="array" ref="N127">SalarioAnualEsperado($B127, $G127, $D127, N$1, Hombres!$A$1:$DW$117, Mujeres!$A$1:$DW$117 )</f>
        <v>9358851.5913644619</v>
      </c>
      <c r="O127" s="48" cm="1">
        <f t="array" ref="O127">SalarioAnualEsperado($B127, $G127, $D127, O$1, Hombres!$A$1:$DW$117, Mujeres!$A$1:$DW$117 )</f>
        <v>9819985.2492661905</v>
      </c>
      <c r="P127" s="48" cm="1">
        <f t="array" ref="P127">SalarioAnualEsperado($B127, $G127, $D127, P$1, Hombres!$A$1:$DW$117, Mujeres!$A$1:$DW$117 )</f>
        <v>10303750.340904446</v>
      </c>
      <c r="Q127" s="48" cm="1">
        <f t="array" ref="Q127">SalarioAnualEsperado($B127, $G127, $D127, Q$1, Hombres!$A$1:$DW$117, Mujeres!$A$1:$DW$117 )</f>
        <v>10811337.56523251</v>
      </c>
      <c r="R127" s="48" cm="1">
        <f t="array" ref="R127">SalarioAnualEsperado($B127, $G127, $D127, R$1, Hombres!$A$1:$DW$117, Mujeres!$A$1:$DW$117 )</f>
        <v>11343938.829011822</v>
      </c>
      <c r="S127" s="48" cm="1">
        <f t="array" ref="S127">SalarioAnualEsperado($B127, $G127, $D127, S$1, Hombres!$A$1:$DW$117, Mujeres!$A$1:$DW$117 )</f>
        <v>11902585.86532047</v>
      </c>
      <c r="T127" s="48" cm="1">
        <f t="array" ref="T127">SalarioAnualEsperado($B127, $G127, $D127, T$1, Hombres!$A$1:$DW$117, Mujeres!$A$1:$DW$117 )</f>
        <v>12488312.784678217</v>
      </c>
      <c r="U127" s="48" cm="1">
        <f t="array" ref="U127">SalarioAnualEsperado($B127, $G127, $D127, U$1, Hombres!$A$1:$DW$117, Mujeres!$A$1:$DW$117 )</f>
        <v>13102181.107142007</v>
      </c>
      <c r="V127" s="48" cm="1">
        <f t="array" ref="V127">SalarioAnualEsperado($B127, $G127, $D127, V$1, Hombres!$A$1:$DW$117, Mujeres!$A$1:$DW$117 )</f>
        <v>13745320.017438887</v>
      </c>
      <c r="W127" s="48" cm="1">
        <f t="array" ref="W127">SalarioAnualEsperado($B127, $G127, $D127, W$1, Hombres!$A$1:$DW$117, Mujeres!$A$1:$DW$117 )</f>
        <v>14418858.594425147</v>
      </c>
      <c r="X127" s="48" cm="1">
        <f t="array" ref="X127">SalarioAnualEsperado($B127, $G127, $D127, X$1, Hombres!$A$1:$DW$117, Mujeres!$A$1:$DW$117 )</f>
        <v>15123919.919929808</v>
      </c>
      <c r="Y127" s="48" cm="1">
        <f t="array" ref="Y127">SalarioAnualEsperado($B127, $G127, $D127, Y$1, Hombres!$A$1:$DW$117, Mujeres!$A$1:$DW$117 )</f>
        <v>15861833.848994048</v>
      </c>
      <c r="Z127" s="48" cm="1">
        <f t="array" ref="Z127">SalarioAnualEsperado($B127, $G127, $D127, Z$1, Hombres!$A$1:$DW$117, Mujeres!$A$1:$DW$117 )</f>
        <v>16634321.66167818</v>
      </c>
      <c r="AA127" s="48" cm="1">
        <f t="array" ref="AA127">SalarioAnualEsperado($B127, $G127, $D127, AA$1, Hombres!$A$1:$DW$117, Mujeres!$A$1:$DW$117 )</f>
        <v>17443331.193060149</v>
      </c>
      <c r="AB127" s="48" cm="1">
        <f t="array" ref="AB127">SalarioAnualEsperado($B127, $G127, $D127, AB$1, Hombres!$A$1:$DW$117, Mujeres!$A$1:$DW$117 )</f>
        <v>18290699.099382121</v>
      </c>
      <c r="AC127" s="48" cm="1">
        <f t="array" ref="AC127">SalarioAnualEsperado($B127, $G127, $D127, AC$1, Hombres!$A$1:$DW$117, Mujeres!$A$1:$DW$117 )</f>
        <v>19177497.421840359</v>
      </c>
      <c r="AD127" s="48" cm="1">
        <f t="array" ref="AD127">SalarioAnualEsperado($B127, $G127, $D127, AD$1, Hombres!$A$1:$DW$117, Mujeres!$A$1:$DW$117 )</f>
        <v>20104699.872347664</v>
      </c>
      <c r="AE127" s="48" cm="1">
        <f t="array" ref="AE127">SalarioAnualEsperado($B127, $G127, $D127, AE$1, Hombres!$A$1:$DW$117, Mujeres!$A$1:$DW$117 )</f>
        <v>21073431.876609296</v>
      </c>
      <c r="AF127" s="48" cm="1">
        <f t="array" ref="AF127">SalarioAnualEsperado($B127, $G127, $D127, AF$1, Hombres!$A$1:$DW$117, Mujeres!$A$1:$DW$117 )</f>
        <v>22085111.060612261</v>
      </c>
      <c r="AG127" s="48" cm="1">
        <f t="array" ref="AG127">SalarioAnualEsperado($B127, $G127, $D127, AG$1, Hombres!$A$1:$DW$117, Mujeres!$A$1:$DW$117 )</f>
        <v>23141290.841488499</v>
      </c>
      <c r="AH127" s="48" cm="1">
        <f t="array" ref="AH127">SalarioAnualEsperado($B127, $G127, $D127, AH$1, Hombres!$A$1:$DW$117, Mujeres!$A$1:$DW$117 )</f>
        <v>24243502.161468908</v>
      </c>
      <c r="AI127" s="48" cm="1">
        <f t="array" ref="AI127">SalarioAnualEsperado($B127, $G127, $D127, AI$1, Hombres!$A$1:$DW$117, Mujeres!$A$1:$DW$117 )</f>
        <v>25393619.127029099</v>
      </c>
      <c r="AJ127" s="48" cm="1">
        <f t="array" ref="AJ127">SalarioAnualEsperado($B127, $G127, $D127, AJ$1, Hombres!$A$1:$DW$117, Mujeres!$A$1:$DW$117 )</f>
        <v>26594013.316294137</v>
      </c>
      <c r="AK127" s="48" cm="1">
        <f t="array" ref="AK127">SalarioAnualEsperado($B127, $G127, $D127, AK$1, Hombres!$A$1:$DW$117, Mujeres!$A$1:$DW$117 )</f>
        <v>27846410.56430351</v>
      </c>
      <c r="AL127" s="48" cm="1">
        <f t="array" ref="AL127">SalarioAnualEsperado($B127, $G127, $D127, AL$1, Hombres!$A$1:$DW$117, Mujeres!$A$1:$DW$117 )</f>
        <v>29151991.70676947</v>
      </c>
      <c r="AM127" s="48" cm="1">
        <f t="array" ref="AM127">SalarioAnualEsperado($B127, $G127, $D127, AM$1, Hombres!$A$1:$DW$117, Mujeres!$A$1:$DW$117 )</f>
        <v>30510454.557021003</v>
      </c>
      <c r="AN127" s="48" cm="1">
        <f t="array" ref="AN127">SalarioAnualEsperado($B127, $G127, $D127, AN$1, Hombres!$A$1:$DW$117, Mujeres!$A$1:$DW$117 )</f>
        <v>31920662.071168028</v>
      </c>
      <c r="AO127" s="48" cm="1">
        <f t="array" ref="AO127">SalarioAnualEsperado($B127, $G127, $D127, AO$1, Hombres!$A$1:$DW$117, Mujeres!$A$1:$DW$117 )</f>
        <v>33381368.043713611</v>
      </c>
      <c r="AP127" s="48" cm="1">
        <f t="array" ref="AP127">SalarioAnualEsperado($B127, $G127, $D127, AP$1, Hombres!$A$1:$DW$117, Mujeres!$A$1:$DW$117 )</f>
        <v>34893022.740661994</v>
      </c>
      <c r="AQ127" s="48" cm="1">
        <f t="array" ref="AQ127">SalarioAnualEsperado($B127, $G127, $D127, AQ$1, Hombres!$A$1:$DW$117, Mujeres!$A$1:$DW$117 )</f>
        <v>36457141.304197825</v>
      </c>
      <c r="AR127" s="48" cm="1">
        <f t="array" ref="AR127">SalarioAnualEsperado($B127, $G127, $D127, AR$1, Hombres!$A$1:$DW$117, Mujeres!$A$1:$DW$117 )</f>
        <v>38074700.417290971</v>
      </c>
      <c r="AS127" s="48" cm="1">
        <f t="array" ref="AS127">SalarioAnualEsperado($B127, $G127, $D127, AS$1, Hombres!$A$1:$DW$117, Mujeres!$A$1:$DW$117 )</f>
        <v>39746536.105208255</v>
      </c>
      <c r="AT127" s="48" cm="1">
        <f t="array" ref="AT127">SalarioAnualEsperado($B127, $G127, $D127, AT$1, Hombres!$A$1:$DW$117, Mujeres!$A$1:$DW$117 )</f>
        <v>41473324.118280649</v>
      </c>
      <c r="AU127" s="48" cm="1">
        <f t="array" ref="AU127">SalarioAnualEsperado($B127, $G127, $D127, AU$1, Hombres!$A$1:$DW$117, Mujeres!$A$1:$DW$117 )</f>
        <v>43254021.852698408</v>
      </c>
      <c r="AV127" s="48" cm="1">
        <f t="array" ref="AV127">SalarioAnualEsperado($B127, $G127, $D127, AV$1, Hombres!$A$1:$DW$117, Mujeres!$A$1:$DW$117 )</f>
        <v>0</v>
      </c>
      <c r="AW127" s="48" cm="1">
        <f t="array" ref="AW127">SalarioAnualEsperado($B127, $G127, $D127, AW$1, Hombres!$A$1:$DW$117, Mujeres!$A$1:$DW$117 )</f>
        <v>0</v>
      </c>
      <c r="AX127" s="48" cm="1">
        <f t="array" ref="AX127">SalarioAnualEsperado($B127, $G127, $D127, AX$1, Hombres!$A$1:$DW$117, Mujeres!$A$1:$DW$117 )</f>
        <v>0</v>
      </c>
      <c r="AY127" s="48" cm="1">
        <f t="array" ref="AY127">SalarioAnualEsperado($B127, $G127, $D127, AY$1, Hombres!$A$1:$DW$117, Mujeres!$A$1:$DW$117 )</f>
        <v>0</v>
      </c>
      <c r="AZ127" s="48" cm="1">
        <f t="array" ref="AZ127">SalarioAnualEsperado($B127, $G127, $D127, AZ$1, Hombres!$A$1:$DW$117, Mujeres!$A$1:$DW$117 )</f>
        <v>0</v>
      </c>
      <c r="BA127" s="48" cm="1">
        <f t="array" ref="BA127">SalarioAnualEsperado($B127, $G127, $D127, BA$1, Hombres!$A$1:$DW$117, Mujeres!$A$1:$DW$117 )</f>
        <v>0</v>
      </c>
      <c r="BB127" s="48" cm="1">
        <f t="array" ref="BB127">SalarioAnualEsperado($B127, $G127, $D127, BB$1, Hombres!$A$1:$DW$117, Mujeres!$A$1:$DW$117 )</f>
        <v>0</v>
      </c>
      <c r="BC127" s="48" cm="1">
        <f t="array" ref="BC127">SalarioAnualEsperado($B127, $G127, $D127, BC$1, Hombres!$A$1:$DW$117, Mujeres!$A$1:$DW$117 )</f>
        <v>0</v>
      </c>
      <c r="BD127" s="48" cm="1">
        <f t="array" ref="BD127">SalarioAnualEsperado($B127, $G127, $D127, BD$1, Hombres!$A$1:$DW$117, Mujeres!$A$1:$DW$117 )</f>
        <v>0</v>
      </c>
      <c r="BE127" s="48" cm="1">
        <f t="array" ref="BE127">SalarioAnualEsperado($B127, $G127, $D127, BE$1, Hombres!$A$1:$DW$117, Mujeres!$A$1:$DW$117 )</f>
        <v>0</v>
      </c>
      <c r="BF127" s="48" cm="1">
        <f t="array" ref="BF127">SalarioAnualEsperado($B127, $G127, $D127, BF$1, Hombres!$A$1:$DW$117, Mujeres!$A$1:$DW$117 )</f>
        <v>0</v>
      </c>
      <c r="BG127" s="48" cm="1">
        <f t="array" ref="BG127">SalarioAnualEsperado($B127, $G127, $D127, BG$1, Hombres!$A$1:$DW$117, Mujeres!$A$1:$DW$117 )</f>
        <v>0</v>
      </c>
      <c r="BH127" s="48" cm="1">
        <f t="array" ref="BH127">SalarioAnualEsperado($B127, $G127, $D127, BH$1, Hombres!$A$1:$DW$117, Mujeres!$A$1:$DW$117 )</f>
        <v>0</v>
      </c>
      <c r="BI127" s="48" cm="1">
        <f t="array" ref="BI127">SalarioAnualEsperado($B127, $G127, $D127, BI$1, Hombres!$A$1:$DW$117, Mujeres!$A$1:$DW$117 )</f>
        <v>0</v>
      </c>
      <c r="BJ127" s="48" cm="1">
        <f t="array" ref="BJ127">SalarioAnualEsperado($B127, $G127, $D127, BJ$1, Hombres!$A$1:$DW$117, Mujeres!$A$1:$DW$117 )</f>
        <v>0</v>
      </c>
      <c r="BK127" s="48" cm="1">
        <f t="array" ref="BK127">SalarioAnualEsperado($B127, $G127, $D127, BK$1, Hombres!$A$1:$DW$117, Mujeres!$A$1:$DW$117 )</f>
        <v>0</v>
      </c>
      <c r="BL127" s="48" cm="1">
        <f t="array" ref="BL127">SalarioAnualEsperado($B127, $G127, $D127, BL$1, Hombres!$A$1:$DW$117, Mujeres!$A$1:$DW$117 )</f>
        <v>0</v>
      </c>
      <c r="BM127" s="48" cm="1">
        <f t="array" ref="BM127">SalarioAnualEsperado($B127, $G127, $D127, BM$1, Hombres!$A$1:$DW$117, Mujeres!$A$1:$DW$117 )</f>
        <v>0</v>
      </c>
      <c r="BN127" s="48" cm="1">
        <f t="array" ref="BN127">SalarioAnualEsperado($B127, $G127, $D127, BN$1, Hombres!$A$1:$DW$117, Mujeres!$A$1:$DW$117 )</f>
        <v>0</v>
      </c>
      <c r="BO127" s="48" cm="1">
        <f t="array" ref="BO127">SalarioAnualEsperado($B127, $G127, $D127, BO$1, Hombres!$A$1:$DW$117, Mujeres!$A$1:$DW$117 )</f>
        <v>0</v>
      </c>
      <c r="BP127" s="48" cm="1">
        <f t="array" ref="BP127">SalarioAnualEsperado($B127, $G127, $D127, BP$1, Hombres!$A$1:$DW$117, Mujeres!$A$1:$DW$117 )</f>
        <v>0</v>
      </c>
      <c r="BQ127" s="48" cm="1">
        <f t="array" ref="BQ127">SalarioAnualEsperado($B127, $G127, $D127, BQ$1, Hombres!$A$1:$DW$117, Mujeres!$A$1:$DW$117 )</f>
        <v>0</v>
      </c>
      <c r="BR127" s="48" cm="1">
        <f t="array" ref="BR127">SalarioAnualEsperado($B127, $G127, $D127, BR$1, Hombres!$A$1:$DW$117, Mujeres!$A$1:$DW$117 )</f>
        <v>0</v>
      </c>
      <c r="BS127" s="48" cm="1">
        <f t="array" ref="BS127">SalarioAnualEsperado($B127, $G127, $D127, BS$1, Hombres!$A$1:$DW$117, Mujeres!$A$1:$DW$117 )</f>
        <v>0</v>
      </c>
      <c r="BT127" s="48" cm="1">
        <f t="array" ref="BT127">SalarioAnualEsperado($B127, $G127, $D127, BT$1, Hombres!$A$1:$DW$117, Mujeres!$A$1:$DW$117 )</f>
        <v>0</v>
      </c>
      <c r="BU127" s="48" cm="1">
        <f t="array" ref="BU127">SalarioAnualEsperado($B127, $G127, $D127, BU$1, Hombres!$A$1:$DW$117, Mujeres!$A$1:$DW$117 )</f>
        <v>0</v>
      </c>
      <c r="BV127" s="48" cm="1">
        <f t="array" ref="BV127">SalarioAnualEsperado($B127, $G127, $D127, BV$1, Hombres!$A$1:$DW$117, Mujeres!$A$1:$DW$117 )</f>
        <v>0</v>
      </c>
      <c r="BW127" s="48" cm="1">
        <f t="array" ref="BW127">SalarioAnualEsperado($B127, $G127, $D127, BW$1, Hombres!$A$1:$DW$117, Mujeres!$A$1:$DW$117 )</f>
        <v>0</v>
      </c>
      <c r="BX127" s="48" cm="1">
        <f t="array" ref="BX127">SalarioAnualEsperado($B127, $G127, $D127, BX$1, Hombres!$A$1:$DW$117, Mujeres!$A$1:$DW$117 )</f>
        <v>0</v>
      </c>
      <c r="BY127" s="48" cm="1">
        <f t="array" ref="BY127">SalarioAnualEsperado($B127, $G127, $D127, BY$1, Hombres!$A$1:$DW$117, Mujeres!$A$1:$DW$117 )</f>
        <v>0</v>
      </c>
      <c r="BZ127" s="48" cm="1">
        <f t="array" ref="BZ127">SalarioAnualEsperado($B127, $G127, $D127, BZ$1, Hombres!$A$1:$DW$117, Mujeres!$A$1:$DW$117 )</f>
        <v>0</v>
      </c>
      <c r="CA127" s="48" cm="1">
        <f t="array" ref="CA127">SalarioAnualEsperado($B127, $G127, $D127, CA$1, Hombres!$A$1:$DW$117, Mujeres!$A$1:$DW$117 )</f>
        <v>0</v>
      </c>
      <c r="CB127" s="48" cm="1">
        <f t="array" ref="CB127">SalarioAnualEsperado($B127, $G127, $D127, CB$1, Hombres!$A$1:$DW$117, Mujeres!$A$1:$DW$117 )</f>
        <v>0</v>
      </c>
      <c r="CC127" s="48" cm="1">
        <f t="array" ref="CC127">SalarioAnualEsperado($B127, $G127, $D127, CC$1, Hombres!$A$1:$DW$117, Mujeres!$A$1:$DW$117 )</f>
        <v>0</v>
      </c>
      <c r="CD127" s="48" cm="1">
        <f t="array" ref="CD127">SalarioAnualEsperado($B127, $G127, $D127, CD$1, Hombres!$A$1:$DW$117, Mujeres!$A$1:$DW$117 )</f>
        <v>0</v>
      </c>
      <c r="CE127" s="48" cm="1">
        <f t="array" ref="CE127">SalarioAnualEsperado($B127, $G127, $D127, CE$1, Hombres!$A$1:$DW$117, Mujeres!$A$1:$DW$117 )</f>
        <v>0</v>
      </c>
      <c r="CF127" s="48" cm="1">
        <f t="array" ref="CF127">SalarioAnualEsperado($B127, $G127, $D127, CF$1, Hombres!$A$1:$DW$117, Mujeres!$A$1:$DW$117 )</f>
        <v>0</v>
      </c>
      <c r="CG127" s="48" cm="1">
        <f t="array" ref="CG127">SalarioAnualEsperado($B127, $G127, $D127, CG$1, Hombres!$A$1:$DW$117, Mujeres!$A$1:$DW$117 )</f>
        <v>0</v>
      </c>
      <c r="CH127" s="48" cm="1">
        <f t="array" ref="CH127">SalarioAnualEsperado($B127, $G127, $D127, CH$1, Hombres!$A$1:$DW$117, Mujeres!$A$1:$DW$117 )</f>
        <v>0</v>
      </c>
      <c r="CI127" s="48" cm="1">
        <f t="array" ref="CI127">SalarioAnualEsperado($B127, $G127, $D127, CI$1, Hombres!$A$1:$DW$117, Mujeres!$A$1:$DW$117 )</f>
        <v>0</v>
      </c>
      <c r="CJ127" s="48" cm="1">
        <f t="array" ref="CJ127">SalarioAnualEsperado($B127, $G127, $D127, CJ$1, Hombres!$A$1:$DW$117, Mujeres!$A$1:$DW$117 )</f>
        <v>0</v>
      </c>
      <c r="CK127" s="48" cm="1">
        <f t="array" ref="CK127">SalarioAnualEsperado($B127, $G127, $D127, CK$1, Hombres!$A$1:$DW$117, Mujeres!$A$1:$DW$117 )</f>
        <v>0</v>
      </c>
      <c r="CL127" s="48" cm="1">
        <f t="array" ref="CL127">SalarioAnualEsperado($B127, $G127, $D127, CL$1, Hombres!$A$1:$DW$117, Mujeres!$A$1:$DW$117 )</f>
        <v>0</v>
      </c>
      <c r="CM127" s="48" cm="1">
        <f t="array" ref="CM127">SalarioAnualEsperado($B127, $G127, $D127, CM$1, Hombres!$A$1:$DW$117, Mujeres!$A$1:$DW$117 )</f>
        <v>0</v>
      </c>
      <c r="CN127" s="48" cm="1">
        <f t="array" ref="CN127">SalarioAnualEsperado($B127, $G127, $D127, CN$1, Hombres!$A$1:$DW$117, Mujeres!$A$1:$DW$117 )</f>
        <v>0</v>
      </c>
      <c r="CO127" s="48" cm="1">
        <f t="array" ref="CO127">SalarioAnualEsperado($B127, $G127, $D127, CO$1, Hombres!$A$1:$DW$117, Mujeres!$A$1:$DW$117 )</f>
        <v>0</v>
      </c>
      <c r="CP127" s="48" cm="1">
        <f t="array" ref="CP127">SalarioAnualEsperado($B127, $G127, $D127, CP$1, Hombres!$A$1:$DW$117, Mujeres!$A$1:$DW$117 )</f>
        <v>0</v>
      </c>
      <c r="CQ127" s="48" cm="1">
        <f t="array" ref="CQ127">SalarioAnualEsperado($B127, $G127, $D127, CQ$1, Hombres!$A$1:$DW$117, Mujeres!$A$1:$DW$117 )</f>
        <v>0</v>
      </c>
      <c r="CR127" s="48" cm="1">
        <f t="array" ref="CR127">SalarioAnualEsperado($B127, $G127, $D127, CR$1, Hombres!$A$1:$DW$117, Mujeres!$A$1:$DW$117 )</f>
        <v>0</v>
      </c>
      <c r="CS127" s="48" cm="1">
        <f t="array" ref="CS127">SalarioAnualEsperado($B127, $G127, $D127, CS$1, Hombres!$A$1:$DW$117, Mujeres!$A$1:$DW$117 )</f>
        <v>0</v>
      </c>
      <c r="CT127" s="48" cm="1">
        <f t="array" ref="CT127">SalarioAnualEsperado($B127, $G127, $D127, CT$1, Hombres!$A$1:$DW$117, Mujeres!$A$1:$DW$117 )</f>
        <v>0</v>
      </c>
      <c r="CU127" s="48" cm="1">
        <f t="array" ref="CU127">SalarioAnualEsperado($B127, $G127, $D127, CU$1, Hombres!$A$1:$DW$117, Mujeres!$A$1:$DW$117 )</f>
        <v>0</v>
      </c>
      <c r="CV127" s="48" cm="1">
        <f t="array" ref="CV127">SalarioAnualEsperado($B127, $G127, $D127, CV$1, Hombres!$A$1:$DW$117, Mujeres!$A$1:$DW$117 )</f>
        <v>0</v>
      </c>
      <c r="CW127" s="48" cm="1">
        <f t="array" ref="CW127">SalarioAnualEsperado($B127, $G127, $D127, CW$1, Hombres!$A$1:$DW$117, Mujeres!$A$1:$DW$117 )</f>
        <v>0</v>
      </c>
      <c r="CX127" s="48" cm="1">
        <f t="array" ref="CX127">SalarioAnualEsperado($B127, $G127, $D127, CX$1, Hombres!$A$1:$DW$117, Mujeres!$A$1:$DW$117 )</f>
        <v>0</v>
      </c>
      <c r="CY127" s="48" cm="1">
        <f t="array" ref="CY127">SalarioAnualEsperado($B127, $G127, $D127, CY$1, Hombres!$A$1:$DW$117, Mujeres!$A$1:$DW$117 )</f>
        <v>0</v>
      </c>
      <c r="CZ127" s="48" cm="1">
        <f t="array" ref="CZ127">SalarioAnualEsperado($B127, $G127, $D127, CZ$1, Hombres!$A$1:$DW$117, Mujeres!$A$1:$DW$117 )</f>
        <v>0</v>
      </c>
      <c r="DA127" s="48" cm="1">
        <f t="array" ref="DA127">SalarioAnualEsperado($B127, $G127, $D127, DA$1, Hombres!$A$1:$DW$117, Mujeres!$A$1:$DW$117 )</f>
        <v>0</v>
      </c>
      <c r="DB127" s="48" cm="1">
        <f t="array" ref="DB127">SalarioAnualEsperado($B127, $G127, $D127, DB$1, Hombres!$A$1:$DW$117, Mujeres!$A$1:$DW$117 )</f>
        <v>0</v>
      </c>
      <c r="DC127" s="48" cm="1">
        <f t="array" ref="DC127">SalarioAnualEsperado($B127, $G127, $D127, DC$1, Hombres!$A$1:$DW$117, Mujeres!$A$1:$DW$117 )</f>
        <v>0</v>
      </c>
    </row>
    <row r="128" spans="1:107" x14ac:dyDescent="0.3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8" cm="1">
        <f t="array" ref="L128">SalarioAnualEsperado($B128, $G128, $D128, L$1, Hombres!$A$1:$DW$117, Mujeres!$A$1:$DW$117 )</f>
        <v>11121077.5</v>
      </c>
      <c r="M128" s="48" cm="1">
        <f t="array" ref="M128">SalarioAnualEsperado($B128, $G128, $D128, M$1, Hombres!$A$1:$DW$117, Mujeres!$A$1:$DW$117 )</f>
        <v>11670514.862805946</v>
      </c>
      <c r="N128" s="48" cm="1">
        <f t="array" ref="N128">SalarioAnualEsperado($B128, $G128, $D128, N$1, Hombres!$A$1:$DW$117, Mujeres!$A$1:$DW$117 )</f>
        <v>12246773.513119608</v>
      </c>
      <c r="O128" s="48" cm="1">
        <f t="array" ref="O128">SalarioAnualEsperado($B128, $G128, $D128, O$1, Hombres!$A$1:$DW$117, Mujeres!$A$1:$DW$117 )</f>
        <v>12851141.445306377</v>
      </c>
      <c r="P128" s="48" cm="1">
        <f t="array" ref="P128">SalarioAnualEsperado($B128, $G128, $D128, P$1, Hombres!$A$1:$DW$117, Mujeres!$A$1:$DW$117 )</f>
        <v>13485129.203222578</v>
      </c>
      <c r="Q128" s="48" cm="1">
        <f t="array" ref="Q128">SalarioAnualEsperado($B128, $G128, $D128, Q$1, Hombres!$A$1:$DW$117, Mujeres!$A$1:$DW$117 )</f>
        <v>14150273.173899155</v>
      </c>
      <c r="R128" s="48" cm="1">
        <f t="array" ref="R128">SalarioAnualEsperado($B128, $G128, $D128, R$1, Hombres!$A$1:$DW$117, Mujeres!$A$1:$DW$117 )</f>
        <v>14848092.566476338</v>
      </c>
      <c r="S128" s="48" cm="1">
        <f t="array" ref="S128">SalarioAnualEsperado($B128, $G128, $D128, S$1, Hombres!$A$1:$DW$117, Mujeres!$A$1:$DW$117 )</f>
        <v>15580225.02066054</v>
      </c>
      <c r="T128" s="48" cm="1">
        <f t="array" ref="T128">SalarioAnualEsperado($B128, $G128, $D128, T$1, Hombres!$A$1:$DW$117, Mujeres!$A$1:$DW$117 )</f>
        <v>16348451.047885718</v>
      </c>
      <c r="U128" s="48" cm="1">
        <f t="array" ref="U128">SalarioAnualEsperado($B128, $G128, $D128, U$1, Hombres!$A$1:$DW$117, Mujeres!$A$1:$DW$117 )</f>
        <v>17154587.497452322</v>
      </c>
      <c r="V128" s="48" cm="1">
        <f t="array" ref="V128">SalarioAnualEsperado($B128, $G128, $D128, V$1, Hombres!$A$1:$DW$117, Mujeres!$A$1:$DW$117 )</f>
        <v>18000238.159496117</v>
      </c>
      <c r="W128" s="48" cm="1">
        <f t="array" ref="W128">SalarioAnualEsperado($B128, $G128, $D128, W$1, Hombres!$A$1:$DW$117, Mujeres!$A$1:$DW$117 )</f>
        <v>18887018.047759287</v>
      </c>
      <c r="X128" s="48" cm="1">
        <f t="array" ref="X128">SalarioAnualEsperado($B128, $G128, $D128, X$1, Hombres!$A$1:$DW$117, Mujeres!$A$1:$DW$117 )</f>
        <v>19816516.732523885</v>
      </c>
      <c r="Y128" s="48" cm="1">
        <f t="array" ref="Y128">SalarioAnualEsperado($B128, $G128, $D128, Y$1, Hombres!$A$1:$DW$117, Mujeres!$A$1:$DW$117 )</f>
        <v>20790385.35066643</v>
      </c>
      <c r="Z128" s="48" cm="1">
        <f t="array" ref="Z128">SalarioAnualEsperado($B128, $G128, $D128, Z$1, Hombres!$A$1:$DW$117, Mujeres!$A$1:$DW$117 )</f>
        <v>21810336.079638064</v>
      </c>
      <c r="AA128" s="48" cm="1">
        <f t="array" ref="AA128">SalarioAnualEsperado($B128, $G128, $D128, AA$1, Hombres!$A$1:$DW$117, Mujeres!$A$1:$DW$117 )</f>
        <v>22878140.638234835</v>
      </c>
      <c r="AB128" s="48" cm="1">
        <f t="array" ref="AB128">SalarioAnualEsperado($B128, $G128, $D128, AB$1, Hombres!$A$1:$DW$117, Mujeres!$A$1:$DW$117 )</f>
        <v>23995879.975923907</v>
      </c>
      <c r="AC128" s="48" cm="1">
        <f t="array" ref="AC128">SalarioAnualEsperado($B128, $G128, $D128, AC$1, Hombres!$A$1:$DW$117, Mujeres!$A$1:$DW$117 )</f>
        <v>25166140.432105042</v>
      </c>
      <c r="AD128" s="48" cm="1">
        <f t="array" ref="AD128">SalarioAnualEsperado($B128, $G128, $D128, AD$1, Hombres!$A$1:$DW$117, Mujeres!$A$1:$DW$117 )</f>
        <v>26391813.179566663</v>
      </c>
      <c r="AE128" s="48" cm="1">
        <f t="array" ref="AE128">SalarioAnualEsperado($B128, $G128, $D128, AE$1, Hombres!$A$1:$DW$117, Mujeres!$A$1:$DW$117 )</f>
        <v>27675707.85290793</v>
      </c>
      <c r="AF128" s="48" cm="1">
        <f t="array" ref="AF128">SalarioAnualEsperado($B128, $G128, $D128, AF$1, Hombres!$A$1:$DW$117, Mujeres!$A$1:$DW$117 )</f>
        <v>29019566.011620466</v>
      </c>
      <c r="AG128" s="48" cm="1">
        <f t="array" ref="AG128">SalarioAnualEsperado($B128, $G128, $D128, AG$1, Hombres!$A$1:$DW$117, Mujeres!$A$1:$DW$117 )</f>
        <v>30424989.276174668</v>
      </c>
      <c r="AH128" s="48" cm="1">
        <f t="array" ref="AH128">SalarioAnualEsperado($B128, $G128, $D128, AH$1, Hombres!$A$1:$DW$117, Mujeres!$A$1:$DW$117 )</f>
        <v>31893666.808334306</v>
      </c>
      <c r="AI128" s="48" cm="1">
        <f t="array" ref="AI128">SalarioAnualEsperado($B128, $G128, $D128, AI$1, Hombres!$A$1:$DW$117, Mujeres!$A$1:$DW$117 )</f>
        <v>33427664.814855818</v>
      </c>
      <c r="AJ128" s="48" cm="1">
        <f t="array" ref="AJ128">SalarioAnualEsperado($B128, $G128, $D128, AJ$1, Hombres!$A$1:$DW$117, Mujeres!$A$1:$DW$117 )</f>
        <v>35029385.877826706</v>
      </c>
      <c r="AK128" s="48" cm="1">
        <f t="array" ref="AK128">SalarioAnualEsperado($B128, $G128, $D128, AK$1, Hombres!$A$1:$DW$117, Mujeres!$A$1:$DW$117 )</f>
        <v>36701366.888619073</v>
      </c>
      <c r="AL128" s="48" cm="1">
        <f t="array" ref="AL128">SalarioAnualEsperado($B128, $G128, $D128, AL$1, Hombres!$A$1:$DW$117, Mujeres!$A$1:$DW$117 )</f>
        <v>38446651.954011388</v>
      </c>
      <c r="AM128" s="48" cm="1">
        <f t="array" ref="AM128">SalarioAnualEsperado($B128, $G128, $D128, AM$1, Hombres!$A$1:$DW$117, Mujeres!$A$1:$DW$117 )</f>
        <v>40268832.547397032</v>
      </c>
      <c r="AN128" s="48" cm="1">
        <f t="array" ref="AN128">SalarioAnualEsperado($B128, $G128, $D128, AN$1, Hombres!$A$1:$DW$117, Mujeres!$A$1:$DW$117 )</f>
        <v>42170365.285879351</v>
      </c>
      <c r="AO128" s="48" cm="1">
        <f t="array" ref="AO128">SalarioAnualEsperado($B128, $G128, $D128, AO$1, Hombres!$A$1:$DW$117, Mujeres!$A$1:$DW$117 )</f>
        <v>44153135.078382835</v>
      </c>
      <c r="AP128" s="48" cm="1">
        <f t="array" ref="AP128">SalarioAnualEsperado($B128, $G128, $D128, AP$1, Hombres!$A$1:$DW$117, Mujeres!$A$1:$DW$117 )</f>
        <v>46217070.214491248</v>
      </c>
      <c r="AQ128" s="48" cm="1">
        <f t="array" ref="AQ128">SalarioAnualEsperado($B128, $G128, $D128, AQ$1, Hombres!$A$1:$DW$117, Mujeres!$A$1:$DW$117 )</f>
        <v>48360848.683627523</v>
      </c>
      <c r="AR128" s="48" cm="1">
        <f t="array" ref="AR128">SalarioAnualEsperado($B128, $G128, $D128, AR$1, Hombres!$A$1:$DW$117, Mujeres!$A$1:$DW$117 )</f>
        <v>50582559.314320944</v>
      </c>
      <c r="AS128" s="48" cm="1">
        <f t="array" ref="AS128">SalarioAnualEsperado($B128, $G128, $D128, AS$1, Hombres!$A$1:$DW$117, Mujeres!$A$1:$DW$117 )</f>
        <v>52882581.449280649</v>
      </c>
      <c r="AT128" s="48" cm="1">
        <f t="array" ref="AT128">SalarioAnualEsperado($B128, $G128, $D128, AT$1, Hombres!$A$1:$DW$117, Mujeres!$A$1:$DW$117 )</f>
        <v>55263280.301895104</v>
      </c>
      <c r="AU128" s="48" cm="1">
        <f t="array" ref="AU128">SalarioAnualEsperado($B128, $G128, $D128, AU$1, Hombres!$A$1:$DW$117, Mujeres!$A$1:$DW$117 )</f>
        <v>57726810.45083262</v>
      </c>
      <c r="AV128" s="48" cm="1">
        <f t="array" ref="AV128">SalarioAnualEsperado($B128, $G128, $D128, AV$1, Hombres!$A$1:$DW$117, Mujeres!$A$1:$DW$117 )</f>
        <v>60275154.926392883</v>
      </c>
      <c r="AW128" s="48" cm="1">
        <f t="array" ref="AW128">SalarioAnualEsperado($B128, $G128, $D128, AW$1, Hombres!$A$1:$DW$117, Mujeres!$A$1:$DW$117 )</f>
        <v>62909316.967597865</v>
      </c>
      <c r="AX128" s="48" cm="1">
        <f t="array" ref="AX128">SalarioAnualEsperado($B128, $G128, $D128, AX$1, Hombres!$A$1:$DW$117, Mujeres!$A$1:$DW$117 )</f>
        <v>65627144.476639189</v>
      </c>
      <c r="AY128" s="48" cm="1">
        <f t="array" ref="AY128">SalarioAnualEsperado($B128, $G128, $D128, AY$1, Hombres!$A$1:$DW$117, Mujeres!$A$1:$DW$117 )</f>
        <v>0</v>
      </c>
      <c r="AZ128" s="48" cm="1">
        <f t="array" ref="AZ128">SalarioAnualEsperado($B128, $G128, $D128, AZ$1, Hombres!$A$1:$DW$117, Mujeres!$A$1:$DW$117 )</f>
        <v>0</v>
      </c>
      <c r="BA128" s="48" cm="1">
        <f t="array" ref="BA128">SalarioAnualEsperado($B128, $G128, $D128, BA$1, Hombres!$A$1:$DW$117, Mujeres!$A$1:$DW$117 )</f>
        <v>0</v>
      </c>
      <c r="BB128" s="48" cm="1">
        <f t="array" ref="BB128">SalarioAnualEsperado($B128, $G128, $D128, BB$1, Hombres!$A$1:$DW$117, Mujeres!$A$1:$DW$117 )</f>
        <v>0</v>
      </c>
      <c r="BC128" s="48" cm="1">
        <f t="array" ref="BC128">SalarioAnualEsperado($B128, $G128, $D128, BC$1, Hombres!$A$1:$DW$117, Mujeres!$A$1:$DW$117 )</f>
        <v>0</v>
      </c>
      <c r="BD128" s="48" cm="1">
        <f t="array" ref="BD128">SalarioAnualEsperado($B128, $G128, $D128, BD$1, Hombres!$A$1:$DW$117, Mujeres!$A$1:$DW$117 )</f>
        <v>0</v>
      </c>
      <c r="BE128" s="48" cm="1">
        <f t="array" ref="BE128">SalarioAnualEsperado($B128, $G128, $D128, BE$1, Hombres!$A$1:$DW$117, Mujeres!$A$1:$DW$117 )</f>
        <v>0</v>
      </c>
      <c r="BF128" s="48" cm="1">
        <f t="array" ref="BF128">SalarioAnualEsperado($B128, $G128, $D128, BF$1, Hombres!$A$1:$DW$117, Mujeres!$A$1:$DW$117 )</f>
        <v>0</v>
      </c>
      <c r="BG128" s="48" cm="1">
        <f t="array" ref="BG128">SalarioAnualEsperado($B128, $G128, $D128, BG$1, Hombres!$A$1:$DW$117, Mujeres!$A$1:$DW$117 )</f>
        <v>0</v>
      </c>
      <c r="BH128" s="48" cm="1">
        <f t="array" ref="BH128">SalarioAnualEsperado($B128, $G128, $D128, BH$1, Hombres!$A$1:$DW$117, Mujeres!$A$1:$DW$117 )</f>
        <v>0</v>
      </c>
      <c r="BI128" s="48" cm="1">
        <f t="array" ref="BI128">SalarioAnualEsperado($B128, $G128, $D128, BI$1, Hombres!$A$1:$DW$117, Mujeres!$A$1:$DW$117 )</f>
        <v>0</v>
      </c>
      <c r="BJ128" s="48" cm="1">
        <f t="array" ref="BJ128">SalarioAnualEsperado($B128, $G128, $D128, BJ$1, Hombres!$A$1:$DW$117, Mujeres!$A$1:$DW$117 )</f>
        <v>0</v>
      </c>
      <c r="BK128" s="48" cm="1">
        <f t="array" ref="BK128">SalarioAnualEsperado($B128, $G128, $D128, BK$1, Hombres!$A$1:$DW$117, Mujeres!$A$1:$DW$117 )</f>
        <v>0</v>
      </c>
      <c r="BL128" s="48" cm="1">
        <f t="array" ref="BL128">SalarioAnualEsperado($B128, $G128, $D128, BL$1, Hombres!$A$1:$DW$117, Mujeres!$A$1:$DW$117 )</f>
        <v>0</v>
      </c>
      <c r="BM128" s="48" cm="1">
        <f t="array" ref="BM128">SalarioAnualEsperado($B128, $G128, $D128, BM$1, Hombres!$A$1:$DW$117, Mujeres!$A$1:$DW$117 )</f>
        <v>0</v>
      </c>
      <c r="BN128" s="48" cm="1">
        <f t="array" ref="BN128">SalarioAnualEsperado($B128, $G128, $D128, BN$1, Hombres!$A$1:$DW$117, Mujeres!$A$1:$DW$117 )</f>
        <v>0</v>
      </c>
      <c r="BO128" s="48" cm="1">
        <f t="array" ref="BO128">SalarioAnualEsperado($B128, $G128, $D128, BO$1, Hombres!$A$1:$DW$117, Mujeres!$A$1:$DW$117 )</f>
        <v>0</v>
      </c>
      <c r="BP128" s="48" cm="1">
        <f t="array" ref="BP128">SalarioAnualEsperado($B128, $G128, $D128, BP$1, Hombres!$A$1:$DW$117, Mujeres!$A$1:$DW$117 )</f>
        <v>0</v>
      </c>
      <c r="BQ128" s="48" cm="1">
        <f t="array" ref="BQ128">SalarioAnualEsperado($B128, $G128, $D128, BQ$1, Hombres!$A$1:$DW$117, Mujeres!$A$1:$DW$117 )</f>
        <v>0</v>
      </c>
      <c r="BR128" s="48" cm="1">
        <f t="array" ref="BR128">SalarioAnualEsperado($B128, $G128, $D128, BR$1, Hombres!$A$1:$DW$117, Mujeres!$A$1:$DW$117 )</f>
        <v>0</v>
      </c>
      <c r="BS128" s="48" cm="1">
        <f t="array" ref="BS128">SalarioAnualEsperado($B128, $G128, $D128, BS$1, Hombres!$A$1:$DW$117, Mujeres!$A$1:$DW$117 )</f>
        <v>0</v>
      </c>
      <c r="BT128" s="48" cm="1">
        <f t="array" ref="BT128">SalarioAnualEsperado($B128, $G128, $D128, BT$1, Hombres!$A$1:$DW$117, Mujeres!$A$1:$DW$117 )</f>
        <v>0</v>
      </c>
      <c r="BU128" s="48" cm="1">
        <f t="array" ref="BU128">SalarioAnualEsperado($B128, $G128, $D128, BU$1, Hombres!$A$1:$DW$117, Mujeres!$A$1:$DW$117 )</f>
        <v>0</v>
      </c>
      <c r="BV128" s="48" cm="1">
        <f t="array" ref="BV128">SalarioAnualEsperado($B128, $G128, $D128, BV$1, Hombres!$A$1:$DW$117, Mujeres!$A$1:$DW$117 )</f>
        <v>0</v>
      </c>
      <c r="BW128" s="48" cm="1">
        <f t="array" ref="BW128">SalarioAnualEsperado($B128, $G128, $D128, BW$1, Hombres!$A$1:$DW$117, Mujeres!$A$1:$DW$117 )</f>
        <v>0</v>
      </c>
      <c r="BX128" s="48" cm="1">
        <f t="array" ref="BX128">SalarioAnualEsperado($B128, $G128, $D128, BX$1, Hombres!$A$1:$DW$117, Mujeres!$A$1:$DW$117 )</f>
        <v>0</v>
      </c>
      <c r="BY128" s="48" cm="1">
        <f t="array" ref="BY128">SalarioAnualEsperado($B128, $G128, $D128, BY$1, Hombres!$A$1:$DW$117, Mujeres!$A$1:$DW$117 )</f>
        <v>0</v>
      </c>
      <c r="BZ128" s="48" cm="1">
        <f t="array" ref="BZ128">SalarioAnualEsperado($B128, $G128, $D128, BZ$1, Hombres!$A$1:$DW$117, Mujeres!$A$1:$DW$117 )</f>
        <v>0</v>
      </c>
      <c r="CA128" s="48" cm="1">
        <f t="array" ref="CA128">SalarioAnualEsperado($B128, $G128, $D128, CA$1, Hombres!$A$1:$DW$117, Mujeres!$A$1:$DW$117 )</f>
        <v>0</v>
      </c>
      <c r="CB128" s="48" cm="1">
        <f t="array" ref="CB128">SalarioAnualEsperado($B128, $G128, $D128, CB$1, Hombres!$A$1:$DW$117, Mujeres!$A$1:$DW$117 )</f>
        <v>0</v>
      </c>
      <c r="CC128" s="48" cm="1">
        <f t="array" ref="CC128">SalarioAnualEsperado($B128, $G128, $D128, CC$1, Hombres!$A$1:$DW$117, Mujeres!$A$1:$DW$117 )</f>
        <v>0</v>
      </c>
      <c r="CD128" s="48" cm="1">
        <f t="array" ref="CD128">SalarioAnualEsperado($B128, $G128, $D128, CD$1, Hombres!$A$1:$DW$117, Mujeres!$A$1:$DW$117 )</f>
        <v>0</v>
      </c>
      <c r="CE128" s="48" cm="1">
        <f t="array" ref="CE128">SalarioAnualEsperado($B128, $G128, $D128, CE$1, Hombres!$A$1:$DW$117, Mujeres!$A$1:$DW$117 )</f>
        <v>0</v>
      </c>
      <c r="CF128" s="48" cm="1">
        <f t="array" ref="CF128">SalarioAnualEsperado($B128, $G128, $D128, CF$1, Hombres!$A$1:$DW$117, Mujeres!$A$1:$DW$117 )</f>
        <v>0</v>
      </c>
      <c r="CG128" s="48" cm="1">
        <f t="array" ref="CG128">SalarioAnualEsperado($B128, $G128, $D128, CG$1, Hombres!$A$1:$DW$117, Mujeres!$A$1:$DW$117 )</f>
        <v>0</v>
      </c>
      <c r="CH128" s="48" cm="1">
        <f t="array" ref="CH128">SalarioAnualEsperado($B128, $G128, $D128, CH$1, Hombres!$A$1:$DW$117, Mujeres!$A$1:$DW$117 )</f>
        <v>0</v>
      </c>
      <c r="CI128" s="48" cm="1">
        <f t="array" ref="CI128">SalarioAnualEsperado($B128, $G128, $D128, CI$1, Hombres!$A$1:$DW$117, Mujeres!$A$1:$DW$117 )</f>
        <v>0</v>
      </c>
      <c r="CJ128" s="48" cm="1">
        <f t="array" ref="CJ128">SalarioAnualEsperado($B128, $G128, $D128, CJ$1, Hombres!$A$1:$DW$117, Mujeres!$A$1:$DW$117 )</f>
        <v>0</v>
      </c>
      <c r="CK128" s="48" cm="1">
        <f t="array" ref="CK128">SalarioAnualEsperado($B128, $G128, $D128, CK$1, Hombres!$A$1:$DW$117, Mujeres!$A$1:$DW$117 )</f>
        <v>0</v>
      </c>
      <c r="CL128" s="48" cm="1">
        <f t="array" ref="CL128">SalarioAnualEsperado($B128, $G128, $D128, CL$1, Hombres!$A$1:$DW$117, Mujeres!$A$1:$DW$117 )</f>
        <v>0</v>
      </c>
      <c r="CM128" s="48" cm="1">
        <f t="array" ref="CM128">SalarioAnualEsperado($B128, $G128, $D128, CM$1, Hombres!$A$1:$DW$117, Mujeres!$A$1:$DW$117 )</f>
        <v>0</v>
      </c>
      <c r="CN128" s="48" cm="1">
        <f t="array" ref="CN128">SalarioAnualEsperado($B128, $G128, $D128, CN$1, Hombres!$A$1:$DW$117, Mujeres!$A$1:$DW$117 )</f>
        <v>0</v>
      </c>
      <c r="CO128" s="48" cm="1">
        <f t="array" ref="CO128">SalarioAnualEsperado($B128, $G128, $D128, CO$1, Hombres!$A$1:$DW$117, Mujeres!$A$1:$DW$117 )</f>
        <v>0</v>
      </c>
      <c r="CP128" s="48" cm="1">
        <f t="array" ref="CP128">SalarioAnualEsperado($B128, $G128, $D128, CP$1, Hombres!$A$1:$DW$117, Mujeres!$A$1:$DW$117 )</f>
        <v>0</v>
      </c>
      <c r="CQ128" s="48" cm="1">
        <f t="array" ref="CQ128">SalarioAnualEsperado($B128, $G128, $D128, CQ$1, Hombres!$A$1:$DW$117, Mujeres!$A$1:$DW$117 )</f>
        <v>0</v>
      </c>
      <c r="CR128" s="48" cm="1">
        <f t="array" ref="CR128">SalarioAnualEsperado($B128, $G128, $D128, CR$1, Hombres!$A$1:$DW$117, Mujeres!$A$1:$DW$117 )</f>
        <v>0</v>
      </c>
      <c r="CS128" s="48" cm="1">
        <f t="array" ref="CS128">SalarioAnualEsperado($B128, $G128, $D128, CS$1, Hombres!$A$1:$DW$117, Mujeres!$A$1:$DW$117 )</f>
        <v>0</v>
      </c>
      <c r="CT128" s="48" cm="1">
        <f t="array" ref="CT128">SalarioAnualEsperado($B128, $G128, $D128, CT$1, Hombres!$A$1:$DW$117, Mujeres!$A$1:$DW$117 )</f>
        <v>0</v>
      </c>
      <c r="CU128" s="48" cm="1">
        <f t="array" ref="CU128">SalarioAnualEsperado($B128, $G128, $D128, CU$1, Hombres!$A$1:$DW$117, Mujeres!$A$1:$DW$117 )</f>
        <v>0</v>
      </c>
      <c r="CV128" s="48" cm="1">
        <f t="array" ref="CV128">SalarioAnualEsperado($B128, $G128, $D128, CV$1, Hombres!$A$1:$DW$117, Mujeres!$A$1:$DW$117 )</f>
        <v>0</v>
      </c>
      <c r="CW128" s="48" cm="1">
        <f t="array" ref="CW128">SalarioAnualEsperado($B128, $G128, $D128, CW$1, Hombres!$A$1:$DW$117, Mujeres!$A$1:$DW$117 )</f>
        <v>0</v>
      </c>
      <c r="CX128" s="48" cm="1">
        <f t="array" ref="CX128">SalarioAnualEsperado($B128, $G128, $D128, CX$1, Hombres!$A$1:$DW$117, Mujeres!$A$1:$DW$117 )</f>
        <v>0</v>
      </c>
      <c r="CY128" s="48" cm="1">
        <f t="array" ref="CY128">SalarioAnualEsperado($B128, $G128, $D128, CY$1, Hombres!$A$1:$DW$117, Mujeres!$A$1:$DW$117 )</f>
        <v>0</v>
      </c>
      <c r="CZ128" s="48" cm="1">
        <f t="array" ref="CZ128">SalarioAnualEsperado($B128, $G128, $D128, CZ$1, Hombres!$A$1:$DW$117, Mujeres!$A$1:$DW$117 )</f>
        <v>0</v>
      </c>
      <c r="DA128" s="48" cm="1">
        <f t="array" ref="DA128">SalarioAnualEsperado($B128, $G128, $D128, DA$1, Hombres!$A$1:$DW$117, Mujeres!$A$1:$DW$117 )</f>
        <v>0</v>
      </c>
      <c r="DB128" s="48" cm="1">
        <f t="array" ref="DB128">SalarioAnualEsperado($B128, $G128, $D128, DB$1, Hombres!$A$1:$DW$117, Mujeres!$A$1:$DW$117 )</f>
        <v>0</v>
      </c>
      <c r="DC128" s="48" cm="1">
        <f t="array" ref="DC128">SalarioAnualEsperado($B128, $G128, $D128, DC$1, Hombres!$A$1:$DW$117, Mujeres!$A$1:$DW$117 )</f>
        <v>0</v>
      </c>
    </row>
    <row r="129" spans="1:107" x14ac:dyDescent="0.3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8" cm="1">
        <f t="array" ref="L129">SalarioAnualEsperado($B129, $G129, $D129, L$1, Hombres!$A$1:$DW$117, Mujeres!$A$1:$DW$117 )</f>
        <v>9622646.7999999989</v>
      </c>
      <c r="M129" s="48" cm="1">
        <f t="array" ref="M129">SalarioAnualEsperado($B129, $G129, $D129, M$1, Hombres!$A$1:$DW$117, Mujeres!$A$1:$DW$117 )</f>
        <v>10102130.294467043</v>
      </c>
      <c r="N129" s="48" cm="1">
        <f t="array" ref="N129">SalarioAnualEsperado($B129, $G129, $D129, N$1, Hombres!$A$1:$DW$117, Mujeres!$A$1:$DW$117 )</f>
        <v>10605109.92789267</v>
      </c>
      <c r="O129" s="48" cm="1">
        <f t="array" ref="O129">SalarioAnualEsperado($B129, $G129, $D129, O$1, Hombres!$A$1:$DW$117, Mujeres!$A$1:$DW$117 )</f>
        <v>11132658.009080132</v>
      </c>
      <c r="P129" s="48" cm="1">
        <f t="array" ref="P129">SalarioAnualEsperado($B129, $G129, $D129, P$1, Hombres!$A$1:$DW$117, Mujeres!$A$1:$DW$117 )</f>
        <v>11685868.694614988</v>
      </c>
      <c r="Q129" s="48" cm="1">
        <f t="array" ref="Q129">SalarioAnualEsperado($B129, $G129, $D129, Q$1, Hombres!$A$1:$DW$117, Mujeres!$A$1:$DW$117 )</f>
        <v>12265808.670914181</v>
      </c>
      <c r="R129" s="48" cm="1">
        <f t="array" ref="R129">SalarioAnualEsperado($B129, $G129, $D129, R$1, Hombres!$A$1:$DW$117, Mujeres!$A$1:$DW$117 )</f>
        <v>12873612.079094406</v>
      </c>
      <c r="S129" s="48" cm="1">
        <f t="array" ref="S129">SalarioAnualEsperado($B129, $G129, $D129, S$1, Hombres!$A$1:$DW$117, Mujeres!$A$1:$DW$117 )</f>
        <v>13510480.162185879</v>
      </c>
      <c r="T129" s="48" cm="1">
        <f t="array" ref="T129">SalarioAnualEsperado($B129, $G129, $D129, T$1, Hombres!$A$1:$DW$117, Mujeres!$A$1:$DW$117 )</f>
        <v>14177768.779021738</v>
      </c>
      <c r="U129" s="48" cm="1">
        <f t="array" ref="U129">SalarioAnualEsperado($B129, $G129, $D129, U$1, Hombres!$A$1:$DW$117, Mujeres!$A$1:$DW$117 )</f>
        <v>14876883.044611247</v>
      </c>
      <c r="V129" s="48" cm="1">
        <f t="array" ref="V129">SalarioAnualEsperado($B129, $G129, $D129, V$1, Hombres!$A$1:$DW$117, Mujeres!$A$1:$DW$117 )</f>
        <v>15609219.117909288</v>
      </c>
      <c r="W129" s="48" cm="1">
        <f t="array" ref="W129">SalarioAnualEsperado($B129, $G129, $D129, W$1, Hombres!$A$1:$DW$117, Mujeres!$A$1:$DW$117 )</f>
        <v>16376157.457324216</v>
      </c>
      <c r="X129" s="48" cm="1">
        <f t="array" ref="X129">SalarioAnualEsperado($B129, $G129, $D129, X$1, Hombres!$A$1:$DW$117, Mujeres!$A$1:$DW$117 )</f>
        <v>17179107.712623201</v>
      </c>
      <c r="Y129" s="48" cm="1">
        <f t="array" ref="Y129">SalarioAnualEsperado($B129, $G129, $D129, Y$1, Hombres!$A$1:$DW$117, Mujeres!$A$1:$DW$117 )</f>
        <v>18019588.82634531</v>
      </c>
      <c r="Z129" s="48" cm="1">
        <f t="array" ref="Z129">SalarioAnualEsperado($B129, $G129, $D129, Z$1, Hombres!$A$1:$DW$117, Mujeres!$A$1:$DW$117 )</f>
        <v>18899143.667058695</v>
      </c>
      <c r="AA129" s="48" cm="1">
        <f t="array" ref="AA129">SalarioAnualEsperado($B129, $G129, $D129, AA$1, Hombres!$A$1:$DW$117, Mujeres!$A$1:$DW$117 )</f>
        <v>19819092.967531662</v>
      </c>
      <c r="AB129" s="48" cm="1">
        <f t="array" ref="AB129">SalarioAnualEsperado($B129, $G129, $D129, AB$1, Hombres!$A$1:$DW$117, Mujeres!$A$1:$DW$117 )</f>
        <v>20780772.015950128</v>
      </c>
      <c r="AC129" s="48" cm="1">
        <f t="array" ref="AC129">SalarioAnualEsperado($B129, $G129, $D129, AC$1, Hombres!$A$1:$DW$117, Mujeres!$A$1:$DW$117 )</f>
        <v>21785669.347349402</v>
      </c>
      <c r="AD129" s="48" cm="1">
        <f t="array" ref="AD129">SalarioAnualEsperado($B129, $G129, $D129, AD$1, Hombres!$A$1:$DW$117, Mujeres!$A$1:$DW$117 )</f>
        <v>22835704.481769182</v>
      </c>
      <c r="AE129" s="48" cm="1">
        <f t="array" ref="AE129">SalarioAnualEsperado($B129, $G129, $D129, AE$1, Hombres!$A$1:$DW$117, Mujeres!$A$1:$DW$117 )</f>
        <v>23932815.762292724</v>
      </c>
      <c r="AF129" s="48" cm="1">
        <f t="array" ref="AF129">SalarioAnualEsperado($B129, $G129, $D129, AF$1, Hombres!$A$1:$DW$117, Mujeres!$A$1:$DW$117 )</f>
        <v>25078530.320997927</v>
      </c>
      <c r="AG129" s="48" cm="1">
        <f t="array" ref="AG129">SalarioAnualEsperado($B129, $G129, $D129, AG$1, Hombres!$A$1:$DW$117, Mujeres!$A$1:$DW$117 )</f>
        <v>26273723.039914563</v>
      </c>
      <c r="AH129" s="48" cm="1">
        <f t="array" ref="AH129">SalarioAnualEsperado($B129, $G129, $D129, AH$1, Hombres!$A$1:$DW$117, Mujeres!$A$1:$DW$117 )</f>
        <v>27518826.408697221</v>
      </c>
      <c r="AI129" s="48" cm="1">
        <f t="array" ref="AI129">SalarioAnualEsperado($B129, $G129, $D129, AI$1, Hombres!$A$1:$DW$117, Mujeres!$A$1:$DW$117 )</f>
        <v>28814174.712116104</v>
      </c>
      <c r="AJ129" s="48" cm="1">
        <f t="array" ref="AJ129">SalarioAnualEsperado($B129, $G129, $D129, AJ$1, Hombres!$A$1:$DW$117, Mujeres!$A$1:$DW$117 )</f>
        <v>0</v>
      </c>
      <c r="AK129" s="48" cm="1">
        <f t="array" ref="AK129">SalarioAnualEsperado($B129, $G129, $D129, AK$1, Hombres!$A$1:$DW$117, Mujeres!$A$1:$DW$117 )</f>
        <v>0</v>
      </c>
      <c r="AL129" s="48" cm="1">
        <f t="array" ref="AL129">SalarioAnualEsperado($B129, $G129, $D129, AL$1, Hombres!$A$1:$DW$117, Mujeres!$A$1:$DW$117 )</f>
        <v>0</v>
      </c>
      <c r="AM129" s="48" cm="1">
        <f t="array" ref="AM129">SalarioAnualEsperado($B129, $G129, $D129, AM$1, Hombres!$A$1:$DW$117, Mujeres!$A$1:$DW$117 )</f>
        <v>0</v>
      </c>
      <c r="AN129" s="48" cm="1">
        <f t="array" ref="AN129">SalarioAnualEsperado($B129, $G129, $D129, AN$1, Hombres!$A$1:$DW$117, Mujeres!$A$1:$DW$117 )</f>
        <v>0</v>
      </c>
      <c r="AO129" s="48" cm="1">
        <f t="array" ref="AO129">SalarioAnualEsperado($B129, $G129, $D129, AO$1, Hombres!$A$1:$DW$117, Mujeres!$A$1:$DW$117 )</f>
        <v>0</v>
      </c>
      <c r="AP129" s="48" cm="1">
        <f t="array" ref="AP129">SalarioAnualEsperado($B129, $G129, $D129, AP$1, Hombres!$A$1:$DW$117, Mujeres!$A$1:$DW$117 )</f>
        <v>0</v>
      </c>
      <c r="AQ129" s="48" cm="1">
        <f t="array" ref="AQ129">SalarioAnualEsperado($B129, $G129, $D129, AQ$1, Hombres!$A$1:$DW$117, Mujeres!$A$1:$DW$117 )</f>
        <v>0</v>
      </c>
      <c r="AR129" s="48" cm="1">
        <f t="array" ref="AR129">SalarioAnualEsperado($B129, $G129, $D129, AR$1, Hombres!$A$1:$DW$117, Mujeres!$A$1:$DW$117 )</f>
        <v>0</v>
      </c>
      <c r="AS129" s="48" cm="1">
        <f t="array" ref="AS129">SalarioAnualEsperado($B129, $G129, $D129, AS$1, Hombres!$A$1:$DW$117, Mujeres!$A$1:$DW$117 )</f>
        <v>0</v>
      </c>
      <c r="AT129" s="48" cm="1">
        <f t="array" ref="AT129">SalarioAnualEsperado($B129, $G129, $D129, AT$1, Hombres!$A$1:$DW$117, Mujeres!$A$1:$DW$117 )</f>
        <v>0</v>
      </c>
      <c r="AU129" s="48" cm="1">
        <f t="array" ref="AU129">SalarioAnualEsperado($B129, $G129, $D129, AU$1, Hombres!$A$1:$DW$117, Mujeres!$A$1:$DW$117 )</f>
        <v>0</v>
      </c>
      <c r="AV129" s="48" cm="1">
        <f t="array" ref="AV129">SalarioAnualEsperado($B129, $G129, $D129, AV$1, Hombres!$A$1:$DW$117, Mujeres!$A$1:$DW$117 )</f>
        <v>0</v>
      </c>
      <c r="AW129" s="48" cm="1">
        <f t="array" ref="AW129">SalarioAnualEsperado($B129, $G129, $D129, AW$1, Hombres!$A$1:$DW$117, Mujeres!$A$1:$DW$117 )</f>
        <v>0</v>
      </c>
      <c r="AX129" s="48" cm="1">
        <f t="array" ref="AX129">SalarioAnualEsperado($B129, $G129, $D129, AX$1, Hombres!$A$1:$DW$117, Mujeres!$A$1:$DW$117 )</f>
        <v>0</v>
      </c>
      <c r="AY129" s="48" cm="1">
        <f t="array" ref="AY129">SalarioAnualEsperado($B129, $G129, $D129, AY$1, Hombres!$A$1:$DW$117, Mujeres!$A$1:$DW$117 )</f>
        <v>0</v>
      </c>
      <c r="AZ129" s="48" cm="1">
        <f t="array" ref="AZ129">SalarioAnualEsperado($B129, $G129, $D129, AZ$1, Hombres!$A$1:$DW$117, Mujeres!$A$1:$DW$117 )</f>
        <v>0</v>
      </c>
      <c r="BA129" s="48" cm="1">
        <f t="array" ref="BA129">SalarioAnualEsperado($B129, $G129, $D129, BA$1, Hombres!$A$1:$DW$117, Mujeres!$A$1:$DW$117 )</f>
        <v>0</v>
      </c>
      <c r="BB129" s="48" cm="1">
        <f t="array" ref="BB129">SalarioAnualEsperado($B129, $G129, $D129, BB$1, Hombres!$A$1:$DW$117, Mujeres!$A$1:$DW$117 )</f>
        <v>0</v>
      </c>
      <c r="BC129" s="48" cm="1">
        <f t="array" ref="BC129">SalarioAnualEsperado($B129, $G129, $D129, BC$1, Hombres!$A$1:$DW$117, Mujeres!$A$1:$DW$117 )</f>
        <v>0</v>
      </c>
      <c r="BD129" s="48" cm="1">
        <f t="array" ref="BD129">SalarioAnualEsperado($B129, $G129, $D129, BD$1, Hombres!$A$1:$DW$117, Mujeres!$A$1:$DW$117 )</f>
        <v>0</v>
      </c>
      <c r="BE129" s="48" cm="1">
        <f t="array" ref="BE129">SalarioAnualEsperado($B129, $G129, $D129, BE$1, Hombres!$A$1:$DW$117, Mujeres!$A$1:$DW$117 )</f>
        <v>0</v>
      </c>
      <c r="BF129" s="48" cm="1">
        <f t="array" ref="BF129">SalarioAnualEsperado($B129, $G129, $D129, BF$1, Hombres!$A$1:$DW$117, Mujeres!$A$1:$DW$117 )</f>
        <v>0</v>
      </c>
      <c r="BG129" s="48" cm="1">
        <f t="array" ref="BG129">SalarioAnualEsperado($B129, $G129, $D129, BG$1, Hombres!$A$1:$DW$117, Mujeres!$A$1:$DW$117 )</f>
        <v>0</v>
      </c>
      <c r="BH129" s="48" cm="1">
        <f t="array" ref="BH129">SalarioAnualEsperado($B129, $G129, $D129, BH$1, Hombres!$A$1:$DW$117, Mujeres!$A$1:$DW$117 )</f>
        <v>0</v>
      </c>
      <c r="BI129" s="48" cm="1">
        <f t="array" ref="BI129">SalarioAnualEsperado($B129, $G129, $D129, BI$1, Hombres!$A$1:$DW$117, Mujeres!$A$1:$DW$117 )</f>
        <v>0</v>
      </c>
      <c r="BJ129" s="48" cm="1">
        <f t="array" ref="BJ129">SalarioAnualEsperado($B129, $G129, $D129, BJ$1, Hombres!$A$1:$DW$117, Mujeres!$A$1:$DW$117 )</f>
        <v>0</v>
      </c>
      <c r="BK129" s="48" cm="1">
        <f t="array" ref="BK129">SalarioAnualEsperado($B129, $G129, $D129, BK$1, Hombres!$A$1:$DW$117, Mujeres!$A$1:$DW$117 )</f>
        <v>0</v>
      </c>
      <c r="BL129" s="48" cm="1">
        <f t="array" ref="BL129">SalarioAnualEsperado($B129, $G129, $D129, BL$1, Hombres!$A$1:$DW$117, Mujeres!$A$1:$DW$117 )</f>
        <v>0</v>
      </c>
      <c r="BM129" s="48" cm="1">
        <f t="array" ref="BM129">SalarioAnualEsperado($B129, $G129, $D129, BM$1, Hombres!$A$1:$DW$117, Mujeres!$A$1:$DW$117 )</f>
        <v>0</v>
      </c>
      <c r="BN129" s="48" cm="1">
        <f t="array" ref="BN129">SalarioAnualEsperado($B129, $G129, $D129, BN$1, Hombres!$A$1:$DW$117, Mujeres!$A$1:$DW$117 )</f>
        <v>0</v>
      </c>
      <c r="BO129" s="48" cm="1">
        <f t="array" ref="BO129">SalarioAnualEsperado($B129, $G129, $D129, BO$1, Hombres!$A$1:$DW$117, Mujeres!$A$1:$DW$117 )</f>
        <v>0</v>
      </c>
      <c r="BP129" s="48" cm="1">
        <f t="array" ref="BP129">SalarioAnualEsperado($B129, $G129, $D129, BP$1, Hombres!$A$1:$DW$117, Mujeres!$A$1:$DW$117 )</f>
        <v>0</v>
      </c>
      <c r="BQ129" s="48" cm="1">
        <f t="array" ref="BQ129">SalarioAnualEsperado($B129, $G129, $D129, BQ$1, Hombres!$A$1:$DW$117, Mujeres!$A$1:$DW$117 )</f>
        <v>0</v>
      </c>
      <c r="BR129" s="48" cm="1">
        <f t="array" ref="BR129">SalarioAnualEsperado($B129, $G129, $D129, BR$1, Hombres!$A$1:$DW$117, Mujeres!$A$1:$DW$117 )</f>
        <v>0</v>
      </c>
      <c r="BS129" s="48" cm="1">
        <f t="array" ref="BS129">SalarioAnualEsperado($B129, $G129, $D129, BS$1, Hombres!$A$1:$DW$117, Mujeres!$A$1:$DW$117 )</f>
        <v>0</v>
      </c>
      <c r="BT129" s="48" cm="1">
        <f t="array" ref="BT129">SalarioAnualEsperado($B129, $G129, $D129, BT$1, Hombres!$A$1:$DW$117, Mujeres!$A$1:$DW$117 )</f>
        <v>0</v>
      </c>
      <c r="BU129" s="48" cm="1">
        <f t="array" ref="BU129">SalarioAnualEsperado($B129, $G129, $D129, BU$1, Hombres!$A$1:$DW$117, Mujeres!$A$1:$DW$117 )</f>
        <v>0</v>
      </c>
      <c r="BV129" s="48" cm="1">
        <f t="array" ref="BV129">SalarioAnualEsperado($B129, $G129, $D129, BV$1, Hombres!$A$1:$DW$117, Mujeres!$A$1:$DW$117 )</f>
        <v>0</v>
      </c>
      <c r="BW129" s="48" cm="1">
        <f t="array" ref="BW129">SalarioAnualEsperado($B129, $G129, $D129, BW$1, Hombres!$A$1:$DW$117, Mujeres!$A$1:$DW$117 )</f>
        <v>0</v>
      </c>
      <c r="BX129" s="48" cm="1">
        <f t="array" ref="BX129">SalarioAnualEsperado($B129, $G129, $D129, BX$1, Hombres!$A$1:$DW$117, Mujeres!$A$1:$DW$117 )</f>
        <v>0</v>
      </c>
      <c r="BY129" s="48" cm="1">
        <f t="array" ref="BY129">SalarioAnualEsperado($B129, $G129, $D129, BY$1, Hombres!$A$1:$DW$117, Mujeres!$A$1:$DW$117 )</f>
        <v>0</v>
      </c>
      <c r="BZ129" s="48" cm="1">
        <f t="array" ref="BZ129">SalarioAnualEsperado($B129, $G129, $D129, BZ$1, Hombres!$A$1:$DW$117, Mujeres!$A$1:$DW$117 )</f>
        <v>0</v>
      </c>
      <c r="CA129" s="48" cm="1">
        <f t="array" ref="CA129">SalarioAnualEsperado($B129, $G129, $D129, CA$1, Hombres!$A$1:$DW$117, Mujeres!$A$1:$DW$117 )</f>
        <v>0</v>
      </c>
      <c r="CB129" s="48" cm="1">
        <f t="array" ref="CB129">SalarioAnualEsperado($B129, $G129, $D129, CB$1, Hombres!$A$1:$DW$117, Mujeres!$A$1:$DW$117 )</f>
        <v>0</v>
      </c>
      <c r="CC129" s="48" cm="1">
        <f t="array" ref="CC129">SalarioAnualEsperado($B129, $G129, $D129, CC$1, Hombres!$A$1:$DW$117, Mujeres!$A$1:$DW$117 )</f>
        <v>0</v>
      </c>
      <c r="CD129" s="48" cm="1">
        <f t="array" ref="CD129">SalarioAnualEsperado($B129, $G129, $D129, CD$1, Hombres!$A$1:$DW$117, Mujeres!$A$1:$DW$117 )</f>
        <v>0</v>
      </c>
      <c r="CE129" s="48" cm="1">
        <f t="array" ref="CE129">SalarioAnualEsperado($B129, $G129, $D129, CE$1, Hombres!$A$1:$DW$117, Mujeres!$A$1:$DW$117 )</f>
        <v>0</v>
      </c>
      <c r="CF129" s="48" cm="1">
        <f t="array" ref="CF129">SalarioAnualEsperado($B129, $G129, $D129, CF$1, Hombres!$A$1:$DW$117, Mujeres!$A$1:$DW$117 )</f>
        <v>0</v>
      </c>
      <c r="CG129" s="48" cm="1">
        <f t="array" ref="CG129">SalarioAnualEsperado($B129, $G129, $D129, CG$1, Hombres!$A$1:$DW$117, Mujeres!$A$1:$DW$117 )</f>
        <v>0</v>
      </c>
      <c r="CH129" s="48" cm="1">
        <f t="array" ref="CH129">SalarioAnualEsperado($B129, $G129, $D129, CH$1, Hombres!$A$1:$DW$117, Mujeres!$A$1:$DW$117 )</f>
        <v>0</v>
      </c>
      <c r="CI129" s="48" cm="1">
        <f t="array" ref="CI129">SalarioAnualEsperado($B129, $G129, $D129, CI$1, Hombres!$A$1:$DW$117, Mujeres!$A$1:$DW$117 )</f>
        <v>0</v>
      </c>
      <c r="CJ129" s="48" cm="1">
        <f t="array" ref="CJ129">SalarioAnualEsperado($B129, $G129, $D129, CJ$1, Hombres!$A$1:$DW$117, Mujeres!$A$1:$DW$117 )</f>
        <v>0</v>
      </c>
      <c r="CK129" s="48" cm="1">
        <f t="array" ref="CK129">SalarioAnualEsperado($B129, $G129, $D129, CK$1, Hombres!$A$1:$DW$117, Mujeres!$A$1:$DW$117 )</f>
        <v>0</v>
      </c>
      <c r="CL129" s="48" cm="1">
        <f t="array" ref="CL129">SalarioAnualEsperado($B129, $G129, $D129, CL$1, Hombres!$A$1:$DW$117, Mujeres!$A$1:$DW$117 )</f>
        <v>0</v>
      </c>
      <c r="CM129" s="48" cm="1">
        <f t="array" ref="CM129">SalarioAnualEsperado($B129, $G129, $D129, CM$1, Hombres!$A$1:$DW$117, Mujeres!$A$1:$DW$117 )</f>
        <v>0</v>
      </c>
      <c r="CN129" s="48" cm="1">
        <f t="array" ref="CN129">SalarioAnualEsperado($B129, $G129, $D129, CN$1, Hombres!$A$1:$DW$117, Mujeres!$A$1:$DW$117 )</f>
        <v>0</v>
      </c>
      <c r="CO129" s="48" cm="1">
        <f t="array" ref="CO129">SalarioAnualEsperado($B129, $G129, $D129, CO$1, Hombres!$A$1:$DW$117, Mujeres!$A$1:$DW$117 )</f>
        <v>0</v>
      </c>
      <c r="CP129" s="48" cm="1">
        <f t="array" ref="CP129">SalarioAnualEsperado($B129, $G129, $D129, CP$1, Hombres!$A$1:$DW$117, Mujeres!$A$1:$DW$117 )</f>
        <v>0</v>
      </c>
      <c r="CQ129" s="48" cm="1">
        <f t="array" ref="CQ129">SalarioAnualEsperado($B129, $G129, $D129, CQ$1, Hombres!$A$1:$DW$117, Mujeres!$A$1:$DW$117 )</f>
        <v>0</v>
      </c>
      <c r="CR129" s="48" cm="1">
        <f t="array" ref="CR129">SalarioAnualEsperado($B129, $G129, $D129, CR$1, Hombres!$A$1:$DW$117, Mujeres!$A$1:$DW$117 )</f>
        <v>0</v>
      </c>
      <c r="CS129" s="48" cm="1">
        <f t="array" ref="CS129">SalarioAnualEsperado($B129, $G129, $D129, CS$1, Hombres!$A$1:$DW$117, Mujeres!$A$1:$DW$117 )</f>
        <v>0</v>
      </c>
      <c r="CT129" s="48" cm="1">
        <f t="array" ref="CT129">SalarioAnualEsperado($B129, $G129, $D129, CT$1, Hombres!$A$1:$DW$117, Mujeres!$A$1:$DW$117 )</f>
        <v>0</v>
      </c>
      <c r="CU129" s="48" cm="1">
        <f t="array" ref="CU129">SalarioAnualEsperado($B129, $G129, $D129, CU$1, Hombres!$A$1:$DW$117, Mujeres!$A$1:$DW$117 )</f>
        <v>0</v>
      </c>
      <c r="CV129" s="48" cm="1">
        <f t="array" ref="CV129">SalarioAnualEsperado($B129, $G129, $D129, CV$1, Hombres!$A$1:$DW$117, Mujeres!$A$1:$DW$117 )</f>
        <v>0</v>
      </c>
      <c r="CW129" s="48" cm="1">
        <f t="array" ref="CW129">SalarioAnualEsperado($B129, $G129, $D129, CW$1, Hombres!$A$1:$DW$117, Mujeres!$A$1:$DW$117 )</f>
        <v>0</v>
      </c>
      <c r="CX129" s="48" cm="1">
        <f t="array" ref="CX129">SalarioAnualEsperado($B129, $G129, $D129, CX$1, Hombres!$A$1:$DW$117, Mujeres!$A$1:$DW$117 )</f>
        <v>0</v>
      </c>
      <c r="CY129" s="48" cm="1">
        <f t="array" ref="CY129">SalarioAnualEsperado($B129, $G129, $D129, CY$1, Hombres!$A$1:$DW$117, Mujeres!$A$1:$DW$117 )</f>
        <v>0</v>
      </c>
      <c r="CZ129" s="48" cm="1">
        <f t="array" ref="CZ129">SalarioAnualEsperado($B129, $G129, $D129, CZ$1, Hombres!$A$1:$DW$117, Mujeres!$A$1:$DW$117 )</f>
        <v>0</v>
      </c>
      <c r="DA129" s="48" cm="1">
        <f t="array" ref="DA129">SalarioAnualEsperado($B129, $G129, $D129, DA$1, Hombres!$A$1:$DW$117, Mujeres!$A$1:$DW$117 )</f>
        <v>0</v>
      </c>
      <c r="DB129" s="48" cm="1">
        <f t="array" ref="DB129">SalarioAnualEsperado($B129, $G129, $D129, DB$1, Hombres!$A$1:$DW$117, Mujeres!$A$1:$DW$117 )</f>
        <v>0</v>
      </c>
      <c r="DC129" s="48" cm="1">
        <f t="array" ref="DC129">SalarioAnualEsperado($B129, $G129, $D129, DC$1, Hombres!$A$1:$DW$117, Mujeres!$A$1:$DW$117 )</f>
        <v>0</v>
      </c>
    </row>
    <row r="130" spans="1:107" x14ac:dyDescent="0.3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8" cm="1">
        <f t="array" ref="L130">SalarioAnualEsperado($B130, $G130, $D130, L$1, Hombres!$A$1:$DW$117, Mujeres!$A$1:$DW$117 )</f>
        <v>9037717</v>
      </c>
      <c r="M130" s="48" cm="1">
        <f t="array" ref="M130">SalarioAnualEsperado($B130, $G130, $D130, M$1, Hombres!$A$1:$DW$117, Mujeres!$A$1:$DW$117 )</f>
        <v>9482778.7963356376</v>
      </c>
      <c r="N130" s="48" cm="1">
        <f t="array" ref="N130">SalarioAnualEsperado($B130, $G130, $D130, N$1, Hombres!$A$1:$DW$117, Mujeres!$A$1:$DW$117 )</f>
        <v>9949666.9726739042</v>
      </c>
      <c r="O130" s="48" cm="1">
        <f t="array" ref="O130">SalarioAnualEsperado($B130, $G130, $D130, O$1, Hombres!$A$1:$DW$117, Mujeres!$A$1:$DW$117 )</f>
        <v>10439500.751284914</v>
      </c>
      <c r="P130" s="48" cm="1">
        <f t="array" ref="P130">SalarioAnualEsperado($B130, $G130, $D130, P$1, Hombres!$A$1:$DW$117, Mujeres!$A$1:$DW$117 )</f>
        <v>10953417.815074803</v>
      </c>
      <c r="Q130" s="48" cm="1">
        <f t="array" ref="Q130">SalarioAnualEsperado($B130, $G130, $D130, Q$1, Hombres!$A$1:$DW$117, Mujeres!$A$1:$DW$117 )</f>
        <v>11492432.669038486</v>
      </c>
      <c r="R130" s="48" cm="1">
        <f t="array" ref="R130">SalarioAnualEsperado($B130, $G130, $D130, R$1, Hombres!$A$1:$DW$117, Mujeres!$A$1:$DW$117 )</f>
        <v>12057561.790079748</v>
      </c>
      <c r="S130" s="48" cm="1">
        <f t="array" ref="S130">SalarioAnualEsperado($B130, $G130, $D130, S$1, Hombres!$A$1:$DW$117, Mujeres!$A$1:$DW$117 )</f>
        <v>12649814.262497738</v>
      </c>
      <c r="T130" s="48" cm="1">
        <f t="array" ref="T130">SalarioAnualEsperado($B130, $G130, $D130, T$1, Hombres!$A$1:$DW$117, Mujeres!$A$1:$DW$117 )</f>
        <v>13270243.096644459</v>
      </c>
      <c r="U130" s="48" cm="1">
        <f t="array" ref="U130">SalarioAnualEsperado($B130, $G130, $D130, U$1, Hombres!$A$1:$DW$117, Mujeres!$A$1:$DW$117 )</f>
        <v>13919927.887214374</v>
      </c>
      <c r="V130" s="48" cm="1">
        <f t="array" ref="V130">SalarioAnualEsperado($B130, $G130, $D130, V$1, Hombres!$A$1:$DW$117, Mujeres!$A$1:$DW$117 )</f>
        <v>14599982.390620343</v>
      </c>
      <c r="W130" s="48" cm="1">
        <f t="array" ref="W130">SalarioAnualEsperado($B130, $G130, $D130, W$1, Hombres!$A$1:$DW$117, Mujeres!$A$1:$DW$117 )</f>
        <v>15311716.170937613</v>
      </c>
      <c r="X130" s="48" cm="1">
        <f t="array" ref="X130">SalarioAnualEsperado($B130, $G130, $D130, X$1, Hombres!$A$1:$DW$117, Mujeres!$A$1:$DW$117 )</f>
        <v>16056761.177498078</v>
      </c>
      <c r="Y130" s="48" cm="1">
        <f t="array" ref="Y130">SalarioAnualEsperado($B130, $G130, $D130, Y$1, Hombres!$A$1:$DW$117, Mujeres!$A$1:$DW$117 )</f>
        <v>16836928.711323235</v>
      </c>
      <c r="Z130" s="48" cm="1">
        <f t="array" ref="Z130">SalarioAnualEsperado($B130, $G130, $D130, Z$1, Hombres!$A$1:$DW$117, Mujeres!$A$1:$DW$117 )</f>
        <v>17653959.460317861</v>
      </c>
      <c r="AA130" s="48" cm="1">
        <f t="array" ref="AA130">SalarioAnualEsperado($B130, $G130, $D130, AA$1, Hombres!$A$1:$DW$117, Mujeres!$A$1:$DW$117 )</f>
        <v>18508927.481454574</v>
      </c>
      <c r="AB130" s="48" cm="1">
        <f t="array" ref="AB130">SalarioAnualEsperado($B130, $G130, $D130, AB$1, Hombres!$A$1:$DW$117, Mujeres!$A$1:$DW$117 )</f>
        <v>19402811.941529166</v>
      </c>
      <c r="AC130" s="48" cm="1">
        <f t="array" ref="AC130">SalarioAnualEsperado($B130, $G130, $D130, AC$1, Hombres!$A$1:$DW$117, Mujeres!$A$1:$DW$117 )</f>
        <v>20336653.737070374</v>
      </c>
      <c r="AD130" s="48" cm="1">
        <f t="array" ref="AD130">SalarioAnualEsperado($B130, $G130, $D130, AD$1, Hombres!$A$1:$DW$117, Mujeres!$A$1:$DW$117 )</f>
        <v>21311710.140951529</v>
      </c>
      <c r="AE130" s="48" cm="1">
        <f t="array" ref="AE130">SalarioAnualEsperado($B130, $G130, $D130, AE$1, Hombres!$A$1:$DW$117, Mujeres!$A$1:$DW$117 )</f>
        <v>22329421.22309478</v>
      </c>
      <c r="AF130" s="48" cm="1">
        <f t="array" ref="AF130">SalarioAnualEsperado($B130, $G130, $D130, AF$1, Hombres!$A$1:$DW$117, Mujeres!$A$1:$DW$117 )</f>
        <v>23391321.336248953</v>
      </c>
      <c r="AG130" s="48" cm="1">
        <f t="array" ref="AG130">SalarioAnualEsperado($B130, $G130, $D130, AG$1, Hombres!$A$1:$DW$117, Mujeres!$A$1:$DW$117 )</f>
        <v>24499287.957820944</v>
      </c>
      <c r="AH130" s="48" cm="1">
        <f t="array" ref="AH130">SalarioAnualEsperado($B130, $G130, $D130, AH$1, Hombres!$A$1:$DW$117, Mujeres!$A$1:$DW$117 )</f>
        <v>25655516.541915305</v>
      </c>
      <c r="AI130" s="48" cm="1">
        <f t="array" ref="AI130">SalarioAnualEsperado($B130, $G130, $D130, AI$1, Hombres!$A$1:$DW$117, Mujeres!$A$1:$DW$117 )</f>
        <v>26861474.424860008</v>
      </c>
      <c r="AJ130" s="48" cm="1">
        <f t="array" ref="AJ130">SalarioAnualEsperado($B130, $G130, $D130, AJ$1, Hombres!$A$1:$DW$117, Mujeres!$A$1:$DW$117 )</f>
        <v>28118221.194629773</v>
      </c>
      <c r="AK130" s="48" cm="1">
        <f t="array" ref="AK130">SalarioAnualEsperado($B130, $G130, $D130, AK$1, Hombres!$A$1:$DW$117, Mujeres!$A$1:$DW$117 )</f>
        <v>29425583.533525806</v>
      </c>
      <c r="AL130" s="48" cm="1">
        <f t="array" ref="AL130">SalarioAnualEsperado($B130, $G130, $D130, AL$1, Hombres!$A$1:$DW$117, Mujeres!$A$1:$DW$117 )</f>
        <v>30782556.34852992</v>
      </c>
      <c r="AM130" s="48" cm="1">
        <f t="array" ref="AM130">SalarioAnualEsperado($B130, $G130, $D130, AM$1, Hombres!$A$1:$DW$117, Mujeres!$A$1:$DW$117 )</f>
        <v>32187757.193486128</v>
      </c>
      <c r="AN130" s="48" cm="1">
        <f t="array" ref="AN130">SalarioAnualEsperado($B130, $G130, $D130, AN$1, Hombres!$A$1:$DW$117, Mujeres!$A$1:$DW$117 )</f>
        <v>33641258.021739863</v>
      </c>
      <c r="AO130" s="48" cm="1">
        <f t="array" ref="AO130">SalarioAnualEsperado($B130, $G130, $D130, AO$1, Hombres!$A$1:$DW$117, Mujeres!$A$1:$DW$117 )</f>
        <v>35144387.435353205</v>
      </c>
      <c r="AP130" s="48" cm="1">
        <f t="array" ref="AP130">SalarioAnualEsperado($B130, $G130, $D130, AP$1, Hombres!$A$1:$DW$117, Mujeres!$A$1:$DW$117 )</f>
        <v>36698310.539280407</v>
      </c>
      <c r="AQ130" s="48" cm="1">
        <f t="array" ref="AQ130">SalarioAnualEsperado($B130, $G130, $D130, AQ$1, Hombres!$A$1:$DW$117, Mujeres!$A$1:$DW$117 )</f>
        <v>38304049.920001499</v>
      </c>
      <c r="AR130" s="48" cm="1">
        <f t="array" ref="AR130">SalarioAnualEsperado($B130, $G130, $D130, AR$1, Hombres!$A$1:$DW$117, Mujeres!$A$1:$DW$117 )</f>
        <v>39961995.970933318</v>
      </c>
      <c r="AS130" s="48" cm="1">
        <f t="array" ref="AS130">SalarioAnualEsperado($B130, $G130, $D130, AS$1, Hombres!$A$1:$DW$117, Mujeres!$A$1:$DW$117 )</f>
        <v>41670502.322886147</v>
      </c>
      <c r="AT130" s="48" cm="1">
        <f t="array" ref="AT130">SalarioAnualEsperado($B130, $G130, $D130, AT$1, Hombres!$A$1:$DW$117, Mujeres!$A$1:$DW$117 )</f>
        <v>0</v>
      </c>
      <c r="AU130" s="48" cm="1">
        <f t="array" ref="AU130">SalarioAnualEsperado($B130, $G130, $D130, AU$1, Hombres!$A$1:$DW$117, Mujeres!$A$1:$DW$117 )</f>
        <v>0</v>
      </c>
      <c r="AV130" s="48" cm="1">
        <f t="array" ref="AV130">SalarioAnualEsperado($B130, $G130, $D130, AV$1, Hombres!$A$1:$DW$117, Mujeres!$A$1:$DW$117 )</f>
        <v>0</v>
      </c>
      <c r="AW130" s="48" cm="1">
        <f t="array" ref="AW130">SalarioAnualEsperado($B130, $G130, $D130, AW$1, Hombres!$A$1:$DW$117, Mujeres!$A$1:$DW$117 )</f>
        <v>0</v>
      </c>
      <c r="AX130" s="48" cm="1">
        <f t="array" ref="AX130">SalarioAnualEsperado($B130, $G130, $D130, AX$1, Hombres!$A$1:$DW$117, Mujeres!$A$1:$DW$117 )</f>
        <v>0</v>
      </c>
      <c r="AY130" s="48" cm="1">
        <f t="array" ref="AY130">SalarioAnualEsperado($B130, $G130, $D130, AY$1, Hombres!$A$1:$DW$117, Mujeres!$A$1:$DW$117 )</f>
        <v>0</v>
      </c>
      <c r="AZ130" s="48" cm="1">
        <f t="array" ref="AZ130">SalarioAnualEsperado($B130, $G130, $D130, AZ$1, Hombres!$A$1:$DW$117, Mujeres!$A$1:$DW$117 )</f>
        <v>0</v>
      </c>
      <c r="BA130" s="48" cm="1">
        <f t="array" ref="BA130">SalarioAnualEsperado($B130, $G130, $D130, BA$1, Hombres!$A$1:$DW$117, Mujeres!$A$1:$DW$117 )</f>
        <v>0</v>
      </c>
      <c r="BB130" s="48" cm="1">
        <f t="array" ref="BB130">SalarioAnualEsperado($B130, $G130, $D130, BB$1, Hombres!$A$1:$DW$117, Mujeres!$A$1:$DW$117 )</f>
        <v>0</v>
      </c>
      <c r="BC130" s="48" cm="1">
        <f t="array" ref="BC130">SalarioAnualEsperado($B130, $G130, $D130, BC$1, Hombres!$A$1:$DW$117, Mujeres!$A$1:$DW$117 )</f>
        <v>0</v>
      </c>
      <c r="BD130" s="48" cm="1">
        <f t="array" ref="BD130">SalarioAnualEsperado($B130, $G130, $D130, BD$1, Hombres!$A$1:$DW$117, Mujeres!$A$1:$DW$117 )</f>
        <v>0</v>
      </c>
      <c r="BE130" s="48" cm="1">
        <f t="array" ref="BE130">SalarioAnualEsperado($B130, $G130, $D130, BE$1, Hombres!$A$1:$DW$117, Mujeres!$A$1:$DW$117 )</f>
        <v>0</v>
      </c>
      <c r="BF130" s="48" cm="1">
        <f t="array" ref="BF130">SalarioAnualEsperado($B130, $G130, $D130, BF$1, Hombres!$A$1:$DW$117, Mujeres!$A$1:$DW$117 )</f>
        <v>0</v>
      </c>
      <c r="BG130" s="48" cm="1">
        <f t="array" ref="BG130">SalarioAnualEsperado($B130, $G130, $D130, BG$1, Hombres!$A$1:$DW$117, Mujeres!$A$1:$DW$117 )</f>
        <v>0</v>
      </c>
      <c r="BH130" s="48" cm="1">
        <f t="array" ref="BH130">SalarioAnualEsperado($B130, $G130, $D130, BH$1, Hombres!$A$1:$DW$117, Mujeres!$A$1:$DW$117 )</f>
        <v>0</v>
      </c>
      <c r="BI130" s="48" cm="1">
        <f t="array" ref="BI130">SalarioAnualEsperado($B130, $G130, $D130, BI$1, Hombres!$A$1:$DW$117, Mujeres!$A$1:$DW$117 )</f>
        <v>0</v>
      </c>
      <c r="BJ130" s="48" cm="1">
        <f t="array" ref="BJ130">SalarioAnualEsperado($B130, $G130, $D130, BJ$1, Hombres!$A$1:$DW$117, Mujeres!$A$1:$DW$117 )</f>
        <v>0</v>
      </c>
      <c r="BK130" s="48" cm="1">
        <f t="array" ref="BK130">SalarioAnualEsperado($B130, $G130, $D130, BK$1, Hombres!$A$1:$DW$117, Mujeres!$A$1:$DW$117 )</f>
        <v>0</v>
      </c>
      <c r="BL130" s="48" cm="1">
        <f t="array" ref="BL130">SalarioAnualEsperado($B130, $G130, $D130, BL$1, Hombres!$A$1:$DW$117, Mujeres!$A$1:$DW$117 )</f>
        <v>0</v>
      </c>
      <c r="BM130" s="48" cm="1">
        <f t="array" ref="BM130">SalarioAnualEsperado($B130, $G130, $D130, BM$1, Hombres!$A$1:$DW$117, Mujeres!$A$1:$DW$117 )</f>
        <v>0</v>
      </c>
      <c r="BN130" s="48" cm="1">
        <f t="array" ref="BN130">SalarioAnualEsperado($B130, $G130, $D130, BN$1, Hombres!$A$1:$DW$117, Mujeres!$A$1:$DW$117 )</f>
        <v>0</v>
      </c>
      <c r="BO130" s="48" cm="1">
        <f t="array" ref="BO130">SalarioAnualEsperado($B130, $G130, $D130, BO$1, Hombres!$A$1:$DW$117, Mujeres!$A$1:$DW$117 )</f>
        <v>0</v>
      </c>
      <c r="BP130" s="48" cm="1">
        <f t="array" ref="BP130">SalarioAnualEsperado($B130, $G130, $D130, BP$1, Hombres!$A$1:$DW$117, Mujeres!$A$1:$DW$117 )</f>
        <v>0</v>
      </c>
      <c r="BQ130" s="48" cm="1">
        <f t="array" ref="BQ130">SalarioAnualEsperado($B130, $G130, $D130, BQ$1, Hombres!$A$1:$DW$117, Mujeres!$A$1:$DW$117 )</f>
        <v>0</v>
      </c>
      <c r="BR130" s="48" cm="1">
        <f t="array" ref="BR130">SalarioAnualEsperado($B130, $G130, $D130, BR$1, Hombres!$A$1:$DW$117, Mujeres!$A$1:$DW$117 )</f>
        <v>0</v>
      </c>
      <c r="BS130" s="48" cm="1">
        <f t="array" ref="BS130">SalarioAnualEsperado($B130, $G130, $D130, BS$1, Hombres!$A$1:$DW$117, Mujeres!$A$1:$DW$117 )</f>
        <v>0</v>
      </c>
      <c r="BT130" s="48" cm="1">
        <f t="array" ref="BT130">SalarioAnualEsperado($B130, $G130, $D130, BT$1, Hombres!$A$1:$DW$117, Mujeres!$A$1:$DW$117 )</f>
        <v>0</v>
      </c>
      <c r="BU130" s="48" cm="1">
        <f t="array" ref="BU130">SalarioAnualEsperado($B130, $G130, $D130, BU$1, Hombres!$A$1:$DW$117, Mujeres!$A$1:$DW$117 )</f>
        <v>0</v>
      </c>
      <c r="BV130" s="48" cm="1">
        <f t="array" ref="BV130">SalarioAnualEsperado($B130, $G130, $D130, BV$1, Hombres!$A$1:$DW$117, Mujeres!$A$1:$DW$117 )</f>
        <v>0</v>
      </c>
      <c r="BW130" s="48" cm="1">
        <f t="array" ref="BW130">SalarioAnualEsperado($B130, $G130, $D130, BW$1, Hombres!$A$1:$DW$117, Mujeres!$A$1:$DW$117 )</f>
        <v>0</v>
      </c>
      <c r="BX130" s="48" cm="1">
        <f t="array" ref="BX130">SalarioAnualEsperado($B130, $G130, $D130, BX$1, Hombres!$A$1:$DW$117, Mujeres!$A$1:$DW$117 )</f>
        <v>0</v>
      </c>
      <c r="BY130" s="48" cm="1">
        <f t="array" ref="BY130">SalarioAnualEsperado($B130, $G130, $D130, BY$1, Hombres!$A$1:$DW$117, Mujeres!$A$1:$DW$117 )</f>
        <v>0</v>
      </c>
      <c r="BZ130" s="48" cm="1">
        <f t="array" ref="BZ130">SalarioAnualEsperado($B130, $G130, $D130, BZ$1, Hombres!$A$1:$DW$117, Mujeres!$A$1:$DW$117 )</f>
        <v>0</v>
      </c>
      <c r="CA130" s="48" cm="1">
        <f t="array" ref="CA130">SalarioAnualEsperado($B130, $G130, $D130, CA$1, Hombres!$A$1:$DW$117, Mujeres!$A$1:$DW$117 )</f>
        <v>0</v>
      </c>
      <c r="CB130" s="48" cm="1">
        <f t="array" ref="CB130">SalarioAnualEsperado($B130, $G130, $D130, CB$1, Hombres!$A$1:$DW$117, Mujeres!$A$1:$DW$117 )</f>
        <v>0</v>
      </c>
      <c r="CC130" s="48" cm="1">
        <f t="array" ref="CC130">SalarioAnualEsperado($B130, $G130, $D130, CC$1, Hombres!$A$1:$DW$117, Mujeres!$A$1:$DW$117 )</f>
        <v>0</v>
      </c>
      <c r="CD130" s="48" cm="1">
        <f t="array" ref="CD130">SalarioAnualEsperado($B130, $G130, $D130, CD$1, Hombres!$A$1:$DW$117, Mujeres!$A$1:$DW$117 )</f>
        <v>0</v>
      </c>
      <c r="CE130" s="48" cm="1">
        <f t="array" ref="CE130">SalarioAnualEsperado($B130, $G130, $D130, CE$1, Hombres!$A$1:$DW$117, Mujeres!$A$1:$DW$117 )</f>
        <v>0</v>
      </c>
      <c r="CF130" s="48" cm="1">
        <f t="array" ref="CF130">SalarioAnualEsperado($B130, $G130, $D130, CF$1, Hombres!$A$1:$DW$117, Mujeres!$A$1:$DW$117 )</f>
        <v>0</v>
      </c>
      <c r="CG130" s="48" cm="1">
        <f t="array" ref="CG130">SalarioAnualEsperado($B130, $G130, $D130, CG$1, Hombres!$A$1:$DW$117, Mujeres!$A$1:$DW$117 )</f>
        <v>0</v>
      </c>
      <c r="CH130" s="48" cm="1">
        <f t="array" ref="CH130">SalarioAnualEsperado($B130, $G130, $D130, CH$1, Hombres!$A$1:$DW$117, Mujeres!$A$1:$DW$117 )</f>
        <v>0</v>
      </c>
      <c r="CI130" s="48" cm="1">
        <f t="array" ref="CI130">SalarioAnualEsperado($B130, $G130, $D130, CI$1, Hombres!$A$1:$DW$117, Mujeres!$A$1:$DW$117 )</f>
        <v>0</v>
      </c>
      <c r="CJ130" s="48" cm="1">
        <f t="array" ref="CJ130">SalarioAnualEsperado($B130, $G130, $D130, CJ$1, Hombres!$A$1:$DW$117, Mujeres!$A$1:$DW$117 )</f>
        <v>0</v>
      </c>
      <c r="CK130" s="48" cm="1">
        <f t="array" ref="CK130">SalarioAnualEsperado($B130, $G130, $D130, CK$1, Hombres!$A$1:$DW$117, Mujeres!$A$1:$DW$117 )</f>
        <v>0</v>
      </c>
      <c r="CL130" s="48" cm="1">
        <f t="array" ref="CL130">SalarioAnualEsperado($B130, $G130, $D130, CL$1, Hombres!$A$1:$DW$117, Mujeres!$A$1:$DW$117 )</f>
        <v>0</v>
      </c>
      <c r="CM130" s="48" cm="1">
        <f t="array" ref="CM130">SalarioAnualEsperado($B130, $G130, $D130, CM$1, Hombres!$A$1:$DW$117, Mujeres!$A$1:$DW$117 )</f>
        <v>0</v>
      </c>
      <c r="CN130" s="48" cm="1">
        <f t="array" ref="CN130">SalarioAnualEsperado($B130, $G130, $D130, CN$1, Hombres!$A$1:$DW$117, Mujeres!$A$1:$DW$117 )</f>
        <v>0</v>
      </c>
      <c r="CO130" s="48" cm="1">
        <f t="array" ref="CO130">SalarioAnualEsperado($B130, $G130, $D130, CO$1, Hombres!$A$1:$DW$117, Mujeres!$A$1:$DW$117 )</f>
        <v>0</v>
      </c>
      <c r="CP130" s="48" cm="1">
        <f t="array" ref="CP130">SalarioAnualEsperado($B130, $G130, $D130, CP$1, Hombres!$A$1:$DW$117, Mujeres!$A$1:$DW$117 )</f>
        <v>0</v>
      </c>
      <c r="CQ130" s="48" cm="1">
        <f t="array" ref="CQ130">SalarioAnualEsperado($B130, $G130, $D130, CQ$1, Hombres!$A$1:$DW$117, Mujeres!$A$1:$DW$117 )</f>
        <v>0</v>
      </c>
      <c r="CR130" s="48" cm="1">
        <f t="array" ref="CR130">SalarioAnualEsperado($B130, $G130, $D130, CR$1, Hombres!$A$1:$DW$117, Mujeres!$A$1:$DW$117 )</f>
        <v>0</v>
      </c>
      <c r="CS130" s="48" cm="1">
        <f t="array" ref="CS130">SalarioAnualEsperado($B130, $G130, $D130, CS$1, Hombres!$A$1:$DW$117, Mujeres!$A$1:$DW$117 )</f>
        <v>0</v>
      </c>
      <c r="CT130" s="48" cm="1">
        <f t="array" ref="CT130">SalarioAnualEsperado($B130, $G130, $D130, CT$1, Hombres!$A$1:$DW$117, Mujeres!$A$1:$DW$117 )</f>
        <v>0</v>
      </c>
      <c r="CU130" s="48" cm="1">
        <f t="array" ref="CU130">SalarioAnualEsperado($B130, $G130, $D130, CU$1, Hombres!$A$1:$DW$117, Mujeres!$A$1:$DW$117 )</f>
        <v>0</v>
      </c>
      <c r="CV130" s="48" cm="1">
        <f t="array" ref="CV130">SalarioAnualEsperado($B130, $G130, $D130, CV$1, Hombres!$A$1:$DW$117, Mujeres!$A$1:$DW$117 )</f>
        <v>0</v>
      </c>
      <c r="CW130" s="48" cm="1">
        <f t="array" ref="CW130">SalarioAnualEsperado($B130, $G130, $D130, CW$1, Hombres!$A$1:$DW$117, Mujeres!$A$1:$DW$117 )</f>
        <v>0</v>
      </c>
      <c r="CX130" s="48" cm="1">
        <f t="array" ref="CX130">SalarioAnualEsperado($B130, $G130, $D130, CX$1, Hombres!$A$1:$DW$117, Mujeres!$A$1:$DW$117 )</f>
        <v>0</v>
      </c>
      <c r="CY130" s="48" cm="1">
        <f t="array" ref="CY130">SalarioAnualEsperado($B130, $G130, $D130, CY$1, Hombres!$A$1:$DW$117, Mujeres!$A$1:$DW$117 )</f>
        <v>0</v>
      </c>
      <c r="CZ130" s="48" cm="1">
        <f t="array" ref="CZ130">SalarioAnualEsperado($B130, $G130, $D130, CZ$1, Hombres!$A$1:$DW$117, Mujeres!$A$1:$DW$117 )</f>
        <v>0</v>
      </c>
      <c r="DA130" s="48" cm="1">
        <f t="array" ref="DA130">SalarioAnualEsperado($B130, $G130, $D130, DA$1, Hombres!$A$1:$DW$117, Mujeres!$A$1:$DW$117 )</f>
        <v>0</v>
      </c>
      <c r="DB130" s="48" cm="1">
        <f t="array" ref="DB130">SalarioAnualEsperado($B130, $G130, $D130, DB$1, Hombres!$A$1:$DW$117, Mujeres!$A$1:$DW$117 )</f>
        <v>0</v>
      </c>
      <c r="DC130" s="48" cm="1">
        <f t="array" ref="DC130">SalarioAnualEsperado($B130, $G130, $D130, DC$1, Hombres!$A$1:$DW$117, Mujeres!$A$1:$DW$117 )</f>
        <v>0</v>
      </c>
    </row>
    <row r="131" spans="1:107" x14ac:dyDescent="0.3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8" cm="1">
        <f t="array" ref="L131">SalarioAnualEsperado($B131, $G131, $D131, L$1, Hombres!$A$1:$DW$117, Mujeres!$A$1:$DW$117 )</f>
        <v>9703852.5999999996</v>
      </c>
      <c r="M131" s="48" cm="1">
        <f t="array" ref="M131">SalarioAnualEsperado($B131, $G131, $D131, M$1, Hombres!$A$1:$DW$117, Mujeres!$A$1:$DW$117 )</f>
        <v>10183271.89921823</v>
      </c>
      <c r="N131" s="48" cm="1">
        <f t="array" ref="N131">SalarioAnualEsperado($B131, $G131, $D131, N$1, Hombres!$A$1:$DW$117, Mujeres!$A$1:$DW$117 )</f>
        <v>10686094.490115443</v>
      </c>
      <c r="O131" s="48" cm="1">
        <f t="array" ref="O131">SalarioAnualEsperado($B131, $G131, $D131, O$1, Hombres!$A$1:$DW$117, Mujeres!$A$1:$DW$117 )</f>
        <v>11213444.230291896</v>
      </c>
      <c r="P131" s="48" cm="1">
        <f t="array" ref="P131">SalarioAnualEsperado($B131, $G131, $D131, P$1, Hombres!$A$1:$DW$117, Mujeres!$A$1:$DW$117 )</f>
        <v>11766639.166036503</v>
      </c>
      <c r="Q131" s="48" cm="1">
        <f t="array" ref="Q131">SalarioAnualEsperado($B131, $G131, $D131, Q$1, Hombres!$A$1:$DW$117, Mujeres!$A$1:$DW$117 )</f>
        <v>12347019.893463703</v>
      </c>
      <c r="R131" s="48" cm="1">
        <f t="array" ref="R131">SalarioAnualEsperado($B131, $G131, $D131, R$1, Hombres!$A$1:$DW$117, Mujeres!$A$1:$DW$117 )</f>
        <v>12955912.019877758</v>
      </c>
      <c r="S131" s="48" cm="1">
        <f t="array" ref="S131">SalarioAnualEsperado($B131, $G131, $D131, S$1, Hombres!$A$1:$DW$117, Mujeres!$A$1:$DW$117 )</f>
        <v>13594744.490839293</v>
      </c>
      <c r="T131" s="48" cm="1">
        <f t="array" ref="T131">SalarioAnualEsperado($B131, $G131, $D131, T$1, Hombres!$A$1:$DW$117, Mujeres!$A$1:$DW$117 )</f>
        <v>14265070.916644411</v>
      </c>
      <c r="U131" s="48" cm="1">
        <f t="array" ref="U131">SalarioAnualEsperado($B131, $G131, $D131, U$1, Hombres!$A$1:$DW$117, Mujeres!$A$1:$DW$117 )</f>
        <v>14968476.614705745</v>
      </c>
      <c r="V131" s="48" cm="1">
        <f t="array" ref="V131">SalarioAnualEsperado($B131, $G131, $D131, V$1, Hombres!$A$1:$DW$117, Mujeres!$A$1:$DW$117 )</f>
        <v>15706360.994664917</v>
      </c>
      <c r="W131" s="48" cm="1">
        <f t="array" ref="W131">SalarioAnualEsperado($B131, $G131, $D131, W$1, Hombres!$A$1:$DW$117, Mujeres!$A$1:$DW$117 )</f>
        <v>16480133.259479208</v>
      </c>
      <c r="X131" s="48" cm="1">
        <f t="array" ref="X131">SalarioAnualEsperado($B131, $G131, $D131, X$1, Hombres!$A$1:$DW$117, Mujeres!$A$1:$DW$117 )</f>
        <v>17291180.411056876</v>
      </c>
      <c r="Y131" s="48" cm="1">
        <f t="array" ref="Y131">SalarioAnualEsperado($B131, $G131, $D131, Y$1, Hombres!$A$1:$DW$117, Mujeres!$A$1:$DW$117 )</f>
        <v>18140943.172104172</v>
      </c>
      <c r="Z131" s="48" cm="1">
        <f t="array" ref="Z131">SalarioAnualEsperado($B131, $G131, $D131, Z$1, Hombres!$A$1:$DW$117, Mujeres!$A$1:$DW$117 )</f>
        <v>19030915.52713931</v>
      </c>
      <c r="AA131" s="48" cm="1">
        <f t="array" ref="AA131">SalarioAnualEsperado($B131, $G131, $D131, AA$1, Hombres!$A$1:$DW$117, Mujeres!$A$1:$DW$117 )</f>
        <v>19962643.414318509</v>
      </c>
      <c r="AB131" s="48" cm="1">
        <f t="array" ref="AB131">SalarioAnualEsperado($B131, $G131, $D131, AB$1, Hombres!$A$1:$DW$117, Mujeres!$A$1:$DW$117 )</f>
        <v>20937942.595369659</v>
      </c>
      <c r="AC131" s="48" cm="1">
        <f t="array" ref="AC131">SalarioAnualEsperado($B131, $G131, $D131, AC$1, Hombres!$A$1:$DW$117, Mujeres!$A$1:$DW$117 )</f>
        <v>21959069.817115076</v>
      </c>
      <c r="AD131" s="48" cm="1">
        <f t="array" ref="AD131">SalarioAnualEsperado($B131, $G131, $D131, AD$1, Hombres!$A$1:$DW$117, Mujeres!$A$1:$DW$117 )</f>
        <v>23028547.813038103</v>
      </c>
      <c r="AE131" s="48" cm="1">
        <f t="array" ref="AE131">SalarioAnualEsperado($B131, $G131, $D131, AE$1, Hombres!$A$1:$DW$117, Mujeres!$A$1:$DW$117 )</f>
        <v>24148828.169328105</v>
      </c>
      <c r="AF131" s="48" cm="1">
        <f t="array" ref="AF131">SalarioAnualEsperado($B131, $G131, $D131, AF$1, Hombres!$A$1:$DW$117, Mujeres!$A$1:$DW$117 )</f>
        <v>25321430.508216035</v>
      </c>
      <c r="AG131" s="48" cm="1">
        <f t="array" ref="AG131">SalarioAnualEsperado($B131, $G131, $D131, AG$1, Hombres!$A$1:$DW$117, Mujeres!$A$1:$DW$117 )</f>
        <v>26547752.346171461</v>
      </c>
      <c r="AH131" s="48" cm="1">
        <f t="array" ref="AH131">SalarioAnualEsperado($B131, $G131, $D131, AH$1, Hombres!$A$1:$DW$117, Mujeres!$A$1:$DW$117 )</f>
        <v>27829267.58505087</v>
      </c>
      <c r="AI131" s="48" cm="1">
        <f t="array" ref="AI131">SalarioAnualEsperado($B131, $G131, $D131, AI$1, Hombres!$A$1:$DW$117, Mujeres!$A$1:$DW$117 )</f>
        <v>29167779.122622531</v>
      </c>
      <c r="AJ131" s="48" cm="1">
        <f t="array" ref="AJ131">SalarioAnualEsperado($B131, $G131, $D131, AJ$1, Hombres!$A$1:$DW$117, Mujeres!$A$1:$DW$117 )</f>
        <v>30565383.365681238</v>
      </c>
      <c r="AK131" s="48" cm="1">
        <f t="array" ref="AK131">SalarioAnualEsperado($B131, $G131, $D131, AK$1, Hombres!$A$1:$DW$117, Mujeres!$A$1:$DW$117 )</f>
        <v>32024293.914477266</v>
      </c>
      <c r="AL131" s="48" cm="1">
        <f t="array" ref="AL131">SalarioAnualEsperado($B131, $G131, $D131, AL$1, Hombres!$A$1:$DW$117, Mujeres!$A$1:$DW$117 )</f>
        <v>33547166.947198097</v>
      </c>
      <c r="AM131" s="48" cm="1">
        <f t="array" ref="AM131">SalarioAnualEsperado($B131, $G131, $D131, AM$1, Hombres!$A$1:$DW$117, Mujeres!$A$1:$DW$117 )</f>
        <v>35137136.254470244</v>
      </c>
      <c r="AN131" s="48" cm="1">
        <f t="array" ref="AN131">SalarioAnualEsperado($B131, $G131, $D131, AN$1, Hombres!$A$1:$DW$117, Mujeres!$A$1:$DW$117 )</f>
        <v>36796345.392101623</v>
      </c>
      <c r="AO131" s="48" cm="1">
        <f t="array" ref="AO131">SalarioAnualEsperado($B131, $G131, $D131, AO$1, Hombres!$A$1:$DW$117, Mujeres!$A$1:$DW$117 )</f>
        <v>38526439.063887157</v>
      </c>
      <c r="AP131" s="48" cm="1">
        <f t="array" ref="AP131">SalarioAnualEsperado($B131, $G131, $D131, AP$1, Hombres!$A$1:$DW$117, Mujeres!$A$1:$DW$117 )</f>
        <v>40327354.697894461</v>
      </c>
      <c r="AQ131" s="48" cm="1">
        <f t="array" ref="AQ131">SalarioAnualEsperado($B131, $G131, $D131, AQ$1, Hombres!$A$1:$DW$117, Mujeres!$A$1:$DW$117 )</f>
        <v>42197938.75519935</v>
      </c>
      <c r="AR131" s="48" cm="1">
        <f t="array" ref="AR131">SalarioAnualEsperado($B131, $G131, $D131, AR$1, Hombres!$A$1:$DW$117, Mujeres!$A$1:$DW$117 )</f>
        <v>44136523.616252787</v>
      </c>
      <c r="AS131" s="48" cm="1">
        <f t="array" ref="AS131">SalarioAnualEsperado($B131, $G131, $D131, AS$1, Hombres!$A$1:$DW$117, Mujeres!$A$1:$DW$117 )</f>
        <v>46143440.281871408</v>
      </c>
      <c r="AT131" s="48" cm="1">
        <f t="array" ref="AT131">SalarioAnualEsperado($B131, $G131, $D131, AT$1, Hombres!$A$1:$DW$117, Mujeres!$A$1:$DW$117 )</f>
        <v>48220752.552266054</v>
      </c>
      <c r="AU131" s="48" cm="1">
        <f t="array" ref="AU131">SalarioAnualEsperado($B131, $G131, $D131, AU$1, Hombres!$A$1:$DW$117, Mujeres!$A$1:$DW$117 )</f>
        <v>50370340.435359731</v>
      </c>
      <c r="AV131" s="48" cm="1">
        <f t="array" ref="AV131">SalarioAnualEsperado($B131, $G131, $D131, AV$1, Hombres!$A$1:$DW$117, Mujeres!$A$1:$DW$117 )</f>
        <v>52593934.252133422</v>
      </c>
      <c r="AW131" s="48" cm="1">
        <f t="array" ref="AW131">SalarioAnualEsperado($B131, $G131, $D131, AW$1, Hombres!$A$1:$DW$117, Mujeres!$A$1:$DW$117 )</f>
        <v>54892409.39290718</v>
      </c>
      <c r="AX131" s="48" cm="1">
        <f t="array" ref="AX131">SalarioAnualEsperado($B131, $G131, $D131, AX$1, Hombres!$A$1:$DW$117, Mujeres!$A$1:$DW$117 )</f>
        <v>57263888.014467195</v>
      </c>
      <c r="AY131" s="48" cm="1">
        <f t="array" ref="AY131">SalarioAnualEsperado($B131, $G131, $D131, AY$1, Hombres!$A$1:$DW$117, Mujeres!$A$1:$DW$117 )</f>
        <v>0</v>
      </c>
      <c r="AZ131" s="48" cm="1">
        <f t="array" ref="AZ131">SalarioAnualEsperado($B131, $G131, $D131, AZ$1, Hombres!$A$1:$DW$117, Mujeres!$A$1:$DW$117 )</f>
        <v>0</v>
      </c>
      <c r="BA131" s="48" cm="1">
        <f t="array" ref="BA131">SalarioAnualEsperado($B131, $G131, $D131, BA$1, Hombres!$A$1:$DW$117, Mujeres!$A$1:$DW$117 )</f>
        <v>0</v>
      </c>
      <c r="BB131" s="48" cm="1">
        <f t="array" ref="BB131">SalarioAnualEsperado($B131, $G131, $D131, BB$1, Hombres!$A$1:$DW$117, Mujeres!$A$1:$DW$117 )</f>
        <v>0</v>
      </c>
      <c r="BC131" s="48" cm="1">
        <f t="array" ref="BC131">SalarioAnualEsperado($B131, $G131, $D131, BC$1, Hombres!$A$1:$DW$117, Mujeres!$A$1:$DW$117 )</f>
        <v>0</v>
      </c>
      <c r="BD131" s="48" cm="1">
        <f t="array" ref="BD131">SalarioAnualEsperado($B131, $G131, $D131, BD$1, Hombres!$A$1:$DW$117, Mujeres!$A$1:$DW$117 )</f>
        <v>0</v>
      </c>
      <c r="BE131" s="48" cm="1">
        <f t="array" ref="BE131">SalarioAnualEsperado($B131, $G131, $D131, BE$1, Hombres!$A$1:$DW$117, Mujeres!$A$1:$DW$117 )</f>
        <v>0</v>
      </c>
      <c r="BF131" s="48" cm="1">
        <f t="array" ref="BF131">SalarioAnualEsperado($B131, $G131, $D131, BF$1, Hombres!$A$1:$DW$117, Mujeres!$A$1:$DW$117 )</f>
        <v>0</v>
      </c>
      <c r="BG131" s="48" cm="1">
        <f t="array" ref="BG131">SalarioAnualEsperado($B131, $G131, $D131, BG$1, Hombres!$A$1:$DW$117, Mujeres!$A$1:$DW$117 )</f>
        <v>0</v>
      </c>
      <c r="BH131" s="48" cm="1">
        <f t="array" ref="BH131">SalarioAnualEsperado($B131, $G131, $D131, BH$1, Hombres!$A$1:$DW$117, Mujeres!$A$1:$DW$117 )</f>
        <v>0</v>
      </c>
      <c r="BI131" s="48" cm="1">
        <f t="array" ref="BI131">SalarioAnualEsperado($B131, $G131, $D131, BI$1, Hombres!$A$1:$DW$117, Mujeres!$A$1:$DW$117 )</f>
        <v>0</v>
      </c>
      <c r="BJ131" s="48" cm="1">
        <f t="array" ref="BJ131">SalarioAnualEsperado($B131, $G131, $D131, BJ$1, Hombres!$A$1:$DW$117, Mujeres!$A$1:$DW$117 )</f>
        <v>0</v>
      </c>
      <c r="BK131" s="48" cm="1">
        <f t="array" ref="BK131">SalarioAnualEsperado($B131, $G131, $D131, BK$1, Hombres!$A$1:$DW$117, Mujeres!$A$1:$DW$117 )</f>
        <v>0</v>
      </c>
      <c r="BL131" s="48" cm="1">
        <f t="array" ref="BL131">SalarioAnualEsperado($B131, $G131, $D131, BL$1, Hombres!$A$1:$DW$117, Mujeres!$A$1:$DW$117 )</f>
        <v>0</v>
      </c>
      <c r="BM131" s="48" cm="1">
        <f t="array" ref="BM131">SalarioAnualEsperado($B131, $G131, $D131, BM$1, Hombres!$A$1:$DW$117, Mujeres!$A$1:$DW$117 )</f>
        <v>0</v>
      </c>
      <c r="BN131" s="48" cm="1">
        <f t="array" ref="BN131">SalarioAnualEsperado($B131, $G131, $D131, BN$1, Hombres!$A$1:$DW$117, Mujeres!$A$1:$DW$117 )</f>
        <v>0</v>
      </c>
      <c r="BO131" s="48" cm="1">
        <f t="array" ref="BO131">SalarioAnualEsperado($B131, $G131, $D131, BO$1, Hombres!$A$1:$DW$117, Mujeres!$A$1:$DW$117 )</f>
        <v>0</v>
      </c>
      <c r="BP131" s="48" cm="1">
        <f t="array" ref="BP131">SalarioAnualEsperado($B131, $G131, $D131, BP$1, Hombres!$A$1:$DW$117, Mujeres!$A$1:$DW$117 )</f>
        <v>0</v>
      </c>
      <c r="BQ131" s="48" cm="1">
        <f t="array" ref="BQ131">SalarioAnualEsperado($B131, $G131, $D131, BQ$1, Hombres!$A$1:$DW$117, Mujeres!$A$1:$DW$117 )</f>
        <v>0</v>
      </c>
      <c r="BR131" s="48" cm="1">
        <f t="array" ref="BR131">SalarioAnualEsperado($B131, $G131, $D131, BR$1, Hombres!$A$1:$DW$117, Mujeres!$A$1:$DW$117 )</f>
        <v>0</v>
      </c>
      <c r="BS131" s="48" cm="1">
        <f t="array" ref="BS131">SalarioAnualEsperado($B131, $G131, $D131, BS$1, Hombres!$A$1:$DW$117, Mujeres!$A$1:$DW$117 )</f>
        <v>0</v>
      </c>
      <c r="BT131" s="48" cm="1">
        <f t="array" ref="BT131">SalarioAnualEsperado($B131, $G131, $D131, BT$1, Hombres!$A$1:$DW$117, Mujeres!$A$1:$DW$117 )</f>
        <v>0</v>
      </c>
      <c r="BU131" s="48" cm="1">
        <f t="array" ref="BU131">SalarioAnualEsperado($B131, $G131, $D131, BU$1, Hombres!$A$1:$DW$117, Mujeres!$A$1:$DW$117 )</f>
        <v>0</v>
      </c>
      <c r="BV131" s="48" cm="1">
        <f t="array" ref="BV131">SalarioAnualEsperado($B131, $G131, $D131, BV$1, Hombres!$A$1:$DW$117, Mujeres!$A$1:$DW$117 )</f>
        <v>0</v>
      </c>
      <c r="BW131" s="48" cm="1">
        <f t="array" ref="BW131">SalarioAnualEsperado($B131, $G131, $D131, BW$1, Hombres!$A$1:$DW$117, Mujeres!$A$1:$DW$117 )</f>
        <v>0</v>
      </c>
      <c r="BX131" s="48" cm="1">
        <f t="array" ref="BX131">SalarioAnualEsperado($B131, $G131, $D131, BX$1, Hombres!$A$1:$DW$117, Mujeres!$A$1:$DW$117 )</f>
        <v>0</v>
      </c>
      <c r="BY131" s="48" cm="1">
        <f t="array" ref="BY131">SalarioAnualEsperado($B131, $G131, $D131, BY$1, Hombres!$A$1:$DW$117, Mujeres!$A$1:$DW$117 )</f>
        <v>0</v>
      </c>
      <c r="BZ131" s="48" cm="1">
        <f t="array" ref="BZ131">SalarioAnualEsperado($B131, $G131, $D131, BZ$1, Hombres!$A$1:$DW$117, Mujeres!$A$1:$DW$117 )</f>
        <v>0</v>
      </c>
      <c r="CA131" s="48" cm="1">
        <f t="array" ref="CA131">SalarioAnualEsperado($B131, $G131, $D131, CA$1, Hombres!$A$1:$DW$117, Mujeres!$A$1:$DW$117 )</f>
        <v>0</v>
      </c>
      <c r="CB131" s="48" cm="1">
        <f t="array" ref="CB131">SalarioAnualEsperado($B131, $G131, $D131, CB$1, Hombres!$A$1:$DW$117, Mujeres!$A$1:$DW$117 )</f>
        <v>0</v>
      </c>
      <c r="CC131" s="48" cm="1">
        <f t="array" ref="CC131">SalarioAnualEsperado($B131, $G131, $D131, CC$1, Hombres!$A$1:$DW$117, Mujeres!$A$1:$DW$117 )</f>
        <v>0</v>
      </c>
      <c r="CD131" s="48" cm="1">
        <f t="array" ref="CD131">SalarioAnualEsperado($B131, $G131, $D131, CD$1, Hombres!$A$1:$DW$117, Mujeres!$A$1:$DW$117 )</f>
        <v>0</v>
      </c>
      <c r="CE131" s="48" cm="1">
        <f t="array" ref="CE131">SalarioAnualEsperado($B131, $G131, $D131, CE$1, Hombres!$A$1:$DW$117, Mujeres!$A$1:$DW$117 )</f>
        <v>0</v>
      </c>
      <c r="CF131" s="48" cm="1">
        <f t="array" ref="CF131">SalarioAnualEsperado($B131, $G131, $D131, CF$1, Hombres!$A$1:$DW$117, Mujeres!$A$1:$DW$117 )</f>
        <v>0</v>
      </c>
      <c r="CG131" s="48" cm="1">
        <f t="array" ref="CG131">SalarioAnualEsperado($B131, $G131, $D131, CG$1, Hombres!$A$1:$DW$117, Mujeres!$A$1:$DW$117 )</f>
        <v>0</v>
      </c>
      <c r="CH131" s="48" cm="1">
        <f t="array" ref="CH131">SalarioAnualEsperado($B131, $G131, $D131, CH$1, Hombres!$A$1:$DW$117, Mujeres!$A$1:$DW$117 )</f>
        <v>0</v>
      </c>
      <c r="CI131" s="48" cm="1">
        <f t="array" ref="CI131">SalarioAnualEsperado($B131, $G131, $D131, CI$1, Hombres!$A$1:$DW$117, Mujeres!$A$1:$DW$117 )</f>
        <v>0</v>
      </c>
      <c r="CJ131" s="48" cm="1">
        <f t="array" ref="CJ131">SalarioAnualEsperado($B131, $G131, $D131, CJ$1, Hombres!$A$1:$DW$117, Mujeres!$A$1:$DW$117 )</f>
        <v>0</v>
      </c>
      <c r="CK131" s="48" cm="1">
        <f t="array" ref="CK131">SalarioAnualEsperado($B131, $G131, $D131, CK$1, Hombres!$A$1:$DW$117, Mujeres!$A$1:$DW$117 )</f>
        <v>0</v>
      </c>
      <c r="CL131" s="48" cm="1">
        <f t="array" ref="CL131">SalarioAnualEsperado($B131, $G131, $D131, CL$1, Hombres!$A$1:$DW$117, Mujeres!$A$1:$DW$117 )</f>
        <v>0</v>
      </c>
      <c r="CM131" s="48" cm="1">
        <f t="array" ref="CM131">SalarioAnualEsperado($B131, $G131, $D131, CM$1, Hombres!$A$1:$DW$117, Mujeres!$A$1:$DW$117 )</f>
        <v>0</v>
      </c>
      <c r="CN131" s="48" cm="1">
        <f t="array" ref="CN131">SalarioAnualEsperado($B131, $G131, $D131, CN$1, Hombres!$A$1:$DW$117, Mujeres!$A$1:$DW$117 )</f>
        <v>0</v>
      </c>
      <c r="CO131" s="48" cm="1">
        <f t="array" ref="CO131">SalarioAnualEsperado($B131, $G131, $D131, CO$1, Hombres!$A$1:$DW$117, Mujeres!$A$1:$DW$117 )</f>
        <v>0</v>
      </c>
      <c r="CP131" s="48" cm="1">
        <f t="array" ref="CP131">SalarioAnualEsperado($B131, $G131, $D131, CP$1, Hombres!$A$1:$DW$117, Mujeres!$A$1:$DW$117 )</f>
        <v>0</v>
      </c>
      <c r="CQ131" s="48" cm="1">
        <f t="array" ref="CQ131">SalarioAnualEsperado($B131, $G131, $D131, CQ$1, Hombres!$A$1:$DW$117, Mujeres!$A$1:$DW$117 )</f>
        <v>0</v>
      </c>
      <c r="CR131" s="48" cm="1">
        <f t="array" ref="CR131">SalarioAnualEsperado($B131, $G131, $D131, CR$1, Hombres!$A$1:$DW$117, Mujeres!$A$1:$DW$117 )</f>
        <v>0</v>
      </c>
      <c r="CS131" s="48" cm="1">
        <f t="array" ref="CS131">SalarioAnualEsperado($B131, $G131, $D131, CS$1, Hombres!$A$1:$DW$117, Mujeres!$A$1:$DW$117 )</f>
        <v>0</v>
      </c>
      <c r="CT131" s="48" cm="1">
        <f t="array" ref="CT131">SalarioAnualEsperado($B131, $G131, $D131, CT$1, Hombres!$A$1:$DW$117, Mujeres!$A$1:$DW$117 )</f>
        <v>0</v>
      </c>
      <c r="CU131" s="48" cm="1">
        <f t="array" ref="CU131">SalarioAnualEsperado($B131, $G131, $D131, CU$1, Hombres!$A$1:$DW$117, Mujeres!$A$1:$DW$117 )</f>
        <v>0</v>
      </c>
      <c r="CV131" s="48" cm="1">
        <f t="array" ref="CV131">SalarioAnualEsperado($B131, $G131, $D131, CV$1, Hombres!$A$1:$DW$117, Mujeres!$A$1:$DW$117 )</f>
        <v>0</v>
      </c>
      <c r="CW131" s="48" cm="1">
        <f t="array" ref="CW131">SalarioAnualEsperado($B131, $G131, $D131, CW$1, Hombres!$A$1:$DW$117, Mujeres!$A$1:$DW$117 )</f>
        <v>0</v>
      </c>
      <c r="CX131" s="48" cm="1">
        <f t="array" ref="CX131">SalarioAnualEsperado($B131, $G131, $D131, CX$1, Hombres!$A$1:$DW$117, Mujeres!$A$1:$DW$117 )</f>
        <v>0</v>
      </c>
      <c r="CY131" s="48" cm="1">
        <f t="array" ref="CY131">SalarioAnualEsperado($B131, $G131, $D131, CY$1, Hombres!$A$1:$DW$117, Mujeres!$A$1:$DW$117 )</f>
        <v>0</v>
      </c>
      <c r="CZ131" s="48" cm="1">
        <f t="array" ref="CZ131">SalarioAnualEsperado($B131, $G131, $D131, CZ$1, Hombres!$A$1:$DW$117, Mujeres!$A$1:$DW$117 )</f>
        <v>0</v>
      </c>
      <c r="DA131" s="48" cm="1">
        <f t="array" ref="DA131">SalarioAnualEsperado($B131, $G131, $D131, DA$1, Hombres!$A$1:$DW$117, Mujeres!$A$1:$DW$117 )</f>
        <v>0</v>
      </c>
      <c r="DB131" s="48" cm="1">
        <f t="array" ref="DB131">SalarioAnualEsperado($B131, $G131, $D131, DB$1, Hombres!$A$1:$DW$117, Mujeres!$A$1:$DW$117 )</f>
        <v>0</v>
      </c>
      <c r="DC131" s="48" cm="1">
        <f t="array" ref="DC131">SalarioAnualEsperado($B131, $G131, $D131, DC$1, Hombres!$A$1:$DW$117, Mujeres!$A$1:$DW$117 )</f>
        <v>0</v>
      </c>
    </row>
    <row r="132" spans="1:107" x14ac:dyDescent="0.3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8" cm="1">
        <f t="array" ref="L132">SalarioAnualEsperado($B132, $G132, $D132, L$1, Hombres!$A$1:$DW$117, Mujeres!$A$1:$DW$117 )</f>
        <v>3761608.5</v>
      </c>
      <c r="M132" s="48" cm="1">
        <f t="array" ref="M132">SalarioAnualEsperado($B132, $G132, $D132, M$1, Hombres!$A$1:$DW$117, Mujeres!$A$1:$DW$117 )</f>
        <v>3947959.1670860667</v>
      </c>
      <c r="N132" s="48" cm="1">
        <f t="array" ref="N132">SalarioAnualEsperado($B132, $G132, $D132, N$1, Hombres!$A$1:$DW$117, Mujeres!$A$1:$DW$117 )</f>
        <v>4143435.4932686891</v>
      </c>
      <c r="O132" s="48" cm="1">
        <f t="array" ref="O132">SalarioAnualEsperado($B132, $G132, $D132, O$1, Hombres!$A$1:$DW$117, Mujeres!$A$1:$DW$117 )</f>
        <v>4348509.9572617412</v>
      </c>
      <c r="P132" s="48" cm="1">
        <f t="array" ref="P132">SalarioAnualEsperado($B132, $G132, $D132, P$1, Hombres!$A$1:$DW$117, Mujeres!$A$1:$DW$117 )</f>
        <v>4563690.9393574726</v>
      </c>
      <c r="Q132" s="48" cm="1">
        <f t="array" ref="Q132">SalarioAnualEsperado($B132, $G132, $D132, Q$1, Hombres!$A$1:$DW$117, Mujeres!$A$1:$DW$117 )</f>
        <v>4789492.0945336707</v>
      </c>
      <c r="R132" s="48" cm="1">
        <f t="array" ref="R132">SalarioAnualEsperado($B132, $G132, $D132, R$1, Hombres!$A$1:$DW$117, Mujeres!$A$1:$DW$117 )</f>
        <v>5026406.0068909964</v>
      </c>
      <c r="S132" s="48" cm="1">
        <f t="array" ref="S132">SalarioAnualEsperado($B132, $G132, $D132, S$1, Hombres!$A$1:$DW$117, Mujeres!$A$1:$DW$117 )</f>
        <v>5274898.4815755626</v>
      </c>
      <c r="T132" s="48" cm="1">
        <f t="array" ref="T132">SalarioAnualEsperado($B132, $G132, $D132, T$1, Hombres!$A$1:$DW$117, Mujeres!$A$1:$DW$117 )</f>
        <v>5535530.0300695254</v>
      </c>
      <c r="U132" s="48" cm="1">
        <f t="array" ref="U132">SalarioAnualEsperado($B132, $G132, $D132, U$1, Hombres!$A$1:$DW$117, Mujeres!$A$1:$DW$117 )</f>
        <v>5808960.8138242727</v>
      </c>
      <c r="V132" s="48" cm="1">
        <f t="array" ref="V132">SalarioAnualEsperado($B132, $G132, $D132, V$1, Hombres!$A$1:$DW$117, Mujeres!$A$1:$DW$117 )</f>
        <v>6095856.3733765874</v>
      </c>
      <c r="W132" s="48" cm="1">
        <f t="array" ref="W132">SalarioAnualEsperado($B132, $G132, $D132, W$1, Hombres!$A$1:$DW$117, Mujeres!$A$1:$DW$117 )</f>
        <v>6396875.1483679526</v>
      </c>
      <c r="X132" s="48" cm="1">
        <f t="array" ref="X132">SalarioAnualEsperado($B132, $G132, $D132, X$1, Hombres!$A$1:$DW$117, Mujeres!$A$1:$DW$117 )</f>
        <v>6712730.2701572124</v>
      </c>
      <c r="Y132" s="48" cm="1">
        <f t="array" ref="Y132">SalarioAnualEsperado($B132, $G132, $D132, Y$1, Hombres!$A$1:$DW$117, Mujeres!$A$1:$DW$117 )</f>
        <v>7044200.9499878883</v>
      </c>
      <c r="Z132" s="48" cm="1">
        <f t="array" ref="Z132">SalarioAnualEsperado($B132, $G132, $D132, Z$1, Hombres!$A$1:$DW$117, Mujeres!$A$1:$DW$117 )</f>
        <v>7392083.8612139057</v>
      </c>
      <c r="AA132" s="48" cm="1">
        <f t="array" ref="AA132">SalarioAnualEsperado($B132, $G132, $D132, AA$1, Hombres!$A$1:$DW$117, Mujeres!$A$1:$DW$117 )</f>
        <v>7757077.3241661405</v>
      </c>
      <c r="AB132" s="48" cm="1">
        <f t="array" ref="AB132">SalarioAnualEsperado($B132, $G132, $D132, AB$1, Hombres!$A$1:$DW$117, Mujeres!$A$1:$DW$117 )</f>
        <v>8139887.4300991921</v>
      </c>
      <c r="AC132" s="48" cm="1">
        <f t="array" ref="AC132">SalarioAnualEsperado($B132, $G132, $D132, AC$1, Hombres!$A$1:$DW$117, Mujeres!$A$1:$DW$117 )</f>
        <v>8541201.7378509231</v>
      </c>
      <c r="AD132" s="48" cm="1">
        <f t="array" ref="AD132">SalarioAnualEsperado($B132, $G132, $D132, AD$1, Hombres!$A$1:$DW$117, Mujeres!$A$1:$DW$117 )</f>
        <v>8961735.5006951299</v>
      </c>
      <c r="AE132" s="48" cm="1">
        <f t="array" ref="AE132">SalarioAnualEsperado($B132, $G132, $D132, AE$1, Hombres!$A$1:$DW$117, Mujeres!$A$1:$DW$117 )</f>
        <v>9402232.7045308892</v>
      </c>
      <c r="AF132" s="48" cm="1">
        <f t="array" ref="AF132">SalarioAnualEsperado($B132, $G132, $D132, AF$1, Hombres!$A$1:$DW$117, Mujeres!$A$1:$DW$117 )</f>
        <v>9863467.0160285998</v>
      </c>
      <c r="AG132" s="48" cm="1">
        <f t="array" ref="AG132">SalarioAnualEsperado($B132, $G132, $D132, AG$1, Hombres!$A$1:$DW$117, Mujeres!$A$1:$DW$117 )</f>
        <v>10346346.224349257</v>
      </c>
      <c r="AH132" s="48" cm="1">
        <f t="array" ref="AH132">SalarioAnualEsperado($B132, $G132, $D132, AH$1, Hombres!$A$1:$DW$117, Mujeres!$A$1:$DW$117 )</f>
        <v>10852000.187825805</v>
      </c>
      <c r="AI132" s="48" cm="1">
        <f t="array" ref="AI132">SalarioAnualEsperado($B132, $G132, $D132, AI$1, Hombres!$A$1:$DW$117, Mujeres!$A$1:$DW$117 )</f>
        <v>11381693.024397857</v>
      </c>
      <c r="AJ132" s="48" cm="1">
        <f t="array" ref="AJ132">SalarioAnualEsperado($B132, $G132, $D132, AJ$1, Hombres!$A$1:$DW$117, Mujeres!$A$1:$DW$117 )</f>
        <v>11936674.900919037</v>
      </c>
      <c r="AK132" s="48" cm="1">
        <f t="array" ref="AK132">SalarioAnualEsperado($B132, $G132, $D132, AK$1, Hombres!$A$1:$DW$117, Mujeres!$A$1:$DW$117 )</f>
        <v>12517719.96954732</v>
      </c>
      <c r="AL132" s="48" cm="1">
        <f t="array" ref="AL132">SalarioAnualEsperado($B132, $G132, $D132, AL$1, Hombres!$A$1:$DW$117, Mujeres!$A$1:$DW$117 )</f>
        <v>13125549.514224341</v>
      </c>
      <c r="AM132" s="48" cm="1">
        <f t="array" ref="AM132">SalarioAnualEsperado($B132, $G132, $D132, AM$1, Hombres!$A$1:$DW$117, Mujeres!$A$1:$DW$117 )</f>
        <v>13760914.937081603</v>
      </c>
      <c r="AN132" s="48" cm="1">
        <f t="array" ref="AN132">SalarioAnualEsperado($B132, $G132, $D132, AN$1, Hombres!$A$1:$DW$117, Mujeres!$A$1:$DW$117 )</f>
        <v>14424750.660158014</v>
      </c>
      <c r="AO132" s="48" cm="1">
        <f t="array" ref="AO132">SalarioAnualEsperado($B132, $G132, $D132, AO$1, Hombres!$A$1:$DW$117, Mujeres!$A$1:$DW$117 )</f>
        <v>15118156.72497033</v>
      </c>
      <c r="AP132" s="48" cm="1">
        <f t="array" ref="AP132">SalarioAnualEsperado($B132, $G132, $D132, AP$1, Hombres!$A$1:$DW$117, Mujeres!$A$1:$DW$117 )</f>
        <v>15842280.854235822</v>
      </c>
      <c r="AQ132" s="48" cm="1">
        <f t="array" ref="AQ132">SalarioAnualEsperado($B132, $G132, $D132, AQ$1, Hombres!$A$1:$DW$117, Mujeres!$A$1:$DW$117 )</f>
        <v>16598482.390415769</v>
      </c>
      <c r="AR132" s="48" cm="1">
        <f t="array" ref="AR132">SalarioAnualEsperado($B132, $G132, $D132, AR$1, Hombres!$A$1:$DW$117, Mujeres!$A$1:$DW$117 )</f>
        <v>17388373.292870533</v>
      </c>
      <c r="AS132" s="48" cm="1">
        <f t="array" ref="AS132">SalarioAnualEsperado($B132, $G132, $D132, AS$1, Hombres!$A$1:$DW$117, Mujeres!$A$1:$DW$117 )</f>
        <v>18213067.729803167</v>
      </c>
      <c r="AT132" s="48" cm="1">
        <f t="array" ref="AT132">SalarioAnualEsperado($B132, $G132, $D132, AT$1, Hombres!$A$1:$DW$117, Mujeres!$A$1:$DW$117 )</f>
        <v>19073448.695707362</v>
      </c>
      <c r="AU132" s="48" cm="1">
        <f t="array" ref="AU132">SalarioAnualEsperado($B132, $G132, $D132, AU$1, Hombres!$A$1:$DW$117, Mujeres!$A$1:$DW$117 )</f>
        <v>19969558.392731909</v>
      </c>
      <c r="AV132" s="48" cm="1">
        <f t="array" ref="AV132">SalarioAnualEsperado($B132, $G132, $D132, AV$1, Hombres!$A$1:$DW$117, Mujeres!$A$1:$DW$117 )</f>
        <v>20900925.477367233</v>
      </c>
      <c r="AW132" s="48" cm="1">
        <f t="array" ref="AW132">SalarioAnualEsperado($B132, $G132, $D132, AW$1, Hombres!$A$1:$DW$117, Mujeres!$A$1:$DW$117 )</f>
        <v>21866828.930088595</v>
      </c>
      <c r="AX132" s="48" cm="1">
        <f t="array" ref="AX132">SalarioAnualEsperado($B132, $G132, $D132, AX$1, Hombres!$A$1:$DW$117, Mujeres!$A$1:$DW$117 )</f>
        <v>22867549.012557574</v>
      </c>
      <c r="AY132" s="48" cm="1">
        <f t="array" ref="AY132">SalarioAnualEsperado($B132, $G132, $D132, AY$1, Hombres!$A$1:$DW$117, Mujeres!$A$1:$DW$117 )</f>
        <v>23904240.266795509</v>
      </c>
      <c r="AZ132" s="48" cm="1">
        <f t="array" ref="AZ132">SalarioAnualEsperado($B132, $G132, $D132, AZ$1, Hombres!$A$1:$DW$117, Mujeres!$A$1:$DW$117 )</f>
        <v>24977976.910506088</v>
      </c>
      <c r="BA132" s="48" cm="1">
        <f t="array" ref="BA132">SalarioAnualEsperado($B132, $G132, $D132, BA$1, Hombres!$A$1:$DW$117, Mujeres!$A$1:$DW$117 )</f>
        <v>26089772.579441994</v>
      </c>
      <c r="BB132" s="48" cm="1">
        <f t="array" ref="BB132">SalarioAnualEsperado($B132, $G132, $D132, BB$1, Hombres!$A$1:$DW$117, Mujeres!$A$1:$DW$117 )</f>
        <v>27240223.028742757</v>
      </c>
      <c r="BC132" s="48" cm="1">
        <f t="array" ref="BC132">SalarioAnualEsperado($B132, $G132, $D132, BC$1, Hombres!$A$1:$DW$117, Mujeres!$A$1:$DW$117 )</f>
        <v>28428588.158144005</v>
      </c>
      <c r="BD132" s="48" cm="1">
        <f t="array" ref="BD132">SalarioAnualEsperado($B132, $G132, $D132, BD$1, Hombres!$A$1:$DW$117, Mujeres!$A$1:$DW$117 )</f>
        <v>0</v>
      </c>
      <c r="BE132" s="48" cm="1">
        <f t="array" ref="BE132">SalarioAnualEsperado($B132, $G132, $D132, BE$1, Hombres!$A$1:$DW$117, Mujeres!$A$1:$DW$117 )</f>
        <v>0</v>
      </c>
      <c r="BF132" s="48" cm="1">
        <f t="array" ref="BF132">SalarioAnualEsperado($B132, $G132, $D132, BF$1, Hombres!$A$1:$DW$117, Mujeres!$A$1:$DW$117 )</f>
        <v>0</v>
      </c>
      <c r="BG132" s="48" cm="1">
        <f t="array" ref="BG132">SalarioAnualEsperado($B132, $G132, $D132, BG$1, Hombres!$A$1:$DW$117, Mujeres!$A$1:$DW$117 )</f>
        <v>0</v>
      </c>
      <c r="BH132" s="48" cm="1">
        <f t="array" ref="BH132">SalarioAnualEsperado($B132, $G132, $D132, BH$1, Hombres!$A$1:$DW$117, Mujeres!$A$1:$DW$117 )</f>
        <v>0</v>
      </c>
      <c r="BI132" s="48" cm="1">
        <f t="array" ref="BI132">SalarioAnualEsperado($B132, $G132, $D132, BI$1, Hombres!$A$1:$DW$117, Mujeres!$A$1:$DW$117 )</f>
        <v>0</v>
      </c>
      <c r="BJ132" s="48" cm="1">
        <f t="array" ref="BJ132">SalarioAnualEsperado($B132, $G132, $D132, BJ$1, Hombres!$A$1:$DW$117, Mujeres!$A$1:$DW$117 )</f>
        <v>0</v>
      </c>
      <c r="BK132" s="48" cm="1">
        <f t="array" ref="BK132">SalarioAnualEsperado($B132, $G132, $D132, BK$1, Hombres!$A$1:$DW$117, Mujeres!$A$1:$DW$117 )</f>
        <v>0</v>
      </c>
      <c r="BL132" s="48" cm="1">
        <f t="array" ref="BL132">SalarioAnualEsperado($B132, $G132, $D132, BL$1, Hombres!$A$1:$DW$117, Mujeres!$A$1:$DW$117 )</f>
        <v>0</v>
      </c>
      <c r="BM132" s="48" cm="1">
        <f t="array" ref="BM132">SalarioAnualEsperado($B132, $G132, $D132, BM$1, Hombres!$A$1:$DW$117, Mujeres!$A$1:$DW$117 )</f>
        <v>0</v>
      </c>
      <c r="BN132" s="48" cm="1">
        <f t="array" ref="BN132">SalarioAnualEsperado($B132, $G132, $D132, BN$1, Hombres!$A$1:$DW$117, Mujeres!$A$1:$DW$117 )</f>
        <v>0</v>
      </c>
      <c r="BO132" s="48" cm="1">
        <f t="array" ref="BO132">SalarioAnualEsperado($B132, $G132, $D132, BO$1, Hombres!$A$1:$DW$117, Mujeres!$A$1:$DW$117 )</f>
        <v>0</v>
      </c>
      <c r="BP132" s="48" cm="1">
        <f t="array" ref="BP132">SalarioAnualEsperado($B132, $G132, $D132, BP$1, Hombres!$A$1:$DW$117, Mujeres!$A$1:$DW$117 )</f>
        <v>0</v>
      </c>
      <c r="BQ132" s="48" cm="1">
        <f t="array" ref="BQ132">SalarioAnualEsperado($B132, $G132, $D132, BQ$1, Hombres!$A$1:$DW$117, Mujeres!$A$1:$DW$117 )</f>
        <v>0</v>
      </c>
      <c r="BR132" s="48" cm="1">
        <f t="array" ref="BR132">SalarioAnualEsperado($B132, $G132, $D132, BR$1, Hombres!$A$1:$DW$117, Mujeres!$A$1:$DW$117 )</f>
        <v>0</v>
      </c>
      <c r="BS132" s="48" cm="1">
        <f t="array" ref="BS132">SalarioAnualEsperado($B132, $G132, $D132, BS$1, Hombres!$A$1:$DW$117, Mujeres!$A$1:$DW$117 )</f>
        <v>0</v>
      </c>
      <c r="BT132" s="48" cm="1">
        <f t="array" ref="BT132">SalarioAnualEsperado($B132, $G132, $D132, BT$1, Hombres!$A$1:$DW$117, Mujeres!$A$1:$DW$117 )</f>
        <v>0</v>
      </c>
      <c r="BU132" s="48" cm="1">
        <f t="array" ref="BU132">SalarioAnualEsperado($B132, $G132, $D132, BU$1, Hombres!$A$1:$DW$117, Mujeres!$A$1:$DW$117 )</f>
        <v>0</v>
      </c>
      <c r="BV132" s="48" cm="1">
        <f t="array" ref="BV132">SalarioAnualEsperado($B132, $G132, $D132, BV$1, Hombres!$A$1:$DW$117, Mujeres!$A$1:$DW$117 )</f>
        <v>0</v>
      </c>
      <c r="BW132" s="48" cm="1">
        <f t="array" ref="BW132">SalarioAnualEsperado($B132, $G132, $D132, BW$1, Hombres!$A$1:$DW$117, Mujeres!$A$1:$DW$117 )</f>
        <v>0</v>
      </c>
      <c r="BX132" s="48" cm="1">
        <f t="array" ref="BX132">SalarioAnualEsperado($B132, $G132, $D132, BX$1, Hombres!$A$1:$DW$117, Mujeres!$A$1:$DW$117 )</f>
        <v>0</v>
      </c>
      <c r="BY132" s="48" cm="1">
        <f t="array" ref="BY132">SalarioAnualEsperado($B132, $G132, $D132, BY$1, Hombres!$A$1:$DW$117, Mujeres!$A$1:$DW$117 )</f>
        <v>0</v>
      </c>
      <c r="BZ132" s="48" cm="1">
        <f t="array" ref="BZ132">SalarioAnualEsperado($B132, $G132, $D132, BZ$1, Hombres!$A$1:$DW$117, Mujeres!$A$1:$DW$117 )</f>
        <v>0</v>
      </c>
      <c r="CA132" s="48" cm="1">
        <f t="array" ref="CA132">SalarioAnualEsperado($B132, $G132, $D132, CA$1, Hombres!$A$1:$DW$117, Mujeres!$A$1:$DW$117 )</f>
        <v>0</v>
      </c>
      <c r="CB132" s="48" cm="1">
        <f t="array" ref="CB132">SalarioAnualEsperado($B132, $G132, $D132, CB$1, Hombres!$A$1:$DW$117, Mujeres!$A$1:$DW$117 )</f>
        <v>0</v>
      </c>
      <c r="CC132" s="48" cm="1">
        <f t="array" ref="CC132">SalarioAnualEsperado($B132, $G132, $D132, CC$1, Hombres!$A$1:$DW$117, Mujeres!$A$1:$DW$117 )</f>
        <v>0</v>
      </c>
      <c r="CD132" s="48" cm="1">
        <f t="array" ref="CD132">SalarioAnualEsperado($B132, $G132, $D132, CD$1, Hombres!$A$1:$DW$117, Mujeres!$A$1:$DW$117 )</f>
        <v>0</v>
      </c>
      <c r="CE132" s="48" cm="1">
        <f t="array" ref="CE132">SalarioAnualEsperado($B132, $G132, $D132, CE$1, Hombres!$A$1:$DW$117, Mujeres!$A$1:$DW$117 )</f>
        <v>0</v>
      </c>
      <c r="CF132" s="48" cm="1">
        <f t="array" ref="CF132">SalarioAnualEsperado($B132, $G132, $D132, CF$1, Hombres!$A$1:$DW$117, Mujeres!$A$1:$DW$117 )</f>
        <v>0</v>
      </c>
      <c r="CG132" s="48" cm="1">
        <f t="array" ref="CG132">SalarioAnualEsperado($B132, $G132, $D132, CG$1, Hombres!$A$1:$DW$117, Mujeres!$A$1:$DW$117 )</f>
        <v>0</v>
      </c>
      <c r="CH132" s="48" cm="1">
        <f t="array" ref="CH132">SalarioAnualEsperado($B132, $G132, $D132, CH$1, Hombres!$A$1:$DW$117, Mujeres!$A$1:$DW$117 )</f>
        <v>0</v>
      </c>
      <c r="CI132" s="48" cm="1">
        <f t="array" ref="CI132">SalarioAnualEsperado($B132, $G132, $D132, CI$1, Hombres!$A$1:$DW$117, Mujeres!$A$1:$DW$117 )</f>
        <v>0</v>
      </c>
      <c r="CJ132" s="48" cm="1">
        <f t="array" ref="CJ132">SalarioAnualEsperado($B132, $G132, $D132, CJ$1, Hombres!$A$1:$DW$117, Mujeres!$A$1:$DW$117 )</f>
        <v>0</v>
      </c>
      <c r="CK132" s="48" cm="1">
        <f t="array" ref="CK132">SalarioAnualEsperado($B132, $G132, $D132, CK$1, Hombres!$A$1:$DW$117, Mujeres!$A$1:$DW$117 )</f>
        <v>0</v>
      </c>
      <c r="CL132" s="48" cm="1">
        <f t="array" ref="CL132">SalarioAnualEsperado($B132, $G132, $D132, CL$1, Hombres!$A$1:$DW$117, Mujeres!$A$1:$DW$117 )</f>
        <v>0</v>
      </c>
      <c r="CM132" s="48" cm="1">
        <f t="array" ref="CM132">SalarioAnualEsperado($B132, $G132, $D132, CM$1, Hombres!$A$1:$DW$117, Mujeres!$A$1:$DW$117 )</f>
        <v>0</v>
      </c>
      <c r="CN132" s="48" cm="1">
        <f t="array" ref="CN132">SalarioAnualEsperado($B132, $G132, $D132, CN$1, Hombres!$A$1:$DW$117, Mujeres!$A$1:$DW$117 )</f>
        <v>0</v>
      </c>
      <c r="CO132" s="48" cm="1">
        <f t="array" ref="CO132">SalarioAnualEsperado($B132, $G132, $D132, CO$1, Hombres!$A$1:$DW$117, Mujeres!$A$1:$DW$117 )</f>
        <v>0</v>
      </c>
      <c r="CP132" s="48" cm="1">
        <f t="array" ref="CP132">SalarioAnualEsperado($B132, $G132, $D132, CP$1, Hombres!$A$1:$DW$117, Mujeres!$A$1:$DW$117 )</f>
        <v>0</v>
      </c>
      <c r="CQ132" s="48" cm="1">
        <f t="array" ref="CQ132">SalarioAnualEsperado($B132, $G132, $D132, CQ$1, Hombres!$A$1:$DW$117, Mujeres!$A$1:$DW$117 )</f>
        <v>0</v>
      </c>
      <c r="CR132" s="48" cm="1">
        <f t="array" ref="CR132">SalarioAnualEsperado($B132, $G132, $D132, CR$1, Hombres!$A$1:$DW$117, Mujeres!$A$1:$DW$117 )</f>
        <v>0</v>
      </c>
      <c r="CS132" s="48" cm="1">
        <f t="array" ref="CS132">SalarioAnualEsperado($B132, $G132, $D132, CS$1, Hombres!$A$1:$DW$117, Mujeres!$A$1:$DW$117 )</f>
        <v>0</v>
      </c>
      <c r="CT132" s="48" cm="1">
        <f t="array" ref="CT132">SalarioAnualEsperado($B132, $G132, $D132, CT$1, Hombres!$A$1:$DW$117, Mujeres!$A$1:$DW$117 )</f>
        <v>0</v>
      </c>
      <c r="CU132" s="48" cm="1">
        <f t="array" ref="CU132">SalarioAnualEsperado($B132, $G132, $D132, CU$1, Hombres!$A$1:$DW$117, Mujeres!$A$1:$DW$117 )</f>
        <v>0</v>
      </c>
      <c r="CV132" s="48" cm="1">
        <f t="array" ref="CV132">SalarioAnualEsperado($B132, $G132, $D132, CV$1, Hombres!$A$1:$DW$117, Mujeres!$A$1:$DW$117 )</f>
        <v>0</v>
      </c>
      <c r="CW132" s="48" cm="1">
        <f t="array" ref="CW132">SalarioAnualEsperado($B132, $G132, $D132, CW$1, Hombres!$A$1:$DW$117, Mujeres!$A$1:$DW$117 )</f>
        <v>0</v>
      </c>
      <c r="CX132" s="48" cm="1">
        <f t="array" ref="CX132">SalarioAnualEsperado($B132, $G132, $D132, CX$1, Hombres!$A$1:$DW$117, Mujeres!$A$1:$DW$117 )</f>
        <v>0</v>
      </c>
      <c r="CY132" s="48" cm="1">
        <f t="array" ref="CY132">SalarioAnualEsperado($B132, $G132, $D132, CY$1, Hombres!$A$1:$DW$117, Mujeres!$A$1:$DW$117 )</f>
        <v>0</v>
      </c>
      <c r="CZ132" s="48" cm="1">
        <f t="array" ref="CZ132">SalarioAnualEsperado($B132, $G132, $D132, CZ$1, Hombres!$A$1:$DW$117, Mujeres!$A$1:$DW$117 )</f>
        <v>0</v>
      </c>
      <c r="DA132" s="48" cm="1">
        <f t="array" ref="DA132">SalarioAnualEsperado($B132, $G132, $D132, DA$1, Hombres!$A$1:$DW$117, Mujeres!$A$1:$DW$117 )</f>
        <v>0</v>
      </c>
      <c r="DB132" s="48" cm="1">
        <f t="array" ref="DB132">SalarioAnualEsperado($B132, $G132, $D132, DB$1, Hombres!$A$1:$DW$117, Mujeres!$A$1:$DW$117 )</f>
        <v>0</v>
      </c>
      <c r="DC132" s="48" cm="1">
        <f t="array" ref="DC132">SalarioAnualEsperado($B132, $G132, $D132, DC$1, Hombres!$A$1:$DW$117, Mujeres!$A$1:$DW$117 )</f>
        <v>0</v>
      </c>
    </row>
    <row r="133" spans="1:107" x14ac:dyDescent="0.3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8" cm="1">
        <f t="array" ref="L133">SalarioAnualEsperado($B133, $G133, $D133, L$1, Hombres!$A$1:$DW$117, Mujeres!$A$1:$DW$117 )</f>
        <v>34273635.5</v>
      </c>
      <c r="M133" s="48" cm="1">
        <f t="array" ref="M133">SalarioAnualEsperado($B133, $G133, $D133, M$1, Hombres!$A$1:$DW$117, Mujeres!$A$1:$DW$117 )</f>
        <v>35971556.705486886</v>
      </c>
      <c r="N133" s="48" cm="1">
        <f t="array" ref="N133">SalarioAnualEsperado($B133, $G133, $D133, N$1, Hombres!$A$1:$DW$117, Mujeres!$A$1:$DW$117 )</f>
        <v>37752625.722228602</v>
      </c>
      <c r="O133" s="48" cm="1">
        <f t="array" ref="O133">SalarioAnualEsperado($B133, $G133, $D133, O$1, Hombres!$A$1:$DW$117, Mujeres!$A$1:$DW$117 )</f>
        <v>39621147.507325515</v>
      </c>
      <c r="P133" s="48" cm="1">
        <f t="array" ref="P133">SalarioAnualEsperado($B133, $G133, $D133, P$1, Hombres!$A$1:$DW$117, Mujeres!$A$1:$DW$117 )</f>
        <v>41581754.132624552</v>
      </c>
      <c r="Q133" s="48" cm="1">
        <f t="array" ref="Q133">SalarioAnualEsperado($B133, $G133, $D133, Q$1, Hombres!$A$1:$DW$117, Mujeres!$A$1:$DW$117 )</f>
        <v>43639125.729904793</v>
      </c>
      <c r="R133" s="48" cm="1">
        <f t="array" ref="R133">SalarioAnualEsperado($B133, $G133, $D133, R$1, Hombres!$A$1:$DW$117, Mujeres!$A$1:$DW$117 )</f>
        <v>45797750.445106797</v>
      </c>
      <c r="S133" s="48" cm="1">
        <f t="array" ref="S133">SalarioAnualEsperado($B133, $G133, $D133, S$1, Hombres!$A$1:$DW$117, Mujeres!$A$1:$DW$117 )</f>
        <v>48061872.42958013</v>
      </c>
      <c r="T133" s="48" cm="1">
        <f t="array" ref="T133">SalarioAnualEsperado($B133, $G133, $D133, T$1, Hombres!$A$1:$DW$117, Mujeres!$A$1:$DW$117 )</f>
        <v>50436598.74490048</v>
      </c>
      <c r="U133" s="48" cm="1">
        <f t="array" ref="U133">SalarioAnualEsperado($B133, $G133, $D133, U$1, Hombres!$A$1:$DW$117, Mujeres!$A$1:$DW$117 )</f>
        <v>52927944.406441145</v>
      </c>
      <c r="V133" s="48" cm="1">
        <f t="array" ref="V133">SalarioAnualEsperado($B133, $G133, $D133, V$1, Hombres!$A$1:$DW$117, Mujeres!$A$1:$DW$117 )</f>
        <v>55541973.440739796</v>
      </c>
      <c r="W133" s="48" cm="1">
        <f t="array" ref="W133">SalarioAnualEsperado($B133, $G133, $D133, W$1, Hombres!$A$1:$DW$117, Mujeres!$A$1:$DW$117 )</f>
        <v>58284685.175017983</v>
      </c>
      <c r="X133" s="48" cm="1">
        <f t="array" ref="X133">SalarioAnualEsperado($B133, $G133, $D133, X$1, Hombres!$A$1:$DW$117, Mujeres!$A$1:$DW$117 )</f>
        <v>61162577.256294705</v>
      </c>
      <c r="Y133" s="48" cm="1">
        <f t="array" ref="Y133">SalarioAnualEsperado($B133, $G133, $D133, Y$1, Hombres!$A$1:$DW$117, Mujeres!$A$1:$DW$117 )</f>
        <v>64182749.413884677</v>
      </c>
      <c r="Z133" s="48" cm="1">
        <f t="array" ref="Z133">SalarioAnualEsperado($B133, $G133, $D133, Z$1, Hombres!$A$1:$DW$117, Mujeres!$A$1:$DW$117 )</f>
        <v>67352460.481912985</v>
      </c>
      <c r="AA133" s="48" cm="1">
        <f t="array" ref="AA133">SalarioAnualEsperado($B133, $G133, $D133, AA$1, Hombres!$A$1:$DW$117, Mujeres!$A$1:$DW$117 )</f>
        <v>70678073.157742411</v>
      </c>
      <c r="AB133" s="48" cm="1">
        <f t="array" ref="AB133">SalarioAnualEsperado($B133, $G133, $D133, AB$1, Hombres!$A$1:$DW$117, Mujeres!$A$1:$DW$117 )</f>
        <v>74166020.942969337</v>
      </c>
      <c r="AC133" s="48" cm="1">
        <f t="array" ref="AC133">SalarioAnualEsperado($B133, $G133, $D133, AC$1, Hombres!$A$1:$DW$117, Mujeres!$A$1:$DW$117 )</f>
        <v>77822568.48235777</v>
      </c>
      <c r="AD133" s="48" cm="1">
        <f t="array" ref="AD133">SalarioAnualEsperado($B133, $G133, $D133, AD$1, Hombres!$A$1:$DW$117, Mujeres!$A$1:$DW$117 )</f>
        <v>81654232.75660795</v>
      </c>
      <c r="AE133" s="48" cm="1">
        <f t="array" ref="AE133">SalarioAnualEsperado($B133, $G133, $D133, AE$1, Hombres!$A$1:$DW$117, Mujeres!$A$1:$DW$117 )</f>
        <v>85667792.541746691</v>
      </c>
      <c r="AF133" s="48" cm="1">
        <f t="array" ref="AF133">SalarioAnualEsperado($B133, $G133, $D133, AF$1, Hombres!$A$1:$DW$117, Mujeres!$A$1:$DW$117 )</f>
        <v>89870297.048094422</v>
      </c>
      <c r="AG133" s="48" cm="1">
        <f t="array" ref="AG133">SalarioAnualEsperado($B133, $G133, $D133, AG$1, Hombres!$A$1:$DW$117, Mujeres!$A$1:$DW$117 )</f>
        <v>94270017.533761844</v>
      </c>
      <c r="AH133" s="48" cm="1">
        <f t="array" ref="AH133">SalarioAnualEsperado($B133, $G133, $D133, AH$1, Hombres!$A$1:$DW$117, Mujeres!$A$1:$DW$117 )</f>
        <v>98877248.624750078</v>
      </c>
      <c r="AI133" s="48" cm="1">
        <f t="array" ref="AI133">SalarioAnualEsperado($B133, $G133, $D133, AI$1, Hombres!$A$1:$DW$117, Mujeres!$A$1:$DW$117 )</f>
        <v>103703508.24417394</v>
      </c>
      <c r="AJ133" s="48" cm="1">
        <f t="array" ref="AJ133">SalarioAnualEsperado($B133, $G133, $D133, AJ$1, Hombres!$A$1:$DW$117, Mujeres!$A$1:$DW$117 )</f>
        <v>108760187.20079395</v>
      </c>
      <c r="AK133" s="48" cm="1">
        <f t="array" ref="AK133">SalarioAnualEsperado($B133, $G133, $D133, AK$1, Hombres!$A$1:$DW$117, Mujeres!$A$1:$DW$117 )</f>
        <v>114054339.12841697</v>
      </c>
      <c r="AL133" s="48" cm="1">
        <f t="array" ref="AL133">SalarioAnualEsperado($B133, $G133, $D133, AL$1, Hombres!$A$1:$DW$117, Mujeres!$A$1:$DW$117 )</f>
        <v>119592535.95575592</v>
      </c>
      <c r="AM133" s="48" cm="1">
        <f t="array" ref="AM133">SalarioAnualEsperado($B133, $G133, $D133, AM$1, Hombres!$A$1:$DW$117, Mujeres!$A$1:$DW$117 )</f>
        <v>125381624.03132606</v>
      </c>
      <c r="AN133" s="48" cm="1">
        <f t="array" ref="AN133">SalarioAnualEsperado($B133, $G133, $D133, AN$1, Hombres!$A$1:$DW$117, Mujeres!$A$1:$DW$117 )</f>
        <v>131430117.27686177</v>
      </c>
      <c r="AO133" s="48" cm="1">
        <f t="array" ref="AO133">SalarioAnualEsperado($B133, $G133, $D133, AO$1, Hombres!$A$1:$DW$117, Mujeres!$A$1:$DW$117 )</f>
        <v>137748038.6445072</v>
      </c>
      <c r="AP133" s="48" cm="1">
        <f t="array" ref="AP133">SalarioAnualEsperado($B133, $G133, $D133, AP$1, Hombres!$A$1:$DW$117, Mujeres!$A$1:$DW$117 )</f>
        <v>144345845.53036481</v>
      </c>
      <c r="AQ133" s="48" cm="1">
        <f t="array" ref="AQ133">SalarioAnualEsperado($B133, $G133, $D133, AQ$1, Hombres!$A$1:$DW$117, Mujeres!$A$1:$DW$117 )</f>
        <v>151235923.4891879</v>
      </c>
      <c r="AR133" s="48" cm="1">
        <f t="array" ref="AR133">SalarioAnualEsperado($B133, $G133, $D133, AR$1, Hombres!$A$1:$DW$117, Mujeres!$A$1:$DW$117 )</f>
        <v>158432959.77712175</v>
      </c>
      <c r="AS133" s="48" cm="1">
        <f t="array" ref="AS133">SalarioAnualEsperado($B133, $G133, $D133, AS$1, Hombres!$A$1:$DW$117, Mujeres!$A$1:$DW$117 )</f>
        <v>165947106.06063506</v>
      </c>
      <c r="AT133" s="48" cm="1">
        <f t="array" ref="AT133">SalarioAnualEsperado($B133, $G133, $D133, AT$1, Hombres!$A$1:$DW$117, Mujeres!$A$1:$DW$117 )</f>
        <v>173786407.6829432</v>
      </c>
      <c r="AU133" s="48" cm="1">
        <f t="array" ref="AU133">SalarioAnualEsperado($B133, $G133, $D133, AU$1, Hombres!$A$1:$DW$117, Mujeres!$A$1:$DW$117 )</f>
        <v>181951249.16600418</v>
      </c>
      <c r="AV133" s="48" cm="1">
        <f t="array" ref="AV133">SalarioAnualEsperado($B133, $G133, $D133, AV$1, Hombres!$A$1:$DW$117, Mujeres!$A$1:$DW$117 )</f>
        <v>190437335.89605299</v>
      </c>
      <c r="AW133" s="48" cm="1">
        <f t="array" ref="AW133">SalarioAnualEsperado($B133, $G133, $D133, AW$1, Hombres!$A$1:$DW$117, Mujeres!$A$1:$DW$117 )</f>
        <v>199238098.35359302</v>
      </c>
      <c r="AX133" s="48" cm="1">
        <f t="array" ref="AX133">SalarioAnualEsperado($B133, $G133, $D133, AX$1, Hombres!$A$1:$DW$117, Mujeres!$A$1:$DW$117 )</f>
        <v>208356090.12335634</v>
      </c>
      <c r="AY133" s="48" cm="1">
        <f t="array" ref="AY133">SalarioAnualEsperado($B133, $G133, $D133, AY$1, Hombres!$A$1:$DW$117, Mujeres!$A$1:$DW$117 )</f>
        <v>217801830.73506242</v>
      </c>
      <c r="AZ133" s="48" cm="1">
        <f t="array" ref="AZ133">SalarioAnualEsperado($B133, $G133, $D133, AZ$1, Hombres!$A$1:$DW$117, Mujeres!$A$1:$DW$117 )</f>
        <v>227585107.84896988</v>
      </c>
      <c r="BA133" s="48" cm="1">
        <f t="array" ref="BA133">SalarioAnualEsperado($B133, $G133, $D133, BA$1, Hombres!$A$1:$DW$117, Mujeres!$A$1:$DW$117 )</f>
        <v>237715157.13708371</v>
      </c>
      <c r="BB133" s="48" cm="1">
        <f t="array" ref="BB133">SalarioAnualEsperado($B133, $G133, $D133, BB$1, Hombres!$A$1:$DW$117, Mujeres!$A$1:$DW$117 )</f>
        <v>248197406.78112441</v>
      </c>
      <c r="BC133" s="48" cm="1">
        <f t="array" ref="BC133">SalarioAnualEsperado($B133, $G133, $D133, BC$1, Hombres!$A$1:$DW$117, Mujeres!$A$1:$DW$117 )</f>
        <v>259025113.40875688</v>
      </c>
      <c r="BD133" s="48" cm="1">
        <f t="array" ref="BD133">SalarioAnualEsperado($B133, $G133, $D133, BD$1, Hombres!$A$1:$DW$117, Mujeres!$A$1:$DW$117 )</f>
        <v>0</v>
      </c>
      <c r="BE133" s="48" cm="1">
        <f t="array" ref="BE133">SalarioAnualEsperado($B133, $G133, $D133, BE$1, Hombres!$A$1:$DW$117, Mujeres!$A$1:$DW$117 )</f>
        <v>0</v>
      </c>
      <c r="BF133" s="48" cm="1">
        <f t="array" ref="BF133">SalarioAnualEsperado($B133, $G133, $D133, BF$1, Hombres!$A$1:$DW$117, Mujeres!$A$1:$DW$117 )</f>
        <v>0</v>
      </c>
      <c r="BG133" s="48" cm="1">
        <f t="array" ref="BG133">SalarioAnualEsperado($B133, $G133, $D133, BG$1, Hombres!$A$1:$DW$117, Mujeres!$A$1:$DW$117 )</f>
        <v>0</v>
      </c>
      <c r="BH133" s="48" cm="1">
        <f t="array" ref="BH133">SalarioAnualEsperado($B133, $G133, $D133, BH$1, Hombres!$A$1:$DW$117, Mujeres!$A$1:$DW$117 )</f>
        <v>0</v>
      </c>
      <c r="BI133" s="48" cm="1">
        <f t="array" ref="BI133">SalarioAnualEsperado($B133, $G133, $D133, BI$1, Hombres!$A$1:$DW$117, Mujeres!$A$1:$DW$117 )</f>
        <v>0</v>
      </c>
      <c r="BJ133" s="48" cm="1">
        <f t="array" ref="BJ133">SalarioAnualEsperado($B133, $G133, $D133, BJ$1, Hombres!$A$1:$DW$117, Mujeres!$A$1:$DW$117 )</f>
        <v>0</v>
      </c>
      <c r="BK133" s="48" cm="1">
        <f t="array" ref="BK133">SalarioAnualEsperado($B133, $G133, $D133, BK$1, Hombres!$A$1:$DW$117, Mujeres!$A$1:$DW$117 )</f>
        <v>0</v>
      </c>
      <c r="BL133" s="48" cm="1">
        <f t="array" ref="BL133">SalarioAnualEsperado($B133, $G133, $D133, BL$1, Hombres!$A$1:$DW$117, Mujeres!$A$1:$DW$117 )</f>
        <v>0</v>
      </c>
      <c r="BM133" s="48" cm="1">
        <f t="array" ref="BM133">SalarioAnualEsperado($B133, $G133, $D133, BM$1, Hombres!$A$1:$DW$117, Mujeres!$A$1:$DW$117 )</f>
        <v>0</v>
      </c>
      <c r="BN133" s="48" cm="1">
        <f t="array" ref="BN133">SalarioAnualEsperado($B133, $G133, $D133, BN$1, Hombres!$A$1:$DW$117, Mujeres!$A$1:$DW$117 )</f>
        <v>0</v>
      </c>
      <c r="BO133" s="48" cm="1">
        <f t="array" ref="BO133">SalarioAnualEsperado($B133, $G133, $D133, BO$1, Hombres!$A$1:$DW$117, Mujeres!$A$1:$DW$117 )</f>
        <v>0</v>
      </c>
      <c r="BP133" s="48" cm="1">
        <f t="array" ref="BP133">SalarioAnualEsperado($B133, $G133, $D133, BP$1, Hombres!$A$1:$DW$117, Mujeres!$A$1:$DW$117 )</f>
        <v>0</v>
      </c>
      <c r="BQ133" s="48" cm="1">
        <f t="array" ref="BQ133">SalarioAnualEsperado($B133, $G133, $D133, BQ$1, Hombres!$A$1:$DW$117, Mujeres!$A$1:$DW$117 )</f>
        <v>0</v>
      </c>
      <c r="BR133" s="48" cm="1">
        <f t="array" ref="BR133">SalarioAnualEsperado($B133, $G133, $D133, BR$1, Hombres!$A$1:$DW$117, Mujeres!$A$1:$DW$117 )</f>
        <v>0</v>
      </c>
      <c r="BS133" s="48" cm="1">
        <f t="array" ref="BS133">SalarioAnualEsperado($B133, $G133, $D133, BS$1, Hombres!$A$1:$DW$117, Mujeres!$A$1:$DW$117 )</f>
        <v>0</v>
      </c>
      <c r="BT133" s="48" cm="1">
        <f t="array" ref="BT133">SalarioAnualEsperado($B133, $G133, $D133, BT$1, Hombres!$A$1:$DW$117, Mujeres!$A$1:$DW$117 )</f>
        <v>0</v>
      </c>
      <c r="BU133" s="48" cm="1">
        <f t="array" ref="BU133">SalarioAnualEsperado($B133, $G133, $D133, BU$1, Hombres!$A$1:$DW$117, Mujeres!$A$1:$DW$117 )</f>
        <v>0</v>
      </c>
      <c r="BV133" s="48" cm="1">
        <f t="array" ref="BV133">SalarioAnualEsperado($B133, $G133, $D133, BV$1, Hombres!$A$1:$DW$117, Mujeres!$A$1:$DW$117 )</f>
        <v>0</v>
      </c>
      <c r="BW133" s="48" cm="1">
        <f t="array" ref="BW133">SalarioAnualEsperado($B133, $G133, $D133, BW$1, Hombres!$A$1:$DW$117, Mujeres!$A$1:$DW$117 )</f>
        <v>0</v>
      </c>
      <c r="BX133" s="48" cm="1">
        <f t="array" ref="BX133">SalarioAnualEsperado($B133, $G133, $D133, BX$1, Hombres!$A$1:$DW$117, Mujeres!$A$1:$DW$117 )</f>
        <v>0</v>
      </c>
      <c r="BY133" s="48" cm="1">
        <f t="array" ref="BY133">SalarioAnualEsperado($B133, $G133, $D133, BY$1, Hombres!$A$1:$DW$117, Mujeres!$A$1:$DW$117 )</f>
        <v>0</v>
      </c>
      <c r="BZ133" s="48" cm="1">
        <f t="array" ref="BZ133">SalarioAnualEsperado($B133, $G133, $D133, BZ$1, Hombres!$A$1:$DW$117, Mujeres!$A$1:$DW$117 )</f>
        <v>0</v>
      </c>
      <c r="CA133" s="48" cm="1">
        <f t="array" ref="CA133">SalarioAnualEsperado($B133, $G133, $D133, CA$1, Hombres!$A$1:$DW$117, Mujeres!$A$1:$DW$117 )</f>
        <v>0</v>
      </c>
      <c r="CB133" s="48" cm="1">
        <f t="array" ref="CB133">SalarioAnualEsperado($B133, $G133, $D133, CB$1, Hombres!$A$1:$DW$117, Mujeres!$A$1:$DW$117 )</f>
        <v>0</v>
      </c>
      <c r="CC133" s="48" cm="1">
        <f t="array" ref="CC133">SalarioAnualEsperado($B133, $G133, $D133, CC$1, Hombres!$A$1:$DW$117, Mujeres!$A$1:$DW$117 )</f>
        <v>0</v>
      </c>
      <c r="CD133" s="48" cm="1">
        <f t="array" ref="CD133">SalarioAnualEsperado($B133, $G133, $D133, CD$1, Hombres!$A$1:$DW$117, Mujeres!$A$1:$DW$117 )</f>
        <v>0</v>
      </c>
      <c r="CE133" s="48" cm="1">
        <f t="array" ref="CE133">SalarioAnualEsperado($B133, $G133, $D133, CE$1, Hombres!$A$1:$DW$117, Mujeres!$A$1:$DW$117 )</f>
        <v>0</v>
      </c>
      <c r="CF133" s="48" cm="1">
        <f t="array" ref="CF133">SalarioAnualEsperado($B133, $G133, $D133, CF$1, Hombres!$A$1:$DW$117, Mujeres!$A$1:$DW$117 )</f>
        <v>0</v>
      </c>
      <c r="CG133" s="48" cm="1">
        <f t="array" ref="CG133">SalarioAnualEsperado($B133, $G133, $D133, CG$1, Hombres!$A$1:$DW$117, Mujeres!$A$1:$DW$117 )</f>
        <v>0</v>
      </c>
      <c r="CH133" s="48" cm="1">
        <f t="array" ref="CH133">SalarioAnualEsperado($B133, $G133, $D133, CH$1, Hombres!$A$1:$DW$117, Mujeres!$A$1:$DW$117 )</f>
        <v>0</v>
      </c>
      <c r="CI133" s="48" cm="1">
        <f t="array" ref="CI133">SalarioAnualEsperado($B133, $G133, $D133, CI$1, Hombres!$A$1:$DW$117, Mujeres!$A$1:$DW$117 )</f>
        <v>0</v>
      </c>
      <c r="CJ133" s="48" cm="1">
        <f t="array" ref="CJ133">SalarioAnualEsperado($B133, $G133, $D133, CJ$1, Hombres!$A$1:$DW$117, Mujeres!$A$1:$DW$117 )</f>
        <v>0</v>
      </c>
      <c r="CK133" s="48" cm="1">
        <f t="array" ref="CK133">SalarioAnualEsperado($B133, $G133, $D133, CK$1, Hombres!$A$1:$DW$117, Mujeres!$A$1:$DW$117 )</f>
        <v>0</v>
      </c>
      <c r="CL133" s="48" cm="1">
        <f t="array" ref="CL133">SalarioAnualEsperado($B133, $G133, $D133, CL$1, Hombres!$A$1:$DW$117, Mujeres!$A$1:$DW$117 )</f>
        <v>0</v>
      </c>
      <c r="CM133" s="48" cm="1">
        <f t="array" ref="CM133">SalarioAnualEsperado($B133, $G133, $D133, CM$1, Hombres!$A$1:$DW$117, Mujeres!$A$1:$DW$117 )</f>
        <v>0</v>
      </c>
      <c r="CN133" s="48" cm="1">
        <f t="array" ref="CN133">SalarioAnualEsperado($B133, $G133, $D133, CN$1, Hombres!$A$1:$DW$117, Mujeres!$A$1:$DW$117 )</f>
        <v>0</v>
      </c>
      <c r="CO133" s="48" cm="1">
        <f t="array" ref="CO133">SalarioAnualEsperado($B133, $G133, $D133, CO$1, Hombres!$A$1:$DW$117, Mujeres!$A$1:$DW$117 )</f>
        <v>0</v>
      </c>
      <c r="CP133" s="48" cm="1">
        <f t="array" ref="CP133">SalarioAnualEsperado($B133, $G133, $D133, CP$1, Hombres!$A$1:$DW$117, Mujeres!$A$1:$DW$117 )</f>
        <v>0</v>
      </c>
      <c r="CQ133" s="48" cm="1">
        <f t="array" ref="CQ133">SalarioAnualEsperado($B133, $G133, $D133, CQ$1, Hombres!$A$1:$DW$117, Mujeres!$A$1:$DW$117 )</f>
        <v>0</v>
      </c>
      <c r="CR133" s="48" cm="1">
        <f t="array" ref="CR133">SalarioAnualEsperado($B133, $G133, $D133, CR$1, Hombres!$A$1:$DW$117, Mujeres!$A$1:$DW$117 )</f>
        <v>0</v>
      </c>
      <c r="CS133" s="48" cm="1">
        <f t="array" ref="CS133">SalarioAnualEsperado($B133, $G133, $D133, CS$1, Hombres!$A$1:$DW$117, Mujeres!$A$1:$DW$117 )</f>
        <v>0</v>
      </c>
      <c r="CT133" s="48" cm="1">
        <f t="array" ref="CT133">SalarioAnualEsperado($B133, $G133, $D133, CT$1, Hombres!$A$1:$DW$117, Mujeres!$A$1:$DW$117 )</f>
        <v>0</v>
      </c>
      <c r="CU133" s="48" cm="1">
        <f t="array" ref="CU133">SalarioAnualEsperado($B133, $G133, $D133, CU$1, Hombres!$A$1:$DW$117, Mujeres!$A$1:$DW$117 )</f>
        <v>0</v>
      </c>
      <c r="CV133" s="48" cm="1">
        <f t="array" ref="CV133">SalarioAnualEsperado($B133, $G133, $D133, CV$1, Hombres!$A$1:$DW$117, Mujeres!$A$1:$DW$117 )</f>
        <v>0</v>
      </c>
      <c r="CW133" s="48" cm="1">
        <f t="array" ref="CW133">SalarioAnualEsperado($B133, $G133, $D133, CW$1, Hombres!$A$1:$DW$117, Mujeres!$A$1:$DW$117 )</f>
        <v>0</v>
      </c>
      <c r="CX133" s="48" cm="1">
        <f t="array" ref="CX133">SalarioAnualEsperado($B133, $G133, $D133, CX$1, Hombres!$A$1:$DW$117, Mujeres!$A$1:$DW$117 )</f>
        <v>0</v>
      </c>
      <c r="CY133" s="48" cm="1">
        <f t="array" ref="CY133">SalarioAnualEsperado($B133, $G133, $D133, CY$1, Hombres!$A$1:$DW$117, Mujeres!$A$1:$DW$117 )</f>
        <v>0</v>
      </c>
      <c r="CZ133" s="48" cm="1">
        <f t="array" ref="CZ133">SalarioAnualEsperado($B133, $G133, $D133, CZ$1, Hombres!$A$1:$DW$117, Mujeres!$A$1:$DW$117 )</f>
        <v>0</v>
      </c>
      <c r="DA133" s="48" cm="1">
        <f t="array" ref="DA133">SalarioAnualEsperado($B133, $G133, $D133, DA$1, Hombres!$A$1:$DW$117, Mujeres!$A$1:$DW$117 )</f>
        <v>0</v>
      </c>
      <c r="DB133" s="48" cm="1">
        <f t="array" ref="DB133">SalarioAnualEsperado($B133, $G133, $D133, DB$1, Hombres!$A$1:$DW$117, Mujeres!$A$1:$DW$117 )</f>
        <v>0</v>
      </c>
      <c r="DC133" s="48" cm="1">
        <f t="array" ref="DC133">SalarioAnualEsperado($B133, $G133, $D133, DC$1, Hombres!$A$1:$DW$117, Mujeres!$A$1:$DW$117 )</f>
        <v>0</v>
      </c>
    </row>
    <row r="134" spans="1:107" x14ac:dyDescent="0.3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8" cm="1">
        <f t="array" ref="L134">SalarioAnualEsperado($B134, $G134, $D134, L$1, Hombres!$A$1:$DW$117, Mujeres!$A$1:$DW$117 )</f>
        <v>8600532.2000000011</v>
      </c>
      <c r="M134" s="48" cm="1">
        <f t="array" ref="M134">SalarioAnualEsperado($B134, $G134, $D134, M$1, Hombres!$A$1:$DW$117, Mujeres!$A$1:$DW$117 )</f>
        <v>9032199.7167191301</v>
      </c>
      <c r="N134" s="48" cm="1">
        <f t="array" ref="N134">SalarioAnualEsperado($B134, $G134, $D134, N$1, Hombres!$A$1:$DW$117, Mujeres!$A$1:$DW$117 )</f>
        <v>9485364.0594042987</v>
      </c>
      <c r="O134" s="48" cm="1">
        <f t="array" ref="O134">SalarioAnualEsperado($B134, $G134, $D134, O$1, Hombres!$A$1:$DW$117, Mujeres!$A$1:$DW$117 )</f>
        <v>9961073.2703455929</v>
      </c>
      <c r="P134" s="48" cm="1">
        <f t="array" ref="P134">SalarioAnualEsperado($B134, $G134, $D134, P$1, Hombres!$A$1:$DW$117, Mujeres!$A$1:$DW$117 )</f>
        <v>10460448.699753664</v>
      </c>
      <c r="Q134" s="48" cm="1">
        <f t="array" ref="Q134">SalarioAnualEsperado($B134, $G134, $D134, Q$1, Hombres!$A$1:$DW$117, Mujeres!$A$1:$DW$117 )</f>
        <v>10984659.150913162</v>
      </c>
      <c r="R134" s="48" cm="1">
        <f t="array" ref="R134">SalarioAnualEsperado($B134, $G134, $D134, R$1, Hombres!$A$1:$DW$117, Mujeres!$A$1:$DW$117 )</f>
        <v>11534869.613064889</v>
      </c>
      <c r="S134" s="48" cm="1">
        <f t="array" ref="S134">SalarioAnualEsperado($B134, $G134, $D134, S$1, Hombres!$A$1:$DW$117, Mujeres!$A$1:$DW$117 )</f>
        <v>12112332.961630248</v>
      </c>
      <c r="T134" s="48" cm="1">
        <f t="array" ref="T134">SalarioAnualEsperado($B134, $G134, $D134, T$1, Hombres!$A$1:$DW$117, Mujeres!$A$1:$DW$117 )</f>
        <v>12718370.842737634</v>
      </c>
      <c r="U134" s="48" cm="1">
        <f t="array" ref="U134">SalarioAnualEsperado($B134, $G134, $D134, U$1, Hombres!$A$1:$DW$117, Mujeres!$A$1:$DW$117 )</f>
        <v>13354373.594734069</v>
      </c>
      <c r="V134" s="48" cm="1">
        <f t="array" ref="V134">SalarioAnualEsperado($B134, $G134, $D134, V$1, Hombres!$A$1:$DW$117, Mujeres!$A$1:$DW$117 )</f>
        <v>14021775.225349298</v>
      </c>
      <c r="W134" s="48" cm="1">
        <f t="array" ref="W134">SalarioAnualEsperado($B134, $G134, $D134, W$1, Hombres!$A$1:$DW$117, Mujeres!$A$1:$DW$117 )</f>
        <v>14722056.745445279</v>
      </c>
      <c r="X134" s="48" cm="1">
        <f t="array" ref="X134">SalarioAnualEsperado($B134, $G134, $D134, X$1, Hombres!$A$1:$DW$117, Mujeres!$A$1:$DW$117 )</f>
        <v>15456756.760918673</v>
      </c>
      <c r="Y134" s="48" cm="1">
        <f t="array" ref="Y134">SalarioAnualEsperado($B134, $G134, $D134, Y$1, Hombres!$A$1:$DW$117, Mujeres!$A$1:$DW$117 )</f>
        <v>16227402.38786526</v>
      </c>
      <c r="Z134" s="48" cm="1">
        <f t="array" ref="Z134">SalarioAnualEsperado($B134, $G134, $D134, Z$1, Hombres!$A$1:$DW$117, Mujeres!$A$1:$DW$117 )</f>
        <v>17035480.478152651</v>
      </c>
      <c r="AA134" s="48" cm="1">
        <f t="array" ref="AA134">SalarioAnualEsperado($B134, $G134, $D134, AA$1, Hombres!$A$1:$DW$117, Mujeres!$A$1:$DW$117 )</f>
        <v>17882628.044431508</v>
      </c>
      <c r="AB134" s="48" cm="1">
        <f t="array" ref="AB134">SalarioAnualEsperado($B134, $G134, $D134, AB$1, Hombres!$A$1:$DW$117, Mujeres!$A$1:$DW$117 )</f>
        <v>18770595.313349824</v>
      </c>
      <c r="AC134" s="48" cm="1">
        <f t="array" ref="AC134">SalarioAnualEsperado($B134, $G134, $D134, AC$1, Hombres!$A$1:$DW$117, Mujeres!$A$1:$DW$117 )</f>
        <v>19701351.346213158</v>
      </c>
      <c r="AD134" s="48" cm="1">
        <f t="array" ref="AD134">SalarioAnualEsperado($B134, $G134, $D134, AD$1, Hombres!$A$1:$DW$117, Mujeres!$A$1:$DW$117 )</f>
        <v>20676883.280583974</v>
      </c>
      <c r="AE134" s="48" cm="1">
        <f t="array" ref="AE134">SalarioAnualEsperado($B134, $G134, $D134, AE$1, Hombres!$A$1:$DW$117, Mujeres!$A$1:$DW$117 )</f>
        <v>21699172.958248761</v>
      </c>
      <c r="AF134" s="48" cm="1">
        <f t="array" ref="AF134">SalarioAnualEsperado($B134, $G134, $D134, AF$1, Hombres!$A$1:$DW$117, Mujeres!$A$1:$DW$117 )</f>
        <v>22770282.387637977</v>
      </c>
      <c r="AG134" s="48" cm="1">
        <f t="array" ref="AG134">SalarioAnualEsperado($B134, $G134, $D134, AG$1, Hombres!$A$1:$DW$117, Mujeres!$A$1:$DW$117 )</f>
        <v>23892364.223437484</v>
      </c>
      <c r="AH134" s="48" cm="1">
        <f t="array" ref="AH134">SalarioAnualEsperado($B134, $G134, $D134, AH$1, Hombres!$A$1:$DW$117, Mujeres!$A$1:$DW$117 )</f>
        <v>25067684.597351994</v>
      </c>
      <c r="AI134" s="48" cm="1">
        <f t="array" ref="AI134">SalarioAnualEsperado($B134, $G134, $D134, AI$1, Hombres!$A$1:$DW$117, Mujeres!$A$1:$DW$117 )</f>
        <v>26298438.267037917</v>
      </c>
      <c r="AJ134" s="48" cm="1">
        <f t="array" ref="AJ134">SalarioAnualEsperado($B134, $G134, $D134, AJ$1, Hombres!$A$1:$DW$117, Mujeres!$A$1:$DW$117 )</f>
        <v>27586510.244411472</v>
      </c>
      <c r="AK134" s="48" cm="1">
        <f t="array" ref="AK134">SalarioAnualEsperado($B134, $G134, $D134, AK$1, Hombres!$A$1:$DW$117, Mujeres!$A$1:$DW$117 )</f>
        <v>28933969.685949251</v>
      </c>
      <c r="AL134" s="48" cm="1">
        <f t="array" ref="AL134">SalarioAnualEsperado($B134, $G134, $D134, AL$1, Hombres!$A$1:$DW$117, Mujeres!$A$1:$DW$117 )</f>
        <v>30343178.349338949</v>
      </c>
      <c r="AM134" s="48" cm="1">
        <f t="array" ref="AM134">SalarioAnualEsperado($B134, $G134, $D134, AM$1, Hombres!$A$1:$DW$117, Mujeres!$A$1:$DW$117 )</f>
        <v>31817078.154722065</v>
      </c>
      <c r="AN134" s="48" cm="1">
        <f t="array" ref="AN134">SalarioAnualEsperado($B134, $G134, $D134, AN$1, Hombres!$A$1:$DW$117, Mujeres!$A$1:$DW$117 )</f>
        <v>33358496.913616836</v>
      </c>
      <c r="AO134" s="48" cm="1">
        <f t="array" ref="AO134">SalarioAnualEsperado($B134, $G134, $D134, AO$1, Hombres!$A$1:$DW$117, Mujeres!$A$1:$DW$117 )</f>
        <v>34969727.216452263</v>
      </c>
      <c r="AP134" s="48" cm="1">
        <f t="array" ref="AP134">SalarioAnualEsperado($B134, $G134, $D134, AP$1, Hombres!$A$1:$DW$117, Mujeres!$A$1:$DW$117 )</f>
        <v>36652406.412279189</v>
      </c>
      <c r="AQ134" s="48" cm="1">
        <f t="array" ref="AQ134">SalarioAnualEsperado($B134, $G134, $D134, AQ$1, Hombres!$A$1:$DW$117, Mujeres!$A$1:$DW$117 )</f>
        <v>38407743.233179063</v>
      </c>
      <c r="AR134" s="48" cm="1">
        <f t="array" ref="AR134">SalarioAnualEsperado($B134, $G134, $D134, AR$1, Hombres!$A$1:$DW$117, Mujeres!$A$1:$DW$117 )</f>
        <v>40236751.213714786</v>
      </c>
      <c r="AS134" s="48" cm="1">
        <f t="array" ref="AS134">SalarioAnualEsperado($B134, $G134, $D134, AS$1, Hombres!$A$1:$DW$117, Mujeres!$A$1:$DW$117 )</f>
        <v>0</v>
      </c>
      <c r="AT134" s="48" cm="1">
        <f t="array" ref="AT134">SalarioAnualEsperado($B134, $G134, $D134, AT$1, Hombres!$A$1:$DW$117, Mujeres!$A$1:$DW$117 )</f>
        <v>0</v>
      </c>
      <c r="AU134" s="48" cm="1">
        <f t="array" ref="AU134">SalarioAnualEsperado($B134, $G134, $D134, AU$1, Hombres!$A$1:$DW$117, Mujeres!$A$1:$DW$117 )</f>
        <v>0</v>
      </c>
      <c r="AV134" s="48" cm="1">
        <f t="array" ref="AV134">SalarioAnualEsperado($B134, $G134, $D134, AV$1, Hombres!$A$1:$DW$117, Mujeres!$A$1:$DW$117 )</f>
        <v>0</v>
      </c>
      <c r="AW134" s="48" cm="1">
        <f t="array" ref="AW134">SalarioAnualEsperado($B134, $G134, $D134, AW$1, Hombres!$A$1:$DW$117, Mujeres!$A$1:$DW$117 )</f>
        <v>0</v>
      </c>
      <c r="AX134" s="48" cm="1">
        <f t="array" ref="AX134">SalarioAnualEsperado($B134, $G134, $D134, AX$1, Hombres!$A$1:$DW$117, Mujeres!$A$1:$DW$117 )</f>
        <v>0</v>
      </c>
      <c r="AY134" s="48" cm="1">
        <f t="array" ref="AY134">SalarioAnualEsperado($B134, $G134, $D134, AY$1, Hombres!$A$1:$DW$117, Mujeres!$A$1:$DW$117 )</f>
        <v>0</v>
      </c>
      <c r="AZ134" s="48" cm="1">
        <f t="array" ref="AZ134">SalarioAnualEsperado($B134, $G134, $D134, AZ$1, Hombres!$A$1:$DW$117, Mujeres!$A$1:$DW$117 )</f>
        <v>0</v>
      </c>
      <c r="BA134" s="48" cm="1">
        <f t="array" ref="BA134">SalarioAnualEsperado($B134, $G134, $D134, BA$1, Hombres!$A$1:$DW$117, Mujeres!$A$1:$DW$117 )</f>
        <v>0</v>
      </c>
      <c r="BB134" s="48" cm="1">
        <f t="array" ref="BB134">SalarioAnualEsperado($B134, $G134, $D134, BB$1, Hombres!$A$1:$DW$117, Mujeres!$A$1:$DW$117 )</f>
        <v>0</v>
      </c>
      <c r="BC134" s="48" cm="1">
        <f t="array" ref="BC134">SalarioAnualEsperado($B134, $G134, $D134, BC$1, Hombres!$A$1:$DW$117, Mujeres!$A$1:$DW$117 )</f>
        <v>0</v>
      </c>
      <c r="BD134" s="48" cm="1">
        <f t="array" ref="BD134">SalarioAnualEsperado($B134, $G134, $D134, BD$1, Hombres!$A$1:$DW$117, Mujeres!$A$1:$DW$117 )</f>
        <v>0</v>
      </c>
      <c r="BE134" s="48" cm="1">
        <f t="array" ref="BE134">SalarioAnualEsperado($B134, $G134, $D134, BE$1, Hombres!$A$1:$DW$117, Mujeres!$A$1:$DW$117 )</f>
        <v>0</v>
      </c>
      <c r="BF134" s="48" cm="1">
        <f t="array" ref="BF134">SalarioAnualEsperado($B134, $G134, $D134, BF$1, Hombres!$A$1:$DW$117, Mujeres!$A$1:$DW$117 )</f>
        <v>0</v>
      </c>
      <c r="BG134" s="48" cm="1">
        <f t="array" ref="BG134">SalarioAnualEsperado($B134, $G134, $D134, BG$1, Hombres!$A$1:$DW$117, Mujeres!$A$1:$DW$117 )</f>
        <v>0</v>
      </c>
      <c r="BH134" s="48" cm="1">
        <f t="array" ref="BH134">SalarioAnualEsperado($B134, $G134, $D134, BH$1, Hombres!$A$1:$DW$117, Mujeres!$A$1:$DW$117 )</f>
        <v>0</v>
      </c>
      <c r="BI134" s="48" cm="1">
        <f t="array" ref="BI134">SalarioAnualEsperado($B134, $G134, $D134, BI$1, Hombres!$A$1:$DW$117, Mujeres!$A$1:$DW$117 )</f>
        <v>0</v>
      </c>
      <c r="BJ134" s="48" cm="1">
        <f t="array" ref="BJ134">SalarioAnualEsperado($B134, $G134, $D134, BJ$1, Hombres!$A$1:$DW$117, Mujeres!$A$1:$DW$117 )</f>
        <v>0</v>
      </c>
      <c r="BK134" s="48" cm="1">
        <f t="array" ref="BK134">SalarioAnualEsperado($B134, $G134, $D134, BK$1, Hombres!$A$1:$DW$117, Mujeres!$A$1:$DW$117 )</f>
        <v>0</v>
      </c>
      <c r="BL134" s="48" cm="1">
        <f t="array" ref="BL134">SalarioAnualEsperado($B134, $G134, $D134, BL$1, Hombres!$A$1:$DW$117, Mujeres!$A$1:$DW$117 )</f>
        <v>0</v>
      </c>
      <c r="BM134" s="48" cm="1">
        <f t="array" ref="BM134">SalarioAnualEsperado($B134, $G134, $D134, BM$1, Hombres!$A$1:$DW$117, Mujeres!$A$1:$DW$117 )</f>
        <v>0</v>
      </c>
      <c r="BN134" s="48" cm="1">
        <f t="array" ref="BN134">SalarioAnualEsperado($B134, $G134, $D134, BN$1, Hombres!$A$1:$DW$117, Mujeres!$A$1:$DW$117 )</f>
        <v>0</v>
      </c>
      <c r="BO134" s="48" cm="1">
        <f t="array" ref="BO134">SalarioAnualEsperado($B134, $G134, $D134, BO$1, Hombres!$A$1:$DW$117, Mujeres!$A$1:$DW$117 )</f>
        <v>0</v>
      </c>
      <c r="BP134" s="48" cm="1">
        <f t="array" ref="BP134">SalarioAnualEsperado($B134, $G134, $D134, BP$1, Hombres!$A$1:$DW$117, Mujeres!$A$1:$DW$117 )</f>
        <v>0</v>
      </c>
      <c r="BQ134" s="48" cm="1">
        <f t="array" ref="BQ134">SalarioAnualEsperado($B134, $G134, $D134, BQ$1, Hombres!$A$1:$DW$117, Mujeres!$A$1:$DW$117 )</f>
        <v>0</v>
      </c>
      <c r="BR134" s="48" cm="1">
        <f t="array" ref="BR134">SalarioAnualEsperado($B134, $G134, $D134, BR$1, Hombres!$A$1:$DW$117, Mujeres!$A$1:$DW$117 )</f>
        <v>0</v>
      </c>
      <c r="BS134" s="48" cm="1">
        <f t="array" ref="BS134">SalarioAnualEsperado($B134, $G134, $D134, BS$1, Hombres!$A$1:$DW$117, Mujeres!$A$1:$DW$117 )</f>
        <v>0</v>
      </c>
      <c r="BT134" s="48" cm="1">
        <f t="array" ref="BT134">SalarioAnualEsperado($B134, $G134, $D134, BT$1, Hombres!$A$1:$DW$117, Mujeres!$A$1:$DW$117 )</f>
        <v>0</v>
      </c>
      <c r="BU134" s="48" cm="1">
        <f t="array" ref="BU134">SalarioAnualEsperado($B134, $G134, $D134, BU$1, Hombres!$A$1:$DW$117, Mujeres!$A$1:$DW$117 )</f>
        <v>0</v>
      </c>
      <c r="BV134" s="48" cm="1">
        <f t="array" ref="BV134">SalarioAnualEsperado($B134, $G134, $D134, BV$1, Hombres!$A$1:$DW$117, Mujeres!$A$1:$DW$117 )</f>
        <v>0</v>
      </c>
      <c r="BW134" s="48" cm="1">
        <f t="array" ref="BW134">SalarioAnualEsperado($B134, $G134, $D134, BW$1, Hombres!$A$1:$DW$117, Mujeres!$A$1:$DW$117 )</f>
        <v>0</v>
      </c>
      <c r="BX134" s="48" cm="1">
        <f t="array" ref="BX134">SalarioAnualEsperado($B134, $G134, $D134, BX$1, Hombres!$A$1:$DW$117, Mujeres!$A$1:$DW$117 )</f>
        <v>0</v>
      </c>
      <c r="BY134" s="48" cm="1">
        <f t="array" ref="BY134">SalarioAnualEsperado($B134, $G134, $D134, BY$1, Hombres!$A$1:$DW$117, Mujeres!$A$1:$DW$117 )</f>
        <v>0</v>
      </c>
      <c r="BZ134" s="48" cm="1">
        <f t="array" ref="BZ134">SalarioAnualEsperado($B134, $G134, $D134, BZ$1, Hombres!$A$1:$DW$117, Mujeres!$A$1:$DW$117 )</f>
        <v>0</v>
      </c>
      <c r="CA134" s="48" cm="1">
        <f t="array" ref="CA134">SalarioAnualEsperado($B134, $G134, $D134, CA$1, Hombres!$A$1:$DW$117, Mujeres!$A$1:$DW$117 )</f>
        <v>0</v>
      </c>
      <c r="CB134" s="48" cm="1">
        <f t="array" ref="CB134">SalarioAnualEsperado($B134, $G134, $D134, CB$1, Hombres!$A$1:$DW$117, Mujeres!$A$1:$DW$117 )</f>
        <v>0</v>
      </c>
      <c r="CC134" s="48" cm="1">
        <f t="array" ref="CC134">SalarioAnualEsperado($B134, $G134, $D134, CC$1, Hombres!$A$1:$DW$117, Mujeres!$A$1:$DW$117 )</f>
        <v>0</v>
      </c>
      <c r="CD134" s="48" cm="1">
        <f t="array" ref="CD134">SalarioAnualEsperado($B134, $G134, $D134, CD$1, Hombres!$A$1:$DW$117, Mujeres!$A$1:$DW$117 )</f>
        <v>0</v>
      </c>
      <c r="CE134" s="48" cm="1">
        <f t="array" ref="CE134">SalarioAnualEsperado($B134, $G134, $D134, CE$1, Hombres!$A$1:$DW$117, Mujeres!$A$1:$DW$117 )</f>
        <v>0</v>
      </c>
      <c r="CF134" s="48" cm="1">
        <f t="array" ref="CF134">SalarioAnualEsperado($B134, $G134, $D134, CF$1, Hombres!$A$1:$DW$117, Mujeres!$A$1:$DW$117 )</f>
        <v>0</v>
      </c>
      <c r="CG134" s="48" cm="1">
        <f t="array" ref="CG134">SalarioAnualEsperado($B134, $G134, $D134, CG$1, Hombres!$A$1:$DW$117, Mujeres!$A$1:$DW$117 )</f>
        <v>0</v>
      </c>
      <c r="CH134" s="48" cm="1">
        <f t="array" ref="CH134">SalarioAnualEsperado($B134, $G134, $D134, CH$1, Hombres!$A$1:$DW$117, Mujeres!$A$1:$DW$117 )</f>
        <v>0</v>
      </c>
      <c r="CI134" s="48" cm="1">
        <f t="array" ref="CI134">SalarioAnualEsperado($B134, $G134, $D134, CI$1, Hombres!$A$1:$DW$117, Mujeres!$A$1:$DW$117 )</f>
        <v>0</v>
      </c>
      <c r="CJ134" s="48" cm="1">
        <f t="array" ref="CJ134">SalarioAnualEsperado($B134, $G134, $D134, CJ$1, Hombres!$A$1:$DW$117, Mujeres!$A$1:$DW$117 )</f>
        <v>0</v>
      </c>
      <c r="CK134" s="48" cm="1">
        <f t="array" ref="CK134">SalarioAnualEsperado($B134, $G134, $D134, CK$1, Hombres!$A$1:$DW$117, Mujeres!$A$1:$DW$117 )</f>
        <v>0</v>
      </c>
      <c r="CL134" s="48" cm="1">
        <f t="array" ref="CL134">SalarioAnualEsperado($B134, $G134, $D134, CL$1, Hombres!$A$1:$DW$117, Mujeres!$A$1:$DW$117 )</f>
        <v>0</v>
      </c>
      <c r="CM134" s="48" cm="1">
        <f t="array" ref="CM134">SalarioAnualEsperado($B134, $G134, $D134, CM$1, Hombres!$A$1:$DW$117, Mujeres!$A$1:$DW$117 )</f>
        <v>0</v>
      </c>
      <c r="CN134" s="48" cm="1">
        <f t="array" ref="CN134">SalarioAnualEsperado($B134, $G134, $D134, CN$1, Hombres!$A$1:$DW$117, Mujeres!$A$1:$DW$117 )</f>
        <v>0</v>
      </c>
      <c r="CO134" s="48" cm="1">
        <f t="array" ref="CO134">SalarioAnualEsperado($B134, $G134, $D134, CO$1, Hombres!$A$1:$DW$117, Mujeres!$A$1:$DW$117 )</f>
        <v>0</v>
      </c>
      <c r="CP134" s="48" cm="1">
        <f t="array" ref="CP134">SalarioAnualEsperado($B134, $G134, $D134, CP$1, Hombres!$A$1:$DW$117, Mujeres!$A$1:$DW$117 )</f>
        <v>0</v>
      </c>
      <c r="CQ134" s="48" cm="1">
        <f t="array" ref="CQ134">SalarioAnualEsperado($B134, $G134, $D134, CQ$1, Hombres!$A$1:$DW$117, Mujeres!$A$1:$DW$117 )</f>
        <v>0</v>
      </c>
      <c r="CR134" s="48" cm="1">
        <f t="array" ref="CR134">SalarioAnualEsperado($B134, $G134, $D134, CR$1, Hombres!$A$1:$DW$117, Mujeres!$A$1:$DW$117 )</f>
        <v>0</v>
      </c>
      <c r="CS134" s="48" cm="1">
        <f t="array" ref="CS134">SalarioAnualEsperado($B134, $G134, $D134, CS$1, Hombres!$A$1:$DW$117, Mujeres!$A$1:$DW$117 )</f>
        <v>0</v>
      </c>
      <c r="CT134" s="48" cm="1">
        <f t="array" ref="CT134">SalarioAnualEsperado($B134, $G134, $D134, CT$1, Hombres!$A$1:$DW$117, Mujeres!$A$1:$DW$117 )</f>
        <v>0</v>
      </c>
      <c r="CU134" s="48" cm="1">
        <f t="array" ref="CU134">SalarioAnualEsperado($B134, $G134, $D134, CU$1, Hombres!$A$1:$DW$117, Mujeres!$A$1:$DW$117 )</f>
        <v>0</v>
      </c>
      <c r="CV134" s="48" cm="1">
        <f t="array" ref="CV134">SalarioAnualEsperado($B134, $G134, $D134, CV$1, Hombres!$A$1:$DW$117, Mujeres!$A$1:$DW$117 )</f>
        <v>0</v>
      </c>
      <c r="CW134" s="48" cm="1">
        <f t="array" ref="CW134">SalarioAnualEsperado($B134, $G134, $D134, CW$1, Hombres!$A$1:$DW$117, Mujeres!$A$1:$DW$117 )</f>
        <v>0</v>
      </c>
      <c r="CX134" s="48" cm="1">
        <f t="array" ref="CX134">SalarioAnualEsperado($B134, $G134, $D134, CX$1, Hombres!$A$1:$DW$117, Mujeres!$A$1:$DW$117 )</f>
        <v>0</v>
      </c>
      <c r="CY134" s="48" cm="1">
        <f t="array" ref="CY134">SalarioAnualEsperado($B134, $G134, $D134, CY$1, Hombres!$A$1:$DW$117, Mujeres!$A$1:$DW$117 )</f>
        <v>0</v>
      </c>
      <c r="CZ134" s="48" cm="1">
        <f t="array" ref="CZ134">SalarioAnualEsperado($B134, $G134, $D134, CZ$1, Hombres!$A$1:$DW$117, Mujeres!$A$1:$DW$117 )</f>
        <v>0</v>
      </c>
      <c r="DA134" s="48" cm="1">
        <f t="array" ref="DA134">SalarioAnualEsperado($B134, $G134, $D134, DA$1, Hombres!$A$1:$DW$117, Mujeres!$A$1:$DW$117 )</f>
        <v>0</v>
      </c>
      <c r="DB134" s="48" cm="1">
        <f t="array" ref="DB134">SalarioAnualEsperado($B134, $G134, $D134, DB$1, Hombres!$A$1:$DW$117, Mujeres!$A$1:$DW$117 )</f>
        <v>0</v>
      </c>
      <c r="DC134" s="48" cm="1">
        <f t="array" ref="DC134">SalarioAnualEsperado($B134, $G134, $D134, DC$1, Hombres!$A$1:$DW$117, Mujeres!$A$1:$DW$117 )</f>
        <v>0</v>
      </c>
    </row>
    <row r="135" spans="1:107" x14ac:dyDescent="0.3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8" cm="1">
        <f t="array" ref="L135">SalarioAnualEsperado($B135, $G135, $D135, L$1, Hombres!$A$1:$DW$117, Mujeres!$A$1:$DW$117 )</f>
        <v>26141666.199999999</v>
      </c>
      <c r="M135" s="48" cm="1">
        <f t="array" ref="M135">SalarioAnualEsperado($B135, $G135, $D135, M$1, Hombres!$A$1:$DW$117, Mujeres!$A$1:$DW$117 )</f>
        <v>27403836.981417749</v>
      </c>
      <c r="N135" s="48" cm="1">
        <f t="array" ref="N135">SalarioAnualEsperado($B135, $G135, $D135, N$1, Hombres!$A$1:$DW$117, Mujeres!$A$1:$DW$117 )</f>
        <v>28724794.309929624</v>
      </c>
      <c r="O135" s="48" cm="1">
        <f t="array" ref="O135">SalarioAnualEsperado($B135, $G135, $D135, O$1, Hombres!$A$1:$DW$117, Mujeres!$A$1:$DW$117 )</f>
        <v>30106013.07277998</v>
      </c>
      <c r="P135" s="48" cm="1">
        <f t="array" ref="P135">SalarioAnualEsperado($B135, $G135, $D135, P$1, Hombres!$A$1:$DW$117, Mujeres!$A$1:$DW$117 )</f>
        <v>31548877.406009216</v>
      </c>
      <c r="Q135" s="48" cm="1">
        <f t="array" ref="Q135">SalarioAnualEsperado($B135, $G135, $D135, Q$1, Hombres!$A$1:$DW$117, Mujeres!$A$1:$DW$117 )</f>
        <v>33055078.948488485</v>
      </c>
      <c r="R135" s="48" cm="1">
        <f t="array" ref="R135">SalarioAnualEsperado($B135, $G135, $D135, R$1, Hombres!$A$1:$DW$117, Mujeres!$A$1:$DW$117 )</f>
        <v>34626538.980055168</v>
      </c>
      <c r="S135" s="48" cm="1">
        <f t="array" ref="S135">SalarioAnualEsperado($B135, $G135, $D135, S$1, Hombres!$A$1:$DW$117, Mujeres!$A$1:$DW$117 )</f>
        <v>36265122.300545394</v>
      </c>
      <c r="T135" s="48" cm="1">
        <f t="array" ref="T135">SalarioAnualEsperado($B135, $G135, $D135, T$1, Hombres!$A$1:$DW$117, Mujeres!$A$1:$DW$117 )</f>
        <v>37972772.539341174</v>
      </c>
      <c r="U135" s="48" cm="1">
        <f t="array" ref="U135">SalarioAnualEsperado($B135, $G135, $D135, U$1, Hombres!$A$1:$DW$117, Mujeres!$A$1:$DW$117 )</f>
        <v>39752211.390432462</v>
      </c>
      <c r="V135" s="48" cm="1">
        <f t="array" ref="V135">SalarioAnualEsperado($B135, $G135, $D135, V$1, Hombres!$A$1:$DW$117, Mujeres!$A$1:$DW$117 )</f>
        <v>41606800.577188514</v>
      </c>
      <c r="W135" s="48" cm="1">
        <f t="array" ref="W135">SalarioAnualEsperado($B135, $G135, $D135, W$1, Hombres!$A$1:$DW$117, Mujeres!$A$1:$DW$117 )</f>
        <v>43538764.335260354</v>
      </c>
      <c r="X135" s="48" cm="1">
        <f t="array" ref="X135">SalarioAnualEsperado($B135, $G135, $D135, X$1, Hombres!$A$1:$DW$117, Mujeres!$A$1:$DW$117 )</f>
        <v>45549174.962857917</v>
      </c>
      <c r="Y135" s="48" cm="1">
        <f t="array" ref="Y135">SalarioAnualEsperado($B135, $G135, $D135, Y$1, Hombres!$A$1:$DW$117, Mujeres!$A$1:$DW$117 )</f>
        <v>47636916.780416138</v>
      </c>
      <c r="Z135" s="48" cm="1">
        <f t="array" ref="Z135">SalarioAnualEsperado($B135, $G135, $D135, Z$1, Hombres!$A$1:$DW$117, Mujeres!$A$1:$DW$117 )</f>
        <v>49799695.493382253</v>
      </c>
      <c r="AA135" s="48" cm="1">
        <f t="array" ref="AA135">SalarioAnualEsperado($B135, $G135, $D135, AA$1, Hombres!$A$1:$DW$117, Mujeres!$A$1:$DW$117 )</f>
        <v>52035088.173251338</v>
      </c>
      <c r="AB135" s="48" cm="1">
        <f t="array" ref="AB135">SalarioAnualEsperado($B135, $G135, $D135, AB$1, Hombres!$A$1:$DW$117, Mujeres!$A$1:$DW$117 )</f>
        <v>54342843.324254319</v>
      </c>
      <c r="AC135" s="48" cm="1">
        <f t="array" ref="AC135">SalarioAnualEsperado($B135, $G135, $D135, AC$1, Hombres!$A$1:$DW$117, Mujeres!$A$1:$DW$117 )</f>
        <v>56723950.044365153</v>
      </c>
      <c r="AD135" s="48" cm="1">
        <f t="array" ref="AD135">SalarioAnualEsperado($B135, $G135, $D135, AD$1, Hombres!$A$1:$DW$117, Mujeres!$A$1:$DW$117 )</f>
        <v>59178589.970178157</v>
      </c>
      <c r="AE135" s="48" cm="1">
        <f t="array" ref="AE135">SalarioAnualEsperado($B135, $G135, $D135, AE$1, Hombres!$A$1:$DW$117, Mujeres!$A$1:$DW$117 )</f>
        <v>61707145.482277527</v>
      </c>
      <c r="AF135" s="48" cm="1">
        <f t="array" ref="AF135">SalarioAnualEsperado($B135, $G135, $D135, AF$1, Hombres!$A$1:$DW$117, Mujeres!$A$1:$DW$117 )</f>
        <v>64309885.969662152</v>
      </c>
      <c r="AG135" s="48" cm="1">
        <f t="array" ref="AG135">SalarioAnualEsperado($B135, $G135, $D135, AG$1, Hombres!$A$1:$DW$117, Mujeres!$A$1:$DW$117 )</f>
        <v>66983753.883590274</v>
      </c>
      <c r="AH135" s="48" cm="1">
        <f t="array" ref="AH135">SalarioAnualEsperado($B135, $G135, $D135, AH$1, Hombres!$A$1:$DW$117, Mujeres!$A$1:$DW$117 )</f>
        <v>0</v>
      </c>
      <c r="AI135" s="48" cm="1">
        <f t="array" ref="AI135">SalarioAnualEsperado($B135, $G135, $D135, AI$1, Hombres!$A$1:$DW$117, Mujeres!$A$1:$DW$117 )</f>
        <v>0</v>
      </c>
      <c r="AJ135" s="48" cm="1">
        <f t="array" ref="AJ135">SalarioAnualEsperado($B135, $G135, $D135, AJ$1, Hombres!$A$1:$DW$117, Mujeres!$A$1:$DW$117 )</f>
        <v>0</v>
      </c>
      <c r="AK135" s="48" cm="1">
        <f t="array" ref="AK135">SalarioAnualEsperado($B135, $G135, $D135, AK$1, Hombres!$A$1:$DW$117, Mujeres!$A$1:$DW$117 )</f>
        <v>0</v>
      </c>
      <c r="AL135" s="48" cm="1">
        <f t="array" ref="AL135">SalarioAnualEsperado($B135, $G135, $D135, AL$1, Hombres!$A$1:$DW$117, Mujeres!$A$1:$DW$117 )</f>
        <v>0</v>
      </c>
      <c r="AM135" s="48" cm="1">
        <f t="array" ref="AM135">SalarioAnualEsperado($B135, $G135, $D135, AM$1, Hombres!$A$1:$DW$117, Mujeres!$A$1:$DW$117 )</f>
        <v>0</v>
      </c>
      <c r="AN135" s="48" cm="1">
        <f t="array" ref="AN135">SalarioAnualEsperado($B135, $G135, $D135, AN$1, Hombres!$A$1:$DW$117, Mujeres!$A$1:$DW$117 )</f>
        <v>0</v>
      </c>
      <c r="AO135" s="48" cm="1">
        <f t="array" ref="AO135">SalarioAnualEsperado($B135, $G135, $D135, AO$1, Hombres!$A$1:$DW$117, Mujeres!$A$1:$DW$117 )</f>
        <v>0</v>
      </c>
      <c r="AP135" s="48" cm="1">
        <f t="array" ref="AP135">SalarioAnualEsperado($B135, $G135, $D135, AP$1, Hombres!$A$1:$DW$117, Mujeres!$A$1:$DW$117 )</f>
        <v>0</v>
      </c>
      <c r="AQ135" s="48" cm="1">
        <f t="array" ref="AQ135">SalarioAnualEsperado($B135, $G135, $D135, AQ$1, Hombres!$A$1:$DW$117, Mujeres!$A$1:$DW$117 )</f>
        <v>0</v>
      </c>
      <c r="AR135" s="48" cm="1">
        <f t="array" ref="AR135">SalarioAnualEsperado($B135, $G135, $D135, AR$1, Hombres!$A$1:$DW$117, Mujeres!$A$1:$DW$117 )</f>
        <v>0</v>
      </c>
      <c r="AS135" s="48" cm="1">
        <f t="array" ref="AS135">SalarioAnualEsperado($B135, $G135, $D135, AS$1, Hombres!$A$1:$DW$117, Mujeres!$A$1:$DW$117 )</f>
        <v>0</v>
      </c>
      <c r="AT135" s="48" cm="1">
        <f t="array" ref="AT135">SalarioAnualEsperado($B135, $G135, $D135, AT$1, Hombres!$A$1:$DW$117, Mujeres!$A$1:$DW$117 )</f>
        <v>0</v>
      </c>
      <c r="AU135" s="48" cm="1">
        <f t="array" ref="AU135">SalarioAnualEsperado($B135, $G135, $D135, AU$1, Hombres!$A$1:$DW$117, Mujeres!$A$1:$DW$117 )</f>
        <v>0</v>
      </c>
      <c r="AV135" s="48" cm="1">
        <f t="array" ref="AV135">SalarioAnualEsperado($B135, $G135, $D135, AV$1, Hombres!$A$1:$DW$117, Mujeres!$A$1:$DW$117 )</f>
        <v>0</v>
      </c>
      <c r="AW135" s="48" cm="1">
        <f t="array" ref="AW135">SalarioAnualEsperado($B135, $G135, $D135, AW$1, Hombres!$A$1:$DW$117, Mujeres!$A$1:$DW$117 )</f>
        <v>0</v>
      </c>
      <c r="AX135" s="48" cm="1">
        <f t="array" ref="AX135">SalarioAnualEsperado($B135, $G135, $D135, AX$1, Hombres!$A$1:$DW$117, Mujeres!$A$1:$DW$117 )</f>
        <v>0</v>
      </c>
      <c r="AY135" s="48" cm="1">
        <f t="array" ref="AY135">SalarioAnualEsperado($B135, $G135, $D135, AY$1, Hombres!$A$1:$DW$117, Mujeres!$A$1:$DW$117 )</f>
        <v>0</v>
      </c>
      <c r="AZ135" s="48" cm="1">
        <f t="array" ref="AZ135">SalarioAnualEsperado($B135, $G135, $D135, AZ$1, Hombres!$A$1:$DW$117, Mujeres!$A$1:$DW$117 )</f>
        <v>0</v>
      </c>
      <c r="BA135" s="48" cm="1">
        <f t="array" ref="BA135">SalarioAnualEsperado($B135, $G135, $D135, BA$1, Hombres!$A$1:$DW$117, Mujeres!$A$1:$DW$117 )</f>
        <v>0</v>
      </c>
      <c r="BB135" s="48" cm="1">
        <f t="array" ref="BB135">SalarioAnualEsperado($B135, $G135, $D135, BB$1, Hombres!$A$1:$DW$117, Mujeres!$A$1:$DW$117 )</f>
        <v>0</v>
      </c>
      <c r="BC135" s="48" cm="1">
        <f t="array" ref="BC135">SalarioAnualEsperado($B135, $G135, $D135, BC$1, Hombres!$A$1:$DW$117, Mujeres!$A$1:$DW$117 )</f>
        <v>0</v>
      </c>
      <c r="BD135" s="48" cm="1">
        <f t="array" ref="BD135">SalarioAnualEsperado($B135, $G135, $D135, BD$1, Hombres!$A$1:$DW$117, Mujeres!$A$1:$DW$117 )</f>
        <v>0</v>
      </c>
      <c r="BE135" s="48" cm="1">
        <f t="array" ref="BE135">SalarioAnualEsperado($B135, $G135, $D135, BE$1, Hombres!$A$1:$DW$117, Mujeres!$A$1:$DW$117 )</f>
        <v>0</v>
      </c>
      <c r="BF135" s="48" cm="1">
        <f t="array" ref="BF135">SalarioAnualEsperado($B135, $G135, $D135, BF$1, Hombres!$A$1:$DW$117, Mujeres!$A$1:$DW$117 )</f>
        <v>0</v>
      </c>
      <c r="BG135" s="48" cm="1">
        <f t="array" ref="BG135">SalarioAnualEsperado($B135, $G135, $D135, BG$1, Hombres!$A$1:$DW$117, Mujeres!$A$1:$DW$117 )</f>
        <v>0</v>
      </c>
      <c r="BH135" s="48" cm="1">
        <f t="array" ref="BH135">SalarioAnualEsperado($B135, $G135, $D135, BH$1, Hombres!$A$1:$DW$117, Mujeres!$A$1:$DW$117 )</f>
        <v>0</v>
      </c>
      <c r="BI135" s="48" cm="1">
        <f t="array" ref="BI135">SalarioAnualEsperado($B135, $G135, $D135, BI$1, Hombres!$A$1:$DW$117, Mujeres!$A$1:$DW$117 )</f>
        <v>0</v>
      </c>
      <c r="BJ135" s="48" cm="1">
        <f t="array" ref="BJ135">SalarioAnualEsperado($B135, $G135, $D135, BJ$1, Hombres!$A$1:$DW$117, Mujeres!$A$1:$DW$117 )</f>
        <v>0</v>
      </c>
      <c r="BK135" s="48" cm="1">
        <f t="array" ref="BK135">SalarioAnualEsperado($B135, $G135, $D135, BK$1, Hombres!$A$1:$DW$117, Mujeres!$A$1:$DW$117 )</f>
        <v>0</v>
      </c>
      <c r="BL135" s="48" cm="1">
        <f t="array" ref="BL135">SalarioAnualEsperado($B135, $G135, $D135, BL$1, Hombres!$A$1:$DW$117, Mujeres!$A$1:$DW$117 )</f>
        <v>0</v>
      </c>
      <c r="BM135" s="48" cm="1">
        <f t="array" ref="BM135">SalarioAnualEsperado($B135, $G135, $D135, BM$1, Hombres!$A$1:$DW$117, Mujeres!$A$1:$DW$117 )</f>
        <v>0</v>
      </c>
      <c r="BN135" s="48" cm="1">
        <f t="array" ref="BN135">SalarioAnualEsperado($B135, $G135, $D135, BN$1, Hombres!$A$1:$DW$117, Mujeres!$A$1:$DW$117 )</f>
        <v>0</v>
      </c>
      <c r="BO135" s="48" cm="1">
        <f t="array" ref="BO135">SalarioAnualEsperado($B135, $G135, $D135, BO$1, Hombres!$A$1:$DW$117, Mujeres!$A$1:$DW$117 )</f>
        <v>0</v>
      </c>
      <c r="BP135" s="48" cm="1">
        <f t="array" ref="BP135">SalarioAnualEsperado($B135, $G135, $D135, BP$1, Hombres!$A$1:$DW$117, Mujeres!$A$1:$DW$117 )</f>
        <v>0</v>
      </c>
      <c r="BQ135" s="48" cm="1">
        <f t="array" ref="BQ135">SalarioAnualEsperado($B135, $G135, $D135, BQ$1, Hombres!$A$1:$DW$117, Mujeres!$A$1:$DW$117 )</f>
        <v>0</v>
      </c>
      <c r="BR135" s="48" cm="1">
        <f t="array" ref="BR135">SalarioAnualEsperado($B135, $G135, $D135, BR$1, Hombres!$A$1:$DW$117, Mujeres!$A$1:$DW$117 )</f>
        <v>0</v>
      </c>
      <c r="BS135" s="48" cm="1">
        <f t="array" ref="BS135">SalarioAnualEsperado($B135, $G135, $D135, BS$1, Hombres!$A$1:$DW$117, Mujeres!$A$1:$DW$117 )</f>
        <v>0</v>
      </c>
      <c r="BT135" s="48" cm="1">
        <f t="array" ref="BT135">SalarioAnualEsperado($B135, $G135, $D135, BT$1, Hombres!$A$1:$DW$117, Mujeres!$A$1:$DW$117 )</f>
        <v>0</v>
      </c>
      <c r="BU135" s="48" cm="1">
        <f t="array" ref="BU135">SalarioAnualEsperado($B135, $G135, $D135, BU$1, Hombres!$A$1:$DW$117, Mujeres!$A$1:$DW$117 )</f>
        <v>0</v>
      </c>
      <c r="BV135" s="48" cm="1">
        <f t="array" ref="BV135">SalarioAnualEsperado($B135, $G135, $D135, BV$1, Hombres!$A$1:$DW$117, Mujeres!$A$1:$DW$117 )</f>
        <v>0</v>
      </c>
      <c r="BW135" s="48" cm="1">
        <f t="array" ref="BW135">SalarioAnualEsperado($B135, $G135, $D135, BW$1, Hombres!$A$1:$DW$117, Mujeres!$A$1:$DW$117 )</f>
        <v>0</v>
      </c>
      <c r="BX135" s="48" cm="1">
        <f t="array" ref="BX135">SalarioAnualEsperado($B135, $G135, $D135, BX$1, Hombres!$A$1:$DW$117, Mujeres!$A$1:$DW$117 )</f>
        <v>0</v>
      </c>
      <c r="BY135" s="48" cm="1">
        <f t="array" ref="BY135">SalarioAnualEsperado($B135, $G135, $D135, BY$1, Hombres!$A$1:$DW$117, Mujeres!$A$1:$DW$117 )</f>
        <v>0</v>
      </c>
      <c r="BZ135" s="48" cm="1">
        <f t="array" ref="BZ135">SalarioAnualEsperado($B135, $G135, $D135, BZ$1, Hombres!$A$1:$DW$117, Mujeres!$A$1:$DW$117 )</f>
        <v>0</v>
      </c>
      <c r="CA135" s="48" cm="1">
        <f t="array" ref="CA135">SalarioAnualEsperado($B135, $G135, $D135, CA$1, Hombres!$A$1:$DW$117, Mujeres!$A$1:$DW$117 )</f>
        <v>0</v>
      </c>
      <c r="CB135" s="48" cm="1">
        <f t="array" ref="CB135">SalarioAnualEsperado($B135, $G135, $D135, CB$1, Hombres!$A$1:$DW$117, Mujeres!$A$1:$DW$117 )</f>
        <v>0</v>
      </c>
      <c r="CC135" s="48" cm="1">
        <f t="array" ref="CC135">SalarioAnualEsperado($B135, $G135, $D135, CC$1, Hombres!$A$1:$DW$117, Mujeres!$A$1:$DW$117 )</f>
        <v>0</v>
      </c>
      <c r="CD135" s="48" cm="1">
        <f t="array" ref="CD135">SalarioAnualEsperado($B135, $G135, $D135, CD$1, Hombres!$A$1:$DW$117, Mujeres!$A$1:$DW$117 )</f>
        <v>0</v>
      </c>
      <c r="CE135" s="48" cm="1">
        <f t="array" ref="CE135">SalarioAnualEsperado($B135, $G135, $D135, CE$1, Hombres!$A$1:$DW$117, Mujeres!$A$1:$DW$117 )</f>
        <v>0</v>
      </c>
      <c r="CF135" s="48" cm="1">
        <f t="array" ref="CF135">SalarioAnualEsperado($B135, $G135, $D135, CF$1, Hombres!$A$1:$DW$117, Mujeres!$A$1:$DW$117 )</f>
        <v>0</v>
      </c>
      <c r="CG135" s="48" cm="1">
        <f t="array" ref="CG135">SalarioAnualEsperado($B135, $G135, $D135, CG$1, Hombres!$A$1:$DW$117, Mujeres!$A$1:$DW$117 )</f>
        <v>0</v>
      </c>
      <c r="CH135" s="48" cm="1">
        <f t="array" ref="CH135">SalarioAnualEsperado($B135, $G135, $D135, CH$1, Hombres!$A$1:$DW$117, Mujeres!$A$1:$DW$117 )</f>
        <v>0</v>
      </c>
      <c r="CI135" s="48" cm="1">
        <f t="array" ref="CI135">SalarioAnualEsperado($B135, $G135, $D135, CI$1, Hombres!$A$1:$DW$117, Mujeres!$A$1:$DW$117 )</f>
        <v>0</v>
      </c>
      <c r="CJ135" s="48" cm="1">
        <f t="array" ref="CJ135">SalarioAnualEsperado($B135, $G135, $D135, CJ$1, Hombres!$A$1:$DW$117, Mujeres!$A$1:$DW$117 )</f>
        <v>0</v>
      </c>
      <c r="CK135" s="48" cm="1">
        <f t="array" ref="CK135">SalarioAnualEsperado($B135, $G135, $D135, CK$1, Hombres!$A$1:$DW$117, Mujeres!$A$1:$DW$117 )</f>
        <v>0</v>
      </c>
      <c r="CL135" s="48" cm="1">
        <f t="array" ref="CL135">SalarioAnualEsperado($B135, $G135, $D135, CL$1, Hombres!$A$1:$DW$117, Mujeres!$A$1:$DW$117 )</f>
        <v>0</v>
      </c>
      <c r="CM135" s="48" cm="1">
        <f t="array" ref="CM135">SalarioAnualEsperado($B135, $G135, $D135, CM$1, Hombres!$A$1:$DW$117, Mujeres!$A$1:$DW$117 )</f>
        <v>0</v>
      </c>
      <c r="CN135" s="48" cm="1">
        <f t="array" ref="CN135">SalarioAnualEsperado($B135, $G135, $D135, CN$1, Hombres!$A$1:$DW$117, Mujeres!$A$1:$DW$117 )</f>
        <v>0</v>
      </c>
      <c r="CO135" s="48" cm="1">
        <f t="array" ref="CO135">SalarioAnualEsperado($B135, $G135, $D135, CO$1, Hombres!$A$1:$DW$117, Mujeres!$A$1:$DW$117 )</f>
        <v>0</v>
      </c>
      <c r="CP135" s="48" cm="1">
        <f t="array" ref="CP135">SalarioAnualEsperado($B135, $G135, $D135, CP$1, Hombres!$A$1:$DW$117, Mujeres!$A$1:$DW$117 )</f>
        <v>0</v>
      </c>
      <c r="CQ135" s="48" cm="1">
        <f t="array" ref="CQ135">SalarioAnualEsperado($B135, $G135, $D135, CQ$1, Hombres!$A$1:$DW$117, Mujeres!$A$1:$DW$117 )</f>
        <v>0</v>
      </c>
      <c r="CR135" s="48" cm="1">
        <f t="array" ref="CR135">SalarioAnualEsperado($B135, $G135, $D135, CR$1, Hombres!$A$1:$DW$117, Mujeres!$A$1:$DW$117 )</f>
        <v>0</v>
      </c>
      <c r="CS135" s="48" cm="1">
        <f t="array" ref="CS135">SalarioAnualEsperado($B135, $G135, $D135, CS$1, Hombres!$A$1:$DW$117, Mujeres!$A$1:$DW$117 )</f>
        <v>0</v>
      </c>
      <c r="CT135" s="48" cm="1">
        <f t="array" ref="CT135">SalarioAnualEsperado($B135, $G135, $D135, CT$1, Hombres!$A$1:$DW$117, Mujeres!$A$1:$DW$117 )</f>
        <v>0</v>
      </c>
      <c r="CU135" s="48" cm="1">
        <f t="array" ref="CU135">SalarioAnualEsperado($B135, $G135, $D135, CU$1, Hombres!$A$1:$DW$117, Mujeres!$A$1:$DW$117 )</f>
        <v>0</v>
      </c>
      <c r="CV135" s="48" cm="1">
        <f t="array" ref="CV135">SalarioAnualEsperado($B135, $G135, $D135, CV$1, Hombres!$A$1:$DW$117, Mujeres!$A$1:$DW$117 )</f>
        <v>0</v>
      </c>
      <c r="CW135" s="48" cm="1">
        <f t="array" ref="CW135">SalarioAnualEsperado($B135, $G135, $D135, CW$1, Hombres!$A$1:$DW$117, Mujeres!$A$1:$DW$117 )</f>
        <v>0</v>
      </c>
      <c r="CX135" s="48" cm="1">
        <f t="array" ref="CX135">SalarioAnualEsperado($B135, $G135, $D135, CX$1, Hombres!$A$1:$DW$117, Mujeres!$A$1:$DW$117 )</f>
        <v>0</v>
      </c>
      <c r="CY135" s="48" cm="1">
        <f t="array" ref="CY135">SalarioAnualEsperado($B135, $G135, $D135, CY$1, Hombres!$A$1:$DW$117, Mujeres!$A$1:$DW$117 )</f>
        <v>0</v>
      </c>
      <c r="CZ135" s="48" cm="1">
        <f t="array" ref="CZ135">SalarioAnualEsperado($B135, $G135, $D135, CZ$1, Hombres!$A$1:$DW$117, Mujeres!$A$1:$DW$117 )</f>
        <v>0</v>
      </c>
      <c r="DA135" s="48" cm="1">
        <f t="array" ref="DA135">SalarioAnualEsperado($B135, $G135, $D135, DA$1, Hombres!$A$1:$DW$117, Mujeres!$A$1:$DW$117 )</f>
        <v>0</v>
      </c>
      <c r="DB135" s="48" cm="1">
        <f t="array" ref="DB135">SalarioAnualEsperado($B135, $G135, $D135, DB$1, Hombres!$A$1:$DW$117, Mujeres!$A$1:$DW$117 )</f>
        <v>0</v>
      </c>
      <c r="DC135" s="48" cm="1">
        <f t="array" ref="DC135">SalarioAnualEsperado($B135, $G135, $D135, DC$1, Hombres!$A$1:$DW$117, Mujeres!$A$1:$DW$117 )</f>
        <v>0</v>
      </c>
    </row>
    <row r="136" spans="1:107" x14ac:dyDescent="0.3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8" cm="1">
        <f t="array" ref="L136">SalarioAnualEsperado($B136, $G136, $D136, L$1, Hombres!$A$1:$DW$117, Mujeres!$A$1:$DW$117 )</f>
        <v>8863720.4500000011</v>
      </c>
      <c r="M136" s="48" cm="1">
        <f t="array" ref="M136">SalarioAnualEsperado($B136, $G136, $D136, M$1, Hombres!$A$1:$DW$117, Mujeres!$A$1:$DW$117 )</f>
        <v>9299817.096573364</v>
      </c>
      <c r="N136" s="48" cm="1">
        <f t="array" ref="N136">SalarioAnualEsperado($B136, $G136, $D136, N$1, Hombres!$A$1:$DW$117, Mujeres!$A$1:$DW$117 )</f>
        <v>9757330.6953483801</v>
      </c>
      <c r="O136" s="48" cm="1">
        <f t="array" ref="O136">SalarioAnualEsperado($B136, $G136, $D136, O$1, Hombres!$A$1:$DW$117, Mujeres!$A$1:$DW$117 )</f>
        <v>10237133.77573695</v>
      </c>
      <c r="P136" s="48" cm="1">
        <f t="array" ref="P136">SalarioAnualEsperado($B136, $G136, $D136, P$1, Hombres!$A$1:$DW$117, Mujeres!$A$1:$DW$117 )</f>
        <v>10740119.654990789</v>
      </c>
      <c r="Q136" s="48" cm="1">
        <f t="array" ref="Q136">SalarioAnualEsperado($B136, $G136, $D136, Q$1, Hombres!$A$1:$DW$117, Mujeres!$A$1:$DW$117 )</f>
        <v>11267215.303596323</v>
      </c>
      <c r="R136" s="48" cm="1">
        <f t="array" ref="R136">SalarioAnualEsperado($B136, $G136, $D136, R$1, Hombres!$A$1:$DW$117, Mujeres!$A$1:$DW$117 )</f>
        <v>11819382.709843514</v>
      </c>
      <c r="S136" s="48" cm="1">
        <f t="array" ref="S136">SalarioAnualEsperado($B136, $G136, $D136, S$1, Hombres!$A$1:$DW$117, Mujeres!$A$1:$DW$117 )</f>
        <v>12397564.389702529</v>
      </c>
      <c r="T136" s="48" cm="1">
        <f t="array" ref="T136">SalarioAnualEsperado($B136, $G136, $D136, T$1, Hombres!$A$1:$DW$117, Mujeres!$A$1:$DW$117 )</f>
        <v>13002706.28766731</v>
      </c>
      <c r="U136" s="48" cm="1">
        <f t="array" ref="U136">SalarioAnualEsperado($B136, $G136, $D136, U$1, Hombres!$A$1:$DW$117, Mujeres!$A$1:$DW$117 )</f>
        <v>13635961.175642855</v>
      </c>
      <c r="V136" s="48" cm="1">
        <f t="array" ref="V136">SalarioAnualEsperado($B136, $G136, $D136, V$1, Hombres!$A$1:$DW$117, Mujeres!$A$1:$DW$117 )</f>
        <v>14298813.209610429</v>
      </c>
      <c r="W136" s="48" cm="1">
        <f t="array" ref="W136">SalarioAnualEsperado($B136, $G136, $D136, W$1, Hombres!$A$1:$DW$117, Mujeres!$A$1:$DW$117 )</f>
        <v>14992901.402893528</v>
      </c>
      <c r="X136" s="48" cm="1">
        <f t="array" ref="X136">SalarioAnualEsperado($B136, $G136, $D136, X$1, Hombres!$A$1:$DW$117, Mujeres!$A$1:$DW$117 )</f>
        <v>15719730.399224786</v>
      </c>
      <c r="Y136" s="48" cm="1">
        <f t="array" ref="Y136">SalarioAnualEsperado($B136, $G136, $D136, Y$1, Hombres!$A$1:$DW$117, Mujeres!$A$1:$DW$117 )</f>
        <v>16480181.232961467</v>
      </c>
      <c r="Z136" s="48" cm="1">
        <f t="array" ref="Z136">SalarioAnualEsperado($B136, $G136, $D136, Z$1, Hombres!$A$1:$DW$117, Mujeres!$A$1:$DW$117 )</f>
        <v>17275097.487232015</v>
      </c>
      <c r="AA136" s="48" cm="1">
        <f t="array" ref="AA136">SalarioAnualEsperado($B136, $G136, $D136, AA$1, Hombres!$A$1:$DW$117, Mujeres!$A$1:$DW$117 )</f>
        <v>18105457.841964386</v>
      </c>
      <c r="AB136" s="48" cm="1">
        <f t="array" ref="AB136">SalarioAnualEsperado($B136, $G136, $D136, AB$1, Hombres!$A$1:$DW$117, Mujeres!$A$1:$DW$117 )</f>
        <v>18972421.286095716</v>
      </c>
      <c r="AC136" s="48" cm="1">
        <f t="array" ref="AC136">SalarioAnualEsperado($B136, $G136, $D136, AC$1, Hombres!$A$1:$DW$117, Mujeres!$A$1:$DW$117 )</f>
        <v>19877205.010727052</v>
      </c>
      <c r="AD136" s="48" cm="1">
        <f t="array" ref="AD136">SalarioAnualEsperado($B136, $G136, $D136, AD$1, Hombres!$A$1:$DW$117, Mujeres!$A$1:$DW$117 )</f>
        <v>20821042.189735103</v>
      </c>
      <c r="AE136" s="48" cm="1">
        <f t="array" ref="AE136">SalarioAnualEsperado($B136, $G136, $D136, AE$1, Hombres!$A$1:$DW$117, Mujeres!$A$1:$DW$117 )</f>
        <v>21805555.103119247</v>
      </c>
      <c r="AF136" s="48" cm="1">
        <f t="array" ref="AF136">SalarioAnualEsperado($B136, $G136, $D136, AF$1, Hombres!$A$1:$DW$117, Mujeres!$A$1:$DW$117 )</f>
        <v>22832769.244808696</v>
      </c>
      <c r="AG136" s="48" cm="1">
        <f t="array" ref="AG136">SalarioAnualEsperado($B136, $G136, $D136, AG$1, Hombres!$A$1:$DW$117, Mujeres!$A$1:$DW$117 )</f>
        <v>23904065.034430142</v>
      </c>
      <c r="AH136" s="48" cm="1">
        <f t="array" ref="AH136">SalarioAnualEsperado($B136, $G136, $D136, AH$1, Hombres!$A$1:$DW$117, Mujeres!$A$1:$DW$117 )</f>
        <v>25020278.502273276</v>
      </c>
      <c r="AI136" s="48" cm="1">
        <f t="array" ref="AI136">SalarioAnualEsperado($B136, $G136, $D136, AI$1, Hombres!$A$1:$DW$117, Mujeres!$A$1:$DW$117 )</f>
        <v>26181025.315956917</v>
      </c>
      <c r="AJ136" s="48" cm="1">
        <f t="array" ref="AJ136">SalarioAnualEsperado($B136, $G136, $D136, AJ$1, Hombres!$A$1:$DW$117, Mujeres!$A$1:$DW$117 )</f>
        <v>27385318.10951728</v>
      </c>
      <c r="AK136" s="48" cm="1">
        <f t="array" ref="AK136">SalarioAnualEsperado($B136, $G136, $D136, AK$1, Hombres!$A$1:$DW$117, Mujeres!$A$1:$DW$117 )</f>
        <v>28632068.465023678</v>
      </c>
      <c r="AL136" s="48" cm="1">
        <f t="array" ref="AL136">SalarioAnualEsperado($B136, $G136, $D136, AL$1, Hombres!$A$1:$DW$117, Mujeres!$A$1:$DW$117 )</f>
        <v>29921455.707304541</v>
      </c>
      <c r="AM136" s="48" cm="1">
        <f t="array" ref="AM136">SalarioAnualEsperado($B136, $G136, $D136, AM$1, Hombres!$A$1:$DW$117, Mujeres!$A$1:$DW$117 )</f>
        <v>31254447.572454955</v>
      </c>
      <c r="AN136" s="48" cm="1">
        <f t="array" ref="AN136">SalarioAnualEsperado($B136, $G136, $D136, AN$1, Hombres!$A$1:$DW$117, Mujeres!$A$1:$DW$117 )</f>
        <v>32631653.628596772</v>
      </c>
      <c r="AO136" s="48" cm="1">
        <f t="array" ref="AO136">SalarioAnualEsperado($B136, $G136, $D136, AO$1, Hombres!$A$1:$DW$117, Mujeres!$A$1:$DW$117 )</f>
        <v>34053833.522237286</v>
      </c>
      <c r="AP136" s="48" cm="1">
        <f t="array" ref="AP136">SalarioAnualEsperado($B136, $G136, $D136, AP$1, Hombres!$A$1:$DW$117, Mujeres!$A$1:$DW$117 )</f>
        <v>35521617.352795973</v>
      </c>
      <c r="AQ136" s="48" cm="1">
        <f t="array" ref="AQ136">SalarioAnualEsperado($B136, $G136, $D136, AQ$1, Hombres!$A$1:$DW$117, Mujeres!$A$1:$DW$117 )</f>
        <v>37033808.111623637</v>
      </c>
      <c r="AR136" s="48" cm="1">
        <f t="array" ref="AR136">SalarioAnualEsperado($B136, $G136, $D136, AR$1, Hombres!$A$1:$DW$117, Mujeres!$A$1:$DW$117 )</f>
        <v>0</v>
      </c>
      <c r="AS136" s="48" cm="1">
        <f t="array" ref="AS136">SalarioAnualEsperado($B136, $G136, $D136, AS$1, Hombres!$A$1:$DW$117, Mujeres!$A$1:$DW$117 )</f>
        <v>0</v>
      </c>
      <c r="AT136" s="48" cm="1">
        <f t="array" ref="AT136">SalarioAnualEsperado($B136, $G136, $D136, AT$1, Hombres!$A$1:$DW$117, Mujeres!$A$1:$DW$117 )</f>
        <v>0</v>
      </c>
      <c r="AU136" s="48" cm="1">
        <f t="array" ref="AU136">SalarioAnualEsperado($B136, $G136, $D136, AU$1, Hombres!$A$1:$DW$117, Mujeres!$A$1:$DW$117 )</f>
        <v>0</v>
      </c>
      <c r="AV136" s="48" cm="1">
        <f t="array" ref="AV136">SalarioAnualEsperado($B136, $G136, $D136, AV$1, Hombres!$A$1:$DW$117, Mujeres!$A$1:$DW$117 )</f>
        <v>0</v>
      </c>
      <c r="AW136" s="48" cm="1">
        <f t="array" ref="AW136">SalarioAnualEsperado($B136, $G136, $D136, AW$1, Hombres!$A$1:$DW$117, Mujeres!$A$1:$DW$117 )</f>
        <v>0</v>
      </c>
      <c r="AX136" s="48" cm="1">
        <f t="array" ref="AX136">SalarioAnualEsperado($B136, $G136, $D136, AX$1, Hombres!$A$1:$DW$117, Mujeres!$A$1:$DW$117 )</f>
        <v>0</v>
      </c>
      <c r="AY136" s="48" cm="1">
        <f t="array" ref="AY136">SalarioAnualEsperado($B136, $G136, $D136, AY$1, Hombres!$A$1:$DW$117, Mujeres!$A$1:$DW$117 )</f>
        <v>0</v>
      </c>
      <c r="AZ136" s="48" cm="1">
        <f t="array" ref="AZ136">SalarioAnualEsperado($B136, $G136, $D136, AZ$1, Hombres!$A$1:$DW$117, Mujeres!$A$1:$DW$117 )</f>
        <v>0</v>
      </c>
      <c r="BA136" s="48" cm="1">
        <f t="array" ref="BA136">SalarioAnualEsperado($B136, $G136, $D136, BA$1, Hombres!$A$1:$DW$117, Mujeres!$A$1:$DW$117 )</f>
        <v>0</v>
      </c>
      <c r="BB136" s="48" cm="1">
        <f t="array" ref="BB136">SalarioAnualEsperado($B136, $G136, $D136, BB$1, Hombres!$A$1:$DW$117, Mujeres!$A$1:$DW$117 )</f>
        <v>0</v>
      </c>
      <c r="BC136" s="48" cm="1">
        <f t="array" ref="BC136">SalarioAnualEsperado($B136, $G136, $D136, BC$1, Hombres!$A$1:$DW$117, Mujeres!$A$1:$DW$117 )</f>
        <v>0</v>
      </c>
      <c r="BD136" s="48" cm="1">
        <f t="array" ref="BD136">SalarioAnualEsperado($B136, $G136, $D136, BD$1, Hombres!$A$1:$DW$117, Mujeres!$A$1:$DW$117 )</f>
        <v>0</v>
      </c>
      <c r="BE136" s="48" cm="1">
        <f t="array" ref="BE136">SalarioAnualEsperado($B136, $G136, $D136, BE$1, Hombres!$A$1:$DW$117, Mujeres!$A$1:$DW$117 )</f>
        <v>0</v>
      </c>
      <c r="BF136" s="48" cm="1">
        <f t="array" ref="BF136">SalarioAnualEsperado($B136, $G136, $D136, BF$1, Hombres!$A$1:$DW$117, Mujeres!$A$1:$DW$117 )</f>
        <v>0</v>
      </c>
      <c r="BG136" s="48" cm="1">
        <f t="array" ref="BG136">SalarioAnualEsperado($B136, $G136, $D136, BG$1, Hombres!$A$1:$DW$117, Mujeres!$A$1:$DW$117 )</f>
        <v>0</v>
      </c>
      <c r="BH136" s="48" cm="1">
        <f t="array" ref="BH136">SalarioAnualEsperado($B136, $G136, $D136, BH$1, Hombres!$A$1:$DW$117, Mujeres!$A$1:$DW$117 )</f>
        <v>0</v>
      </c>
      <c r="BI136" s="48" cm="1">
        <f t="array" ref="BI136">SalarioAnualEsperado($B136, $G136, $D136, BI$1, Hombres!$A$1:$DW$117, Mujeres!$A$1:$DW$117 )</f>
        <v>0</v>
      </c>
      <c r="BJ136" s="48" cm="1">
        <f t="array" ref="BJ136">SalarioAnualEsperado($B136, $G136, $D136, BJ$1, Hombres!$A$1:$DW$117, Mujeres!$A$1:$DW$117 )</f>
        <v>0</v>
      </c>
      <c r="BK136" s="48" cm="1">
        <f t="array" ref="BK136">SalarioAnualEsperado($B136, $G136, $D136, BK$1, Hombres!$A$1:$DW$117, Mujeres!$A$1:$DW$117 )</f>
        <v>0</v>
      </c>
      <c r="BL136" s="48" cm="1">
        <f t="array" ref="BL136">SalarioAnualEsperado($B136, $G136, $D136, BL$1, Hombres!$A$1:$DW$117, Mujeres!$A$1:$DW$117 )</f>
        <v>0</v>
      </c>
      <c r="BM136" s="48" cm="1">
        <f t="array" ref="BM136">SalarioAnualEsperado($B136, $G136, $D136, BM$1, Hombres!$A$1:$DW$117, Mujeres!$A$1:$DW$117 )</f>
        <v>0</v>
      </c>
      <c r="BN136" s="48" cm="1">
        <f t="array" ref="BN136">SalarioAnualEsperado($B136, $G136, $D136, BN$1, Hombres!$A$1:$DW$117, Mujeres!$A$1:$DW$117 )</f>
        <v>0</v>
      </c>
      <c r="BO136" s="48" cm="1">
        <f t="array" ref="BO136">SalarioAnualEsperado($B136, $G136, $D136, BO$1, Hombres!$A$1:$DW$117, Mujeres!$A$1:$DW$117 )</f>
        <v>0</v>
      </c>
      <c r="BP136" s="48" cm="1">
        <f t="array" ref="BP136">SalarioAnualEsperado($B136, $G136, $D136, BP$1, Hombres!$A$1:$DW$117, Mujeres!$A$1:$DW$117 )</f>
        <v>0</v>
      </c>
      <c r="BQ136" s="48" cm="1">
        <f t="array" ref="BQ136">SalarioAnualEsperado($B136, $G136, $D136, BQ$1, Hombres!$A$1:$DW$117, Mujeres!$A$1:$DW$117 )</f>
        <v>0</v>
      </c>
      <c r="BR136" s="48" cm="1">
        <f t="array" ref="BR136">SalarioAnualEsperado($B136, $G136, $D136, BR$1, Hombres!$A$1:$DW$117, Mujeres!$A$1:$DW$117 )</f>
        <v>0</v>
      </c>
      <c r="BS136" s="48" cm="1">
        <f t="array" ref="BS136">SalarioAnualEsperado($B136, $G136, $D136, BS$1, Hombres!$A$1:$DW$117, Mujeres!$A$1:$DW$117 )</f>
        <v>0</v>
      </c>
      <c r="BT136" s="48" cm="1">
        <f t="array" ref="BT136">SalarioAnualEsperado($B136, $G136, $D136, BT$1, Hombres!$A$1:$DW$117, Mujeres!$A$1:$DW$117 )</f>
        <v>0</v>
      </c>
      <c r="BU136" s="48" cm="1">
        <f t="array" ref="BU136">SalarioAnualEsperado($B136, $G136, $D136, BU$1, Hombres!$A$1:$DW$117, Mujeres!$A$1:$DW$117 )</f>
        <v>0</v>
      </c>
      <c r="BV136" s="48" cm="1">
        <f t="array" ref="BV136">SalarioAnualEsperado($B136, $G136, $D136, BV$1, Hombres!$A$1:$DW$117, Mujeres!$A$1:$DW$117 )</f>
        <v>0</v>
      </c>
      <c r="BW136" s="48" cm="1">
        <f t="array" ref="BW136">SalarioAnualEsperado($B136, $G136, $D136, BW$1, Hombres!$A$1:$DW$117, Mujeres!$A$1:$DW$117 )</f>
        <v>0</v>
      </c>
      <c r="BX136" s="48" cm="1">
        <f t="array" ref="BX136">SalarioAnualEsperado($B136, $G136, $D136, BX$1, Hombres!$A$1:$DW$117, Mujeres!$A$1:$DW$117 )</f>
        <v>0</v>
      </c>
      <c r="BY136" s="48" cm="1">
        <f t="array" ref="BY136">SalarioAnualEsperado($B136, $G136, $D136, BY$1, Hombres!$A$1:$DW$117, Mujeres!$A$1:$DW$117 )</f>
        <v>0</v>
      </c>
      <c r="BZ136" s="48" cm="1">
        <f t="array" ref="BZ136">SalarioAnualEsperado($B136, $G136, $D136, BZ$1, Hombres!$A$1:$DW$117, Mujeres!$A$1:$DW$117 )</f>
        <v>0</v>
      </c>
      <c r="CA136" s="48" cm="1">
        <f t="array" ref="CA136">SalarioAnualEsperado($B136, $G136, $D136, CA$1, Hombres!$A$1:$DW$117, Mujeres!$A$1:$DW$117 )</f>
        <v>0</v>
      </c>
      <c r="CB136" s="48" cm="1">
        <f t="array" ref="CB136">SalarioAnualEsperado($B136, $G136, $D136, CB$1, Hombres!$A$1:$DW$117, Mujeres!$A$1:$DW$117 )</f>
        <v>0</v>
      </c>
      <c r="CC136" s="48" cm="1">
        <f t="array" ref="CC136">SalarioAnualEsperado($B136, $G136, $D136, CC$1, Hombres!$A$1:$DW$117, Mujeres!$A$1:$DW$117 )</f>
        <v>0</v>
      </c>
      <c r="CD136" s="48" cm="1">
        <f t="array" ref="CD136">SalarioAnualEsperado($B136, $G136, $D136, CD$1, Hombres!$A$1:$DW$117, Mujeres!$A$1:$DW$117 )</f>
        <v>0</v>
      </c>
      <c r="CE136" s="48" cm="1">
        <f t="array" ref="CE136">SalarioAnualEsperado($B136, $G136, $D136, CE$1, Hombres!$A$1:$DW$117, Mujeres!$A$1:$DW$117 )</f>
        <v>0</v>
      </c>
      <c r="CF136" s="48" cm="1">
        <f t="array" ref="CF136">SalarioAnualEsperado($B136, $G136, $D136, CF$1, Hombres!$A$1:$DW$117, Mujeres!$A$1:$DW$117 )</f>
        <v>0</v>
      </c>
      <c r="CG136" s="48" cm="1">
        <f t="array" ref="CG136">SalarioAnualEsperado($B136, $G136, $D136, CG$1, Hombres!$A$1:$DW$117, Mujeres!$A$1:$DW$117 )</f>
        <v>0</v>
      </c>
      <c r="CH136" s="48" cm="1">
        <f t="array" ref="CH136">SalarioAnualEsperado($B136, $G136, $D136, CH$1, Hombres!$A$1:$DW$117, Mujeres!$A$1:$DW$117 )</f>
        <v>0</v>
      </c>
      <c r="CI136" s="48" cm="1">
        <f t="array" ref="CI136">SalarioAnualEsperado($B136, $G136, $D136, CI$1, Hombres!$A$1:$DW$117, Mujeres!$A$1:$DW$117 )</f>
        <v>0</v>
      </c>
      <c r="CJ136" s="48" cm="1">
        <f t="array" ref="CJ136">SalarioAnualEsperado($B136, $G136, $D136, CJ$1, Hombres!$A$1:$DW$117, Mujeres!$A$1:$DW$117 )</f>
        <v>0</v>
      </c>
      <c r="CK136" s="48" cm="1">
        <f t="array" ref="CK136">SalarioAnualEsperado($B136, $G136, $D136, CK$1, Hombres!$A$1:$DW$117, Mujeres!$A$1:$DW$117 )</f>
        <v>0</v>
      </c>
      <c r="CL136" s="48" cm="1">
        <f t="array" ref="CL136">SalarioAnualEsperado($B136, $G136, $D136, CL$1, Hombres!$A$1:$DW$117, Mujeres!$A$1:$DW$117 )</f>
        <v>0</v>
      </c>
      <c r="CM136" s="48" cm="1">
        <f t="array" ref="CM136">SalarioAnualEsperado($B136, $G136, $D136, CM$1, Hombres!$A$1:$DW$117, Mujeres!$A$1:$DW$117 )</f>
        <v>0</v>
      </c>
      <c r="CN136" s="48" cm="1">
        <f t="array" ref="CN136">SalarioAnualEsperado($B136, $G136, $D136, CN$1, Hombres!$A$1:$DW$117, Mujeres!$A$1:$DW$117 )</f>
        <v>0</v>
      </c>
      <c r="CO136" s="48" cm="1">
        <f t="array" ref="CO136">SalarioAnualEsperado($B136, $G136, $D136, CO$1, Hombres!$A$1:$DW$117, Mujeres!$A$1:$DW$117 )</f>
        <v>0</v>
      </c>
      <c r="CP136" s="48" cm="1">
        <f t="array" ref="CP136">SalarioAnualEsperado($B136, $G136, $D136, CP$1, Hombres!$A$1:$DW$117, Mujeres!$A$1:$DW$117 )</f>
        <v>0</v>
      </c>
      <c r="CQ136" s="48" cm="1">
        <f t="array" ref="CQ136">SalarioAnualEsperado($B136, $G136, $D136, CQ$1, Hombres!$A$1:$DW$117, Mujeres!$A$1:$DW$117 )</f>
        <v>0</v>
      </c>
      <c r="CR136" s="48" cm="1">
        <f t="array" ref="CR136">SalarioAnualEsperado($B136, $G136, $D136, CR$1, Hombres!$A$1:$DW$117, Mujeres!$A$1:$DW$117 )</f>
        <v>0</v>
      </c>
      <c r="CS136" s="48" cm="1">
        <f t="array" ref="CS136">SalarioAnualEsperado($B136, $G136, $D136, CS$1, Hombres!$A$1:$DW$117, Mujeres!$A$1:$DW$117 )</f>
        <v>0</v>
      </c>
      <c r="CT136" s="48" cm="1">
        <f t="array" ref="CT136">SalarioAnualEsperado($B136, $G136, $D136, CT$1, Hombres!$A$1:$DW$117, Mujeres!$A$1:$DW$117 )</f>
        <v>0</v>
      </c>
      <c r="CU136" s="48" cm="1">
        <f t="array" ref="CU136">SalarioAnualEsperado($B136, $G136, $D136, CU$1, Hombres!$A$1:$DW$117, Mujeres!$A$1:$DW$117 )</f>
        <v>0</v>
      </c>
      <c r="CV136" s="48" cm="1">
        <f t="array" ref="CV136">SalarioAnualEsperado($B136, $G136, $D136, CV$1, Hombres!$A$1:$DW$117, Mujeres!$A$1:$DW$117 )</f>
        <v>0</v>
      </c>
      <c r="CW136" s="48" cm="1">
        <f t="array" ref="CW136">SalarioAnualEsperado($B136, $G136, $D136, CW$1, Hombres!$A$1:$DW$117, Mujeres!$A$1:$DW$117 )</f>
        <v>0</v>
      </c>
      <c r="CX136" s="48" cm="1">
        <f t="array" ref="CX136">SalarioAnualEsperado($B136, $G136, $D136, CX$1, Hombres!$A$1:$DW$117, Mujeres!$A$1:$DW$117 )</f>
        <v>0</v>
      </c>
      <c r="CY136" s="48" cm="1">
        <f t="array" ref="CY136">SalarioAnualEsperado($B136, $G136, $D136, CY$1, Hombres!$A$1:$DW$117, Mujeres!$A$1:$DW$117 )</f>
        <v>0</v>
      </c>
      <c r="CZ136" s="48" cm="1">
        <f t="array" ref="CZ136">SalarioAnualEsperado($B136, $G136, $D136, CZ$1, Hombres!$A$1:$DW$117, Mujeres!$A$1:$DW$117 )</f>
        <v>0</v>
      </c>
      <c r="DA136" s="48" cm="1">
        <f t="array" ref="DA136">SalarioAnualEsperado($B136, $G136, $D136, DA$1, Hombres!$A$1:$DW$117, Mujeres!$A$1:$DW$117 )</f>
        <v>0</v>
      </c>
      <c r="DB136" s="48" cm="1">
        <f t="array" ref="DB136">SalarioAnualEsperado($B136, $G136, $D136, DB$1, Hombres!$A$1:$DW$117, Mujeres!$A$1:$DW$117 )</f>
        <v>0</v>
      </c>
      <c r="DC136" s="48" cm="1">
        <f t="array" ref="DC136">SalarioAnualEsperado($B136, $G136, $D136, DC$1, Hombres!$A$1:$DW$117, Mujeres!$A$1:$DW$117 )</f>
        <v>0</v>
      </c>
    </row>
    <row r="137" spans="1:107" x14ac:dyDescent="0.3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8" cm="1">
        <f t="array" ref="L137">SalarioAnualEsperado($B137, $G137, $D137, L$1, Hombres!$A$1:$DW$117, Mujeres!$A$1:$DW$117 )</f>
        <v>8827858</v>
      </c>
      <c r="M137" s="48" cm="1">
        <f t="array" ref="M137">SalarioAnualEsperado($B137, $G137, $D137, M$1, Hombres!$A$1:$DW$117, Mujeres!$A$1:$DW$117 )</f>
        <v>9254084.2529427037</v>
      </c>
      <c r="N137" s="48" cm="1">
        <f t="array" ref="N137">SalarioAnualEsperado($B137, $G137, $D137, N$1, Hombres!$A$1:$DW$117, Mujeres!$A$1:$DW$117 )</f>
        <v>9700162.3120437022</v>
      </c>
      <c r="O137" s="48" cm="1">
        <f t="array" ref="O137">SalarioAnualEsperado($B137, $G137, $D137, O$1, Hombres!$A$1:$DW$117, Mujeres!$A$1:$DW$117 )</f>
        <v>10166590.23641903</v>
      </c>
      <c r="P137" s="48" cm="1">
        <f t="array" ref="P137">SalarioAnualEsperado($B137, $G137, $D137, P$1, Hombres!$A$1:$DW$117, Mujeres!$A$1:$DW$117 )</f>
        <v>10653835.4391373</v>
      </c>
      <c r="Q137" s="48" cm="1">
        <f t="array" ref="Q137">SalarioAnualEsperado($B137, $G137, $D137, Q$1, Hombres!$A$1:$DW$117, Mujeres!$A$1:$DW$117 )</f>
        <v>11162469.174824277</v>
      </c>
      <c r="R137" s="48" cm="1">
        <f t="array" ref="R137">SalarioAnualEsperado($B137, $G137, $D137, R$1, Hombres!$A$1:$DW$117, Mujeres!$A$1:$DW$117 )</f>
        <v>11693140.246255299</v>
      </c>
      <c r="S137" s="48" cm="1">
        <f t="array" ref="S137">SalarioAnualEsperado($B137, $G137, $D137, S$1, Hombres!$A$1:$DW$117, Mujeres!$A$1:$DW$117 )</f>
        <v>12246478.383303974</v>
      </c>
      <c r="T137" s="48" cm="1">
        <f t="array" ref="T137">SalarioAnualEsperado($B137, $G137, $D137, T$1, Hombres!$A$1:$DW$117, Mujeres!$A$1:$DW$117 )</f>
        <v>12823139.936030677</v>
      </c>
      <c r="U137" s="48" cm="1">
        <f t="array" ref="U137">SalarioAnualEsperado($B137, $G137, $D137, U$1, Hombres!$A$1:$DW$117, Mujeres!$A$1:$DW$117 )</f>
        <v>13424044.00147686</v>
      </c>
      <c r="V137" s="48" cm="1">
        <f t="array" ref="V137">SalarioAnualEsperado($B137, $G137, $D137, V$1, Hombres!$A$1:$DW$117, Mujeres!$A$1:$DW$117 )</f>
        <v>14050325.810132876</v>
      </c>
      <c r="W137" s="48" cm="1">
        <f t="array" ref="W137">SalarioAnualEsperado($B137, $G137, $D137, W$1, Hombres!$A$1:$DW$117, Mujeres!$A$1:$DW$117 )</f>
        <v>14702736.470835315</v>
      </c>
      <c r="X137" s="48" cm="1">
        <f t="array" ref="X137">SalarioAnualEsperado($B137, $G137, $D137, X$1, Hombres!$A$1:$DW$117, Mujeres!$A$1:$DW$117 )</f>
        <v>15381638.091196535</v>
      </c>
      <c r="Y137" s="48" cm="1">
        <f t="array" ref="Y137">SalarioAnualEsperado($B137, $G137, $D137, Y$1, Hombres!$A$1:$DW$117, Mujeres!$A$1:$DW$117 )</f>
        <v>16086653.914023692</v>
      </c>
      <c r="Z137" s="48" cm="1">
        <f t="array" ref="Z137">SalarioAnualEsperado($B137, $G137, $D137, Z$1, Hombres!$A$1:$DW$117, Mujeres!$A$1:$DW$117 )</f>
        <v>16817009.172078654</v>
      </c>
      <c r="AA137" s="48" cm="1">
        <f t="array" ref="AA137">SalarioAnualEsperado($B137, $G137, $D137, AA$1, Hombres!$A$1:$DW$117, Mujeres!$A$1:$DW$117 )</f>
        <v>17571885.659336522</v>
      </c>
      <c r="AB137" s="48" cm="1">
        <f t="array" ref="AB137">SalarioAnualEsperado($B137, $G137, $D137, AB$1, Hombres!$A$1:$DW$117, Mujeres!$A$1:$DW$117 )</f>
        <v>18351198.447433513</v>
      </c>
      <c r="AC137" s="48" cm="1">
        <f t="array" ref="AC137">SalarioAnualEsperado($B137, $G137, $D137, AC$1, Hombres!$A$1:$DW$117, Mujeres!$A$1:$DW$117 )</f>
        <v>19155281.547843698</v>
      </c>
      <c r="AD137" s="48" cm="1">
        <f t="array" ref="AD137">SalarioAnualEsperado($B137, $G137, $D137, AD$1, Hombres!$A$1:$DW$117, Mujeres!$A$1:$DW$117 )</f>
        <v>19984196.297975723</v>
      </c>
      <c r="AE137" s="48" cm="1">
        <f t="array" ref="AE137">SalarioAnualEsperado($B137, $G137, $D137, AE$1, Hombres!$A$1:$DW$117, Mujeres!$A$1:$DW$117 )</f>
        <v>20838071.825080819</v>
      </c>
      <c r="AF137" s="48" cm="1">
        <f t="array" ref="AF137">SalarioAnualEsperado($B137, $G137, $D137, AF$1, Hombres!$A$1:$DW$117, Mujeres!$A$1:$DW$117 )</f>
        <v>21716999.099941447</v>
      </c>
      <c r="AG137" s="48" cm="1">
        <f t="array" ref="AG137">SalarioAnualEsperado($B137, $G137, $D137, AG$1, Hombres!$A$1:$DW$117, Mujeres!$A$1:$DW$117 )</f>
        <v>22619945.609713413</v>
      </c>
      <c r="AH137" s="48" cm="1">
        <f t="array" ref="AH137">SalarioAnualEsperado($B137, $G137, $D137, AH$1, Hombres!$A$1:$DW$117, Mujeres!$A$1:$DW$117 )</f>
        <v>0</v>
      </c>
      <c r="AI137" s="48" cm="1">
        <f t="array" ref="AI137">SalarioAnualEsperado($B137, $G137, $D137, AI$1, Hombres!$A$1:$DW$117, Mujeres!$A$1:$DW$117 )</f>
        <v>0</v>
      </c>
      <c r="AJ137" s="48" cm="1">
        <f t="array" ref="AJ137">SalarioAnualEsperado($B137, $G137, $D137, AJ$1, Hombres!$A$1:$DW$117, Mujeres!$A$1:$DW$117 )</f>
        <v>0</v>
      </c>
      <c r="AK137" s="48" cm="1">
        <f t="array" ref="AK137">SalarioAnualEsperado($B137, $G137, $D137, AK$1, Hombres!$A$1:$DW$117, Mujeres!$A$1:$DW$117 )</f>
        <v>0</v>
      </c>
      <c r="AL137" s="48" cm="1">
        <f t="array" ref="AL137">SalarioAnualEsperado($B137, $G137, $D137, AL$1, Hombres!$A$1:$DW$117, Mujeres!$A$1:$DW$117 )</f>
        <v>0</v>
      </c>
      <c r="AM137" s="48" cm="1">
        <f t="array" ref="AM137">SalarioAnualEsperado($B137, $G137, $D137, AM$1, Hombres!$A$1:$DW$117, Mujeres!$A$1:$DW$117 )</f>
        <v>0</v>
      </c>
      <c r="AN137" s="48" cm="1">
        <f t="array" ref="AN137">SalarioAnualEsperado($B137, $G137, $D137, AN$1, Hombres!$A$1:$DW$117, Mujeres!$A$1:$DW$117 )</f>
        <v>0</v>
      </c>
      <c r="AO137" s="48" cm="1">
        <f t="array" ref="AO137">SalarioAnualEsperado($B137, $G137, $D137, AO$1, Hombres!$A$1:$DW$117, Mujeres!$A$1:$DW$117 )</f>
        <v>0</v>
      </c>
      <c r="AP137" s="48" cm="1">
        <f t="array" ref="AP137">SalarioAnualEsperado($B137, $G137, $D137, AP$1, Hombres!$A$1:$DW$117, Mujeres!$A$1:$DW$117 )</f>
        <v>0</v>
      </c>
      <c r="AQ137" s="48" cm="1">
        <f t="array" ref="AQ137">SalarioAnualEsperado($B137, $G137, $D137, AQ$1, Hombres!$A$1:$DW$117, Mujeres!$A$1:$DW$117 )</f>
        <v>0</v>
      </c>
      <c r="AR137" s="48" cm="1">
        <f t="array" ref="AR137">SalarioAnualEsperado($B137, $G137, $D137, AR$1, Hombres!$A$1:$DW$117, Mujeres!$A$1:$DW$117 )</f>
        <v>0</v>
      </c>
      <c r="AS137" s="48" cm="1">
        <f t="array" ref="AS137">SalarioAnualEsperado($B137, $G137, $D137, AS$1, Hombres!$A$1:$DW$117, Mujeres!$A$1:$DW$117 )</f>
        <v>0</v>
      </c>
      <c r="AT137" s="48" cm="1">
        <f t="array" ref="AT137">SalarioAnualEsperado($B137, $G137, $D137, AT$1, Hombres!$A$1:$DW$117, Mujeres!$A$1:$DW$117 )</f>
        <v>0</v>
      </c>
      <c r="AU137" s="48" cm="1">
        <f t="array" ref="AU137">SalarioAnualEsperado($B137, $G137, $D137, AU$1, Hombres!$A$1:$DW$117, Mujeres!$A$1:$DW$117 )</f>
        <v>0</v>
      </c>
      <c r="AV137" s="48" cm="1">
        <f t="array" ref="AV137">SalarioAnualEsperado($B137, $G137, $D137, AV$1, Hombres!$A$1:$DW$117, Mujeres!$A$1:$DW$117 )</f>
        <v>0</v>
      </c>
      <c r="AW137" s="48" cm="1">
        <f t="array" ref="AW137">SalarioAnualEsperado($B137, $G137, $D137, AW$1, Hombres!$A$1:$DW$117, Mujeres!$A$1:$DW$117 )</f>
        <v>0</v>
      </c>
      <c r="AX137" s="48" cm="1">
        <f t="array" ref="AX137">SalarioAnualEsperado($B137, $G137, $D137, AX$1, Hombres!$A$1:$DW$117, Mujeres!$A$1:$DW$117 )</f>
        <v>0</v>
      </c>
      <c r="AY137" s="48" cm="1">
        <f t="array" ref="AY137">SalarioAnualEsperado($B137, $G137, $D137, AY$1, Hombres!$A$1:$DW$117, Mujeres!$A$1:$DW$117 )</f>
        <v>0</v>
      </c>
      <c r="AZ137" s="48" cm="1">
        <f t="array" ref="AZ137">SalarioAnualEsperado($B137, $G137, $D137, AZ$1, Hombres!$A$1:$DW$117, Mujeres!$A$1:$DW$117 )</f>
        <v>0</v>
      </c>
      <c r="BA137" s="48" cm="1">
        <f t="array" ref="BA137">SalarioAnualEsperado($B137, $G137, $D137, BA$1, Hombres!$A$1:$DW$117, Mujeres!$A$1:$DW$117 )</f>
        <v>0</v>
      </c>
      <c r="BB137" s="48" cm="1">
        <f t="array" ref="BB137">SalarioAnualEsperado($B137, $G137, $D137, BB$1, Hombres!$A$1:$DW$117, Mujeres!$A$1:$DW$117 )</f>
        <v>0</v>
      </c>
      <c r="BC137" s="48" cm="1">
        <f t="array" ref="BC137">SalarioAnualEsperado($B137, $G137, $D137, BC$1, Hombres!$A$1:$DW$117, Mujeres!$A$1:$DW$117 )</f>
        <v>0</v>
      </c>
      <c r="BD137" s="48" cm="1">
        <f t="array" ref="BD137">SalarioAnualEsperado($B137, $G137, $D137, BD$1, Hombres!$A$1:$DW$117, Mujeres!$A$1:$DW$117 )</f>
        <v>0</v>
      </c>
      <c r="BE137" s="48" cm="1">
        <f t="array" ref="BE137">SalarioAnualEsperado($B137, $G137, $D137, BE$1, Hombres!$A$1:$DW$117, Mujeres!$A$1:$DW$117 )</f>
        <v>0</v>
      </c>
      <c r="BF137" s="48" cm="1">
        <f t="array" ref="BF137">SalarioAnualEsperado($B137, $G137, $D137, BF$1, Hombres!$A$1:$DW$117, Mujeres!$A$1:$DW$117 )</f>
        <v>0</v>
      </c>
      <c r="BG137" s="48" cm="1">
        <f t="array" ref="BG137">SalarioAnualEsperado($B137, $G137, $D137, BG$1, Hombres!$A$1:$DW$117, Mujeres!$A$1:$DW$117 )</f>
        <v>0</v>
      </c>
      <c r="BH137" s="48" cm="1">
        <f t="array" ref="BH137">SalarioAnualEsperado($B137, $G137, $D137, BH$1, Hombres!$A$1:$DW$117, Mujeres!$A$1:$DW$117 )</f>
        <v>0</v>
      </c>
      <c r="BI137" s="48" cm="1">
        <f t="array" ref="BI137">SalarioAnualEsperado($B137, $G137, $D137, BI$1, Hombres!$A$1:$DW$117, Mujeres!$A$1:$DW$117 )</f>
        <v>0</v>
      </c>
      <c r="BJ137" s="48" cm="1">
        <f t="array" ref="BJ137">SalarioAnualEsperado($B137, $G137, $D137, BJ$1, Hombres!$A$1:$DW$117, Mujeres!$A$1:$DW$117 )</f>
        <v>0</v>
      </c>
      <c r="BK137" s="48" cm="1">
        <f t="array" ref="BK137">SalarioAnualEsperado($B137, $G137, $D137, BK$1, Hombres!$A$1:$DW$117, Mujeres!$A$1:$DW$117 )</f>
        <v>0</v>
      </c>
      <c r="BL137" s="48" cm="1">
        <f t="array" ref="BL137">SalarioAnualEsperado($B137, $G137, $D137, BL$1, Hombres!$A$1:$DW$117, Mujeres!$A$1:$DW$117 )</f>
        <v>0</v>
      </c>
      <c r="BM137" s="48" cm="1">
        <f t="array" ref="BM137">SalarioAnualEsperado($B137, $G137, $D137, BM$1, Hombres!$A$1:$DW$117, Mujeres!$A$1:$DW$117 )</f>
        <v>0</v>
      </c>
      <c r="BN137" s="48" cm="1">
        <f t="array" ref="BN137">SalarioAnualEsperado($B137, $G137, $D137, BN$1, Hombres!$A$1:$DW$117, Mujeres!$A$1:$DW$117 )</f>
        <v>0</v>
      </c>
      <c r="BO137" s="48" cm="1">
        <f t="array" ref="BO137">SalarioAnualEsperado($B137, $G137, $D137, BO$1, Hombres!$A$1:$DW$117, Mujeres!$A$1:$DW$117 )</f>
        <v>0</v>
      </c>
      <c r="BP137" s="48" cm="1">
        <f t="array" ref="BP137">SalarioAnualEsperado($B137, $G137, $D137, BP$1, Hombres!$A$1:$DW$117, Mujeres!$A$1:$DW$117 )</f>
        <v>0</v>
      </c>
      <c r="BQ137" s="48" cm="1">
        <f t="array" ref="BQ137">SalarioAnualEsperado($B137, $G137, $D137, BQ$1, Hombres!$A$1:$DW$117, Mujeres!$A$1:$DW$117 )</f>
        <v>0</v>
      </c>
      <c r="BR137" s="48" cm="1">
        <f t="array" ref="BR137">SalarioAnualEsperado($B137, $G137, $D137, BR$1, Hombres!$A$1:$DW$117, Mujeres!$A$1:$DW$117 )</f>
        <v>0</v>
      </c>
      <c r="BS137" s="48" cm="1">
        <f t="array" ref="BS137">SalarioAnualEsperado($B137, $G137, $D137, BS$1, Hombres!$A$1:$DW$117, Mujeres!$A$1:$DW$117 )</f>
        <v>0</v>
      </c>
      <c r="BT137" s="48" cm="1">
        <f t="array" ref="BT137">SalarioAnualEsperado($B137, $G137, $D137, BT$1, Hombres!$A$1:$DW$117, Mujeres!$A$1:$DW$117 )</f>
        <v>0</v>
      </c>
      <c r="BU137" s="48" cm="1">
        <f t="array" ref="BU137">SalarioAnualEsperado($B137, $G137, $D137, BU$1, Hombres!$A$1:$DW$117, Mujeres!$A$1:$DW$117 )</f>
        <v>0</v>
      </c>
      <c r="BV137" s="48" cm="1">
        <f t="array" ref="BV137">SalarioAnualEsperado($B137, $G137, $D137, BV$1, Hombres!$A$1:$DW$117, Mujeres!$A$1:$DW$117 )</f>
        <v>0</v>
      </c>
      <c r="BW137" s="48" cm="1">
        <f t="array" ref="BW137">SalarioAnualEsperado($B137, $G137, $D137, BW$1, Hombres!$A$1:$DW$117, Mujeres!$A$1:$DW$117 )</f>
        <v>0</v>
      </c>
      <c r="BX137" s="48" cm="1">
        <f t="array" ref="BX137">SalarioAnualEsperado($B137, $G137, $D137, BX$1, Hombres!$A$1:$DW$117, Mujeres!$A$1:$DW$117 )</f>
        <v>0</v>
      </c>
      <c r="BY137" s="48" cm="1">
        <f t="array" ref="BY137">SalarioAnualEsperado($B137, $G137, $D137, BY$1, Hombres!$A$1:$DW$117, Mujeres!$A$1:$DW$117 )</f>
        <v>0</v>
      </c>
      <c r="BZ137" s="48" cm="1">
        <f t="array" ref="BZ137">SalarioAnualEsperado($B137, $G137, $D137, BZ$1, Hombres!$A$1:$DW$117, Mujeres!$A$1:$DW$117 )</f>
        <v>0</v>
      </c>
      <c r="CA137" s="48" cm="1">
        <f t="array" ref="CA137">SalarioAnualEsperado($B137, $G137, $D137, CA$1, Hombres!$A$1:$DW$117, Mujeres!$A$1:$DW$117 )</f>
        <v>0</v>
      </c>
      <c r="CB137" s="48" cm="1">
        <f t="array" ref="CB137">SalarioAnualEsperado($B137, $G137, $D137, CB$1, Hombres!$A$1:$DW$117, Mujeres!$A$1:$DW$117 )</f>
        <v>0</v>
      </c>
      <c r="CC137" s="48" cm="1">
        <f t="array" ref="CC137">SalarioAnualEsperado($B137, $G137, $D137, CC$1, Hombres!$A$1:$DW$117, Mujeres!$A$1:$DW$117 )</f>
        <v>0</v>
      </c>
      <c r="CD137" s="48" cm="1">
        <f t="array" ref="CD137">SalarioAnualEsperado($B137, $G137, $D137, CD$1, Hombres!$A$1:$DW$117, Mujeres!$A$1:$DW$117 )</f>
        <v>0</v>
      </c>
      <c r="CE137" s="48" cm="1">
        <f t="array" ref="CE137">SalarioAnualEsperado($B137, $G137, $D137, CE$1, Hombres!$A$1:$DW$117, Mujeres!$A$1:$DW$117 )</f>
        <v>0</v>
      </c>
      <c r="CF137" s="48" cm="1">
        <f t="array" ref="CF137">SalarioAnualEsperado($B137, $G137, $D137, CF$1, Hombres!$A$1:$DW$117, Mujeres!$A$1:$DW$117 )</f>
        <v>0</v>
      </c>
      <c r="CG137" s="48" cm="1">
        <f t="array" ref="CG137">SalarioAnualEsperado($B137, $G137, $D137, CG$1, Hombres!$A$1:$DW$117, Mujeres!$A$1:$DW$117 )</f>
        <v>0</v>
      </c>
      <c r="CH137" s="48" cm="1">
        <f t="array" ref="CH137">SalarioAnualEsperado($B137, $G137, $D137, CH$1, Hombres!$A$1:$DW$117, Mujeres!$A$1:$DW$117 )</f>
        <v>0</v>
      </c>
      <c r="CI137" s="48" cm="1">
        <f t="array" ref="CI137">SalarioAnualEsperado($B137, $G137, $D137, CI$1, Hombres!$A$1:$DW$117, Mujeres!$A$1:$DW$117 )</f>
        <v>0</v>
      </c>
      <c r="CJ137" s="48" cm="1">
        <f t="array" ref="CJ137">SalarioAnualEsperado($B137, $G137, $D137, CJ$1, Hombres!$A$1:$DW$117, Mujeres!$A$1:$DW$117 )</f>
        <v>0</v>
      </c>
      <c r="CK137" s="48" cm="1">
        <f t="array" ref="CK137">SalarioAnualEsperado($B137, $G137, $D137, CK$1, Hombres!$A$1:$DW$117, Mujeres!$A$1:$DW$117 )</f>
        <v>0</v>
      </c>
      <c r="CL137" s="48" cm="1">
        <f t="array" ref="CL137">SalarioAnualEsperado($B137, $G137, $D137, CL$1, Hombres!$A$1:$DW$117, Mujeres!$A$1:$DW$117 )</f>
        <v>0</v>
      </c>
      <c r="CM137" s="48" cm="1">
        <f t="array" ref="CM137">SalarioAnualEsperado($B137, $G137, $D137, CM$1, Hombres!$A$1:$DW$117, Mujeres!$A$1:$DW$117 )</f>
        <v>0</v>
      </c>
      <c r="CN137" s="48" cm="1">
        <f t="array" ref="CN137">SalarioAnualEsperado($B137, $G137, $D137, CN$1, Hombres!$A$1:$DW$117, Mujeres!$A$1:$DW$117 )</f>
        <v>0</v>
      </c>
      <c r="CO137" s="48" cm="1">
        <f t="array" ref="CO137">SalarioAnualEsperado($B137, $G137, $D137, CO$1, Hombres!$A$1:$DW$117, Mujeres!$A$1:$DW$117 )</f>
        <v>0</v>
      </c>
      <c r="CP137" s="48" cm="1">
        <f t="array" ref="CP137">SalarioAnualEsperado($B137, $G137, $D137, CP$1, Hombres!$A$1:$DW$117, Mujeres!$A$1:$DW$117 )</f>
        <v>0</v>
      </c>
      <c r="CQ137" s="48" cm="1">
        <f t="array" ref="CQ137">SalarioAnualEsperado($B137, $G137, $D137, CQ$1, Hombres!$A$1:$DW$117, Mujeres!$A$1:$DW$117 )</f>
        <v>0</v>
      </c>
      <c r="CR137" s="48" cm="1">
        <f t="array" ref="CR137">SalarioAnualEsperado($B137, $G137, $D137, CR$1, Hombres!$A$1:$DW$117, Mujeres!$A$1:$DW$117 )</f>
        <v>0</v>
      </c>
      <c r="CS137" s="48" cm="1">
        <f t="array" ref="CS137">SalarioAnualEsperado($B137, $G137, $D137, CS$1, Hombres!$A$1:$DW$117, Mujeres!$A$1:$DW$117 )</f>
        <v>0</v>
      </c>
      <c r="CT137" s="48" cm="1">
        <f t="array" ref="CT137">SalarioAnualEsperado($B137, $G137, $D137, CT$1, Hombres!$A$1:$DW$117, Mujeres!$A$1:$DW$117 )</f>
        <v>0</v>
      </c>
      <c r="CU137" s="48" cm="1">
        <f t="array" ref="CU137">SalarioAnualEsperado($B137, $G137, $D137, CU$1, Hombres!$A$1:$DW$117, Mujeres!$A$1:$DW$117 )</f>
        <v>0</v>
      </c>
      <c r="CV137" s="48" cm="1">
        <f t="array" ref="CV137">SalarioAnualEsperado($B137, $G137, $D137, CV$1, Hombres!$A$1:$DW$117, Mujeres!$A$1:$DW$117 )</f>
        <v>0</v>
      </c>
      <c r="CW137" s="48" cm="1">
        <f t="array" ref="CW137">SalarioAnualEsperado($B137, $G137, $D137, CW$1, Hombres!$A$1:$DW$117, Mujeres!$A$1:$DW$117 )</f>
        <v>0</v>
      </c>
      <c r="CX137" s="48" cm="1">
        <f t="array" ref="CX137">SalarioAnualEsperado($B137, $G137, $D137, CX$1, Hombres!$A$1:$DW$117, Mujeres!$A$1:$DW$117 )</f>
        <v>0</v>
      </c>
      <c r="CY137" s="48" cm="1">
        <f t="array" ref="CY137">SalarioAnualEsperado($B137, $G137, $D137, CY$1, Hombres!$A$1:$DW$117, Mujeres!$A$1:$DW$117 )</f>
        <v>0</v>
      </c>
      <c r="CZ137" s="48" cm="1">
        <f t="array" ref="CZ137">SalarioAnualEsperado($B137, $G137, $D137, CZ$1, Hombres!$A$1:$DW$117, Mujeres!$A$1:$DW$117 )</f>
        <v>0</v>
      </c>
      <c r="DA137" s="48" cm="1">
        <f t="array" ref="DA137">SalarioAnualEsperado($B137, $G137, $D137, DA$1, Hombres!$A$1:$DW$117, Mujeres!$A$1:$DW$117 )</f>
        <v>0</v>
      </c>
      <c r="DB137" s="48" cm="1">
        <f t="array" ref="DB137">SalarioAnualEsperado($B137, $G137, $D137, DB$1, Hombres!$A$1:$DW$117, Mujeres!$A$1:$DW$117 )</f>
        <v>0</v>
      </c>
      <c r="DC137" s="48" cm="1">
        <f t="array" ref="DC137">SalarioAnualEsperado($B137, $G137, $D137, DC$1, Hombres!$A$1:$DW$117, Mujeres!$A$1:$DW$117 )</f>
        <v>0</v>
      </c>
    </row>
    <row r="138" spans="1:107" x14ac:dyDescent="0.3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8" cm="1">
        <f t="array" ref="L138">SalarioAnualEsperado($B138, $G138, $D138, L$1, Hombres!$A$1:$DW$117, Mujeres!$A$1:$DW$117 )</f>
        <v>8215948</v>
      </c>
      <c r="M138" s="48" cm="1">
        <f t="array" ref="M138">SalarioAnualEsperado($B138, $G138, $D138, M$1, Hombres!$A$1:$DW$117, Mujeres!$A$1:$DW$117 )</f>
        <v>8602721.7414521538</v>
      </c>
      <c r="N138" s="48" cm="1">
        <f t="array" ref="N138">SalarioAnualEsperado($B138, $G138, $D138, N$1, Hombres!$A$1:$DW$117, Mujeres!$A$1:$DW$117 )</f>
        <v>9005563.0298811905</v>
      </c>
      <c r="O138" s="48" cm="1">
        <f t="array" ref="O138">SalarioAnualEsperado($B138, $G138, $D138, O$1, Hombres!$A$1:$DW$117, Mujeres!$A$1:$DW$117 )</f>
        <v>9425045.7976627443</v>
      </c>
      <c r="P138" s="48" cm="1">
        <f t="array" ref="P138">SalarioAnualEsperado($B138, $G138, $D138, P$1, Hombres!$A$1:$DW$117, Mujeres!$A$1:$DW$117 )</f>
        <v>9861880.9009632878</v>
      </c>
      <c r="Q138" s="48" cm="1">
        <f t="array" ref="Q138">SalarioAnualEsperado($B138, $G138, $D138, Q$1, Hombres!$A$1:$DW$117, Mujeres!$A$1:$DW$117 )</f>
        <v>10316570.250435509</v>
      </c>
      <c r="R138" s="48" cm="1">
        <f t="array" ref="R138">SalarioAnualEsperado($B138, $G138, $D138, R$1, Hombres!$A$1:$DW$117, Mujeres!$A$1:$DW$117 )</f>
        <v>10789347.912761373</v>
      </c>
      <c r="S138" s="48" cm="1">
        <f t="array" ref="S138">SalarioAnualEsperado($B138, $G138, $D138, S$1, Hombres!$A$1:$DW$117, Mujeres!$A$1:$DW$117 )</f>
        <v>11279909.229613483</v>
      </c>
      <c r="T138" s="48" cm="1">
        <f t="array" ref="T138">SalarioAnualEsperado($B138, $G138, $D138, T$1, Hombres!$A$1:$DW$117, Mujeres!$A$1:$DW$117 )</f>
        <v>11787574.915245444</v>
      </c>
      <c r="U138" s="48" cm="1">
        <f t="array" ref="U138">SalarioAnualEsperado($B138, $G138, $D138, U$1, Hombres!$A$1:$DW$117, Mujeres!$A$1:$DW$117 )</f>
        <v>12311650.241601389</v>
      </c>
      <c r="V138" s="48" cm="1">
        <f t="array" ref="V138">SalarioAnualEsperado($B138, $G138, $D138, V$1, Hombres!$A$1:$DW$117, Mujeres!$A$1:$DW$117 )</f>
        <v>12852024.43599024</v>
      </c>
      <c r="W138" s="48" cm="1">
        <f t="array" ref="W138">SalarioAnualEsperado($B138, $G138, $D138, W$1, Hombres!$A$1:$DW$117, Mujeres!$A$1:$DW$117 )</f>
        <v>13408893.950125547</v>
      </c>
      <c r="X138" s="48" cm="1">
        <f t="array" ref="X138">SalarioAnualEsperado($B138, $G138, $D138, X$1, Hombres!$A$1:$DW$117, Mujeres!$A$1:$DW$117 )</f>
        <v>13982196.30527015</v>
      </c>
      <c r="Y138" s="48" cm="1">
        <f t="array" ref="Y138">SalarioAnualEsperado($B138, $G138, $D138, Y$1, Hombres!$A$1:$DW$117, Mujeres!$A$1:$DW$117 )</f>
        <v>14571782.722002998</v>
      </c>
      <c r="Z138" s="48" cm="1">
        <f t="array" ref="Z138">SalarioAnualEsperado($B138, $G138, $D138, Z$1, Hombres!$A$1:$DW$117, Mujeres!$A$1:$DW$117 )</f>
        <v>15177496.343056628</v>
      </c>
      <c r="AA138" s="48" cm="1">
        <f t="array" ref="AA138">SalarioAnualEsperado($B138, $G138, $D138, AA$1, Hombres!$A$1:$DW$117, Mujeres!$A$1:$DW$117 )</f>
        <v>15798568.783256469</v>
      </c>
      <c r="AB138" s="48" cm="1">
        <f t="array" ref="AB138">SalarioAnualEsperado($B138, $G138, $D138, AB$1, Hombres!$A$1:$DW$117, Mujeres!$A$1:$DW$117 )</f>
        <v>0</v>
      </c>
      <c r="AC138" s="48" cm="1">
        <f t="array" ref="AC138">SalarioAnualEsperado($B138, $G138, $D138, AC$1, Hombres!$A$1:$DW$117, Mujeres!$A$1:$DW$117 )</f>
        <v>0</v>
      </c>
      <c r="AD138" s="48" cm="1">
        <f t="array" ref="AD138">SalarioAnualEsperado($B138, $G138, $D138, AD$1, Hombres!$A$1:$DW$117, Mujeres!$A$1:$DW$117 )</f>
        <v>0</v>
      </c>
      <c r="AE138" s="48" cm="1">
        <f t="array" ref="AE138">SalarioAnualEsperado($B138, $G138, $D138, AE$1, Hombres!$A$1:$DW$117, Mujeres!$A$1:$DW$117 )</f>
        <v>0</v>
      </c>
      <c r="AF138" s="48" cm="1">
        <f t="array" ref="AF138">SalarioAnualEsperado($B138, $G138, $D138, AF$1, Hombres!$A$1:$DW$117, Mujeres!$A$1:$DW$117 )</f>
        <v>0</v>
      </c>
      <c r="AG138" s="48" cm="1">
        <f t="array" ref="AG138">SalarioAnualEsperado($B138, $G138, $D138, AG$1, Hombres!$A$1:$DW$117, Mujeres!$A$1:$DW$117 )</f>
        <v>0</v>
      </c>
      <c r="AH138" s="48" cm="1">
        <f t="array" ref="AH138">SalarioAnualEsperado($B138, $G138, $D138, AH$1, Hombres!$A$1:$DW$117, Mujeres!$A$1:$DW$117 )</f>
        <v>0</v>
      </c>
      <c r="AI138" s="48" cm="1">
        <f t="array" ref="AI138">SalarioAnualEsperado($B138, $G138, $D138, AI$1, Hombres!$A$1:$DW$117, Mujeres!$A$1:$DW$117 )</f>
        <v>0</v>
      </c>
      <c r="AJ138" s="48" cm="1">
        <f t="array" ref="AJ138">SalarioAnualEsperado($B138, $G138, $D138, AJ$1, Hombres!$A$1:$DW$117, Mujeres!$A$1:$DW$117 )</f>
        <v>0</v>
      </c>
      <c r="AK138" s="48" cm="1">
        <f t="array" ref="AK138">SalarioAnualEsperado($B138, $G138, $D138, AK$1, Hombres!$A$1:$DW$117, Mujeres!$A$1:$DW$117 )</f>
        <v>0</v>
      </c>
      <c r="AL138" s="48" cm="1">
        <f t="array" ref="AL138">SalarioAnualEsperado($B138, $G138, $D138, AL$1, Hombres!$A$1:$DW$117, Mujeres!$A$1:$DW$117 )</f>
        <v>0</v>
      </c>
      <c r="AM138" s="48" cm="1">
        <f t="array" ref="AM138">SalarioAnualEsperado($B138, $G138, $D138, AM$1, Hombres!$A$1:$DW$117, Mujeres!$A$1:$DW$117 )</f>
        <v>0</v>
      </c>
      <c r="AN138" s="48" cm="1">
        <f t="array" ref="AN138">SalarioAnualEsperado($B138, $G138, $D138, AN$1, Hombres!$A$1:$DW$117, Mujeres!$A$1:$DW$117 )</f>
        <v>0</v>
      </c>
      <c r="AO138" s="48" cm="1">
        <f t="array" ref="AO138">SalarioAnualEsperado($B138, $G138, $D138, AO$1, Hombres!$A$1:$DW$117, Mujeres!$A$1:$DW$117 )</f>
        <v>0</v>
      </c>
      <c r="AP138" s="48" cm="1">
        <f t="array" ref="AP138">SalarioAnualEsperado($B138, $G138, $D138, AP$1, Hombres!$A$1:$DW$117, Mujeres!$A$1:$DW$117 )</f>
        <v>0</v>
      </c>
      <c r="AQ138" s="48" cm="1">
        <f t="array" ref="AQ138">SalarioAnualEsperado($B138, $G138, $D138, AQ$1, Hombres!$A$1:$DW$117, Mujeres!$A$1:$DW$117 )</f>
        <v>0</v>
      </c>
      <c r="AR138" s="48" cm="1">
        <f t="array" ref="AR138">SalarioAnualEsperado($B138, $G138, $D138, AR$1, Hombres!$A$1:$DW$117, Mujeres!$A$1:$DW$117 )</f>
        <v>0</v>
      </c>
      <c r="AS138" s="48" cm="1">
        <f t="array" ref="AS138">SalarioAnualEsperado($B138, $G138, $D138, AS$1, Hombres!$A$1:$DW$117, Mujeres!$A$1:$DW$117 )</f>
        <v>0</v>
      </c>
      <c r="AT138" s="48" cm="1">
        <f t="array" ref="AT138">SalarioAnualEsperado($B138, $G138, $D138, AT$1, Hombres!$A$1:$DW$117, Mujeres!$A$1:$DW$117 )</f>
        <v>0</v>
      </c>
      <c r="AU138" s="48" cm="1">
        <f t="array" ref="AU138">SalarioAnualEsperado($B138, $G138, $D138, AU$1, Hombres!$A$1:$DW$117, Mujeres!$A$1:$DW$117 )</f>
        <v>0</v>
      </c>
      <c r="AV138" s="48" cm="1">
        <f t="array" ref="AV138">SalarioAnualEsperado($B138, $G138, $D138, AV$1, Hombres!$A$1:$DW$117, Mujeres!$A$1:$DW$117 )</f>
        <v>0</v>
      </c>
      <c r="AW138" s="48" cm="1">
        <f t="array" ref="AW138">SalarioAnualEsperado($B138, $G138, $D138, AW$1, Hombres!$A$1:$DW$117, Mujeres!$A$1:$DW$117 )</f>
        <v>0</v>
      </c>
      <c r="AX138" s="48" cm="1">
        <f t="array" ref="AX138">SalarioAnualEsperado($B138, $G138, $D138, AX$1, Hombres!$A$1:$DW$117, Mujeres!$A$1:$DW$117 )</f>
        <v>0</v>
      </c>
      <c r="AY138" s="48" cm="1">
        <f t="array" ref="AY138">SalarioAnualEsperado($B138, $G138, $D138, AY$1, Hombres!$A$1:$DW$117, Mujeres!$A$1:$DW$117 )</f>
        <v>0</v>
      </c>
      <c r="AZ138" s="48" cm="1">
        <f t="array" ref="AZ138">SalarioAnualEsperado($B138, $G138, $D138, AZ$1, Hombres!$A$1:$DW$117, Mujeres!$A$1:$DW$117 )</f>
        <v>0</v>
      </c>
      <c r="BA138" s="48" cm="1">
        <f t="array" ref="BA138">SalarioAnualEsperado($B138, $G138, $D138, BA$1, Hombres!$A$1:$DW$117, Mujeres!$A$1:$DW$117 )</f>
        <v>0</v>
      </c>
      <c r="BB138" s="48" cm="1">
        <f t="array" ref="BB138">SalarioAnualEsperado($B138, $G138, $D138, BB$1, Hombres!$A$1:$DW$117, Mujeres!$A$1:$DW$117 )</f>
        <v>0</v>
      </c>
      <c r="BC138" s="48" cm="1">
        <f t="array" ref="BC138">SalarioAnualEsperado($B138, $G138, $D138, BC$1, Hombres!$A$1:$DW$117, Mujeres!$A$1:$DW$117 )</f>
        <v>0</v>
      </c>
      <c r="BD138" s="48" cm="1">
        <f t="array" ref="BD138">SalarioAnualEsperado($B138, $G138, $D138, BD$1, Hombres!$A$1:$DW$117, Mujeres!$A$1:$DW$117 )</f>
        <v>0</v>
      </c>
      <c r="BE138" s="48" cm="1">
        <f t="array" ref="BE138">SalarioAnualEsperado($B138, $G138, $D138, BE$1, Hombres!$A$1:$DW$117, Mujeres!$A$1:$DW$117 )</f>
        <v>0</v>
      </c>
      <c r="BF138" s="48" cm="1">
        <f t="array" ref="BF138">SalarioAnualEsperado($B138, $G138, $D138, BF$1, Hombres!$A$1:$DW$117, Mujeres!$A$1:$DW$117 )</f>
        <v>0</v>
      </c>
      <c r="BG138" s="48" cm="1">
        <f t="array" ref="BG138">SalarioAnualEsperado($B138, $G138, $D138, BG$1, Hombres!$A$1:$DW$117, Mujeres!$A$1:$DW$117 )</f>
        <v>0</v>
      </c>
      <c r="BH138" s="48" cm="1">
        <f t="array" ref="BH138">SalarioAnualEsperado($B138, $G138, $D138, BH$1, Hombres!$A$1:$DW$117, Mujeres!$A$1:$DW$117 )</f>
        <v>0</v>
      </c>
      <c r="BI138" s="48" cm="1">
        <f t="array" ref="BI138">SalarioAnualEsperado($B138, $G138, $D138, BI$1, Hombres!$A$1:$DW$117, Mujeres!$A$1:$DW$117 )</f>
        <v>0</v>
      </c>
      <c r="BJ138" s="48" cm="1">
        <f t="array" ref="BJ138">SalarioAnualEsperado($B138, $G138, $D138, BJ$1, Hombres!$A$1:$DW$117, Mujeres!$A$1:$DW$117 )</f>
        <v>0</v>
      </c>
      <c r="BK138" s="48" cm="1">
        <f t="array" ref="BK138">SalarioAnualEsperado($B138, $G138, $D138, BK$1, Hombres!$A$1:$DW$117, Mujeres!$A$1:$DW$117 )</f>
        <v>0</v>
      </c>
      <c r="BL138" s="48" cm="1">
        <f t="array" ref="BL138">SalarioAnualEsperado($B138, $G138, $D138, BL$1, Hombres!$A$1:$DW$117, Mujeres!$A$1:$DW$117 )</f>
        <v>0</v>
      </c>
      <c r="BM138" s="48" cm="1">
        <f t="array" ref="BM138">SalarioAnualEsperado($B138, $G138, $D138, BM$1, Hombres!$A$1:$DW$117, Mujeres!$A$1:$DW$117 )</f>
        <v>0</v>
      </c>
      <c r="BN138" s="48" cm="1">
        <f t="array" ref="BN138">SalarioAnualEsperado($B138, $G138, $D138, BN$1, Hombres!$A$1:$DW$117, Mujeres!$A$1:$DW$117 )</f>
        <v>0</v>
      </c>
      <c r="BO138" s="48" cm="1">
        <f t="array" ref="BO138">SalarioAnualEsperado($B138, $G138, $D138, BO$1, Hombres!$A$1:$DW$117, Mujeres!$A$1:$DW$117 )</f>
        <v>0</v>
      </c>
      <c r="BP138" s="48" cm="1">
        <f t="array" ref="BP138">SalarioAnualEsperado($B138, $G138, $D138, BP$1, Hombres!$A$1:$DW$117, Mujeres!$A$1:$DW$117 )</f>
        <v>0</v>
      </c>
      <c r="BQ138" s="48" cm="1">
        <f t="array" ref="BQ138">SalarioAnualEsperado($B138, $G138, $D138, BQ$1, Hombres!$A$1:$DW$117, Mujeres!$A$1:$DW$117 )</f>
        <v>0</v>
      </c>
      <c r="BR138" s="48" cm="1">
        <f t="array" ref="BR138">SalarioAnualEsperado($B138, $G138, $D138, BR$1, Hombres!$A$1:$DW$117, Mujeres!$A$1:$DW$117 )</f>
        <v>0</v>
      </c>
      <c r="BS138" s="48" cm="1">
        <f t="array" ref="BS138">SalarioAnualEsperado($B138, $G138, $D138, BS$1, Hombres!$A$1:$DW$117, Mujeres!$A$1:$DW$117 )</f>
        <v>0</v>
      </c>
      <c r="BT138" s="48" cm="1">
        <f t="array" ref="BT138">SalarioAnualEsperado($B138, $G138, $D138, BT$1, Hombres!$A$1:$DW$117, Mujeres!$A$1:$DW$117 )</f>
        <v>0</v>
      </c>
      <c r="BU138" s="48" cm="1">
        <f t="array" ref="BU138">SalarioAnualEsperado($B138, $G138, $D138, BU$1, Hombres!$A$1:$DW$117, Mujeres!$A$1:$DW$117 )</f>
        <v>0</v>
      </c>
      <c r="BV138" s="48" cm="1">
        <f t="array" ref="BV138">SalarioAnualEsperado($B138, $G138, $D138, BV$1, Hombres!$A$1:$DW$117, Mujeres!$A$1:$DW$117 )</f>
        <v>0</v>
      </c>
      <c r="BW138" s="48" cm="1">
        <f t="array" ref="BW138">SalarioAnualEsperado($B138, $G138, $D138, BW$1, Hombres!$A$1:$DW$117, Mujeres!$A$1:$DW$117 )</f>
        <v>0</v>
      </c>
      <c r="BX138" s="48" cm="1">
        <f t="array" ref="BX138">SalarioAnualEsperado($B138, $G138, $D138, BX$1, Hombres!$A$1:$DW$117, Mujeres!$A$1:$DW$117 )</f>
        <v>0</v>
      </c>
      <c r="BY138" s="48" cm="1">
        <f t="array" ref="BY138">SalarioAnualEsperado($B138, $G138, $D138, BY$1, Hombres!$A$1:$DW$117, Mujeres!$A$1:$DW$117 )</f>
        <v>0</v>
      </c>
      <c r="BZ138" s="48" cm="1">
        <f t="array" ref="BZ138">SalarioAnualEsperado($B138, $G138, $D138, BZ$1, Hombres!$A$1:$DW$117, Mujeres!$A$1:$DW$117 )</f>
        <v>0</v>
      </c>
      <c r="CA138" s="48" cm="1">
        <f t="array" ref="CA138">SalarioAnualEsperado($B138, $G138, $D138, CA$1, Hombres!$A$1:$DW$117, Mujeres!$A$1:$DW$117 )</f>
        <v>0</v>
      </c>
      <c r="CB138" s="48" cm="1">
        <f t="array" ref="CB138">SalarioAnualEsperado($B138, $G138, $D138, CB$1, Hombres!$A$1:$DW$117, Mujeres!$A$1:$DW$117 )</f>
        <v>0</v>
      </c>
      <c r="CC138" s="48" cm="1">
        <f t="array" ref="CC138">SalarioAnualEsperado($B138, $G138, $D138, CC$1, Hombres!$A$1:$DW$117, Mujeres!$A$1:$DW$117 )</f>
        <v>0</v>
      </c>
      <c r="CD138" s="48" cm="1">
        <f t="array" ref="CD138">SalarioAnualEsperado($B138, $G138, $D138, CD$1, Hombres!$A$1:$DW$117, Mujeres!$A$1:$DW$117 )</f>
        <v>0</v>
      </c>
      <c r="CE138" s="48" cm="1">
        <f t="array" ref="CE138">SalarioAnualEsperado($B138, $G138, $D138, CE$1, Hombres!$A$1:$DW$117, Mujeres!$A$1:$DW$117 )</f>
        <v>0</v>
      </c>
      <c r="CF138" s="48" cm="1">
        <f t="array" ref="CF138">SalarioAnualEsperado($B138, $G138, $D138, CF$1, Hombres!$A$1:$DW$117, Mujeres!$A$1:$DW$117 )</f>
        <v>0</v>
      </c>
      <c r="CG138" s="48" cm="1">
        <f t="array" ref="CG138">SalarioAnualEsperado($B138, $G138, $D138, CG$1, Hombres!$A$1:$DW$117, Mujeres!$A$1:$DW$117 )</f>
        <v>0</v>
      </c>
      <c r="CH138" s="48" cm="1">
        <f t="array" ref="CH138">SalarioAnualEsperado($B138, $G138, $D138, CH$1, Hombres!$A$1:$DW$117, Mujeres!$A$1:$DW$117 )</f>
        <v>0</v>
      </c>
      <c r="CI138" s="48" cm="1">
        <f t="array" ref="CI138">SalarioAnualEsperado($B138, $G138, $D138, CI$1, Hombres!$A$1:$DW$117, Mujeres!$A$1:$DW$117 )</f>
        <v>0</v>
      </c>
      <c r="CJ138" s="48" cm="1">
        <f t="array" ref="CJ138">SalarioAnualEsperado($B138, $G138, $D138, CJ$1, Hombres!$A$1:$DW$117, Mujeres!$A$1:$DW$117 )</f>
        <v>0</v>
      </c>
      <c r="CK138" s="48" cm="1">
        <f t="array" ref="CK138">SalarioAnualEsperado($B138, $G138, $D138, CK$1, Hombres!$A$1:$DW$117, Mujeres!$A$1:$DW$117 )</f>
        <v>0</v>
      </c>
      <c r="CL138" s="48" cm="1">
        <f t="array" ref="CL138">SalarioAnualEsperado($B138, $G138, $D138, CL$1, Hombres!$A$1:$DW$117, Mujeres!$A$1:$DW$117 )</f>
        <v>0</v>
      </c>
      <c r="CM138" s="48" cm="1">
        <f t="array" ref="CM138">SalarioAnualEsperado($B138, $G138, $D138, CM$1, Hombres!$A$1:$DW$117, Mujeres!$A$1:$DW$117 )</f>
        <v>0</v>
      </c>
      <c r="CN138" s="48" cm="1">
        <f t="array" ref="CN138">SalarioAnualEsperado($B138, $G138, $D138, CN$1, Hombres!$A$1:$DW$117, Mujeres!$A$1:$DW$117 )</f>
        <v>0</v>
      </c>
      <c r="CO138" s="48" cm="1">
        <f t="array" ref="CO138">SalarioAnualEsperado($B138, $G138, $D138, CO$1, Hombres!$A$1:$DW$117, Mujeres!$A$1:$DW$117 )</f>
        <v>0</v>
      </c>
      <c r="CP138" s="48" cm="1">
        <f t="array" ref="CP138">SalarioAnualEsperado($B138, $G138, $D138, CP$1, Hombres!$A$1:$DW$117, Mujeres!$A$1:$DW$117 )</f>
        <v>0</v>
      </c>
      <c r="CQ138" s="48" cm="1">
        <f t="array" ref="CQ138">SalarioAnualEsperado($B138, $G138, $D138, CQ$1, Hombres!$A$1:$DW$117, Mujeres!$A$1:$DW$117 )</f>
        <v>0</v>
      </c>
      <c r="CR138" s="48" cm="1">
        <f t="array" ref="CR138">SalarioAnualEsperado($B138, $G138, $D138, CR$1, Hombres!$A$1:$DW$117, Mujeres!$A$1:$DW$117 )</f>
        <v>0</v>
      </c>
      <c r="CS138" s="48" cm="1">
        <f t="array" ref="CS138">SalarioAnualEsperado($B138, $G138, $D138, CS$1, Hombres!$A$1:$DW$117, Mujeres!$A$1:$DW$117 )</f>
        <v>0</v>
      </c>
      <c r="CT138" s="48" cm="1">
        <f t="array" ref="CT138">SalarioAnualEsperado($B138, $G138, $D138, CT$1, Hombres!$A$1:$DW$117, Mujeres!$A$1:$DW$117 )</f>
        <v>0</v>
      </c>
      <c r="CU138" s="48" cm="1">
        <f t="array" ref="CU138">SalarioAnualEsperado($B138, $G138, $D138, CU$1, Hombres!$A$1:$DW$117, Mujeres!$A$1:$DW$117 )</f>
        <v>0</v>
      </c>
      <c r="CV138" s="48" cm="1">
        <f t="array" ref="CV138">SalarioAnualEsperado($B138, $G138, $D138, CV$1, Hombres!$A$1:$DW$117, Mujeres!$A$1:$DW$117 )</f>
        <v>0</v>
      </c>
      <c r="CW138" s="48" cm="1">
        <f t="array" ref="CW138">SalarioAnualEsperado($B138, $G138, $D138, CW$1, Hombres!$A$1:$DW$117, Mujeres!$A$1:$DW$117 )</f>
        <v>0</v>
      </c>
      <c r="CX138" s="48" cm="1">
        <f t="array" ref="CX138">SalarioAnualEsperado($B138, $G138, $D138, CX$1, Hombres!$A$1:$DW$117, Mujeres!$A$1:$DW$117 )</f>
        <v>0</v>
      </c>
      <c r="CY138" s="48" cm="1">
        <f t="array" ref="CY138">SalarioAnualEsperado($B138, $G138, $D138, CY$1, Hombres!$A$1:$DW$117, Mujeres!$A$1:$DW$117 )</f>
        <v>0</v>
      </c>
      <c r="CZ138" s="48" cm="1">
        <f t="array" ref="CZ138">SalarioAnualEsperado($B138, $G138, $D138, CZ$1, Hombres!$A$1:$DW$117, Mujeres!$A$1:$DW$117 )</f>
        <v>0</v>
      </c>
      <c r="DA138" s="48" cm="1">
        <f t="array" ref="DA138">SalarioAnualEsperado($B138, $G138, $D138, DA$1, Hombres!$A$1:$DW$117, Mujeres!$A$1:$DW$117 )</f>
        <v>0</v>
      </c>
      <c r="DB138" s="48" cm="1">
        <f t="array" ref="DB138">SalarioAnualEsperado($B138, $G138, $D138, DB$1, Hombres!$A$1:$DW$117, Mujeres!$A$1:$DW$117 )</f>
        <v>0</v>
      </c>
      <c r="DC138" s="48" cm="1">
        <f t="array" ref="DC138">SalarioAnualEsperado($B138, $G138, $D138, DC$1, Hombres!$A$1:$DW$117, Mujeres!$A$1:$DW$117 )</f>
        <v>0</v>
      </c>
    </row>
    <row r="139" spans="1:107" x14ac:dyDescent="0.3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8" cm="1">
        <f t="array" ref="L139">SalarioAnualEsperado($B139, $G139, $D139, L$1, Hombres!$A$1:$DW$117, Mujeres!$A$1:$DW$117 )</f>
        <v>11418986.799999999</v>
      </c>
      <c r="M139" s="48" cm="1">
        <f t="array" ref="M139">SalarioAnualEsperado($B139, $G139, $D139, M$1, Hombres!$A$1:$DW$117, Mujeres!$A$1:$DW$117 )</f>
        <v>11980803.012372257</v>
      </c>
      <c r="N139" s="48" cm="1">
        <f t="array" ref="N139">SalarioAnualEsperado($B139, $G139, $D139, N$1, Hombres!$A$1:$DW$117, Mujeres!$A$1:$DW$117 )</f>
        <v>12570210.335708182</v>
      </c>
      <c r="O139" s="48" cm="1">
        <f t="array" ref="O139">SalarioAnualEsperado($B139, $G139, $D139, O$1, Hombres!$A$1:$DW$117, Mujeres!$A$1:$DW$117 )</f>
        <v>13188332.835448842</v>
      </c>
      <c r="P139" s="48" cm="1">
        <f t="array" ref="P139">SalarioAnualEsperado($B139, $G139, $D139, P$1, Hombres!$A$1:$DW$117, Mujeres!$A$1:$DW$117 )</f>
        <v>13836321.357671017</v>
      </c>
      <c r="Q139" s="48" cm="1">
        <f t="array" ref="Q139">SalarioAnualEsperado($B139, $G139, $D139, Q$1, Hombres!$A$1:$DW$117, Mujeres!$A$1:$DW$117 )</f>
        <v>14515370.103366064</v>
      </c>
      <c r="R139" s="48" cm="1">
        <f t="array" ref="R139">SalarioAnualEsperado($B139, $G139, $D139, R$1, Hombres!$A$1:$DW$117, Mujeres!$A$1:$DW$117 )</f>
        <v>15226718.386391722</v>
      </c>
      <c r="S139" s="48" cm="1">
        <f t="array" ref="S139">SalarioAnualEsperado($B139, $G139, $D139, S$1, Hombres!$A$1:$DW$117, Mujeres!$A$1:$DW$117 )</f>
        <v>15971580.43473305</v>
      </c>
      <c r="T139" s="48" cm="1">
        <f t="array" ref="T139">SalarioAnualEsperado($B139, $G139, $D139, T$1, Hombres!$A$1:$DW$117, Mujeres!$A$1:$DW$117 )</f>
        <v>16751174.893286485</v>
      </c>
      <c r="U139" s="48" cm="1">
        <f t="array" ref="U139">SalarioAnualEsperado($B139, $G139, $D139, U$1, Hombres!$A$1:$DW$117, Mujeres!$A$1:$DW$117 )</f>
        <v>17566986.859336052</v>
      </c>
      <c r="V139" s="48" cm="1">
        <f t="array" ref="V139">SalarioAnualEsperado($B139, $G139, $D139, V$1, Hombres!$A$1:$DW$117, Mujeres!$A$1:$DW$117 )</f>
        <v>18420928.346877985</v>
      </c>
      <c r="W139" s="48" cm="1">
        <f t="array" ref="W139">SalarioAnualEsperado($B139, $G139, $D139, W$1, Hombres!$A$1:$DW$117, Mujeres!$A$1:$DW$117 )</f>
        <v>19315110.870102257</v>
      </c>
      <c r="X139" s="48" cm="1">
        <f t="array" ref="X139">SalarioAnualEsperado($B139, $G139, $D139, X$1, Hombres!$A$1:$DW$117, Mujeres!$A$1:$DW$117 )</f>
        <v>20251472.837041762</v>
      </c>
      <c r="Y139" s="48" cm="1">
        <f t="array" ref="Y139">SalarioAnualEsperado($B139, $G139, $D139, Y$1, Hombres!$A$1:$DW$117, Mujeres!$A$1:$DW$117 )</f>
        <v>21231149.269920252</v>
      </c>
      <c r="Z139" s="48" cm="1">
        <f t="array" ref="Z139">SalarioAnualEsperado($B139, $G139, $D139, Z$1, Hombres!$A$1:$DW$117, Mujeres!$A$1:$DW$117 )</f>
        <v>22255226.943152919</v>
      </c>
      <c r="AA139" s="48" cm="1">
        <f t="array" ref="AA139">SalarioAnualEsperado($B139, $G139, $D139, AA$1, Hombres!$A$1:$DW$117, Mujeres!$A$1:$DW$117 )</f>
        <v>23324966.674163081</v>
      </c>
      <c r="AB139" s="48" cm="1">
        <f t="array" ref="AB139">SalarioAnualEsperado($B139, $G139, $D139, AB$1, Hombres!$A$1:$DW$117, Mujeres!$A$1:$DW$117 )</f>
        <v>24441861.569536071</v>
      </c>
      <c r="AC139" s="48" cm="1">
        <f t="array" ref="AC139">SalarioAnualEsperado($B139, $G139, $D139, AC$1, Hombres!$A$1:$DW$117, Mujeres!$A$1:$DW$117 )</f>
        <v>25607479.716757771</v>
      </c>
      <c r="AD139" s="48" cm="1">
        <f t="array" ref="AD139">SalarioAnualEsperado($B139, $G139, $D139, AD$1, Hombres!$A$1:$DW$117, Mujeres!$A$1:$DW$117 )</f>
        <v>26823409.793663815</v>
      </c>
      <c r="AE139" s="48" cm="1">
        <f t="array" ref="AE139">SalarioAnualEsperado($B139, $G139, $D139, AE$1, Hombres!$A$1:$DW$117, Mujeres!$A$1:$DW$117 )</f>
        <v>28091741.757175036</v>
      </c>
      <c r="AF139" s="48" cm="1">
        <f t="array" ref="AF139">SalarioAnualEsperado($B139, $G139, $D139, AF$1, Hombres!$A$1:$DW$117, Mujeres!$A$1:$DW$117 )</f>
        <v>29415085.018155832</v>
      </c>
      <c r="AG139" s="48" cm="1">
        <f t="array" ref="AG139">SalarioAnualEsperado($B139, $G139, $D139, AG$1, Hombres!$A$1:$DW$117, Mujeres!$A$1:$DW$117 )</f>
        <v>30795217.948745139</v>
      </c>
      <c r="AH139" s="48" cm="1">
        <f t="array" ref="AH139">SalarioAnualEsperado($B139, $G139, $D139, AH$1, Hombres!$A$1:$DW$117, Mujeres!$A$1:$DW$117 )</f>
        <v>32233217.593158901</v>
      </c>
      <c r="AI139" s="48" cm="1">
        <f t="array" ref="AI139">SalarioAnualEsperado($B139, $G139, $D139, AI$1, Hombres!$A$1:$DW$117, Mujeres!$A$1:$DW$117 )</f>
        <v>33728588.822245389</v>
      </c>
      <c r="AJ139" s="48" cm="1">
        <f t="array" ref="AJ139">SalarioAnualEsperado($B139, $G139, $D139, AJ$1, Hombres!$A$1:$DW$117, Mujeres!$A$1:$DW$117 )</f>
        <v>35280059.628502697</v>
      </c>
      <c r="AK139" s="48" cm="1">
        <f t="array" ref="AK139">SalarioAnualEsperado($B139, $G139, $D139, AK$1, Hombres!$A$1:$DW$117, Mujeres!$A$1:$DW$117 )</f>
        <v>36886227.820824564</v>
      </c>
      <c r="AL139" s="48" cm="1">
        <f t="array" ref="AL139">SalarioAnualEsperado($B139, $G139, $D139, AL$1, Hombres!$A$1:$DW$117, Mujeres!$A$1:$DW$117 )</f>
        <v>38547324.420468971</v>
      </c>
      <c r="AM139" s="48" cm="1">
        <f t="array" ref="AM139">SalarioAnualEsperado($B139, $G139, $D139, AM$1, Hombres!$A$1:$DW$117, Mujeres!$A$1:$DW$117 )</f>
        <v>40264596.146097444</v>
      </c>
      <c r="AN139" s="48" cm="1">
        <f t="array" ref="AN139">SalarioAnualEsperado($B139, $G139, $D139, AN$1, Hombres!$A$1:$DW$117, Mujeres!$A$1:$DW$117 )</f>
        <v>42038828.294400759</v>
      </c>
      <c r="AO139" s="48" cm="1">
        <f t="array" ref="AO139">SalarioAnualEsperado($B139, $G139, $D139, AO$1, Hombres!$A$1:$DW$117, Mujeres!$A$1:$DW$117 )</f>
        <v>43870999.505611107</v>
      </c>
      <c r="AP139" s="48" cm="1">
        <f t="array" ref="AP139">SalarioAnualEsperado($B139, $G139, $D139, AP$1, Hombres!$A$1:$DW$117, Mujeres!$A$1:$DW$117 )</f>
        <v>45761921.526555829</v>
      </c>
      <c r="AQ139" s="48" cm="1">
        <f t="array" ref="AQ139">SalarioAnualEsperado($B139, $G139, $D139, AQ$1, Hombres!$A$1:$DW$117, Mujeres!$A$1:$DW$117 )</f>
        <v>47710052.270473309</v>
      </c>
      <c r="AR139" s="48" cm="1">
        <f t="array" ref="AR139">SalarioAnualEsperado($B139, $G139, $D139, AR$1, Hombres!$A$1:$DW$117, Mujeres!$A$1:$DW$117 )</f>
        <v>0</v>
      </c>
      <c r="AS139" s="48" cm="1">
        <f t="array" ref="AS139">SalarioAnualEsperado($B139, $G139, $D139, AS$1, Hombres!$A$1:$DW$117, Mujeres!$A$1:$DW$117 )</f>
        <v>0</v>
      </c>
      <c r="AT139" s="48" cm="1">
        <f t="array" ref="AT139">SalarioAnualEsperado($B139, $G139, $D139, AT$1, Hombres!$A$1:$DW$117, Mujeres!$A$1:$DW$117 )</f>
        <v>0</v>
      </c>
      <c r="AU139" s="48" cm="1">
        <f t="array" ref="AU139">SalarioAnualEsperado($B139, $G139, $D139, AU$1, Hombres!$A$1:$DW$117, Mujeres!$A$1:$DW$117 )</f>
        <v>0</v>
      </c>
      <c r="AV139" s="48" cm="1">
        <f t="array" ref="AV139">SalarioAnualEsperado($B139, $G139, $D139, AV$1, Hombres!$A$1:$DW$117, Mujeres!$A$1:$DW$117 )</f>
        <v>0</v>
      </c>
      <c r="AW139" s="48" cm="1">
        <f t="array" ref="AW139">SalarioAnualEsperado($B139, $G139, $D139, AW$1, Hombres!$A$1:$DW$117, Mujeres!$A$1:$DW$117 )</f>
        <v>0</v>
      </c>
      <c r="AX139" s="48" cm="1">
        <f t="array" ref="AX139">SalarioAnualEsperado($B139, $G139, $D139, AX$1, Hombres!$A$1:$DW$117, Mujeres!$A$1:$DW$117 )</f>
        <v>0</v>
      </c>
      <c r="AY139" s="48" cm="1">
        <f t="array" ref="AY139">SalarioAnualEsperado($B139, $G139, $D139, AY$1, Hombres!$A$1:$DW$117, Mujeres!$A$1:$DW$117 )</f>
        <v>0</v>
      </c>
      <c r="AZ139" s="48" cm="1">
        <f t="array" ref="AZ139">SalarioAnualEsperado($B139, $G139, $D139, AZ$1, Hombres!$A$1:$DW$117, Mujeres!$A$1:$DW$117 )</f>
        <v>0</v>
      </c>
      <c r="BA139" s="48" cm="1">
        <f t="array" ref="BA139">SalarioAnualEsperado($B139, $G139, $D139, BA$1, Hombres!$A$1:$DW$117, Mujeres!$A$1:$DW$117 )</f>
        <v>0</v>
      </c>
      <c r="BB139" s="48" cm="1">
        <f t="array" ref="BB139">SalarioAnualEsperado($B139, $G139, $D139, BB$1, Hombres!$A$1:$DW$117, Mujeres!$A$1:$DW$117 )</f>
        <v>0</v>
      </c>
      <c r="BC139" s="48" cm="1">
        <f t="array" ref="BC139">SalarioAnualEsperado($B139, $G139, $D139, BC$1, Hombres!$A$1:$DW$117, Mujeres!$A$1:$DW$117 )</f>
        <v>0</v>
      </c>
      <c r="BD139" s="48" cm="1">
        <f t="array" ref="BD139">SalarioAnualEsperado($B139, $G139, $D139, BD$1, Hombres!$A$1:$DW$117, Mujeres!$A$1:$DW$117 )</f>
        <v>0</v>
      </c>
      <c r="BE139" s="48" cm="1">
        <f t="array" ref="BE139">SalarioAnualEsperado($B139, $G139, $D139, BE$1, Hombres!$A$1:$DW$117, Mujeres!$A$1:$DW$117 )</f>
        <v>0</v>
      </c>
      <c r="BF139" s="48" cm="1">
        <f t="array" ref="BF139">SalarioAnualEsperado($B139, $G139, $D139, BF$1, Hombres!$A$1:$DW$117, Mujeres!$A$1:$DW$117 )</f>
        <v>0</v>
      </c>
      <c r="BG139" s="48" cm="1">
        <f t="array" ref="BG139">SalarioAnualEsperado($B139, $G139, $D139, BG$1, Hombres!$A$1:$DW$117, Mujeres!$A$1:$DW$117 )</f>
        <v>0</v>
      </c>
      <c r="BH139" s="48" cm="1">
        <f t="array" ref="BH139">SalarioAnualEsperado($B139, $G139, $D139, BH$1, Hombres!$A$1:$DW$117, Mujeres!$A$1:$DW$117 )</f>
        <v>0</v>
      </c>
      <c r="BI139" s="48" cm="1">
        <f t="array" ref="BI139">SalarioAnualEsperado($B139, $G139, $D139, BI$1, Hombres!$A$1:$DW$117, Mujeres!$A$1:$DW$117 )</f>
        <v>0</v>
      </c>
      <c r="BJ139" s="48" cm="1">
        <f t="array" ref="BJ139">SalarioAnualEsperado($B139, $G139, $D139, BJ$1, Hombres!$A$1:$DW$117, Mujeres!$A$1:$DW$117 )</f>
        <v>0</v>
      </c>
      <c r="BK139" s="48" cm="1">
        <f t="array" ref="BK139">SalarioAnualEsperado($B139, $G139, $D139, BK$1, Hombres!$A$1:$DW$117, Mujeres!$A$1:$DW$117 )</f>
        <v>0</v>
      </c>
      <c r="BL139" s="48" cm="1">
        <f t="array" ref="BL139">SalarioAnualEsperado($B139, $G139, $D139, BL$1, Hombres!$A$1:$DW$117, Mujeres!$A$1:$DW$117 )</f>
        <v>0</v>
      </c>
      <c r="BM139" s="48" cm="1">
        <f t="array" ref="BM139">SalarioAnualEsperado($B139, $G139, $D139, BM$1, Hombres!$A$1:$DW$117, Mujeres!$A$1:$DW$117 )</f>
        <v>0</v>
      </c>
      <c r="BN139" s="48" cm="1">
        <f t="array" ref="BN139">SalarioAnualEsperado($B139, $G139, $D139, BN$1, Hombres!$A$1:$DW$117, Mujeres!$A$1:$DW$117 )</f>
        <v>0</v>
      </c>
      <c r="BO139" s="48" cm="1">
        <f t="array" ref="BO139">SalarioAnualEsperado($B139, $G139, $D139, BO$1, Hombres!$A$1:$DW$117, Mujeres!$A$1:$DW$117 )</f>
        <v>0</v>
      </c>
      <c r="BP139" s="48" cm="1">
        <f t="array" ref="BP139">SalarioAnualEsperado($B139, $G139, $D139, BP$1, Hombres!$A$1:$DW$117, Mujeres!$A$1:$DW$117 )</f>
        <v>0</v>
      </c>
      <c r="BQ139" s="48" cm="1">
        <f t="array" ref="BQ139">SalarioAnualEsperado($B139, $G139, $D139, BQ$1, Hombres!$A$1:$DW$117, Mujeres!$A$1:$DW$117 )</f>
        <v>0</v>
      </c>
      <c r="BR139" s="48" cm="1">
        <f t="array" ref="BR139">SalarioAnualEsperado($B139, $G139, $D139, BR$1, Hombres!$A$1:$DW$117, Mujeres!$A$1:$DW$117 )</f>
        <v>0</v>
      </c>
      <c r="BS139" s="48" cm="1">
        <f t="array" ref="BS139">SalarioAnualEsperado($B139, $G139, $D139, BS$1, Hombres!$A$1:$DW$117, Mujeres!$A$1:$DW$117 )</f>
        <v>0</v>
      </c>
      <c r="BT139" s="48" cm="1">
        <f t="array" ref="BT139">SalarioAnualEsperado($B139, $G139, $D139, BT$1, Hombres!$A$1:$DW$117, Mujeres!$A$1:$DW$117 )</f>
        <v>0</v>
      </c>
      <c r="BU139" s="48" cm="1">
        <f t="array" ref="BU139">SalarioAnualEsperado($B139, $G139, $D139, BU$1, Hombres!$A$1:$DW$117, Mujeres!$A$1:$DW$117 )</f>
        <v>0</v>
      </c>
      <c r="BV139" s="48" cm="1">
        <f t="array" ref="BV139">SalarioAnualEsperado($B139, $G139, $D139, BV$1, Hombres!$A$1:$DW$117, Mujeres!$A$1:$DW$117 )</f>
        <v>0</v>
      </c>
      <c r="BW139" s="48" cm="1">
        <f t="array" ref="BW139">SalarioAnualEsperado($B139, $G139, $D139, BW$1, Hombres!$A$1:$DW$117, Mujeres!$A$1:$DW$117 )</f>
        <v>0</v>
      </c>
      <c r="BX139" s="48" cm="1">
        <f t="array" ref="BX139">SalarioAnualEsperado($B139, $G139, $D139, BX$1, Hombres!$A$1:$DW$117, Mujeres!$A$1:$DW$117 )</f>
        <v>0</v>
      </c>
      <c r="BY139" s="48" cm="1">
        <f t="array" ref="BY139">SalarioAnualEsperado($B139, $G139, $D139, BY$1, Hombres!$A$1:$DW$117, Mujeres!$A$1:$DW$117 )</f>
        <v>0</v>
      </c>
      <c r="BZ139" s="48" cm="1">
        <f t="array" ref="BZ139">SalarioAnualEsperado($B139, $G139, $D139, BZ$1, Hombres!$A$1:$DW$117, Mujeres!$A$1:$DW$117 )</f>
        <v>0</v>
      </c>
      <c r="CA139" s="48" cm="1">
        <f t="array" ref="CA139">SalarioAnualEsperado($B139, $G139, $D139, CA$1, Hombres!$A$1:$DW$117, Mujeres!$A$1:$DW$117 )</f>
        <v>0</v>
      </c>
      <c r="CB139" s="48" cm="1">
        <f t="array" ref="CB139">SalarioAnualEsperado($B139, $G139, $D139, CB$1, Hombres!$A$1:$DW$117, Mujeres!$A$1:$DW$117 )</f>
        <v>0</v>
      </c>
      <c r="CC139" s="48" cm="1">
        <f t="array" ref="CC139">SalarioAnualEsperado($B139, $G139, $D139, CC$1, Hombres!$A$1:$DW$117, Mujeres!$A$1:$DW$117 )</f>
        <v>0</v>
      </c>
      <c r="CD139" s="48" cm="1">
        <f t="array" ref="CD139">SalarioAnualEsperado($B139, $G139, $D139, CD$1, Hombres!$A$1:$DW$117, Mujeres!$A$1:$DW$117 )</f>
        <v>0</v>
      </c>
      <c r="CE139" s="48" cm="1">
        <f t="array" ref="CE139">SalarioAnualEsperado($B139, $G139, $D139, CE$1, Hombres!$A$1:$DW$117, Mujeres!$A$1:$DW$117 )</f>
        <v>0</v>
      </c>
      <c r="CF139" s="48" cm="1">
        <f t="array" ref="CF139">SalarioAnualEsperado($B139, $G139, $D139, CF$1, Hombres!$A$1:$DW$117, Mujeres!$A$1:$DW$117 )</f>
        <v>0</v>
      </c>
      <c r="CG139" s="48" cm="1">
        <f t="array" ref="CG139">SalarioAnualEsperado($B139, $G139, $D139, CG$1, Hombres!$A$1:$DW$117, Mujeres!$A$1:$DW$117 )</f>
        <v>0</v>
      </c>
      <c r="CH139" s="48" cm="1">
        <f t="array" ref="CH139">SalarioAnualEsperado($B139, $G139, $D139, CH$1, Hombres!$A$1:$DW$117, Mujeres!$A$1:$DW$117 )</f>
        <v>0</v>
      </c>
      <c r="CI139" s="48" cm="1">
        <f t="array" ref="CI139">SalarioAnualEsperado($B139, $G139, $D139, CI$1, Hombres!$A$1:$DW$117, Mujeres!$A$1:$DW$117 )</f>
        <v>0</v>
      </c>
      <c r="CJ139" s="48" cm="1">
        <f t="array" ref="CJ139">SalarioAnualEsperado($B139, $G139, $D139, CJ$1, Hombres!$A$1:$DW$117, Mujeres!$A$1:$DW$117 )</f>
        <v>0</v>
      </c>
      <c r="CK139" s="48" cm="1">
        <f t="array" ref="CK139">SalarioAnualEsperado($B139, $G139, $D139, CK$1, Hombres!$A$1:$DW$117, Mujeres!$A$1:$DW$117 )</f>
        <v>0</v>
      </c>
      <c r="CL139" s="48" cm="1">
        <f t="array" ref="CL139">SalarioAnualEsperado($B139, $G139, $D139, CL$1, Hombres!$A$1:$DW$117, Mujeres!$A$1:$DW$117 )</f>
        <v>0</v>
      </c>
      <c r="CM139" s="48" cm="1">
        <f t="array" ref="CM139">SalarioAnualEsperado($B139, $G139, $D139, CM$1, Hombres!$A$1:$DW$117, Mujeres!$A$1:$DW$117 )</f>
        <v>0</v>
      </c>
      <c r="CN139" s="48" cm="1">
        <f t="array" ref="CN139">SalarioAnualEsperado($B139, $G139, $D139, CN$1, Hombres!$A$1:$DW$117, Mujeres!$A$1:$DW$117 )</f>
        <v>0</v>
      </c>
      <c r="CO139" s="48" cm="1">
        <f t="array" ref="CO139">SalarioAnualEsperado($B139, $G139, $D139, CO$1, Hombres!$A$1:$DW$117, Mujeres!$A$1:$DW$117 )</f>
        <v>0</v>
      </c>
      <c r="CP139" s="48" cm="1">
        <f t="array" ref="CP139">SalarioAnualEsperado($B139, $G139, $D139, CP$1, Hombres!$A$1:$DW$117, Mujeres!$A$1:$DW$117 )</f>
        <v>0</v>
      </c>
      <c r="CQ139" s="48" cm="1">
        <f t="array" ref="CQ139">SalarioAnualEsperado($B139, $G139, $D139, CQ$1, Hombres!$A$1:$DW$117, Mujeres!$A$1:$DW$117 )</f>
        <v>0</v>
      </c>
      <c r="CR139" s="48" cm="1">
        <f t="array" ref="CR139">SalarioAnualEsperado($B139, $G139, $D139, CR$1, Hombres!$A$1:$DW$117, Mujeres!$A$1:$DW$117 )</f>
        <v>0</v>
      </c>
      <c r="CS139" s="48" cm="1">
        <f t="array" ref="CS139">SalarioAnualEsperado($B139, $G139, $D139, CS$1, Hombres!$A$1:$DW$117, Mujeres!$A$1:$DW$117 )</f>
        <v>0</v>
      </c>
      <c r="CT139" s="48" cm="1">
        <f t="array" ref="CT139">SalarioAnualEsperado($B139, $G139, $D139, CT$1, Hombres!$A$1:$DW$117, Mujeres!$A$1:$DW$117 )</f>
        <v>0</v>
      </c>
      <c r="CU139" s="48" cm="1">
        <f t="array" ref="CU139">SalarioAnualEsperado($B139, $G139, $D139, CU$1, Hombres!$A$1:$DW$117, Mujeres!$A$1:$DW$117 )</f>
        <v>0</v>
      </c>
      <c r="CV139" s="48" cm="1">
        <f t="array" ref="CV139">SalarioAnualEsperado($B139, $G139, $D139, CV$1, Hombres!$A$1:$DW$117, Mujeres!$A$1:$DW$117 )</f>
        <v>0</v>
      </c>
      <c r="CW139" s="48" cm="1">
        <f t="array" ref="CW139">SalarioAnualEsperado($B139, $G139, $D139, CW$1, Hombres!$A$1:$DW$117, Mujeres!$A$1:$DW$117 )</f>
        <v>0</v>
      </c>
      <c r="CX139" s="48" cm="1">
        <f t="array" ref="CX139">SalarioAnualEsperado($B139, $G139, $D139, CX$1, Hombres!$A$1:$DW$117, Mujeres!$A$1:$DW$117 )</f>
        <v>0</v>
      </c>
      <c r="CY139" s="48" cm="1">
        <f t="array" ref="CY139">SalarioAnualEsperado($B139, $G139, $D139, CY$1, Hombres!$A$1:$DW$117, Mujeres!$A$1:$DW$117 )</f>
        <v>0</v>
      </c>
      <c r="CZ139" s="48" cm="1">
        <f t="array" ref="CZ139">SalarioAnualEsperado($B139, $G139, $D139, CZ$1, Hombres!$A$1:$DW$117, Mujeres!$A$1:$DW$117 )</f>
        <v>0</v>
      </c>
      <c r="DA139" s="48" cm="1">
        <f t="array" ref="DA139">SalarioAnualEsperado($B139, $G139, $D139, DA$1, Hombres!$A$1:$DW$117, Mujeres!$A$1:$DW$117 )</f>
        <v>0</v>
      </c>
      <c r="DB139" s="48" cm="1">
        <f t="array" ref="DB139">SalarioAnualEsperado($B139, $G139, $D139, DB$1, Hombres!$A$1:$DW$117, Mujeres!$A$1:$DW$117 )</f>
        <v>0</v>
      </c>
      <c r="DC139" s="48" cm="1">
        <f t="array" ref="DC139">SalarioAnualEsperado($B139, $G139, $D139, DC$1, Hombres!$A$1:$DW$117, Mujeres!$A$1:$DW$117 )</f>
        <v>0</v>
      </c>
    </row>
    <row r="140" spans="1:107" x14ac:dyDescent="0.3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8" cm="1">
        <f t="array" ref="L140">SalarioAnualEsperado($B140, $G140, $D140, L$1, Hombres!$A$1:$DW$117, Mujeres!$A$1:$DW$117 )</f>
        <v>4431096.1499999994</v>
      </c>
      <c r="M140" s="48" cm="1">
        <f t="array" ref="M140">SalarioAnualEsperado($B140, $G140, $D140, M$1, Hombres!$A$1:$DW$117, Mujeres!$A$1:$DW$117 )</f>
        <v>4649010.5157496864</v>
      </c>
      <c r="N140" s="48" cm="1">
        <f t="array" ref="N140">SalarioAnualEsperado($B140, $G140, $D140, N$1, Hombres!$A$1:$DW$117, Mujeres!$A$1:$DW$117 )</f>
        <v>4877538.9993062336</v>
      </c>
      <c r="O140" s="48" cm="1">
        <f t="array" ref="O140">SalarioAnualEsperado($B140, $G140, $D140, O$1, Hombres!$A$1:$DW$117, Mujeres!$A$1:$DW$117 )</f>
        <v>5117098.1897175144</v>
      </c>
      <c r="P140" s="48" cm="1">
        <f t="array" ref="P140">SalarioAnualEsperado($B140, $G140, $D140, P$1, Hombres!$A$1:$DW$117, Mujeres!$A$1:$DW$117 )</f>
        <v>5368122.2165877959</v>
      </c>
      <c r="Q140" s="48" cm="1">
        <f t="array" ref="Q140">SalarioAnualEsperado($B140, $G140, $D140, Q$1, Hombres!$A$1:$DW$117, Mujeres!$A$1:$DW$117 )</f>
        <v>5631074.7025014674</v>
      </c>
      <c r="R140" s="48" cm="1">
        <f t="array" ref="R140">SalarioAnualEsperado($B140, $G140, $D140, R$1, Hombres!$A$1:$DW$117, Mujeres!$A$1:$DW$117 )</f>
        <v>5906413.6853631446</v>
      </c>
      <c r="S140" s="48" cm="1">
        <f t="array" ref="S140">SalarioAnualEsperado($B140, $G140, $D140, S$1, Hombres!$A$1:$DW$117, Mujeres!$A$1:$DW$117 )</f>
        <v>6194591.4876957517</v>
      </c>
      <c r="T140" s="48" cm="1">
        <f t="array" ref="T140">SalarioAnualEsperado($B140, $G140, $D140, T$1, Hombres!$A$1:$DW$117, Mujeres!$A$1:$DW$117 )</f>
        <v>6496144.3778626388</v>
      </c>
      <c r="U140" s="48" cm="1">
        <f t="array" ref="U140">SalarioAnualEsperado($B140, $G140, $D140, U$1, Hombres!$A$1:$DW$117, Mujeres!$A$1:$DW$117 )</f>
        <v>6811766.7297911728</v>
      </c>
      <c r="V140" s="48" cm="1">
        <f t="array" ref="V140">SalarioAnualEsperado($B140, $G140, $D140, V$1, Hombres!$A$1:$DW$117, Mujeres!$A$1:$DW$117 )</f>
        <v>7142243.7451399881</v>
      </c>
      <c r="W140" s="48" cm="1">
        <f t="array" ref="W140">SalarioAnualEsperado($B140, $G140, $D140, W$1, Hombres!$A$1:$DW$117, Mujeres!$A$1:$DW$117 )</f>
        <v>7488300.8344140127</v>
      </c>
      <c r="X140" s="48" cm="1">
        <f t="array" ref="X140">SalarioAnualEsperado($B140, $G140, $D140, X$1, Hombres!$A$1:$DW$117, Mujeres!$A$1:$DW$117 )</f>
        <v>7850360.4421479907</v>
      </c>
      <c r="Y140" s="48" cm="1">
        <f t="array" ref="Y140">SalarioAnualEsperado($B140, $G140, $D140, Y$1, Hombres!$A$1:$DW$117, Mujeres!$A$1:$DW$117 )</f>
        <v>8228802.3230241891</v>
      </c>
      <c r="Z140" s="48" cm="1">
        <f t="array" ref="Z140">SalarioAnualEsperado($B140, $G140, $D140, Z$1, Hombres!$A$1:$DW$117, Mujeres!$A$1:$DW$117 )</f>
        <v>8624072.5142814424</v>
      </c>
      <c r="AA140" s="48" cm="1">
        <f t="array" ref="AA140">SalarioAnualEsperado($B140, $G140, $D140, AA$1, Hombres!$A$1:$DW$117, Mujeres!$A$1:$DW$117 )</f>
        <v>9036729.4178314116</v>
      </c>
      <c r="AB140" s="48" cm="1">
        <f t="array" ref="AB140">SalarioAnualEsperado($B140, $G140, $D140, AB$1, Hombres!$A$1:$DW$117, Mujeres!$A$1:$DW$117 )</f>
        <v>9467369.6324245092</v>
      </c>
      <c r="AC140" s="48" cm="1">
        <f t="array" ref="AC140">SalarioAnualEsperado($B140, $G140, $D140, AC$1, Hombres!$A$1:$DW$117, Mujeres!$A$1:$DW$117 )</f>
        <v>9916584.2534269784</v>
      </c>
      <c r="AD140" s="48" cm="1">
        <f t="array" ref="AD140">SalarioAnualEsperado($B140, $G140, $D140, AD$1, Hombres!$A$1:$DW$117, Mujeres!$A$1:$DW$117 )</f>
        <v>10385108.000624435</v>
      </c>
      <c r="AE140" s="48" cm="1">
        <f t="array" ref="AE140">SalarioAnualEsperado($B140, $G140, $D140, AE$1, Hombres!$A$1:$DW$117, Mujeres!$A$1:$DW$117 )</f>
        <v>10873868.313425861</v>
      </c>
      <c r="AF140" s="48" cm="1">
        <f t="array" ref="AF140">SalarioAnualEsperado($B140, $G140, $D140, AF$1, Hombres!$A$1:$DW$117, Mujeres!$A$1:$DW$117 )</f>
        <v>11383533.97183322</v>
      </c>
      <c r="AG140" s="48" cm="1">
        <f t="array" ref="AG140">SalarioAnualEsperado($B140, $G140, $D140, AG$1, Hombres!$A$1:$DW$117, Mujeres!$A$1:$DW$117 )</f>
        <v>11914535.842858093</v>
      </c>
      <c r="AH140" s="48" cm="1">
        <f t="array" ref="AH140">SalarioAnualEsperado($B140, $G140, $D140, AH$1, Hombres!$A$1:$DW$117, Mujeres!$A$1:$DW$117 )</f>
        <v>12466697.064395824</v>
      </c>
      <c r="AI140" s="48" cm="1">
        <f t="array" ref="AI140">SalarioAnualEsperado($B140, $G140, $D140, AI$1, Hombres!$A$1:$DW$117, Mujeres!$A$1:$DW$117 )</f>
        <v>13039476.860466482</v>
      </c>
      <c r="AJ140" s="48" cm="1">
        <f t="array" ref="AJ140">SalarioAnualEsperado($B140, $G140, $D140, AJ$1, Hombres!$A$1:$DW$117, Mujeres!$A$1:$DW$117 )</f>
        <v>13632294.527332984</v>
      </c>
      <c r="AK140" s="48" cm="1">
        <f t="array" ref="AK140">SalarioAnualEsperado($B140, $G140, $D140, AK$1, Hombres!$A$1:$DW$117, Mujeres!$A$1:$DW$117 )</f>
        <v>14245254.921540441</v>
      </c>
      <c r="AL140" s="48" cm="1">
        <f t="array" ref="AL140">SalarioAnualEsperado($B140, $G140, $D140, AL$1, Hombres!$A$1:$DW$117, Mujeres!$A$1:$DW$117 )</f>
        <v>14878878.513351673</v>
      </c>
      <c r="AM140" s="48" cm="1">
        <f t="array" ref="AM140">SalarioAnualEsperado($B140, $G140, $D140, AM$1, Hombres!$A$1:$DW$117, Mujeres!$A$1:$DW$117 )</f>
        <v>15533455.760422884</v>
      </c>
      <c r="AN140" s="48" cm="1">
        <f t="array" ref="AN140">SalarioAnualEsperado($B140, $G140, $D140, AN$1, Hombres!$A$1:$DW$117, Mujeres!$A$1:$DW$117 )</f>
        <v>16209217.274238793</v>
      </c>
      <c r="AO140" s="48" cm="1">
        <f t="array" ref="AO140">SalarioAnualEsperado($B140, $G140, $D140, AO$1, Hombres!$A$1:$DW$117, Mujeres!$A$1:$DW$117 )</f>
        <v>16906352.603288762</v>
      </c>
      <c r="AP140" s="48" cm="1">
        <f t="array" ref="AP140">SalarioAnualEsperado($B140, $G140, $D140, AP$1, Hombres!$A$1:$DW$117, Mujeres!$A$1:$DW$117 )</f>
        <v>17624342.932850968</v>
      </c>
      <c r="AQ140" s="48" cm="1">
        <f t="array" ref="AQ140">SalarioAnualEsperado($B140, $G140, $D140, AQ$1, Hombres!$A$1:$DW$117, Mujeres!$A$1:$DW$117 )</f>
        <v>0</v>
      </c>
      <c r="AR140" s="48" cm="1">
        <f t="array" ref="AR140">SalarioAnualEsperado($B140, $G140, $D140, AR$1, Hombres!$A$1:$DW$117, Mujeres!$A$1:$DW$117 )</f>
        <v>0</v>
      </c>
      <c r="AS140" s="48" cm="1">
        <f t="array" ref="AS140">SalarioAnualEsperado($B140, $G140, $D140, AS$1, Hombres!$A$1:$DW$117, Mujeres!$A$1:$DW$117 )</f>
        <v>0</v>
      </c>
      <c r="AT140" s="48" cm="1">
        <f t="array" ref="AT140">SalarioAnualEsperado($B140, $G140, $D140, AT$1, Hombres!$A$1:$DW$117, Mujeres!$A$1:$DW$117 )</f>
        <v>0</v>
      </c>
      <c r="AU140" s="48" cm="1">
        <f t="array" ref="AU140">SalarioAnualEsperado($B140, $G140, $D140, AU$1, Hombres!$A$1:$DW$117, Mujeres!$A$1:$DW$117 )</f>
        <v>0</v>
      </c>
      <c r="AV140" s="48" cm="1">
        <f t="array" ref="AV140">SalarioAnualEsperado($B140, $G140, $D140, AV$1, Hombres!$A$1:$DW$117, Mujeres!$A$1:$DW$117 )</f>
        <v>0</v>
      </c>
      <c r="AW140" s="48" cm="1">
        <f t="array" ref="AW140">SalarioAnualEsperado($B140, $G140, $D140, AW$1, Hombres!$A$1:$DW$117, Mujeres!$A$1:$DW$117 )</f>
        <v>0</v>
      </c>
      <c r="AX140" s="48" cm="1">
        <f t="array" ref="AX140">SalarioAnualEsperado($B140, $G140, $D140, AX$1, Hombres!$A$1:$DW$117, Mujeres!$A$1:$DW$117 )</f>
        <v>0</v>
      </c>
      <c r="AY140" s="48" cm="1">
        <f t="array" ref="AY140">SalarioAnualEsperado($B140, $G140, $D140, AY$1, Hombres!$A$1:$DW$117, Mujeres!$A$1:$DW$117 )</f>
        <v>0</v>
      </c>
      <c r="AZ140" s="48" cm="1">
        <f t="array" ref="AZ140">SalarioAnualEsperado($B140, $G140, $D140, AZ$1, Hombres!$A$1:$DW$117, Mujeres!$A$1:$DW$117 )</f>
        <v>0</v>
      </c>
      <c r="BA140" s="48" cm="1">
        <f t="array" ref="BA140">SalarioAnualEsperado($B140, $G140, $D140, BA$1, Hombres!$A$1:$DW$117, Mujeres!$A$1:$DW$117 )</f>
        <v>0</v>
      </c>
      <c r="BB140" s="48" cm="1">
        <f t="array" ref="BB140">SalarioAnualEsperado($B140, $G140, $D140, BB$1, Hombres!$A$1:$DW$117, Mujeres!$A$1:$DW$117 )</f>
        <v>0</v>
      </c>
      <c r="BC140" s="48" cm="1">
        <f t="array" ref="BC140">SalarioAnualEsperado($B140, $G140, $D140, BC$1, Hombres!$A$1:$DW$117, Mujeres!$A$1:$DW$117 )</f>
        <v>0</v>
      </c>
      <c r="BD140" s="48" cm="1">
        <f t="array" ref="BD140">SalarioAnualEsperado($B140, $G140, $D140, BD$1, Hombres!$A$1:$DW$117, Mujeres!$A$1:$DW$117 )</f>
        <v>0</v>
      </c>
      <c r="BE140" s="48" cm="1">
        <f t="array" ref="BE140">SalarioAnualEsperado($B140, $G140, $D140, BE$1, Hombres!$A$1:$DW$117, Mujeres!$A$1:$DW$117 )</f>
        <v>0</v>
      </c>
      <c r="BF140" s="48" cm="1">
        <f t="array" ref="BF140">SalarioAnualEsperado($B140, $G140, $D140, BF$1, Hombres!$A$1:$DW$117, Mujeres!$A$1:$DW$117 )</f>
        <v>0</v>
      </c>
      <c r="BG140" s="48" cm="1">
        <f t="array" ref="BG140">SalarioAnualEsperado($B140, $G140, $D140, BG$1, Hombres!$A$1:$DW$117, Mujeres!$A$1:$DW$117 )</f>
        <v>0</v>
      </c>
      <c r="BH140" s="48" cm="1">
        <f t="array" ref="BH140">SalarioAnualEsperado($B140, $G140, $D140, BH$1, Hombres!$A$1:$DW$117, Mujeres!$A$1:$DW$117 )</f>
        <v>0</v>
      </c>
      <c r="BI140" s="48" cm="1">
        <f t="array" ref="BI140">SalarioAnualEsperado($B140, $G140, $D140, BI$1, Hombres!$A$1:$DW$117, Mujeres!$A$1:$DW$117 )</f>
        <v>0</v>
      </c>
      <c r="BJ140" s="48" cm="1">
        <f t="array" ref="BJ140">SalarioAnualEsperado($B140, $G140, $D140, BJ$1, Hombres!$A$1:$DW$117, Mujeres!$A$1:$DW$117 )</f>
        <v>0</v>
      </c>
      <c r="BK140" s="48" cm="1">
        <f t="array" ref="BK140">SalarioAnualEsperado($B140, $G140, $D140, BK$1, Hombres!$A$1:$DW$117, Mujeres!$A$1:$DW$117 )</f>
        <v>0</v>
      </c>
      <c r="BL140" s="48" cm="1">
        <f t="array" ref="BL140">SalarioAnualEsperado($B140, $G140, $D140, BL$1, Hombres!$A$1:$DW$117, Mujeres!$A$1:$DW$117 )</f>
        <v>0</v>
      </c>
      <c r="BM140" s="48" cm="1">
        <f t="array" ref="BM140">SalarioAnualEsperado($B140, $G140, $D140, BM$1, Hombres!$A$1:$DW$117, Mujeres!$A$1:$DW$117 )</f>
        <v>0</v>
      </c>
      <c r="BN140" s="48" cm="1">
        <f t="array" ref="BN140">SalarioAnualEsperado($B140, $G140, $D140, BN$1, Hombres!$A$1:$DW$117, Mujeres!$A$1:$DW$117 )</f>
        <v>0</v>
      </c>
      <c r="BO140" s="48" cm="1">
        <f t="array" ref="BO140">SalarioAnualEsperado($B140, $G140, $D140, BO$1, Hombres!$A$1:$DW$117, Mujeres!$A$1:$DW$117 )</f>
        <v>0</v>
      </c>
      <c r="BP140" s="48" cm="1">
        <f t="array" ref="BP140">SalarioAnualEsperado($B140, $G140, $D140, BP$1, Hombres!$A$1:$DW$117, Mujeres!$A$1:$DW$117 )</f>
        <v>0</v>
      </c>
      <c r="BQ140" s="48" cm="1">
        <f t="array" ref="BQ140">SalarioAnualEsperado($B140, $G140, $D140, BQ$1, Hombres!$A$1:$DW$117, Mujeres!$A$1:$DW$117 )</f>
        <v>0</v>
      </c>
      <c r="BR140" s="48" cm="1">
        <f t="array" ref="BR140">SalarioAnualEsperado($B140, $G140, $D140, BR$1, Hombres!$A$1:$DW$117, Mujeres!$A$1:$DW$117 )</f>
        <v>0</v>
      </c>
      <c r="BS140" s="48" cm="1">
        <f t="array" ref="BS140">SalarioAnualEsperado($B140, $G140, $D140, BS$1, Hombres!$A$1:$DW$117, Mujeres!$A$1:$DW$117 )</f>
        <v>0</v>
      </c>
      <c r="BT140" s="48" cm="1">
        <f t="array" ref="BT140">SalarioAnualEsperado($B140, $G140, $D140, BT$1, Hombres!$A$1:$DW$117, Mujeres!$A$1:$DW$117 )</f>
        <v>0</v>
      </c>
      <c r="BU140" s="48" cm="1">
        <f t="array" ref="BU140">SalarioAnualEsperado($B140, $G140, $D140, BU$1, Hombres!$A$1:$DW$117, Mujeres!$A$1:$DW$117 )</f>
        <v>0</v>
      </c>
      <c r="BV140" s="48" cm="1">
        <f t="array" ref="BV140">SalarioAnualEsperado($B140, $G140, $D140, BV$1, Hombres!$A$1:$DW$117, Mujeres!$A$1:$DW$117 )</f>
        <v>0</v>
      </c>
      <c r="BW140" s="48" cm="1">
        <f t="array" ref="BW140">SalarioAnualEsperado($B140, $G140, $D140, BW$1, Hombres!$A$1:$DW$117, Mujeres!$A$1:$DW$117 )</f>
        <v>0</v>
      </c>
      <c r="BX140" s="48" cm="1">
        <f t="array" ref="BX140">SalarioAnualEsperado($B140, $G140, $D140, BX$1, Hombres!$A$1:$DW$117, Mujeres!$A$1:$DW$117 )</f>
        <v>0</v>
      </c>
      <c r="BY140" s="48" cm="1">
        <f t="array" ref="BY140">SalarioAnualEsperado($B140, $G140, $D140, BY$1, Hombres!$A$1:$DW$117, Mujeres!$A$1:$DW$117 )</f>
        <v>0</v>
      </c>
      <c r="BZ140" s="48" cm="1">
        <f t="array" ref="BZ140">SalarioAnualEsperado($B140, $G140, $D140, BZ$1, Hombres!$A$1:$DW$117, Mujeres!$A$1:$DW$117 )</f>
        <v>0</v>
      </c>
      <c r="CA140" s="48" cm="1">
        <f t="array" ref="CA140">SalarioAnualEsperado($B140, $G140, $D140, CA$1, Hombres!$A$1:$DW$117, Mujeres!$A$1:$DW$117 )</f>
        <v>0</v>
      </c>
      <c r="CB140" s="48" cm="1">
        <f t="array" ref="CB140">SalarioAnualEsperado($B140, $G140, $D140, CB$1, Hombres!$A$1:$DW$117, Mujeres!$A$1:$DW$117 )</f>
        <v>0</v>
      </c>
      <c r="CC140" s="48" cm="1">
        <f t="array" ref="CC140">SalarioAnualEsperado($B140, $G140, $D140, CC$1, Hombres!$A$1:$DW$117, Mujeres!$A$1:$DW$117 )</f>
        <v>0</v>
      </c>
      <c r="CD140" s="48" cm="1">
        <f t="array" ref="CD140">SalarioAnualEsperado($B140, $G140, $D140, CD$1, Hombres!$A$1:$DW$117, Mujeres!$A$1:$DW$117 )</f>
        <v>0</v>
      </c>
      <c r="CE140" s="48" cm="1">
        <f t="array" ref="CE140">SalarioAnualEsperado($B140, $G140, $D140, CE$1, Hombres!$A$1:$DW$117, Mujeres!$A$1:$DW$117 )</f>
        <v>0</v>
      </c>
      <c r="CF140" s="48" cm="1">
        <f t="array" ref="CF140">SalarioAnualEsperado($B140, $G140, $D140, CF$1, Hombres!$A$1:$DW$117, Mujeres!$A$1:$DW$117 )</f>
        <v>0</v>
      </c>
      <c r="CG140" s="48" cm="1">
        <f t="array" ref="CG140">SalarioAnualEsperado($B140, $G140, $D140, CG$1, Hombres!$A$1:$DW$117, Mujeres!$A$1:$DW$117 )</f>
        <v>0</v>
      </c>
      <c r="CH140" s="48" cm="1">
        <f t="array" ref="CH140">SalarioAnualEsperado($B140, $G140, $D140, CH$1, Hombres!$A$1:$DW$117, Mujeres!$A$1:$DW$117 )</f>
        <v>0</v>
      </c>
      <c r="CI140" s="48" cm="1">
        <f t="array" ref="CI140">SalarioAnualEsperado($B140, $G140, $D140, CI$1, Hombres!$A$1:$DW$117, Mujeres!$A$1:$DW$117 )</f>
        <v>0</v>
      </c>
      <c r="CJ140" s="48" cm="1">
        <f t="array" ref="CJ140">SalarioAnualEsperado($B140, $G140, $D140, CJ$1, Hombres!$A$1:$DW$117, Mujeres!$A$1:$DW$117 )</f>
        <v>0</v>
      </c>
      <c r="CK140" s="48" cm="1">
        <f t="array" ref="CK140">SalarioAnualEsperado($B140, $G140, $D140, CK$1, Hombres!$A$1:$DW$117, Mujeres!$A$1:$DW$117 )</f>
        <v>0</v>
      </c>
      <c r="CL140" s="48" cm="1">
        <f t="array" ref="CL140">SalarioAnualEsperado($B140, $G140, $D140, CL$1, Hombres!$A$1:$DW$117, Mujeres!$A$1:$DW$117 )</f>
        <v>0</v>
      </c>
      <c r="CM140" s="48" cm="1">
        <f t="array" ref="CM140">SalarioAnualEsperado($B140, $G140, $D140, CM$1, Hombres!$A$1:$DW$117, Mujeres!$A$1:$DW$117 )</f>
        <v>0</v>
      </c>
      <c r="CN140" s="48" cm="1">
        <f t="array" ref="CN140">SalarioAnualEsperado($B140, $G140, $D140, CN$1, Hombres!$A$1:$DW$117, Mujeres!$A$1:$DW$117 )</f>
        <v>0</v>
      </c>
      <c r="CO140" s="48" cm="1">
        <f t="array" ref="CO140">SalarioAnualEsperado($B140, $G140, $D140, CO$1, Hombres!$A$1:$DW$117, Mujeres!$A$1:$DW$117 )</f>
        <v>0</v>
      </c>
      <c r="CP140" s="48" cm="1">
        <f t="array" ref="CP140">SalarioAnualEsperado($B140, $G140, $D140, CP$1, Hombres!$A$1:$DW$117, Mujeres!$A$1:$DW$117 )</f>
        <v>0</v>
      </c>
      <c r="CQ140" s="48" cm="1">
        <f t="array" ref="CQ140">SalarioAnualEsperado($B140, $G140, $D140, CQ$1, Hombres!$A$1:$DW$117, Mujeres!$A$1:$DW$117 )</f>
        <v>0</v>
      </c>
      <c r="CR140" s="48" cm="1">
        <f t="array" ref="CR140">SalarioAnualEsperado($B140, $G140, $D140, CR$1, Hombres!$A$1:$DW$117, Mujeres!$A$1:$DW$117 )</f>
        <v>0</v>
      </c>
      <c r="CS140" s="48" cm="1">
        <f t="array" ref="CS140">SalarioAnualEsperado($B140, $G140, $D140, CS$1, Hombres!$A$1:$DW$117, Mujeres!$A$1:$DW$117 )</f>
        <v>0</v>
      </c>
      <c r="CT140" s="48" cm="1">
        <f t="array" ref="CT140">SalarioAnualEsperado($B140, $G140, $D140, CT$1, Hombres!$A$1:$DW$117, Mujeres!$A$1:$DW$117 )</f>
        <v>0</v>
      </c>
      <c r="CU140" s="48" cm="1">
        <f t="array" ref="CU140">SalarioAnualEsperado($B140, $G140, $D140, CU$1, Hombres!$A$1:$DW$117, Mujeres!$A$1:$DW$117 )</f>
        <v>0</v>
      </c>
      <c r="CV140" s="48" cm="1">
        <f t="array" ref="CV140">SalarioAnualEsperado($B140, $G140, $D140, CV$1, Hombres!$A$1:$DW$117, Mujeres!$A$1:$DW$117 )</f>
        <v>0</v>
      </c>
      <c r="CW140" s="48" cm="1">
        <f t="array" ref="CW140">SalarioAnualEsperado($B140, $G140, $D140, CW$1, Hombres!$A$1:$DW$117, Mujeres!$A$1:$DW$117 )</f>
        <v>0</v>
      </c>
      <c r="CX140" s="48" cm="1">
        <f t="array" ref="CX140">SalarioAnualEsperado($B140, $G140, $D140, CX$1, Hombres!$A$1:$DW$117, Mujeres!$A$1:$DW$117 )</f>
        <v>0</v>
      </c>
      <c r="CY140" s="48" cm="1">
        <f t="array" ref="CY140">SalarioAnualEsperado($B140, $G140, $D140, CY$1, Hombres!$A$1:$DW$117, Mujeres!$A$1:$DW$117 )</f>
        <v>0</v>
      </c>
      <c r="CZ140" s="48" cm="1">
        <f t="array" ref="CZ140">SalarioAnualEsperado($B140, $G140, $D140, CZ$1, Hombres!$A$1:$DW$117, Mujeres!$A$1:$DW$117 )</f>
        <v>0</v>
      </c>
      <c r="DA140" s="48" cm="1">
        <f t="array" ref="DA140">SalarioAnualEsperado($B140, $G140, $D140, DA$1, Hombres!$A$1:$DW$117, Mujeres!$A$1:$DW$117 )</f>
        <v>0</v>
      </c>
      <c r="DB140" s="48" cm="1">
        <f t="array" ref="DB140">SalarioAnualEsperado($B140, $G140, $D140, DB$1, Hombres!$A$1:$DW$117, Mujeres!$A$1:$DW$117 )</f>
        <v>0</v>
      </c>
      <c r="DC140" s="48" cm="1">
        <f t="array" ref="DC140">SalarioAnualEsperado($B140, $G140, $D140, DC$1, Hombres!$A$1:$DW$117, Mujeres!$A$1:$DW$117 )</f>
        <v>0</v>
      </c>
    </row>
    <row r="141" spans="1:107" x14ac:dyDescent="0.3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8" cm="1">
        <f t="array" ref="L141">SalarioAnualEsperado($B141, $G141, $D141, L$1, Hombres!$A$1:$DW$117, Mujeres!$A$1:$DW$117 )</f>
        <v>9772087</v>
      </c>
      <c r="M141" s="48" cm="1">
        <f t="array" ref="M141">SalarioAnualEsperado($B141, $G141, $D141, M$1, Hombres!$A$1:$DW$117, Mujeres!$A$1:$DW$117 )</f>
        <v>10253567.410628216</v>
      </c>
      <c r="N141" s="48" cm="1">
        <f t="array" ref="N141">SalarioAnualEsperado($B141, $G141, $D141, N$1, Hombres!$A$1:$DW$117, Mujeres!$A$1:$DW$117 )</f>
        <v>10758651.264618242</v>
      </c>
      <c r="O141" s="48" cm="1">
        <f t="array" ref="O141">SalarioAnualEsperado($B141, $G141, $D141, O$1, Hombres!$A$1:$DW$117, Mujeres!$A$1:$DW$117 )</f>
        <v>11288506.701341704</v>
      </c>
      <c r="P141" s="48" cm="1">
        <f t="array" ref="P141">SalarioAnualEsperado($B141, $G141, $D141, P$1, Hombres!$A$1:$DW$117, Mujeres!$A$1:$DW$117 )</f>
        <v>11844422.724385636</v>
      </c>
      <c r="Q141" s="48" cm="1">
        <f t="array" ref="Q141">SalarioAnualEsperado($B141, $G141, $D141, Q$1, Hombres!$A$1:$DW$117, Mujeres!$A$1:$DW$117 )</f>
        <v>12427708.03107659</v>
      </c>
      <c r="R141" s="48" cm="1">
        <f t="array" ref="R141">SalarioAnualEsperado($B141, $G141, $D141, R$1, Hombres!$A$1:$DW$117, Mujeres!$A$1:$DW$117 )</f>
        <v>13039507.342659079</v>
      </c>
      <c r="S141" s="48" cm="1">
        <f t="array" ref="S141">SalarioAnualEsperado($B141, $G141, $D141, S$1, Hombres!$A$1:$DW$117, Mujeres!$A$1:$DW$117 )</f>
        <v>13680957.56318645</v>
      </c>
      <c r="T141" s="48" cm="1">
        <f t="array" ref="T141">SalarioAnualEsperado($B141, $G141, $D141, T$1, Hombres!$A$1:$DW$117, Mujeres!$A$1:$DW$117 )</f>
        <v>14353199.315366568</v>
      </c>
      <c r="U141" s="48" cm="1">
        <f t="array" ref="U141">SalarioAnualEsperado($B141, $G141, $D141, U$1, Hombres!$A$1:$DW$117, Mujeres!$A$1:$DW$117 )</f>
        <v>15057449.140982578</v>
      </c>
      <c r="V141" s="48" cm="1">
        <f t="array" ref="V141">SalarioAnualEsperado($B141, $G141, $D141, V$1, Hombres!$A$1:$DW$117, Mujeres!$A$1:$DW$117 )</f>
        <v>15794956.292717757</v>
      </c>
      <c r="W141" s="48" cm="1">
        <f t="array" ref="W141">SalarioAnualEsperado($B141, $G141, $D141, W$1, Hombres!$A$1:$DW$117, Mujeres!$A$1:$DW$117 )</f>
        <v>16566973.261828657</v>
      </c>
      <c r="X141" s="48" cm="1">
        <f t="array" ref="X141">SalarioAnualEsperado($B141, $G141, $D141, X$1, Hombres!$A$1:$DW$117, Mujeres!$A$1:$DW$117 )</f>
        <v>17374961.288071841</v>
      </c>
      <c r="Y141" s="48" cm="1">
        <f t="array" ref="Y141">SalarioAnualEsperado($B141, $G141, $D141, Y$1, Hombres!$A$1:$DW$117, Mujeres!$A$1:$DW$117 )</f>
        <v>18220767.597107843</v>
      </c>
      <c r="Z141" s="48" cm="1">
        <f t="array" ref="Z141">SalarioAnualEsperado($B141, $G141, $D141, Z$1, Hombres!$A$1:$DW$117, Mujeres!$A$1:$DW$117 )</f>
        <v>19106491.662290052</v>
      </c>
      <c r="AA141" s="48" cm="1">
        <f t="array" ref="AA141">SalarioAnualEsperado($B141, $G141, $D141, AA$1, Hombres!$A$1:$DW$117, Mujeres!$A$1:$DW$117 )</f>
        <v>20034151.295424242</v>
      </c>
      <c r="AB141" s="48" cm="1">
        <f t="array" ref="AB141">SalarioAnualEsperado($B141, $G141, $D141, AB$1, Hombres!$A$1:$DW$117, Mujeres!$A$1:$DW$117 )</f>
        <v>21004954.305824332</v>
      </c>
      <c r="AC141" s="48" cm="1">
        <f t="array" ref="AC141">SalarioAnualEsperado($B141, $G141, $D141, AC$1, Hombres!$A$1:$DW$117, Mujeres!$A$1:$DW$117 )</f>
        <v>22019973.026375201</v>
      </c>
      <c r="AD141" s="48" cm="1">
        <f t="array" ref="AD141">SalarioAnualEsperado($B141, $G141, $D141, AD$1, Hombres!$A$1:$DW$117, Mujeres!$A$1:$DW$117 )</f>
        <v>23080380.490568209</v>
      </c>
      <c r="AE141" s="48" cm="1">
        <f t="array" ref="AE141">SalarioAnualEsperado($B141, $G141, $D141, AE$1, Hombres!$A$1:$DW$117, Mujeres!$A$1:$DW$117 )</f>
        <v>24187673.195703197</v>
      </c>
      <c r="AF141" s="48" cm="1">
        <f t="array" ref="AF141">SalarioAnualEsperado($B141, $G141, $D141, AF$1, Hombres!$A$1:$DW$117, Mujeres!$A$1:$DW$117 )</f>
        <v>25343557.934904624</v>
      </c>
      <c r="AG141" s="48" cm="1">
        <f t="array" ref="AG141">SalarioAnualEsperado($B141, $G141, $D141, AG$1, Hombres!$A$1:$DW$117, Mujeres!$A$1:$DW$117 )</f>
        <v>26549765.146444898</v>
      </c>
      <c r="AH141" s="48" cm="1">
        <f t="array" ref="AH141">SalarioAnualEsperado($B141, $G141, $D141, AH$1, Hombres!$A$1:$DW$117, Mujeres!$A$1:$DW$117 )</f>
        <v>27808357.303234339</v>
      </c>
      <c r="AI141" s="48" cm="1">
        <f t="array" ref="AI141">SalarioAnualEsperado($B141, $G141, $D141, AI$1, Hombres!$A$1:$DW$117, Mujeres!$A$1:$DW$117 )</f>
        <v>29121818.789800152</v>
      </c>
      <c r="AJ141" s="48" cm="1">
        <f t="array" ref="AJ141">SalarioAnualEsperado($B141, $G141, $D141, AJ$1, Hombres!$A$1:$DW$117, Mujeres!$A$1:$DW$117 )</f>
        <v>30491939.831247713</v>
      </c>
      <c r="AK141" s="48" cm="1">
        <f t="array" ref="AK141">SalarioAnualEsperado($B141, $G141, $D141, AK$1, Hombres!$A$1:$DW$117, Mujeres!$A$1:$DW$117 )</f>
        <v>31920041.573250875</v>
      </c>
      <c r="AL141" s="48" cm="1">
        <f t="array" ref="AL141">SalarioAnualEsperado($B141, $G141, $D141, AL$1, Hombres!$A$1:$DW$117, Mujeres!$A$1:$DW$117 )</f>
        <v>33405890.669366542</v>
      </c>
      <c r="AM141" s="48" cm="1">
        <f t="array" ref="AM141">SalarioAnualEsperado($B141, $G141, $D141, AM$1, Hombres!$A$1:$DW$117, Mujeres!$A$1:$DW$117 )</f>
        <v>34948241.979143053</v>
      </c>
      <c r="AN141" s="48" cm="1">
        <f t="array" ref="AN141">SalarioAnualEsperado($B141, $G141, $D141, AN$1, Hombres!$A$1:$DW$117, Mujeres!$A$1:$DW$117 )</f>
        <v>36545519.888336875</v>
      </c>
      <c r="AO141" s="48" cm="1">
        <f t="array" ref="AO141">SalarioAnualEsperado($B141, $G141, $D141, AO$1, Hombres!$A$1:$DW$117, Mujeres!$A$1:$DW$117 )</f>
        <v>38198042.385649614</v>
      </c>
      <c r="AP141" s="48" cm="1">
        <f t="array" ref="AP141">SalarioAnualEsperado($B141, $G141, $D141, AP$1, Hombres!$A$1:$DW$117, Mujeres!$A$1:$DW$117 )</f>
        <v>39907527.049757339</v>
      </c>
      <c r="AQ141" s="48" cm="1">
        <f t="array" ref="AQ141">SalarioAnualEsperado($B141, $G141, $D141, AQ$1, Hombres!$A$1:$DW$117, Mujeres!$A$1:$DW$117 )</f>
        <v>41675223.940692343</v>
      </c>
      <c r="AR141" s="48" cm="1">
        <f t="array" ref="AR141">SalarioAnualEsperado($B141, $G141, $D141, AR$1, Hombres!$A$1:$DW$117, Mujeres!$A$1:$DW$117 )</f>
        <v>43502087.050724506</v>
      </c>
      <c r="AS141" s="48" cm="1">
        <f t="array" ref="AS141">SalarioAnualEsperado($B141, $G141, $D141, AS$1, Hombres!$A$1:$DW$117, Mujeres!$A$1:$DW$117 )</f>
        <v>45388511.227326468</v>
      </c>
      <c r="AT141" s="48" cm="1">
        <f t="array" ref="AT141">SalarioAnualEsperado($B141, $G141, $D141, AT$1, Hombres!$A$1:$DW$117, Mujeres!$A$1:$DW$117 )</f>
        <v>47333014.915751442</v>
      </c>
      <c r="AU141" s="48" cm="1">
        <f t="array" ref="AU141">SalarioAnualEsperado($B141, $G141, $D141, AU$1, Hombres!$A$1:$DW$117, Mujeres!$A$1:$DW$117 )</f>
        <v>0</v>
      </c>
      <c r="AV141" s="48" cm="1">
        <f t="array" ref="AV141">SalarioAnualEsperado($B141, $G141, $D141, AV$1, Hombres!$A$1:$DW$117, Mujeres!$A$1:$DW$117 )</f>
        <v>0</v>
      </c>
      <c r="AW141" s="48" cm="1">
        <f t="array" ref="AW141">SalarioAnualEsperado($B141, $G141, $D141, AW$1, Hombres!$A$1:$DW$117, Mujeres!$A$1:$DW$117 )</f>
        <v>0</v>
      </c>
      <c r="AX141" s="48" cm="1">
        <f t="array" ref="AX141">SalarioAnualEsperado($B141, $G141, $D141, AX$1, Hombres!$A$1:$DW$117, Mujeres!$A$1:$DW$117 )</f>
        <v>0</v>
      </c>
      <c r="AY141" s="48" cm="1">
        <f t="array" ref="AY141">SalarioAnualEsperado($B141, $G141, $D141, AY$1, Hombres!$A$1:$DW$117, Mujeres!$A$1:$DW$117 )</f>
        <v>0</v>
      </c>
      <c r="AZ141" s="48" cm="1">
        <f t="array" ref="AZ141">SalarioAnualEsperado($B141, $G141, $D141, AZ$1, Hombres!$A$1:$DW$117, Mujeres!$A$1:$DW$117 )</f>
        <v>0</v>
      </c>
      <c r="BA141" s="48" cm="1">
        <f t="array" ref="BA141">SalarioAnualEsperado($B141, $G141, $D141, BA$1, Hombres!$A$1:$DW$117, Mujeres!$A$1:$DW$117 )</f>
        <v>0</v>
      </c>
      <c r="BB141" s="48" cm="1">
        <f t="array" ref="BB141">SalarioAnualEsperado($B141, $G141, $D141, BB$1, Hombres!$A$1:$DW$117, Mujeres!$A$1:$DW$117 )</f>
        <v>0</v>
      </c>
      <c r="BC141" s="48" cm="1">
        <f t="array" ref="BC141">SalarioAnualEsperado($B141, $G141, $D141, BC$1, Hombres!$A$1:$DW$117, Mujeres!$A$1:$DW$117 )</f>
        <v>0</v>
      </c>
      <c r="BD141" s="48" cm="1">
        <f t="array" ref="BD141">SalarioAnualEsperado($B141, $G141, $D141, BD$1, Hombres!$A$1:$DW$117, Mujeres!$A$1:$DW$117 )</f>
        <v>0</v>
      </c>
      <c r="BE141" s="48" cm="1">
        <f t="array" ref="BE141">SalarioAnualEsperado($B141, $G141, $D141, BE$1, Hombres!$A$1:$DW$117, Mujeres!$A$1:$DW$117 )</f>
        <v>0</v>
      </c>
      <c r="BF141" s="48" cm="1">
        <f t="array" ref="BF141">SalarioAnualEsperado($B141, $G141, $D141, BF$1, Hombres!$A$1:$DW$117, Mujeres!$A$1:$DW$117 )</f>
        <v>0</v>
      </c>
      <c r="BG141" s="48" cm="1">
        <f t="array" ref="BG141">SalarioAnualEsperado($B141, $G141, $D141, BG$1, Hombres!$A$1:$DW$117, Mujeres!$A$1:$DW$117 )</f>
        <v>0</v>
      </c>
      <c r="BH141" s="48" cm="1">
        <f t="array" ref="BH141">SalarioAnualEsperado($B141, $G141, $D141, BH$1, Hombres!$A$1:$DW$117, Mujeres!$A$1:$DW$117 )</f>
        <v>0</v>
      </c>
      <c r="BI141" s="48" cm="1">
        <f t="array" ref="BI141">SalarioAnualEsperado($B141, $G141, $D141, BI$1, Hombres!$A$1:$DW$117, Mujeres!$A$1:$DW$117 )</f>
        <v>0</v>
      </c>
      <c r="BJ141" s="48" cm="1">
        <f t="array" ref="BJ141">SalarioAnualEsperado($B141, $G141, $D141, BJ$1, Hombres!$A$1:$DW$117, Mujeres!$A$1:$DW$117 )</f>
        <v>0</v>
      </c>
      <c r="BK141" s="48" cm="1">
        <f t="array" ref="BK141">SalarioAnualEsperado($B141, $G141, $D141, BK$1, Hombres!$A$1:$DW$117, Mujeres!$A$1:$DW$117 )</f>
        <v>0</v>
      </c>
      <c r="BL141" s="48" cm="1">
        <f t="array" ref="BL141">SalarioAnualEsperado($B141, $G141, $D141, BL$1, Hombres!$A$1:$DW$117, Mujeres!$A$1:$DW$117 )</f>
        <v>0</v>
      </c>
      <c r="BM141" s="48" cm="1">
        <f t="array" ref="BM141">SalarioAnualEsperado($B141, $G141, $D141, BM$1, Hombres!$A$1:$DW$117, Mujeres!$A$1:$DW$117 )</f>
        <v>0</v>
      </c>
      <c r="BN141" s="48" cm="1">
        <f t="array" ref="BN141">SalarioAnualEsperado($B141, $G141, $D141, BN$1, Hombres!$A$1:$DW$117, Mujeres!$A$1:$DW$117 )</f>
        <v>0</v>
      </c>
      <c r="BO141" s="48" cm="1">
        <f t="array" ref="BO141">SalarioAnualEsperado($B141, $G141, $D141, BO$1, Hombres!$A$1:$DW$117, Mujeres!$A$1:$DW$117 )</f>
        <v>0</v>
      </c>
      <c r="BP141" s="48" cm="1">
        <f t="array" ref="BP141">SalarioAnualEsperado($B141, $G141, $D141, BP$1, Hombres!$A$1:$DW$117, Mujeres!$A$1:$DW$117 )</f>
        <v>0</v>
      </c>
      <c r="BQ141" s="48" cm="1">
        <f t="array" ref="BQ141">SalarioAnualEsperado($B141, $G141, $D141, BQ$1, Hombres!$A$1:$DW$117, Mujeres!$A$1:$DW$117 )</f>
        <v>0</v>
      </c>
      <c r="BR141" s="48" cm="1">
        <f t="array" ref="BR141">SalarioAnualEsperado($B141, $G141, $D141, BR$1, Hombres!$A$1:$DW$117, Mujeres!$A$1:$DW$117 )</f>
        <v>0</v>
      </c>
      <c r="BS141" s="48" cm="1">
        <f t="array" ref="BS141">SalarioAnualEsperado($B141, $G141, $D141, BS$1, Hombres!$A$1:$DW$117, Mujeres!$A$1:$DW$117 )</f>
        <v>0</v>
      </c>
      <c r="BT141" s="48" cm="1">
        <f t="array" ref="BT141">SalarioAnualEsperado($B141, $G141, $D141, BT$1, Hombres!$A$1:$DW$117, Mujeres!$A$1:$DW$117 )</f>
        <v>0</v>
      </c>
      <c r="BU141" s="48" cm="1">
        <f t="array" ref="BU141">SalarioAnualEsperado($B141, $G141, $D141, BU$1, Hombres!$A$1:$DW$117, Mujeres!$A$1:$DW$117 )</f>
        <v>0</v>
      </c>
      <c r="BV141" s="48" cm="1">
        <f t="array" ref="BV141">SalarioAnualEsperado($B141, $G141, $D141, BV$1, Hombres!$A$1:$DW$117, Mujeres!$A$1:$DW$117 )</f>
        <v>0</v>
      </c>
      <c r="BW141" s="48" cm="1">
        <f t="array" ref="BW141">SalarioAnualEsperado($B141, $G141, $D141, BW$1, Hombres!$A$1:$DW$117, Mujeres!$A$1:$DW$117 )</f>
        <v>0</v>
      </c>
      <c r="BX141" s="48" cm="1">
        <f t="array" ref="BX141">SalarioAnualEsperado($B141, $G141, $D141, BX$1, Hombres!$A$1:$DW$117, Mujeres!$A$1:$DW$117 )</f>
        <v>0</v>
      </c>
      <c r="BY141" s="48" cm="1">
        <f t="array" ref="BY141">SalarioAnualEsperado($B141, $G141, $D141, BY$1, Hombres!$A$1:$DW$117, Mujeres!$A$1:$DW$117 )</f>
        <v>0</v>
      </c>
      <c r="BZ141" s="48" cm="1">
        <f t="array" ref="BZ141">SalarioAnualEsperado($B141, $G141, $D141, BZ$1, Hombres!$A$1:$DW$117, Mujeres!$A$1:$DW$117 )</f>
        <v>0</v>
      </c>
      <c r="CA141" s="48" cm="1">
        <f t="array" ref="CA141">SalarioAnualEsperado($B141, $G141, $D141, CA$1, Hombres!$A$1:$DW$117, Mujeres!$A$1:$DW$117 )</f>
        <v>0</v>
      </c>
      <c r="CB141" s="48" cm="1">
        <f t="array" ref="CB141">SalarioAnualEsperado($B141, $G141, $D141, CB$1, Hombres!$A$1:$DW$117, Mujeres!$A$1:$DW$117 )</f>
        <v>0</v>
      </c>
      <c r="CC141" s="48" cm="1">
        <f t="array" ref="CC141">SalarioAnualEsperado($B141, $G141, $D141, CC$1, Hombres!$A$1:$DW$117, Mujeres!$A$1:$DW$117 )</f>
        <v>0</v>
      </c>
      <c r="CD141" s="48" cm="1">
        <f t="array" ref="CD141">SalarioAnualEsperado($B141, $G141, $D141, CD$1, Hombres!$A$1:$DW$117, Mujeres!$A$1:$DW$117 )</f>
        <v>0</v>
      </c>
      <c r="CE141" s="48" cm="1">
        <f t="array" ref="CE141">SalarioAnualEsperado($B141, $G141, $D141, CE$1, Hombres!$A$1:$DW$117, Mujeres!$A$1:$DW$117 )</f>
        <v>0</v>
      </c>
      <c r="CF141" s="48" cm="1">
        <f t="array" ref="CF141">SalarioAnualEsperado($B141, $G141, $D141, CF$1, Hombres!$A$1:$DW$117, Mujeres!$A$1:$DW$117 )</f>
        <v>0</v>
      </c>
      <c r="CG141" s="48" cm="1">
        <f t="array" ref="CG141">SalarioAnualEsperado($B141, $G141, $D141, CG$1, Hombres!$A$1:$DW$117, Mujeres!$A$1:$DW$117 )</f>
        <v>0</v>
      </c>
      <c r="CH141" s="48" cm="1">
        <f t="array" ref="CH141">SalarioAnualEsperado($B141, $G141, $D141, CH$1, Hombres!$A$1:$DW$117, Mujeres!$A$1:$DW$117 )</f>
        <v>0</v>
      </c>
      <c r="CI141" s="48" cm="1">
        <f t="array" ref="CI141">SalarioAnualEsperado($B141, $G141, $D141, CI$1, Hombres!$A$1:$DW$117, Mujeres!$A$1:$DW$117 )</f>
        <v>0</v>
      </c>
      <c r="CJ141" s="48" cm="1">
        <f t="array" ref="CJ141">SalarioAnualEsperado($B141, $G141, $D141, CJ$1, Hombres!$A$1:$DW$117, Mujeres!$A$1:$DW$117 )</f>
        <v>0</v>
      </c>
      <c r="CK141" s="48" cm="1">
        <f t="array" ref="CK141">SalarioAnualEsperado($B141, $G141, $D141, CK$1, Hombres!$A$1:$DW$117, Mujeres!$A$1:$DW$117 )</f>
        <v>0</v>
      </c>
      <c r="CL141" s="48" cm="1">
        <f t="array" ref="CL141">SalarioAnualEsperado($B141, $G141, $D141, CL$1, Hombres!$A$1:$DW$117, Mujeres!$A$1:$DW$117 )</f>
        <v>0</v>
      </c>
      <c r="CM141" s="48" cm="1">
        <f t="array" ref="CM141">SalarioAnualEsperado($B141, $G141, $D141, CM$1, Hombres!$A$1:$DW$117, Mujeres!$A$1:$DW$117 )</f>
        <v>0</v>
      </c>
      <c r="CN141" s="48" cm="1">
        <f t="array" ref="CN141">SalarioAnualEsperado($B141, $G141, $D141, CN$1, Hombres!$A$1:$DW$117, Mujeres!$A$1:$DW$117 )</f>
        <v>0</v>
      </c>
      <c r="CO141" s="48" cm="1">
        <f t="array" ref="CO141">SalarioAnualEsperado($B141, $G141, $D141, CO$1, Hombres!$A$1:$DW$117, Mujeres!$A$1:$DW$117 )</f>
        <v>0</v>
      </c>
      <c r="CP141" s="48" cm="1">
        <f t="array" ref="CP141">SalarioAnualEsperado($B141, $G141, $D141, CP$1, Hombres!$A$1:$DW$117, Mujeres!$A$1:$DW$117 )</f>
        <v>0</v>
      </c>
      <c r="CQ141" s="48" cm="1">
        <f t="array" ref="CQ141">SalarioAnualEsperado($B141, $G141, $D141, CQ$1, Hombres!$A$1:$DW$117, Mujeres!$A$1:$DW$117 )</f>
        <v>0</v>
      </c>
      <c r="CR141" s="48" cm="1">
        <f t="array" ref="CR141">SalarioAnualEsperado($B141, $G141, $D141, CR$1, Hombres!$A$1:$DW$117, Mujeres!$A$1:$DW$117 )</f>
        <v>0</v>
      </c>
      <c r="CS141" s="48" cm="1">
        <f t="array" ref="CS141">SalarioAnualEsperado($B141, $G141, $D141, CS$1, Hombres!$A$1:$DW$117, Mujeres!$A$1:$DW$117 )</f>
        <v>0</v>
      </c>
      <c r="CT141" s="48" cm="1">
        <f t="array" ref="CT141">SalarioAnualEsperado($B141, $G141, $D141, CT$1, Hombres!$A$1:$DW$117, Mujeres!$A$1:$DW$117 )</f>
        <v>0</v>
      </c>
      <c r="CU141" s="48" cm="1">
        <f t="array" ref="CU141">SalarioAnualEsperado($B141, $G141, $D141, CU$1, Hombres!$A$1:$DW$117, Mujeres!$A$1:$DW$117 )</f>
        <v>0</v>
      </c>
      <c r="CV141" s="48" cm="1">
        <f t="array" ref="CV141">SalarioAnualEsperado($B141, $G141, $D141, CV$1, Hombres!$A$1:$DW$117, Mujeres!$A$1:$DW$117 )</f>
        <v>0</v>
      </c>
      <c r="CW141" s="48" cm="1">
        <f t="array" ref="CW141">SalarioAnualEsperado($B141, $G141, $D141, CW$1, Hombres!$A$1:$DW$117, Mujeres!$A$1:$DW$117 )</f>
        <v>0</v>
      </c>
      <c r="CX141" s="48" cm="1">
        <f t="array" ref="CX141">SalarioAnualEsperado($B141, $G141, $D141, CX$1, Hombres!$A$1:$DW$117, Mujeres!$A$1:$DW$117 )</f>
        <v>0</v>
      </c>
      <c r="CY141" s="48" cm="1">
        <f t="array" ref="CY141">SalarioAnualEsperado($B141, $G141, $D141, CY$1, Hombres!$A$1:$DW$117, Mujeres!$A$1:$DW$117 )</f>
        <v>0</v>
      </c>
      <c r="CZ141" s="48" cm="1">
        <f t="array" ref="CZ141">SalarioAnualEsperado($B141, $G141, $D141, CZ$1, Hombres!$A$1:$DW$117, Mujeres!$A$1:$DW$117 )</f>
        <v>0</v>
      </c>
      <c r="DA141" s="48" cm="1">
        <f t="array" ref="DA141">SalarioAnualEsperado($B141, $G141, $D141, DA$1, Hombres!$A$1:$DW$117, Mujeres!$A$1:$DW$117 )</f>
        <v>0</v>
      </c>
      <c r="DB141" s="48" cm="1">
        <f t="array" ref="DB141">SalarioAnualEsperado($B141, $G141, $D141, DB$1, Hombres!$A$1:$DW$117, Mujeres!$A$1:$DW$117 )</f>
        <v>0</v>
      </c>
      <c r="DC141" s="48" cm="1">
        <f t="array" ref="DC141">SalarioAnualEsperado($B141, $G141, $D141, DC$1, Hombres!$A$1:$DW$117, Mujeres!$A$1:$DW$117 )</f>
        <v>0</v>
      </c>
    </row>
    <row r="142" spans="1:107" x14ac:dyDescent="0.3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8" cm="1">
        <f t="array" ref="L142">SalarioAnualEsperado($B142, $G142, $D142, L$1, Hombres!$A$1:$DW$117, Mujeres!$A$1:$DW$117 )</f>
        <v>10936950.700000001</v>
      </c>
      <c r="M142" s="48" cm="1">
        <f t="array" ref="M142">SalarioAnualEsperado($B142, $G142, $D142, M$1, Hombres!$A$1:$DW$117, Mujeres!$A$1:$DW$117 )</f>
        <v>11486790.350442037</v>
      </c>
      <c r="N142" s="48" cm="1">
        <f t="array" ref="N142">SalarioAnualEsperado($B142, $G142, $D142, N$1, Hombres!$A$1:$DW$117, Mujeres!$A$1:$DW$117 )</f>
        <v>12064213.274449453</v>
      </c>
      <c r="O142" s="48" cm="1">
        <f t="array" ref="O142">SalarioAnualEsperado($B142, $G142, $D142, O$1, Hombres!$A$1:$DW$117, Mujeres!$A$1:$DW$117 )</f>
        <v>12670611.64401242</v>
      </c>
      <c r="P142" s="48" cm="1">
        <f t="array" ref="P142">SalarioAnualEsperado($B142, $G142, $D142, P$1, Hombres!$A$1:$DW$117, Mujeres!$A$1:$DW$117 )</f>
        <v>13307430.256776791</v>
      </c>
      <c r="Q142" s="48" cm="1">
        <f t="array" ref="Q142">SalarioAnualEsperado($B142, $G142, $D142, Q$1, Hombres!$A$1:$DW$117, Mujeres!$A$1:$DW$117 )</f>
        <v>13976144.606742078</v>
      </c>
      <c r="R142" s="48" cm="1">
        <f t="array" ref="R142">SalarioAnualEsperado($B142, $G142, $D142, R$1, Hombres!$A$1:$DW$117, Mujeres!$A$1:$DW$117 )</f>
        <v>14678282.050733767</v>
      </c>
      <c r="S142" s="48" cm="1">
        <f t="array" ref="S142">SalarioAnualEsperado($B142, $G142, $D142, S$1, Hombres!$A$1:$DW$117, Mujeres!$A$1:$DW$117 )</f>
        <v>15415448.477176171</v>
      </c>
      <c r="T142" s="48" cm="1">
        <f t="array" ref="T142">SalarioAnualEsperado($B142, $G142, $D142, T$1, Hombres!$A$1:$DW$117, Mujeres!$A$1:$DW$117 )</f>
        <v>16189364.477867149</v>
      </c>
      <c r="U142" s="48" cm="1">
        <f t="array" ref="U142">SalarioAnualEsperado($B142, $G142, $D142, U$1, Hombres!$A$1:$DW$117, Mujeres!$A$1:$DW$117 )</f>
        <v>17001863.662597924</v>
      </c>
      <c r="V142" s="48" cm="1">
        <f t="array" ref="V142">SalarioAnualEsperado($B142, $G142, $D142, V$1, Hombres!$A$1:$DW$117, Mujeres!$A$1:$DW$117 )</f>
        <v>17854861.272397112</v>
      </c>
      <c r="W142" s="48" cm="1">
        <f t="array" ref="W142">SalarioAnualEsperado($B142, $G142, $D142, W$1, Hombres!$A$1:$DW$117, Mujeres!$A$1:$DW$117 )</f>
        <v>18750262.431352064</v>
      </c>
      <c r="X142" s="48" cm="1">
        <f t="array" ref="X142">SalarioAnualEsperado($B142, $G142, $D142, X$1, Hombres!$A$1:$DW$117, Mujeres!$A$1:$DW$117 )</f>
        <v>19690123.720659956</v>
      </c>
      <c r="Y142" s="48" cm="1">
        <f t="array" ref="Y142">SalarioAnualEsperado($B142, $G142, $D142, Y$1, Hombres!$A$1:$DW$117, Mujeres!$A$1:$DW$117 )</f>
        <v>20676603.439523626</v>
      </c>
      <c r="Z142" s="48" cm="1">
        <f t="array" ref="Z142">SalarioAnualEsperado($B142, $G142, $D142, Z$1, Hombres!$A$1:$DW$117, Mujeres!$A$1:$DW$117 )</f>
        <v>21711965.120072994</v>
      </c>
      <c r="AA142" s="48" cm="1">
        <f t="array" ref="AA142">SalarioAnualEsperado($B142, $G142, $D142, AA$1, Hombres!$A$1:$DW$117, Mujeres!$A$1:$DW$117 )</f>
        <v>22798553.406512734</v>
      </c>
      <c r="AB142" s="48" cm="1">
        <f t="array" ref="AB142">SalarioAnualEsperado($B142, $G142, $D142, AB$1, Hombres!$A$1:$DW$117, Mujeres!$A$1:$DW$117 )</f>
        <v>23938802.089133784</v>
      </c>
      <c r="AC142" s="48" cm="1">
        <f t="array" ref="AC142">SalarioAnualEsperado($B142, $G142, $D142, AC$1, Hombres!$A$1:$DW$117, Mujeres!$A$1:$DW$117 )</f>
        <v>25135241.762508322</v>
      </c>
      <c r="AD142" s="48" cm="1">
        <f t="array" ref="AD142">SalarioAnualEsperado($B142, $G142, $D142, AD$1, Hombres!$A$1:$DW$117, Mujeres!$A$1:$DW$117 )</f>
        <v>26390387.795848463</v>
      </c>
      <c r="AE142" s="48" cm="1">
        <f t="array" ref="AE142">SalarioAnualEsperado($B142, $G142, $D142, AE$1, Hombres!$A$1:$DW$117, Mujeres!$A$1:$DW$117 )</f>
        <v>27706685.516241588</v>
      </c>
      <c r="AF142" s="48" cm="1">
        <f t="array" ref="AF142">SalarioAnualEsperado($B142, $G142, $D142, AF$1, Hombres!$A$1:$DW$117, Mujeres!$A$1:$DW$117 )</f>
        <v>29086835.607425936</v>
      </c>
      <c r="AG142" s="48" cm="1">
        <f t="array" ref="AG142">SalarioAnualEsperado($B142, $G142, $D142, AG$1, Hombres!$A$1:$DW$117, Mujeres!$A$1:$DW$117 )</f>
        <v>30533721.150265075</v>
      </c>
      <c r="AH142" s="48" cm="1">
        <f t="array" ref="AH142">SalarioAnualEsperado($B142, $G142, $D142, AH$1, Hombres!$A$1:$DW$117, Mujeres!$A$1:$DW$117 )</f>
        <v>32050597.60437594</v>
      </c>
      <c r="AI142" s="48" cm="1">
        <f t="array" ref="AI142">SalarioAnualEsperado($B142, $G142, $D142, AI$1, Hombres!$A$1:$DW$117, Mujeres!$A$1:$DW$117 )</f>
        <v>33640756.335321561</v>
      </c>
      <c r="AJ142" s="48" cm="1">
        <f t="array" ref="AJ142">SalarioAnualEsperado($B142, $G142, $D142, AJ$1, Hombres!$A$1:$DW$117, Mujeres!$A$1:$DW$117 )</f>
        <v>35307494.255368516</v>
      </c>
      <c r="AK142" s="48" cm="1">
        <f t="array" ref="AK142">SalarioAnualEsperado($B142, $G142, $D142, AK$1, Hombres!$A$1:$DW$117, Mujeres!$A$1:$DW$117 )</f>
        <v>37054262.673538581</v>
      </c>
      <c r="AL142" s="48" cm="1">
        <f t="array" ref="AL142">SalarioAnualEsperado($B142, $G142, $D142, AL$1, Hombres!$A$1:$DW$117, Mujeres!$A$1:$DW$117 )</f>
        <v>38884681.136291951</v>
      </c>
      <c r="AM142" s="48" cm="1">
        <f t="array" ref="AM142">SalarioAnualEsperado($B142, $G142, $D142, AM$1, Hombres!$A$1:$DW$117, Mujeres!$A$1:$DW$117 )</f>
        <v>40802536.98885335</v>
      </c>
      <c r="AN142" s="48" cm="1">
        <f t="array" ref="AN142">SalarioAnualEsperado($B142, $G142, $D142, AN$1, Hombres!$A$1:$DW$117, Mujeres!$A$1:$DW$117 )</f>
        <v>42811503.805811413</v>
      </c>
      <c r="AO142" s="48" cm="1">
        <f t="array" ref="AO142">SalarioAnualEsperado($B142, $G142, $D142, AO$1, Hombres!$A$1:$DW$117, Mujeres!$A$1:$DW$117 )</f>
        <v>44914756.546138421</v>
      </c>
      <c r="AP142" s="48" cm="1">
        <f t="array" ref="AP142">SalarioAnualEsperado($B142, $G142, $D142, AP$1, Hombres!$A$1:$DW$117, Mujeres!$A$1:$DW$117 )</f>
        <v>47115807.969809555</v>
      </c>
      <c r="AQ142" s="48" cm="1">
        <f t="array" ref="AQ142">SalarioAnualEsperado($B142, $G142, $D142, AQ$1, Hombres!$A$1:$DW$117, Mujeres!$A$1:$DW$117 )</f>
        <v>49418668.269855723</v>
      </c>
      <c r="AR142" s="48" cm="1">
        <f t="array" ref="AR142">SalarioAnualEsperado($B142, $G142, $D142, AR$1, Hombres!$A$1:$DW$117, Mujeres!$A$1:$DW$117 )</f>
        <v>51828300.737107687</v>
      </c>
      <c r="AS142" s="48" cm="1">
        <f t="array" ref="AS142">SalarioAnualEsperado($B142, $G142, $D142, AS$1, Hombres!$A$1:$DW$117, Mujeres!$A$1:$DW$117 )</f>
        <v>54349490.682031944</v>
      </c>
      <c r="AT142" s="48" cm="1">
        <f t="array" ref="AT142">SalarioAnualEsperado($B142, $G142, $D142, AT$1, Hombres!$A$1:$DW$117, Mujeres!$A$1:$DW$117 )</f>
        <v>56986163.734855428</v>
      </c>
      <c r="AU142" s="48" cm="1">
        <f t="array" ref="AU142">SalarioAnualEsperado($B142, $G142, $D142, AU$1, Hombres!$A$1:$DW$117, Mujeres!$A$1:$DW$117 )</f>
        <v>59741255.165307283</v>
      </c>
      <c r="AV142" s="48" cm="1">
        <f t="array" ref="AV142">SalarioAnualEsperado($B142, $G142, $D142, AV$1, Hombres!$A$1:$DW$117, Mujeres!$A$1:$DW$117 )</f>
        <v>62617081.137855321</v>
      </c>
      <c r="AW142" s="48" cm="1">
        <f t="array" ref="AW142">SalarioAnualEsperado($B142, $G142, $D142, AW$1, Hombres!$A$1:$DW$117, Mujeres!$A$1:$DW$117 )</f>
        <v>65615686.739679128</v>
      </c>
      <c r="AX142" s="48" cm="1">
        <f t="array" ref="AX142">SalarioAnualEsperado($B142, $G142, $D142, AX$1, Hombres!$A$1:$DW$117, Mujeres!$A$1:$DW$117 )</f>
        <v>0</v>
      </c>
      <c r="AY142" s="48" cm="1">
        <f t="array" ref="AY142">SalarioAnualEsperado($B142, $G142, $D142, AY$1, Hombres!$A$1:$DW$117, Mujeres!$A$1:$DW$117 )</f>
        <v>0</v>
      </c>
      <c r="AZ142" s="48" cm="1">
        <f t="array" ref="AZ142">SalarioAnualEsperado($B142, $G142, $D142, AZ$1, Hombres!$A$1:$DW$117, Mujeres!$A$1:$DW$117 )</f>
        <v>0</v>
      </c>
      <c r="BA142" s="48" cm="1">
        <f t="array" ref="BA142">SalarioAnualEsperado($B142, $G142, $D142, BA$1, Hombres!$A$1:$DW$117, Mujeres!$A$1:$DW$117 )</f>
        <v>0</v>
      </c>
      <c r="BB142" s="48" cm="1">
        <f t="array" ref="BB142">SalarioAnualEsperado($B142, $G142, $D142, BB$1, Hombres!$A$1:$DW$117, Mujeres!$A$1:$DW$117 )</f>
        <v>0</v>
      </c>
      <c r="BC142" s="48" cm="1">
        <f t="array" ref="BC142">SalarioAnualEsperado($B142, $G142, $D142, BC$1, Hombres!$A$1:$DW$117, Mujeres!$A$1:$DW$117 )</f>
        <v>0</v>
      </c>
      <c r="BD142" s="48" cm="1">
        <f t="array" ref="BD142">SalarioAnualEsperado($B142, $G142, $D142, BD$1, Hombres!$A$1:$DW$117, Mujeres!$A$1:$DW$117 )</f>
        <v>0</v>
      </c>
      <c r="BE142" s="48" cm="1">
        <f t="array" ref="BE142">SalarioAnualEsperado($B142, $G142, $D142, BE$1, Hombres!$A$1:$DW$117, Mujeres!$A$1:$DW$117 )</f>
        <v>0</v>
      </c>
      <c r="BF142" s="48" cm="1">
        <f t="array" ref="BF142">SalarioAnualEsperado($B142, $G142, $D142, BF$1, Hombres!$A$1:$DW$117, Mujeres!$A$1:$DW$117 )</f>
        <v>0</v>
      </c>
      <c r="BG142" s="48" cm="1">
        <f t="array" ref="BG142">SalarioAnualEsperado($B142, $G142, $D142, BG$1, Hombres!$A$1:$DW$117, Mujeres!$A$1:$DW$117 )</f>
        <v>0</v>
      </c>
      <c r="BH142" s="48" cm="1">
        <f t="array" ref="BH142">SalarioAnualEsperado($B142, $G142, $D142, BH$1, Hombres!$A$1:$DW$117, Mujeres!$A$1:$DW$117 )</f>
        <v>0</v>
      </c>
      <c r="BI142" s="48" cm="1">
        <f t="array" ref="BI142">SalarioAnualEsperado($B142, $G142, $D142, BI$1, Hombres!$A$1:$DW$117, Mujeres!$A$1:$DW$117 )</f>
        <v>0</v>
      </c>
      <c r="BJ142" s="48" cm="1">
        <f t="array" ref="BJ142">SalarioAnualEsperado($B142, $G142, $D142, BJ$1, Hombres!$A$1:$DW$117, Mujeres!$A$1:$DW$117 )</f>
        <v>0</v>
      </c>
      <c r="BK142" s="48" cm="1">
        <f t="array" ref="BK142">SalarioAnualEsperado($B142, $G142, $D142, BK$1, Hombres!$A$1:$DW$117, Mujeres!$A$1:$DW$117 )</f>
        <v>0</v>
      </c>
      <c r="BL142" s="48" cm="1">
        <f t="array" ref="BL142">SalarioAnualEsperado($B142, $G142, $D142, BL$1, Hombres!$A$1:$DW$117, Mujeres!$A$1:$DW$117 )</f>
        <v>0</v>
      </c>
      <c r="BM142" s="48" cm="1">
        <f t="array" ref="BM142">SalarioAnualEsperado($B142, $G142, $D142, BM$1, Hombres!$A$1:$DW$117, Mujeres!$A$1:$DW$117 )</f>
        <v>0</v>
      </c>
      <c r="BN142" s="48" cm="1">
        <f t="array" ref="BN142">SalarioAnualEsperado($B142, $G142, $D142, BN$1, Hombres!$A$1:$DW$117, Mujeres!$A$1:$DW$117 )</f>
        <v>0</v>
      </c>
      <c r="BO142" s="48" cm="1">
        <f t="array" ref="BO142">SalarioAnualEsperado($B142, $G142, $D142, BO$1, Hombres!$A$1:$DW$117, Mujeres!$A$1:$DW$117 )</f>
        <v>0</v>
      </c>
      <c r="BP142" s="48" cm="1">
        <f t="array" ref="BP142">SalarioAnualEsperado($B142, $G142, $D142, BP$1, Hombres!$A$1:$DW$117, Mujeres!$A$1:$DW$117 )</f>
        <v>0</v>
      </c>
      <c r="BQ142" s="48" cm="1">
        <f t="array" ref="BQ142">SalarioAnualEsperado($B142, $G142, $D142, BQ$1, Hombres!$A$1:$DW$117, Mujeres!$A$1:$DW$117 )</f>
        <v>0</v>
      </c>
      <c r="BR142" s="48" cm="1">
        <f t="array" ref="BR142">SalarioAnualEsperado($B142, $G142, $D142, BR$1, Hombres!$A$1:$DW$117, Mujeres!$A$1:$DW$117 )</f>
        <v>0</v>
      </c>
      <c r="BS142" s="48" cm="1">
        <f t="array" ref="BS142">SalarioAnualEsperado($B142, $G142, $D142, BS$1, Hombres!$A$1:$DW$117, Mujeres!$A$1:$DW$117 )</f>
        <v>0</v>
      </c>
      <c r="BT142" s="48" cm="1">
        <f t="array" ref="BT142">SalarioAnualEsperado($B142, $G142, $D142, BT$1, Hombres!$A$1:$DW$117, Mujeres!$A$1:$DW$117 )</f>
        <v>0</v>
      </c>
      <c r="BU142" s="48" cm="1">
        <f t="array" ref="BU142">SalarioAnualEsperado($B142, $G142, $D142, BU$1, Hombres!$A$1:$DW$117, Mujeres!$A$1:$DW$117 )</f>
        <v>0</v>
      </c>
      <c r="BV142" s="48" cm="1">
        <f t="array" ref="BV142">SalarioAnualEsperado($B142, $G142, $D142, BV$1, Hombres!$A$1:$DW$117, Mujeres!$A$1:$DW$117 )</f>
        <v>0</v>
      </c>
      <c r="BW142" s="48" cm="1">
        <f t="array" ref="BW142">SalarioAnualEsperado($B142, $G142, $D142, BW$1, Hombres!$A$1:$DW$117, Mujeres!$A$1:$DW$117 )</f>
        <v>0</v>
      </c>
      <c r="BX142" s="48" cm="1">
        <f t="array" ref="BX142">SalarioAnualEsperado($B142, $G142, $D142, BX$1, Hombres!$A$1:$DW$117, Mujeres!$A$1:$DW$117 )</f>
        <v>0</v>
      </c>
      <c r="BY142" s="48" cm="1">
        <f t="array" ref="BY142">SalarioAnualEsperado($B142, $G142, $D142, BY$1, Hombres!$A$1:$DW$117, Mujeres!$A$1:$DW$117 )</f>
        <v>0</v>
      </c>
      <c r="BZ142" s="48" cm="1">
        <f t="array" ref="BZ142">SalarioAnualEsperado($B142, $G142, $D142, BZ$1, Hombres!$A$1:$DW$117, Mujeres!$A$1:$DW$117 )</f>
        <v>0</v>
      </c>
      <c r="CA142" s="48" cm="1">
        <f t="array" ref="CA142">SalarioAnualEsperado($B142, $G142, $D142, CA$1, Hombres!$A$1:$DW$117, Mujeres!$A$1:$DW$117 )</f>
        <v>0</v>
      </c>
      <c r="CB142" s="48" cm="1">
        <f t="array" ref="CB142">SalarioAnualEsperado($B142, $G142, $D142, CB$1, Hombres!$A$1:$DW$117, Mujeres!$A$1:$DW$117 )</f>
        <v>0</v>
      </c>
      <c r="CC142" s="48" cm="1">
        <f t="array" ref="CC142">SalarioAnualEsperado($B142, $G142, $D142, CC$1, Hombres!$A$1:$DW$117, Mujeres!$A$1:$DW$117 )</f>
        <v>0</v>
      </c>
      <c r="CD142" s="48" cm="1">
        <f t="array" ref="CD142">SalarioAnualEsperado($B142, $G142, $D142, CD$1, Hombres!$A$1:$DW$117, Mujeres!$A$1:$DW$117 )</f>
        <v>0</v>
      </c>
      <c r="CE142" s="48" cm="1">
        <f t="array" ref="CE142">SalarioAnualEsperado($B142, $G142, $D142, CE$1, Hombres!$A$1:$DW$117, Mujeres!$A$1:$DW$117 )</f>
        <v>0</v>
      </c>
      <c r="CF142" s="48" cm="1">
        <f t="array" ref="CF142">SalarioAnualEsperado($B142, $G142, $D142, CF$1, Hombres!$A$1:$DW$117, Mujeres!$A$1:$DW$117 )</f>
        <v>0</v>
      </c>
      <c r="CG142" s="48" cm="1">
        <f t="array" ref="CG142">SalarioAnualEsperado($B142, $G142, $D142, CG$1, Hombres!$A$1:$DW$117, Mujeres!$A$1:$DW$117 )</f>
        <v>0</v>
      </c>
      <c r="CH142" s="48" cm="1">
        <f t="array" ref="CH142">SalarioAnualEsperado($B142, $G142, $D142, CH$1, Hombres!$A$1:$DW$117, Mujeres!$A$1:$DW$117 )</f>
        <v>0</v>
      </c>
      <c r="CI142" s="48" cm="1">
        <f t="array" ref="CI142">SalarioAnualEsperado($B142, $G142, $D142, CI$1, Hombres!$A$1:$DW$117, Mujeres!$A$1:$DW$117 )</f>
        <v>0</v>
      </c>
      <c r="CJ142" s="48" cm="1">
        <f t="array" ref="CJ142">SalarioAnualEsperado($B142, $G142, $D142, CJ$1, Hombres!$A$1:$DW$117, Mujeres!$A$1:$DW$117 )</f>
        <v>0</v>
      </c>
      <c r="CK142" s="48" cm="1">
        <f t="array" ref="CK142">SalarioAnualEsperado($B142, $G142, $D142, CK$1, Hombres!$A$1:$DW$117, Mujeres!$A$1:$DW$117 )</f>
        <v>0</v>
      </c>
      <c r="CL142" s="48" cm="1">
        <f t="array" ref="CL142">SalarioAnualEsperado($B142, $G142, $D142, CL$1, Hombres!$A$1:$DW$117, Mujeres!$A$1:$DW$117 )</f>
        <v>0</v>
      </c>
      <c r="CM142" s="48" cm="1">
        <f t="array" ref="CM142">SalarioAnualEsperado($B142, $G142, $D142, CM$1, Hombres!$A$1:$DW$117, Mujeres!$A$1:$DW$117 )</f>
        <v>0</v>
      </c>
      <c r="CN142" s="48" cm="1">
        <f t="array" ref="CN142">SalarioAnualEsperado($B142, $G142, $D142, CN$1, Hombres!$A$1:$DW$117, Mujeres!$A$1:$DW$117 )</f>
        <v>0</v>
      </c>
      <c r="CO142" s="48" cm="1">
        <f t="array" ref="CO142">SalarioAnualEsperado($B142, $G142, $D142, CO$1, Hombres!$A$1:$DW$117, Mujeres!$A$1:$DW$117 )</f>
        <v>0</v>
      </c>
      <c r="CP142" s="48" cm="1">
        <f t="array" ref="CP142">SalarioAnualEsperado($B142, $G142, $D142, CP$1, Hombres!$A$1:$DW$117, Mujeres!$A$1:$DW$117 )</f>
        <v>0</v>
      </c>
      <c r="CQ142" s="48" cm="1">
        <f t="array" ref="CQ142">SalarioAnualEsperado($B142, $G142, $D142, CQ$1, Hombres!$A$1:$DW$117, Mujeres!$A$1:$DW$117 )</f>
        <v>0</v>
      </c>
      <c r="CR142" s="48" cm="1">
        <f t="array" ref="CR142">SalarioAnualEsperado($B142, $G142, $D142, CR$1, Hombres!$A$1:$DW$117, Mujeres!$A$1:$DW$117 )</f>
        <v>0</v>
      </c>
      <c r="CS142" s="48" cm="1">
        <f t="array" ref="CS142">SalarioAnualEsperado($B142, $G142, $D142, CS$1, Hombres!$A$1:$DW$117, Mujeres!$A$1:$DW$117 )</f>
        <v>0</v>
      </c>
      <c r="CT142" s="48" cm="1">
        <f t="array" ref="CT142">SalarioAnualEsperado($B142, $G142, $D142, CT$1, Hombres!$A$1:$DW$117, Mujeres!$A$1:$DW$117 )</f>
        <v>0</v>
      </c>
      <c r="CU142" s="48" cm="1">
        <f t="array" ref="CU142">SalarioAnualEsperado($B142, $G142, $D142, CU$1, Hombres!$A$1:$DW$117, Mujeres!$A$1:$DW$117 )</f>
        <v>0</v>
      </c>
      <c r="CV142" s="48" cm="1">
        <f t="array" ref="CV142">SalarioAnualEsperado($B142, $G142, $D142, CV$1, Hombres!$A$1:$DW$117, Mujeres!$A$1:$DW$117 )</f>
        <v>0</v>
      </c>
      <c r="CW142" s="48" cm="1">
        <f t="array" ref="CW142">SalarioAnualEsperado($B142, $G142, $D142, CW$1, Hombres!$A$1:$DW$117, Mujeres!$A$1:$DW$117 )</f>
        <v>0</v>
      </c>
      <c r="CX142" s="48" cm="1">
        <f t="array" ref="CX142">SalarioAnualEsperado($B142, $G142, $D142, CX$1, Hombres!$A$1:$DW$117, Mujeres!$A$1:$DW$117 )</f>
        <v>0</v>
      </c>
      <c r="CY142" s="48" cm="1">
        <f t="array" ref="CY142">SalarioAnualEsperado($B142, $G142, $D142, CY$1, Hombres!$A$1:$DW$117, Mujeres!$A$1:$DW$117 )</f>
        <v>0</v>
      </c>
      <c r="CZ142" s="48" cm="1">
        <f t="array" ref="CZ142">SalarioAnualEsperado($B142, $G142, $D142, CZ$1, Hombres!$A$1:$DW$117, Mujeres!$A$1:$DW$117 )</f>
        <v>0</v>
      </c>
      <c r="DA142" s="48" cm="1">
        <f t="array" ref="DA142">SalarioAnualEsperado($B142, $G142, $D142, DA$1, Hombres!$A$1:$DW$117, Mujeres!$A$1:$DW$117 )</f>
        <v>0</v>
      </c>
      <c r="DB142" s="48" cm="1">
        <f t="array" ref="DB142">SalarioAnualEsperado($B142, $G142, $D142, DB$1, Hombres!$A$1:$DW$117, Mujeres!$A$1:$DW$117 )</f>
        <v>0</v>
      </c>
      <c r="DC142" s="48" cm="1">
        <f t="array" ref="DC142">SalarioAnualEsperado($B142, $G142, $D142, DC$1, Hombres!$A$1:$DW$117, Mujeres!$A$1:$DW$117 )</f>
        <v>0</v>
      </c>
    </row>
    <row r="143" spans="1:107" x14ac:dyDescent="0.3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8" cm="1">
        <f t="array" ref="L143">SalarioAnualEsperado($B143, $G143, $D143, L$1, Hombres!$A$1:$DW$117, Mujeres!$A$1:$DW$117 )</f>
        <v>800701.07</v>
      </c>
      <c r="M143" s="48" cm="1">
        <f t="array" ref="M143">SalarioAnualEsperado($B143, $G143, $D143, M$1, Hombres!$A$1:$DW$117, Mujeres!$A$1:$DW$117 )</f>
        <v>840106.55891200458</v>
      </c>
      <c r="N143" s="48" cm="1">
        <f t="array" ref="N143">SalarioAnualEsperado($B143, $G143, $D143, N$1, Hombres!$A$1:$DW$117, Mujeres!$A$1:$DW$117 )</f>
        <v>881377.99366036966</v>
      </c>
      <c r="O143" s="48" cm="1">
        <f t="array" ref="O143">SalarioAnualEsperado($B143, $G143, $D143, O$1, Hombres!$A$1:$DW$117, Mujeres!$A$1:$DW$117 )</f>
        <v>924591.29384040378</v>
      </c>
      <c r="P143" s="48" cm="1">
        <f t="array" ref="P143">SalarioAnualEsperado($B143, $G143, $D143, P$1, Hombres!$A$1:$DW$117, Mujeres!$A$1:$DW$117 )</f>
        <v>969822.38370304764</v>
      </c>
      <c r="Q143" s="48" cm="1">
        <f t="array" ref="Q143">SalarioAnualEsperado($B143, $G143, $D143, Q$1, Hombres!$A$1:$DW$117, Mujeres!$A$1:$DW$117 )</f>
        <v>1017152.7795220984</v>
      </c>
      <c r="R143" s="48" cm="1">
        <f t="array" ref="R143">SalarioAnualEsperado($B143, $G143, $D143, R$1, Hombres!$A$1:$DW$117, Mujeres!$A$1:$DW$117 )</f>
        <v>1066671.2254043608</v>
      </c>
      <c r="S143" s="48" cm="1">
        <f t="array" ref="S143">SalarioAnualEsperado($B143, $G143, $D143, S$1, Hombres!$A$1:$DW$117, Mujeres!$A$1:$DW$117 )</f>
        <v>1118463.0060693196</v>
      </c>
      <c r="T143" s="48" cm="1">
        <f t="array" ref="T143">SalarioAnualEsperado($B143, $G143, $D143, T$1, Hombres!$A$1:$DW$117, Mujeres!$A$1:$DW$117 )</f>
        <v>1172595.9592937212</v>
      </c>
      <c r="U143" s="48" cm="1">
        <f t="array" ref="U143">SalarioAnualEsperado($B143, $G143, $D143, U$1, Hombres!$A$1:$DW$117, Mujeres!$A$1:$DW$117 )</f>
        <v>1229141.3356015829</v>
      </c>
      <c r="V143" s="48" cm="1">
        <f t="array" ref="V143">SalarioAnualEsperado($B143, $G143, $D143, V$1, Hombres!$A$1:$DW$117, Mujeres!$A$1:$DW$117 )</f>
        <v>1288186.3189541833</v>
      </c>
      <c r="W143" s="48" cm="1">
        <f t="array" ref="W143">SalarioAnualEsperado($B143, $G143, $D143, W$1, Hombres!$A$1:$DW$117, Mujeres!$A$1:$DW$117 )</f>
        <v>1349841.9389342919</v>
      </c>
      <c r="X143" s="48" cm="1">
        <f t="array" ref="X143">SalarioAnualEsperado($B143, $G143, $D143, X$1, Hombres!$A$1:$DW$117, Mujeres!$A$1:$DW$117 )</f>
        <v>1414211.1442670624</v>
      </c>
      <c r="Y143" s="48" cm="1">
        <f t="array" ref="Y143">SalarioAnualEsperado($B143, $G143, $D143, Y$1, Hombres!$A$1:$DW$117, Mujeres!$A$1:$DW$117 )</f>
        <v>1481363.4336702328</v>
      </c>
      <c r="Z143" s="48" cm="1">
        <f t="array" ref="Z143">SalarioAnualEsperado($B143, $G143, $D143, Z$1, Hombres!$A$1:$DW$117, Mujeres!$A$1:$DW$117 )</f>
        <v>1551336.1516259206</v>
      </c>
      <c r="AA143" s="48" cm="1">
        <f t="array" ref="AA143">SalarioAnualEsperado($B143, $G143, $D143, AA$1, Hombres!$A$1:$DW$117, Mujeres!$A$1:$DW$117 )</f>
        <v>1624151.508474197</v>
      </c>
      <c r="AB143" s="48" cm="1">
        <f t="array" ref="AB143">SalarioAnualEsperado($B143, $G143, $D143, AB$1, Hombres!$A$1:$DW$117, Mujeres!$A$1:$DW$117 )</f>
        <v>1699824.765381905</v>
      </c>
      <c r="AC143" s="48" cm="1">
        <f t="array" ref="AC143">SalarioAnualEsperado($B143, $G143, $D143, AC$1, Hombres!$A$1:$DW$117, Mujeres!$A$1:$DW$117 )</f>
        <v>0</v>
      </c>
      <c r="AD143" s="48" cm="1">
        <f t="array" ref="AD143">SalarioAnualEsperado($B143, $G143, $D143, AD$1, Hombres!$A$1:$DW$117, Mujeres!$A$1:$DW$117 )</f>
        <v>0</v>
      </c>
      <c r="AE143" s="48" cm="1">
        <f t="array" ref="AE143">SalarioAnualEsperado($B143, $G143, $D143, AE$1, Hombres!$A$1:$DW$117, Mujeres!$A$1:$DW$117 )</f>
        <v>0</v>
      </c>
      <c r="AF143" s="48" cm="1">
        <f t="array" ref="AF143">SalarioAnualEsperado($B143, $G143, $D143, AF$1, Hombres!$A$1:$DW$117, Mujeres!$A$1:$DW$117 )</f>
        <v>0</v>
      </c>
      <c r="AG143" s="48" cm="1">
        <f t="array" ref="AG143">SalarioAnualEsperado($B143, $G143, $D143, AG$1, Hombres!$A$1:$DW$117, Mujeres!$A$1:$DW$117 )</f>
        <v>0</v>
      </c>
      <c r="AH143" s="48" cm="1">
        <f t="array" ref="AH143">SalarioAnualEsperado($B143, $G143, $D143, AH$1, Hombres!$A$1:$DW$117, Mujeres!$A$1:$DW$117 )</f>
        <v>0</v>
      </c>
      <c r="AI143" s="48" cm="1">
        <f t="array" ref="AI143">SalarioAnualEsperado($B143, $G143, $D143, AI$1, Hombres!$A$1:$DW$117, Mujeres!$A$1:$DW$117 )</f>
        <v>0</v>
      </c>
      <c r="AJ143" s="48" cm="1">
        <f t="array" ref="AJ143">SalarioAnualEsperado($B143, $G143, $D143, AJ$1, Hombres!$A$1:$DW$117, Mujeres!$A$1:$DW$117 )</f>
        <v>0</v>
      </c>
      <c r="AK143" s="48" cm="1">
        <f t="array" ref="AK143">SalarioAnualEsperado($B143, $G143, $D143, AK$1, Hombres!$A$1:$DW$117, Mujeres!$A$1:$DW$117 )</f>
        <v>0</v>
      </c>
      <c r="AL143" s="48" cm="1">
        <f t="array" ref="AL143">SalarioAnualEsperado($B143, $G143, $D143, AL$1, Hombres!$A$1:$DW$117, Mujeres!$A$1:$DW$117 )</f>
        <v>0</v>
      </c>
      <c r="AM143" s="48" cm="1">
        <f t="array" ref="AM143">SalarioAnualEsperado($B143, $G143, $D143, AM$1, Hombres!$A$1:$DW$117, Mujeres!$A$1:$DW$117 )</f>
        <v>0</v>
      </c>
      <c r="AN143" s="48" cm="1">
        <f t="array" ref="AN143">SalarioAnualEsperado($B143, $G143, $D143, AN$1, Hombres!$A$1:$DW$117, Mujeres!$A$1:$DW$117 )</f>
        <v>0</v>
      </c>
      <c r="AO143" s="48" cm="1">
        <f t="array" ref="AO143">SalarioAnualEsperado($B143, $G143, $D143, AO$1, Hombres!$A$1:$DW$117, Mujeres!$A$1:$DW$117 )</f>
        <v>0</v>
      </c>
      <c r="AP143" s="48" cm="1">
        <f t="array" ref="AP143">SalarioAnualEsperado($B143, $G143, $D143, AP$1, Hombres!$A$1:$DW$117, Mujeres!$A$1:$DW$117 )</f>
        <v>0</v>
      </c>
      <c r="AQ143" s="48" cm="1">
        <f t="array" ref="AQ143">SalarioAnualEsperado($B143, $G143, $D143, AQ$1, Hombres!$A$1:$DW$117, Mujeres!$A$1:$DW$117 )</f>
        <v>0</v>
      </c>
      <c r="AR143" s="48" cm="1">
        <f t="array" ref="AR143">SalarioAnualEsperado($B143, $G143, $D143, AR$1, Hombres!$A$1:$DW$117, Mujeres!$A$1:$DW$117 )</f>
        <v>0</v>
      </c>
      <c r="AS143" s="48" cm="1">
        <f t="array" ref="AS143">SalarioAnualEsperado($B143, $G143, $D143, AS$1, Hombres!$A$1:$DW$117, Mujeres!$A$1:$DW$117 )</f>
        <v>0</v>
      </c>
      <c r="AT143" s="48" cm="1">
        <f t="array" ref="AT143">SalarioAnualEsperado($B143, $G143, $D143, AT$1, Hombres!$A$1:$DW$117, Mujeres!$A$1:$DW$117 )</f>
        <v>0</v>
      </c>
      <c r="AU143" s="48" cm="1">
        <f t="array" ref="AU143">SalarioAnualEsperado($B143, $G143, $D143, AU$1, Hombres!$A$1:$DW$117, Mujeres!$A$1:$DW$117 )</f>
        <v>0</v>
      </c>
      <c r="AV143" s="48" cm="1">
        <f t="array" ref="AV143">SalarioAnualEsperado($B143, $G143, $D143, AV$1, Hombres!$A$1:$DW$117, Mujeres!$A$1:$DW$117 )</f>
        <v>0</v>
      </c>
      <c r="AW143" s="48" cm="1">
        <f t="array" ref="AW143">SalarioAnualEsperado($B143, $G143, $D143, AW$1, Hombres!$A$1:$DW$117, Mujeres!$A$1:$DW$117 )</f>
        <v>0</v>
      </c>
      <c r="AX143" s="48" cm="1">
        <f t="array" ref="AX143">SalarioAnualEsperado($B143, $G143, $D143, AX$1, Hombres!$A$1:$DW$117, Mujeres!$A$1:$DW$117 )</f>
        <v>0</v>
      </c>
      <c r="AY143" s="48" cm="1">
        <f t="array" ref="AY143">SalarioAnualEsperado($B143, $G143, $D143, AY$1, Hombres!$A$1:$DW$117, Mujeres!$A$1:$DW$117 )</f>
        <v>0</v>
      </c>
      <c r="AZ143" s="48" cm="1">
        <f t="array" ref="AZ143">SalarioAnualEsperado($B143, $G143, $D143, AZ$1, Hombres!$A$1:$DW$117, Mujeres!$A$1:$DW$117 )</f>
        <v>0</v>
      </c>
      <c r="BA143" s="48" cm="1">
        <f t="array" ref="BA143">SalarioAnualEsperado($B143, $G143, $D143, BA$1, Hombres!$A$1:$DW$117, Mujeres!$A$1:$DW$117 )</f>
        <v>0</v>
      </c>
      <c r="BB143" s="48" cm="1">
        <f t="array" ref="BB143">SalarioAnualEsperado($B143, $G143, $D143, BB$1, Hombres!$A$1:$DW$117, Mujeres!$A$1:$DW$117 )</f>
        <v>0</v>
      </c>
      <c r="BC143" s="48" cm="1">
        <f t="array" ref="BC143">SalarioAnualEsperado($B143, $G143, $D143, BC$1, Hombres!$A$1:$DW$117, Mujeres!$A$1:$DW$117 )</f>
        <v>0</v>
      </c>
      <c r="BD143" s="48" cm="1">
        <f t="array" ref="BD143">SalarioAnualEsperado($B143, $G143, $D143, BD$1, Hombres!$A$1:$DW$117, Mujeres!$A$1:$DW$117 )</f>
        <v>0</v>
      </c>
      <c r="BE143" s="48" cm="1">
        <f t="array" ref="BE143">SalarioAnualEsperado($B143, $G143, $D143, BE$1, Hombres!$A$1:$DW$117, Mujeres!$A$1:$DW$117 )</f>
        <v>0</v>
      </c>
      <c r="BF143" s="48" cm="1">
        <f t="array" ref="BF143">SalarioAnualEsperado($B143, $G143, $D143, BF$1, Hombres!$A$1:$DW$117, Mujeres!$A$1:$DW$117 )</f>
        <v>0</v>
      </c>
      <c r="BG143" s="48" cm="1">
        <f t="array" ref="BG143">SalarioAnualEsperado($B143, $G143, $D143, BG$1, Hombres!$A$1:$DW$117, Mujeres!$A$1:$DW$117 )</f>
        <v>0</v>
      </c>
      <c r="BH143" s="48" cm="1">
        <f t="array" ref="BH143">SalarioAnualEsperado($B143, $G143, $D143, BH$1, Hombres!$A$1:$DW$117, Mujeres!$A$1:$DW$117 )</f>
        <v>0</v>
      </c>
      <c r="BI143" s="48" cm="1">
        <f t="array" ref="BI143">SalarioAnualEsperado($B143, $G143, $D143, BI$1, Hombres!$A$1:$DW$117, Mujeres!$A$1:$DW$117 )</f>
        <v>0</v>
      </c>
      <c r="BJ143" s="48" cm="1">
        <f t="array" ref="BJ143">SalarioAnualEsperado($B143, $G143, $D143, BJ$1, Hombres!$A$1:$DW$117, Mujeres!$A$1:$DW$117 )</f>
        <v>0</v>
      </c>
      <c r="BK143" s="48" cm="1">
        <f t="array" ref="BK143">SalarioAnualEsperado($B143, $G143, $D143, BK$1, Hombres!$A$1:$DW$117, Mujeres!$A$1:$DW$117 )</f>
        <v>0</v>
      </c>
      <c r="BL143" s="48" cm="1">
        <f t="array" ref="BL143">SalarioAnualEsperado($B143, $G143, $D143, BL$1, Hombres!$A$1:$DW$117, Mujeres!$A$1:$DW$117 )</f>
        <v>0</v>
      </c>
      <c r="BM143" s="48" cm="1">
        <f t="array" ref="BM143">SalarioAnualEsperado($B143, $G143, $D143, BM$1, Hombres!$A$1:$DW$117, Mujeres!$A$1:$DW$117 )</f>
        <v>0</v>
      </c>
      <c r="BN143" s="48" cm="1">
        <f t="array" ref="BN143">SalarioAnualEsperado($B143, $G143, $D143, BN$1, Hombres!$A$1:$DW$117, Mujeres!$A$1:$DW$117 )</f>
        <v>0</v>
      </c>
      <c r="BO143" s="48" cm="1">
        <f t="array" ref="BO143">SalarioAnualEsperado($B143, $G143, $D143, BO$1, Hombres!$A$1:$DW$117, Mujeres!$A$1:$DW$117 )</f>
        <v>0</v>
      </c>
      <c r="BP143" s="48" cm="1">
        <f t="array" ref="BP143">SalarioAnualEsperado($B143, $G143, $D143, BP$1, Hombres!$A$1:$DW$117, Mujeres!$A$1:$DW$117 )</f>
        <v>0</v>
      </c>
      <c r="BQ143" s="48" cm="1">
        <f t="array" ref="BQ143">SalarioAnualEsperado($B143, $G143, $D143, BQ$1, Hombres!$A$1:$DW$117, Mujeres!$A$1:$DW$117 )</f>
        <v>0</v>
      </c>
      <c r="BR143" s="48" cm="1">
        <f t="array" ref="BR143">SalarioAnualEsperado($B143, $G143, $D143, BR$1, Hombres!$A$1:$DW$117, Mujeres!$A$1:$DW$117 )</f>
        <v>0</v>
      </c>
      <c r="BS143" s="48" cm="1">
        <f t="array" ref="BS143">SalarioAnualEsperado($B143, $G143, $D143, BS$1, Hombres!$A$1:$DW$117, Mujeres!$A$1:$DW$117 )</f>
        <v>0</v>
      </c>
      <c r="BT143" s="48" cm="1">
        <f t="array" ref="BT143">SalarioAnualEsperado($B143, $G143, $D143, BT$1, Hombres!$A$1:$DW$117, Mujeres!$A$1:$DW$117 )</f>
        <v>0</v>
      </c>
      <c r="BU143" s="48" cm="1">
        <f t="array" ref="BU143">SalarioAnualEsperado($B143, $G143, $D143, BU$1, Hombres!$A$1:$DW$117, Mujeres!$A$1:$DW$117 )</f>
        <v>0</v>
      </c>
      <c r="BV143" s="48" cm="1">
        <f t="array" ref="BV143">SalarioAnualEsperado($B143, $G143, $D143, BV$1, Hombres!$A$1:$DW$117, Mujeres!$A$1:$DW$117 )</f>
        <v>0</v>
      </c>
      <c r="BW143" s="48" cm="1">
        <f t="array" ref="BW143">SalarioAnualEsperado($B143, $G143, $D143, BW$1, Hombres!$A$1:$DW$117, Mujeres!$A$1:$DW$117 )</f>
        <v>0</v>
      </c>
      <c r="BX143" s="48" cm="1">
        <f t="array" ref="BX143">SalarioAnualEsperado($B143, $G143, $D143, BX$1, Hombres!$A$1:$DW$117, Mujeres!$A$1:$DW$117 )</f>
        <v>0</v>
      </c>
      <c r="BY143" s="48" cm="1">
        <f t="array" ref="BY143">SalarioAnualEsperado($B143, $G143, $D143, BY$1, Hombres!$A$1:$DW$117, Mujeres!$A$1:$DW$117 )</f>
        <v>0</v>
      </c>
      <c r="BZ143" s="48" cm="1">
        <f t="array" ref="BZ143">SalarioAnualEsperado($B143, $G143, $D143, BZ$1, Hombres!$A$1:$DW$117, Mujeres!$A$1:$DW$117 )</f>
        <v>0</v>
      </c>
      <c r="CA143" s="48" cm="1">
        <f t="array" ref="CA143">SalarioAnualEsperado($B143, $G143, $D143, CA$1, Hombres!$A$1:$DW$117, Mujeres!$A$1:$DW$117 )</f>
        <v>0</v>
      </c>
      <c r="CB143" s="48" cm="1">
        <f t="array" ref="CB143">SalarioAnualEsperado($B143, $G143, $D143, CB$1, Hombres!$A$1:$DW$117, Mujeres!$A$1:$DW$117 )</f>
        <v>0</v>
      </c>
      <c r="CC143" s="48" cm="1">
        <f t="array" ref="CC143">SalarioAnualEsperado($B143, $G143, $D143, CC$1, Hombres!$A$1:$DW$117, Mujeres!$A$1:$DW$117 )</f>
        <v>0</v>
      </c>
      <c r="CD143" s="48" cm="1">
        <f t="array" ref="CD143">SalarioAnualEsperado($B143, $G143, $D143, CD$1, Hombres!$A$1:$DW$117, Mujeres!$A$1:$DW$117 )</f>
        <v>0</v>
      </c>
      <c r="CE143" s="48" cm="1">
        <f t="array" ref="CE143">SalarioAnualEsperado($B143, $G143, $D143, CE$1, Hombres!$A$1:$DW$117, Mujeres!$A$1:$DW$117 )</f>
        <v>0</v>
      </c>
      <c r="CF143" s="48" cm="1">
        <f t="array" ref="CF143">SalarioAnualEsperado($B143, $G143, $D143, CF$1, Hombres!$A$1:$DW$117, Mujeres!$A$1:$DW$117 )</f>
        <v>0</v>
      </c>
      <c r="CG143" s="48" cm="1">
        <f t="array" ref="CG143">SalarioAnualEsperado($B143, $G143, $D143, CG$1, Hombres!$A$1:$DW$117, Mujeres!$A$1:$DW$117 )</f>
        <v>0</v>
      </c>
      <c r="CH143" s="48" cm="1">
        <f t="array" ref="CH143">SalarioAnualEsperado($B143, $G143, $D143, CH$1, Hombres!$A$1:$DW$117, Mujeres!$A$1:$DW$117 )</f>
        <v>0</v>
      </c>
      <c r="CI143" s="48" cm="1">
        <f t="array" ref="CI143">SalarioAnualEsperado($B143, $G143, $D143, CI$1, Hombres!$A$1:$DW$117, Mujeres!$A$1:$DW$117 )</f>
        <v>0</v>
      </c>
      <c r="CJ143" s="48" cm="1">
        <f t="array" ref="CJ143">SalarioAnualEsperado($B143, $G143, $D143, CJ$1, Hombres!$A$1:$DW$117, Mujeres!$A$1:$DW$117 )</f>
        <v>0</v>
      </c>
      <c r="CK143" s="48" cm="1">
        <f t="array" ref="CK143">SalarioAnualEsperado($B143, $G143, $D143, CK$1, Hombres!$A$1:$DW$117, Mujeres!$A$1:$DW$117 )</f>
        <v>0</v>
      </c>
      <c r="CL143" s="48" cm="1">
        <f t="array" ref="CL143">SalarioAnualEsperado($B143, $G143, $D143, CL$1, Hombres!$A$1:$DW$117, Mujeres!$A$1:$DW$117 )</f>
        <v>0</v>
      </c>
      <c r="CM143" s="48" cm="1">
        <f t="array" ref="CM143">SalarioAnualEsperado($B143, $G143, $D143, CM$1, Hombres!$A$1:$DW$117, Mujeres!$A$1:$DW$117 )</f>
        <v>0</v>
      </c>
      <c r="CN143" s="48" cm="1">
        <f t="array" ref="CN143">SalarioAnualEsperado($B143, $G143, $D143, CN$1, Hombres!$A$1:$DW$117, Mujeres!$A$1:$DW$117 )</f>
        <v>0</v>
      </c>
      <c r="CO143" s="48" cm="1">
        <f t="array" ref="CO143">SalarioAnualEsperado($B143, $G143, $D143, CO$1, Hombres!$A$1:$DW$117, Mujeres!$A$1:$DW$117 )</f>
        <v>0</v>
      </c>
      <c r="CP143" s="48" cm="1">
        <f t="array" ref="CP143">SalarioAnualEsperado($B143, $G143, $D143, CP$1, Hombres!$A$1:$DW$117, Mujeres!$A$1:$DW$117 )</f>
        <v>0</v>
      </c>
      <c r="CQ143" s="48" cm="1">
        <f t="array" ref="CQ143">SalarioAnualEsperado($B143, $G143, $D143, CQ$1, Hombres!$A$1:$DW$117, Mujeres!$A$1:$DW$117 )</f>
        <v>0</v>
      </c>
      <c r="CR143" s="48" cm="1">
        <f t="array" ref="CR143">SalarioAnualEsperado($B143, $G143, $D143, CR$1, Hombres!$A$1:$DW$117, Mujeres!$A$1:$DW$117 )</f>
        <v>0</v>
      </c>
      <c r="CS143" s="48" cm="1">
        <f t="array" ref="CS143">SalarioAnualEsperado($B143, $G143, $D143, CS$1, Hombres!$A$1:$DW$117, Mujeres!$A$1:$DW$117 )</f>
        <v>0</v>
      </c>
      <c r="CT143" s="48" cm="1">
        <f t="array" ref="CT143">SalarioAnualEsperado($B143, $G143, $D143, CT$1, Hombres!$A$1:$DW$117, Mujeres!$A$1:$DW$117 )</f>
        <v>0</v>
      </c>
      <c r="CU143" s="48" cm="1">
        <f t="array" ref="CU143">SalarioAnualEsperado($B143, $G143, $D143, CU$1, Hombres!$A$1:$DW$117, Mujeres!$A$1:$DW$117 )</f>
        <v>0</v>
      </c>
      <c r="CV143" s="48" cm="1">
        <f t="array" ref="CV143">SalarioAnualEsperado($B143, $G143, $D143, CV$1, Hombres!$A$1:$DW$117, Mujeres!$A$1:$DW$117 )</f>
        <v>0</v>
      </c>
      <c r="CW143" s="48" cm="1">
        <f t="array" ref="CW143">SalarioAnualEsperado($B143, $G143, $D143, CW$1, Hombres!$A$1:$DW$117, Mujeres!$A$1:$DW$117 )</f>
        <v>0</v>
      </c>
      <c r="CX143" s="48" cm="1">
        <f t="array" ref="CX143">SalarioAnualEsperado($B143, $G143, $D143, CX$1, Hombres!$A$1:$DW$117, Mujeres!$A$1:$DW$117 )</f>
        <v>0</v>
      </c>
      <c r="CY143" s="48" cm="1">
        <f t="array" ref="CY143">SalarioAnualEsperado($B143, $G143, $D143, CY$1, Hombres!$A$1:$DW$117, Mujeres!$A$1:$DW$117 )</f>
        <v>0</v>
      </c>
      <c r="CZ143" s="48" cm="1">
        <f t="array" ref="CZ143">SalarioAnualEsperado($B143, $G143, $D143, CZ$1, Hombres!$A$1:$DW$117, Mujeres!$A$1:$DW$117 )</f>
        <v>0</v>
      </c>
      <c r="DA143" s="48" cm="1">
        <f t="array" ref="DA143">SalarioAnualEsperado($B143, $G143, $D143, DA$1, Hombres!$A$1:$DW$117, Mujeres!$A$1:$DW$117 )</f>
        <v>0</v>
      </c>
      <c r="DB143" s="48" cm="1">
        <f t="array" ref="DB143">SalarioAnualEsperado($B143, $G143, $D143, DB$1, Hombres!$A$1:$DW$117, Mujeres!$A$1:$DW$117 )</f>
        <v>0</v>
      </c>
      <c r="DC143" s="48" cm="1">
        <f t="array" ref="DC143">SalarioAnualEsperado($B143, $G143, $D143, DC$1, Hombres!$A$1:$DW$117, Mujeres!$A$1:$DW$117 )</f>
        <v>0</v>
      </c>
    </row>
    <row r="144" spans="1:107" x14ac:dyDescent="0.3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8" cm="1">
        <f t="array" ref="L144">SalarioAnualEsperado($B144, $G144, $D144, L$1, Hombres!$A$1:$DW$117, Mujeres!$A$1:$DW$117 )</f>
        <v>7881640</v>
      </c>
      <c r="M144" s="48" cm="1">
        <f t="array" ref="M144">SalarioAnualEsperado($B144, $G144, $D144, M$1, Hombres!$A$1:$DW$117, Mujeres!$A$1:$DW$117 )</f>
        <v>8269575.4396776147</v>
      </c>
      <c r="N144" s="48" cm="1">
        <f t="array" ref="N144">SalarioAnualEsperado($B144, $G144, $D144, N$1, Hombres!$A$1:$DW$117, Mujeres!$A$1:$DW$117 )</f>
        <v>8676573.8399100285</v>
      </c>
      <c r="O144" s="48" cm="1">
        <f t="array" ref="O144">SalarioAnualEsperado($B144, $G144, $D144, O$1, Hombres!$A$1:$DW$117, Mujeres!$A$1:$DW$117 )</f>
        <v>9103564.934290709</v>
      </c>
      <c r="P144" s="48" cm="1">
        <f t="array" ref="P144">SalarioAnualEsperado($B144, $G144, $D144, P$1, Hombres!$A$1:$DW$117, Mujeres!$A$1:$DW$117 )</f>
        <v>9551378.7642112151</v>
      </c>
      <c r="Q144" s="48" cm="1">
        <f t="array" ref="Q144">SalarioAnualEsperado($B144, $G144, $D144, Q$1, Hombres!$A$1:$DW$117, Mujeres!$A$1:$DW$117 )</f>
        <v>10020863.78774849</v>
      </c>
      <c r="R144" s="48" cm="1">
        <f t="array" ref="R144">SalarioAnualEsperado($B144, $G144, $D144, R$1, Hombres!$A$1:$DW$117, Mujeres!$A$1:$DW$117 )</f>
        <v>10512876.151241574</v>
      </c>
      <c r="S144" s="48" cm="1">
        <f t="array" ref="S144">SalarioAnualEsperado($B144, $G144, $D144, S$1, Hombres!$A$1:$DW$117, Mujeres!$A$1:$DW$117 )</f>
        <v>11028295.786416246</v>
      </c>
      <c r="T144" s="48" cm="1">
        <f t="array" ref="T144">SalarioAnualEsperado($B144, $G144, $D144, T$1, Hombres!$A$1:$DW$117, Mujeres!$A$1:$DW$117 )</f>
        <v>11567997.983019732</v>
      </c>
      <c r="U144" s="48" cm="1">
        <f t="array" ref="U144">SalarioAnualEsperado($B144, $G144, $D144, U$1, Hombres!$A$1:$DW$117, Mujeres!$A$1:$DW$117 )</f>
        <v>12132889.473295948</v>
      </c>
      <c r="V144" s="48" cm="1">
        <f t="array" ref="V144">SalarioAnualEsperado($B144, $G144, $D144, V$1, Hombres!$A$1:$DW$117, Mujeres!$A$1:$DW$117 )</f>
        <v>12724066.991631612</v>
      </c>
      <c r="W144" s="48" cm="1">
        <f t="array" ref="W144">SalarioAnualEsperado($B144, $G144, $D144, W$1, Hombres!$A$1:$DW$117, Mujeres!$A$1:$DW$117 )</f>
        <v>13342906.799466938</v>
      </c>
      <c r="X144" s="48" cm="1">
        <f t="array" ref="X144">SalarioAnualEsperado($B144, $G144, $D144, X$1, Hombres!$A$1:$DW$117, Mujeres!$A$1:$DW$117 )</f>
        <v>13990917.521651682</v>
      </c>
      <c r="Y144" s="48" cm="1">
        <f t="array" ref="Y144">SalarioAnualEsperado($B144, $G144, $D144, Y$1, Hombres!$A$1:$DW$117, Mujeres!$A$1:$DW$117 )</f>
        <v>14669504.328924606</v>
      </c>
      <c r="Z144" s="48" cm="1">
        <f t="array" ref="Z144">SalarioAnualEsperado($B144, $G144, $D144, Z$1, Hombres!$A$1:$DW$117, Mujeres!$A$1:$DW$117 )</f>
        <v>15379529.013350569</v>
      </c>
      <c r="AA144" s="48" cm="1">
        <f t="array" ref="AA144">SalarioAnualEsperado($B144, $G144, $D144, AA$1, Hombres!$A$1:$DW$117, Mujeres!$A$1:$DW$117 )</f>
        <v>16121814.540563799</v>
      </c>
      <c r="AB144" s="48" cm="1">
        <f t="array" ref="AB144">SalarioAnualEsperado($B144, $G144, $D144, AB$1, Hombres!$A$1:$DW$117, Mujeres!$A$1:$DW$117 )</f>
        <v>16897260.144796953</v>
      </c>
      <c r="AC144" s="48" cm="1">
        <f t="array" ref="AC144">SalarioAnualEsperado($B144, $G144, $D144, AC$1, Hombres!$A$1:$DW$117, Mujeres!$A$1:$DW$117 )</f>
        <v>17706915.131327327</v>
      </c>
      <c r="AD144" s="48" cm="1">
        <f t="array" ref="AD144">SalarioAnualEsperado($B144, $G144, $D144, AD$1, Hombres!$A$1:$DW$117, Mujeres!$A$1:$DW$117 )</f>
        <v>18551913.13197118</v>
      </c>
      <c r="AE144" s="48" cm="1">
        <f t="array" ref="AE144">SalarioAnualEsperado($B144, $G144, $D144, AE$1, Hombres!$A$1:$DW$117, Mujeres!$A$1:$DW$117 )</f>
        <v>19433471.940451324</v>
      </c>
      <c r="AF144" s="48" cm="1">
        <f t="array" ref="AF144">SalarioAnualEsperado($B144, $G144, $D144, AF$1, Hombres!$A$1:$DW$117, Mujeres!$A$1:$DW$117 )</f>
        <v>20353166.43751863</v>
      </c>
      <c r="AG144" s="48" cm="1">
        <f t="array" ref="AG144">SalarioAnualEsperado($B144, $G144, $D144, AG$1, Hombres!$A$1:$DW$117, Mujeres!$A$1:$DW$117 )</f>
        <v>21312872.501067054</v>
      </c>
      <c r="AH144" s="48" cm="1">
        <f t="array" ref="AH144">SalarioAnualEsperado($B144, $G144, $D144, AH$1, Hombres!$A$1:$DW$117, Mujeres!$A$1:$DW$117 )</f>
        <v>22313818.742649432</v>
      </c>
      <c r="AI144" s="48" cm="1">
        <f t="array" ref="AI144">SalarioAnualEsperado($B144, $G144, $D144, AI$1, Hombres!$A$1:$DW$117, Mujeres!$A$1:$DW$117 )</f>
        <v>23356778.141041122</v>
      </c>
      <c r="AJ144" s="48" cm="1">
        <f t="array" ref="AJ144">SalarioAnualEsperado($B144, $G144, $D144, AJ$1, Hombres!$A$1:$DW$117, Mujeres!$A$1:$DW$117 )</f>
        <v>24441509.666887838</v>
      </c>
      <c r="AK144" s="48" cm="1">
        <f t="array" ref="AK144">SalarioAnualEsperado($B144, $G144, $D144, AK$1, Hombres!$A$1:$DW$117, Mujeres!$A$1:$DW$117 )</f>
        <v>25567204.463665046</v>
      </c>
      <c r="AL144" s="48" cm="1">
        <f t="array" ref="AL144">SalarioAnualEsperado($B144, $G144, $D144, AL$1, Hombres!$A$1:$DW$117, Mujeres!$A$1:$DW$117 )</f>
        <v>26732810.725717064</v>
      </c>
      <c r="AM144" s="48" cm="1">
        <f t="array" ref="AM144">SalarioAnualEsperado($B144, $G144, $D144, AM$1, Hombres!$A$1:$DW$117, Mujeres!$A$1:$DW$117 )</f>
        <v>27938390.381046809</v>
      </c>
      <c r="AN144" s="48" cm="1">
        <f t="array" ref="AN144">SalarioAnualEsperado($B144, $G144, $D144, AN$1, Hombres!$A$1:$DW$117, Mujeres!$A$1:$DW$117 )</f>
        <v>29184848.304406334</v>
      </c>
      <c r="AO144" s="48" cm="1">
        <f t="array" ref="AO144">SalarioAnualEsperado($B144, $G144, $D144, AO$1, Hombres!$A$1:$DW$117, Mujeres!$A$1:$DW$117 )</f>
        <v>30472977.587710407</v>
      </c>
      <c r="AP144" s="48" cm="1">
        <f t="array" ref="AP144">SalarioAnualEsperado($B144, $G144, $D144, AP$1, Hombres!$A$1:$DW$117, Mujeres!$A$1:$DW$117 )</f>
        <v>31803685.480268061</v>
      </c>
      <c r="AQ144" s="48" cm="1">
        <f t="array" ref="AQ144">SalarioAnualEsperado($B144, $G144, $D144, AQ$1, Hombres!$A$1:$DW$117, Mujeres!$A$1:$DW$117 )</f>
        <v>33177480.869182665</v>
      </c>
      <c r="AR144" s="48" cm="1">
        <f t="array" ref="AR144">SalarioAnualEsperado($B144, $G144, $D144, AR$1, Hombres!$A$1:$DW$117, Mujeres!$A$1:$DW$117 )</f>
        <v>34593040.857566282</v>
      </c>
      <c r="AS144" s="48" cm="1">
        <f t="array" ref="AS144">SalarioAnualEsperado($B144, $G144, $D144, AS$1, Hombres!$A$1:$DW$117, Mujeres!$A$1:$DW$117 )</f>
        <v>0</v>
      </c>
      <c r="AT144" s="48" cm="1">
        <f t="array" ref="AT144">SalarioAnualEsperado($B144, $G144, $D144, AT$1, Hombres!$A$1:$DW$117, Mujeres!$A$1:$DW$117 )</f>
        <v>0</v>
      </c>
      <c r="AU144" s="48" cm="1">
        <f t="array" ref="AU144">SalarioAnualEsperado($B144, $G144, $D144, AU$1, Hombres!$A$1:$DW$117, Mujeres!$A$1:$DW$117 )</f>
        <v>0</v>
      </c>
      <c r="AV144" s="48" cm="1">
        <f t="array" ref="AV144">SalarioAnualEsperado($B144, $G144, $D144, AV$1, Hombres!$A$1:$DW$117, Mujeres!$A$1:$DW$117 )</f>
        <v>0</v>
      </c>
      <c r="AW144" s="48" cm="1">
        <f t="array" ref="AW144">SalarioAnualEsperado($B144, $G144, $D144, AW$1, Hombres!$A$1:$DW$117, Mujeres!$A$1:$DW$117 )</f>
        <v>0</v>
      </c>
      <c r="AX144" s="48" cm="1">
        <f t="array" ref="AX144">SalarioAnualEsperado($B144, $G144, $D144, AX$1, Hombres!$A$1:$DW$117, Mujeres!$A$1:$DW$117 )</f>
        <v>0</v>
      </c>
      <c r="AY144" s="48" cm="1">
        <f t="array" ref="AY144">SalarioAnualEsperado($B144, $G144, $D144, AY$1, Hombres!$A$1:$DW$117, Mujeres!$A$1:$DW$117 )</f>
        <v>0</v>
      </c>
      <c r="AZ144" s="48" cm="1">
        <f t="array" ref="AZ144">SalarioAnualEsperado($B144, $G144, $D144, AZ$1, Hombres!$A$1:$DW$117, Mujeres!$A$1:$DW$117 )</f>
        <v>0</v>
      </c>
      <c r="BA144" s="48" cm="1">
        <f t="array" ref="BA144">SalarioAnualEsperado($B144, $G144, $D144, BA$1, Hombres!$A$1:$DW$117, Mujeres!$A$1:$DW$117 )</f>
        <v>0</v>
      </c>
      <c r="BB144" s="48" cm="1">
        <f t="array" ref="BB144">SalarioAnualEsperado($B144, $G144, $D144, BB$1, Hombres!$A$1:$DW$117, Mujeres!$A$1:$DW$117 )</f>
        <v>0</v>
      </c>
      <c r="BC144" s="48" cm="1">
        <f t="array" ref="BC144">SalarioAnualEsperado($B144, $G144, $D144, BC$1, Hombres!$A$1:$DW$117, Mujeres!$A$1:$DW$117 )</f>
        <v>0</v>
      </c>
      <c r="BD144" s="48" cm="1">
        <f t="array" ref="BD144">SalarioAnualEsperado($B144, $G144, $D144, BD$1, Hombres!$A$1:$DW$117, Mujeres!$A$1:$DW$117 )</f>
        <v>0</v>
      </c>
      <c r="BE144" s="48" cm="1">
        <f t="array" ref="BE144">SalarioAnualEsperado($B144, $G144, $D144, BE$1, Hombres!$A$1:$DW$117, Mujeres!$A$1:$DW$117 )</f>
        <v>0</v>
      </c>
      <c r="BF144" s="48" cm="1">
        <f t="array" ref="BF144">SalarioAnualEsperado($B144, $G144, $D144, BF$1, Hombres!$A$1:$DW$117, Mujeres!$A$1:$DW$117 )</f>
        <v>0</v>
      </c>
      <c r="BG144" s="48" cm="1">
        <f t="array" ref="BG144">SalarioAnualEsperado($B144, $G144, $D144, BG$1, Hombres!$A$1:$DW$117, Mujeres!$A$1:$DW$117 )</f>
        <v>0</v>
      </c>
      <c r="BH144" s="48" cm="1">
        <f t="array" ref="BH144">SalarioAnualEsperado($B144, $G144, $D144, BH$1, Hombres!$A$1:$DW$117, Mujeres!$A$1:$DW$117 )</f>
        <v>0</v>
      </c>
      <c r="BI144" s="48" cm="1">
        <f t="array" ref="BI144">SalarioAnualEsperado($B144, $G144, $D144, BI$1, Hombres!$A$1:$DW$117, Mujeres!$A$1:$DW$117 )</f>
        <v>0</v>
      </c>
      <c r="BJ144" s="48" cm="1">
        <f t="array" ref="BJ144">SalarioAnualEsperado($B144, $G144, $D144, BJ$1, Hombres!$A$1:$DW$117, Mujeres!$A$1:$DW$117 )</f>
        <v>0</v>
      </c>
      <c r="BK144" s="48" cm="1">
        <f t="array" ref="BK144">SalarioAnualEsperado($B144, $G144, $D144, BK$1, Hombres!$A$1:$DW$117, Mujeres!$A$1:$DW$117 )</f>
        <v>0</v>
      </c>
      <c r="BL144" s="48" cm="1">
        <f t="array" ref="BL144">SalarioAnualEsperado($B144, $G144, $D144, BL$1, Hombres!$A$1:$DW$117, Mujeres!$A$1:$DW$117 )</f>
        <v>0</v>
      </c>
      <c r="BM144" s="48" cm="1">
        <f t="array" ref="BM144">SalarioAnualEsperado($B144, $G144, $D144, BM$1, Hombres!$A$1:$DW$117, Mujeres!$A$1:$DW$117 )</f>
        <v>0</v>
      </c>
      <c r="BN144" s="48" cm="1">
        <f t="array" ref="BN144">SalarioAnualEsperado($B144, $G144, $D144, BN$1, Hombres!$A$1:$DW$117, Mujeres!$A$1:$DW$117 )</f>
        <v>0</v>
      </c>
      <c r="BO144" s="48" cm="1">
        <f t="array" ref="BO144">SalarioAnualEsperado($B144, $G144, $D144, BO$1, Hombres!$A$1:$DW$117, Mujeres!$A$1:$DW$117 )</f>
        <v>0</v>
      </c>
      <c r="BP144" s="48" cm="1">
        <f t="array" ref="BP144">SalarioAnualEsperado($B144, $G144, $D144, BP$1, Hombres!$A$1:$DW$117, Mujeres!$A$1:$DW$117 )</f>
        <v>0</v>
      </c>
      <c r="BQ144" s="48" cm="1">
        <f t="array" ref="BQ144">SalarioAnualEsperado($B144, $G144, $D144, BQ$1, Hombres!$A$1:$DW$117, Mujeres!$A$1:$DW$117 )</f>
        <v>0</v>
      </c>
      <c r="BR144" s="48" cm="1">
        <f t="array" ref="BR144">SalarioAnualEsperado($B144, $G144, $D144, BR$1, Hombres!$A$1:$DW$117, Mujeres!$A$1:$DW$117 )</f>
        <v>0</v>
      </c>
      <c r="BS144" s="48" cm="1">
        <f t="array" ref="BS144">SalarioAnualEsperado($B144, $G144, $D144, BS$1, Hombres!$A$1:$DW$117, Mujeres!$A$1:$DW$117 )</f>
        <v>0</v>
      </c>
      <c r="BT144" s="48" cm="1">
        <f t="array" ref="BT144">SalarioAnualEsperado($B144, $G144, $D144, BT$1, Hombres!$A$1:$DW$117, Mujeres!$A$1:$DW$117 )</f>
        <v>0</v>
      </c>
      <c r="BU144" s="48" cm="1">
        <f t="array" ref="BU144">SalarioAnualEsperado($B144, $G144, $D144, BU$1, Hombres!$A$1:$DW$117, Mujeres!$A$1:$DW$117 )</f>
        <v>0</v>
      </c>
      <c r="BV144" s="48" cm="1">
        <f t="array" ref="BV144">SalarioAnualEsperado($B144, $G144, $D144, BV$1, Hombres!$A$1:$DW$117, Mujeres!$A$1:$DW$117 )</f>
        <v>0</v>
      </c>
      <c r="BW144" s="48" cm="1">
        <f t="array" ref="BW144">SalarioAnualEsperado($B144, $G144, $D144, BW$1, Hombres!$A$1:$DW$117, Mujeres!$A$1:$DW$117 )</f>
        <v>0</v>
      </c>
      <c r="BX144" s="48" cm="1">
        <f t="array" ref="BX144">SalarioAnualEsperado($B144, $G144, $D144, BX$1, Hombres!$A$1:$DW$117, Mujeres!$A$1:$DW$117 )</f>
        <v>0</v>
      </c>
      <c r="BY144" s="48" cm="1">
        <f t="array" ref="BY144">SalarioAnualEsperado($B144, $G144, $D144, BY$1, Hombres!$A$1:$DW$117, Mujeres!$A$1:$DW$117 )</f>
        <v>0</v>
      </c>
      <c r="BZ144" s="48" cm="1">
        <f t="array" ref="BZ144">SalarioAnualEsperado($B144, $G144, $D144, BZ$1, Hombres!$A$1:$DW$117, Mujeres!$A$1:$DW$117 )</f>
        <v>0</v>
      </c>
      <c r="CA144" s="48" cm="1">
        <f t="array" ref="CA144">SalarioAnualEsperado($B144, $G144, $D144, CA$1, Hombres!$A$1:$DW$117, Mujeres!$A$1:$DW$117 )</f>
        <v>0</v>
      </c>
      <c r="CB144" s="48" cm="1">
        <f t="array" ref="CB144">SalarioAnualEsperado($B144, $G144, $D144, CB$1, Hombres!$A$1:$DW$117, Mujeres!$A$1:$DW$117 )</f>
        <v>0</v>
      </c>
      <c r="CC144" s="48" cm="1">
        <f t="array" ref="CC144">SalarioAnualEsperado($B144, $G144, $D144, CC$1, Hombres!$A$1:$DW$117, Mujeres!$A$1:$DW$117 )</f>
        <v>0</v>
      </c>
      <c r="CD144" s="48" cm="1">
        <f t="array" ref="CD144">SalarioAnualEsperado($B144, $G144, $D144, CD$1, Hombres!$A$1:$DW$117, Mujeres!$A$1:$DW$117 )</f>
        <v>0</v>
      </c>
      <c r="CE144" s="48" cm="1">
        <f t="array" ref="CE144">SalarioAnualEsperado($B144, $G144, $D144, CE$1, Hombres!$A$1:$DW$117, Mujeres!$A$1:$DW$117 )</f>
        <v>0</v>
      </c>
      <c r="CF144" s="48" cm="1">
        <f t="array" ref="CF144">SalarioAnualEsperado($B144, $G144, $D144, CF$1, Hombres!$A$1:$DW$117, Mujeres!$A$1:$DW$117 )</f>
        <v>0</v>
      </c>
      <c r="CG144" s="48" cm="1">
        <f t="array" ref="CG144">SalarioAnualEsperado($B144, $G144, $D144, CG$1, Hombres!$A$1:$DW$117, Mujeres!$A$1:$DW$117 )</f>
        <v>0</v>
      </c>
      <c r="CH144" s="48" cm="1">
        <f t="array" ref="CH144">SalarioAnualEsperado($B144, $G144, $D144, CH$1, Hombres!$A$1:$DW$117, Mujeres!$A$1:$DW$117 )</f>
        <v>0</v>
      </c>
      <c r="CI144" s="48" cm="1">
        <f t="array" ref="CI144">SalarioAnualEsperado($B144, $G144, $D144, CI$1, Hombres!$A$1:$DW$117, Mujeres!$A$1:$DW$117 )</f>
        <v>0</v>
      </c>
      <c r="CJ144" s="48" cm="1">
        <f t="array" ref="CJ144">SalarioAnualEsperado($B144, $G144, $D144, CJ$1, Hombres!$A$1:$DW$117, Mujeres!$A$1:$DW$117 )</f>
        <v>0</v>
      </c>
      <c r="CK144" s="48" cm="1">
        <f t="array" ref="CK144">SalarioAnualEsperado($B144, $G144, $D144, CK$1, Hombres!$A$1:$DW$117, Mujeres!$A$1:$DW$117 )</f>
        <v>0</v>
      </c>
      <c r="CL144" s="48" cm="1">
        <f t="array" ref="CL144">SalarioAnualEsperado($B144, $G144, $D144, CL$1, Hombres!$A$1:$DW$117, Mujeres!$A$1:$DW$117 )</f>
        <v>0</v>
      </c>
      <c r="CM144" s="48" cm="1">
        <f t="array" ref="CM144">SalarioAnualEsperado($B144, $G144, $D144, CM$1, Hombres!$A$1:$DW$117, Mujeres!$A$1:$DW$117 )</f>
        <v>0</v>
      </c>
      <c r="CN144" s="48" cm="1">
        <f t="array" ref="CN144">SalarioAnualEsperado($B144, $G144, $D144, CN$1, Hombres!$A$1:$DW$117, Mujeres!$A$1:$DW$117 )</f>
        <v>0</v>
      </c>
      <c r="CO144" s="48" cm="1">
        <f t="array" ref="CO144">SalarioAnualEsperado($B144, $G144, $D144, CO$1, Hombres!$A$1:$DW$117, Mujeres!$A$1:$DW$117 )</f>
        <v>0</v>
      </c>
      <c r="CP144" s="48" cm="1">
        <f t="array" ref="CP144">SalarioAnualEsperado($B144, $G144, $D144, CP$1, Hombres!$A$1:$DW$117, Mujeres!$A$1:$DW$117 )</f>
        <v>0</v>
      </c>
      <c r="CQ144" s="48" cm="1">
        <f t="array" ref="CQ144">SalarioAnualEsperado($B144, $G144, $D144, CQ$1, Hombres!$A$1:$DW$117, Mujeres!$A$1:$DW$117 )</f>
        <v>0</v>
      </c>
      <c r="CR144" s="48" cm="1">
        <f t="array" ref="CR144">SalarioAnualEsperado($B144, $G144, $D144, CR$1, Hombres!$A$1:$DW$117, Mujeres!$A$1:$DW$117 )</f>
        <v>0</v>
      </c>
      <c r="CS144" s="48" cm="1">
        <f t="array" ref="CS144">SalarioAnualEsperado($B144, $G144, $D144, CS$1, Hombres!$A$1:$DW$117, Mujeres!$A$1:$DW$117 )</f>
        <v>0</v>
      </c>
      <c r="CT144" s="48" cm="1">
        <f t="array" ref="CT144">SalarioAnualEsperado($B144, $G144, $D144, CT$1, Hombres!$A$1:$DW$117, Mujeres!$A$1:$DW$117 )</f>
        <v>0</v>
      </c>
      <c r="CU144" s="48" cm="1">
        <f t="array" ref="CU144">SalarioAnualEsperado($B144, $G144, $D144, CU$1, Hombres!$A$1:$DW$117, Mujeres!$A$1:$DW$117 )</f>
        <v>0</v>
      </c>
      <c r="CV144" s="48" cm="1">
        <f t="array" ref="CV144">SalarioAnualEsperado($B144, $G144, $D144, CV$1, Hombres!$A$1:$DW$117, Mujeres!$A$1:$DW$117 )</f>
        <v>0</v>
      </c>
      <c r="CW144" s="48" cm="1">
        <f t="array" ref="CW144">SalarioAnualEsperado($B144, $G144, $D144, CW$1, Hombres!$A$1:$DW$117, Mujeres!$A$1:$DW$117 )</f>
        <v>0</v>
      </c>
      <c r="CX144" s="48" cm="1">
        <f t="array" ref="CX144">SalarioAnualEsperado($B144, $G144, $D144, CX$1, Hombres!$A$1:$DW$117, Mujeres!$A$1:$DW$117 )</f>
        <v>0</v>
      </c>
      <c r="CY144" s="48" cm="1">
        <f t="array" ref="CY144">SalarioAnualEsperado($B144, $G144, $D144, CY$1, Hombres!$A$1:$DW$117, Mujeres!$A$1:$DW$117 )</f>
        <v>0</v>
      </c>
      <c r="CZ144" s="48" cm="1">
        <f t="array" ref="CZ144">SalarioAnualEsperado($B144, $G144, $D144, CZ$1, Hombres!$A$1:$DW$117, Mujeres!$A$1:$DW$117 )</f>
        <v>0</v>
      </c>
      <c r="DA144" s="48" cm="1">
        <f t="array" ref="DA144">SalarioAnualEsperado($B144, $G144, $D144, DA$1, Hombres!$A$1:$DW$117, Mujeres!$A$1:$DW$117 )</f>
        <v>0</v>
      </c>
      <c r="DB144" s="48" cm="1">
        <f t="array" ref="DB144">SalarioAnualEsperado($B144, $G144, $D144, DB$1, Hombres!$A$1:$DW$117, Mujeres!$A$1:$DW$117 )</f>
        <v>0</v>
      </c>
      <c r="DC144" s="48" cm="1">
        <f t="array" ref="DC144">SalarioAnualEsperado($B144, $G144, $D144, DC$1, Hombres!$A$1:$DW$117, Mujeres!$A$1:$DW$117 )</f>
        <v>0</v>
      </c>
    </row>
    <row r="145" spans="1:107" x14ac:dyDescent="0.3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8" cm="1">
        <f t="array" ref="L145">SalarioAnualEsperado($B145, $G145, $D145, L$1, Hombres!$A$1:$DW$117, Mujeres!$A$1:$DW$117 )</f>
        <v>7351710.5999999996</v>
      </c>
      <c r="M145" s="48" cm="1">
        <f t="array" ref="M145">SalarioAnualEsperado($B145, $G145, $D145, M$1, Hombres!$A$1:$DW$117, Mujeres!$A$1:$DW$117 )</f>
        <v>7713256.2082067281</v>
      </c>
      <c r="N145" s="48" cm="1">
        <f t="array" ref="N145">SalarioAnualEsperado($B145, $G145, $D145, N$1, Hombres!$A$1:$DW$117, Mujeres!$A$1:$DW$117 )</f>
        <v>8092411.8884472931</v>
      </c>
      <c r="O145" s="48" cm="1">
        <f t="array" ref="O145">SalarioAnualEsperado($B145, $G145, $D145, O$1, Hombres!$A$1:$DW$117, Mujeres!$A$1:$DW$117 )</f>
        <v>8489868.811036082</v>
      </c>
      <c r="P145" s="48" cm="1">
        <f t="array" ref="P145">SalarioAnualEsperado($B145, $G145, $D145, P$1, Hombres!$A$1:$DW$117, Mujeres!$A$1:$DW$117 )</f>
        <v>8906347.2481372338</v>
      </c>
      <c r="Q145" s="48" cm="1">
        <f t="array" ref="Q145">SalarioAnualEsperado($B145, $G145, $D145, Q$1, Hombres!$A$1:$DW$117, Mujeres!$A$1:$DW$117 )</f>
        <v>9342616.4042438772</v>
      </c>
      <c r="R145" s="48" cm="1">
        <f t="array" ref="R145">SalarioAnualEsperado($B145, $G145, $D145, R$1, Hombres!$A$1:$DW$117, Mujeres!$A$1:$DW$117 )</f>
        <v>9799436.2182073835</v>
      </c>
      <c r="S145" s="48" cm="1">
        <f t="array" ref="S145">SalarioAnualEsperado($B145, $G145, $D145, S$1, Hombres!$A$1:$DW$117, Mujeres!$A$1:$DW$117 )</f>
        <v>10277557.146387497</v>
      </c>
      <c r="T145" s="48" cm="1">
        <f t="array" ref="T145">SalarioAnualEsperado($B145, $G145, $D145, T$1, Hombres!$A$1:$DW$117, Mujeres!$A$1:$DW$117 )</f>
        <v>10777868.92118402</v>
      </c>
      <c r="U145" s="48" cm="1">
        <f t="array" ref="U145">SalarioAnualEsperado($B145, $G145, $D145, U$1, Hombres!$A$1:$DW$117, Mujeres!$A$1:$DW$117 )</f>
        <v>11301523.590756003</v>
      </c>
      <c r="V145" s="48" cm="1">
        <f t="array" ref="V145">SalarioAnualEsperado($B145, $G145, $D145, V$1, Hombres!$A$1:$DW$117, Mujeres!$A$1:$DW$117 )</f>
        <v>11849823.897170307</v>
      </c>
      <c r="W145" s="48" cm="1">
        <f t="array" ref="W145">SalarioAnualEsperado($B145, $G145, $D145, W$1, Hombres!$A$1:$DW$117, Mujeres!$A$1:$DW$117 )</f>
        <v>12423973.381924996</v>
      </c>
      <c r="X145" s="48" cm="1">
        <f t="array" ref="X145">SalarioAnualEsperado($B145, $G145, $D145, X$1, Hombres!$A$1:$DW$117, Mujeres!$A$1:$DW$117 )</f>
        <v>13024672.930277098</v>
      </c>
      <c r="Y145" s="48" cm="1">
        <f t="array" ref="Y145">SalarioAnualEsperado($B145, $G145, $D145, Y$1, Hombres!$A$1:$DW$117, Mujeres!$A$1:$DW$117 )</f>
        <v>13652552.599988503</v>
      </c>
      <c r="Z145" s="48" cm="1">
        <f t="array" ref="Z145">SalarioAnualEsperado($B145, $G145, $D145, Z$1, Hombres!$A$1:$DW$117, Mujeres!$A$1:$DW$117 )</f>
        <v>14308352.419392103</v>
      </c>
      <c r="AA145" s="48" cm="1">
        <f t="array" ref="AA145">SalarioAnualEsperado($B145, $G145, $D145, AA$1, Hombres!$A$1:$DW$117, Mujeres!$A$1:$DW$117 )</f>
        <v>14992998.843052192</v>
      </c>
      <c r="AB145" s="48" cm="1">
        <f t="array" ref="AB145">SalarioAnualEsperado($B145, $G145, $D145, AB$1, Hombres!$A$1:$DW$117, Mujeres!$A$1:$DW$117 )</f>
        <v>15707481.698589042</v>
      </c>
      <c r="AC145" s="48" cm="1">
        <f t="array" ref="AC145">SalarioAnualEsperado($B145, $G145, $D145, AC$1, Hombres!$A$1:$DW$117, Mujeres!$A$1:$DW$117 )</f>
        <v>16452781.682860166</v>
      </c>
      <c r="AD145" s="48" cm="1">
        <f t="array" ref="AD145">SalarioAnualEsperado($B145, $G145, $D145, AD$1, Hombres!$A$1:$DW$117, Mujeres!$A$1:$DW$117 )</f>
        <v>17230117.782557137</v>
      </c>
      <c r="AE145" s="48" cm="1">
        <f t="array" ref="AE145">SalarioAnualEsperado($B145, $G145, $D145, AE$1, Hombres!$A$1:$DW$117, Mujeres!$A$1:$DW$117 )</f>
        <v>18041028.728933588</v>
      </c>
      <c r="AF145" s="48" cm="1">
        <f t="array" ref="AF145">SalarioAnualEsperado($B145, $G145, $D145, AF$1, Hombres!$A$1:$DW$117, Mujeres!$A$1:$DW$117 )</f>
        <v>18886624.106810767</v>
      </c>
      <c r="AG145" s="48" cm="1">
        <f t="array" ref="AG145">SalarioAnualEsperado($B145, $G145, $D145, AG$1, Hombres!$A$1:$DW$117, Mujeres!$A$1:$DW$117 )</f>
        <v>19767618.775327131</v>
      </c>
      <c r="AH145" s="48" cm="1">
        <f t="array" ref="AH145">SalarioAnualEsperado($B145, $G145, $D145, AH$1, Hombres!$A$1:$DW$117, Mujeres!$A$1:$DW$117 )</f>
        <v>20683719.299412556</v>
      </c>
      <c r="AI145" s="48" cm="1">
        <f t="array" ref="AI145">SalarioAnualEsperado($B145, $G145, $D145, AI$1, Hombres!$A$1:$DW$117, Mujeres!$A$1:$DW$117 )</f>
        <v>21634028.468000218</v>
      </c>
      <c r="AJ145" s="48" cm="1">
        <f t="array" ref="AJ145">SalarioAnualEsperado($B145, $G145, $D145, AJ$1, Hombres!$A$1:$DW$117, Mujeres!$A$1:$DW$117 )</f>
        <v>22617582.825169772</v>
      </c>
      <c r="AK145" s="48" cm="1">
        <f t="array" ref="AK145">SalarioAnualEsperado($B145, $G145, $D145, AK$1, Hombres!$A$1:$DW$117, Mujeres!$A$1:$DW$117 )</f>
        <v>23634556.340284113</v>
      </c>
      <c r="AL145" s="48" cm="1">
        <f t="array" ref="AL145">SalarioAnualEsperado($B145, $G145, $D145, AL$1, Hombres!$A$1:$DW$117, Mujeres!$A$1:$DW$117 )</f>
        <v>24685812.534832884</v>
      </c>
      <c r="AM145" s="48" cm="1">
        <f t="array" ref="AM145">SalarioAnualEsperado($B145, $G145, $D145, AM$1, Hombres!$A$1:$DW$117, Mujeres!$A$1:$DW$117 )</f>
        <v>25771833.312290449</v>
      </c>
      <c r="AN145" s="48" cm="1">
        <f t="array" ref="AN145">SalarioAnualEsperado($B145, $G145, $D145, AN$1, Hombres!$A$1:$DW$117, Mujeres!$A$1:$DW$117 )</f>
        <v>26893001.284281414</v>
      </c>
      <c r="AO145" s="48" cm="1">
        <f t="array" ref="AO145">SalarioAnualEsperado($B145, $G145, $D145, AO$1, Hombres!$A$1:$DW$117, Mujeres!$A$1:$DW$117 )</f>
        <v>28049630.934082884</v>
      </c>
      <c r="AP145" s="48" cm="1">
        <f t="array" ref="AP145">SalarioAnualEsperado($B145, $G145, $D145, AP$1, Hombres!$A$1:$DW$117, Mujeres!$A$1:$DW$117 )</f>
        <v>29240861.486942809</v>
      </c>
      <c r="AQ145" s="48" cm="1">
        <f t="array" ref="AQ145">SalarioAnualEsperado($B145, $G145, $D145, AQ$1, Hombres!$A$1:$DW$117, Mujeres!$A$1:$DW$117 )</f>
        <v>0</v>
      </c>
      <c r="AR145" s="48" cm="1">
        <f t="array" ref="AR145">SalarioAnualEsperado($B145, $G145, $D145, AR$1, Hombres!$A$1:$DW$117, Mujeres!$A$1:$DW$117 )</f>
        <v>0</v>
      </c>
      <c r="AS145" s="48" cm="1">
        <f t="array" ref="AS145">SalarioAnualEsperado($B145, $G145, $D145, AS$1, Hombres!$A$1:$DW$117, Mujeres!$A$1:$DW$117 )</f>
        <v>0</v>
      </c>
      <c r="AT145" s="48" cm="1">
        <f t="array" ref="AT145">SalarioAnualEsperado($B145, $G145, $D145, AT$1, Hombres!$A$1:$DW$117, Mujeres!$A$1:$DW$117 )</f>
        <v>0</v>
      </c>
      <c r="AU145" s="48" cm="1">
        <f t="array" ref="AU145">SalarioAnualEsperado($B145, $G145, $D145, AU$1, Hombres!$A$1:$DW$117, Mujeres!$A$1:$DW$117 )</f>
        <v>0</v>
      </c>
      <c r="AV145" s="48" cm="1">
        <f t="array" ref="AV145">SalarioAnualEsperado($B145, $G145, $D145, AV$1, Hombres!$A$1:$DW$117, Mujeres!$A$1:$DW$117 )</f>
        <v>0</v>
      </c>
      <c r="AW145" s="48" cm="1">
        <f t="array" ref="AW145">SalarioAnualEsperado($B145, $G145, $D145, AW$1, Hombres!$A$1:$DW$117, Mujeres!$A$1:$DW$117 )</f>
        <v>0</v>
      </c>
      <c r="AX145" s="48" cm="1">
        <f t="array" ref="AX145">SalarioAnualEsperado($B145, $G145, $D145, AX$1, Hombres!$A$1:$DW$117, Mujeres!$A$1:$DW$117 )</f>
        <v>0</v>
      </c>
      <c r="AY145" s="48" cm="1">
        <f t="array" ref="AY145">SalarioAnualEsperado($B145, $G145, $D145, AY$1, Hombres!$A$1:$DW$117, Mujeres!$A$1:$DW$117 )</f>
        <v>0</v>
      </c>
      <c r="AZ145" s="48" cm="1">
        <f t="array" ref="AZ145">SalarioAnualEsperado($B145, $G145, $D145, AZ$1, Hombres!$A$1:$DW$117, Mujeres!$A$1:$DW$117 )</f>
        <v>0</v>
      </c>
      <c r="BA145" s="48" cm="1">
        <f t="array" ref="BA145">SalarioAnualEsperado($B145, $G145, $D145, BA$1, Hombres!$A$1:$DW$117, Mujeres!$A$1:$DW$117 )</f>
        <v>0</v>
      </c>
      <c r="BB145" s="48" cm="1">
        <f t="array" ref="BB145">SalarioAnualEsperado($B145, $G145, $D145, BB$1, Hombres!$A$1:$DW$117, Mujeres!$A$1:$DW$117 )</f>
        <v>0</v>
      </c>
      <c r="BC145" s="48" cm="1">
        <f t="array" ref="BC145">SalarioAnualEsperado($B145, $G145, $D145, BC$1, Hombres!$A$1:$DW$117, Mujeres!$A$1:$DW$117 )</f>
        <v>0</v>
      </c>
      <c r="BD145" s="48" cm="1">
        <f t="array" ref="BD145">SalarioAnualEsperado($B145, $G145, $D145, BD$1, Hombres!$A$1:$DW$117, Mujeres!$A$1:$DW$117 )</f>
        <v>0</v>
      </c>
      <c r="BE145" s="48" cm="1">
        <f t="array" ref="BE145">SalarioAnualEsperado($B145, $G145, $D145, BE$1, Hombres!$A$1:$DW$117, Mujeres!$A$1:$DW$117 )</f>
        <v>0</v>
      </c>
      <c r="BF145" s="48" cm="1">
        <f t="array" ref="BF145">SalarioAnualEsperado($B145, $G145, $D145, BF$1, Hombres!$A$1:$DW$117, Mujeres!$A$1:$DW$117 )</f>
        <v>0</v>
      </c>
      <c r="BG145" s="48" cm="1">
        <f t="array" ref="BG145">SalarioAnualEsperado($B145, $G145, $D145, BG$1, Hombres!$A$1:$DW$117, Mujeres!$A$1:$DW$117 )</f>
        <v>0</v>
      </c>
      <c r="BH145" s="48" cm="1">
        <f t="array" ref="BH145">SalarioAnualEsperado($B145, $G145, $D145, BH$1, Hombres!$A$1:$DW$117, Mujeres!$A$1:$DW$117 )</f>
        <v>0</v>
      </c>
      <c r="BI145" s="48" cm="1">
        <f t="array" ref="BI145">SalarioAnualEsperado($B145, $G145, $D145, BI$1, Hombres!$A$1:$DW$117, Mujeres!$A$1:$DW$117 )</f>
        <v>0</v>
      </c>
      <c r="BJ145" s="48" cm="1">
        <f t="array" ref="BJ145">SalarioAnualEsperado($B145, $G145, $D145, BJ$1, Hombres!$A$1:$DW$117, Mujeres!$A$1:$DW$117 )</f>
        <v>0</v>
      </c>
      <c r="BK145" s="48" cm="1">
        <f t="array" ref="BK145">SalarioAnualEsperado($B145, $G145, $D145, BK$1, Hombres!$A$1:$DW$117, Mujeres!$A$1:$DW$117 )</f>
        <v>0</v>
      </c>
      <c r="BL145" s="48" cm="1">
        <f t="array" ref="BL145">SalarioAnualEsperado($B145, $G145, $D145, BL$1, Hombres!$A$1:$DW$117, Mujeres!$A$1:$DW$117 )</f>
        <v>0</v>
      </c>
      <c r="BM145" s="48" cm="1">
        <f t="array" ref="BM145">SalarioAnualEsperado($B145, $G145, $D145, BM$1, Hombres!$A$1:$DW$117, Mujeres!$A$1:$DW$117 )</f>
        <v>0</v>
      </c>
      <c r="BN145" s="48" cm="1">
        <f t="array" ref="BN145">SalarioAnualEsperado($B145, $G145, $D145, BN$1, Hombres!$A$1:$DW$117, Mujeres!$A$1:$DW$117 )</f>
        <v>0</v>
      </c>
      <c r="BO145" s="48" cm="1">
        <f t="array" ref="BO145">SalarioAnualEsperado($B145, $G145, $D145, BO$1, Hombres!$A$1:$DW$117, Mujeres!$A$1:$DW$117 )</f>
        <v>0</v>
      </c>
      <c r="BP145" s="48" cm="1">
        <f t="array" ref="BP145">SalarioAnualEsperado($B145, $G145, $D145, BP$1, Hombres!$A$1:$DW$117, Mujeres!$A$1:$DW$117 )</f>
        <v>0</v>
      </c>
      <c r="BQ145" s="48" cm="1">
        <f t="array" ref="BQ145">SalarioAnualEsperado($B145, $G145, $D145, BQ$1, Hombres!$A$1:$DW$117, Mujeres!$A$1:$DW$117 )</f>
        <v>0</v>
      </c>
      <c r="BR145" s="48" cm="1">
        <f t="array" ref="BR145">SalarioAnualEsperado($B145, $G145, $D145, BR$1, Hombres!$A$1:$DW$117, Mujeres!$A$1:$DW$117 )</f>
        <v>0</v>
      </c>
      <c r="BS145" s="48" cm="1">
        <f t="array" ref="BS145">SalarioAnualEsperado($B145, $G145, $D145, BS$1, Hombres!$A$1:$DW$117, Mujeres!$A$1:$DW$117 )</f>
        <v>0</v>
      </c>
      <c r="BT145" s="48" cm="1">
        <f t="array" ref="BT145">SalarioAnualEsperado($B145, $G145, $D145, BT$1, Hombres!$A$1:$DW$117, Mujeres!$A$1:$DW$117 )</f>
        <v>0</v>
      </c>
      <c r="BU145" s="48" cm="1">
        <f t="array" ref="BU145">SalarioAnualEsperado($B145, $G145, $D145, BU$1, Hombres!$A$1:$DW$117, Mujeres!$A$1:$DW$117 )</f>
        <v>0</v>
      </c>
      <c r="BV145" s="48" cm="1">
        <f t="array" ref="BV145">SalarioAnualEsperado($B145, $G145, $D145, BV$1, Hombres!$A$1:$DW$117, Mujeres!$A$1:$DW$117 )</f>
        <v>0</v>
      </c>
      <c r="BW145" s="48" cm="1">
        <f t="array" ref="BW145">SalarioAnualEsperado($B145, $G145, $D145, BW$1, Hombres!$A$1:$DW$117, Mujeres!$A$1:$DW$117 )</f>
        <v>0</v>
      </c>
      <c r="BX145" s="48" cm="1">
        <f t="array" ref="BX145">SalarioAnualEsperado($B145, $G145, $D145, BX$1, Hombres!$A$1:$DW$117, Mujeres!$A$1:$DW$117 )</f>
        <v>0</v>
      </c>
      <c r="BY145" s="48" cm="1">
        <f t="array" ref="BY145">SalarioAnualEsperado($B145, $G145, $D145, BY$1, Hombres!$A$1:$DW$117, Mujeres!$A$1:$DW$117 )</f>
        <v>0</v>
      </c>
      <c r="BZ145" s="48" cm="1">
        <f t="array" ref="BZ145">SalarioAnualEsperado($B145, $G145, $D145, BZ$1, Hombres!$A$1:$DW$117, Mujeres!$A$1:$DW$117 )</f>
        <v>0</v>
      </c>
      <c r="CA145" s="48" cm="1">
        <f t="array" ref="CA145">SalarioAnualEsperado($B145, $G145, $D145, CA$1, Hombres!$A$1:$DW$117, Mujeres!$A$1:$DW$117 )</f>
        <v>0</v>
      </c>
      <c r="CB145" s="48" cm="1">
        <f t="array" ref="CB145">SalarioAnualEsperado($B145, $G145, $D145, CB$1, Hombres!$A$1:$DW$117, Mujeres!$A$1:$DW$117 )</f>
        <v>0</v>
      </c>
      <c r="CC145" s="48" cm="1">
        <f t="array" ref="CC145">SalarioAnualEsperado($B145, $G145, $D145, CC$1, Hombres!$A$1:$DW$117, Mujeres!$A$1:$DW$117 )</f>
        <v>0</v>
      </c>
      <c r="CD145" s="48" cm="1">
        <f t="array" ref="CD145">SalarioAnualEsperado($B145, $G145, $D145, CD$1, Hombres!$A$1:$DW$117, Mujeres!$A$1:$DW$117 )</f>
        <v>0</v>
      </c>
      <c r="CE145" s="48" cm="1">
        <f t="array" ref="CE145">SalarioAnualEsperado($B145, $G145, $D145, CE$1, Hombres!$A$1:$DW$117, Mujeres!$A$1:$DW$117 )</f>
        <v>0</v>
      </c>
      <c r="CF145" s="48" cm="1">
        <f t="array" ref="CF145">SalarioAnualEsperado($B145, $G145, $D145, CF$1, Hombres!$A$1:$DW$117, Mujeres!$A$1:$DW$117 )</f>
        <v>0</v>
      </c>
      <c r="CG145" s="48" cm="1">
        <f t="array" ref="CG145">SalarioAnualEsperado($B145, $G145, $D145, CG$1, Hombres!$A$1:$DW$117, Mujeres!$A$1:$DW$117 )</f>
        <v>0</v>
      </c>
      <c r="CH145" s="48" cm="1">
        <f t="array" ref="CH145">SalarioAnualEsperado($B145, $G145, $D145, CH$1, Hombres!$A$1:$DW$117, Mujeres!$A$1:$DW$117 )</f>
        <v>0</v>
      </c>
      <c r="CI145" s="48" cm="1">
        <f t="array" ref="CI145">SalarioAnualEsperado($B145, $G145, $D145, CI$1, Hombres!$A$1:$DW$117, Mujeres!$A$1:$DW$117 )</f>
        <v>0</v>
      </c>
      <c r="CJ145" s="48" cm="1">
        <f t="array" ref="CJ145">SalarioAnualEsperado($B145, $G145, $D145, CJ$1, Hombres!$A$1:$DW$117, Mujeres!$A$1:$DW$117 )</f>
        <v>0</v>
      </c>
      <c r="CK145" s="48" cm="1">
        <f t="array" ref="CK145">SalarioAnualEsperado($B145, $G145, $D145, CK$1, Hombres!$A$1:$DW$117, Mujeres!$A$1:$DW$117 )</f>
        <v>0</v>
      </c>
      <c r="CL145" s="48" cm="1">
        <f t="array" ref="CL145">SalarioAnualEsperado($B145, $G145, $D145, CL$1, Hombres!$A$1:$DW$117, Mujeres!$A$1:$DW$117 )</f>
        <v>0</v>
      </c>
      <c r="CM145" s="48" cm="1">
        <f t="array" ref="CM145">SalarioAnualEsperado($B145, $G145, $D145, CM$1, Hombres!$A$1:$DW$117, Mujeres!$A$1:$DW$117 )</f>
        <v>0</v>
      </c>
      <c r="CN145" s="48" cm="1">
        <f t="array" ref="CN145">SalarioAnualEsperado($B145, $G145, $D145, CN$1, Hombres!$A$1:$DW$117, Mujeres!$A$1:$DW$117 )</f>
        <v>0</v>
      </c>
      <c r="CO145" s="48" cm="1">
        <f t="array" ref="CO145">SalarioAnualEsperado($B145, $G145, $D145, CO$1, Hombres!$A$1:$DW$117, Mujeres!$A$1:$DW$117 )</f>
        <v>0</v>
      </c>
      <c r="CP145" s="48" cm="1">
        <f t="array" ref="CP145">SalarioAnualEsperado($B145, $G145, $D145, CP$1, Hombres!$A$1:$DW$117, Mujeres!$A$1:$DW$117 )</f>
        <v>0</v>
      </c>
      <c r="CQ145" s="48" cm="1">
        <f t="array" ref="CQ145">SalarioAnualEsperado($B145, $G145, $D145, CQ$1, Hombres!$A$1:$DW$117, Mujeres!$A$1:$DW$117 )</f>
        <v>0</v>
      </c>
      <c r="CR145" s="48" cm="1">
        <f t="array" ref="CR145">SalarioAnualEsperado($B145, $G145, $D145, CR$1, Hombres!$A$1:$DW$117, Mujeres!$A$1:$DW$117 )</f>
        <v>0</v>
      </c>
      <c r="CS145" s="48" cm="1">
        <f t="array" ref="CS145">SalarioAnualEsperado($B145, $G145, $D145, CS$1, Hombres!$A$1:$DW$117, Mujeres!$A$1:$DW$117 )</f>
        <v>0</v>
      </c>
      <c r="CT145" s="48" cm="1">
        <f t="array" ref="CT145">SalarioAnualEsperado($B145, $G145, $D145, CT$1, Hombres!$A$1:$DW$117, Mujeres!$A$1:$DW$117 )</f>
        <v>0</v>
      </c>
      <c r="CU145" s="48" cm="1">
        <f t="array" ref="CU145">SalarioAnualEsperado($B145, $G145, $D145, CU$1, Hombres!$A$1:$DW$117, Mujeres!$A$1:$DW$117 )</f>
        <v>0</v>
      </c>
      <c r="CV145" s="48" cm="1">
        <f t="array" ref="CV145">SalarioAnualEsperado($B145, $G145, $D145, CV$1, Hombres!$A$1:$DW$117, Mujeres!$A$1:$DW$117 )</f>
        <v>0</v>
      </c>
      <c r="CW145" s="48" cm="1">
        <f t="array" ref="CW145">SalarioAnualEsperado($B145, $G145, $D145, CW$1, Hombres!$A$1:$DW$117, Mujeres!$A$1:$DW$117 )</f>
        <v>0</v>
      </c>
      <c r="CX145" s="48" cm="1">
        <f t="array" ref="CX145">SalarioAnualEsperado($B145, $G145, $D145, CX$1, Hombres!$A$1:$DW$117, Mujeres!$A$1:$DW$117 )</f>
        <v>0</v>
      </c>
      <c r="CY145" s="48" cm="1">
        <f t="array" ref="CY145">SalarioAnualEsperado($B145, $G145, $D145, CY$1, Hombres!$A$1:$DW$117, Mujeres!$A$1:$DW$117 )</f>
        <v>0</v>
      </c>
      <c r="CZ145" s="48" cm="1">
        <f t="array" ref="CZ145">SalarioAnualEsperado($B145, $G145, $D145, CZ$1, Hombres!$A$1:$DW$117, Mujeres!$A$1:$DW$117 )</f>
        <v>0</v>
      </c>
      <c r="DA145" s="48" cm="1">
        <f t="array" ref="DA145">SalarioAnualEsperado($B145, $G145, $D145, DA$1, Hombres!$A$1:$DW$117, Mujeres!$A$1:$DW$117 )</f>
        <v>0</v>
      </c>
      <c r="DB145" s="48" cm="1">
        <f t="array" ref="DB145">SalarioAnualEsperado($B145, $G145, $D145, DB$1, Hombres!$A$1:$DW$117, Mujeres!$A$1:$DW$117 )</f>
        <v>0</v>
      </c>
      <c r="DC145" s="48" cm="1">
        <f t="array" ref="DC145">SalarioAnualEsperado($B145, $G145, $D145, DC$1, Hombres!$A$1:$DW$117, Mujeres!$A$1:$DW$117 )</f>
        <v>0</v>
      </c>
    </row>
    <row r="146" spans="1:107" x14ac:dyDescent="0.3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8" cm="1">
        <f t="array" ref="L146">SalarioAnualEsperado($B146, $G146, $D146, L$1, Hombres!$A$1:$DW$117, Mujeres!$A$1:$DW$117 )</f>
        <v>5532114.25</v>
      </c>
      <c r="M146" s="48" cm="1">
        <f t="array" ref="M146">SalarioAnualEsperado($B146, $G146, $D146, M$1, Hombres!$A$1:$DW$117, Mujeres!$A$1:$DW$117 )</f>
        <v>5804405.6987239392</v>
      </c>
      <c r="N146" s="48" cm="1">
        <f t="array" ref="N146">SalarioAnualEsperado($B146, $G146, $D146, N$1, Hombres!$A$1:$DW$117, Mujeres!$A$1:$DW$117 )</f>
        <v>6090077.4180175057</v>
      </c>
      <c r="O146" s="48" cm="1">
        <f t="array" ref="O146">SalarioAnualEsperado($B146, $G146, $D146, O$1, Hombres!$A$1:$DW$117, Mujeres!$A$1:$DW$117 )</f>
        <v>6389781.9868441019</v>
      </c>
      <c r="P146" s="48" cm="1">
        <f t="array" ref="P146">SalarioAnualEsperado($B146, $G146, $D146, P$1, Hombres!$A$1:$DW$117, Mujeres!$A$1:$DW$117 )</f>
        <v>6704102.0103227552</v>
      </c>
      <c r="Q146" s="48" cm="1">
        <f t="array" ref="Q146">SalarioAnualEsperado($B146, $G146, $D146, Q$1, Hombres!$A$1:$DW$117, Mujeres!$A$1:$DW$117 )</f>
        <v>7033633.0202232525</v>
      </c>
      <c r="R146" s="48" cm="1">
        <f t="array" ref="R146">SalarioAnualEsperado($B146, $G146, $D146, R$1, Hombres!$A$1:$DW$117, Mujeres!$A$1:$DW$117 )</f>
        <v>7378975.9446978886</v>
      </c>
      <c r="S146" s="48" cm="1">
        <f t="array" ref="S146">SalarioAnualEsperado($B146, $G146, $D146, S$1, Hombres!$A$1:$DW$117, Mujeres!$A$1:$DW$117 )</f>
        <v>7740748.4068351602</v>
      </c>
      <c r="T146" s="48" cm="1">
        <f t="array" ref="T146">SalarioAnualEsperado($B146, $G146, $D146, T$1, Hombres!$A$1:$DW$117, Mujeres!$A$1:$DW$117 )</f>
        <v>8119564.7715240391</v>
      </c>
      <c r="U146" s="48" cm="1">
        <f t="array" ref="U146">SalarioAnualEsperado($B146, $G146, $D146, U$1, Hombres!$A$1:$DW$117, Mujeres!$A$1:$DW$117 )</f>
        <v>8516061.4731065501</v>
      </c>
      <c r="V146" s="48" cm="1">
        <f t="array" ref="V146">SalarioAnualEsperado($B146, $G146, $D146, V$1, Hombres!$A$1:$DW$117, Mujeres!$A$1:$DW$117 )</f>
        <v>8931008.3082150258</v>
      </c>
      <c r="W146" s="48" cm="1">
        <f t="array" ref="W146">SalarioAnualEsperado($B146, $G146, $D146, W$1, Hombres!$A$1:$DW$117, Mujeres!$A$1:$DW$117 )</f>
        <v>9365371.2732062042</v>
      </c>
      <c r="X146" s="48" cm="1">
        <f t="array" ref="X146">SalarioAnualEsperado($B146, $G146, $D146, X$1, Hombres!$A$1:$DW$117, Mujeres!$A$1:$DW$117 )</f>
        <v>9820209.2701650858</v>
      </c>
      <c r="Y146" s="48" cm="1">
        <f t="array" ref="Y146">SalarioAnualEsperado($B146, $G146, $D146, Y$1, Hombres!$A$1:$DW$117, Mujeres!$A$1:$DW$117 )</f>
        <v>10296508.586852547</v>
      </c>
      <c r="Z146" s="48" cm="1">
        <f t="array" ref="Z146">SalarioAnualEsperado($B146, $G146, $D146, Z$1, Hombres!$A$1:$DW$117, Mujeres!$A$1:$DW$117 )</f>
        <v>10794874.114149481</v>
      </c>
      <c r="AA146" s="48" cm="1">
        <f t="array" ref="AA146">SalarioAnualEsperado($B146, $G146, $D146, AA$1, Hombres!$A$1:$DW$117, Mujeres!$A$1:$DW$117 )</f>
        <v>11315883.490708811</v>
      </c>
      <c r="AB146" s="48" cm="1">
        <f t="array" ref="AB146">SalarioAnualEsperado($B146, $G146, $D146, AB$1, Hombres!$A$1:$DW$117, Mujeres!$A$1:$DW$117 )</f>
        <v>11860167.888026891</v>
      </c>
      <c r="AC146" s="48" cm="1">
        <f t="array" ref="AC146">SalarioAnualEsperado($B146, $G146, $D146, AC$1, Hombres!$A$1:$DW$117, Mujeres!$A$1:$DW$117 )</f>
        <v>12428463.812297506</v>
      </c>
      <c r="AD146" s="48" cm="1">
        <f t="array" ref="AD146">SalarioAnualEsperado($B146, $G146, $D146, AD$1, Hombres!$A$1:$DW$117, Mujeres!$A$1:$DW$117 )</f>
        <v>13021566.95841727</v>
      </c>
      <c r="AE146" s="48" cm="1">
        <f t="array" ref="AE146">SalarioAnualEsperado($B146, $G146, $D146, AE$1, Hombres!$A$1:$DW$117, Mujeres!$A$1:$DW$117 )</f>
        <v>13640332.094430337</v>
      </c>
      <c r="AF146" s="48" cm="1">
        <f t="array" ref="AF146">SalarioAnualEsperado($B146, $G146, $D146, AF$1, Hombres!$A$1:$DW$117, Mujeres!$A$1:$DW$117 )</f>
        <v>14285864.627364174</v>
      </c>
      <c r="AG146" s="48" cm="1">
        <f t="array" ref="AG146">SalarioAnualEsperado($B146, $G146, $D146, AG$1, Hombres!$A$1:$DW$117, Mujeres!$A$1:$DW$117 )</f>
        <v>14959481.23380238</v>
      </c>
      <c r="AH146" s="48" cm="1">
        <f t="array" ref="AH146">SalarioAnualEsperado($B146, $G146, $D146, AH$1, Hombres!$A$1:$DW$117, Mujeres!$A$1:$DW$117 )</f>
        <v>15662044.274811842</v>
      </c>
      <c r="AI146" s="48" cm="1">
        <f t="array" ref="AI146">SalarioAnualEsperado($B146, $G146, $D146, AI$1, Hombres!$A$1:$DW$117, Mujeres!$A$1:$DW$117 )</f>
        <v>16394096.303325465</v>
      </c>
      <c r="AJ146" s="48" cm="1">
        <f t="array" ref="AJ146">SalarioAnualEsperado($B146, $G146, $D146, AJ$1, Hombres!$A$1:$DW$117, Mujeres!$A$1:$DW$117 )</f>
        <v>17155468.141110599</v>
      </c>
      <c r="AK146" s="48" cm="1">
        <f t="array" ref="AK146">SalarioAnualEsperado($B146, $G146, $D146, AK$1, Hombres!$A$1:$DW$117, Mujeres!$A$1:$DW$117 )</f>
        <v>17945592.052682567</v>
      </c>
      <c r="AL146" s="48" cm="1">
        <f t="array" ref="AL146">SalarioAnualEsperado($B146, $G146, $D146, AL$1, Hombres!$A$1:$DW$117, Mujeres!$A$1:$DW$117 )</f>
        <v>18763729.776834797</v>
      </c>
      <c r="AM146" s="48" cm="1">
        <f t="array" ref="AM146">SalarioAnualEsperado($B146, $G146, $D146, AM$1, Hombres!$A$1:$DW$117, Mujeres!$A$1:$DW$117 )</f>
        <v>19609924.780762885</v>
      </c>
      <c r="AN146" s="48" cm="1">
        <f t="array" ref="AN146">SalarioAnualEsperado($B146, $G146, $D146, AN$1, Hombres!$A$1:$DW$117, Mujeres!$A$1:$DW$117 )</f>
        <v>20484812.195037406</v>
      </c>
      <c r="AO146" s="48" cm="1">
        <f t="array" ref="AO146">SalarioAnualEsperado($B146, $G146, $D146, AO$1, Hombres!$A$1:$DW$117, Mujeres!$A$1:$DW$117 )</f>
        <v>21388948.689981196</v>
      </c>
      <c r="AP146" s="48" cm="1">
        <f t="array" ref="AP146">SalarioAnualEsperado($B146, $G146, $D146, AP$1, Hombres!$A$1:$DW$117, Mujeres!$A$1:$DW$117 )</f>
        <v>22322971.062863696</v>
      </c>
      <c r="AQ146" s="48" cm="1">
        <f t="array" ref="AQ146">SalarioAnualEsperado($B146, $G146, $D146, AQ$1, Hombres!$A$1:$DW$117, Mujeres!$A$1:$DW$117 )</f>
        <v>23287236.50097033</v>
      </c>
      <c r="AR146" s="48" cm="1">
        <f t="array" ref="AR146">SalarioAnualEsperado($B146, $G146, $D146, AR$1, Hombres!$A$1:$DW$117, Mujeres!$A$1:$DW$117 )</f>
        <v>24280816.464463569</v>
      </c>
      <c r="AS146" s="48" cm="1">
        <f t="array" ref="AS146">SalarioAnualEsperado($B146, $G146, $D146, AS$1, Hombres!$A$1:$DW$117, Mujeres!$A$1:$DW$117 )</f>
        <v>0</v>
      </c>
      <c r="AT146" s="48" cm="1">
        <f t="array" ref="AT146">SalarioAnualEsperado($B146, $G146, $D146, AT$1, Hombres!$A$1:$DW$117, Mujeres!$A$1:$DW$117 )</f>
        <v>0</v>
      </c>
      <c r="AU146" s="48" cm="1">
        <f t="array" ref="AU146">SalarioAnualEsperado($B146, $G146, $D146, AU$1, Hombres!$A$1:$DW$117, Mujeres!$A$1:$DW$117 )</f>
        <v>0</v>
      </c>
      <c r="AV146" s="48" cm="1">
        <f t="array" ref="AV146">SalarioAnualEsperado($B146, $G146, $D146, AV$1, Hombres!$A$1:$DW$117, Mujeres!$A$1:$DW$117 )</f>
        <v>0</v>
      </c>
      <c r="AW146" s="48" cm="1">
        <f t="array" ref="AW146">SalarioAnualEsperado($B146, $G146, $D146, AW$1, Hombres!$A$1:$DW$117, Mujeres!$A$1:$DW$117 )</f>
        <v>0</v>
      </c>
      <c r="AX146" s="48" cm="1">
        <f t="array" ref="AX146">SalarioAnualEsperado($B146, $G146, $D146, AX$1, Hombres!$A$1:$DW$117, Mujeres!$A$1:$DW$117 )</f>
        <v>0</v>
      </c>
      <c r="AY146" s="48" cm="1">
        <f t="array" ref="AY146">SalarioAnualEsperado($B146, $G146, $D146, AY$1, Hombres!$A$1:$DW$117, Mujeres!$A$1:$DW$117 )</f>
        <v>0</v>
      </c>
      <c r="AZ146" s="48" cm="1">
        <f t="array" ref="AZ146">SalarioAnualEsperado($B146, $G146, $D146, AZ$1, Hombres!$A$1:$DW$117, Mujeres!$A$1:$DW$117 )</f>
        <v>0</v>
      </c>
      <c r="BA146" s="48" cm="1">
        <f t="array" ref="BA146">SalarioAnualEsperado($B146, $G146, $D146, BA$1, Hombres!$A$1:$DW$117, Mujeres!$A$1:$DW$117 )</f>
        <v>0</v>
      </c>
      <c r="BB146" s="48" cm="1">
        <f t="array" ref="BB146">SalarioAnualEsperado($B146, $G146, $D146, BB$1, Hombres!$A$1:$DW$117, Mujeres!$A$1:$DW$117 )</f>
        <v>0</v>
      </c>
      <c r="BC146" s="48" cm="1">
        <f t="array" ref="BC146">SalarioAnualEsperado($B146, $G146, $D146, BC$1, Hombres!$A$1:$DW$117, Mujeres!$A$1:$DW$117 )</f>
        <v>0</v>
      </c>
      <c r="BD146" s="48" cm="1">
        <f t="array" ref="BD146">SalarioAnualEsperado($B146, $G146, $D146, BD$1, Hombres!$A$1:$DW$117, Mujeres!$A$1:$DW$117 )</f>
        <v>0</v>
      </c>
      <c r="BE146" s="48" cm="1">
        <f t="array" ref="BE146">SalarioAnualEsperado($B146, $G146, $D146, BE$1, Hombres!$A$1:$DW$117, Mujeres!$A$1:$DW$117 )</f>
        <v>0</v>
      </c>
      <c r="BF146" s="48" cm="1">
        <f t="array" ref="BF146">SalarioAnualEsperado($B146, $G146, $D146, BF$1, Hombres!$A$1:$DW$117, Mujeres!$A$1:$DW$117 )</f>
        <v>0</v>
      </c>
      <c r="BG146" s="48" cm="1">
        <f t="array" ref="BG146">SalarioAnualEsperado($B146, $G146, $D146, BG$1, Hombres!$A$1:$DW$117, Mujeres!$A$1:$DW$117 )</f>
        <v>0</v>
      </c>
      <c r="BH146" s="48" cm="1">
        <f t="array" ref="BH146">SalarioAnualEsperado($B146, $G146, $D146, BH$1, Hombres!$A$1:$DW$117, Mujeres!$A$1:$DW$117 )</f>
        <v>0</v>
      </c>
      <c r="BI146" s="48" cm="1">
        <f t="array" ref="BI146">SalarioAnualEsperado($B146, $G146, $D146, BI$1, Hombres!$A$1:$DW$117, Mujeres!$A$1:$DW$117 )</f>
        <v>0</v>
      </c>
      <c r="BJ146" s="48" cm="1">
        <f t="array" ref="BJ146">SalarioAnualEsperado($B146, $G146, $D146, BJ$1, Hombres!$A$1:$DW$117, Mujeres!$A$1:$DW$117 )</f>
        <v>0</v>
      </c>
      <c r="BK146" s="48" cm="1">
        <f t="array" ref="BK146">SalarioAnualEsperado($B146, $G146, $D146, BK$1, Hombres!$A$1:$DW$117, Mujeres!$A$1:$DW$117 )</f>
        <v>0</v>
      </c>
      <c r="BL146" s="48" cm="1">
        <f t="array" ref="BL146">SalarioAnualEsperado($B146, $G146, $D146, BL$1, Hombres!$A$1:$DW$117, Mujeres!$A$1:$DW$117 )</f>
        <v>0</v>
      </c>
      <c r="BM146" s="48" cm="1">
        <f t="array" ref="BM146">SalarioAnualEsperado($B146, $G146, $D146, BM$1, Hombres!$A$1:$DW$117, Mujeres!$A$1:$DW$117 )</f>
        <v>0</v>
      </c>
      <c r="BN146" s="48" cm="1">
        <f t="array" ref="BN146">SalarioAnualEsperado($B146, $G146, $D146, BN$1, Hombres!$A$1:$DW$117, Mujeres!$A$1:$DW$117 )</f>
        <v>0</v>
      </c>
      <c r="BO146" s="48" cm="1">
        <f t="array" ref="BO146">SalarioAnualEsperado($B146, $G146, $D146, BO$1, Hombres!$A$1:$DW$117, Mujeres!$A$1:$DW$117 )</f>
        <v>0</v>
      </c>
      <c r="BP146" s="48" cm="1">
        <f t="array" ref="BP146">SalarioAnualEsperado($B146, $G146, $D146, BP$1, Hombres!$A$1:$DW$117, Mujeres!$A$1:$DW$117 )</f>
        <v>0</v>
      </c>
      <c r="BQ146" s="48" cm="1">
        <f t="array" ref="BQ146">SalarioAnualEsperado($B146, $G146, $D146, BQ$1, Hombres!$A$1:$DW$117, Mujeres!$A$1:$DW$117 )</f>
        <v>0</v>
      </c>
      <c r="BR146" s="48" cm="1">
        <f t="array" ref="BR146">SalarioAnualEsperado($B146, $G146, $D146, BR$1, Hombres!$A$1:$DW$117, Mujeres!$A$1:$DW$117 )</f>
        <v>0</v>
      </c>
      <c r="BS146" s="48" cm="1">
        <f t="array" ref="BS146">SalarioAnualEsperado($B146, $G146, $D146, BS$1, Hombres!$A$1:$DW$117, Mujeres!$A$1:$DW$117 )</f>
        <v>0</v>
      </c>
      <c r="BT146" s="48" cm="1">
        <f t="array" ref="BT146">SalarioAnualEsperado($B146, $G146, $D146, BT$1, Hombres!$A$1:$DW$117, Mujeres!$A$1:$DW$117 )</f>
        <v>0</v>
      </c>
      <c r="BU146" s="48" cm="1">
        <f t="array" ref="BU146">SalarioAnualEsperado($B146, $G146, $D146, BU$1, Hombres!$A$1:$DW$117, Mujeres!$A$1:$DW$117 )</f>
        <v>0</v>
      </c>
      <c r="BV146" s="48" cm="1">
        <f t="array" ref="BV146">SalarioAnualEsperado($B146, $G146, $D146, BV$1, Hombres!$A$1:$DW$117, Mujeres!$A$1:$DW$117 )</f>
        <v>0</v>
      </c>
      <c r="BW146" s="48" cm="1">
        <f t="array" ref="BW146">SalarioAnualEsperado($B146, $G146, $D146, BW$1, Hombres!$A$1:$DW$117, Mujeres!$A$1:$DW$117 )</f>
        <v>0</v>
      </c>
      <c r="BX146" s="48" cm="1">
        <f t="array" ref="BX146">SalarioAnualEsperado($B146, $G146, $D146, BX$1, Hombres!$A$1:$DW$117, Mujeres!$A$1:$DW$117 )</f>
        <v>0</v>
      </c>
      <c r="BY146" s="48" cm="1">
        <f t="array" ref="BY146">SalarioAnualEsperado($B146, $G146, $D146, BY$1, Hombres!$A$1:$DW$117, Mujeres!$A$1:$DW$117 )</f>
        <v>0</v>
      </c>
      <c r="BZ146" s="48" cm="1">
        <f t="array" ref="BZ146">SalarioAnualEsperado($B146, $G146, $D146, BZ$1, Hombres!$A$1:$DW$117, Mujeres!$A$1:$DW$117 )</f>
        <v>0</v>
      </c>
      <c r="CA146" s="48" cm="1">
        <f t="array" ref="CA146">SalarioAnualEsperado($B146, $G146, $D146, CA$1, Hombres!$A$1:$DW$117, Mujeres!$A$1:$DW$117 )</f>
        <v>0</v>
      </c>
      <c r="CB146" s="48" cm="1">
        <f t="array" ref="CB146">SalarioAnualEsperado($B146, $G146, $D146, CB$1, Hombres!$A$1:$DW$117, Mujeres!$A$1:$DW$117 )</f>
        <v>0</v>
      </c>
      <c r="CC146" s="48" cm="1">
        <f t="array" ref="CC146">SalarioAnualEsperado($B146, $G146, $D146, CC$1, Hombres!$A$1:$DW$117, Mujeres!$A$1:$DW$117 )</f>
        <v>0</v>
      </c>
      <c r="CD146" s="48" cm="1">
        <f t="array" ref="CD146">SalarioAnualEsperado($B146, $G146, $D146, CD$1, Hombres!$A$1:$DW$117, Mujeres!$A$1:$DW$117 )</f>
        <v>0</v>
      </c>
      <c r="CE146" s="48" cm="1">
        <f t="array" ref="CE146">SalarioAnualEsperado($B146, $G146, $D146, CE$1, Hombres!$A$1:$DW$117, Mujeres!$A$1:$DW$117 )</f>
        <v>0</v>
      </c>
      <c r="CF146" s="48" cm="1">
        <f t="array" ref="CF146">SalarioAnualEsperado($B146, $G146, $D146, CF$1, Hombres!$A$1:$DW$117, Mujeres!$A$1:$DW$117 )</f>
        <v>0</v>
      </c>
      <c r="CG146" s="48" cm="1">
        <f t="array" ref="CG146">SalarioAnualEsperado($B146, $G146, $D146, CG$1, Hombres!$A$1:$DW$117, Mujeres!$A$1:$DW$117 )</f>
        <v>0</v>
      </c>
      <c r="CH146" s="48" cm="1">
        <f t="array" ref="CH146">SalarioAnualEsperado($B146, $G146, $D146, CH$1, Hombres!$A$1:$DW$117, Mujeres!$A$1:$DW$117 )</f>
        <v>0</v>
      </c>
      <c r="CI146" s="48" cm="1">
        <f t="array" ref="CI146">SalarioAnualEsperado($B146, $G146, $D146, CI$1, Hombres!$A$1:$DW$117, Mujeres!$A$1:$DW$117 )</f>
        <v>0</v>
      </c>
      <c r="CJ146" s="48" cm="1">
        <f t="array" ref="CJ146">SalarioAnualEsperado($B146, $G146, $D146, CJ$1, Hombres!$A$1:$DW$117, Mujeres!$A$1:$DW$117 )</f>
        <v>0</v>
      </c>
      <c r="CK146" s="48" cm="1">
        <f t="array" ref="CK146">SalarioAnualEsperado($B146, $G146, $D146, CK$1, Hombres!$A$1:$DW$117, Mujeres!$A$1:$DW$117 )</f>
        <v>0</v>
      </c>
      <c r="CL146" s="48" cm="1">
        <f t="array" ref="CL146">SalarioAnualEsperado($B146, $G146, $D146, CL$1, Hombres!$A$1:$DW$117, Mujeres!$A$1:$DW$117 )</f>
        <v>0</v>
      </c>
      <c r="CM146" s="48" cm="1">
        <f t="array" ref="CM146">SalarioAnualEsperado($B146, $G146, $D146, CM$1, Hombres!$A$1:$DW$117, Mujeres!$A$1:$DW$117 )</f>
        <v>0</v>
      </c>
      <c r="CN146" s="48" cm="1">
        <f t="array" ref="CN146">SalarioAnualEsperado($B146, $G146, $D146, CN$1, Hombres!$A$1:$DW$117, Mujeres!$A$1:$DW$117 )</f>
        <v>0</v>
      </c>
      <c r="CO146" s="48" cm="1">
        <f t="array" ref="CO146">SalarioAnualEsperado($B146, $G146, $D146, CO$1, Hombres!$A$1:$DW$117, Mujeres!$A$1:$DW$117 )</f>
        <v>0</v>
      </c>
      <c r="CP146" s="48" cm="1">
        <f t="array" ref="CP146">SalarioAnualEsperado($B146, $G146, $D146, CP$1, Hombres!$A$1:$DW$117, Mujeres!$A$1:$DW$117 )</f>
        <v>0</v>
      </c>
      <c r="CQ146" s="48" cm="1">
        <f t="array" ref="CQ146">SalarioAnualEsperado($B146, $G146, $D146, CQ$1, Hombres!$A$1:$DW$117, Mujeres!$A$1:$DW$117 )</f>
        <v>0</v>
      </c>
      <c r="CR146" s="48" cm="1">
        <f t="array" ref="CR146">SalarioAnualEsperado($B146, $G146, $D146, CR$1, Hombres!$A$1:$DW$117, Mujeres!$A$1:$DW$117 )</f>
        <v>0</v>
      </c>
      <c r="CS146" s="48" cm="1">
        <f t="array" ref="CS146">SalarioAnualEsperado($B146, $G146, $D146, CS$1, Hombres!$A$1:$DW$117, Mujeres!$A$1:$DW$117 )</f>
        <v>0</v>
      </c>
      <c r="CT146" s="48" cm="1">
        <f t="array" ref="CT146">SalarioAnualEsperado($B146, $G146, $D146, CT$1, Hombres!$A$1:$DW$117, Mujeres!$A$1:$DW$117 )</f>
        <v>0</v>
      </c>
      <c r="CU146" s="48" cm="1">
        <f t="array" ref="CU146">SalarioAnualEsperado($B146, $G146, $D146, CU$1, Hombres!$A$1:$DW$117, Mujeres!$A$1:$DW$117 )</f>
        <v>0</v>
      </c>
      <c r="CV146" s="48" cm="1">
        <f t="array" ref="CV146">SalarioAnualEsperado($B146, $G146, $D146, CV$1, Hombres!$A$1:$DW$117, Mujeres!$A$1:$DW$117 )</f>
        <v>0</v>
      </c>
      <c r="CW146" s="48" cm="1">
        <f t="array" ref="CW146">SalarioAnualEsperado($B146, $G146, $D146, CW$1, Hombres!$A$1:$DW$117, Mujeres!$A$1:$DW$117 )</f>
        <v>0</v>
      </c>
      <c r="CX146" s="48" cm="1">
        <f t="array" ref="CX146">SalarioAnualEsperado($B146, $G146, $D146, CX$1, Hombres!$A$1:$DW$117, Mujeres!$A$1:$DW$117 )</f>
        <v>0</v>
      </c>
      <c r="CY146" s="48" cm="1">
        <f t="array" ref="CY146">SalarioAnualEsperado($B146, $G146, $D146, CY$1, Hombres!$A$1:$DW$117, Mujeres!$A$1:$DW$117 )</f>
        <v>0</v>
      </c>
      <c r="CZ146" s="48" cm="1">
        <f t="array" ref="CZ146">SalarioAnualEsperado($B146, $G146, $D146, CZ$1, Hombres!$A$1:$DW$117, Mujeres!$A$1:$DW$117 )</f>
        <v>0</v>
      </c>
      <c r="DA146" s="48" cm="1">
        <f t="array" ref="DA146">SalarioAnualEsperado($B146, $G146, $D146, DA$1, Hombres!$A$1:$DW$117, Mujeres!$A$1:$DW$117 )</f>
        <v>0</v>
      </c>
      <c r="DB146" s="48" cm="1">
        <f t="array" ref="DB146">SalarioAnualEsperado($B146, $G146, $D146, DB$1, Hombres!$A$1:$DW$117, Mujeres!$A$1:$DW$117 )</f>
        <v>0</v>
      </c>
      <c r="DC146" s="48" cm="1">
        <f t="array" ref="DC146">SalarioAnualEsperado($B146, $G146, $D146, DC$1, Hombres!$A$1:$DW$117, Mujeres!$A$1:$DW$117 )</f>
        <v>0</v>
      </c>
    </row>
    <row r="147" spans="1:107" x14ac:dyDescent="0.3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8" cm="1">
        <f t="array" ref="L147">SalarioAnualEsperado($B147, $G147, $D147, L$1, Hombres!$A$1:$DW$117, Mujeres!$A$1:$DW$117 )</f>
        <v>11194956.630000001</v>
      </c>
      <c r="M147" s="48" cm="1">
        <f t="array" ref="M147">SalarioAnualEsperado($B147, $G147, $D147, M$1, Hombres!$A$1:$DW$117, Mujeres!$A$1:$DW$117 )</f>
        <v>11757949.463870246</v>
      </c>
      <c r="N147" s="48" cm="1">
        <f t="array" ref="N147">SalarioAnualEsperado($B147, $G147, $D147, N$1, Hombres!$A$1:$DW$117, Mujeres!$A$1:$DW$117 )</f>
        <v>12349160.012815109</v>
      </c>
      <c r="O147" s="48" cm="1">
        <f t="array" ref="O147">SalarioAnualEsperado($B147, $G147, $D147, O$1, Hombres!$A$1:$DW$117, Mujeres!$A$1:$DW$117 )</f>
        <v>12970027.616782386</v>
      </c>
      <c r="P147" s="48" cm="1">
        <f t="array" ref="P147">SalarioAnualEsperado($B147, $G147, $D147, P$1, Hombres!$A$1:$DW$117, Mujeres!$A$1:$DW$117 )</f>
        <v>13622059.605155148</v>
      </c>
      <c r="Q147" s="48" cm="1">
        <f t="array" ref="Q147">SalarioAnualEsperado($B147, $G147, $D147, Q$1, Hombres!$A$1:$DW$117, Mujeres!$A$1:$DW$117 )</f>
        <v>14306816.301323669</v>
      </c>
      <c r="R147" s="48" cm="1">
        <f t="array" ref="R147">SalarioAnualEsperado($B147, $G147, $D147, R$1, Hombres!$A$1:$DW$117, Mujeres!$A$1:$DW$117 )</f>
        <v>15025880.26446457</v>
      </c>
      <c r="S147" s="48" cm="1">
        <f t="array" ref="S147">SalarioAnualEsperado($B147, $G147, $D147, S$1, Hombres!$A$1:$DW$117, Mujeres!$A$1:$DW$117 )</f>
        <v>15780887.224690694</v>
      </c>
      <c r="T147" s="48" cm="1">
        <f t="array" ref="T147">SalarioAnualEsperado($B147, $G147, $D147, T$1, Hombres!$A$1:$DW$117, Mujeres!$A$1:$DW$117 )</f>
        <v>16573562.511478407</v>
      </c>
      <c r="U147" s="48" cm="1">
        <f t="array" ref="U147">SalarioAnualEsperado($B147, $G147, $D147, U$1, Hombres!$A$1:$DW$117, Mujeres!$A$1:$DW$117 )</f>
        <v>17405773.608125221</v>
      </c>
      <c r="V147" s="48" cm="1">
        <f t="array" ref="V147">SalarioAnualEsperado($B147, $G147, $D147, V$1, Hombres!$A$1:$DW$117, Mujeres!$A$1:$DW$117 )</f>
        <v>18279503.849643648</v>
      </c>
      <c r="W147" s="48" cm="1">
        <f t="array" ref="W147">SalarioAnualEsperado($B147, $G147, $D147, W$1, Hombres!$A$1:$DW$117, Mujeres!$A$1:$DW$117 )</f>
        <v>19196807.215520676</v>
      </c>
      <c r="X147" s="48" cm="1">
        <f t="array" ref="X147">SalarioAnualEsperado($B147, $G147, $D147, X$1, Hombres!$A$1:$DW$117, Mujeres!$A$1:$DW$117 )</f>
        <v>20159717.216030788</v>
      </c>
      <c r="Y147" s="48" cm="1">
        <f t="array" ref="Y147">SalarioAnualEsperado($B147, $G147, $D147, Y$1, Hombres!$A$1:$DW$117, Mujeres!$A$1:$DW$117 )</f>
        <v>21170445.907964539</v>
      </c>
      <c r="Z147" s="48" cm="1">
        <f t="array" ref="Z147">SalarioAnualEsperado($B147, $G147, $D147, Z$1, Hombres!$A$1:$DW$117, Mujeres!$A$1:$DW$117 )</f>
        <v>22231334.766639713</v>
      </c>
      <c r="AA147" s="48" cm="1">
        <f t="array" ref="AA147">SalarioAnualEsperado($B147, $G147, $D147, AA$1, Hombres!$A$1:$DW$117, Mujeres!$A$1:$DW$117 )</f>
        <v>23344837.789314374</v>
      </c>
      <c r="AB147" s="48" cm="1">
        <f t="array" ref="AB147">SalarioAnualEsperado($B147, $G147, $D147, AB$1, Hombres!$A$1:$DW$117, Mujeres!$A$1:$DW$117 )</f>
        <v>24513463.004690208</v>
      </c>
      <c r="AC147" s="48" cm="1">
        <f t="array" ref="AC147">SalarioAnualEsperado($B147, $G147, $D147, AC$1, Hombres!$A$1:$DW$117, Mujeres!$A$1:$DW$117 )</f>
        <v>25739810.963005118</v>
      </c>
      <c r="AD147" s="48" cm="1">
        <f t="array" ref="AD147">SalarioAnualEsperado($B147, $G147, $D147, AD$1, Hombres!$A$1:$DW$117, Mujeres!$A$1:$DW$117 )</f>
        <v>27026596.050321508</v>
      </c>
      <c r="AE147" s="48" cm="1">
        <f t="array" ref="AE147">SalarioAnualEsperado($B147, $G147, $D147, AE$1, Hombres!$A$1:$DW$117, Mujeres!$A$1:$DW$117 )</f>
        <v>28376560.157858729</v>
      </c>
      <c r="AF147" s="48" cm="1">
        <f t="array" ref="AF147">SalarioAnualEsperado($B147, $G147, $D147, AF$1, Hombres!$A$1:$DW$117, Mujeres!$A$1:$DW$117 )</f>
        <v>29792368.234604303</v>
      </c>
      <c r="AG147" s="48" cm="1">
        <f t="array" ref="AG147">SalarioAnualEsperado($B147, $G147, $D147, AG$1, Hombres!$A$1:$DW$117, Mujeres!$A$1:$DW$117 )</f>
        <v>31276913.008407556</v>
      </c>
      <c r="AH147" s="48" cm="1">
        <f t="array" ref="AH147">SalarioAnualEsperado($B147, $G147, $D147, AH$1, Hombres!$A$1:$DW$117, Mujeres!$A$1:$DW$117 )</f>
        <v>32833260.188455041</v>
      </c>
      <c r="AI147" s="48" cm="1">
        <f t="array" ref="AI147">SalarioAnualEsperado($B147, $G147, $D147, AI$1, Hombres!$A$1:$DW$117, Mujeres!$A$1:$DW$117 )</f>
        <v>34464912.935068332</v>
      </c>
      <c r="AJ147" s="48" cm="1">
        <f t="array" ref="AJ147">SalarioAnualEsperado($B147, $G147, $D147, AJ$1, Hombres!$A$1:$DW$117, Mujeres!$A$1:$DW$117 )</f>
        <v>36175471.085799269</v>
      </c>
      <c r="AK147" s="48" cm="1">
        <f t="array" ref="AK147">SalarioAnualEsperado($B147, $G147, $D147, AK$1, Hombres!$A$1:$DW$117, Mujeres!$A$1:$DW$117 )</f>
        <v>37968536.865636766</v>
      </c>
      <c r="AL147" s="48" cm="1">
        <f t="array" ref="AL147">SalarioAnualEsperado($B147, $G147, $D147, AL$1, Hombres!$A$1:$DW$117, Mujeres!$A$1:$DW$117 )</f>
        <v>39847812.731271602</v>
      </c>
      <c r="AM147" s="48" cm="1">
        <f t="array" ref="AM147">SalarioAnualEsperado($B147, $G147, $D147, AM$1, Hombres!$A$1:$DW$117, Mujeres!$A$1:$DW$117 )</f>
        <v>41817140.521747701</v>
      </c>
      <c r="AN147" s="48" cm="1">
        <f t="array" ref="AN147">SalarioAnualEsperado($B147, $G147, $D147, AN$1, Hombres!$A$1:$DW$117, Mujeres!$A$1:$DW$117 )</f>
        <v>43880592.1854975</v>
      </c>
      <c r="AO147" s="48" cm="1">
        <f t="array" ref="AO147">SalarioAnualEsperado($B147, $G147, $D147, AO$1, Hombres!$A$1:$DW$117, Mujeres!$A$1:$DW$117 )</f>
        <v>46042226.759782501</v>
      </c>
      <c r="AP147" s="48" cm="1">
        <f t="array" ref="AP147">SalarioAnualEsperado($B147, $G147, $D147, AP$1, Hombres!$A$1:$DW$117, Mujeres!$A$1:$DW$117 )</f>
        <v>48305568.076818228</v>
      </c>
      <c r="AQ147" s="48" cm="1">
        <f t="array" ref="AQ147">SalarioAnualEsperado($B147, $G147, $D147, AQ$1, Hombres!$A$1:$DW$117, Mujeres!$A$1:$DW$117 )</f>
        <v>50674359.749577671</v>
      </c>
      <c r="AR147" s="48" cm="1">
        <f t="array" ref="AR147">SalarioAnualEsperado($B147, $G147, $D147, AR$1, Hombres!$A$1:$DW$117, Mujeres!$A$1:$DW$117 )</f>
        <v>53152810.987104006</v>
      </c>
      <c r="AS147" s="48" cm="1">
        <f t="array" ref="AS147">SalarioAnualEsperado($B147, $G147, $D147, AS$1, Hombres!$A$1:$DW$117, Mujeres!$A$1:$DW$117 )</f>
        <v>55746255.303067565</v>
      </c>
      <c r="AT147" s="48" cm="1">
        <f t="array" ref="AT147">SalarioAnualEsperado($B147, $G147, $D147, AT$1, Hombres!$A$1:$DW$117, Mujeres!$A$1:$DW$117 )</f>
        <v>58460025.59690024</v>
      </c>
      <c r="AU147" s="48" cm="1">
        <f t="array" ref="AU147">SalarioAnualEsperado($B147, $G147, $D147, AU$1, Hombres!$A$1:$DW$117, Mujeres!$A$1:$DW$117 )</f>
        <v>61298552.554823913</v>
      </c>
      <c r="AV147" s="48" cm="1">
        <f t="array" ref="AV147">SalarioAnualEsperado($B147, $G147, $D147, AV$1, Hombres!$A$1:$DW$117, Mujeres!$A$1:$DW$117 )</f>
        <v>64264941.489227213</v>
      </c>
      <c r="AW147" s="48" cm="1">
        <f t="array" ref="AW147">SalarioAnualEsperado($B147, $G147, $D147, AW$1, Hombres!$A$1:$DW$117, Mujeres!$A$1:$DW$117 )</f>
        <v>67361526.526013896</v>
      </c>
      <c r="AX147" s="48" cm="1">
        <f t="array" ref="AX147">SalarioAnualEsperado($B147, $G147, $D147, AX$1, Hombres!$A$1:$DW$117, Mujeres!$A$1:$DW$117 )</f>
        <v>70590511.613088086</v>
      </c>
      <c r="AY147" s="48" cm="1">
        <f t="array" ref="AY147">SalarioAnualEsperado($B147, $G147, $D147, AY$1, Hombres!$A$1:$DW$117, Mujeres!$A$1:$DW$117 )</f>
        <v>0</v>
      </c>
      <c r="AZ147" s="48" cm="1">
        <f t="array" ref="AZ147">SalarioAnualEsperado($B147, $G147, $D147, AZ$1, Hombres!$A$1:$DW$117, Mujeres!$A$1:$DW$117 )</f>
        <v>0</v>
      </c>
      <c r="BA147" s="48" cm="1">
        <f t="array" ref="BA147">SalarioAnualEsperado($B147, $G147, $D147, BA$1, Hombres!$A$1:$DW$117, Mujeres!$A$1:$DW$117 )</f>
        <v>0</v>
      </c>
      <c r="BB147" s="48" cm="1">
        <f t="array" ref="BB147">SalarioAnualEsperado($B147, $G147, $D147, BB$1, Hombres!$A$1:$DW$117, Mujeres!$A$1:$DW$117 )</f>
        <v>0</v>
      </c>
      <c r="BC147" s="48" cm="1">
        <f t="array" ref="BC147">SalarioAnualEsperado($B147, $G147, $D147, BC$1, Hombres!$A$1:$DW$117, Mujeres!$A$1:$DW$117 )</f>
        <v>0</v>
      </c>
      <c r="BD147" s="48" cm="1">
        <f t="array" ref="BD147">SalarioAnualEsperado($B147, $G147, $D147, BD$1, Hombres!$A$1:$DW$117, Mujeres!$A$1:$DW$117 )</f>
        <v>0</v>
      </c>
      <c r="BE147" s="48" cm="1">
        <f t="array" ref="BE147">SalarioAnualEsperado($B147, $G147, $D147, BE$1, Hombres!$A$1:$DW$117, Mujeres!$A$1:$DW$117 )</f>
        <v>0</v>
      </c>
      <c r="BF147" s="48" cm="1">
        <f t="array" ref="BF147">SalarioAnualEsperado($B147, $G147, $D147, BF$1, Hombres!$A$1:$DW$117, Mujeres!$A$1:$DW$117 )</f>
        <v>0</v>
      </c>
      <c r="BG147" s="48" cm="1">
        <f t="array" ref="BG147">SalarioAnualEsperado($B147, $G147, $D147, BG$1, Hombres!$A$1:$DW$117, Mujeres!$A$1:$DW$117 )</f>
        <v>0</v>
      </c>
      <c r="BH147" s="48" cm="1">
        <f t="array" ref="BH147">SalarioAnualEsperado($B147, $G147, $D147, BH$1, Hombres!$A$1:$DW$117, Mujeres!$A$1:$DW$117 )</f>
        <v>0</v>
      </c>
      <c r="BI147" s="48" cm="1">
        <f t="array" ref="BI147">SalarioAnualEsperado($B147, $G147, $D147, BI$1, Hombres!$A$1:$DW$117, Mujeres!$A$1:$DW$117 )</f>
        <v>0</v>
      </c>
      <c r="BJ147" s="48" cm="1">
        <f t="array" ref="BJ147">SalarioAnualEsperado($B147, $G147, $D147, BJ$1, Hombres!$A$1:$DW$117, Mujeres!$A$1:$DW$117 )</f>
        <v>0</v>
      </c>
      <c r="BK147" s="48" cm="1">
        <f t="array" ref="BK147">SalarioAnualEsperado($B147, $G147, $D147, BK$1, Hombres!$A$1:$DW$117, Mujeres!$A$1:$DW$117 )</f>
        <v>0</v>
      </c>
      <c r="BL147" s="48" cm="1">
        <f t="array" ref="BL147">SalarioAnualEsperado($B147, $G147, $D147, BL$1, Hombres!$A$1:$DW$117, Mujeres!$A$1:$DW$117 )</f>
        <v>0</v>
      </c>
      <c r="BM147" s="48" cm="1">
        <f t="array" ref="BM147">SalarioAnualEsperado($B147, $G147, $D147, BM$1, Hombres!$A$1:$DW$117, Mujeres!$A$1:$DW$117 )</f>
        <v>0</v>
      </c>
      <c r="BN147" s="48" cm="1">
        <f t="array" ref="BN147">SalarioAnualEsperado($B147, $G147, $D147, BN$1, Hombres!$A$1:$DW$117, Mujeres!$A$1:$DW$117 )</f>
        <v>0</v>
      </c>
      <c r="BO147" s="48" cm="1">
        <f t="array" ref="BO147">SalarioAnualEsperado($B147, $G147, $D147, BO$1, Hombres!$A$1:$DW$117, Mujeres!$A$1:$DW$117 )</f>
        <v>0</v>
      </c>
      <c r="BP147" s="48" cm="1">
        <f t="array" ref="BP147">SalarioAnualEsperado($B147, $G147, $D147, BP$1, Hombres!$A$1:$DW$117, Mujeres!$A$1:$DW$117 )</f>
        <v>0</v>
      </c>
      <c r="BQ147" s="48" cm="1">
        <f t="array" ref="BQ147">SalarioAnualEsperado($B147, $G147, $D147, BQ$1, Hombres!$A$1:$DW$117, Mujeres!$A$1:$DW$117 )</f>
        <v>0</v>
      </c>
      <c r="BR147" s="48" cm="1">
        <f t="array" ref="BR147">SalarioAnualEsperado($B147, $G147, $D147, BR$1, Hombres!$A$1:$DW$117, Mujeres!$A$1:$DW$117 )</f>
        <v>0</v>
      </c>
      <c r="BS147" s="48" cm="1">
        <f t="array" ref="BS147">SalarioAnualEsperado($B147, $G147, $D147, BS$1, Hombres!$A$1:$DW$117, Mujeres!$A$1:$DW$117 )</f>
        <v>0</v>
      </c>
      <c r="BT147" s="48" cm="1">
        <f t="array" ref="BT147">SalarioAnualEsperado($B147, $G147, $D147, BT$1, Hombres!$A$1:$DW$117, Mujeres!$A$1:$DW$117 )</f>
        <v>0</v>
      </c>
      <c r="BU147" s="48" cm="1">
        <f t="array" ref="BU147">SalarioAnualEsperado($B147, $G147, $D147, BU$1, Hombres!$A$1:$DW$117, Mujeres!$A$1:$DW$117 )</f>
        <v>0</v>
      </c>
      <c r="BV147" s="48" cm="1">
        <f t="array" ref="BV147">SalarioAnualEsperado($B147, $G147, $D147, BV$1, Hombres!$A$1:$DW$117, Mujeres!$A$1:$DW$117 )</f>
        <v>0</v>
      </c>
      <c r="BW147" s="48" cm="1">
        <f t="array" ref="BW147">SalarioAnualEsperado($B147, $G147, $D147, BW$1, Hombres!$A$1:$DW$117, Mujeres!$A$1:$DW$117 )</f>
        <v>0</v>
      </c>
      <c r="BX147" s="48" cm="1">
        <f t="array" ref="BX147">SalarioAnualEsperado($B147, $G147, $D147, BX$1, Hombres!$A$1:$DW$117, Mujeres!$A$1:$DW$117 )</f>
        <v>0</v>
      </c>
      <c r="BY147" s="48" cm="1">
        <f t="array" ref="BY147">SalarioAnualEsperado($B147, $G147, $D147, BY$1, Hombres!$A$1:$DW$117, Mujeres!$A$1:$DW$117 )</f>
        <v>0</v>
      </c>
      <c r="BZ147" s="48" cm="1">
        <f t="array" ref="BZ147">SalarioAnualEsperado($B147, $G147, $D147, BZ$1, Hombres!$A$1:$DW$117, Mujeres!$A$1:$DW$117 )</f>
        <v>0</v>
      </c>
      <c r="CA147" s="48" cm="1">
        <f t="array" ref="CA147">SalarioAnualEsperado($B147, $G147, $D147, CA$1, Hombres!$A$1:$DW$117, Mujeres!$A$1:$DW$117 )</f>
        <v>0</v>
      </c>
      <c r="CB147" s="48" cm="1">
        <f t="array" ref="CB147">SalarioAnualEsperado($B147, $G147, $D147, CB$1, Hombres!$A$1:$DW$117, Mujeres!$A$1:$DW$117 )</f>
        <v>0</v>
      </c>
      <c r="CC147" s="48" cm="1">
        <f t="array" ref="CC147">SalarioAnualEsperado($B147, $G147, $D147, CC$1, Hombres!$A$1:$DW$117, Mujeres!$A$1:$DW$117 )</f>
        <v>0</v>
      </c>
      <c r="CD147" s="48" cm="1">
        <f t="array" ref="CD147">SalarioAnualEsperado($B147, $G147, $D147, CD$1, Hombres!$A$1:$DW$117, Mujeres!$A$1:$DW$117 )</f>
        <v>0</v>
      </c>
      <c r="CE147" s="48" cm="1">
        <f t="array" ref="CE147">SalarioAnualEsperado($B147, $G147, $D147, CE$1, Hombres!$A$1:$DW$117, Mujeres!$A$1:$DW$117 )</f>
        <v>0</v>
      </c>
      <c r="CF147" s="48" cm="1">
        <f t="array" ref="CF147">SalarioAnualEsperado($B147, $G147, $D147, CF$1, Hombres!$A$1:$DW$117, Mujeres!$A$1:$DW$117 )</f>
        <v>0</v>
      </c>
      <c r="CG147" s="48" cm="1">
        <f t="array" ref="CG147">SalarioAnualEsperado($B147, $G147, $D147, CG$1, Hombres!$A$1:$DW$117, Mujeres!$A$1:$DW$117 )</f>
        <v>0</v>
      </c>
      <c r="CH147" s="48" cm="1">
        <f t="array" ref="CH147">SalarioAnualEsperado($B147, $G147, $D147, CH$1, Hombres!$A$1:$DW$117, Mujeres!$A$1:$DW$117 )</f>
        <v>0</v>
      </c>
      <c r="CI147" s="48" cm="1">
        <f t="array" ref="CI147">SalarioAnualEsperado($B147, $G147, $D147, CI$1, Hombres!$A$1:$DW$117, Mujeres!$A$1:$DW$117 )</f>
        <v>0</v>
      </c>
      <c r="CJ147" s="48" cm="1">
        <f t="array" ref="CJ147">SalarioAnualEsperado($B147, $G147, $D147, CJ$1, Hombres!$A$1:$DW$117, Mujeres!$A$1:$DW$117 )</f>
        <v>0</v>
      </c>
      <c r="CK147" s="48" cm="1">
        <f t="array" ref="CK147">SalarioAnualEsperado($B147, $G147, $D147, CK$1, Hombres!$A$1:$DW$117, Mujeres!$A$1:$DW$117 )</f>
        <v>0</v>
      </c>
      <c r="CL147" s="48" cm="1">
        <f t="array" ref="CL147">SalarioAnualEsperado($B147, $G147, $D147, CL$1, Hombres!$A$1:$DW$117, Mujeres!$A$1:$DW$117 )</f>
        <v>0</v>
      </c>
      <c r="CM147" s="48" cm="1">
        <f t="array" ref="CM147">SalarioAnualEsperado($B147, $G147, $D147, CM$1, Hombres!$A$1:$DW$117, Mujeres!$A$1:$DW$117 )</f>
        <v>0</v>
      </c>
      <c r="CN147" s="48" cm="1">
        <f t="array" ref="CN147">SalarioAnualEsperado($B147, $G147, $D147, CN$1, Hombres!$A$1:$DW$117, Mujeres!$A$1:$DW$117 )</f>
        <v>0</v>
      </c>
      <c r="CO147" s="48" cm="1">
        <f t="array" ref="CO147">SalarioAnualEsperado($B147, $G147, $D147, CO$1, Hombres!$A$1:$DW$117, Mujeres!$A$1:$DW$117 )</f>
        <v>0</v>
      </c>
      <c r="CP147" s="48" cm="1">
        <f t="array" ref="CP147">SalarioAnualEsperado($B147, $G147, $D147, CP$1, Hombres!$A$1:$DW$117, Mujeres!$A$1:$DW$117 )</f>
        <v>0</v>
      </c>
      <c r="CQ147" s="48" cm="1">
        <f t="array" ref="CQ147">SalarioAnualEsperado($B147, $G147, $D147, CQ$1, Hombres!$A$1:$DW$117, Mujeres!$A$1:$DW$117 )</f>
        <v>0</v>
      </c>
      <c r="CR147" s="48" cm="1">
        <f t="array" ref="CR147">SalarioAnualEsperado($B147, $G147, $D147, CR$1, Hombres!$A$1:$DW$117, Mujeres!$A$1:$DW$117 )</f>
        <v>0</v>
      </c>
      <c r="CS147" s="48" cm="1">
        <f t="array" ref="CS147">SalarioAnualEsperado($B147, $G147, $D147, CS$1, Hombres!$A$1:$DW$117, Mujeres!$A$1:$DW$117 )</f>
        <v>0</v>
      </c>
      <c r="CT147" s="48" cm="1">
        <f t="array" ref="CT147">SalarioAnualEsperado($B147, $G147, $D147, CT$1, Hombres!$A$1:$DW$117, Mujeres!$A$1:$DW$117 )</f>
        <v>0</v>
      </c>
      <c r="CU147" s="48" cm="1">
        <f t="array" ref="CU147">SalarioAnualEsperado($B147, $G147, $D147, CU$1, Hombres!$A$1:$DW$117, Mujeres!$A$1:$DW$117 )</f>
        <v>0</v>
      </c>
      <c r="CV147" s="48" cm="1">
        <f t="array" ref="CV147">SalarioAnualEsperado($B147, $G147, $D147, CV$1, Hombres!$A$1:$DW$117, Mujeres!$A$1:$DW$117 )</f>
        <v>0</v>
      </c>
      <c r="CW147" s="48" cm="1">
        <f t="array" ref="CW147">SalarioAnualEsperado($B147, $G147, $D147, CW$1, Hombres!$A$1:$DW$117, Mujeres!$A$1:$DW$117 )</f>
        <v>0</v>
      </c>
      <c r="CX147" s="48" cm="1">
        <f t="array" ref="CX147">SalarioAnualEsperado($B147, $G147, $D147, CX$1, Hombres!$A$1:$DW$117, Mujeres!$A$1:$DW$117 )</f>
        <v>0</v>
      </c>
      <c r="CY147" s="48" cm="1">
        <f t="array" ref="CY147">SalarioAnualEsperado($B147, $G147, $D147, CY$1, Hombres!$A$1:$DW$117, Mujeres!$A$1:$DW$117 )</f>
        <v>0</v>
      </c>
      <c r="CZ147" s="48" cm="1">
        <f t="array" ref="CZ147">SalarioAnualEsperado($B147, $G147, $D147, CZ$1, Hombres!$A$1:$DW$117, Mujeres!$A$1:$DW$117 )</f>
        <v>0</v>
      </c>
      <c r="DA147" s="48" cm="1">
        <f t="array" ref="DA147">SalarioAnualEsperado($B147, $G147, $D147, DA$1, Hombres!$A$1:$DW$117, Mujeres!$A$1:$DW$117 )</f>
        <v>0</v>
      </c>
      <c r="DB147" s="48" cm="1">
        <f t="array" ref="DB147">SalarioAnualEsperado($B147, $G147, $D147, DB$1, Hombres!$A$1:$DW$117, Mujeres!$A$1:$DW$117 )</f>
        <v>0</v>
      </c>
      <c r="DC147" s="48" cm="1">
        <f t="array" ref="DC147">SalarioAnualEsperado($B147, $G147, $D147, DC$1, Hombres!$A$1:$DW$117, Mujeres!$A$1:$DW$117 )</f>
        <v>0</v>
      </c>
    </row>
    <row r="148" spans="1:107" x14ac:dyDescent="0.3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8" cm="1">
        <f t="array" ref="L148">SalarioAnualEsperado($B148, $G148, $D148, L$1, Hombres!$A$1:$DW$117, Mujeres!$A$1:$DW$117 )</f>
        <v>6283875</v>
      </c>
      <c r="M148" s="48" cm="1">
        <f t="array" ref="M148">SalarioAnualEsperado($B148, $G148, $D148, M$1, Hombres!$A$1:$DW$117, Mujeres!$A$1:$DW$117 )</f>
        <v>6593127.948340537</v>
      </c>
      <c r="N148" s="48" cm="1">
        <f t="array" ref="N148">SalarioAnualEsperado($B148, $G148, $D148, N$1, Hombres!$A$1:$DW$117, Mujeres!$A$1:$DW$117 )</f>
        <v>6917024.7766904524</v>
      </c>
      <c r="O148" s="48" cm="1">
        <f t="array" ref="O148">SalarioAnualEsperado($B148, $G148, $D148, O$1, Hombres!$A$1:$DW$117, Mujeres!$A$1:$DW$117 )</f>
        <v>7256161.299473932</v>
      </c>
      <c r="P148" s="48" cm="1">
        <f t="array" ref="P148">SalarioAnualEsperado($B148, $G148, $D148, P$1, Hombres!$A$1:$DW$117, Mujeres!$A$1:$DW$117 )</f>
        <v>7611133.3676524097</v>
      </c>
      <c r="Q148" s="48" cm="1">
        <f t="array" ref="Q148">SalarioAnualEsperado($B148, $G148, $D148, Q$1, Hombres!$A$1:$DW$117, Mujeres!$A$1:$DW$117 )</f>
        <v>7982580.7181941513</v>
      </c>
      <c r="R148" s="48" cm="1">
        <f t="array" ref="R148">SalarioAnualEsperado($B148, $G148, $D148, R$1, Hombres!$A$1:$DW$117, Mujeres!$A$1:$DW$117 )</f>
        <v>8371199.811857162</v>
      </c>
      <c r="S148" s="48" cm="1">
        <f t="array" ref="S148">SalarioAnualEsperado($B148, $G148, $D148, S$1, Hombres!$A$1:$DW$117, Mujeres!$A$1:$DW$117 )</f>
        <v>8777659.9602443967</v>
      </c>
      <c r="T148" s="48" cm="1">
        <f t="array" ref="T148">SalarioAnualEsperado($B148, $G148, $D148, T$1, Hombres!$A$1:$DW$117, Mujeres!$A$1:$DW$117 )</f>
        <v>9202493.5519404672</v>
      </c>
      <c r="U148" s="48" cm="1">
        <f t="array" ref="U148">SalarioAnualEsperado($B148, $G148, $D148, U$1, Hombres!$A$1:$DW$117, Mujeres!$A$1:$DW$117 )</f>
        <v>9646259.7586554941</v>
      </c>
      <c r="V148" s="48" cm="1">
        <f t="array" ref="V148">SalarioAnualEsperado($B148, $G148, $D148, V$1, Hombres!$A$1:$DW$117, Mujeres!$A$1:$DW$117 )</f>
        <v>10109642.797178002</v>
      </c>
      <c r="W148" s="48" cm="1">
        <f t="array" ref="W148">SalarioAnualEsperado($B148, $G148, $D148, W$1, Hombres!$A$1:$DW$117, Mujeres!$A$1:$DW$117 )</f>
        <v>10593514.023929957</v>
      </c>
      <c r="X148" s="48" cm="1">
        <f t="array" ref="X148">SalarioAnualEsperado($B148, $G148, $D148, X$1, Hombres!$A$1:$DW$117, Mujeres!$A$1:$DW$117 )</f>
        <v>11098681.377035238</v>
      </c>
      <c r="Y148" s="48" cm="1">
        <f t="array" ref="Y148">SalarioAnualEsperado($B148, $G148, $D148, Y$1, Hombres!$A$1:$DW$117, Mujeres!$A$1:$DW$117 )</f>
        <v>11625690.280087341</v>
      </c>
      <c r="Z148" s="48" cm="1">
        <f t="array" ref="Z148">SalarioAnualEsperado($B148, $G148, $D148, Z$1, Hombres!$A$1:$DW$117, Mujeres!$A$1:$DW$117 )</f>
        <v>12174833.811322786</v>
      </c>
      <c r="AA148" s="48" cm="1">
        <f t="array" ref="AA148">SalarioAnualEsperado($B148, $G148, $D148, AA$1, Hombres!$A$1:$DW$117, Mujeres!$A$1:$DW$117 )</f>
        <v>12746286.276741575</v>
      </c>
      <c r="AB148" s="48" cm="1">
        <f t="array" ref="AB148">SalarioAnualEsperado($B148, $G148, $D148, AB$1, Hombres!$A$1:$DW$117, Mujeres!$A$1:$DW$117 )</f>
        <v>13340167.445466531</v>
      </c>
      <c r="AC148" s="48" cm="1">
        <f t="array" ref="AC148">SalarioAnualEsperado($B148, $G148, $D148, AC$1, Hombres!$A$1:$DW$117, Mujeres!$A$1:$DW$117 )</f>
        <v>0</v>
      </c>
      <c r="AD148" s="48" cm="1">
        <f t="array" ref="AD148">SalarioAnualEsperado($B148, $G148, $D148, AD$1, Hombres!$A$1:$DW$117, Mujeres!$A$1:$DW$117 )</f>
        <v>0</v>
      </c>
      <c r="AE148" s="48" cm="1">
        <f t="array" ref="AE148">SalarioAnualEsperado($B148, $G148, $D148, AE$1, Hombres!$A$1:$DW$117, Mujeres!$A$1:$DW$117 )</f>
        <v>0</v>
      </c>
      <c r="AF148" s="48" cm="1">
        <f t="array" ref="AF148">SalarioAnualEsperado($B148, $G148, $D148, AF$1, Hombres!$A$1:$DW$117, Mujeres!$A$1:$DW$117 )</f>
        <v>0</v>
      </c>
      <c r="AG148" s="48" cm="1">
        <f t="array" ref="AG148">SalarioAnualEsperado($B148, $G148, $D148, AG$1, Hombres!$A$1:$DW$117, Mujeres!$A$1:$DW$117 )</f>
        <v>0</v>
      </c>
      <c r="AH148" s="48" cm="1">
        <f t="array" ref="AH148">SalarioAnualEsperado($B148, $G148, $D148, AH$1, Hombres!$A$1:$DW$117, Mujeres!$A$1:$DW$117 )</f>
        <v>0</v>
      </c>
      <c r="AI148" s="48" cm="1">
        <f t="array" ref="AI148">SalarioAnualEsperado($B148, $G148, $D148, AI$1, Hombres!$A$1:$DW$117, Mujeres!$A$1:$DW$117 )</f>
        <v>0</v>
      </c>
      <c r="AJ148" s="48" cm="1">
        <f t="array" ref="AJ148">SalarioAnualEsperado($B148, $G148, $D148, AJ$1, Hombres!$A$1:$DW$117, Mujeres!$A$1:$DW$117 )</f>
        <v>0</v>
      </c>
      <c r="AK148" s="48" cm="1">
        <f t="array" ref="AK148">SalarioAnualEsperado($B148, $G148, $D148, AK$1, Hombres!$A$1:$DW$117, Mujeres!$A$1:$DW$117 )</f>
        <v>0</v>
      </c>
      <c r="AL148" s="48" cm="1">
        <f t="array" ref="AL148">SalarioAnualEsperado($B148, $G148, $D148, AL$1, Hombres!$A$1:$DW$117, Mujeres!$A$1:$DW$117 )</f>
        <v>0</v>
      </c>
      <c r="AM148" s="48" cm="1">
        <f t="array" ref="AM148">SalarioAnualEsperado($B148, $G148, $D148, AM$1, Hombres!$A$1:$DW$117, Mujeres!$A$1:$DW$117 )</f>
        <v>0</v>
      </c>
      <c r="AN148" s="48" cm="1">
        <f t="array" ref="AN148">SalarioAnualEsperado($B148, $G148, $D148, AN$1, Hombres!$A$1:$DW$117, Mujeres!$A$1:$DW$117 )</f>
        <v>0</v>
      </c>
      <c r="AO148" s="48" cm="1">
        <f t="array" ref="AO148">SalarioAnualEsperado($B148, $G148, $D148, AO$1, Hombres!$A$1:$DW$117, Mujeres!$A$1:$DW$117 )</f>
        <v>0</v>
      </c>
      <c r="AP148" s="48" cm="1">
        <f t="array" ref="AP148">SalarioAnualEsperado($B148, $G148, $D148, AP$1, Hombres!$A$1:$DW$117, Mujeres!$A$1:$DW$117 )</f>
        <v>0</v>
      </c>
      <c r="AQ148" s="48" cm="1">
        <f t="array" ref="AQ148">SalarioAnualEsperado($B148, $G148, $D148, AQ$1, Hombres!$A$1:$DW$117, Mujeres!$A$1:$DW$117 )</f>
        <v>0</v>
      </c>
      <c r="AR148" s="48" cm="1">
        <f t="array" ref="AR148">SalarioAnualEsperado($B148, $G148, $D148, AR$1, Hombres!$A$1:$DW$117, Mujeres!$A$1:$DW$117 )</f>
        <v>0</v>
      </c>
      <c r="AS148" s="48" cm="1">
        <f t="array" ref="AS148">SalarioAnualEsperado($B148, $G148, $D148, AS$1, Hombres!$A$1:$DW$117, Mujeres!$A$1:$DW$117 )</f>
        <v>0</v>
      </c>
      <c r="AT148" s="48" cm="1">
        <f t="array" ref="AT148">SalarioAnualEsperado($B148, $G148, $D148, AT$1, Hombres!$A$1:$DW$117, Mujeres!$A$1:$DW$117 )</f>
        <v>0</v>
      </c>
      <c r="AU148" s="48" cm="1">
        <f t="array" ref="AU148">SalarioAnualEsperado($B148, $G148, $D148, AU$1, Hombres!$A$1:$DW$117, Mujeres!$A$1:$DW$117 )</f>
        <v>0</v>
      </c>
      <c r="AV148" s="48" cm="1">
        <f t="array" ref="AV148">SalarioAnualEsperado($B148, $G148, $D148, AV$1, Hombres!$A$1:$DW$117, Mujeres!$A$1:$DW$117 )</f>
        <v>0</v>
      </c>
      <c r="AW148" s="48" cm="1">
        <f t="array" ref="AW148">SalarioAnualEsperado($B148, $G148, $D148, AW$1, Hombres!$A$1:$DW$117, Mujeres!$A$1:$DW$117 )</f>
        <v>0</v>
      </c>
      <c r="AX148" s="48" cm="1">
        <f t="array" ref="AX148">SalarioAnualEsperado($B148, $G148, $D148, AX$1, Hombres!$A$1:$DW$117, Mujeres!$A$1:$DW$117 )</f>
        <v>0</v>
      </c>
      <c r="AY148" s="48" cm="1">
        <f t="array" ref="AY148">SalarioAnualEsperado($B148, $G148, $D148, AY$1, Hombres!$A$1:$DW$117, Mujeres!$A$1:$DW$117 )</f>
        <v>0</v>
      </c>
      <c r="AZ148" s="48" cm="1">
        <f t="array" ref="AZ148">SalarioAnualEsperado($B148, $G148, $D148, AZ$1, Hombres!$A$1:$DW$117, Mujeres!$A$1:$DW$117 )</f>
        <v>0</v>
      </c>
      <c r="BA148" s="48" cm="1">
        <f t="array" ref="BA148">SalarioAnualEsperado($B148, $G148, $D148, BA$1, Hombres!$A$1:$DW$117, Mujeres!$A$1:$DW$117 )</f>
        <v>0</v>
      </c>
      <c r="BB148" s="48" cm="1">
        <f t="array" ref="BB148">SalarioAnualEsperado($B148, $G148, $D148, BB$1, Hombres!$A$1:$DW$117, Mujeres!$A$1:$DW$117 )</f>
        <v>0</v>
      </c>
      <c r="BC148" s="48" cm="1">
        <f t="array" ref="BC148">SalarioAnualEsperado($B148, $G148, $D148, BC$1, Hombres!$A$1:$DW$117, Mujeres!$A$1:$DW$117 )</f>
        <v>0</v>
      </c>
      <c r="BD148" s="48" cm="1">
        <f t="array" ref="BD148">SalarioAnualEsperado($B148, $G148, $D148, BD$1, Hombres!$A$1:$DW$117, Mujeres!$A$1:$DW$117 )</f>
        <v>0</v>
      </c>
      <c r="BE148" s="48" cm="1">
        <f t="array" ref="BE148">SalarioAnualEsperado($B148, $G148, $D148, BE$1, Hombres!$A$1:$DW$117, Mujeres!$A$1:$DW$117 )</f>
        <v>0</v>
      </c>
      <c r="BF148" s="48" cm="1">
        <f t="array" ref="BF148">SalarioAnualEsperado($B148, $G148, $D148, BF$1, Hombres!$A$1:$DW$117, Mujeres!$A$1:$DW$117 )</f>
        <v>0</v>
      </c>
      <c r="BG148" s="48" cm="1">
        <f t="array" ref="BG148">SalarioAnualEsperado($B148, $G148, $D148, BG$1, Hombres!$A$1:$DW$117, Mujeres!$A$1:$DW$117 )</f>
        <v>0</v>
      </c>
      <c r="BH148" s="48" cm="1">
        <f t="array" ref="BH148">SalarioAnualEsperado($B148, $G148, $D148, BH$1, Hombres!$A$1:$DW$117, Mujeres!$A$1:$DW$117 )</f>
        <v>0</v>
      </c>
      <c r="BI148" s="48" cm="1">
        <f t="array" ref="BI148">SalarioAnualEsperado($B148, $G148, $D148, BI$1, Hombres!$A$1:$DW$117, Mujeres!$A$1:$DW$117 )</f>
        <v>0</v>
      </c>
      <c r="BJ148" s="48" cm="1">
        <f t="array" ref="BJ148">SalarioAnualEsperado($B148, $G148, $D148, BJ$1, Hombres!$A$1:$DW$117, Mujeres!$A$1:$DW$117 )</f>
        <v>0</v>
      </c>
      <c r="BK148" s="48" cm="1">
        <f t="array" ref="BK148">SalarioAnualEsperado($B148, $G148, $D148, BK$1, Hombres!$A$1:$DW$117, Mujeres!$A$1:$DW$117 )</f>
        <v>0</v>
      </c>
      <c r="BL148" s="48" cm="1">
        <f t="array" ref="BL148">SalarioAnualEsperado($B148, $G148, $D148, BL$1, Hombres!$A$1:$DW$117, Mujeres!$A$1:$DW$117 )</f>
        <v>0</v>
      </c>
      <c r="BM148" s="48" cm="1">
        <f t="array" ref="BM148">SalarioAnualEsperado($B148, $G148, $D148, BM$1, Hombres!$A$1:$DW$117, Mujeres!$A$1:$DW$117 )</f>
        <v>0</v>
      </c>
      <c r="BN148" s="48" cm="1">
        <f t="array" ref="BN148">SalarioAnualEsperado($B148, $G148, $D148, BN$1, Hombres!$A$1:$DW$117, Mujeres!$A$1:$DW$117 )</f>
        <v>0</v>
      </c>
      <c r="BO148" s="48" cm="1">
        <f t="array" ref="BO148">SalarioAnualEsperado($B148, $G148, $D148, BO$1, Hombres!$A$1:$DW$117, Mujeres!$A$1:$DW$117 )</f>
        <v>0</v>
      </c>
      <c r="BP148" s="48" cm="1">
        <f t="array" ref="BP148">SalarioAnualEsperado($B148, $G148, $D148, BP$1, Hombres!$A$1:$DW$117, Mujeres!$A$1:$DW$117 )</f>
        <v>0</v>
      </c>
      <c r="BQ148" s="48" cm="1">
        <f t="array" ref="BQ148">SalarioAnualEsperado($B148, $G148, $D148, BQ$1, Hombres!$A$1:$DW$117, Mujeres!$A$1:$DW$117 )</f>
        <v>0</v>
      </c>
      <c r="BR148" s="48" cm="1">
        <f t="array" ref="BR148">SalarioAnualEsperado($B148, $G148, $D148, BR$1, Hombres!$A$1:$DW$117, Mujeres!$A$1:$DW$117 )</f>
        <v>0</v>
      </c>
      <c r="BS148" s="48" cm="1">
        <f t="array" ref="BS148">SalarioAnualEsperado($B148, $G148, $D148, BS$1, Hombres!$A$1:$DW$117, Mujeres!$A$1:$DW$117 )</f>
        <v>0</v>
      </c>
      <c r="BT148" s="48" cm="1">
        <f t="array" ref="BT148">SalarioAnualEsperado($B148, $G148, $D148, BT$1, Hombres!$A$1:$DW$117, Mujeres!$A$1:$DW$117 )</f>
        <v>0</v>
      </c>
      <c r="BU148" s="48" cm="1">
        <f t="array" ref="BU148">SalarioAnualEsperado($B148, $G148, $D148, BU$1, Hombres!$A$1:$DW$117, Mujeres!$A$1:$DW$117 )</f>
        <v>0</v>
      </c>
      <c r="BV148" s="48" cm="1">
        <f t="array" ref="BV148">SalarioAnualEsperado($B148, $G148, $D148, BV$1, Hombres!$A$1:$DW$117, Mujeres!$A$1:$DW$117 )</f>
        <v>0</v>
      </c>
      <c r="BW148" s="48" cm="1">
        <f t="array" ref="BW148">SalarioAnualEsperado($B148, $G148, $D148, BW$1, Hombres!$A$1:$DW$117, Mujeres!$A$1:$DW$117 )</f>
        <v>0</v>
      </c>
      <c r="BX148" s="48" cm="1">
        <f t="array" ref="BX148">SalarioAnualEsperado($B148, $G148, $D148, BX$1, Hombres!$A$1:$DW$117, Mujeres!$A$1:$DW$117 )</f>
        <v>0</v>
      </c>
      <c r="BY148" s="48" cm="1">
        <f t="array" ref="BY148">SalarioAnualEsperado($B148, $G148, $D148, BY$1, Hombres!$A$1:$DW$117, Mujeres!$A$1:$DW$117 )</f>
        <v>0</v>
      </c>
      <c r="BZ148" s="48" cm="1">
        <f t="array" ref="BZ148">SalarioAnualEsperado($B148, $G148, $D148, BZ$1, Hombres!$A$1:$DW$117, Mujeres!$A$1:$DW$117 )</f>
        <v>0</v>
      </c>
      <c r="CA148" s="48" cm="1">
        <f t="array" ref="CA148">SalarioAnualEsperado($B148, $G148, $D148, CA$1, Hombres!$A$1:$DW$117, Mujeres!$A$1:$DW$117 )</f>
        <v>0</v>
      </c>
      <c r="CB148" s="48" cm="1">
        <f t="array" ref="CB148">SalarioAnualEsperado($B148, $G148, $D148, CB$1, Hombres!$A$1:$DW$117, Mujeres!$A$1:$DW$117 )</f>
        <v>0</v>
      </c>
      <c r="CC148" s="48" cm="1">
        <f t="array" ref="CC148">SalarioAnualEsperado($B148, $G148, $D148, CC$1, Hombres!$A$1:$DW$117, Mujeres!$A$1:$DW$117 )</f>
        <v>0</v>
      </c>
      <c r="CD148" s="48" cm="1">
        <f t="array" ref="CD148">SalarioAnualEsperado($B148, $G148, $D148, CD$1, Hombres!$A$1:$DW$117, Mujeres!$A$1:$DW$117 )</f>
        <v>0</v>
      </c>
      <c r="CE148" s="48" cm="1">
        <f t="array" ref="CE148">SalarioAnualEsperado($B148, $G148, $D148, CE$1, Hombres!$A$1:$DW$117, Mujeres!$A$1:$DW$117 )</f>
        <v>0</v>
      </c>
      <c r="CF148" s="48" cm="1">
        <f t="array" ref="CF148">SalarioAnualEsperado($B148, $G148, $D148, CF$1, Hombres!$A$1:$DW$117, Mujeres!$A$1:$DW$117 )</f>
        <v>0</v>
      </c>
      <c r="CG148" s="48" cm="1">
        <f t="array" ref="CG148">SalarioAnualEsperado($B148, $G148, $D148, CG$1, Hombres!$A$1:$DW$117, Mujeres!$A$1:$DW$117 )</f>
        <v>0</v>
      </c>
      <c r="CH148" s="48" cm="1">
        <f t="array" ref="CH148">SalarioAnualEsperado($B148, $G148, $D148, CH$1, Hombres!$A$1:$DW$117, Mujeres!$A$1:$DW$117 )</f>
        <v>0</v>
      </c>
      <c r="CI148" s="48" cm="1">
        <f t="array" ref="CI148">SalarioAnualEsperado($B148, $G148, $D148, CI$1, Hombres!$A$1:$DW$117, Mujeres!$A$1:$DW$117 )</f>
        <v>0</v>
      </c>
      <c r="CJ148" s="48" cm="1">
        <f t="array" ref="CJ148">SalarioAnualEsperado($B148, $G148, $D148, CJ$1, Hombres!$A$1:$DW$117, Mujeres!$A$1:$DW$117 )</f>
        <v>0</v>
      </c>
      <c r="CK148" s="48" cm="1">
        <f t="array" ref="CK148">SalarioAnualEsperado($B148, $G148, $D148, CK$1, Hombres!$A$1:$DW$117, Mujeres!$A$1:$DW$117 )</f>
        <v>0</v>
      </c>
      <c r="CL148" s="48" cm="1">
        <f t="array" ref="CL148">SalarioAnualEsperado($B148, $G148, $D148, CL$1, Hombres!$A$1:$DW$117, Mujeres!$A$1:$DW$117 )</f>
        <v>0</v>
      </c>
      <c r="CM148" s="48" cm="1">
        <f t="array" ref="CM148">SalarioAnualEsperado($B148, $G148, $D148, CM$1, Hombres!$A$1:$DW$117, Mujeres!$A$1:$DW$117 )</f>
        <v>0</v>
      </c>
      <c r="CN148" s="48" cm="1">
        <f t="array" ref="CN148">SalarioAnualEsperado($B148, $G148, $D148, CN$1, Hombres!$A$1:$DW$117, Mujeres!$A$1:$DW$117 )</f>
        <v>0</v>
      </c>
      <c r="CO148" s="48" cm="1">
        <f t="array" ref="CO148">SalarioAnualEsperado($B148, $G148, $D148, CO$1, Hombres!$A$1:$DW$117, Mujeres!$A$1:$DW$117 )</f>
        <v>0</v>
      </c>
      <c r="CP148" s="48" cm="1">
        <f t="array" ref="CP148">SalarioAnualEsperado($B148, $G148, $D148, CP$1, Hombres!$A$1:$DW$117, Mujeres!$A$1:$DW$117 )</f>
        <v>0</v>
      </c>
      <c r="CQ148" s="48" cm="1">
        <f t="array" ref="CQ148">SalarioAnualEsperado($B148, $G148, $D148, CQ$1, Hombres!$A$1:$DW$117, Mujeres!$A$1:$DW$117 )</f>
        <v>0</v>
      </c>
      <c r="CR148" s="48" cm="1">
        <f t="array" ref="CR148">SalarioAnualEsperado($B148, $G148, $D148, CR$1, Hombres!$A$1:$DW$117, Mujeres!$A$1:$DW$117 )</f>
        <v>0</v>
      </c>
      <c r="CS148" s="48" cm="1">
        <f t="array" ref="CS148">SalarioAnualEsperado($B148, $G148, $D148, CS$1, Hombres!$A$1:$DW$117, Mujeres!$A$1:$DW$117 )</f>
        <v>0</v>
      </c>
      <c r="CT148" s="48" cm="1">
        <f t="array" ref="CT148">SalarioAnualEsperado($B148, $G148, $D148, CT$1, Hombres!$A$1:$DW$117, Mujeres!$A$1:$DW$117 )</f>
        <v>0</v>
      </c>
      <c r="CU148" s="48" cm="1">
        <f t="array" ref="CU148">SalarioAnualEsperado($B148, $G148, $D148, CU$1, Hombres!$A$1:$DW$117, Mujeres!$A$1:$DW$117 )</f>
        <v>0</v>
      </c>
      <c r="CV148" s="48" cm="1">
        <f t="array" ref="CV148">SalarioAnualEsperado($B148, $G148, $D148, CV$1, Hombres!$A$1:$DW$117, Mujeres!$A$1:$DW$117 )</f>
        <v>0</v>
      </c>
      <c r="CW148" s="48" cm="1">
        <f t="array" ref="CW148">SalarioAnualEsperado($B148, $G148, $D148, CW$1, Hombres!$A$1:$DW$117, Mujeres!$A$1:$DW$117 )</f>
        <v>0</v>
      </c>
      <c r="CX148" s="48" cm="1">
        <f t="array" ref="CX148">SalarioAnualEsperado($B148, $G148, $D148, CX$1, Hombres!$A$1:$DW$117, Mujeres!$A$1:$DW$117 )</f>
        <v>0</v>
      </c>
      <c r="CY148" s="48" cm="1">
        <f t="array" ref="CY148">SalarioAnualEsperado($B148, $G148, $D148, CY$1, Hombres!$A$1:$DW$117, Mujeres!$A$1:$DW$117 )</f>
        <v>0</v>
      </c>
      <c r="CZ148" s="48" cm="1">
        <f t="array" ref="CZ148">SalarioAnualEsperado($B148, $G148, $D148, CZ$1, Hombres!$A$1:$DW$117, Mujeres!$A$1:$DW$117 )</f>
        <v>0</v>
      </c>
      <c r="DA148" s="48" cm="1">
        <f t="array" ref="DA148">SalarioAnualEsperado($B148, $G148, $D148, DA$1, Hombres!$A$1:$DW$117, Mujeres!$A$1:$DW$117 )</f>
        <v>0</v>
      </c>
      <c r="DB148" s="48" cm="1">
        <f t="array" ref="DB148">SalarioAnualEsperado($B148, $G148, $D148, DB$1, Hombres!$A$1:$DW$117, Mujeres!$A$1:$DW$117 )</f>
        <v>0</v>
      </c>
      <c r="DC148" s="48" cm="1">
        <f t="array" ref="DC148">SalarioAnualEsperado($B148, $G148, $D148, DC$1, Hombres!$A$1:$DW$117, Mujeres!$A$1:$DW$117 )</f>
        <v>0</v>
      </c>
    </row>
    <row r="149" spans="1:107" x14ac:dyDescent="0.3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8" cm="1">
        <f t="array" ref="L149">SalarioAnualEsperado($B149, $G149, $D149, L$1, Hombres!$A$1:$DW$117, Mujeres!$A$1:$DW$117 )</f>
        <v>24050615.939999998</v>
      </c>
      <c r="M149" s="48" cm="1">
        <f t="array" ref="M149">SalarioAnualEsperado($B149, $G149, $D149, M$1, Hombres!$A$1:$DW$117, Mujeres!$A$1:$DW$117 )</f>
        <v>25257735.385280989</v>
      </c>
      <c r="N149" s="48" cm="1">
        <f t="array" ref="N149">SalarioAnualEsperado($B149, $G149, $D149, N$1, Hombres!$A$1:$DW$117, Mujeres!$A$1:$DW$117 )</f>
        <v>26524968.773887288</v>
      </c>
      <c r="O149" s="48" cm="1">
        <f t="array" ref="O149">SalarioAnualEsperado($B149, $G149, $D149, O$1, Hombres!$A$1:$DW$117, Mujeres!$A$1:$DW$117 )</f>
        <v>27855246.861965314</v>
      </c>
      <c r="P149" s="48" cm="1">
        <f t="array" ref="P149">SalarioAnualEsperado($B149, $G149, $D149, P$1, Hombres!$A$1:$DW$117, Mujeres!$A$1:$DW$117 )</f>
        <v>29251705.404678062</v>
      </c>
      <c r="Q149" s="48" cm="1">
        <f t="array" ref="Q149">SalarioAnualEsperado($B149, $G149, $D149, Q$1, Hombres!$A$1:$DW$117, Mujeres!$A$1:$DW$117 )</f>
        <v>30717612.855448525</v>
      </c>
      <c r="R149" s="48" cm="1">
        <f t="array" ref="R149">SalarioAnualEsperado($B149, $G149, $D149, R$1, Hombres!$A$1:$DW$117, Mujeres!$A$1:$DW$117 )</f>
        <v>32256227.002068549</v>
      </c>
      <c r="S149" s="48" cm="1">
        <f t="array" ref="S149">SalarioAnualEsperado($B149, $G149, $D149, S$1, Hombres!$A$1:$DW$117, Mujeres!$A$1:$DW$117 )</f>
        <v>33871051.3981416</v>
      </c>
      <c r="T149" s="48" cm="1">
        <f t="array" ref="T149">SalarioAnualEsperado($B149, $G149, $D149, T$1, Hombres!$A$1:$DW$117, Mujeres!$A$1:$DW$117 )</f>
        <v>35565781.908377364</v>
      </c>
      <c r="U149" s="48" cm="1">
        <f t="array" ref="U149">SalarioAnualEsperado($B149, $G149, $D149, U$1, Hombres!$A$1:$DW$117, Mujeres!$A$1:$DW$117 )</f>
        <v>37344306.489106134</v>
      </c>
      <c r="V149" s="48" cm="1">
        <f t="array" ref="V149">SalarioAnualEsperado($B149, $G149, $D149, V$1, Hombres!$A$1:$DW$117, Mujeres!$A$1:$DW$117 )</f>
        <v>39210635.21416533</v>
      </c>
      <c r="W149" s="48" cm="1">
        <f t="array" ref="W149">SalarioAnualEsperado($B149, $G149, $D149, W$1, Hombres!$A$1:$DW$117, Mujeres!$A$1:$DW$117 )</f>
        <v>41168909.597430579</v>
      </c>
      <c r="X149" s="48" cm="1">
        <f t="array" ref="X149">SalarioAnualEsperado($B149, $G149, $D149, X$1, Hombres!$A$1:$DW$117, Mujeres!$A$1:$DW$117 )</f>
        <v>43223432.21211978</v>
      </c>
      <c r="Y149" s="48" cm="1">
        <f t="array" ref="Y149">SalarioAnualEsperado($B149, $G149, $D149, Y$1, Hombres!$A$1:$DW$117, Mujeres!$A$1:$DW$117 )</f>
        <v>45378473.501254521</v>
      </c>
      <c r="Z149" s="48" cm="1">
        <f t="array" ref="Z149">SalarioAnualEsperado($B149, $G149, $D149, Z$1, Hombres!$A$1:$DW$117, Mujeres!$A$1:$DW$117 )</f>
        <v>47638191.312558189</v>
      </c>
      <c r="AA149" s="48" cm="1">
        <f t="array" ref="AA149">SalarioAnualEsperado($B149, $G149, $D149, AA$1, Hombres!$A$1:$DW$117, Mujeres!$A$1:$DW$117 )</f>
        <v>50007163.404898979</v>
      </c>
      <c r="AB149" s="48" cm="1">
        <f t="array" ref="AB149">SalarioAnualEsperado($B149, $G149, $D149, AB$1, Hombres!$A$1:$DW$117, Mujeres!$A$1:$DW$117 )</f>
        <v>52490284.129921697</v>
      </c>
      <c r="AC149" s="48" cm="1">
        <f t="array" ref="AC149">SalarioAnualEsperado($B149, $G149, $D149, AC$1, Hombres!$A$1:$DW$117, Mujeres!$A$1:$DW$117 )</f>
        <v>55093059.790738828</v>
      </c>
      <c r="AD149" s="48" cm="1">
        <f t="array" ref="AD149">SalarioAnualEsperado($B149, $G149, $D149, AD$1, Hombres!$A$1:$DW$117, Mujeres!$A$1:$DW$117 )</f>
        <v>57821047.239092067</v>
      </c>
      <c r="AE149" s="48" cm="1">
        <f t="array" ref="AE149">SalarioAnualEsperado($B149, $G149, $D149, AE$1, Hombres!$A$1:$DW$117, Mujeres!$A$1:$DW$117 )</f>
        <v>60679788.517561115</v>
      </c>
      <c r="AF149" s="48" cm="1">
        <f t="array" ref="AF149">SalarioAnualEsperado($B149, $G149, $D149, AF$1, Hombres!$A$1:$DW$117, Mujeres!$A$1:$DW$117 )</f>
        <v>63675049.847546309</v>
      </c>
      <c r="AG149" s="48" cm="1">
        <f t="array" ref="AG149">SalarioAnualEsperado($B149, $G149, $D149, AG$1, Hombres!$A$1:$DW$117, Mujeres!$A$1:$DW$117 )</f>
        <v>66812850.934560917</v>
      </c>
      <c r="AH149" s="48" cm="1">
        <f t="array" ref="AH149">SalarioAnualEsperado($B149, $G149, $D149, AH$1, Hombres!$A$1:$DW$117, Mujeres!$A$1:$DW$117 )</f>
        <v>70099528.812410742</v>
      </c>
      <c r="AI149" s="48" cm="1">
        <f t="array" ref="AI149">SalarioAnualEsperado($B149, $G149, $D149, AI$1, Hombres!$A$1:$DW$117, Mujeres!$A$1:$DW$117 )</f>
        <v>73541220.923785165</v>
      </c>
      <c r="AJ149" s="48" cm="1">
        <f t="array" ref="AJ149">SalarioAnualEsperado($B149, $G149, $D149, AJ$1, Hombres!$A$1:$DW$117, Mujeres!$A$1:$DW$117 )</f>
        <v>77143198.535227358</v>
      </c>
      <c r="AK149" s="48" cm="1">
        <f t="array" ref="AK149">SalarioAnualEsperado($B149, $G149, $D149, AK$1, Hombres!$A$1:$DW$117, Mujeres!$A$1:$DW$117 )</f>
        <v>80911247.857006788</v>
      </c>
      <c r="AL149" s="48" cm="1">
        <f t="array" ref="AL149">SalarioAnualEsperado($B149, $G149, $D149, AL$1, Hombres!$A$1:$DW$117, Mujeres!$A$1:$DW$117 )</f>
        <v>84851973.332403094</v>
      </c>
      <c r="AM149" s="48" cm="1">
        <f t="array" ref="AM149">SalarioAnualEsperado($B149, $G149, $D149, AM$1, Hombres!$A$1:$DW$117, Mujeres!$A$1:$DW$117 )</f>
        <v>88973601.776897505</v>
      </c>
      <c r="AN149" s="48" cm="1">
        <f t="array" ref="AN149">SalarioAnualEsperado($B149, $G149, $D149, AN$1, Hombres!$A$1:$DW$117, Mujeres!$A$1:$DW$117 )</f>
        <v>93284040.911453575</v>
      </c>
      <c r="AO149" s="48" cm="1">
        <f t="array" ref="AO149">SalarioAnualEsperado($B149, $G149, $D149, AO$1, Hombres!$A$1:$DW$117, Mujeres!$A$1:$DW$117 )</f>
        <v>97789701.759323508</v>
      </c>
      <c r="AP149" s="48" cm="1">
        <f t="array" ref="AP149">SalarioAnualEsperado($B149, $G149, $D149, AP$1, Hombres!$A$1:$DW$117, Mujeres!$A$1:$DW$117 )</f>
        <v>102495163.02008845</v>
      </c>
      <c r="AQ149" s="48" cm="1">
        <f t="array" ref="AQ149">SalarioAnualEsperado($B149, $G149, $D149, AQ$1, Hombres!$A$1:$DW$117, Mujeres!$A$1:$DW$117 )</f>
        <v>107403804.80446588</v>
      </c>
      <c r="AR149" s="48" cm="1">
        <f t="array" ref="AR149">SalarioAnualEsperado($B149, $G149, $D149, AR$1, Hombres!$A$1:$DW$117, Mujeres!$A$1:$DW$117 )</f>
        <v>112518461.37084204</v>
      </c>
      <c r="AS149" s="48" cm="1">
        <f t="array" ref="AS149">SalarioAnualEsperado($B149, $G149, $D149, AS$1, Hombres!$A$1:$DW$117, Mujeres!$A$1:$DW$117 )</f>
        <v>0</v>
      </c>
      <c r="AT149" s="48" cm="1">
        <f t="array" ref="AT149">SalarioAnualEsperado($B149, $G149, $D149, AT$1, Hombres!$A$1:$DW$117, Mujeres!$A$1:$DW$117 )</f>
        <v>0</v>
      </c>
      <c r="AU149" s="48" cm="1">
        <f t="array" ref="AU149">SalarioAnualEsperado($B149, $G149, $D149, AU$1, Hombres!$A$1:$DW$117, Mujeres!$A$1:$DW$117 )</f>
        <v>0</v>
      </c>
      <c r="AV149" s="48" cm="1">
        <f t="array" ref="AV149">SalarioAnualEsperado($B149, $G149, $D149, AV$1, Hombres!$A$1:$DW$117, Mujeres!$A$1:$DW$117 )</f>
        <v>0</v>
      </c>
      <c r="AW149" s="48" cm="1">
        <f t="array" ref="AW149">SalarioAnualEsperado($B149, $G149, $D149, AW$1, Hombres!$A$1:$DW$117, Mujeres!$A$1:$DW$117 )</f>
        <v>0</v>
      </c>
      <c r="AX149" s="48" cm="1">
        <f t="array" ref="AX149">SalarioAnualEsperado($B149, $G149, $D149, AX$1, Hombres!$A$1:$DW$117, Mujeres!$A$1:$DW$117 )</f>
        <v>0</v>
      </c>
      <c r="AY149" s="48" cm="1">
        <f t="array" ref="AY149">SalarioAnualEsperado($B149, $G149, $D149, AY$1, Hombres!$A$1:$DW$117, Mujeres!$A$1:$DW$117 )</f>
        <v>0</v>
      </c>
      <c r="AZ149" s="48" cm="1">
        <f t="array" ref="AZ149">SalarioAnualEsperado($B149, $G149, $D149, AZ$1, Hombres!$A$1:$DW$117, Mujeres!$A$1:$DW$117 )</f>
        <v>0</v>
      </c>
      <c r="BA149" s="48" cm="1">
        <f t="array" ref="BA149">SalarioAnualEsperado($B149, $G149, $D149, BA$1, Hombres!$A$1:$DW$117, Mujeres!$A$1:$DW$117 )</f>
        <v>0</v>
      </c>
      <c r="BB149" s="48" cm="1">
        <f t="array" ref="BB149">SalarioAnualEsperado($B149, $G149, $D149, BB$1, Hombres!$A$1:$DW$117, Mujeres!$A$1:$DW$117 )</f>
        <v>0</v>
      </c>
      <c r="BC149" s="48" cm="1">
        <f t="array" ref="BC149">SalarioAnualEsperado($B149, $G149, $D149, BC$1, Hombres!$A$1:$DW$117, Mujeres!$A$1:$DW$117 )</f>
        <v>0</v>
      </c>
      <c r="BD149" s="48" cm="1">
        <f t="array" ref="BD149">SalarioAnualEsperado($B149, $G149, $D149, BD$1, Hombres!$A$1:$DW$117, Mujeres!$A$1:$DW$117 )</f>
        <v>0</v>
      </c>
      <c r="BE149" s="48" cm="1">
        <f t="array" ref="BE149">SalarioAnualEsperado($B149, $G149, $D149, BE$1, Hombres!$A$1:$DW$117, Mujeres!$A$1:$DW$117 )</f>
        <v>0</v>
      </c>
      <c r="BF149" s="48" cm="1">
        <f t="array" ref="BF149">SalarioAnualEsperado($B149, $G149, $D149, BF$1, Hombres!$A$1:$DW$117, Mujeres!$A$1:$DW$117 )</f>
        <v>0</v>
      </c>
      <c r="BG149" s="48" cm="1">
        <f t="array" ref="BG149">SalarioAnualEsperado($B149, $G149, $D149, BG$1, Hombres!$A$1:$DW$117, Mujeres!$A$1:$DW$117 )</f>
        <v>0</v>
      </c>
      <c r="BH149" s="48" cm="1">
        <f t="array" ref="BH149">SalarioAnualEsperado($B149, $G149, $D149, BH$1, Hombres!$A$1:$DW$117, Mujeres!$A$1:$DW$117 )</f>
        <v>0</v>
      </c>
      <c r="BI149" s="48" cm="1">
        <f t="array" ref="BI149">SalarioAnualEsperado($B149, $G149, $D149, BI$1, Hombres!$A$1:$DW$117, Mujeres!$A$1:$DW$117 )</f>
        <v>0</v>
      </c>
      <c r="BJ149" s="48" cm="1">
        <f t="array" ref="BJ149">SalarioAnualEsperado($B149, $G149, $D149, BJ$1, Hombres!$A$1:$DW$117, Mujeres!$A$1:$DW$117 )</f>
        <v>0</v>
      </c>
      <c r="BK149" s="48" cm="1">
        <f t="array" ref="BK149">SalarioAnualEsperado($B149, $G149, $D149, BK$1, Hombres!$A$1:$DW$117, Mujeres!$A$1:$DW$117 )</f>
        <v>0</v>
      </c>
      <c r="BL149" s="48" cm="1">
        <f t="array" ref="BL149">SalarioAnualEsperado($B149, $G149, $D149, BL$1, Hombres!$A$1:$DW$117, Mujeres!$A$1:$DW$117 )</f>
        <v>0</v>
      </c>
      <c r="BM149" s="48" cm="1">
        <f t="array" ref="BM149">SalarioAnualEsperado($B149, $G149, $D149, BM$1, Hombres!$A$1:$DW$117, Mujeres!$A$1:$DW$117 )</f>
        <v>0</v>
      </c>
      <c r="BN149" s="48" cm="1">
        <f t="array" ref="BN149">SalarioAnualEsperado($B149, $G149, $D149, BN$1, Hombres!$A$1:$DW$117, Mujeres!$A$1:$DW$117 )</f>
        <v>0</v>
      </c>
      <c r="BO149" s="48" cm="1">
        <f t="array" ref="BO149">SalarioAnualEsperado($B149, $G149, $D149, BO$1, Hombres!$A$1:$DW$117, Mujeres!$A$1:$DW$117 )</f>
        <v>0</v>
      </c>
      <c r="BP149" s="48" cm="1">
        <f t="array" ref="BP149">SalarioAnualEsperado($B149, $G149, $D149, BP$1, Hombres!$A$1:$DW$117, Mujeres!$A$1:$DW$117 )</f>
        <v>0</v>
      </c>
      <c r="BQ149" s="48" cm="1">
        <f t="array" ref="BQ149">SalarioAnualEsperado($B149, $G149, $D149, BQ$1, Hombres!$A$1:$DW$117, Mujeres!$A$1:$DW$117 )</f>
        <v>0</v>
      </c>
      <c r="BR149" s="48" cm="1">
        <f t="array" ref="BR149">SalarioAnualEsperado($B149, $G149, $D149, BR$1, Hombres!$A$1:$DW$117, Mujeres!$A$1:$DW$117 )</f>
        <v>0</v>
      </c>
      <c r="BS149" s="48" cm="1">
        <f t="array" ref="BS149">SalarioAnualEsperado($B149, $G149, $D149, BS$1, Hombres!$A$1:$DW$117, Mujeres!$A$1:$DW$117 )</f>
        <v>0</v>
      </c>
      <c r="BT149" s="48" cm="1">
        <f t="array" ref="BT149">SalarioAnualEsperado($B149, $G149, $D149, BT$1, Hombres!$A$1:$DW$117, Mujeres!$A$1:$DW$117 )</f>
        <v>0</v>
      </c>
      <c r="BU149" s="48" cm="1">
        <f t="array" ref="BU149">SalarioAnualEsperado($B149, $G149, $D149, BU$1, Hombres!$A$1:$DW$117, Mujeres!$A$1:$DW$117 )</f>
        <v>0</v>
      </c>
      <c r="BV149" s="48" cm="1">
        <f t="array" ref="BV149">SalarioAnualEsperado($B149, $G149, $D149, BV$1, Hombres!$A$1:$DW$117, Mujeres!$A$1:$DW$117 )</f>
        <v>0</v>
      </c>
      <c r="BW149" s="48" cm="1">
        <f t="array" ref="BW149">SalarioAnualEsperado($B149, $G149, $D149, BW$1, Hombres!$A$1:$DW$117, Mujeres!$A$1:$DW$117 )</f>
        <v>0</v>
      </c>
      <c r="BX149" s="48" cm="1">
        <f t="array" ref="BX149">SalarioAnualEsperado($B149, $G149, $D149, BX$1, Hombres!$A$1:$DW$117, Mujeres!$A$1:$DW$117 )</f>
        <v>0</v>
      </c>
      <c r="BY149" s="48" cm="1">
        <f t="array" ref="BY149">SalarioAnualEsperado($B149, $G149, $D149, BY$1, Hombres!$A$1:$DW$117, Mujeres!$A$1:$DW$117 )</f>
        <v>0</v>
      </c>
      <c r="BZ149" s="48" cm="1">
        <f t="array" ref="BZ149">SalarioAnualEsperado($B149, $G149, $D149, BZ$1, Hombres!$A$1:$DW$117, Mujeres!$A$1:$DW$117 )</f>
        <v>0</v>
      </c>
      <c r="CA149" s="48" cm="1">
        <f t="array" ref="CA149">SalarioAnualEsperado($B149, $G149, $D149, CA$1, Hombres!$A$1:$DW$117, Mujeres!$A$1:$DW$117 )</f>
        <v>0</v>
      </c>
      <c r="CB149" s="48" cm="1">
        <f t="array" ref="CB149">SalarioAnualEsperado($B149, $G149, $D149, CB$1, Hombres!$A$1:$DW$117, Mujeres!$A$1:$DW$117 )</f>
        <v>0</v>
      </c>
      <c r="CC149" s="48" cm="1">
        <f t="array" ref="CC149">SalarioAnualEsperado($B149, $G149, $D149, CC$1, Hombres!$A$1:$DW$117, Mujeres!$A$1:$DW$117 )</f>
        <v>0</v>
      </c>
      <c r="CD149" s="48" cm="1">
        <f t="array" ref="CD149">SalarioAnualEsperado($B149, $G149, $D149, CD$1, Hombres!$A$1:$DW$117, Mujeres!$A$1:$DW$117 )</f>
        <v>0</v>
      </c>
      <c r="CE149" s="48" cm="1">
        <f t="array" ref="CE149">SalarioAnualEsperado($B149, $G149, $D149, CE$1, Hombres!$A$1:$DW$117, Mujeres!$A$1:$DW$117 )</f>
        <v>0</v>
      </c>
      <c r="CF149" s="48" cm="1">
        <f t="array" ref="CF149">SalarioAnualEsperado($B149, $G149, $D149, CF$1, Hombres!$A$1:$DW$117, Mujeres!$A$1:$DW$117 )</f>
        <v>0</v>
      </c>
      <c r="CG149" s="48" cm="1">
        <f t="array" ref="CG149">SalarioAnualEsperado($B149, $G149, $D149, CG$1, Hombres!$A$1:$DW$117, Mujeres!$A$1:$DW$117 )</f>
        <v>0</v>
      </c>
      <c r="CH149" s="48" cm="1">
        <f t="array" ref="CH149">SalarioAnualEsperado($B149, $G149, $D149, CH$1, Hombres!$A$1:$DW$117, Mujeres!$A$1:$DW$117 )</f>
        <v>0</v>
      </c>
      <c r="CI149" s="48" cm="1">
        <f t="array" ref="CI149">SalarioAnualEsperado($B149, $G149, $D149, CI$1, Hombres!$A$1:$DW$117, Mujeres!$A$1:$DW$117 )</f>
        <v>0</v>
      </c>
      <c r="CJ149" s="48" cm="1">
        <f t="array" ref="CJ149">SalarioAnualEsperado($B149, $G149, $D149, CJ$1, Hombres!$A$1:$DW$117, Mujeres!$A$1:$DW$117 )</f>
        <v>0</v>
      </c>
      <c r="CK149" s="48" cm="1">
        <f t="array" ref="CK149">SalarioAnualEsperado($B149, $G149, $D149, CK$1, Hombres!$A$1:$DW$117, Mujeres!$A$1:$DW$117 )</f>
        <v>0</v>
      </c>
      <c r="CL149" s="48" cm="1">
        <f t="array" ref="CL149">SalarioAnualEsperado($B149, $G149, $D149, CL$1, Hombres!$A$1:$DW$117, Mujeres!$A$1:$DW$117 )</f>
        <v>0</v>
      </c>
      <c r="CM149" s="48" cm="1">
        <f t="array" ref="CM149">SalarioAnualEsperado($B149, $G149, $D149, CM$1, Hombres!$A$1:$DW$117, Mujeres!$A$1:$DW$117 )</f>
        <v>0</v>
      </c>
      <c r="CN149" s="48" cm="1">
        <f t="array" ref="CN149">SalarioAnualEsperado($B149, $G149, $D149, CN$1, Hombres!$A$1:$DW$117, Mujeres!$A$1:$DW$117 )</f>
        <v>0</v>
      </c>
      <c r="CO149" s="48" cm="1">
        <f t="array" ref="CO149">SalarioAnualEsperado($B149, $G149, $D149, CO$1, Hombres!$A$1:$DW$117, Mujeres!$A$1:$DW$117 )</f>
        <v>0</v>
      </c>
      <c r="CP149" s="48" cm="1">
        <f t="array" ref="CP149">SalarioAnualEsperado($B149, $G149, $D149, CP$1, Hombres!$A$1:$DW$117, Mujeres!$A$1:$DW$117 )</f>
        <v>0</v>
      </c>
      <c r="CQ149" s="48" cm="1">
        <f t="array" ref="CQ149">SalarioAnualEsperado($B149, $G149, $D149, CQ$1, Hombres!$A$1:$DW$117, Mujeres!$A$1:$DW$117 )</f>
        <v>0</v>
      </c>
      <c r="CR149" s="48" cm="1">
        <f t="array" ref="CR149">SalarioAnualEsperado($B149, $G149, $D149, CR$1, Hombres!$A$1:$DW$117, Mujeres!$A$1:$DW$117 )</f>
        <v>0</v>
      </c>
      <c r="CS149" s="48" cm="1">
        <f t="array" ref="CS149">SalarioAnualEsperado($B149, $G149, $D149, CS$1, Hombres!$A$1:$DW$117, Mujeres!$A$1:$DW$117 )</f>
        <v>0</v>
      </c>
      <c r="CT149" s="48" cm="1">
        <f t="array" ref="CT149">SalarioAnualEsperado($B149, $G149, $D149, CT$1, Hombres!$A$1:$DW$117, Mujeres!$A$1:$DW$117 )</f>
        <v>0</v>
      </c>
      <c r="CU149" s="48" cm="1">
        <f t="array" ref="CU149">SalarioAnualEsperado($B149, $G149, $D149, CU$1, Hombres!$A$1:$DW$117, Mujeres!$A$1:$DW$117 )</f>
        <v>0</v>
      </c>
      <c r="CV149" s="48" cm="1">
        <f t="array" ref="CV149">SalarioAnualEsperado($B149, $G149, $D149, CV$1, Hombres!$A$1:$DW$117, Mujeres!$A$1:$DW$117 )</f>
        <v>0</v>
      </c>
      <c r="CW149" s="48" cm="1">
        <f t="array" ref="CW149">SalarioAnualEsperado($B149, $G149, $D149, CW$1, Hombres!$A$1:$DW$117, Mujeres!$A$1:$DW$117 )</f>
        <v>0</v>
      </c>
      <c r="CX149" s="48" cm="1">
        <f t="array" ref="CX149">SalarioAnualEsperado($B149, $G149, $D149, CX$1, Hombres!$A$1:$DW$117, Mujeres!$A$1:$DW$117 )</f>
        <v>0</v>
      </c>
      <c r="CY149" s="48" cm="1">
        <f t="array" ref="CY149">SalarioAnualEsperado($B149, $G149, $D149, CY$1, Hombres!$A$1:$DW$117, Mujeres!$A$1:$DW$117 )</f>
        <v>0</v>
      </c>
      <c r="CZ149" s="48" cm="1">
        <f t="array" ref="CZ149">SalarioAnualEsperado($B149, $G149, $D149, CZ$1, Hombres!$A$1:$DW$117, Mujeres!$A$1:$DW$117 )</f>
        <v>0</v>
      </c>
      <c r="DA149" s="48" cm="1">
        <f t="array" ref="DA149">SalarioAnualEsperado($B149, $G149, $D149, DA$1, Hombres!$A$1:$DW$117, Mujeres!$A$1:$DW$117 )</f>
        <v>0</v>
      </c>
      <c r="DB149" s="48" cm="1">
        <f t="array" ref="DB149">SalarioAnualEsperado($B149, $G149, $D149, DB$1, Hombres!$A$1:$DW$117, Mujeres!$A$1:$DW$117 )</f>
        <v>0</v>
      </c>
      <c r="DC149" s="48" cm="1">
        <f t="array" ref="DC149">SalarioAnualEsperado($B149, $G149, $D149, DC$1, Hombres!$A$1:$DW$117, Mujeres!$A$1:$DW$117 )</f>
        <v>0</v>
      </c>
    </row>
    <row r="150" spans="1:107" x14ac:dyDescent="0.3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8" cm="1">
        <f t="array" ref="L150">SalarioAnualEsperado($B150, $G150, $D150, L$1, Hombres!$A$1:$DW$117, Mujeres!$A$1:$DW$117 )</f>
        <v>10001836</v>
      </c>
      <c r="M150" s="48" cm="1">
        <f t="array" ref="M150">SalarioAnualEsperado($B150, $G150, $D150, M$1, Hombres!$A$1:$DW$117, Mujeres!$A$1:$DW$117 )</f>
        <v>10500213.980200445</v>
      </c>
      <c r="N150" s="48" cm="1">
        <f t="array" ref="N150">SalarioAnualEsperado($B150, $G150, $D150, N$1, Hombres!$A$1:$DW$117, Mujeres!$A$1:$DW$117 )</f>
        <v>11023013.986209523</v>
      </c>
      <c r="O150" s="48" cm="1">
        <f t="array" ref="O150">SalarioAnualEsperado($B150, $G150, $D150, O$1, Hombres!$A$1:$DW$117, Mujeres!$A$1:$DW$117 )</f>
        <v>11571350.582139835</v>
      </c>
      <c r="P150" s="48" cm="1">
        <f t="array" ref="P150">SalarioAnualEsperado($B150, $G150, $D150, P$1, Hombres!$A$1:$DW$117, Mujeres!$A$1:$DW$117 )</f>
        <v>12146361.040818125</v>
      </c>
      <c r="Q150" s="48" cm="1">
        <f t="array" ref="Q150">SalarioAnualEsperado($B150, $G150, $D150, Q$1, Hombres!$A$1:$DW$117, Mujeres!$A$1:$DW$117 )</f>
        <v>12749154.082415413</v>
      </c>
      <c r="R150" s="48" cm="1">
        <f t="array" ref="R150">SalarioAnualEsperado($B150, $G150, $D150, R$1, Hombres!$A$1:$DW$117, Mujeres!$A$1:$DW$117 )</f>
        <v>13380908.539916614</v>
      </c>
      <c r="S150" s="48" cm="1">
        <f t="array" ref="S150">SalarioAnualEsperado($B150, $G150, $D150, S$1, Hombres!$A$1:$DW$117, Mujeres!$A$1:$DW$117 )</f>
        <v>14042872.992432453</v>
      </c>
      <c r="T150" s="48" cm="1">
        <f t="array" ref="T150">SalarioAnualEsperado($B150, $G150, $D150, T$1, Hombres!$A$1:$DW$117, Mujeres!$A$1:$DW$117 )</f>
        <v>14736456.727653733</v>
      </c>
      <c r="U150" s="48" cm="1">
        <f t="array" ref="U150">SalarioAnualEsperado($B150, $G150, $D150, U$1, Hombres!$A$1:$DW$117, Mujeres!$A$1:$DW$117 )</f>
        <v>15463120.230432067</v>
      </c>
      <c r="V150" s="48" cm="1">
        <f t="array" ref="V150">SalarioAnualEsperado($B150, $G150, $D150, V$1, Hombres!$A$1:$DW$117, Mujeres!$A$1:$DW$117 )</f>
        <v>16224314.676643163</v>
      </c>
      <c r="W150" s="48" cm="1">
        <f t="array" ref="W150">SalarioAnualEsperado($B150, $G150, $D150, W$1, Hombres!$A$1:$DW$117, Mujeres!$A$1:$DW$117 )</f>
        <v>17021474.92292181</v>
      </c>
      <c r="X150" s="48" cm="1">
        <f t="array" ref="X150">SalarioAnualEsperado($B150, $G150, $D150, X$1, Hombres!$A$1:$DW$117, Mujeres!$A$1:$DW$117 )</f>
        <v>17856066.16757381</v>
      </c>
      <c r="Y150" s="48" cm="1">
        <f t="array" ref="Y150">SalarioAnualEsperado($B150, $G150, $D150, Y$1, Hombres!$A$1:$DW$117, Mujeres!$A$1:$DW$117 )</f>
        <v>18729667.208458513</v>
      </c>
      <c r="Z150" s="48" cm="1">
        <f t="array" ref="Z150">SalarioAnualEsperado($B150, $G150, $D150, Z$1, Hombres!$A$1:$DW$117, Mujeres!$A$1:$DW$117 )</f>
        <v>19643881.712291431</v>
      </c>
      <c r="AA150" s="48" cm="1">
        <f t="array" ref="AA150">SalarioAnualEsperado($B150, $G150, $D150, AA$1, Hombres!$A$1:$DW$117, Mujeres!$A$1:$DW$117 )</f>
        <v>20600082.456523813</v>
      </c>
      <c r="AB150" s="48" cm="1">
        <f t="array" ref="AB150">SalarioAnualEsperado($B150, $G150, $D150, AB$1, Hombres!$A$1:$DW$117, Mujeres!$A$1:$DW$117 )</f>
        <v>21599657.347594071</v>
      </c>
      <c r="AC150" s="48" cm="1">
        <f t="array" ref="AC150">SalarioAnualEsperado($B150, $G150, $D150, AC$1, Hombres!$A$1:$DW$117, Mujeres!$A$1:$DW$117 )</f>
        <v>22644153.577622298</v>
      </c>
      <c r="AD150" s="48" cm="1">
        <f t="array" ref="AD150">SalarioAnualEsperado($B150, $G150, $D150, AD$1, Hombres!$A$1:$DW$117, Mujeres!$A$1:$DW$117 )</f>
        <v>23735566.307091344</v>
      </c>
      <c r="AE150" s="48" cm="1">
        <f t="array" ref="AE150">SalarioAnualEsperado($B150, $G150, $D150, AE$1, Hombres!$A$1:$DW$117, Mujeres!$A$1:$DW$117 )</f>
        <v>24875910.261266869</v>
      </c>
      <c r="AF150" s="48" cm="1">
        <f t="array" ref="AF150">SalarioAnualEsperado($B150, $G150, $D150, AF$1, Hombres!$A$1:$DW$117, Mujeres!$A$1:$DW$117 )</f>
        <v>26066772.750263326</v>
      </c>
      <c r="AG150" s="48" cm="1">
        <f t="array" ref="AG150">SalarioAnualEsperado($B150, $G150, $D150, AG$1, Hombres!$A$1:$DW$117, Mujeres!$A$1:$DW$117 )</f>
        <v>27309063.131637227</v>
      </c>
      <c r="AH150" s="48" cm="1">
        <f t="array" ref="AH150">SalarioAnualEsperado($B150, $G150, $D150, AH$1, Hombres!$A$1:$DW$117, Mujeres!$A$1:$DW$117 )</f>
        <v>28603230.937693629</v>
      </c>
      <c r="AI150" s="48" cm="1">
        <f t="array" ref="AI150">SalarioAnualEsperado($B150, $G150, $D150, AI$1, Hombres!$A$1:$DW$117, Mujeres!$A$1:$DW$117 )</f>
        <v>29949623.625999916</v>
      </c>
      <c r="AJ150" s="48" cm="1">
        <f t="array" ref="AJ150">SalarioAnualEsperado($B150, $G150, $D150, AJ$1, Hombres!$A$1:$DW$117, Mujeres!$A$1:$DW$117 )</f>
        <v>0</v>
      </c>
      <c r="AK150" s="48" cm="1">
        <f t="array" ref="AK150">SalarioAnualEsperado($B150, $G150, $D150, AK$1, Hombres!$A$1:$DW$117, Mujeres!$A$1:$DW$117 )</f>
        <v>0</v>
      </c>
      <c r="AL150" s="48" cm="1">
        <f t="array" ref="AL150">SalarioAnualEsperado($B150, $G150, $D150, AL$1, Hombres!$A$1:$DW$117, Mujeres!$A$1:$DW$117 )</f>
        <v>0</v>
      </c>
      <c r="AM150" s="48" cm="1">
        <f t="array" ref="AM150">SalarioAnualEsperado($B150, $G150, $D150, AM$1, Hombres!$A$1:$DW$117, Mujeres!$A$1:$DW$117 )</f>
        <v>0</v>
      </c>
      <c r="AN150" s="48" cm="1">
        <f t="array" ref="AN150">SalarioAnualEsperado($B150, $G150, $D150, AN$1, Hombres!$A$1:$DW$117, Mujeres!$A$1:$DW$117 )</f>
        <v>0</v>
      </c>
      <c r="AO150" s="48" cm="1">
        <f t="array" ref="AO150">SalarioAnualEsperado($B150, $G150, $D150, AO$1, Hombres!$A$1:$DW$117, Mujeres!$A$1:$DW$117 )</f>
        <v>0</v>
      </c>
      <c r="AP150" s="48" cm="1">
        <f t="array" ref="AP150">SalarioAnualEsperado($B150, $G150, $D150, AP$1, Hombres!$A$1:$DW$117, Mujeres!$A$1:$DW$117 )</f>
        <v>0</v>
      </c>
      <c r="AQ150" s="48" cm="1">
        <f t="array" ref="AQ150">SalarioAnualEsperado($B150, $G150, $D150, AQ$1, Hombres!$A$1:$DW$117, Mujeres!$A$1:$DW$117 )</f>
        <v>0</v>
      </c>
      <c r="AR150" s="48" cm="1">
        <f t="array" ref="AR150">SalarioAnualEsperado($B150, $G150, $D150, AR$1, Hombres!$A$1:$DW$117, Mujeres!$A$1:$DW$117 )</f>
        <v>0</v>
      </c>
      <c r="AS150" s="48" cm="1">
        <f t="array" ref="AS150">SalarioAnualEsperado($B150, $G150, $D150, AS$1, Hombres!$A$1:$DW$117, Mujeres!$A$1:$DW$117 )</f>
        <v>0</v>
      </c>
      <c r="AT150" s="48" cm="1">
        <f t="array" ref="AT150">SalarioAnualEsperado($B150, $G150, $D150, AT$1, Hombres!$A$1:$DW$117, Mujeres!$A$1:$DW$117 )</f>
        <v>0</v>
      </c>
      <c r="AU150" s="48" cm="1">
        <f t="array" ref="AU150">SalarioAnualEsperado($B150, $G150, $D150, AU$1, Hombres!$A$1:$DW$117, Mujeres!$A$1:$DW$117 )</f>
        <v>0</v>
      </c>
      <c r="AV150" s="48" cm="1">
        <f t="array" ref="AV150">SalarioAnualEsperado($B150, $G150, $D150, AV$1, Hombres!$A$1:$DW$117, Mujeres!$A$1:$DW$117 )</f>
        <v>0</v>
      </c>
      <c r="AW150" s="48" cm="1">
        <f t="array" ref="AW150">SalarioAnualEsperado($B150, $G150, $D150, AW$1, Hombres!$A$1:$DW$117, Mujeres!$A$1:$DW$117 )</f>
        <v>0</v>
      </c>
      <c r="AX150" s="48" cm="1">
        <f t="array" ref="AX150">SalarioAnualEsperado($B150, $G150, $D150, AX$1, Hombres!$A$1:$DW$117, Mujeres!$A$1:$DW$117 )</f>
        <v>0</v>
      </c>
      <c r="AY150" s="48" cm="1">
        <f t="array" ref="AY150">SalarioAnualEsperado($B150, $G150, $D150, AY$1, Hombres!$A$1:$DW$117, Mujeres!$A$1:$DW$117 )</f>
        <v>0</v>
      </c>
      <c r="AZ150" s="48" cm="1">
        <f t="array" ref="AZ150">SalarioAnualEsperado($B150, $G150, $D150, AZ$1, Hombres!$A$1:$DW$117, Mujeres!$A$1:$DW$117 )</f>
        <v>0</v>
      </c>
      <c r="BA150" s="48" cm="1">
        <f t="array" ref="BA150">SalarioAnualEsperado($B150, $G150, $D150, BA$1, Hombres!$A$1:$DW$117, Mujeres!$A$1:$DW$117 )</f>
        <v>0</v>
      </c>
      <c r="BB150" s="48" cm="1">
        <f t="array" ref="BB150">SalarioAnualEsperado($B150, $G150, $D150, BB$1, Hombres!$A$1:$DW$117, Mujeres!$A$1:$DW$117 )</f>
        <v>0</v>
      </c>
      <c r="BC150" s="48" cm="1">
        <f t="array" ref="BC150">SalarioAnualEsperado($B150, $G150, $D150, BC$1, Hombres!$A$1:$DW$117, Mujeres!$A$1:$DW$117 )</f>
        <v>0</v>
      </c>
      <c r="BD150" s="48" cm="1">
        <f t="array" ref="BD150">SalarioAnualEsperado($B150, $G150, $D150, BD$1, Hombres!$A$1:$DW$117, Mujeres!$A$1:$DW$117 )</f>
        <v>0</v>
      </c>
      <c r="BE150" s="48" cm="1">
        <f t="array" ref="BE150">SalarioAnualEsperado($B150, $G150, $D150, BE$1, Hombres!$A$1:$DW$117, Mujeres!$A$1:$DW$117 )</f>
        <v>0</v>
      </c>
      <c r="BF150" s="48" cm="1">
        <f t="array" ref="BF150">SalarioAnualEsperado($B150, $G150, $D150, BF$1, Hombres!$A$1:$DW$117, Mujeres!$A$1:$DW$117 )</f>
        <v>0</v>
      </c>
      <c r="BG150" s="48" cm="1">
        <f t="array" ref="BG150">SalarioAnualEsperado($B150, $G150, $D150, BG$1, Hombres!$A$1:$DW$117, Mujeres!$A$1:$DW$117 )</f>
        <v>0</v>
      </c>
      <c r="BH150" s="48" cm="1">
        <f t="array" ref="BH150">SalarioAnualEsperado($B150, $G150, $D150, BH$1, Hombres!$A$1:$DW$117, Mujeres!$A$1:$DW$117 )</f>
        <v>0</v>
      </c>
      <c r="BI150" s="48" cm="1">
        <f t="array" ref="BI150">SalarioAnualEsperado($B150, $G150, $D150, BI$1, Hombres!$A$1:$DW$117, Mujeres!$A$1:$DW$117 )</f>
        <v>0</v>
      </c>
      <c r="BJ150" s="48" cm="1">
        <f t="array" ref="BJ150">SalarioAnualEsperado($B150, $G150, $D150, BJ$1, Hombres!$A$1:$DW$117, Mujeres!$A$1:$DW$117 )</f>
        <v>0</v>
      </c>
      <c r="BK150" s="48" cm="1">
        <f t="array" ref="BK150">SalarioAnualEsperado($B150, $G150, $D150, BK$1, Hombres!$A$1:$DW$117, Mujeres!$A$1:$DW$117 )</f>
        <v>0</v>
      </c>
      <c r="BL150" s="48" cm="1">
        <f t="array" ref="BL150">SalarioAnualEsperado($B150, $G150, $D150, BL$1, Hombres!$A$1:$DW$117, Mujeres!$A$1:$DW$117 )</f>
        <v>0</v>
      </c>
      <c r="BM150" s="48" cm="1">
        <f t="array" ref="BM150">SalarioAnualEsperado($B150, $G150, $D150, BM$1, Hombres!$A$1:$DW$117, Mujeres!$A$1:$DW$117 )</f>
        <v>0</v>
      </c>
      <c r="BN150" s="48" cm="1">
        <f t="array" ref="BN150">SalarioAnualEsperado($B150, $G150, $D150, BN$1, Hombres!$A$1:$DW$117, Mujeres!$A$1:$DW$117 )</f>
        <v>0</v>
      </c>
      <c r="BO150" s="48" cm="1">
        <f t="array" ref="BO150">SalarioAnualEsperado($B150, $G150, $D150, BO$1, Hombres!$A$1:$DW$117, Mujeres!$A$1:$DW$117 )</f>
        <v>0</v>
      </c>
      <c r="BP150" s="48" cm="1">
        <f t="array" ref="BP150">SalarioAnualEsperado($B150, $G150, $D150, BP$1, Hombres!$A$1:$DW$117, Mujeres!$A$1:$DW$117 )</f>
        <v>0</v>
      </c>
      <c r="BQ150" s="48" cm="1">
        <f t="array" ref="BQ150">SalarioAnualEsperado($B150, $G150, $D150, BQ$1, Hombres!$A$1:$DW$117, Mujeres!$A$1:$DW$117 )</f>
        <v>0</v>
      </c>
      <c r="BR150" s="48" cm="1">
        <f t="array" ref="BR150">SalarioAnualEsperado($B150, $G150, $D150, BR$1, Hombres!$A$1:$DW$117, Mujeres!$A$1:$DW$117 )</f>
        <v>0</v>
      </c>
      <c r="BS150" s="48" cm="1">
        <f t="array" ref="BS150">SalarioAnualEsperado($B150, $G150, $D150, BS$1, Hombres!$A$1:$DW$117, Mujeres!$A$1:$DW$117 )</f>
        <v>0</v>
      </c>
      <c r="BT150" s="48" cm="1">
        <f t="array" ref="BT150">SalarioAnualEsperado($B150, $G150, $D150, BT$1, Hombres!$A$1:$DW$117, Mujeres!$A$1:$DW$117 )</f>
        <v>0</v>
      </c>
      <c r="BU150" s="48" cm="1">
        <f t="array" ref="BU150">SalarioAnualEsperado($B150, $G150, $D150, BU$1, Hombres!$A$1:$DW$117, Mujeres!$A$1:$DW$117 )</f>
        <v>0</v>
      </c>
      <c r="BV150" s="48" cm="1">
        <f t="array" ref="BV150">SalarioAnualEsperado($B150, $G150, $D150, BV$1, Hombres!$A$1:$DW$117, Mujeres!$A$1:$DW$117 )</f>
        <v>0</v>
      </c>
      <c r="BW150" s="48" cm="1">
        <f t="array" ref="BW150">SalarioAnualEsperado($B150, $G150, $D150, BW$1, Hombres!$A$1:$DW$117, Mujeres!$A$1:$DW$117 )</f>
        <v>0</v>
      </c>
      <c r="BX150" s="48" cm="1">
        <f t="array" ref="BX150">SalarioAnualEsperado($B150, $G150, $D150, BX$1, Hombres!$A$1:$DW$117, Mujeres!$A$1:$DW$117 )</f>
        <v>0</v>
      </c>
      <c r="BY150" s="48" cm="1">
        <f t="array" ref="BY150">SalarioAnualEsperado($B150, $G150, $D150, BY$1, Hombres!$A$1:$DW$117, Mujeres!$A$1:$DW$117 )</f>
        <v>0</v>
      </c>
      <c r="BZ150" s="48" cm="1">
        <f t="array" ref="BZ150">SalarioAnualEsperado($B150, $G150, $D150, BZ$1, Hombres!$A$1:$DW$117, Mujeres!$A$1:$DW$117 )</f>
        <v>0</v>
      </c>
      <c r="CA150" s="48" cm="1">
        <f t="array" ref="CA150">SalarioAnualEsperado($B150, $G150, $D150, CA$1, Hombres!$A$1:$DW$117, Mujeres!$A$1:$DW$117 )</f>
        <v>0</v>
      </c>
      <c r="CB150" s="48" cm="1">
        <f t="array" ref="CB150">SalarioAnualEsperado($B150, $G150, $D150, CB$1, Hombres!$A$1:$DW$117, Mujeres!$A$1:$DW$117 )</f>
        <v>0</v>
      </c>
      <c r="CC150" s="48" cm="1">
        <f t="array" ref="CC150">SalarioAnualEsperado($B150, $G150, $D150, CC$1, Hombres!$A$1:$DW$117, Mujeres!$A$1:$DW$117 )</f>
        <v>0</v>
      </c>
      <c r="CD150" s="48" cm="1">
        <f t="array" ref="CD150">SalarioAnualEsperado($B150, $G150, $D150, CD$1, Hombres!$A$1:$DW$117, Mujeres!$A$1:$DW$117 )</f>
        <v>0</v>
      </c>
      <c r="CE150" s="48" cm="1">
        <f t="array" ref="CE150">SalarioAnualEsperado($B150, $G150, $D150, CE$1, Hombres!$A$1:$DW$117, Mujeres!$A$1:$DW$117 )</f>
        <v>0</v>
      </c>
      <c r="CF150" s="48" cm="1">
        <f t="array" ref="CF150">SalarioAnualEsperado($B150, $G150, $D150, CF$1, Hombres!$A$1:$DW$117, Mujeres!$A$1:$DW$117 )</f>
        <v>0</v>
      </c>
      <c r="CG150" s="48" cm="1">
        <f t="array" ref="CG150">SalarioAnualEsperado($B150, $G150, $D150, CG$1, Hombres!$A$1:$DW$117, Mujeres!$A$1:$DW$117 )</f>
        <v>0</v>
      </c>
      <c r="CH150" s="48" cm="1">
        <f t="array" ref="CH150">SalarioAnualEsperado($B150, $G150, $D150, CH$1, Hombres!$A$1:$DW$117, Mujeres!$A$1:$DW$117 )</f>
        <v>0</v>
      </c>
      <c r="CI150" s="48" cm="1">
        <f t="array" ref="CI150">SalarioAnualEsperado($B150, $G150, $D150, CI$1, Hombres!$A$1:$DW$117, Mujeres!$A$1:$DW$117 )</f>
        <v>0</v>
      </c>
      <c r="CJ150" s="48" cm="1">
        <f t="array" ref="CJ150">SalarioAnualEsperado($B150, $G150, $D150, CJ$1, Hombres!$A$1:$DW$117, Mujeres!$A$1:$DW$117 )</f>
        <v>0</v>
      </c>
      <c r="CK150" s="48" cm="1">
        <f t="array" ref="CK150">SalarioAnualEsperado($B150, $G150, $D150, CK$1, Hombres!$A$1:$DW$117, Mujeres!$A$1:$DW$117 )</f>
        <v>0</v>
      </c>
      <c r="CL150" s="48" cm="1">
        <f t="array" ref="CL150">SalarioAnualEsperado($B150, $G150, $D150, CL$1, Hombres!$A$1:$DW$117, Mujeres!$A$1:$DW$117 )</f>
        <v>0</v>
      </c>
      <c r="CM150" s="48" cm="1">
        <f t="array" ref="CM150">SalarioAnualEsperado($B150, $G150, $D150, CM$1, Hombres!$A$1:$DW$117, Mujeres!$A$1:$DW$117 )</f>
        <v>0</v>
      </c>
      <c r="CN150" s="48" cm="1">
        <f t="array" ref="CN150">SalarioAnualEsperado($B150, $G150, $D150, CN$1, Hombres!$A$1:$DW$117, Mujeres!$A$1:$DW$117 )</f>
        <v>0</v>
      </c>
      <c r="CO150" s="48" cm="1">
        <f t="array" ref="CO150">SalarioAnualEsperado($B150, $G150, $D150, CO$1, Hombres!$A$1:$DW$117, Mujeres!$A$1:$DW$117 )</f>
        <v>0</v>
      </c>
      <c r="CP150" s="48" cm="1">
        <f t="array" ref="CP150">SalarioAnualEsperado($B150, $G150, $D150, CP$1, Hombres!$A$1:$DW$117, Mujeres!$A$1:$DW$117 )</f>
        <v>0</v>
      </c>
      <c r="CQ150" s="48" cm="1">
        <f t="array" ref="CQ150">SalarioAnualEsperado($B150, $G150, $D150, CQ$1, Hombres!$A$1:$DW$117, Mujeres!$A$1:$DW$117 )</f>
        <v>0</v>
      </c>
      <c r="CR150" s="48" cm="1">
        <f t="array" ref="CR150">SalarioAnualEsperado($B150, $G150, $D150, CR$1, Hombres!$A$1:$DW$117, Mujeres!$A$1:$DW$117 )</f>
        <v>0</v>
      </c>
      <c r="CS150" s="48" cm="1">
        <f t="array" ref="CS150">SalarioAnualEsperado($B150, $G150, $D150, CS$1, Hombres!$A$1:$DW$117, Mujeres!$A$1:$DW$117 )</f>
        <v>0</v>
      </c>
      <c r="CT150" s="48" cm="1">
        <f t="array" ref="CT150">SalarioAnualEsperado($B150, $G150, $D150, CT$1, Hombres!$A$1:$DW$117, Mujeres!$A$1:$DW$117 )</f>
        <v>0</v>
      </c>
      <c r="CU150" s="48" cm="1">
        <f t="array" ref="CU150">SalarioAnualEsperado($B150, $G150, $D150, CU$1, Hombres!$A$1:$DW$117, Mujeres!$A$1:$DW$117 )</f>
        <v>0</v>
      </c>
      <c r="CV150" s="48" cm="1">
        <f t="array" ref="CV150">SalarioAnualEsperado($B150, $G150, $D150, CV$1, Hombres!$A$1:$DW$117, Mujeres!$A$1:$DW$117 )</f>
        <v>0</v>
      </c>
      <c r="CW150" s="48" cm="1">
        <f t="array" ref="CW150">SalarioAnualEsperado($B150, $G150, $D150, CW$1, Hombres!$A$1:$DW$117, Mujeres!$A$1:$DW$117 )</f>
        <v>0</v>
      </c>
      <c r="CX150" s="48" cm="1">
        <f t="array" ref="CX150">SalarioAnualEsperado($B150, $G150, $D150, CX$1, Hombres!$A$1:$DW$117, Mujeres!$A$1:$DW$117 )</f>
        <v>0</v>
      </c>
      <c r="CY150" s="48" cm="1">
        <f t="array" ref="CY150">SalarioAnualEsperado($B150, $G150, $D150, CY$1, Hombres!$A$1:$DW$117, Mujeres!$A$1:$DW$117 )</f>
        <v>0</v>
      </c>
      <c r="CZ150" s="48" cm="1">
        <f t="array" ref="CZ150">SalarioAnualEsperado($B150, $G150, $D150, CZ$1, Hombres!$A$1:$DW$117, Mujeres!$A$1:$DW$117 )</f>
        <v>0</v>
      </c>
      <c r="DA150" s="48" cm="1">
        <f t="array" ref="DA150">SalarioAnualEsperado($B150, $G150, $D150, DA$1, Hombres!$A$1:$DW$117, Mujeres!$A$1:$DW$117 )</f>
        <v>0</v>
      </c>
      <c r="DB150" s="48" cm="1">
        <f t="array" ref="DB150">SalarioAnualEsperado($B150, $G150, $D150, DB$1, Hombres!$A$1:$DW$117, Mujeres!$A$1:$DW$117 )</f>
        <v>0</v>
      </c>
      <c r="DC150" s="48" cm="1">
        <f t="array" ref="DC150">SalarioAnualEsperado($B150, $G150, $D150, DC$1, Hombres!$A$1:$DW$117, Mujeres!$A$1:$DW$117 )</f>
        <v>0</v>
      </c>
    </row>
    <row r="151" spans="1:107" x14ac:dyDescent="0.3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8" cm="1">
        <f t="array" ref="L151">SalarioAnualEsperado($B151, $G151, $D151, L$1, Hombres!$A$1:$DW$117, Mujeres!$A$1:$DW$117 )</f>
        <v>29162382.600000001</v>
      </c>
      <c r="M151" s="48" cm="1">
        <f t="array" ref="M151">SalarioAnualEsperado($B151, $G151, $D151, M$1, Hombres!$A$1:$DW$117, Mujeres!$A$1:$DW$117 )</f>
        <v>30627327.944452729</v>
      </c>
      <c r="N151" s="48" cm="1">
        <f t="array" ref="N151">SalarioAnualEsperado($B151, $G151, $D151, N$1, Hombres!$A$1:$DW$117, Mujeres!$A$1:$DW$117 )</f>
        <v>32165583.524188407</v>
      </c>
      <c r="O151" s="48" cm="1">
        <f t="array" ref="O151">SalarioAnualEsperado($B151, $G151, $D151, O$1, Hombres!$A$1:$DW$117, Mujeres!$A$1:$DW$117 )</f>
        <v>33780614.649442993</v>
      </c>
      <c r="P151" s="48" cm="1">
        <f t="array" ref="P151">SalarioAnualEsperado($B151, $G151, $D151, P$1, Hombres!$A$1:$DW$117, Mujeres!$A$1:$DW$117 )</f>
        <v>35476111.723247156</v>
      </c>
      <c r="Q151" s="48" cm="1">
        <f t="array" ref="Q151">SalarioAnualEsperado($B151, $G151, $D151, Q$1, Hombres!$A$1:$DW$117, Mujeres!$A$1:$DW$117 )</f>
        <v>37256074.595155321</v>
      </c>
      <c r="R151" s="48" cm="1">
        <f t="array" ref="R151">SalarioAnualEsperado($B151, $G151, $D151, R$1, Hombres!$A$1:$DW$117, Mujeres!$A$1:$DW$117 )</f>
        <v>39124710.455655791</v>
      </c>
      <c r="S151" s="48" cm="1">
        <f t="array" ref="S151">SalarioAnualEsperado($B151, $G151, $D151, S$1, Hombres!$A$1:$DW$117, Mujeres!$A$1:$DW$117 )</f>
        <v>41086355.411768295</v>
      </c>
      <c r="T151" s="48" cm="1">
        <f t="array" ref="T151">SalarioAnualEsperado($B151, $G151, $D151, T$1, Hombres!$A$1:$DW$117, Mujeres!$A$1:$DW$117 )</f>
        <v>43145322.184000812</v>
      </c>
      <c r="U151" s="48" cm="1">
        <f t="array" ref="U151">SalarioAnualEsperado($B151, $G151, $D151, U$1, Hombres!$A$1:$DW$117, Mujeres!$A$1:$DW$117 )</f>
        <v>45306346.124778733</v>
      </c>
      <c r="V151" s="48" cm="1">
        <f t="array" ref="V151">SalarioAnualEsperado($B151, $G151, $D151, V$1, Hombres!$A$1:$DW$117, Mujeres!$A$1:$DW$117 )</f>
        <v>47574467.109136872</v>
      </c>
      <c r="W151" s="48" cm="1">
        <f t="array" ref="W151">SalarioAnualEsperado($B151, $G151, $D151, W$1, Hombres!$A$1:$DW$117, Mujeres!$A$1:$DW$117 )</f>
        <v>49954904.949433431</v>
      </c>
      <c r="X151" s="48" cm="1">
        <f t="array" ref="X151">SalarioAnualEsperado($B151, $G151, $D151, X$1, Hombres!$A$1:$DW$117, Mujeres!$A$1:$DW$117 )</f>
        <v>52452949.464751467</v>
      </c>
      <c r="Y151" s="48" cm="1">
        <f t="array" ref="Y151">SalarioAnualEsperado($B151, $G151, $D151, Y$1, Hombres!$A$1:$DW$117, Mujeres!$A$1:$DW$117 )</f>
        <v>55074087.127046369</v>
      </c>
      <c r="Z151" s="48" cm="1">
        <f t="array" ref="Z151">SalarioAnualEsperado($B151, $G151, $D151, Z$1, Hombres!$A$1:$DW$117, Mujeres!$A$1:$DW$117 )</f>
        <v>57824146.379608102</v>
      </c>
      <c r="AA151" s="48" cm="1">
        <f t="array" ref="AA151">SalarioAnualEsperado($B151, $G151, $D151, AA$1, Hombres!$A$1:$DW$117, Mujeres!$A$1:$DW$117 )</f>
        <v>60709005.453861527</v>
      </c>
      <c r="AB151" s="48" cm="1">
        <f t="array" ref="AB151">SalarioAnualEsperado($B151, $G151, $D151, AB$1, Hombres!$A$1:$DW$117, Mujeres!$A$1:$DW$117 )</f>
        <v>63734276.43998535</v>
      </c>
      <c r="AC151" s="48" cm="1">
        <f t="array" ref="AC151">SalarioAnualEsperado($B151, $G151, $D151, AC$1, Hombres!$A$1:$DW$117, Mujeres!$A$1:$DW$117 )</f>
        <v>66905991.543417379</v>
      </c>
      <c r="AD151" s="48" cm="1">
        <f t="array" ref="AD151">SalarioAnualEsperado($B151, $G151, $D151, AD$1, Hombres!$A$1:$DW$117, Mujeres!$A$1:$DW$117 )</f>
        <v>70230604.507911488</v>
      </c>
      <c r="AE151" s="48" cm="1">
        <f t="array" ref="AE151">SalarioAnualEsperado($B151, $G151, $D151, AE$1, Hombres!$A$1:$DW$117, Mujeres!$A$1:$DW$117 )</f>
        <v>73715594.694614038</v>
      </c>
      <c r="AF151" s="48" cm="1">
        <f t="array" ref="AF151">SalarioAnualEsperado($B151, $G151, $D151, AF$1, Hombres!$A$1:$DW$117, Mujeres!$A$1:$DW$117 )</f>
        <v>77368661.578799963</v>
      </c>
      <c r="AG151" s="48" cm="1">
        <f t="array" ref="AG151">SalarioAnualEsperado($B151, $G151, $D151, AG$1, Hombres!$A$1:$DW$117, Mujeres!$A$1:$DW$117 )</f>
        <v>81197330.942826509</v>
      </c>
      <c r="AH151" s="48" cm="1">
        <f t="array" ref="AH151">SalarioAnualEsperado($B151, $G151, $D151, AH$1, Hombres!$A$1:$DW$117, Mujeres!$A$1:$DW$117 )</f>
        <v>85209196.041099116</v>
      </c>
      <c r="AI151" s="48" cm="1">
        <f t="array" ref="AI151">SalarioAnualEsperado($B151, $G151, $D151, AI$1, Hombres!$A$1:$DW$117, Mujeres!$A$1:$DW$117 )</f>
        <v>89412219.509222522</v>
      </c>
      <c r="AJ151" s="48" cm="1">
        <f t="array" ref="AJ151">SalarioAnualEsperado($B151, $G151, $D151, AJ$1, Hombres!$A$1:$DW$117, Mujeres!$A$1:$DW$117 )</f>
        <v>93815093.09975484</v>
      </c>
      <c r="AK151" s="48" cm="1">
        <f t="array" ref="AK151">SalarioAnualEsperado($B151, $G151, $D151, AK$1, Hombres!$A$1:$DW$117, Mujeres!$A$1:$DW$117 )</f>
        <v>98426505.45413737</v>
      </c>
      <c r="AL151" s="48" cm="1">
        <f t="array" ref="AL151">SalarioAnualEsperado($B151, $G151, $D151, AL$1, Hombres!$A$1:$DW$117, Mujeres!$A$1:$DW$117 )</f>
        <v>103253678.98688553</v>
      </c>
      <c r="AM151" s="48" cm="1">
        <f t="array" ref="AM151">SalarioAnualEsperado($B151, $G151, $D151, AM$1, Hombres!$A$1:$DW$117, Mujeres!$A$1:$DW$117 )</f>
        <v>108304077.27383825</v>
      </c>
      <c r="AN151" s="48" cm="1">
        <f t="array" ref="AN151">SalarioAnualEsperado($B151, $G151, $D151, AN$1, Hombres!$A$1:$DW$117, Mujeres!$A$1:$DW$117 )</f>
        <v>113586324.47896393</v>
      </c>
      <c r="AO151" s="48" cm="1">
        <f t="array" ref="AO151">SalarioAnualEsperado($B151, $G151, $D151, AO$1, Hombres!$A$1:$DW$117, Mujeres!$A$1:$DW$117 )</f>
        <v>119111843.57693321</v>
      </c>
      <c r="AP151" s="48" cm="1">
        <f t="array" ref="AP151">SalarioAnualEsperado($B151, $G151, $D151, AP$1, Hombres!$A$1:$DW$117, Mujeres!$A$1:$DW$117 )</f>
        <v>124892091.40381144</v>
      </c>
      <c r="AQ151" s="48" cm="1">
        <f t="array" ref="AQ151">SalarioAnualEsperado($B151, $G151, $D151, AQ$1, Hombres!$A$1:$DW$117, Mujeres!$A$1:$DW$117 )</f>
        <v>130935968.71279562</v>
      </c>
      <c r="AR151" s="48" cm="1">
        <f t="array" ref="AR151">SalarioAnualEsperado($B151, $G151, $D151, AR$1, Hombres!$A$1:$DW$117, Mujeres!$A$1:$DW$117 )</f>
        <v>137249133.2941111</v>
      </c>
      <c r="AS151" s="48" cm="1">
        <f t="array" ref="AS151">SalarioAnualEsperado($B151, $G151, $D151, AS$1, Hombres!$A$1:$DW$117, Mujeres!$A$1:$DW$117 )</f>
        <v>143835704.01565138</v>
      </c>
      <c r="AT151" s="48" cm="1">
        <f t="array" ref="AT151">SalarioAnualEsperado($B151, $G151, $D151, AT$1, Hombres!$A$1:$DW$117, Mujeres!$A$1:$DW$117 )</f>
        <v>150700222.41662297</v>
      </c>
      <c r="AU151" s="48" cm="1">
        <f t="array" ref="AU151">SalarioAnualEsperado($B151, $G151, $D151, AU$1, Hombres!$A$1:$DW$117, Mujeres!$A$1:$DW$117 )</f>
        <v>0</v>
      </c>
      <c r="AV151" s="48" cm="1">
        <f t="array" ref="AV151">SalarioAnualEsperado($B151, $G151, $D151, AV$1, Hombres!$A$1:$DW$117, Mujeres!$A$1:$DW$117 )</f>
        <v>0</v>
      </c>
      <c r="AW151" s="48" cm="1">
        <f t="array" ref="AW151">SalarioAnualEsperado($B151, $G151, $D151, AW$1, Hombres!$A$1:$DW$117, Mujeres!$A$1:$DW$117 )</f>
        <v>0</v>
      </c>
      <c r="AX151" s="48" cm="1">
        <f t="array" ref="AX151">SalarioAnualEsperado($B151, $G151, $D151, AX$1, Hombres!$A$1:$DW$117, Mujeres!$A$1:$DW$117 )</f>
        <v>0</v>
      </c>
      <c r="AY151" s="48" cm="1">
        <f t="array" ref="AY151">SalarioAnualEsperado($B151, $G151, $D151, AY$1, Hombres!$A$1:$DW$117, Mujeres!$A$1:$DW$117 )</f>
        <v>0</v>
      </c>
      <c r="AZ151" s="48" cm="1">
        <f t="array" ref="AZ151">SalarioAnualEsperado($B151, $G151, $D151, AZ$1, Hombres!$A$1:$DW$117, Mujeres!$A$1:$DW$117 )</f>
        <v>0</v>
      </c>
      <c r="BA151" s="48" cm="1">
        <f t="array" ref="BA151">SalarioAnualEsperado($B151, $G151, $D151, BA$1, Hombres!$A$1:$DW$117, Mujeres!$A$1:$DW$117 )</f>
        <v>0</v>
      </c>
      <c r="BB151" s="48" cm="1">
        <f t="array" ref="BB151">SalarioAnualEsperado($B151, $G151, $D151, BB$1, Hombres!$A$1:$DW$117, Mujeres!$A$1:$DW$117 )</f>
        <v>0</v>
      </c>
      <c r="BC151" s="48" cm="1">
        <f t="array" ref="BC151">SalarioAnualEsperado($B151, $G151, $D151, BC$1, Hombres!$A$1:$DW$117, Mujeres!$A$1:$DW$117 )</f>
        <v>0</v>
      </c>
      <c r="BD151" s="48" cm="1">
        <f t="array" ref="BD151">SalarioAnualEsperado($B151, $G151, $D151, BD$1, Hombres!$A$1:$DW$117, Mujeres!$A$1:$DW$117 )</f>
        <v>0</v>
      </c>
      <c r="BE151" s="48" cm="1">
        <f t="array" ref="BE151">SalarioAnualEsperado($B151, $G151, $D151, BE$1, Hombres!$A$1:$DW$117, Mujeres!$A$1:$DW$117 )</f>
        <v>0</v>
      </c>
      <c r="BF151" s="48" cm="1">
        <f t="array" ref="BF151">SalarioAnualEsperado($B151, $G151, $D151, BF$1, Hombres!$A$1:$DW$117, Mujeres!$A$1:$DW$117 )</f>
        <v>0</v>
      </c>
      <c r="BG151" s="48" cm="1">
        <f t="array" ref="BG151">SalarioAnualEsperado($B151, $G151, $D151, BG$1, Hombres!$A$1:$DW$117, Mujeres!$A$1:$DW$117 )</f>
        <v>0</v>
      </c>
      <c r="BH151" s="48" cm="1">
        <f t="array" ref="BH151">SalarioAnualEsperado($B151, $G151, $D151, BH$1, Hombres!$A$1:$DW$117, Mujeres!$A$1:$DW$117 )</f>
        <v>0</v>
      </c>
      <c r="BI151" s="48" cm="1">
        <f t="array" ref="BI151">SalarioAnualEsperado($B151, $G151, $D151, BI$1, Hombres!$A$1:$DW$117, Mujeres!$A$1:$DW$117 )</f>
        <v>0</v>
      </c>
      <c r="BJ151" s="48" cm="1">
        <f t="array" ref="BJ151">SalarioAnualEsperado($B151, $G151, $D151, BJ$1, Hombres!$A$1:$DW$117, Mujeres!$A$1:$DW$117 )</f>
        <v>0</v>
      </c>
      <c r="BK151" s="48" cm="1">
        <f t="array" ref="BK151">SalarioAnualEsperado($B151, $G151, $D151, BK$1, Hombres!$A$1:$DW$117, Mujeres!$A$1:$DW$117 )</f>
        <v>0</v>
      </c>
      <c r="BL151" s="48" cm="1">
        <f t="array" ref="BL151">SalarioAnualEsperado($B151, $G151, $D151, BL$1, Hombres!$A$1:$DW$117, Mujeres!$A$1:$DW$117 )</f>
        <v>0</v>
      </c>
      <c r="BM151" s="48" cm="1">
        <f t="array" ref="BM151">SalarioAnualEsperado($B151, $G151, $D151, BM$1, Hombres!$A$1:$DW$117, Mujeres!$A$1:$DW$117 )</f>
        <v>0</v>
      </c>
      <c r="BN151" s="48" cm="1">
        <f t="array" ref="BN151">SalarioAnualEsperado($B151, $G151, $D151, BN$1, Hombres!$A$1:$DW$117, Mujeres!$A$1:$DW$117 )</f>
        <v>0</v>
      </c>
      <c r="BO151" s="48" cm="1">
        <f t="array" ref="BO151">SalarioAnualEsperado($B151, $G151, $D151, BO$1, Hombres!$A$1:$DW$117, Mujeres!$A$1:$DW$117 )</f>
        <v>0</v>
      </c>
      <c r="BP151" s="48" cm="1">
        <f t="array" ref="BP151">SalarioAnualEsperado($B151, $G151, $D151, BP$1, Hombres!$A$1:$DW$117, Mujeres!$A$1:$DW$117 )</f>
        <v>0</v>
      </c>
      <c r="BQ151" s="48" cm="1">
        <f t="array" ref="BQ151">SalarioAnualEsperado($B151, $G151, $D151, BQ$1, Hombres!$A$1:$DW$117, Mujeres!$A$1:$DW$117 )</f>
        <v>0</v>
      </c>
      <c r="BR151" s="48" cm="1">
        <f t="array" ref="BR151">SalarioAnualEsperado($B151, $G151, $D151, BR$1, Hombres!$A$1:$DW$117, Mujeres!$A$1:$DW$117 )</f>
        <v>0</v>
      </c>
      <c r="BS151" s="48" cm="1">
        <f t="array" ref="BS151">SalarioAnualEsperado($B151, $G151, $D151, BS$1, Hombres!$A$1:$DW$117, Mujeres!$A$1:$DW$117 )</f>
        <v>0</v>
      </c>
      <c r="BT151" s="48" cm="1">
        <f t="array" ref="BT151">SalarioAnualEsperado($B151, $G151, $D151, BT$1, Hombres!$A$1:$DW$117, Mujeres!$A$1:$DW$117 )</f>
        <v>0</v>
      </c>
      <c r="BU151" s="48" cm="1">
        <f t="array" ref="BU151">SalarioAnualEsperado($B151, $G151, $D151, BU$1, Hombres!$A$1:$DW$117, Mujeres!$A$1:$DW$117 )</f>
        <v>0</v>
      </c>
      <c r="BV151" s="48" cm="1">
        <f t="array" ref="BV151">SalarioAnualEsperado($B151, $G151, $D151, BV$1, Hombres!$A$1:$DW$117, Mujeres!$A$1:$DW$117 )</f>
        <v>0</v>
      </c>
      <c r="BW151" s="48" cm="1">
        <f t="array" ref="BW151">SalarioAnualEsperado($B151, $G151, $D151, BW$1, Hombres!$A$1:$DW$117, Mujeres!$A$1:$DW$117 )</f>
        <v>0</v>
      </c>
      <c r="BX151" s="48" cm="1">
        <f t="array" ref="BX151">SalarioAnualEsperado($B151, $G151, $D151, BX$1, Hombres!$A$1:$DW$117, Mujeres!$A$1:$DW$117 )</f>
        <v>0</v>
      </c>
      <c r="BY151" s="48" cm="1">
        <f t="array" ref="BY151">SalarioAnualEsperado($B151, $G151, $D151, BY$1, Hombres!$A$1:$DW$117, Mujeres!$A$1:$DW$117 )</f>
        <v>0</v>
      </c>
      <c r="BZ151" s="48" cm="1">
        <f t="array" ref="BZ151">SalarioAnualEsperado($B151, $G151, $D151, BZ$1, Hombres!$A$1:$DW$117, Mujeres!$A$1:$DW$117 )</f>
        <v>0</v>
      </c>
      <c r="CA151" s="48" cm="1">
        <f t="array" ref="CA151">SalarioAnualEsperado($B151, $G151, $D151, CA$1, Hombres!$A$1:$DW$117, Mujeres!$A$1:$DW$117 )</f>
        <v>0</v>
      </c>
      <c r="CB151" s="48" cm="1">
        <f t="array" ref="CB151">SalarioAnualEsperado($B151, $G151, $D151, CB$1, Hombres!$A$1:$DW$117, Mujeres!$A$1:$DW$117 )</f>
        <v>0</v>
      </c>
      <c r="CC151" s="48" cm="1">
        <f t="array" ref="CC151">SalarioAnualEsperado($B151, $G151, $D151, CC$1, Hombres!$A$1:$DW$117, Mujeres!$A$1:$DW$117 )</f>
        <v>0</v>
      </c>
      <c r="CD151" s="48" cm="1">
        <f t="array" ref="CD151">SalarioAnualEsperado($B151, $G151, $D151, CD$1, Hombres!$A$1:$DW$117, Mujeres!$A$1:$DW$117 )</f>
        <v>0</v>
      </c>
      <c r="CE151" s="48" cm="1">
        <f t="array" ref="CE151">SalarioAnualEsperado($B151, $G151, $D151, CE$1, Hombres!$A$1:$DW$117, Mujeres!$A$1:$DW$117 )</f>
        <v>0</v>
      </c>
      <c r="CF151" s="48" cm="1">
        <f t="array" ref="CF151">SalarioAnualEsperado($B151, $G151, $D151, CF$1, Hombres!$A$1:$DW$117, Mujeres!$A$1:$DW$117 )</f>
        <v>0</v>
      </c>
      <c r="CG151" s="48" cm="1">
        <f t="array" ref="CG151">SalarioAnualEsperado($B151, $G151, $D151, CG$1, Hombres!$A$1:$DW$117, Mujeres!$A$1:$DW$117 )</f>
        <v>0</v>
      </c>
      <c r="CH151" s="48" cm="1">
        <f t="array" ref="CH151">SalarioAnualEsperado($B151, $G151, $D151, CH$1, Hombres!$A$1:$DW$117, Mujeres!$A$1:$DW$117 )</f>
        <v>0</v>
      </c>
      <c r="CI151" s="48" cm="1">
        <f t="array" ref="CI151">SalarioAnualEsperado($B151, $G151, $D151, CI$1, Hombres!$A$1:$DW$117, Mujeres!$A$1:$DW$117 )</f>
        <v>0</v>
      </c>
      <c r="CJ151" s="48" cm="1">
        <f t="array" ref="CJ151">SalarioAnualEsperado($B151, $G151, $D151, CJ$1, Hombres!$A$1:$DW$117, Mujeres!$A$1:$DW$117 )</f>
        <v>0</v>
      </c>
      <c r="CK151" s="48" cm="1">
        <f t="array" ref="CK151">SalarioAnualEsperado($B151, $G151, $D151, CK$1, Hombres!$A$1:$DW$117, Mujeres!$A$1:$DW$117 )</f>
        <v>0</v>
      </c>
      <c r="CL151" s="48" cm="1">
        <f t="array" ref="CL151">SalarioAnualEsperado($B151, $G151, $D151, CL$1, Hombres!$A$1:$DW$117, Mujeres!$A$1:$DW$117 )</f>
        <v>0</v>
      </c>
      <c r="CM151" s="48" cm="1">
        <f t="array" ref="CM151">SalarioAnualEsperado($B151, $G151, $D151, CM$1, Hombres!$A$1:$DW$117, Mujeres!$A$1:$DW$117 )</f>
        <v>0</v>
      </c>
      <c r="CN151" s="48" cm="1">
        <f t="array" ref="CN151">SalarioAnualEsperado($B151, $G151, $D151, CN$1, Hombres!$A$1:$DW$117, Mujeres!$A$1:$DW$117 )</f>
        <v>0</v>
      </c>
      <c r="CO151" s="48" cm="1">
        <f t="array" ref="CO151">SalarioAnualEsperado($B151, $G151, $D151, CO$1, Hombres!$A$1:$DW$117, Mujeres!$A$1:$DW$117 )</f>
        <v>0</v>
      </c>
      <c r="CP151" s="48" cm="1">
        <f t="array" ref="CP151">SalarioAnualEsperado($B151, $G151, $D151, CP$1, Hombres!$A$1:$DW$117, Mujeres!$A$1:$DW$117 )</f>
        <v>0</v>
      </c>
      <c r="CQ151" s="48" cm="1">
        <f t="array" ref="CQ151">SalarioAnualEsperado($B151, $G151, $D151, CQ$1, Hombres!$A$1:$DW$117, Mujeres!$A$1:$DW$117 )</f>
        <v>0</v>
      </c>
      <c r="CR151" s="48" cm="1">
        <f t="array" ref="CR151">SalarioAnualEsperado($B151, $G151, $D151, CR$1, Hombres!$A$1:$DW$117, Mujeres!$A$1:$DW$117 )</f>
        <v>0</v>
      </c>
      <c r="CS151" s="48" cm="1">
        <f t="array" ref="CS151">SalarioAnualEsperado($B151, $G151, $D151, CS$1, Hombres!$A$1:$DW$117, Mujeres!$A$1:$DW$117 )</f>
        <v>0</v>
      </c>
      <c r="CT151" s="48" cm="1">
        <f t="array" ref="CT151">SalarioAnualEsperado($B151, $G151, $D151, CT$1, Hombres!$A$1:$DW$117, Mujeres!$A$1:$DW$117 )</f>
        <v>0</v>
      </c>
      <c r="CU151" s="48" cm="1">
        <f t="array" ref="CU151">SalarioAnualEsperado($B151, $G151, $D151, CU$1, Hombres!$A$1:$DW$117, Mujeres!$A$1:$DW$117 )</f>
        <v>0</v>
      </c>
      <c r="CV151" s="48" cm="1">
        <f t="array" ref="CV151">SalarioAnualEsperado($B151, $G151, $D151, CV$1, Hombres!$A$1:$DW$117, Mujeres!$A$1:$DW$117 )</f>
        <v>0</v>
      </c>
      <c r="CW151" s="48" cm="1">
        <f t="array" ref="CW151">SalarioAnualEsperado($B151, $G151, $D151, CW$1, Hombres!$A$1:$DW$117, Mujeres!$A$1:$DW$117 )</f>
        <v>0</v>
      </c>
      <c r="CX151" s="48" cm="1">
        <f t="array" ref="CX151">SalarioAnualEsperado($B151, $G151, $D151, CX$1, Hombres!$A$1:$DW$117, Mujeres!$A$1:$DW$117 )</f>
        <v>0</v>
      </c>
      <c r="CY151" s="48" cm="1">
        <f t="array" ref="CY151">SalarioAnualEsperado($B151, $G151, $D151, CY$1, Hombres!$A$1:$DW$117, Mujeres!$A$1:$DW$117 )</f>
        <v>0</v>
      </c>
      <c r="CZ151" s="48" cm="1">
        <f t="array" ref="CZ151">SalarioAnualEsperado($B151, $G151, $D151, CZ$1, Hombres!$A$1:$DW$117, Mujeres!$A$1:$DW$117 )</f>
        <v>0</v>
      </c>
      <c r="DA151" s="48" cm="1">
        <f t="array" ref="DA151">SalarioAnualEsperado($B151, $G151, $D151, DA$1, Hombres!$A$1:$DW$117, Mujeres!$A$1:$DW$117 )</f>
        <v>0</v>
      </c>
      <c r="DB151" s="48" cm="1">
        <f t="array" ref="DB151">SalarioAnualEsperado($B151, $G151, $D151, DB$1, Hombres!$A$1:$DW$117, Mujeres!$A$1:$DW$117 )</f>
        <v>0</v>
      </c>
      <c r="DC151" s="48" cm="1">
        <f t="array" ref="DC151">SalarioAnualEsperado($B151, $G151, $D151, DC$1, Hombres!$A$1:$DW$117, Mujeres!$A$1:$DW$117 )</f>
        <v>0</v>
      </c>
    </row>
    <row r="152" spans="1:107" x14ac:dyDescent="0.3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8" cm="1">
        <f t="array" ref="L152">SalarioAnualEsperado($B152, $G152, $D152, L$1, Hombres!$A$1:$DW$117, Mujeres!$A$1:$DW$117 )</f>
        <v>7366882.9000000004</v>
      </c>
      <c r="M152" s="48" cm="1">
        <f t="array" ref="M152">SalarioAnualEsperado($B152, $G152, $D152, M$1, Hombres!$A$1:$DW$117, Mujeres!$A$1:$DW$117 )</f>
        <v>7730036.0808784086</v>
      </c>
      <c r="N152" s="48" cm="1">
        <f t="array" ref="N152">SalarioAnualEsperado($B152, $G152, $D152, N$1, Hombres!$A$1:$DW$117, Mujeres!$A$1:$DW$117 )</f>
        <v>8111009.0064534191</v>
      </c>
      <c r="O152" s="48" cm="1">
        <f t="array" ref="O152">SalarioAnualEsperado($B152, $G152, $D152, O$1, Hombres!$A$1:$DW$117, Mujeres!$A$1:$DW$117 )</f>
        <v>8510658.3882077914</v>
      </c>
      <c r="P152" s="48" cm="1">
        <f t="array" ref="P152">SalarioAnualEsperado($B152, $G152, $D152, P$1, Hombres!$A$1:$DW$117, Mujeres!$A$1:$DW$117 )</f>
        <v>8929921.6895840224</v>
      </c>
      <c r="Q152" s="48" cm="1">
        <f t="array" ref="Q152">SalarioAnualEsperado($B152, $G152, $D152, Q$1, Hombres!$A$1:$DW$117, Mujeres!$A$1:$DW$117 )</f>
        <v>9369830.8502212595</v>
      </c>
      <c r="R152" s="48" cm="1">
        <f t="array" ref="R152">SalarioAnualEsperado($B152, $G152, $D152, R$1, Hombres!$A$1:$DW$117, Mujeres!$A$1:$DW$117 )</f>
        <v>9831418.8565262798</v>
      </c>
      <c r="S152" s="48" cm="1">
        <f t="array" ref="S152">SalarioAnualEsperado($B152, $G152, $D152, S$1, Hombres!$A$1:$DW$117, Mujeres!$A$1:$DW$117 )</f>
        <v>10315579.877640124</v>
      </c>
      <c r="T152" s="48" cm="1">
        <f t="array" ref="T152">SalarioAnualEsperado($B152, $G152, $D152, T$1, Hombres!$A$1:$DW$117, Mujeres!$A$1:$DW$117 )</f>
        <v>10823210.143154385</v>
      </c>
      <c r="U152" s="48" cm="1">
        <f t="array" ref="U152">SalarioAnualEsperado($B152, $G152, $D152, U$1, Hombres!$A$1:$DW$117, Mujeres!$A$1:$DW$117 )</f>
        <v>11355229.637605449</v>
      </c>
      <c r="V152" s="48" cm="1">
        <f t="array" ref="V152">SalarioAnualEsperado($B152, $G152, $D152, V$1, Hombres!$A$1:$DW$117, Mujeres!$A$1:$DW$117 )</f>
        <v>11912616.988274839</v>
      </c>
      <c r="W152" s="48" cm="1">
        <f t="array" ref="W152">SalarioAnualEsperado($B152, $G152, $D152, W$1, Hombres!$A$1:$DW$117, Mujeres!$A$1:$DW$117 )</f>
        <v>12496350.730689371</v>
      </c>
      <c r="X152" s="48" cm="1">
        <f t="array" ref="X152">SalarioAnualEsperado($B152, $G152, $D152, X$1, Hombres!$A$1:$DW$117, Mujeres!$A$1:$DW$117 )</f>
        <v>13107404.202949477</v>
      </c>
      <c r="Y152" s="48" cm="1">
        <f t="array" ref="Y152">SalarioAnualEsperado($B152, $G152, $D152, Y$1, Hombres!$A$1:$DW$117, Mujeres!$A$1:$DW$117 )</f>
        <v>13746929.946701001</v>
      </c>
      <c r="Z152" s="48" cm="1">
        <f t="array" ref="Z152">SalarioAnualEsperado($B152, $G152, $D152, Z$1, Hombres!$A$1:$DW$117, Mujeres!$A$1:$DW$117 )</f>
        <v>14416419.73878595</v>
      </c>
      <c r="AA152" s="48" cm="1">
        <f t="array" ref="AA152">SalarioAnualEsperado($B152, $G152, $D152, AA$1, Hombres!$A$1:$DW$117, Mujeres!$A$1:$DW$117 )</f>
        <v>15117561.703832233</v>
      </c>
      <c r="AB152" s="48" cm="1">
        <f t="array" ref="AB152">SalarioAnualEsperado($B152, $G152, $D152, AB$1, Hombres!$A$1:$DW$117, Mujeres!$A$1:$DW$117 )</f>
        <v>15851947.611425735</v>
      </c>
      <c r="AC152" s="48" cm="1">
        <f t="array" ref="AC152">SalarioAnualEsperado($B152, $G152, $D152, AC$1, Hombres!$A$1:$DW$117, Mujeres!$A$1:$DW$117 )</f>
        <v>16620506.564428421</v>
      </c>
      <c r="AD152" s="48" cm="1">
        <f t="array" ref="AD152">SalarioAnualEsperado($B152, $G152, $D152, AD$1, Hombres!$A$1:$DW$117, Mujeres!$A$1:$DW$117 )</f>
        <v>17424082.446944788</v>
      </c>
      <c r="AE152" s="48" cm="1">
        <f t="array" ref="AE152">SalarioAnualEsperado($B152, $G152, $D152, AE$1, Hombres!$A$1:$DW$117, Mujeres!$A$1:$DW$117 )</f>
        <v>18263650.628435761</v>
      </c>
      <c r="AF152" s="48" cm="1">
        <f t="array" ref="AF152">SalarioAnualEsperado($B152, $G152, $D152, AF$1, Hombres!$A$1:$DW$117, Mujeres!$A$1:$DW$117 )</f>
        <v>19140439.718740501</v>
      </c>
      <c r="AG152" s="48" cm="1">
        <f t="array" ref="AG152">SalarioAnualEsperado($B152, $G152, $D152, AG$1, Hombres!$A$1:$DW$117, Mujeres!$A$1:$DW$117 )</f>
        <v>20055796.013419405</v>
      </c>
      <c r="AH152" s="48" cm="1">
        <f t="array" ref="AH152">SalarioAnualEsperado($B152, $G152, $D152, AH$1, Hombres!$A$1:$DW$117, Mujeres!$A$1:$DW$117 )</f>
        <v>21011046.329775009</v>
      </c>
      <c r="AI152" s="48" cm="1">
        <f t="array" ref="AI152">SalarioAnualEsperado($B152, $G152, $D152, AI$1, Hombres!$A$1:$DW$117, Mujeres!$A$1:$DW$117 )</f>
        <v>22007814.894279353</v>
      </c>
      <c r="AJ152" s="48" cm="1">
        <f t="array" ref="AJ152">SalarioAnualEsperado($B152, $G152, $D152, AJ$1, Hombres!$A$1:$DW$117, Mujeres!$A$1:$DW$117 )</f>
        <v>23048157.075728945</v>
      </c>
      <c r="AK152" s="48" cm="1">
        <f t="array" ref="AK152">SalarioAnualEsperado($B152, $G152, $D152, AK$1, Hombres!$A$1:$DW$117, Mujeres!$A$1:$DW$117 )</f>
        <v>24133568.598616499</v>
      </c>
      <c r="AL152" s="48" cm="1">
        <f t="array" ref="AL152">SalarioAnualEsperado($B152, $G152, $D152, AL$1, Hombres!$A$1:$DW$117, Mujeres!$A$1:$DW$117 )</f>
        <v>25265072.854434412</v>
      </c>
      <c r="AM152" s="48" cm="1">
        <f t="array" ref="AM152">SalarioAnualEsperado($B152, $G152, $D152, AM$1, Hombres!$A$1:$DW$117, Mujeres!$A$1:$DW$117 )</f>
        <v>26442407.947929166</v>
      </c>
      <c r="AN152" s="48" cm="1">
        <f t="array" ref="AN152">SalarioAnualEsperado($B152, $G152, $D152, AN$1, Hombres!$A$1:$DW$117, Mujeres!$A$1:$DW$117 )</f>
        <v>27664588.440540992</v>
      </c>
      <c r="AO152" s="48" cm="1">
        <f t="array" ref="AO152">SalarioAnualEsperado($B152, $G152, $D152, AO$1, Hombres!$A$1:$DW$117, Mujeres!$A$1:$DW$117 )</f>
        <v>28930534.286934115</v>
      </c>
      <c r="AP152" s="48" cm="1">
        <f t="array" ref="AP152">SalarioAnualEsperado($B152, $G152, $D152, AP$1, Hombres!$A$1:$DW$117, Mujeres!$A$1:$DW$117 )</f>
        <v>30240635.717852134</v>
      </c>
      <c r="AQ152" s="48" cm="1">
        <f t="array" ref="AQ152">SalarioAnualEsperado($B152, $G152, $D152, AQ$1, Hombres!$A$1:$DW$117, Mujeres!$A$1:$DW$117 )</f>
        <v>31596205.857216902</v>
      </c>
      <c r="AR152" s="48" cm="1">
        <f t="array" ref="AR152">SalarioAnualEsperado($B152, $G152, $D152, AR$1, Hombres!$A$1:$DW$117, Mujeres!$A$1:$DW$117 )</f>
        <v>32998091.164050415</v>
      </c>
      <c r="AS152" s="48" cm="1">
        <f t="array" ref="AS152">SalarioAnualEsperado($B152, $G152, $D152, AS$1, Hombres!$A$1:$DW$117, Mujeres!$A$1:$DW$117 )</f>
        <v>34447016.193967506</v>
      </c>
      <c r="AT152" s="48" cm="1">
        <f t="array" ref="AT152">SalarioAnualEsperado($B152, $G152, $D152, AT$1, Hombres!$A$1:$DW$117, Mujeres!$A$1:$DW$117 )</f>
        <v>35943566.59756504</v>
      </c>
      <c r="AU152" s="48" cm="1">
        <f t="array" ref="AU152">SalarioAnualEsperado($B152, $G152, $D152, AU$1, Hombres!$A$1:$DW$117, Mujeres!$A$1:$DW$117 )</f>
        <v>37486838.784396246</v>
      </c>
      <c r="AV152" s="48" cm="1">
        <f t="array" ref="AV152">SalarioAnualEsperado($B152, $G152, $D152, AV$1, Hombres!$A$1:$DW$117, Mujeres!$A$1:$DW$117 )</f>
        <v>0</v>
      </c>
      <c r="AW152" s="48" cm="1">
        <f t="array" ref="AW152">SalarioAnualEsperado($B152, $G152, $D152, AW$1, Hombres!$A$1:$DW$117, Mujeres!$A$1:$DW$117 )</f>
        <v>0</v>
      </c>
      <c r="AX152" s="48" cm="1">
        <f t="array" ref="AX152">SalarioAnualEsperado($B152, $G152, $D152, AX$1, Hombres!$A$1:$DW$117, Mujeres!$A$1:$DW$117 )</f>
        <v>0</v>
      </c>
      <c r="AY152" s="48" cm="1">
        <f t="array" ref="AY152">SalarioAnualEsperado($B152, $G152, $D152, AY$1, Hombres!$A$1:$DW$117, Mujeres!$A$1:$DW$117 )</f>
        <v>0</v>
      </c>
      <c r="AZ152" s="48" cm="1">
        <f t="array" ref="AZ152">SalarioAnualEsperado($B152, $G152, $D152, AZ$1, Hombres!$A$1:$DW$117, Mujeres!$A$1:$DW$117 )</f>
        <v>0</v>
      </c>
      <c r="BA152" s="48" cm="1">
        <f t="array" ref="BA152">SalarioAnualEsperado($B152, $G152, $D152, BA$1, Hombres!$A$1:$DW$117, Mujeres!$A$1:$DW$117 )</f>
        <v>0</v>
      </c>
      <c r="BB152" s="48" cm="1">
        <f t="array" ref="BB152">SalarioAnualEsperado($B152, $G152, $D152, BB$1, Hombres!$A$1:$DW$117, Mujeres!$A$1:$DW$117 )</f>
        <v>0</v>
      </c>
      <c r="BC152" s="48" cm="1">
        <f t="array" ref="BC152">SalarioAnualEsperado($B152, $G152, $D152, BC$1, Hombres!$A$1:$DW$117, Mujeres!$A$1:$DW$117 )</f>
        <v>0</v>
      </c>
      <c r="BD152" s="48" cm="1">
        <f t="array" ref="BD152">SalarioAnualEsperado($B152, $G152, $D152, BD$1, Hombres!$A$1:$DW$117, Mujeres!$A$1:$DW$117 )</f>
        <v>0</v>
      </c>
      <c r="BE152" s="48" cm="1">
        <f t="array" ref="BE152">SalarioAnualEsperado($B152, $G152, $D152, BE$1, Hombres!$A$1:$DW$117, Mujeres!$A$1:$DW$117 )</f>
        <v>0</v>
      </c>
      <c r="BF152" s="48" cm="1">
        <f t="array" ref="BF152">SalarioAnualEsperado($B152, $G152, $D152, BF$1, Hombres!$A$1:$DW$117, Mujeres!$A$1:$DW$117 )</f>
        <v>0</v>
      </c>
      <c r="BG152" s="48" cm="1">
        <f t="array" ref="BG152">SalarioAnualEsperado($B152, $G152, $D152, BG$1, Hombres!$A$1:$DW$117, Mujeres!$A$1:$DW$117 )</f>
        <v>0</v>
      </c>
      <c r="BH152" s="48" cm="1">
        <f t="array" ref="BH152">SalarioAnualEsperado($B152, $G152, $D152, BH$1, Hombres!$A$1:$DW$117, Mujeres!$A$1:$DW$117 )</f>
        <v>0</v>
      </c>
      <c r="BI152" s="48" cm="1">
        <f t="array" ref="BI152">SalarioAnualEsperado($B152, $G152, $D152, BI$1, Hombres!$A$1:$DW$117, Mujeres!$A$1:$DW$117 )</f>
        <v>0</v>
      </c>
      <c r="BJ152" s="48" cm="1">
        <f t="array" ref="BJ152">SalarioAnualEsperado($B152, $G152, $D152, BJ$1, Hombres!$A$1:$DW$117, Mujeres!$A$1:$DW$117 )</f>
        <v>0</v>
      </c>
      <c r="BK152" s="48" cm="1">
        <f t="array" ref="BK152">SalarioAnualEsperado($B152, $G152, $D152, BK$1, Hombres!$A$1:$DW$117, Mujeres!$A$1:$DW$117 )</f>
        <v>0</v>
      </c>
      <c r="BL152" s="48" cm="1">
        <f t="array" ref="BL152">SalarioAnualEsperado($B152, $G152, $D152, BL$1, Hombres!$A$1:$DW$117, Mujeres!$A$1:$DW$117 )</f>
        <v>0</v>
      </c>
      <c r="BM152" s="48" cm="1">
        <f t="array" ref="BM152">SalarioAnualEsperado($B152, $G152, $D152, BM$1, Hombres!$A$1:$DW$117, Mujeres!$A$1:$DW$117 )</f>
        <v>0</v>
      </c>
      <c r="BN152" s="48" cm="1">
        <f t="array" ref="BN152">SalarioAnualEsperado($B152, $G152, $D152, BN$1, Hombres!$A$1:$DW$117, Mujeres!$A$1:$DW$117 )</f>
        <v>0</v>
      </c>
      <c r="BO152" s="48" cm="1">
        <f t="array" ref="BO152">SalarioAnualEsperado($B152, $G152, $D152, BO$1, Hombres!$A$1:$DW$117, Mujeres!$A$1:$DW$117 )</f>
        <v>0</v>
      </c>
      <c r="BP152" s="48" cm="1">
        <f t="array" ref="BP152">SalarioAnualEsperado($B152, $G152, $D152, BP$1, Hombres!$A$1:$DW$117, Mujeres!$A$1:$DW$117 )</f>
        <v>0</v>
      </c>
      <c r="BQ152" s="48" cm="1">
        <f t="array" ref="BQ152">SalarioAnualEsperado($B152, $G152, $D152, BQ$1, Hombres!$A$1:$DW$117, Mujeres!$A$1:$DW$117 )</f>
        <v>0</v>
      </c>
      <c r="BR152" s="48" cm="1">
        <f t="array" ref="BR152">SalarioAnualEsperado($B152, $G152, $D152, BR$1, Hombres!$A$1:$DW$117, Mujeres!$A$1:$DW$117 )</f>
        <v>0</v>
      </c>
      <c r="BS152" s="48" cm="1">
        <f t="array" ref="BS152">SalarioAnualEsperado($B152, $G152, $D152, BS$1, Hombres!$A$1:$DW$117, Mujeres!$A$1:$DW$117 )</f>
        <v>0</v>
      </c>
      <c r="BT152" s="48" cm="1">
        <f t="array" ref="BT152">SalarioAnualEsperado($B152, $G152, $D152, BT$1, Hombres!$A$1:$DW$117, Mujeres!$A$1:$DW$117 )</f>
        <v>0</v>
      </c>
      <c r="BU152" s="48" cm="1">
        <f t="array" ref="BU152">SalarioAnualEsperado($B152, $G152, $D152, BU$1, Hombres!$A$1:$DW$117, Mujeres!$A$1:$DW$117 )</f>
        <v>0</v>
      </c>
      <c r="BV152" s="48" cm="1">
        <f t="array" ref="BV152">SalarioAnualEsperado($B152, $G152, $D152, BV$1, Hombres!$A$1:$DW$117, Mujeres!$A$1:$DW$117 )</f>
        <v>0</v>
      </c>
      <c r="BW152" s="48" cm="1">
        <f t="array" ref="BW152">SalarioAnualEsperado($B152, $G152, $D152, BW$1, Hombres!$A$1:$DW$117, Mujeres!$A$1:$DW$117 )</f>
        <v>0</v>
      </c>
      <c r="BX152" s="48" cm="1">
        <f t="array" ref="BX152">SalarioAnualEsperado($B152, $G152, $D152, BX$1, Hombres!$A$1:$DW$117, Mujeres!$A$1:$DW$117 )</f>
        <v>0</v>
      </c>
      <c r="BY152" s="48" cm="1">
        <f t="array" ref="BY152">SalarioAnualEsperado($B152, $G152, $D152, BY$1, Hombres!$A$1:$DW$117, Mujeres!$A$1:$DW$117 )</f>
        <v>0</v>
      </c>
      <c r="BZ152" s="48" cm="1">
        <f t="array" ref="BZ152">SalarioAnualEsperado($B152, $G152, $D152, BZ$1, Hombres!$A$1:$DW$117, Mujeres!$A$1:$DW$117 )</f>
        <v>0</v>
      </c>
      <c r="CA152" s="48" cm="1">
        <f t="array" ref="CA152">SalarioAnualEsperado($B152, $G152, $D152, CA$1, Hombres!$A$1:$DW$117, Mujeres!$A$1:$DW$117 )</f>
        <v>0</v>
      </c>
      <c r="CB152" s="48" cm="1">
        <f t="array" ref="CB152">SalarioAnualEsperado($B152, $G152, $D152, CB$1, Hombres!$A$1:$DW$117, Mujeres!$A$1:$DW$117 )</f>
        <v>0</v>
      </c>
      <c r="CC152" s="48" cm="1">
        <f t="array" ref="CC152">SalarioAnualEsperado($B152, $G152, $D152, CC$1, Hombres!$A$1:$DW$117, Mujeres!$A$1:$DW$117 )</f>
        <v>0</v>
      </c>
      <c r="CD152" s="48" cm="1">
        <f t="array" ref="CD152">SalarioAnualEsperado($B152, $G152, $D152, CD$1, Hombres!$A$1:$DW$117, Mujeres!$A$1:$DW$117 )</f>
        <v>0</v>
      </c>
      <c r="CE152" s="48" cm="1">
        <f t="array" ref="CE152">SalarioAnualEsperado($B152, $G152, $D152, CE$1, Hombres!$A$1:$DW$117, Mujeres!$A$1:$DW$117 )</f>
        <v>0</v>
      </c>
      <c r="CF152" s="48" cm="1">
        <f t="array" ref="CF152">SalarioAnualEsperado($B152, $G152, $D152, CF$1, Hombres!$A$1:$DW$117, Mujeres!$A$1:$DW$117 )</f>
        <v>0</v>
      </c>
      <c r="CG152" s="48" cm="1">
        <f t="array" ref="CG152">SalarioAnualEsperado($B152, $G152, $D152, CG$1, Hombres!$A$1:$DW$117, Mujeres!$A$1:$DW$117 )</f>
        <v>0</v>
      </c>
      <c r="CH152" s="48" cm="1">
        <f t="array" ref="CH152">SalarioAnualEsperado($B152, $G152, $D152, CH$1, Hombres!$A$1:$DW$117, Mujeres!$A$1:$DW$117 )</f>
        <v>0</v>
      </c>
      <c r="CI152" s="48" cm="1">
        <f t="array" ref="CI152">SalarioAnualEsperado($B152, $G152, $D152, CI$1, Hombres!$A$1:$DW$117, Mujeres!$A$1:$DW$117 )</f>
        <v>0</v>
      </c>
      <c r="CJ152" s="48" cm="1">
        <f t="array" ref="CJ152">SalarioAnualEsperado($B152, $G152, $D152, CJ$1, Hombres!$A$1:$DW$117, Mujeres!$A$1:$DW$117 )</f>
        <v>0</v>
      </c>
      <c r="CK152" s="48" cm="1">
        <f t="array" ref="CK152">SalarioAnualEsperado($B152, $G152, $D152, CK$1, Hombres!$A$1:$DW$117, Mujeres!$A$1:$DW$117 )</f>
        <v>0</v>
      </c>
      <c r="CL152" s="48" cm="1">
        <f t="array" ref="CL152">SalarioAnualEsperado($B152, $G152, $D152, CL$1, Hombres!$A$1:$DW$117, Mujeres!$A$1:$DW$117 )</f>
        <v>0</v>
      </c>
      <c r="CM152" s="48" cm="1">
        <f t="array" ref="CM152">SalarioAnualEsperado($B152, $G152, $D152, CM$1, Hombres!$A$1:$DW$117, Mujeres!$A$1:$DW$117 )</f>
        <v>0</v>
      </c>
      <c r="CN152" s="48" cm="1">
        <f t="array" ref="CN152">SalarioAnualEsperado($B152, $G152, $D152, CN$1, Hombres!$A$1:$DW$117, Mujeres!$A$1:$DW$117 )</f>
        <v>0</v>
      </c>
      <c r="CO152" s="48" cm="1">
        <f t="array" ref="CO152">SalarioAnualEsperado($B152, $G152, $D152, CO$1, Hombres!$A$1:$DW$117, Mujeres!$A$1:$DW$117 )</f>
        <v>0</v>
      </c>
      <c r="CP152" s="48" cm="1">
        <f t="array" ref="CP152">SalarioAnualEsperado($B152, $G152, $D152, CP$1, Hombres!$A$1:$DW$117, Mujeres!$A$1:$DW$117 )</f>
        <v>0</v>
      </c>
      <c r="CQ152" s="48" cm="1">
        <f t="array" ref="CQ152">SalarioAnualEsperado($B152, $G152, $D152, CQ$1, Hombres!$A$1:$DW$117, Mujeres!$A$1:$DW$117 )</f>
        <v>0</v>
      </c>
      <c r="CR152" s="48" cm="1">
        <f t="array" ref="CR152">SalarioAnualEsperado($B152, $G152, $D152, CR$1, Hombres!$A$1:$DW$117, Mujeres!$A$1:$DW$117 )</f>
        <v>0</v>
      </c>
      <c r="CS152" s="48" cm="1">
        <f t="array" ref="CS152">SalarioAnualEsperado($B152, $G152, $D152, CS$1, Hombres!$A$1:$DW$117, Mujeres!$A$1:$DW$117 )</f>
        <v>0</v>
      </c>
      <c r="CT152" s="48" cm="1">
        <f t="array" ref="CT152">SalarioAnualEsperado($B152, $G152, $D152, CT$1, Hombres!$A$1:$DW$117, Mujeres!$A$1:$DW$117 )</f>
        <v>0</v>
      </c>
      <c r="CU152" s="48" cm="1">
        <f t="array" ref="CU152">SalarioAnualEsperado($B152, $G152, $D152, CU$1, Hombres!$A$1:$DW$117, Mujeres!$A$1:$DW$117 )</f>
        <v>0</v>
      </c>
      <c r="CV152" s="48" cm="1">
        <f t="array" ref="CV152">SalarioAnualEsperado($B152, $G152, $D152, CV$1, Hombres!$A$1:$DW$117, Mujeres!$A$1:$DW$117 )</f>
        <v>0</v>
      </c>
      <c r="CW152" s="48" cm="1">
        <f t="array" ref="CW152">SalarioAnualEsperado($B152, $G152, $D152, CW$1, Hombres!$A$1:$DW$117, Mujeres!$A$1:$DW$117 )</f>
        <v>0</v>
      </c>
      <c r="CX152" s="48" cm="1">
        <f t="array" ref="CX152">SalarioAnualEsperado($B152, $G152, $D152, CX$1, Hombres!$A$1:$DW$117, Mujeres!$A$1:$DW$117 )</f>
        <v>0</v>
      </c>
      <c r="CY152" s="48" cm="1">
        <f t="array" ref="CY152">SalarioAnualEsperado($B152, $G152, $D152, CY$1, Hombres!$A$1:$DW$117, Mujeres!$A$1:$DW$117 )</f>
        <v>0</v>
      </c>
      <c r="CZ152" s="48" cm="1">
        <f t="array" ref="CZ152">SalarioAnualEsperado($B152, $G152, $D152, CZ$1, Hombres!$A$1:$DW$117, Mujeres!$A$1:$DW$117 )</f>
        <v>0</v>
      </c>
      <c r="DA152" s="48" cm="1">
        <f t="array" ref="DA152">SalarioAnualEsperado($B152, $G152, $D152, DA$1, Hombres!$A$1:$DW$117, Mujeres!$A$1:$DW$117 )</f>
        <v>0</v>
      </c>
      <c r="DB152" s="48" cm="1">
        <f t="array" ref="DB152">SalarioAnualEsperado($B152, $G152, $D152, DB$1, Hombres!$A$1:$DW$117, Mujeres!$A$1:$DW$117 )</f>
        <v>0</v>
      </c>
      <c r="DC152" s="48" cm="1">
        <f t="array" ref="DC152">SalarioAnualEsperado($B152, $G152, $D152, DC$1, Hombres!$A$1:$DW$117, Mujeres!$A$1:$DW$117 )</f>
        <v>0</v>
      </c>
    </row>
    <row r="153" spans="1:107" x14ac:dyDescent="0.3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8" cm="1">
        <f t="array" ref="L153">SalarioAnualEsperado($B153, $G153, $D153, L$1, Hombres!$A$1:$DW$117, Mujeres!$A$1:$DW$117 )</f>
        <v>8744359</v>
      </c>
      <c r="M153" s="48" cm="1">
        <f t="array" ref="M153">SalarioAnualEsperado($B153, $G153, $D153, M$1, Hombres!$A$1:$DW$117, Mujeres!$A$1:$DW$117 )</f>
        <v>9172789.7737214956</v>
      </c>
      <c r="N153" s="48" cm="1">
        <f t="array" ref="N153">SalarioAnualEsperado($B153, $G153, $D153, N$1, Hombres!$A$1:$DW$117, Mujeres!$A$1:$DW$117 )</f>
        <v>9621528.298973171</v>
      </c>
      <c r="O153" s="48" cm="1">
        <f t="array" ref="O153">SalarioAnualEsperado($B153, $G153, $D153, O$1, Hombres!$A$1:$DW$117, Mujeres!$A$1:$DW$117 )</f>
        <v>10091329.852026699</v>
      </c>
      <c r="P153" s="48" cm="1">
        <f t="array" ref="P153">SalarioAnualEsperado($B153, $G153, $D153, P$1, Hombres!$A$1:$DW$117, Mujeres!$A$1:$DW$117 )</f>
        <v>10582973.649994105</v>
      </c>
      <c r="Q153" s="48" cm="1">
        <f t="array" ref="Q153">SalarioAnualEsperado($B153, $G153, $D153, Q$1, Hombres!$A$1:$DW$117, Mujeres!$A$1:$DW$117 )</f>
        <v>11097403.723869901</v>
      </c>
      <c r="R153" s="48" cm="1">
        <f t="array" ref="R153">SalarioAnualEsperado($B153, $G153, $D153, R$1, Hombres!$A$1:$DW$117, Mujeres!$A$1:$DW$117 )</f>
        <v>11635805.694083702</v>
      </c>
      <c r="S153" s="48" cm="1">
        <f t="array" ref="S153">SalarioAnualEsperado($B153, $G153, $D153, S$1, Hombres!$A$1:$DW$117, Mujeres!$A$1:$DW$117 )</f>
        <v>12199469.402554713</v>
      </c>
      <c r="T153" s="48" cm="1">
        <f t="array" ref="T153">SalarioAnualEsperado($B153, $G153, $D153, T$1, Hombres!$A$1:$DW$117, Mujeres!$A$1:$DW$117 )</f>
        <v>12789570.510888729</v>
      </c>
      <c r="U153" s="48" cm="1">
        <f t="array" ref="U153">SalarioAnualEsperado($B153, $G153, $D153, U$1, Hombres!$A$1:$DW$117, Mujeres!$A$1:$DW$117 )</f>
        <v>13406830.101573836</v>
      </c>
      <c r="V153" s="48" cm="1">
        <f t="array" ref="V153">SalarioAnualEsperado($B153, $G153, $D153, V$1, Hombres!$A$1:$DW$117, Mujeres!$A$1:$DW$117 )</f>
        <v>14051933.748524806</v>
      </c>
      <c r="W153" s="48" cm="1">
        <f t="array" ref="W153">SalarioAnualEsperado($B153, $G153, $D153, W$1, Hombres!$A$1:$DW$117, Mujeres!$A$1:$DW$117 )</f>
        <v>14725640.829284968</v>
      </c>
      <c r="X153" s="48" cm="1">
        <f t="array" ref="X153">SalarioAnualEsperado($B153, $G153, $D153, X$1, Hombres!$A$1:$DW$117, Mujeres!$A$1:$DW$117 )</f>
        <v>15428820.123768462</v>
      </c>
      <c r="Y153" s="48" cm="1">
        <f t="array" ref="Y153">SalarioAnualEsperado($B153, $G153, $D153, Y$1, Hombres!$A$1:$DW$117, Mujeres!$A$1:$DW$117 )</f>
        <v>16162386.005315408</v>
      </c>
      <c r="Z153" s="48" cm="1">
        <f t="array" ref="Z153">SalarioAnualEsperado($B153, $G153, $D153, Z$1, Hombres!$A$1:$DW$117, Mujeres!$A$1:$DW$117 )</f>
        <v>16927339.970022961</v>
      </c>
      <c r="AA153" s="48" cm="1">
        <f t="array" ref="AA153">SalarioAnualEsperado($B153, $G153, $D153, AA$1, Hombres!$A$1:$DW$117, Mujeres!$A$1:$DW$117 )</f>
        <v>17725011.233447488</v>
      </c>
      <c r="AB153" s="48" cm="1">
        <f t="array" ref="AB153">SalarioAnualEsperado($B153, $G153, $D153, AB$1, Hombres!$A$1:$DW$117, Mujeres!$A$1:$DW$117 )</f>
        <v>18556962.247711848</v>
      </c>
      <c r="AC153" s="48" cm="1">
        <f t="array" ref="AC153">SalarioAnualEsperado($B153, $G153, $D153, AC$1, Hombres!$A$1:$DW$117, Mujeres!$A$1:$DW$117 )</f>
        <v>19424195.562359355</v>
      </c>
      <c r="AD153" s="48" cm="1">
        <f t="array" ref="AD153">SalarioAnualEsperado($B153, $G153, $D153, AD$1, Hombres!$A$1:$DW$117, Mujeres!$A$1:$DW$117 )</f>
        <v>20327284.57941857</v>
      </c>
      <c r="AE153" s="48" cm="1">
        <f t="array" ref="AE153">SalarioAnualEsperado($B153, $G153, $D153, AE$1, Hombres!$A$1:$DW$117, Mujeres!$A$1:$DW$117 )</f>
        <v>21265926.393010393</v>
      </c>
      <c r="AF153" s="48" cm="1">
        <f t="array" ref="AF153">SalarioAnualEsperado($B153, $G153, $D153, AF$1, Hombres!$A$1:$DW$117, Mujeres!$A$1:$DW$117 )</f>
        <v>22239307.454783611</v>
      </c>
      <c r="AG153" s="48" cm="1">
        <f t="array" ref="AG153">SalarioAnualEsperado($B153, $G153, $D153, AG$1, Hombres!$A$1:$DW$117, Mujeres!$A$1:$DW$117 )</f>
        <v>23246405.471720811</v>
      </c>
      <c r="AH153" s="48" cm="1">
        <f t="array" ref="AH153">SalarioAnualEsperado($B153, $G153, $D153, AH$1, Hombres!$A$1:$DW$117, Mujeres!$A$1:$DW$117 )</f>
        <v>24287139.961510006</v>
      </c>
      <c r="AI153" s="48" cm="1">
        <f t="array" ref="AI153">SalarioAnualEsperado($B153, $G153, $D153, AI$1, Hombres!$A$1:$DW$117, Mujeres!$A$1:$DW$117 )</f>
        <v>25362118.039781373</v>
      </c>
      <c r="AJ153" s="48" cm="1">
        <f t="array" ref="AJ153">SalarioAnualEsperado($B153, $G153, $D153, AJ$1, Hombres!$A$1:$DW$117, Mujeres!$A$1:$DW$117 )</f>
        <v>26471822.182197172</v>
      </c>
      <c r="AK153" s="48" cm="1">
        <f t="array" ref="AK153">SalarioAnualEsperado($B153, $G153, $D153, AK$1, Hombres!$A$1:$DW$117, Mujeres!$A$1:$DW$117 )</f>
        <v>27616834.238035828</v>
      </c>
      <c r="AL153" s="48" cm="1">
        <f t="array" ref="AL153">SalarioAnualEsperado($B153, $G153, $D153, AL$1, Hombres!$A$1:$DW$117, Mujeres!$A$1:$DW$117 )</f>
        <v>28797393.575499155</v>
      </c>
      <c r="AM153" s="48" cm="1">
        <f t="array" ref="AM153">SalarioAnualEsperado($B153, $G153, $D153, AM$1, Hombres!$A$1:$DW$117, Mujeres!$A$1:$DW$117 )</f>
        <v>30012145.327849936</v>
      </c>
      <c r="AN153" s="48" cm="1">
        <f t="array" ref="AN153">SalarioAnualEsperado($B153, $G153, $D153, AN$1, Hombres!$A$1:$DW$117, Mujeres!$A$1:$DW$117 )</f>
        <v>0</v>
      </c>
      <c r="AO153" s="48" cm="1">
        <f t="array" ref="AO153">SalarioAnualEsperado($B153, $G153, $D153, AO$1, Hombres!$A$1:$DW$117, Mujeres!$A$1:$DW$117 )</f>
        <v>0</v>
      </c>
      <c r="AP153" s="48" cm="1">
        <f t="array" ref="AP153">SalarioAnualEsperado($B153, $G153, $D153, AP$1, Hombres!$A$1:$DW$117, Mujeres!$A$1:$DW$117 )</f>
        <v>0</v>
      </c>
      <c r="AQ153" s="48" cm="1">
        <f t="array" ref="AQ153">SalarioAnualEsperado($B153, $G153, $D153, AQ$1, Hombres!$A$1:$DW$117, Mujeres!$A$1:$DW$117 )</f>
        <v>0</v>
      </c>
      <c r="AR153" s="48" cm="1">
        <f t="array" ref="AR153">SalarioAnualEsperado($B153, $G153, $D153, AR$1, Hombres!$A$1:$DW$117, Mujeres!$A$1:$DW$117 )</f>
        <v>0</v>
      </c>
      <c r="AS153" s="48" cm="1">
        <f t="array" ref="AS153">SalarioAnualEsperado($B153, $G153, $D153, AS$1, Hombres!$A$1:$DW$117, Mujeres!$A$1:$DW$117 )</f>
        <v>0</v>
      </c>
      <c r="AT153" s="48" cm="1">
        <f t="array" ref="AT153">SalarioAnualEsperado($B153, $G153, $D153, AT$1, Hombres!$A$1:$DW$117, Mujeres!$A$1:$DW$117 )</f>
        <v>0</v>
      </c>
      <c r="AU153" s="48" cm="1">
        <f t="array" ref="AU153">SalarioAnualEsperado($B153, $G153, $D153, AU$1, Hombres!$A$1:$DW$117, Mujeres!$A$1:$DW$117 )</f>
        <v>0</v>
      </c>
      <c r="AV153" s="48" cm="1">
        <f t="array" ref="AV153">SalarioAnualEsperado($B153, $G153, $D153, AV$1, Hombres!$A$1:$DW$117, Mujeres!$A$1:$DW$117 )</f>
        <v>0</v>
      </c>
      <c r="AW153" s="48" cm="1">
        <f t="array" ref="AW153">SalarioAnualEsperado($B153, $G153, $D153, AW$1, Hombres!$A$1:$DW$117, Mujeres!$A$1:$DW$117 )</f>
        <v>0</v>
      </c>
      <c r="AX153" s="48" cm="1">
        <f t="array" ref="AX153">SalarioAnualEsperado($B153, $G153, $D153, AX$1, Hombres!$A$1:$DW$117, Mujeres!$A$1:$DW$117 )</f>
        <v>0</v>
      </c>
      <c r="AY153" s="48" cm="1">
        <f t="array" ref="AY153">SalarioAnualEsperado($B153, $G153, $D153, AY$1, Hombres!$A$1:$DW$117, Mujeres!$A$1:$DW$117 )</f>
        <v>0</v>
      </c>
      <c r="AZ153" s="48" cm="1">
        <f t="array" ref="AZ153">SalarioAnualEsperado($B153, $G153, $D153, AZ$1, Hombres!$A$1:$DW$117, Mujeres!$A$1:$DW$117 )</f>
        <v>0</v>
      </c>
      <c r="BA153" s="48" cm="1">
        <f t="array" ref="BA153">SalarioAnualEsperado($B153, $G153, $D153, BA$1, Hombres!$A$1:$DW$117, Mujeres!$A$1:$DW$117 )</f>
        <v>0</v>
      </c>
      <c r="BB153" s="48" cm="1">
        <f t="array" ref="BB153">SalarioAnualEsperado($B153, $G153, $D153, BB$1, Hombres!$A$1:$DW$117, Mujeres!$A$1:$DW$117 )</f>
        <v>0</v>
      </c>
      <c r="BC153" s="48" cm="1">
        <f t="array" ref="BC153">SalarioAnualEsperado($B153, $G153, $D153, BC$1, Hombres!$A$1:$DW$117, Mujeres!$A$1:$DW$117 )</f>
        <v>0</v>
      </c>
      <c r="BD153" s="48" cm="1">
        <f t="array" ref="BD153">SalarioAnualEsperado($B153, $G153, $D153, BD$1, Hombres!$A$1:$DW$117, Mujeres!$A$1:$DW$117 )</f>
        <v>0</v>
      </c>
      <c r="BE153" s="48" cm="1">
        <f t="array" ref="BE153">SalarioAnualEsperado($B153, $G153, $D153, BE$1, Hombres!$A$1:$DW$117, Mujeres!$A$1:$DW$117 )</f>
        <v>0</v>
      </c>
      <c r="BF153" s="48" cm="1">
        <f t="array" ref="BF153">SalarioAnualEsperado($B153, $G153, $D153, BF$1, Hombres!$A$1:$DW$117, Mujeres!$A$1:$DW$117 )</f>
        <v>0</v>
      </c>
      <c r="BG153" s="48" cm="1">
        <f t="array" ref="BG153">SalarioAnualEsperado($B153, $G153, $D153, BG$1, Hombres!$A$1:$DW$117, Mujeres!$A$1:$DW$117 )</f>
        <v>0</v>
      </c>
      <c r="BH153" s="48" cm="1">
        <f t="array" ref="BH153">SalarioAnualEsperado($B153, $G153, $D153, BH$1, Hombres!$A$1:$DW$117, Mujeres!$A$1:$DW$117 )</f>
        <v>0</v>
      </c>
      <c r="BI153" s="48" cm="1">
        <f t="array" ref="BI153">SalarioAnualEsperado($B153, $G153, $D153, BI$1, Hombres!$A$1:$DW$117, Mujeres!$A$1:$DW$117 )</f>
        <v>0</v>
      </c>
      <c r="BJ153" s="48" cm="1">
        <f t="array" ref="BJ153">SalarioAnualEsperado($B153, $G153, $D153, BJ$1, Hombres!$A$1:$DW$117, Mujeres!$A$1:$DW$117 )</f>
        <v>0</v>
      </c>
      <c r="BK153" s="48" cm="1">
        <f t="array" ref="BK153">SalarioAnualEsperado($B153, $G153, $D153, BK$1, Hombres!$A$1:$DW$117, Mujeres!$A$1:$DW$117 )</f>
        <v>0</v>
      </c>
      <c r="BL153" s="48" cm="1">
        <f t="array" ref="BL153">SalarioAnualEsperado($B153, $G153, $D153, BL$1, Hombres!$A$1:$DW$117, Mujeres!$A$1:$DW$117 )</f>
        <v>0</v>
      </c>
      <c r="BM153" s="48" cm="1">
        <f t="array" ref="BM153">SalarioAnualEsperado($B153, $G153, $D153, BM$1, Hombres!$A$1:$DW$117, Mujeres!$A$1:$DW$117 )</f>
        <v>0</v>
      </c>
      <c r="BN153" s="48" cm="1">
        <f t="array" ref="BN153">SalarioAnualEsperado($B153, $G153, $D153, BN$1, Hombres!$A$1:$DW$117, Mujeres!$A$1:$DW$117 )</f>
        <v>0</v>
      </c>
      <c r="BO153" s="48" cm="1">
        <f t="array" ref="BO153">SalarioAnualEsperado($B153, $G153, $D153, BO$1, Hombres!$A$1:$DW$117, Mujeres!$A$1:$DW$117 )</f>
        <v>0</v>
      </c>
      <c r="BP153" s="48" cm="1">
        <f t="array" ref="BP153">SalarioAnualEsperado($B153, $G153, $D153, BP$1, Hombres!$A$1:$DW$117, Mujeres!$A$1:$DW$117 )</f>
        <v>0</v>
      </c>
      <c r="BQ153" s="48" cm="1">
        <f t="array" ref="BQ153">SalarioAnualEsperado($B153, $G153, $D153, BQ$1, Hombres!$A$1:$DW$117, Mujeres!$A$1:$DW$117 )</f>
        <v>0</v>
      </c>
      <c r="BR153" s="48" cm="1">
        <f t="array" ref="BR153">SalarioAnualEsperado($B153, $G153, $D153, BR$1, Hombres!$A$1:$DW$117, Mujeres!$A$1:$DW$117 )</f>
        <v>0</v>
      </c>
      <c r="BS153" s="48" cm="1">
        <f t="array" ref="BS153">SalarioAnualEsperado($B153, $G153, $D153, BS$1, Hombres!$A$1:$DW$117, Mujeres!$A$1:$DW$117 )</f>
        <v>0</v>
      </c>
      <c r="BT153" s="48" cm="1">
        <f t="array" ref="BT153">SalarioAnualEsperado($B153, $G153, $D153, BT$1, Hombres!$A$1:$DW$117, Mujeres!$A$1:$DW$117 )</f>
        <v>0</v>
      </c>
      <c r="BU153" s="48" cm="1">
        <f t="array" ref="BU153">SalarioAnualEsperado($B153, $G153, $D153, BU$1, Hombres!$A$1:$DW$117, Mujeres!$A$1:$DW$117 )</f>
        <v>0</v>
      </c>
      <c r="BV153" s="48" cm="1">
        <f t="array" ref="BV153">SalarioAnualEsperado($B153, $G153, $D153, BV$1, Hombres!$A$1:$DW$117, Mujeres!$A$1:$DW$117 )</f>
        <v>0</v>
      </c>
      <c r="BW153" s="48" cm="1">
        <f t="array" ref="BW153">SalarioAnualEsperado($B153, $G153, $D153, BW$1, Hombres!$A$1:$DW$117, Mujeres!$A$1:$DW$117 )</f>
        <v>0</v>
      </c>
      <c r="BX153" s="48" cm="1">
        <f t="array" ref="BX153">SalarioAnualEsperado($B153, $G153, $D153, BX$1, Hombres!$A$1:$DW$117, Mujeres!$A$1:$DW$117 )</f>
        <v>0</v>
      </c>
      <c r="BY153" s="48" cm="1">
        <f t="array" ref="BY153">SalarioAnualEsperado($B153, $G153, $D153, BY$1, Hombres!$A$1:$DW$117, Mujeres!$A$1:$DW$117 )</f>
        <v>0</v>
      </c>
      <c r="BZ153" s="48" cm="1">
        <f t="array" ref="BZ153">SalarioAnualEsperado($B153, $G153, $D153, BZ$1, Hombres!$A$1:$DW$117, Mujeres!$A$1:$DW$117 )</f>
        <v>0</v>
      </c>
      <c r="CA153" s="48" cm="1">
        <f t="array" ref="CA153">SalarioAnualEsperado($B153, $G153, $D153, CA$1, Hombres!$A$1:$DW$117, Mujeres!$A$1:$DW$117 )</f>
        <v>0</v>
      </c>
      <c r="CB153" s="48" cm="1">
        <f t="array" ref="CB153">SalarioAnualEsperado($B153, $G153, $D153, CB$1, Hombres!$A$1:$DW$117, Mujeres!$A$1:$DW$117 )</f>
        <v>0</v>
      </c>
      <c r="CC153" s="48" cm="1">
        <f t="array" ref="CC153">SalarioAnualEsperado($B153, $G153, $D153, CC$1, Hombres!$A$1:$DW$117, Mujeres!$A$1:$DW$117 )</f>
        <v>0</v>
      </c>
      <c r="CD153" s="48" cm="1">
        <f t="array" ref="CD153">SalarioAnualEsperado($B153, $G153, $D153, CD$1, Hombres!$A$1:$DW$117, Mujeres!$A$1:$DW$117 )</f>
        <v>0</v>
      </c>
      <c r="CE153" s="48" cm="1">
        <f t="array" ref="CE153">SalarioAnualEsperado($B153, $G153, $D153, CE$1, Hombres!$A$1:$DW$117, Mujeres!$A$1:$DW$117 )</f>
        <v>0</v>
      </c>
      <c r="CF153" s="48" cm="1">
        <f t="array" ref="CF153">SalarioAnualEsperado($B153, $G153, $D153, CF$1, Hombres!$A$1:$DW$117, Mujeres!$A$1:$DW$117 )</f>
        <v>0</v>
      </c>
      <c r="CG153" s="48" cm="1">
        <f t="array" ref="CG153">SalarioAnualEsperado($B153, $G153, $D153, CG$1, Hombres!$A$1:$DW$117, Mujeres!$A$1:$DW$117 )</f>
        <v>0</v>
      </c>
      <c r="CH153" s="48" cm="1">
        <f t="array" ref="CH153">SalarioAnualEsperado($B153, $G153, $D153, CH$1, Hombres!$A$1:$DW$117, Mujeres!$A$1:$DW$117 )</f>
        <v>0</v>
      </c>
      <c r="CI153" s="48" cm="1">
        <f t="array" ref="CI153">SalarioAnualEsperado($B153, $G153, $D153, CI$1, Hombres!$A$1:$DW$117, Mujeres!$A$1:$DW$117 )</f>
        <v>0</v>
      </c>
      <c r="CJ153" s="48" cm="1">
        <f t="array" ref="CJ153">SalarioAnualEsperado($B153, $G153, $D153, CJ$1, Hombres!$A$1:$DW$117, Mujeres!$A$1:$DW$117 )</f>
        <v>0</v>
      </c>
      <c r="CK153" s="48" cm="1">
        <f t="array" ref="CK153">SalarioAnualEsperado($B153, $G153, $D153, CK$1, Hombres!$A$1:$DW$117, Mujeres!$A$1:$DW$117 )</f>
        <v>0</v>
      </c>
      <c r="CL153" s="48" cm="1">
        <f t="array" ref="CL153">SalarioAnualEsperado($B153, $G153, $D153, CL$1, Hombres!$A$1:$DW$117, Mujeres!$A$1:$DW$117 )</f>
        <v>0</v>
      </c>
      <c r="CM153" s="48" cm="1">
        <f t="array" ref="CM153">SalarioAnualEsperado($B153, $G153, $D153, CM$1, Hombres!$A$1:$DW$117, Mujeres!$A$1:$DW$117 )</f>
        <v>0</v>
      </c>
      <c r="CN153" s="48" cm="1">
        <f t="array" ref="CN153">SalarioAnualEsperado($B153, $G153, $D153, CN$1, Hombres!$A$1:$DW$117, Mujeres!$A$1:$DW$117 )</f>
        <v>0</v>
      </c>
      <c r="CO153" s="48" cm="1">
        <f t="array" ref="CO153">SalarioAnualEsperado($B153, $G153, $D153, CO$1, Hombres!$A$1:$DW$117, Mujeres!$A$1:$DW$117 )</f>
        <v>0</v>
      </c>
      <c r="CP153" s="48" cm="1">
        <f t="array" ref="CP153">SalarioAnualEsperado($B153, $G153, $D153, CP$1, Hombres!$A$1:$DW$117, Mujeres!$A$1:$DW$117 )</f>
        <v>0</v>
      </c>
      <c r="CQ153" s="48" cm="1">
        <f t="array" ref="CQ153">SalarioAnualEsperado($B153, $G153, $D153, CQ$1, Hombres!$A$1:$DW$117, Mujeres!$A$1:$DW$117 )</f>
        <v>0</v>
      </c>
      <c r="CR153" s="48" cm="1">
        <f t="array" ref="CR153">SalarioAnualEsperado($B153, $G153, $D153, CR$1, Hombres!$A$1:$DW$117, Mujeres!$A$1:$DW$117 )</f>
        <v>0</v>
      </c>
      <c r="CS153" s="48" cm="1">
        <f t="array" ref="CS153">SalarioAnualEsperado($B153, $G153, $D153, CS$1, Hombres!$A$1:$DW$117, Mujeres!$A$1:$DW$117 )</f>
        <v>0</v>
      </c>
      <c r="CT153" s="48" cm="1">
        <f t="array" ref="CT153">SalarioAnualEsperado($B153, $G153, $D153, CT$1, Hombres!$A$1:$DW$117, Mujeres!$A$1:$DW$117 )</f>
        <v>0</v>
      </c>
      <c r="CU153" s="48" cm="1">
        <f t="array" ref="CU153">SalarioAnualEsperado($B153, $G153, $D153, CU$1, Hombres!$A$1:$DW$117, Mujeres!$A$1:$DW$117 )</f>
        <v>0</v>
      </c>
      <c r="CV153" s="48" cm="1">
        <f t="array" ref="CV153">SalarioAnualEsperado($B153, $G153, $D153, CV$1, Hombres!$A$1:$DW$117, Mujeres!$A$1:$DW$117 )</f>
        <v>0</v>
      </c>
      <c r="CW153" s="48" cm="1">
        <f t="array" ref="CW153">SalarioAnualEsperado($B153, $G153, $D153, CW$1, Hombres!$A$1:$DW$117, Mujeres!$A$1:$DW$117 )</f>
        <v>0</v>
      </c>
      <c r="CX153" s="48" cm="1">
        <f t="array" ref="CX153">SalarioAnualEsperado($B153, $G153, $D153, CX$1, Hombres!$A$1:$DW$117, Mujeres!$A$1:$DW$117 )</f>
        <v>0</v>
      </c>
      <c r="CY153" s="48" cm="1">
        <f t="array" ref="CY153">SalarioAnualEsperado($B153, $G153, $D153, CY$1, Hombres!$A$1:$DW$117, Mujeres!$A$1:$DW$117 )</f>
        <v>0</v>
      </c>
      <c r="CZ153" s="48" cm="1">
        <f t="array" ref="CZ153">SalarioAnualEsperado($B153, $G153, $D153, CZ$1, Hombres!$A$1:$DW$117, Mujeres!$A$1:$DW$117 )</f>
        <v>0</v>
      </c>
      <c r="DA153" s="48" cm="1">
        <f t="array" ref="DA153">SalarioAnualEsperado($B153, $G153, $D153, DA$1, Hombres!$A$1:$DW$117, Mujeres!$A$1:$DW$117 )</f>
        <v>0</v>
      </c>
      <c r="DB153" s="48" cm="1">
        <f t="array" ref="DB153">SalarioAnualEsperado($B153, $G153, $D153, DB$1, Hombres!$A$1:$DW$117, Mujeres!$A$1:$DW$117 )</f>
        <v>0</v>
      </c>
      <c r="DC153" s="48" cm="1">
        <f t="array" ref="DC153">SalarioAnualEsperado($B153, $G153, $D153, DC$1, Hombres!$A$1:$DW$117, Mujeres!$A$1:$DW$117 )</f>
        <v>0</v>
      </c>
    </row>
    <row r="154" spans="1:107" x14ac:dyDescent="0.3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8" cm="1">
        <f t="array" ref="L154">SalarioAnualEsperado($B154, $G154, $D154, L$1, Hombres!$A$1:$DW$117, Mujeres!$A$1:$DW$117 )</f>
        <v>9549202</v>
      </c>
      <c r="M154" s="48" cm="1">
        <f t="array" ref="M154">SalarioAnualEsperado($B154, $G154, $D154, M$1, Hombres!$A$1:$DW$117, Mujeres!$A$1:$DW$117 )</f>
        <v>10016140.150012817</v>
      </c>
      <c r="N154" s="48" cm="1">
        <f t="array" ref="N154">SalarioAnualEsperado($B154, $G154, $D154, N$1, Hombres!$A$1:$DW$117, Mujeres!$A$1:$DW$117 )</f>
        <v>10504996.258866217</v>
      </c>
      <c r="O154" s="48" cm="1">
        <f t="array" ref="O154">SalarioAnualEsperado($B154, $G154, $D154, O$1, Hombres!$A$1:$DW$117, Mujeres!$A$1:$DW$117 )</f>
        <v>11016557.46458024</v>
      </c>
      <c r="P154" s="48" cm="1">
        <f t="array" ref="P154">SalarioAnualEsperado($B154, $G154, $D154, P$1, Hombres!$A$1:$DW$117, Mujeres!$A$1:$DW$117 )</f>
        <v>11551787.090159532</v>
      </c>
      <c r="Q154" s="48" cm="1">
        <f t="array" ref="Q154">SalarioAnualEsperado($B154, $G154, $D154, Q$1, Hombres!$A$1:$DW$117, Mujeres!$A$1:$DW$117 )</f>
        <v>12111926.88875086</v>
      </c>
      <c r="R154" s="48" cm="1">
        <f t="array" ref="R154">SalarioAnualEsperado($B154, $G154, $D154, R$1, Hombres!$A$1:$DW$117, Mujeres!$A$1:$DW$117 )</f>
        <v>12698340.640018409</v>
      </c>
      <c r="S154" s="48" cm="1">
        <f t="array" ref="S154">SalarioAnualEsperado($B154, $G154, $D154, S$1, Hombres!$A$1:$DW$117, Mujeres!$A$1:$DW$117 )</f>
        <v>13312249.823231114</v>
      </c>
      <c r="T154" s="48" cm="1">
        <f t="array" ref="T154">SalarioAnualEsperado($B154, $G154, $D154, T$1, Hombres!$A$1:$DW$117, Mujeres!$A$1:$DW$117 )</f>
        <v>13954368.915277267</v>
      </c>
      <c r="U154" s="48" cm="1">
        <f t="array" ref="U154">SalarioAnualEsperado($B154, $G154, $D154, U$1, Hombres!$A$1:$DW$117, Mujeres!$A$1:$DW$117 )</f>
        <v>14625374.569560438</v>
      </c>
      <c r="V154" s="48" cm="1">
        <f t="array" ref="V154">SalarioAnualEsperado($B154, $G154, $D154, V$1, Hombres!$A$1:$DW$117, Mujeres!$A$1:$DW$117 )</f>
        <v>15326072.295568915</v>
      </c>
      <c r="W154" s="48" cm="1">
        <f t="array" ref="W154">SalarioAnualEsperado($B154, $G154, $D154, W$1, Hombres!$A$1:$DW$117, Mujeres!$A$1:$DW$117 )</f>
        <v>16057398.502324212</v>
      </c>
      <c r="X154" s="48" cm="1">
        <f t="array" ref="X154">SalarioAnualEsperado($B154, $G154, $D154, X$1, Hombres!$A$1:$DW$117, Mujeres!$A$1:$DW$117 )</f>
        <v>16820303.665123895</v>
      </c>
      <c r="Y154" s="48" cm="1">
        <f t="array" ref="Y154">SalarioAnualEsperado($B154, $G154, $D154, Y$1, Hombres!$A$1:$DW$117, Mujeres!$A$1:$DW$117 )</f>
        <v>17615765.524384975</v>
      </c>
      <c r="Z154" s="48" cm="1">
        <f t="array" ref="Z154">SalarioAnualEsperado($B154, $G154, $D154, Z$1, Hombres!$A$1:$DW$117, Mujeres!$A$1:$DW$117 )</f>
        <v>18445104.039162539</v>
      </c>
      <c r="AA154" s="48" cm="1">
        <f t="array" ref="AA154">SalarioAnualEsperado($B154, $G154, $D154, AA$1, Hombres!$A$1:$DW$117, Mujeres!$A$1:$DW$117 )</f>
        <v>19309964.261256374</v>
      </c>
      <c r="AB154" s="48" cm="1">
        <f t="array" ref="AB154">SalarioAnualEsperado($B154, $G154, $D154, AB$1, Hombres!$A$1:$DW$117, Mujeres!$A$1:$DW$117 )</f>
        <v>20211450.795521148</v>
      </c>
      <c r="AC154" s="48" cm="1">
        <f t="array" ref="AC154">SalarioAnualEsperado($B154, $G154, $D154, AC$1, Hombres!$A$1:$DW$117, Mujeres!$A$1:$DW$117 )</f>
        <v>21150167.018295657</v>
      </c>
      <c r="AD154" s="48" cm="1">
        <f t="array" ref="AD154">SalarioAnualEsperado($B154, $G154, $D154, AD$1, Hombres!$A$1:$DW$117, Mujeres!$A$1:$DW$117 )</f>
        <v>22125691.158265848</v>
      </c>
      <c r="AE154" s="48" cm="1">
        <f t="array" ref="AE154">SalarioAnualEsperado($B154, $G154, $D154, AE$1, Hombres!$A$1:$DW$117, Mujeres!$A$1:$DW$117 )</f>
        <v>23137065.4075859</v>
      </c>
      <c r="AF154" s="48" cm="1">
        <f t="array" ref="AF154">SalarioAnualEsperado($B154, $G154, $D154, AF$1, Hombres!$A$1:$DW$117, Mujeres!$A$1:$DW$117 )</f>
        <v>24183259.899210427</v>
      </c>
      <c r="AG154" s="48" cm="1">
        <f t="array" ref="AG154">SalarioAnualEsperado($B154, $G154, $D154, AG$1, Hombres!$A$1:$DW$117, Mujeres!$A$1:$DW$117 )</f>
        <v>25264293.247703385</v>
      </c>
      <c r="AH154" s="48" cm="1">
        <f t="array" ref="AH154">SalarioAnualEsperado($B154, $G154, $D154, AH$1, Hombres!$A$1:$DW$117, Mujeres!$A$1:$DW$117 )</f>
        <v>26380806.651538674</v>
      </c>
      <c r="AI154" s="48" cm="1">
        <f t="array" ref="AI154">SalarioAnualEsperado($B154, $G154, $D154, AI$1, Hombres!$A$1:$DW$117, Mujeres!$A$1:$DW$117 )</f>
        <v>27533101.227527924</v>
      </c>
      <c r="AJ154" s="48" cm="1">
        <f t="array" ref="AJ154">SalarioAnualEsperado($B154, $G154, $D154, AJ$1, Hombres!$A$1:$DW$117, Mujeres!$A$1:$DW$117 )</f>
        <v>28721585.141723134</v>
      </c>
      <c r="AK154" s="48" cm="1">
        <f t="array" ref="AK154">SalarioAnualEsperado($B154, $G154, $D154, AK$1, Hombres!$A$1:$DW$117, Mujeres!$A$1:$DW$117 )</f>
        <v>29946575.971606608</v>
      </c>
      <c r="AL154" s="48" cm="1">
        <f t="array" ref="AL154">SalarioAnualEsperado($B154, $G154, $D154, AL$1, Hombres!$A$1:$DW$117, Mujeres!$A$1:$DW$117 )</f>
        <v>31206852.214097686</v>
      </c>
      <c r="AM154" s="48" cm="1">
        <f t="array" ref="AM154">SalarioAnualEsperado($B154, $G154, $D154, AM$1, Hombres!$A$1:$DW$117, Mujeres!$A$1:$DW$117 )</f>
        <v>0</v>
      </c>
      <c r="AN154" s="48" cm="1">
        <f t="array" ref="AN154">SalarioAnualEsperado($B154, $G154, $D154, AN$1, Hombres!$A$1:$DW$117, Mujeres!$A$1:$DW$117 )</f>
        <v>0</v>
      </c>
      <c r="AO154" s="48" cm="1">
        <f t="array" ref="AO154">SalarioAnualEsperado($B154, $G154, $D154, AO$1, Hombres!$A$1:$DW$117, Mujeres!$A$1:$DW$117 )</f>
        <v>0</v>
      </c>
      <c r="AP154" s="48" cm="1">
        <f t="array" ref="AP154">SalarioAnualEsperado($B154, $G154, $D154, AP$1, Hombres!$A$1:$DW$117, Mujeres!$A$1:$DW$117 )</f>
        <v>0</v>
      </c>
      <c r="AQ154" s="48" cm="1">
        <f t="array" ref="AQ154">SalarioAnualEsperado($B154, $G154, $D154, AQ$1, Hombres!$A$1:$DW$117, Mujeres!$A$1:$DW$117 )</f>
        <v>0</v>
      </c>
      <c r="AR154" s="48" cm="1">
        <f t="array" ref="AR154">SalarioAnualEsperado($B154, $G154, $D154, AR$1, Hombres!$A$1:$DW$117, Mujeres!$A$1:$DW$117 )</f>
        <v>0</v>
      </c>
      <c r="AS154" s="48" cm="1">
        <f t="array" ref="AS154">SalarioAnualEsperado($B154, $G154, $D154, AS$1, Hombres!$A$1:$DW$117, Mujeres!$A$1:$DW$117 )</f>
        <v>0</v>
      </c>
      <c r="AT154" s="48" cm="1">
        <f t="array" ref="AT154">SalarioAnualEsperado($B154, $G154, $D154, AT$1, Hombres!$A$1:$DW$117, Mujeres!$A$1:$DW$117 )</f>
        <v>0</v>
      </c>
      <c r="AU154" s="48" cm="1">
        <f t="array" ref="AU154">SalarioAnualEsperado($B154, $G154, $D154, AU$1, Hombres!$A$1:$DW$117, Mujeres!$A$1:$DW$117 )</f>
        <v>0</v>
      </c>
      <c r="AV154" s="48" cm="1">
        <f t="array" ref="AV154">SalarioAnualEsperado($B154, $G154, $D154, AV$1, Hombres!$A$1:$DW$117, Mujeres!$A$1:$DW$117 )</f>
        <v>0</v>
      </c>
      <c r="AW154" s="48" cm="1">
        <f t="array" ref="AW154">SalarioAnualEsperado($B154, $G154, $D154, AW$1, Hombres!$A$1:$DW$117, Mujeres!$A$1:$DW$117 )</f>
        <v>0</v>
      </c>
      <c r="AX154" s="48" cm="1">
        <f t="array" ref="AX154">SalarioAnualEsperado($B154, $G154, $D154, AX$1, Hombres!$A$1:$DW$117, Mujeres!$A$1:$DW$117 )</f>
        <v>0</v>
      </c>
      <c r="AY154" s="48" cm="1">
        <f t="array" ref="AY154">SalarioAnualEsperado($B154, $G154, $D154, AY$1, Hombres!$A$1:$DW$117, Mujeres!$A$1:$DW$117 )</f>
        <v>0</v>
      </c>
      <c r="AZ154" s="48" cm="1">
        <f t="array" ref="AZ154">SalarioAnualEsperado($B154, $G154, $D154, AZ$1, Hombres!$A$1:$DW$117, Mujeres!$A$1:$DW$117 )</f>
        <v>0</v>
      </c>
      <c r="BA154" s="48" cm="1">
        <f t="array" ref="BA154">SalarioAnualEsperado($B154, $G154, $D154, BA$1, Hombres!$A$1:$DW$117, Mujeres!$A$1:$DW$117 )</f>
        <v>0</v>
      </c>
      <c r="BB154" s="48" cm="1">
        <f t="array" ref="BB154">SalarioAnualEsperado($B154, $G154, $D154, BB$1, Hombres!$A$1:$DW$117, Mujeres!$A$1:$DW$117 )</f>
        <v>0</v>
      </c>
      <c r="BC154" s="48" cm="1">
        <f t="array" ref="BC154">SalarioAnualEsperado($B154, $G154, $D154, BC$1, Hombres!$A$1:$DW$117, Mujeres!$A$1:$DW$117 )</f>
        <v>0</v>
      </c>
      <c r="BD154" s="48" cm="1">
        <f t="array" ref="BD154">SalarioAnualEsperado($B154, $G154, $D154, BD$1, Hombres!$A$1:$DW$117, Mujeres!$A$1:$DW$117 )</f>
        <v>0</v>
      </c>
      <c r="BE154" s="48" cm="1">
        <f t="array" ref="BE154">SalarioAnualEsperado($B154, $G154, $D154, BE$1, Hombres!$A$1:$DW$117, Mujeres!$A$1:$DW$117 )</f>
        <v>0</v>
      </c>
      <c r="BF154" s="48" cm="1">
        <f t="array" ref="BF154">SalarioAnualEsperado($B154, $G154, $D154, BF$1, Hombres!$A$1:$DW$117, Mujeres!$A$1:$DW$117 )</f>
        <v>0</v>
      </c>
      <c r="BG154" s="48" cm="1">
        <f t="array" ref="BG154">SalarioAnualEsperado($B154, $G154, $D154, BG$1, Hombres!$A$1:$DW$117, Mujeres!$A$1:$DW$117 )</f>
        <v>0</v>
      </c>
      <c r="BH154" s="48" cm="1">
        <f t="array" ref="BH154">SalarioAnualEsperado($B154, $G154, $D154, BH$1, Hombres!$A$1:$DW$117, Mujeres!$A$1:$DW$117 )</f>
        <v>0</v>
      </c>
      <c r="BI154" s="48" cm="1">
        <f t="array" ref="BI154">SalarioAnualEsperado($B154, $G154, $D154, BI$1, Hombres!$A$1:$DW$117, Mujeres!$A$1:$DW$117 )</f>
        <v>0</v>
      </c>
      <c r="BJ154" s="48" cm="1">
        <f t="array" ref="BJ154">SalarioAnualEsperado($B154, $G154, $D154, BJ$1, Hombres!$A$1:$DW$117, Mujeres!$A$1:$DW$117 )</f>
        <v>0</v>
      </c>
      <c r="BK154" s="48" cm="1">
        <f t="array" ref="BK154">SalarioAnualEsperado($B154, $G154, $D154, BK$1, Hombres!$A$1:$DW$117, Mujeres!$A$1:$DW$117 )</f>
        <v>0</v>
      </c>
      <c r="BL154" s="48" cm="1">
        <f t="array" ref="BL154">SalarioAnualEsperado($B154, $G154, $D154, BL$1, Hombres!$A$1:$DW$117, Mujeres!$A$1:$DW$117 )</f>
        <v>0</v>
      </c>
      <c r="BM154" s="48" cm="1">
        <f t="array" ref="BM154">SalarioAnualEsperado($B154, $G154, $D154, BM$1, Hombres!$A$1:$DW$117, Mujeres!$A$1:$DW$117 )</f>
        <v>0</v>
      </c>
      <c r="BN154" s="48" cm="1">
        <f t="array" ref="BN154">SalarioAnualEsperado($B154, $G154, $D154, BN$1, Hombres!$A$1:$DW$117, Mujeres!$A$1:$DW$117 )</f>
        <v>0</v>
      </c>
      <c r="BO154" s="48" cm="1">
        <f t="array" ref="BO154">SalarioAnualEsperado($B154, $G154, $D154, BO$1, Hombres!$A$1:$DW$117, Mujeres!$A$1:$DW$117 )</f>
        <v>0</v>
      </c>
      <c r="BP154" s="48" cm="1">
        <f t="array" ref="BP154">SalarioAnualEsperado($B154, $G154, $D154, BP$1, Hombres!$A$1:$DW$117, Mujeres!$A$1:$DW$117 )</f>
        <v>0</v>
      </c>
      <c r="BQ154" s="48" cm="1">
        <f t="array" ref="BQ154">SalarioAnualEsperado($B154, $G154, $D154, BQ$1, Hombres!$A$1:$DW$117, Mujeres!$A$1:$DW$117 )</f>
        <v>0</v>
      </c>
      <c r="BR154" s="48" cm="1">
        <f t="array" ref="BR154">SalarioAnualEsperado($B154, $G154, $D154, BR$1, Hombres!$A$1:$DW$117, Mujeres!$A$1:$DW$117 )</f>
        <v>0</v>
      </c>
      <c r="BS154" s="48" cm="1">
        <f t="array" ref="BS154">SalarioAnualEsperado($B154, $G154, $D154, BS$1, Hombres!$A$1:$DW$117, Mujeres!$A$1:$DW$117 )</f>
        <v>0</v>
      </c>
      <c r="BT154" s="48" cm="1">
        <f t="array" ref="BT154">SalarioAnualEsperado($B154, $G154, $D154, BT$1, Hombres!$A$1:$DW$117, Mujeres!$A$1:$DW$117 )</f>
        <v>0</v>
      </c>
      <c r="BU154" s="48" cm="1">
        <f t="array" ref="BU154">SalarioAnualEsperado($B154, $G154, $D154, BU$1, Hombres!$A$1:$DW$117, Mujeres!$A$1:$DW$117 )</f>
        <v>0</v>
      </c>
      <c r="BV154" s="48" cm="1">
        <f t="array" ref="BV154">SalarioAnualEsperado($B154, $G154, $D154, BV$1, Hombres!$A$1:$DW$117, Mujeres!$A$1:$DW$117 )</f>
        <v>0</v>
      </c>
      <c r="BW154" s="48" cm="1">
        <f t="array" ref="BW154">SalarioAnualEsperado($B154, $G154, $D154, BW$1, Hombres!$A$1:$DW$117, Mujeres!$A$1:$DW$117 )</f>
        <v>0</v>
      </c>
      <c r="BX154" s="48" cm="1">
        <f t="array" ref="BX154">SalarioAnualEsperado($B154, $G154, $D154, BX$1, Hombres!$A$1:$DW$117, Mujeres!$A$1:$DW$117 )</f>
        <v>0</v>
      </c>
      <c r="BY154" s="48" cm="1">
        <f t="array" ref="BY154">SalarioAnualEsperado($B154, $G154, $D154, BY$1, Hombres!$A$1:$DW$117, Mujeres!$A$1:$DW$117 )</f>
        <v>0</v>
      </c>
      <c r="BZ154" s="48" cm="1">
        <f t="array" ref="BZ154">SalarioAnualEsperado($B154, $G154, $D154, BZ$1, Hombres!$A$1:$DW$117, Mujeres!$A$1:$DW$117 )</f>
        <v>0</v>
      </c>
      <c r="CA154" s="48" cm="1">
        <f t="array" ref="CA154">SalarioAnualEsperado($B154, $G154, $D154, CA$1, Hombres!$A$1:$DW$117, Mujeres!$A$1:$DW$117 )</f>
        <v>0</v>
      </c>
      <c r="CB154" s="48" cm="1">
        <f t="array" ref="CB154">SalarioAnualEsperado($B154, $G154, $D154, CB$1, Hombres!$A$1:$DW$117, Mujeres!$A$1:$DW$117 )</f>
        <v>0</v>
      </c>
      <c r="CC154" s="48" cm="1">
        <f t="array" ref="CC154">SalarioAnualEsperado($B154, $G154, $D154, CC$1, Hombres!$A$1:$DW$117, Mujeres!$A$1:$DW$117 )</f>
        <v>0</v>
      </c>
      <c r="CD154" s="48" cm="1">
        <f t="array" ref="CD154">SalarioAnualEsperado($B154, $G154, $D154, CD$1, Hombres!$A$1:$DW$117, Mujeres!$A$1:$DW$117 )</f>
        <v>0</v>
      </c>
      <c r="CE154" s="48" cm="1">
        <f t="array" ref="CE154">SalarioAnualEsperado($B154, $G154, $D154, CE$1, Hombres!$A$1:$DW$117, Mujeres!$A$1:$DW$117 )</f>
        <v>0</v>
      </c>
      <c r="CF154" s="48" cm="1">
        <f t="array" ref="CF154">SalarioAnualEsperado($B154, $G154, $D154, CF$1, Hombres!$A$1:$DW$117, Mujeres!$A$1:$DW$117 )</f>
        <v>0</v>
      </c>
      <c r="CG154" s="48" cm="1">
        <f t="array" ref="CG154">SalarioAnualEsperado($B154, $G154, $D154, CG$1, Hombres!$A$1:$DW$117, Mujeres!$A$1:$DW$117 )</f>
        <v>0</v>
      </c>
      <c r="CH154" s="48" cm="1">
        <f t="array" ref="CH154">SalarioAnualEsperado($B154, $G154, $D154, CH$1, Hombres!$A$1:$DW$117, Mujeres!$A$1:$DW$117 )</f>
        <v>0</v>
      </c>
      <c r="CI154" s="48" cm="1">
        <f t="array" ref="CI154">SalarioAnualEsperado($B154, $G154, $D154, CI$1, Hombres!$A$1:$DW$117, Mujeres!$A$1:$DW$117 )</f>
        <v>0</v>
      </c>
      <c r="CJ154" s="48" cm="1">
        <f t="array" ref="CJ154">SalarioAnualEsperado($B154, $G154, $D154, CJ$1, Hombres!$A$1:$DW$117, Mujeres!$A$1:$DW$117 )</f>
        <v>0</v>
      </c>
      <c r="CK154" s="48" cm="1">
        <f t="array" ref="CK154">SalarioAnualEsperado($B154, $G154, $D154, CK$1, Hombres!$A$1:$DW$117, Mujeres!$A$1:$DW$117 )</f>
        <v>0</v>
      </c>
      <c r="CL154" s="48" cm="1">
        <f t="array" ref="CL154">SalarioAnualEsperado($B154, $G154, $D154, CL$1, Hombres!$A$1:$DW$117, Mujeres!$A$1:$DW$117 )</f>
        <v>0</v>
      </c>
      <c r="CM154" s="48" cm="1">
        <f t="array" ref="CM154">SalarioAnualEsperado($B154, $G154, $D154, CM$1, Hombres!$A$1:$DW$117, Mujeres!$A$1:$DW$117 )</f>
        <v>0</v>
      </c>
      <c r="CN154" s="48" cm="1">
        <f t="array" ref="CN154">SalarioAnualEsperado($B154, $G154, $D154, CN$1, Hombres!$A$1:$DW$117, Mujeres!$A$1:$DW$117 )</f>
        <v>0</v>
      </c>
      <c r="CO154" s="48" cm="1">
        <f t="array" ref="CO154">SalarioAnualEsperado($B154, $G154, $D154, CO$1, Hombres!$A$1:$DW$117, Mujeres!$A$1:$DW$117 )</f>
        <v>0</v>
      </c>
      <c r="CP154" s="48" cm="1">
        <f t="array" ref="CP154">SalarioAnualEsperado($B154, $G154, $D154, CP$1, Hombres!$A$1:$DW$117, Mujeres!$A$1:$DW$117 )</f>
        <v>0</v>
      </c>
      <c r="CQ154" s="48" cm="1">
        <f t="array" ref="CQ154">SalarioAnualEsperado($B154, $G154, $D154, CQ$1, Hombres!$A$1:$DW$117, Mujeres!$A$1:$DW$117 )</f>
        <v>0</v>
      </c>
      <c r="CR154" s="48" cm="1">
        <f t="array" ref="CR154">SalarioAnualEsperado($B154, $G154, $D154, CR$1, Hombres!$A$1:$DW$117, Mujeres!$A$1:$DW$117 )</f>
        <v>0</v>
      </c>
      <c r="CS154" s="48" cm="1">
        <f t="array" ref="CS154">SalarioAnualEsperado($B154, $G154, $D154, CS$1, Hombres!$A$1:$DW$117, Mujeres!$A$1:$DW$117 )</f>
        <v>0</v>
      </c>
      <c r="CT154" s="48" cm="1">
        <f t="array" ref="CT154">SalarioAnualEsperado($B154, $G154, $D154, CT$1, Hombres!$A$1:$DW$117, Mujeres!$A$1:$DW$117 )</f>
        <v>0</v>
      </c>
      <c r="CU154" s="48" cm="1">
        <f t="array" ref="CU154">SalarioAnualEsperado($B154, $G154, $D154, CU$1, Hombres!$A$1:$DW$117, Mujeres!$A$1:$DW$117 )</f>
        <v>0</v>
      </c>
      <c r="CV154" s="48" cm="1">
        <f t="array" ref="CV154">SalarioAnualEsperado($B154, $G154, $D154, CV$1, Hombres!$A$1:$DW$117, Mujeres!$A$1:$DW$117 )</f>
        <v>0</v>
      </c>
      <c r="CW154" s="48" cm="1">
        <f t="array" ref="CW154">SalarioAnualEsperado($B154, $G154, $D154, CW$1, Hombres!$A$1:$DW$117, Mujeres!$A$1:$DW$117 )</f>
        <v>0</v>
      </c>
      <c r="CX154" s="48" cm="1">
        <f t="array" ref="CX154">SalarioAnualEsperado($B154, $G154, $D154, CX$1, Hombres!$A$1:$DW$117, Mujeres!$A$1:$DW$117 )</f>
        <v>0</v>
      </c>
      <c r="CY154" s="48" cm="1">
        <f t="array" ref="CY154">SalarioAnualEsperado($B154, $G154, $D154, CY$1, Hombres!$A$1:$DW$117, Mujeres!$A$1:$DW$117 )</f>
        <v>0</v>
      </c>
      <c r="CZ154" s="48" cm="1">
        <f t="array" ref="CZ154">SalarioAnualEsperado($B154, $G154, $D154, CZ$1, Hombres!$A$1:$DW$117, Mujeres!$A$1:$DW$117 )</f>
        <v>0</v>
      </c>
      <c r="DA154" s="48" cm="1">
        <f t="array" ref="DA154">SalarioAnualEsperado($B154, $G154, $D154, DA$1, Hombres!$A$1:$DW$117, Mujeres!$A$1:$DW$117 )</f>
        <v>0</v>
      </c>
      <c r="DB154" s="48" cm="1">
        <f t="array" ref="DB154">SalarioAnualEsperado($B154, $G154, $D154, DB$1, Hombres!$A$1:$DW$117, Mujeres!$A$1:$DW$117 )</f>
        <v>0</v>
      </c>
      <c r="DC154" s="48" cm="1">
        <f t="array" ref="DC154">SalarioAnualEsperado($B154, $G154, $D154, DC$1, Hombres!$A$1:$DW$117, Mujeres!$A$1:$DW$117 )</f>
        <v>0</v>
      </c>
    </row>
    <row r="155" spans="1:107" x14ac:dyDescent="0.3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8" cm="1">
        <f t="array" ref="L155">SalarioAnualEsperado($B155, $G155, $D155, L$1, Hombres!$A$1:$DW$117, Mujeres!$A$1:$DW$117 )</f>
        <v>7272850</v>
      </c>
      <c r="M155" s="48" cm="1">
        <f t="array" ref="M155">SalarioAnualEsperado($B155, $G155, $D155, M$1, Hombres!$A$1:$DW$117, Mujeres!$A$1:$DW$117 )</f>
        <v>7636310.6646406716</v>
      </c>
      <c r="N155" s="48" cm="1">
        <f t="array" ref="N155">SalarioAnualEsperado($B155, $G155, $D155, N$1, Hombres!$A$1:$DW$117, Mujeres!$A$1:$DW$117 )</f>
        <v>8017705.8258432951</v>
      </c>
      <c r="O155" s="48" cm="1">
        <f t="array" ref="O155">SalarioAnualEsperado($B155, $G155, $D155, O$1, Hombres!$A$1:$DW$117, Mujeres!$A$1:$DW$117 )</f>
        <v>8417901.2592943348</v>
      </c>
      <c r="P155" s="48" cm="1">
        <f t="array" ref="P155">SalarioAnualEsperado($B155, $G155, $D155, P$1, Hombres!$A$1:$DW$117, Mujeres!$A$1:$DW$117 )</f>
        <v>8837787.2590070497</v>
      </c>
      <c r="Q155" s="48" cm="1">
        <f t="array" ref="Q155">SalarioAnualEsperado($B155, $G155, $D155, Q$1, Hombres!$A$1:$DW$117, Mujeres!$A$1:$DW$117 )</f>
        <v>9278289.4667312521</v>
      </c>
      <c r="R155" s="48" cm="1">
        <f t="array" ref="R155">SalarioAnualEsperado($B155, $G155, $D155, R$1, Hombres!$A$1:$DW$117, Mujeres!$A$1:$DW$117 )</f>
        <v>9740374.3051785044</v>
      </c>
      <c r="S155" s="48" cm="1">
        <f t="array" ref="S155">SalarioAnualEsperado($B155, $G155, $D155, S$1, Hombres!$A$1:$DW$117, Mujeres!$A$1:$DW$117 )</f>
        <v>10224994.37241967</v>
      </c>
      <c r="T155" s="48" cm="1">
        <f t="array" ref="T155">SalarioAnualEsperado($B155, $G155, $D155, T$1, Hombres!$A$1:$DW$117, Mujeres!$A$1:$DW$117 )</f>
        <v>10733057.925329741</v>
      </c>
      <c r="U155" s="48" cm="1">
        <f t="array" ref="U155">SalarioAnualEsperado($B155, $G155, $D155, U$1, Hombres!$A$1:$DW$117, Mujeres!$A$1:$DW$117 )</f>
        <v>11265561.223270046</v>
      </c>
      <c r="V155" s="48" cm="1">
        <f t="array" ref="V155">SalarioAnualEsperado($B155, $G155, $D155, V$1, Hombres!$A$1:$DW$117, Mujeres!$A$1:$DW$117 )</f>
        <v>11823597.324165646</v>
      </c>
      <c r="W155" s="48" cm="1">
        <f t="array" ref="W155">SalarioAnualEsperado($B155, $G155, $D155, W$1, Hombres!$A$1:$DW$117, Mujeres!$A$1:$DW$117 )</f>
        <v>12408397.344916418</v>
      </c>
      <c r="X155" s="48" cm="1">
        <f t="array" ref="X155">SalarioAnualEsperado($B155, $G155, $D155, X$1, Hombres!$A$1:$DW$117, Mujeres!$A$1:$DW$117 )</f>
        <v>13021192.331407528</v>
      </c>
      <c r="Y155" s="48" cm="1">
        <f t="array" ref="Y155">SalarioAnualEsperado($B155, $G155, $D155, Y$1, Hombres!$A$1:$DW$117, Mujeres!$A$1:$DW$117 )</f>
        <v>13663172.519530412</v>
      </c>
      <c r="Z155" s="48" cm="1">
        <f t="array" ref="Z155">SalarioAnualEsperado($B155, $G155, $D155, Z$1, Hombres!$A$1:$DW$117, Mujeres!$A$1:$DW$117 )</f>
        <v>14335565.280691992</v>
      </c>
      <c r="AA155" s="48" cm="1">
        <f t="array" ref="AA155">SalarioAnualEsperado($B155, $G155, $D155, AA$1, Hombres!$A$1:$DW$117, Mujeres!$A$1:$DW$117 )</f>
        <v>15039686.36019139</v>
      </c>
      <c r="AB155" s="48" cm="1">
        <f t="array" ref="AB155">SalarioAnualEsperado($B155, $G155, $D155, AB$1, Hombres!$A$1:$DW$117, Mujeres!$A$1:$DW$117 )</f>
        <v>15776944.466129126</v>
      </c>
      <c r="AC155" s="48" cm="1">
        <f t="array" ref="AC155">SalarioAnualEsperado($B155, $G155, $D155, AC$1, Hombres!$A$1:$DW$117, Mujeres!$A$1:$DW$117 )</f>
        <v>16548687.717771908</v>
      </c>
      <c r="AD155" s="48" cm="1">
        <f t="array" ref="AD155">SalarioAnualEsperado($B155, $G155, $D155, AD$1, Hombres!$A$1:$DW$117, Mujeres!$A$1:$DW$117 )</f>
        <v>17356006.48101148</v>
      </c>
      <c r="AE155" s="48" cm="1">
        <f t="array" ref="AE155">SalarioAnualEsperado($B155, $G155, $D155, AE$1, Hombres!$A$1:$DW$117, Mujeres!$A$1:$DW$117 )</f>
        <v>18200085.94834511</v>
      </c>
      <c r="AF155" s="48" cm="1">
        <f t="array" ref="AF155">SalarioAnualEsperado($B155, $G155, $D155, AF$1, Hombres!$A$1:$DW$117, Mujeres!$A$1:$DW$117 )</f>
        <v>19082359.087116346</v>
      </c>
      <c r="AG155" s="48" cm="1">
        <f t="array" ref="AG155">SalarioAnualEsperado($B155, $G155, $D155, AG$1, Hombres!$A$1:$DW$117, Mujeres!$A$1:$DW$117 )</f>
        <v>20004644.988496583</v>
      </c>
      <c r="AH155" s="48" cm="1">
        <f t="array" ref="AH155">SalarioAnualEsperado($B155, $G155, $D155, AH$1, Hombres!$A$1:$DW$117, Mujeres!$A$1:$DW$117 )</f>
        <v>20968648.38694533</v>
      </c>
      <c r="AI155" s="48" cm="1">
        <f t="array" ref="AI155">SalarioAnualEsperado($B155, $G155, $D155, AI$1, Hombres!$A$1:$DW$117, Mujeres!$A$1:$DW$117 )</f>
        <v>21975616.625551634</v>
      </c>
      <c r="AJ155" s="48" cm="1">
        <f t="array" ref="AJ155">SalarioAnualEsperado($B155, $G155, $D155, AJ$1, Hombres!$A$1:$DW$117, Mujeres!$A$1:$DW$117 )</f>
        <v>23026363.792180993</v>
      </c>
      <c r="AK155" s="48" cm="1">
        <f t="array" ref="AK155">SalarioAnualEsperado($B155, $G155, $D155, AK$1, Hombres!$A$1:$DW$117, Mujeres!$A$1:$DW$117 )</f>
        <v>24121521.473528881</v>
      </c>
      <c r="AL155" s="48" cm="1">
        <f t="array" ref="AL155">SalarioAnualEsperado($B155, $G155, $D155, AL$1, Hombres!$A$1:$DW$117, Mujeres!$A$1:$DW$117 )</f>
        <v>25261642.331070255</v>
      </c>
      <c r="AM155" s="48" cm="1">
        <f t="array" ref="AM155">SalarioAnualEsperado($B155, $G155, $D155, AM$1, Hombres!$A$1:$DW$117, Mujeres!$A$1:$DW$117 )</f>
        <v>0</v>
      </c>
      <c r="AN155" s="48" cm="1">
        <f t="array" ref="AN155">SalarioAnualEsperado($B155, $G155, $D155, AN$1, Hombres!$A$1:$DW$117, Mujeres!$A$1:$DW$117 )</f>
        <v>0</v>
      </c>
      <c r="AO155" s="48" cm="1">
        <f t="array" ref="AO155">SalarioAnualEsperado($B155, $G155, $D155, AO$1, Hombres!$A$1:$DW$117, Mujeres!$A$1:$DW$117 )</f>
        <v>0</v>
      </c>
      <c r="AP155" s="48" cm="1">
        <f t="array" ref="AP155">SalarioAnualEsperado($B155, $G155, $D155, AP$1, Hombres!$A$1:$DW$117, Mujeres!$A$1:$DW$117 )</f>
        <v>0</v>
      </c>
      <c r="AQ155" s="48" cm="1">
        <f t="array" ref="AQ155">SalarioAnualEsperado($B155, $G155, $D155, AQ$1, Hombres!$A$1:$DW$117, Mujeres!$A$1:$DW$117 )</f>
        <v>0</v>
      </c>
      <c r="AR155" s="48" cm="1">
        <f t="array" ref="AR155">SalarioAnualEsperado($B155, $G155, $D155, AR$1, Hombres!$A$1:$DW$117, Mujeres!$A$1:$DW$117 )</f>
        <v>0</v>
      </c>
      <c r="AS155" s="48" cm="1">
        <f t="array" ref="AS155">SalarioAnualEsperado($B155, $G155, $D155, AS$1, Hombres!$A$1:$DW$117, Mujeres!$A$1:$DW$117 )</f>
        <v>0</v>
      </c>
      <c r="AT155" s="48" cm="1">
        <f t="array" ref="AT155">SalarioAnualEsperado($B155, $G155, $D155, AT$1, Hombres!$A$1:$DW$117, Mujeres!$A$1:$DW$117 )</f>
        <v>0</v>
      </c>
      <c r="AU155" s="48" cm="1">
        <f t="array" ref="AU155">SalarioAnualEsperado($B155, $G155, $D155, AU$1, Hombres!$A$1:$DW$117, Mujeres!$A$1:$DW$117 )</f>
        <v>0</v>
      </c>
      <c r="AV155" s="48" cm="1">
        <f t="array" ref="AV155">SalarioAnualEsperado($B155, $G155, $D155, AV$1, Hombres!$A$1:$DW$117, Mujeres!$A$1:$DW$117 )</f>
        <v>0</v>
      </c>
      <c r="AW155" s="48" cm="1">
        <f t="array" ref="AW155">SalarioAnualEsperado($B155, $G155, $D155, AW$1, Hombres!$A$1:$DW$117, Mujeres!$A$1:$DW$117 )</f>
        <v>0</v>
      </c>
      <c r="AX155" s="48" cm="1">
        <f t="array" ref="AX155">SalarioAnualEsperado($B155, $G155, $D155, AX$1, Hombres!$A$1:$DW$117, Mujeres!$A$1:$DW$117 )</f>
        <v>0</v>
      </c>
      <c r="AY155" s="48" cm="1">
        <f t="array" ref="AY155">SalarioAnualEsperado($B155, $G155, $D155, AY$1, Hombres!$A$1:$DW$117, Mujeres!$A$1:$DW$117 )</f>
        <v>0</v>
      </c>
      <c r="AZ155" s="48" cm="1">
        <f t="array" ref="AZ155">SalarioAnualEsperado($B155, $G155, $D155, AZ$1, Hombres!$A$1:$DW$117, Mujeres!$A$1:$DW$117 )</f>
        <v>0</v>
      </c>
      <c r="BA155" s="48" cm="1">
        <f t="array" ref="BA155">SalarioAnualEsperado($B155, $G155, $D155, BA$1, Hombres!$A$1:$DW$117, Mujeres!$A$1:$DW$117 )</f>
        <v>0</v>
      </c>
      <c r="BB155" s="48" cm="1">
        <f t="array" ref="BB155">SalarioAnualEsperado($B155, $G155, $D155, BB$1, Hombres!$A$1:$DW$117, Mujeres!$A$1:$DW$117 )</f>
        <v>0</v>
      </c>
      <c r="BC155" s="48" cm="1">
        <f t="array" ref="BC155">SalarioAnualEsperado($B155, $G155, $D155, BC$1, Hombres!$A$1:$DW$117, Mujeres!$A$1:$DW$117 )</f>
        <v>0</v>
      </c>
      <c r="BD155" s="48" cm="1">
        <f t="array" ref="BD155">SalarioAnualEsperado($B155, $G155, $D155, BD$1, Hombres!$A$1:$DW$117, Mujeres!$A$1:$DW$117 )</f>
        <v>0</v>
      </c>
      <c r="BE155" s="48" cm="1">
        <f t="array" ref="BE155">SalarioAnualEsperado($B155, $G155, $D155, BE$1, Hombres!$A$1:$DW$117, Mujeres!$A$1:$DW$117 )</f>
        <v>0</v>
      </c>
      <c r="BF155" s="48" cm="1">
        <f t="array" ref="BF155">SalarioAnualEsperado($B155, $G155, $D155, BF$1, Hombres!$A$1:$DW$117, Mujeres!$A$1:$DW$117 )</f>
        <v>0</v>
      </c>
      <c r="BG155" s="48" cm="1">
        <f t="array" ref="BG155">SalarioAnualEsperado($B155, $G155, $D155, BG$1, Hombres!$A$1:$DW$117, Mujeres!$A$1:$DW$117 )</f>
        <v>0</v>
      </c>
      <c r="BH155" s="48" cm="1">
        <f t="array" ref="BH155">SalarioAnualEsperado($B155, $G155, $D155, BH$1, Hombres!$A$1:$DW$117, Mujeres!$A$1:$DW$117 )</f>
        <v>0</v>
      </c>
      <c r="BI155" s="48" cm="1">
        <f t="array" ref="BI155">SalarioAnualEsperado($B155, $G155, $D155, BI$1, Hombres!$A$1:$DW$117, Mujeres!$A$1:$DW$117 )</f>
        <v>0</v>
      </c>
      <c r="BJ155" s="48" cm="1">
        <f t="array" ref="BJ155">SalarioAnualEsperado($B155, $G155, $D155, BJ$1, Hombres!$A$1:$DW$117, Mujeres!$A$1:$DW$117 )</f>
        <v>0</v>
      </c>
      <c r="BK155" s="48" cm="1">
        <f t="array" ref="BK155">SalarioAnualEsperado($B155, $G155, $D155, BK$1, Hombres!$A$1:$DW$117, Mujeres!$A$1:$DW$117 )</f>
        <v>0</v>
      </c>
      <c r="BL155" s="48" cm="1">
        <f t="array" ref="BL155">SalarioAnualEsperado($B155, $G155, $D155, BL$1, Hombres!$A$1:$DW$117, Mujeres!$A$1:$DW$117 )</f>
        <v>0</v>
      </c>
      <c r="BM155" s="48" cm="1">
        <f t="array" ref="BM155">SalarioAnualEsperado($B155, $G155, $D155, BM$1, Hombres!$A$1:$DW$117, Mujeres!$A$1:$DW$117 )</f>
        <v>0</v>
      </c>
      <c r="BN155" s="48" cm="1">
        <f t="array" ref="BN155">SalarioAnualEsperado($B155, $G155, $D155, BN$1, Hombres!$A$1:$DW$117, Mujeres!$A$1:$DW$117 )</f>
        <v>0</v>
      </c>
      <c r="BO155" s="48" cm="1">
        <f t="array" ref="BO155">SalarioAnualEsperado($B155, $G155, $D155, BO$1, Hombres!$A$1:$DW$117, Mujeres!$A$1:$DW$117 )</f>
        <v>0</v>
      </c>
      <c r="BP155" s="48" cm="1">
        <f t="array" ref="BP155">SalarioAnualEsperado($B155, $G155, $D155, BP$1, Hombres!$A$1:$DW$117, Mujeres!$A$1:$DW$117 )</f>
        <v>0</v>
      </c>
      <c r="BQ155" s="48" cm="1">
        <f t="array" ref="BQ155">SalarioAnualEsperado($B155, $G155, $D155, BQ$1, Hombres!$A$1:$DW$117, Mujeres!$A$1:$DW$117 )</f>
        <v>0</v>
      </c>
      <c r="BR155" s="48" cm="1">
        <f t="array" ref="BR155">SalarioAnualEsperado($B155, $G155, $D155, BR$1, Hombres!$A$1:$DW$117, Mujeres!$A$1:$DW$117 )</f>
        <v>0</v>
      </c>
      <c r="BS155" s="48" cm="1">
        <f t="array" ref="BS155">SalarioAnualEsperado($B155, $G155, $D155, BS$1, Hombres!$A$1:$DW$117, Mujeres!$A$1:$DW$117 )</f>
        <v>0</v>
      </c>
      <c r="BT155" s="48" cm="1">
        <f t="array" ref="BT155">SalarioAnualEsperado($B155, $G155, $D155, BT$1, Hombres!$A$1:$DW$117, Mujeres!$A$1:$DW$117 )</f>
        <v>0</v>
      </c>
      <c r="BU155" s="48" cm="1">
        <f t="array" ref="BU155">SalarioAnualEsperado($B155, $G155, $D155, BU$1, Hombres!$A$1:$DW$117, Mujeres!$A$1:$DW$117 )</f>
        <v>0</v>
      </c>
      <c r="BV155" s="48" cm="1">
        <f t="array" ref="BV155">SalarioAnualEsperado($B155, $G155, $D155, BV$1, Hombres!$A$1:$DW$117, Mujeres!$A$1:$DW$117 )</f>
        <v>0</v>
      </c>
      <c r="BW155" s="48" cm="1">
        <f t="array" ref="BW155">SalarioAnualEsperado($B155, $G155, $D155, BW$1, Hombres!$A$1:$DW$117, Mujeres!$A$1:$DW$117 )</f>
        <v>0</v>
      </c>
      <c r="BX155" s="48" cm="1">
        <f t="array" ref="BX155">SalarioAnualEsperado($B155, $G155, $D155, BX$1, Hombres!$A$1:$DW$117, Mujeres!$A$1:$DW$117 )</f>
        <v>0</v>
      </c>
      <c r="BY155" s="48" cm="1">
        <f t="array" ref="BY155">SalarioAnualEsperado($B155, $G155, $D155, BY$1, Hombres!$A$1:$DW$117, Mujeres!$A$1:$DW$117 )</f>
        <v>0</v>
      </c>
      <c r="BZ155" s="48" cm="1">
        <f t="array" ref="BZ155">SalarioAnualEsperado($B155, $G155, $D155, BZ$1, Hombres!$A$1:$DW$117, Mujeres!$A$1:$DW$117 )</f>
        <v>0</v>
      </c>
      <c r="CA155" s="48" cm="1">
        <f t="array" ref="CA155">SalarioAnualEsperado($B155, $G155, $D155, CA$1, Hombres!$A$1:$DW$117, Mujeres!$A$1:$DW$117 )</f>
        <v>0</v>
      </c>
      <c r="CB155" s="48" cm="1">
        <f t="array" ref="CB155">SalarioAnualEsperado($B155, $G155, $D155, CB$1, Hombres!$A$1:$DW$117, Mujeres!$A$1:$DW$117 )</f>
        <v>0</v>
      </c>
      <c r="CC155" s="48" cm="1">
        <f t="array" ref="CC155">SalarioAnualEsperado($B155, $G155, $D155, CC$1, Hombres!$A$1:$DW$117, Mujeres!$A$1:$DW$117 )</f>
        <v>0</v>
      </c>
      <c r="CD155" s="48" cm="1">
        <f t="array" ref="CD155">SalarioAnualEsperado($B155, $G155, $D155, CD$1, Hombres!$A$1:$DW$117, Mujeres!$A$1:$DW$117 )</f>
        <v>0</v>
      </c>
      <c r="CE155" s="48" cm="1">
        <f t="array" ref="CE155">SalarioAnualEsperado($B155, $G155, $D155, CE$1, Hombres!$A$1:$DW$117, Mujeres!$A$1:$DW$117 )</f>
        <v>0</v>
      </c>
      <c r="CF155" s="48" cm="1">
        <f t="array" ref="CF155">SalarioAnualEsperado($B155, $G155, $D155, CF$1, Hombres!$A$1:$DW$117, Mujeres!$A$1:$DW$117 )</f>
        <v>0</v>
      </c>
      <c r="CG155" s="48" cm="1">
        <f t="array" ref="CG155">SalarioAnualEsperado($B155, $G155, $D155, CG$1, Hombres!$A$1:$DW$117, Mujeres!$A$1:$DW$117 )</f>
        <v>0</v>
      </c>
      <c r="CH155" s="48" cm="1">
        <f t="array" ref="CH155">SalarioAnualEsperado($B155, $G155, $D155, CH$1, Hombres!$A$1:$DW$117, Mujeres!$A$1:$DW$117 )</f>
        <v>0</v>
      </c>
      <c r="CI155" s="48" cm="1">
        <f t="array" ref="CI155">SalarioAnualEsperado($B155, $G155, $D155, CI$1, Hombres!$A$1:$DW$117, Mujeres!$A$1:$DW$117 )</f>
        <v>0</v>
      </c>
      <c r="CJ155" s="48" cm="1">
        <f t="array" ref="CJ155">SalarioAnualEsperado($B155, $G155, $D155, CJ$1, Hombres!$A$1:$DW$117, Mujeres!$A$1:$DW$117 )</f>
        <v>0</v>
      </c>
      <c r="CK155" s="48" cm="1">
        <f t="array" ref="CK155">SalarioAnualEsperado($B155, $G155, $D155, CK$1, Hombres!$A$1:$DW$117, Mujeres!$A$1:$DW$117 )</f>
        <v>0</v>
      </c>
      <c r="CL155" s="48" cm="1">
        <f t="array" ref="CL155">SalarioAnualEsperado($B155, $G155, $D155, CL$1, Hombres!$A$1:$DW$117, Mujeres!$A$1:$DW$117 )</f>
        <v>0</v>
      </c>
      <c r="CM155" s="48" cm="1">
        <f t="array" ref="CM155">SalarioAnualEsperado($B155, $G155, $D155, CM$1, Hombres!$A$1:$DW$117, Mujeres!$A$1:$DW$117 )</f>
        <v>0</v>
      </c>
      <c r="CN155" s="48" cm="1">
        <f t="array" ref="CN155">SalarioAnualEsperado($B155, $G155, $D155, CN$1, Hombres!$A$1:$DW$117, Mujeres!$A$1:$DW$117 )</f>
        <v>0</v>
      </c>
      <c r="CO155" s="48" cm="1">
        <f t="array" ref="CO155">SalarioAnualEsperado($B155, $G155, $D155, CO$1, Hombres!$A$1:$DW$117, Mujeres!$A$1:$DW$117 )</f>
        <v>0</v>
      </c>
      <c r="CP155" s="48" cm="1">
        <f t="array" ref="CP155">SalarioAnualEsperado($B155, $G155, $D155, CP$1, Hombres!$A$1:$DW$117, Mujeres!$A$1:$DW$117 )</f>
        <v>0</v>
      </c>
      <c r="CQ155" s="48" cm="1">
        <f t="array" ref="CQ155">SalarioAnualEsperado($B155, $G155, $D155, CQ$1, Hombres!$A$1:$DW$117, Mujeres!$A$1:$DW$117 )</f>
        <v>0</v>
      </c>
      <c r="CR155" s="48" cm="1">
        <f t="array" ref="CR155">SalarioAnualEsperado($B155, $G155, $D155, CR$1, Hombres!$A$1:$DW$117, Mujeres!$A$1:$DW$117 )</f>
        <v>0</v>
      </c>
      <c r="CS155" s="48" cm="1">
        <f t="array" ref="CS155">SalarioAnualEsperado($B155, $G155, $D155, CS$1, Hombres!$A$1:$DW$117, Mujeres!$A$1:$DW$117 )</f>
        <v>0</v>
      </c>
      <c r="CT155" s="48" cm="1">
        <f t="array" ref="CT155">SalarioAnualEsperado($B155, $G155, $D155, CT$1, Hombres!$A$1:$DW$117, Mujeres!$A$1:$DW$117 )</f>
        <v>0</v>
      </c>
      <c r="CU155" s="48" cm="1">
        <f t="array" ref="CU155">SalarioAnualEsperado($B155, $G155, $D155, CU$1, Hombres!$A$1:$DW$117, Mujeres!$A$1:$DW$117 )</f>
        <v>0</v>
      </c>
      <c r="CV155" s="48" cm="1">
        <f t="array" ref="CV155">SalarioAnualEsperado($B155, $G155, $D155, CV$1, Hombres!$A$1:$DW$117, Mujeres!$A$1:$DW$117 )</f>
        <v>0</v>
      </c>
      <c r="CW155" s="48" cm="1">
        <f t="array" ref="CW155">SalarioAnualEsperado($B155, $G155, $D155, CW$1, Hombres!$A$1:$DW$117, Mujeres!$A$1:$DW$117 )</f>
        <v>0</v>
      </c>
      <c r="CX155" s="48" cm="1">
        <f t="array" ref="CX155">SalarioAnualEsperado($B155, $G155, $D155, CX$1, Hombres!$A$1:$DW$117, Mujeres!$A$1:$DW$117 )</f>
        <v>0</v>
      </c>
      <c r="CY155" s="48" cm="1">
        <f t="array" ref="CY155">SalarioAnualEsperado($B155, $G155, $D155, CY$1, Hombres!$A$1:$DW$117, Mujeres!$A$1:$DW$117 )</f>
        <v>0</v>
      </c>
      <c r="CZ155" s="48" cm="1">
        <f t="array" ref="CZ155">SalarioAnualEsperado($B155, $G155, $D155, CZ$1, Hombres!$A$1:$DW$117, Mujeres!$A$1:$DW$117 )</f>
        <v>0</v>
      </c>
      <c r="DA155" s="48" cm="1">
        <f t="array" ref="DA155">SalarioAnualEsperado($B155, $G155, $D155, DA$1, Hombres!$A$1:$DW$117, Mujeres!$A$1:$DW$117 )</f>
        <v>0</v>
      </c>
      <c r="DB155" s="48" cm="1">
        <f t="array" ref="DB155">SalarioAnualEsperado($B155, $G155, $D155, DB$1, Hombres!$A$1:$DW$117, Mujeres!$A$1:$DW$117 )</f>
        <v>0</v>
      </c>
      <c r="DC155" s="48" cm="1">
        <f t="array" ref="DC155">SalarioAnualEsperado($B155, $G155, $D155, DC$1, Hombres!$A$1:$DW$117, Mujeres!$A$1:$DW$117 )</f>
        <v>0</v>
      </c>
    </row>
    <row r="156" spans="1:107" x14ac:dyDescent="0.3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8" cm="1">
        <f t="array" ref="L156">SalarioAnualEsperado($B156, $G156, $D156, L$1, Hombres!$A$1:$DW$117, Mujeres!$A$1:$DW$117 )</f>
        <v>13317512</v>
      </c>
      <c r="M156" s="48" cm="1">
        <f t="array" ref="M156">SalarioAnualEsperado($B156, $G156, $D156, M$1, Hombres!$A$1:$DW$117, Mujeres!$A$1:$DW$117 )</f>
        <v>13974395.372453481</v>
      </c>
      <c r="N156" s="48" cm="1">
        <f t="array" ref="N156">SalarioAnualEsperado($B156, $G156, $D156, N$1, Hombres!$A$1:$DW$117, Mujeres!$A$1:$DW$117 )</f>
        <v>14663453.278772138</v>
      </c>
      <c r="O156" s="48" cm="1">
        <f t="array" ref="O156">SalarioAnualEsperado($B156, $G156, $D156, O$1, Hombres!$A$1:$DW$117, Mujeres!$A$1:$DW$117 )</f>
        <v>15386324.36998461</v>
      </c>
      <c r="P156" s="48" cm="1">
        <f t="array" ref="P156">SalarioAnualEsperado($B156, $G156, $D156, P$1, Hombres!$A$1:$DW$117, Mujeres!$A$1:$DW$117 )</f>
        <v>16144653.360729042</v>
      </c>
      <c r="Q156" s="48" cm="1">
        <f t="array" ref="Q156">SalarioAnualEsperado($B156, $G156, $D156, Q$1, Hombres!$A$1:$DW$117, Mujeres!$A$1:$DW$117 )</f>
        <v>16940238.554487951</v>
      </c>
      <c r="R156" s="48" cm="1">
        <f t="array" ref="R156">SalarioAnualEsperado($B156, $G156, $D156, R$1, Hombres!$A$1:$DW$117, Mujeres!$A$1:$DW$117 )</f>
        <v>17775030.816970747</v>
      </c>
      <c r="S156" s="48" cm="1">
        <f t="array" ref="S156">SalarioAnualEsperado($B156, $G156, $D156, S$1, Hombres!$A$1:$DW$117, Mujeres!$A$1:$DW$117 )</f>
        <v>18650977.330846917</v>
      </c>
      <c r="T156" s="48" cm="1">
        <f t="array" ref="T156">SalarioAnualEsperado($B156, $G156, $D156, T$1, Hombres!$A$1:$DW$117, Mujeres!$A$1:$DW$117 )</f>
        <v>19569766.830906976</v>
      </c>
      <c r="U156" s="48" cm="1">
        <f t="array" ref="U156">SalarioAnualEsperado($B156, $G156, $D156, U$1, Hombres!$A$1:$DW$117, Mujeres!$A$1:$DW$117 )</f>
        <v>20533137.452427544</v>
      </c>
      <c r="V156" s="48" cm="1">
        <f t="array" ref="V156">SalarioAnualEsperado($B156, $G156, $D156, V$1, Hombres!$A$1:$DW$117, Mujeres!$A$1:$DW$117 )</f>
        <v>21542858.106232136</v>
      </c>
      <c r="W156" s="48" cm="1">
        <f t="array" ref="W156">SalarioAnualEsperado($B156, $G156, $D156, W$1, Hombres!$A$1:$DW$117, Mujeres!$A$1:$DW$117 )</f>
        <v>22600767.600821931</v>
      </c>
      <c r="X156" s="48" cm="1">
        <f t="array" ref="X156">SalarioAnualEsperado($B156, $G156, $D156, X$1, Hombres!$A$1:$DW$117, Mujeres!$A$1:$DW$117 )</f>
        <v>23708690.530845281</v>
      </c>
      <c r="Y156" s="48" cm="1">
        <f t="array" ref="Y156">SalarioAnualEsperado($B156, $G156, $D156, Y$1, Hombres!$A$1:$DW$117, Mujeres!$A$1:$DW$117 )</f>
        <v>24868469.512086023</v>
      </c>
      <c r="Z156" s="48" cm="1">
        <f t="array" ref="Z156">SalarioAnualEsperado($B156, $G156, $D156, Z$1, Hombres!$A$1:$DW$117, Mujeres!$A$1:$DW$117 )</f>
        <v>26082343.619170051</v>
      </c>
      <c r="AA156" s="48" cm="1">
        <f t="array" ref="AA156">SalarioAnualEsperado($B156, $G156, $D156, AA$1, Hombres!$A$1:$DW$117, Mujeres!$A$1:$DW$117 )</f>
        <v>27353183.738526713</v>
      </c>
      <c r="AB156" s="48" cm="1">
        <f t="array" ref="AB156">SalarioAnualEsperado($B156, $G156, $D156, AB$1, Hombres!$A$1:$DW$117, Mujeres!$A$1:$DW$117 )</f>
        <v>28684177.126014628</v>
      </c>
      <c r="AC156" s="48" cm="1">
        <f t="array" ref="AC156">SalarioAnualEsperado($B156, $G156, $D156, AC$1, Hombres!$A$1:$DW$117, Mujeres!$A$1:$DW$117 )</f>
        <v>30078305.706106506</v>
      </c>
      <c r="AD156" s="48" cm="1">
        <f t="array" ref="AD156">SalarioAnualEsperado($B156, $G156, $D156, AD$1, Hombres!$A$1:$DW$117, Mujeres!$A$1:$DW$117 )</f>
        <v>31537326.56108322</v>
      </c>
      <c r="AE156" s="48" cm="1">
        <f t="array" ref="AE156">SalarioAnualEsperado($B156, $G156, $D156, AE$1, Hombres!$A$1:$DW$117, Mujeres!$A$1:$DW$117 )</f>
        <v>33062926.093654126</v>
      </c>
      <c r="AF156" s="48" cm="1">
        <f t="array" ref="AF156">SalarioAnualEsperado($B156, $G156, $D156, AF$1, Hombres!$A$1:$DW$117, Mujeres!$A$1:$DW$117 )</f>
        <v>34657024.902033314</v>
      </c>
      <c r="AG156" s="48" cm="1">
        <f t="array" ref="AG156">SalarioAnualEsperado($B156, $G156, $D156, AG$1, Hombres!$A$1:$DW$117, Mujeres!$A$1:$DW$117 )</f>
        <v>36321933.917336777</v>
      </c>
      <c r="AH156" s="48" cm="1">
        <f t="array" ref="AH156">SalarioAnualEsperado($B156, $G156, $D156, AH$1, Hombres!$A$1:$DW$117, Mujeres!$A$1:$DW$117 )</f>
        <v>38060150.313857496</v>
      </c>
      <c r="AI156" s="48" cm="1">
        <f t="array" ref="AI156">SalarioAnualEsperado($B156, $G156, $D156, AI$1, Hombres!$A$1:$DW$117, Mujeres!$A$1:$DW$117 )</f>
        <v>39874181.084940925</v>
      </c>
      <c r="AJ156" s="48" cm="1">
        <f t="array" ref="AJ156">SalarioAnualEsperado($B156, $G156, $D156, AJ$1, Hombres!$A$1:$DW$117, Mujeres!$A$1:$DW$117 )</f>
        <v>41767249.336983584</v>
      </c>
      <c r="AK156" s="48" cm="1">
        <f t="array" ref="AK156">SalarioAnualEsperado($B156, $G156, $D156, AK$1, Hombres!$A$1:$DW$117, Mujeres!$A$1:$DW$117 )</f>
        <v>43743395.858670145</v>
      </c>
      <c r="AL156" s="48" cm="1">
        <f t="array" ref="AL156">SalarioAnualEsperado($B156, $G156, $D156, AL$1, Hombres!$A$1:$DW$117, Mujeres!$A$1:$DW$117 )</f>
        <v>45805416.164371386</v>
      </c>
      <c r="AM156" s="48" cm="1">
        <f t="array" ref="AM156">SalarioAnualEsperado($B156, $G156, $D156, AM$1, Hombres!$A$1:$DW$117, Mujeres!$A$1:$DW$117 )</f>
        <v>47955128.924189366</v>
      </c>
      <c r="AN156" s="48" cm="1">
        <f t="array" ref="AN156">SalarioAnualEsperado($B156, $G156, $D156, AN$1, Hombres!$A$1:$DW$117, Mujeres!$A$1:$DW$117 )</f>
        <v>50192031.961687699</v>
      </c>
      <c r="AO156" s="48" cm="1">
        <f t="array" ref="AO156">SalarioAnualEsperado($B156, $G156, $D156, AO$1, Hombres!$A$1:$DW$117, Mujeres!$A$1:$DW$117 )</f>
        <v>52514536.159378849</v>
      </c>
      <c r="AP156" s="48" cm="1">
        <f t="array" ref="AP156">SalarioAnualEsperado($B156, $G156, $D156, AP$1, Hombres!$A$1:$DW$117, Mujeres!$A$1:$DW$117 )</f>
        <v>54920828.402692966</v>
      </c>
      <c r="AQ156" s="48" cm="1">
        <f t="array" ref="AQ156">SalarioAnualEsperado($B156, $G156, $D156, AQ$1, Hombres!$A$1:$DW$117, Mujeres!$A$1:$DW$117 )</f>
        <v>57411565.547523633</v>
      </c>
      <c r="AR156" s="48" cm="1">
        <f t="array" ref="AR156">SalarioAnualEsperado($B156, $G156, $D156, AR$1, Hombres!$A$1:$DW$117, Mujeres!$A$1:$DW$117 )</f>
        <v>59988993.26481057</v>
      </c>
      <c r="AS156" s="48" cm="1">
        <f t="array" ref="AS156">SalarioAnualEsperado($B156, $G156, $D156, AS$1, Hombres!$A$1:$DW$117, Mujeres!$A$1:$DW$117 )</f>
        <v>62654684.560984284</v>
      </c>
      <c r="AT156" s="48" cm="1">
        <f t="array" ref="AT156">SalarioAnualEsperado($B156, $G156, $D156, AT$1, Hombres!$A$1:$DW$117, Mujeres!$A$1:$DW$117 )</f>
        <v>65410478.589220531</v>
      </c>
      <c r="AU156" s="48" cm="1">
        <f t="array" ref="AU156">SalarioAnualEsperado($B156, $G156, $D156, AU$1, Hombres!$A$1:$DW$117, Mujeres!$A$1:$DW$117 )</f>
        <v>68257933.331993833</v>
      </c>
      <c r="AV156" s="48" cm="1">
        <f t="array" ref="AV156">SalarioAnualEsperado($B156, $G156, $D156, AV$1, Hombres!$A$1:$DW$117, Mujeres!$A$1:$DW$117 )</f>
        <v>71195180.232370287</v>
      </c>
      <c r="AW156" s="48" cm="1">
        <f t="array" ref="AW156">SalarioAnualEsperado($B156, $G156, $D156, AW$1, Hombres!$A$1:$DW$117, Mujeres!$A$1:$DW$117 )</f>
        <v>0</v>
      </c>
      <c r="AX156" s="48" cm="1">
        <f t="array" ref="AX156">SalarioAnualEsperado($B156, $G156, $D156, AX$1, Hombres!$A$1:$DW$117, Mujeres!$A$1:$DW$117 )</f>
        <v>0</v>
      </c>
      <c r="AY156" s="48" cm="1">
        <f t="array" ref="AY156">SalarioAnualEsperado($B156, $G156, $D156, AY$1, Hombres!$A$1:$DW$117, Mujeres!$A$1:$DW$117 )</f>
        <v>0</v>
      </c>
      <c r="AZ156" s="48" cm="1">
        <f t="array" ref="AZ156">SalarioAnualEsperado($B156, $G156, $D156, AZ$1, Hombres!$A$1:$DW$117, Mujeres!$A$1:$DW$117 )</f>
        <v>0</v>
      </c>
      <c r="BA156" s="48" cm="1">
        <f t="array" ref="BA156">SalarioAnualEsperado($B156, $G156, $D156, BA$1, Hombres!$A$1:$DW$117, Mujeres!$A$1:$DW$117 )</f>
        <v>0</v>
      </c>
      <c r="BB156" s="48" cm="1">
        <f t="array" ref="BB156">SalarioAnualEsperado($B156, $G156, $D156, BB$1, Hombres!$A$1:$DW$117, Mujeres!$A$1:$DW$117 )</f>
        <v>0</v>
      </c>
      <c r="BC156" s="48" cm="1">
        <f t="array" ref="BC156">SalarioAnualEsperado($B156, $G156, $D156, BC$1, Hombres!$A$1:$DW$117, Mujeres!$A$1:$DW$117 )</f>
        <v>0</v>
      </c>
      <c r="BD156" s="48" cm="1">
        <f t="array" ref="BD156">SalarioAnualEsperado($B156, $G156, $D156, BD$1, Hombres!$A$1:$DW$117, Mujeres!$A$1:$DW$117 )</f>
        <v>0</v>
      </c>
      <c r="BE156" s="48" cm="1">
        <f t="array" ref="BE156">SalarioAnualEsperado($B156, $G156, $D156, BE$1, Hombres!$A$1:$DW$117, Mujeres!$A$1:$DW$117 )</f>
        <v>0</v>
      </c>
      <c r="BF156" s="48" cm="1">
        <f t="array" ref="BF156">SalarioAnualEsperado($B156, $G156, $D156, BF$1, Hombres!$A$1:$DW$117, Mujeres!$A$1:$DW$117 )</f>
        <v>0</v>
      </c>
      <c r="BG156" s="48" cm="1">
        <f t="array" ref="BG156">SalarioAnualEsperado($B156, $G156, $D156, BG$1, Hombres!$A$1:$DW$117, Mujeres!$A$1:$DW$117 )</f>
        <v>0</v>
      </c>
      <c r="BH156" s="48" cm="1">
        <f t="array" ref="BH156">SalarioAnualEsperado($B156, $G156, $D156, BH$1, Hombres!$A$1:$DW$117, Mujeres!$A$1:$DW$117 )</f>
        <v>0</v>
      </c>
      <c r="BI156" s="48" cm="1">
        <f t="array" ref="BI156">SalarioAnualEsperado($B156, $G156, $D156, BI$1, Hombres!$A$1:$DW$117, Mujeres!$A$1:$DW$117 )</f>
        <v>0</v>
      </c>
      <c r="BJ156" s="48" cm="1">
        <f t="array" ref="BJ156">SalarioAnualEsperado($B156, $G156, $D156, BJ$1, Hombres!$A$1:$DW$117, Mujeres!$A$1:$DW$117 )</f>
        <v>0</v>
      </c>
      <c r="BK156" s="48" cm="1">
        <f t="array" ref="BK156">SalarioAnualEsperado($B156, $G156, $D156, BK$1, Hombres!$A$1:$DW$117, Mujeres!$A$1:$DW$117 )</f>
        <v>0</v>
      </c>
      <c r="BL156" s="48" cm="1">
        <f t="array" ref="BL156">SalarioAnualEsperado($B156, $G156, $D156, BL$1, Hombres!$A$1:$DW$117, Mujeres!$A$1:$DW$117 )</f>
        <v>0</v>
      </c>
      <c r="BM156" s="48" cm="1">
        <f t="array" ref="BM156">SalarioAnualEsperado($B156, $G156, $D156, BM$1, Hombres!$A$1:$DW$117, Mujeres!$A$1:$DW$117 )</f>
        <v>0</v>
      </c>
      <c r="BN156" s="48" cm="1">
        <f t="array" ref="BN156">SalarioAnualEsperado($B156, $G156, $D156, BN$1, Hombres!$A$1:$DW$117, Mujeres!$A$1:$DW$117 )</f>
        <v>0</v>
      </c>
      <c r="BO156" s="48" cm="1">
        <f t="array" ref="BO156">SalarioAnualEsperado($B156, $G156, $D156, BO$1, Hombres!$A$1:$DW$117, Mujeres!$A$1:$DW$117 )</f>
        <v>0</v>
      </c>
      <c r="BP156" s="48" cm="1">
        <f t="array" ref="BP156">SalarioAnualEsperado($B156, $G156, $D156, BP$1, Hombres!$A$1:$DW$117, Mujeres!$A$1:$DW$117 )</f>
        <v>0</v>
      </c>
      <c r="BQ156" s="48" cm="1">
        <f t="array" ref="BQ156">SalarioAnualEsperado($B156, $G156, $D156, BQ$1, Hombres!$A$1:$DW$117, Mujeres!$A$1:$DW$117 )</f>
        <v>0</v>
      </c>
      <c r="BR156" s="48" cm="1">
        <f t="array" ref="BR156">SalarioAnualEsperado($B156, $G156, $D156, BR$1, Hombres!$A$1:$DW$117, Mujeres!$A$1:$DW$117 )</f>
        <v>0</v>
      </c>
      <c r="BS156" s="48" cm="1">
        <f t="array" ref="BS156">SalarioAnualEsperado($B156, $G156, $D156, BS$1, Hombres!$A$1:$DW$117, Mujeres!$A$1:$DW$117 )</f>
        <v>0</v>
      </c>
      <c r="BT156" s="48" cm="1">
        <f t="array" ref="BT156">SalarioAnualEsperado($B156, $G156, $D156, BT$1, Hombres!$A$1:$DW$117, Mujeres!$A$1:$DW$117 )</f>
        <v>0</v>
      </c>
      <c r="BU156" s="48" cm="1">
        <f t="array" ref="BU156">SalarioAnualEsperado($B156, $G156, $D156, BU$1, Hombres!$A$1:$DW$117, Mujeres!$A$1:$DW$117 )</f>
        <v>0</v>
      </c>
      <c r="BV156" s="48" cm="1">
        <f t="array" ref="BV156">SalarioAnualEsperado($B156, $G156, $D156, BV$1, Hombres!$A$1:$DW$117, Mujeres!$A$1:$DW$117 )</f>
        <v>0</v>
      </c>
      <c r="BW156" s="48" cm="1">
        <f t="array" ref="BW156">SalarioAnualEsperado($B156, $G156, $D156, BW$1, Hombres!$A$1:$DW$117, Mujeres!$A$1:$DW$117 )</f>
        <v>0</v>
      </c>
      <c r="BX156" s="48" cm="1">
        <f t="array" ref="BX156">SalarioAnualEsperado($B156, $G156, $D156, BX$1, Hombres!$A$1:$DW$117, Mujeres!$A$1:$DW$117 )</f>
        <v>0</v>
      </c>
      <c r="BY156" s="48" cm="1">
        <f t="array" ref="BY156">SalarioAnualEsperado($B156, $G156, $D156, BY$1, Hombres!$A$1:$DW$117, Mujeres!$A$1:$DW$117 )</f>
        <v>0</v>
      </c>
      <c r="BZ156" s="48" cm="1">
        <f t="array" ref="BZ156">SalarioAnualEsperado($B156, $G156, $D156, BZ$1, Hombres!$A$1:$DW$117, Mujeres!$A$1:$DW$117 )</f>
        <v>0</v>
      </c>
      <c r="CA156" s="48" cm="1">
        <f t="array" ref="CA156">SalarioAnualEsperado($B156, $G156, $D156, CA$1, Hombres!$A$1:$DW$117, Mujeres!$A$1:$DW$117 )</f>
        <v>0</v>
      </c>
      <c r="CB156" s="48" cm="1">
        <f t="array" ref="CB156">SalarioAnualEsperado($B156, $G156, $D156, CB$1, Hombres!$A$1:$DW$117, Mujeres!$A$1:$DW$117 )</f>
        <v>0</v>
      </c>
      <c r="CC156" s="48" cm="1">
        <f t="array" ref="CC156">SalarioAnualEsperado($B156, $G156, $D156, CC$1, Hombres!$A$1:$DW$117, Mujeres!$A$1:$DW$117 )</f>
        <v>0</v>
      </c>
      <c r="CD156" s="48" cm="1">
        <f t="array" ref="CD156">SalarioAnualEsperado($B156, $G156, $D156, CD$1, Hombres!$A$1:$DW$117, Mujeres!$A$1:$DW$117 )</f>
        <v>0</v>
      </c>
      <c r="CE156" s="48" cm="1">
        <f t="array" ref="CE156">SalarioAnualEsperado($B156, $G156, $D156, CE$1, Hombres!$A$1:$DW$117, Mujeres!$A$1:$DW$117 )</f>
        <v>0</v>
      </c>
      <c r="CF156" s="48" cm="1">
        <f t="array" ref="CF156">SalarioAnualEsperado($B156, $G156, $D156, CF$1, Hombres!$A$1:$DW$117, Mujeres!$A$1:$DW$117 )</f>
        <v>0</v>
      </c>
      <c r="CG156" s="48" cm="1">
        <f t="array" ref="CG156">SalarioAnualEsperado($B156, $G156, $D156, CG$1, Hombres!$A$1:$DW$117, Mujeres!$A$1:$DW$117 )</f>
        <v>0</v>
      </c>
      <c r="CH156" s="48" cm="1">
        <f t="array" ref="CH156">SalarioAnualEsperado($B156, $G156, $D156, CH$1, Hombres!$A$1:$DW$117, Mujeres!$A$1:$DW$117 )</f>
        <v>0</v>
      </c>
      <c r="CI156" s="48" cm="1">
        <f t="array" ref="CI156">SalarioAnualEsperado($B156, $G156, $D156, CI$1, Hombres!$A$1:$DW$117, Mujeres!$A$1:$DW$117 )</f>
        <v>0</v>
      </c>
      <c r="CJ156" s="48" cm="1">
        <f t="array" ref="CJ156">SalarioAnualEsperado($B156, $G156, $D156, CJ$1, Hombres!$A$1:$DW$117, Mujeres!$A$1:$DW$117 )</f>
        <v>0</v>
      </c>
      <c r="CK156" s="48" cm="1">
        <f t="array" ref="CK156">SalarioAnualEsperado($B156, $G156, $D156, CK$1, Hombres!$A$1:$DW$117, Mujeres!$A$1:$DW$117 )</f>
        <v>0</v>
      </c>
      <c r="CL156" s="48" cm="1">
        <f t="array" ref="CL156">SalarioAnualEsperado($B156, $G156, $D156, CL$1, Hombres!$A$1:$DW$117, Mujeres!$A$1:$DW$117 )</f>
        <v>0</v>
      </c>
      <c r="CM156" s="48" cm="1">
        <f t="array" ref="CM156">SalarioAnualEsperado($B156, $G156, $D156, CM$1, Hombres!$A$1:$DW$117, Mujeres!$A$1:$DW$117 )</f>
        <v>0</v>
      </c>
      <c r="CN156" s="48" cm="1">
        <f t="array" ref="CN156">SalarioAnualEsperado($B156, $G156, $D156, CN$1, Hombres!$A$1:$DW$117, Mujeres!$A$1:$DW$117 )</f>
        <v>0</v>
      </c>
      <c r="CO156" s="48" cm="1">
        <f t="array" ref="CO156">SalarioAnualEsperado($B156, $G156, $D156, CO$1, Hombres!$A$1:$DW$117, Mujeres!$A$1:$DW$117 )</f>
        <v>0</v>
      </c>
      <c r="CP156" s="48" cm="1">
        <f t="array" ref="CP156">SalarioAnualEsperado($B156, $G156, $D156, CP$1, Hombres!$A$1:$DW$117, Mujeres!$A$1:$DW$117 )</f>
        <v>0</v>
      </c>
      <c r="CQ156" s="48" cm="1">
        <f t="array" ref="CQ156">SalarioAnualEsperado($B156, $G156, $D156, CQ$1, Hombres!$A$1:$DW$117, Mujeres!$A$1:$DW$117 )</f>
        <v>0</v>
      </c>
      <c r="CR156" s="48" cm="1">
        <f t="array" ref="CR156">SalarioAnualEsperado($B156, $G156, $D156, CR$1, Hombres!$A$1:$DW$117, Mujeres!$A$1:$DW$117 )</f>
        <v>0</v>
      </c>
      <c r="CS156" s="48" cm="1">
        <f t="array" ref="CS156">SalarioAnualEsperado($B156, $G156, $D156, CS$1, Hombres!$A$1:$DW$117, Mujeres!$A$1:$DW$117 )</f>
        <v>0</v>
      </c>
      <c r="CT156" s="48" cm="1">
        <f t="array" ref="CT156">SalarioAnualEsperado($B156, $G156, $D156, CT$1, Hombres!$A$1:$DW$117, Mujeres!$A$1:$DW$117 )</f>
        <v>0</v>
      </c>
      <c r="CU156" s="48" cm="1">
        <f t="array" ref="CU156">SalarioAnualEsperado($B156, $G156, $D156, CU$1, Hombres!$A$1:$DW$117, Mujeres!$A$1:$DW$117 )</f>
        <v>0</v>
      </c>
      <c r="CV156" s="48" cm="1">
        <f t="array" ref="CV156">SalarioAnualEsperado($B156, $G156, $D156, CV$1, Hombres!$A$1:$DW$117, Mujeres!$A$1:$DW$117 )</f>
        <v>0</v>
      </c>
      <c r="CW156" s="48" cm="1">
        <f t="array" ref="CW156">SalarioAnualEsperado($B156, $G156, $D156, CW$1, Hombres!$A$1:$DW$117, Mujeres!$A$1:$DW$117 )</f>
        <v>0</v>
      </c>
      <c r="CX156" s="48" cm="1">
        <f t="array" ref="CX156">SalarioAnualEsperado($B156, $G156, $D156, CX$1, Hombres!$A$1:$DW$117, Mujeres!$A$1:$DW$117 )</f>
        <v>0</v>
      </c>
      <c r="CY156" s="48" cm="1">
        <f t="array" ref="CY156">SalarioAnualEsperado($B156, $G156, $D156, CY$1, Hombres!$A$1:$DW$117, Mujeres!$A$1:$DW$117 )</f>
        <v>0</v>
      </c>
      <c r="CZ156" s="48" cm="1">
        <f t="array" ref="CZ156">SalarioAnualEsperado($B156, $G156, $D156, CZ$1, Hombres!$A$1:$DW$117, Mujeres!$A$1:$DW$117 )</f>
        <v>0</v>
      </c>
      <c r="DA156" s="48" cm="1">
        <f t="array" ref="DA156">SalarioAnualEsperado($B156, $G156, $D156, DA$1, Hombres!$A$1:$DW$117, Mujeres!$A$1:$DW$117 )</f>
        <v>0</v>
      </c>
      <c r="DB156" s="48" cm="1">
        <f t="array" ref="DB156">SalarioAnualEsperado($B156, $G156, $D156, DB$1, Hombres!$A$1:$DW$117, Mujeres!$A$1:$DW$117 )</f>
        <v>0</v>
      </c>
      <c r="DC156" s="48" cm="1">
        <f t="array" ref="DC156">SalarioAnualEsperado($B156, $G156, $D156, DC$1, Hombres!$A$1:$DW$117, Mujeres!$A$1:$DW$117 )</f>
        <v>0</v>
      </c>
    </row>
    <row r="157" spans="1:107" x14ac:dyDescent="0.3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8" cm="1">
        <f t="array" ref="L157">SalarioAnualEsperado($B157, $G157, $D157, L$1, Hombres!$A$1:$DW$117, Mujeres!$A$1:$DW$117 )</f>
        <v>11232869.049999999</v>
      </c>
      <c r="M157" s="48" cm="1">
        <f t="array" ref="M157">SalarioAnualEsperado($B157, $G157, $D157, M$1, Hombres!$A$1:$DW$117, Mujeres!$A$1:$DW$117 )</f>
        <v>11796932.965616042</v>
      </c>
      <c r="N157" s="48" cm="1">
        <f t="array" ref="N157">SalarioAnualEsperado($B157, $G157, $D157, N$1, Hombres!$A$1:$DW$117, Mujeres!$A$1:$DW$117 )</f>
        <v>12389149.347107993</v>
      </c>
      <c r="O157" s="48" cm="1">
        <f t="array" ref="O157">SalarioAnualEsperado($B157, $G157, $D157, O$1, Hombres!$A$1:$DW$117, Mujeres!$A$1:$DW$117 )</f>
        <v>13010858.618426608</v>
      </c>
      <c r="P157" s="48" cm="1">
        <f t="array" ref="P157">SalarioAnualEsperado($B157, $G157, $D157, P$1, Hombres!$A$1:$DW$117, Mujeres!$A$1:$DW$117 )</f>
        <v>13663514.839360124</v>
      </c>
      <c r="Q157" s="48" cm="1">
        <f t="array" ref="Q157">SalarioAnualEsperado($B157, $G157, $D157, Q$1, Hombres!$A$1:$DW$117, Mujeres!$A$1:$DW$117 )</f>
        <v>14348667.281473396</v>
      </c>
      <c r="R157" s="48" cm="1">
        <f t="array" ref="R157">SalarioAnualEsperado($B157, $G157, $D157, R$1, Hombres!$A$1:$DW$117, Mujeres!$A$1:$DW$117 )</f>
        <v>15067914.166717412</v>
      </c>
      <c r="S157" s="48" cm="1">
        <f t="array" ref="S157">SalarioAnualEsperado($B157, $G157, $D157, S$1, Hombres!$A$1:$DW$117, Mujeres!$A$1:$DW$117 )</f>
        <v>15822842.28825256</v>
      </c>
      <c r="T157" s="48" cm="1">
        <f t="array" ref="T157">SalarioAnualEsperado($B157, $G157, $D157, T$1, Hombres!$A$1:$DW$117, Mujeres!$A$1:$DW$117 )</f>
        <v>16615168.031331932</v>
      </c>
      <c r="U157" s="48" cm="1">
        <f t="array" ref="U157">SalarioAnualEsperado($B157, $G157, $D157, U$1, Hombres!$A$1:$DW$117, Mujeres!$A$1:$DW$117 )</f>
        <v>17446722.460614361</v>
      </c>
      <c r="V157" s="48" cm="1">
        <f t="array" ref="V157">SalarioAnualEsperado($B157, $G157, $D157, V$1, Hombres!$A$1:$DW$117, Mujeres!$A$1:$DW$117 )</f>
        <v>18319430.713860735</v>
      </c>
      <c r="W157" s="48" cm="1">
        <f t="array" ref="W157">SalarioAnualEsperado($B157, $G157, $D157, W$1, Hombres!$A$1:$DW$117, Mujeres!$A$1:$DW$117 )</f>
        <v>19235250.245909367</v>
      </c>
      <c r="X157" s="48" cm="1">
        <f t="array" ref="X157">SalarioAnualEsperado($B157, $G157, $D157, X$1, Hombres!$A$1:$DW$117, Mujeres!$A$1:$DW$117 )</f>
        <v>20196196.37763742</v>
      </c>
      <c r="Y157" s="48" cm="1">
        <f t="array" ref="Y157">SalarioAnualEsperado($B157, $G157, $D157, Y$1, Hombres!$A$1:$DW$117, Mujeres!$A$1:$DW$117 )</f>
        <v>21204374.570049379</v>
      </c>
      <c r="Z157" s="48" cm="1">
        <f t="array" ref="Z157">SalarioAnualEsperado($B157, $G157, $D157, Z$1, Hombres!$A$1:$DW$117, Mujeres!$A$1:$DW$117 )</f>
        <v>22261913.387064509</v>
      </c>
      <c r="AA157" s="48" cm="1">
        <f t="array" ref="AA157">SalarioAnualEsperado($B157, $G157, $D157, AA$1, Hombres!$A$1:$DW$117, Mujeres!$A$1:$DW$117 )</f>
        <v>23370883.400712151</v>
      </c>
      <c r="AB157" s="48" cm="1">
        <f t="array" ref="AB157">SalarioAnualEsperado($B157, $G157, $D157, AB$1, Hombres!$A$1:$DW$117, Mujeres!$A$1:$DW$117 )</f>
        <v>24533520.065341372</v>
      </c>
      <c r="AC157" s="48" cm="1">
        <f t="array" ref="AC157">SalarioAnualEsperado($B157, $G157, $D157, AC$1, Hombres!$A$1:$DW$117, Mujeres!$A$1:$DW$117 )</f>
        <v>25752195.592034403</v>
      </c>
      <c r="AD157" s="48" cm="1">
        <f t="array" ref="AD157">SalarioAnualEsperado($B157, $G157, $D157, AD$1, Hombres!$A$1:$DW$117, Mujeres!$A$1:$DW$117 )</f>
        <v>27029605.600124512</v>
      </c>
      <c r="AE157" s="48" cm="1">
        <f t="array" ref="AE157">SalarioAnualEsperado($B157, $G157, $D157, AE$1, Hombres!$A$1:$DW$117, Mujeres!$A$1:$DW$117 )</f>
        <v>28368528.655708864</v>
      </c>
      <c r="AF157" s="48" cm="1">
        <f t="array" ref="AF157">SalarioAnualEsperado($B157, $G157, $D157, AF$1, Hombres!$A$1:$DW$117, Mujeres!$A$1:$DW$117 )</f>
        <v>29771737.244626042</v>
      </c>
      <c r="AG157" s="48" cm="1">
        <f t="array" ref="AG157">SalarioAnualEsperado($B157, $G157, $D157, AG$1, Hombres!$A$1:$DW$117, Mujeres!$A$1:$DW$117 )</f>
        <v>31242051.459590644</v>
      </c>
      <c r="AH157" s="48" cm="1">
        <f t="array" ref="AH157">SalarioAnualEsperado($B157, $G157, $D157, AH$1, Hombres!$A$1:$DW$117, Mujeres!$A$1:$DW$117 )</f>
        <v>32782385.958885059</v>
      </c>
      <c r="AI157" s="48" cm="1">
        <f t="array" ref="AI157">SalarioAnualEsperado($B157, $G157, $D157, AI$1, Hombres!$A$1:$DW$117, Mujeres!$A$1:$DW$117 )</f>
        <v>34395843.214279763</v>
      </c>
      <c r="AJ157" s="48" cm="1">
        <f t="array" ref="AJ157">SalarioAnualEsperado($B157, $G157, $D157, AJ$1, Hombres!$A$1:$DW$117, Mujeres!$A$1:$DW$117 )</f>
        <v>36085530.326542929</v>
      </c>
      <c r="AK157" s="48" cm="1">
        <f t="array" ref="AK157">SalarioAnualEsperado($B157, $G157, $D157, AK$1, Hombres!$A$1:$DW$117, Mujeres!$A$1:$DW$117 )</f>
        <v>37854124.662889019</v>
      </c>
      <c r="AL157" s="48" cm="1">
        <f t="array" ref="AL157">SalarioAnualEsperado($B157, $G157, $D157, AL$1, Hombres!$A$1:$DW$117, Mujeres!$A$1:$DW$117 )</f>
        <v>39704436.651378818</v>
      </c>
      <c r="AM157" s="48" cm="1">
        <f t="array" ref="AM157">SalarioAnualEsperado($B157, $G157, $D157, AM$1, Hombres!$A$1:$DW$117, Mujeres!$A$1:$DW$117 )</f>
        <v>41639623.256221585</v>
      </c>
      <c r="AN157" s="48" cm="1">
        <f t="array" ref="AN157">SalarioAnualEsperado($B157, $G157, $D157, AN$1, Hombres!$A$1:$DW$117, Mujeres!$A$1:$DW$117 )</f>
        <v>43663719.030972421</v>
      </c>
      <c r="AO157" s="48" cm="1">
        <f t="array" ref="AO157">SalarioAnualEsperado($B157, $G157, $D157, AO$1, Hombres!$A$1:$DW$117, Mujeres!$A$1:$DW$117 )</f>
        <v>45780783.593721576</v>
      </c>
      <c r="AP157" s="48" cm="1">
        <f t="array" ref="AP157">SalarioAnualEsperado($B157, $G157, $D157, AP$1, Hombres!$A$1:$DW$117, Mujeres!$A$1:$DW$117 )</f>
        <v>47994127.363575563</v>
      </c>
      <c r="AQ157" s="48" cm="1">
        <f t="array" ref="AQ157">SalarioAnualEsperado($B157, $G157, $D157, AQ$1, Hombres!$A$1:$DW$117, Mujeres!$A$1:$DW$117 )</f>
        <v>50305952.241870783</v>
      </c>
      <c r="AR157" s="48" cm="1">
        <f t="array" ref="AR157">SalarioAnualEsperado($B157, $G157, $D157, AR$1, Hombres!$A$1:$DW$117, Mujeres!$A$1:$DW$117 )</f>
        <v>52717772.150176831</v>
      </c>
      <c r="AS157" s="48" cm="1">
        <f t="array" ref="AS157">SalarioAnualEsperado($B157, $G157, $D157, AS$1, Hombres!$A$1:$DW$117, Mujeres!$A$1:$DW$117 )</f>
        <v>55230965.844960377</v>
      </c>
      <c r="AT157" s="48" cm="1">
        <f t="array" ref="AT157">SalarioAnualEsperado($B157, $G157, $D157, AT$1, Hombres!$A$1:$DW$117, Mujeres!$A$1:$DW$117 )</f>
        <v>0</v>
      </c>
      <c r="AU157" s="48" cm="1">
        <f t="array" ref="AU157">SalarioAnualEsperado($B157, $G157, $D157, AU$1, Hombres!$A$1:$DW$117, Mujeres!$A$1:$DW$117 )</f>
        <v>0</v>
      </c>
      <c r="AV157" s="48" cm="1">
        <f t="array" ref="AV157">SalarioAnualEsperado($B157, $G157, $D157, AV$1, Hombres!$A$1:$DW$117, Mujeres!$A$1:$DW$117 )</f>
        <v>0</v>
      </c>
      <c r="AW157" s="48" cm="1">
        <f t="array" ref="AW157">SalarioAnualEsperado($B157, $G157, $D157, AW$1, Hombres!$A$1:$DW$117, Mujeres!$A$1:$DW$117 )</f>
        <v>0</v>
      </c>
      <c r="AX157" s="48" cm="1">
        <f t="array" ref="AX157">SalarioAnualEsperado($B157, $G157, $D157, AX$1, Hombres!$A$1:$DW$117, Mujeres!$A$1:$DW$117 )</f>
        <v>0</v>
      </c>
      <c r="AY157" s="48" cm="1">
        <f t="array" ref="AY157">SalarioAnualEsperado($B157, $G157, $D157, AY$1, Hombres!$A$1:$DW$117, Mujeres!$A$1:$DW$117 )</f>
        <v>0</v>
      </c>
      <c r="AZ157" s="48" cm="1">
        <f t="array" ref="AZ157">SalarioAnualEsperado($B157, $G157, $D157, AZ$1, Hombres!$A$1:$DW$117, Mujeres!$A$1:$DW$117 )</f>
        <v>0</v>
      </c>
      <c r="BA157" s="48" cm="1">
        <f t="array" ref="BA157">SalarioAnualEsperado($B157, $G157, $D157, BA$1, Hombres!$A$1:$DW$117, Mujeres!$A$1:$DW$117 )</f>
        <v>0</v>
      </c>
      <c r="BB157" s="48" cm="1">
        <f t="array" ref="BB157">SalarioAnualEsperado($B157, $G157, $D157, BB$1, Hombres!$A$1:$DW$117, Mujeres!$A$1:$DW$117 )</f>
        <v>0</v>
      </c>
      <c r="BC157" s="48" cm="1">
        <f t="array" ref="BC157">SalarioAnualEsperado($B157, $G157, $D157, BC$1, Hombres!$A$1:$DW$117, Mujeres!$A$1:$DW$117 )</f>
        <v>0</v>
      </c>
      <c r="BD157" s="48" cm="1">
        <f t="array" ref="BD157">SalarioAnualEsperado($B157, $G157, $D157, BD$1, Hombres!$A$1:$DW$117, Mujeres!$A$1:$DW$117 )</f>
        <v>0</v>
      </c>
      <c r="BE157" s="48" cm="1">
        <f t="array" ref="BE157">SalarioAnualEsperado($B157, $G157, $D157, BE$1, Hombres!$A$1:$DW$117, Mujeres!$A$1:$DW$117 )</f>
        <v>0</v>
      </c>
      <c r="BF157" s="48" cm="1">
        <f t="array" ref="BF157">SalarioAnualEsperado($B157, $G157, $D157, BF$1, Hombres!$A$1:$DW$117, Mujeres!$A$1:$DW$117 )</f>
        <v>0</v>
      </c>
      <c r="BG157" s="48" cm="1">
        <f t="array" ref="BG157">SalarioAnualEsperado($B157, $G157, $D157, BG$1, Hombres!$A$1:$DW$117, Mujeres!$A$1:$DW$117 )</f>
        <v>0</v>
      </c>
      <c r="BH157" s="48" cm="1">
        <f t="array" ref="BH157">SalarioAnualEsperado($B157, $G157, $D157, BH$1, Hombres!$A$1:$DW$117, Mujeres!$A$1:$DW$117 )</f>
        <v>0</v>
      </c>
      <c r="BI157" s="48" cm="1">
        <f t="array" ref="BI157">SalarioAnualEsperado($B157, $G157, $D157, BI$1, Hombres!$A$1:$DW$117, Mujeres!$A$1:$DW$117 )</f>
        <v>0</v>
      </c>
      <c r="BJ157" s="48" cm="1">
        <f t="array" ref="BJ157">SalarioAnualEsperado($B157, $G157, $D157, BJ$1, Hombres!$A$1:$DW$117, Mujeres!$A$1:$DW$117 )</f>
        <v>0</v>
      </c>
      <c r="BK157" s="48" cm="1">
        <f t="array" ref="BK157">SalarioAnualEsperado($B157, $G157, $D157, BK$1, Hombres!$A$1:$DW$117, Mujeres!$A$1:$DW$117 )</f>
        <v>0</v>
      </c>
      <c r="BL157" s="48" cm="1">
        <f t="array" ref="BL157">SalarioAnualEsperado($B157, $G157, $D157, BL$1, Hombres!$A$1:$DW$117, Mujeres!$A$1:$DW$117 )</f>
        <v>0</v>
      </c>
      <c r="BM157" s="48" cm="1">
        <f t="array" ref="BM157">SalarioAnualEsperado($B157, $G157, $D157, BM$1, Hombres!$A$1:$DW$117, Mujeres!$A$1:$DW$117 )</f>
        <v>0</v>
      </c>
      <c r="BN157" s="48" cm="1">
        <f t="array" ref="BN157">SalarioAnualEsperado($B157, $G157, $D157, BN$1, Hombres!$A$1:$DW$117, Mujeres!$A$1:$DW$117 )</f>
        <v>0</v>
      </c>
      <c r="BO157" s="48" cm="1">
        <f t="array" ref="BO157">SalarioAnualEsperado($B157, $G157, $D157, BO$1, Hombres!$A$1:$DW$117, Mujeres!$A$1:$DW$117 )</f>
        <v>0</v>
      </c>
      <c r="BP157" s="48" cm="1">
        <f t="array" ref="BP157">SalarioAnualEsperado($B157, $G157, $D157, BP$1, Hombres!$A$1:$DW$117, Mujeres!$A$1:$DW$117 )</f>
        <v>0</v>
      </c>
      <c r="BQ157" s="48" cm="1">
        <f t="array" ref="BQ157">SalarioAnualEsperado($B157, $G157, $D157, BQ$1, Hombres!$A$1:$DW$117, Mujeres!$A$1:$DW$117 )</f>
        <v>0</v>
      </c>
      <c r="BR157" s="48" cm="1">
        <f t="array" ref="BR157">SalarioAnualEsperado($B157, $G157, $D157, BR$1, Hombres!$A$1:$DW$117, Mujeres!$A$1:$DW$117 )</f>
        <v>0</v>
      </c>
      <c r="BS157" s="48" cm="1">
        <f t="array" ref="BS157">SalarioAnualEsperado($B157, $G157, $D157, BS$1, Hombres!$A$1:$DW$117, Mujeres!$A$1:$DW$117 )</f>
        <v>0</v>
      </c>
      <c r="BT157" s="48" cm="1">
        <f t="array" ref="BT157">SalarioAnualEsperado($B157, $G157, $D157, BT$1, Hombres!$A$1:$DW$117, Mujeres!$A$1:$DW$117 )</f>
        <v>0</v>
      </c>
      <c r="BU157" s="48" cm="1">
        <f t="array" ref="BU157">SalarioAnualEsperado($B157, $G157, $D157, BU$1, Hombres!$A$1:$DW$117, Mujeres!$A$1:$DW$117 )</f>
        <v>0</v>
      </c>
      <c r="BV157" s="48" cm="1">
        <f t="array" ref="BV157">SalarioAnualEsperado($B157, $G157, $D157, BV$1, Hombres!$A$1:$DW$117, Mujeres!$A$1:$DW$117 )</f>
        <v>0</v>
      </c>
      <c r="BW157" s="48" cm="1">
        <f t="array" ref="BW157">SalarioAnualEsperado($B157, $G157, $D157, BW$1, Hombres!$A$1:$DW$117, Mujeres!$A$1:$DW$117 )</f>
        <v>0</v>
      </c>
      <c r="BX157" s="48" cm="1">
        <f t="array" ref="BX157">SalarioAnualEsperado($B157, $G157, $D157, BX$1, Hombres!$A$1:$DW$117, Mujeres!$A$1:$DW$117 )</f>
        <v>0</v>
      </c>
      <c r="BY157" s="48" cm="1">
        <f t="array" ref="BY157">SalarioAnualEsperado($B157, $G157, $D157, BY$1, Hombres!$A$1:$DW$117, Mujeres!$A$1:$DW$117 )</f>
        <v>0</v>
      </c>
      <c r="BZ157" s="48" cm="1">
        <f t="array" ref="BZ157">SalarioAnualEsperado($B157, $G157, $D157, BZ$1, Hombres!$A$1:$DW$117, Mujeres!$A$1:$DW$117 )</f>
        <v>0</v>
      </c>
      <c r="CA157" s="48" cm="1">
        <f t="array" ref="CA157">SalarioAnualEsperado($B157, $G157, $D157, CA$1, Hombres!$A$1:$DW$117, Mujeres!$A$1:$DW$117 )</f>
        <v>0</v>
      </c>
      <c r="CB157" s="48" cm="1">
        <f t="array" ref="CB157">SalarioAnualEsperado($B157, $G157, $D157, CB$1, Hombres!$A$1:$DW$117, Mujeres!$A$1:$DW$117 )</f>
        <v>0</v>
      </c>
      <c r="CC157" s="48" cm="1">
        <f t="array" ref="CC157">SalarioAnualEsperado($B157, $G157, $D157, CC$1, Hombres!$A$1:$DW$117, Mujeres!$A$1:$DW$117 )</f>
        <v>0</v>
      </c>
      <c r="CD157" s="48" cm="1">
        <f t="array" ref="CD157">SalarioAnualEsperado($B157, $G157, $D157, CD$1, Hombres!$A$1:$DW$117, Mujeres!$A$1:$DW$117 )</f>
        <v>0</v>
      </c>
      <c r="CE157" s="48" cm="1">
        <f t="array" ref="CE157">SalarioAnualEsperado($B157, $G157, $D157, CE$1, Hombres!$A$1:$DW$117, Mujeres!$A$1:$DW$117 )</f>
        <v>0</v>
      </c>
      <c r="CF157" s="48" cm="1">
        <f t="array" ref="CF157">SalarioAnualEsperado($B157, $G157, $D157, CF$1, Hombres!$A$1:$DW$117, Mujeres!$A$1:$DW$117 )</f>
        <v>0</v>
      </c>
      <c r="CG157" s="48" cm="1">
        <f t="array" ref="CG157">SalarioAnualEsperado($B157, $G157, $D157, CG$1, Hombres!$A$1:$DW$117, Mujeres!$A$1:$DW$117 )</f>
        <v>0</v>
      </c>
      <c r="CH157" s="48" cm="1">
        <f t="array" ref="CH157">SalarioAnualEsperado($B157, $G157, $D157, CH$1, Hombres!$A$1:$DW$117, Mujeres!$A$1:$DW$117 )</f>
        <v>0</v>
      </c>
      <c r="CI157" s="48" cm="1">
        <f t="array" ref="CI157">SalarioAnualEsperado($B157, $G157, $D157, CI$1, Hombres!$A$1:$DW$117, Mujeres!$A$1:$DW$117 )</f>
        <v>0</v>
      </c>
      <c r="CJ157" s="48" cm="1">
        <f t="array" ref="CJ157">SalarioAnualEsperado($B157, $G157, $D157, CJ$1, Hombres!$A$1:$DW$117, Mujeres!$A$1:$DW$117 )</f>
        <v>0</v>
      </c>
      <c r="CK157" s="48" cm="1">
        <f t="array" ref="CK157">SalarioAnualEsperado($B157, $G157, $D157, CK$1, Hombres!$A$1:$DW$117, Mujeres!$A$1:$DW$117 )</f>
        <v>0</v>
      </c>
      <c r="CL157" s="48" cm="1">
        <f t="array" ref="CL157">SalarioAnualEsperado($B157, $G157, $D157, CL$1, Hombres!$A$1:$DW$117, Mujeres!$A$1:$DW$117 )</f>
        <v>0</v>
      </c>
      <c r="CM157" s="48" cm="1">
        <f t="array" ref="CM157">SalarioAnualEsperado($B157, $G157, $D157, CM$1, Hombres!$A$1:$DW$117, Mujeres!$A$1:$DW$117 )</f>
        <v>0</v>
      </c>
      <c r="CN157" s="48" cm="1">
        <f t="array" ref="CN157">SalarioAnualEsperado($B157, $G157, $D157, CN$1, Hombres!$A$1:$DW$117, Mujeres!$A$1:$DW$117 )</f>
        <v>0</v>
      </c>
      <c r="CO157" s="48" cm="1">
        <f t="array" ref="CO157">SalarioAnualEsperado($B157, $G157, $D157, CO$1, Hombres!$A$1:$DW$117, Mujeres!$A$1:$DW$117 )</f>
        <v>0</v>
      </c>
      <c r="CP157" s="48" cm="1">
        <f t="array" ref="CP157">SalarioAnualEsperado($B157, $G157, $D157, CP$1, Hombres!$A$1:$DW$117, Mujeres!$A$1:$DW$117 )</f>
        <v>0</v>
      </c>
      <c r="CQ157" s="48" cm="1">
        <f t="array" ref="CQ157">SalarioAnualEsperado($B157, $G157, $D157, CQ$1, Hombres!$A$1:$DW$117, Mujeres!$A$1:$DW$117 )</f>
        <v>0</v>
      </c>
      <c r="CR157" s="48" cm="1">
        <f t="array" ref="CR157">SalarioAnualEsperado($B157, $G157, $D157, CR$1, Hombres!$A$1:$DW$117, Mujeres!$A$1:$DW$117 )</f>
        <v>0</v>
      </c>
      <c r="CS157" s="48" cm="1">
        <f t="array" ref="CS157">SalarioAnualEsperado($B157, $G157, $D157, CS$1, Hombres!$A$1:$DW$117, Mujeres!$A$1:$DW$117 )</f>
        <v>0</v>
      </c>
      <c r="CT157" s="48" cm="1">
        <f t="array" ref="CT157">SalarioAnualEsperado($B157, $G157, $D157, CT$1, Hombres!$A$1:$DW$117, Mujeres!$A$1:$DW$117 )</f>
        <v>0</v>
      </c>
      <c r="CU157" s="48" cm="1">
        <f t="array" ref="CU157">SalarioAnualEsperado($B157, $G157, $D157, CU$1, Hombres!$A$1:$DW$117, Mujeres!$A$1:$DW$117 )</f>
        <v>0</v>
      </c>
      <c r="CV157" s="48" cm="1">
        <f t="array" ref="CV157">SalarioAnualEsperado($B157, $G157, $D157, CV$1, Hombres!$A$1:$DW$117, Mujeres!$A$1:$DW$117 )</f>
        <v>0</v>
      </c>
      <c r="CW157" s="48" cm="1">
        <f t="array" ref="CW157">SalarioAnualEsperado($B157, $G157, $D157, CW$1, Hombres!$A$1:$DW$117, Mujeres!$A$1:$DW$117 )</f>
        <v>0</v>
      </c>
      <c r="CX157" s="48" cm="1">
        <f t="array" ref="CX157">SalarioAnualEsperado($B157, $G157, $D157, CX$1, Hombres!$A$1:$DW$117, Mujeres!$A$1:$DW$117 )</f>
        <v>0</v>
      </c>
      <c r="CY157" s="48" cm="1">
        <f t="array" ref="CY157">SalarioAnualEsperado($B157, $G157, $D157, CY$1, Hombres!$A$1:$DW$117, Mujeres!$A$1:$DW$117 )</f>
        <v>0</v>
      </c>
      <c r="CZ157" s="48" cm="1">
        <f t="array" ref="CZ157">SalarioAnualEsperado($B157, $G157, $D157, CZ$1, Hombres!$A$1:$DW$117, Mujeres!$A$1:$DW$117 )</f>
        <v>0</v>
      </c>
      <c r="DA157" s="48" cm="1">
        <f t="array" ref="DA157">SalarioAnualEsperado($B157, $G157, $D157, DA$1, Hombres!$A$1:$DW$117, Mujeres!$A$1:$DW$117 )</f>
        <v>0</v>
      </c>
      <c r="DB157" s="48" cm="1">
        <f t="array" ref="DB157">SalarioAnualEsperado($B157, $G157, $D157, DB$1, Hombres!$A$1:$DW$117, Mujeres!$A$1:$DW$117 )</f>
        <v>0</v>
      </c>
      <c r="DC157" s="48" cm="1">
        <f t="array" ref="DC157">SalarioAnualEsperado($B157, $G157, $D157, DC$1, Hombres!$A$1:$DW$117, Mujeres!$A$1:$DW$117 )</f>
        <v>0</v>
      </c>
    </row>
    <row r="158" spans="1:107" x14ac:dyDescent="0.3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8" cm="1">
        <f t="array" ref="L158">SalarioAnualEsperado($B158, $G158, $D158, L$1, Hombres!$A$1:$DW$117, Mujeres!$A$1:$DW$117 )</f>
        <v>6631586</v>
      </c>
      <c r="M158" s="48" cm="1">
        <f t="array" ref="M158">SalarioAnualEsperado($B158, $G158, $D158, M$1, Hombres!$A$1:$DW$117, Mujeres!$A$1:$DW$117 )</f>
        <v>6964594.2768039145</v>
      </c>
      <c r="N158" s="48" cm="1">
        <f t="array" ref="N158">SalarioAnualEsperado($B158, $G158, $D158, N$1, Hombres!$A$1:$DW$117, Mujeres!$A$1:$DW$117 )</f>
        <v>7314223.0178665267</v>
      </c>
      <c r="O158" s="48" cm="1">
        <f t="array" ref="O158">SalarioAnualEsperado($B158, $G158, $D158, O$1, Hombres!$A$1:$DW$117, Mujeres!$A$1:$DW$117 )</f>
        <v>7681263.5737026809</v>
      </c>
      <c r="P158" s="48" cm="1">
        <f t="array" ref="P158">SalarioAnualEsperado($B158, $G158, $D158, P$1, Hombres!$A$1:$DW$117, Mujeres!$A$1:$DW$117 )</f>
        <v>8066574.3823918998</v>
      </c>
      <c r="Q158" s="48" cm="1">
        <f t="array" ref="Q158">SalarioAnualEsperado($B158, $G158, $D158, Q$1, Hombres!$A$1:$DW$117, Mujeres!$A$1:$DW$117 )</f>
        <v>8471070.0925047323</v>
      </c>
      <c r="R158" s="48" cm="1">
        <f t="array" ref="R158">SalarioAnualEsperado($B158, $G158, $D158, R$1, Hombres!$A$1:$DW$117, Mujeres!$A$1:$DW$117 )</f>
        <v>8895694.2516128458</v>
      </c>
      <c r="S158" s="48" cm="1">
        <f t="array" ref="S158">SalarioAnualEsperado($B158, $G158, $D158, S$1, Hombres!$A$1:$DW$117, Mujeres!$A$1:$DW$117 )</f>
        <v>9341383.6600350682</v>
      </c>
      <c r="T158" s="48" cm="1">
        <f t="array" ref="T158">SalarioAnualEsperado($B158, $G158, $D158, T$1, Hombres!$A$1:$DW$117, Mujeres!$A$1:$DW$117 )</f>
        <v>9809151.6258019935</v>
      </c>
      <c r="U158" s="48" cm="1">
        <f t="array" ref="U158">SalarioAnualEsperado($B158, $G158, $D158, U$1, Hombres!$A$1:$DW$117, Mujeres!$A$1:$DW$117 )</f>
        <v>10300079.160603741</v>
      </c>
      <c r="V158" s="48" cm="1">
        <f t="array" ref="V158">SalarioAnualEsperado($B158, $G158, $D158, V$1, Hombres!$A$1:$DW$117, Mujeres!$A$1:$DW$117 )</f>
        <v>10815302.814378385</v>
      </c>
      <c r="W158" s="48" cm="1">
        <f t="array" ref="W158">SalarioAnualEsperado($B158, $G158, $D158, W$1, Hombres!$A$1:$DW$117, Mujeres!$A$1:$DW$117 )</f>
        <v>11355978.216203732</v>
      </c>
      <c r="X158" s="48" cm="1">
        <f t="array" ref="X158">SalarioAnualEsperado($B158, $G158, $D158, X$1, Hombres!$A$1:$DW$117, Mujeres!$A$1:$DW$117 )</f>
        <v>11923295.157722063</v>
      </c>
      <c r="Y158" s="48" cm="1">
        <f t="array" ref="Y158">SalarioAnualEsperado($B158, $G158, $D158, Y$1, Hombres!$A$1:$DW$117, Mujeres!$A$1:$DW$117 )</f>
        <v>12518496.64690033</v>
      </c>
      <c r="Z158" s="48" cm="1">
        <f t="array" ref="Z158">SalarioAnualEsperado($B158, $G158, $D158, Z$1, Hombres!$A$1:$DW$117, Mujeres!$A$1:$DW$117 )</f>
        <v>13142839.331049586</v>
      </c>
      <c r="AA158" s="48" cm="1">
        <f t="array" ref="AA158">SalarioAnualEsperado($B158, $G158, $D158, AA$1, Hombres!$A$1:$DW$117, Mujeres!$A$1:$DW$117 )</f>
        <v>13797545.620617298</v>
      </c>
      <c r="AB158" s="48" cm="1">
        <f t="array" ref="AB158">SalarioAnualEsperado($B158, $G158, $D158, AB$1, Hombres!$A$1:$DW$117, Mujeres!$A$1:$DW$117 )</f>
        <v>14483935.268170595</v>
      </c>
      <c r="AC158" s="48" cm="1">
        <f t="array" ref="AC158">SalarioAnualEsperado($B158, $G158, $D158, AC$1, Hombres!$A$1:$DW$117, Mujeres!$A$1:$DW$117 )</f>
        <v>15203408.76380083</v>
      </c>
      <c r="AD158" s="48" cm="1">
        <f t="array" ref="AD158">SalarioAnualEsperado($B158, $G158, $D158, AD$1, Hombres!$A$1:$DW$117, Mujeres!$A$1:$DW$117 )</f>
        <v>15957557.529196631</v>
      </c>
      <c r="AE158" s="48" cm="1">
        <f t="array" ref="AE158">SalarioAnualEsperado($B158, $G158, $D158, AE$1, Hombres!$A$1:$DW$117, Mujeres!$A$1:$DW$117 )</f>
        <v>16748021.955601603</v>
      </c>
      <c r="AF158" s="48" cm="1">
        <f t="array" ref="AF158">SalarioAnualEsperado($B158, $G158, $D158, AF$1, Hombres!$A$1:$DW$117, Mujeres!$A$1:$DW$117 )</f>
        <v>17576438.844636992</v>
      </c>
      <c r="AG158" s="48" cm="1">
        <f t="array" ref="AG158">SalarioAnualEsperado($B158, $G158, $D158, AG$1, Hombres!$A$1:$DW$117, Mujeres!$A$1:$DW$117 )</f>
        <v>18444473.103752676</v>
      </c>
      <c r="AH158" s="48" cm="1">
        <f t="array" ref="AH158">SalarioAnualEsperado($B158, $G158, $D158, AH$1, Hombres!$A$1:$DW$117, Mujeres!$A$1:$DW$117 )</f>
        <v>19353845.46938511</v>
      </c>
      <c r="AI158" s="48" cm="1">
        <f t="array" ref="AI158">SalarioAnualEsperado($B158, $G158, $D158, AI$1, Hombres!$A$1:$DW$117, Mujeres!$A$1:$DW$117 )</f>
        <v>20306387.558040008</v>
      </c>
      <c r="AJ158" s="48" cm="1">
        <f t="array" ref="AJ158">SalarioAnualEsperado($B158, $G158, $D158, AJ$1, Hombres!$A$1:$DW$117, Mujeres!$A$1:$DW$117 )</f>
        <v>21303933.719059739</v>
      </c>
      <c r="AK158" s="48" cm="1">
        <f t="array" ref="AK158">SalarioAnualEsperado($B158, $G158, $D158, AK$1, Hombres!$A$1:$DW$117, Mujeres!$A$1:$DW$117 )</f>
        <v>22348064.598569285</v>
      </c>
      <c r="AL158" s="48" cm="1">
        <f t="array" ref="AL158">SalarioAnualEsperado($B158, $G158, $D158, AL$1, Hombres!$A$1:$DW$117, Mujeres!$A$1:$DW$117 )</f>
        <v>23440439.398264922</v>
      </c>
      <c r="AM158" s="48" cm="1">
        <f t="array" ref="AM158">SalarioAnualEsperado($B158, $G158, $D158, AM$1, Hombres!$A$1:$DW$117, Mujeres!$A$1:$DW$117 )</f>
        <v>24582921.905533429</v>
      </c>
      <c r="AN158" s="48" cm="1">
        <f t="array" ref="AN158">SalarioAnualEsperado($B158, $G158, $D158, AN$1, Hombres!$A$1:$DW$117, Mujeres!$A$1:$DW$117 )</f>
        <v>25777894.013082109</v>
      </c>
      <c r="AO158" s="48" cm="1">
        <f t="array" ref="AO158">SalarioAnualEsperado($B158, $G158, $D158, AO$1, Hombres!$A$1:$DW$117, Mujeres!$A$1:$DW$117 )</f>
        <v>27027752.411050644</v>
      </c>
      <c r="AP158" s="48" cm="1">
        <f t="array" ref="AP158">SalarioAnualEsperado($B158, $G158, $D158, AP$1, Hombres!$A$1:$DW$117, Mujeres!$A$1:$DW$117 )</f>
        <v>28334451.482500337</v>
      </c>
      <c r="AQ158" s="48" cm="1">
        <f t="array" ref="AQ158">SalarioAnualEsperado($B158, $G158, $D158, AQ$1, Hombres!$A$1:$DW$117, Mujeres!$A$1:$DW$117 )</f>
        <v>29699291.171195384</v>
      </c>
      <c r="AR158" s="48" cm="1">
        <f t="array" ref="AR158">SalarioAnualEsperado($B158, $G158, $D158, AR$1, Hombres!$A$1:$DW$117, Mujeres!$A$1:$DW$117 )</f>
        <v>31123165.25601289</v>
      </c>
      <c r="AS158" s="48" cm="1">
        <f t="array" ref="AS158">SalarioAnualEsperado($B158, $G158, $D158, AS$1, Hombres!$A$1:$DW$117, Mujeres!$A$1:$DW$117 )</f>
        <v>32606887.717961721</v>
      </c>
      <c r="AT158" s="48" cm="1">
        <f t="array" ref="AT158">SalarioAnualEsperado($B158, $G158, $D158, AT$1, Hombres!$A$1:$DW$117, Mujeres!$A$1:$DW$117 )</f>
        <v>0</v>
      </c>
      <c r="AU158" s="48" cm="1">
        <f t="array" ref="AU158">SalarioAnualEsperado($B158, $G158, $D158, AU$1, Hombres!$A$1:$DW$117, Mujeres!$A$1:$DW$117 )</f>
        <v>0</v>
      </c>
      <c r="AV158" s="48" cm="1">
        <f t="array" ref="AV158">SalarioAnualEsperado($B158, $G158, $D158, AV$1, Hombres!$A$1:$DW$117, Mujeres!$A$1:$DW$117 )</f>
        <v>0</v>
      </c>
      <c r="AW158" s="48" cm="1">
        <f t="array" ref="AW158">SalarioAnualEsperado($B158, $G158, $D158, AW$1, Hombres!$A$1:$DW$117, Mujeres!$A$1:$DW$117 )</f>
        <v>0</v>
      </c>
      <c r="AX158" s="48" cm="1">
        <f t="array" ref="AX158">SalarioAnualEsperado($B158, $G158, $D158, AX$1, Hombres!$A$1:$DW$117, Mujeres!$A$1:$DW$117 )</f>
        <v>0</v>
      </c>
      <c r="AY158" s="48" cm="1">
        <f t="array" ref="AY158">SalarioAnualEsperado($B158, $G158, $D158, AY$1, Hombres!$A$1:$DW$117, Mujeres!$A$1:$DW$117 )</f>
        <v>0</v>
      </c>
      <c r="AZ158" s="48" cm="1">
        <f t="array" ref="AZ158">SalarioAnualEsperado($B158, $G158, $D158, AZ$1, Hombres!$A$1:$DW$117, Mujeres!$A$1:$DW$117 )</f>
        <v>0</v>
      </c>
      <c r="BA158" s="48" cm="1">
        <f t="array" ref="BA158">SalarioAnualEsperado($B158, $G158, $D158, BA$1, Hombres!$A$1:$DW$117, Mujeres!$A$1:$DW$117 )</f>
        <v>0</v>
      </c>
      <c r="BB158" s="48" cm="1">
        <f t="array" ref="BB158">SalarioAnualEsperado($B158, $G158, $D158, BB$1, Hombres!$A$1:$DW$117, Mujeres!$A$1:$DW$117 )</f>
        <v>0</v>
      </c>
      <c r="BC158" s="48" cm="1">
        <f t="array" ref="BC158">SalarioAnualEsperado($B158, $G158, $D158, BC$1, Hombres!$A$1:$DW$117, Mujeres!$A$1:$DW$117 )</f>
        <v>0</v>
      </c>
      <c r="BD158" s="48" cm="1">
        <f t="array" ref="BD158">SalarioAnualEsperado($B158, $G158, $D158, BD$1, Hombres!$A$1:$DW$117, Mujeres!$A$1:$DW$117 )</f>
        <v>0</v>
      </c>
      <c r="BE158" s="48" cm="1">
        <f t="array" ref="BE158">SalarioAnualEsperado($B158, $G158, $D158, BE$1, Hombres!$A$1:$DW$117, Mujeres!$A$1:$DW$117 )</f>
        <v>0</v>
      </c>
      <c r="BF158" s="48" cm="1">
        <f t="array" ref="BF158">SalarioAnualEsperado($B158, $G158, $D158, BF$1, Hombres!$A$1:$DW$117, Mujeres!$A$1:$DW$117 )</f>
        <v>0</v>
      </c>
      <c r="BG158" s="48" cm="1">
        <f t="array" ref="BG158">SalarioAnualEsperado($B158, $G158, $D158, BG$1, Hombres!$A$1:$DW$117, Mujeres!$A$1:$DW$117 )</f>
        <v>0</v>
      </c>
      <c r="BH158" s="48" cm="1">
        <f t="array" ref="BH158">SalarioAnualEsperado($B158, $G158, $D158, BH$1, Hombres!$A$1:$DW$117, Mujeres!$A$1:$DW$117 )</f>
        <v>0</v>
      </c>
      <c r="BI158" s="48" cm="1">
        <f t="array" ref="BI158">SalarioAnualEsperado($B158, $G158, $D158, BI$1, Hombres!$A$1:$DW$117, Mujeres!$A$1:$DW$117 )</f>
        <v>0</v>
      </c>
      <c r="BJ158" s="48" cm="1">
        <f t="array" ref="BJ158">SalarioAnualEsperado($B158, $G158, $D158, BJ$1, Hombres!$A$1:$DW$117, Mujeres!$A$1:$DW$117 )</f>
        <v>0</v>
      </c>
      <c r="BK158" s="48" cm="1">
        <f t="array" ref="BK158">SalarioAnualEsperado($B158, $G158, $D158, BK$1, Hombres!$A$1:$DW$117, Mujeres!$A$1:$DW$117 )</f>
        <v>0</v>
      </c>
      <c r="BL158" s="48" cm="1">
        <f t="array" ref="BL158">SalarioAnualEsperado($B158, $G158, $D158, BL$1, Hombres!$A$1:$DW$117, Mujeres!$A$1:$DW$117 )</f>
        <v>0</v>
      </c>
      <c r="BM158" s="48" cm="1">
        <f t="array" ref="BM158">SalarioAnualEsperado($B158, $G158, $D158, BM$1, Hombres!$A$1:$DW$117, Mujeres!$A$1:$DW$117 )</f>
        <v>0</v>
      </c>
      <c r="BN158" s="48" cm="1">
        <f t="array" ref="BN158">SalarioAnualEsperado($B158, $G158, $D158, BN$1, Hombres!$A$1:$DW$117, Mujeres!$A$1:$DW$117 )</f>
        <v>0</v>
      </c>
      <c r="BO158" s="48" cm="1">
        <f t="array" ref="BO158">SalarioAnualEsperado($B158, $G158, $D158, BO$1, Hombres!$A$1:$DW$117, Mujeres!$A$1:$DW$117 )</f>
        <v>0</v>
      </c>
      <c r="BP158" s="48" cm="1">
        <f t="array" ref="BP158">SalarioAnualEsperado($B158, $G158, $D158, BP$1, Hombres!$A$1:$DW$117, Mujeres!$A$1:$DW$117 )</f>
        <v>0</v>
      </c>
      <c r="BQ158" s="48" cm="1">
        <f t="array" ref="BQ158">SalarioAnualEsperado($B158, $G158, $D158, BQ$1, Hombres!$A$1:$DW$117, Mujeres!$A$1:$DW$117 )</f>
        <v>0</v>
      </c>
      <c r="BR158" s="48" cm="1">
        <f t="array" ref="BR158">SalarioAnualEsperado($B158, $G158, $D158, BR$1, Hombres!$A$1:$DW$117, Mujeres!$A$1:$DW$117 )</f>
        <v>0</v>
      </c>
      <c r="BS158" s="48" cm="1">
        <f t="array" ref="BS158">SalarioAnualEsperado($B158, $G158, $D158, BS$1, Hombres!$A$1:$DW$117, Mujeres!$A$1:$DW$117 )</f>
        <v>0</v>
      </c>
      <c r="BT158" s="48" cm="1">
        <f t="array" ref="BT158">SalarioAnualEsperado($B158, $G158, $D158, BT$1, Hombres!$A$1:$DW$117, Mujeres!$A$1:$DW$117 )</f>
        <v>0</v>
      </c>
      <c r="BU158" s="48" cm="1">
        <f t="array" ref="BU158">SalarioAnualEsperado($B158, $G158, $D158, BU$1, Hombres!$A$1:$DW$117, Mujeres!$A$1:$DW$117 )</f>
        <v>0</v>
      </c>
      <c r="BV158" s="48" cm="1">
        <f t="array" ref="BV158">SalarioAnualEsperado($B158, $G158, $D158, BV$1, Hombres!$A$1:$DW$117, Mujeres!$A$1:$DW$117 )</f>
        <v>0</v>
      </c>
      <c r="BW158" s="48" cm="1">
        <f t="array" ref="BW158">SalarioAnualEsperado($B158, $G158, $D158, BW$1, Hombres!$A$1:$DW$117, Mujeres!$A$1:$DW$117 )</f>
        <v>0</v>
      </c>
      <c r="BX158" s="48" cm="1">
        <f t="array" ref="BX158">SalarioAnualEsperado($B158, $G158, $D158, BX$1, Hombres!$A$1:$DW$117, Mujeres!$A$1:$DW$117 )</f>
        <v>0</v>
      </c>
      <c r="BY158" s="48" cm="1">
        <f t="array" ref="BY158">SalarioAnualEsperado($B158, $G158, $D158, BY$1, Hombres!$A$1:$DW$117, Mujeres!$A$1:$DW$117 )</f>
        <v>0</v>
      </c>
      <c r="BZ158" s="48" cm="1">
        <f t="array" ref="BZ158">SalarioAnualEsperado($B158, $G158, $D158, BZ$1, Hombres!$A$1:$DW$117, Mujeres!$A$1:$DW$117 )</f>
        <v>0</v>
      </c>
      <c r="CA158" s="48" cm="1">
        <f t="array" ref="CA158">SalarioAnualEsperado($B158, $G158, $D158, CA$1, Hombres!$A$1:$DW$117, Mujeres!$A$1:$DW$117 )</f>
        <v>0</v>
      </c>
      <c r="CB158" s="48" cm="1">
        <f t="array" ref="CB158">SalarioAnualEsperado($B158, $G158, $D158, CB$1, Hombres!$A$1:$DW$117, Mujeres!$A$1:$DW$117 )</f>
        <v>0</v>
      </c>
      <c r="CC158" s="48" cm="1">
        <f t="array" ref="CC158">SalarioAnualEsperado($B158, $G158, $D158, CC$1, Hombres!$A$1:$DW$117, Mujeres!$A$1:$DW$117 )</f>
        <v>0</v>
      </c>
      <c r="CD158" s="48" cm="1">
        <f t="array" ref="CD158">SalarioAnualEsperado($B158, $G158, $D158, CD$1, Hombres!$A$1:$DW$117, Mujeres!$A$1:$DW$117 )</f>
        <v>0</v>
      </c>
      <c r="CE158" s="48" cm="1">
        <f t="array" ref="CE158">SalarioAnualEsperado($B158, $G158, $D158, CE$1, Hombres!$A$1:$DW$117, Mujeres!$A$1:$DW$117 )</f>
        <v>0</v>
      </c>
      <c r="CF158" s="48" cm="1">
        <f t="array" ref="CF158">SalarioAnualEsperado($B158, $G158, $D158, CF$1, Hombres!$A$1:$DW$117, Mujeres!$A$1:$DW$117 )</f>
        <v>0</v>
      </c>
      <c r="CG158" s="48" cm="1">
        <f t="array" ref="CG158">SalarioAnualEsperado($B158, $G158, $D158, CG$1, Hombres!$A$1:$DW$117, Mujeres!$A$1:$DW$117 )</f>
        <v>0</v>
      </c>
      <c r="CH158" s="48" cm="1">
        <f t="array" ref="CH158">SalarioAnualEsperado($B158, $G158, $D158, CH$1, Hombres!$A$1:$DW$117, Mujeres!$A$1:$DW$117 )</f>
        <v>0</v>
      </c>
      <c r="CI158" s="48" cm="1">
        <f t="array" ref="CI158">SalarioAnualEsperado($B158, $G158, $D158, CI$1, Hombres!$A$1:$DW$117, Mujeres!$A$1:$DW$117 )</f>
        <v>0</v>
      </c>
      <c r="CJ158" s="48" cm="1">
        <f t="array" ref="CJ158">SalarioAnualEsperado($B158, $G158, $D158, CJ$1, Hombres!$A$1:$DW$117, Mujeres!$A$1:$DW$117 )</f>
        <v>0</v>
      </c>
      <c r="CK158" s="48" cm="1">
        <f t="array" ref="CK158">SalarioAnualEsperado($B158, $G158, $D158, CK$1, Hombres!$A$1:$DW$117, Mujeres!$A$1:$DW$117 )</f>
        <v>0</v>
      </c>
      <c r="CL158" s="48" cm="1">
        <f t="array" ref="CL158">SalarioAnualEsperado($B158, $G158, $D158, CL$1, Hombres!$A$1:$DW$117, Mujeres!$A$1:$DW$117 )</f>
        <v>0</v>
      </c>
      <c r="CM158" s="48" cm="1">
        <f t="array" ref="CM158">SalarioAnualEsperado($B158, $G158, $D158, CM$1, Hombres!$A$1:$DW$117, Mujeres!$A$1:$DW$117 )</f>
        <v>0</v>
      </c>
      <c r="CN158" s="48" cm="1">
        <f t="array" ref="CN158">SalarioAnualEsperado($B158, $G158, $D158, CN$1, Hombres!$A$1:$DW$117, Mujeres!$A$1:$DW$117 )</f>
        <v>0</v>
      </c>
      <c r="CO158" s="48" cm="1">
        <f t="array" ref="CO158">SalarioAnualEsperado($B158, $G158, $D158, CO$1, Hombres!$A$1:$DW$117, Mujeres!$A$1:$DW$117 )</f>
        <v>0</v>
      </c>
      <c r="CP158" s="48" cm="1">
        <f t="array" ref="CP158">SalarioAnualEsperado($B158, $G158, $D158, CP$1, Hombres!$A$1:$DW$117, Mujeres!$A$1:$DW$117 )</f>
        <v>0</v>
      </c>
      <c r="CQ158" s="48" cm="1">
        <f t="array" ref="CQ158">SalarioAnualEsperado($B158, $G158, $D158, CQ$1, Hombres!$A$1:$DW$117, Mujeres!$A$1:$DW$117 )</f>
        <v>0</v>
      </c>
      <c r="CR158" s="48" cm="1">
        <f t="array" ref="CR158">SalarioAnualEsperado($B158, $G158, $D158, CR$1, Hombres!$A$1:$DW$117, Mujeres!$A$1:$DW$117 )</f>
        <v>0</v>
      </c>
      <c r="CS158" s="48" cm="1">
        <f t="array" ref="CS158">SalarioAnualEsperado($B158, $G158, $D158, CS$1, Hombres!$A$1:$DW$117, Mujeres!$A$1:$DW$117 )</f>
        <v>0</v>
      </c>
      <c r="CT158" s="48" cm="1">
        <f t="array" ref="CT158">SalarioAnualEsperado($B158, $G158, $D158, CT$1, Hombres!$A$1:$DW$117, Mujeres!$A$1:$DW$117 )</f>
        <v>0</v>
      </c>
      <c r="CU158" s="48" cm="1">
        <f t="array" ref="CU158">SalarioAnualEsperado($B158, $G158, $D158, CU$1, Hombres!$A$1:$DW$117, Mujeres!$A$1:$DW$117 )</f>
        <v>0</v>
      </c>
      <c r="CV158" s="48" cm="1">
        <f t="array" ref="CV158">SalarioAnualEsperado($B158, $G158, $D158, CV$1, Hombres!$A$1:$DW$117, Mujeres!$A$1:$DW$117 )</f>
        <v>0</v>
      </c>
      <c r="CW158" s="48" cm="1">
        <f t="array" ref="CW158">SalarioAnualEsperado($B158, $G158, $D158, CW$1, Hombres!$A$1:$DW$117, Mujeres!$A$1:$DW$117 )</f>
        <v>0</v>
      </c>
      <c r="CX158" s="48" cm="1">
        <f t="array" ref="CX158">SalarioAnualEsperado($B158, $G158, $D158, CX$1, Hombres!$A$1:$DW$117, Mujeres!$A$1:$DW$117 )</f>
        <v>0</v>
      </c>
      <c r="CY158" s="48" cm="1">
        <f t="array" ref="CY158">SalarioAnualEsperado($B158, $G158, $D158, CY$1, Hombres!$A$1:$DW$117, Mujeres!$A$1:$DW$117 )</f>
        <v>0</v>
      </c>
      <c r="CZ158" s="48" cm="1">
        <f t="array" ref="CZ158">SalarioAnualEsperado($B158, $G158, $D158, CZ$1, Hombres!$A$1:$DW$117, Mujeres!$A$1:$DW$117 )</f>
        <v>0</v>
      </c>
      <c r="DA158" s="48" cm="1">
        <f t="array" ref="DA158">SalarioAnualEsperado($B158, $G158, $D158, DA$1, Hombres!$A$1:$DW$117, Mujeres!$A$1:$DW$117 )</f>
        <v>0</v>
      </c>
      <c r="DB158" s="48" cm="1">
        <f t="array" ref="DB158">SalarioAnualEsperado($B158, $G158, $D158, DB$1, Hombres!$A$1:$DW$117, Mujeres!$A$1:$DW$117 )</f>
        <v>0</v>
      </c>
      <c r="DC158" s="48" cm="1">
        <f t="array" ref="DC158">SalarioAnualEsperado($B158, $G158, $D158, DC$1, Hombres!$A$1:$DW$117, Mujeres!$A$1:$DW$117 )</f>
        <v>0</v>
      </c>
    </row>
    <row r="159" spans="1:107" x14ac:dyDescent="0.3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8" cm="1">
        <f t="array" ref="L159">SalarioAnualEsperado($B159, $G159, $D159, L$1, Hombres!$A$1:$DW$117, Mujeres!$A$1:$DW$117 )</f>
        <v>7017231</v>
      </c>
      <c r="M159" s="48" cm="1">
        <f t="array" ref="M159">SalarioAnualEsperado($B159, $G159, $D159, M$1, Hombres!$A$1:$DW$117, Mujeres!$A$1:$DW$117 )</f>
        <v>7362327.4255614346</v>
      </c>
      <c r="N159" s="48" cm="1">
        <f t="array" ref="N159">SalarioAnualEsperado($B159, $G159, $D159, N$1, Hombres!$A$1:$DW$117, Mujeres!$A$1:$DW$117 )</f>
        <v>7724232.7205291362</v>
      </c>
      <c r="O159" s="48" cm="1">
        <f t="array" ref="O159">SalarioAnualEsperado($B159, $G159, $D159, O$1, Hombres!$A$1:$DW$117, Mujeres!$A$1:$DW$117 )</f>
        <v>8103606.6091523711</v>
      </c>
      <c r="P159" s="48" cm="1">
        <f t="array" ref="P159">SalarioAnualEsperado($B159, $G159, $D159, P$1, Hombres!$A$1:$DW$117, Mujeres!$A$1:$DW$117 )</f>
        <v>8501136.5934879556</v>
      </c>
      <c r="Q159" s="48" cm="1">
        <f t="array" ref="Q159">SalarioAnualEsperado($B159, $G159, $D159, Q$1, Hombres!$A$1:$DW$117, Mujeres!$A$1:$DW$117 )</f>
        <v>8917556.8816553615</v>
      </c>
      <c r="R159" s="48" cm="1">
        <f t="array" ref="R159">SalarioAnualEsperado($B159, $G159, $D159, R$1, Hombres!$A$1:$DW$117, Mujeres!$A$1:$DW$117 )</f>
        <v>9353592.8376897238</v>
      </c>
      <c r="S159" s="48" cm="1">
        <f t="array" ref="S159">SalarioAnualEsperado($B159, $G159, $D159, S$1, Hombres!$A$1:$DW$117, Mujeres!$A$1:$DW$117 )</f>
        <v>9809960.77455795</v>
      </c>
      <c r="T159" s="48" cm="1">
        <f t="array" ref="T159">SalarioAnualEsperado($B159, $G159, $D159, T$1, Hombres!$A$1:$DW$117, Mujeres!$A$1:$DW$117 )</f>
        <v>10287509.944647314</v>
      </c>
      <c r="U159" s="48" cm="1">
        <f t="array" ref="U159">SalarioAnualEsperado($B159, $G159, $D159, U$1, Hombres!$A$1:$DW$117, Mujeres!$A$1:$DW$117 )</f>
        <v>10787339.981566241</v>
      </c>
      <c r="V159" s="48" cm="1">
        <f t="array" ref="V159">SalarioAnualEsperado($B159, $G159, $D159, V$1, Hombres!$A$1:$DW$117, Mujeres!$A$1:$DW$117 )</f>
        <v>11310694.356734378</v>
      </c>
      <c r="W159" s="48" cm="1">
        <f t="array" ref="W159">SalarioAnualEsperado($B159, $G159, $D159, W$1, Hombres!$A$1:$DW$117, Mujeres!$A$1:$DW$117 )</f>
        <v>11858721.854314959</v>
      </c>
      <c r="X159" s="48" cm="1">
        <f t="array" ref="X159">SalarioAnualEsperado($B159, $G159, $D159, X$1, Hombres!$A$1:$DW$117, Mujeres!$A$1:$DW$117 )</f>
        <v>12432091.4715007</v>
      </c>
      <c r="Y159" s="48" cm="1">
        <f t="array" ref="Y159">SalarioAnualEsperado($B159, $G159, $D159, Y$1, Hombres!$A$1:$DW$117, Mujeres!$A$1:$DW$117 )</f>
        <v>13031404.60041639</v>
      </c>
      <c r="Z159" s="48" cm="1">
        <f t="array" ref="Z159">SalarioAnualEsperado($B159, $G159, $D159, Z$1, Hombres!$A$1:$DW$117, Mujeres!$A$1:$DW$117 )</f>
        <v>13657367.600444347</v>
      </c>
      <c r="AA159" s="48" cm="1">
        <f t="array" ref="AA159">SalarioAnualEsperado($B159, $G159, $D159, AA$1, Hombres!$A$1:$DW$117, Mujeres!$A$1:$DW$117 )</f>
        <v>14310864.775393905</v>
      </c>
      <c r="AB159" s="48" cm="1">
        <f t="array" ref="AB159">SalarioAnualEsperado($B159, $G159, $D159, AB$1, Hombres!$A$1:$DW$117, Mujeres!$A$1:$DW$117 )</f>
        <v>14992840.918856582</v>
      </c>
      <c r="AC159" s="48" cm="1">
        <f t="array" ref="AC159">SalarioAnualEsperado($B159, $G159, $D159, AC$1, Hombres!$A$1:$DW$117, Mujeres!$A$1:$DW$117 )</f>
        <v>15704232.109082008</v>
      </c>
      <c r="AD159" s="48" cm="1">
        <f t="array" ref="AD159">SalarioAnualEsperado($B159, $G159, $D159, AD$1, Hombres!$A$1:$DW$117, Mujeres!$A$1:$DW$117 )</f>
        <v>16446201.87271942</v>
      </c>
      <c r="AE159" s="48" cm="1">
        <f t="array" ref="AE159">SalarioAnualEsperado($B159, $G159, $D159, AE$1, Hombres!$A$1:$DW$117, Mujeres!$A$1:$DW$117 )</f>
        <v>17220218.933612999</v>
      </c>
      <c r="AF159" s="48" cm="1">
        <f t="array" ref="AF159">SalarioAnualEsperado($B159, $G159, $D159, AF$1, Hombres!$A$1:$DW$117, Mujeres!$A$1:$DW$117 )</f>
        <v>18027342.393981047</v>
      </c>
      <c r="AG159" s="48" cm="1">
        <f t="array" ref="AG159">SalarioAnualEsperado($B159, $G159, $D159, AG$1, Hombres!$A$1:$DW$117, Mujeres!$A$1:$DW$117 )</f>
        <v>18868254.589130264</v>
      </c>
      <c r="AH159" s="48" cm="1">
        <f t="array" ref="AH159">SalarioAnualEsperado($B159, $G159, $D159, AH$1, Hombres!$A$1:$DW$117, Mujeres!$A$1:$DW$117 )</f>
        <v>19742675.434358917</v>
      </c>
      <c r="AI159" s="48" cm="1">
        <f t="array" ref="AI159">SalarioAnualEsperado($B159, $G159, $D159, AI$1, Hombres!$A$1:$DW$117, Mujeres!$A$1:$DW$117 )</f>
        <v>20649748.538868442</v>
      </c>
      <c r="AJ159" s="48" cm="1">
        <f t="array" ref="AJ159">SalarioAnualEsperado($B159, $G159, $D159, AJ$1, Hombres!$A$1:$DW$117, Mujeres!$A$1:$DW$117 )</f>
        <v>21588554.280938223</v>
      </c>
      <c r="AK159" s="48" cm="1">
        <f t="array" ref="AK159">SalarioAnualEsperado($B159, $G159, $D159, AK$1, Hombres!$A$1:$DW$117, Mujeres!$A$1:$DW$117 )</f>
        <v>22559258.714874908</v>
      </c>
      <c r="AL159" s="48" cm="1">
        <f t="array" ref="AL159">SalarioAnualEsperado($B159, $G159, $D159, AL$1, Hombres!$A$1:$DW$117, Mujeres!$A$1:$DW$117 )</f>
        <v>23562686.074669193</v>
      </c>
      <c r="AM159" s="48" cm="1">
        <f t="array" ref="AM159">SalarioAnualEsperado($B159, $G159, $D159, AM$1, Hombres!$A$1:$DW$117, Mujeres!$A$1:$DW$117 )</f>
        <v>24599296.338710237</v>
      </c>
      <c r="AN159" s="48" cm="1">
        <f t="array" ref="AN159">SalarioAnualEsperado($B159, $G159, $D159, AN$1, Hombres!$A$1:$DW$117, Mujeres!$A$1:$DW$117 )</f>
        <v>25669454.711002816</v>
      </c>
      <c r="AO159" s="48" cm="1">
        <f t="array" ref="AO159">SalarioAnualEsperado($B159, $G159, $D159, AO$1, Hombres!$A$1:$DW$117, Mujeres!$A$1:$DW$117 )</f>
        <v>26773461.366828747</v>
      </c>
      <c r="AP159" s="48" cm="1">
        <f t="array" ref="AP159">SalarioAnualEsperado($B159, $G159, $D159, AP$1, Hombres!$A$1:$DW$117, Mujeres!$A$1:$DW$117 )</f>
        <v>27910494.693967033</v>
      </c>
      <c r="AQ159" s="48" cm="1">
        <f t="array" ref="AQ159">SalarioAnualEsperado($B159, $G159, $D159, AQ$1, Hombres!$A$1:$DW$117, Mujeres!$A$1:$DW$117 )</f>
        <v>0</v>
      </c>
      <c r="AR159" s="48" cm="1">
        <f t="array" ref="AR159">SalarioAnualEsperado($B159, $G159, $D159, AR$1, Hombres!$A$1:$DW$117, Mujeres!$A$1:$DW$117 )</f>
        <v>0</v>
      </c>
      <c r="AS159" s="48" cm="1">
        <f t="array" ref="AS159">SalarioAnualEsperado($B159, $G159, $D159, AS$1, Hombres!$A$1:$DW$117, Mujeres!$A$1:$DW$117 )</f>
        <v>0</v>
      </c>
      <c r="AT159" s="48" cm="1">
        <f t="array" ref="AT159">SalarioAnualEsperado($B159, $G159, $D159, AT$1, Hombres!$A$1:$DW$117, Mujeres!$A$1:$DW$117 )</f>
        <v>0</v>
      </c>
      <c r="AU159" s="48" cm="1">
        <f t="array" ref="AU159">SalarioAnualEsperado($B159, $G159, $D159, AU$1, Hombres!$A$1:$DW$117, Mujeres!$A$1:$DW$117 )</f>
        <v>0</v>
      </c>
      <c r="AV159" s="48" cm="1">
        <f t="array" ref="AV159">SalarioAnualEsperado($B159, $G159, $D159, AV$1, Hombres!$A$1:$DW$117, Mujeres!$A$1:$DW$117 )</f>
        <v>0</v>
      </c>
      <c r="AW159" s="48" cm="1">
        <f t="array" ref="AW159">SalarioAnualEsperado($B159, $G159, $D159, AW$1, Hombres!$A$1:$DW$117, Mujeres!$A$1:$DW$117 )</f>
        <v>0</v>
      </c>
      <c r="AX159" s="48" cm="1">
        <f t="array" ref="AX159">SalarioAnualEsperado($B159, $G159, $D159, AX$1, Hombres!$A$1:$DW$117, Mujeres!$A$1:$DW$117 )</f>
        <v>0</v>
      </c>
      <c r="AY159" s="48" cm="1">
        <f t="array" ref="AY159">SalarioAnualEsperado($B159, $G159, $D159, AY$1, Hombres!$A$1:$DW$117, Mujeres!$A$1:$DW$117 )</f>
        <v>0</v>
      </c>
      <c r="AZ159" s="48" cm="1">
        <f t="array" ref="AZ159">SalarioAnualEsperado($B159, $G159, $D159, AZ$1, Hombres!$A$1:$DW$117, Mujeres!$A$1:$DW$117 )</f>
        <v>0</v>
      </c>
      <c r="BA159" s="48" cm="1">
        <f t="array" ref="BA159">SalarioAnualEsperado($B159, $G159, $D159, BA$1, Hombres!$A$1:$DW$117, Mujeres!$A$1:$DW$117 )</f>
        <v>0</v>
      </c>
      <c r="BB159" s="48" cm="1">
        <f t="array" ref="BB159">SalarioAnualEsperado($B159, $G159, $D159, BB$1, Hombres!$A$1:$DW$117, Mujeres!$A$1:$DW$117 )</f>
        <v>0</v>
      </c>
      <c r="BC159" s="48" cm="1">
        <f t="array" ref="BC159">SalarioAnualEsperado($B159, $G159, $D159, BC$1, Hombres!$A$1:$DW$117, Mujeres!$A$1:$DW$117 )</f>
        <v>0</v>
      </c>
      <c r="BD159" s="48" cm="1">
        <f t="array" ref="BD159">SalarioAnualEsperado($B159, $G159, $D159, BD$1, Hombres!$A$1:$DW$117, Mujeres!$A$1:$DW$117 )</f>
        <v>0</v>
      </c>
      <c r="BE159" s="48" cm="1">
        <f t="array" ref="BE159">SalarioAnualEsperado($B159, $G159, $D159, BE$1, Hombres!$A$1:$DW$117, Mujeres!$A$1:$DW$117 )</f>
        <v>0</v>
      </c>
      <c r="BF159" s="48" cm="1">
        <f t="array" ref="BF159">SalarioAnualEsperado($B159, $G159, $D159, BF$1, Hombres!$A$1:$DW$117, Mujeres!$A$1:$DW$117 )</f>
        <v>0</v>
      </c>
      <c r="BG159" s="48" cm="1">
        <f t="array" ref="BG159">SalarioAnualEsperado($B159, $G159, $D159, BG$1, Hombres!$A$1:$DW$117, Mujeres!$A$1:$DW$117 )</f>
        <v>0</v>
      </c>
      <c r="BH159" s="48" cm="1">
        <f t="array" ref="BH159">SalarioAnualEsperado($B159, $G159, $D159, BH$1, Hombres!$A$1:$DW$117, Mujeres!$A$1:$DW$117 )</f>
        <v>0</v>
      </c>
      <c r="BI159" s="48" cm="1">
        <f t="array" ref="BI159">SalarioAnualEsperado($B159, $G159, $D159, BI$1, Hombres!$A$1:$DW$117, Mujeres!$A$1:$DW$117 )</f>
        <v>0</v>
      </c>
      <c r="BJ159" s="48" cm="1">
        <f t="array" ref="BJ159">SalarioAnualEsperado($B159, $G159, $D159, BJ$1, Hombres!$A$1:$DW$117, Mujeres!$A$1:$DW$117 )</f>
        <v>0</v>
      </c>
      <c r="BK159" s="48" cm="1">
        <f t="array" ref="BK159">SalarioAnualEsperado($B159, $G159, $D159, BK$1, Hombres!$A$1:$DW$117, Mujeres!$A$1:$DW$117 )</f>
        <v>0</v>
      </c>
      <c r="BL159" s="48" cm="1">
        <f t="array" ref="BL159">SalarioAnualEsperado($B159, $G159, $D159, BL$1, Hombres!$A$1:$DW$117, Mujeres!$A$1:$DW$117 )</f>
        <v>0</v>
      </c>
      <c r="BM159" s="48" cm="1">
        <f t="array" ref="BM159">SalarioAnualEsperado($B159, $G159, $D159, BM$1, Hombres!$A$1:$DW$117, Mujeres!$A$1:$DW$117 )</f>
        <v>0</v>
      </c>
      <c r="BN159" s="48" cm="1">
        <f t="array" ref="BN159">SalarioAnualEsperado($B159, $G159, $D159, BN$1, Hombres!$A$1:$DW$117, Mujeres!$A$1:$DW$117 )</f>
        <v>0</v>
      </c>
      <c r="BO159" s="48" cm="1">
        <f t="array" ref="BO159">SalarioAnualEsperado($B159, $G159, $D159, BO$1, Hombres!$A$1:$DW$117, Mujeres!$A$1:$DW$117 )</f>
        <v>0</v>
      </c>
      <c r="BP159" s="48" cm="1">
        <f t="array" ref="BP159">SalarioAnualEsperado($B159, $G159, $D159, BP$1, Hombres!$A$1:$DW$117, Mujeres!$A$1:$DW$117 )</f>
        <v>0</v>
      </c>
      <c r="BQ159" s="48" cm="1">
        <f t="array" ref="BQ159">SalarioAnualEsperado($B159, $G159, $D159, BQ$1, Hombres!$A$1:$DW$117, Mujeres!$A$1:$DW$117 )</f>
        <v>0</v>
      </c>
      <c r="BR159" s="48" cm="1">
        <f t="array" ref="BR159">SalarioAnualEsperado($B159, $G159, $D159, BR$1, Hombres!$A$1:$DW$117, Mujeres!$A$1:$DW$117 )</f>
        <v>0</v>
      </c>
      <c r="BS159" s="48" cm="1">
        <f t="array" ref="BS159">SalarioAnualEsperado($B159, $G159, $D159, BS$1, Hombres!$A$1:$DW$117, Mujeres!$A$1:$DW$117 )</f>
        <v>0</v>
      </c>
      <c r="BT159" s="48" cm="1">
        <f t="array" ref="BT159">SalarioAnualEsperado($B159, $G159, $D159, BT$1, Hombres!$A$1:$DW$117, Mujeres!$A$1:$DW$117 )</f>
        <v>0</v>
      </c>
      <c r="BU159" s="48" cm="1">
        <f t="array" ref="BU159">SalarioAnualEsperado($B159, $G159, $D159, BU$1, Hombres!$A$1:$DW$117, Mujeres!$A$1:$DW$117 )</f>
        <v>0</v>
      </c>
      <c r="BV159" s="48" cm="1">
        <f t="array" ref="BV159">SalarioAnualEsperado($B159, $G159, $D159, BV$1, Hombres!$A$1:$DW$117, Mujeres!$A$1:$DW$117 )</f>
        <v>0</v>
      </c>
      <c r="BW159" s="48" cm="1">
        <f t="array" ref="BW159">SalarioAnualEsperado($B159, $G159, $D159, BW$1, Hombres!$A$1:$DW$117, Mujeres!$A$1:$DW$117 )</f>
        <v>0</v>
      </c>
      <c r="BX159" s="48" cm="1">
        <f t="array" ref="BX159">SalarioAnualEsperado($B159, $G159, $D159, BX$1, Hombres!$A$1:$DW$117, Mujeres!$A$1:$DW$117 )</f>
        <v>0</v>
      </c>
      <c r="BY159" s="48" cm="1">
        <f t="array" ref="BY159">SalarioAnualEsperado($B159, $G159, $D159, BY$1, Hombres!$A$1:$DW$117, Mujeres!$A$1:$DW$117 )</f>
        <v>0</v>
      </c>
      <c r="BZ159" s="48" cm="1">
        <f t="array" ref="BZ159">SalarioAnualEsperado($B159, $G159, $D159, BZ$1, Hombres!$A$1:$DW$117, Mujeres!$A$1:$DW$117 )</f>
        <v>0</v>
      </c>
      <c r="CA159" s="48" cm="1">
        <f t="array" ref="CA159">SalarioAnualEsperado($B159, $G159, $D159, CA$1, Hombres!$A$1:$DW$117, Mujeres!$A$1:$DW$117 )</f>
        <v>0</v>
      </c>
      <c r="CB159" s="48" cm="1">
        <f t="array" ref="CB159">SalarioAnualEsperado($B159, $G159, $D159, CB$1, Hombres!$A$1:$DW$117, Mujeres!$A$1:$DW$117 )</f>
        <v>0</v>
      </c>
      <c r="CC159" s="48" cm="1">
        <f t="array" ref="CC159">SalarioAnualEsperado($B159, $G159, $D159, CC$1, Hombres!$A$1:$DW$117, Mujeres!$A$1:$DW$117 )</f>
        <v>0</v>
      </c>
      <c r="CD159" s="48" cm="1">
        <f t="array" ref="CD159">SalarioAnualEsperado($B159, $G159, $D159, CD$1, Hombres!$A$1:$DW$117, Mujeres!$A$1:$DW$117 )</f>
        <v>0</v>
      </c>
      <c r="CE159" s="48" cm="1">
        <f t="array" ref="CE159">SalarioAnualEsperado($B159, $G159, $D159, CE$1, Hombres!$A$1:$DW$117, Mujeres!$A$1:$DW$117 )</f>
        <v>0</v>
      </c>
      <c r="CF159" s="48" cm="1">
        <f t="array" ref="CF159">SalarioAnualEsperado($B159, $G159, $D159, CF$1, Hombres!$A$1:$DW$117, Mujeres!$A$1:$DW$117 )</f>
        <v>0</v>
      </c>
      <c r="CG159" s="48" cm="1">
        <f t="array" ref="CG159">SalarioAnualEsperado($B159, $G159, $D159, CG$1, Hombres!$A$1:$DW$117, Mujeres!$A$1:$DW$117 )</f>
        <v>0</v>
      </c>
      <c r="CH159" s="48" cm="1">
        <f t="array" ref="CH159">SalarioAnualEsperado($B159, $G159, $D159, CH$1, Hombres!$A$1:$DW$117, Mujeres!$A$1:$DW$117 )</f>
        <v>0</v>
      </c>
      <c r="CI159" s="48" cm="1">
        <f t="array" ref="CI159">SalarioAnualEsperado($B159, $G159, $D159, CI$1, Hombres!$A$1:$DW$117, Mujeres!$A$1:$DW$117 )</f>
        <v>0</v>
      </c>
      <c r="CJ159" s="48" cm="1">
        <f t="array" ref="CJ159">SalarioAnualEsperado($B159, $G159, $D159, CJ$1, Hombres!$A$1:$DW$117, Mujeres!$A$1:$DW$117 )</f>
        <v>0</v>
      </c>
      <c r="CK159" s="48" cm="1">
        <f t="array" ref="CK159">SalarioAnualEsperado($B159, $G159, $D159, CK$1, Hombres!$A$1:$DW$117, Mujeres!$A$1:$DW$117 )</f>
        <v>0</v>
      </c>
      <c r="CL159" s="48" cm="1">
        <f t="array" ref="CL159">SalarioAnualEsperado($B159, $G159, $D159, CL$1, Hombres!$A$1:$DW$117, Mujeres!$A$1:$DW$117 )</f>
        <v>0</v>
      </c>
      <c r="CM159" s="48" cm="1">
        <f t="array" ref="CM159">SalarioAnualEsperado($B159, $G159, $D159, CM$1, Hombres!$A$1:$DW$117, Mujeres!$A$1:$DW$117 )</f>
        <v>0</v>
      </c>
      <c r="CN159" s="48" cm="1">
        <f t="array" ref="CN159">SalarioAnualEsperado($B159, $G159, $D159, CN$1, Hombres!$A$1:$DW$117, Mujeres!$A$1:$DW$117 )</f>
        <v>0</v>
      </c>
      <c r="CO159" s="48" cm="1">
        <f t="array" ref="CO159">SalarioAnualEsperado($B159, $G159, $D159, CO$1, Hombres!$A$1:$DW$117, Mujeres!$A$1:$DW$117 )</f>
        <v>0</v>
      </c>
      <c r="CP159" s="48" cm="1">
        <f t="array" ref="CP159">SalarioAnualEsperado($B159, $G159, $D159, CP$1, Hombres!$A$1:$DW$117, Mujeres!$A$1:$DW$117 )</f>
        <v>0</v>
      </c>
      <c r="CQ159" s="48" cm="1">
        <f t="array" ref="CQ159">SalarioAnualEsperado($B159, $G159, $D159, CQ$1, Hombres!$A$1:$DW$117, Mujeres!$A$1:$DW$117 )</f>
        <v>0</v>
      </c>
      <c r="CR159" s="48" cm="1">
        <f t="array" ref="CR159">SalarioAnualEsperado($B159, $G159, $D159, CR$1, Hombres!$A$1:$DW$117, Mujeres!$A$1:$DW$117 )</f>
        <v>0</v>
      </c>
      <c r="CS159" s="48" cm="1">
        <f t="array" ref="CS159">SalarioAnualEsperado($B159, $G159, $D159, CS$1, Hombres!$A$1:$DW$117, Mujeres!$A$1:$DW$117 )</f>
        <v>0</v>
      </c>
      <c r="CT159" s="48" cm="1">
        <f t="array" ref="CT159">SalarioAnualEsperado($B159, $G159, $D159, CT$1, Hombres!$A$1:$DW$117, Mujeres!$A$1:$DW$117 )</f>
        <v>0</v>
      </c>
      <c r="CU159" s="48" cm="1">
        <f t="array" ref="CU159">SalarioAnualEsperado($B159, $G159, $D159, CU$1, Hombres!$A$1:$DW$117, Mujeres!$A$1:$DW$117 )</f>
        <v>0</v>
      </c>
      <c r="CV159" s="48" cm="1">
        <f t="array" ref="CV159">SalarioAnualEsperado($B159, $G159, $D159, CV$1, Hombres!$A$1:$DW$117, Mujeres!$A$1:$DW$117 )</f>
        <v>0</v>
      </c>
      <c r="CW159" s="48" cm="1">
        <f t="array" ref="CW159">SalarioAnualEsperado($B159, $G159, $D159, CW$1, Hombres!$A$1:$DW$117, Mujeres!$A$1:$DW$117 )</f>
        <v>0</v>
      </c>
      <c r="CX159" s="48" cm="1">
        <f t="array" ref="CX159">SalarioAnualEsperado($B159, $G159, $D159, CX$1, Hombres!$A$1:$DW$117, Mujeres!$A$1:$DW$117 )</f>
        <v>0</v>
      </c>
      <c r="CY159" s="48" cm="1">
        <f t="array" ref="CY159">SalarioAnualEsperado($B159, $G159, $D159, CY$1, Hombres!$A$1:$DW$117, Mujeres!$A$1:$DW$117 )</f>
        <v>0</v>
      </c>
      <c r="CZ159" s="48" cm="1">
        <f t="array" ref="CZ159">SalarioAnualEsperado($B159, $G159, $D159, CZ$1, Hombres!$A$1:$DW$117, Mujeres!$A$1:$DW$117 )</f>
        <v>0</v>
      </c>
      <c r="DA159" s="48" cm="1">
        <f t="array" ref="DA159">SalarioAnualEsperado($B159, $G159, $D159, DA$1, Hombres!$A$1:$DW$117, Mujeres!$A$1:$DW$117 )</f>
        <v>0</v>
      </c>
      <c r="DB159" s="48" cm="1">
        <f t="array" ref="DB159">SalarioAnualEsperado($B159, $G159, $D159, DB$1, Hombres!$A$1:$DW$117, Mujeres!$A$1:$DW$117 )</f>
        <v>0</v>
      </c>
      <c r="DC159" s="48" cm="1">
        <f t="array" ref="DC159">SalarioAnualEsperado($B159, $G159, $D159, DC$1, Hombres!$A$1:$DW$117, Mujeres!$A$1:$DW$117 )</f>
        <v>0</v>
      </c>
    </row>
    <row r="160" spans="1:107" x14ac:dyDescent="0.3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8" cm="1">
        <f t="array" ref="L160">SalarioAnualEsperado($B160, $G160, $D160, L$1, Hombres!$A$1:$DW$117, Mujeres!$A$1:$DW$117 )</f>
        <v>19796296.650000002</v>
      </c>
      <c r="M160" s="48" cm="1">
        <f t="array" ref="M160">SalarioAnualEsperado($B160, $G160, $D160, M$1, Hombres!$A$1:$DW$117, Mujeres!$A$1:$DW$117 )</f>
        <v>20782719.376774948</v>
      </c>
      <c r="N160" s="48" cm="1">
        <f t="array" ref="N160">SalarioAnualEsperado($B160, $G160, $D160, N$1, Hombres!$A$1:$DW$117, Mujeres!$A$1:$DW$117 )</f>
        <v>21817479.795519818</v>
      </c>
      <c r="O160" s="48" cm="1">
        <f t="array" ref="O160">SalarioAnualEsperado($B160, $G160, $D160, O$1, Hombres!$A$1:$DW$117, Mujeres!$A$1:$DW$117 )</f>
        <v>22902783.925390333</v>
      </c>
      <c r="P160" s="48" cm="1">
        <f t="array" ref="P160">SalarioAnualEsperado($B160, $G160, $D160, P$1, Hombres!$A$1:$DW$117, Mujeres!$A$1:$DW$117 )</f>
        <v>24040882.732134216</v>
      </c>
      <c r="Q160" s="48" cm="1">
        <f t="array" ref="Q160">SalarioAnualEsperado($B160, $G160, $D160, Q$1, Hombres!$A$1:$DW$117, Mujeres!$A$1:$DW$117 )</f>
        <v>25233970.668190725</v>
      </c>
      <c r="R160" s="48" cm="1">
        <f t="array" ref="R160">SalarioAnualEsperado($B160, $G160, $D160, R$1, Hombres!$A$1:$DW$117, Mujeres!$A$1:$DW$117 )</f>
        <v>26484380.957926892</v>
      </c>
      <c r="S160" s="48" cm="1">
        <f t="array" ref="S160">SalarioAnualEsperado($B160, $G160, $D160, S$1, Hombres!$A$1:$DW$117, Mujeres!$A$1:$DW$117 )</f>
        <v>27794584.871864133</v>
      </c>
      <c r="T160" s="48" cm="1">
        <f t="array" ref="T160">SalarioAnualEsperado($B160, $G160, $D160, T$1, Hombres!$A$1:$DW$117, Mujeres!$A$1:$DW$117 )</f>
        <v>29167371.765595995</v>
      </c>
      <c r="U160" s="48" cm="1">
        <f t="array" ref="U160">SalarioAnualEsperado($B160, $G160, $D160, U$1, Hombres!$A$1:$DW$117, Mujeres!$A$1:$DW$117 )</f>
        <v>30605632.32752962</v>
      </c>
      <c r="V160" s="48" cm="1">
        <f t="array" ref="V160">SalarioAnualEsperado($B160, $G160, $D160, V$1, Hombres!$A$1:$DW$117, Mujeres!$A$1:$DW$117 )</f>
        <v>32112238.82113013</v>
      </c>
      <c r="W160" s="48" cm="1">
        <f t="array" ref="W160">SalarioAnualEsperado($B160, $G160, $D160, W$1, Hombres!$A$1:$DW$117, Mujeres!$A$1:$DW$117 )</f>
        <v>33690031.209739499</v>
      </c>
      <c r="X160" s="48" cm="1">
        <f t="array" ref="X160">SalarioAnualEsperado($B160, $G160, $D160, X$1, Hombres!$A$1:$DW$117, Mujeres!$A$1:$DW$117 )</f>
        <v>35341909.510945767</v>
      </c>
      <c r="Y160" s="48" cm="1">
        <f t="array" ref="Y160">SalarioAnualEsperado($B160, $G160, $D160, Y$1, Hombres!$A$1:$DW$117, Mujeres!$A$1:$DW$117 )</f>
        <v>37070998.586101808</v>
      </c>
      <c r="Z160" s="48" cm="1">
        <f t="array" ref="Z160">SalarioAnualEsperado($B160, $G160, $D160, Z$1, Hombres!$A$1:$DW$117, Mujeres!$A$1:$DW$117 )</f>
        <v>38880472.518648691</v>
      </c>
      <c r="AA160" s="48" cm="1">
        <f t="array" ref="AA160">SalarioAnualEsperado($B160, $G160, $D160, AA$1, Hombres!$A$1:$DW$117, Mujeres!$A$1:$DW$117 )</f>
        <v>40773048.400694244</v>
      </c>
      <c r="AB160" s="48" cm="1">
        <f t="array" ref="AB160">SalarioAnualEsperado($B160, $G160, $D160, AB$1, Hombres!$A$1:$DW$117, Mujeres!$A$1:$DW$117 )</f>
        <v>42751473.268640317</v>
      </c>
      <c r="AC160" s="48" cm="1">
        <f t="array" ref="AC160">SalarioAnualEsperado($B160, $G160, $D160, AC$1, Hombres!$A$1:$DW$117, Mujeres!$A$1:$DW$117 )</f>
        <v>44818809.427666061</v>
      </c>
      <c r="AD160" s="48" cm="1">
        <f t="array" ref="AD160">SalarioAnualEsperado($B160, $G160, $D160, AD$1, Hombres!$A$1:$DW$117, Mujeres!$A$1:$DW$117 )</f>
        <v>46979005.831621841</v>
      </c>
      <c r="AE160" s="48" cm="1">
        <f t="array" ref="AE160">SalarioAnualEsperado($B160, $G160, $D160, AE$1, Hombres!$A$1:$DW$117, Mujeres!$A$1:$DW$117 )</f>
        <v>49236050.158272743</v>
      </c>
      <c r="AF160" s="48" cm="1">
        <f t="array" ref="AF160">SalarioAnualEsperado($B160, $G160, $D160, AF$1, Hombres!$A$1:$DW$117, Mujeres!$A$1:$DW$117 )</f>
        <v>51593084.116991043</v>
      </c>
      <c r="AG160" s="48" cm="1">
        <f t="array" ref="AG160">SalarioAnualEsperado($B160, $G160, $D160, AG$1, Hombres!$A$1:$DW$117, Mujeres!$A$1:$DW$117 )</f>
        <v>54051907.568517268</v>
      </c>
      <c r="AH160" s="48" cm="1">
        <f t="array" ref="AH160">SalarioAnualEsperado($B160, $G160, $D160, AH$1, Hombres!$A$1:$DW$117, Mujeres!$A$1:$DW$117 )</f>
        <v>56613410.256980889</v>
      </c>
      <c r="AI160" s="48" cm="1">
        <f t="array" ref="AI160">SalarioAnualEsperado($B160, $G160, $D160, AI$1, Hombres!$A$1:$DW$117, Mujeres!$A$1:$DW$117 )</f>
        <v>59278279.893425867</v>
      </c>
      <c r="AJ160" s="48" cm="1">
        <f t="array" ref="AJ160">SalarioAnualEsperado($B160, $G160, $D160, AJ$1, Hombres!$A$1:$DW$117, Mujeres!$A$1:$DW$117 )</f>
        <v>0</v>
      </c>
      <c r="AK160" s="48" cm="1">
        <f t="array" ref="AK160">SalarioAnualEsperado($B160, $G160, $D160, AK$1, Hombres!$A$1:$DW$117, Mujeres!$A$1:$DW$117 )</f>
        <v>0</v>
      </c>
      <c r="AL160" s="48" cm="1">
        <f t="array" ref="AL160">SalarioAnualEsperado($B160, $G160, $D160, AL$1, Hombres!$A$1:$DW$117, Mujeres!$A$1:$DW$117 )</f>
        <v>0</v>
      </c>
      <c r="AM160" s="48" cm="1">
        <f t="array" ref="AM160">SalarioAnualEsperado($B160, $G160, $D160, AM$1, Hombres!$A$1:$DW$117, Mujeres!$A$1:$DW$117 )</f>
        <v>0</v>
      </c>
      <c r="AN160" s="48" cm="1">
        <f t="array" ref="AN160">SalarioAnualEsperado($B160, $G160, $D160, AN$1, Hombres!$A$1:$DW$117, Mujeres!$A$1:$DW$117 )</f>
        <v>0</v>
      </c>
      <c r="AO160" s="48" cm="1">
        <f t="array" ref="AO160">SalarioAnualEsperado($B160, $G160, $D160, AO$1, Hombres!$A$1:$DW$117, Mujeres!$A$1:$DW$117 )</f>
        <v>0</v>
      </c>
      <c r="AP160" s="48" cm="1">
        <f t="array" ref="AP160">SalarioAnualEsperado($B160, $G160, $D160, AP$1, Hombres!$A$1:$DW$117, Mujeres!$A$1:$DW$117 )</f>
        <v>0</v>
      </c>
      <c r="AQ160" s="48" cm="1">
        <f t="array" ref="AQ160">SalarioAnualEsperado($B160, $G160, $D160, AQ$1, Hombres!$A$1:$DW$117, Mujeres!$A$1:$DW$117 )</f>
        <v>0</v>
      </c>
      <c r="AR160" s="48" cm="1">
        <f t="array" ref="AR160">SalarioAnualEsperado($B160, $G160, $D160, AR$1, Hombres!$A$1:$DW$117, Mujeres!$A$1:$DW$117 )</f>
        <v>0</v>
      </c>
      <c r="AS160" s="48" cm="1">
        <f t="array" ref="AS160">SalarioAnualEsperado($B160, $G160, $D160, AS$1, Hombres!$A$1:$DW$117, Mujeres!$A$1:$DW$117 )</f>
        <v>0</v>
      </c>
      <c r="AT160" s="48" cm="1">
        <f t="array" ref="AT160">SalarioAnualEsperado($B160, $G160, $D160, AT$1, Hombres!$A$1:$DW$117, Mujeres!$A$1:$DW$117 )</f>
        <v>0</v>
      </c>
      <c r="AU160" s="48" cm="1">
        <f t="array" ref="AU160">SalarioAnualEsperado($B160, $G160, $D160, AU$1, Hombres!$A$1:$DW$117, Mujeres!$A$1:$DW$117 )</f>
        <v>0</v>
      </c>
      <c r="AV160" s="48" cm="1">
        <f t="array" ref="AV160">SalarioAnualEsperado($B160, $G160, $D160, AV$1, Hombres!$A$1:$DW$117, Mujeres!$A$1:$DW$117 )</f>
        <v>0</v>
      </c>
      <c r="AW160" s="48" cm="1">
        <f t="array" ref="AW160">SalarioAnualEsperado($B160, $G160, $D160, AW$1, Hombres!$A$1:$DW$117, Mujeres!$A$1:$DW$117 )</f>
        <v>0</v>
      </c>
      <c r="AX160" s="48" cm="1">
        <f t="array" ref="AX160">SalarioAnualEsperado($B160, $G160, $D160, AX$1, Hombres!$A$1:$DW$117, Mujeres!$A$1:$DW$117 )</f>
        <v>0</v>
      </c>
      <c r="AY160" s="48" cm="1">
        <f t="array" ref="AY160">SalarioAnualEsperado($B160, $G160, $D160, AY$1, Hombres!$A$1:$DW$117, Mujeres!$A$1:$DW$117 )</f>
        <v>0</v>
      </c>
      <c r="AZ160" s="48" cm="1">
        <f t="array" ref="AZ160">SalarioAnualEsperado($B160, $G160, $D160, AZ$1, Hombres!$A$1:$DW$117, Mujeres!$A$1:$DW$117 )</f>
        <v>0</v>
      </c>
      <c r="BA160" s="48" cm="1">
        <f t="array" ref="BA160">SalarioAnualEsperado($B160, $G160, $D160, BA$1, Hombres!$A$1:$DW$117, Mujeres!$A$1:$DW$117 )</f>
        <v>0</v>
      </c>
      <c r="BB160" s="48" cm="1">
        <f t="array" ref="BB160">SalarioAnualEsperado($B160, $G160, $D160, BB$1, Hombres!$A$1:$DW$117, Mujeres!$A$1:$DW$117 )</f>
        <v>0</v>
      </c>
      <c r="BC160" s="48" cm="1">
        <f t="array" ref="BC160">SalarioAnualEsperado($B160, $G160, $D160, BC$1, Hombres!$A$1:$DW$117, Mujeres!$A$1:$DW$117 )</f>
        <v>0</v>
      </c>
      <c r="BD160" s="48" cm="1">
        <f t="array" ref="BD160">SalarioAnualEsperado($B160, $G160, $D160, BD$1, Hombres!$A$1:$DW$117, Mujeres!$A$1:$DW$117 )</f>
        <v>0</v>
      </c>
      <c r="BE160" s="48" cm="1">
        <f t="array" ref="BE160">SalarioAnualEsperado($B160, $G160, $D160, BE$1, Hombres!$A$1:$DW$117, Mujeres!$A$1:$DW$117 )</f>
        <v>0</v>
      </c>
      <c r="BF160" s="48" cm="1">
        <f t="array" ref="BF160">SalarioAnualEsperado($B160, $G160, $D160, BF$1, Hombres!$A$1:$DW$117, Mujeres!$A$1:$DW$117 )</f>
        <v>0</v>
      </c>
      <c r="BG160" s="48" cm="1">
        <f t="array" ref="BG160">SalarioAnualEsperado($B160, $G160, $D160, BG$1, Hombres!$A$1:$DW$117, Mujeres!$A$1:$DW$117 )</f>
        <v>0</v>
      </c>
      <c r="BH160" s="48" cm="1">
        <f t="array" ref="BH160">SalarioAnualEsperado($B160, $G160, $D160, BH$1, Hombres!$A$1:$DW$117, Mujeres!$A$1:$DW$117 )</f>
        <v>0</v>
      </c>
      <c r="BI160" s="48" cm="1">
        <f t="array" ref="BI160">SalarioAnualEsperado($B160, $G160, $D160, BI$1, Hombres!$A$1:$DW$117, Mujeres!$A$1:$DW$117 )</f>
        <v>0</v>
      </c>
      <c r="BJ160" s="48" cm="1">
        <f t="array" ref="BJ160">SalarioAnualEsperado($B160, $G160, $D160, BJ$1, Hombres!$A$1:$DW$117, Mujeres!$A$1:$DW$117 )</f>
        <v>0</v>
      </c>
      <c r="BK160" s="48" cm="1">
        <f t="array" ref="BK160">SalarioAnualEsperado($B160, $G160, $D160, BK$1, Hombres!$A$1:$DW$117, Mujeres!$A$1:$DW$117 )</f>
        <v>0</v>
      </c>
      <c r="BL160" s="48" cm="1">
        <f t="array" ref="BL160">SalarioAnualEsperado($B160, $G160, $D160, BL$1, Hombres!$A$1:$DW$117, Mujeres!$A$1:$DW$117 )</f>
        <v>0</v>
      </c>
      <c r="BM160" s="48" cm="1">
        <f t="array" ref="BM160">SalarioAnualEsperado($B160, $G160, $D160, BM$1, Hombres!$A$1:$DW$117, Mujeres!$A$1:$DW$117 )</f>
        <v>0</v>
      </c>
      <c r="BN160" s="48" cm="1">
        <f t="array" ref="BN160">SalarioAnualEsperado($B160, $G160, $D160, BN$1, Hombres!$A$1:$DW$117, Mujeres!$A$1:$DW$117 )</f>
        <v>0</v>
      </c>
      <c r="BO160" s="48" cm="1">
        <f t="array" ref="BO160">SalarioAnualEsperado($B160, $G160, $D160, BO$1, Hombres!$A$1:$DW$117, Mujeres!$A$1:$DW$117 )</f>
        <v>0</v>
      </c>
      <c r="BP160" s="48" cm="1">
        <f t="array" ref="BP160">SalarioAnualEsperado($B160, $G160, $D160, BP$1, Hombres!$A$1:$DW$117, Mujeres!$A$1:$DW$117 )</f>
        <v>0</v>
      </c>
      <c r="BQ160" s="48" cm="1">
        <f t="array" ref="BQ160">SalarioAnualEsperado($B160, $G160, $D160, BQ$1, Hombres!$A$1:$DW$117, Mujeres!$A$1:$DW$117 )</f>
        <v>0</v>
      </c>
      <c r="BR160" s="48" cm="1">
        <f t="array" ref="BR160">SalarioAnualEsperado($B160, $G160, $D160, BR$1, Hombres!$A$1:$DW$117, Mujeres!$A$1:$DW$117 )</f>
        <v>0</v>
      </c>
      <c r="BS160" s="48" cm="1">
        <f t="array" ref="BS160">SalarioAnualEsperado($B160, $G160, $D160, BS$1, Hombres!$A$1:$DW$117, Mujeres!$A$1:$DW$117 )</f>
        <v>0</v>
      </c>
      <c r="BT160" s="48" cm="1">
        <f t="array" ref="BT160">SalarioAnualEsperado($B160, $G160, $D160, BT$1, Hombres!$A$1:$DW$117, Mujeres!$A$1:$DW$117 )</f>
        <v>0</v>
      </c>
      <c r="BU160" s="48" cm="1">
        <f t="array" ref="BU160">SalarioAnualEsperado($B160, $G160, $D160, BU$1, Hombres!$A$1:$DW$117, Mujeres!$A$1:$DW$117 )</f>
        <v>0</v>
      </c>
      <c r="BV160" s="48" cm="1">
        <f t="array" ref="BV160">SalarioAnualEsperado($B160, $G160, $D160, BV$1, Hombres!$A$1:$DW$117, Mujeres!$A$1:$DW$117 )</f>
        <v>0</v>
      </c>
      <c r="BW160" s="48" cm="1">
        <f t="array" ref="BW160">SalarioAnualEsperado($B160, $G160, $D160, BW$1, Hombres!$A$1:$DW$117, Mujeres!$A$1:$DW$117 )</f>
        <v>0</v>
      </c>
      <c r="BX160" s="48" cm="1">
        <f t="array" ref="BX160">SalarioAnualEsperado($B160, $G160, $D160, BX$1, Hombres!$A$1:$DW$117, Mujeres!$A$1:$DW$117 )</f>
        <v>0</v>
      </c>
      <c r="BY160" s="48" cm="1">
        <f t="array" ref="BY160">SalarioAnualEsperado($B160, $G160, $D160, BY$1, Hombres!$A$1:$DW$117, Mujeres!$A$1:$DW$117 )</f>
        <v>0</v>
      </c>
      <c r="BZ160" s="48" cm="1">
        <f t="array" ref="BZ160">SalarioAnualEsperado($B160, $G160, $D160, BZ$1, Hombres!$A$1:$DW$117, Mujeres!$A$1:$DW$117 )</f>
        <v>0</v>
      </c>
      <c r="CA160" s="48" cm="1">
        <f t="array" ref="CA160">SalarioAnualEsperado($B160, $G160, $D160, CA$1, Hombres!$A$1:$DW$117, Mujeres!$A$1:$DW$117 )</f>
        <v>0</v>
      </c>
      <c r="CB160" s="48" cm="1">
        <f t="array" ref="CB160">SalarioAnualEsperado($B160, $G160, $D160, CB$1, Hombres!$A$1:$DW$117, Mujeres!$A$1:$DW$117 )</f>
        <v>0</v>
      </c>
      <c r="CC160" s="48" cm="1">
        <f t="array" ref="CC160">SalarioAnualEsperado($B160, $G160, $D160, CC$1, Hombres!$A$1:$DW$117, Mujeres!$A$1:$DW$117 )</f>
        <v>0</v>
      </c>
      <c r="CD160" s="48" cm="1">
        <f t="array" ref="CD160">SalarioAnualEsperado($B160, $G160, $D160, CD$1, Hombres!$A$1:$DW$117, Mujeres!$A$1:$DW$117 )</f>
        <v>0</v>
      </c>
      <c r="CE160" s="48" cm="1">
        <f t="array" ref="CE160">SalarioAnualEsperado($B160, $G160, $D160, CE$1, Hombres!$A$1:$DW$117, Mujeres!$A$1:$DW$117 )</f>
        <v>0</v>
      </c>
      <c r="CF160" s="48" cm="1">
        <f t="array" ref="CF160">SalarioAnualEsperado($B160, $G160, $D160, CF$1, Hombres!$A$1:$DW$117, Mujeres!$A$1:$DW$117 )</f>
        <v>0</v>
      </c>
      <c r="CG160" s="48" cm="1">
        <f t="array" ref="CG160">SalarioAnualEsperado($B160, $G160, $D160, CG$1, Hombres!$A$1:$DW$117, Mujeres!$A$1:$DW$117 )</f>
        <v>0</v>
      </c>
      <c r="CH160" s="48" cm="1">
        <f t="array" ref="CH160">SalarioAnualEsperado($B160, $G160, $D160, CH$1, Hombres!$A$1:$DW$117, Mujeres!$A$1:$DW$117 )</f>
        <v>0</v>
      </c>
      <c r="CI160" s="48" cm="1">
        <f t="array" ref="CI160">SalarioAnualEsperado($B160, $G160, $D160, CI$1, Hombres!$A$1:$DW$117, Mujeres!$A$1:$DW$117 )</f>
        <v>0</v>
      </c>
      <c r="CJ160" s="48" cm="1">
        <f t="array" ref="CJ160">SalarioAnualEsperado($B160, $G160, $D160, CJ$1, Hombres!$A$1:$DW$117, Mujeres!$A$1:$DW$117 )</f>
        <v>0</v>
      </c>
      <c r="CK160" s="48" cm="1">
        <f t="array" ref="CK160">SalarioAnualEsperado($B160, $G160, $D160, CK$1, Hombres!$A$1:$DW$117, Mujeres!$A$1:$DW$117 )</f>
        <v>0</v>
      </c>
      <c r="CL160" s="48" cm="1">
        <f t="array" ref="CL160">SalarioAnualEsperado($B160, $G160, $D160, CL$1, Hombres!$A$1:$DW$117, Mujeres!$A$1:$DW$117 )</f>
        <v>0</v>
      </c>
      <c r="CM160" s="48" cm="1">
        <f t="array" ref="CM160">SalarioAnualEsperado($B160, $G160, $D160, CM$1, Hombres!$A$1:$DW$117, Mujeres!$A$1:$DW$117 )</f>
        <v>0</v>
      </c>
      <c r="CN160" s="48" cm="1">
        <f t="array" ref="CN160">SalarioAnualEsperado($B160, $G160, $D160, CN$1, Hombres!$A$1:$DW$117, Mujeres!$A$1:$DW$117 )</f>
        <v>0</v>
      </c>
      <c r="CO160" s="48" cm="1">
        <f t="array" ref="CO160">SalarioAnualEsperado($B160, $G160, $D160, CO$1, Hombres!$A$1:$DW$117, Mujeres!$A$1:$DW$117 )</f>
        <v>0</v>
      </c>
      <c r="CP160" s="48" cm="1">
        <f t="array" ref="CP160">SalarioAnualEsperado($B160, $G160, $D160, CP$1, Hombres!$A$1:$DW$117, Mujeres!$A$1:$DW$117 )</f>
        <v>0</v>
      </c>
      <c r="CQ160" s="48" cm="1">
        <f t="array" ref="CQ160">SalarioAnualEsperado($B160, $G160, $D160, CQ$1, Hombres!$A$1:$DW$117, Mujeres!$A$1:$DW$117 )</f>
        <v>0</v>
      </c>
      <c r="CR160" s="48" cm="1">
        <f t="array" ref="CR160">SalarioAnualEsperado($B160, $G160, $D160, CR$1, Hombres!$A$1:$DW$117, Mujeres!$A$1:$DW$117 )</f>
        <v>0</v>
      </c>
      <c r="CS160" s="48" cm="1">
        <f t="array" ref="CS160">SalarioAnualEsperado($B160, $G160, $D160, CS$1, Hombres!$A$1:$DW$117, Mujeres!$A$1:$DW$117 )</f>
        <v>0</v>
      </c>
      <c r="CT160" s="48" cm="1">
        <f t="array" ref="CT160">SalarioAnualEsperado($B160, $G160, $D160, CT$1, Hombres!$A$1:$DW$117, Mujeres!$A$1:$DW$117 )</f>
        <v>0</v>
      </c>
      <c r="CU160" s="48" cm="1">
        <f t="array" ref="CU160">SalarioAnualEsperado($B160, $G160, $D160, CU$1, Hombres!$A$1:$DW$117, Mujeres!$A$1:$DW$117 )</f>
        <v>0</v>
      </c>
      <c r="CV160" s="48" cm="1">
        <f t="array" ref="CV160">SalarioAnualEsperado($B160, $G160, $D160, CV$1, Hombres!$A$1:$DW$117, Mujeres!$A$1:$DW$117 )</f>
        <v>0</v>
      </c>
      <c r="CW160" s="48" cm="1">
        <f t="array" ref="CW160">SalarioAnualEsperado($B160, $G160, $D160, CW$1, Hombres!$A$1:$DW$117, Mujeres!$A$1:$DW$117 )</f>
        <v>0</v>
      </c>
      <c r="CX160" s="48" cm="1">
        <f t="array" ref="CX160">SalarioAnualEsperado($B160, $G160, $D160, CX$1, Hombres!$A$1:$DW$117, Mujeres!$A$1:$DW$117 )</f>
        <v>0</v>
      </c>
      <c r="CY160" s="48" cm="1">
        <f t="array" ref="CY160">SalarioAnualEsperado($B160, $G160, $D160, CY$1, Hombres!$A$1:$DW$117, Mujeres!$A$1:$DW$117 )</f>
        <v>0</v>
      </c>
      <c r="CZ160" s="48" cm="1">
        <f t="array" ref="CZ160">SalarioAnualEsperado($B160, $G160, $D160, CZ$1, Hombres!$A$1:$DW$117, Mujeres!$A$1:$DW$117 )</f>
        <v>0</v>
      </c>
      <c r="DA160" s="48" cm="1">
        <f t="array" ref="DA160">SalarioAnualEsperado($B160, $G160, $D160, DA$1, Hombres!$A$1:$DW$117, Mujeres!$A$1:$DW$117 )</f>
        <v>0</v>
      </c>
      <c r="DB160" s="48" cm="1">
        <f t="array" ref="DB160">SalarioAnualEsperado($B160, $G160, $D160, DB$1, Hombres!$A$1:$DW$117, Mujeres!$A$1:$DW$117 )</f>
        <v>0</v>
      </c>
      <c r="DC160" s="48" cm="1">
        <f t="array" ref="DC160">SalarioAnualEsperado($B160, $G160, $D160, DC$1, Hombres!$A$1:$DW$117, Mujeres!$A$1:$DW$117 )</f>
        <v>0</v>
      </c>
    </row>
    <row r="161" spans="1:107" x14ac:dyDescent="0.3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8" cm="1">
        <f t="array" ref="L161">SalarioAnualEsperado($B161, $G161, $D161, L$1, Hombres!$A$1:$DW$117, Mujeres!$A$1:$DW$117 )</f>
        <v>7105969.6500000004</v>
      </c>
      <c r="M161" s="48" cm="1">
        <f t="array" ref="M161">SalarioAnualEsperado($B161, $G161, $D161, M$1, Hombres!$A$1:$DW$117, Mujeres!$A$1:$DW$117 )</f>
        <v>7460050.520905368</v>
      </c>
      <c r="N161" s="48" cm="1">
        <f t="array" ref="N161">SalarioAnualEsperado($B161, $G161, $D161, N$1, Hombres!$A$1:$DW$117, Mujeres!$A$1:$DW$117 )</f>
        <v>7831482.42358007</v>
      </c>
      <c r="O161" s="48" cm="1">
        <f t="array" ref="O161">SalarioAnualEsperado($B161, $G161, $D161, O$1, Hombres!$A$1:$DW$117, Mujeres!$A$1:$DW$117 )</f>
        <v>8221057.218514231</v>
      </c>
      <c r="P161" s="48" cm="1">
        <f t="array" ref="P161">SalarioAnualEsperado($B161, $G161, $D161, P$1, Hombres!$A$1:$DW$117, Mujeres!$A$1:$DW$117 )</f>
        <v>8629582.8999791648</v>
      </c>
      <c r="Q161" s="48" cm="1">
        <f t="array" ref="Q161">SalarioAnualEsperado($B161, $G161, $D161, Q$1, Hombres!$A$1:$DW$117, Mujeres!$A$1:$DW$117 )</f>
        <v>9057847.1765401401</v>
      </c>
      <c r="R161" s="48" cm="1">
        <f t="array" ref="R161">SalarioAnualEsperado($B161, $G161, $D161, R$1, Hombres!$A$1:$DW$117, Mujeres!$A$1:$DW$117 )</f>
        <v>9506687.5695695542</v>
      </c>
      <c r="S161" s="48" cm="1">
        <f t="array" ref="S161">SalarioAnualEsperado($B161, $G161, $D161, S$1, Hombres!$A$1:$DW$117, Mujeres!$A$1:$DW$117 )</f>
        <v>9976991.1527273301</v>
      </c>
      <c r="T161" s="48" cm="1">
        <f t="array" ref="T161">SalarioAnualEsperado($B161, $G161, $D161, T$1, Hombres!$A$1:$DW$117, Mujeres!$A$1:$DW$117 )</f>
        <v>10469759.177739542</v>
      </c>
      <c r="U161" s="48" cm="1">
        <f t="array" ref="U161">SalarioAnualEsperado($B161, $G161, $D161, U$1, Hombres!$A$1:$DW$117, Mujeres!$A$1:$DW$117 )</f>
        <v>10986029.270201119</v>
      </c>
      <c r="V161" s="48" cm="1">
        <f t="array" ref="V161">SalarioAnualEsperado($B161, $G161, $D161, V$1, Hombres!$A$1:$DW$117, Mujeres!$A$1:$DW$117 )</f>
        <v>11526832.44199124</v>
      </c>
      <c r="W161" s="48" cm="1">
        <f t="array" ref="W161">SalarioAnualEsperado($B161, $G161, $D161, W$1, Hombres!$A$1:$DW$117, Mujeres!$A$1:$DW$117 )</f>
        <v>12093188.110714722</v>
      </c>
      <c r="X161" s="48" cm="1">
        <f t="array" ref="X161">SalarioAnualEsperado($B161, $G161, $D161, X$1, Hombres!$A$1:$DW$117, Mujeres!$A$1:$DW$117 )</f>
        <v>12686137.250717901</v>
      </c>
      <c r="Y161" s="48" cm="1">
        <f t="array" ref="Y161">SalarioAnualEsperado($B161, $G161, $D161, Y$1, Hombres!$A$1:$DW$117, Mujeres!$A$1:$DW$117 )</f>
        <v>13306801.545026977</v>
      </c>
      <c r="Z161" s="48" cm="1">
        <f t="array" ref="Z161">SalarioAnualEsperado($B161, $G161, $D161, Z$1, Hombres!$A$1:$DW$117, Mujeres!$A$1:$DW$117 )</f>
        <v>13956320.345157923</v>
      </c>
      <c r="AA161" s="48" cm="1">
        <f t="array" ref="AA161">SalarioAnualEsperado($B161, $G161, $D161, AA$1, Hombres!$A$1:$DW$117, Mujeres!$A$1:$DW$117 )</f>
        <v>14635668.963533863</v>
      </c>
      <c r="AB161" s="48" cm="1">
        <f t="array" ref="AB161">SalarioAnualEsperado($B161, $G161, $D161, AB$1, Hombres!$A$1:$DW$117, Mujeres!$A$1:$DW$117 )</f>
        <v>15345833.461216817</v>
      </c>
      <c r="AC161" s="48" cm="1">
        <f t="array" ref="AC161">SalarioAnualEsperado($B161, $G161, $D161, AC$1, Hombres!$A$1:$DW$117, Mujeres!$A$1:$DW$117 )</f>
        <v>16087913.066413306</v>
      </c>
      <c r="AD161" s="48" cm="1">
        <f t="array" ref="AD161">SalarioAnualEsperado($B161, $G161, $D161, AD$1, Hombres!$A$1:$DW$117, Mujeres!$A$1:$DW$117 )</f>
        <v>16863325.27385509</v>
      </c>
      <c r="AE161" s="48" cm="1">
        <f t="array" ref="AE161">SalarioAnualEsperado($B161, $G161, $D161, AE$1, Hombres!$A$1:$DW$117, Mujeres!$A$1:$DW$117 )</f>
        <v>17673501.478397164</v>
      </c>
      <c r="AF161" s="48" cm="1">
        <f t="array" ref="AF161">SalarioAnualEsperado($B161, $G161, $D161, AF$1, Hombres!$A$1:$DW$117, Mujeres!$A$1:$DW$117 )</f>
        <v>18519569.410738014</v>
      </c>
      <c r="AG161" s="48" cm="1">
        <f t="array" ref="AG161">SalarioAnualEsperado($B161, $G161, $D161, AG$1, Hombres!$A$1:$DW$117, Mujeres!$A$1:$DW$117 )</f>
        <v>19402175.138979293</v>
      </c>
      <c r="AH161" s="48" cm="1">
        <f t="array" ref="AH161">SalarioAnualEsperado($B161, $G161, $D161, AH$1, Hombres!$A$1:$DW$117, Mujeres!$A$1:$DW$117 )</f>
        <v>20321638.040774912</v>
      </c>
      <c r="AI161" s="48" cm="1">
        <f t="array" ref="AI161">SalarioAnualEsperado($B161, $G161, $D161, AI$1, Hombres!$A$1:$DW$117, Mujeres!$A$1:$DW$117 )</f>
        <v>21278204.973094776</v>
      </c>
      <c r="AJ161" s="48" cm="1">
        <f t="array" ref="AJ161">SalarioAnualEsperado($B161, $G161, $D161, AJ$1, Hombres!$A$1:$DW$117, Mujeres!$A$1:$DW$117 )</f>
        <v>0</v>
      </c>
      <c r="AK161" s="48" cm="1">
        <f t="array" ref="AK161">SalarioAnualEsperado($B161, $G161, $D161, AK$1, Hombres!$A$1:$DW$117, Mujeres!$A$1:$DW$117 )</f>
        <v>0</v>
      </c>
      <c r="AL161" s="48" cm="1">
        <f t="array" ref="AL161">SalarioAnualEsperado($B161, $G161, $D161, AL$1, Hombres!$A$1:$DW$117, Mujeres!$A$1:$DW$117 )</f>
        <v>0</v>
      </c>
      <c r="AM161" s="48" cm="1">
        <f t="array" ref="AM161">SalarioAnualEsperado($B161, $G161, $D161, AM$1, Hombres!$A$1:$DW$117, Mujeres!$A$1:$DW$117 )</f>
        <v>0</v>
      </c>
      <c r="AN161" s="48" cm="1">
        <f t="array" ref="AN161">SalarioAnualEsperado($B161, $G161, $D161, AN$1, Hombres!$A$1:$DW$117, Mujeres!$A$1:$DW$117 )</f>
        <v>0</v>
      </c>
      <c r="AO161" s="48" cm="1">
        <f t="array" ref="AO161">SalarioAnualEsperado($B161, $G161, $D161, AO$1, Hombres!$A$1:$DW$117, Mujeres!$A$1:$DW$117 )</f>
        <v>0</v>
      </c>
      <c r="AP161" s="48" cm="1">
        <f t="array" ref="AP161">SalarioAnualEsperado($B161, $G161, $D161, AP$1, Hombres!$A$1:$DW$117, Mujeres!$A$1:$DW$117 )</f>
        <v>0</v>
      </c>
      <c r="AQ161" s="48" cm="1">
        <f t="array" ref="AQ161">SalarioAnualEsperado($B161, $G161, $D161, AQ$1, Hombres!$A$1:$DW$117, Mujeres!$A$1:$DW$117 )</f>
        <v>0</v>
      </c>
      <c r="AR161" s="48" cm="1">
        <f t="array" ref="AR161">SalarioAnualEsperado($B161, $G161, $D161, AR$1, Hombres!$A$1:$DW$117, Mujeres!$A$1:$DW$117 )</f>
        <v>0</v>
      </c>
      <c r="AS161" s="48" cm="1">
        <f t="array" ref="AS161">SalarioAnualEsperado($B161, $G161, $D161, AS$1, Hombres!$A$1:$DW$117, Mujeres!$A$1:$DW$117 )</f>
        <v>0</v>
      </c>
      <c r="AT161" s="48" cm="1">
        <f t="array" ref="AT161">SalarioAnualEsperado($B161, $G161, $D161, AT$1, Hombres!$A$1:$DW$117, Mujeres!$A$1:$DW$117 )</f>
        <v>0</v>
      </c>
      <c r="AU161" s="48" cm="1">
        <f t="array" ref="AU161">SalarioAnualEsperado($B161, $G161, $D161, AU$1, Hombres!$A$1:$DW$117, Mujeres!$A$1:$DW$117 )</f>
        <v>0</v>
      </c>
      <c r="AV161" s="48" cm="1">
        <f t="array" ref="AV161">SalarioAnualEsperado($B161, $G161, $D161, AV$1, Hombres!$A$1:$DW$117, Mujeres!$A$1:$DW$117 )</f>
        <v>0</v>
      </c>
      <c r="AW161" s="48" cm="1">
        <f t="array" ref="AW161">SalarioAnualEsperado($B161, $G161, $D161, AW$1, Hombres!$A$1:$DW$117, Mujeres!$A$1:$DW$117 )</f>
        <v>0</v>
      </c>
      <c r="AX161" s="48" cm="1">
        <f t="array" ref="AX161">SalarioAnualEsperado($B161, $G161, $D161, AX$1, Hombres!$A$1:$DW$117, Mujeres!$A$1:$DW$117 )</f>
        <v>0</v>
      </c>
      <c r="AY161" s="48" cm="1">
        <f t="array" ref="AY161">SalarioAnualEsperado($B161, $G161, $D161, AY$1, Hombres!$A$1:$DW$117, Mujeres!$A$1:$DW$117 )</f>
        <v>0</v>
      </c>
      <c r="AZ161" s="48" cm="1">
        <f t="array" ref="AZ161">SalarioAnualEsperado($B161, $G161, $D161, AZ$1, Hombres!$A$1:$DW$117, Mujeres!$A$1:$DW$117 )</f>
        <v>0</v>
      </c>
      <c r="BA161" s="48" cm="1">
        <f t="array" ref="BA161">SalarioAnualEsperado($B161, $G161, $D161, BA$1, Hombres!$A$1:$DW$117, Mujeres!$A$1:$DW$117 )</f>
        <v>0</v>
      </c>
      <c r="BB161" s="48" cm="1">
        <f t="array" ref="BB161">SalarioAnualEsperado($B161, $G161, $D161, BB$1, Hombres!$A$1:$DW$117, Mujeres!$A$1:$DW$117 )</f>
        <v>0</v>
      </c>
      <c r="BC161" s="48" cm="1">
        <f t="array" ref="BC161">SalarioAnualEsperado($B161, $G161, $D161, BC$1, Hombres!$A$1:$DW$117, Mujeres!$A$1:$DW$117 )</f>
        <v>0</v>
      </c>
      <c r="BD161" s="48" cm="1">
        <f t="array" ref="BD161">SalarioAnualEsperado($B161, $G161, $D161, BD$1, Hombres!$A$1:$DW$117, Mujeres!$A$1:$DW$117 )</f>
        <v>0</v>
      </c>
      <c r="BE161" s="48" cm="1">
        <f t="array" ref="BE161">SalarioAnualEsperado($B161, $G161, $D161, BE$1, Hombres!$A$1:$DW$117, Mujeres!$A$1:$DW$117 )</f>
        <v>0</v>
      </c>
      <c r="BF161" s="48" cm="1">
        <f t="array" ref="BF161">SalarioAnualEsperado($B161, $G161, $D161, BF$1, Hombres!$A$1:$DW$117, Mujeres!$A$1:$DW$117 )</f>
        <v>0</v>
      </c>
      <c r="BG161" s="48" cm="1">
        <f t="array" ref="BG161">SalarioAnualEsperado($B161, $G161, $D161, BG$1, Hombres!$A$1:$DW$117, Mujeres!$A$1:$DW$117 )</f>
        <v>0</v>
      </c>
      <c r="BH161" s="48" cm="1">
        <f t="array" ref="BH161">SalarioAnualEsperado($B161, $G161, $D161, BH$1, Hombres!$A$1:$DW$117, Mujeres!$A$1:$DW$117 )</f>
        <v>0</v>
      </c>
      <c r="BI161" s="48" cm="1">
        <f t="array" ref="BI161">SalarioAnualEsperado($B161, $G161, $D161, BI$1, Hombres!$A$1:$DW$117, Mujeres!$A$1:$DW$117 )</f>
        <v>0</v>
      </c>
      <c r="BJ161" s="48" cm="1">
        <f t="array" ref="BJ161">SalarioAnualEsperado($B161, $G161, $D161, BJ$1, Hombres!$A$1:$DW$117, Mujeres!$A$1:$DW$117 )</f>
        <v>0</v>
      </c>
      <c r="BK161" s="48" cm="1">
        <f t="array" ref="BK161">SalarioAnualEsperado($B161, $G161, $D161, BK$1, Hombres!$A$1:$DW$117, Mujeres!$A$1:$DW$117 )</f>
        <v>0</v>
      </c>
      <c r="BL161" s="48" cm="1">
        <f t="array" ref="BL161">SalarioAnualEsperado($B161, $G161, $D161, BL$1, Hombres!$A$1:$DW$117, Mujeres!$A$1:$DW$117 )</f>
        <v>0</v>
      </c>
      <c r="BM161" s="48" cm="1">
        <f t="array" ref="BM161">SalarioAnualEsperado($B161, $G161, $D161, BM$1, Hombres!$A$1:$DW$117, Mujeres!$A$1:$DW$117 )</f>
        <v>0</v>
      </c>
      <c r="BN161" s="48" cm="1">
        <f t="array" ref="BN161">SalarioAnualEsperado($B161, $G161, $D161, BN$1, Hombres!$A$1:$DW$117, Mujeres!$A$1:$DW$117 )</f>
        <v>0</v>
      </c>
      <c r="BO161" s="48" cm="1">
        <f t="array" ref="BO161">SalarioAnualEsperado($B161, $G161, $D161, BO$1, Hombres!$A$1:$DW$117, Mujeres!$A$1:$DW$117 )</f>
        <v>0</v>
      </c>
      <c r="BP161" s="48" cm="1">
        <f t="array" ref="BP161">SalarioAnualEsperado($B161, $G161, $D161, BP$1, Hombres!$A$1:$DW$117, Mujeres!$A$1:$DW$117 )</f>
        <v>0</v>
      </c>
      <c r="BQ161" s="48" cm="1">
        <f t="array" ref="BQ161">SalarioAnualEsperado($B161, $G161, $D161, BQ$1, Hombres!$A$1:$DW$117, Mujeres!$A$1:$DW$117 )</f>
        <v>0</v>
      </c>
      <c r="BR161" s="48" cm="1">
        <f t="array" ref="BR161">SalarioAnualEsperado($B161, $G161, $D161, BR$1, Hombres!$A$1:$DW$117, Mujeres!$A$1:$DW$117 )</f>
        <v>0</v>
      </c>
      <c r="BS161" s="48" cm="1">
        <f t="array" ref="BS161">SalarioAnualEsperado($B161, $G161, $D161, BS$1, Hombres!$A$1:$DW$117, Mujeres!$A$1:$DW$117 )</f>
        <v>0</v>
      </c>
      <c r="BT161" s="48" cm="1">
        <f t="array" ref="BT161">SalarioAnualEsperado($B161, $G161, $D161, BT$1, Hombres!$A$1:$DW$117, Mujeres!$A$1:$DW$117 )</f>
        <v>0</v>
      </c>
      <c r="BU161" s="48" cm="1">
        <f t="array" ref="BU161">SalarioAnualEsperado($B161, $G161, $D161, BU$1, Hombres!$A$1:$DW$117, Mujeres!$A$1:$DW$117 )</f>
        <v>0</v>
      </c>
      <c r="BV161" s="48" cm="1">
        <f t="array" ref="BV161">SalarioAnualEsperado($B161, $G161, $D161, BV$1, Hombres!$A$1:$DW$117, Mujeres!$A$1:$DW$117 )</f>
        <v>0</v>
      </c>
      <c r="BW161" s="48" cm="1">
        <f t="array" ref="BW161">SalarioAnualEsperado($B161, $G161, $D161, BW$1, Hombres!$A$1:$DW$117, Mujeres!$A$1:$DW$117 )</f>
        <v>0</v>
      </c>
      <c r="BX161" s="48" cm="1">
        <f t="array" ref="BX161">SalarioAnualEsperado($B161, $G161, $D161, BX$1, Hombres!$A$1:$DW$117, Mujeres!$A$1:$DW$117 )</f>
        <v>0</v>
      </c>
      <c r="BY161" s="48" cm="1">
        <f t="array" ref="BY161">SalarioAnualEsperado($B161, $G161, $D161, BY$1, Hombres!$A$1:$DW$117, Mujeres!$A$1:$DW$117 )</f>
        <v>0</v>
      </c>
      <c r="BZ161" s="48" cm="1">
        <f t="array" ref="BZ161">SalarioAnualEsperado($B161, $G161, $D161, BZ$1, Hombres!$A$1:$DW$117, Mujeres!$A$1:$DW$117 )</f>
        <v>0</v>
      </c>
      <c r="CA161" s="48" cm="1">
        <f t="array" ref="CA161">SalarioAnualEsperado($B161, $G161, $D161, CA$1, Hombres!$A$1:$DW$117, Mujeres!$A$1:$DW$117 )</f>
        <v>0</v>
      </c>
      <c r="CB161" s="48" cm="1">
        <f t="array" ref="CB161">SalarioAnualEsperado($B161, $G161, $D161, CB$1, Hombres!$A$1:$DW$117, Mujeres!$A$1:$DW$117 )</f>
        <v>0</v>
      </c>
      <c r="CC161" s="48" cm="1">
        <f t="array" ref="CC161">SalarioAnualEsperado($B161, $G161, $D161, CC$1, Hombres!$A$1:$DW$117, Mujeres!$A$1:$DW$117 )</f>
        <v>0</v>
      </c>
      <c r="CD161" s="48" cm="1">
        <f t="array" ref="CD161">SalarioAnualEsperado($B161, $G161, $D161, CD$1, Hombres!$A$1:$DW$117, Mujeres!$A$1:$DW$117 )</f>
        <v>0</v>
      </c>
      <c r="CE161" s="48" cm="1">
        <f t="array" ref="CE161">SalarioAnualEsperado($B161, $G161, $D161, CE$1, Hombres!$A$1:$DW$117, Mujeres!$A$1:$DW$117 )</f>
        <v>0</v>
      </c>
      <c r="CF161" s="48" cm="1">
        <f t="array" ref="CF161">SalarioAnualEsperado($B161, $G161, $D161, CF$1, Hombres!$A$1:$DW$117, Mujeres!$A$1:$DW$117 )</f>
        <v>0</v>
      </c>
      <c r="CG161" s="48" cm="1">
        <f t="array" ref="CG161">SalarioAnualEsperado($B161, $G161, $D161, CG$1, Hombres!$A$1:$DW$117, Mujeres!$A$1:$DW$117 )</f>
        <v>0</v>
      </c>
      <c r="CH161" s="48" cm="1">
        <f t="array" ref="CH161">SalarioAnualEsperado($B161, $G161, $D161, CH$1, Hombres!$A$1:$DW$117, Mujeres!$A$1:$DW$117 )</f>
        <v>0</v>
      </c>
      <c r="CI161" s="48" cm="1">
        <f t="array" ref="CI161">SalarioAnualEsperado($B161, $G161, $D161, CI$1, Hombres!$A$1:$DW$117, Mujeres!$A$1:$DW$117 )</f>
        <v>0</v>
      </c>
      <c r="CJ161" s="48" cm="1">
        <f t="array" ref="CJ161">SalarioAnualEsperado($B161, $G161, $D161, CJ$1, Hombres!$A$1:$DW$117, Mujeres!$A$1:$DW$117 )</f>
        <v>0</v>
      </c>
      <c r="CK161" s="48" cm="1">
        <f t="array" ref="CK161">SalarioAnualEsperado($B161, $G161, $D161, CK$1, Hombres!$A$1:$DW$117, Mujeres!$A$1:$DW$117 )</f>
        <v>0</v>
      </c>
      <c r="CL161" s="48" cm="1">
        <f t="array" ref="CL161">SalarioAnualEsperado($B161, $G161, $D161, CL$1, Hombres!$A$1:$DW$117, Mujeres!$A$1:$DW$117 )</f>
        <v>0</v>
      </c>
      <c r="CM161" s="48" cm="1">
        <f t="array" ref="CM161">SalarioAnualEsperado($B161, $G161, $D161, CM$1, Hombres!$A$1:$DW$117, Mujeres!$A$1:$DW$117 )</f>
        <v>0</v>
      </c>
      <c r="CN161" s="48" cm="1">
        <f t="array" ref="CN161">SalarioAnualEsperado($B161, $G161, $D161, CN$1, Hombres!$A$1:$DW$117, Mujeres!$A$1:$DW$117 )</f>
        <v>0</v>
      </c>
      <c r="CO161" s="48" cm="1">
        <f t="array" ref="CO161">SalarioAnualEsperado($B161, $G161, $D161, CO$1, Hombres!$A$1:$DW$117, Mujeres!$A$1:$DW$117 )</f>
        <v>0</v>
      </c>
      <c r="CP161" s="48" cm="1">
        <f t="array" ref="CP161">SalarioAnualEsperado($B161, $G161, $D161, CP$1, Hombres!$A$1:$DW$117, Mujeres!$A$1:$DW$117 )</f>
        <v>0</v>
      </c>
      <c r="CQ161" s="48" cm="1">
        <f t="array" ref="CQ161">SalarioAnualEsperado($B161, $G161, $D161, CQ$1, Hombres!$A$1:$DW$117, Mujeres!$A$1:$DW$117 )</f>
        <v>0</v>
      </c>
      <c r="CR161" s="48" cm="1">
        <f t="array" ref="CR161">SalarioAnualEsperado($B161, $G161, $D161, CR$1, Hombres!$A$1:$DW$117, Mujeres!$A$1:$DW$117 )</f>
        <v>0</v>
      </c>
      <c r="CS161" s="48" cm="1">
        <f t="array" ref="CS161">SalarioAnualEsperado($B161, $G161, $D161, CS$1, Hombres!$A$1:$DW$117, Mujeres!$A$1:$DW$117 )</f>
        <v>0</v>
      </c>
      <c r="CT161" s="48" cm="1">
        <f t="array" ref="CT161">SalarioAnualEsperado($B161, $G161, $D161, CT$1, Hombres!$A$1:$DW$117, Mujeres!$A$1:$DW$117 )</f>
        <v>0</v>
      </c>
      <c r="CU161" s="48" cm="1">
        <f t="array" ref="CU161">SalarioAnualEsperado($B161, $G161, $D161, CU$1, Hombres!$A$1:$DW$117, Mujeres!$A$1:$DW$117 )</f>
        <v>0</v>
      </c>
      <c r="CV161" s="48" cm="1">
        <f t="array" ref="CV161">SalarioAnualEsperado($B161, $G161, $D161, CV$1, Hombres!$A$1:$DW$117, Mujeres!$A$1:$DW$117 )</f>
        <v>0</v>
      </c>
      <c r="CW161" s="48" cm="1">
        <f t="array" ref="CW161">SalarioAnualEsperado($B161, $G161, $D161, CW$1, Hombres!$A$1:$DW$117, Mujeres!$A$1:$DW$117 )</f>
        <v>0</v>
      </c>
      <c r="CX161" s="48" cm="1">
        <f t="array" ref="CX161">SalarioAnualEsperado($B161, $G161, $D161, CX$1, Hombres!$A$1:$DW$117, Mujeres!$A$1:$DW$117 )</f>
        <v>0</v>
      </c>
      <c r="CY161" s="48" cm="1">
        <f t="array" ref="CY161">SalarioAnualEsperado($B161, $G161, $D161, CY$1, Hombres!$A$1:$DW$117, Mujeres!$A$1:$DW$117 )</f>
        <v>0</v>
      </c>
      <c r="CZ161" s="48" cm="1">
        <f t="array" ref="CZ161">SalarioAnualEsperado($B161, $G161, $D161, CZ$1, Hombres!$A$1:$DW$117, Mujeres!$A$1:$DW$117 )</f>
        <v>0</v>
      </c>
      <c r="DA161" s="48" cm="1">
        <f t="array" ref="DA161">SalarioAnualEsperado($B161, $G161, $D161, DA$1, Hombres!$A$1:$DW$117, Mujeres!$A$1:$DW$117 )</f>
        <v>0</v>
      </c>
      <c r="DB161" s="48" cm="1">
        <f t="array" ref="DB161">SalarioAnualEsperado($B161, $G161, $D161, DB$1, Hombres!$A$1:$DW$117, Mujeres!$A$1:$DW$117 )</f>
        <v>0</v>
      </c>
      <c r="DC161" s="48" cm="1">
        <f t="array" ref="DC161">SalarioAnualEsperado($B161, $G161, $D161, DC$1, Hombres!$A$1:$DW$117, Mujeres!$A$1:$DW$117 )</f>
        <v>0</v>
      </c>
    </row>
    <row r="162" spans="1:107" x14ac:dyDescent="0.3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8" cm="1">
        <f t="array" ref="L162">SalarioAnualEsperado($B162, $G162, $D162, L$1, Hombres!$A$1:$DW$117, Mujeres!$A$1:$DW$117 )</f>
        <v>10204792</v>
      </c>
      <c r="M162" s="48" cm="1">
        <f t="array" ref="M162">SalarioAnualEsperado($B162, $G162, $D162, M$1, Hombres!$A$1:$DW$117, Mujeres!$A$1:$DW$117 )</f>
        <v>10715672.748916829</v>
      </c>
      <c r="N162" s="48" cm="1">
        <f t="array" ref="N162">SalarioAnualEsperado($B162, $G162, $D162, N$1, Hombres!$A$1:$DW$117, Mujeres!$A$1:$DW$117 )</f>
        <v>11251831.299034152</v>
      </c>
      <c r="O162" s="48" cm="1">
        <f t="array" ref="O162">SalarioAnualEsperado($B162, $G162, $D162, O$1, Hombres!$A$1:$DW$117, Mujeres!$A$1:$DW$117 )</f>
        <v>11814474.903480582</v>
      </c>
      <c r="P162" s="48" cm="1">
        <f t="array" ref="P162">SalarioAnualEsperado($B162, $G162, $D162, P$1, Hombres!$A$1:$DW$117, Mujeres!$A$1:$DW$117 )</f>
        <v>12404903.263861943</v>
      </c>
      <c r="Q162" s="48" cm="1">
        <f t="array" ref="Q162">SalarioAnualEsperado($B162, $G162, $D162, Q$1, Hombres!$A$1:$DW$117, Mujeres!$A$1:$DW$117 )</f>
        <v>13024486.400440965</v>
      </c>
      <c r="R162" s="48" cm="1">
        <f t="array" ref="R162">SalarioAnualEsperado($B162, $G162, $D162, R$1, Hombres!$A$1:$DW$117, Mujeres!$A$1:$DW$117 )</f>
        <v>13674607.858792081</v>
      </c>
      <c r="S162" s="48" cm="1">
        <f t="array" ref="S162">SalarioAnualEsperado($B162, $G162, $D162, S$1, Hombres!$A$1:$DW$117, Mujeres!$A$1:$DW$117 )</f>
        <v>14356680.384666167</v>
      </c>
      <c r="T162" s="48" cm="1">
        <f t="array" ref="T162">SalarioAnualEsperado($B162, $G162, $D162, T$1, Hombres!$A$1:$DW$117, Mujeres!$A$1:$DW$117 )</f>
        <v>15072179.569215911</v>
      </c>
      <c r="U162" s="48" cm="1">
        <f t="array" ref="U162">SalarioAnualEsperado($B162, $G162, $D162, U$1, Hombres!$A$1:$DW$117, Mujeres!$A$1:$DW$117 )</f>
        <v>15822601.031293109</v>
      </c>
      <c r="V162" s="48" cm="1">
        <f t="array" ref="V162">SalarioAnualEsperado($B162, $G162, $D162, V$1, Hombres!$A$1:$DW$117, Mujeres!$A$1:$DW$117 )</f>
        <v>16609402.43218549</v>
      </c>
      <c r="W162" s="48" cm="1">
        <f t="array" ref="W162">SalarioAnualEsperado($B162, $G162, $D162, W$1, Hombres!$A$1:$DW$117, Mujeres!$A$1:$DW$117 )</f>
        <v>17434145.555765081</v>
      </c>
      <c r="X162" s="48" cm="1">
        <f t="array" ref="X162">SalarioAnualEsperado($B162, $G162, $D162, X$1, Hombres!$A$1:$DW$117, Mujeres!$A$1:$DW$117 )</f>
        <v>18298487.884762909</v>
      </c>
      <c r="Y162" s="48" cm="1">
        <f t="array" ref="Y162">SalarioAnualEsperado($B162, $G162, $D162, Y$1, Hombres!$A$1:$DW$117, Mujeres!$A$1:$DW$117 )</f>
        <v>19204309.572505001</v>
      </c>
      <c r="Z162" s="48" cm="1">
        <f t="array" ref="Z162">SalarioAnualEsperado($B162, $G162, $D162, Z$1, Hombres!$A$1:$DW$117, Mujeres!$A$1:$DW$117 )</f>
        <v>20153553.361363403</v>
      </c>
      <c r="AA162" s="48" cm="1">
        <f t="array" ref="AA162">SalarioAnualEsperado($B162, $G162, $D162, AA$1, Hombres!$A$1:$DW$117, Mujeres!$A$1:$DW$117 )</f>
        <v>21148152.314874064</v>
      </c>
      <c r="AB162" s="48" cm="1">
        <f t="array" ref="AB162">SalarioAnualEsperado($B162, $G162, $D162, AB$1, Hombres!$A$1:$DW$117, Mujeres!$A$1:$DW$117 )</f>
        <v>22190047.198776916</v>
      </c>
      <c r="AC162" s="48" cm="1">
        <f t="array" ref="AC162">SalarioAnualEsperado($B162, $G162, $D162, AC$1, Hombres!$A$1:$DW$117, Mujeres!$A$1:$DW$117 )</f>
        <v>23281235.025006495</v>
      </c>
      <c r="AD162" s="48" cm="1">
        <f t="array" ref="AD162">SalarioAnualEsperado($B162, $G162, $D162, AD$1, Hombres!$A$1:$DW$117, Mujeres!$A$1:$DW$117 )</f>
        <v>24423848.500802815</v>
      </c>
      <c r="AE162" s="48" cm="1">
        <f t="array" ref="AE162">SalarioAnualEsperado($B162, $G162, $D162, AE$1, Hombres!$A$1:$DW$117, Mujeres!$A$1:$DW$117 )</f>
        <v>25620030.47804926</v>
      </c>
      <c r="AF162" s="48" cm="1">
        <f t="array" ref="AF162">SalarioAnualEsperado($B162, $G162, $D162, AF$1, Hombres!$A$1:$DW$117, Mujeres!$A$1:$DW$117 )</f>
        <v>26871620.507229678</v>
      </c>
      <c r="AG162" s="48" cm="1">
        <f t="array" ref="AG162">SalarioAnualEsperado($B162, $G162, $D162, AG$1, Hombres!$A$1:$DW$117, Mujeres!$A$1:$DW$117 )</f>
        <v>28180525.059581392</v>
      </c>
      <c r="AH162" s="48" cm="1">
        <f t="array" ref="AH162">SalarioAnualEsperado($B162, $G162, $D162, AH$1, Hombres!$A$1:$DW$117, Mujeres!$A$1:$DW$117 )</f>
        <v>29548875.063620538</v>
      </c>
      <c r="AI162" s="48" cm="1">
        <f t="array" ref="AI162">SalarioAnualEsperado($B162, $G162, $D162, AI$1, Hombres!$A$1:$DW$117, Mujeres!$A$1:$DW$117 )</f>
        <v>30979411.329203606</v>
      </c>
      <c r="AJ162" s="48" cm="1">
        <f t="array" ref="AJ162">SalarioAnualEsperado($B162, $G162, $D162, AJ$1, Hombres!$A$1:$DW$117, Mujeres!$A$1:$DW$117 )</f>
        <v>32474900.787803438</v>
      </c>
      <c r="AK162" s="48" cm="1">
        <f t="array" ref="AK162">SalarioAnualEsperado($B162, $G162, $D162, AK$1, Hombres!$A$1:$DW$117, Mujeres!$A$1:$DW$117 )</f>
        <v>34037557.390045375</v>
      </c>
      <c r="AL162" s="48" cm="1">
        <f t="array" ref="AL162">SalarioAnualEsperado($B162, $G162, $D162, AL$1, Hombres!$A$1:$DW$117, Mujeres!$A$1:$DW$117 )</f>
        <v>35668755.980265714</v>
      </c>
      <c r="AM162" s="48" cm="1">
        <f t="array" ref="AM162">SalarioAnualEsperado($B162, $G162, $D162, AM$1, Hombres!$A$1:$DW$117, Mujeres!$A$1:$DW$117 )</f>
        <v>37369335.996766724</v>
      </c>
      <c r="AN162" s="48" cm="1">
        <f t="array" ref="AN162">SalarioAnualEsperado($B162, $G162, $D162, AN$1, Hombres!$A$1:$DW$117, Mujeres!$A$1:$DW$117 )</f>
        <v>39140029.221208014</v>
      </c>
      <c r="AO162" s="48" cm="1">
        <f t="array" ref="AO162">SalarioAnualEsperado($B162, $G162, $D162, AO$1, Hombres!$A$1:$DW$117, Mujeres!$A$1:$DW$117 )</f>
        <v>0</v>
      </c>
      <c r="AP162" s="48" cm="1">
        <f t="array" ref="AP162">SalarioAnualEsperado($B162, $G162, $D162, AP$1, Hombres!$A$1:$DW$117, Mujeres!$A$1:$DW$117 )</f>
        <v>0</v>
      </c>
      <c r="AQ162" s="48" cm="1">
        <f t="array" ref="AQ162">SalarioAnualEsperado($B162, $G162, $D162, AQ$1, Hombres!$A$1:$DW$117, Mujeres!$A$1:$DW$117 )</f>
        <v>0</v>
      </c>
      <c r="AR162" s="48" cm="1">
        <f t="array" ref="AR162">SalarioAnualEsperado($B162, $G162, $D162, AR$1, Hombres!$A$1:$DW$117, Mujeres!$A$1:$DW$117 )</f>
        <v>0</v>
      </c>
      <c r="AS162" s="48" cm="1">
        <f t="array" ref="AS162">SalarioAnualEsperado($B162, $G162, $D162, AS$1, Hombres!$A$1:$DW$117, Mujeres!$A$1:$DW$117 )</f>
        <v>0</v>
      </c>
      <c r="AT162" s="48" cm="1">
        <f t="array" ref="AT162">SalarioAnualEsperado($B162, $G162, $D162, AT$1, Hombres!$A$1:$DW$117, Mujeres!$A$1:$DW$117 )</f>
        <v>0</v>
      </c>
      <c r="AU162" s="48" cm="1">
        <f t="array" ref="AU162">SalarioAnualEsperado($B162, $G162, $D162, AU$1, Hombres!$A$1:$DW$117, Mujeres!$A$1:$DW$117 )</f>
        <v>0</v>
      </c>
      <c r="AV162" s="48" cm="1">
        <f t="array" ref="AV162">SalarioAnualEsperado($B162, $G162, $D162, AV$1, Hombres!$A$1:$DW$117, Mujeres!$A$1:$DW$117 )</f>
        <v>0</v>
      </c>
      <c r="AW162" s="48" cm="1">
        <f t="array" ref="AW162">SalarioAnualEsperado($B162, $G162, $D162, AW$1, Hombres!$A$1:$DW$117, Mujeres!$A$1:$DW$117 )</f>
        <v>0</v>
      </c>
      <c r="AX162" s="48" cm="1">
        <f t="array" ref="AX162">SalarioAnualEsperado($B162, $G162, $D162, AX$1, Hombres!$A$1:$DW$117, Mujeres!$A$1:$DW$117 )</f>
        <v>0</v>
      </c>
      <c r="AY162" s="48" cm="1">
        <f t="array" ref="AY162">SalarioAnualEsperado($B162, $G162, $D162, AY$1, Hombres!$A$1:$DW$117, Mujeres!$A$1:$DW$117 )</f>
        <v>0</v>
      </c>
      <c r="AZ162" s="48" cm="1">
        <f t="array" ref="AZ162">SalarioAnualEsperado($B162, $G162, $D162, AZ$1, Hombres!$A$1:$DW$117, Mujeres!$A$1:$DW$117 )</f>
        <v>0</v>
      </c>
      <c r="BA162" s="48" cm="1">
        <f t="array" ref="BA162">SalarioAnualEsperado($B162, $G162, $D162, BA$1, Hombres!$A$1:$DW$117, Mujeres!$A$1:$DW$117 )</f>
        <v>0</v>
      </c>
      <c r="BB162" s="48" cm="1">
        <f t="array" ref="BB162">SalarioAnualEsperado($B162, $G162, $D162, BB$1, Hombres!$A$1:$DW$117, Mujeres!$A$1:$DW$117 )</f>
        <v>0</v>
      </c>
      <c r="BC162" s="48" cm="1">
        <f t="array" ref="BC162">SalarioAnualEsperado($B162, $G162, $D162, BC$1, Hombres!$A$1:$DW$117, Mujeres!$A$1:$DW$117 )</f>
        <v>0</v>
      </c>
      <c r="BD162" s="48" cm="1">
        <f t="array" ref="BD162">SalarioAnualEsperado($B162, $G162, $D162, BD$1, Hombres!$A$1:$DW$117, Mujeres!$A$1:$DW$117 )</f>
        <v>0</v>
      </c>
      <c r="BE162" s="48" cm="1">
        <f t="array" ref="BE162">SalarioAnualEsperado($B162, $G162, $D162, BE$1, Hombres!$A$1:$DW$117, Mujeres!$A$1:$DW$117 )</f>
        <v>0</v>
      </c>
      <c r="BF162" s="48" cm="1">
        <f t="array" ref="BF162">SalarioAnualEsperado($B162, $G162, $D162, BF$1, Hombres!$A$1:$DW$117, Mujeres!$A$1:$DW$117 )</f>
        <v>0</v>
      </c>
      <c r="BG162" s="48" cm="1">
        <f t="array" ref="BG162">SalarioAnualEsperado($B162, $G162, $D162, BG$1, Hombres!$A$1:$DW$117, Mujeres!$A$1:$DW$117 )</f>
        <v>0</v>
      </c>
      <c r="BH162" s="48" cm="1">
        <f t="array" ref="BH162">SalarioAnualEsperado($B162, $G162, $D162, BH$1, Hombres!$A$1:$DW$117, Mujeres!$A$1:$DW$117 )</f>
        <v>0</v>
      </c>
      <c r="BI162" s="48" cm="1">
        <f t="array" ref="BI162">SalarioAnualEsperado($B162, $G162, $D162, BI$1, Hombres!$A$1:$DW$117, Mujeres!$A$1:$DW$117 )</f>
        <v>0</v>
      </c>
      <c r="BJ162" s="48" cm="1">
        <f t="array" ref="BJ162">SalarioAnualEsperado($B162, $G162, $D162, BJ$1, Hombres!$A$1:$DW$117, Mujeres!$A$1:$DW$117 )</f>
        <v>0</v>
      </c>
      <c r="BK162" s="48" cm="1">
        <f t="array" ref="BK162">SalarioAnualEsperado($B162, $G162, $D162, BK$1, Hombres!$A$1:$DW$117, Mujeres!$A$1:$DW$117 )</f>
        <v>0</v>
      </c>
      <c r="BL162" s="48" cm="1">
        <f t="array" ref="BL162">SalarioAnualEsperado($B162, $G162, $D162, BL$1, Hombres!$A$1:$DW$117, Mujeres!$A$1:$DW$117 )</f>
        <v>0</v>
      </c>
      <c r="BM162" s="48" cm="1">
        <f t="array" ref="BM162">SalarioAnualEsperado($B162, $G162, $D162, BM$1, Hombres!$A$1:$DW$117, Mujeres!$A$1:$DW$117 )</f>
        <v>0</v>
      </c>
      <c r="BN162" s="48" cm="1">
        <f t="array" ref="BN162">SalarioAnualEsperado($B162, $G162, $D162, BN$1, Hombres!$A$1:$DW$117, Mujeres!$A$1:$DW$117 )</f>
        <v>0</v>
      </c>
      <c r="BO162" s="48" cm="1">
        <f t="array" ref="BO162">SalarioAnualEsperado($B162, $G162, $D162, BO$1, Hombres!$A$1:$DW$117, Mujeres!$A$1:$DW$117 )</f>
        <v>0</v>
      </c>
      <c r="BP162" s="48" cm="1">
        <f t="array" ref="BP162">SalarioAnualEsperado($B162, $G162, $D162, BP$1, Hombres!$A$1:$DW$117, Mujeres!$A$1:$DW$117 )</f>
        <v>0</v>
      </c>
      <c r="BQ162" s="48" cm="1">
        <f t="array" ref="BQ162">SalarioAnualEsperado($B162, $G162, $D162, BQ$1, Hombres!$A$1:$DW$117, Mujeres!$A$1:$DW$117 )</f>
        <v>0</v>
      </c>
      <c r="BR162" s="48" cm="1">
        <f t="array" ref="BR162">SalarioAnualEsperado($B162, $G162, $D162, BR$1, Hombres!$A$1:$DW$117, Mujeres!$A$1:$DW$117 )</f>
        <v>0</v>
      </c>
      <c r="BS162" s="48" cm="1">
        <f t="array" ref="BS162">SalarioAnualEsperado($B162, $G162, $D162, BS$1, Hombres!$A$1:$DW$117, Mujeres!$A$1:$DW$117 )</f>
        <v>0</v>
      </c>
      <c r="BT162" s="48" cm="1">
        <f t="array" ref="BT162">SalarioAnualEsperado($B162, $G162, $D162, BT$1, Hombres!$A$1:$DW$117, Mujeres!$A$1:$DW$117 )</f>
        <v>0</v>
      </c>
      <c r="BU162" s="48" cm="1">
        <f t="array" ref="BU162">SalarioAnualEsperado($B162, $G162, $D162, BU$1, Hombres!$A$1:$DW$117, Mujeres!$A$1:$DW$117 )</f>
        <v>0</v>
      </c>
      <c r="BV162" s="48" cm="1">
        <f t="array" ref="BV162">SalarioAnualEsperado($B162, $G162, $D162, BV$1, Hombres!$A$1:$DW$117, Mujeres!$A$1:$DW$117 )</f>
        <v>0</v>
      </c>
      <c r="BW162" s="48" cm="1">
        <f t="array" ref="BW162">SalarioAnualEsperado($B162, $G162, $D162, BW$1, Hombres!$A$1:$DW$117, Mujeres!$A$1:$DW$117 )</f>
        <v>0</v>
      </c>
      <c r="BX162" s="48" cm="1">
        <f t="array" ref="BX162">SalarioAnualEsperado($B162, $G162, $D162, BX$1, Hombres!$A$1:$DW$117, Mujeres!$A$1:$DW$117 )</f>
        <v>0</v>
      </c>
      <c r="BY162" s="48" cm="1">
        <f t="array" ref="BY162">SalarioAnualEsperado($B162, $G162, $D162, BY$1, Hombres!$A$1:$DW$117, Mujeres!$A$1:$DW$117 )</f>
        <v>0</v>
      </c>
      <c r="BZ162" s="48" cm="1">
        <f t="array" ref="BZ162">SalarioAnualEsperado($B162, $G162, $D162, BZ$1, Hombres!$A$1:$DW$117, Mujeres!$A$1:$DW$117 )</f>
        <v>0</v>
      </c>
      <c r="CA162" s="48" cm="1">
        <f t="array" ref="CA162">SalarioAnualEsperado($B162, $G162, $D162, CA$1, Hombres!$A$1:$DW$117, Mujeres!$A$1:$DW$117 )</f>
        <v>0</v>
      </c>
      <c r="CB162" s="48" cm="1">
        <f t="array" ref="CB162">SalarioAnualEsperado($B162, $G162, $D162, CB$1, Hombres!$A$1:$DW$117, Mujeres!$A$1:$DW$117 )</f>
        <v>0</v>
      </c>
      <c r="CC162" s="48" cm="1">
        <f t="array" ref="CC162">SalarioAnualEsperado($B162, $G162, $D162, CC$1, Hombres!$A$1:$DW$117, Mujeres!$A$1:$DW$117 )</f>
        <v>0</v>
      </c>
      <c r="CD162" s="48" cm="1">
        <f t="array" ref="CD162">SalarioAnualEsperado($B162, $G162, $D162, CD$1, Hombres!$A$1:$DW$117, Mujeres!$A$1:$DW$117 )</f>
        <v>0</v>
      </c>
      <c r="CE162" s="48" cm="1">
        <f t="array" ref="CE162">SalarioAnualEsperado($B162, $G162, $D162, CE$1, Hombres!$A$1:$DW$117, Mujeres!$A$1:$DW$117 )</f>
        <v>0</v>
      </c>
      <c r="CF162" s="48" cm="1">
        <f t="array" ref="CF162">SalarioAnualEsperado($B162, $G162, $D162, CF$1, Hombres!$A$1:$DW$117, Mujeres!$A$1:$DW$117 )</f>
        <v>0</v>
      </c>
      <c r="CG162" s="48" cm="1">
        <f t="array" ref="CG162">SalarioAnualEsperado($B162, $G162, $D162, CG$1, Hombres!$A$1:$DW$117, Mujeres!$A$1:$DW$117 )</f>
        <v>0</v>
      </c>
      <c r="CH162" s="48" cm="1">
        <f t="array" ref="CH162">SalarioAnualEsperado($B162, $G162, $D162, CH$1, Hombres!$A$1:$DW$117, Mujeres!$A$1:$DW$117 )</f>
        <v>0</v>
      </c>
      <c r="CI162" s="48" cm="1">
        <f t="array" ref="CI162">SalarioAnualEsperado($B162, $G162, $D162, CI$1, Hombres!$A$1:$DW$117, Mujeres!$A$1:$DW$117 )</f>
        <v>0</v>
      </c>
      <c r="CJ162" s="48" cm="1">
        <f t="array" ref="CJ162">SalarioAnualEsperado($B162, $G162, $D162, CJ$1, Hombres!$A$1:$DW$117, Mujeres!$A$1:$DW$117 )</f>
        <v>0</v>
      </c>
      <c r="CK162" s="48" cm="1">
        <f t="array" ref="CK162">SalarioAnualEsperado($B162, $G162, $D162, CK$1, Hombres!$A$1:$DW$117, Mujeres!$A$1:$DW$117 )</f>
        <v>0</v>
      </c>
      <c r="CL162" s="48" cm="1">
        <f t="array" ref="CL162">SalarioAnualEsperado($B162, $G162, $D162, CL$1, Hombres!$A$1:$DW$117, Mujeres!$A$1:$DW$117 )</f>
        <v>0</v>
      </c>
      <c r="CM162" s="48" cm="1">
        <f t="array" ref="CM162">SalarioAnualEsperado($B162, $G162, $D162, CM$1, Hombres!$A$1:$DW$117, Mujeres!$A$1:$DW$117 )</f>
        <v>0</v>
      </c>
      <c r="CN162" s="48" cm="1">
        <f t="array" ref="CN162">SalarioAnualEsperado($B162, $G162, $D162, CN$1, Hombres!$A$1:$DW$117, Mujeres!$A$1:$DW$117 )</f>
        <v>0</v>
      </c>
      <c r="CO162" s="48" cm="1">
        <f t="array" ref="CO162">SalarioAnualEsperado($B162, $G162, $D162, CO$1, Hombres!$A$1:$DW$117, Mujeres!$A$1:$DW$117 )</f>
        <v>0</v>
      </c>
      <c r="CP162" s="48" cm="1">
        <f t="array" ref="CP162">SalarioAnualEsperado($B162, $G162, $D162, CP$1, Hombres!$A$1:$DW$117, Mujeres!$A$1:$DW$117 )</f>
        <v>0</v>
      </c>
      <c r="CQ162" s="48" cm="1">
        <f t="array" ref="CQ162">SalarioAnualEsperado($B162, $G162, $D162, CQ$1, Hombres!$A$1:$DW$117, Mujeres!$A$1:$DW$117 )</f>
        <v>0</v>
      </c>
      <c r="CR162" s="48" cm="1">
        <f t="array" ref="CR162">SalarioAnualEsperado($B162, $G162, $D162, CR$1, Hombres!$A$1:$DW$117, Mujeres!$A$1:$DW$117 )</f>
        <v>0</v>
      </c>
      <c r="CS162" s="48" cm="1">
        <f t="array" ref="CS162">SalarioAnualEsperado($B162, $G162, $D162, CS$1, Hombres!$A$1:$DW$117, Mujeres!$A$1:$DW$117 )</f>
        <v>0</v>
      </c>
      <c r="CT162" s="48" cm="1">
        <f t="array" ref="CT162">SalarioAnualEsperado($B162, $G162, $D162, CT$1, Hombres!$A$1:$DW$117, Mujeres!$A$1:$DW$117 )</f>
        <v>0</v>
      </c>
      <c r="CU162" s="48" cm="1">
        <f t="array" ref="CU162">SalarioAnualEsperado($B162, $G162, $D162, CU$1, Hombres!$A$1:$DW$117, Mujeres!$A$1:$DW$117 )</f>
        <v>0</v>
      </c>
      <c r="CV162" s="48" cm="1">
        <f t="array" ref="CV162">SalarioAnualEsperado($B162, $G162, $D162, CV$1, Hombres!$A$1:$DW$117, Mujeres!$A$1:$DW$117 )</f>
        <v>0</v>
      </c>
      <c r="CW162" s="48" cm="1">
        <f t="array" ref="CW162">SalarioAnualEsperado($B162, $G162, $D162, CW$1, Hombres!$A$1:$DW$117, Mujeres!$A$1:$DW$117 )</f>
        <v>0</v>
      </c>
      <c r="CX162" s="48" cm="1">
        <f t="array" ref="CX162">SalarioAnualEsperado($B162, $G162, $D162, CX$1, Hombres!$A$1:$DW$117, Mujeres!$A$1:$DW$117 )</f>
        <v>0</v>
      </c>
      <c r="CY162" s="48" cm="1">
        <f t="array" ref="CY162">SalarioAnualEsperado($B162, $G162, $D162, CY$1, Hombres!$A$1:$DW$117, Mujeres!$A$1:$DW$117 )</f>
        <v>0</v>
      </c>
      <c r="CZ162" s="48" cm="1">
        <f t="array" ref="CZ162">SalarioAnualEsperado($B162, $G162, $D162, CZ$1, Hombres!$A$1:$DW$117, Mujeres!$A$1:$DW$117 )</f>
        <v>0</v>
      </c>
      <c r="DA162" s="48" cm="1">
        <f t="array" ref="DA162">SalarioAnualEsperado($B162, $G162, $D162, DA$1, Hombres!$A$1:$DW$117, Mujeres!$A$1:$DW$117 )</f>
        <v>0</v>
      </c>
      <c r="DB162" s="48" cm="1">
        <f t="array" ref="DB162">SalarioAnualEsperado($B162, $G162, $D162, DB$1, Hombres!$A$1:$DW$117, Mujeres!$A$1:$DW$117 )</f>
        <v>0</v>
      </c>
      <c r="DC162" s="48" cm="1">
        <f t="array" ref="DC162">SalarioAnualEsperado($B162, $G162, $D162, DC$1, Hombres!$A$1:$DW$117, Mujeres!$A$1:$DW$117 )</f>
        <v>0</v>
      </c>
    </row>
    <row r="163" spans="1:107" x14ac:dyDescent="0.3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8" cm="1">
        <f t="array" ref="L163">SalarioAnualEsperado($B163, $G163, $D163, L$1, Hombres!$A$1:$DW$117, Mujeres!$A$1:$DW$117 )</f>
        <v>10174840</v>
      </c>
      <c r="M163" s="48" cm="1">
        <f t="array" ref="M163">SalarioAnualEsperado($B163, $G163, $D163, M$1, Hombres!$A$1:$DW$117, Mujeres!$A$1:$DW$117 )</f>
        <v>10650828.82313527</v>
      </c>
      <c r="N163" s="48" cm="1">
        <f t="array" ref="N163">SalarioAnualEsperado($B163, $G163, $D163, N$1, Hombres!$A$1:$DW$117, Mujeres!$A$1:$DW$117 )</f>
        <v>11146459.744366804</v>
      </c>
      <c r="O163" s="48" cm="1">
        <f t="array" ref="O163">SalarioAnualEsperado($B163, $G163, $D163, O$1, Hombres!$A$1:$DW$117, Mujeres!$A$1:$DW$117 )</f>
        <v>11662515.05924727</v>
      </c>
      <c r="P163" s="48" cm="1">
        <f t="array" ref="P163">SalarioAnualEsperado($B163, $G163, $D163, P$1, Hombres!$A$1:$DW$117, Mujeres!$A$1:$DW$117 )</f>
        <v>12199534.161497073</v>
      </c>
      <c r="Q163" s="48" cm="1">
        <f t="array" ref="Q163">SalarioAnualEsperado($B163, $G163, $D163, Q$1, Hombres!$A$1:$DW$117, Mujeres!$A$1:$DW$117 )</f>
        <v>12757807.803518498</v>
      </c>
      <c r="R163" s="48" cm="1">
        <f t="array" ref="R163">SalarioAnualEsperado($B163, $G163, $D163, R$1, Hombres!$A$1:$DW$117, Mujeres!$A$1:$DW$117 )</f>
        <v>13337033.088334329</v>
      </c>
      <c r="S163" s="48" cm="1">
        <f t="array" ref="S163">SalarioAnualEsperado($B163, $G163, $D163, S$1, Hombres!$A$1:$DW$117, Mujeres!$A$1:$DW$117 )</f>
        <v>13936417.538234763</v>
      </c>
      <c r="T163" s="48" cm="1">
        <f t="array" ref="T163">SalarioAnualEsperado($B163, $G163, $D163, T$1, Hombres!$A$1:$DW$117, Mujeres!$A$1:$DW$117 )</f>
        <v>14555046.445698937</v>
      </c>
      <c r="U163" s="48" cm="1">
        <f t="array" ref="U163">SalarioAnualEsperado($B163, $G163, $D163, U$1, Hombres!$A$1:$DW$117, Mujeres!$A$1:$DW$117 )</f>
        <v>15192691.92178246</v>
      </c>
      <c r="V163" s="48" cm="1">
        <f t="array" ref="V163">SalarioAnualEsperado($B163, $G163, $D163, V$1, Hombres!$A$1:$DW$117, Mujeres!$A$1:$DW$117 )</f>
        <v>15849611.481008042</v>
      </c>
      <c r="W163" s="48" cm="1">
        <f t="array" ref="W163">SalarioAnualEsperado($B163, $G163, $D163, W$1, Hombres!$A$1:$DW$117, Mujeres!$A$1:$DW$117 )</f>
        <v>16525818.952104421</v>
      </c>
      <c r="X163" s="48" cm="1">
        <f t="array" ref="X163">SalarioAnualEsperado($B163, $G163, $D163, X$1, Hombres!$A$1:$DW$117, Mujeres!$A$1:$DW$117 )</f>
        <v>17221149.917057678</v>
      </c>
      <c r="Y163" s="48" cm="1">
        <f t="array" ref="Y163">SalarioAnualEsperado($B163, $G163, $D163, Y$1, Hombres!$A$1:$DW$117, Mujeres!$A$1:$DW$117 )</f>
        <v>17935248.986968555</v>
      </c>
      <c r="Z163" s="48" cm="1">
        <f t="array" ref="Z163">SalarioAnualEsperado($B163, $G163, $D163, Z$1, Hombres!$A$1:$DW$117, Mujeres!$A$1:$DW$117 )</f>
        <v>18667048.657129355</v>
      </c>
      <c r="AA163" s="48" cm="1">
        <f t="array" ref="AA163">SalarioAnualEsperado($B163, $G163, $D163, AA$1, Hombres!$A$1:$DW$117, Mujeres!$A$1:$DW$117 )</f>
        <v>0</v>
      </c>
      <c r="AB163" s="48" cm="1">
        <f t="array" ref="AB163">SalarioAnualEsperado($B163, $G163, $D163, AB$1, Hombres!$A$1:$DW$117, Mujeres!$A$1:$DW$117 )</f>
        <v>0</v>
      </c>
      <c r="AC163" s="48" cm="1">
        <f t="array" ref="AC163">SalarioAnualEsperado($B163, $G163, $D163, AC$1, Hombres!$A$1:$DW$117, Mujeres!$A$1:$DW$117 )</f>
        <v>0</v>
      </c>
      <c r="AD163" s="48" cm="1">
        <f t="array" ref="AD163">SalarioAnualEsperado($B163, $G163, $D163, AD$1, Hombres!$A$1:$DW$117, Mujeres!$A$1:$DW$117 )</f>
        <v>0</v>
      </c>
      <c r="AE163" s="48" cm="1">
        <f t="array" ref="AE163">SalarioAnualEsperado($B163, $G163, $D163, AE$1, Hombres!$A$1:$DW$117, Mujeres!$A$1:$DW$117 )</f>
        <v>0</v>
      </c>
      <c r="AF163" s="48" cm="1">
        <f t="array" ref="AF163">SalarioAnualEsperado($B163, $G163, $D163, AF$1, Hombres!$A$1:$DW$117, Mujeres!$A$1:$DW$117 )</f>
        <v>0</v>
      </c>
      <c r="AG163" s="48" cm="1">
        <f t="array" ref="AG163">SalarioAnualEsperado($B163, $G163, $D163, AG$1, Hombres!$A$1:$DW$117, Mujeres!$A$1:$DW$117 )</f>
        <v>0</v>
      </c>
      <c r="AH163" s="48" cm="1">
        <f t="array" ref="AH163">SalarioAnualEsperado($B163, $G163, $D163, AH$1, Hombres!$A$1:$DW$117, Mujeres!$A$1:$DW$117 )</f>
        <v>0</v>
      </c>
      <c r="AI163" s="48" cm="1">
        <f t="array" ref="AI163">SalarioAnualEsperado($B163, $G163, $D163, AI$1, Hombres!$A$1:$DW$117, Mujeres!$A$1:$DW$117 )</f>
        <v>0</v>
      </c>
      <c r="AJ163" s="48" cm="1">
        <f t="array" ref="AJ163">SalarioAnualEsperado($B163, $G163, $D163, AJ$1, Hombres!$A$1:$DW$117, Mujeres!$A$1:$DW$117 )</f>
        <v>0</v>
      </c>
      <c r="AK163" s="48" cm="1">
        <f t="array" ref="AK163">SalarioAnualEsperado($B163, $G163, $D163, AK$1, Hombres!$A$1:$DW$117, Mujeres!$A$1:$DW$117 )</f>
        <v>0</v>
      </c>
      <c r="AL163" s="48" cm="1">
        <f t="array" ref="AL163">SalarioAnualEsperado($B163, $G163, $D163, AL$1, Hombres!$A$1:$DW$117, Mujeres!$A$1:$DW$117 )</f>
        <v>0</v>
      </c>
      <c r="AM163" s="48" cm="1">
        <f t="array" ref="AM163">SalarioAnualEsperado($B163, $G163, $D163, AM$1, Hombres!$A$1:$DW$117, Mujeres!$A$1:$DW$117 )</f>
        <v>0</v>
      </c>
      <c r="AN163" s="48" cm="1">
        <f t="array" ref="AN163">SalarioAnualEsperado($B163, $G163, $D163, AN$1, Hombres!$A$1:$DW$117, Mujeres!$A$1:$DW$117 )</f>
        <v>0</v>
      </c>
      <c r="AO163" s="48" cm="1">
        <f t="array" ref="AO163">SalarioAnualEsperado($B163, $G163, $D163, AO$1, Hombres!$A$1:$DW$117, Mujeres!$A$1:$DW$117 )</f>
        <v>0</v>
      </c>
      <c r="AP163" s="48" cm="1">
        <f t="array" ref="AP163">SalarioAnualEsperado($B163, $G163, $D163, AP$1, Hombres!$A$1:$DW$117, Mujeres!$A$1:$DW$117 )</f>
        <v>0</v>
      </c>
      <c r="AQ163" s="48" cm="1">
        <f t="array" ref="AQ163">SalarioAnualEsperado($B163, $G163, $D163, AQ$1, Hombres!$A$1:$DW$117, Mujeres!$A$1:$DW$117 )</f>
        <v>0</v>
      </c>
      <c r="AR163" s="48" cm="1">
        <f t="array" ref="AR163">SalarioAnualEsperado($B163, $G163, $D163, AR$1, Hombres!$A$1:$DW$117, Mujeres!$A$1:$DW$117 )</f>
        <v>0</v>
      </c>
      <c r="AS163" s="48" cm="1">
        <f t="array" ref="AS163">SalarioAnualEsperado($B163, $G163, $D163, AS$1, Hombres!$A$1:$DW$117, Mujeres!$A$1:$DW$117 )</f>
        <v>0</v>
      </c>
      <c r="AT163" s="48" cm="1">
        <f t="array" ref="AT163">SalarioAnualEsperado($B163, $G163, $D163, AT$1, Hombres!$A$1:$DW$117, Mujeres!$A$1:$DW$117 )</f>
        <v>0</v>
      </c>
      <c r="AU163" s="48" cm="1">
        <f t="array" ref="AU163">SalarioAnualEsperado($B163, $G163, $D163, AU$1, Hombres!$A$1:$DW$117, Mujeres!$A$1:$DW$117 )</f>
        <v>0</v>
      </c>
      <c r="AV163" s="48" cm="1">
        <f t="array" ref="AV163">SalarioAnualEsperado($B163, $G163, $D163, AV$1, Hombres!$A$1:$DW$117, Mujeres!$A$1:$DW$117 )</f>
        <v>0</v>
      </c>
      <c r="AW163" s="48" cm="1">
        <f t="array" ref="AW163">SalarioAnualEsperado($B163, $G163, $D163, AW$1, Hombres!$A$1:$DW$117, Mujeres!$A$1:$DW$117 )</f>
        <v>0</v>
      </c>
      <c r="AX163" s="48" cm="1">
        <f t="array" ref="AX163">SalarioAnualEsperado($B163, $G163, $D163, AX$1, Hombres!$A$1:$DW$117, Mujeres!$A$1:$DW$117 )</f>
        <v>0</v>
      </c>
      <c r="AY163" s="48" cm="1">
        <f t="array" ref="AY163">SalarioAnualEsperado($B163, $G163, $D163, AY$1, Hombres!$A$1:$DW$117, Mujeres!$A$1:$DW$117 )</f>
        <v>0</v>
      </c>
      <c r="AZ163" s="48" cm="1">
        <f t="array" ref="AZ163">SalarioAnualEsperado($B163, $G163, $D163, AZ$1, Hombres!$A$1:$DW$117, Mujeres!$A$1:$DW$117 )</f>
        <v>0</v>
      </c>
      <c r="BA163" s="48" cm="1">
        <f t="array" ref="BA163">SalarioAnualEsperado($B163, $G163, $D163, BA$1, Hombres!$A$1:$DW$117, Mujeres!$A$1:$DW$117 )</f>
        <v>0</v>
      </c>
      <c r="BB163" s="48" cm="1">
        <f t="array" ref="BB163">SalarioAnualEsperado($B163, $G163, $D163, BB$1, Hombres!$A$1:$DW$117, Mujeres!$A$1:$DW$117 )</f>
        <v>0</v>
      </c>
      <c r="BC163" s="48" cm="1">
        <f t="array" ref="BC163">SalarioAnualEsperado($B163, $G163, $D163, BC$1, Hombres!$A$1:$DW$117, Mujeres!$A$1:$DW$117 )</f>
        <v>0</v>
      </c>
      <c r="BD163" s="48" cm="1">
        <f t="array" ref="BD163">SalarioAnualEsperado($B163, $G163, $D163, BD$1, Hombres!$A$1:$DW$117, Mujeres!$A$1:$DW$117 )</f>
        <v>0</v>
      </c>
      <c r="BE163" s="48" cm="1">
        <f t="array" ref="BE163">SalarioAnualEsperado($B163, $G163, $D163, BE$1, Hombres!$A$1:$DW$117, Mujeres!$A$1:$DW$117 )</f>
        <v>0</v>
      </c>
      <c r="BF163" s="48" cm="1">
        <f t="array" ref="BF163">SalarioAnualEsperado($B163, $G163, $D163, BF$1, Hombres!$A$1:$DW$117, Mujeres!$A$1:$DW$117 )</f>
        <v>0</v>
      </c>
      <c r="BG163" s="48" cm="1">
        <f t="array" ref="BG163">SalarioAnualEsperado($B163, $G163, $D163, BG$1, Hombres!$A$1:$DW$117, Mujeres!$A$1:$DW$117 )</f>
        <v>0</v>
      </c>
      <c r="BH163" s="48" cm="1">
        <f t="array" ref="BH163">SalarioAnualEsperado($B163, $G163, $D163, BH$1, Hombres!$A$1:$DW$117, Mujeres!$A$1:$DW$117 )</f>
        <v>0</v>
      </c>
      <c r="BI163" s="48" cm="1">
        <f t="array" ref="BI163">SalarioAnualEsperado($B163, $G163, $D163, BI$1, Hombres!$A$1:$DW$117, Mujeres!$A$1:$DW$117 )</f>
        <v>0</v>
      </c>
      <c r="BJ163" s="48" cm="1">
        <f t="array" ref="BJ163">SalarioAnualEsperado($B163, $G163, $D163, BJ$1, Hombres!$A$1:$DW$117, Mujeres!$A$1:$DW$117 )</f>
        <v>0</v>
      </c>
      <c r="BK163" s="48" cm="1">
        <f t="array" ref="BK163">SalarioAnualEsperado($B163, $G163, $D163, BK$1, Hombres!$A$1:$DW$117, Mujeres!$A$1:$DW$117 )</f>
        <v>0</v>
      </c>
      <c r="BL163" s="48" cm="1">
        <f t="array" ref="BL163">SalarioAnualEsperado($B163, $G163, $D163, BL$1, Hombres!$A$1:$DW$117, Mujeres!$A$1:$DW$117 )</f>
        <v>0</v>
      </c>
      <c r="BM163" s="48" cm="1">
        <f t="array" ref="BM163">SalarioAnualEsperado($B163, $G163, $D163, BM$1, Hombres!$A$1:$DW$117, Mujeres!$A$1:$DW$117 )</f>
        <v>0</v>
      </c>
      <c r="BN163" s="48" cm="1">
        <f t="array" ref="BN163">SalarioAnualEsperado($B163, $G163, $D163, BN$1, Hombres!$A$1:$DW$117, Mujeres!$A$1:$DW$117 )</f>
        <v>0</v>
      </c>
      <c r="BO163" s="48" cm="1">
        <f t="array" ref="BO163">SalarioAnualEsperado($B163, $G163, $D163, BO$1, Hombres!$A$1:$DW$117, Mujeres!$A$1:$DW$117 )</f>
        <v>0</v>
      </c>
      <c r="BP163" s="48" cm="1">
        <f t="array" ref="BP163">SalarioAnualEsperado($B163, $G163, $D163, BP$1, Hombres!$A$1:$DW$117, Mujeres!$A$1:$DW$117 )</f>
        <v>0</v>
      </c>
      <c r="BQ163" s="48" cm="1">
        <f t="array" ref="BQ163">SalarioAnualEsperado($B163, $G163, $D163, BQ$1, Hombres!$A$1:$DW$117, Mujeres!$A$1:$DW$117 )</f>
        <v>0</v>
      </c>
      <c r="BR163" s="48" cm="1">
        <f t="array" ref="BR163">SalarioAnualEsperado($B163, $G163, $D163, BR$1, Hombres!$A$1:$DW$117, Mujeres!$A$1:$DW$117 )</f>
        <v>0</v>
      </c>
      <c r="BS163" s="48" cm="1">
        <f t="array" ref="BS163">SalarioAnualEsperado($B163, $G163, $D163, BS$1, Hombres!$A$1:$DW$117, Mujeres!$A$1:$DW$117 )</f>
        <v>0</v>
      </c>
      <c r="BT163" s="48" cm="1">
        <f t="array" ref="BT163">SalarioAnualEsperado($B163, $G163, $D163, BT$1, Hombres!$A$1:$DW$117, Mujeres!$A$1:$DW$117 )</f>
        <v>0</v>
      </c>
      <c r="BU163" s="48" cm="1">
        <f t="array" ref="BU163">SalarioAnualEsperado($B163, $G163, $D163, BU$1, Hombres!$A$1:$DW$117, Mujeres!$A$1:$DW$117 )</f>
        <v>0</v>
      </c>
      <c r="BV163" s="48" cm="1">
        <f t="array" ref="BV163">SalarioAnualEsperado($B163, $G163, $D163, BV$1, Hombres!$A$1:$DW$117, Mujeres!$A$1:$DW$117 )</f>
        <v>0</v>
      </c>
      <c r="BW163" s="48" cm="1">
        <f t="array" ref="BW163">SalarioAnualEsperado($B163, $G163, $D163, BW$1, Hombres!$A$1:$DW$117, Mujeres!$A$1:$DW$117 )</f>
        <v>0</v>
      </c>
      <c r="BX163" s="48" cm="1">
        <f t="array" ref="BX163">SalarioAnualEsperado($B163, $G163, $D163, BX$1, Hombres!$A$1:$DW$117, Mujeres!$A$1:$DW$117 )</f>
        <v>0</v>
      </c>
      <c r="BY163" s="48" cm="1">
        <f t="array" ref="BY163">SalarioAnualEsperado($B163, $G163, $D163, BY$1, Hombres!$A$1:$DW$117, Mujeres!$A$1:$DW$117 )</f>
        <v>0</v>
      </c>
      <c r="BZ163" s="48" cm="1">
        <f t="array" ref="BZ163">SalarioAnualEsperado($B163, $G163, $D163, BZ$1, Hombres!$A$1:$DW$117, Mujeres!$A$1:$DW$117 )</f>
        <v>0</v>
      </c>
      <c r="CA163" s="48" cm="1">
        <f t="array" ref="CA163">SalarioAnualEsperado($B163, $G163, $D163, CA$1, Hombres!$A$1:$DW$117, Mujeres!$A$1:$DW$117 )</f>
        <v>0</v>
      </c>
      <c r="CB163" s="48" cm="1">
        <f t="array" ref="CB163">SalarioAnualEsperado($B163, $G163, $D163, CB$1, Hombres!$A$1:$DW$117, Mujeres!$A$1:$DW$117 )</f>
        <v>0</v>
      </c>
      <c r="CC163" s="48" cm="1">
        <f t="array" ref="CC163">SalarioAnualEsperado($B163, $G163, $D163, CC$1, Hombres!$A$1:$DW$117, Mujeres!$A$1:$DW$117 )</f>
        <v>0</v>
      </c>
      <c r="CD163" s="48" cm="1">
        <f t="array" ref="CD163">SalarioAnualEsperado($B163, $G163, $D163, CD$1, Hombres!$A$1:$DW$117, Mujeres!$A$1:$DW$117 )</f>
        <v>0</v>
      </c>
      <c r="CE163" s="48" cm="1">
        <f t="array" ref="CE163">SalarioAnualEsperado($B163, $G163, $D163, CE$1, Hombres!$A$1:$DW$117, Mujeres!$A$1:$DW$117 )</f>
        <v>0</v>
      </c>
      <c r="CF163" s="48" cm="1">
        <f t="array" ref="CF163">SalarioAnualEsperado($B163, $G163, $D163, CF$1, Hombres!$A$1:$DW$117, Mujeres!$A$1:$DW$117 )</f>
        <v>0</v>
      </c>
      <c r="CG163" s="48" cm="1">
        <f t="array" ref="CG163">SalarioAnualEsperado($B163, $G163, $D163, CG$1, Hombres!$A$1:$DW$117, Mujeres!$A$1:$DW$117 )</f>
        <v>0</v>
      </c>
      <c r="CH163" s="48" cm="1">
        <f t="array" ref="CH163">SalarioAnualEsperado($B163, $G163, $D163, CH$1, Hombres!$A$1:$DW$117, Mujeres!$A$1:$DW$117 )</f>
        <v>0</v>
      </c>
      <c r="CI163" s="48" cm="1">
        <f t="array" ref="CI163">SalarioAnualEsperado($B163, $G163, $D163, CI$1, Hombres!$A$1:$DW$117, Mujeres!$A$1:$DW$117 )</f>
        <v>0</v>
      </c>
      <c r="CJ163" s="48" cm="1">
        <f t="array" ref="CJ163">SalarioAnualEsperado($B163, $G163, $D163, CJ$1, Hombres!$A$1:$DW$117, Mujeres!$A$1:$DW$117 )</f>
        <v>0</v>
      </c>
      <c r="CK163" s="48" cm="1">
        <f t="array" ref="CK163">SalarioAnualEsperado($B163, $G163, $D163, CK$1, Hombres!$A$1:$DW$117, Mujeres!$A$1:$DW$117 )</f>
        <v>0</v>
      </c>
      <c r="CL163" s="48" cm="1">
        <f t="array" ref="CL163">SalarioAnualEsperado($B163, $G163, $D163, CL$1, Hombres!$A$1:$DW$117, Mujeres!$A$1:$DW$117 )</f>
        <v>0</v>
      </c>
      <c r="CM163" s="48" cm="1">
        <f t="array" ref="CM163">SalarioAnualEsperado($B163, $G163, $D163, CM$1, Hombres!$A$1:$DW$117, Mujeres!$A$1:$DW$117 )</f>
        <v>0</v>
      </c>
      <c r="CN163" s="48" cm="1">
        <f t="array" ref="CN163">SalarioAnualEsperado($B163, $G163, $D163, CN$1, Hombres!$A$1:$DW$117, Mujeres!$A$1:$DW$117 )</f>
        <v>0</v>
      </c>
      <c r="CO163" s="48" cm="1">
        <f t="array" ref="CO163">SalarioAnualEsperado($B163, $G163, $D163, CO$1, Hombres!$A$1:$DW$117, Mujeres!$A$1:$DW$117 )</f>
        <v>0</v>
      </c>
      <c r="CP163" s="48" cm="1">
        <f t="array" ref="CP163">SalarioAnualEsperado($B163, $G163, $D163, CP$1, Hombres!$A$1:$DW$117, Mujeres!$A$1:$DW$117 )</f>
        <v>0</v>
      </c>
      <c r="CQ163" s="48" cm="1">
        <f t="array" ref="CQ163">SalarioAnualEsperado($B163, $G163, $D163, CQ$1, Hombres!$A$1:$DW$117, Mujeres!$A$1:$DW$117 )</f>
        <v>0</v>
      </c>
      <c r="CR163" s="48" cm="1">
        <f t="array" ref="CR163">SalarioAnualEsperado($B163, $G163, $D163, CR$1, Hombres!$A$1:$DW$117, Mujeres!$A$1:$DW$117 )</f>
        <v>0</v>
      </c>
      <c r="CS163" s="48" cm="1">
        <f t="array" ref="CS163">SalarioAnualEsperado($B163, $G163, $D163, CS$1, Hombres!$A$1:$DW$117, Mujeres!$A$1:$DW$117 )</f>
        <v>0</v>
      </c>
      <c r="CT163" s="48" cm="1">
        <f t="array" ref="CT163">SalarioAnualEsperado($B163, $G163, $D163, CT$1, Hombres!$A$1:$DW$117, Mujeres!$A$1:$DW$117 )</f>
        <v>0</v>
      </c>
      <c r="CU163" s="48" cm="1">
        <f t="array" ref="CU163">SalarioAnualEsperado($B163, $G163, $D163, CU$1, Hombres!$A$1:$DW$117, Mujeres!$A$1:$DW$117 )</f>
        <v>0</v>
      </c>
      <c r="CV163" s="48" cm="1">
        <f t="array" ref="CV163">SalarioAnualEsperado($B163, $G163, $D163, CV$1, Hombres!$A$1:$DW$117, Mujeres!$A$1:$DW$117 )</f>
        <v>0</v>
      </c>
      <c r="CW163" s="48" cm="1">
        <f t="array" ref="CW163">SalarioAnualEsperado($B163, $G163, $D163, CW$1, Hombres!$A$1:$DW$117, Mujeres!$A$1:$DW$117 )</f>
        <v>0</v>
      </c>
      <c r="CX163" s="48" cm="1">
        <f t="array" ref="CX163">SalarioAnualEsperado($B163, $G163, $D163, CX$1, Hombres!$A$1:$DW$117, Mujeres!$A$1:$DW$117 )</f>
        <v>0</v>
      </c>
      <c r="CY163" s="48" cm="1">
        <f t="array" ref="CY163">SalarioAnualEsperado($B163, $G163, $D163, CY$1, Hombres!$A$1:$DW$117, Mujeres!$A$1:$DW$117 )</f>
        <v>0</v>
      </c>
      <c r="CZ163" s="48" cm="1">
        <f t="array" ref="CZ163">SalarioAnualEsperado($B163, $G163, $D163, CZ$1, Hombres!$A$1:$DW$117, Mujeres!$A$1:$DW$117 )</f>
        <v>0</v>
      </c>
      <c r="DA163" s="48" cm="1">
        <f t="array" ref="DA163">SalarioAnualEsperado($B163, $G163, $D163, DA$1, Hombres!$A$1:$DW$117, Mujeres!$A$1:$DW$117 )</f>
        <v>0</v>
      </c>
      <c r="DB163" s="48" cm="1">
        <f t="array" ref="DB163">SalarioAnualEsperado($B163, $G163, $D163, DB$1, Hombres!$A$1:$DW$117, Mujeres!$A$1:$DW$117 )</f>
        <v>0</v>
      </c>
      <c r="DC163" s="48" cm="1">
        <f t="array" ref="DC163">SalarioAnualEsperado($B163, $G163, $D163, DC$1, Hombres!$A$1:$DW$117, Mujeres!$A$1:$DW$117 )</f>
        <v>0</v>
      </c>
    </row>
    <row r="164" spans="1:107" x14ac:dyDescent="0.3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8" cm="1">
        <f t="array" ref="L164">SalarioAnualEsperado($B164, $G164, $D164, L$1, Hombres!$A$1:$DW$117, Mujeres!$A$1:$DW$117 )</f>
        <v>25370350.199999999</v>
      </c>
      <c r="M164" s="48" cm="1">
        <f t="array" ref="M164">SalarioAnualEsperado($B164, $G164, $D164, M$1, Hombres!$A$1:$DW$117, Mujeres!$A$1:$DW$117 )</f>
        <v>26641346.599729188</v>
      </c>
      <c r="N164" s="48" cm="1">
        <f t="array" ref="N164">SalarioAnualEsperado($B164, $G164, $D164, N$1, Hombres!$A$1:$DW$117, Mujeres!$A$1:$DW$117 )</f>
        <v>27975446.022404756</v>
      </c>
      <c r="O164" s="48" cm="1">
        <f t="array" ref="O164">SalarioAnualEsperado($B164, $G164, $D164, O$1, Hombres!$A$1:$DW$117, Mujeres!$A$1:$DW$117 )</f>
        <v>29375564.496952012</v>
      </c>
      <c r="P164" s="48" cm="1">
        <f t="array" ref="P164">SalarioAnualEsperado($B164, $G164, $D164, P$1, Hombres!$A$1:$DW$117, Mujeres!$A$1:$DW$117 )</f>
        <v>30844895.219766714</v>
      </c>
      <c r="Q164" s="48" cm="1">
        <f t="array" ref="Q164">SalarioAnualEsperado($B164, $G164, $D164, Q$1, Hombres!$A$1:$DW$117, Mujeres!$A$1:$DW$117 )</f>
        <v>32386864.604933299</v>
      </c>
      <c r="R164" s="48" cm="1">
        <f t="array" ref="R164">SalarioAnualEsperado($B164, $G164, $D164, R$1, Hombres!$A$1:$DW$117, Mujeres!$A$1:$DW$117 )</f>
        <v>34005020.416130833</v>
      </c>
      <c r="S164" s="48" cm="1">
        <f t="array" ref="S164">SalarioAnualEsperado($B164, $G164, $D164, S$1, Hombres!$A$1:$DW$117, Mujeres!$A$1:$DW$117 )</f>
        <v>35702942.202535033</v>
      </c>
      <c r="T164" s="48" cm="1">
        <f t="array" ref="T164">SalarioAnualEsperado($B164, $G164, $D164, T$1, Hombres!$A$1:$DW$117, Mujeres!$A$1:$DW$117 )</f>
        <v>37484312.18844112</v>
      </c>
      <c r="U164" s="48" cm="1">
        <f t="array" ref="U164">SalarioAnualEsperado($B164, $G164, $D164, U$1, Hombres!$A$1:$DW$117, Mujeres!$A$1:$DW$117 )</f>
        <v>39353046.047817245</v>
      </c>
      <c r="V164" s="48" cm="1">
        <f t="array" ref="V164">SalarioAnualEsperado($B164, $G164, $D164, V$1, Hombres!$A$1:$DW$117, Mujeres!$A$1:$DW$117 )</f>
        <v>41313107.626945585</v>
      </c>
      <c r="W164" s="48" cm="1">
        <f t="array" ref="W164">SalarioAnualEsperado($B164, $G164, $D164, W$1, Hombres!$A$1:$DW$117, Mujeres!$A$1:$DW$117 )</f>
        <v>43368272.466719568</v>
      </c>
      <c r="X164" s="48" cm="1">
        <f t="array" ref="X164">SalarioAnualEsperado($B164, $G164, $D164, X$1, Hombres!$A$1:$DW$117, Mujeres!$A$1:$DW$117 )</f>
        <v>45522570.86489211</v>
      </c>
      <c r="Y164" s="48" cm="1">
        <f t="array" ref="Y164">SalarioAnualEsperado($B164, $G164, $D164, Y$1, Hombres!$A$1:$DW$117, Mujeres!$A$1:$DW$117 )</f>
        <v>47780319.977882601</v>
      </c>
      <c r="Z164" s="48" cm="1">
        <f t="array" ref="Z164">SalarioAnualEsperado($B164, $G164, $D164, Z$1, Hombres!$A$1:$DW$117, Mujeres!$A$1:$DW$117 )</f>
        <v>50146531.135288812</v>
      </c>
      <c r="AA164" s="48" cm="1">
        <f t="array" ref="AA164">SalarioAnualEsperado($B164, $G164, $D164, AA$1, Hombres!$A$1:$DW$117, Mujeres!$A$1:$DW$117 )</f>
        <v>52626367.326576464</v>
      </c>
      <c r="AB164" s="48" cm="1">
        <f t="array" ref="AB164">SalarioAnualEsperado($B164, $G164, $D164, AB$1, Hombres!$A$1:$DW$117, Mujeres!$A$1:$DW$117 )</f>
        <v>55224849.523638234</v>
      </c>
      <c r="AC164" s="48" cm="1">
        <f t="array" ref="AC164">SalarioAnualEsperado($B164, $G164, $D164, AC$1, Hombres!$A$1:$DW$117, Mujeres!$A$1:$DW$117 )</f>
        <v>57946969.76434119</v>
      </c>
      <c r="AD164" s="48" cm="1">
        <f t="array" ref="AD164">SalarioAnualEsperado($B164, $G164, $D164, AD$1, Hombres!$A$1:$DW$117, Mujeres!$A$1:$DW$117 )</f>
        <v>60797940.700108416</v>
      </c>
      <c r="AE164" s="48" cm="1">
        <f t="array" ref="AE164">SalarioAnualEsperado($B164, $G164, $D164, AE$1, Hombres!$A$1:$DW$117, Mujeres!$A$1:$DW$117 )</f>
        <v>63783499.996334866</v>
      </c>
      <c r="AF164" s="48" cm="1">
        <f t="array" ref="AF164">SalarioAnualEsperado($B164, $G164, $D164, AF$1, Hombres!$A$1:$DW$117, Mujeres!$A$1:$DW$117 )</f>
        <v>66909410.112139724</v>
      </c>
      <c r="AG164" s="48" cm="1">
        <f t="array" ref="AG164">SalarioAnualEsperado($B164, $G164, $D164, AG$1, Hombres!$A$1:$DW$117, Mujeres!$A$1:$DW$117 )</f>
        <v>70180417.252993479</v>
      </c>
      <c r="AH164" s="48" cm="1">
        <f t="array" ref="AH164">SalarioAnualEsperado($B164, $G164, $D164, AH$1, Hombres!$A$1:$DW$117, Mujeres!$A$1:$DW$117 )</f>
        <v>73601351.201421872</v>
      </c>
      <c r="AI164" s="48" cm="1">
        <f t="array" ref="AI164">SalarioAnualEsperado($B164, $G164, $D164, AI$1, Hombres!$A$1:$DW$117, Mujeres!$A$1:$DW$117 )</f>
        <v>77177771.726861522</v>
      </c>
      <c r="AJ164" s="48" cm="1">
        <f t="array" ref="AJ164">SalarioAnualEsperado($B164, $G164, $D164, AJ$1, Hombres!$A$1:$DW$117, Mujeres!$A$1:$DW$117 )</f>
        <v>80917160.417071</v>
      </c>
      <c r="AK164" s="48" cm="1">
        <f t="array" ref="AK164">SalarioAnualEsperado($B164, $G164, $D164, AK$1, Hombres!$A$1:$DW$117, Mujeres!$A$1:$DW$117 )</f>
        <v>84827017.119609758</v>
      </c>
      <c r="AL164" s="48" cm="1">
        <f t="array" ref="AL164">SalarioAnualEsperado($B164, $G164, $D164, AL$1, Hombres!$A$1:$DW$117, Mujeres!$A$1:$DW$117 )</f>
        <v>88913042.208535925</v>
      </c>
      <c r="AM164" s="48" cm="1">
        <f t="array" ref="AM164">SalarioAnualEsperado($B164, $G164, $D164, AM$1, Hombres!$A$1:$DW$117, Mujeres!$A$1:$DW$117 )</f>
        <v>93178577.427356616</v>
      </c>
      <c r="AN164" s="48" cm="1">
        <f t="array" ref="AN164">SalarioAnualEsperado($B164, $G164, $D164, AN$1, Hombres!$A$1:$DW$117, Mujeres!$A$1:$DW$117 )</f>
        <v>97625812.010187119</v>
      </c>
      <c r="AO164" s="48" cm="1">
        <f t="array" ref="AO164">SalarioAnualEsperado($B164, $G164, $D164, AO$1, Hombres!$A$1:$DW$117, Mujeres!$A$1:$DW$117 )</f>
        <v>102257263.1038622</v>
      </c>
      <c r="AP164" s="48" cm="1">
        <f t="array" ref="AP164">SalarioAnualEsperado($B164, $G164, $D164, AP$1, Hombres!$A$1:$DW$117, Mujeres!$A$1:$DW$117 )</f>
        <v>0</v>
      </c>
      <c r="AQ164" s="48" cm="1">
        <f t="array" ref="AQ164">SalarioAnualEsperado($B164, $G164, $D164, AQ$1, Hombres!$A$1:$DW$117, Mujeres!$A$1:$DW$117 )</f>
        <v>0</v>
      </c>
      <c r="AR164" s="48" cm="1">
        <f t="array" ref="AR164">SalarioAnualEsperado($B164, $G164, $D164, AR$1, Hombres!$A$1:$DW$117, Mujeres!$A$1:$DW$117 )</f>
        <v>0</v>
      </c>
      <c r="AS164" s="48" cm="1">
        <f t="array" ref="AS164">SalarioAnualEsperado($B164, $G164, $D164, AS$1, Hombres!$A$1:$DW$117, Mujeres!$A$1:$DW$117 )</f>
        <v>0</v>
      </c>
      <c r="AT164" s="48" cm="1">
        <f t="array" ref="AT164">SalarioAnualEsperado($B164, $G164, $D164, AT$1, Hombres!$A$1:$DW$117, Mujeres!$A$1:$DW$117 )</f>
        <v>0</v>
      </c>
      <c r="AU164" s="48" cm="1">
        <f t="array" ref="AU164">SalarioAnualEsperado($B164, $G164, $D164, AU$1, Hombres!$A$1:$DW$117, Mujeres!$A$1:$DW$117 )</f>
        <v>0</v>
      </c>
      <c r="AV164" s="48" cm="1">
        <f t="array" ref="AV164">SalarioAnualEsperado($B164, $G164, $D164, AV$1, Hombres!$A$1:$DW$117, Mujeres!$A$1:$DW$117 )</f>
        <v>0</v>
      </c>
      <c r="AW164" s="48" cm="1">
        <f t="array" ref="AW164">SalarioAnualEsperado($B164, $G164, $D164, AW$1, Hombres!$A$1:$DW$117, Mujeres!$A$1:$DW$117 )</f>
        <v>0</v>
      </c>
      <c r="AX164" s="48" cm="1">
        <f t="array" ref="AX164">SalarioAnualEsperado($B164, $G164, $D164, AX$1, Hombres!$A$1:$DW$117, Mujeres!$A$1:$DW$117 )</f>
        <v>0</v>
      </c>
      <c r="AY164" s="48" cm="1">
        <f t="array" ref="AY164">SalarioAnualEsperado($B164, $G164, $D164, AY$1, Hombres!$A$1:$DW$117, Mujeres!$A$1:$DW$117 )</f>
        <v>0</v>
      </c>
      <c r="AZ164" s="48" cm="1">
        <f t="array" ref="AZ164">SalarioAnualEsperado($B164, $G164, $D164, AZ$1, Hombres!$A$1:$DW$117, Mujeres!$A$1:$DW$117 )</f>
        <v>0</v>
      </c>
      <c r="BA164" s="48" cm="1">
        <f t="array" ref="BA164">SalarioAnualEsperado($B164, $G164, $D164, BA$1, Hombres!$A$1:$DW$117, Mujeres!$A$1:$DW$117 )</f>
        <v>0</v>
      </c>
      <c r="BB164" s="48" cm="1">
        <f t="array" ref="BB164">SalarioAnualEsperado($B164, $G164, $D164, BB$1, Hombres!$A$1:$DW$117, Mujeres!$A$1:$DW$117 )</f>
        <v>0</v>
      </c>
      <c r="BC164" s="48" cm="1">
        <f t="array" ref="BC164">SalarioAnualEsperado($B164, $G164, $D164, BC$1, Hombres!$A$1:$DW$117, Mujeres!$A$1:$DW$117 )</f>
        <v>0</v>
      </c>
      <c r="BD164" s="48" cm="1">
        <f t="array" ref="BD164">SalarioAnualEsperado($B164, $G164, $D164, BD$1, Hombres!$A$1:$DW$117, Mujeres!$A$1:$DW$117 )</f>
        <v>0</v>
      </c>
      <c r="BE164" s="48" cm="1">
        <f t="array" ref="BE164">SalarioAnualEsperado($B164, $G164, $D164, BE$1, Hombres!$A$1:$DW$117, Mujeres!$A$1:$DW$117 )</f>
        <v>0</v>
      </c>
      <c r="BF164" s="48" cm="1">
        <f t="array" ref="BF164">SalarioAnualEsperado($B164, $G164, $D164, BF$1, Hombres!$A$1:$DW$117, Mujeres!$A$1:$DW$117 )</f>
        <v>0</v>
      </c>
      <c r="BG164" s="48" cm="1">
        <f t="array" ref="BG164">SalarioAnualEsperado($B164, $G164, $D164, BG$1, Hombres!$A$1:$DW$117, Mujeres!$A$1:$DW$117 )</f>
        <v>0</v>
      </c>
      <c r="BH164" s="48" cm="1">
        <f t="array" ref="BH164">SalarioAnualEsperado($B164, $G164, $D164, BH$1, Hombres!$A$1:$DW$117, Mujeres!$A$1:$DW$117 )</f>
        <v>0</v>
      </c>
      <c r="BI164" s="48" cm="1">
        <f t="array" ref="BI164">SalarioAnualEsperado($B164, $G164, $D164, BI$1, Hombres!$A$1:$DW$117, Mujeres!$A$1:$DW$117 )</f>
        <v>0</v>
      </c>
      <c r="BJ164" s="48" cm="1">
        <f t="array" ref="BJ164">SalarioAnualEsperado($B164, $G164, $D164, BJ$1, Hombres!$A$1:$DW$117, Mujeres!$A$1:$DW$117 )</f>
        <v>0</v>
      </c>
      <c r="BK164" s="48" cm="1">
        <f t="array" ref="BK164">SalarioAnualEsperado($B164, $G164, $D164, BK$1, Hombres!$A$1:$DW$117, Mujeres!$A$1:$DW$117 )</f>
        <v>0</v>
      </c>
      <c r="BL164" s="48" cm="1">
        <f t="array" ref="BL164">SalarioAnualEsperado($B164, $G164, $D164, BL$1, Hombres!$A$1:$DW$117, Mujeres!$A$1:$DW$117 )</f>
        <v>0</v>
      </c>
      <c r="BM164" s="48" cm="1">
        <f t="array" ref="BM164">SalarioAnualEsperado($B164, $G164, $D164, BM$1, Hombres!$A$1:$DW$117, Mujeres!$A$1:$DW$117 )</f>
        <v>0</v>
      </c>
      <c r="BN164" s="48" cm="1">
        <f t="array" ref="BN164">SalarioAnualEsperado($B164, $G164, $D164, BN$1, Hombres!$A$1:$DW$117, Mujeres!$A$1:$DW$117 )</f>
        <v>0</v>
      </c>
      <c r="BO164" s="48" cm="1">
        <f t="array" ref="BO164">SalarioAnualEsperado($B164, $G164, $D164, BO$1, Hombres!$A$1:$DW$117, Mujeres!$A$1:$DW$117 )</f>
        <v>0</v>
      </c>
      <c r="BP164" s="48" cm="1">
        <f t="array" ref="BP164">SalarioAnualEsperado($B164, $G164, $D164, BP$1, Hombres!$A$1:$DW$117, Mujeres!$A$1:$DW$117 )</f>
        <v>0</v>
      </c>
      <c r="BQ164" s="48" cm="1">
        <f t="array" ref="BQ164">SalarioAnualEsperado($B164, $G164, $D164, BQ$1, Hombres!$A$1:$DW$117, Mujeres!$A$1:$DW$117 )</f>
        <v>0</v>
      </c>
      <c r="BR164" s="48" cm="1">
        <f t="array" ref="BR164">SalarioAnualEsperado($B164, $G164, $D164, BR$1, Hombres!$A$1:$DW$117, Mujeres!$A$1:$DW$117 )</f>
        <v>0</v>
      </c>
      <c r="BS164" s="48" cm="1">
        <f t="array" ref="BS164">SalarioAnualEsperado($B164, $G164, $D164, BS$1, Hombres!$A$1:$DW$117, Mujeres!$A$1:$DW$117 )</f>
        <v>0</v>
      </c>
      <c r="BT164" s="48" cm="1">
        <f t="array" ref="BT164">SalarioAnualEsperado($B164, $G164, $D164, BT$1, Hombres!$A$1:$DW$117, Mujeres!$A$1:$DW$117 )</f>
        <v>0</v>
      </c>
      <c r="BU164" s="48" cm="1">
        <f t="array" ref="BU164">SalarioAnualEsperado($B164, $G164, $D164, BU$1, Hombres!$A$1:$DW$117, Mujeres!$A$1:$DW$117 )</f>
        <v>0</v>
      </c>
      <c r="BV164" s="48" cm="1">
        <f t="array" ref="BV164">SalarioAnualEsperado($B164, $G164, $D164, BV$1, Hombres!$A$1:$DW$117, Mujeres!$A$1:$DW$117 )</f>
        <v>0</v>
      </c>
      <c r="BW164" s="48" cm="1">
        <f t="array" ref="BW164">SalarioAnualEsperado($B164, $G164, $D164, BW$1, Hombres!$A$1:$DW$117, Mujeres!$A$1:$DW$117 )</f>
        <v>0</v>
      </c>
      <c r="BX164" s="48" cm="1">
        <f t="array" ref="BX164">SalarioAnualEsperado($B164, $G164, $D164, BX$1, Hombres!$A$1:$DW$117, Mujeres!$A$1:$DW$117 )</f>
        <v>0</v>
      </c>
      <c r="BY164" s="48" cm="1">
        <f t="array" ref="BY164">SalarioAnualEsperado($B164, $G164, $D164, BY$1, Hombres!$A$1:$DW$117, Mujeres!$A$1:$DW$117 )</f>
        <v>0</v>
      </c>
      <c r="BZ164" s="48" cm="1">
        <f t="array" ref="BZ164">SalarioAnualEsperado($B164, $G164, $D164, BZ$1, Hombres!$A$1:$DW$117, Mujeres!$A$1:$DW$117 )</f>
        <v>0</v>
      </c>
      <c r="CA164" s="48" cm="1">
        <f t="array" ref="CA164">SalarioAnualEsperado($B164, $G164, $D164, CA$1, Hombres!$A$1:$DW$117, Mujeres!$A$1:$DW$117 )</f>
        <v>0</v>
      </c>
      <c r="CB164" s="48" cm="1">
        <f t="array" ref="CB164">SalarioAnualEsperado($B164, $G164, $D164, CB$1, Hombres!$A$1:$DW$117, Mujeres!$A$1:$DW$117 )</f>
        <v>0</v>
      </c>
      <c r="CC164" s="48" cm="1">
        <f t="array" ref="CC164">SalarioAnualEsperado($B164, $G164, $D164, CC$1, Hombres!$A$1:$DW$117, Mujeres!$A$1:$DW$117 )</f>
        <v>0</v>
      </c>
      <c r="CD164" s="48" cm="1">
        <f t="array" ref="CD164">SalarioAnualEsperado($B164, $G164, $D164, CD$1, Hombres!$A$1:$DW$117, Mujeres!$A$1:$DW$117 )</f>
        <v>0</v>
      </c>
      <c r="CE164" s="48" cm="1">
        <f t="array" ref="CE164">SalarioAnualEsperado($B164, $G164, $D164, CE$1, Hombres!$A$1:$DW$117, Mujeres!$A$1:$DW$117 )</f>
        <v>0</v>
      </c>
      <c r="CF164" s="48" cm="1">
        <f t="array" ref="CF164">SalarioAnualEsperado($B164, $G164, $D164, CF$1, Hombres!$A$1:$DW$117, Mujeres!$A$1:$DW$117 )</f>
        <v>0</v>
      </c>
      <c r="CG164" s="48" cm="1">
        <f t="array" ref="CG164">SalarioAnualEsperado($B164, $G164, $D164, CG$1, Hombres!$A$1:$DW$117, Mujeres!$A$1:$DW$117 )</f>
        <v>0</v>
      </c>
      <c r="CH164" s="48" cm="1">
        <f t="array" ref="CH164">SalarioAnualEsperado($B164, $G164, $D164, CH$1, Hombres!$A$1:$DW$117, Mujeres!$A$1:$DW$117 )</f>
        <v>0</v>
      </c>
      <c r="CI164" s="48" cm="1">
        <f t="array" ref="CI164">SalarioAnualEsperado($B164, $G164, $D164, CI$1, Hombres!$A$1:$DW$117, Mujeres!$A$1:$DW$117 )</f>
        <v>0</v>
      </c>
      <c r="CJ164" s="48" cm="1">
        <f t="array" ref="CJ164">SalarioAnualEsperado($B164, $G164, $D164, CJ$1, Hombres!$A$1:$DW$117, Mujeres!$A$1:$DW$117 )</f>
        <v>0</v>
      </c>
      <c r="CK164" s="48" cm="1">
        <f t="array" ref="CK164">SalarioAnualEsperado($B164, $G164, $D164, CK$1, Hombres!$A$1:$DW$117, Mujeres!$A$1:$DW$117 )</f>
        <v>0</v>
      </c>
      <c r="CL164" s="48" cm="1">
        <f t="array" ref="CL164">SalarioAnualEsperado($B164, $G164, $D164, CL$1, Hombres!$A$1:$DW$117, Mujeres!$A$1:$DW$117 )</f>
        <v>0</v>
      </c>
      <c r="CM164" s="48" cm="1">
        <f t="array" ref="CM164">SalarioAnualEsperado($B164, $G164, $D164, CM$1, Hombres!$A$1:$DW$117, Mujeres!$A$1:$DW$117 )</f>
        <v>0</v>
      </c>
      <c r="CN164" s="48" cm="1">
        <f t="array" ref="CN164">SalarioAnualEsperado($B164, $G164, $D164, CN$1, Hombres!$A$1:$DW$117, Mujeres!$A$1:$DW$117 )</f>
        <v>0</v>
      </c>
      <c r="CO164" s="48" cm="1">
        <f t="array" ref="CO164">SalarioAnualEsperado($B164, $G164, $D164, CO$1, Hombres!$A$1:$DW$117, Mujeres!$A$1:$DW$117 )</f>
        <v>0</v>
      </c>
      <c r="CP164" s="48" cm="1">
        <f t="array" ref="CP164">SalarioAnualEsperado($B164, $G164, $D164, CP$1, Hombres!$A$1:$DW$117, Mujeres!$A$1:$DW$117 )</f>
        <v>0</v>
      </c>
      <c r="CQ164" s="48" cm="1">
        <f t="array" ref="CQ164">SalarioAnualEsperado($B164, $G164, $D164, CQ$1, Hombres!$A$1:$DW$117, Mujeres!$A$1:$DW$117 )</f>
        <v>0</v>
      </c>
      <c r="CR164" s="48" cm="1">
        <f t="array" ref="CR164">SalarioAnualEsperado($B164, $G164, $D164, CR$1, Hombres!$A$1:$DW$117, Mujeres!$A$1:$DW$117 )</f>
        <v>0</v>
      </c>
      <c r="CS164" s="48" cm="1">
        <f t="array" ref="CS164">SalarioAnualEsperado($B164, $G164, $D164, CS$1, Hombres!$A$1:$DW$117, Mujeres!$A$1:$DW$117 )</f>
        <v>0</v>
      </c>
      <c r="CT164" s="48" cm="1">
        <f t="array" ref="CT164">SalarioAnualEsperado($B164, $G164, $D164, CT$1, Hombres!$A$1:$DW$117, Mujeres!$A$1:$DW$117 )</f>
        <v>0</v>
      </c>
      <c r="CU164" s="48" cm="1">
        <f t="array" ref="CU164">SalarioAnualEsperado($B164, $G164, $D164, CU$1, Hombres!$A$1:$DW$117, Mujeres!$A$1:$DW$117 )</f>
        <v>0</v>
      </c>
      <c r="CV164" s="48" cm="1">
        <f t="array" ref="CV164">SalarioAnualEsperado($B164, $G164, $D164, CV$1, Hombres!$A$1:$DW$117, Mujeres!$A$1:$DW$117 )</f>
        <v>0</v>
      </c>
      <c r="CW164" s="48" cm="1">
        <f t="array" ref="CW164">SalarioAnualEsperado($B164, $G164, $D164, CW$1, Hombres!$A$1:$DW$117, Mujeres!$A$1:$DW$117 )</f>
        <v>0</v>
      </c>
      <c r="CX164" s="48" cm="1">
        <f t="array" ref="CX164">SalarioAnualEsperado($B164, $G164, $D164, CX$1, Hombres!$A$1:$DW$117, Mujeres!$A$1:$DW$117 )</f>
        <v>0</v>
      </c>
      <c r="CY164" s="48" cm="1">
        <f t="array" ref="CY164">SalarioAnualEsperado($B164, $G164, $D164, CY$1, Hombres!$A$1:$DW$117, Mujeres!$A$1:$DW$117 )</f>
        <v>0</v>
      </c>
      <c r="CZ164" s="48" cm="1">
        <f t="array" ref="CZ164">SalarioAnualEsperado($B164, $G164, $D164, CZ$1, Hombres!$A$1:$DW$117, Mujeres!$A$1:$DW$117 )</f>
        <v>0</v>
      </c>
      <c r="DA164" s="48" cm="1">
        <f t="array" ref="DA164">SalarioAnualEsperado($B164, $G164, $D164, DA$1, Hombres!$A$1:$DW$117, Mujeres!$A$1:$DW$117 )</f>
        <v>0</v>
      </c>
      <c r="DB164" s="48" cm="1">
        <f t="array" ref="DB164">SalarioAnualEsperado($B164, $G164, $D164, DB$1, Hombres!$A$1:$DW$117, Mujeres!$A$1:$DW$117 )</f>
        <v>0</v>
      </c>
      <c r="DC164" s="48" cm="1">
        <f t="array" ref="DC164">SalarioAnualEsperado($B164, $G164, $D164, DC$1, Hombres!$A$1:$DW$117, Mujeres!$A$1:$DW$117 )</f>
        <v>0</v>
      </c>
    </row>
    <row r="165" spans="1:107" x14ac:dyDescent="0.3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8" cm="1">
        <f t="array" ref="L165">SalarioAnualEsperado($B165, $G165, $D165, L$1, Hombres!$A$1:$DW$117, Mujeres!$A$1:$DW$117 )</f>
        <v>7646672.7999999998</v>
      </c>
      <c r="M165" s="48" cm="1">
        <f t="array" ref="M165">SalarioAnualEsperado($B165, $G165, $D165, M$1, Hombres!$A$1:$DW$117, Mujeres!$A$1:$DW$117 )</f>
        <v>8028093.8415644132</v>
      </c>
      <c r="N165" s="48" cm="1">
        <f t="array" ref="N165">SalarioAnualEsperado($B165, $G165, $D165, N$1, Hombres!$A$1:$DW$117, Mujeres!$A$1:$DW$117 )</f>
        <v>8428269.6726760566</v>
      </c>
      <c r="O165" s="48" cm="1">
        <f t="array" ref="O165">SalarioAnualEsperado($B165, $G165, $D165, O$1, Hombres!$A$1:$DW$117, Mujeres!$A$1:$DW$117 )</f>
        <v>8848055.6747983024</v>
      </c>
      <c r="P165" s="48" cm="1">
        <f t="array" ref="P165">SalarioAnualEsperado($B165, $G165, $D165, P$1, Hombres!$A$1:$DW$117, Mujeres!$A$1:$DW$117 )</f>
        <v>9288364.1428717915</v>
      </c>
      <c r="Q165" s="48" cm="1">
        <f t="array" ref="Q165">SalarioAnualEsperado($B165, $G165, $D165, Q$1, Hombres!$A$1:$DW$117, Mujeres!$A$1:$DW$117 )</f>
        <v>9750121.2682411633</v>
      </c>
      <c r="R165" s="48" cm="1">
        <f t="array" ref="R165">SalarioAnualEsperado($B165, $G165, $D165, R$1, Hombres!$A$1:$DW$117, Mujeres!$A$1:$DW$117 )</f>
        <v>10234211.154754134</v>
      </c>
      <c r="S165" s="48" cm="1">
        <f t="array" ref="S165">SalarioAnualEsperado($B165, $G165, $D165, S$1, Hombres!$A$1:$DW$117, Mujeres!$A$1:$DW$117 )</f>
        <v>10741565.000820577</v>
      </c>
      <c r="T165" s="48" cm="1">
        <f t="array" ref="T165">SalarioAnualEsperado($B165, $G165, $D165, T$1, Hombres!$A$1:$DW$117, Mujeres!$A$1:$DW$117 )</f>
        <v>11273182.421821794</v>
      </c>
      <c r="U165" s="48" cm="1">
        <f t="array" ref="U165">SalarioAnualEsperado($B165, $G165, $D165, U$1, Hombres!$A$1:$DW$117, Mujeres!$A$1:$DW$117 )</f>
        <v>11830220.993844256</v>
      </c>
      <c r="V165" s="48" cm="1">
        <f t="array" ref="V165">SalarioAnualEsperado($B165, $G165, $D165, V$1, Hombres!$A$1:$DW$117, Mujeres!$A$1:$DW$117 )</f>
        <v>12413878.293430887</v>
      </c>
      <c r="W165" s="48" cm="1">
        <f t="array" ref="W165">SalarioAnualEsperado($B165, $G165, $D165, W$1, Hombres!$A$1:$DW$117, Mujeres!$A$1:$DW$117 )</f>
        <v>13025312.402571</v>
      </c>
      <c r="X165" s="48" cm="1">
        <f t="array" ref="X165">SalarioAnualEsperado($B165, $G165, $D165, X$1, Hombres!$A$1:$DW$117, Mujeres!$A$1:$DW$117 )</f>
        <v>13665655.170518445</v>
      </c>
      <c r="Y165" s="48" cm="1">
        <f t="array" ref="Y165">SalarioAnualEsperado($B165, $G165, $D165, Y$1, Hombres!$A$1:$DW$117, Mujeres!$A$1:$DW$117 )</f>
        <v>14336082.580263751</v>
      </c>
      <c r="Z165" s="48" cm="1">
        <f t="array" ref="Z165">SalarioAnualEsperado($B165, $G165, $D165, Z$1, Hombres!$A$1:$DW$117, Mujeres!$A$1:$DW$117 )</f>
        <v>15037909.598799355</v>
      </c>
      <c r="AA165" s="48" cm="1">
        <f t="array" ref="AA165">SalarioAnualEsperado($B165, $G165, $D165, AA$1, Hombres!$A$1:$DW$117, Mujeres!$A$1:$DW$117 )</f>
        <v>15772464.320507864</v>
      </c>
      <c r="AB165" s="48" cm="1">
        <f t="array" ref="AB165">SalarioAnualEsperado($B165, $G165, $D165, AB$1, Hombres!$A$1:$DW$117, Mujeres!$A$1:$DW$117 )</f>
        <v>16540831.731879933</v>
      </c>
      <c r="AC165" s="48" cm="1">
        <f t="array" ref="AC165">SalarioAnualEsperado($B165, $G165, $D165, AC$1, Hombres!$A$1:$DW$117, Mujeres!$A$1:$DW$117 )</f>
        <v>17344088.365306642</v>
      </c>
      <c r="AD165" s="48" cm="1">
        <f t="array" ref="AD165">SalarioAnualEsperado($B165, $G165, $D165, AD$1, Hombres!$A$1:$DW$117, Mujeres!$A$1:$DW$117 )</f>
        <v>18183471.933762714</v>
      </c>
      <c r="AE165" s="48" cm="1">
        <f t="array" ref="AE165">SalarioAnualEsperado($B165, $G165, $D165, AE$1, Hombres!$A$1:$DW$117, Mujeres!$A$1:$DW$117 )</f>
        <v>19060660.489836305</v>
      </c>
      <c r="AF165" s="48" cm="1">
        <f t="array" ref="AF165">SalarioAnualEsperado($B165, $G165, $D165, AF$1, Hombres!$A$1:$DW$117, Mujeres!$A$1:$DW$117 )</f>
        <v>19977349.950655274</v>
      </c>
      <c r="AG165" s="48" cm="1">
        <f t="array" ref="AG165">SalarioAnualEsperado($B165, $G165, $D165, AG$1, Hombres!$A$1:$DW$117, Mujeres!$A$1:$DW$117 )</f>
        <v>20934793.076980192</v>
      </c>
      <c r="AH165" s="48" cm="1">
        <f t="array" ref="AH165">SalarioAnualEsperado($B165, $G165, $D165, AH$1, Hombres!$A$1:$DW$117, Mujeres!$A$1:$DW$117 )</f>
        <v>21933656.036853608</v>
      </c>
      <c r="AI165" s="48" cm="1">
        <f t="array" ref="AI165">SalarioAnualEsperado($B165, $G165, $D165, AI$1, Hombres!$A$1:$DW$117, Mujeres!$A$1:$DW$117 )</f>
        <v>22974297.100374442</v>
      </c>
      <c r="AJ165" s="48" cm="1">
        <f t="array" ref="AJ165">SalarioAnualEsperado($B165, $G165, $D165, AJ$1, Hombres!$A$1:$DW$117, Mujeres!$A$1:$DW$117 )</f>
        <v>24057147.518771987</v>
      </c>
      <c r="AK165" s="48" cm="1">
        <f t="array" ref="AK165">SalarioAnualEsperado($B165, $G165, $D165, AK$1, Hombres!$A$1:$DW$117, Mujeres!$A$1:$DW$117 )</f>
        <v>0</v>
      </c>
      <c r="AL165" s="48" cm="1">
        <f t="array" ref="AL165">SalarioAnualEsperado($B165, $G165, $D165, AL$1, Hombres!$A$1:$DW$117, Mujeres!$A$1:$DW$117 )</f>
        <v>0</v>
      </c>
      <c r="AM165" s="48" cm="1">
        <f t="array" ref="AM165">SalarioAnualEsperado($B165, $G165, $D165, AM$1, Hombres!$A$1:$DW$117, Mujeres!$A$1:$DW$117 )</f>
        <v>0</v>
      </c>
      <c r="AN165" s="48" cm="1">
        <f t="array" ref="AN165">SalarioAnualEsperado($B165, $G165, $D165, AN$1, Hombres!$A$1:$DW$117, Mujeres!$A$1:$DW$117 )</f>
        <v>0</v>
      </c>
      <c r="AO165" s="48" cm="1">
        <f t="array" ref="AO165">SalarioAnualEsperado($B165, $G165, $D165, AO$1, Hombres!$A$1:$DW$117, Mujeres!$A$1:$DW$117 )</f>
        <v>0</v>
      </c>
      <c r="AP165" s="48" cm="1">
        <f t="array" ref="AP165">SalarioAnualEsperado($B165, $G165, $D165, AP$1, Hombres!$A$1:$DW$117, Mujeres!$A$1:$DW$117 )</f>
        <v>0</v>
      </c>
      <c r="AQ165" s="48" cm="1">
        <f t="array" ref="AQ165">SalarioAnualEsperado($B165, $G165, $D165, AQ$1, Hombres!$A$1:$DW$117, Mujeres!$A$1:$DW$117 )</f>
        <v>0</v>
      </c>
      <c r="AR165" s="48" cm="1">
        <f t="array" ref="AR165">SalarioAnualEsperado($B165, $G165, $D165, AR$1, Hombres!$A$1:$DW$117, Mujeres!$A$1:$DW$117 )</f>
        <v>0</v>
      </c>
      <c r="AS165" s="48" cm="1">
        <f t="array" ref="AS165">SalarioAnualEsperado($B165, $G165, $D165, AS$1, Hombres!$A$1:$DW$117, Mujeres!$A$1:$DW$117 )</f>
        <v>0</v>
      </c>
      <c r="AT165" s="48" cm="1">
        <f t="array" ref="AT165">SalarioAnualEsperado($B165, $G165, $D165, AT$1, Hombres!$A$1:$DW$117, Mujeres!$A$1:$DW$117 )</f>
        <v>0</v>
      </c>
      <c r="AU165" s="48" cm="1">
        <f t="array" ref="AU165">SalarioAnualEsperado($B165, $G165, $D165, AU$1, Hombres!$A$1:$DW$117, Mujeres!$A$1:$DW$117 )</f>
        <v>0</v>
      </c>
      <c r="AV165" s="48" cm="1">
        <f t="array" ref="AV165">SalarioAnualEsperado($B165, $G165, $D165, AV$1, Hombres!$A$1:$DW$117, Mujeres!$A$1:$DW$117 )</f>
        <v>0</v>
      </c>
      <c r="AW165" s="48" cm="1">
        <f t="array" ref="AW165">SalarioAnualEsperado($B165, $G165, $D165, AW$1, Hombres!$A$1:$DW$117, Mujeres!$A$1:$DW$117 )</f>
        <v>0</v>
      </c>
      <c r="AX165" s="48" cm="1">
        <f t="array" ref="AX165">SalarioAnualEsperado($B165, $G165, $D165, AX$1, Hombres!$A$1:$DW$117, Mujeres!$A$1:$DW$117 )</f>
        <v>0</v>
      </c>
      <c r="AY165" s="48" cm="1">
        <f t="array" ref="AY165">SalarioAnualEsperado($B165, $G165, $D165, AY$1, Hombres!$A$1:$DW$117, Mujeres!$A$1:$DW$117 )</f>
        <v>0</v>
      </c>
      <c r="AZ165" s="48" cm="1">
        <f t="array" ref="AZ165">SalarioAnualEsperado($B165, $G165, $D165, AZ$1, Hombres!$A$1:$DW$117, Mujeres!$A$1:$DW$117 )</f>
        <v>0</v>
      </c>
      <c r="BA165" s="48" cm="1">
        <f t="array" ref="BA165">SalarioAnualEsperado($B165, $G165, $D165, BA$1, Hombres!$A$1:$DW$117, Mujeres!$A$1:$DW$117 )</f>
        <v>0</v>
      </c>
      <c r="BB165" s="48" cm="1">
        <f t="array" ref="BB165">SalarioAnualEsperado($B165, $G165, $D165, BB$1, Hombres!$A$1:$DW$117, Mujeres!$A$1:$DW$117 )</f>
        <v>0</v>
      </c>
      <c r="BC165" s="48" cm="1">
        <f t="array" ref="BC165">SalarioAnualEsperado($B165, $G165, $D165, BC$1, Hombres!$A$1:$DW$117, Mujeres!$A$1:$DW$117 )</f>
        <v>0</v>
      </c>
      <c r="BD165" s="48" cm="1">
        <f t="array" ref="BD165">SalarioAnualEsperado($B165, $G165, $D165, BD$1, Hombres!$A$1:$DW$117, Mujeres!$A$1:$DW$117 )</f>
        <v>0</v>
      </c>
      <c r="BE165" s="48" cm="1">
        <f t="array" ref="BE165">SalarioAnualEsperado($B165, $G165, $D165, BE$1, Hombres!$A$1:$DW$117, Mujeres!$A$1:$DW$117 )</f>
        <v>0</v>
      </c>
      <c r="BF165" s="48" cm="1">
        <f t="array" ref="BF165">SalarioAnualEsperado($B165, $G165, $D165, BF$1, Hombres!$A$1:$DW$117, Mujeres!$A$1:$DW$117 )</f>
        <v>0</v>
      </c>
      <c r="BG165" s="48" cm="1">
        <f t="array" ref="BG165">SalarioAnualEsperado($B165, $G165, $D165, BG$1, Hombres!$A$1:$DW$117, Mujeres!$A$1:$DW$117 )</f>
        <v>0</v>
      </c>
      <c r="BH165" s="48" cm="1">
        <f t="array" ref="BH165">SalarioAnualEsperado($B165, $G165, $D165, BH$1, Hombres!$A$1:$DW$117, Mujeres!$A$1:$DW$117 )</f>
        <v>0</v>
      </c>
      <c r="BI165" s="48" cm="1">
        <f t="array" ref="BI165">SalarioAnualEsperado($B165, $G165, $D165, BI$1, Hombres!$A$1:$DW$117, Mujeres!$A$1:$DW$117 )</f>
        <v>0</v>
      </c>
      <c r="BJ165" s="48" cm="1">
        <f t="array" ref="BJ165">SalarioAnualEsperado($B165, $G165, $D165, BJ$1, Hombres!$A$1:$DW$117, Mujeres!$A$1:$DW$117 )</f>
        <v>0</v>
      </c>
      <c r="BK165" s="48" cm="1">
        <f t="array" ref="BK165">SalarioAnualEsperado($B165, $G165, $D165, BK$1, Hombres!$A$1:$DW$117, Mujeres!$A$1:$DW$117 )</f>
        <v>0</v>
      </c>
      <c r="BL165" s="48" cm="1">
        <f t="array" ref="BL165">SalarioAnualEsperado($B165, $G165, $D165, BL$1, Hombres!$A$1:$DW$117, Mujeres!$A$1:$DW$117 )</f>
        <v>0</v>
      </c>
      <c r="BM165" s="48" cm="1">
        <f t="array" ref="BM165">SalarioAnualEsperado($B165, $G165, $D165, BM$1, Hombres!$A$1:$DW$117, Mujeres!$A$1:$DW$117 )</f>
        <v>0</v>
      </c>
      <c r="BN165" s="48" cm="1">
        <f t="array" ref="BN165">SalarioAnualEsperado($B165, $G165, $D165, BN$1, Hombres!$A$1:$DW$117, Mujeres!$A$1:$DW$117 )</f>
        <v>0</v>
      </c>
      <c r="BO165" s="48" cm="1">
        <f t="array" ref="BO165">SalarioAnualEsperado($B165, $G165, $D165, BO$1, Hombres!$A$1:$DW$117, Mujeres!$A$1:$DW$117 )</f>
        <v>0</v>
      </c>
      <c r="BP165" s="48" cm="1">
        <f t="array" ref="BP165">SalarioAnualEsperado($B165, $G165, $D165, BP$1, Hombres!$A$1:$DW$117, Mujeres!$A$1:$DW$117 )</f>
        <v>0</v>
      </c>
      <c r="BQ165" s="48" cm="1">
        <f t="array" ref="BQ165">SalarioAnualEsperado($B165, $G165, $D165, BQ$1, Hombres!$A$1:$DW$117, Mujeres!$A$1:$DW$117 )</f>
        <v>0</v>
      </c>
      <c r="BR165" s="48" cm="1">
        <f t="array" ref="BR165">SalarioAnualEsperado($B165, $G165, $D165, BR$1, Hombres!$A$1:$DW$117, Mujeres!$A$1:$DW$117 )</f>
        <v>0</v>
      </c>
      <c r="BS165" s="48" cm="1">
        <f t="array" ref="BS165">SalarioAnualEsperado($B165, $G165, $D165, BS$1, Hombres!$A$1:$DW$117, Mujeres!$A$1:$DW$117 )</f>
        <v>0</v>
      </c>
      <c r="BT165" s="48" cm="1">
        <f t="array" ref="BT165">SalarioAnualEsperado($B165, $G165, $D165, BT$1, Hombres!$A$1:$DW$117, Mujeres!$A$1:$DW$117 )</f>
        <v>0</v>
      </c>
      <c r="BU165" s="48" cm="1">
        <f t="array" ref="BU165">SalarioAnualEsperado($B165, $G165, $D165, BU$1, Hombres!$A$1:$DW$117, Mujeres!$A$1:$DW$117 )</f>
        <v>0</v>
      </c>
      <c r="BV165" s="48" cm="1">
        <f t="array" ref="BV165">SalarioAnualEsperado($B165, $G165, $D165, BV$1, Hombres!$A$1:$DW$117, Mujeres!$A$1:$DW$117 )</f>
        <v>0</v>
      </c>
      <c r="BW165" s="48" cm="1">
        <f t="array" ref="BW165">SalarioAnualEsperado($B165, $G165, $D165, BW$1, Hombres!$A$1:$DW$117, Mujeres!$A$1:$DW$117 )</f>
        <v>0</v>
      </c>
      <c r="BX165" s="48" cm="1">
        <f t="array" ref="BX165">SalarioAnualEsperado($B165, $G165, $D165, BX$1, Hombres!$A$1:$DW$117, Mujeres!$A$1:$DW$117 )</f>
        <v>0</v>
      </c>
      <c r="BY165" s="48" cm="1">
        <f t="array" ref="BY165">SalarioAnualEsperado($B165, $G165, $D165, BY$1, Hombres!$A$1:$DW$117, Mujeres!$A$1:$DW$117 )</f>
        <v>0</v>
      </c>
      <c r="BZ165" s="48" cm="1">
        <f t="array" ref="BZ165">SalarioAnualEsperado($B165, $G165, $D165, BZ$1, Hombres!$A$1:$DW$117, Mujeres!$A$1:$DW$117 )</f>
        <v>0</v>
      </c>
      <c r="CA165" s="48" cm="1">
        <f t="array" ref="CA165">SalarioAnualEsperado($B165, $G165, $D165, CA$1, Hombres!$A$1:$DW$117, Mujeres!$A$1:$DW$117 )</f>
        <v>0</v>
      </c>
      <c r="CB165" s="48" cm="1">
        <f t="array" ref="CB165">SalarioAnualEsperado($B165, $G165, $D165, CB$1, Hombres!$A$1:$DW$117, Mujeres!$A$1:$DW$117 )</f>
        <v>0</v>
      </c>
      <c r="CC165" s="48" cm="1">
        <f t="array" ref="CC165">SalarioAnualEsperado($B165, $G165, $D165, CC$1, Hombres!$A$1:$DW$117, Mujeres!$A$1:$DW$117 )</f>
        <v>0</v>
      </c>
      <c r="CD165" s="48" cm="1">
        <f t="array" ref="CD165">SalarioAnualEsperado($B165, $G165, $D165, CD$1, Hombres!$A$1:$DW$117, Mujeres!$A$1:$DW$117 )</f>
        <v>0</v>
      </c>
      <c r="CE165" s="48" cm="1">
        <f t="array" ref="CE165">SalarioAnualEsperado($B165, $G165, $D165, CE$1, Hombres!$A$1:$DW$117, Mujeres!$A$1:$DW$117 )</f>
        <v>0</v>
      </c>
      <c r="CF165" s="48" cm="1">
        <f t="array" ref="CF165">SalarioAnualEsperado($B165, $G165, $D165, CF$1, Hombres!$A$1:$DW$117, Mujeres!$A$1:$DW$117 )</f>
        <v>0</v>
      </c>
      <c r="CG165" s="48" cm="1">
        <f t="array" ref="CG165">SalarioAnualEsperado($B165, $G165, $D165, CG$1, Hombres!$A$1:$DW$117, Mujeres!$A$1:$DW$117 )</f>
        <v>0</v>
      </c>
      <c r="CH165" s="48" cm="1">
        <f t="array" ref="CH165">SalarioAnualEsperado($B165, $G165, $D165, CH$1, Hombres!$A$1:$DW$117, Mujeres!$A$1:$DW$117 )</f>
        <v>0</v>
      </c>
      <c r="CI165" s="48" cm="1">
        <f t="array" ref="CI165">SalarioAnualEsperado($B165, $G165, $D165, CI$1, Hombres!$A$1:$DW$117, Mujeres!$A$1:$DW$117 )</f>
        <v>0</v>
      </c>
      <c r="CJ165" s="48" cm="1">
        <f t="array" ref="CJ165">SalarioAnualEsperado($B165, $G165, $D165, CJ$1, Hombres!$A$1:$DW$117, Mujeres!$A$1:$DW$117 )</f>
        <v>0</v>
      </c>
      <c r="CK165" s="48" cm="1">
        <f t="array" ref="CK165">SalarioAnualEsperado($B165, $G165, $D165, CK$1, Hombres!$A$1:$DW$117, Mujeres!$A$1:$DW$117 )</f>
        <v>0</v>
      </c>
      <c r="CL165" s="48" cm="1">
        <f t="array" ref="CL165">SalarioAnualEsperado($B165, $G165, $D165, CL$1, Hombres!$A$1:$DW$117, Mujeres!$A$1:$DW$117 )</f>
        <v>0</v>
      </c>
      <c r="CM165" s="48" cm="1">
        <f t="array" ref="CM165">SalarioAnualEsperado($B165, $G165, $D165, CM$1, Hombres!$A$1:$DW$117, Mujeres!$A$1:$DW$117 )</f>
        <v>0</v>
      </c>
      <c r="CN165" s="48" cm="1">
        <f t="array" ref="CN165">SalarioAnualEsperado($B165, $G165, $D165, CN$1, Hombres!$A$1:$DW$117, Mujeres!$A$1:$DW$117 )</f>
        <v>0</v>
      </c>
      <c r="CO165" s="48" cm="1">
        <f t="array" ref="CO165">SalarioAnualEsperado($B165, $G165, $D165, CO$1, Hombres!$A$1:$DW$117, Mujeres!$A$1:$DW$117 )</f>
        <v>0</v>
      </c>
      <c r="CP165" s="48" cm="1">
        <f t="array" ref="CP165">SalarioAnualEsperado($B165, $G165, $D165, CP$1, Hombres!$A$1:$DW$117, Mujeres!$A$1:$DW$117 )</f>
        <v>0</v>
      </c>
      <c r="CQ165" s="48" cm="1">
        <f t="array" ref="CQ165">SalarioAnualEsperado($B165, $G165, $D165, CQ$1, Hombres!$A$1:$DW$117, Mujeres!$A$1:$DW$117 )</f>
        <v>0</v>
      </c>
      <c r="CR165" s="48" cm="1">
        <f t="array" ref="CR165">SalarioAnualEsperado($B165, $G165, $D165, CR$1, Hombres!$A$1:$DW$117, Mujeres!$A$1:$DW$117 )</f>
        <v>0</v>
      </c>
      <c r="CS165" s="48" cm="1">
        <f t="array" ref="CS165">SalarioAnualEsperado($B165, $G165, $D165, CS$1, Hombres!$A$1:$DW$117, Mujeres!$A$1:$DW$117 )</f>
        <v>0</v>
      </c>
      <c r="CT165" s="48" cm="1">
        <f t="array" ref="CT165">SalarioAnualEsperado($B165, $G165, $D165, CT$1, Hombres!$A$1:$DW$117, Mujeres!$A$1:$DW$117 )</f>
        <v>0</v>
      </c>
      <c r="CU165" s="48" cm="1">
        <f t="array" ref="CU165">SalarioAnualEsperado($B165, $G165, $D165, CU$1, Hombres!$A$1:$DW$117, Mujeres!$A$1:$DW$117 )</f>
        <v>0</v>
      </c>
      <c r="CV165" s="48" cm="1">
        <f t="array" ref="CV165">SalarioAnualEsperado($B165, $G165, $D165, CV$1, Hombres!$A$1:$DW$117, Mujeres!$A$1:$DW$117 )</f>
        <v>0</v>
      </c>
      <c r="CW165" s="48" cm="1">
        <f t="array" ref="CW165">SalarioAnualEsperado($B165, $G165, $D165, CW$1, Hombres!$A$1:$DW$117, Mujeres!$A$1:$DW$117 )</f>
        <v>0</v>
      </c>
      <c r="CX165" s="48" cm="1">
        <f t="array" ref="CX165">SalarioAnualEsperado($B165, $G165, $D165, CX$1, Hombres!$A$1:$DW$117, Mujeres!$A$1:$DW$117 )</f>
        <v>0</v>
      </c>
      <c r="CY165" s="48" cm="1">
        <f t="array" ref="CY165">SalarioAnualEsperado($B165, $G165, $D165, CY$1, Hombres!$A$1:$DW$117, Mujeres!$A$1:$DW$117 )</f>
        <v>0</v>
      </c>
      <c r="CZ165" s="48" cm="1">
        <f t="array" ref="CZ165">SalarioAnualEsperado($B165, $G165, $D165, CZ$1, Hombres!$A$1:$DW$117, Mujeres!$A$1:$DW$117 )</f>
        <v>0</v>
      </c>
      <c r="DA165" s="48" cm="1">
        <f t="array" ref="DA165">SalarioAnualEsperado($B165, $G165, $D165, DA$1, Hombres!$A$1:$DW$117, Mujeres!$A$1:$DW$117 )</f>
        <v>0</v>
      </c>
      <c r="DB165" s="48" cm="1">
        <f t="array" ref="DB165">SalarioAnualEsperado($B165, $G165, $D165, DB$1, Hombres!$A$1:$DW$117, Mujeres!$A$1:$DW$117 )</f>
        <v>0</v>
      </c>
      <c r="DC165" s="48" cm="1">
        <f t="array" ref="DC165">SalarioAnualEsperado($B165, $G165, $D165, DC$1, Hombres!$A$1:$DW$117, Mujeres!$A$1:$DW$117 )</f>
        <v>0</v>
      </c>
    </row>
    <row r="166" spans="1:107" x14ac:dyDescent="0.3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8" cm="1">
        <f t="array" ref="L166">SalarioAnualEsperado($B166, $G166, $D166, L$1, Hombres!$A$1:$DW$117, Mujeres!$A$1:$DW$117 )</f>
        <v>6369662</v>
      </c>
      <c r="M166" s="48" cm="1">
        <f t="array" ref="M166">SalarioAnualEsperado($B166, $G166, $D166, M$1, Hombres!$A$1:$DW$117, Mujeres!$A$1:$DW$117 )</f>
        <v>6675554.1791879265</v>
      </c>
      <c r="N166" s="48" cm="1">
        <f t="array" ref="N166">SalarioAnualEsperado($B166, $G166, $D166, N$1, Hombres!$A$1:$DW$117, Mujeres!$A$1:$DW$117 )</f>
        <v>6995066.0745275868</v>
      </c>
      <c r="O166" s="48" cm="1">
        <f t="array" ref="O166">SalarioAnualEsperado($B166, $G166, $D166, O$1, Hombres!$A$1:$DW$117, Mujeres!$A$1:$DW$117 )</f>
        <v>7328531.7695354316</v>
      </c>
      <c r="P166" s="48" cm="1">
        <f t="array" ref="P166">SalarioAnualEsperado($B166, $G166, $D166, P$1, Hombres!$A$1:$DW$117, Mujeres!$A$1:$DW$117 )</f>
        <v>7676359.8120705476</v>
      </c>
      <c r="Q166" s="48" cm="1">
        <f t="array" ref="Q166">SalarioAnualEsperado($B166, $G166, $D166, Q$1, Hombres!$A$1:$DW$117, Mujeres!$A$1:$DW$117 )</f>
        <v>8038983.5692871772</v>
      </c>
      <c r="R166" s="48" cm="1">
        <f t="array" ref="R166">SalarioAnualEsperado($B166, $G166, $D166, R$1, Hombres!$A$1:$DW$117, Mujeres!$A$1:$DW$117 )</f>
        <v>8416856.4495404661</v>
      </c>
      <c r="S166" s="48" cm="1">
        <f t="array" ref="S166">SalarioAnualEsperado($B166, $G166, $D166, S$1, Hombres!$A$1:$DW$117, Mujeres!$A$1:$DW$117 )</f>
        <v>8810551.1668233201</v>
      </c>
      <c r="T166" s="48" cm="1">
        <f t="array" ref="T166">SalarioAnualEsperado($B166, $G166, $D166, T$1, Hombres!$A$1:$DW$117, Mujeres!$A$1:$DW$117 )</f>
        <v>9220734.5298550408</v>
      </c>
      <c r="U166" s="48" cm="1">
        <f t="array" ref="U166">SalarioAnualEsperado($B166, $G166, $D166, U$1, Hombres!$A$1:$DW$117, Mujeres!$A$1:$DW$117 )</f>
        <v>9647868.6211756915</v>
      </c>
      <c r="V166" s="48" cm="1">
        <f t="array" ref="V166">SalarioAnualEsperado($B166, $G166, $D166, V$1, Hombres!$A$1:$DW$117, Mujeres!$A$1:$DW$117 )</f>
        <v>10092233.639518818</v>
      </c>
      <c r="W166" s="48" cm="1">
        <f t="array" ref="W166">SalarioAnualEsperado($B166, $G166, $D166, W$1, Hombres!$A$1:$DW$117, Mujeres!$A$1:$DW$117 )</f>
        <v>10553631.102883782</v>
      </c>
      <c r="X166" s="48" cm="1">
        <f t="array" ref="X166">SalarioAnualEsperado($B166, $G166, $D166, X$1, Hombres!$A$1:$DW$117, Mujeres!$A$1:$DW$117 )</f>
        <v>11031491.459414287</v>
      </c>
      <c r="Y166" s="48" cm="1">
        <f t="array" ref="Y166">SalarioAnualEsperado($B166, $G166, $D166, Y$1, Hombres!$A$1:$DW$117, Mujeres!$A$1:$DW$117 )</f>
        <v>11525146.607774705</v>
      </c>
      <c r="Z166" s="48" cm="1">
        <f t="array" ref="Z166">SalarioAnualEsperado($B166, $G166, $D166, Z$1, Hombres!$A$1:$DW$117, Mujeres!$A$1:$DW$117 )</f>
        <v>12034492.183361996</v>
      </c>
      <c r="AA166" s="48" cm="1">
        <f t="array" ref="AA166">SalarioAnualEsperado($B166, $G166, $D166, AA$1, Hombres!$A$1:$DW$117, Mujeres!$A$1:$DW$117 )</f>
        <v>12559823.907045528</v>
      </c>
      <c r="AB166" s="48" cm="1">
        <f t="array" ref="AB166">SalarioAnualEsperado($B166, $G166, $D166, AB$1, Hombres!$A$1:$DW$117, Mujeres!$A$1:$DW$117 )</f>
        <v>13101258.907389564</v>
      </c>
      <c r="AC166" s="48" cm="1">
        <f t="array" ref="AC166">SalarioAnualEsperado($B166, $G166, $D166, AC$1, Hombres!$A$1:$DW$117, Mujeres!$A$1:$DW$117 )</f>
        <v>13658782.003363663</v>
      </c>
      <c r="AD166" s="48" cm="1">
        <f t="array" ref="AD166">SalarioAnualEsperado($B166, $G166, $D166, AD$1, Hombres!$A$1:$DW$117, Mujeres!$A$1:$DW$117 )</f>
        <v>14232215.488661421</v>
      </c>
      <c r="AE166" s="48" cm="1">
        <f t="array" ref="AE166">SalarioAnualEsperado($B166, $G166, $D166, AE$1, Hombres!$A$1:$DW$117, Mujeres!$A$1:$DW$117 )</f>
        <v>14820802.718013391</v>
      </c>
      <c r="AF166" s="48" cm="1">
        <f t="array" ref="AF166">SalarioAnualEsperado($B166, $G166, $D166, AF$1, Hombres!$A$1:$DW$117, Mujeres!$A$1:$DW$117 )</f>
        <v>0</v>
      </c>
      <c r="AG166" s="48" cm="1">
        <f t="array" ref="AG166">SalarioAnualEsperado($B166, $G166, $D166, AG$1, Hombres!$A$1:$DW$117, Mujeres!$A$1:$DW$117 )</f>
        <v>0</v>
      </c>
      <c r="AH166" s="48" cm="1">
        <f t="array" ref="AH166">SalarioAnualEsperado($B166, $G166, $D166, AH$1, Hombres!$A$1:$DW$117, Mujeres!$A$1:$DW$117 )</f>
        <v>0</v>
      </c>
      <c r="AI166" s="48" cm="1">
        <f t="array" ref="AI166">SalarioAnualEsperado($B166, $G166, $D166, AI$1, Hombres!$A$1:$DW$117, Mujeres!$A$1:$DW$117 )</f>
        <v>0</v>
      </c>
      <c r="AJ166" s="48" cm="1">
        <f t="array" ref="AJ166">SalarioAnualEsperado($B166, $G166, $D166, AJ$1, Hombres!$A$1:$DW$117, Mujeres!$A$1:$DW$117 )</f>
        <v>0</v>
      </c>
      <c r="AK166" s="48" cm="1">
        <f t="array" ref="AK166">SalarioAnualEsperado($B166, $G166, $D166, AK$1, Hombres!$A$1:$DW$117, Mujeres!$A$1:$DW$117 )</f>
        <v>0</v>
      </c>
      <c r="AL166" s="48" cm="1">
        <f t="array" ref="AL166">SalarioAnualEsperado($B166, $G166, $D166, AL$1, Hombres!$A$1:$DW$117, Mujeres!$A$1:$DW$117 )</f>
        <v>0</v>
      </c>
      <c r="AM166" s="48" cm="1">
        <f t="array" ref="AM166">SalarioAnualEsperado($B166, $G166, $D166, AM$1, Hombres!$A$1:$DW$117, Mujeres!$A$1:$DW$117 )</f>
        <v>0</v>
      </c>
      <c r="AN166" s="48" cm="1">
        <f t="array" ref="AN166">SalarioAnualEsperado($B166, $G166, $D166, AN$1, Hombres!$A$1:$DW$117, Mujeres!$A$1:$DW$117 )</f>
        <v>0</v>
      </c>
      <c r="AO166" s="48" cm="1">
        <f t="array" ref="AO166">SalarioAnualEsperado($B166, $G166, $D166, AO$1, Hombres!$A$1:$DW$117, Mujeres!$A$1:$DW$117 )</f>
        <v>0</v>
      </c>
      <c r="AP166" s="48" cm="1">
        <f t="array" ref="AP166">SalarioAnualEsperado($B166, $G166, $D166, AP$1, Hombres!$A$1:$DW$117, Mujeres!$A$1:$DW$117 )</f>
        <v>0</v>
      </c>
      <c r="AQ166" s="48" cm="1">
        <f t="array" ref="AQ166">SalarioAnualEsperado($B166, $G166, $D166, AQ$1, Hombres!$A$1:$DW$117, Mujeres!$A$1:$DW$117 )</f>
        <v>0</v>
      </c>
      <c r="AR166" s="48" cm="1">
        <f t="array" ref="AR166">SalarioAnualEsperado($B166, $G166, $D166, AR$1, Hombres!$A$1:$DW$117, Mujeres!$A$1:$DW$117 )</f>
        <v>0</v>
      </c>
      <c r="AS166" s="48" cm="1">
        <f t="array" ref="AS166">SalarioAnualEsperado($B166, $G166, $D166, AS$1, Hombres!$A$1:$DW$117, Mujeres!$A$1:$DW$117 )</f>
        <v>0</v>
      </c>
      <c r="AT166" s="48" cm="1">
        <f t="array" ref="AT166">SalarioAnualEsperado($B166, $G166, $D166, AT$1, Hombres!$A$1:$DW$117, Mujeres!$A$1:$DW$117 )</f>
        <v>0</v>
      </c>
      <c r="AU166" s="48" cm="1">
        <f t="array" ref="AU166">SalarioAnualEsperado($B166, $G166, $D166, AU$1, Hombres!$A$1:$DW$117, Mujeres!$A$1:$DW$117 )</f>
        <v>0</v>
      </c>
      <c r="AV166" s="48" cm="1">
        <f t="array" ref="AV166">SalarioAnualEsperado($B166, $G166, $D166, AV$1, Hombres!$A$1:$DW$117, Mujeres!$A$1:$DW$117 )</f>
        <v>0</v>
      </c>
      <c r="AW166" s="48" cm="1">
        <f t="array" ref="AW166">SalarioAnualEsperado($B166, $G166, $D166, AW$1, Hombres!$A$1:$DW$117, Mujeres!$A$1:$DW$117 )</f>
        <v>0</v>
      </c>
      <c r="AX166" s="48" cm="1">
        <f t="array" ref="AX166">SalarioAnualEsperado($B166, $G166, $D166, AX$1, Hombres!$A$1:$DW$117, Mujeres!$A$1:$DW$117 )</f>
        <v>0</v>
      </c>
      <c r="AY166" s="48" cm="1">
        <f t="array" ref="AY166">SalarioAnualEsperado($B166, $G166, $D166, AY$1, Hombres!$A$1:$DW$117, Mujeres!$A$1:$DW$117 )</f>
        <v>0</v>
      </c>
      <c r="AZ166" s="48" cm="1">
        <f t="array" ref="AZ166">SalarioAnualEsperado($B166, $G166, $D166, AZ$1, Hombres!$A$1:$DW$117, Mujeres!$A$1:$DW$117 )</f>
        <v>0</v>
      </c>
      <c r="BA166" s="48" cm="1">
        <f t="array" ref="BA166">SalarioAnualEsperado($B166, $G166, $D166, BA$1, Hombres!$A$1:$DW$117, Mujeres!$A$1:$DW$117 )</f>
        <v>0</v>
      </c>
      <c r="BB166" s="48" cm="1">
        <f t="array" ref="BB166">SalarioAnualEsperado($B166, $G166, $D166, BB$1, Hombres!$A$1:$DW$117, Mujeres!$A$1:$DW$117 )</f>
        <v>0</v>
      </c>
      <c r="BC166" s="48" cm="1">
        <f t="array" ref="BC166">SalarioAnualEsperado($B166, $G166, $D166, BC$1, Hombres!$A$1:$DW$117, Mujeres!$A$1:$DW$117 )</f>
        <v>0</v>
      </c>
      <c r="BD166" s="48" cm="1">
        <f t="array" ref="BD166">SalarioAnualEsperado($B166, $G166, $D166, BD$1, Hombres!$A$1:$DW$117, Mujeres!$A$1:$DW$117 )</f>
        <v>0</v>
      </c>
      <c r="BE166" s="48" cm="1">
        <f t="array" ref="BE166">SalarioAnualEsperado($B166, $G166, $D166, BE$1, Hombres!$A$1:$DW$117, Mujeres!$A$1:$DW$117 )</f>
        <v>0</v>
      </c>
      <c r="BF166" s="48" cm="1">
        <f t="array" ref="BF166">SalarioAnualEsperado($B166, $G166, $D166, BF$1, Hombres!$A$1:$DW$117, Mujeres!$A$1:$DW$117 )</f>
        <v>0</v>
      </c>
      <c r="BG166" s="48" cm="1">
        <f t="array" ref="BG166">SalarioAnualEsperado($B166, $G166, $D166, BG$1, Hombres!$A$1:$DW$117, Mujeres!$A$1:$DW$117 )</f>
        <v>0</v>
      </c>
      <c r="BH166" s="48" cm="1">
        <f t="array" ref="BH166">SalarioAnualEsperado($B166, $G166, $D166, BH$1, Hombres!$A$1:$DW$117, Mujeres!$A$1:$DW$117 )</f>
        <v>0</v>
      </c>
      <c r="BI166" s="48" cm="1">
        <f t="array" ref="BI166">SalarioAnualEsperado($B166, $G166, $D166, BI$1, Hombres!$A$1:$DW$117, Mujeres!$A$1:$DW$117 )</f>
        <v>0</v>
      </c>
      <c r="BJ166" s="48" cm="1">
        <f t="array" ref="BJ166">SalarioAnualEsperado($B166, $G166, $D166, BJ$1, Hombres!$A$1:$DW$117, Mujeres!$A$1:$DW$117 )</f>
        <v>0</v>
      </c>
      <c r="BK166" s="48" cm="1">
        <f t="array" ref="BK166">SalarioAnualEsperado($B166, $G166, $D166, BK$1, Hombres!$A$1:$DW$117, Mujeres!$A$1:$DW$117 )</f>
        <v>0</v>
      </c>
      <c r="BL166" s="48" cm="1">
        <f t="array" ref="BL166">SalarioAnualEsperado($B166, $G166, $D166, BL$1, Hombres!$A$1:$DW$117, Mujeres!$A$1:$DW$117 )</f>
        <v>0</v>
      </c>
      <c r="BM166" s="48" cm="1">
        <f t="array" ref="BM166">SalarioAnualEsperado($B166, $G166, $D166, BM$1, Hombres!$A$1:$DW$117, Mujeres!$A$1:$DW$117 )</f>
        <v>0</v>
      </c>
      <c r="BN166" s="48" cm="1">
        <f t="array" ref="BN166">SalarioAnualEsperado($B166, $G166, $D166, BN$1, Hombres!$A$1:$DW$117, Mujeres!$A$1:$DW$117 )</f>
        <v>0</v>
      </c>
      <c r="BO166" s="48" cm="1">
        <f t="array" ref="BO166">SalarioAnualEsperado($B166, $G166, $D166, BO$1, Hombres!$A$1:$DW$117, Mujeres!$A$1:$DW$117 )</f>
        <v>0</v>
      </c>
      <c r="BP166" s="48" cm="1">
        <f t="array" ref="BP166">SalarioAnualEsperado($B166, $G166, $D166, BP$1, Hombres!$A$1:$DW$117, Mujeres!$A$1:$DW$117 )</f>
        <v>0</v>
      </c>
      <c r="BQ166" s="48" cm="1">
        <f t="array" ref="BQ166">SalarioAnualEsperado($B166, $G166, $D166, BQ$1, Hombres!$A$1:$DW$117, Mujeres!$A$1:$DW$117 )</f>
        <v>0</v>
      </c>
      <c r="BR166" s="48" cm="1">
        <f t="array" ref="BR166">SalarioAnualEsperado($B166, $G166, $D166, BR$1, Hombres!$A$1:$DW$117, Mujeres!$A$1:$DW$117 )</f>
        <v>0</v>
      </c>
      <c r="BS166" s="48" cm="1">
        <f t="array" ref="BS166">SalarioAnualEsperado($B166, $G166, $D166, BS$1, Hombres!$A$1:$DW$117, Mujeres!$A$1:$DW$117 )</f>
        <v>0</v>
      </c>
      <c r="BT166" s="48" cm="1">
        <f t="array" ref="BT166">SalarioAnualEsperado($B166, $G166, $D166, BT$1, Hombres!$A$1:$DW$117, Mujeres!$A$1:$DW$117 )</f>
        <v>0</v>
      </c>
      <c r="BU166" s="48" cm="1">
        <f t="array" ref="BU166">SalarioAnualEsperado($B166, $G166, $D166, BU$1, Hombres!$A$1:$DW$117, Mujeres!$A$1:$DW$117 )</f>
        <v>0</v>
      </c>
      <c r="BV166" s="48" cm="1">
        <f t="array" ref="BV166">SalarioAnualEsperado($B166, $G166, $D166, BV$1, Hombres!$A$1:$DW$117, Mujeres!$A$1:$DW$117 )</f>
        <v>0</v>
      </c>
      <c r="BW166" s="48" cm="1">
        <f t="array" ref="BW166">SalarioAnualEsperado($B166, $G166, $D166, BW$1, Hombres!$A$1:$DW$117, Mujeres!$A$1:$DW$117 )</f>
        <v>0</v>
      </c>
      <c r="BX166" s="48" cm="1">
        <f t="array" ref="BX166">SalarioAnualEsperado($B166, $G166, $D166, BX$1, Hombres!$A$1:$DW$117, Mujeres!$A$1:$DW$117 )</f>
        <v>0</v>
      </c>
      <c r="BY166" s="48" cm="1">
        <f t="array" ref="BY166">SalarioAnualEsperado($B166, $G166, $D166, BY$1, Hombres!$A$1:$DW$117, Mujeres!$A$1:$DW$117 )</f>
        <v>0</v>
      </c>
      <c r="BZ166" s="48" cm="1">
        <f t="array" ref="BZ166">SalarioAnualEsperado($B166, $G166, $D166, BZ$1, Hombres!$A$1:$DW$117, Mujeres!$A$1:$DW$117 )</f>
        <v>0</v>
      </c>
      <c r="CA166" s="48" cm="1">
        <f t="array" ref="CA166">SalarioAnualEsperado($B166, $G166, $D166, CA$1, Hombres!$A$1:$DW$117, Mujeres!$A$1:$DW$117 )</f>
        <v>0</v>
      </c>
      <c r="CB166" s="48" cm="1">
        <f t="array" ref="CB166">SalarioAnualEsperado($B166, $G166, $D166, CB$1, Hombres!$A$1:$DW$117, Mujeres!$A$1:$DW$117 )</f>
        <v>0</v>
      </c>
      <c r="CC166" s="48" cm="1">
        <f t="array" ref="CC166">SalarioAnualEsperado($B166, $G166, $D166, CC$1, Hombres!$A$1:$DW$117, Mujeres!$A$1:$DW$117 )</f>
        <v>0</v>
      </c>
      <c r="CD166" s="48" cm="1">
        <f t="array" ref="CD166">SalarioAnualEsperado($B166, $G166, $D166, CD$1, Hombres!$A$1:$DW$117, Mujeres!$A$1:$DW$117 )</f>
        <v>0</v>
      </c>
      <c r="CE166" s="48" cm="1">
        <f t="array" ref="CE166">SalarioAnualEsperado($B166, $G166, $D166, CE$1, Hombres!$A$1:$DW$117, Mujeres!$A$1:$DW$117 )</f>
        <v>0</v>
      </c>
      <c r="CF166" s="48" cm="1">
        <f t="array" ref="CF166">SalarioAnualEsperado($B166, $G166, $D166, CF$1, Hombres!$A$1:$DW$117, Mujeres!$A$1:$DW$117 )</f>
        <v>0</v>
      </c>
      <c r="CG166" s="48" cm="1">
        <f t="array" ref="CG166">SalarioAnualEsperado($B166, $G166, $D166, CG$1, Hombres!$A$1:$DW$117, Mujeres!$A$1:$DW$117 )</f>
        <v>0</v>
      </c>
      <c r="CH166" s="48" cm="1">
        <f t="array" ref="CH166">SalarioAnualEsperado($B166, $G166, $D166, CH$1, Hombres!$A$1:$DW$117, Mujeres!$A$1:$DW$117 )</f>
        <v>0</v>
      </c>
      <c r="CI166" s="48" cm="1">
        <f t="array" ref="CI166">SalarioAnualEsperado($B166, $G166, $D166, CI$1, Hombres!$A$1:$DW$117, Mujeres!$A$1:$DW$117 )</f>
        <v>0</v>
      </c>
      <c r="CJ166" s="48" cm="1">
        <f t="array" ref="CJ166">SalarioAnualEsperado($B166, $G166, $D166, CJ$1, Hombres!$A$1:$DW$117, Mujeres!$A$1:$DW$117 )</f>
        <v>0</v>
      </c>
      <c r="CK166" s="48" cm="1">
        <f t="array" ref="CK166">SalarioAnualEsperado($B166, $G166, $D166, CK$1, Hombres!$A$1:$DW$117, Mujeres!$A$1:$DW$117 )</f>
        <v>0</v>
      </c>
      <c r="CL166" s="48" cm="1">
        <f t="array" ref="CL166">SalarioAnualEsperado($B166, $G166, $D166, CL$1, Hombres!$A$1:$DW$117, Mujeres!$A$1:$DW$117 )</f>
        <v>0</v>
      </c>
      <c r="CM166" s="48" cm="1">
        <f t="array" ref="CM166">SalarioAnualEsperado($B166, $G166, $D166, CM$1, Hombres!$A$1:$DW$117, Mujeres!$A$1:$DW$117 )</f>
        <v>0</v>
      </c>
      <c r="CN166" s="48" cm="1">
        <f t="array" ref="CN166">SalarioAnualEsperado($B166, $G166, $D166, CN$1, Hombres!$A$1:$DW$117, Mujeres!$A$1:$DW$117 )</f>
        <v>0</v>
      </c>
      <c r="CO166" s="48" cm="1">
        <f t="array" ref="CO166">SalarioAnualEsperado($B166, $G166, $D166, CO$1, Hombres!$A$1:$DW$117, Mujeres!$A$1:$DW$117 )</f>
        <v>0</v>
      </c>
      <c r="CP166" s="48" cm="1">
        <f t="array" ref="CP166">SalarioAnualEsperado($B166, $G166, $D166, CP$1, Hombres!$A$1:$DW$117, Mujeres!$A$1:$DW$117 )</f>
        <v>0</v>
      </c>
      <c r="CQ166" s="48" cm="1">
        <f t="array" ref="CQ166">SalarioAnualEsperado($B166, $G166, $D166, CQ$1, Hombres!$A$1:$DW$117, Mujeres!$A$1:$DW$117 )</f>
        <v>0</v>
      </c>
      <c r="CR166" s="48" cm="1">
        <f t="array" ref="CR166">SalarioAnualEsperado($B166, $G166, $D166, CR$1, Hombres!$A$1:$DW$117, Mujeres!$A$1:$DW$117 )</f>
        <v>0</v>
      </c>
      <c r="CS166" s="48" cm="1">
        <f t="array" ref="CS166">SalarioAnualEsperado($B166, $G166, $D166, CS$1, Hombres!$A$1:$DW$117, Mujeres!$A$1:$DW$117 )</f>
        <v>0</v>
      </c>
      <c r="CT166" s="48" cm="1">
        <f t="array" ref="CT166">SalarioAnualEsperado($B166, $G166, $D166, CT$1, Hombres!$A$1:$DW$117, Mujeres!$A$1:$DW$117 )</f>
        <v>0</v>
      </c>
      <c r="CU166" s="48" cm="1">
        <f t="array" ref="CU166">SalarioAnualEsperado($B166, $G166, $D166, CU$1, Hombres!$A$1:$DW$117, Mujeres!$A$1:$DW$117 )</f>
        <v>0</v>
      </c>
      <c r="CV166" s="48" cm="1">
        <f t="array" ref="CV166">SalarioAnualEsperado($B166, $G166, $D166, CV$1, Hombres!$A$1:$DW$117, Mujeres!$A$1:$DW$117 )</f>
        <v>0</v>
      </c>
      <c r="CW166" s="48" cm="1">
        <f t="array" ref="CW166">SalarioAnualEsperado($B166, $G166, $D166, CW$1, Hombres!$A$1:$DW$117, Mujeres!$A$1:$DW$117 )</f>
        <v>0</v>
      </c>
      <c r="CX166" s="48" cm="1">
        <f t="array" ref="CX166">SalarioAnualEsperado($B166, $G166, $D166, CX$1, Hombres!$A$1:$DW$117, Mujeres!$A$1:$DW$117 )</f>
        <v>0</v>
      </c>
      <c r="CY166" s="48" cm="1">
        <f t="array" ref="CY166">SalarioAnualEsperado($B166, $G166, $D166, CY$1, Hombres!$A$1:$DW$117, Mujeres!$A$1:$DW$117 )</f>
        <v>0</v>
      </c>
      <c r="CZ166" s="48" cm="1">
        <f t="array" ref="CZ166">SalarioAnualEsperado($B166, $G166, $D166, CZ$1, Hombres!$A$1:$DW$117, Mujeres!$A$1:$DW$117 )</f>
        <v>0</v>
      </c>
      <c r="DA166" s="48" cm="1">
        <f t="array" ref="DA166">SalarioAnualEsperado($B166, $G166, $D166, DA$1, Hombres!$A$1:$DW$117, Mujeres!$A$1:$DW$117 )</f>
        <v>0</v>
      </c>
      <c r="DB166" s="48" cm="1">
        <f t="array" ref="DB166">SalarioAnualEsperado($B166, $G166, $D166, DB$1, Hombres!$A$1:$DW$117, Mujeres!$A$1:$DW$117 )</f>
        <v>0</v>
      </c>
      <c r="DC166" s="48" cm="1">
        <f t="array" ref="DC166">SalarioAnualEsperado($B166, $G166, $D166, DC$1, Hombres!$A$1:$DW$117, Mujeres!$A$1:$DW$117 )</f>
        <v>0</v>
      </c>
    </row>
    <row r="167" spans="1:107" x14ac:dyDescent="0.3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8" cm="1">
        <f t="array" ref="L167">SalarioAnualEsperado($B167, $G167, $D167, L$1, Hombres!$A$1:$DW$117, Mujeres!$A$1:$DW$117 )</f>
        <v>8030906</v>
      </c>
      <c r="M167" s="48" cm="1">
        <f t="array" ref="M167">SalarioAnualEsperado($B167, $G167, $D167, M$1, Hombres!$A$1:$DW$117, Mujeres!$A$1:$DW$117 )</f>
        <v>8433495.0090719741</v>
      </c>
      <c r="N167" s="48" cm="1">
        <f t="array" ref="N167">SalarioAnualEsperado($B167, $G167, $D167, N$1, Hombres!$A$1:$DW$117, Mujeres!$A$1:$DW$117 )</f>
        <v>8856098.3313489128</v>
      </c>
      <c r="O167" s="48" cm="1">
        <f t="array" ref="O167">SalarioAnualEsperado($B167, $G167, $D167, O$1, Hombres!$A$1:$DW$117, Mujeres!$A$1:$DW$117 )</f>
        <v>9299686.6837031934</v>
      </c>
      <c r="P167" s="48" cm="1">
        <f t="array" ref="P167">SalarioAnualEsperado($B167, $G167, $D167, P$1, Hombres!$A$1:$DW$117, Mujeres!$A$1:$DW$117 )</f>
        <v>9765239.6682479177</v>
      </c>
      <c r="Q167" s="48" cm="1">
        <f t="array" ref="Q167">SalarioAnualEsperado($B167, $G167, $D167, Q$1, Hombres!$A$1:$DW$117, Mujeres!$A$1:$DW$117 )</f>
        <v>10253830.99999251</v>
      </c>
      <c r="R167" s="48" cm="1">
        <f t="array" ref="R167">SalarioAnualEsperado($B167, $G167, $D167, R$1, Hombres!$A$1:$DW$117, Mujeres!$A$1:$DW$117 )</f>
        <v>10766593.6736401</v>
      </c>
      <c r="S167" s="48" cm="1">
        <f t="array" ref="S167">SalarioAnualEsperado($B167, $G167, $D167, S$1, Hombres!$A$1:$DW$117, Mujeres!$A$1:$DW$117 )</f>
        <v>11304694.892573001</v>
      </c>
      <c r="T167" s="48" cm="1">
        <f t="array" ref="T167">SalarioAnualEsperado($B167, $G167, $D167, T$1, Hombres!$A$1:$DW$117, Mujeres!$A$1:$DW$117 )</f>
        <v>11869321.575976985</v>
      </c>
      <c r="U167" s="48" cm="1">
        <f t="array" ref="U167">SalarioAnualEsperado($B167, $G167, $D167, U$1, Hombres!$A$1:$DW$117, Mujeres!$A$1:$DW$117 )</f>
        <v>12461715.270354744</v>
      </c>
      <c r="V167" s="48" cm="1">
        <f t="array" ref="V167">SalarioAnualEsperado($B167, $G167, $D167, V$1, Hombres!$A$1:$DW$117, Mujeres!$A$1:$DW$117 )</f>
        <v>13083195.949742366</v>
      </c>
      <c r="W167" s="48" cm="1">
        <f t="array" ref="W167">SalarioAnualEsperado($B167, $G167, $D167, W$1, Hombres!$A$1:$DW$117, Mujeres!$A$1:$DW$117 )</f>
        <v>13735074.073703803</v>
      </c>
      <c r="X167" s="48" cm="1">
        <f t="array" ref="X167">SalarioAnualEsperado($B167, $G167, $D167, X$1, Hombres!$A$1:$DW$117, Mujeres!$A$1:$DW$117 )</f>
        <v>14418588.259078562</v>
      </c>
      <c r="Y167" s="48" cm="1">
        <f t="array" ref="Y167">SalarioAnualEsperado($B167, $G167, $D167, Y$1, Hombres!$A$1:$DW$117, Mujeres!$A$1:$DW$117 )</f>
        <v>15135076.262672504</v>
      </c>
      <c r="Z167" s="48" cm="1">
        <f t="array" ref="Z167">SalarioAnualEsperado($B167, $G167, $D167, Z$1, Hombres!$A$1:$DW$117, Mujeres!$A$1:$DW$117 )</f>
        <v>15886004.017387265</v>
      </c>
      <c r="AA167" s="48" cm="1">
        <f t="array" ref="AA167">SalarioAnualEsperado($B167, $G167, $D167, AA$1, Hombres!$A$1:$DW$117, Mujeres!$A$1:$DW$117 )</f>
        <v>16673064.204650871</v>
      </c>
      <c r="AB167" s="48" cm="1">
        <f t="array" ref="AB167">SalarioAnualEsperado($B167, $G167, $D167, AB$1, Hombres!$A$1:$DW$117, Mujeres!$A$1:$DW$117 )</f>
        <v>17497964.348288059</v>
      </c>
      <c r="AC167" s="48" cm="1">
        <f t="array" ref="AC167">SalarioAnualEsperado($B167, $G167, $D167, AC$1, Hombres!$A$1:$DW$117, Mujeres!$A$1:$DW$117 )</f>
        <v>18362349.162294887</v>
      </c>
      <c r="AD167" s="48" cm="1">
        <f t="array" ref="AD167">SalarioAnualEsperado($B167, $G167, $D167, AD$1, Hombres!$A$1:$DW$117, Mujeres!$A$1:$DW$117 )</f>
        <v>19267878.97004801</v>
      </c>
      <c r="AE167" s="48" cm="1">
        <f t="array" ref="AE167">SalarioAnualEsperado($B167, $G167, $D167, AE$1, Hombres!$A$1:$DW$117, Mujeres!$A$1:$DW$117 )</f>
        <v>20216335.776689913</v>
      </c>
      <c r="AF167" s="48" cm="1">
        <f t="array" ref="AF167">SalarioAnualEsperado($B167, $G167, $D167, AF$1, Hombres!$A$1:$DW$117, Mujeres!$A$1:$DW$117 )</f>
        <v>21209676.931299079</v>
      </c>
      <c r="AG167" s="48" cm="1">
        <f t="array" ref="AG167">SalarioAnualEsperado($B167, $G167, $D167, AG$1, Hombres!$A$1:$DW$117, Mujeres!$A$1:$DW$117 )</f>
        <v>22249805.41060017</v>
      </c>
      <c r="AH167" s="48" cm="1">
        <f t="array" ref="AH167">SalarioAnualEsperado($B167, $G167, $D167, AH$1, Hombres!$A$1:$DW$117, Mujeres!$A$1:$DW$117 )</f>
        <v>23338253.881731763</v>
      </c>
      <c r="AI167" s="48" cm="1">
        <f t="array" ref="AI167">SalarioAnualEsperado($B167, $G167, $D167, AI$1, Hombres!$A$1:$DW$117, Mujeres!$A$1:$DW$117 )</f>
        <v>24476626.317099098</v>
      </c>
      <c r="AJ167" s="48" cm="1">
        <f t="array" ref="AJ167">SalarioAnualEsperado($B167, $G167, $D167, AJ$1, Hombres!$A$1:$DW$117, Mujeres!$A$1:$DW$117 )</f>
        <v>25666863.4266189</v>
      </c>
      <c r="AK167" s="48" cm="1">
        <f t="array" ref="AK167">SalarioAnualEsperado($B167, $G167, $D167, AK$1, Hombres!$A$1:$DW$117, Mujeres!$A$1:$DW$117 )</f>
        <v>26911537.977979556</v>
      </c>
      <c r="AL167" s="48" cm="1">
        <f t="array" ref="AL167">SalarioAnualEsperado($B167, $G167, $D167, AL$1, Hombres!$A$1:$DW$117, Mujeres!$A$1:$DW$117 )</f>
        <v>28213116.089838885</v>
      </c>
      <c r="AM167" s="48" cm="1">
        <f t="array" ref="AM167">SalarioAnualEsperado($B167, $G167, $D167, AM$1, Hombres!$A$1:$DW$117, Mujeres!$A$1:$DW$117 )</f>
        <v>29573415.37552049</v>
      </c>
      <c r="AN167" s="48" cm="1">
        <f t="array" ref="AN167">SalarioAnualEsperado($B167, $G167, $D167, AN$1, Hombres!$A$1:$DW$117, Mujeres!$A$1:$DW$117 )</f>
        <v>30993547.546430692</v>
      </c>
      <c r="AO167" s="48" cm="1">
        <f t="array" ref="AO167">SalarioAnualEsperado($B167, $G167, $D167, AO$1, Hombres!$A$1:$DW$117, Mujeres!$A$1:$DW$117 )</f>
        <v>32474418.612211552</v>
      </c>
      <c r="AP167" s="48" cm="1">
        <f t="array" ref="AP167">SalarioAnualEsperado($B167, $G167, $D167, AP$1, Hombres!$A$1:$DW$117, Mujeres!$A$1:$DW$117 )</f>
        <v>34017024.967291065</v>
      </c>
      <c r="AQ167" s="48" cm="1">
        <f t="array" ref="AQ167">SalarioAnualEsperado($B167, $G167, $D167, AQ$1, Hombres!$A$1:$DW$117, Mujeres!$A$1:$DW$117 )</f>
        <v>0</v>
      </c>
      <c r="AR167" s="48" cm="1">
        <f t="array" ref="AR167">SalarioAnualEsperado($B167, $G167, $D167, AR$1, Hombres!$A$1:$DW$117, Mujeres!$A$1:$DW$117 )</f>
        <v>0</v>
      </c>
      <c r="AS167" s="48" cm="1">
        <f t="array" ref="AS167">SalarioAnualEsperado($B167, $G167, $D167, AS$1, Hombres!$A$1:$DW$117, Mujeres!$A$1:$DW$117 )</f>
        <v>0</v>
      </c>
      <c r="AT167" s="48" cm="1">
        <f t="array" ref="AT167">SalarioAnualEsperado($B167, $G167, $D167, AT$1, Hombres!$A$1:$DW$117, Mujeres!$A$1:$DW$117 )</f>
        <v>0</v>
      </c>
      <c r="AU167" s="48" cm="1">
        <f t="array" ref="AU167">SalarioAnualEsperado($B167, $G167, $D167, AU$1, Hombres!$A$1:$DW$117, Mujeres!$A$1:$DW$117 )</f>
        <v>0</v>
      </c>
      <c r="AV167" s="48" cm="1">
        <f t="array" ref="AV167">SalarioAnualEsperado($B167, $G167, $D167, AV$1, Hombres!$A$1:$DW$117, Mujeres!$A$1:$DW$117 )</f>
        <v>0</v>
      </c>
      <c r="AW167" s="48" cm="1">
        <f t="array" ref="AW167">SalarioAnualEsperado($B167, $G167, $D167, AW$1, Hombres!$A$1:$DW$117, Mujeres!$A$1:$DW$117 )</f>
        <v>0</v>
      </c>
      <c r="AX167" s="48" cm="1">
        <f t="array" ref="AX167">SalarioAnualEsperado($B167, $G167, $D167, AX$1, Hombres!$A$1:$DW$117, Mujeres!$A$1:$DW$117 )</f>
        <v>0</v>
      </c>
      <c r="AY167" s="48" cm="1">
        <f t="array" ref="AY167">SalarioAnualEsperado($B167, $G167, $D167, AY$1, Hombres!$A$1:$DW$117, Mujeres!$A$1:$DW$117 )</f>
        <v>0</v>
      </c>
      <c r="AZ167" s="48" cm="1">
        <f t="array" ref="AZ167">SalarioAnualEsperado($B167, $G167, $D167, AZ$1, Hombres!$A$1:$DW$117, Mujeres!$A$1:$DW$117 )</f>
        <v>0</v>
      </c>
      <c r="BA167" s="48" cm="1">
        <f t="array" ref="BA167">SalarioAnualEsperado($B167, $G167, $D167, BA$1, Hombres!$A$1:$DW$117, Mujeres!$A$1:$DW$117 )</f>
        <v>0</v>
      </c>
      <c r="BB167" s="48" cm="1">
        <f t="array" ref="BB167">SalarioAnualEsperado($B167, $G167, $D167, BB$1, Hombres!$A$1:$DW$117, Mujeres!$A$1:$DW$117 )</f>
        <v>0</v>
      </c>
      <c r="BC167" s="48" cm="1">
        <f t="array" ref="BC167">SalarioAnualEsperado($B167, $G167, $D167, BC$1, Hombres!$A$1:$DW$117, Mujeres!$A$1:$DW$117 )</f>
        <v>0</v>
      </c>
      <c r="BD167" s="48" cm="1">
        <f t="array" ref="BD167">SalarioAnualEsperado($B167, $G167, $D167, BD$1, Hombres!$A$1:$DW$117, Mujeres!$A$1:$DW$117 )</f>
        <v>0</v>
      </c>
      <c r="BE167" s="48" cm="1">
        <f t="array" ref="BE167">SalarioAnualEsperado($B167, $G167, $D167, BE$1, Hombres!$A$1:$DW$117, Mujeres!$A$1:$DW$117 )</f>
        <v>0</v>
      </c>
      <c r="BF167" s="48" cm="1">
        <f t="array" ref="BF167">SalarioAnualEsperado($B167, $G167, $D167, BF$1, Hombres!$A$1:$DW$117, Mujeres!$A$1:$DW$117 )</f>
        <v>0</v>
      </c>
      <c r="BG167" s="48" cm="1">
        <f t="array" ref="BG167">SalarioAnualEsperado($B167, $G167, $D167, BG$1, Hombres!$A$1:$DW$117, Mujeres!$A$1:$DW$117 )</f>
        <v>0</v>
      </c>
      <c r="BH167" s="48" cm="1">
        <f t="array" ref="BH167">SalarioAnualEsperado($B167, $G167, $D167, BH$1, Hombres!$A$1:$DW$117, Mujeres!$A$1:$DW$117 )</f>
        <v>0</v>
      </c>
      <c r="BI167" s="48" cm="1">
        <f t="array" ref="BI167">SalarioAnualEsperado($B167, $G167, $D167, BI$1, Hombres!$A$1:$DW$117, Mujeres!$A$1:$DW$117 )</f>
        <v>0</v>
      </c>
      <c r="BJ167" s="48" cm="1">
        <f t="array" ref="BJ167">SalarioAnualEsperado($B167, $G167, $D167, BJ$1, Hombres!$A$1:$DW$117, Mujeres!$A$1:$DW$117 )</f>
        <v>0</v>
      </c>
      <c r="BK167" s="48" cm="1">
        <f t="array" ref="BK167">SalarioAnualEsperado($B167, $G167, $D167, BK$1, Hombres!$A$1:$DW$117, Mujeres!$A$1:$DW$117 )</f>
        <v>0</v>
      </c>
      <c r="BL167" s="48" cm="1">
        <f t="array" ref="BL167">SalarioAnualEsperado($B167, $G167, $D167, BL$1, Hombres!$A$1:$DW$117, Mujeres!$A$1:$DW$117 )</f>
        <v>0</v>
      </c>
      <c r="BM167" s="48" cm="1">
        <f t="array" ref="BM167">SalarioAnualEsperado($B167, $G167, $D167, BM$1, Hombres!$A$1:$DW$117, Mujeres!$A$1:$DW$117 )</f>
        <v>0</v>
      </c>
      <c r="BN167" s="48" cm="1">
        <f t="array" ref="BN167">SalarioAnualEsperado($B167, $G167, $D167, BN$1, Hombres!$A$1:$DW$117, Mujeres!$A$1:$DW$117 )</f>
        <v>0</v>
      </c>
      <c r="BO167" s="48" cm="1">
        <f t="array" ref="BO167">SalarioAnualEsperado($B167, $G167, $D167, BO$1, Hombres!$A$1:$DW$117, Mujeres!$A$1:$DW$117 )</f>
        <v>0</v>
      </c>
      <c r="BP167" s="48" cm="1">
        <f t="array" ref="BP167">SalarioAnualEsperado($B167, $G167, $D167, BP$1, Hombres!$A$1:$DW$117, Mujeres!$A$1:$DW$117 )</f>
        <v>0</v>
      </c>
      <c r="BQ167" s="48" cm="1">
        <f t="array" ref="BQ167">SalarioAnualEsperado($B167, $G167, $D167, BQ$1, Hombres!$A$1:$DW$117, Mujeres!$A$1:$DW$117 )</f>
        <v>0</v>
      </c>
      <c r="BR167" s="48" cm="1">
        <f t="array" ref="BR167">SalarioAnualEsperado($B167, $G167, $D167, BR$1, Hombres!$A$1:$DW$117, Mujeres!$A$1:$DW$117 )</f>
        <v>0</v>
      </c>
      <c r="BS167" s="48" cm="1">
        <f t="array" ref="BS167">SalarioAnualEsperado($B167, $G167, $D167, BS$1, Hombres!$A$1:$DW$117, Mujeres!$A$1:$DW$117 )</f>
        <v>0</v>
      </c>
      <c r="BT167" s="48" cm="1">
        <f t="array" ref="BT167">SalarioAnualEsperado($B167, $G167, $D167, BT$1, Hombres!$A$1:$DW$117, Mujeres!$A$1:$DW$117 )</f>
        <v>0</v>
      </c>
      <c r="BU167" s="48" cm="1">
        <f t="array" ref="BU167">SalarioAnualEsperado($B167, $G167, $D167, BU$1, Hombres!$A$1:$DW$117, Mujeres!$A$1:$DW$117 )</f>
        <v>0</v>
      </c>
      <c r="BV167" s="48" cm="1">
        <f t="array" ref="BV167">SalarioAnualEsperado($B167, $G167, $D167, BV$1, Hombres!$A$1:$DW$117, Mujeres!$A$1:$DW$117 )</f>
        <v>0</v>
      </c>
      <c r="BW167" s="48" cm="1">
        <f t="array" ref="BW167">SalarioAnualEsperado($B167, $G167, $D167, BW$1, Hombres!$A$1:$DW$117, Mujeres!$A$1:$DW$117 )</f>
        <v>0</v>
      </c>
      <c r="BX167" s="48" cm="1">
        <f t="array" ref="BX167">SalarioAnualEsperado($B167, $G167, $D167, BX$1, Hombres!$A$1:$DW$117, Mujeres!$A$1:$DW$117 )</f>
        <v>0</v>
      </c>
      <c r="BY167" s="48" cm="1">
        <f t="array" ref="BY167">SalarioAnualEsperado($B167, $G167, $D167, BY$1, Hombres!$A$1:$DW$117, Mujeres!$A$1:$DW$117 )</f>
        <v>0</v>
      </c>
      <c r="BZ167" s="48" cm="1">
        <f t="array" ref="BZ167">SalarioAnualEsperado($B167, $G167, $D167, BZ$1, Hombres!$A$1:$DW$117, Mujeres!$A$1:$DW$117 )</f>
        <v>0</v>
      </c>
      <c r="CA167" s="48" cm="1">
        <f t="array" ref="CA167">SalarioAnualEsperado($B167, $G167, $D167, CA$1, Hombres!$A$1:$DW$117, Mujeres!$A$1:$DW$117 )</f>
        <v>0</v>
      </c>
      <c r="CB167" s="48" cm="1">
        <f t="array" ref="CB167">SalarioAnualEsperado($B167, $G167, $D167, CB$1, Hombres!$A$1:$DW$117, Mujeres!$A$1:$DW$117 )</f>
        <v>0</v>
      </c>
      <c r="CC167" s="48" cm="1">
        <f t="array" ref="CC167">SalarioAnualEsperado($B167, $G167, $D167, CC$1, Hombres!$A$1:$DW$117, Mujeres!$A$1:$DW$117 )</f>
        <v>0</v>
      </c>
      <c r="CD167" s="48" cm="1">
        <f t="array" ref="CD167">SalarioAnualEsperado($B167, $G167, $D167, CD$1, Hombres!$A$1:$DW$117, Mujeres!$A$1:$DW$117 )</f>
        <v>0</v>
      </c>
      <c r="CE167" s="48" cm="1">
        <f t="array" ref="CE167">SalarioAnualEsperado($B167, $G167, $D167, CE$1, Hombres!$A$1:$DW$117, Mujeres!$A$1:$DW$117 )</f>
        <v>0</v>
      </c>
      <c r="CF167" s="48" cm="1">
        <f t="array" ref="CF167">SalarioAnualEsperado($B167, $G167, $D167, CF$1, Hombres!$A$1:$DW$117, Mujeres!$A$1:$DW$117 )</f>
        <v>0</v>
      </c>
      <c r="CG167" s="48" cm="1">
        <f t="array" ref="CG167">SalarioAnualEsperado($B167, $G167, $D167, CG$1, Hombres!$A$1:$DW$117, Mujeres!$A$1:$DW$117 )</f>
        <v>0</v>
      </c>
      <c r="CH167" s="48" cm="1">
        <f t="array" ref="CH167">SalarioAnualEsperado($B167, $G167, $D167, CH$1, Hombres!$A$1:$DW$117, Mujeres!$A$1:$DW$117 )</f>
        <v>0</v>
      </c>
      <c r="CI167" s="48" cm="1">
        <f t="array" ref="CI167">SalarioAnualEsperado($B167, $G167, $D167, CI$1, Hombres!$A$1:$DW$117, Mujeres!$A$1:$DW$117 )</f>
        <v>0</v>
      </c>
      <c r="CJ167" s="48" cm="1">
        <f t="array" ref="CJ167">SalarioAnualEsperado($B167, $G167, $D167, CJ$1, Hombres!$A$1:$DW$117, Mujeres!$A$1:$DW$117 )</f>
        <v>0</v>
      </c>
      <c r="CK167" s="48" cm="1">
        <f t="array" ref="CK167">SalarioAnualEsperado($B167, $G167, $D167, CK$1, Hombres!$A$1:$DW$117, Mujeres!$A$1:$DW$117 )</f>
        <v>0</v>
      </c>
      <c r="CL167" s="48" cm="1">
        <f t="array" ref="CL167">SalarioAnualEsperado($B167, $G167, $D167, CL$1, Hombres!$A$1:$DW$117, Mujeres!$A$1:$DW$117 )</f>
        <v>0</v>
      </c>
      <c r="CM167" s="48" cm="1">
        <f t="array" ref="CM167">SalarioAnualEsperado($B167, $G167, $D167, CM$1, Hombres!$A$1:$DW$117, Mujeres!$A$1:$DW$117 )</f>
        <v>0</v>
      </c>
      <c r="CN167" s="48" cm="1">
        <f t="array" ref="CN167">SalarioAnualEsperado($B167, $G167, $D167, CN$1, Hombres!$A$1:$DW$117, Mujeres!$A$1:$DW$117 )</f>
        <v>0</v>
      </c>
      <c r="CO167" s="48" cm="1">
        <f t="array" ref="CO167">SalarioAnualEsperado($B167, $G167, $D167, CO$1, Hombres!$A$1:$DW$117, Mujeres!$A$1:$DW$117 )</f>
        <v>0</v>
      </c>
      <c r="CP167" s="48" cm="1">
        <f t="array" ref="CP167">SalarioAnualEsperado($B167, $G167, $D167, CP$1, Hombres!$A$1:$DW$117, Mujeres!$A$1:$DW$117 )</f>
        <v>0</v>
      </c>
      <c r="CQ167" s="48" cm="1">
        <f t="array" ref="CQ167">SalarioAnualEsperado($B167, $G167, $D167, CQ$1, Hombres!$A$1:$DW$117, Mujeres!$A$1:$DW$117 )</f>
        <v>0</v>
      </c>
      <c r="CR167" s="48" cm="1">
        <f t="array" ref="CR167">SalarioAnualEsperado($B167, $G167, $D167, CR$1, Hombres!$A$1:$DW$117, Mujeres!$A$1:$DW$117 )</f>
        <v>0</v>
      </c>
      <c r="CS167" s="48" cm="1">
        <f t="array" ref="CS167">SalarioAnualEsperado($B167, $G167, $D167, CS$1, Hombres!$A$1:$DW$117, Mujeres!$A$1:$DW$117 )</f>
        <v>0</v>
      </c>
      <c r="CT167" s="48" cm="1">
        <f t="array" ref="CT167">SalarioAnualEsperado($B167, $G167, $D167, CT$1, Hombres!$A$1:$DW$117, Mujeres!$A$1:$DW$117 )</f>
        <v>0</v>
      </c>
      <c r="CU167" s="48" cm="1">
        <f t="array" ref="CU167">SalarioAnualEsperado($B167, $G167, $D167, CU$1, Hombres!$A$1:$DW$117, Mujeres!$A$1:$DW$117 )</f>
        <v>0</v>
      </c>
      <c r="CV167" s="48" cm="1">
        <f t="array" ref="CV167">SalarioAnualEsperado($B167, $G167, $D167, CV$1, Hombres!$A$1:$DW$117, Mujeres!$A$1:$DW$117 )</f>
        <v>0</v>
      </c>
      <c r="CW167" s="48" cm="1">
        <f t="array" ref="CW167">SalarioAnualEsperado($B167, $G167, $D167, CW$1, Hombres!$A$1:$DW$117, Mujeres!$A$1:$DW$117 )</f>
        <v>0</v>
      </c>
      <c r="CX167" s="48" cm="1">
        <f t="array" ref="CX167">SalarioAnualEsperado($B167, $G167, $D167, CX$1, Hombres!$A$1:$DW$117, Mujeres!$A$1:$DW$117 )</f>
        <v>0</v>
      </c>
      <c r="CY167" s="48" cm="1">
        <f t="array" ref="CY167">SalarioAnualEsperado($B167, $G167, $D167, CY$1, Hombres!$A$1:$DW$117, Mujeres!$A$1:$DW$117 )</f>
        <v>0</v>
      </c>
      <c r="CZ167" s="48" cm="1">
        <f t="array" ref="CZ167">SalarioAnualEsperado($B167, $G167, $D167, CZ$1, Hombres!$A$1:$DW$117, Mujeres!$A$1:$DW$117 )</f>
        <v>0</v>
      </c>
      <c r="DA167" s="48" cm="1">
        <f t="array" ref="DA167">SalarioAnualEsperado($B167, $G167, $D167, DA$1, Hombres!$A$1:$DW$117, Mujeres!$A$1:$DW$117 )</f>
        <v>0</v>
      </c>
      <c r="DB167" s="48" cm="1">
        <f t="array" ref="DB167">SalarioAnualEsperado($B167, $G167, $D167, DB$1, Hombres!$A$1:$DW$117, Mujeres!$A$1:$DW$117 )</f>
        <v>0</v>
      </c>
      <c r="DC167" s="48" cm="1">
        <f t="array" ref="DC167">SalarioAnualEsperado($B167, $G167, $D167, DC$1, Hombres!$A$1:$DW$117, Mujeres!$A$1:$DW$117 )</f>
        <v>0</v>
      </c>
    </row>
    <row r="168" spans="1:107" x14ac:dyDescent="0.3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8" cm="1">
        <f t="array" ref="L168">SalarioAnualEsperado($B168, $G168, $D168, L$1, Hombres!$A$1:$DW$117, Mujeres!$A$1:$DW$117 )</f>
        <v>5266450.8</v>
      </c>
      <c r="M168" s="48" cm="1">
        <f t="array" ref="M168">SalarioAnualEsperado($B168, $G168, $D168, M$1, Hombres!$A$1:$DW$117, Mujeres!$A$1:$DW$117 )</f>
        <v>5525561.1302703563</v>
      </c>
      <c r="N168" s="48" cm="1">
        <f t="array" ref="N168">SalarioAnualEsperado($B168, $G168, $D168, N$1, Hombres!$A$1:$DW$117, Mujeres!$A$1:$DW$117 )</f>
        <v>5797396.5149568804</v>
      </c>
      <c r="O168" s="48" cm="1">
        <f t="array" ref="O168">SalarioAnualEsperado($B168, $G168, $D168, O$1, Hombres!$A$1:$DW$117, Mujeres!$A$1:$DW$117 )</f>
        <v>6082475.3744277749</v>
      </c>
      <c r="P168" s="48" cm="1">
        <f t="array" ref="P168">SalarioAnualEsperado($B168, $G168, $D168, P$1, Hombres!$A$1:$DW$117, Mujeres!$A$1:$DW$117 )</f>
        <v>6381328.4803134734</v>
      </c>
      <c r="Q168" s="48" cm="1">
        <f t="array" ref="Q168">SalarioAnualEsperado($B168, $G168, $D168, Q$1, Hombres!$A$1:$DW$117, Mujeres!$A$1:$DW$117 )</f>
        <v>6694506.5995844994</v>
      </c>
      <c r="R168" s="48" cm="1">
        <f t="array" ref="R168">SalarioAnualEsperado($B168, $G168, $D168, R$1, Hombres!$A$1:$DW$117, Mujeres!$A$1:$DW$117 )</f>
        <v>7022581.3053210098</v>
      </c>
      <c r="S168" s="48" cm="1">
        <f t="array" ref="S168">SalarioAnualEsperado($B168, $G168, $D168, S$1, Hombres!$A$1:$DW$117, Mujeres!$A$1:$DW$117 )</f>
        <v>7366112.6009677332</v>
      </c>
      <c r="T168" s="48" cm="1">
        <f t="array" ref="T168">SalarioAnualEsperado($B168, $G168, $D168, T$1, Hombres!$A$1:$DW$117, Mujeres!$A$1:$DW$117 )</f>
        <v>7725662.5270543732</v>
      </c>
      <c r="U168" s="48" cm="1">
        <f t="array" ref="U168">SalarioAnualEsperado($B168, $G168, $D168, U$1, Hombres!$A$1:$DW$117, Mujeres!$A$1:$DW$117 )</f>
        <v>8101916.0122805163</v>
      </c>
      <c r="V168" s="48" cm="1">
        <f t="array" ref="V168">SalarioAnualEsperado($B168, $G168, $D168, V$1, Hombres!$A$1:$DW$117, Mujeres!$A$1:$DW$117 )</f>
        <v>8495754.8798601143</v>
      </c>
      <c r="W168" s="48" cm="1">
        <f t="array" ref="W168">SalarioAnualEsperado($B168, $G168, $D168, W$1, Hombres!$A$1:$DW$117, Mujeres!$A$1:$DW$117 )</f>
        <v>8908152.9627426062</v>
      </c>
      <c r="X168" s="48" cm="1">
        <f t="array" ref="X168">SalarioAnualEsperado($B168, $G168, $D168, X$1, Hombres!$A$1:$DW$117, Mujeres!$A$1:$DW$117 )</f>
        <v>9340004.2571042161</v>
      </c>
      <c r="Y168" s="48" cm="1">
        <f t="array" ref="Y168">SalarioAnualEsperado($B168, $G168, $D168, Y$1, Hombres!$A$1:$DW$117, Mujeres!$A$1:$DW$117 )</f>
        <v>9791832.2365948372</v>
      </c>
      <c r="Z168" s="48" cm="1">
        <f t="array" ref="Z168">SalarioAnualEsperado($B168, $G168, $D168, Z$1, Hombres!$A$1:$DW$117, Mujeres!$A$1:$DW$117 )</f>
        <v>10264138.122915534</v>
      </c>
      <c r="AA168" s="48" cm="1">
        <f t="array" ref="AA168">SalarioAnualEsperado($B168, $G168, $D168, AA$1, Hombres!$A$1:$DW$117, Mujeres!$A$1:$DW$117 )</f>
        <v>10757503.406617433</v>
      </c>
      <c r="AB168" s="48" cm="1">
        <f t="array" ref="AB168">SalarioAnualEsperado($B168, $G168, $D168, AB$1, Hombres!$A$1:$DW$117, Mujeres!$A$1:$DW$117 )</f>
        <v>11272616.710299769</v>
      </c>
      <c r="AC168" s="48" cm="1">
        <f t="array" ref="AC168">SalarioAnualEsperado($B168, $G168, $D168, AC$1, Hombres!$A$1:$DW$117, Mujeres!$A$1:$DW$117 )</f>
        <v>11810201.237845615</v>
      </c>
      <c r="AD168" s="48" cm="1">
        <f t="array" ref="AD168">SalarioAnualEsperado($B168, $G168, $D168, AD$1, Hombres!$A$1:$DW$117, Mujeres!$A$1:$DW$117 )</f>
        <v>12370989.689432746</v>
      </c>
      <c r="AE168" s="48" cm="1">
        <f t="array" ref="AE168">SalarioAnualEsperado($B168, $G168, $D168, AE$1, Hombres!$A$1:$DW$117, Mujeres!$A$1:$DW$117 )</f>
        <v>12955945.955771476</v>
      </c>
      <c r="AF168" s="48" cm="1">
        <f t="array" ref="AF168">SalarioAnualEsperado($B168, $G168, $D168, AF$1, Hombres!$A$1:$DW$117, Mujeres!$A$1:$DW$117 )</f>
        <v>13566273.500371749</v>
      </c>
      <c r="AG168" s="48" cm="1">
        <f t="array" ref="AG168">SalarioAnualEsperado($B168, $G168, $D168, AG$1, Hombres!$A$1:$DW$117, Mujeres!$A$1:$DW$117 )</f>
        <v>14202792.510658056</v>
      </c>
      <c r="AH168" s="48" cm="1">
        <f t="array" ref="AH168">SalarioAnualEsperado($B168, $G168, $D168, AH$1, Hombres!$A$1:$DW$117, Mujeres!$A$1:$DW$117 )</f>
        <v>14865999.720751561</v>
      </c>
      <c r="AI168" s="48" cm="1">
        <f t="array" ref="AI168">SalarioAnualEsperado($B168, $G168, $D168, AI$1, Hombres!$A$1:$DW$117, Mujeres!$A$1:$DW$117 )</f>
        <v>15555666.776476637</v>
      </c>
      <c r="AJ168" s="48" cm="1">
        <f t="array" ref="AJ168">SalarioAnualEsperado($B168, $G168, $D168, AJ$1, Hombres!$A$1:$DW$117, Mujeres!$A$1:$DW$117 )</f>
        <v>16271207.026404105</v>
      </c>
      <c r="AK168" s="48" cm="1">
        <f t="array" ref="AK168">SalarioAnualEsperado($B168, $G168, $D168, AK$1, Hombres!$A$1:$DW$117, Mujeres!$A$1:$DW$117 )</f>
        <v>17011973.778265845</v>
      </c>
      <c r="AL168" s="48" cm="1">
        <f t="array" ref="AL168">SalarioAnualEsperado($B168, $G168, $D168, AL$1, Hombres!$A$1:$DW$117, Mujeres!$A$1:$DW$117 )</f>
        <v>17778073.579351045</v>
      </c>
      <c r="AM168" s="48" cm="1">
        <f t="array" ref="AM168">SalarioAnualEsperado($B168, $G168, $D168, AM$1, Hombres!$A$1:$DW$117, Mujeres!$A$1:$DW$117 )</f>
        <v>18570081.417844515</v>
      </c>
      <c r="AN168" s="48" cm="1">
        <f t="array" ref="AN168">SalarioAnualEsperado($B168, $G168, $D168, AN$1, Hombres!$A$1:$DW$117, Mujeres!$A$1:$DW$117 )</f>
        <v>19388359.473548874</v>
      </c>
      <c r="AO168" s="48" cm="1">
        <f t="array" ref="AO168">SalarioAnualEsperado($B168, $G168, $D168, AO$1, Hombres!$A$1:$DW$117, Mujeres!$A$1:$DW$117 )</f>
        <v>20233359.096546572</v>
      </c>
      <c r="AP168" s="48" cm="1">
        <f t="array" ref="AP168">SalarioAnualEsperado($B168, $G168, $D168, AP$1, Hombres!$A$1:$DW$117, Mujeres!$A$1:$DW$117 )</f>
        <v>21105454.665475849</v>
      </c>
      <c r="AQ168" s="48" cm="1">
        <f t="array" ref="AQ168">SalarioAnualEsperado($B168, $G168, $D168, AQ$1, Hombres!$A$1:$DW$117, Mujeres!$A$1:$DW$117 )</f>
        <v>22003934.968019754</v>
      </c>
      <c r="AR168" s="48" cm="1">
        <f t="array" ref="AR168">SalarioAnualEsperado($B168, $G168, $D168, AR$1, Hombres!$A$1:$DW$117, Mujeres!$A$1:$DW$117 )</f>
        <v>0</v>
      </c>
      <c r="AS168" s="48" cm="1">
        <f t="array" ref="AS168">SalarioAnualEsperado($B168, $G168, $D168, AS$1, Hombres!$A$1:$DW$117, Mujeres!$A$1:$DW$117 )</f>
        <v>0</v>
      </c>
      <c r="AT168" s="48" cm="1">
        <f t="array" ref="AT168">SalarioAnualEsperado($B168, $G168, $D168, AT$1, Hombres!$A$1:$DW$117, Mujeres!$A$1:$DW$117 )</f>
        <v>0</v>
      </c>
      <c r="AU168" s="48" cm="1">
        <f t="array" ref="AU168">SalarioAnualEsperado($B168, $G168, $D168, AU$1, Hombres!$A$1:$DW$117, Mujeres!$A$1:$DW$117 )</f>
        <v>0</v>
      </c>
      <c r="AV168" s="48" cm="1">
        <f t="array" ref="AV168">SalarioAnualEsperado($B168, $G168, $D168, AV$1, Hombres!$A$1:$DW$117, Mujeres!$A$1:$DW$117 )</f>
        <v>0</v>
      </c>
      <c r="AW168" s="48" cm="1">
        <f t="array" ref="AW168">SalarioAnualEsperado($B168, $G168, $D168, AW$1, Hombres!$A$1:$DW$117, Mujeres!$A$1:$DW$117 )</f>
        <v>0</v>
      </c>
      <c r="AX168" s="48" cm="1">
        <f t="array" ref="AX168">SalarioAnualEsperado($B168, $G168, $D168, AX$1, Hombres!$A$1:$DW$117, Mujeres!$A$1:$DW$117 )</f>
        <v>0</v>
      </c>
      <c r="AY168" s="48" cm="1">
        <f t="array" ref="AY168">SalarioAnualEsperado($B168, $G168, $D168, AY$1, Hombres!$A$1:$DW$117, Mujeres!$A$1:$DW$117 )</f>
        <v>0</v>
      </c>
      <c r="AZ168" s="48" cm="1">
        <f t="array" ref="AZ168">SalarioAnualEsperado($B168, $G168, $D168, AZ$1, Hombres!$A$1:$DW$117, Mujeres!$A$1:$DW$117 )</f>
        <v>0</v>
      </c>
      <c r="BA168" s="48" cm="1">
        <f t="array" ref="BA168">SalarioAnualEsperado($B168, $G168, $D168, BA$1, Hombres!$A$1:$DW$117, Mujeres!$A$1:$DW$117 )</f>
        <v>0</v>
      </c>
      <c r="BB168" s="48" cm="1">
        <f t="array" ref="BB168">SalarioAnualEsperado($B168, $G168, $D168, BB$1, Hombres!$A$1:$DW$117, Mujeres!$A$1:$DW$117 )</f>
        <v>0</v>
      </c>
      <c r="BC168" s="48" cm="1">
        <f t="array" ref="BC168">SalarioAnualEsperado($B168, $G168, $D168, BC$1, Hombres!$A$1:$DW$117, Mujeres!$A$1:$DW$117 )</f>
        <v>0</v>
      </c>
      <c r="BD168" s="48" cm="1">
        <f t="array" ref="BD168">SalarioAnualEsperado($B168, $G168, $D168, BD$1, Hombres!$A$1:$DW$117, Mujeres!$A$1:$DW$117 )</f>
        <v>0</v>
      </c>
      <c r="BE168" s="48" cm="1">
        <f t="array" ref="BE168">SalarioAnualEsperado($B168, $G168, $D168, BE$1, Hombres!$A$1:$DW$117, Mujeres!$A$1:$DW$117 )</f>
        <v>0</v>
      </c>
      <c r="BF168" s="48" cm="1">
        <f t="array" ref="BF168">SalarioAnualEsperado($B168, $G168, $D168, BF$1, Hombres!$A$1:$DW$117, Mujeres!$A$1:$DW$117 )</f>
        <v>0</v>
      </c>
      <c r="BG168" s="48" cm="1">
        <f t="array" ref="BG168">SalarioAnualEsperado($B168, $G168, $D168, BG$1, Hombres!$A$1:$DW$117, Mujeres!$A$1:$DW$117 )</f>
        <v>0</v>
      </c>
      <c r="BH168" s="48" cm="1">
        <f t="array" ref="BH168">SalarioAnualEsperado($B168, $G168, $D168, BH$1, Hombres!$A$1:$DW$117, Mujeres!$A$1:$DW$117 )</f>
        <v>0</v>
      </c>
      <c r="BI168" s="48" cm="1">
        <f t="array" ref="BI168">SalarioAnualEsperado($B168, $G168, $D168, BI$1, Hombres!$A$1:$DW$117, Mujeres!$A$1:$DW$117 )</f>
        <v>0</v>
      </c>
      <c r="BJ168" s="48" cm="1">
        <f t="array" ref="BJ168">SalarioAnualEsperado($B168, $G168, $D168, BJ$1, Hombres!$A$1:$DW$117, Mujeres!$A$1:$DW$117 )</f>
        <v>0</v>
      </c>
      <c r="BK168" s="48" cm="1">
        <f t="array" ref="BK168">SalarioAnualEsperado($B168, $G168, $D168, BK$1, Hombres!$A$1:$DW$117, Mujeres!$A$1:$DW$117 )</f>
        <v>0</v>
      </c>
      <c r="BL168" s="48" cm="1">
        <f t="array" ref="BL168">SalarioAnualEsperado($B168, $G168, $D168, BL$1, Hombres!$A$1:$DW$117, Mujeres!$A$1:$DW$117 )</f>
        <v>0</v>
      </c>
      <c r="BM168" s="48" cm="1">
        <f t="array" ref="BM168">SalarioAnualEsperado($B168, $G168, $D168, BM$1, Hombres!$A$1:$DW$117, Mujeres!$A$1:$DW$117 )</f>
        <v>0</v>
      </c>
      <c r="BN168" s="48" cm="1">
        <f t="array" ref="BN168">SalarioAnualEsperado($B168, $G168, $D168, BN$1, Hombres!$A$1:$DW$117, Mujeres!$A$1:$DW$117 )</f>
        <v>0</v>
      </c>
      <c r="BO168" s="48" cm="1">
        <f t="array" ref="BO168">SalarioAnualEsperado($B168, $G168, $D168, BO$1, Hombres!$A$1:$DW$117, Mujeres!$A$1:$DW$117 )</f>
        <v>0</v>
      </c>
      <c r="BP168" s="48" cm="1">
        <f t="array" ref="BP168">SalarioAnualEsperado($B168, $G168, $D168, BP$1, Hombres!$A$1:$DW$117, Mujeres!$A$1:$DW$117 )</f>
        <v>0</v>
      </c>
      <c r="BQ168" s="48" cm="1">
        <f t="array" ref="BQ168">SalarioAnualEsperado($B168, $G168, $D168, BQ$1, Hombres!$A$1:$DW$117, Mujeres!$A$1:$DW$117 )</f>
        <v>0</v>
      </c>
      <c r="BR168" s="48" cm="1">
        <f t="array" ref="BR168">SalarioAnualEsperado($B168, $G168, $D168, BR$1, Hombres!$A$1:$DW$117, Mujeres!$A$1:$DW$117 )</f>
        <v>0</v>
      </c>
      <c r="BS168" s="48" cm="1">
        <f t="array" ref="BS168">SalarioAnualEsperado($B168, $G168, $D168, BS$1, Hombres!$A$1:$DW$117, Mujeres!$A$1:$DW$117 )</f>
        <v>0</v>
      </c>
      <c r="BT168" s="48" cm="1">
        <f t="array" ref="BT168">SalarioAnualEsperado($B168, $G168, $D168, BT$1, Hombres!$A$1:$DW$117, Mujeres!$A$1:$DW$117 )</f>
        <v>0</v>
      </c>
      <c r="BU168" s="48" cm="1">
        <f t="array" ref="BU168">SalarioAnualEsperado($B168, $G168, $D168, BU$1, Hombres!$A$1:$DW$117, Mujeres!$A$1:$DW$117 )</f>
        <v>0</v>
      </c>
      <c r="BV168" s="48" cm="1">
        <f t="array" ref="BV168">SalarioAnualEsperado($B168, $G168, $D168, BV$1, Hombres!$A$1:$DW$117, Mujeres!$A$1:$DW$117 )</f>
        <v>0</v>
      </c>
      <c r="BW168" s="48" cm="1">
        <f t="array" ref="BW168">SalarioAnualEsperado($B168, $G168, $D168, BW$1, Hombres!$A$1:$DW$117, Mujeres!$A$1:$DW$117 )</f>
        <v>0</v>
      </c>
      <c r="BX168" s="48" cm="1">
        <f t="array" ref="BX168">SalarioAnualEsperado($B168, $G168, $D168, BX$1, Hombres!$A$1:$DW$117, Mujeres!$A$1:$DW$117 )</f>
        <v>0</v>
      </c>
      <c r="BY168" s="48" cm="1">
        <f t="array" ref="BY168">SalarioAnualEsperado($B168, $G168, $D168, BY$1, Hombres!$A$1:$DW$117, Mujeres!$A$1:$DW$117 )</f>
        <v>0</v>
      </c>
      <c r="BZ168" s="48" cm="1">
        <f t="array" ref="BZ168">SalarioAnualEsperado($B168, $G168, $D168, BZ$1, Hombres!$A$1:$DW$117, Mujeres!$A$1:$DW$117 )</f>
        <v>0</v>
      </c>
      <c r="CA168" s="48" cm="1">
        <f t="array" ref="CA168">SalarioAnualEsperado($B168, $G168, $D168, CA$1, Hombres!$A$1:$DW$117, Mujeres!$A$1:$DW$117 )</f>
        <v>0</v>
      </c>
      <c r="CB168" s="48" cm="1">
        <f t="array" ref="CB168">SalarioAnualEsperado($B168, $G168, $D168, CB$1, Hombres!$A$1:$DW$117, Mujeres!$A$1:$DW$117 )</f>
        <v>0</v>
      </c>
      <c r="CC168" s="48" cm="1">
        <f t="array" ref="CC168">SalarioAnualEsperado($B168, $G168, $D168, CC$1, Hombres!$A$1:$DW$117, Mujeres!$A$1:$DW$117 )</f>
        <v>0</v>
      </c>
      <c r="CD168" s="48" cm="1">
        <f t="array" ref="CD168">SalarioAnualEsperado($B168, $G168, $D168, CD$1, Hombres!$A$1:$DW$117, Mujeres!$A$1:$DW$117 )</f>
        <v>0</v>
      </c>
      <c r="CE168" s="48" cm="1">
        <f t="array" ref="CE168">SalarioAnualEsperado($B168, $G168, $D168, CE$1, Hombres!$A$1:$DW$117, Mujeres!$A$1:$DW$117 )</f>
        <v>0</v>
      </c>
      <c r="CF168" s="48" cm="1">
        <f t="array" ref="CF168">SalarioAnualEsperado($B168, $G168, $D168, CF$1, Hombres!$A$1:$DW$117, Mujeres!$A$1:$DW$117 )</f>
        <v>0</v>
      </c>
      <c r="CG168" s="48" cm="1">
        <f t="array" ref="CG168">SalarioAnualEsperado($B168, $G168, $D168, CG$1, Hombres!$A$1:$DW$117, Mujeres!$A$1:$DW$117 )</f>
        <v>0</v>
      </c>
      <c r="CH168" s="48" cm="1">
        <f t="array" ref="CH168">SalarioAnualEsperado($B168, $G168, $D168, CH$1, Hombres!$A$1:$DW$117, Mujeres!$A$1:$DW$117 )</f>
        <v>0</v>
      </c>
      <c r="CI168" s="48" cm="1">
        <f t="array" ref="CI168">SalarioAnualEsperado($B168, $G168, $D168, CI$1, Hombres!$A$1:$DW$117, Mujeres!$A$1:$DW$117 )</f>
        <v>0</v>
      </c>
      <c r="CJ168" s="48" cm="1">
        <f t="array" ref="CJ168">SalarioAnualEsperado($B168, $G168, $D168, CJ$1, Hombres!$A$1:$DW$117, Mujeres!$A$1:$DW$117 )</f>
        <v>0</v>
      </c>
      <c r="CK168" s="48" cm="1">
        <f t="array" ref="CK168">SalarioAnualEsperado($B168, $G168, $D168, CK$1, Hombres!$A$1:$DW$117, Mujeres!$A$1:$DW$117 )</f>
        <v>0</v>
      </c>
      <c r="CL168" s="48" cm="1">
        <f t="array" ref="CL168">SalarioAnualEsperado($B168, $G168, $D168, CL$1, Hombres!$A$1:$DW$117, Mujeres!$A$1:$DW$117 )</f>
        <v>0</v>
      </c>
      <c r="CM168" s="48" cm="1">
        <f t="array" ref="CM168">SalarioAnualEsperado($B168, $G168, $D168, CM$1, Hombres!$A$1:$DW$117, Mujeres!$A$1:$DW$117 )</f>
        <v>0</v>
      </c>
      <c r="CN168" s="48" cm="1">
        <f t="array" ref="CN168">SalarioAnualEsperado($B168, $G168, $D168, CN$1, Hombres!$A$1:$DW$117, Mujeres!$A$1:$DW$117 )</f>
        <v>0</v>
      </c>
      <c r="CO168" s="48" cm="1">
        <f t="array" ref="CO168">SalarioAnualEsperado($B168, $G168, $D168, CO$1, Hombres!$A$1:$DW$117, Mujeres!$A$1:$DW$117 )</f>
        <v>0</v>
      </c>
      <c r="CP168" s="48" cm="1">
        <f t="array" ref="CP168">SalarioAnualEsperado($B168, $G168, $D168, CP$1, Hombres!$A$1:$DW$117, Mujeres!$A$1:$DW$117 )</f>
        <v>0</v>
      </c>
      <c r="CQ168" s="48" cm="1">
        <f t="array" ref="CQ168">SalarioAnualEsperado($B168, $G168, $D168, CQ$1, Hombres!$A$1:$DW$117, Mujeres!$A$1:$DW$117 )</f>
        <v>0</v>
      </c>
      <c r="CR168" s="48" cm="1">
        <f t="array" ref="CR168">SalarioAnualEsperado($B168, $G168, $D168, CR$1, Hombres!$A$1:$DW$117, Mujeres!$A$1:$DW$117 )</f>
        <v>0</v>
      </c>
      <c r="CS168" s="48" cm="1">
        <f t="array" ref="CS168">SalarioAnualEsperado($B168, $G168, $D168, CS$1, Hombres!$A$1:$DW$117, Mujeres!$A$1:$DW$117 )</f>
        <v>0</v>
      </c>
      <c r="CT168" s="48" cm="1">
        <f t="array" ref="CT168">SalarioAnualEsperado($B168, $G168, $D168, CT$1, Hombres!$A$1:$DW$117, Mujeres!$A$1:$DW$117 )</f>
        <v>0</v>
      </c>
      <c r="CU168" s="48" cm="1">
        <f t="array" ref="CU168">SalarioAnualEsperado($B168, $G168, $D168, CU$1, Hombres!$A$1:$DW$117, Mujeres!$A$1:$DW$117 )</f>
        <v>0</v>
      </c>
      <c r="CV168" s="48" cm="1">
        <f t="array" ref="CV168">SalarioAnualEsperado($B168, $G168, $D168, CV$1, Hombres!$A$1:$DW$117, Mujeres!$A$1:$DW$117 )</f>
        <v>0</v>
      </c>
      <c r="CW168" s="48" cm="1">
        <f t="array" ref="CW168">SalarioAnualEsperado($B168, $G168, $D168, CW$1, Hombres!$A$1:$DW$117, Mujeres!$A$1:$DW$117 )</f>
        <v>0</v>
      </c>
      <c r="CX168" s="48" cm="1">
        <f t="array" ref="CX168">SalarioAnualEsperado($B168, $G168, $D168, CX$1, Hombres!$A$1:$DW$117, Mujeres!$A$1:$DW$117 )</f>
        <v>0</v>
      </c>
      <c r="CY168" s="48" cm="1">
        <f t="array" ref="CY168">SalarioAnualEsperado($B168, $G168, $D168, CY$1, Hombres!$A$1:$DW$117, Mujeres!$A$1:$DW$117 )</f>
        <v>0</v>
      </c>
      <c r="CZ168" s="48" cm="1">
        <f t="array" ref="CZ168">SalarioAnualEsperado($B168, $G168, $D168, CZ$1, Hombres!$A$1:$DW$117, Mujeres!$A$1:$DW$117 )</f>
        <v>0</v>
      </c>
      <c r="DA168" s="48" cm="1">
        <f t="array" ref="DA168">SalarioAnualEsperado($B168, $G168, $D168, DA$1, Hombres!$A$1:$DW$117, Mujeres!$A$1:$DW$117 )</f>
        <v>0</v>
      </c>
      <c r="DB168" s="48" cm="1">
        <f t="array" ref="DB168">SalarioAnualEsperado($B168, $G168, $D168, DB$1, Hombres!$A$1:$DW$117, Mujeres!$A$1:$DW$117 )</f>
        <v>0</v>
      </c>
      <c r="DC168" s="48" cm="1">
        <f t="array" ref="DC168">SalarioAnualEsperado($B168, $G168, $D168, DC$1, Hombres!$A$1:$DW$117, Mujeres!$A$1:$DW$117 )</f>
        <v>0</v>
      </c>
    </row>
    <row r="169" spans="1:107" x14ac:dyDescent="0.3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8" cm="1">
        <f t="array" ref="L169">SalarioAnualEsperado($B169, $G169, $D169, L$1, Hombres!$A$1:$DW$117, Mujeres!$A$1:$DW$117 )</f>
        <v>17273958.650000002</v>
      </c>
      <c r="M169" s="48" cm="1">
        <f t="array" ref="M169">SalarioAnualEsperado($B169, $G169, $D169, M$1, Hombres!$A$1:$DW$117, Mujeres!$A$1:$DW$117 )</f>
        <v>18140952.303526979</v>
      </c>
      <c r="N169" s="48" cm="1">
        <f t="array" ref="N169">SalarioAnualEsperado($B169, $G169, $D169, N$1, Hombres!$A$1:$DW$117, Mujeres!$A$1:$DW$117 )</f>
        <v>19051121.806432631</v>
      </c>
      <c r="O169" s="48" cm="1">
        <f t="array" ref="O169">SalarioAnualEsperado($B169, $G169, $D169, O$1, Hombres!$A$1:$DW$117, Mujeres!$A$1:$DW$117 )</f>
        <v>20006572.126033086</v>
      </c>
      <c r="P169" s="48" cm="1">
        <f t="array" ref="P169">SalarioAnualEsperado($B169, $G169, $D169, P$1, Hombres!$A$1:$DW$117, Mujeres!$A$1:$DW$117 )</f>
        <v>21009555.466810655</v>
      </c>
      <c r="Q169" s="48" cm="1">
        <f t="array" ref="Q169">SalarioAnualEsperado($B169, $G169, $D169, Q$1, Hombres!$A$1:$DW$117, Mujeres!$A$1:$DW$117 )</f>
        <v>22062419.341586571</v>
      </c>
      <c r="R169" s="48" cm="1">
        <f t="array" ref="R169">SalarioAnualEsperado($B169, $G169, $D169, R$1, Hombres!$A$1:$DW$117, Mujeres!$A$1:$DW$117 )</f>
        <v>23167503.602768257</v>
      </c>
      <c r="S169" s="48" cm="1">
        <f t="array" ref="S169">SalarioAnualEsperado($B169, $G169, $D169, S$1, Hombres!$A$1:$DW$117, Mujeres!$A$1:$DW$117 )</f>
        <v>24327324.620008159</v>
      </c>
      <c r="T169" s="48" cm="1">
        <f t="array" ref="T169">SalarioAnualEsperado($B169, $G169, $D169, T$1, Hombres!$A$1:$DW$117, Mujeres!$A$1:$DW$117 )</f>
        <v>25544536.887242343</v>
      </c>
      <c r="U169" s="48" cm="1">
        <f t="array" ref="U169">SalarioAnualEsperado($B169, $G169, $D169, U$1, Hombres!$A$1:$DW$117, Mujeres!$A$1:$DW$117 )</f>
        <v>26821932.865048531</v>
      </c>
      <c r="V169" s="48" cm="1">
        <f t="array" ref="V169">SalarioAnualEsperado($B169, $G169, $D169, V$1, Hombres!$A$1:$DW$117, Mujeres!$A$1:$DW$117 )</f>
        <v>28162392.722891983</v>
      </c>
      <c r="W169" s="48" cm="1">
        <f t="array" ref="W169">SalarioAnualEsperado($B169, $G169, $D169, W$1, Hombres!$A$1:$DW$117, Mujeres!$A$1:$DW$117 )</f>
        <v>29568891.034879833</v>
      </c>
      <c r="X169" s="48" cm="1">
        <f t="array" ref="X169">SalarioAnualEsperado($B169, $G169, $D169, X$1, Hombres!$A$1:$DW$117, Mujeres!$A$1:$DW$117 )</f>
        <v>31044518.053338271</v>
      </c>
      <c r="Y169" s="48" cm="1">
        <f t="array" ref="Y169">SalarioAnualEsperado($B169, $G169, $D169, Y$1, Hombres!$A$1:$DW$117, Mujeres!$A$1:$DW$117 )</f>
        <v>32592340.953609332</v>
      </c>
      <c r="Z169" s="48" cm="1">
        <f t="array" ref="Z169">SalarioAnualEsperado($B169, $G169, $D169, Z$1, Hombres!$A$1:$DW$117, Mujeres!$A$1:$DW$117 )</f>
        <v>34215346.041317202</v>
      </c>
      <c r="AA169" s="48" cm="1">
        <f t="array" ref="AA169">SalarioAnualEsperado($B169, $G169, $D169, AA$1, Hombres!$A$1:$DW$117, Mujeres!$A$1:$DW$117 )</f>
        <v>35916821.216347538</v>
      </c>
      <c r="AB169" s="48" cm="1">
        <f t="array" ref="AB169">SalarioAnualEsperado($B169, $G169, $D169, AB$1, Hombres!$A$1:$DW$117, Mujeres!$A$1:$DW$117 )</f>
        <v>37700281.766131714</v>
      </c>
      <c r="AC169" s="48" cm="1">
        <f t="array" ref="AC169">SalarioAnualEsperado($B169, $G169, $D169, AC$1, Hombres!$A$1:$DW$117, Mujeres!$A$1:$DW$117 )</f>
        <v>39569682.502160497</v>
      </c>
      <c r="AD169" s="48" cm="1">
        <f t="array" ref="AD169">SalarioAnualEsperado($B169, $G169, $D169, AD$1, Hombres!$A$1:$DW$117, Mujeres!$A$1:$DW$117 )</f>
        <v>41529014.541644752</v>
      </c>
      <c r="AE169" s="48" cm="1">
        <f t="array" ref="AE169">SalarioAnualEsperado($B169, $G169, $D169, AE$1, Hombres!$A$1:$DW$117, Mujeres!$A$1:$DW$117 )</f>
        <v>43582258.365358755</v>
      </c>
      <c r="AF169" s="48" cm="1">
        <f t="array" ref="AF169">SalarioAnualEsperado($B169, $G169, $D169, AF$1, Hombres!$A$1:$DW$117, Mujeres!$A$1:$DW$117 )</f>
        <v>45733555.466821194</v>
      </c>
      <c r="AG169" s="48" cm="1">
        <f t="array" ref="AG169">SalarioAnualEsperado($B169, $G169, $D169, AG$1, Hombres!$A$1:$DW$117, Mujeres!$A$1:$DW$117 )</f>
        <v>47987229.40033856</v>
      </c>
      <c r="AH169" s="48" cm="1">
        <f t="array" ref="AH169">SalarioAnualEsperado($B169, $G169, $D169, AH$1, Hombres!$A$1:$DW$117, Mujeres!$A$1:$DW$117 )</f>
        <v>50347831.636035293</v>
      </c>
      <c r="AI169" s="48" cm="1">
        <f t="array" ref="AI169">SalarioAnualEsperado($B169, $G169, $D169, AI$1, Hombres!$A$1:$DW$117, Mujeres!$A$1:$DW$117 )</f>
        <v>52819770.291004859</v>
      </c>
      <c r="AJ169" s="48" cm="1">
        <f t="array" ref="AJ169">SalarioAnualEsperado($B169, $G169, $D169, AJ$1, Hombres!$A$1:$DW$117, Mujeres!$A$1:$DW$117 )</f>
        <v>55406831.365594462</v>
      </c>
      <c r="AK169" s="48" cm="1">
        <f t="array" ref="AK169">SalarioAnualEsperado($B169, $G169, $D169, AK$1, Hombres!$A$1:$DW$117, Mujeres!$A$1:$DW$117 )</f>
        <v>58113170.709998727</v>
      </c>
      <c r="AL169" s="48" cm="1">
        <f t="array" ref="AL169">SalarioAnualEsperado($B169, $G169, $D169, AL$1, Hombres!$A$1:$DW$117, Mujeres!$A$1:$DW$117 )</f>
        <v>60943531.856790937</v>
      </c>
      <c r="AM169" s="48" cm="1">
        <f t="array" ref="AM169">SalarioAnualEsperado($B169, $G169, $D169, AM$1, Hombres!$A$1:$DW$117, Mujeres!$A$1:$DW$117 )</f>
        <v>63903823.580648556</v>
      </c>
      <c r="AN169" s="48" cm="1">
        <f t="array" ref="AN169">SalarioAnualEsperado($B169, $G169, $D169, AN$1, Hombres!$A$1:$DW$117, Mujeres!$A$1:$DW$117 )</f>
        <v>66999725.471869029</v>
      </c>
      <c r="AO169" s="48" cm="1">
        <f t="array" ref="AO169">SalarioAnualEsperado($B169, $G169, $D169, AO$1, Hombres!$A$1:$DW$117, Mujeres!$A$1:$DW$117 )</f>
        <v>70235842.142277658</v>
      </c>
      <c r="AP169" s="48" cm="1">
        <f t="array" ref="AP169">SalarioAnualEsperado($B169, $G169, $D169, AP$1, Hombres!$A$1:$DW$117, Mujeres!$A$1:$DW$117 )</f>
        <v>73615462.16741164</v>
      </c>
      <c r="AQ169" s="48" cm="1">
        <f t="array" ref="AQ169">SalarioAnualEsperado($B169, $G169, $D169, AQ$1, Hombres!$A$1:$DW$117, Mujeres!$A$1:$DW$117 )</f>
        <v>77141013.256104365</v>
      </c>
      <c r="AR169" s="48" cm="1">
        <f t="array" ref="AR169">SalarioAnualEsperado($B169, $G169, $D169, AR$1, Hombres!$A$1:$DW$117, Mujeres!$A$1:$DW$117 )</f>
        <v>80814531.067745626</v>
      </c>
      <c r="AS169" s="48" cm="1">
        <f t="array" ref="AS169">SalarioAnualEsperado($B169, $G169, $D169, AS$1, Hombres!$A$1:$DW$117, Mujeres!$A$1:$DW$117 )</f>
        <v>0</v>
      </c>
      <c r="AT169" s="48" cm="1">
        <f t="array" ref="AT169">SalarioAnualEsperado($B169, $G169, $D169, AT$1, Hombres!$A$1:$DW$117, Mujeres!$A$1:$DW$117 )</f>
        <v>0</v>
      </c>
      <c r="AU169" s="48" cm="1">
        <f t="array" ref="AU169">SalarioAnualEsperado($B169, $G169, $D169, AU$1, Hombres!$A$1:$DW$117, Mujeres!$A$1:$DW$117 )</f>
        <v>0</v>
      </c>
      <c r="AV169" s="48" cm="1">
        <f t="array" ref="AV169">SalarioAnualEsperado($B169, $G169, $D169, AV$1, Hombres!$A$1:$DW$117, Mujeres!$A$1:$DW$117 )</f>
        <v>0</v>
      </c>
      <c r="AW169" s="48" cm="1">
        <f t="array" ref="AW169">SalarioAnualEsperado($B169, $G169, $D169, AW$1, Hombres!$A$1:$DW$117, Mujeres!$A$1:$DW$117 )</f>
        <v>0</v>
      </c>
      <c r="AX169" s="48" cm="1">
        <f t="array" ref="AX169">SalarioAnualEsperado($B169, $G169, $D169, AX$1, Hombres!$A$1:$DW$117, Mujeres!$A$1:$DW$117 )</f>
        <v>0</v>
      </c>
      <c r="AY169" s="48" cm="1">
        <f t="array" ref="AY169">SalarioAnualEsperado($B169, $G169, $D169, AY$1, Hombres!$A$1:$DW$117, Mujeres!$A$1:$DW$117 )</f>
        <v>0</v>
      </c>
      <c r="AZ169" s="48" cm="1">
        <f t="array" ref="AZ169">SalarioAnualEsperado($B169, $G169, $D169, AZ$1, Hombres!$A$1:$DW$117, Mujeres!$A$1:$DW$117 )</f>
        <v>0</v>
      </c>
      <c r="BA169" s="48" cm="1">
        <f t="array" ref="BA169">SalarioAnualEsperado($B169, $G169, $D169, BA$1, Hombres!$A$1:$DW$117, Mujeres!$A$1:$DW$117 )</f>
        <v>0</v>
      </c>
      <c r="BB169" s="48" cm="1">
        <f t="array" ref="BB169">SalarioAnualEsperado($B169, $G169, $D169, BB$1, Hombres!$A$1:$DW$117, Mujeres!$A$1:$DW$117 )</f>
        <v>0</v>
      </c>
      <c r="BC169" s="48" cm="1">
        <f t="array" ref="BC169">SalarioAnualEsperado($B169, $G169, $D169, BC$1, Hombres!$A$1:$DW$117, Mujeres!$A$1:$DW$117 )</f>
        <v>0</v>
      </c>
      <c r="BD169" s="48" cm="1">
        <f t="array" ref="BD169">SalarioAnualEsperado($B169, $G169, $D169, BD$1, Hombres!$A$1:$DW$117, Mujeres!$A$1:$DW$117 )</f>
        <v>0</v>
      </c>
      <c r="BE169" s="48" cm="1">
        <f t="array" ref="BE169">SalarioAnualEsperado($B169, $G169, $D169, BE$1, Hombres!$A$1:$DW$117, Mujeres!$A$1:$DW$117 )</f>
        <v>0</v>
      </c>
      <c r="BF169" s="48" cm="1">
        <f t="array" ref="BF169">SalarioAnualEsperado($B169, $G169, $D169, BF$1, Hombres!$A$1:$DW$117, Mujeres!$A$1:$DW$117 )</f>
        <v>0</v>
      </c>
      <c r="BG169" s="48" cm="1">
        <f t="array" ref="BG169">SalarioAnualEsperado($B169, $G169, $D169, BG$1, Hombres!$A$1:$DW$117, Mujeres!$A$1:$DW$117 )</f>
        <v>0</v>
      </c>
      <c r="BH169" s="48" cm="1">
        <f t="array" ref="BH169">SalarioAnualEsperado($B169, $G169, $D169, BH$1, Hombres!$A$1:$DW$117, Mujeres!$A$1:$DW$117 )</f>
        <v>0</v>
      </c>
      <c r="BI169" s="48" cm="1">
        <f t="array" ref="BI169">SalarioAnualEsperado($B169, $G169, $D169, BI$1, Hombres!$A$1:$DW$117, Mujeres!$A$1:$DW$117 )</f>
        <v>0</v>
      </c>
      <c r="BJ169" s="48" cm="1">
        <f t="array" ref="BJ169">SalarioAnualEsperado($B169, $G169, $D169, BJ$1, Hombres!$A$1:$DW$117, Mujeres!$A$1:$DW$117 )</f>
        <v>0</v>
      </c>
      <c r="BK169" s="48" cm="1">
        <f t="array" ref="BK169">SalarioAnualEsperado($B169, $G169, $D169, BK$1, Hombres!$A$1:$DW$117, Mujeres!$A$1:$DW$117 )</f>
        <v>0</v>
      </c>
      <c r="BL169" s="48" cm="1">
        <f t="array" ref="BL169">SalarioAnualEsperado($B169, $G169, $D169, BL$1, Hombres!$A$1:$DW$117, Mujeres!$A$1:$DW$117 )</f>
        <v>0</v>
      </c>
      <c r="BM169" s="48" cm="1">
        <f t="array" ref="BM169">SalarioAnualEsperado($B169, $G169, $D169, BM$1, Hombres!$A$1:$DW$117, Mujeres!$A$1:$DW$117 )</f>
        <v>0</v>
      </c>
      <c r="BN169" s="48" cm="1">
        <f t="array" ref="BN169">SalarioAnualEsperado($B169, $G169, $D169, BN$1, Hombres!$A$1:$DW$117, Mujeres!$A$1:$DW$117 )</f>
        <v>0</v>
      </c>
      <c r="BO169" s="48" cm="1">
        <f t="array" ref="BO169">SalarioAnualEsperado($B169, $G169, $D169, BO$1, Hombres!$A$1:$DW$117, Mujeres!$A$1:$DW$117 )</f>
        <v>0</v>
      </c>
      <c r="BP169" s="48" cm="1">
        <f t="array" ref="BP169">SalarioAnualEsperado($B169, $G169, $D169, BP$1, Hombres!$A$1:$DW$117, Mujeres!$A$1:$DW$117 )</f>
        <v>0</v>
      </c>
      <c r="BQ169" s="48" cm="1">
        <f t="array" ref="BQ169">SalarioAnualEsperado($B169, $G169, $D169, BQ$1, Hombres!$A$1:$DW$117, Mujeres!$A$1:$DW$117 )</f>
        <v>0</v>
      </c>
      <c r="BR169" s="48" cm="1">
        <f t="array" ref="BR169">SalarioAnualEsperado($B169, $G169, $D169, BR$1, Hombres!$A$1:$DW$117, Mujeres!$A$1:$DW$117 )</f>
        <v>0</v>
      </c>
      <c r="BS169" s="48" cm="1">
        <f t="array" ref="BS169">SalarioAnualEsperado($B169, $G169, $D169, BS$1, Hombres!$A$1:$DW$117, Mujeres!$A$1:$DW$117 )</f>
        <v>0</v>
      </c>
      <c r="BT169" s="48" cm="1">
        <f t="array" ref="BT169">SalarioAnualEsperado($B169, $G169, $D169, BT$1, Hombres!$A$1:$DW$117, Mujeres!$A$1:$DW$117 )</f>
        <v>0</v>
      </c>
      <c r="BU169" s="48" cm="1">
        <f t="array" ref="BU169">SalarioAnualEsperado($B169, $G169, $D169, BU$1, Hombres!$A$1:$DW$117, Mujeres!$A$1:$DW$117 )</f>
        <v>0</v>
      </c>
      <c r="BV169" s="48" cm="1">
        <f t="array" ref="BV169">SalarioAnualEsperado($B169, $G169, $D169, BV$1, Hombres!$A$1:$DW$117, Mujeres!$A$1:$DW$117 )</f>
        <v>0</v>
      </c>
      <c r="BW169" s="48" cm="1">
        <f t="array" ref="BW169">SalarioAnualEsperado($B169, $G169, $D169, BW$1, Hombres!$A$1:$DW$117, Mujeres!$A$1:$DW$117 )</f>
        <v>0</v>
      </c>
      <c r="BX169" s="48" cm="1">
        <f t="array" ref="BX169">SalarioAnualEsperado($B169, $G169, $D169, BX$1, Hombres!$A$1:$DW$117, Mujeres!$A$1:$DW$117 )</f>
        <v>0</v>
      </c>
      <c r="BY169" s="48" cm="1">
        <f t="array" ref="BY169">SalarioAnualEsperado($B169, $G169, $D169, BY$1, Hombres!$A$1:$DW$117, Mujeres!$A$1:$DW$117 )</f>
        <v>0</v>
      </c>
      <c r="BZ169" s="48" cm="1">
        <f t="array" ref="BZ169">SalarioAnualEsperado($B169, $G169, $D169, BZ$1, Hombres!$A$1:$DW$117, Mujeres!$A$1:$DW$117 )</f>
        <v>0</v>
      </c>
      <c r="CA169" s="48" cm="1">
        <f t="array" ref="CA169">SalarioAnualEsperado($B169, $G169, $D169, CA$1, Hombres!$A$1:$DW$117, Mujeres!$A$1:$DW$117 )</f>
        <v>0</v>
      </c>
      <c r="CB169" s="48" cm="1">
        <f t="array" ref="CB169">SalarioAnualEsperado($B169, $G169, $D169, CB$1, Hombres!$A$1:$DW$117, Mujeres!$A$1:$DW$117 )</f>
        <v>0</v>
      </c>
      <c r="CC169" s="48" cm="1">
        <f t="array" ref="CC169">SalarioAnualEsperado($B169, $G169, $D169, CC$1, Hombres!$A$1:$DW$117, Mujeres!$A$1:$DW$117 )</f>
        <v>0</v>
      </c>
      <c r="CD169" s="48" cm="1">
        <f t="array" ref="CD169">SalarioAnualEsperado($B169, $G169, $D169, CD$1, Hombres!$A$1:$DW$117, Mujeres!$A$1:$DW$117 )</f>
        <v>0</v>
      </c>
      <c r="CE169" s="48" cm="1">
        <f t="array" ref="CE169">SalarioAnualEsperado($B169, $G169, $D169, CE$1, Hombres!$A$1:$DW$117, Mujeres!$A$1:$DW$117 )</f>
        <v>0</v>
      </c>
      <c r="CF169" s="48" cm="1">
        <f t="array" ref="CF169">SalarioAnualEsperado($B169, $G169, $D169, CF$1, Hombres!$A$1:$DW$117, Mujeres!$A$1:$DW$117 )</f>
        <v>0</v>
      </c>
      <c r="CG169" s="48" cm="1">
        <f t="array" ref="CG169">SalarioAnualEsperado($B169, $G169, $D169, CG$1, Hombres!$A$1:$DW$117, Mujeres!$A$1:$DW$117 )</f>
        <v>0</v>
      </c>
      <c r="CH169" s="48" cm="1">
        <f t="array" ref="CH169">SalarioAnualEsperado($B169, $G169, $D169, CH$1, Hombres!$A$1:$DW$117, Mujeres!$A$1:$DW$117 )</f>
        <v>0</v>
      </c>
      <c r="CI169" s="48" cm="1">
        <f t="array" ref="CI169">SalarioAnualEsperado($B169, $G169, $D169, CI$1, Hombres!$A$1:$DW$117, Mujeres!$A$1:$DW$117 )</f>
        <v>0</v>
      </c>
      <c r="CJ169" s="48" cm="1">
        <f t="array" ref="CJ169">SalarioAnualEsperado($B169, $G169, $D169, CJ$1, Hombres!$A$1:$DW$117, Mujeres!$A$1:$DW$117 )</f>
        <v>0</v>
      </c>
      <c r="CK169" s="48" cm="1">
        <f t="array" ref="CK169">SalarioAnualEsperado($B169, $G169, $D169, CK$1, Hombres!$A$1:$DW$117, Mujeres!$A$1:$DW$117 )</f>
        <v>0</v>
      </c>
      <c r="CL169" s="48" cm="1">
        <f t="array" ref="CL169">SalarioAnualEsperado($B169, $G169, $D169, CL$1, Hombres!$A$1:$DW$117, Mujeres!$A$1:$DW$117 )</f>
        <v>0</v>
      </c>
      <c r="CM169" s="48" cm="1">
        <f t="array" ref="CM169">SalarioAnualEsperado($B169, $G169, $D169, CM$1, Hombres!$A$1:$DW$117, Mujeres!$A$1:$DW$117 )</f>
        <v>0</v>
      </c>
      <c r="CN169" s="48" cm="1">
        <f t="array" ref="CN169">SalarioAnualEsperado($B169, $G169, $D169, CN$1, Hombres!$A$1:$DW$117, Mujeres!$A$1:$DW$117 )</f>
        <v>0</v>
      </c>
      <c r="CO169" s="48" cm="1">
        <f t="array" ref="CO169">SalarioAnualEsperado($B169, $G169, $D169, CO$1, Hombres!$A$1:$DW$117, Mujeres!$A$1:$DW$117 )</f>
        <v>0</v>
      </c>
      <c r="CP169" s="48" cm="1">
        <f t="array" ref="CP169">SalarioAnualEsperado($B169, $G169, $D169, CP$1, Hombres!$A$1:$DW$117, Mujeres!$A$1:$DW$117 )</f>
        <v>0</v>
      </c>
      <c r="CQ169" s="48" cm="1">
        <f t="array" ref="CQ169">SalarioAnualEsperado($B169, $G169, $D169, CQ$1, Hombres!$A$1:$DW$117, Mujeres!$A$1:$DW$117 )</f>
        <v>0</v>
      </c>
      <c r="CR169" s="48" cm="1">
        <f t="array" ref="CR169">SalarioAnualEsperado($B169, $G169, $D169, CR$1, Hombres!$A$1:$DW$117, Mujeres!$A$1:$DW$117 )</f>
        <v>0</v>
      </c>
      <c r="CS169" s="48" cm="1">
        <f t="array" ref="CS169">SalarioAnualEsperado($B169, $G169, $D169, CS$1, Hombres!$A$1:$DW$117, Mujeres!$A$1:$DW$117 )</f>
        <v>0</v>
      </c>
      <c r="CT169" s="48" cm="1">
        <f t="array" ref="CT169">SalarioAnualEsperado($B169, $G169, $D169, CT$1, Hombres!$A$1:$DW$117, Mujeres!$A$1:$DW$117 )</f>
        <v>0</v>
      </c>
      <c r="CU169" s="48" cm="1">
        <f t="array" ref="CU169">SalarioAnualEsperado($B169, $G169, $D169, CU$1, Hombres!$A$1:$DW$117, Mujeres!$A$1:$DW$117 )</f>
        <v>0</v>
      </c>
      <c r="CV169" s="48" cm="1">
        <f t="array" ref="CV169">SalarioAnualEsperado($B169, $G169, $D169, CV$1, Hombres!$A$1:$DW$117, Mujeres!$A$1:$DW$117 )</f>
        <v>0</v>
      </c>
      <c r="CW169" s="48" cm="1">
        <f t="array" ref="CW169">SalarioAnualEsperado($B169, $G169, $D169, CW$1, Hombres!$A$1:$DW$117, Mujeres!$A$1:$DW$117 )</f>
        <v>0</v>
      </c>
      <c r="CX169" s="48" cm="1">
        <f t="array" ref="CX169">SalarioAnualEsperado($B169, $G169, $D169, CX$1, Hombres!$A$1:$DW$117, Mujeres!$A$1:$DW$117 )</f>
        <v>0</v>
      </c>
      <c r="CY169" s="48" cm="1">
        <f t="array" ref="CY169">SalarioAnualEsperado($B169, $G169, $D169, CY$1, Hombres!$A$1:$DW$117, Mujeres!$A$1:$DW$117 )</f>
        <v>0</v>
      </c>
      <c r="CZ169" s="48" cm="1">
        <f t="array" ref="CZ169">SalarioAnualEsperado($B169, $G169, $D169, CZ$1, Hombres!$A$1:$DW$117, Mujeres!$A$1:$DW$117 )</f>
        <v>0</v>
      </c>
      <c r="DA169" s="48" cm="1">
        <f t="array" ref="DA169">SalarioAnualEsperado($B169, $G169, $D169, DA$1, Hombres!$A$1:$DW$117, Mujeres!$A$1:$DW$117 )</f>
        <v>0</v>
      </c>
      <c r="DB169" s="48" cm="1">
        <f t="array" ref="DB169">SalarioAnualEsperado($B169, $G169, $D169, DB$1, Hombres!$A$1:$DW$117, Mujeres!$A$1:$DW$117 )</f>
        <v>0</v>
      </c>
      <c r="DC169" s="48" cm="1">
        <f t="array" ref="DC169">SalarioAnualEsperado($B169, $G169, $D169, DC$1, Hombres!$A$1:$DW$117, Mujeres!$A$1:$DW$117 )</f>
        <v>0</v>
      </c>
    </row>
    <row r="170" spans="1:107" x14ac:dyDescent="0.3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8" cm="1">
        <f t="array" ref="L170">SalarioAnualEsperado($B170, $G170, $D170, L$1, Hombres!$A$1:$DW$117, Mujeres!$A$1:$DW$117 )</f>
        <v>11059718.799999999</v>
      </c>
      <c r="M170" s="48" cm="1">
        <f t="array" ref="M170">SalarioAnualEsperado($B170, $G170, $D170, M$1, Hombres!$A$1:$DW$117, Mujeres!$A$1:$DW$117 )</f>
        <v>11615910.541943356</v>
      </c>
      <c r="N170" s="48" cm="1">
        <f t="array" ref="N170">SalarioAnualEsperado($B170, $G170, $D170, N$1, Hombres!$A$1:$DW$117, Mujeres!$A$1:$DW$117 )</f>
        <v>12199979.122021796</v>
      </c>
      <c r="O170" s="48" cm="1">
        <f t="array" ref="O170">SalarioAnualEsperado($B170, $G170, $D170, O$1, Hombres!$A$1:$DW$117, Mujeres!$A$1:$DW$117 )</f>
        <v>12813346.492602475</v>
      </c>
      <c r="P170" s="48" cm="1">
        <f t="array" ref="P170">SalarioAnualEsperado($B170, $G170, $D170, P$1, Hombres!$A$1:$DW$117, Mujeres!$A$1:$DW$117 )</f>
        <v>13457501.774158722</v>
      </c>
      <c r="Q170" s="48" cm="1">
        <f t="array" ref="Q170">SalarioAnualEsperado($B170, $G170, $D170, Q$1, Hombres!$A$1:$DW$117, Mujeres!$A$1:$DW$117 )</f>
        <v>14133986.440990422</v>
      </c>
      <c r="R170" s="48" cm="1">
        <f t="array" ref="R170">SalarioAnualEsperado($B170, $G170, $D170, R$1, Hombres!$A$1:$DW$117, Mujeres!$A$1:$DW$117 )</f>
        <v>14844363.934570042</v>
      </c>
      <c r="S170" s="48" cm="1">
        <f t="array" ref="S170">SalarioAnualEsperado($B170, $G170, $D170, S$1, Hombres!$A$1:$DW$117, Mujeres!$A$1:$DW$117 )</f>
        <v>15590250.224988276</v>
      </c>
      <c r="T170" s="48" cm="1">
        <f t="array" ref="T170">SalarioAnualEsperado($B170, $G170, $D170, T$1, Hombres!$A$1:$DW$117, Mujeres!$A$1:$DW$117 )</f>
        <v>16373349.799316993</v>
      </c>
      <c r="U170" s="48" cm="1">
        <f t="array" ref="U170">SalarioAnualEsperado($B170, $G170, $D170, U$1, Hombres!$A$1:$DW$117, Mujeres!$A$1:$DW$117 )</f>
        <v>17195507.581196077</v>
      </c>
      <c r="V170" s="48" cm="1">
        <f t="array" ref="V170">SalarioAnualEsperado($B170, $G170, $D170, V$1, Hombres!$A$1:$DW$117, Mujeres!$A$1:$DW$117 )</f>
        <v>18058682.946463205</v>
      </c>
      <c r="W170" s="48" cm="1">
        <f t="array" ref="W170">SalarioAnualEsperado($B170, $G170, $D170, W$1, Hombres!$A$1:$DW$117, Mujeres!$A$1:$DW$117 )</f>
        <v>18964905.06202789</v>
      </c>
      <c r="X170" s="48" cm="1">
        <f t="array" ref="X170">SalarioAnualEsperado($B170, $G170, $D170, X$1, Hombres!$A$1:$DW$117, Mujeres!$A$1:$DW$117 )</f>
        <v>19916182.872860253</v>
      </c>
      <c r="Y170" s="48" cm="1">
        <f t="array" ref="Y170">SalarioAnualEsperado($B170, $G170, $D170, Y$1, Hombres!$A$1:$DW$117, Mujeres!$A$1:$DW$117 )</f>
        <v>20914701.713560678</v>
      </c>
      <c r="Z170" s="48" cm="1">
        <f t="array" ref="Z170">SalarioAnualEsperado($B170, $G170, $D170, Z$1, Hombres!$A$1:$DW$117, Mujeres!$A$1:$DW$117 )</f>
        <v>21962774.773849111</v>
      </c>
      <c r="AA170" s="48" cm="1">
        <f t="array" ref="AA170">SalarioAnualEsperado($B170, $G170, $D170, AA$1, Hombres!$A$1:$DW$117, Mujeres!$A$1:$DW$117 )</f>
        <v>23062826.406093068</v>
      </c>
      <c r="AB170" s="48" cm="1">
        <f t="array" ref="AB170">SalarioAnualEsperado($B170, $G170, $D170, AB$1, Hombres!$A$1:$DW$117, Mujeres!$A$1:$DW$117 )</f>
        <v>24217334.341390546</v>
      </c>
      <c r="AC170" s="48" cm="1">
        <f t="array" ref="AC170">SalarioAnualEsperado($B170, $G170, $D170, AC$1, Hombres!$A$1:$DW$117, Mujeres!$A$1:$DW$117 )</f>
        <v>25428867.714692865</v>
      </c>
      <c r="AD170" s="48" cm="1">
        <f t="array" ref="AD170">SalarioAnualEsperado($B170, $G170, $D170, AD$1, Hombres!$A$1:$DW$117, Mujeres!$A$1:$DW$117 )</f>
        <v>26700108.121611055</v>
      </c>
      <c r="AE170" s="48" cm="1">
        <f t="array" ref="AE170">SalarioAnualEsperado($B170, $G170, $D170, AE$1, Hombres!$A$1:$DW$117, Mujeres!$A$1:$DW$117 )</f>
        <v>28033764.330644052</v>
      </c>
      <c r="AF170" s="48" cm="1">
        <f t="array" ref="AF170">SalarioAnualEsperado($B170, $G170, $D170, AF$1, Hombres!$A$1:$DW$117, Mujeres!$A$1:$DW$117 )</f>
        <v>29432469.09754004</v>
      </c>
      <c r="AG170" s="48" cm="1">
        <f t="array" ref="AG170">SalarioAnualEsperado($B170, $G170, $D170, AG$1, Hombres!$A$1:$DW$117, Mujeres!$A$1:$DW$117 )</f>
        <v>30899080.205284331</v>
      </c>
      <c r="AH170" s="48" cm="1">
        <f t="array" ref="AH170">SalarioAnualEsperado($B170, $G170, $D170, AH$1, Hombres!$A$1:$DW$117, Mujeres!$A$1:$DW$117 )</f>
        <v>32436626.328542352</v>
      </c>
      <c r="AI170" s="48" cm="1">
        <f t="array" ref="AI170">SalarioAnualEsperado($B170, $G170, $D170, AI$1, Hombres!$A$1:$DW$117, Mujeres!$A$1:$DW$117 )</f>
        <v>34048568.308597222</v>
      </c>
      <c r="AJ170" s="48" cm="1">
        <f t="array" ref="AJ170">SalarioAnualEsperado($B170, $G170, $D170, AJ$1, Hombres!$A$1:$DW$117, Mujeres!$A$1:$DW$117 )</f>
        <v>35738462.496077634</v>
      </c>
      <c r="AK170" s="48" cm="1">
        <f t="array" ref="AK170">SalarioAnualEsperado($B170, $G170, $D170, AK$1, Hombres!$A$1:$DW$117, Mujeres!$A$1:$DW$117 )</f>
        <v>37509867.600208476</v>
      </c>
      <c r="AL170" s="48" cm="1">
        <f t="array" ref="AL170">SalarioAnualEsperado($B170, $G170, $D170, AL$1, Hombres!$A$1:$DW$117, Mujeres!$A$1:$DW$117 )</f>
        <v>39366441.35109292</v>
      </c>
      <c r="AM170" s="48" cm="1">
        <f t="array" ref="AM170">SalarioAnualEsperado($B170, $G170, $D170, AM$1, Hombres!$A$1:$DW$117, Mujeres!$A$1:$DW$117 )</f>
        <v>41311979.177414186</v>
      </c>
      <c r="AN170" s="48" cm="1">
        <f t="array" ref="AN170">SalarioAnualEsperado($B170, $G170, $D170, AN$1, Hombres!$A$1:$DW$117, Mujeres!$A$1:$DW$117 )</f>
        <v>43350503.837465942</v>
      </c>
      <c r="AO170" s="48" cm="1">
        <f t="array" ref="AO170">SalarioAnualEsperado($B170, $G170, $D170, AO$1, Hombres!$A$1:$DW$117, Mujeres!$A$1:$DW$117 )</f>
        <v>45486025.334341072</v>
      </c>
      <c r="AP170" s="48" cm="1">
        <f t="array" ref="AP170">SalarioAnualEsperado($B170, $G170, $D170, AP$1, Hombres!$A$1:$DW$117, Mujeres!$A$1:$DW$117 )</f>
        <v>47722024.9314951</v>
      </c>
      <c r="AQ170" s="48" cm="1">
        <f t="array" ref="AQ170">SalarioAnualEsperado($B170, $G170, $D170, AQ$1, Hombres!$A$1:$DW$117, Mujeres!$A$1:$DW$117 )</f>
        <v>50062201.018135376</v>
      </c>
      <c r="AR170" s="48" cm="1">
        <f t="array" ref="AR170">SalarioAnualEsperado($B170, $G170, $D170, AR$1, Hombres!$A$1:$DW$117, Mujeres!$A$1:$DW$117 )</f>
        <v>52510711.955024399</v>
      </c>
      <c r="AS170" s="48" cm="1">
        <f t="array" ref="AS170">SalarioAnualEsperado($B170, $G170, $D170, AS$1, Hombres!$A$1:$DW$117, Mujeres!$A$1:$DW$117 )</f>
        <v>55072826.825675339</v>
      </c>
      <c r="AT170" s="48" cm="1">
        <f t="array" ref="AT170">SalarioAnualEsperado($B170, $G170, $D170, AT$1, Hombres!$A$1:$DW$117, Mujeres!$A$1:$DW$117 )</f>
        <v>57753814.106783077</v>
      </c>
      <c r="AU170" s="48" cm="1">
        <f t="array" ref="AU170">SalarioAnualEsperado($B170, $G170, $D170, AU$1, Hombres!$A$1:$DW$117, Mujeres!$A$1:$DW$117 )</f>
        <v>60558050.960790016</v>
      </c>
      <c r="AV170" s="48" cm="1">
        <f t="array" ref="AV170">SalarioAnualEsperado($B170, $G170, $D170, AV$1, Hombres!$A$1:$DW$117, Mujeres!$A$1:$DW$117 )</f>
        <v>63488605.187147215</v>
      </c>
      <c r="AW170" s="48" cm="1">
        <f t="array" ref="AW170">SalarioAnualEsperado($B170, $G170, $D170, AW$1, Hombres!$A$1:$DW$117, Mujeres!$A$1:$DW$117 )</f>
        <v>66547782.714943357</v>
      </c>
      <c r="AX170" s="48" cm="1">
        <f t="array" ref="AX170">SalarioAnualEsperado($B170, $G170, $D170, AX$1, Hombres!$A$1:$DW$117, Mujeres!$A$1:$DW$117 )</f>
        <v>69737760.867849693</v>
      </c>
      <c r="AY170" s="48" cm="1">
        <f t="array" ref="AY170">SalarioAnualEsperado($B170, $G170, $D170, AY$1, Hombres!$A$1:$DW$117, Mujeres!$A$1:$DW$117 )</f>
        <v>0</v>
      </c>
      <c r="AZ170" s="48" cm="1">
        <f t="array" ref="AZ170">SalarioAnualEsperado($B170, $G170, $D170, AZ$1, Hombres!$A$1:$DW$117, Mujeres!$A$1:$DW$117 )</f>
        <v>0</v>
      </c>
      <c r="BA170" s="48" cm="1">
        <f t="array" ref="BA170">SalarioAnualEsperado($B170, $G170, $D170, BA$1, Hombres!$A$1:$DW$117, Mujeres!$A$1:$DW$117 )</f>
        <v>0</v>
      </c>
      <c r="BB170" s="48" cm="1">
        <f t="array" ref="BB170">SalarioAnualEsperado($B170, $G170, $D170, BB$1, Hombres!$A$1:$DW$117, Mujeres!$A$1:$DW$117 )</f>
        <v>0</v>
      </c>
      <c r="BC170" s="48" cm="1">
        <f t="array" ref="BC170">SalarioAnualEsperado($B170, $G170, $D170, BC$1, Hombres!$A$1:$DW$117, Mujeres!$A$1:$DW$117 )</f>
        <v>0</v>
      </c>
      <c r="BD170" s="48" cm="1">
        <f t="array" ref="BD170">SalarioAnualEsperado($B170, $G170, $D170, BD$1, Hombres!$A$1:$DW$117, Mujeres!$A$1:$DW$117 )</f>
        <v>0</v>
      </c>
      <c r="BE170" s="48" cm="1">
        <f t="array" ref="BE170">SalarioAnualEsperado($B170, $G170, $D170, BE$1, Hombres!$A$1:$DW$117, Mujeres!$A$1:$DW$117 )</f>
        <v>0</v>
      </c>
      <c r="BF170" s="48" cm="1">
        <f t="array" ref="BF170">SalarioAnualEsperado($B170, $G170, $D170, BF$1, Hombres!$A$1:$DW$117, Mujeres!$A$1:$DW$117 )</f>
        <v>0</v>
      </c>
      <c r="BG170" s="48" cm="1">
        <f t="array" ref="BG170">SalarioAnualEsperado($B170, $G170, $D170, BG$1, Hombres!$A$1:$DW$117, Mujeres!$A$1:$DW$117 )</f>
        <v>0</v>
      </c>
      <c r="BH170" s="48" cm="1">
        <f t="array" ref="BH170">SalarioAnualEsperado($B170, $G170, $D170, BH$1, Hombres!$A$1:$DW$117, Mujeres!$A$1:$DW$117 )</f>
        <v>0</v>
      </c>
      <c r="BI170" s="48" cm="1">
        <f t="array" ref="BI170">SalarioAnualEsperado($B170, $G170, $D170, BI$1, Hombres!$A$1:$DW$117, Mujeres!$A$1:$DW$117 )</f>
        <v>0</v>
      </c>
      <c r="BJ170" s="48" cm="1">
        <f t="array" ref="BJ170">SalarioAnualEsperado($B170, $G170, $D170, BJ$1, Hombres!$A$1:$DW$117, Mujeres!$A$1:$DW$117 )</f>
        <v>0</v>
      </c>
      <c r="BK170" s="48" cm="1">
        <f t="array" ref="BK170">SalarioAnualEsperado($B170, $G170, $D170, BK$1, Hombres!$A$1:$DW$117, Mujeres!$A$1:$DW$117 )</f>
        <v>0</v>
      </c>
      <c r="BL170" s="48" cm="1">
        <f t="array" ref="BL170">SalarioAnualEsperado($B170, $G170, $D170, BL$1, Hombres!$A$1:$DW$117, Mujeres!$A$1:$DW$117 )</f>
        <v>0</v>
      </c>
      <c r="BM170" s="48" cm="1">
        <f t="array" ref="BM170">SalarioAnualEsperado($B170, $G170, $D170, BM$1, Hombres!$A$1:$DW$117, Mujeres!$A$1:$DW$117 )</f>
        <v>0</v>
      </c>
      <c r="BN170" s="48" cm="1">
        <f t="array" ref="BN170">SalarioAnualEsperado($B170, $G170, $D170, BN$1, Hombres!$A$1:$DW$117, Mujeres!$A$1:$DW$117 )</f>
        <v>0</v>
      </c>
      <c r="BO170" s="48" cm="1">
        <f t="array" ref="BO170">SalarioAnualEsperado($B170, $G170, $D170, BO$1, Hombres!$A$1:$DW$117, Mujeres!$A$1:$DW$117 )</f>
        <v>0</v>
      </c>
      <c r="BP170" s="48" cm="1">
        <f t="array" ref="BP170">SalarioAnualEsperado($B170, $G170, $D170, BP$1, Hombres!$A$1:$DW$117, Mujeres!$A$1:$DW$117 )</f>
        <v>0</v>
      </c>
      <c r="BQ170" s="48" cm="1">
        <f t="array" ref="BQ170">SalarioAnualEsperado($B170, $G170, $D170, BQ$1, Hombres!$A$1:$DW$117, Mujeres!$A$1:$DW$117 )</f>
        <v>0</v>
      </c>
      <c r="BR170" s="48" cm="1">
        <f t="array" ref="BR170">SalarioAnualEsperado($B170, $G170, $D170, BR$1, Hombres!$A$1:$DW$117, Mujeres!$A$1:$DW$117 )</f>
        <v>0</v>
      </c>
      <c r="BS170" s="48" cm="1">
        <f t="array" ref="BS170">SalarioAnualEsperado($B170, $G170, $D170, BS$1, Hombres!$A$1:$DW$117, Mujeres!$A$1:$DW$117 )</f>
        <v>0</v>
      </c>
      <c r="BT170" s="48" cm="1">
        <f t="array" ref="BT170">SalarioAnualEsperado($B170, $G170, $D170, BT$1, Hombres!$A$1:$DW$117, Mujeres!$A$1:$DW$117 )</f>
        <v>0</v>
      </c>
      <c r="BU170" s="48" cm="1">
        <f t="array" ref="BU170">SalarioAnualEsperado($B170, $G170, $D170, BU$1, Hombres!$A$1:$DW$117, Mujeres!$A$1:$DW$117 )</f>
        <v>0</v>
      </c>
      <c r="BV170" s="48" cm="1">
        <f t="array" ref="BV170">SalarioAnualEsperado($B170, $G170, $D170, BV$1, Hombres!$A$1:$DW$117, Mujeres!$A$1:$DW$117 )</f>
        <v>0</v>
      </c>
      <c r="BW170" s="48" cm="1">
        <f t="array" ref="BW170">SalarioAnualEsperado($B170, $G170, $D170, BW$1, Hombres!$A$1:$DW$117, Mujeres!$A$1:$DW$117 )</f>
        <v>0</v>
      </c>
      <c r="BX170" s="48" cm="1">
        <f t="array" ref="BX170">SalarioAnualEsperado($B170, $G170, $D170, BX$1, Hombres!$A$1:$DW$117, Mujeres!$A$1:$DW$117 )</f>
        <v>0</v>
      </c>
      <c r="BY170" s="48" cm="1">
        <f t="array" ref="BY170">SalarioAnualEsperado($B170, $G170, $D170, BY$1, Hombres!$A$1:$DW$117, Mujeres!$A$1:$DW$117 )</f>
        <v>0</v>
      </c>
      <c r="BZ170" s="48" cm="1">
        <f t="array" ref="BZ170">SalarioAnualEsperado($B170, $G170, $D170, BZ$1, Hombres!$A$1:$DW$117, Mujeres!$A$1:$DW$117 )</f>
        <v>0</v>
      </c>
      <c r="CA170" s="48" cm="1">
        <f t="array" ref="CA170">SalarioAnualEsperado($B170, $G170, $D170, CA$1, Hombres!$A$1:$DW$117, Mujeres!$A$1:$DW$117 )</f>
        <v>0</v>
      </c>
      <c r="CB170" s="48" cm="1">
        <f t="array" ref="CB170">SalarioAnualEsperado($B170, $G170, $D170, CB$1, Hombres!$A$1:$DW$117, Mujeres!$A$1:$DW$117 )</f>
        <v>0</v>
      </c>
      <c r="CC170" s="48" cm="1">
        <f t="array" ref="CC170">SalarioAnualEsperado($B170, $G170, $D170, CC$1, Hombres!$A$1:$DW$117, Mujeres!$A$1:$DW$117 )</f>
        <v>0</v>
      </c>
      <c r="CD170" s="48" cm="1">
        <f t="array" ref="CD170">SalarioAnualEsperado($B170, $G170, $D170, CD$1, Hombres!$A$1:$DW$117, Mujeres!$A$1:$DW$117 )</f>
        <v>0</v>
      </c>
      <c r="CE170" s="48" cm="1">
        <f t="array" ref="CE170">SalarioAnualEsperado($B170, $G170, $D170, CE$1, Hombres!$A$1:$DW$117, Mujeres!$A$1:$DW$117 )</f>
        <v>0</v>
      </c>
      <c r="CF170" s="48" cm="1">
        <f t="array" ref="CF170">SalarioAnualEsperado($B170, $G170, $D170, CF$1, Hombres!$A$1:$DW$117, Mujeres!$A$1:$DW$117 )</f>
        <v>0</v>
      </c>
      <c r="CG170" s="48" cm="1">
        <f t="array" ref="CG170">SalarioAnualEsperado($B170, $G170, $D170, CG$1, Hombres!$A$1:$DW$117, Mujeres!$A$1:$DW$117 )</f>
        <v>0</v>
      </c>
      <c r="CH170" s="48" cm="1">
        <f t="array" ref="CH170">SalarioAnualEsperado($B170, $G170, $D170, CH$1, Hombres!$A$1:$DW$117, Mujeres!$A$1:$DW$117 )</f>
        <v>0</v>
      </c>
      <c r="CI170" s="48" cm="1">
        <f t="array" ref="CI170">SalarioAnualEsperado($B170, $G170, $D170, CI$1, Hombres!$A$1:$DW$117, Mujeres!$A$1:$DW$117 )</f>
        <v>0</v>
      </c>
      <c r="CJ170" s="48" cm="1">
        <f t="array" ref="CJ170">SalarioAnualEsperado($B170, $G170, $D170, CJ$1, Hombres!$A$1:$DW$117, Mujeres!$A$1:$DW$117 )</f>
        <v>0</v>
      </c>
      <c r="CK170" s="48" cm="1">
        <f t="array" ref="CK170">SalarioAnualEsperado($B170, $G170, $D170, CK$1, Hombres!$A$1:$DW$117, Mujeres!$A$1:$DW$117 )</f>
        <v>0</v>
      </c>
      <c r="CL170" s="48" cm="1">
        <f t="array" ref="CL170">SalarioAnualEsperado($B170, $G170, $D170, CL$1, Hombres!$A$1:$DW$117, Mujeres!$A$1:$DW$117 )</f>
        <v>0</v>
      </c>
      <c r="CM170" s="48" cm="1">
        <f t="array" ref="CM170">SalarioAnualEsperado($B170, $G170, $D170, CM$1, Hombres!$A$1:$DW$117, Mujeres!$A$1:$DW$117 )</f>
        <v>0</v>
      </c>
      <c r="CN170" s="48" cm="1">
        <f t="array" ref="CN170">SalarioAnualEsperado($B170, $G170, $D170, CN$1, Hombres!$A$1:$DW$117, Mujeres!$A$1:$DW$117 )</f>
        <v>0</v>
      </c>
      <c r="CO170" s="48" cm="1">
        <f t="array" ref="CO170">SalarioAnualEsperado($B170, $G170, $D170, CO$1, Hombres!$A$1:$DW$117, Mujeres!$A$1:$DW$117 )</f>
        <v>0</v>
      </c>
      <c r="CP170" s="48" cm="1">
        <f t="array" ref="CP170">SalarioAnualEsperado($B170, $G170, $D170, CP$1, Hombres!$A$1:$DW$117, Mujeres!$A$1:$DW$117 )</f>
        <v>0</v>
      </c>
      <c r="CQ170" s="48" cm="1">
        <f t="array" ref="CQ170">SalarioAnualEsperado($B170, $G170, $D170, CQ$1, Hombres!$A$1:$DW$117, Mujeres!$A$1:$DW$117 )</f>
        <v>0</v>
      </c>
      <c r="CR170" s="48" cm="1">
        <f t="array" ref="CR170">SalarioAnualEsperado($B170, $G170, $D170, CR$1, Hombres!$A$1:$DW$117, Mujeres!$A$1:$DW$117 )</f>
        <v>0</v>
      </c>
      <c r="CS170" s="48" cm="1">
        <f t="array" ref="CS170">SalarioAnualEsperado($B170, $G170, $D170, CS$1, Hombres!$A$1:$DW$117, Mujeres!$A$1:$DW$117 )</f>
        <v>0</v>
      </c>
      <c r="CT170" s="48" cm="1">
        <f t="array" ref="CT170">SalarioAnualEsperado($B170, $G170, $D170, CT$1, Hombres!$A$1:$DW$117, Mujeres!$A$1:$DW$117 )</f>
        <v>0</v>
      </c>
      <c r="CU170" s="48" cm="1">
        <f t="array" ref="CU170">SalarioAnualEsperado($B170, $G170, $D170, CU$1, Hombres!$A$1:$DW$117, Mujeres!$A$1:$DW$117 )</f>
        <v>0</v>
      </c>
      <c r="CV170" s="48" cm="1">
        <f t="array" ref="CV170">SalarioAnualEsperado($B170, $G170, $D170, CV$1, Hombres!$A$1:$DW$117, Mujeres!$A$1:$DW$117 )</f>
        <v>0</v>
      </c>
      <c r="CW170" s="48" cm="1">
        <f t="array" ref="CW170">SalarioAnualEsperado($B170, $G170, $D170, CW$1, Hombres!$A$1:$DW$117, Mujeres!$A$1:$DW$117 )</f>
        <v>0</v>
      </c>
      <c r="CX170" s="48" cm="1">
        <f t="array" ref="CX170">SalarioAnualEsperado($B170, $G170, $D170, CX$1, Hombres!$A$1:$DW$117, Mujeres!$A$1:$DW$117 )</f>
        <v>0</v>
      </c>
      <c r="CY170" s="48" cm="1">
        <f t="array" ref="CY170">SalarioAnualEsperado($B170, $G170, $D170, CY$1, Hombres!$A$1:$DW$117, Mujeres!$A$1:$DW$117 )</f>
        <v>0</v>
      </c>
      <c r="CZ170" s="48" cm="1">
        <f t="array" ref="CZ170">SalarioAnualEsperado($B170, $G170, $D170, CZ$1, Hombres!$A$1:$DW$117, Mujeres!$A$1:$DW$117 )</f>
        <v>0</v>
      </c>
      <c r="DA170" s="48" cm="1">
        <f t="array" ref="DA170">SalarioAnualEsperado($B170, $G170, $D170, DA$1, Hombres!$A$1:$DW$117, Mujeres!$A$1:$DW$117 )</f>
        <v>0</v>
      </c>
      <c r="DB170" s="48" cm="1">
        <f t="array" ref="DB170">SalarioAnualEsperado($B170, $G170, $D170, DB$1, Hombres!$A$1:$DW$117, Mujeres!$A$1:$DW$117 )</f>
        <v>0</v>
      </c>
      <c r="DC170" s="48" cm="1">
        <f t="array" ref="DC170">SalarioAnualEsperado($B170, $G170, $D170, DC$1, Hombres!$A$1:$DW$117, Mujeres!$A$1:$DW$117 )</f>
        <v>0</v>
      </c>
    </row>
    <row r="171" spans="1:107" x14ac:dyDescent="0.3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8" cm="1">
        <f t="array" ref="L171">SalarioAnualEsperado($B171, $G171, $D171, L$1, Hombres!$A$1:$DW$117, Mujeres!$A$1:$DW$117 )</f>
        <v>10700450.799999999</v>
      </c>
      <c r="M171" s="48" cm="1">
        <f t="array" ref="M171">SalarioAnualEsperado($B171, $G171, $D171, M$1, Hombres!$A$1:$DW$117, Mujeres!$A$1:$DW$117 )</f>
        <v>11217089.496417835</v>
      </c>
      <c r="N171" s="48" cm="1">
        <f t="array" ref="N171">SalarioAnualEsperado($B171, $G171, $D171, N$1, Hombres!$A$1:$DW$117, Mujeres!$A$1:$DW$117 )</f>
        <v>11757791.026094653</v>
      </c>
      <c r="O171" s="48" cm="1">
        <f t="array" ref="O171">SalarioAnualEsperado($B171, $G171, $D171, O$1, Hombres!$A$1:$DW$117, Mujeres!$A$1:$DW$117 )</f>
        <v>12323159.098001145</v>
      </c>
      <c r="P171" s="48" cm="1">
        <f t="array" ref="P171">SalarioAnualEsperado($B171, $G171, $D171, P$1, Hombres!$A$1:$DW$117, Mujeres!$A$1:$DW$117 )</f>
        <v>12913760.274325332</v>
      </c>
      <c r="Q171" s="48" cm="1">
        <f t="array" ref="Q171">SalarioAnualEsperado($B171, $G171, $D171, Q$1, Hombres!$A$1:$DW$117, Mujeres!$A$1:$DW$117 )</f>
        <v>13530286.986007677</v>
      </c>
      <c r="R171" s="48" cm="1">
        <f t="array" ref="R171">SalarioAnualEsperado($B171, $G171, $D171, R$1, Hombres!$A$1:$DW$117, Mujeres!$A$1:$DW$117 )</f>
        <v>14173525.661893826</v>
      </c>
      <c r="S171" s="48" cm="1">
        <f t="array" ref="S171">SalarioAnualEsperado($B171, $G171, $D171, S$1, Hombres!$A$1:$DW$117, Mujeres!$A$1:$DW$117 )</f>
        <v>14844239.61212422</v>
      </c>
      <c r="T171" s="48" cm="1">
        <f t="array" ref="T171">SalarioAnualEsperado($B171, $G171, $D171, T$1, Hombres!$A$1:$DW$117, Mujeres!$A$1:$DW$117 )</f>
        <v>15543224.413783206</v>
      </c>
      <c r="U171" s="48" cm="1">
        <f t="array" ref="U171">SalarioAnualEsperado($B171, $G171, $D171, U$1, Hombres!$A$1:$DW$117, Mujeres!$A$1:$DW$117 )</f>
        <v>16271594.125646139</v>
      </c>
      <c r="V171" s="48" cm="1">
        <f t="array" ref="V171">SalarioAnualEsperado($B171, $G171, $D171, V$1, Hombres!$A$1:$DW$117, Mujeres!$A$1:$DW$117 )</f>
        <v>17030724.786839228</v>
      </c>
      <c r="W171" s="48" cm="1">
        <f t="array" ref="W171">SalarioAnualEsperado($B171, $G171, $D171, W$1, Hombres!$A$1:$DW$117, Mujeres!$A$1:$DW$117 )</f>
        <v>17821526.833750486</v>
      </c>
      <c r="X171" s="48" cm="1">
        <f t="array" ref="X171">SalarioAnualEsperado($B171, $G171, $D171, X$1, Hombres!$A$1:$DW$117, Mujeres!$A$1:$DW$117 )</f>
        <v>18644439.18538953</v>
      </c>
      <c r="Y171" s="48" cm="1">
        <f t="array" ref="Y171">SalarioAnualEsperado($B171, $G171, $D171, Y$1, Hombres!$A$1:$DW$117, Mujeres!$A$1:$DW$117 )</f>
        <v>19499005.165651504</v>
      </c>
      <c r="Z171" s="48" cm="1">
        <f t="array" ref="Z171">SalarioAnualEsperado($B171, $G171, $D171, Z$1, Hombres!$A$1:$DW$117, Mujeres!$A$1:$DW$117 )</f>
        <v>20384285.66125286</v>
      </c>
      <c r="AA171" s="48" cm="1">
        <f t="array" ref="AA171">SalarioAnualEsperado($B171, $G171, $D171, AA$1, Hombres!$A$1:$DW$117, Mujeres!$A$1:$DW$117 )</f>
        <v>21299288.905752223</v>
      </c>
      <c r="AB171" s="48" cm="1">
        <f t="array" ref="AB171">SalarioAnualEsperado($B171, $G171, $D171, AB$1, Hombres!$A$1:$DW$117, Mujeres!$A$1:$DW$117 )</f>
        <v>22243911.95551613</v>
      </c>
      <c r="AC171" s="48" cm="1">
        <f t="array" ref="AC171">SalarioAnualEsperado($B171, $G171, $D171, AC$1, Hombres!$A$1:$DW$117, Mujeres!$A$1:$DW$117 )</f>
        <v>23218559.673575327</v>
      </c>
      <c r="AD171" s="48" cm="1">
        <f t="array" ref="AD171">SalarioAnualEsperado($B171, $G171, $D171, AD$1, Hombres!$A$1:$DW$117, Mujeres!$A$1:$DW$117 )</f>
        <v>24223306.408421088</v>
      </c>
      <c r="AE171" s="48" cm="1">
        <f t="array" ref="AE171">SalarioAnualEsperado($B171, $G171, $D171, AE$1, Hombres!$A$1:$DW$117, Mujeres!$A$1:$DW$117 )</f>
        <v>25258308.678180315</v>
      </c>
      <c r="AF171" s="48" cm="1">
        <f t="array" ref="AF171">SalarioAnualEsperado($B171, $G171, $D171, AF$1, Hombres!$A$1:$DW$117, Mujeres!$A$1:$DW$117 )</f>
        <v>26323676.75064186</v>
      </c>
      <c r="AG171" s="48" cm="1">
        <f t="array" ref="AG171">SalarioAnualEsperado($B171, $G171, $D171, AG$1, Hombres!$A$1:$DW$117, Mujeres!$A$1:$DW$117 )</f>
        <v>27418159.093113456</v>
      </c>
      <c r="AH171" s="48" cm="1">
        <f t="array" ref="AH171">SalarioAnualEsperado($B171, $G171, $D171, AH$1, Hombres!$A$1:$DW$117, Mujeres!$A$1:$DW$117 )</f>
        <v>0</v>
      </c>
      <c r="AI171" s="48" cm="1">
        <f t="array" ref="AI171">SalarioAnualEsperado($B171, $G171, $D171, AI$1, Hombres!$A$1:$DW$117, Mujeres!$A$1:$DW$117 )</f>
        <v>0</v>
      </c>
      <c r="AJ171" s="48" cm="1">
        <f t="array" ref="AJ171">SalarioAnualEsperado($B171, $G171, $D171, AJ$1, Hombres!$A$1:$DW$117, Mujeres!$A$1:$DW$117 )</f>
        <v>0</v>
      </c>
      <c r="AK171" s="48" cm="1">
        <f t="array" ref="AK171">SalarioAnualEsperado($B171, $G171, $D171, AK$1, Hombres!$A$1:$DW$117, Mujeres!$A$1:$DW$117 )</f>
        <v>0</v>
      </c>
      <c r="AL171" s="48" cm="1">
        <f t="array" ref="AL171">SalarioAnualEsperado($B171, $G171, $D171, AL$1, Hombres!$A$1:$DW$117, Mujeres!$A$1:$DW$117 )</f>
        <v>0</v>
      </c>
      <c r="AM171" s="48" cm="1">
        <f t="array" ref="AM171">SalarioAnualEsperado($B171, $G171, $D171, AM$1, Hombres!$A$1:$DW$117, Mujeres!$A$1:$DW$117 )</f>
        <v>0</v>
      </c>
      <c r="AN171" s="48" cm="1">
        <f t="array" ref="AN171">SalarioAnualEsperado($B171, $G171, $D171, AN$1, Hombres!$A$1:$DW$117, Mujeres!$A$1:$DW$117 )</f>
        <v>0</v>
      </c>
      <c r="AO171" s="48" cm="1">
        <f t="array" ref="AO171">SalarioAnualEsperado($B171, $G171, $D171, AO$1, Hombres!$A$1:$DW$117, Mujeres!$A$1:$DW$117 )</f>
        <v>0</v>
      </c>
      <c r="AP171" s="48" cm="1">
        <f t="array" ref="AP171">SalarioAnualEsperado($B171, $G171, $D171, AP$1, Hombres!$A$1:$DW$117, Mujeres!$A$1:$DW$117 )</f>
        <v>0</v>
      </c>
      <c r="AQ171" s="48" cm="1">
        <f t="array" ref="AQ171">SalarioAnualEsperado($B171, $G171, $D171, AQ$1, Hombres!$A$1:$DW$117, Mujeres!$A$1:$DW$117 )</f>
        <v>0</v>
      </c>
      <c r="AR171" s="48" cm="1">
        <f t="array" ref="AR171">SalarioAnualEsperado($B171, $G171, $D171, AR$1, Hombres!$A$1:$DW$117, Mujeres!$A$1:$DW$117 )</f>
        <v>0</v>
      </c>
      <c r="AS171" s="48" cm="1">
        <f t="array" ref="AS171">SalarioAnualEsperado($B171, $G171, $D171, AS$1, Hombres!$A$1:$DW$117, Mujeres!$A$1:$DW$117 )</f>
        <v>0</v>
      </c>
      <c r="AT171" s="48" cm="1">
        <f t="array" ref="AT171">SalarioAnualEsperado($B171, $G171, $D171, AT$1, Hombres!$A$1:$DW$117, Mujeres!$A$1:$DW$117 )</f>
        <v>0</v>
      </c>
      <c r="AU171" s="48" cm="1">
        <f t="array" ref="AU171">SalarioAnualEsperado($B171, $G171, $D171, AU$1, Hombres!$A$1:$DW$117, Mujeres!$A$1:$DW$117 )</f>
        <v>0</v>
      </c>
      <c r="AV171" s="48" cm="1">
        <f t="array" ref="AV171">SalarioAnualEsperado($B171, $G171, $D171, AV$1, Hombres!$A$1:$DW$117, Mujeres!$A$1:$DW$117 )</f>
        <v>0</v>
      </c>
      <c r="AW171" s="48" cm="1">
        <f t="array" ref="AW171">SalarioAnualEsperado($B171, $G171, $D171, AW$1, Hombres!$A$1:$DW$117, Mujeres!$A$1:$DW$117 )</f>
        <v>0</v>
      </c>
      <c r="AX171" s="48" cm="1">
        <f t="array" ref="AX171">SalarioAnualEsperado($B171, $G171, $D171, AX$1, Hombres!$A$1:$DW$117, Mujeres!$A$1:$DW$117 )</f>
        <v>0</v>
      </c>
      <c r="AY171" s="48" cm="1">
        <f t="array" ref="AY171">SalarioAnualEsperado($B171, $G171, $D171, AY$1, Hombres!$A$1:$DW$117, Mujeres!$A$1:$DW$117 )</f>
        <v>0</v>
      </c>
      <c r="AZ171" s="48" cm="1">
        <f t="array" ref="AZ171">SalarioAnualEsperado($B171, $G171, $D171, AZ$1, Hombres!$A$1:$DW$117, Mujeres!$A$1:$DW$117 )</f>
        <v>0</v>
      </c>
      <c r="BA171" s="48" cm="1">
        <f t="array" ref="BA171">SalarioAnualEsperado($B171, $G171, $D171, BA$1, Hombres!$A$1:$DW$117, Mujeres!$A$1:$DW$117 )</f>
        <v>0</v>
      </c>
      <c r="BB171" s="48" cm="1">
        <f t="array" ref="BB171">SalarioAnualEsperado($B171, $G171, $D171, BB$1, Hombres!$A$1:$DW$117, Mujeres!$A$1:$DW$117 )</f>
        <v>0</v>
      </c>
      <c r="BC171" s="48" cm="1">
        <f t="array" ref="BC171">SalarioAnualEsperado($B171, $G171, $D171, BC$1, Hombres!$A$1:$DW$117, Mujeres!$A$1:$DW$117 )</f>
        <v>0</v>
      </c>
      <c r="BD171" s="48" cm="1">
        <f t="array" ref="BD171">SalarioAnualEsperado($B171, $G171, $D171, BD$1, Hombres!$A$1:$DW$117, Mujeres!$A$1:$DW$117 )</f>
        <v>0</v>
      </c>
      <c r="BE171" s="48" cm="1">
        <f t="array" ref="BE171">SalarioAnualEsperado($B171, $G171, $D171, BE$1, Hombres!$A$1:$DW$117, Mujeres!$A$1:$DW$117 )</f>
        <v>0</v>
      </c>
      <c r="BF171" s="48" cm="1">
        <f t="array" ref="BF171">SalarioAnualEsperado($B171, $G171, $D171, BF$1, Hombres!$A$1:$DW$117, Mujeres!$A$1:$DW$117 )</f>
        <v>0</v>
      </c>
      <c r="BG171" s="48" cm="1">
        <f t="array" ref="BG171">SalarioAnualEsperado($B171, $G171, $D171, BG$1, Hombres!$A$1:$DW$117, Mujeres!$A$1:$DW$117 )</f>
        <v>0</v>
      </c>
      <c r="BH171" s="48" cm="1">
        <f t="array" ref="BH171">SalarioAnualEsperado($B171, $G171, $D171, BH$1, Hombres!$A$1:$DW$117, Mujeres!$A$1:$DW$117 )</f>
        <v>0</v>
      </c>
      <c r="BI171" s="48" cm="1">
        <f t="array" ref="BI171">SalarioAnualEsperado($B171, $G171, $D171, BI$1, Hombres!$A$1:$DW$117, Mujeres!$A$1:$DW$117 )</f>
        <v>0</v>
      </c>
      <c r="BJ171" s="48" cm="1">
        <f t="array" ref="BJ171">SalarioAnualEsperado($B171, $G171, $D171, BJ$1, Hombres!$A$1:$DW$117, Mujeres!$A$1:$DW$117 )</f>
        <v>0</v>
      </c>
      <c r="BK171" s="48" cm="1">
        <f t="array" ref="BK171">SalarioAnualEsperado($B171, $G171, $D171, BK$1, Hombres!$A$1:$DW$117, Mujeres!$A$1:$DW$117 )</f>
        <v>0</v>
      </c>
      <c r="BL171" s="48" cm="1">
        <f t="array" ref="BL171">SalarioAnualEsperado($B171, $G171, $D171, BL$1, Hombres!$A$1:$DW$117, Mujeres!$A$1:$DW$117 )</f>
        <v>0</v>
      </c>
      <c r="BM171" s="48" cm="1">
        <f t="array" ref="BM171">SalarioAnualEsperado($B171, $G171, $D171, BM$1, Hombres!$A$1:$DW$117, Mujeres!$A$1:$DW$117 )</f>
        <v>0</v>
      </c>
      <c r="BN171" s="48" cm="1">
        <f t="array" ref="BN171">SalarioAnualEsperado($B171, $G171, $D171, BN$1, Hombres!$A$1:$DW$117, Mujeres!$A$1:$DW$117 )</f>
        <v>0</v>
      </c>
      <c r="BO171" s="48" cm="1">
        <f t="array" ref="BO171">SalarioAnualEsperado($B171, $G171, $D171, BO$1, Hombres!$A$1:$DW$117, Mujeres!$A$1:$DW$117 )</f>
        <v>0</v>
      </c>
      <c r="BP171" s="48" cm="1">
        <f t="array" ref="BP171">SalarioAnualEsperado($B171, $G171, $D171, BP$1, Hombres!$A$1:$DW$117, Mujeres!$A$1:$DW$117 )</f>
        <v>0</v>
      </c>
      <c r="BQ171" s="48" cm="1">
        <f t="array" ref="BQ171">SalarioAnualEsperado($B171, $G171, $D171, BQ$1, Hombres!$A$1:$DW$117, Mujeres!$A$1:$DW$117 )</f>
        <v>0</v>
      </c>
      <c r="BR171" s="48" cm="1">
        <f t="array" ref="BR171">SalarioAnualEsperado($B171, $G171, $D171, BR$1, Hombres!$A$1:$DW$117, Mujeres!$A$1:$DW$117 )</f>
        <v>0</v>
      </c>
      <c r="BS171" s="48" cm="1">
        <f t="array" ref="BS171">SalarioAnualEsperado($B171, $G171, $D171, BS$1, Hombres!$A$1:$DW$117, Mujeres!$A$1:$DW$117 )</f>
        <v>0</v>
      </c>
      <c r="BT171" s="48" cm="1">
        <f t="array" ref="BT171">SalarioAnualEsperado($B171, $G171, $D171, BT$1, Hombres!$A$1:$DW$117, Mujeres!$A$1:$DW$117 )</f>
        <v>0</v>
      </c>
      <c r="BU171" s="48" cm="1">
        <f t="array" ref="BU171">SalarioAnualEsperado($B171, $G171, $D171, BU$1, Hombres!$A$1:$DW$117, Mujeres!$A$1:$DW$117 )</f>
        <v>0</v>
      </c>
      <c r="BV171" s="48" cm="1">
        <f t="array" ref="BV171">SalarioAnualEsperado($B171, $G171, $D171, BV$1, Hombres!$A$1:$DW$117, Mujeres!$A$1:$DW$117 )</f>
        <v>0</v>
      </c>
      <c r="BW171" s="48" cm="1">
        <f t="array" ref="BW171">SalarioAnualEsperado($B171, $G171, $D171, BW$1, Hombres!$A$1:$DW$117, Mujeres!$A$1:$DW$117 )</f>
        <v>0</v>
      </c>
      <c r="BX171" s="48" cm="1">
        <f t="array" ref="BX171">SalarioAnualEsperado($B171, $G171, $D171, BX$1, Hombres!$A$1:$DW$117, Mujeres!$A$1:$DW$117 )</f>
        <v>0</v>
      </c>
      <c r="BY171" s="48" cm="1">
        <f t="array" ref="BY171">SalarioAnualEsperado($B171, $G171, $D171, BY$1, Hombres!$A$1:$DW$117, Mujeres!$A$1:$DW$117 )</f>
        <v>0</v>
      </c>
      <c r="BZ171" s="48" cm="1">
        <f t="array" ref="BZ171">SalarioAnualEsperado($B171, $G171, $D171, BZ$1, Hombres!$A$1:$DW$117, Mujeres!$A$1:$DW$117 )</f>
        <v>0</v>
      </c>
      <c r="CA171" s="48" cm="1">
        <f t="array" ref="CA171">SalarioAnualEsperado($B171, $G171, $D171, CA$1, Hombres!$A$1:$DW$117, Mujeres!$A$1:$DW$117 )</f>
        <v>0</v>
      </c>
      <c r="CB171" s="48" cm="1">
        <f t="array" ref="CB171">SalarioAnualEsperado($B171, $G171, $D171, CB$1, Hombres!$A$1:$DW$117, Mujeres!$A$1:$DW$117 )</f>
        <v>0</v>
      </c>
      <c r="CC171" s="48" cm="1">
        <f t="array" ref="CC171">SalarioAnualEsperado($B171, $G171, $D171, CC$1, Hombres!$A$1:$DW$117, Mujeres!$A$1:$DW$117 )</f>
        <v>0</v>
      </c>
      <c r="CD171" s="48" cm="1">
        <f t="array" ref="CD171">SalarioAnualEsperado($B171, $G171, $D171, CD$1, Hombres!$A$1:$DW$117, Mujeres!$A$1:$DW$117 )</f>
        <v>0</v>
      </c>
      <c r="CE171" s="48" cm="1">
        <f t="array" ref="CE171">SalarioAnualEsperado($B171, $G171, $D171, CE$1, Hombres!$A$1:$DW$117, Mujeres!$A$1:$DW$117 )</f>
        <v>0</v>
      </c>
      <c r="CF171" s="48" cm="1">
        <f t="array" ref="CF171">SalarioAnualEsperado($B171, $G171, $D171, CF$1, Hombres!$A$1:$DW$117, Mujeres!$A$1:$DW$117 )</f>
        <v>0</v>
      </c>
      <c r="CG171" s="48" cm="1">
        <f t="array" ref="CG171">SalarioAnualEsperado($B171, $G171, $D171, CG$1, Hombres!$A$1:$DW$117, Mujeres!$A$1:$DW$117 )</f>
        <v>0</v>
      </c>
      <c r="CH171" s="48" cm="1">
        <f t="array" ref="CH171">SalarioAnualEsperado($B171, $G171, $D171, CH$1, Hombres!$A$1:$DW$117, Mujeres!$A$1:$DW$117 )</f>
        <v>0</v>
      </c>
      <c r="CI171" s="48" cm="1">
        <f t="array" ref="CI171">SalarioAnualEsperado($B171, $G171, $D171, CI$1, Hombres!$A$1:$DW$117, Mujeres!$A$1:$DW$117 )</f>
        <v>0</v>
      </c>
      <c r="CJ171" s="48" cm="1">
        <f t="array" ref="CJ171">SalarioAnualEsperado($B171, $G171, $D171, CJ$1, Hombres!$A$1:$DW$117, Mujeres!$A$1:$DW$117 )</f>
        <v>0</v>
      </c>
      <c r="CK171" s="48" cm="1">
        <f t="array" ref="CK171">SalarioAnualEsperado($B171, $G171, $D171, CK$1, Hombres!$A$1:$DW$117, Mujeres!$A$1:$DW$117 )</f>
        <v>0</v>
      </c>
      <c r="CL171" s="48" cm="1">
        <f t="array" ref="CL171">SalarioAnualEsperado($B171, $G171, $D171, CL$1, Hombres!$A$1:$DW$117, Mujeres!$A$1:$DW$117 )</f>
        <v>0</v>
      </c>
      <c r="CM171" s="48" cm="1">
        <f t="array" ref="CM171">SalarioAnualEsperado($B171, $G171, $D171, CM$1, Hombres!$A$1:$DW$117, Mujeres!$A$1:$DW$117 )</f>
        <v>0</v>
      </c>
      <c r="CN171" s="48" cm="1">
        <f t="array" ref="CN171">SalarioAnualEsperado($B171, $G171, $D171, CN$1, Hombres!$A$1:$DW$117, Mujeres!$A$1:$DW$117 )</f>
        <v>0</v>
      </c>
      <c r="CO171" s="48" cm="1">
        <f t="array" ref="CO171">SalarioAnualEsperado($B171, $G171, $D171, CO$1, Hombres!$A$1:$DW$117, Mujeres!$A$1:$DW$117 )</f>
        <v>0</v>
      </c>
      <c r="CP171" s="48" cm="1">
        <f t="array" ref="CP171">SalarioAnualEsperado($B171, $G171, $D171, CP$1, Hombres!$A$1:$DW$117, Mujeres!$A$1:$DW$117 )</f>
        <v>0</v>
      </c>
      <c r="CQ171" s="48" cm="1">
        <f t="array" ref="CQ171">SalarioAnualEsperado($B171, $G171, $D171, CQ$1, Hombres!$A$1:$DW$117, Mujeres!$A$1:$DW$117 )</f>
        <v>0</v>
      </c>
      <c r="CR171" s="48" cm="1">
        <f t="array" ref="CR171">SalarioAnualEsperado($B171, $G171, $D171, CR$1, Hombres!$A$1:$DW$117, Mujeres!$A$1:$DW$117 )</f>
        <v>0</v>
      </c>
      <c r="CS171" s="48" cm="1">
        <f t="array" ref="CS171">SalarioAnualEsperado($B171, $G171, $D171, CS$1, Hombres!$A$1:$DW$117, Mujeres!$A$1:$DW$117 )</f>
        <v>0</v>
      </c>
      <c r="CT171" s="48" cm="1">
        <f t="array" ref="CT171">SalarioAnualEsperado($B171, $G171, $D171, CT$1, Hombres!$A$1:$DW$117, Mujeres!$A$1:$DW$117 )</f>
        <v>0</v>
      </c>
      <c r="CU171" s="48" cm="1">
        <f t="array" ref="CU171">SalarioAnualEsperado($B171, $G171, $D171, CU$1, Hombres!$A$1:$DW$117, Mujeres!$A$1:$DW$117 )</f>
        <v>0</v>
      </c>
      <c r="CV171" s="48" cm="1">
        <f t="array" ref="CV171">SalarioAnualEsperado($B171, $G171, $D171, CV$1, Hombres!$A$1:$DW$117, Mujeres!$A$1:$DW$117 )</f>
        <v>0</v>
      </c>
      <c r="CW171" s="48" cm="1">
        <f t="array" ref="CW171">SalarioAnualEsperado($B171, $G171, $D171, CW$1, Hombres!$A$1:$DW$117, Mujeres!$A$1:$DW$117 )</f>
        <v>0</v>
      </c>
      <c r="CX171" s="48" cm="1">
        <f t="array" ref="CX171">SalarioAnualEsperado($B171, $G171, $D171, CX$1, Hombres!$A$1:$DW$117, Mujeres!$A$1:$DW$117 )</f>
        <v>0</v>
      </c>
      <c r="CY171" s="48" cm="1">
        <f t="array" ref="CY171">SalarioAnualEsperado($B171, $G171, $D171, CY$1, Hombres!$A$1:$DW$117, Mujeres!$A$1:$DW$117 )</f>
        <v>0</v>
      </c>
      <c r="CZ171" s="48" cm="1">
        <f t="array" ref="CZ171">SalarioAnualEsperado($B171, $G171, $D171, CZ$1, Hombres!$A$1:$DW$117, Mujeres!$A$1:$DW$117 )</f>
        <v>0</v>
      </c>
      <c r="DA171" s="48" cm="1">
        <f t="array" ref="DA171">SalarioAnualEsperado($B171, $G171, $D171, DA$1, Hombres!$A$1:$DW$117, Mujeres!$A$1:$DW$117 )</f>
        <v>0</v>
      </c>
      <c r="DB171" s="48" cm="1">
        <f t="array" ref="DB171">SalarioAnualEsperado($B171, $G171, $D171, DB$1, Hombres!$A$1:$DW$117, Mujeres!$A$1:$DW$117 )</f>
        <v>0</v>
      </c>
      <c r="DC171" s="48" cm="1">
        <f t="array" ref="DC171">SalarioAnualEsperado($B171, $G171, $D171, DC$1, Hombres!$A$1:$DW$117, Mujeres!$A$1:$DW$117 )</f>
        <v>0</v>
      </c>
    </row>
    <row r="172" spans="1:107" x14ac:dyDescent="0.3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8" cm="1">
        <f t="array" ref="L172">SalarioAnualEsperado($B172, $G172, $D172, L$1, Hombres!$A$1:$DW$117, Mujeres!$A$1:$DW$117 )</f>
        <v>10728422.9</v>
      </c>
      <c r="M172" s="48" cm="1">
        <f t="array" ref="M172">SalarioAnualEsperado($B172, $G172, $D172, M$1, Hombres!$A$1:$DW$117, Mujeres!$A$1:$DW$117 )</f>
        <v>11260893.486079402</v>
      </c>
      <c r="N172" s="48" cm="1">
        <f t="array" ref="N172">SalarioAnualEsperado($B172, $G172, $D172, N$1, Hombres!$A$1:$DW$117, Mujeres!$A$1:$DW$117 )</f>
        <v>11819029.631504295</v>
      </c>
      <c r="O172" s="48" cm="1">
        <f t="array" ref="O172">SalarioAnualEsperado($B172, $G172, $D172, O$1, Hombres!$A$1:$DW$117, Mujeres!$A$1:$DW$117 )</f>
        <v>12403880.633001629</v>
      </c>
      <c r="P172" s="48" cm="1">
        <f t="array" ref="P172">SalarioAnualEsperado($B172, $G172, $D172, P$1, Hombres!$A$1:$DW$117, Mujeres!$A$1:$DW$117 )</f>
        <v>13016608.937591482</v>
      </c>
      <c r="Q172" s="48" cm="1">
        <f t="array" ref="Q172">SalarioAnualEsperado($B172, $G172, $D172, Q$1, Hombres!$A$1:$DW$117, Mujeres!$A$1:$DW$117 )</f>
        <v>13658549.135327592</v>
      </c>
      <c r="R172" s="48" cm="1">
        <f t="array" ref="R172">SalarioAnualEsperado($B172, $G172, $D172, R$1, Hombres!$A$1:$DW$117, Mujeres!$A$1:$DW$117 )</f>
        <v>14331048.717614911</v>
      </c>
      <c r="S172" s="48" cm="1">
        <f t="array" ref="S172">SalarioAnualEsperado($B172, $G172, $D172, S$1, Hombres!$A$1:$DW$117, Mujeres!$A$1:$DW$117 )</f>
        <v>15035384.586526604</v>
      </c>
      <c r="T172" s="48" cm="1">
        <f t="array" ref="T172">SalarioAnualEsperado($B172, $G172, $D172, T$1, Hombres!$A$1:$DW$117, Mujeres!$A$1:$DW$117 )</f>
        <v>15772804.605623402</v>
      </c>
      <c r="U172" s="48" cm="1">
        <f t="array" ref="U172">SalarioAnualEsperado($B172, $G172, $D172, U$1, Hombres!$A$1:$DW$117, Mujeres!$A$1:$DW$117 )</f>
        <v>16544651.914120115</v>
      </c>
      <c r="V172" s="48" cm="1">
        <f t="array" ref="V172">SalarioAnualEsperado($B172, $G172, $D172, V$1, Hombres!$A$1:$DW$117, Mujeres!$A$1:$DW$117 )</f>
        <v>17352436.039875947</v>
      </c>
      <c r="W172" s="48" cm="1">
        <f t="array" ref="W172">SalarioAnualEsperado($B172, $G172, $D172, W$1, Hombres!$A$1:$DW$117, Mujeres!$A$1:$DW$117 )</f>
        <v>18197634.405231148</v>
      </c>
      <c r="X172" s="48" cm="1">
        <f t="array" ref="X172">SalarioAnualEsperado($B172, $G172, $D172, X$1, Hombres!$A$1:$DW$117, Mujeres!$A$1:$DW$117 )</f>
        <v>19081408.03364047</v>
      </c>
      <c r="Y172" s="48" cm="1">
        <f t="array" ref="Y172">SalarioAnualEsperado($B172, $G172, $D172, Y$1, Hombres!$A$1:$DW$117, Mujeres!$A$1:$DW$117 )</f>
        <v>20004916.939334415</v>
      </c>
      <c r="Z172" s="48" cm="1">
        <f t="array" ref="Z172">SalarioAnualEsperado($B172, $G172, $D172, Z$1, Hombres!$A$1:$DW$117, Mujeres!$A$1:$DW$117 )</f>
        <v>20969589.178387098</v>
      </c>
      <c r="AA172" s="48" cm="1">
        <f t="array" ref="AA172">SalarioAnualEsperado($B172, $G172, $D172, AA$1, Hombres!$A$1:$DW$117, Mujeres!$A$1:$DW$117 )</f>
        <v>21977356.04445307</v>
      </c>
      <c r="AB172" s="48" cm="1">
        <f t="array" ref="AB172">SalarioAnualEsperado($B172, $G172, $D172, AB$1, Hombres!$A$1:$DW$117, Mujeres!$A$1:$DW$117 )</f>
        <v>23030068.166992385</v>
      </c>
      <c r="AC172" s="48" cm="1">
        <f t="array" ref="AC172">SalarioAnualEsperado($B172, $G172, $D172, AC$1, Hombres!$A$1:$DW$117, Mujeres!$A$1:$DW$117 )</f>
        <v>24128987.788979389</v>
      </c>
      <c r="AD172" s="48" cm="1">
        <f t="array" ref="AD172">SalarioAnualEsperado($B172, $G172, $D172, AD$1, Hombres!$A$1:$DW$117, Mujeres!$A$1:$DW$117 )</f>
        <v>25274726.724483851</v>
      </c>
      <c r="AE172" s="48" cm="1">
        <f t="array" ref="AE172">SalarioAnualEsperado($B172, $G172, $D172, AE$1, Hombres!$A$1:$DW$117, Mujeres!$A$1:$DW$117 )</f>
        <v>26467663.181789823</v>
      </c>
      <c r="AF172" s="48" cm="1">
        <f t="array" ref="AF172">SalarioAnualEsperado($B172, $G172, $D172, AF$1, Hombres!$A$1:$DW$117, Mujeres!$A$1:$DW$117 )</f>
        <v>27708254.058546104</v>
      </c>
      <c r="AG172" s="48" cm="1">
        <f t="array" ref="AG172">SalarioAnualEsperado($B172, $G172, $D172, AG$1, Hombres!$A$1:$DW$117, Mujeres!$A$1:$DW$117 )</f>
        <v>0</v>
      </c>
      <c r="AH172" s="48" cm="1">
        <f t="array" ref="AH172">SalarioAnualEsperado($B172, $G172, $D172, AH$1, Hombres!$A$1:$DW$117, Mujeres!$A$1:$DW$117 )</f>
        <v>0</v>
      </c>
      <c r="AI172" s="48" cm="1">
        <f t="array" ref="AI172">SalarioAnualEsperado($B172, $G172, $D172, AI$1, Hombres!$A$1:$DW$117, Mujeres!$A$1:$DW$117 )</f>
        <v>0</v>
      </c>
      <c r="AJ172" s="48" cm="1">
        <f t="array" ref="AJ172">SalarioAnualEsperado($B172, $G172, $D172, AJ$1, Hombres!$A$1:$DW$117, Mujeres!$A$1:$DW$117 )</f>
        <v>0</v>
      </c>
      <c r="AK172" s="48" cm="1">
        <f t="array" ref="AK172">SalarioAnualEsperado($B172, $G172, $D172, AK$1, Hombres!$A$1:$DW$117, Mujeres!$A$1:$DW$117 )</f>
        <v>0</v>
      </c>
      <c r="AL172" s="48" cm="1">
        <f t="array" ref="AL172">SalarioAnualEsperado($B172, $G172, $D172, AL$1, Hombres!$A$1:$DW$117, Mujeres!$A$1:$DW$117 )</f>
        <v>0</v>
      </c>
      <c r="AM172" s="48" cm="1">
        <f t="array" ref="AM172">SalarioAnualEsperado($B172, $G172, $D172, AM$1, Hombres!$A$1:$DW$117, Mujeres!$A$1:$DW$117 )</f>
        <v>0</v>
      </c>
      <c r="AN172" s="48" cm="1">
        <f t="array" ref="AN172">SalarioAnualEsperado($B172, $G172, $D172, AN$1, Hombres!$A$1:$DW$117, Mujeres!$A$1:$DW$117 )</f>
        <v>0</v>
      </c>
      <c r="AO172" s="48" cm="1">
        <f t="array" ref="AO172">SalarioAnualEsperado($B172, $G172, $D172, AO$1, Hombres!$A$1:$DW$117, Mujeres!$A$1:$DW$117 )</f>
        <v>0</v>
      </c>
      <c r="AP172" s="48" cm="1">
        <f t="array" ref="AP172">SalarioAnualEsperado($B172, $G172, $D172, AP$1, Hombres!$A$1:$DW$117, Mujeres!$A$1:$DW$117 )</f>
        <v>0</v>
      </c>
      <c r="AQ172" s="48" cm="1">
        <f t="array" ref="AQ172">SalarioAnualEsperado($B172, $G172, $D172, AQ$1, Hombres!$A$1:$DW$117, Mujeres!$A$1:$DW$117 )</f>
        <v>0</v>
      </c>
      <c r="AR172" s="48" cm="1">
        <f t="array" ref="AR172">SalarioAnualEsperado($B172, $G172, $D172, AR$1, Hombres!$A$1:$DW$117, Mujeres!$A$1:$DW$117 )</f>
        <v>0</v>
      </c>
      <c r="AS172" s="48" cm="1">
        <f t="array" ref="AS172">SalarioAnualEsperado($B172, $G172, $D172, AS$1, Hombres!$A$1:$DW$117, Mujeres!$A$1:$DW$117 )</f>
        <v>0</v>
      </c>
      <c r="AT172" s="48" cm="1">
        <f t="array" ref="AT172">SalarioAnualEsperado($B172, $G172, $D172, AT$1, Hombres!$A$1:$DW$117, Mujeres!$A$1:$DW$117 )</f>
        <v>0</v>
      </c>
      <c r="AU172" s="48" cm="1">
        <f t="array" ref="AU172">SalarioAnualEsperado($B172, $G172, $D172, AU$1, Hombres!$A$1:$DW$117, Mujeres!$A$1:$DW$117 )</f>
        <v>0</v>
      </c>
      <c r="AV172" s="48" cm="1">
        <f t="array" ref="AV172">SalarioAnualEsperado($B172, $G172, $D172, AV$1, Hombres!$A$1:$DW$117, Mujeres!$A$1:$DW$117 )</f>
        <v>0</v>
      </c>
      <c r="AW172" s="48" cm="1">
        <f t="array" ref="AW172">SalarioAnualEsperado($B172, $G172, $D172, AW$1, Hombres!$A$1:$DW$117, Mujeres!$A$1:$DW$117 )</f>
        <v>0</v>
      </c>
      <c r="AX172" s="48" cm="1">
        <f t="array" ref="AX172">SalarioAnualEsperado($B172, $G172, $D172, AX$1, Hombres!$A$1:$DW$117, Mujeres!$A$1:$DW$117 )</f>
        <v>0</v>
      </c>
      <c r="AY172" s="48" cm="1">
        <f t="array" ref="AY172">SalarioAnualEsperado($B172, $G172, $D172, AY$1, Hombres!$A$1:$DW$117, Mujeres!$A$1:$DW$117 )</f>
        <v>0</v>
      </c>
      <c r="AZ172" s="48" cm="1">
        <f t="array" ref="AZ172">SalarioAnualEsperado($B172, $G172, $D172, AZ$1, Hombres!$A$1:$DW$117, Mujeres!$A$1:$DW$117 )</f>
        <v>0</v>
      </c>
      <c r="BA172" s="48" cm="1">
        <f t="array" ref="BA172">SalarioAnualEsperado($B172, $G172, $D172, BA$1, Hombres!$A$1:$DW$117, Mujeres!$A$1:$DW$117 )</f>
        <v>0</v>
      </c>
      <c r="BB172" s="48" cm="1">
        <f t="array" ref="BB172">SalarioAnualEsperado($B172, $G172, $D172, BB$1, Hombres!$A$1:$DW$117, Mujeres!$A$1:$DW$117 )</f>
        <v>0</v>
      </c>
      <c r="BC172" s="48" cm="1">
        <f t="array" ref="BC172">SalarioAnualEsperado($B172, $G172, $D172, BC$1, Hombres!$A$1:$DW$117, Mujeres!$A$1:$DW$117 )</f>
        <v>0</v>
      </c>
      <c r="BD172" s="48" cm="1">
        <f t="array" ref="BD172">SalarioAnualEsperado($B172, $G172, $D172, BD$1, Hombres!$A$1:$DW$117, Mujeres!$A$1:$DW$117 )</f>
        <v>0</v>
      </c>
      <c r="BE172" s="48" cm="1">
        <f t="array" ref="BE172">SalarioAnualEsperado($B172, $G172, $D172, BE$1, Hombres!$A$1:$DW$117, Mujeres!$A$1:$DW$117 )</f>
        <v>0</v>
      </c>
      <c r="BF172" s="48" cm="1">
        <f t="array" ref="BF172">SalarioAnualEsperado($B172, $G172, $D172, BF$1, Hombres!$A$1:$DW$117, Mujeres!$A$1:$DW$117 )</f>
        <v>0</v>
      </c>
      <c r="BG172" s="48" cm="1">
        <f t="array" ref="BG172">SalarioAnualEsperado($B172, $G172, $D172, BG$1, Hombres!$A$1:$DW$117, Mujeres!$A$1:$DW$117 )</f>
        <v>0</v>
      </c>
      <c r="BH172" s="48" cm="1">
        <f t="array" ref="BH172">SalarioAnualEsperado($B172, $G172, $D172, BH$1, Hombres!$A$1:$DW$117, Mujeres!$A$1:$DW$117 )</f>
        <v>0</v>
      </c>
      <c r="BI172" s="48" cm="1">
        <f t="array" ref="BI172">SalarioAnualEsperado($B172, $G172, $D172, BI$1, Hombres!$A$1:$DW$117, Mujeres!$A$1:$DW$117 )</f>
        <v>0</v>
      </c>
      <c r="BJ172" s="48" cm="1">
        <f t="array" ref="BJ172">SalarioAnualEsperado($B172, $G172, $D172, BJ$1, Hombres!$A$1:$DW$117, Mujeres!$A$1:$DW$117 )</f>
        <v>0</v>
      </c>
      <c r="BK172" s="48" cm="1">
        <f t="array" ref="BK172">SalarioAnualEsperado($B172, $G172, $D172, BK$1, Hombres!$A$1:$DW$117, Mujeres!$A$1:$DW$117 )</f>
        <v>0</v>
      </c>
      <c r="BL172" s="48" cm="1">
        <f t="array" ref="BL172">SalarioAnualEsperado($B172, $G172, $D172, BL$1, Hombres!$A$1:$DW$117, Mujeres!$A$1:$DW$117 )</f>
        <v>0</v>
      </c>
      <c r="BM172" s="48" cm="1">
        <f t="array" ref="BM172">SalarioAnualEsperado($B172, $G172, $D172, BM$1, Hombres!$A$1:$DW$117, Mujeres!$A$1:$DW$117 )</f>
        <v>0</v>
      </c>
      <c r="BN172" s="48" cm="1">
        <f t="array" ref="BN172">SalarioAnualEsperado($B172, $G172, $D172, BN$1, Hombres!$A$1:$DW$117, Mujeres!$A$1:$DW$117 )</f>
        <v>0</v>
      </c>
      <c r="BO172" s="48" cm="1">
        <f t="array" ref="BO172">SalarioAnualEsperado($B172, $G172, $D172, BO$1, Hombres!$A$1:$DW$117, Mujeres!$A$1:$DW$117 )</f>
        <v>0</v>
      </c>
      <c r="BP172" s="48" cm="1">
        <f t="array" ref="BP172">SalarioAnualEsperado($B172, $G172, $D172, BP$1, Hombres!$A$1:$DW$117, Mujeres!$A$1:$DW$117 )</f>
        <v>0</v>
      </c>
      <c r="BQ172" s="48" cm="1">
        <f t="array" ref="BQ172">SalarioAnualEsperado($B172, $G172, $D172, BQ$1, Hombres!$A$1:$DW$117, Mujeres!$A$1:$DW$117 )</f>
        <v>0</v>
      </c>
      <c r="BR172" s="48" cm="1">
        <f t="array" ref="BR172">SalarioAnualEsperado($B172, $G172, $D172, BR$1, Hombres!$A$1:$DW$117, Mujeres!$A$1:$DW$117 )</f>
        <v>0</v>
      </c>
      <c r="BS172" s="48" cm="1">
        <f t="array" ref="BS172">SalarioAnualEsperado($B172, $G172, $D172, BS$1, Hombres!$A$1:$DW$117, Mujeres!$A$1:$DW$117 )</f>
        <v>0</v>
      </c>
      <c r="BT172" s="48" cm="1">
        <f t="array" ref="BT172">SalarioAnualEsperado($B172, $G172, $D172, BT$1, Hombres!$A$1:$DW$117, Mujeres!$A$1:$DW$117 )</f>
        <v>0</v>
      </c>
      <c r="BU172" s="48" cm="1">
        <f t="array" ref="BU172">SalarioAnualEsperado($B172, $G172, $D172, BU$1, Hombres!$A$1:$DW$117, Mujeres!$A$1:$DW$117 )</f>
        <v>0</v>
      </c>
      <c r="BV172" s="48" cm="1">
        <f t="array" ref="BV172">SalarioAnualEsperado($B172, $G172, $D172, BV$1, Hombres!$A$1:$DW$117, Mujeres!$A$1:$DW$117 )</f>
        <v>0</v>
      </c>
      <c r="BW172" s="48" cm="1">
        <f t="array" ref="BW172">SalarioAnualEsperado($B172, $G172, $D172, BW$1, Hombres!$A$1:$DW$117, Mujeres!$A$1:$DW$117 )</f>
        <v>0</v>
      </c>
      <c r="BX172" s="48" cm="1">
        <f t="array" ref="BX172">SalarioAnualEsperado($B172, $G172, $D172, BX$1, Hombres!$A$1:$DW$117, Mujeres!$A$1:$DW$117 )</f>
        <v>0</v>
      </c>
      <c r="BY172" s="48" cm="1">
        <f t="array" ref="BY172">SalarioAnualEsperado($B172, $G172, $D172, BY$1, Hombres!$A$1:$DW$117, Mujeres!$A$1:$DW$117 )</f>
        <v>0</v>
      </c>
      <c r="BZ172" s="48" cm="1">
        <f t="array" ref="BZ172">SalarioAnualEsperado($B172, $G172, $D172, BZ$1, Hombres!$A$1:$DW$117, Mujeres!$A$1:$DW$117 )</f>
        <v>0</v>
      </c>
      <c r="CA172" s="48" cm="1">
        <f t="array" ref="CA172">SalarioAnualEsperado($B172, $G172, $D172, CA$1, Hombres!$A$1:$DW$117, Mujeres!$A$1:$DW$117 )</f>
        <v>0</v>
      </c>
      <c r="CB172" s="48" cm="1">
        <f t="array" ref="CB172">SalarioAnualEsperado($B172, $G172, $D172, CB$1, Hombres!$A$1:$DW$117, Mujeres!$A$1:$DW$117 )</f>
        <v>0</v>
      </c>
      <c r="CC172" s="48" cm="1">
        <f t="array" ref="CC172">SalarioAnualEsperado($B172, $G172, $D172, CC$1, Hombres!$A$1:$DW$117, Mujeres!$A$1:$DW$117 )</f>
        <v>0</v>
      </c>
      <c r="CD172" s="48" cm="1">
        <f t="array" ref="CD172">SalarioAnualEsperado($B172, $G172, $D172, CD$1, Hombres!$A$1:$DW$117, Mujeres!$A$1:$DW$117 )</f>
        <v>0</v>
      </c>
      <c r="CE172" s="48" cm="1">
        <f t="array" ref="CE172">SalarioAnualEsperado($B172, $G172, $D172, CE$1, Hombres!$A$1:$DW$117, Mujeres!$A$1:$DW$117 )</f>
        <v>0</v>
      </c>
      <c r="CF172" s="48" cm="1">
        <f t="array" ref="CF172">SalarioAnualEsperado($B172, $G172, $D172, CF$1, Hombres!$A$1:$DW$117, Mujeres!$A$1:$DW$117 )</f>
        <v>0</v>
      </c>
      <c r="CG172" s="48" cm="1">
        <f t="array" ref="CG172">SalarioAnualEsperado($B172, $G172, $D172, CG$1, Hombres!$A$1:$DW$117, Mujeres!$A$1:$DW$117 )</f>
        <v>0</v>
      </c>
      <c r="CH172" s="48" cm="1">
        <f t="array" ref="CH172">SalarioAnualEsperado($B172, $G172, $D172, CH$1, Hombres!$A$1:$DW$117, Mujeres!$A$1:$DW$117 )</f>
        <v>0</v>
      </c>
      <c r="CI172" s="48" cm="1">
        <f t="array" ref="CI172">SalarioAnualEsperado($B172, $G172, $D172, CI$1, Hombres!$A$1:$DW$117, Mujeres!$A$1:$DW$117 )</f>
        <v>0</v>
      </c>
      <c r="CJ172" s="48" cm="1">
        <f t="array" ref="CJ172">SalarioAnualEsperado($B172, $G172, $D172, CJ$1, Hombres!$A$1:$DW$117, Mujeres!$A$1:$DW$117 )</f>
        <v>0</v>
      </c>
      <c r="CK172" s="48" cm="1">
        <f t="array" ref="CK172">SalarioAnualEsperado($B172, $G172, $D172, CK$1, Hombres!$A$1:$DW$117, Mujeres!$A$1:$DW$117 )</f>
        <v>0</v>
      </c>
      <c r="CL172" s="48" cm="1">
        <f t="array" ref="CL172">SalarioAnualEsperado($B172, $G172, $D172, CL$1, Hombres!$A$1:$DW$117, Mujeres!$A$1:$DW$117 )</f>
        <v>0</v>
      </c>
      <c r="CM172" s="48" cm="1">
        <f t="array" ref="CM172">SalarioAnualEsperado($B172, $G172, $D172, CM$1, Hombres!$A$1:$DW$117, Mujeres!$A$1:$DW$117 )</f>
        <v>0</v>
      </c>
      <c r="CN172" s="48" cm="1">
        <f t="array" ref="CN172">SalarioAnualEsperado($B172, $G172, $D172, CN$1, Hombres!$A$1:$DW$117, Mujeres!$A$1:$DW$117 )</f>
        <v>0</v>
      </c>
      <c r="CO172" s="48" cm="1">
        <f t="array" ref="CO172">SalarioAnualEsperado($B172, $G172, $D172, CO$1, Hombres!$A$1:$DW$117, Mujeres!$A$1:$DW$117 )</f>
        <v>0</v>
      </c>
      <c r="CP172" s="48" cm="1">
        <f t="array" ref="CP172">SalarioAnualEsperado($B172, $G172, $D172, CP$1, Hombres!$A$1:$DW$117, Mujeres!$A$1:$DW$117 )</f>
        <v>0</v>
      </c>
      <c r="CQ172" s="48" cm="1">
        <f t="array" ref="CQ172">SalarioAnualEsperado($B172, $G172, $D172, CQ$1, Hombres!$A$1:$DW$117, Mujeres!$A$1:$DW$117 )</f>
        <v>0</v>
      </c>
      <c r="CR172" s="48" cm="1">
        <f t="array" ref="CR172">SalarioAnualEsperado($B172, $G172, $D172, CR$1, Hombres!$A$1:$DW$117, Mujeres!$A$1:$DW$117 )</f>
        <v>0</v>
      </c>
      <c r="CS172" s="48" cm="1">
        <f t="array" ref="CS172">SalarioAnualEsperado($B172, $G172, $D172, CS$1, Hombres!$A$1:$DW$117, Mujeres!$A$1:$DW$117 )</f>
        <v>0</v>
      </c>
      <c r="CT172" s="48" cm="1">
        <f t="array" ref="CT172">SalarioAnualEsperado($B172, $G172, $D172, CT$1, Hombres!$A$1:$DW$117, Mujeres!$A$1:$DW$117 )</f>
        <v>0</v>
      </c>
      <c r="CU172" s="48" cm="1">
        <f t="array" ref="CU172">SalarioAnualEsperado($B172, $G172, $D172, CU$1, Hombres!$A$1:$DW$117, Mujeres!$A$1:$DW$117 )</f>
        <v>0</v>
      </c>
      <c r="CV172" s="48" cm="1">
        <f t="array" ref="CV172">SalarioAnualEsperado($B172, $G172, $D172, CV$1, Hombres!$A$1:$DW$117, Mujeres!$A$1:$DW$117 )</f>
        <v>0</v>
      </c>
      <c r="CW172" s="48" cm="1">
        <f t="array" ref="CW172">SalarioAnualEsperado($B172, $G172, $D172, CW$1, Hombres!$A$1:$DW$117, Mujeres!$A$1:$DW$117 )</f>
        <v>0</v>
      </c>
      <c r="CX172" s="48" cm="1">
        <f t="array" ref="CX172">SalarioAnualEsperado($B172, $G172, $D172, CX$1, Hombres!$A$1:$DW$117, Mujeres!$A$1:$DW$117 )</f>
        <v>0</v>
      </c>
      <c r="CY172" s="48" cm="1">
        <f t="array" ref="CY172">SalarioAnualEsperado($B172, $G172, $D172, CY$1, Hombres!$A$1:$DW$117, Mujeres!$A$1:$DW$117 )</f>
        <v>0</v>
      </c>
      <c r="CZ172" s="48" cm="1">
        <f t="array" ref="CZ172">SalarioAnualEsperado($B172, $G172, $D172, CZ$1, Hombres!$A$1:$DW$117, Mujeres!$A$1:$DW$117 )</f>
        <v>0</v>
      </c>
      <c r="DA172" s="48" cm="1">
        <f t="array" ref="DA172">SalarioAnualEsperado($B172, $G172, $D172, DA$1, Hombres!$A$1:$DW$117, Mujeres!$A$1:$DW$117 )</f>
        <v>0</v>
      </c>
      <c r="DB172" s="48" cm="1">
        <f t="array" ref="DB172">SalarioAnualEsperado($B172, $G172, $D172, DB$1, Hombres!$A$1:$DW$117, Mujeres!$A$1:$DW$117 )</f>
        <v>0</v>
      </c>
      <c r="DC172" s="48" cm="1">
        <f t="array" ref="DC172">SalarioAnualEsperado($B172, $G172, $D172, DC$1, Hombres!$A$1:$DW$117, Mujeres!$A$1:$DW$117 )</f>
        <v>0</v>
      </c>
    </row>
    <row r="173" spans="1:107" x14ac:dyDescent="0.3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8" cm="1">
        <f t="array" ref="L173">SalarioAnualEsperado($B173, $G173, $D173, L$1, Hombres!$A$1:$DW$117, Mujeres!$A$1:$DW$117 )</f>
        <v>22490209.300000001</v>
      </c>
      <c r="M173" s="48" cm="1">
        <f t="array" ref="M173">SalarioAnualEsperado($B173, $G173, $D173, M$1, Hombres!$A$1:$DW$117, Mujeres!$A$1:$DW$117 )</f>
        <v>23610866.055941537</v>
      </c>
      <c r="N173" s="48" cm="1">
        <f t="array" ref="N173">SalarioAnualEsperado($B173, $G173, $D173, N$1, Hombres!$A$1:$DW$117, Mujeres!$A$1:$DW$117 )</f>
        <v>24786438.376582012</v>
      </c>
      <c r="O173" s="48" cm="1">
        <f t="array" ref="O173">SalarioAnualEsperado($B173, $G173, $D173, O$1, Hombres!$A$1:$DW$117, Mujeres!$A$1:$DW$117 )</f>
        <v>26019432.479796879</v>
      </c>
      <c r="P173" s="48" cm="1">
        <f t="array" ref="P173">SalarioAnualEsperado($B173, $G173, $D173, P$1, Hombres!$A$1:$DW$117, Mujeres!$A$1:$DW$117 )</f>
        <v>27312405.646459863</v>
      </c>
      <c r="Q173" s="48" cm="1">
        <f t="array" ref="Q173">SalarioAnualEsperado($B173, $G173, $D173, Q$1, Hombres!$A$1:$DW$117, Mujeres!$A$1:$DW$117 )</f>
        <v>28667850.953712106</v>
      </c>
      <c r="R173" s="48" cm="1">
        <f t="array" ref="R173">SalarioAnualEsperado($B173, $G173, $D173, R$1, Hombres!$A$1:$DW$117, Mujeres!$A$1:$DW$117 )</f>
        <v>30088419.134935029</v>
      </c>
      <c r="S173" s="48" cm="1">
        <f t="array" ref="S173">SalarioAnualEsperado($B173, $G173, $D173, S$1, Hombres!$A$1:$DW$117, Mujeres!$A$1:$DW$117 )</f>
        <v>31576917.755212467</v>
      </c>
      <c r="T173" s="48" cm="1">
        <f t="array" ref="T173">SalarioAnualEsperado($B173, $G173, $D173, T$1, Hombres!$A$1:$DW$117, Mujeres!$A$1:$DW$117 )</f>
        <v>33136515.750240814</v>
      </c>
      <c r="U173" s="48" cm="1">
        <f t="array" ref="U173">SalarioAnualEsperado($B173, $G173, $D173, U$1, Hombres!$A$1:$DW$117, Mujeres!$A$1:$DW$117 )</f>
        <v>34770497.178066254</v>
      </c>
      <c r="V173" s="48" cm="1">
        <f t="array" ref="V173">SalarioAnualEsperado($B173, $G173, $D173, V$1, Hombres!$A$1:$DW$117, Mujeres!$A$1:$DW$117 )</f>
        <v>36482125.164496459</v>
      </c>
      <c r="W173" s="48" cm="1">
        <f t="array" ref="W173">SalarioAnualEsperado($B173, $G173, $D173, W$1, Hombres!$A$1:$DW$117, Mujeres!$A$1:$DW$117 )</f>
        <v>38274626.139762037</v>
      </c>
      <c r="X173" s="48" cm="1">
        <f t="array" ref="X173">SalarioAnualEsperado($B173, $G173, $D173, X$1, Hombres!$A$1:$DW$117, Mujeres!$A$1:$DW$117 )</f>
        <v>40151294.760620333</v>
      </c>
      <c r="Y173" s="48" cm="1">
        <f t="array" ref="Y173">SalarioAnualEsperado($B173, $G173, $D173, Y$1, Hombres!$A$1:$DW$117, Mujeres!$A$1:$DW$117 )</f>
        <v>42115681.124703377</v>
      </c>
      <c r="Z173" s="48" cm="1">
        <f t="array" ref="Z173">SalarioAnualEsperado($B173, $G173, $D173, Z$1, Hombres!$A$1:$DW$117, Mujeres!$A$1:$DW$117 )</f>
        <v>44171391.249954179</v>
      </c>
      <c r="AA173" s="48" cm="1">
        <f t="array" ref="AA173">SalarioAnualEsperado($B173, $G173, $D173, AA$1, Hombres!$A$1:$DW$117, Mujeres!$A$1:$DW$117 )</f>
        <v>46321511.974849291</v>
      </c>
      <c r="AB173" s="48" cm="1">
        <f t="array" ref="AB173">SalarioAnualEsperado($B173, $G173, $D173, AB$1, Hombres!$A$1:$DW$117, Mujeres!$A$1:$DW$117 )</f>
        <v>48569164.157028124</v>
      </c>
      <c r="AC173" s="48" cm="1">
        <f t="array" ref="AC173">SalarioAnualEsperado($B173, $G173, $D173, AC$1, Hombres!$A$1:$DW$117, Mujeres!$A$1:$DW$117 )</f>
        <v>50917826.825201824</v>
      </c>
      <c r="AD173" s="48" cm="1">
        <f t="array" ref="AD173">SalarioAnualEsperado($B173, $G173, $D173, AD$1, Hombres!$A$1:$DW$117, Mujeres!$A$1:$DW$117 )</f>
        <v>53371986.313364111</v>
      </c>
      <c r="AE173" s="48" cm="1">
        <f t="array" ref="AE173">SalarioAnualEsperado($B173, $G173, $D173, AE$1, Hombres!$A$1:$DW$117, Mujeres!$A$1:$DW$117 )</f>
        <v>55936172.949037522</v>
      </c>
      <c r="AF173" s="48" cm="1">
        <f t="array" ref="AF173">SalarioAnualEsperado($B173, $G173, $D173, AF$1, Hombres!$A$1:$DW$117, Mujeres!$A$1:$DW$117 )</f>
        <v>58613955.970579691</v>
      </c>
      <c r="AG173" s="48" cm="1">
        <f t="array" ref="AG173">SalarioAnualEsperado($B173, $G173, $D173, AG$1, Hombres!$A$1:$DW$117, Mujeres!$A$1:$DW$117 )</f>
        <v>61407380.166744851</v>
      </c>
      <c r="AH173" s="48" cm="1">
        <f t="array" ref="AH173">SalarioAnualEsperado($B173, $G173, $D173, AH$1, Hombres!$A$1:$DW$117, Mujeres!$A$1:$DW$117 )</f>
        <v>64317456.359508887</v>
      </c>
      <c r="AI173" s="48" cm="1">
        <f t="array" ref="AI173">SalarioAnualEsperado($B173, $G173, $D173, AI$1, Hombres!$A$1:$DW$117, Mujeres!$A$1:$DW$117 )</f>
        <v>67344965.844767213</v>
      </c>
      <c r="AJ173" s="48" cm="1">
        <f t="array" ref="AJ173">SalarioAnualEsperado($B173, $G173, $D173, AJ$1, Hombres!$A$1:$DW$117, Mujeres!$A$1:$DW$117 )</f>
        <v>0</v>
      </c>
      <c r="AK173" s="48" cm="1">
        <f t="array" ref="AK173">SalarioAnualEsperado($B173, $G173, $D173, AK$1, Hombres!$A$1:$DW$117, Mujeres!$A$1:$DW$117 )</f>
        <v>0</v>
      </c>
      <c r="AL173" s="48" cm="1">
        <f t="array" ref="AL173">SalarioAnualEsperado($B173, $G173, $D173, AL$1, Hombres!$A$1:$DW$117, Mujeres!$A$1:$DW$117 )</f>
        <v>0</v>
      </c>
      <c r="AM173" s="48" cm="1">
        <f t="array" ref="AM173">SalarioAnualEsperado($B173, $G173, $D173, AM$1, Hombres!$A$1:$DW$117, Mujeres!$A$1:$DW$117 )</f>
        <v>0</v>
      </c>
      <c r="AN173" s="48" cm="1">
        <f t="array" ref="AN173">SalarioAnualEsperado($B173, $G173, $D173, AN$1, Hombres!$A$1:$DW$117, Mujeres!$A$1:$DW$117 )</f>
        <v>0</v>
      </c>
      <c r="AO173" s="48" cm="1">
        <f t="array" ref="AO173">SalarioAnualEsperado($B173, $G173, $D173, AO$1, Hombres!$A$1:$DW$117, Mujeres!$A$1:$DW$117 )</f>
        <v>0</v>
      </c>
      <c r="AP173" s="48" cm="1">
        <f t="array" ref="AP173">SalarioAnualEsperado($B173, $G173, $D173, AP$1, Hombres!$A$1:$DW$117, Mujeres!$A$1:$DW$117 )</f>
        <v>0</v>
      </c>
      <c r="AQ173" s="48" cm="1">
        <f t="array" ref="AQ173">SalarioAnualEsperado($B173, $G173, $D173, AQ$1, Hombres!$A$1:$DW$117, Mujeres!$A$1:$DW$117 )</f>
        <v>0</v>
      </c>
      <c r="AR173" s="48" cm="1">
        <f t="array" ref="AR173">SalarioAnualEsperado($B173, $G173, $D173, AR$1, Hombres!$A$1:$DW$117, Mujeres!$A$1:$DW$117 )</f>
        <v>0</v>
      </c>
      <c r="AS173" s="48" cm="1">
        <f t="array" ref="AS173">SalarioAnualEsperado($B173, $G173, $D173, AS$1, Hombres!$A$1:$DW$117, Mujeres!$A$1:$DW$117 )</f>
        <v>0</v>
      </c>
      <c r="AT173" s="48" cm="1">
        <f t="array" ref="AT173">SalarioAnualEsperado($B173, $G173, $D173, AT$1, Hombres!$A$1:$DW$117, Mujeres!$A$1:$DW$117 )</f>
        <v>0</v>
      </c>
      <c r="AU173" s="48" cm="1">
        <f t="array" ref="AU173">SalarioAnualEsperado($B173, $G173, $D173, AU$1, Hombres!$A$1:$DW$117, Mujeres!$A$1:$DW$117 )</f>
        <v>0</v>
      </c>
      <c r="AV173" s="48" cm="1">
        <f t="array" ref="AV173">SalarioAnualEsperado($B173, $G173, $D173, AV$1, Hombres!$A$1:$DW$117, Mujeres!$A$1:$DW$117 )</f>
        <v>0</v>
      </c>
      <c r="AW173" s="48" cm="1">
        <f t="array" ref="AW173">SalarioAnualEsperado($B173, $G173, $D173, AW$1, Hombres!$A$1:$DW$117, Mujeres!$A$1:$DW$117 )</f>
        <v>0</v>
      </c>
      <c r="AX173" s="48" cm="1">
        <f t="array" ref="AX173">SalarioAnualEsperado($B173, $G173, $D173, AX$1, Hombres!$A$1:$DW$117, Mujeres!$A$1:$DW$117 )</f>
        <v>0</v>
      </c>
      <c r="AY173" s="48" cm="1">
        <f t="array" ref="AY173">SalarioAnualEsperado($B173, $G173, $D173, AY$1, Hombres!$A$1:$DW$117, Mujeres!$A$1:$DW$117 )</f>
        <v>0</v>
      </c>
      <c r="AZ173" s="48" cm="1">
        <f t="array" ref="AZ173">SalarioAnualEsperado($B173, $G173, $D173, AZ$1, Hombres!$A$1:$DW$117, Mujeres!$A$1:$DW$117 )</f>
        <v>0</v>
      </c>
      <c r="BA173" s="48" cm="1">
        <f t="array" ref="BA173">SalarioAnualEsperado($B173, $G173, $D173, BA$1, Hombres!$A$1:$DW$117, Mujeres!$A$1:$DW$117 )</f>
        <v>0</v>
      </c>
      <c r="BB173" s="48" cm="1">
        <f t="array" ref="BB173">SalarioAnualEsperado($B173, $G173, $D173, BB$1, Hombres!$A$1:$DW$117, Mujeres!$A$1:$DW$117 )</f>
        <v>0</v>
      </c>
      <c r="BC173" s="48" cm="1">
        <f t="array" ref="BC173">SalarioAnualEsperado($B173, $G173, $D173, BC$1, Hombres!$A$1:$DW$117, Mujeres!$A$1:$DW$117 )</f>
        <v>0</v>
      </c>
      <c r="BD173" s="48" cm="1">
        <f t="array" ref="BD173">SalarioAnualEsperado($B173, $G173, $D173, BD$1, Hombres!$A$1:$DW$117, Mujeres!$A$1:$DW$117 )</f>
        <v>0</v>
      </c>
      <c r="BE173" s="48" cm="1">
        <f t="array" ref="BE173">SalarioAnualEsperado($B173, $G173, $D173, BE$1, Hombres!$A$1:$DW$117, Mujeres!$A$1:$DW$117 )</f>
        <v>0</v>
      </c>
      <c r="BF173" s="48" cm="1">
        <f t="array" ref="BF173">SalarioAnualEsperado($B173, $G173, $D173, BF$1, Hombres!$A$1:$DW$117, Mujeres!$A$1:$DW$117 )</f>
        <v>0</v>
      </c>
      <c r="BG173" s="48" cm="1">
        <f t="array" ref="BG173">SalarioAnualEsperado($B173, $G173, $D173, BG$1, Hombres!$A$1:$DW$117, Mujeres!$A$1:$DW$117 )</f>
        <v>0</v>
      </c>
      <c r="BH173" s="48" cm="1">
        <f t="array" ref="BH173">SalarioAnualEsperado($B173, $G173, $D173, BH$1, Hombres!$A$1:$DW$117, Mujeres!$A$1:$DW$117 )</f>
        <v>0</v>
      </c>
      <c r="BI173" s="48" cm="1">
        <f t="array" ref="BI173">SalarioAnualEsperado($B173, $G173, $D173, BI$1, Hombres!$A$1:$DW$117, Mujeres!$A$1:$DW$117 )</f>
        <v>0</v>
      </c>
      <c r="BJ173" s="48" cm="1">
        <f t="array" ref="BJ173">SalarioAnualEsperado($B173, $G173, $D173, BJ$1, Hombres!$A$1:$DW$117, Mujeres!$A$1:$DW$117 )</f>
        <v>0</v>
      </c>
      <c r="BK173" s="48" cm="1">
        <f t="array" ref="BK173">SalarioAnualEsperado($B173, $G173, $D173, BK$1, Hombres!$A$1:$DW$117, Mujeres!$A$1:$DW$117 )</f>
        <v>0</v>
      </c>
      <c r="BL173" s="48" cm="1">
        <f t="array" ref="BL173">SalarioAnualEsperado($B173, $G173, $D173, BL$1, Hombres!$A$1:$DW$117, Mujeres!$A$1:$DW$117 )</f>
        <v>0</v>
      </c>
      <c r="BM173" s="48" cm="1">
        <f t="array" ref="BM173">SalarioAnualEsperado($B173, $G173, $D173, BM$1, Hombres!$A$1:$DW$117, Mujeres!$A$1:$DW$117 )</f>
        <v>0</v>
      </c>
      <c r="BN173" s="48" cm="1">
        <f t="array" ref="BN173">SalarioAnualEsperado($B173, $G173, $D173, BN$1, Hombres!$A$1:$DW$117, Mujeres!$A$1:$DW$117 )</f>
        <v>0</v>
      </c>
      <c r="BO173" s="48" cm="1">
        <f t="array" ref="BO173">SalarioAnualEsperado($B173, $G173, $D173, BO$1, Hombres!$A$1:$DW$117, Mujeres!$A$1:$DW$117 )</f>
        <v>0</v>
      </c>
      <c r="BP173" s="48" cm="1">
        <f t="array" ref="BP173">SalarioAnualEsperado($B173, $G173, $D173, BP$1, Hombres!$A$1:$DW$117, Mujeres!$A$1:$DW$117 )</f>
        <v>0</v>
      </c>
      <c r="BQ173" s="48" cm="1">
        <f t="array" ref="BQ173">SalarioAnualEsperado($B173, $G173, $D173, BQ$1, Hombres!$A$1:$DW$117, Mujeres!$A$1:$DW$117 )</f>
        <v>0</v>
      </c>
      <c r="BR173" s="48" cm="1">
        <f t="array" ref="BR173">SalarioAnualEsperado($B173, $G173, $D173, BR$1, Hombres!$A$1:$DW$117, Mujeres!$A$1:$DW$117 )</f>
        <v>0</v>
      </c>
      <c r="BS173" s="48" cm="1">
        <f t="array" ref="BS173">SalarioAnualEsperado($B173, $G173, $D173, BS$1, Hombres!$A$1:$DW$117, Mujeres!$A$1:$DW$117 )</f>
        <v>0</v>
      </c>
      <c r="BT173" s="48" cm="1">
        <f t="array" ref="BT173">SalarioAnualEsperado($B173, $G173, $D173, BT$1, Hombres!$A$1:$DW$117, Mujeres!$A$1:$DW$117 )</f>
        <v>0</v>
      </c>
      <c r="BU173" s="48" cm="1">
        <f t="array" ref="BU173">SalarioAnualEsperado($B173, $G173, $D173, BU$1, Hombres!$A$1:$DW$117, Mujeres!$A$1:$DW$117 )</f>
        <v>0</v>
      </c>
      <c r="BV173" s="48" cm="1">
        <f t="array" ref="BV173">SalarioAnualEsperado($B173, $G173, $D173, BV$1, Hombres!$A$1:$DW$117, Mujeres!$A$1:$DW$117 )</f>
        <v>0</v>
      </c>
      <c r="BW173" s="48" cm="1">
        <f t="array" ref="BW173">SalarioAnualEsperado($B173, $G173, $D173, BW$1, Hombres!$A$1:$DW$117, Mujeres!$A$1:$DW$117 )</f>
        <v>0</v>
      </c>
      <c r="BX173" s="48" cm="1">
        <f t="array" ref="BX173">SalarioAnualEsperado($B173, $G173, $D173, BX$1, Hombres!$A$1:$DW$117, Mujeres!$A$1:$DW$117 )</f>
        <v>0</v>
      </c>
      <c r="BY173" s="48" cm="1">
        <f t="array" ref="BY173">SalarioAnualEsperado($B173, $G173, $D173, BY$1, Hombres!$A$1:$DW$117, Mujeres!$A$1:$DW$117 )</f>
        <v>0</v>
      </c>
      <c r="BZ173" s="48" cm="1">
        <f t="array" ref="BZ173">SalarioAnualEsperado($B173, $G173, $D173, BZ$1, Hombres!$A$1:$DW$117, Mujeres!$A$1:$DW$117 )</f>
        <v>0</v>
      </c>
      <c r="CA173" s="48" cm="1">
        <f t="array" ref="CA173">SalarioAnualEsperado($B173, $G173, $D173, CA$1, Hombres!$A$1:$DW$117, Mujeres!$A$1:$DW$117 )</f>
        <v>0</v>
      </c>
      <c r="CB173" s="48" cm="1">
        <f t="array" ref="CB173">SalarioAnualEsperado($B173, $G173, $D173, CB$1, Hombres!$A$1:$DW$117, Mujeres!$A$1:$DW$117 )</f>
        <v>0</v>
      </c>
      <c r="CC173" s="48" cm="1">
        <f t="array" ref="CC173">SalarioAnualEsperado($B173, $G173, $D173, CC$1, Hombres!$A$1:$DW$117, Mujeres!$A$1:$DW$117 )</f>
        <v>0</v>
      </c>
      <c r="CD173" s="48" cm="1">
        <f t="array" ref="CD173">SalarioAnualEsperado($B173, $G173, $D173, CD$1, Hombres!$A$1:$DW$117, Mujeres!$A$1:$DW$117 )</f>
        <v>0</v>
      </c>
      <c r="CE173" s="48" cm="1">
        <f t="array" ref="CE173">SalarioAnualEsperado($B173, $G173, $D173, CE$1, Hombres!$A$1:$DW$117, Mujeres!$A$1:$DW$117 )</f>
        <v>0</v>
      </c>
      <c r="CF173" s="48" cm="1">
        <f t="array" ref="CF173">SalarioAnualEsperado($B173, $G173, $D173, CF$1, Hombres!$A$1:$DW$117, Mujeres!$A$1:$DW$117 )</f>
        <v>0</v>
      </c>
      <c r="CG173" s="48" cm="1">
        <f t="array" ref="CG173">SalarioAnualEsperado($B173, $G173, $D173, CG$1, Hombres!$A$1:$DW$117, Mujeres!$A$1:$DW$117 )</f>
        <v>0</v>
      </c>
      <c r="CH173" s="48" cm="1">
        <f t="array" ref="CH173">SalarioAnualEsperado($B173, $G173, $D173, CH$1, Hombres!$A$1:$DW$117, Mujeres!$A$1:$DW$117 )</f>
        <v>0</v>
      </c>
      <c r="CI173" s="48" cm="1">
        <f t="array" ref="CI173">SalarioAnualEsperado($B173, $G173, $D173, CI$1, Hombres!$A$1:$DW$117, Mujeres!$A$1:$DW$117 )</f>
        <v>0</v>
      </c>
      <c r="CJ173" s="48" cm="1">
        <f t="array" ref="CJ173">SalarioAnualEsperado($B173, $G173, $D173, CJ$1, Hombres!$A$1:$DW$117, Mujeres!$A$1:$DW$117 )</f>
        <v>0</v>
      </c>
      <c r="CK173" s="48" cm="1">
        <f t="array" ref="CK173">SalarioAnualEsperado($B173, $G173, $D173, CK$1, Hombres!$A$1:$DW$117, Mujeres!$A$1:$DW$117 )</f>
        <v>0</v>
      </c>
      <c r="CL173" s="48" cm="1">
        <f t="array" ref="CL173">SalarioAnualEsperado($B173, $G173, $D173, CL$1, Hombres!$A$1:$DW$117, Mujeres!$A$1:$DW$117 )</f>
        <v>0</v>
      </c>
      <c r="CM173" s="48" cm="1">
        <f t="array" ref="CM173">SalarioAnualEsperado($B173, $G173, $D173, CM$1, Hombres!$A$1:$DW$117, Mujeres!$A$1:$DW$117 )</f>
        <v>0</v>
      </c>
      <c r="CN173" s="48" cm="1">
        <f t="array" ref="CN173">SalarioAnualEsperado($B173, $G173, $D173, CN$1, Hombres!$A$1:$DW$117, Mujeres!$A$1:$DW$117 )</f>
        <v>0</v>
      </c>
      <c r="CO173" s="48" cm="1">
        <f t="array" ref="CO173">SalarioAnualEsperado($B173, $G173, $D173, CO$1, Hombres!$A$1:$DW$117, Mujeres!$A$1:$DW$117 )</f>
        <v>0</v>
      </c>
      <c r="CP173" s="48" cm="1">
        <f t="array" ref="CP173">SalarioAnualEsperado($B173, $G173, $D173, CP$1, Hombres!$A$1:$DW$117, Mujeres!$A$1:$DW$117 )</f>
        <v>0</v>
      </c>
      <c r="CQ173" s="48" cm="1">
        <f t="array" ref="CQ173">SalarioAnualEsperado($B173, $G173, $D173, CQ$1, Hombres!$A$1:$DW$117, Mujeres!$A$1:$DW$117 )</f>
        <v>0</v>
      </c>
      <c r="CR173" s="48" cm="1">
        <f t="array" ref="CR173">SalarioAnualEsperado($B173, $G173, $D173, CR$1, Hombres!$A$1:$DW$117, Mujeres!$A$1:$DW$117 )</f>
        <v>0</v>
      </c>
      <c r="CS173" s="48" cm="1">
        <f t="array" ref="CS173">SalarioAnualEsperado($B173, $G173, $D173, CS$1, Hombres!$A$1:$DW$117, Mujeres!$A$1:$DW$117 )</f>
        <v>0</v>
      </c>
      <c r="CT173" s="48" cm="1">
        <f t="array" ref="CT173">SalarioAnualEsperado($B173, $G173, $D173, CT$1, Hombres!$A$1:$DW$117, Mujeres!$A$1:$DW$117 )</f>
        <v>0</v>
      </c>
      <c r="CU173" s="48" cm="1">
        <f t="array" ref="CU173">SalarioAnualEsperado($B173, $G173, $D173, CU$1, Hombres!$A$1:$DW$117, Mujeres!$A$1:$DW$117 )</f>
        <v>0</v>
      </c>
      <c r="CV173" s="48" cm="1">
        <f t="array" ref="CV173">SalarioAnualEsperado($B173, $G173, $D173, CV$1, Hombres!$A$1:$DW$117, Mujeres!$A$1:$DW$117 )</f>
        <v>0</v>
      </c>
      <c r="CW173" s="48" cm="1">
        <f t="array" ref="CW173">SalarioAnualEsperado($B173, $G173, $D173, CW$1, Hombres!$A$1:$DW$117, Mujeres!$A$1:$DW$117 )</f>
        <v>0</v>
      </c>
      <c r="CX173" s="48" cm="1">
        <f t="array" ref="CX173">SalarioAnualEsperado($B173, $G173, $D173, CX$1, Hombres!$A$1:$DW$117, Mujeres!$A$1:$DW$117 )</f>
        <v>0</v>
      </c>
      <c r="CY173" s="48" cm="1">
        <f t="array" ref="CY173">SalarioAnualEsperado($B173, $G173, $D173, CY$1, Hombres!$A$1:$DW$117, Mujeres!$A$1:$DW$117 )</f>
        <v>0</v>
      </c>
      <c r="CZ173" s="48" cm="1">
        <f t="array" ref="CZ173">SalarioAnualEsperado($B173, $G173, $D173, CZ$1, Hombres!$A$1:$DW$117, Mujeres!$A$1:$DW$117 )</f>
        <v>0</v>
      </c>
      <c r="DA173" s="48" cm="1">
        <f t="array" ref="DA173">SalarioAnualEsperado($B173, $G173, $D173, DA$1, Hombres!$A$1:$DW$117, Mujeres!$A$1:$DW$117 )</f>
        <v>0</v>
      </c>
      <c r="DB173" s="48" cm="1">
        <f t="array" ref="DB173">SalarioAnualEsperado($B173, $G173, $D173, DB$1, Hombres!$A$1:$DW$117, Mujeres!$A$1:$DW$117 )</f>
        <v>0</v>
      </c>
      <c r="DC173" s="48" cm="1">
        <f t="array" ref="DC173">SalarioAnualEsperado($B173, $G173, $D173, DC$1, Hombres!$A$1:$DW$117, Mujeres!$A$1:$DW$117 )</f>
        <v>0</v>
      </c>
    </row>
    <row r="174" spans="1:107" x14ac:dyDescent="0.3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8" cm="1">
        <f t="array" ref="L174">SalarioAnualEsperado($B174, $G174, $D174, L$1, Hombres!$A$1:$DW$117, Mujeres!$A$1:$DW$117 )</f>
        <v>11448661.77</v>
      </c>
      <c r="M174" s="48" cm="1">
        <f t="array" ref="M174">SalarioAnualEsperado($B174, $G174, $D174, M$1, Hombres!$A$1:$DW$117, Mujeres!$A$1:$DW$117 )</f>
        <v>12011937.99625437</v>
      </c>
      <c r="N174" s="48" cm="1">
        <f t="array" ref="N174">SalarioAnualEsperado($B174, $G174, $D174, N$1, Hombres!$A$1:$DW$117, Mujeres!$A$1:$DW$117 )</f>
        <v>12602877.035577372</v>
      </c>
      <c r="O174" s="48" cm="1">
        <f t="array" ref="O174">SalarioAnualEsperado($B174, $G174, $D174, O$1, Hombres!$A$1:$DW$117, Mujeres!$A$1:$DW$117 )</f>
        <v>13222605.874563133</v>
      </c>
      <c r="P174" s="48" cm="1">
        <f t="array" ref="P174">SalarioAnualEsperado($B174, $G174, $D174, P$1, Hombres!$A$1:$DW$117, Mujeres!$A$1:$DW$117 )</f>
        <v>13872278.350037385</v>
      </c>
      <c r="Q174" s="48" cm="1">
        <f t="array" ref="Q174">SalarioAnualEsperado($B174, $G174, $D174, Q$1, Hombres!$A$1:$DW$117, Mujeres!$A$1:$DW$117 )</f>
        <v>14553091.766408559</v>
      </c>
      <c r="R174" s="48" cm="1">
        <f t="array" ref="R174">SalarioAnualEsperado($B174, $G174, $D174, R$1, Hombres!$A$1:$DW$117, Mujeres!$A$1:$DW$117 )</f>
        <v>15266288.658188047</v>
      </c>
      <c r="S174" s="48" cm="1">
        <f t="array" ref="S174">SalarioAnualEsperado($B174, $G174, $D174, S$1, Hombres!$A$1:$DW$117, Mujeres!$A$1:$DW$117 )</f>
        <v>16013086.408822913</v>
      </c>
      <c r="T174" s="48" cm="1">
        <f t="array" ref="T174">SalarioAnualEsperado($B174, $G174, $D174, T$1, Hombres!$A$1:$DW$117, Mujeres!$A$1:$DW$117 )</f>
        <v>16794706.830150012</v>
      </c>
      <c r="U174" s="48" cm="1">
        <f t="array" ref="U174">SalarioAnualEsperado($B174, $G174, $D174, U$1, Hombres!$A$1:$DW$117, Mujeres!$A$1:$DW$117 )</f>
        <v>17612638.878834073</v>
      </c>
      <c r="V174" s="48" cm="1">
        <f t="array" ref="V174">SalarioAnualEsperado($B174, $G174, $D174, V$1, Hombres!$A$1:$DW$117, Mujeres!$A$1:$DW$117 )</f>
        <v>18468799.537697278</v>
      </c>
      <c r="W174" s="48" cm="1">
        <f t="array" ref="W174">SalarioAnualEsperado($B174, $G174, $D174, W$1, Hombres!$A$1:$DW$117, Mujeres!$A$1:$DW$117 )</f>
        <v>19365305.808204554</v>
      </c>
      <c r="X174" s="48" cm="1">
        <f t="array" ref="X174">SalarioAnualEsperado($B174, $G174, $D174, X$1, Hombres!$A$1:$DW$117, Mujeres!$A$1:$DW$117 )</f>
        <v>20304101.135805976</v>
      </c>
      <c r="Y174" s="48" cm="1">
        <f t="array" ref="Y174">SalarioAnualEsperado($B174, $G174, $D174, Y$1, Hombres!$A$1:$DW$117, Mujeres!$A$1:$DW$117 )</f>
        <v>21286323.492352176</v>
      </c>
      <c r="Z174" s="48" cm="1">
        <f t="array" ref="Z174">SalarioAnualEsperado($B174, $G174, $D174, Z$1, Hombres!$A$1:$DW$117, Mujeres!$A$1:$DW$117 )</f>
        <v>22313062.476501752</v>
      </c>
      <c r="AA174" s="48" cm="1">
        <f t="array" ref="AA174">SalarioAnualEsperado($B174, $G174, $D174, AA$1, Hombres!$A$1:$DW$117, Mujeres!$A$1:$DW$117 )</f>
        <v>23385582.182213832</v>
      </c>
      <c r="AB174" s="48" cm="1">
        <f t="array" ref="AB174">SalarioAnualEsperado($B174, $G174, $D174, AB$1, Hombres!$A$1:$DW$117, Mujeres!$A$1:$DW$117 )</f>
        <v>24505379.596268546</v>
      </c>
      <c r="AC174" s="48" cm="1">
        <f t="array" ref="AC174">SalarioAnualEsperado($B174, $G174, $D174, AC$1, Hombres!$A$1:$DW$117, Mujeres!$A$1:$DW$117 )</f>
        <v>25674026.881202377</v>
      </c>
      <c r="AD174" s="48" cm="1">
        <f t="array" ref="AD174">SalarioAnualEsperado($B174, $G174, $D174, AD$1, Hombres!$A$1:$DW$117, Mujeres!$A$1:$DW$117 )</f>
        <v>26893116.843410529</v>
      </c>
      <c r="AE174" s="48" cm="1">
        <f t="array" ref="AE174">SalarioAnualEsperado($B174, $G174, $D174, AE$1, Hombres!$A$1:$DW$117, Mujeres!$A$1:$DW$117 )</f>
        <v>28164744.871067066</v>
      </c>
      <c r="AF174" s="48" cm="1">
        <f t="array" ref="AF174">SalarioAnualEsperado($B174, $G174, $D174, AF$1, Hombres!$A$1:$DW$117, Mujeres!$A$1:$DW$117 )</f>
        <v>29491527.156214986</v>
      </c>
      <c r="AG174" s="48" cm="1">
        <f t="array" ref="AG174">SalarioAnualEsperado($B174, $G174, $D174, AG$1, Hombres!$A$1:$DW$117, Mujeres!$A$1:$DW$117 )</f>
        <v>30875246.692518838</v>
      </c>
      <c r="AH174" s="48" cm="1">
        <f t="array" ref="AH174">SalarioAnualEsperado($B174, $G174, $D174, AH$1, Hombres!$A$1:$DW$117, Mujeres!$A$1:$DW$117 )</f>
        <v>32316983.32315173</v>
      </c>
      <c r="AI174" s="48" cm="1">
        <f t="array" ref="AI174">SalarioAnualEsperado($B174, $G174, $D174, AI$1, Hombres!$A$1:$DW$117, Mujeres!$A$1:$DW$117 )</f>
        <v>33816240.632250324</v>
      </c>
      <c r="AJ174" s="48" cm="1">
        <f t="array" ref="AJ174">SalarioAnualEsperado($B174, $G174, $D174, AJ$1, Hombres!$A$1:$DW$117, Mujeres!$A$1:$DW$117 )</f>
        <v>35371743.306696817</v>
      </c>
      <c r="AK174" s="48" cm="1">
        <f t="array" ref="AK174">SalarioAnualEsperado($B174, $G174, $D174, AK$1, Hombres!$A$1:$DW$117, Mujeres!$A$1:$DW$117 )</f>
        <v>36982085.511455759</v>
      </c>
      <c r="AL174" s="48" cm="1">
        <f t="array" ref="AL174">SalarioAnualEsperado($B174, $G174, $D174, AL$1, Hombres!$A$1:$DW$117, Mujeres!$A$1:$DW$117 )</f>
        <v>38647498.868149191</v>
      </c>
      <c r="AM174" s="48" cm="1">
        <f t="array" ref="AM174">SalarioAnualEsperado($B174, $G174, $D174, AM$1, Hombres!$A$1:$DW$117, Mujeres!$A$1:$DW$117 )</f>
        <v>40369233.335335426</v>
      </c>
      <c r="AN174" s="48" cm="1">
        <f t="array" ref="AN174">SalarioAnualEsperado($B174, $G174, $D174, AN$1, Hombres!$A$1:$DW$117, Mujeres!$A$1:$DW$117 )</f>
        <v>42148076.250486627</v>
      </c>
      <c r="AO174" s="48" cm="1">
        <f t="array" ref="AO174">SalarioAnualEsperado($B174, $G174, $D174, AO$1, Hombres!$A$1:$DW$117, Mujeres!$A$1:$DW$117 )</f>
        <v>43985008.797065854</v>
      </c>
      <c r="AP174" s="48" cm="1">
        <f t="array" ref="AP174">SalarioAnualEsperado($B174, $G174, $D174, AP$1, Hombres!$A$1:$DW$117, Mujeres!$A$1:$DW$117 )</f>
        <v>45880844.831418827</v>
      </c>
      <c r="AQ174" s="48" cm="1">
        <f t="array" ref="AQ174">SalarioAnualEsperado($B174, $G174, $D174, AQ$1, Hombres!$A$1:$DW$117, Mujeres!$A$1:$DW$117 )</f>
        <v>47834038.259302437</v>
      </c>
      <c r="AR174" s="48" cm="1">
        <f t="array" ref="AR174">SalarioAnualEsperado($B174, $G174, $D174, AR$1, Hombres!$A$1:$DW$117, Mujeres!$A$1:$DW$117 )</f>
        <v>0</v>
      </c>
      <c r="AS174" s="48" cm="1">
        <f t="array" ref="AS174">SalarioAnualEsperado($B174, $G174, $D174, AS$1, Hombres!$A$1:$DW$117, Mujeres!$A$1:$DW$117 )</f>
        <v>0</v>
      </c>
      <c r="AT174" s="48" cm="1">
        <f t="array" ref="AT174">SalarioAnualEsperado($B174, $G174, $D174, AT$1, Hombres!$A$1:$DW$117, Mujeres!$A$1:$DW$117 )</f>
        <v>0</v>
      </c>
      <c r="AU174" s="48" cm="1">
        <f t="array" ref="AU174">SalarioAnualEsperado($B174, $G174, $D174, AU$1, Hombres!$A$1:$DW$117, Mujeres!$A$1:$DW$117 )</f>
        <v>0</v>
      </c>
      <c r="AV174" s="48" cm="1">
        <f t="array" ref="AV174">SalarioAnualEsperado($B174, $G174, $D174, AV$1, Hombres!$A$1:$DW$117, Mujeres!$A$1:$DW$117 )</f>
        <v>0</v>
      </c>
      <c r="AW174" s="48" cm="1">
        <f t="array" ref="AW174">SalarioAnualEsperado($B174, $G174, $D174, AW$1, Hombres!$A$1:$DW$117, Mujeres!$A$1:$DW$117 )</f>
        <v>0</v>
      </c>
      <c r="AX174" s="48" cm="1">
        <f t="array" ref="AX174">SalarioAnualEsperado($B174, $G174, $D174, AX$1, Hombres!$A$1:$DW$117, Mujeres!$A$1:$DW$117 )</f>
        <v>0</v>
      </c>
      <c r="AY174" s="48" cm="1">
        <f t="array" ref="AY174">SalarioAnualEsperado($B174, $G174, $D174, AY$1, Hombres!$A$1:$DW$117, Mujeres!$A$1:$DW$117 )</f>
        <v>0</v>
      </c>
      <c r="AZ174" s="48" cm="1">
        <f t="array" ref="AZ174">SalarioAnualEsperado($B174, $G174, $D174, AZ$1, Hombres!$A$1:$DW$117, Mujeres!$A$1:$DW$117 )</f>
        <v>0</v>
      </c>
      <c r="BA174" s="48" cm="1">
        <f t="array" ref="BA174">SalarioAnualEsperado($B174, $G174, $D174, BA$1, Hombres!$A$1:$DW$117, Mujeres!$A$1:$DW$117 )</f>
        <v>0</v>
      </c>
      <c r="BB174" s="48" cm="1">
        <f t="array" ref="BB174">SalarioAnualEsperado($B174, $G174, $D174, BB$1, Hombres!$A$1:$DW$117, Mujeres!$A$1:$DW$117 )</f>
        <v>0</v>
      </c>
      <c r="BC174" s="48" cm="1">
        <f t="array" ref="BC174">SalarioAnualEsperado($B174, $G174, $D174, BC$1, Hombres!$A$1:$DW$117, Mujeres!$A$1:$DW$117 )</f>
        <v>0</v>
      </c>
      <c r="BD174" s="48" cm="1">
        <f t="array" ref="BD174">SalarioAnualEsperado($B174, $G174, $D174, BD$1, Hombres!$A$1:$DW$117, Mujeres!$A$1:$DW$117 )</f>
        <v>0</v>
      </c>
      <c r="BE174" s="48" cm="1">
        <f t="array" ref="BE174">SalarioAnualEsperado($B174, $G174, $D174, BE$1, Hombres!$A$1:$DW$117, Mujeres!$A$1:$DW$117 )</f>
        <v>0</v>
      </c>
      <c r="BF174" s="48" cm="1">
        <f t="array" ref="BF174">SalarioAnualEsperado($B174, $G174, $D174, BF$1, Hombres!$A$1:$DW$117, Mujeres!$A$1:$DW$117 )</f>
        <v>0</v>
      </c>
      <c r="BG174" s="48" cm="1">
        <f t="array" ref="BG174">SalarioAnualEsperado($B174, $G174, $D174, BG$1, Hombres!$A$1:$DW$117, Mujeres!$A$1:$DW$117 )</f>
        <v>0</v>
      </c>
      <c r="BH174" s="48" cm="1">
        <f t="array" ref="BH174">SalarioAnualEsperado($B174, $G174, $D174, BH$1, Hombres!$A$1:$DW$117, Mujeres!$A$1:$DW$117 )</f>
        <v>0</v>
      </c>
      <c r="BI174" s="48" cm="1">
        <f t="array" ref="BI174">SalarioAnualEsperado($B174, $G174, $D174, BI$1, Hombres!$A$1:$DW$117, Mujeres!$A$1:$DW$117 )</f>
        <v>0</v>
      </c>
      <c r="BJ174" s="48" cm="1">
        <f t="array" ref="BJ174">SalarioAnualEsperado($B174, $G174, $D174, BJ$1, Hombres!$A$1:$DW$117, Mujeres!$A$1:$DW$117 )</f>
        <v>0</v>
      </c>
      <c r="BK174" s="48" cm="1">
        <f t="array" ref="BK174">SalarioAnualEsperado($B174, $G174, $D174, BK$1, Hombres!$A$1:$DW$117, Mujeres!$A$1:$DW$117 )</f>
        <v>0</v>
      </c>
      <c r="BL174" s="48" cm="1">
        <f t="array" ref="BL174">SalarioAnualEsperado($B174, $G174, $D174, BL$1, Hombres!$A$1:$DW$117, Mujeres!$A$1:$DW$117 )</f>
        <v>0</v>
      </c>
      <c r="BM174" s="48" cm="1">
        <f t="array" ref="BM174">SalarioAnualEsperado($B174, $G174, $D174, BM$1, Hombres!$A$1:$DW$117, Mujeres!$A$1:$DW$117 )</f>
        <v>0</v>
      </c>
      <c r="BN174" s="48" cm="1">
        <f t="array" ref="BN174">SalarioAnualEsperado($B174, $G174, $D174, BN$1, Hombres!$A$1:$DW$117, Mujeres!$A$1:$DW$117 )</f>
        <v>0</v>
      </c>
      <c r="BO174" s="48" cm="1">
        <f t="array" ref="BO174">SalarioAnualEsperado($B174, $G174, $D174, BO$1, Hombres!$A$1:$DW$117, Mujeres!$A$1:$DW$117 )</f>
        <v>0</v>
      </c>
      <c r="BP174" s="48" cm="1">
        <f t="array" ref="BP174">SalarioAnualEsperado($B174, $G174, $D174, BP$1, Hombres!$A$1:$DW$117, Mujeres!$A$1:$DW$117 )</f>
        <v>0</v>
      </c>
      <c r="BQ174" s="48" cm="1">
        <f t="array" ref="BQ174">SalarioAnualEsperado($B174, $G174, $D174, BQ$1, Hombres!$A$1:$DW$117, Mujeres!$A$1:$DW$117 )</f>
        <v>0</v>
      </c>
      <c r="BR174" s="48" cm="1">
        <f t="array" ref="BR174">SalarioAnualEsperado($B174, $G174, $D174, BR$1, Hombres!$A$1:$DW$117, Mujeres!$A$1:$DW$117 )</f>
        <v>0</v>
      </c>
      <c r="BS174" s="48" cm="1">
        <f t="array" ref="BS174">SalarioAnualEsperado($B174, $G174, $D174, BS$1, Hombres!$A$1:$DW$117, Mujeres!$A$1:$DW$117 )</f>
        <v>0</v>
      </c>
      <c r="BT174" s="48" cm="1">
        <f t="array" ref="BT174">SalarioAnualEsperado($B174, $G174, $D174, BT$1, Hombres!$A$1:$DW$117, Mujeres!$A$1:$DW$117 )</f>
        <v>0</v>
      </c>
      <c r="BU174" s="48" cm="1">
        <f t="array" ref="BU174">SalarioAnualEsperado($B174, $G174, $D174, BU$1, Hombres!$A$1:$DW$117, Mujeres!$A$1:$DW$117 )</f>
        <v>0</v>
      </c>
      <c r="BV174" s="48" cm="1">
        <f t="array" ref="BV174">SalarioAnualEsperado($B174, $G174, $D174, BV$1, Hombres!$A$1:$DW$117, Mujeres!$A$1:$DW$117 )</f>
        <v>0</v>
      </c>
      <c r="BW174" s="48" cm="1">
        <f t="array" ref="BW174">SalarioAnualEsperado($B174, $G174, $D174, BW$1, Hombres!$A$1:$DW$117, Mujeres!$A$1:$DW$117 )</f>
        <v>0</v>
      </c>
      <c r="BX174" s="48" cm="1">
        <f t="array" ref="BX174">SalarioAnualEsperado($B174, $G174, $D174, BX$1, Hombres!$A$1:$DW$117, Mujeres!$A$1:$DW$117 )</f>
        <v>0</v>
      </c>
      <c r="BY174" s="48" cm="1">
        <f t="array" ref="BY174">SalarioAnualEsperado($B174, $G174, $D174, BY$1, Hombres!$A$1:$DW$117, Mujeres!$A$1:$DW$117 )</f>
        <v>0</v>
      </c>
      <c r="BZ174" s="48" cm="1">
        <f t="array" ref="BZ174">SalarioAnualEsperado($B174, $G174, $D174, BZ$1, Hombres!$A$1:$DW$117, Mujeres!$A$1:$DW$117 )</f>
        <v>0</v>
      </c>
      <c r="CA174" s="48" cm="1">
        <f t="array" ref="CA174">SalarioAnualEsperado($B174, $G174, $D174, CA$1, Hombres!$A$1:$DW$117, Mujeres!$A$1:$DW$117 )</f>
        <v>0</v>
      </c>
      <c r="CB174" s="48" cm="1">
        <f t="array" ref="CB174">SalarioAnualEsperado($B174, $G174, $D174, CB$1, Hombres!$A$1:$DW$117, Mujeres!$A$1:$DW$117 )</f>
        <v>0</v>
      </c>
      <c r="CC174" s="48" cm="1">
        <f t="array" ref="CC174">SalarioAnualEsperado($B174, $G174, $D174, CC$1, Hombres!$A$1:$DW$117, Mujeres!$A$1:$DW$117 )</f>
        <v>0</v>
      </c>
      <c r="CD174" s="48" cm="1">
        <f t="array" ref="CD174">SalarioAnualEsperado($B174, $G174, $D174, CD$1, Hombres!$A$1:$DW$117, Mujeres!$A$1:$DW$117 )</f>
        <v>0</v>
      </c>
      <c r="CE174" s="48" cm="1">
        <f t="array" ref="CE174">SalarioAnualEsperado($B174, $G174, $D174, CE$1, Hombres!$A$1:$DW$117, Mujeres!$A$1:$DW$117 )</f>
        <v>0</v>
      </c>
      <c r="CF174" s="48" cm="1">
        <f t="array" ref="CF174">SalarioAnualEsperado($B174, $G174, $D174, CF$1, Hombres!$A$1:$DW$117, Mujeres!$A$1:$DW$117 )</f>
        <v>0</v>
      </c>
      <c r="CG174" s="48" cm="1">
        <f t="array" ref="CG174">SalarioAnualEsperado($B174, $G174, $D174, CG$1, Hombres!$A$1:$DW$117, Mujeres!$A$1:$DW$117 )</f>
        <v>0</v>
      </c>
      <c r="CH174" s="48" cm="1">
        <f t="array" ref="CH174">SalarioAnualEsperado($B174, $G174, $D174, CH$1, Hombres!$A$1:$DW$117, Mujeres!$A$1:$DW$117 )</f>
        <v>0</v>
      </c>
      <c r="CI174" s="48" cm="1">
        <f t="array" ref="CI174">SalarioAnualEsperado($B174, $G174, $D174, CI$1, Hombres!$A$1:$DW$117, Mujeres!$A$1:$DW$117 )</f>
        <v>0</v>
      </c>
      <c r="CJ174" s="48" cm="1">
        <f t="array" ref="CJ174">SalarioAnualEsperado($B174, $G174, $D174, CJ$1, Hombres!$A$1:$DW$117, Mujeres!$A$1:$DW$117 )</f>
        <v>0</v>
      </c>
      <c r="CK174" s="48" cm="1">
        <f t="array" ref="CK174">SalarioAnualEsperado($B174, $G174, $D174, CK$1, Hombres!$A$1:$DW$117, Mujeres!$A$1:$DW$117 )</f>
        <v>0</v>
      </c>
      <c r="CL174" s="48" cm="1">
        <f t="array" ref="CL174">SalarioAnualEsperado($B174, $G174, $D174, CL$1, Hombres!$A$1:$DW$117, Mujeres!$A$1:$DW$117 )</f>
        <v>0</v>
      </c>
      <c r="CM174" s="48" cm="1">
        <f t="array" ref="CM174">SalarioAnualEsperado($B174, $G174, $D174, CM$1, Hombres!$A$1:$DW$117, Mujeres!$A$1:$DW$117 )</f>
        <v>0</v>
      </c>
      <c r="CN174" s="48" cm="1">
        <f t="array" ref="CN174">SalarioAnualEsperado($B174, $G174, $D174, CN$1, Hombres!$A$1:$DW$117, Mujeres!$A$1:$DW$117 )</f>
        <v>0</v>
      </c>
      <c r="CO174" s="48" cm="1">
        <f t="array" ref="CO174">SalarioAnualEsperado($B174, $G174, $D174, CO$1, Hombres!$A$1:$DW$117, Mujeres!$A$1:$DW$117 )</f>
        <v>0</v>
      </c>
      <c r="CP174" s="48" cm="1">
        <f t="array" ref="CP174">SalarioAnualEsperado($B174, $G174, $D174, CP$1, Hombres!$A$1:$DW$117, Mujeres!$A$1:$DW$117 )</f>
        <v>0</v>
      </c>
      <c r="CQ174" s="48" cm="1">
        <f t="array" ref="CQ174">SalarioAnualEsperado($B174, $G174, $D174, CQ$1, Hombres!$A$1:$DW$117, Mujeres!$A$1:$DW$117 )</f>
        <v>0</v>
      </c>
      <c r="CR174" s="48" cm="1">
        <f t="array" ref="CR174">SalarioAnualEsperado($B174, $G174, $D174, CR$1, Hombres!$A$1:$DW$117, Mujeres!$A$1:$DW$117 )</f>
        <v>0</v>
      </c>
      <c r="CS174" s="48" cm="1">
        <f t="array" ref="CS174">SalarioAnualEsperado($B174, $G174, $D174, CS$1, Hombres!$A$1:$DW$117, Mujeres!$A$1:$DW$117 )</f>
        <v>0</v>
      </c>
      <c r="CT174" s="48" cm="1">
        <f t="array" ref="CT174">SalarioAnualEsperado($B174, $G174, $D174, CT$1, Hombres!$A$1:$DW$117, Mujeres!$A$1:$DW$117 )</f>
        <v>0</v>
      </c>
      <c r="CU174" s="48" cm="1">
        <f t="array" ref="CU174">SalarioAnualEsperado($B174, $G174, $D174, CU$1, Hombres!$A$1:$DW$117, Mujeres!$A$1:$DW$117 )</f>
        <v>0</v>
      </c>
      <c r="CV174" s="48" cm="1">
        <f t="array" ref="CV174">SalarioAnualEsperado($B174, $G174, $D174, CV$1, Hombres!$A$1:$DW$117, Mujeres!$A$1:$DW$117 )</f>
        <v>0</v>
      </c>
      <c r="CW174" s="48" cm="1">
        <f t="array" ref="CW174">SalarioAnualEsperado($B174, $G174, $D174, CW$1, Hombres!$A$1:$DW$117, Mujeres!$A$1:$DW$117 )</f>
        <v>0</v>
      </c>
      <c r="CX174" s="48" cm="1">
        <f t="array" ref="CX174">SalarioAnualEsperado($B174, $G174, $D174, CX$1, Hombres!$A$1:$DW$117, Mujeres!$A$1:$DW$117 )</f>
        <v>0</v>
      </c>
      <c r="CY174" s="48" cm="1">
        <f t="array" ref="CY174">SalarioAnualEsperado($B174, $G174, $D174, CY$1, Hombres!$A$1:$DW$117, Mujeres!$A$1:$DW$117 )</f>
        <v>0</v>
      </c>
      <c r="CZ174" s="48" cm="1">
        <f t="array" ref="CZ174">SalarioAnualEsperado($B174, $G174, $D174, CZ$1, Hombres!$A$1:$DW$117, Mujeres!$A$1:$DW$117 )</f>
        <v>0</v>
      </c>
      <c r="DA174" s="48" cm="1">
        <f t="array" ref="DA174">SalarioAnualEsperado($B174, $G174, $D174, DA$1, Hombres!$A$1:$DW$117, Mujeres!$A$1:$DW$117 )</f>
        <v>0</v>
      </c>
      <c r="DB174" s="48" cm="1">
        <f t="array" ref="DB174">SalarioAnualEsperado($B174, $G174, $D174, DB$1, Hombres!$A$1:$DW$117, Mujeres!$A$1:$DW$117 )</f>
        <v>0</v>
      </c>
      <c r="DC174" s="48" cm="1">
        <f t="array" ref="DC174">SalarioAnualEsperado($B174, $G174, $D174, DC$1, Hombres!$A$1:$DW$117, Mujeres!$A$1:$DW$117 )</f>
        <v>0</v>
      </c>
    </row>
    <row r="175" spans="1:107" x14ac:dyDescent="0.3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8" cm="1">
        <f t="array" ref="L175">SalarioAnualEsperado($B175, $G175, $D175, L$1, Hombres!$A$1:$DW$117, Mujeres!$A$1:$DW$117 )</f>
        <v>24148657</v>
      </c>
      <c r="M175" s="48" cm="1">
        <f t="array" ref="M175">SalarioAnualEsperado($B175, $G175, $D175, M$1, Hombres!$A$1:$DW$117, Mujeres!$A$1:$DW$117 )</f>
        <v>25362366.587763391</v>
      </c>
      <c r="N175" s="48" cm="1">
        <f t="array" ref="N175">SalarioAnualEsperado($B175, $G175, $D175, N$1, Hombres!$A$1:$DW$117, Mujeres!$A$1:$DW$117 )</f>
        <v>26636986.527869746</v>
      </c>
      <c r="O175" s="48" cm="1">
        <f t="array" ref="O175">SalarioAnualEsperado($B175, $G175, $D175, O$1, Hombres!$A$1:$DW$117, Mujeres!$A$1:$DW$117 )</f>
        <v>27975529.885070432</v>
      </c>
      <c r="P175" s="48" cm="1">
        <f t="array" ref="P175">SalarioAnualEsperado($B175, $G175, $D175, P$1, Hombres!$A$1:$DW$117, Mujeres!$A$1:$DW$117 )</f>
        <v>29381078.152313739</v>
      </c>
      <c r="Q175" s="48" cm="1">
        <f t="array" ref="Q175">SalarioAnualEsperado($B175, $G175, $D175, Q$1, Hombres!$A$1:$DW$117, Mujeres!$A$1:$DW$117 )</f>
        <v>30856848.953410953</v>
      </c>
      <c r="R175" s="48" cm="1">
        <f t="array" ref="R175">SalarioAnualEsperado($B175, $G175, $D175, R$1, Hombres!$A$1:$DW$117, Mujeres!$A$1:$DW$117 )</f>
        <v>32406236.708979089</v>
      </c>
      <c r="S175" s="48" cm="1">
        <f t="array" ref="S175">SalarioAnualEsperado($B175, $G175, $D175, S$1, Hombres!$A$1:$DW$117, Mujeres!$A$1:$DW$117 )</f>
        <v>34032860.74722854</v>
      </c>
      <c r="T175" s="48" cm="1">
        <f t="array" ref="T175">SalarioAnualEsperado($B175, $G175, $D175, T$1, Hombres!$A$1:$DW$117, Mujeres!$A$1:$DW$117 )</f>
        <v>35740542.870806187</v>
      </c>
      <c r="U175" s="48" cm="1">
        <f t="array" ref="U175">SalarioAnualEsperado($B175, $G175, $D175, U$1, Hombres!$A$1:$DW$117, Mujeres!$A$1:$DW$117 )</f>
        <v>37533273.793257631</v>
      </c>
      <c r="V175" s="48" cm="1">
        <f t="array" ref="V175">SalarioAnualEsperado($B175, $G175, $D175, V$1, Hombres!$A$1:$DW$117, Mujeres!$A$1:$DW$117 )</f>
        <v>39415067.733462244</v>
      </c>
      <c r="W175" s="48" cm="1">
        <f t="array" ref="W175">SalarioAnualEsperado($B175, $G175, $D175, W$1, Hombres!$A$1:$DW$117, Mujeres!$A$1:$DW$117 )</f>
        <v>41390285.153249942</v>
      </c>
      <c r="X175" s="48" cm="1">
        <f t="array" ref="X175">SalarioAnualEsperado($B175, $G175, $D175, X$1, Hombres!$A$1:$DW$117, Mujeres!$A$1:$DW$117 )</f>
        <v>43463469.61084003</v>
      </c>
      <c r="Y175" s="48" cm="1">
        <f t="array" ref="Y175">SalarioAnualEsperado($B175, $G175, $D175, Y$1, Hombres!$A$1:$DW$117, Mujeres!$A$1:$DW$117 )</f>
        <v>45639328.161091536</v>
      </c>
      <c r="Z175" s="48" cm="1">
        <f t="array" ref="Z175">SalarioAnualEsperado($B175, $G175, $D175, Z$1, Hombres!$A$1:$DW$117, Mujeres!$A$1:$DW$117 )</f>
        <v>47922747.520890564</v>
      </c>
      <c r="AA175" s="48" cm="1">
        <f t="array" ref="AA175">SalarioAnualEsperado($B175, $G175, $D175, AA$1, Hombres!$A$1:$DW$117, Mujeres!$A$1:$DW$117 )</f>
        <v>50318859.835255057</v>
      </c>
      <c r="AB175" s="48" cm="1">
        <f t="array" ref="AB175">SalarioAnualEsperado($B175, $G175, $D175, AB$1, Hombres!$A$1:$DW$117, Mujeres!$A$1:$DW$117 )</f>
        <v>52833031.967460148</v>
      </c>
      <c r="AC175" s="48" cm="1">
        <f t="array" ref="AC175">SalarioAnualEsperado($B175, $G175, $D175, AC$1, Hombres!$A$1:$DW$117, Mujeres!$A$1:$DW$117 )</f>
        <v>55470559.565176941</v>
      </c>
      <c r="AD175" s="48" cm="1">
        <f t="array" ref="AD175">SalarioAnualEsperado($B175, $G175, $D175, AD$1, Hombres!$A$1:$DW$117, Mujeres!$A$1:$DW$117 )</f>
        <v>58236499.95967862</v>
      </c>
      <c r="AE175" s="48" cm="1">
        <f t="array" ref="AE175">SalarioAnualEsperado($B175, $G175, $D175, AE$1, Hombres!$A$1:$DW$117, Mujeres!$A$1:$DW$117 )</f>
        <v>61136449.421838902</v>
      </c>
      <c r="AF175" s="48" cm="1">
        <f t="array" ref="AF175">SalarioAnualEsperado($B175, $G175, $D175, AF$1, Hombres!$A$1:$DW$117, Mujeres!$A$1:$DW$117 )</f>
        <v>64176495.172067352</v>
      </c>
      <c r="AG175" s="48" cm="1">
        <f t="array" ref="AG175">SalarioAnualEsperado($B175, $G175, $D175, AG$1, Hombres!$A$1:$DW$117, Mujeres!$A$1:$DW$117 )</f>
        <v>67363548.927483916</v>
      </c>
      <c r="AH175" s="48" cm="1">
        <f t="array" ref="AH175">SalarioAnualEsperado($B175, $G175, $D175, AH$1, Hombres!$A$1:$DW$117, Mujeres!$A$1:$DW$117 )</f>
        <v>70704535.873570696</v>
      </c>
      <c r="AI175" s="48" cm="1">
        <f t="array" ref="AI175">SalarioAnualEsperado($B175, $G175, $D175, AI$1, Hombres!$A$1:$DW$117, Mujeres!$A$1:$DW$117 )</f>
        <v>74206239.282431886</v>
      </c>
      <c r="AJ175" s="48" cm="1">
        <f t="array" ref="AJ175">SalarioAnualEsperado($B175, $G175, $D175, AJ$1, Hombres!$A$1:$DW$117, Mujeres!$A$1:$DW$117 )</f>
        <v>77875777.777976245</v>
      </c>
      <c r="AK175" s="48" cm="1">
        <f t="array" ref="AK175">SalarioAnualEsperado($B175, $G175, $D175, AK$1, Hombres!$A$1:$DW$117, Mujeres!$A$1:$DW$117 )</f>
        <v>81720787.975734353</v>
      </c>
      <c r="AL175" s="48" cm="1">
        <f t="array" ref="AL175">SalarioAnualEsperado($B175, $G175, $D175, AL$1, Hombres!$A$1:$DW$117, Mujeres!$A$1:$DW$117 )</f>
        <v>85749347.06757994</v>
      </c>
      <c r="AM175" s="48" cm="1">
        <f t="array" ref="AM175">SalarioAnualEsperado($B175, $G175, $D175, AM$1, Hombres!$A$1:$DW$117, Mujeres!$A$1:$DW$117 )</f>
        <v>89969185.361805677</v>
      </c>
      <c r="AN175" s="48" cm="1">
        <f t="array" ref="AN175">SalarioAnualEsperado($B175, $G175, $D175, AN$1, Hombres!$A$1:$DW$117, Mujeres!$A$1:$DW$117 )</f>
        <v>94386715.424121842</v>
      </c>
      <c r="AO175" s="48" cm="1">
        <f t="array" ref="AO175">SalarioAnualEsperado($B175, $G175, $D175, AO$1, Hombres!$A$1:$DW$117, Mujeres!$A$1:$DW$117 )</f>
        <v>99009080.228267521</v>
      </c>
      <c r="AP175" s="48" cm="1">
        <f t="array" ref="AP175">SalarioAnualEsperado($B175, $G175, $D175, AP$1, Hombres!$A$1:$DW$117, Mujeres!$A$1:$DW$117 )</f>
        <v>103844780.77709854</v>
      </c>
      <c r="AQ175" s="48" cm="1">
        <f t="array" ref="AQ175">SalarioAnualEsperado($B175, $G175, $D175, AQ$1, Hombres!$A$1:$DW$117, Mujeres!$A$1:$DW$117 )</f>
        <v>108904475.28696136</v>
      </c>
      <c r="AR175" s="48" cm="1">
        <f t="array" ref="AR175">SalarioAnualEsperado($B175, $G175, $D175, AR$1, Hombres!$A$1:$DW$117, Mujeres!$A$1:$DW$117 )</f>
        <v>114198259.55690348</v>
      </c>
      <c r="AS175" s="48" cm="1">
        <f t="array" ref="AS175">SalarioAnualEsperado($B175, $G175, $D175, AS$1, Hombres!$A$1:$DW$117, Mujeres!$A$1:$DW$117 )</f>
        <v>119733942.65059012</v>
      </c>
      <c r="AT175" s="48" cm="1">
        <f t="array" ref="AT175">SalarioAnualEsperado($B175, $G175, $D175, AT$1, Hombres!$A$1:$DW$117, Mujeres!$A$1:$DW$117 )</f>
        <v>125517208.46440056</v>
      </c>
      <c r="AU175" s="48" cm="1">
        <f t="array" ref="AU175">SalarioAnualEsperado($B175, $G175, $D175, AU$1, Hombres!$A$1:$DW$117, Mujeres!$A$1:$DW$117 )</f>
        <v>131553015.98381205</v>
      </c>
      <c r="AV175" s="48" cm="1">
        <f t="array" ref="AV175">SalarioAnualEsperado($B175, $G175, $D175, AV$1, Hombres!$A$1:$DW$117, Mujeres!$A$1:$DW$117 )</f>
        <v>137846024.42253524</v>
      </c>
      <c r="AW175" s="48" cm="1">
        <f t="array" ref="AW175">SalarioAnualEsperado($B175, $G175, $D175, AW$1, Hombres!$A$1:$DW$117, Mujeres!$A$1:$DW$117 )</f>
        <v>0</v>
      </c>
      <c r="AX175" s="48" cm="1">
        <f t="array" ref="AX175">SalarioAnualEsperado($B175, $G175, $D175, AX$1, Hombres!$A$1:$DW$117, Mujeres!$A$1:$DW$117 )</f>
        <v>0</v>
      </c>
      <c r="AY175" s="48" cm="1">
        <f t="array" ref="AY175">SalarioAnualEsperado($B175, $G175, $D175, AY$1, Hombres!$A$1:$DW$117, Mujeres!$A$1:$DW$117 )</f>
        <v>0</v>
      </c>
      <c r="AZ175" s="48" cm="1">
        <f t="array" ref="AZ175">SalarioAnualEsperado($B175, $G175, $D175, AZ$1, Hombres!$A$1:$DW$117, Mujeres!$A$1:$DW$117 )</f>
        <v>0</v>
      </c>
      <c r="BA175" s="48" cm="1">
        <f t="array" ref="BA175">SalarioAnualEsperado($B175, $G175, $D175, BA$1, Hombres!$A$1:$DW$117, Mujeres!$A$1:$DW$117 )</f>
        <v>0</v>
      </c>
      <c r="BB175" s="48" cm="1">
        <f t="array" ref="BB175">SalarioAnualEsperado($B175, $G175, $D175, BB$1, Hombres!$A$1:$DW$117, Mujeres!$A$1:$DW$117 )</f>
        <v>0</v>
      </c>
      <c r="BC175" s="48" cm="1">
        <f t="array" ref="BC175">SalarioAnualEsperado($B175, $G175, $D175, BC$1, Hombres!$A$1:$DW$117, Mujeres!$A$1:$DW$117 )</f>
        <v>0</v>
      </c>
      <c r="BD175" s="48" cm="1">
        <f t="array" ref="BD175">SalarioAnualEsperado($B175, $G175, $D175, BD$1, Hombres!$A$1:$DW$117, Mujeres!$A$1:$DW$117 )</f>
        <v>0</v>
      </c>
      <c r="BE175" s="48" cm="1">
        <f t="array" ref="BE175">SalarioAnualEsperado($B175, $G175, $D175, BE$1, Hombres!$A$1:$DW$117, Mujeres!$A$1:$DW$117 )</f>
        <v>0</v>
      </c>
      <c r="BF175" s="48" cm="1">
        <f t="array" ref="BF175">SalarioAnualEsperado($B175, $G175, $D175, BF$1, Hombres!$A$1:$DW$117, Mujeres!$A$1:$DW$117 )</f>
        <v>0</v>
      </c>
      <c r="BG175" s="48" cm="1">
        <f t="array" ref="BG175">SalarioAnualEsperado($B175, $G175, $D175, BG$1, Hombres!$A$1:$DW$117, Mujeres!$A$1:$DW$117 )</f>
        <v>0</v>
      </c>
      <c r="BH175" s="48" cm="1">
        <f t="array" ref="BH175">SalarioAnualEsperado($B175, $G175, $D175, BH$1, Hombres!$A$1:$DW$117, Mujeres!$A$1:$DW$117 )</f>
        <v>0</v>
      </c>
      <c r="BI175" s="48" cm="1">
        <f t="array" ref="BI175">SalarioAnualEsperado($B175, $G175, $D175, BI$1, Hombres!$A$1:$DW$117, Mujeres!$A$1:$DW$117 )</f>
        <v>0</v>
      </c>
      <c r="BJ175" s="48" cm="1">
        <f t="array" ref="BJ175">SalarioAnualEsperado($B175, $G175, $D175, BJ$1, Hombres!$A$1:$DW$117, Mujeres!$A$1:$DW$117 )</f>
        <v>0</v>
      </c>
      <c r="BK175" s="48" cm="1">
        <f t="array" ref="BK175">SalarioAnualEsperado($B175, $G175, $D175, BK$1, Hombres!$A$1:$DW$117, Mujeres!$A$1:$DW$117 )</f>
        <v>0</v>
      </c>
      <c r="BL175" s="48" cm="1">
        <f t="array" ref="BL175">SalarioAnualEsperado($B175, $G175, $D175, BL$1, Hombres!$A$1:$DW$117, Mujeres!$A$1:$DW$117 )</f>
        <v>0</v>
      </c>
      <c r="BM175" s="48" cm="1">
        <f t="array" ref="BM175">SalarioAnualEsperado($B175, $G175, $D175, BM$1, Hombres!$A$1:$DW$117, Mujeres!$A$1:$DW$117 )</f>
        <v>0</v>
      </c>
      <c r="BN175" s="48" cm="1">
        <f t="array" ref="BN175">SalarioAnualEsperado($B175, $G175, $D175, BN$1, Hombres!$A$1:$DW$117, Mujeres!$A$1:$DW$117 )</f>
        <v>0</v>
      </c>
      <c r="BO175" s="48" cm="1">
        <f t="array" ref="BO175">SalarioAnualEsperado($B175, $G175, $D175, BO$1, Hombres!$A$1:$DW$117, Mujeres!$A$1:$DW$117 )</f>
        <v>0</v>
      </c>
      <c r="BP175" s="48" cm="1">
        <f t="array" ref="BP175">SalarioAnualEsperado($B175, $G175, $D175, BP$1, Hombres!$A$1:$DW$117, Mujeres!$A$1:$DW$117 )</f>
        <v>0</v>
      </c>
      <c r="BQ175" s="48" cm="1">
        <f t="array" ref="BQ175">SalarioAnualEsperado($B175, $G175, $D175, BQ$1, Hombres!$A$1:$DW$117, Mujeres!$A$1:$DW$117 )</f>
        <v>0</v>
      </c>
      <c r="BR175" s="48" cm="1">
        <f t="array" ref="BR175">SalarioAnualEsperado($B175, $G175, $D175, BR$1, Hombres!$A$1:$DW$117, Mujeres!$A$1:$DW$117 )</f>
        <v>0</v>
      </c>
      <c r="BS175" s="48" cm="1">
        <f t="array" ref="BS175">SalarioAnualEsperado($B175, $G175, $D175, BS$1, Hombres!$A$1:$DW$117, Mujeres!$A$1:$DW$117 )</f>
        <v>0</v>
      </c>
      <c r="BT175" s="48" cm="1">
        <f t="array" ref="BT175">SalarioAnualEsperado($B175, $G175, $D175, BT$1, Hombres!$A$1:$DW$117, Mujeres!$A$1:$DW$117 )</f>
        <v>0</v>
      </c>
      <c r="BU175" s="48" cm="1">
        <f t="array" ref="BU175">SalarioAnualEsperado($B175, $G175, $D175, BU$1, Hombres!$A$1:$DW$117, Mujeres!$A$1:$DW$117 )</f>
        <v>0</v>
      </c>
      <c r="BV175" s="48" cm="1">
        <f t="array" ref="BV175">SalarioAnualEsperado($B175, $G175, $D175, BV$1, Hombres!$A$1:$DW$117, Mujeres!$A$1:$DW$117 )</f>
        <v>0</v>
      </c>
      <c r="BW175" s="48" cm="1">
        <f t="array" ref="BW175">SalarioAnualEsperado($B175, $G175, $D175, BW$1, Hombres!$A$1:$DW$117, Mujeres!$A$1:$DW$117 )</f>
        <v>0</v>
      </c>
      <c r="BX175" s="48" cm="1">
        <f t="array" ref="BX175">SalarioAnualEsperado($B175, $G175, $D175, BX$1, Hombres!$A$1:$DW$117, Mujeres!$A$1:$DW$117 )</f>
        <v>0</v>
      </c>
      <c r="BY175" s="48" cm="1">
        <f t="array" ref="BY175">SalarioAnualEsperado($B175, $G175, $D175, BY$1, Hombres!$A$1:$DW$117, Mujeres!$A$1:$DW$117 )</f>
        <v>0</v>
      </c>
      <c r="BZ175" s="48" cm="1">
        <f t="array" ref="BZ175">SalarioAnualEsperado($B175, $G175, $D175, BZ$1, Hombres!$A$1:$DW$117, Mujeres!$A$1:$DW$117 )</f>
        <v>0</v>
      </c>
      <c r="CA175" s="48" cm="1">
        <f t="array" ref="CA175">SalarioAnualEsperado($B175, $G175, $D175, CA$1, Hombres!$A$1:$DW$117, Mujeres!$A$1:$DW$117 )</f>
        <v>0</v>
      </c>
      <c r="CB175" s="48" cm="1">
        <f t="array" ref="CB175">SalarioAnualEsperado($B175, $G175, $D175, CB$1, Hombres!$A$1:$DW$117, Mujeres!$A$1:$DW$117 )</f>
        <v>0</v>
      </c>
      <c r="CC175" s="48" cm="1">
        <f t="array" ref="CC175">SalarioAnualEsperado($B175, $G175, $D175, CC$1, Hombres!$A$1:$DW$117, Mujeres!$A$1:$DW$117 )</f>
        <v>0</v>
      </c>
      <c r="CD175" s="48" cm="1">
        <f t="array" ref="CD175">SalarioAnualEsperado($B175, $G175, $D175, CD$1, Hombres!$A$1:$DW$117, Mujeres!$A$1:$DW$117 )</f>
        <v>0</v>
      </c>
      <c r="CE175" s="48" cm="1">
        <f t="array" ref="CE175">SalarioAnualEsperado($B175, $G175, $D175, CE$1, Hombres!$A$1:$DW$117, Mujeres!$A$1:$DW$117 )</f>
        <v>0</v>
      </c>
      <c r="CF175" s="48" cm="1">
        <f t="array" ref="CF175">SalarioAnualEsperado($B175, $G175, $D175, CF$1, Hombres!$A$1:$DW$117, Mujeres!$A$1:$DW$117 )</f>
        <v>0</v>
      </c>
      <c r="CG175" s="48" cm="1">
        <f t="array" ref="CG175">SalarioAnualEsperado($B175, $G175, $D175, CG$1, Hombres!$A$1:$DW$117, Mujeres!$A$1:$DW$117 )</f>
        <v>0</v>
      </c>
      <c r="CH175" s="48" cm="1">
        <f t="array" ref="CH175">SalarioAnualEsperado($B175, $G175, $D175, CH$1, Hombres!$A$1:$DW$117, Mujeres!$A$1:$DW$117 )</f>
        <v>0</v>
      </c>
      <c r="CI175" s="48" cm="1">
        <f t="array" ref="CI175">SalarioAnualEsperado($B175, $G175, $D175, CI$1, Hombres!$A$1:$DW$117, Mujeres!$A$1:$DW$117 )</f>
        <v>0</v>
      </c>
      <c r="CJ175" s="48" cm="1">
        <f t="array" ref="CJ175">SalarioAnualEsperado($B175, $G175, $D175, CJ$1, Hombres!$A$1:$DW$117, Mujeres!$A$1:$DW$117 )</f>
        <v>0</v>
      </c>
      <c r="CK175" s="48" cm="1">
        <f t="array" ref="CK175">SalarioAnualEsperado($B175, $G175, $D175, CK$1, Hombres!$A$1:$DW$117, Mujeres!$A$1:$DW$117 )</f>
        <v>0</v>
      </c>
      <c r="CL175" s="48" cm="1">
        <f t="array" ref="CL175">SalarioAnualEsperado($B175, $G175, $D175, CL$1, Hombres!$A$1:$DW$117, Mujeres!$A$1:$DW$117 )</f>
        <v>0</v>
      </c>
      <c r="CM175" s="48" cm="1">
        <f t="array" ref="CM175">SalarioAnualEsperado($B175, $G175, $D175, CM$1, Hombres!$A$1:$DW$117, Mujeres!$A$1:$DW$117 )</f>
        <v>0</v>
      </c>
      <c r="CN175" s="48" cm="1">
        <f t="array" ref="CN175">SalarioAnualEsperado($B175, $G175, $D175, CN$1, Hombres!$A$1:$DW$117, Mujeres!$A$1:$DW$117 )</f>
        <v>0</v>
      </c>
      <c r="CO175" s="48" cm="1">
        <f t="array" ref="CO175">SalarioAnualEsperado($B175, $G175, $D175, CO$1, Hombres!$A$1:$DW$117, Mujeres!$A$1:$DW$117 )</f>
        <v>0</v>
      </c>
      <c r="CP175" s="48" cm="1">
        <f t="array" ref="CP175">SalarioAnualEsperado($B175, $G175, $D175, CP$1, Hombres!$A$1:$DW$117, Mujeres!$A$1:$DW$117 )</f>
        <v>0</v>
      </c>
      <c r="CQ175" s="48" cm="1">
        <f t="array" ref="CQ175">SalarioAnualEsperado($B175, $G175, $D175, CQ$1, Hombres!$A$1:$DW$117, Mujeres!$A$1:$DW$117 )</f>
        <v>0</v>
      </c>
      <c r="CR175" s="48" cm="1">
        <f t="array" ref="CR175">SalarioAnualEsperado($B175, $G175, $D175, CR$1, Hombres!$A$1:$DW$117, Mujeres!$A$1:$DW$117 )</f>
        <v>0</v>
      </c>
      <c r="CS175" s="48" cm="1">
        <f t="array" ref="CS175">SalarioAnualEsperado($B175, $G175, $D175, CS$1, Hombres!$A$1:$DW$117, Mujeres!$A$1:$DW$117 )</f>
        <v>0</v>
      </c>
      <c r="CT175" s="48" cm="1">
        <f t="array" ref="CT175">SalarioAnualEsperado($B175, $G175, $D175, CT$1, Hombres!$A$1:$DW$117, Mujeres!$A$1:$DW$117 )</f>
        <v>0</v>
      </c>
      <c r="CU175" s="48" cm="1">
        <f t="array" ref="CU175">SalarioAnualEsperado($B175, $G175, $D175, CU$1, Hombres!$A$1:$DW$117, Mujeres!$A$1:$DW$117 )</f>
        <v>0</v>
      </c>
      <c r="CV175" s="48" cm="1">
        <f t="array" ref="CV175">SalarioAnualEsperado($B175, $G175, $D175, CV$1, Hombres!$A$1:$DW$117, Mujeres!$A$1:$DW$117 )</f>
        <v>0</v>
      </c>
      <c r="CW175" s="48" cm="1">
        <f t="array" ref="CW175">SalarioAnualEsperado($B175, $G175, $D175, CW$1, Hombres!$A$1:$DW$117, Mujeres!$A$1:$DW$117 )</f>
        <v>0</v>
      </c>
      <c r="CX175" s="48" cm="1">
        <f t="array" ref="CX175">SalarioAnualEsperado($B175, $G175, $D175, CX$1, Hombres!$A$1:$DW$117, Mujeres!$A$1:$DW$117 )</f>
        <v>0</v>
      </c>
      <c r="CY175" s="48" cm="1">
        <f t="array" ref="CY175">SalarioAnualEsperado($B175, $G175, $D175, CY$1, Hombres!$A$1:$DW$117, Mujeres!$A$1:$DW$117 )</f>
        <v>0</v>
      </c>
      <c r="CZ175" s="48" cm="1">
        <f t="array" ref="CZ175">SalarioAnualEsperado($B175, $G175, $D175, CZ$1, Hombres!$A$1:$DW$117, Mujeres!$A$1:$DW$117 )</f>
        <v>0</v>
      </c>
      <c r="DA175" s="48" cm="1">
        <f t="array" ref="DA175">SalarioAnualEsperado($B175, $G175, $D175, DA$1, Hombres!$A$1:$DW$117, Mujeres!$A$1:$DW$117 )</f>
        <v>0</v>
      </c>
      <c r="DB175" s="48" cm="1">
        <f t="array" ref="DB175">SalarioAnualEsperado($B175, $G175, $D175, DB$1, Hombres!$A$1:$DW$117, Mujeres!$A$1:$DW$117 )</f>
        <v>0</v>
      </c>
      <c r="DC175" s="48" cm="1">
        <f t="array" ref="DC175">SalarioAnualEsperado($B175, $G175, $D175, DC$1, Hombres!$A$1:$DW$117, Mujeres!$A$1:$DW$117 )</f>
        <v>0</v>
      </c>
    </row>
    <row r="176" spans="1:107" x14ac:dyDescent="0.3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8" cm="1">
        <f t="array" ref="L176">SalarioAnualEsperado($B176, $G176, $D176, L$1, Hombres!$A$1:$DW$117, Mujeres!$A$1:$DW$117 )</f>
        <v>25698548.199999999</v>
      </c>
      <c r="M176" s="48" cm="1">
        <f t="array" ref="M176">SalarioAnualEsperado($B176, $G176, $D176, M$1, Hombres!$A$1:$DW$117, Mujeres!$A$1:$DW$117 )</f>
        <v>26945245.23518429</v>
      </c>
      <c r="N176" s="48" cm="1">
        <f t="array" ref="N176">SalarioAnualEsperado($B176, $G176, $D176, N$1, Hombres!$A$1:$DW$117, Mujeres!$A$1:$DW$117 )</f>
        <v>28249789.769957449</v>
      </c>
      <c r="O176" s="48" cm="1">
        <f t="array" ref="O176">SalarioAnualEsperado($B176, $G176, $D176, O$1, Hombres!$A$1:$DW$117, Mujeres!$A$1:$DW$117 )</f>
        <v>29615243.682230942</v>
      </c>
      <c r="P176" s="48" cm="1">
        <f t="array" ref="P176">SalarioAnualEsperado($B176, $G176, $D176, P$1, Hombres!$A$1:$DW$117, Mujeres!$A$1:$DW$117 )</f>
        <v>31044419.296671346</v>
      </c>
      <c r="Q176" s="48" cm="1">
        <f t="array" ref="Q176">SalarioAnualEsperado($B176, $G176, $D176, Q$1, Hombres!$A$1:$DW$117, Mujeres!$A$1:$DW$117 )</f>
        <v>32539080.911100641</v>
      </c>
      <c r="R176" s="48" cm="1">
        <f t="array" ref="R176">SalarioAnualEsperado($B176, $G176, $D176, R$1, Hombres!$A$1:$DW$117, Mujeres!$A$1:$DW$117 )</f>
        <v>34100788.476024956</v>
      </c>
      <c r="S176" s="48" cm="1">
        <f t="array" ref="S176">SalarioAnualEsperado($B176, $G176, $D176, S$1, Hombres!$A$1:$DW$117, Mujeres!$A$1:$DW$117 )</f>
        <v>35731248.395116158</v>
      </c>
      <c r="T176" s="48" cm="1">
        <f t="array" ref="T176">SalarioAnualEsperado($B176, $G176, $D176, T$1, Hombres!$A$1:$DW$117, Mujeres!$A$1:$DW$117 )</f>
        <v>37432442.891049802</v>
      </c>
      <c r="U176" s="48" cm="1">
        <f t="array" ref="U176">SalarioAnualEsperado($B176, $G176, $D176, U$1, Hombres!$A$1:$DW$117, Mujeres!$A$1:$DW$117 )</f>
        <v>39206539.275083348</v>
      </c>
      <c r="V176" s="48" cm="1">
        <f t="array" ref="V176">SalarioAnualEsperado($B176, $G176, $D176, V$1, Hombres!$A$1:$DW$117, Mujeres!$A$1:$DW$117 )</f>
        <v>41055944.728912473</v>
      </c>
      <c r="W176" s="48" cm="1">
        <f t="array" ref="W176">SalarioAnualEsperado($B176, $G176, $D176, W$1, Hombres!$A$1:$DW$117, Mujeres!$A$1:$DW$117 )</f>
        <v>42983711.345773831</v>
      </c>
      <c r="X176" s="48" cm="1">
        <f t="array" ref="X176">SalarioAnualEsperado($B176, $G176, $D176, X$1, Hombres!$A$1:$DW$117, Mujeres!$A$1:$DW$117 )</f>
        <v>44993316.027563773</v>
      </c>
      <c r="Y176" s="48" cm="1">
        <f t="array" ref="Y176">SalarioAnualEsperado($B176, $G176, $D176, Y$1, Hombres!$A$1:$DW$117, Mujeres!$A$1:$DW$117 )</f>
        <v>47086991.007425085</v>
      </c>
      <c r="Z176" s="48" cm="1">
        <f t="array" ref="Z176">SalarioAnualEsperado($B176, $G176, $D176, Z$1, Hombres!$A$1:$DW$117, Mujeres!$A$1:$DW$117 )</f>
        <v>49266129.264369443</v>
      </c>
      <c r="AA176" s="48" cm="1">
        <f t="array" ref="AA176">SalarioAnualEsperado($B176, $G176, $D176, AA$1, Hombres!$A$1:$DW$117, Mujeres!$A$1:$DW$117 )</f>
        <v>51530034.313072339</v>
      </c>
      <c r="AB176" s="48" cm="1">
        <f t="array" ref="AB176">SalarioAnualEsperado($B176, $G176, $D176, AB$1, Hombres!$A$1:$DW$117, Mujeres!$A$1:$DW$117 )</f>
        <v>53876414.073378809</v>
      </c>
      <c r="AC176" s="48" cm="1">
        <f t="array" ref="AC176">SalarioAnualEsperado($B176, $G176, $D176, AC$1, Hombres!$A$1:$DW$117, Mujeres!$A$1:$DW$117 )</f>
        <v>56302323.663165979</v>
      </c>
      <c r="AD176" s="48" cm="1">
        <f t="array" ref="AD176">SalarioAnualEsperado($B176, $G176, $D176, AD$1, Hombres!$A$1:$DW$117, Mujeres!$A$1:$DW$117 )</f>
        <v>58807179.992420927</v>
      </c>
      <c r="AE176" s="48" cm="1">
        <f t="array" ref="AE176">SalarioAnualEsperado($B176, $G176, $D176, AE$1, Hombres!$A$1:$DW$117, Mujeres!$A$1:$DW$117 )</f>
        <v>61392442.352733813</v>
      </c>
      <c r="AF176" s="48" cm="1">
        <f t="array" ref="AF176">SalarioAnualEsperado($B176, $G176, $D176, AF$1, Hombres!$A$1:$DW$117, Mujeres!$A$1:$DW$117 )</f>
        <v>64059230.284589894</v>
      </c>
      <c r="AG176" s="48" cm="1">
        <f t="array" ref="AG176">SalarioAnualEsperado($B176, $G176, $D176, AG$1, Hombres!$A$1:$DW$117, Mujeres!$A$1:$DW$117 )</f>
        <v>66808343.438208267</v>
      </c>
      <c r="AH176" s="48" cm="1">
        <f t="array" ref="AH176">SalarioAnualEsperado($B176, $G176, $D176, AH$1, Hombres!$A$1:$DW$117, Mujeres!$A$1:$DW$117 )</f>
        <v>69639498.578197435</v>
      </c>
      <c r="AI176" s="48" cm="1">
        <f t="array" ref="AI176">SalarioAnualEsperado($B176, $G176, $D176, AI$1, Hombres!$A$1:$DW$117, Mujeres!$A$1:$DW$117 )</f>
        <v>72548839.488561824</v>
      </c>
      <c r="AJ176" s="48" cm="1">
        <f t="array" ref="AJ176">SalarioAnualEsperado($B176, $G176, $D176, AJ$1, Hombres!$A$1:$DW$117, Mujeres!$A$1:$DW$117 )</f>
        <v>0</v>
      </c>
      <c r="AK176" s="48" cm="1">
        <f t="array" ref="AK176">SalarioAnualEsperado($B176, $G176, $D176, AK$1, Hombres!$A$1:$DW$117, Mujeres!$A$1:$DW$117 )</f>
        <v>0</v>
      </c>
      <c r="AL176" s="48" cm="1">
        <f t="array" ref="AL176">SalarioAnualEsperado($B176, $G176, $D176, AL$1, Hombres!$A$1:$DW$117, Mujeres!$A$1:$DW$117 )</f>
        <v>0</v>
      </c>
      <c r="AM176" s="48" cm="1">
        <f t="array" ref="AM176">SalarioAnualEsperado($B176, $G176, $D176, AM$1, Hombres!$A$1:$DW$117, Mujeres!$A$1:$DW$117 )</f>
        <v>0</v>
      </c>
      <c r="AN176" s="48" cm="1">
        <f t="array" ref="AN176">SalarioAnualEsperado($B176, $G176, $D176, AN$1, Hombres!$A$1:$DW$117, Mujeres!$A$1:$DW$117 )</f>
        <v>0</v>
      </c>
      <c r="AO176" s="48" cm="1">
        <f t="array" ref="AO176">SalarioAnualEsperado($B176, $G176, $D176, AO$1, Hombres!$A$1:$DW$117, Mujeres!$A$1:$DW$117 )</f>
        <v>0</v>
      </c>
      <c r="AP176" s="48" cm="1">
        <f t="array" ref="AP176">SalarioAnualEsperado($B176, $G176, $D176, AP$1, Hombres!$A$1:$DW$117, Mujeres!$A$1:$DW$117 )</f>
        <v>0</v>
      </c>
      <c r="AQ176" s="48" cm="1">
        <f t="array" ref="AQ176">SalarioAnualEsperado($B176, $G176, $D176, AQ$1, Hombres!$A$1:$DW$117, Mujeres!$A$1:$DW$117 )</f>
        <v>0</v>
      </c>
      <c r="AR176" s="48" cm="1">
        <f t="array" ref="AR176">SalarioAnualEsperado($B176, $G176, $D176, AR$1, Hombres!$A$1:$DW$117, Mujeres!$A$1:$DW$117 )</f>
        <v>0</v>
      </c>
      <c r="AS176" s="48" cm="1">
        <f t="array" ref="AS176">SalarioAnualEsperado($B176, $G176, $D176, AS$1, Hombres!$A$1:$DW$117, Mujeres!$A$1:$DW$117 )</f>
        <v>0</v>
      </c>
      <c r="AT176" s="48" cm="1">
        <f t="array" ref="AT176">SalarioAnualEsperado($B176, $G176, $D176, AT$1, Hombres!$A$1:$DW$117, Mujeres!$A$1:$DW$117 )</f>
        <v>0</v>
      </c>
      <c r="AU176" s="48" cm="1">
        <f t="array" ref="AU176">SalarioAnualEsperado($B176, $G176, $D176, AU$1, Hombres!$A$1:$DW$117, Mujeres!$A$1:$DW$117 )</f>
        <v>0</v>
      </c>
      <c r="AV176" s="48" cm="1">
        <f t="array" ref="AV176">SalarioAnualEsperado($B176, $G176, $D176, AV$1, Hombres!$A$1:$DW$117, Mujeres!$A$1:$DW$117 )</f>
        <v>0</v>
      </c>
      <c r="AW176" s="48" cm="1">
        <f t="array" ref="AW176">SalarioAnualEsperado($B176, $G176, $D176, AW$1, Hombres!$A$1:$DW$117, Mujeres!$A$1:$DW$117 )</f>
        <v>0</v>
      </c>
      <c r="AX176" s="48" cm="1">
        <f t="array" ref="AX176">SalarioAnualEsperado($B176, $G176, $D176, AX$1, Hombres!$A$1:$DW$117, Mujeres!$A$1:$DW$117 )</f>
        <v>0</v>
      </c>
      <c r="AY176" s="48" cm="1">
        <f t="array" ref="AY176">SalarioAnualEsperado($B176, $G176, $D176, AY$1, Hombres!$A$1:$DW$117, Mujeres!$A$1:$DW$117 )</f>
        <v>0</v>
      </c>
      <c r="AZ176" s="48" cm="1">
        <f t="array" ref="AZ176">SalarioAnualEsperado($B176, $G176, $D176, AZ$1, Hombres!$A$1:$DW$117, Mujeres!$A$1:$DW$117 )</f>
        <v>0</v>
      </c>
      <c r="BA176" s="48" cm="1">
        <f t="array" ref="BA176">SalarioAnualEsperado($B176, $G176, $D176, BA$1, Hombres!$A$1:$DW$117, Mujeres!$A$1:$DW$117 )</f>
        <v>0</v>
      </c>
      <c r="BB176" s="48" cm="1">
        <f t="array" ref="BB176">SalarioAnualEsperado($B176, $G176, $D176, BB$1, Hombres!$A$1:$DW$117, Mujeres!$A$1:$DW$117 )</f>
        <v>0</v>
      </c>
      <c r="BC176" s="48" cm="1">
        <f t="array" ref="BC176">SalarioAnualEsperado($B176, $G176, $D176, BC$1, Hombres!$A$1:$DW$117, Mujeres!$A$1:$DW$117 )</f>
        <v>0</v>
      </c>
      <c r="BD176" s="48" cm="1">
        <f t="array" ref="BD176">SalarioAnualEsperado($B176, $G176, $D176, BD$1, Hombres!$A$1:$DW$117, Mujeres!$A$1:$DW$117 )</f>
        <v>0</v>
      </c>
      <c r="BE176" s="48" cm="1">
        <f t="array" ref="BE176">SalarioAnualEsperado($B176, $G176, $D176, BE$1, Hombres!$A$1:$DW$117, Mujeres!$A$1:$DW$117 )</f>
        <v>0</v>
      </c>
      <c r="BF176" s="48" cm="1">
        <f t="array" ref="BF176">SalarioAnualEsperado($B176, $G176, $D176, BF$1, Hombres!$A$1:$DW$117, Mujeres!$A$1:$DW$117 )</f>
        <v>0</v>
      </c>
      <c r="BG176" s="48" cm="1">
        <f t="array" ref="BG176">SalarioAnualEsperado($B176, $G176, $D176, BG$1, Hombres!$A$1:$DW$117, Mujeres!$A$1:$DW$117 )</f>
        <v>0</v>
      </c>
      <c r="BH176" s="48" cm="1">
        <f t="array" ref="BH176">SalarioAnualEsperado($B176, $G176, $D176, BH$1, Hombres!$A$1:$DW$117, Mujeres!$A$1:$DW$117 )</f>
        <v>0</v>
      </c>
      <c r="BI176" s="48" cm="1">
        <f t="array" ref="BI176">SalarioAnualEsperado($B176, $G176, $D176, BI$1, Hombres!$A$1:$DW$117, Mujeres!$A$1:$DW$117 )</f>
        <v>0</v>
      </c>
      <c r="BJ176" s="48" cm="1">
        <f t="array" ref="BJ176">SalarioAnualEsperado($B176, $G176, $D176, BJ$1, Hombres!$A$1:$DW$117, Mujeres!$A$1:$DW$117 )</f>
        <v>0</v>
      </c>
      <c r="BK176" s="48" cm="1">
        <f t="array" ref="BK176">SalarioAnualEsperado($B176, $G176, $D176, BK$1, Hombres!$A$1:$DW$117, Mujeres!$A$1:$DW$117 )</f>
        <v>0</v>
      </c>
      <c r="BL176" s="48" cm="1">
        <f t="array" ref="BL176">SalarioAnualEsperado($B176, $G176, $D176, BL$1, Hombres!$A$1:$DW$117, Mujeres!$A$1:$DW$117 )</f>
        <v>0</v>
      </c>
      <c r="BM176" s="48" cm="1">
        <f t="array" ref="BM176">SalarioAnualEsperado($B176, $G176, $D176, BM$1, Hombres!$A$1:$DW$117, Mujeres!$A$1:$DW$117 )</f>
        <v>0</v>
      </c>
      <c r="BN176" s="48" cm="1">
        <f t="array" ref="BN176">SalarioAnualEsperado($B176, $G176, $D176, BN$1, Hombres!$A$1:$DW$117, Mujeres!$A$1:$DW$117 )</f>
        <v>0</v>
      </c>
      <c r="BO176" s="48" cm="1">
        <f t="array" ref="BO176">SalarioAnualEsperado($B176, $G176, $D176, BO$1, Hombres!$A$1:$DW$117, Mujeres!$A$1:$DW$117 )</f>
        <v>0</v>
      </c>
      <c r="BP176" s="48" cm="1">
        <f t="array" ref="BP176">SalarioAnualEsperado($B176, $G176, $D176, BP$1, Hombres!$A$1:$DW$117, Mujeres!$A$1:$DW$117 )</f>
        <v>0</v>
      </c>
      <c r="BQ176" s="48" cm="1">
        <f t="array" ref="BQ176">SalarioAnualEsperado($B176, $G176, $D176, BQ$1, Hombres!$A$1:$DW$117, Mujeres!$A$1:$DW$117 )</f>
        <v>0</v>
      </c>
      <c r="BR176" s="48" cm="1">
        <f t="array" ref="BR176">SalarioAnualEsperado($B176, $G176, $D176, BR$1, Hombres!$A$1:$DW$117, Mujeres!$A$1:$DW$117 )</f>
        <v>0</v>
      </c>
      <c r="BS176" s="48" cm="1">
        <f t="array" ref="BS176">SalarioAnualEsperado($B176, $G176, $D176, BS$1, Hombres!$A$1:$DW$117, Mujeres!$A$1:$DW$117 )</f>
        <v>0</v>
      </c>
      <c r="BT176" s="48" cm="1">
        <f t="array" ref="BT176">SalarioAnualEsperado($B176, $G176, $D176, BT$1, Hombres!$A$1:$DW$117, Mujeres!$A$1:$DW$117 )</f>
        <v>0</v>
      </c>
      <c r="BU176" s="48" cm="1">
        <f t="array" ref="BU176">SalarioAnualEsperado($B176, $G176, $D176, BU$1, Hombres!$A$1:$DW$117, Mujeres!$A$1:$DW$117 )</f>
        <v>0</v>
      </c>
      <c r="BV176" s="48" cm="1">
        <f t="array" ref="BV176">SalarioAnualEsperado($B176, $G176, $D176, BV$1, Hombres!$A$1:$DW$117, Mujeres!$A$1:$DW$117 )</f>
        <v>0</v>
      </c>
      <c r="BW176" s="48" cm="1">
        <f t="array" ref="BW176">SalarioAnualEsperado($B176, $G176, $D176, BW$1, Hombres!$A$1:$DW$117, Mujeres!$A$1:$DW$117 )</f>
        <v>0</v>
      </c>
      <c r="BX176" s="48" cm="1">
        <f t="array" ref="BX176">SalarioAnualEsperado($B176, $G176, $D176, BX$1, Hombres!$A$1:$DW$117, Mujeres!$A$1:$DW$117 )</f>
        <v>0</v>
      </c>
      <c r="BY176" s="48" cm="1">
        <f t="array" ref="BY176">SalarioAnualEsperado($B176, $G176, $D176, BY$1, Hombres!$A$1:$DW$117, Mujeres!$A$1:$DW$117 )</f>
        <v>0</v>
      </c>
      <c r="BZ176" s="48" cm="1">
        <f t="array" ref="BZ176">SalarioAnualEsperado($B176, $G176, $D176, BZ$1, Hombres!$A$1:$DW$117, Mujeres!$A$1:$DW$117 )</f>
        <v>0</v>
      </c>
      <c r="CA176" s="48" cm="1">
        <f t="array" ref="CA176">SalarioAnualEsperado($B176, $G176, $D176, CA$1, Hombres!$A$1:$DW$117, Mujeres!$A$1:$DW$117 )</f>
        <v>0</v>
      </c>
      <c r="CB176" s="48" cm="1">
        <f t="array" ref="CB176">SalarioAnualEsperado($B176, $G176, $D176, CB$1, Hombres!$A$1:$DW$117, Mujeres!$A$1:$DW$117 )</f>
        <v>0</v>
      </c>
      <c r="CC176" s="48" cm="1">
        <f t="array" ref="CC176">SalarioAnualEsperado($B176, $G176, $D176, CC$1, Hombres!$A$1:$DW$117, Mujeres!$A$1:$DW$117 )</f>
        <v>0</v>
      </c>
      <c r="CD176" s="48" cm="1">
        <f t="array" ref="CD176">SalarioAnualEsperado($B176, $G176, $D176, CD$1, Hombres!$A$1:$DW$117, Mujeres!$A$1:$DW$117 )</f>
        <v>0</v>
      </c>
      <c r="CE176" s="48" cm="1">
        <f t="array" ref="CE176">SalarioAnualEsperado($B176, $G176, $D176, CE$1, Hombres!$A$1:$DW$117, Mujeres!$A$1:$DW$117 )</f>
        <v>0</v>
      </c>
      <c r="CF176" s="48" cm="1">
        <f t="array" ref="CF176">SalarioAnualEsperado($B176, $G176, $D176, CF$1, Hombres!$A$1:$DW$117, Mujeres!$A$1:$DW$117 )</f>
        <v>0</v>
      </c>
      <c r="CG176" s="48" cm="1">
        <f t="array" ref="CG176">SalarioAnualEsperado($B176, $G176, $D176, CG$1, Hombres!$A$1:$DW$117, Mujeres!$A$1:$DW$117 )</f>
        <v>0</v>
      </c>
      <c r="CH176" s="48" cm="1">
        <f t="array" ref="CH176">SalarioAnualEsperado($B176, $G176, $D176, CH$1, Hombres!$A$1:$DW$117, Mujeres!$A$1:$DW$117 )</f>
        <v>0</v>
      </c>
      <c r="CI176" s="48" cm="1">
        <f t="array" ref="CI176">SalarioAnualEsperado($B176, $G176, $D176, CI$1, Hombres!$A$1:$DW$117, Mujeres!$A$1:$DW$117 )</f>
        <v>0</v>
      </c>
      <c r="CJ176" s="48" cm="1">
        <f t="array" ref="CJ176">SalarioAnualEsperado($B176, $G176, $D176, CJ$1, Hombres!$A$1:$DW$117, Mujeres!$A$1:$DW$117 )</f>
        <v>0</v>
      </c>
      <c r="CK176" s="48" cm="1">
        <f t="array" ref="CK176">SalarioAnualEsperado($B176, $G176, $D176, CK$1, Hombres!$A$1:$DW$117, Mujeres!$A$1:$DW$117 )</f>
        <v>0</v>
      </c>
      <c r="CL176" s="48" cm="1">
        <f t="array" ref="CL176">SalarioAnualEsperado($B176, $G176, $D176, CL$1, Hombres!$A$1:$DW$117, Mujeres!$A$1:$DW$117 )</f>
        <v>0</v>
      </c>
      <c r="CM176" s="48" cm="1">
        <f t="array" ref="CM176">SalarioAnualEsperado($B176, $G176, $D176, CM$1, Hombres!$A$1:$DW$117, Mujeres!$A$1:$DW$117 )</f>
        <v>0</v>
      </c>
      <c r="CN176" s="48" cm="1">
        <f t="array" ref="CN176">SalarioAnualEsperado($B176, $G176, $D176, CN$1, Hombres!$A$1:$DW$117, Mujeres!$A$1:$DW$117 )</f>
        <v>0</v>
      </c>
      <c r="CO176" s="48" cm="1">
        <f t="array" ref="CO176">SalarioAnualEsperado($B176, $G176, $D176, CO$1, Hombres!$A$1:$DW$117, Mujeres!$A$1:$DW$117 )</f>
        <v>0</v>
      </c>
      <c r="CP176" s="48" cm="1">
        <f t="array" ref="CP176">SalarioAnualEsperado($B176, $G176, $D176, CP$1, Hombres!$A$1:$DW$117, Mujeres!$A$1:$DW$117 )</f>
        <v>0</v>
      </c>
      <c r="CQ176" s="48" cm="1">
        <f t="array" ref="CQ176">SalarioAnualEsperado($B176, $G176, $D176, CQ$1, Hombres!$A$1:$DW$117, Mujeres!$A$1:$DW$117 )</f>
        <v>0</v>
      </c>
      <c r="CR176" s="48" cm="1">
        <f t="array" ref="CR176">SalarioAnualEsperado($B176, $G176, $D176, CR$1, Hombres!$A$1:$DW$117, Mujeres!$A$1:$DW$117 )</f>
        <v>0</v>
      </c>
      <c r="CS176" s="48" cm="1">
        <f t="array" ref="CS176">SalarioAnualEsperado($B176, $G176, $D176, CS$1, Hombres!$A$1:$DW$117, Mujeres!$A$1:$DW$117 )</f>
        <v>0</v>
      </c>
      <c r="CT176" s="48" cm="1">
        <f t="array" ref="CT176">SalarioAnualEsperado($B176, $G176, $D176, CT$1, Hombres!$A$1:$DW$117, Mujeres!$A$1:$DW$117 )</f>
        <v>0</v>
      </c>
      <c r="CU176" s="48" cm="1">
        <f t="array" ref="CU176">SalarioAnualEsperado($B176, $G176, $D176, CU$1, Hombres!$A$1:$DW$117, Mujeres!$A$1:$DW$117 )</f>
        <v>0</v>
      </c>
      <c r="CV176" s="48" cm="1">
        <f t="array" ref="CV176">SalarioAnualEsperado($B176, $G176, $D176, CV$1, Hombres!$A$1:$DW$117, Mujeres!$A$1:$DW$117 )</f>
        <v>0</v>
      </c>
      <c r="CW176" s="48" cm="1">
        <f t="array" ref="CW176">SalarioAnualEsperado($B176, $G176, $D176, CW$1, Hombres!$A$1:$DW$117, Mujeres!$A$1:$DW$117 )</f>
        <v>0</v>
      </c>
      <c r="CX176" s="48" cm="1">
        <f t="array" ref="CX176">SalarioAnualEsperado($B176, $G176, $D176, CX$1, Hombres!$A$1:$DW$117, Mujeres!$A$1:$DW$117 )</f>
        <v>0</v>
      </c>
      <c r="CY176" s="48" cm="1">
        <f t="array" ref="CY176">SalarioAnualEsperado($B176, $G176, $D176, CY$1, Hombres!$A$1:$DW$117, Mujeres!$A$1:$DW$117 )</f>
        <v>0</v>
      </c>
      <c r="CZ176" s="48" cm="1">
        <f t="array" ref="CZ176">SalarioAnualEsperado($B176, $G176, $D176, CZ$1, Hombres!$A$1:$DW$117, Mujeres!$A$1:$DW$117 )</f>
        <v>0</v>
      </c>
      <c r="DA176" s="48" cm="1">
        <f t="array" ref="DA176">SalarioAnualEsperado($B176, $G176, $D176, DA$1, Hombres!$A$1:$DW$117, Mujeres!$A$1:$DW$117 )</f>
        <v>0</v>
      </c>
      <c r="DB176" s="48" cm="1">
        <f t="array" ref="DB176">SalarioAnualEsperado($B176, $G176, $D176, DB$1, Hombres!$A$1:$DW$117, Mujeres!$A$1:$DW$117 )</f>
        <v>0</v>
      </c>
      <c r="DC176" s="48" cm="1">
        <f t="array" ref="DC176">SalarioAnualEsperado($B176, $G176, $D176, DC$1, Hombres!$A$1:$DW$117, Mujeres!$A$1:$DW$117 )</f>
        <v>0</v>
      </c>
    </row>
    <row r="177" spans="1:107" x14ac:dyDescent="0.3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8" cm="1">
        <f t="array" ref="L177">SalarioAnualEsperado($B177, $G177, $D177, L$1, Hombres!$A$1:$DW$117, Mujeres!$A$1:$DW$117 )</f>
        <v>24781190.199999999</v>
      </c>
      <c r="M177" s="48" cm="1">
        <f t="array" ref="M177">SalarioAnualEsperado($B177, $G177, $D177, M$1, Hombres!$A$1:$DW$117, Mujeres!$A$1:$DW$117 )</f>
        <v>26007909.12185495</v>
      </c>
      <c r="N177" s="48" cm="1">
        <f t="array" ref="N177">SalarioAnualEsperado($B177, $G177, $D177, N$1, Hombres!$A$1:$DW$117, Mujeres!$A$1:$DW$117 )</f>
        <v>27294869.472591873</v>
      </c>
      <c r="O177" s="48" cm="1">
        <f t="array" ref="O177">SalarioAnualEsperado($B177, $G177, $D177, O$1, Hombres!$A$1:$DW$117, Mujeres!$A$1:$DW$117 )</f>
        <v>28645229.133573726</v>
      </c>
      <c r="P177" s="48" cm="1">
        <f t="array" ref="P177">SalarioAnualEsperado($B177, $G177, $D177, P$1, Hombres!$A$1:$DW$117, Mujeres!$A$1:$DW$117 )</f>
        <v>30062184.50418992</v>
      </c>
      <c r="Q177" s="48" cm="1">
        <f t="array" ref="Q177">SalarioAnualEsperado($B177, $G177, $D177, Q$1, Hombres!$A$1:$DW$117, Mujeres!$A$1:$DW$117 )</f>
        <v>31548842.042606141</v>
      </c>
      <c r="R177" s="48" cm="1">
        <f t="array" ref="R177">SalarioAnualEsperado($B177, $G177, $D177, R$1, Hombres!$A$1:$DW$117, Mujeres!$A$1:$DW$117 )</f>
        <v>33108160.415846299</v>
      </c>
      <c r="S177" s="48" cm="1">
        <f t="array" ref="S177">SalarioAnualEsperado($B177, $G177, $D177, S$1, Hombres!$A$1:$DW$117, Mujeres!$A$1:$DW$117 )</f>
        <v>34743661.955215298</v>
      </c>
      <c r="T177" s="48" cm="1">
        <f t="array" ref="T177">SalarioAnualEsperado($B177, $G177, $D177, T$1, Hombres!$A$1:$DW$117, Mujeres!$A$1:$DW$117 )</f>
        <v>36459440.542527139</v>
      </c>
      <c r="U177" s="48" cm="1">
        <f t="array" ref="U177">SalarioAnualEsperado($B177, $G177, $D177, U$1, Hombres!$A$1:$DW$117, Mujeres!$A$1:$DW$117 )</f>
        <v>38259640.755613491</v>
      </c>
      <c r="V177" s="48" cm="1">
        <f t="array" ref="V177">SalarioAnualEsperado($B177, $G177, $D177, V$1, Hombres!$A$1:$DW$117, Mujeres!$A$1:$DW$117 )</f>
        <v>40148409.066386424</v>
      </c>
      <c r="W177" s="48" cm="1">
        <f t="array" ref="W177">SalarioAnualEsperado($B177, $G177, $D177, W$1, Hombres!$A$1:$DW$117, Mujeres!$A$1:$DW$117 )</f>
        <v>42130255.929026976</v>
      </c>
      <c r="X177" s="48" cm="1">
        <f t="array" ref="X177">SalarioAnualEsperado($B177, $G177, $D177, X$1, Hombres!$A$1:$DW$117, Mujeres!$A$1:$DW$117 )</f>
        <v>44210074.38359037</v>
      </c>
      <c r="Y177" s="48" cm="1">
        <f t="array" ref="Y177">SalarioAnualEsperado($B177, $G177, $D177, Y$1, Hombres!$A$1:$DW$117, Mujeres!$A$1:$DW$117 )</f>
        <v>46392793.548520491</v>
      </c>
      <c r="Z177" s="48" cm="1">
        <f t="array" ref="Z177">SalarioAnualEsperado($B177, $G177, $D177, Z$1, Hombres!$A$1:$DW$117, Mujeres!$A$1:$DW$117 )</f>
        <v>48682735.888663605</v>
      </c>
      <c r="AA177" s="48" cm="1">
        <f t="array" ref="AA177">SalarioAnualEsperado($B177, $G177, $D177, AA$1, Hombres!$A$1:$DW$117, Mujeres!$A$1:$DW$117 )</f>
        <v>51084359.232480638</v>
      </c>
      <c r="AB177" s="48" cm="1">
        <f t="array" ref="AB177">SalarioAnualEsperado($B177, $G177, $D177, AB$1, Hombres!$A$1:$DW$117, Mujeres!$A$1:$DW$117 )</f>
        <v>53602044.670272037</v>
      </c>
      <c r="AC177" s="48" cm="1">
        <f t="array" ref="AC177">SalarioAnualEsperado($B177, $G177, $D177, AC$1, Hombres!$A$1:$DW$117, Mujeres!$A$1:$DW$117 )</f>
        <v>56240299.866842583</v>
      </c>
      <c r="AD177" s="48" cm="1">
        <f t="array" ref="AD177">SalarioAnualEsperado($B177, $G177, $D177, AD$1, Hombres!$A$1:$DW$117, Mujeres!$A$1:$DW$117 )</f>
        <v>59003704.891014703</v>
      </c>
      <c r="AE177" s="48" cm="1">
        <f t="array" ref="AE177">SalarioAnualEsperado($B177, $G177, $D177, AE$1, Hombres!$A$1:$DW$117, Mujeres!$A$1:$DW$117 )</f>
        <v>61897021.296824425</v>
      </c>
      <c r="AF177" s="48" cm="1">
        <f t="array" ref="AF177">SalarioAnualEsperado($B177, $G177, $D177, AF$1, Hombres!$A$1:$DW$117, Mujeres!$A$1:$DW$117 )</f>
        <v>64925991.61589171</v>
      </c>
      <c r="AG177" s="48" cm="1">
        <f t="array" ref="AG177">SalarioAnualEsperado($B177, $G177, $D177, AG$1, Hombres!$A$1:$DW$117, Mujeres!$A$1:$DW$117 )</f>
        <v>68097784.203742594</v>
      </c>
      <c r="AH177" s="48" cm="1">
        <f t="array" ref="AH177">SalarioAnualEsperado($B177, $G177, $D177, AH$1, Hombres!$A$1:$DW$117, Mujeres!$A$1:$DW$117 )</f>
        <v>71420348.430908948</v>
      </c>
      <c r="AI177" s="48" cm="1">
        <f t="array" ref="AI177">SalarioAnualEsperado($B177, $G177, $D177, AI$1, Hombres!$A$1:$DW$117, Mujeres!$A$1:$DW$117 )</f>
        <v>74901354.971591413</v>
      </c>
      <c r="AJ177" s="48" cm="1">
        <f t="array" ref="AJ177">SalarioAnualEsperado($B177, $G177, $D177, AJ$1, Hombres!$A$1:$DW$117, Mujeres!$A$1:$DW$117 )</f>
        <v>78545516.959981591</v>
      </c>
      <c r="AK177" s="48" cm="1">
        <f t="array" ref="AK177">SalarioAnualEsperado($B177, $G177, $D177, AK$1, Hombres!$A$1:$DW$117, Mujeres!$A$1:$DW$117 )</f>
        <v>82357405.387475953</v>
      </c>
      <c r="AL177" s="48" cm="1">
        <f t="array" ref="AL177">SalarioAnualEsperado($B177, $G177, $D177, AL$1, Hombres!$A$1:$DW$117, Mujeres!$A$1:$DW$117 )</f>
        <v>86341880.734838784</v>
      </c>
      <c r="AM177" s="48" cm="1">
        <f t="array" ref="AM177">SalarioAnualEsperado($B177, $G177, $D177, AM$1, Hombres!$A$1:$DW$117, Mujeres!$A$1:$DW$117 )</f>
        <v>90504802.932102636</v>
      </c>
      <c r="AN177" s="48" cm="1">
        <f t="array" ref="AN177">SalarioAnualEsperado($B177, $G177, $D177, AN$1, Hombres!$A$1:$DW$117, Mujeres!$A$1:$DW$117 )</f>
        <v>94852768.035880312</v>
      </c>
      <c r="AO177" s="48" cm="1">
        <f t="array" ref="AO177">SalarioAnualEsperado($B177, $G177, $D177, AO$1, Hombres!$A$1:$DW$117, Mujeres!$A$1:$DW$117 )</f>
        <v>99392723.809849262</v>
      </c>
      <c r="AP177" s="48" cm="1">
        <f t="array" ref="AP177">SalarioAnualEsperado($B177, $G177, $D177, AP$1, Hombres!$A$1:$DW$117, Mujeres!$A$1:$DW$117 )</f>
        <v>104133300.1432966</v>
      </c>
      <c r="AQ177" s="48" cm="1">
        <f t="array" ref="AQ177">SalarioAnualEsperado($B177, $G177, $D177, AQ$1, Hombres!$A$1:$DW$117, Mujeres!$A$1:$DW$117 )</f>
        <v>109084849.83233345</v>
      </c>
      <c r="AR177" s="48" cm="1">
        <f t="array" ref="AR177">SalarioAnualEsperado($B177, $G177, $D177, AR$1, Hombres!$A$1:$DW$117, Mujeres!$A$1:$DW$117 )</f>
        <v>114254426.35427007</v>
      </c>
      <c r="AS177" s="48" cm="1">
        <f t="array" ref="AS177">SalarioAnualEsperado($B177, $G177, $D177, AS$1, Hombres!$A$1:$DW$117, Mujeres!$A$1:$DW$117 )</f>
        <v>119647084.7479849</v>
      </c>
      <c r="AT177" s="48" cm="1">
        <f t="array" ref="AT177">SalarioAnualEsperado($B177, $G177, $D177, AT$1, Hombres!$A$1:$DW$117, Mujeres!$A$1:$DW$117 )</f>
        <v>125262605.37391485</v>
      </c>
      <c r="AU177" s="48" cm="1">
        <f t="array" ref="AU177">SalarioAnualEsperado($B177, $G177, $D177, AU$1, Hombres!$A$1:$DW$117, Mujeres!$A$1:$DW$117 )</f>
        <v>131098164.6336993</v>
      </c>
      <c r="AV177" s="48" cm="1">
        <f t="array" ref="AV177">SalarioAnualEsperado($B177, $G177, $D177, AV$1, Hombres!$A$1:$DW$117, Mujeres!$A$1:$DW$117 )</f>
        <v>137149649.91938278</v>
      </c>
      <c r="AW177" s="48" cm="1">
        <f t="array" ref="AW177">SalarioAnualEsperado($B177, $G177, $D177, AW$1, Hombres!$A$1:$DW$117, Mujeres!$A$1:$DW$117 )</f>
        <v>143418887.67012894</v>
      </c>
      <c r="AX177" s="48" cm="1">
        <f t="array" ref="AX177">SalarioAnualEsperado($B177, $G177, $D177, AX$1, Hombres!$A$1:$DW$117, Mujeres!$A$1:$DW$117 )</f>
        <v>149912273.07682434</v>
      </c>
      <c r="AY177" s="48" cm="1">
        <f t="array" ref="AY177">SalarioAnualEsperado($B177, $G177, $D177, AY$1, Hombres!$A$1:$DW$117, Mujeres!$A$1:$DW$117 )</f>
        <v>156635706.70046169</v>
      </c>
      <c r="AZ177" s="48" cm="1">
        <f t="array" ref="AZ177">SalarioAnualEsperado($B177, $G177, $D177, AZ$1, Hombres!$A$1:$DW$117, Mujeres!$A$1:$DW$117 )</f>
        <v>163595777.36480263</v>
      </c>
      <c r="BA177" s="48" cm="1">
        <f t="array" ref="BA177">SalarioAnualEsperado($B177, $G177, $D177, BA$1, Hombres!$A$1:$DW$117, Mujeres!$A$1:$DW$117 )</f>
        <v>170797037.94471875</v>
      </c>
      <c r="BB177" s="48" cm="1">
        <f t="array" ref="BB177">SalarioAnualEsperado($B177, $G177, $D177, BB$1, Hombres!$A$1:$DW$117, Mujeres!$A$1:$DW$117 )</f>
        <v>178234917.19446069</v>
      </c>
      <c r="BC177" s="48" cm="1">
        <f t="array" ref="BC177">SalarioAnualEsperado($B177, $G177, $D177, BC$1, Hombres!$A$1:$DW$117, Mujeres!$A$1:$DW$117 )</f>
        <v>0</v>
      </c>
      <c r="BD177" s="48" cm="1">
        <f t="array" ref="BD177">SalarioAnualEsperado($B177, $G177, $D177, BD$1, Hombres!$A$1:$DW$117, Mujeres!$A$1:$DW$117 )</f>
        <v>0</v>
      </c>
      <c r="BE177" s="48" cm="1">
        <f t="array" ref="BE177">SalarioAnualEsperado($B177, $G177, $D177, BE$1, Hombres!$A$1:$DW$117, Mujeres!$A$1:$DW$117 )</f>
        <v>0</v>
      </c>
      <c r="BF177" s="48" cm="1">
        <f t="array" ref="BF177">SalarioAnualEsperado($B177, $G177, $D177, BF$1, Hombres!$A$1:$DW$117, Mujeres!$A$1:$DW$117 )</f>
        <v>0</v>
      </c>
      <c r="BG177" s="48" cm="1">
        <f t="array" ref="BG177">SalarioAnualEsperado($B177, $G177, $D177, BG$1, Hombres!$A$1:$DW$117, Mujeres!$A$1:$DW$117 )</f>
        <v>0</v>
      </c>
      <c r="BH177" s="48" cm="1">
        <f t="array" ref="BH177">SalarioAnualEsperado($B177, $G177, $D177, BH$1, Hombres!$A$1:$DW$117, Mujeres!$A$1:$DW$117 )</f>
        <v>0</v>
      </c>
      <c r="BI177" s="48" cm="1">
        <f t="array" ref="BI177">SalarioAnualEsperado($B177, $G177, $D177, BI$1, Hombres!$A$1:$DW$117, Mujeres!$A$1:$DW$117 )</f>
        <v>0</v>
      </c>
      <c r="BJ177" s="48" cm="1">
        <f t="array" ref="BJ177">SalarioAnualEsperado($B177, $G177, $D177, BJ$1, Hombres!$A$1:$DW$117, Mujeres!$A$1:$DW$117 )</f>
        <v>0</v>
      </c>
      <c r="BK177" s="48" cm="1">
        <f t="array" ref="BK177">SalarioAnualEsperado($B177, $G177, $D177, BK$1, Hombres!$A$1:$DW$117, Mujeres!$A$1:$DW$117 )</f>
        <v>0</v>
      </c>
      <c r="BL177" s="48" cm="1">
        <f t="array" ref="BL177">SalarioAnualEsperado($B177, $G177, $D177, BL$1, Hombres!$A$1:$DW$117, Mujeres!$A$1:$DW$117 )</f>
        <v>0</v>
      </c>
      <c r="BM177" s="48" cm="1">
        <f t="array" ref="BM177">SalarioAnualEsperado($B177, $G177, $D177, BM$1, Hombres!$A$1:$DW$117, Mujeres!$A$1:$DW$117 )</f>
        <v>0</v>
      </c>
      <c r="BN177" s="48" cm="1">
        <f t="array" ref="BN177">SalarioAnualEsperado($B177, $G177, $D177, BN$1, Hombres!$A$1:$DW$117, Mujeres!$A$1:$DW$117 )</f>
        <v>0</v>
      </c>
      <c r="BO177" s="48" cm="1">
        <f t="array" ref="BO177">SalarioAnualEsperado($B177, $G177, $D177, BO$1, Hombres!$A$1:$DW$117, Mujeres!$A$1:$DW$117 )</f>
        <v>0</v>
      </c>
      <c r="BP177" s="48" cm="1">
        <f t="array" ref="BP177">SalarioAnualEsperado($B177, $G177, $D177, BP$1, Hombres!$A$1:$DW$117, Mujeres!$A$1:$DW$117 )</f>
        <v>0</v>
      </c>
      <c r="BQ177" s="48" cm="1">
        <f t="array" ref="BQ177">SalarioAnualEsperado($B177, $G177, $D177, BQ$1, Hombres!$A$1:$DW$117, Mujeres!$A$1:$DW$117 )</f>
        <v>0</v>
      </c>
      <c r="BR177" s="48" cm="1">
        <f t="array" ref="BR177">SalarioAnualEsperado($B177, $G177, $D177, BR$1, Hombres!$A$1:$DW$117, Mujeres!$A$1:$DW$117 )</f>
        <v>0</v>
      </c>
      <c r="BS177" s="48" cm="1">
        <f t="array" ref="BS177">SalarioAnualEsperado($B177, $G177, $D177, BS$1, Hombres!$A$1:$DW$117, Mujeres!$A$1:$DW$117 )</f>
        <v>0</v>
      </c>
      <c r="BT177" s="48" cm="1">
        <f t="array" ref="BT177">SalarioAnualEsperado($B177, $G177, $D177, BT$1, Hombres!$A$1:$DW$117, Mujeres!$A$1:$DW$117 )</f>
        <v>0</v>
      </c>
      <c r="BU177" s="48" cm="1">
        <f t="array" ref="BU177">SalarioAnualEsperado($B177, $G177, $D177, BU$1, Hombres!$A$1:$DW$117, Mujeres!$A$1:$DW$117 )</f>
        <v>0</v>
      </c>
      <c r="BV177" s="48" cm="1">
        <f t="array" ref="BV177">SalarioAnualEsperado($B177, $G177, $D177, BV$1, Hombres!$A$1:$DW$117, Mujeres!$A$1:$DW$117 )</f>
        <v>0</v>
      </c>
      <c r="BW177" s="48" cm="1">
        <f t="array" ref="BW177">SalarioAnualEsperado($B177, $G177, $D177, BW$1, Hombres!$A$1:$DW$117, Mujeres!$A$1:$DW$117 )</f>
        <v>0</v>
      </c>
      <c r="BX177" s="48" cm="1">
        <f t="array" ref="BX177">SalarioAnualEsperado($B177, $G177, $D177, BX$1, Hombres!$A$1:$DW$117, Mujeres!$A$1:$DW$117 )</f>
        <v>0</v>
      </c>
      <c r="BY177" s="48" cm="1">
        <f t="array" ref="BY177">SalarioAnualEsperado($B177, $G177, $D177, BY$1, Hombres!$A$1:$DW$117, Mujeres!$A$1:$DW$117 )</f>
        <v>0</v>
      </c>
      <c r="BZ177" s="48" cm="1">
        <f t="array" ref="BZ177">SalarioAnualEsperado($B177, $G177, $D177, BZ$1, Hombres!$A$1:$DW$117, Mujeres!$A$1:$DW$117 )</f>
        <v>0</v>
      </c>
      <c r="CA177" s="48" cm="1">
        <f t="array" ref="CA177">SalarioAnualEsperado($B177, $G177, $D177, CA$1, Hombres!$A$1:$DW$117, Mujeres!$A$1:$DW$117 )</f>
        <v>0</v>
      </c>
      <c r="CB177" s="48" cm="1">
        <f t="array" ref="CB177">SalarioAnualEsperado($B177, $G177, $D177, CB$1, Hombres!$A$1:$DW$117, Mujeres!$A$1:$DW$117 )</f>
        <v>0</v>
      </c>
      <c r="CC177" s="48" cm="1">
        <f t="array" ref="CC177">SalarioAnualEsperado($B177, $G177, $D177, CC$1, Hombres!$A$1:$DW$117, Mujeres!$A$1:$DW$117 )</f>
        <v>0</v>
      </c>
      <c r="CD177" s="48" cm="1">
        <f t="array" ref="CD177">SalarioAnualEsperado($B177, $G177, $D177, CD$1, Hombres!$A$1:$DW$117, Mujeres!$A$1:$DW$117 )</f>
        <v>0</v>
      </c>
      <c r="CE177" s="48" cm="1">
        <f t="array" ref="CE177">SalarioAnualEsperado($B177, $G177, $D177, CE$1, Hombres!$A$1:$DW$117, Mujeres!$A$1:$DW$117 )</f>
        <v>0</v>
      </c>
      <c r="CF177" s="48" cm="1">
        <f t="array" ref="CF177">SalarioAnualEsperado($B177, $G177, $D177, CF$1, Hombres!$A$1:$DW$117, Mujeres!$A$1:$DW$117 )</f>
        <v>0</v>
      </c>
      <c r="CG177" s="48" cm="1">
        <f t="array" ref="CG177">SalarioAnualEsperado($B177, $G177, $D177, CG$1, Hombres!$A$1:$DW$117, Mujeres!$A$1:$DW$117 )</f>
        <v>0</v>
      </c>
      <c r="CH177" s="48" cm="1">
        <f t="array" ref="CH177">SalarioAnualEsperado($B177, $G177, $D177, CH$1, Hombres!$A$1:$DW$117, Mujeres!$A$1:$DW$117 )</f>
        <v>0</v>
      </c>
      <c r="CI177" s="48" cm="1">
        <f t="array" ref="CI177">SalarioAnualEsperado($B177, $G177, $D177, CI$1, Hombres!$A$1:$DW$117, Mujeres!$A$1:$DW$117 )</f>
        <v>0</v>
      </c>
      <c r="CJ177" s="48" cm="1">
        <f t="array" ref="CJ177">SalarioAnualEsperado($B177, $G177, $D177, CJ$1, Hombres!$A$1:$DW$117, Mujeres!$A$1:$DW$117 )</f>
        <v>0</v>
      </c>
      <c r="CK177" s="48" cm="1">
        <f t="array" ref="CK177">SalarioAnualEsperado($B177, $G177, $D177, CK$1, Hombres!$A$1:$DW$117, Mujeres!$A$1:$DW$117 )</f>
        <v>0</v>
      </c>
      <c r="CL177" s="48" cm="1">
        <f t="array" ref="CL177">SalarioAnualEsperado($B177, $G177, $D177, CL$1, Hombres!$A$1:$DW$117, Mujeres!$A$1:$DW$117 )</f>
        <v>0</v>
      </c>
      <c r="CM177" s="48" cm="1">
        <f t="array" ref="CM177">SalarioAnualEsperado($B177, $G177, $D177, CM$1, Hombres!$A$1:$DW$117, Mujeres!$A$1:$DW$117 )</f>
        <v>0</v>
      </c>
      <c r="CN177" s="48" cm="1">
        <f t="array" ref="CN177">SalarioAnualEsperado($B177, $G177, $D177, CN$1, Hombres!$A$1:$DW$117, Mujeres!$A$1:$DW$117 )</f>
        <v>0</v>
      </c>
      <c r="CO177" s="48" cm="1">
        <f t="array" ref="CO177">SalarioAnualEsperado($B177, $G177, $D177, CO$1, Hombres!$A$1:$DW$117, Mujeres!$A$1:$DW$117 )</f>
        <v>0</v>
      </c>
      <c r="CP177" s="48" cm="1">
        <f t="array" ref="CP177">SalarioAnualEsperado($B177, $G177, $D177, CP$1, Hombres!$A$1:$DW$117, Mujeres!$A$1:$DW$117 )</f>
        <v>0</v>
      </c>
      <c r="CQ177" s="48" cm="1">
        <f t="array" ref="CQ177">SalarioAnualEsperado($B177, $G177, $D177, CQ$1, Hombres!$A$1:$DW$117, Mujeres!$A$1:$DW$117 )</f>
        <v>0</v>
      </c>
      <c r="CR177" s="48" cm="1">
        <f t="array" ref="CR177">SalarioAnualEsperado($B177, $G177, $D177, CR$1, Hombres!$A$1:$DW$117, Mujeres!$A$1:$DW$117 )</f>
        <v>0</v>
      </c>
      <c r="CS177" s="48" cm="1">
        <f t="array" ref="CS177">SalarioAnualEsperado($B177, $G177, $D177, CS$1, Hombres!$A$1:$DW$117, Mujeres!$A$1:$DW$117 )</f>
        <v>0</v>
      </c>
      <c r="CT177" s="48" cm="1">
        <f t="array" ref="CT177">SalarioAnualEsperado($B177, $G177, $D177, CT$1, Hombres!$A$1:$DW$117, Mujeres!$A$1:$DW$117 )</f>
        <v>0</v>
      </c>
      <c r="CU177" s="48" cm="1">
        <f t="array" ref="CU177">SalarioAnualEsperado($B177, $G177, $D177, CU$1, Hombres!$A$1:$DW$117, Mujeres!$A$1:$DW$117 )</f>
        <v>0</v>
      </c>
      <c r="CV177" s="48" cm="1">
        <f t="array" ref="CV177">SalarioAnualEsperado($B177, $G177, $D177, CV$1, Hombres!$A$1:$DW$117, Mujeres!$A$1:$DW$117 )</f>
        <v>0</v>
      </c>
      <c r="CW177" s="48" cm="1">
        <f t="array" ref="CW177">SalarioAnualEsperado($B177, $G177, $D177, CW$1, Hombres!$A$1:$DW$117, Mujeres!$A$1:$DW$117 )</f>
        <v>0</v>
      </c>
      <c r="CX177" s="48" cm="1">
        <f t="array" ref="CX177">SalarioAnualEsperado($B177, $G177, $D177, CX$1, Hombres!$A$1:$DW$117, Mujeres!$A$1:$DW$117 )</f>
        <v>0</v>
      </c>
      <c r="CY177" s="48" cm="1">
        <f t="array" ref="CY177">SalarioAnualEsperado($B177, $G177, $D177, CY$1, Hombres!$A$1:$DW$117, Mujeres!$A$1:$DW$117 )</f>
        <v>0</v>
      </c>
      <c r="CZ177" s="48" cm="1">
        <f t="array" ref="CZ177">SalarioAnualEsperado($B177, $G177, $D177, CZ$1, Hombres!$A$1:$DW$117, Mujeres!$A$1:$DW$117 )</f>
        <v>0</v>
      </c>
      <c r="DA177" s="48" cm="1">
        <f t="array" ref="DA177">SalarioAnualEsperado($B177, $G177, $D177, DA$1, Hombres!$A$1:$DW$117, Mujeres!$A$1:$DW$117 )</f>
        <v>0</v>
      </c>
      <c r="DB177" s="48" cm="1">
        <f t="array" ref="DB177">SalarioAnualEsperado($B177, $G177, $D177, DB$1, Hombres!$A$1:$DW$117, Mujeres!$A$1:$DW$117 )</f>
        <v>0</v>
      </c>
      <c r="DC177" s="48" cm="1">
        <f t="array" ref="DC177">SalarioAnualEsperado($B177, $G177, $D177, DC$1, Hombres!$A$1:$DW$117, Mujeres!$A$1:$DW$117 )</f>
        <v>0</v>
      </c>
    </row>
    <row r="178" spans="1:107" x14ac:dyDescent="0.3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8" cm="1">
        <f t="array" ref="L178">SalarioAnualEsperado($B178, $G178, $D178, L$1, Hombres!$A$1:$DW$117, Mujeres!$A$1:$DW$117 )</f>
        <v>9961217.5</v>
      </c>
      <c r="M178" s="48" cm="1">
        <f t="array" ref="M178">SalarioAnualEsperado($B178, $G178, $D178, M$1, Hombres!$A$1:$DW$117, Mujeres!$A$1:$DW$117 )</f>
        <v>10452016.557791542</v>
      </c>
      <c r="N178" s="48" cm="1">
        <f t="array" ref="N178">SalarioAnualEsperado($B178, $G178, $D178, N$1, Hombres!$A$1:$DW$117, Mujeres!$A$1:$DW$117 )</f>
        <v>10966875.88367893</v>
      </c>
      <c r="O178" s="48" cm="1">
        <f t="array" ref="O178">SalarioAnualEsperado($B178, $G178, $D178, O$1, Hombres!$A$1:$DW$117, Mujeres!$A$1:$DW$117 )</f>
        <v>11506986.225385861</v>
      </c>
      <c r="P178" s="48" cm="1">
        <f t="array" ref="P178">SalarioAnualEsperado($B178, $G178, $D178, P$1, Hombres!$A$1:$DW$117, Mujeres!$A$1:$DW$117 )</f>
        <v>12073661.534076383</v>
      </c>
      <c r="Q178" s="48" cm="1">
        <f t="array" ref="Q178">SalarioAnualEsperado($B178, $G178, $D178, Q$1, Hombres!$A$1:$DW$117, Mujeres!$A$1:$DW$117 )</f>
        <v>12668235.83580976</v>
      </c>
      <c r="R178" s="48" cm="1">
        <f t="array" ref="R178">SalarioAnualEsperado($B178, $G178, $D178, R$1, Hombres!$A$1:$DW$117, Mujeres!$A$1:$DW$117 )</f>
        <v>13291876.006944485</v>
      </c>
      <c r="S178" s="48" cm="1">
        <f t="array" ref="S178">SalarioAnualEsperado($B178, $G178, $D178, S$1, Hombres!$A$1:$DW$117, Mujeres!$A$1:$DW$117 )</f>
        <v>13945740.955352755</v>
      </c>
      <c r="T178" s="48" cm="1">
        <f t="array" ref="T178">SalarioAnualEsperado($B178, $G178, $D178, T$1, Hombres!$A$1:$DW$117, Mujeres!$A$1:$DW$117 )</f>
        <v>14630993.379532691</v>
      </c>
      <c r="U178" s="48" cm="1">
        <f t="array" ref="U178">SalarioAnualEsperado($B178, $G178, $D178, U$1, Hombres!$A$1:$DW$117, Mujeres!$A$1:$DW$117 )</f>
        <v>15348873.366407361</v>
      </c>
      <c r="V178" s="48" cm="1">
        <f t="array" ref="V178">SalarioAnualEsperado($B178, $G178, $D178, V$1, Hombres!$A$1:$DW$117, Mujeres!$A$1:$DW$117 )</f>
        <v>16100654.346891839</v>
      </c>
      <c r="W178" s="48" cm="1">
        <f t="array" ref="W178">SalarioAnualEsperado($B178, $G178, $D178, W$1, Hombres!$A$1:$DW$117, Mujeres!$A$1:$DW$117 )</f>
        <v>16887613.053154323</v>
      </c>
      <c r="X178" s="48" cm="1">
        <f t="array" ref="X178">SalarioAnualEsperado($B178, $G178, $D178, X$1, Hombres!$A$1:$DW$117, Mujeres!$A$1:$DW$117 )</f>
        <v>17711239.006014146</v>
      </c>
      <c r="Y178" s="48" cm="1">
        <f t="array" ref="Y178">SalarioAnualEsperado($B178, $G178, $D178, Y$1, Hombres!$A$1:$DW$117, Mujeres!$A$1:$DW$117 )</f>
        <v>18573415.182626147</v>
      </c>
      <c r="Z178" s="48" cm="1">
        <f t="array" ref="Z178">SalarioAnualEsperado($B178, $G178, $D178, Z$1, Hombres!$A$1:$DW$117, Mujeres!$A$1:$DW$117 )</f>
        <v>19476281.689879321</v>
      </c>
      <c r="AA178" s="48" cm="1">
        <f t="array" ref="AA178">SalarioAnualEsperado($B178, $G178, $D178, AA$1, Hombres!$A$1:$DW$117, Mujeres!$A$1:$DW$117 )</f>
        <v>20421895.392624691</v>
      </c>
      <c r="AB178" s="48" cm="1">
        <f t="array" ref="AB178">SalarioAnualEsperado($B178, $G178, $D178, AB$1, Hombres!$A$1:$DW$117, Mujeres!$A$1:$DW$117 )</f>
        <v>21411487.476306513</v>
      </c>
      <c r="AC178" s="48" cm="1">
        <f t="array" ref="AC178">SalarioAnualEsperado($B178, $G178, $D178, AC$1, Hombres!$A$1:$DW$117, Mujeres!$A$1:$DW$117 )</f>
        <v>22446151.02790802</v>
      </c>
      <c r="AD178" s="48" cm="1">
        <f t="array" ref="AD178">SalarioAnualEsperado($B178, $G178, $D178, AD$1, Hombres!$A$1:$DW$117, Mujeres!$A$1:$DW$117 )</f>
        <v>23527081.783994213</v>
      </c>
      <c r="AE178" s="48" cm="1">
        <f t="array" ref="AE178">SalarioAnualEsperado($B178, $G178, $D178, AE$1, Hombres!$A$1:$DW$117, Mujeres!$A$1:$DW$117 )</f>
        <v>24655805.205307689</v>
      </c>
      <c r="AF178" s="48" cm="1">
        <f t="array" ref="AF178">SalarioAnualEsperado($B178, $G178, $D178, AF$1, Hombres!$A$1:$DW$117, Mujeres!$A$1:$DW$117 )</f>
        <v>25834061.118513968</v>
      </c>
      <c r="AG178" s="48" cm="1">
        <f t="array" ref="AG178">SalarioAnualEsperado($B178, $G178, $D178, AG$1, Hombres!$A$1:$DW$117, Mujeres!$A$1:$DW$117 )</f>
        <v>27063613.453058384</v>
      </c>
      <c r="AH178" s="48" cm="1">
        <f t="array" ref="AH178">SalarioAnualEsperado($B178, $G178, $D178, AH$1, Hombres!$A$1:$DW$117, Mujeres!$A$1:$DW$117 )</f>
        <v>28346564.599274516</v>
      </c>
      <c r="AI178" s="48" cm="1">
        <f t="array" ref="AI178">SalarioAnualEsperado($B178, $G178, $D178, AI$1, Hombres!$A$1:$DW$117, Mujeres!$A$1:$DW$117 )</f>
        <v>29685447.024856213</v>
      </c>
      <c r="AJ178" s="48" cm="1">
        <f t="array" ref="AJ178">SalarioAnualEsperado($B178, $G178, $D178, AJ$1, Hombres!$A$1:$DW$117, Mujeres!$A$1:$DW$117 )</f>
        <v>31082085.603205513</v>
      </c>
      <c r="AK178" s="48" cm="1">
        <f t="array" ref="AK178">SalarioAnualEsperado($B178, $G178, $D178, AK$1, Hombres!$A$1:$DW$117, Mujeres!$A$1:$DW$117 )</f>
        <v>32537827.049656246</v>
      </c>
      <c r="AL178" s="48" cm="1">
        <f t="array" ref="AL178">SalarioAnualEsperado($B178, $G178, $D178, AL$1, Hombres!$A$1:$DW$117, Mujeres!$A$1:$DW$117 )</f>
        <v>34052433.501541764</v>
      </c>
      <c r="AM178" s="48" cm="1">
        <f t="array" ref="AM178">SalarioAnualEsperado($B178, $G178, $D178, AM$1, Hombres!$A$1:$DW$117, Mujeres!$A$1:$DW$117 )</f>
        <v>35624635.719767377</v>
      </c>
      <c r="AN178" s="48" cm="1">
        <f t="array" ref="AN178">SalarioAnualEsperado($B178, $G178, $D178, AN$1, Hombres!$A$1:$DW$117, Mujeres!$A$1:$DW$117 )</f>
        <v>37252827.595405087</v>
      </c>
      <c r="AO178" s="48" cm="1">
        <f t="array" ref="AO178">SalarioAnualEsperado($B178, $G178, $D178, AO$1, Hombres!$A$1:$DW$117, Mujeres!$A$1:$DW$117 )</f>
        <v>38937333.271559559</v>
      </c>
      <c r="AP178" s="48" cm="1">
        <f t="array" ref="AP178">SalarioAnualEsperado($B178, $G178, $D178, AP$1, Hombres!$A$1:$DW$117, Mujeres!$A$1:$DW$117 )</f>
        <v>40679903.569193177</v>
      </c>
      <c r="AQ178" s="48" cm="1">
        <f t="array" ref="AQ178">SalarioAnualEsperado($B178, $G178, $D178, AQ$1, Hombres!$A$1:$DW$117, Mujeres!$A$1:$DW$117 )</f>
        <v>42481812.742195554</v>
      </c>
      <c r="AR178" s="48" cm="1">
        <f t="array" ref="AR178">SalarioAnualEsperado($B178, $G178, $D178, AR$1, Hombres!$A$1:$DW$117, Mujeres!$A$1:$DW$117 )</f>
        <v>44344033.246552177</v>
      </c>
      <c r="AS178" s="48" cm="1">
        <f t="array" ref="AS178">SalarioAnualEsperado($B178, $G178, $D178, AS$1, Hombres!$A$1:$DW$117, Mujeres!$A$1:$DW$117 )</f>
        <v>46266967.571675412</v>
      </c>
      <c r="AT178" s="48" cm="1">
        <f t="array" ref="AT178">SalarioAnualEsperado($B178, $G178, $D178, AT$1, Hombres!$A$1:$DW$117, Mujeres!$A$1:$DW$117 )</f>
        <v>48249105.488576218</v>
      </c>
      <c r="AU178" s="48" cm="1">
        <f t="array" ref="AU178">SalarioAnualEsperado($B178, $G178, $D178, AU$1, Hombres!$A$1:$DW$117, Mujeres!$A$1:$DW$117 )</f>
        <v>0</v>
      </c>
      <c r="AV178" s="48" cm="1">
        <f t="array" ref="AV178">SalarioAnualEsperado($B178, $G178, $D178, AV$1, Hombres!$A$1:$DW$117, Mujeres!$A$1:$DW$117 )</f>
        <v>0</v>
      </c>
      <c r="AW178" s="48" cm="1">
        <f t="array" ref="AW178">SalarioAnualEsperado($B178, $G178, $D178, AW$1, Hombres!$A$1:$DW$117, Mujeres!$A$1:$DW$117 )</f>
        <v>0</v>
      </c>
      <c r="AX178" s="48" cm="1">
        <f t="array" ref="AX178">SalarioAnualEsperado($B178, $G178, $D178, AX$1, Hombres!$A$1:$DW$117, Mujeres!$A$1:$DW$117 )</f>
        <v>0</v>
      </c>
      <c r="AY178" s="48" cm="1">
        <f t="array" ref="AY178">SalarioAnualEsperado($B178, $G178, $D178, AY$1, Hombres!$A$1:$DW$117, Mujeres!$A$1:$DW$117 )</f>
        <v>0</v>
      </c>
      <c r="AZ178" s="48" cm="1">
        <f t="array" ref="AZ178">SalarioAnualEsperado($B178, $G178, $D178, AZ$1, Hombres!$A$1:$DW$117, Mujeres!$A$1:$DW$117 )</f>
        <v>0</v>
      </c>
      <c r="BA178" s="48" cm="1">
        <f t="array" ref="BA178">SalarioAnualEsperado($B178, $G178, $D178, BA$1, Hombres!$A$1:$DW$117, Mujeres!$A$1:$DW$117 )</f>
        <v>0</v>
      </c>
      <c r="BB178" s="48" cm="1">
        <f t="array" ref="BB178">SalarioAnualEsperado($B178, $G178, $D178, BB$1, Hombres!$A$1:$DW$117, Mujeres!$A$1:$DW$117 )</f>
        <v>0</v>
      </c>
      <c r="BC178" s="48" cm="1">
        <f t="array" ref="BC178">SalarioAnualEsperado($B178, $G178, $D178, BC$1, Hombres!$A$1:$DW$117, Mujeres!$A$1:$DW$117 )</f>
        <v>0</v>
      </c>
      <c r="BD178" s="48" cm="1">
        <f t="array" ref="BD178">SalarioAnualEsperado($B178, $G178, $D178, BD$1, Hombres!$A$1:$DW$117, Mujeres!$A$1:$DW$117 )</f>
        <v>0</v>
      </c>
      <c r="BE178" s="48" cm="1">
        <f t="array" ref="BE178">SalarioAnualEsperado($B178, $G178, $D178, BE$1, Hombres!$A$1:$DW$117, Mujeres!$A$1:$DW$117 )</f>
        <v>0</v>
      </c>
      <c r="BF178" s="48" cm="1">
        <f t="array" ref="BF178">SalarioAnualEsperado($B178, $G178, $D178, BF$1, Hombres!$A$1:$DW$117, Mujeres!$A$1:$DW$117 )</f>
        <v>0</v>
      </c>
      <c r="BG178" s="48" cm="1">
        <f t="array" ref="BG178">SalarioAnualEsperado($B178, $G178, $D178, BG$1, Hombres!$A$1:$DW$117, Mujeres!$A$1:$DW$117 )</f>
        <v>0</v>
      </c>
      <c r="BH178" s="48" cm="1">
        <f t="array" ref="BH178">SalarioAnualEsperado($B178, $G178, $D178, BH$1, Hombres!$A$1:$DW$117, Mujeres!$A$1:$DW$117 )</f>
        <v>0</v>
      </c>
      <c r="BI178" s="48" cm="1">
        <f t="array" ref="BI178">SalarioAnualEsperado($B178, $G178, $D178, BI$1, Hombres!$A$1:$DW$117, Mujeres!$A$1:$DW$117 )</f>
        <v>0</v>
      </c>
      <c r="BJ178" s="48" cm="1">
        <f t="array" ref="BJ178">SalarioAnualEsperado($B178, $G178, $D178, BJ$1, Hombres!$A$1:$DW$117, Mujeres!$A$1:$DW$117 )</f>
        <v>0</v>
      </c>
      <c r="BK178" s="48" cm="1">
        <f t="array" ref="BK178">SalarioAnualEsperado($B178, $G178, $D178, BK$1, Hombres!$A$1:$DW$117, Mujeres!$A$1:$DW$117 )</f>
        <v>0</v>
      </c>
      <c r="BL178" s="48" cm="1">
        <f t="array" ref="BL178">SalarioAnualEsperado($B178, $G178, $D178, BL$1, Hombres!$A$1:$DW$117, Mujeres!$A$1:$DW$117 )</f>
        <v>0</v>
      </c>
      <c r="BM178" s="48" cm="1">
        <f t="array" ref="BM178">SalarioAnualEsperado($B178, $G178, $D178, BM$1, Hombres!$A$1:$DW$117, Mujeres!$A$1:$DW$117 )</f>
        <v>0</v>
      </c>
      <c r="BN178" s="48" cm="1">
        <f t="array" ref="BN178">SalarioAnualEsperado($B178, $G178, $D178, BN$1, Hombres!$A$1:$DW$117, Mujeres!$A$1:$DW$117 )</f>
        <v>0</v>
      </c>
      <c r="BO178" s="48" cm="1">
        <f t="array" ref="BO178">SalarioAnualEsperado($B178, $G178, $D178, BO$1, Hombres!$A$1:$DW$117, Mujeres!$A$1:$DW$117 )</f>
        <v>0</v>
      </c>
      <c r="BP178" s="48" cm="1">
        <f t="array" ref="BP178">SalarioAnualEsperado($B178, $G178, $D178, BP$1, Hombres!$A$1:$DW$117, Mujeres!$A$1:$DW$117 )</f>
        <v>0</v>
      </c>
      <c r="BQ178" s="48" cm="1">
        <f t="array" ref="BQ178">SalarioAnualEsperado($B178, $G178, $D178, BQ$1, Hombres!$A$1:$DW$117, Mujeres!$A$1:$DW$117 )</f>
        <v>0</v>
      </c>
      <c r="BR178" s="48" cm="1">
        <f t="array" ref="BR178">SalarioAnualEsperado($B178, $G178, $D178, BR$1, Hombres!$A$1:$DW$117, Mujeres!$A$1:$DW$117 )</f>
        <v>0</v>
      </c>
      <c r="BS178" s="48" cm="1">
        <f t="array" ref="BS178">SalarioAnualEsperado($B178, $G178, $D178, BS$1, Hombres!$A$1:$DW$117, Mujeres!$A$1:$DW$117 )</f>
        <v>0</v>
      </c>
      <c r="BT178" s="48" cm="1">
        <f t="array" ref="BT178">SalarioAnualEsperado($B178, $G178, $D178, BT$1, Hombres!$A$1:$DW$117, Mujeres!$A$1:$DW$117 )</f>
        <v>0</v>
      </c>
      <c r="BU178" s="48" cm="1">
        <f t="array" ref="BU178">SalarioAnualEsperado($B178, $G178, $D178, BU$1, Hombres!$A$1:$DW$117, Mujeres!$A$1:$DW$117 )</f>
        <v>0</v>
      </c>
      <c r="BV178" s="48" cm="1">
        <f t="array" ref="BV178">SalarioAnualEsperado($B178, $G178, $D178, BV$1, Hombres!$A$1:$DW$117, Mujeres!$A$1:$DW$117 )</f>
        <v>0</v>
      </c>
      <c r="BW178" s="48" cm="1">
        <f t="array" ref="BW178">SalarioAnualEsperado($B178, $G178, $D178, BW$1, Hombres!$A$1:$DW$117, Mujeres!$A$1:$DW$117 )</f>
        <v>0</v>
      </c>
      <c r="BX178" s="48" cm="1">
        <f t="array" ref="BX178">SalarioAnualEsperado($B178, $G178, $D178, BX$1, Hombres!$A$1:$DW$117, Mujeres!$A$1:$DW$117 )</f>
        <v>0</v>
      </c>
      <c r="BY178" s="48" cm="1">
        <f t="array" ref="BY178">SalarioAnualEsperado($B178, $G178, $D178, BY$1, Hombres!$A$1:$DW$117, Mujeres!$A$1:$DW$117 )</f>
        <v>0</v>
      </c>
      <c r="BZ178" s="48" cm="1">
        <f t="array" ref="BZ178">SalarioAnualEsperado($B178, $G178, $D178, BZ$1, Hombres!$A$1:$DW$117, Mujeres!$A$1:$DW$117 )</f>
        <v>0</v>
      </c>
      <c r="CA178" s="48" cm="1">
        <f t="array" ref="CA178">SalarioAnualEsperado($B178, $G178, $D178, CA$1, Hombres!$A$1:$DW$117, Mujeres!$A$1:$DW$117 )</f>
        <v>0</v>
      </c>
      <c r="CB178" s="48" cm="1">
        <f t="array" ref="CB178">SalarioAnualEsperado($B178, $G178, $D178, CB$1, Hombres!$A$1:$DW$117, Mujeres!$A$1:$DW$117 )</f>
        <v>0</v>
      </c>
      <c r="CC178" s="48" cm="1">
        <f t="array" ref="CC178">SalarioAnualEsperado($B178, $G178, $D178, CC$1, Hombres!$A$1:$DW$117, Mujeres!$A$1:$DW$117 )</f>
        <v>0</v>
      </c>
      <c r="CD178" s="48" cm="1">
        <f t="array" ref="CD178">SalarioAnualEsperado($B178, $G178, $D178, CD$1, Hombres!$A$1:$DW$117, Mujeres!$A$1:$DW$117 )</f>
        <v>0</v>
      </c>
      <c r="CE178" s="48" cm="1">
        <f t="array" ref="CE178">SalarioAnualEsperado($B178, $G178, $D178, CE$1, Hombres!$A$1:$DW$117, Mujeres!$A$1:$DW$117 )</f>
        <v>0</v>
      </c>
      <c r="CF178" s="48" cm="1">
        <f t="array" ref="CF178">SalarioAnualEsperado($B178, $G178, $D178, CF$1, Hombres!$A$1:$DW$117, Mujeres!$A$1:$DW$117 )</f>
        <v>0</v>
      </c>
      <c r="CG178" s="48" cm="1">
        <f t="array" ref="CG178">SalarioAnualEsperado($B178, $G178, $D178, CG$1, Hombres!$A$1:$DW$117, Mujeres!$A$1:$DW$117 )</f>
        <v>0</v>
      </c>
      <c r="CH178" s="48" cm="1">
        <f t="array" ref="CH178">SalarioAnualEsperado($B178, $G178, $D178, CH$1, Hombres!$A$1:$DW$117, Mujeres!$A$1:$DW$117 )</f>
        <v>0</v>
      </c>
      <c r="CI178" s="48" cm="1">
        <f t="array" ref="CI178">SalarioAnualEsperado($B178, $G178, $D178, CI$1, Hombres!$A$1:$DW$117, Mujeres!$A$1:$DW$117 )</f>
        <v>0</v>
      </c>
      <c r="CJ178" s="48" cm="1">
        <f t="array" ref="CJ178">SalarioAnualEsperado($B178, $G178, $D178, CJ$1, Hombres!$A$1:$DW$117, Mujeres!$A$1:$DW$117 )</f>
        <v>0</v>
      </c>
      <c r="CK178" s="48" cm="1">
        <f t="array" ref="CK178">SalarioAnualEsperado($B178, $G178, $D178, CK$1, Hombres!$A$1:$DW$117, Mujeres!$A$1:$DW$117 )</f>
        <v>0</v>
      </c>
      <c r="CL178" s="48" cm="1">
        <f t="array" ref="CL178">SalarioAnualEsperado($B178, $G178, $D178, CL$1, Hombres!$A$1:$DW$117, Mujeres!$A$1:$DW$117 )</f>
        <v>0</v>
      </c>
      <c r="CM178" s="48" cm="1">
        <f t="array" ref="CM178">SalarioAnualEsperado($B178, $G178, $D178, CM$1, Hombres!$A$1:$DW$117, Mujeres!$A$1:$DW$117 )</f>
        <v>0</v>
      </c>
      <c r="CN178" s="48" cm="1">
        <f t="array" ref="CN178">SalarioAnualEsperado($B178, $G178, $D178, CN$1, Hombres!$A$1:$DW$117, Mujeres!$A$1:$DW$117 )</f>
        <v>0</v>
      </c>
      <c r="CO178" s="48" cm="1">
        <f t="array" ref="CO178">SalarioAnualEsperado($B178, $G178, $D178, CO$1, Hombres!$A$1:$DW$117, Mujeres!$A$1:$DW$117 )</f>
        <v>0</v>
      </c>
      <c r="CP178" s="48" cm="1">
        <f t="array" ref="CP178">SalarioAnualEsperado($B178, $G178, $D178, CP$1, Hombres!$A$1:$DW$117, Mujeres!$A$1:$DW$117 )</f>
        <v>0</v>
      </c>
      <c r="CQ178" s="48" cm="1">
        <f t="array" ref="CQ178">SalarioAnualEsperado($B178, $G178, $D178, CQ$1, Hombres!$A$1:$DW$117, Mujeres!$A$1:$DW$117 )</f>
        <v>0</v>
      </c>
      <c r="CR178" s="48" cm="1">
        <f t="array" ref="CR178">SalarioAnualEsperado($B178, $G178, $D178, CR$1, Hombres!$A$1:$DW$117, Mujeres!$A$1:$DW$117 )</f>
        <v>0</v>
      </c>
      <c r="CS178" s="48" cm="1">
        <f t="array" ref="CS178">SalarioAnualEsperado($B178, $G178, $D178, CS$1, Hombres!$A$1:$DW$117, Mujeres!$A$1:$DW$117 )</f>
        <v>0</v>
      </c>
      <c r="CT178" s="48" cm="1">
        <f t="array" ref="CT178">SalarioAnualEsperado($B178, $G178, $D178, CT$1, Hombres!$A$1:$DW$117, Mujeres!$A$1:$DW$117 )</f>
        <v>0</v>
      </c>
      <c r="CU178" s="48" cm="1">
        <f t="array" ref="CU178">SalarioAnualEsperado($B178, $G178, $D178, CU$1, Hombres!$A$1:$DW$117, Mujeres!$A$1:$DW$117 )</f>
        <v>0</v>
      </c>
      <c r="CV178" s="48" cm="1">
        <f t="array" ref="CV178">SalarioAnualEsperado($B178, $G178, $D178, CV$1, Hombres!$A$1:$DW$117, Mujeres!$A$1:$DW$117 )</f>
        <v>0</v>
      </c>
      <c r="CW178" s="48" cm="1">
        <f t="array" ref="CW178">SalarioAnualEsperado($B178, $G178, $D178, CW$1, Hombres!$A$1:$DW$117, Mujeres!$A$1:$DW$117 )</f>
        <v>0</v>
      </c>
      <c r="CX178" s="48" cm="1">
        <f t="array" ref="CX178">SalarioAnualEsperado($B178, $G178, $D178, CX$1, Hombres!$A$1:$DW$117, Mujeres!$A$1:$DW$117 )</f>
        <v>0</v>
      </c>
      <c r="CY178" s="48" cm="1">
        <f t="array" ref="CY178">SalarioAnualEsperado($B178, $G178, $D178, CY$1, Hombres!$A$1:$DW$117, Mujeres!$A$1:$DW$117 )</f>
        <v>0</v>
      </c>
      <c r="CZ178" s="48" cm="1">
        <f t="array" ref="CZ178">SalarioAnualEsperado($B178, $G178, $D178, CZ$1, Hombres!$A$1:$DW$117, Mujeres!$A$1:$DW$117 )</f>
        <v>0</v>
      </c>
      <c r="DA178" s="48" cm="1">
        <f t="array" ref="DA178">SalarioAnualEsperado($B178, $G178, $D178, DA$1, Hombres!$A$1:$DW$117, Mujeres!$A$1:$DW$117 )</f>
        <v>0</v>
      </c>
      <c r="DB178" s="48" cm="1">
        <f t="array" ref="DB178">SalarioAnualEsperado($B178, $G178, $D178, DB$1, Hombres!$A$1:$DW$117, Mujeres!$A$1:$DW$117 )</f>
        <v>0</v>
      </c>
      <c r="DC178" s="48" cm="1">
        <f t="array" ref="DC178">SalarioAnualEsperado($B178, $G178, $D178, DC$1, Hombres!$A$1:$DW$117, Mujeres!$A$1:$DW$117 )</f>
        <v>0</v>
      </c>
    </row>
    <row r="179" spans="1:107" x14ac:dyDescent="0.3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8" cm="1">
        <f t="array" ref="L179">SalarioAnualEsperado($B179, $G179, $D179, L$1, Hombres!$A$1:$DW$117, Mujeres!$A$1:$DW$117 )</f>
        <v>10237877</v>
      </c>
      <c r="M179" s="48" cm="1">
        <f t="array" ref="M179">SalarioAnualEsperado($B179, $G179, $D179, M$1, Hombres!$A$1:$DW$117, Mujeres!$A$1:$DW$117 )</f>
        <v>10751976.911831111</v>
      </c>
      <c r="N179" s="48" cm="1">
        <f t="array" ref="N179">SalarioAnualEsperado($B179, $G179, $D179, N$1, Hombres!$A$1:$DW$117, Mujeres!$A$1:$DW$117 )</f>
        <v>11291735.582933903</v>
      </c>
      <c r="O179" s="48" cm="1">
        <f t="array" ref="O179">SalarioAnualEsperado($B179, $G179, $D179, O$1, Hombres!$A$1:$DW$117, Mujeres!$A$1:$DW$117 )</f>
        <v>11858374.704354053</v>
      </c>
      <c r="P179" s="48" cm="1">
        <f t="array" ref="P179">SalarioAnualEsperado($B179, $G179, $D179, P$1, Hombres!$A$1:$DW$117, Mujeres!$A$1:$DW$117 )</f>
        <v>12453219.537268948</v>
      </c>
      <c r="Q179" s="48" cm="1">
        <f t="array" ref="Q179">SalarioAnualEsperado($B179, $G179, $D179, Q$1, Hombres!$A$1:$DW$117, Mujeres!$A$1:$DW$117 )</f>
        <v>13077682.120904723</v>
      </c>
      <c r="R179" s="48" cm="1">
        <f t="array" ref="R179">SalarioAnualEsperado($B179, $G179, $D179, R$1, Hombres!$A$1:$DW$117, Mujeres!$A$1:$DW$117 )</f>
        <v>13733219.108915932</v>
      </c>
      <c r="S179" s="48" cm="1">
        <f t="array" ref="S179">SalarioAnualEsperado($B179, $G179, $D179, S$1, Hombres!$A$1:$DW$117, Mujeres!$A$1:$DW$117 )</f>
        <v>14421276.738513056</v>
      </c>
      <c r="T179" s="48" cm="1">
        <f t="array" ref="T179">SalarioAnualEsperado($B179, $G179, $D179, T$1, Hombres!$A$1:$DW$117, Mujeres!$A$1:$DW$117 )</f>
        <v>15143419.359910412</v>
      </c>
      <c r="U179" s="48" cm="1">
        <f t="array" ref="U179">SalarioAnualEsperado($B179, $G179, $D179, U$1, Hombres!$A$1:$DW$117, Mujeres!$A$1:$DW$117 )</f>
        <v>15901315.844584439</v>
      </c>
      <c r="V179" s="48" cm="1">
        <f t="array" ref="V179">SalarioAnualEsperado($B179, $G179, $D179, V$1, Hombres!$A$1:$DW$117, Mujeres!$A$1:$DW$117 )</f>
        <v>16696720.804247992</v>
      </c>
      <c r="W179" s="48" cm="1">
        <f t="array" ref="W179">SalarioAnualEsperado($B179, $G179, $D179, W$1, Hombres!$A$1:$DW$117, Mujeres!$A$1:$DW$117 )</f>
        <v>17531418.305089194</v>
      </c>
      <c r="X179" s="48" cm="1">
        <f t="array" ref="X179">SalarioAnualEsperado($B179, $G179, $D179, X$1, Hombres!$A$1:$DW$117, Mujeres!$A$1:$DW$117 )</f>
        <v>18407245.153641086</v>
      </c>
      <c r="Y179" s="48" cm="1">
        <f t="array" ref="Y179">SalarioAnualEsperado($B179, $G179, $D179, Y$1, Hombres!$A$1:$DW$117, Mujeres!$A$1:$DW$117 )</f>
        <v>19326120.312075872</v>
      </c>
      <c r="Z179" s="48" cm="1">
        <f t="array" ref="Z179">SalarioAnualEsperado($B179, $G179, $D179, Z$1, Hombres!$A$1:$DW$117, Mujeres!$A$1:$DW$117 )</f>
        <v>20289983.799056206</v>
      </c>
      <c r="AA179" s="48" cm="1">
        <f t="array" ref="AA179">SalarioAnualEsperado($B179, $G179, $D179, AA$1, Hombres!$A$1:$DW$117, Mujeres!$A$1:$DW$117 )</f>
        <v>21300722.778196432</v>
      </c>
      <c r="AB179" s="48" cm="1">
        <f t="array" ref="AB179">SalarioAnualEsperado($B179, $G179, $D179, AB$1, Hombres!$A$1:$DW$117, Mujeres!$A$1:$DW$117 )</f>
        <v>22360374.690382145</v>
      </c>
      <c r="AC179" s="48" cm="1">
        <f t="array" ref="AC179">SalarioAnualEsperado($B179, $G179, $D179, AC$1, Hombres!$A$1:$DW$117, Mujeres!$A$1:$DW$117 )</f>
        <v>23471101.619509261</v>
      </c>
      <c r="AD179" s="48" cm="1">
        <f t="array" ref="AD179">SalarioAnualEsperado($B179, $G179, $D179, AD$1, Hombres!$A$1:$DW$117, Mujeres!$A$1:$DW$117 )</f>
        <v>24635360.410667825</v>
      </c>
      <c r="AE179" s="48" cm="1">
        <f t="array" ref="AE179">SalarioAnualEsperado($B179, $G179, $D179, AE$1, Hombres!$A$1:$DW$117, Mujeres!$A$1:$DW$117 )</f>
        <v>25855683.508401863</v>
      </c>
      <c r="AF179" s="48" cm="1">
        <f t="array" ref="AF179">SalarioAnualEsperado($B179, $G179, $D179, AF$1, Hombres!$A$1:$DW$117, Mujeres!$A$1:$DW$117 )</f>
        <v>27134597.815577693</v>
      </c>
      <c r="AG179" s="48" cm="1">
        <f t="array" ref="AG179">SalarioAnualEsperado($B179, $G179, $D179, AG$1, Hombres!$A$1:$DW$117, Mujeres!$A$1:$DW$117 )</f>
        <v>28474673.624986261</v>
      </c>
      <c r="AH179" s="48" cm="1">
        <f t="array" ref="AH179">SalarioAnualEsperado($B179, $G179, $D179, AH$1, Hombres!$A$1:$DW$117, Mujeres!$A$1:$DW$117 )</f>
        <v>29878567.418498687</v>
      </c>
      <c r="AI179" s="48" cm="1">
        <f t="array" ref="AI179">SalarioAnualEsperado($B179, $G179, $D179, AI$1, Hombres!$A$1:$DW$117, Mujeres!$A$1:$DW$117 )</f>
        <v>31349106.855214421</v>
      </c>
      <c r="AJ179" s="48" cm="1">
        <f t="array" ref="AJ179">SalarioAnualEsperado($B179, $G179, $D179, AJ$1, Hombres!$A$1:$DW$117, Mujeres!$A$1:$DW$117 )</f>
        <v>32889123.813200369</v>
      </c>
      <c r="AK179" s="48" cm="1">
        <f t="array" ref="AK179">SalarioAnualEsperado($B179, $G179, $D179, AK$1, Hombres!$A$1:$DW$117, Mujeres!$A$1:$DW$117 )</f>
        <v>34501058.502175301</v>
      </c>
      <c r="AL179" s="48" cm="1">
        <f t="array" ref="AL179">SalarioAnualEsperado($B179, $G179, $D179, AL$1, Hombres!$A$1:$DW$117, Mujeres!$A$1:$DW$117 )</f>
        <v>36187472.406358033</v>
      </c>
      <c r="AM179" s="48" cm="1">
        <f t="array" ref="AM179">SalarioAnualEsperado($B179, $G179, $D179, AM$1, Hombres!$A$1:$DW$117, Mujeres!$A$1:$DW$117 )</f>
        <v>37951242.850421734</v>
      </c>
      <c r="AN179" s="48" cm="1">
        <f t="array" ref="AN179">SalarioAnualEsperado($B179, $G179, $D179, AN$1, Hombres!$A$1:$DW$117, Mujeres!$A$1:$DW$117 )</f>
        <v>39796047.012731344</v>
      </c>
      <c r="AO179" s="48" cm="1">
        <f t="array" ref="AO179">SalarioAnualEsperado($B179, $G179, $D179, AO$1, Hombres!$A$1:$DW$117, Mujeres!$A$1:$DW$117 )</f>
        <v>41725584.916005008</v>
      </c>
      <c r="AP179" s="48" cm="1">
        <f t="array" ref="AP179">SalarioAnualEsperado($B179, $G179, $D179, AP$1, Hombres!$A$1:$DW$117, Mujeres!$A$1:$DW$117 )</f>
        <v>43742873.746989951</v>
      </c>
      <c r="AQ179" s="48" cm="1">
        <f t="array" ref="AQ179">SalarioAnualEsperado($B179, $G179, $D179, AQ$1, Hombres!$A$1:$DW$117, Mujeres!$A$1:$DW$117 )</f>
        <v>45849920.365638673</v>
      </c>
      <c r="AR179" s="48" cm="1">
        <f t="array" ref="AR179">SalarioAnualEsperado($B179, $G179, $D179, AR$1, Hombres!$A$1:$DW$117, Mujeres!$A$1:$DW$117 )</f>
        <v>48048104.592435889</v>
      </c>
      <c r="AS179" s="48" cm="1">
        <f t="array" ref="AS179">SalarioAnualEsperado($B179, $G179, $D179, AS$1, Hombres!$A$1:$DW$117, Mujeres!$A$1:$DW$117 )</f>
        <v>50338683.055501781</v>
      </c>
      <c r="AT179" s="48" cm="1">
        <f t="array" ref="AT179">SalarioAnualEsperado($B179, $G179, $D179, AT$1, Hombres!$A$1:$DW$117, Mujeres!$A$1:$DW$117 )</f>
        <v>0</v>
      </c>
      <c r="AU179" s="48" cm="1">
        <f t="array" ref="AU179">SalarioAnualEsperado($B179, $G179, $D179, AU$1, Hombres!$A$1:$DW$117, Mujeres!$A$1:$DW$117 )</f>
        <v>0</v>
      </c>
      <c r="AV179" s="48" cm="1">
        <f t="array" ref="AV179">SalarioAnualEsperado($B179, $G179, $D179, AV$1, Hombres!$A$1:$DW$117, Mujeres!$A$1:$DW$117 )</f>
        <v>0</v>
      </c>
      <c r="AW179" s="48" cm="1">
        <f t="array" ref="AW179">SalarioAnualEsperado($B179, $G179, $D179, AW$1, Hombres!$A$1:$DW$117, Mujeres!$A$1:$DW$117 )</f>
        <v>0</v>
      </c>
      <c r="AX179" s="48" cm="1">
        <f t="array" ref="AX179">SalarioAnualEsperado($B179, $G179, $D179, AX$1, Hombres!$A$1:$DW$117, Mujeres!$A$1:$DW$117 )</f>
        <v>0</v>
      </c>
      <c r="AY179" s="48" cm="1">
        <f t="array" ref="AY179">SalarioAnualEsperado($B179, $G179, $D179, AY$1, Hombres!$A$1:$DW$117, Mujeres!$A$1:$DW$117 )</f>
        <v>0</v>
      </c>
      <c r="AZ179" s="48" cm="1">
        <f t="array" ref="AZ179">SalarioAnualEsperado($B179, $G179, $D179, AZ$1, Hombres!$A$1:$DW$117, Mujeres!$A$1:$DW$117 )</f>
        <v>0</v>
      </c>
      <c r="BA179" s="48" cm="1">
        <f t="array" ref="BA179">SalarioAnualEsperado($B179, $G179, $D179, BA$1, Hombres!$A$1:$DW$117, Mujeres!$A$1:$DW$117 )</f>
        <v>0</v>
      </c>
      <c r="BB179" s="48" cm="1">
        <f t="array" ref="BB179">SalarioAnualEsperado($B179, $G179, $D179, BB$1, Hombres!$A$1:$DW$117, Mujeres!$A$1:$DW$117 )</f>
        <v>0</v>
      </c>
      <c r="BC179" s="48" cm="1">
        <f t="array" ref="BC179">SalarioAnualEsperado($B179, $G179, $D179, BC$1, Hombres!$A$1:$DW$117, Mujeres!$A$1:$DW$117 )</f>
        <v>0</v>
      </c>
      <c r="BD179" s="48" cm="1">
        <f t="array" ref="BD179">SalarioAnualEsperado($B179, $G179, $D179, BD$1, Hombres!$A$1:$DW$117, Mujeres!$A$1:$DW$117 )</f>
        <v>0</v>
      </c>
      <c r="BE179" s="48" cm="1">
        <f t="array" ref="BE179">SalarioAnualEsperado($B179, $G179, $D179, BE$1, Hombres!$A$1:$DW$117, Mujeres!$A$1:$DW$117 )</f>
        <v>0</v>
      </c>
      <c r="BF179" s="48" cm="1">
        <f t="array" ref="BF179">SalarioAnualEsperado($B179, $G179, $D179, BF$1, Hombres!$A$1:$DW$117, Mujeres!$A$1:$DW$117 )</f>
        <v>0</v>
      </c>
      <c r="BG179" s="48" cm="1">
        <f t="array" ref="BG179">SalarioAnualEsperado($B179, $G179, $D179, BG$1, Hombres!$A$1:$DW$117, Mujeres!$A$1:$DW$117 )</f>
        <v>0</v>
      </c>
      <c r="BH179" s="48" cm="1">
        <f t="array" ref="BH179">SalarioAnualEsperado($B179, $G179, $D179, BH$1, Hombres!$A$1:$DW$117, Mujeres!$A$1:$DW$117 )</f>
        <v>0</v>
      </c>
      <c r="BI179" s="48" cm="1">
        <f t="array" ref="BI179">SalarioAnualEsperado($B179, $G179, $D179, BI$1, Hombres!$A$1:$DW$117, Mujeres!$A$1:$DW$117 )</f>
        <v>0</v>
      </c>
      <c r="BJ179" s="48" cm="1">
        <f t="array" ref="BJ179">SalarioAnualEsperado($B179, $G179, $D179, BJ$1, Hombres!$A$1:$DW$117, Mujeres!$A$1:$DW$117 )</f>
        <v>0</v>
      </c>
      <c r="BK179" s="48" cm="1">
        <f t="array" ref="BK179">SalarioAnualEsperado($B179, $G179, $D179, BK$1, Hombres!$A$1:$DW$117, Mujeres!$A$1:$DW$117 )</f>
        <v>0</v>
      </c>
      <c r="BL179" s="48" cm="1">
        <f t="array" ref="BL179">SalarioAnualEsperado($B179, $G179, $D179, BL$1, Hombres!$A$1:$DW$117, Mujeres!$A$1:$DW$117 )</f>
        <v>0</v>
      </c>
      <c r="BM179" s="48" cm="1">
        <f t="array" ref="BM179">SalarioAnualEsperado($B179, $G179, $D179, BM$1, Hombres!$A$1:$DW$117, Mujeres!$A$1:$DW$117 )</f>
        <v>0</v>
      </c>
      <c r="BN179" s="48" cm="1">
        <f t="array" ref="BN179">SalarioAnualEsperado($B179, $G179, $D179, BN$1, Hombres!$A$1:$DW$117, Mujeres!$A$1:$DW$117 )</f>
        <v>0</v>
      </c>
      <c r="BO179" s="48" cm="1">
        <f t="array" ref="BO179">SalarioAnualEsperado($B179, $G179, $D179, BO$1, Hombres!$A$1:$DW$117, Mujeres!$A$1:$DW$117 )</f>
        <v>0</v>
      </c>
      <c r="BP179" s="48" cm="1">
        <f t="array" ref="BP179">SalarioAnualEsperado($B179, $G179, $D179, BP$1, Hombres!$A$1:$DW$117, Mujeres!$A$1:$DW$117 )</f>
        <v>0</v>
      </c>
      <c r="BQ179" s="48" cm="1">
        <f t="array" ref="BQ179">SalarioAnualEsperado($B179, $G179, $D179, BQ$1, Hombres!$A$1:$DW$117, Mujeres!$A$1:$DW$117 )</f>
        <v>0</v>
      </c>
      <c r="BR179" s="48" cm="1">
        <f t="array" ref="BR179">SalarioAnualEsperado($B179, $G179, $D179, BR$1, Hombres!$A$1:$DW$117, Mujeres!$A$1:$DW$117 )</f>
        <v>0</v>
      </c>
      <c r="BS179" s="48" cm="1">
        <f t="array" ref="BS179">SalarioAnualEsperado($B179, $G179, $D179, BS$1, Hombres!$A$1:$DW$117, Mujeres!$A$1:$DW$117 )</f>
        <v>0</v>
      </c>
      <c r="BT179" s="48" cm="1">
        <f t="array" ref="BT179">SalarioAnualEsperado($B179, $G179, $D179, BT$1, Hombres!$A$1:$DW$117, Mujeres!$A$1:$DW$117 )</f>
        <v>0</v>
      </c>
      <c r="BU179" s="48" cm="1">
        <f t="array" ref="BU179">SalarioAnualEsperado($B179, $G179, $D179, BU$1, Hombres!$A$1:$DW$117, Mujeres!$A$1:$DW$117 )</f>
        <v>0</v>
      </c>
      <c r="BV179" s="48" cm="1">
        <f t="array" ref="BV179">SalarioAnualEsperado($B179, $G179, $D179, BV$1, Hombres!$A$1:$DW$117, Mujeres!$A$1:$DW$117 )</f>
        <v>0</v>
      </c>
      <c r="BW179" s="48" cm="1">
        <f t="array" ref="BW179">SalarioAnualEsperado($B179, $G179, $D179, BW$1, Hombres!$A$1:$DW$117, Mujeres!$A$1:$DW$117 )</f>
        <v>0</v>
      </c>
      <c r="BX179" s="48" cm="1">
        <f t="array" ref="BX179">SalarioAnualEsperado($B179, $G179, $D179, BX$1, Hombres!$A$1:$DW$117, Mujeres!$A$1:$DW$117 )</f>
        <v>0</v>
      </c>
      <c r="BY179" s="48" cm="1">
        <f t="array" ref="BY179">SalarioAnualEsperado($B179, $G179, $D179, BY$1, Hombres!$A$1:$DW$117, Mujeres!$A$1:$DW$117 )</f>
        <v>0</v>
      </c>
      <c r="BZ179" s="48" cm="1">
        <f t="array" ref="BZ179">SalarioAnualEsperado($B179, $G179, $D179, BZ$1, Hombres!$A$1:$DW$117, Mujeres!$A$1:$DW$117 )</f>
        <v>0</v>
      </c>
      <c r="CA179" s="48" cm="1">
        <f t="array" ref="CA179">SalarioAnualEsperado($B179, $G179, $D179, CA$1, Hombres!$A$1:$DW$117, Mujeres!$A$1:$DW$117 )</f>
        <v>0</v>
      </c>
      <c r="CB179" s="48" cm="1">
        <f t="array" ref="CB179">SalarioAnualEsperado($B179, $G179, $D179, CB$1, Hombres!$A$1:$DW$117, Mujeres!$A$1:$DW$117 )</f>
        <v>0</v>
      </c>
      <c r="CC179" s="48" cm="1">
        <f t="array" ref="CC179">SalarioAnualEsperado($B179, $G179, $D179, CC$1, Hombres!$A$1:$DW$117, Mujeres!$A$1:$DW$117 )</f>
        <v>0</v>
      </c>
      <c r="CD179" s="48" cm="1">
        <f t="array" ref="CD179">SalarioAnualEsperado($B179, $G179, $D179, CD$1, Hombres!$A$1:$DW$117, Mujeres!$A$1:$DW$117 )</f>
        <v>0</v>
      </c>
      <c r="CE179" s="48" cm="1">
        <f t="array" ref="CE179">SalarioAnualEsperado($B179, $G179, $D179, CE$1, Hombres!$A$1:$DW$117, Mujeres!$A$1:$DW$117 )</f>
        <v>0</v>
      </c>
      <c r="CF179" s="48" cm="1">
        <f t="array" ref="CF179">SalarioAnualEsperado($B179, $G179, $D179, CF$1, Hombres!$A$1:$DW$117, Mujeres!$A$1:$DW$117 )</f>
        <v>0</v>
      </c>
      <c r="CG179" s="48" cm="1">
        <f t="array" ref="CG179">SalarioAnualEsperado($B179, $G179, $D179, CG$1, Hombres!$A$1:$DW$117, Mujeres!$A$1:$DW$117 )</f>
        <v>0</v>
      </c>
      <c r="CH179" s="48" cm="1">
        <f t="array" ref="CH179">SalarioAnualEsperado($B179, $G179, $D179, CH$1, Hombres!$A$1:$DW$117, Mujeres!$A$1:$DW$117 )</f>
        <v>0</v>
      </c>
      <c r="CI179" s="48" cm="1">
        <f t="array" ref="CI179">SalarioAnualEsperado($B179, $G179, $D179, CI$1, Hombres!$A$1:$DW$117, Mujeres!$A$1:$DW$117 )</f>
        <v>0</v>
      </c>
      <c r="CJ179" s="48" cm="1">
        <f t="array" ref="CJ179">SalarioAnualEsperado($B179, $G179, $D179, CJ$1, Hombres!$A$1:$DW$117, Mujeres!$A$1:$DW$117 )</f>
        <v>0</v>
      </c>
      <c r="CK179" s="48" cm="1">
        <f t="array" ref="CK179">SalarioAnualEsperado($B179, $G179, $D179, CK$1, Hombres!$A$1:$DW$117, Mujeres!$A$1:$DW$117 )</f>
        <v>0</v>
      </c>
      <c r="CL179" s="48" cm="1">
        <f t="array" ref="CL179">SalarioAnualEsperado($B179, $G179, $D179, CL$1, Hombres!$A$1:$DW$117, Mujeres!$A$1:$DW$117 )</f>
        <v>0</v>
      </c>
      <c r="CM179" s="48" cm="1">
        <f t="array" ref="CM179">SalarioAnualEsperado($B179, $G179, $D179, CM$1, Hombres!$A$1:$DW$117, Mujeres!$A$1:$DW$117 )</f>
        <v>0</v>
      </c>
      <c r="CN179" s="48" cm="1">
        <f t="array" ref="CN179">SalarioAnualEsperado($B179, $G179, $D179, CN$1, Hombres!$A$1:$DW$117, Mujeres!$A$1:$DW$117 )</f>
        <v>0</v>
      </c>
      <c r="CO179" s="48" cm="1">
        <f t="array" ref="CO179">SalarioAnualEsperado($B179, $G179, $D179, CO$1, Hombres!$A$1:$DW$117, Mujeres!$A$1:$DW$117 )</f>
        <v>0</v>
      </c>
      <c r="CP179" s="48" cm="1">
        <f t="array" ref="CP179">SalarioAnualEsperado($B179, $G179, $D179, CP$1, Hombres!$A$1:$DW$117, Mujeres!$A$1:$DW$117 )</f>
        <v>0</v>
      </c>
      <c r="CQ179" s="48" cm="1">
        <f t="array" ref="CQ179">SalarioAnualEsperado($B179, $G179, $D179, CQ$1, Hombres!$A$1:$DW$117, Mujeres!$A$1:$DW$117 )</f>
        <v>0</v>
      </c>
      <c r="CR179" s="48" cm="1">
        <f t="array" ref="CR179">SalarioAnualEsperado($B179, $G179, $D179, CR$1, Hombres!$A$1:$DW$117, Mujeres!$A$1:$DW$117 )</f>
        <v>0</v>
      </c>
      <c r="CS179" s="48" cm="1">
        <f t="array" ref="CS179">SalarioAnualEsperado($B179, $G179, $D179, CS$1, Hombres!$A$1:$DW$117, Mujeres!$A$1:$DW$117 )</f>
        <v>0</v>
      </c>
      <c r="CT179" s="48" cm="1">
        <f t="array" ref="CT179">SalarioAnualEsperado($B179, $G179, $D179, CT$1, Hombres!$A$1:$DW$117, Mujeres!$A$1:$DW$117 )</f>
        <v>0</v>
      </c>
      <c r="CU179" s="48" cm="1">
        <f t="array" ref="CU179">SalarioAnualEsperado($B179, $G179, $D179, CU$1, Hombres!$A$1:$DW$117, Mujeres!$A$1:$DW$117 )</f>
        <v>0</v>
      </c>
      <c r="CV179" s="48" cm="1">
        <f t="array" ref="CV179">SalarioAnualEsperado($B179, $G179, $D179, CV$1, Hombres!$A$1:$DW$117, Mujeres!$A$1:$DW$117 )</f>
        <v>0</v>
      </c>
      <c r="CW179" s="48" cm="1">
        <f t="array" ref="CW179">SalarioAnualEsperado($B179, $G179, $D179, CW$1, Hombres!$A$1:$DW$117, Mujeres!$A$1:$DW$117 )</f>
        <v>0</v>
      </c>
      <c r="CX179" s="48" cm="1">
        <f t="array" ref="CX179">SalarioAnualEsperado($B179, $G179, $D179, CX$1, Hombres!$A$1:$DW$117, Mujeres!$A$1:$DW$117 )</f>
        <v>0</v>
      </c>
      <c r="CY179" s="48" cm="1">
        <f t="array" ref="CY179">SalarioAnualEsperado($B179, $G179, $D179, CY$1, Hombres!$A$1:$DW$117, Mujeres!$A$1:$DW$117 )</f>
        <v>0</v>
      </c>
      <c r="CZ179" s="48" cm="1">
        <f t="array" ref="CZ179">SalarioAnualEsperado($B179, $G179, $D179, CZ$1, Hombres!$A$1:$DW$117, Mujeres!$A$1:$DW$117 )</f>
        <v>0</v>
      </c>
      <c r="DA179" s="48" cm="1">
        <f t="array" ref="DA179">SalarioAnualEsperado($B179, $G179, $D179, DA$1, Hombres!$A$1:$DW$117, Mujeres!$A$1:$DW$117 )</f>
        <v>0</v>
      </c>
      <c r="DB179" s="48" cm="1">
        <f t="array" ref="DB179">SalarioAnualEsperado($B179, $G179, $D179, DB$1, Hombres!$A$1:$DW$117, Mujeres!$A$1:$DW$117 )</f>
        <v>0</v>
      </c>
      <c r="DC179" s="48" cm="1">
        <f t="array" ref="DC179">SalarioAnualEsperado($B179, $G179, $D179, DC$1, Hombres!$A$1:$DW$117, Mujeres!$A$1:$DW$117 )</f>
        <v>0</v>
      </c>
    </row>
    <row r="180" spans="1:107" x14ac:dyDescent="0.3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8" cm="1">
        <f t="array" ref="L180">SalarioAnualEsperado($B180, $G180, $D180, L$1, Hombres!$A$1:$DW$117, Mujeres!$A$1:$DW$117 )</f>
        <v>9964604</v>
      </c>
      <c r="M180" s="48" cm="1">
        <f t="array" ref="M180">SalarioAnualEsperado($B180, $G180, $D180, M$1, Hombres!$A$1:$DW$117, Mujeres!$A$1:$DW$117 )</f>
        <v>10457360.081019133</v>
      </c>
      <c r="N180" s="48" cm="1">
        <f t="array" ref="N180">SalarioAnualEsperado($B180, $G180, $D180, N$1, Hombres!$A$1:$DW$117, Mujeres!$A$1:$DW$117 )</f>
        <v>10974407.46051522</v>
      </c>
      <c r="O180" s="48" cm="1">
        <f t="array" ref="O180">SalarioAnualEsperado($B180, $G180, $D180, O$1, Hombres!$A$1:$DW$117, Mujeres!$A$1:$DW$117 )</f>
        <v>11516859.154546797</v>
      </c>
      <c r="P180" s="48" cm="1">
        <f t="array" ref="P180">SalarioAnualEsperado($B180, $G180, $D180, P$1, Hombres!$A$1:$DW$117, Mujeres!$A$1:$DW$117 )</f>
        <v>12085796.890525203</v>
      </c>
      <c r="Q180" s="48" cm="1">
        <f t="array" ref="Q180">SalarioAnualEsperado($B180, $G180, $D180, Q$1, Hombres!$A$1:$DW$117, Mujeres!$A$1:$DW$117 )</f>
        <v>12682517.880023345</v>
      </c>
      <c r="R180" s="48" cm="1">
        <f t="array" ref="R180">SalarioAnualEsperado($B180, $G180, $D180, R$1, Hombres!$A$1:$DW$117, Mujeres!$A$1:$DW$117 )</f>
        <v>13308525.336175207</v>
      </c>
      <c r="S180" s="48" cm="1">
        <f t="array" ref="S180">SalarioAnualEsperado($B180, $G180, $D180, S$1, Hombres!$A$1:$DW$117, Mujeres!$A$1:$DW$117 )</f>
        <v>13965319.186396105</v>
      </c>
      <c r="T180" s="48" cm="1">
        <f t="array" ref="T180">SalarioAnualEsperado($B180, $G180, $D180, T$1, Hombres!$A$1:$DW$117, Mujeres!$A$1:$DW$117 )</f>
        <v>14654381.455166018</v>
      </c>
      <c r="U180" s="48" cm="1">
        <f t="array" ref="U180">SalarioAnualEsperado($B180, $G180, $D180, U$1, Hombres!$A$1:$DW$117, Mujeres!$A$1:$DW$117 )</f>
        <v>15377347.263900736</v>
      </c>
      <c r="V180" s="48" cm="1">
        <f t="array" ref="V180">SalarioAnualEsperado($B180, $G180, $D180, V$1, Hombres!$A$1:$DW$117, Mujeres!$A$1:$DW$117 )</f>
        <v>16136018.964241289</v>
      </c>
      <c r="W180" s="48" cm="1">
        <f t="array" ref="W180">SalarioAnualEsperado($B180, $G180, $D180, W$1, Hombres!$A$1:$DW$117, Mujeres!$A$1:$DW$117 )</f>
        <v>16932207.68425772</v>
      </c>
      <c r="X180" s="48" cm="1">
        <f t="array" ref="X180">SalarioAnualEsperado($B180, $G180, $D180, X$1, Hombres!$A$1:$DW$117, Mujeres!$A$1:$DW$117 )</f>
        <v>17767470.519412924</v>
      </c>
      <c r="Y180" s="48" cm="1">
        <f t="array" ref="Y180">SalarioAnualEsperado($B180, $G180, $D180, Y$1, Hombres!$A$1:$DW$117, Mujeres!$A$1:$DW$117 )</f>
        <v>18643380.461886313</v>
      </c>
      <c r="Z180" s="48" cm="1">
        <f t="array" ref="Z180">SalarioAnualEsperado($B180, $G180, $D180, Z$1, Hombres!$A$1:$DW$117, Mujeres!$A$1:$DW$117 )</f>
        <v>19561523.467305094</v>
      </c>
      <c r="AA180" s="48" cm="1">
        <f t="array" ref="AA180">SalarioAnualEsperado($B180, $G180, $D180, AA$1, Hombres!$A$1:$DW$117, Mujeres!$A$1:$DW$117 )</f>
        <v>20523592.250401821</v>
      </c>
      <c r="AB180" s="48" cm="1">
        <f t="array" ref="AB180">SalarioAnualEsperado($B180, $G180, $D180, AB$1, Hombres!$A$1:$DW$117, Mujeres!$A$1:$DW$117 )</f>
        <v>21531288.890812252</v>
      </c>
      <c r="AC180" s="48" cm="1">
        <f t="array" ref="AC180">SalarioAnualEsperado($B180, $G180, $D180, AC$1, Hombres!$A$1:$DW$117, Mujeres!$A$1:$DW$117 )</f>
        <v>22586318.410688605</v>
      </c>
      <c r="AD180" s="48" cm="1">
        <f t="array" ref="AD180">SalarioAnualEsperado($B180, $G180, $D180, AD$1, Hombres!$A$1:$DW$117, Mujeres!$A$1:$DW$117 )</f>
        <v>23690697.382379126</v>
      </c>
      <c r="AE180" s="48" cm="1">
        <f t="array" ref="AE180">SalarioAnualEsperado($B180, $G180, $D180, AE$1, Hombres!$A$1:$DW$117, Mujeres!$A$1:$DW$117 )</f>
        <v>24847020.119133953</v>
      </c>
      <c r="AF180" s="48" cm="1">
        <f t="array" ref="AF180">SalarioAnualEsperado($B180, $G180, $D180, AF$1, Hombres!$A$1:$DW$117, Mujeres!$A$1:$DW$117 )</f>
        <v>26058233.998839308</v>
      </c>
      <c r="AG180" s="48" cm="1">
        <f t="array" ref="AG180">SalarioAnualEsperado($B180, $G180, $D180, AG$1, Hombres!$A$1:$DW$117, Mujeres!$A$1:$DW$117 )</f>
        <v>27327168.437306251</v>
      </c>
      <c r="AH180" s="48" cm="1">
        <f t="array" ref="AH180">SalarioAnualEsperado($B180, $G180, $D180, AH$1, Hombres!$A$1:$DW$117, Mujeres!$A$1:$DW$117 )</f>
        <v>28655483.403937515</v>
      </c>
      <c r="AI180" s="48" cm="1">
        <f t="array" ref="AI180">SalarioAnualEsperado($B180, $G180, $D180, AI$1, Hombres!$A$1:$DW$117, Mujeres!$A$1:$DW$117 )</f>
        <v>30044713.117058273</v>
      </c>
      <c r="AJ180" s="48" cm="1">
        <f t="array" ref="AJ180">SalarioAnualEsperado($B180, $G180, $D180, AJ$1, Hombres!$A$1:$DW$117, Mujeres!$A$1:$DW$117 )</f>
        <v>31496590.081142329</v>
      </c>
      <c r="AK180" s="48" cm="1">
        <f t="array" ref="AK180">SalarioAnualEsperado($B180, $G180, $D180, AK$1, Hombres!$A$1:$DW$117, Mujeres!$A$1:$DW$117 )</f>
        <v>33013322.988397807</v>
      </c>
      <c r="AL180" s="48" cm="1">
        <f t="array" ref="AL180">SalarioAnualEsperado($B180, $G180, $D180, AL$1, Hombres!$A$1:$DW$117, Mujeres!$A$1:$DW$117 )</f>
        <v>34597365.109158762</v>
      </c>
      <c r="AM180" s="48" cm="1">
        <f t="array" ref="AM180">SalarioAnualEsperado($B180, $G180, $D180, AM$1, Hombres!$A$1:$DW$117, Mujeres!$A$1:$DW$117 )</f>
        <v>36251131.655177034</v>
      </c>
      <c r="AN180" s="48" cm="1">
        <f t="array" ref="AN180">SalarioAnualEsperado($B180, $G180, $D180, AN$1, Hombres!$A$1:$DW$117, Mujeres!$A$1:$DW$117 )</f>
        <v>37977542.868477337</v>
      </c>
      <c r="AO180" s="48" cm="1">
        <f t="array" ref="AO180">SalarioAnualEsperado($B180, $G180, $D180, AO$1, Hombres!$A$1:$DW$117, Mujeres!$A$1:$DW$117 )</f>
        <v>39780290.942457557</v>
      </c>
      <c r="AP180" s="48" cm="1">
        <f t="array" ref="AP180">SalarioAnualEsperado($B180, $G180, $D180, AP$1, Hombres!$A$1:$DW$117, Mujeres!$A$1:$DW$117 )</f>
        <v>41662106.092217781</v>
      </c>
      <c r="AQ180" s="48" cm="1">
        <f t="array" ref="AQ180">SalarioAnualEsperado($B180, $G180, $D180, AQ$1, Hombres!$A$1:$DW$117, Mujeres!$A$1:$DW$117 )</f>
        <v>43624952.846023321</v>
      </c>
      <c r="AR180" s="48" cm="1">
        <f t="array" ref="AR180">SalarioAnualEsperado($B180, $G180, $D180, AR$1, Hombres!$A$1:$DW$117, Mujeres!$A$1:$DW$117 )</f>
        <v>45668575.133375488</v>
      </c>
      <c r="AS180" s="48" cm="1">
        <f t="array" ref="AS180">SalarioAnualEsperado($B180, $G180, $D180, AS$1, Hombres!$A$1:$DW$117, Mujeres!$A$1:$DW$117 )</f>
        <v>47791512.887066238</v>
      </c>
      <c r="AT180" s="48" cm="1">
        <f t="array" ref="AT180">SalarioAnualEsperado($B180, $G180, $D180, AT$1, Hombres!$A$1:$DW$117, Mujeres!$A$1:$DW$117 )</f>
        <v>49992099.093666717</v>
      </c>
      <c r="AU180" s="48" cm="1">
        <f t="array" ref="AU180">SalarioAnualEsperado($B180, $G180, $D180, AU$1, Hombres!$A$1:$DW$117, Mujeres!$A$1:$DW$117 )</f>
        <v>52271244.332487047</v>
      </c>
      <c r="AV180" s="48" cm="1">
        <f t="array" ref="AV180">SalarioAnualEsperado($B180, $G180, $D180, AV$1, Hombres!$A$1:$DW$117, Mujeres!$A$1:$DW$117 )</f>
        <v>54631505.84054964</v>
      </c>
      <c r="AW180" s="48" cm="1">
        <f t="array" ref="AW180">SalarioAnualEsperado($B180, $G180, $D180, AW$1, Hombres!$A$1:$DW$117, Mujeres!$A$1:$DW$117 )</f>
        <v>57074707.24083557</v>
      </c>
      <c r="AX180" s="48" cm="1">
        <f t="array" ref="AX180">SalarioAnualEsperado($B180, $G180, $D180, AX$1, Hombres!$A$1:$DW$117, Mujeres!$A$1:$DW$117 )</f>
        <v>59602509.552652754</v>
      </c>
      <c r="AY180" s="48" cm="1">
        <f t="array" ref="AY180">SalarioAnualEsperado($B180, $G180, $D180, AY$1, Hombres!$A$1:$DW$117, Mujeres!$A$1:$DW$117 )</f>
        <v>62216298.764500588</v>
      </c>
      <c r="AZ180" s="48" cm="1">
        <f t="array" ref="AZ180">SalarioAnualEsperado($B180, $G180, $D180, AZ$1, Hombres!$A$1:$DW$117, Mujeres!$A$1:$DW$117 )</f>
        <v>64914873.376159586</v>
      </c>
      <c r="BA180" s="48" cm="1">
        <f t="array" ref="BA180">SalarioAnualEsperado($B180, $G180, $D180, BA$1, Hombres!$A$1:$DW$117, Mujeres!$A$1:$DW$117 )</f>
        <v>0</v>
      </c>
      <c r="BB180" s="48" cm="1">
        <f t="array" ref="BB180">SalarioAnualEsperado($B180, $G180, $D180, BB$1, Hombres!$A$1:$DW$117, Mujeres!$A$1:$DW$117 )</f>
        <v>0</v>
      </c>
      <c r="BC180" s="48" cm="1">
        <f t="array" ref="BC180">SalarioAnualEsperado($B180, $G180, $D180, BC$1, Hombres!$A$1:$DW$117, Mujeres!$A$1:$DW$117 )</f>
        <v>0</v>
      </c>
      <c r="BD180" s="48" cm="1">
        <f t="array" ref="BD180">SalarioAnualEsperado($B180, $G180, $D180, BD$1, Hombres!$A$1:$DW$117, Mujeres!$A$1:$DW$117 )</f>
        <v>0</v>
      </c>
      <c r="BE180" s="48" cm="1">
        <f t="array" ref="BE180">SalarioAnualEsperado($B180, $G180, $D180, BE$1, Hombres!$A$1:$DW$117, Mujeres!$A$1:$DW$117 )</f>
        <v>0</v>
      </c>
      <c r="BF180" s="48" cm="1">
        <f t="array" ref="BF180">SalarioAnualEsperado($B180, $G180, $D180, BF$1, Hombres!$A$1:$DW$117, Mujeres!$A$1:$DW$117 )</f>
        <v>0</v>
      </c>
      <c r="BG180" s="48" cm="1">
        <f t="array" ref="BG180">SalarioAnualEsperado($B180, $G180, $D180, BG$1, Hombres!$A$1:$DW$117, Mujeres!$A$1:$DW$117 )</f>
        <v>0</v>
      </c>
      <c r="BH180" s="48" cm="1">
        <f t="array" ref="BH180">SalarioAnualEsperado($B180, $G180, $D180, BH$1, Hombres!$A$1:$DW$117, Mujeres!$A$1:$DW$117 )</f>
        <v>0</v>
      </c>
      <c r="BI180" s="48" cm="1">
        <f t="array" ref="BI180">SalarioAnualEsperado($B180, $G180, $D180, BI$1, Hombres!$A$1:$DW$117, Mujeres!$A$1:$DW$117 )</f>
        <v>0</v>
      </c>
      <c r="BJ180" s="48" cm="1">
        <f t="array" ref="BJ180">SalarioAnualEsperado($B180, $G180, $D180, BJ$1, Hombres!$A$1:$DW$117, Mujeres!$A$1:$DW$117 )</f>
        <v>0</v>
      </c>
      <c r="BK180" s="48" cm="1">
        <f t="array" ref="BK180">SalarioAnualEsperado($B180, $G180, $D180, BK$1, Hombres!$A$1:$DW$117, Mujeres!$A$1:$DW$117 )</f>
        <v>0</v>
      </c>
      <c r="BL180" s="48" cm="1">
        <f t="array" ref="BL180">SalarioAnualEsperado($B180, $G180, $D180, BL$1, Hombres!$A$1:$DW$117, Mujeres!$A$1:$DW$117 )</f>
        <v>0</v>
      </c>
      <c r="BM180" s="48" cm="1">
        <f t="array" ref="BM180">SalarioAnualEsperado($B180, $G180, $D180, BM$1, Hombres!$A$1:$DW$117, Mujeres!$A$1:$DW$117 )</f>
        <v>0</v>
      </c>
      <c r="BN180" s="48" cm="1">
        <f t="array" ref="BN180">SalarioAnualEsperado($B180, $G180, $D180, BN$1, Hombres!$A$1:$DW$117, Mujeres!$A$1:$DW$117 )</f>
        <v>0</v>
      </c>
      <c r="BO180" s="48" cm="1">
        <f t="array" ref="BO180">SalarioAnualEsperado($B180, $G180, $D180, BO$1, Hombres!$A$1:$DW$117, Mujeres!$A$1:$DW$117 )</f>
        <v>0</v>
      </c>
      <c r="BP180" s="48" cm="1">
        <f t="array" ref="BP180">SalarioAnualEsperado($B180, $G180, $D180, BP$1, Hombres!$A$1:$DW$117, Mujeres!$A$1:$DW$117 )</f>
        <v>0</v>
      </c>
      <c r="BQ180" s="48" cm="1">
        <f t="array" ref="BQ180">SalarioAnualEsperado($B180, $G180, $D180, BQ$1, Hombres!$A$1:$DW$117, Mujeres!$A$1:$DW$117 )</f>
        <v>0</v>
      </c>
      <c r="BR180" s="48" cm="1">
        <f t="array" ref="BR180">SalarioAnualEsperado($B180, $G180, $D180, BR$1, Hombres!$A$1:$DW$117, Mujeres!$A$1:$DW$117 )</f>
        <v>0</v>
      </c>
      <c r="BS180" s="48" cm="1">
        <f t="array" ref="BS180">SalarioAnualEsperado($B180, $G180, $D180, BS$1, Hombres!$A$1:$DW$117, Mujeres!$A$1:$DW$117 )</f>
        <v>0</v>
      </c>
      <c r="BT180" s="48" cm="1">
        <f t="array" ref="BT180">SalarioAnualEsperado($B180, $G180, $D180, BT$1, Hombres!$A$1:$DW$117, Mujeres!$A$1:$DW$117 )</f>
        <v>0</v>
      </c>
      <c r="BU180" s="48" cm="1">
        <f t="array" ref="BU180">SalarioAnualEsperado($B180, $G180, $D180, BU$1, Hombres!$A$1:$DW$117, Mujeres!$A$1:$DW$117 )</f>
        <v>0</v>
      </c>
      <c r="BV180" s="48" cm="1">
        <f t="array" ref="BV180">SalarioAnualEsperado($B180, $G180, $D180, BV$1, Hombres!$A$1:$DW$117, Mujeres!$A$1:$DW$117 )</f>
        <v>0</v>
      </c>
      <c r="BW180" s="48" cm="1">
        <f t="array" ref="BW180">SalarioAnualEsperado($B180, $G180, $D180, BW$1, Hombres!$A$1:$DW$117, Mujeres!$A$1:$DW$117 )</f>
        <v>0</v>
      </c>
      <c r="BX180" s="48" cm="1">
        <f t="array" ref="BX180">SalarioAnualEsperado($B180, $G180, $D180, BX$1, Hombres!$A$1:$DW$117, Mujeres!$A$1:$DW$117 )</f>
        <v>0</v>
      </c>
      <c r="BY180" s="48" cm="1">
        <f t="array" ref="BY180">SalarioAnualEsperado($B180, $G180, $D180, BY$1, Hombres!$A$1:$DW$117, Mujeres!$A$1:$DW$117 )</f>
        <v>0</v>
      </c>
      <c r="BZ180" s="48" cm="1">
        <f t="array" ref="BZ180">SalarioAnualEsperado($B180, $G180, $D180, BZ$1, Hombres!$A$1:$DW$117, Mujeres!$A$1:$DW$117 )</f>
        <v>0</v>
      </c>
      <c r="CA180" s="48" cm="1">
        <f t="array" ref="CA180">SalarioAnualEsperado($B180, $G180, $D180, CA$1, Hombres!$A$1:$DW$117, Mujeres!$A$1:$DW$117 )</f>
        <v>0</v>
      </c>
      <c r="CB180" s="48" cm="1">
        <f t="array" ref="CB180">SalarioAnualEsperado($B180, $G180, $D180, CB$1, Hombres!$A$1:$DW$117, Mujeres!$A$1:$DW$117 )</f>
        <v>0</v>
      </c>
      <c r="CC180" s="48" cm="1">
        <f t="array" ref="CC180">SalarioAnualEsperado($B180, $G180, $D180, CC$1, Hombres!$A$1:$DW$117, Mujeres!$A$1:$DW$117 )</f>
        <v>0</v>
      </c>
      <c r="CD180" s="48" cm="1">
        <f t="array" ref="CD180">SalarioAnualEsperado($B180, $G180, $D180, CD$1, Hombres!$A$1:$DW$117, Mujeres!$A$1:$DW$117 )</f>
        <v>0</v>
      </c>
      <c r="CE180" s="48" cm="1">
        <f t="array" ref="CE180">SalarioAnualEsperado($B180, $G180, $D180, CE$1, Hombres!$A$1:$DW$117, Mujeres!$A$1:$DW$117 )</f>
        <v>0</v>
      </c>
      <c r="CF180" s="48" cm="1">
        <f t="array" ref="CF180">SalarioAnualEsperado($B180, $G180, $D180, CF$1, Hombres!$A$1:$DW$117, Mujeres!$A$1:$DW$117 )</f>
        <v>0</v>
      </c>
      <c r="CG180" s="48" cm="1">
        <f t="array" ref="CG180">SalarioAnualEsperado($B180, $G180, $D180, CG$1, Hombres!$A$1:$DW$117, Mujeres!$A$1:$DW$117 )</f>
        <v>0</v>
      </c>
      <c r="CH180" s="48" cm="1">
        <f t="array" ref="CH180">SalarioAnualEsperado($B180, $G180, $D180, CH$1, Hombres!$A$1:$DW$117, Mujeres!$A$1:$DW$117 )</f>
        <v>0</v>
      </c>
      <c r="CI180" s="48" cm="1">
        <f t="array" ref="CI180">SalarioAnualEsperado($B180, $G180, $D180, CI$1, Hombres!$A$1:$DW$117, Mujeres!$A$1:$DW$117 )</f>
        <v>0</v>
      </c>
      <c r="CJ180" s="48" cm="1">
        <f t="array" ref="CJ180">SalarioAnualEsperado($B180, $G180, $D180, CJ$1, Hombres!$A$1:$DW$117, Mujeres!$A$1:$DW$117 )</f>
        <v>0</v>
      </c>
      <c r="CK180" s="48" cm="1">
        <f t="array" ref="CK180">SalarioAnualEsperado($B180, $G180, $D180, CK$1, Hombres!$A$1:$DW$117, Mujeres!$A$1:$DW$117 )</f>
        <v>0</v>
      </c>
      <c r="CL180" s="48" cm="1">
        <f t="array" ref="CL180">SalarioAnualEsperado($B180, $G180, $D180, CL$1, Hombres!$A$1:$DW$117, Mujeres!$A$1:$DW$117 )</f>
        <v>0</v>
      </c>
      <c r="CM180" s="48" cm="1">
        <f t="array" ref="CM180">SalarioAnualEsperado($B180, $G180, $D180, CM$1, Hombres!$A$1:$DW$117, Mujeres!$A$1:$DW$117 )</f>
        <v>0</v>
      </c>
      <c r="CN180" s="48" cm="1">
        <f t="array" ref="CN180">SalarioAnualEsperado($B180, $G180, $D180, CN$1, Hombres!$A$1:$DW$117, Mujeres!$A$1:$DW$117 )</f>
        <v>0</v>
      </c>
      <c r="CO180" s="48" cm="1">
        <f t="array" ref="CO180">SalarioAnualEsperado($B180, $G180, $D180, CO$1, Hombres!$A$1:$DW$117, Mujeres!$A$1:$DW$117 )</f>
        <v>0</v>
      </c>
      <c r="CP180" s="48" cm="1">
        <f t="array" ref="CP180">SalarioAnualEsperado($B180, $G180, $D180, CP$1, Hombres!$A$1:$DW$117, Mujeres!$A$1:$DW$117 )</f>
        <v>0</v>
      </c>
      <c r="CQ180" s="48" cm="1">
        <f t="array" ref="CQ180">SalarioAnualEsperado($B180, $G180, $D180, CQ$1, Hombres!$A$1:$DW$117, Mujeres!$A$1:$DW$117 )</f>
        <v>0</v>
      </c>
      <c r="CR180" s="48" cm="1">
        <f t="array" ref="CR180">SalarioAnualEsperado($B180, $G180, $D180, CR$1, Hombres!$A$1:$DW$117, Mujeres!$A$1:$DW$117 )</f>
        <v>0</v>
      </c>
      <c r="CS180" s="48" cm="1">
        <f t="array" ref="CS180">SalarioAnualEsperado($B180, $G180, $D180, CS$1, Hombres!$A$1:$DW$117, Mujeres!$A$1:$DW$117 )</f>
        <v>0</v>
      </c>
      <c r="CT180" s="48" cm="1">
        <f t="array" ref="CT180">SalarioAnualEsperado($B180, $G180, $D180, CT$1, Hombres!$A$1:$DW$117, Mujeres!$A$1:$DW$117 )</f>
        <v>0</v>
      </c>
      <c r="CU180" s="48" cm="1">
        <f t="array" ref="CU180">SalarioAnualEsperado($B180, $G180, $D180, CU$1, Hombres!$A$1:$DW$117, Mujeres!$A$1:$DW$117 )</f>
        <v>0</v>
      </c>
      <c r="CV180" s="48" cm="1">
        <f t="array" ref="CV180">SalarioAnualEsperado($B180, $G180, $D180, CV$1, Hombres!$A$1:$DW$117, Mujeres!$A$1:$DW$117 )</f>
        <v>0</v>
      </c>
      <c r="CW180" s="48" cm="1">
        <f t="array" ref="CW180">SalarioAnualEsperado($B180, $G180, $D180, CW$1, Hombres!$A$1:$DW$117, Mujeres!$A$1:$DW$117 )</f>
        <v>0</v>
      </c>
      <c r="CX180" s="48" cm="1">
        <f t="array" ref="CX180">SalarioAnualEsperado($B180, $G180, $D180, CX$1, Hombres!$A$1:$DW$117, Mujeres!$A$1:$DW$117 )</f>
        <v>0</v>
      </c>
      <c r="CY180" s="48" cm="1">
        <f t="array" ref="CY180">SalarioAnualEsperado($B180, $G180, $D180, CY$1, Hombres!$A$1:$DW$117, Mujeres!$A$1:$DW$117 )</f>
        <v>0</v>
      </c>
      <c r="CZ180" s="48" cm="1">
        <f t="array" ref="CZ180">SalarioAnualEsperado($B180, $G180, $D180, CZ$1, Hombres!$A$1:$DW$117, Mujeres!$A$1:$DW$117 )</f>
        <v>0</v>
      </c>
      <c r="DA180" s="48" cm="1">
        <f t="array" ref="DA180">SalarioAnualEsperado($B180, $G180, $D180, DA$1, Hombres!$A$1:$DW$117, Mujeres!$A$1:$DW$117 )</f>
        <v>0</v>
      </c>
      <c r="DB180" s="48" cm="1">
        <f t="array" ref="DB180">SalarioAnualEsperado($B180, $G180, $D180, DB$1, Hombres!$A$1:$DW$117, Mujeres!$A$1:$DW$117 )</f>
        <v>0</v>
      </c>
      <c r="DC180" s="48" cm="1">
        <f t="array" ref="DC180">SalarioAnualEsperado($B180, $G180, $D180, DC$1, Hombres!$A$1:$DW$117, Mujeres!$A$1:$DW$117 )</f>
        <v>0</v>
      </c>
    </row>
    <row r="181" spans="1:107" x14ac:dyDescent="0.3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8" cm="1">
        <f t="array" ref="L181">SalarioAnualEsperado($B181, $G181, $D181, L$1, Hombres!$A$1:$DW$117, Mujeres!$A$1:$DW$117 )</f>
        <v>6813755</v>
      </c>
      <c r="M181" s="48" cm="1">
        <f t="array" ref="M181">SalarioAnualEsperado($B181, $G181, $D181, M$1, Hombres!$A$1:$DW$117, Mujeres!$A$1:$DW$117 )</f>
        <v>7155742.7551743314</v>
      </c>
      <c r="N181" s="48" cm="1">
        <f t="array" ref="N181">SalarioAnualEsperado($B181, $G181, $D181, N$1, Hombres!$A$1:$DW$117, Mujeres!$A$1:$DW$117 )</f>
        <v>7514761.3291403456</v>
      </c>
      <c r="O181" s="48" cm="1">
        <f t="array" ref="O181">SalarioAnualEsperado($B181, $G181, $D181, O$1, Hombres!$A$1:$DW$117, Mujeres!$A$1:$DW$117 )</f>
        <v>7891641.0313752014</v>
      </c>
      <c r="P181" s="48" cm="1">
        <f t="array" ref="P181">SalarioAnualEsperado($B181, $G181, $D181, P$1, Hombres!$A$1:$DW$117, Mujeres!$A$1:$DW$117 )</f>
        <v>8287270.2494143341</v>
      </c>
      <c r="Q181" s="48" cm="1">
        <f t="array" ref="Q181">SalarioAnualEsperado($B181, $G181, $D181, Q$1, Hombres!$A$1:$DW$117, Mujeres!$A$1:$DW$117 )</f>
        <v>8702574.9653992709</v>
      </c>
      <c r="R181" s="48" cm="1">
        <f t="array" ref="R181">SalarioAnualEsperado($B181, $G181, $D181, R$1, Hombres!$A$1:$DW$117, Mujeres!$A$1:$DW$117 )</f>
        <v>9138478.1398026682</v>
      </c>
      <c r="S181" s="48" cm="1">
        <f t="array" ref="S181">SalarioAnualEsperado($B181, $G181, $D181, S$1, Hombres!$A$1:$DW$117, Mujeres!$A$1:$DW$117 )</f>
        <v>9595972.3607537821</v>
      </c>
      <c r="T181" s="48" cm="1">
        <f t="array" ref="T181">SalarioAnualEsperado($B181, $G181, $D181, T$1, Hombres!$A$1:$DW$117, Mujeres!$A$1:$DW$117 )</f>
        <v>10076104.699841455</v>
      </c>
      <c r="U181" s="48" cm="1">
        <f t="array" ref="U181">SalarioAnualEsperado($B181, $G181, $D181, U$1, Hombres!$A$1:$DW$117, Mujeres!$A$1:$DW$117 )</f>
        <v>10579976.649931876</v>
      </c>
      <c r="V181" s="48" cm="1">
        <f t="array" ref="V181">SalarioAnualEsperado($B181, $G181, $D181, V$1, Hombres!$A$1:$DW$117, Mujeres!$A$1:$DW$117 )</f>
        <v>11108724.300875228</v>
      </c>
      <c r="W181" s="48" cm="1">
        <f t="array" ref="W181">SalarioAnualEsperado($B181, $G181, $D181, W$1, Hombres!$A$1:$DW$117, Mujeres!$A$1:$DW$117 )</f>
        <v>11663520.980662277</v>
      </c>
      <c r="X181" s="48" cm="1">
        <f t="array" ref="X181">SalarioAnualEsperado($B181, $G181, $D181, X$1, Hombres!$A$1:$DW$117, Mujeres!$A$1:$DW$117 )</f>
        <v>12245585.646838624</v>
      </c>
      <c r="Y181" s="48" cm="1">
        <f t="array" ref="Y181">SalarioAnualEsperado($B181, $G181, $D181, Y$1, Hombres!$A$1:$DW$117, Mujeres!$A$1:$DW$117 )</f>
        <v>12856128.154177349</v>
      </c>
      <c r="Z181" s="48" cm="1">
        <f t="array" ref="Z181">SalarioAnualEsperado($B181, $G181, $D181, Z$1, Hombres!$A$1:$DW$117, Mujeres!$A$1:$DW$117 )</f>
        <v>13496326.458194647</v>
      </c>
      <c r="AA181" s="48" cm="1">
        <f t="array" ref="AA181">SalarioAnualEsperado($B181, $G181, $D181, AA$1, Hombres!$A$1:$DW$117, Mujeres!$A$1:$DW$117 )</f>
        <v>14167477.478996636</v>
      </c>
      <c r="AB181" s="48" cm="1">
        <f t="array" ref="AB181">SalarioAnualEsperado($B181, $G181, $D181, AB$1, Hombres!$A$1:$DW$117, Mujeres!$A$1:$DW$117 )</f>
        <v>14870967.830259845</v>
      </c>
      <c r="AC181" s="48" cm="1">
        <f t="array" ref="AC181">SalarioAnualEsperado($B181, $G181, $D181, AC$1, Hombres!$A$1:$DW$117, Mujeres!$A$1:$DW$117 )</f>
        <v>15608357.496994969</v>
      </c>
      <c r="AD181" s="48" cm="1">
        <f t="array" ref="AD181">SalarioAnualEsperado($B181, $G181, $D181, AD$1, Hombres!$A$1:$DW$117, Mujeres!$A$1:$DW$117 )</f>
        <v>16381220.785092283</v>
      </c>
      <c r="AE181" s="48" cm="1">
        <f t="array" ref="AE181">SalarioAnualEsperado($B181, $G181, $D181, AE$1, Hombres!$A$1:$DW$117, Mujeres!$A$1:$DW$117 )</f>
        <v>17191127.804873783</v>
      </c>
      <c r="AF181" s="48" cm="1">
        <f t="array" ref="AF181">SalarioAnualEsperado($B181, $G181, $D181, AF$1, Hombres!$A$1:$DW$117, Mujeres!$A$1:$DW$117 )</f>
        <v>18039712.17853009</v>
      </c>
      <c r="AG181" s="48" cm="1">
        <f t="array" ref="AG181">SalarioAnualEsperado($B181, $G181, $D181, AG$1, Hombres!$A$1:$DW$117, Mujeres!$A$1:$DW$117 )</f>
        <v>18928679.342572343</v>
      </c>
      <c r="AH181" s="48" cm="1">
        <f t="array" ref="AH181">SalarioAnualEsperado($B181, $G181, $D181, AH$1, Hombres!$A$1:$DW$117, Mujeres!$A$1:$DW$117 )</f>
        <v>19859824.635460366</v>
      </c>
      <c r="AI181" s="48" cm="1">
        <f t="array" ref="AI181">SalarioAnualEsperado($B181, $G181, $D181, AI$1, Hombres!$A$1:$DW$117, Mujeres!$A$1:$DW$117 )</f>
        <v>20834886.849702273</v>
      </c>
      <c r="AJ181" s="48" cm="1">
        <f t="array" ref="AJ181">SalarioAnualEsperado($B181, $G181, $D181, AJ$1, Hombres!$A$1:$DW$117, Mujeres!$A$1:$DW$117 )</f>
        <v>21855359.382342625</v>
      </c>
      <c r="AK181" s="48" cm="1">
        <f t="array" ref="AK181">SalarioAnualEsperado($B181, $G181, $D181, AK$1, Hombres!$A$1:$DW$117, Mujeres!$A$1:$DW$117 )</f>
        <v>22922881.518597785</v>
      </c>
      <c r="AL181" s="48" cm="1">
        <f t="array" ref="AL181">SalarioAnualEsperado($B181, $G181, $D181, AL$1, Hombres!$A$1:$DW$117, Mujeres!$A$1:$DW$117 )</f>
        <v>24039324.356427617</v>
      </c>
      <c r="AM181" s="48" cm="1">
        <f t="array" ref="AM181">SalarioAnualEsperado($B181, $G181, $D181, AM$1, Hombres!$A$1:$DW$117, Mujeres!$A$1:$DW$117 )</f>
        <v>25207018.626373868</v>
      </c>
      <c r="AN181" s="48" cm="1">
        <f t="array" ref="AN181">SalarioAnualEsperado($B181, $G181, $D181, AN$1, Hombres!$A$1:$DW$117, Mujeres!$A$1:$DW$117 )</f>
        <v>26428204.65664221</v>
      </c>
      <c r="AO181" s="48" cm="1">
        <f t="array" ref="AO181">SalarioAnualEsperado($B181, $G181, $D181, AO$1, Hombres!$A$1:$DW$117, Mujeres!$A$1:$DW$117 )</f>
        <v>27704698.747565608</v>
      </c>
      <c r="AP181" s="48" cm="1">
        <f t="array" ref="AP181">SalarioAnualEsperado($B181, $G181, $D181, AP$1, Hombres!$A$1:$DW$117, Mujeres!$A$1:$DW$117 )</f>
        <v>29037798.085762575</v>
      </c>
      <c r="AQ181" s="48" cm="1">
        <f t="array" ref="AQ181">SalarioAnualEsperado($B181, $G181, $D181, AQ$1, Hombres!$A$1:$DW$117, Mujeres!$A$1:$DW$117 )</f>
        <v>30428460.286886662</v>
      </c>
      <c r="AR181" s="48" cm="1">
        <f t="array" ref="AR181">SalarioAnualEsperado($B181, $G181, $D181, AR$1, Hombres!$A$1:$DW$117, Mujeres!$A$1:$DW$117 )</f>
        <v>31877488.321734928</v>
      </c>
      <c r="AS181" s="48" cm="1">
        <f t="array" ref="AS181">SalarioAnualEsperado($B181, $G181, $D181, AS$1, Hombres!$A$1:$DW$117, Mujeres!$A$1:$DW$117 )</f>
        <v>0</v>
      </c>
      <c r="AT181" s="48" cm="1">
        <f t="array" ref="AT181">SalarioAnualEsperado($B181, $G181, $D181, AT$1, Hombres!$A$1:$DW$117, Mujeres!$A$1:$DW$117 )</f>
        <v>0</v>
      </c>
      <c r="AU181" s="48" cm="1">
        <f t="array" ref="AU181">SalarioAnualEsperado($B181, $G181, $D181, AU$1, Hombres!$A$1:$DW$117, Mujeres!$A$1:$DW$117 )</f>
        <v>0</v>
      </c>
      <c r="AV181" s="48" cm="1">
        <f t="array" ref="AV181">SalarioAnualEsperado($B181, $G181, $D181, AV$1, Hombres!$A$1:$DW$117, Mujeres!$A$1:$DW$117 )</f>
        <v>0</v>
      </c>
      <c r="AW181" s="48" cm="1">
        <f t="array" ref="AW181">SalarioAnualEsperado($B181, $G181, $D181, AW$1, Hombres!$A$1:$DW$117, Mujeres!$A$1:$DW$117 )</f>
        <v>0</v>
      </c>
      <c r="AX181" s="48" cm="1">
        <f t="array" ref="AX181">SalarioAnualEsperado($B181, $G181, $D181, AX$1, Hombres!$A$1:$DW$117, Mujeres!$A$1:$DW$117 )</f>
        <v>0</v>
      </c>
      <c r="AY181" s="48" cm="1">
        <f t="array" ref="AY181">SalarioAnualEsperado($B181, $G181, $D181, AY$1, Hombres!$A$1:$DW$117, Mujeres!$A$1:$DW$117 )</f>
        <v>0</v>
      </c>
      <c r="AZ181" s="48" cm="1">
        <f t="array" ref="AZ181">SalarioAnualEsperado($B181, $G181, $D181, AZ$1, Hombres!$A$1:$DW$117, Mujeres!$A$1:$DW$117 )</f>
        <v>0</v>
      </c>
      <c r="BA181" s="48" cm="1">
        <f t="array" ref="BA181">SalarioAnualEsperado($B181, $G181, $D181, BA$1, Hombres!$A$1:$DW$117, Mujeres!$A$1:$DW$117 )</f>
        <v>0</v>
      </c>
      <c r="BB181" s="48" cm="1">
        <f t="array" ref="BB181">SalarioAnualEsperado($B181, $G181, $D181, BB$1, Hombres!$A$1:$DW$117, Mujeres!$A$1:$DW$117 )</f>
        <v>0</v>
      </c>
      <c r="BC181" s="48" cm="1">
        <f t="array" ref="BC181">SalarioAnualEsperado($B181, $G181, $D181, BC$1, Hombres!$A$1:$DW$117, Mujeres!$A$1:$DW$117 )</f>
        <v>0</v>
      </c>
      <c r="BD181" s="48" cm="1">
        <f t="array" ref="BD181">SalarioAnualEsperado($B181, $G181, $D181, BD$1, Hombres!$A$1:$DW$117, Mujeres!$A$1:$DW$117 )</f>
        <v>0</v>
      </c>
      <c r="BE181" s="48" cm="1">
        <f t="array" ref="BE181">SalarioAnualEsperado($B181, $G181, $D181, BE$1, Hombres!$A$1:$DW$117, Mujeres!$A$1:$DW$117 )</f>
        <v>0</v>
      </c>
      <c r="BF181" s="48" cm="1">
        <f t="array" ref="BF181">SalarioAnualEsperado($B181, $G181, $D181, BF$1, Hombres!$A$1:$DW$117, Mujeres!$A$1:$DW$117 )</f>
        <v>0</v>
      </c>
      <c r="BG181" s="48" cm="1">
        <f t="array" ref="BG181">SalarioAnualEsperado($B181, $G181, $D181, BG$1, Hombres!$A$1:$DW$117, Mujeres!$A$1:$DW$117 )</f>
        <v>0</v>
      </c>
      <c r="BH181" s="48" cm="1">
        <f t="array" ref="BH181">SalarioAnualEsperado($B181, $G181, $D181, BH$1, Hombres!$A$1:$DW$117, Mujeres!$A$1:$DW$117 )</f>
        <v>0</v>
      </c>
      <c r="BI181" s="48" cm="1">
        <f t="array" ref="BI181">SalarioAnualEsperado($B181, $G181, $D181, BI$1, Hombres!$A$1:$DW$117, Mujeres!$A$1:$DW$117 )</f>
        <v>0</v>
      </c>
      <c r="BJ181" s="48" cm="1">
        <f t="array" ref="BJ181">SalarioAnualEsperado($B181, $G181, $D181, BJ$1, Hombres!$A$1:$DW$117, Mujeres!$A$1:$DW$117 )</f>
        <v>0</v>
      </c>
      <c r="BK181" s="48" cm="1">
        <f t="array" ref="BK181">SalarioAnualEsperado($B181, $G181, $D181, BK$1, Hombres!$A$1:$DW$117, Mujeres!$A$1:$DW$117 )</f>
        <v>0</v>
      </c>
      <c r="BL181" s="48" cm="1">
        <f t="array" ref="BL181">SalarioAnualEsperado($B181, $G181, $D181, BL$1, Hombres!$A$1:$DW$117, Mujeres!$A$1:$DW$117 )</f>
        <v>0</v>
      </c>
      <c r="BM181" s="48" cm="1">
        <f t="array" ref="BM181">SalarioAnualEsperado($B181, $G181, $D181, BM$1, Hombres!$A$1:$DW$117, Mujeres!$A$1:$DW$117 )</f>
        <v>0</v>
      </c>
      <c r="BN181" s="48" cm="1">
        <f t="array" ref="BN181">SalarioAnualEsperado($B181, $G181, $D181, BN$1, Hombres!$A$1:$DW$117, Mujeres!$A$1:$DW$117 )</f>
        <v>0</v>
      </c>
      <c r="BO181" s="48" cm="1">
        <f t="array" ref="BO181">SalarioAnualEsperado($B181, $G181, $D181, BO$1, Hombres!$A$1:$DW$117, Mujeres!$A$1:$DW$117 )</f>
        <v>0</v>
      </c>
      <c r="BP181" s="48" cm="1">
        <f t="array" ref="BP181">SalarioAnualEsperado($B181, $G181, $D181, BP$1, Hombres!$A$1:$DW$117, Mujeres!$A$1:$DW$117 )</f>
        <v>0</v>
      </c>
      <c r="BQ181" s="48" cm="1">
        <f t="array" ref="BQ181">SalarioAnualEsperado($B181, $G181, $D181, BQ$1, Hombres!$A$1:$DW$117, Mujeres!$A$1:$DW$117 )</f>
        <v>0</v>
      </c>
      <c r="BR181" s="48" cm="1">
        <f t="array" ref="BR181">SalarioAnualEsperado($B181, $G181, $D181, BR$1, Hombres!$A$1:$DW$117, Mujeres!$A$1:$DW$117 )</f>
        <v>0</v>
      </c>
      <c r="BS181" s="48" cm="1">
        <f t="array" ref="BS181">SalarioAnualEsperado($B181, $G181, $D181, BS$1, Hombres!$A$1:$DW$117, Mujeres!$A$1:$DW$117 )</f>
        <v>0</v>
      </c>
      <c r="BT181" s="48" cm="1">
        <f t="array" ref="BT181">SalarioAnualEsperado($B181, $G181, $D181, BT$1, Hombres!$A$1:$DW$117, Mujeres!$A$1:$DW$117 )</f>
        <v>0</v>
      </c>
      <c r="BU181" s="48" cm="1">
        <f t="array" ref="BU181">SalarioAnualEsperado($B181, $G181, $D181, BU$1, Hombres!$A$1:$DW$117, Mujeres!$A$1:$DW$117 )</f>
        <v>0</v>
      </c>
      <c r="BV181" s="48" cm="1">
        <f t="array" ref="BV181">SalarioAnualEsperado($B181, $G181, $D181, BV$1, Hombres!$A$1:$DW$117, Mujeres!$A$1:$DW$117 )</f>
        <v>0</v>
      </c>
      <c r="BW181" s="48" cm="1">
        <f t="array" ref="BW181">SalarioAnualEsperado($B181, $G181, $D181, BW$1, Hombres!$A$1:$DW$117, Mujeres!$A$1:$DW$117 )</f>
        <v>0</v>
      </c>
      <c r="BX181" s="48" cm="1">
        <f t="array" ref="BX181">SalarioAnualEsperado($B181, $G181, $D181, BX$1, Hombres!$A$1:$DW$117, Mujeres!$A$1:$DW$117 )</f>
        <v>0</v>
      </c>
      <c r="BY181" s="48" cm="1">
        <f t="array" ref="BY181">SalarioAnualEsperado($B181, $G181, $D181, BY$1, Hombres!$A$1:$DW$117, Mujeres!$A$1:$DW$117 )</f>
        <v>0</v>
      </c>
      <c r="BZ181" s="48" cm="1">
        <f t="array" ref="BZ181">SalarioAnualEsperado($B181, $G181, $D181, BZ$1, Hombres!$A$1:$DW$117, Mujeres!$A$1:$DW$117 )</f>
        <v>0</v>
      </c>
      <c r="CA181" s="48" cm="1">
        <f t="array" ref="CA181">SalarioAnualEsperado($B181, $G181, $D181, CA$1, Hombres!$A$1:$DW$117, Mujeres!$A$1:$DW$117 )</f>
        <v>0</v>
      </c>
      <c r="CB181" s="48" cm="1">
        <f t="array" ref="CB181">SalarioAnualEsperado($B181, $G181, $D181, CB$1, Hombres!$A$1:$DW$117, Mujeres!$A$1:$DW$117 )</f>
        <v>0</v>
      </c>
      <c r="CC181" s="48" cm="1">
        <f t="array" ref="CC181">SalarioAnualEsperado($B181, $G181, $D181, CC$1, Hombres!$A$1:$DW$117, Mujeres!$A$1:$DW$117 )</f>
        <v>0</v>
      </c>
      <c r="CD181" s="48" cm="1">
        <f t="array" ref="CD181">SalarioAnualEsperado($B181, $G181, $D181, CD$1, Hombres!$A$1:$DW$117, Mujeres!$A$1:$DW$117 )</f>
        <v>0</v>
      </c>
      <c r="CE181" s="48" cm="1">
        <f t="array" ref="CE181">SalarioAnualEsperado($B181, $G181, $D181, CE$1, Hombres!$A$1:$DW$117, Mujeres!$A$1:$DW$117 )</f>
        <v>0</v>
      </c>
      <c r="CF181" s="48" cm="1">
        <f t="array" ref="CF181">SalarioAnualEsperado($B181, $G181, $D181, CF$1, Hombres!$A$1:$DW$117, Mujeres!$A$1:$DW$117 )</f>
        <v>0</v>
      </c>
      <c r="CG181" s="48" cm="1">
        <f t="array" ref="CG181">SalarioAnualEsperado($B181, $G181, $D181, CG$1, Hombres!$A$1:$DW$117, Mujeres!$A$1:$DW$117 )</f>
        <v>0</v>
      </c>
      <c r="CH181" s="48" cm="1">
        <f t="array" ref="CH181">SalarioAnualEsperado($B181, $G181, $D181, CH$1, Hombres!$A$1:$DW$117, Mujeres!$A$1:$DW$117 )</f>
        <v>0</v>
      </c>
      <c r="CI181" s="48" cm="1">
        <f t="array" ref="CI181">SalarioAnualEsperado($B181, $G181, $D181, CI$1, Hombres!$A$1:$DW$117, Mujeres!$A$1:$DW$117 )</f>
        <v>0</v>
      </c>
      <c r="CJ181" s="48" cm="1">
        <f t="array" ref="CJ181">SalarioAnualEsperado($B181, $G181, $D181, CJ$1, Hombres!$A$1:$DW$117, Mujeres!$A$1:$DW$117 )</f>
        <v>0</v>
      </c>
      <c r="CK181" s="48" cm="1">
        <f t="array" ref="CK181">SalarioAnualEsperado($B181, $G181, $D181, CK$1, Hombres!$A$1:$DW$117, Mujeres!$A$1:$DW$117 )</f>
        <v>0</v>
      </c>
      <c r="CL181" s="48" cm="1">
        <f t="array" ref="CL181">SalarioAnualEsperado($B181, $G181, $D181, CL$1, Hombres!$A$1:$DW$117, Mujeres!$A$1:$DW$117 )</f>
        <v>0</v>
      </c>
      <c r="CM181" s="48" cm="1">
        <f t="array" ref="CM181">SalarioAnualEsperado($B181, $G181, $D181, CM$1, Hombres!$A$1:$DW$117, Mujeres!$A$1:$DW$117 )</f>
        <v>0</v>
      </c>
      <c r="CN181" s="48" cm="1">
        <f t="array" ref="CN181">SalarioAnualEsperado($B181, $G181, $D181, CN$1, Hombres!$A$1:$DW$117, Mujeres!$A$1:$DW$117 )</f>
        <v>0</v>
      </c>
      <c r="CO181" s="48" cm="1">
        <f t="array" ref="CO181">SalarioAnualEsperado($B181, $G181, $D181, CO$1, Hombres!$A$1:$DW$117, Mujeres!$A$1:$DW$117 )</f>
        <v>0</v>
      </c>
      <c r="CP181" s="48" cm="1">
        <f t="array" ref="CP181">SalarioAnualEsperado($B181, $G181, $D181, CP$1, Hombres!$A$1:$DW$117, Mujeres!$A$1:$DW$117 )</f>
        <v>0</v>
      </c>
      <c r="CQ181" s="48" cm="1">
        <f t="array" ref="CQ181">SalarioAnualEsperado($B181, $G181, $D181, CQ$1, Hombres!$A$1:$DW$117, Mujeres!$A$1:$DW$117 )</f>
        <v>0</v>
      </c>
      <c r="CR181" s="48" cm="1">
        <f t="array" ref="CR181">SalarioAnualEsperado($B181, $G181, $D181, CR$1, Hombres!$A$1:$DW$117, Mujeres!$A$1:$DW$117 )</f>
        <v>0</v>
      </c>
      <c r="CS181" s="48" cm="1">
        <f t="array" ref="CS181">SalarioAnualEsperado($B181, $G181, $D181, CS$1, Hombres!$A$1:$DW$117, Mujeres!$A$1:$DW$117 )</f>
        <v>0</v>
      </c>
      <c r="CT181" s="48" cm="1">
        <f t="array" ref="CT181">SalarioAnualEsperado($B181, $G181, $D181, CT$1, Hombres!$A$1:$DW$117, Mujeres!$A$1:$DW$117 )</f>
        <v>0</v>
      </c>
      <c r="CU181" s="48" cm="1">
        <f t="array" ref="CU181">SalarioAnualEsperado($B181, $G181, $D181, CU$1, Hombres!$A$1:$DW$117, Mujeres!$A$1:$DW$117 )</f>
        <v>0</v>
      </c>
      <c r="CV181" s="48" cm="1">
        <f t="array" ref="CV181">SalarioAnualEsperado($B181, $G181, $D181, CV$1, Hombres!$A$1:$DW$117, Mujeres!$A$1:$DW$117 )</f>
        <v>0</v>
      </c>
      <c r="CW181" s="48" cm="1">
        <f t="array" ref="CW181">SalarioAnualEsperado($B181, $G181, $D181, CW$1, Hombres!$A$1:$DW$117, Mujeres!$A$1:$DW$117 )</f>
        <v>0</v>
      </c>
      <c r="CX181" s="48" cm="1">
        <f t="array" ref="CX181">SalarioAnualEsperado($B181, $G181, $D181, CX$1, Hombres!$A$1:$DW$117, Mujeres!$A$1:$DW$117 )</f>
        <v>0</v>
      </c>
      <c r="CY181" s="48" cm="1">
        <f t="array" ref="CY181">SalarioAnualEsperado($B181, $G181, $D181, CY$1, Hombres!$A$1:$DW$117, Mujeres!$A$1:$DW$117 )</f>
        <v>0</v>
      </c>
      <c r="CZ181" s="48" cm="1">
        <f t="array" ref="CZ181">SalarioAnualEsperado($B181, $G181, $D181, CZ$1, Hombres!$A$1:$DW$117, Mujeres!$A$1:$DW$117 )</f>
        <v>0</v>
      </c>
      <c r="DA181" s="48" cm="1">
        <f t="array" ref="DA181">SalarioAnualEsperado($B181, $G181, $D181, DA$1, Hombres!$A$1:$DW$117, Mujeres!$A$1:$DW$117 )</f>
        <v>0</v>
      </c>
      <c r="DB181" s="48" cm="1">
        <f t="array" ref="DB181">SalarioAnualEsperado($B181, $G181, $D181, DB$1, Hombres!$A$1:$DW$117, Mujeres!$A$1:$DW$117 )</f>
        <v>0</v>
      </c>
      <c r="DC181" s="48" cm="1">
        <f t="array" ref="DC181">SalarioAnualEsperado($B181, $G181, $D181, DC$1, Hombres!$A$1:$DW$117, Mujeres!$A$1:$DW$117 )</f>
        <v>0</v>
      </c>
    </row>
    <row r="182" spans="1:107" x14ac:dyDescent="0.3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8" cm="1">
        <f t="array" ref="L182">SalarioAnualEsperado($B182, $G182, $D182, L$1, Hombres!$A$1:$DW$117, Mujeres!$A$1:$DW$117 )</f>
        <v>26672387.300000001</v>
      </c>
      <c r="M182" s="48" cm="1">
        <f t="array" ref="M182">SalarioAnualEsperado($B182, $G182, $D182, M$1, Hombres!$A$1:$DW$117, Mujeres!$A$1:$DW$117 )</f>
        <v>28010310.908164345</v>
      </c>
      <c r="N182" s="48" cm="1">
        <f t="array" ref="N182">SalarioAnualEsperado($B182, $G182, $D182, N$1, Hombres!$A$1:$DW$117, Mujeres!$A$1:$DW$117 )</f>
        <v>29414790.421233311</v>
      </c>
      <c r="O182" s="48" cm="1">
        <f t="array" ref="O182">SalarioAnualEsperado($B182, $G182, $D182, O$1, Hombres!$A$1:$DW$117, Mujeres!$A$1:$DW$117 )</f>
        <v>30889102.418596782</v>
      </c>
      <c r="P182" s="48" cm="1">
        <f t="array" ref="P182">SalarioAnualEsperado($B182, $G182, $D182, P$1, Hombres!$A$1:$DW$117, Mujeres!$A$1:$DW$117 )</f>
        <v>32436666.522125017</v>
      </c>
      <c r="Q182" s="48" cm="1">
        <f t="array" ref="Q182">SalarioAnualEsperado($B182, $G182, $D182, Q$1, Hombres!$A$1:$DW$117, Mujeres!$A$1:$DW$117 )</f>
        <v>34060936.498405203</v>
      </c>
      <c r="R182" s="48" cm="1">
        <f t="array" ref="R182">SalarioAnualEsperado($B182, $G182, $D182, R$1, Hombres!$A$1:$DW$117, Mujeres!$A$1:$DW$117 )</f>
        <v>35765643.800110728</v>
      </c>
      <c r="S182" s="48" cm="1">
        <f t="array" ref="S182">SalarioAnualEsperado($B182, $G182, $D182, S$1, Hombres!$A$1:$DW$117, Mujeres!$A$1:$DW$117 )</f>
        <v>37554700.126746625</v>
      </c>
      <c r="T182" s="48" cm="1">
        <f t="array" ref="T182">SalarioAnualEsperado($B182, $G182, $D182, T$1, Hombres!$A$1:$DW$117, Mujeres!$A$1:$DW$117 )</f>
        <v>39432162.981683075</v>
      </c>
      <c r="U182" s="48" cm="1">
        <f t="array" ref="U182">SalarioAnualEsperado($B182, $G182, $D182, U$1, Hombres!$A$1:$DW$117, Mujeres!$A$1:$DW$117 )</f>
        <v>41402221.837140463</v>
      </c>
      <c r="V182" s="48" cm="1">
        <f t="array" ref="V182">SalarioAnualEsperado($B182, $G182, $D182, V$1, Hombres!$A$1:$DW$117, Mujeres!$A$1:$DW$117 )</f>
        <v>43469270.824810632</v>
      </c>
      <c r="W182" s="48" cm="1">
        <f t="array" ref="W182">SalarioAnualEsperado($B182, $G182, $D182, W$1, Hombres!$A$1:$DW$117, Mujeres!$A$1:$DW$117 )</f>
        <v>45637893.573280826</v>
      </c>
      <c r="X182" s="48" cm="1">
        <f t="array" ref="X182">SalarioAnualEsperado($B182, $G182, $D182, X$1, Hombres!$A$1:$DW$117, Mujeres!$A$1:$DW$117 )</f>
        <v>47912605.872523524</v>
      </c>
      <c r="Y182" s="48" cm="1">
        <f t="array" ref="Y182">SalarioAnualEsperado($B182, $G182, $D182, Y$1, Hombres!$A$1:$DW$117, Mujeres!$A$1:$DW$117 )</f>
        <v>50297725.916062452</v>
      </c>
      <c r="Z182" s="48" cm="1">
        <f t="array" ref="Z182">SalarioAnualEsperado($B182, $G182, $D182, Z$1, Hombres!$A$1:$DW$117, Mujeres!$A$1:$DW$117 )</f>
        <v>52798006.582172021</v>
      </c>
      <c r="AA182" s="48" cm="1">
        <f t="array" ref="AA182">SalarioAnualEsperado($B182, $G182, $D182, AA$1, Hombres!$A$1:$DW$117, Mujeres!$A$1:$DW$117 )</f>
        <v>55418647.994667634</v>
      </c>
      <c r="AB182" s="48" cm="1">
        <f t="array" ref="AB182">SalarioAnualEsperado($B182, $G182, $D182, AB$1, Hombres!$A$1:$DW$117, Mujeres!$A$1:$DW$117 )</f>
        <v>58165522.850070462</v>
      </c>
      <c r="AC182" s="48" cm="1">
        <f t="array" ref="AC182">SalarioAnualEsperado($B182, $G182, $D182, AC$1, Hombres!$A$1:$DW$117, Mujeres!$A$1:$DW$117 )</f>
        <v>61044509.729583107</v>
      </c>
      <c r="AD182" s="48" cm="1">
        <f t="array" ref="AD182">SalarioAnualEsperado($B182, $G182, $D182, AD$1, Hombres!$A$1:$DW$117, Mujeres!$A$1:$DW$117 )</f>
        <v>64061340.156461708</v>
      </c>
      <c r="AE182" s="48" cm="1">
        <f t="array" ref="AE182">SalarioAnualEsperado($B182, $G182, $D182, AE$1, Hombres!$A$1:$DW$117, Mujeres!$A$1:$DW$117 )</f>
        <v>67221952.680213079</v>
      </c>
      <c r="AF182" s="48" cm="1">
        <f t="array" ref="AF182">SalarioAnualEsperado($B182, $G182, $D182, AF$1, Hombres!$A$1:$DW$117, Mujeres!$A$1:$DW$117 )</f>
        <v>70532738.373127788</v>
      </c>
      <c r="AG182" s="48" cm="1">
        <f t="array" ref="AG182">SalarioAnualEsperado($B182, $G182, $D182, AG$1, Hombres!$A$1:$DW$117, Mujeres!$A$1:$DW$117 )</f>
        <v>74000486.839866102</v>
      </c>
      <c r="AH182" s="48" cm="1">
        <f t="array" ref="AH182">SalarioAnualEsperado($B182, $G182, $D182, AH$1, Hombres!$A$1:$DW$117, Mujeres!$A$1:$DW$117 )</f>
        <v>77631691.559383795</v>
      </c>
      <c r="AI182" s="48" cm="1">
        <f t="array" ref="AI182">SalarioAnualEsperado($B182, $G182, $D182, AI$1, Hombres!$A$1:$DW$117, Mujeres!$A$1:$DW$117 )</f>
        <v>81431691.9959023</v>
      </c>
      <c r="AJ182" s="48" cm="1">
        <f t="array" ref="AJ182">SalarioAnualEsperado($B182, $G182, $D182, AJ$1, Hombres!$A$1:$DW$117, Mujeres!$A$1:$DW$117 )</f>
        <v>85406354.771813989</v>
      </c>
      <c r="AK182" s="48" cm="1">
        <f t="array" ref="AK182">SalarioAnualEsperado($B182, $G182, $D182, AK$1, Hombres!$A$1:$DW$117, Mujeres!$A$1:$DW$117 )</f>
        <v>89562727.229316652</v>
      </c>
      <c r="AL182" s="48" cm="1">
        <f t="array" ref="AL182">SalarioAnualEsperado($B182, $G182, $D182, AL$1, Hombres!$A$1:$DW$117, Mujeres!$A$1:$DW$117 )</f>
        <v>93909695.92624864</v>
      </c>
      <c r="AM182" s="48" cm="1">
        <f t="array" ref="AM182">SalarioAnualEsperado($B182, $G182, $D182, AM$1, Hombres!$A$1:$DW$117, Mujeres!$A$1:$DW$117 )</f>
        <v>98455629.80038026</v>
      </c>
      <c r="AN182" s="48" cm="1">
        <f t="array" ref="AN182">SalarioAnualEsperado($B182, $G182, $D182, AN$1, Hombres!$A$1:$DW$117, Mujeres!$A$1:$DW$117 )</f>
        <v>103206850.10871463</v>
      </c>
      <c r="AO182" s="48" cm="1">
        <f t="array" ref="AO182">SalarioAnualEsperado($B182, $G182, $D182, AO$1, Hombres!$A$1:$DW$117, Mujeres!$A$1:$DW$117 )</f>
        <v>108167759.18126352</v>
      </c>
      <c r="AP182" s="48" cm="1">
        <f t="array" ref="AP182">SalarioAnualEsperado($B182, $G182, $D182, AP$1, Hombres!$A$1:$DW$117, Mujeres!$A$1:$DW$117 )</f>
        <v>113342035.47087507</v>
      </c>
      <c r="AQ182" s="48" cm="1">
        <f t="array" ref="AQ182">SalarioAnualEsperado($B182, $G182, $D182, AQ$1, Hombres!$A$1:$DW$117, Mujeres!$A$1:$DW$117 )</f>
        <v>118733021.43168972</v>
      </c>
      <c r="AR182" s="48" cm="1">
        <f t="array" ref="AR182">SalarioAnualEsperado($B182, $G182, $D182, AR$1, Hombres!$A$1:$DW$117, Mujeres!$A$1:$DW$117 )</f>
        <v>0</v>
      </c>
      <c r="AS182" s="48" cm="1">
        <f t="array" ref="AS182">SalarioAnualEsperado($B182, $G182, $D182, AS$1, Hombres!$A$1:$DW$117, Mujeres!$A$1:$DW$117 )</f>
        <v>0</v>
      </c>
      <c r="AT182" s="48" cm="1">
        <f t="array" ref="AT182">SalarioAnualEsperado($B182, $G182, $D182, AT$1, Hombres!$A$1:$DW$117, Mujeres!$A$1:$DW$117 )</f>
        <v>0</v>
      </c>
      <c r="AU182" s="48" cm="1">
        <f t="array" ref="AU182">SalarioAnualEsperado($B182, $G182, $D182, AU$1, Hombres!$A$1:$DW$117, Mujeres!$A$1:$DW$117 )</f>
        <v>0</v>
      </c>
      <c r="AV182" s="48" cm="1">
        <f t="array" ref="AV182">SalarioAnualEsperado($B182, $G182, $D182, AV$1, Hombres!$A$1:$DW$117, Mujeres!$A$1:$DW$117 )</f>
        <v>0</v>
      </c>
      <c r="AW182" s="48" cm="1">
        <f t="array" ref="AW182">SalarioAnualEsperado($B182, $G182, $D182, AW$1, Hombres!$A$1:$DW$117, Mujeres!$A$1:$DW$117 )</f>
        <v>0</v>
      </c>
      <c r="AX182" s="48" cm="1">
        <f t="array" ref="AX182">SalarioAnualEsperado($B182, $G182, $D182, AX$1, Hombres!$A$1:$DW$117, Mujeres!$A$1:$DW$117 )</f>
        <v>0</v>
      </c>
      <c r="AY182" s="48" cm="1">
        <f t="array" ref="AY182">SalarioAnualEsperado($B182, $G182, $D182, AY$1, Hombres!$A$1:$DW$117, Mujeres!$A$1:$DW$117 )</f>
        <v>0</v>
      </c>
      <c r="AZ182" s="48" cm="1">
        <f t="array" ref="AZ182">SalarioAnualEsperado($B182, $G182, $D182, AZ$1, Hombres!$A$1:$DW$117, Mujeres!$A$1:$DW$117 )</f>
        <v>0</v>
      </c>
      <c r="BA182" s="48" cm="1">
        <f t="array" ref="BA182">SalarioAnualEsperado($B182, $G182, $D182, BA$1, Hombres!$A$1:$DW$117, Mujeres!$A$1:$DW$117 )</f>
        <v>0</v>
      </c>
      <c r="BB182" s="48" cm="1">
        <f t="array" ref="BB182">SalarioAnualEsperado($B182, $G182, $D182, BB$1, Hombres!$A$1:$DW$117, Mujeres!$A$1:$DW$117 )</f>
        <v>0</v>
      </c>
      <c r="BC182" s="48" cm="1">
        <f t="array" ref="BC182">SalarioAnualEsperado($B182, $G182, $D182, BC$1, Hombres!$A$1:$DW$117, Mujeres!$A$1:$DW$117 )</f>
        <v>0</v>
      </c>
      <c r="BD182" s="48" cm="1">
        <f t="array" ref="BD182">SalarioAnualEsperado($B182, $G182, $D182, BD$1, Hombres!$A$1:$DW$117, Mujeres!$A$1:$DW$117 )</f>
        <v>0</v>
      </c>
      <c r="BE182" s="48" cm="1">
        <f t="array" ref="BE182">SalarioAnualEsperado($B182, $G182, $D182, BE$1, Hombres!$A$1:$DW$117, Mujeres!$A$1:$DW$117 )</f>
        <v>0</v>
      </c>
      <c r="BF182" s="48" cm="1">
        <f t="array" ref="BF182">SalarioAnualEsperado($B182, $G182, $D182, BF$1, Hombres!$A$1:$DW$117, Mujeres!$A$1:$DW$117 )</f>
        <v>0</v>
      </c>
      <c r="BG182" s="48" cm="1">
        <f t="array" ref="BG182">SalarioAnualEsperado($B182, $G182, $D182, BG$1, Hombres!$A$1:$DW$117, Mujeres!$A$1:$DW$117 )</f>
        <v>0</v>
      </c>
      <c r="BH182" s="48" cm="1">
        <f t="array" ref="BH182">SalarioAnualEsperado($B182, $G182, $D182, BH$1, Hombres!$A$1:$DW$117, Mujeres!$A$1:$DW$117 )</f>
        <v>0</v>
      </c>
      <c r="BI182" s="48" cm="1">
        <f t="array" ref="BI182">SalarioAnualEsperado($B182, $G182, $D182, BI$1, Hombres!$A$1:$DW$117, Mujeres!$A$1:$DW$117 )</f>
        <v>0</v>
      </c>
      <c r="BJ182" s="48" cm="1">
        <f t="array" ref="BJ182">SalarioAnualEsperado($B182, $G182, $D182, BJ$1, Hombres!$A$1:$DW$117, Mujeres!$A$1:$DW$117 )</f>
        <v>0</v>
      </c>
      <c r="BK182" s="48" cm="1">
        <f t="array" ref="BK182">SalarioAnualEsperado($B182, $G182, $D182, BK$1, Hombres!$A$1:$DW$117, Mujeres!$A$1:$DW$117 )</f>
        <v>0</v>
      </c>
      <c r="BL182" s="48" cm="1">
        <f t="array" ref="BL182">SalarioAnualEsperado($B182, $G182, $D182, BL$1, Hombres!$A$1:$DW$117, Mujeres!$A$1:$DW$117 )</f>
        <v>0</v>
      </c>
      <c r="BM182" s="48" cm="1">
        <f t="array" ref="BM182">SalarioAnualEsperado($B182, $G182, $D182, BM$1, Hombres!$A$1:$DW$117, Mujeres!$A$1:$DW$117 )</f>
        <v>0</v>
      </c>
      <c r="BN182" s="48" cm="1">
        <f t="array" ref="BN182">SalarioAnualEsperado($B182, $G182, $D182, BN$1, Hombres!$A$1:$DW$117, Mujeres!$A$1:$DW$117 )</f>
        <v>0</v>
      </c>
      <c r="BO182" s="48" cm="1">
        <f t="array" ref="BO182">SalarioAnualEsperado($B182, $G182, $D182, BO$1, Hombres!$A$1:$DW$117, Mujeres!$A$1:$DW$117 )</f>
        <v>0</v>
      </c>
      <c r="BP182" s="48" cm="1">
        <f t="array" ref="BP182">SalarioAnualEsperado($B182, $G182, $D182, BP$1, Hombres!$A$1:$DW$117, Mujeres!$A$1:$DW$117 )</f>
        <v>0</v>
      </c>
      <c r="BQ182" s="48" cm="1">
        <f t="array" ref="BQ182">SalarioAnualEsperado($B182, $G182, $D182, BQ$1, Hombres!$A$1:$DW$117, Mujeres!$A$1:$DW$117 )</f>
        <v>0</v>
      </c>
      <c r="BR182" s="48" cm="1">
        <f t="array" ref="BR182">SalarioAnualEsperado($B182, $G182, $D182, BR$1, Hombres!$A$1:$DW$117, Mujeres!$A$1:$DW$117 )</f>
        <v>0</v>
      </c>
      <c r="BS182" s="48" cm="1">
        <f t="array" ref="BS182">SalarioAnualEsperado($B182, $G182, $D182, BS$1, Hombres!$A$1:$DW$117, Mujeres!$A$1:$DW$117 )</f>
        <v>0</v>
      </c>
      <c r="BT182" s="48" cm="1">
        <f t="array" ref="BT182">SalarioAnualEsperado($B182, $G182, $D182, BT$1, Hombres!$A$1:$DW$117, Mujeres!$A$1:$DW$117 )</f>
        <v>0</v>
      </c>
      <c r="BU182" s="48" cm="1">
        <f t="array" ref="BU182">SalarioAnualEsperado($B182, $G182, $D182, BU$1, Hombres!$A$1:$DW$117, Mujeres!$A$1:$DW$117 )</f>
        <v>0</v>
      </c>
      <c r="BV182" s="48" cm="1">
        <f t="array" ref="BV182">SalarioAnualEsperado($B182, $G182, $D182, BV$1, Hombres!$A$1:$DW$117, Mujeres!$A$1:$DW$117 )</f>
        <v>0</v>
      </c>
      <c r="BW182" s="48" cm="1">
        <f t="array" ref="BW182">SalarioAnualEsperado($B182, $G182, $D182, BW$1, Hombres!$A$1:$DW$117, Mujeres!$A$1:$DW$117 )</f>
        <v>0</v>
      </c>
      <c r="BX182" s="48" cm="1">
        <f t="array" ref="BX182">SalarioAnualEsperado($B182, $G182, $D182, BX$1, Hombres!$A$1:$DW$117, Mujeres!$A$1:$DW$117 )</f>
        <v>0</v>
      </c>
      <c r="BY182" s="48" cm="1">
        <f t="array" ref="BY182">SalarioAnualEsperado($B182, $G182, $D182, BY$1, Hombres!$A$1:$DW$117, Mujeres!$A$1:$DW$117 )</f>
        <v>0</v>
      </c>
      <c r="BZ182" s="48" cm="1">
        <f t="array" ref="BZ182">SalarioAnualEsperado($B182, $G182, $D182, BZ$1, Hombres!$A$1:$DW$117, Mujeres!$A$1:$DW$117 )</f>
        <v>0</v>
      </c>
      <c r="CA182" s="48" cm="1">
        <f t="array" ref="CA182">SalarioAnualEsperado($B182, $G182, $D182, CA$1, Hombres!$A$1:$DW$117, Mujeres!$A$1:$DW$117 )</f>
        <v>0</v>
      </c>
      <c r="CB182" s="48" cm="1">
        <f t="array" ref="CB182">SalarioAnualEsperado($B182, $G182, $D182, CB$1, Hombres!$A$1:$DW$117, Mujeres!$A$1:$DW$117 )</f>
        <v>0</v>
      </c>
      <c r="CC182" s="48" cm="1">
        <f t="array" ref="CC182">SalarioAnualEsperado($B182, $G182, $D182, CC$1, Hombres!$A$1:$DW$117, Mujeres!$A$1:$DW$117 )</f>
        <v>0</v>
      </c>
      <c r="CD182" s="48" cm="1">
        <f t="array" ref="CD182">SalarioAnualEsperado($B182, $G182, $D182, CD$1, Hombres!$A$1:$DW$117, Mujeres!$A$1:$DW$117 )</f>
        <v>0</v>
      </c>
      <c r="CE182" s="48" cm="1">
        <f t="array" ref="CE182">SalarioAnualEsperado($B182, $G182, $D182, CE$1, Hombres!$A$1:$DW$117, Mujeres!$A$1:$DW$117 )</f>
        <v>0</v>
      </c>
      <c r="CF182" s="48" cm="1">
        <f t="array" ref="CF182">SalarioAnualEsperado($B182, $G182, $D182, CF$1, Hombres!$A$1:$DW$117, Mujeres!$A$1:$DW$117 )</f>
        <v>0</v>
      </c>
      <c r="CG182" s="48" cm="1">
        <f t="array" ref="CG182">SalarioAnualEsperado($B182, $G182, $D182, CG$1, Hombres!$A$1:$DW$117, Mujeres!$A$1:$DW$117 )</f>
        <v>0</v>
      </c>
      <c r="CH182" s="48" cm="1">
        <f t="array" ref="CH182">SalarioAnualEsperado($B182, $G182, $D182, CH$1, Hombres!$A$1:$DW$117, Mujeres!$A$1:$DW$117 )</f>
        <v>0</v>
      </c>
      <c r="CI182" s="48" cm="1">
        <f t="array" ref="CI182">SalarioAnualEsperado($B182, $G182, $D182, CI$1, Hombres!$A$1:$DW$117, Mujeres!$A$1:$DW$117 )</f>
        <v>0</v>
      </c>
      <c r="CJ182" s="48" cm="1">
        <f t="array" ref="CJ182">SalarioAnualEsperado($B182, $G182, $D182, CJ$1, Hombres!$A$1:$DW$117, Mujeres!$A$1:$DW$117 )</f>
        <v>0</v>
      </c>
      <c r="CK182" s="48" cm="1">
        <f t="array" ref="CK182">SalarioAnualEsperado($B182, $G182, $D182, CK$1, Hombres!$A$1:$DW$117, Mujeres!$A$1:$DW$117 )</f>
        <v>0</v>
      </c>
      <c r="CL182" s="48" cm="1">
        <f t="array" ref="CL182">SalarioAnualEsperado($B182, $G182, $D182, CL$1, Hombres!$A$1:$DW$117, Mujeres!$A$1:$DW$117 )</f>
        <v>0</v>
      </c>
      <c r="CM182" s="48" cm="1">
        <f t="array" ref="CM182">SalarioAnualEsperado($B182, $G182, $D182, CM$1, Hombres!$A$1:$DW$117, Mujeres!$A$1:$DW$117 )</f>
        <v>0</v>
      </c>
      <c r="CN182" s="48" cm="1">
        <f t="array" ref="CN182">SalarioAnualEsperado($B182, $G182, $D182, CN$1, Hombres!$A$1:$DW$117, Mujeres!$A$1:$DW$117 )</f>
        <v>0</v>
      </c>
      <c r="CO182" s="48" cm="1">
        <f t="array" ref="CO182">SalarioAnualEsperado($B182, $G182, $D182, CO$1, Hombres!$A$1:$DW$117, Mujeres!$A$1:$DW$117 )</f>
        <v>0</v>
      </c>
      <c r="CP182" s="48" cm="1">
        <f t="array" ref="CP182">SalarioAnualEsperado($B182, $G182, $D182, CP$1, Hombres!$A$1:$DW$117, Mujeres!$A$1:$DW$117 )</f>
        <v>0</v>
      </c>
      <c r="CQ182" s="48" cm="1">
        <f t="array" ref="CQ182">SalarioAnualEsperado($B182, $G182, $D182, CQ$1, Hombres!$A$1:$DW$117, Mujeres!$A$1:$DW$117 )</f>
        <v>0</v>
      </c>
      <c r="CR182" s="48" cm="1">
        <f t="array" ref="CR182">SalarioAnualEsperado($B182, $G182, $D182, CR$1, Hombres!$A$1:$DW$117, Mujeres!$A$1:$DW$117 )</f>
        <v>0</v>
      </c>
      <c r="CS182" s="48" cm="1">
        <f t="array" ref="CS182">SalarioAnualEsperado($B182, $G182, $D182, CS$1, Hombres!$A$1:$DW$117, Mujeres!$A$1:$DW$117 )</f>
        <v>0</v>
      </c>
      <c r="CT182" s="48" cm="1">
        <f t="array" ref="CT182">SalarioAnualEsperado($B182, $G182, $D182, CT$1, Hombres!$A$1:$DW$117, Mujeres!$A$1:$DW$117 )</f>
        <v>0</v>
      </c>
      <c r="CU182" s="48" cm="1">
        <f t="array" ref="CU182">SalarioAnualEsperado($B182, $G182, $D182, CU$1, Hombres!$A$1:$DW$117, Mujeres!$A$1:$DW$117 )</f>
        <v>0</v>
      </c>
      <c r="CV182" s="48" cm="1">
        <f t="array" ref="CV182">SalarioAnualEsperado($B182, $G182, $D182, CV$1, Hombres!$A$1:$DW$117, Mujeres!$A$1:$DW$117 )</f>
        <v>0</v>
      </c>
      <c r="CW182" s="48" cm="1">
        <f t="array" ref="CW182">SalarioAnualEsperado($B182, $G182, $D182, CW$1, Hombres!$A$1:$DW$117, Mujeres!$A$1:$DW$117 )</f>
        <v>0</v>
      </c>
      <c r="CX182" s="48" cm="1">
        <f t="array" ref="CX182">SalarioAnualEsperado($B182, $G182, $D182, CX$1, Hombres!$A$1:$DW$117, Mujeres!$A$1:$DW$117 )</f>
        <v>0</v>
      </c>
      <c r="CY182" s="48" cm="1">
        <f t="array" ref="CY182">SalarioAnualEsperado($B182, $G182, $D182, CY$1, Hombres!$A$1:$DW$117, Mujeres!$A$1:$DW$117 )</f>
        <v>0</v>
      </c>
      <c r="CZ182" s="48" cm="1">
        <f t="array" ref="CZ182">SalarioAnualEsperado($B182, $G182, $D182, CZ$1, Hombres!$A$1:$DW$117, Mujeres!$A$1:$DW$117 )</f>
        <v>0</v>
      </c>
      <c r="DA182" s="48" cm="1">
        <f t="array" ref="DA182">SalarioAnualEsperado($B182, $G182, $D182, DA$1, Hombres!$A$1:$DW$117, Mujeres!$A$1:$DW$117 )</f>
        <v>0</v>
      </c>
      <c r="DB182" s="48" cm="1">
        <f t="array" ref="DB182">SalarioAnualEsperado($B182, $G182, $D182, DB$1, Hombres!$A$1:$DW$117, Mujeres!$A$1:$DW$117 )</f>
        <v>0</v>
      </c>
      <c r="DC182" s="48" cm="1">
        <f t="array" ref="DC182">SalarioAnualEsperado($B182, $G182, $D182, DC$1, Hombres!$A$1:$DW$117, Mujeres!$A$1:$DW$117 )</f>
        <v>0</v>
      </c>
    </row>
    <row r="183" spans="1:107" x14ac:dyDescent="0.3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8" cm="1">
        <f t="array" ref="L183">SalarioAnualEsperado($B183, $G183, $D183, L$1, Hombres!$A$1:$DW$117, Mujeres!$A$1:$DW$117 )</f>
        <v>9983155.6500000004</v>
      </c>
      <c r="M183" s="48" cm="1">
        <f t="array" ref="M183">SalarioAnualEsperado($B183, $G183, $D183, M$1, Hombres!$A$1:$DW$117, Mujeres!$A$1:$DW$117 )</f>
        <v>10475973.276500084</v>
      </c>
      <c r="N183" s="48" cm="1">
        <f t="array" ref="N183">SalarioAnualEsperado($B183, $G183, $D183, N$1, Hombres!$A$1:$DW$117, Mujeres!$A$1:$DW$117 )</f>
        <v>10992831.544964047</v>
      </c>
      <c r="O183" s="48" cm="1">
        <f t="array" ref="O183">SalarioAnualEsperado($B183, $G183, $D183, O$1, Hombres!$A$1:$DW$117, Mujeres!$A$1:$DW$117 )</f>
        <v>11535006.674942609</v>
      </c>
      <c r="P183" s="48" cm="1">
        <f t="array" ref="P183">SalarioAnualEsperado($B183, $G183, $D183, P$1, Hombres!$A$1:$DW$117, Mujeres!$A$1:$DW$117 )</f>
        <v>12103802.335434122</v>
      </c>
      <c r="Q183" s="48" cm="1">
        <f t="array" ref="Q183">SalarioAnualEsperado($B183, $G183, $D183, Q$1, Hombres!$A$1:$DW$117, Mujeres!$A$1:$DW$117 )</f>
        <v>12700523.454876143</v>
      </c>
      <c r="R183" s="48" cm="1">
        <f t="array" ref="R183">SalarioAnualEsperado($B183, $G183, $D183, R$1, Hombres!$A$1:$DW$117, Mujeres!$A$1:$DW$117 )</f>
        <v>13326581.712821363</v>
      </c>
      <c r="S183" s="48" cm="1">
        <f t="array" ref="S183">SalarioAnualEsperado($B183, $G183, $D183, S$1, Hombres!$A$1:$DW$117, Mujeres!$A$1:$DW$117 )</f>
        <v>13983500.820221644</v>
      </c>
      <c r="T183" s="48" cm="1">
        <f t="array" ref="T183">SalarioAnualEsperado($B183, $G183, $D183, T$1, Hombres!$A$1:$DW$117, Mujeres!$A$1:$DW$117 )</f>
        <v>14672812.312267415</v>
      </c>
      <c r="U183" s="48" cm="1">
        <f t="array" ref="U183">SalarioAnualEsperado($B183, $G183, $D183, U$1, Hombres!$A$1:$DW$117, Mujeres!$A$1:$DW$117 )</f>
        <v>15395867.305497462</v>
      </c>
      <c r="V183" s="48" cm="1">
        <f t="array" ref="V183">SalarioAnualEsperado($B183, $G183, $D183, V$1, Hombres!$A$1:$DW$117, Mujeres!$A$1:$DW$117 )</f>
        <v>16154053.599856688</v>
      </c>
      <c r="W183" s="48" cm="1">
        <f t="array" ref="W183">SalarioAnualEsperado($B183, $G183, $D183, W$1, Hombres!$A$1:$DW$117, Mujeres!$A$1:$DW$117 )</f>
        <v>16948752.793646865</v>
      </c>
      <c r="X183" s="48" cm="1">
        <f t="array" ref="X183">SalarioAnualEsperado($B183, $G183, $D183, X$1, Hombres!$A$1:$DW$117, Mujeres!$A$1:$DW$117 )</f>
        <v>17781388.046183147</v>
      </c>
      <c r="Y183" s="48" cm="1">
        <f t="array" ref="Y183">SalarioAnualEsperado($B183, $G183, $D183, Y$1, Hombres!$A$1:$DW$117, Mujeres!$A$1:$DW$117 )</f>
        <v>18653388.545017514</v>
      </c>
      <c r="Z183" s="48" cm="1">
        <f t="array" ref="Z183">SalarioAnualEsperado($B183, $G183, $D183, Z$1, Hombres!$A$1:$DW$117, Mujeres!$A$1:$DW$117 )</f>
        <v>19566239.316986859</v>
      </c>
      <c r="AA183" s="48" cm="1">
        <f t="array" ref="AA183">SalarioAnualEsperado($B183, $G183, $D183, AA$1, Hombres!$A$1:$DW$117, Mujeres!$A$1:$DW$117 )</f>
        <v>20521733.845581867</v>
      </c>
      <c r="AB183" s="48" cm="1">
        <f t="array" ref="AB183">SalarioAnualEsperado($B183, $G183, $D183, AB$1, Hombres!$A$1:$DW$117, Mujeres!$A$1:$DW$117 )</f>
        <v>21522116.594629928</v>
      </c>
      <c r="AC183" s="48" cm="1">
        <f t="array" ref="AC183">SalarioAnualEsperado($B183, $G183, $D183, AC$1, Hombres!$A$1:$DW$117, Mujeres!$A$1:$DW$117 )</f>
        <v>22569863.588335358</v>
      </c>
      <c r="AD183" s="48" cm="1">
        <f t="array" ref="AD183">SalarioAnualEsperado($B183, $G183, $D183, AD$1, Hombres!$A$1:$DW$117, Mujeres!$A$1:$DW$117 )</f>
        <v>23667322.687565491</v>
      </c>
      <c r="AE183" s="48" cm="1">
        <f t="array" ref="AE183">SalarioAnualEsperado($B183, $G183, $D183, AE$1, Hombres!$A$1:$DW$117, Mujeres!$A$1:$DW$117 )</f>
        <v>24815932.735179797</v>
      </c>
      <c r="AF183" s="48" cm="1">
        <f t="array" ref="AF183">SalarioAnualEsperado($B183, $G183, $D183, AF$1, Hombres!$A$1:$DW$117, Mujeres!$A$1:$DW$117 )</f>
        <v>26017077.10477503</v>
      </c>
      <c r="AG183" s="48" cm="1">
        <f t="array" ref="AG183">SalarioAnualEsperado($B183, $G183, $D183, AG$1, Hombres!$A$1:$DW$117, Mujeres!$A$1:$DW$117 )</f>
        <v>27272248.473475691</v>
      </c>
      <c r="AH183" s="48" cm="1">
        <f t="array" ref="AH183">SalarioAnualEsperado($B183, $G183, $D183, AH$1, Hombres!$A$1:$DW$117, Mujeres!$A$1:$DW$117 )</f>
        <v>28583215.36413651</v>
      </c>
      <c r="AI183" s="48" cm="1">
        <f t="array" ref="AI183">SalarioAnualEsperado($B183, $G183, $D183, AI$1, Hombres!$A$1:$DW$117, Mujeres!$A$1:$DW$117 )</f>
        <v>29951941.778029159</v>
      </c>
      <c r="AJ183" s="48" cm="1">
        <f t="array" ref="AJ183">SalarioAnualEsperado($B183, $G183, $D183, AJ$1, Hombres!$A$1:$DW$117, Mujeres!$A$1:$DW$117 )</f>
        <v>31380505.51350997</v>
      </c>
      <c r="AK183" s="48" cm="1">
        <f t="array" ref="AK183">SalarioAnualEsperado($B183, $G183, $D183, AK$1, Hombres!$A$1:$DW$117, Mujeres!$A$1:$DW$117 )</f>
        <v>32871540.912346646</v>
      </c>
      <c r="AL183" s="48" cm="1">
        <f t="array" ref="AL183">SalarioAnualEsperado($B183, $G183, $D183, AL$1, Hombres!$A$1:$DW$117, Mujeres!$A$1:$DW$117 )</f>
        <v>34428193.840382099</v>
      </c>
      <c r="AM183" s="48" cm="1">
        <f t="array" ref="AM183">SalarioAnualEsperado($B183, $G183, $D183, AM$1, Hombres!$A$1:$DW$117, Mujeres!$A$1:$DW$117 )</f>
        <v>36052569.655257441</v>
      </c>
      <c r="AN183" s="48" cm="1">
        <f t="array" ref="AN183">SalarioAnualEsperado($B183, $G183, $D183, AN$1, Hombres!$A$1:$DW$117, Mujeres!$A$1:$DW$117 )</f>
        <v>37746109.165222496</v>
      </c>
      <c r="AO183" s="48" cm="1">
        <f t="array" ref="AO183">SalarioAnualEsperado($B183, $G183, $D183, AO$1, Hombres!$A$1:$DW$117, Mujeres!$A$1:$DW$117 )</f>
        <v>39508605.186967403</v>
      </c>
      <c r="AP183" s="48" cm="1">
        <f t="array" ref="AP183">SalarioAnualEsperado($B183, $G183, $D183, AP$1, Hombres!$A$1:$DW$117, Mujeres!$A$1:$DW$117 )</f>
        <v>41338974.286884077</v>
      </c>
      <c r="AQ183" s="48" cm="1">
        <f t="array" ref="AQ183">SalarioAnualEsperado($B183, $G183, $D183, AQ$1, Hombres!$A$1:$DW$117, Mujeres!$A$1:$DW$117 )</f>
        <v>43235731.110473447</v>
      </c>
      <c r="AR183" s="48" cm="1">
        <f t="array" ref="AR183">SalarioAnualEsperado($B183, $G183, $D183, AR$1, Hombres!$A$1:$DW$117, Mujeres!$A$1:$DW$117 )</f>
        <v>45199226.198793225</v>
      </c>
      <c r="AS183" s="48" cm="1">
        <f t="array" ref="AS183">SalarioAnualEsperado($B183, $G183, $D183, AS$1, Hombres!$A$1:$DW$117, Mujeres!$A$1:$DW$117 )</f>
        <v>47231196.357117251</v>
      </c>
      <c r="AT183" s="48" cm="1">
        <f t="array" ref="AT183">SalarioAnualEsperado($B183, $G183, $D183, AT$1, Hombres!$A$1:$DW$117, Mujeres!$A$1:$DW$117 )</f>
        <v>49333203.224438414</v>
      </c>
      <c r="AU183" s="48" cm="1">
        <f t="array" ref="AU183">SalarioAnualEsperado($B183, $G183, $D183, AU$1, Hombres!$A$1:$DW$117, Mujeres!$A$1:$DW$117 )</f>
        <v>51507016.66751945</v>
      </c>
      <c r="AV183" s="48" cm="1">
        <f t="array" ref="AV183">SalarioAnualEsperado($B183, $G183, $D183, AV$1, Hombres!$A$1:$DW$117, Mujeres!$A$1:$DW$117 )</f>
        <v>53753764.778957434</v>
      </c>
      <c r="AW183" s="48" cm="1">
        <f t="array" ref="AW183">SalarioAnualEsperado($B183, $G183, $D183, AW$1, Hombres!$A$1:$DW$117, Mujeres!$A$1:$DW$117 )</f>
        <v>56071663.321536802</v>
      </c>
      <c r="AX183" s="48" cm="1">
        <f t="array" ref="AX183">SalarioAnualEsperado($B183, $G183, $D183, AX$1, Hombres!$A$1:$DW$117, Mujeres!$A$1:$DW$117 )</f>
        <v>0</v>
      </c>
      <c r="AY183" s="48" cm="1">
        <f t="array" ref="AY183">SalarioAnualEsperado($B183, $G183, $D183, AY$1, Hombres!$A$1:$DW$117, Mujeres!$A$1:$DW$117 )</f>
        <v>0</v>
      </c>
      <c r="AZ183" s="48" cm="1">
        <f t="array" ref="AZ183">SalarioAnualEsperado($B183, $G183, $D183, AZ$1, Hombres!$A$1:$DW$117, Mujeres!$A$1:$DW$117 )</f>
        <v>0</v>
      </c>
      <c r="BA183" s="48" cm="1">
        <f t="array" ref="BA183">SalarioAnualEsperado($B183, $G183, $D183, BA$1, Hombres!$A$1:$DW$117, Mujeres!$A$1:$DW$117 )</f>
        <v>0</v>
      </c>
      <c r="BB183" s="48" cm="1">
        <f t="array" ref="BB183">SalarioAnualEsperado($B183, $G183, $D183, BB$1, Hombres!$A$1:$DW$117, Mujeres!$A$1:$DW$117 )</f>
        <v>0</v>
      </c>
      <c r="BC183" s="48" cm="1">
        <f t="array" ref="BC183">SalarioAnualEsperado($B183, $G183, $D183, BC$1, Hombres!$A$1:$DW$117, Mujeres!$A$1:$DW$117 )</f>
        <v>0</v>
      </c>
      <c r="BD183" s="48" cm="1">
        <f t="array" ref="BD183">SalarioAnualEsperado($B183, $G183, $D183, BD$1, Hombres!$A$1:$DW$117, Mujeres!$A$1:$DW$117 )</f>
        <v>0</v>
      </c>
      <c r="BE183" s="48" cm="1">
        <f t="array" ref="BE183">SalarioAnualEsperado($B183, $G183, $D183, BE$1, Hombres!$A$1:$DW$117, Mujeres!$A$1:$DW$117 )</f>
        <v>0</v>
      </c>
      <c r="BF183" s="48" cm="1">
        <f t="array" ref="BF183">SalarioAnualEsperado($B183, $G183, $D183, BF$1, Hombres!$A$1:$DW$117, Mujeres!$A$1:$DW$117 )</f>
        <v>0</v>
      </c>
      <c r="BG183" s="48" cm="1">
        <f t="array" ref="BG183">SalarioAnualEsperado($B183, $G183, $D183, BG$1, Hombres!$A$1:$DW$117, Mujeres!$A$1:$DW$117 )</f>
        <v>0</v>
      </c>
      <c r="BH183" s="48" cm="1">
        <f t="array" ref="BH183">SalarioAnualEsperado($B183, $G183, $D183, BH$1, Hombres!$A$1:$DW$117, Mujeres!$A$1:$DW$117 )</f>
        <v>0</v>
      </c>
      <c r="BI183" s="48" cm="1">
        <f t="array" ref="BI183">SalarioAnualEsperado($B183, $G183, $D183, BI$1, Hombres!$A$1:$DW$117, Mujeres!$A$1:$DW$117 )</f>
        <v>0</v>
      </c>
      <c r="BJ183" s="48" cm="1">
        <f t="array" ref="BJ183">SalarioAnualEsperado($B183, $G183, $D183, BJ$1, Hombres!$A$1:$DW$117, Mujeres!$A$1:$DW$117 )</f>
        <v>0</v>
      </c>
      <c r="BK183" s="48" cm="1">
        <f t="array" ref="BK183">SalarioAnualEsperado($B183, $G183, $D183, BK$1, Hombres!$A$1:$DW$117, Mujeres!$A$1:$DW$117 )</f>
        <v>0</v>
      </c>
      <c r="BL183" s="48" cm="1">
        <f t="array" ref="BL183">SalarioAnualEsperado($B183, $G183, $D183, BL$1, Hombres!$A$1:$DW$117, Mujeres!$A$1:$DW$117 )</f>
        <v>0</v>
      </c>
      <c r="BM183" s="48" cm="1">
        <f t="array" ref="BM183">SalarioAnualEsperado($B183, $G183, $D183, BM$1, Hombres!$A$1:$DW$117, Mujeres!$A$1:$DW$117 )</f>
        <v>0</v>
      </c>
      <c r="BN183" s="48" cm="1">
        <f t="array" ref="BN183">SalarioAnualEsperado($B183, $G183, $D183, BN$1, Hombres!$A$1:$DW$117, Mujeres!$A$1:$DW$117 )</f>
        <v>0</v>
      </c>
      <c r="BO183" s="48" cm="1">
        <f t="array" ref="BO183">SalarioAnualEsperado($B183, $G183, $D183, BO$1, Hombres!$A$1:$DW$117, Mujeres!$A$1:$DW$117 )</f>
        <v>0</v>
      </c>
      <c r="BP183" s="48" cm="1">
        <f t="array" ref="BP183">SalarioAnualEsperado($B183, $G183, $D183, BP$1, Hombres!$A$1:$DW$117, Mujeres!$A$1:$DW$117 )</f>
        <v>0</v>
      </c>
      <c r="BQ183" s="48" cm="1">
        <f t="array" ref="BQ183">SalarioAnualEsperado($B183, $G183, $D183, BQ$1, Hombres!$A$1:$DW$117, Mujeres!$A$1:$DW$117 )</f>
        <v>0</v>
      </c>
      <c r="BR183" s="48" cm="1">
        <f t="array" ref="BR183">SalarioAnualEsperado($B183, $G183, $D183, BR$1, Hombres!$A$1:$DW$117, Mujeres!$A$1:$DW$117 )</f>
        <v>0</v>
      </c>
      <c r="BS183" s="48" cm="1">
        <f t="array" ref="BS183">SalarioAnualEsperado($B183, $G183, $D183, BS$1, Hombres!$A$1:$DW$117, Mujeres!$A$1:$DW$117 )</f>
        <v>0</v>
      </c>
      <c r="BT183" s="48" cm="1">
        <f t="array" ref="BT183">SalarioAnualEsperado($B183, $G183, $D183, BT$1, Hombres!$A$1:$DW$117, Mujeres!$A$1:$DW$117 )</f>
        <v>0</v>
      </c>
      <c r="BU183" s="48" cm="1">
        <f t="array" ref="BU183">SalarioAnualEsperado($B183, $G183, $D183, BU$1, Hombres!$A$1:$DW$117, Mujeres!$A$1:$DW$117 )</f>
        <v>0</v>
      </c>
      <c r="BV183" s="48" cm="1">
        <f t="array" ref="BV183">SalarioAnualEsperado($B183, $G183, $D183, BV$1, Hombres!$A$1:$DW$117, Mujeres!$A$1:$DW$117 )</f>
        <v>0</v>
      </c>
      <c r="BW183" s="48" cm="1">
        <f t="array" ref="BW183">SalarioAnualEsperado($B183, $G183, $D183, BW$1, Hombres!$A$1:$DW$117, Mujeres!$A$1:$DW$117 )</f>
        <v>0</v>
      </c>
      <c r="BX183" s="48" cm="1">
        <f t="array" ref="BX183">SalarioAnualEsperado($B183, $G183, $D183, BX$1, Hombres!$A$1:$DW$117, Mujeres!$A$1:$DW$117 )</f>
        <v>0</v>
      </c>
      <c r="BY183" s="48" cm="1">
        <f t="array" ref="BY183">SalarioAnualEsperado($B183, $G183, $D183, BY$1, Hombres!$A$1:$DW$117, Mujeres!$A$1:$DW$117 )</f>
        <v>0</v>
      </c>
      <c r="BZ183" s="48" cm="1">
        <f t="array" ref="BZ183">SalarioAnualEsperado($B183, $G183, $D183, BZ$1, Hombres!$A$1:$DW$117, Mujeres!$A$1:$DW$117 )</f>
        <v>0</v>
      </c>
      <c r="CA183" s="48" cm="1">
        <f t="array" ref="CA183">SalarioAnualEsperado($B183, $G183, $D183, CA$1, Hombres!$A$1:$DW$117, Mujeres!$A$1:$DW$117 )</f>
        <v>0</v>
      </c>
      <c r="CB183" s="48" cm="1">
        <f t="array" ref="CB183">SalarioAnualEsperado($B183, $G183, $D183, CB$1, Hombres!$A$1:$DW$117, Mujeres!$A$1:$DW$117 )</f>
        <v>0</v>
      </c>
      <c r="CC183" s="48" cm="1">
        <f t="array" ref="CC183">SalarioAnualEsperado($B183, $G183, $D183, CC$1, Hombres!$A$1:$DW$117, Mujeres!$A$1:$DW$117 )</f>
        <v>0</v>
      </c>
      <c r="CD183" s="48" cm="1">
        <f t="array" ref="CD183">SalarioAnualEsperado($B183, $G183, $D183, CD$1, Hombres!$A$1:$DW$117, Mujeres!$A$1:$DW$117 )</f>
        <v>0</v>
      </c>
      <c r="CE183" s="48" cm="1">
        <f t="array" ref="CE183">SalarioAnualEsperado($B183, $G183, $D183, CE$1, Hombres!$A$1:$DW$117, Mujeres!$A$1:$DW$117 )</f>
        <v>0</v>
      </c>
      <c r="CF183" s="48" cm="1">
        <f t="array" ref="CF183">SalarioAnualEsperado($B183, $G183, $D183, CF$1, Hombres!$A$1:$DW$117, Mujeres!$A$1:$DW$117 )</f>
        <v>0</v>
      </c>
      <c r="CG183" s="48" cm="1">
        <f t="array" ref="CG183">SalarioAnualEsperado($B183, $G183, $D183, CG$1, Hombres!$A$1:$DW$117, Mujeres!$A$1:$DW$117 )</f>
        <v>0</v>
      </c>
      <c r="CH183" s="48" cm="1">
        <f t="array" ref="CH183">SalarioAnualEsperado($B183, $G183, $D183, CH$1, Hombres!$A$1:$DW$117, Mujeres!$A$1:$DW$117 )</f>
        <v>0</v>
      </c>
      <c r="CI183" s="48" cm="1">
        <f t="array" ref="CI183">SalarioAnualEsperado($B183, $G183, $D183, CI$1, Hombres!$A$1:$DW$117, Mujeres!$A$1:$DW$117 )</f>
        <v>0</v>
      </c>
      <c r="CJ183" s="48" cm="1">
        <f t="array" ref="CJ183">SalarioAnualEsperado($B183, $G183, $D183, CJ$1, Hombres!$A$1:$DW$117, Mujeres!$A$1:$DW$117 )</f>
        <v>0</v>
      </c>
      <c r="CK183" s="48" cm="1">
        <f t="array" ref="CK183">SalarioAnualEsperado($B183, $G183, $D183, CK$1, Hombres!$A$1:$DW$117, Mujeres!$A$1:$DW$117 )</f>
        <v>0</v>
      </c>
      <c r="CL183" s="48" cm="1">
        <f t="array" ref="CL183">SalarioAnualEsperado($B183, $G183, $D183, CL$1, Hombres!$A$1:$DW$117, Mujeres!$A$1:$DW$117 )</f>
        <v>0</v>
      </c>
      <c r="CM183" s="48" cm="1">
        <f t="array" ref="CM183">SalarioAnualEsperado($B183, $G183, $D183, CM$1, Hombres!$A$1:$DW$117, Mujeres!$A$1:$DW$117 )</f>
        <v>0</v>
      </c>
      <c r="CN183" s="48" cm="1">
        <f t="array" ref="CN183">SalarioAnualEsperado($B183, $G183, $D183, CN$1, Hombres!$A$1:$DW$117, Mujeres!$A$1:$DW$117 )</f>
        <v>0</v>
      </c>
      <c r="CO183" s="48" cm="1">
        <f t="array" ref="CO183">SalarioAnualEsperado($B183, $G183, $D183, CO$1, Hombres!$A$1:$DW$117, Mujeres!$A$1:$DW$117 )</f>
        <v>0</v>
      </c>
      <c r="CP183" s="48" cm="1">
        <f t="array" ref="CP183">SalarioAnualEsperado($B183, $G183, $D183, CP$1, Hombres!$A$1:$DW$117, Mujeres!$A$1:$DW$117 )</f>
        <v>0</v>
      </c>
      <c r="CQ183" s="48" cm="1">
        <f t="array" ref="CQ183">SalarioAnualEsperado($B183, $G183, $D183, CQ$1, Hombres!$A$1:$DW$117, Mujeres!$A$1:$DW$117 )</f>
        <v>0</v>
      </c>
      <c r="CR183" s="48" cm="1">
        <f t="array" ref="CR183">SalarioAnualEsperado($B183, $G183, $D183, CR$1, Hombres!$A$1:$DW$117, Mujeres!$A$1:$DW$117 )</f>
        <v>0</v>
      </c>
      <c r="CS183" s="48" cm="1">
        <f t="array" ref="CS183">SalarioAnualEsperado($B183, $G183, $D183, CS$1, Hombres!$A$1:$DW$117, Mujeres!$A$1:$DW$117 )</f>
        <v>0</v>
      </c>
      <c r="CT183" s="48" cm="1">
        <f t="array" ref="CT183">SalarioAnualEsperado($B183, $G183, $D183, CT$1, Hombres!$A$1:$DW$117, Mujeres!$A$1:$DW$117 )</f>
        <v>0</v>
      </c>
      <c r="CU183" s="48" cm="1">
        <f t="array" ref="CU183">SalarioAnualEsperado($B183, $G183, $D183, CU$1, Hombres!$A$1:$DW$117, Mujeres!$A$1:$DW$117 )</f>
        <v>0</v>
      </c>
      <c r="CV183" s="48" cm="1">
        <f t="array" ref="CV183">SalarioAnualEsperado($B183, $G183, $D183, CV$1, Hombres!$A$1:$DW$117, Mujeres!$A$1:$DW$117 )</f>
        <v>0</v>
      </c>
      <c r="CW183" s="48" cm="1">
        <f t="array" ref="CW183">SalarioAnualEsperado($B183, $G183, $D183, CW$1, Hombres!$A$1:$DW$117, Mujeres!$A$1:$DW$117 )</f>
        <v>0</v>
      </c>
      <c r="CX183" s="48" cm="1">
        <f t="array" ref="CX183">SalarioAnualEsperado($B183, $G183, $D183, CX$1, Hombres!$A$1:$DW$117, Mujeres!$A$1:$DW$117 )</f>
        <v>0</v>
      </c>
      <c r="CY183" s="48" cm="1">
        <f t="array" ref="CY183">SalarioAnualEsperado($B183, $G183, $D183, CY$1, Hombres!$A$1:$DW$117, Mujeres!$A$1:$DW$117 )</f>
        <v>0</v>
      </c>
      <c r="CZ183" s="48" cm="1">
        <f t="array" ref="CZ183">SalarioAnualEsperado($B183, $G183, $D183, CZ$1, Hombres!$A$1:$DW$117, Mujeres!$A$1:$DW$117 )</f>
        <v>0</v>
      </c>
      <c r="DA183" s="48" cm="1">
        <f t="array" ref="DA183">SalarioAnualEsperado($B183, $G183, $D183, DA$1, Hombres!$A$1:$DW$117, Mujeres!$A$1:$DW$117 )</f>
        <v>0</v>
      </c>
      <c r="DB183" s="48" cm="1">
        <f t="array" ref="DB183">SalarioAnualEsperado($B183, $G183, $D183, DB$1, Hombres!$A$1:$DW$117, Mujeres!$A$1:$DW$117 )</f>
        <v>0</v>
      </c>
      <c r="DC183" s="48" cm="1">
        <f t="array" ref="DC183">SalarioAnualEsperado($B183, $G183, $D183, DC$1, Hombres!$A$1:$DW$117, Mujeres!$A$1:$DW$117 )</f>
        <v>0</v>
      </c>
    </row>
    <row r="184" spans="1:107" x14ac:dyDescent="0.3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8" cm="1">
        <f t="array" ref="L184">SalarioAnualEsperado($B184, $G184, $D184, L$1, Hombres!$A$1:$DW$117, Mujeres!$A$1:$DW$117 )</f>
        <v>9844296.7999999989</v>
      </c>
      <c r="M184" s="48" cm="1">
        <f t="array" ref="M184">SalarioAnualEsperado($B184, $G184, $D184, M$1, Hombres!$A$1:$DW$117, Mujeres!$A$1:$DW$117 )</f>
        <v>10328021.571920432</v>
      </c>
      <c r="N184" s="48" cm="1">
        <f t="array" ref="N184">SalarioAnualEsperado($B184, $G184, $D184, N$1, Hombres!$A$1:$DW$117, Mujeres!$A$1:$DW$117 )</f>
        <v>10835088.971821556</v>
      </c>
      <c r="O184" s="48" cm="1">
        <f t="array" ref="O184">SalarioAnualEsperado($B184, $G184, $D184, O$1, Hombres!$A$1:$DW$117, Mujeres!$A$1:$DW$117 )</f>
        <v>11366400.365546482</v>
      </c>
      <c r="P184" s="48" cm="1">
        <f t="array" ref="P184">SalarioAnualEsperado($B184, $G184, $D184, P$1, Hombres!$A$1:$DW$117, Mujeres!$A$1:$DW$117 )</f>
        <v>11922919.780371781</v>
      </c>
      <c r="Q184" s="48" cm="1">
        <f t="array" ref="Q184">SalarioAnualEsperado($B184, $G184, $D184, Q$1, Hombres!$A$1:$DW$117, Mujeres!$A$1:$DW$117 )</f>
        <v>12505627.668987596</v>
      </c>
      <c r="R184" s="48" cm="1">
        <f t="array" ref="R184">SalarioAnualEsperado($B184, $G184, $D184, R$1, Hombres!$A$1:$DW$117, Mujeres!$A$1:$DW$117 )</f>
        <v>13115501.665444613</v>
      </c>
      <c r="S184" s="48" cm="1">
        <f t="array" ref="S184">SalarioAnualEsperado($B184, $G184, $D184, S$1, Hombres!$A$1:$DW$117, Mujeres!$A$1:$DW$117 )</f>
        <v>13753680.809901631</v>
      </c>
      <c r="T184" s="48" cm="1">
        <f t="array" ref="T184">SalarioAnualEsperado($B184, $G184, $D184, T$1, Hombres!$A$1:$DW$117, Mujeres!$A$1:$DW$117 )</f>
        <v>14421605.031252302</v>
      </c>
      <c r="U184" s="48" cm="1">
        <f t="array" ref="U184">SalarioAnualEsperado($B184, $G184, $D184, U$1, Hombres!$A$1:$DW$117, Mujeres!$A$1:$DW$117 )</f>
        <v>15120906.782966912</v>
      </c>
      <c r="V184" s="48" cm="1">
        <f t="array" ref="V184">SalarioAnualEsperado($B184, $G184, $D184, V$1, Hombres!$A$1:$DW$117, Mujeres!$A$1:$DW$117 )</f>
        <v>15853126.297703834</v>
      </c>
      <c r="W184" s="48" cm="1">
        <f t="array" ref="W184">SalarioAnualEsperado($B184, $G184, $D184, W$1, Hombres!$A$1:$DW$117, Mujeres!$A$1:$DW$117 )</f>
        <v>16619184.144387417</v>
      </c>
      <c r="X184" s="48" cm="1">
        <f t="array" ref="X184">SalarioAnualEsperado($B184, $G184, $D184, X$1, Hombres!$A$1:$DW$117, Mujeres!$A$1:$DW$117 )</f>
        <v>17419888.503462639</v>
      </c>
      <c r="Y184" s="48" cm="1">
        <f t="array" ref="Y184">SalarioAnualEsperado($B184, $G184, $D184, Y$1, Hombres!$A$1:$DW$117, Mujeres!$A$1:$DW$117 )</f>
        <v>18256134.224896334</v>
      </c>
      <c r="Z184" s="48" cm="1">
        <f t="array" ref="Z184">SalarioAnualEsperado($B184, $G184, $D184, Z$1, Hombres!$A$1:$DW$117, Mujeres!$A$1:$DW$117 )</f>
        <v>19129054.470015664</v>
      </c>
      <c r="AA184" s="48" cm="1">
        <f t="array" ref="AA184">SalarioAnualEsperado($B184, $G184, $D184, AA$1, Hombres!$A$1:$DW$117, Mujeres!$A$1:$DW$117 )</f>
        <v>20039919.238352366</v>
      </c>
      <c r="AB184" s="48" cm="1">
        <f t="array" ref="AB184">SalarioAnualEsperado($B184, $G184, $D184, AB$1, Hombres!$A$1:$DW$117, Mujeres!$A$1:$DW$117 )</f>
        <v>20990025.708729833</v>
      </c>
      <c r="AC184" s="48" cm="1">
        <f t="array" ref="AC184">SalarioAnualEsperado($B184, $G184, $D184, AC$1, Hombres!$A$1:$DW$117, Mujeres!$A$1:$DW$117 )</f>
        <v>21980941.173396803</v>
      </c>
      <c r="AD184" s="48" cm="1">
        <f t="array" ref="AD184">SalarioAnualEsperado($B184, $G184, $D184, AD$1, Hombres!$A$1:$DW$117, Mujeres!$A$1:$DW$117 )</f>
        <v>23014535.292506956</v>
      </c>
      <c r="AE184" s="48" cm="1">
        <f t="array" ref="AE184">SalarioAnualEsperado($B184, $G184, $D184, AE$1, Hombres!$A$1:$DW$117, Mujeres!$A$1:$DW$117 )</f>
        <v>24092137.347231481</v>
      </c>
      <c r="AF184" s="48" cm="1">
        <f t="array" ref="AF184">SalarioAnualEsperado($B184, $G184, $D184, AF$1, Hombres!$A$1:$DW$117, Mujeres!$A$1:$DW$117 )</f>
        <v>25214680.299959477</v>
      </c>
      <c r="AG184" s="48" cm="1">
        <f t="array" ref="AG184">SalarioAnualEsperado($B184, $G184, $D184, AG$1, Hombres!$A$1:$DW$117, Mujeres!$A$1:$DW$117 )</f>
        <v>26381873.617137693</v>
      </c>
      <c r="AH184" s="48" cm="1">
        <f t="array" ref="AH184">SalarioAnualEsperado($B184, $G184, $D184, AH$1, Hombres!$A$1:$DW$117, Mujeres!$A$1:$DW$117 )</f>
        <v>27592586.370678578</v>
      </c>
      <c r="AI184" s="48" cm="1">
        <f t="array" ref="AI184">SalarioAnualEsperado($B184, $G184, $D184, AI$1, Hombres!$A$1:$DW$117, Mujeres!$A$1:$DW$117 )</f>
        <v>28845421.76724799</v>
      </c>
      <c r="AJ184" s="48" cm="1">
        <f t="array" ref="AJ184">SalarioAnualEsperado($B184, $G184, $D184, AJ$1, Hombres!$A$1:$DW$117, Mujeres!$A$1:$DW$117 )</f>
        <v>30140450.01908068</v>
      </c>
      <c r="AK184" s="48" cm="1">
        <f t="array" ref="AK184">SalarioAnualEsperado($B184, $G184, $D184, AK$1, Hombres!$A$1:$DW$117, Mujeres!$A$1:$DW$117 )</f>
        <v>31478821.835099578</v>
      </c>
      <c r="AL184" s="48" cm="1">
        <f t="array" ref="AL184">SalarioAnualEsperado($B184, $G184, $D184, AL$1, Hombres!$A$1:$DW$117, Mujeres!$A$1:$DW$117 )</f>
        <v>32861288.067236524</v>
      </c>
      <c r="AM184" s="48" cm="1">
        <f t="array" ref="AM184">SalarioAnualEsperado($B184, $G184, $D184, AM$1, Hombres!$A$1:$DW$117, Mujeres!$A$1:$DW$117 )</f>
        <v>34288342.35105142</v>
      </c>
      <c r="AN184" s="48" cm="1">
        <f t="array" ref="AN184">SalarioAnualEsperado($B184, $G184, $D184, AN$1, Hombres!$A$1:$DW$117, Mujeres!$A$1:$DW$117 )</f>
        <v>35760081.164961018</v>
      </c>
      <c r="AO184" s="48" cm="1">
        <f t="array" ref="AO184">SalarioAnualEsperado($B184, $G184, $D184, AO$1, Hombres!$A$1:$DW$117, Mujeres!$A$1:$DW$117 )</f>
        <v>37275142.589547247</v>
      </c>
      <c r="AP184" s="48" cm="1">
        <f t="array" ref="AP184">SalarioAnualEsperado($B184, $G184, $D184, AP$1, Hombres!$A$1:$DW$117, Mujeres!$A$1:$DW$117 )</f>
        <v>0</v>
      </c>
      <c r="AQ184" s="48" cm="1">
        <f t="array" ref="AQ184">SalarioAnualEsperado($B184, $G184, $D184, AQ$1, Hombres!$A$1:$DW$117, Mujeres!$A$1:$DW$117 )</f>
        <v>0</v>
      </c>
      <c r="AR184" s="48" cm="1">
        <f t="array" ref="AR184">SalarioAnualEsperado($B184, $G184, $D184, AR$1, Hombres!$A$1:$DW$117, Mujeres!$A$1:$DW$117 )</f>
        <v>0</v>
      </c>
      <c r="AS184" s="48" cm="1">
        <f t="array" ref="AS184">SalarioAnualEsperado($B184, $G184, $D184, AS$1, Hombres!$A$1:$DW$117, Mujeres!$A$1:$DW$117 )</f>
        <v>0</v>
      </c>
      <c r="AT184" s="48" cm="1">
        <f t="array" ref="AT184">SalarioAnualEsperado($B184, $G184, $D184, AT$1, Hombres!$A$1:$DW$117, Mujeres!$A$1:$DW$117 )</f>
        <v>0</v>
      </c>
      <c r="AU184" s="48" cm="1">
        <f t="array" ref="AU184">SalarioAnualEsperado($B184, $G184, $D184, AU$1, Hombres!$A$1:$DW$117, Mujeres!$A$1:$DW$117 )</f>
        <v>0</v>
      </c>
      <c r="AV184" s="48" cm="1">
        <f t="array" ref="AV184">SalarioAnualEsperado($B184, $G184, $D184, AV$1, Hombres!$A$1:$DW$117, Mujeres!$A$1:$DW$117 )</f>
        <v>0</v>
      </c>
      <c r="AW184" s="48" cm="1">
        <f t="array" ref="AW184">SalarioAnualEsperado($B184, $G184, $D184, AW$1, Hombres!$A$1:$DW$117, Mujeres!$A$1:$DW$117 )</f>
        <v>0</v>
      </c>
      <c r="AX184" s="48" cm="1">
        <f t="array" ref="AX184">SalarioAnualEsperado($B184, $G184, $D184, AX$1, Hombres!$A$1:$DW$117, Mujeres!$A$1:$DW$117 )</f>
        <v>0</v>
      </c>
      <c r="AY184" s="48" cm="1">
        <f t="array" ref="AY184">SalarioAnualEsperado($B184, $G184, $D184, AY$1, Hombres!$A$1:$DW$117, Mujeres!$A$1:$DW$117 )</f>
        <v>0</v>
      </c>
      <c r="AZ184" s="48" cm="1">
        <f t="array" ref="AZ184">SalarioAnualEsperado($B184, $G184, $D184, AZ$1, Hombres!$A$1:$DW$117, Mujeres!$A$1:$DW$117 )</f>
        <v>0</v>
      </c>
      <c r="BA184" s="48" cm="1">
        <f t="array" ref="BA184">SalarioAnualEsperado($B184, $G184, $D184, BA$1, Hombres!$A$1:$DW$117, Mujeres!$A$1:$DW$117 )</f>
        <v>0</v>
      </c>
      <c r="BB184" s="48" cm="1">
        <f t="array" ref="BB184">SalarioAnualEsperado($B184, $G184, $D184, BB$1, Hombres!$A$1:$DW$117, Mujeres!$A$1:$DW$117 )</f>
        <v>0</v>
      </c>
      <c r="BC184" s="48" cm="1">
        <f t="array" ref="BC184">SalarioAnualEsperado($B184, $G184, $D184, BC$1, Hombres!$A$1:$DW$117, Mujeres!$A$1:$DW$117 )</f>
        <v>0</v>
      </c>
      <c r="BD184" s="48" cm="1">
        <f t="array" ref="BD184">SalarioAnualEsperado($B184, $G184, $D184, BD$1, Hombres!$A$1:$DW$117, Mujeres!$A$1:$DW$117 )</f>
        <v>0</v>
      </c>
      <c r="BE184" s="48" cm="1">
        <f t="array" ref="BE184">SalarioAnualEsperado($B184, $G184, $D184, BE$1, Hombres!$A$1:$DW$117, Mujeres!$A$1:$DW$117 )</f>
        <v>0</v>
      </c>
      <c r="BF184" s="48" cm="1">
        <f t="array" ref="BF184">SalarioAnualEsperado($B184, $G184, $D184, BF$1, Hombres!$A$1:$DW$117, Mujeres!$A$1:$DW$117 )</f>
        <v>0</v>
      </c>
      <c r="BG184" s="48" cm="1">
        <f t="array" ref="BG184">SalarioAnualEsperado($B184, $G184, $D184, BG$1, Hombres!$A$1:$DW$117, Mujeres!$A$1:$DW$117 )</f>
        <v>0</v>
      </c>
      <c r="BH184" s="48" cm="1">
        <f t="array" ref="BH184">SalarioAnualEsperado($B184, $G184, $D184, BH$1, Hombres!$A$1:$DW$117, Mujeres!$A$1:$DW$117 )</f>
        <v>0</v>
      </c>
      <c r="BI184" s="48" cm="1">
        <f t="array" ref="BI184">SalarioAnualEsperado($B184, $G184, $D184, BI$1, Hombres!$A$1:$DW$117, Mujeres!$A$1:$DW$117 )</f>
        <v>0</v>
      </c>
      <c r="BJ184" s="48" cm="1">
        <f t="array" ref="BJ184">SalarioAnualEsperado($B184, $G184, $D184, BJ$1, Hombres!$A$1:$DW$117, Mujeres!$A$1:$DW$117 )</f>
        <v>0</v>
      </c>
      <c r="BK184" s="48" cm="1">
        <f t="array" ref="BK184">SalarioAnualEsperado($B184, $G184, $D184, BK$1, Hombres!$A$1:$DW$117, Mujeres!$A$1:$DW$117 )</f>
        <v>0</v>
      </c>
      <c r="BL184" s="48" cm="1">
        <f t="array" ref="BL184">SalarioAnualEsperado($B184, $G184, $D184, BL$1, Hombres!$A$1:$DW$117, Mujeres!$A$1:$DW$117 )</f>
        <v>0</v>
      </c>
      <c r="BM184" s="48" cm="1">
        <f t="array" ref="BM184">SalarioAnualEsperado($B184, $G184, $D184, BM$1, Hombres!$A$1:$DW$117, Mujeres!$A$1:$DW$117 )</f>
        <v>0</v>
      </c>
      <c r="BN184" s="48" cm="1">
        <f t="array" ref="BN184">SalarioAnualEsperado($B184, $G184, $D184, BN$1, Hombres!$A$1:$DW$117, Mujeres!$A$1:$DW$117 )</f>
        <v>0</v>
      </c>
      <c r="BO184" s="48" cm="1">
        <f t="array" ref="BO184">SalarioAnualEsperado($B184, $G184, $D184, BO$1, Hombres!$A$1:$DW$117, Mujeres!$A$1:$DW$117 )</f>
        <v>0</v>
      </c>
      <c r="BP184" s="48" cm="1">
        <f t="array" ref="BP184">SalarioAnualEsperado($B184, $G184, $D184, BP$1, Hombres!$A$1:$DW$117, Mujeres!$A$1:$DW$117 )</f>
        <v>0</v>
      </c>
      <c r="BQ184" s="48" cm="1">
        <f t="array" ref="BQ184">SalarioAnualEsperado($B184, $G184, $D184, BQ$1, Hombres!$A$1:$DW$117, Mujeres!$A$1:$DW$117 )</f>
        <v>0</v>
      </c>
      <c r="BR184" s="48" cm="1">
        <f t="array" ref="BR184">SalarioAnualEsperado($B184, $G184, $D184, BR$1, Hombres!$A$1:$DW$117, Mujeres!$A$1:$DW$117 )</f>
        <v>0</v>
      </c>
      <c r="BS184" s="48" cm="1">
        <f t="array" ref="BS184">SalarioAnualEsperado($B184, $G184, $D184, BS$1, Hombres!$A$1:$DW$117, Mujeres!$A$1:$DW$117 )</f>
        <v>0</v>
      </c>
      <c r="BT184" s="48" cm="1">
        <f t="array" ref="BT184">SalarioAnualEsperado($B184, $G184, $D184, BT$1, Hombres!$A$1:$DW$117, Mujeres!$A$1:$DW$117 )</f>
        <v>0</v>
      </c>
      <c r="BU184" s="48" cm="1">
        <f t="array" ref="BU184">SalarioAnualEsperado($B184, $G184, $D184, BU$1, Hombres!$A$1:$DW$117, Mujeres!$A$1:$DW$117 )</f>
        <v>0</v>
      </c>
      <c r="BV184" s="48" cm="1">
        <f t="array" ref="BV184">SalarioAnualEsperado($B184, $G184, $D184, BV$1, Hombres!$A$1:$DW$117, Mujeres!$A$1:$DW$117 )</f>
        <v>0</v>
      </c>
      <c r="BW184" s="48" cm="1">
        <f t="array" ref="BW184">SalarioAnualEsperado($B184, $G184, $D184, BW$1, Hombres!$A$1:$DW$117, Mujeres!$A$1:$DW$117 )</f>
        <v>0</v>
      </c>
      <c r="BX184" s="48" cm="1">
        <f t="array" ref="BX184">SalarioAnualEsperado($B184, $G184, $D184, BX$1, Hombres!$A$1:$DW$117, Mujeres!$A$1:$DW$117 )</f>
        <v>0</v>
      </c>
      <c r="BY184" s="48" cm="1">
        <f t="array" ref="BY184">SalarioAnualEsperado($B184, $G184, $D184, BY$1, Hombres!$A$1:$DW$117, Mujeres!$A$1:$DW$117 )</f>
        <v>0</v>
      </c>
      <c r="BZ184" s="48" cm="1">
        <f t="array" ref="BZ184">SalarioAnualEsperado($B184, $G184, $D184, BZ$1, Hombres!$A$1:$DW$117, Mujeres!$A$1:$DW$117 )</f>
        <v>0</v>
      </c>
      <c r="CA184" s="48" cm="1">
        <f t="array" ref="CA184">SalarioAnualEsperado($B184, $G184, $D184, CA$1, Hombres!$A$1:$DW$117, Mujeres!$A$1:$DW$117 )</f>
        <v>0</v>
      </c>
      <c r="CB184" s="48" cm="1">
        <f t="array" ref="CB184">SalarioAnualEsperado($B184, $G184, $D184, CB$1, Hombres!$A$1:$DW$117, Mujeres!$A$1:$DW$117 )</f>
        <v>0</v>
      </c>
      <c r="CC184" s="48" cm="1">
        <f t="array" ref="CC184">SalarioAnualEsperado($B184, $G184, $D184, CC$1, Hombres!$A$1:$DW$117, Mujeres!$A$1:$DW$117 )</f>
        <v>0</v>
      </c>
      <c r="CD184" s="48" cm="1">
        <f t="array" ref="CD184">SalarioAnualEsperado($B184, $G184, $D184, CD$1, Hombres!$A$1:$DW$117, Mujeres!$A$1:$DW$117 )</f>
        <v>0</v>
      </c>
      <c r="CE184" s="48" cm="1">
        <f t="array" ref="CE184">SalarioAnualEsperado($B184, $G184, $D184, CE$1, Hombres!$A$1:$DW$117, Mujeres!$A$1:$DW$117 )</f>
        <v>0</v>
      </c>
      <c r="CF184" s="48" cm="1">
        <f t="array" ref="CF184">SalarioAnualEsperado($B184, $G184, $D184, CF$1, Hombres!$A$1:$DW$117, Mujeres!$A$1:$DW$117 )</f>
        <v>0</v>
      </c>
      <c r="CG184" s="48" cm="1">
        <f t="array" ref="CG184">SalarioAnualEsperado($B184, $G184, $D184, CG$1, Hombres!$A$1:$DW$117, Mujeres!$A$1:$DW$117 )</f>
        <v>0</v>
      </c>
      <c r="CH184" s="48" cm="1">
        <f t="array" ref="CH184">SalarioAnualEsperado($B184, $G184, $D184, CH$1, Hombres!$A$1:$DW$117, Mujeres!$A$1:$DW$117 )</f>
        <v>0</v>
      </c>
      <c r="CI184" s="48" cm="1">
        <f t="array" ref="CI184">SalarioAnualEsperado($B184, $G184, $D184, CI$1, Hombres!$A$1:$DW$117, Mujeres!$A$1:$DW$117 )</f>
        <v>0</v>
      </c>
      <c r="CJ184" s="48" cm="1">
        <f t="array" ref="CJ184">SalarioAnualEsperado($B184, $G184, $D184, CJ$1, Hombres!$A$1:$DW$117, Mujeres!$A$1:$DW$117 )</f>
        <v>0</v>
      </c>
      <c r="CK184" s="48" cm="1">
        <f t="array" ref="CK184">SalarioAnualEsperado($B184, $G184, $D184, CK$1, Hombres!$A$1:$DW$117, Mujeres!$A$1:$DW$117 )</f>
        <v>0</v>
      </c>
      <c r="CL184" s="48" cm="1">
        <f t="array" ref="CL184">SalarioAnualEsperado($B184, $G184, $D184, CL$1, Hombres!$A$1:$DW$117, Mujeres!$A$1:$DW$117 )</f>
        <v>0</v>
      </c>
      <c r="CM184" s="48" cm="1">
        <f t="array" ref="CM184">SalarioAnualEsperado($B184, $G184, $D184, CM$1, Hombres!$A$1:$DW$117, Mujeres!$A$1:$DW$117 )</f>
        <v>0</v>
      </c>
      <c r="CN184" s="48" cm="1">
        <f t="array" ref="CN184">SalarioAnualEsperado($B184, $G184, $D184, CN$1, Hombres!$A$1:$DW$117, Mujeres!$A$1:$DW$117 )</f>
        <v>0</v>
      </c>
      <c r="CO184" s="48" cm="1">
        <f t="array" ref="CO184">SalarioAnualEsperado($B184, $G184, $D184, CO$1, Hombres!$A$1:$DW$117, Mujeres!$A$1:$DW$117 )</f>
        <v>0</v>
      </c>
      <c r="CP184" s="48" cm="1">
        <f t="array" ref="CP184">SalarioAnualEsperado($B184, $G184, $D184, CP$1, Hombres!$A$1:$DW$117, Mujeres!$A$1:$DW$117 )</f>
        <v>0</v>
      </c>
      <c r="CQ184" s="48" cm="1">
        <f t="array" ref="CQ184">SalarioAnualEsperado($B184, $G184, $D184, CQ$1, Hombres!$A$1:$DW$117, Mujeres!$A$1:$DW$117 )</f>
        <v>0</v>
      </c>
      <c r="CR184" s="48" cm="1">
        <f t="array" ref="CR184">SalarioAnualEsperado($B184, $G184, $D184, CR$1, Hombres!$A$1:$DW$117, Mujeres!$A$1:$DW$117 )</f>
        <v>0</v>
      </c>
      <c r="CS184" s="48" cm="1">
        <f t="array" ref="CS184">SalarioAnualEsperado($B184, $G184, $D184, CS$1, Hombres!$A$1:$DW$117, Mujeres!$A$1:$DW$117 )</f>
        <v>0</v>
      </c>
      <c r="CT184" s="48" cm="1">
        <f t="array" ref="CT184">SalarioAnualEsperado($B184, $G184, $D184, CT$1, Hombres!$A$1:$DW$117, Mujeres!$A$1:$DW$117 )</f>
        <v>0</v>
      </c>
      <c r="CU184" s="48" cm="1">
        <f t="array" ref="CU184">SalarioAnualEsperado($B184, $G184, $D184, CU$1, Hombres!$A$1:$DW$117, Mujeres!$A$1:$DW$117 )</f>
        <v>0</v>
      </c>
      <c r="CV184" s="48" cm="1">
        <f t="array" ref="CV184">SalarioAnualEsperado($B184, $G184, $D184, CV$1, Hombres!$A$1:$DW$117, Mujeres!$A$1:$DW$117 )</f>
        <v>0</v>
      </c>
      <c r="CW184" s="48" cm="1">
        <f t="array" ref="CW184">SalarioAnualEsperado($B184, $G184, $D184, CW$1, Hombres!$A$1:$DW$117, Mujeres!$A$1:$DW$117 )</f>
        <v>0</v>
      </c>
      <c r="CX184" s="48" cm="1">
        <f t="array" ref="CX184">SalarioAnualEsperado($B184, $G184, $D184, CX$1, Hombres!$A$1:$DW$117, Mujeres!$A$1:$DW$117 )</f>
        <v>0</v>
      </c>
      <c r="CY184" s="48" cm="1">
        <f t="array" ref="CY184">SalarioAnualEsperado($B184, $G184, $D184, CY$1, Hombres!$A$1:$DW$117, Mujeres!$A$1:$DW$117 )</f>
        <v>0</v>
      </c>
      <c r="CZ184" s="48" cm="1">
        <f t="array" ref="CZ184">SalarioAnualEsperado($B184, $G184, $D184, CZ$1, Hombres!$A$1:$DW$117, Mujeres!$A$1:$DW$117 )</f>
        <v>0</v>
      </c>
      <c r="DA184" s="48" cm="1">
        <f t="array" ref="DA184">SalarioAnualEsperado($B184, $G184, $D184, DA$1, Hombres!$A$1:$DW$117, Mujeres!$A$1:$DW$117 )</f>
        <v>0</v>
      </c>
      <c r="DB184" s="48" cm="1">
        <f t="array" ref="DB184">SalarioAnualEsperado($B184, $G184, $D184, DB$1, Hombres!$A$1:$DW$117, Mujeres!$A$1:$DW$117 )</f>
        <v>0</v>
      </c>
      <c r="DC184" s="48" cm="1">
        <f t="array" ref="DC184">SalarioAnualEsperado($B184, $G184, $D184, DC$1, Hombres!$A$1:$DW$117, Mujeres!$A$1:$DW$117 )</f>
        <v>0</v>
      </c>
    </row>
    <row r="185" spans="1:107" x14ac:dyDescent="0.3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8" cm="1">
        <f t="array" ref="L185">SalarioAnualEsperado($B185, $G185, $D185, L$1, Hombres!$A$1:$DW$117, Mujeres!$A$1:$DW$117 )</f>
        <v>7007468</v>
      </c>
      <c r="M185" s="48" cm="1">
        <f t="array" ref="M185">SalarioAnualEsperado($B185, $G185, $D185, M$1, Hombres!$A$1:$DW$117, Mujeres!$A$1:$DW$117 )</f>
        <v>7345802.262768602</v>
      </c>
      <c r="N185" s="48" cm="1">
        <f t="array" ref="N185">SalarioAnualEsperado($B185, $G185, $D185, N$1, Hombres!$A$1:$DW$117, Mujeres!$A$1:$DW$117 )</f>
        <v>7699894.6965903016</v>
      </c>
      <c r="O185" s="48" cm="1">
        <f t="array" ref="O185">SalarioAnualEsperado($B185, $G185, $D185, O$1, Hombres!$A$1:$DW$117, Mujeres!$A$1:$DW$117 )</f>
        <v>8070140.6559573999</v>
      </c>
      <c r="P185" s="48" cm="1">
        <f t="array" ref="P185">SalarioAnualEsperado($B185, $G185, $D185, P$1, Hombres!$A$1:$DW$117, Mujeres!$A$1:$DW$117 )</f>
        <v>8456911.168827204</v>
      </c>
      <c r="Q185" s="48" cm="1">
        <f t="array" ref="Q185">SalarioAnualEsperado($B185, $G185, $D185, Q$1, Hombres!$A$1:$DW$117, Mujeres!$A$1:$DW$117 )</f>
        <v>8860659.6915772222</v>
      </c>
      <c r="R185" s="48" cm="1">
        <f t="array" ref="R185">SalarioAnualEsperado($B185, $G185, $D185, R$1, Hombres!$A$1:$DW$117, Mujeres!$A$1:$DW$117 )</f>
        <v>9281901.2375534512</v>
      </c>
      <c r="S185" s="48" cm="1">
        <f t="array" ref="S185">SalarioAnualEsperado($B185, $G185, $D185, S$1, Hombres!$A$1:$DW$117, Mujeres!$A$1:$DW$117 )</f>
        <v>9721135.680217592</v>
      </c>
      <c r="T185" s="48" cm="1">
        <f t="array" ref="T185">SalarioAnualEsperado($B185, $G185, $D185, T$1, Hombres!$A$1:$DW$117, Mujeres!$A$1:$DW$117 )</f>
        <v>10178884.023877254</v>
      </c>
      <c r="U185" s="48" cm="1">
        <f t="array" ref="U185">SalarioAnualEsperado($B185, $G185, $D185, U$1, Hombres!$A$1:$DW$117, Mujeres!$A$1:$DW$117 )</f>
        <v>10655875.83884347</v>
      </c>
      <c r="V185" s="48" cm="1">
        <f t="array" ref="V185">SalarioAnualEsperado($B185, $G185, $D185, V$1, Hombres!$A$1:$DW$117, Mujeres!$A$1:$DW$117 )</f>
        <v>11153012.260061298</v>
      </c>
      <c r="W185" s="48" cm="1">
        <f t="array" ref="W185">SalarioAnualEsperado($B185, $G185, $D185, W$1, Hombres!$A$1:$DW$117, Mujeres!$A$1:$DW$117 )</f>
        <v>11670889.510435194</v>
      </c>
      <c r="X185" s="48" cm="1">
        <f t="array" ref="X185">SalarioAnualEsperado($B185, $G185, $D185, X$1, Hombres!$A$1:$DW$117, Mujeres!$A$1:$DW$117 )</f>
        <v>12209795.027473345</v>
      </c>
      <c r="Y185" s="48" cm="1">
        <f t="array" ref="Y185">SalarioAnualEsperado($B185, $G185, $D185, Y$1, Hombres!$A$1:$DW$117, Mujeres!$A$1:$DW$117 )</f>
        <v>12769429.744972765</v>
      </c>
      <c r="Z185" s="48" cm="1">
        <f t="array" ref="Z185">SalarioAnualEsperado($B185, $G185, $D185, Z$1, Hombres!$A$1:$DW$117, Mujeres!$A$1:$DW$117 )</f>
        <v>13349178.660219461</v>
      </c>
      <c r="AA185" s="48" cm="1">
        <f t="array" ref="AA185">SalarioAnualEsperado($B185, $G185, $D185, AA$1, Hombres!$A$1:$DW$117, Mujeres!$A$1:$DW$117 )</f>
        <v>13948392.289212126</v>
      </c>
      <c r="AB185" s="48" cm="1">
        <f t="array" ref="AB185">SalarioAnualEsperado($B185, $G185, $D185, AB$1, Hombres!$A$1:$DW$117, Mujeres!$A$1:$DW$117 )</f>
        <v>14567003.216639871</v>
      </c>
      <c r="AC185" s="48" cm="1">
        <f t="array" ref="AC185">SalarioAnualEsperado($B185, $G185, $D185, AC$1, Hombres!$A$1:$DW$117, Mujeres!$A$1:$DW$117 )</f>
        <v>15205276.577569008</v>
      </c>
      <c r="AD185" s="48" cm="1">
        <f t="array" ref="AD185">SalarioAnualEsperado($B185, $G185, $D185, AD$1, Hombres!$A$1:$DW$117, Mujeres!$A$1:$DW$117 )</f>
        <v>15863261.061039194</v>
      </c>
      <c r="AE185" s="48" cm="1">
        <f t="array" ref="AE185">SalarioAnualEsperado($B185, $G185, $D185, AE$1, Hombres!$A$1:$DW$117, Mujeres!$A$1:$DW$117 )</f>
        <v>16541059.167009192</v>
      </c>
      <c r="AF185" s="48" cm="1">
        <f t="array" ref="AF185">SalarioAnualEsperado($B185, $G185, $D185, AF$1, Hombres!$A$1:$DW$117, Mujeres!$A$1:$DW$117 )</f>
        <v>17238743.107203186</v>
      </c>
      <c r="AG185" s="48" cm="1">
        <f t="array" ref="AG185">SalarioAnualEsperado($B185, $G185, $D185, AG$1, Hombres!$A$1:$DW$117, Mujeres!$A$1:$DW$117 )</f>
        <v>17955493.282946695</v>
      </c>
      <c r="AH185" s="48" cm="1">
        <f t="array" ref="AH185">SalarioAnualEsperado($B185, $G185, $D185, AH$1, Hombres!$A$1:$DW$117, Mujeres!$A$1:$DW$117 )</f>
        <v>0</v>
      </c>
      <c r="AI185" s="48" cm="1">
        <f t="array" ref="AI185">SalarioAnualEsperado($B185, $G185, $D185, AI$1, Hombres!$A$1:$DW$117, Mujeres!$A$1:$DW$117 )</f>
        <v>0</v>
      </c>
      <c r="AJ185" s="48" cm="1">
        <f t="array" ref="AJ185">SalarioAnualEsperado($B185, $G185, $D185, AJ$1, Hombres!$A$1:$DW$117, Mujeres!$A$1:$DW$117 )</f>
        <v>0</v>
      </c>
      <c r="AK185" s="48" cm="1">
        <f t="array" ref="AK185">SalarioAnualEsperado($B185, $G185, $D185, AK$1, Hombres!$A$1:$DW$117, Mujeres!$A$1:$DW$117 )</f>
        <v>0</v>
      </c>
      <c r="AL185" s="48" cm="1">
        <f t="array" ref="AL185">SalarioAnualEsperado($B185, $G185, $D185, AL$1, Hombres!$A$1:$DW$117, Mujeres!$A$1:$DW$117 )</f>
        <v>0</v>
      </c>
      <c r="AM185" s="48" cm="1">
        <f t="array" ref="AM185">SalarioAnualEsperado($B185, $G185, $D185, AM$1, Hombres!$A$1:$DW$117, Mujeres!$A$1:$DW$117 )</f>
        <v>0</v>
      </c>
      <c r="AN185" s="48" cm="1">
        <f t="array" ref="AN185">SalarioAnualEsperado($B185, $G185, $D185, AN$1, Hombres!$A$1:$DW$117, Mujeres!$A$1:$DW$117 )</f>
        <v>0</v>
      </c>
      <c r="AO185" s="48" cm="1">
        <f t="array" ref="AO185">SalarioAnualEsperado($B185, $G185, $D185, AO$1, Hombres!$A$1:$DW$117, Mujeres!$A$1:$DW$117 )</f>
        <v>0</v>
      </c>
      <c r="AP185" s="48" cm="1">
        <f t="array" ref="AP185">SalarioAnualEsperado($B185, $G185, $D185, AP$1, Hombres!$A$1:$DW$117, Mujeres!$A$1:$DW$117 )</f>
        <v>0</v>
      </c>
      <c r="AQ185" s="48" cm="1">
        <f t="array" ref="AQ185">SalarioAnualEsperado($B185, $G185, $D185, AQ$1, Hombres!$A$1:$DW$117, Mujeres!$A$1:$DW$117 )</f>
        <v>0</v>
      </c>
      <c r="AR185" s="48" cm="1">
        <f t="array" ref="AR185">SalarioAnualEsperado($B185, $G185, $D185, AR$1, Hombres!$A$1:$DW$117, Mujeres!$A$1:$DW$117 )</f>
        <v>0</v>
      </c>
      <c r="AS185" s="48" cm="1">
        <f t="array" ref="AS185">SalarioAnualEsperado($B185, $G185, $D185, AS$1, Hombres!$A$1:$DW$117, Mujeres!$A$1:$DW$117 )</f>
        <v>0</v>
      </c>
      <c r="AT185" s="48" cm="1">
        <f t="array" ref="AT185">SalarioAnualEsperado($B185, $G185, $D185, AT$1, Hombres!$A$1:$DW$117, Mujeres!$A$1:$DW$117 )</f>
        <v>0</v>
      </c>
      <c r="AU185" s="48" cm="1">
        <f t="array" ref="AU185">SalarioAnualEsperado($B185, $G185, $D185, AU$1, Hombres!$A$1:$DW$117, Mujeres!$A$1:$DW$117 )</f>
        <v>0</v>
      </c>
      <c r="AV185" s="48" cm="1">
        <f t="array" ref="AV185">SalarioAnualEsperado($B185, $G185, $D185, AV$1, Hombres!$A$1:$DW$117, Mujeres!$A$1:$DW$117 )</f>
        <v>0</v>
      </c>
      <c r="AW185" s="48" cm="1">
        <f t="array" ref="AW185">SalarioAnualEsperado($B185, $G185, $D185, AW$1, Hombres!$A$1:$DW$117, Mujeres!$A$1:$DW$117 )</f>
        <v>0</v>
      </c>
      <c r="AX185" s="48" cm="1">
        <f t="array" ref="AX185">SalarioAnualEsperado($B185, $G185, $D185, AX$1, Hombres!$A$1:$DW$117, Mujeres!$A$1:$DW$117 )</f>
        <v>0</v>
      </c>
      <c r="AY185" s="48" cm="1">
        <f t="array" ref="AY185">SalarioAnualEsperado($B185, $G185, $D185, AY$1, Hombres!$A$1:$DW$117, Mujeres!$A$1:$DW$117 )</f>
        <v>0</v>
      </c>
      <c r="AZ185" s="48" cm="1">
        <f t="array" ref="AZ185">SalarioAnualEsperado($B185, $G185, $D185, AZ$1, Hombres!$A$1:$DW$117, Mujeres!$A$1:$DW$117 )</f>
        <v>0</v>
      </c>
      <c r="BA185" s="48" cm="1">
        <f t="array" ref="BA185">SalarioAnualEsperado($B185, $G185, $D185, BA$1, Hombres!$A$1:$DW$117, Mujeres!$A$1:$DW$117 )</f>
        <v>0</v>
      </c>
      <c r="BB185" s="48" cm="1">
        <f t="array" ref="BB185">SalarioAnualEsperado($B185, $G185, $D185, BB$1, Hombres!$A$1:$DW$117, Mujeres!$A$1:$DW$117 )</f>
        <v>0</v>
      </c>
      <c r="BC185" s="48" cm="1">
        <f t="array" ref="BC185">SalarioAnualEsperado($B185, $G185, $D185, BC$1, Hombres!$A$1:$DW$117, Mujeres!$A$1:$DW$117 )</f>
        <v>0</v>
      </c>
      <c r="BD185" s="48" cm="1">
        <f t="array" ref="BD185">SalarioAnualEsperado($B185, $G185, $D185, BD$1, Hombres!$A$1:$DW$117, Mujeres!$A$1:$DW$117 )</f>
        <v>0</v>
      </c>
      <c r="BE185" s="48" cm="1">
        <f t="array" ref="BE185">SalarioAnualEsperado($B185, $G185, $D185, BE$1, Hombres!$A$1:$DW$117, Mujeres!$A$1:$DW$117 )</f>
        <v>0</v>
      </c>
      <c r="BF185" s="48" cm="1">
        <f t="array" ref="BF185">SalarioAnualEsperado($B185, $G185, $D185, BF$1, Hombres!$A$1:$DW$117, Mujeres!$A$1:$DW$117 )</f>
        <v>0</v>
      </c>
      <c r="BG185" s="48" cm="1">
        <f t="array" ref="BG185">SalarioAnualEsperado($B185, $G185, $D185, BG$1, Hombres!$A$1:$DW$117, Mujeres!$A$1:$DW$117 )</f>
        <v>0</v>
      </c>
      <c r="BH185" s="48" cm="1">
        <f t="array" ref="BH185">SalarioAnualEsperado($B185, $G185, $D185, BH$1, Hombres!$A$1:$DW$117, Mujeres!$A$1:$DW$117 )</f>
        <v>0</v>
      </c>
      <c r="BI185" s="48" cm="1">
        <f t="array" ref="BI185">SalarioAnualEsperado($B185, $G185, $D185, BI$1, Hombres!$A$1:$DW$117, Mujeres!$A$1:$DW$117 )</f>
        <v>0</v>
      </c>
      <c r="BJ185" s="48" cm="1">
        <f t="array" ref="BJ185">SalarioAnualEsperado($B185, $G185, $D185, BJ$1, Hombres!$A$1:$DW$117, Mujeres!$A$1:$DW$117 )</f>
        <v>0</v>
      </c>
      <c r="BK185" s="48" cm="1">
        <f t="array" ref="BK185">SalarioAnualEsperado($B185, $G185, $D185, BK$1, Hombres!$A$1:$DW$117, Mujeres!$A$1:$DW$117 )</f>
        <v>0</v>
      </c>
      <c r="BL185" s="48" cm="1">
        <f t="array" ref="BL185">SalarioAnualEsperado($B185, $G185, $D185, BL$1, Hombres!$A$1:$DW$117, Mujeres!$A$1:$DW$117 )</f>
        <v>0</v>
      </c>
      <c r="BM185" s="48" cm="1">
        <f t="array" ref="BM185">SalarioAnualEsperado($B185, $G185, $D185, BM$1, Hombres!$A$1:$DW$117, Mujeres!$A$1:$DW$117 )</f>
        <v>0</v>
      </c>
      <c r="BN185" s="48" cm="1">
        <f t="array" ref="BN185">SalarioAnualEsperado($B185, $G185, $D185, BN$1, Hombres!$A$1:$DW$117, Mujeres!$A$1:$DW$117 )</f>
        <v>0</v>
      </c>
      <c r="BO185" s="48" cm="1">
        <f t="array" ref="BO185">SalarioAnualEsperado($B185, $G185, $D185, BO$1, Hombres!$A$1:$DW$117, Mujeres!$A$1:$DW$117 )</f>
        <v>0</v>
      </c>
      <c r="BP185" s="48" cm="1">
        <f t="array" ref="BP185">SalarioAnualEsperado($B185, $G185, $D185, BP$1, Hombres!$A$1:$DW$117, Mujeres!$A$1:$DW$117 )</f>
        <v>0</v>
      </c>
      <c r="BQ185" s="48" cm="1">
        <f t="array" ref="BQ185">SalarioAnualEsperado($B185, $G185, $D185, BQ$1, Hombres!$A$1:$DW$117, Mujeres!$A$1:$DW$117 )</f>
        <v>0</v>
      </c>
      <c r="BR185" s="48" cm="1">
        <f t="array" ref="BR185">SalarioAnualEsperado($B185, $G185, $D185, BR$1, Hombres!$A$1:$DW$117, Mujeres!$A$1:$DW$117 )</f>
        <v>0</v>
      </c>
      <c r="BS185" s="48" cm="1">
        <f t="array" ref="BS185">SalarioAnualEsperado($B185, $G185, $D185, BS$1, Hombres!$A$1:$DW$117, Mujeres!$A$1:$DW$117 )</f>
        <v>0</v>
      </c>
      <c r="BT185" s="48" cm="1">
        <f t="array" ref="BT185">SalarioAnualEsperado($B185, $G185, $D185, BT$1, Hombres!$A$1:$DW$117, Mujeres!$A$1:$DW$117 )</f>
        <v>0</v>
      </c>
      <c r="BU185" s="48" cm="1">
        <f t="array" ref="BU185">SalarioAnualEsperado($B185, $G185, $D185, BU$1, Hombres!$A$1:$DW$117, Mujeres!$A$1:$DW$117 )</f>
        <v>0</v>
      </c>
      <c r="BV185" s="48" cm="1">
        <f t="array" ref="BV185">SalarioAnualEsperado($B185, $G185, $D185, BV$1, Hombres!$A$1:$DW$117, Mujeres!$A$1:$DW$117 )</f>
        <v>0</v>
      </c>
      <c r="BW185" s="48" cm="1">
        <f t="array" ref="BW185">SalarioAnualEsperado($B185, $G185, $D185, BW$1, Hombres!$A$1:$DW$117, Mujeres!$A$1:$DW$117 )</f>
        <v>0</v>
      </c>
      <c r="BX185" s="48" cm="1">
        <f t="array" ref="BX185">SalarioAnualEsperado($B185, $G185, $D185, BX$1, Hombres!$A$1:$DW$117, Mujeres!$A$1:$DW$117 )</f>
        <v>0</v>
      </c>
      <c r="BY185" s="48" cm="1">
        <f t="array" ref="BY185">SalarioAnualEsperado($B185, $G185, $D185, BY$1, Hombres!$A$1:$DW$117, Mujeres!$A$1:$DW$117 )</f>
        <v>0</v>
      </c>
      <c r="BZ185" s="48" cm="1">
        <f t="array" ref="BZ185">SalarioAnualEsperado($B185, $G185, $D185, BZ$1, Hombres!$A$1:$DW$117, Mujeres!$A$1:$DW$117 )</f>
        <v>0</v>
      </c>
      <c r="CA185" s="48" cm="1">
        <f t="array" ref="CA185">SalarioAnualEsperado($B185, $G185, $D185, CA$1, Hombres!$A$1:$DW$117, Mujeres!$A$1:$DW$117 )</f>
        <v>0</v>
      </c>
      <c r="CB185" s="48" cm="1">
        <f t="array" ref="CB185">SalarioAnualEsperado($B185, $G185, $D185, CB$1, Hombres!$A$1:$DW$117, Mujeres!$A$1:$DW$117 )</f>
        <v>0</v>
      </c>
      <c r="CC185" s="48" cm="1">
        <f t="array" ref="CC185">SalarioAnualEsperado($B185, $G185, $D185, CC$1, Hombres!$A$1:$DW$117, Mujeres!$A$1:$DW$117 )</f>
        <v>0</v>
      </c>
      <c r="CD185" s="48" cm="1">
        <f t="array" ref="CD185">SalarioAnualEsperado($B185, $G185, $D185, CD$1, Hombres!$A$1:$DW$117, Mujeres!$A$1:$DW$117 )</f>
        <v>0</v>
      </c>
      <c r="CE185" s="48" cm="1">
        <f t="array" ref="CE185">SalarioAnualEsperado($B185, $G185, $D185, CE$1, Hombres!$A$1:$DW$117, Mujeres!$A$1:$DW$117 )</f>
        <v>0</v>
      </c>
      <c r="CF185" s="48" cm="1">
        <f t="array" ref="CF185">SalarioAnualEsperado($B185, $G185, $D185, CF$1, Hombres!$A$1:$DW$117, Mujeres!$A$1:$DW$117 )</f>
        <v>0</v>
      </c>
      <c r="CG185" s="48" cm="1">
        <f t="array" ref="CG185">SalarioAnualEsperado($B185, $G185, $D185, CG$1, Hombres!$A$1:$DW$117, Mujeres!$A$1:$DW$117 )</f>
        <v>0</v>
      </c>
      <c r="CH185" s="48" cm="1">
        <f t="array" ref="CH185">SalarioAnualEsperado($B185, $G185, $D185, CH$1, Hombres!$A$1:$DW$117, Mujeres!$A$1:$DW$117 )</f>
        <v>0</v>
      </c>
      <c r="CI185" s="48" cm="1">
        <f t="array" ref="CI185">SalarioAnualEsperado($B185, $G185, $D185, CI$1, Hombres!$A$1:$DW$117, Mujeres!$A$1:$DW$117 )</f>
        <v>0</v>
      </c>
      <c r="CJ185" s="48" cm="1">
        <f t="array" ref="CJ185">SalarioAnualEsperado($B185, $G185, $D185, CJ$1, Hombres!$A$1:$DW$117, Mujeres!$A$1:$DW$117 )</f>
        <v>0</v>
      </c>
      <c r="CK185" s="48" cm="1">
        <f t="array" ref="CK185">SalarioAnualEsperado($B185, $G185, $D185, CK$1, Hombres!$A$1:$DW$117, Mujeres!$A$1:$DW$117 )</f>
        <v>0</v>
      </c>
      <c r="CL185" s="48" cm="1">
        <f t="array" ref="CL185">SalarioAnualEsperado($B185, $G185, $D185, CL$1, Hombres!$A$1:$DW$117, Mujeres!$A$1:$DW$117 )</f>
        <v>0</v>
      </c>
      <c r="CM185" s="48" cm="1">
        <f t="array" ref="CM185">SalarioAnualEsperado($B185, $G185, $D185, CM$1, Hombres!$A$1:$DW$117, Mujeres!$A$1:$DW$117 )</f>
        <v>0</v>
      </c>
      <c r="CN185" s="48" cm="1">
        <f t="array" ref="CN185">SalarioAnualEsperado($B185, $G185, $D185, CN$1, Hombres!$A$1:$DW$117, Mujeres!$A$1:$DW$117 )</f>
        <v>0</v>
      </c>
      <c r="CO185" s="48" cm="1">
        <f t="array" ref="CO185">SalarioAnualEsperado($B185, $G185, $D185, CO$1, Hombres!$A$1:$DW$117, Mujeres!$A$1:$DW$117 )</f>
        <v>0</v>
      </c>
      <c r="CP185" s="48" cm="1">
        <f t="array" ref="CP185">SalarioAnualEsperado($B185, $G185, $D185, CP$1, Hombres!$A$1:$DW$117, Mujeres!$A$1:$DW$117 )</f>
        <v>0</v>
      </c>
      <c r="CQ185" s="48" cm="1">
        <f t="array" ref="CQ185">SalarioAnualEsperado($B185, $G185, $D185, CQ$1, Hombres!$A$1:$DW$117, Mujeres!$A$1:$DW$117 )</f>
        <v>0</v>
      </c>
      <c r="CR185" s="48" cm="1">
        <f t="array" ref="CR185">SalarioAnualEsperado($B185, $G185, $D185, CR$1, Hombres!$A$1:$DW$117, Mujeres!$A$1:$DW$117 )</f>
        <v>0</v>
      </c>
      <c r="CS185" s="48" cm="1">
        <f t="array" ref="CS185">SalarioAnualEsperado($B185, $G185, $D185, CS$1, Hombres!$A$1:$DW$117, Mujeres!$A$1:$DW$117 )</f>
        <v>0</v>
      </c>
      <c r="CT185" s="48" cm="1">
        <f t="array" ref="CT185">SalarioAnualEsperado($B185, $G185, $D185, CT$1, Hombres!$A$1:$DW$117, Mujeres!$A$1:$DW$117 )</f>
        <v>0</v>
      </c>
      <c r="CU185" s="48" cm="1">
        <f t="array" ref="CU185">SalarioAnualEsperado($B185, $G185, $D185, CU$1, Hombres!$A$1:$DW$117, Mujeres!$A$1:$DW$117 )</f>
        <v>0</v>
      </c>
      <c r="CV185" s="48" cm="1">
        <f t="array" ref="CV185">SalarioAnualEsperado($B185, $G185, $D185, CV$1, Hombres!$A$1:$DW$117, Mujeres!$A$1:$DW$117 )</f>
        <v>0</v>
      </c>
      <c r="CW185" s="48" cm="1">
        <f t="array" ref="CW185">SalarioAnualEsperado($B185, $G185, $D185, CW$1, Hombres!$A$1:$DW$117, Mujeres!$A$1:$DW$117 )</f>
        <v>0</v>
      </c>
      <c r="CX185" s="48" cm="1">
        <f t="array" ref="CX185">SalarioAnualEsperado($B185, $G185, $D185, CX$1, Hombres!$A$1:$DW$117, Mujeres!$A$1:$DW$117 )</f>
        <v>0</v>
      </c>
      <c r="CY185" s="48" cm="1">
        <f t="array" ref="CY185">SalarioAnualEsperado($B185, $G185, $D185, CY$1, Hombres!$A$1:$DW$117, Mujeres!$A$1:$DW$117 )</f>
        <v>0</v>
      </c>
      <c r="CZ185" s="48" cm="1">
        <f t="array" ref="CZ185">SalarioAnualEsperado($B185, $G185, $D185, CZ$1, Hombres!$A$1:$DW$117, Mujeres!$A$1:$DW$117 )</f>
        <v>0</v>
      </c>
      <c r="DA185" s="48" cm="1">
        <f t="array" ref="DA185">SalarioAnualEsperado($B185, $G185, $D185, DA$1, Hombres!$A$1:$DW$117, Mujeres!$A$1:$DW$117 )</f>
        <v>0</v>
      </c>
      <c r="DB185" s="48" cm="1">
        <f t="array" ref="DB185">SalarioAnualEsperado($B185, $G185, $D185, DB$1, Hombres!$A$1:$DW$117, Mujeres!$A$1:$DW$117 )</f>
        <v>0</v>
      </c>
      <c r="DC185" s="48" cm="1">
        <f t="array" ref="DC185">SalarioAnualEsperado($B185, $G185, $D185, DC$1, Hombres!$A$1:$DW$117, Mujeres!$A$1:$DW$117 )</f>
        <v>0</v>
      </c>
    </row>
    <row r="186" spans="1:107" x14ac:dyDescent="0.3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8" cm="1">
        <f t="array" ref="L186">SalarioAnualEsperado($B186, $G186, $D186, L$1, Hombres!$A$1:$DW$117, Mujeres!$A$1:$DW$117 )</f>
        <v>26795826.199999999</v>
      </c>
      <c r="M186" s="48" cm="1">
        <f t="array" ref="M186">SalarioAnualEsperado($B186, $G186, $D186, M$1, Hombres!$A$1:$DW$117, Mujeres!$A$1:$DW$117 )</f>
        <v>28138235.680337761</v>
      </c>
      <c r="N186" s="48" cm="1">
        <f t="array" ref="N186">SalarioAnualEsperado($B186, $G186, $D186, N$1, Hombres!$A$1:$DW$117, Mujeres!$A$1:$DW$117 )</f>
        <v>29547293.733605579</v>
      </c>
      <c r="O186" s="48" cm="1">
        <f t="array" ref="O186">SalarioAnualEsperado($B186, $G186, $D186, O$1, Hombres!$A$1:$DW$117, Mujeres!$A$1:$DW$117 )</f>
        <v>31026080.230741814</v>
      </c>
      <c r="P186" s="48" cm="1">
        <f t="array" ref="P186">SalarioAnualEsperado($B186, $G186, $D186, P$1, Hombres!$A$1:$DW$117, Mujeres!$A$1:$DW$117 )</f>
        <v>32577967.783277966</v>
      </c>
      <c r="Q186" s="48" cm="1">
        <f t="array" ref="Q186">SalarioAnualEsperado($B186, $G186, $D186, Q$1, Hombres!$A$1:$DW$117, Mujeres!$A$1:$DW$117 )</f>
        <v>34206575.324164204</v>
      </c>
      <c r="R186" s="48" cm="1">
        <f t="array" ref="R186">SalarioAnualEsperado($B186, $G186, $D186, R$1, Hombres!$A$1:$DW$117, Mujeres!$A$1:$DW$117 )</f>
        <v>35915649.954177365</v>
      </c>
      <c r="S186" s="48" cm="1">
        <f t="array" ref="S186">SalarioAnualEsperado($B186, $G186, $D186, S$1, Hombres!$A$1:$DW$117, Mujeres!$A$1:$DW$117 )</f>
        <v>37708972.345512748</v>
      </c>
      <c r="T186" s="48" cm="1">
        <f t="array" ref="T186">SalarioAnualEsperado($B186, $G186, $D186, T$1, Hombres!$A$1:$DW$117, Mujeres!$A$1:$DW$117 )</f>
        <v>39590431.614460327</v>
      </c>
      <c r="U186" s="48" cm="1">
        <f t="array" ref="U186">SalarioAnualEsperado($B186, $G186, $D186, U$1, Hombres!$A$1:$DW$117, Mujeres!$A$1:$DW$117 )</f>
        <v>41564163.443747327</v>
      </c>
      <c r="V186" s="48" cm="1">
        <f t="array" ref="V186">SalarioAnualEsperado($B186, $G186, $D186, V$1, Hombres!$A$1:$DW$117, Mujeres!$A$1:$DW$117 )</f>
        <v>43634354.395057909</v>
      </c>
      <c r="W186" s="48" cm="1">
        <f t="array" ref="W186">SalarioAnualEsperado($B186, $G186, $D186, W$1, Hombres!$A$1:$DW$117, Mujeres!$A$1:$DW$117 )</f>
        <v>45804992.144430973</v>
      </c>
      <c r="X186" s="48" cm="1">
        <f t="array" ref="X186">SalarioAnualEsperado($B186, $G186, $D186, X$1, Hombres!$A$1:$DW$117, Mujeres!$A$1:$DW$117 )</f>
        <v>48080333.438709602</v>
      </c>
      <c r="Y186" s="48" cm="1">
        <f t="array" ref="Y186">SalarioAnualEsperado($B186, $G186, $D186, Y$1, Hombres!$A$1:$DW$117, Mujeres!$A$1:$DW$117 )</f>
        <v>50464938.001042254</v>
      </c>
      <c r="Z186" s="48" cm="1">
        <f t="array" ref="Z186">SalarioAnualEsperado($B186, $G186, $D186, Z$1, Hombres!$A$1:$DW$117, Mujeres!$A$1:$DW$117 )</f>
        <v>52964098.731048957</v>
      </c>
      <c r="AA186" s="48" cm="1">
        <f t="array" ref="AA186">SalarioAnualEsperado($B186, $G186, $D186, AA$1, Hombres!$A$1:$DW$117, Mujeres!$A$1:$DW$117 )</f>
        <v>55583268.709483616</v>
      </c>
      <c r="AB186" s="48" cm="1">
        <f t="array" ref="AB186">SalarioAnualEsperado($B186, $G186, $D186, AB$1, Hombres!$A$1:$DW$117, Mujeres!$A$1:$DW$117 )</f>
        <v>58327751.020029783</v>
      </c>
      <c r="AC186" s="48" cm="1">
        <f t="array" ref="AC186">SalarioAnualEsperado($B186, $G186, $D186, AC$1, Hombres!$A$1:$DW$117, Mujeres!$A$1:$DW$117 )</f>
        <v>61202818.186638258</v>
      </c>
      <c r="AD186" s="48" cm="1">
        <f t="array" ref="AD186">SalarioAnualEsperado($B186, $G186, $D186, AD$1, Hombres!$A$1:$DW$117, Mujeres!$A$1:$DW$117 )</f>
        <v>64213975.742361307</v>
      </c>
      <c r="AE186" s="48" cm="1">
        <f t="array" ref="AE186">SalarioAnualEsperado($B186, $G186, $D186, AE$1, Hombres!$A$1:$DW$117, Mujeres!$A$1:$DW$117 )</f>
        <v>67367283.73302035</v>
      </c>
      <c r="AF186" s="48" cm="1">
        <f t="array" ref="AF186">SalarioAnualEsperado($B186, $G186, $D186, AF$1, Hombres!$A$1:$DW$117, Mujeres!$A$1:$DW$117 )</f>
        <v>70668828.391238302</v>
      </c>
      <c r="AG186" s="48" cm="1">
        <f t="array" ref="AG186">SalarioAnualEsperado($B186, $G186, $D186, AG$1, Hombres!$A$1:$DW$117, Mujeres!$A$1:$DW$117 )</f>
        <v>74123622.596060753</v>
      </c>
      <c r="AH186" s="48" cm="1">
        <f t="array" ref="AH186">SalarioAnualEsperado($B186, $G186, $D186, AH$1, Hombres!$A$1:$DW$117, Mujeres!$A$1:$DW$117 )</f>
        <v>77736767.499506623</v>
      </c>
      <c r="AI186" s="48" cm="1">
        <f t="array" ref="AI186">SalarioAnualEsperado($B186, $G186, $D186, AI$1, Hombres!$A$1:$DW$117, Mujeres!$A$1:$DW$117 )</f>
        <v>81514135.256053939</v>
      </c>
      <c r="AJ186" s="48" cm="1">
        <f t="array" ref="AJ186">SalarioAnualEsperado($B186, $G186, $D186, AJ$1, Hombres!$A$1:$DW$117, Mujeres!$A$1:$DW$117 )</f>
        <v>85463627.819112793</v>
      </c>
      <c r="AK186" s="48" cm="1">
        <f t="array" ref="AK186">SalarioAnualEsperado($B186, $G186, $D186, AK$1, Hombres!$A$1:$DW$117, Mujeres!$A$1:$DW$117 )</f>
        <v>89593166.42785199</v>
      </c>
      <c r="AL186" s="48" cm="1">
        <f t="array" ref="AL186">SalarioAnualEsperado($B186, $G186, $D186, AL$1, Hombres!$A$1:$DW$117, Mujeres!$A$1:$DW$117 )</f>
        <v>93908771.741479263</v>
      </c>
      <c r="AM186" s="48" cm="1">
        <f t="array" ref="AM186">SalarioAnualEsperado($B186, $G186, $D186, AM$1, Hombres!$A$1:$DW$117, Mujeres!$A$1:$DW$117 )</f>
        <v>98413973.265008032</v>
      </c>
      <c r="AN186" s="48" cm="1">
        <f t="array" ref="AN186">SalarioAnualEsperado($B186, $G186, $D186, AN$1, Hombres!$A$1:$DW$117, Mujeres!$A$1:$DW$117 )</f>
        <v>103111083.23837197</v>
      </c>
      <c r="AO186" s="48" cm="1">
        <f t="array" ref="AO186">SalarioAnualEsperado($B186, $G186, $D186, AO$1, Hombres!$A$1:$DW$117, Mujeres!$A$1:$DW$117 )</f>
        <v>108002760.23855454</v>
      </c>
      <c r="AP186" s="48" cm="1">
        <f t="array" ref="AP186">SalarioAnualEsperado($B186, $G186, $D186, AP$1, Hombres!$A$1:$DW$117, Mujeres!$A$1:$DW$117 )</f>
        <v>0</v>
      </c>
      <c r="AQ186" s="48" cm="1">
        <f t="array" ref="AQ186">SalarioAnualEsperado($B186, $G186, $D186, AQ$1, Hombres!$A$1:$DW$117, Mujeres!$A$1:$DW$117 )</f>
        <v>0</v>
      </c>
      <c r="AR186" s="48" cm="1">
        <f t="array" ref="AR186">SalarioAnualEsperado($B186, $G186, $D186, AR$1, Hombres!$A$1:$DW$117, Mujeres!$A$1:$DW$117 )</f>
        <v>0</v>
      </c>
      <c r="AS186" s="48" cm="1">
        <f t="array" ref="AS186">SalarioAnualEsperado($B186, $G186, $D186, AS$1, Hombres!$A$1:$DW$117, Mujeres!$A$1:$DW$117 )</f>
        <v>0</v>
      </c>
      <c r="AT186" s="48" cm="1">
        <f t="array" ref="AT186">SalarioAnualEsperado($B186, $G186, $D186, AT$1, Hombres!$A$1:$DW$117, Mujeres!$A$1:$DW$117 )</f>
        <v>0</v>
      </c>
      <c r="AU186" s="48" cm="1">
        <f t="array" ref="AU186">SalarioAnualEsperado($B186, $G186, $D186, AU$1, Hombres!$A$1:$DW$117, Mujeres!$A$1:$DW$117 )</f>
        <v>0</v>
      </c>
      <c r="AV186" s="48" cm="1">
        <f t="array" ref="AV186">SalarioAnualEsperado($B186, $G186, $D186, AV$1, Hombres!$A$1:$DW$117, Mujeres!$A$1:$DW$117 )</f>
        <v>0</v>
      </c>
      <c r="AW186" s="48" cm="1">
        <f t="array" ref="AW186">SalarioAnualEsperado($B186, $G186, $D186, AW$1, Hombres!$A$1:$DW$117, Mujeres!$A$1:$DW$117 )</f>
        <v>0</v>
      </c>
      <c r="AX186" s="48" cm="1">
        <f t="array" ref="AX186">SalarioAnualEsperado($B186, $G186, $D186, AX$1, Hombres!$A$1:$DW$117, Mujeres!$A$1:$DW$117 )</f>
        <v>0</v>
      </c>
      <c r="AY186" s="48" cm="1">
        <f t="array" ref="AY186">SalarioAnualEsperado($B186, $G186, $D186, AY$1, Hombres!$A$1:$DW$117, Mujeres!$A$1:$DW$117 )</f>
        <v>0</v>
      </c>
      <c r="AZ186" s="48" cm="1">
        <f t="array" ref="AZ186">SalarioAnualEsperado($B186, $G186, $D186, AZ$1, Hombres!$A$1:$DW$117, Mujeres!$A$1:$DW$117 )</f>
        <v>0</v>
      </c>
      <c r="BA186" s="48" cm="1">
        <f t="array" ref="BA186">SalarioAnualEsperado($B186, $G186, $D186, BA$1, Hombres!$A$1:$DW$117, Mujeres!$A$1:$DW$117 )</f>
        <v>0</v>
      </c>
      <c r="BB186" s="48" cm="1">
        <f t="array" ref="BB186">SalarioAnualEsperado($B186, $G186, $D186, BB$1, Hombres!$A$1:$DW$117, Mujeres!$A$1:$DW$117 )</f>
        <v>0</v>
      </c>
      <c r="BC186" s="48" cm="1">
        <f t="array" ref="BC186">SalarioAnualEsperado($B186, $G186, $D186, BC$1, Hombres!$A$1:$DW$117, Mujeres!$A$1:$DW$117 )</f>
        <v>0</v>
      </c>
      <c r="BD186" s="48" cm="1">
        <f t="array" ref="BD186">SalarioAnualEsperado($B186, $G186, $D186, BD$1, Hombres!$A$1:$DW$117, Mujeres!$A$1:$DW$117 )</f>
        <v>0</v>
      </c>
      <c r="BE186" s="48" cm="1">
        <f t="array" ref="BE186">SalarioAnualEsperado($B186, $G186, $D186, BE$1, Hombres!$A$1:$DW$117, Mujeres!$A$1:$DW$117 )</f>
        <v>0</v>
      </c>
      <c r="BF186" s="48" cm="1">
        <f t="array" ref="BF186">SalarioAnualEsperado($B186, $G186, $D186, BF$1, Hombres!$A$1:$DW$117, Mujeres!$A$1:$DW$117 )</f>
        <v>0</v>
      </c>
      <c r="BG186" s="48" cm="1">
        <f t="array" ref="BG186">SalarioAnualEsperado($B186, $G186, $D186, BG$1, Hombres!$A$1:$DW$117, Mujeres!$A$1:$DW$117 )</f>
        <v>0</v>
      </c>
      <c r="BH186" s="48" cm="1">
        <f t="array" ref="BH186">SalarioAnualEsperado($B186, $G186, $D186, BH$1, Hombres!$A$1:$DW$117, Mujeres!$A$1:$DW$117 )</f>
        <v>0</v>
      </c>
      <c r="BI186" s="48" cm="1">
        <f t="array" ref="BI186">SalarioAnualEsperado($B186, $G186, $D186, BI$1, Hombres!$A$1:$DW$117, Mujeres!$A$1:$DW$117 )</f>
        <v>0</v>
      </c>
      <c r="BJ186" s="48" cm="1">
        <f t="array" ref="BJ186">SalarioAnualEsperado($B186, $G186, $D186, BJ$1, Hombres!$A$1:$DW$117, Mujeres!$A$1:$DW$117 )</f>
        <v>0</v>
      </c>
      <c r="BK186" s="48" cm="1">
        <f t="array" ref="BK186">SalarioAnualEsperado($B186, $G186, $D186, BK$1, Hombres!$A$1:$DW$117, Mujeres!$A$1:$DW$117 )</f>
        <v>0</v>
      </c>
      <c r="BL186" s="48" cm="1">
        <f t="array" ref="BL186">SalarioAnualEsperado($B186, $G186, $D186, BL$1, Hombres!$A$1:$DW$117, Mujeres!$A$1:$DW$117 )</f>
        <v>0</v>
      </c>
      <c r="BM186" s="48" cm="1">
        <f t="array" ref="BM186">SalarioAnualEsperado($B186, $G186, $D186, BM$1, Hombres!$A$1:$DW$117, Mujeres!$A$1:$DW$117 )</f>
        <v>0</v>
      </c>
      <c r="BN186" s="48" cm="1">
        <f t="array" ref="BN186">SalarioAnualEsperado($B186, $G186, $D186, BN$1, Hombres!$A$1:$DW$117, Mujeres!$A$1:$DW$117 )</f>
        <v>0</v>
      </c>
      <c r="BO186" s="48" cm="1">
        <f t="array" ref="BO186">SalarioAnualEsperado($B186, $G186, $D186, BO$1, Hombres!$A$1:$DW$117, Mujeres!$A$1:$DW$117 )</f>
        <v>0</v>
      </c>
      <c r="BP186" s="48" cm="1">
        <f t="array" ref="BP186">SalarioAnualEsperado($B186, $G186, $D186, BP$1, Hombres!$A$1:$DW$117, Mujeres!$A$1:$DW$117 )</f>
        <v>0</v>
      </c>
      <c r="BQ186" s="48" cm="1">
        <f t="array" ref="BQ186">SalarioAnualEsperado($B186, $G186, $D186, BQ$1, Hombres!$A$1:$DW$117, Mujeres!$A$1:$DW$117 )</f>
        <v>0</v>
      </c>
      <c r="BR186" s="48" cm="1">
        <f t="array" ref="BR186">SalarioAnualEsperado($B186, $G186, $D186, BR$1, Hombres!$A$1:$DW$117, Mujeres!$A$1:$DW$117 )</f>
        <v>0</v>
      </c>
      <c r="BS186" s="48" cm="1">
        <f t="array" ref="BS186">SalarioAnualEsperado($B186, $G186, $D186, BS$1, Hombres!$A$1:$DW$117, Mujeres!$A$1:$DW$117 )</f>
        <v>0</v>
      </c>
      <c r="BT186" s="48" cm="1">
        <f t="array" ref="BT186">SalarioAnualEsperado($B186, $G186, $D186, BT$1, Hombres!$A$1:$DW$117, Mujeres!$A$1:$DW$117 )</f>
        <v>0</v>
      </c>
      <c r="BU186" s="48" cm="1">
        <f t="array" ref="BU186">SalarioAnualEsperado($B186, $G186, $D186, BU$1, Hombres!$A$1:$DW$117, Mujeres!$A$1:$DW$117 )</f>
        <v>0</v>
      </c>
      <c r="BV186" s="48" cm="1">
        <f t="array" ref="BV186">SalarioAnualEsperado($B186, $G186, $D186, BV$1, Hombres!$A$1:$DW$117, Mujeres!$A$1:$DW$117 )</f>
        <v>0</v>
      </c>
      <c r="BW186" s="48" cm="1">
        <f t="array" ref="BW186">SalarioAnualEsperado($B186, $G186, $D186, BW$1, Hombres!$A$1:$DW$117, Mujeres!$A$1:$DW$117 )</f>
        <v>0</v>
      </c>
      <c r="BX186" s="48" cm="1">
        <f t="array" ref="BX186">SalarioAnualEsperado($B186, $G186, $D186, BX$1, Hombres!$A$1:$DW$117, Mujeres!$A$1:$DW$117 )</f>
        <v>0</v>
      </c>
      <c r="BY186" s="48" cm="1">
        <f t="array" ref="BY186">SalarioAnualEsperado($B186, $G186, $D186, BY$1, Hombres!$A$1:$DW$117, Mujeres!$A$1:$DW$117 )</f>
        <v>0</v>
      </c>
      <c r="BZ186" s="48" cm="1">
        <f t="array" ref="BZ186">SalarioAnualEsperado($B186, $G186, $D186, BZ$1, Hombres!$A$1:$DW$117, Mujeres!$A$1:$DW$117 )</f>
        <v>0</v>
      </c>
      <c r="CA186" s="48" cm="1">
        <f t="array" ref="CA186">SalarioAnualEsperado($B186, $G186, $D186, CA$1, Hombres!$A$1:$DW$117, Mujeres!$A$1:$DW$117 )</f>
        <v>0</v>
      </c>
      <c r="CB186" s="48" cm="1">
        <f t="array" ref="CB186">SalarioAnualEsperado($B186, $G186, $D186, CB$1, Hombres!$A$1:$DW$117, Mujeres!$A$1:$DW$117 )</f>
        <v>0</v>
      </c>
      <c r="CC186" s="48" cm="1">
        <f t="array" ref="CC186">SalarioAnualEsperado($B186, $G186, $D186, CC$1, Hombres!$A$1:$DW$117, Mujeres!$A$1:$DW$117 )</f>
        <v>0</v>
      </c>
      <c r="CD186" s="48" cm="1">
        <f t="array" ref="CD186">SalarioAnualEsperado($B186, $G186, $D186, CD$1, Hombres!$A$1:$DW$117, Mujeres!$A$1:$DW$117 )</f>
        <v>0</v>
      </c>
      <c r="CE186" s="48" cm="1">
        <f t="array" ref="CE186">SalarioAnualEsperado($B186, $G186, $D186, CE$1, Hombres!$A$1:$DW$117, Mujeres!$A$1:$DW$117 )</f>
        <v>0</v>
      </c>
      <c r="CF186" s="48" cm="1">
        <f t="array" ref="CF186">SalarioAnualEsperado($B186, $G186, $D186, CF$1, Hombres!$A$1:$DW$117, Mujeres!$A$1:$DW$117 )</f>
        <v>0</v>
      </c>
      <c r="CG186" s="48" cm="1">
        <f t="array" ref="CG186">SalarioAnualEsperado($B186, $G186, $D186, CG$1, Hombres!$A$1:$DW$117, Mujeres!$A$1:$DW$117 )</f>
        <v>0</v>
      </c>
      <c r="CH186" s="48" cm="1">
        <f t="array" ref="CH186">SalarioAnualEsperado($B186, $G186, $D186, CH$1, Hombres!$A$1:$DW$117, Mujeres!$A$1:$DW$117 )</f>
        <v>0</v>
      </c>
      <c r="CI186" s="48" cm="1">
        <f t="array" ref="CI186">SalarioAnualEsperado($B186, $G186, $D186, CI$1, Hombres!$A$1:$DW$117, Mujeres!$A$1:$DW$117 )</f>
        <v>0</v>
      </c>
      <c r="CJ186" s="48" cm="1">
        <f t="array" ref="CJ186">SalarioAnualEsperado($B186, $G186, $D186, CJ$1, Hombres!$A$1:$DW$117, Mujeres!$A$1:$DW$117 )</f>
        <v>0</v>
      </c>
      <c r="CK186" s="48" cm="1">
        <f t="array" ref="CK186">SalarioAnualEsperado($B186, $G186, $D186, CK$1, Hombres!$A$1:$DW$117, Mujeres!$A$1:$DW$117 )</f>
        <v>0</v>
      </c>
      <c r="CL186" s="48" cm="1">
        <f t="array" ref="CL186">SalarioAnualEsperado($B186, $G186, $D186, CL$1, Hombres!$A$1:$DW$117, Mujeres!$A$1:$DW$117 )</f>
        <v>0</v>
      </c>
      <c r="CM186" s="48" cm="1">
        <f t="array" ref="CM186">SalarioAnualEsperado($B186, $G186, $D186, CM$1, Hombres!$A$1:$DW$117, Mujeres!$A$1:$DW$117 )</f>
        <v>0</v>
      </c>
      <c r="CN186" s="48" cm="1">
        <f t="array" ref="CN186">SalarioAnualEsperado($B186, $G186, $D186, CN$1, Hombres!$A$1:$DW$117, Mujeres!$A$1:$DW$117 )</f>
        <v>0</v>
      </c>
      <c r="CO186" s="48" cm="1">
        <f t="array" ref="CO186">SalarioAnualEsperado($B186, $G186, $D186, CO$1, Hombres!$A$1:$DW$117, Mujeres!$A$1:$DW$117 )</f>
        <v>0</v>
      </c>
      <c r="CP186" s="48" cm="1">
        <f t="array" ref="CP186">SalarioAnualEsperado($B186, $G186, $D186, CP$1, Hombres!$A$1:$DW$117, Mujeres!$A$1:$DW$117 )</f>
        <v>0</v>
      </c>
      <c r="CQ186" s="48" cm="1">
        <f t="array" ref="CQ186">SalarioAnualEsperado($B186, $G186, $D186, CQ$1, Hombres!$A$1:$DW$117, Mujeres!$A$1:$DW$117 )</f>
        <v>0</v>
      </c>
      <c r="CR186" s="48" cm="1">
        <f t="array" ref="CR186">SalarioAnualEsperado($B186, $G186, $D186, CR$1, Hombres!$A$1:$DW$117, Mujeres!$A$1:$DW$117 )</f>
        <v>0</v>
      </c>
      <c r="CS186" s="48" cm="1">
        <f t="array" ref="CS186">SalarioAnualEsperado($B186, $G186, $D186, CS$1, Hombres!$A$1:$DW$117, Mujeres!$A$1:$DW$117 )</f>
        <v>0</v>
      </c>
      <c r="CT186" s="48" cm="1">
        <f t="array" ref="CT186">SalarioAnualEsperado($B186, $G186, $D186, CT$1, Hombres!$A$1:$DW$117, Mujeres!$A$1:$DW$117 )</f>
        <v>0</v>
      </c>
      <c r="CU186" s="48" cm="1">
        <f t="array" ref="CU186">SalarioAnualEsperado($B186, $G186, $D186, CU$1, Hombres!$A$1:$DW$117, Mujeres!$A$1:$DW$117 )</f>
        <v>0</v>
      </c>
      <c r="CV186" s="48" cm="1">
        <f t="array" ref="CV186">SalarioAnualEsperado($B186, $G186, $D186, CV$1, Hombres!$A$1:$DW$117, Mujeres!$A$1:$DW$117 )</f>
        <v>0</v>
      </c>
      <c r="CW186" s="48" cm="1">
        <f t="array" ref="CW186">SalarioAnualEsperado($B186, $G186, $D186, CW$1, Hombres!$A$1:$DW$117, Mujeres!$A$1:$DW$117 )</f>
        <v>0</v>
      </c>
      <c r="CX186" s="48" cm="1">
        <f t="array" ref="CX186">SalarioAnualEsperado($B186, $G186, $D186, CX$1, Hombres!$A$1:$DW$117, Mujeres!$A$1:$DW$117 )</f>
        <v>0</v>
      </c>
      <c r="CY186" s="48" cm="1">
        <f t="array" ref="CY186">SalarioAnualEsperado($B186, $G186, $D186, CY$1, Hombres!$A$1:$DW$117, Mujeres!$A$1:$DW$117 )</f>
        <v>0</v>
      </c>
      <c r="CZ186" s="48" cm="1">
        <f t="array" ref="CZ186">SalarioAnualEsperado($B186, $G186, $D186, CZ$1, Hombres!$A$1:$DW$117, Mujeres!$A$1:$DW$117 )</f>
        <v>0</v>
      </c>
      <c r="DA186" s="48" cm="1">
        <f t="array" ref="DA186">SalarioAnualEsperado($B186, $G186, $D186, DA$1, Hombres!$A$1:$DW$117, Mujeres!$A$1:$DW$117 )</f>
        <v>0</v>
      </c>
      <c r="DB186" s="48" cm="1">
        <f t="array" ref="DB186">SalarioAnualEsperado($B186, $G186, $D186, DB$1, Hombres!$A$1:$DW$117, Mujeres!$A$1:$DW$117 )</f>
        <v>0</v>
      </c>
      <c r="DC186" s="48" cm="1">
        <f t="array" ref="DC186">SalarioAnualEsperado($B186, $G186, $D186, DC$1, Hombres!$A$1:$DW$117, Mujeres!$A$1:$DW$117 )</f>
        <v>0</v>
      </c>
    </row>
    <row r="187" spans="1:107" x14ac:dyDescent="0.3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8" cm="1">
        <f t="array" ref="L187">SalarioAnualEsperado($B187, $G187, $D187, L$1, Hombres!$A$1:$DW$117, Mujeres!$A$1:$DW$117 )</f>
        <v>11656957</v>
      </c>
      <c r="M187" s="48" cm="1">
        <f t="array" ref="M187">SalarioAnualEsperado($B187, $G187, $D187, M$1, Hombres!$A$1:$DW$117, Mujeres!$A$1:$DW$117 )</f>
        <v>12243331.95539625</v>
      </c>
      <c r="N187" s="48" cm="1">
        <f t="array" ref="N187">SalarioAnualEsperado($B187, $G187, $D187, N$1, Hombres!$A$1:$DW$117, Mujeres!$A$1:$DW$117 )</f>
        <v>12859143.911961591</v>
      </c>
      <c r="O187" s="48" cm="1">
        <f t="array" ref="O187">SalarioAnualEsperado($B187, $G187, $D187, O$1, Hombres!$A$1:$DW$117, Mujeres!$A$1:$DW$117 )</f>
        <v>13505819.03917671</v>
      </c>
      <c r="P187" s="48" cm="1">
        <f t="array" ref="P187">SalarioAnualEsperado($B187, $G187, $D187, P$1, Hombres!$A$1:$DW$117, Mujeres!$A$1:$DW$117 )</f>
        <v>14184943.948222149</v>
      </c>
      <c r="Q187" s="48" cm="1">
        <f t="array" ref="Q187">SalarioAnualEsperado($B187, $G187, $D187, Q$1, Hombres!$A$1:$DW$117, Mujeres!$A$1:$DW$117 )</f>
        <v>14898171.69056014</v>
      </c>
      <c r="R187" s="48" cm="1">
        <f t="array" ref="R187">SalarioAnualEsperado($B187, $G187, $D187, R$1, Hombres!$A$1:$DW$117, Mujeres!$A$1:$DW$117 )</f>
        <v>15647206.182205217</v>
      </c>
      <c r="S187" s="48" cm="1">
        <f t="array" ref="S187">SalarioAnualEsperado($B187, $G187, $D187, S$1, Hombres!$A$1:$DW$117, Mujeres!$A$1:$DW$117 )</f>
        <v>16433769.968676142</v>
      </c>
      <c r="T187" s="48" cm="1">
        <f t="array" ref="T187">SalarioAnualEsperado($B187, $G187, $D187, T$1, Hombres!$A$1:$DW$117, Mujeres!$A$1:$DW$117 )</f>
        <v>17259650.524952397</v>
      </c>
      <c r="U187" s="48" cm="1">
        <f t="array" ref="U187">SalarioAnualEsperado($B187, $G187, $D187, U$1, Hombres!$A$1:$DW$117, Mujeres!$A$1:$DW$117 )</f>
        <v>18126751.093353506</v>
      </c>
      <c r="V187" s="48" cm="1">
        <f t="array" ref="V187">SalarioAnualEsperado($B187, $G187, $D187, V$1, Hombres!$A$1:$DW$117, Mujeres!$A$1:$DW$117 )</f>
        <v>19037127.915350366</v>
      </c>
      <c r="W187" s="48" cm="1">
        <f t="array" ref="W187">SalarioAnualEsperado($B187, $G187, $D187, W$1, Hombres!$A$1:$DW$117, Mujeres!$A$1:$DW$117 )</f>
        <v>19992946.43620982</v>
      </c>
      <c r="X187" s="48" cm="1">
        <f t="array" ref="X187">SalarioAnualEsperado($B187, $G187, $D187, X$1, Hombres!$A$1:$DW$117, Mujeres!$A$1:$DW$117 )</f>
        <v>20996439.745145991</v>
      </c>
      <c r="Y187" s="48" cm="1">
        <f t="array" ref="Y187">SalarioAnualEsperado($B187, $G187, $D187, Y$1, Hombres!$A$1:$DW$117, Mujeres!$A$1:$DW$117 )</f>
        <v>22049830.905017637</v>
      </c>
      <c r="Z187" s="48" cm="1">
        <f t="array" ref="Z187">SalarioAnualEsperado($B187, $G187, $D187, Z$1, Hombres!$A$1:$DW$117, Mujeres!$A$1:$DW$117 )</f>
        <v>23155563.362638723</v>
      </c>
      <c r="AA187" s="48" cm="1">
        <f t="array" ref="AA187">SalarioAnualEsperado($B187, $G187, $D187, AA$1, Hombres!$A$1:$DW$117, Mujeres!$A$1:$DW$117 )</f>
        <v>24316217.064116169</v>
      </c>
      <c r="AB187" s="48" cm="1">
        <f t="array" ref="AB187">SalarioAnualEsperado($B187, $G187, $D187, AB$1, Hombres!$A$1:$DW$117, Mujeres!$A$1:$DW$117 )</f>
        <v>25534460.012221973</v>
      </c>
      <c r="AC187" s="48" cm="1">
        <f t="array" ref="AC187">SalarioAnualEsperado($B187, $G187, $D187, AC$1, Hombres!$A$1:$DW$117, Mujeres!$A$1:$DW$117 )</f>
        <v>26813020.68808639</v>
      </c>
      <c r="AD187" s="48" cm="1">
        <f t="array" ref="AD187">SalarioAnualEsperado($B187, $G187, $D187, AD$1, Hombres!$A$1:$DW$117, Mujeres!$A$1:$DW$117 )</f>
        <v>28154733.785167638</v>
      </c>
      <c r="AE187" s="48" cm="1">
        <f t="array" ref="AE187">SalarioAnualEsperado($B187, $G187, $D187, AE$1, Hombres!$A$1:$DW$117, Mujeres!$A$1:$DW$117 )</f>
        <v>29562609.563315678</v>
      </c>
      <c r="AF187" s="48" cm="1">
        <f t="array" ref="AF187">SalarioAnualEsperado($B187, $G187, $D187, AF$1, Hombres!$A$1:$DW$117, Mujeres!$A$1:$DW$117 )</f>
        <v>31039681.016571563</v>
      </c>
      <c r="AG187" s="48" cm="1">
        <f t="array" ref="AG187">SalarioAnualEsperado($B187, $G187, $D187, AG$1, Hombres!$A$1:$DW$117, Mujeres!$A$1:$DW$117 )</f>
        <v>32588847.611074112</v>
      </c>
      <c r="AH187" s="48" cm="1">
        <f t="array" ref="AH187">SalarioAnualEsperado($B187, $G187, $D187, AH$1, Hombres!$A$1:$DW$117, Mujeres!$A$1:$DW$117 )</f>
        <v>34213243.409783274</v>
      </c>
      <c r="AI187" s="48" cm="1">
        <f t="array" ref="AI187">SalarioAnualEsperado($B187, $G187, $D187, AI$1, Hombres!$A$1:$DW$117, Mujeres!$A$1:$DW$117 )</f>
        <v>35916224.334886849</v>
      </c>
      <c r="AJ187" s="48" cm="1">
        <f t="array" ref="AJ187">SalarioAnualEsperado($B187, $G187, $D187, AJ$1, Hombres!$A$1:$DW$117, Mujeres!$A$1:$DW$117 )</f>
        <v>37701681.539872609</v>
      </c>
      <c r="AK187" s="48" cm="1">
        <f t="array" ref="AK187">SalarioAnualEsperado($B187, $G187, $D187, AK$1, Hombres!$A$1:$DW$117, Mujeres!$A$1:$DW$117 )</f>
        <v>39573607.466851085</v>
      </c>
      <c r="AL187" s="48" cm="1">
        <f t="array" ref="AL187">SalarioAnualEsperado($B187, $G187, $D187, AL$1, Hombres!$A$1:$DW$117, Mujeres!$A$1:$DW$117 )</f>
        <v>41535927.764202043</v>
      </c>
      <c r="AM187" s="48" cm="1">
        <f t="array" ref="AM187">SalarioAnualEsperado($B187, $G187, $D187, AM$1, Hombres!$A$1:$DW$117, Mujeres!$A$1:$DW$117 )</f>
        <v>43592642.205050901</v>
      </c>
      <c r="AN187" s="48" cm="1">
        <f t="array" ref="AN187">SalarioAnualEsperado($B187, $G187, $D187, AN$1, Hombres!$A$1:$DW$117, Mujeres!$A$1:$DW$117 )</f>
        <v>45747955.451032996</v>
      </c>
      <c r="AO187" s="48" cm="1">
        <f t="array" ref="AO187">SalarioAnualEsperado($B187, $G187, $D187, AO$1, Hombres!$A$1:$DW$117, Mujeres!$A$1:$DW$117 )</f>
        <v>48006438.748953551</v>
      </c>
      <c r="AP187" s="48" cm="1">
        <f t="array" ref="AP187">SalarioAnualEsperado($B187, $G187, $D187, AP$1, Hombres!$A$1:$DW$117, Mujeres!$A$1:$DW$117 )</f>
        <v>50372631.052205548</v>
      </c>
      <c r="AQ187" s="48" cm="1">
        <f t="array" ref="AQ187">SalarioAnualEsperado($B187, $G187, $D187, AQ$1, Hombres!$A$1:$DW$117, Mujeres!$A$1:$DW$117 )</f>
        <v>52850343.829570748</v>
      </c>
      <c r="AR187" s="48" cm="1">
        <f t="array" ref="AR187">SalarioAnualEsperado($B187, $G187, $D187, AR$1, Hombres!$A$1:$DW$117, Mujeres!$A$1:$DW$117 )</f>
        <v>55443588.64021194</v>
      </c>
      <c r="AS187" s="48" cm="1">
        <f t="array" ref="AS187">SalarioAnualEsperado($B187, $G187, $D187, AS$1, Hombres!$A$1:$DW$117, Mujeres!$A$1:$DW$117 )</f>
        <v>58156959.977006562</v>
      </c>
      <c r="AT187" s="48" cm="1">
        <f t="array" ref="AT187">SalarioAnualEsperado($B187, $G187, $D187, AT$1, Hombres!$A$1:$DW$117, Mujeres!$A$1:$DW$117 )</f>
        <v>60996474.205057546</v>
      </c>
      <c r="AU187" s="48" cm="1">
        <f t="array" ref="AU187">SalarioAnualEsperado($B187, $G187, $D187, AU$1, Hombres!$A$1:$DW$117, Mujeres!$A$1:$DW$117 )</f>
        <v>63968161.783193447</v>
      </c>
      <c r="AV187" s="48" cm="1">
        <f t="array" ref="AV187">SalarioAnualEsperado($B187, $G187, $D187, AV$1, Hombres!$A$1:$DW$117, Mujeres!$A$1:$DW$117 )</f>
        <v>67076811.08979097</v>
      </c>
      <c r="AW187" s="48" cm="1">
        <f t="array" ref="AW187">SalarioAnualEsperado($B187, $G187, $D187, AW$1, Hombres!$A$1:$DW$117, Mujeres!$A$1:$DW$117 )</f>
        <v>70325664.257800698</v>
      </c>
      <c r="AX187" s="48" cm="1">
        <f t="array" ref="AX187">SalarioAnualEsperado($B187, $G187, $D187, AX$1, Hombres!$A$1:$DW$117, Mujeres!$A$1:$DW$117 )</f>
        <v>73717282.920989513</v>
      </c>
      <c r="AY187" s="48" cm="1">
        <f t="array" ref="AY187">SalarioAnualEsperado($B187, $G187, $D187, AY$1, Hombres!$A$1:$DW$117, Mujeres!$A$1:$DW$117 )</f>
        <v>77254440.530121043</v>
      </c>
      <c r="AZ187" s="48" cm="1">
        <f t="array" ref="AZ187">SalarioAnualEsperado($B187, $G187, $D187, AZ$1, Hombres!$A$1:$DW$117, Mujeres!$A$1:$DW$117 )</f>
        <v>0</v>
      </c>
      <c r="BA187" s="48" cm="1">
        <f t="array" ref="BA187">SalarioAnualEsperado($B187, $G187, $D187, BA$1, Hombres!$A$1:$DW$117, Mujeres!$A$1:$DW$117 )</f>
        <v>0</v>
      </c>
      <c r="BB187" s="48" cm="1">
        <f t="array" ref="BB187">SalarioAnualEsperado($B187, $G187, $D187, BB$1, Hombres!$A$1:$DW$117, Mujeres!$A$1:$DW$117 )</f>
        <v>0</v>
      </c>
      <c r="BC187" s="48" cm="1">
        <f t="array" ref="BC187">SalarioAnualEsperado($B187, $G187, $D187, BC$1, Hombres!$A$1:$DW$117, Mujeres!$A$1:$DW$117 )</f>
        <v>0</v>
      </c>
      <c r="BD187" s="48" cm="1">
        <f t="array" ref="BD187">SalarioAnualEsperado($B187, $G187, $D187, BD$1, Hombres!$A$1:$DW$117, Mujeres!$A$1:$DW$117 )</f>
        <v>0</v>
      </c>
      <c r="BE187" s="48" cm="1">
        <f t="array" ref="BE187">SalarioAnualEsperado($B187, $G187, $D187, BE$1, Hombres!$A$1:$DW$117, Mujeres!$A$1:$DW$117 )</f>
        <v>0</v>
      </c>
      <c r="BF187" s="48" cm="1">
        <f t="array" ref="BF187">SalarioAnualEsperado($B187, $G187, $D187, BF$1, Hombres!$A$1:$DW$117, Mujeres!$A$1:$DW$117 )</f>
        <v>0</v>
      </c>
      <c r="BG187" s="48" cm="1">
        <f t="array" ref="BG187">SalarioAnualEsperado($B187, $G187, $D187, BG$1, Hombres!$A$1:$DW$117, Mujeres!$A$1:$DW$117 )</f>
        <v>0</v>
      </c>
      <c r="BH187" s="48" cm="1">
        <f t="array" ref="BH187">SalarioAnualEsperado($B187, $G187, $D187, BH$1, Hombres!$A$1:$DW$117, Mujeres!$A$1:$DW$117 )</f>
        <v>0</v>
      </c>
      <c r="BI187" s="48" cm="1">
        <f t="array" ref="BI187">SalarioAnualEsperado($B187, $G187, $D187, BI$1, Hombres!$A$1:$DW$117, Mujeres!$A$1:$DW$117 )</f>
        <v>0</v>
      </c>
      <c r="BJ187" s="48" cm="1">
        <f t="array" ref="BJ187">SalarioAnualEsperado($B187, $G187, $D187, BJ$1, Hombres!$A$1:$DW$117, Mujeres!$A$1:$DW$117 )</f>
        <v>0</v>
      </c>
      <c r="BK187" s="48" cm="1">
        <f t="array" ref="BK187">SalarioAnualEsperado($B187, $G187, $D187, BK$1, Hombres!$A$1:$DW$117, Mujeres!$A$1:$DW$117 )</f>
        <v>0</v>
      </c>
      <c r="BL187" s="48" cm="1">
        <f t="array" ref="BL187">SalarioAnualEsperado($B187, $G187, $D187, BL$1, Hombres!$A$1:$DW$117, Mujeres!$A$1:$DW$117 )</f>
        <v>0</v>
      </c>
      <c r="BM187" s="48" cm="1">
        <f t="array" ref="BM187">SalarioAnualEsperado($B187, $G187, $D187, BM$1, Hombres!$A$1:$DW$117, Mujeres!$A$1:$DW$117 )</f>
        <v>0</v>
      </c>
      <c r="BN187" s="48" cm="1">
        <f t="array" ref="BN187">SalarioAnualEsperado($B187, $G187, $D187, BN$1, Hombres!$A$1:$DW$117, Mujeres!$A$1:$DW$117 )</f>
        <v>0</v>
      </c>
      <c r="BO187" s="48" cm="1">
        <f t="array" ref="BO187">SalarioAnualEsperado($B187, $G187, $D187, BO$1, Hombres!$A$1:$DW$117, Mujeres!$A$1:$DW$117 )</f>
        <v>0</v>
      </c>
      <c r="BP187" s="48" cm="1">
        <f t="array" ref="BP187">SalarioAnualEsperado($B187, $G187, $D187, BP$1, Hombres!$A$1:$DW$117, Mujeres!$A$1:$DW$117 )</f>
        <v>0</v>
      </c>
      <c r="BQ187" s="48" cm="1">
        <f t="array" ref="BQ187">SalarioAnualEsperado($B187, $G187, $D187, BQ$1, Hombres!$A$1:$DW$117, Mujeres!$A$1:$DW$117 )</f>
        <v>0</v>
      </c>
      <c r="BR187" s="48" cm="1">
        <f t="array" ref="BR187">SalarioAnualEsperado($B187, $G187, $D187, BR$1, Hombres!$A$1:$DW$117, Mujeres!$A$1:$DW$117 )</f>
        <v>0</v>
      </c>
      <c r="BS187" s="48" cm="1">
        <f t="array" ref="BS187">SalarioAnualEsperado($B187, $G187, $D187, BS$1, Hombres!$A$1:$DW$117, Mujeres!$A$1:$DW$117 )</f>
        <v>0</v>
      </c>
      <c r="BT187" s="48" cm="1">
        <f t="array" ref="BT187">SalarioAnualEsperado($B187, $G187, $D187, BT$1, Hombres!$A$1:$DW$117, Mujeres!$A$1:$DW$117 )</f>
        <v>0</v>
      </c>
      <c r="BU187" s="48" cm="1">
        <f t="array" ref="BU187">SalarioAnualEsperado($B187, $G187, $D187, BU$1, Hombres!$A$1:$DW$117, Mujeres!$A$1:$DW$117 )</f>
        <v>0</v>
      </c>
      <c r="BV187" s="48" cm="1">
        <f t="array" ref="BV187">SalarioAnualEsperado($B187, $G187, $D187, BV$1, Hombres!$A$1:$DW$117, Mujeres!$A$1:$DW$117 )</f>
        <v>0</v>
      </c>
      <c r="BW187" s="48" cm="1">
        <f t="array" ref="BW187">SalarioAnualEsperado($B187, $G187, $D187, BW$1, Hombres!$A$1:$DW$117, Mujeres!$A$1:$DW$117 )</f>
        <v>0</v>
      </c>
      <c r="BX187" s="48" cm="1">
        <f t="array" ref="BX187">SalarioAnualEsperado($B187, $G187, $D187, BX$1, Hombres!$A$1:$DW$117, Mujeres!$A$1:$DW$117 )</f>
        <v>0</v>
      </c>
      <c r="BY187" s="48" cm="1">
        <f t="array" ref="BY187">SalarioAnualEsperado($B187, $G187, $D187, BY$1, Hombres!$A$1:$DW$117, Mujeres!$A$1:$DW$117 )</f>
        <v>0</v>
      </c>
      <c r="BZ187" s="48" cm="1">
        <f t="array" ref="BZ187">SalarioAnualEsperado($B187, $G187, $D187, BZ$1, Hombres!$A$1:$DW$117, Mujeres!$A$1:$DW$117 )</f>
        <v>0</v>
      </c>
      <c r="CA187" s="48" cm="1">
        <f t="array" ref="CA187">SalarioAnualEsperado($B187, $G187, $D187, CA$1, Hombres!$A$1:$DW$117, Mujeres!$A$1:$DW$117 )</f>
        <v>0</v>
      </c>
      <c r="CB187" s="48" cm="1">
        <f t="array" ref="CB187">SalarioAnualEsperado($B187, $G187, $D187, CB$1, Hombres!$A$1:$DW$117, Mujeres!$A$1:$DW$117 )</f>
        <v>0</v>
      </c>
      <c r="CC187" s="48" cm="1">
        <f t="array" ref="CC187">SalarioAnualEsperado($B187, $G187, $D187, CC$1, Hombres!$A$1:$DW$117, Mujeres!$A$1:$DW$117 )</f>
        <v>0</v>
      </c>
      <c r="CD187" s="48" cm="1">
        <f t="array" ref="CD187">SalarioAnualEsperado($B187, $G187, $D187, CD$1, Hombres!$A$1:$DW$117, Mujeres!$A$1:$DW$117 )</f>
        <v>0</v>
      </c>
      <c r="CE187" s="48" cm="1">
        <f t="array" ref="CE187">SalarioAnualEsperado($B187, $G187, $D187, CE$1, Hombres!$A$1:$DW$117, Mujeres!$A$1:$DW$117 )</f>
        <v>0</v>
      </c>
      <c r="CF187" s="48" cm="1">
        <f t="array" ref="CF187">SalarioAnualEsperado($B187, $G187, $D187, CF$1, Hombres!$A$1:$DW$117, Mujeres!$A$1:$DW$117 )</f>
        <v>0</v>
      </c>
      <c r="CG187" s="48" cm="1">
        <f t="array" ref="CG187">SalarioAnualEsperado($B187, $G187, $D187, CG$1, Hombres!$A$1:$DW$117, Mujeres!$A$1:$DW$117 )</f>
        <v>0</v>
      </c>
      <c r="CH187" s="48" cm="1">
        <f t="array" ref="CH187">SalarioAnualEsperado($B187, $G187, $D187, CH$1, Hombres!$A$1:$DW$117, Mujeres!$A$1:$DW$117 )</f>
        <v>0</v>
      </c>
      <c r="CI187" s="48" cm="1">
        <f t="array" ref="CI187">SalarioAnualEsperado($B187, $G187, $D187, CI$1, Hombres!$A$1:$DW$117, Mujeres!$A$1:$DW$117 )</f>
        <v>0</v>
      </c>
      <c r="CJ187" s="48" cm="1">
        <f t="array" ref="CJ187">SalarioAnualEsperado($B187, $G187, $D187, CJ$1, Hombres!$A$1:$DW$117, Mujeres!$A$1:$DW$117 )</f>
        <v>0</v>
      </c>
      <c r="CK187" s="48" cm="1">
        <f t="array" ref="CK187">SalarioAnualEsperado($B187, $G187, $D187, CK$1, Hombres!$A$1:$DW$117, Mujeres!$A$1:$DW$117 )</f>
        <v>0</v>
      </c>
      <c r="CL187" s="48" cm="1">
        <f t="array" ref="CL187">SalarioAnualEsperado($B187, $G187, $D187, CL$1, Hombres!$A$1:$DW$117, Mujeres!$A$1:$DW$117 )</f>
        <v>0</v>
      </c>
      <c r="CM187" s="48" cm="1">
        <f t="array" ref="CM187">SalarioAnualEsperado($B187, $G187, $D187, CM$1, Hombres!$A$1:$DW$117, Mujeres!$A$1:$DW$117 )</f>
        <v>0</v>
      </c>
      <c r="CN187" s="48" cm="1">
        <f t="array" ref="CN187">SalarioAnualEsperado($B187, $G187, $D187, CN$1, Hombres!$A$1:$DW$117, Mujeres!$A$1:$DW$117 )</f>
        <v>0</v>
      </c>
      <c r="CO187" s="48" cm="1">
        <f t="array" ref="CO187">SalarioAnualEsperado($B187, $G187, $D187, CO$1, Hombres!$A$1:$DW$117, Mujeres!$A$1:$DW$117 )</f>
        <v>0</v>
      </c>
      <c r="CP187" s="48" cm="1">
        <f t="array" ref="CP187">SalarioAnualEsperado($B187, $G187, $D187, CP$1, Hombres!$A$1:$DW$117, Mujeres!$A$1:$DW$117 )</f>
        <v>0</v>
      </c>
      <c r="CQ187" s="48" cm="1">
        <f t="array" ref="CQ187">SalarioAnualEsperado($B187, $G187, $D187, CQ$1, Hombres!$A$1:$DW$117, Mujeres!$A$1:$DW$117 )</f>
        <v>0</v>
      </c>
      <c r="CR187" s="48" cm="1">
        <f t="array" ref="CR187">SalarioAnualEsperado($B187, $G187, $D187, CR$1, Hombres!$A$1:$DW$117, Mujeres!$A$1:$DW$117 )</f>
        <v>0</v>
      </c>
      <c r="CS187" s="48" cm="1">
        <f t="array" ref="CS187">SalarioAnualEsperado($B187, $G187, $D187, CS$1, Hombres!$A$1:$DW$117, Mujeres!$A$1:$DW$117 )</f>
        <v>0</v>
      </c>
      <c r="CT187" s="48" cm="1">
        <f t="array" ref="CT187">SalarioAnualEsperado($B187, $G187, $D187, CT$1, Hombres!$A$1:$DW$117, Mujeres!$A$1:$DW$117 )</f>
        <v>0</v>
      </c>
      <c r="CU187" s="48" cm="1">
        <f t="array" ref="CU187">SalarioAnualEsperado($B187, $G187, $D187, CU$1, Hombres!$A$1:$DW$117, Mujeres!$A$1:$DW$117 )</f>
        <v>0</v>
      </c>
      <c r="CV187" s="48" cm="1">
        <f t="array" ref="CV187">SalarioAnualEsperado($B187, $G187, $D187, CV$1, Hombres!$A$1:$DW$117, Mujeres!$A$1:$DW$117 )</f>
        <v>0</v>
      </c>
      <c r="CW187" s="48" cm="1">
        <f t="array" ref="CW187">SalarioAnualEsperado($B187, $G187, $D187, CW$1, Hombres!$A$1:$DW$117, Mujeres!$A$1:$DW$117 )</f>
        <v>0</v>
      </c>
      <c r="CX187" s="48" cm="1">
        <f t="array" ref="CX187">SalarioAnualEsperado($B187, $G187, $D187, CX$1, Hombres!$A$1:$DW$117, Mujeres!$A$1:$DW$117 )</f>
        <v>0</v>
      </c>
      <c r="CY187" s="48" cm="1">
        <f t="array" ref="CY187">SalarioAnualEsperado($B187, $G187, $D187, CY$1, Hombres!$A$1:$DW$117, Mujeres!$A$1:$DW$117 )</f>
        <v>0</v>
      </c>
      <c r="CZ187" s="48" cm="1">
        <f t="array" ref="CZ187">SalarioAnualEsperado($B187, $G187, $D187, CZ$1, Hombres!$A$1:$DW$117, Mujeres!$A$1:$DW$117 )</f>
        <v>0</v>
      </c>
      <c r="DA187" s="48" cm="1">
        <f t="array" ref="DA187">SalarioAnualEsperado($B187, $G187, $D187, DA$1, Hombres!$A$1:$DW$117, Mujeres!$A$1:$DW$117 )</f>
        <v>0</v>
      </c>
      <c r="DB187" s="48" cm="1">
        <f t="array" ref="DB187">SalarioAnualEsperado($B187, $G187, $D187, DB$1, Hombres!$A$1:$DW$117, Mujeres!$A$1:$DW$117 )</f>
        <v>0</v>
      </c>
      <c r="DC187" s="48" cm="1">
        <f t="array" ref="DC187">SalarioAnualEsperado($B187, $G187, $D187, DC$1, Hombres!$A$1:$DW$117, Mujeres!$A$1:$DW$117 )</f>
        <v>0</v>
      </c>
    </row>
    <row r="188" spans="1:107" x14ac:dyDescent="0.3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8" cm="1">
        <f t="array" ref="L188">SalarioAnualEsperado($B188, $G188, $D188, L$1, Hombres!$A$1:$DW$117, Mujeres!$A$1:$DW$117 )</f>
        <v>8051927</v>
      </c>
      <c r="M188" s="48" cm="1">
        <f t="array" ref="M188">SalarioAnualEsperado($B188, $G188, $D188, M$1, Hombres!$A$1:$DW$117, Mujeres!$A$1:$DW$117 )</f>
        <v>8455569.7909939252</v>
      </c>
      <c r="N188" s="48" cm="1">
        <f t="array" ref="N188">SalarioAnualEsperado($B188, $G188, $D188, N$1, Hombres!$A$1:$DW$117, Mujeres!$A$1:$DW$117 )</f>
        <v>8879279.2829156835</v>
      </c>
      <c r="O188" s="48" cm="1">
        <f t="array" ref="O188">SalarioAnualEsperado($B188, $G188, $D188, O$1, Hombres!$A$1:$DW$117, Mujeres!$A$1:$DW$117 )</f>
        <v>9324028.7335015759</v>
      </c>
      <c r="P188" s="48" cm="1">
        <f t="array" ref="P188">SalarioAnualEsperado($B188, $G188, $D188, P$1, Hombres!$A$1:$DW$117, Mujeres!$A$1:$DW$117 )</f>
        <v>9790800.3089858685</v>
      </c>
      <c r="Q188" s="48" cm="1">
        <f t="array" ref="Q188">SalarioAnualEsperado($B188, $G188, $D188, Q$1, Hombres!$A$1:$DW$117, Mujeres!$A$1:$DW$117 )</f>
        <v>10280670.534840861</v>
      </c>
      <c r="R188" s="48" cm="1">
        <f t="array" ref="R188">SalarioAnualEsperado($B188, $G188, $D188, R$1, Hombres!$A$1:$DW$117, Mujeres!$A$1:$DW$117 )</f>
        <v>10794775.371397937</v>
      </c>
      <c r="S188" s="48" cm="1">
        <f t="array" ref="S188">SalarioAnualEsperado($B188, $G188, $D188, S$1, Hombres!$A$1:$DW$117, Mujeres!$A$1:$DW$117 )</f>
        <v>11334285.077209303</v>
      </c>
      <c r="T188" s="48" cm="1">
        <f t="array" ref="T188">SalarioAnualEsperado($B188, $G188, $D188, T$1, Hombres!$A$1:$DW$117, Mujeres!$A$1:$DW$117 )</f>
        <v>11900389.678237006</v>
      </c>
      <c r="U188" s="48" cm="1">
        <f t="array" ref="U188">SalarioAnualEsperado($B188, $G188, $D188, U$1, Hombres!$A$1:$DW$117, Mujeres!$A$1:$DW$117 )</f>
        <v>12494333.970747717</v>
      </c>
      <c r="V188" s="48" cm="1">
        <f t="array" ref="V188">SalarioAnualEsperado($B188, $G188, $D188, V$1, Hombres!$A$1:$DW$117, Mujeres!$A$1:$DW$117 )</f>
        <v>13117441.38382658</v>
      </c>
      <c r="W188" s="48" cm="1">
        <f t="array" ref="W188">SalarioAnualEsperado($B188, $G188, $D188, W$1, Hombres!$A$1:$DW$117, Mujeres!$A$1:$DW$117 )</f>
        <v>13771025.807182359</v>
      </c>
      <c r="X188" s="48" cm="1">
        <f t="array" ref="X188">SalarioAnualEsperado($B188, $G188, $D188, X$1, Hombres!$A$1:$DW$117, Mujeres!$A$1:$DW$117 )</f>
        <v>14456329.099750102</v>
      </c>
      <c r="Y188" s="48" cm="1">
        <f t="array" ref="Y188">SalarioAnualEsperado($B188, $G188, $D188, Y$1, Hombres!$A$1:$DW$117, Mujeres!$A$1:$DW$117 )</f>
        <v>15174692.519931354</v>
      </c>
      <c r="Z188" s="48" cm="1">
        <f t="array" ref="Z188">SalarioAnualEsperado($B188, $G188, $D188, Z$1, Hombres!$A$1:$DW$117, Mujeres!$A$1:$DW$117 )</f>
        <v>15927585.837726029</v>
      </c>
      <c r="AA188" s="48" cm="1">
        <f t="array" ref="AA188">SalarioAnualEsperado($B188, $G188, $D188, AA$1, Hombres!$A$1:$DW$117, Mujeres!$A$1:$DW$117 )</f>
        <v>16716706.165177613</v>
      </c>
      <c r="AB188" s="48" cm="1">
        <f t="array" ref="AB188">SalarioAnualEsperado($B188, $G188, $D188, AB$1, Hombres!$A$1:$DW$117, Mujeres!$A$1:$DW$117 )</f>
        <v>17543765.495576467</v>
      </c>
      <c r="AC188" s="48" cm="1">
        <f t="array" ref="AC188">SalarioAnualEsperado($B188, $G188, $D188, AC$1, Hombres!$A$1:$DW$117, Mujeres!$A$1:$DW$117 )</f>
        <v>18410412.847978745</v>
      </c>
      <c r="AD188" s="48" cm="1">
        <f t="array" ref="AD188">SalarioAnualEsperado($B188, $G188, $D188, AD$1, Hombres!$A$1:$DW$117, Mujeres!$A$1:$DW$117 )</f>
        <v>19318312.891678941</v>
      </c>
      <c r="AE188" s="48" cm="1">
        <f t="array" ref="AE188">SalarioAnualEsperado($B188, $G188, $D188, AE$1, Hombres!$A$1:$DW$117, Mujeres!$A$1:$DW$117 )</f>
        <v>20269252.296240982</v>
      </c>
      <c r="AF188" s="48" cm="1">
        <f t="array" ref="AF188">SalarioAnualEsperado($B188, $G188, $D188, AF$1, Hombres!$A$1:$DW$117, Mujeres!$A$1:$DW$117 )</f>
        <v>21265193.534129795</v>
      </c>
      <c r="AG188" s="48" cm="1">
        <f t="array" ref="AG188">SalarioAnualEsperado($B188, $G188, $D188, AG$1, Hombres!$A$1:$DW$117, Mujeres!$A$1:$DW$117 )</f>
        <v>22308044.563136164</v>
      </c>
      <c r="AH188" s="48" cm="1">
        <f t="array" ref="AH188">SalarioAnualEsperado($B188, $G188, $D188, AH$1, Hombres!$A$1:$DW$117, Mujeres!$A$1:$DW$117 )</f>
        <v>23399342.062174652</v>
      </c>
      <c r="AI188" s="48" cm="1">
        <f t="array" ref="AI188">SalarioAnualEsperado($B188, $G188, $D188, AI$1, Hombres!$A$1:$DW$117, Mujeres!$A$1:$DW$117 )</f>
        <v>24540694.202068958</v>
      </c>
      <c r="AJ188" s="48" cm="1">
        <f t="array" ref="AJ188">SalarioAnualEsperado($B188, $G188, $D188, AJ$1, Hombres!$A$1:$DW$117, Mujeres!$A$1:$DW$117 )</f>
        <v>25734046.772569027</v>
      </c>
      <c r="AK188" s="48" cm="1">
        <f t="array" ref="AK188">SalarioAnualEsperado($B188, $G188, $D188, AK$1, Hombres!$A$1:$DW$117, Mujeres!$A$1:$DW$117 )</f>
        <v>26981979.275615849</v>
      </c>
      <c r="AL188" s="48" cm="1">
        <f t="array" ref="AL188">SalarioAnualEsperado($B188, $G188, $D188, AL$1, Hombres!$A$1:$DW$117, Mujeres!$A$1:$DW$117 )</f>
        <v>28286964.284964629</v>
      </c>
      <c r="AM188" s="48" cm="1">
        <f t="array" ref="AM188">SalarioAnualEsperado($B188, $G188, $D188, AM$1, Hombres!$A$1:$DW$117, Mujeres!$A$1:$DW$117 )</f>
        <v>29650824.171565268</v>
      </c>
      <c r="AN188" s="48" cm="1">
        <f t="array" ref="AN188">SalarioAnualEsperado($B188, $G188, $D188, AN$1, Hombres!$A$1:$DW$117, Mujeres!$A$1:$DW$117 )</f>
        <v>31074673.556743041</v>
      </c>
      <c r="AO188" s="48" cm="1">
        <f t="array" ref="AO188">SalarioAnualEsperado($B188, $G188, $D188, AO$1, Hombres!$A$1:$DW$117, Mujeres!$A$1:$DW$117 )</f>
        <v>32559420.82163192</v>
      </c>
      <c r="AP188" s="48" cm="1">
        <f t="array" ref="AP188">SalarioAnualEsperado($B188, $G188, $D188, AP$1, Hombres!$A$1:$DW$117, Mujeres!$A$1:$DW$117 )</f>
        <v>34106064.968735158</v>
      </c>
      <c r="AQ188" s="48" cm="1">
        <f t="array" ref="AQ188">SalarioAnualEsperado($B188, $G188, $D188, AQ$1, Hombres!$A$1:$DW$117, Mujeres!$A$1:$DW$117 )</f>
        <v>0</v>
      </c>
      <c r="AR188" s="48" cm="1">
        <f t="array" ref="AR188">SalarioAnualEsperado($B188, $G188, $D188, AR$1, Hombres!$A$1:$DW$117, Mujeres!$A$1:$DW$117 )</f>
        <v>0</v>
      </c>
      <c r="AS188" s="48" cm="1">
        <f t="array" ref="AS188">SalarioAnualEsperado($B188, $G188, $D188, AS$1, Hombres!$A$1:$DW$117, Mujeres!$A$1:$DW$117 )</f>
        <v>0</v>
      </c>
      <c r="AT188" s="48" cm="1">
        <f t="array" ref="AT188">SalarioAnualEsperado($B188, $G188, $D188, AT$1, Hombres!$A$1:$DW$117, Mujeres!$A$1:$DW$117 )</f>
        <v>0</v>
      </c>
      <c r="AU188" s="48" cm="1">
        <f t="array" ref="AU188">SalarioAnualEsperado($B188, $G188, $D188, AU$1, Hombres!$A$1:$DW$117, Mujeres!$A$1:$DW$117 )</f>
        <v>0</v>
      </c>
      <c r="AV188" s="48" cm="1">
        <f t="array" ref="AV188">SalarioAnualEsperado($B188, $G188, $D188, AV$1, Hombres!$A$1:$DW$117, Mujeres!$A$1:$DW$117 )</f>
        <v>0</v>
      </c>
      <c r="AW188" s="48" cm="1">
        <f t="array" ref="AW188">SalarioAnualEsperado($B188, $G188, $D188, AW$1, Hombres!$A$1:$DW$117, Mujeres!$A$1:$DW$117 )</f>
        <v>0</v>
      </c>
      <c r="AX188" s="48" cm="1">
        <f t="array" ref="AX188">SalarioAnualEsperado($B188, $G188, $D188, AX$1, Hombres!$A$1:$DW$117, Mujeres!$A$1:$DW$117 )</f>
        <v>0</v>
      </c>
      <c r="AY188" s="48" cm="1">
        <f t="array" ref="AY188">SalarioAnualEsperado($B188, $G188, $D188, AY$1, Hombres!$A$1:$DW$117, Mujeres!$A$1:$DW$117 )</f>
        <v>0</v>
      </c>
      <c r="AZ188" s="48" cm="1">
        <f t="array" ref="AZ188">SalarioAnualEsperado($B188, $G188, $D188, AZ$1, Hombres!$A$1:$DW$117, Mujeres!$A$1:$DW$117 )</f>
        <v>0</v>
      </c>
      <c r="BA188" s="48" cm="1">
        <f t="array" ref="BA188">SalarioAnualEsperado($B188, $G188, $D188, BA$1, Hombres!$A$1:$DW$117, Mujeres!$A$1:$DW$117 )</f>
        <v>0</v>
      </c>
      <c r="BB188" s="48" cm="1">
        <f t="array" ref="BB188">SalarioAnualEsperado($B188, $G188, $D188, BB$1, Hombres!$A$1:$DW$117, Mujeres!$A$1:$DW$117 )</f>
        <v>0</v>
      </c>
      <c r="BC188" s="48" cm="1">
        <f t="array" ref="BC188">SalarioAnualEsperado($B188, $G188, $D188, BC$1, Hombres!$A$1:$DW$117, Mujeres!$A$1:$DW$117 )</f>
        <v>0</v>
      </c>
      <c r="BD188" s="48" cm="1">
        <f t="array" ref="BD188">SalarioAnualEsperado($B188, $G188, $D188, BD$1, Hombres!$A$1:$DW$117, Mujeres!$A$1:$DW$117 )</f>
        <v>0</v>
      </c>
      <c r="BE188" s="48" cm="1">
        <f t="array" ref="BE188">SalarioAnualEsperado($B188, $G188, $D188, BE$1, Hombres!$A$1:$DW$117, Mujeres!$A$1:$DW$117 )</f>
        <v>0</v>
      </c>
      <c r="BF188" s="48" cm="1">
        <f t="array" ref="BF188">SalarioAnualEsperado($B188, $G188, $D188, BF$1, Hombres!$A$1:$DW$117, Mujeres!$A$1:$DW$117 )</f>
        <v>0</v>
      </c>
      <c r="BG188" s="48" cm="1">
        <f t="array" ref="BG188">SalarioAnualEsperado($B188, $G188, $D188, BG$1, Hombres!$A$1:$DW$117, Mujeres!$A$1:$DW$117 )</f>
        <v>0</v>
      </c>
      <c r="BH188" s="48" cm="1">
        <f t="array" ref="BH188">SalarioAnualEsperado($B188, $G188, $D188, BH$1, Hombres!$A$1:$DW$117, Mujeres!$A$1:$DW$117 )</f>
        <v>0</v>
      </c>
      <c r="BI188" s="48" cm="1">
        <f t="array" ref="BI188">SalarioAnualEsperado($B188, $G188, $D188, BI$1, Hombres!$A$1:$DW$117, Mujeres!$A$1:$DW$117 )</f>
        <v>0</v>
      </c>
      <c r="BJ188" s="48" cm="1">
        <f t="array" ref="BJ188">SalarioAnualEsperado($B188, $G188, $D188, BJ$1, Hombres!$A$1:$DW$117, Mujeres!$A$1:$DW$117 )</f>
        <v>0</v>
      </c>
      <c r="BK188" s="48" cm="1">
        <f t="array" ref="BK188">SalarioAnualEsperado($B188, $G188, $D188, BK$1, Hombres!$A$1:$DW$117, Mujeres!$A$1:$DW$117 )</f>
        <v>0</v>
      </c>
      <c r="BL188" s="48" cm="1">
        <f t="array" ref="BL188">SalarioAnualEsperado($B188, $G188, $D188, BL$1, Hombres!$A$1:$DW$117, Mujeres!$A$1:$DW$117 )</f>
        <v>0</v>
      </c>
      <c r="BM188" s="48" cm="1">
        <f t="array" ref="BM188">SalarioAnualEsperado($B188, $G188, $D188, BM$1, Hombres!$A$1:$DW$117, Mujeres!$A$1:$DW$117 )</f>
        <v>0</v>
      </c>
      <c r="BN188" s="48" cm="1">
        <f t="array" ref="BN188">SalarioAnualEsperado($B188, $G188, $D188, BN$1, Hombres!$A$1:$DW$117, Mujeres!$A$1:$DW$117 )</f>
        <v>0</v>
      </c>
      <c r="BO188" s="48" cm="1">
        <f t="array" ref="BO188">SalarioAnualEsperado($B188, $G188, $D188, BO$1, Hombres!$A$1:$DW$117, Mujeres!$A$1:$DW$117 )</f>
        <v>0</v>
      </c>
      <c r="BP188" s="48" cm="1">
        <f t="array" ref="BP188">SalarioAnualEsperado($B188, $G188, $D188, BP$1, Hombres!$A$1:$DW$117, Mujeres!$A$1:$DW$117 )</f>
        <v>0</v>
      </c>
      <c r="BQ188" s="48" cm="1">
        <f t="array" ref="BQ188">SalarioAnualEsperado($B188, $G188, $D188, BQ$1, Hombres!$A$1:$DW$117, Mujeres!$A$1:$DW$117 )</f>
        <v>0</v>
      </c>
      <c r="BR188" s="48" cm="1">
        <f t="array" ref="BR188">SalarioAnualEsperado($B188, $G188, $D188, BR$1, Hombres!$A$1:$DW$117, Mujeres!$A$1:$DW$117 )</f>
        <v>0</v>
      </c>
      <c r="BS188" s="48" cm="1">
        <f t="array" ref="BS188">SalarioAnualEsperado($B188, $G188, $D188, BS$1, Hombres!$A$1:$DW$117, Mujeres!$A$1:$DW$117 )</f>
        <v>0</v>
      </c>
      <c r="BT188" s="48" cm="1">
        <f t="array" ref="BT188">SalarioAnualEsperado($B188, $G188, $D188, BT$1, Hombres!$A$1:$DW$117, Mujeres!$A$1:$DW$117 )</f>
        <v>0</v>
      </c>
      <c r="BU188" s="48" cm="1">
        <f t="array" ref="BU188">SalarioAnualEsperado($B188, $G188, $D188, BU$1, Hombres!$A$1:$DW$117, Mujeres!$A$1:$DW$117 )</f>
        <v>0</v>
      </c>
      <c r="BV188" s="48" cm="1">
        <f t="array" ref="BV188">SalarioAnualEsperado($B188, $G188, $D188, BV$1, Hombres!$A$1:$DW$117, Mujeres!$A$1:$DW$117 )</f>
        <v>0</v>
      </c>
      <c r="BW188" s="48" cm="1">
        <f t="array" ref="BW188">SalarioAnualEsperado($B188, $G188, $D188, BW$1, Hombres!$A$1:$DW$117, Mujeres!$A$1:$DW$117 )</f>
        <v>0</v>
      </c>
      <c r="BX188" s="48" cm="1">
        <f t="array" ref="BX188">SalarioAnualEsperado($B188, $G188, $D188, BX$1, Hombres!$A$1:$DW$117, Mujeres!$A$1:$DW$117 )</f>
        <v>0</v>
      </c>
      <c r="BY188" s="48" cm="1">
        <f t="array" ref="BY188">SalarioAnualEsperado($B188, $G188, $D188, BY$1, Hombres!$A$1:$DW$117, Mujeres!$A$1:$DW$117 )</f>
        <v>0</v>
      </c>
      <c r="BZ188" s="48" cm="1">
        <f t="array" ref="BZ188">SalarioAnualEsperado($B188, $G188, $D188, BZ$1, Hombres!$A$1:$DW$117, Mujeres!$A$1:$DW$117 )</f>
        <v>0</v>
      </c>
      <c r="CA188" s="48" cm="1">
        <f t="array" ref="CA188">SalarioAnualEsperado($B188, $G188, $D188, CA$1, Hombres!$A$1:$DW$117, Mujeres!$A$1:$DW$117 )</f>
        <v>0</v>
      </c>
      <c r="CB188" s="48" cm="1">
        <f t="array" ref="CB188">SalarioAnualEsperado($B188, $G188, $D188, CB$1, Hombres!$A$1:$DW$117, Mujeres!$A$1:$DW$117 )</f>
        <v>0</v>
      </c>
      <c r="CC188" s="48" cm="1">
        <f t="array" ref="CC188">SalarioAnualEsperado($B188, $G188, $D188, CC$1, Hombres!$A$1:$DW$117, Mujeres!$A$1:$DW$117 )</f>
        <v>0</v>
      </c>
      <c r="CD188" s="48" cm="1">
        <f t="array" ref="CD188">SalarioAnualEsperado($B188, $G188, $D188, CD$1, Hombres!$A$1:$DW$117, Mujeres!$A$1:$DW$117 )</f>
        <v>0</v>
      </c>
      <c r="CE188" s="48" cm="1">
        <f t="array" ref="CE188">SalarioAnualEsperado($B188, $G188, $D188, CE$1, Hombres!$A$1:$DW$117, Mujeres!$A$1:$DW$117 )</f>
        <v>0</v>
      </c>
      <c r="CF188" s="48" cm="1">
        <f t="array" ref="CF188">SalarioAnualEsperado($B188, $G188, $D188, CF$1, Hombres!$A$1:$DW$117, Mujeres!$A$1:$DW$117 )</f>
        <v>0</v>
      </c>
      <c r="CG188" s="48" cm="1">
        <f t="array" ref="CG188">SalarioAnualEsperado($B188, $G188, $D188, CG$1, Hombres!$A$1:$DW$117, Mujeres!$A$1:$DW$117 )</f>
        <v>0</v>
      </c>
      <c r="CH188" s="48" cm="1">
        <f t="array" ref="CH188">SalarioAnualEsperado($B188, $G188, $D188, CH$1, Hombres!$A$1:$DW$117, Mujeres!$A$1:$DW$117 )</f>
        <v>0</v>
      </c>
      <c r="CI188" s="48" cm="1">
        <f t="array" ref="CI188">SalarioAnualEsperado($B188, $G188, $D188, CI$1, Hombres!$A$1:$DW$117, Mujeres!$A$1:$DW$117 )</f>
        <v>0</v>
      </c>
      <c r="CJ188" s="48" cm="1">
        <f t="array" ref="CJ188">SalarioAnualEsperado($B188, $G188, $D188, CJ$1, Hombres!$A$1:$DW$117, Mujeres!$A$1:$DW$117 )</f>
        <v>0</v>
      </c>
      <c r="CK188" s="48" cm="1">
        <f t="array" ref="CK188">SalarioAnualEsperado($B188, $G188, $D188, CK$1, Hombres!$A$1:$DW$117, Mujeres!$A$1:$DW$117 )</f>
        <v>0</v>
      </c>
      <c r="CL188" s="48" cm="1">
        <f t="array" ref="CL188">SalarioAnualEsperado($B188, $G188, $D188, CL$1, Hombres!$A$1:$DW$117, Mujeres!$A$1:$DW$117 )</f>
        <v>0</v>
      </c>
      <c r="CM188" s="48" cm="1">
        <f t="array" ref="CM188">SalarioAnualEsperado($B188, $G188, $D188, CM$1, Hombres!$A$1:$DW$117, Mujeres!$A$1:$DW$117 )</f>
        <v>0</v>
      </c>
      <c r="CN188" s="48" cm="1">
        <f t="array" ref="CN188">SalarioAnualEsperado($B188, $G188, $D188, CN$1, Hombres!$A$1:$DW$117, Mujeres!$A$1:$DW$117 )</f>
        <v>0</v>
      </c>
      <c r="CO188" s="48" cm="1">
        <f t="array" ref="CO188">SalarioAnualEsperado($B188, $G188, $D188, CO$1, Hombres!$A$1:$DW$117, Mujeres!$A$1:$DW$117 )</f>
        <v>0</v>
      </c>
      <c r="CP188" s="48" cm="1">
        <f t="array" ref="CP188">SalarioAnualEsperado($B188, $G188, $D188, CP$1, Hombres!$A$1:$DW$117, Mujeres!$A$1:$DW$117 )</f>
        <v>0</v>
      </c>
      <c r="CQ188" s="48" cm="1">
        <f t="array" ref="CQ188">SalarioAnualEsperado($B188, $G188, $D188, CQ$1, Hombres!$A$1:$DW$117, Mujeres!$A$1:$DW$117 )</f>
        <v>0</v>
      </c>
      <c r="CR188" s="48" cm="1">
        <f t="array" ref="CR188">SalarioAnualEsperado($B188, $G188, $D188, CR$1, Hombres!$A$1:$DW$117, Mujeres!$A$1:$DW$117 )</f>
        <v>0</v>
      </c>
      <c r="CS188" s="48" cm="1">
        <f t="array" ref="CS188">SalarioAnualEsperado($B188, $G188, $D188, CS$1, Hombres!$A$1:$DW$117, Mujeres!$A$1:$DW$117 )</f>
        <v>0</v>
      </c>
      <c r="CT188" s="48" cm="1">
        <f t="array" ref="CT188">SalarioAnualEsperado($B188, $G188, $D188, CT$1, Hombres!$A$1:$DW$117, Mujeres!$A$1:$DW$117 )</f>
        <v>0</v>
      </c>
      <c r="CU188" s="48" cm="1">
        <f t="array" ref="CU188">SalarioAnualEsperado($B188, $G188, $D188, CU$1, Hombres!$A$1:$DW$117, Mujeres!$A$1:$DW$117 )</f>
        <v>0</v>
      </c>
      <c r="CV188" s="48" cm="1">
        <f t="array" ref="CV188">SalarioAnualEsperado($B188, $G188, $D188, CV$1, Hombres!$A$1:$DW$117, Mujeres!$A$1:$DW$117 )</f>
        <v>0</v>
      </c>
      <c r="CW188" s="48" cm="1">
        <f t="array" ref="CW188">SalarioAnualEsperado($B188, $G188, $D188, CW$1, Hombres!$A$1:$DW$117, Mujeres!$A$1:$DW$117 )</f>
        <v>0</v>
      </c>
      <c r="CX188" s="48" cm="1">
        <f t="array" ref="CX188">SalarioAnualEsperado($B188, $G188, $D188, CX$1, Hombres!$A$1:$DW$117, Mujeres!$A$1:$DW$117 )</f>
        <v>0</v>
      </c>
      <c r="CY188" s="48" cm="1">
        <f t="array" ref="CY188">SalarioAnualEsperado($B188, $G188, $D188, CY$1, Hombres!$A$1:$DW$117, Mujeres!$A$1:$DW$117 )</f>
        <v>0</v>
      </c>
      <c r="CZ188" s="48" cm="1">
        <f t="array" ref="CZ188">SalarioAnualEsperado($B188, $G188, $D188, CZ$1, Hombres!$A$1:$DW$117, Mujeres!$A$1:$DW$117 )</f>
        <v>0</v>
      </c>
      <c r="DA188" s="48" cm="1">
        <f t="array" ref="DA188">SalarioAnualEsperado($B188, $G188, $D188, DA$1, Hombres!$A$1:$DW$117, Mujeres!$A$1:$DW$117 )</f>
        <v>0</v>
      </c>
      <c r="DB188" s="48" cm="1">
        <f t="array" ref="DB188">SalarioAnualEsperado($B188, $G188, $D188, DB$1, Hombres!$A$1:$DW$117, Mujeres!$A$1:$DW$117 )</f>
        <v>0</v>
      </c>
      <c r="DC188" s="48" cm="1">
        <f t="array" ref="DC188">SalarioAnualEsperado($B188, $G188, $D188, DC$1, Hombres!$A$1:$DW$117, Mujeres!$A$1:$DW$117 )</f>
        <v>0</v>
      </c>
    </row>
    <row r="189" spans="1:107" x14ac:dyDescent="0.3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8" cm="1">
        <f t="array" ref="L189">SalarioAnualEsperado($B189, $G189, $D189, L$1, Hombres!$A$1:$DW$117, Mujeres!$A$1:$DW$117 )</f>
        <v>11059718.799999999</v>
      </c>
      <c r="M189" s="48" cm="1">
        <f t="array" ref="M189">SalarioAnualEsperado($B189, $G189, $D189, M$1, Hombres!$A$1:$DW$117, Mujeres!$A$1:$DW$117 )</f>
        <v>11615293.554959022</v>
      </c>
      <c r="N189" s="48" cm="1">
        <f t="array" ref="N189">SalarioAnualEsperado($B189, $G189, $D189, N$1, Hombres!$A$1:$DW$117, Mujeres!$A$1:$DW$117 )</f>
        <v>12198670.928054994</v>
      </c>
      <c r="O189" s="48" cm="1">
        <f t="array" ref="O189">SalarioAnualEsperado($B189, $G189, $D189, O$1, Hombres!$A$1:$DW$117, Mujeres!$A$1:$DW$117 )</f>
        <v>12811165.1245533</v>
      </c>
      <c r="P189" s="48" cm="1">
        <f t="array" ref="P189">SalarioAnualEsperado($B189, $G189, $D189, P$1, Hombres!$A$1:$DW$117, Mujeres!$A$1:$DW$117 )</f>
        <v>13454175.715275642</v>
      </c>
      <c r="Q189" s="48" cm="1">
        <f t="array" ref="Q189">SalarioAnualEsperado($B189, $G189, $D189, Q$1, Hombres!$A$1:$DW$117, Mujeres!$A$1:$DW$117 )</f>
        <v>14129219.627419662</v>
      </c>
      <c r="R189" s="48" cm="1">
        <f t="array" ref="R189">SalarioAnualEsperado($B189, $G189, $D189, R$1, Hombres!$A$1:$DW$117, Mujeres!$A$1:$DW$117 )</f>
        <v>14837892.421415968</v>
      </c>
      <c r="S189" s="48" cm="1">
        <f t="array" ref="S189">SalarioAnualEsperado($B189, $G189, $D189, S$1, Hombres!$A$1:$DW$117, Mujeres!$A$1:$DW$117 )</f>
        <v>15581838.548782207</v>
      </c>
      <c r="T189" s="48" cm="1">
        <f t="array" ref="T189">SalarioAnualEsperado($B189, $G189, $D189, T$1, Hombres!$A$1:$DW$117, Mujeres!$A$1:$DW$117 )</f>
        <v>16362693.591793517</v>
      </c>
      <c r="U189" s="48" cm="1">
        <f t="array" ref="U189">SalarioAnualEsperado($B189, $G189, $D189, U$1, Hombres!$A$1:$DW$117, Mujeres!$A$1:$DW$117 )</f>
        <v>17182253.414215971</v>
      </c>
      <c r="V189" s="48" cm="1">
        <f t="array" ref="V189">SalarioAnualEsperado($B189, $G189, $D189, V$1, Hombres!$A$1:$DW$117, Mujeres!$A$1:$DW$117 )</f>
        <v>18042429.368816476</v>
      </c>
      <c r="W189" s="48" cm="1">
        <f t="array" ref="W189">SalarioAnualEsperado($B189, $G189, $D189, W$1, Hombres!$A$1:$DW$117, Mujeres!$A$1:$DW$117 )</f>
        <v>18945201.048883498</v>
      </c>
      <c r="X189" s="48" cm="1">
        <f t="array" ref="X189">SalarioAnualEsperado($B189, $G189, $D189, X$1, Hombres!$A$1:$DW$117, Mujeres!$A$1:$DW$117 )</f>
        <v>19892574.597480308</v>
      </c>
      <c r="Y189" s="48" cm="1">
        <f t="array" ref="Y189">SalarioAnualEsperado($B189, $G189, $D189, Y$1, Hombres!$A$1:$DW$117, Mujeres!$A$1:$DW$117 )</f>
        <v>20886630.737497855</v>
      </c>
      <c r="Z189" s="48" cm="1">
        <f t="array" ref="Z189">SalarioAnualEsperado($B189, $G189, $D189, Z$1, Hombres!$A$1:$DW$117, Mujeres!$A$1:$DW$117 )</f>
        <v>21929579.883109536</v>
      </c>
      <c r="AA189" s="48" cm="1">
        <f t="array" ref="AA189">SalarioAnualEsperado($B189, $G189, $D189, AA$1, Hombres!$A$1:$DW$117, Mujeres!$A$1:$DW$117 )</f>
        <v>23023651.330442898</v>
      </c>
      <c r="AB189" s="48" cm="1">
        <f t="array" ref="AB189">SalarioAnualEsperado($B189, $G189, $D189, AB$1, Hombres!$A$1:$DW$117, Mujeres!$A$1:$DW$117 )</f>
        <v>24170973.442605574</v>
      </c>
      <c r="AC189" s="48" cm="1">
        <f t="array" ref="AC189">SalarioAnualEsperado($B189, $G189, $D189, AC$1, Hombres!$A$1:$DW$117, Mujeres!$A$1:$DW$117 )</f>
        <v>25373833.9097634</v>
      </c>
      <c r="AD189" s="48" cm="1">
        <f t="array" ref="AD189">SalarioAnualEsperado($B189, $G189, $D189, AD$1, Hombres!$A$1:$DW$117, Mujeres!$A$1:$DW$117 )</f>
        <v>26634680.288829122</v>
      </c>
      <c r="AE189" s="48" cm="1">
        <f t="array" ref="AE189">SalarioAnualEsperado($B189, $G189, $D189, AE$1, Hombres!$A$1:$DW$117, Mujeres!$A$1:$DW$117 )</f>
        <v>27956349.098074142</v>
      </c>
      <c r="AF189" s="48" cm="1">
        <f t="array" ref="AF189">SalarioAnualEsperado($B189, $G189, $D189, AF$1, Hombres!$A$1:$DW$117, Mujeres!$A$1:$DW$117 )</f>
        <v>29341760.333186612</v>
      </c>
      <c r="AG189" s="48" cm="1">
        <f t="array" ref="AG189">SalarioAnualEsperado($B189, $G189, $D189, AG$1, Hombres!$A$1:$DW$117, Mujeres!$A$1:$DW$117 )</f>
        <v>30793768.117499426</v>
      </c>
      <c r="AH189" s="48" cm="1">
        <f t="array" ref="AH189">SalarioAnualEsperado($B189, $G189, $D189, AH$1, Hombres!$A$1:$DW$117, Mujeres!$A$1:$DW$117 )</f>
        <v>32315252.162854128</v>
      </c>
      <c r="AI189" s="48" cm="1">
        <f t="array" ref="AI189">SalarioAnualEsperado($B189, $G189, $D189, AI$1, Hombres!$A$1:$DW$117, Mujeres!$A$1:$DW$117 )</f>
        <v>33909232.267457969</v>
      </c>
      <c r="AJ189" s="48" cm="1">
        <f t="array" ref="AJ189">SalarioAnualEsperado($B189, $G189, $D189, AJ$1, Hombres!$A$1:$DW$117, Mujeres!$A$1:$DW$117 )</f>
        <v>35579004.744252577</v>
      </c>
      <c r="AK189" s="48" cm="1">
        <f t="array" ref="AK189">SalarioAnualEsperado($B189, $G189, $D189, AK$1, Hombres!$A$1:$DW$117, Mujeres!$A$1:$DW$117 )</f>
        <v>37327864.726300701</v>
      </c>
      <c r="AL189" s="48" cm="1">
        <f t="array" ref="AL189">SalarioAnualEsperado($B189, $G189, $D189, AL$1, Hombres!$A$1:$DW$117, Mujeres!$A$1:$DW$117 )</f>
        <v>39158551.285875477</v>
      </c>
      <c r="AM189" s="48" cm="1">
        <f t="array" ref="AM189">SalarioAnualEsperado($B189, $G189, $D189, AM$1, Hombres!$A$1:$DW$117, Mujeres!$A$1:$DW$117 )</f>
        <v>41073894.954732597</v>
      </c>
      <c r="AN189" s="48" cm="1">
        <f t="array" ref="AN189">SalarioAnualEsperado($B189, $G189, $D189, AN$1, Hombres!$A$1:$DW$117, Mujeres!$A$1:$DW$117 )</f>
        <v>43077166.413107045</v>
      </c>
      <c r="AO189" s="48" cm="1">
        <f t="array" ref="AO189">SalarioAnualEsperado($B189, $G189, $D189, AO$1, Hombres!$A$1:$DW$117, Mujeres!$A$1:$DW$117 )</f>
        <v>45172697.779174849</v>
      </c>
      <c r="AP189" s="48" cm="1">
        <f t="array" ref="AP189">SalarioAnualEsperado($B189, $G189, $D189, AP$1, Hombres!$A$1:$DW$117, Mujeres!$A$1:$DW$117 )</f>
        <v>47364834.012912638</v>
      </c>
      <c r="AQ189" s="48" cm="1">
        <f t="array" ref="AQ189">SalarioAnualEsperado($B189, $G189, $D189, AQ$1, Hombres!$A$1:$DW$117, Mujeres!$A$1:$DW$117 )</f>
        <v>49656950.689931534</v>
      </c>
      <c r="AR189" s="48" cm="1">
        <f t="array" ref="AR189">SalarioAnualEsperado($B189, $G189, $D189, AR$1, Hombres!$A$1:$DW$117, Mujeres!$A$1:$DW$117 )</f>
        <v>52051193.504901975</v>
      </c>
      <c r="AS189" s="48" cm="1">
        <f t="array" ref="AS189">SalarioAnualEsperado($B189, $G189, $D189, AS$1, Hombres!$A$1:$DW$117, Mujeres!$A$1:$DW$117 )</f>
        <v>54549124.522258162</v>
      </c>
      <c r="AT189" s="48" cm="1">
        <f t="array" ref="AT189">SalarioAnualEsperado($B189, $G189, $D189, AT$1, Hombres!$A$1:$DW$117, Mujeres!$A$1:$DW$117 )</f>
        <v>57152466.10286589</v>
      </c>
      <c r="AU189" s="48" cm="1">
        <f t="array" ref="AU189">SalarioAnualEsperado($B189, $G189, $D189, AU$1, Hombres!$A$1:$DW$117, Mujeres!$A$1:$DW$117 )</f>
        <v>0</v>
      </c>
      <c r="AV189" s="48" cm="1">
        <f t="array" ref="AV189">SalarioAnualEsperado($B189, $G189, $D189, AV$1, Hombres!$A$1:$DW$117, Mujeres!$A$1:$DW$117 )</f>
        <v>0</v>
      </c>
      <c r="AW189" s="48" cm="1">
        <f t="array" ref="AW189">SalarioAnualEsperado($B189, $G189, $D189, AW$1, Hombres!$A$1:$DW$117, Mujeres!$A$1:$DW$117 )</f>
        <v>0</v>
      </c>
      <c r="AX189" s="48" cm="1">
        <f t="array" ref="AX189">SalarioAnualEsperado($B189, $G189, $D189, AX$1, Hombres!$A$1:$DW$117, Mujeres!$A$1:$DW$117 )</f>
        <v>0</v>
      </c>
      <c r="AY189" s="48" cm="1">
        <f t="array" ref="AY189">SalarioAnualEsperado($B189, $G189, $D189, AY$1, Hombres!$A$1:$DW$117, Mujeres!$A$1:$DW$117 )</f>
        <v>0</v>
      </c>
      <c r="AZ189" s="48" cm="1">
        <f t="array" ref="AZ189">SalarioAnualEsperado($B189, $G189, $D189, AZ$1, Hombres!$A$1:$DW$117, Mujeres!$A$1:$DW$117 )</f>
        <v>0</v>
      </c>
      <c r="BA189" s="48" cm="1">
        <f t="array" ref="BA189">SalarioAnualEsperado($B189, $G189, $D189, BA$1, Hombres!$A$1:$DW$117, Mujeres!$A$1:$DW$117 )</f>
        <v>0</v>
      </c>
      <c r="BB189" s="48" cm="1">
        <f t="array" ref="BB189">SalarioAnualEsperado($B189, $G189, $D189, BB$1, Hombres!$A$1:$DW$117, Mujeres!$A$1:$DW$117 )</f>
        <v>0</v>
      </c>
      <c r="BC189" s="48" cm="1">
        <f t="array" ref="BC189">SalarioAnualEsperado($B189, $G189, $D189, BC$1, Hombres!$A$1:$DW$117, Mujeres!$A$1:$DW$117 )</f>
        <v>0</v>
      </c>
      <c r="BD189" s="48" cm="1">
        <f t="array" ref="BD189">SalarioAnualEsperado($B189, $G189, $D189, BD$1, Hombres!$A$1:$DW$117, Mujeres!$A$1:$DW$117 )</f>
        <v>0</v>
      </c>
      <c r="BE189" s="48" cm="1">
        <f t="array" ref="BE189">SalarioAnualEsperado($B189, $G189, $D189, BE$1, Hombres!$A$1:$DW$117, Mujeres!$A$1:$DW$117 )</f>
        <v>0</v>
      </c>
      <c r="BF189" s="48" cm="1">
        <f t="array" ref="BF189">SalarioAnualEsperado($B189, $G189, $D189, BF$1, Hombres!$A$1:$DW$117, Mujeres!$A$1:$DW$117 )</f>
        <v>0</v>
      </c>
      <c r="BG189" s="48" cm="1">
        <f t="array" ref="BG189">SalarioAnualEsperado($B189, $G189, $D189, BG$1, Hombres!$A$1:$DW$117, Mujeres!$A$1:$DW$117 )</f>
        <v>0</v>
      </c>
      <c r="BH189" s="48" cm="1">
        <f t="array" ref="BH189">SalarioAnualEsperado($B189, $G189, $D189, BH$1, Hombres!$A$1:$DW$117, Mujeres!$A$1:$DW$117 )</f>
        <v>0</v>
      </c>
      <c r="BI189" s="48" cm="1">
        <f t="array" ref="BI189">SalarioAnualEsperado($B189, $G189, $D189, BI$1, Hombres!$A$1:$DW$117, Mujeres!$A$1:$DW$117 )</f>
        <v>0</v>
      </c>
      <c r="BJ189" s="48" cm="1">
        <f t="array" ref="BJ189">SalarioAnualEsperado($B189, $G189, $D189, BJ$1, Hombres!$A$1:$DW$117, Mujeres!$A$1:$DW$117 )</f>
        <v>0</v>
      </c>
      <c r="BK189" s="48" cm="1">
        <f t="array" ref="BK189">SalarioAnualEsperado($B189, $G189, $D189, BK$1, Hombres!$A$1:$DW$117, Mujeres!$A$1:$DW$117 )</f>
        <v>0</v>
      </c>
      <c r="BL189" s="48" cm="1">
        <f t="array" ref="BL189">SalarioAnualEsperado($B189, $G189, $D189, BL$1, Hombres!$A$1:$DW$117, Mujeres!$A$1:$DW$117 )</f>
        <v>0</v>
      </c>
      <c r="BM189" s="48" cm="1">
        <f t="array" ref="BM189">SalarioAnualEsperado($B189, $G189, $D189, BM$1, Hombres!$A$1:$DW$117, Mujeres!$A$1:$DW$117 )</f>
        <v>0</v>
      </c>
      <c r="BN189" s="48" cm="1">
        <f t="array" ref="BN189">SalarioAnualEsperado($B189, $G189, $D189, BN$1, Hombres!$A$1:$DW$117, Mujeres!$A$1:$DW$117 )</f>
        <v>0</v>
      </c>
      <c r="BO189" s="48" cm="1">
        <f t="array" ref="BO189">SalarioAnualEsperado($B189, $G189, $D189, BO$1, Hombres!$A$1:$DW$117, Mujeres!$A$1:$DW$117 )</f>
        <v>0</v>
      </c>
      <c r="BP189" s="48" cm="1">
        <f t="array" ref="BP189">SalarioAnualEsperado($B189, $G189, $D189, BP$1, Hombres!$A$1:$DW$117, Mujeres!$A$1:$DW$117 )</f>
        <v>0</v>
      </c>
      <c r="BQ189" s="48" cm="1">
        <f t="array" ref="BQ189">SalarioAnualEsperado($B189, $G189, $D189, BQ$1, Hombres!$A$1:$DW$117, Mujeres!$A$1:$DW$117 )</f>
        <v>0</v>
      </c>
      <c r="BR189" s="48" cm="1">
        <f t="array" ref="BR189">SalarioAnualEsperado($B189, $G189, $D189, BR$1, Hombres!$A$1:$DW$117, Mujeres!$A$1:$DW$117 )</f>
        <v>0</v>
      </c>
      <c r="BS189" s="48" cm="1">
        <f t="array" ref="BS189">SalarioAnualEsperado($B189, $G189, $D189, BS$1, Hombres!$A$1:$DW$117, Mujeres!$A$1:$DW$117 )</f>
        <v>0</v>
      </c>
      <c r="BT189" s="48" cm="1">
        <f t="array" ref="BT189">SalarioAnualEsperado($B189, $G189, $D189, BT$1, Hombres!$A$1:$DW$117, Mujeres!$A$1:$DW$117 )</f>
        <v>0</v>
      </c>
      <c r="BU189" s="48" cm="1">
        <f t="array" ref="BU189">SalarioAnualEsperado($B189, $G189, $D189, BU$1, Hombres!$A$1:$DW$117, Mujeres!$A$1:$DW$117 )</f>
        <v>0</v>
      </c>
      <c r="BV189" s="48" cm="1">
        <f t="array" ref="BV189">SalarioAnualEsperado($B189, $G189, $D189, BV$1, Hombres!$A$1:$DW$117, Mujeres!$A$1:$DW$117 )</f>
        <v>0</v>
      </c>
      <c r="BW189" s="48" cm="1">
        <f t="array" ref="BW189">SalarioAnualEsperado($B189, $G189, $D189, BW$1, Hombres!$A$1:$DW$117, Mujeres!$A$1:$DW$117 )</f>
        <v>0</v>
      </c>
      <c r="BX189" s="48" cm="1">
        <f t="array" ref="BX189">SalarioAnualEsperado($B189, $G189, $D189, BX$1, Hombres!$A$1:$DW$117, Mujeres!$A$1:$DW$117 )</f>
        <v>0</v>
      </c>
      <c r="BY189" s="48" cm="1">
        <f t="array" ref="BY189">SalarioAnualEsperado($B189, $G189, $D189, BY$1, Hombres!$A$1:$DW$117, Mujeres!$A$1:$DW$117 )</f>
        <v>0</v>
      </c>
      <c r="BZ189" s="48" cm="1">
        <f t="array" ref="BZ189">SalarioAnualEsperado($B189, $G189, $D189, BZ$1, Hombres!$A$1:$DW$117, Mujeres!$A$1:$DW$117 )</f>
        <v>0</v>
      </c>
      <c r="CA189" s="48" cm="1">
        <f t="array" ref="CA189">SalarioAnualEsperado($B189, $G189, $D189, CA$1, Hombres!$A$1:$DW$117, Mujeres!$A$1:$DW$117 )</f>
        <v>0</v>
      </c>
      <c r="CB189" s="48" cm="1">
        <f t="array" ref="CB189">SalarioAnualEsperado($B189, $G189, $D189, CB$1, Hombres!$A$1:$DW$117, Mujeres!$A$1:$DW$117 )</f>
        <v>0</v>
      </c>
      <c r="CC189" s="48" cm="1">
        <f t="array" ref="CC189">SalarioAnualEsperado($B189, $G189, $D189, CC$1, Hombres!$A$1:$DW$117, Mujeres!$A$1:$DW$117 )</f>
        <v>0</v>
      </c>
      <c r="CD189" s="48" cm="1">
        <f t="array" ref="CD189">SalarioAnualEsperado($B189, $G189, $D189, CD$1, Hombres!$A$1:$DW$117, Mujeres!$A$1:$DW$117 )</f>
        <v>0</v>
      </c>
      <c r="CE189" s="48" cm="1">
        <f t="array" ref="CE189">SalarioAnualEsperado($B189, $G189, $D189, CE$1, Hombres!$A$1:$DW$117, Mujeres!$A$1:$DW$117 )</f>
        <v>0</v>
      </c>
      <c r="CF189" s="48" cm="1">
        <f t="array" ref="CF189">SalarioAnualEsperado($B189, $G189, $D189, CF$1, Hombres!$A$1:$DW$117, Mujeres!$A$1:$DW$117 )</f>
        <v>0</v>
      </c>
      <c r="CG189" s="48" cm="1">
        <f t="array" ref="CG189">SalarioAnualEsperado($B189, $G189, $D189, CG$1, Hombres!$A$1:$DW$117, Mujeres!$A$1:$DW$117 )</f>
        <v>0</v>
      </c>
      <c r="CH189" s="48" cm="1">
        <f t="array" ref="CH189">SalarioAnualEsperado($B189, $G189, $D189, CH$1, Hombres!$A$1:$DW$117, Mujeres!$A$1:$DW$117 )</f>
        <v>0</v>
      </c>
      <c r="CI189" s="48" cm="1">
        <f t="array" ref="CI189">SalarioAnualEsperado($B189, $G189, $D189, CI$1, Hombres!$A$1:$DW$117, Mujeres!$A$1:$DW$117 )</f>
        <v>0</v>
      </c>
      <c r="CJ189" s="48" cm="1">
        <f t="array" ref="CJ189">SalarioAnualEsperado($B189, $G189, $D189, CJ$1, Hombres!$A$1:$DW$117, Mujeres!$A$1:$DW$117 )</f>
        <v>0</v>
      </c>
      <c r="CK189" s="48" cm="1">
        <f t="array" ref="CK189">SalarioAnualEsperado($B189, $G189, $D189, CK$1, Hombres!$A$1:$DW$117, Mujeres!$A$1:$DW$117 )</f>
        <v>0</v>
      </c>
      <c r="CL189" s="48" cm="1">
        <f t="array" ref="CL189">SalarioAnualEsperado($B189, $G189, $D189, CL$1, Hombres!$A$1:$DW$117, Mujeres!$A$1:$DW$117 )</f>
        <v>0</v>
      </c>
      <c r="CM189" s="48" cm="1">
        <f t="array" ref="CM189">SalarioAnualEsperado($B189, $G189, $D189, CM$1, Hombres!$A$1:$DW$117, Mujeres!$A$1:$DW$117 )</f>
        <v>0</v>
      </c>
      <c r="CN189" s="48" cm="1">
        <f t="array" ref="CN189">SalarioAnualEsperado($B189, $G189, $D189, CN$1, Hombres!$A$1:$DW$117, Mujeres!$A$1:$DW$117 )</f>
        <v>0</v>
      </c>
      <c r="CO189" s="48" cm="1">
        <f t="array" ref="CO189">SalarioAnualEsperado($B189, $G189, $D189, CO$1, Hombres!$A$1:$DW$117, Mujeres!$A$1:$DW$117 )</f>
        <v>0</v>
      </c>
      <c r="CP189" s="48" cm="1">
        <f t="array" ref="CP189">SalarioAnualEsperado($B189, $G189, $D189, CP$1, Hombres!$A$1:$DW$117, Mujeres!$A$1:$DW$117 )</f>
        <v>0</v>
      </c>
      <c r="CQ189" s="48" cm="1">
        <f t="array" ref="CQ189">SalarioAnualEsperado($B189, $G189, $D189, CQ$1, Hombres!$A$1:$DW$117, Mujeres!$A$1:$DW$117 )</f>
        <v>0</v>
      </c>
      <c r="CR189" s="48" cm="1">
        <f t="array" ref="CR189">SalarioAnualEsperado($B189, $G189, $D189, CR$1, Hombres!$A$1:$DW$117, Mujeres!$A$1:$DW$117 )</f>
        <v>0</v>
      </c>
      <c r="CS189" s="48" cm="1">
        <f t="array" ref="CS189">SalarioAnualEsperado($B189, $G189, $D189, CS$1, Hombres!$A$1:$DW$117, Mujeres!$A$1:$DW$117 )</f>
        <v>0</v>
      </c>
      <c r="CT189" s="48" cm="1">
        <f t="array" ref="CT189">SalarioAnualEsperado($B189, $G189, $D189, CT$1, Hombres!$A$1:$DW$117, Mujeres!$A$1:$DW$117 )</f>
        <v>0</v>
      </c>
      <c r="CU189" s="48" cm="1">
        <f t="array" ref="CU189">SalarioAnualEsperado($B189, $G189, $D189, CU$1, Hombres!$A$1:$DW$117, Mujeres!$A$1:$DW$117 )</f>
        <v>0</v>
      </c>
      <c r="CV189" s="48" cm="1">
        <f t="array" ref="CV189">SalarioAnualEsperado($B189, $G189, $D189, CV$1, Hombres!$A$1:$DW$117, Mujeres!$A$1:$DW$117 )</f>
        <v>0</v>
      </c>
      <c r="CW189" s="48" cm="1">
        <f t="array" ref="CW189">SalarioAnualEsperado($B189, $G189, $D189, CW$1, Hombres!$A$1:$DW$117, Mujeres!$A$1:$DW$117 )</f>
        <v>0</v>
      </c>
      <c r="CX189" s="48" cm="1">
        <f t="array" ref="CX189">SalarioAnualEsperado($B189, $G189, $D189, CX$1, Hombres!$A$1:$DW$117, Mujeres!$A$1:$DW$117 )</f>
        <v>0</v>
      </c>
      <c r="CY189" s="48" cm="1">
        <f t="array" ref="CY189">SalarioAnualEsperado($B189, $G189, $D189, CY$1, Hombres!$A$1:$DW$117, Mujeres!$A$1:$DW$117 )</f>
        <v>0</v>
      </c>
      <c r="CZ189" s="48" cm="1">
        <f t="array" ref="CZ189">SalarioAnualEsperado($B189, $G189, $D189, CZ$1, Hombres!$A$1:$DW$117, Mujeres!$A$1:$DW$117 )</f>
        <v>0</v>
      </c>
      <c r="DA189" s="48" cm="1">
        <f t="array" ref="DA189">SalarioAnualEsperado($B189, $G189, $D189, DA$1, Hombres!$A$1:$DW$117, Mujeres!$A$1:$DW$117 )</f>
        <v>0</v>
      </c>
      <c r="DB189" s="48" cm="1">
        <f t="array" ref="DB189">SalarioAnualEsperado($B189, $G189, $D189, DB$1, Hombres!$A$1:$DW$117, Mujeres!$A$1:$DW$117 )</f>
        <v>0</v>
      </c>
      <c r="DC189" s="48" cm="1">
        <f t="array" ref="DC189">SalarioAnualEsperado($B189, $G189, $D189, DC$1, Hombres!$A$1:$DW$117, Mujeres!$A$1:$DW$117 )</f>
        <v>0</v>
      </c>
    </row>
    <row r="190" spans="1:107" x14ac:dyDescent="0.3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8" cm="1">
        <f t="array" ref="L190">SalarioAnualEsperado($B190, $G190, $D190, L$1, Hombres!$A$1:$DW$117, Mujeres!$A$1:$DW$117 )</f>
        <v>23272138.370000001</v>
      </c>
      <c r="M190" s="48" cm="1">
        <f t="array" ref="M190">SalarioAnualEsperado($B190, $G190, $D190, M$1, Hombres!$A$1:$DW$117, Mujeres!$A$1:$DW$117 )</f>
        <v>24441192.738026537</v>
      </c>
      <c r="N190" s="48" cm="1">
        <f t="array" ref="N190">SalarioAnualEsperado($B190, $G190, $D190, N$1, Hombres!$A$1:$DW$117, Mujeres!$A$1:$DW$117 )</f>
        <v>25668750.074169345</v>
      </c>
      <c r="O190" s="48" cm="1">
        <f t="array" ref="O190">SalarioAnualEsperado($B190, $G190, $D190, O$1, Hombres!$A$1:$DW$117, Mujeres!$A$1:$DW$117 )</f>
        <v>26957575.76219051</v>
      </c>
      <c r="P190" s="48" cm="1">
        <f t="array" ref="P190">SalarioAnualEsperado($B190, $G190, $D190, P$1, Hombres!$A$1:$DW$117, Mujeres!$A$1:$DW$117 )</f>
        <v>28310614.814202007</v>
      </c>
      <c r="Q190" s="48" cm="1">
        <f t="array" ref="Q190">SalarioAnualEsperado($B190, $G190, $D190, Q$1, Hombres!$A$1:$DW$117, Mujeres!$A$1:$DW$117 )</f>
        <v>29731059.186552756</v>
      </c>
      <c r="R190" s="48" cm="1">
        <f t="array" ref="R190">SalarioAnualEsperado($B190, $G190, $D190, R$1, Hombres!$A$1:$DW$117, Mujeres!$A$1:$DW$117 )</f>
        <v>31222266.297617506</v>
      </c>
      <c r="S190" s="48" cm="1">
        <f t="array" ref="S190">SalarioAnualEsperado($B190, $G190, $D190, S$1, Hombres!$A$1:$DW$117, Mujeres!$A$1:$DW$117 )</f>
        <v>32787696.443625629</v>
      </c>
      <c r="T190" s="48" cm="1">
        <f t="array" ref="T190">SalarioAnualEsperado($B190, $G190, $D190, T$1, Hombres!$A$1:$DW$117, Mujeres!$A$1:$DW$117 )</f>
        <v>34430791.257923394</v>
      </c>
      <c r="U190" s="48" cm="1">
        <f t="array" ref="U190">SalarioAnualEsperado($B190, $G190, $D190, U$1, Hombres!$A$1:$DW$117, Mujeres!$A$1:$DW$117 )</f>
        <v>36155329.642200209</v>
      </c>
      <c r="V190" s="48" cm="1">
        <f t="array" ref="V190">SalarioAnualEsperado($B190, $G190, $D190, V$1, Hombres!$A$1:$DW$117, Mujeres!$A$1:$DW$117 )</f>
        <v>37965333.513004765</v>
      </c>
      <c r="W190" s="48" cm="1">
        <f t="array" ref="W190">SalarioAnualEsperado($B190, $G190, $D190, W$1, Hombres!$A$1:$DW$117, Mujeres!$A$1:$DW$117 )</f>
        <v>39864968.380306914</v>
      </c>
      <c r="X190" s="48" cm="1">
        <f t="array" ref="X190">SalarioAnualEsperado($B190, $G190, $D190, X$1, Hombres!$A$1:$DW$117, Mujeres!$A$1:$DW$117 )</f>
        <v>41858455.620780237</v>
      </c>
      <c r="Y190" s="48" cm="1">
        <f t="array" ref="Y190">SalarioAnualEsperado($B190, $G190, $D190, Y$1, Hombres!$A$1:$DW$117, Mujeres!$A$1:$DW$117 )</f>
        <v>43950173.543846808</v>
      </c>
      <c r="Z190" s="48" cm="1">
        <f t="array" ref="Z190">SalarioAnualEsperado($B190, $G190, $D190, Z$1, Hombres!$A$1:$DW$117, Mujeres!$A$1:$DW$117 )</f>
        <v>46144773.35858608</v>
      </c>
      <c r="AA190" s="48" cm="1">
        <f t="array" ref="AA190">SalarioAnualEsperado($B190, $G190, $D190, AA$1, Hombres!$A$1:$DW$117, Mujeres!$A$1:$DW$117 )</f>
        <v>48446946.005960084</v>
      </c>
      <c r="AB190" s="48" cm="1">
        <f t="array" ref="AB190">SalarioAnualEsperado($B190, $G190, $D190, AB$1, Hombres!$A$1:$DW$117, Mujeres!$A$1:$DW$117 )</f>
        <v>50861170.041132718</v>
      </c>
      <c r="AC190" s="48" cm="1">
        <f t="array" ref="AC190">SalarioAnualEsperado($B190, $G190, $D190, AC$1, Hombres!$A$1:$DW$117, Mujeres!$A$1:$DW$117 )</f>
        <v>53392259.279269561</v>
      </c>
      <c r="AD190" s="48" cm="1">
        <f t="array" ref="AD190">SalarioAnualEsperado($B190, $G190, $D190, AD$1, Hombres!$A$1:$DW$117, Mujeres!$A$1:$DW$117 )</f>
        <v>56045363.931164585</v>
      </c>
      <c r="AE190" s="48" cm="1">
        <f t="array" ref="AE190">SalarioAnualEsperado($B190, $G190, $D190, AE$1, Hombres!$A$1:$DW$117, Mujeres!$A$1:$DW$117 )</f>
        <v>58826452.669882186</v>
      </c>
      <c r="AF190" s="48" cm="1">
        <f t="array" ref="AF190">SalarioAnualEsperado($B190, $G190, $D190, AF$1, Hombres!$A$1:$DW$117, Mujeres!$A$1:$DW$117 )</f>
        <v>61741669.823765874</v>
      </c>
      <c r="AG190" s="48" cm="1">
        <f t="array" ref="AG190">SalarioAnualEsperado($B190, $G190, $D190, AG$1, Hombres!$A$1:$DW$117, Mujeres!$A$1:$DW$117 )</f>
        <v>64797021.110893086</v>
      </c>
      <c r="AH190" s="48" cm="1">
        <f t="array" ref="AH190">SalarioAnualEsperado($B190, $G190, $D190, AH$1, Hombres!$A$1:$DW$117, Mujeres!$A$1:$DW$117 )</f>
        <v>67998566.093324438</v>
      </c>
      <c r="AI190" s="48" cm="1">
        <f t="array" ref="AI190">SalarioAnualEsperado($B190, $G190, $D190, AI$1, Hombres!$A$1:$DW$117, Mujeres!$A$1:$DW$117 )</f>
        <v>71352659.106373563</v>
      </c>
      <c r="AJ190" s="48" cm="1">
        <f t="array" ref="AJ190">SalarioAnualEsperado($B190, $G190, $D190, AJ$1, Hombres!$A$1:$DW$117, Mujeres!$A$1:$DW$117 )</f>
        <v>74866236.334610283</v>
      </c>
      <c r="AK190" s="48" cm="1">
        <f t="array" ref="AK190">SalarioAnualEsperado($B190, $G190, $D190, AK$1, Hombres!$A$1:$DW$117, Mujeres!$A$1:$DW$117 )</f>
        <v>78546231.479873806</v>
      </c>
      <c r="AL190" s="48" cm="1">
        <f t="array" ref="AL190">SalarioAnualEsperado($B190, $G190, $D190, AL$1, Hombres!$A$1:$DW$117, Mujeres!$A$1:$DW$117 )</f>
        <v>82398408.166908875</v>
      </c>
      <c r="AM190" s="48" cm="1">
        <f t="array" ref="AM190">SalarioAnualEsperado($B190, $G190, $D190, AM$1, Hombres!$A$1:$DW$117, Mujeres!$A$1:$DW$117 )</f>
        <v>86428722.471802965</v>
      </c>
      <c r="AN190" s="48" cm="1">
        <f t="array" ref="AN190">SalarioAnualEsperado($B190, $G190, $D190, AN$1, Hombres!$A$1:$DW$117, Mujeres!$A$1:$DW$117 )</f>
        <v>90644056.642140284</v>
      </c>
      <c r="AO190" s="48" cm="1">
        <f t="array" ref="AO190">SalarioAnualEsperado($B190, $G190, $D190, AO$1, Hombres!$A$1:$DW$117, Mujeres!$A$1:$DW$117 )</f>
        <v>95053526.429907858</v>
      </c>
      <c r="AP190" s="48" cm="1">
        <f t="array" ref="AP190">SalarioAnualEsperado($B190, $G190, $D190, AP$1, Hombres!$A$1:$DW$117, Mujeres!$A$1:$DW$117 )</f>
        <v>99666274.609132499</v>
      </c>
      <c r="AQ190" s="48" cm="1">
        <f t="array" ref="AQ190">SalarioAnualEsperado($B190, $G190, $D190, AQ$1, Hombres!$A$1:$DW$117, Mujeres!$A$1:$DW$117 )</f>
        <v>104489404.15088615</v>
      </c>
      <c r="AR190" s="48" cm="1">
        <f t="array" ref="AR190">SalarioAnualEsperado($B190, $G190, $D190, AR$1, Hombres!$A$1:$DW$117, Mujeres!$A$1:$DW$117 )</f>
        <v>109527430.07984291</v>
      </c>
      <c r="AS190" s="48" cm="1">
        <f t="array" ref="AS190">SalarioAnualEsperado($B190, $G190, $D190, AS$1, Hombres!$A$1:$DW$117, Mujeres!$A$1:$DW$117 )</f>
        <v>114783639.33125968</v>
      </c>
      <c r="AT190" s="48" cm="1">
        <f t="array" ref="AT190">SalarioAnualEsperado($B190, $G190, $D190, AT$1, Hombres!$A$1:$DW$117, Mujeres!$A$1:$DW$117 )</f>
        <v>120261656.14017509</v>
      </c>
      <c r="AU190" s="48" cm="1">
        <f t="array" ref="AU190">SalarioAnualEsperado($B190, $G190, $D190, AU$1, Hombres!$A$1:$DW$117, Mujeres!$A$1:$DW$117 )</f>
        <v>0</v>
      </c>
      <c r="AV190" s="48" cm="1">
        <f t="array" ref="AV190">SalarioAnualEsperado($B190, $G190, $D190, AV$1, Hombres!$A$1:$DW$117, Mujeres!$A$1:$DW$117 )</f>
        <v>0</v>
      </c>
      <c r="AW190" s="48" cm="1">
        <f t="array" ref="AW190">SalarioAnualEsperado($B190, $G190, $D190, AW$1, Hombres!$A$1:$DW$117, Mujeres!$A$1:$DW$117 )</f>
        <v>0</v>
      </c>
      <c r="AX190" s="48" cm="1">
        <f t="array" ref="AX190">SalarioAnualEsperado($B190, $G190, $D190, AX$1, Hombres!$A$1:$DW$117, Mujeres!$A$1:$DW$117 )</f>
        <v>0</v>
      </c>
      <c r="AY190" s="48" cm="1">
        <f t="array" ref="AY190">SalarioAnualEsperado($B190, $G190, $D190, AY$1, Hombres!$A$1:$DW$117, Mujeres!$A$1:$DW$117 )</f>
        <v>0</v>
      </c>
      <c r="AZ190" s="48" cm="1">
        <f t="array" ref="AZ190">SalarioAnualEsperado($B190, $G190, $D190, AZ$1, Hombres!$A$1:$DW$117, Mujeres!$A$1:$DW$117 )</f>
        <v>0</v>
      </c>
      <c r="BA190" s="48" cm="1">
        <f t="array" ref="BA190">SalarioAnualEsperado($B190, $G190, $D190, BA$1, Hombres!$A$1:$DW$117, Mujeres!$A$1:$DW$117 )</f>
        <v>0</v>
      </c>
      <c r="BB190" s="48" cm="1">
        <f t="array" ref="BB190">SalarioAnualEsperado($B190, $G190, $D190, BB$1, Hombres!$A$1:$DW$117, Mujeres!$A$1:$DW$117 )</f>
        <v>0</v>
      </c>
      <c r="BC190" s="48" cm="1">
        <f t="array" ref="BC190">SalarioAnualEsperado($B190, $G190, $D190, BC$1, Hombres!$A$1:$DW$117, Mujeres!$A$1:$DW$117 )</f>
        <v>0</v>
      </c>
      <c r="BD190" s="48" cm="1">
        <f t="array" ref="BD190">SalarioAnualEsperado($B190, $G190, $D190, BD$1, Hombres!$A$1:$DW$117, Mujeres!$A$1:$DW$117 )</f>
        <v>0</v>
      </c>
      <c r="BE190" s="48" cm="1">
        <f t="array" ref="BE190">SalarioAnualEsperado($B190, $G190, $D190, BE$1, Hombres!$A$1:$DW$117, Mujeres!$A$1:$DW$117 )</f>
        <v>0</v>
      </c>
      <c r="BF190" s="48" cm="1">
        <f t="array" ref="BF190">SalarioAnualEsperado($B190, $G190, $D190, BF$1, Hombres!$A$1:$DW$117, Mujeres!$A$1:$DW$117 )</f>
        <v>0</v>
      </c>
      <c r="BG190" s="48" cm="1">
        <f t="array" ref="BG190">SalarioAnualEsperado($B190, $G190, $D190, BG$1, Hombres!$A$1:$DW$117, Mujeres!$A$1:$DW$117 )</f>
        <v>0</v>
      </c>
      <c r="BH190" s="48" cm="1">
        <f t="array" ref="BH190">SalarioAnualEsperado($B190, $G190, $D190, BH$1, Hombres!$A$1:$DW$117, Mujeres!$A$1:$DW$117 )</f>
        <v>0</v>
      </c>
      <c r="BI190" s="48" cm="1">
        <f t="array" ref="BI190">SalarioAnualEsperado($B190, $G190, $D190, BI$1, Hombres!$A$1:$DW$117, Mujeres!$A$1:$DW$117 )</f>
        <v>0</v>
      </c>
      <c r="BJ190" s="48" cm="1">
        <f t="array" ref="BJ190">SalarioAnualEsperado($B190, $G190, $D190, BJ$1, Hombres!$A$1:$DW$117, Mujeres!$A$1:$DW$117 )</f>
        <v>0</v>
      </c>
      <c r="BK190" s="48" cm="1">
        <f t="array" ref="BK190">SalarioAnualEsperado($B190, $G190, $D190, BK$1, Hombres!$A$1:$DW$117, Mujeres!$A$1:$DW$117 )</f>
        <v>0</v>
      </c>
      <c r="BL190" s="48" cm="1">
        <f t="array" ref="BL190">SalarioAnualEsperado($B190, $G190, $D190, BL$1, Hombres!$A$1:$DW$117, Mujeres!$A$1:$DW$117 )</f>
        <v>0</v>
      </c>
      <c r="BM190" s="48" cm="1">
        <f t="array" ref="BM190">SalarioAnualEsperado($B190, $G190, $D190, BM$1, Hombres!$A$1:$DW$117, Mujeres!$A$1:$DW$117 )</f>
        <v>0</v>
      </c>
      <c r="BN190" s="48" cm="1">
        <f t="array" ref="BN190">SalarioAnualEsperado($B190, $G190, $D190, BN$1, Hombres!$A$1:$DW$117, Mujeres!$A$1:$DW$117 )</f>
        <v>0</v>
      </c>
      <c r="BO190" s="48" cm="1">
        <f t="array" ref="BO190">SalarioAnualEsperado($B190, $G190, $D190, BO$1, Hombres!$A$1:$DW$117, Mujeres!$A$1:$DW$117 )</f>
        <v>0</v>
      </c>
      <c r="BP190" s="48" cm="1">
        <f t="array" ref="BP190">SalarioAnualEsperado($B190, $G190, $D190, BP$1, Hombres!$A$1:$DW$117, Mujeres!$A$1:$DW$117 )</f>
        <v>0</v>
      </c>
      <c r="BQ190" s="48" cm="1">
        <f t="array" ref="BQ190">SalarioAnualEsperado($B190, $G190, $D190, BQ$1, Hombres!$A$1:$DW$117, Mujeres!$A$1:$DW$117 )</f>
        <v>0</v>
      </c>
      <c r="BR190" s="48" cm="1">
        <f t="array" ref="BR190">SalarioAnualEsperado($B190, $G190, $D190, BR$1, Hombres!$A$1:$DW$117, Mujeres!$A$1:$DW$117 )</f>
        <v>0</v>
      </c>
      <c r="BS190" s="48" cm="1">
        <f t="array" ref="BS190">SalarioAnualEsperado($B190, $G190, $D190, BS$1, Hombres!$A$1:$DW$117, Mujeres!$A$1:$DW$117 )</f>
        <v>0</v>
      </c>
      <c r="BT190" s="48" cm="1">
        <f t="array" ref="BT190">SalarioAnualEsperado($B190, $G190, $D190, BT$1, Hombres!$A$1:$DW$117, Mujeres!$A$1:$DW$117 )</f>
        <v>0</v>
      </c>
      <c r="BU190" s="48" cm="1">
        <f t="array" ref="BU190">SalarioAnualEsperado($B190, $G190, $D190, BU$1, Hombres!$A$1:$DW$117, Mujeres!$A$1:$DW$117 )</f>
        <v>0</v>
      </c>
      <c r="BV190" s="48" cm="1">
        <f t="array" ref="BV190">SalarioAnualEsperado($B190, $G190, $D190, BV$1, Hombres!$A$1:$DW$117, Mujeres!$A$1:$DW$117 )</f>
        <v>0</v>
      </c>
      <c r="BW190" s="48" cm="1">
        <f t="array" ref="BW190">SalarioAnualEsperado($B190, $G190, $D190, BW$1, Hombres!$A$1:$DW$117, Mujeres!$A$1:$DW$117 )</f>
        <v>0</v>
      </c>
      <c r="BX190" s="48" cm="1">
        <f t="array" ref="BX190">SalarioAnualEsperado($B190, $G190, $D190, BX$1, Hombres!$A$1:$DW$117, Mujeres!$A$1:$DW$117 )</f>
        <v>0</v>
      </c>
      <c r="BY190" s="48" cm="1">
        <f t="array" ref="BY190">SalarioAnualEsperado($B190, $G190, $D190, BY$1, Hombres!$A$1:$DW$117, Mujeres!$A$1:$DW$117 )</f>
        <v>0</v>
      </c>
      <c r="BZ190" s="48" cm="1">
        <f t="array" ref="BZ190">SalarioAnualEsperado($B190, $G190, $D190, BZ$1, Hombres!$A$1:$DW$117, Mujeres!$A$1:$DW$117 )</f>
        <v>0</v>
      </c>
      <c r="CA190" s="48" cm="1">
        <f t="array" ref="CA190">SalarioAnualEsperado($B190, $G190, $D190, CA$1, Hombres!$A$1:$DW$117, Mujeres!$A$1:$DW$117 )</f>
        <v>0</v>
      </c>
      <c r="CB190" s="48" cm="1">
        <f t="array" ref="CB190">SalarioAnualEsperado($B190, $G190, $D190, CB$1, Hombres!$A$1:$DW$117, Mujeres!$A$1:$DW$117 )</f>
        <v>0</v>
      </c>
      <c r="CC190" s="48" cm="1">
        <f t="array" ref="CC190">SalarioAnualEsperado($B190, $G190, $D190, CC$1, Hombres!$A$1:$DW$117, Mujeres!$A$1:$DW$117 )</f>
        <v>0</v>
      </c>
      <c r="CD190" s="48" cm="1">
        <f t="array" ref="CD190">SalarioAnualEsperado($B190, $G190, $D190, CD$1, Hombres!$A$1:$DW$117, Mujeres!$A$1:$DW$117 )</f>
        <v>0</v>
      </c>
      <c r="CE190" s="48" cm="1">
        <f t="array" ref="CE190">SalarioAnualEsperado($B190, $G190, $D190, CE$1, Hombres!$A$1:$DW$117, Mujeres!$A$1:$DW$117 )</f>
        <v>0</v>
      </c>
      <c r="CF190" s="48" cm="1">
        <f t="array" ref="CF190">SalarioAnualEsperado($B190, $G190, $D190, CF$1, Hombres!$A$1:$DW$117, Mujeres!$A$1:$DW$117 )</f>
        <v>0</v>
      </c>
      <c r="CG190" s="48" cm="1">
        <f t="array" ref="CG190">SalarioAnualEsperado($B190, $G190, $D190, CG$1, Hombres!$A$1:$DW$117, Mujeres!$A$1:$DW$117 )</f>
        <v>0</v>
      </c>
      <c r="CH190" s="48" cm="1">
        <f t="array" ref="CH190">SalarioAnualEsperado($B190, $G190, $D190, CH$1, Hombres!$A$1:$DW$117, Mujeres!$A$1:$DW$117 )</f>
        <v>0</v>
      </c>
      <c r="CI190" s="48" cm="1">
        <f t="array" ref="CI190">SalarioAnualEsperado($B190, $G190, $D190, CI$1, Hombres!$A$1:$DW$117, Mujeres!$A$1:$DW$117 )</f>
        <v>0</v>
      </c>
      <c r="CJ190" s="48" cm="1">
        <f t="array" ref="CJ190">SalarioAnualEsperado($B190, $G190, $D190, CJ$1, Hombres!$A$1:$DW$117, Mujeres!$A$1:$DW$117 )</f>
        <v>0</v>
      </c>
      <c r="CK190" s="48" cm="1">
        <f t="array" ref="CK190">SalarioAnualEsperado($B190, $G190, $D190, CK$1, Hombres!$A$1:$DW$117, Mujeres!$A$1:$DW$117 )</f>
        <v>0</v>
      </c>
      <c r="CL190" s="48" cm="1">
        <f t="array" ref="CL190">SalarioAnualEsperado($B190, $G190, $D190, CL$1, Hombres!$A$1:$DW$117, Mujeres!$A$1:$DW$117 )</f>
        <v>0</v>
      </c>
      <c r="CM190" s="48" cm="1">
        <f t="array" ref="CM190">SalarioAnualEsperado($B190, $G190, $D190, CM$1, Hombres!$A$1:$DW$117, Mujeres!$A$1:$DW$117 )</f>
        <v>0</v>
      </c>
      <c r="CN190" s="48" cm="1">
        <f t="array" ref="CN190">SalarioAnualEsperado($B190, $G190, $D190, CN$1, Hombres!$A$1:$DW$117, Mujeres!$A$1:$DW$117 )</f>
        <v>0</v>
      </c>
      <c r="CO190" s="48" cm="1">
        <f t="array" ref="CO190">SalarioAnualEsperado($B190, $G190, $D190, CO$1, Hombres!$A$1:$DW$117, Mujeres!$A$1:$DW$117 )</f>
        <v>0</v>
      </c>
      <c r="CP190" s="48" cm="1">
        <f t="array" ref="CP190">SalarioAnualEsperado($B190, $G190, $D190, CP$1, Hombres!$A$1:$DW$117, Mujeres!$A$1:$DW$117 )</f>
        <v>0</v>
      </c>
      <c r="CQ190" s="48" cm="1">
        <f t="array" ref="CQ190">SalarioAnualEsperado($B190, $G190, $D190, CQ$1, Hombres!$A$1:$DW$117, Mujeres!$A$1:$DW$117 )</f>
        <v>0</v>
      </c>
      <c r="CR190" s="48" cm="1">
        <f t="array" ref="CR190">SalarioAnualEsperado($B190, $G190, $D190, CR$1, Hombres!$A$1:$DW$117, Mujeres!$A$1:$DW$117 )</f>
        <v>0</v>
      </c>
      <c r="CS190" s="48" cm="1">
        <f t="array" ref="CS190">SalarioAnualEsperado($B190, $G190, $D190, CS$1, Hombres!$A$1:$DW$117, Mujeres!$A$1:$DW$117 )</f>
        <v>0</v>
      </c>
      <c r="CT190" s="48" cm="1">
        <f t="array" ref="CT190">SalarioAnualEsperado($B190, $G190, $D190, CT$1, Hombres!$A$1:$DW$117, Mujeres!$A$1:$DW$117 )</f>
        <v>0</v>
      </c>
      <c r="CU190" s="48" cm="1">
        <f t="array" ref="CU190">SalarioAnualEsperado($B190, $G190, $D190, CU$1, Hombres!$A$1:$DW$117, Mujeres!$A$1:$DW$117 )</f>
        <v>0</v>
      </c>
      <c r="CV190" s="48" cm="1">
        <f t="array" ref="CV190">SalarioAnualEsperado($B190, $G190, $D190, CV$1, Hombres!$A$1:$DW$117, Mujeres!$A$1:$DW$117 )</f>
        <v>0</v>
      </c>
      <c r="CW190" s="48" cm="1">
        <f t="array" ref="CW190">SalarioAnualEsperado($B190, $G190, $D190, CW$1, Hombres!$A$1:$DW$117, Mujeres!$A$1:$DW$117 )</f>
        <v>0</v>
      </c>
      <c r="CX190" s="48" cm="1">
        <f t="array" ref="CX190">SalarioAnualEsperado($B190, $G190, $D190, CX$1, Hombres!$A$1:$DW$117, Mujeres!$A$1:$DW$117 )</f>
        <v>0</v>
      </c>
      <c r="CY190" s="48" cm="1">
        <f t="array" ref="CY190">SalarioAnualEsperado($B190, $G190, $D190, CY$1, Hombres!$A$1:$DW$117, Mujeres!$A$1:$DW$117 )</f>
        <v>0</v>
      </c>
      <c r="CZ190" s="48" cm="1">
        <f t="array" ref="CZ190">SalarioAnualEsperado($B190, $G190, $D190, CZ$1, Hombres!$A$1:$DW$117, Mujeres!$A$1:$DW$117 )</f>
        <v>0</v>
      </c>
      <c r="DA190" s="48" cm="1">
        <f t="array" ref="DA190">SalarioAnualEsperado($B190, $G190, $D190, DA$1, Hombres!$A$1:$DW$117, Mujeres!$A$1:$DW$117 )</f>
        <v>0</v>
      </c>
      <c r="DB190" s="48" cm="1">
        <f t="array" ref="DB190">SalarioAnualEsperado($B190, $G190, $D190, DB$1, Hombres!$A$1:$DW$117, Mujeres!$A$1:$DW$117 )</f>
        <v>0</v>
      </c>
      <c r="DC190" s="48" cm="1">
        <f t="array" ref="DC190">SalarioAnualEsperado($B190, $G190, $D190, DC$1, Hombres!$A$1:$DW$117, Mujeres!$A$1:$DW$117 )</f>
        <v>0</v>
      </c>
    </row>
    <row r="191" spans="1:107" x14ac:dyDescent="0.3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8" cm="1">
        <f t="array" ref="L191">SalarioAnualEsperado($B191, $G191, $D191, L$1, Hombres!$A$1:$DW$117, Mujeres!$A$1:$DW$117 )</f>
        <v>17936100</v>
      </c>
      <c r="M191" s="48" cm="1">
        <f t="array" ref="M191">SalarioAnualEsperado($B191, $G191, $D191, M$1, Hombres!$A$1:$DW$117, Mujeres!$A$1:$DW$117 )</f>
        <v>18837566.965102158</v>
      </c>
      <c r="N191" s="48" cm="1">
        <f t="array" ref="N191">SalarioAnualEsperado($B191, $G191, $D191, N$1, Hombres!$A$1:$DW$117, Mujeres!$A$1:$DW$117 )</f>
        <v>19784274.299913429</v>
      </c>
      <c r="O191" s="48" cm="1">
        <f t="array" ref="O191">SalarioAnualEsperado($B191, $G191, $D191, O$1, Hombres!$A$1:$DW$117, Mujeres!$A$1:$DW$117 )</f>
        <v>20778459.918976519</v>
      </c>
      <c r="P191" s="48" cm="1">
        <f t="array" ref="P191">SalarioAnualEsperado($B191, $G191, $D191, P$1, Hombres!$A$1:$DW$117, Mujeres!$A$1:$DW$117 )</f>
        <v>21822412.560984842</v>
      </c>
      <c r="Q191" s="48" cm="1">
        <f t="array" ref="Q191">SalarioAnualEsperado($B191, $G191, $D191, Q$1, Hombres!$A$1:$DW$117, Mujeres!$A$1:$DW$117 )</f>
        <v>22918522.074054644</v>
      </c>
      <c r="R191" s="48" cm="1">
        <f t="array" ref="R191">SalarioAnualEsperado($B191, $G191, $D191, R$1, Hombres!$A$1:$DW$117, Mujeres!$A$1:$DW$117 )</f>
        <v>24069309.619823571</v>
      </c>
      <c r="S191" s="48" cm="1">
        <f t="array" ref="S191">SalarioAnualEsperado($B191, $G191, $D191, S$1, Hombres!$A$1:$DW$117, Mujeres!$A$1:$DW$117 )</f>
        <v>25277463.407110628</v>
      </c>
      <c r="T191" s="48" cm="1">
        <f t="array" ref="T191">SalarioAnualEsperado($B191, $G191, $D191, T$1, Hombres!$A$1:$DW$117, Mujeres!$A$1:$DW$117 )</f>
        <v>26545822.029981498</v>
      </c>
      <c r="U191" s="48" cm="1">
        <f t="array" ref="U191">SalarioAnualEsperado($B191, $G191, $D191, U$1, Hombres!$A$1:$DW$117, Mujeres!$A$1:$DW$117 )</f>
        <v>27877349.538868688</v>
      </c>
      <c r="V191" s="48" cm="1">
        <f t="array" ref="V191">SalarioAnualEsperado($B191, $G191, $D191, V$1, Hombres!$A$1:$DW$117, Mujeres!$A$1:$DW$117 )</f>
        <v>29275027.442484781</v>
      </c>
      <c r="W191" s="48" cm="1">
        <f t="array" ref="W191">SalarioAnualEsperado($B191, $G191, $D191, W$1, Hombres!$A$1:$DW$117, Mujeres!$A$1:$DW$117 )</f>
        <v>30742094.416977573</v>
      </c>
      <c r="X191" s="48" cm="1">
        <f t="array" ref="X191">SalarioAnualEsperado($B191, $G191, $D191, X$1, Hombres!$A$1:$DW$117, Mujeres!$A$1:$DW$117 )</f>
        <v>32281925.130949847</v>
      </c>
      <c r="Y191" s="48" cm="1">
        <f t="array" ref="Y191">SalarioAnualEsperado($B191, $G191, $D191, Y$1, Hombres!$A$1:$DW$117, Mujeres!$A$1:$DW$117 )</f>
        <v>33898015.688000947</v>
      </c>
      <c r="Z191" s="48" cm="1">
        <f t="array" ref="Z191">SalarioAnualEsperado($B191, $G191, $D191, Z$1, Hombres!$A$1:$DW$117, Mujeres!$A$1:$DW$117 )</f>
        <v>35593995.633357383</v>
      </c>
      <c r="AA191" s="48" cm="1">
        <f t="array" ref="AA191">SalarioAnualEsperado($B191, $G191, $D191, AA$1, Hombres!$A$1:$DW$117, Mujeres!$A$1:$DW$117 )</f>
        <v>37373676.800789297</v>
      </c>
      <c r="AB191" s="48" cm="1">
        <f t="array" ref="AB191">SalarioAnualEsperado($B191, $G191, $D191, AB$1, Hombres!$A$1:$DW$117, Mujeres!$A$1:$DW$117 )</f>
        <v>39241045.357990794</v>
      </c>
      <c r="AC191" s="48" cm="1">
        <f t="array" ref="AC191">SalarioAnualEsperado($B191, $G191, $D191, AC$1, Hombres!$A$1:$DW$117, Mujeres!$A$1:$DW$117 )</f>
        <v>41200034.578194968</v>
      </c>
      <c r="AD191" s="48" cm="1">
        <f t="array" ref="AD191">SalarioAnualEsperado($B191, $G191, $D191, AD$1, Hombres!$A$1:$DW$117, Mujeres!$A$1:$DW$117 )</f>
        <v>43254400.72823891</v>
      </c>
      <c r="AE191" s="48" cm="1">
        <f t="array" ref="AE191">SalarioAnualEsperado($B191, $G191, $D191, AE$1, Hombres!$A$1:$DW$117, Mujeres!$A$1:$DW$117 )</f>
        <v>45408300.365318231</v>
      </c>
      <c r="AF191" s="48" cm="1">
        <f t="array" ref="AF191">SalarioAnualEsperado($B191, $G191, $D191, AF$1, Hombres!$A$1:$DW$117, Mujeres!$A$1:$DW$117 )</f>
        <v>47666254.692992538</v>
      </c>
      <c r="AG191" s="48" cm="1">
        <f t="array" ref="AG191">SalarioAnualEsperado($B191, $G191, $D191, AG$1, Hombres!$A$1:$DW$117, Mujeres!$A$1:$DW$117 )</f>
        <v>50033397.298998632</v>
      </c>
      <c r="AH191" s="48" cm="1">
        <f t="array" ref="AH191">SalarioAnualEsperado($B191, $G191, $D191, AH$1, Hombres!$A$1:$DW$117, Mujeres!$A$1:$DW$117 )</f>
        <v>52514871.774523579</v>
      </c>
      <c r="AI191" s="48" cm="1">
        <f t="array" ref="AI191">SalarioAnualEsperado($B191, $G191, $D191, AI$1, Hombres!$A$1:$DW$117, Mujeres!$A$1:$DW$117 )</f>
        <v>55115716.306444146</v>
      </c>
      <c r="AJ191" s="48" cm="1">
        <f t="array" ref="AJ191">SalarioAnualEsperado($B191, $G191, $D191, AJ$1, Hombres!$A$1:$DW$117, Mujeres!$A$1:$DW$117 )</f>
        <v>57841218.159815662</v>
      </c>
      <c r="AK191" s="48" cm="1">
        <f t="array" ref="AK191">SalarioAnualEsperado($B191, $G191, $D191, AK$1, Hombres!$A$1:$DW$117, Mujeres!$A$1:$DW$117 )</f>
        <v>60697049.331214115</v>
      </c>
      <c r="AL191" s="48" cm="1">
        <f t="array" ref="AL191">SalarioAnualEsperado($B191, $G191, $D191, AL$1, Hombres!$A$1:$DW$117, Mujeres!$A$1:$DW$117 )</f>
        <v>63689209.049547583</v>
      </c>
      <c r="AM191" s="48" cm="1">
        <f t="array" ref="AM191">SalarioAnualEsperado($B191, $G191, $D191, AM$1, Hombres!$A$1:$DW$117, Mujeres!$A$1:$DW$117 )</f>
        <v>66823438.900468998</v>
      </c>
      <c r="AN191" s="48" cm="1">
        <f t="array" ref="AN191">SalarioAnualEsperado($B191, $G191, $D191, AN$1, Hombres!$A$1:$DW$117, Mujeres!$A$1:$DW$117 )</f>
        <v>70104501.73351635</v>
      </c>
      <c r="AO191" s="48" cm="1">
        <f t="array" ref="AO191">SalarioAnualEsperado($B191, $G191, $D191, AO$1, Hombres!$A$1:$DW$117, Mujeres!$A$1:$DW$117 )</f>
        <v>73537702.899263889</v>
      </c>
      <c r="AP191" s="48" cm="1">
        <f t="array" ref="AP191">SalarioAnualEsperado($B191, $G191, $D191, AP$1, Hombres!$A$1:$DW$117, Mujeres!$A$1:$DW$117 )</f>
        <v>77129356.406698614</v>
      </c>
      <c r="AQ191" s="48" cm="1">
        <f t="array" ref="AQ191">SalarioAnualEsperado($B191, $G191, $D191, AQ$1, Hombres!$A$1:$DW$117, Mujeres!$A$1:$DW$117 )</f>
        <v>80887378.506989762</v>
      </c>
      <c r="AR191" s="48" cm="1">
        <f t="array" ref="AR191">SalarioAnualEsperado($B191, $G191, $D191, AR$1, Hombres!$A$1:$DW$117, Mujeres!$A$1:$DW$117 )</f>
        <v>84819267.72319375</v>
      </c>
      <c r="AS191" s="48" cm="1">
        <f t="array" ref="AS191">SalarioAnualEsperado($B191, $G191, $D191, AS$1, Hombres!$A$1:$DW$117, Mujeres!$A$1:$DW$117 )</f>
        <v>88930824.135489166</v>
      </c>
      <c r="AT191" s="48" cm="1">
        <f t="array" ref="AT191">SalarioAnualEsperado($B191, $G191, $D191, AT$1, Hombres!$A$1:$DW$117, Mujeres!$A$1:$DW$117 )</f>
        <v>93226269.383772969</v>
      </c>
      <c r="AU191" s="48" cm="1">
        <f t="array" ref="AU191">SalarioAnualEsperado($B191, $G191, $D191, AU$1, Hombres!$A$1:$DW$117, Mujeres!$A$1:$DW$117 )</f>
        <v>97709286.689825073</v>
      </c>
      <c r="AV191" s="48" cm="1">
        <f t="array" ref="AV191">SalarioAnualEsperado($B191, $G191, $D191, AV$1, Hombres!$A$1:$DW$117, Mujeres!$A$1:$DW$117 )</f>
        <v>102383336.6238559</v>
      </c>
      <c r="AW191" s="48" cm="1">
        <f t="array" ref="AW191">SalarioAnualEsperado($B191, $G191, $D191, AW$1, Hombres!$A$1:$DW$117, Mujeres!$A$1:$DW$117 )</f>
        <v>0</v>
      </c>
      <c r="AX191" s="48" cm="1">
        <f t="array" ref="AX191">SalarioAnualEsperado($B191, $G191, $D191, AX$1, Hombres!$A$1:$DW$117, Mujeres!$A$1:$DW$117 )</f>
        <v>0</v>
      </c>
      <c r="AY191" s="48" cm="1">
        <f t="array" ref="AY191">SalarioAnualEsperado($B191, $G191, $D191, AY$1, Hombres!$A$1:$DW$117, Mujeres!$A$1:$DW$117 )</f>
        <v>0</v>
      </c>
      <c r="AZ191" s="48" cm="1">
        <f t="array" ref="AZ191">SalarioAnualEsperado($B191, $G191, $D191, AZ$1, Hombres!$A$1:$DW$117, Mujeres!$A$1:$DW$117 )</f>
        <v>0</v>
      </c>
      <c r="BA191" s="48" cm="1">
        <f t="array" ref="BA191">SalarioAnualEsperado($B191, $G191, $D191, BA$1, Hombres!$A$1:$DW$117, Mujeres!$A$1:$DW$117 )</f>
        <v>0</v>
      </c>
      <c r="BB191" s="48" cm="1">
        <f t="array" ref="BB191">SalarioAnualEsperado($B191, $G191, $D191, BB$1, Hombres!$A$1:$DW$117, Mujeres!$A$1:$DW$117 )</f>
        <v>0</v>
      </c>
      <c r="BC191" s="48" cm="1">
        <f t="array" ref="BC191">SalarioAnualEsperado($B191, $G191, $D191, BC$1, Hombres!$A$1:$DW$117, Mujeres!$A$1:$DW$117 )</f>
        <v>0</v>
      </c>
      <c r="BD191" s="48" cm="1">
        <f t="array" ref="BD191">SalarioAnualEsperado($B191, $G191, $D191, BD$1, Hombres!$A$1:$DW$117, Mujeres!$A$1:$DW$117 )</f>
        <v>0</v>
      </c>
      <c r="BE191" s="48" cm="1">
        <f t="array" ref="BE191">SalarioAnualEsperado($B191, $G191, $D191, BE$1, Hombres!$A$1:$DW$117, Mujeres!$A$1:$DW$117 )</f>
        <v>0</v>
      </c>
      <c r="BF191" s="48" cm="1">
        <f t="array" ref="BF191">SalarioAnualEsperado($B191, $G191, $D191, BF$1, Hombres!$A$1:$DW$117, Mujeres!$A$1:$DW$117 )</f>
        <v>0</v>
      </c>
      <c r="BG191" s="48" cm="1">
        <f t="array" ref="BG191">SalarioAnualEsperado($B191, $G191, $D191, BG$1, Hombres!$A$1:$DW$117, Mujeres!$A$1:$DW$117 )</f>
        <v>0</v>
      </c>
      <c r="BH191" s="48" cm="1">
        <f t="array" ref="BH191">SalarioAnualEsperado($B191, $G191, $D191, BH$1, Hombres!$A$1:$DW$117, Mujeres!$A$1:$DW$117 )</f>
        <v>0</v>
      </c>
      <c r="BI191" s="48" cm="1">
        <f t="array" ref="BI191">SalarioAnualEsperado($B191, $G191, $D191, BI$1, Hombres!$A$1:$DW$117, Mujeres!$A$1:$DW$117 )</f>
        <v>0</v>
      </c>
      <c r="BJ191" s="48" cm="1">
        <f t="array" ref="BJ191">SalarioAnualEsperado($B191, $G191, $D191, BJ$1, Hombres!$A$1:$DW$117, Mujeres!$A$1:$DW$117 )</f>
        <v>0</v>
      </c>
      <c r="BK191" s="48" cm="1">
        <f t="array" ref="BK191">SalarioAnualEsperado($B191, $G191, $D191, BK$1, Hombres!$A$1:$DW$117, Mujeres!$A$1:$DW$117 )</f>
        <v>0</v>
      </c>
      <c r="BL191" s="48" cm="1">
        <f t="array" ref="BL191">SalarioAnualEsperado($B191, $G191, $D191, BL$1, Hombres!$A$1:$DW$117, Mujeres!$A$1:$DW$117 )</f>
        <v>0</v>
      </c>
      <c r="BM191" s="48" cm="1">
        <f t="array" ref="BM191">SalarioAnualEsperado($B191, $G191, $D191, BM$1, Hombres!$A$1:$DW$117, Mujeres!$A$1:$DW$117 )</f>
        <v>0</v>
      </c>
      <c r="BN191" s="48" cm="1">
        <f t="array" ref="BN191">SalarioAnualEsperado($B191, $G191, $D191, BN$1, Hombres!$A$1:$DW$117, Mujeres!$A$1:$DW$117 )</f>
        <v>0</v>
      </c>
      <c r="BO191" s="48" cm="1">
        <f t="array" ref="BO191">SalarioAnualEsperado($B191, $G191, $D191, BO$1, Hombres!$A$1:$DW$117, Mujeres!$A$1:$DW$117 )</f>
        <v>0</v>
      </c>
      <c r="BP191" s="48" cm="1">
        <f t="array" ref="BP191">SalarioAnualEsperado($B191, $G191, $D191, BP$1, Hombres!$A$1:$DW$117, Mujeres!$A$1:$DW$117 )</f>
        <v>0</v>
      </c>
      <c r="BQ191" s="48" cm="1">
        <f t="array" ref="BQ191">SalarioAnualEsperado($B191, $G191, $D191, BQ$1, Hombres!$A$1:$DW$117, Mujeres!$A$1:$DW$117 )</f>
        <v>0</v>
      </c>
      <c r="BR191" s="48" cm="1">
        <f t="array" ref="BR191">SalarioAnualEsperado($B191, $G191, $D191, BR$1, Hombres!$A$1:$DW$117, Mujeres!$A$1:$DW$117 )</f>
        <v>0</v>
      </c>
      <c r="BS191" s="48" cm="1">
        <f t="array" ref="BS191">SalarioAnualEsperado($B191, $G191, $D191, BS$1, Hombres!$A$1:$DW$117, Mujeres!$A$1:$DW$117 )</f>
        <v>0</v>
      </c>
      <c r="BT191" s="48" cm="1">
        <f t="array" ref="BT191">SalarioAnualEsperado($B191, $G191, $D191, BT$1, Hombres!$A$1:$DW$117, Mujeres!$A$1:$DW$117 )</f>
        <v>0</v>
      </c>
      <c r="BU191" s="48" cm="1">
        <f t="array" ref="BU191">SalarioAnualEsperado($B191, $G191, $D191, BU$1, Hombres!$A$1:$DW$117, Mujeres!$A$1:$DW$117 )</f>
        <v>0</v>
      </c>
      <c r="BV191" s="48" cm="1">
        <f t="array" ref="BV191">SalarioAnualEsperado($B191, $G191, $D191, BV$1, Hombres!$A$1:$DW$117, Mujeres!$A$1:$DW$117 )</f>
        <v>0</v>
      </c>
      <c r="BW191" s="48" cm="1">
        <f t="array" ref="BW191">SalarioAnualEsperado($B191, $G191, $D191, BW$1, Hombres!$A$1:$DW$117, Mujeres!$A$1:$DW$117 )</f>
        <v>0</v>
      </c>
      <c r="BX191" s="48" cm="1">
        <f t="array" ref="BX191">SalarioAnualEsperado($B191, $G191, $D191, BX$1, Hombres!$A$1:$DW$117, Mujeres!$A$1:$DW$117 )</f>
        <v>0</v>
      </c>
      <c r="BY191" s="48" cm="1">
        <f t="array" ref="BY191">SalarioAnualEsperado($B191, $G191, $D191, BY$1, Hombres!$A$1:$DW$117, Mujeres!$A$1:$DW$117 )</f>
        <v>0</v>
      </c>
      <c r="BZ191" s="48" cm="1">
        <f t="array" ref="BZ191">SalarioAnualEsperado($B191, $G191, $D191, BZ$1, Hombres!$A$1:$DW$117, Mujeres!$A$1:$DW$117 )</f>
        <v>0</v>
      </c>
      <c r="CA191" s="48" cm="1">
        <f t="array" ref="CA191">SalarioAnualEsperado($B191, $G191, $D191, CA$1, Hombres!$A$1:$DW$117, Mujeres!$A$1:$DW$117 )</f>
        <v>0</v>
      </c>
      <c r="CB191" s="48" cm="1">
        <f t="array" ref="CB191">SalarioAnualEsperado($B191, $G191, $D191, CB$1, Hombres!$A$1:$DW$117, Mujeres!$A$1:$DW$117 )</f>
        <v>0</v>
      </c>
      <c r="CC191" s="48" cm="1">
        <f t="array" ref="CC191">SalarioAnualEsperado($B191, $G191, $D191, CC$1, Hombres!$A$1:$DW$117, Mujeres!$A$1:$DW$117 )</f>
        <v>0</v>
      </c>
      <c r="CD191" s="48" cm="1">
        <f t="array" ref="CD191">SalarioAnualEsperado($B191, $G191, $D191, CD$1, Hombres!$A$1:$DW$117, Mujeres!$A$1:$DW$117 )</f>
        <v>0</v>
      </c>
      <c r="CE191" s="48" cm="1">
        <f t="array" ref="CE191">SalarioAnualEsperado($B191, $G191, $D191, CE$1, Hombres!$A$1:$DW$117, Mujeres!$A$1:$DW$117 )</f>
        <v>0</v>
      </c>
      <c r="CF191" s="48" cm="1">
        <f t="array" ref="CF191">SalarioAnualEsperado($B191, $G191, $D191, CF$1, Hombres!$A$1:$DW$117, Mujeres!$A$1:$DW$117 )</f>
        <v>0</v>
      </c>
      <c r="CG191" s="48" cm="1">
        <f t="array" ref="CG191">SalarioAnualEsperado($B191, $G191, $D191, CG$1, Hombres!$A$1:$DW$117, Mujeres!$A$1:$DW$117 )</f>
        <v>0</v>
      </c>
      <c r="CH191" s="48" cm="1">
        <f t="array" ref="CH191">SalarioAnualEsperado($B191, $G191, $D191, CH$1, Hombres!$A$1:$DW$117, Mujeres!$A$1:$DW$117 )</f>
        <v>0</v>
      </c>
      <c r="CI191" s="48" cm="1">
        <f t="array" ref="CI191">SalarioAnualEsperado($B191, $G191, $D191, CI$1, Hombres!$A$1:$DW$117, Mujeres!$A$1:$DW$117 )</f>
        <v>0</v>
      </c>
      <c r="CJ191" s="48" cm="1">
        <f t="array" ref="CJ191">SalarioAnualEsperado($B191, $G191, $D191, CJ$1, Hombres!$A$1:$DW$117, Mujeres!$A$1:$DW$117 )</f>
        <v>0</v>
      </c>
      <c r="CK191" s="48" cm="1">
        <f t="array" ref="CK191">SalarioAnualEsperado($B191, $G191, $D191, CK$1, Hombres!$A$1:$DW$117, Mujeres!$A$1:$DW$117 )</f>
        <v>0</v>
      </c>
      <c r="CL191" s="48" cm="1">
        <f t="array" ref="CL191">SalarioAnualEsperado($B191, $G191, $D191, CL$1, Hombres!$A$1:$DW$117, Mujeres!$A$1:$DW$117 )</f>
        <v>0</v>
      </c>
      <c r="CM191" s="48" cm="1">
        <f t="array" ref="CM191">SalarioAnualEsperado($B191, $G191, $D191, CM$1, Hombres!$A$1:$DW$117, Mujeres!$A$1:$DW$117 )</f>
        <v>0</v>
      </c>
      <c r="CN191" s="48" cm="1">
        <f t="array" ref="CN191">SalarioAnualEsperado($B191, $G191, $D191, CN$1, Hombres!$A$1:$DW$117, Mujeres!$A$1:$DW$117 )</f>
        <v>0</v>
      </c>
      <c r="CO191" s="48" cm="1">
        <f t="array" ref="CO191">SalarioAnualEsperado($B191, $G191, $D191, CO$1, Hombres!$A$1:$DW$117, Mujeres!$A$1:$DW$117 )</f>
        <v>0</v>
      </c>
      <c r="CP191" s="48" cm="1">
        <f t="array" ref="CP191">SalarioAnualEsperado($B191, $G191, $D191, CP$1, Hombres!$A$1:$DW$117, Mujeres!$A$1:$DW$117 )</f>
        <v>0</v>
      </c>
      <c r="CQ191" s="48" cm="1">
        <f t="array" ref="CQ191">SalarioAnualEsperado($B191, $G191, $D191, CQ$1, Hombres!$A$1:$DW$117, Mujeres!$A$1:$DW$117 )</f>
        <v>0</v>
      </c>
      <c r="CR191" s="48" cm="1">
        <f t="array" ref="CR191">SalarioAnualEsperado($B191, $G191, $D191, CR$1, Hombres!$A$1:$DW$117, Mujeres!$A$1:$DW$117 )</f>
        <v>0</v>
      </c>
      <c r="CS191" s="48" cm="1">
        <f t="array" ref="CS191">SalarioAnualEsperado($B191, $G191, $D191, CS$1, Hombres!$A$1:$DW$117, Mujeres!$A$1:$DW$117 )</f>
        <v>0</v>
      </c>
      <c r="CT191" s="48" cm="1">
        <f t="array" ref="CT191">SalarioAnualEsperado($B191, $G191, $D191, CT$1, Hombres!$A$1:$DW$117, Mujeres!$A$1:$DW$117 )</f>
        <v>0</v>
      </c>
      <c r="CU191" s="48" cm="1">
        <f t="array" ref="CU191">SalarioAnualEsperado($B191, $G191, $D191, CU$1, Hombres!$A$1:$DW$117, Mujeres!$A$1:$DW$117 )</f>
        <v>0</v>
      </c>
      <c r="CV191" s="48" cm="1">
        <f t="array" ref="CV191">SalarioAnualEsperado($B191, $G191, $D191, CV$1, Hombres!$A$1:$DW$117, Mujeres!$A$1:$DW$117 )</f>
        <v>0</v>
      </c>
      <c r="CW191" s="48" cm="1">
        <f t="array" ref="CW191">SalarioAnualEsperado($B191, $G191, $D191, CW$1, Hombres!$A$1:$DW$117, Mujeres!$A$1:$DW$117 )</f>
        <v>0</v>
      </c>
      <c r="CX191" s="48" cm="1">
        <f t="array" ref="CX191">SalarioAnualEsperado($B191, $G191, $D191, CX$1, Hombres!$A$1:$DW$117, Mujeres!$A$1:$DW$117 )</f>
        <v>0</v>
      </c>
      <c r="CY191" s="48" cm="1">
        <f t="array" ref="CY191">SalarioAnualEsperado($B191, $G191, $D191, CY$1, Hombres!$A$1:$DW$117, Mujeres!$A$1:$DW$117 )</f>
        <v>0</v>
      </c>
      <c r="CZ191" s="48" cm="1">
        <f t="array" ref="CZ191">SalarioAnualEsperado($B191, $G191, $D191, CZ$1, Hombres!$A$1:$DW$117, Mujeres!$A$1:$DW$117 )</f>
        <v>0</v>
      </c>
      <c r="DA191" s="48" cm="1">
        <f t="array" ref="DA191">SalarioAnualEsperado($B191, $G191, $D191, DA$1, Hombres!$A$1:$DW$117, Mujeres!$A$1:$DW$117 )</f>
        <v>0</v>
      </c>
      <c r="DB191" s="48" cm="1">
        <f t="array" ref="DB191">SalarioAnualEsperado($B191, $G191, $D191, DB$1, Hombres!$A$1:$DW$117, Mujeres!$A$1:$DW$117 )</f>
        <v>0</v>
      </c>
      <c r="DC191" s="48" cm="1">
        <f t="array" ref="DC191">SalarioAnualEsperado($B191, $G191, $D191, DC$1, Hombres!$A$1:$DW$117, Mujeres!$A$1:$DW$117 )</f>
        <v>0</v>
      </c>
    </row>
    <row r="192" spans="1:107" x14ac:dyDescent="0.3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8" cm="1">
        <f t="array" ref="L192">SalarioAnualEsperado($B192, $G192, $D192, L$1, Hombres!$A$1:$DW$117, Mujeres!$A$1:$DW$117 )</f>
        <v>27572919.399999999</v>
      </c>
      <c r="M192" s="48" cm="1">
        <f t="array" ref="M192">SalarioAnualEsperado($B192, $G192, $D192, M$1, Hombres!$A$1:$DW$117, Mujeres!$A$1:$DW$117 )</f>
        <v>28935160.794325046</v>
      </c>
      <c r="N192" s="48" cm="1">
        <f t="array" ref="N192">SalarioAnualEsperado($B192, $G192, $D192, N$1, Hombres!$A$1:$DW$117, Mujeres!$A$1:$DW$117 )</f>
        <v>30363901.248534754</v>
      </c>
      <c r="O192" s="48" cm="1">
        <f t="array" ref="O192">SalarioAnualEsperado($B192, $G192, $D192, O$1, Hombres!$A$1:$DW$117, Mujeres!$A$1:$DW$117 )</f>
        <v>31862334.137086283</v>
      </c>
      <c r="P192" s="48" cm="1">
        <f t="array" ref="P192">SalarioAnualEsperado($B192, $G192, $D192, P$1, Hombres!$A$1:$DW$117, Mujeres!$A$1:$DW$117 )</f>
        <v>33434204.610033724</v>
      </c>
      <c r="Q192" s="48" cm="1">
        <f t="array" ref="Q192">SalarioAnualEsperado($B192, $G192, $D192, Q$1, Hombres!$A$1:$DW$117, Mujeres!$A$1:$DW$117 )</f>
        <v>35083321.891417772</v>
      </c>
      <c r="R192" s="48" cm="1">
        <f t="array" ref="R192">SalarioAnualEsperado($B192, $G192, $D192, R$1, Hombres!$A$1:$DW$117, Mujeres!$A$1:$DW$117 )</f>
        <v>36813452.615467452</v>
      </c>
      <c r="S192" s="48" cm="1">
        <f t="array" ref="S192">SalarioAnualEsperado($B192, $G192, $D192, S$1, Hombres!$A$1:$DW$117, Mujeres!$A$1:$DW$117 )</f>
        <v>38628657.045914516</v>
      </c>
      <c r="T192" s="48" cm="1">
        <f t="array" ref="T192">SalarioAnualEsperado($B192, $G192, $D192, T$1, Hombres!$A$1:$DW$117, Mujeres!$A$1:$DW$117 )</f>
        <v>40533349.673914097</v>
      </c>
      <c r="U192" s="48" cm="1">
        <f t="array" ref="U192">SalarioAnualEsperado($B192, $G192, $D192, U$1, Hombres!$A$1:$DW$117, Mujeres!$A$1:$DW$117 )</f>
        <v>42532035.084505133</v>
      </c>
      <c r="V192" s="48" cm="1">
        <f t="array" ref="V192">SalarioAnualEsperado($B192, $G192, $D192, V$1, Hombres!$A$1:$DW$117, Mujeres!$A$1:$DW$117 )</f>
        <v>44628689.616864085</v>
      </c>
      <c r="W192" s="48" cm="1">
        <f t="array" ref="W192">SalarioAnualEsperado($B192, $G192, $D192, W$1, Hombres!$A$1:$DW$117, Mujeres!$A$1:$DW$117 )</f>
        <v>46827317.43729078</v>
      </c>
      <c r="X192" s="48" cm="1">
        <f t="array" ref="X192">SalarioAnualEsperado($B192, $G192, $D192, X$1, Hombres!$A$1:$DW$117, Mujeres!$A$1:$DW$117 )</f>
        <v>49131859.629126072</v>
      </c>
      <c r="Y192" s="48" cm="1">
        <f t="array" ref="Y192">SalarioAnualEsperado($B192, $G192, $D192, Y$1, Hombres!$A$1:$DW$117, Mujeres!$A$1:$DW$117 )</f>
        <v>51546409.920159809</v>
      </c>
      <c r="Z192" s="48" cm="1">
        <f t="array" ref="Z192">SalarioAnualEsperado($B192, $G192, $D192, Z$1, Hombres!$A$1:$DW$117, Mujeres!$A$1:$DW$117 )</f>
        <v>54075213.378449365</v>
      </c>
      <c r="AA192" s="48" cm="1">
        <f t="array" ref="AA192">SalarioAnualEsperado($B192, $G192, $D192, AA$1, Hombres!$A$1:$DW$117, Mujeres!$A$1:$DW$117 )</f>
        <v>56722662.695221186</v>
      </c>
      <c r="AB192" s="48" cm="1">
        <f t="array" ref="AB192">SalarioAnualEsperado($B192, $G192, $D192, AB$1, Hombres!$A$1:$DW$117, Mujeres!$A$1:$DW$117 )</f>
        <v>59493917.249315441</v>
      </c>
      <c r="AC192" s="48" cm="1">
        <f t="array" ref="AC192">SalarioAnualEsperado($B192, $G192, $D192, AC$1, Hombres!$A$1:$DW$117, Mujeres!$A$1:$DW$117 )</f>
        <v>62395389.452462085</v>
      </c>
      <c r="AD192" s="48" cm="1">
        <f t="array" ref="AD192">SalarioAnualEsperado($B192, $G192, $D192, AD$1, Hombres!$A$1:$DW$117, Mujeres!$A$1:$DW$117 )</f>
        <v>65434247.501651645</v>
      </c>
      <c r="AE192" s="48" cm="1">
        <f t="array" ref="AE192">SalarioAnualEsperado($B192, $G192, $D192, AE$1, Hombres!$A$1:$DW$117, Mujeres!$A$1:$DW$117 )</f>
        <v>68617457.433074921</v>
      </c>
      <c r="AF192" s="48" cm="1">
        <f t="array" ref="AF192">SalarioAnualEsperado($B192, $G192, $D192, AF$1, Hombres!$A$1:$DW$117, Mujeres!$A$1:$DW$117 )</f>
        <v>71949337.162823528</v>
      </c>
      <c r="AG192" s="48" cm="1">
        <f t="array" ref="AG192">SalarioAnualEsperado($B192, $G192, $D192, AG$1, Hombres!$A$1:$DW$117, Mujeres!$A$1:$DW$117 )</f>
        <v>75433857.650738284</v>
      </c>
      <c r="AH192" s="48" cm="1">
        <f t="array" ref="AH192">SalarioAnualEsperado($B192, $G192, $D192, AH$1, Hombres!$A$1:$DW$117, Mujeres!$A$1:$DW$117 )</f>
        <v>79075206.90118894</v>
      </c>
      <c r="AI192" s="48" cm="1">
        <f t="array" ref="AI192">SalarioAnualEsperado($B192, $G192, $D192, AI$1, Hombres!$A$1:$DW$117, Mujeres!$A$1:$DW$117 )</f>
        <v>82878507.740840331</v>
      </c>
      <c r="AJ192" s="48" cm="1">
        <f t="array" ref="AJ192">SalarioAnualEsperado($B192, $G192, $D192, AJ$1, Hombres!$A$1:$DW$117, Mujeres!$A$1:$DW$117 )</f>
        <v>86849716.984780818</v>
      </c>
      <c r="AK192" s="48" cm="1">
        <f t="array" ref="AK192">SalarioAnualEsperado($B192, $G192, $D192, AK$1, Hombres!$A$1:$DW$117, Mujeres!$A$1:$DW$117 )</f>
        <v>90995124.446324766</v>
      </c>
      <c r="AL192" s="48" cm="1">
        <f t="array" ref="AL192">SalarioAnualEsperado($B192, $G192, $D192, AL$1, Hombres!$A$1:$DW$117, Mujeres!$A$1:$DW$117 )</f>
        <v>95322277.497644305</v>
      </c>
      <c r="AM192" s="48" cm="1">
        <f t="array" ref="AM192">SalarioAnualEsperado($B192, $G192, $D192, AM$1, Hombres!$A$1:$DW$117, Mujeres!$A$1:$DW$117 )</f>
        <v>99840080.61822021</v>
      </c>
      <c r="AN192" s="48" cm="1">
        <f t="array" ref="AN192">SalarioAnualEsperado($B192, $G192, $D192, AN$1, Hombres!$A$1:$DW$117, Mujeres!$A$1:$DW$117 )</f>
        <v>104554624.5942544</v>
      </c>
      <c r="AO192" s="48" cm="1">
        <f t="array" ref="AO192">SalarioAnualEsperado($B192, $G192, $D192, AO$1, Hombres!$A$1:$DW$117, Mujeres!$A$1:$DW$117 )</f>
        <v>109470582.75365518</v>
      </c>
      <c r="AP192" s="48" cm="1">
        <f t="array" ref="AP192">SalarioAnualEsperado($B192, $G192, $D192, AP$1, Hombres!$A$1:$DW$117, Mujeres!$A$1:$DW$117 )</f>
        <v>114587777.30200224</v>
      </c>
      <c r="AQ192" s="48" cm="1">
        <f t="array" ref="AQ192">SalarioAnualEsperado($B192, $G192, $D192, AQ$1, Hombres!$A$1:$DW$117, Mujeres!$A$1:$DW$117 )</f>
        <v>119902930.52712362</v>
      </c>
      <c r="AR192" s="48" cm="1">
        <f t="array" ref="AR192">SalarioAnualEsperado($B192, $G192, $D192, AR$1, Hombres!$A$1:$DW$117, Mujeres!$A$1:$DW$117 )</f>
        <v>125411303.98736009</v>
      </c>
      <c r="AS192" s="48" cm="1">
        <f t="array" ref="AS192">SalarioAnualEsperado($B192, $G192, $D192, AS$1, Hombres!$A$1:$DW$117, Mujeres!$A$1:$DW$117 )</f>
        <v>131113838.20182447</v>
      </c>
      <c r="AT192" s="48" cm="1">
        <f t="array" ref="AT192">SalarioAnualEsperado($B192, $G192, $D192, AT$1, Hombres!$A$1:$DW$117, Mujeres!$A$1:$DW$117 )</f>
        <v>137016397.33593813</v>
      </c>
      <c r="AU192" s="48" cm="1">
        <f t="array" ref="AU192">SalarioAnualEsperado($B192, $G192, $D192, AU$1, Hombres!$A$1:$DW$117, Mujeres!$A$1:$DW$117 )</f>
        <v>143124323.32027948</v>
      </c>
      <c r="AV192" s="48" cm="1">
        <f t="array" ref="AV192">SalarioAnualEsperado($B192, $G192, $D192, AV$1, Hombres!$A$1:$DW$117, Mujeres!$A$1:$DW$117 )</f>
        <v>149442532.75889352</v>
      </c>
      <c r="AW192" s="48" cm="1">
        <f t="array" ref="AW192">SalarioAnualEsperado($B192, $G192, $D192, AW$1, Hombres!$A$1:$DW$117, Mujeres!$A$1:$DW$117 )</f>
        <v>155973513.0212543</v>
      </c>
      <c r="AX192" s="48" cm="1">
        <f t="array" ref="AX192">SalarioAnualEsperado($B192, $G192, $D192, AX$1, Hombres!$A$1:$DW$117, Mujeres!$A$1:$DW$117 )</f>
        <v>162711928.32767576</v>
      </c>
      <c r="AY192" s="48" cm="1">
        <f t="array" ref="AY192">SalarioAnualEsperado($B192, $G192, $D192, AY$1, Hombres!$A$1:$DW$117, Mujeres!$A$1:$DW$117 )</f>
        <v>0</v>
      </c>
      <c r="AZ192" s="48" cm="1">
        <f t="array" ref="AZ192">SalarioAnualEsperado($B192, $G192, $D192, AZ$1, Hombres!$A$1:$DW$117, Mujeres!$A$1:$DW$117 )</f>
        <v>0</v>
      </c>
      <c r="BA192" s="48" cm="1">
        <f t="array" ref="BA192">SalarioAnualEsperado($B192, $G192, $D192, BA$1, Hombres!$A$1:$DW$117, Mujeres!$A$1:$DW$117 )</f>
        <v>0</v>
      </c>
      <c r="BB192" s="48" cm="1">
        <f t="array" ref="BB192">SalarioAnualEsperado($B192, $G192, $D192, BB$1, Hombres!$A$1:$DW$117, Mujeres!$A$1:$DW$117 )</f>
        <v>0</v>
      </c>
      <c r="BC192" s="48" cm="1">
        <f t="array" ref="BC192">SalarioAnualEsperado($B192, $G192, $D192, BC$1, Hombres!$A$1:$DW$117, Mujeres!$A$1:$DW$117 )</f>
        <v>0</v>
      </c>
      <c r="BD192" s="48" cm="1">
        <f t="array" ref="BD192">SalarioAnualEsperado($B192, $G192, $D192, BD$1, Hombres!$A$1:$DW$117, Mujeres!$A$1:$DW$117 )</f>
        <v>0</v>
      </c>
      <c r="BE192" s="48" cm="1">
        <f t="array" ref="BE192">SalarioAnualEsperado($B192, $G192, $D192, BE$1, Hombres!$A$1:$DW$117, Mujeres!$A$1:$DW$117 )</f>
        <v>0</v>
      </c>
      <c r="BF192" s="48" cm="1">
        <f t="array" ref="BF192">SalarioAnualEsperado($B192, $G192, $D192, BF$1, Hombres!$A$1:$DW$117, Mujeres!$A$1:$DW$117 )</f>
        <v>0</v>
      </c>
      <c r="BG192" s="48" cm="1">
        <f t="array" ref="BG192">SalarioAnualEsperado($B192, $G192, $D192, BG$1, Hombres!$A$1:$DW$117, Mujeres!$A$1:$DW$117 )</f>
        <v>0</v>
      </c>
      <c r="BH192" s="48" cm="1">
        <f t="array" ref="BH192">SalarioAnualEsperado($B192, $G192, $D192, BH$1, Hombres!$A$1:$DW$117, Mujeres!$A$1:$DW$117 )</f>
        <v>0</v>
      </c>
      <c r="BI192" s="48" cm="1">
        <f t="array" ref="BI192">SalarioAnualEsperado($B192, $G192, $D192, BI$1, Hombres!$A$1:$DW$117, Mujeres!$A$1:$DW$117 )</f>
        <v>0</v>
      </c>
      <c r="BJ192" s="48" cm="1">
        <f t="array" ref="BJ192">SalarioAnualEsperado($B192, $G192, $D192, BJ$1, Hombres!$A$1:$DW$117, Mujeres!$A$1:$DW$117 )</f>
        <v>0</v>
      </c>
      <c r="BK192" s="48" cm="1">
        <f t="array" ref="BK192">SalarioAnualEsperado($B192, $G192, $D192, BK$1, Hombres!$A$1:$DW$117, Mujeres!$A$1:$DW$117 )</f>
        <v>0</v>
      </c>
      <c r="BL192" s="48" cm="1">
        <f t="array" ref="BL192">SalarioAnualEsperado($B192, $G192, $D192, BL$1, Hombres!$A$1:$DW$117, Mujeres!$A$1:$DW$117 )</f>
        <v>0</v>
      </c>
      <c r="BM192" s="48" cm="1">
        <f t="array" ref="BM192">SalarioAnualEsperado($B192, $G192, $D192, BM$1, Hombres!$A$1:$DW$117, Mujeres!$A$1:$DW$117 )</f>
        <v>0</v>
      </c>
      <c r="BN192" s="48" cm="1">
        <f t="array" ref="BN192">SalarioAnualEsperado($B192, $G192, $D192, BN$1, Hombres!$A$1:$DW$117, Mujeres!$A$1:$DW$117 )</f>
        <v>0</v>
      </c>
      <c r="BO192" s="48" cm="1">
        <f t="array" ref="BO192">SalarioAnualEsperado($B192, $G192, $D192, BO$1, Hombres!$A$1:$DW$117, Mujeres!$A$1:$DW$117 )</f>
        <v>0</v>
      </c>
      <c r="BP192" s="48" cm="1">
        <f t="array" ref="BP192">SalarioAnualEsperado($B192, $G192, $D192, BP$1, Hombres!$A$1:$DW$117, Mujeres!$A$1:$DW$117 )</f>
        <v>0</v>
      </c>
      <c r="BQ192" s="48" cm="1">
        <f t="array" ref="BQ192">SalarioAnualEsperado($B192, $G192, $D192, BQ$1, Hombres!$A$1:$DW$117, Mujeres!$A$1:$DW$117 )</f>
        <v>0</v>
      </c>
      <c r="BR192" s="48" cm="1">
        <f t="array" ref="BR192">SalarioAnualEsperado($B192, $G192, $D192, BR$1, Hombres!$A$1:$DW$117, Mujeres!$A$1:$DW$117 )</f>
        <v>0</v>
      </c>
      <c r="BS192" s="48" cm="1">
        <f t="array" ref="BS192">SalarioAnualEsperado($B192, $G192, $D192, BS$1, Hombres!$A$1:$DW$117, Mujeres!$A$1:$DW$117 )</f>
        <v>0</v>
      </c>
      <c r="BT192" s="48" cm="1">
        <f t="array" ref="BT192">SalarioAnualEsperado($B192, $G192, $D192, BT$1, Hombres!$A$1:$DW$117, Mujeres!$A$1:$DW$117 )</f>
        <v>0</v>
      </c>
      <c r="BU192" s="48" cm="1">
        <f t="array" ref="BU192">SalarioAnualEsperado($B192, $G192, $D192, BU$1, Hombres!$A$1:$DW$117, Mujeres!$A$1:$DW$117 )</f>
        <v>0</v>
      </c>
      <c r="BV192" s="48" cm="1">
        <f t="array" ref="BV192">SalarioAnualEsperado($B192, $G192, $D192, BV$1, Hombres!$A$1:$DW$117, Mujeres!$A$1:$DW$117 )</f>
        <v>0</v>
      </c>
      <c r="BW192" s="48" cm="1">
        <f t="array" ref="BW192">SalarioAnualEsperado($B192, $G192, $D192, BW$1, Hombres!$A$1:$DW$117, Mujeres!$A$1:$DW$117 )</f>
        <v>0</v>
      </c>
      <c r="BX192" s="48" cm="1">
        <f t="array" ref="BX192">SalarioAnualEsperado($B192, $G192, $D192, BX$1, Hombres!$A$1:$DW$117, Mujeres!$A$1:$DW$117 )</f>
        <v>0</v>
      </c>
      <c r="BY192" s="48" cm="1">
        <f t="array" ref="BY192">SalarioAnualEsperado($B192, $G192, $D192, BY$1, Hombres!$A$1:$DW$117, Mujeres!$A$1:$DW$117 )</f>
        <v>0</v>
      </c>
      <c r="BZ192" s="48" cm="1">
        <f t="array" ref="BZ192">SalarioAnualEsperado($B192, $G192, $D192, BZ$1, Hombres!$A$1:$DW$117, Mujeres!$A$1:$DW$117 )</f>
        <v>0</v>
      </c>
      <c r="CA192" s="48" cm="1">
        <f t="array" ref="CA192">SalarioAnualEsperado($B192, $G192, $D192, CA$1, Hombres!$A$1:$DW$117, Mujeres!$A$1:$DW$117 )</f>
        <v>0</v>
      </c>
      <c r="CB192" s="48" cm="1">
        <f t="array" ref="CB192">SalarioAnualEsperado($B192, $G192, $D192, CB$1, Hombres!$A$1:$DW$117, Mujeres!$A$1:$DW$117 )</f>
        <v>0</v>
      </c>
      <c r="CC192" s="48" cm="1">
        <f t="array" ref="CC192">SalarioAnualEsperado($B192, $G192, $D192, CC$1, Hombres!$A$1:$DW$117, Mujeres!$A$1:$DW$117 )</f>
        <v>0</v>
      </c>
      <c r="CD192" s="48" cm="1">
        <f t="array" ref="CD192">SalarioAnualEsperado($B192, $G192, $D192, CD$1, Hombres!$A$1:$DW$117, Mujeres!$A$1:$DW$117 )</f>
        <v>0</v>
      </c>
      <c r="CE192" s="48" cm="1">
        <f t="array" ref="CE192">SalarioAnualEsperado($B192, $G192, $D192, CE$1, Hombres!$A$1:$DW$117, Mujeres!$A$1:$DW$117 )</f>
        <v>0</v>
      </c>
      <c r="CF192" s="48" cm="1">
        <f t="array" ref="CF192">SalarioAnualEsperado($B192, $G192, $D192, CF$1, Hombres!$A$1:$DW$117, Mujeres!$A$1:$DW$117 )</f>
        <v>0</v>
      </c>
      <c r="CG192" s="48" cm="1">
        <f t="array" ref="CG192">SalarioAnualEsperado($B192, $G192, $D192, CG$1, Hombres!$A$1:$DW$117, Mujeres!$A$1:$DW$117 )</f>
        <v>0</v>
      </c>
      <c r="CH192" s="48" cm="1">
        <f t="array" ref="CH192">SalarioAnualEsperado($B192, $G192, $D192, CH$1, Hombres!$A$1:$DW$117, Mujeres!$A$1:$DW$117 )</f>
        <v>0</v>
      </c>
      <c r="CI192" s="48" cm="1">
        <f t="array" ref="CI192">SalarioAnualEsperado($B192, $G192, $D192, CI$1, Hombres!$A$1:$DW$117, Mujeres!$A$1:$DW$117 )</f>
        <v>0</v>
      </c>
      <c r="CJ192" s="48" cm="1">
        <f t="array" ref="CJ192">SalarioAnualEsperado($B192, $G192, $D192, CJ$1, Hombres!$A$1:$DW$117, Mujeres!$A$1:$DW$117 )</f>
        <v>0</v>
      </c>
      <c r="CK192" s="48" cm="1">
        <f t="array" ref="CK192">SalarioAnualEsperado($B192, $G192, $D192, CK$1, Hombres!$A$1:$DW$117, Mujeres!$A$1:$DW$117 )</f>
        <v>0</v>
      </c>
      <c r="CL192" s="48" cm="1">
        <f t="array" ref="CL192">SalarioAnualEsperado($B192, $G192, $D192, CL$1, Hombres!$A$1:$DW$117, Mujeres!$A$1:$DW$117 )</f>
        <v>0</v>
      </c>
      <c r="CM192" s="48" cm="1">
        <f t="array" ref="CM192">SalarioAnualEsperado($B192, $G192, $D192, CM$1, Hombres!$A$1:$DW$117, Mujeres!$A$1:$DW$117 )</f>
        <v>0</v>
      </c>
      <c r="CN192" s="48" cm="1">
        <f t="array" ref="CN192">SalarioAnualEsperado($B192, $G192, $D192, CN$1, Hombres!$A$1:$DW$117, Mujeres!$A$1:$DW$117 )</f>
        <v>0</v>
      </c>
      <c r="CO192" s="48" cm="1">
        <f t="array" ref="CO192">SalarioAnualEsperado($B192, $G192, $D192, CO$1, Hombres!$A$1:$DW$117, Mujeres!$A$1:$DW$117 )</f>
        <v>0</v>
      </c>
      <c r="CP192" s="48" cm="1">
        <f t="array" ref="CP192">SalarioAnualEsperado($B192, $G192, $D192, CP$1, Hombres!$A$1:$DW$117, Mujeres!$A$1:$DW$117 )</f>
        <v>0</v>
      </c>
      <c r="CQ192" s="48" cm="1">
        <f t="array" ref="CQ192">SalarioAnualEsperado($B192, $G192, $D192, CQ$1, Hombres!$A$1:$DW$117, Mujeres!$A$1:$DW$117 )</f>
        <v>0</v>
      </c>
      <c r="CR192" s="48" cm="1">
        <f t="array" ref="CR192">SalarioAnualEsperado($B192, $G192, $D192, CR$1, Hombres!$A$1:$DW$117, Mujeres!$A$1:$DW$117 )</f>
        <v>0</v>
      </c>
      <c r="CS192" s="48" cm="1">
        <f t="array" ref="CS192">SalarioAnualEsperado($B192, $G192, $D192, CS$1, Hombres!$A$1:$DW$117, Mujeres!$A$1:$DW$117 )</f>
        <v>0</v>
      </c>
      <c r="CT192" s="48" cm="1">
        <f t="array" ref="CT192">SalarioAnualEsperado($B192, $G192, $D192, CT$1, Hombres!$A$1:$DW$117, Mujeres!$A$1:$DW$117 )</f>
        <v>0</v>
      </c>
      <c r="CU192" s="48" cm="1">
        <f t="array" ref="CU192">SalarioAnualEsperado($B192, $G192, $D192, CU$1, Hombres!$A$1:$DW$117, Mujeres!$A$1:$DW$117 )</f>
        <v>0</v>
      </c>
      <c r="CV192" s="48" cm="1">
        <f t="array" ref="CV192">SalarioAnualEsperado($B192, $G192, $D192, CV$1, Hombres!$A$1:$DW$117, Mujeres!$A$1:$DW$117 )</f>
        <v>0</v>
      </c>
      <c r="CW192" s="48" cm="1">
        <f t="array" ref="CW192">SalarioAnualEsperado($B192, $G192, $D192, CW$1, Hombres!$A$1:$DW$117, Mujeres!$A$1:$DW$117 )</f>
        <v>0</v>
      </c>
      <c r="CX192" s="48" cm="1">
        <f t="array" ref="CX192">SalarioAnualEsperado($B192, $G192, $D192, CX$1, Hombres!$A$1:$DW$117, Mujeres!$A$1:$DW$117 )</f>
        <v>0</v>
      </c>
      <c r="CY192" s="48" cm="1">
        <f t="array" ref="CY192">SalarioAnualEsperado($B192, $G192, $D192, CY$1, Hombres!$A$1:$DW$117, Mujeres!$A$1:$DW$117 )</f>
        <v>0</v>
      </c>
      <c r="CZ192" s="48" cm="1">
        <f t="array" ref="CZ192">SalarioAnualEsperado($B192, $G192, $D192, CZ$1, Hombres!$A$1:$DW$117, Mujeres!$A$1:$DW$117 )</f>
        <v>0</v>
      </c>
      <c r="DA192" s="48" cm="1">
        <f t="array" ref="DA192">SalarioAnualEsperado($B192, $G192, $D192, DA$1, Hombres!$A$1:$DW$117, Mujeres!$A$1:$DW$117 )</f>
        <v>0</v>
      </c>
      <c r="DB192" s="48" cm="1">
        <f t="array" ref="DB192">SalarioAnualEsperado($B192, $G192, $D192, DB$1, Hombres!$A$1:$DW$117, Mujeres!$A$1:$DW$117 )</f>
        <v>0</v>
      </c>
      <c r="DC192" s="48" cm="1">
        <f t="array" ref="DC192">SalarioAnualEsperado($B192, $G192, $D192, DC$1, Hombres!$A$1:$DW$117, Mujeres!$A$1:$DW$117 )</f>
        <v>0</v>
      </c>
    </row>
    <row r="193" spans="1:107" x14ac:dyDescent="0.3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8" cm="1">
        <f t="array" ref="L193">SalarioAnualEsperado($B193, $G193, $D193, L$1, Hombres!$A$1:$DW$117, Mujeres!$A$1:$DW$117 )</f>
        <v>23269051</v>
      </c>
      <c r="M193" s="48" cm="1">
        <f t="array" ref="M193">SalarioAnualEsperado($B193, $G193, $D193, M$1, Hombres!$A$1:$DW$117, Mujeres!$A$1:$DW$117 )</f>
        <v>24416107.360387091</v>
      </c>
      <c r="N193" s="48" cm="1">
        <f t="array" ref="N193">SalarioAnualEsperado($B193, $G193, $D193, N$1, Hombres!$A$1:$DW$117, Mujeres!$A$1:$DW$117 )</f>
        <v>25619449.201863103</v>
      </c>
      <c r="O193" s="48" cm="1">
        <f t="array" ref="O193">SalarioAnualEsperado($B193, $G193, $D193, O$1, Hombres!$A$1:$DW$117, Mujeres!$A$1:$DW$117 )</f>
        <v>26881782.535023719</v>
      </c>
      <c r="P193" s="48" cm="1">
        <f t="array" ref="P193">SalarioAnualEsperado($B193, $G193, $D193, P$1, Hombres!$A$1:$DW$117, Mujeres!$A$1:$DW$117 )</f>
        <v>28206068.433765493</v>
      </c>
      <c r="Q193" s="48" cm="1">
        <f t="array" ref="Q193">SalarioAnualEsperado($B193, $G193, $D193, Q$1, Hombres!$A$1:$DW$117, Mujeres!$A$1:$DW$117 )</f>
        <v>29595566.384687863</v>
      </c>
      <c r="R193" s="48" cm="1">
        <f t="array" ref="R193">SalarioAnualEsperado($B193, $G193, $D193, R$1, Hombres!$A$1:$DW$117, Mujeres!$A$1:$DW$117 )</f>
        <v>31053539.180712599</v>
      </c>
      <c r="S193" s="48" cm="1">
        <f t="array" ref="S193">SalarioAnualEsperado($B193, $G193, $D193, S$1, Hombres!$A$1:$DW$117, Mujeres!$A$1:$DW$117 )</f>
        <v>32582811.146269452</v>
      </c>
      <c r="T193" s="48" cm="1">
        <f t="array" ref="T193">SalarioAnualEsperado($B193, $G193, $D193, T$1, Hombres!$A$1:$DW$117, Mujeres!$A$1:$DW$117 )</f>
        <v>34186213.113931358</v>
      </c>
      <c r="U193" s="48" cm="1">
        <f t="array" ref="U193">SalarioAnualEsperado($B193, $G193, $D193, U$1, Hombres!$A$1:$DW$117, Mujeres!$A$1:$DW$117 )</f>
        <v>35866650.948687218</v>
      </c>
      <c r="V193" s="48" cm="1">
        <f t="array" ref="V193">SalarioAnualEsperado($B193, $G193, $D193, V$1, Hombres!$A$1:$DW$117, Mujeres!$A$1:$DW$117 )</f>
        <v>37627215.744617522</v>
      </c>
      <c r="W193" s="48" cm="1">
        <f t="array" ref="W193">SalarioAnualEsperado($B193, $G193, $D193, W$1, Hombres!$A$1:$DW$117, Mujeres!$A$1:$DW$117 )</f>
        <v>39470998.305986129</v>
      </c>
      <c r="X193" s="48" cm="1">
        <f t="array" ref="X193">SalarioAnualEsperado($B193, $G193, $D193, X$1, Hombres!$A$1:$DW$117, Mujeres!$A$1:$DW$117 )</f>
        <v>41401073.020455599</v>
      </c>
      <c r="Y193" s="48" cm="1">
        <f t="array" ref="Y193">SalarioAnualEsperado($B193, $G193, $D193, Y$1, Hombres!$A$1:$DW$117, Mujeres!$A$1:$DW$117 )</f>
        <v>43421080.308363914</v>
      </c>
      <c r="Z193" s="48" cm="1">
        <f t="array" ref="Z193">SalarioAnualEsperado($B193, $G193, $D193, Z$1, Hombres!$A$1:$DW$117, Mujeres!$A$1:$DW$117 )</f>
        <v>45535732.099015303</v>
      </c>
      <c r="AA193" s="48" cm="1">
        <f t="array" ref="AA193">SalarioAnualEsperado($B193, $G193, $D193, AA$1, Hombres!$A$1:$DW$117, Mujeres!$A$1:$DW$117 )</f>
        <v>47750360.506221585</v>
      </c>
      <c r="AB193" s="48" cm="1">
        <f t="array" ref="AB193">SalarioAnualEsperado($B193, $G193, $D193, AB$1, Hombres!$A$1:$DW$117, Mujeres!$A$1:$DW$117 )</f>
        <v>50069993.296566933</v>
      </c>
      <c r="AC193" s="48" cm="1">
        <f t="array" ref="AC193">SalarioAnualEsperado($B193, $G193, $D193, AC$1, Hombres!$A$1:$DW$117, Mujeres!$A$1:$DW$117 )</f>
        <v>52497565.13620159</v>
      </c>
      <c r="AD193" s="48" cm="1">
        <f t="array" ref="AD193">SalarioAnualEsperado($B193, $G193, $D193, AD$1, Hombres!$A$1:$DW$117, Mujeres!$A$1:$DW$117 )</f>
        <v>55035741.519138724</v>
      </c>
      <c r="AE193" s="48" cm="1">
        <f t="array" ref="AE193">SalarioAnualEsperado($B193, $G193, $D193, AE$1, Hombres!$A$1:$DW$117, Mujeres!$A$1:$DW$117 )</f>
        <v>57687603.249300145</v>
      </c>
      <c r="AF193" s="48" cm="1">
        <f t="array" ref="AF193">SalarioAnualEsperado($B193, $G193, $D193, AF$1, Hombres!$A$1:$DW$117, Mujeres!$A$1:$DW$117 )</f>
        <v>60457031.016170807</v>
      </c>
      <c r="AG193" s="48" cm="1">
        <f t="array" ref="AG193">SalarioAnualEsperado($B193, $G193, $D193, AG$1, Hombres!$A$1:$DW$117, Mujeres!$A$1:$DW$117 )</f>
        <v>63348277.231589064</v>
      </c>
      <c r="AH193" s="48" cm="1">
        <f t="array" ref="AH193">SalarioAnualEsperado($B193, $G193, $D193, AH$1, Hombres!$A$1:$DW$117, Mujeres!$A$1:$DW$117 )</f>
        <v>66365532.783329219</v>
      </c>
      <c r="AI193" s="48" cm="1">
        <f t="array" ref="AI193">SalarioAnualEsperado($B193, $G193, $D193, AI$1, Hombres!$A$1:$DW$117, Mujeres!$A$1:$DW$117 )</f>
        <v>69513927.956360742</v>
      </c>
      <c r="AJ193" s="48" cm="1">
        <f t="array" ref="AJ193">SalarioAnualEsperado($B193, $G193, $D193, AJ$1, Hombres!$A$1:$DW$117, Mujeres!$A$1:$DW$117 )</f>
        <v>72799954.84265776</v>
      </c>
      <c r="AK193" s="48" cm="1">
        <f t="array" ref="AK193">SalarioAnualEsperado($B193, $G193, $D193, AK$1, Hombres!$A$1:$DW$117, Mujeres!$A$1:$DW$117 )</f>
        <v>76228337.840581894</v>
      </c>
      <c r="AL193" s="48" cm="1">
        <f t="array" ref="AL193">SalarioAnualEsperado($B193, $G193, $D193, AL$1, Hombres!$A$1:$DW$117, Mujeres!$A$1:$DW$117 )</f>
        <v>79802309.436539277</v>
      </c>
      <c r="AM193" s="48" cm="1">
        <f t="array" ref="AM193">SalarioAnualEsperado($B193, $G193, $D193, AM$1, Hombres!$A$1:$DW$117, Mujeres!$A$1:$DW$117 )</f>
        <v>83521042.407660499</v>
      </c>
      <c r="AN193" s="48" cm="1">
        <f t="array" ref="AN193">SalarioAnualEsperado($B193, $G193, $D193, AN$1, Hombres!$A$1:$DW$117, Mujeres!$A$1:$DW$117 )</f>
        <v>87381424.145748094</v>
      </c>
      <c r="AO193" s="48" cm="1">
        <f t="array" ref="AO193">SalarioAnualEsperado($B193, $G193, $D193, AO$1, Hombres!$A$1:$DW$117, Mujeres!$A$1:$DW$117 )</f>
        <v>91380043.217453405</v>
      </c>
      <c r="AP193" s="48" cm="1">
        <f t="array" ref="AP193">SalarioAnualEsperado($B193, $G193, $D193, AP$1, Hombres!$A$1:$DW$117, Mujeres!$A$1:$DW$117 )</f>
        <v>95518132.206380382</v>
      </c>
      <c r="AQ193" s="48" cm="1">
        <f t="array" ref="AQ193">SalarioAnualEsperado($B193, $G193, $D193, AQ$1, Hombres!$A$1:$DW$117, Mujeres!$A$1:$DW$117 )</f>
        <v>99799838.748363823</v>
      </c>
      <c r="AR193" s="48" cm="1">
        <f t="array" ref="AR193">SalarioAnualEsperado($B193, $G193, $D193, AR$1, Hombres!$A$1:$DW$117, Mujeres!$A$1:$DW$117 )</f>
        <v>104227836.47055641</v>
      </c>
      <c r="AS193" s="48" cm="1">
        <f t="array" ref="AS193">SalarioAnualEsperado($B193, $G193, $D193, AS$1, Hombres!$A$1:$DW$117, Mujeres!$A$1:$DW$117 )</f>
        <v>108804413.95576626</v>
      </c>
      <c r="AT193" s="48" cm="1">
        <f t="array" ref="AT193">SalarioAnualEsperado($B193, $G193, $D193, AT$1, Hombres!$A$1:$DW$117, Mujeres!$A$1:$DW$117 )</f>
        <v>113531421.04113497</v>
      </c>
      <c r="AU193" s="48" cm="1">
        <f t="array" ref="AU193">SalarioAnualEsperado($B193, $G193, $D193, AU$1, Hombres!$A$1:$DW$117, Mujeres!$A$1:$DW$117 )</f>
        <v>118406003.64407775</v>
      </c>
      <c r="AV193" s="48" cm="1">
        <f t="array" ref="AV193">SalarioAnualEsperado($B193, $G193, $D193, AV$1, Hombres!$A$1:$DW$117, Mujeres!$A$1:$DW$117 )</f>
        <v>0</v>
      </c>
      <c r="AW193" s="48" cm="1">
        <f t="array" ref="AW193">SalarioAnualEsperado($B193, $G193, $D193, AW$1, Hombres!$A$1:$DW$117, Mujeres!$A$1:$DW$117 )</f>
        <v>0</v>
      </c>
      <c r="AX193" s="48" cm="1">
        <f t="array" ref="AX193">SalarioAnualEsperado($B193, $G193, $D193, AX$1, Hombres!$A$1:$DW$117, Mujeres!$A$1:$DW$117 )</f>
        <v>0</v>
      </c>
      <c r="AY193" s="48" cm="1">
        <f t="array" ref="AY193">SalarioAnualEsperado($B193, $G193, $D193, AY$1, Hombres!$A$1:$DW$117, Mujeres!$A$1:$DW$117 )</f>
        <v>0</v>
      </c>
      <c r="AZ193" s="48" cm="1">
        <f t="array" ref="AZ193">SalarioAnualEsperado($B193, $G193, $D193, AZ$1, Hombres!$A$1:$DW$117, Mujeres!$A$1:$DW$117 )</f>
        <v>0</v>
      </c>
      <c r="BA193" s="48" cm="1">
        <f t="array" ref="BA193">SalarioAnualEsperado($B193, $G193, $D193, BA$1, Hombres!$A$1:$DW$117, Mujeres!$A$1:$DW$117 )</f>
        <v>0</v>
      </c>
      <c r="BB193" s="48" cm="1">
        <f t="array" ref="BB193">SalarioAnualEsperado($B193, $G193, $D193, BB$1, Hombres!$A$1:$DW$117, Mujeres!$A$1:$DW$117 )</f>
        <v>0</v>
      </c>
      <c r="BC193" s="48" cm="1">
        <f t="array" ref="BC193">SalarioAnualEsperado($B193, $G193, $D193, BC$1, Hombres!$A$1:$DW$117, Mujeres!$A$1:$DW$117 )</f>
        <v>0</v>
      </c>
      <c r="BD193" s="48" cm="1">
        <f t="array" ref="BD193">SalarioAnualEsperado($B193, $G193, $D193, BD$1, Hombres!$A$1:$DW$117, Mujeres!$A$1:$DW$117 )</f>
        <v>0</v>
      </c>
      <c r="BE193" s="48" cm="1">
        <f t="array" ref="BE193">SalarioAnualEsperado($B193, $G193, $D193, BE$1, Hombres!$A$1:$DW$117, Mujeres!$A$1:$DW$117 )</f>
        <v>0</v>
      </c>
      <c r="BF193" s="48" cm="1">
        <f t="array" ref="BF193">SalarioAnualEsperado($B193, $G193, $D193, BF$1, Hombres!$A$1:$DW$117, Mujeres!$A$1:$DW$117 )</f>
        <v>0</v>
      </c>
      <c r="BG193" s="48" cm="1">
        <f t="array" ref="BG193">SalarioAnualEsperado($B193, $G193, $D193, BG$1, Hombres!$A$1:$DW$117, Mujeres!$A$1:$DW$117 )</f>
        <v>0</v>
      </c>
      <c r="BH193" s="48" cm="1">
        <f t="array" ref="BH193">SalarioAnualEsperado($B193, $G193, $D193, BH$1, Hombres!$A$1:$DW$117, Mujeres!$A$1:$DW$117 )</f>
        <v>0</v>
      </c>
      <c r="BI193" s="48" cm="1">
        <f t="array" ref="BI193">SalarioAnualEsperado($B193, $G193, $D193, BI$1, Hombres!$A$1:$DW$117, Mujeres!$A$1:$DW$117 )</f>
        <v>0</v>
      </c>
      <c r="BJ193" s="48" cm="1">
        <f t="array" ref="BJ193">SalarioAnualEsperado($B193, $G193, $D193, BJ$1, Hombres!$A$1:$DW$117, Mujeres!$A$1:$DW$117 )</f>
        <v>0</v>
      </c>
      <c r="BK193" s="48" cm="1">
        <f t="array" ref="BK193">SalarioAnualEsperado($B193, $G193, $D193, BK$1, Hombres!$A$1:$DW$117, Mujeres!$A$1:$DW$117 )</f>
        <v>0</v>
      </c>
      <c r="BL193" s="48" cm="1">
        <f t="array" ref="BL193">SalarioAnualEsperado($B193, $G193, $D193, BL$1, Hombres!$A$1:$DW$117, Mujeres!$A$1:$DW$117 )</f>
        <v>0</v>
      </c>
      <c r="BM193" s="48" cm="1">
        <f t="array" ref="BM193">SalarioAnualEsperado($B193, $G193, $D193, BM$1, Hombres!$A$1:$DW$117, Mujeres!$A$1:$DW$117 )</f>
        <v>0</v>
      </c>
      <c r="BN193" s="48" cm="1">
        <f t="array" ref="BN193">SalarioAnualEsperado($B193, $G193, $D193, BN$1, Hombres!$A$1:$DW$117, Mujeres!$A$1:$DW$117 )</f>
        <v>0</v>
      </c>
      <c r="BO193" s="48" cm="1">
        <f t="array" ref="BO193">SalarioAnualEsperado($B193, $G193, $D193, BO$1, Hombres!$A$1:$DW$117, Mujeres!$A$1:$DW$117 )</f>
        <v>0</v>
      </c>
      <c r="BP193" s="48" cm="1">
        <f t="array" ref="BP193">SalarioAnualEsperado($B193, $G193, $D193, BP$1, Hombres!$A$1:$DW$117, Mujeres!$A$1:$DW$117 )</f>
        <v>0</v>
      </c>
      <c r="BQ193" s="48" cm="1">
        <f t="array" ref="BQ193">SalarioAnualEsperado($B193, $G193, $D193, BQ$1, Hombres!$A$1:$DW$117, Mujeres!$A$1:$DW$117 )</f>
        <v>0</v>
      </c>
      <c r="BR193" s="48" cm="1">
        <f t="array" ref="BR193">SalarioAnualEsperado($B193, $G193, $D193, BR$1, Hombres!$A$1:$DW$117, Mujeres!$A$1:$DW$117 )</f>
        <v>0</v>
      </c>
      <c r="BS193" s="48" cm="1">
        <f t="array" ref="BS193">SalarioAnualEsperado($B193, $G193, $D193, BS$1, Hombres!$A$1:$DW$117, Mujeres!$A$1:$DW$117 )</f>
        <v>0</v>
      </c>
      <c r="BT193" s="48" cm="1">
        <f t="array" ref="BT193">SalarioAnualEsperado($B193, $G193, $D193, BT$1, Hombres!$A$1:$DW$117, Mujeres!$A$1:$DW$117 )</f>
        <v>0</v>
      </c>
      <c r="BU193" s="48" cm="1">
        <f t="array" ref="BU193">SalarioAnualEsperado($B193, $G193, $D193, BU$1, Hombres!$A$1:$DW$117, Mujeres!$A$1:$DW$117 )</f>
        <v>0</v>
      </c>
      <c r="BV193" s="48" cm="1">
        <f t="array" ref="BV193">SalarioAnualEsperado($B193, $G193, $D193, BV$1, Hombres!$A$1:$DW$117, Mujeres!$A$1:$DW$117 )</f>
        <v>0</v>
      </c>
      <c r="BW193" s="48" cm="1">
        <f t="array" ref="BW193">SalarioAnualEsperado($B193, $G193, $D193, BW$1, Hombres!$A$1:$DW$117, Mujeres!$A$1:$DW$117 )</f>
        <v>0</v>
      </c>
      <c r="BX193" s="48" cm="1">
        <f t="array" ref="BX193">SalarioAnualEsperado($B193, $G193, $D193, BX$1, Hombres!$A$1:$DW$117, Mujeres!$A$1:$DW$117 )</f>
        <v>0</v>
      </c>
      <c r="BY193" s="48" cm="1">
        <f t="array" ref="BY193">SalarioAnualEsperado($B193, $G193, $D193, BY$1, Hombres!$A$1:$DW$117, Mujeres!$A$1:$DW$117 )</f>
        <v>0</v>
      </c>
      <c r="BZ193" s="48" cm="1">
        <f t="array" ref="BZ193">SalarioAnualEsperado($B193, $G193, $D193, BZ$1, Hombres!$A$1:$DW$117, Mujeres!$A$1:$DW$117 )</f>
        <v>0</v>
      </c>
      <c r="CA193" s="48" cm="1">
        <f t="array" ref="CA193">SalarioAnualEsperado($B193, $G193, $D193, CA$1, Hombres!$A$1:$DW$117, Mujeres!$A$1:$DW$117 )</f>
        <v>0</v>
      </c>
      <c r="CB193" s="48" cm="1">
        <f t="array" ref="CB193">SalarioAnualEsperado($B193, $G193, $D193, CB$1, Hombres!$A$1:$DW$117, Mujeres!$A$1:$DW$117 )</f>
        <v>0</v>
      </c>
      <c r="CC193" s="48" cm="1">
        <f t="array" ref="CC193">SalarioAnualEsperado($B193, $G193, $D193, CC$1, Hombres!$A$1:$DW$117, Mujeres!$A$1:$DW$117 )</f>
        <v>0</v>
      </c>
      <c r="CD193" s="48" cm="1">
        <f t="array" ref="CD193">SalarioAnualEsperado($B193, $G193, $D193, CD$1, Hombres!$A$1:$DW$117, Mujeres!$A$1:$DW$117 )</f>
        <v>0</v>
      </c>
      <c r="CE193" s="48" cm="1">
        <f t="array" ref="CE193">SalarioAnualEsperado($B193, $G193, $D193, CE$1, Hombres!$A$1:$DW$117, Mujeres!$A$1:$DW$117 )</f>
        <v>0</v>
      </c>
      <c r="CF193" s="48" cm="1">
        <f t="array" ref="CF193">SalarioAnualEsperado($B193, $G193, $D193, CF$1, Hombres!$A$1:$DW$117, Mujeres!$A$1:$DW$117 )</f>
        <v>0</v>
      </c>
      <c r="CG193" s="48" cm="1">
        <f t="array" ref="CG193">SalarioAnualEsperado($B193, $G193, $D193, CG$1, Hombres!$A$1:$DW$117, Mujeres!$A$1:$DW$117 )</f>
        <v>0</v>
      </c>
      <c r="CH193" s="48" cm="1">
        <f t="array" ref="CH193">SalarioAnualEsperado($B193, $G193, $D193, CH$1, Hombres!$A$1:$DW$117, Mujeres!$A$1:$DW$117 )</f>
        <v>0</v>
      </c>
      <c r="CI193" s="48" cm="1">
        <f t="array" ref="CI193">SalarioAnualEsperado($B193, $G193, $D193, CI$1, Hombres!$A$1:$DW$117, Mujeres!$A$1:$DW$117 )</f>
        <v>0</v>
      </c>
      <c r="CJ193" s="48" cm="1">
        <f t="array" ref="CJ193">SalarioAnualEsperado($B193, $G193, $D193, CJ$1, Hombres!$A$1:$DW$117, Mujeres!$A$1:$DW$117 )</f>
        <v>0</v>
      </c>
      <c r="CK193" s="48" cm="1">
        <f t="array" ref="CK193">SalarioAnualEsperado($B193, $G193, $D193, CK$1, Hombres!$A$1:$DW$117, Mujeres!$A$1:$DW$117 )</f>
        <v>0</v>
      </c>
      <c r="CL193" s="48" cm="1">
        <f t="array" ref="CL193">SalarioAnualEsperado($B193, $G193, $D193, CL$1, Hombres!$A$1:$DW$117, Mujeres!$A$1:$DW$117 )</f>
        <v>0</v>
      </c>
      <c r="CM193" s="48" cm="1">
        <f t="array" ref="CM193">SalarioAnualEsperado($B193, $G193, $D193, CM$1, Hombres!$A$1:$DW$117, Mujeres!$A$1:$DW$117 )</f>
        <v>0</v>
      </c>
      <c r="CN193" s="48" cm="1">
        <f t="array" ref="CN193">SalarioAnualEsperado($B193, $G193, $D193, CN$1, Hombres!$A$1:$DW$117, Mujeres!$A$1:$DW$117 )</f>
        <v>0</v>
      </c>
      <c r="CO193" s="48" cm="1">
        <f t="array" ref="CO193">SalarioAnualEsperado($B193, $G193, $D193, CO$1, Hombres!$A$1:$DW$117, Mujeres!$A$1:$DW$117 )</f>
        <v>0</v>
      </c>
      <c r="CP193" s="48" cm="1">
        <f t="array" ref="CP193">SalarioAnualEsperado($B193, $G193, $D193, CP$1, Hombres!$A$1:$DW$117, Mujeres!$A$1:$DW$117 )</f>
        <v>0</v>
      </c>
      <c r="CQ193" s="48" cm="1">
        <f t="array" ref="CQ193">SalarioAnualEsperado($B193, $G193, $D193, CQ$1, Hombres!$A$1:$DW$117, Mujeres!$A$1:$DW$117 )</f>
        <v>0</v>
      </c>
      <c r="CR193" s="48" cm="1">
        <f t="array" ref="CR193">SalarioAnualEsperado($B193, $G193, $D193, CR$1, Hombres!$A$1:$DW$117, Mujeres!$A$1:$DW$117 )</f>
        <v>0</v>
      </c>
      <c r="CS193" s="48" cm="1">
        <f t="array" ref="CS193">SalarioAnualEsperado($B193, $G193, $D193, CS$1, Hombres!$A$1:$DW$117, Mujeres!$A$1:$DW$117 )</f>
        <v>0</v>
      </c>
      <c r="CT193" s="48" cm="1">
        <f t="array" ref="CT193">SalarioAnualEsperado($B193, $G193, $D193, CT$1, Hombres!$A$1:$DW$117, Mujeres!$A$1:$DW$117 )</f>
        <v>0</v>
      </c>
      <c r="CU193" s="48" cm="1">
        <f t="array" ref="CU193">SalarioAnualEsperado($B193, $G193, $D193, CU$1, Hombres!$A$1:$DW$117, Mujeres!$A$1:$DW$117 )</f>
        <v>0</v>
      </c>
      <c r="CV193" s="48" cm="1">
        <f t="array" ref="CV193">SalarioAnualEsperado($B193, $G193, $D193, CV$1, Hombres!$A$1:$DW$117, Mujeres!$A$1:$DW$117 )</f>
        <v>0</v>
      </c>
      <c r="CW193" s="48" cm="1">
        <f t="array" ref="CW193">SalarioAnualEsperado($B193, $G193, $D193, CW$1, Hombres!$A$1:$DW$117, Mujeres!$A$1:$DW$117 )</f>
        <v>0</v>
      </c>
      <c r="CX193" s="48" cm="1">
        <f t="array" ref="CX193">SalarioAnualEsperado($B193, $G193, $D193, CX$1, Hombres!$A$1:$DW$117, Mujeres!$A$1:$DW$117 )</f>
        <v>0</v>
      </c>
      <c r="CY193" s="48" cm="1">
        <f t="array" ref="CY193">SalarioAnualEsperado($B193, $G193, $D193, CY$1, Hombres!$A$1:$DW$117, Mujeres!$A$1:$DW$117 )</f>
        <v>0</v>
      </c>
      <c r="CZ193" s="48" cm="1">
        <f t="array" ref="CZ193">SalarioAnualEsperado($B193, $G193, $D193, CZ$1, Hombres!$A$1:$DW$117, Mujeres!$A$1:$DW$117 )</f>
        <v>0</v>
      </c>
      <c r="DA193" s="48" cm="1">
        <f t="array" ref="DA193">SalarioAnualEsperado($B193, $G193, $D193, DA$1, Hombres!$A$1:$DW$117, Mujeres!$A$1:$DW$117 )</f>
        <v>0</v>
      </c>
      <c r="DB193" s="48" cm="1">
        <f t="array" ref="DB193">SalarioAnualEsperado($B193, $G193, $D193, DB$1, Hombres!$A$1:$DW$117, Mujeres!$A$1:$DW$117 )</f>
        <v>0</v>
      </c>
      <c r="DC193" s="48" cm="1">
        <f t="array" ref="DC193">SalarioAnualEsperado($B193, $G193, $D193, DC$1, Hombres!$A$1:$DW$117, Mujeres!$A$1:$DW$117 )</f>
        <v>0</v>
      </c>
    </row>
    <row r="194" spans="1:107" x14ac:dyDescent="0.3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8" cm="1">
        <f t="array" ref="L194">SalarioAnualEsperado($B194, $G194, $D194, L$1, Hombres!$A$1:$DW$117, Mujeres!$A$1:$DW$117 )</f>
        <v>9581598</v>
      </c>
      <c r="M194" s="48" cm="1">
        <f t="array" ref="M194">SalarioAnualEsperado($B194, $G194, $D194, M$1, Hombres!$A$1:$DW$117, Mujeres!$A$1:$DW$117 )</f>
        <v>10059534.37632978</v>
      </c>
      <c r="N194" s="48" cm="1">
        <f t="array" ref="N194">SalarioAnualEsperado($B194, $G194, $D194, N$1, Hombres!$A$1:$DW$117, Mujeres!$A$1:$DW$117 )</f>
        <v>10560971.281414522</v>
      </c>
      <c r="O194" s="48" cm="1">
        <f t="array" ref="O194">SalarioAnualEsperado($B194, $G194, $D194, O$1, Hombres!$A$1:$DW$117, Mujeres!$A$1:$DW$117 )</f>
        <v>11086980.543686407</v>
      </c>
      <c r="P194" s="48" cm="1">
        <f t="array" ref="P194">SalarioAnualEsperado($B194, $G194, $D194, P$1, Hombres!$A$1:$DW$117, Mujeres!$A$1:$DW$117 )</f>
        <v>11638705.306523915</v>
      </c>
      <c r="Q194" s="48" cm="1">
        <f t="array" ref="Q194">SalarioAnualEsperado($B194, $G194, $D194, Q$1, Hombres!$A$1:$DW$117, Mujeres!$A$1:$DW$117 )</f>
        <v>12217306.126075776</v>
      </c>
      <c r="R194" s="48" cm="1">
        <f t="array" ref="R194">SalarioAnualEsperado($B194, $G194, $D194, R$1, Hombres!$A$1:$DW$117, Mujeres!$A$1:$DW$117 )</f>
        <v>12823890.821112406</v>
      </c>
      <c r="S194" s="48" cm="1">
        <f t="array" ref="S194">SalarioAnualEsperado($B194, $G194, $D194, S$1, Hombres!$A$1:$DW$117, Mujeres!$A$1:$DW$117 )</f>
        <v>13459626.221842842</v>
      </c>
      <c r="T194" s="48" cm="1">
        <f t="array" ref="T194">SalarioAnualEsperado($B194, $G194, $D194, T$1, Hombres!$A$1:$DW$117, Mujeres!$A$1:$DW$117 )</f>
        <v>14125764.887777448</v>
      </c>
      <c r="U194" s="48" cm="1">
        <f t="array" ref="U194">SalarioAnualEsperado($B194, $G194, $D194, U$1, Hombres!$A$1:$DW$117, Mujeres!$A$1:$DW$117 )</f>
        <v>14823757.309738183</v>
      </c>
      <c r="V194" s="48" cm="1">
        <f t="array" ref="V194">SalarioAnualEsperado($B194, $G194, $D194, V$1, Hombres!$A$1:$DW$117, Mujeres!$A$1:$DW$117 )</f>
        <v>15555104.100777114</v>
      </c>
      <c r="W194" s="48" cm="1">
        <f t="array" ref="W194">SalarioAnualEsperado($B194, $G194, $D194, W$1, Hombres!$A$1:$DW$117, Mujeres!$A$1:$DW$117 )</f>
        <v>16321256.385633435</v>
      </c>
      <c r="X194" s="48" cm="1">
        <f t="array" ref="X194">SalarioAnualEsperado($B194, $G194, $D194, X$1, Hombres!$A$1:$DW$117, Mujeres!$A$1:$DW$117 )</f>
        <v>17123632.418341372</v>
      </c>
      <c r="Y194" s="48" cm="1">
        <f t="array" ref="Y194">SalarioAnualEsperado($B194, $G194, $D194, Y$1, Hombres!$A$1:$DW$117, Mujeres!$A$1:$DW$117 )</f>
        <v>17963705.754336711</v>
      </c>
      <c r="Z194" s="48" cm="1">
        <f t="array" ref="Z194">SalarioAnualEsperado($B194, $G194, $D194, Z$1, Hombres!$A$1:$DW$117, Mujeres!$A$1:$DW$117 )</f>
        <v>18843124.101770997</v>
      </c>
      <c r="AA194" s="48" cm="1">
        <f t="array" ref="AA194">SalarioAnualEsperado($B194, $G194, $D194, AA$1, Hombres!$A$1:$DW$117, Mujeres!$A$1:$DW$117 )</f>
        <v>19763551.617959842</v>
      </c>
      <c r="AB194" s="48" cm="1">
        <f t="array" ref="AB194">SalarioAnualEsperado($B194, $G194, $D194, AB$1, Hombres!$A$1:$DW$117, Mujeres!$A$1:$DW$117 )</f>
        <v>20726347.835952558</v>
      </c>
      <c r="AC194" s="48" cm="1">
        <f t="array" ref="AC194">SalarioAnualEsperado($B194, $G194, $D194, AC$1, Hombres!$A$1:$DW$117, Mujeres!$A$1:$DW$117 )</f>
        <v>21732861.695461243</v>
      </c>
      <c r="AD194" s="48" cm="1">
        <f t="array" ref="AD194">SalarioAnualEsperado($B194, $G194, $D194, AD$1, Hombres!$A$1:$DW$117, Mujeres!$A$1:$DW$117 )</f>
        <v>22784644.102150798</v>
      </c>
      <c r="AE194" s="48" cm="1">
        <f t="array" ref="AE194">SalarioAnualEsperado($B194, $G194, $D194, AE$1, Hombres!$A$1:$DW$117, Mujeres!$A$1:$DW$117 )</f>
        <v>23883797.725475393</v>
      </c>
      <c r="AF194" s="48" cm="1">
        <f t="array" ref="AF194">SalarioAnualEsperado($B194, $G194, $D194, AF$1, Hombres!$A$1:$DW$117, Mujeres!$A$1:$DW$117 )</f>
        <v>25032447.619897991</v>
      </c>
      <c r="AG194" s="48" cm="1">
        <f t="array" ref="AG194">SalarioAnualEsperado($B194, $G194, $D194, AG$1, Hombres!$A$1:$DW$117, Mujeres!$A$1:$DW$117 )</f>
        <v>26232163.546582937</v>
      </c>
      <c r="AH194" s="48" cm="1">
        <f t="array" ref="AH194">SalarioAnualEsperado($B194, $G194, $D194, AH$1, Hombres!$A$1:$DW$117, Mujeres!$A$1:$DW$117 )</f>
        <v>27483780.241702568</v>
      </c>
      <c r="AI194" s="48" cm="1">
        <f t="array" ref="AI194">SalarioAnualEsperado($B194, $G194, $D194, AI$1, Hombres!$A$1:$DW$117, Mujeres!$A$1:$DW$117 )</f>
        <v>28787746.632542402</v>
      </c>
      <c r="AJ194" s="48" cm="1">
        <f t="array" ref="AJ194">SalarioAnualEsperado($B194, $G194, $D194, AJ$1, Hombres!$A$1:$DW$117, Mujeres!$A$1:$DW$117 )</f>
        <v>30144603.094769616</v>
      </c>
      <c r="AK194" s="48" cm="1">
        <f t="array" ref="AK194">SalarioAnualEsperado($B194, $G194, $D194, AK$1, Hombres!$A$1:$DW$117, Mujeres!$A$1:$DW$117 )</f>
        <v>0</v>
      </c>
      <c r="AL194" s="48" cm="1">
        <f t="array" ref="AL194">SalarioAnualEsperado($B194, $G194, $D194, AL$1, Hombres!$A$1:$DW$117, Mujeres!$A$1:$DW$117 )</f>
        <v>0</v>
      </c>
      <c r="AM194" s="48" cm="1">
        <f t="array" ref="AM194">SalarioAnualEsperado($B194, $G194, $D194, AM$1, Hombres!$A$1:$DW$117, Mujeres!$A$1:$DW$117 )</f>
        <v>0</v>
      </c>
      <c r="AN194" s="48" cm="1">
        <f t="array" ref="AN194">SalarioAnualEsperado($B194, $G194, $D194, AN$1, Hombres!$A$1:$DW$117, Mujeres!$A$1:$DW$117 )</f>
        <v>0</v>
      </c>
      <c r="AO194" s="48" cm="1">
        <f t="array" ref="AO194">SalarioAnualEsperado($B194, $G194, $D194, AO$1, Hombres!$A$1:$DW$117, Mujeres!$A$1:$DW$117 )</f>
        <v>0</v>
      </c>
      <c r="AP194" s="48" cm="1">
        <f t="array" ref="AP194">SalarioAnualEsperado($B194, $G194, $D194, AP$1, Hombres!$A$1:$DW$117, Mujeres!$A$1:$DW$117 )</f>
        <v>0</v>
      </c>
      <c r="AQ194" s="48" cm="1">
        <f t="array" ref="AQ194">SalarioAnualEsperado($B194, $G194, $D194, AQ$1, Hombres!$A$1:$DW$117, Mujeres!$A$1:$DW$117 )</f>
        <v>0</v>
      </c>
      <c r="AR194" s="48" cm="1">
        <f t="array" ref="AR194">SalarioAnualEsperado($B194, $G194, $D194, AR$1, Hombres!$A$1:$DW$117, Mujeres!$A$1:$DW$117 )</f>
        <v>0</v>
      </c>
      <c r="AS194" s="48" cm="1">
        <f t="array" ref="AS194">SalarioAnualEsperado($B194, $G194, $D194, AS$1, Hombres!$A$1:$DW$117, Mujeres!$A$1:$DW$117 )</f>
        <v>0</v>
      </c>
      <c r="AT194" s="48" cm="1">
        <f t="array" ref="AT194">SalarioAnualEsperado($B194, $G194, $D194, AT$1, Hombres!$A$1:$DW$117, Mujeres!$A$1:$DW$117 )</f>
        <v>0</v>
      </c>
      <c r="AU194" s="48" cm="1">
        <f t="array" ref="AU194">SalarioAnualEsperado($B194, $G194, $D194, AU$1, Hombres!$A$1:$DW$117, Mujeres!$A$1:$DW$117 )</f>
        <v>0</v>
      </c>
      <c r="AV194" s="48" cm="1">
        <f t="array" ref="AV194">SalarioAnualEsperado($B194, $G194, $D194, AV$1, Hombres!$A$1:$DW$117, Mujeres!$A$1:$DW$117 )</f>
        <v>0</v>
      </c>
      <c r="AW194" s="48" cm="1">
        <f t="array" ref="AW194">SalarioAnualEsperado($B194, $G194, $D194, AW$1, Hombres!$A$1:$DW$117, Mujeres!$A$1:$DW$117 )</f>
        <v>0</v>
      </c>
      <c r="AX194" s="48" cm="1">
        <f t="array" ref="AX194">SalarioAnualEsperado($B194, $G194, $D194, AX$1, Hombres!$A$1:$DW$117, Mujeres!$A$1:$DW$117 )</f>
        <v>0</v>
      </c>
      <c r="AY194" s="48" cm="1">
        <f t="array" ref="AY194">SalarioAnualEsperado($B194, $G194, $D194, AY$1, Hombres!$A$1:$DW$117, Mujeres!$A$1:$DW$117 )</f>
        <v>0</v>
      </c>
      <c r="AZ194" s="48" cm="1">
        <f t="array" ref="AZ194">SalarioAnualEsperado($B194, $G194, $D194, AZ$1, Hombres!$A$1:$DW$117, Mujeres!$A$1:$DW$117 )</f>
        <v>0</v>
      </c>
      <c r="BA194" s="48" cm="1">
        <f t="array" ref="BA194">SalarioAnualEsperado($B194, $G194, $D194, BA$1, Hombres!$A$1:$DW$117, Mujeres!$A$1:$DW$117 )</f>
        <v>0</v>
      </c>
      <c r="BB194" s="48" cm="1">
        <f t="array" ref="BB194">SalarioAnualEsperado($B194, $G194, $D194, BB$1, Hombres!$A$1:$DW$117, Mujeres!$A$1:$DW$117 )</f>
        <v>0</v>
      </c>
      <c r="BC194" s="48" cm="1">
        <f t="array" ref="BC194">SalarioAnualEsperado($B194, $G194, $D194, BC$1, Hombres!$A$1:$DW$117, Mujeres!$A$1:$DW$117 )</f>
        <v>0</v>
      </c>
      <c r="BD194" s="48" cm="1">
        <f t="array" ref="BD194">SalarioAnualEsperado($B194, $G194, $D194, BD$1, Hombres!$A$1:$DW$117, Mujeres!$A$1:$DW$117 )</f>
        <v>0</v>
      </c>
      <c r="BE194" s="48" cm="1">
        <f t="array" ref="BE194">SalarioAnualEsperado($B194, $G194, $D194, BE$1, Hombres!$A$1:$DW$117, Mujeres!$A$1:$DW$117 )</f>
        <v>0</v>
      </c>
      <c r="BF194" s="48" cm="1">
        <f t="array" ref="BF194">SalarioAnualEsperado($B194, $G194, $D194, BF$1, Hombres!$A$1:$DW$117, Mujeres!$A$1:$DW$117 )</f>
        <v>0</v>
      </c>
      <c r="BG194" s="48" cm="1">
        <f t="array" ref="BG194">SalarioAnualEsperado($B194, $G194, $D194, BG$1, Hombres!$A$1:$DW$117, Mujeres!$A$1:$DW$117 )</f>
        <v>0</v>
      </c>
      <c r="BH194" s="48" cm="1">
        <f t="array" ref="BH194">SalarioAnualEsperado($B194, $G194, $D194, BH$1, Hombres!$A$1:$DW$117, Mujeres!$A$1:$DW$117 )</f>
        <v>0</v>
      </c>
      <c r="BI194" s="48" cm="1">
        <f t="array" ref="BI194">SalarioAnualEsperado($B194, $G194, $D194, BI$1, Hombres!$A$1:$DW$117, Mujeres!$A$1:$DW$117 )</f>
        <v>0</v>
      </c>
      <c r="BJ194" s="48" cm="1">
        <f t="array" ref="BJ194">SalarioAnualEsperado($B194, $G194, $D194, BJ$1, Hombres!$A$1:$DW$117, Mujeres!$A$1:$DW$117 )</f>
        <v>0</v>
      </c>
      <c r="BK194" s="48" cm="1">
        <f t="array" ref="BK194">SalarioAnualEsperado($B194, $G194, $D194, BK$1, Hombres!$A$1:$DW$117, Mujeres!$A$1:$DW$117 )</f>
        <v>0</v>
      </c>
      <c r="BL194" s="48" cm="1">
        <f t="array" ref="BL194">SalarioAnualEsperado($B194, $G194, $D194, BL$1, Hombres!$A$1:$DW$117, Mujeres!$A$1:$DW$117 )</f>
        <v>0</v>
      </c>
      <c r="BM194" s="48" cm="1">
        <f t="array" ref="BM194">SalarioAnualEsperado($B194, $G194, $D194, BM$1, Hombres!$A$1:$DW$117, Mujeres!$A$1:$DW$117 )</f>
        <v>0</v>
      </c>
      <c r="BN194" s="48" cm="1">
        <f t="array" ref="BN194">SalarioAnualEsperado($B194, $G194, $D194, BN$1, Hombres!$A$1:$DW$117, Mujeres!$A$1:$DW$117 )</f>
        <v>0</v>
      </c>
      <c r="BO194" s="48" cm="1">
        <f t="array" ref="BO194">SalarioAnualEsperado($B194, $G194, $D194, BO$1, Hombres!$A$1:$DW$117, Mujeres!$A$1:$DW$117 )</f>
        <v>0</v>
      </c>
      <c r="BP194" s="48" cm="1">
        <f t="array" ref="BP194">SalarioAnualEsperado($B194, $G194, $D194, BP$1, Hombres!$A$1:$DW$117, Mujeres!$A$1:$DW$117 )</f>
        <v>0</v>
      </c>
      <c r="BQ194" s="48" cm="1">
        <f t="array" ref="BQ194">SalarioAnualEsperado($B194, $G194, $D194, BQ$1, Hombres!$A$1:$DW$117, Mujeres!$A$1:$DW$117 )</f>
        <v>0</v>
      </c>
      <c r="BR194" s="48" cm="1">
        <f t="array" ref="BR194">SalarioAnualEsperado($B194, $G194, $D194, BR$1, Hombres!$A$1:$DW$117, Mujeres!$A$1:$DW$117 )</f>
        <v>0</v>
      </c>
      <c r="BS194" s="48" cm="1">
        <f t="array" ref="BS194">SalarioAnualEsperado($B194, $G194, $D194, BS$1, Hombres!$A$1:$DW$117, Mujeres!$A$1:$DW$117 )</f>
        <v>0</v>
      </c>
      <c r="BT194" s="48" cm="1">
        <f t="array" ref="BT194">SalarioAnualEsperado($B194, $G194, $D194, BT$1, Hombres!$A$1:$DW$117, Mujeres!$A$1:$DW$117 )</f>
        <v>0</v>
      </c>
      <c r="BU194" s="48" cm="1">
        <f t="array" ref="BU194">SalarioAnualEsperado($B194, $G194, $D194, BU$1, Hombres!$A$1:$DW$117, Mujeres!$A$1:$DW$117 )</f>
        <v>0</v>
      </c>
      <c r="BV194" s="48" cm="1">
        <f t="array" ref="BV194">SalarioAnualEsperado($B194, $G194, $D194, BV$1, Hombres!$A$1:$DW$117, Mujeres!$A$1:$DW$117 )</f>
        <v>0</v>
      </c>
      <c r="BW194" s="48" cm="1">
        <f t="array" ref="BW194">SalarioAnualEsperado($B194, $G194, $D194, BW$1, Hombres!$A$1:$DW$117, Mujeres!$A$1:$DW$117 )</f>
        <v>0</v>
      </c>
      <c r="BX194" s="48" cm="1">
        <f t="array" ref="BX194">SalarioAnualEsperado($B194, $G194, $D194, BX$1, Hombres!$A$1:$DW$117, Mujeres!$A$1:$DW$117 )</f>
        <v>0</v>
      </c>
      <c r="BY194" s="48" cm="1">
        <f t="array" ref="BY194">SalarioAnualEsperado($B194, $G194, $D194, BY$1, Hombres!$A$1:$DW$117, Mujeres!$A$1:$DW$117 )</f>
        <v>0</v>
      </c>
      <c r="BZ194" s="48" cm="1">
        <f t="array" ref="BZ194">SalarioAnualEsperado($B194, $G194, $D194, BZ$1, Hombres!$A$1:$DW$117, Mujeres!$A$1:$DW$117 )</f>
        <v>0</v>
      </c>
      <c r="CA194" s="48" cm="1">
        <f t="array" ref="CA194">SalarioAnualEsperado($B194, $G194, $D194, CA$1, Hombres!$A$1:$DW$117, Mujeres!$A$1:$DW$117 )</f>
        <v>0</v>
      </c>
      <c r="CB194" s="48" cm="1">
        <f t="array" ref="CB194">SalarioAnualEsperado($B194, $G194, $D194, CB$1, Hombres!$A$1:$DW$117, Mujeres!$A$1:$DW$117 )</f>
        <v>0</v>
      </c>
      <c r="CC194" s="48" cm="1">
        <f t="array" ref="CC194">SalarioAnualEsperado($B194, $G194, $D194, CC$1, Hombres!$A$1:$DW$117, Mujeres!$A$1:$DW$117 )</f>
        <v>0</v>
      </c>
      <c r="CD194" s="48" cm="1">
        <f t="array" ref="CD194">SalarioAnualEsperado($B194, $G194, $D194, CD$1, Hombres!$A$1:$DW$117, Mujeres!$A$1:$DW$117 )</f>
        <v>0</v>
      </c>
      <c r="CE194" s="48" cm="1">
        <f t="array" ref="CE194">SalarioAnualEsperado($B194, $G194, $D194, CE$1, Hombres!$A$1:$DW$117, Mujeres!$A$1:$DW$117 )</f>
        <v>0</v>
      </c>
      <c r="CF194" s="48" cm="1">
        <f t="array" ref="CF194">SalarioAnualEsperado($B194, $G194, $D194, CF$1, Hombres!$A$1:$DW$117, Mujeres!$A$1:$DW$117 )</f>
        <v>0</v>
      </c>
      <c r="CG194" s="48" cm="1">
        <f t="array" ref="CG194">SalarioAnualEsperado($B194, $G194, $D194, CG$1, Hombres!$A$1:$DW$117, Mujeres!$A$1:$DW$117 )</f>
        <v>0</v>
      </c>
      <c r="CH194" s="48" cm="1">
        <f t="array" ref="CH194">SalarioAnualEsperado($B194, $G194, $D194, CH$1, Hombres!$A$1:$DW$117, Mujeres!$A$1:$DW$117 )</f>
        <v>0</v>
      </c>
      <c r="CI194" s="48" cm="1">
        <f t="array" ref="CI194">SalarioAnualEsperado($B194, $G194, $D194, CI$1, Hombres!$A$1:$DW$117, Mujeres!$A$1:$DW$117 )</f>
        <v>0</v>
      </c>
      <c r="CJ194" s="48" cm="1">
        <f t="array" ref="CJ194">SalarioAnualEsperado($B194, $G194, $D194, CJ$1, Hombres!$A$1:$DW$117, Mujeres!$A$1:$DW$117 )</f>
        <v>0</v>
      </c>
      <c r="CK194" s="48" cm="1">
        <f t="array" ref="CK194">SalarioAnualEsperado($B194, $G194, $D194, CK$1, Hombres!$A$1:$DW$117, Mujeres!$A$1:$DW$117 )</f>
        <v>0</v>
      </c>
      <c r="CL194" s="48" cm="1">
        <f t="array" ref="CL194">SalarioAnualEsperado($B194, $G194, $D194, CL$1, Hombres!$A$1:$DW$117, Mujeres!$A$1:$DW$117 )</f>
        <v>0</v>
      </c>
      <c r="CM194" s="48" cm="1">
        <f t="array" ref="CM194">SalarioAnualEsperado($B194, $G194, $D194, CM$1, Hombres!$A$1:$DW$117, Mujeres!$A$1:$DW$117 )</f>
        <v>0</v>
      </c>
      <c r="CN194" s="48" cm="1">
        <f t="array" ref="CN194">SalarioAnualEsperado($B194, $G194, $D194, CN$1, Hombres!$A$1:$DW$117, Mujeres!$A$1:$DW$117 )</f>
        <v>0</v>
      </c>
      <c r="CO194" s="48" cm="1">
        <f t="array" ref="CO194">SalarioAnualEsperado($B194, $G194, $D194, CO$1, Hombres!$A$1:$DW$117, Mujeres!$A$1:$DW$117 )</f>
        <v>0</v>
      </c>
      <c r="CP194" s="48" cm="1">
        <f t="array" ref="CP194">SalarioAnualEsperado($B194, $G194, $D194, CP$1, Hombres!$A$1:$DW$117, Mujeres!$A$1:$DW$117 )</f>
        <v>0</v>
      </c>
      <c r="CQ194" s="48" cm="1">
        <f t="array" ref="CQ194">SalarioAnualEsperado($B194, $G194, $D194, CQ$1, Hombres!$A$1:$DW$117, Mujeres!$A$1:$DW$117 )</f>
        <v>0</v>
      </c>
      <c r="CR194" s="48" cm="1">
        <f t="array" ref="CR194">SalarioAnualEsperado($B194, $G194, $D194, CR$1, Hombres!$A$1:$DW$117, Mujeres!$A$1:$DW$117 )</f>
        <v>0</v>
      </c>
      <c r="CS194" s="48" cm="1">
        <f t="array" ref="CS194">SalarioAnualEsperado($B194, $G194, $D194, CS$1, Hombres!$A$1:$DW$117, Mujeres!$A$1:$DW$117 )</f>
        <v>0</v>
      </c>
      <c r="CT194" s="48" cm="1">
        <f t="array" ref="CT194">SalarioAnualEsperado($B194, $G194, $D194, CT$1, Hombres!$A$1:$DW$117, Mujeres!$A$1:$DW$117 )</f>
        <v>0</v>
      </c>
      <c r="CU194" s="48" cm="1">
        <f t="array" ref="CU194">SalarioAnualEsperado($B194, $G194, $D194, CU$1, Hombres!$A$1:$DW$117, Mujeres!$A$1:$DW$117 )</f>
        <v>0</v>
      </c>
      <c r="CV194" s="48" cm="1">
        <f t="array" ref="CV194">SalarioAnualEsperado($B194, $G194, $D194, CV$1, Hombres!$A$1:$DW$117, Mujeres!$A$1:$DW$117 )</f>
        <v>0</v>
      </c>
      <c r="CW194" s="48" cm="1">
        <f t="array" ref="CW194">SalarioAnualEsperado($B194, $G194, $D194, CW$1, Hombres!$A$1:$DW$117, Mujeres!$A$1:$DW$117 )</f>
        <v>0</v>
      </c>
      <c r="CX194" s="48" cm="1">
        <f t="array" ref="CX194">SalarioAnualEsperado($B194, $G194, $D194, CX$1, Hombres!$A$1:$DW$117, Mujeres!$A$1:$DW$117 )</f>
        <v>0</v>
      </c>
      <c r="CY194" s="48" cm="1">
        <f t="array" ref="CY194">SalarioAnualEsperado($B194, $G194, $D194, CY$1, Hombres!$A$1:$DW$117, Mujeres!$A$1:$DW$117 )</f>
        <v>0</v>
      </c>
      <c r="CZ194" s="48" cm="1">
        <f t="array" ref="CZ194">SalarioAnualEsperado($B194, $G194, $D194, CZ$1, Hombres!$A$1:$DW$117, Mujeres!$A$1:$DW$117 )</f>
        <v>0</v>
      </c>
      <c r="DA194" s="48" cm="1">
        <f t="array" ref="DA194">SalarioAnualEsperado($B194, $G194, $D194, DA$1, Hombres!$A$1:$DW$117, Mujeres!$A$1:$DW$117 )</f>
        <v>0</v>
      </c>
      <c r="DB194" s="48" cm="1">
        <f t="array" ref="DB194">SalarioAnualEsperado($B194, $G194, $D194, DB$1, Hombres!$A$1:$DW$117, Mujeres!$A$1:$DW$117 )</f>
        <v>0</v>
      </c>
      <c r="DC194" s="48" cm="1">
        <f t="array" ref="DC194">SalarioAnualEsperado($B194, $G194, $D194, DC$1, Hombres!$A$1:$DW$117, Mujeres!$A$1:$DW$117 )</f>
        <v>0</v>
      </c>
    </row>
    <row r="195" spans="1:107" x14ac:dyDescent="0.3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8" cm="1">
        <f t="array" ref="L195">SalarioAnualEsperado($B195, $G195, $D195, L$1, Hombres!$A$1:$DW$117, Mujeres!$A$1:$DW$117 )</f>
        <v>10827178.83</v>
      </c>
      <c r="M195" s="48" cm="1">
        <f t="array" ref="M195">SalarioAnualEsperado($B195, $G195, $D195, M$1, Hombres!$A$1:$DW$117, Mujeres!$A$1:$DW$117 )</f>
        <v>11359200.031360315</v>
      </c>
      <c r="N195" s="48" cm="1">
        <f t="array" ref="N195">SalarioAnualEsperado($B195, $G195, $D195, N$1, Hombres!$A$1:$DW$117, Mujeres!$A$1:$DW$117 )</f>
        <v>11916894.453738211</v>
      </c>
      <c r="O195" s="48" cm="1">
        <f t="array" ref="O195">SalarioAnualEsperado($B195, $G195, $D195, O$1, Hombres!$A$1:$DW$117, Mujeres!$A$1:$DW$117 )</f>
        <v>12501253.45785482</v>
      </c>
      <c r="P195" s="48" cm="1">
        <f t="array" ref="P195">SalarioAnualEsperado($B195, $G195, $D195, P$1, Hombres!$A$1:$DW$117, Mujeres!$A$1:$DW$117 )</f>
        <v>13113337.322156888</v>
      </c>
      <c r="Q195" s="48" cm="1">
        <f t="array" ref="Q195">SalarioAnualEsperado($B195, $G195, $D195, Q$1, Hombres!$A$1:$DW$117, Mujeres!$A$1:$DW$117 )</f>
        <v>13754224.390463803</v>
      </c>
      <c r="R195" s="48" cm="1">
        <f t="array" ref="R195">SalarioAnualEsperado($B195, $G195, $D195, R$1, Hombres!$A$1:$DW$117, Mujeres!$A$1:$DW$117 )</f>
        <v>14424989.906534681</v>
      </c>
      <c r="S195" s="48" cm="1">
        <f t="array" ref="S195">SalarioAnualEsperado($B195, $G195, $D195, S$1, Hombres!$A$1:$DW$117, Mujeres!$A$1:$DW$117 )</f>
        <v>15126886.635472447</v>
      </c>
      <c r="T195" s="48" cm="1">
        <f t="array" ref="T195">SalarioAnualEsperado($B195, $G195, $D195, T$1, Hombres!$A$1:$DW$117, Mujeres!$A$1:$DW$117 )</f>
        <v>15861498.27268479</v>
      </c>
      <c r="U195" s="48" cm="1">
        <f t="array" ref="U195">SalarioAnualEsperado($B195, $G195, $D195, U$1, Hombres!$A$1:$DW$117, Mujeres!$A$1:$DW$117 )</f>
        <v>16630620.260346351</v>
      </c>
      <c r="V195" s="48" cm="1">
        <f t="array" ref="V195">SalarioAnualEsperado($B195, $G195, $D195, V$1, Hombres!$A$1:$DW$117, Mujeres!$A$1:$DW$117 )</f>
        <v>17435946.612236969</v>
      </c>
      <c r="W195" s="48" cm="1">
        <f t="array" ref="W195">SalarioAnualEsperado($B195, $G195, $D195, W$1, Hombres!$A$1:$DW$117, Mujeres!$A$1:$DW$117 )</f>
        <v>18278489.809448157</v>
      </c>
      <c r="X195" s="48" cm="1">
        <f t="array" ref="X195">SalarioAnualEsperado($B195, $G195, $D195, X$1, Hombres!$A$1:$DW$117, Mujeres!$A$1:$DW$117 )</f>
        <v>19159138.723413043</v>
      </c>
      <c r="Y195" s="48" cm="1">
        <f t="array" ref="Y195">SalarioAnualEsperado($B195, $G195, $D195, Y$1, Hombres!$A$1:$DW$117, Mujeres!$A$1:$DW$117 )</f>
        <v>20078877.548413213</v>
      </c>
      <c r="Z195" s="48" cm="1">
        <f t="array" ref="Z195">SalarioAnualEsperado($B195, $G195, $D195, Z$1, Hombres!$A$1:$DW$117, Mujeres!$A$1:$DW$117 )</f>
        <v>21038952.583761033</v>
      </c>
      <c r="AA195" s="48" cm="1">
        <f t="array" ref="AA195">SalarioAnualEsperado($B195, $G195, $D195, AA$1, Hombres!$A$1:$DW$117, Mujeres!$A$1:$DW$117 )</f>
        <v>22040760.629281156</v>
      </c>
      <c r="AB195" s="48" cm="1">
        <f t="array" ref="AB195">SalarioAnualEsperado($B195, $G195, $D195, AB$1, Hombres!$A$1:$DW$117, Mujeres!$A$1:$DW$117 )</f>
        <v>23085728.377746131</v>
      </c>
      <c r="AC195" s="48" cm="1">
        <f t="array" ref="AC195">SalarioAnualEsperado($B195, $G195, $D195, AC$1, Hombres!$A$1:$DW$117, Mujeres!$A$1:$DW$117 )</f>
        <v>24175579.604231078</v>
      </c>
      <c r="AD195" s="48" cm="1">
        <f t="array" ref="AD195">SalarioAnualEsperado($B195, $G195, $D195, AD$1, Hombres!$A$1:$DW$117, Mujeres!$A$1:$DW$117 )</f>
        <v>25312370.640970435</v>
      </c>
      <c r="AE195" s="48" cm="1">
        <f t="array" ref="AE195">SalarioAnualEsperado($B195, $G195, $D195, AE$1, Hombres!$A$1:$DW$117, Mujeres!$A$1:$DW$117 )</f>
        <v>26497563.488272421</v>
      </c>
      <c r="AF195" s="48" cm="1">
        <f t="array" ref="AF195">SalarioAnualEsperado($B195, $G195, $D195, AF$1, Hombres!$A$1:$DW$117, Mujeres!$A$1:$DW$117 )</f>
        <v>27732184.258091379</v>
      </c>
      <c r="AG195" s="48" cm="1">
        <f t="array" ref="AG195">SalarioAnualEsperado($B195, $G195, $D195, AG$1, Hombres!$A$1:$DW$117, Mujeres!$A$1:$DW$117 )</f>
        <v>29015913.409194324</v>
      </c>
      <c r="AH195" s="48" cm="1">
        <f t="array" ref="AH195">SalarioAnualEsperado($B195, $G195, $D195, AH$1, Hombres!$A$1:$DW$117, Mujeres!$A$1:$DW$117 )</f>
        <v>30347507.098481387</v>
      </c>
      <c r="AI195" s="48" cm="1">
        <f t="array" ref="AI195">SalarioAnualEsperado($B195, $G195, $D195, AI$1, Hombres!$A$1:$DW$117, Mujeres!$A$1:$DW$117 )</f>
        <v>31725429.07287889</v>
      </c>
      <c r="AJ195" s="48" cm="1">
        <f t="array" ref="AJ195">SalarioAnualEsperado($B195, $G195, $D195, AJ$1, Hombres!$A$1:$DW$117, Mujeres!$A$1:$DW$117 )</f>
        <v>33149756.554806784</v>
      </c>
      <c r="AK195" s="48" cm="1">
        <f t="array" ref="AK195">SalarioAnualEsperado($B195, $G195, $D195, AK$1, Hombres!$A$1:$DW$117, Mujeres!$A$1:$DW$117 )</f>
        <v>34621755.14317406</v>
      </c>
      <c r="AL195" s="48" cm="1">
        <f t="array" ref="AL195">SalarioAnualEsperado($B195, $G195, $D195, AL$1, Hombres!$A$1:$DW$117, Mujeres!$A$1:$DW$117 )</f>
        <v>36142250.657062165</v>
      </c>
      <c r="AM195" s="48" cm="1">
        <f t="array" ref="AM195">SalarioAnualEsperado($B195, $G195, $D195, AM$1, Hombres!$A$1:$DW$117, Mujeres!$A$1:$DW$117 )</f>
        <v>37711786.017981127</v>
      </c>
      <c r="AN195" s="48" cm="1">
        <f t="array" ref="AN195">SalarioAnualEsperado($B195, $G195, $D195, AN$1, Hombres!$A$1:$DW$117, Mujeres!$A$1:$DW$117 )</f>
        <v>39330467.337021746</v>
      </c>
      <c r="AO195" s="48" cm="1">
        <f t="array" ref="AO195">SalarioAnualEsperado($B195, $G195, $D195, AO$1, Hombres!$A$1:$DW$117, Mujeres!$A$1:$DW$117 )</f>
        <v>40996796.716935374</v>
      </c>
      <c r="AP195" s="48" cm="1">
        <f t="array" ref="AP195">SalarioAnualEsperado($B195, $G195, $D195, AP$1, Hombres!$A$1:$DW$117, Mujeres!$A$1:$DW$117 )</f>
        <v>0</v>
      </c>
      <c r="AQ195" s="48" cm="1">
        <f t="array" ref="AQ195">SalarioAnualEsperado($B195, $G195, $D195, AQ$1, Hombres!$A$1:$DW$117, Mujeres!$A$1:$DW$117 )</f>
        <v>0</v>
      </c>
      <c r="AR195" s="48" cm="1">
        <f t="array" ref="AR195">SalarioAnualEsperado($B195, $G195, $D195, AR$1, Hombres!$A$1:$DW$117, Mujeres!$A$1:$DW$117 )</f>
        <v>0</v>
      </c>
      <c r="AS195" s="48" cm="1">
        <f t="array" ref="AS195">SalarioAnualEsperado($B195, $G195, $D195, AS$1, Hombres!$A$1:$DW$117, Mujeres!$A$1:$DW$117 )</f>
        <v>0</v>
      </c>
      <c r="AT195" s="48" cm="1">
        <f t="array" ref="AT195">SalarioAnualEsperado($B195, $G195, $D195, AT$1, Hombres!$A$1:$DW$117, Mujeres!$A$1:$DW$117 )</f>
        <v>0</v>
      </c>
      <c r="AU195" s="48" cm="1">
        <f t="array" ref="AU195">SalarioAnualEsperado($B195, $G195, $D195, AU$1, Hombres!$A$1:$DW$117, Mujeres!$A$1:$DW$117 )</f>
        <v>0</v>
      </c>
      <c r="AV195" s="48" cm="1">
        <f t="array" ref="AV195">SalarioAnualEsperado($B195, $G195, $D195, AV$1, Hombres!$A$1:$DW$117, Mujeres!$A$1:$DW$117 )</f>
        <v>0</v>
      </c>
      <c r="AW195" s="48" cm="1">
        <f t="array" ref="AW195">SalarioAnualEsperado($B195, $G195, $D195, AW$1, Hombres!$A$1:$DW$117, Mujeres!$A$1:$DW$117 )</f>
        <v>0</v>
      </c>
      <c r="AX195" s="48" cm="1">
        <f t="array" ref="AX195">SalarioAnualEsperado($B195, $G195, $D195, AX$1, Hombres!$A$1:$DW$117, Mujeres!$A$1:$DW$117 )</f>
        <v>0</v>
      </c>
      <c r="AY195" s="48" cm="1">
        <f t="array" ref="AY195">SalarioAnualEsperado($B195, $G195, $D195, AY$1, Hombres!$A$1:$DW$117, Mujeres!$A$1:$DW$117 )</f>
        <v>0</v>
      </c>
      <c r="AZ195" s="48" cm="1">
        <f t="array" ref="AZ195">SalarioAnualEsperado($B195, $G195, $D195, AZ$1, Hombres!$A$1:$DW$117, Mujeres!$A$1:$DW$117 )</f>
        <v>0</v>
      </c>
      <c r="BA195" s="48" cm="1">
        <f t="array" ref="BA195">SalarioAnualEsperado($B195, $G195, $D195, BA$1, Hombres!$A$1:$DW$117, Mujeres!$A$1:$DW$117 )</f>
        <v>0</v>
      </c>
      <c r="BB195" s="48" cm="1">
        <f t="array" ref="BB195">SalarioAnualEsperado($B195, $G195, $D195, BB$1, Hombres!$A$1:$DW$117, Mujeres!$A$1:$DW$117 )</f>
        <v>0</v>
      </c>
      <c r="BC195" s="48" cm="1">
        <f t="array" ref="BC195">SalarioAnualEsperado($B195, $G195, $D195, BC$1, Hombres!$A$1:$DW$117, Mujeres!$A$1:$DW$117 )</f>
        <v>0</v>
      </c>
      <c r="BD195" s="48" cm="1">
        <f t="array" ref="BD195">SalarioAnualEsperado($B195, $G195, $D195, BD$1, Hombres!$A$1:$DW$117, Mujeres!$A$1:$DW$117 )</f>
        <v>0</v>
      </c>
      <c r="BE195" s="48" cm="1">
        <f t="array" ref="BE195">SalarioAnualEsperado($B195, $G195, $D195, BE$1, Hombres!$A$1:$DW$117, Mujeres!$A$1:$DW$117 )</f>
        <v>0</v>
      </c>
      <c r="BF195" s="48" cm="1">
        <f t="array" ref="BF195">SalarioAnualEsperado($B195, $G195, $D195, BF$1, Hombres!$A$1:$DW$117, Mujeres!$A$1:$DW$117 )</f>
        <v>0</v>
      </c>
      <c r="BG195" s="48" cm="1">
        <f t="array" ref="BG195">SalarioAnualEsperado($B195, $G195, $D195, BG$1, Hombres!$A$1:$DW$117, Mujeres!$A$1:$DW$117 )</f>
        <v>0</v>
      </c>
      <c r="BH195" s="48" cm="1">
        <f t="array" ref="BH195">SalarioAnualEsperado($B195, $G195, $D195, BH$1, Hombres!$A$1:$DW$117, Mujeres!$A$1:$DW$117 )</f>
        <v>0</v>
      </c>
      <c r="BI195" s="48" cm="1">
        <f t="array" ref="BI195">SalarioAnualEsperado($B195, $G195, $D195, BI$1, Hombres!$A$1:$DW$117, Mujeres!$A$1:$DW$117 )</f>
        <v>0</v>
      </c>
      <c r="BJ195" s="48" cm="1">
        <f t="array" ref="BJ195">SalarioAnualEsperado($B195, $G195, $D195, BJ$1, Hombres!$A$1:$DW$117, Mujeres!$A$1:$DW$117 )</f>
        <v>0</v>
      </c>
      <c r="BK195" s="48" cm="1">
        <f t="array" ref="BK195">SalarioAnualEsperado($B195, $G195, $D195, BK$1, Hombres!$A$1:$DW$117, Mujeres!$A$1:$DW$117 )</f>
        <v>0</v>
      </c>
      <c r="BL195" s="48" cm="1">
        <f t="array" ref="BL195">SalarioAnualEsperado($B195, $G195, $D195, BL$1, Hombres!$A$1:$DW$117, Mujeres!$A$1:$DW$117 )</f>
        <v>0</v>
      </c>
      <c r="BM195" s="48" cm="1">
        <f t="array" ref="BM195">SalarioAnualEsperado($B195, $G195, $D195, BM$1, Hombres!$A$1:$DW$117, Mujeres!$A$1:$DW$117 )</f>
        <v>0</v>
      </c>
      <c r="BN195" s="48" cm="1">
        <f t="array" ref="BN195">SalarioAnualEsperado($B195, $G195, $D195, BN$1, Hombres!$A$1:$DW$117, Mujeres!$A$1:$DW$117 )</f>
        <v>0</v>
      </c>
      <c r="BO195" s="48" cm="1">
        <f t="array" ref="BO195">SalarioAnualEsperado($B195, $G195, $D195, BO$1, Hombres!$A$1:$DW$117, Mujeres!$A$1:$DW$117 )</f>
        <v>0</v>
      </c>
      <c r="BP195" s="48" cm="1">
        <f t="array" ref="BP195">SalarioAnualEsperado($B195, $G195, $D195, BP$1, Hombres!$A$1:$DW$117, Mujeres!$A$1:$DW$117 )</f>
        <v>0</v>
      </c>
      <c r="BQ195" s="48" cm="1">
        <f t="array" ref="BQ195">SalarioAnualEsperado($B195, $G195, $D195, BQ$1, Hombres!$A$1:$DW$117, Mujeres!$A$1:$DW$117 )</f>
        <v>0</v>
      </c>
      <c r="BR195" s="48" cm="1">
        <f t="array" ref="BR195">SalarioAnualEsperado($B195, $G195, $D195, BR$1, Hombres!$A$1:$DW$117, Mujeres!$A$1:$DW$117 )</f>
        <v>0</v>
      </c>
      <c r="BS195" s="48" cm="1">
        <f t="array" ref="BS195">SalarioAnualEsperado($B195, $G195, $D195, BS$1, Hombres!$A$1:$DW$117, Mujeres!$A$1:$DW$117 )</f>
        <v>0</v>
      </c>
      <c r="BT195" s="48" cm="1">
        <f t="array" ref="BT195">SalarioAnualEsperado($B195, $G195, $D195, BT$1, Hombres!$A$1:$DW$117, Mujeres!$A$1:$DW$117 )</f>
        <v>0</v>
      </c>
      <c r="BU195" s="48" cm="1">
        <f t="array" ref="BU195">SalarioAnualEsperado($B195, $G195, $D195, BU$1, Hombres!$A$1:$DW$117, Mujeres!$A$1:$DW$117 )</f>
        <v>0</v>
      </c>
      <c r="BV195" s="48" cm="1">
        <f t="array" ref="BV195">SalarioAnualEsperado($B195, $G195, $D195, BV$1, Hombres!$A$1:$DW$117, Mujeres!$A$1:$DW$117 )</f>
        <v>0</v>
      </c>
      <c r="BW195" s="48" cm="1">
        <f t="array" ref="BW195">SalarioAnualEsperado($B195, $G195, $D195, BW$1, Hombres!$A$1:$DW$117, Mujeres!$A$1:$DW$117 )</f>
        <v>0</v>
      </c>
      <c r="BX195" s="48" cm="1">
        <f t="array" ref="BX195">SalarioAnualEsperado($B195, $G195, $D195, BX$1, Hombres!$A$1:$DW$117, Mujeres!$A$1:$DW$117 )</f>
        <v>0</v>
      </c>
      <c r="BY195" s="48" cm="1">
        <f t="array" ref="BY195">SalarioAnualEsperado($B195, $G195, $D195, BY$1, Hombres!$A$1:$DW$117, Mujeres!$A$1:$DW$117 )</f>
        <v>0</v>
      </c>
      <c r="BZ195" s="48" cm="1">
        <f t="array" ref="BZ195">SalarioAnualEsperado($B195, $G195, $D195, BZ$1, Hombres!$A$1:$DW$117, Mujeres!$A$1:$DW$117 )</f>
        <v>0</v>
      </c>
      <c r="CA195" s="48" cm="1">
        <f t="array" ref="CA195">SalarioAnualEsperado($B195, $G195, $D195, CA$1, Hombres!$A$1:$DW$117, Mujeres!$A$1:$DW$117 )</f>
        <v>0</v>
      </c>
      <c r="CB195" s="48" cm="1">
        <f t="array" ref="CB195">SalarioAnualEsperado($B195, $G195, $D195, CB$1, Hombres!$A$1:$DW$117, Mujeres!$A$1:$DW$117 )</f>
        <v>0</v>
      </c>
      <c r="CC195" s="48" cm="1">
        <f t="array" ref="CC195">SalarioAnualEsperado($B195, $G195, $D195, CC$1, Hombres!$A$1:$DW$117, Mujeres!$A$1:$DW$117 )</f>
        <v>0</v>
      </c>
      <c r="CD195" s="48" cm="1">
        <f t="array" ref="CD195">SalarioAnualEsperado($B195, $G195, $D195, CD$1, Hombres!$A$1:$DW$117, Mujeres!$A$1:$DW$117 )</f>
        <v>0</v>
      </c>
      <c r="CE195" s="48" cm="1">
        <f t="array" ref="CE195">SalarioAnualEsperado($B195, $G195, $D195, CE$1, Hombres!$A$1:$DW$117, Mujeres!$A$1:$DW$117 )</f>
        <v>0</v>
      </c>
      <c r="CF195" s="48" cm="1">
        <f t="array" ref="CF195">SalarioAnualEsperado($B195, $G195, $D195, CF$1, Hombres!$A$1:$DW$117, Mujeres!$A$1:$DW$117 )</f>
        <v>0</v>
      </c>
      <c r="CG195" s="48" cm="1">
        <f t="array" ref="CG195">SalarioAnualEsperado($B195, $G195, $D195, CG$1, Hombres!$A$1:$DW$117, Mujeres!$A$1:$DW$117 )</f>
        <v>0</v>
      </c>
      <c r="CH195" s="48" cm="1">
        <f t="array" ref="CH195">SalarioAnualEsperado($B195, $G195, $D195, CH$1, Hombres!$A$1:$DW$117, Mujeres!$A$1:$DW$117 )</f>
        <v>0</v>
      </c>
      <c r="CI195" s="48" cm="1">
        <f t="array" ref="CI195">SalarioAnualEsperado($B195, $G195, $D195, CI$1, Hombres!$A$1:$DW$117, Mujeres!$A$1:$DW$117 )</f>
        <v>0</v>
      </c>
      <c r="CJ195" s="48" cm="1">
        <f t="array" ref="CJ195">SalarioAnualEsperado($B195, $G195, $D195, CJ$1, Hombres!$A$1:$DW$117, Mujeres!$A$1:$DW$117 )</f>
        <v>0</v>
      </c>
      <c r="CK195" s="48" cm="1">
        <f t="array" ref="CK195">SalarioAnualEsperado($B195, $G195, $D195, CK$1, Hombres!$A$1:$DW$117, Mujeres!$A$1:$DW$117 )</f>
        <v>0</v>
      </c>
      <c r="CL195" s="48" cm="1">
        <f t="array" ref="CL195">SalarioAnualEsperado($B195, $G195, $D195, CL$1, Hombres!$A$1:$DW$117, Mujeres!$A$1:$DW$117 )</f>
        <v>0</v>
      </c>
      <c r="CM195" s="48" cm="1">
        <f t="array" ref="CM195">SalarioAnualEsperado($B195, $G195, $D195, CM$1, Hombres!$A$1:$DW$117, Mujeres!$A$1:$DW$117 )</f>
        <v>0</v>
      </c>
      <c r="CN195" s="48" cm="1">
        <f t="array" ref="CN195">SalarioAnualEsperado($B195, $G195, $D195, CN$1, Hombres!$A$1:$DW$117, Mujeres!$A$1:$DW$117 )</f>
        <v>0</v>
      </c>
      <c r="CO195" s="48" cm="1">
        <f t="array" ref="CO195">SalarioAnualEsperado($B195, $G195, $D195, CO$1, Hombres!$A$1:$DW$117, Mujeres!$A$1:$DW$117 )</f>
        <v>0</v>
      </c>
      <c r="CP195" s="48" cm="1">
        <f t="array" ref="CP195">SalarioAnualEsperado($B195, $G195, $D195, CP$1, Hombres!$A$1:$DW$117, Mujeres!$A$1:$DW$117 )</f>
        <v>0</v>
      </c>
      <c r="CQ195" s="48" cm="1">
        <f t="array" ref="CQ195">SalarioAnualEsperado($B195, $G195, $D195, CQ$1, Hombres!$A$1:$DW$117, Mujeres!$A$1:$DW$117 )</f>
        <v>0</v>
      </c>
      <c r="CR195" s="48" cm="1">
        <f t="array" ref="CR195">SalarioAnualEsperado($B195, $G195, $D195, CR$1, Hombres!$A$1:$DW$117, Mujeres!$A$1:$DW$117 )</f>
        <v>0</v>
      </c>
      <c r="CS195" s="48" cm="1">
        <f t="array" ref="CS195">SalarioAnualEsperado($B195, $G195, $D195, CS$1, Hombres!$A$1:$DW$117, Mujeres!$A$1:$DW$117 )</f>
        <v>0</v>
      </c>
      <c r="CT195" s="48" cm="1">
        <f t="array" ref="CT195">SalarioAnualEsperado($B195, $G195, $D195, CT$1, Hombres!$A$1:$DW$117, Mujeres!$A$1:$DW$117 )</f>
        <v>0</v>
      </c>
      <c r="CU195" s="48" cm="1">
        <f t="array" ref="CU195">SalarioAnualEsperado($B195, $G195, $D195, CU$1, Hombres!$A$1:$DW$117, Mujeres!$A$1:$DW$117 )</f>
        <v>0</v>
      </c>
      <c r="CV195" s="48" cm="1">
        <f t="array" ref="CV195">SalarioAnualEsperado($B195, $G195, $D195, CV$1, Hombres!$A$1:$DW$117, Mujeres!$A$1:$DW$117 )</f>
        <v>0</v>
      </c>
      <c r="CW195" s="48" cm="1">
        <f t="array" ref="CW195">SalarioAnualEsperado($B195, $G195, $D195, CW$1, Hombres!$A$1:$DW$117, Mujeres!$A$1:$DW$117 )</f>
        <v>0</v>
      </c>
      <c r="CX195" s="48" cm="1">
        <f t="array" ref="CX195">SalarioAnualEsperado($B195, $G195, $D195, CX$1, Hombres!$A$1:$DW$117, Mujeres!$A$1:$DW$117 )</f>
        <v>0</v>
      </c>
      <c r="CY195" s="48" cm="1">
        <f t="array" ref="CY195">SalarioAnualEsperado($B195, $G195, $D195, CY$1, Hombres!$A$1:$DW$117, Mujeres!$A$1:$DW$117 )</f>
        <v>0</v>
      </c>
      <c r="CZ195" s="48" cm="1">
        <f t="array" ref="CZ195">SalarioAnualEsperado($B195, $G195, $D195, CZ$1, Hombres!$A$1:$DW$117, Mujeres!$A$1:$DW$117 )</f>
        <v>0</v>
      </c>
      <c r="DA195" s="48" cm="1">
        <f t="array" ref="DA195">SalarioAnualEsperado($B195, $G195, $D195, DA$1, Hombres!$A$1:$DW$117, Mujeres!$A$1:$DW$117 )</f>
        <v>0</v>
      </c>
      <c r="DB195" s="48" cm="1">
        <f t="array" ref="DB195">SalarioAnualEsperado($B195, $G195, $D195, DB$1, Hombres!$A$1:$DW$117, Mujeres!$A$1:$DW$117 )</f>
        <v>0</v>
      </c>
      <c r="DC195" s="48" cm="1">
        <f t="array" ref="DC195">SalarioAnualEsperado($B195, $G195, $D195, DC$1, Hombres!$A$1:$DW$117, Mujeres!$A$1:$DW$117 )</f>
        <v>0</v>
      </c>
    </row>
    <row r="196" spans="1:107" x14ac:dyDescent="0.3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8" cm="1">
        <f t="array" ref="L196">SalarioAnualEsperado($B196, $G196, $D196, L$1, Hombres!$A$1:$DW$117, Mujeres!$A$1:$DW$117 )</f>
        <v>39243367.800000004</v>
      </c>
      <c r="M196" s="48" cm="1">
        <f t="array" ref="M196">SalarioAnualEsperado($B196, $G196, $D196, M$1, Hombres!$A$1:$DW$117, Mujeres!$A$1:$DW$117 )</f>
        <v>41174148.581542492</v>
      </c>
      <c r="N196" s="48" cm="1">
        <f t="array" ref="N196">SalarioAnualEsperado($B196, $G196, $D196, N$1, Hombres!$A$1:$DW$117, Mujeres!$A$1:$DW$117 )</f>
        <v>43199751.095916644</v>
      </c>
      <c r="O196" s="48" cm="1">
        <f t="array" ref="O196">SalarioAnualEsperado($B196, $G196, $D196, O$1, Hombres!$A$1:$DW$117, Mujeres!$A$1:$DW$117 )</f>
        <v>45324038.392822713</v>
      </c>
      <c r="P196" s="48" cm="1">
        <f t="array" ref="P196">SalarioAnualEsperado($B196, $G196, $D196, P$1, Hombres!$A$1:$DW$117, Mujeres!$A$1:$DW$117 )</f>
        <v>47550965.558352262</v>
      </c>
      <c r="Q196" s="48" cm="1">
        <f t="array" ref="Q196">SalarioAnualEsperado($B196, $G196, $D196, Q$1, Hombres!$A$1:$DW$117, Mujeres!$A$1:$DW$117 )</f>
        <v>49884636.675428905</v>
      </c>
      <c r="R196" s="48" cm="1">
        <f t="array" ref="R196">SalarioAnualEsperado($B196, $G196, $D196, R$1, Hombres!$A$1:$DW$117, Mujeres!$A$1:$DW$117 )</f>
        <v>52329310.865320638</v>
      </c>
      <c r="S196" s="48" cm="1">
        <f t="array" ref="S196">SalarioAnualEsperado($B196, $G196, $D196, S$1, Hombres!$A$1:$DW$117, Mujeres!$A$1:$DW$117 )</f>
        <v>54889161.03725709</v>
      </c>
      <c r="T196" s="48" cm="1">
        <f t="array" ref="T196">SalarioAnualEsperado($B196, $G196, $D196, T$1, Hombres!$A$1:$DW$117, Mujeres!$A$1:$DW$117 )</f>
        <v>57568375.279965058</v>
      </c>
      <c r="U196" s="48" cm="1">
        <f t="array" ref="U196">SalarioAnualEsperado($B196, $G196, $D196, U$1, Hombres!$A$1:$DW$117, Mujeres!$A$1:$DW$117 )</f>
        <v>60372057.392928384</v>
      </c>
      <c r="V196" s="48" cm="1">
        <f t="array" ref="V196">SalarioAnualEsperado($B196, $G196, $D196, V$1, Hombres!$A$1:$DW$117, Mujeres!$A$1:$DW$117 )</f>
        <v>63306778.350420617</v>
      </c>
      <c r="W196" s="48" cm="1">
        <f t="array" ref="W196">SalarioAnualEsperado($B196, $G196, $D196, W$1, Hombres!$A$1:$DW$117, Mujeres!$A$1:$DW$117 )</f>
        <v>66379794.74441646</v>
      </c>
      <c r="X196" s="48" cm="1">
        <f t="array" ref="X196">SalarioAnualEsperado($B196, $G196, $D196, X$1, Hombres!$A$1:$DW$117, Mujeres!$A$1:$DW$117 )</f>
        <v>69597768.256964743</v>
      </c>
      <c r="Y196" s="48" cm="1">
        <f t="array" ref="Y196">SalarioAnualEsperado($B196, $G196, $D196, Y$1, Hombres!$A$1:$DW$117, Mujeres!$A$1:$DW$117 )</f>
        <v>72964599.592687324</v>
      </c>
      <c r="Z196" s="48" cm="1">
        <f t="array" ref="Z196">SalarioAnualEsperado($B196, $G196, $D196, Z$1, Hombres!$A$1:$DW$117, Mujeres!$A$1:$DW$117 )</f>
        <v>76484023.644078463</v>
      </c>
      <c r="AA196" s="48" cm="1">
        <f t="array" ref="AA196">SalarioAnualEsperado($B196, $G196, $D196, AA$1, Hombres!$A$1:$DW$117, Mujeres!$A$1:$DW$117 )</f>
        <v>80160373.433212534</v>
      </c>
      <c r="AB196" s="48" cm="1">
        <f t="array" ref="AB196">SalarioAnualEsperado($B196, $G196, $D196, AB$1, Hombres!$A$1:$DW$117, Mujeres!$A$1:$DW$117 )</f>
        <v>83998780.284953952</v>
      </c>
      <c r="AC196" s="48" cm="1">
        <f t="array" ref="AC196">SalarioAnualEsperado($B196, $G196, $D196, AC$1, Hombres!$A$1:$DW$117, Mujeres!$A$1:$DW$117 )</f>
        <v>88004633.209293589</v>
      </c>
      <c r="AD196" s="48" cm="1">
        <f t="array" ref="AD196">SalarioAnualEsperado($B196, $G196, $D196, AD$1, Hombres!$A$1:$DW$117, Mujeres!$A$1:$DW$117 )</f>
        <v>92183391.978601038</v>
      </c>
      <c r="AE196" s="48" cm="1">
        <f t="array" ref="AE196">SalarioAnualEsperado($B196, $G196, $D196, AE$1, Hombres!$A$1:$DW$117, Mujeres!$A$1:$DW$117 )</f>
        <v>96542239.099482834</v>
      </c>
      <c r="AF196" s="48" cm="1">
        <f t="array" ref="AF196">SalarioAnualEsperado($B196, $G196, $D196, AF$1, Hombres!$A$1:$DW$117, Mujeres!$A$1:$DW$117 )</f>
        <v>101090142.27389762</v>
      </c>
      <c r="AG196" s="48" cm="1">
        <f t="array" ref="AG196">SalarioAnualEsperado($B196, $G196, $D196, AG$1, Hombres!$A$1:$DW$117, Mujeres!$A$1:$DW$117 )</f>
        <v>105833213.19223936</v>
      </c>
      <c r="AH196" s="48" cm="1">
        <f t="array" ref="AH196">SalarioAnualEsperado($B196, $G196, $D196, AH$1, Hombres!$A$1:$DW$117, Mujeres!$A$1:$DW$117 )</f>
        <v>110775153.30745153</v>
      </c>
      <c r="AI196" s="48" cm="1">
        <f t="array" ref="AI196">SalarioAnualEsperado($B196, $G196, $D196, AI$1, Hombres!$A$1:$DW$117, Mujeres!$A$1:$DW$117 )</f>
        <v>115914261.0206314</v>
      </c>
      <c r="AJ196" s="48" cm="1">
        <f t="array" ref="AJ196">SalarioAnualEsperado($B196, $G196, $D196, AJ$1, Hombres!$A$1:$DW$117, Mujeres!$A$1:$DW$117 )</f>
        <v>121246164.8530203</v>
      </c>
      <c r="AK196" s="48" cm="1">
        <f t="array" ref="AK196">SalarioAnualEsperado($B196, $G196, $D196, AK$1, Hombres!$A$1:$DW$117, Mujeres!$A$1:$DW$117 )</f>
        <v>126766045.92687777</v>
      </c>
      <c r="AL196" s="48" cm="1">
        <f t="array" ref="AL196">SalarioAnualEsperado($B196, $G196, $D196, AL$1, Hombres!$A$1:$DW$117, Mujeres!$A$1:$DW$117 )</f>
        <v>132474698.1876173</v>
      </c>
      <c r="AM196" s="48" cm="1">
        <f t="array" ref="AM196">SalarioAnualEsperado($B196, $G196, $D196, AM$1, Hombres!$A$1:$DW$117, Mujeres!$A$1:$DW$117 )</f>
        <v>138376406.2044248</v>
      </c>
      <c r="AN196" s="48" cm="1">
        <f t="array" ref="AN196">SalarioAnualEsperado($B196, $G196, $D196, AN$1, Hombres!$A$1:$DW$117, Mujeres!$A$1:$DW$117 )</f>
        <v>144473868.7882725</v>
      </c>
      <c r="AO196" s="48" cm="1">
        <f t="array" ref="AO196">SalarioAnualEsperado($B196, $G196, $D196, AO$1, Hombres!$A$1:$DW$117, Mujeres!$A$1:$DW$117 )</f>
        <v>150770449.2094093</v>
      </c>
      <c r="AP196" s="48" cm="1">
        <f t="array" ref="AP196">SalarioAnualEsperado($B196, $G196, $D196, AP$1, Hombres!$A$1:$DW$117, Mujeres!$A$1:$DW$117 )</f>
        <v>157268937.17937985</v>
      </c>
      <c r="AQ196" s="48" cm="1">
        <f t="array" ref="AQ196">SalarioAnualEsperado($B196, $G196, $D196, AQ$1, Hombres!$A$1:$DW$117, Mujeres!$A$1:$DW$117 )</f>
        <v>163964033.04428107</v>
      </c>
      <c r="AR196" s="48" cm="1">
        <f t="array" ref="AR196">SalarioAnualEsperado($B196, $G196, $D196, AR$1, Hombres!$A$1:$DW$117, Mujeres!$A$1:$DW$117 )</f>
        <v>0</v>
      </c>
      <c r="AS196" s="48" cm="1">
        <f t="array" ref="AS196">SalarioAnualEsperado($B196, $G196, $D196, AS$1, Hombres!$A$1:$DW$117, Mujeres!$A$1:$DW$117 )</f>
        <v>0</v>
      </c>
      <c r="AT196" s="48" cm="1">
        <f t="array" ref="AT196">SalarioAnualEsperado($B196, $G196, $D196, AT$1, Hombres!$A$1:$DW$117, Mujeres!$A$1:$DW$117 )</f>
        <v>0</v>
      </c>
      <c r="AU196" s="48" cm="1">
        <f t="array" ref="AU196">SalarioAnualEsperado($B196, $G196, $D196, AU$1, Hombres!$A$1:$DW$117, Mujeres!$A$1:$DW$117 )</f>
        <v>0</v>
      </c>
      <c r="AV196" s="48" cm="1">
        <f t="array" ref="AV196">SalarioAnualEsperado($B196, $G196, $D196, AV$1, Hombres!$A$1:$DW$117, Mujeres!$A$1:$DW$117 )</f>
        <v>0</v>
      </c>
      <c r="AW196" s="48" cm="1">
        <f t="array" ref="AW196">SalarioAnualEsperado($B196, $G196, $D196, AW$1, Hombres!$A$1:$DW$117, Mujeres!$A$1:$DW$117 )</f>
        <v>0</v>
      </c>
      <c r="AX196" s="48" cm="1">
        <f t="array" ref="AX196">SalarioAnualEsperado($B196, $G196, $D196, AX$1, Hombres!$A$1:$DW$117, Mujeres!$A$1:$DW$117 )</f>
        <v>0</v>
      </c>
      <c r="AY196" s="48" cm="1">
        <f t="array" ref="AY196">SalarioAnualEsperado($B196, $G196, $D196, AY$1, Hombres!$A$1:$DW$117, Mujeres!$A$1:$DW$117 )</f>
        <v>0</v>
      </c>
      <c r="AZ196" s="48" cm="1">
        <f t="array" ref="AZ196">SalarioAnualEsperado($B196, $G196, $D196, AZ$1, Hombres!$A$1:$DW$117, Mujeres!$A$1:$DW$117 )</f>
        <v>0</v>
      </c>
      <c r="BA196" s="48" cm="1">
        <f t="array" ref="BA196">SalarioAnualEsperado($B196, $G196, $D196, BA$1, Hombres!$A$1:$DW$117, Mujeres!$A$1:$DW$117 )</f>
        <v>0</v>
      </c>
      <c r="BB196" s="48" cm="1">
        <f t="array" ref="BB196">SalarioAnualEsperado($B196, $G196, $D196, BB$1, Hombres!$A$1:$DW$117, Mujeres!$A$1:$DW$117 )</f>
        <v>0</v>
      </c>
      <c r="BC196" s="48" cm="1">
        <f t="array" ref="BC196">SalarioAnualEsperado($B196, $G196, $D196, BC$1, Hombres!$A$1:$DW$117, Mujeres!$A$1:$DW$117 )</f>
        <v>0</v>
      </c>
      <c r="BD196" s="48" cm="1">
        <f t="array" ref="BD196">SalarioAnualEsperado($B196, $G196, $D196, BD$1, Hombres!$A$1:$DW$117, Mujeres!$A$1:$DW$117 )</f>
        <v>0</v>
      </c>
      <c r="BE196" s="48" cm="1">
        <f t="array" ref="BE196">SalarioAnualEsperado($B196, $G196, $D196, BE$1, Hombres!$A$1:$DW$117, Mujeres!$A$1:$DW$117 )</f>
        <v>0</v>
      </c>
      <c r="BF196" s="48" cm="1">
        <f t="array" ref="BF196">SalarioAnualEsperado($B196, $G196, $D196, BF$1, Hombres!$A$1:$DW$117, Mujeres!$A$1:$DW$117 )</f>
        <v>0</v>
      </c>
      <c r="BG196" s="48" cm="1">
        <f t="array" ref="BG196">SalarioAnualEsperado($B196, $G196, $D196, BG$1, Hombres!$A$1:$DW$117, Mujeres!$A$1:$DW$117 )</f>
        <v>0</v>
      </c>
      <c r="BH196" s="48" cm="1">
        <f t="array" ref="BH196">SalarioAnualEsperado($B196, $G196, $D196, BH$1, Hombres!$A$1:$DW$117, Mujeres!$A$1:$DW$117 )</f>
        <v>0</v>
      </c>
      <c r="BI196" s="48" cm="1">
        <f t="array" ref="BI196">SalarioAnualEsperado($B196, $G196, $D196, BI$1, Hombres!$A$1:$DW$117, Mujeres!$A$1:$DW$117 )</f>
        <v>0</v>
      </c>
      <c r="BJ196" s="48" cm="1">
        <f t="array" ref="BJ196">SalarioAnualEsperado($B196, $G196, $D196, BJ$1, Hombres!$A$1:$DW$117, Mujeres!$A$1:$DW$117 )</f>
        <v>0</v>
      </c>
      <c r="BK196" s="48" cm="1">
        <f t="array" ref="BK196">SalarioAnualEsperado($B196, $G196, $D196, BK$1, Hombres!$A$1:$DW$117, Mujeres!$A$1:$DW$117 )</f>
        <v>0</v>
      </c>
      <c r="BL196" s="48" cm="1">
        <f t="array" ref="BL196">SalarioAnualEsperado($B196, $G196, $D196, BL$1, Hombres!$A$1:$DW$117, Mujeres!$A$1:$DW$117 )</f>
        <v>0</v>
      </c>
      <c r="BM196" s="48" cm="1">
        <f t="array" ref="BM196">SalarioAnualEsperado($B196, $G196, $D196, BM$1, Hombres!$A$1:$DW$117, Mujeres!$A$1:$DW$117 )</f>
        <v>0</v>
      </c>
      <c r="BN196" s="48" cm="1">
        <f t="array" ref="BN196">SalarioAnualEsperado($B196, $G196, $D196, BN$1, Hombres!$A$1:$DW$117, Mujeres!$A$1:$DW$117 )</f>
        <v>0</v>
      </c>
      <c r="BO196" s="48" cm="1">
        <f t="array" ref="BO196">SalarioAnualEsperado($B196, $G196, $D196, BO$1, Hombres!$A$1:$DW$117, Mujeres!$A$1:$DW$117 )</f>
        <v>0</v>
      </c>
      <c r="BP196" s="48" cm="1">
        <f t="array" ref="BP196">SalarioAnualEsperado($B196, $G196, $D196, BP$1, Hombres!$A$1:$DW$117, Mujeres!$A$1:$DW$117 )</f>
        <v>0</v>
      </c>
      <c r="BQ196" s="48" cm="1">
        <f t="array" ref="BQ196">SalarioAnualEsperado($B196, $G196, $D196, BQ$1, Hombres!$A$1:$DW$117, Mujeres!$A$1:$DW$117 )</f>
        <v>0</v>
      </c>
      <c r="BR196" s="48" cm="1">
        <f t="array" ref="BR196">SalarioAnualEsperado($B196, $G196, $D196, BR$1, Hombres!$A$1:$DW$117, Mujeres!$A$1:$DW$117 )</f>
        <v>0</v>
      </c>
      <c r="BS196" s="48" cm="1">
        <f t="array" ref="BS196">SalarioAnualEsperado($B196, $G196, $D196, BS$1, Hombres!$A$1:$DW$117, Mujeres!$A$1:$DW$117 )</f>
        <v>0</v>
      </c>
      <c r="BT196" s="48" cm="1">
        <f t="array" ref="BT196">SalarioAnualEsperado($B196, $G196, $D196, BT$1, Hombres!$A$1:$DW$117, Mujeres!$A$1:$DW$117 )</f>
        <v>0</v>
      </c>
      <c r="BU196" s="48" cm="1">
        <f t="array" ref="BU196">SalarioAnualEsperado($B196, $G196, $D196, BU$1, Hombres!$A$1:$DW$117, Mujeres!$A$1:$DW$117 )</f>
        <v>0</v>
      </c>
      <c r="BV196" s="48" cm="1">
        <f t="array" ref="BV196">SalarioAnualEsperado($B196, $G196, $D196, BV$1, Hombres!$A$1:$DW$117, Mujeres!$A$1:$DW$117 )</f>
        <v>0</v>
      </c>
      <c r="BW196" s="48" cm="1">
        <f t="array" ref="BW196">SalarioAnualEsperado($B196, $G196, $D196, BW$1, Hombres!$A$1:$DW$117, Mujeres!$A$1:$DW$117 )</f>
        <v>0</v>
      </c>
      <c r="BX196" s="48" cm="1">
        <f t="array" ref="BX196">SalarioAnualEsperado($B196, $G196, $D196, BX$1, Hombres!$A$1:$DW$117, Mujeres!$A$1:$DW$117 )</f>
        <v>0</v>
      </c>
      <c r="BY196" s="48" cm="1">
        <f t="array" ref="BY196">SalarioAnualEsperado($B196, $G196, $D196, BY$1, Hombres!$A$1:$DW$117, Mujeres!$A$1:$DW$117 )</f>
        <v>0</v>
      </c>
      <c r="BZ196" s="48" cm="1">
        <f t="array" ref="BZ196">SalarioAnualEsperado($B196, $G196, $D196, BZ$1, Hombres!$A$1:$DW$117, Mujeres!$A$1:$DW$117 )</f>
        <v>0</v>
      </c>
      <c r="CA196" s="48" cm="1">
        <f t="array" ref="CA196">SalarioAnualEsperado($B196, $G196, $D196, CA$1, Hombres!$A$1:$DW$117, Mujeres!$A$1:$DW$117 )</f>
        <v>0</v>
      </c>
      <c r="CB196" s="48" cm="1">
        <f t="array" ref="CB196">SalarioAnualEsperado($B196, $G196, $D196, CB$1, Hombres!$A$1:$DW$117, Mujeres!$A$1:$DW$117 )</f>
        <v>0</v>
      </c>
      <c r="CC196" s="48" cm="1">
        <f t="array" ref="CC196">SalarioAnualEsperado($B196, $G196, $D196, CC$1, Hombres!$A$1:$DW$117, Mujeres!$A$1:$DW$117 )</f>
        <v>0</v>
      </c>
      <c r="CD196" s="48" cm="1">
        <f t="array" ref="CD196">SalarioAnualEsperado($B196, $G196, $D196, CD$1, Hombres!$A$1:$DW$117, Mujeres!$A$1:$DW$117 )</f>
        <v>0</v>
      </c>
      <c r="CE196" s="48" cm="1">
        <f t="array" ref="CE196">SalarioAnualEsperado($B196, $G196, $D196, CE$1, Hombres!$A$1:$DW$117, Mujeres!$A$1:$DW$117 )</f>
        <v>0</v>
      </c>
      <c r="CF196" s="48" cm="1">
        <f t="array" ref="CF196">SalarioAnualEsperado($B196, $G196, $D196, CF$1, Hombres!$A$1:$DW$117, Mujeres!$A$1:$DW$117 )</f>
        <v>0</v>
      </c>
      <c r="CG196" s="48" cm="1">
        <f t="array" ref="CG196">SalarioAnualEsperado($B196, $G196, $D196, CG$1, Hombres!$A$1:$DW$117, Mujeres!$A$1:$DW$117 )</f>
        <v>0</v>
      </c>
      <c r="CH196" s="48" cm="1">
        <f t="array" ref="CH196">SalarioAnualEsperado($B196, $G196, $D196, CH$1, Hombres!$A$1:$DW$117, Mujeres!$A$1:$DW$117 )</f>
        <v>0</v>
      </c>
      <c r="CI196" s="48" cm="1">
        <f t="array" ref="CI196">SalarioAnualEsperado($B196, $G196, $D196, CI$1, Hombres!$A$1:$DW$117, Mujeres!$A$1:$DW$117 )</f>
        <v>0</v>
      </c>
      <c r="CJ196" s="48" cm="1">
        <f t="array" ref="CJ196">SalarioAnualEsperado($B196, $G196, $D196, CJ$1, Hombres!$A$1:$DW$117, Mujeres!$A$1:$DW$117 )</f>
        <v>0</v>
      </c>
      <c r="CK196" s="48" cm="1">
        <f t="array" ref="CK196">SalarioAnualEsperado($B196, $G196, $D196, CK$1, Hombres!$A$1:$DW$117, Mujeres!$A$1:$DW$117 )</f>
        <v>0</v>
      </c>
      <c r="CL196" s="48" cm="1">
        <f t="array" ref="CL196">SalarioAnualEsperado($B196, $G196, $D196, CL$1, Hombres!$A$1:$DW$117, Mujeres!$A$1:$DW$117 )</f>
        <v>0</v>
      </c>
      <c r="CM196" s="48" cm="1">
        <f t="array" ref="CM196">SalarioAnualEsperado($B196, $G196, $D196, CM$1, Hombres!$A$1:$DW$117, Mujeres!$A$1:$DW$117 )</f>
        <v>0</v>
      </c>
      <c r="CN196" s="48" cm="1">
        <f t="array" ref="CN196">SalarioAnualEsperado($B196, $G196, $D196, CN$1, Hombres!$A$1:$DW$117, Mujeres!$A$1:$DW$117 )</f>
        <v>0</v>
      </c>
      <c r="CO196" s="48" cm="1">
        <f t="array" ref="CO196">SalarioAnualEsperado($B196, $G196, $D196, CO$1, Hombres!$A$1:$DW$117, Mujeres!$A$1:$DW$117 )</f>
        <v>0</v>
      </c>
      <c r="CP196" s="48" cm="1">
        <f t="array" ref="CP196">SalarioAnualEsperado($B196, $G196, $D196, CP$1, Hombres!$A$1:$DW$117, Mujeres!$A$1:$DW$117 )</f>
        <v>0</v>
      </c>
      <c r="CQ196" s="48" cm="1">
        <f t="array" ref="CQ196">SalarioAnualEsperado($B196, $G196, $D196, CQ$1, Hombres!$A$1:$DW$117, Mujeres!$A$1:$DW$117 )</f>
        <v>0</v>
      </c>
      <c r="CR196" s="48" cm="1">
        <f t="array" ref="CR196">SalarioAnualEsperado($B196, $G196, $D196, CR$1, Hombres!$A$1:$DW$117, Mujeres!$A$1:$DW$117 )</f>
        <v>0</v>
      </c>
      <c r="CS196" s="48" cm="1">
        <f t="array" ref="CS196">SalarioAnualEsperado($B196, $G196, $D196, CS$1, Hombres!$A$1:$DW$117, Mujeres!$A$1:$DW$117 )</f>
        <v>0</v>
      </c>
      <c r="CT196" s="48" cm="1">
        <f t="array" ref="CT196">SalarioAnualEsperado($B196, $G196, $D196, CT$1, Hombres!$A$1:$DW$117, Mujeres!$A$1:$DW$117 )</f>
        <v>0</v>
      </c>
      <c r="CU196" s="48" cm="1">
        <f t="array" ref="CU196">SalarioAnualEsperado($B196, $G196, $D196, CU$1, Hombres!$A$1:$DW$117, Mujeres!$A$1:$DW$117 )</f>
        <v>0</v>
      </c>
      <c r="CV196" s="48" cm="1">
        <f t="array" ref="CV196">SalarioAnualEsperado($B196, $G196, $D196, CV$1, Hombres!$A$1:$DW$117, Mujeres!$A$1:$DW$117 )</f>
        <v>0</v>
      </c>
      <c r="CW196" s="48" cm="1">
        <f t="array" ref="CW196">SalarioAnualEsperado($B196, $G196, $D196, CW$1, Hombres!$A$1:$DW$117, Mujeres!$A$1:$DW$117 )</f>
        <v>0</v>
      </c>
      <c r="CX196" s="48" cm="1">
        <f t="array" ref="CX196">SalarioAnualEsperado($B196, $G196, $D196, CX$1, Hombres!$A$1:$DW$117, Mujeres!$A$1:$DW$117 )</f>
        <v>0</v>
      </c>
      <c r="CY196" s="48" cm="1">
        <f t="array" ref="CY196">SalarioAnualEsperado($B196, $G196, $D196, CY$1, Hombres!$A$1:$DW$117, Mujeres!$A$1:$DW$117 )</f>
        <v>0</v>
      </c>
      <c r="CZ196" s="48" cm="1">
        <f t="array" ref="CZ196">SalarioAnualEsperado($B196, $G196, $D196, CZ$1, Hombres!$A$1:$DW$117, Mujeres!$A$1:$DW$117 )</f>
        <v>0</v>
      </c>
      <c r="DA196" s="48" cm="1">
        <f t="array" ref="DA196">SalarioAnualEsperado($B196, $G196, $D196, DA$1, Hombres!$A$1:$DW$117, Mujeres!$A$1:$DW$117 )</f>
        <v>0</v>
      </c>
      <c r="DB196" s="48" cm="1">
        <f t="array" ref="DB196">SalarioAnualEsperado($B196, $G196, $D196, DB$1, Hombres!$A$1:$DW$117, Mujeres!$A$1:$DW$117 )</f>
        <v>0</v>
      </c>
      <c r="DC196" s="48" cm="1">
        <f t="array" ref="DC196">SalarioAnualEsperado($B196, $G196, $D196, DC$1, Hombres!$A$1:$DW$117, Mujeres!$A$1:$DW$117 )</f>
        <v>0</v>
      </c>
    </row>
    <row r="197" spans="1:107" x14ac:dyDescent="0.3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8" cm="1">
        <f t="array" ref="L197">SalarioAnualEsperado($B197, $G197, $D197, L$1, Hombres!$A$1:$DW$117, Mujeres!$A$1:$DW$117 )</f>
        <v>23342104.5</v>
      </c>
      <c r="M197" s="48" cm="1">
        <f t="array" ref="M197">SalarioAnualEsperado($B197, $G197, $D197, M$1, Hombres!$A$1:$DW$117, Mujeres!$A$1:$DW$117 )</f>
        <v>24498475.968420405</v>
      </c>
      <c r="N197" s="48" cm="1">
        <f t="array" ref="N197">SalarioAnualEsperado($B197, $G197, $D197, N$1, Hombres!$A$1:$DW$117, Mujeres!$A$1:$DW$117 )</f>
        <v>25711475.362969533</v>
      </c>
      <c r="O197" s="48" cm="1">
        <f t="array" ref="O197">SalarioAnualEsperado($B197, $G197, $D197, O$1, Hombres!$A$1:$DW$117, Mujeres!$A$1:$DW$117 )</f>
        <v>26984034.580338195</v>
      </c>
      <c r="P197" s="48" cm="1">
        <f t="array" ref="P197">SalarioAnualEsperado($B197, $G197, $D197, P$1, Hombres!$A$1:$DW$117, Mujeres!$A$1:$DW$117 )</f>
        <v>28319308.29914524</v>
      </c>
      <c r="Q197" s="48" cm="1">
        <f t="array" ref="Q197">SalarioAnualEsperado($B197, $G197, $D197, Q$1, Hombres!$A$1:$DW$117, Mujeres!$A$1:$DW$117 )</f>
        <v>29720483.929289516</v>
      </c>
      <c r="R197" s="48" cm="1">
        <f t="array" ref="R197">SalarioAnualEsperado($B197, $G197, $D197, R$1, Hombres!$A$1:$DW$117, Mujeres!$A$1:$DW$117 )</f>
        <v>31190618.128462166</v>
      </c>
      <c r="S197" s="48" cm="1">
        <f t="array" ref="S197">SalarioAnualEsperado($B197, $G197, $D197, S$1, Hombres!$A$1:$DW$117, Mujeres!$A$1:$DW$117 )</f>
        <v>32732601.381517533</v>
      </c>
      <c r="T197" s="48" cm="1">
        <f t="array" ref="T197">SalarioAnualEsperado($B197, $G197, $D197, T$1, Hombres!$A$1:$DW$117, Mujeres!$A$1:$DW$117 )</f>
        <v>34349911.859453484</v>
      </c>
      <c r="U197" s="48" cm="1">
        <f t="array" ref="U197">SalarioAnualEsperado($B197, $G197, $D197, U$1, Hombres!$A$1:$DW$117, Mujeres!$A$1:$DW$117 )</f>
        <v>36046646.096394986</v>
      </c>
      <c r="V197" s="48" cm="1">
        <f t="array" ref="V197">SalarioAnualEsperado($B197, $G197, $D197, V$1, Hombres!$A$1:$DW$117, Mujeres!$A$1:$DW$117 )</f>
        <v>37826934.005584925</v>
      </c>
      <c r="W197" s="48" cm="1">
        <f t="array" ref="W197">SalarioAnualEsperado($B197, $G197, $D197, W$1, Hombres!$A$1:$DW$117, Mujeres!$A$1:$DW$117 )</f>
        <v>39694861.436711915</v>
      </c>
      <c r="X197" s="48" cm="1">
        <f t="array" ref="X197">SalarioAnualEsperado($B197, $G197, $D197, X$1, Hombres!$A$1:$DW$117, Mujeres!$A$1:$DW$117 )</f>
        <v>41654853.620817505</v>
      </c>
      <c r="Y197" s="48" cm="1">
        <f t="array" ref="Y197">SalarioAnualEsperado($B197, $G197, $D197, Y$1, Hombres!$A$1:$DW$117, Mujeres!$A$1:$DW$117 )</f>
        <v>43711745.837882005</v>
      </c>
      <c r="Z197" s="48" cm="1">
        <f t="array" ref="Z197">SalarioAnualEsperado($B197, $G197, $D197, Z$1, Hombres!$A$1:$DW$117, Mujeres!$A$1:$DW$117 )</f>
        <v>45870481.726425938</v>
      </c>
      <c r="AA197" s="48" cm="1">
        <f t="array" ref="AA197">SalarioAnualEsperado($B197, $G197, $D197, AA$1, Hombres!$A$1:$DW$117, Mujeres!$A$1:$DW$117 )</f>
        <v>48135394.609850138</v>
      </c>
      <c r="AB197" s="48" cm="1">
        <f t="array" ref="AB197">SalarioAnualEsperado($B197, $G197, $D197, AB$1, Hombres!$A$1:$DW$117, Mujeres!$A$1:$DW$117 )</f>
        <v>50510866.03287179</v>
      </c>
      <c r="AC197" s="48" cm="1">
        <f t="array" ref="AC197">SalarioAnualEsperado($B197, $G197, $D197, AC$1, Hombres!$A$1:$DW$117, Mujeres!$A$1:$DW$117 )</f>
        <v>53001162.540040478</v>
      </c>
      <c r="AD197" s="48" cm="1">
        <f t="array" ref="AD197">SalarioAnualEsperado($B197, $G197, $D197, AD$1, Hombres!$A$1:$DW$117, Mujeres!$A$1:$DW$117 )</f>
        <v>55610722.529626772</v>
      </c>
      <c r="AE197" s="48" cm="1">
        <f t="array" ref="AE197">SalarioAnualEsperado($B197, $G197, $D197, AE$1, Hombres!$A$1:$DW$117, Mujeres!$A$1:$DW$117 )</f>
        <v>58344162.695952453</v>
      </c>
      <c r="AF197" s="48" cm="1">
        <f t="array" ref="AF197">SalarioAnualEsperado($B197, $G197, $D197, AF$1, Hombres!$A$1:$DW$117, Mujeres!$A$1:$DW$117 )</f>
        <v>61206283.912970409</v>
      </c>
      <c r="AG197" s="48" cm="1">
        <f t="array" ref="AG197">SalarioAnualEsperado($B197, $G197, $D197, AG$1, Hombres!$A$1:$DW$117, Mujeres!$A$1:$DW$117 )</f>
        <v>64202719.331887081</v>
      </c>
      <c r="AH197" s="48" cm="1">
        <f t="array" ref="AH197">SalarioAnualEsperado($B197, $G197, $D197, AH$1, Hombres!$A$1:$DW$117, Mujeres!$A$1:$DW$117 )</f>
        <v>67340480.121269807</v>
      </c>
      <c r="AI197" s="48" cm="1">
        <f t="array" ref="AI197">SalarioAnualEsperado($B197, $G197, $D197, AI$1, Hombres!$A$1:$DW$117, Mujeres!$A$1:$DW$117 )</f>
        <v>70627410.577792943</v>
      </c>
      <c r="AJ197" s="48" cm="1">
        <f t="array" ref="AJ197">SalarioAnualEsperado($B197, $G197, $D197, AJ$1, Hombres!$A$1:$DW$117, Mujeres!$A$1:$DW$117 )</f>
        <v>74071268.426732689</v>
      </c>
      <c r="AK197" s="48" cm="1">
        <f t="array" ref="AK197">SalarioAnualEsperado($B197, $G197, $D197, AK$1, Hombres!$A$1:$DW$117, Mujeres!$A$1:$DW$117 )</f>
        <v>77676857.554663211</v>
      </c>
      <c r="AL197" s="48" cm="1">
        <f t="array" ref="AL197">SalarioAnualEsperado($B197, $G197, $D197, AL$1, Hombres!$A$1:$DW$117, Mujeres!$A$1:$DW$117 )</f>
        <v>81448653.782271281</v>
      </c>
      <c r="AM197" s="48" cm="1">
        <f t="array" ref="AM197">SalarioAnualEsperado($B197, $G197, $D197, AM$1, Hombres!$A$1:$DW$117, Mujeres!$A$1:$DW$117 )</f>
        <v>85391319.824210763</v>
      </c>
      <c r="AN197" s="48" cm="1">
        <f t="array" ref="AN197">SalarioAnualEsperado($B197, $G197, $D197, AN$1, Hombres!$A$1:$DW$117, Mujeres!$A$1:$DW$117 )</f>
        <v>89510654.098067969</v>
      </c>
      <c r="AO197" s="48" cm="1">
        <f t="array" ref="AO197">SalarioAnualEsperado($B197, $G197, $D197, AO$1, Hombres!$A$1:$DW$117, Mujeres!$A$1:$DW$117 )</f>
        <v>93813482.748572886</v>
      </c>
      <c r="AP197" s="48" cm="1">
        <f t="array" ref="AP197">SalarioAnualEsperado($B197, $G197, $D197, AP$1, Hombres!$A$1:$DW$117, Mujeres!$A$1:$DW$117 )</f>
        <v>98306927.799084321</v>
      </c>
      <c r="AQ197" s="48" cm="1">
        <f t="array" ref="AQ197">SalarioAnualEsperado($B197, $G197, $D197, AQ$1, Hombres!$A$1:$DW$117, Mujeres!$A$1:$DW$117 )</f>
        <v>102999424.44794419</v>
      </c>
      <c r="AR197" s="48" cm="1">
        <f t="array" ref="AR197">SalarioAnualEsperado($B197, $G197, $D197, AR$1, Hombres!$A$1:$DW$117, Mujeres!$A$1:$DW$117 )</f>
        <v>107900975.47025242</v>
      </c>
      <c r="AS197" s="48" cm="1">
        <f t="array" ref="AS197">SalarioAnualEsperado($B197, $G197, $D197, AS$1, Hombres!$A$1:$DW$117, Mujeres!$A$1:$DW$117 )</f>
        <v>113018494.67179888</v>
      </c>
      <c r="AT197" s="48" cm="1">
        <f t="array" ref="AT197">SalarioAnualEsperado($B197, $G197, $D197, AT$1, Hombres!$A$1:$DW$117, Mujeres!$A$1:$DW$117 )</f>
        <v>118357461.34415367</v>
      </c>
      <c r="AU197" s="48" cm="1">
        <f t="array" ref="AU197">SalarioAnualEsperado($B197, $G197, $D197, AU$1, Hombres!$A$1:$DW$117, Mujeres!$A$1:$DW$117 )</f>
        <v>123918137.36650166</v>
      </c>
      <c r="AV197" s="48" cm="1">
        <f t="array" ref="AV197">SalarioAnualEsperado($B197, $G197, $D197, AV$1, Hombres!$A$1:$DW$117, Mujeres!$A$1:$DW$117 )</f>
        <v>129697597.88649413</v>
      </c>
      <c r="AW197" s="48" cm="1">
        <f t="array" ref="AW197">SalarioAnualEsperado($B197, $G197, $D197, AW$1, Hombres!$A$1:$DW$117, Mujeres!$A$1:$DW$117 )</f>
        <v>135691368.72424421</v>
      </c>
      <c r="AX197" s="48" cm="1">
        <f t="array" ref="AX197">SalarioAnualEsperado($B197, $G197, $D197, AX$1, Hombres!$A$1:$DW$117, Mujeres!$A$1:$DW$117 )</f>
        <v>141901189.00198963</v>
      </c>
      <c r="AY197" s="48" cm="1">
        <f t="array" ref="AY197">SalarioAnualEsperado($B197, $G197, $D197, AY$1, Hombres!$A$1:$DW$117, Mujeres!$A$1:$DW$117 )</f>
        <v>148334223.05927068</v>
      </c>
      <c r="AZ197" s="48" cm="1">
        <f t="array" ref="AZ197">SalarioAnualEsperado($B197, $G197, $D197, AZ$1, Hombres!$A$1:$DW$117, Mujeres!$A$1:$DW$117 )</f>
        <v>154997136.79496956</v>
      </c>
      <c r="BA197" s="48" cm="1">
        <f t="array" ref="BA197">SalarioAnualEsperado($B197, $G197, $D197, BA$1, Hombres!$A$1:$DW$117, Mujeres!$A$1:$DW$117 )</f>
        <v>161896220.17564285</v>
      </c>
      <c r="BB197" s="48" cm="1">
        <f t="array" ref="BB197">SalarioAnualEsperado($B197, $G197, $D197, BB$1, Hombres!$A$1:$DW$117, Mujeres!$A$1:$DW$117 )</f>
        <v>169035170.07158503</v>
      </c>
      <c r="BC197" s="48" cm="1">
        <f t="array" ref="BC197">SalarioAnualEsperado($B197, $G197, $D197, BC$1, Hombres!$A$1:$DW$117, Mujeres!$A$1:$DW$117 )</f>
        <v>176409393.90020517</v>
      </c>
      <c r="BD197" s="48" cm="1">
        <f t="array" ref="BD197">SalarioAnualEsperado($B197, $G197, $D197, BD$1, Hombres!$A$1:$DW$117, Mujeres!$A$1:$DW$117 )</f>
        <v>0</v>
      </c>
      <c r="BE197" s="48" cm="1">
        <f t="array" ref="BE197">SalarioAnualEsperado($B197, $G197, $D197, BE$1, Hombres!$A$1:$DW$117, Mujeres!$A$1:$DW$117 )</f>
        <v>0</v>
      </c>
      <c r="BF197" s="48" cm="1">
        <f t="array" ref="BF197">SalarioAnualEsperado($B197, $G197, $D197, BF$1, Hombres!$A$1:$DW$117, Mujeres!$A$1:$DW$117 )</f>
        <v>0</v>
      </c>
      <c r="BG197" s="48" cm="1">
        <f t="array" ref="BG197">SalarioAnualEsperado($B197, $G197, $D197, BG$1, Hombres!$A$1:$DW$117, Mujeres!$A$1:$DW$117 )</f>
        <v>0</v>
      </c>
      <c r="BH197" s="48" cm="1">
        <f t="array" ref="BH197">SalarioAnualEsperado($B197, $G197, $D197, BH$1, Hombres!$A$1:$DW$117, Mujeres!$A$1:$DW$117 )</f>
        <v>0</v>
      </c>
      <c r="BI197" s="48" cm="1">
        <f t="array" ref="BI197">SalarioAnualEsperado($B197, $G197, $D197, BI$1, Hombres!$A$1:$DW$117, Mujeres!$A$1:$DW$117 )</f>
        <v>0</v>
      </c>
      <c r="BJ197" s="48" cm="1">
        <f t="array" ref="BJ197">SalarioAnualEsperado($B197, $G197, $D197, BJ$1, Hombres!$A$1:$DW$117, Mujeres!$A$1:$DW$117 )</f>
        <v>0</v>
      </c>
      <c r="BK197" s="48" cm="1">
        <f t="array" ref="BK197">SalarioAnualEsperado($B197, $G197, $D197, BK$1, Hombres!$A$1:$DW$117, Mujeres!$A$1:$DW$117 )</f>
        <v>0</v>
      </c>
      <c r="BL197" s="48" cm="1">
        <f t="array" ref="BL197">SalarioAnualEsperado($B197, $G197, $D197, BL$1, Hombres!$A$1:$DW$117, Mujeres!$A$1:$DW$117 )</f>
        <v>0</v>
      </c>
      <c r="BM197" s="48" cm="1">
        <f t="array" ref="BM197">SalarioAnualEsperado($B197, $G197, $D197, BM$1, Hombres!$A$1:$DW$117, Mujeres!$A$1:$DW$117 )</f>
        <v>0</v>
      </c>
      <c r="BN197" s="48" cm="1">
        <f t="array" ref="BN197">SalarioAnualEsperado($B197, $G197, $D197, BN$1, Hombres!$A$1:$DW$117, Mujeres!$A$1:$DW$117 )</f>
        <v>0</v>
      </c>
      <c r="BO197" s="48" cm="1">
        <f t="array" ref="BO197">SalarioAnualEsperado($B197, $G197, $D197, BO$1, Hombres!$A$1:$DW$117, Mujeres!$A$1:$DW$117 )</f>
        <v>0</v>
      </c>
      <c r="BP197" s="48" cm="1">
        <f t="array" ref="BP197">SalarioAnualEsperado($B197, $G197, $D197, BP$1, Hombres!$A$1:$DW$117, Mujeres!$A$1:$DW$117 )</f>
        <v>0</v>
      </c>
      <c r="BQ197" s="48" cm="1">
        <f t="array" ref="BQ197">SalarioAnualEsperado($B197, $G197, $D197, BQ$1, Hombres!$A$1:$DW$117, Mujeres!$A$1:$DW$117 )</f>
        <v>0</v>
      </c>
      <c r="BR197" s="48" cm="1">
        <f t="array" ref="BR197">SalarioAnualEsperado($B197, $G197, $D197, BR$1, Hombres!$A$1:$DW$117, Mujeres!$A$1:$DW$117 )</f>
        <v>0</v>
      </c>
      <c r="BS197" s="48" cm="1">
        <f t="array" ref="BS197">SalarioAnualEsperado($B197, $G197, $D197, BS$1, Hombres!$A$1:$DW$117, Mujeres!$A$1:$DW$117 )</f>
        <v>0</v>
      </c>
      <c r="BT197" s="48" cm="1">
        <f t="array" ref="BT197">SalarioAnualEsperado($B197, $G197, $D197, BT$1, Hombres!$A$1:$DW$117, Mujeres!$A$1:$DW$117 )</f>
        <v>0</v>
      </c>
      <c r="BU197" s="48" cm="1">
        <f t="array" ref="BU197">SalarioAnualEsperado($B197, $G197, $D197, BU$1, Hombres!$A$1:$DW$117, Mujeres!$A$1:$DW$117 )</f>
        <v>0</v>
      </c>
      <c r="BV197" s="48" cm="1">
        <f t="array" ref="BV197">SalarioAnualEsperado($B197, $G197, $D197, BV$1, Hombres!$A$1:$DW$117, Mujeres!$A$1:$DW$117 )</f>
        <v>0</v>
      </c>
      <c r="BW197" s="48" cm="1">
        <f t="array" ref="BW197">SalarioAnualEsperado($B197, $G197, $D197, BW$1, Hombres!$A$1:$DW$117, Mujeres!$A$1:$DW$117 )</f>
        <v>0</v>
      </c>
      <c r="BX197" s="48" cm="1">
        <f t="array" ref="BX197">SalarioAnualEsperado($B197, $G197, $D197, BX$1, Hombres!$A$1:$DW$117, Mujeres!$A$1:$DW$117 )</f>
        <v>0</v>
      </c>
      <c r="BY197" s="48" cm="1">
        <f t="array" ref="BY197">SalarioAnualEsperado($B197, $G197, $D197, BY$1, Hombres!$A$1:$DW$117, Mujeres!$A$1:$DW$117 )</f>
        <v>0</v>
      </c>
      <c r="BZ197" s="48" cm="1">
        <f t="array" ref="BZ197">SalarioAnualEsperado($B197, $G197, $D197, BZ$1, Hombres!$A$1:$DW$117, Mujeres!$A$1:$DW$117 )</f>
        <v>0</v>
      </c>
      <c r="CA197" s="48" cm="1">
        <f t="array" ref="CA197">SalarioAnualEsperado($B197, $G197, $D197, CA$1, Hombres!$A$1:$DW$117, Mujeres!$A$1:$DW$117 )</f>
        <v>0</v>
      </c>
      <c r="CB197" s="48" cm="1">
        <f t="array" ref="CB197">SalarioAnualEsperado($B197, $G197, $D197, CB$1, Hombres!$A$1:$DW$117, Mujeres!$A$1:$DW$117 )</f>
        <v>0</v>
      </c>
      <c r="CC197" s="48" cm="1">
        <f t="array" ref="CC197">SalarioAnualEsperado($B197, $G197, $D197, CC$1, Hombres!$A$1:$DW$117, Mujeres!$A$1:$DW$117 )</f>
        <v>0</v>
      </c>
      <c r="CD197" s="48" cm="1">
        <f t="array" ref="CD197">SalarioAnualEsperado($B197, $G197, $D197, CD$1, Hombres!$A$1:$DW$117, Mujeres!$A$1:$DW$117 )</f>
        <v>0</v>
      </c>
      <c r="CE197" s="48" cm="1">
        <f t="array" ref="CE197">SalarioAnualEsperado($B197, $G197, $D197, CE$1, Hombres!$A$1:$DW$117, Mujeres!$A$1:$DW$117 )</f>
        <v>0</v>
      </c>
      <c r="CF197" s="48" cm="1">
        <f t="array" ref="CF197">SalarioAnualEsperado($B197, $G197, $D197, CF$1, Hombres!$A$1:$DW$117, Mujeres!$A$1:$DW$117 )</f>
        <v>0</v>
      </c>
      <c r="CG197" s="48" cm="1">
        <f t="array" ref="CG197">SalarioAnualEsperado($B197, $G197, $D197, CG$1, Hombres!$A$1:$DW$117, Mujeres!$A$1:$DW$117 )</f>
        <v>0</v>
      </c>
      <c r="CH197" s="48" cm="1">
        <f t="array" ref="CH197">SalarioAnualEsperado($B197, $G197, $D197, CH$1, Hombres!$A$1:$DW$117, Mujeres!$A$1:$DW$117 )</f>
        <v>0</v>
      </c>
      <c r="CI197" s="48" cm="1">
        <f t="array" ref="CI197">SalarioAnualEsperado($B197, $G197, $D197, CI$1, Hombres!$A$1:$DW$117, Mujeres!$A$1:$DW$117 )</f>
        <v>0</v>
      </c>
      <c r="CJ197" s="48" cm="1">
        <f t="array" ref="CJ197">SalarioAnualEsperado($B197, $G197, $D197, CJ$1, Hombres!$A$1:$DW$117, Mujeres!$A$1:$DW$117 )</f>
        <v>0</v>
      </c>
      <c r="CK197" s="48" cm="1">
        <f t="array" ref="CK197">SalarioAnualEsperado($B197, $G197, $D197, CK$1, Hombres!$A$1:$DW$117, Mujeres!$A$1:$DW$117 )</f>
        <v>0</v>
      </c>
      <c r="CL197" s="48" cm="1">
        <f t="array" ref="CL197">SalarioAnualEsperado($B197, $G197, $D197, CL$1, Hombres!$A$1:$DW$117, Mujeres!$A$1:$DW$117 )</f>
        <v>0</v>
      </c>
      <c r="CM197" s="48" cm="1">
        <f t="array" ref="CM197">SalarioAnualEsperado($B197, $G197, $D197, CM$1, Hombres!$A$1:$DW$117, Mujeres!$A$1:$DW$117 )</f>
        <v>0</v>
      </c>
      <c r="CN197" s="48" cm="1">
        <f t="array" ref="CN197">SalarioAnualEsperado($B197, $G197, $D197, CN$1, Hombres!$A$1:$DW$117, Mujeres!$A$1:$DW$117 )</f>
        <v>0</v>
      </c>
      <c r="CO197" s="48" cm="1">
        <f t="array" ref="CO197">SalarioAnualEsperado($B197, $G197, $D197, CO$1, Hombres!$A$1:$DW$117, Mujeres!$A$1:$DW$117 )</f>
        <v>0</v>
      </c>
      <c r="CP197" s="48" cm="1">
        <f t="array" ref="CP197">SalarioAnualEsperado($B197, $G197, $D197, CP$1, Hombres!$A$1:$DW$117, Mujeres!$A$1:$DW$117 )</f>
        <v>0</v>
      </c>
      <c r="CQ197" s="48" cm="1">
        <f t="array" ref="CQ197">SalarioAnualEsperado($B197, $G197, $D197, CQ$1, Hombres!$A$1:$DW$117, Mujeres!$A$1:$DW$117 )</f>
        <v>0</v>
      </c>
      <c r="CR197" s="48" cm="1">
        <f t="array" ref="CR197">SalarioAnualEsperado($B197, $G197, $D197, CR$1, Hombres!$A$1:$DW$117, Mujeres!$A$1:$DW$117 )</f>
        <v>0</v>
      </c>
      <c r="CS197" s="48" cm="1">
        <f t="array" ref="CS197">SalarioAnualEsperado($B197, $G197, $D197, CS$1, Hombres!$A$1:$DW$117, Mujeres!$A$1:$DW$117 )</f>
        <v>0</v>
      </c>
      <c r="CT197" s="48" cm="1">
        <f t="array" ref="CT197">SalarioAnualEsperado($B197, $G197, $D197, CT$1, Hombres!$A$1:$DW$117, Mujeres!$A$1:$DW$117 )</f>
        <v>0</v>
      </c>
      <c r="CU197" s="48" cm="1">
        <f t="array" ref="CU197">SalarioAnualEsperado($B197, $G197, $D197, CU$1, Hombres!$A$1:$DW$117, Mujeres!$A$1:$DW$117 )</f>
        <v>0</v>
      </c>
      <c r="CV197" s="48" cm="1">
        <f t="array" ref="CV197">SalarioAnualEsperado($B197, $G197, $D197, CV$1, Hombres!$A$1:$DW$117, Mujeres!$A$1:$DW$117 )</f>
        <v>0</v>
      </c>
      <c r="CW197" s="48" cm="1">
        <f t="array" ref="CW197">SalarioAnualEsperado($B197, $G197, $D197, CW$1, Hombres!$A$1:$DW$117, Mujeres!$A$1:$DW$117 )</f>
        <v>0</v>
      </c>
      <c r="CX197" s="48" cm="1">
        <f t="array" ref="CX197">SalarioAnualEsperado($B197, $G197, $D197, CX$1, Hombres!$A$1:$DW$117, Mujeres!$A$1:$DW$117 )</f>
        <v>0</v>
      </c>
      <c r="CY197" s="48" cm="1">
        <f t="array" ref="CY197">SalarioAnualEsperado($B197, $G197, $D197, CY$1, Hombres!$A$1:$DW$117, Mujeres!$A$1:$DW$117 )</f>
        <v>0</v>
      </c>
      <c r="CZ197" s="48" cm="1">
        <f t="array" ref="CZ197">SalarioAnualEsperado($B197, $G197, $D197, CZ$1, Hombres!$A$1:$DW$117, Mujeres!$A$1:$DW$117 )</f>
        <v>0</v>
      </c>
      <c r="DA197" s="48" cm="1">
        <f t="array" ref="DA197">SalarioAnualEsperado($B197, $G197, $D197, DA$1, Hombres!$A$1:$DW$117, Mujeres!$A$1:$DW$117 )</f>
        <v>0</v>
      </c>
      <c r="DB197" s="48" cm="1">
        <f t="array" ref="DB197">SalarioAnualEsperado($B197, $G197, $D197, DB$1, Hombres!$A$1:$DW$117, Mujeres!$A$1:$DW$117 )</f>
        <v>0</v>
      </c>
      <c r="DC197" s="48" cm="1">
        <f t="array" ref="DC197">SalarioAnualEsperado($B197, $G197, $D197, DC$1, Hombres!$A$1:$DW$117, Mujeres!$A$1:$DW$117 )</f>
        <v>0</v>
      </c>
    </row>
    <row r="198" spans="1:107" x14ac:dyDescent="0.3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8" cm="1">
        <f t="array" ref="L198">SalarioAnualEsperado($B198, $G198, $D198, L$1, Hombres!$A$1:$DW$117, Mujeres!$A$1:$DW$117 )</f>
        <v>20792820.75</v>
      </c>
      <c r="M198" s="48" cm="1">
        <f t="array" ref="M198">SalarioAnualEsperado($B198, $G198, $D198, M$1, Hombres!$A$1:$DW$117, Mujeres!$A$1:$DW$117 )</f>
        <v>21821484.755071528</v>
      </c>
      <c r="N198" s="48" cm="1">
        <f t="array" ref="N198">SalarioAnualEsperado($B198, $G198, $D198, N$1, Hombres!$A$1:$DW$117, Mujeres!$A$1:$DW$117 )</f>
        <v>22900825.695253305</v>
      </c>
      <c r="O198" s="48" cm="1">
        <f t="array" ref="O198">SalarioAnualEsperado($B198, $G198, $D198, O$1, Hombres!$A$1:$DW$117, Mujeres!$A$1:$DW$117 )</f>
        <v>24033375.285402663</v>
      </c>
      <c r="P198" s="48" cm="1">
        <f t="array" ref="P198">SalarioAnualEsperado($B198, $G198, $D198, P$1, Hombres!$A$1:$DW$117, Mujeres!$A$1:$DW$117 )</f>
        <v>25221593.716398224</v>
      </c>
      <c r="Q198" s="48" cm="1">
        <f t="array" ref="Q198">SalarioAnualEsperado($B198, $G198, $D198, Q$1, Hombres!$A$1:$DW$117, Mujeres!$A$1:$DW$117 )</f>
        <v>26467866.487043563</v>
      </c>
      <c r="R198" s="48" cm="1">
        <f t="array" ref="R198">SalarioAnualEsperado($B198, $G198, $D198, R$1, Hombres!$A$1:$DW$117, Mujeres!$A$1:$DW$117 )</f>
        <v>27775026.064688388</v>
      </c>
      <c r="S198" s="48" cm="1">
        <f t="array" ref="S198">SalarioAnualEsperado($B198, $G198, $D198, S$1, Hombres!$A$1:$DW$117, Mujeres!$A$1:$DW$117 )</f>
        <v>29146347.954680663</v>
      </c>
      <c r="T198" s="48" cm="1">
        <f t="array" ref="T198">SalarioAnualEsperado($B198, $G198, $D198, T$1, Hombres!$A$1:$DW$117, Mujeres!$A$1:$DW$117 )</f>
        <v>30585109.001801472</v>
      </c>
      <c r="U198" s="48" cm="1">
        <f t="array" ref="U198">SalarioAnualEsperado($B198, $G198, $D198, U$1, Hombres!$A$1:$DW$117, Mujeres!$A$1:$DW$117 )</f>
        <v>32094593.263602909</v>
      </c>
      <c r="V198" s="48" cm="1">
        <f t="array" ref="V198">SalarioAnualEsperado($B198, $G198, $D198, V$1, Hombres!$A$1:$DW$117, Mujeres!$A$1:$DW$117 )</f>
        <v>33678417.482481092</v>
      </c>
      <c r="W198" s="48" cm="1">
        <f t="array" ref="W198">SalarioAnualEsperado($B198, $G198, $D198, W$1, Hombres!$A$1:$DW$117, Mujeres!$A$1:$DW$117 )</f>
        <v>35340521.557914637</v>
      </c>
      <c r="X198" s="48" cm="1">
        <f t="array" ref="X198">SalarioAnualEsperado($B198, $G198, $D198, X$1, Hombres!$A$1:$DW$117, Mujeres!$A$1:$DW$117 )</f>
        <v>37084843.486690529</v>
      </c>
      <c r="Y198" s="48" cm="1">
        <f t="array" ref="Y198">SalarioAnualEsperado($B198, $G198, $D198, Y$1, Hombres!$A$1:$DW$117, Mujeres!$A$1:$DW$117 )</f>
        <v>38914785.562186673</v>
      </c>
      <c r="Z198" s="48" cm="1">
        <f t="array" ref="Z198">SalarioAnualEsperado($B198, $G198, $D198, Z$1, Hombres!$A$1:$DW$117, Mujeres!$A$1:$DW$117 )</f>
        <v>40833856.380534507</v>
      </c>
      <c r="AA198" s="48" cm="1">
        <f t="array" ref="AA198">SalarioAnualEsperado($B198, $G198, $D198, AA$1, Hombres!$A$1:$DW$117, Mujeres!$A$1:$DW$117 )</f>
        <v>42845583.610527351</v>
      </c>
      <c r="AB198" s="48" cm="1">
        <f t="array" ref="AB198">SalarioAnualEsperado($B198, $G198, $D198, AB$1, Hombres!$A$1:$DW$117, Mujeres!$A$1:$DW$117 )</f>
        <v>44953639.073934019</v>
      </c>
      <c r="AC198" s="48" cm="1">
        <f t="array" ref="AC198">SalarioAnualEsperado($B198, $G198, $D198, AC$1, Hombres!$A$1:$DW$117, Mujeres!$A$1:$DW$117 )</f>
        <v>47161691.871988818</v>
      </c>
      <c r="AD198" s="48" cm="1">
        <f t="array" ref="AD198">SalarioAnualEsperado($B198, $G198, $D198, AD$1, Hombres!$A$1:$DW$117, Mujeres!$A$1:$DW$117 )</f>
        <v>49473459.036856845</v>
      </c>
      <c r="AE198" s="48" cm="1">
        <f t="array" ref="AE198">SalarioAnualEsperado($B198, $G198, $D198, AE$1, Hombres!$A$1:$DW$117, Mujeres!$A$1:$DW$117 )</f>
        <v>51893455.646518163</v>
      </c>
      <c r="AF198" s="48" cm="1">
        <f t="array" ref="AF198">SalarioAnualEsperado($B198, $G198, $D198, AF$1, Hombres!$A$1:$DW$117, Mujeres!$A$1:$DW$117 )</f>
        <v>54427448.608883776</v>
      </c>
      <c r="AG198" s="48" cm="1">
        <f t="array" ref="AG198">SalarioAnualEsperado($B198, $G198, $D198, AG$1, Hombres!$A$1:$DW$117, Mujeres!$A$1:$DW$117 )</f>
        <v>57081861.656525761</v>
      </c>
      <c r="AH198" s="48" cm="1">
        <f t="array" ref="AH198">SalarioAnualEsperado($B198, $G198, $D198, AH$1, Hombres!$A$1:$DW$117, Mujeres!$A$1:$DW$117 )</f>
        <v>59862821.209320791</v>
      </c>
      <c r="AI198" s="48" cm="1">
        <f t="array" ref="AI198">SalarioAnualEsperado($B198, $G198, $D198, AI$1, Hombres!$A$1:$DW$117, Mujeres!$A$1:$DW$117 )</f>
        <v>62773957.687582701</v>
      </c>
      <c r="AJ198" s="48" cm="1">
        <f t="array" ref="AJ198">SalarioAnualEsperado($B198, $G198, $D198, AJ$1, Hombres!$A$1:$DW$117, Mujeres!$A$1:$DW$117 )</f>
        <v>65818788.628472947</v>
      </c>
      <c r="AK198" s="48" cm="1">
        <f t="array" ref="AK198">SalarioAnualEsperado($B198, $G198, $D198, AK$1, Hombres!$A$1:$DW$117, Mujeres!$A$1:$DW$117 )</f>
        <v>69001253.833544761</v>
      </c>
      <c r="AL198" s="48" cm="1">
        <f t="array" ref="AL198">SalarioAnualEsperado($B198, $G198, $D198, AL$1, Hombres!$A$1:$DW$117, Mujeres!$A$1:$DW$117 )</f>
        <v>72326143.511761829</v>
      </c>
      <c r="AM198" s="48" cm="1">
        <f t="array" ref="AM198">SalarioAnualEsperado($B198, $G198, $D198, AM$1, Hombres!$A$1:$DW$117, Mujeres!$A$1:$DW$117 )</f>
        <v>75798723.628177702</v>
      </c>
      <c r="AN198" s="48" cm="1">
        <f t="array" ref="AN198">SalarioAnualEsperado($B198, $G198, $D198, AN$1, Hombres!$A$1:$DW$117, Mujeres!$A$1:$DW$117 )</f>
        <v>79424279.197141469</v>
      </c>
      <c r="AO198" s="48" cm="1">
        <f t="array" ref="AO198">SalarioAnualEsperado($B198, $G198, $D198, AO$1, Hombres!$A$1:$DW$117, Mujeres!$A$1:$DW$117 )</f>
        <v>83209490.222258627</v>
      </c>
      <c r="AP198" s="48" cm="1">
        <f t="array" ref="AP198">SalarioAnualEsperado($B198, $G198, $D198, AP$1, Hombres!$A$1:$DW$117, Mujeres!$A$1:$DW$117 )</f>
        <v>87162709.851856247</v>
      </c>
      <c r="AQ198" s="48" cm="1">
        <f t="array" ref="AQ198">SalarioAnualEsperado($B198, $G198, $D198, AQ$1, Hombres!$A$1:$DW$117, Mujeres!$A$1:$DW$117 )</f>
        <v>91289806.508695588</v>
      </c>
      <c r="AR198" s="48" cm="1">
        <f t="array" ref="AR198">SalarioAnualEsperado($B198, $G198, $D198, AR$1, Hombres!$A$1:$DW$117, Mujeres!$A$1:$DW$117 )</f>
        <v>95594853.420549154</v>
      </c>
      <c r="AS198" s="48" cm="1">
        <f t="array" ref="AS198">SalarioAnualEsperado($B198, $G198, $D198, AS$1, Hombres!$A$1:$DW$117, Mujeres!$A$1:$DW$117 )</f>
        <v>100077247.43201073</v>
      </c>
      <c r="AT198" s="48" cm="1">
        <f t="array" ref="AT198">SalarioAnualEsperado($B198, $G198, $D198, AT$1, Hombres!$A$1:$DW$117, Mujeres!$A$1:$DW$117 )</f>
        <v>104734280.90599318</v>
      </c>
      <c r="AU198" s="48" cm="1">
        <f t="array" ref="AU198">SalarioAnualEsperado($B198, $G198, $D198, AU$1, Hombres!$A$1:$DW$117, Mujeres!$A$1:$DW$117 )</f>
        <v>109562780.66997601</v>
      </c>
      <c r="AV198" s="48" cm="1">
        <f t="array" ref="AV198">SalarioAnualEsperado($B198, $G198, $D198, AV$1, Hombres!$A$1:$DW$117, Mujeres!$A$1:$DW$117 )</f>
        <v>114564608.61164688</v>
      </c>
      <c r="AW198" s="48" cm="1">
        <f t="array" ref="AW198">SalarioAnualEsperado($B198, $G198, $D198, AW$1, Hombres!$A$1:$DW$117, Mujeres!$A$1:$DW$117 )</f>
        <v>119744941.37197338</v>
      </c>
      <c r="AX198" s="48" cm="1">
        <f t="array" ref="AX198">SalarioAnualEsperado($B198, $G198, $D198, AX$1, Hombres!$A$1:$DW$117, Mujeres!$A$1:$DW$117 )</f>
        <v>125107697.48902282</v>
      </c>
      <c r="AY198" s="48" cm="1">
        <f t="array" ref="AY198">SalarioAnualEsperado($B198, $G198, $D198, AY$1, Hombres!$A$1:$DW$117, Mujeres!$A$1:$DW$117 )</f>
        <v>130657404.3888945</v>
      </c>
      <c r="AZ198" s="48" cm="1">
        <f t="array" ref="AZ198">SalarioAnualEsperado($B198, $G198, $D198, AZ$1, Hombres!$A$1:$DW$117, Mujeres!$A$1:$DW$117 )</f>
        <v>136397918.97571462</v>
      </c>
      <c r="BA198" s="48" cm="1">
        <f t="array" ref="BA198">SalarioAnualEsperado($B198, $G198, $D198, BA$1, Hombres!$A$1:$DW$117, Mujeres!$A$1:$DW$117 )</f>
        <v>142326348.0981538</v>
      </c>
      <c r="BB198" s="48" cm="1">
        <f t="array" ref="BB198">SalarioAnualEsperado($B198, $G198, $D198, BB$1, Hombres!$A$1:$DW$117, Mujeres!$A$1:$DW$117 )</f>
        <v>0</v>
      </c>
      <c r="BC198" s="48" cm="1">
        <f t="array" ref="BC198">SalarioAnualEsperado($B198, $G198, $D198, BC$1, Hombres!$A$1:$DW$117, Mujeres!$A$1:$DW$117 )</f>
        <v>0</v>
      </c>
      <c r="BD198" s="48" cm="1">
        <f t="array" ref="BD198">SalarioAnualEsperado($B198, $G198, $D198, BD$1, Hombres!$A$1:$DW$117, Mujeres!$A$1:$DW$117 )</f>
        <v>0</v>
      </c>
      <c r="BE198" s="48" cm="1">
        <f t="array" ref="BE198">SalarioAnualEsperado($B198, $G198, $D198, BE$1, Hombres!$A$1:$DW$117, Mujeres!$A$1:$DW$117 )</f>
        <v>0</v>
      </c>
      <c r="BF198" s="48" cm="1">
        <f t="array" ref="BF198">SalarioAnualEsperado($B198, $G198, $D198, BF$1, Hombres!$A$1:$DW$117, Mujeres!$A$1:$DW$117 )</f>
        <v>0</v>
      </c>
      <c r="BG198" s="48" cm="1">
        <f t="array" ref="BG198">SalarioAnualEsperado($B198, $G198, $D198, BG$1, Hombres!$A$1:$DW$117, Mujeres!$A$1:$DW$117 )</f>
        <v>0</v>
      </c>
      <c r="BH198" s="48" cm="1">
        <f t="array" ref="BH198">SalarioAnualEsperado($B198, $G198, $D198, BH$1, Hombres!$A$1:$DW$117, Mujeres!$A$1:$DW$117 )</f>
        <v>0</v>
      </c>
      <c r="BI198" s="48" cm="1">
        <f t="array" ref="BI198">SalarioAnualEsperado($B198, $G198, $D198, BI$1, Hombres!$A$1:$DW$117, Mujeres!$A$1:$DW$117 )</f>
        <v>0</v>
      </c>
      <c r="BJ198" s="48" cm="1">
        <f t="array" ref="BJ198">SalarioAnualEsperado($B198, $G198, $D198, BJ$1, Hombres!$A$1:$DW$117, Mujeres!$A$1:$DW$117 )</f>
        <v>0</v>
      </c>
      <c r="BK198" s="48" cm="1">
        <f t="array" ref="BK198">SalarioAnualEsperado($B198, $G198, $D198, BK$1, Hombres!$A$1:$DW$117, Mujeres!$A$1:$DW$117 )</f>
        <v>0</v>
      </c>
      <c r="BL198" s="48" cm="1">
        <f t="array" ref="BL198">SalarioAnualEsperado($B198, $G198, $D198, BL$1, Hombres!$A$1:$DW$117, Mujeres!$A$1:$DW$117 )</f>
        <v>0</v>
      </c>
      <c r="BM198" s="48" cm="1">
        <f t="array" ref="BM198">SalarioAnualEsperado($B198, $G198, $D198, BM$1, Hombres!$A$1:$DW$117, Mujeres!$A$1:$DW$117 )</f>
        <v>0</v>
      </c>
      <c r="BN198" s="48" cm="1">
        <f t="array" ref="BN198">SalarioAnualEsperado($B198, $G198, $D198, BN$1, Hombres!$A$1:$DW$117, Mujeres!$A$1:$DW$117 )</f>
        <v>0</v>
      </c>
      <c r="BO198" s="48" cm="1">
        <f t="array" ref="BO198">SalarioAnualEsperado($B198, $G198, $D198, BO$1, Hombres!$A$1:$DW$117, Mujeres!$A$1:$DW$117 )</f>
        <v>0</v>
      </c>
      <c r="BP198" s="48" cm="1">
        <f t="array" ref="BP198">SalarioAnualEsperado($B198, $G198, $D198, BP$1, Hombres!$A$1:$DW$117, Mujeres!$A$1:$DW$117 )</f>
        <v>0</v>
      </c>
      <c r="BQ198" s="48" cm="1">
        <f t="array" ref="BQ198">SalarioAnualEsperado($B198, $G198, $D198, BQ$1, Hombres!$A$1:$DW$117, Mujeres!$A$1:$DW$117 )</f>
        <v>0</v>
      </c>
      <c r="BR198" s="48" cm="1">
        <f t="array" ref="BR198">SalarioAnualEsperado($B198, $G198, $D198, BR$1, Hombres!$A$1:$DW$117, Mujeres!$A$1:$DW$117 )</f>
        <v>0</v>
      </c>
      <c r="BS198" s="48" cm="1">
        <f t="array" ref="BS198">SalarioAnualEsperado($B198, $G198, $D198, BS$1, Hombres!$A$1:$DW$117, Mujeres!$A$1:$DW$117 )</f>
        <v>0</v>
      </c>
      <c r="BT198" s="48" cm="1">
        <f t="array" ref="BT198">SalarioAnualEsperado($B198, $G198, $D198, BT$1, Hombres!$A$1:$DW$117, Mujeres!$A$1:$DW$117 )</f>
        <v>0</v>
      </c>
      <c r="BU198" s="48" cm="1">
        <f t="array" ref="BU198">SalarioAnualEsperado($B198, $G198, $D198, BU$1, Hombres!$A$1:$DW$117, Mujeres!$A$1:$DW$117 )</f>
        <v>0</v>
      </c>
      <c r="BV198" s="48" cm="1">
        <f t="array" ref="BV198">SalarioAnualEsperado($B198, $G198, $D198, BV$1, Hombres!$A$1:$DW$117, Mujeres!$A$1:$DW$117 )</f>
        <v>0</v>
      </c>
      <c r="BW198" s="48" cm="1">
        <f t="array" ref="BW198">SalarioAnualEsperado($B198, $G198, $D198, BW$1, Hombres!$A$1:$DW$117, Mujeres!$A$1:$DW$117 )</f>
        <v>0</v>
      </c>
      <c r="BX198" s="48" cm="1">
        <f t="array" ref="BX198">SalarioAnualEsperado($B198, $G198, $D198, BX$1, Hombres!$A$1:$DW$117, Mujeres!$A$1:$DW$117 )</f>
        <v>0</v>
      </c>
      <c r="BY198" s="48" cm="1">
        <f t="array" ref="BY198">SalarioAnualEsperado($B198, $G198, $D198, BY$1, Hombres!$A$1:$DW$117, Mujeres!$A$1:$DW$117 )</f>
        <v>0</v>
      </c>
      <c r="BZ198" s="48" cm="1">
        <f t="array" ref="BZ198">SalarioAnualEsperado($B198, $G198, $D198, BZ$1, Hombres!$A$1:$DW$117, Mujeres!$A$1:$DW$117 )</f>
        <v>0</v>
      </c>
      <c r="CA198" s="48" cm="1">
        <f t="array" ref="CA198">SalarioAnualEsperado($B198, $G198, $D198, CA$1, Hombres!$A$1:$DW$117, Mujeres!$A$1:$DW$117 )</f>
        <v>0</v>
      </c>
      <c r="CB198" s="48" cm="1">
        <f t="array" ref="CB198">SalarioAnualEsperado($B198, $G198, $D198, CB$1, Hombres!$A$1:$DW$117, Mujeres!$A$1:$DW$117 )</f>
        <v>0</v>
      </c>
      <c r="CC198" s="48" cm="1">
        <f t="array" ref="CC198">SalarioAnualEsperado($B198, $G198, $D198, CC$1, Hombres!$A$1:$DW$117, Mujeres!$A$1:$DW$117 )</f>
        <v>0</v>
      </c>
      <c r="CD198" s="48" cm="1">
        <f t="array" ref="CD198">SalarioAnualEsperado($B198, $G198, $D198, CD$1, Hombres!$A$1:$DW$117, Mujeres!$A$1:$DW$117 )</f>
        <v>0</v>
      </c>
      <c r="CE198" s="48" cm="1">
        <f t="array" ref="CE198">SalarioAnualEsperado($B198, $G198, $D198, CE$1, Hombres!$A$1:$DW$117, Mujeres!$A$1:$DW$117 )</f>
        <v>0</v>
      </c>
      <c r="CF198" s="48" cm="1">
        <f t="array" ref="CF198">SalarioAnualEsperado($B198, $G198, $D198, CF$1, Hombres!$A$1:$DW$117, Mujeres!$A$1:$DW$117 )</f>
        <v>0</v>
      </c>
      <c r="CG198" s="48" cm="1">
        <f t="array" ref="CG198">SalarioAnualEsperado($B198, $G198, $D198, CG$1, Hombres!$A$1:$DW$117, Mujeres!$A$1:$DW$117 )</f>
        <v>0</v>
      </c>
      <c r="CH198" s="48" cm="1">
        <f t="array" ref="CH198">SalarioAnualEsperado($B198, $G198, $D198, CH$1, Hombres!$A$1:$DW$117, Mujeres!$A$1:$DW$117 )</f>
        <v>0</v>
      </c>
      <c r="CI198" s="48" cm="1">
        <f t="array" ref="CI198">SalarioAnualEsperado($B198, $G198, $D198, CI$1, Hombres!$A$1:$DW$117, Mujeres!$A$1:$DW$117 )</f>
        <v>0</v>
      </c>
      <c r="CJ198" s="48" cm="1">
        <f t="array" ref="CJ198">SalarioAnualEsperado($B198, $G198, $D198, CJ$1, Hombres!$A$1:$DW$117, Mujeres!$A$1:$DW$117 )</f>
        <v>0</v>
      </c>
      <c r="CK198" s="48" cm="1">
        <f t="array" ref="CK198">SalarioAnualEsperado($B198, $G198, $D198, CK$1, Hombres!$A$1:$DW$117, Mujeres!$A$1:$DW$117 )</f>
        <v>0</v>
      </c>
      <c r="CL198" s="48" cm="1">
        <f t="array" ref="CL198">SalarioAnualEsperado($B198, $G198, $D198, CL$1, Hombres!$A$1:$DW$117, Mujeres!$A$1:$DW$117 )</f>
        <v>0</v>
      </c>
      <c r="CM198" s="48" cm="1">
        <f t="array" ref="CM198">SalarioAnualEsperado($B198, $G198, $D198, CM$1, Hombres!$A$1:$DW$117, Mujeres!$A$1:$DW$117 )</f>
        <v>0</v>
      </c>
      <c r="CN198" s="48" cm="1">
        <f t="array" ref="CN198">SalarioAnualEsperado($B198, $G198, $D198, CN$1, Hombres!$A$1:$DW$117, Mujeres!$A$1:$DW$117 )</f>
        <v>0</v>
      </c>
      <c r="CO198" s="48" cm="1">
        <f t="array" ref="CO198">SalarioAnualEsperado($B198, $G198, $D198, CO$1, Hombres!$A$1:$DW$117, Mujeres!$A$1:$DW$117 )</f>
        <v>0</v>
      </c>
      <c r="CP198" s="48" cm="1">
        <f t="array" ref="CP198">SalarioAnualEsperado($B198, $G198, $D198, CP$1, Hombres!$A$1:$DW$117, Mujeres!$A$1:$DW$117 )</f>
        <v>0</v>
      </c>
      <c r="CQ198" s="48" cm="1">
        <f t="array" ref="CQ198">SalarioAnualEsperado($B198, $G198, $D198, CQ$1, Hombres!$A$1:$DW$117, Mujeres!$A$1:$DW$117 )</f>
        <v>0</v>
      </c>
      <c r="CR198" s="48" cm="1">
        <f t="array" ref="CR198">SalarioAnualEsperado($B198, $G198, $D198, CR$1, Hombres!$A$1:$DW$117, Mujeres!$A$1:$DW$117 )</f>
        <v>0</v>
      </c>
      <c r="CS198" s="48" cm="1">
        <f t="array" ref="CS198">SalarioAnualEsperado($B198, $G198, $D198, CS$1, Hombres!$A$1:$DW$117, Mujeres!$A$1:$DW$117 )</f>
        <v>0</v>
      </c>
      <c r="CT198" s="48" cm="1">
        <f t="array" ref="CT198">SalarioAnualEsperado($B198, $G198, $D198, CT$1, Hombres!$A$1:$DW$117, Mujeres!$A$1:$DW$117 )</f>
        <v>0</v>
      </c>
      <c r="CU198" s="48" cm="1">
        <f t="array" ref="CU198">SalarioAnualEsperado($B198, $G198, $D198, CU$1, Hombres!$A$1:$DW$117, Mujeres!$A$1:$DW$117 )</f>
        <v>0</v>
      </c>
      <c r="CV198" s="48" cm="1">
        <f t="array" ref="CV198">SalarioAnualEsperado($B198, $G198, $D198, CV$1, Hombres!$A$1:$DW$117, Mujeres!$A$1:$DW$117 )</f>
        <v>0</v>
      </c>
      <c r="CW198" s="48" cm="1">
        <f t="array" ref="CW198">SalarioAnualEsperado($B198, $G198, $D198, CW$1, Hombres!$A$1:$DW$117, Mujeres!$A$1:$DW$117 )</f>
        <v>0</v>
      </c>
      <c r="CX198" s="48" cm="1">
        <f t="array" ref="CX198">SalarioAnualEsperado($B198, $G198, $D198, CX$1, Hombres!$A$1:$DW$117, Mujeres!$A$1:$DW$117 )</f>
        <v>0</v>
      </c>
      <c r="CY198" s="48" cm="1">
        <f t="array" ref="CY198">SalarioAnualEsperado($B198, $G198, $D198, CY$1, Hombres!$A$1:$DW$117, Mujeres!$A$1:$DW$117 )</f>
        <v>0</v>
      </c>
      <c r="CZ198" s="48" cm="1">
        <f t="array" ref="CZ198">SalarioAnualEsperado($B198, $G198, $D198, CZ$1, Hombres!$A$1:$DW$117, Mujeres!$A$1:$DW$117 )</f>
        <v>0</v>
      </c>
      <c r="DA198" s="48" cm="1">
        <f t="array" ref="DA198">SalarioAnualEsperado($B198, $G198, $D198, DA$1, Hombres!$A$1:$DW$117, Mujeres!$A$1:$DW$117 )</f>
        <v>0</v>
      </c>
      <c r="DB198" s="48" cm="1">
        <f t="array" ref="DB198">SalarioAnualEsperado($B198, $G198, $D198, DB$1, Hombres!$A$1:$DW$117, Mujeres!$A$1:$DW$117 )</f>
        <v>0</v>
      </c>
      <c r="DC198" s="48" cm="1">
        <f t="array" ref="DC198">SalarioAnualEsperado($B198, $G198, $D198, DC$1, Hombres!$A$1:$DW$117, Mujeres!$A$1:$DW$117 )</f>
        <v>0</v>
      </c>
    </row>
    <row r="199" spans="1:107" x14ac:dyDescent="0.3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8" cm="1">
        <f t="array" ref="L199">SalarioAnualEsperado($B199, $G199, $D199, L$1, Hombres!$A$1:$DW$117, Mujeres!$A$1:$DW$117 )</f>
        <v>9955127</v>
      </c>
      <c r="M199" s="48" cm="1">
        <f t="array" ref="M199">SalarioAnualEsperado($B199, $G199, $D199, M$1, Hombres!$A$1:$DW$117, Mujeres!$A$1:$DW$117 )</f>
        <v>10444921.045897732</v>
      </c>
      <c r="N199" s="48" cm="1">
        <f t="array" ref="N199">SalarioAnualEsperado($B199, $G199, $D199, N$1, Hombres!$A$1:$DW$117, Mujeres!$A$1:$DW$117 )</f>
        <v>10958769.153554639</v>
      </c>
      <c r="O199" s="48" cm="1">
        <f t="array" ref="O199">SalarioAnualEsperado($B199, $G199, $D199, O$1, Hombres!$A$1:$DW$117, Mujeres!$A$1:$DW$117 )</f>
        <v>11497651.288568206</v>
      </c>
      <c r="P199" s="48" cm="1">
        <f t="array" ref="P199">SalarioAnualEsperado($B199, $G199, $D199, P$1, Hombres!$A$1:$DW$117, Mujeres!$A$1:$DW$117 )</f>
        <v>12062570.764021497</v>
      </c>
      <c r="Q199" s="48" cm="1">
        <f t="array" ref="Q199">SalarioAnualEsperado($B199, $G199, $D199, Q$1, Hombres!$A$1:$DW$117, Mujeres!$A$1:$DW$117 )</f>
        <v>12654568.690018304</v>
      </c>
      <c r="R199" s="48" cm="1">
        <f t="array" ref="R199">SalarioAnualEsperado($B199, $G199, $D199, R$1, Hombres!$A$1:$DW$117, Mujeres!$A$1:$DW$117 )</f>
        <v>13274725.506273873</v>
      </c>
      <c r="S199" s="48" cm="1">
        <f t="array" ref="S199">SalarioAnualEsperado($B199, $G199, $D199, S$1, Hombres!$A$1:$DW$117, Mujeres!$A$1:$DW$117 )</f>
        <v>13924099.782520348</v>
      </c>
      <c r="T199" s="48" cm="1">
        <f t="array" ref="T199">SalarioAnualEsperado($B199, $G199, $D199, T$1, Hombres!$A$1:$DW$117, Mujeres!$A$1:$DW$117 )</f>
        <v>14603753.939174222</v>
      </c>
      <c r="U199" s="48" cm="1">
        <f t="array" ref="U199">SalarioAnualEsperado($B199, $G199, $D199, U$1, Hombres!$A$1:$DW$117, Mujeres!$A$1:$DW$117 )</f>
        <v>15314982.6911107</v>
      </c>
      <c r="V199" s="48" cm="1">
        <f t="array" ref="V199">SalarioAnualEsperado($B199, $G199, $D199, V$1, Hombres!$A$1:$DW$117, Mujeres!$A$1:$DW$117 )</f>
        <v>16059452.941225084</v>
      </c>
      <c r="W199" s="48" cm="1">
        <f t="array" ref="W199">SalarioAnualEsperado($B199, $G199, $D199, W$1, Hombres!$A$1:$DW$117, Mujeres!$A$1:$DW$117 )</f>
        <v>16839005.51763038</v>
      </c>
      <c r="X199" s="48" cm="1">
        <f t="array" ref="X199">SalarioAnualEsperado($B199, $G199, $D199, X$1, Hombres!$A$1:$DW$117, Mujeres!$A$1:$DW$117 )</f>
        <v>17655330.333668575</v>
      </c>
      <c r="Y199" s="48" cm="1">
        <f t="array" ref="Y199">SalarioAnualEsperado($B199, $G199, $D199, Y$1, Hombres!$A$1:$DW$117, Mujeres!$A$1:$DW$117 )</f>
        <v>18509416.907112405</v>
      </c>
      <c r="Z199" s="48" cm="1">
        <f t="array" ref="Z199">SalarioAnualEsperado($B199, $G199, $D199, Z$1, Hombres!$A$1:$DW$117, Mujeres!$A$1:$DW$117 )</f>
        <v>19402212.693065651</v>
      </c>
      <c r="AA199" s="48" cm="1">
        <f t="array" ref="AA199">SalarioAnualEsperado($B199, $G199, $D199, AA$1, Hombres!$A$1:$DW$117, Mujeres!$A$1:$DW$117 )</f>
        <v>20334816.878154293</v>
      </c>
      <c r="AB199" s="48" cm="1">
        <f t="array" ref="AB199">SalarioAnualEsperado($B199, $G199, $D199, AB$1, Hombres!$A$1:$DW$117, Mujeres!$A$1:$DW$117 )</f>
        <v>21308531.159800529</v>
      </c>
      <c r="AC199" s="48" cm="1">
        <f t="array" ref="AC199">SalarioAnualEsperado($B199, $G199, $D199, AC$1, Hombres!$A$1:$DW$117, Mujeres!$A$1:$DW$117 )</f>
        <v>22324722.604132239</v>
      </c>
      <c r="AD199" s="48" cm="1">
        <f t="array" ref="AD199">SalarioAnualEsperado($B199, $G199, $D199, AD$1, Hombres!$A$1:$DW$117, Mujeres!$A$1:$DW$117 )</f>
        <v>23384776.228042148</v>
      </c>
      <c r="AE199" s="48" cm="1">
        <f t="array" ref="AE199">SalarioAnualEsperado($B199, $G199, $D199, AE$1, Hombres!$A$1:$DW$117, Mujeres!$A$1:$DW$117 )</f>
        <v>24490514.06591351</v>
      </c>
      <c r="AF199" s="48" cm="1">
        <f t="array" ref="AF199">SalarioAnualEsperado($B199, $G199, $D199, AF$1, Hombres!$A$1:$DW$117, Mujeres!$A$1:$DW$117 )</f>
        <v>25644211.014548033</v>
      </c>
      <c r="AG199" s="48" cm="1">
        <f t="array" ref="AG199">SalarioAnualEsperado($B199, $G199, $D199, AG$1, Hombres!$A$1:$DW$117, Mujeres!$A$1:$DW$117 )</f>
        <v>26847417.46723425</v>
      </c>
      <c r="AH199" s="48" cm="1">
        <f t="array" ref="AH199">SalarioAnualEsperado($B199, $G199, $D199, AH$1, Hombres!$A$1:$DW$117, Mujeres!$A$1:$DW$117 )</f>
        <v>28101072.396241948</v>
      </c>
      <c r="AI199" s="48" cm="1">
        <f t="array" ref="AI199">SalarioAnualEsperado($B199, $G199, $D199, AI$1, Hombres!$A$1:$DW$117, Mujeres!$A$1:$DW$117 )</f>
        <v>29404744.145621859</v>
      </c>
      <c r="AJ199" s="48" cm="1">
        <f t="array" ref="AJ199">SalarioAnualEsperado($B199, $G199, $D199, AJ$1, Hombres!$A$1:$DW$117, Mujeres!$A$1:$DW$117 )</f>
        <v>30757323.773184251</v>
      </c>
      <c r="AK199" s="48" cm="1">
        <f t="array" ref="AK199">SalarioAnualEsperado($B199, $G199, $D199, AK$1, Hombres!$A$1:$DW$117, Mujeres!$A$1:$DW$117 )</f>
        <v>32157588.842053987</v>
      </c>
      <c r="AL199" s="48" cm="1">
        <f t="array" ref="AL199">SalarioAnualEsperado($B199, $G199, $D199, AL$1, Hombres!$A$1:$DW$117, Mujeres!$A$1:$DW$117 )</f>
        <v>33605740.75766249</v>
      </c>
      <c r="AM199" s="48" cm="1">
        <f t="array" ref="AM199">SalarioAnualEsperado($B199, $G199, $D199, AM$1, Hombres!$A$1:$DW$117, Mujeres!$A$1:$DW$117 )</f>
        <v>35102866.415268175</v>
      </c>
      <c r="AN199" s="48" cm="1">
        <f t="array" ref="AN199">SalarioAnualEsperado($B199, $G199, $D199, AN$1, Hombres!$A$1:$DW$117, Mujeres!$A$1:$DW$117 )</f>
        <v>36649650.440260865</v>
      </c>
      <c r="AO199" s="48" cm="1">
        <f t="array" ref="AO199">SalarioAnualEsperado($B199, $G199, $D199, AO$1, Hombres!$A$1:$DW$117, Mujeres!$A$1:$DW$117 )</f>
        <v>38246946.015849307</v>
      </c>
      <c r="AP199" s="48" cm="1">
        <f t="array" ref="AP199">SalarioAnualEsperado($B199, $G199, $D199, AP$1, Hombres!$A$1:$DW$117, Mujeres!$A$1:$DW$117 )</f>
        <v>39895460.826778181</v>
      </c>
      <c r="AQ199" s="48" cm="1">
        <f t="array" ref="AQ199">SalarioAnualEsperado($B199, $G199, $D199, AQ$1, Hombres!$A$1:$DW$117, Mujeres!$A$1:$DW$117 )</f>
        <v>41593850.474474683</v>
      </c>
      <c r="AR199" s="48" cm="1">
        <f t="array" ref="AR199">SalarioAnualEsperado($B199, $G199, $D199, AR$1, Hombres!$A$1:$DW$117, Mujeres!$A$1:$DW$117 )</f>
        <v>0</v>
      </c>
      <c r="AS199" s="48" cm="1">
        <f t="array" ref="AS199">SalarioAnualEsperado($B199, $G199, $D199, AS$1, Hombres!$A$1:$DW$117, Mujeres!$A$1:$DW$117 )</f>
        <v>0</v>
      </c>
      <c r="AT199" s="48" cm="1">
        <f t="array" ref="AT199">SalarioAnualEsperado($B199, $G199, $D199, AT$1, Hombres!$A$1:$DW$117, Mujeres!$A$1:$DW$117 )</f>
        <v>0</v>
      </c>
      <c r="AU199" s="48" cm="1">
        <f t="array" ref="AU199">SalarioAnualEsperado($B199, $G199, $D199, AU$1, Hombres!$A$1:$DW$117, Mujeres!$A$1:$DW$117 )</f>
        <v>0</v>
      </c>
      <c r="AV199" s="48" cm="1">
        <f t="array" ref="AV199">SalarioAnualEsperado($B199, $G199, $D199, AV$1, Hombres!$A$1:$DW$117, Mujeres!$A$1:$DW$117 )</f>
        <v>0</v>
      </c>
      <c r="AW199" s="48" cm="1">
        <f t="array" ref="AW199">SalarioAnualEsperado($B199, $G199, $D199, AW$1, Hombres!$A$1:$DW$117, Mujeres!$A$1:$DW$117 )</f>
        <v>0</v>
      </c>
      <c r="AX199" s="48" cm="1">
        <f t="array" ref="AX199">SalarioAnualEsperado($B199, $G199, $D199, AX$1, Hombres!$A$1:$DW$117, Mujeres!$A$1:$DW$117 )</f>
        <v>0</v>
      </c>
      <c r="AY199" s="48" cm="1">
        <f t="array" ref="AY199">SalarioAnualEsperado($B199, $G199, $D199, AY$1, Hombres!$A$1:$DW$117, Mujeres!$A$1:$DW$117 )</f>
        <v>0</v>
      </c>
      <c r="AZ199" s="48" cm="1">
        <f t="array" ref="AZ199">SalarioAnualEsperado($B199, $G199, $D199, AZ$1, Hombres!$A$1:$DW$117, Mujeres!$A$1:$DW$117 )</f>
        <v>0</v>
      </c>
      <c r="BA199" s="48" cm="1">
        <f t="array" ref="BA199">SalarioAnualEsperado($B199, $G199, $D199, BA$1, Hombres!$A$1:$DW$117, Mujeres!$A$1:$DW$117 )</f>
        <v>0</v>
      </c>
      <c r="BB199" s="48" cm="1">
        <f t="array" ref="BB199">SalarioAnualEsperado($B199, $G199, $D199, BB$1, Hombres!$A$1:$DW$117, Mujeres!$A$1:$DW$117 )</f>
        <v>0</v>
      </c>
      <c r="BC199" s="48" cm="1">
        <f t="array" ref="BC199">SalarioAnualEsperado($B199, $G199, $D199, BC$1, Hombres!$A$1:$DW$117, Mujeres!$A$1:$DW$117 )</f>
        <v>0</v>
      </c>
      <c r="BD199" s="48" cm="1">
        <f t="array" ref="BD199">SalarioAnualEsperado($B199, $G199, $D199, BD$1, Hombres!$A$1:$DW$117, Mujeres!$A$1:$DW$117 )</f>
        <v>0</v>
      </c>
      <c r="BE199" s="48" cm="1">
        <f t="array" ref="BE199">SalarioAnualEsperado($B199, $G199, $D199, BE$1, Hombres!$A$1:$DW$117, Mujeres!$A$1:$DW$117 )</f>
        <v>0</v>
      </c>
      <c r="BF199" s="48" cm="1">
        <f t="array" ref="BF199">SalarioAnualEsperado($B199, $G199, $D199, BF$1, Hombres!$A$1:$DW$117, Mujeres!$A$1:$DW$117 )</f>
        <v>0</v>
      </c>
      <c r="BG199" s="48" cm="1">
        <f t="array" ref="BG199">SalarioAnualEsperado($B199, $G199, $D199, BG$1, Hombres!$A$1:$DW$117, Mujeres!$A$1:$DW$117 )</f>
        <v>0</v>
      </c>
      <c r="BH199" s="48" cm="1">
        <f t="array" ref="BH199">SalarioAnualEsperado($B199, $G199, $D199, BH$1, Hombres!$A$1:$DW$117, Mujeres!$A$1:$DW$117 )</f>
        <v>0</v>
      </c>
      <c r="BI199" s="48" cm="1">
        <f t="array" ref="BI199">SalarioAnualEsperado($B199, $G199, $D199, BI$1, Hombres!$A$1:$DW$117, Mujeres!$A$1:$DW$117 )</f>
        <v>0</v>
      </c>
      <c r="BJ199" s="48" cm="1">
        <f t="array" ref="BJ199">SalarioAnualEsperado($B199, $G199, $D199, BJ$1, Hombres!$A$1:$DW$117, Mujeres!$A$1:$DW$117 )</f>
        <v>0</v>
      </c>
      <c r="BK199" s="48" cm="1">
        <f t="array" ref="BK199">SalarioAnualEsperado($B199, $G199, $D199, BK$1, Hombres!$A$1:$DW$117, Mujeres!$A$1:$DW$117 )</f>
        <v>0</v>
      </c>
      <c r="BL199" s="48" cm="1">
        <f t="array" ref="BL199">SalarioAnualEsperado($B199, $G199, $D199, BL$1, Hombres!$A$1:$DW$117, Mujeres!$A$1:$DW$117 )</f>
        <v>0</v>
      </c>
      <c r="BM199" s="48" cm="1">
        <f t="array" ref="BM199">SalarioAnualEsperado($B199, $G199, $D199, BM$1, Hombres!$A$1:$DW$117, Mujeres!$A$1:$DW$117 )</f>
        <v>0</v>
      </c>
      <c r="BN199" s="48" cm="1">
        <f t="array" ref="BN199">SalarioAnualEsperado($B199, $G199, $D199, BN$1, Hombres!$A$1:$DW$117, Mujeres!$A$1:$DW$117 )</f>
        <v>0</v>
      </c>
      <c r="BO199" s="48" cm="1">
        <f t="array" ref="BO199">SalarioAnualEsperado($B199, $G199, $D199, BO$1, Hombres!$A$1:$DW$117, Mujeres!$A$1:$DW$117 )</f>
        <v>0</v>
      </c>
      <c r="BP199" s="48" cm="1">
        <f t="array" ref="BP199">SalarioAnualEsperado($B199, $G199, $D199, BP$1, Hombres!$A$1:$DW$117, Mujeres!$A$1:$DW$117 )</f>
        <v>0</v>
      </c>
      <c r="BQ199" s="48" cm="1">
        <f t="array" ref="BQ199">SalarioAnualEsperado($B199, $G199, $D199, BQ$1, Hombres!$A$1:$DW$117, Mujeres!$A$1:$DW$117 )</f>
        <v>0</v>
      </c>
      <c r="BR199" s="48" cm="1">
        <f t="array" ref="BR199">SalarioAnualEsperado($B199, $G199, $D199, BR$1, Hombres!$A$1:$DW$117, Mujeres!$A$1:$DW$117 )</f>
        <v>0</v>
      </c>
      <c r="BS199" s="48" cm="1">
        <f t="array" ref="BS199">SalarioAnualEsperado($B199, $G199, $D199, BS$1, Hombres!$A$1:$DW$117, Mujeres!$A$1:$DW$117 )</f>
        <v>0</v>
      </c>
      <c r="BT199" s="48" cm="1">
        <f t="array" ref="BT199">SalarioAnualEsperado($B199, $G199, $D199, BT$1, Hombres!$A$1:$DW$117, Mujeres!$A$1:$DW$117 )</f>
        <v>0</v>
      </c>
      <c r="BU199" s="48" cm="1">
        <f t="array" ref="BU199">SalarioAnualEsperado($B199, $G199, $D199, BU$1, Hombres!$A$1:$DW$117, Mujeres!$A$1:$DW$117 )</f>
        <v>0</v>
      </c>
      <c r="BV199" s="48" cm="1">
        <f t="array" ref="BV199">SalarioAnualEsperado($B199, $G199, $D199, BV$1, Hombres!$A$1:$DW$117, Mujeres!$A$1:$DW$117 )</f>
        <v>0</v>
      </c>
      <c r="BW199" s="48" cm="1">
        <f t="array" ref="BW199">SalarioAnualEsperado($B199, $G199, $D199, BW$1, Hombres!$A$1:$DW$117, Mujeres!$A$1:$DW$117 )</f>
        <v>0</v>
      </c>
      <c r="BX199" s="48" cm="1">
        <f t="array" ref="BX199">SalarioAnualEsperado($B199, $G199, $D199, BX$1, Hombres!$A$1:$DW$117, Mujeres!$A$1:$DW$117 )</f>
        <v>0</v>
      </c>
      <c r="BY199" s="48" cm="1">
        <f t="array" ref="BY199">SalarioAnualEsperado($B199, $G199, $D199, BY$1, Hombres!$A$1:$DW$117, Mujeres!$A$1:$DW$117 )</f>
        <v>0</v>
      </c>
      <c r="BZ199" s="48" cm="1">
        <f t="array" ref="BZ199">SalarioAnualEsperado($B199, $G199, $D199, BZ$1, Hombres!$A$1:$DW$117, Mujeres!$A$1:$DW$117 )</f>
        <v>0</v>
      </c>
      <c r="CA199" s="48" cm="1">
        <f t="array" ref="CA199">SalarioAnualEsperado($B199, $G199, $D199, CA$1, Hombres!$A$1:$DW$117, Mujeres!$A$1:$DW$117 )</f>
        <v>0</v>
      </c>
      <c r="CB199" s="48" cm="1">
        <f t="array" ref="CB199">SalarioAnualEsperado($B199, $G199, $D199, CB$1, Hombres!$A$1:$DW$117, Mujeres!$A$1:$DW$117 )</f>
        <v>0</v>
      </c>
      <c r="CC199" s="48" cm="1">
        <f t="array" ref="CC199">SalarioAnualEsperado($B199, $G199, $D199, CC$1, Hombres!$A$1:$DW$117, Mujeres!$A$1:$DW$117 )</f>
        <v>0</v>
      </c>
      <c r="CD199" s="48" cm="1">
        <f t="array" ref="CD199">SalarioAnualEsperado($B199, $G199, $D199, CD$1, Hombres!$A$1:$DW$117, Mujeres!$A$1:$DW$117 )</f>
        <v>0</v>
      </c>
      <c r="CE199" s="48" cm="1">
        <f t="array" ref="CE199">SalarioAnualEsperado($B199, $G199, $D199, CE$1, Hombres!$A$1:$DW$117, Mujeres!$A$1:$DW$117 )</f>
        <v>0</v>
      </c>
      <c r="CF199" s="48" cm="1">
        <f t="array" ref="CF199">SalarioAnualEsperado($B199, $G199, $D199, CF$1, Hombres!$A$1:$DW$117, Mujeres!$A$1:$DW$117 )</f>
        <v>0</v>
      </c>
      <c r="CG199" s="48" cm="1">
        <f t="array" ref="CG199">SalarioAnualEsperado($B199, $G199, $D199, CG$1, Hombres!$A$1:$DW$117, Mujeres!$A$1:$DW$117 )</f>
        <v>0</v>
      </c>
      <c r="CH199" s="48" cm="1">
        <f t="array" ref="CH199">SalarioAnualEsperado($B199, $G199, $D199, CH$1, Hombres!$A$1:$DW$117, Mujeres!$A$1:$DW$117 )</f>
        <v>0</v>
      </c>
      <c r="CI199" s="48" cm="1">
        <f t="array" ref="CI199">SalarioAnualEsperado($B199, $G199, $D199, CI$1, Hombres!$A$1:$DW$117, Mujeres!$A$1:$DW$117 )</f>
        <v>0</v>
      </c>
      <c r="CJ199" s="48" cm="1">
        <f t="array" ref="CJ199">SalarioAnualEsperado($B199, $G199, $D199, CJ$1, Hombres!$A$1:$DW$117, Mujeres!$A$1:$DW$117 )</f>
        <v>0</v>
      </c>
      <c r="CK199" s="48" cm="1">
        <f t="array" ref="CK199">SalarioAnualEsperado($B199, $G199, $D199, CK$1, Hombres!$A$1:$DW$117, Mujeres!$A$1:$DW$117 )</f>
        <v>0</v>
      </c>
      <c r="CL199" s="48" cm="1">
        <f t="array" ref="CL199">SalarioAnualEsperado($B199, $G199, $D199, CL$1, Hombres!$A$1:$DW$117, Mujeres!$A$1:$DW$117 )</f>
        <v>0</v>
      </c>
      <c r="CM199" s="48" cm="1">
        <f t="array" ref="CM199">SalarioAnualEsperado($B199, $G199, $D199, CM$1, Hombres!$A$1:$DW$117, Mujeres!$A$1:$DW$117 )</f>
        <v>0</v>
      </c>
      <c r="CN199" s="48" cm="1">
        <f t="array" ref="CN199">SalarioAnualEsperado($B199, $G199, $D199, CN$1, Hombres!$A$1:$DW$117, Mujeres!$A$1:$DW$117 )</f>
        <v>0</v>
      </c>
      <c r="CO199" s="48" cm="1">
        <f t="array" ref="CO199">SalarioAnualEsperado($B199, $G199, $D199, CO$1, Hombres!$A$1:$DW$117, Mujeres!$A$1:$DW$117 )</f>
        <v>0</v>
      </c>
      <c r="CP199" s="48" cm="1">
        <f t="array" ref="CP199">SalarioAnualEsperado($B199, $G199, $D199, CP$1, Hombres!$A$1:$DW$117, Mujeres!$A$1:$DW$117 )</f>
        <v>0</v>
      </c>
      <c r="CQ199" s="48" cm="1">
        <f t="array" ref="CQ199">SalarioAnualEsperado($B199, $G199, $D199, CQ$1, Hombres!$A$1:$DW$117, Mujeres!$A$1:$DW$117 )</f>
        <v>0</v>
      </c>
      <c r="CR199" s="48" cm="1">
        <f t="array" ref="CR199">SalarioAnualEsperado($B199, $G199, $D199, CR$1, Hombres!$A$1:$DW$117, Mujeres!$A$1:$DW$117 )</f>
        <v>0</v>
      </c>
      <c r="CS199" s="48" cm="1">
        <f t="array" ref="CS199">SalarioAnualEsperado($B199, $G199, $D199, CS$1, Hombres!$A$1:$DW$117, Mujeres!$A$1:$DW$117 )</f>
        <v>0</v>
      </c>
      <c r="CT199" s="48" cm="1">
        <f t="array" ref="CT199">SalarioAnualEsperado($B199, $G199, $D199, CT$1, Hombres!$A$1:$DW$117, Mujeres!$A$1:$DW$117 )</f>
        <v>0</v>
      </c>
      <c r="CU199" s="48" cm="1">
        <f t="array" ref="CU199">SalarioAnualEsperado($B199, $G199, $D199, CU$1, Hombres!$A$1:$DW$117, Mujeres!$A$1:$DW$117 )</f>
        <v>0</v>
      </c>
      <c r="CV199" s="48" cm="1">
        <f t="array" ref="CV199">SalarioAnualEsperado($B199, $G199, $D199, CV$1, Hombres!$A$1:$DW$117, Mujeres!$A$1:$DW$117 )</f>
        <v>0</v>
      </c>
      <c r="CW199" s="48" cm="1">
        <f t="array" ref="CW199">SalarioAnualEsperado($B199, $G199, $D199, CW$1, Hombres!$A$1:$DW$117, Mujeres!$A$1:$DW$117 )</f>
        <v>0</v>
      </c>
      <c r="CX199" s="48" cm="1">
        <f t="array" ref="CX199">SalarioAnualEsperado($B199, $G199, $D199, CX$1, Hombres!$A$1:$DW$117, Mujeres!$A$1:$DW$117 )</f>
        <v>0</v>
      </c>
      <c r="CY199" s="48" cm="1">
        <f t="array" ref="CY199">SalarioAnualEsperado($B199, $G199, $D199, CY$1, Hombres!$A$1:$DW$117, Mujeres!$A$1:$DW$117 )</f>
        <v>0</v>
      </c>
      <c r="CZ199" s="48" cm="1">
        <f t="array" ref="CZ199">SalarioAnualEsperado($B199, $G199, $D199, CZ$1, Hombres!$A$1:$DW$117, Mujeres!$A$1:$DW$117 )</f>
        <v>0</v>
      </c>
      <c r="DA199" s="48" cm="1">
        <f t="array" ref="DA199">SalarioAnualEsperado($B199, $G199, $D199, DA$1, Hombres!$A$1:$DW$117, Mujeres!$A$1:$DW$117 )</f>
        <v>0</v>
      </c>
      <c r="DB199" s="48" cm="1">
        <f t="array" ref="DB199">SalarioAnualEsperado($B199, $G199, $D199, DB$1, Hombres!$A$1:$DW$117, Mujeres!$A$1:$DW$117 )</f>
        <v>0</v>
      </c>
      <c r="DC199" s="48" cm="1">
        <f t="array" ref="DC199">SalarioAnualEsperado($B199, $G199, $D199, DC$1, Hombres!$A$1:$DW$117, Mujeres!$A$1:$DW$117 )</f>
        <v>0</v>
      </c>
    </row>
    <row r="200" spans="1:107" x14ac:dyDescent="0.3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8" cm="1">
        <f t="array" ref="L200">SalarioAnualEsperado($B200, $G200, $D200, L$1, Hombres!$A$1:$DW$117, Mujeres!$A$1:$DW$117 )</f>
        <v>7893232.75</v>
      </c>
      <c r="M200" s="48" cm="1">
        <f t="array" ref="M200">SalarioAnualEsperado($B200, $G200, $D200, M$1, Hombres!$A$1:$DW$117, Mujeres!$A$1:$DW$117 )</f>
        <v>8290182.3426774247</v>
      </c>
      <c r="N200" s="48" cm="1">
        <f t="array" ref="N200">SalarioAnualEsperado($B200, $G200, $D200, N$1, Hombres!$A$1:$DW$117, Mujeres!$A$1:$DW$117 )</f>
        <v>8707027.4115159865</v>
      </c>
      <c r="O200" s="48" cm="1">
        <f t="array" ref="O200">SalarioAnualEsperado($B200, $G200, $D200, O$1, Hombres!$A$1:$DW$117, Mujeres!$A$1:$DW$117 )</f>
        <v>9144782.7925342452</v>
      </c>
      <c r="P200" s="48" cm="1">
        <f t="array" ref="P200">SalarioAnualEsperado($B200, $G200, $D200, P$1, Hombres!$A$1:$DW$117, Mujeres!$A$1:$DW$117 )</f>
        <v>9604511.2590903062</v>
      </c>
      <c r="Q200" s="48" cm="1">
        <f t="array" ref="Q200">SalarioAnualEsperado($B200, $G200, $D200, Q$1, Hombres!$A$1:$DW$117, Mujeres!$A$1:$DW$117 )</f>
        <v>10087312.94904908</v>
      </c>
      <c r="R200" s="48" cm="1">
        <f t="array" ref="R200">SalarioAnualEsperado($B200, $G200, $D200, R$1, Hombres!$A$1:$DW$117, Mujeres!$A$1:$DW$117 )</f>
        <v>10594303.678070651</v>
      </c>
      <c r="S200" s="48" cm="1">
        <f t="array" ref="S200">SalarioAnualEsperado($B200, $G200, $D200, S$1, Hombres!$A$1:$DW$117, Mujeres!$A$1:$DW$117 )</f>
        <v>11126636.751069324</v>
      </c>
      <c r="T200" s="48" cm="1">
        <f t="array" ref="T200">SalarioAnualEsperado($B200, $G200, $D200, T$1, Hombres!$A$1:$DW$117, Mujeres!$A$1:$DW$117 )</f>
        <v>11685528.6468201</v>
      </c>
      <c r="U200" s="48" cm="1">
        <f t="array" ref="U200">SalarioAnualEsperado($B200, $G200, $D200, U$1, Hombres!$A$1:$DW$117, Mujeres!$A$1:$DW$117 )</f>
        <v>12272296.072552061</v>
      </c>
      <c r="V200" s="48" cm="1">
        <f t="array" ref="V200">SalarioAnualEsperado($B200, $G200, $D200, V$1, Hombres!$A$1:$DW$117, Mujeres!$A$1:$DW$117 )</f>
        <v>12888337.419111405</v>
      </c>
      <c r="W200" s="48" cm="1">
        <f t="array" ref="W200">SalarioAnualEsperado($B200, $G200, $D200, W$1, Hombres!$A$1:$DW$117, Mujeres!$A$1:$DW$117 )</f>
        <v>13535100.886673477</v>
      </c>
      <c r="X200" s="48" cm="1">
        <f t="array" ref="X200">SalarioAnualEsperado($B200, $G200, $D200, X$1, Hombres!$A$1:$DW$117, Mujeres!$A$1:$DW$117 )</f>
        <v>14214020.243177397</v>
      </c>
      <c r="Y200" s="48" cm="1">
        <f t="array" ref="Y200">SalarioAnualEsperado($B200, $G200, $D200, Y$1, Hombres!$A$1:$DW$117, Mujeres!$A$1:$DW$117 )</f>
        <v>14926655.144429015</v>
      </c>
      <c r="Z200" s="48" cm="1">
        <f t="array" ref="Z200">SalarioAnualEsperado($B200, $G200, $D200, Z$1, Hombres!$A$1:$DW$117, Mujeres!$A$1:$DW$117 )</f>
        <v>15674656.495409235</v>
      </c>
      <c r="AA200" s="48" cm="1">
        <f t="array" ref="AA200">SalarioAnualEsperado($B200, $G200, $D200, AA$1, Hombres!$A$1:$DW$117, Mujeres!$A$1:$DW$117 )</f>
        <v>16459754.536990451</v>
      </c>
      <c r="AB200" s="48" cm="1">
        <f t="array" ref="AB200">SalarioAnualEsperado($B200, $G200, $D200, AB$1, Hombres!$A$1:$DW$117, Mujeres!$A$1:$DW$117 )</f>
        <v>17283717.606017571</v>
      </c>
      <c r="AC200" s="48" cm="1">
        <f t="array" ref="AC200">SalarioAnualEsperado($B200, $G200, $D200, AC$1, Hombres!$A$1:$DW$117, Mujeres!$A$1:$DW$117 )</f>
        <v>18148379.273533735</v>
      </c>
      <c r="AD200" s="48" cm="1">
        <f t="array" ref="AD200">SalarioAnualEsperado($B200, $G200, $D200, AD$1, Hombres!$A$1:$DW$117, Mujeres!$A$1:$DW$117 )</f>
        <v>19055653.372854412</v>
      </c>
      <c r="AE200" s="48" cm="1">
        <f t="array" ref="AE200">SalarioAnualEsperado($B200, $G200, $D200, AE$1, Hombres!$A$1:$DW$117, Mujeres!$A$1:$DW$117 )</f>
        <v>20007473.130367607</v>
      </c>
      <c r="AF200" s="48" cm="1">
        <f t="array" ref="AF200">SalarioAnualEsperado($B200, $G200, $D200, AF$1, Hombres!$A$1:$DW$117, Mujeres!$A$1:$DW$117 )</f>
        <v>21005717.522769749</v>
      </c>
      <c r="AG200" s="48" cm="1">
        <f t="array" ref="AG200">SalarioAnualEsperado($B200, $G200, $D200, AG$1, Hombres!$A$1:$DW$117, Mujeres!$A$1:$DW$117 )</f>
        <v>22052426.126894567</v>
      </c>
      <c r="AH200" s="48" cm="1">
        <f t="array" ref="AH200">SalarioAnualEsperado($B200, $G200, $D200, AH$1, Hombres!$A$1:$DW$117, Mujeres!$A$1:$DW$117 )</f>
        <v>23149760.483599525</v>
      </c>
      <c r="AI200" s="48" cm="1">
        <f t="array" ref="AI200">SalarioAnualEsperado($B200, $G200, $D200, AI$1, Hombres!$A$1:$DW$117, Mujeres!$A$1:$DW$117 )</f>
        <v>24300190.567596685</v>
      </c>
      <c r="AJ200" s="48" cm="1">
        <f t="array" ref="AJ200">SalarioAnualEsperado($B200, $G200, $D200, AJ$1, Hombres!$A$1:$DW$117, Mujeres!$A$1:$DW$117 )</f>
        <v>25506254.517853267</v>
      </c>
      <c r="AK200" s="48" cm="1">
        <f t="array" ref="AK200">SalarioAnualEsperado($B200, $G200, $D200, AK$1, Hombres!$A$1:$DW$117, Mujeres!$A$1:$DW$117 )</f>
        <v>26770492.156647731</v>
      </c>
      <c r="AL200" s="48" cm="1">
        <f t="array" ref="AL200">SalarioAnualEsperado($B200, $G200, $D200, AL$1, Hombres!$A$1:$DW$117, Mujeres!$A$1:$DW$117 )</f>
        <v>28095513.976666469</v>
      </c>
      <c r="AM200" s="48" cm="1">
        <f t="array" ref="AM200">SalarioAnualEsperado($B200, $G200, $D200, AM$1, Hombres!$A$1:$DW$117, Mujeres!$A$1:$DW$117 )</f>
        <v>29484028.744969871</v>
      </c>
      <c r="AN200" s="48" cm="1">
        <f t="array" ref="AN200">SalarioAnualEsperado($B200, $G200, $D200, AN$1, Hombres!$A$1:$DW$117, Mujeres!$A$1:$DW$117 )</f>
        <v>30938907.471941046</v>
      </c>
      <c r="AO200" s="48" cm="1">
        <f t="array" ref="AO200">SalarioAnualEsperado($B200, $G200, $D200, AO$1, Hombres!$A$1:$DW$117, Mujeres!$A$1:$DW$117 )</f>
        <v>32463012.064678416</v>
      </c>
      <c r="AP200" s="48" cm="1">
        <f t="array" ref="AP200">SalarioAnualEsperado($B200, $G200, $D200, AP$1, Hombres!$A$1:$DW$117, Mujeres!$A$1:$DW$117 )</f>
        <v>34058827.07303495</v>
      </c>
      <c r="AQ200" s="48" cm="1">
        <f t="array" ref="AQ200">SalarioAnualEsperado($B200, $G200, $D200, AQ$1, Hombres!$A$1:$DW$117, Mujeres!$A$1:$DW$117 )</f>
        <v>35728992.007774159</v>
      </c>
      <c r="AR200" s="48" cm="1">
        <f t="array" ref="AR200">SalarioAnualEsperado($B200, $G200, $D200, AR$1, Hombres!$A$1:$DW$117, Mujeres!$A$1:$DW$117 )</f>
        <v>37476474.657675304</v>
      </c>
      <c r="AS200" s="48" cm="1">
        <f t="array" ref="AS200">SalarioAnualEsperado($B200, $G200, $D200, AS$1, Hombres!$A$1:$DW$117, Mujeres!$A$1:$DW$117 )</f>
        <v>39305035.525451079</v>
      </c>
      <c r="AT200" s="48" cm="1">
        <f t="array" ref="AT200">SalarioAnualEsperado($B200, $G200, $D200, AT$1, Hombres!$A$1:$DW$117, Mujeres!$A$1:$DW$117 )</f>
        <v>41218434.680732772</v>
      </c>
      <c r="AU200" s="48" cm="1">
        <f t="array" ref="AU200">SalarioAnualEsperado($B200, $G200, $D200, AU$1, Hombres!$A$1:$DW$117, Mujeres!$A$1:$DW$117 )</f>
        <v>43219796.069306634</v>
      </c>
      <c r="AV200" s="48" cm="1">
        <f t="array" ref="AV200">SalarioAnualEsperado($B200, $G200, $D200, AV$1, Hombres!$A$1:$DW$117, Mujeres!$A$1:$DW$117 )</f>
        <v>45311309.155076377</v>
      </c>
      <c r="AW200" s="48" cm="1">
        <f t="array" ref="AW200">SalarioAnualEsperado($B200, $G200, $D200, AW$1, Hombres!$A$1:$DW$117, Mujeres!$A$1:$DW$117 )</f>
        <v>47494619.661168501</v>
      </c>
      <c r="AX200" s="48" cm="1">
        <f t="array" ref="AX200">SalarioAnualEsperado($B200, $G200, $D200, AX$1, Hombres!$A$1:$DW$117, Mujeres!$A$1:$DW$117 )</f>
        <v>49771281.526052877</v>
      </c>
      <c r="AY200" s="48" cm="1">
        <f t="array" ref="AY200">SalarioAnualEsperado($B200, $G200, $D200, AY$1, Hombres!$A$1:$DW$117, Mujeres!$A$1:$DW$117 )</f>
        <v>0</v>
      </c>
      <c r="AZ200" s="48" cm="1">
        <f t="array" ref="AZ200">SalarioAnualEsperado($B200, $G200, $D200, AZ$1, Hombres!$A$1:$DW$117, Mujeres!$A$1:$DW$117 )</f>
        <v>0</v>
      </c>
      <c r="BA200" s="48" cm="1">
        <f t="array" ref="BA200">SalarioAnualEsperado($B200, $G200, $D200, BA$1, Hombres!$A$1:$DW$117, Mujeres!$A$1:$DW$117 )</f>
        <v>0</v>
      </c>
      <c r="BB200" s="48" cm="1">
        <f t="array" ref="BB200">SalarioAnualEsperado($B200, $G200, $D200, BB$1, Hombres!$A$1:$DW$117, Mujeres!$A$1:$DW$117 )</f>
        <v>0</v>
      </c>
      <c r="BC200" s="48" cm="1">
        <f t="array" ref="BC200">SalarioAnualEsperado($B200, $G200, $D200, BC$1, Hombres!$A$1:$DW$117, Mujeres!$A$1:$DW$117 )</f>
        <v>0</v>
      </c>
      <c r="BD200" s="48" cm="1">
        <f t="array" ref="BD200">SalarioAnualEsperado($B200, $G200, $D200, BD$1, Hombres!$A$1:$DW$117, Mujeres!$A$1:$DW$117 )</f>
        <v>0</v>
      </c>
      <c r="BE200" s="48" cm="1">
        <f t="array" ref="BE200">SalarioAnualEsperado($B200, $G200, $D200, BE$1, Hombres!$A$1:$DW$117, Mujeres!$A$1:$DW$117 )</f>
        <v>0</v>
      </c>
      <c r="BF200" s="48" cm="1">
        <f t="array" ref="BF200">SalarioAnualEsperado($B200, $G200, $D200, BF$1, Hombres!$A$1:$DW$117, Mujeres!$A$1:$DW$117 )</f>
        <v>0</v>
      </c>
      <c r="BG200" s="48" cm="1">
        <f t="array" ref="BG200">SalarioAnualEsperado($B200, $G200, $D200, BG$1, Hombres!$A$1:$DW$117, Mujeres!$A$1:$DW$117 )</f>
        <v>0</v>
      </c>
      <c r="BH200" s="48" cm="1">
        <f t="array" ref="BH200">SalarioAnualEsperado($B200, $G200, $D200, BH$1, Hombres!$A$1:$DW$117, Mujeres!$A$1:$DW$117 )</f>
        <v>0</v>
      </c>
      <c r="BI200" s="48" cm="1">
        <f t="array" ref="BI200">SalarioAnualEsperado($B200, $G200, $D200, BI$1, Hombres!$A$1:$DW$117, Mujeres!$A$1:$DW$117 )</f>
        <v>0</v>
      </c>
      <c r="BJ200" s="48" cm="1">
        <f t="array" ref="BJ200">SalarioAnualEsperado($B200, $G200, $D200, BJ$1, Hombres!$A$1:$DW$117, Mujeres!$A$1:$DW$117 )</f>
        <v>0</v>
      </c>
      <c r="BK200" s="48" cm="1">
        <f t="array" ref="BK200">SalarioAnualEsperado($B200, $G200, $D200, BK$1, Hombres!$A$1:$DW$117, Mujeres!$A$1:$DW$117 )</f>
        <v>0</v>
      </c>
      <c r="BL200" s="48" cm="1">
        <f t="array" ref="BL200">SalarioAnualEsperado($B200, $G200, $D200, BL$1, Hombres!$A$1:$DW$117, Mujeres!$A$1:$DW$117 )</f>
        <v>0</v>
      </c>
      <c r="BM200" s="48" cm="1">
        <f t="array" ref="BM200">SalarioAnualEsperado($B200, $G200, $D200, BM$1, Hombres!$A$1:$DW$117, Mujeres!$A$1:$DW$117 )</f>
        <v>0</v>
      </c>
      <c r="BN200" s="48" cm="1">
        <f t="array" ref="BN200">SalarioAnualEsperado($B200, $G200, $D200, BN$1, Hombres!$A$1:$DW$117, Mujeres!$A$1:$DW$117 )</f>
        <v>0</v>
      </c>
      <c r="BO200" s="48" cm="1">
        <f t="array" ref="BO200">SalarioAnualEsperado($B200, $G200, $D200, BO$1, Hombres!$A$1:$DW$117, Mujeres!$A$1:$DW$117 )</f>
        <v>0</v>
      </c>
      <c r="BP200" s="48" cm="1">
        <f t="array" ref="BP200">SalarioAnualEsperado($B200, $G200, $D200, BP$1, Hombres!$A$1:$DW$117, Mujeres!$A$1:$DW$117 )</f>
        <v>0</v>
      </c>
      <c r="BQ200" s="48" cm="1">
        <f t="array" ref="BQ200">SalarioAnualEsperado($B200, $G200, $D200, BQ$1, Hombres!$A$1:$DW$117, Mujeres!$A$1:$DW$117 )</f>
        <v>0</v>
      </c>
      <c r="BR200" s="48" cm="1">
        <f t="array" ref="BR200">SalarioAnualEsperado($B200, $G200, $D200, BR$1, Hombres!$A$1:$DW$117, Mujeres!$A$1:$DW$117 )</f>
        <v>0</v>
      </c>
      <c r="BS200" s="48" cm="1">
        <f t="array" ref="BS200">SalarioAnualEsperado($B200, $G200, $D200, BS$1, Hombres!$A$1:$DW$117, Mujeres!$A$1:$DW$117 )</f>
        <v>0</v>
      </c>
      <c r="BT200" s="48" cm="1">
        <f t="array" ref="BT200">SalarioAnualEsperado($B200, $G200, $D200, BT$1, Hombres!$A$1:$DW$117, Mujeres!$A$1:$DW$117 )</f>
        <v>0</v>
      </c>
      <c r="BU200" s="48" cm="1">
        <f t="array" ref="BU200">SalarioAnualEsperado($B200, $G200, $D200, BU$1, Hombres!$A$1:$DW$117, Mujeres!$A$1:$DW$117 )</f>
        <v>0</v>
      </c>
      <c r="BV200" s="48" cm="1">
        <f t="array" ref="BV200">SalarioAnualEsperado($B200, $G200, $D200, BV$1, Hombres!$A$1:$DW$117, Mujeres!$A$1:$DW$117 )</f>
        <v>0</v>
      </c>
      <c r="BW200" s="48" cm="1">
        <f t="array" ref="BW200">SalarioAnualEsperado($B200, $G200, $D200, BW$1, Hombres!$A$1:$DW$117, Mujeres!$A$1:$DW$117 )</f>
        <v>0</v>
      </c>
      <c r="BX200" s="48" cm="1">
        <f t="array" ref="BX200">SalarioAnualEsperado($B200, $G200, $D200, BX$1, Hombres!$A$1:$DW$117, Mujeres!$A$1:$DW$117 )</f>
        <v>0</v>
      </c>
      <c r="BY200" s="48" cm="1">
        <f t="array" ref="BY200">SalarioAnualEsperado($B200, $G200, $D200, BY$1, Hombres!$A$1:$DW$117, Mujeres!$A$1:$DW$117 )</f>
        <v>0</v>
      </c>
      <c r="BZ200" s="48" cm="1">
        <f t="array" ref="BZ200">SalarioAnualEsperado($B200, $G200, $D200, BZ$1, Hombres!$A$1:$DW$117, Mujeres!$A$1:$DW$117 )</f>
        <v>0</v>
      </c>
      <c r="CA200" s="48" cm="1">
        <f t="array" ref="CA200">SalarioAnualEsperado($B200, $G200, $D200, CA$1, Hombres!$A$1:$DW$117, Mujeres!$A$1:$DW$117 )</f>
        <v>0</v>
      </c>
      <c r="CB200" s="48" cm="1">
        <f t="array" ref="CB200">SalarioAnualEsperado($B200, $G200, $D200, CB$1, Hombres!$A$1:$DW$117, Mujeres!$A$1:$DW$117 )</f>
        <v>0</v>
      </c>
      <c r="CC200" s="48" cm="1">
        <f t="array" ref="CC200">SalarioAnualEsperado($B200, $G200, $D200, CC$1, Hombres!$A$1:$DW$117, Mujeres!$A$1:$DW$117 )</f>
        <v>0</v>
      </c>
      <c r="CD200" s="48" cm="1">
        <f t="array" ref="CD200">SalarioAnualEsperado($B200, $G200, $D200, CD$1, Hombres!$A$1:$DW$117, Mujeres!$A$1:$DW$117 )</f>
        <v>0</v>
      </c>
      <c r="CE200" s="48" cm="1">
        <f t="array" ref="CE200">SalarioAnualEsperado($B200, $G200, $D200, CE$1, Hombres!$A$1:$DW$117, Mujeres!$A$1:$DW$117 )</f>
        <v>0</v>
      </c>
      <c r="CF200" s="48" cm="1">
        <f t="array" ref="CF200">SalarioAnualEsperado($B200, $G200, $D200, CF$1, Hombres!$A$1:$DW$117, Mujeres!$A$1:$DW$117 )</f>
        <v>0</v>
      </c>
      <c r="CG200" s="48" cm="1">
        <f t="array" ref="CG200">SalarioAnualEsperado($B200, $G200, $D200, CG$1, Hombres!$A$1:$DW$117, Mujeres!$A$1:$DW$117 )</f>
        <v>0</v>
      </c>
      <c r="CH200" s="48" cm="1">
        <f t="array" ref="CH200">SalarioAnualEsperado($B200, $G200, $D200, CH$1, Hombres!$A$1:$DW$117, Mujeres!$A$1:$DW$117 )</f>
        <v>0</v>
      </c>
      <c r="CI200" s="48" cm="1">
        <f t="array" ref="CI200">SalarioAnualEsperado($B200, $G200, $D200, CI$1, Hombres!$A$1:$DW$117, Mujeres!$A$1:$DW$117 )</f>
        <v>0</v>
      </c>
      <c r="CJ200" s="48" cm="1">
        <f t="array" ref="CJ200">SalarioAnualEsperado($B200, $G200, $D200, CJ$1, Hombres!$A$1:$DW$117, Mujeres!$A$1:$DW$117 )</f>
        <v>0</v>
      </c>
      <c r="CK200" s="48" cm="1">
        <f t="array" ref="CK200">SalarioAnualEsperado($B200, $G200, $D200, CK$1, Hombres!$A$1:$DW$117, Mujeres!$A$1:$DW$117 )</f>
        <v>0</v>
      </c>
      <c r="CL200" s="48" cm="1">
        <f t="array" ref="CL200">SalarioAnualEsperado($B200, $G200, $D200, CL$1, Hombres!$A$1:$DW$117, Mujeres!$A$1:$DW$117 )</f>
        <v>0</v>
      </c>
      <c r="CM200" s="48" cm="1">
        <f t="array" ref="CM200">SalarioAnualEsperado($B200, $G200, $D200, CM$1, Hombres!$A$1:$DW$117, Mujeres!$A$1:$DW$117 )</f>
        <v>0</v>
      </c>
      <c r="CN200" s="48" cm="1">
        <f t="array" ref="CN200">SalarioAnualEsperado($B200, $G200, $D200, CN$1, Hombres!$A$1:$DW$117, Mujeres!$A$1:$DW$117 )</f>
        <v>0</v>
      </c>
      <c r="CO200" s="48" cm="1">
        <f t="array" ref="CO200">SalarioAnualEsperado($B200, $G200, $D200, CO$1, Hombres!$A$1:$DW$117, Mujeres!$A$1:$DW$117 )</f>
        <v>0</v>
      </c>
      <c r="CP200" s="48" cm="1">
        <f t="array" ref="CP200">SalarioAnualEsperado($B200, $G200, $D200, CP$1, Hombres!$A$1:$DW$117, Mujeres!$A$1:$DW$117 )</f>
        <v>0</v>
      </c>
      <c r="CQ200" s="48" cm="1">
        <f t="array" ref="CQ200">SalarioAnualEsperado($B200, $G200, $D200, CQ$1, Hombres!$A$1:$DW$117, Mujeres!$A$1:$DW$117 )</f>
        <v>0</v>
      </c>
      <c r="CR200" s="48" cm="1">
        <f t="array" ref="CR200">SalarioAnualEsperado($B200, $G200, $D200, CR$1, Hombres!$A$1:$DW$117, Mujeres!$A$1:$DW$117 )</f>
        <v>0</v>
      </c>
      <c r="CS200" s="48" cm="1">
        <f t="array" ref="CS200">SalarioAnualEsperado($B200, $G200, $D200, CS$1, Hombres!$A$1:$DW$117, Mujeres!$A$1:$DW$117 )</f>
        <v>0</v>
      </c>
      <c r="CT200" s="48" cm="1">
        <f t="array" ref="CT200">SalarioAnualEsperado($B200, $G200, $D200, CT$1, Hombres!$A$1:$DW$117, Mujeres!$A$1:$DW$117 )</f>
        <v>0</v>
      </c>
      <c r="CU200" s="48" cm="1">
        <f t="array" ref="CU200">SalarioAnualEsperado($B200, $G200, $D200, CU$1, Hombres!$A$1:$DW$117, Mujeres!$A$1:$DW$117 )</f>
        <v>0</v>
      </c>
      <c r="CV200" s="48" cm="1">
        <f t="array" ref="CV200">SalarioAnualEsperado($B200, $G200, $D200, CV$1, Hombres!$A$1:$DW$117, Mujeres!$A$1:$DW$117 )</f>
        <v>0</v>
      </c>
      <c r="CW200" s="48" cm="1">
        <f t="array" ref="CW200">SalarioAnualEsperado($B200, $G200, $D200, CW$1, Hombres!$A$1:$DW$117, Mujeres!$A$1:$DW$117 )</f>
        <v>0</v>
      </c>
      <c r="CX200" s="48" cm="1">
        <f t="array" ref="CX200">SalarioAnualEsperado($B200, $G200, $D200, CX$1, Hombres!$A$1:$DW$117, Mujeres!$A$1:$DW$117 )</f>
        <v>0</v>
      </c>
      <c r="CY200" s="48" cm="1">
        <f t="array" ref="CY200">SalarioAnualEsperado($B200, $G200, $D200, CY$1, Hombres!$A$1:$DW$117, Mujeres!$A$1:$DW$117 )</f>
        <v>0</v>
      </c>
      <c r="CZ200" s="48" cm="1">
        <f t="array" ref="CZ200">SalarioAnualEsperado($B200, $G200, $D200, CZ$1, Hombres!$A$1:$DW$117, Mujeres!$A$1:$DW$117 )</f>
        <v>0</v>
      </c>
      <c r="DA200" s="48" cm="1">
        <f t="array" ref="DA200">SalarioAnualEsperado($B200, $G200, $D200, DA$1, Hombres!$A$1:$DW$117, Mujeres!$A$1:$DW$117 )</f>
        <v>0</v>
      </c>
      <c r="DB200" s="48" cm="1">
        <f t="array" ref="DB200">SalarioAnualEsperado($B200, $G200, $D200, DB$1, Hombres!$A$1:$DW$117, Mujeres!$A$1:$DW$117 )</f>
        <v>0</v>
      </c>
      <c r="DC200" s="48" cm="1">
        <f t="array" ref="DC200">SalarioAnualEsperado($B200, $G200, $D200, DC$1, Hombres!$A$1:$DW$117, Mujeres!$A$1:$DW$117 )</f>
        <v>0</v>
      </c>
    </row>
    <row r="201" spans="1:107" x14ac:dyDescent="0.3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8" cm="1">
        <f t="array" ref="L201">SalarioAnualEsperado($B201, $G201, $D201, L$1, Hombres!$A$1:$DW$117, Mujeres!$A$1:$DW$117 )</f>
        <v>11099413</v>
      </c>
      <c r="M201" s="48" cm="1">
        <f t="array" ref="M201">SalarioAnualEsperado($B201, $G201, $D201, M$1, Hombres!$A$1:$DW$117, Mujeres!$A$1:$DW$117 )</f>
        <v>11648286.116432207</v>
      </c>
      <c r="N201" s="48" cm="1">
        <f t="array" ref="N201">SalarioAnualEsperado($B201, $G201, $D201, N$1, Hombres!$A$1:$DW$117, Mujeres!$A$1:$DW$117 )</f>
        <v>12224216.921669906</v>
      </c>
      <c r="O201" s="48" cm="1">
        <f t="array" ref="O201">SalarioAnualEsperado($B201, $G201, $D201, O$1, Hombres!$A$1:$DW$117, Mujeres!$A$1:$DW$117 )</f>
        <v>12828445.186496697</v>
      </c>
      <c r="P201" s="48" cm="1">
        <f t="array" ref="P201">SalarioAnualEsperado($B201, $G201, $D201, P$1, Hombres!$A$1:$DW$117, Mujeres!$A$1:$DW$117 )</f>
        <v>13462175.829772564</v>
      </c>
      <c r="Q201" s="48" cm="1">
        <f t="array" ref="Q201">SalarioAnualEsperado($B201, $G201, $D201, Q$1, Hombres!$A$1:$DW$117, Mujeres!$A$1:$DW$117 )</f>
        <v>14126853.794718141</v>
      </c>
      <c r="R201" s="48" cm="1">
        <f t="array" ref="R201">SalarioAnualEsperado($B201, $G201, $D201, R$1, Hombres!$A$1:$DW$117, Mujeres!$A$1:$DW$117 )</f>
        <v>14824153.486397699</v>
      </c>
      <c r="S201" s="48" cm="1">
        <f t="array" ref="S201">SalarioAnualEsperado($B201, $G201, $D201, S$1, Hombres!$A$1:$DW$117, Mujeres!$A$1:$DW$117 )</f>
        <v>15555745.649966057</v>
      </c>
      <c r="T201" s="48" cm="1">
        <f t="array" ref="T201">SalarioAnualEsperado($B201, $G201, $D201, T$1, Hombres!$A$1:$DW$117, Mujeres!$A$1:$DW$117 )</f>
        <v>16323281.088784724</v>
      </c>
      <c r="U201" s="48" cm="1">
        <f t="array" ref="U201">SalarioAnualEsperado($B201, $G201, $D201, U$1, Hombres!$A$1:$DW$117, Mujeres!$A$1:$DW$117 )</f>
        <v>17128581.13844306</v>
      </c>
      <c r="V201" s="48" cm="1">
        <f t="array" ref="V201">SalarioAnualEsperado($B201, $G201, $D201, V$1, Hombres!$A$1:$DW$117, Mujeres!$A$1:$DW$117 )</f>
        <v>17973653.409603264</v>
      </c>
      <c r="W201" s="48" cm="1">
        <f t="array" ref="W201">SalarioAnualEsperado($B201, $G201, $D201, W$1, Hombres!$A$1:$DW$117, Mujeres!$A$1:$DW$117 )</f>
        <v>18860515.288851425</v>
      </c>
      <c r="X201" s="48" cm="1">
        <f t="array" ref="X201">SalarioAnualEsperado($B201, $G201, $D201, X$1, Hombres!$A$1:$DW$117, Mujeres!$A$1:$DW$117 )</f>
        <v>19790901.19991608</v>
      </c>
      <c r="Y201" s="48" cm="1">
        <f t="array" ref="Y201">SalarioAnualEsperado($B201, $G201, $D201, Y$1, Hombres!$A$1:$DW$117, Mujeres!$A$1:$DW$117 )</f>
        <v>20766563.273624014</v>
      </c>
      <c r="Z201" s="48" cm="1">
        <f t="array" ref="Z201">SalarioAnualEsperado($B201, $G201, $D201, Z$1, Hombres!$A$1:$DW$117, Mujeres!$A$1:$DW$117 )</f>
        <v>21789268.080579139</v>
      </c>
      <c r="AA201" s="48" cm="1">
        <f t="array" ref="AA201">SalarioAnualEsperado($B201, $G201, $D201, AA$1, Hombres!$A$1:$DW$117, Mujeres!$A$1:$DW$117 )</f>
        <v>22860901.108645082</v>
      </c>
      <c r="AB201" s="48" cm="1">
        <f t="array" ref="AB201">SalarioAnualEsperado($B201, $G201, $D201, AB$1, Hombres!$A$1:$DW$117, Mujeres!$A$1:$DW$117 )</f>
        <v>23983358.277101338</v>
      </c>
      <c r="AC201" s="48" cm="1">
        <f t="array" ref="AC201">SalarioAnualEsperado($B201, $G201, $D201, AC$1, Hombres!$A$1:$DW$117, Mujeres!$A$1:$DW$117 )</f>
        <v>25158538.78284942</v>
      </c>
      <c r="AD201" s="48" cm="1">
        <f t="array" ref="AD201">SalarioAnualEsperado($B201, $G201, $D201, AD$1, Hombres!$A$1:$DW$117, Mujeres!$A$1:$DW$117 )</f>
        <v>26388688.853570584</v>
      </c>
      <c r="AE201" s="48" cm="1">
        <f t="array" ref="AE201">SalarioAnualEsperado($B201, $G201, $D201, AE$1, Hombres!$A$1:$DW$117, Mujeres!$A$1:$DW$117 )</f>
        <v>27676698.253295057</v>
      </c>
      <c r="AF201" s="48" cm="1">
        <f t="array" ref="AF201">SalarioAnualEsperado($B201, $G201, $D201, AF$1, Hombres!$A$1:$DW$117, Mujeres!$A$1:$DW$117 )</f>
        <v>29025850.01910352</v>
      </c>
      <c r="AG201" s="48" cm="1">
        <f t="array" ref="AG201">SalarioAnualEsperado($B201, $G201, $D201, AG$1, Hombres!$A$1:$DW$117, Mujeres!$A$1:$DW$117 )</f>
        <v>30439295.792008068</v>
      </c>
      <c r="AH201" s="48" cm="1">
        <f t="array" ref="AH201">SalarioAnualEsperado($B201, $G201, $D201, AH$1, Hombres!$A$1:$DW$117, Mujeres!$A$1:$DW$117 )</f>
        <v>31918884.585373219</v>
      </c>
      <c r="AI201" s="48" cm="1">
        <f t="array" ref="AI201">SalarioAnualEsperado($B201, $G201, $D201, AI$1, Hombres!$A$1:$DW$117, Mujeres!$A$1:$DW$117 )</f>
        <v>33466325.340449765</v>
      </c>
      <c r="AJ201" s="48" cm="1">
        <f t="array" ref="AJ201">SalarioAnualEsperado($B201, $G201, $D201, AJ$1, Hombres!$A$1:$DW$117, Mujeres!$A$1:$DW$117 )</f>
        <v>35083547.866257623</v>
      </c>
      <c r="AK201" s="48" cm="1">
        <f t="array" ref="AK201">SalarioAnualEsperado($B201, $G201, $D201, AK$1, Hombres!$A$1:$DW$117, Mujeres!$A$1:$DW$117 )</f>
        <v>36773012.389716789</v>
      </c>
      <c r="AL201" s="48" cm="1">
        <f t="array" ref="AL201">SalarioAnualEsperado($B201, $G201, $D201, AL$1, Hombres!$A$1:$DW$117, Mujeres!$A$1:$DW$117 )</f>
        <v>38537451.5694094</v>
      </c>
      <c r="AM201" s="48" cm="1">
        <f t="array" ref="AM201">SalarioAnualEsperado($B201, $G201, $D201, AM$1, Hombres!$A$1:$DW$117, Mujeres!$A$1:$DW$117 )</f>
        <v>40379555.671071678</v>
      </c>
      <c r="AN201" s="48" cm="1">
        <f t="array" ref="AN201">SalarioAnualEsperado($B201, $G201, $D201, AN$1, Hombres!$A$1:$DW$117, Mujeres!$A$1:$DW$117 )</f>
        <v>42302577.505582221</v>
      </c>
      <c r="AO201" s="48" cm="1">
        <f t="array" ref="AO201">SalarioAnualEsperado($B201, $G201, $D201, AO$1, Hombres!$A$1:$DW$117, Mujeres!$A$1:$DW$117 )</f>
        <v>44310629.748105958</v>
      </c>
      <c r="AP201" s="48" cm="1">
        <f t="array" ref="AP201">SalarioAnualEsperado($B201, $G201, $D201, AP$1, Hombres!$A$1:$DW$117, Mujeres!$A$1:$DW$117 )</f>
        <v>46406753.541569866</v>
      </c>
      <c r="AQ201" s="48" cm="1">
        <f t="array" ref="AQ201">SalarioAnualEsperado($B201, $G201, $D201, AQ$1, Hombres!$A$1:$DW$117, Mujeres!$A$1:$DW$117 )</f>
        <v>48593137.142583713</v>
      </c>
      <c r="AR201" s="48" cm="1">
        <f t="array" ref="AR201">SalarioAnualEsperado($B201, $G201, $D201, AR$1, Hombres!$A$1:$DW$117, Mujeres!$A$1:$DW$117 )</f>
        <v>50869495.318315171</v>
      </c>
      <c r="AS201" s="48" cm="1">
        <f t="array" ref="AS201">SalarioAnualEsperado($B201, $G201, $D201, AS$1, Hombres!$A$1:$DW$117, Mujeres!$A$1:$DW$117 )</f>
        <v>53234201.723256692</v>
      </c>
      <c r="AT201" s="48" cm="1">
        <f t="array" ref="AT201">SalarioAnualEsperado($B201, $G201, $D201, AT$1, Hombres!$A$1:$DW$117, Mujeres!$A$1:$DW$117 )</f>
        <v>55685399.497815728</v>
      </c>
      <c r="AU201" s="48" cm="1">
        <f t="array" ref="AU201">SalarioAnualEsperado($B201, $G201, $D201, AU$1, Hombres!$A$1:$DW$117, Mujeres!$A$1:$DW$117 )</f>
        <v>58224102.921720028</v>
      </c>
      <c r="AV201" s="48" cm="1">
        <f t="array" ref="AV201">SalarioAnualEsperado($B201, $G201, $D201, AV$1, Hombres!$A$1:$DW$117, Mujeres!$A$1:$DW$117 )</f>
        <v>60853160.460382834</v>
      </c>
      <c r="AW201" s="48" cm="1">
        <f t="array" ref="AW201">SalarioAnualEsperado($B201, $G201, $D201, AW$1, Hombres!$A$1:$DW$117, Mujeres!$A$1:$DW$117 )</f>
        <v>63574603.418271758</v>
      </c>
      <c r="AX201" s="48" cm="1">
        <f t="array" ref="AX201">SalarioAnualEsperado($B201, $G201, $D201, AX$1, Hombres!$A$1:$DW$117, Mujeres!$A$1:$DW$117 )</f>
        <v>66390281.978223935</v>
      </c>
      <c r="AY201" s="48" cm="1">
        <f t="array" ref="AY201">SalarioAnualEsperado($B201, $G201, $D201, AY$1, Hombres!$A$1:$DW$117, Mujeres!$A$1:$DW$117 )</f>
        <v>69301739.970658317</v>
      </c>
      <c r="AZ201" s="48" cm="1">
        <f t="array" ref="AZ201">SalarioAnualEsperado($B201, $G201, $D201, AZ$1, Hombres!$A$1:$DW$117, Mujeres!$A$1:$DW$117 )</f>
        <v>72307639.063699827</v>
      </c>
      <c r="BA201" s="48" cm="1">
        <f t="array" ref="BA201">SalarioAnualEsperado($B201, $G201, $D201, BA$1, Hombres!$A$1:$DW$117, Mujeres!$A$1:$DW$117 )</f>
        <v>0</v>
      </c>
      <c r="BB201" s="48" cm="1">
        <f t="array" ref="BB201">SalarioAnualEsperado($B201, $G201, $D201, BB$1, Hombres!$A$1:$DW$117, Mujeres!$A$1:$DW$117 )</f>
        <v>0</v>
      </c>
      <c r="BC201" s="48" cm="1">
        <f t="array" ref="BC201">SalarioAnualEsperado($B201, $G201, $D201, BC$1, Hombres!$A$1:$DW$117, Mujeres!$A$1:$DW$117 )</f>
        <v>0</v>
      </c>
      <c r="BD201" s="48" cm="1">
        <f t="array" ref="BD201">SalarioAnualEsperado($B201, $G201, $D201, BD$1, Hombres!$A$1:$DW$117, Mujeres!$A$1:$DW$117 )</f>
        <v>0</v>
      </c>
      <c r="BE201" s="48" cm="1">
        <f t="array" ref="BE201">SalarioAnualEsperado($B201, $G201, $D201, BE$1, Hombres!$A$1:$DW$117, Mujeres!$A$1:$DW$117 )</f>
        <v>0</v>
      </c>
      <c r="BF201" s="48" cm="1">
        <f t="array" ref="BF201">SalarioAnualEsperado($B201, $G201, $D201, BF$1, Hombres!$A$1:$DW$117, Mujeres!$A$1:$DW$117 )</f>
        <v>0</v>
      </c>
      <c r="BG201" s="48" cm="1">
        <f t="array" ref="BG201">SalarioAnualEsperado($B201, $G201, $D201, BG$1, Hombres!$A$1:$DW$117, Mujeres!$A$1:$DW$117 )</f>
        <v>0</v>
      </c>
      <c r="BH201" s="48" cm="1">
        <f t="array" ref="BH201">SalarioAnualEsperado($B201, $G201, $D201, BH$1, Hombres!$A$1:$DW$117, Mujeres!$A$1:$DW$117 )</f>
        <v>0</v>
      </c>
      <c r="BI201" s="48" cm="1">
        <f t="array" ref="BI201">SalarioAnualEsperado($B201, $G201, $D201, BI$1, Hombres!$A$1:$DW$117, Mujeres!$A$1:$DW$117 )</f>
        <v>0</v>
      </c>
      <c r="BJ201" s="48" cm="1">
        <f t="array" ref="BJ201">SalarioAnualEsperado($B201, $G201, $D201, BJ$1, Hombres!$A$1:$DW$117, Mujeres!$A$1:$DW$117 )</f>
        <v>0</v>
      </c>
      <c r="BK201" s="48" cm="1">
        <f t="array" ref="BK201">SalarioAnualEsperado($B201, $G201, $D201, BK$1, Hombres!$A$1:$DW$117, Mujeres!$A$1:$DW$117 )</f>
        <v>0</v>
      </c>
      <c r="BL201" s="48" cm="1">
        <f t="array" ref="BL201">SalarioAnualEsperado($B201, $G201, $D201, BL$1, Hombres!$A$1:$DW$117, Mujeres!$A$1:$DW$117 )</f>
        <v>0</v>
      </c>
      <c r="BM201" s="48" cm="1">
        <f t="array" ref="BM201">SalarioAnualEsperado($B201, $G201, $D201, BM$1, Hombres!$A$1:$DW$117, Mujeres!$A$1:$DW$117 )</f>
        <v>0</v>
      </c>
      <c r="BN201" s="48" cm="1">
        <f t="array" ref="BN201">SalarioAnualEsperado($B201, $G201, $D201, BN$1, Hombres!$A$1:$DW$117, Mujeres!$A$1:$DW$117 )</f>
        <v>0</v>
      </c>
      <c r="BO201" s="48" cm="1">
        <f t="array" ref="BO201">SalarioAnualEsperado($B201, $G201, $D201, BO$1, Hombres!$A$1:$DW$117, Mujeres!$A$1:$DW$117 )</f>
        <v>0</v>
      </c>
      <c r="BP201" s="48" cm="1">
        <f t="array" ref="BP201">SalarioAnualEsperado($B201, $G201, $D201, BP$1, Hombres!$A$1:$DW$117, Mujeres!$A$1:$DW$117 )</f>
        <v>0</v>
      </c>
      <c r="BQ201" s="48" cm="1">
        <f t="array" ref="BQ201">SalarioAnualEsperado($B201, $G201, $D201, BQ$1, Hombres!$A$1:$DW$117, Mujeres!$A$1:$DW$117 )</f>
        <v>0</v>
      </c>
      <c r="BR201" s="48" cm="1">
        <f t="array" ref="BR201">SalarioAnualEsperado($B201, $G201, $D201, BR$1, Hombres!$A$1:$DW$117, Mujeres!$A$1:$DW$117 )</f>
        <v>0</v>
      </c>
      <c r="BS201" s="48" cm="1">
        <f t="array" ref="BS201">SalarioAnualEsperado($B201, $G201, $D201, BS$1, Hombres!$A$1:$DW$117, Mujeres!$A$1:$DW$117 )</f>
        <v>0</v>
      </c>
      <c r="BT201" s="48" cm="1">
        <f t="array" ref="BT201">SalarioAnualEsperado($B201, $G201, $D201, BT$1, Hombres!$A$1:$DW$117, Mujeres!$A$1:$DW$117 )</f>
        <v>0</v>
      </c>
      <c r="BU201" s="48" cm="1">
        <f t="array" ref="BU201">SalarioAnualEsperado($B201, $G201, $D201, BU$1, Hombres!$A$1:$DW$117, Mujeres!$A$1:$DW$117 )</f>
        <v>0</v>
      </c>
      <c r="BV201" s="48" cm="1">
        <f t="array" ref="BV201">SalarioAnualEsperado($B201, $G201, $D201, BV$1, Hombres!$A$1:$DW$117, Mujeres!$A$1:$DW$117 )</f>
        <v>0</v>
      </c>
      <c r="BW201" s="48" cm="1">
        <f t="array" ref="BW201">SalarioAnualEsperado($B201, $G201, $D201, BW$1, Hombres!$A$1:$DW$117, Mujeres!$A$1:$DW$117 )</f>
        <v>0</v>
      </c>
      <c r="BX201" s="48" cm="1">
        <f t="array" ref="BX201">SalarioAnualEsperado($B201, $G201, $D201, BX$1, Hombres!$A$1:$DW$117, Mujeres!$A$1:$DW$117 )</f>
        <v>0</v>
      </c>
      <c r="BY201" s="48" cm="1">
        <f t="array" ref="BY201">SalarioAnualEsperado($B201, $G201, $D201, BY$1, Hombres!$A$1:$DW$117, Mujeres!$A$1:$DW$117 )</f>
        <v>0</v>
      </c>
      <c r="BZ201" s="48" cm="1">
        <f t="array" ref="BZ201">SalarioAnualEsperado($B201, $G201, $D201, BZ$1, Hombres!$A$1:$DW$117, Mujeres!$A$1:$DW$117 )</f>
        <v>0</v>
      </c>
      <c r="CA201" s="48" cm="1">
        <f t="array" ref="CA201">SalarioAnualEsperado($B201, $G201, $D201, CA$1, Hombres!$A$1:$DW$117, Mujeres!$A$1:$DW$117 )</f>
        <v>0</v>
      </c>
      <c r="CB201" s="48" cm="1">
        <f t="array" ref="CB201">SalarioAnualEsperado($B201, $G201, $D201, CB$1, Hombres!$A$1:$DW$117, Mujeres!$A$1:$DW$117 )</f>
        <v>0</v>
      </c>
      <c r="CC201" s="48" cm="1">
        <f t="array" ref="CC201">SalarioAnualEsperado($B201, $G201, $D201, CC$1, Hombres!$A$1:$DW$117, Mujeres!$A$1:$DW$117 )</f>
        <v>0</v>
      </c>
      <c r="CD201" s="48" cm="1">
        <f t="array" ref="CD201">SalarioAnualEsperado($B201, $G201, $D201, CD$1, Hombres!$A$1:$DW$117, Mujeres!$A$1:$DW$117 )</f>
        <v>0</v>
      </c>
      <c r="CE201" s="48" cm="1">
        <f t="array" ref="CE201">SalarioAnualEsperado($B201, $G201, $D201, CE$1, Hombres!$A$1:$DW$117, Mujeres!$A$1:$DW$117 )</f>
        <v>0</v>
      </c>
      <c r="CF201" s="48" cm="1">
        <f t="array" ref="CF201">SalarioAnualEsperado($B201, $G201, $D201, CF$1, Hombres!$A$1:$DW$117, Mujeres!$A$1:$DW$117 )</f>
        <v>0</v>
      </c>
      <c r="CG201" s="48" cm="1">
        <f t="array" ref="CG201">SalarioAnualEsperado($B201, $G201, $D201, CG$1, Hombres!$A$1:$DW$117, Mujeres!$A$1:$DW$117 )</f>
        <v>0</v>
      </c>
      <c r="CH201" s="48" cm="1">
        <f t="array" ref="CH201">SalarioAnualEsperado($B201, $G201, $D201, CH$1, Hombres!$A$1:$DW$117, Mujeres!$A$1:$DW$117 )</f>
        <v>0</v>
      </c>
      <c r="CI201" s="48" cm="1">
        <f t="array" ref="CI201">SalarioAnualEsperado($B201, $G201, $D201, CI$1, Hombres!$A$1:$DW$117, Mujeres!$A$1:$DW$117 )</f>
        <v>0</v>
      </c>
      <c r="CJ201" s="48" cm="1">
        <f t="array" ref="CJ201">SalarioAnualEsperado($B201, $G201, $D201, CJ$1, Hombres!$A$1:$DW$117, Mujeres!$A$1:$DW$117 )</f>
        <v>0</v>
      </c>
      <c r="CK201" s="48" cm="1">
        <f t="array" ref="CK201">SalarioAnualEsperado($B201, $G201, $D201, CK$1, Hombres!$A$1:$DW$117, Mujeres!$A$1:$DW$117 )</f>
        <v>0</v>
      </c>
      <c r="CL201" s="48" cm="1">
        <f t="array" ref="CL201">SalarioAnualEsperado($B201, $G201, $D201, CL$1, Hombres!$A$1:$DW$117, Mujeres!$A$1:$DW$117 )</f>
        <v>0</v>
      </c>
      <c r="CM201" s="48" cm="1">
        <f t="array" ref="CM201">SalarioAnualEsperado($B201, $G201, $D201, CM$1, Hombres!$A$1:$DW$117, Mujeres!$A$1:$DW$117 )</f>
        <v>0</v>
      </c>
      <c r="CN201" s="48" cm="1">
        <f t="array" ref="CN201">SalarioAnualEsperado($B201, $G201, $D201, CN$1, Hombres!$A$1:$DW$117, Mujeres!$A$1:$DW$117 )</f>
        <v>0</v>
      </c>
      <c r="CO201" s="48" cm="1">
        <f t="array" ref="CO201">SalarioAnualEsperado($B201, $G201, $D201, CO$1, Hombres!$A$1:$DW$117, Mujeres!$A$1:$DW$117 )</f>
        <v>0</v>
      </c>
      <c r="CP201" s="48" cm="1">
        <f t="array" ref="CP201">SalarioAnualEsperado($B201, $G201, $D201, CP$1, Hombres!$A$1:$DW$117, Mujeres!$A$1:$DW$117 )</f>
        <v>0</v>
      </c>
      <c r="CQ201" s="48" cm="1">
        <f t="array" ref="CQ201">SalarioAnualEsperado($B201, $G201, $D201, CQ$1, Hombres!$A$1:$DW$117, Mujeres!$A$1:$DW$117 )</f>
        <v>0</v>
      </c>
      <c r="CR201" s="48" cm="1">
        <f t="array" ref="CR201">SalarioAnualEsperado($B201, $G201, $D201, CR$1, Hombres!$A$1:$DW$117, Mujeres!$A$1:$DW$117 )</f>
        <v>0</v>
      </c>
      <c r="CS201" s="48" cm="1">
        <f t="array" ref="CS201">SalarioAnualEsperado($B201, $G201, $D201, CS$1, Hombres!$A$1:$DW$117, Mujeres!$A$1:$DW$117 )</f>
        <v>0</v>
      </c>
      <c r="CT201" s="48" cm="1">
        <f t="array" ref="CT201">SalarioAnualEsperado($B201, $G201, $D201, CT$1, Hombres!$A$1:$DW$117, Mujeres!$A$1:$DW$117 )</f>
        <v>0</v>
      </c>
      <c r="CU201" s="48" cm="1">
        <f t="array" ref="CU201">SalarioAnualEsperado($B201, $G201, $D201, CU$1, Hombres!$A$1:$DW$117, Mujeres!$A$1:$DW$117 )</f>
        <v>0</v>
      </c>
      <c r="CV201" s="48" cm="1">
        <f t="array" ref="CV201">SalarioAnualEsperado($B201, $G201, $D201, CV$1, Hombres!$A$1:$DW$117, Mujeres!$A$1:$DW$117 )</f>
        <v>0</v>
      </c>
      <c r="CW201" s="48" cm="1">
        <f t="array" ref="CW201">SalarioAnualEsperado($B201, $G201, $D201, CW$1, Hombres!$A$1:$DW$117, Mujeres!$A$1:$DW$117 )</f>
        <v>0</v>
      </c>
      <c r="CX201" s="48" cm="1">
        <f t="array" ref="CX201">SalarioAnualEsperado($B201, $G201, $D201, CX$1, Hombres!$A$1:$DW$117, Mujeres!$A$1:$DW$117 )</f>
        <v>0</v>
      </c>
      <c r="CY201" s="48" cm="1">
        <f t="array" ref="CY201">SalarioAnualEsperado($B201, $G201, $D201, CY$1, Hombres!$A$1:$DW$117, Mujeres!$A$1:$DW$117 )</f>
        <v>0</v>
      </c>
      <c r="CZ201" s="48" cm="1">
        <f t="array" ref="CZ201">SalarioAnualEsperado($B201, $G201, $D201, CZ$1, Hombres!$A$1:$DW$117, Mujeres!$A$1:$DW$117 )</f>
        <v>0</v>
      </c>
      <c r="DA201" s="48" cm="1">
        <f t="array" ref="DA201">SalarioAnualEsperado($B201, $G201, $D201, DA$1, Hombres!$A$1:$DW$117, Mujeres!$A$1:$DW$117 )</f>
        <v>0</v>
      </c>
      <c r="DB201" s="48" cm="1">
        <f t="array" ref="DB201">SalarioAnualEsperado($B201, $G201, $D201, DB$1, Hombres!$A$1:$DW$117, Mujeres!$A$1:$DW$117 )</f>
        <v>0</v>
      </c>
      <c r="DC201" s="48" cm="1">
        <f t="array" ref="DC201">SalarioAnualEsperado($B201, $G201, $D201, DC$1, Hombres!$A$1:$DW$117, Mujeres!$A$1:$DW$117 )</f>
        <v>0</v>
      </c>
    </row>
    <row r="202" spans="1:107" x14ac:dyDescent="0.3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8" cm="1">
        <f t="array" ref="L202">SalarioAnualEsperado($B202, $G202, $D202, L$1, Hombres!$A$1:$DW$117, Mujeres!$A$1:$DW$117 )</f>
        <v>22757235.800000001</v>
      </c>
      <c r="M202" s="48" cm="1">
        <f t="array" ref="M202">SalarioAnualEsperado($B202, $G202, $D202, M$1, Hombres!$A$1:$DW$117, Mujeres!$A$1:$DW$117 )</f>
        <v>23821841.227333877</v>
      </c>
      <c r="N202" s="48" cm="1">
        <f t="array" ref="N202">SalarioAnualEsperado($B202, $G202, $D202, N$1, Hombres!$A$1:$DW$117, Mujeres!$A$1:$DW$117 )</f>
        <v>24930378.535462286</v>
      </c>
      <c r="O202" s="48" cm="1">
        <f t="array" ref="O202">SalarioAnualEsperado($B202, $G202, $D202, O$1, Hombres!$A$1:$DW$117, Mujeres!$A$1:$DW$117 )</f>
        <v>26084597.421123192</v>
      </c>
      <c r="P202" s="48" cm="1">
        <f t="array" ref="P202">SalarioAnualEsperado($B202, $G202, $D202, P$1, Hombres!$A$1:$DW$117, Mujeres!$A$1:$DW$117 )</f>
        <v>27285704.302312784</v>
      </c>
      <c r="Q202" s="48" cm="1">
        <f t="array" ref="Q202">SalarioAnualEsperado($B202, $G202, $D202, Q$1, Hombres!$A$1:$DW$117, Mujeres!$A$1:$DW$117 )</f>
        <v>28534349.481244966</v>
      </c>
      <c r="R202" s="48" cm="1">
        <f t="array" ref="R202">SalarioAnualEsperado($B202, $G202, $D202, R$1, Hombres!$A$1:$DW$117, Mujeres!$A$1:$DW$117 )</f>
        <v>29829855.49292437</v>
      </c>
      <c r="S202" s="48" cm="1">
        <f t="array" ref="S202">SalarioAnualEsperado($B202, $G202, $D202, S$1, Hombres!$A$1:$DW$117, Mujeres!$A$1:$DW$117 )</f>
        <v>31170449.867011569</v>
      </c>
      <c r="T202" s="48" cm="1">
        <f t="array" ref="T202">SalarioAnualEsperado($B202, $G202, $D202, T$1, Hombres!$A$1:$DW$117, Mujeres!$A$1:$DW$117 )</f>
        <v>32554086.751705449</v>
      </c>
      <c r="U202" s="48" cm="1">
        <f t="array" ref="U202">SalarioAnualEsperado($B202, $G202, $D202, U$1, Hombres!$A$1:$DW$117, Mujeres!$A$1:$DW$117 )</f>
        <v>33980256.446367569</v>
      </c>
      <c r="V202" s="48" cm="1">
        <f t="array" ref="V202">SalarioAnualEsperado($B202, $G202, $D202, V$1, Hombres!$A$1:$DW$117, Mujeres!$A$1:$DW$117 )</f>
        <v>35449534.912754126</v>
      </c>
      <c r="W202" s="48" cm="1">
        <f t="array" ref="W202">SalarioAnualEsperado($B202, $G202, $D202, W$1, Hombres!$A$1:$DW$117, Mujeres!$A$1:$DW$117 )</f>
        <v>36961953.080456227</v>
      </c>
      <c r="X202" s="48" cm="1">
        <f t="array" ref="X202">SalarioAnualEsperado($B202, $G202, $D202, X$1, Hombres!$A$1:$DW$117, Mujeres!$A$1:$DW$117 )</f>
        <v>38517143.209095374</v>
      </c>
      <c r="Y202" s="48" cm="1">
        <f t="array" ref="Y202">SalarioAnualEsperado($B202, $G202, $D202, Y$1, Hombres!$A$1:$DW$117, Mujeres!$A$1:$DW$117 )</f>
        <v>40114310.429270096</v>
      </c>
      <c r="Z202" s="48" cm="1">
        <f t="array" ref="Z202">SalarioAnualEsperado($B202, $G202, $D202, Z$1, Hombres!$A$1:$DW$117, Mujeres!$A$1:$DW$117 )</f>
        <v>41751067.140158087</v>
      </c>
      <c r="AA202" s="48" cm="1">
        <f t="array" ref="AA202">SalarioAnualEsperado($B202, $G202, $D202, AA$1, Hombres!$A$1:$DW$117, Mujeres!$A$1:$DW$117 )</f>
        <v>0</v>
      </c>
      <c r="AB202" s="48" cm="1">
        <f t="array" ref="AB202">SalarioAnualEsperado($B202, $G202, $D202, AB$1, Hombres!$A$1:$DW$117, Mujeres!$A$1:$DW$117 )</f>
        <v>0</v>
      </c>
      <c r="AC202" s="48" cm="1">
        <f t="array" ref="AC202">SalarioAnualEsperado($B202, $G202, $D202, AC$1, Hombres!$A$1:$DW$117, Mujeres!$A$1:$DW$117 )</f>
        <v>0</v>
      </c>
      <c r="AD202" s="48" cm="1">
        <f t="array" ref="AD202">SalarioAnualEsperado($B202, $G202, $D202, AD$1, Hombres!$A$1:$DW$117, Mujeres!$A$1:$DW$117 )</f>
        <v>0</v>
      </c>
      <c r="AE202" s="48" cm="1">
        <f t="array" ref="AE202">SalarioAnualEsperado($B202, $G202, $D202, AE$1, Hombres!$A$1:$DW$117, Mujeres!$A$1:$DW$117 )</f>
        <v>0</v>
      </c>
      <c r="AF202" s="48" cm="1">
        <f t="array" ref="AF202">SalarioAnualEsperado($B202, $G202, $D202, AF$1, Hombres!$A$1:$DW$117, Mujeres!$A$1:$DW$117 )</f>
        <v>0</v>
      </c>
      <c r="AG202" s="48" cm="1">
        <f t="array" ref="AG202">SalarioAnualEsperado($B202, $G202, $D202, AG$1, Hombres!$A$1:$DW$117, Mujeres!$A$1:$DW$117 )</f>
        <v>0</v>
      </c>
      <c r="AH202" s="48" cm="1">
        <f t="array" ref="AH202">SalarioAnualEsperado($B202, $G202, $D202, AH$1, Hombres!$A$1:$DW$117, Mujeres!$A$1:$DW$117 )</f>
        <v>0</v>
      </c>
      <c r="AI202" s="48" cm="1">
        <f t="array" ref="AI202">SalarioAnualEsperado($B202, $G202, $D202, AI$1, Hombres!$A$1:$DW$117, Mujeres!$A$1:$DW$117 )</f>
        <v>0</v>
      </c>
      <c r="AJ202" s="48" cm="1">
        <f t="array" ref="AJ202">SalarioAnualEsperado($B202, $G202, $D202, AJ$1, Hombres!$A$1:$DW$117, Mujeres!$A$1:$DW$117 )</f>
        <v>0</v>
      </c>
      <c r="AK202" s="48" cm="1">
        <f t="array" ref="AK202">SalarioAnualEsperado($B202, $G202, $D202, AK$1, Hombres!$A$1:$DW$117, Mujeres!$A$1:$DW$117 )</f>
        <v>0</v>
      </c>
      <c r="AL202" s="48" cm="1">
        <f t="array" ref="AL202">SalarioAnualEsperado($B202, $G202, $D202, AL$1, Hombres!$A$1:$DW$117, Mujeres!$A$1:$DW$117 )</f>
        <v>0</v>
      </c>
      <c r="AM202" s="48" cm="1">
        <f t="array" ref="AM202">SalarioAnualEsperado($B202, $G202, $D202, AM$1, Hombres!$A$1:$DW$117, Mujeres!$A$1:$DW$117 )</f>
        <v>0</v>
      </c>
      <c r="AN202" s="48" cm="1">
        <f t="array" ref="AN202">SalarioAnualEsperado($B202, $G202, $D202, AN$1, Hombres!$A$1:$DW$117, Mujeres!$A$1:$DW$117 )</f>
        <v>0</v>
      </c>
      <c r="AO202" s="48" cm="1">
        <f t="array" ref="AO202">SalarioAnualEsperado($B202, $G202, $D202, AO$1, Hombres!$A$1:$DW$117, Mujeres!$A$1:$DW$117 )</f>
        <v>0</v>
      </c>
      <c r="AP202" s="48" cm="1">
        <f t="array" ref="AP202">SalarioAnualEsperado($B202, $G202, $D202, AP$1, Hombres!$A$1:$DW$117, Mujeres!$A$1:$DW$117 )</f>
        <v>0</v>
      </c>
      <c r="AQ202" s="48" cm="1">
        <f t="array" ref="AQ202">SalarioAnualEsperado($B202, $G202, $D202, AQ$1, Hombres!$A$1:$DW$117, Mujeres!$A$1:$DW$117 )</f>
        <v>0</v>
      </c>
      <c r="AR202" s="48" cm="1">
        <f t="array" ref="AR202">SalarioAnualEsperado($B202, $G202, $D202, AR$1, Hombres!$A$1:$DW$117, Mujeres!$A$1:$DW$117 )</f>
        <v>0</v>
      </c>
      <c r="AS202" s="48" cm="1">
        <f t="array" ref="AS202">SalarioAnualEsperado($B202, $G202, $D202, AS$1, Hombres!$A$1:$DW$117, Mujeres!$A$1:$DW$117 )</f>
        <v>0</v>
      </c>
      <c r="AT202" s="48" cm="1">
        <f t="array" ref="AT202">SalarioAnualEsperado($B202, $G202, $D202, AT$1, Hombres!$A$1:$DW$117, Mujeres!$A$1:$DW$117 )</f>
        <v>0</v>
      </c>
      <c r="AU202" s="48" cm="1">
        <f t="array" ref="AU202">SalarioAnualEsperado($B202, $G202, $D202, AU$1, Hombres!$A$1:$DW$117, Mujeres!$A$1:$DW$117 )</f>
        <v>0</v>
      </c>
      <c r="AV202" s="48" cm="1">
        <f t="array" ref="AV202">SalarioAnualEsperado($B202, $G202, $D202, AV$1, Hombres!$A$1:$DW$117, Mujeres!$A$1:$DW$117 )</f>
        <v>0</v>
      </c>
      <c r="AW202" s="48" cm="1">
        <f t="array" ref="AW202">SalarioAnualEsperado($B202, $G202, $D202, AW$1, Hombres!$A$1:$DW$117, Mujeres!$A$1:$DW$117 )</f>
        <v>0</v>
      </c>
      <c r="AX202" s="48" cm="1">
        <f t="array" ref="AX202">SalarioAnualEsperado($B202, $G202, $D202, AX$1, Hombres!$A$1:$DW$117, Mujeres!$A$1:$DW$117 )</f>
        <v>0</v>
      </c>
      <c r="AY202" s="48" cm="1">
        <f t="array" ref="AY202">SalarioAnualEsperado($B202, $G202, $D202, AY$1, Hombres!$A$1:$DW$117, Mujeres!$A$1:$DW$117 )</f>
        <v>0</v>
      </c>
      <c r="AZ202" s="48" cm="1">
        <f t="array" ref="AZ202">SalarioAnualEsperado($B202, $G202, $D202, AZ$1, Hombres!$A$1:$DW$117, Mujeres!$A$1:$DW$117 )</f>
        <v>0</v>
      </c>
      <c r="BA202" s="48" cm="1">
        <f t="array" ref="BA202">SalarioAnualEsperado($B202, $G202, $D202, BA$1, Hombres!$A$1:$DW$117, Mujeres!$A$1:$DW$117 )</f>
        <v>0</v>
      </c>
      <c r="BB202" s="48" cm="1">
        <f t="array" ref="BB202">SalarioAnualEsperado($B202, $G202, $D202, BB$1, Hombres!$A$1:$DW$117, Mujeres!$A$1:$DW$117 )</f>
        <v>0</v>
      </c>
      <c r="BC202" s="48" cm="1">
        <f t="array" ref="BC202">SalarioAnualEsperado($B202, $G202, $D202, BC$1, Hombres!$A$1:$DW$117, Mujeres!$A$1:$DW$117 )</f>
        <v>0</v>
      </c>
      <c r="BD202" s="48" cm="1">
        <f t="array" ref="BD202">SalarioAnualEsperado($B202, $G202, $D202, BD$1, Hombres!$A$1:$DW$117, Mujeres!$A$1:$DW$117 )</f>
        <v>0</v>
      </c>
      <c r="BE202" s="48" cm="1">
        <f t="array" ref="BE202">SalarioAnualEsperado($B202, $G202, $D202, BE$1, Hombres!$A$1:$DW$117, Mujeres!$A$1:$DW$117 )</f>
        <v>0</v>
      </c>
      <c r="BF202" s="48" cm="1">
        <f t="array" ref="BF202">SalarioAnualEsperado($B202, $G202, $D202, BF$1, Hombres!$A$1:$DW$117, Mujeres!$A$1:$DW$117 )</f>
        <v>0</v>
      </c>
      <c r="BG202" s="48" cm="1">
        <f t="array" ref="BG202">SalarioAnualEsperado($B202, $G202, $D202, BG$1, Hombres!$A$1:$DW$117, Mujeres!$A$1:$DW$117 )</f>
        <v>0</v>
      </c>
      <c r="BH202" s="48" cm="1">
        <f t="array" ref="BH202">SalarioAnualEsperado($B202, $G202, $D202, BH$1, Hombres!$A$1:$DW$117, Mujeres!$A$1:$DW$117 )</f>
        <v>0</v>
      </c>
      <c r="BI202" s="48" cm="1">
        <f t="array" ref="BI202">SalarioAnualEsperado($B202, $G202, $D202, BI$1, Hombres!$A$1:$DW$117, Mujeres!$A$1:$DW$117 )</f>
        <v>0</v>
      </c>
      <c r="BJ202" s="48" cm="1">
        <f t="array" ref="BJ202">SalarioAnualEsperado($B202, $G202, $D202, BJ$1, Hombres!$A$1:$DW$117, Mujeres!$A$1:$DW$117 )</f>
        <v>0</v>
      </c>
      <c r="BK202" s="48" cm="1">
        <f t="array" ref="BK202">SalarioAnualEsperado($B202, $G202, $D202, BK$1, Hombres!$A$1:$DW$117, Mujeres!$A$1:$DW$117 )</f>
        <v>0</v>
      </c>
      <c r="BL202" s="48" cm="1">
        <f t="array" ref="BL202">SalarioAnualEsperado($B202, $G202, $D202, BL$1, Hombres!$A$1:$DW$117, Mujeres!$A$1:$DW$117 )</f>
        <v>0</v>
      </c>
      <c r="BM202" s="48" cm="1">
        <f t="array" ref="BM202">SalarioAnualEsperado($B202, $G202, $D202, BM$1, Hombres!$A$1:$DW$117, Mujeres!$A$1:$DW$117 )</f>
        <v>0</v>
      </c>
      <c r="BN202" s="48" cm="1">
        <f t="array" ref="BN202">SalarioAnualEsperado($B202, $G202, $D202, BN$1, Hombres!$A$1:$DW$117, Mujeres!$A$1:$DW$117 )</f>
        <v>0</v>
      </c>
      <c r="BO202" s="48" cm="1">
        <f t="array" ref="BO202">SalarioAnualEsperado($B202, $G202, $D202, BO$1, Hombres!$A$1:$DW$117, Mujeres!$A$1:$DW$117 )</f>
        <v>0</v>
      </c>
      <c r="BP202" s="48" cm="1">
        <f t="array" ref="BP202">SalarioAnualEsperado($B202, $G202, $D202, BP$1, Hombres!$A$1:$DW$117, Mujeres!$A$1:$DW$117 )</f>
        <v>0</v>
      </c>
      <c r="BQ202" s="48" cm="1">
        <f t="array" ref="BQ202">SalarioAnualEsperado($B202, $G202, $D202, BQ$1, Hombres!$A$1:$DW$117, Mujeres!$A$1:$DW$117 )</f>
        <v>0</v>
      </c>
      <c r="BR202" s="48" cm="1">
        <f t="array" ref="BR202">SalarioAnualEsperado($B202, $G202, $D202, BR$1, Hombres!$A$1:$DW$117, Mujeres!$A$1:$DW$117 )</f>
        <v>0</v>
      </c>
      <c r="BS202" s="48" cm="1">
        <f t="array" ref="BS202">SalarioAnualEsperado($B202, $G202, $D202, BS$1, Hombres!$A$1:$DW$117, Mujeres!$A$1:$DW$117 )</f>
        <v>0</v>
      </c>
      <c r="BT202" s="48" cm="1">
        <f t="array" ref="BT202">SalarioAnualEsperado($B202, $G202, $D202, BT$1, Hombres!$A$1:$DW$117, Mujeres!$A$1:$DW$117 )</f>
        <v>0</v>
      </c>
      <c r="BU202" s="48" cm="1">
        <f t="array" ref="BU202">SalarioAnualEsperado($B202, $G202, $D202, BU$1, Hombres!$A$1:$DW$117, Mujeres!$A$1:$DW$117 )</f>
        <v>0</v>
      </c>
      <c r="BV202" s="48" cm="1">
        <f t="array" ref="BV202">SalarioAnualEsperado($B202, $G202, $D202, BV$1, Hombres!$A$1:$DW$117, Mujeres!$A$1:$DW$117 )</f>
        <v>0</v>
      </c>
      <c r="BW202" s="48" cm="1">
        <f t="array" ref="BW202">SalarioAnualEsperado($B202, $G202, $D202, BW$1, Hombres!$A$1:$DW$117, Mujeres!$A$1:$DW$117 )</f>
        <v>0</v>
      </c>
      <c r="BX202" s="48" cm="1">
        <f t="array" ref="BX202">SalarioAnualEsperado($B202, $G202, $D202, BX$1, Hombres!$A$1:$DW$117, Mujeres!$A$1:$DW$117 )</f>
        <v>0</v>
      </c>
      <c r="BY202" s="48" cm="1">
        <f t="array" ref="BY202">SalarioAnualEsperado($B202, $G202, $D202, BY$1, Hombres!$A$1:$DW$117, Mujeres!$A$1:$DW$117 )</f>
        <v>0</v>
      </c>
      <c r="BZ202" s="48" cm="1">
        <f t="array" ref="BZ202">SalarioAnualEsperado($B202, $G202, $D202, BZ$1, Hombres!$A$1:$DW$117, Mujeres!$A$1:$DW$117 )</f>
        <v>0</v>
      </c>
      <c r="CA202" s="48" cm="1">
        <f t="array" ref="CA202">SalarioAnualEsperado($B202, $G202, $D202, CA$1, Hombres!$A$1:$DW$117, Mujeres!$A$1:$DW$117 )</f>
        <v>0</v>
      </c>
      <c r="CB202" s="48" cm="1">
        <f t="array" ref="CB202">SalarioAnualEsperado($B202, $G202, $D202, CB$1, Hombres!$A$1:$DW$117, Mujeres!$A$1:$DW$117 )</f>
        <v>0</v>
      </c>
      <c r="CC202" s="48" cm="1">
        <f t="array" ref="CC202">SalarioAnualEsperado($B202, $G202, $D202, CC$1, Hombres!$A$1:$DW$117, Mujeres!$A$1:$DW$117 )</f>
        <v>0</v>
      </c>
      <c r="CD202" s="48" cm="1">
        <f t="array" ref="CD202">SalarioAnualEsperado($B202, $G202, $D202, CD$1, Hombres!$A$1:$DW$117, Mujeres!$A$1:$DW$117 )</f>
        <v>0</v>
      </c>
      <c r="CE202" s="48" cm="1">
        <f t="array" ref="CE202">SalarioAnualEsperado($B202, $G202, $D202, CE$1, Hombres!$A$1:$DW$117, Mujeres!$A$1:$DW$117 )</f>
        <v>0</v>
      </c>
      <c r="CF202" s="48" cm="1">
        <f t="array" ref="CF202">SalarioAnualEsperado($B202, $G202, $D202, CF$1, Hombres!$A$1:$DW$117, Mujeres!$A$1:$DW$117 )</f>
        <v>0</v>
      </c>
      <c r="CG202" s="48" cm="1">
        <f t="array" ref="CG202">SalarioAnualEsperado($B202, $G202, $D202, CG$1, Hombres!$A$1:$DW$117, Mujeres!$A$1:$DW$117 )</f>
        <v>0</v>
      </c>
      <c r="CH202" s="48" cm="1">
        <f t="array" ref="CH202">SalarioAnualEsperado($B202, $G202, $D202, CH$1, Hombres!$A$1:$DW$117, Mujeres!$A$1:$DW$117 )</f>
        <v>0</v>
      </c>
      <c r="CI202" s="48" cm="1">
        <f t="array" ref="CI202">SalarioAnualEsperado($B202, $G202, $D202, CI$1, Hombres!$A$1:$DW$117, Mujeres!$A$1:$DW$117 )</f>
        <v>0</v>
      </c>
      <c r="CJ202" s="48" cm="1">
        <f t="array" ref="CJ202">SalarioAnualEsperado($B202, $G202, $D202, CJ$1, Hombres!$A$1:$DW$117, Mujeres!$A$1:$DW$117 )</f>
        <v>0</v>
      </c>
      <c r="CK202" s="48" cm="1">
        <f t="array" ref="CK202">SalarioAnualEsperado($B202, $G202, $D202, CK$1, Hombres!$A$1:$DW$117, Mujeres!$A$1:$DW$117 )</f>
        <v>0</v>
      </c>
      <c r="CL202" s="48" cm="1">
        <f t="array" ref="CL202">SalarioAnualEsperado($B202, $G202, $D202, CL$1, Hombres!$A$1:$DW$117, Mujeres!$A$1:$DW$117 )</f>
        <v>0</v>
      </c>
      <c r="CM202" s="48" cm="1">
        <f t="array" ref="CM202">SalarioAnualEsperado($B202, $G202, $D202, CM$1, Hombres!$A$1:$DW$117, Mujeres!$A$1:$DW$117 )</f>
        <v>0</v>
      </c>
      <c r="CN202" s="48" cm="1">
        <f t="array" ref="CN202">SalarioAnualEsperado($B202, $G202, $D202, CN$1, Hombres!$A$1:$DW$117, Mujeres!$A$1:$DW$117 )</f>
        <v>0</v>
      </c>
      <c r="CO202" s="48" cm="1">
        <f t="array" ref="CO202">SalarioAnualEsperado($B202, $G202, $D202, CO$1, Hombres!$A$1:$DW$117, Mujeres!$A$1:$DW$117 )</f>
        <v>0</v>
      </c>
      <c r="CP202" s="48" cm="1">
        <f t="array" ref="CP202">SalarioAnualEsperado($B202, $G202, $D202, CP$1, Hombres!$A$1:$DW$117, Mujeres!$A$1:$DW$117 )</f>
        <v>0</v>
      </c>
      <c r="CQ202" s="48" cm="1">
        <f t="array" ref="CQ202">SalarioAnualEsperado($B202, $G202, $D202, CQ$1, Hombres!$A$1:$DW$117, Mujeres!$A$1:$DW$117 )</f>
        <v>0</v>
      </c>
      <c r="CR202" s="48" cm="1">
        <f t="array" ref="CR202">SalarioAnualEsperado($B202, $G202, $D202, CR$1, Hombres!$A$1:$DW$117, Mujeres!$A$1:$DW$117 )</f>
        <v>0</v>
      </c>
      <c r="CS202" s="48" cm="1">
        <f t="array" ref="CS202">SalarioAnualEsperado($B202, $G202, $D202, CS$1, Hombres!$A$1:$DW$117, Mujeres!$A$1:$DW$117 )</f>
        <v>0</v>
      </c>
      <c r="CT202" s="48" cm="1">
        <f t="array" ref="CT202">SalarioAnualEsperado($B202, $G202, $D202, CT$1, Hombres!$A$1:$DW$117, Mujeres!$A$1:$DW$117 )</f>
        <v>0</v>
      </c>
      <c r="CU202" s="48" cm="1">
        <f t="array" ref="CU202">SalarioAnualEsperado($B202, $G202, $D202, CU$1, Hombres!$A$1:$DW$117, Mujeres!$A$1:$DW$117 )</f>
        <v>0</v>
      </c>
      <c r="CV202" s="48" cm="1">
        <f t="array" ref="CV202">SalarioAnualEsperado($B202, $G202, $D202, CV$1, Hombres!$A$1:$DW$117, Mujeres!$A$1:$DW$117 )</f>
        <v>0</v>
      </c>
      <c r="CW202" s="48" cm="1">
        <f t="array" ref="CW202">SalarioAnualEsperado($B202, $G202, $D202, CW$1, Hombres!$A$1:$DW$117, Mujeres!$A$1:$DW$117 )</f>
        <v>0</v>
      </c>
      <c r="CX202" s="48" cm="1">
        <f t="array" ref="CX202">SalarioAnualEsperado($B202, $G202, $D202, CX$1, Hombres!$A$1:$DW$117, Mujeres!$A$1:$DW$117 )</f>
        <v>0</v>
      </c>
      <c r="CY202" s="48" cm="1">
        <f t="array" ref="CY202">SalarioAnualEsperado($B202, $G202, $D202, CY$1, Hombres!$A$1:$DW$117, Mujeres!$A$1:$DW$117 )</f>
        <v>0</v>
      </c>
      <c r="CZ202" s="48" cm="1">
        <f t="array" ref="CZ202">SalarioAnualEsperado($B202, $G202, $D202, CZ$1, Hombres!$A$1:$DW$117, Mujeres!$A$1:$DW$117 )</f>
        <v>0</v>
      </c>
      <c r="DA202" s="48" cm="1">
        <f t="array" ref="DA202">SalarioAnualEsperado($B202, $G202, $D202, DA$1, Hombres!$A$1:$DW$117, Mujeres!$A$1:$DW$117 )</f>
        <v>0</v>
      </c>
      <c r="DB202" s="48" cm="1">
        <f t="array" ref="DB202">SalarioAnualEsperado($B202, $G202, $D202, DB$1, Hombres!$A$1:$DW$117, Mujeres!$A$1:$DW$117 )</f>
        <v>0</v>
      </c>
      <c r="DC202" s="48" cm="1">
        <f t="array" ref="DC202">SalarioAnualEsperado($B202, $G202, $D202, DC$1, Hombres!$A$1:$DW$117, Mujeres!$A$1:$DW$117 )</f>
        <v>0</v>
      </c>
    </row>
    <row r="203" spans="1:107" x14ac:dyDescent="0.3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8" cm="1">
        <f t="array" ref="L203">SalarioAnualEsperado($B203, $G203, $D203, L$1, Hombres!$A$1:$DW$117, Mujeres!$A$1:$DW$117 )</f>
        <v>11598620.799999999</v>
      </c>
      <c r="M203" s="48" cm="1">
        <f t="array" ref="M203">SalarioAnualEsperado($B203, $G203, $D203, M$1, Hombres!$A$1:$DW$117, Mujeres!$A$1:$DW$117 )</f>
        <v>12171651.212254405</v>
      </c>
      <c r="N203" s="48" cm="1">
        <f t="array" ref="N203">SalarioAnualEsperado($B203, $G203, $D203, N$1, Hombres!$A$1:$DW$117, Mujeres!$A$1:$DW$117 )</f>
        <v>12772654.628309006</v>
      </c>
      <c r="O203" s="48" cm="1">
        <f t="array" ref="O203">SalarioAnualEsperado($B203, $G203, $D203, O$1, Hombres!$A$1:$DW$117, Mujeres!$A$1:$DW$117 )</f>
        <v>13402974.349497393</v>
      </c>
      <c r="P203" s="48" cm="1">
        <f t="array" ref="P203">SalarioAnualEsperado($B203, $G203, $D203, P$1, Hombres!$A$1:$DW$117, Mujeres!$A$1:$DW$117 )</f>
        <v>14064185.783003923</v>
      </c>
      <c r="Q203" s="48" cm="1">
        <f t="array" ref="Q203">SalarioAnualEsperado($B203, $G203, $D203, Q$1, Hombres!$A$1:$DW$117, Mujeres!$A$1:$DW$117 )</f>
        <v>14757891.288903326</v>
      </c>
      <c r="R203" s="48" cm="1">
        <f t="array" ref="R203">SalarioAnualEsperado($B203, $G203, $D203, R$1, Hombres!$A$1:$DW$117, Mujeres!$A$1:$DW$117 )</f>
        <v>15485675.311754445</v>
      </c>
      <c r="S203" s="48" cm="1">
        <f t="array" ref="S203">SalarioAnualEsperado($B203, $G203, $D203, S$1, Hombres!$A$1:$DW$117, Mujeres!$A$1:$DW$117 )</f>
        <v>16249245.812135899</v>
      </c>
      <c r="T203" s="48" cm="1">
        <f t="array" ref="T203">SalarioAnualEsperado($B203, $G203, $D203, T$1, Hombres!$A$1:$DW$117, Mujeres!$A$1:$DW$117 )</f>
        <v>17050459.757320195</v>
      </c>
      <c r="U203" s="48" cm="1">
        <f t="array" ref="U203">SalarioAnualEsperado($B203, $G203, $D203, U$1, Hombres!$A$1:$DW$117, Mujeres!$A$1:$DW$117 )</f>
        <v>17891212.012808155</v>
      </c>
      <c r="V203" s="48" cm="1">
        <f t="array" ref="V203">SalarioAnualEsperado($B203, $G203, $D203, V$1, Hombres!$A$1:$DW$117, Mujeres!$A$1:$DW$117 )</f>
        <v>18773175.236094289</v>
      </c>
      <c r="W203" s="48" cm="1">
        <f t="array" ref="W203">SalarioAnualEsperado($B203, $G203, $D203, W$1, Hombres!$A$1:$DW$117, Mujeres!$A$1:$DW$117 )</f>
        <v>19698033.790225476</v>
      </c>
      <c r="X203" s="48" cm="1">
        <f t="array" ref="X203">SalarioAnualEsperado($B203, $G203, $D203, X$1, Hombres!$A$1:$DW$117, Mujeres!$A$1:$DW$117 )</f>
        <v>20667445.50223659</v>
      </c>
      <c r="Y203" s="48" cm="1">
        <f t="array" ref="Y203">SalarioAnualEsperado($B203, $G203, $D203, Y$1, Hombres!$A$1:$DW$117, Mujeres!$A$1:$DW$117 )</f>
        <v>21683132.409449976</v>
      </c>
      <c r="Z203" s="48" cm="1">
        <f t="array" ref="Z203">SalarioAnualEsperado($B203, $G203, $D203, Z$1, Hombres!$A$1:$DW$117, Mujeres!$A$1:$DW$117 )</f>
        <v>22746880.210868102</v>
      </c>
      <c r="AA203" s="48" cm="1">
        <f t="array" ref="AA203">SalarioAnualEsperado($B203, $G203, $D203, AA$1, Hombres!$A$1:$DW$117, Mujeres!$A$1:$DW$117 )</f>
        <v>23860536.703566343</v>
      </c>
      <c r="AB203" s="48" cm="1">
        <f t="array" ref="AB203">SalarioAnualEsperado($B203, $G203, $D203, AB$1, Hombres!$A$1:$DW$117, Mujeres!$A$1:$DW$117 )</f>
        <v>25026272.193773896</v>
      </c>
      <c r="AC203" s="48" cm="1">
        <f t="array" ref="AC203">SalarioAnualEsperado($B203, $G203, $D203, AC$1, Hombres!$A$1:$DW$117, Mujeres!$A$1:$DW$117 )</f>
        <v>26246784.079288587</v>
      </c>
      <c r="AD203" s="48" cm="1">
        <f t="array" ref="AD203">SalarioAnualEsperado($B203, $G203, $D203, AD$1, Hombres!$A$1:$DW$117, Mujeres!$A$1:$DW$117 )</f>
        <v>27525087.680958617</v>
      </c>
      <c r="AE203" s="48" cm="1">
        <f t="array" ref="AE203">SalarioAnualEsperado($B203, $G203, $D203, AE$1, Hombres!$A$1:$DW$117, Mujeres!$A$1:$DW$117 )</f>
        <v>28864113.280162036</v>
      </c>
      <c r="AF203" s="48" cm="1">
        <f t="array" ref="AF203">SalarioAnualEsperado($B203, $G203, $D203, AF$1, Hombres!$A$1:$DW$117, Mujeres!$A$1:$DW$117 )</f>
        <v>30265677.219617814</v>
      </c>
      <c r="AG203" s="48" cm="1">
        <f t="array" ref="AG203">SalarioAnualEsperado($B203, $G203, $D203, AG$1, Hombres!$A$1:$DW$117, Mujeres!$A$1:$DW$117 )</f>
        <v>31731449.893988818</v>
      </c>
      <c r="AH203" s="48" cm="1">
        <f t="array" ref="AH203">SalarioAnualEsperado($B203, $G203, $D203, AH$1, Hombres!$A$1:$DW$117, Mujeres!$A$1:$DW$117 )</f>
        <v>33263192.99828779</v>
      </c>
      <c r="AI203" s="48" cm="1">
        <f t="array" ref="AI203">SalarioAnualEsperado($B203, $G203, $D203, AI$1, Hombres!$A$1:$DW$117, Mujeres!$A$1:$DW$117 )</f>
        <v>34863061.462975584</v>
      </c>
      <c r="AJ203" s="48" cm="1">
        <f t="array" ref="AJ203">SalarioAnualEsperado($B203, $G203, $D203, AJ$1, Hombres!$A$1:$DW$117, Mujeres!$A$1:$DW$117 )</f>
        <v>36533561.037928842</v>
      </c>
      <c r="AK203" s="48" cm="1">
        <f t="array" ref="AK203">SalarioAnualEsperado($B203, $G203, $D203, AK$1, Hombres!$A$1:$DW$117, Mujeres!$A$1:$DW$117 )</f>
        <v>38277337.549600609</v>
      </c>
      <c r="AL203" s="48" cm="1">
        <f t="array" ref="AL203">SalarioAnualEsperado($B203, $G203, $D203, AL$1, Hombres!$A$1:$DW$117, Mujeres!$A$1:$DW$117 )</f>
        <v>40097565.819872856</v>
      </c>
      <c r="AM203" s="48" cm="1">
        <f t="array" ref="AM203">SalarioAnualEsperado($B203, $G203, $D203, AM$1, Hombres!$A$1:$DW$117, Mujeres!$A$1:$DW$117 )</f>
        <v>41997991.541373231</v>
      </c>
      <c r="AN203" s="48" cm="1">
        <f t="array" ref="AN203">SalarioAnualEsperado($B203, $G203, $D203, AN$1, Hombres!$A$1:$DW$117, Mujeres!$A$1:$DW$117 )</f>
        <v>43981176.819278359</v>
      </c>
      <c r="AO203" s="48" cm="1">
        <f t="array" ref="AO203">SalarioAnualEsperado($B203, $G203, $D203, AO$1, Hombres!$A$1:$DW$117, Mujeres!$A$1:$DW$117 )</f>
        <v>46049087.501219265</v>
      </c>
      <c r="AP203" s="48" cm="1">
        <f t="array" ref="AP203">SalarioAnualEsperado($B203, $G203, $D203, AP$1, Hombres!$A$1:$DW$117, Mujeres!$A$1:$DW$117 )</f>
        <v>48201648.79750713</v>
      </c>
      <c r="AQ203" s="48" cm="1">
        <f t="array" ref="AQ203">SalarioAnualEsperado($B203, $G203, $D203, AQ$1, Hombres!$A$1:$DW$117, Mujeres!$A$1:$DW$117 )</f>
        <v>50437481.929927632</v>
      </c>
      <c r="AR203" s="48" cm="1">
        <f t="array" ref="AR203">SalarioAnualEsperado($B203, $G203, $D203, AR$1, Hombres!$A$1:$DW$117, Mujeres!$A$1:$DW$117 )</f>
        <v>52754593.660579793</v>
      </c>
      <c r="AS203" s="48" cm="1">
        <f t="array" ref="AS203">SalarioAnualEsperado($B203, $G203, $D203, AS$1, Hombres!$A$1:$DW$117, Mujeres!$A$1:$DW$117 )</f>
        <v>55153379.62129306</v>
      </c>
      <c r="AT203" s="48" cm="1">
        <f t="array" ref="AT203">SalarioAnualEsperado($B203, $G203, $D203, AT$1, Hombres!$A$1:$DW$117, Mujeres!$A$1:$DW$117 )</f>
        <v>57636306.588618852</v>
      </c>
      <c r="AU203" s="48" cm="1">
        <f t="array" ref="AU203">SalarioAnualEsperado($B203, $G203, $D203, AU$1, Hombres!$A$1:$DW$117, Mujeres!$A$1:$DW$117 )</f>
        <v>60205621.659653448</v>
      </c>
      <c r="AV203" s="48" cm="1">
        <f t="array" ref="AV203">SalarioAnualEsperado($B203, $G203, $D203, AV$1, Hombres!$A$1:$DW$117, Mujeres!$A$1:$DW$117 )</f>
        <v>62863393.016772248</v>
      </c>
      <c r="AW203" s="48" cm="1">
        <f t="array" ref="AW203">SalarioAnualEsperado($B203, $G203, $D203, AW$1, Hombres!$A$1:$DW$117, Mujeres!$A$1:$DW$117 )</f>
        <v>65610666.978462607</v>
      </c>
      <c r="AX203" s="48" cm="1">
        <f t="array" ref="AX203">SalarioAnualEsperado($B203, $G203, $D203, AX$1, Hombres!$A$1:$DW$117, Mujeres!$A$1:$DW$117 )</f>
        <v>68445199.035017282</v>
      </c>
      <c r="AY203" s="48" cm="1">
        <f t="array" ref="AY203">SalarioAnualEsperado($B203, $G203, $D203, AY$1, Hombres!$A$1:$DW$117, Mujeres!$A$1:$DW$117 )</f>
        <v>0</v>
      </c>
      <c r="AZ203" s="48" cm="1">
        <f t="array" ref="AZ203">SalarioAnualEsperado($B203, $G203, $D203, AZ$1, Hombres!$A$1:$DW$117, Mujeres!$A$1:$DW$117 )</f>
        <v>0</v>
      </c>
      <c r="BA203" s="48" cm="1">
        <f t="array" ref="BA203">SalarioAnualEsperado($B203, $G203, $D203, BA$1, Hombres!$A$1:$DW$117, Mujeres!$A$1:$DW$117 )</f>
        <v>0</v>
      </c>
      <c r="BB203" s="48" cm="1">
        <f t="array" ref="BB203">SalarioAnualEsperado($B203, $G203, $D203, BB$1, Hombres!$A$1:$DW$117, Mujeres!$A$1:$DW$117 )</f>
        <v>0</v>
      </c>
      <c r="BC203" s="48" cm="1">
        <f t="array" ref="BC203">SalarioAnualEsperado($B203, $G203, $D203, BC$1, Hombres!$A$1:$DW$117, Mujeres!$A$1:$DW$117 )</f>
        <v>0</v>
      </c>
      <c r="BD203" s="48" cm="1">
        <f t="array" ref="BD203">SalarioAnualEsperado($B203, $G203, $D203, BD$1, Hombres!$A$1:$DW$117, Mujeres!$A$1:$DW$117 )</f>
        <v>0</v>
      </c>
      <c r="BE203" s="48" cm="1">
        <f t="array" ref="BE203">SalarioAnualEsperado($B203, $G203, $D203, BE$1, Hombres!$A$1:$DW$117, Mujeres!$A$1:$DW$117 )</f>
        <v>0</v>
      </c>
      <c r="BF203" s="48" cm="1">
        <f t="array" ref="BF203">SalarioAnualEsperado($B203, $G203, $D203, BF$1, Hombres!$A$1:$DW$117, Mujeres!$A$1:$DW$117 )</f>
        <v>0</v>
      </c>
      <c r="BG203" s="48" cm="1">
        <f t="array" ref="BG203">SalarioAnualEsperado($B203, $G203, $D203, BG$1, Hombres!$A$1:$DW$117, Mujeres!$A$1:$DW$117 )</f>
        <v>0</v>
      </c>
      <c r="BH203" s="48" cm="1">
        <f t="array" ref="BH203">SalarioAnualEsperado($B203, $G203, $D203, BH$1, Hombres!$A$1:$DW$117, Mujeres!$A$1:$DW$117 )</f>
        <v>0</v>
      </c>
      <c r="BI203" s="48" cm="1">
        <f t="array" ref="BI203">SalarioAnualEsperado($B203, $G203, $D203, BI$1, Hombres!$A$1:$DW$117, Mujeres!$A$1:$DW$117 )</f>
        <v>0</v>
      </c>
      <c r="BJ203" s="48" cm="1">
        <f t="array" ref="BJ203">SalarioAnualEsperado($B203, $G203, $D203, BJ$1, Hombres!$A$1:$DW$117, Mujeres!$A$1:$DW$117 )</f>
        <v>0</v>
      </c>
      <c r="BK203" s="48" cm="1">
        <f t="array" ref="BK203">SalarioAnualEsperado($B203, $G203, $D203, BK$1, Hombres!$A$1:$DW$117, Mujeres!$A$1:$DW$117 )</f>
        <v>0</v>
      </c>
      <c r="BL203" s="48" cm="1">
        <f t="array" ref="BL203">SalarioAnualEsperado($B203, $G203, $D203, BL$1, Hombres!$A$1:$DW$117, Mujeres!$A$1:$DW$117 )</f>
        <v>0</v>
      </c>
      <c r="BM203" s="48" cm="1">
        <f t="array" ref="BM203">SalarioAnualEsperado($B203, $G203, $D203, BM$1, Hombres!$A$1:$DW$117, Mujeres!$A$1:$DW$117 )</f>
        <v>0</v>
      </c>
      <c r="BN203" s="48" cm="1">
        <f t="array" ref="BN203">SalarioAnualEsperado($B203, $G203, $D203, BN$1, Hombres!$A$1:$DW$117, Mujeres!$A$1:$DW$117 )</f>
        <v>0</v>
      </c>
      <c r="BO203" s="48" cm="1">
        <f t="array" ref="BO203">SalarioAnualEsperado($B203, $G203, $D203, BO$1, Hombres!$A$1:$DW$117, Mujeres!$A$1:$DW$117 )</f>
        <v>0</v>
      </c>
      <c r="BP203" s="48" cm="1">
        <f t="array" ref="BP203">SalarioAnualEsperado($B203, $G203, $D203, BP$1, Hombres!$A$1:$DW$117, Mujeres!$A$1:$DW$117 )</f>
        <v>0</v>
      </c>
      <c r="BQ203" s="48" cm="1">
        <f t="array" ref="BQ203">SalarioAnualEsperado($B203, $G203, $D203, BQ$1, Hombres!$A$1:$DW$117, Mujeres!$A$1:$DW$117 )</f>
        <v>0</v>
      </c>
      <c r="BR203" s="48" cm="1">
        <f t="array" ref="BR203">SalarioAnualEsperado($B203, $G203, $D203, BR$1, Hombres!$A$1:$DW$117, Mujeres!$A$1:$DW$117 )</f>
        <v>0</v>
      </c>
      <c r="BS203" s="48" cm="1">
        <f t="array" ref="BS203">SalarioAnualEsperado($B203, $G203, $D203, BS$1, Hombres!$A$1:$DW$117, Mujeres!$A$1:$DW$117 )</f>
        <v>0</v>
      </c>
      <c r="BT203" s="48" cm="1">
        <f t="array" ref="BT203">SalarioAnualEsperado($B203, $G203, $D203, BT$1, Hombres!$A$1:$DW$117, Mujeres!$A$1:$DW$117 )</f>
        <v>0</v>
      </c>
      <c r="BU203" s="48" cm="1">
        <f t="array" ref="BU203">SalarioAnualEsperado($B203, $G203, $D203, BU$1, Hombres!$A$1:$DW$117, Mujeres!$A$1:$DW$117 )</f>
        <v>0</v>
      </c>
      <c r="BV203" s="48" cm="1">
        <f t="array" ref="BV203">SalarioAnualEsperado($B203, $G203, $D203, BV$1, Hombres!$A$1:$DW$117, Mujeres!$A$1:$DW$117 )</f>
        <v>0</v>
      </c>
      <c r="BW203" s="48" cm="1">
        <f t="array" ref="BW203">SalarioAnualEsperado($B203, $G203, $D203, BW$1, Hombres!$A$1:$DW$117, Mujeres!$A$1:$DW$117 )</f>
        <v>0</v>
      </c>
      <c r="BX203" s="48" cm="1">
        <f t="array" ref="BX203">SalarioAnualEsperado($B203, $G203, $D203, BX$1, Hombres!$A$1:$DW$117, Mujeres!$A$1:$DW$117 )</f>
        <v>0</v>
      </c>
      <c r="BY203" s="48" cm="1">
        <f t="array" ref="BY203">SalarioAnualEsperado($B203, $G203, $D203, BY$1, Hombres!$A$1:$DW$117, Mujeres!$A$1:$DW$117 )</f>
        <v>0</v>
      </c>
      <c r="BZ203" s="48" cm="1">
        <f t="array" ref="BZ203">SalarioAnualEsperado($B203, $G203, $D203, BZ$1, Hombres!$A$1:$DW$117, Mujeres!$A$1:$DW$117 )</f>
        <v>0</v>
      </c>
      <c r="CA203" s="48" cm="1">
        <f t="array" ref="CA203">SalarioAnualEsperado($B203, $G203, $D203, CA$1, Hombres!$A$1:$DW$117, Mujeres!$A$1:$DW$117 )</f>
        <v>0</v>
      </c>
      <c r="CB203" s="48" cm="1">
        <f t="array" ref="CB203">SalarioAnualEsperado($B203, $G203, $D203, CB$1, Hombres!$A$1:$DW$117, Mujeres!$A$1:$DW$117 )</f>
        <v>0</v>
      </c>
      <c r="CC203" s="48" cm="1">
        <f t="array" ref="CC203">SalarioAnualEsperado($B203, $G203, $D203, CC$1, Hombres!$A$1:$DW$117, Mujeres!$A$1:$DW$117 )</f>
        <v>0</v>
      </c>
      <c r="CD203" s="48" cm="1">
        <f t="array" ref="CD203">SalarioAnualEsperado($B203, $G203, $D203, CD$1, Hombres!$A$1:$DW$117, Mujeres!$A$1:$DW$117 )</f>
        <v>0</v>
      </c>
      <c r="CE203" s="48" cm="1">
        <f t="array" ref="CE203">SalarioAnualEsperado($B203, $G203, $D203, CE$1, Hombres!$A$1:$DW$117, Mujeres!$A$1:$DW$117 )</f>
        <v>0</v>
      </c>
      <c r="CF203" s="48" cm="1">
        <f t="array" ref="CF203">SalarioAnualEsperado($B203, $G203, $D203, CF$1, Hombres!$A$1:$DW$117, Mujeres!$A$1:$DW$117 )</f>
        <v>0</v>
      </c>
      <c r="CG203" s="48" cm="1">
        <f t="array" ref="CG203">SalarioAnualEsperado($B203, $G203, $D203, CG$1, Hombres!$A$1:$DW$117, Mujeres!$A$1:$DW$117 )</f>
        <v>0</v>
      </c>
      <c r="CH203" s="48" cm="1">
        <f t="array" ref="CH203">SalarioAnualEsperado($B203, $G203, $D203, CH$1, Hombres!$A$1:$DW$117, Mujeres!$A$1:$DW$117 )</f>
        <v>0</v>
      </c>
      <c r="CI203" s="48" cm="1">
        <f t="array" ref="CI203">SalarioAnualEsperado($B203, $G203, $D203, CI$1, Hombres!$A$1:$DW$117, Mujeres!$A$1:$DW$117 )</f>
        <v>0</v>
      </c>
      <c r="CJ203" s="48" cm="1">
        <f t="array" ref="CJ203">SalarioAnualEsperado($B203, $G203, $D203, CJ$1, Hombres!$A$1:$DW$117, Mujeres!$A$1:$DW$117 )</f>
        <v>0</v>
      </c>
      <c r="CK203" s="48" cm="1">
        <f t="array" ref="CK203">SalarioAnualEsperado($B203, $G203, $D203, CK$1, Hombres!$A$1:$DW$117, Mujeres!$A$1:$DW$117 )</f>
        <v>0</v>
      </c>
      <c r="CL203" s="48" cm="1">
        <f t="array" ref="CL203">SalarioAnualEsperado($B203, $G203, $D203, CL$1, Hombres!$A$1:$DW$117, Mujeres!$A$1:$DW$117 )</f>
        <v>0</v>
      </c>
      <c r="CM203" s="48" cm="1">
        <f t="array" ref="CM203">SalarioAnualEsperado($B203, $G203, $D203, CM$1, Hombres!$A$1:$DW$117, Mujeres!$A$1:$DW$117 )</f>
        <v>0</v>
      </c>
      <c r="CN203" s="48" cm="1">
        <f t="array" ref="CN203">SalarioAnualEsperado($B203, $G203, $D203, CN$1, Hombres!$A$1:$DW$117, Mujeres!$A$1:$DW$117 )</f>
        <v>0</v>
      </c>
      <c r="CO203" s="48" cm="1">
        <f t="array" ref="CO203">SalarioAnualEsperado($B203, $G203, $D203, CO$1, Hombres!$A$1:$DW$117, Mujeres!$A$1:$DW$117 )</f>
        <v>0</v>
      </c>
      <c r="CP203" s="48" cm="1">
        <f t="array" ref="CP203">SalarioAnualEsperado($B203, $G203, $D203, CP$1, Hombres!$A$1:$DW$117, Mujeres!$A$1:$DW$117 )</f>
        <v>0</v>
      </c>
      <c r="CQ203" s="48" cm="1">
        <f t="array" ref="CQ203">SalarioAnualEsperado($B203, $G203, $D203, CQ$1, Hombres!$A$1:$DW$117, Mujeres!$A$1:$DW$117 )</f>
        <v>0</v>
      </c>
      <c r="CR203" s="48" cm="1">
        <f t="array" ref="CR203">SalarioAnualEsperado($B203, $G203, $D203, CR$1, Hombres!$A$1:$DW$117, Mujeres!$A$1:$DW$117 )</f>
        <v>0</v>
      </c>
      <c r="CS203" s="48" cm="1">
        <f t="array" ref="CS203">SalarioAnualEsperado($B203, $G203, $D203, CS$1, Hombres!$A$1:$DW$117, Mujeres!$A$1:$DW$117 )</f>
        <v>0</v>
      </c>
      <c r="CT203" s="48" cm="1">
        <f t="array" ref="CT203">SalarioAnualEsperado($B203, $G203, $D203, CT$1, Hombres!$A$1:$DW$117, Mujeres!$A$1:$DW$117 )</f>
        <v>0</v>
      </c>
      <c r="CU203" s="48" cm="1">
        <f t="array" ref="CU203">SalarioAnualEsperado($B203, $G203, $D203, CU$1, Hombres!$A$1:$DW$117, Mujeres!$A$1:$DW$117 )</f>
        <v>0</v>
      </c>
      <c r="CV203" s="48" cm="1">
        <f t="array" ref="CV203">SalarioAnualEsperado($B203, $G203, $D203, CV$1, Hombres!$A$1:$DW$117, Mujeres!$A$1:$DW$117 )</f>
        <v>0</v>
      </c>
      <c r="CW203" s="48" cm="1">
        <f t="array" ref="CW203">SalarioAnualEsperado($B203, $G203, $D203, CW$1, Hombres!$A$1:$DW$117, Mujeres!$A$1:$DW$117 )</f>
        <v>0</v>
      </c>
      <c r="CX203" s="48" cm="1">
        <f t="array" ref="CX203">SalarioAnualEsperado($B203, $G203, $D203, CX$1, Hombres!$A$1:$DW$117, Mujeres!$A$1:$DW$117 )</f>
        <v>0</v>
      </c>
      <c r="CY203" s="48" cm="1">
        <f t="array" ref="CY203">SalarioAnualEsperado($B203, $G203, $D203, CY$1, Hombres!$A$1:$DW$117, Mujeres!$A$1:$DW$117 )</f>
        <v>0</v>
      </c>
      <c r="CZ203" s="48" cm="1">
        <f t="array" ref="CZ203">SalarioAnualEsperado($B203, $G203, $D203, CZ$1, Hombres!$A$1:$DW$117, Mujeres!$A$1:$DW$117 )</f>
        <v>0</v>
      </c>
      <c r="DA203" s="48" cm="1">
        <f t="array" ref="DA203">SalarioAnualEsperado($B203, $G203, $D203, DA$1, Hombres!$A$1:$DW$117, Mujeres!$A$1:$DW$117 )</f>
        <v>0</v>
      </c>
      <c r="DB203" s="48" cm="1">
        <f t="array" ref="DB203">SalarioAnualEsperado($B203, $G203, $D203, DB$1, Hombres!$A$1:$DW$117, Mujeres!$A$1:$DW$117 )</f>
        <v>0</v>
      </c>
      <c r="DC203" s="48" cm="1">
        <f t="array" ref="DC203">SalarioAnualEsperado($B203, $G203, $D203, DC$1, Hombres!$A$1:$DW$117, Mujeres!$A$1:$DW$117 )</f>
        <v>0</v>
      </c>
    </row>
    <row r="204" spans="1:107" x14ac:dyDescent="0.3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8" cm="1">
        <f t="array" ref="L204">SalarioAnualEsperado($B204, $G204, $D204, L$1, Hombres!$A$1:$DW$117, Mujeres!$A$1:$DW$117 )</f>
        <v>8383232</v>
      </c>
      <c r="M204" s="48" cm="1">
        <f t="array" ref="M204">SalarioAnualEsperado($B204, $G204, $D204, M$1, Hombres!$A$1:$DW$117, Mujeres!$A$1:$DW$117 )</f>
        <v>8777880.7984224614</v>
      </c>
      <c r="N204" s="48" cm="1">
        <f t="array" ref="N204">SalarioAnualEsperado($B204, $G204, $D204, N$1, Hombres!$A$1:$DW$117, Mujeres!$A$1:$DW$117 )</f>
        <v>9188924.2933520209</v>
      </c>
      <c r="O204" s="48" cm="1">
        <f t="array" ref="O204">SalarioAnualEsperado($B204, $G204, $D204, O$1, Hombres!$A$1:$DW$117, Mujeres!$A$1:$DW$117 )</f>
        <v>9616948.1029373426</v>
      </c>
      <c r="P204" s="48" cm="1">
        <f t="array" ref="P204">SalarioAnualEsperado($B204, $G204, $D204, P$1, Hombres!$A$1:$DW$117, Mujeres!$A$1:$DW$117 )</f>
        <v>10062677.557007939</v>
      </c>
      <c r="Q204" s="48" cm="1">
        <f t="array" ref="Q204">SalarioAnualEsperado($B204, $G204, $D204, Q$1, Hombres!$A$1:$DW$117, Mujeres!$A$1:$DW$117 )</f>
        <v>10526624.78556327</v>
      </c>
      <c r="R204" s="48" cm="1">
        <f t="array" ref="R204">SalarioAnualEsperado($B204, $G204, $D204, R$1, Hombres!$A$1:$DW$117, Mujeres!$A$1:$DW$117 )</f>
        <v>11009028.621090878</v>
      </c>
      <c r="S204" s="48" cm="1">
        <f t="array" ref="S204">SalarioAnualEsperado($B204, $G204, $D204, S$1, Hombres!$A$1:$DW$117, Mujeres!$A$1:$DW$117 )</f>
        <v>11509578.202149175</v>
      </c>
      <c r="T204" s="48" cm="1">
        <f t="array" ref="T204">SalarioAnualEsperado($B204, $G204, $D204, T$1, Hombres!$A$1:$DW$117, Mujeres!$A$1:$DW$117 )</f>
        <v>12027580.412130516</v>
      </c>
      <c r="U204" s="48" cm="1">
        <f t="array" ref="U204">SalarioAnualEsperado($B204, $G204, $D204, U$1, Hombres!$A$1:$DW$117, Mujeres!$A$1:$DW$117 )</f>
        <v>12562326.377698654</v>
      </c>
      <c r="V204" s="48" cm="1">
        <f t="array" ref="V204">SalarioAnualEsperado($B204, $G204, $D204, V$1, Hombres!$A$1:$DW$117, Mujeres!$A$1:$DW$117 )</f>
        <v>13113703.070732107</v>
      </c>
      <c r="W204" s="48" cm="1">
        <f t="array" ref="W204">SalarioAnualEsperado($B204, $G204, $D204, W$1, Hombres!$A$1:$DW$117, Mujeres!$A$1:$DW$117 )</f>
        <v>13681910.942875842</v>
      </c>
      <c r="X204" s="48" cm="1">
        <f t="array" ref="X204">SalarioAnualEsperado($B204, $G204, $D204, X$1, Hombres!$A$1:$DW$117, Mujeres!$A$1:$DW$117 )</f>
        <v>14266886.243270101</v>
      </c>
      <c r="Y204" s="48" cm="1">
        <f t="array" ref="Y204">SalarioAnualEsperado($B204, $G204, $D204, Y$1, Hombres!$A$1:$DW$117, Mujeres!$A$1:$DW$117 )</f>
        <v>14868477.163212646</v>
      </c>
      <c r="Z204" s="48" cm="1">
        <f t="array" ref="Z204">SalarioAnualEsperado($B204, $G204, $D204, Z$1, Hombres!$A$1:$DW$117, Mujeres!$A$1:$DW$117 )</f>
        <v>15486523.651682714</v>
      </c>
      <c r="AA204" s="48" cm="1">
        <f t="array" ref="AA204">SalarioAnualEsperado($B204, $G204, $D204, AA$1, Hombres!$A$1:$DW$117, Mujeres!$A$1:$DW$117 )</f>
        <v>16120241.678500969</v>
      </c>
      <c r="AB204" s="48" cm="1">
        <f t="array" ref="AB204">SalarioAnualEsperado($B204, $G204, $D204, AB$1, Hombres!$A$1:$DW$117, Mujeres!$A$1:$DW$117 )</f>
        <v>0</v>
      </c>
      <c r="AC204" s="48" cm="1">
        <f t="array" ref="AC204">SalarioAnualEsperado($B204, $G204, $D204, AC$1, Hombres!$A$1:$DW$117, Mujeres!$A$1:$DW$117 )</f>
        <v>0</v>
      </c>
      <c r="AD204" s="48" cm="1">
        <f t="array" ref="AD204">SalarioAnualEsperado($B204, $G204, $D204, AD$1, Hombres!$A$1:$DW$117, Mujeres!$A$1:$DW$117 )</f>
        <v>0</v>
      </c>
      <c r="AE204" s="48" cm="1">
        <f t="array" ref="AE204">SalarioAnualEsperado($B204, $G204, $D204, AE$1, Hombres!$A$1:$DW$117, Mujeres!$A$1:$DW$117 )</f>
        <v>0</v>
      </c>
      <c r="AF204" s="48" cm="1">
        <f t="array" ref="AF204">SalarioAnualEsperado($B204, $G204, $D204, AF$1, Hombres!$A$1:$DW$117, Mujeres!$A$1:$DW$117 )</f>
        <v>0</v>
      </c>
      <c r="AG204" s="48" cm="1">
        <f t="array" ref="AG204">SalarioAnualEsperado($B204, $G204, $D204, AG$1, Hombres!$A$1:$DW$117, Mujeres!$A$1:$DW$117 )</f>
        <v>0</v>
      </c>
      <c r="AH204" s="48" cm="1">
        <f t="array" ref="AH204">SalarioAnualEsperado($B204, $G204, $D204, AH$1, Hombres!$A$1:$DW$117, Mujeres!$A$1:$DW$117 )</f>
        <v>0</v>
      </c>
      <c r="AI204" s="48" cm="1">
        <f t="array" ref="AI204">SalarioAnualEsperado($B204, $G204, $D204, AI$1, Hombres!$A$1:$DW$117, Mujeres!$A$1:$DW$117 )</f>
        <v>0</v>
      </c>
      <c r="AJ204" s="48" cm="1">
        <f t="array" ref="AJ204">SalarioAnualEsperado($B204, $G204, $D204, AJ$1, Hombres!$A$1:$DW$117, Mujeres!$A$1:$DW$117 )</f>
        <v>0</v>
      </c>
      <c r="AK204" s="48" cm="1">
        <f t="array" ref="AK204">SalarioAnualEsperado($B204, $G204, $D204, AK$1, Hombres!$A$1:$DW$117, Mujeres!$A$1:$DW$117 )</f>
        <v>0</v>
      </c>
      <c r="AL204" s="48" cm="1">
        <f t="array" ref="AL204">SalarioAnualEsperado($B204, $G204, $D204, AL$1, Hombres!$A$1:$DW$117, Mujeres!$A$1:$DW$117 )</f>
        <v>0</v>
      </c>
      <c r="AM204" s="48" cm="1">
        <f t="array" ref="AM204">SalarioAnualEsperado($B204, $G204, $D204, AM$1, Hombres!$A$1:$DW$117, Mujeres!$A$1:$DW$117 )</f>
        <v>0</v>
      </c>
      <c r="AN204" s="48" cm="1">
        <f t="array" ref="AN204">SalarioAnualEsperado($B204, $G204, $D204, AN$1, Hombres!$A$1:$DW$117, Mujeres!$A$1:$DW$117 )</f>
        <v>0</v>
      </c>
      <c r="AO204" s="48" cm="1">
        <f t="array" ref="AO204">SalarioAnualEsperado($B204, $G204, $D204, AO$1, Hombres!$A$1:$DW$117, Mujeres!$A$1:$DW$117 )</f>
        <v>0</v>
      </c>
      <c r="AP204" s="48" cm="1">
        <f t="array" ref="AP204">SalarioAnualEsperado($B204, $G204, $D204, AP$1, Hombres!$A$1:$DW$117, Mujeres!$A$1:$DW$117 )</f>
        <v>0</v>
      </c>
      <c r="AQ204" s="48" cm="1">
        <f t="array" ref="AQ204">SalarioAnualEsperado($B204, $G204, $D204, AQ$1, Hombres!$A$1:$DW$117, Mujeres!$A$1:$DW$117 )</f>
        <v>0</v>
      </c>
      <c r="AR204" s="48" cm="1">
        <f t="array" ref="AR204">SalarioAnualEsperado($B204, $G204, $D204, AR$1, Hombres!$A$1:$DW$117, Mujeres!$A$1:$DW$117 )</f>
        <v>0</v>
      </c>
      <c r="AS204" s="48" cm="1">
        <f t="array" ref="AS204">SalarioAnualEsperado($B204, $G204, $D204, AS$1, Hombres!$A$1:$DW$117, Mujeres!$A$1:$DW$117 )</f>
        <v>0</v>
      </c>
      <c r="AT204" s="48" cm="1">
        <f t="array" ref="AT204">SalarioAnualEsperado($B204, $G204, $D204, AT$1, Hombres!$A$1:$DW$117, Mujeres!$A$1:$DW$117 )</f>
        <v>0</v>
      </c>
      <c r="AU204" s="48" cm="1">
        <f t="array" ref="AU204">SalarioAnualEsperado($B204, $G204, $D204, AU$1, Hombres!$A$1:$DW$117, Mujeres!$A$1:$DW$117 )</f>
        <v>0</v>
      </c>
      <c r="AV204" s="48" cm="1">
        <f t="array" ref="AV204">SalarioAnualEsperado($B204, $G204, $D204, AV$1, Hombres!$A$1:$DW$117, Mujeres!$A$1:$DW$117 )</f>
        <v>0</v>
      </c>
      <c r="AW204" s="48" cm="1">
        <f t="array" ref="AW204">SalarioAnualEsperado($B204, $G204, $D204, AW$1, Hombres!$A$1:$DW$117, Mujeres!$A$1:$DW$117 )</f>
        <v>0</v>
      </c>
      <c r="AX204" s="48" cm="1">
        <f t="array" ref="AX204">SalarioAnualEsperado($B204, $G204, $D204, AX$1, Hombres!$A$1:$DW$117, Mujeres!$A$1:$DW$117 )</f>
        <v>0</v>
      </c>
      <c r="AY204" s="48" cm="1">
        <f t="array" ref="AY204">SalarioAnualEsperado($B204, $G204, $D204, AY$1, Hombres!$A$1:$DW$117, Mujeres!$A$1:$DW$117 )</f>
        <v>0</v>
      </c>
      <c r="AZ204" s="48" cm="1">
        <f t="array" ref="AZ204">SalarioAnualEsperado($B204, $G204, $D204, AZ$1, Hombres!$A$1:$DW$117, Mujeres!$A$1:$DW$117 )</f>
        <v>0</v>
      </c>
      <c r="BA204" s="48" cm="1">
        <f t="array" ref="BA204">SalarioAnualEsperado($B204, $G204, $D204, BA$1, Hombres!$A$1:$DW$117, Mujeres!$A$1:$DW$117 )</f>
        <v>0</v>
      </c>
      <c r="BB204" s="48" cm="1">
        <f t="array" ref="BB204">SalarioAnualEsperado($B204, $G204, $D204, BB$1, Hombres!$A$1:$DW$117, Mujeres!$A$1:$DW$117 )</f>
        <v>0</v>
      </c>
      <c r="BC204" s="48" cm="1">
        <f t="array" ref="BC204">SalarioAnualEsperado($B204, $G204, $D204, BC$1, Hombres!$A$1:$DW$117, Mujeres!$A$1:$DW$117 )</f>
        <v>0</v>
      </c>
      <c r="BD204" s="48" cm="1">
        <f t="array" ref="BD204">SalarioAnualEsperado($B204, $G204, $D204, BD$1, Hombres!$A$1:$DW$117, Mujeres!$A$1:$DW$117 )</f>
        <v>0</v>
      </c>
      <c r="BE204" s="48" cm="1">
        <f t="array" ref="BE204">SalarioAnualEsperado($B204, $G204, $D204, BE$1, Hombres!$A$1:$DW$117, Mujeres!$A$1:$DW$117 )</f>
        <v>0</v>
      </c>
      <c r="BF204" s="48" cm="1">
        <f t="array" ref="BF204">SalarioAnualEsperado($B204, $G204, $D204, BF$1, Hombres!$A$1:$DW$117, Mujeres!$A$1:$DW$117 )</f>
        <v>0</v>
      </c>
      <c r="BG204" s="48" cm="1">
        <f t="array" ref="BG204">SalarioAnualEsperado($B204, $G204, $D204, BG$1, Hombres!$A$1:$DW$117, Mujeres!$A$1:$DW$117 )</f>
        <v>0</v>
      </c>
      <c r="BH204" s="48" cm="1">
        <f t="array" ref="BH204">SalarioAnualEsperado($B204, $G204, $D204, BH$1, Hombres!$A$1:$DW$117, Mujeres!$A$1:$DW$117 )</f>
        <v>0</v>
      </c>
      <c r="BI204" s="48" cm="1">
        <f t="array" ref="BI204">SalarioAnualEsperado($B204, $G204, $D204, BI$1, Hombres!$A$1:$DW$117, Mujeres!$A$1:$DW$117 )</f>
        <v>0</v>
      </c>
      <c r="BJ204" s="48" cm="1">
        <f t="array" ref="BJ204">SalarioAnualEsperado($B204, $G204, $D204, BJ$1, Hombres!$A$1:$DW$117, Mujeres!$A$1:$DW$117 )</f>
        <v>0</v>
      </c>
      <c r="BK204" s="48" cm="1">
        <f t="array" ref="BK204">SalarioAnualEsperado($B204, $G204, $D204, BK$1, Hombres!$A$1:$DW$117, Mujeres!$A$1:$DW$117 )</f>
        <v>0</v>
      </c>
      <c r="BL204" s="48" cm="1">
        <f t="array" ref="BL204">SalarioAnualEsperado($B204, $G204, $D204, BL$1, Hombres!$A$1:$DW$117, Mujeres!$A$1:$DW$117 )</f>
        <v>0</v>
      </c>
      <c r="BM204" s="48" cm="1">
        <f t="array" ref="BM204">SalarioAnualEsperado($B204, $G204, $D204, BM$1, Hombres!$A$1:$DW$117, Mujeres!$A$1:$DW$117 )</f>
        <v>0</v>
      </c>
      <c r="BN204" s="48" cm="1">
        <f t="array" ref="BN204">SalarioAnualEsperado($B204, $G204, $D204, BN$1, Hombres!$A$1:$DW$117, Mujeres!$A$1:$DW$117 )</f>
        <v>0</v>
      </c>
      <c r="BO204" s="48" cm="1">
        <f t="array" ref="BO204">SalarioAnualEsperado($B204, $G204, $D204, BO$1, Hombres!$A$1:$DW$117, Mujeres!$A$1:$DW$117 )</f>
        <v>0</v>
      </c>
      <c r="BP204" s="48" cm="1">
        <f t="array" ref="BP204">SalarioAnualEsperado($B204, $G204, $D204, BP$1, Hombres!$A$1:$DW$117, Mujeres!$A$1:$DW$117 )</f>
        <v>0</v>
      </c>
      <c r="BQ204" s="48" cm="1">
        <f t="array" ref="BQ204">SalarioAnualEsperado($B204, $G204, $D204, BQ$1, Hombres!$A$1:$DW$117, Mujeres!$A$1:$DW$117 )</f>
        <v>0</v>
      </c>
      <c r="BR204" s="48" cm="1">
        <f t="array" ref="BR204">SalarioAnualEsperado($B204, $G204, $D204, BR$1, Hombres!$A$1:$DW$117, Mujeres!$A$1:$DW$117 )</f>
        <v>0</v>
      </c>
      <c r="BS204" s="48" cm="1">
        <f t="array" ref="BS204">SalarioAnualEsperado($B204, $G204, $D204, BS$1, Hombres!$A$1:$DW$117, Mujeres!$A$1:$DW$117 )</f>
        <v>0</v>
      </c>
      <c r="BT204" s="48" cm="1">
        <f t="array" ref="BT204">SalarioAnualEsperado($B204, $G204, $D204, BT$1, Hombres!$A$1:$DW$117, Mujeres!$A$1:$DW$117 )</f>
        <v>0</v>
      </c>
      <c r="BU204" s="48" cm="1">
        <f t="array" ref="BU204">SalarioAnualEsperado($B204, $G204, $D204, BU$1, Hombres!$A$1:$DW$117, Mujeres!$A$1:$DW$117 )</f>
        <v>0</v>
      </c>
      <c r="BV204" s="48" cm="1">
        <f t="array" ref="BV204">SalarioAnualEsperado($B204, $G204, $D204, BV$1, Hombres!$A$1:$DW$117, Mujeres!$A$1:$DW$117 )</f>
        <v>0</v>
      </c>
      <c r="BW204" s="48" cm="1">
        <f t="array" ref="BW204">SalarioAnualEsperado($B204, $G204, $D204, BW$1, Hombres!$A$1:$DW$117, Mujeres!$A$1:$DW$117 )</f>
        <v>0</v>
      </c>
      <c r="BX204" s="48" cm="1">
        <f t="array" ref="BX204">SalarioAnualEsperado($B204, $G204, $D204, BX$1, Hombres!$A$1:$DW$117, Mujeres!$A$1:$DW$117 )</f>
        <v>0</v>
      </c>
      <c r="BY204" s="48" cm="1">
        <f t="array" ref="BY204">SalarioAnualEsperado($B204, $G204, $D204, BY$1, Hombres!$A$1:$DW$117, Mujeres!$A$1:$DW$117 )</f>
        <v>0</v>
      </c>
      <c r="BZ204" s="48" cm="1">
        <f t="array" ref="BZ204">SalarioAnualEsperado($B204, $G204, $D204, BZ$1, Hombres!$A$1:$DW$117, Mujeres!$A$1:$DW$117 )</f>
        <v>0</v>
      </c>
      <c r="CA204" s="48" cm="1">
        <f t="array" ref="CA204">SalarioAnualEsperado($B204, $G204, $D204, CA$1, Hombres!$A$1:$DW$117, Mujeres!$A$1:$DW$117 )</f>
        <v>0</v>
      </c>
      <c r="CB204" s="48" cm="1">
        <f t="array" ref="CB204">SalarioAnualEsperado($B204, $G204, $D204, CB$1, Hombres!$A$1:$DW$117, Mujeres!$A$1:$DW$117 )</f>
        <v>0</v>
      </c>
      <c r="CC204" s="48" cm="1">
        <f t="array" ref="CC204">SalarioAnualEsperado($B204, $G204, $D204, CC$1, Hombres!$A$1:$DW$117, Mujeres!$A$1:$DW$117 )</f>
        <v>0</v>
      </c>
      <c r="CD204" s="48" cm="1">
        <f t="array" ref="CD204">SalarioAnualEsperado($B204, $G204, $D204, CD$1, Hombres!$A$1:$DW$117, Mujeres!$A$1:$DW$117 )</f>
        <v>0</v>
      </c>
      <c r="CE204" s="48" cm="1">
        <f t="array" ref="CE204">SalarioAnualEsperado($B204, $G204, $D204, CE$1, Hombres!$A$1:$DW$117, Mujeres!$A$1:$DW$117 )</f>
        <v>0</v>
      </c>
      <c r="CF204" s="48" cm="1">
        <f t="array" ref="CF204">SalarioAnualEsperado($B204, $G204, $D204, CF$1, Hombres!$A$1:$DW$117, Mujeres!$A$1:$DW$117 )</f>
        <v>0</v>
      </c>
      <c r="CG204" s="48" cm="1">
        <f t="array" ref="CG204">SalarioAnualEsperado($B204, $G204, $D204, CG$1, Hombres!$A$1:$DW$117, Mujeres!$A$1:$DW$117 )</f>
        <v>0</v>
      </c>
      <c r="CH204" s="48" cm="1">
        <f t="array" ref="CH204">SalarioAnualEsperado($B204, $G204, $D204, CH$1, Hombres!$A$1:$DW$117, Mujeres!$A$1:$DW$117 )</f>
        <v>0</v>
      </c>
      <c r="CI204" s="48" cm="1">
        <f t="array" ref="CI204">SalarioAnualEsperado($B204, $G204, $D204, CI$1, Hombres!$A$1:$DW$117, Mujeres!$A$1:$DW$117 )</f>
        <v>0</v>
      </c>
      <c r="CJ204" s="48" cm="1">
        <f t="array" ref="CJ204">SalarioAnualEsperado($B204, $G204, $D204, CJ$1, Hombres!$A$1:$DW$117, Mujeres!$A$1:$DW$117 )</f>
        <v>0</v>
      </c>
      <c r="CK204" s="48" cm="1">
        <f t="array" ref="CK204">SalarioAnualEsperado($B204, $G204, $D204, CK$1, Hombres!$A$1:$DW$117, Mujeres!$A$1:$DW$117 )</f>
        <v>0</v>
      </c>
      <c r="CL204" s="48" cm="1">
        <f t="array" ref="CL204">SalarioAnualEsperado($B204, $G204, $D204, CL$1, Hombres!$A$1:$DW$117, Mujeres!$A$1:$DW$117 )</f>
        <v>0</v>
      </c>
      <c r="CM204" s="48" cm="1">
        <f t="array" ref="CM204">SalarioAnualEsperado($B204, $G204, $D204, CM$1, Hombres!$A$1:$DW$117, Mujeres!$A$1:$DW$117 )</f>
        <v>0</v>
      </c>
      <c r="CN204" s="48" cm="1">
        <f t="array" ref="CN204">SalarioAnualEsperado($B204, $G204, $D204, CN$1, Hombres!$A$1:$DW$117, Mujeres!$A$1:$DW$117 )</f>
        <v>0</v>
      </c>
      <c r="CO204" s="48" cm="1">
        <f t="array" ref="CO204">SalarioAnualEsperado($B204, $G204, $D204, CO$1, Hombres!$A$1:$DW$117, Mujeres!$A$1:$DW$117 )</f>
        <v>0</v>
      </c>
      <c r="CP204" s="48" cm="1">
        <f t="array" ref="CP204">SalarioAnualEsperado($B204, $G204, $D204, CP$1, Hombres!$A$1:$DW$117, Mujeres!$A$1:$DW$117 )</f>
        <v>0</v>
      </c>
      <c r="CQ204" s="48" cm="1">
        <f t="array" ref="CQ204">SalarioAnualEsperado($B204, $G204, $D204, CQ$1, Hombres!$A$1:$DW$117, Mujeres!$A$1:$DW$117 )</f>
        <v>0</v>
      </c>
      <c r="CR204" s="48" cm="1">
        <f t="array" ref="CR204">SalarioAnualEsperado($B204, $G204, $D204, CR$1, Hombres!$A$1:$DW$117, Mujeres!$A$1:$DW$117 )</f>
        <v>0</v>
      </c>
      <c r="CS204" s="48" cm="1">
        <f t="array" ref="CS204">SalarioAnualEsperado($B204, $G204, $D204, CS$1, Hombres!$A$1:$DW$117, Mujeres!$A$1:$DW$117 )</f>
        <v>0</v>
      </c>
      <c r="CT204" s="48" cm="1">
        <f t="array" ref="CT204">SalarioAnualEsperado($B204, $G204, $D204, CT$1, Hombres!$A$1:$DW$117, Mujeres!$A$1:$DW$117 )</f>
        <v>0</v>
      </c>
      <c r="CU204" s="48" cm="1">
        <f t="array" ref="CU204">SalarioAnualEsperado($B204, $G204, $D204, CU$1, Hombres!$A$1:$DW$117, Mujeres!$A$1:$DW$117 )</f>
        <v>0</v>
      </c>
      <c r="CV204" s="48" cm="1">
        <f t="array" ref="CV204">SalarioAnualEsperado($B204, $G204, $D204, CV$1, Hombres!$A$1:$DW$117, Mujeres!$A$1:$DW$117 )</f>
        <v>0</v>
      </c>
      <c r="CW204" s="48" cm="1">
        <f t="array" ref="CW204">SalarioAnualEsperado($B204, $G204, $D204, CW$1, Hombres!$A$1:$DW$117, Mujeres!$A$1:$DW$117 )</f>
        <v>0</v>
      </c>
      <c r="CX204" s="48" cm="1">
        <f t="array" ref="CX204">SalarioAnualEsperado($B204, $G204, $D204, CX$1, Hombres!$A$1:$DW$117, Mujeres!$A$1:$DW$117 )</f>
        <v>0</v>
      </c>
      <c r="CY204" s="48" cm="1">
        <f t="array" ref="CY204">SalarioAnualEsperado($B204, $G204, $D204, CY$1, Hombres!$A$1:$DW$117, Mujeres!$A$1:$DW$117 )</f>
        <v>0</v>
      </c>
      <c r="CZ204" s="48" cm="1">
        <f t="array" ref="CZ204">SalarioAnualEsperado($B204, $G204, $D204, CZ$1, Hombres!$A$1:$DW$117, Mujeres!$A$1:$DW$117 )</f>
        <v>0</v>
      </c>
      <c r="DA204" s="48" cm="1">
        <f t="array" ref="DA204">SalarioAnualEsperado($B204, $G204, $D204, DA$1, Hombres!$A$1:$DW$117, Mujeres!$A$1:$DW$117 )</f>
        <v>0</v>
      </c>
      <c r="DB204" s="48" cm="1">
        <f t="array" ref="DB204">SalarioAnualEsperado($B204, $G204, $D204, DB$1, Hombres!$A$1:$DW$117, Mujeres!$A$1:$DW$117 )</f>
        <v>0</v>
      </c>
      <c r="DC204" s="48" cm="1">
        <f t="array" ref="DC204">SalarioAnualEsperado($B204, $G204, $D204, DC$1, Hombres!$A$1:$DW$117, Mujeres!$A$1:$DW$117 )</f>
        <v>0</v>
      </c>
    </row>
    <row r="205" spans="1:107" x14ac:dyDescent="0.3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8" cm="1">
        <f t="array" ref="L205">SalarioAnualEsperado($B205, $G205, $D205, L$1, Hombres!$A$1:$DW$117, Mujeres!$A$1:$DW$117 )</f>
        <v>9437151.0999999996</v>
      </c>
      <c r="M205" s="48" cm="1">
        <f t="array" ref="M205">SalarioAnualEsperado($B205, $G205, $D205, M$1, Hombres!$A$1:$DW$117, Mujeres!$A$1:$DW$117 )</f>
        <v>9903705.3195940983</v>
      </c>
      <c r="N205" s="48" cm="1">
        <f t="array" ref="N205">SalarioAnualEsperado($B205, $G205, $D205, N$1, Hombres!$A$1:$DW$117, Mujeres!$A$1:$DW$117 )</f>
        <v>10392470.826905465</v>
      </c>
      <c r="O205" s="48" cm="1">
        <f t="array" ref="O205">SalarioAnualEsperado($B205, $G205, $D205, O$1, Hombres!$A$1:$DW$117, Mujeres!$A$1:$DW$117 )</f>
        <v>10904462.48000345</v>
      </c>
      <c r="P205" s="48" cm="1">
        <f t="array" ref="P205">SalarioAnualEsperado($B205, $G205, $D205, P$1, Hombres!$A$1:$DW$117, Mujeres!$A$1:$DW$117 )</f>
        <v>11440738.315232217</v>
      </c>
      <c r="Q205" s="48" cm="1">
        <f t="array" ref="Q205">SalarioAnualEsperado($B205, $G205, $D205, Q$1, Hombres!$A$1:$DW$117, Mujeres!$A$1:$DW$117 )</f>
        <v>12002347.01838401</v>
      </c>
      <c r="R205" s="48" cm="1">
        <f t="array" ref="R205">SalarioAnualEsperado($B205, $G205, $D205, R$1, Hombres!$A$1:$DW$117, Mujeres!$A$1:$DW$117 )</f>
        <v>12590303.635712868</v>
      </c>
      <c r="S205" s="48" cm="1">
        <f t="array" ref="S205">SalarioAnualEsperado($B205, $G205, $D205, S$1, Hombres!$A$1:$DW$117, Mujeres!$A$1:$DW$117 )</f>
        <v>13205639.103104163</v>
      </c>
      <c r="T205" s="48" cm="1">
        <f t="array" ref="T205">SalarioAnualEsperado($B205, $G205, $D205, T$1, Hombres!$A$1:$DW$117, Mujeres!$A$1:$DW$117 )</f>
        <v>13849472.259190461</v>
      </c>
      <c r="U205" s="48" cm="1">
        <f t="array" ref="U205">SalarioAnualEsperado($B205, $G205, $D205, U$1, Hombres!$A$1:$DW$117, Mujeres!$A$1:$DW$117 )</f>
        <v>14522952.000955591</v>
      </c>
      <c r="V205" s="48" cm="1">
        <f t="array" ref="V205">SalarioAnualEsperado($B205, $G205, $D205, V$1, Hombres!$A$1:$DW$117, Mujeres!$A$1:$DW$117 )</f>
        <v>15227061.249352269</v>
      </c>
      <c r="W205" s="48" cm="1">
        <f t="array" ref="W205">SalarioAnualEsperado($B205, $G205, $D205, W$1, Hombres!$A$1:$DW$117, Mujeres!$A$1:$DW$117 )</f>
        <v>15962770.273921847</v>
      </c>
      <c r="X205" s="48" cm="1">
        <f t="array" ref="X205">SalarioAnualEsperado($B205, $G205, $D205, X$1, Hombres!$A$1:$DW$117, Mujeres!$A$1:$DW$117 )</f>
        <v>16731149.596765682</v>
      </c>
      <c r="Y205" s="48" cm="1">
        <f t="array" ref="Y205">SalarioAnualEsperado($B205, $G205, $D205, Y$1, Hombres!$A$1:$DW$117, Mujeres!$A$1:$DW$117 )</f>
        <v>17533588.711222351</v>
      </c>
      <c r="Z205" s="48" cm="1">
        <f t="array" ref="Z205">SalarioAnualEsperado($B205, $G205, $D205, Z$1, Hombres!$A$1:$DW$117, Mujeres!$A$1:$DW$117 )</f>
        <v>18371507.165071178</v>
      </c>
      <c r="AA205" s="48" cm="1">
        <f t="array" ref="AA205">SalarioAnualEsperado($B205, $G205, $D205, AA$1, Hombres!$A$1:$DW$117, Mujeres!$A$1:$DW$117 )</f>
        <v>19246000.771627914</v>
      </c>
      <c r="AB205" s="48" cm="1">
        <f t="array" ref="AB205">SalarioAnualEsperado($B205, $G205, $D205, AB$1, Hombres!$A$1:$DW$117, Mujeres!$A$1:$DW$117 )</f>
        <v>20157633.959097486</v>
      </c>
      <c r="AC205" s="48" cm="1">
        <f t="array" ref="AC205">SalarioAnualEsperado($B205, $G205, $D205, AC$1, Hombres!$A$1:$DW$117, Mujeres!$A$1:$DW$117 )</f>
        <v>21106593.23925763</v>
      </c>
      <c r="AD205" s="48" cm="1">
        <f t="array" ref="AD205">SalarioAnualEsperado($B205, $G205, $D205, AD$1, Hombres!$A$1:$DW$117, Mujeres!$A$1:$DW$117 )</f>
        <v>22092971.072777584</v>
      </c>
      <c r="AE205" s="48" cm="1">
        <f t="array" ref="AE205">SalarioAnualEsperado($B205, $G205, $D205, AE$1, Hombres!$A$1:$DW$117, Mujeres!$A$1:$DW$117 )</f>
        <v>0</v>
      </c>
      <c r="AF205" s="48" cm="1">
        <f t="array" ref="AF205">SalarioAnualEsperado($B205, $G205, $D205, AF$1, Hombres!$A$1:$DW$117, Mujeres!$A$1:$DW$117 )</f>
        <v>0</v>
      </c>
      <c r="AG205" s="48" cm="1">
        <f t="array" ref="AG205">SalarioAnualEsperado($B205, $G205, $D205, AG$1, Hombres!$A$1:$DW$117, Mujeres!$A$1:$DW$117 )</f>
        <v>0</v>
      </c>
      <c r="AH205" s="48" cm="1">
        <f t="array" ref="AH205">SalarioAnualEsperado($B205, $G205, $D205, AH$1, Hombres!$A$1:$DW$117, Mujeres!$A$1:$DW$117 )</f>
        <v>0</v>
      </c>
      <c r="AI205" s="48" cm="1">
        <f t="array" ref="AI205">SalarioAnualEsperado($B205, $G205, $D205, AI$1, Hombres!$A$1:$DW$117, Mujeres!$A$1:$DW$117 )</f>
        <v>0</v>
      </c>
      <c r="AJ205" s="48" cm="1">
        <f t="array" ref="AJ205">SalarioAnualEsperado($B205, $G205, $D205, AJ$1, Hombres!$A$1:$DW$117, Mujeres!$A$1:$DW$117 )</f>
        <v>0</v>
      </c>
      <c r="AK205" s="48" cm="1">
        <f t="array" ref="AK205">SalarioAnualEsperado($B205, $G205, $D205, AK$1, Hombres!$A$1:$DW$117, Mujeres!$A$1:$DW$117 )</f>
        <v>0</v>
      </c>
      <c r="AL205" s="48" cm="1">
        <f t="array" ref="AL205">SalarioAnualEsperado($B205, $G205, $D205, AL$1, Hombres!$A$1:$DW$117, Mujeres!$A$1:$DW$117 )</f>
        <v>0</v>
      </c>
      <c r="AM205" s="48" cm="1">
        <f t="array" ref="AM205">SalarioAnualEsperado($B205, $G205, $D205, AM$1, Hombres!$A$1:$DW$117, Mujeres!$A$1:$DW$117 )</f>
        <v>0</v>
      </c>
      <c r="AN205" s="48" cm="1">
        <f t="array" ref="AN205">SalarioAnualEsperado($B205, $G205, $D205, AN$1, Hombres!$A$1:$DW$117, Mujeres!$A$1:$DW$117 )</f>
        <v>0</v>
      </c>
      <c r="AO205" s="48" cm="1">
        <f t="array" ref="AO205">SalarioAnualEsperado($B205, $G205, $D205, AO$1, Hombres!$A$1:$DW$117, Mujeres!$A$1:$DW$117 )</f>
        <v>0</v>
      </c>
      <c r="AP205" s="48" cm="1">
        <f t="array" ref="AP205">SalarioAnualEsperado($B205, $G205, $D205, AP$1, Hombres!$A$1:$DW$117, Mujeres!$A$1:$DW$117 )</f>
        <v>0</v>
      </c>
      <c r="AQ205" s="48" cm="1">
        <f t="array" ref="AQ205">SalarioAnualEsperado($B205, $G205, $D205, AQ$1, Hombres!$A$1:$DW$117, Mujeres!$A$1:$DW$117 )</f>
        <v>0</v>
      </c>
      <c r="AR205" s="48" cm="1">
        <f t="array" ref="AR205">SalarioAnualEsperado($B205, $G205, $D205, AR$1, Hombres!$A$1:$DW$117, Mujeres!$A$1:$DW$117 )</f>
        <v>0</v>
      </c>
      <c r="AS205" s="48" cm="1">
        <f t="array" ref="AS205">SalarioAnualEsperado($B205, $G205, $D205, AS$1, Hombres!$A$1:$DW$117, Mujeres!$A$1:$DW$117 )</f>
        <v>0</v>
      </c>
      <c r="AT205" s="48" cm="1">
        <f t="array" ref="AT205">SalarioAnualEsperado($B205, $G205, $D205, AT$1, Hombres!$A$1:$DW$117, Mujeres!$A$1:$DW$117 )</f>
        <v>0</v>
      </c>
      <c r="AU205" s="48" cm="1">
        <f t="array" ref="AU205">SalarioAnualEsperado($B205, $G205, $D205, AU$1, Hombres!$A$1:$DW$117, Mujeres!$A$1:$DW$117 )</f>
        <v>0</v>
      </c>
      <c r="AV205" s="48" cm="1">
        <f t="array" ref="AV205">SalarioAnualEsperado($B205, $G205, $D205, AV$1, Hombres!$A$1:$DW$117, Mujeres!$A$1:$DW$117 )</f>
        <v>0</v>
      </c>
      <c r="AW205" s="48" cm="1">
        <f t="array" ref="AW205">SalarioAnualEsperado($B205, $G205, $D205, AW$1, Hombres!$A$1:$DW$117, Mujeres!$A$1:$DW$117 )</f>
        <v>0</v>
      </c>
      <c r="AX205" s="48" cm="1">
        <f t="array" ref="AX205">SalarioAnualEsperado($B205, $G205, $D205, AX$1, Hombres!$A$1:$DW$117, Mujeres!$A$1:$DW$117 )</f>
        <v>0</v>
      </c>
      <c r="AY205" s="48" cm="1">
        <f t="array" ref="AY205">SalarioAnualEsperado($B205, $G205, $D205, AY$1, Hombres!$A$1:$DW$117, Mujeres!$A$1:$DW$117 )</f>
        <v>0</v>
      </c>
      <c r="AZ205" s="48" cm="1">
        <f t="array" ref="AZ205">SalarioAnualEsperado($B205, $G205, $D205, AZ$1, Hombres!$A$1:$DW$117, Mujeres!$A$1:$DW$117 )</f>
        <v>0</v>
      </c>
      <c r="BA205" s="48" cm="1">
        <f t="array" ref="BA205">SalarioAnualEsperado($B205, $G205, $D205, BA$1, Hombres!$A$1:$DW$117, Mujeres!$A$1:$DW$117 )</f>
        <v>0</v>
      </c>
      <c r="BB205" s="48" cm="1">
        <f t="array" ref="BB205">SalarioAnualEsperado($B205, $G205, $D205, BB$1, Hombres!$A$1:$DW$117, Mujeres!$A$1:$DW$117 )</f>
        <v>0</v>
      </c>
      <c r="BC205" s="48" cm="1">
        <f t="array" ref="BC205">SalarioAnualEsperado($B205, $G205, $D205, BC$1, Hombres!$A$1:$DW$117, Mujeres!$A$1:$DW$117 )</f>
        <v>0</v>
      </c>
      <c r="BD205" s="48" cm="1">
        <f t="array" ref="BD205">SalarioAnualEsperado($B205, $G205, $D205, BD$1, Hombres!$A$1:$DW$117, Mujeres!$A$1:$DW$117 )</f>
        <v>0</v>
      </c>
      <c r="BE205" s="48" cm="1">
        <f t="array" ref="BE205">SalarioAnualEsperado($B205, $G205, $D205, BE$1, Hombres!$A$1:$DW$117, Mujeres!$A$1:$DW$117 )</f>
        <v>0</v>
      </c>
      <c r="BF205" s="48" cm="1">
        <f t="array" ref="BF205">SalarioAnualEsperado($B205, $G205, $D205, BF$1, Hombres!$A$1:$DW$117, Mujeres!$A$1:$DW$117 )</f>
        <v>0</v>
      </c>
      <c r="BG205" s="48" cm="1">
        <f t="array" ref="BG205">SalarioAnualEsperado($B205, $G205, $D205, BG$1, Hombres!$A$1:$DW$117, Mujeres!$A$1:$DW$117 )</f>
        <v>0</v>
      </c>
      <c r="BH205" s="48" cm="1">
        <f t="array" ref="BH205">SalarioAnualEsperado($B205, $G205, $D205, BH$1, Hombres!$A$1:$DW$117, Mujeres!$A$1:$DW$117 )</f>
        <v>0</v>
      </c>
      <c r="BI205" s="48" cm="1">
        <f t="array" ref="BI205">SalarioAnualEsperado($B205, $G205, $D205, BI$1, Hombres!$A$1:$DW$117, Mujeres!$A$1:$DW$117 )</f>
        <v>0</v>
      </c>
      <c r="BJ205" s="48" cm="1">
        <f t="array" ref="BJ205">SalarioAnualEsperado($B205, $G205, $D205, BJ$1, Hombres!$A$1:$DW$117, Mujeres!$A$1:$DW$117 )</f>
        <v>0</v>
      </c>
      <c r="BK205" s="48" cm="1">
        <f t="array" ref="BK205">SalarioAnualEsperado($B205, $G205, $D205, BK$1, Hombres!$A$1:$DW$117, Mujeres!$A$1:$DW$117 )</f>
        <v>0</v>
      </c>
      <c r="BL205" s="48" cm="1">
        <f t="array" ref="BL205">SalarioAnualEsperado($B205, $G205, $D205, BL$1, Hombres!$A$1:$DW$117, Mujeres!$A$1:$DW$117 )</f>
        <v>0</v>
      </c>
      <c r="BM205" s="48" cm="1">
        <f t="array" ref="BM205">SalarioAnualEsperado($B205, $G205, $D205, BM$1, Hombres!$A$1:$DW$117, Mujeres!$A$1:$DW$117 )</f>
        <v>0</v>
      </c>
      <c r="BN205" s="48" cm="1">
        <f t="array" ref="BN205">SalarioAnualEsperado($B205, $G205, $D205, BN$1, Hombres!$A$1:$DW$117, Mujeres!$A$1:$DW$117 )</f>
        <v>0</v>
      </c>
      <c r="BO205" s="48" cm="1">
        <f t="array" ref="BO205">SalarioAnualEsperado($B205, $G205, $D205, BO$1, Hombres!$A$1:$DW$117, Mujeres!$A$1:$DW$117 )</f>
        <v>0</v>
      </c>
      <c r="BP205" s="48" cm="1">
        <f t="array" ref="BP205">SalarioAnualEsperado($B205, $G205, $D205, BP$1, Hombres!$A$1:$DW$117, Mujeres!$A$1:$DW$117 )</f>
        <v>0</v>
      </c>
      <c r="BQ205" s="48" cm="1">
        <f t="array" ref="BQ205">SalarioAnualEsperado($B205, $G205, $D205, BQ$1, Hombres!$A$1:$DW$117, Mujeres!$A$1:$DW$117 )</f>
        <v>0</v>
      </c>
      <c r="BR205" s="48" cm="1">
        <f t="array" ref="BR205">SalarioAnualEsperado($B205, $G205, $D205, BR$1, Hombres!$A$1:$DW$117, Mujeres!$A$1:$DW$117 )</f>
        <v>0</v>
      </c>
      <c r="BS205" s="48" cm="1">
        <f t="array" ref="BS205">SalarioAnualEsperado($B205, $G205, $D205, BS$1, Hombres!$A$1:$DW$117, Mujeres!$A$1:$DW$117 )</f>
        <v>0</v>
      </c>
      <c r="BT205" s="48" cm="1">
        <f t="array" ref="BT205">SalarioAnualEsperado($B205, $G205, $D205, BT$1, Hombres!$A$1:$DW$117, Mujeres!$A$1:$DW$117 )</f>
        <v>0</v>
      </c>
      <c r="BU205" s="48" cm="1">
        <f t="array" ref="BU205">SalarioAnualEsperado($B205, $G205, $D205, BU$1, Hombres!$A$1:$DW$117, Mujeres!$A$1:$DW$117 )</f>
        <v>0</v>
      </c>
      <c r="BV205" s="48" cm="1">
        <f t="array" ref="BV205">SalarioAnualEsperado($B205, $G205, $D205, BV$1, Hombres!$A$1:$DW$117, Mujeres!$A$1:$DW$117 )</f>
        <v>0</v>
      </c>
      <c r="BW205" s="48" cm="1">
        <f t="array" ref="BW205">SalarioAnualEsperado($B205, $G205, $D205, BW$1, Hombres!$A$1:$DW$117, Mujeres!$A$1:$DW$117 )</f>
        <v>0</v>
      </c>
      <c r="BX205" s="48" cm="1">
        <f t="array" ref="BX205">SalarioAnualEsperado($B205, $G205, $D205, BX$1, Hombres!$A$1:$DW$117, Mujeres!$A$1:$DW$117 )</f>
        <v>0</v>
      </c>
      <c r="BY205" s="48" cm="1">
        <f t="array" ref="BY205">SalarioAnualEsperado($B205, $G205, $D205, BY$1, Hombres!$A$1:$DW$117, Mujeres!$A$1:$DW$117 )</f>
        <v>0</v>
      </c>
      <c r="BZ205" s="48" cm="1">
        <f t="array" ref="BZ205">SalarioAnualEsperado($B205, $G205, $D205, BZ$1, Hombres!$A$1:$DW$117, Mujeres!$A$1:$DW$117 )</f>
        <v>0</v>
      </c>
      <c r="CA205" s="48" cm="1">
        <f t="array" ref="CA205">SalarioAnualEsperado($B205, $G205, $D205, CA$1, Hombres!$A$1:$DW$117, Mujeres!$A$1:$DW$117 )</f>
        <v>0</v>
      </c>
      <c r="CB205" s="48" cm="1">
        <f t="array" ref="CB205">SalarioAnualEsperado($B205, $G205, $D205, CB$1, Hombres!$A$1:$DW$117, Mujeres!$A$1:$DW$117 )</f>
        <v>0</v>
      </c>
      <c r="CC205" s="48" cm="1">
        <f t="array" ref="CC205">SalarioAnualEsperado($B205, $G205, $D205, CC$1, Hombres!$A$1:$DW$117, Mujeres!$A$1:$DW$117 )</f>
        <v>0</v>
      </c>
      <c r="CD205" s="48" cm="1">
        <f t="array" ref="CD205">SalarioAnualEsperado($B205, $G205, $D205, CD$1, Hombres!$A$1:$DW$117, Mujeres!$A$1:$DW$117 )</f>
        <v>0</v>
      </c>
      <c r="CE205" s="48" cm="1">
        <f t="array" ref="CE205">SalarioAnualEsperado($B205, $G205, $D205, CE$1, Hombres!$A$1:$DW$117, Mujeres!$A$1:$DW$117 )</f>
        <v>0</v>
      </c>
      <c r="CF205" s="48" cm="1">
        <f t="array" ref="CF205">SalarioAnualEsperado($B205, $G205, $D205, CF$1, Hombres!$A$1:$DW$117, Mujeres!$A$1:$DW$117 )</f>
        <v>0</v>
      </c>
      <c r="CG205" s="48" cm="1">
        <f t="array" ref="CG205">SalarioAnualEsperado($B205, $G205, $D205, CG$1, Hombres!$A$1:$DW$117, Mujeres!$A$1:$DW$117 )</f>
        <v>0</v>
      </c>
      <c r="CH205" s="48" cm="1">
        <f t="array" ref="CH205">SalarioAnualEsperado($B205, $G205, $D205, CH$1, Hombres!$A$1:$DW$117, Mujeres!$A$1:$DW$117 )</f>
        <v>0</v>
      </c>
      <c r="CI205" s="48" cm="1">
        <f t="array" ref="CI205">SalarioAnualEsperado($B205, $G205, $D205, CI$1, Hombres!$A$1:$DW$117, Mujeres!$A$1:$DW$117 )</f>
        <v>0</v>
      </c>
      <c r="CJ205" s="48" cm="1">
        <f t="array" ref="CJ205">SalarioAnualEsperado($B205, $G205, $D205, CJ$1, Hombres!$A$1:$DW$117, Mujeres!$A$1:$DW$117 )</f>
        <v>0</v>
      </c>
      <c r="CK205" s="48" cm="1">
        <f t="array" ref="CK205">SalarioAnualEsperado($B205, $G205, $D205, CK$1, Hombres!$A$1:$DW$117, Mujeres!$A$1:$DW$117 )</f>
        <v>0</v>
      </c>
      <c r="CL205" s="48" cm="1">
        <f t="array" ref="CL205">SalarioAnualEsperado($B205, $G205, $D205, CL$1, Hombres!$A$1:$DW$117, Mujeres!$A$1:$DW$117 )</f>
        <v>0</v>
      </c>
      <c r="CM205" s="48" cm="1">
        <f t="array" ref="CM205">SalarioAnualEsperado($B205, $G205, $D205, CM$1, Hombres!$A$1:$DW$117, Mujeres!$A$1:$DW$117 )</f>
        <v>0</v>
      </c>
      <c r="CN205" s="48" cm="1">
        <f t="array" ref="CN205">SalarioAnualEsperado($B205, $G205, $D205, CN$1, Hombres!$A$1:$DW$117, Mujeres!$A$1:$DW$117 )</f>
        <v>0</v>
      </c>
      <c r="CO205" s="48" cm="1">
        <f t="array" ref="CO205">SalarioAnualEsperado($B205, $G205, $D205, CO$1, Hombres!$A$1:$DW$117, Mujeres!$A$1:$DW$117 )</f>
        <v>0</v>
      </c>
      <c r="CP205" s="48" cm="1">
        <f t="array" ref="CP205">SalarioAnualEsperado($B205, $G205, $D205, CP$1, Hombres!$A$1:$DW$117, Mujeres!$A$1:$DW$117 )</f>
        <v>0</v>
      </c>
      <c r="CQ205" s="48" cm="1">
        <f t="array" ref="CQ205">SalarioAnualEsperado($B205, $G205, $D205, CQ$1, Hombres!$A$1:$DW$117, Mujeres!$A$1:$DW$117 )</f>
        <v>0</v>
      </c>
      <c r="CR205" s="48" cm="1">
        <f t="array" ref="CR205">SalarioAnualEsperado($B205, $G205, $D205, CR$1, Hombres!$A$1:$DW$117, Mujeres!$A$1:$DW$117 )</f>
        <v>0</v>
      </c>
      <c r="CS205" s="48" cm="1">
        <f t="array" ref="CS205">SalarioAnualEsperado($B205, $G205, $D205, CS$1, Hombres!$A$1:$DW$117, Mujeres!$A$1:$DW$117 )</f>
        <v>0</v>
      </c>
      <c r="CT205" s="48" cm="1">
        <f t="array" ref="CT205">SalarioAnualEsperado($B205, $G205, $D205, CT$1, Hombres!$A$1:$DW$117, Mujeres!$A$1:$DW$117 )</f>
        <v>0</v>
      </c>
      <c r="CU205" s="48" cm="1">
        <f t="array" ref="CU205">SalarioAnualEsperado($B205, $G205, $D205, CU$1, Hombres!$A$1:$DW$117, Mujeres!$A$1:$DW$117 )</f>
        <v>0</v>
      </c>
      <c r="CV205" s="48" cm="1">
        <f t="array" ref="CV205">SalarioAnualEsperado($B205, $G205, $D205, CV$1, Hombres!$A$1:$DW$117, Mujeres!$A$1:$DW$117 )</f>
        <v>0</v>
      </c>
      <c r="CW205" s="48" cm="1">
        <f t="array" ref="CW205">SalarioAnualEsperado($B205, $G205, $D205, CW$1, Hombres!$A$1:$DW$117, Mujeres!$A$1:$DW$117 )</f>
        <v>0</v>
      </c>
      <c r="CX205" s="48" cm="1">
        <f t="array" ref="CX205">SalarioAnualEsperado($B205, $G205, $D205, CX$1, Hombres!$A$1:$DW$117, Mujeres!$A$1:$DW$117 )</f>
        <v>0</v>
      </c>
      <c r="CY205" s="48" cm="1">
        <f t="array" ref="CY205">SalarioAnualEsperado($B205, $G205, $D205, CY$1, Hombres!$A$1:$DW$117, Mujeres!$A$1:$DW$117 )</f>
        <v>0</v>
      </c>
      <c r="CZ205" s="48" cm="1">
        <f t="array" ref="CZ205">SalarioAnualEsperado($B205, $G205, $D205, CZ$1, Hombres!$A$1:$DW$117, Mujeres!$A$1:$DW$117 )</f>
        <v>0</v>
      </c>
      <c r="DA205" s="48" cm="1">
        <f t="array" ref="DA205">SalarioAnualEsperado($B205, $G205, $D205, DA$1, Hombres!$A$1:$DW$117, Mujeres!$A$1:$DW$117 )</f>
        <v>0</v>
      </c>
      <c r="DB205" s="48" cm="1">
        <f t="array" ref="DB205">SalarioAnualEsperado($B205, $G205, $D205, DB$1, Hombres!$A$1:$DW$117, Mujeres!$A$1:$DW$117 )</f>
        <v>0</v>
      </c>
      <c r="DC205" s="48" cm="1">
        <f t="array" ref="DC205">SalarioAnualEsperado($B205, $G205, $D205, DC$1, Hombres!$A$1:$DW$117, Mujeres!$A$1:$DW$117 )</f>
        <v>0</v>
      </c>
    </row>
    <row r="206" spans="1:107" x14ac:dyDescent="0.3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8" cm="1">
        <f t="array" ref="L206">SalarioAnualEsperado($B206, $G206, $D206, L$1, Hombres!$A$1:$DW$117, Mujeres!$A$1:$DW$117 )</f>
        <v>11329431.1</v>
      </c>
      <c r="M206" s="48" cm="1">
        <f t="array" ref="M206">SalarioAnualEsperado($B206, $G206, $D206, M$1, Hombres!$A$1:$DW$117, Mujeres!$A$1:$DW$117 )</f>
        <v>11856071.485181237</v>
      </c>
      <c r="N206" s="48" cm="1">
        <f t="array" ref="N206">SalarioAnualEsperado($B206, $G206, $D206, N$1, Hombres!$A$1:$DW$117, Mujeres!$A$1:$DW$117 )</f>
        <v>12404386.032335388</v>
      </c>
      <c r="O206" s="48" cm="1">
        <f t="array" ref="O206">SalarioAnualEsperado($B206, $G206, $D206, O$1, Hombres!$A$1:$DW$117, Mujeres!$A$1:$DW$117 )</f>
        <v>12974881.583965782</v>
      </c>
      <c r="P206" s="48" cm="1">
        <f t="array" ref="P206">SalarioAnualEsperado($B206, $G206, $D206, P$1, Hombres!$A$1:$DW$117, Mujeres!$A$1:$DW$117 )</f>
        <v>13567799.614586348</v>
      </c>
      <c r="Q206" s="48" cm="1">
        <f t="array" ref="Q206">SalarioAnualEsperado($B206, $G206, $D206, Q$1, Hombres!$A$1:$DW$117, Mujeres!$A$1:$DW$117 )</f>
        <v>14182841.957888812</v>
      </c>
      <c r="R206" s="48" cm="1">
        <f t="array" ref="R206">SalarioAnualEsperado($B206, $G206, $D206, R$1, Hombres!$A$1:$DW$117, Mujeres!$A$1:$DW$117 )</f>
        <v>14819230.938133853</v>
      </c>
      <c r="S206" s="48" cm="1">
        <f t="array" ref="S206">SalarioAnualEsperado($B206, $G206, $D206, S$1, Hombres!$A$1:$DW$117, Mujeres!$A$1:$DW$117 )</f>
        <v>15476010.482401919</v>
      </c>
      <c r="T206" s="48" cm="1">
        <f t="array" ref="T206">SalarioAnualEsperado($B206, $G206, $D206, T$1, Hombres!$A$1:$DW$117, Mujeres!$A$1:$DW$117 )</f>
        <v>16152820.653711477</v>
      </c>
      <c r="U206" s="48" cm="1">
        <f t="array" ref="U206">SalarioAnualEsperado($B206, $G206, $D206, U$1, Hombres!$A$1:$DW$117, Mujeres!$A$1:$DW$117 )</f>
        <v>16849816.324164942</v>
      </c>
      <c r="V206" s="48" cm="1">
        <f t="array" ref="V206">SalarioAnualEsperado($B206, $G206, $D206, V$1, Hombres!$A$1:$DW$117, Mujeres!$A$1:$DW$117 )</f>
        <v>17567043.106654592</v>
      </c>
      <c r="W206" s="48" cm="1">
        <f t="array" ref="W206">SalarioAnualEsperado($B206, $G206, $D206, W$1, Hombres!$A$1:$DW$117, Mujeres!$A$1:$DW$117 )</f>
        <v>18304432.55902509</v>
      </c>
      <c r="X206" s="48" cm="1">
        <f t="array" ref="X206">SalarioAnualEsperado($B206, $G206, $D206, X$1, Hombres!$A$1:$DW$117, Mujeres!$A$1:$DW$117 )</f>
        <v>19061628.394586191</v>
      </c>
      <c r="Y206" s="48" cm="1">
        <f t="array" ref="Y206">SalarioAnualEsperado($B206, $G206, $D206, Y$1, Hombres!$A$1:$DW$117, Mujeres!$A$1:$DW$117 )</f>
        <v>19837292.216651086</v>
      </c>
      <c r="Z206" s="48" cm="1">
        <f t="array" ref="Z206">SalarioAnualEsperado($B206, $G206, $D206, Z$1, Hombres!$A$1:$DW$117, Mujeres!$A$1:$DW$117 )</f>
        <v>0</v>
      </c>
      <c r="AA206" s="48" cm="1">
        <f t="array" ref="AA206">SalarioAnualEsperado($B206, $G206, $D206, AA$1, Hombres!$A$1:$DW$117, Mujeres!$A$1:$DW$117 )</f>
        <v>0</v>
      </c>
      <c r="AB206" s="48" cm="1">
        <f t="array" ref="AB206">SalarioAnualEsperado($B206, $G206, $D206, AB$1, Hombres!$A$1:$DW$117, Mujeres!$A$1:$DW$117 )</f>
        <v>0</v>
      </c>
      <c r="AC206" s="48" cm="1">
        <f t="array" ref="AC206">SalarioAnualEsperado($B206, $G206, $D206, AC$1, Hombres!$A$1:$DW$117, Mujeres!$A$1:$DW$117 )</f>
        <v>0</v>
      </c>
      <c r="AD206" s="48" cm="1">
        <f t="array" ref="AD206">SalarioAnualEsperado($B206, $G206, $D206, AD$1, Hombres!$A$1:$DW$117, Mujeres!$A$1:$DW$117 )</f>
        <v>0</v>
      </c>
      <c r="AE206" s="48" cm="1">
        <f t="array" ref="AE206">SalarioAnualEsperado($B206, $G206, $D206, AE$1, Hombres!$A$1:$DW$117, Mujeres!$A$1:$DW$117 )</f>
        <v>0</v>
      </c>
      <c r="AF206" s="48" cm="1">
        <f t="array" ref="AF206">SalarioAnualEsperado($B206, $G206, $D206, AF$1, Hombres!$A$1:$DW$117, Mujeres!$A$1:$DW$117 )</f>
        <v>0</v>
      </c>
      <c r="AG206" s="48" cm="1">
        <f t="array" ref="AG206">SalarioAnualEsperado($B206, $G206, $D206, AG$1, Hombres!$A$1:$DW$117, Mujeres!$A$1:$DW$117 )</f>
        <v>0</v>
      </c>
      <c r="AH206" s="48" cm="1">
        <f t="array" ref="AH206">SalarioAnualEsperado($B206, $G206, $D206, AH$1, Hombres!$A$1:$DW$117, Mujeres!$A$1:$DW$117 )</f>
        <v>0</v>
      </c>
      <c r="AI206" s="48" cm="1">
        <f t="array" ref="AI206">SalarioAnualEsperado($B206, $G206, $D206, AI$1, Hombres!$A$1:$DW$117, Mujeres!$A$1:$DW$117 )</f>
        <v>0</v>
      </c>
      <c r="AJ206" s="48" cm="1">
        <f t="array" ref="AJ206">SalarioAnualEsperado($B206, $G206, $D206, AJ$1, Hombres!$A$1:$DW$117, Mujeres!$A$1:$DW$117 )</f>
        <v>0</v>
      </c>
      <c r="AK206" s="48" cm="1">
        <f t="array" ref="AK206">SalarioAnualEsperado($B206, $G206, $D206, AK$1, Hombres!$A$1:$DW$117, Mujeres!$A$1:$DW$117 )</f>
        <v>0</v>
      </c>
      <c r="AL206" s="48" cm="1">
        <f t="array" ref="AL206">SalarioAnualEsperado($B206, $G206, $D206, AL$1, Hombres!$A$1:$DW$117, Mujeres!$A$1:$DW$117 )</f>
        <v>0</v>
      </c>
      <c r="AM206" s="48" cm="1">
        <f t="array" ref="AM206">SalarioAnualEsperado($B206, $G206, $D206, AM$1, Hombres!$A$1:$DW$117, Mujeres!$A$1:$DW$117 )</f>
        <v>0</v>
      </c>
      <c r="AN206" s="48" cm="1">
        <f t="array" ref="AN206">SalarioAnualEsperado($B206, $G206, $D206, AN$1, Hombres!$A$1:$DW$117, Mujeres!$A$1:$DW$117 )</f>
        <v>0</v>
      </c>
      <c r="AO206" s="48" cm="1">
        <f t="array" ref="AO206">SalarioAnualEsperado($B206, $G206, $D206, AO$1, Hombres!$A$1:$DW$117, Mujeres!$A$1:$DW$117 )</f>
        <v>0</v>
      </c>
      <c r="AP206" s="48" cm="1">
        <f t="array" ref="AP206">SalarioAnualEsperado($B206, $G206, $D206, AP$1, Hombres!$A$1:$DW$117, Mujeres!$A$1:$DW$117 )</f>
        <v>0</v>
      </c>
      <c r="AQ206" s="48" cm="1">
        <f t="array" ref="AQ206">SalarioAnualEsperado($B206, $G206, $D206, AQ$1, Hombres!$A$1:$DW$117, Mujeres!$A$1:$DW$117 )</f>
        <v>0</v>
      </c>
      <c r="AR206" s="48" cm="1">
        <f t="array" ref="AR206">SalarioAnualEsperado($B206, $G206, $D206, AR$1, Hombres!$A$1:$DW$117, Mujeres!$A$1:$DW$117 )</f>
        <v>0</v>
      </c>
      <c r="AS206" s="48" cm="1">
        <f t="array" ref="AS206">SalarioAnualEsperado($B206, $G206, $D206, AS$1, Hombres!$A$1:$DW$117, Mujeres!$A$1:$DW$117 )</f>
        <v>0</v>
      </c>
      <c r="AT206" s="48" cm="1">
        <f t="array" ref="AT206">SalarioAnualEsperado($B206, $G206, $D206, AT$1, Hombres!$A$1:$DW$117, Mujeres!$A$1:$DW$117 )</f>
        <v>0</v>
      </c>
      <c r="AU206" s="48" cm="1">
        <f t="array" ref="AU206">SalarioAnualEsperado($B206, $G206, $D206, AU$1, Hombres!$A$1:$DW$117, Mujeres!$A$1:$DW$117 )</f>
        <v>0</v>
      </c>
      <c r="AV206" s="48" cm="1">
        <f t="array" ref="AV206">SalarioAnualEsperado($B206, $G206, $D206, AV$1, Hombres!$A$1:$DW$117, Mujeres!$A$1:$DW$117 )</f>
        <v>0</v>
      </c>
      <c r="AW206" s="48" cm="1">
        <f t="array" ref="AW206">SalarioAnualEsperado($B206, $G206, $D206, AW$1, Hombres!$A$1:$DW$117, Mujeres!$A$1:$DW$117 )</f>
        <v>0</v>
      </c>
      <c r="AX206" s="48" cm="1">
        <f t="array" ref="AX206">SalarioAnualEsperado($B206, $G206, $D206, AX$1, Hombres!$A$1:$DW$117, Mujeres!$A$1:$DW$117 )</f>
        <v>0</v>
      </c>
      <c r="AY206" s="48" cm="1">
        <f t="array" ref="AY206">SalarioAnualEsperado($B206, $G206, $D206, AY$1, Hombres!$A$1:$DW$117, Mujeres!$A$1:$DW$117 )</f>
        <v>0</v>
      </c>
      <c r="AZ206" s="48" cm="1">
        <f t="array" ref="AZ206">SalarioAnualEsperado($B206, $G206, $D206, AZ$1, Hombres!$A$1:$DW$117, Mujeres!$A$1:$DW$117 )</f>
        <v>0</v>
      </c>
      <c r="BA206" s="48" cm="1">
        <f t="array" ref="BA206">SalarioAnualEsperado($B206, $G206, $D206, BA$1, Hombres!$A$1:$DW$117, Mujeres!$A$1:$DW$117 )</f>
        <v>0</v>
      </c>
      <c r="BB206" s="48" cm="1">
        <f t="array" ref="BB206">SalarioAnualEsperado($B206, $G206, $D206, BB$1, Hombres!$A$1:$DW$117, Mujeres!$A$1:$DW$117 )</f>
        <v>0</v>
      </c>
      <c r="BC206" s="48" cm="1">
        <f t="array" ref="BC206">SalarioAnualEsperado($B206, $G206, $D206, BC$1, Hombres!$A$1:$DW$117, Mujeres!$A$1:$DW$117 )</f>
        <v>0</v>
      </c>
      <c r="BD206" s="48" cm="1">
        <f t="array" ref="BD206">SalarioAnualEsperado($B206, $G206, $D206, BD$1, Hombres!$A$1:$DW$117, Mujeres!$A$1:$DW$117 )</f>
        <v>0</v>
      </c>
      <c r="BE206" s="48" cm="1">
        <f t="array" ref="BE206">SalarioAnualEsperado($B206, $G206, $D206, BE$1, Hombres!$A$1:$DW$117, Mujeres!$A$1:$DW$117 )</f>
        <v>0</v>
      </c>
      <c r="BF206" s="48" cm="1">
        <f t="array" ref="BF206">SalarioAnualEsperado($B206, $G206, $D206, BF$1, Hombres!$A$1:$DW$117, Mujeres!$A$1:$DW$117 )</f>
        <v>0</v>
      </c>
      <c r="BG206" s="48" cm="1">
        <f t="array" ref="BG206">SalarioAnualEsperado($B206, $G206, $D206, BG$1, Hombres!$A$1:$DW$117, Mujeres!$A$1:$DW$117 )</f>
        <v>0</v>
      </c>
      <c r="BH206" s="48" cm="1">
        <f t="array" ref="BH206">SalarioAnualEsperado($B206, $G206, $D206, BH$1, Hombres!$A$1:$DW$117, Mujeres!$A$1:$DW$117 )</f>
        <v>0</v>
      </c>
      <c r="BI206" s="48" cm="1">
        <f t="array" ref="BI206">SalarioAnualEsperado($B206, $G206, $D206, BI$1, Hombres!$A$1:$DW$117, Mujeres!$A$1:$DW$117 )</f>
        <v>0</v>
      </c>
      <c r="BJ206" s="48" cm="1">
        <f t="array" ref="BJ206">SalarioAnualEsperado($B206, $G206, $D206, BJ$1, Hombres!$A$1:$DW$117, Mujeres!$A$1:$DW$117 )</f>
        <v>0</v>
      </c>
      <c r="BK206" s="48" cm="1">
        <f t="array" ref="BK206">SalarioAnualEsperado($B206, $G206, $D206, BK$1, Hombres!$A$1:$DW$117, Mujeres!$A$1:$DW$117 )</f>
        <v>0</v>
      </c>
      <c r="BL206" s="48" cm="1">
        <f t="array" ref="BL206">SalarioAnualEsperado($B206, $G206, $D206, BL$1, Hombres!$A$1:$DW$117, Mujeres!$A$1:$DW$117 )</f>
        <v>0</v>
      </c>
      <c r="BM206" s="48" cm="1">
        <f t="array" ref="BM206">SalarioAnualEsperado($B206, $G206, $D206, BM$1, Hombres!$A$1:$DW$117, Mujeres!$A$1:$DW$117 )</f>
        <v>0</v>
      </c>
      <c r="BN206" s="48" cm="1">
        <f t="array" ref="BN206">SalarioAnualEsperado($B206, $G206, $D206, BN$1, Hombres!$A$1:$DW$117, Mujeres!$A$1:$DW$117 )</f>
        <v>0</v>
      </c>
      <c r="BO206" s="48" cm="1">
        <f t="array" ref="BO206">SalarioAnualEsperado($B206, $G206, $D206, BO$1, Hombres!$A$1:$DW$117, Mujeres!$A$1:$DW$117 )</f>
        <v>0</v>
      </c>
      <c r="BP206" s="48" cm="1">
        <f t="array" ref="BP206">SalarioAnualEsperado($B206, $G206, $D206, BP$1, Hombres!$A$1:$DW$117, Mujeres!$A$1:$DW$117 )</f>
        <v>0</v>
      </c>
      <c r="BQ206" s="48" cm="1">
        <f t="array" ref="BQ206">SalarioAnualEsperado($B206, $G206, $D206, BQ$1, Hombres!$A$1:$DW$117, Mujeres!$A$1:$DW$117 )</f>
        <v>0</v>
      </c>
      <c r="BR206" s="48" cm="1">
        <f t="array" ref="BR206">SalarioAnualEsperado($B206, $G206, $D206, BR$1, Hombres!$A$1:$DW$117, Mujeres!$A$1:$DW$117 )</f>
        <v>0</v>
      </c>
      <c r="BS206" s="48" cm="1">
        <f t="array" ref="BS206">SalarioAnualEsperado($B206, $G206, $D206, BS$1, Hombres!$A$1:$DW$117, Mujeres!$A$1:$DW$117 )</f>
        <v>0</v>
      </c>
      <c r="BT206" s="48" cm="1">
        <f t="array" ref="BT206">SalarioAnualEsperado($B206, $G206, $D206, BT$1, Hombres!$A$1:$DW$117, Mujeres!$A$1:$DW$117 )</f>
        <v>0</v>
      </c>
      <c r="BU206" s="48" cm="1">
        <f t="array" ref="BU206">SalarioAnualEsperado($B206, $G206, $D206, BU$1, Hombres!$A$1:$DW$117, Mujeres!$A$1:$DW$117 )</f>
        <v>0</v>
      </c>
      <c r="BV206" s="48" cm="1">
        <f t="array" ref="BV206">SalarioAnualEsperado($B206, $G206, $D206, BV$1, Hombres!$A$1:$DW$117, Mujeres!$A$1:$DW$117 )</f>
        <v>0</v>
      </c>
      <c r="BW206" s="48" cm="1">
        <f t="array" ref="BW206">SalarioAnualEsperado($B206, $G206, $D206, BW$1, Hombres!$A$1:$DW$117, Mujeres!$A$1:$DW$117 )</f>
        <v>0</v>
      </c>
      <c r="BX206" s="48" cm="1">
        <f t="array" ref="BX206">SalarioAnualEsperado($B206, $G206, $D206, BX$1, Hombres!$A$1:$DW$117, Mujeres!$A$1:$DW$117 )</f>
        <v>0</v>
      </c>
      <c r="BY206" s="48" cm="1">
        <f t="array" ref="BY206">SalarioAnualEsperado($B206, $G206, $D206, BY$1, Hombres!$A$1:$DW$117, Mujeres!$A$1:$DW$117 )</f>
        <v>0</v>
      </c>
      <c r="BZ206" s="48" cm="1">
        <f t="array" ref="BZ206">SalarioAnualEsperado($B206, $G206, $D206, BZ$1, Hombres!$A$1:$DW$117, Mujeres!$A$1:$DW$117 )</f>
        <v>0</v>
      </c>
      <c r="CA206" s="48" cm="1">
        <f t="array" ref="CA206">SalarioAnualEsperado($B206, $G206, $D206, CA$1, Hombres!$A$1:$DW$117, Mujeres!$A$1:$DW$117 )</f>
        <v>0</v>
      </c>
      <c r="CB206" s="48" cm="1">
        <f t="array" ref="CB206">SalarioAnualEsperado($B206, $G206, $D206, CB$1, Hombres!$A$1:$DW$117, Mujeres!$A$1:$DW$117 )</f>
        <v>0</v>
      </c>
      <c r="CC206" s="48" cm="1">
        <f t="array" ref="CC206">SalarioAnualEsperado($B206, $G206, $D206, CC$1, Hombres!$A$1:$DW$117, Mujeres!$A$1:$DW$117 )</f>
        <v>0</v>
      </c>
      <c r="CD206" s="48" cm="1">
        <f t="array" ref="CD206">SalarioAnualEsperado($B206, $G206, $D206, CD$1, Hombres!$A$1:$DW$117, Mujeres!$A$1:$DW$117 )</f>
        <v>0</v>
      </c>
      <c r="CE206" s="48" cm="1">
        <f t="array" ref="CE206">SalarioAnualEsperado($B206, $G206, $D206, CE$1, Hombres!$A$1:$DW$117, Mujeres!$A$1:$DW$117 )</f>
        <v>0</v>
      </c>
      <c r="CF206" s="48" cm="1">
        <f t="array" ref="CF206">SalarioAnualEsperado($B206, $G206, $D206, CF$1, Hombres!$A$1:$DW$117, Mujeres!$A$1:$DW$117 )</f>
        <v>0</v>
      </c>
      <c r="CG206" s="48" cm="1">
        <f t="array" ref="CG206">SalarioAnualEsperado($B206, $G206, $D206, CG$1, Hombres!$A$1:$DW$117, Mujeres!$A$1:$DW$117 )</f>
        <v>0</v>
      </c>
      <c r="CH206" s="48" cm="1">
        <f t="array" ref="CH206">SalarioAnualEsperado($B206, $G206, $D206, CH$1, Hombres!$A$1:$DW$117, Mujeres!$A$1:$DW$117 )</f>
        <v>0</v>
      </c>
      <c r="CI206" s="48" cm="1">
        <f t="array" ref="CI206">SalarioAnualEsperado($B206, $G206, $D206, CI$1, Hombres!$A$1:$DW$117, Mujeres!$A$1:$DW$117 )</f>
        <v>0</v>
      </c>
      <c r="CJ206" s="48" cm="1">
        <f t="array" ref="CJ206">SalarioAnualEsperado($B206, $G206, $D206, CJ$1, Hombres!$A$1:$DW$117, Mujeres!$A$1:$DW$117 )</f>
        <v>0</v>
      </c>
      <c r="CK206" s="48" cm="1">
        <f t="array" ref="CK206">SalarioAnualEsperado($B206, $G206, $D206, CK$1, Hombres!$A$1:$DW$117, Mujeres!$A$1:$DW$117 )</f>
        <v>0</v>
      </c>
      <c r="CL206" s="48" cm="1">
        <f t="array" ref="CL206">SalarioAnualEsperado($B206, $G206, $D206, CL$1, Hombres!$A$1:$DW$117, Mujeres!$A$1:$DW$117 )</f>
        <v>0</v>
      </c>
      <c r="CM206" s="48" cm="1">
        <f t="array" ref="CM206">SalarioAnualEsperado($B206, $G206, $D206, CM$1, Hombres!$A$1:$DW$117, Mujeres!$A$1:$DW$117 )</f>
        <v>0</v>
      </c>
      <c r="CN206" s="48" cm="1">
        <f t="array" ref="CN206">SalarioAnualEsperado($B206, $G206, $D206, CN$1, Hombres!$A$1:$DW$117, Mujeres!$A$1:$DW$117 )</f>
        <v>0</v>
      </c>
      <c r="CO206" s="48" cm="1">
        <f t="array" ref="CO206">SalarioAnualEsperado($B206, $G206, $D206, CO$1, Hombres!$A$1:$DW$117, Mujeres!$A$1:$DW$117 )</f>
        <v>0</v>
      </c>
      <c r="CP206" s="48" cm="1">
        <f t="array" ref="CP206">SalarioAnualEsperado($B206, $G206, $D206, CP$1, Hombres!$A$1:$DW$117, Mujeres!$A$1:$DW$117 )</f>
        <v>0</v>
      </c>
      <c r="CQ206" s="48" cm="1">
        <f t="array" ref="CQ206">SalarioAnualEsperado($B206, $G206, $D206, CQ$1, Hombres!$A$1:$DW$117, Mujeres!$A$1:$DW$117 )</f>
        <v>0</v>
      </c>
      <c r="CR206" s="48" cm="1">
        <f t="array" ref="CR206">SalarioAnualEsperado($B206, $G206, $D206, CR$1, Hombres!$A$1:$DW$117, Mujeres!$A$1:$DW$117 )</f>
        <v>0</v>
      </c>
      <c r="CS206" s="48" cm="1">
        <f t="array" ref="CS206">SalarioAnualEsperado($B206, $G206, $D206, CS$1, Hombres!$A$1:$DW$117, Mujeres!$A$1:$DW$117 )</f>
        <v>0</v>
      </c>
      <c r="CT206" s="48" cm="1">
        <f t="array" ref="CT206">SalarioAnualEsperado($B206, $G206, $D206, CT$1, Hombres!$A$1:$DW$117, Mujeres!$A$1:$DW$117 )</f>
        <v>0</v>
      </c>
      <c r="CU206" s="48" cm="1">
        <f t="array" ref="CU206">SalarioAnualEsperado($B206, $G206, $D206, CU$1, Hombres!$A$1:$DW$117, Mujeres!$A$1:$DW$117 )</f>
        <v>0</v>
      </c>
      <c r="CV206" s="48" cm="1">
        <f t="array" ref="CV206">SalarioAnualEsperado($B206, $G206, $D206, CV$1, Hombres!$A$1:$DW$117, Mujeres!$A$1:$DW$117 )</f>
        <v>0</v>
      </c>
      <c r="CW206" s="48" cm="1">
        <f t="array" ref="CW206">SalarioAnualEsperado($B206, $G206, $D206, CW$1, Hombres!$A$1:$DW$117, Mujeres!$A$1:$DW$117 )</f>
        <v>0</v>
      </c>
      <c r="CX206" s="48" cm="1">
        <f t="array" ref="CX206">SalarioAnualEsperado($B206, $G206, $D206, CX$1, Hombres!$A$1:$DW$117, Mujeres!$A$1:$DW$117 )</f>
        <v>0</v>
      </c>
      <c r="CY206" s="48" cm="1">
        <f t="array" ref="CY206">SalarioAnualEsperado($B206, $G206, $D206, CY$1, Hombres!$A$1:$DW$117, Mujeres!$A$1:$DW$117 )</f>
        <v>0</v>
      </c>
      <c r="CZ206" s="48" cm="1">
        <f t="array" ref="CZ206">SalarioAnualEsperado($B206, $G206, $D206, CZ$1, Hombres!$A$1:$DW$117, Mujeres!$A$1:$DW$117 )</f>
        <v>0</v>
      </c>
      <c r="DA206" s="48" cm="1">
        <f t="array" ref="DA206">SalarioAnualEsperado($B206, $G206, $D206, DA$1, Hombres!$A$1:$DW$117, Mujeres!$A$1:$DW$117 )</f>
        <v>0</v>
      </c>
      <c r="DB206" s="48" cm="1">
        <f t="array" ref="DB206">SalarioAnualEsperado($B206, $G206, $D206, DB$1, Hombres!$A$1:$DW$117, Mujeres!$A$1:$DW$117 )</f>
        <v>0</v>
      </c>
      <c r="DC206" s="48" cm="1">
        <f t="array" ref="DC206">SalarioAnualEsperado($B206, $G206, $D206, DC$1, Hombres!$A$1:$DW$117, Mujeres!$A$1:$DW$117 )</f>
        <v>0</v>
      </c>
    </row>
    <row r="207" spans="1:107" x14ac:dyDescent="0.3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8" cm="1">
        <f t="array" ref="L207">SalarioAnualEsperado($B207, $G207, $D207, L$1, Hombres!$A$1:$DW$117, Mujeres!$A$1:$DW$117 )</f>
        <v>7774052</v>
      </c>
      <c r="M207" s="48" cm="1">
        <f t="array" ref="M207">SalarioAnualEsperado($B207, $G207, $D207, M$1, Hombres!$A$1:$DW$117, Mujeres!$A$1:$DW$117 )</f>
        <v>8149398.4378495598</v>
      </c>
      <c r="N207" s="48" cm="1">
        <f t="array" ref="N207">SalarioAnualEsperado($B207, $G207, $D207, N$1, Hombres!$A$1:$DW$117, Mujeres!$A$1:$DW$117 )</f>
        <v>8542226.9164578728</v>
      </c>
      <c r="O207" s="48" cm="1">
        <f t="array" ref="O207">SalarioAnualEsperado($B207, $G207, $D207, O$1, Hombres!$A$1:$DW$117, Mujeres!$A$1:$DW$117 )</f>
        <v>8952976.0402369201</v>
      </c>
      <c r="P207" s="48" cm="1">
        <f t="array" ref="P207">SalarioAnualEsperado($B207, $G207, $D207, P$1, Hombres!$A$1:$DW$117, Mujeres!$A$1:$DW$117 )</f>
        <v>9382057.4258553088</v>
      </c>
      <c r="Q207" s="48" cm="1">
        <f t="array" ref="Q207">SalarioAnualEsperado($B207, $G207, $D207, Q$1, Hombres!$A$1:$DW$117, Mujeres!$A$1:$DW$117 )</f>
        <v>9829974.1356828604</v>
      </c>
      <c r="R207" s="48" cm="1">
        <f t="array" ref="R207">SalarioAnualEsperado($B207, $G207, $D207, R$1, Hombres!$A$1:$DW$117, Mujeres!$A$1:$DW$117 )</f>
        <v>10297297.523100339</v>
      </c>
      <c r="S207" s="48" cm="1">
        <f t="array" ref="S207">SalarioAnualEsperado($B207, $G207, $D207, S$1, Hombres!$A$1:$DW$117, Mujeres!$A$1:$DW$117 )</f>
        <v>10784582.145372188</v>
      </c>
      <c r="T207" s="48" cm="1">
        <f t="array" ref="T207">SalarioAnualEsperado($B207, $G207, $D207, T$1, Hombres!$A$1:$DW$117, Mujeres!$A$1:$DW$117 )</f>
        <v>11292406.002223775</v>
      </c>
      <c r="U207" s="48" cm="1">
        <f t="array" ref="U207">SalarioAnualEsperado($B207, $G207, $D207, U$1, Hombres!$A$1:$DW$117, Mujeres!$A$1:$DW$117 )</f>
        <v>11821578.475522509</v>
      </c>
      <c r="V207" s="48" cm="1">
        <f t="array" ref="V207">SalarioAnualEsperado($B207, $G207, $D207, V$1, Hombres!$A$1:$DW$117, Mujeres!$A$1:$DW$117 )</f>
        <v>12373099.28013286</v>
      </c>
      <c r="W207" s="48" cm="1">
        <f t="array" ref="W207">SalarioAnualEsperado($B207, $G207, $D207, W$1, Hombres!$A$1:$DW$117, Mujeres!$A$1:$DW$117 )</f>
        <v>12947629.862937331</v>
      </c>
      <c r="X207" s="48" cm="1">
        <f t="array" ref="X207">SalarioAnualEsperado($B207, $G207, $D207, X$1, Hombres!$A$1:$DW$117, Mujeres!$A$1:$DW$117 )</f>
        <v>13545489.105753923</v>
      </c>
      <c r="Y207" s="48" cm="1">
        <f t="array" ref="Y207">SalarioAnualEsperado($B207, $G207, $D207, Y$1, Hombres!$A$1:$DW$117, Mujeres!$A$1:$DW$117 )</f>
        <v>14166345.225945378</v>
      </c>
      <c r="Z207" s="48" cm="1">
        <f t="array" ref="Z207">SalarioAnualEsperado($B207, $G207, $D207, Z$1, Hombres!$A$1:$DW$117, Mujeres!$A$1:$DW$117 )</f>
        <v>14809515.942396941</v>
      </c>
      <c r="AA207" s="48" cm="1">
        <f t="array" ref="AA207">SalarioAnualEsperado($B207, $G207, $D207, AA$1, Hombres!$A$1:$DW$117, Mujeres!$A$1:$DW$117 )</f>
        <v>15474280.720616078</v>
      </c>
      <c r="AB207" s="48" cm="1">
        <f t="array" ref="AB207">SalarioAnualEsperado($B207, $G207, $D207, AB$1, Hombres!$A$1:$DW$117, Mujeres!$A$1:$DW$117 )</f>
        <v>16160564.770374352</v>
      </c>
      <c r="AC207" s="48" cm="1">
        <f t="array" ref="AC207">SalarioAnualEsperado($B207, $G207, $D207, AC$1, Hombres!$A$1:$DW$117, Mujeres!$A$1:$DW$117 )</f>
        <v>16868662.231265776</v>
      </c>
      <c r="AD207" s="48" cm="1">
        <f t="array" ref="AD207">SalarioAnualEsperado($B207, $G207, $D207, AD$1, Hombres!$A$1:$DW$117, Mujeres!$A$1:$DW$117 )</f>
        <v>17598627.118681651</v>
      </c>
      <c r="AE207" s="48" cm="1">
        <f t="array" ref="AE207">SalarioAnualEsperado($B207, $G207, $D207, AE$1, Hombres!$A$1:$DW$117, Mujeres!$A$1:$DW$117 )</f>
        <v>18350573.14559355</v>
      </c>
      <c r="AF207" s="48" cm="1">
        <f t="array" ref="AF207">SalarioAnualEsperado($B207, $G207, $D207, AF$1, Hombres!$A$1:$DW$117, Mujeres!$A$1:$DW$117 )</f>
        <v>19124580.423348226</v>
      </c>
      <c r="AG207" s="48" cm="1">
        <f t="array" ref="AG207">SalarioAnualEsperado($B207, $G207, $D207, AG$1, Hombres!$A$1:$DW$117, Mujeres!$A$1:$DW$117 )</f>
        <v>19919739.693035815</v>
      </c>
      <c r="AH207" s="48" cm="1">
        <f t="array" ref="AH207">SalarioAnualEsperado($B207, $G207, $D207, AH$1, Hombres!$A$1:$DW$117, Mujeres!$A$1:$DW$117 )</f>
        <v>0</v>
      </c>
      <c r="AI207" s="48" cm="1">
        <f t="array" ref="AI207">SalarioAnualEsperado($B207, $G207, $D207, AI$1, Hombres!$A$1:$DW$117, Mujeres!$A$1:$DW$117 )</f>
        <v>0</v>
      </c>
      <c r="AJ207" s="48" cm="1">
        <f t="array" ref="AJ207">SalarioAnualEsperado($B207, $G207, $D207, AJ$1, Hombres!$A$1:$DW$117, Mujeres!$A$1:$DW$117 )</f>
        <v>0</v>
      </c>
      <c r="AK207" s="48" cm="1">
        <f t="array" ref="AK207">SalarioAnualEsperado($B207, $G207, $D207, AK$1, Hombres!$A$1:$DW$117, Mujeres!$A$1:$DW$117 )</f>
        <v>0</v>
      </c>
      <c r="AL207" s="48" cm="1">
        <f t="array" ref="AL207">SalarioAnualEsperado($B207, $G207, $D207, AL$1, Hombres!$A$1:$DW$117, Mujeres!$A$1:$DW$117 )</f>
        <v>0</v>
      </c>
      <c r="AM207" s="48" cm="1">
        <f t="array" ref="AM207">SalarioAnualEsperado($B207, $G207, $D207, AM$1, Hombres!$A$1:$DW$117, Mujeres!$A$1:$DW$117 )</f>
        <v>0</v>
      </c>
      <c r="AN207" s="48" cm="1">
        <f t="array" ref="AN207">SalarioAnualEsperado($B207, $G207, $D207, AN$1, Hombres!$A$1:$DW$117, Mujeres!$A$1:$DW$117 )</f>
        <v>0</v>
      </c>
      <c r="AO207" s="48" cm="1">
        <f t="array" ref="AO207">SalarioAnualEsperado($B207, $G207, $D207, AO$1, Hombres!$A$1:$DW$117, Mujeres!$A$1:$DW$117 )</f>
        <v>0</v>
      </c>
      <c r="AP207" s="48" cm="1">
        <f t="array" ref="AP207">SalarioAnualEsperado($B207, $G207, $D207, AP$1, Hombres!$A$1:$DW$117, Mujeres!$A$1:$DW$117 )</f>
        <v>0</v>
      </c>
      <c r="AQ207" s="48" cm="1">
        <f t="array" ref="AQ207">SalarioAnualEsperado($B207, $G207, $D207, AQ$1, Hombres!$A$1:$DW$117, Mujeres!$A$1:$DW$117 )</f>
        <v>0</v>
      </c>
      <c r="AR207" s="48" cm="1">
        <f t="array" ref="AR207">SalarioAnualEsperado($B207, $G207, $D207, AR$1, Hombres!$A$1:$DW$117, Mujeres!$A$1:$DW$117 )</f>
        <v>0</v>
      </c>
      <c r="AS207" s="48" cm="1">
        <f t="array" ref="AS207">SalarioAnualEsperado($B207, $G207, $D207, AS$1, Hombres!$A$1:$DW$117, Mujeres!$A$1:$DW$117 )</f>
        <v>0</v>
      </c>
      <c r="AT207" s="48" cm="1">
        <f t="array" ref="AT207">SalarioAnualEsperado($B207, $G207, $D207, AT$1, Hombres!$A$1:$DW$117, Mujeres!$A$1:$DW$117 )</f>
        <v>0</v>
      </c>
      <c r="AU207" s="48" cm="1">
        <f t="array" ref="AU207">SalarioAnualEsperado($B207, $G207, $D207, AU$1, Hombres!$A$1:$DW$117, Mujeres!$A$1:$DW$117 )</f>
        <v>0</v>
      </c>
      <c r="AV207" s="48" cm="1">
        <f t="array" ref="AV207">SalarioAnualEsperado($B207, $G207, $D207, AV$1, Hombres!$A$1:$DW$117, Mujeres!$A$1:$DW$117 )</f>
        <v>0</v>
      </c>
      <c r="AW207" s="48" cm="1">
        <f t="array" ref="AW207">SalarioAnualEsperado($B207, $G207, $D207, AW$1, Hombres!$A$1:$DW$117, Mujeres!$A$1:$DW$117 )</f>
        <v>0</v>
      </c>
      <c r="AX207" s="48" cm="1">
        <f t="array" ref="AX207">SalarioAnualEsperado($B207, $G207, $D207, AX$1, Hombres!$A$1:$DW$117, Mujeres!$A$1:$DW$117 )</f>
        <v>0</v>
      </c>
      <c r="AY207" s="48" cm="1">
        <f t="array" ref="AY207">SalarioAnualEsperado($B207, $G207, $D207, AY$1, Hombres!$A$1:$DW$117, Mujeres!$A$1:$DW$117 )</f>
        <v>0</v>
      </c>
      <c r="AZ207" s="48" cm="1">
        <f t="array" ref="AZ207">SalarioAnualEsperado($B207, $G207, $D207, AZ$1, Hombres!$A$1:$DW$117, Mujeres!$A$1:$DW$117 )</f>
        <v>0</v>
      </c>
      <c r="BA207" s="48" cm="1">
        <f t="array" ref="BA207">SalarioAnualEsperado($B207, $G207, $D207, BA$1, Hombres!$A$1:$DW$117, Mujeres!$A$1:$DW$117 )</f>
        <v>0</v>
      </c>
      <c r="BB207" s="48" cm="1">
        <f t="array" ref="BB207">SalarioAnualEsperado($B207, $G207, $D207, BB$1, Hombres!$A$1:$DW$117, Mujeres!$A$1:$DW$117 )</f>
        <v>0</v>
      </c>
      <c r="BC207" s="48" cm="1">
        <f t="array" ref="BC207">SalarioAnualEsperado($B207, $G207, $D207, BC$1, Hombres!$A$1:$DW$117, Mujeres!$A$1:$DW$117 )</f>
        <v>0</v>
      </c>
      <c r="BD207" s="48" cm="1">
        <f t="array" ref="BD207">SalarioAnualEsperado($B207, $G207, $D207, BD$1, Hombres!$A$1:$DW$117, Mujeres!$A$1:$DW$117 )</f>
        <v>0</v>
      </c>
      <c r="BE207" s="48" cm="1">
        <f t="array" ref="BE207">SalarioAnualEsperado($B207, $G207, $D207, BE$1, Hombres!$A$1:$DW$117, Mujeres!$A$1:$DW$117 )</f>
        <v>0</v>
      </c>
      <c r="BF207" s="48" cm="1">
        <f t="array" ref="BF207">SalarioAnualEsperado($B207, $G207, $D207, BF$1, Hombres!$A$1:$DW$117, Mujeres!$A$1:$DW$117 )</f>
        <v>0</v>
      </c>
      <c r="BG207" s="48" cm="1">
        <f t="array" ref="BG207">SalarioAnualEsperado($B207, $G207, $D207, BG$1, Hombres!$A$1:$DW$117, Mujeres!$A$1:$DW$117 )</f>
        <v>0</v>
      </c>
      <c r="BH207" s="48" cm="1">
        <f t="array" ref="BH207">SalarioAnualEsperado($B207, $G207, $D207, BH$1, Hombres!$A$1:$DW$117, Mujeres!$A$1:$DW$117 )</f>
        <v>0</v>
      </c>
      <c r="BI207" s="48" cm="1">
        <f t="array" ref="BI207">SalarioAnualEsperado($B207, $G207, $D207, BI$1, Hombres!$A$1:$DW$117, Mujeres!$A$1:$DW$117 )</f>
        <v>0</v>
      </c>
      <c r="BJ207" s="48" cm="1">
        <f t="array" ref="BJ207">SalarioAnualEsperado($B207, $G207, $D207, BJ$1, Hombres!$A$1:$DW$117, Mujeres!$A$1:$DW$117 )</f>
        <v>0</v>
      </c>
      <c r="BK207" s="48" cm="1">
        <f t="array" ref="BK207">SalarioAnualEsperado($B207, $G207, $D207, BK$1, Hombres!$A$1:$DW$117, Mujeres!$A$1:$DW$117 )</f>
        <v>0</v>
      </c>
      <c r="BL207" s="48" cm="1">
        <f t="array" ref="BL207">SalarioAnualEsperado($B207, $G207, $D207, BL$1, Hombres!$A$1:$DW$117, Mujeres!$A$1:$DW$117 )</f>
        <v>0</v>
      </c>
      <c r="BM207" s="48" cm="1">
        <f t="array" ref="BM207">SalarioAnualEsperado($B207, $G207, $D207, BM$1, Hombres!$A$1:$DW$117, Mujeres!$A$1:$DW$117 )</f>
        <v>0</v>
      </c>
      <c r="BN207" s="48" cm="1">
        <f t="array" ref="BN207">SalarioAnualEsperado($B207, $G207, $D207, BN$1, Hombres!$A$1:$DW$117, Mujeres!$A$1:$DW$117 )</f>
        <v>0</v>
      </c>
      <c r="BO207" s="48" cm="1">
        <f t="array" ref="BO207">SalarioAnualEsperado($B207, $G207, $D207, BO$1, Hombres!$A$1:$DW$117, Mujeres!$A$1:$DW$117 )</f>
        <v>0</v>
      </c>
      <c r="BP207" s="48" cm="1">
        <f t="array" ref="BP207">SalarioAnualEsperado($B207, $G207, $D207, BP$1, Hombres!$A$1:$DW$117, Mujeres!$A$1:$DW$117 )</f>
        <v>0</v>
      </c>
      <c r="BQ207" s="48" cm="1">
        <f t="array" ref="BQ207">SalarioAnualEsperado($B207, $G207, $D207, BQ$1, Hombres!$A$1:$DW$117, Mujeres!$A$1:$DW$117 )</f>
        <v>0</v>
      </c>
      <c r="BR207" s="48" cm="1">
        <f t="array" ref="BR207">SalarioAnualEsperado($B207, $G207, $D207, BR$1, Hombres!$A$1:$DW$117, Mujeres!$A$1:$DW$117 )</f>
        <v>0</v>
      </c>
      <c r="BS207" s="48" cm="1">
        <f t="array" ref="BS207">SalarioAnualEsperado($B207, $G207, $D207, BS$1, Hombres!$A$1:$DW$117, Mujeres!$A$1:$DW$117 )</f>
        <v>0</v>
      </c>
      <c r="BT207" s="48" cm="1">
        <f t="array" ref="BT207">SalarioAnualEsperado($B207, $G207, $D207, BT$1, Hombres!$A$1:$DW$117, Mujeres!$A$1:$DW$117 )</f>
        <v>0</v>
      </c>
      <c r="BU207" s="48" cm="1">
        <f t="array" ref="BU207">SalarioAnualEsperado($B207, $G207, $D207, BU$1, Hombres!$A$1:$DW$117, Mujeres!$A$1:$DW$117 )</f>
        <v>0</v>
      </c>
      <c r="BV207" s="48" cm="1">
        <f t="array" ref="BV207">SalarioAnualEsperado($B207, $G207, $D207, BV$1, Hombres!$A$1:$DW$117, Mujeres!$A$1:$DW$117 )</f>
        <v>0</v>
      </c>
      <c r="BW207" s="48" cm="1">
        <f t="array" ref="BW207">SalarioAnualEsperado($B207, $G207, $D207, BW$1, Hombres!$A$1:$DW$117, Mujeres!$A$1:$DW$117 )</f>
        <v>0</v>
      </c>
      <c r="BX207" s="48" cm="1">
        <f t="array" ref="BX207">SalarioAnualEsperado($B207, $G207, $D207, BX$1, Hombres!$A$1:$DW$117, Mujeres!$A$1:$DW$117 )</f>
        <v>0</v>
      </c>
      <c r="BY207" s="48" cm="1">
        <f t="array" ref="BY207">SalarioAnualEsperado($B207, $G207, $D207, BY$1, Hombres!$A$1:$DW$117, Mujeres!$A$1:$DW$117 )</f>
        <v>0</v>
      </c>
      <c r="BZ207" s="48" cm="1">
        <f t="array" ref="BZ207">SalarioAnualEsperado($B207, $G207, $D207, BZ$1, Hombres!$A$1:$DW$117, Mujeres!$A$1:$DW$117 )</f>
        <v>0</v>
      </c>
      <c r="CA207" s="48" cm="1">
        <f t="array" ref="CA207">SalarioAnualEsperado($B207, $G207, $D207, CA$1, Hombres!$A$1:$DW$117, Mujeres!$A$1:$DW$117 )</f>
        <v>0</v>
      </c>
      <c r="CB207" s="48" cm="1">
        <f t="array" ref="CB207">SalarioAnualEsperado($B207, $G207, $D207, CB$1, Hombres!$A$1:$DW$117, Mujeres!$A$1:$DW$117 )</f>
        <v>0</v>
      </c>
      <c r="CC207" s="48" cm="1">
        <f t="array" ref="CC207">SalarioAnualEsperado($B207, $G207, $D207, CC$1, Hombres!$A$1:$DW$117, Mujeres!$A$1:$DW$117 )</f>
        <v>0</v>
      </c>
      <c r="CD207" s="48" cm="1">
        <f t="array" ref="CD207">SalarioAnualEsperado($B207, $G207, $D207, CD$1, Hombres!$A$1:$DW$117, Mujeres!$A$1:$DW$117 )</f>
        <v>0</v>
      </c>
      <c r="CE207" s="48" cm="1">
        <f t="array" ref="CE207">SalarioAnualEsperado($B207, $G207, $D207, CE$1, Hombres!$A$1:$DW$117, Mujeres!$A$1:$DW$117 )</f>
        <v>0</v>
      </c>
      <c r="CF207" s="48" cm="1">
        <f t="array" ref="CF207">SalarioAnualEsperado($B207, $G207, $D207, CF$1, Hombres!$A$1:$DW$117, Mujeres!$A$1:$DW$117 )</f>
        <v>0</v>
      </c>
      <c r="CG207" s="48" cm="1">
        <f t="array" ref="CG207">SalarioAnualEsperado($B207, $G207, $D207, CG$1, Hombres!$A$1:$DW$117, Mujeres!$A$1:$DW$117 )</f>
        <v>0</v>
      </c>
      <c r="CH207" s="48" cm="1">
        <f t="array" ref="CH207">SalarioAnualEsperado($B207, $G207, $D207, CH$1, Hombres!$A$1:$DW$117, Mujeres!$A$1:$DW$117 )</f>
        <v>0</v>
      </c>
      <c r="CI207" s="48" cm="1">
        <f t="array" ref="CI207">SalarioAnualEsperado($B207, $G207, $D207, CI$1, Hombres!$A$1:$DW$117, Mujeres!$A$1:$DW$117 )</f>
        <v>0</v>
      </c>
      <c r="CJ207" s="48" cm="1">
        <f t="array" ref="CJ207">SalarioAnualEsperado($B207, $G207, $D207, CJ$1, Hombres!$A$1:$DW$117, Mujeres!$A$1:$DW$117 )</f>
        <v>0</v>
      </c>
      <c r="CK207" s="48" cm="1">
        <f t="array" ref="CK207">SalarioAnualEsperado($B207, $G207, $D207, CK$1, Hombres!$A$1:$DW$117, Mujeres!$A$1:$DW$117 )</f>
        <v>0</v>
      </c>
      <c r="CL207" s="48" cm="1">
        <f t="array" ref="CL207">SalarioAnualEsperado($B207, $G207, $D207, CL$1, Hombres!$A$1:$DW$117, Mujeres!$A$1:$DW$117 )</f>
        <v>0</v>
      </c>
      <c r="CM207" s="48" cm="1">
        <f t="array" ref="CM207">SalarioAnualEsperado($B207, $G207, $D207, CM$1, Hombres!$A$1:$DW$117, Mujeres!$A$1:$DW$117 )</f>
        <v>0</v>
      </c>
      <c r="CN207" s="48" cm="1">
        <f t="array" ref="CN207">SalarioAnualEsperado($B207, $G207, $D207, CN$1, Hombres!$A$1:$DW$117, Mujeres!$A$1:$DW$117 )</f>
        <v>0</v>
      </c>
      <c r="CO207" s="48" cm="1">
        <f t="array" ref="CO207">SalarioAnualEsperado($B207, $G207, $D207, CO$1, Hombres!$A$1:$DW$117, Mujeres!$A$1:$DW$117 )</f>
        <v>0</v>
      </c>
      <c r="CP207" s="48" cm="1">
        <f t="array" ref="CP207">SalarioAnualEsperado($B207, $G207, $D207, CP$1, Hombres!$A$1:$DW$117, Mujeres!$A$1:$DW$117 )</f>
        <v>0</v>
      </c>
      <c r="CQ207" s="48" cm="1">
        <f t="array" ref="CQ207">SalarioAnualEsperado($B207, $G207, $D207, CQ$1, Hombres!$A$1:$DW$117, Mujeres!$A$1:$DW$117 )</f>
        <v>0</v>
      </c>
      <c r="CR207" s="48" cm="1">
        <f t="array" ref="CR207">SalarioAnualEsperado($B207, $G207, $D207, CR$1, Hombres!$A$1:$DW$117, Mujeres!$A$1:$DW$117 )</f>
        <v>0</v>
      </c>
      <c r="CS207" s="48" cm="1">
        <f t="array" ref="CS207">SalarioAnualEsperado($B207, $G207, $D207, CS$1, Hombres!$A$1:$DW$117, Mujeres!$A$1:$DW$117 )</f>
        <v>0</v>
      </c>
      <c r="CT207" s="48" cm="1">
        <f t="array" ref="CT207">SalarioAnualEsperado($B207, $G207, $D207, CT$1, Hombres!$A$1:$DW$117, Mujeres!$A$1:$DW$117 )</f>
        <v>0</v>
      </c>
      <c r="CU207" s="48" cm="1">
        <f t="array" ref="CU207">SalarioAnualEsperado($B207, $G207, $D207, CU$1, Hombres!$A$1:$DW$117, Mujeres!$A$1:$DW$117 )</f>
        <v>0</v>
      </c>
      <c r="CV207" s="48" cm="1">
        <f t="array" ref="CV207">SalarioAnualEsperado($B207, $G207, $D207, CV$1, Hombres!$A$1:$DW$117, Mujeres!$A$1:$DW$117 )</f>
        <v>0</v>
      </c>
      <c r="CW207" s="48" cm="1">
        <f t="array" ref="CW207">SalarioAnualEsperado($B207, $G207, $D207, CW$1, Hombres!$A$1:$DW$117, Mujeres!$A$1:$DW$117 )</f>
        <v>0</v>
      </c>
      <c r="CX207" s="48" cm="1">
        <f t="array" ref="CX207">SalarioAnualEsperado($B207, $G207, $D207, CX$1, Hombres!$A$1:$DW$117, Mujeres!$A$1:$DW$117 )</f>
        <v>0</v>
      </c>
      <c r="CY207" s="48" cm="1">
        <f t="array" ref="CY207">SalarioAnualEsperado($B207, $G207, $D207, CY$1, Hombres!$A$1:$DW$117, Mujeres!$A$1:$DW$117 )</f>
        <v>0</v>
      </c>
      <c r="CZ207" s="48" cm="1">
        <f t="array" ref="CZ207">SalarioAnualEsperado($B207, $G207, $D207, CZ$1, Hombres!$A$1:$DW$117, Mujeres!$A$1:$DW$117 )</f>
        <v>0</v>
      </c>
      <c r="DA207" s="48" cm="1">
        <f t="array" ref="DA207">SalarioAnualEsperado($B207, $G207, $D207, DA$1, Hombres!$A$1:$DW$117, Mujeres!$A$1:$DW$117 )</f>
        <v>0</v>
      </c>
      <c r="DB207" s="48" cm="1">
        <f t="array" ref="DB207">SalarioAnualEsperado($B207, $G207, $D207, DB$1, Hombres!$A$1:$DW$117, Mujeres!$A$1:$DW$117 )</f>
        <v>0</v>
      </c>
      <c r="DC207" s="48" cm="1">
        <f t="array" ref="DC207">SalarioAnualEsperado($B207, $G207, $D207, DC$1, Hombres!$A$1:$DW$117, Mujeres!$A$1:$DW$117 )</f>
        <v>0</v>
      </c>
    </row>
    <row r="208" spans="1:107" x14ac:dyDescent="0.3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8" cm="1">
        <f t="array" ref="L208">SalarioAnualEsperado($B208, $G208, $D208, L$1, Hombres!$A$1:$DW$117, Mujeres!$A$1:$DW$117 )</f>
        <v>3408903.55</v>
      </c>
      <c r="M208" s="48" cm="1">
        <f t="array" ref="M208">SalarioAnualEsperado($B208, $G208, $D208, M$1, Hombres!$A$1:$DW$117, Mujeres!$A$1:$DW$117 )</f>
        <v>3576548.0853143828</v>
      </c>
      <c r="N208" s="48" cm="1">
        <f t="array" ref="N208">SalarioAnualEsperado($B208, $G208, $D208, N$1, Hombres!$A$1:$DW$117, Mujeres!$A$1:$DW$117 )</f>
        <v>3752358.2082502237</v>
      </c>
      <c r="O208" s="48" cm="1">
        <f t="array" ref="O208">SalarioAnualEsperado($B208, $G208, $D208, O$1, Hombres!$A$1:$DW$117, Mujeres!$A$1:$DW$117 )</f>
        <v>3936654.4065234531</v>
      </c>
      <c r="P208" s="48" cm="1">
        <f t="array" ref="P208">SalarioAnualEsperado($B208, $G208, $D208, P$1, Hombres!$A$1:$DW$117, Mujeres!$A$1:$DW$117 )</f>
        <v>4129770.6620426197</v>
      </c>
      <c r="Q208" s="48" cm="1">
        <f t="array" ref="Q208">SalarioAnualEsperado($B208, $G208, $D208, Q$1, Hombres!$A$1:$DW$117, Mujeres!$A$1:$DW$117 )</f>
        <v>4332063.6460737707</v>
      </c>
      <c r="R208" s="48" cm="1">
        <f t="array" ref="R208">SalarioAnualEsperado($B208, $G208, $D208, R$1, Hombres!$A$1:$DW$117, Mujeres!$A$1:$DW$117 )</f>
        <v>4543885.7335115625</v>
      </c>
      <c r="S208" s="48" cm="1">
        <f t="array" ref="S208">SalarioAnualEsperado($B208, $G208, $D208, S$1, Hombres!$A$1:$DW$117, Mujeres!$A$1:$DW$117 )</f>
        <v>4765584.9023284735</v>
      </c>
      <c r="T208" s="48" cm="1">
        <f t="array" ref="T208">SalarioAnualEsperado($B208, $G208, $D208, T$1, Hombres!$A$1:$DW$117, Mujeres!$A$1:$DW$117 )</f>
        <v>4997573.7111929944</v>
      </c>
      <c r="U208" s="48" cm="1">
        <f t="array" ref="U208">SalarioAnualEsperado($B208, $G208, $D208, U$1, Hombres!$A$1:$DW$117, Mujeres!$A$1:$DW$117 )</f>
        <v>5240386.3515705969</v>
      </c>
      <c r="V208" s="48" cm="1">
        <f t="array" ref="V208">SalarioAnualEsperado($B208, $G208, $D208, V$1, Hombres!$A$1:$DW$117, Mujeres!$A$1:$DW$117 )</f>
        <v>5494626.8899565637</v>
      </c>
      <c r="W208" s="48" cm="1">
        <f t="array" ref="W208">SalarioAnualEsperado($B208, $G208, $D208, W$1, Hombres!$A$1:$DW$117, Mujeres!$A$1:$DW$117 )</f>
        <v>5760853.394684718</v>
      </c>
      <c r="X208" s="48" cm="1">
        <f t="array" ref="X208">SalarioAnualEsperado($B208, $G208, $D208, X$1, Hombres!$A$1:$DW$117, Mujeres!$A$1:$DW$117 )</f>
        <v>6039390.858178027</v>
      </c>
      <c r="Y208" s="48" cm="1">
        <f t="array" ref="Y208">SalarioAnualEsperado($B208, $G208, $D208, Y$1, Hombres!$A$1:$DW$117, Mujeres!$A$1:$DW$117 )</f>
        <v>6330531.4309655419</v>
      </c>
      <c r="Z208" s="48" cm="1">
        <f t="array" ref="Z208">SalarioAnualEsperado($B208, $G208, $D208, Z$1, Hombres!$A$1:$DW$117, Mujeres!$A$1:$DW$117 )</f>
        <v>6634618.2556637675</v>
      </c>
      <c r="AA208" s="48" cm="1">
        <f t="array" ref="AA208">SalarioAnualEsperado($B208, $G208, $D208, AA$1, Hombres!$A$1:$DW$117, Mujeres!$A$1:$DW$117 )</f>
        <v>6952080.918586011</v>
      </c>
      <c r="AB208" s="48" cm="1">
        <f t="array" ref="AB208">SalarioAnualEsperado($B208, $G208, $D208, AB$1, Hombres!$A$1:$DW$117, Mujeres!$A$1:$DW$117 )</f>
        <v>7283378.3914018888</v>
      </c>
      <c r="AC208" s="48" cm="1">
        <f t="array" ref="AC208">SalarioAnualEsperado($B208, $G208, $D208, AC$1, Hombres!$A$1:$DW$117, Mujeres!$A$1:$DW$117 )</f>
        <v>7628965.4119514702</v>
      </c>
      <c r="AD208" s="48" cm="1">
        <f t="array" ref="AD208">SalarioAnualEsperado($B208, $G208, $D208, AD$1, Hombres!$A$1:$DW$117, Mujeres!$A$1:$DW$117 )</f>
        <v>7989407.2103269612</v>
      </c>
      <c r="AE208" s="48" cm="1">
        <f t="array" ref="AE208">SalarioAnualEsperado($B208, $G208, $D208, AE$1, Hombres!$A$1:$DW$117, Mujeres!$A$1:$DW$117 )</f>
        <v>8365417.2784921229</v>
      </c>
      <c r="AF208" s="48" cm="1">
        <f t="array" ref="AF208">SalarioAnualEsperado($B208, $G208, $D208, AF$1, Hombres!$A$1:$DW$117, Mujeres!$A$1:$DW$117 )</f>
        <v>8757510.1181516591</v>
      </c>
      <c r="AG208" s="48" cm="1">
        <f t="array" ref="AG208">SalarioAnualEsperado($B208, $G208, $D208, AG$1, Hombres!$A$1:$DW$117, Mujeres!$A$1:$DW$117 )</f>
        <v>9166017.2012564428</v>
      </c>
      <c r="AH208" s="48" cm="1">
        <f t="array" ref="AH208">SalarioAnualEsperado($B208, $G208, $D208, AH$1, Hombres!$A$1:$DW$117, Mujeres!$A$1:$DW$117 )</f>
        <v>9590802.4653433673</v>
      </c>
      <c r="AI208" s="48" cm="1">
        <f t="array" ref="AI208">SalarioAnualEsperado($B208, $G208, $D208, AI$1, Hombres!$A$1:$DW$117, Mujeres!$A$1:$DW$117 )</f>
        <v>10031449.883972174</v>
      </c>
      <c r="AJ208" s="48" cm="1">
        <f t="array" ref="AJ208">SalarioAnualEsperado($B208, $G208, $D208, AJ$1, Hombres!$A$1:$DW$117, Mujeres!$A$1:$DW$117 )</f>
        <v>10487512.713726824</v>
      </c>
      <c r="AK208" s="48" cm="1">
        <f t="array" ref="AK208">SalarioAnualEsperado($B208, $G208, $D208, AK$1, Hombres!$A$1:$DW$117, Mujeres!$A$1:$DW$117 )</f>
        <v>10959071.622197632</v>
      </c>
      <c r="AL208" s="48" cm="1">
        <f t="array" ref="AL208">SalarioAnualEsperado($B208, $G208, $D208, AL$1, Hombres!$A$1:$DW$117, Mujeres!$A$1:$DW$117 )</f>
        <v>11446527.014355859</v>
      </c>
      <c r="AM208" s="48" cm="1">
        <f t="array" ref="AM208">SalarioAnualEsperado($B208, $G208, $D208, AM$1, Hombres!$A$1:$DW$117, Mujeres!$A$1:$DW$117 )</f>
        <v>11950102.343293432</v>
      </c>
      <c r="AN208" s="48" cm="1">
        <f t="array" ref="AN208">SalarioAnualEsperado($B208, $G208, $D208, AN$1, Hombres!$A$1:$DW$117, Mujeres!$A$1:$DW$117 )</f>
        <v>12469975.021614898</v>
      </c>
      <c r="AO208" s="48" cm="1">
        <f t="array" ref="AO208">SalarioAnualEsperado($B208, $G208, $D208, AO$1, Hombres!$A$1:$DW$117, Mujeres!$A$1:$DW$117 )</f>
        <v>13006290.871594561</v>
      </c>
      <c r="AP208" s="48" cm="1">
        <f t="array" ref="AP208">SalarioAnualEsperado($B208, $G208, $D208, AP$1, Hombres!$A$1:$DW$117, Mujeres!$A$1:$DW$117 )</f>
        <v>13558650.761891745</v>
      </c>
      <c r="AQ208" s="48" cm="1">
        <f t="array" ref="AQ208">SalarioAnualEsperado($B208, $G208, $D208, AQ$1, Hombres!$A$1:$DW$117, Mujeres!$A$1:$DW$117 )</f>
        <v>0</v>
      </c>
      <c r="AR208" s="48" cm="1">
        <f t="array" ref="AR208">SalarioAnualEsperado($B208, $G208, $D208, AR$1, Hombres!$A$1:$DW$117, Mujeres!$A$1:$DW$117 )</f>
        <v>0</v>
      </c>
      <c r="AS208" s="48" cm="1">
        <f t="array" ref="AS208">SalarioAnualEsperado($B208, $G208, $D208, AS$1, Hombres!$A$1:$DW$117, Mujeres!$A$1:$DW$117 )</f>
        <v>0</v>
      </c>
      <c r="AT208" s="48" cm="1">
        <f t="array" ref="AT208">SalarioAnualEsperado($B208, $G208, $D208, AT$1, Hombres!$A$1:$DW$117, Mujeres!$A$1:$DW$117 )</f>
        <v>0</v>
      </c>
      <c r="AU208" s="48" cm="1">
        <f t="array" ref="AU208">SalarioAnualEsperado($B208, $G208, $D208, AU$1, Hombres!$A$1:$DW$117, Mujeres!$A$1:$DW$117 )</f>
        <v>0</v>
      </c>
      <c r="AV208" s="48" cm="1">
        <f t="array" ref="AV208">SalarioAnualEsperado($B208, $G208, $D208, AV$1, Hombres!$A$1:$DW$117, Mujeres!$A$1:$DW$117 )</f>
        <v>0</v>
      </c>
      <c r="AW208" s="48" cm="1">
        <f t="array" ref="AW208">SalarioAnualEsperado($B208, $G208, $D208, AW$1, Hombres!$A$1:$DW$117, Mujeres!$A$1:$DW$117 )</f>
        <v>0</v>
      </c>
      <c r="AX208" s="48" cm="1">
        <f t="array" ref="AX208">SalarioAnualEsperado($B208, $G208, $D208, AX$1, Hombres!$A$1:$DW$117, Mujeres!$A$1:$DW$117 )</f>
        <v>0</v>
      </c>
      <c r="AY208" s="48" cm="1">
        <f t="array" ref="AY208">SalarioAnualEsperado($B208, $G208, $D208, AY$1, Hombres!$A$1:$DW$117, Mujeres!$A$1:$DW$117 )</f>
        <v>0</v>
      </c>
      <c r="AZ208" s="48" cm="1">
        <f t="array" ref="AZ208">SalarioAnualEsperado($B208, $G208, $D208, AZ$1, Hombres!$A$1:$DW$117, Mujeres!$A$1:$DW$117 )</f>
        <v>0</v>
      </c>
      <c r="BA208" s="48" cm="1">
        <f t="array" ref="BA208">SalarioAnualEsperado($B208, $G208, $D208, BA$1, Hombres!$A$1:$DW$117, Mujeres!$A$1:$DW$117 )</f>
        <v>0</v>
      </c>
      <c r="BB208" s="48" cm="1">
        <f t="array" ref="BB208">SalarioAnualEsperado($B208, $G208, $D208, BB$1, Hombres!$A$1:$DW$117, Mujeres!$A$1:$DW$117 )</f>
        <v>0</v>
      </c>
      <c r="BC208" s="48" cm="1">
        <f t="array" ref="BC208">SalarioAnualEsperado($B208, $G208, $D208, BC$1, Hombres!$A$1:$DW$117, Mujeres!$A$1:$DW$117 )</f>
        <v>0</v>
      </c>
      <c r="BD208" s="48" cm="1">
        <f t="array" ref="BD208">SalarioAnualEsperado($B208, $G208, $D208, BD$1, Hombres!$A$1:$DW$117, Mujeres!$A$1:$DW$117 )</f>
        <v>0</v>
      </c>
      <c r="BE208" s="48" cm="1">
        <f t="array" ref="BE208">SalarioAnualEsperado($B208, $G208, $D208, BE$1, Hombres!$A$1:$DW$117, Mujeres!$A$1:$DW$117 )</f>
        <v>0</v>
      </c>
      <c r="BF208" s="48" cm="1">
        <f t="array" ref="BF208">SalarioAnualEsperado($B208, $G208, $D208, BF$1, Hombres!$A$1:$DW$117, Mujeres!$A$1:$DW$117 )</f>
        <v>0</v>
      </c>
      <c r="BG208" s="48" cm="1">
        <f t="array" ref="BG208">SalarioAnualEsperado($B208, $G208, $D208, BG$1, Hombres!$A$1:$DW$117, Mujeres!$A$1:$DW$117 )</f>
        <v>0</v>
      </c>
      <c r="BH208" s="48" cm="1">
        <f t="array" ref="BH208">SalarioAnualEsperado($B208, $G208, $D208, BH$1, Hombres!$A$1:$DW$117, Mujeres!$A$1:$DW$117 )</f>
        <v>0</v>
      </c>
      <c r="BI208" s="48" cm="1">
        <f t="array" ref="BI208">SalarioAnualEsperado($B208, $G208, $D208, BI$1, Hombres!$A$1:$DW$117, Mujeres!$A$1:$DW$117 )</f>
        <v>0</v>
      </c>
      <c r="BJ208" s="48" cm="1">
        <f t="array" ref="BJ208">SalarioAnualEsperado($B208, $G208, $D208, BJ$1, Hombres!$A$1:$DW$117, Mujeres!$A$1:$DW$117 )</f>
        <v>0</v>
      </c>
      <c r="BK208" s="48" cm="1">
        <f t="array" ref="BK208">SalarioAnualEsperado($B208, $G208, $D208, BK$1, Hombres!$A$1:$DW$117, Mujeres!$A$1:$DW$117 )</f>
        <v>0</v>
      </c>
      <c r="BL208" s="48" cm="1">
        <f t="array" ref="BL208">SalarioAnualEsperado($B208, $G208, $D208, BL$1, Hombres!$A$1:$DW$117, Mujeres!$A$1:$DW$117 )</f>
        <v>0</v>
      </c>
      <c r="BM208" s="48" cm="1">
        <f t="array" ref="BM208">SalarioAnualEsperado($B208, $G208, $D208, BM$1, Hombres!$A$1:$DW$117, Mujeres!$A$1:$DW$117 )</f>
        <v>0</v>
      </c>
      <c r="BN208" s="48" cm="1">
        <f t="array" ref="BN208">SalarioAnualEsperado($B208, $G208, $D208, BN$1, Hombres!$A$1:$DW$117, Mujeres!$A$1:$DW$117 )</f>
        <v>0</v>
      </c>
      <c r="BO208" s="48" cm="1">
        <f t="array" ref="BO208">SalarioAnualEsperado($B208, $G208, $D208, BO$1, Hombres!$A$1:$DW$117, Mujeres!$A$1:$DW$117 )</f>
        <v>0</v>
      </c>
      <c r="BP208" s="48" cm="1">
        <f t="array" ref="BP208">SalarioAnualEsperado($B208, $G208, $D208, BP$1, Hombres!$A$1:$DW$117, Mujeres!$A$1:$DW$117 )</f>
        <v>0</v>
      </c>
      <c r="BQ208" s="48" cm="1">
        <f t="array" ref="BQ208">SalarioAnualEsperado($B208, $G208, $D208, BQ$1, Hombres!$A$1:$DW$117, Mujeres!$A$1:$DW$117 )</f>
        <v>0</v>
      </c>
      <c r="BR208" s="48" cm="1">
        <f t="array" ref="BR208">SalarioAnualEsperado($B208, $G208, $D208, BR$1, Hombres!$A$1:$DW$117, Mujeres!$A$1:$DW$117 )</f>
        <v>0</v>
      </c>
      <c r="BS208" s="48" cm="1">
        <f t="array" ref="BS208">SalarioAnualEsperado($B208, $G208, $D208, BS$1, Hombres!$A$1:$DW$117, Mujeres!$A$1:$DW$117 )</f>
        <v>0</v>
      </c>
      <c r="BT208" s="48" cm="1">
        <f t="array" ref="BT208">SalarioAnualEsperado($B208, $G208, $D208, BT$1, Hombres!$A$1:$DW$117, Mujeres!$A$1:$DW$117 )</f>
        <v>0</v>
      </c>
      <c r="BU208" s="48" cm="1">
        <f t="array" ref="BU208">SalarioAnualEsperado($B208, $G208, $D208, BU$1, Hombres!$A$1:$DW$117, Mujeres!$A$1:$DW$117 )</f>
        <v>0</v>
      </c>
      <c r="BV208" s="48" cm="1">
        <f t="array" ref="BV208">SalarioAnualEsperado($B208, $G208, $D208, BV$1, Hombres!$A$1:$DW$117, Mujeres!$A$1:$DW$117 )</f>
        <v>0</v>
      </c>
      <c r="BW208" s="48" cm="1">
        <f t="array" ref="BW208">SalarioAnualEsperado($B208, $G208, $D208, BW$1, Hombres!$A$1:$DW$117, Mujeres!$A$1:$DW$117 )</f>
        <v>0</v>
      </c>
      <c r="BX208" s="48" cm="1">
        <f t="array" ref="BX208">SalarioAnualEsperado($B208, $G208, $D208, BX$1, Hombres!$A$1:$DW$117, Mujeres!$A$1:$DW$117 )</f>
        <v>0</v>
      </c>
      <c r="BY208" s="48" cm="1">
        <f t="array" ref="BY208">SalarioAnualEsperado($B208, $G208, $D208, BY$1, Hombres!$A$1:$DW$117, Mujeres!$A$1:$DW$117 )</f>
        <v>0</v>
      </c>
      <c r="BZ208" s="48" cm="1">
        <f t="array" ref="BZ208">SalarioAnualEsperado($B208, $G208, $D208, BZ$1, Hombres!$A$1:$DW$117, Mujeres!$A$1:$DW$117 )</f>
        <v>0</v>
      </c>
      <c r="CA208" s="48" cm="1">
        <f t="array" ref="CA208">SalarioAnualEsperado($B208, $G208, $D208, CA$1, Hombres!$A$1:$DW$117, Mujeres!$A$1:$DW$117 )</f>
        <v>0</v>
      </c>
      <c r="CB208" s="48" cm="1">
        <f t="array" ref="CB208">SalarioAnualEsperado($B208, $G208, $D208, CB$1, Hombres!$A$1:$DW$117, Mujeres!$A$1:$DW$117 )</f>
        <v>0</v>
      </c>
      <c r="CC208" s="48" cm="1">
        <f t="array" ref="CC208">SalarioAnualEsperado($B208, $G208, $D208, CC$1, Hombres!$A$1:$DW$117, Mujeres!$A$1:$DW$117 )</f>
        <v>0</v>
      </c>
      <c r="CD208" s="48" cm="1">
        <f t="array" ref="CD208">SalarioAnualEsperado($B208, $G208, $D208, CD$1, Hombres!$A$1:$DW$117, Mujeres!$A$1:$DW$117 )</f>
        <v>0</v>
      </c>
      <c r="CE208" s="48" cm="1">
        <f t="array" ref="CE208">SalarioAnualEsperado($B208, $G208, $D208, CE$1, Hombres!$A$1:$DW$117, Mujeres!$A$1:$DW$117 )</f>
        <v>0</v>
      </c>
      <c r="CF208" s="48" cm="1">
        <f t="array" ref="CF208">SalarioAnualEsperado($B208, $G208, $D208, CF$1, Hombres!$A$1:$DW$117, Mujeres!$A$1:$DW$117 )</f>
        <v>0</v>
      </c>
      <c r="CG208" s="48" cm="1">
        <f t="array" ref="CG208">SalarioAnualEsperado($B208, $G208, $D208, CG$1, Hombres!$A$1:$DW$117, Mujeres!$A$1:$DW$117 )</f>
        <v>0</v>
      </c>
      <c r="CH208" s="48" cm="1">
        <f t="array" ref="CH208">SalarioAnualEsperado($B208, $G208, $D208, CH$1, Hombres!$A$1:$DW$117, Mujeres!$A$1:$DW$117 )</f>
        <v>0</v>
      </c>
      <c r="CI208" s="48" cm="1">
        <f t="array" ref="CI208">SalarioAnualEsperado($B208, $G208, $D208, CI$1, Hombres!$A$1:$DW$117, Mujeres!$A$1:$DW$117 )</f>
        <v>0</v>
      </c>
      <c r="CJ208" s="48" cm="1">
        <f t="array" ref="CJ208">SalarioAnualEsperado($B208, $G208, $D208, CJ$1, Hombres!$A$1:$DW$117, Mujeres!$A$1:$DW$117 )</f>
        <v>0</v>
      </c>
      <c r="CK208" s="48" cm="1">
        <f t="array" ref="CK208">SalarioAnualEsperado($B208, $G208, $D208, CK$1, Hombres!$A$1:$DW$117, Mujeres!$A$1:$DW$117 )</f>
        <v>0</v>
      </c>
      <c r="CL208" s="48" cm="1">
        <f t="array" ref="CL208">SalarioAnualEsperado($B208, $G208, $D208, CL$1, Hombres!$A$1:$DW$117, Mujeres!$A$1:$DW$117 )</f>
        <v>0</v>
      </c>
      <c r="CM208" s="48" cm="1">
        <f t="array" ref="CM208">SalarioAnualEsperado($B208, $G208, $D208, CM$1, Hombres!$A$1:$DW$117, Mujeres!$A$1:$DW$117 )</f>
        <v>0</v>
      </c>
      <c r="CN208" s="48" cm="1">
        <f t="array" ref="CN208">SalarioAnualEsperado($B208, $G208, $D208, CN$1, Hombres!$A$1:$DW$117, Mujeres!$A$1:$DW$117 )</f>
        <v>0</v>
      </c>
      <c r="CO208" s="48" cm="1">
        <f t="array" ref="CO208">SalarioAnualEsperado($B208, $G208, $D208, CO$1, Hombres!$A$1:$DW$117, Mujeres!$A$1:$DW$117 )</f>
        <v>0</v>
      </c>
      <c r="CP208" s="48" cm="1">
        <f t="array" ref="CP208">SalarioAnualEsperado($B208, $G208, $D208, CP$1, Hombres!$A$1:$DW$117, Mujeres!$A$1:$DW$117 )</f>
        <v>0</v>
      </c>
      <c r="CQ208" s="48" cm="1">
        <f t="array" ref="CQ208">SalarioAnualEsperado($B208, $G208, $D208, CQ$1, Hombres!$A$1:$DW$117, Mujeres!$A$1:$DW$117 )</f>
        <v>0</v>
      </c>
      <c r="CR208" s="48" cm="1">
        <f t="array" ref="CR208">SalarioAnualEsperado($B208, $G208, $D208, CR$1, Hombres!$A$1:$DW$117, Mujeres!$A$1:$DW$117 )</f>
        <v>0</v>
      </c>
      <c r="CS208" s="48" cm="1">
        <f t="array" ref="CS208">SalarioAnualEsperado($B208, $G208, $D208, CS$1, Hombres!$A$1:$DW$117, Mujeres!$A$1:$DW$117 )</f>
        <v>0</v>
      </c>
      <c r="CT208" s="48" cm="1">
        <f t="array" ref="CT208">SalarioAnualEsperado($B208, $G208, $D208, CT$1, Hombres!$A$1:$DW$117, Mujeres!$A$1:$DW$117 )</f>
        <v>0</v>
      </c>
      <c r="CU208" s="48" cm="1">
        <f t="array" ref="CU208">SalarioAnualEsperado($B208, $G208, $D208, CU$1, Hombres!$A$1:$DW$117, Mujeres!$A$1:$DW$117 )</f>
        <v>0</v>
      </c>
      <c r="CV208" s="48" cm="1">
        <f t="array" ref="CV208">SalarioAnualEsperado($B208, $G208, $D208, CV$1, Hombres!$A$1:$DW$117, Mujeres!$A$1:$DW$117 )</f>
        <v>0</v>
      </c>
      <c r="CW208" s="48" cm="1">
        <f t="array" ref="CW208">SalarioAnualEsperado($B208, $G208, $D208, CW$1, Hombres!$A$1:$DW$117, Mujeres!$A$1:$DW$117 )</f>
        <v>0</v>
      </c>
      <c r="CX208" s="48" cm="1">
        <f t="array" ref="CX208">SalarioAnualEsperado($B208, $G208, $D208, CX$1, Hombres!$A$1:$DW$117, Mujeres!$A$1:$DW$117 )</f>
        <v>0</v>
      </c>
      <c r="CY208" s="48" cm="1">
        <f t="array" ref="CY208">SalarioAnualEsperado($B208, $G208, $D208, CY$1, Hombres!$A$1:$DW$117, Mujeres!$A$1:$DW$117 )</f>
        <v>0</v>
      </c>
      <c r="CZ208" s="48" cm="1">
        <f t="array" ref="CZ208">SalarioAnualEsperado($B208, $G208, $D208, CZ$1, Hombres!$A$1:$DW$117, Mujeres!$A$1:$DW$117 )</f>
        <v>0</v>
      </c>
      <c r="DA208" s="48" cm="1">
        <f t="array" ref="DA208">SalarioAnualEsperado($B208, $G208, $D208, DA$1, Hombres!$A$1:$DW$117, Mujeres!$A$1:$DW$117 )</f>
        <v>0</v>
      </c>
      <c r="DB208" s="48" cm="1">
        <f t="array" ref="DB208">SalarioAnualEsperado($B208, $G208, $D208, DB$1, Hombres!$A$1:$DW$117, Mujeres!$A$1:$DW$117 )</f>
        <v>0</v>
      </c>
      <c r="DC208" s="48" cm="1">
        <f t="array" ref="DC208">SalarioAnualEsperado($B208, $G208, $D208, DC$1, Hombres!$A$1:$DW$117, Mujeres!$A$1:$DW$117 )</f>
        <v>0</v>
      </c>
    </row>
    <row r="209" spans="1:107" x14ac:dyDescent="0.3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8" cm="1">
        <f t="array" ref="L209">SalarioAnualEsperado($B209, $G209, $D209, L$1, Hombres!$A$1:$DW$117, Mujeres!$A$1:$DW$117 )</f>
        <v>7185924.8499999996</v>
      </c>
      <c r="M209" s="48" cm="1">
        <f t="array" ref="M209">SalarioAnualEsperado($B209, $G209, $D209, M$1, Hombres!$A$1:$DW$117, Mujeres!$A$1:$DW$117 )</f>
        <v>7541182.8643019637</v>
      </c>
      <c r="N209" s="48" cm="1">
        <f t="array" ref="N209">SalarioAnualEsperado($B209, $G209, $D209, N$1, Hombres!$A$1:$DW$117, Mujeres!$A$1:$DW$117 )</f>
        <v>7913353.6780988947</v>
      </c>
      <c r="O209" s="48" cm="1">
        <f t="array" ref="O209">SalarioAnualEsperado($B209, $G209, $D209, O$1, Hombres!$A$1:$DW$117, Mujeres!$A$1:$DW$117 )</f>
        <v>8303210.0557285147</v>
      </c>
      <c r="P209" s="48" cm="1">
        <f t="array" ref="P209">SalarioAnualEsperado($B209, $G209, $D209, P$1, Hombres!$A$1:$DW$117, Mujeres!$A$1:$DW$117 )</f>
        <v>8711557.6396540198</v>
      </c>
      <c r="Q209" s="48" cm="1">
        <f t="array" ref="Q209">SalarioAnualEsperado($B209, $G209, $D209, Q$1, Hombres!$A$1:$DW$117, Mujeres!$A$1:$DW$117 )</f>
        <v>9139194.9523547478</v>
      </c>
      <c r="R209" s="48" cm="1">
        <f t="array" ref="R209">SalarioAnualEsperado($B209, $G209, $D209, R$1, Hombres!$A$1:$DW$117, Mujeres!$A$1:$DW$117 )</f>
        <v>9586894.9014617819</v>
      </c>
      <c r="S209" s="48" cm="1">
        <f t="array" ref="S209">SalarioAnualEsperado($B209, $G209, $D209, S$1, Hombres!$A$1:$DW$117, Mujeres!$A$1:$DW$117 )</f>
        <v>10055442.493776318</v>
      </c>
      <c r="T209" s="48" cm="1">
        <f t="array" ref="T209">SalarioAnualEsperado($B209, $G209, $D209, T$1, Hombres!$A$1:$DW$117, Mujeres!$A$1:$DW$117 )</f>
        <v>10545689.669703644</v>
      </c>
      <c r="U209" s="48" cm="1">
        <f t="array" ref="U209">SalarioAnualEsperado($B209, $G209, $D209, U$1, Hombres!$A$1:$DW$117, Mujeres!$A$1:$DW$117 )</f>
        <v>11058511.257600188</v>
      </c>
      <c r="V209" s="48" cm="1">
        <f t="array" ref="V209">SalarioAnualEsperado($B209, $G209, $D209, V$1, Hombres!$A$1:$DW$117, Mujeres!$A$1:$DW$117 )</f>
        <v>11594655.703265417</v>
      </c>
      <c r="W209" s="48" cm="1">
        <f t="array" ref="W209">SalarioAnualEsperado($B209, $G209, $D209, W$1, Hombres!$A$1:$DW$117, Mujeres!$A$1:$DW$117 )</f>
        <v>12154861.819073375</v>
      </c>
      <c r="X209" s="48" cm="1">
        <f t="array" ref="X209">SalarioAnualEsperado($B209, $G209, $D209, X$1, Hombres!$A$1:$DW$117, Mujeres!$A$1:$DW$117 )</f>
        <v>12739944.754775198</v>
      </c>
      <c r="Y209" s="48" cm="1">
        <f t="array" ref="Y209">SalarioAnualEsperado($B209, $G209, $D209, Y$1, Hombres!$A$1:$DW$117, Mujeres!$A$1:$DW$117 )</f>
        <v>13350962.540978298</v>
      </c>
      <c r="Z209" s="48" cm="1">
        <f t="array" ref="Z209">SalarioAnualEsperado($B209, $G209, $D209, Z$1, Hombres!$A$1:$DW$117, Mujeres!$A$1:$DW$117 )</f>
        <v>13988996.093263574</v>
      </c>
      <c r="AA209" s="48" cm="1">
        <f t="array" ref="AA209">SalarioAnualEsperado($B209, $G209, $D209, AA$1, Hombres!$A$1:$DW$117, Mujeres!$A$1:$DW$117 )</f>
        <v>14654879.819393823</v>
      </c>
      <c r="AB209" s="48" cm="1">
        <f t="array" ref="AB209">SalarioAnualEsperado($B209, $G209, $D209, AB$1, Hombres!$A$1:$DW$117, Mujeres!$A$1:$DW$117 )</f>
        <v>15349043.50359321</v>
      </c>
      <c r="AC209" s="48" cm="1">
        <f t="array" ref="AC209">SalarioAnualEsperado($B209, $G209, $D209, AC$1, Hombres!$A$1:$DW$117, Mujeres!$A$1:$DW$117 )</f>
        <v>16071629.165376341</v>
      </c>
      <c r="AD209" s="48" cm="1">
        <f t="array" ref="AD209">SalarioAnualEsperado($B209, $G209, $D209, AD$1, Hombres!$A$1:$DW$117, Mujeres!$A$1:$DW$117 )</f>
        <v>16822707.208980005</v>
      </c>
      <c r="AE209" s="48" cm="1">
        <f t="array" ref="AE209">SalarioAnualEsperado($B209, $G209, $D209, AE$1, Hombres!$A$1:$DW$117, Mujeres!$A$1:$DW$117 )</f>
        <v>0</v>
      </c>
      <c r="AF209" s="48" cm="1">
        <f t="array" ref="AF209">SalarioAnualEsperado($B209, $G209, $D209, AF$1, Hombres!$A$1:$DW$117, Mujeres!$A$1:$DW$117 )</f>
        <v>0</v>
      </c>
      <c r="AG209" s="48" cm="1">
        <f t="array" ref="AG209">SalarioAnualEsperado($B209, $G209, $D209, AG$1, Hombres!$A$1:$DW$117, Mujeres!$A$1:$DW$117 )</f>
        <v>0</v>
      </c>
      <c r="AH209" s="48" cm="1">
        <f t="array" ref="AH209">SalarioAnualEsperado($B209, $G209, $D209, AH$1, Hombres!$A$1:$DW$117, Mujeres!$A$1:$DW$117 )</f>
        <v>0</v>
      </c>
      <c r="AI209" s="48" cm="1">
        <f t="array" ref="AI209">SalarioAnualEsperado($B209, $G209, $D209, AI$1, Hombres!$A$1:$DW$117, Mujeres!$A$1:$DW$117 )</f>
        <v>0</v>
      </c>
      <c r="AJ209" s="48" cm="1">
        <f t="array" ref="AJ209">SalarioAnualEsperado($B209, $G209, $D209, AJ$1, Hombres!$A$1:$DW$117, Mujeres!$A$1:$DW$117 )</f>
        <v>0</v>
      </c>
      <c r="AK209" s="48" cm="1">
        <f t="array" ref="AK209">SalarioAnualEsperado($B209, $G209, $D209, AK$1, Hombres!$A$1:$DW$117, Mujeres!$A$1:$DW$117 )</f>
        <v>0</v>
      </c>
      <c r="AL209" s="48" cm="1">
        <f t="array" ref="AL209">SalarioAnualEsperado($B209, $G209, $D209, AL$1, Hombres!$A$1:$DW$117, Mujeres!$A$1:$DW$117 )</f>
        <v>0</v>
      </c>
      <c r="AM209" s="48" cm="1">
        <f t="array" ref="AM209">SalarioAnualEsperado($B209, $G209, $D209, AM$1, Hombres!$A$1:$DW$117, Mujeres!$A$1:$DW$117 )</f>
        <v>0</v>
      </c>
      <c r="AN209" s="48" cm="1">
        <f t="array" ref="AN209">SalarioAnualEsperado($B209, $G209, $D209, AN$1, Hombres!$A$1:$DW$117, Mujeres!$A$1:$DW$117 )</f>
        <v>0</v>
      </c>
      <c r="AO209" s="48" cm="1">
        <f t="array" ref="AO209">SalarioAnualEsperado($B209, $G209, $D209, AO$1, Hombres!$A$1:$DW$117, Mujeres!$A$1:$DW$117 )</f>
        <v>0</v>
      </c>
      <c r="AP209" s="48" cm="1">
        <f t="array" ref="AP209">SalarioAnualEsperado($B209, $G209, $D209, AP$1, Hombres!$A$1:$DW$117, Mujeres!$A$1:$DW$117 )</f>
        <v>0</v>
      </c>
      <c r="AQ209" s="48" cm="1">
        <f t="array" ref="AQ209">SalarioAnualEsperado($B209, $G209, $D209, AQ$1, Hombres!$A$1:$DW$117, Mujeres!$A$1:$DW$117 )</f>
        <v>0</v>
      </c>
      <c r="AR209" s="48" cm="1">
        <f t="array" ref="AR209">SalarioAnualEsperado($B209, $G209, $D209, AR$1, Hombres!$A$1:$DW$117, Mujeres!$A$1:$DW$117 )</f>
        <v>0</v>
      </c>
      <c r="AS209" s="48" cm="1">
        <f t="array" ref="AS209">SalarioAnualEsperado($B209, $G209, $D209, AS$1, Hombres!$A$1:$DW$117, Mujeres!$A$1:$DW$117 )</f>
        <v>0</v>
      </c>
      <c r="AT209" s="48" cm="1">
        <f t="array" ref="AT209">SalarioAnualEsperado($B209, $G209, $D209, AT$1, Hombres!$A$1:$DW$117, Mujeres!$A$1:$DW$117 )</f>
        <v>0</v>
      </c>
      <c r="AU209" s="48" cm="1">
        <f t="array" ref="AU209">SalarioAnualEsperado($B209, $G209, $D209, AU$1, Hombres!$A$1:$DW$117, Mujeres!$A$1:$DW$117 )</f>
        <v>0</v>
      </c>
      <c r="AV209" s="48" cm="1">
        <f t="array" ref="AV209">SalarioAnualEsperado($B209, $G209, $D209, AV$1, Hombres!$A$1:$DW$117, Mujeres!$A$1:$DW$117 )</f>
        <v>0</v>
      </c>
      <c r="AW209" s="48" cm="1">
        <f t="array" ref="AW209">SalarioAnualEsperado($B209, $G209, $D209, AW$1, Hombres!$A$1:$DW$117, Mujeres!$A$1:$DW$117 )</f>
        <v>0</v>
      </c>
      <c r="AX209" s="48" cm="1">
        <f t="array" ref="AX209">SalarioAnualEsperado($B209, $G209, $D209, AX$1, Hombres!$A$1:$DW$117, Mujeres!$A$1:$DW$117 )</f>
        <v>0</v>
      </c>
      <c r="AY209" s="48" cm="1">
        <f t="array" ref="AY209">SalarioAnualEsperado($B209, $G209, $D209, AY$1, Hombres!$A$1:$DW$117, Mujeres!$A$1:$DW$117 )</f>
        <v>0</v>
      </c>
      <c r="AZ209" s="48" cm="1">
        <f t="array" ref="AZ209">SalarioAnualEsperado($B209, $G209, $D209, AZ$1, Hombres!$A$1:$DW$117, Mujeres!$A$1:$DW$117 )</f>
        <v>0</v>
      </c>
      <c r="BA209" s="48" cm="1">
        <f t="array" ref="BA209">SalarioAnualEsperado($B209, $G209, $D209, BA$1, Hombres!$A$1:$DW$117, Mujeres!$A$1:$DW$117 )</f>
        <v>0</v>
      </c>
      <c r="BB209" s="48" cm="1">
        <f t="array" ref="BB209">SalarioAnualEsperado($B209, $G209, $D209, BB$1, Hombres!$A$1:$DW$117, Mujeres!$A$1:$DW$117 )</f>
        <v>0</v>
      </c>
      <c r="BC209" s="48" cm="1">
        <f t="array" ref="BC209">SalarioAnualEsperado($B209, $G209, $D209, BC$1, Hombres!$A$1:$DW$117, Mujeres!$A$1:$DW$117 )</f>
        <v>0</v>
      </c>
      <c r="BD209" s="48" cm="1">
        <f t="array" ref="BD209">SalarioAnualEsperado($B209, $G209, $D209, BD$1, Hombres!$A$1:$DW$117, Mujeres!$A$1:$DW$117 )</f>
        <v>0</v>
      </c>
      <c r="BE209" s="48" cm="1">
        <f t="array" ref="BE209">SalarioAnualEsperado($B209, $G209, $D209, BE$1, Hombres!$A$1:$DW$117, Mujeres!$A$1:$DW$117 )</f>
        <v>0</v>
      </c>
      <c r="BF209" s="48" cm="1">
        <f t="array" ref="BF209">SalarioAnualEsperado($B209, $G209, $D209, BF$1, Hombres!$A$1:$DW$117, Mujeres!$A$1:$DW$117 )</f>
        <v>0</v>
      </c>
      <c r="BG209" s="48" cm="1">
        <f t="array" ref="BG209">SalarioAnualEsperado($B209, $G209, $D209, BG$1, Hombres!$A$1:$DW$117, Mujeres!$A$1:$DW$117 )</f>
        <v>0</v>
      </c>
      <c r="BH209" s="48" cm="1">
        <f t="array" ref="BH209">SalarioAnualEsperado($B209, $G209, $D209, BH$1, Hombres!$A$1:$DW$117, Mujeres!$A$1:$DW$117 )</f>
        <v>0</v>
      </c>
      <c r="BI209" s="48" cm="1">
        <f t="array" ref="BI209">SalarioAnualEsperado($B209, $G209, $D209, BI$1, Hombres!$A$1:$DW$117, Mujeres!$A$1:$DW$117 )</f>
        <v>0</v>
      </c>
      <c r="BJ209" s="48" cm="1">
        <f t="array" ref="BJ209">SalarioAnualEsperado($B209, $G209, $D209, BJ$1, Hombres!$A$1:$DW$117, Mujeres!$A$1:$DW$117 )</f>
        <v>0</v>
      </c>
      <c r="BK209" s="48" cm="1">
        <f t="array" ref="BK209">SalarioAnualEsperado($B209, $G209, $D209, BK$1, Hombres!$A$1:$DW$117, Mujeres!$A$1:$DW$117 )</f>
        <v>0</v>
      </c>
      <c r="BL209" s="48" cm="1">
        <f t="array" ref="BL209">SalarioAnualEsperado($B209, $G209, $D209, BL$1, Hombres!$A$1:$DW$117, Mujeres!$A$1:$DW$117 )</f>
        <v>0</v>
      </c>
      <c r="BM209" s="48" cm="1">
        <f t="array" ref="BM209">SalarioAnualEsperado($B209, $G209, $D209, BM$1, Hombres!$A$1:$DW$117, Mujeres!$A$1:$DW$117 )</f>
        <v>0</v>
      </c>
      <c r="BN209" s="48" cm="1">
        <f t="array" ref="BN209">SalarioAnualEsperado($B209, $G209, $D209, BN$1, Hombres!$A$1:$DW$117, Mujeres!$A$1:$DW$117 )</f>
        <v>0</v>
      </c>
      <c r="BO209" s="48" cm="1">
        <f t="array" ref="BO209">SalarioAnualEsperado($B209, $G209, $D209, BO$1, Hombres!$A$1:$DW$117, Mujeres!$A$1:$DW$117 )</f>
        <v>0</v>
      </c>
      <c r="BP209" s="48" cm="1">
        <f t="array" ref="BP209">SalarioAnualEsperado($B209, $G209, $D209, BP$1, Hombres!$A$1:$DW$117, Mujeres!$A$1:$DW$117 )</f>
        <v>0</v>
      </c>
      <c r="BQ209" s="48" cm="1">
        <f t="array" ref="BQ209">SalarioAnualEsperado($B209, $G209, $D209, BQ$1, Hombres!$A$1:$DW$117, Mujeres!$A$1:$DW$117 )</f>
        <v>0</v>
      </c>
      <c r="BR209" s="48" cm="1">
        <f t="array" ref="BR209">SalarioAnualEsperado($B209, $G209, $D209, BR$1, Hombres!$A$1:$DW$117, Mujeres!$A$1:$DW$117 )</f>
        <v>0</v>
      </c>
      <c r="BS209" s="48" cm="1">
        <f t="array" ref="BS209">SalarioAnualEsperado($B209, $G209, $D209, BS$1, Hombres!$A$1:$DW$117, Mujeres!$A$1:$DW$117 )</f>
        <v>0</v>
      </c>
      <c r="BT209" s="48" cm="1">
        <f t="array" ref="BT209">SalarioAnualEsperado($B209, $G209, $D209, BT$1, Hombres!$A$1:$DW$117, Mujeres!$A$1:$DW$117 )</f>
        <v>0</v>
      </c>
      <c r="BU209" s="48" cm="1">
        <f t="array" ref="BU209">SalarioAnualEsperado($B209, $G209, $D209, BU$1, Hombres!$A$1:$DW$117, Mujeres!$A$1:$DW$117 )</f>
        <v>0</v>
      </c>
      <c r="BV209" s="48" cm="1">
        <f t="array" ref="BV209">SalarioAnualEsperado($B209, $G209, $D209, BV$1, Hombres!$A$1:$DW$117, Mujeres!$A$1:$DW$117 )</f>
        <v>0</v>
      </c>
      <c r="BW209" s="48" cm="1">
        <f t="array" ref="BW209">SalarioAnualEsperado($B209, $G209, $D209, BW$1, Hombres!$A$1:$DW$117, Mujeres!$A$1:$DW$117 )</f>
        <v>0</v>
      </c>
      <c r="BX209" s="48" cm="1">
        <f t="array" ref="BX209">SalarioAnualEsperado($B209, $G209, $D209, BX$1, Hombres!$A$1:$DW$117, Mujeres!$A$1:$DW$117 )</f>
        <v>0</v>
      </c>
      <c r="BY209" s="48" cm="1">
        <f t="array" ref="BY209">SalarioAnualEsperado($B209, $G209, $D209, BY$1, Hombres!$A$1:$DW$117, Mujeres!$A$1:$DW$117 )</f>
        <v>0</v>
      </c>
      <c r="BZ209" s="48" cm="1">
        <f t="array" ref="BZ209">SalarioAnualEsperado($B209, $G209, $D209, BZ$1, Hombres!$A$1:$DW$117, Mujeres!$A$1:$DW$117 )</f>
        <v>0</v>
      </c>
      <c r="CA209" s="48" cm="1">
        <f t="array" ref="CA209">SalarioAnualEsperado($B209, $G209, $D209, CA$1, Hombres!$A$1:$DW$117, Mujeres!$A$1:$DW$117 )</f>
        <v>0</v>
      </c>
      <c r="CB209" s="48" cm="1">
        <f t="array" ref="CB209">SalarioAnualEsperado($B209, $G209, $D209, CB$1, Hombres!$A$1:$DW$117, Mujeres!$A$1:$DW$117 )</f>
        <v>0</v>
      </c>
      <c r="CC209" s="48" cm="1">
        <f t="array" ref="CC209">SalarioAnualEsperado($B209, $G209, $D209, CC$1, Hombres!$A$1:$DW$117, Mujeres!$A$1:$DW$117 )</f>
        <v>0</v>
      </c>
      <c r="CD209" s="48" cm="1">
        <f t="array" ref="CD209">SalarioAnualEsperado($B209, $G209, $D209, CD$1, Hombres!$A$1:$DW$117, Mujeres!$A$1:$DW$117 )</f>
        <v>0</v>
      </c>
      <c r="CE209" s="48" cm="1">
        <f t="array" ref="CE209">SalarioAnualEsperado($B209, $G209, $D209, CE$1, Hombres!$A$1:$DW$117, Mujeres!$A$1:$DW$117 )</f>
        <v>0</v>
      </c>
      <c r="CF209" s="48" cm="1">
        <f t="array" ref="CF209">SalarioAnualEsperado($B209, $G209, $D209, CF$1, Hombres!$A$1:$DW$117, Mujeres!$A$1:$DW$117 )</f>
        <v>0</v>
      </c>
      <c r="CG209" s="48" cm="1">
        <f t="array" ref="CG209">SalarioAnualEsperado($B209, $G209, $D209, CG$1, Hombres!$A$1:$DW$117, Mujeres!$A$1:$DW$117 )</f>
        <v>0</v>
      </c>
      <c r="CH209" s="48" cm="1">
        <f t="array" ref="CH209">SalarioAnualEsperado($B209, $G209, $D209, CH$1, Hombres!$A$1:$DW$117, Mujeres!$A$1:$DW$117 )</f>
        <v>0</v>
      </c>
      <c r="CI209" s="48" cm="1">
        <f t="array" ref="CI209">SalarioAnualEsperado($B209, $G209, $D209, CI$1, Hombres!$A$1:$DW$117, Mujeres!$A$1:$DW$117 )</f>
        <v>0</v>
      </c>
      <c r="CJ209" s="48" cm="1">
        <f t="array" ref="CJ209">SalarioAnualEsperado($B209, $G209, $D209, CJ$1, Hombres!$A$1:$DW$117, Mujeres!$A$1:$DW$117 )</f>
        <v>0</v>
      </c>
      <c r="CK209" s="48" cm="1">
        <f t="array" ref="CK209">SalarioAnualEsperado($B209, $G209, $D209, CK$1, Hombres!$A$1:$DW$117, Mujeres!$A$1:$DW$117 )</f>
        <v>0</v>
      </c>
      <c r="CL209" s="48" cm="1">
        <f t="array" ref="CL209">SalarioAnualEsperado($B209, $G209, $D209, CL$1, Hombres!$A$1:$DW$117, Mujeres!$A$1:$DW$117 )</f>
        <v>0</v>
      </c>
      <c r="CM209" s="48" cm="1">
        <f t="array" ref="CM209">SalarioAnualEsperado($B209, $G209, $D209, CM$1, Hombres!$A$1:$DW$117, Mujeres!$A$1:$DW$117 )</f>
        <v>0</v>
      </c>
      <c r="CN209" s="48" cm="1">
        <f t="array" ref="CN209">SalarioAnualEsperado($B209, $G209, $D209, CN$1, Hombres!$A$1:$DW$117, Mujeres!$A$1:$DW$117 )</f>
        <v>0</v>
      </c>
      <c r="CO209" s="48" cm="1">
        <f t="array" ref="CO209">SalarioAnualEsperado($B209, $G209, $D209, CO$1, Hombres!$A$1:$DW$117, Mujeres!$A$1:$DW$117 )</f>
        <v>0</v>
      </c>
      <c r="CP209" s="48" cm="1">
        <f t="array" ref="CP209">SalarioAnualEsperado($B209, $G209, $D209, CP$1, Hombres!$A$1:$DW$117, Mujeres!$A$1:$DW$117 )</f>
        <v>0</v>
      </c>
      <c r="CQ209" s="48" cm="1">
        <f t="array" ref="CQ209">SalarioAnualEsperado($B209, $G209, $D209, CQ$1, Hombres!$A$1:$DW$117, Mujeres!$A$1:$DW$117 )</f>
        <v>0</v>
      </c>
      <c r="CR209" s="48" cm="1">
        <f t="array" ref="CR209">SalarioAnualEsperado($B209, $G209, $D209, CR$1, Hombres!$A$1:$DW$117, Mujeres!$A$1:$DW$117 )</f>
        <v>0</v>
      </c>
      <c r="CS209" s="48" cm="1">
        <f t="array" ref="CS209">SalarioAnualEsperado($B209, $G209, $D209, CS$1, Hombres!$A$1:$DW$117, Mujeres!$A$1:$DW$117 )</f>
        <v>0</v>
      </c>
      <c r="CT209" s="48" cm="1">
        <f t="array" ref="CT209">SalarioAnualEsperado($B209, $G209, $D209, CT$1, Hombres!$A$1:$DW$117, Mujeres!$A$1:$DW$117 )</f>
        <v>0</v>
      </c>
      <c r="CU209" s="48" cm="1">
        <f t="array" ref="CU209">SalarioAnualEsperado($B209, $G209, $D209, CU$1, Hombres!$A$1:$DW$117, Mujeres!$A$1:$DW$117 )</f>
        <v>0</v>
      </c>
      <c r="CV209" s="48" cm="1">
        <f t="array" ref="CV209">SalarioAnualEsperado($B209, $G209, $D209, CV$1, Hombres!$A$1:$DW$117, Mujeres!$A$1:$DW$117 )</f>
        <v>0</v>
      </c>
      <c r="CW209" s="48" cm="1">
        <f t="array" ref="CW209">SalarioAnualEsperado($B209, $G209, $D209, CW$1, Hombres!$A$1:$DW$117, Mujeres!$A$1:$DW$117 )</f>
        <v>0</v>
      </c>
      <c r="CX209" s="48" cm="1">
        <f t="array" ref="CX209">SalarioAnualEsperado($B209, $G209, $D209, CX$1, Hombres!$A$1:$DW$117, Mujeres!$A$1:$DW$117 )</f>
        <v>0</v>
      </c>
      <c r="CY209" s="48" cm="1">
        <f t="array" ref="CY209">SalarioAnualEsperado($B209, $G209, $D209, CY$1, Hombres!$A$1:$DW$117, Mujeres!$A$1:$DW$117 )</f>
        <v>0</v>
      </c>
      <c r="CZ209" s="48" cm="1">
        <f t="array" ref="CZ209">SalarioAnualEsperado($B209, $G209, $D209, CZ$1, Hombres!$A$1:$DW$117, Mujeres!$A$1:$DW$117 )</f>
        <v>0</v>
      </c>
      <c r="DA209" s="48" cm="1">
        <f t="array" ref="DA209">SalarioAnualEsperado($B209, $G209, $D209, DA$1, Hombres!$A$1:$DW$117, Mujeres!$A$1:$DW$117 )</f>
        <v>0</v>
      </c>
      <c r="DB209" s="48" cm="1">
        <f t="array" ref="DB209">SalarioAnualEsperado($B209, $G209, $D209, DB$1, Hombres!$A$1:$DW$117, Mujeres!$A$1:$DW$117 )</f>
        <v>0</v>
      </c>
      <c r="DC209" s="48" cm="1">
        <f t="array" ref="DC209">SalarioAnualEsperado($B209, $G209, $D209, DC$1, Hombres!$A$1:$DW$117, Mujeres!$A$1:$DW$117 )</f>
        <v>0</v>
      </c>
    </row>
    <row r="210" spans="1:107" x14ac:dyDescent="0.3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8" cm="1">
        <f t="array" ref="L210">SalarioAnualEsperado($B210, $G210, $D210, L$1, Hombres!$A$1:$DW$117, Mujeres!$A$1:$DW$117 )</f>
        <v>8365208.7999999998</v>
      </c>
      <c r="M210" s="48" cm="1">
        <f t="array" ref="M210">SalarioAnualEsperado($B210, $G210, $D210, M$1, Hombres!$A$1:$DW$117, Mujeres!$A$1:$DW$117 )</f>
        <v>8784286.5889925584</v>
      </c>
      <c r="N210" s="48" cm="1">
        <f t="array" ref="N210">SalarioAnualEsperado($B210, $G210, $D210, N$1, Hombres!$A$1:$DW$117, Mujeres!$A$1:$DW$117 )</f>
        <v>9224170.9478076193</v>
      </c>
      <c r="O210" s="48" cm="1">
        <f t="array" ref="O210">SalarioAnualEsperado($B210, $G210, $D210, O$1, Hombres!$A$1:$DW$117, Mujeres!$A$1:$DW$117 )</f>
        <v>9685823.3606436588</v>
      </c>
      <c r="P210" s="48" cm="1">
        <f t="array" ref="P210">SalarioAnualEsperado($B210, $G210, $D210, P$1, Hombres!$A$1:$DW$117, Mujeres!$A$1:$DW$117 )</f>
        <v>10170296.700416476</v>
      </c>
      <c r="Q210" s="48" cm="1">
        <f t="array" ref="Q210">SalarioAnualEsperado($B210, $G210, $D210, Q$1, Hombres!$A$1:$DW$117, Mujeres!$A$1:$DW$117 )</f>
        <v>10678720.737469226</v>
      </c>
      <c r="R210" s="48" cm="1">
        <f t="array" ref="R210">SalarioAnualEsperado($B210, $G210, $D210, R$1, Hombres!$A$1:$DW$117, Mujeres!$A$1:$DW$117 )</f>
        <v>11212265.25399706</v>
      </c>
      <c r="S210" s="48" cm="1">
        <f t="array" ref="S210">SalarioAnualEsperado($B210, $G210, $D210, S$1, Hombres!$A$1:$DW$117, Mujeres!$A$1:$DW$117 )</f>
        <v>11772110.512630505</v>
      </c>
      <c r="T210" s="48" cm="1">
        <f t="array" ref="T210">SalarioAnualEsperado($B210, $G210, $D210, T$1, Hombres!$A$1:$DW$117, Mujeres!$A$1:$DW$117 )</f>
        <v>12359470.630432799</v>
      </c>
      <c r="U210" s="48" cm="1">
        <f t="array" ref="U210">SalarioAnualEsperado($B210, $G210, $D210, U$1, Hombres!$A$1:$DW$117, Mujeres!$A$1:$DW$117 )</f>
        <v>12975636.698385268</v>
      </c>
      <c r="V210" s="48" cm="1">
        <f t="array" ref="V210">SalarioAnualEsperado($B210, $G210, $D210, V$1, Hombres!$A$1:$DW$117, Mujeres!$A$1:$DW$117 )</f>
        <v>13621915.691028668</v>
      </c>
      <c r="W210" s="48" cm="1">
        <f t="array" ref="W210">SalarioAnualEsperado($B210, $G210, $D210, W$1, Hombres!$A$1:$DW$117, Mujeres!$A$1:$DW$117 )</f>
        <v>14299552.494131524</v>
      </c>
      <c r="X210" s="48" cm="1">
        <f t="array" ref="X210">SalarioAnualEsperado($B210, $G210, $D210, X$1, Hombres!$A$1:$DW$117, Mujeres!$A$1:$DW$117 )</f>
        <v>15009875.992867419</v>
      </c>
      <c r="Y210" s="48" cm="1">
        <f t="array" ref="Y210">SalarioAnualEsperado($B210, $G210, $D210, Y$1, Hombres!$A$1:$DW$117, Mujeres!$A$1:$DW$117 )</f>
        <v>15754309.656545432</v>
      </c>
      <c r="Z210" s="48" cm="1">
        <f t="array" ref="Z210">SalarioAnualEsperado($B210, $G210, $D210, Z$1, Hombres!$A$1:$DW$117, Mujeres!$A$1:$DW$117 )</f>
        <v>16534505.839907246</v>
      </c>
      <c r="AA210" s="48" cm="1">
        <f t="array" ref="AA210">SalarioAnualEsperado($B210, $G210, $D210, AA$1, Hombres!$A$1:$DW$117, Mujeres!$A$1:$DW$117 )</f>
        <v>17352166.903565638</v>
      </c>
      <c r="AB210" s="48" cm="1">
        <f t="array" ref="AB210">SalarioAnualEsperado($B210, $G210, $D210, AB$1, Hombres!$A$1:$DW$117, Mujeres!$A$1:$DW$117 )</f>
        <v>18208948.381556608</v>
      </c>
      <c r="AC210" s="48" cm="1">
        <f t="array" ref="AC210">SalarioAnualEsperado($B210, $G210, $D210, AC$1, Hombres!$A$1:$DW$117, Mujeres!$A$1:$DW$117 )</f>
        <v>19106496.267678671</v>
      </c>
      <c r="AD210" s="48" cm="1">
        <f t="array" ref="AD210">SalarioAnualEsperado($B210, $G210, $D210, AD$1, Hombres!$A$1:$DW$117, Mujeres!$A$1:$DW$117 )</f>
        <v>20046529.29727494</v>
      </c>
      <c r="AE210" s="48" cm="1">
        <f t="array" ref="AE210">SalarioAnualEsperado($B210, $G210, $D210, AE$1, Hombres!$A$1:$DW$117, Mujeres!$A$1:$DW$117 )</f>
        <v>21030939.315301228</v>
      </c>
      <c r="AF210" s="48" cm="1">
        <f t="array" ref="AF210">SalarioAnualEsperado($B210, $G210, $D210, AF$1, Hombres!$A$1:$DW$117, Mujeres!$A$1:$DW$117 )</f>
        <v>22061626.341794848</v>
      </c>
      <c r="AG210" s="48" cm="1">
        <f t="array" ref="AG210">SalarioAnualEsperado($B210, $G210, $D210, AG$1, Hombres!$A$1:$DW$117, Mujeres!$A$1:$DW$117 )</f>
        <v>23140155.313757271</v>
      </c>
      <c r="AH210" s="48" cm="1">
        <f t="array" ref="AH210">SalarioAnualEsperado($B210, $G210, $D210, AH$1, Hombres!$A$1:$DW$117, Mujeres!$A$1:$DW$117 )</f>
        <v>24268118.725535952</v>
      </c>
      <c r="AI210" s="48" cm="1">
        <f t="array" ref="AI210">SalarioAnualEsperado($B210, $G210, $D210, AI$1, Hombres!$A$1:$DW$117, Mujeres!$A$1:$DW$117 )</f>
        <v>25447349.765551645</v>
      </c>
      <c r="AJ210" s="48" cm="1">
        <f t="array" ref="AJ210">SalarioAnualEsperado($B210, $G210, $D210, AJ$1, Hombres!$A$1:$DW$117, Mujeres!$A$1:$DW$117 )</f>
        <v>26680315.291504886</v>
      </c>
      <c r="AK210" s="48" cm="1">
        <f t="array" ref="AK210">SalarioAnualEsperado($B210, $G210, $D210, AK$1, Hombres!$A$1:$DW$117, Mujeres!$A$1:$DW$117 )</f>
        <v>27969488.181787506</v>
      </c>
      <c r="AL210" s="48" cm="1">
        <f t="array" ref="AL210">SalarioAnualEsperado($B210, $G210, $D210, AL$1, Hombres!$A$1:$DW$117, Mujeres!$A$1:$DW$117 )</f>
        <v>29316747.985513266</v>
      </c>
      <c r="AM210" s="48" cm="1">
        <f t="array" ref="AM210">SalarioAnualEsperado($B210, $G210, $D210, AM$1, Hombres!$A$1:$DW$117, Mujeres!$A$1:$DW$117 )</f>
        <v>30723196.555119094</v>
      </c>
      <c r="AN210" s="48" cm="1">
        <f t="array" ref="AN210">SalarioAnualEsperado($B210, $G210, $D210, AN$1, Hombres!$A$1:$DW$117, Mujeres!$A$1:$DW$117 )</f>
        <v>32189555.73324183</v>
      </c>
      <c r="AO210" s="48" cm="1">
        <f t="array" ref="AO210">SalarioAnualEsperado($B210, $G210, $D210, AO$1, Hombres!$A$1:$DW$117, Mujeres!$A$1:$DW$117 )</f>
        <v>33716655.48315306</v>
      </c>
      <c r="AP210" s="48" cm="1">
        <f t="array" ref="AP210">SalarioAnualEsperado($B210, $G210, $D210, AP$1, Hombres!$A$1:$DW$117, Mujeres!$A$1:$DW$117 )</f>
        <v>0</v>
      </c>
      <c r="AQ210" s="48" cm="1">
        <f t="array" ref="AQ210">SalarioAnualEsperado($B210, $G210, $D210, AQ$1, Hombres!$A$1:$DW$117, Mujeres!$A$1:$DW$117 )</f>
        <v>0</v>
      </c>
      <c r="AR210" s="48" cm="1">
        <f t="array" ref="AR210">SalarioAnualEsperado($B210, $G210, $D210, AR$1, Hombres!$A$1:$DW$117, Mujeres!$A$1:$DW$117 )</f>
        <v>0</v>
      </c>
      <c r="AS210" s="48" cm="1">
        <f t="array" ref="AS210">SalarioAnualEsperado($B210, $G210, $D210, AS$1, Hombres!$A$1:$DW$117, Mujeres!$A$1:$DW$117 )</f>
        <v>0</v>
      </c>
      <c r="AT210" s="48" cm="1">
        <f t="array" ref="AT210">SalarioAnualEsperado($B210, $G210, $D210, AT$1, Hombres!$A$1:$DW$117, Mujeres!$A$1:$DW$117 )</f>
        <v>0</v>
      </c>
      <c r="AU210" s="48" cm="1">
        <f t="array" ref="AU210">SalarioAnualEsperado($B210, $G210, $D210, AU$1, Hombres!$A$1:$DW$117, Mujeres!$A$1:$DW$117 )</f>
        <v>0</v>
      </c>
      <c r="AV210" s="48" cm="1">
        <f t="array" ref="AV210">SalarioAnualEsperado($B210, $G210, $D210, AV$1, Hombres!$A$1:$DW$117, Mujeres!$A$1:$DW$117 )</f>
        <v>0</v>
      </c>
      <c r="AW210" s="48" cm="1">
        <f t="array" ref="AW210">SalarioAnualEsperado($B210, $G210, $D210, AW$1, Hombres!$A$1:$DW$117, Mujeres!$A$1:$DW$117 )</f>
        <v>0</v>
      </c>
      <c r="AX210" s="48" cm="1">
        <f t="array" ref="AX210">SalarioAnualEsperado($B210, $G210, $D210, AX$1, Hombres!$A$1:$DW$117, Mujeres!$A$1:$DW$117 )</f>
        <v>0</v>
      </c>
      <c r="AY210" s="48" cm="1">
        <f t="array" ref="AY210">SalarioAnualEsperado($B210, $G210, $D210, AY$1, Hombres!$A$1:$DW$117, Mujeres!$A$1:$DW$117 )</f>
        <v>0</v>
      </c>
      <c r="AZ210" s="48" cm="1">
        <f t="array" ref="AZ210">SalarioAnualEsperado($B210, $G210, $D210, AZ$1, Hombres!$A$1:$DW$117, Mujeres!$A$1:$DW$117 )</f>
        <v>0</v>
      </c>
      <c r="BA210" s="48" cm="1">
        <f t="array" ref="BA210">SalarioAnualEsperado($B210, $G210, $D210, BA$1, Hombres!$A$1:$DW$117, Mujeres!$A$1:$DW$117 )</f>
        <v>0</v>
      </c>
      <c r="BB210" s="48" cm="1">
        <f t="array" ref="BB210">SalarioAnualEsperado($B210, $G210, $D210, BB$1, Hombres!$A$1:$DW$117, Mujeres!$A$1:$DW$117 )</f>
        <v>0</v>
      </c>
      <c r="BC210" s="48" cm="1">
        <f t="array" ref="BC210">SalarioAnualEsperado($B210, $G210, $D210, BC$1, Hombres!$A$1:$DW$117, Mujeres!$A$1:$DW$117 )</f>
        <v>0</v>
      </c>
      <c r="BD210" s="48" cm="1">
        <f t="array" ref="BD210">SalarioAnualEsperado($B210, $G210, $D210, BD$1, Hombres!$A$1:$DW$117, Mujeres!$A$1:$DW$117 )</f>
        <v>0</v>
      </c>
      <c r="BE210" s="48" cm="1">
        <f t="array" ref="BE210">SalarioAnualEsperado($B210, $G210, $D210, BE$1, Hombres!$A$1:$DW$117, Mujeres!$A$1:$DW$117 )</f>
        <v>0</v>
      </c>
      <c r="BF210" s="48" cm="1">
        <f t="array" ref="BF210">SalarioAnualEsperado($B210, $G210, $D210, BF$1, Hombres!$A$1:$DW$117, Mujeres!$A$1:$DW$117 )</f>
        <v>0</v>
      </c>
      <c r="BG210" s="48" cm="1">
        <f t="array" ref="BG210">SalarioAnualEsperado($B210, $G210, $D210, BG$1, Hombres!$A$1:$DW$117, Mujeres!$A$1:$DW$117 )</f>
        <v>0</v>
      </c>
      <c r="BH210" s="48" cm="1">
        <f t="array" ref="BH210">SalarioAnualEsperado($B210, $G210, $D210, BH$1, Hombres!$A$1:$DW$117, Mujeres!$A$1:$DW$117 )</f>
        <v>0</v>
      </c>
      <c r="BI210" s="48" cm="1">
        <f t="array" ref="BI210">SalarioAnualEsperado($B210, $G210, $D210, BI$1, Hombres!$A$1:$DW$117, Mujeres!$A$1:$DW$117 )</f>
        <v>0</v>
      </c>
      <c r="BJ210" s="48" cm="1">
        <f t="array" ref="BJ210">SalarioAnualEsperado($B210, $G210, $D210, BJ$1, Hombres!$A$1:$DW$117, Mujeres!$A$1:$DW$117 )</f>
        <v>0</v>
      </c>
      <c r="BK210" s="48" cm="1">
        <f t="array" ref="BK210">SalarioAnualEsperado($B210, $G210, $D210, BK$1, Hombres!$A$1:$DW$117, Mujeres!$A$1:$DW$117 )</f>
        <v>0</v>
      </c>
      <c r="BL210" s="48" cm="1">
        <f t="array" ref="BL210">SalarioAnualEsperado($B210, $G210, $D210, BL$1, Hombres!$A$1:$DW$117, Mujeres!$A$1:$DW$117 )</f>
        <v>0</v>
      </c>
      <c r="BM210" s="48" cm="1">
        <f t="array" ref="BM210">SalarioAnualEsperado($B210, $G210, $D210, BM$1, Hombres!$A$1:$DW$117, Mujeres!$A$1:$DW$117 )</f>
        <v>0</v>
      </c>
      <c r="BN210" s="48" cm="1">
        <f t="array" ref="BN210">SalarioAnualEsperado($B210, $G210, $D210, BN$1, Hombres!$A$1:$DW$117, Mujeres!$A$1:$DW$117 )</f>
        <v>0</v>
      </c>
      <c r="BO210" s="48" cm="1">
        <f t="array" ref="BO210">SalarioAnualEsperado($B210, $G210, $D210, BO$1, Hombres!$A$1:$DW$117, Mujeres!$A$1:$DW$117 )</f>
        <v>0</v>
      </c>
      <c r="BP210" s="48" cm="1">
        <f t="array" ref="BP210">SalarioAnualEsperado($B210, $G210, $D210, BP$1, Hombres!$A$1:$DW$117, Mujeres!$A$1:$DW$117 )</f>
        <v>0</v>
      </c>
      <c r="BQ210" s="48" cm="1">
        <f t="array" ref="BQ210">SalarioAnualEsperado($B210, $G210, $D210, BQ$1, Hombres!$A$1:$DW$117, Mujeres!$A$1:$DW$117 )</f>
        <v>0</v>
      </c>
      <c r="BR210" s="48" cm="1">
        <f t="array" ref="BR210">SalarioAnualEsperado($B210, $G210, $D210, BR$1, Hombres!$A$1:$DW$117, Mujeres!$A$1:$DW$117 )</f>
        <v>0</v>
      </c>
      <c r="BS210" s="48" cm="1">
        <f t="array" ref="BS210">SalarioAnualEsperado($B210, $G210, $D210, BS$1, Hombres!$A$1:$DW$117, Mujeres!$A$1:$DW$117 )</f>
        <v>0</v>
      </c>
      <c r="BT210" s="48" cm="1">
        <f t="array" ref="BT210">SalarioAnualEsperado($B210, $G210, $D210, BT$1, Hombres!$A$1:$DW$117, Mujeres!$A$1:$DW$117 )</f>
        <v>0</v>
      </c>
      <c r="BU210" s="48" cm="1">
        <f t="array" ref="BU210">SalarioAnualEsperado($B210, $G210, $D210, BU$1, Hombres!$A$1:$DW$117, Mujeres!$A$1:$DW$117 )</f>
        <v>0</v>
      </c>
      <c r="BV210" s="48" cm="1">
        <f t="array" ref="BV210">SalarioAnualEsperado($B210, $G210, $D210, BV$1, Hombres!$A$1:$DW$117, Mujeres!$A$1:$DW$117 )</f>
        <v>0</v>
      </c>
      <c r="BW210" s="48" cm="1">
        <f t="array" ref="BW210">SalarioAnualEsperado($B210, $G210, $D210, BW$1, Hombres!$A$1:$DW$117, Mujeres!$A$1:$DW$117 )</f>
        <v>0</v>
      </c>
      <c r="BX210" s="48" cm="1">
        <f t="array" ref="BX210">SalarioAnualEsperado($B210, $G210, $D210, BX$1, Hombres!$A$1:$DW$117, Mujeres!$A$1:$DW$117 )</f>
        <v>0</v>
      </c>
      <c r="BY210" s="48" cm="1">
        <f t="array" ref="BY210">SalarioAnualEsperado($B210, $G210, $D210, BY$1, Hombres!$A$1:$DW$117, Mujeres!$A$1:$DW$117 )</f>
        <v>0</v>
      </c>
      <c r="BZ210" s="48" cm="1">
        <f t="array" ref="BZ210">SalarioAnualEsperado($B210, $G210, $D210, BZ$1, Hombres!$A$1:$DW$117, Mujeres!$A$1:$DW$117 )</f>
        <v>0</v>
      </c>
      <c r="CA210" s="48" cm="1">
        <f t="array" ref="CA210">SalarioAnualEsperado($B210, $G210, $D210, CA$1, Hombres!$A$1:$DW$117, Mujeres!$A$1:$DW$117 )</f>
        <v>0</v>
      </c>
      <c r="CB210" s="48" cm="1">
        <f t="array" ref="CB210">SalarioAnualEsperado($B210, $G210, $D210, CB$1, Hombres!$A$1:$DW$117, Mujeres!$A$1:$DW$117 )</f>
        <v>0</v>
      </c>
      <c r="CC210" s="48" cm="1">
        <f t="array" ref="CC210">SalarioAnualEsperado($B210, $G210, $D210, CC$1, Hombres!$A$1:$DW$117, Mujeres!$A$1:$DW$117 )</f>
        <v>0</v>
      </c>
      <c r="CD210" s="48" cm="1">
        <f t="array" ref="CD210">SalarioAnualEsperado($B210, $G210, $D210, CD$1, Hombres!$A$1:$DW$117, Mujeres!$A$1:$DW$117 )</f>
        <v>0</v>
      </c>
      <c r="CE210" s="48" cm="1">
        <f t="array" ref="CE210">SalarioAnualEsperado($B210, $G210, $D210, CE$1, Hombres!$A$1:$DW$117, Mujeres!$A$1:$DW$117 )</f>
        <v>0</v>
      </c>
      <c r="CF210" s="48" cm="1">
        <f t="array" ref="CF210">SalarioAnualEsperado($B210, $G210, $D210, CF$1, Hombres!$A$1:$DW$117, Mujeres!$A$1:$DW$117 )</f>
        <v>0</v>
      </c>
      <c r="CG210" s="48" cm="1">
        <f t="array" ref="CG210">SalarioAnualEsperado($B210, $G210, $D210, CG$1, Hombres!$A$1:$DW$117, Mujeres!$A$1:$DW$117 )</f>
        <v>0</v>
      </c>
      <c r="CH210" s="48" cm="1">
        <f t="array" ref="CH210">SalarioAnualEsperado($B210, $G210, $D210, CH$1, Hombres!$A$1:$DW$117, Mujeres!$A$1:$DW$117 )</f>
        <v>0</v>
      </c>
      <c r="CI210" s="48" cm="1">
        <f t="array" ref="CI210">SalarioAnualEsperado($B210, $G210, $D210, CI$1, Hombres!$A$1:$DW$117, Mujeres!$A$1:$DW$117 )</f>
        <v>0</v>
      </c>
      <c r="CJ210" s="48" cm="1">
        <f t="array" ref="CJ210">SalarioAnualEsperado($B210, $G210, $D210, CJ$1, Hombres!$A$1:$DW$117, Mujeres!$A$1:$DW$117 )</f>
        <v>0</v>
      </c>
      <c r="CK210" s="48" cm="1">
        <f t="array" ref="CK210">SalarioAnualEsperado($B210, $G210, $D210, CK$1, Hombres!$A$1:$DW$117, Mujeres!$A$1:$DW$117 )</f>
        <v>0</v>
      </c>
      <c r="CL210" s="48" cm="1">
        <f t="array" ref="CL210">SalarioAnualEsperado($B210, $G210, $D210, CL$1, Hombres!$A$1:$DW$117, Mujeres!$A$1:$DW$117 )</f>
        <v>0</v>
      </c>
      <c r="CM210" s="48" cm="1">
        <f t="array" ref="CM210">SalarioAnualEsperado($B210, $G210, $D210, CM$1, Hombres!$A$1:$DW$117, Mujeres!$A$1:$DW$117 )</f>
        <v>0</v>
      </c>
      <c r="CN210" s="48" cm="1">
        <f t="array" ref="CN210">SalarioAnualEsperado($B210, $G210, $D210, CN$1, Hombres!$A$1:$DW$117, Mujeres!$A$1:$DW$117 )</f>
        <v>0</v>
      </c>
      <c r="CO210" s="48" cm="1">
        <f t="array" ref="CO210">SalarioAnualEsperado($B210, $G210, $D210, CO$1, Hombres!$A$1:$DW$117, Mujeres!$A$1:$DW$117 )</f>
        <v>0</v>
      </c>
      <c r="CP210" s="48" cm="1">
        <f t="array" ref="CP210">SalarioAnualEsperado($B210, $G210, $D210, CP$1, Hombres!$A$1:$DW$117, Mujeres!$A$1:$DW$117 )</f>
        <v>0</v>
      </c>
      <c r="CQ210" s="48" cm="1">
        <f t="array" ref="CQ210">SalarioAnualEsperado($B210, $G210, $D210, CQ$1, Hombres!$A$1:$DW$117, Mujeres!$A$1:$DW$117 )</f>
        <v>0</v>
      </c>
      <c r="CR210" s="48" cm="1">
        <f t="array" ref="CR210">SalarioAnualEsperado($B210, $G210, $D210, CR$1, Hombres!$A$1:$DW$117, Mujeres!$A$1:$DW$117 )</f>
        <v>0</v>
      </c>
      <c r="CS210" s="48" cm="1">
        <f t="array" ref="CS210">SalarioAnualEsperado($B210, $G210, $D210, CS$1, Hombres!$A$1:$DW$117, Mujeres!$A$1:$DW$117 )</f>
        <v>0</v>
      </c>
      <c r="CT210" s="48" cm="1">
        <f t="array" ref="CT210">SalarioAnualEsperado($B210, $G210, $D210, CT$1, Hombres!$A$1:$DW$117, Mujeres!$A$1:$DW$117 )</f>
        <v>0</v>
      </c>
      <c r="CU210" s="48" cm="1">
        <f t="array" ref="CU210">SalarioAnualEsperado($B210, $G210, $D210, CU$1, Hombres!$A$1:$DW$117, Mujeres!$A$1:$DW$117 )</f>
        <v>0</v>
      </c>
      <c r="CV210" s="48" cm="1">
        <f t="array" ref="CV210">SalarioAnualEsperado($B210, $G210, $D210, CV$1, Hombres!$A$1:$DW$117, Mujeres!$A$1:$DW$117 )</f>
        <v>0</v>
      </c>
      <c r="CW210" s="48" cm="1">
        <f t="array" ref="CW210">SalarioAnualEsperado($B210, $G210, $D210, CW$1, Hombres!$A$1:$DW$117, Mujeres!$A$1:$DW$117 )</f>
        <v>0</v>
      </c>
      <c r="CX210" s="48" cm="1">
        <f t="array" ref="CX210">SalarioAnualEsperado($B210, $G210, $D210, CX$1, Hombres!$A$1:$DW$117, Mujeres!$A$1:$DW$117 )</f>
        <v>0</v>
      </c>
      <c r="CY210" s="48" cm="1">
        <f t="array" ref="CY210">SalarioAnualEsperado($B210, $G210, $D210, CY$1, Hombres!$A$1:$DW$117, Mujeres!$A$1:$DW$117 )</f>
        <v>0</v>
      </c>
      <c r="CZ210" s="48" cm="1">
        <f t="array" ref="CZ210">SalarioAnualEsperado($B210, $G210, $D210, CZ$1, Hombres!$A$1:$DW$117, Mujeres!$A$1:$DW$117 )</f>
        <v>0</v>
      </c>
      <c r="DA210" s="48" cm="1">
        <f t="array" ref="DA210">SalarioAnualEsperado($B210, $G210, $D210, DA$1, Hombres!$A$1:$DW$117, Mujeres!$A$1:$DW$117 )</f>
        <v>0</v>
      </c>
      <c r="DB210" s="48" cm="1">
        <f t="array" ref="DB210">SalarioAnualEsperado($B210, $G210, $D210, DB$1, Hombres!$A$1:$DW$117, Mujeres!$A$1:$DW$117 )</f>
        <v>0</v>
      </c>
      <c r="DC210" s="48" cm="1">
        <f t="array" ref="DC210">SalarioAnualEsperado($B210, $G210, $D210, DC$1, Hombres!$A$1:$DW$117, Mujeres!$A$1:$DW$117 )</f>
        <v>0</v>
      </c>
    </row>
    <row r="211" spans="1:107" x14ac:dyDescent="0.3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8" cm="1">
        <f t="array" ref="L211">SalarioAnualEsperado($B211, $G211, $D211, L$1, Hombres!$A$1:$DW$117, Mujeres!$A$1:$DW$117 )</f>
        <v>2542450.9499999997</v>
      </c>
      <c r="M211" s="48" cm="1">
        <f t="array" ref="M211">SalarioAnualEsperado($B211, $G211, $D211, M$1, Hombres!$A$1:$DW$117, Mujeres!$A$1:$DW$117 )</f>
        <v>2667539.9958049431</v>
      </c>
      <c r="N211" s="48" cm="1">
        <f t="array" ref="N211">SalarioAnualEsperado($B211, $G211, $D211, N$1, Hombres!$A$1:$DW$117, Mujeres!$A$1:$DW$117 )</f>
        <v>2798772.2351794895</v>
      </c>
      <c r="O211" s="48" cm="1">
        <f t="array" ref="O211">SalarioAnualEsperado($B211, $G211, $D211, O$1, Hombres!$A$1:$DW$117, Mujeres!$A$1:$DW$117 )</f>
        <v>2936397.9426268451</v>
      </c>
      <c r="P211" s="48" cm="1">
        <f t="array" ref="P211">SalarioAnualEsperado($B211, $G211, $D211, P$1, Hombres!$A$1:$DW$117, Mujeres!$A$1:$DW$117 )</f>
        <v>3080673.3553905119</v>
      </c>
      <c r="Q211" s="48" cm="1">
        <f t="array" ref="Q211">SalarioAnualEsperado($B211, $G211, $D211, Q$1, Hombres!$A$1:$DW$117, Mujeres!$A$1:$DW$117 )</f>
        <v>3231864.3637371268</v>
      </c>
      <c r="R211" s="48" cm="1">
        <f t="array" ref="R211">SalarioAnualEsperado($B211, $G211, $D211, R$1, Hombres!$A$1:$DW$117, Mujeres!$A$1:$DW$117 )</f>
        <v>3390246.9023665129</v>
      </c>
      <c r="S211" s="48" cm="1">
        <f t="array" ref="S211">SalarioAnualEsperado($B211, $G211, $D211, S$1, Hombres!$A$1:$DW$117, Mujeres!$A$1:$DW$117 )</f>
        <v>3556091.3205791996</v>
      </c>
      <c r="T211" s="48" cm="1">
        <f t="array" ref="T211">SalarioAnualEsperado($B211, $G211, $D211, T$1, Hombres!$A$1:$DW$117, Mujeres!$A$1:$DW$117 )</f>
        <v>3729668.9511062731</v>
      </c>
      <c r="U211" s="48" cm="1">
        <f t="array" ref="U211">SalarioAnualEsperado($B211, $G211, $D211, U$1, Hombres!$A$1:$DW$117, Mujeres!$A$1:$DW$117 )</f>
        <v>3911310.4526188318</v>
      </c>
      <c r="V211" s="48" cm="1">
        <f t="array" ref="V211">SalarioAnualEsperado($B211, $G211, $D211, V$1, Hombres!$A$1:$DW$117, Mujeres!$A$1:$DW$117 )</f>
        <v>4101441.537300128</v>
      </c>
      <c r="W211" s="48" cm="1">
        <f t="array" ref="W211">SalarioAnualEsperado($B211, $G211, $D211, W$1, Hombres!$A$1:$DW$117, Mujeres!$A$1:$DW$117 )</f>
        <v>4300532.3362880861</v>
      </c>
      <c r="X211" s="48" cm="1">
        <f t="array" ref="X211">SalarioAnualEsperado($B211, $G211, $D211, X$1, Hombres!$A$1:$DW$117, Mujeres!$A$1:$DW$117 )</f>
        <v>4509014.4384295121</v>
      </c>
      <c r="Y211" s="48" cm="1">
        <f t="array" ref="Y211">SalarioAnualEsperado($B211, $G211, $D211, Y$1, Hombres!$A$1:$DW$117, Mujeres!$A$1:$DW$117 )</f>
        <v>4727140.5577682732</v>
      </c>
      <c r="Z211" s="48" cm="1">
        <f t="array" ref="Z211">SalarioAnualEsperado($B211, $G211, $D211, Z$1, Hombres!$A$1:$DW$117, Mujeres!$A$1:$DW$117 )</f>
        <v>4955152.6659164494</v>
      </c>
      <c r="AA211" s="48" cm="1">
        <f t="array" ref="AA211">SalarioAnualEsperado($B211, $G211, $D211, AA$1, Hombres!$A$1:$DW$117, Mujeres!$A$1:$DW$117 )</f>
        <v>5193331.4853682341</v>
      </c>
      <c r="AB211" s="48" cm="1">
        <f t="array" ref="AB211">SalarioAnualEsperado($B211, $G211, $D211, AB$1, Hombres!$A$1:$DW$117, Mujeres!$A$1:$DW$117 )</f>
        <v>5442009.4580751667</v>
      </c>
      <c r="AC211" s="48" cm="1">
        <f t="array" ref="AC211">SalarioAnualEsperado($B211, $G211, $D211, AC$1, Hombres!$A$1:$DW$117, Mujeres!$A$1:$DW$117 )</f>
        <v>5701535.7205751846</v>
      </c>
      <c r="AD211" s="48" cm="1">
        <f t="array" ref="AD211">SalarioAnualEsperado($B211, $G211, $D211, AD$1, Hombres!$A$1:$DW$117, Mujeres!$A$1:$DW$117 )</f>
        <v>5972263.9938720195</v>
      </c>
      <c r="AE211" s="48" cm="1">
        <f t="array" ref="AE211">SalarioAnualEsperado($B211, $G211, $D211, AE$1, Hombres!$A$1:$DW$117, Mujeres!$A$1:$DW$117 )</f>
        <v>6254659.6093520615</v>
      </c>
      <c r="AF211" s="48" cm="1">
        <f t="array" ref="AF211">SalarioAnualEsperado($B211, $G211, $D211, AF$1, Hombres!$A$1:$DW$117, Mujeres!$A$1:$DW$117 )</f>
        <v>6549303.5554381274</v>
      </c>
      <c r="AG211" s="48" cm="1">
        <f t="array" ref="AG211">SalarioAnualEsperado($B211, $G211, $D211, AG$1, Hombres!$A$1:$DW$117, Mujeres!$A$1:$DW$117 )</f>
        <v>6856591.7887954935</v>
      </c>
      <c r="AH211" s="48" cm="1">
        <f t="array" ref="AH211">SalarioAnualEsperado($B211, $G211, $D211, AH$1, Hombres!$A$1:$DW$117, Mujeres!$A$1:$DW$117 )</f>
        <v>7176764.1145958379</v>
      </c>
      <c r="AI211" s="48" cm="1">
        <f t="array" ref="AI211">SalarioAnualEsperado($B211, $G211, $D211, AI$1, Hombres!$A$1:$DW$117, Mujeres!$A$1:$DW$117 )</f>
        <v>7509710.2917464767</v>
      </c>
      <c r="AJ211" s="48" cm="1">
        <f t="array" ref="AJ211">SalarioAnualEsperado($B211, $G211, $D211, AJ$1, Hombres!$A$1:$DW$117, Mujeres!$A$1:$DW$117 )</f>
        <v>7855147.1062689498</v>
      </c>
      <c r="AK211" s="48" cm="1">
        <f t="array" ref="AK211">SalarioAnualEsperado($B211, $G211, $D211, AK$1, Hombres!$A$1:$DW$117, Mujeres!$A$1:$DW$117 )</f>
        <v>8212762.3586509312</v>
      </c>
      <c r="AL211" s="48" cm="1">
        <f t="array" ref="AL211">SalarioAnualEsperado($B211, $G211, $D211, AL$1, Hombres!$A$1:$DW$117, Mujeres!$A$1:$DW$117 )</f>
        <v>8582607.4860494211</v>
      </c>
      <c r="AM211" s="48" cm="1">
        <f t="array" ref="AM211">SalarioAnualEsperado($B211, $G211, $D211, AM$1, Hombres!$A$1:$DW$117, Mujeres!$A$1:$DW$117 )</f>
        <v>8964960.0718525928</v>
      </c>
      <c r="AN211" s="48" cm="1">
        <f t="array" ref="AN211">SalarioAnualEsperado($B211, $G211, $D211, AN$1, Hombres!$A$1:$DW$117, Mujeres!$A$1:$DW$117 )</f>
        <v>9359994.9632997289</v>
      </c>
      <c r="AO211" s="48" cm="1">
        <f t="array" ref="AO211">SalarioAnualEsperado($B211, $G211, $D211, AO$1, Hombres!$A$1:$DW$117, Mujeres!$A$1:$DW$117 )</f>
        <v>9767930.055798864</v>
      </c>
      <c r="AP211" s="48" cm="1">
        <f t="array" ref="AP211">SalarioAnualEsperado($B211, $G211, $D211, AP$1, Hombres!$A$1:$DW$117, Mujeres!$A$1:$DW$117 )</f>
        <v>10188946.085743554</v>
      </c>
      <c r="AQ211" s="48" cm="1">
        <f t="array" ref="AQ211">SalarioAnualEsperado($B211, $G211, $D211, AQ$1, Hombres!$A$1:$DW$117, Mujeres!$A$1:$DW$117 )</f>
        <v>10622699.705687944</v>
      </c>
      <c r="AR211" s="48" cm="1">
        <f t="array" ref="AR211">SalarioAnualEsperado($B211, $G211, $D211, AR$1, Hombres!$A$1:$DW$117, Mujeres!$A$1:$DW$117 )</f>
        <v>0</v>
      </c>
      <c r="AS211" s="48" cm="1">
        <f t="array" ref="AS211">SalarioAnualEsperado($B211, $G211, $D211, AS$1, Hombres!$A$1:$DW$117, Mujeres!$A$1:$DW$117 )</f>
        <v>0</v>
      </c>
      <c r="AT211" s="48" cm="1">
        <f t="array" ref="AT211">SalarioAnualEsperado($B211, $G211, $D211, AT$1, Hombres!$A$1:$DW$117, Mujeres!$A$1:$DW$117 )</f>
        <v>0</v>
      </c>
      <c r="AU211" s="48" cm="1">
        <f t="array" ref="AU211">SalarioAnualEsperado($B211, $G211, $D211, AU$1, Hombres!$A$1:$DW$117, Mujeres!$A$1:$DW$117 )</f>
        <v>0</v>
      </c>
      <c r="AV211" s="48" cm="1">
        <f t="array" ref="AV211">SalarioAnualEsperado($B211, $G211, $D211, AV$1, Hombres!$A$1:$DW$117, Mujeres!$A$1:$DW$117 )</f>
        <v>0</v>
      </c>
      <c r="AW211" s="48" cm="1">
        <f t="array" ref="AW211">SalarioAnualEsperado($B211, $G211, $D211, AW$1, Hombres!$A$1:$DW$117, Mujeres!$A$1:$DW$117 )</f>
        <v>0</v>
      </c>
      <c r="AX211" s="48" cm="1">
        <f t="array" ref="AX211">SalarioAnualEsperado($B211, $G211, $D211, AX$1, Hombres!$A$1:$DW$117, Mujeres!$A$1:$DW$117 )</f>
        <v>0</v>
      </c>
      <c r="AY211" s="48" cm="1">
        <f t="array" ref="AY211">SalarioAnualEsperado($B211, $G211, $D211, AY$1, Hombres!$A$1:$DW$117, Mujeres!$A$1:$DW$117 )</f>
        <v>0</v>
      </c>
      <c r="AZ211" s="48" cm="1">
        <f t="array" ref="AZ211">SalarioAnualEsperado($B211, $G211, $D211, AZ$1, Hombres!$A$1:$DW$117, Mujeres!$A$1:$DW$117 )</f>
        <v>0</v>
      </c>
      <c r="BA211" s="48" cm="1">
        <f t="array" ref="BA211">SalarioAnualEsperado($B211, $G211, $D211, BA$1, Hombres!$A$1:$DW$117, Mujeres!$A$1:$DW$117 )</f>
        <v>0</v>
      </c>
      <c r="BB211" s="48" cm="1">
        <f t="array" ref="BB211">SalarioAnualEsperado($B211, $G211, $D211, BB$1, Hombres!$A$1:$DW$117, Mujeres!$A$1:$DW$117 )</f>
        <v>0</v>
      </c>
      <c r="BC211" s="48" cm="1">
        <f t="array" ref="BC211">SalarioAnualEsperado($B211, $G211, $D211, BC$1, Hombres!$A$1:$DW$117, Mujeres!$A$1:$DW$117 )</f>
        <v>0</v>
      </c>
      <c r="BD211" s="48" cm="1">
        <f t="array" ref="BD211">SalarioAnualEsperado($B211, $G211, $D211, BD$1, Hombres!$A$1:$DW$117, Mujeres!$A$1:$DW$117 )</f>
        <v>0</v>
      </c>
      <c r="BE211" s="48" cm="1">
        <f t="array" ref="BE211">SalarioAnualEsperado($B211, $G211, $D211, BE$1, Hombres!$A$1:$DW$117, Mujeres!$A$1:$DW$117 )</f>
        <v>0</v>
      </c>
      <c r="BF211" s="48" cm="1">
        <f t="array" ref="BF211">SalarioAnualEsperado($B211, $G211, $D211, BF$1, Hombres!$A$1:$DW$117, Mujeres!$A$1:$DW$117 )</f>
        <v>0</v>
      </c>
      <c r="BG211" s="48" cm="1">
        <f t="array" ref="BG211">SalarioAnualEsperado($B211, $G211, $D211, BG$1, Hombres!$A$1:$DW$117, Mujeres!$A$1:$DW$117 )</f>
        <v>0</v>
      </c>
      <c r="BH211" s="48" cm="1">
        <f t="array" ref="BH211">SalarioAnualEsperado($B211, $G211, $D211, BH$1, Hombres!$A$1:$DW$117, Mujeres!$A$1:$DW$117 )</f>
        <v>0</v>
      </c>
      <c r="BI211" s="48" cm="1">
        <f t="array" ref="BI211">SalarioAnualEsperado($B211, $G211, $D211, BI$1, Hombres!$A$1:$DW$117, Mujeres!$A$1:$DW$117 )</f>
        <v>0</v>
      </c>
      <c r="BJ211" s="48" cm="1">
        <f t="array" ref="BJ211">SalarioAnualEsperado($B211, $G211, $D211, BJ$1, Hombres!$A$1:$DW$117, Mujeres!$A$1:$DW$117 )</f>
        <v>0</v>
      </c>
      <c r="BK211" s="48" cm="1">
        <f t="array" ref="BK211">SalarioAnualEsperado($B211, $G211, $D211, BK$1, Hombres!$A$1:$DW$117, Mujeres!$A$1:$DW$117 )</f>
        <v>0</v>
      </c>
      <c r="BL211" s="48" cm="1">
        <f t="array" ref="BL211">SalarioAnualEsperado($B211, $G211, $D211, BL$1, Hombres!$A$1:$DW$117, Mujeres!$A$1:$DW$117 )</f>
        <v>0</v>
      </c>
      <c r="BM211" s="48" cm="1">
        <f t="array" ref="BM211">SalarioAnualEsperado($B211, $G211, $D211, BM$1, Hombres!$A$1:$DW$117, Mujeres!$A$1:$DW$117 )</f>
        <v>0</v>
      </c>
      <c r="BN211" s="48" cm="1">
        <f t="array" ref="BN211">SalarioAnualEsperado($B211, $G211, $D211, BN$1, Hombres!$A$1:$DW$117, Mujeres!$A$1:$DW$117 )</f>
        <v>0</v>
      </c>
      <c r="BO211" s="48" cm="1">
        <f t="array" ref="BO211">SalarioAnualEsperado($B211, $G211, $D211, BO$1, Hombres!$A$1:$DW$117, Mujeres!$A$1:$DW$117 )</f>
        <v>0</v>
      </c>
      <c r="BP211" s="48" cm="1">
        <f t="array" ref="BP211">SalarioAnualEsperado($B211, $G211, $D211, BP$1, Hombres!$A$1:$DW$117, Mujeres!$A$1:$DW$117 )</f>
        <v>0</v>
      </c>
      <c r="BQ211" s="48" cm="1">
        <f t="array" ref="BQ211">SalarioAnualEsperado($B211, $G211, $D211, BQ$1, Hombres!$A$1:$DW$117, Mujeres!$A$1:$DW$117 )</f>
        <v>0</v>
      </c>
      <c r="BR211" s="48" cm="1">
        <f t="array" ref="BR211">SalarioAnualEsperado($B211, $G211, $D211, BR$1, Hombres!$A$1:$DW$117, Mujeres!$A$1:$DW$117 )</f>
        <v>0</v>
      </c>
      <c r="BS211" s="48" cm="1">
        <f t="array" ref="BS211">SalarioAnualEsperado($B211, $G211, $D211, BS$1, Hombres!$A$1:$DW$117, Mujeres!$A$1:$DW$117 )</f>
        <v>0</v>
      </c>
      <c r="BT211" s="48" cm="1">
        <f t="array" ref="BT211">SalarioAnualEsperado($B211, $G211, $D211, BT$1, Hombres!$A$1:$DW$117, Mujeres!$A$1:$DW$117 )</f>
        <v>0</v>
      </c>
      <c r="BU211" s="48" cm="1">
        <f t="array" ref="BU211">SalarioAnualEsperado($B211, $G211, $D211, BU$1, Hombres!$A$1:$DW$117, Mujeres!$A$1:$DW$117 )</f>
        <v>0</v>
      </c>
      <c r="BV211" s="48" cm="1">
        <f t="array" ref="BV211">SalarioAnualEsperado($B211, $G211, $D211, BV$1, Hombres!$A$1:$DW$117, Mujeres!$A$1:$DW$117 )</f>
        <v>0</v>
      </c>
      <c r="BW211" s="48" cm="1">
        <f t="array" ref="BW211">SalarioAnualEsperado($B211, $G211, $D211, BW$1, Hombres!$A$1:$DW$117, Mujeres!$A$1:$DW$117 )</f>
        <v>0</v>
      </c>
      <c r="BX211" s="48" cm="1">
        <f t="array" ref="BX211">SalarioAnualEsperado($B211, $G211, $D211, BX$1, Hombres!$A$1:$DW$117, Mujeres!$A$1:$DW$117 )</f>
        <v>0</v>
      </c>
      <c r="BY211" s="48" cm="1">
        <f t="array" ref="BY211">SalarioAnualEsperado($B211, $G211, $D211, BY$1, Hombres!$A$1:$DW$117, Mujeres!$A$1:$DW$117 )</f>
        <v>0</v>
      </c>
      <c r="BZ211" s="48" cm="1">
        <f t="array" ref="BZ211">SalarioAnualEsperado($B211, $G211, $D211, BZ$1, Hombres!$A$1:$DW$117, Mujeres!$A$1:$DW$117 )</f>
        <v>0</v>
      </c>
      <c r="CA211" s="48" cm="1">
        <f t="array" ref="CA211">SalarioAnualEsperado($B211, $G211, $D211, CA$1, Hombres!$A$1:$DW$117, Mujeres!$A$1:$DW$117 )</f>
        <v>0</v>
      </c>
      <c r="CB211" s="48" cm="1">
        <f t="array" ref="CB211">SalarioAnualEsperado($B211, $G211, $D211, CB$1, Hombres!$A$1:$DW$117, Mujeres!$A$1:$DW$117 )</f>
        <v>0</v>
      </c>
      <c r="CC211" s="48" cm="1">
        <f t="array" ref="CC211">SalarioAnualEsperado($B211, $G211, $D211, CC$1, Hombres!$A$1:$DW$117, Mujeres!$A$1:$DW$117 )</f>
        <v>0</v>
      </c>
      <c r="CD211" s="48" cm="1">
        <f t="array" ref="CD211">SalarioAnualEsperado($B211, $G211, $D211, CD$1, Hombres!$A$1:$DW$117, Mujeres!$A$1:$DW$117 )</f>
        <v>0</v>
      </c>
      <c r="CE211" s="48" cm="1">
        <f t="array" ref="CE211">SalarioAnualEsperado($B211, $G211, $D211, CE$1, Hombres!$A$1:$DW$117, Mujeres!$A$1:$DW$117 )</f>
        <v>0</v>
      </c>
      <c r="CF211" s="48" cm="1">
        <f t="array" ref="CF211">SalarioAnualEsperado($B211, $G211, $D211, CF$1, Hombres!$A$1:$DW$117, Mujeres!$A$1:$DW$117 )</f>
        <v>0</v>
      </c>
      <c r="CG211" s="48" cm="1">
        <f t="array" ref="CG211">SalarioAnualEsperado($B211, $G211, $D211, CG$1, Hombres!$A$1:$DW$117, Mujeres!$A$1:$DW$117 )</f>
        <v>0</v>
      </c>
      <c r="CH211" s="48" cm="1">
        <f t="array" ref="CH211">SalarioAnualEsperado($B211, $G211, $D211, CH$1, Hombres!$A$1:$DW$117, Mujeres!$A$1:$DW$117 )</f>
        <v>0</v>
      </c>
      <c r="CI211" s="48" cm="1">
        <f t="array" ref="CI211">SalarioAnualEsperado($B211, $G211, $D211, CI$1, Hombres!$A$1:$DW$117, Mujeres!$A$1:$DW$117 )</f>
        <v>0</v>
      </c>
      <c r="CJ211" s="48" cm="1">
        <f t="array" ref="CJ211">SalarioAnualEsperado($B211, $G211, $D211, CJ$1, Hombres!$A$1:$DW$117, Mujeres!$A$1:$DW$117 )</f>
        <v>0</v>
      </c>
      <c r="CK211" s="48" cm="1">
        <f t="array" ref="CK211">SalarioAnualEsperado($B211, $G211, $D211, CK$1, Hombres!$A$1:$DW$117, Mujeres!$A$1:$DW$117 )</f>
        <v>0</v>
      </c>
      <c r="CL211" s="48" cm="1">
        <f t="array" ref="CL211">SalarioAnualEsperado($B211, $G211, $D211, CL$1, Hombres!$A$1:$DW$117, Mujeres!$A$1:$DW$117 )</f>
        <v>0</v>
      </c>
      <c r="CM211" s="48" cm="1">
        <f t="array" ref="CM211">SalarioAnualEsperado($B211, $G211, $D211, CM$1, Hombres!$A$1:$DW$117, Mujeres!$A$1:$DW$117 )</f>
        <v>0</v>
      </c>
      <c r="CN211" s="48" cm="1">
        <f t="array" ref="CN211">SalarioAnualEsperado($B211, $G211, $D211, CN$1, Hombres!$A$1:$DW$117, Mujeres!$A$1:$DW$117 )</f>
        <v>0</v>
      </c>
      <c r="CO211" s="48" cm="1">
        <f t="array" ref="CO211">SalarioAnualEsperado($B211, $G211, $D211, CO$1, Hombres!$A$1:$DW$117, Mujeres!$A$1:$DW$117 )</f>
        <v>0</v>
      </c>
      <c r="CP211" s="48" cm="1">
        <f t="array" ref="CP211">SalarioAnualEsperado($B211, $G211, $D211, CP$1, Hombres!$A$1:$DW$117, Mujeres!$A$1:$DW$117 )</f>
        <v>0</v>
      </c>
      <c r="CQ211" s="48" cm="1">
        <f t="array" ref="CQ211">SalarioAnualEsperado($B211, $G211, $D211, CQ$1, Hombres!$A$1:$DW$117, Mujeres!$A$1:$DW$117 )</f>
        <v>0</v>
      </c>
      <c r="CR211" s="48" cm="1">
        <f t="array" ref="CR211">SalarioAnualEsperado($B211, $G211, $D211, CR$1, Hombres!$A$1:$DW$117, Mujeres!$A$1:$DW$117 )</f>
        <v>0</v>
      </c>
      <c r="CS211" s="48" cm="1">
        <f t="array" ref="CS211">SalarioAnualEsperado($B211, $G211, $D211, CS$1, Hombres!$A$1:$DW$117, Mujeres!$A$1:$DW$117 )</f>
        <v>0</v>
      </c>
      <c r="CT211" s="48" cm="1">
        <f t="array" ref="CT211">SalarioAnualEsperado($B211, $G211, $D211, CT$1, Hombres!$A$1:$DW$117, Mujeres!$A$1:$DW$117 )</f>
        <v>0</v>
      </c>
      <c r="CU211" s="48" cm="1">
        <f t="array" ref="CU211">SalarioAnualEsperado($B211, $G211, $D211, CU$1, Hombres!$A$1:$DW$117, Mujeres!$A$1:$DW$117 )</f>
        <v>0</v>
      </c>
      <c r="CV211" s="48" cm="1">
        <f t="array" ref="CV211">SalarioAnualEsperado($B211, $G211, $D211, CV$1, Hombres!$A$1:$DW$117, Mujeres!$A$1:$DW$117 )</f>
        <v>0</v>
      </c>
      <c r="CW211" s="48" cm="1">
        <f t="array" ref="CW211">SalarioAnualEsperado($B211, $G211, $D211, CW$1, Hombres!$A$1:$DW$117, Mujeres!$A$1:$DW$117 )</f>
        <v>0</v>
      </c>
      <c r="CX211" s="48" cm="1">
        <f t="array" ref="CX211">SalarioAnualEsperado($B211, $G211, $D211, CX$1, Hombres!$A$1:$DW$117, Mujeres!$A$1:$DW$117 )</f>
        <v>0</v>
      </c>
      <c r="CY211" s="48" cm="1">
        <f t="array" ref="CY211">SalarioAnualEsperado($B211, $G211, $D211, CY$1, Hombres!$A$1:$DW$117, Mujeres!$A$1:$DW$117 )</f>
        <v>0</v>
      </c>
      <c r="CZ211" s="48" cm="1">
        <f t="array" ref="CZ211">SalarioAnualEsperado($B211, $G211, $D211, CZ$1, Hombres!$A$1:$DW$117, Mujeres!$A$1:$DW$117 )</f>
        <v>0</v>
      </c>
      <c r="DA211" s="48" cm="1">
        <f t="array" ref="DA211">SalarioAnualEsperado($B211, $G211, $D211, DA$1, Hombres!$A$1:$DW$117, Mujeres!$A$1:$DW$117 )</f>
        <v>0</v>
      </c>
      <c r="DB211" s="48" cm="1">
        <f t="array" ref="DB211">SalarioAnualEsperado($B211, $G211, $D211, DB$1, Hombres!$A$1:$DW$117, Mujeres!$A$1:$DW$117 )</f>
        <v>0</v>
      </c>
      <c r="DC211" s="48" cm="1">
        <f t="array" ref="DC211">SalarioAnualEsperado($B211, $G211, $D211, DC$1, Hombres!$A$1:$DW$117, Mujeres!$A$1:$DW$117 )</f>
        <v>0</v>
      </c>
    </row>
    <row r="212" spans="1:107" x14ac:dyDescent="0.3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8" cm="1">
        <f t="array" ref="L212">SalarioAnualEsperado($B212, $G212, $D212, L$1, Hombres!$A$1:$DW$117, Mujeres!$A$1:$DW$117 )</f>
        <v>20415070</v>
      </c>
      <c r="M212" s="48" cm="1">
        <f t="array" ref="M212">SalarioAnualEsperado($B212, $G212, $D212, M$1, Hombres!$A$1:$DW$117, Mujeres!$A$1:$DW$117 )</f>
        <v>21435313.083644763</v>
      </c>
      <c r="N212" s="48" cm="1">
        <f t="array" ref="N212">SalarioAnualEsperado($B212, $G212, $D212, N$1, Hombres!$A$1:$DW$117, Mujeres!$A$1:$DW$117 )</f>
        <v>22505898.743133526</v>
      </c>
      <c r="O212" s="48" cm="1">
        <f t="array" ref="O212">SalarioAnualEsperado($B212, $G212, $D212, O$1, Hombres!$A$1:$DW$117, Mujeres!$A$1:$DW$117 )</f>
        <v>23629257.23225173</v>
      </c>
      <c r="P212" s="48" cm="1">
        <f t="array" ref="P212">SalarioAnualEsperado($B212, $G212, $D212, P$1, Hombres!$A$1:$DW$117, Mujeres!$A$1:$DW$117 )</f>
        <v>24807887.628335115</v>
      </c>
      <c r="Q212" s="48" cm="1">
        <f t="array" ref="Q212">SalarioAnualEsperado($B212, $G212, $D212, Q$1, Hombres!$A$1:$DW$117, Mujeres!$A$1:$DW$117 )</f>
        <v>26044388.230691023</v>
      </c>
      <c r="R212" s="48" cm="1">
        <f t="array" ref="R212">SalarioAnualEsperado($B212, $G212, $D212, R$1, Hombres!$A$1:$DW$117, Mujeres!$A$1:$DW$117 )</f>
        <v>27341471.811795998</v>
      </c>
      <c r="S212" s="48" cm="1">
        <f t="array" ref="S212">SalarioAnualEsperado($B212, $G212, $D212, S$1, Hombres!$A$1:$DW$117, Mujeres!$A$1:$DW$117 )</f>
        <v>28701812.338017922</v>
      </c>
      <c r="T212" s="48" cm="1">
        <f t="array" ref="T212">SalarioAnualEsperado($B212, $G212, $D212, T$1, Hombres!$A$1:$DW$117, Mujeres!$A$1:$DW$117 )</f>
        <v>30127959.308890108</v>
      </c>
      <c r="U212" s="48" cm="1">
        <f t="array" ref="U212">SalarioAnualEsperado($B212, $G212, $D212, U$1, Hombres!$A$1:$DW$117, Mujeres!$A$1:$DW$117 )</f>
        <v>31622709.249103669</v>
      </c>
      <c r="V212" s="48" cm="1">
        <f t="array" ref="V212">SalarioAnualEsperado($B212, $G212, $D212, V$1, Hombres!$A$1:$DW$117, Mujeres!$A$1:$DW$117 )</f>
        <v>33189130.399314489</v>
      </c>
      <c r="W212" s="48" cm="1">
        <f t="array" ref="W212">SalarioAnualEsperado($B212, $G212, $D212, W$1, Hombres!$A$1:$DW$117, Mujeres!$A$1:$DW$117 )</f>
        <v>34830678.535138607</v>
      </c>
      <c r="X212" s="48" cm="1">
        <f t="array" ref="X212">SalarioAnualEsperado($B212, $G212, $D212, X$1, Hombres!$A$1:$DW$117, Mujeres!$A$1:$DW$117 )</f>
        <v>36550809.232852034</v>
      </c>
      <c r="Y212" s="48" cm="1">
        <f t="array" ref="Y212">SalarioAnualEsperado($B212, $G212, $D212, Y$1, Hombres!$A$1:$DW$117, Mujeres!$A$1:$DW$117 )</f>
        <v>38352863.514068037</v>
      </c>
      <c r="Z212" s="48" cm="1">
        <f t="array" ref="Z212">SalarioAnualEsperado($B212, $G212, $D212, Z$1, Hombres!$A$1:$DW$117, Mujeres!$A$1:$DW$117 )</f>
        <v>40240286.640711233</v>
      </c>
      <c r="AA212" s="48" cm="1">
        <f t="array" ref="AA212">SalarioAnualEsperado($B212, $G212, $D212, AA$1, Hombres!$A$1:$DW$117, Mujeres!$A$1:$DW$117 )</f>
        <v>42216771.942409433</v>
      </c>
      <c r="AB212" s="48" cm="1">
        <f t="array" ref="AB212">SalarioAnualEsperado($B212, $G212, $D212, AB$1, Hombres!$A$1:$DW$117, Mujeres!$A$1:$DW$117 )</f>
        <v>44286273.697675437</v>
      </c>
      <c r="AC212" s="48" cm="1">
        <f t="array" ref="AC212">SalarioAnualEsperado($B212, $G212, $D212, AC$1, Hombres!$A$1:$DW$117, Mujeres!$A$1:$DW$117 )</f>
        <v>46452576.110665523</v>
      </c>
      <c r="AD212" s="48" cm="1">
        <f t="array" ref="AD212">SalarioAnualEsperado($B212, $G212, $D212, AD$1, Hombres!$A$1:$DW$117, Mujeres!$A$1:$DW$117 )</f>
        <v>48718739.865431443</v>
      </c>
      <c r="AE212" s="48" cm="1">
        <f t="array" ref="AE212">SalarioAnualEsperado($B212, $G212, $D212, AE$1, Hombres!$A$1:$DW$117, Mujeres!$A$1:$DW$117 )</f>
        <v>51088091.826654173</v>
      </c>
      <c r="AF212" s="48" cm="1">
        <f t="array" ref="AF212">SalarioAnualEsperado($B212, $G212, $D212, AF$1, Hombres!$A$1:$DW$117, Mujeres!$A$1:$DW$117 )</f>
        <v>53564654.369142264</v>
      </c>
      <c r="AG212" s="48" cm="1">
        <f t="array" ref="AG212">SalarioAnualEsperado($B212, $G212, $D212, AG$1, Hombres!$A$1:$DW$117, Mujeres!$A$1:$DW$117 )</f>
        <v>56153533.726848058</v>
      </c>
      <c r="AH212" s="48" cm="1">
        <f t="array" ref="AH212">SalarioAnualEsperado($B212, $G212, $D212, AH$1, Hombres!$A$1:$DW$117, Mujeres!$A$1:$DW$117 )</f>
        <v>58859515.131602608</v>
      </c>
      <c r="AI212" s="48" cm="1">
        <f t="array" ref="AI212">SalarioAnualEsperado($B212, $G212, $D212, AI$1, Hombres!$A$1:$DW$117, Mujeres!$A$1:$DW$117 )</f>
        <v>61686099.906336635</v>
      </c>
      <c r="AJ212" s="48" cm="1">
        <f t="array" ref="AJ212">SalarioAnualEsperado($B212, $G212, $D212, AJ$1, Hombres!$A$1:$DW$117, Mujeres!$A$1:$DW$117 )</f>
        <v>64635573.215842538</v>
      </c>
      <c r="AK212" s="48" cm="1">
        <f t="array" ref="AK212">SalarioAnualEsperado($B212, $G212, $D212, AK$1, Hombres!$A$1:$DW$117, Mujeres!$A$1:$DW$117 )</f>
        <v>67709707.939610362</v>
      </c>
      <c r="AL212" s="48" cm="1">
        <f t="array" ref="AL212">SalarioAnualEsperado($B212, $G212, $D212, AL$1, Hombres!$A$1:$DW$117, Mujeres!$A$1:$DW$117 )</f>
        <v>70910055.412082255</v>
      </c>
      <c r="AM212" s="48" cm="1">
        <f t="array" ref="AM212">SalarioAnualEsperado($B212, $G212, $D212, AM$1, Hombres!$A$1:$DW$117, Mujeres!$A$1:$DW$117 )</f>
        <v>0</v>
      </c>
      <c r="AN212" s="48" cm="1">
        <f t="array" ref="AN212">SalarioAnualEsperado($B212, $G212, $D212, AN$1, Hombres!$A$1:$DW$117, Mujeres!$A$1:$DW$117 )</f>
        <v>0</v>
      </c>
      <c r="AO212" s="48" cm="1">
        <f t="array" ref="AO212">SalarioAnualEsperado($B212, $G212, $D212, AO$1, Hombres!$A$1:$DW$117, Mujeres!$A$1:$DW$117 )</f>
        <v>0</v>
      </c>
      <c r="AP212" s="48" cm="1">
        <f t="array" ref="AP212">SalarioAnualEsperado($B212, $G212, $D212, AP$1, Hombres!$A$1:$DW$117, Mujeres!$A$1:$DW$117 )</f>
        <v>0</v>
      </c>
      <c r="AQ212" s="48" cm="1">
        <f t="array" ref="AQ212">SalarioAnualEsperado($B212, $G212, $D212, AQ$1, Hombres!$A$1:$DW$117, Mujeres!$A$1:$DW$117 )</f>
        <v>0</v>
      </c>
      <c r="AR212" s="48" cm="1">
        <f t="array" ref="AR212">SalarioAnualEsperado($B212, $G212, $D212, AR$1, Hombres!$A$1:$DW$117, Mujeres!$A$1:$DW$117 )</f>
        <v>0</v>
      </c>
      <c r="AS212" s="48" cm="1">
        <f t="array" ref="AS212">SalarioAnualEsperado($B212, $G212, $D212, AS$1, Hombres!$A$1:$DW$117, Mujeres!$A$1:$DW$117 )</f>
        <v>0</v>
      </c>
      <c r="AT212" s="48" cm="1">
        <f t="array" ref="AT212">SalarioAnualEsperado($B212, $G212, $D212, AT$1, Hombres!$A$1:$DW$117, Mujeres!$A$1:$DW$117 )</f>
        <v>0</v>
      </c>
      <c r="AU212" s="48" cm="1">
        <f t="array" ref="AU212">SalarioAnualEsperado($B212, $G212, $D212, AU$1, Hombres!$A$1:$DW$117, Mujeres!$A$1:$DW$117 )</f>
        <v>0</v>
      </c>
      <c r="AV212" s="48" cm="1">
        <f t="array" ref="AV212">SalarioAnualEsperado($B212, $G212, $D212, AV$1, Hombres!$A$1:$DW$117, Mujeres!$A$1:$DW$117 )</f>
        <v>0</v>
      </c>
      <c r="AW212" s="48" cm="1">
        <f t="array" ref="AW212">SalarioAnualEsperado($B212, $G212, $D212, AW$1, Hombres!$A$1:$DW$117, Mujeres!$A$1:$DW$117 )</f>
        <v>0</v>
      </c>
      <c r="AX212" s="48" cm="1">
        <f t="array" ref="AX212">SalarioAnualEsperado($B212, $G212, $D212, AX$1, Hombres!$A$1:$DW$117, Mujeres!$A$1:$DW$117 )</f>
        <v>0</v>
      </c>
      <c r="AY212" s="48" cm="1">
        <f t="array" ref="AY212">SalarioAnualEsperado($B212, $G212, $D212, AY$1, Hombres!$A$1:$DW$117, Mujeres!$A$1:$DW$117 )</f>
        <v>0</v>
      </c>
      <c r="AZ212" s="48" cm="1">
        <f t="array" ref="AZ212">SalarioAnualEsperado($B212, $G212, $D212, AZ$1, Hombres!$A$1:$DW$117, Mujeres!$A$1:$DW$117 )</f>
        <v>0</v>
      </c>
      <c r="BA212" s="48" cm="1">
        <f t="array" ref="BA212">SalarioAnualEsperado($B212, $G212, $D212, BA$1, Hombres!$A$1:$DW$117, Mujeres!$A$1:$DW$117 )</f>
        <v>0</v>
      </c>
      <c r="BB212" s="48" cm="1">
        <f t="array" ref="BB212">SalarioAnualEsperado($B212, $G212, $D212, BB$1, Hombres!$A$1:$DW$117, Mujeres!$A$1:$DW$117 )</f>
        <v>0</v>
      </c>
      <c r="BC212" s="48" cm="1">
        <f t="array" ref="BC212">SalarioAnualEsperado($B212, $G212, $D212, BC$1, Hombres!$A$1:$DW$117, Mujeres!$A$1:$DW$117 )</f>
        <v>0</v>
      </c>
      <c r="BD212" s="48" cm="1">
        <f t="array" ref="BD212">SalarioAnualEsperado($B212, $G212, $D212, BD$1, Hombres!$A$1:$DW$117, Mujeres!$A$1:$DW$117 )</f>
        <v>0</v>
      </c>
      <c r="BE212" s="48" cm="1">
        <f t="array" ref="BE212">SalarioAnualEsperado($B212, $G212, $D212, BE$1, Hombres!$A$1:$DW$117, Mujeres!$A$1:$DW$117 )</f>
        <v>0</v>
      </c>
      <c r="BF212" s="48" cm="1">
        <f t="array" ref="BF212">SalarioAnualEsperado($B212, $G212, $D212, BF$1, Hombres!$A$1:$DW$117, Mujeres!$A$1:$DW$117 )</f>
        <v>0</v>
      </c>
      <c r="BG212" s="48" cm="1">
        <f t="array" ref="BG212">SalarioAnualEsperado($B212, $G212, $D212, BG$1, Hombres!$A$1:$DW$117, Mujeres!$A$1:$DW$117 )</f>
        <v>0</v>
      </c>
      <c r="BH212" s="48" cm="1">
        <f t="array" ref="BH212">SalarioAnualEsperado($B212, $G212, $D212, BH$1, Hombres!$A$1:$DW$117, Mujeres!$A$1:$DW$117 )</f>
        <v>0</v>
      </c>
      <c r="BI212" s="48" cm="1">
        <f t="array" ref="BI212">SalarioAnualEsperado($B212, $G212, $D212, BI$1, Hombres!$A$1:$DW$117, Mujeres!$A$1:$DW$117 )</f>
        <v>0</v>
      </c>
      <c r="BJ212" s="48" cm="1">
        <f t="array" ref="BJ212">SalarioAnualEsperado($B212, $G212, $D212, BJ$1, Hombres!$A$1:$DW$117, Mujeres!$A$1:$DW$117 )</f>
        <v>0</v>
      </c>
      <c r="BK212" s="48" cm="1">
        <f t="array" ref="BK212">SalarioAnualEsperado($B212, $G212, $D212, BK$1, Hombres!$A$1:$DW$117, Mujeres!$A$1:$DW$117 )</f>
        <v>0</v>
      </c>
      <c r="BL212" s="48" cm="1">
        <f t="array" ref="BL212">SalarioAnualEsperado($B212, $G212, $D212, BL$1, Hombres!$A$1:$DW$117, Mujeres!$A$1:$DW$117 )</f>
        <v>0</v>
      </c>
      <c r="BM212" s="48" cm="1">
        <f t="array" ref="BM212">SalarioAnualEsperado($B212, $G212, $D212, BM$1, Hombres!$A$1:$DW$117, Mujeres!$A$1:$DW$117 )</f>
        <v>0</v>
      </c>
      <c r="BN212" s="48" cm="1">
        <f t="array" ref="BN212">SalarioAnualEsperado($B212, $G212, $D212, BN$1, Hombres!$A$1:$DW$117, Mujeres!$A$1:$DW$117 )</f>
        <v>0</v>
      </c>
      <c r="BO212" s="48" cm="1">
        <f t="array" ref="BO212">SalarioAnualEsperado($B212, $G212, $D212, BO$1, Hombres!$A$1:$DW$117, Mujeres!$A$1:$DW$117 )</f>
        <v>0</v>
      </c>
      <c r="BP212" s="48" cm="1">
        <f t="array" ref="BP212">SalarioAnualEsperado($B212, $G212, $D212, BP$1, Hombres!$A$1:$DW$117, Mujeres!$A$1:$DW$117 )</f>
        <v>0</v>
      </c>
      <c r="BQ212" s="48" cm="1">
        <f t="array" ref="BQ212">SalarioAnualEsperado($B212, $G212, $D212, BQ$1, Hombres!$A$1:$DW$117, Mujeres!$A$1:$DW$117 )</f>
        <v>0</v>
      </c>
      <c r="BR212" s="48" cm="1">
        <f t="array" ref="BR212">SalarioAnualEsperado($B212, $G212, $D212, BR$1, Hombres!$A$1:$DW$117, Mujeres!$A$1:$DW$117 )</f>
        <v>0</v>
      </c>
      <c r="BS212" s="48" cm="1">
        <f t="array" ref="BS212">SalarioAnualEsperado($B212, $G212, $D212, BS$1, Hombres!$A$1:$DW$117, Mujeres!$A$1:$DW$117 )</f>
        <v>0</v>
      </c>
      <c r="BT212" s="48" cm="1">
        <f t="array" ref="BT212">SalarioAnualEsperado($B212, $G212, $D212, BT$1, Hombres!$A$1:$DW$117, Mujeres!$A$1:$DW$117 )</f>
        <v>0</v>
      </c>
      <c r="BU212" s="48" cm="1">
        <f t="array" ref="BU212">SalarioAnualEsperado($B212, $G212, $D212, BU$1, Hombres!$A$1:$DW$117, Mujeres!$A$1:$DW$117 )</f>
        <v>0</v>
      </c>
      <c r="BV212" s="48" cm="1">
        <f t="array" ref="BV212">SalarioAnualEsperado($B212, $G212, $D212, BV$1, Hombres!$A$1:$DW$117, Mujeres!$A$1:$DW$117 )</f>
        <v>0</v>
      </c>
      <c r="BW212" s="48" cm="1">
        <f t="array" ref="BW212">SalarioAnualEsperado($B212, $G212, $D212, BW$1, Hombres!$A$1:$DW$117, Mujeres!$A$1:$DW$117 )</f>
        <v>0</v>
      </c>
      <c r="BX212" s="48" cm="1">
        <f t="array" ref="BX212">SalarioAnualEsperado($B212, $G212, $D212, BX$1, Hombres!$A$1:$DW$117, Mujeres!$A$1:$DW$117 )</f>
        <v>0</v>
      </c>
      <c r="BY212" s="48" cm="1">
        <f t="array" ref="BY212">SalarioAnualEsperado($B212, $G212, $D212, BY$1, Hombres!$A$1:$DW$117, Mujeres!$A$1:$DW$117 )</f>
        <v>0</v>
      </c>
      <c r="BZ212" s="48" cm="1">
        <f t="array" ref="BZ212">SalarioAnualEsperado($B212, $G212, $D212, BZ$1, Hombres!$A$1:$DW$117, Mujeres!$A$1:$DW$117 )</f>
        <v>0</v>
      </c>
      <c r="CA212" s="48" cm="1">
        <f t="array" ref="CA212">SalarioAnualEsperado($B212, $G212, $D212, CA$1, Hombres!$A$1:$DW$117, Mujeres!$A$1:$DW$117 )</f>
        <v>0</v>
      </c>
      <c r="CB212" s="48" cm="1">
        <f t="array" ref="CB212">SalarioAnualEsperado($B212, $G212, $D212, CB$1, Hombres!$A$1:$DW$117, Mujeres!$A$1:$DW$117 )</f>
        <v>0</v>
      </c>
      <c r="CC212" s="48" cm="1">
        <f t="array" ref="CC212">SalarioAnualEsperado($B212, $G212, $D212, CC$1, Hombres!$A$1:$DW$117, Mujeres!$A$1:$DW$117 )</f>
        <v>0</v>
      </c>
      <c r="CD212" s="48" cm="1">
        <f t="array" ref="CD212">SalarioAnualEsperado($B212, $G212, $D212, CD$1, Hombres!$A$1:$DW$117, Mujeres!$A$1:$DW$117 )</f>
        <v>0</v>
      </c>
      <c r="CE212" s="48" cm="1">
        <f t="array" ref="CE212">SalarioAnualEsperado($B212, $G212, $D212, CE$1, Hombres!$A$1:$DW$117, Mujeres!$A$1:$DW$117 )</f>
        <v>0</v>
      </c>
      <c r="CF212" s="48" cm="1">
        <f t="array" ref="CF212">SalarioAnualEsperado($B212, $G212, $D212, CF$1, Hombres!$A$1:$DW$117, Mujeres!$A$1:$DW$117 )</f>
        <v>0</v>
      </c>
      <c r="CG212" s="48" cm="1">
        <f t="array" ref="CG212">SalarioAnualEsperado($B212, $G212, $D212, CG$1, Hombres!$A$1:$DW$117, Mujeres!$A$1:$DW$117 )</f>
        <v>0</v>
      </c>
      <c r="CH212" s="48" cm="1">
        <f t="array" ref="CH212">SalarioAnualEsperado($B212, $G212, $D212, CH$1, Hombres!$A$1:$DW$117, Mujeres!$A$1:$DW$117 )</f>
        <v>0</v>
      </c>
      <c r="CI212" s="48" cm="1">
        <f t="array" ref="CI212">SalarioAnualEsperado($B212, $G212, $D212, CI$1, Hombres!$A$1:$DW$117, Mujeres!$A$1:$DW$117 )</f>
        <v>0</v>
      </c>
      <c r="CJ212" s="48" cm="1">
        <f t="array" ref="CJ212">SalarioAnualEsperado($B212, $G212, $D212, CJ$1, Hombres!$A$1:$DW$117, Mujeres!$A$1:$DW$117 )</f>
        <v>0</v>
      </c>
      <c r="CK212" s="48" cm="1">
        <f t="array" ref="CK212">SalarioAnualEsperado($B212, $G212, $D212, CK$1, Hombres!$A$1:$DW$117, Mujeres!$A$1:$DW$117 )</f>
        <v>0</v>
      </c>
      <c r="CL212" s="48" cm="1">
        <f t="array" ref="CL212">SalarioAnualEsperado($B212, $G212, $D212, CL$1, Hombres!$A$1:$DW$117, Mujeres!$A$1:$DW$117 )</f>
        <v>0</v>
      </c>
      <c r="CM212" s="48" cm="1">
        <f t="array" ref="CM212">SalarioAnualEsperado($B212, $G212, $D212, CM$1, Hombres!$A$1:$DW$117, Mujeres!$A$1:$DW$117 )</f>
        <v>0</v>
      </c>
      <c r="CN212" s="48" cm="1">
        <f t="array" ref="CN212">SalarioAnualEsperado($B212, $G212, $D212, CN$1, Hombres!$A$1:$DW$117, Mujeres!$A$1:$DW$117 )</f>
        <v>0</v>
      </c>
      <c r="CO212" s="48" cm="1">
        <f t="array" ref="CO212">SalarioAnualEsperado($B212, $G212, $D212, CO$1, Hombres!$A$1:$DW$117, Mujeres!$A$1:$DW$117 )</f>
        <v>0</v>
      </c>
      <c r="CP212" s="48" cm="1">
        <f t="array" ref="CP212">SalarioAnualEsperado($B212, $G212, $D212, CP$1, Hombres!$A$1:$DW$117, Mujeres!$A$1:$DW$117 )</f>
        <v>0</v>
      </c>
      <c r="CQ212" s="48" cm="1">
        <f t="array" ref="CQ212">SalarioAnualEsperado($B212, $G212, $D212, CQ$1, Hombres!$A$1:$DW$117, Mujeres!$A$1:$DW$117 )</f>
        <v>0</v>
      </c>
      <c r="CR212" s="48" cm="1">
        <f t="array" ref="CR212">SalarioAnualEsperado($B212, $G212, $D212, CR$1, Hombres!$A$1:$DW$117, Mujeres!$A$1:$DW$117 )</f>
        <v>0</v>
      </c>
      <c r="CS212" s="48" cm="1">
        <f t="array" ref="CS212">SalarioAnualEsperado($B212, $G212, $D212, CS$1, Hombres!$A$1:$DW$117, Mujeres!$A$1:$DW$117 )</f>
        <v>0</v>
      </c>
      <c r="CT212" s="48" cm="1">
        <f t="array" ref="CT212">SalarioAnualEsperado($B212, $G212, $D212, CT$1, Hombres!$A$1:$DW$117, Mujeres!$A$1:$DW$117 )</f>
        <v>0</v>
      </c>
      <c r="CU212" s="48" cm="1">
        <f t="array" ref="CU212">SalarioAnualEsperado($B212, $G212, $D212, CU$1, Hombres!$A$1:$DW$117, Mujeres!$A$1:$DW$117 )</f>
        <v>0</v>
      </c>
      <c r="CV212" s="48" cm="1">
        <f t="array" ref="CV212">SalarioAnualEsperado($B212, $G212, $D212, CV$1, Hombres!$A$1:$DW$117, Mujeres!$A$1:$DW$117 )</f>
        <v>0</v>
      </c>
      <c r="CW212" s="48" cm="1">
        <f t="array" ref="CW212">SalarioAnualEsperado($B212, $G212, $D212, CW$1, Hombres!$A$1:$DW$117, Mujeres!$A$1:$DW$117 )</f>
        <v>0</v>
      </c>
      <c r="CX212" s="48" cm="1">
        <f t="array" ref="CX212">SalarioAnualEsperado($B212, $G212, $D212, CX$1, Hombres!$A$1:$DW$117, Mujeres!$A$1:$DW$117 )</f>
        <v>0</v>
      </c>
      <c r="CY212" s="48" cm="1">
        <f t="array" ref="CY212">SalarioAnualEsperado($B212, $G212, $D212, CY$1, Hombres!$A$1:$DW$117, Mujeres!$A$1:$DW$117 )</f>
        <v>0</v>
      </c>
      <c r="CZ212" s="48" cm="1">
        <f t="array" ref="CZ212">SalarioAnualEsperado($B212, $G212, $D212, CZ$1, Hombres!$A$1:$DW$117, Mujeres!$A$1:$DW$117 )</f>
        <v>0</v>
      </c>
      <c r="DA212" s="48" cm="1">
        <f t="array" ref="DA212">SalarioAnualEsperado($B212, $G212, $D212, DA$1, Hombres!$A$1:$DW$117, Mujeres!$A$1:$DW$117 )</f>
        <v>0</v>
      </c>
      <c r="DB212" s="48" cm="1">
        <f t="array" ref="DB212">SalarioAnualEsperado($B212, $G212, $D212, DB$1, Hombres!$A$1:$DW$117, Mujeres!$A$1:$DW$117 )</f>
        <v>0</v>
      </c>
      <c r="DC212" s="48" cm="1">
        <f t="array" ref="DC212">SalarioAnualEsperado($B212, $G212, $D212, DC$1, Hombres!$A$1:$DW$117, Mujeres!$A$1:$DW$117 )</f>
        <v>0</v>
      </c>
    </row>
    <row r="213" spans="1:107" x14ac:dyDescent="0.3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8" cm="1">
        <f t="array" ref="L213">SalarioAnualEsperado($B213, $G213, $D213, L$1, Hombres!$A$1:$DW$117, Mujeres!$A$1:$DW$117 )</f>
        <v>7588587.5</v>
      </c>
      <c r="M213" s="48" cm="1">
        <f t="array" ref="M213">SalarioAnualEsperado($B213, $G213, $D213, M$1, Hombres!$A$1:$DW$117, Mujeres!$A$1:$DW$117 )</f>
        <v>7969793.1813594215</v>
      </c>
      <c r="N213" s="48" cm="1">
        <f t="array" ref="N213">SalarioAnualEsperado($B213, $G213, $D213, N$1, Hombres!$A$1:$DW$117, Mujeres!$A$1:$DW$117 )</f>
        <v>8370075.5322324755</v>
      </c>
      <c r="O213" s="48" cm="1">
        <f t="array" ref="O213">SalarioAnualEsperado($B213, $G213, $D213, O$1, Hombres!$A$1:$DW$117, Mujeres!$A$1:$DW$117 )</f>
        <v>8790336.2899806388</v>
      </c>
      <c r="P213" s="48" cm="1">
        <f t="array" ref="P213">SalarioAnualEsperado($B213, $G213, $D213, P$1, Hombres!$A$1:$DW$117, Mujeres!$A$1:$DW$117 )</f>
        <v>9231535.7652442567</v>
      </c>
      <c r="Q213" s="48" cm="1">
        <f t="array" ref="Q213">SalarioAnualEsperado($B213, $G213, $D213, Q$1, Hombres!$A$1:$DW$117, Mujeres!$A$1:$DW$117 )</f>
        <v>9694714.7923319265</v>
      </c>
      <c r="R213" s="48" cm="1">
        <f t="array" ref="R213">SalarioAnualEsperado($B213, $G213, $D213, R$1, Hombres!$A$1:$DW$117, Mujeres!$A$1:$DW$117 )</f>
        <v>10180968.159470921</v>
      </c>
      <c r="S213" s="48" cm="1">
        <f t="array" ref="S213">SalarioAnualEsperado($B213, $G213, $D213, S$1, Hombres!$A$1:$DW$117, Mujeres!$A$1:$DW$117 )</f>
        <v>10691424.201337451</v>
      </c>
      <c r="T213" s="48" cm="1">
        <f t="array" ref="T213">SalarioAnualEsperado($B213, $G213, $D213, T$1, Hombres!$A$1:$DW$117, Mujeres!$A$1:$DW$117 )</f>
        <v>11227205.167007897</v>
      </c>
      <c r="U213" s="48" cm="1">
        <f t="array" ref="U213">SalarioAnualEsperado($B213, $G213, $D213, U$1, Hombres!$A$1:$DW$117, Mujeres!$A$1:$DW$117 )</f>
        <v>11789543.282144899</v>
      </c>
      <c r="V213" s="48" cm="1">
        <f t="array" ref="V213">SalarioAnualEsperado($B213, $G213, $D213, V$1, Hombres!$A$1:$DW$117, Mujeres!$A$1:$DW$117 )</f>
        <v>12379750.014786417</v>
      </c>
      <c r="W213" s="48" cm="1">
        <f t="array" ref="W213">SalarioAnualEsperado($B213, $G213, $D213, W$1, Hombres!$A$1:$DW$117, Mujeres!$A$1:$DW$117 )</f>
        <v>12999183.655966392</v>
      </c>
      <c r="X213" s="48" cm="1">
        <f t="array" ref="X213">SalarioAnualEsperado($B213, $G213, $D213, X$1, Hombres!$A$1:$DW$117, Mujeres!$A$1:$DW$117 )</f>
        <v>13649220.713754186</v>
      </c>
      <c r="Y213" s="48" cm="1">
        <f t="array" ref="Y213">SalarioAnualEsperado($B213, $G213, $D213, Y$1, Hombres!$A$1:$DW$117, Mujeres!$A$1:$DW$117 )</f>
        <v>14331288.868907951</v>
      </c>
      <c r="Z213" s="48" cm="1">
        <f t="array" ref="Z213">SalarioAnualEsperado($B213, $G213, $D213, Z$1, Hombres!$A$1:$DW$117, Mujeres!$A$1:$DW$117 )</f>
        <v>15046904.789407168</v>
      </c>
      <c r="AA213" s="48" cm="1">
        <f t="array" ref="AA213">SalarioAnualEsperado($B213, $G213, $D213, AA$1, Hombres!$A$1:$DW$117, Mujeres!$A$1:$DW$117 )</f>
        <v>15797598.099018337</v>
      </c>
      <c r="AB213" s="48" cm="1">
        <f t="array" ref="AB213">SalarioAnualEsperado($B213, $G213, $D213, AB$1, Hombres!$A$1:$DW$117, Mujeres!$A$1:$DW$117 )</f>
        <v>16584829.166668203</v>
      </c>
      <c r="AC213" s="48" cm="1">
        <f t="array" ref="AC213">SalarioAnualEsperado($B213, $G213, $D213, AC$1, Hombres!$A$1:$DW$117, Mujeres!$A$1:$DW$117 )</f>
        <v>17410167.682989072</v>
      </c>
      <c r="AD213" s="48" cm="1">
        <f t="array" ref="AD213">SalarioAnualEsperado($B213, $G213, $D213, AD$1, Hombres!$A$1:$DW$117, Mujeres!$A$1:$DW$117 )</f>
        <v>18275293.030624349</v>
      </c>
      <c r="AE213" s="48" cm="1">
        <f t="array" ref="AE213">SalarioAnualEsperado($B213, $G213, $D213, AE$1, Hombres!$A$1:$DW$117, Mujeres!$A$1:$DW$117 )</f>
        <v>19182151.476697739</v>
      </c>
      <c r="AF213" s="48" cm="1">
        <f t="array" ref="AF213">SalarioAnualEsperado($B213, $G213, $D213, AF$1, Hombres!$A$1:$DW$117, Mujeres!$A$1:$DW$117 )</f>
        <v>20132746.566071443</v>
      </c>
      <c r="AG213" s="48" cm="1">
        <f t="array" ref="AG213">SalarioAnualEsperado($B213, $G213, $D213, AG$1, Hombres!$A$1:$DW$117, Mujeres!$A$1:$DW$117 )</f>
        <v>21129036.645520743</v>
      </c>
      <c r="AH213" s="48" cm="1">
        <f t="array" ref="AH213">SalarioAnualEsperado($B213, $G213, $D213, AH$1, Hombres!$A$1:$DW$117, Mujeres!$A$1:$DW$117 )</f>
        <v>22172997.619286917</v>
      </c>
      <c r="AI213" s="48" cm="1">
        <f t="array" ref="AI213">SalarioAnualEsperado($B213, $G213, $D213, AI$1, Hombres!$A$1:$DW$117, Mujeres!$A$1:$DW$117 )</f>
        <v>23266701.511382751</v>
      </c>
      <c r="AJ213" s="48" cm="1">
        <f t="array" ref="AJ213">SalarioAnualEsperado($B213, $G213, $D213, AJ$1, Hombres!$A$1:$DW$117, Mujeres!$A$1:$DW$117 )</f>
        <v>24412410.075442042</v>
      </c>
      <c r="AK213" s="48" cm="1">
        <f t="array" ref="AK213">SalarioAnualEsperado($B213, $G213, $D213, AK$1, Hombres!$A$1:$DW$117, Mujeres!$A$1:$DW$117 )</f>
        <v>25612384.255528852</v>
      </c>
      <c r="AL213" s="48" cm="1">
        <f t="array" ref="AL213">SalarioAnualEsperado($B213, $G213, $D213, AL$1, Hombres!$A$1:$DW$117, Mujeres!$A$1:$DW$117 )</f>
        <v>26868503.456534866</v>
      </c>
      <c r="AM213" s="48" cm="1">
        <f t="array" ref="AM213">SalarioAnualEsperado($B213, $G213, $D213, AM$1, Hombres!$A$1:$DW$117, Mujeres!$A$1:$DW$117 )</f>
        <v>28182709.837956894</v>
      </c>
      <c r="AN213" s="48" cm="1">
        <f t="array" ref="AN213">SalarioAnualEsperado($B213, $G213, $D213, AN$1, Hombres!$A$1:$DW$117, Mujeres!$A$1:$DW$117 )</f>
        <v>29557247.565636475</v>
      </c>
      <c r="AO213" s="48" cm="1">
        <f t="array" ref="AO213">SalarioAnualEsperado($B213, $G213, $D213, AO$1, Hombres!$A$1:$DW$117, Mujeres!$A$1:$DW$117 )</f>
        <v>30995089.107358139</v>
      </c>
      <c r="AP213" s="48" cm="1">
        <f t="array" ref="AP213">SalarioAnualEsperado($B213, $G213, $D213, AP$1, Hombres!$A$1:$DW$117, Mujeres!$A$1:$DW$117 )</f>
        <v>32499215.742263149</v>
      </c>
      <c r="AQ213" s="48" cm="1">
        <f t="array" ref="AQ213">SalarioAnualEsperado($B213, $G213, $D213, AQ$1, Hombres!$A$1:$DW$117, Mujeres!$A$1:$DW$117 )</f>
        <v>34071943.609789684</v>
      </c>
      <c r="AR213" s="48" cm="1">
        <f t="array" ref="AR213">SalarioAnualEsperado($B213, $G213, $D213, AR$1, Hombres!$A$1:$DW$117, Mujeres!$A$1:$DW$117 )</f>
        <v>35714744.970855892</v>
      </c>
      <c r="AS213" s="48" cm="1">
        <f t="array" ref="AS213">SalarioAnualEsperado($B213, $G213, $D213, AS$1, Hombres!$A$1:$DW$117, Mujeres!$A$1:$DW$117 )</f>
        <v>37428691.630527876</v>
      </c>
      <c r="AT213" s="48" cm="1">
        <f t="array" ref="AT213">SalarioAnualEsperado($B213, $G213, $D213, AT$1, Hombres!$A$1:$DW$117, Mujeres!$A$1:$DW$117 )</f>
        <v>39214965.380709484</v>
      </c>
      <c r="AU213" s="48" cm="1">
        <f t="array" ref="AU213">SalarioAnualEsperado($B213, $G213, $D213, AU$1, Hombres!$A$1:$DW$117, Mujeres!$A$1:$DW$117 )</f>
        <v>0</v>
      </c>
      <c r="AV213" s="48" cm="1">
        <f t="array" ref="AV213">SalarioAnualEsperado($B213, $G213, $D213, AV$1, Hombres!$A$1:$DW$117, Mujeres!$A$1:$DW$117 )</f>
        <v>0</v>
      </c>
      <c r="AW213" s="48" cm="1">
        <f t="array" ref="AW213">SalarioAnualEsperado($B213, $G213, $D213, AW$1, Hombres!$A$1:$DW$117, Mujeres!$A$1:$DW$117 )</f>
        <v>0</v>
      </c>
      <c r="AX213" s="48" cm="1">
        <f t="array" ref="AX213">SalarioAnualEsperado($B213, $G213, $D213, AX$1, Hombres!$A$1:$DW$117, Mujeres!$A$1:$DW$117 )</f>
        <v>0</v>
      </c>
      <c r="AY213" s="48" cm="1">
        <f t="array" ref="AY213">SalarioAnualEsperado($B213, $G213, $D213, AY$1, Hombres!$A$1:$DW$117, Mujeres!$A$1:$DW$117 )</f>
        <v>0</v>
      </c>
      <c r="AZ213" s="48" cm="1">
        <f t="array" ref="AZ213">SalarioAnualEsperado($B213, $G213, $D213, AZ$1, Hombres!$A$1:$DW$117, Mujeres!$A$1:$DW$117 )</f>
        <v>0</v>
      </c>
      <c r="BA213" s="48" cm="1">
        <f t="array" ref="BA213">SalarioAnualEsperado($B213, $G213, $D213, BA$1, Hombres!$A$1:$DW$117, Mujeres!$A$1:$DW$117 )</f>
        <v>0</v>
      </c>
      <c r="BB213" s="48" cm="1">
        <f t="array" ref="BB213">SalarioAnualEsperado($B213, $G213, $D213, BB$1, Hombres!$A$1:$DW$117, Mujeres!$A$1:$DW$117 )</f>
        <v>0</v>
      </c>
      <c r="BC213" s="48" cm="1">
        <f t="array" ref="BC213">SalarioAnualEsperado($B213, $G213, $D213, BC$1, Hombres!$A$1:$DW$117, Mujeres!$A$1:$DW$117 )</f>
        <v>0</v>
      </c>
      <c r="BD213" s="48" cm="1">
        <f t="array" ref="BD213">SalarioAnualEsperado($B213, $G213, $D213, BD$1, Hombres!$A$1:$DW$117, Mujeres!$A$1:$DW$117 )</f>
        <v>0</v>
      </c>
      <c r="BE213" s="48" cm="1">
        <f t="array" ref="BE213">SalarioAnualEsperado($B213, $G213, $D213, BE$1, Hombres!$A$1:$DW$117, Mujeres!$A$1:$DW$117 )</f>
        <v>0</v>
      </c>
      <c r="BF213" s="48" cm="1">
        <f t="array" ref="BF213">SalarioAnualEsperado($B213, $G213, $D213, BF$1, Hombres!$A$1:$DW$117, Mujeres!$A$1:$DW$117 )</f>
        <v>0</v>
      </c>
      <c r="BG213" s="48" cm="1">
        <f t="array" ref="BG213">SalarioAnualEsperado($B213, $G213, $D213, BG$1, Hombres!$A$1:$DW$117, Mujeres!$A$1:$DW$117 )</f>
        <v>0</v>
      </c>
      <c r="BH213" s="48" cm="1">
        <f t="array" ref="BH213">SalarioAnualEsperado($B213, $G213, $D213, BH$1, Hombres!$A$1:$DW$117, Mujeres!$A$1:$DW$117 )</f>
        <v>0</v>
      </c>
      <c r="BI213" s="48" cm="1">
        <f t="array" ref="BI213">SalarioAnualEsperado($B213, $G213, $D213, BI$1, Hombres!$A$1:$DW$117, Mujeres!$A$1:$DW$117 )</f>
        <v>0</v>
      </c>
      <c r="BJ213" s="48" cm="1">
        <f t="array" ref="BJ213">SalarioAnualEsperado($B213, $G213, $D213, BJ$1, Hombres!$A$1:$DW$117, Mujeres!$A$1:$DW$117 )</f>
        <v>0</v>
      </c>
      <c r="BK213" s="48" cm="1">
        <f t="array" ref="BK213">SalarioAnualEsperado($B213, $G213, $D213, BK$1, Hombres!$A$1:$DW$117, Mujeres!$A$1:$DW$117 )</f>
        <v>0</v>
      </c>
      <c r="BL213" s="48" cm="1">
        <f t="array" ref="BL213">SalarioAnualEsperado($B213, $G213, $D213, BL$1, Hombres!$A$1:$DW$117, Mujeres!$A$1:$DW$117 )</f>
        <v>0</v>
      </c>
      <c r="BM213" s="48" cm="1">
        <f t="array" ref="BM213">SalarioAnualEsperado($B213, $G213, $D213, BM$1, Hombres!$A$1:$DW$117, Mujeres!$A$1:$DW$117 )</f>
        <v>0</v>
      </c>
      <c r="BN213" s="48" cm="1">
        <f t="array" ref="BN213">SalarioAnualEsperado($B213, $G213, $D213, BN$1, Hombres!$A$1:$DW$117, Mujeres!$A$1:$DW$117 )</f>
        <v>0</v>
      </c>
      <c r="BO213" s="48" cm="1">
        <f t="array" ref="BO213">SalarioAnualEsperado($B213, $G213, $D213, BO$1, Hombres!$A$1:$DW$117, Mujeres!$A$1:$DW$117 )</f>
        <v>0</v>
      </c>
      <c r="BP213" s="48" cm="1">
        <f t="array" ref="BP213">SalarioAnualEsperado($B213, $G213, $D213, BP$1, Hombres!$A$1:$DW$117, Mujeres!$A$1:$DW$117 )</f>
        <v>0</v>
      </c>
      <c r="BQ213" s="48" cm="1">
        <f t="array" ref="BQ213">SalarioAnualEsperado($B213, $G213, $D213, BQ$1, Hombres!$A$1:$DW$117, Mujeres!$A$1:$DW$117 )</f>
        <v>0</v>
      </c>
      <c r="BR213" s="48" cm="1">
        <f t="array" ref="BR213">SalarioAnualEsperado($B213, $G213, $D213, BR$1, Hombres!$A$1:$DW$117, Mujeres!$A$1:$DW$117 )</f>
        <v>0</v>
      </c>
      <c r="BS213" s="48" cm="1">
        <f t="array" ref="BS213">SalarioAnualEsperado($B213, $G213, $D213, BS$1, Hombres!$A$1:$DW$117, Mujeres!$A$1:$DW$117 )</f>
        <v>0</v>
      </c>
      <c r="BT213" s="48" cm="1">
        <f t="array" ref="BT213">SalarioAnualEsperado($B213, $G213, $D213, BT$1, Hombres!$A$1:$DW$117, Mujeres!$A$1:$DW$117 )</f>
        <v>0</v>
      </c>
      <c r="BU213" s="48" cm="1">
        <f t="array" ref="BU213">SalarioAnualEsperado($B213, $G213, $D213, BU$1, Hombres!$A$1:$DW$117, Mujeres!$A$1:$DW$117 )</f>
        <v>0</v>
      </c>
      <c r="BV213" s="48" cm="1">
        <f t="array" ref="BV213">SalarioAnualEsperado($B213, $G213, $D213, BV$1, Hombres!$A$1:$DW$117, Mujeres!$A$1:$DW$117 )</f>
        <v>0</v>
      </c>
      <c r="BW213" s="48" cm="1">
        <f t="array" ref="BW213">SalarioAnualEsperado($B213, $G213, $D213, BW$1, Hombres!$A$1:$DW$117, Mujeres!$A$1:$DW$117 )</f>
        <v>0</v>
      </c>
      <c r="BX213" s="48" cm="1">
        <f t="array" ref="BX213">SalarioAnualEsperado($B213, $G213, $D213, BX$1, Hombres!$A$1:$DW$117, Mujeres!$A$1:$DW$117 )</f>
        <v>0</v>
      </c>
      <c r="BY213" s="48" cm="1">
        <f t="array" ref="BY213">SalarioAnualEsperado($B213, $G213, $D213, BY$1, Hombres!$A$1:$DW$117, Mujeres!$A$1:$DW$117 )</f>
        <v>0</v>
      </c>
      <c r="BZ213" s="48" cm="1">
        <f t="array" ref="BZ213">SalarioAnualEsperado($B213, $G213, $D213, BZ$1, Hombres!$A$1:$DW$117, Mujeres!$A$1:$DW$117 )</f>
        <v>0</v>
      </c>
      <c r="CA213" s="48" cm="1">
        <f t="array" ref="CA213">SalarioAnualEsperado($B213, $G213, $D213, CA$1, Hombres!$A$1:$DW$117, Mujeres!$A$1:$DW$117 )</f>
        <v>0</v>
      </c>
      <c r="CB213" s="48" cm="1">
        <f t="array" ref="CB213">SalarioAnualEsperado($B213, $G213, $D213, CB$1, Hombres!$A$1:$DW$117, Mujeres!$A$1:$DW$117 )</f>
        <v>0</v>
      </c>
      <c r="CC213" s="48" cm="1">
        <f t="array" ref="CC213">SalarioAnualEsperado($B213, $G213, $D213, CC$1, Hombres!$A$1:$DW$117, Mujeres!$A$1:$DW$117 )</f>
        <v>0</v>
      </c>
      <c r="CD213" s="48" cm="1">
        <f t="array" ref="CD213">SalarioAnualEsperado($B213, $G213, $D213, CD$1, Hombres!$A$1:$DW$117, Mujeres!$A$1:$DW$117 )</f>
        <v>0</v>
      </c>
      <c r="CE213" s="48" cm="1">
        <f t="array" ref="CE213">SalarioAnualEsperado($B213, $G213, $D213, CE$1, Hombres!$A$1:$DW$117, Mujeres!$A$1:$DW$117 )</f>
        <v>0</v>
      </c>
      <c r="CF213" s="48" cm="1">
        <f t="array" ref="CF213">SalarioAnualEsperado($B213, $G213, $D213, CF$1, Hombres!$A$1:$DW$117, Mujeres!$A$1:$DW$117 )</f>
        <v>0</v>
      </c>
      <c r="CG213" s="48" cm="1">
        <f t="array" ref="CG213">SalarioAnualEsperado($B213, $G213, $D213, CG$1, Hombres!$A$1:$DW$117, Mujeres!$A$1:$DW$117 )</f>
        <v>0</v>
      </c>
      <c r="CH213" s="48" cm="1">
        <f t="array" ref="CH213">SalarioAnualEsperado($B213, $G213, $D213, CH$1, Hombres!$A$1:$DW$117, Mujeres!$A$1:$DW$117 )</f>
        <v>0</v>
      </c>
      <c r="CI213" s="48" cm="1">
        <f t="array" ref="CI213">SalarioAnualEsperado($B213, $G213, $D213, CI$1, Hombres!$A$1:$DW$117, Mujeres!$A$1:$DW$117 )</f>
        <v>0</v>
      </c>
      <c r="CJ213" s="48" cm="1">
        <f t="array" ref="CJ213">SalarioAnualEsperado($B213, $G213, $D213, CJ$1, Hombres!$A$1:$DW$117, Mujeres!$A$1:$DW$117 )</f>
        <v>0</v>
      </c>
      <c r="CK213" s="48" cm="1">
        <f t="array" ref="CK213">SalarioAnualEsperado($B213, $G213, $D213, CK$1, Hombres!$A$1:$DW$117, Mujeres!$A$1:$DW$117 )</f>
        <v>0</v>
      </c>
      <c r="CL213" s="48" cm="1">
        <f t="array" ref="CL213">SalarioAnualEsperado($B213, $G213, $D213, CL$1, Hombres!$A$1:$DW$117, Mujeres!$A$1:$DW$117 )</f>
        <v>0</v>
      </c>
      <c r="CM213" s="48" cm="1">
        <f t="array" ref="CM213">SalarioAnualEsperado($B213, $G213, $D213, CM$1, Hombres!$A$1:$DW$117, Mujeres!$A$1:$DW$117 )</f>
        <v>0</v>
      </c>
      <c r="CN213" s="48" cm="1">
        <f t="array" ref="CN213">SalarioAnualEsperado($B213, $G213, $D213, CN$1, Hombres!$A$1:$DW$117, Mujeres!$A$1:$DW$117 )</f>
        <v>0</v>
      </c>
      <c r="CO213" s="48" cm="1">
        <f t="array" ref="CO213">SalarioAnualEsperado($B213, $G213, $D213, CO$1, Hombres!$A$1:$DW$117, Mujeres!$A$1:$DW$117 )</f>
        <v>0</v>
      </c>
      <c r="CP213" s="48" cm="1">
        <f t="array" ref="CP213">SalarioAnualEsperado($B213, $G213, $D213, CP$1, Hombres!$A$1:$DW$117, Mujeres!$A$1:$DW$117 )</f>
        <v>0</v>
      </c>
      <c r="CQ213" s="48" cm="1">
        <f t="array" ref="CQ213">SalarioAnualEsperado($B213, $G213, $D213, CQ$1, Hombres!$A$1:$DW$117, Mujeres!$A$1:$DW$117 )</f>
        <v>0</v>
      </c>
      <c r="CR213" s="48" cm="1">
        <f t="array" ref="CR213">SalarioAnualEsperado($B213, $G213, $D213, CR$1, Hombres!$A$1:$DW$117, Mujeres!$A$1:$DW$117 )</f>
        <v>0</v>
      </c>
      <c r="CS213" s="48" cm="1">
        <f t="array" ref="CS213">SalarioAnualEsperado($B213, $G213, $D213, CS$1, Hombres!$A$1:$DW$117, Mujeres!$A$1:$DW$117 )</f>
        <v>0</v>
      </c>
      <c r="CT213" s="48" cm="1">
        <f t="array" ref="CT213">SalarioAnualEsperado($B213, $G213, $D213, CT$1, Hombres!$A$1:$DW$117, Mujeres!$A$1:$DW$117 )</f>
        <v>0</v>
      </c>
      <c r="CU213" s="48" cm="1">
        <f t="array" ref="CU213">SalarioAnualEsperado($B213, $G213, $D213, CU$1, Hombres!$A$1:$DW$117, Mujeres!$A$1:$DW$117 )</f>
        <v>0</v>
      </c>
      <c r="CV213" s="48" cm="1">
        <f t="array" ref="CV213">SalarioAnualEsperado($B213, $G213, $D213, CV$1, Hombres!$A$1:$DW$117, Mujeres!$A$1:$DW$117 )</f>
        <v>0</v>
      </c>
      <c r="CW213" s="48" cm="1">
        <f t="array" ref="CW213">SalarioAnualEsperado($B213, $G213, $D213, CW$1, Hombres!$A$1:$DW$117, Mujeres!$A$1:$DW$117 )</f>
        <v>0</v>
      </c>
      <c r="CX213" s="48" cm="1">
        <f t="array" ref="CX213">SalarioAnualEsperado($B213, $G213, $D213, CX$1, Hombres!$A$1:$DW$117, Mujeres!$A$1:$DW$117 )</f>
        <v>0</v>
      </c>
      <c r="CY213" s="48" cm="1">
        <f t="array" ref="CY213">SalarioAnualEsperado($B213, $G213, $D213, CY$1, Hombres!$A$1:$DW$117, Mujeres!$A$1:$DW$117 )</f>
        <v>0</v>
      </c>
      <c r="CZ213" s="48" cm="1">
        <f t="array" ref="CZ213">SalarioAnualEsperado($B213, $G213, $D213, CZ$1, Hombres!$A$1:$DW$117, Mujeres!$A$1:$DW$117 )</f>
        <v>0</v>
      </c>
      <c r="DA213" s="48" cm="1">
        <f t="array" ref="DA213">SalarioAnualEsperado($B213, $G213, $D213, DA$1, Hombres!$A$1:$DW$117, Mujeres!$A$1:$DW$117 )</f>
        <v>0</v>
      </c>
      <c r="DB213" s="48" cm="1">
        <f t="array" ref="DB213">SalarioAnualEsperado($B213, $G213, $D213, DB$1, Hombres!$A$1:$DW$117, Mujeres!$A$1:$DW$117 )</f>
        <v>0</v>
      </c>
      <c r="DC213" s="48" cm="1">
        <f t="array" ref="DC213">SalarioAnualEsperado($B213, $G213, $D213, DC$1, Hombres!$A$1:$DW$117, Mujeres!$A$1:$DW$117 )</f>
        <v>0</v>
      </c>
    </row>
    <row r="214" spans="1:107" x14ac:dyDescent="0.3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8" cm="1">
        <f t="array" ref="L214">SalarioAnualEsperado($B214, $G214, $D214, L$1, Hombres!$A$1:$DW$117, Mujeres!$A$1:$DW$117 )</f>
        <v>11087693.5</v>
      </c>
      <c r="M214" s="48" cm="1">
        <f t="array" ref="M214">SalarioAnualEsperado($B214, $G214, $D214, M$1, Hombres!$A$1:$DW$117, Mujeres!$A$1:$DW$117 )</f>
        <v>11631833.14221443</v>
      </c>
      <c r="N214" s="48" cm="1">
        <f t="array" ref="N214">SalarioAnualEsperado($B214, $G214, $D214, N$1, Hombres!$A$1:$DW$117, Mujeres!$A$1:$DW$117 )</f>
        <v>12201985.306453589</v>
      </c>
      <c r="O214" s="48" cm="1">
        <f t="array" ref="O214">SalarioAnualEsperado($B214, $G214, $D214, O$1, Hombres!$A$1:$DW$117, Mujeres!$A$1:$DW$117 )</f>
        <v>12799163.921260428</v>
      </c>
      <c r="P214" s="48" cm="1">
        <f t="array" ref="P214">SalarioAnualEsperado($B214, $G214, $D214, P$1, Hombres!$A$1:$DW$117, Mujeres!$A$1:$DW$117 )</f>
        <v>13424399.244184488</v>
      </c>
      <c r="Q214" s="48" cm="1">
        <f t="array" ref="Q214">SalarioAnualEsperado($B214, $G214, $D214, Q$1, Hombres!$A$1:$DW$117, Mujeres!$A$1:$DW$117 )</f>
        <v>14078752.65425445</v>
      </c>
      <c r="R214" s="48" cm="1">
        <f t="array" ref="R214">SalarioAnualEsperado($B214, $G214, $D214, R$1, Hombres!$A$1:$DW$117, Mujeres!$A$1:$DW$117 )</f>
        <v>14763469.236680094</v>
      </c>
      <c r="S214" s="48" cm="1">
        <f t="array" ref="S214">SalarioAnualEsperado($B214, $G214, $D214, S$1, Hombres!$A$1:$DW$117, Mujeres!$A$1:$DW$117 )</f>
        <v>15480098.64747712</v>
      </c>
      <c r="T214" s="48" cm="1">
        <f t="array" ref="T214">SalarioAnualEsperado($B214, $G214, $D214, T$1, Hombres!$A$1:$DW$117, Mujeres!$A$1:$DW$117 )</f>
        <v>16230355.81160308</v>
      </c>
      <c r="U214" s="48" cm="1">
        <f t="array" ref="U214">SalarioAnualEsperado($B214, $G214, $D214, U$1, Hombres!$A$1:$DW$117, Mujeres!$A$1:$DW$117 )</f>
        <v>17015851.175370373</v>
      </c>
      <c r="V214" s="48" cm="1">
        <f t="array" ref="V214">SalarioAnualEsperado($B214, $G214, $D214, V$1, Hombres!$A$1:$DW$117, Mujeres!$A$1:$DW$117 )</f>
        <v>17837586.736691814</v>
      </c>
      <c r="W214" s="48" cm="1">
        <f t="array" ref="W214">SalarioAnualEsperado($B214, $G214, $D214, W$1, Hombres!$A$1:$DW$117, Mujeres!$A$1:$DW$117 )</f>
        <v>18696460.930283006</v>
      </c>
      <c r="X214" s="48" cm="1">
        <f t="array" ref="X214">SalarioAnualEsperado($B214, $G214, $D214, X$1, Hombres!$A$1:$DW$117, Mujeres!$A$1:$DW$117 )</f>
        <v>19593442.740726385</v>
      </c>
      <c r="Y214" s="48" cm="1">
        <f t="array" ref="Y214">SalarioAnualEsperado($B214, $G214, $D214, Y$1, Hombres!$A$1:$DW$117, Mujeres!$A$1:$DW$117 )</f>
        <v>20529682.904407866</v>
      </c>
      <c r="Z214" s="48" cm="1">
        <f t="array" ref="Z214">SalarioAnualEsperado($B214, $G214, $D214, Z$1, Hombres!$A$1:$DW$117, Mujeres!$A$1:$DW$117 )</f>
        <v>21506479.779097185</v>
      </c>
      <c r="AA214" s="48" cm="1">
        <f t="array" ref="AA214">SalarioAnualEsperado($B214, $G214, $D214, AA$1, Hombres!$A$1:$DW$117, Mujeres!$A$1:$DW$117 )</f>
        <v>22525235.708289851</v>
      </c>
      <c r="AB214" s="48" cm="1">
        <f t="array" ref="AB214">SalarioAnualEsperado($B214, $G214, $D214, AB$1, Hombres!$A$1:$DW$117, Mujeres!$A$1:$DW$117 )</f>
        <v>23587696.672349084</v>
      </c>
      <c r="AC214" s="48" cm="1">
        <f t="array" ref="AC214">SalarioAnualEsperado($B214, $G214, $D214, AC$1, Hombres!$A$1:$DW$117, Mujeres!$A$1:$DW$117 )</f>
        <v>24695880.119276758</v>
      </c>
      <c r="AD214" s="48" cm="1">
        <f t="array" ref="AD214">SalarioAnualEsperado($B214, $G214, $D214, AD$1, Hombres!$A$1:$DW$117, Mujeres!$A$1:$DW$117 )</f>
        <v>25851101.95467741</v>
      </c>
      <c r="AE214" s="48" cm="1">
        <f t="array" ref="AE214">SalarioAnualEsperado($B214, $G214, $D214, AE$1, Hombres!$A$1:$DW$117, Mujeres!$A$1:$DW$117 )</f>
        <v>27054251.84870651</v>
      </c>
      <c r="AF214" s="48" cm="1">
        <f t="array" ref="AF214">SalarioAnualEsperado($B214, $G214, $D214, AF$1, Hombres!$A$1:$DW$117, Mujeres!$A$1:$DW$117 )</f>
        <v>28305050.289313376</v>
      </c>
      <c r="AG214" s="48" cm="1">
        <f t="array" ref="AG214">SalarioAnualEsperado($B214, $G214, $D214, AG$1, Hombres!$A$1:$DW$117, Mujeres!$A$1:$DW$117 )</f>
        <v>29602382.636766911</v>
      </c>
      <c r="AH214" s="48" cm="1">
        <f t="array" ref="AH214">SalarioAnualEsperado($B214, $G214, $D214, AH$1, Hombres!$A$1:$DW$117, Mujeres!$A$1:$DW$117 )</f>
        <v>30944771.212275334</v>
      </c>
      <c r="AI214" s="48" cm="1">
        <f t="array" ref="AI214">SalarioAnualEsperado($B214, $G214, $D214, AI$1, Hombres!$A$1:$DW$117, Mujeres!$A$1:$DW$117 )</f>
        <v>32332090.318829264</v>
      </c>
      <c r="AJ214" s="48" cm="1">
        <f t="array" ref="AJ214">SalarioAnualEsperado($B214, $G214, $D214, AJ$1, Hombres!$A$1:$DW$117, Mujeres!$A$1:$DW$117 )</f>
        <v>33765375.900248513</v>
      </c>
      <c r="AK214" s="48" cm="1">
        <f t="array" ref="AK214">SalarioAnualEsperado($B214, $G214, $D214, AK$1, Hombres!$A$1:$DW$117, Mujeres!$A$1:$DW$117 )</f>
        <v>35245494.548235826</v>
      </c>
      <c r="AL214" s="48" cm="1">
        <f t="array" ref="AL214">SalarioAnualEsperado($B214, $G214, $D214, AL$1, Hombres!$A$1:$DW$117, Mujeres!$A$1:$DW$117 )</f>
        <v>36773150.439827837</v>
      </c>
      <c r="AM214" s="48" cm="1">
        <f t="array" ref="AM214">SalarioAnualEsperado($B214, $G214, $D214, AM$1, Hombres!$A$1:$DW$117, Mujeres!$A$1:$DW$117 )</f>
        <v>38348460.26038868</v>
      </c>
      <c r="AN214" s="48" cm="1">
        <f t="array" ref="AN214">SalarioAnualEsperado($B214, $G214, $D214, AN$1, Hombres!$A$1:$DW$117, Mujeres!$A$1:$DW$117 )</f>
        <v>39969594.819915578</v>
      </c>
      <c r="AO214" s="48" cm="1">
        <f t="array" ref="AO214">SalarioAnualEsperado($B214, $G214, $D214, AO$1, Hombres!$A$1:$DW$117, Mujeres!$A$1:$DW$117 )</f>
        <v>0</v>
      </c>
      <c r="AP214" s="48" cm="1">
        <f t="array" ref="AP214">SalarioAnualEsperado($B214, $G214, $D214, AP$1, Hombres!$A$1:$DW$117, Mujeres!$A$1:$DW$117 )</f>
        <v>0</v>
      </c>
      <c r="AQ214" s="48" cm="1">
        <f t="array" ref="AQ214">SalarioAnualEsperado($B214, $G214, $D214, AQ$1, Hombres!$A$1:$DW$117, Mujeres!$A$1:$DW$117 )</f>
        <v>0</v>
      </c>
      <c r="AR214" s="48" cm="1">
        <f t="array" ref="AR214">SalarioAnualEsperado($B214, $G214, $D214, AR$1, Hombres!$A$1:$DW$117, Mujeres!$A$1:$DW$117 )</f>
        <v>0</v>
      </c>
      <c r="AS214" s="48" cm="1">
        <f t="array" ref="AS214">SalarioAnualEsperado($B214, $G214, $D214, AS$1, Hombres!$A$1:$DW$117, Mujeres!$A$1:$DW$117 )</f>
        <v>0</v>
      </c>
      <c r="AT214" s="48" cm="1">
        <f t="array" ref="AT214">SalarioAnualEsperado($B214, $G214, $D214, AT$1, Hombres!$A$1:$DW$117, Mujeres!$A$1:$DW$117 )</f>
        <v>0</v>
      </c>
      <c r="AU214" s="48" cm="1">
        <f t="array" ref="AU214">SalarioAnualEsperado($B214, $G214, $D214, AU$1, Hombres!$A$1:$DW$117, Mujeres!$A$1:$DW$117 )</f>
        <v>0</v>
      </c>
      <c r="AV214" s="48" cm="1">
        <f t="array" ref="AV214">SalarioAnualEsperado($B214, $G214, $D214, AV$1, Hombres!$A$1:$DW$117, Mujeres!$A$1:$DW$117 )</f>
        <v>0</v>
      </c>
      <c r="AW214" s="48" cm="1">
        <f t="array" ref="AW214">SalarioAnualEsperado($B214, $G214, $D214, AW$1, Hombres!$A$1:$DW$117, Mujeres!$A$1:$DW$117 )</f>
        <v>0</v>
      </c>
      <c r="AX214" s="48" cm="1">
        <f t="array" ref="AX214">SalarioAnualEsperado($B214, $G214, $D214, AX$1, Hombres!$A$1:$DW$117, Mujeres!$A$1:$DW$117 )</f>
        <v>0</v>
      </c>
      <c r="AY214" s="48" cm="1">
        <f t="array" ref="AY214">SalarioAnualEsperado($B214, $G214, $D214, AY$1, Hombres!$A$1:$DW$117, Mujeres!$A$1:$DW$117 )</f>
        <v>0</v>
      </c>
      <c r="AZ214" s="48" cm="1">
        <f t="array" ref="AZ214">SalarioAnualEsperado($B214, $G214, $D214, AZ$1, Hombres!$A$1:$DW$117, Mujeres!$A$1:$DW$117 )</f>
        <v>0</v>
      </c>
      <c r="BA214" s="48" cm="1">
        <f t="array" ref="BA214">SalarioAnualEsperado($B214, $G214, $D214, BA$1, Hombres!$A$1:$DW$117, Mujeres!$A$1:$DW$117 )</f>
        <v>0</v>
      </c>
      <c r="BB214" s="48" cm="1">
        <f t="array" ref="BB214">SalarioAnualEsperado($B214, $G214, $D214, BB$1, Hombres!$A$1:$DW$117, Mujeres!$A$1:$DW$117 )</f>
        <v>0</v>
      </c>
      <c r="BC214" s="48" cm="1">
        <f t="array" ref="BC214">SalarioAnualEsperado($B214, $G214, $D214, BC$1, Hombres!$A$1:$DW$117, Mujeres!$A$1:$DW$117 )</f>
        <v>0</v>
      </c>
      <c r="BD214" s="48" cm="1">
        <f t="array" ref="BD214">SalarioAnualEsperado($B214, $G214, $D214, BD$1, Hombres!$A$1:$DW$117, Mujeres!$A$1:$DW$117 )</f>
        <v>0</v>
      </c>
      <c r="BE214" s="48" cm="1">
        <f t="array" ref="BE214">SalarioAnualEsperado($B214, $G214, $D214, BE$1, Hombres!$A$1:$DW$117, Mujeres!$A$1:$DW$117 )</f>
        <v>0</v>
      </c>
      <c r="BF214" s="48" cm="1">
        <f t="array" ref="BF214">SalarioAnualEsperado($B214, $G214, $D214, BF$1, Hombres!$A$1:$DW$117, Mujeres!$A$1:$DW$117 )</f>
        <v>0</v>
      </c>
      <c r="BG214" s="48" cm="1">
        <f t="array" ref="BG214">SalarioAnualEsperado($B214, $G214, $D214, BG$1, Hombres!$A$1:$DW$117, Mujeres!$A$1:$DW$117 )</f>
        <v>0</v>
      </c>
      <c r="BH214" s="48" cm="1">
        <f t="array" ref="BH214">SalarioAnualEsperado($B214, $G214, $D214, BH$1, Hombres!$A$1:$DW$117, Mujeres!$A$1:$DW$117 )</f>
        <v>0</v>
      </c>
      <c r="BI214" s="48" cm="1">
        <f t="array" ref="BI214">SalarioAnualEsperado($B214, $G214, $D214, BI$1, Hombres!$A$1:$DW$117, Mujeres!$A$1:$DW$117 )</f>
        <v>0</v>
      </c>
      <c r="BJ214" s="48" cm="1">
        <f t="array" ref="BJ214">SalarioAnualEsperado($B214, $G214, $D214, BJ$1, Hombres!$A$1:$DW$117, Mujeres!$A$1:$DW$117 )</f>
        <v>0</v>
      </c>
      <c r="BK214" s="48" cm="1">
        <f t="array" ref="BK214">SalarioAnualEsperado($B214, $G214, $D214, BK$1, Hombres!$A$1:$DW$117, Mujeres!$A$1:$DW$117 )</f>
        <v>0</v>
      </c>
      <c r="BL214" s="48" cm="1">
        <f t="array" ref="BL214">SalarioAnualEsperado($B214, $G214, $D214, BL$1, Hombres!$A$1:$DW$117, Mujeres!$A$1:$DW$117 )</f>
        <v>0</v>
      </c>
      <c r="BM214" s="48" cm="1">
        <f t="array" ref="BM214">SalarioAnualEsperado($B214, $G214, $D214, BM$1, Hombres!$A$1:$DW$117, Mujeres!$A$1:$DW$117 )</f>
        <v>0</v>
      </c>
      <c r="BN214" s="48" cm="1">
        <f t="array" ref="BN214">SalarioAnualEsperado($B214, $G214, $D214, BN$1, Hombres!$A$1:$DW$117, Mujeres!$A$1:$DW$117 )</f>
        <v>0</v>
      </c>
      <c r="BO214" s="48" cm="1">
        <f t="array" ref="BO214">SalarioAnualEsperado($B214, $G214, $D214, BO$1, Hombres!$A$1:$DW$117, Mujeres!$A$1:$DW$117 )</f>
        <v>0</v>
      </c>
      <c r="BP214" s="48" cm="1">
        <f t="array" ref="BP214">SalarioAnualEsperado($B214, $G214, $D214, BP$1, Hombres!$A$1:$DW$117, Mujeres!$A$1:$DW$117 )</f>
        <v>0</v>
      </c>
      <c r="BQ214" s="48" cm="1">
        <f t="array" ref="BQ214">SalarioAnualEsperado($B214, $G214, $D214, BQ$1, Hombres!$A$1:$DW$117, Mujeres!$A$1:$DW$117 )</f>
        <v>0</v>
      </c>
      <c r="BR214" s="48" cm="1">
        <f t="array" ref="BR214">SalarioAnualEsperado($B214, $G214, $D214, BR$1, Hombres!$A$1:$DW$117, Mujeres!$A$1:$DW$117 )</f>
        <v>0</v>
      </c>
      <c r="BS214" s="48" cm="1">
        <f t="array" ref="BS214">SalarioAnualEsperado($B214, $G214, $D214, BS$1, Hombres!$A$1:$DW$117, Mujeres!$A$1:$DW$117 )</f>
        <v>0</v>
      </c>
      <c r="BT214" s="48" cm="1">
        <f t="array" ref="BT214">SalarioAnualEsperado($B214, $G214, $D214, BT$1, Hombres!$A$1:$DW$117, Mujeres!$A$1:$DW$117 )</f>
        <v>0</v>
      </c>
      <c r="BU214" s="48" cm="1">
        <f t="array" ref="BU214">SalarioAnualEsperado($B214, $G214, $D214, BU$1, Hombres!$A$1:$DW$117, Mujeres!$A$1:$DW$117 )</f>
        <v>0</v>
      </c>
      <c r="BV214" s="48" cm="1">
        <f t="array" ref="BV214">SalarioAnualEsperado($B214, $G214, $D214, BV$1, Hombres!$A$1:$DW$117, Mujeres!$A$1:$DW$117 )</f>
        <v>0</v>
      </c>
      <c r="BW214" s="48" cm="1">
        <f t="array" ref="BW214">SalarioAnualEsperado($B214, $G214, $D214, BW$1, Hombres!$A$1:$DW$117, Mujeres!$A$1:$DW$117 )</f>
        <v>0</v>
      </c>
      <c r="BX214" s="48" cm="1">
        <f t="array" ref="BX214">SalarioAnualEsperado($B214, $G214, $D214, BX$1, Hombres!$A$1:$DW$117, Mujeres!$A$1:$DW$117 )</f>
        <v>0</v>
      </c>
      <c r="BY214" s="48" cm="1">
        <f t="array" ref="BY214">SalarioAnualEsperado($B214, $G214, $D214, BY$1, Hombres!$A$1:$DW$117, Mujeres!$A$1:$DW$117 )</f>
        <v>0</v>
      </c>
      <c r="BZ214" s="48" cm="1">
        <f t="array" ref="BZ214">SalarioAnualEsperado($B214, $G214, $D214, BZ$1, Hombres!$A$1:$DW$117, Mujeres!$A$1:$DW$117 )</f>
        <v>0</v>
      </c>
      <c r="CA214" s="48" cm="1">
        <f t="array" ref="CA214">SalarioAnualEsperado($B214, $G214, $D214, CA$1, Hombres!$A$1:$DW$117, Mujeres!$A$1:$DW$117 )</f>
        <v>0</v>
      </c>
      <c r="CB214" s="48" cm="1">
        <f t="array" ref="CB214">SalarioAnualEsperado($B214, $G214, $D214, CB$1, Hombres!$A$1:$DW$117, Mujeres!$A$1:$DW$117 )</f>
        <v>0</v>
      </c>
      <c r="CC214" s="48" cm="1">
        <f t="array" ref="CC214">SalarioAnualEsperado($B214, $G214, $D214, CC$1, Hombres!$A$1:$DW$117, Mujeres!$A$1:$DW$117 )</f>
        <v>0</v>
      </c>
      <c r="CD214" s="48" cm="1">
        <f t="array" ref="CD214">SalarioAnualEsperado($B214, $G214, $D214, CD$1, Hombres!$A$1:$DW$117, Mujeres!$A$1:$DW$117 )</f>
        <v>0</v>
      </c>
      <c r="CE214" s="48" cm="1">
        <f t="array" ref="CE214">SalarioAnualEsperado($B214, $G214, $D214, CE$1, Hombres!$A$1:$DW$117, Mujeres!$A$1:$DW$117 )</f>
        <v>0</v>
      </c>
      <c r="CF214" s="48" cm="1">
        <f t="array" ref="CF214">SalarioAnualEsperado($B214, $G214, $D214, CF$1, Hombres!$A$1:$DW$117, Mujeres!$A$1:$DW$117 )</f>
        <v>0</v>
      </c>
      <c r="CG214" s="48" cm="1">
        <f t="array" ref="CG214">SalarioAnualEsperado($B214, $G214, $D214, CG$1, Hombres!$A$1:$DW$117, Mujeres!$A$1:$DW$117 )</f>
        <v>0</v>
      </c>
      <c r="CH214" s="48" cm="1">
        <f t="array" ref="CH214">SalarioAnualEsperado($B214, $G214, $D214, CH$1, Hombres!$A$1:$DW$117, Mujeres!$A$1:$DW$117 )</f>
        <v>0</v>
      </c>
      <c r="CI214" s="48" cm="1">
        <f t="array" ref="CI214">SalarioAnualEsperado($B214, $G214, $D214, CI$1, Hombres!$A$1:$DW$117, Mujeres!$A$1:$DW$117 )</f>
        <v>0</v>
      </c>
      <c r="CJ214" s="48" cm="1">
        <f t="array" ref="CJ214">SalarioAnualEsperado($B214, $G214, $D214, CJ$1, Hombres!$A$1:$DW$117, Mujeres!$A$1:$DW$117 )</f>
        <v>0</v>
      </c>
      <c r="CK214" s="48" cm="1">
        <f t="array" ref="CK214">SalarioAnualEsperado($B214, $G214, $D214, CK$1, Hombres!$A$1:$DW$117, Mujeres!$A$1:$DW$117 )</f>
        <v>0</v>
      </c>
      <c r="CL214" s="48" cm="1">
        <f t="array" ref="CL214">SalarioAnualEsperado($B214, $G214, $D214, CL$1, Hombres!$A$1:$DW$117, Mujeres!$A$1:$DW$117 )</f>
        <v>0</v>
      </c>
      <c r="CM214" s="48" cm="1">
        <f t="array" ref="CM214">SalarioAnualEsperado($B214, $G214, $D214, CM$1, Hombres!$A$1:$DW$117, Mujeres!$A$1:$DW$117 )</f>
        <v>0</v>
      </c>
      <c r="CN214" s="48" cm="1">
        <f t="array" ref="CN214">SalarioAnualEsperado($B214, $G214, $D214, CN$1, Hombres!$A$1:$DW$117, Mujeres!$A$1:$DW$117 )</f>
        <v>0</v>
      </c>
      <c r="CO214" s="48" cm="1">
        <f t="array" ref="CO214">SalarioAnualEsperado($B214, $G214, $D214, CO$1, Hombres!$A$1:$DW$117, Mujeres!$A$1:$DW$117 )</f>
        <v>0</v>
      </c>
      <c r="CP214" s="48" cm="1">
        <f t="array" ref="CP214">SalarioAnualEsperado($B214, $G214, $D214, CP$1, Hombres!$A$1:$DW$117, Mujeres!$A$1:$DW$117 )</f>
        <v>0</v>
      </c>
      <c r="CQ214" s="48" cm="1">
        <f t="array" ref="CQ214">SalarioAnualEsperado($B214, $G214, $D214, CQ$1, Hombres!$A$1:$DW$117, Mujeres!$A$1:$DW$117 )</f>
        <v>0</v>
      </c>
      <c r="CR214" s="48" cm="1">
        <f t="array" ref="CR214">SalarioAnualEsperado($B214, $G214, $D214, CR$1, Hombres!$A$1:$DW$117, Mujeres!$A$1:$DW$117 )</f>
        <v>0</v>
      </c>
      <c r="CS214" s="48" cm="1">
        <f t="array" ref="CS214">SalarioAnualEsperado($B214, $G214, $D214, CS$1, Hombres!$A$1:$DW$117, Mujeres!$A$1:$DW$117 )</f>
        <v>0</v>
      </c>
      <c r="CT214" s="48" cm="1">
        <f t="array" ref="CT214">SalarioAnualEsperado($B214, $G214, $D214, CT$1, Hombres!$A$1:$DW$117, Mujeres!$A$1:$DW$117 )</f>
        <v>0</v>
      </c>
      <c r="CU214" s="48" cm="1">
        <f t="array" ref="CU214">SalarioAnualEsperado($B214, $G214, $D214, CU$1, Hombres!$A$1:$DW$117, Mujeres!$A$1:$DW$117 )</f>
        <v>0</v>
      </c>
      <c r="CV214" s="48" cm="1">
        <f t="array" ref="CV214">SalarioAnualEsperado($B214, $G214, $D214, CV$1, Hombres!$A$1:$DW$117, Mujeres!$A$1:$DW$117 )</f>
        <v>0</v>
      </c>
      <c r="CW214" s="48" cm="1">
        <f t="array" ref="CW214">SalarioAnualEsperado($B214, $G214, $D214, CW$1, Hombres!$A$1:$DW$117, Mujeres!$A$1:$DW$117 )</f>
        <v>0</v>
      </c>
      <c r="CX214" s="48" cm="1">
        <f t="array" ref="CX214">SalarioAnualEsperado($B214, $G214, $D214, CX$1, Hombres!$A$1:$DW$117, Mujeres!$A$1:$DW$117 )</f>
        <v>0</v>
      </c>
      <c r="CY214" s="48" cm="1">
        <f t="array" ref="CY214">SalarioAnualEsperado($B214, $G214, $D214, CY$1, Hombres!$A$1:$DW$117, Mujeres!$A$1:$DW$117 )</f>
        <v>0</v>
      </c>
      <c r="CZ214" s="48" cm="1">
        <f t="array" ref="CZ214">SalarioAnualEsperado($B214, $G214, $D214, CZ$1, Hombres!$A$1:$DW$117, Mujeres!$A$1:$DW$117 )</f>
        <v>0</v>
      </c>
      <c r="DA214" s="48" cm="1">
        <f t="array" ref="DA214">SalarioAnualEsperado($B214, $G214, $D214, DA$1, Hombres!$A$1:$DW$117, Mujeres!$A$1:$DW$117 )</f>
        <v>0</v>
      </c>
      <c r="DB214" s="48" cm="1">
        <f t="array" ref="DB214">SalarioAnualEsperado($B214, $G214, $D214, DB$1, Hombres!$A$1:$DW$117, Mujeres!$A$1:$DW$117 )</f>
        <v>0</v>
      </c>
      <c r="DC214" s="48" cm="1">
        <f t="array" ref="DC214">SalarioAnualEsperado($B214, $G214, $D214, DC$1, Hombres!$A$1:$DW$117, Mujeres!$A$1:$DW$117 )</f>
        <v>0</v>
      </c>
    </row>
    <row r="215" spans="1:107" x14ac:dyDescent="0.3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8" cm="1">
        <f t="array" ref="L215">SalarioAnualEsperado($B215, $G215, $D215, L$1, Hombres!$A$1:$DW$117, Mujeres!$A$1:$DW$117 )</f>
        <v>6324823.0499999998</v>
      </c>
      <c r="M215" s="48" cm="1">
        <f t="array" ref="M215">SalarioAnualEsperado($B215, $G215, $D215, M$1, Hombres!$A$1:$DW$117, Mujeres!$A$1:$DW$117 )</f>
        <v>6641886.186370302</v>
      </c>
      <c r="N215" s="48" cm="1">
        <f t="array" ref="N215">SalarioAnualEsperado($B215, $G215, $D215, N$1, Hombres!$A$1:$DW$117, Mujeres!$A$1:$DW$117 )</f>
        <v>6974711.8020285806</v>
      </c>
      <c r="O215" s="48" cm="1">
        <f t="array" ref="O215">SalarioAnualEsperado($B215, $G215, $D215, O$1, Hombres!$A$1:$DW$117, Mujeres!$A$1:$DW$117 )</f>
        <v>7324064.3950836938</v>
      </c>
      <c r="P215" s="48" cm="1">
        <f t="array" ref="P215">SalarioAnualEsperado($B215, $G215, $D215, P$1, Hombres!$A$1:$DW$117, Mujeres!$A$1:$DW$117 )</f>
        <v>7690715.4613077017</v>
      </c>
      <c r="Q215" s="48" cm="1">
        <f t="array" ref="Q215">SalarioAnualEsperado($B215, $G215, $D215, Q$1, Hombres!$A$1:$DW$117, Mujeres!$A$1:$DW$117 )</f>
        <v>8075510.616057164</v>
      </c>
      <c r="R215" s="48" cm="1">
        <f t="array" ref="R215">SalarioAnualEsperado($B215, $G215, $D215, R$1, Hombres!$A$1:$DW$117, Mujeres!$A$1:$DW$117 )</f>
        <v>8479342.1610243078</v>
      </c>
      <c r="S215" s="48" cm="1">
        <f t="array" ref="S215">SalarioAnualEsperado($B215, $G215, $D215, S$1, Hombres!$A$1:$DW$117, Mujeres!$A$1:$DW$117 )</f>
        <v>8903129.3393003214</v>
      </c>
      <c r="T215" s="48" cm="1">
        <f t="array" ref="T215">SalarioAnualEsperado($B215, $G215, $D215, T$1, Hombres!$A$1:$DW$117, Mujeres!$A$1:$DW$117 )</f>
        <v>9347806.9213612471</v>
      </c>
      <c r="U215" s="48" cm="1">
        <f t="array" ref="U215">SalarioAnualEsperado($B215, $G215, $D215, U$1, Hombres!$A$1:$DW$117, Mujeres!$A$1:$DW$117 )</f>
        <v>9814352.6999913417</v>
      </c>
      <c r="V215" s="48" cm="1">
        <f t="array" ref="V215">SalarioAnualEsperado($B215, $G215, $D215, V$1, Hombres!$A$1:$DW$117, Mujeres!$A$1:$DW$117 )</f>
        <v>10303806.234389637</v>
      </c>
      <c r="W215" s="48" cm="1">
        <f t="array" ref="W215">SalarioAnualEsperado($B215, $G215, $D215, W$1, Hombres!$A$1:$DW$117, Mujeres!$A$1:$DW$117 )</f>
        <v>10817199.59053427</v>
      </c>
      <c r="X215" s="48" cm="1">
        <f t="array" ref="X215">SalarioAnualEsperado($B215, $G215, $D215, X$1, Hombres!$A$1:$DW$117, Mujeres!$A$1:$DW$117 )</f>
        <v>11355508.253922965</v>
      </c>
      <c r="Y215" s="48" cm="1">
        <f t="array" ref="Y215">SalarioAnualEsperado($B215, $G215, $D215, Y$1, Hombres!$A$1:$DW$117, Mujeres!$A$1:$DW$117 )</f>
        <v>11919785.788758939</v>
      </c>
      <c r="Z215" s="48" cm="1">
        <f t="array" ref="Z215">SalarioAnualEsperado($B215, $G215, $D215, Z$1, Hombres!$A$1:$DW$117, Mujeres!$A$1:$DW$117 )</f>
        <v>12511186.705654824</v>
      </c>
      <c r="AA215" s="48" cm="1">
        <f t="array" ref="AA215">SalarioAnualEsperado($B215, $G215, $D215, AA$1, Hombres!$A$1:$DW$117, Mujeres!$A$1:$DW$117 )</f>
        <v>13131044.09336951</v>
      </c>
      <c r="AB215" s="48" cm="1">
        <f t="array" ref="AB215">SalarioAnualEsperado($B215, $G215, $D215, AB$1, Hombres!$A$1:$DW$117, Mujeres!$A$1:$DW$117 )</f>
        <v>13780702.729944855</v>
      </c>
      <c r="AC215" s="48" cm="1">
        <f t="array" ref="AC215">SalarioAnualEsperado($B215, $G215, $D215, AC$1, Hombres!$A$1:$DW$117, Mujeres!$A$1:$DW$117 )</f>
        <v>14461457.926892791</v>
      </c>
      <c r="AD215" s="48" cm="1">
        <f t="array" ref="AD215">SalarioAnualEsperado($B215, $G215, $D215, AD$1, Hombres!$A$1:$DW$117, Mujeres!$A$1:$DW$117 )</f>
        <v>15174617.289054302</v>
      </c>
      <c r="AE215" s="48" cm="1">
        <f t="array" ref="AE215">SalarioAnualEsperado($B215, $G215, $D215, AE$1, Hombres!$A$1:$DW$117, Mujeres!$A$1:$DW$117 )</f>
        <v>15921584.253003089</v>
      </c>
      <c r="AF215" s="48" cm="1">
        <f t="array" ref="AF215">SalarioAnualEsperado($B215, $G215, $D215, AF$1, Hombres!$A$1:$DW$117, Mujeres!$A$1:$DW$117 )</f>
        <v>16703900.349242495</v>
      </c>
      <c r="AG215" s="48" cm="1">
        <f t="array" ref="AG215">SalarioAnualEsperado($B215, $G215, $D215, AG$1, Hombres!$A$1:$DW$117, Mujeres!$A$1:$DW$117 )</f>
        <v>17523064.286766484</v>
      </c>
      <c r="AH215" s="48" cm="1">
        <f t="array" ref="AH215">SalarioAnualEsperado($B215, $G215, $D215, AH$1, Hombres!$A$1:$DW$117, Mujeres!$A$1:$DW$117 )</f>
        <v>18380283.133425921</v>
      </c>
      <c r="AI215" s="48" cm="1">
        <f t="array" ref="AI215">SalarioAnualEsperado($B215, $G215, $D215, AI$1, Hombres!$A$1:$DW$117, Mujeres!$A$1:$DW$117 )</f>
        <v>19276820.114271663</v>
      </c>
      <c r="AJ215" s="48" cm="1">
        <f t="array" ref="AJ215">SalarioAnualEsperado($B215, $G215, $D215, AJ$1, Hombres!$A$1:$DW$117, Mujeres!$A$1:$DW$117 )</f>
        <v>20214203.655463178</v>
      </c>
      <c r="AK215" s="48" cm="1">
        <f t="array" ref="AK215">SalarioAnualEsperado($B215, $G215, $D215, AK$1, Hombres!$A$1:$DW$117, Mujeres!$A$1:$DW$117 )</f>
        <v>21194459.966792721</v>
      </c>
      <c r="AL215" s="48" cm="1">
        <f t="array" ref="AL215">SalarioAnualEsperado($B215, $G215, $D215, AL$1, Hombres!$A$1:$DW$117, Mujeres!$A$1:$DW$117 )</f>
        <v>22219531.265505891</v>
      </c>
      <c r="AM215" s="48" cm="1">
        <f t="array" ref="AM215">SalarioAnualEsperado($B215, $G215, $D215, AM$1, Hombres!$A$1:$DW$117, Mujeres!$A$1:$DW$117 )</f>
        <v>23290849.031767573</v>
      </c>
      <c r="AN215" s="48" cm="1">
        <f t="array" ref="AN215">SalarioAnualEsperado($B215, $G215, $D215, AN$1, Hombres!$A$1:$DW$117, Mujeres!$A$1:$DW$117 )</f>
        <v>24409288.805389553</v>
      </c>
      <c r="AO215" s="48" cm="1">
        <f t="array" ref="AO215">SalarioAnualEsperado($B215, $G215, $D215, AO$1, Hombres!$A$1:$DW$117, Mujeres!$A$1:$DW$117 )</f>
        <v>25575564.123632457</v>
      </c>
      <c r="AP215" s="48" cm="1">
        <f t="array" ref="AP215">SalarioAnualEsperado($B215, $G215, $D215, AP$1, Hombres!$A$1:$DW$117, Mujeres!$A$1:$DW$117 )</f>
        <v>26790459.707229547</v>
      </c>
      <c r="AQ215" s="48" cm="1">
        <f t="array" ref="AQ215">SalarioAnualEsperado($B215, $G215, $D215, AQ$1, Hombres!$A$1:$DW$117, Mujeres!$A$1:$DW$117 )</f>
        <v>0</v>
      </c>
      <c r="AR215" s="48" cm="1">
        <f t="array" ref="AR215">SalarioAnualEsperado($B215, $G215, $D215, AR$1, Hombres!$A$1:$DW$117, Mujeres!$A$1:$DW$117 )</f>
        <v>0</v>
      </c>
      <c r="AS215" s="48" cm="1">
        <f t="array" ref="AS215">SalarioAnualEsperado($B215, $G215, $D215, AS$1, Hombres!$A$1:$DW$117, Mujeres!$A$1:$DW$117 )</f>
        <v>0</v>
      </c>
      <c r="AT215" s="48" cm="1">
        <f t="array" ref="AT215">SalarioAnualEsperado($B215, $G215, $D215, AT$1, Hombres!$A$1:$DW$117, Mujeres!$A$1:$DW$117 )</f>
        <v>0</v>
      </c>
      <c r="AU215" s="48" cm="1">
        <f t="array" ref="AU215">SalarioAnualEsperado($B215, $G215, $D215, AU$1, Hombres!$A$1:$DW$117, Mujeres!$A$1:$DW$117 )</f>
        <v>0</v>
      </c>
      <c r="AV215" s="48" cm="1">
        <f t="array" ref="AV215">SalarioAnualEsperado($B215, $G215, $D215, AV$1, Hombres!$A$1:$DW$117, Mujeres!$A$1:$DW$117 )</f>
        <v>0</v>
      </c>
      <c r="AW215" s="48" cm="1">
        <f t="array" ref="AW215">SalarioAnualEsperado($B215, $G215, $D215, AW$1, Hombres!$A$1:$DW$117, Mujeres!$A$1:$DW$117 )</f>
        <v>0</v>
      </c>
      <c r="AX215" s="48" cm="1">
        <f t="array" ref="AX215">SalarioAnualEsperado($B215, $G215, $D215, AX$1, Hombres!$A$1:$DW$117, Mujeres!$A$1:$DW$117 )</f>
        <v>0</v>
      </c>
      <c r="AY215" s="48" cm="1">
        <f t="array" ref="AY215">SalarioAnualEsperado($B215, $G215, $D215, AY$1, Hombres!$A$1:$DW$117, Mujeres!$A$1:$DW$117 )</f>
        <v>0</v>
      </c>
      <c r="AZ215" s="48" cm="1">
        <f t="array" ref="AZ215">SalarioAnualEsperado($B215, $G215, $D215, AZ$1, Hombres!$A$1:$DW$117, Mujeres!$A$1:$DW$117 )</f>
        <v>0</v>
      </c>
      <c r="BA215" s="48" cm="1">
        <f t="array" ref="BA215">SalarioAnualEsperado($B215, $G215, $D215, BA$1, Hombres!$A$1:$DW$117, Mujeres!$A$1:$DW$117 )</f>
        <v>0</v>
      </c>
      <c r="BB215" s="48" cm="1">
        <f t="array" ref="BB215">SalarioAnualEsperado($B215, $G215, $D215, BB$1, Hombres!$A$1:$DW$117, Mujeres!$A$1:$DW$117 )</f>
        <v>0</v>
      </c>
      <c r="BC215" s="48" cm="1">
        <f t="array" ref="BC215">SalarioAnualEsperado($B215, $G215, $D215, BC$1, Hombres!$A$1:$DW$117, Mujeres!$A$1:$DW$117 )</f>
        <v>0</v>
      </c>
      <c r="BD215" s="48" cm="1">
        <f t="array" ref="BD215">SalarioAnualEsperado($B215, $G215, $D215, BD$1, Hombres!$A$1:$DW$117, Mujeres!$A$1:$DW$117 )</f>
        <v>0</v>
      </c>
      <c r="BE215" s="48" cm="1">
        <f t="array" ref="BE215">SalarioAnualEsperado($B215, $G215, $D215, BE$1, Hombres!$A$1:$DW$117, Mujeres!$A$1:$DW$117 )</f>
        <v>0</v>
      </c>
      <c r="BF215" s="48" cm="1">
        <f t="array" ref="BF215">SalarioAnualEsperado($B215, $G215, $D215, BF$1, Hombres!$A$1:$DW$117, Mujeres!$A$1:$DW$117 )</f>
        <v>0</v>
      </c>
      <c r="BG215" s="48" cm="1">
        <f t="array" ref="BG215">SalarioAnualEsperado($B215, $G215, $D215, BG$1, Hombres!$A$1:$DW$117, Mujeres!$A$1:$DW$117 )</f>
        <v>0</v>
      </c>
      <c r="BH215" s="48" cm="1">
        <f t="array" ref="BH215">SalarioAnualEsperado($B215, $G215, $D215, BH$1, Hombres!$A$1:$DW$117, Mujeres!$A$1:$DW$117 )</f>
        <v>0</v>
      </c>
      <c r="BI215" s="48" cm="1">
        <f t="array" ref="BI215">SalarioAnualEsperado($B215, $G215, $D215, BI$1, Hombres!$A$1:$DW$117, Mujeres!$A$1:$DW$117 )</f>
        <v>0</v>
      </c>
      <c r="BJ215" s="48" cm="1">
        <f t="array" ref="BJ215">SalarioAnualEsperado($B215, $G215, $D215, BJ$1, Hombres!$A$1:$DW$117, Mujeres!$A$1:$DW$117 )</f>
        <v>0</v>
      </c>
      <c r="BK215" s="48" cm="1">
        <f t="array" ref="BK215">SalarioAnualEsperado($B215, $G215, $D215, BK$1, Hombres!$A$1:$DW$117, Mujeres!$A$1:$DW$117 )</f>
        <v>0</v>
      </c>
      <c r="BL215" s="48" cm="1">
        <f t="array" ref="BL215">SalarioAnualEsperado($B215, $G215, $D215, BL$1, Hombres!$A$1:$DW$117, Mujeres!$A$1:$DW$117 )</f>
        <v>0</v>
      </c>
      <c r="BM215" s="48" cm="1">
        <f t="array" ref="BM215">SalarioAnualEsperado($B215, $G215, $D215, BM$1, Hombres!$A$1:$DW$117, Mujeres!$A$1:$DW$117 )</f>
        <v>0</v>
      </c>
      <c r="BN215" s="48" cm="1">
        <f t="array" ref="BN215">SalarioAnualEsperado($B215, $G215, $D215, BN$1, Hombres!$A$1:$DW$117, Mujeres!$A$1:$DW$117 )</f>
        <v>0</v>
      </c>
      <c r="BO215" s="48" cm="1">
        <f t="array" ref="BO215">SalarioAnualEsperado($B215, $G215, $D215, BO$1, Hombres!$A$1:$DW$117, Mujeres!$A$1:$DW$117 )</f>
        <v>0</v>
      </c>
      <c r="BP215" s="48" cm="1">
        <f t="array" ref="BP215">SalarioAnualEsperado($B215, $G215, $D215, BP$1, Hombres!$A$1:$DW$117, Mujeres!$A$1:$DW$117 )</f>
        <v>0</v>
      </c>
      <c r="BQ215" s="48" cm="1">
        <f t="array" ref="BQ215">SalarioAnualEsperado($B215, $G215, $D215, BQ$1, Hombres!$A$1:$DW$117, Mujeres!$A$1:$DW$117 )</f>
        <v>0</v>
      </c>
      <c r="BR215" s="48" cm="1">
        <f t="array" ref="BR215">SalarioAnualEsperado($B215, $G215, $D215, BR$1, Hombres!$A$1:$DW$117, Mujeres!$A$1:$DW$117 )</f>
        <v>0</v>
      </c>
      <c r="BS215" s="48" cm="1">
        <f t="array" ref="BS215">SalarioAnualEsperado($B215, $G215, $D215, BS$1, Hombres!$A$1:$DW$117, Mujeres!$A$1:$DW$117 )</f>
        <v>0</v>
      </c>
      <c r="BT215" s="48" cm="1">
        <f t="array" ref="BT215">SalarioAnualEsperado($B215, $G215, $D215, BT$1, Hombres!$A$1:$DW$117, Mujeres!$A$1:$DW$117 )</f>
        <v>0</v>
      </c>
      <c r="BU215" s="48" cm="1">
        <f t="array" ref="BU215">SalarioAnualEsperado($B215, $G215, $D215, BU$1, Hombres!$A$1:$DW$117, Mujeres!$A$1:$DW$117 )</f>
        <v>0</v>
      </c>
      <c r="BV215" s="48" cm="1">
        <f t="array" ref="BV215">SalarioAnualEsperado($B215, $G215, $D215, BV$1, Hombres!$A$1:$DW$117, Mujeres!$A$1:$DW$117 )</f>
        <v>0</v>
      </c>
      <c r="BW215" s="48" cm="1">
        <f t="array" ref="BW215">SalarioAnualEsperado($B215, $G215, $D215, BW$1, Hombres!$A$1:$DW$117, Mujeres!$A$1:$DW$117 )</f>
        <v>0</v>
      </c>
      <c r="BX215" s="48" cm="1">
        <f t="array" ref="BX215">SalarioAnualEsperado($B215, $G215, $D215, BX$1, Hombres!$A$1:$DW$117, Mujeres!$A$1:$DW$117 )</f>
        <v>0</v>
      </c>
      <c r="BY215" s="48" cm="1">
        <f t="array" ref="BY215">SalarioAnualEsperado($B215, $G215, $D215, BY$1, Hombres!$A$1:$DW$117, Mujeres!$A$1:$DW$117 )</f>
        <v>0</v>
      </c>
      <c r="BZ215" s="48" cm="1">
        <f t="array" ref="BZ215">SalarioAnualEsperado($B215, $G215, $D215, BZ$1, Hombres!$A$1:$DW$117, Mujeres!$A$1:$DW$117 )</f>
        <v>0</v>
      </c>
      <c r="CA215" s="48" cm="1">
        <f t="array" ref="CA215">SalarioAnualEsperado($B215, $G215, $D215, CA$1, Hombres!$A$1:$DW$117, Mujeres!$A$1:$DW$117 )</f>
        <v>0</v>
      </c>
      <c r="CB215" s="48" cm="1">
        <f t="array" ref="CB215">SalarioAnualEsperado($B215, $G215, $D215, CB$1, Hombres!$A$1:$DW$117, Mujeres!$A$1:$DW$117 )</f>
        <v>0</v>
      </c>
      <c r="CC215" s="48" cm="1">
        <f t="array" ref="CC215">SalarioAnualEsperado($B215, $G215, $D215, CC$1, Hombres!$A$1:$DW$117, Mujeres!$A$1:$DW$117 )</f>
        <v>0</v>
      </c>
      <c r="CD215" s="48" cm="1">
        <f t="array" ref="CD215">SalarioAnualEsperado($B215, $G215, $D215, CD$1, Hombres!$A$1:$DW$117, Mujeres!$A$1:$DW$117 )</f>
        <v>0</v>
      </c>
      <c r="CE215" s="48" cm="1">
        <f t="array" ref="CE215">SalarioAnualEsperado($B215, $G215, $D215, CE$1, Hombres!$A$1:$DW$117, Mujeres!$A$1:$DW$117 )</f>
        <v>0</v>
      </c>
      <c r="CF215" s="48" cm="1">
        <f t="array" ref="CF215">SalarioAnualEsperado($B215, $G215, $D215, CF$1, Hombres!$A$1:$DW$117, Mujeres!$A$1:$DW$117 )</f>
        <v>0</v>
      </c>
      <c r="CG215" s="48" cm="1">
        <f t="array" ref="CG215">SalarioAnualEsperado($B215, $G215, $D215, CG$1, Hombres!$A$1:$DW$117, Mujeres!$A$1:$DW$117 )</f>
        <v>0</v>
      </c>
      <c r="CH215" s="48" cm="1">
        <f t="array" ref="CH215">SalarioAnualEsperado($B215, $G215, $D215, CH$1, Hombres!$A$1:$DW$117, Mujeres!$A$1:$DW$117 )</f>
        <v>0</v>
      </c>
      <c r="CI215" s="48" cm="1">
        <f t="array" ref="CI215">SalarioAnualEsperado($B215, $G215, $D215, CI$1, Hombres!$A$1:$DW$117, Mujeres!$A$1:$DW$117 )</f>
        <v>0</v>
      </c>
      <c r="CJ215" s="48" cm="1">
        <f t="array" ref="CJ215">SalarioAnualEsperado($B215, $G215, $D215, CJ$1, Hombres!$A$1:$DW$117, Mujeres!$A$1:$DW$117 )</f>
        <v>0</v>
      </c>
      <c r="CK215" s="48" cm="1">
        <f t="array" ref="CK215">SalarioAnualEsperado($B215, $G215, $D215, CK$1, Hombres!$A$1:$DW$117, Mujeres!$A$1:$DW$117 )</f>
        <v>0</v>
      </c>
      <c r="CL215" s="48" cm="1">
        <f t="array" ref="CL215">SalarioAnualEsperado($B215, $G215, $D215, CL$1, Hombres!$A$1:$DW$117, Mujeres!$A$1:$DW$117 )</f>
        <v>0</v>
      </c>
      <c r="CM215" s="48" cm="1">
        <f t="array" ref="CM215">SalarioAnualEsperado($B215, $G215, $D215, CM$1, Hombres!$A$1:$DW$117, Mujeres!$A$1:$DW$117 )</f>
        <v>0</v>
      </c>
      <c r="CN215" s="48" cm="1">
        <f t="array" ref="CN215">SalarioAnualEsperado($B215, $G215, $D215, CN$1, Hombres!$A$1:$DW$117, Mujeres!$A$1:$DW$117 )</f>
        <v>0</v>
      </c>
      <c r="CO215" s="48" cm="1">
        <f t="array" ref="CO215">SalarioAnualEsperado($B215, $G215, $D215, CO$1, Hombres!$A$1:$DW$117, Mujeres!$A$1:$DW$117 )</f>
        <v>0</v>
      </c>
      <c r="CP215" s="48" cm="1">
        <f t="array" ref="CP215">SalarioAnualEsperado($B215, $G215, $D215, CP$1, Hombres!$A$1:$DW$117, Mujeres!$A$1:$DW$117 )</f>
        <v>0</v>
      </c>
      <c r="CQ215" s="48" cm="1">
        <f t="array" ref="CQ215">SalarioAnualEsperado($B215, $G215, $D215, CQ$1, Hombres!$A$1:$DW$117, Mujeres!$A$1:$DW$117 )</f>
        <v>0</v>
      </c>
      <c r="CR215" s="48" cm="1">
        <f t="array" ref="CR215">SalarioAnualEsperado($B215, $G215, $D215, CR$1, Hombres!$A$1:$DW$117, Mujeres!$A$1:$DW$117 )</f>
        <v>0</v>
      </c>
      <c r="CS215" s="48" cm="1">
        <f t="array" ref="CS215">SalarioAnualEsperado($B215, $G215, $D215, CS$1, Hombres!$A$1:$DW$117, Mujeres!$A$1:$DW$117 )</f>
        <v>0</v>
      </c>
      <c r="CT215" s="48" cm="1">
        <f t="array" ref="CT215">SalarioAnualEsperado($B215, $G215, $D215, CT$1, Hombres!$A$1:$DW$117, Mujeres!$A$1:$DW$117 )</f>
        <v>0</v>
      </c>
      <c r="CU215" s="48" cm="1">
        <f t="array" ref="CU215">SalarioAnualEsperado($B215, $G215, $D215, CU$1, Hombres!$A$1:$DW$117, Mujeres!$A$1:$DW$117 )</f>
        <v>0</v>
      </c>
      <c r="CV215" s="48" cm="1">
        <f t="array" ref="CV215">SalarioAnualEsperado($B215, $G215, $D215, CV$1, Hombres!$A$1:$DW$117, Mujeres!$A$1:$DW$117 )</f>
        <v>0</v>
      </c>
      <c r="CW215" s="48" cm="1">
        <f t="array" ref="CW215">SalarioAnualEsperado($B215, $G215, $D215, CW$1, Hombres!$A$1:$DW$117, Mujeres!$A$1:$DW$117 )</f>
        <v>0</v>
      </c>
      <c r="CX215" s="48" cm="1">
        <f t="array" ref="CX215">SalarioAnualEsperado($B215, $G215, $D215, CX$1, Hombres!$A$1:$DW$117, Mujeres!$A$1:$DW$117 )</f>
        <v>0</v>
      </c>
      <c r="CY215" s="48" cm="1">
        <f t="array" ref="CY215">SalarioAnualEsperado($B215, $G215, $D215, CY$1, Hombres!$A$1:$DW$117, Mujeres!$A$1:$DW$117 )</f>
        <v>0</v>
      </c>
      <c r="CZ215" s="48" cm="1">
        <f t="array" ref="CZ215">SalarioAnualEsperado($B215, $G215, $D215, CZ$1, Hombres!$A$1:$DW$117, Mujeres!$A$1:$DW$117 )</f>
        <v>0</v>
      </c>
      <c r="DA215" s="48" cm="1">
        <f t="array" ref="DA215">SalarioAnualEsperado($B215, $G215, $D215, DA$1, Hombres!$A$1:$DW$117, Mujeres!$A$1:$DW$117 )</f>
        <v>0</v>
      </c>
      <c r="DB215" s="48" cm="1">
        <f t="array" ref="DB215">SalarioAnualEsperado($B215, $G215, $D215, DB$1, Hombres!$A$1:$DW$117, Mujeres!$A$1:$DW$117 )</f>
        <v>0</v>
      </c>
      <c r="DC215" s="48" cm="1">
        <f t="array" ref="DC215">SalarioAnualEsperado($B215, $G215, $D215, DC$1, Hombres!$A$1:$DW$117, Mujeres!$A$1:$DW$117 )</f>
        <v>0</v>
      </c>
    </row>
    <row r="216" spans="1:107" x14ac:dyDescent="0.3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8" cm="1">
        <f t="array" ref="L216">SalarioAnualEsperado($B216, $G216, $D216, L$1, Hombres!$A$1:$DW$117, Mujeres!$A$1:$DW$117 )</f>
        <v>36754048.5</v>
      </c>
      <c r="M216" s="48" cm="1">
        <f t="array" ref="M216">SalarioAnualEsperado($B216, $G216, $D216, M$1, Hombres!$A$1:$DW$117, Mujeres!$A$1:$DW$117 )</f>
        <v>38602404.559349872</v>
      </c>
      <c r="N216" s="48" cm="1">
        <f t="array" ref="N216">SalarioAnualEsperado($B216, $G216, $D216, N$1, Hombres!$A$1:$DW$117, Mujeres!$A$1:$DW$117 )</f>
        <v>40543401.912693888</v>
      </c>
      <c r="O216" s="48" cm="1">
        <f t="array" ref="O216">SalarioAnualEsperado($B216, $G216, $D216, O$1, Hombres!$A$1:$DW$117, Mujeres!$A$1:$DW$117 )</f>
        <v>42581766.042407542</v>
      </c>
      <c r="P216" s="48" cm="1">
        <f t="array" ref="P216">SalarioAnualEsperado($B216, $G216, $D216, P$1, Hombres!$A$1:$DW$117, Mujeres!$A$1:$DW$117 )</f>
        <v>44722445.646291271</v>
      </c>
      <c r="Q216" s="48" cm="1">
        <f t="array" ref="Q216">SalarioAnualEsperado($B216, $G216, $D216, Q$1, Hombres!$A$1:$DW$117, Mujeres!$A$1:$DW$117 )</f>
        <v>46970563.406232744</v>
      </c>
      <c r="R216" s="48" cm="1">
        <f t="array" ref="R216">SalarioAnualEsperado($B216, $G216, $D216, R$1, Hombres!$A$1:$DW$117, Mujeres!$A$1:$DW$117 )</f>
        <v>49331315.006204151</v>
      </c>
      <c r="S216" s="48" cm="1">
        <f t="array" ref="S216">SalarioAnualEsperado($B216, $G216, $D216, S$1, Hombres!$A$1:$DW$117, Mujeres!$A$1:$DW$117 )</f>
        <v>51810070.695138745</v>
      </c>
      <c r="T216" s="48" cm="1">
        <f t="array" ref="T216">SalarioAnualEsperado($B216, $G216, $D216, T$1, Hombres!$A$1:$DW$117, Mujeres!$A$1:$DW$117 )</f>
        <v>54412494.884730883</v>
      </c>
      <c r="U216" s="48" cm="1">
        <f t="array" ref="U216">SalarioAnualEsperado($B216, $G216, $D216, U$1, Hombres!$A$1:$DW$117, Mujeres!$A$1:$DW$117 )</f>
        <v>57144718.690442502</v>
      </c>
      <c r="V216" s="48" cm="1">
        <f t="array" ref="V216">SalarioAnualEsperado($B216, $G216, $D216, V$1, Hombres!$A$1:$DW$117, Mujeres!$A$1:$DW$117 )</f>
        <v>60013253.579325326</v>
      </c>
      <c r="W216" s="48" cm="1">
        <f t="array" ref="W216">SalarioAnualEsperado($B216, $G216, $D216, W$1, Hombres!$A$1:$DW$117, Mujeres!$A$1:$DW$117 )</f>
        <v>63024842.950588278</v>
      </c>
      <c r="X216" s="48" cm="1">
        <f t="array" ref="X216">SalarioAnualEsperado($B216, $G216, $D216, X$1, Hombres!$A$1:$DW$117, Mujeres!$A$1:$DW$117 )</f>
        <v>66186163.001176402</v>
      </c>
      <c r="Y216" s="48" cm="1">
        <f t="array" ref="Y216">SalarioAnualEsperado($B216, $G216, $D216, Y$1, Hombres!$A$1:$DW$117, Mujeres!$A$1:$DW$117 )</f>
        <v>69504476.112289801</v>
      </c>
      <c r="Z216" s="48" cm="1">
        <f t="array" ref="Z216">SalarioAnualEsperado($B216, $G216, $D216, Z$1, Hombres!$A$1:$DW$117, Mujeres!$A$1:$DW$117 )</f>
        <v>72987469.557781771</v>
      </c>
      <c r="AA216" s="48" cm="1">
        <f t="array" ref="AA216">SalarioAnualEsperado($B216, $G216, $D216, AA$1, Hombres!$A$1:$DW$117, Mujeres!$A$1:$DW$117 )</f>
        <v>76643200.031145945</v>
      </c>
      <c r="AB216" s="48" cm="1">
        <f t="array" ref="AB216">SalarioAnualEsperado($B216, $G216, $D216, AB$1, Hombres!$A$1:$DW$117, Mujeres!$A$1:$DW$117 )</f>
        <v>80479901.615960047</v>
      </c>
      <c r="AC216" s="48" cm="1">
        <f t="array" ref="AC216">SalarioAnualEsperado($B216, $G216, $D216, AC$1, Hombres!$A$1:$DW$117, Mujeres!$A$1:$DW$117 )</f>
        <v>84506112.152318522</v>
      </c>
      <c r="AD216" s="48" cm="1">
        <f t="array" ref="AD216">SalarioAnualEsperado($B216, $G216, $D216, AD$1, Hombres!$A$1:$DW$117, Mujeres!$A$1:$DW$117 )</f>
        <v>88730743.213555887</v>
      </c>
      <c r="AE216" s="48" cm="1">
        <f t="array" ref="AE216">SalarioAnualEsperado($B216, $G216, $D216, AE$1, Hombres!$A$1:$DW$117, Mujeres!$A$1:$DW$117 )</f>
        <v>93162796.674908385</v>
      </c>
      <c r="AF216" s="48" cm="1">
        <f t="array" ref="AF216">SalarioAnualEsperado($B216, $G216, $D216, AF$1, Hombres!$A$1:$DW$117, Mujeres!$A$1:$DW$117 )</f>
        <v>97811021.803351626</v>
      </c>
      <c r="AG216" s="48" cm="1">
        <f t="array" ref="AG216">SalarioAnualEsperado($B216, $G216, $D216, AG$1, Hombres!$A$1:$DW$117, Mujeres!$A$1:$DW$117 )</f>
        <v>102684915.684331</v>
      </c>
      <c r="AH216" s="48" cm="1">
        <f t="array" ref="AH216">SalarioAnualEsperado($B216, $G216, $D216, AH$1, Hombres!$A$1:$DW$117, Mujeres!$A$1:$DW$117 )</f>
        <v>107794543.31656447</v>
      </c>
      <c r="AI216" s="48" cm="1">
        <f t="array" ref="AI216">SalarioAnualEsperado($B216, $G216, $D216, AI$1, Hombres!$A$1:$DW$117, Mujeres!$A$1:$DW$117 )</f>
        <v>113151405.89015205</v>
      </c>
      <c r="AJ216" s="48" cm="1">
        <f t="array" ref="AJ216">SalarioAnualEsperado($B216, $G216, $D216, AJ$1, Hombres!$A$1:$DW$117, Mujeres!$A$1:$DW$117 )</f>
        <v>118767321.99522725</v>
      </c>
      <c r="AK216" s="48" cm="1">
        <f t="array" ref="AK216">SalarioAnualEsperado($B216, $G216, $D216, AK$1, Hombres!$A$1:$DW$117, Mujeres!$A$1:$DW$117 )</f>
        <v>124654118.06009398</v>
      </c>
      <c r="AL216" s="48" cm="1">
        <f t="array" ref="AL216">SalarioAnualEsperado($B216, $G216, $D216, AL$1, Hombres!$A$1:$DW$117, Mujeres!$A$1:$DW$117 )</f>
        <v>130823949.58273938</v>
      </c>
      <c r="AM216" s="48" cm="1">
        <f t="array" ref="AM216">SalarioAnualEsperado($B216, $G216, $D216, AM$1, Hombres!$A$1:$DW$117, Mujeres!$A$1:$DW$117 )</f>
        <v>137289429.66593972</v>
      </c>
      <c r="AN216" s="48" cm="1">
        <f t="array" ref="AN216">SalarioAnualEsperado($B216, $G216, $D216, AN$1, Hombres!$A$1:$DW$117, Mujeres!$A$1:$DW$117 )</f>
        <v>144063926.88226932</v>
      </c>
      <c r="AO216" s="48" cm="1">
        <f t="array" ref="AO216">SalarioAnualEsperado($B216, $G216, $D216, AO$1, Hombres!$A$1:$DW$117, Mujeres!$A$1:$DW$117 )</f>
        <v>151160767.41576836</v>
      </c>
      <c r="AP216" s="48" cm="1">
        <f t="array" ref="AP216">SalarioAnualEsperado($B216, $G216, $D216, AP$1, Hombres!$A$1:$DW$117, Mujeres!$A$1:$DW$117 )</f>
        <v>158591520.324222</v>
      </c>
      <c r="AQ216" s="48" cm="1">
        <f t="array" ref="AQ216">SalarioAnualEsperado($B216, $G216, $D216, AQ$1, Hombres!$A$1:$DW$117, Mujeres!$A$1:$DW$117 )</f>
        <v>166368476.22538984</v>
      </c>
      <c r="AR216" s="48" cm="1">
        <f t="array" ref="AR216">SalarioAnualEsperado($B216, $G216, $D216, AR$1, Hombres!$A$1:$DW$117, Mujeres!$A$1:$DW$117 )</f>
        <v>174505454.33076441</v>
      </c>
      <c r="AS216" s="48" cm="1">
        <f t="array" ref="AS216">SalarioAnualEsperado($B216, $G216, $D216, AS$1, Hombres!$A$1:$DW$117, Mujeres!$A$1:$DW$117 )</f>
        <v>183019965.04494965</v>
      </c>
      <c r="AT216" s="48" cm="1">
        <f t="array" ref="AT216">SalarioAnualEsperado($B216, $G216, $D216, AT$1, Hombres!$A$1:$DW$117, Mujeres!$A$1:$DW$117 )</f>
        <v>191929516.7559495</v>
      </c>
      <c r="AU216" s="48" cm="1">
        <f t="array" ref="AU216">SalarioAnualEsperado($B216, $G216, $D216, AU$1, Hombres!$A$1:$DW$117, Mujeres!$A$1:$DW$117 )</f>
        <v>201248655.80473417</v>
      </c>
      <c r="AV216" s="48" cm="1">
        <f t="array" ref="AV216">SalarioAnualEsperado($B216, $G216, $D216, AV$1, Hombres!$A$1:$DW$117, Mujeres!$A$1:$DW$117 )</f>
        <v>210987577.21089262</v>
      </c>
      <c r="AW216" s="48" cm="1">
        <f t="array" ref="AW216">SalarioAnualEsperado($B216, $G216, $D216, AW$1, Hombres!$A$1:$DW$117, Mujeres!$A$1:$DW$117 )</f>
        <v>221153944.11949152</v>
      </c>
      <c r="AX216" s="48" cm="1">
        <f t="array" ref="AX216">SalarioAnualEsperado($B216, $G216, $D216, AX$1, Hombres!$A$1:$DW$117, Mujeres!$A$1:$DW$117 )</f>
        <v>231754992.28952822</v>
      </c>
      <c r="AY216" s="48" cm="1">
        <f t="array" ref="AY216">SalarioAnualEsperado($B216, $G216, $D216, AY$1, Hombres!$A$1:$DW$117, Mujeres!$A$1:$DW$117 )</f>
        <v>0</v>
      </c>
      <c r="AZ216" s="48" cm="1">
        <f t="array" ref="AZ216">SalarioAnualEsperado($B216, $G216, $D216, AZ$1, Hombres!$A$1:$DW$117, Mujeres!$A$1:$DW$117 )</f>
        <v>0</v>
      </c>
      <c r="BA216" s="48" cm="1">
        <f t="array" ref="BA216">SalarioAnualEsperado($B216, $G216, $D216, BA$1, Hombres!$A$1:$DW$117, Mujeres!$A$1:$DW$117 )</f>
        <v>0</v>
      </c>
      <c r="BB216" s="48" cm="1">
        <f t="array" ref="BB216">SalarioAnualEsperado($B216, $G216, $D216, BB$1, Hombres!$A$1:$DW$117, Mujeres!$A$1:$DW$117 )</f>
        <v>0</v>
      </c>
      <c r="BC216" s="48" cm="1">
        <f t="array" ref="BC216">SalarioAnualEsperado($B216, $G216, $D216, BC$1, Hombres!$A$1:$DW$117, Mujeres!$A$1:$DW$117 )</f>
        <v>0</v>
      </c>
      <c r="BD216" s="48" cm="1">
        <f t="array" ref="BD216">SalarioAnualEsperado($B216, $G216, $D216, BD$1, Hombres!$A$1:$DW$117, Mujeres!$A$1:$DW$117 )</f>
        <v>0</v>
      </c>
      <c r="BE216" s="48" cm="1">
        <f t="array" ref="BE216">SalarioAnualEsperado($B216, $G216, $D216, BE$1, Hombres!$A$1:$DW$117, Mujeres!$A$1:$DW$117 )</f>
        <v>0</v>
      </c>
      <c r="BF216" s="48" cm="1">
        <f t="array" ref="BF216">SalarioAnualEsperado($B216, $G216, $D216, BF$1, Hombres!$A$1:$DW$117, Mujeres!$A$1:$DW$117 )</f>
        <v>0</v>
      </c>
      <c r="BG216" s="48" cm="1">
        <f t="array" ref="BG216">SalarioAnualEsperado($B216, $G216, $D216, BG$1, Hombres!$A$1:$DW$117, Mujeres!$A$1:$DW$117 )</f>
        <v>0</v>
      </c>
      <c r="BH216" s="48" cm="1">
        <f t="array" ref="BH216">SalarioAnualEsperado($B216, $G216, $D216, BH$1, Hombres!$A$1:$DW$117, Mujeres!$A$1:$DW$117 )</f>
        <v>0</v>
      </c>
      <c r="BI216" s="48" cm="1">
        <f t="array" ref="BI216">SalarioAnualEsperado($B216, $G216, $D216, BI$1, Hombres!$A$1:$DW$117, Mujeres!$A$1:$DW$117 )</f>
        <v>0</v>
      </c>
      <c r="BJ216" s="48" cm="1">
        <f t="array" ref="BJ216">SalarioAnualEsperado($B216, $G216, $D216, BJ$1, Hombres!$A$1:$DW$117, Mujeres!$A$1:$DW$117 )</f>
        <v>0</v>
      </c>
      <c r="BK216" s="48" cm="1">
        <f t="array" ref="BK216">SalarioAnualEsperado($B216, $G216, $D216, BK$1, Hombres!$A$1:$DW$117, Mujeres!$A$1:$DW$117 )</f>
        <v>0</v>
      </c>
      <c r="BL216" s="48" cm="1">
        <f t="array" ref="BL216">SalarioAnualEsperado($B216, $G216, $D216, BL$1, Hombres!$A$1:$DW$117, Mujeres!$A$1:$DW$117 )</f>
        <v>0</v>
      </c>
      <c r="BM216" s="48" cm="1">
        <f t="array" ref="BM216">SalarioAnualEsperado($B216, $G216, $D216, BM$1, Hombres!$A$1:$DW$117, Mujeres!$A$1:$DW$117 )</f>
        <v>0</v>
      </c>
      <c r="BN216" s="48" cm="1">
        <f t="array" ref="BN216">SalarioAnualEsperado($B216, $G216, $D216, BN$1, Hombres!$A$1:$DW$117, Mujeres!$A$1:$DW$117 )</f>
        <v>0</v>
      </c>
      <c r="BO216" s="48" cm="1">
        <f t="array" ref="BO216">SalarioAnualEsperado($B216, $G216, $D216, BO$1, Hombres!$A$1:$DW$117, Mujeres!$A$1:$DW$117 )</f>
        <v>0</v>
      </c>
      <c r="BP216" s="48" cm="1">
        <f t="array" ref="BP216">SalarioAnualEsperado($B216, $G216, $D216, BP$1, Hombres!$A$1:$DW$117, Mujeres!$A$1:$DW$117 )</f>
        <v>0</v>
      </c>
      <c r="BQ216" s="48" cm="1">
        <f t="array" ref="BQ216">SalarioAnualEsperado($B216, $G216, $D216, BQ$1, Hombres!$A$1:$DW$117, Mujeres!$A$1:$DW$117 )</f>
        <v>0</v>
      </c>
      <c r="BR216" s="48" cm="1">
        <f t="array" ref="BR216">SalarioAnualEsperado($B216, $G216, $D216, BR$1, Hombres!$A$1:$DW$117, Mujeres!$A$1:$DW$117 )</f>
        <v>0</v>
      </c>
      <c r="BS216" s="48" cm="1">
        <f t="array" ref="BS216">SalarioAnualEsperado($B216, $G216, $D216, BS$1, Hombres!$A$1:$DW$117, Mujeres!$A$1:$DW$117 )</f>
        <v>0</v>
      </c>
      <c r="BT216" s="48" cm="1">
        <f t="array" ref="BT216">SalarioAnualEsperado($B216, $G216, $D216, BT$1, Hombres!$A$1:$DW$117, Mujeres!$A$1:$DW$117 )</f>
        <v>0</v>
      </c>
      <c r="BU216" s="48" cm="1">
        <f t="array" ref="BU216">SalarioAnualEsperado($B216, $G216, $D216, BU$1, Hombres!$A$1:$DW$117, Mujeres!$A$1:$DW$117 )</f>
        <v>0</v>
      </c>
      <c r="BV216" s="48" cm="1">
        <f t="array" ref="BV216">SalarioAnualEsperado($B216, $G216, $D216, BV$1, Hombres!$A$1:$DW$117, Mujeres!$A$1:$DW$117 )</f>
        <v>0</v>
      </c>
      <c r="BW216" s="48" cm="1">
        <f t="array" ref="BW216">SalarioAnualEsperado($B216, $G216, $D216, BW$1, Hombres!$A$1:$DW$117, Mujeres!$A$1:$DW$117 )</f>
        <v>0</v>
      </c>
      <c r="BX216" s="48" cm="1">
        <f t="array" ref="BX216">SalarioAnualEsperado($B216, $G216, $D216, BX$1, Hombres!$A$1:$DW$117, Mujeres!$A$1:$DW$117 )</f>
        <v>0</v>
      </c>
      <c r="BY216" s="48" cm="1">
        <f t="array" ref="BY216">SalarioAnualEsperado($B216, $G216, $D216, BY$1, Hombres!$A$1:$DW$117, Mujeres!$A$1:$DW$117 )</f>
        <v>0</v>
      </c>
      <c r="BZ216" s="48" cm="1">
        <f t="array" ref="BZ216">SalarioAnualEsperado($B216, $G216, $D216, BZ$1, Hombres!$A$1:$DW$117, Mujeres!$A$1:$DW$117 )</f>
        <v>0</v>
      </c>
      <c r="CA216" s="48" cm="1">
        <f t="array" ref="CA216">SalarioAnualEsperado($B216, $G216, $D216, CA$1, Hombres!$A$1:$DW$117, Mujeres!$A$1:$DW$117 )</f>
        <v>0</v>
      </c>
      <c r="CB216" s="48" cm="1">
        <f t="array" ref="CB216">SalarioAnualEsperado($B216, $G216, $D216, CB$1, Hombres!$A$1:$DW$117, Mujeres!$A$1:$DW$117 )</f>
        <v>0</v>
      </c>
      <c r="CC216" s="48" cm="1">
        <f t="array" ref="CC216">SalarioAnualEsperado($B216, $G216, $D216, CC$1, Hombres!$A$1:$DW$117, Mujeres!$A$1:$DW$117 )</f>
        <v>0</v>
      </c>
      <c r="CD216" s="48" cm="1">
        <f t="array" ref="CD216">SalarioAnualEsperado($B216, $G216, $D216, CD$1, Hombres!$A$1:$DW$117, Mujeres!$A$1:$DW$117 )</f>
        <v>0</v>
      </c>
      <c r="CE216" s="48" cm="1">
        <f t="array" ref="CE216">SalarioAnualEsperado($B216, $G216, $D216, CE$1, Hombres!$A$1:$DW$117, Mujeres!$A$1:$DW$117 )</f>
        <v>0</v>
      </c>
      <c r="CF216" s="48" cm="1">
        <f t="array" ref="CF216">SalarioAnualEsperado($B216, $G216, $D216, CF$1, Hombres!$A$1:$DW$117, Mujeres!$A$1:$DW$117 )</f>
        <v>0</v>
      </c>
      <c r="CG216" s="48" cm="1">
        <f t="array" ref="CG216">SalarioAnualEsperado($B216, $G216, $D216, CG$1, Hombres!$A$1:$DW$117, Mujeres!$A$1:$DW$117 )</f>
        <v>0</v>
      </c>
      <c r="CH216" s="48" cm="1">
        <f t="array" ref="CH216">SalarioAnualEsperado($B216, $G216, $D216, CH$1, Hombres!$A$1:$DW$117, Mujeres!$A$1:$DW$117 )</f>
        <v>0</v>
      </c>
      <c r="CI216" s="48" cm="1">
        <f t="array" ref="CI216">SalarioAnualEsperado($B216, $G216, $D216, CI$1, Hombres!$A$1:$DW$117, Mujeres!$A$1:$DW$117 )</f>
        <v>0</v>
      </c>
      <c r="CJ216" s="48" cm="1">
        <f t="array" ref="CJ216">SalarioAnualEsperado($B216, $G216, $D216, CJ$1, Hombres!$A$1:$DW$117, Mujeres!$A$1:$DW$117 )</f>
        <v>0</v>
      </c>
      <c r="CK216" s="48" cm="1">
        <f t="array" ref="CK216">SalarioAnualEsperado($B216, $G216, $D216, CK$1, Hombres!$A$1:$DW$117, Mujeres!$A$1:$DW$117 )</f>
        <v>0</v>
      </c>
      <c r="CL216" s="48" cm="1">
        <f t="array" ref="CL216">SalarioAnualEsperado($B216, $G216, $D216, CL$1, Hombres!$A$1:$DW$117, Mujeres!$A$1:$DW$117 )</f>
        <v>0</v>
      </c>
      <c r="CM216" s="48" cm="1">
        <f t="array" ref="CM216">SalarioAnualEsperado($B216, $G216, $D216, CM$1, Hombres!$A$1:$DW$117, Mujeres!$A$1:$DW$117 )</f>
        <v>0</v>
      </c>
      <c r="CN216" s="48" cm="1">
        <f t="array" ref="CN216">SalarioAnualEsperado($B216, $G216, $D216, CN$1, Hombres!$A$1:$DW$117, Mujeres!$A$1:$DW$117 )</f>
        <v>0</v>
      </c>
      <c r="CO216" s="48" cm="1">
        <f t="array" ref="CO216">SalarioAnualEsperado($B216, $G216, $D216, CO$1, Hombres!$A$1:$DW$117, Mujeres!$A$1:$DW$117 )</f>
        <v>0</v>
      </c>
      <c r="CP216" s="48" cm="1">
        <f t="array" ref="CP216">SalarioAnualEsperado($B216, $G216, $D216, CP$1, Hombres!$A$1:$DW$117, Mujeres!$A$1:$DW$117 )</f>
        <v>0</v>
      </c>
      <c r="CQ216" s="48" cm="1">
        <f t="array" ref="CQ216">SalarioAnualEsperado($B216, $G216, $D216, CQ$1, Hombres!$A$1:$DW$117, Mujeres!$A$1:$DW$117 )</f>
        <v>0</v>
      </c>
      <c r="CR216" s="48" cm="1">
        <f t="array" ref="CR216">SalarioAnualEsperado($B216, $G216, $D216, CR$1, Hombres!$A$1:$DW$117, Mujeres!$A$1:$DW$117 )</f>
        <v>0</v>
      </c>
      <c r="CS216" s="48" cm="1">
        <f t="array" ref="CS216">SalarioAnualEsperado($B216, $G216, $D216, CS$1, Hombres!$A$1:$DW$117, Mujeres!$A$1:$DW$117 )</f>
        <v>0</v>
      </c>
      <c r="CT216" s="48" cm="1">
        <f t="array" ref="CT216">SalarioAnualEsperado($B216, $G216, $D216, CT$1, Hombres!$A$1:$DW$117, Mujeres!$A$1:$DW$117 )</f>
        <v>0</v>
      </c>
      <c r="CU216" s="48" cm="1">
        <f t="array" ref="CU216">SalarioAnualEsperado($B216, $G216, $D216, CU$1, Hombres!$A$1:$DW$117, Mujeres!$A$1:$DW$117 )</f>
        <v>0</v>
      </c>
      <c r="CV216" s="48" cm="1">
        <f t="array" ref="CV216">SalarioAnualEsperado($B216, $G216, $D216, CV$1, Hombres!$A$1:$DW$117, Mujeres!$A$1:$DW$117 )</f>
        <v>0</v>
      </c>
      <c r="CW216" s="48" cm="1">
        <f t="array" ref="CW216">SalarioAnualEsperado($B216, $G216, $D216, CW$1, Hombres!$A$1:$DW$117, Mujeres!$A$1:$DW$117 )</f>
        <v>0</v>
      </c>
      <c r="CX216" s="48" cm="1">
        <f t="array" ref="CX216">SalarioAnualEsperado($B216, $G216, $D216, CX$1, Hombres!$A$1:$DW$117, Mujeres!$A$1:$DW$117 )</f>
        <v>0</v>
      </c>
      <c r="CY216" s="48" cm="1">
        <f t="array" ref="CY216">SalarioAnualEsperado($B216, $G216, $D216, CY$1, Hombres!$A$1:$DW$117, Mujeres!$A$1:$DW$117 )</f>
        <v>0</v>
      </c>
      <c r="CZ216" s="48" cm="1">
        <f t="array" ref="CZ216">SalarioAnualEsperado($B216, $G216, $D216, CZ$1, Hombres!$A$1:$DW$117, Mujeres!$A$1:$DW$117 )</f>
        <v>0</v>
      </c>
      <c r="DA216" s="48" cm="1">
        <f t="array" ref="DA216">SalarioAnualEsperado($B216, $G216, $D216, DA$1, Hombres!$A$1:$DW$117, Mujeres!$A$1:$DW$117 )</f>
        <v>0</v>
      </c>
      <c r="DB216" s="48" cm="1">
        <f t="array" ref="DB216">SalarioAnualEsperado($B216, $G216, $D216, DB$1, Hombres!$A$1:$DW$117, Mujeres!$A$1:$DW$117 )</f>
        <v>0</v>
      </c>
      <c r="DC216" s="48" cm="1">
        <f t="array" ref="DC216">SalarioAnualEsperado($B216, $G216, $D216, DC$1, Hombres!$A$1:$DW$117, Mujeres!$A$1:$DW$117 )</f>
        <v>0</v>
      </c>
    </row>
    <row r="217" spans="1:107" x14ac:dyDescent="0.3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8" cm="1">
        <f t="array" ref="L217">SalarioAnualEsperado($B217, $G217, $D217, L$1, Hombres!$A$1:$DW$117, Mujeres!$A$1:$DW$117 )</f>
        <v>10137634</v>
      </c>
      <c r="M217" s="48" cm="1">
        <f t="array" ref="M217">SalarioAnualEsperado($B217, $G217, $D217, M$1, Hombres!$A$1:$DW$117, Mujeres!$A$1:$DW$117 )</f>
        <v>10647583.096026819</v>
      </c>
      <c r="N217" s="48" cm="1">
        <f t="array" ref="N217">SalarioAnualEsperado($B217, $G217, $D217, N$1, Hombres!$A$1:$DW$117, Mujeres!$A$1:$DW$117 )</f>
        <v>11183132.487560418</v>
      </c>
      <c r="O217" s="48" cm="1">
        <f t="array" ref="O217">SalarioAnualEsperado($B217, $G217, $D217, O$1, Hombres!$A$1:$DW$117, Mujeres!$A$1:$DW$117 )</f>
        <v>11745522.462629411</v>
      </c>
      <c r="P217" s="48" cm="1">
        <f t="array" ref="P217">SalarioAnualEsperado($B217, $G217, $D217, P$1, Hombres!$A$1:$DW$117, Mujeres!$A$1:$DW$117 )</f>
        <v>12336132.839607378</v>
      </c>
      <c r="Q217" s="48" cm="1">
        <f t="array" ref="Q217">SalarioAnualEsperado($B217, $G217, $D217, Q$1, Hombres!$A$1:$DW$117, Mujeres!$A$1:$DW$117 )</f>
        <v>12956401.217578478</v>
      </c>
      <c r="R217" s="48" cm="1">
        <f t="array" ref="R217">SalarioAnualEsperado($B217, $G217, $D217, R$1, Hombres!$A$1:$DW$117, Mujeres!$A$1:$DW$117 )</f>
        <v>13607809.430688798</v>
      </c>
      <c r="S217" s="48" cm="1">
        <f t="array" ref="S217">SalarioAnualEsperado($B217, $G217, $D217, S$1, Hombres!$A$1:$DW$117, Mujeres!$A$1:$DW$117 )</f>
        <v>14291855.514490634</v>
      </c>
      <c r="T217" s="48" cm="1">
        <f t="array" ref="T217">SalarioAnualEsperado($B217, $G217, $D217, T$1, Hombres!$A$1:$DW$117, Mujeres!$A$1:$DW$117 )</f>
        <v>15010093.971340485</v>
      </c>
      <c r="U217" s="48" cm="1">
        <f t="array" ref="U217">SalarioAnualEsperado($B217, $G217, $D217, U$1, Hombres!$A$1:$DW$117, Mujeres!$A$1:$DW$117 )</f>
        <v>15764179.982264468</v>
      </c>
      <c r="V217" s="48" cm="1">
        <f t="array" ref="V217">SalarioAnualEsperado($B217, $G217, $D217, V$1, Hombres!$A$1:$DW$117, Mujeres!$A$1:$DW$117 )</f>
        <v>16555901.786118368</v>
      </c>
      <c r="W217" s="48" cm="1">
        <f t="array" ref="W217">SalarioAnualEsperado($B217, $G217, $D217, W$1, Hombres!$A$1:$DW$117, Mujeres!$A$1:$DW$117 )</f>
        <v>17387142.592350606</v>
      </c>
      <c r="X217" s="48" cm="1">
        <f t="array" ref="X217">SalarioAnualEsperado($B217, $G217, $D217, X$1, Hombres!$A$1:$DW$117, Mujeres!$A$1:$DW$117 )</f>
        <v>18259844.437904622</v>
      </c>
      <c r="Y217" s="48" cm="1">
        <f t="array" ref="Y217">SalarioAnualEsperado($B217, $G217, $D217, Y$1, Hombres!$A$1:$DW$117, Mujeres!$A$1:$DW$117 )</f>
        <v>19175940.640165146</v>
      </c>
      <c r="Z217" s="48" cm="1">
        <f t="array" ref="Z217">SalarioAnualEsperado($B217, $G217, $D217, Z$1, Hombres!$A$1:$DW$117, Mujeres!$A$1:$DW$117 )</f>
        <v>20137556.176473897</v>
      </c>
      <c r="AA217" s="48" cm="1">
        <f t="array" ref="AA217">SalarioAnualEsperado($B217, $G217, $D217, AA$1, Hombres!$A$1:$DW$117, Mujeres!$A$1:$DW$117 )</f>
        <v>21146934.732672021</v>
      </c>
      <c r="AB217" s="48" cm="1">
        <f t="array" ref="AB217">SalarioAnualEsperado($B217, $G217, $D217, AB$1, Hombres!$A$1:$DW$117, Mujeres!$A$1:$DW$117 )</f>
        <v>22206396.57429824</v>
      </c>
      <c r="AC217" s="48" cm="1">
        <f t="array" ref="AC217">SalarioAnualEsperado($B217, $G217, $D217, AC$1, Hombres!$A$1:$DW$117, Mujeres!$A$1:$DW$117 )</f>
        <v>23318314.562732622</v>
      </c>
      <c r="AD217" s="48" cm="1">
        <f t="array" ref="AD217">SalarioAnualEsperado($B217, $G217, $D217, AD$1, Hombres!$A$1:$DW$117, Mujeres!$A$1:$DW$117 )</f>
        <v>24485153.928376347</v>
      </c>
      <c r="AE217" s="48" cm="1">
        <f t="array" ref="AE217">SalarioAnualEsperado($B217, $G217, $D217, AE$1, Hombres!$A$1:$DW$117, Mujeres!$A$1:$DW$117 )</f>
        <v>25709532.585373197</v>
      </c>
      <c r="AF217" s="48" cm="1">
        <f t="array" ref="AF217">SalarioAnualEsperado($B217, $G217, $D217, AF$1, Hombres!$A$1:$DW$117, Mujeres!$A$1:$DW$117 )</f>
        <v>26994088.218970906</v>
      </c>
      <c r="AG217" s="48" cm="1">
        <f t="array" ref="AG217">SalarioAnualEsperado($B217, $G217, $D217, AG$1, Hombres!$A$1:$DW$117, Mujeres!$A$1:$DW$117 )</f>
        <v>28341342.390028864</v>
      </c>
      <c r="AH217" s="48" cm="1">
        <f t="array" ref="AH217">SalarioAnualEsperado($B217, $G217, $D217, AH$1, Hombres!$A$1:$DW$117, Mujeres!$A$1:$DW$117 )</f>
        <v>29754020.679779019</v>
      </c>
      <c r="AI217" s="48" cm="1">
        <f t="array" ref="AI217">SalarioAnualEsperado($B217, $G217, $D217, AI$1, Hombres!$A$1:$DW$117, Mujeres!$A$1:$DW$117 )</f>
        <v>31235041.612401616</v>
      </c>
      <c r="AJ217" s="48" cm="1">
        <f t="array" ref="AJ217">SalarioAnualEsperado($B217, $G217, $D217, AJ$1, Hombres!$A$1:$DW$117, Mujeres!$A$1:$DW$117 )</f>
        <v>32787789.183385074</v>
      </c>
      <c r="AK217" s="48" cm="1">
        <f t="array" ref="AK217">SalarioAnualEsperado($B217, $G217, $D217, AK$1, Hombres!$A$1:$DW$117, Mujeres!$A$1:$DW$117 )</f>
        <v>34415735.475270554</v>
      </c>
      <c r="AL217" s="48" cm="1">
        <f t="array" ref="AL217">SalarioAnualEsperado($B217, $G217, $D217, AL$1, Hombres!$A$1:$DW$117, Mujeres!$A$1:$DW$117 )</f>
        <v>36122294.482506767</v>
      </c>
      <c r="AM217" s="48" cm="1">
        <f t="array" ref="AM217">SalarioAnualEsperado($B217, $G217, $D217, AM$1, Hombres!$A$1:$DW$117, Mujeres!$A$1:$DW$117 )</f>
        <v>37910944.663153425</v>
      </c>
      <c r="AN217" s="48" cm="1">
        <f t="array" ref="AN217">SalarioAnualEsperado($B217, $G217, $D217, AN$1, Hombres!$A$1:$DW$117, Mujeres!$A$1:$DW$117 )</f>
        <v>39785342.659398794</v>
      </c>
      <c r="AO217" s="48" cm="1">
        <f t="array" ref="AO217">SalarioAnualEsperado($B217, $G217, $D217, AO$1, Hombres!$A$1:$DW$117, Mujeres!$A$1:$DW$117 )</f>
        <v>41749463.91929806</v>
      </c>
      <c r="AP217" s="48" cm="1">
        <f t="array" ref="AP217">SalarioAnualEsperado($B217, $G217, $D217, AP$1, Hombres!$A$1:$DW$117, Mujeres!$A$1:$DW$117 )</f>
        <v>43807255.806493476</v>
      </c>
      <c r="AQ217" s="48" cm="1">
        <f t="array" ref="AQ217">SalarioAnualEsperado($B217, $G217, $D217, AQ$1, Hombres!$A$1:$DW$117, Mujeres!$A$1:$DW$117 )</f>
        <v>45962033.017565958</v>
      </c>
      <c r="AR217" s="48" cm="1">
        <f t="array" ref="AR217">SalarioAnualEsperado($B217, $G217, $D217, AR$1, Hombres!$A$1:$DW$117, Mujeres!$A$1:$DW$117 )</f>
        <v>48217284.260465771</v>
      </c>
      <c r="AS217" s="48" cm="1">
        <f t="array" ref="AS217">SalarioAnualEsperado($B217, $G217, $D217, AS$1, Hombres!$A$1:$DW$117, Mujeres!$A$1:$DW$117 )</f>
        <v>50577005.199516557</v>
      </c>
      <c r="AT217" s="48" cm="1">
        <f t="array" ref="AT217">SalarioAnualEsperado($B217, $G217, $D217, AT$1, Hombres!$A$1:$DW$117, Mujeres!$A$1:$DW$117 )</f>
        <v>53046428.04990311</v>
      </c>
      <c r="AU217" s="48" cm="1">
        <f t="array" ref="AU217">SalarioAnualEsperado($B217, $G217, $D217, AU$1, Hombres!$A$1:$DW$117, Mujeres!$A$1:$DW$117 )</f>
        <v>55630797.283613756</v>
      </c>
      <c r="AV217" s="48" cm="1">
        <f t="array" ref="AV217">SalarioAnualEsperado($B217, $G217, $D217, AV$1, Hombres!$A$1:$DW$117, Mujeres!$A$1:$DW$117 )</f>
        <v>58334277.180180214</v>
      </c>
      <c r="AW217" s="48" cm="1">
        <f t="array" ref="AW217">SalarioAnualEsperado($B217, $G217, $D217, AW$1, Hombres!$A$1:$DW$117, Mujeres!$A$1:$DW$117 )</f>
        <v>61159687.305397555</v>
      </c>
      <c r="AX217" s="48" cm="1">
        <f t="array" ref="AX217">SalarioAnualEsperado($B217, $G217, $D217, AX$1, Hombres!$A$1:$DW$117, Mujeres!$A$1:$DW$117 )</f>
        <v>64109255.41952695</v>
      </c>
      <c r="AY217" s="48" cm="1">
        <f t="array" ref="AY217">SalarioAnualEsperado($B217, $G217, $D217, AY$1, Hombres!$A$1:$DW$117, Mujeres!$A$1:$DW$117 )</f>
        <v>67185393.492412567</v>
      </c>
      <c r="AZ217" s="48" cm="1">
        <f t="array" ref="AZ217">SalarioAnualEsperado($B217, $G217, $D217, AZ$1, Hombres!$A$1:$DW$117, Mujeres!$A$1:$DW$117 )</f>
        <v>0</v>
      </c>
      <c r="BA217" s="48" cm="1">
        <f t="array" ref="BA217">SalarioAnualEsperado($B217, $G217, $D217, BA$1, Hombres!$A$1:$DW$117, Mujeres!$A$1:$DW$117 )</f>
        <v>0</v>
      </c>
      <c r="BB217" s="48" cm="1">
        <f t="array" ref="BB217">SalarioAnualEsperado($B217, $G217, $D217, BB$1, Hombres!$A$1:$DW$117, Mujeres!$A$1:$DW$117 )</f>
        <v>0</v>
      </c>
      <c r="BC217" s="48" cm="1">
        <f t="array" ref="BC217">SalarioAnualEsperado($B217, $G217, $D217, BC$1, Hombres!$A$1:$DW$117, Mujeres!$A$1:$DW$117 )</f>
        <v>0</v>
      </c>
      <c r="BD217" s="48" cm="1">
        <f t="array" ref="BD217">SalarioAnualEsperado($B217, $G217, $D217, BD$1, Hombres!$A$1:$DW$117, Mujeres!$A$1:$DW$117 )</f>
        <v>0</v>
      </c>
      <c r="BE217" s="48" cm="1">
        <f t="array" ref="BE217">SalarioAnualEsperado($B217, $G217, $D217, BE$1, Hombres!$A$1:$DW$117, Mujeres!$A$1:$DW$117 )</f>
        <v>0</v>
      </c>
      <c r="BF217" s="48" cm="1">
        <f t="array" ref="BF217">SalarioAnualEsperado($B217, $G217, $D217, BF$1, Hombres!$A$1:$DW$117, Mujeres!$A$1:$DW$117 )</f>
        <v>0</v>
      </c>
      <c r="BG217" s="48" cm="1">
        <f t="array" ref="BG217">SalarioAnualEsperado($B217, $G217, $D217, BG$1, Hombres!$A$1:$DW$117, Mujeres!$A$1:$DW$117 )</f>
        <v>0</v>
      </c>
      <c r="BH217" s="48" cm="1">
        <f t="array" ref="BH217">SalarioAnualEsperado($B217, $G217, $D217, BH$1, Hombres!$A$1:$DW$117, Mujeres!$A$1:$DW$117 )</f>
        <v>0</v>
      </c>
      <c r="BI217" s="48" cm="1">
        <f t="array" ref="BI217">SalarioAnualEsperado($B217, $G217, $D217, BI$1, Hombres!$A$1:$DW$117, Mujeres!$A$1:$DW$117 )</f>
        <v>0</v>
      </c>
      <c r="BJ217" s="48" cm="1">
        <f t="array" ref="BJ217">SalarioAnualEsperado($B217, $G217, $D217, BJ$1, Hombres!$A$1:$DW$117, Mujeres!$A$1:$DW$117 )</f>
        <v>0</v>
      </c>
      <c r="BK217" s="48" cm="1">
        <f t="array" ref="BK217">SalarioAnualEsperado($B217, $G217, $D217, BK$1, Hombres!$A$1:$DW$117, Mujeres!$A$1:$DW$117 )</f>
        <v>0</v>
      </c>
      <c r="BL217" s="48" cm="1">
        <f t="array" ref="BL217">SalarioAnualEsperado($B217, $G217, $D217, BL$1, Hombres!$A$1:$DW$117, Mujeres!$A$1:$DW$117 )</f>
        <v>0</v>
      </c>
      <c r="BM217" s="48" cm="1">
        <f t="array" ref="BM217">SalarioAnualEsperado($B217, $G217, $D217, BM$1, Hombres!$A$1:$DW$117, Mujeres!$A$1:$DW$117 )</f>
        <v>0</v>
      </c>
      <c r="BN217" s="48" cm="1">
        <f t="array" ref="BN217">SalarioAnualEsperado($B217, $G217, $D217, BN$1, Hombres!$A$1:$DW$117, Mujeres!$A$1:$DW$117 )</f>
        <v>0</v>
      </c>
      <c r="BO217" s="48" cm="1">
        <f t="array" ref="BO217">SalarioAnualEsperado($B217, $G217, $D217, BO$1, Hombres!$A$1:$DW$117, Mujeres!$A$1:$DW$117 )</f>
        <v>0</v>
      </c>
      <c r="BP217" s="48" cm="1">
        <f t="array" ref="BP217">SalarioAnualEsperado($B217, $G217, $D217, BP$1, Hombres!$A$1:$DW$117, Mujeres!$A$1:$DW$117 )</f>
        <v>0</v>
      </c>
      <c r="BQ217" s="48" cm="1">
        <f t="array" ref="BQ217">SalarioAnualEsperado($B217, $G217, $D217, BQ$1, Hombres!$A$1:$DW$117, Mujeres!$A$1:$DW$117 )</f>
        <v>0</v>
      </c>
      <c r="BR217" s="48" cm="1">
        <f t="array" ref="BR217">SalarioAnualEsperado($B217, $G217, $D217, BR$1, Hombres!$A$1:$DW$117, Mujeres!$A$1:$DW$117 )</f>
        <v>0</v>
      </c>
      <c r="BS217" s="48" cm="1">
        <f t="array" ref="BS217">SalarioAnualEsperado($B217, $G217, $D217, BS$1, Hombres!$A$1:$DW$117, Mujeres!$A$1:$DW$117 )</f>
        <v>0</v>
      </c>
      <c r="BT217" s="48" cm="1">
        <f t="array" ref="BT217">SalarioAnualEsperado($B217, $G217, $D217, BT$1, Hombres!$A$1:$DW$117, Mujeres!$A$1:$DW$117 )</f>
        <v>0</v>
      </c>
      <c r="BU217" s="48" cm="1">
        <f t="array" ref="BU217">SalarioAnualEsperado($B217, $G217, $D217, BU$1, Hombres!$A$1:$DW$117, Mujeres!$A$1:$DW$117 )</f>
        <v>0</v>
      </c>
      <c r="BV217" s="48" cm="1">
        <f t="array" ref="BV217">SalarioAnualEsperado($B217, $G217, $D217, BV$1, Hombres!$A$1:$DW$117, Mujeres!$A$1:$DW$117 )</f>
        <v>0</v>
      </c>
      <c r="BW217" s="48" cm="1">
        <f t="array" ref="BW217">SalarioAnualEsperado($B217, $G217, $D217, BW$1, Hombres!$A$1:$DW$117, Mujeres!$A$1:$DW$117 )</f>
        <v>0</v>
      </c>
      <c r="BX217" s="48" cm="1">
        <f t="array" ref="BX217">SalarioAnualEsperado($B217, $G217, $D217, BX$1, Hombres!$A$1:$DW$117, Mujeres!$A$1:$DW$117 )</f>
        <v>0</v>
      </c>
      <c r="BY217" s="48" cm="1">
        <f t="array" ref="BY217">SalarioAnualEsperado($B217, $G217, $D217, BY$1, Hombres!$A$1:$DW$117, Mujeres!$A$1:$DW$117 )</f>
        <v>0</v>
      </c>
      <c r="BZ217" s="48" cm="1">
        <f t="array" ref="BZ217">SalarioAnualEsperado($B217, $G217, $D217, BZ$1, Hombres!$A$1:$DW$117, Mujeres!$A$1:$DW$117 )</f>
        <v>0</v>
      </c>
      <c r="CA217" s="48" cm="1">
        <f t="array" ref="CA217">SalarioAnualEsperado($B217, $G217, $D217, CA$1, Hombres!$A$1:$DW$117, Mujeres!$A$1:$DW$117 )</f>
        <v>0</v>
      </c>
      <c r="CB217" s="48" cm="1">
        <f t="array" ref="CB217">SalarioAnualEsperado($B217, $G217, $D217, CB$1, Hombres!$A$1:$DW$117, Mujeres!$A$1:$DW$117 )</f>
        <v>0</v>
      </c>
      <c r="CC217" s="48" cm="1">
        <f t="array" ref="CC217">SalarioAnualEsperado($B217, $G217, $D217, CC$1, Hombres!$A$1:$DW$117, Mujeres!$A$1:$DW$117 )</f>
        <v>0</v>
      </c>
      <c r="CD217" s="48" cm="1">
        <f t="array" ref="CD217">SalarioAnualEsperado($B217, $G217, $D217, CD$1, Hombres!$A$1:$DW$117, Mujeres!$A$1:$DW$117 )</f>
        <v>0</v>
      </c>
      <c r="CE217" s="48" cm="1">
        <f t="array" ref="CE217">SalarioAnualEsperado($B217, $G217, $D217, CE$1, Hombres!$A$1:$DW$117, Mujeres!$A$1:$DW$117 )</f>
        <v>0</v>
      </c>
      <c r="CF217" s="48" cm="1">
        <f t="array" ref="CF217">SalarioAnualEsperado($B217, $G217, $D217, CF$1, Hombres!$A$1:$DW$117, Mujeres!$A$1:$DW$117 )</f>
        <v>0</v>
      </c>
      <c r="CG217" s="48" cm="1">
        <f t="array" ref="CG217">SalarioAnualEsperado($B217, $G217, $D217, CG$1, Hombres!$A$1:$DW$117, Mujeres!$A$1:$DW$117 )</f>
        <v>0</v>
      </c>
      <c r="CH217" s="48" cm="1">
        <f t="array" ref="CH217">SalarioAnualEsperado($B217, $G217, $D217, CH$1, Hombres!$A$1:$DW$117, Mujeres!$A$1:$DW$117 )</f>
        <v>0</v>
      </c>
      <c r="CI217" s="48" cm="1">
        <f t="array" ref="CI217">SalarioAnualEsperado($B217, $G217, $D217, CI$1, Hombres!$A$1:$DW$117, Mujeres!$A$1:$DW$117 )</f>
        <v>0</v>
      </c>
      <c r="CJ217" s="48" cm="1">
        <f t="array" ref="CJ217">SalarioAnualEsperado($B217, $G217, $D217, CJ$1, Hombres!$A$1:$DW$117, Mujeres!$A$1:$DW$117 )</f>
        <v>0</v>
      </c>
      <c r="CK217" s="48" cm="1">
        <f t="array" ref="CK217">SalarioAnualEsperado($B217, $G217, $D217, CK$1, Hombres!$A$1:$DW$117, Mujeres!$A$1:$DW$117 )</f>
        <v>0</v>
      </c>
      <c r="CL217" s="48" cm="1">
        <f t="array" ref="CL217">SalarioAnualEsperado($B217, $G217, $D217, CL$1, Hombres!$A$1:$DW$117, Mujeres!$A$1:$DW$117 )</f>
        <v>0</v>
      </c>
      <c r="CM217" s="48" cm="1">
        <f t="array" ref="CM217">SalarioAnualEsperado($B217, $G217, $D217, CM$1, Hombres!$A$1:$DW$117, Mujeres!$A$1:$DW$117 )</f>
        <v>0</v>
      </c>
      <c r="CN217" s="48" cm="1">
        <f t="array" ref="CN217">SalarioAnualEsperado($B217, $G217, $D217, CN$1, Hombres!$A$1:$DW$117, Mujeres!$A$1:$DW$117 )</f>
        <v>0</v>
      </c>
      <c r="CO217" s="48" cm="1">
        <f t="array" ref="CO217">SalarioAnualEsperado($B217, $G217, $D217, CO$1, Hombres!$A$1:$DW$117, Mujeres!$A$1:$DW$117 )</f>
        <v>0</v>
      </c>
      <c r="CP217" s="48" cm="1">
        <f t="array" ref="CP217">SalarioAnualEsperado($B217, $G217, $D217, CP$1, Hombres!$A$1:$DW$117, Mujeres!$A$1:$DW$117 )</f>
        <v>0</v>
      </c>
      <c r="CQ217" s="48" cm="1">
        <f t="array" ref="CQ217">SalarioAnualEsperado($B217, $G217, $D217, CQ$1, Hombres!$A$1:$DW$117, Mujeres!$A$1:$DW$117 )</f>
        <v>0</v>
      </c>
      <c r="CR217" s="48" cm="1">
        <f t="array" ref="CR217">SalarioAnualEsperado($B217, $G217, $D217, CR$1, Hombres!$A$1:$DW$117, Mujeres!$A$1:$DW$117 )</f>
        <v>0</v>
      </c>
      <c r="CS217" s="48" cm="1">
        <f t="array" ref="CS217">SalarioAnualEsperado($B217, $G217, $D217, CS$1, Hombres!$A$1:$DW$117, Mujeres!$A$1:$DW$117 )</f>
        <v>0</v>
      </c>
      <c r="CT217" s="48" cm="1">
        <f t="array" ref="CT217">SalarioAnualEsperado($B217, $G217, $D217, CT$1, Hombres!$A$1:$DW$117, Mujeres!$A$1:$DW$117 )</f>
        <v>0</v>
      </c>
      <c r="CU217" s="48" cm="1">
        <f t="array" ref="CU217">SalarioAnualEsperado($B217, $G217, $D217, CU$1, Hombres!$A$1:$DW$117, Mujeres!$A$1:$DW$117 )</f>
        <v>0</v>
      </c>
      <c r="CV217" s="48" cm="1">
        <f t="array" ref="CV217">SalarioAnualEsperado($B217, $G217, $D217, CV$1, Hombres!$A$1:$DW$117, Mujeres!$A$1:$DW$117 )</f>
        <v>0</v>
      </c>
      <c r="CW217" s="48" cm="1">
        <f t="array" ref="CW217">SalarioAnualEsperado($B217, $G217, $D217, CW$1, Hombres!$A$1:$DW$117, Mujeres!$A$1:$DW$117 )</f>
        <v>0</v>
      </c>
      <c r="CX217" s="48" cm="1">
        <f t="array" ref="CX217">SalarioAnualEsperado($B217, $G217, $D217, CX$1, Hombres!$A$1:$DW$117, Mujeres!$A$1:$DW$117 )</f>
        <v>0</v>
      </c>
      <c r="CY217" s="48" cm="1">
        <f t="array" ref="CY217">SalarioAnualEsperado($B217, $G217, $D217, CY$1, Hombres!$A$1:$DW$117, Mujeres!$A$1:$DW$117 )</f>
        <v>0</v>
      </c>
      <c r="CZ217" s="48" cm="1">
        <f t="array" ref="CZ217">SalarioAnualEsperado($B217, $G217, $D217, CZ$1, Hombres!$A$1:$DW$117, Mujeres!$A$1:$DW$117 )</f>
        <v>0</v>
      </c>
      <c r="DA217" s="48" cm="1">
        <f t="array" ref="DA217">SalarioAnualEsperado($B217, $G217, $D217, DA$1, Hombres!$A$1:$DW$117, Mujeres!$A$1:$DW$117 )</f>
        <v>0</v>
      </c>
      <c r="DB217" s="48" cm="1">
        <f t="array" ref="DB217">SalarioAnualEsperado($B217, $G217, $D217, DB$1, Hombres!$A$1:$DW$117, Mujeres!$A$1:$DW$117 )</f>
        <v>0</v>
      </c>
      <c r="DC217" s="48" cm="1">
        <f t="array" ref="DC217">SalarioAnualEsperado($B217, $G217, $D217, DC$1, Hombres!$A$1:$DW$117, Mujeres!$A$1:$DW$117 )</f>
        <v>0</v>
      </c>
    </row>
    <row r="218" spans="1:107" x14ac:dyDescent="0.3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8" cm="1">
        <f t="array" ref="L218">SalarioAnualEsperado($B218, $G218, $D218, L$1, Hombres!$A$1:$DW$117, Mujeres!$A$1:$DW$117 )</f>
        <v>23835094.400000002</v>
      </c>
      <c r="M218" s="48" cm="1">
        <f t="array" ref="M218">SalarioAnualEsperado($B218, $G218, $D218, M$1, Hombres!$A$1:$DW$117, Mujeres!$A$1:$DW$117 )</f>
        <v>25031985.115675353</v>
      </c>
      <c r="N218" s="48" cm="1">
        <f t="array" ref="N218">SalarioAnualEsperado($B218, $G218, $D218, N$1, Hombres!$A$1:$DW$117, Mujeres!$A$1:$DW$117 )</f>
        <v>26288612.723035119</v>
      </c>
      <c r="O218" s="48" cm="1">
        <f t="array" ref="O218">SalarioAnualEsperado($B218, $G218, $D218, O$1, Hombres!$A$1:$DW$117, Mujeres!$A$1:$DW$117 )</f>
        <v>27607821.475961369</v>
      </c>
      <c r="P218" s="48" cm="1">
        <f t="array" ref="P218">SalarioAnualEsperado($B218, $G218, $D218, P$1, Hombres!$A$1:$DW$117, Mujeres!$A$1:$DW$117 )</f>
        <v>28992696.752923451</v>
      </c>
      <c r="Q218" s="48" cm="1">
        <f t="array" ref="Q218">SalarioAnualEsperado($B218, $G218, $D218, Q$1, Hombres!$A$1:$DW$117, Mujeres!$A$1:$DW$117 )</f>
        <v>30446525.962849159</v>
      </c>
      <c r="R218" s="48" cm="1">
        <f t="array" ref="R218">SalarioAnualEsperado($B218, $G218, $D218, R$1, Hombres!$A$1:$DW$117, Mujeres!$A$1:$DW$117 )</f>
        <v>31972700.382793732</v>
      </c>
      <c r="S218" s="48" cm="1">
        <f t="array" ref="S218">SalarioAnualEsperado($B218, $G218, $D218, S$1, Hombres!$A$1:$DW$117, Mujeres!$A$1:$DW$117 )</f>
        <v>33574587.038990878</v>
      </c>
      <c r="T218" s="48" cm="1">
        <f t="array" ref="T218">SalarioAnualEsperado($B218, $G218, $D218, T$1, Hombres!$A$1:$DW$117, Mujeres!$A$1:$DW$117 )</f>
        <v>35255827.939938352</v>
      </c>
      <c r="U218" s="48" cm="1">
        <f t="array" ref="U218">SalarioAnualEsperado($B218, $G218, $D218, U$1, Hombres!$A$1:$DW$117, Mujeres!$A$1:$DW$117 )</f>
        <v>37020308.433075123</v>
      </c>
      <c r="V218" s="48" cm="1">
        <f t="array" ref="V218">SalarioAnualEsperado($B218, $G218, $D218, V$1, Hombres!$A$1:$DW$117, Mujeres!$A$1:$DW$117 )</f>
        <v>38872113.480138011</v>
      </c>
      <c r="W218" s="48" cm="1">
        <f t="array" ref="W218">SalarioAnualEsperado($B218, $G218, $D218, W$1, Hombres!$A$1:$DW$117, Mujeres!$A$1:$DW$117 )</f>
        <v>40815396.616670519</v>
      </c>
      <c r="X218" s="48" cm="1">
        <f t="array" ref="X218">SalarioAnualEsperado($B218, $G218, $D218, X$1, Hombres!$A$1:$DW$117, Mujeres!$A$1:$DW$117 )</f>
        <v>42854434.164522372</v>
      </c>
      <c r="Y218" s="48" cm="1">
        <f t="array" ref="Y218">SalarioAnualEsperado($B218, $G218, $D218, Y$1, Hombres!$A$1:$DW$117, Mujeres!$A$1:$DW$117 )</f>
        <v>44993693.714437664</v>
      </c>
      <c r="Z218" s="48" cm="1">
        <f t="array" ref="Z218">SalarioAnualEsperado($B218, $G218, $D218, Z$1, Hombres!$A$1:$DW$117, Mujeres!$A$1:$DW$117 )</f>
        <v>47237691.879378438</v>
      </c>
      <c r="AA218" s="48" cm="1">
        <f t="array" ref="AA218">SalarioAnualEsperado($B218, $G218, $D218, AA$1, Hombres!$A$1:$DW$117, Mujeres!$A$1:$DW$117 )</f>
        <v>49590822.218956351</v>
      </c>
      <c r="AB218" s="48" cm="1">
        <f t="array" ref="AB218">SalarioAnualEsperado($B218, $G218, $D218, AB$1, Hombres!$A$1:$DW$117, Mujeres!$A$1:$DW$117 )</f>
        <v>52057828.157598421</v>
      </c>
      <c r="AC218" s="48" cm="1">
        <f t="array" ref="AC218">SalarioAnualEsperado($B218, $G218, $D218, AC$1, Hombres!$A$1:$DW$117, Mujeres!$A$1:$DW$117 )</f>
        <v>54643743.304690614</v>
      </c>
      <c r="AD218" s="48" cm="1">
        <f t="array" ref="AD218">SalarioAnualEsperado($B218, $G218, $D218, AD$1, Hombres!$A$1:$DW$117, Mujeres!$A$1:$DW$117 )</f>
        <v>57354287.511589602</v>
      </c>
      <c r="AE218" s="48" cm="1">
        <f t="array" ref="AE218">SalarioAnualEsperado($B218, $G218, $D218, AE$1, Hombres!$A$1:$DW$117, Mujeres!$A$1:$DW$117 )</f>
        <v>60195356.634904049</v>
      </c>
      <c r="AF218" s="48" cm="1">
        <f t="array" ref="AF218">SalarioAnualEsperado($B218, $G218, $D218, AF$1, Hombres!$A$1:$DW$117, Mujeres!$A$1:$DW$117 )</f>
        <v>63172833.629504256</v>
      </c>
      <c r="AG218" s="48" cm="1">
        <f t="array" ref="AG218">SalarioAnualEsperado($B218, $G218, $D218, AG$1, Hombres!$A$1:$DW$117, Mujeres!$A$1:$DW$117 )</f>
        <v>66292702.467585601</v>
      </c>
      <c r="AH218" s="48" cm="1">
        <f t="array" ref="AH218">SalarioAnualEsperado($B218, $G218, $D218, AH$1, Hombres!$A$1:$DW$117, Mujeres!$A$1:$DW$117 )</f>
        <v>69561147.780607298</v>
      </c>
      <c r="AI218" s="48" cm="1">
        <f t="array" ref="AI218">SalarioAnualEsperado($B218, $G218, $D218, AI$1, Hombres!$A$1:$DW$117, Mujeres!$A$1:$DW$117 )</f>
        <v>72984752.722632125</v>
      </c>
      <c r="AJ218" s="48" cm="1">
        <f t="array" ref="AJ218">SalarioAnualEsperado($B218, $G218, $D218, AJ$1, Hombres!$A$1:$DW$117, Mujeres!$A$1:$DW$117 )</f>
        <v>76570110.270021677</v>
      </c>
      <c r="AK218" s="48" cm="1">
        <f t="array" ref="AK218">SalarioAnualEsperado($B218, $G218, $D218, AK$1, Hombres!$A$1:$DW$117, Mujeres!$A$1:$DW$117 )</f>
        <v>80322901.544848695</v>
      </c>
      <c r="AL218" s="48" cm="1">
        <f t="array" ref="AL218">SalarioAnualEsperado($B218, $G218, $D218, AL$1, Hombres!$A$1:$DW$117, Mujeres!$A$1:$DW$117 )</f>
        <v>84249090.011819735</v>
      </c>
      <c r="AM218" s="48" cm="1">
        <f t="array" ref="AM218">SalarioAnualEsperado($B218, $G218, $D218, AM$1, Hombres!$A$1:$DW$117, Mujeres!$A$1:$DW$117 )</f>
        <v>88355374.45284088</v>
      </c>
      <c r="AN218" s="48" cm="1">
        <f t="array" ref="AN218">SalarioAnualEsperado($B218, $G218, $D218, AN$1, Hombres!$A$1:$DW$117, Mujeres!$A$1:$DW$117 )</f>
        <v>92650315.812085807</v>
      </c>
      <c r="AO218" s="48" cm="1">
        <f t="array" ref="AO218">SalarioAnualEsperado($B218, $G218, $D218, AO$1, Hombres!$A$1:$DW$117, Mujeres!$A$1:$DW$117 )</f>
        <v>97142528.218320593</v>
      </c>
      <c r="AP218" s="48" cm="1">
        <f t="array" ref="AP218">SalarioAnualEsperado($B218, $G218, $D218, AP$1, Hombres!$A$1:$DW$117, Mujeres!$A$1:$DW$117 )</f>
        <v>101839036.0703481</v>
      </c>
      <c r="AQ218" s="48" cm="1">
        <f t="array" ref="AQ218">SalarioAnualEsperado($B218, $G218, $D218, AQ$1, Hombres!$A$1:$DW$117, Mujeres!$A$1:$DW$117 )</f>
        <v>106744511.59624992</v>
      </c>
      <c r="AR218" s="48" cm="1">
        <f t="array" ref="AR218">SalarioAnualEsperado($B218, $G218, $D218, AR$1, Hombres!$A$1:$DW$117, Mujeres!$A$1:$DW$117 )</f>
        <v>111862167.19557999</v>
      </c>
      <c r="AS218" s="48" cm="1">
        <f t="array" ref="AS218">SalarioAnualEsperado($B218, $G218, $D218, AS$1, Hombres!$A$1:$DW$117, Mujeres!$A$1:$DW$117 )</f>
        <v>117194928.46022329</v>
      </c>
      <c r="AT218" s="48" cm="1">
        <f t="array" ref="AT218">SalarioAnualEsperado($B218, $G218, $D218, AT$1, Hombres!$A$1:$DW$117, Mujeres!$A$1:$DW$117 )</f>
        <v>0</v>
      </c>
      <c r="AU218" s="48" cm="1">
        <f t="array" ref="AU218">SalarioAnualEsperado($B218, $G218, $D218, AU$1, Hombres!$A$1:$DW$117, Mujeres!$A$1:$DW$117 )</f>
        <v>0</v>
      </c>
      <c r="AV218" s="48" cm="1">
        <f t="array" ref="AV218">SalarioAnualEsperado($B218, $G218, $D218, AV$1, Hombres!$A$1:$DW$117, Mujeres!$A$1:$DW$117 )</f>
        <v>0</v>
      </c>
      <c r="AW218" s="48" cm="1">
        <f t="array" ref="AW218">SalarioAnualEsperado($B218, $G218, $D218, AW$1, Hombres!$A$1:$DW$117, Mujeres!$A$1:$DW$117 )</f>
        <v>0</v>
      </c>
      <c r="AX218" s="48" cm="1">
        <f t="array" ref="AX218">SalarioAnualEsperado($B218, $G218, $D218, AX$1, Hombres!$A$1:$DW$117, Mujeres!$A$1:$DW$117 )</f>
        <v>0</v>
      </c>
      <c r="AY218" s="48" cm="1">
        <f t="array" ref="AY218">SalarioAnualEsperado($B218, $G218, $D218, AY$1, Hombres!$A$1:$DW$117, Mujeres!$A$1:$DW$117 )</f>
        <v>0</v>
      </c>
      <c r="AZ218" s="48" cm="1">
        <f t="array" ref="AZ218">SalarioAnualEsperado($B218, $G218, $D218, AZ$1, Hombres!$A$1:$DW$117, Mujeres!$A$1:$DW$117 )</f>
        <v>0</v>
      </c>
      <c r="BA218" s="48" cm="1">
        <f t="array" ref="BA218">SalarioAnualEsperado($B218, $G218, $D218, BA$1, Hombres!$A$1:$DW$117, Mujeres!$A$1:$DW$117 )</f>
        <v>0</v>
      </c>
      <c r="BB218" s="48" cm="1">
        <f t="array" ref="BB218">SalarioAnualEsperado($B218, $G218, $D218, BB$1, Hombres!$A$1:$DW$117, Mujeres!$A$1:$DW$117 )</f>
        <v>0</v>
      </c>
      <c r="BC218" s="48" cm="1">
        <f t="array" ref="BC218">SalarioAnualEsperado($B218, $G218, $D218, BC$1, Hombres!$A$1:$DW$117, Mujeres!$A$1:$DW$117 )</f>
        <v>0</v>
      </c>
      <c r="BD218" s="48" cm="1">
        <f t="array" ref="BD218">SalarioAnualEsperado($B218, $G218, $D218, BD$1, Hombres!$A$1:$DW$117, Mujeres!$A$1:$DW$117 )</f>
        <v>0</v>
      </c>
      <c r="BE218" s="48" cm="1">
        <f t="array" ref="BE218">SalarioAnualEsperado($B218, $G218, $D218, BE$1, Hombres!$A$1:$DW$117, Mujeres!$A$1:$DW$117 )</f>
        <v>0</v>
      </c>
      <c r="BF218" s="48" cm="1">
        <f t="array" ref="BF218">SalarioAnualEsperado($B218, $G218, $D218, BF$1, Hombres!$A$1:$DW$117, Mujeres!$A$1:$DW$117 )</f>
        <v>0</v>
      </c>
      <c r="BG218" s="48" cm="1">
        <f t="array" ref="BG218">SalarioAnualEsperado($B218, $G218, $D218, BG$1, Hombres!$A$1:$DW$117, Mujeres!$A$1:$DW$117 )</f>
        <v>0</v>
      </c>
      <c r="BH218" s="48" cm="1">
        <f t="array" ref="BH218">SalarioAnualEsperado($B218, $G218, $D218, BH$1, Hombres!$A$1:$DW$117, Mujeres!$A$1:$DW$117 )</f>
        <v>0</v>
      </c>
      <c r="BI218" s="48" cm="1">
        <f t="array" ref="BI218">SalarioAnualEsperado($B218, $G218, $D218, BI$1, Hombres!$A$1:$DW$117, Mujeres!$A$1:$DW$117 )</f>
        <v>0</v>
      </c>
      <c r="BJ218" s="48" cm="1">
        <f t="array" ref="BJ218">SalarioAnualEsperado($B218, $G218, $D218, BJ$1, Hombres!$A$1:$DW$117, Mujeres!$A$1:$DW$117 )</f>
        <v>0</v>
      </c>
      <c r="BK218" s="48" cm="1">
        <f t="array" ref="BK218">SalarioAnualEsperado($B218, $G218, $D218, BK$1, Hombres!$A$1:$DW$117, Mujeres!$A$1:$DW$117 )</f>
        <v>0</v>
      </c>
      <c r="BL218" s="48" cm="1">
        <f t="array" ref="BL218">SalarioAnualEsperado($B218, $G218, $D218, BL$1, Hombres!$A$1:$DW$117, Mujeres!$A$1:$DW$117 )</f>
        <v>0</v>
      </c>
      <c r="BM218" s="48" cm="1">
        <f t="array" ref="BM218">SalarioAnualEsperado($B218, $G218, $D218, BM$1, Hombres!$A$1:$DW$117, Mujeres!$A$1:$DW$117 )</f>
        <v>0</v>
      </c>
      <c r="BN218" s="48" cm="1">
        <f t="array" ref="BN218">SalarioAnualEsperado($B218, $G218, $D218, BN$1, Hombres!$A$1:$DW$117, Mujeres!$A$1:$DW$117 )</f>
        <v>0</v>
      </c>
      <c r="BO218" s="48" cm="1">
        <f t="array" ref="BO218">SalarioAnualEsperado($B218, $G218, $D218, BO$1, Hombres!$A$1:$DW$117, Mujeres!$A$1:$DW$117 )</f>
        <v>0</v>
      </c>
      <c r="BP218" s="48" cm="1">
        <f t="array" ref="BP218">SalarioAnualEsperado($B218, $G218, $D218, BP$1, Hombres!$A$1:$DW$117, Mujeres!$A$1:$DW$117 )</f>
        <v>0</v>
      </c>
      <c r="BQ218" s="48" cm="1">
        <f t="array" ref="BQ218">SalarioAnualEsperado($B218, $G218, $D218, BQ$1, Hombres!$A$1:$DW$117, Mujeres!$A$1:$DW$117 )</f>
        <v>0</v>
      </c>
      <c r="BR218" s="48" cm="1">
        <f t="array" ref="BR218">SalarioAnualEsperado($B218, $G218, $D218, BR$1, Hombres!$A$1:$DW$117, Mujeres!$A$1:$DW$117 )</f>
        <v>0</v>
      </c>
      <c r="BS218" s="48" cm="1">
        <f t="array" ref="BS218">SalarioAnualEsperado($B218, $G218, $D218, BS$1, Hombres!$A$1:$DW$117, Mujeres!$A$1:$DW$117 )</f>
        <v>0</v>
      </c>
      <c r="BT218" s="48" cm="1">
        <f t="array" ref="BT218">SalarioAnualEsperado($B218, $G218, $D218, BT$1, Hombres!$A$1:$DW$117, Mujeres!$A$1:$DW$117 )</f>
        <v>0</v>
      </c>
      <c r="BU218" s="48" cm="1">
        <f t="array" ref="BU218">SalarioAnualEsperado($B218, $G218, $D218, BU$1, Hombres!$A$1:$DW$117, Mujeres!$A$1:$DW$117 )</f>
        <v>0</v>
      </c>
      <c r="BV218" s="48" cm="1">
        <f t="array" ref="BV218">SalarioAnualEsperado($B218, $G218, $D218, BV$1, Hombres!$A$1:$DW$117, Mujeres!$A$1:$DW$117 )</f>
        <v>0</v>
      </c>
      <c r="BW218" s="48" cm="1">
        <f t="array" ref="BW218">SalarioAnualEsperado($B218, $G218, $D218, BW$1, Hombres!$A$1:$DW$117, Mujeres!$A$1:$DW$117 )</f>
        <v>0</v>
      </c>
      <c r="BX218" s="48" cm="1">
        <f t="array" ref="BX218">SalarioAnualEsperado($B218, $G218, $D218, BX$1, Hombres!$A$1:$DW$117, Mujeres!$A$1:$DW$117 )</f>
        <v>0</v>
      </c>
      <c r="BY218" s="48" cm="1">
        <f t="array" ref="BY218">SalarioAnualEsperado($B218, $G218, $D218, BY$1, Hombres!$A$1:$DW$117, Mujeres!$A$1:$DW$117 )</f>
        <v>0</v>
      </c>
      <c r="BZ218" s="48" cm="1">
        <f t="array" ref="BZ218">SalarioAnualEsperado($B218, $G218, $D218, BZ$1, Hombres!$A$1:$DW$117, Mujeres!$A$1:$DW$117 )</f>
        <v>0</v>
      </c>
      <c r="CA218" s="48" cm="1">
        <f t="array" ref="CA218">SalarioAnualEsperado($B218, $G218, $D218, CA$1, Hombres!$A$1:$DW$117, Mujeres!$A$1:$DW$117 )</f>
        <v>0</v>
      </c>
      <c r="CB218" s="48" cm="1">
        <f t="array" ref="CB218">SalarioAnualEsperado($B218, $G218, $D218, CB$1, Hombres!$A$1:$DW$117, Mujeres!$A$1:$DW$117 )</f>
        <v>0</v>
      </c>
      <c r="CC218" s="48" cm="1">
        <f t="array" ref="CC218">SalarioAnualEsperado($B218, $G218, $D218, CC$1, Hombres!$A$1:$DW$117, Mujeres!$A$1:$DW$117 )</f>
        <v>0</v>
      </c>
      <c r="CD218" s="48" cm="1">
        <f t="array" ref="CD218">SalarioAnualEsperado($B218, $G218, $D218, CD$1, Hombres!$A$1:$DW$117, Mujeres!$A$1:$DW$117 )</f>
        <v>0</v>
      </c>
      <c r="CE218" s="48" cm="1">
        <f t="array" ref="CE218">SalarioAnualEsperado($B218, $G218, $D218, CE$1, Hombres!$A$1:$DW$117, Mujeres!$A$1:$DW$117 )</f>
        <v>0</v>
      </c>
      <c r="CF218" s="48" cm="1">
        <f t="array" ref="CF218">SalarioAnualEsperado($B218, $G218, $D218, CF$1, Hombres!$A$1:$DW$117, Mujeres!$A$1:$DW$117 )</f>
        <v>0</v>
      </c>
      <c r="CG218" s="48" cm="1">
        <f t="array" ref="CG218">SalarioAnualEsperado($B218, $G218, $D218, CG$1, Hombres!$A$1:$DW$117, Mujeres!$A$1:$DW$117 )</f>
        <v>0</v>
      </c>
      <c r="CH218" s="48" cm="1">
        <f t="array" ref="CH218">SalarioAnualEsperado($B218, $G218, $D218, CH$1, Hombres!$A$1:$DW$117, Mujeres!$A$1:$DW$117 )</f>
        <v>0</v>
      </c>
      <c r="CI218" s="48" cm="1">
        <f t="array" ref="CI218">SalarioAnualEsperado($B218, $G218, $D218, CI$1, Hombres!$A$1:$DW$117, Mujeres!$A$1:$DW$117 )</f>
        <v>0</v>
      </c>
      <c r="CJ218" s="48" cm="1">
        <f t="array" ref="CJ218">SalarioAnualEsperado($B218, $G218, $D218, CJ$1, Hombres!$A$1:$DW$117, Mujeres!$A$1:$DW$117 )</f>
        <v>0</v>
      </c>
      <c r="CK218" s="48" cm="1">
        <f t="array" ref="CK218">SalarioAnualEsperado($B218, $G218, $D218, CK$1, Hombres!$A$1:$DW$117, Mujeres!$A$1:$DW$117 )</f>
        <v>0</v>
      </c>
      <c r="CL218" s="48" cm="1">
        <f t="array" ref="CL218">SalarioAnualEsperado($B218, $G218, $D218, CL$1, Hombres!$A$1:$DW$117, Mujeres!$A$1:$DW$117 )</f>
        <v>0</v>
      </c>
      <c r="CM218" s="48" cm="1">
        <f t="array" ref="CM218">SalarioAnualEsperado($B218, $G218, $D218, CM$1, Hombres!$A$1:$DW$117, Mujeres!$A$1:$DW$117 )</f>
        <v>0</v>
      </c>
      <c r="CN218" s="48" cm="1">
        <f t="array" ref="CN218">SalarioAnualEsperado($B218, $G218, $D218, CN$1, Hombres!$A$1:$DW$117, Mujeres!$A$1:$DW$117 )</f>
        <v>0</v>
      </c>
      <c r="CO218" s="48" cm="1">
        <f t="array" ref="CO218">SalarioAnualEsperado($B218, $G218, $D218, CO$1, Hombres!$A$1:$DW$117, Mujeres!$A$1:$DW$117 )</f>
        <v>0</v>
      </c>
      <c r="CP218" s="48" cm="1">
        <f t="array" ref="CP218">SalarioAnualEsperado($B218, $G218, $D218, CP$1, Hombres!$A$1:$DW$117, Mujeres!$A$1:$DW$117 )</f>
        <v>0</v>
      </c>
      <c r="CQ218" s="48" cm="1">
        <f t="array" ref="CQ218">SalarioAnualEsperado($B218, $G218, $D218, CQ$1, Hombres!$A$1:$DW$117, Mujeres!$A$1:$DW$117 )</f>
        <v>0</v>
      </c>
      <c r="CR218" s="48" cm="1">
        <f t="array" ref="CR218">SalarioAnualEsperado($B218, $G218, $D218, CR$1, Hombres!$A$1:$DW$117, Mujeres!$A$1:$DW$117 )</f>
        <v>0</v>
      </c>
      <c r="CS218" s="48" cm="1">
        <f t="array" ref="CS218">SalarioAnualEsperado($B218, $G218, $D218, CS$1, Hombres!$A$1:$DW$117, Mujeres!$A$1:$DW$117 )</f>
        <v>0</v>
      </c>
      <c r="CT218" s="48" cm="1">
        <f t="array" ref="CT218">SalarioAnualEsperado($B218, $G218, $D218, CT$1, Hombres!$A$1:$DW$117, Mujeres!$A$1:$DW$117 )</f>
        <v>0</v>
      </c>
      <c r="CU218" s="48" cm="1">
        <f t="array" ref="CU218">SalarioAnualEsperado($B218, $G218, $D218, CU$1, Hombres!$A$1:$DW$117, Mujeres!$A$1:$DW$117 )</f>
        <v>0</v>
      </c>
      <c r="CV218" s="48" cm="1">
        <f t="array" ref="CV218">SalarioAnualEsperado($B218, $G218, $D218, CV$1, Hombres!$A$1:$DW$117, Mujeres!$A$1:$DW$117 )</f>
        <v>0</v>
      </c>
      <c r="CW218" s="48" cm="1">
        <f t="array" ref="CW218">SalarioAnualEsperado($B218, $G218, $D218, CW$1, Hombres!$A$1:$DW$117, Mujeres!$A$1:$DW$117 )</f>
        <v>0</v>
      </c>
      <c r="CX218" s="48" cm="1">
        <f t="array" ref="CX218">SalarioAnualEsperado($B218, $G218, $D218, CX$1, Hombres!$A$1:$DW$117, Mujeres!$A$1:$DW$117 )</f>
        <v>0</v>
      </c>
      <c r="CY218" s="48" cm="1">
        <f t="array" ref="CY218">SalarioAnualEsperado($B218, $G218, $D218, CY$1, Hombres!$A$1:$DW$117, Mujeres!$A$1:$DW$117 )</f>
        <v>0</v>
      </c>
      <c r="CZ218" s="48" cm="1">
        <f t="array" ref="CZ218">SalarioAnualEsperado($B218, $G218, $D218, CZ$1, Hombres!$A$1:$DW$117, Mujeres!$A$1:$DW$117 )</f>
        <v>0</v>
      </c>
      <c r="DA218" s="48" cm="1">
        <f t="array" ref="DA218">SalarioAnualEsperado($B218, $G218, $D218, DA$1, Hombres!$A$1:$DW$117, Mujeres!$A$1:$DW$117 )</f>
        <v>0</v>
      </c>
      <c r="DB218" s="48" cm="1">
        <f t="array" ref="DB218">SalarioAnualEsperado($B218, $G218, $D218, DB$1, Hombres!$A$1:$DW$117, Mujeres!$A$1:$DW$117 )</f>
        <v>0</v>
      </c>
      <c r="DC218" s="48" cm="1">
        <f t="array" ref="DC218">SalarioAnualEsperado($B218, $G218, $D218, DC$1, Hombres!$A$1:$DW$117, Mujeres!$A$1:$DW$117 )</f>
        <v>0</v>
      </c>
    </row>
    <row r="219" spans="1:107" x14ac:dyDescent="0.3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8" cm="1">
        <f t="array" ref="L219">SalarioAnualEsperado($B219, $G219, $D219, L$1, Hombres!$A$1:$DW$117, Mujeres!$A$1:$DW$117 )</f>
        <v>7542184</v>
      </c>
      <c r="M219" s="48" cm="1">
        <f t="array" ref="M219">SalarioAnualEsperado($B219, $G219, $D219, M$1, Hombres!$A$1:$DW$117, Mujeres!$A$1:$DW$117 )</f>
        <v>7914805.9592262721</v>
      </c>
      <c r="N219" s="48" cm="1">
        <f t="array" ref="N219">SalarioAnualEsperado($B219, $G219, $D219, N$1, Hombres!$A$1:$DW$117, Mujeres!$A$1:$DW$117 )</f>
        <v>8305617.8002783004</v>
      </c>
      <c r="O219" s="48" cm="1">
        <f t="array" ref="O219">SalarioAnualEsperado($B219, $G219, $D219, O$1, Hombres!$A$1:$DW$117, Mujeres!$A$1:$DW$117 )</f>
        <v>8715493.0257905889</v>
      </c>
      <c r="P219" s="48" cm="1">
        <f t="array" ref="P219">SalarioAnualEsperado($B219, $G219, $D219, P$1, Hombres!$A$1:$DW$117, Mujeres!$A$1:$DW$117 )</f>
        <v>9145456.0688456725</v>
      </c>
      <c r="Q219" s="48" cm="1">
        <f t="array" ref="Q219">SalarioAnualEsperado($B219, $G219, $D219, Q$1, Hombres!$A$1:$DW$117, Mujeres!$A$1:$DW$117 )</f>
        <v>9596548.8890632633</v>
      </c>
      <c r="R219" s="48" cm="1">
        <f t="array" ref="R219">SalarioAnualEsperado($B219, $G219, $D219, R$1, Hombres!$A$1:$DW$117, Mujeres!$A$1:$DW$117 )</f>
        <v>10069801.796219546</v>
      </c>
      <c r="S219" s="48" cm="1">
        <f t="array" ref="S219">SalarioAnualEsperado($B219, $G219, $D219, S$1, Hombres!$A$1:$DW$117, Mujeres!$A$1:$DW$117 )</f>
        <v>10566325.418308217</v>
      </c>
      <c r="T219" s="48" cm="1">
        <f t="array" ref="T219">SalarioAnualEsperado($B219, $G219, $D219, T$1, Hombres!$A$1:$DW$117, Mujeres!$A$1:$DW$117 )</f>
        <v>11087327.27724871</v>
      </c>
      <c r="U219" s="48" cm="1">
        <f t="array" ref="U219">SalarioAnualEsperado($B219, $G219, $D219, U$1, Hombres!$A$1:$DW$117, Mujeres!$A$1:$DW$117 )</f>
        <v>11634039.538874265</v>
      </c>
      <c r="V219" s="48" cm="1">
        <f t="array" ref="V219">SalarioAnualEsperado($B219, $G219, $D219, V$1, Hombres!$A$1:$DW$117, Mujeres!$A$1:$DW$117 )</f>
        <v>12207549.87479775</v>
      </c>
      <c r="W219" s="48" cm="1">
        <f t="array" ref="W219">SalarioAnualEsperado($B219, $G219, $D219, W$1, Hombres!$A$1:$DW$117, Mujeres!$A$1:$DW$117 )</f>
        <v>12808953.56834995</v>
      </c>
      <c r="X219" s="48" cm="1">
        <f t="array" ref="X219">SalarioAnualEsperado($B219, $G219, $D219, X$1, Hombres!$A$1:$DW$117, Mujeres!$A$1:$DW$117 )</f>
        <v>13439328.647406144</v>
      </c>
      <c r="Y219" s="48" cm="1">
        <f t="array" ref="Y219">SalarioAnualEsperado($B219, $G219, $D219, Y$1, Hombres!$A$1:$DW$117, Mujeres!$A$1:$DW$117 )</f>
        <v>14099794.893582096</v>
      </c>
      <c r="Z219" s="48" cm="1">
        <f t="array" ref="Z219">SalarioAnualEsperado($B219, $G219, $D219, Z$1, Hombres!$A$1:$DW$117, Mujeres!$A$1:$DW$117 )</f>
        <v>14791513.485493552</v>
      </c>
      <c r="AA219" s="48" cm="1">
        <f t="array" ref="AA219">SalarioAnualEsperado($B219, $G219, $D219, AA$1, Hombres!$A$1:$DW$117, Mujeres!$A$1:$DW$117 )</f>
        <v>15515685.981996309</v>
      </c>
      <c r="AB219" s="48" cm="1">
        <f t="array" ref="AB219">SalarioAnualEsperado($B219, $G219, $D219, AB$1, Hombres!$A$1:$DW$117, Mujeres!$A$1:$DW$117 )</f>
        <v>16273723.658551402</v>
      </c>
      <c r="AC219" s="48" cm="1">
        <f t="array" ref="AC219">SalarioAnualEsperado($B219, $G219, $D219, AC$1, Hombres!$A$1:$DW$117, Mujeres!$A$1:$DW$117 )</f>
        <v>17067380.540129833</v>
      </c>
      <c r="AD219" s="48" cm="1">
        <f t="array" ref="AD219">SalarioAnualEsperado($B219, $G219, $D219, AD$1, Hombres!$A$1:$DW$117, Mujeres!$A$1:$DW$117 )</f>
        <v>17898617.386122596</v>
      </c>
      <c r="AE219" s="48" cm="1">
        <f t="array" ref="AE219">SalarioAnualEsperado($B219, $G219, $D219, AE$1, Hombres!$A$1:$DW$117, Mujeres!$A$1:$DW$117 )</f>
        <v>18769339.657679439</v>
      </c>
      <c r="AF219" s="48" cm="1">
        <f t="array" ref="AF219">SalarioAnualEsperado($B219, $G219, $D219, AF$1, Hombres!$A$1:$DW$117, Mujeres!$A$1:$DW$117 )</f>
        <v>19680728.459970511</v>
      </c>
      <c r="AG219" s="48" cm="1">
        <f t="array" ref="AG219">SalarioAnualEsperado($B219, $G219, $D219, AG$1, Hombres!$A$1:$DW$117, Mujeres!$A$1:$DW$117 )</f>
        <v>20633869.993167132</v>
      </c>
      <c r="AH219" s="48" cm="1">
        <f t="array" ref="AH219">SalarioAnualEsperado($B219, $G219, $D219, AH$1, Hombres!$A$1:$DW$117, Mujeres!$A$1:$DW$117 )</f>
        <v>21629909.826916508</v>
      </c>
      <c r="AI219" s="48" cm="1">
        <f t="array" ref="AI219">SalarioAnualEsperado($B219, $G219, $D219, AI$1, Hombres!$A$1:$DW$117, Mujeres!$A$1:$DW$117 )</f>
        <v>22670249.238346599</v>
      </c>
      <c r="AJ219" s="48" cm="1">
        <f t="array" ref="AJ219">SalarioAnualEsperado($B219, $G219, $D219, AJ$1, Hombres!$A$1:$DW$117, Mujeres!$A$1:$DW$117 )</f>
        <v>23756517.630379837</v>
      </c>
      <c r="AK219" s="48" cm="1">
        <f t="array" ref="AK219">SalarioAnualEsperado($B219, $G219, $D219, AK$1, Hombres!$A$1:$DW$117, Mujeres!$A$1:$DW$117 )</f>
        <v>24890435.492916271</v>
      </c>
      <c r="AL219" s="48" cm="1">
        <f t="array" ref="AL219">SalarioAnualEsperado($B219, $G219, $D219, AL$1, Hombres!$A$1:$DW$117, Mujeres!$A$1:$DW$117 )</f>
        <v>26074067.303380758</v>
      </c>
      <c r="AM219" s="48" cm="1">
        <f t="array" ref="AM219">SalarioAnualEsperado($B219, $G219, $D219, AM$1, Hombres!$A$1:$DW$117, Mujeres!$A$1:$DW$117 )</f>
        <v>27309848.756800514</v>
      </c>
      <c r="AN219" s="48" cm="1">
        <f t="array" ref="AN219">SalarioAnualEsperado($B219, $G219, $D219, AN$1, Hombres!$A$1:$DW$117, Mujeres!$A$1:$DW$117 )</f>
        <v>28599445.902010363</v>
      </c>
      <c r="AO219" s="48" cm="1">
        <f t="array" ref="AO219">SalarioAnualEsperado($B219, $G219, $D219, AO$1, Hombres!$A$1:$DW$117, Mujeres!$A$1:$DW$117 )</f>
        <v>29944137.062080339</v>
      </c>
      <c r="AP219" s="48" cm="1">
        <f t="array" ref="AP219">SalarioAnualEsperado($B219, $G219, $D219, AP$1, Hombres!$A$1:$DW$117, Mujeres!$A$1:$DW$117 )</f>
        <v>31343873.603849307</v>
      </c>
      <c r="AQ219" s="48" cm="1">
        <f t="array" ref="AQ219">SalarioAnualEsperado($B219, $G219, $D219, AQ$1, Hombres!$A$1:$DW$117, Mujeres!$A$1:$DW$117 )</f>
        <v>32797758.955287967</v>
      </c>
      <c r="AR219" s="48" cm="1">
        <f t="array" ref="AR219">SalarioAnualEsperado($B219, $G219, $D219, AR$1, Hombres!$A$1:$DW$117, Mujeres!$A$1:$DW$117 )</f>
        <v>34304496.982376248</v>
      </c>
      <c r="AS219" s="48" cm="1">
        <f t="array" ref="AS219">SalarioAnualEsperado($B219, $G219, $D219, AS$1, Hombres!$A$1:$DW$117, Mujeres!$A$1:$DW$117 )</f>
        <v>35864344.950879209</v>
      </c>
      <c r="AT219" s="48" cm="1">
        <f t="array" ref="AT219">SalarioAnualEsperado($B219, $G219, $D219, AT$1, Hombres!$A$1:$DW$117, Mujeres!$A$1:$DW$117 )</f>
        <v>37478906.920706958</v>
      </c>
      <c r="AU219" s="48" cm="1">
        <f t="array" ref="AU219">SalarioAnualEsperado($B219, $G219, $D219, AU$1, Hombres!$A$1:$DW$117, Mujeres!$A$1:$DW$117 )</f>
        <v>39149644.101779036</v>
      </c>
      <c r="AV219" s="48" cm="1">
        <f t="array" ref="AV219">SalarioAnualEsperado($B219, $G219, $D219, AV$1, Hombres!$A$1:$DW$117, Mujeres!$A$1:$DW$117 )</f>
        <v>40877901.361928426</v>
      </c>
      <c r="AW219" s="48" cm="1">
        <f t="array" ref="AW219">SalarioAnualEsperado($B219, $G219, $D219, AW$1, Hombres!$A$1:$DW$117, Mujeres!$A$1:$DW$117 )</f>
        <v>42664359.086063839</v>
      </c>
      <c r="AX219" s="48" cm="1">
        <f t="array" ref="AX219">SalarioAnualEsperado($B219, $G219, $D219, AX$1, Hombres!$A$1:$DW$117, Mujeres!$A$1:$DW$117 )</f>
        <v>44507557.746755786</v>
      </c>
      <c r="AY219" s="48" cm="1">
        <f t="array" ref="AY219">SalarioAnualEsperado($B219, $G219, $D219, AY$1, Hombres!$A$1:$DW$117, Mujeres!$A$1:$DW$117 )</f>
        <v>0</v>
      </c>
      <c r="AZ219" s="48" cm="1">
        <f t="array" ref="AZ219">SalarioAnualEsperado($B219, $G219, $D219, AZ$1, Hombres!$A$1:$DW$117, Mujeres!$A$1:$DW$117 )</f>
        <v>0</v>
      </c>
      <c r="BA219" s="48" cm="1">
        <f t="array" ref="BA219">SalarioAnualEsperado($B219, $G219, $D219, BA$1, Hombres!$A$1:$DW$117, Mujeres!$A$1:$DW$117 )</f>
        <v>0</v>
      </c>
      <c r="BB219" s="48" cm="1">
        <f t="array" ref="BB219">SalarioAnualEsperado($B219, $G219, $D219, BB$1, Hombres!$A$1:$DW$117, Mujeres!$A$1:$DW$117 )</f>
        <v>0</v>
      </c>
      <c r="BC219" s="48" cm="1">
        <f t="array" ref="BC219">SalarioAnualEsperado($B219, $G219, $D219, BC$1, Hombres!$A$1:$DW$117, Mujeres!$A$1:$DW$117 )</f>
        <v>0</v>
      </c>
      <c r="BD219" s="48" cm="1">
        <f t="array" ref="BD219">SalarioAnualEsperado($B219, $G219, $D219, BD$1, Hombres!$A$1:$DW$117, Mujeres!$A$1:$DW$117 )</f>
        <v>0</v>
      </c>
      <c r="BE219" s="48" cm="1">
        <f t="array" ref="BE219">SalarioAnualEsperado($B219, $G219, $D219, BE$1, Hombres!$A$1:$DW$117, Mujeres!$A$1:$DW$117 )</f>
        <v>0</v>
      </c>
      <c r="BF219" s="48" cm="1">
        <f t="array" ref="BF219">SalarioAnualEsperado($B219, $G219, $D219, BF$1, Hombres!$A$1:$DW$117, Mujeres!$A$1:$DW$117 )</f>
        <v>0</v>
      </c>
      <c r="BG219" s="48" cm="1">
        <f t="array" ref="BG219">SalarioAnualEsperado($B219, $G219, $D219, BG$1, Hombres!$A$1:$DW$117, Mujeres!$A$1:$DW$117 )</f>
        <v>0</v>
      </c>
      <c r="BH219" s="48" cm="1">
        <f t="array" ref="BH219">SalarioAnualEsperado($B219, $G219, $D219, BH$1, Hombres!$A$1:$DW$117, Mujeres!$A$1:$DW$117 )</f>
        <v>0</v>
      </c>
      <c r="BI219" s="48" cm="1">
        <f t="array" ref="BI219">SalarioAnualEsperado($B219, $G219, $D219, BI$1, Hombres!$A$1:$DW$117, Mujeres!$A$1:$DW$117 )</f>
        <v>0</v>
      </c>
      <c r="BJ219" s="48" cm="1">
        <f t="array" ref="BJ219">SalarioAnualEsperado($B219, $G219, $D219, BJ$1, Hombres!$A$1:$DW$117, Mujeres!$A$1:$DW$117 )</f>
        <v>0</v>
      </c>
      <c r="BK219" s="48" cm="1">
        <f t="array" ref="BK219">SalarioAnualEsperado($B219, $G219, $D219, BK$1, Hombres!$A$1:$DW$117, Mujeres!$A$1:$DW$117 )</f>
        <v>0</v>
      </c>
      <c r="BL219" s="48" cm="1">
        <f t="array" ref="BL219">SalarioAnualEsperado($B219, $G219, $D219, BL$1, Hombres!$A$1:$DW$117, Mujeres!$A$1:$DW$117 )</f>
        <v>0</v>
      </c>
      <c r="BM219" s="48" cm="1">
        <f t="array" ref="BM219">SalarioAnualEsperado($B219, $G219, $D219, BM$1, Hombres!$A$1:$DW$117, Mujeres!$A$1:$DW$117 )</f>
        <v>0</v>
      </c>
      <c r="BN219" s="48" cm="1">
        <f t="array" ref="BN219">SalarioAnualEsperado($B219, $G219, $D219, BN$1, Hombres!$A$1:$DW$117, Mujeres!$A$1:$DW$117 )</f>
        <v>0</v>
      </c>
      <c r="BO219" s="48" cm="1">
        <f t="array" ref="BO219">SalarioAnualEsperado($B219, $G219, $D219, BO$1, Hombres!$A$1:$DW$117, Mujeres!$A$1:$DW$117 )</f>
        <v>0</v>
      </c>
      <c r="BP219" s="48" cm="1">
        <f t="array" ref="BP219">SalarioAnualEsperado($B219, $G219, $D219, BP$1, Hombres!$A$1:$DW$117, Mujeres!$A$1:$DW$117 )</f>
        <v>0</v>
      </c>
      <c r="BQ219" s="48" cm="1">
        <f t="array" ref="BQ219">SalarioAnualEsperado($B219, $G219, $D219, BQ$1, Hombres!$A$1:$DW$117, Mujeres!$A$1:$DW$117 )</f>
        <v>0</v>
      </c>
      <c r="BR219" s="48" cm="1">
        <f t="array" ref="BR219">SalarioAnualEsperado($B219, $G219, $D219, BR$1, Hombres!$A$1:$DW$117, Mujeres!$A$1:$DW$117 )</f>
        <v>0</v>
      </c>
      <c r="BS219" s="48" cm="1">
        <f t="array" ref="BS219">SalarioAnualEsperado($B219, $G219, $D219, BS$1, Hombres!$A$1:$DW$117, Mujeres!$A$1:$DW$117 )</f>
        <v>0</v>
      </c>
      <c r="BT219" s="48" cm="1">
        <f t="array" ref="BT219">SalarioAnualEsperado($B219, $G219, $D219, BT$1, Hombres!$A$1:$DW$117, Mujeres!$A$1:$DW$117 )</f>
        <v>0</v>
      </c>
      <c r="BU219" s="48" cm="1">
        <f t="array" ref="BU219">SalarioAnualEsperado($B219, $G219, $D219, BU$1, Hombres!$A$1:$DW$117, Mujeres!$A$1:$DW$117 )</f>
        <v>0</v>
      </c>
      <c r="BV219" s="48" cm="1">
        <f t="array" ref="BV219">SalarioAnualEsperado($B219, $G219, $D219, BV$1, Hombres!$A$1:$DW$117, Mujeres!$A$1:$DW$117 )</f>
        <v>0</v>
      </c>
      <c r="BW219" s="48" cm="1">
        <f t="array" ref="BW219">SalarioAnualEsperado($B219, $G219, $D219, BW$1, Hombres!$A$1:$DW$117, Mujeres!$A$1:$DW$117 )</f>
        <v>0</v>
      </c>
      <c r="BX219" s="48" cm="1">
        <f t="array" ref="BX219">SalarioAnualEsperado($B219, $G219, $D219, BX$1, Hombres!$A$1:$DW$117, Mujeres!$A$1:$DW$117 )</f>
        <v>0</v>
      </c>
      <c r="BY219" s="48" cm="1">
        <f t="array" ref="BY219">SalarioAnualEsperado($B219, $G219, $D219, BY$1, Hombres!$A$1:$DW$117, Mujeres!$A$1:$DW$117 )</f>
        <v>0</v>
      </c>
      <c r="BZ219" s="48" cm="1">
        <f t="array" ref="BZ219">SalarioAnualEsperado($B219, $G219, $D219, BZ$1, Hombres!$A$1:$DW$117, Mujeres!$A$1:$DW$117 )</f>
        <v>0</v>
      </c>
      <c r="CA219" s="48" cm="1">
        <f t="array" ref="CA219">SalarioAnualEsperado($B219, $G219, $D219, CA$1, Hombres!$A$1:$DW$117, Mujeres!$A$1:$DW$117 )</f>
        <v>0</v>
      </c>
      <c r="CB219" s="48" cm="1">
        <f t="array" ref="CB219">SalarioAnualEsperado($B219, $G219, $D219, CB$1, Hombres!$A$1:$DW$117, Mujeres!$A$1:$DW$117 )</f>
        <v>0</v>
      </c>
      <c r="CC219" s="48" cm="1">
        <f t="array" ref="CC219">SalarioAnualEsperado($B219, $G219, $D219, CC$1, Hombres!$A$1:$DW$117, Mujeres!$A$1:$DW$117 )</f>
        <v>0</v>
      </c>
      <c r="CD219" s="48" cm="1">
        <f t="array" ref="CD219">SalarioAnualEsperado($B219, $G219, $D219, CD$1, Hombres!$A$1:$DW$117, Mujeres!$A$1:$DW$117 )</f>
        <v>0</v>
      </c>
      <c r="CE219" s="48" cm="1">
        <f t="array" ref="CE219">SalarioAnualEsperado($B219, $G219, $D219, CE$1, Hombres!$A$1:$DW$117, Mujeres!$A$1:$DW$117 )</f>
        <v>0</v>
      </c>
      <c r="CF219" s="48" cm="1">
        <f t="array" ref="CF219">SalarioAnualEsperado($B219, $G219, $D219, CF$1, Hombres!$A$1:$DW$117, Mujeres!$A$1:$DW$117 )</f>
        <v>0</v>
      </c>
      <c r="CG219" s="48" cm="1">
        <f t="array" ref="CG219">SalarioAnualEsperado($B219, $G219, $D219, CG$1, Hombres!$A$1:$DW$117, Mujeres!$A$1:$DW$117 )</f>
        <v>0</v>
      </c>
      <c r="CH219" s="48" cm="1">
        <f t="array" ref="CH219">SalarioAnualEsperado($B219, $G219, $D219, CH$1, Hombres!$A$1:$DW$117, Mujeres!$A$1:$DW$117 )</f>
        <v>0</v>
      </c>
      <c r="CI219" s="48" cm="1">
        <f t="array" ref="CI219">SalarioAnualEsperado($B219, $G219, $D219, CI$1, Hombres!$A$1:$DW$117, Mujeres!$A$1:$DW$117 )</f>
        <v>0</v>
      </c>
      <c r="CJ219" s="48" cm="1">
        <f t="array" ref="CJ219">SalarioAnualEsperado($B219, $G219, $D219, CJ$1, Hombres!$A$1:$DW$117, Mujeres!$A$1:$DW$117 )</f>
        <v>0</v>
      </c>
      <c r="CK219" s="48" cm="1">
        <f t="array" ref="CK219">SalarioAnualEsperado($B219, $G219, $D219, CK$1, Hombres!$A$1:$DW$117, Mujeres!$A$1:$DW$117 )</f>
        <v>0</v>
      </c>
      <c r="CL219" s="48" cm="1">
        <f t="array" ref="CL219">SalarioAnualEsperado($B219, $G219, $D219, CL$1, Hombres!$A$1:$DW$117, Mujeres!$A$1:$DW$117 )</f>
        <v>0</v>
      </c>
      <c r="CM219" s="48" cm="1">
        <f t="array" ref="CM219">SalarioAnualEsperado($B219, $G219, $D219, CM$1, Hombres!$A$1:$DW$117, Mujeres!$A$1:$DW$117 )</f>
        <v>0</v>
      </c>
      <c r="CN219" s="48" cm="1">
        <f t="array" ref="CN219">SalarioAnualEsperado($B219, $G219, $D219, CN$1, Hombres!$A$1:$DW$117, Mujeres!$A$1:$DW$117 )</f>
        <v>0</v>
      </c>
      <c r="CO219" s="48" cm="1">
        <f t="array" ref="CO219">SalarioAnualEsperado($B219, $G219, $D219, CO$1, Hombres!$A$1:$DW$117, Mujeres!$A$1:$DW$117 )</f>
        <v>0</v>
      </c>
      <c r="CP219" s="48" cm="1">
        <f t="array" ref="CP219">SalarioAnualEsperado($B219, $G219, $D219, CP$1, Hombres!$A$1:$DW$117, Mujeres!$A$1:$DW$117 )</f>
        <v>0</v>
      </c>
      <c r="CQ219" s="48" cm="1">
        <f t="array" ref="CQ219">SalarioAnualEsperado($B219, $G219, $D219, CQ$1, Hombres!$A$1:$DW$117, Mujeres!$A$1:$DW$117 )</f>
        <v>0</v>
      </c>
      <c r="CR219" s="48" cm="1">
        <f t="array" ref="CR219">SalarioAnualEsperado($B219, $G219, $D219, CR$1, Hombres!$A$1:$DW$117, Mujeres!$A$1:$DW$117 )</f>
        <v>0</v>
      </c>
      <c r="CS219" s="48" cm="1">
        <f t="array" ref="CS219">SalarioAnualEsperado($B219, $G219, $D219, CS$1, Hombres!$A$1:$DW$117, Mujeres!$A$1:$DW$117 )</f>
        <v>0</v>
      </c>
      <c r="CT219" s="48" cm="1">
        <f t="array" ref="CT219">SalarioAnualEsperado($B219, $G219, $D219, CT$1, Hombres!$A$1:$DW$117, Mujeres!$A$1:$DW$117 )</f>
        <v>0</v>
      </c>
      <c r="CU219" s="48" cm="1">
        <f t="array" ref="CU219">SalarioAnualEsperado($B219, $G219, $D219, CU$1, Hombres!$A$1:$DW$117, Mujeres!$A$1:$DW$117 )</f>
        <v>0</v>
      </c>
      <c r="CV219" s="48" cm="1">
        <f t="array" ref="CV219">SalarioAnualEsperado($B219, $G219, $D219, CV$1, Hombres!$A$1:$DW$117, Mujeres!$A$1:$DW$117 )</f>
        <v>0</v>
      </c>
      <c r="CW219" s="48" cm="1">
        <f t="array" ref="CW219">SalarioAnualEsperado($B219, $G219, $D219, CW$1, Hombres!$A$1:$DW$117, Mujeres!$A$1:$DW$117 )</f>
        <v>0</v>
      </c>
      <c r="CX219" s="48" cm="1">
        <f t="array" ref="CX219">SalarioAnualEsperado($B219, $G219, $D219, CX$1, Hombres!$A$1:$DW$117, Mujeres!$A$1:$DW$117 )</f>
        <v>0</v>
      </c>
      <c r="CY219" s="48" cm="1">
        <f t="array" ref="CY219">SalarioAnualEsperado($B219, $G219, $D219, CY$1, Hombres!$A$1:$DW$117, Mujeres!$A$1:$DW$117 )</f>
        <v>0</v>
      </c>
      <c r="CZ219" s="48" cm="1">
        <f t="array" ref="CZ219">SalarioAnualEsperado($B219, $G219, $D219, CZ$1, Hombres!$A$1:$DW$117, Mujeres!$A$1:$DW$117 )</f>
        <v>0</v>
      </c>
      <c r="DA219" s="48" cm="1">
        <f t="array" ref="DA219">SalarioAnualEsperado($B219, $G219, $D219, DA$1, Hombres!$A$1:$DW$117, Mujeres!$A$1:$DW$117 )</f>
        <v>0</v>
      </c>
      <c r="DB219" s="48" cm="1">
        <f t="array" ref="DB219">SalarioAnualEsperado($B219, $G219, $D219, DB$1, Hombres!$A$1:$DW$117, Mujeres!$A$1:$DW$117 )</f>
        <v>0</v>
      </c>
      <c r="DC219" s="48" cm="1">
        <f t="array" ref="DC219">SalarioAnualEsperado($B219, $G219, $D219, DC$1, Hombres!$A$1:$DW$117, Mujeres!$A$1:$DW$117 )</f>
        <v>0</v>
      </c>
    </row>
    <row r="220" spans="1:107" x14ac:dyDescent="0.3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8" cm="1">
        <f t="array" ref="L220">SalarioAnualEsperado($B220, $G220, $D220, L$1, Hombres!$A$1:$DW$117, Mujeres!$A$1:$DW$117 )</f>
        <v>37836749.600000001</v>
      </c>
      <c r="M220" s="48" cm="1">
        <f t="array" ref="M220">SalarioAnualEsperado($B220, $G220, $D220, M$1, Hombres!$A$1:$DW$117, Mujeres!$A$1:$DW$117 )</f>
        <v>39727641.08785671</v>
      </c>
      <c r="N220" s="48" cm="1">
        <f t="array" ref="N220">SalarioAnualEsperado($B220, $G220, $D220, N$1, Hombres!$A$1:$DW$117, Mujeres!$A$1:$DW$117 )</f>
        <v>41711836.171362534</v>
      </c>
      <c r="O220" s="48" cm="1">
        <f t="array" ref="O220">SalarioAnualEsperado($B220, $G220, $D220, O$1, Hombres!$A$1:$DW$117, Mujeres!$A$1:$DW$117 )</f>
        <v>43793839.018465169</v>
      </c>
      <c r="P220" s="48" cm="1">
        <f t="array" ref="P220">SalarioAnualEsperado($B220, $G220, $D220, P$1, Hombres!$A$1:$DW$117, Mujeres!$A$1:$DW$117 )</f>
        <v>45978281.352856189</v>
      </c>
      <c r="Q220" s="48" cm="1">
        <f t="array" ref="Q220">SalarioAnualEsperado($B220, $G220, $D220, Q$1, Hombres!$A$1:$DW$117, Mujeres!$A$1:$DW$117 )</f>
        <v>48269978.793599203</v>
      </c>
      <c r="R220" s="48" cm="1">
        <f t="array" ref="R220">SalarioAnualEsperado($B220, $G220, $D220, R$1, Hombres!$A$1:$DW$117, Mujeres!$A$1:$DW$117 )</f>
        <v>50673959.121295378</v>
      </c>
      <c r="S220" s="48" cm="1">
        <f t="array" ref="S220">SalarioAnualEsperado($B220, $G220, $D220, S$1, Hombres!$A$1:$DW$117, Mujeres!$A$1:$DW$117 )</f>
        <v>53195178.194332652</v>
      </c>
      <c r="T220" s="48" cm="1">
        <f t="array" ref="T220">SalarioAnualEsperado($B220, $G220, $D220, T$1, Hombres!$A$1:$DW$117, Mujeres!$A$1:$DW$117 )</f>
        <v>55838361.187567033</v>
      </c>
      <c r="U220" s="48" cm="1">
        <f t="array" ref="U220">SalarioAnualEsperado($B220, $G220, $D220, U$1, Hombres!$A$1:$DW$117, Mujeres!$A$1:$DW$117 )</f>
        <v>58608691.105734125</v>
      </c>
      <c r="V220" s="48" cm="1">
        <f t="array" ref="V220">SalarioAnualEsperado($B220, $G220, $D220, V$1, Hombres!$A$1:$DW$117, Mujeres!$A$1:$DW$117 )</f>
        <v>61511854.544736333</v>
      </c>
      <c r="W220" s="48" cm="1">
        <f t="array" ref="W220">SalarioAnualEsperado($B220, $G220, $D220, W$1, Hombres!$A$1:$DW$117, Mujeres!$A$1:$DW$117 )</f>
        <v>64554256.347498894</v>
      </c>
      <c r="X220" s="48" cm="1">
        <f t="array" ref="X220">SalarioAnualEsperado($B220, $G220, $D220, X$1, Hombres!$A$1:$DW$117, Mujeres!$A$1:$DW$117 )</f>
        <v>67742300.987495527</v>
      </c>
      <c r="Y220" s="48" cm="1">
        <f t="array" ref="Y220">SalarioAnualEsperado($B220, $G220, $D220, Y$1, Hombres!$A$1:$DW$117, Mujeres!$A$1:$DW$117 )</f>
        <v>71082180.625624523</v>
      </c>
      <c r="Z220" s="48" cm="1">
        <f t="array" ref="Z220">SalarioAnualEsperado($B220, $G220, $D220, Z$1, Hombres!$A$1:$DW$117, Mujeres!$A$1:$DW$117 )</f>
        <v>74580280.619014099</v>
      </c>
      <c r="AA220" s="48" cm="1">
        <f t="array" ref="AA220">SalarioAnualEsperado($B220, $G220, $D220, AA$1, Hombres!$A$1:$DW$117, Mujeres!$A$1:$DW$117 )</f>
        <v>78243446.086898133</v>
      </c>
      <c r="AB220" s="48" cm="1">
        <f t="array" ref="AB220">SalarioAnualEsperado($B220, $G220, $D220, AB$1, Hombres!$A$1:$DW$117, Mujeres!$A$1:$DW$117 )</f>
        <v>82079005.784256995</v>
      </c>
      <c r="AC220" s="48" cm="1">
        <f t="array" ref="AC220">SalarioAnualEsperado($B220, $G220, $D220, AC$1, Hombres!$A$1:$DW$117, Mujeres!$A$1:$DW$117 )</f>
        <v>86093973.254766867</v>
      </c>
      <c r="AD220" s="48" cm="1">
        <f t="array" ref="AD220">SalarioAnualEsperado($B220, $G220, $D220, AD$1, Hombres!$A$1:$DW$117, Mujeres!$A$1:$DW$117 )</f>
        <v>90294021.089120314</v>
      </c>
      <c r="AE220" s="48" cm="1">
        <f t="array" ref="AE220">SalarioAnualEsperado($B220, $G220, $D220, AE$1, Hombres!$A$1:$DW$117, Mujeres!$A$1:$DW$117 )</f>
        <v>94685315.210132554</v>
      </c>
      <c r="AF220" s="48" cm="1">
        <f t="array" ref="AF220">SalarioAnualEsperado($B220, $G220, $D220, AF$1, Hombres!$A$1:$DW$117, Mujeres!$A$1:$DW$117 )</f>
        <v>99275310.580653504</v>
      </c>
      <c r="AG220" s="48" cm="1">
        <f t="array" ref="AG220">SalarioAnualEsperado($B220, $G220, $D220, AG$1, Hombres!$A$1:$DW$117, Mujeres!$A$1:$DW$117 )</f>
        <v>104073470.95934057</v>
      </c>
      <c r="AH220" s="48" cm="1">
        <f t="array" ref="AH220">SalarioAnualEsperado($B220, $G220, $D220, AH$1, Hombres!$A$1:$DW$117, Mujeres!$A$1:$DW$117 )</f>
        <v>109088665.16802827</v>
      </c>
      <c r="AI220" s="48" cm="1">
        <f t="array" ref="AI220">SalarioAnualEsperado($B220, $G220, $D220, AI$1, Hombres!$A$1:$DW$117, Mujeres!$A$1:$DW$117 )</f>
        <v>114327382.46582757</v>
      </c>
      <c r="AJ220" s="48" cm="1">
        <f t="array" ref="AJ220">SalarioAnualEsperado($B220, $G220, $D220, AJ$1, Hombres!$A$1:$DW$117, Mujeres!$A$1:$DW$117 )</f>
        <v>119793858.11659235</v>
      </c>
      <c r="AK220" s="48" cm="1">
        <f t="array" ref="AK220">SalarioAnualEsperado($B220, $G220, $D220, AK$1, Hombres!$A$1:$DW$117, Mujeres!$A$1:$DW$117 )</f>
        <v>125491377.92817608</v>
      </c>
      <c r="AL220" s="48" cm="1">
        <f t="array" ref="AL220">SalarioAnualEsperado($B220, $G220, $D220, AL$1, Hombres!$A$1:$DW$117, Mujeres!$A$1:$DW$117 )</f>
        <v>131422817.10271291</v>
      </c>
      <c r="AM220" s="48" cm="1">
        <f t="array" ref="AM220">SalarioAnualEsperado($B220, $G220, $D220, AM$1, Hombres!$A$1:$DW$117, Mujeres!$A$1:$DW$117 )</f>
        <v>0</v>
      </c>
      <c r="AN220" s="48" cm="1">
        <f t="array" ref="AN220">SalarioAnualEsperado($B220, $G220, $D220, AN$1, Hombres!$A$1:$DW$117, Mujeres!$A$1:$DW$117 )</f>
        <v>0</v>
      </c>
      <c r="AO220" s="48" cm="1">
        <f t="array" ref="AO220">SalarioAnualEsperado($B220, $G220, $D220, AO$1, Hombres!$A$1:$DW$117, Mujeres!$A$1:$DW$117 )</f>
        <v>0</v>
      </c>
      <c r="AP220" s="48" cm="1">
        <f t="array" ref="AP220">SalarioAnualEsperado($B220, $G220, $D220, AP$1, Hombres!$A$1:$DW$117, Mujeres!$A$1:$DW$117 )</f>
        <v>0</v>
      </c>
      <c r="AQ220" s="48" cm="1">
        <f t="array" ref="AQ220">SalarioAnualEsperado($B220, $G220, $D220, AQ$1, Hombres!$A$1:$DW$117, Mujeres!$A$1:$DW$117 )</f>
        <v>0</v>
      </c>
      <c r="AR220" s="48" cm="1">
        <f t="array" ref="AR220">SalarioAnualEsperado($B220, $G220, $D220, AR$1, Hombres!$A$1:$DW$117, Mujeres!$A$1:$DW$117 )</f>
        <v>0</v>
      </c>
      <c r="AS220" s="48" cm="1">
        <f t="array" ref="AS220">SalarioAnualEsperado($B220, $G220, $D220, AS$1, Hombres!$A$1:$DW$117, Mujeres!$A$1:$DW$117 )</f>
        <v>0</v>
      </c>
      <c r="AT220" s="48" cm="1">
        <f t="array" ref="AT220">SalarioAnualEsperado($B220, $G220, $D220, AT$1, Hombres!$A$1:$DW$117, Mujeres!$A$1:$DW$117 )</f>
        <v>0</v>
      </c>
      <c r="AU220" s="48" cm="1">
        <f t="array" ref="AU220">SalarioAnualEsperado($B220, $G220, $D220, AU$1, Hombres!$A$1:$DW$117, Mujeres!$A$1:$DW$117 )</f>
        <v>0</v>
      </c>
      <c r="AV220" s="48" cm="1">
        <f t="array" ref="AV220">SalarioAnualEsperado($B220, $G220, $D220, AV$1, Hombres!$A$1:$DW$117, Mujeres!$A$1:$DW$117 )</f>
        <v>0</v>
      </c>
      <c r="AW220" s="48" cm="1">
        <f t="array" ref="AW220">SalarioAnualEsperado($B220, $G220, $D220, AW$1, Hombres!$A$1:$DW$117, Mujeres!$A$1:$DW$117 )</f>
        <v>0</v>
      </c>
      <c r="AX220" s="48" cm="1">
        <f t="array" ref="AX220">SalarioAnualEsperado($B220, $G220, $D220, AX$1, Hombres!$A$1:$DW$117, Mujeres!$A$1:$DW$117 )</f>
        <v>0</v>
      </c>
      <c r="AY220" s="48" cm="1">
        <f t="array" ref="AY220">SalarioAnualEsperado($B220, $G220, $D220, AY$1, Hombres!$A$1:$DW$117, Mujeres!$A$1:$DW$117 )</f>
        <v>0</v>
      </c>
      <c r="AZ220" s="48" cm="1">
        <f t="array" ref="AZ220">SalarioAnualEsperado($B220, $G220, $D220, AZ$1, Hombres!$A$1:$DW$117, Mujeres!$A$1:$DW$117 )</f>
        <v>0</v>
      </c>
      <c r="BA220" s="48" cm="1">
        <f t="array" ref="BA220">SalarioAnualEsperado($B220, $G220, $D220, BA$1, Hombres!$A$1:$DW$117, Mujeres!$A$1:$DW$117 )</f>
        <v>0</v>
      </c>
      <c r="BB220" s="48" cm="1">
        <f t="array" ref="BB220">SalarioAnualEsperado($B220, $G220, $D220, BB$1, Hombres!$A$1:$DW$117, Mujeres!$A$1:$DW$117 )</f>
        <v>0</v>
      </c>
      <c r="BC220" s="48" cm="1">
        <f t="array" ref="BC220">SalarioAnualEsperado($B220, $G220, $D220, BC$1, Hombres!$A$1:$DW$117, Mujeres!$A$1:$DW$117 )</f>
        <v>0</v>
      </c>
      <c r="BD220" s="48" cm="1">
        <f t="array" ref="BD220">SalarioAnualEsperado($B220, $G220, $D220, BD$1, Hombres!$A$1:$DW$117, Mujeres!$A$1:$DW$117 )</f>
        <v>0</v>
      </c>
      <c r="BE220" s="48" cm="1">
        <f t="array" ref="BE220">SalarioAnualEsperado($B220, $G220, $D220, BE$1, Hombres!$A$1:$DW$117, Mujeres!$A$1:$DW$117 )</f>
        <v>0</v>
      </c>
      <c r="BF220" s="48" cm="1">
        <f t="array" ref="BF220">SalarioAnualEsperado($B220, $G220, $D220, BF$1, Hombres!$A$1:$DW$117, Mujeres!$A$1:$DW$117 )</f>
        <v>0</v>
      </c>
      <c r="BG220" s="48" cm="1">
        <f t="array" ref="BG220">SalarioAnualEsperado($B220, $G220, $D220, BG$1, Hombres!$A$1:$DW$117, Mujeres!$A$1:$DW$117 )</f>
        <v>0</v>
      </c>
      <c r="BH220" s="48" cm="1">
        <f t="array" ref="BH220">SalarioAnualEsperado($B220, $G220, $D220, BH$1, Hombres!$A$1:$DW$117, Mujeres!$A$1:$DW$117 )</f>
        <v>0</v>
      </c>
      <c r="BI220" s="48" cm="1">
        <f t="array" ref="BI220">SalarioAnualEsperado($B220, $G220, $D220, BI$1, Hombres!$A$1:$DW$117, Mujeres!$A$1:$DW$117 )</f>
        <v>0</v>
      </c>
      <c r="BJ220" s="48" cm="1">
        <f t="array" ref="BJ220">SalarioAnualEsperado($B220, $G220, $D220, BJ$1, Hombres!$A$1:$DW$117, Mujeres!$A$1:$DW$117 )</f>
        <v>0</v>
      </c>
      <c r="BK220" s="48" cm="1">
        <f t="array" ref="BK220">SalarioAnualEsperado($B220, $G220, $D220, BK$1, Hombres!$A$1:$DW$117, Mujeres!$A$1:$DW$117 )</f>
        <v>0</v>
      </c>
      <c r="BL220" s="48" cm="1">
        <f t="array" ref="BL220">SalarioAnualEsperado($B220, $G220, $D220, BL$1, Hombres!$A$1:$DW$117, Mujeres!$A$1:$DW$117 )</f>
        <v>0</v>
      </c>
      <c r="BM220" s="48" cm="1">
        <f t="array" ref="BM220">SalarioAnualEsperado($B220, $G220, $D220, BM$1, Hombres!$A$1:$DW$117, Mujeres!$A$1:$DW$117 )</f>
        <v>0</v>
      </c>
      <c r="BN220" s="48" cm="1">
        <f t="array" ref="BN220">SalarioAnualEsperado($B220, $G220, $D220, BN$1, Hombres!$A$1:$DW$117, Mujeres!$A$1:$DW$117 )</f>
        <v>0</v>
      </c>
      <c r="BO220" s="48" cm="1">
        <f t="array" ref="BO220">SalarioAnualEsperado($B220, $G220, $D220, BO$1, Hombres!$A$1:$DW$117, Mujeres!$A$1:$DW$117 )</f>
        <v>0</v>
      </c>
      <c r="BP220" s="48" cm="1">
        <f t="array" ref="BP220">SalarioAnualEsperado($B220, $G220, $D220, BP$1, Hombres!$A$1:$DW$117, Mujeres!$A$1:$DW$117 )</f>
        <v>0</v>
      </c>
      <c r="BQ220" s="48" cm="1">
        <f t="array" ref="BQ220">SalarioAnualEsperado($B220, $G220, $D220, BQ$1, Hombres!$A$1:$DW$117, Mujeres!$A$1:$DW$117 )</f>
        <v>0</v>
      </c>
      <c r="BR220" s="48" cm="1">
        <f t="array" ref="BR220">SalarioAnualEsperado($B220, $G220, $D220, BR$1, Hombres!$A$1:$DW$117, Mujeres!$A$1:$DW$117 )</f>
        <v>0</v>
      </c>
      <c r="BS220" s="48" cm="1">
        <f t="array" ref="BS220">SalarioAnualEsperado($B220, $G220, $D220, BS$1, Hombres!$A$1:$DW$117, Mujeres!$A$1:$DW$117 )</f>
        <v>0</v>
      </c>
      <c r="BT220" s="48" cm="1">
        <f t="array" ref="BT220">SalarioAnualEsperado($B220, $G220, $D220, BT$1, Hombres!$A$1:$DW$117, Mujeres!$A$1:$DW$117 )</f>
        <v>0</v>
      </c>
      <c r="BU220" s="48" cm="1">
        <f t="array" ref="BU220">SalarioAnualEsperado($B220, $G220, $D220, BU$1, Hombres!$A$1:$DW$117, Mujeres!$A$1:$DW$117 )</f>
        <v>0</v>
      </c>
      <c r="BV220" s="48" cm="1">
        <f t="array" ref="BV220">SalarioAnualEsperado($B220, $G220, $D220, BV$1, Hombres!$A$1:$DW$117, Mujeres!$A$1:$DW$117 )</f>
        <v>0</v>
      </c>
      <c r="BW220" s="48" cm="1">
        <f t="array" ref="BW220">SalarioAnualEsperado($B220, $G220, $D220, BW$1, Hombres!$A$1:$DW$117, Mujeres!$A$1:$DW$117 )</f>
        <v>0</v>
      </c>
      <c r="BX220" s="48" cm="1">
        <f t="array" ref="BX220">SalarioAnualEsperado($B220, $G220, $D220, BX$1, Hombres!$A$1:$DW$117, Mujeres!$A$1:$DW$117 )</f>
        <v>0</v>
      </c>
      <c r="BY220" s="48" cm="1">
        <f t="array" ref="BY220">SalarioAnualEsperado($B220, $G220, $D220, BY$1, Hombres!$A$1:$DW$117, Mujeres!$A$1:$DW$117 )</f>
        <v>0</v>
      </c>
      <c r="BZ220" s="48" cm="1">
        <f t="array" ref="BZ220">SalarioAnualEsperado($B220, $G220, $D220, BZ$1, Hombres!$A$1:$DW$117, Mujeres!$A$1:$DW$117 )</f>
        <v>0</v>
      </c>
      <c r="CA220" s="48" cm="1">
        <f t="array" ref="CA220">SalarioAnualEsperado($B220, $G220, $D220, CA$1, Hombres!$A$1:$DW$117, Mujeres!$A$1:$DW$117 )</f>
        <v>0</v>
      </c>
      <c r="CB220" s="48" cm="1">
        <f t="array" ref="CB220">SalarioAnualEsperado($B220, $G220, $D220, CB$1, Hombres!$A$1:$DW$117, Mujeres!$A$1:$DW$117 )</f>
        <v>0</v>
      </c>
      <c r="CC220" s="48" cm="1">
        <f t="array" ref="CC220">SalarioAnualEsperado($B220, $G220, $D220, CC$1, Hombres!$A$1:$DW$117, Mujeres!$A$1:$DW$117 )</f>
        <v>0</v>
      </c>
      <c r="CD220" s="48" cm="1">
        <f t="array" ref="CD220">SalarioAnualEsperado($B220, $G220, $D220, CD$1, Hombres!$A$1:$DW$117, Mujeres!$A$1:$DW$117 )</f>
        <v>0</v>
      </c>
      <c r="CE220" s="48" cm="1">
        <f t="array" ref="CE220">SalarioAnualEsperado($B220, $G220, $D220, CE$1, Hombres!$A$1:$DW$117, Mujeres!$A$1:$DW$117 )</f>
        <v>0</v>
      </c>
      <c r="CF220" s="48" cm="1">
        <f t="array" ref="CF220">SalarioAnualEsperado($B220, $G220, $D220, CF$1, Hombres!$A$1:$DW$117, Mujeres!$A$1:$DW$117 )</f>
        <v>0</v>
      </c>
      <c r="CG220" s="48" cm="1">
        <f t="array" ref="CG220">SalarioAnualEsperado($B220, $G220, $D220, CG$1, Hombres!$A$1:$DW$117, Mujeres!$A$1:$DW$117 )</f>
        <v>0</v>
      </c>
      <c r="CH220" s="48" cm="1">
        <f t="array" ref="CH220">SalarioAnualEsperado($B220, $G220, $D220, CH$1, Hombres!$A$1:$DW$117, Mujeres!$A$1:$DW$117 )</f>
        <v>0</v>
      </c>
      <c r="CI220" s="48" cm="1">
        <f t="array" ref="CI220">SalarioAnualEsperado($B220, $G220, $D220, CI$1, Hombres!$A$1:$DW$117, Mujeres!$A$1:$DW$117 )</f>
        <v>0</v>
      </c>
      <c r="CJ220" s="48" cm="1">
        <f t="array" ref="CJ220">SalarioAnualEsperado($B220, $G220, $D220, CJ$1, Hombres!$A$1:$DW$117, Mujeres!$A$1:$DW$117 )</f>
        <v>0</v>
      </c>
      <c r="CK220" s="48" cm="1">
        <f t="array" ref="CK220">SalarioAnualEsperado($B220, $G220, $D220, CK$1, Hombres!$A$1:$DW$117, Mujeres!$A$1:$DW$117 )</f>
        <v>0</v>
      </c>
      <c r="CL220" s="48" cm="1">
        <f t="array" ref="CL220">SalarioAnualEsperado($B220, $G220, $D220, CL$1, Hombres!$A$1:$DW$117, Mujeres!$A$1:$DW$117 )</f>
        <v>0</v>
      </c>
      <c r="CM220" s="48" cm="1">
        <f t="array" ref="CM220">SalarioAnualEsperado($B220, $G220, $D220, CM$1, Hombres!$A$1:$DW$117, Mujeres!$A$1:$DW$117 )</f>
        <v>0</v>
      </c>
      <c r="CN220" s="48" cm="1">
        <f t="array" ref="CN220">SalarioAnualEsperado($B220, $G220, $D220, CN$1, Hombres!$A$1:$DW$117, Mujeres!$A$1:$DW$117 )</f>
        <v>0</v>
      </c>
      <c r="CO220" s="48" cm="1">
        <f t="array" ref="CO220">SalarioAnualEsperado($B220, $G220, $D220, CO$1, Hombres!$A$1:$DW$117, Mujeres!$A$1:$DW$117 )</f>
        <v>0</v>
      </c>
      <c r="CP220" s="48" cm="1">
        <f t="array" ref="CP220">SalarioAnualEsperado($B220, $G220, $D220, CP$1, Hombres!$A$1:$DW$117, Mujeres!$A$1:$DW$117 )</f>
        <v>0</v>
      </c>
      <c r="CQ220" s="48" cm="1">
        <f t="array" ref="CQ220">SalarioAnualEsperado($B220, $G220, $D220, CQ$1, Hombres!$A$1:$DW$117, Mujeres!$A$1:$DW$117 )</f>
        <v>0</v>
      </c>
      <c r="CR220" s="48" cm="1">
        <f t="array" ref="CR220">SalarioAnualEsperado($B220, $G220, $D220, CR$1, Hombres!$A$1:$DW$117, Mujeres!$A$1:$DW$117 )</f>
        <v>0</v>
      </c>
      <c r="CS220" s="48" cm="1">
        <f t="array" ref="CS220">SalarioAnualEsperado($B220, $G220, $D220, CS$1, Hombres!$A$1:$DW$117, Mujeres!$A$1:$DW$117 )</f>
        <v>0</v>
      </c>
      <c r="CT220" s="48" cm="1">
        <f t="array" ref="CT220">SalarioAnualEsperado($B220, $G220, $D220, CT$1, Hombres!$A$1:$DW$117, Mujeres!$A$1:$DW$117 )</f>
        <v>0</v>
      </c>
      <c r="CU220" s="48" cm="1">
        <f t="array" ref="CU220">SalarioAnualEsperado($B220, $G220, $D220, CU$1, Hombres!$A$1:$DW$117, Mujeres!$A$1:$DW$117 )</f>
        <v>0</v>
      </c>
      <c r="CV220" s="48" cm="1">
        <f t="array" ref="CV220">SalarioAnualEsperado($B220, $G220, $D220, CV$1, Hombres!$A$1:$DW$117, Mujeres!$A$1:$DW$117 )</f>
        <v>0</v>
      </c>
      <c r="CW220" s="48" cm="1">
        <f t="array" ref="CW220">SalarioAnualEsperado($B220, $G220, $D220, CW$1, Hombres!$A$1:$DW$117, Mujeres!$A$1:$DW$117 )</f>
        <v>0</v>
      </c>
      <c r="CX220" s="48" cm="1">
        <f t="array" ref="CX220">SalarioAnualEsperado($B220, $G220, $D220, CX$1, Hombres!$A$1:$DW$117, Mujeres!$A$1:$DW$117 )</f>
        <v>0</v>
      </c>
      <c r="CY220" s="48" cm="1">
        <f t="array" ref="CY220">SalarioAnualEsperado($B220, $G220, $D220, CY$1, Hombres!$A$1:$DW$117, Mujeres!$A$1:$DW$117 )</f>
        <v>0</v>
      </c>
      <c r="CZ220" s="48" cm="1">
        <f t="array" ref="CZ220">SalarioAnualEsperado($B220, $G220, $D220, CZ$1, Hombres!$A$1:$DW$117, Mujeres!$A$1:$DW$117 )</f>
        <v>0</v>
      </c>
      <c r="DA220" s="48" cm="1">
        <f t="array" ref="DA220">SalarioAnualEsperado($B220, $G220, $D220, DA$1, Hombres!$A$1:$DW$117, Mujeres!$A$1:$DW$117 )</f>
        <v>0</v>
      </c>
      <c r="DB220" s="48" cm="1">
        <f t="array" ref="DB220">SalarioAnualEsperado($B220, $G220, $D220, DB$1, Hombres!$A$1:$DW$117, Mujeres!$A$1:$DW$117 )</f>
        <v>0</v>
      </c>
      <c r="DC220" s="48" cm="1">
        <f t="array" ref="DC220">SalarioAnualEsperado($B220, $G220, $D220, DC$1, Hombres!$A$1:$DW$117, Mujeres!$A$1:$DW$117 )</f>
        <v>0</v>
      </c>
    </row>
    <row r="221" spans="1:107" x14ac:dyDescent="0.3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8" cm="1">
        <f t="array" ref="L221">SalarioAnualEsperado($B221, $G221, $D221, L$1, Hombres!$A$1:$DW$117, Mujeres!$A$1:$DW$117 )</f>
        <v>27682514.600000001</v>
      </c>
      <c r="M221" s="48" cm="1">
        <f t="array" ref="M221">SalarioAnualEsperado($B221, $G221, $D221, M$1, Hombres!$A$1:$DW$117, Mujeres!$A$1:$DW$117 )</f>
        <v>29069345.137012087</v>
      </c>
      <c r="N221" s="48" cm="1">
        <f t="array" ref="N221">SalarioAnualEsperado($B221, $G221, $D221, N$1, Hombres!$A$1:$DW$117, Mujeres!$A$1:$DW$117 )</f>
        <v>30525029.684325431</v>
      </c>
      <c r="O221" s="48" cm="1">
        <f t="array" ref="O221">SalarioAnualEsperado($B221, $G221, $D221, O$1, Hombres!$A$1:$DW$117, Mujeres!$A$1:$DW$117 )</f>
        <v>32052750.02747561</v>
      </c>
      <c r="P221" s="48" cm="1">
        <f t="array" ref="P221">SalarioAnualEsperado($B221, $G221, $D221, P$1, Hombres!$A$1:$DW$117, Mujeres!$A$1:$DW$117 )</f>
        <v>33655990.379536122</v>
      </c>
      <c r="Q221" s="48" cm="1">
        <f t="array" ref="Q221">SalarioAnualEsperado($B221, $G221, $D221, Q$1, Hombres!$A$1:$DW$117, Mujeres!$A$1:$DW$117 )</f>
        <v>35338489.42590826</v>
      </c>
      <c r="R221" s="48" cm="1">
        <f t="array" ref="R221">SalarioAnualEsperado($B221, $G221, $D221, R$1, Hombres!$A$1:$DW$117, Mujeres!$A$1:$DW$117 )</f>
        <v>37104118.260962754</v>
      </c>
      <c r="S221" s="48" cm="1">
        <f t="array" ref="S221">SalarioAnualEsperado($B221, $G221, $D221, S$1, Hombres!$A$1:$DW$117, Mujeres!$A$1:$DW$117 )</f>
        <v>38956782.661385275</v>
      </c>
      <c r="T221" s="48" cm="1">
        <f t="array" ref="T221">SalarioAnualEsperado($B221, $G221, $D221, T$1, Hombres!$A$1:$DW$117, Mujeres!$A$1:$DW$117 )</f>
        <v>40900500.436429903</v>
      </c>
      <c r="U221" s="48" cm="1">
        <f t="array" ref="U221">SalarioAnualEsperado($B221, $G221, $D221, U$1, Hombres!$A$1:$DW$117, Mujeres!$A$1:$DW$117 )</f>
        <v>42939544.120804973</v>
      </c>
      <c r="V221" s="48" cm="1">
        <f t="array" ref="V221">SalarioAnualEsperado($B221, $G221, $D221, V$1, Hombres!$A$1:$DW$117, Mujeres!$A$1:$DW$117 )</f>
        <v>45078238.811787963</v>
      </c>
      <c r="W221" s="48" cm="1">
        <f t="array" ref="W221">SalarioAnualEsperado($B221, $G221, $D221, W$1, Hombres!$A$1:$DW$117, Mujeres!$A$1:$DW$117 )</f>
        <v>47320704.1397774</v>
      </c>
      <c r="X221" s="48" cm="1">
        <f t="array" ref="X221">SalarioAnualEsperado($B221, $G221, $D221, X$1, Hombres!$A$1:$DW$117, Mujeres!$A$1:$DW$117 )</f>
        <v>49671337.709674612</v>
      </c>
      <c r="Y221" s="48" cm="1">
        <f t="array" ref="Y221">SalarioAnualEsperado($B221, $G221, $D221, Y$1, Hombres!$A$1:$DW$117, Mujeres!$A$1:$DW$117 )</f>
        <v>52134850.128336303</v>
      </c>
      <c r="Z221" s="48" cm="1">
        <f t="array" ref="Z221">SalarioAnualEsperado($B221, $G221, $D221, Z$1, Hombres!$A$1:$DW$117, Mujeres!$A$1:$DW$117 )</f>
        <v>54716709.440297253</v>
      </c>
      <c r="AA221" s="48" cm="1">
        <f t="array" ref="AA221">SalarioAnualEsperado($B221, $G221, $D221, AA$1, Hombres!$A$1:$DW$117, Mujeres!$A$1:$DW$117 )</f>
        <v>57422549.171706587</v>
      </c>
      <c r="AB221" s="48" cm="1">
        <f t="array" ref="AB221">SalarioAnualEsperado($B221, $G221, $D221, AB$1, Hombres!$A$1:$DW$117, Mujeres!$A$1:$DW$117 )</f>
        <v>60257847.888158768</v>
      </c>
      <c r="AC221" s="48" cm="1">
        <f t="array" ref="AC221">SalarioAnualEsperado($B221, $G221, $D221, AC$1, Hombres!$A$1:$DW$117, Mujeres!$A$1:$DW$117 )</f>
        <v>63228052.584277451</v>
      </c>
      <c r="AD221" s="48" cm="1">
        <f t="array" ref="AD221">SalarioAnualEsperado($B221, $G221, $D221, AD$1, Hombres!$A$1:$DW$117, Mujeres!$A$1:$DW$117 )</f>
        <v>66338850.974185042</v>
      </c>
      <c r="AE221" s="48" cm="1">
        <f t="array" ref="AE221">SalarioAnualEsperado($B221, $G221, $D221, AE$1, Hombres!$A$1:$DW$117, Mujeres!$A$1:$DW$117 )</f>
        <v>69596503.633900955</v>
      </c>
      <c r="AF221" s="48" cm="1">
        <f t="array" ref="AF221">SalarioAnualEsperado($B221, $G221, $D221, AF$1, Hombres!$A$1:$DW$117, Mujeres!$A$1:$DW$117 )</f>
        <v>73007298.192781582</v>
      </c>
      <c r="AG221" s="48" cm="1">
        <f t="array" ref="AG221">SalarioAnualEsperado($B221, $G221, $D221, AG$1, Hombres!$A$1:$DW$117, Mujeres!$A$1:$DW$117 )</f>
        <v>76576413.408754766</v>
      </c>
      <c r="AH221" s="48" cm="1">
        <f t="array" ref="AH221">SalarioAnualEsperado($B221, $G221, $D221, AH$1, Hombres!$A$1:$DW$117, Mujeres!$A$1:$DW$117 )</f>
        <v>80309119.23372224</v>
      </c>
      <c r="AI221" s="48" cm="1">
        <f t="array" ref="AI221">SalarioAnualEsperado($B221, $G221, $D221, AI$1, Hombres!$A$1:$DW$117, Mujeres!$A$1:$DW$117 )</f>
        <v>84211482.134933695</v>
      </c>
      <c r="AJ221" s="48" cm="1">
        <f t="array" ref="AJ221">SalarioAnualEsperado($B221, $G221, $D221, AJ$1, Hombres!$A$1:$DW$117, Mujeres!$A$1:$DW$117 )</f>
        <v>88291665.545716837</v>
      </c>
      <c r="AK221" s="48" cm="1">
        <f t="array" ref="AK221">SalarioAnualEsperado($B221, $G221, $D221, AK$1, Hombres!$A$1:$DW$117, Mujeres!$A$1:$DW$117 )</f>
        <v>92557852.823334202</v>
      </c>
      <c r="AL221" s="48" cm="1">
        <f t="array" ref="AL221">SalarioAnualEsperado($B221, $G221, $D221, AL$1, Hombres!$A$1:$DW$117, Mujeres!$A$1:$DW$117 )</f>
        <v>97016263.853867203</v>
      </c>
      <c r="AM221" s="48" cm="1">
        <f t="array" ref="AM221">SalarioAnualEsperado($B221, $G221, $D221, AM$1, Hombres!$A$1:$DW$117, Mujeres!$A$1:$DW$117 )</f>
        <v>101670544.93556145</v>
      </c>
      <c r="AN221" s="48" cm="1">
        <f t="array" ref="AN221">SalarioAnualEsperado($B221, $G221, $D221, AN$1, Hombres!$A$1:$DW$117, Mujeres!$A$1:$DW$117 )</f>
        <v>106523084.82162224</v>
      </c>
      <c r="AO221" s="48" cm="1">
        <f t="array" ref="AO221">SalarioAnualEsperado($B221, $G221, $D221, AO$1, Hombres!$A$1:$DW$117, Mujeres!$A$1:$DW$117 )</f>
        <v>111576630.06278515</v>
      </c>
      <c r="AP221" s="48" cm="1">
        <f t="array" ref="AP221">SalarioAnualEsperado($B221, $G221, $D221, AP$1, Hombres!$A$1:$DW$117, Mujeres!$A$1:$DW$117 )</f>
        <v>0</v>
      </c>
      <c r="AQ221" s="48" cm="1">
        <f t="array" ref="AQ221">SalarioAnualEsperado($B221, $G221, $D221, AQ$1, Hombres!$A$1:$DW$117, Mujeres!$A$1:$DW$117 )</f>
        <v>0</v>
      </c>
      <c r="AR221" s="48" cm="1">
        <f t="array" ref="AR221">SalarioAnualEsperado($B221, $G221, $D221, AR$1, Hombres!$A$1:$DW$117, Mujeres!$A$1:$DW$117 )</f>
        <v>0</v>
      </c>
      <c r="AS221" s="48" cm="1">
        <f t="array" ref="AS221">SalarioAnualEsperado($B221, $G221, $D221, AS$1, Hombres!$A$1:$DW$117, Mujeres!$A$1:$DW$117 )</f>
        <v>0</v>
      </c>
      <c r="AT221" s="48" cm="1">
        <f t="array" ref="AT221">SalarioAnualEsperado($B221, $G221, $D221, AT$1, Hombres!$A$1:$DW$117, Mujeres!$A$1:$DW$117 )</f>
        <v>0</v>
      </c>
      <c r="AU221" s="48" cm="1">
        <f t="array" ref="AU221">SalarioAnualEsperado($B221, $G221, $D221, AU$1, Hombres!$A$1:$DW$117, Mujeres!$A$1:$DW$117 )</f>
        <v>0</v>
      </c>
      <c r="AV221" s="48" cm="1">
        <f t="array" ref="AV221">SalarioAnualEsperado($B221, $G221, $D221, AV$1, Hombres!$A$1:$DW$117, Mujeres!$A$1:$DW$117 )</f>
        <v>0</v>
      </c>
      <c r="AW221" s="48" cm="1">
        <f t="array" ref="AW221">SalarioAnualEsperado($B221, $G221, $D221, AW$1, Hombres!$A$1:$DW$117, Mujeres!$A$1:$DW$117 )</f>
        <v>0</v>
      </c>
      <c r="AX221" s="48" cm="1">
        <f t="array" ref="AX221">SalarioAnualEsperado($B221, $G221, $D221, AX$1, Hombres!$A$1:$DW$117, Mujeres!$A$1:$DW$117 )</f>
        <v>0</v>
      </c>
      <c r="AY221" s="48" cm="1">
        <f t="array" ref="AY221">SalarioAnualEsperado($B221, $G221, $D221, AY$1, Hombres!$A$1:$DW$117, Mujeres!$A$1:$DW$117 )</f>
        <v>0</v>
      </c>
      <c r="AZ221" s="48" cm="1">
        <f t="array" ref="AZ221">SalarioAnualEsperado($B221, $G221, $D221, AZ$1, Hombres!$A$1:$DW$117, Mujeres!$A$1:$DW$117 )</f>
        <v>0</v>
      </c>
      <c r="BA221" s="48" cm="1">
        <f t="array" ref="BA221">SalarioAnualEsperado($B221, $G221, $D221, BA$1, Hombres!$A$1:$DW$117, Mujeres!$A$1:$DW$117 )</f>
        <v>0</v>
      </c>
      <c r="BB221" s="48" cm="1">
        <f t="array" ref="BB221">SalarioAnualEsperado($B221, $G221, $D221, BB$1, Hombres!$A$1:$DW$117, Mujeres!$A$1:$DW$117 )</f>
        <v>0</v>
      </c>
      <c r="BC221" s="48" cm="1">
        <f t="array" ref="BC221">SalarioAnualEsperado($B221, $G221, $D221, BC$1, Hombres!$A$1:$DW$117, Mujeres!$A$1:$DW$117 )</f>
        <v>0</v>
      </c>
      <c r="BD221" s="48" cm="1">
        <f t="array" ref="BD221">SalarioAnualEsperado($B221, $G221, $D221, BD$1, Hombres!$A$1:$DW$117, Mujeres!$A$1:$DW$117 )</f>
        <v>0</v>
      </c>
      <c r="BE221" s="48" cm="1">
        <f t="array" ref="BE221">SalarioAnualEsperado($B221, $G221, $D221, BE$1, Hombres!$A$1:$DW$117, Mujeres!$A$1:$DW$117 )</f>
        <v>0</v>
      </c>
      <c r="BF221" s="48" cm="1">
        <f t="array" ref="BF221">SalarioAnualEsperado($B221, $G221, $D221, BF$1, Hombres!$A$1:$DW$117, Mujeres!$A$1:$DW$117 )</f>
        <v>0</v>
      </c>
      <c r="BG221" s="48" cm="1">
        <f t="array" ref="BG221">SalarioAnualEsperado($B221, $G221, $D221, BG$1, Hombres!$A$1:$DW$117, Mujeres!$A$1:$DW$117 )</f>
        <v>0</v>
      </c>
      <c r="BH221" s="48" cm="1">
        <f t="array" ref="BH221">SalarioAnualEsperado($B221, $G221, $D221, BH$1, Hombres!$A$1:$DW$117, Mujeres!$A$1:$DW$117 )</f>
        <v>0</v>
      </c>
      <c r="BI221" s="48" cm="1">
        <f t="array" ref="BI221">SalarioAnualEsperado($B221, $G221, $D221, BI$1, Hombres!$A$1:$DW$117, Mujeres!$A$1:$DW$117 )</f>
        <v>0</v>
      </c>
      <c r="BJ221" s="48" cm="1">
        <f t="array" ref="BJ221">SalarioAnualEsperado($B221, $G221, $D221, BJ$1, Hombres!$A$1:$DW$117, Mujeres!$A$1:$DW$117 )</f>
        <v>0</v>
      </c>
      <c r="BK221" s="48" cm="1">
        <f t="array" ref="BK221">SalarioAnualEsperado($B221, $G221, $D221, BK$1, Hombres!$A$1:$DW$117, Mujeres!$A$1:$DW$117 )</f>
        <v>0</v>
      </c>
      <c r="BL221" s="48" cm="1">
        <f t="array" ref="BL221">SalarioAnualEsperado($B221, $G221, $D221, BL$1, Hombres!$A$1:$DW$117, Mujeres!$A$1:$DW$117 )</f>
        <v>0</v>
      </c>
      <c r="BM221" s="48" cm="1">
        <f t="array" ref="BM221">SalarioAnualEsperado($B221, $G221, $D221, BM$1, Hombres!$A$1:$DW$117, Mujeres!$A$1:$DW$117 )</f>
        <v>0</v>
      </c>
      <c r="BN221" s="48" cm="1">
        <f t="array" ref="BN221">SalarioAnualEsperado($B221, $G221, $D221, BN$1, Hombres!$A$1:$DW$117, Mujeres!$A$1:$DW$117 )</f>
        <v>0</v>
      </c>
      <c r="BO221" s="48" cm="1">
        <f t="array" ref="BO221">SalarioAnualEsperado($B221, $G221, $D221, BO$1, Hombres!$A$1:$DW$117, Mujeres!$A$1:$DW$117 )</f>
        <v>0</v>
      </c>
      <c r="BP221" s="48" cm="1">
        <f t="array" ref="BP221">SalarioAnualEsperado($B221, $G221, $D221, BP$1, Hombres!$A$1:$DW$117, Mujeres!$A$1:$DW$117 )</f>
        <v>0</v>
      </c>
      <c r="BQ221" s="48" cm="1">
        <f t="array" ref="BQ221">SalarioAnualEsperado($B221, $G221, $D221, BQ$1, Hombres!$A$1:$DW$117, Mujeres!$A$1:$DW$117 )</f>
        <v>0</v>
      </c>
      <c r="BR221" s="48" cm="1">
        <f t="array" ref="BR221">SalarioAnualEsperado($B221, $G221, $D221, BR$1, Hombres!$A$1:$DW$117, Mujeres!$A$1:$DW$117 )</f>
        <v>0</v>
      </c>
      <c r="BS221" s="48" cm="1">
        <f t="array" ref="BS221">SalarioAnualEsperado($B221, $G221, $D221, BS$1, Hombres!$A$1:$DW$117, Mujeres!$A$1:$DW$117 )</f>
        <v>0</v>
      </c>
      <c r="BT221" s="48" cm="1">
        <f t="array" ref="BT221">SalarioAnualEsperado($B221, $G221, $D221, BT$1, Hombres!$A$1:$DW$117, Mujeres!$A$1:$DW$117 )</f>
        <v>0</v>
      </c>
      <c r="BU221" s="48" cm="1">
        <f t="array" ref="BU221">SalarioAnualEsperado($B221, $G221, $D221, BU$1, Hombres!$A$1:$DW$117, Mujeres!$A$1:$DW$117 )</f>
        <v>0</v>
      </c>
      <c r="BV221" s="48" cm="1">
        <f t="array" ref="BV221">SalarioAnualEsperado($B221, $G221, $D221, BV$1, Hombres!$A$1:$DW$117, Mujeres!$A$1:$DW$117 )</f>
        <v>0</v>
      </c>
      <c r="BW221" s="48" cm="1">
        <f t="array" ref="BW221">SalarioAnualEsperado($B221, $G221, $D221, BW$1, Hombres!$A$1:$DW$117, Mujeres!$A$1:$DW$117 )</f>
        <v>0</v>
      </c>
      <c r="BX221" s="48" cm="1">
        <f t="array" ref="BX221">SalarioAnualEsperado($B221, $G221, $D221, BX$1, Hombres!$A$1:$DW$117, Mujeres!$A$1:$DW$117 )</f>
        <v>0</v>
      </c>
      <c r="BY221" s="48" cm="1">
        <f t="array" ref="BY221">SalarioAnualEsperado($B221, $G221, $D221, BY$1, Hombres!$A$1:$DW$117, Mujeres!$A$1:$DW$117 )</f>
        <v>0</v>
      </c>
      <c r="BZ221" s="48" cm="1">
        <f t="array" ref="BZ221">SalarioAnualEsperado($B221, $G221, $D221, BZ$1, Hombres!$A$1:$DW$117, Mujeres!$A$1:$DW$117 )</f>
        <v>0</v>
      </c>
      <c r="CA221" s="48" cm="1">
        <f t="array" ref="CA221">SalarioAnualEsperado($B221, $G221, $D221, CA$1, Hombres!$A$1:$DW$117, Mujeres!$A$1:$DW$117 )</f>
        <v>0</v>
      </c>
      <c r="CB221" s="48" cm="1">
        <f t="array" ref="CB221">SalarioAnualEsperado($B221, $G221, $D221, CB$1, Hombres!$A$1:$DW$117, Mujeres!$A$1:$DW$117 )</f>
        <v>0</v>
      </c>
      <c r="CC221" s="48" cm="1">
        <f t="array" ref="CC221">SalarioAnualEsperado($B221, $G221, $D221, CC$1, Hombres!$A$1:$DW$117, Mujeres!$A$1:$DW$117 )</f>
        <v>0</v>
      </c>
      <c r="CD221" s="48" cm="1">
        <f t="array" ref="CD221">SalarioAnualEsperado($B221, $G221, $D221, CD$1, Hombres!$A$1:$DW$117, Mujeres!$A$1:$DW$117 )</f>
        <v>0</v>
      </c>
      <c r="CE221" s="48" cm="1">
        <f t="array" ref="CE221">SalarioAnualEsperado($B221, $G221, $D221, CE$1, Hombres!$A$1:$DW$117, Mujeres!$A$1:$DW$117 )</f>
        <v>0</v>
      </c>
      <c r="CF221" s="48" cm="1">
        <f t="array" ref="CF221">SalarioAnualEsperado($B221, $G221, $D221, CF$1, Hombres!$A$1:$DW$117, Mujeres!$A$1:$DW$117 )</f>
        <v>0</v>
      </c>
      <c r="CG221" s="48" cm="1">
        <f t="array" ref="CG221">SalarioAnualEsperado($B221, $G221, $D221, CG$1, Hombres!$A$1:$DW$117, Mujeres!$A$1:$DW$117 )</f>
        <v>0</v>
      </c>
      <c r="CH221" s="48" cm="1">
        <f t="array" ref="CH221">SalarioAnualEsperado($B221, $G221, $D221, CH$1, Hombres!$A$1:$DW$117, Mujeres!$A$1:$DW$117 )</f>
        <v>0</v>
      </c>
      <c r="CI221" s="48" cm="1">
        <f t="array" ref="CI221">SalarioAnualEsperado($B221, $G221, $D221, CI$1, Hombres!$A$1:$DW$117, Mujeres!$A$1:$DW$117 )</f>
        <v>0</v>
      </c>
      <c r="CJ221" s="48" cm="1">
        <f t="array" ref="CJ221">SalarioAnualEsperado($B221, $G221, $D221, CJ$1, Hombres!$A$1:$DW$117, Mujeres!$A$1:$DW$117 )</f>
        <v>0</v>
      </c>
      <c r="CK221" s="48" cm="1">
        <f t="array" ref="CK221">SalarioAnualEsperado($B221, $G221, $D221, CK$1, Hombres!$A$1:$DW$117, Mujeres!$A$1:$DW$117 )</f>
        <v>0</v>
      </c>
      <c r="CL221" s="48" cm="1">
        <f t="array" ref="CL221">SalarioAnualEsperado($B221, $G221, $D221, CL$1, Hombres!$A$1:$DW$117, Mujeres!$A$1:$DW$117 )</f>
        <v>0</v>
      </c>
      <c r="CM221" s="48" cm="1">
        <f t="array" ref="CM221">SalarioAnualEsperado($B221, $G221, $D221, CM$1, Hombres!$A$1:$DW$117, Mujeres!$A$1:$DW$117 )</f>
        <v>0</v>
      </c>
      <c r="CN221" s="48" cm="1">
        <f t="array" ref="CN221">SalarioAnualEsperado($B221, $G221, $D221, CN$1, Hombres!$A$1:$DW$117, Mujeres!$A$1:$DW$117 )</f>
        <v>0</v>
      </c>
      <c r="CO221" s="48" cm="1">
        <f t="array" ref="CO221">SalarioAnualEsperado($B221, $G221, $D221, CO$1, Hombres!$A$1:$DW$117, Mujeres!$A$1:$DW$117 )</f>
        <v>0</v>
      </c>
      <c r="CP221" s="48" cm="1">
        <f t="array" ref="CP221">SalarioAnualEsperado($B221, $G221, $D221, CP$1, Hombres!$A$1:$DW$117, Mujeres!$A$1:$DW$117 )</f>
        <v>0</v>
      </c>
      <c r="CQ221" s="48" cm="1">
        <f t="array" ref="CQ221">SalarioAnualEsperado($B221, $G221, $D221, CQ$1, Hombres!$A$1:$DW$117, Mujeres!$A$1:$DW$117 )</f>
        <v>0</v>
      </c>
      <c r="CR221" s="48" cm="1">
        <f t="array" ref="CR221">SalarioAnualEsperado($B221, $G221, $D221, CR$1, Hombres!$A$1:$DW$117, Mujeres!$A$1:$DW$117 )</f>
        <v>0</v>
      </c>
      <c r="CS221" s="48" cm="1">
        <f t="array" ref="CS221">SalarioAnualEsperado($B221, $G221, $D221, CS$1, Hombres!$A$1:$DW$117, Mujeres!$A$1:$DW$117 )</f>
        <v>0</v>
      </c>
      <c r="CT221" s="48" cm="1">
        <f t="array" ref="CT221">SalarioAnualEsperado($B221, $G221, $D221, CT$1, Hombres!$A$1:$DW$117, Mujeres!$A$1:$DW$117 )</f>
        <v>0</v>
      </c>
      <c r="CU221" s="48" cm="1">
        <f t="array" ref="CU221">SalarioAnualEsperado($B221, $G221, $D221, CU$1, Hombres!$A$1:$DW$117, Mujeres!$A$1:$DW$117 )</f>
        <v>0</v>
      </c>
      <c r="CV221" s="48" cm="1">
        <f t="array" ref="CV221">SalarioAnualEsperado($B221, $G221, $D221, CV$1, Hombres!$A$1:$DW$117, Mujeres!$A$1:$DW$117 )</f>
        <v>0</v>
      </c>
      <c r="CW221" s="48" cm="1">
        <f t="array" ref="CW221">SalarioAnualEsperado($B221, $G221, $D221, CW$1, Hombres!$A$1:$DW$117, Mujeres!$A$1:$DW$117 )</f>
        <v>0</v>
      </c>
      <c r="CX221" s="48" cm="1">
        <f t="array" ref="CX221">SalarioAnualEsperado($B221, $G221, $D221, CX$1, Hombres!$A$1:$DW$117, Mujeres!$A$1:$DW$117 )</f>
        <v>0</v>
      </c>
      <c r="CY221" s="48" cm="1">
        <f t="array" ref="CY221">SalarioAnualEsperado($B221, $G221, $D221, CY$1, Hombres!$A$1:$DW$117, Mujeres!$A$1:$DW$117 )</f>
        <v>0</v>
      </c>
      <c r="CZ221" s="48" cm="1">
        <f t="array" ref="CZ221">SalarioAnualEsperado($B221, $G221, $D221, CZ$1, Hombres!$A$1:$DW$117, Mujeres!$A$1:$DW$117 )</f>
        <v>0</v>
      </c>
      <c r="DA221" s="48" cm="1">
        <f t="array" ref="DA221">SalarioAnualEsperado($B221, $G221, $D221, DA$1, Hombres!$A$1:$DW$117, Mujeres!$A$1:$DW$117 )</f>
        <v>0</v>
      </c>
      <c r="DB221" s="48" cm="1">
        <f t="array" ref="DB221">SalarioAnualEsperado($B221, $G221, $D221, DB$1, Hombres!$A$1:$DW$117, Mujeres!$A$1:$DW$117 )</f>
        <v>0</v>
      </c>
      <c r="DC221" s="48" cm="1">
        <f t="array" ref="DC221">SalarioAnualEsperado($B221, $G221, $D221, DC$1, Hombres!$A$1:$DW$117, Mujeres!$A$1:$DW$117 )</f>
        <v>0</v>
      </c>
    </row>
    <row r="222" spans="1:107" x14ac:dyDescent="0.3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8" cm="1">
        <f t="array" ref="L222">SalarioAnualEsperado($B222, $G222, $D222, L$1, Hombres!$A$1:$DW$117, Mujeres!$A$1:$DW$117 )</f>
        <v>7540260</v>
      </c>
      <c r="M222" s="48" cm="1">
        <f t="array" ref="M222">SalarioAnualEsperado($B222, $G222, $D222, M$1, Hombres!$A$1:$DW$117, Mujeres!$A$1:$DW$117 )</f>
        <v>7912985.7410233812</v>
      </c>
      <c r="N222" s="48" cm="1">
        <f t="array" ref="N222">SalarioAnualEsperado($B222, $G222, $D222, N$1, Hombres!$A$1:$DW$117, Mujeres!$A$1:$DW$117 )</f>
        <v>8304025.2758175135</v>
      </c>
      <c r="O222" s="48" cm="1">
        <f t="array" ref="O222">SalarioAnualEsperado($B222, $G222, $D222, O$1, Hombres!$A$1:$DW$117, Mujeres!$A$1:$DW$117 )</f>
        <v>8714150.8142699227</v>
      </c>
      <c r="P222" s="48" cm="1">
        <f t="array" ref="P222">SalarioAnualEsperado($B222, $G222, $D222, P$1, Hombres!$A$1:$DW$117, Mujeres!$A$1:$DW$117 )</f>
        <v>9144290.251555115</v>
      </c>
      <c r="Q222" s="48" cm="1">
        <f t="array" ref="Q222">SalarioAnualEsperado($B222, $G222, $D222, Q$1, Hombres!$A$1:$DW$117, Mujeres!$A$1:$DW$117 )</f>
        <v>9595528.2762189638</v>
      </c>
      <c r="R222" s="48" cm="1">
        <f t="array" ref="R222">SalarioAnualEsperado($B222, $G222, $D222, R$1, Hombres!$A$1:$DW$117, Mujeres!$A$1:$DW$117 )</f>
        <v>10068954.651525242</v>
      </c>
      <c r="S222" s="48" cm="1">
        <f t="array" ref="S222">SalarioAnualEsperado($B222, $G222, $D222, S$1, Hombres!$A$1:$DW$117, Mujeres!$A$1:$DW$117 )</f>
        <v>10565641.724257827</v>
      </c>
      <c r="T222" s="48" cm="1">
        <f t="array" ref="T222">SalarioAnualEsperado($B222, $G222, $D222, T$1, Hombres!$A$1:$DW$117, Mujeres!$A$1:$DW$117 )</f>
        <v>11086751.955143703</v>
      </c>
      <c r="U222" s="48" cm="1">
        <f t="array" ref="U222">SalarioAnualEsperado($B222, $G222, $D222, U$1, Hombres!$A$1:$DW$117, Mujeres!$A$1:$DW$117 )</f>
        <v>11633570.961638458</v>
      </c>
      <c r="V222" s="48" cm="1">
        <f t="array" ref="V222">SalarioAnualEsperado($B222, $G222, $D222, V$1, Hombres!$A$1:$DW$117, Mujeres!$A$1:$DW$117 )</f>
        <v>12207407.754398022</v>
      </c>
      <c r="W222" s="48" cm="1">
        <f t="array" ref="W222">SalarioAnualEsperado($B222, $G222, $D222, W$1, Hombres!$A$1:$DW$117, Mujeres!$A$1:$DW$117 )</f>
        <v>12809396.966142802</v>
      </c>
      <c r="X222" s="48" cm="1">
        <f t="array" ref="X222">SalarioAnualEsperado($B222, $G222, $D222, X$1, Hombres!$A$1:$DW$117, Mujeres!$A$1:$DW$117 )</f>
        <v>13440675.336098783</v>
      </c>
      <c r="Y222" s="48" cm="1">
        <f t="array" ref="Y222">SalarioAnualEsperado($B222, $G222, $D222, Y$1, Hombres!$A$1:$DW$117, Mujeres!$A$1:$DW$117 )</f>
        <v>14102367.079837568</v>
      </c>
      <c r="Z222" s="48" cm="1">
        <f t="array" ref="Z222">SalarioAnualEsperado($B222, $G222, $D222, Z$1, Hombres!$A$1:$DW$117, Mujeres!$A$1:$DW$117 )</f>
        <v>14795672.712402226</v>
      </c>
      <c r="AA222" s="48" cm="1">
        <f t="array" ref="AA222">SalarioAnualEsperado($B222, $G222, $D222, AA$1, Hombres!$A$1:$DW$117, Mujeres!$A$1:$DW$117 )</f>
        <v>15521830.219677517</v>
      </c>
      <c r="AB222" s="48" cm="1">
        <f t="array" ref="AB222">SalarioAnualEsperado($B222, $G222, $D222, AB$1, Hombres!$A$1:$DW$117, Mujeres!$A$1:$DW$117 )</f>
        <v>16282089.072687197</v>
      </c>
      <c r="AC222" s="48" cm="1">
        <f t="array" ref="AC222">SalarioAnualEsperado($B222, $G222, $D222, AC$1, Hombres!$A$1:$DW$117, Mujeres!$A$1:$DW$117 )</f>
        <v>17077907.290210076</v>
      </c>
      <c r="AD222" s="48" cm="1">
        <f t="array" ref="AD222">SalarioAnualEsperado($B222, $G222, $D222, AD$1, Hombres!$A$1:$DW$117, Mujeres!$A$1:$DW$117 )</f>
        <v>17911122.688545484</v>
      </c>
      <c r="AE222" s="48" cm="1">
        <f t="array" ref="AE222">SalarioAnualEsperado($B222, $G222, $D222, AE$1, Hombres!$A$1:$DW$117, Mujeres!$A$1:$DW$117 )</f>
        <v>18783828.86510428</v>
      </c>
      <c r="AF222" s="48" cm="1">
        <f t="array" ref="AF222">SalarioAnualEsperado($B222, $G222, $D222, AF$1, Hombres!$A$1:$DW$117, Mujeres!$A$1:$DW$117 )</f>
        <v>19698068.315271836</v>
      </c>
      <c r="AG222" s="48" cm="1">
        <f t="array" ref="AG222">SalarioAnualEsperado($B222, $G222, $D222, AG$1, Hombres!$A$1:$DW$117, Mujeres!$A$1:$DW$117 )</f>
        <v>20655068.991000645</v>
      </c>
      <c r="AH222" s="48" cm="1">
        <f t="array" ref="AH222">SalarioAnualEsperado($B222, $G222, $D222, AH$1, Hombres!$A$1:$DW$117, Mujeres!$A$1:$DW$117 )</f>
        <v>21655938.362275917</v>
      </c>
      <c r="AI222" s="48" cm="1">
        <f t="array" ref="AI222">SalarioAnualEsperado($B222, $G222, $D222, AI$1, Hombres!$A$1:$DW$117, Mujeres!$A$1:$DW$117 )</f>
        <v>22701870.704819635</v>
      </c>
      <c r="AJ222" s="48" cm="1">
        <f t="array" ref="AJ222">SalarioAnualEsperado($B222, $G222, $D222, AJ$1, Hombres!$A$1:$DW$117, Mujeres!$A$1:$DW$117 )</f>
        <v>23794402.923603643</v>
      </c>
      <c r="AK222" s="48" cm="1">
        <f t="array" ref="AK222">SalarioAnualEsperado($B222, $G222, $D222, AK$1, Hombres!$A$1:$DW$117, Mujeres!$A$1:$DW$117 )</f>
        <v>24935316.249865919</v>
      </c>
      <c r="AL222" s="48" cm="1">
        <f t="array" ref="AL222">SalarioAnualEsperado($B222, $G222, $D222, AL$1, Hombres!$A$1:$DW$117, Mujeres!$A$1:$DW$117 )</f>
        <v>26126397.685571171</v>
      </c>
      <c r="AM222" s="48" cm="1">
        <f t="array" ref="AM222">SalarioAnualEsperado($B222, $G222, $D222, AM$1, Hombres!$A$1:$DW$117, Mujeres!$A$1:$DW$117 )</f>
        <v>27369753.76134583</v>
      </c>
      <c r="AN222" s="48" cm="1">
        <f t="array" ref="AN222">SalarioAnualEsperado($B222, $G222, $D222, AN$1, Hombres!$A$1:$DW$117, Mujeres!$A$1:$DW$117 )</f>
        <v>28667939.237152092</v>
      </c>
      <c r="AO222" s="48" cm="1">
        <f t="array" ref="AO222">SalarioAnualEsperado($B222, $G222, $D222, AO$1, Hombres!$A$1:$DW$117, Mujeres!$A$1:$DW$117 )</f>
        <v>30022829.287646089</v>
      </c>
      <c r="AP222" s="48" cm="1">
        <f t="array" ref="AP222">SalarioAnualEsperado($B222, $G222, $D222, AP$1, Hombres!$A$1:$DW$117, Mujeres!$A$1:$DW$117 )</f>
        <v>31435867.751317188</v>
      </c>
      <c r="AQ222" s="48" cm="1">
        <f t="array" ref="AQ222">SalarioAnualEsperado($B222, $G222, $D222, AQ$1, Hombres!$A$1:$DW$117, Mujeres!$A$1:$DW$117 )</f>
        <v>32906969.950158596</v>
      </c>
      <c r="AR222" s="48" cm="1">
        <f t="array" ref="AR222">SalarioAnualEsperado($B222, $G222, $D222, AR$1, Hombres!$A$1:$DW$117, Mujeres!$A$1:$DW$117 )</f>
        <v>34435095.031910524</v>
      </c>
      <c r="AS222" s="48" cm="1">
        <f t="array" ref="AS222">SalarioAnualEsperado($B222, $G222, $D222, AS$1, Hombres!$A$1:$DW$117, Mujeres!$A$1:$DW$117 )</f>
        <v>36018857.984485157</v>
      </c>
      <c r="AT222" s="48" cm="1">
        <f t="array" ref="AT222">SalarioAnualEsperado($B222, $G222, $D222, AT$1, Hombres!$A$1:$DW$117, Mujeres!$A$1:$DW$117 )</f>
        <v>37658728.996970624</v>
      </c>
      <c r="AU222" s="48" cm="1">
        <f t="array" ref="AU222">SalarioAnualEsperado($B222, $G222, $D222, AU$1, Hombres!$A$1:$DW$117, Mujeres!$A$1:$DW$117 )</f>
        <v>39356607.66201622</v>
      </c>
      <c r="AV222" s="48" cm="1">
        <f t="array" ref="AV222">SalarioAnualEsperado($B222, $G222, $D222, AV$1, Hombres!$A$1:$DW$117, Mujeres!$A$1:$DW$117 )</f>
        <v>41113972.417676836</v>
      </c>
      <c r="AW222" s="48" cm="1">
        <f t="array" ref="AW222">SalarioAnualEsperado($B222, $G222, $D222, AW$1, Hombres!$A$1:$DW$117, Mujeres!$A$1:$DW$117 )</f>
        <v>42932041.795871124</v>
      </c>
      <c r="AX222" s="48" cm="1">
        <f t="array" ref="AX222">SalarioAnualEsperado($B222, $G222, $D222, AX$1, Hombres!$A$1:$DW$117, Mujeres!$A$1:$DW$117 )</f>
        <v>44811495.116941042</v>
      </c>
      <c r="AY222" s="48" cm="1">
        <f t="array" ref="AY222">SalarioAnualEsperado($B222, $G222, $D222, AY$1, Hombres!$A$1:$DW$117, Mujeres!$A$1:$DW$117 )</f>
        <v>46751160.117556758</v>
      </c>
      <c r="AZ222" s="48" cm="1">
        <f t="array" ref="AZ222">SalarioAnualEsperado($B222, $G222, $D222, AZ$1, Hombres!$A$1:$DW$117, Mujeres!$A$1:$DW$117 )</f>
        <v>0</v>
      </c>
      <c r="BA222" s="48" cm="1">
        <f t="array" ref="BA222">SalarioAnualEsperado($B222, $G222, $D222, BA$1, Hombres!$A$1:$DW$117, Mujeres!$A$1:$DW$117 )</f>
        <v>0</v>
      </c>
      <c r="BB222" s="48" cm="1">
        <f t="array" ref="BB222">SalarioAnualEsperado($B222, $G222, $D222, BB$1, Hombres!$A$1:$DW$117, Mujeres!$A$1:$DW$117 )</f>
        <v>0</v>
      </c>
      <c r="BC222" s="48" cm="1">
        <f t="array" ref="BC222">SalarioAnualEsperado($B222, $G222, $D222, BC$1, Hombres!$A$1:$DW$117, Mujeres!$A$1:$DW$117 )</f>
        <v>0</v>
      </c>
      <c r="BD222" s="48" cm="1">
        <f t="array" ref="BD222">SalarioAnualEsperado($B222, $G222, $D222, BD$1, Hombres!$A$1:$DW$117, Mujeres!$A$1:$DW$117 )</f>
        <v>0</v>
      </c>
      <c r="BE222" s="48" cm="1">
        <f t="array" ref="BE222">SalarioAnualEsperado($B222, $G222, $D222, BE$1, Hombres!$A$1:$DW$117, Mujeres!$A$1:$DW$117 )</f>
        <v>0</v>
      </c>
      <c r="BF222" s="48" cm="1">
        <f t="array" ref="BF222">SalarioAnualEsperado($B222, $G222, $D222, BF$1, Hombres!$A$1:$DW$117, Mujeres!$A$1:$DW$117 )</f>
        <v>0</v>
      </c>
      <c r="BG222" s="48" cm="1">
        <f t="array" ref="BG222">SalarioAnualEsperado($B222, $G222, $D222, BG$1, Hombres!$A$1:$DW$117, Mujeres!$A$1:$DW$117 )</f>
        <v>0</v>
      </c>
      <c r="BH222" s="48" cm="1">
        <f t="array" ref="BH222">SalarioAnualEsperado($B222, $G222, $D222, BH$1, Hombres!$A$1:$DW$117, Mujeres!$A$1:$DW$117 )</f>
        <v>0</v>
      </c>
      <c r="BI222" s="48" cm="1">
        <f t="array" ref="BI222">SalarioAnualEsperado($B222, $G222, $D222, BI$1, Hombres!$A$1:$DW$117, Mujeres!$A$1:$DW$117 )</f>
        <v>0</v>
      </c>
      <c r="BJ222" s="48" cm="1">
        <f t="array" ref="BJ222">SalarioAnualEsperado($B222, $G222, $D222, BJ$1, Hombres!$A$1:$DW$117, Mujeres!$A$1:$DW$117 )</f>
        <v>0</v>
      </c>
      <c r="BK222" s="48" cm="1">
        <f t="array" ref="BK222">SalarioAnualEsperado($B222, $G222, $D222, BK$1, Hombres!$A$1:$DW$117, Mujeres!$A$1:$DW$117 )</f>
        <v>0</v>
      </c>
      <c r="BL222" s="48" cm="1">
        <f t="array" ref="BL222">SalarioAnualEsperado($B222, $G222, $D222, BL$1, Hombres!$A$1:$DW$117, Mujeres!$A$1:$DW$117 )</f>
        <v>0</v>
      </c>
      <c r="BM222" s="48" cm="1">
        <f t="array" ref="BM222">SalarioAnualEsperado($B222, $G222, $D222, BM$1, Hombres!$A$1:$DW$117, Mujeres!$A$1:$DW$117 )</f>
        <v>0</v>
      </c>
      <c r="BN222" s="48" cm="1">
        <f t="array" ref="BN222">SalarioAnualEsperado($B222, $G222, $D222, BN$1, Hombres!$A$1:$DW$117, Mujeres!$A$1:$DW$117 )</f>
        <v>0</v>
      </c>
      <c r="BO222" s="48" cm="1">
        <f t="array" ref="BO222">SalarioAnualEsperado($B222, $G222, $D222, BO$1, Hombres!$A$1:$DW$117, Mujeres!$A$1:$DW$117 )</f>
        <v>0</v>
      </c>
      <c r="BP222" s="48" cm="1">
        <f t="array" ref="BP222">SalarioAnualEsperado($B222, $G222, $D222, BP$1, Hombres!$A$1:$DW$117, Mujeres!$A$1:$DW$117 )</f>
        <v>0</v>
      </c>
      <c r="BQ222" s="48" cm="1">
        <f t="array" ref="BQ222">SalarioAnualEsperado($B222, $G222, $D222, BQ$1, Hombres!$A$1:$DW$117, Mujeres!$A$1:$DW$117 )</f>
        <v>0</v>
      </c>
      <c r="BR222" s="48" cm="1">
        <f t="array" ref="BR222">SalarioAnualEsperado($B222, $G222, $D222, BR$1, Hombres!$A$1:$DW$117, Mujeres!$A$1:$DW$117 )</f>
        <v>0</v>
      </c>
      <c r="BS222" s="48" cm="1">
        <f t="array" ref="BS222">SalarioAnualEsperado($B222, $G222, $D222, BS$1, Hombres!$A$1:$DW$117, Mujeres!$A$1:$DW$117 )</f>
        <v>0</v>
      </c>
      <c r="BT222" s="48" cm="1">
        <f t="array" ref="BT222">SalarioAnualEsperado($B222, $G222, $D222, BT$1, Hombres!$A$1:$DW$117, Mujeres!$A$1:$DW$117 )</f>
        <v>0</v>
      </c>
      <c r="BU222" s="48" cm="1">
        <f t="array" ref="BU222">SalarioAnualEsperado($B222, $G222, $D222, BU$1, Hombres!$A$1:$DW$117, Mujeres!$A$1:$DW$117 )</f>
        <v>0</v>
      </c>
      <c r="BV222" s="48" cm="1">
        <f t="array" ref="BV222">SalarioAnualEsperado($B222, $G222, $D222, BV$1, Hombres!$A$1:$DW$117, Mujeres!$A$1:$DW$117 )</f>
        <v>0</v>
      </c>
      <c r="BW222" s="48" cm="1">
        <f t="array" ref="BW222">SalarioAnualEsperado($B222, $G222, $D222, BW$1, Hombres!$A$1:$DW$117, Mujeres!$A$1:$DW$117 )</f>
        <v>0</v>
      </c>
      <c r="BX222" s="48" cm="1">
        <f t="array" ref="BX222">SalarioAnualEsperado($B222, $G222, $D222, BX$1, Hombres!$A$1:$DW$117, Mujeres!$A$1:$DW$117 )</f>
        <v>0</v>
      </c>
      <c r="BY222" s="48" cm="1">
        <f t="array" ref="BY222">SalarioAnualEsperado($B222, $G222, $D222, BY$1, Hombres!$A$1:$DW$117, Mujeres!$A$1:$DW$117 )</f>
        <v>0</v>
      </c>
      <c r="BZ222" s="48" cm="1">
        <f t="array" ref="BZ222">SalarioAnualEsperado($B222, $G222, $D222, BZ$1, Hombres!$A$1:$DW$117, Mujeres!$A$1:$DW$117 )</f>
        <v>0</v>
      </c>
      <c r="CA222" s="48" cm="1">
        <f t="array" ref="CA222">SalarioAnualEsperado($B222, $G222, $D222, CA$1, Hombres!$A$1:$DW$117, Mujeres!$A$1:$DW$117 )</f>
        <v>0</v>
      </c>
      <c r="CB222" s="48" cm="1">
        <f t="array" ref="CB222">SalarioAnualEsperado($B222, $G222, $D222, CB$1, Hombres!$A$1:$DW$117, Mujeres!$A$1:$DW$117 )</f>
        <v>0</v>
      </c>
      <c r="CC222" s="48" cm="1">
        <f t="array" ref="CC222">SalarioAnualEsperado($B222, $G222, $D222, CC$1, Hombres!$A$1:$DW$117, Mujeres!$A$1:$DW$117 )</f>
        <v>0</v>
      </c>
      <c r="CD222" s="48" cm="1">
        <f t="array" ref="CD222">SalarioAnualEsperado($B222, $G222, $D222, CD$1, Hombres!$A$1:$DW$117, Mujeres!$A$1:$DW$117 )</f>
        <v>0</v>
      </c>
      <c r="CE222" s="48" cm="1">
        <f t="array" ref="CE222">SalarioAnualEsperado($B222, $G222, $D222, CE$1, Hombres!$A$1:$DW$117, Mujeres!$A$1:$DW$117 )</f>
        <v>0</v>
      </c>
      <c r="CF222" s="48" cm="1">
        <f t="array" ref="CF222">SalarioAnualEsperado($B222, $G222, $D222, CF$1, Hombres!$A$1:$DW$117, Mujeres!$A$1:$DW$117 )</f>
        <v>0</v>
      </c>
      <c r="CG222" s="48" cm="1">
        <f t="array" ref="CG222">SalarioAnualEsperado($B222, $G222, $D222, CG$1, Hombres!$A$1:$DW$117, Mujeres!$A$1:$DW$117 )</f>
        <v>0</v>
      </c>
      <c r="CH222" s="48" cm="1">
        <f t="array" ref="CH222">SalarioAnualEsperado($B222, $G222, $D222, CH$1, Hombres!$A$1:$DW$117, Mujeres!$A$1:$DW$117 )</f>
        <v>0</v>
      </c>
      <c r="CI222" s="48" cm="1">
        <f t="array" ref="CI222">SalarioAnualEsperado($B222, $G222, $D222, CI$1, Hombres!$A$1:$DW$117, Mujeres!$A$1:$DW$117 )</f>
        <v>0</v>
      </c>
      <c r="CJ222" s="48" cm="1">
        <f t="array" ref="CJ222">SalarioAnualEsperado($B222, $G222, $D222, CJ$1, Hombres!$A$1:$DW$117, Mujeres!$A$1:$DW$117 )</f>
        <v>0</v>
      </c>
      <c r="CK222" s="48" cm="1">
        <f t="array" ref="CK222">SalarioAnualEsperado($B222, $G222, $D222, CK$1, Hombres!$A$1:$DW$117, Mujeres!$A$1:$DW$117 )</f>
        <v>0</v>
      </c>
      <c r="CL222" s="48" cm="1">
        <f t="array" ref="CL222">SalarioAnualEsperado($B222, $G222, $D222, CL$1, Hombres!$A$1:$DW$117, Mujeres!$A$1:$DW$117 )</f>
        <v>0</v>
      </c>
      <c r="CM222" s="48" cm="1">
        <f t="array" ref="CM222">SalarioAnualEsperado($B222, $G222, $D222, CM$1, Hombres!$A$1:$DW$117, Mujeres!$A$1:$DW$117 )</f>
        <v>0</v>
      </c>
      <c r="CN222" s="48" cm="1">
        <f t="array" ref="CN222">SalarioAnualEsperado($B222, $G222, $D222, CN$1, Hombres!$A$1:$DW$117, Mujeres!$A$1:$DW$117 )</f>
        <v>0</v>
      </c>
      <c r="CO222" s="48" cm="1">
        <f t="array" ref="CO222">SalarioAnualEsperado($B222, $G222, $D222, CO$1, Hombres!$A$1:$DW$117, Mujeres!$A$1:$DW$117 )</f>
        <v>0</v>
      </c>
      <c r="CP222" s="48" cm="1">
        <f t="array" ref="CP222">SalarioAnualEsperado($B222, $G222, $D222, CP$1, Hombres!$A$1:$DW$117, Mujeres!$A$1:$DW$117 )</f>
        <v>0</v>
      </c>
      <c r="CQ222" s="48" cm="1">
        <f t="array" ref="CQ222">SalarioAnualEsperado($B222, $G222, $D222, CQ$1, Hombres!$A$1:$DW$117, Mujeres!$A$1:$DW$117 )</f>
        <v>0</v>
      </c>
      <c r="CR222" s="48" cm="1">
        <f t="array" ref="CR222">SalarioAnualEsperado($B222, $G222, $D222, CR$1, Hombres!$A$1:$DW$117, Mujeres!$A$1:$DW$117 )</f>
        <v>0</v>
      </c>
      <c r="CS222" s="48" cm="1">
        <f t="array" ref="CS222">SalarioAnualEsperado($B222, $G222, $D222, CS$1, Hombres!$A$1:$DW$117, Mujeres!$A$1:$DW$117 )</f>
        <v>0</v>
      </c>
      <c r="CT222" s="48" cm="1">
        <f t="array" ref="CT222">SalarioAnualEsperado($B222, $G222, $D222, CT$1, Hombres!$A$1:$DW$117, Mujeres!$A$1:$DW$117 )</f>
        <v>0</v>
      </c>
      <c r="CU222" s="48" cm="1">
        <f t="array" ref="CU222">SalarioAnualEsperado($B222, $G222, $D222, CU$1, Hombres!$A$1:$DW$117, Mujeres!$A$1:$DW$117 )</f>
        <v>0</v>
      </c>
      <c r="CV222" s="48" cm="1">
        <f t="array" ref="CV222">SalarioAnualEsperado($B222, $G222, $D222, CV$1, Hombres!$A$1:$DW$117, Mujeres!$A$1:$DW$117 )</f>
        <v>0</v>
      </c>
      <c r="CW222" s="48" cm="1">
        <f t="array" ref="CW222">SalarioAnualEsperado($B222, $G222, $D222, CW$1, Hombres!$A$1:$DW$117, Mujeres!$A$1:$DW$117 )</f>
        <v>0</v>
      </c>
      <c r="CX222" s="48" cm="1">
        <f t="array" ref="CX222">SalarioAnualEsperado($B222, $G222, $D222, CX$1, Hombres!$A$1:$DW$117, Mujeres!$A$1:$DW$117 )</f>
        <v>0</v>
      </c>
      <c r="CY222" s="48" cm="1">
        <f t="array" ref="CY222">SalarioAnualEsperado($B222, $G222, $D222, CY$1, Hombres!$A$1:$DW$117, Mujeres!$A$1:$DW$117 )</f>
        <v>0</v>
      </c>
      <c r="CZ222" s="48" cm="1">
        <f t="array" ref="CZ222">SalarioAnualEsperado($B222, $G222, $D222, CZ$1, Hombres!$A$1:$DW$117, Mujeres!$A$1:$DW$117 )</f>
        <v>0</v>
      </c>
      <c r="DA222" s="48" cm="1">
        <f t="array" ref="DA222">SalarioAnualEsperado($B222, $G222, $D222, DA$1, Hombres!$A$1:$DW$117, Mujeres!$A$1:$DW$117 )</f>
        <v>0</v>
      </c>
      <c r="DB222" s="48" cm="1">
        <f t="array" ref="DB222">SalarioAnualEsperado($B222, $G222, $D222, DB$1, Hombres!$A$1:$DW$117, Mujeres!$A$1:$DW$117 )</f>
        <v>0</v>
      </c>
      <c r="DC222" s="48" cm="1">
        <f t="array" ref="DC222">SalarioAnualEsperado($B222, $G222, $D222, DC$1, Hombres!$A$1:$DW$117, Mujeres!$A$1:$DW$117 )</f>
        <v>0</v>
      </c>
    </row>
    <row r="223" spans="1:107" x14ac:dyDescent="0.3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8" cm="1">
        <f t="array" ref="L223">SalarioAnualEsperado($B223, $G223, $D223, L$1, Hombres!$A$1:$DW$117, Mujeres!$A$1:$DW$117 )</f>
        <v>25950440.099999998</v>
      </c>
      <c r="M223" s="48" cm="1">
        <f t="array" ref="M223">SalarioAnualEsperado($B223, $G223, $D223, M$1, Hombres!$A$1:$DW$117, Mujeres!$A$1:$DW$117 )</f>
        <v>27238406.297628675</v>
      </c>
      <c r="N223" s="48" cm="1">
        <f t="array" ref="N223">SalarioAnualEsperado($B223, $G223, $D223, N$1, Hombres!$A$1:$DW$117, Mujeres!$A$1:$DW$117 )</f>
        <v>28588453.620007578</v>
      </c>
      <c r="O223" s="48" cm="1">
        <f t="array" ref="O223">SalarioAnualEsperado($B223, $G223, $D223, O$1, Hombres!$A$1:$DW$117, Mujeres!$A$1:$DW$117 )</f>
        <v>30003120.157973904</v>
      </c>
      <c r="P223" s="48" cm="1">
        <f t="array" ref="P223">SalarioAnualEsperado($B223, $G223, $D223, P$1, Hombres!$A$1:$DW$117, Mujeres!$A$1:$DW$117 )</f>
        <v>31485217.695891947</v>
      </c>
      <c r="Q223" s="48" cm="1">
        <f t="array" ref="Q223">SalarioAnualEsperado($B223, $G223, $D223, Q$1, Hombres!$A$1:$DW$117, Mujeres!$A$1:$DW$117 )</f>
        <v>33037974.406212628</v>
      </c>
      <c r="R223" s="48" cm="1">
        <f t="array" ref="R223">SalarioAnualEsperado($B223, $G223, $D223, R$1, Hombres!$A$1:$DW$117, Mujeres!$A$1:$DW$117 )</f>
        <v>34664649.66781348</v>
      </c>
      <c r="S223" s="48" cm="1">
        <f t="array" ref="S223">SalarioAnualEsperado($B223, $G223, $D223, S$1, Hombres!$A$1:$DW$117, Mujeres!$A$1:$DW$117 )</f>
        <v>36368332.114603899</v>
      </c>
      <c r="T223" s="48" cm="1">
        <f t="array" ref="T223">SalarioAnualEsperado($B223, $G223, $D223, T$1, Hombres!$A$1:$DW$117, Mujeres!$A$1:$DW$117 )</f>
        <v>38152040.14070271</v>
      </c>
      <c r="U223" s="48" cm="1">
        <f t="array" ref="U223">SalarioAnualEsperado($B223, $G223, $D223, U$1, Hombres!$A$1:$DW$117, Mujeres!$A$1:$DW$117 )</f>
        <v>40019022.597694613</v>
      </c>
      <c r="V223" s="48" cm="1">
        <f t="array" ref="V223">SalarioAnualEsperado($B223, $G223, $D223, V$1, Hombres!$A$1:$DW$117, Mujeres!$A$1:$DW$117 )</f>
        <v>41972930.80624944</v>
      </c>
      <c r="W223" s="48" cm="1">
        <f t="array" ref="W223">SalarioAnualEsperado($B223, $G223, $D223, W$1, Hombres!$A$1:$DW$117, Mujeres!$A$1:$DW$117 )</f>
        <v>44017338.428619362</v>
      </c>
      <c r="X223" s="48" cm="1">
        <f t="array" ref="X223">SalarioAnualEsperado($B223, $G223, $D223, X$1, Hombres!$A$1:$DW$117, Mujeres!$A$1:$DW$117 )</f>
        <v>46155053.805778451</v>
      </c>
      <c r="Y223" s="48" cm="1">
        <f t="array" ref="Y223">SalarioAnualEsperado($B223, $G223, $D223, Y$1, Hombres!$A$1:$DW$117, Mujeres!$A$1:$DW$117 )</f>
        <v>48388882.837539241</v>
      </c>
      <c r="Z223" s="48" cm="1">
        <f t="array" ref="Z223">SalarioAnualEsperado($B223, $G223, $D223, Z$1, Hombres!$A$1:$DW$117, Mujeres!$A$1:$DW$117 )</f>
        <v>50722279.776586972</v>
      </c>
      <c r="AA223" s="48" cm="1">
        <f t="array" ref="AA223">SalarioAnualEsperado($B223, $G223, $D223, AA$1, Hombres!$A$1:$DW$117, Mujeres!$A$1:$DW$117 )</f>
        <v>53159916.131564148</v>
      </c>
      <c r="AB223" s="48" cm="1">
        <f t="array" ref="AB223">SalarioAnualEsperado($B223, $G223, $D223, AB$1, Hombres!$A$1:$DW$117, Mujeres!$A$1:$DW$117 )</f>
        <v>55706268.296568796</v>
      </c>
      <c r="AC223" s="48" cm="1">
        <f t="array" ref="AC223">SalarioAnualEsperado($B223, $G223, $D223, AC$1, Hombres!$A$1:$DW$117, Mujeres!$A$1:$DW$117 )</f>
        <v>58364389.447356798</v>
      </c>
      <c r="AD223" s="48" cm="1">
        <f t="array" ref="AD223">SalarioAnualEsperado($B223, $G223, $D223, AD$1, Hombres!$A$1:$DW$117, Mujeres!$A$1:$DW$117 )</f>
        <v>61135759.470069684</v>
      </c>
      <c r="AE223" s="48" cm="1">
        <f t="array" ref="AE223">SalarioAnualEsperado($B223, $G223, $D223, AE$1, Hombres!$A$1:$DW$117, Mujeres!$A$1:$DW$117 )</f>
        <v>64021293.193616763</v>
      </c>
      <c r="AF223" s="48" cm="1">
        <f t="array" ref="AF223">SalarioAnualEsperado($B223, $G223, $D223, AF$1, Hombres!$A$1:$DW$117, Mujeres!$A$1:$DW$117 )</f>
        <v>67022095.784636006</v>
      </c>
      <c r="AG223" s="48" cm="1">
        <f t="array" ref="AG223">SalarioAnualEsperado($B223, $G223, $D223, AG$1, Hombres!$A$1:$DW$117, Mujeres!$A$1:$DW$117 )</f>
        <v>0</v>
      </c>
      <c r="AH223" s="48" cm="1">
        <f t="array" ref="AH223">SalarioAnualEsperado($B223, $G223, $D223, AH$1, Hombres!$A$1:$DW$117, Mujeres!$A$1:$DW$117 )</f>
        <v>0</v>
      </c>
      <c r="AI223" s="48" cm="1">
        <f t="array" ref="AI223">SalarioAnualEsperado($B223, $G223, $D223, AI$1, Hombres!$A$1:$DW$117, Mujeres!$A$1:$DW$117 )</f>
        <v>0</v>
      </c>
      <c r="AJ223" s="48" cm="1">
        <f t="array" ref="AJ223">SalarioAnualEsperado($B223, $G223, $D223, AJ$1, Hombres!$A$1:$DW$117, Mujeres!$A$1:$DW$117 )</f>
        <v>0</v>
      </c>
      <c r="AK223" s="48" cm="1">
        <f t="array" ref="AK223">SalarioAnualEsperado($B223, $G223, $D223, AK$1, Hombres!$A$1:$DW$117, Mujeres!$A$1:$DW$117 )</f>
        <v>0</v>
      </c>
      <c r="AL223" s="48" cm="1">
        <f t="array" ref="AL223">SalarioAnualEsperado($B223, $G223, $D223, AL$1, Hombres!$A$1:$DW$117, Mujeres!$A$1:$DW$117 )</f>
        <v>0</v>
      </c>
      <c r="AM223" s="48" cm="1">
        <f t="array" ref="AM223">SalarioAnualEsperado($B223, $G223, $D223, AM$1, Hombres!$A$1:$DW$117, Mujeres!$A$1:$DW$117 )</f>
        <v>0</v>
      </c>
      <c r="AN223" s="48" cm="1">
        <f t="array" ref="AN223">SalarioAnualEsperado($B223, $G223, $D223, AN$1, Hombres!$A$1:$DW$117, Mujeres!$A$1:$DW$117 )</f>
        <v>0</v>
      </c>
      <c r="AO223" s="48" cm="1">
        <f t="array" ref="AO223">SalarioAnualEsperado($B223, $G223, $D223, AO$1, Hombres!$A$1:$DW$117, Mujeres!$A$1:$DW$117 )</f>
        <v>0</v>
      </c>
      <c r="AP223" s="48" cm="1">
        <f t="array" ref="AP223">SalarioAnualEsperado($B223, $G223, $D223, AP$1, Hombres!$A$1:$DW$117, Mujeres!$A$1:$DW$117 )</f>
        <v>0</v>
      </c>
      <c r="AQ223" s="48" cm="1">
        <f t="array" ref="AQ223">SalarioAnualEsperado($B223, $G223, $D223, AQ$1, Hombres!$A$1:$DW$117, Mujeres!$A$1:$DW$117 )</f>
        <v>0</v>
      </c>
      <c r="AR223" s="48" cm="1">
        <f t="array" ref="AR223">SalarioAnualEsperado($B223, $G223, $D223, AR$1, Hombres!$A$1:$DW$117, Mujeres!$A$1:$DW$117 )</f>
        <v>0</v>
      </c>
      <c r="AS223" s="48" cm="1">
        <f t="array" ref="AS223">SalarioAnualEsperado($B223, $G223, $D223, AS$1, Hombres!$A$1:$DW$117, Mujeres!$A$1:$DW$117 )</f>
        <v>0</v>
      </c>
      <c r="AT223" s="48" cm="1">
        <f t="array" ref="AT223">SalarioAnualEsperado($B223, $G223, $D223, AT$1, Hombres!$A$1:$DW$117, Mujeres!$A$1:$DW$117 )</f>
        <v>0</v>
      </c>
      <c r="AU223" s="48" cm="1">
        <f t="array" ref="AU223">SalarioAnualEsperado($B223, $G223, $D223, AU$1, Hombres!$A$1:$DW$117, Mujeres!$A$1:$DW$117 )</f>
        <v>0</v>
      </c>
      <c r="AV223" s="48" cm="1">
        <f t="array" ref="AV223">SalarioAnualEsperado($B223, $G223, $D223, AV$1, Hombres!$A$1:$DW$117, Mujeres!$A$1:$DW$117 )</f>
        <v>0</v>
      </c>
      <c r="AW223" s="48" cm="1">
        <f t="array" ref="AW223">SalarioAnualEsperado($B223, $G223, $D223, AW$1, Hombres!$A$1:$DW$117, Mujeres!$A$1:$DW$117 )</f>
        <v>0</v>
      </c>
      <c r="AX223" s="48" cm="1">
        <f t="array" ref="AX223">SalarioAnualEsperado($B223, $G223, $D223, AX$1, Hombres!$A$1:$DW$117, Mujeres!$A$1:$DW$117 )</f>
        <v>0</v>
      </c>
      <c r="AY223" s="48" cm="1">
        <f t="array" ref="AY223">SalarioAnualEsperado($B223, $G223, $D223, AY$1, Hombres!$A$1:$DW$117, Mujeres!$A$1:$DW$117 )</f>
        <v>0</v>
      </c>
      <c r="AZ223" s="48" cm="1">
        <f t="array" ref="AZ223">SalarioAnualEsperado($B223, $G223, $D223, AZ$1, Hombres!$A$1:$DW$117, Mujeres!$A$1:$DW$117 )</f>
        <v>0</v>
      </c>
      <c r="BA223" s="48" cm="1">
        <f t="array" ref="BA223">SalarioAnualEsperado($B223, $G223, $D223, BA$1, Hombres!$A$1:$DW$117, Mujeres!$A$1:$DW$117 )</f>
        <v>0</v>
      </c>
      <c r="BB223" s="48" cm="1">
        <f t="array" ref="BB223">SalarioAnualEsperado($B223, $G223, $D223, BB$1, Hombres!$A$1:$DW$117, Mujeres!$A$1:$DW$117 )</f>
        <v>0</v>
      </c>
      <c r="BC223" s="48" cm="1">
        <f t="array" ref="BC223">SalarioAnualEsperado($B223, $G223, $D223, BC$1, Hombres!$A$1:$DW$117, Mujeres!$A$1:$DW$117 )</f>
        <v>0</v>
      </c>
      <c r="BD223" s="48" cm="1">
        <f t="array" ref="BD223">SalarioAnualEsperado($B223, $G223, $D223, BD$1, Hombres!$A$1:$DW$117, Mujeres!$A$1:$DW$117 )</f>
        <v>0</v>
      </c>
      <c r="BE223" s="48" cm="1">
        <f t="array" ref="BE223">SalarioAnualEsperado($B223, $G223, $D223, BE$1, Hombres!$A$1:$DW$117, Mujeres!$A$1:$DW$117 )</f>
        <v>0</v>
      </c>
      <c r="BF223" s="48" cm="1">
        <f t="array" ref="BF223">SalarioAnualEsperado($B223, $G223, $D223, BF$1, Hombres!$A$1:$DW$117, Mujeres!$A$1:$DW$117 )</f>
        <v>0</v>
      </c>
      <c r="BG223" s="48" cm="1">
        <f t="array" ref="BG223">SalarioAnualEsperado($B223, $G223, $D223, BG$1, Hombres!$A$1:$DW$117, Mujeres!$A$1:$DW$117 )</f>
        <v>0</v>
      </c>
      <c r="BH223" s="48" cm="1">
        <f t="array" ref="BH223">SalarioAnualEsperado($B223, $G223, $D223, BH$1, Hombres!$A$1:$DW$117, Mujeres!$A$1:$DW$117 )</f>
        <v>0</v>
      </c>
      <c r="BI223" s="48" cm="1">
        <f t="array" ref="BI223">SalarioAnualEsperado($B223, $G223, $D223, BI$1, Hombres!$A$1:$DW$117, Mujeres!$A$1:$DW$117 )</f>
        <v>0</v>
      </c>
      <c r="BJ223" s="48" cm="1">
        <f t="array" ref="BJ223">SalarioAnualEsperado($B223, $G223, $D223, BJ$1, Hombres!$A$1:$DW$117, Mujeres!$A$1:$DW$117 )</f>
        <v>0</v>
      </c>
      <c r="BK223" s="48" cm="1">
        <f t="array" ref="BK223">SalarioAnualEsperado($B223, $G223, $D223, BK$1, Hombres!$A$1:$DW$117, Mujeres!$A$1:$DW$117 )</f>
        <v>0</v>
      </c>
      <c r="BL223" s="48" cm="1">
        <f t="array" ref="BL223">SalarioAnualEsperado($B223, $G223, $D223, BL$1, Hombres!$A$1:$DW$117, Mujeres!$A$1:$DW$117 )</f>
        <v>0</v>
      </c>
      <c r="BM223" s="48" cm="1">
        <f t="array" ref="BM223">SalarioAnualEsperado($B223, $G223, $D223, BM$1, Hombres!$A$1:$DW$117, Mujeres!$A$1:$DW$117 )</f>
        <v>0</v>
      </c>
      <c r="BN223" s="48" cm="1">
        <f t="array" ref="BN223">SalarioAnualEsperado($B223, $G223, $D223, BN$1, Hombres!$A$1:$DW$117, Mujeres!$A$1:$DW$117 )</f>
        <v>0</v>
      </c>
      <c r="BO223" s="48" cm="1">
        <f t="array" ref="BO223">SalarioAnualEsperado($B223, $G223, $D223, BO$1, Hombres!$A$1:$DW$117, Mujeres!$A$1:$DW$117 )</f>
        <v>0</v>
      </c>
      <c r="BP223" s="48" cm="1">
        <f t="array" ref="BP223">SalarioAnualEsperado($B223, $G223, $D223, BP$1, Hombres!$A$1:$DW$117, Mujeres!$A$1:$DW$117 )</f>
        <v>0</v>
      </c>
      <c r="BQ223" s="48" cm="1">
        <f t="array" ref="BQ223">SalarioAnualEsperado($B223, $G223, $D223, BQ$1, Hombres!$A$1:$DW$117, Mujeres!$A$1:$DW$117 )</f>
        <v>0</v>
      </c>
      <c r="BR223" s="48" cm="1">
        <f t="array" ref="BR223">SalarioAnualEsperado($B223, $G223, $D223, BR$1, Hombres!$A$1:$DW$117, Mujeres!$A$1:$DW$117 )</f>
        <v>0</v>
      </c>
      <c r="BS223" s="48" cm="1">
        <f t="array" ref="BS223">SalarioAnualEsperado($B223, $G223, $D223, BS$1, Hombres!$A$1:$DW$117, Mujeres!$A$1:$DW$117 )</f>
        <v>0</v>
      </c>
      <c r="BT223" s="48" cm="1">
        <f t="array" ref="BT223">SalarioAnualEsperado($B223, $G223, $D223, BT$1, Hombres!$A$1:$DW$117, Mujeres!$A$1:$DW$117 )</f>
        <v>0</v>
      </c>
      <c r="BU223" s="48" cm="1">
        <f t="array" ref="BU223">SalarioAnualEsperado($B223, $G223, $D223, BU$1, Hombres!$A$1:$DW$117, Mujeres!$A$1:$DW$117 )</f>
        <v>0</v>
      </c>
      <c r="BV223" s="48" cm="1">
        <f t="array" ref="BV223">SalarioAnualEsperado($B223, $G223, $D223, BV$1, Hombres!$A$1:$DW$117, Mujeres!$A$1:$DW$117 )</f>
        <v>0</v>
      </c>
      <c r="BW223" s="48" cm="1">
        <f t="array" ref="BW223">SalarioAnualEsperado($B223, $G223, $D223, BW$1, Hombres!$A$1:$DW$117, Mujeres!$A$1:$DW$117 )</f>
        <v>0</v>
      </c>
      <c r="BX223" s="48" cm="1">
        <f t="array" ref="BX223">SalarioAnualEsperado($B223, $G223, $D223, BX$1, Hombres!$A$1:$DW$117, Mujeres!$A$1:$DW$117 )</f>
        <v>0</v>
      </c>
      <c r="BY223" s="48" cm="1">
        <f t="array" ref="BY223">SalarioAnualEsperado($B223, $G223, $D223, BY$1, Hombres!$A$1:$DW$117, Mujeres!$A$1:$DW$117 )</f>
        <v>0</v>
      </c>
      <c r="BZ223" s="48" cm="1">
        <f t="array" ref="BZ223">SalarioAnualEsperado($B223, $G223, $D223, BZ$1, Hombres!$A$1:$DW$117, Mujeres!$A$1:$DW$117 )</f>
        <v>0</v>
      </c>
      <c r="CA223" s="48" cm="1">
        <f t="array" ref="CA223">SalarioAnualEsperado($B223, $G223, $D223, CA$1, Hombres!$A$1:$DW$117, Mujeres!$A$1:$DW$117 )</f>
        <v>0</v>
      </c>
      <c r="CB223" s="48" cm="1">
        <f t="array" ref="CB223">SalarioAnualEsperado($B223, $G223, $D223, CB$1, Hombres!$A$1:$DW$117, Mujeres!$A$1:$DW$117 )</f>
        <v>0</v>
      </c>
      <c r="CC223" s="48" cm="1">
        <f t="array" ref="CC223">SalarioAnualEsperado($B223, $G223, $D223, CC$1, Hombres!$A$1:$DW$117, Mujeres!$A$1:$DW$117 )</f>
        <v>0</v>
      </c>
      <c r="CD223" s="48" cm="1">
        <f t="array" ref="CD223">SalarioAnualEsperado($B223, $G223, $D223, CD$1, Hombres!$A$1:$DW$117, Mujeres!$A$1:$DW$117 )</f>
        <v>0</v>
      </c>
      <c r="CE223" s="48" cm="1">
        <f t="array" ref="CE223">SalarioAnualEsperado($B223, $G223, $D223, CE$1, Hombres!$A$1:$DW$117, Mujeres!$A$1:$DW$117 )</f>
        <v>0</v>
      </c>
      <c r="CF223" s="48" cm="1">
        <f t="array" ref="CF223">SalarioAnualEsperado($B223, $G223, $D223, CF$1, Hombres!$A$1:$DW$117, Mujeres!$A$1:$DW$117 )</f>
        <v>0</v>
      </c>
      <c r="CG223" s="48" cm="1">
        <f t="array" ref="CG223">SalarioAnualEsperado($B223, $G223, $D223, CG$1, Hombres!$A$1:$DW$117, Mujeres!$A$1:$DW$117 )</f>
        <v>0</v>
      </c>
      <c r="CH223" s="48" cm="1">
        <f t="array" ref="CH223">SalarioAnualEsperado($B223, $G223, $D223, CH$1, Hombres!$A$1:$DW$117, Mujeres!$A$1:$DW$117 )</f>
        <v>0</v>
      </c>
      <c r="CI223" s="48" cm="1">
        <f t="array" ref="CI223">SalarioAnualEsperado($B223, $G223, $D223, CI$1, Hombres!$A$1:$DW$117, Mujeres!$A$1:$DW$117 )</f>
        <v>0</v>
      </c>
      <c r="CJ223" s="48" cm="1">
        <f t="array" ref="CJ223">SalarioAnualEsperado($B223, $G223, $D223, CJ$1, Hombres!$A$1:$DW$117, Mujeres!$A$1:$DW$117 )</f>
        <v>0</v>
      </c>
      <c r="CK223" s="48" cm="1">
        <f t="array" ref="CK223">SalarioAnualEsperado($B223, $G223, $D223, CK$1, Hombres!$A$1:$DW$117, Mujeres!$A$1:$DW$117 )</f>
        <v>0</v>
      </c>
      <c r="CL223" s="48" cm="1">
        <f t="array" ref="CL223">SalarioAnualEsperado($B223, $G223, $D223, CL$1, Hombres!$A$1:$DW$117, Mujeres!$A$1:$DW$117 )</f>
        <v>0</v>
      </c>
      <c r="CM223" s="48" cm="1">
        <f t="array" ref="CM223">SalarioAnualEsperado($B223, $G223, $D223, CM$1, Hombres!$A$1:$DW$117, Mujeres!$A$1:$DW$117 )</f>
        <v>0</v>
      </c>
      <c r="CN223" s="48" cm="1">
        <f t="array" ref="CN223">SalarioAnualEsperado($B223, $G223, $D223, CN$1, Hombres!$A$1:$DW$117, Mujeres!$A$1:$DW$117 )</f>
        <v>0</v>
      </c>
      <c r="CO223" s="48" cm="1">
        <f t="array" ref="CO223">SalarioAnualEsperado($B223, $G223, $D223, CO$1, Hombres!$A$1:$DW$117, Mujeres!$A$1:$DW$117 )</f>
        <v>0</v>
      </c>
      <c r="CP223" s="48" cm="1">
        <f t="array" ref="CP223">SalarioAnualEsperado($B223, $G223, $D223, CP$1, Hombres!$A$1:$DW$117, Mujeres!$A$1:$DW$117 )</f>
        <v>0</v>
      </c>
      <c r="CQ223" s="48" cm="1">
        <f t="array" ref="CQ223">SalarioAnualEsperado($B223, $G223, $D223, CQ$1, Hombres!$A$1:$DW$117, Mujeres!$A$1:$DW$117 )</f>
        <v>0</v>
      </c>
      <c r="CR223" s="48" cm="1">
        <f t="array" ref="CR223">SalarioAnualEsperado($B223, $G223, $D223, CR$1, Hombres!$A$1:$DW$117, Mujeres!$A$1:$DW$117 )</f>
        <v>0</v>
      </c>
      <c r="CS223" s="48" cm="1">
        <f t="array" ref="CS223">SalarioAnualEsperado($B223, $G223, $D223, CS$1, Hombres!$A$1:$DW$117, Mujeres!$A$1:$DW$117 )</f>
        <v>0</v>
      </c>
      <c r="CT223" s="48" cm="1">
        <f t="array" ref="CT223">SalarioAnualEsperado($B223, $G223, $D223, CT$1, Hombres!$A$1:$DW$117, Mujeres!$A$1:$DW$117 )</f>
        <v>0</v>
      </c>
      <c r="CU223" s="48" cm="1">
        <f t="array" ref="CU223">SalarioAnualEsperado($B223, $G223, $D223, CU$1, Hombres!$A$1:$DW$117, Mujeres!$A$1:$DW$117 )</f>
        <v>0</v>
      </c>
      <c r="CV223" s="48" cm="1">
        <f t="array" ref="CV223">SalarioAnualEsperado($B223, $G223, $D223, CV$1, Hombres!$A$1:$DW$117, Mujeres!$A$1:$DW$117 )</f>
        <v>0</v>
      </c>
      <c r="CW223" s="48" cm="1">
        <f t="array" ref="CW223">SalarioAnualEsperado($B223, $G223, $D223, CW$1, Hombres!$A$1:$DW$117, Mujeres!$A$1:$DW$117 )</f>
        <v>0</v>
      </c>
      <c r="CX223" s="48" cm="1">
        <f t="array" ref="CX223">SalarioAnualEsperado($B223, $G223, $D223, CX$1, Hombres!$A$1:$DW$117, Mujeres!$A$1:$DW$117 )</f>
        <v>0</v>
      </c>
      <c r="CY223" s="48" cm="1">
        <f t="array" ref="CY223">SalarioAnualEsperado($B223, $G223, $D223, CY$1, Hombres!$A$1:$DW$117, Mujeres!$A$1:$DW$117 )</f>
        <v>0</v>
      </c>
      <c r="CZ223" s="48" cm="1">
        <f t="array" ref="CZ223">SalarioAnualEsperado($B223, $G223, $D223, CZ$1, Hombres!$A$1:$DW$117, Mujeres!$A$1:$DW$117 )</f>
        <v>0</v>
      </c>
      <c r="DA223" s="48" cm="1">
        <f t="array" ref="DA223">SalarioAnualEsperado($B223, $G223, $D223, DA$1, Hombres!$A$1:$DW$117, Mujeres!$A$1:$DW$117 )</f>
        <v>0</v>
      </c>
      <c r="DB223" s="48" cm="1">
        <f t="array" ref="DB223">SalarioAnualEsperado($B223, $G223, $D223, DB$1, Hombres!$A$1:$DW$117, Mujeres!$A$1:$DW$117 )</f>
        <v>0</v>
      </c>
      <c r="DC223" s="48" cm="1">
        <f t="array" ref="DC223">SalarioAnualEsperado($B223, $G223, $D223, DC$1, Hombres!$A$1:$DW$117, Mujeres!$A$1:$DW$117 )</f>
        <v>0</v>
      </c>
    </row>
    <row r="224" spans="1:107" x14ac:dyDescent="0.3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8" cm="1">
        <f t="array" ref="L224">SalarioAnualEsperado($B224, $G224, $D224, L$1, Hombres!$A$1:$DW$117, Mujeres!$A$1:$DW$117 )</f>
        <v>8214358.0999999996</v>
      </c>
      <c r="M224" s="48" cm="1">
        <f t="array" ref="M224">SalarioAnualEsperado($B224, $G224, $D224, M$1, Hombres!$A$1:$DW$117, Mujeres!$A$1:$DW$117 )</f>
        <v>8620459.8347504325</v>
      </c>
      <c r="N224" s="48" cm="1">
        <f t="array" ref="N224">SalarioAnualEsperado($B224, $G224, $D224, N$1, Hombres!$A$1:$DW$117, Mujeres!$A$1:$DW$117 )</f>
        <v>9045894.8904616572</v>
      </c>
      <c r="O224" s="48" cm="1">
        <f t="array" ref="O224">SalarioAnualEsperado($B224, $G224, $D224, O$1, Hombres!$A$1:$DW$117, Mujeres!$A$1:$DW$117 )</f>
        <v>9491546.6277489625</v>
      </c>
      <c r="P224" s="48" cm="1">
        <f t="array" ref="P224">SalarioAnualEsperado($B224, $G224, $D224, P$1, Hombres!$A$1:$DW$117, Mujeres!$A$1:$DW$117 )</f>
        <v>9958335.9907957949</v>
      </c>
      <c r="Q224" s="48" cm="1">
        <f t="array" ref="Q224">SalarioAnualEsperado($B224, $G224, $D224, Q$1, Hombres!$A$1:$DW$117, Mujeres!$A$1:$DW$117 )</f>
        <v>10447175.784805812</v>
      </c>
      <c r="R224" s="48" cm="1">
        <f t="array" ref="R224">SalarioAnualEsperado($B224, $G224, $D224, R$1, Hombres!$A$1:$DW$117, Mujeres!$A$1:$DW$117 )</f>
        <v>10958949.534195488</v>
      </c>
      <c r="S224" s="48" cm="1">
        <f t="array" ref="S224">SalarioAnualEsperado($B224, $G224, $D224, S$1, Hombres!$A$1:$DW$117, Mujeres!$A$1:$DW$117 )</f>
        <v>11494554.594157172</v>
      </c>
      <c r="T224" s="48" cm="1">
        <f t="array" ref="T224">SalarioAnualEsperado($B224, $G224, $D224, T$1, Hombres!$A$1:$DW$117, Mujeres!$A$1:$DW$117 )</f>
        <v>12054964.832872758</v>
      </c>
      <c r="U224" s="48" cm="1">
        <f t="array" ref="U224">SalarioAnualEsperado($B224, $G224, $D224, U$1, Hombres!$A$1:$DW$117, Mujeres!$A$1:$DW$117 )</f>
        <v>12641180.282146884</v>
      </c>
      <c r="V224" s="48" cm="1">
        <f t="array" ref="V224">SalarioAnualEsperado($B224, $G224, $D224, V$1, Hombres!$A$1:$DW$117, Mujeres!$A$1:$DW$117 )</f>
        <v>13254056.5036426</v>
      </c>
      <c r="W224" s="48" cm="1">
        <f t="array" ref="W224">SalarioAnualEsperado($B224, $G224, $D224, W$1, Hombres!$A$1:$DW$117, Mujeres!$A$1:$DW$117 )</f>
        <v>13894438.04688357</v>
      </c>
      <c r="X224" s="48" cm="1">
        <f t="array" ref="X224">SalarioAnualEsperado($B224, $G224, $D224, X$1, Hombres!$A$1:$DW$117, Mujeres!$A$1:$DW$117 )</f>
        <v>14563256.724002641</v>
      </c>
      <c r="Y224" s="48" cm="1">
        <f t="array" ref="Y224">SalarioAnualEsperado($B224, $G224, $D224, Y$1, Hombres!$A$1:$DW$117, Mujeres!$A$1:$DW$117 )</f>
        <v>15261721.988545658</v>
      </c>
      <c r="Z224" s="48" cm="1">
        <f t="array" ref="Z224">SalarioAnualEsperado($B224, $G224, $D224, Z$1, Hombres!$A$1:$DW$117, Mujeres!$A$1:$DW$117 )</f>
        <v>15991069.454277415</v>
      </c>
      <c r="AA224" s="48" cm="1">
        <f t="array" ref="AA224">SalarioAnualEsperado($B224, $G224, $D224, AA$1, Hombres!$A$1:$DW$117, Mujeres!$A$1:$DW$117 )</f>
        <v>16752252.947505316</v>
      </c>
      <c r="AB224" s="48" cm="1">
        <f t="array" ref="AB224">SalarioAnualEsperado($B224, $G224, $D224, AB$1, Hombres!$A$1:$DW$117, Mujeres!$A$1:$DW$117 )</f>
        <v>17545763.762195934</v>
      </c>
      <c r="AC224" s="48" cm="1">
        <f t="array" ref="AC224">SalarioAnualEsperado($B224, $G224, $D224, AC$1, Hombres!$A$1:$DW$117, Mujeres!$A$1:$DW$117 )</f>
        <v>18371764.243374374</v>
      </c>
      <c r="AD224" s="48" cm="1">
        <f t="array" ref="AD224">SalarioAnualEsperado($B224, $G224, $D224, AD$1, Hombres!$A$1:$DW$117, Mujeres!$A$1:$DW$117 )</f>
        <v>19230334.871371962</v>
      </c>
      <c r="AE224" s="48" cm="1">
        <f t="array" ref="AE224">SalarioAnualEsperado($B224, $G224, $D224, AE$1, Hombres!$A$1:$DW$117, Mujeres!$A$1:$DW$117 )</f>
        <v>0</v>
      </c>
      <c r="AF224" s="48" cm="1">
        <f t="array" ref="AF224">SalarioAnualEsperado($B224, $G224, $D224, AF$1, Hombres!$A$1:$DW$117, Mujeres!$A$1:$DW$117 )</f>
        <v>0</v>
      </c>
      <c r="AG224" s="48" cm="1">
        <f t="array" ref="AG224">SalarioAnualEsperado($B224, $G224, $D224, AG$1, Hombres!$A$1:$DW$117, Mujeres!$A$1:$DW$117 )</f>
        <v>0</v>
      </c>
      <c r="AH224" s="48" cm="1">
        <f t="array" ref="AH224">SalarioAnualEsperado($B224, $G224, $D224, AH$1, Hombres!$A$1:$DW$117, Mujeres!$A$1:$DW$117 )</f>
        <v>0</v>
      </c>
      <c r="AI224" s="48" cm="1">
        <f t="array" ref="AI224">SalarioAnualEsperado($B224, $G224, $D224, AI$1, Hombres!$A$1:$DW$117, Mujeres!$A$1:$DW$117 )</f>
        <v>0</v>
      </c>
      <c r="AJ224" s="48" cm="1">
        <f t="array" ref="AJ224">SalarioAnualEsperado($B224, $G224, $D224, AJ$1, Hombres!$A$1:$DW$117, Mujeres!$A$1:$DW$117 )</f>
        <v>0</v>
      </c>
      <c r="AK224" s="48" cm="1">
        <f t="array" ref="AK224">SalarioAnualEsperado($B224, $G224, $D224, AK$1, Hombres!$A$1:$DW$117, Mujeres!$A$1:$DW$117 )</f>
        <v>0</v>
      </c>
      <c r="AL224" s="48" cm="1">
        <f t="array" ref="AL224">SalarioAnualEsperado($B224, $G224, $D224, AL$1, Hombres!$A$1:$DW$117, Mujeres!$A$1:$DW$117 )</f>
        <v>0</v>
      </c>
      <c r="AM224" s="48" cm="1">
        <f t="array" ref="AM224">SalarioAnualEsperado($B224, $G224, $D224, AM$1, Hombres!$A$1:$DW$117, Mujeres!$A$1:$DW$117 )</f>
        <v>0</v>
      </c>
      <c r="AN224" s="48" cm="1">
        <f t="array" ref="AN224">SalarioAnualEsperado($B224, $G224, $D224, AN$1, Hombres!$A$1:$DW$117, Mujeres!$A$1:$DW$117 )</f>
        <v>0</v>
      </c>
      <c r="AO224" s="48" cm="1">
        <f t="array" ref="AO224">SalarioAnualEsperado($B224, $G224, $D224, AO$1, Hombres!$A$1:$DW$117, Mujeres!$A$1:$DW$117 )</f>
        <v>0</v>
      </c>
      <c r="AP224" s="48" cm="1">
        <f t="array" ref="AP224">SalarioAnualEsperado($B224, $G224, $D224, AP$1, Hombres!$A$1:$DW$117, Mujeres!$A$1:$DW$117 )</f>
        <v>0</v>
      </c>
      <c r="AQ224" s="48" cm="1">
        <f t="array" ref="AQ224">SalarioAnualEsperado($B224, $G224, $D224, AQ$1, Hombres!$A$1:$DW$117, Mujeres!$A$1:$DW$117 )</f>
        <v>0</v>
      </c>
      <c r="AR224" s="48" cm="1">
        <f t="array" ref="AR224">SalarioAnualEsperado($B224, $G224, $D224, AR$1, Hombres!$A$1:$DW$117, Mujeres!$A$1:$DW$117 )</f>
        <v>0</v>
      </c>
      <c r="AS224" s="48" cm="1">
        <f t="array" ref="AS224">SalarioAnualEsperado($B224, $G224, $D224, AS$1, Hombres!$A$1:$DW$117, Mujeres!$A$1:$DW$117 )</f>
        <v>0</v>
      </c>
      <c r="AT224" s="48" cm="1">
        <f t="array" ref="AT224">SalarioAnualEsperado($B224, $G224, $D224, AT$1, Hombres!$A$1:$DW$117, Mujeres!$A$1:$DW$117 )</f>
        <v>0</v>
      </c>
      <c r="AU224" s="48" cm="1">
        <f t="array" ref="AU224">SalarioAnualEsperado($B224, $G224, $D224, AU$1, Hombres!$A$1:$DW$117, Mujeres!$A$1:$DW$117 )</f>
        <v>0</v>
      </c>
      <c r="AV224" s="48" cm="1">
        <f t="array" ref="AV224">SalarioAnualEsperado($B224, $G224, $D224, AV$1, Hombres!$A$1:$DW$117, Mujeres!$A$1:$DW$117 )</f>
        <v>0</v>
      </c>
      <c r="AW224" s="48" cm="1">
        <f t="array" ref="AW224">SalarioAnualEsperado($B224, $G224, $D224, AW$1, Hombres!$A$1:$DW$117, Mujeres!$A$1:$DW$117 )</f>
        <v>0</v>
      </c>
      <c r="AX224" s="48" cm="1">
        <f t="array" ref="AX224">SalarioAnualEsperado($B224, $G224, $D224, AX$1, Hombres!$A$1:$DW$117, Mujeres!$A$1:$DW$117 )</f>
        <v>0</v>
      </c>
      <c r="AY224" s="48" cm="1">
        <f t="array" ref="AY224">SalarioAnualEsperado($B224, $G224, $D224, AY$1, Hombres!$A$1:$DW$117, Mujeres!$A$1:$DW$117 )</f>
        <v>0</v>
      </c>
      <c r="AZ224" s="48" cm="1">
        <f t="array" ref="AZ224">SalarioAnualEsperado($B224, $G224, $D224, AZ$1, Hombres!$A$1:$DW$117, Mujeres!$A$1:$DW$117 )</f>
        <v>0</v>
      </c>
      <c r="BA224" s="48" cm="1">
        <f t="array" ref="BA224">SalarioAnualEsperado($B224, $G224, $D224, BA$1, Hombres!$A$1:$DW$117, Mujeres!$A$1:$DW$117 )</f>
        <v>0</v>
      </c>
      <c r="BB224" s="48" cm="1">
        <f t="array" ref="BB224">SalarioAnualEsperado($B224, $G224, $D224, BB$1, Hombres!$A$1:$DW$117, Mujeres!$A$1:$DW$117 )</f>
        <v>0</v>
      </c>
      <c r="BC224" s="48" cm="1">
        <f t="array" ref="BC224">SalarioAnualEsperado($B224, $G224, $D224, BC$1, Hombres!$A$1:$DW$117, Mujeres!$A$1:$DW$117 )</f>
        <v>0</v>
      </c>
      <c r="BD224" s="48" cm="1">
        <f t="array" ref="BD224">SalarioAnualEsperado($B224, $G224, $D224, BD$1, Hombres!$A$1:$DW$117, Mujeres!$A$1:$DW$117 )</f>
        <v>0</v>
      </c>
      <c r="BE224" s="48" cm="1">
        <f t="array" ref="BE224">SalarioAnualEsperado($B224, $G224, $D224, BE$1, Hombres!$A$1:$DW$117, Mujeres!$A$1:$DW$117 )</f>
        <v>0</v>
      </c>
      <c r="BF224" s="48" cm="1">
        <f t="array" ref="BF224">SalarioAnualEsperado($B224, $G224, $D224, BF$1, Hombres!$A$1:$DW$117, Mujeres!$A$1:$DW$117 )</f>
        <v>0</v>
      </c>
      <c r="BG224" s="48" cm="1">
        <f t="array" ref="BG224">SalarioAnualEsperado($B224, $G224, $D224, BG$1, Hombres!$A$1:$DW$117, Mujeres!$A$1:$DW$117 )</f>
        <v>0</v>
      </c>
      <c r="BH224" s="48" cm="1">
        <f t="array" ref="BH224">SalarioAnualEsperado($B224, $G224, $D224, BH$1, Hombres!$A$1:$DW$117, Mujeres!$A$1:$DW$117 )</f>
        <v>0</v>
      </c>
      <c r="BI224" s="48" cm="1">
        <f t="array" ref="BI224">SalarioAnualEsperado($B224, $G224, $D224, BI$1, Hombres!$A$1:$DW$117, Mujeres!$A$1:$DW$117 )</f>
        <v>0</v>
      </c>
      <c r="BJ224" s="48" cm="1">
        <f t="array" ref="BJ224">SalarioAnualEsperado($B224, $G224, $D224, BJ$1, Hombres!$A$1:$DW$117, Mujeres!$A$1:$DW$117 )</f>
        <v>0</v>
      </c>
      <c r="BK224" s="48" cm="1">
        <f t="array" ref="BK224">SalarioAnualEsperado($B224, $G224, $D224, BK$1, Hombres!$A$1:$DW$117, Mujeres!$A$1:$DW$117 )</f>
        <v>0</v>
      </c>
      <c r="BL224" s="48" cm="1">
        <f t="array" ref="BL224">SalarioAnualEsperado($B224, $G224, $D224, BL$1, Hombres!$A$1:$DW$117, Mujeres!$A$1:$DW$117 )</f>
        <v>0</v>
      </c>
      <c r="BM224" s="48" cm="1">
        <f t="array" ref="BM224">SalarioAnualEsperado($B224, $G224, $D224, BM$1, Hombres!$A$1:$DW$117, Mujeres!$A$1:$DW$117 )</f>
        <v>0</v>
      </c>
      <c r="BN224" s="48" cm="1">
        <f t="array" ref="BN224">SalarioAnualEsperado($B224, $G224, $D224, BN$1, Hombres!$A$1:$DW$117, Mujeres!$A$1:$DW$117 )</f>
        <v>0</v>
      </c>
      <c r="BO224" s="48" cm="1">
        <f t="array" ref="BO224">SalarioAnualEsperado($B224, $G224, $D224, BO$1, Hombres!$A$1:$DW$117, Mujeres!$A$1:$DW$117 )</f>
        <v>0</v>
      </c>
      <c r="BP224" s="48" cm="1">
        <f t="array" ref="BP224">SalarioAnualEsperado($B224, $G224, $D224, BP$1, Hombres!$A$1:$DW$117, Mujeres!$A$1:$DW$117 )</f>
        <v>0</v>
      </c>
      <c r="BQ224" s="48" cm="1">
        <f t="array" ref="BQ224">SalarioAnualEsperado($B224, $G224, $D224, BQ$1, Hombres!$A$1:$DW$117, Mujeres!$A$1:$DW$117 )</f>
        <v>0</v>
      </c>
      <c r="BR224" s="48" cm="1">
        <f t="array" ref="BR224">SalarioAnualEsperado($B224, $G224, $D224, BR$1, Hombres!$A$1:$DW$117, Mujeres!$A$1:$DW$117 )</f>
        <v>0</v>
      </c>
      <c r="BS224" s="48" cm="1">
        <f t="array" ref="BS224">SalarioAnualEsperado($B224, $G224, $D224, BS$1, Hombres!$A$1:$DW$117, Mujeres!$A$1:$DW$117 )</f>
        <v>0</v>
      </c>
      <c r="BT224" s="48" cm="1">
        <f t="array" ref="BT224">SalarioAnualEsperado($B224, $G224, $D224, BT$1, Hombres!$A$1:$DW$117, Mujeres!$A$1:$DW$117 )</f>
        <v>0</v>
      </c>
      <c r="BU224" s="48" cm="1">
        <f t="array" ref="BU224">SalarioAnualEsperado($B224, $G224, $D224, BU$1, Hombres!$A$1:$DW$117, Mujeres!$A$1:$DW$117 )</f>
        <v>0</v>
      </c>
      <c r="BV224" s="48" cm="1">
        <f t="array" ref="BV224">SalarioAnualEsperado($B224, $G224, $D224, BV$1, Hombres!$A$1:$DW$117, Mujeres!$A$1:$DW$117 )</f>
        <v>0</v>
      </c>
      <c r="BW224" s="48" cm="1">
        <f t="array" ref="BW224">SalarioAnualEsperado($B224, $G224, $D224, BW$1, Hombres!$A$1:$DW$117, Mujeres!$A$1:$DW$117 )</f>
        <v>0</v>
      </c>
      <c r="BX224" s="48" cm="1">
        <f t="array" ref="BX224">SalarioAnualEsperado($B224, $G224, $D224, BX$1, Hombres!$A$1:$DW$117, Mujeres!$A$1:$DW$117 )</f>
        <v>0</v>
      </c>
      <c r="BY224" s="48" cm="1">
        <f t="array" ref="BY224">SalarioAnualEsperado($B224, $G224, $D224, BY$1, Hombres!$A$1:$DW$117, Mujeres!$A$1:$DW$117 )</f>
        <v>0</v>
      </c>
      <c r="BZ224" s="48" cm="1">
        <f t="array" ref="BZ224">SalarioAnualEsperado($B224, $G224, $D224, BZ$1, Hombres!$A$1:$DW$117, Mujeres!$A$1:$DW$117 )</f>
        <v>0</v>
      </c>
      <c r="CA224" s="48" cm="1">
        <f t="array" ref="CA224">SalarioAnualEsperado($B224, $G224, $D224, CA$1, Hombres!$A$1:$DW$117, Mujeres!$A$1:$DW$117 )</f>
        <v>0</v>
      </c>
      <c r="CB224" s="48" cm="1">
        <f t="array" ref="CB224">SalarioAnualEsperado($B224, $G224, $D224, CB$1, Hombres!$A$1:$DW$117, Mujeres!$A$1:$DW$117 )</f>
        <v>0</v>
      </c>
      <c r="CC224" s="48" cm="1">
        <f t="array" ref="CC224">SalarioAnualEsperado($B224, $G224, $D224, CC$1, Hombres!$A$1:$DW$117, Mujeres!$A$1:$DW$117 )</f>
        <v>0</v>
      </c>
      <c r="CD224" s="48" cm="1">
        <f t="array" ref="CD224">SalarioAnualEsperado($B224, $G224, $D224, CD$1, Hombres!$A$1:$DW$117, Mujeres!$A$1:$DW$117 )</f>
        <v>0</v>
      </c>
      <c r="CE224" s="48" cm="1">
        <f t="array" ref="CE224">SalarioAnualEsperado($B224, $G224, $D224, CE$1, Hombres!$A$1:$DW$117, Mujeres!$A$1:$DW$117 )</f>
        <v>0</v>
      </c>
      <c r="CF224" s="48" cm="1">
        <f t="array" ref="CF224">SalarioAnualEsperado($B224, $G224, $D224, CF$1, Hombres!$A$1:$DW$117, Mujeres!$A$1:$DW$117 )</f>
        <v>0</v>
      </c>
      <c r="CG224" s="48" cm="1">
        <f t="array" ref="CG224">SalarioAnualEsperado($B224, $G224, $D224, CG$1, Hombres!$A$1:$DW$117, Mujeres!$A$1:$DW$117 )</f>
        <v>0</v>
      </c>
      <c r="CH224" s="48" cm="1">
        <f t="array" ref="CH224">SalarioAnualEsperado($B224, $G224, $D224, CH$1, Hombres!$A$1:$DW$117, Mujeres!$A$1:$DW$117 )</f>
        <v>0</v>
      </c>
      <c r="CI224" s="48" cm="1">
        <f t="array" ref="CI224">SalarioAnualEsperado($B224, $G224, $D224, CI$1, Hombres!$A$1:$DW$117, Mujeres!$A$1:$DW$117 )</f>
        <v>0</v>
      </c>
      <c r="CJ224" s="48" cm="1">
        <f t="array" ref="CJ224">SalarioAnualEsperado($B224, $G224, $D224, CJ$1, Hombres!$A$1:$DW$117, Mujeres!$A$1:$DW$117 )</f>
        <v>0</v>
      </c>
      <c r="CK224" s="48" cm="1">
        <f t="array" ref="CK224">SalarioAnualEsperado($B224, $G224, $D224, CK$1, Hombres!$A$1:$DW$117, Mujeres!$A$1:$DW$117 )</f>
        <v>0</v>
      </c>
      <c r="CL224" s="48" cm="1">
        <f t="array" ref="CL224">SalarioAnualEsperado($B224, $G224, $D224, CL$1, Hombres!$A$1:$DW$117, Mujeres!$A$1:$DW$117 )</f>
        <v>0</v>
      </c>
      <c r="CM224" s="48" cm="1">
        <f t="array" ref="CM224">SalarioAnualEsperado($B224, $G224, $D224, CM$1, Hombres!$A$1:$DW$117, Mujeres!$A$1:$DW$117 )</f>
        <v>0</v>
      </c>
      <c r="CN224" s="48" cm="1">
        <f t="array" ref="CN224">SalarioAnualEsperado($B224, $G224, $D224, CN$1, Hombres!$A$1:$DW$117, Mujeres!$A$1:$DW$117 )</f>
        <v>0</v>
      </c>
      <c r="CO224" s="48" cm="1">
        <f t="array" ref="CO224">SalarioAnualEsperado($B224, $G224, $D224, CO$1, Hombres!$A$1:$DW$117, Mujeres!$A$1:$DW$117 )</f>
        <v>0</v>
      </c>
      <c r="CP224" s="48" cm="1">
        <f t="array" ref="CP224">SalarioAnualEsperado($B224, $G224, $D224, CP$1, Hombres!$A$1:$DW$117, Mujeres!$A$1:$DW$117 )</f>
        <v>0</v>
      </c>
      <c r="CQ224" s="48" cm="1">
        <f t="array" ref="CQ224">SalarioAnualEsperado($B224, $G224, $D224, CQ$1, Hombres!$A$1:$DW$117, Mujeres!$A$1:$DW$117 )</f>
        <v>0</v>
      </c>
      <c r="CR224" s="48" cm="1">
        <f t="array" ref="CR224">SalarioAnualEsperado($B224, $G224, $D224, CR$1, Hombres!$A$1:$DW$117, Mujeres!$A$1:$DW$117 )</f>
        <v>0</v>
      </c>
      <c r="CS224" s="48" cm="1">
        <f t="array" ref="CS224">SalarioAnualEsperado($B224, $G224, $D224, CS$1, Hombres!$A$1:$DW$117, Mujeres!$A$1:$DW$117 )</f>
        <v>0</v>
      </c>
      <c r="CT224" s="48" cm="1">
        <f t="array" ref="CT224">SalarioAnualEsperado($B224, $G224, $D224, CT$1, Hombres!$A$1:$DW$117, Mujeres!$A$1:$DW$117 )</f>
        <v>0</v>
      </c>
      <c r="CU224" s="48" cm="1">
        <f t="array" ref="CU224">SalarioAnualEsperado($B224, $G224, $D224, CU$1, Hombres!$A$1:$DW$117, Mujeres!$A$1:$DW$117 )</f>
        <v>0</v>
      </c>
      <c r="CV224" s="48" cm="1">
        <f t="array" ref="CV224">SalarioAnualEsperado($B224, $G224, $D224, CV$1, Hombres!$A$1:$DW$117, Mujeres!$A$1:$DW$117 )</f>
        <v>0</v>
      </c>
      <c r="CW224" s="48" cm="1">
        <f t="array" ref="CW224">SalarioAnualEsperado($B224, $G224, $D224, CW$1, Hombres!$A$1:$DW$117, Mujeres!$A$1:$DW$117 )</f>
        <v>0</v>
      </c>
      <c r="CX224" s="48" cm="1">
        <f t="array" ref="CX224">SalarioAnualEsperado($B224, $G224, $D224, CX$1, Hombres!$A$1:$DW$117, Mujeres!$A$1:$DW$117 )</f>
        <v>0</v>
      </c>
      <c r="CY224" s="48" cm="1">
        <f t="array" ref="CY224">SalarioAnualEsperado($B224, $G224, $D224, CY$1, Hombres!$A$1:$DW$117, Mujeres!$A$1:$DW$117 )</f>
        <v>0</v>
      </c>
      <c r="CZ224" s="48" cm="1">
        <f t="array" ref="CZ224">SalarioAnualEsperado($B224, $G224, $D224, CZ$1, Hombres!$A$1:$DW$117, Mujeres!$A$1:$DW$117 )</f>
        <v>0</v>
      </c>
      <c r="DA224" s="48" cm="1">
        <f t="array" ref="DA224">SalarioAnualEsperado($B224, $G224, $D224, DA$1, Hombres!$A$1:$DW$117, Mujeres!$A$1:$DW$117 )</f>
        <v>0</v>
      </c>
      <c r="DB224" s="48" cm="1">
        <f t="array" ref="DB224">SalarioAnualEsperado($B224, $G224, $D224, DB$1, Hombres!$A$1:$DW$117, Mujeres!$A$1:$DW$117 )</f>
        <v>0</v>
      </c>
      <c r="DC224" s="48" cm="1">
        <f t="array" ref="DC224">SalarioAnualEsperado($B224, $G224, $D224, DC$1, Hombres!$A$1:$DW$117, Mujeres!$A$1:$DW$117 )</f>
        <v>0</v>
      </c>
    </row>
    <row r="225" spans="1:107" x14ac:dyDescent="0.3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8" cm="1">
        <f t="array" ref="L225">SalarioAnualEsperado($B225, $G225, $D225, L$1, Hombres!$A$1:$DW$117, Mujeres!$A$1:$DW$117 )</f>
        <v>7711546.8300000001</v>
      </c>
      <c r="M225" s="48" cm="1">
        <f t="array" ref="M225">SalarioAnualEsperado($B225, $G225, $D225, M$1, Hombres!$A$1:$DW$117, Mujeres!$A$1:$DW$117 )</f>
        <v>8086796.8874183623</v>
      </c>
      <c r="N225" s="48" cm="1">
        <f t="array" ref="N225">SalarioAnualEsperado($B225, $G225, $D225, N$1, Hombres!$A$1:$DW$117, Mujeres!$A$1:$DW$117 )</f>
        <v>8479229.6223952789</v>
      </c>
      <c r="O225" s="48" cm="1">
        <f t="array" ref="O225">SalarioAnualEsperado($B225, $G225, $D225, O$1, Hombres!$A$1:$DW$117, Mujeres!$A$1:$DW$117 )</f>
        <v>8889491.9724618681</v>
      </c>
      <c r="P225" s="48" cm="1">
        <f t="array" ref="P225">SalarioAnualEsperado($B225, $G225, $D225, P$1, Hombres!$A$1:$DW$117, Mujeres!$A$1:$DW$117 )</f>
        <v>9318137.4118650742</v>
      </c>
      <c r="Q225" s="48" cm="1">
        <f t="array" ref="Q225">SalarioAnualEsperado($B225, $G225, $D225, Q$1, Hombres!$A$1:$DW$117, Mujeres!$A$1:$DW$117 )</f>
        <v>9765733.7706503291</v>
      </c>
      <c r="R225" s="48" cm="1">
        <f t="array" ref="R225">SalarioAnualEsperado($B225, $G225, $D225, R$1, Hombres!$A$1:$DW$117, Mujeres!$A$1:$DW$117 )</f>
        <v>10232918.987045474</v>
      </c>
      <c r="S225" s="48" cm="1">
        <f t="array" ref="S225">SalarioAnualEsperado($B225, $G225, $D225, S$1, Hombres!$A$1:$DW$117, Mujeres!$A$1:$DW$117 )</f>
        <v>10720486.607053535</v>
      </c>
      <c r="T225" s="48" cm="1">
        <f t="array" ref="T225">SalarioAnualEsperado($B225, $G225, $D225, T$1, Hombres!$A$1:$DW$117, Mujeres!$A$1:$DW$117 )</f>
        <v>11229188.18851202</v>
      </c>
      <c r="U225" s="48" cm="1">
        <f t="array" ref="U225">SalarioAnualEsperado($B225, $G225, $D225, U$1, Hombres!$A$1:$DW$117, Mujeres!$A$1:$DW$117 )</f>
        <v>11759580.390263006</v>
      </c>
      <c r="V225" s="48" cm="1">
        <f t="array" ref="V225">SalarioAnualEsperado($B225, $G225, $D225, V$1, Hombres!$A$1:$DW$117, Mujeres!$A$1:$DW$117 )</f>
        <v>12311954.671869703</v>
      </c>
      <c r="W225" s="48" cm="1">
        <f t="array" ref="W225">SalarioAnualEsperado($B225, $G225, $D225, W$1, Hombres!$A$1:$DW$117, Mujeres!$A$1:$DW$117 )</f>
        <v>12886381.8150895</v>
      </c>
      <c r="X225" s="48" cm="1">
        <f t="array" ref="X225">SalarioAnualEsperado($B225, $G225, $D225, X$1, Hombres!$A$1:$DW$117, Mujeres!$A$1:$DW$117 )</f>
        <v>13482826.330160834</v>
      </c>
      <c r="Y225" s="48" cm="1">
        <f t="array" ref="Y225">SalarioAnualEsperado($B225, $G225, $D225, Y$1, Hombres!$A$1:$DW$117, Mujeres!$A$1:$DW$117 )</f>
        <v>0</v>
      </c>
      <c r="Z225" s="48" cm="1">
        <f t="array" ref="Z225">SalarioAnualEsperado($B225, $G225, $D225, Z$1, Hombres!$A$1:$DW$117, Mujeres!$A$1:$DW$117 )</f>
        <v>0</v>
      </c>
      <c r="AA225" s="48" cm="1">
        <f t="array" ref="AA225">SalarioAnualEsperado($B225, $G225, $D225, AA$1, Hombres!$A$1:$DW$117, Mujeres!$A$1:$DW$117 )</f>
        <v>0</v>
      </c>
      <c r="AB225" s="48" cm="1">
        <f t="array" ref="AB225">SalarioAnualEsperado($B225, $G225, $D225, AB$1, Hombres!$A$1:$DW$117, Mujeres!$A$1:$DW$117 )</f>
        <v>0</v>
      </c>
      <c r="AC225" s="48" cm="1">
        <f t="array" ref="AC225">SalarioAnualEsperado($B225, $G225, $D225, AC$1, Hombres!$A$1:$DW$117, Mujeres!$A$1:$DW$117 )</f>
        <v>0</v>
      </c>
      <c r="AD225" s="48" cm="1">
        <f t="array" ref="AD225">SalarioAnualEsperado($B225, $G225, $D225, AD$1, Hombres!$A$1:$DW$117, Mujeres!$A$1:$DW$117 )</f>
        <v>0</v>
      </c>
      <c r="AE225" s="48" cm="1">
        <f t="array" ref="AE225">SalarioAnualEsperado($B225, $G225, $D225, AE$1, Hombres!$A$1:$DW$117, Mujeres!$A$1:$DW$117 )</f>
        <v>0</v>
      </c>
      <c r="AF225" s="48" cm="1">
        <f t="array" ref="AF225">SalarioAnualEsperado($B225, $G225, $D225, AF$1, Hombres!$A$1:$DW$117, Mujeres!$A$1:$DW$117 )</f>
        <v>0</v>
      </c>
      <c r="AG225" s="48" cm="1">
        <f t="array" ref="AG225">SalarioAnualEsperado($B225, $G225, $D225, AG$1, Hombres!$A$1:$DW$117, Mujeres!$A$1:$DW$117 )</f>
        <v>0</v>
      </c>
      <c r="AH225" s="48" cm="1">
        <f t="array" ref="AH225">SalarioAnualEsperado($B225, $G225, $D225, AH$1, Hombres!$A$1:$DW$117, Mujeres!$A$1:$DW$117 )</f>
        <v>0</v>
      </c>
      <c r="AI225" s="48" cm="1">
        <f t="array" ref="AI225">SalarioAnualEsperado($B225, $G225, $D225, AI$1, Hombres!$A$1:$DW$117, Mujeres!$A$1:$DW$117 )</f>
        <v>0</v>
      </c>
      <c r="AJ225" s="48" cm="1">
        <f t="array" ref="AJ225">SalarioAnualEsperado($B225, $G225, $D225, AJ$1, Hombres!$A$1:$DW$117, Mujeres!$A$1:$DW$117 )</f>
        <v>0</v>
      </c>
      <c r="AK225" s="48" cm="1">
        <f t="array" ref="AK225">SalarioAnualEsperado($B225, $G225, $D225, AK$1, Hombres!$A$1:$DW$117, Mujeres!$A$1:$DW$117 )</f>
        <v>0</v>
      </c>
      <c r="AL225" s="48" cm="1">
        <f t="array" ref="AL225">SalarioAnualEsperado($B225, $G225, $D225, AL$1, Hombres!$A$1:$DW$117, Mujeres!$A$1:$DW$117 )</f>
        <v>0</v>
      </c>
      <c r="AM225" s="48" cm="1">
        <f t="array" ref="AM225">SalarioAnualEsperado($B225, $G225, $D225, AM$1, Hombres!$A$1:$DW$117, Mujeres!$A$1:$DW$117 )</f>
        <v>0</v>
      </c>
      <c r="AN225" s="48" cm="1">
        <f t="array" ref="AN225">SalarioAnualEsperado($B225, $G225, $D225, AN$1, Hombres!$A$1:$DW$117, Mujeres!$A$1:$DW$117 )</f>
        <v>0</v>
      </c>
      <c r="AO225" s="48" cm="1">
        <f t="array" ref="AO225">SalarioAnualEsperado($B225, $G225, $D225, AO$1, Hombres!$A$1:$DW$117, Mujeres!$A$1:$DW$117 )</f>
        <v>0</v>
      </c>
      <c r="AP225" s="48" cm="1">
        <f t="array" ref="AP225">SalarioAnualEsperado($B225, $G225, $D225, AP$1, Hombres!$A$1:$DW$117, Mujeres!$A$1:$DW$117 )</f>
        <v>0</v>
      </c>
      <c r="AQ225" s="48" cm="1">
        <f t="array" ref="AQ225">SalarioAnualEsperado($B225, $G225, $D225, AQ$1, Hombres!$A$1:$DW$117, Mujeres!$A$1:$DW$117 )</f>
        <v>0</v>
      </c>
      <c r="AR225" s="48" cm="1">
        <f t="array" ref="AR225">SalarioAnualEsperado($B225, $G225, $D225, AR$1, Hombres!$A$1:$DW$117, Mujeres!$A$1:$DW$117 )</f>
        <v>0</v>
      </c>
      <c r="AS225" s="48" cm="1">
        <f t="array" ref="AS225">SalarioAnualEsperado($B225, $G225, $D225, AS$1, Hombres!$A$1:$DW$117, Mujeres!$A$1:$DW$117 )</f>
        <v>0</v>
      </c>
      <c r="AT225" s="48" cm="1">
        <f t="array" ref="AT225">SalarioAnualEsperado($B225, $G225, $D225, AT$1, Hombres!$A$1:$DW$117, Mujeres!$A$1:$DW$117 )</f>
        <v>0</v>
      </c>
      <c r="AU225" s="48" cm="1">
        <f t="array" ref="AU225">SalarioAnualEsperado($B225, $G225, $D225, AU$1, Hombres!$A$1:$DW$117, Mujeres!$A$1:$DW$117 )</f>
        <v>0</v>
      </c>
      <c r="AV225" s="48" cm="1">
        <f t="array" ref="AV225">SalarioAnualEsperado($B225, $G225, $D225, AV$1, Hombres!$A$1:$DW$117, Mujeres!$A$1:$DW$117 )</f>
        <v>0</v>
      </c>
      <c r="AW225" s="48" cm="1">
        <f t="array" ref="AW225">SalarioAnualEsperado($B225, $G225, $D225, AW$1, Hombres!$A$1:$DW$117, Mujeres!$A$1:$DW$117 )</f>
        <v>0</v>
      </c>
      <c r="AX225" s="48" cm="1">
        <f t="array" ref="AX225">SalarioAnualEsperado($B225, $G225, $D225, AX$1, Hombres!$A$1:$DW$117, Mujeres!$A$1:$DW$117 )</f>
        <v>0</v>
      </c>
      <c r="AY225" s="48" cm="1">
        <f t="array" ref="AY225">SalarioAnualEsperado($B225, $G225, $D225, AY$1, Hombres!$A$1:$DW$117, Mujeres!$A$1:$DW$117 )</f>
        <v>0</v>
      </c>
      <c r="AZ225" s="48" cm="1">
        <f t="array" ref="AZ225">SalarioAnualEsperado($B225, $G225, $D225, AZ$1, Hombres!$A$1:$DW$117, Mujeres!$A$1:$DW$117 )</f>
        <v>0</v>
      </c>
      <c r="BA225" s="48" cm="1">
        <f t="array" ref="BA225">SalarioAnualEsperado($B225, $G225, $D225, BA$1, Hombres!$A$1:$DW$117, Mujeres!$A$1:$DW$117 )</f>
        <v>0</v>
      </c>
      <c r="BB225" s="48" cm="1">
        <f t="array" ref="BB225">SalarioAnualEsperado($B225, $G225, $D225, BB$1, Hombres!$A$1:$DW$117, Mujeres!$A$1:$DW$117 )</f>
        <v>0</v>
      </c>
      <c r="BC225" s="48" cm="1">
        <f t="array" ref="BC225">SalarioAnualEsperado($B225, $G225, $D225, BC$1, Hombres!$A$1:$DW$117, Mujeres!$A$1:$DW$117 )</f>
        <v>0</v>
      </c>
      <c r="BD225" s="48" cm="1">
        <f t="array" ref="BD225">SalarioAnualEsperado($B225, $G225, $D225, BD$1, Hombres!$A$1:$DW$117, Mujeres!$A$1:$DW$117 )</f>
        <v>0</v>
      </c>
      <c r="BE225" s="48" cm="1">
        <f t="array" ref="BE225">SalarioAnualEsperado($B225, $G225, $D225, BE$1, Hombres!$A$1:$DW$117, Mujeres!$A$1:$DW$117 )</f>
        <v>0</v>
      </c>
      <c r="BF225" s="48" cm="1">
        <f t="array" ref="BF225">SalarioAnualEsperado($B225, $G225, $D225, BF$1, Hombres!$A$1:$DW$117, Mujeres!$A$1:$DW$117 )</f>
        <v>0</v>
      </c>
      <c r="BG225" s="48" cm="1">
        <f t="array" ref="BG225">SalarioAnualEsperado($B225, $G225, $D225, BG$1, Hombres!$A$1:$DW$117, Mujeres!$A$1:$DW$117 )</f>
        <v>0</v>
      </c>
      <c r="BH225" s="48" cm="1">
        <f t="array" ref="BH225">SalarioAnualEsperado($B225, $G225, $D225, BH$1, Hombres!$A$1:$DW$117, Mujeres!$A$1:$DW$117 )</f>
        <v>0</v>
      </c>
      <c r="BI225" s="48" cm="1">
        <f t="array" ref="BI225">SalarioAnualEsperado($B225, $G225, $D225, BI$1, Hombres!$A$1:$DW$117, Mujeres!$A$1:$DW$117 )</f>
        <v>0</v>
      </c>
      <c r="BJ225" s="48" cm="1">
        <f t="array" ref="BJ225">SalarioAnualEsperado($B225, $G225, $D225, BJ$1, Hombres!$A$1:$DW$117, Mujeres!$A$1:$DW$117 )</f>
        <v>0</v>
      </c>
      <c r="BK225" s="48" cm="1">
        <f t="array" ref="BK225">SalarioAnualEsperado($B225, $G225, $D225, BK$1, Hombres!$A$1:$DW$117, Mujeres!$A$1:$DW$117 )</f>
        <v>0</v>
      </c>
      <c r="BL225" s="48" cm="1">
        <f t="array" ref="BL225">SalarioAnualEsperado($B225, $G225, $D225, BL$1, Hombres!$A$1:$DW$117, Mujeres!$A$1:$DW$117 )</f>
        <v>0</v>
      </c>
      <c r="BM225" s="48" cm="1">
        <f t="array" ref="BM225">SalarioAnualEsperado($B225, $G225, $D225, BM$1, Hombres!$A$1:$DW$117, Mujeres!$A$1:$DW$117 )</f>
        <v>0</v>
      </c>
      <c r="BN225" s="48" cm="1">
        <f t="array" ref="BN225">SalarioAnualEsperado($B225, $G225, $D225, BN$1, Hombres!$A$1:$DW$117, Mujeres!$A$1:$DW$117 )</f>
        <v>0</v>
      </c>
      <c r="BO225" s="48" cm="1">
        <f t="array" ref="BO225">SalarioAnualEsperado($B225, $G225, $D225, BO$1, Hombres!$A$1:$DW$117, Mujeres!$A$1:$DW$117 )</f>
        <v>0</v>
      </c>
      <c r="BP225" s="48" cm="1">
        <f t="array" ref="BP225">SalarioAnualEsperado($B225, $G225, $D225, BP$1, Hombres!$A$1:$DW$117, Mujeres!$A$1:$DW$117 )</f>
        <v>0</v>
      </c>
      <c r="BQ225" s="48" cm="1">
        <f t="array" ref="BQ225">SalarioAnualEsperado($B225, $G225, $D225, BQ$1, Hombres!$A$1:$DW$117, Mujeres!$A$1:$DW$117 )</f>
        <v>0</v>
      </c>
      <c r="BR225" s="48" cm="1">
        <f t="array" ref="BR225">SalarioAnualEsperado($B225, $G225, $D225, BR$1, Hombres!$A$1:$DW$117, Mujeres!$A$1:$DW$117 )</f>
        <v>0</v>
      </c>
      <c r="BS225" s="48" cm="1">
        <f t="array" ref="BS225">SalarioAnualEsperado($B225, $G225, $D225, BS$1, Hombres!$A$1:$DW$117, Mujeres!$A$1:$DW$117 )</f>
        <v>0</v>
      </c>
      <c r="BT225" s="48" cm="1">
        <f t="array" ref="BT225">SalarioAnualEsperado($B225, $G225, $D225, BT$1, Hombres!$A$1:$DW$117, Mujeres!$A$1:$DW$117 )</f>
        <v>0</v>
      </c>
      <c r="BU225" s="48" cm="1">
        <f t="array" ref="BU225">SalarioAnualEsperado($B225, $G225, $D225, BU$1, Hombres!$A$1:$DW$117, Mujeres!$A$1:$DW$117 )</f>
        <v>0</v>
      </c>
      <c r="BV225" s="48" cm="1">
        <f t="array" ref="BV225">SalarioAnualEsperado($B225, $G225, $D225, BV$1, Hombres!$A$1:$DW$117, Mujeres!$A$1:$DW$117 )</f>
        <v>0</v>
      </c>
      <c r="BW225" s="48" cm="1">
        <f t="array" ref="BW225">SalarioAnualEsperado($B225, $G225, $D225, BW$1, Hombres!$A$1:$DW$117, Mujeres!$A$1:$DW$117 )</f>
        <v>0</v>
      </c>
      <c r="BX225" s="48" cm="1">
        <f t="array" ref="BX225">SalarioAnualEsperado($B225, $G225, $D225, BX$1, Hombres!$A$1:$DW$117, Mujeres!$A$1:$DW$117 )</f>
        <v>0</v>
      </c>
      <c r="BY225" s="48" cm="1">
        <f t="array" ref="BY225">SalarioAnualEsperado($B225, $G225, $D225, BY$1, Hombres!$A$1:$DW$117, Mujeres!$A$1:$DW$117 )</f>
        <v>0</v>
      </c>
      <c r="BZ225" s="48" cm="1">
        <f t="array" ref="BZ225">SalarioAnualEsperado($B225, $G225, $D225, BZ$1, Hombres!$A$1:$DW$117, Mujeres!$A$1:$DW$117 )</f>
        <v>0</v>
      </c>
      <c r="CA225" s="48" cm="1">
        <f t="array" ref="CA225">SalarioAnualEsperado($B225, $G225, $D225, CA$1, Hombres!$A$1:$DW$117, Mujeres!$A$1:$DW$117 )</f>
        <v>0</v>
      </c>
      <c r="CB225" s="48" cm="1">
        <f t="array" ref="CB225">SalarioAnualEsperado($B225, $G225, $D225, CB$1, Hombres!$A$1:$DW$117, Mujeres!$A$1:$DW$117 )</f>
        <v>0</v>
      </c>
      <c r="CC225" s="48" cm="1">
        <f t="array" ref="CC225">SalarioAnualEsperado($B225, $G225, $D225, CC$1, Hombres!$A$1:$DW$117, Mujeres!$A$1:$DW$117 )</f>
        <v>0</v>
      </c>
      <c r="CD225" s="48" cm="1">
        <f t="array" ref="CD225">SalarioAnualEsperado($B225, $G225, $D225, CD$1, Hombres!$A$1:$DW$117, Mujeres!$A$1:$DW$117 )</f>
        <v>0</v>
      </c>
      <c r="CE225" s="48" cm="1">
        <f t="array" ref="CE225">SalarioAnualEsperado($B225, $G225, $D225, CE$1, Hombres!$A$1:$DW$117, Mujeres!$A$1:$DW$117 )</f>
        <v>0</v>
      </c>
      <c r="CF225" s="48" cm="1">
        <f t="array" ref="CF225">SalarioAnualEsperado($B225, $G225, $D225, CF$1, Hombres!$A$1:$DW$117, Mujeres!$A$1:$DW$117 )</f>
        <v>0</v>
      </c>
      <c r="CG225" s="48" cm="1">
        <f t="array" ref="CG225">SalarioAnualEsperado($B225, $G225, $D225, CG$1, Hombres!$A$1:$DW$117, Mujeres!$A$1:$DW$117 )</f>
        <v>0</v>
      </c>
      <c r="CH225" s="48" cm="1">
        <f t="array" ref="CH225">SalarioAnualEsperado($B225, $G225, $D225, CH$1, Hombres!$A$1:$DW$117, Mujeres!$A$1:$DW$117 )</f>
        <v>0</v>
      </c>
      <c r="CI225" s="48" cm="1">
        <f t="array" ref="CI225">SalarioAnualEsperado($B225, $G225, $D225, CI$1, Hombres!$A$1:$DW$117, Mujeres!$A$1:$DW$117 )</f>
        <v>0</v>
      </c>
      <c r="CJ225" s="48" cm="1">
        <f t="array" ref="CJ225">SalarioAnualEsperado($B225, $G225, $D225, CJ$1, Hombres!$A$1:$DW$117, Mujeres!$A$1:$DW$117 )</f>
        <v>0</v>
      </c>
      <c r="CK225" s="48" cm="1">
        <f t="array" ref="CK225">SalarioAnualEsperado($B225, $G225, $D225, CK$1, Hombres!$A$1:$DW$117, Mujeres!$A$1:$DW$117 )</f>
        <v>0</v>
      </c>
      <c r="CL225" s="48" cm="1">
        <f t="array" ref="CL225">SalarioAnualEsperado($B225, $G225, $D225, CL$1, Hombres!$A$1:$DW$117, Mujeres!$A$1:$DW$117 )</f>
        <v>0</v>
      </c>
      <c r="CM225" s="48" cm="1">
        <f t="array" ref="CM225">SalarioAnualEsperado($B225, $G225, $D225, CM$1, Hombres!$A$1:$DW$117, Mujeres!$A$1:$DW$117 )</f>
        <v>0</v>
      </c>
      <c r="CN225" s="48" cm="1">
        <f t="array" ref="CN225">SalarioAnualEsperado($B225, $G225, $D225, CN$1, Hombres!$A$1:$DW$117, Mujeres!$A$1:$DW$117 )</f>
        <v>0</v>
      </c>
      <c r="CO225" s="48" cm="1">
        <f t="array" ref="CO225">SalarioAnualEsperado($B225, $G225, $D225, CO$1, Hombres!$A$1:$DW$117, Mujeres!$A$1:$DW$117 )</f>
        <v>0</v>
      </c>
      <c r="CP225" s="48" cm="1">
        <f t="array" ref="CP225">SalarioAnualEsperado($B225, $G225, $D225, CP$1, Hombres!$A$1:$DW$117, Mujeres!$A$1:$DW$117 )</f>
        <v>0</v>
      </c>
      <c r="CQ225" s="48" cm="1">
        <f t="array" ref="CQ225">SalarioAnualEsperado($B225, $G225, $D225, CQ$1, Hombres!$A$1:$DW$117, Mujeres!$A$1:$DW$117 )</f>
        <v>0</v>
      </c>
      <c r="CR225" s="48" cm="1">
        <f t="array" ref="CR225">SalarioAnualEsperado($B225, $G225, $D225, CR$1, Hombres!$A$1:$DW$117, Mujeres!$A$1:$DW$117 )</f>
        <v>0</v>
      </c>
      <c r="CS225" s="48" cm="1">
        <f t="array" ref="CS225">SalarioAnualEsperado($B225, $G225, $D225, CS$1, Hombres!$A$1:$DW$117, Mujeres!$A$1:$DW$117 )</f>
        <v>0</v>
      </c>
      <c r="CT225" s="48" cm="1">
        <f t="array" ref="CT225">SalarioAnualEsperado($B225, $G225, $D225, CT$1, Hombres!$A$1:$DW$117, Mujeres!$A$1:$DW$117 )</f>
        <v>0</v>
      </c>
      <c r="CU225" s="48" cm="1">
        <f t="array" ref="CU225">SalarioAnualEsperado($B225, $G225, $D225, CU$1, Hombres!$A$1:$DW$117, Mujeres!$A$1:$DW$117 )</f>
        <v>0</v>
      </c>
      <c r="CV225" s="48" cm="1">
        <f t="array" ref="CV225">SalarioAnualEsperado($B225, $G225, $D225, CV$1, Hombres!$A$1:$DW$117, Mujeres!$A$1:$DW$117 )</f>
        <v>0</v>
      </c>
      <c r="CW225" s="48" cm="1">
        <f t="array" ref="CW225">SalarioAnualEsperado($B225, $G225, $D225, CW$1, Hombres!$A$1:$DW$117, Mujeres!$A$1:$DW$117 )</f>
        <v>0</v>
      </c>
      <c r="CX225" s="48" cm="1">
        <f t="array" ref="CX225">SalarioAnualEsperado($B225, $G225, $D225, CX$1, Hombres!$A$1:$DW$117, Mujeres!$A$1:$DW$117 )</f>
        <v>0</v>
      </c>
      <c r="CY225" s="48" cm="1">
        <f t="array" ref="CY225">SalarioAnualEsperado($B225, $G225, $D225, CY$1, Hombres!$A$1:$DW$117, Mujeres!$A$1:$DW$117 )</f>
        <v>0</v>
      </c>
      <c r="CZ225" s="48" cm="1">
        <f t="array" ref="CZ225">SalarioAnualEsperado($B225, $G225, $D225, CZ$1, Hombres!$A$1:$DW$117, Mujeres!$A$1:$DW$117 )</f>
        <v>0</v>
      </c>
      <c r="DA225" s="48" cm="1">
        <f t="array" ref="DA225">SalarioAnualEsperado($B225, $G225, $D225, DA$1, Hombres!$A$1:$DW$117, Mujeres!$A$1:$DW$117 )</f>
        <v>0</v>
      </c>
      <c r="DB225" s="48" cm="1">
        <f t="array" ref="DB225">SalarioAnualEsperado($B225, $G225, $D225, DB$1, Hombres!$A$1:$DW$117, Mujeres!$A$1:$DW$117 )</f>
        <v>0</v>
      </c>
      <c r="DC225" s="48" cm="1">
        <f t="array" ref="DC225">SalarioAnualEsperado($B225, $G225, $D225, DC$1, Hombres!$A$1:$DW$117, Mujeres!$A$1:$DW$117 )</f>
        <v>0</v>
      </c>
    </row>
    <row r="226" spans="1:107" s="11" customFormat="1" x14ac:dyDescent="0.35">
      <c r="A226"/>
      <c r="B226"/>
      <c r="C226"/>
      <c r="D226"/>
      <c r="E226"/>
      <c r="F226"/>
      <c r="G226"/>
      <c r="H226"/>
      <c r="I226"/>
      <c r="J226"/>
      <c r="K226" s="125" t="s">
        <v>34</v>
      </c>
      <c r="L226" s="127">
        <f>SUM(L2:L225)</f>
        <v>2988194950.000001</v>
      </c>
      <c r="M226" s="129">
        <f t="shared" ref="M226:BX226" si="4">SUM(M2:M225)</f>
        <v>3135829720.6008568</v>
      </c>
      <c r="N226" s="123">
        <f t="shared" si="4"/>
        <v>3290608565.0775394</v>
      </c>
      <c r="O226" s="123">
        <f t="shared" si="4"/>
        <v>3452844686.2333107</v>
      </c>
      <c r="P226" s="123">
        <f t="shared" si="4"/>
        <v>3613650951.2103043</v>
      </c>
      <c r="Q226" s="123">
        <f t="shared" si="4"/>
        <v>3791445388.82616</v>
      </c>
      <c r="R226" s="123">
        <f t="shared" si="4"/>
        <v>3966396365.4657073</v>
      </c>
      <c r="S226" s="123">
        <f t="shared" si="4"/>
        <v>4146551364.7978864</v>
      </c>
      <c r="T226" s="123">
        <f t="shared" si="4"/>
        <v>4305253592.9636469</v>
      </c>
      <c r="U226" s="123">
        <f t="shared" si="4"/>
        <v>4515841215.0364399</v>
      </c>
      <c r="V226" s="123">
        <f t="shared" si="4"/>
        <v>4734178018.9650536</v>
      </c>
      <c r="W226" s="123">
        <f t="shared" si="4"/>
        <v>4964794358.9267521</v>
      </c>
      <c r="X226" s="123">
        <f t="shared" si="4"/>
        <v>5198969659.9423618</v>
      </c>
      <c r="Y226" s="123">
        <f t="shared" si="4"/>
        <v>5436896779.4839926</v>
      </c>
      <c r="Z226" s="123">
        <f t="shared" si="4"/>
        <v>5650733955.7263279</v>
      </c>
      <c r="AA226" s="123">
        <f t="shared" si="4"/>
        <v>5751309961.0133495</v>
      </c>
      <c r="AB226" s="123">
        <f t="shared" si="4"/>
        <v>5884985051.5730591</v>
      </c>
      <c r="AC226" s="123">
        <f t="shared" si="4"/>
        <v>6142763345.7820892</v>
      </c>
      <c r="AD226" s="123">
        <f t="shared" si="4"/>
        <v>6280282862.5512571</v>
      </c>
      <c r="AE226" s="123">
        <f t="shared" si="4"/>
        <v>6454993585.6615629</v>
      </c>
      <c r="AF226" s="123">
        <f t="shared" si="4"/>
        <v>6611503679.5982447</v>
      </c>
      <c r="AG226" s="123">
        <f t="shared" si="4"/>
        <v>6722373886.2960443</v>
      </c>
      <c r="AH226" s="123">
        <f t="shared" si="4"/>
        <v>6705252102.2659531</v>
      </c>
      <c r="AI226" s="123">
        <f t="shared" si="4"/>
        <v>6929677181.4595776</v>
      </c>
      <c r="AJ226" s="123">
        <f t="shared" si="4"/>
        <v>6924794800.1537781</v>
      </c>
      <c r="AK226" s="123">
        <f t="shared" si="4"/>
        <v>6839263574.8852863</v>
      </c>
      <c r="AL226" s="123">
        <f t="shared" si="4"/>
        <v>6972619556.3119173</v>
      </c>
      <c r="AM226" s="123">
        <f t="shared" si="4"/>
        <v>6906722662.7470398</v>
      </c>
      <c r="AN226" s="123">
        <f t="shared" si="4"/>
        <v>6762148294.3247824</v>
      </c>
      <c r="AO226" s="123">
        <f t="shared" si="4"/>
        <v>6483605678.9106884</v>
      </c>
      <c r="AP226" s="123">
        <f t="shared" si="4"/>
        <v>6044352855.5243359</v>
      </c>
      <c r="AQ226" s="123">
        <f t="shared" si="4"/>
        <v>5197457516.7723751</v>
      </c>
      <c r="AR226" s="123">
        <f t="shared" si="4"/>
        <v>4391710847.0702391</v>
      </c>
      <c r="AS226" s="123">
        <f t="shared" si="4"/>
        <v>3862193961.354259</v>
      </c>
      <c r="AT226" s="123">
        <f t="shared" si="4"/>
        <v>3414959320.6925364</v>
      </c>
      <c r="AU226" s="123">
        <f t="shared" si="4"/>
        <v>2802674712.8570347</v>
      </c>
      <c r="AV226" s="123">
        <f t="shared" si="4"/>
        <v>2671330975.7942433</v>
      </c>
      <c r="AW226" s="123">
        <f t="shared" si="4"/>
        <v>2180960094.8430409</v>
      </c>
      <c r="AX226" s="123">
        <f t="shared" si="4"/>
        <v>1981817034.873498</v>
      </c>
      <c r="AY226" s="123">
        <f t="shared" si="4"/>
        <v>1045015664.4688089</v>
      </c>
      <c r="AZ226" s="123">
        <f t="shared" si="4"/>
        <v>844776430.3348223</v>
      </c>
      <c r="BA226" s="123">
        <f t="shared" si="4"/>
        <v>738824535.93504119</v>
      </c>
      <c r="BB226" s="123">
        <f t="shared" si="4"/>
        <v>622707717.07591283</v>
      </c>
      <c r="BC226" s="123">
        <f t="shared" si="4"/>
        <v>463863095.4671061</v>
      </c>
      <c r="BD226" s="123">
        <f t="shared" si="4"/>
        <v>0</v>
      </c>
      <c r="BE226" s="64">
        <f t="shared" si="4"/>
        <v>0</v>
      </c>
      <c r="BF226" s="64">
        <f t="shared" si="4"/>
        <v>0</v>
      </c>
      <c r="BG226" s="64">
        <f t="shared" si="4"/>
        <v>0</v>
      </c>
      <c r="BH226" s="64">
        <f t="shared" si="4"/>
        <v>0</v>
      </c>
      <c r="BI226" s="64">
        <f t="shared" si="4"/>
        <v>0</v>
      </c>
      <c r="BJ226" s="64">
        <f t="shared" si="4"/>
        <v>0</v>
      </c>
      <c r="BK226" s="64">
        <f t="shared" si="4"/>
        <v>0</v>
      </c>
      <c r="BL226" s="64">
        <f t="shared" si="4"/>
        <v>0</v>
      </c>
      <c r="BM226" s="64">
        <f t="shared" si="4"/>
        <v>0</v>
      </c>
      <c r="BN226" s="64">
        <f t="shared" si="4"/>
        <v>0</v>
      </c>
      <c r="BO226" s="64">
        <f t="shared" si="4"/>
        <v>0</v>
      </c>
      <c r="BP226" s="64">
        <f t="shared" si="4"/>
        <v>0</v>
      </c>
      <c r="BQ226" s="64">
        <f t="shared" si="4"/>
        <v>0</v>
      </c>
      <c r="BR226" s="64">
        <f t="shared" si="4"/>
        <v>0</v>
      </c>
      <c r="BS226" s="64">
        <f t="shared" si="4"/>
        <v>0</v>
      </c>
      <c r="BT226" s="64">
        <f t="shared" si="4"/>
        <v>0</v>
      </c>
      <c r="BU226" s="64">
        <f t="shared" si="4"/>
        <v>0</v>
      </c>
      <c r="BV226" s="64">
        <f t="shared" si="4"/>
        <v>0</v>
      </c>
      <c r="BW226" s="64">
        <f t="shared" si="4"/>
        <v>0</v>
      </c>
      <c r="BX226" s="64">
        <f t="shared" si="4"/>
        <v>0</v>
      </c>
      <c r="BY226" s="64">
        <f t="shared" ref="BY226:DC226" si="5">SUM(BY2:BY225)</f>
        <v>0</v>
      </c>
      <c r="BZ226" s="64">
        <f t="shared" si="5"/>
        <v>0</v>
      </c>
      <c r="CA226" s="64">
        <f t="shared" si="5"/>
        <v>0</v>
      </c>
      <c r="CB226" s="64">
        <f t="shared" si="5"/>
        <v>0</v>
      </c>
      <c r="CC226" s="64">
        <f t="shared" si="5"/>
        <v>0</v>
      </c>
      <c r="CD226" s="64">
        <f t="shared" si="5"/>
        <v>0</v>
      </c>
      <c r="CE226" s="64">
        <f t="shared" si="5"/>
        <v>0</v>
      </c>
      <c r="CF226" s="64">
        <f t="shared" si="5"/>
        <v>0</v>
      </c>
      <c r="CG226" s="64">
        <f t="shared" si="5"/>
        <v>0</v>
      </c>
      <c r="CH226" s="64">
        <f t="shared" si="5"/>
        <v>0</v>
      </c>
      <c r="CI226" s="64">
        <f t="shared" si="5"/>
        <v>0</v>
      </c>
      <c r="CJ226" s="64">
        <f t="shared" si="5"/>
        <v>0</v>
      </c>
      <c r="CK226" s="64">
        <f t="shared" si="5"/>
        <v>0</v>
      </c>
      <c r="CL226" s="64">
        <f t="shared" si="5"/>
        <v>0</v>
      </c>
      <c r="CM226" s="64">
        <f t="shared" si="5"/>
        <v>0</v>
      </c>
      <c r="CN226" s="64">
        <f t="shared" si="5"/>
        <v>0</v>
      </c>
      <c r="CO226" s="64">
        <f t="shared" si="5"/>
        <v>0</v>
      </c>
      <c r="CP226" s="64">
        <f t="shared" si="5"/>
        <v>0</v>
      </c>
      <c r="CQ226" s="64">
        <f t="shared" si="5"/>
        <v>0</v>
      </c>
      <c r="CR226" s="64">
        <f t="shared" si="5"/>
        <v>0</v>
      </c>
      <c r="CS226" s="64">
        <f t="shared" si="5"/>
        <v>0</v>
      </c>
      <c r="CT226" s="64">
        <f t="shared" si="5"/>
        <v>0</v>
      </c>
      <c r="CU226" s="64">
        <f t="shared" si="5"/>
        <v>0</v>
      </c>
      <c r="CV226" s="64">
        <f t="shared" si="5"/>
        <v>0</v>
      </c>
      <c r="CW226" s="64">
        <f t="shared" si="5"/>
        <v>0</v>
      </c>
      <c r="CX226" s="64">
        <f t="shared" si="5"/>
        <v>0</v>
      </c>
      <c r="CY226" s="64">
        <f t="shared" si="5"/>
        <v>0</v>
      </c>
      <c r="CZ226" s="64">
        <f t="shared" si="5"/>
        <v>0</v>
      </c>
      <c r="DA226" s="64">
        <f t="shared" si="5"/>
        <v>0</v>
      </c>
      <c r="DB226" s="64">
        <f t="shared" si="5"/>
        <v>0</v>
      </c>
      <c r="DC226" s="65">
        <f t="shared" si="5"/>
        <v>0</v>
      </c>
    </row>
    <row r="227" spans="1:107" s="11" customFormat="1" x14ac:dyDescent="0.35">
      <c r="A227"/>
      <c r="B227"/>
      <c r="C227"/>
      <c r="D227"/>
      <c r="E227"/>
      <c r="F227"/>
      <c r="G227"/>
      <c r="H227"/>
      <c r="I227"/>
      <c r="J227"/>
      <c r="K227" s="126"/>
      <c r="L227" s="128"/>
      <c r="M227" s="130"/>
      <c r="N227" s="124"/>
      <c r="O227" s="124"/>
      <c r="P227" s="124"/>
      <c r="Q227" s="124"/>
      <c r="R227" s="124"/>
      <c r="S227" s="124"/>
      <c r="T227" s="124"/>
      <c r="U227" s="124"/>
      <c r="V227" s="124"/>
      <c r="W227" s="124"/>
      <c r="X227" s="124"/>
      <c r="Y227" s="124"/>
      <c r="Z227" s="124"/>
      <c r="AA227" s="124"/>
      <c r="AB227" s="124"/>
      <c r="AC227" s="124"/>
      <c r="AD227" s="124"/>
      <c r="AE227" s="124"/>
      <c r="AF227" s="124"/>
      <c r="AG227" s="124"/>
      <c r="AH227" s="124"/>
      <c r="AI227" s="124"/>
      <c r="AJ227" s="124"/>
      <c r="AK227" s="124"/>
      <c r="AL227" s="124"/>
      <c r="AM227" s="124"/>
      <c r="AN227" s="124"/>
      <c r="AO227" s="124"/>
      <c r="AP227" s="124"/>
      <c r="AQ227" s="124"/>
      <c r="AR227" s="124"/>
      <c r="AS227" s="124"/>
      <c r="AT227" s="124"/>
      <c r="AU227" s="124"/>
      <c r="AV227" s="124"/>
      <c r="AW227" s="124"/>
      <c r="AX227" s="124"/>
      <c r="AY227" s="124"/>
      <c r="AZ227" s="124"/>
      <c r="BA227" s="124"/>
      <c r="BB227" s="124"/>
      <c r="BC227" s="124"/>
      <c r="BD227" s="124"/>
      <c r="BE227" s="48"/>
      <c r="BF227" s="48"/>
      <c r="BG227" s="48"/>
      <c r="BH227" s="48"/>
      <c r="BI227" s="48"/>
      <c r="BJ227" s="48"/>
      <c r="BK227" s="48"/>
      <c r="BL227" s="48"/>
      <c r="BM227" s="48"/>
      <c r="BN227" s="48"/>
      <c r="BO227" s="48"/>
      <c r="BP227" s="48"/>
      <c r="BQ227" s="48"/>
      <c r="BR227" s="48"/>
      <c r="BS227" s="48"/>
      <c r="BT227" s="48"/>
      <c r="BU227" s="48"/>
      <c r="BV227" s="48"/>
      <c r="BW227" s="48"/>
      <c r="BX227" s="48"/>
      <c r="BY227" s="48"/>
      <c r="BZ227" s="48"/>
      <c r="CA227" s="48"/>
      <c r="CB227" s="48"/>
      <c r="CC227" s="48"/>
      <c r="CD227" s="48"/>
      <c r="CE227" s="48"/>
      <c r="CF227" s="48"/>
      <c r="CG227" s="48"/>
      <c r="CH227" s="48"/>
      <c r="CI227" s="48"/>
      <c r="CJ227" s="48"/>
      <c r="CK227" s="48"/>
      <c r="CL227" s="48"/>
      <c r="CM227" s="48"/>
      <c r="CN227" s="48"/>
      <c r="CO227" s="48"/>
      <c r="CP227" s="48"/>
      <c r="CQ227" s="48"/>
      <c r="CR227" s="48"/>
      <c r="CS227" s="48"/>
      <c r="CT227" s="48"/>
      <c r="CU227" s="48"/>
      <c r="CV227" s="48"/>
      <c r="CW227" s="48"/>
      <c r="CX227" s="48"/>
      <c r="CY227" s="48"/>
      <c r="CZ227" s="48"/>
      <c r="DA227" s="48"/>
      <c r="DB227" s="48"/>
      <c r="DC227" s="48"/>
    </row>
    <row r="229" spans="1:107" x14ac:dyDescent="0.35">
      <c r="L229" s="45">
        <f>L226*((1-0.065)^(L1-2025))</f>
        <v>2988194950.000001</v>
      </c>
      <c r="M229" s="45">
        <f t="shared" ref="M229:BX229" si="6">M226*((1-0.065)^(M1-2025))</f>
        <v>2932000788.7618012</v>
      </c>
      <c r="N229" s="45">
        <f t="shared" si="6"/>
        <v>2876732272.8049126</v>
      </c>
      <c r="O229" s="45">
        <f t="shared" si="6"/>
        <v>2822356541.3438663</v>
      </c>
      <c r="P229" s="45">
        <f t="shared" si="6"/>
        <v>2761802665.8669138</v>
      </c>
      <c r="Q229" s="45">
        <f t="shared" si="6"/>
        <v>2709335947.4071803</v>
      </c>
      <c r="R229" s="45">
        <f t="shared" si="6"/>
        <v>2650121446.4760771</v>
      </c>
      <c r="S229" s="45">
        <f t="shared" si="6"/>
        <v>2590408912.4006133</v>
      </c>
      <c r="T229" s="45">
        <f t="shared" si="6"/>
        <v>2514731517.0995836</v>
      </c>
      <c r="U229" s="45">
        <f t="shared" si="6"/>
        <v>2466284427.9590292</v>
      </c>
      <c r="V229" s="45">
        <f t="shared" si="6"/>
        <v>2417467773.6079307</v>
      </c>
      <c r="W229" s="45">
        <f t="shared" si="6"/>
        <v>2370440094.6893239</v>
      </c>
      <c r="X229" s="45">
        <f t="shared" si="6"/>
        <v>2320900988.3032804</v>
      </c>
      <c r="Y229" s="45">
        <f t="shared" si="6"/>
        <v>2269352859.979115</v>
      </c>
      <c r="Z229" s="45">
        <f t="shared" si="6"/>
        <v>2205298656.1251268</v>
      </c>
      <c r="AA229" s="45">
        <f t="shared" si="6"/>
        <v>2098654453.134428</v>
      </c>
      <c r="AB229" s="45">
        <f t="shared" si="6"/>
        <v>2007849413.0659449</v>
      </c>
      <c r="AC229" s="45">
        <f t="shared" si="6"/>
        <v>1959571746.0235507</v>
      </c>
      <c r="AD229" s="45">
        <f t="shared" si="6"/>
        <v>1873217474.1601398</v>
      </c>
      <c r="AE229" s="45">
        <f t="shared" si="6"/>
        <v>1800182027.9387376</v>
      </c>
      <c r="AF229" s="45">
        <f t="shared" si="6"/>
        <v>1723980945.5077775</v>
      </c>
      <c r="AG229" s="45">
        <f t="shared" si="6"/>
        <v>1638952970.7493005</v>
      </c>
      <c r="AH229" s="45">
        <f t="shared" si="6"/>
        <v>1528517974.6038008</v>
      </c>
      <c r="AI229" s="45">
        <f t="shared" si="6"/>
        <v>1476998497.6794357</v>
      </c>
      <c r="AJ229" s="45">
        <f t="shared" si="6"/>
        <v>1380020600.8982506</v>
      </c>
      <c r="AK229" s="45">
        <f t="shared" si="6"/>
        <v>1274381953.8563488</v>
      </c>
      <c r="AL229" s="45">
        <f t="shared" si="6"/>
        <v>1214780613.1481907</v>
      </c>
      <c r="AM229" s="45">
        <f t="shared" si="6"/>
        <v>1125085456.9533546</v>
      </c>
      <c r="AN229" s="45">
        <f t="shared" si="6"/>
        <v>1029934948.2112454</v>
      </c>
      <c r="AO229" s="45">
        <f t="shared" si="6"/>
        <v>923322267.15991354</v>
      </c>
      <c r="AP229" s="45">
        <f t="shared" si="6"/>
        <v>804818842.73364806</v>
      </c>
      <c r="AQ229" s="45">
        <f t="shared" si="6"/>
        <v>647069433.89051497</v>
      </c>
      <c r="AR229" s="45">
        <f t="shared" si="6"/>
        <v>511216998.44484603</v>
      </c>
      <c r="AS229" s="45">
        <f t="shared" si="6"/>
        <v>420355988.89327604</v>
      </c>
      <c r="AT229" s="45">
        <f t="shared" si="6"/>
        <v>347520400.72611666</v>
      </c>
      <c r="AU229" s="45">
        <f t="shared" si="6"/>
        <v>266673017.81408718</v>
      </c>
      <c r="AV229" s="45">
        <f t="shared" si="6"/>
        <v>237654308.15127313</v>
      </c>
      <c r="AW229" s="45">
        <f t="shared" si="6"/>
        <v>181416724.57581344</v>
      </c>
      <c r="AX229" s="45">
        <f t="shared" si="6"/>
        <v>154136243.42957047</v>
      </c>
      <c r="AY229" s="45">
        <f t="shared" si="6"/>
        <v>75993356.057151809</v>
      </c>
      <c r="AZ229" s="45">
        <f t="shared" si="6"/>
        <v>57438914.416456953</v>
      </c>
      <c r="BA229" s="45">
        <f t="shared" si="6"/>
        <v>46969653.401530199</v>
      </c>
      <c r="BB229" s="45">
        <f t="shared" si="6"/>
        <v>37014501.47456903</v>
      </c>
      <c r="BC229" s="45">
        <f t="shared" si="6"/>
        <v>25780366.632556997</v>
      </c>
      <c r="BD229" s="45">
        <f t="shared" si="6"/>
        <v>0</v>
      </c>
      <c r="BE229" s="45">
        <f t="shared" si="6"/>
        <v>0</v>
      </c>
      <c r="BF229" s="45">
        <f t="shared" si="6"/>
        <v>0</v>
      </c>
      <c r="BG229" s="45">
        <f t="shared" si="6"/>
        <v>0</v>
      </c>
      <c r="BH229" s="45">
        <f t="shared" si="6"/>
        <v>0</v>
      </c>
      <c r="BI229" s="45">
        <f t="shared" si="6"/>
        <v>0</v>
      </c>
      <c r="BJ229" s="45">
        <f t="shared" si="6"/>
        <v>0</v>
      </c>
      <c r="BK229" s="45">
        <f t="shared" si="6"/>
        <v>0</v>
      </c>
      <c r="BL229" s="45">
        <f t="shared" si="6"/>
        <v>0</v>
      </c>
      <c r="BM229" s="45">
        <f t="shared" si="6"/>
        <v>0</v>
      </c>
      <c r="BN229" s="45">
        <f t="shared" si="6"/>
        <v>0</v>
      </c>
      <c r="BO229" s="45">
        <f t="shared" si="6"/>
        <v>0</v>
      </c>
      <c r="BP229" s="45">
        <f t="shared" si="6"/>
        <v>0</v>
      </c>
      <c r="BQ229" s="45">
        <f t="shared" si="6"/>
        <v>0</v>
      </c>
      <c r="BR229" s="45">
        <f t="shared" si="6"/>
        <v>0</v>
      </c>
      <c r="BS229" s="45">
        <f t="shared" si="6"/>
        <v>0</v>
      </c>
      <c r="BT229" s="45">
        <f t="shared" si="6"/>
        <v>0</v>
      </c>
      <c r="BU229" s="45">
        <f t="shared" si="6"/>
        <v>0</v>
      </c>
      <c r="BV229" s="45">
        <f t="shared" si="6"/>
        <v>0</v>
      </c>
      <c r="BW229" s="45">
        <f t="shared" si="6"/>
        <v>0</v>
      </c>
      <c r="BX229" s="45">
        <f t="shared" si="6"/>
        <v>0</v>
      </c>
      <c r="BY229" s="45">
        <f t="shared" ref="BY229:DC229" si="7">BY226*((1-0.065)^(BY1-2025))</f>
        <v>0</v>
      </c>
      <c r="BZ229" s="45">
        <f t="shared" si="7"/>
        <v>0</v>
      </c>
      <c r="CA229" s="45">
        <f t="shared" si="7"/>
        <v>0</v>
      </c>
      <c r="CB229" s="45">
        <f t="shared" si="7"/>
        <v>0</v>
      </c>
      <c r="CC229" s="45">
        <f t="shared" si="7"/>
        <v>0</v>
      </c>
      <c r="CD229" s="45">
        <f t="shared" si="7"/>
        <v>0</v>
      </c>
      <c r="CE229" s="45">
        <f t="shared" si="7"/>
        <v>0</v>
      </c>
      <c r="CF229" s="45">
        <f t="shared" si="7"/>
        <v>0</v>
      </c>
      <c r="CG229" s="45">
        <f t="shared" si="7"/>
        <v>0</v>
      </c>
      <c r="CH229" s="45">
        <f t="shared" si="7"/>
        <v>0</v>
      </c>
      <c r="CI229" s="45">
        <f t="shared" si="7"/>
        <v>0</v>
      </c>
      <c r="CJ229" s="45">
        <f t="shared" si="7"/>
        <v>0</v>
      </c>
      <c r="CK229" s="45">
        <f t="shared" si="7"/>
        <v>0</v>
      </c>
      <c r="CL229" s="45">
        <f t="shared" si="7"/>
        <v>0</v>
      </c>
      <c r="CM229" s="45">
        <f t="shared" si="7"/>
        <v>0</v>
      </c>
      <c r="CN229" s="45">
        <f t="shared" si="7"/>
        <v>0</v>
      </c>
      <c r="CO229" s="45">
        <f t="shared" si="7"/>
        <v>0</v>
      </c>
      <c r="CP229" s="45">
        <f t="shared" si="7"/>
        <v>0</v>
      </c>
      <c r="CQ229" s="45">
        <f t="shared" si="7"/>
        <v>0</v>
      </c>
      <c r="CR229" s="45">
        <f t="shared" si="7"/>
        <v>0</v>
      </c>
      <c r="CS229" s="45">
        <f t="shared" si="7"/>
        <v>0</v>
      </c>
      <c r="CT229" s="45">
        <f t="shared" si="7"/>
        <v>0</v>
      </c>
      <c r="CU229" s="45">
        <f t="shared" si="7"/>
        <v>0</v>
      </c>
      <c r="CV229" s="45">
        <f t="shared" si="7"/>
        <v>0</v>
      </c>
      <c r="CW229" s="45">
        <f t="shared" si="7"/>
        <v>0</v>
      </c>
      <c r="CX229" s="45">
        <f t="shared" si="7"/>
        <v>0</v>
      </c>
      <c r="CY229" s="45">
        <f t="shared" si="7"/>
        <v>0</v>
      </c>
      <c r="CZ229" s="45">
        <f t="shared" si="7"/>
        <v>0</v>
      </c>
      <c r="DA229" s="45">
        <f t="shared" si="7"/>
        <v>0</v>
      </c>
      <c r="DB229" s="45">
        <f t="shared" si="7"/>
        <v>0</v>
      </c>
      <c r="DC229" s="45">
        <f t="shared" si="7"/>
        <v>0</v>
      </c>
    </row>
    <row r="231" spans="1:107" x14ac:dyDescent="0.35">
      <c r="M231" s="45">
        <f>SUM(M229:DC229)</f>
        <v>62776744986.556595</v>
      </c>
    </row>
  </sheetData>
  <mergeCells count="47"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4" max="4" width="7.1796875" bestFit="1" customWidth="1"/>
    <col min="5" max="5" width="15.1796875" bestFit="1" customWidth="1"/>
    <col min="6" max="6" width="6.7265625" customWidth="1"/>
    <col min="7" max="7" width="16.453125" style="49" bestFit="1" customWidth="1"/>
    <col min="8" max="8" width="16.453125" style="41" customWidth="1"/>
    <col min="9" max="9" width="10.81640625" style="41"/>
    <col min="10" max="14" width="4.7265625" style="41" bestFit="1" customWidth="1"/>
    <col min="15" max="15" width="4.7265625" bestFit="1" customWidth="1"/>
    <col min="16" max="16" width="10.453125" bestFit="1" customWidth="1"/>
    <col min="17" max="23" width="11.1796875" bestFit="1" customWidth="1"/>
    <col min="24" max="31" width="12" bestFit="1" customWidth="1"/>
    <col min="32" max="48" width="13.1796875" bestFit="1" customWidth="1"/>
    <col min="49" max="67" width="14" bestFit="1" customWidth="1"/>
    <col min="68" max="86" width="13.1796875" bestFit="1" customWidth="1"/>
    <col min="87" max="92" width="12" bestFit="1" customWidth="1"/>
    <col min="93" max="96" width="11.1796875" bestFit="1" customWidth="1"/>
    <col min="97" max="99" width="10.453125" bestFit="1" customWidth="1"/>
    <col min="100" max="102" width="9.1796875" bestFit="1" customWidth="1"/>
    <col min="103" max="103" width="8.453125" bestFit="1" customWidth="1"/>
    <col min="104" max="105" width="4.7265625" bestFit="1" customWidth="1"/>
    <col min="106" max="106" width="14" bestFit="1" customWidth="1"/>
    <col min="107" max="107" width="16.81640625" bestFit="1" customWidth="1"/>
    <col min="109" max="109" width="11.1796875" bestFit="1" customWidth="1"/>
    <col min="152" max="152" width="13.453125" bestFit="1" customWidth="1"/>
    <col min="167" max="167" width="13.453125" bestFit="1" customWidth="1"/>
    <col min="205" max="205" width="11.1796875" bestFit="1" customWidth="1"/>
    <col min="206" max="206" width="12.453125" bestFit="1" customWidth="1"/>
  </cols>
  <sheetData>
    <row r="1" spans="1:206" x14ac:dyDescent="0.35">
      <c r="A1" s="131" t="s">
        <v>35</v>
      </c>
      <c r="B1" s="122"/>
      <c r="C1" s="122"/>
      <c r="D1" s="122"/>
      <c r="E1" s="122"/>
      <c r="F1" s="122"/>
      <c r="G1" s="122"/>
      <c r="H1"/>
      <c r="I1" s="73"/>
      <c r="DF1">
        <f>1/DF3</f>
        <v>1.5175653981889129E-4</v>
      </c>
    </row>
    <row r="2" spans="1:206" ht="14.5" customHeight="1" x14ac:dyDescent="0.35">
      <c r="A2" s="68" t="s">
        <v>1</v>
      </c>
      <c r="B2" s="69" t="s">
        <v>7</v>
      </c>
      <c r="C2" s="66" t="s">
        <v>8</v>
      </c>
      <c r="D2" s="72" t="s">
        <v>2</v>
      </c>
      <c r="E2" s="66" t="s">
        <v>3</v>
      </c>
      <c r="F2" s="66" t="s">
        <v>0</v>
      </c>
      <c r="G2" s="66" t="s">
        <v>36</v>
      </c>
      <c r="H2"/>
      <c r="I2" s="132" t="s">
        <v>37</v>
      </c>
      <c r="J2" s="44">
        <v>2025</v>
      </c>
      <c r="K2" s="44">
        <v>2026</v>
      </c>
      <c r="L2" s="44">
        <v>2027</v>
      </c>
      <c r="M2" s="44">
        <v>2028</v>
      </c>
      <c r="N2" s="44">
        <v>2029</v>
      </c>
      <c r="O2" s="44">
        <v>2030</v>
      </c>
      <c r="P2" s="44">
        <v>2031</v>
      </c>
      <c r="Q2" s="44">
        <v>2032</v>
      </c>
      <c r="R2" s="44">
        <v>2033</v>
      </c>
      <c r="S2" s="44">
        <v>2034</v>
      </c>
      <c r="T2" s="44">
        <v>2035</v>
      </c>
      <c r="U2" s="44">
        <v>2036</v>
      </c>
      <c r="V2" s="44">
        <v>2037</v>
      </c>
      <c r="W2" s="44">
        <v>2038</v>
      </c>
      <c r="X2" s="44">
        <v>2039</v>
      </c>
      <c r="Y2" s="44">
        <v>2040</v>
      </c>
      <c r="Z2" s="44">
        <v>2041</v>
      </c>
      <c r="AA2" s="44">
        <v>2042</v>
      </c>
      <c r="AB2" s="44">
        <v>2043</v>
      </c>
      <c r="AC2" s="44">
        <v>2044</v>
      </c>
      <c r="AD2" s="44">
        <v>2045</v>
      </c>
      <c r="AE2" s="44">
        <v>2046</v>
      </c>
      <c r="AF2" s="44">
        <v>2047</v>
      </c>
      <c r="AG2" s="44">
        <v>2048</v>
      </c>
      <c r="AH2" s="44">
        <v>2049</v>
      </c>
      <c r="AI2" s="44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44">
        <v>2060</v>
      </c>
      <c r="AT2" s="44">
        <v>2061</v>
      </c>
      <c r="AU2" s="44">
        <v>2062</v>
      </c>
      <c r="AV2" s="44">
        <v>2063</v>
      </c>
      <c r="AW2" s="44">
        <v>2064</v>
      </c>
      <c r="AX2" s="44">
        <v>2065</v>
      </c>
      <c r="AY2" s="44">
        <v>2066</v>
      </c>
      <c r="AZ2" s="44">
        <v>2067</v>
      </c>
      <c r="BA2" s="44">
        <v>2068</v>
      </c>
      <c r="BB2" s="44">
        <v>2069</v>
      </c>
      <c r="BC2" s="44">
        <v>2070</v>
      </c>
      <c r="BD2" s="44">
        <v>2071</v>
      </c>
      <c r="BE2" s="44">
        <v>2072</v>
      </c>
      <c r="BF2" s="44">
        <v>2073</v>
      </c>
      <c r="BG2" s="44">
        <v>2074</v>
      </c>
      <c r="BH2" s="44">
        <v>2075</v>
      </c>
      <c r="BI2" s="44">
        <v>2076</v>
      </c>
      <c r="BJ2" s="44">
        <v>2077</v>
      </c>
      <c r="BK2" s="44">
        <v>2078</v>
      </c>
      <c r="BL2" s="44">
        <v>2079</v>
      </c>
      <c r="BM2" s="44">
        <v>2080</v>
      </c>
      <c r="BN2" s="44">
        <v>2081</v>
      </c>
      <c r="BO2" s="44">
        <v>2082</v>
      </c>
      <c r="BP2" s="44">
        <v>2083</v>
      </c>
      <c r="BQ2" s="44">
        <v>2084</v>
      </c>
      <c r="BR2" s="44">
        <v>2085</v>
      </c>
      <c r="BS2" s="44">
        <v>2086</v>
      </c>
      <c r="BT2" s="44">
        <v>2087</v>
      </c>
      <c r="BU2" s="44">
        <v>2088</v>
      </c>
      <c r="BV2" s="44">
        <v>2089</v>
      </c>
      <c r="BW2" s="44">
        <v>2090</v>
      </c>
      <c r="BX2" s="44">
        <v>2091</v>
      </c>
      <c r="BY2" s="44">
        <v>2092</v>
      </c>
      <c r="BZ2" s="44">
        <v>2093</v>
      </c>
      <c r="CA2" s="44">
        <v>2094</v>
      </c>
      <c r="CB2" s="44">
        <v>2095</v>
      </c>
      <c r="CC2" s="44">
        <v>2096</v>
      </c>
      <c r="CD2" s="44">
        <v>2097</v>
      </c>
      <c r="CE2" s="44">
        <v>2098</v>
      </c>
      <c r="CF2" s="44">
        <v>2099</v>
      </c>
      <c r="CG2" s="44">
        <v>2100</v>
      </c>
      <c r="CH2" s="44">
        <v>2101</v>
      </c>
      <c r="CI2" s="44">
        <v>2102</v>
      </c>
      <c r="CJ2" s="44">
        <v>2103</v>
      </c>
      <c r="CK2" s="44">
        <v>2104</v>
      </c>
      <c r="CL2" s="44">
        <v>2105</v>
      </c>
      <c r="CM2" s="44">
        <v>2106</v>
      </c>
      <c r="CN2" s="44">
        <v>2107</v>
      </c>
      <c r="CO2" s="44">
        <v>2108</v>
      </c>
      <c r="CP2" s="44">
        <v>2109</v>
      </c>
      <c r="CQ2" s="44">
        <v>2110</v>
      </c>
      <c r="CR2" s="44">
        <v>2111</v>
      </c>
      <c r="CS2" s="44">
        <v>2112</v>
      </c>
      <c r="CT2" s="44">
        <v>2113</v>
      </c>
      <c r="CU2" s="44">
        <v>2114</v>
      </c>
      <c r="CV2" s="44">
        <v>2115</v>
      </c>
      <c r="CW2" s="44">
        <v>2116</v>
      </c>
      <c r="CX2" s="44">
        <v>2117</v>
      </c>
      <c r="CY2" s="44">
        <v>2118</v>
      </c>
      <c r="CZ2" s="44">
        <v>2119</v>
      </c>
      <c r="DA2" s="44">
        <v>2120</v>
      </c>
      <c r="DD2" s="121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35">
      <c r="A3" s="67">
        <v>1</v>
      </c>
      <c r="B3" s="75">
        <v>725402</v>
      </c>
      <c r="C3" s="70">
        <v>39510</v>
      </c>
      <c r="D3" s="71" t="s">
        <v>6</v>
      </c>
      <c r="E3" s="70">
        <v>28932</v>
      </c>
      <c r="F3" s="11" cm="1">
        <f t="array" ref="F3">edadCalc(E3)</f>
        <v>46</v>
      </c>
      <c r="G3" s="41" cm="1">
        <f t="array" ref="G3">PorcentajePension(C3,E3, D3)</f>
        <v>0.85</v>
      </c>
      <c r="H3" s="41" cm="1">
        <f t="array" ref="H3">COUNT(_xlfn.IFS(F3:F226= 62, 62))</f>
        <v>1</v>
      </c>
      <c r="I3" s="132"/>
      <c r="J3" s="48" cm="1">
        <f t="array" ref="J3">AnualidadActivo(J$2, $E3, $C3, $B3, $D3, Hombres!$A$1:$DW$117, Mujeres!$A$1:$DW$117)</f>
        <v>0</v>
      </c>
      <c r="K3" s="48" cm="1">
        <f t="array" ref="K3">AnualidadActivo(K$2, $E3, $C3, $B3, $D3, Hombres!$A$1:$DW$117, Mujeres!$A$1:$DW$117)</f>
        <v>0</v>
      </c>
      <c r="L3" s="48" cm="1">
        <f t="array" ref="L3">AnualidadActivo(L$2, $E3, $C3, $B3, $D3, Hombres!$A$1:$DW$117, Mujeres!$A$1:$DW$117)</f>
        <v>0</v>
      </c>
      <c r="M3" s="48" cm="1">
        <f t="array" ref="M3">AnualidadActivo(M$2, $E3, $C3, $B3, $D3, Hombres!$A$1:$DW$117, Mujeres!$A$1:$DW$117)</f>
        <v>0</v>
      </c>
      <c r="N3" s="48" cm="1">
        <f t="array" ref="N3">AnualidadActivo(N$2, $E3, $C3, $B3, $D3, Hombres!$A$1:$DW$117, Mujeres!$A$1:$DW$117)</f>
        <v>0</v>
      </c>
      <c r="O3" s="48" cm="1">
        <f t="array" ref="O3">AnualidadActivo(O$2, $E3, $C3, $B3, $D3, Hombres!$A$1:$DW$117, Mujeres!$A$1:$DW$117)</f>
        <v>0</v>
      </c>
      <c r="P3" s="48" cm="1">
        <f t="array" ref="P3">AnualidadActivo(P$2, $E3, $C3, $B3, $D3, Hombres!$A$1:$DW$117, Mujeres!$A$1:$DW$117)</f>
        <v>0</v>
      </c>
      <c r="Q3" s="48" cm="1">
        <f t="array" ref="Q3">AnualidadActivo(Q$2, $E3, $C3, $B3, $D3, Hombres!$A$1:$DW$117, Mujeres!$A$1:$DW$117)</f>
        <v>0</v>
      </c>
      <c r="R3" s="48" cm="1">
        <f t="array" ref="R3">AnualidadActivo(R$2, $E3, $C3, $B3, $D3, Hombres!$A$1:$DW$117, Mujeres!$A$1:$DW$117)</f>
        <v>0</v>
      </c>
      <c r="S3" s="48" cm="1">
        <f t="array" ref="S3">AnualidadActivo(S$2, $E3, $C3, $B3, $D3, Hombres!$A$1:$DW$117, Mujeres!$A$1:$DW$117)</f>
        <v>0</v>
      </c>
      <c r="T3" s="48" cm="1">
        <f t="array" ref="T3">AnualidadActivo(T$2, $E3, $C3, $B3, $D3, Hombres!$A$1:$DW$117, Mujeres!$A$1:$DW$117)</f>
        <v>0</v>
      </c>
      <c r="U3" s="48" cm="1">
        <f t="array" ref="U3">AnualidadActivo(U$2, $E3, $C3, $B3, $D3, Hombres!$A$1:$DW$117, Mujeres!$A$1:$DW$117)</f>
        <v>0</v>
      </c>
      <c r="V3" s="48" cm="1">
        <f t="array" ref="V3">AnualidadActivo(V$2, $E3, $C3, $B3, $D3, Hombres!$A$1:$DW$117, Mujeres!$A$1:$DW$117)</f>
        <v>0</v>
      </c>
      <c r="W3" s="48" cm="1">
        <f t="array" ref="W3">AnualidadActivo(W$2, $E3, $C3, $B3, $D3, Hombres!$A$1:$DW$117, Mujeres!$A$1:$DW$117)</f>
        <v>0</v>
      </c>
      <c r="X3" s="48" cm="1">
        <f t="array" ref="X3">AnualidadActivo(X$2, $E3, $C3, $B3, $D3, Hombres!$A$1:$DW$117, Mujeres!$A$1:$DW$117)</f>
        <v>0</v>
      </c>
      <c r="Y3" s="48" cm="1">
        <f t="array" ref="Y3">AnualidadActivo(Y$2, $E3, $C3, $B3, $D3, Hombres!$A$1:$DW$117, Mujeres!$A$1:$DW$117)</f>
        <v>0</v>
      </c>
      <c r="Z3" s="48" cm="1">
        <f t="array" ref="Z3">AnualidadActivo(Z$2, $E3, $C3, $B3, $D3, Hombres!$A$1:$DW$117, Mujeres!$A$1:$DW$117)</f>
        <v>0</v>
      </c>
      <c r="AA3" s="48" cm="1">
        <f t="array" ref="AA3">AnualidadActivo(AA$2, $E3, $C3, $B3, $D3, Hombres!$A$1:$DW$117, Mujeres!$A$1:$DW$117)</f>
        <v>0</v>
      </c>
      <c r="AB3" s="48" cm="1">
        <f t="array" ref="AB3">AnualidadActivo(AB$2, $E3, $C3, $B3, $D3, Hombres!$A$1:$DW$117, Mujeres!$A$1:$DW$117)</f>
        <v>0</v>
      </c>
      <c r="AC3" s="48" cm="1">
        <f t="array" ref="AC3">AnualidadActivo(AC$2, $E3, $C3, $B3, $D3, Hombres!$A$1:$DW$117, Mujeres!$A$1:$DW$117)</f>
        <v>18404652.147966757</v>
      </c>
      <c r="AD3" s="48" cm="1">
        <f t="array" ref="AD3">AnualidadActivo(AD$2, $E3, $C3, $B3, $D3, Hombres!$A$1:$DW$117, Mujeres!$A$1:$DW$117)</f>
        <v>18956791.71240576</v>
      </c>
      <c r="AE3" s="48" cm="1">
        <f t="array" ref="AE3">AnualidadActivo(AE$2, $E3, $C3, $B3, $D3, Hombres!$A$1:$DW$117, Mujeres!$A$1:$DW$117)</f>
        <v>19525495.463777933</v>
      </c>
      <c r="AF3" s="48" cm="1">
        <f t="array" ref="AF3">AnualidadActivo(AF$2, $E3, $C3, $B3, $D3, Hombres!$A$1:$DW$117, Mujeres!$A$1:$DW$117)</f>
        <v>20111260.327691276</v>
      </c>
      <c r="AG3" s="48" cm="1">
        <f t="array" ref="AG3">AnualidadActivo(AG$2, $E3, $C3, $B3, $D3, Hombres!$A$1:$DW$117, Mujeres!$A$1:$DW$117)</f>
        <v>20714598.137522012</v>
      </c>
      <c r="AH3" s="48" cm="1">
        <f t="array" ref="AH3">AnualidadActivo(AH$2, $E3, $C3, $B3, $D3, Hombres!$A$1:$DW$117, Mujeres!$A$1:$DW$117)</f>
        <v>21248216.95713561</v>
      </c>
      <c r="AI3" s="48" cm="1">
        <f t="array" ref="AI3">AnualidadActivo(AI$2, $E3, $C3, $B3, $D3, Hombres!$A$1:$DW$117, Mujeres!$A$1:$DW$117)</f>
        <v>21786985.386414859</v>
      </c>
      <c r="AJ3" s="48" cm="1">
        <f t="array" ref="AJ3">AnualidadActivo(AJ$2, $E3, $C3, $B3, $D3, Hombres!$A$1:$DW$117, Mujeres!$A$1:$DW$117)</f>
        <v>22331028.743173659</v>
      </c>
      <c r="AK3" s="48" cm="1">
        <f t="array" ref="AK3">AnualidadActivo(AK$2, $E3, $C3, $B3, $D3, Hombres!$A$1:$DW$117, Mujeres!$A$1:$DW$117)</f>
        <v>22880554.182126161</v>
      </c>
      <c r="AL3" s="48" cm="1">
        <f t="array" ref="AL3">AnualidadActivo(AL$2, $E3, $C3, $B3, $D3, Hombres!$A$1:$DW$117, Mujeres!$A$1:$DW$117)</f>
        <v>23434927.4268521</v>
      </c>
      <c r="AM3" s="48" cm="1">
        <f t="array" ref="AM3">AnualidadActivo(AM$2, $E3, $C3, $B3, $D3, Hombres!$A$1:$DW$117, Mujeres!$A$1:$DW$117)</f>
        <v>23992309.810418554</v>
      </c>
      <c r="AN3" s="48" cm="1">
        <f t="array" ref="AN3">AnualidadActivo(AN$2, $E3, $C3, $B3, $D3, Hombres!$A$1:$DW$117, Mujeres!$A$1:$DW$117)</f>
        <v>24550234.756258406</v>
      </c>
      <c r="AO3" s="48" cm="1">
        <f t="array" ref="AO3">AnualidadActivo(AO$2, $E3, $C3, $B3, $D3, Hombres!$A$1:$DW$117, Mujeres!$A$1:$DW$117)</f>
        <v>25105256.324380945</v>
      </c>
      <c r="AP3" s="48" cm="1">
        <f t="array" ref="AP3">AnualidadActivo(AP$2, $E3, $C3, $B3, $D3, Hombres!$A$1:$DW$117, Mujeres!$A$1:$DW$117)</f>
        <v>25651621.691400118</v>
      </c>
      <c r="AQ3" s="48" cm="1">
        <f t="array" ref="AQ3">AnualidadActivo(AQ$2, $E3, $C3, $B3, $D3, Hombres!$A$1:$DW$117, Mujeres!$A$1:$DW$117)</f>
        <v>26182777.406379037</v>
      </c>
      <c r="AR3" s="48" cm="1">
        <f t="array" ref="AR3">AnualidadActivo(AR$2, $E3, $C3, $B3, $D3, Hombres!$A$1:$DW$117, Mujeres!$A$1:$DW$117)</f>
        <v>26695064.156911775</v>
      </c>
      <c r="AS3" s="48" cm="1">
        <f t="array" ref="AS3">AnualidadActivo(AS$2, $E3, $C3, $B3, $D3, Hombres!$A$1:$DW$117, Mujeres!$A$1:$DW$117)</f>
        <v>27188421.003303558</v>
      </c>
      <c r="AT3" s="48" cm="1">
        <f t="array" ref="AT3">AnualidadActivo(AT$2, $E3, $C3, $B3, $D3, Hombres!$A$1:$DW$117, Mujeres!$A$1:$DW$117)</f>
        <v>27662670.370923124</v>
      </c>
      <c r="AU3" s="48" cm="1">
        <f t="array" ref="AU3">AnualidadActivo(AU$2, $E3, $C3, $B3, $D3, Hombres!$A$1:$DW$117, Mujeres!$A$1:$DW$117)</f>
        <v>28112756.181145277</v>
      </c>
      <c r="AV3" s="48" cm="1">
        <f t="array" ref="AV3">AnualidadActivo(AV$2, $E3, $C3, $B3, $D3, Hombres!$A$1:$DW$117, Mujeres!$A$1:$DW$117)</f>
        <v>28528323.497281473</v>
      </c>
      <c r="AW3" s="48" cm="1">
        <f t="array" ref="AW3">AnualidadActivo(AW$2, $E3, $C3, $B3, $D3, Hombres!$A$1:$DW$117, Mujeres!$A$1:$DW$117)</f>
        <v>28895896.39609896</v>
      </c>
      <c r="AX3" s="48" cm="1">
        <f t="array" ref="AX3">AnualidadActivo(AX$2, $E3, $C3, $B3, $D3, Hombres!$A$1:$DW$117, Mujeres!$A$1:$DW$117)</f>
        <v>29202006.923908409</v>
      </c>
      <c r="AY3" s="48" cm="1">
        <f t="array" ref="AY3">AnualidadActivo(AY$2, $E3, $C3, $B3, $D3, Hombres!$A$1:$DW$117, Mujeres!$A$1:$DW$117)</f>
        <v>29402188.900724322</v>
      </c>
      <c r="AZ3" s="48" cm="1">
        <f t="array" ref="AZ3">AnualidadActivo(AZ$2, $E3, $C3, $B3, $D3, Hombres!$A$1:$DW$117, Mujeres!$A$1:$DW$117)</f>
        <v>29521905.99908673</v>
      </c>
      <c r="BA3" s="48" cm="1">
        <f t="array" ref="BA3">AnualidadActivo(BA$2, $E3, $C3, $B3, $D3, Hombres!$A$1:$DW$117, Mujeres!$A$1:$DW$117)</f>
        <v>29549446.542364687</v>
      </c>
      <c r="BB3" s="48" cm="1">
        <f t="array" ref="BB3">AnualidadActivo(BB$2, $E3, $C3, $B3, $D3, Hombres!$A$1:$DW$117, Mujeres!$A$1:$DW$117)</f>
        <v>29472361.876301359</v>
      </c>
      <c r="BC3" s="48" cm="1">
        <f t="array" ref="BC3">AnualidadActivo(BC$2, $E3, $C3, $B3, $D3, Hombres!$A$1:$DW$117, Mujeres!$A$1:$DW$117)</f>
        <v>29279039.7458602</v>
      </c>
      <c r="BD3" s="48" cm="1">
        <f t="array" ref="BD3">AnualidadActivo(BD$2, $E3, $C3, $B3, $D3, Hombres!$A$1:$DW$117, Mujeres!$A$1:$DW$117)</f>
        <v>28957918.012614232</v>
      </c>
      <c r="BE3" s="48" cm="1">
        <f t="array" ref="BE3">AnualidadActivo(BE$2, $E3, $C3, $B3, $D3, Hombres!$A$1:$DW$117, Mujeres!$A$1:$DW$117)</f>
        <v>28496529.88327584</v>
      </c>
      <c r="BF3" s="48" cm="1">
        <f t="array" ref="BF3">AnualidadActivo(BF$2, $E3, $C3, $B3, $D3, Hombres!$A$1:$DW$117, Mujeres!$A$1:$DW$117)</f>
        <v>27882419.206064779</v>
      </c>
      <c r="BG3" s="48" cm="1">
        <f t="array" ref="BG3">AnualidadActivo(BG$2, $E3, $C3, $B3, $D3, Hombres!$A$1:$DW$117, Mujeres!$A$1:$DW$117)</f>
        <v>27104913.039197881</v>
      </c>
      <c r="BH3" s="48" cm="1">
        <f t="array" ref="BH3">AnualidadActivo(BH$2, $E3, $C3, $B3, $D3, Hombres!$A$1:$DW$117, Mujeres!$A$1:$DW$117)</f>
        <v>26157396.782108128</v>
      </c>
      <c r="BI3" s="48" cm="1">
        <f t="array" ref="BI3">AnualidadActivo(BI$2, $E3, $C3, $B3, $D3, Hombres!$A$1:$DW$117, Mujeres!$A$1:$DW$117)</f>
        <v>25036656.201017413</v>
      </c>
      <c r="BJ3" s="48" cm="1">
        <f t="array" ref="BJ3">AnualidadActivo(BJ$2, $E3, $C3, $B3, $D3, Hombres!$A$1:$DW$117, Mujeres!$A$1:$DW$117)</f>
        <v>23742237.566004641</v>
      </c>
      <c r="BK3" s="48" cm="1">
        <f t="array" ref="BK3">AnualidadActivo(BK$2, $E3, $C3, $B3, $D3, Hombres!$A$1:$DW$117, Mujeres!$A$1:$DW$117)</f>
        <v>22277501.103503078</v>
      </c>
      <c r="BL3" s="48" cm="1">
        <f t="array" ref="BL3">AnualidadActivo(BL$2, $E3, $C3, $B3, $D3, Hombres!$A$1:$DW$117, Mujeres!$A$1:$DW$117)</f>
        <v>20651931.897731449</v>
      </c>
      <c r="BM3" s="48" cm="1">
        <f t="array" ref="BM3">AnualidadActivo(BM$2, $E3, $C3, $B3, $D3, Hombres!$A$1:$DW$117, Mujeres!$A$1:$DW$117)</f>
        <v>18883888.493118588</v>
      </c>
      <c r="BN3" s="48" cm="1">
        <f t="array" ref="BN3">AnualidadActivo(BN$2, $E3, $C3, $B3, $D3, Hombres!$A$1:$DW$117, Mujeres!$A$1:$DW$117)</f>
        <v>17000618.839370549</v>
      </c>
      <c r="BO3" s="48" cm="1">
        <f t="array" ref="BO3">AnualidadActivo(BO$2, $E3, $C3, $B3, $D3, Hombres!$A$1:$DW$117, Mujeres!$A$1:$DW$117)</f>
        <v>15036552.441407597</v>
      </c>
      <c r="BP3" s="48" cm="1">
        <f t="array" ref="BP3">AnualidadActivo(BP$2, $E3, $C3, $B3, $D3, Hombres!$A$1:$DW$117, Mujeres!$A$1:$DW$117)</f>
        <v>13032743.585990021</v>
      </c>
      <c r="BQ3" s="48" cm="1">
        <f t="array" ref="BQ3">AnualidadActivo(BQ$2, $E3, $C3, $B3, $D3, Hombres!$A$1:$DW$117, Mujeres!$A$1:$DW$117)</f>
        <v>11036918.968690967</v>
      </c>
      <c r="BR3" s="48" cm="1">
        <f t="array" ref="BR3">AnualidadActivo(BR$2, $E3, $C3, $B3, $D3, Hombres!$A$1:$DW$117, Mujeres!$A$1:$DW$117)</f>
        <v>9102301.5461973269</v>
      </c>
      <c r="BS3" s="48" cm="1">
        <f t="array" ref="BS3">AnualidadActivo(BS$2, $E3, $C3, $B3, $D3, Hombres!$A$1:$DW$117, Mujeres!$A$1:$DW$117)</f>
        <v>7283126.3271970581</v>
      </c>
      <c r="BT3" s="48" cm="1">
        <f t="array" ref="BT3">AnualidadActivo(BT$2, $E3, $C3, $B3, $D3, Hombres!$A$1:$DW$117, Mujeres!$A$1:$DW$117)</f>
        <v>5628970.4328287067</v>
      </c>
      <c r="BU3" s="48" cm="1">
        <f t="array" ref="BU3">AnualidadActivo(BU$2, $E3, $C3, $B3, $D3, Hombres!$A$1:$DW$117, Mujeres!$A$1:$DW$117)</f>
        <v>4180285.2165442216</v>
      </c>
      <c r="BV3" s="48" cm="1">
        <f t="array" ref="BV3">AnualidadActivo(BV$2, $E3, $C3, $B3, $D3, Hombres!$A$1:$DW$117, Mujeres!$A$1:$DW$117)</f>
        <v>2964683.294580183</v>
      </c>
      <c r="BW3" s="48" cm="1">
        <f t="array" ref="BW3">AnualidadActivo(BW$2, $E3, $C3, $B3, $D3, Hombres!$A$1:$DW$117, Mujeres!$A$1:$DW$117)</f>
        <v>1993687.7671815134</v>
      </c>
      <c r="BX3" s="48" cm="1">
        <f t="array" ref="BX3">AnualidadActivo(BX$2, $E3, $C3, $B3, $D3, Hombres!$A$1:$DW$117, Mujeres!$A$1:$DW$117)</f>
        <v>1260685.9966971574</v>
      </c>
      <c r="BY3" s="48" cm="1">
        <f t="array" ref="BY3">AnualidadActivo(BY$2, $E3, $C3, $B3, $D3, Hombres!$A$1:$DW$117, Mujeres!$A$1:$DW$117)</f>
        <v>742043.52945747308</v>
      </c>
      <c r="BZ3" s="48" cm="1">
        <f t="array" ref="BZ3">AnualidadActivo(BZ$2, $E3, $C3, $B3, $D3, Hombres!$A$1:$DW$117, Mujeres!$A$1:$DW$117)</f>
        <v>401546.57643689797</v>
      </c>
      <c r="CA3" s="48" cm="1">
        <f t="array" ref="CA3">AnualidadActivo(CA$2, $E3, $C3, $B3, $D3, Hombres!$A$1:$DW$117, Mujeres!$A$1:$DW$117)</f>
        <v>196730.54378895639</v>
      </c>
      <c r="CB3" s="48" cm="1">
        <f t="array" ref="CB3">AnualidadActivo(CB$2, $E3, $C3, $B3, $D3, Hombres!$A$1:$DW$117, Mujeres!$A$1:$DW$117)</f>
        <v>85598.475912564143</v>
      </c>
      <c r="CC3" s="48" cm="1">
        <f t="array" ref="CC3">AnualidadActivo(CC$2, $E3, $C3, $B3, $D3, Hombres!$A$1:$DW$117, Mujeres!$A$1:$DW$117)</f>
        <v>0</v>
      </c>
      <c r="CD3" s="48" cm="1">
        <f t="array" ref="CD3">AnualidadActivo(CD$2, $E3, $C3, $B3, $D3, Hombres!$A$1:$DW$117, Mujeres!$A$1:$DW$117)</f>
        <v>0</v>
      </c>
      <c r="CE3" s="48" cm="1">
        <f t="array" ref="CE3">AnualidadActivo(CE$2, $E3, $C3, $B3, $D3, Hombres!$A$1:$DW$117, Mujeres!$A$1:$DW$117)</f>
        <v>0</v>
      </c>
      <c r="CF3" s="48" cm="1">
        <f t="array" ref="CF3">AnualidadActivo(CF$2, $E3, $C3, $B3, $D3, Hombres!$A$1:$DW$117, Mujeres!$A$1:$DW$117)</f>
        <v>0</v>
      </c>
      <c r="CG3" s="48" cm="1">
        <f t="array" ref="CG3">AnualidadActivo(CG$2, $E3, $C3, $B3, $D3, Hombres!$A$1:$DW$117, Mujeres!$A$1:$DW$117)</f>
        <v>0</v>
      </c>
      <c r="CH3" s="48" cm="1">
        <f t="array" ref="CH3">AnualidadActivo(CH$2, $E3, $C3, $B3, $D3, Hombres!$A$1:$DW$117, Mujeres!$A$1:$DW$117)</f>
        <v>0</v>
      </c>
      <c r="CI3" s="48" cm="1">
        <f t="array" ref="CI3">AnualidadActivo(CI$2, $E3, $C3, $B3, $D3, Hombres!$A$1:$DW$117, Mujeres!$A$1:$DW$117)</f>
        <v>0</v>
      </c>
      <c r="CJ3" s="48" cm="1">
        <f t="array" ref="CJ3">AnualidadActivo(CJ$2, $E3, $C3, $B3, $D3, Hombres!$A$1:$DW$117, Mujeres!$A$1:$DW$117)</f>
        <v>0</v>
      </c>
      <c r="CK3" s="48" cm="1">
        <f t="array" ref="CK3">AnualidadActivo(CK$2, $E3, $C3, $B3, $D3, Hombres!$A$1:$DW$117, Mujeres!$A$1:$DW$117)</f>
        <v>0</v>
      </c>
      <c r="CL3" s="48" cm="1">
        <f t="array" ref="CL3">AnualidadActivo(CL$2, $E3, $C3, $B3, $D3, Hombres!$A$1:$DW$117, Mujeres!$A$1:$DW$117)</f>
        <v>0</v>
      </c>
      <c r="CM3" s="48" cm="1">
        <f t="array" ref="CM3">AnualidadActivo(CM$2, $E3, $C3, $B3, $D3, Hombres!$A$1:$DW$117, Mujeres!$A$1:$DW$117)</f>
        <v>0</v>
      </c>
      <c r="CN3" s="48" cm="1">
        <f t="array" ref="CN3">AnualidadActivo(CN$2, $E3, $C3, $B3, $D3, Hombres!$A$1:$DW$117, Mujeres!$A$1:$DW$117)</f>
        <v>0</v>
      </c>
      <c r="CO3" s="48" cm="1">
        <f t="array" ref="CO3">AnualidadActivo(CO$2, $E3, $C3, $B3, $D3, Hombres!$A$1:$DW$117, Mujeres!$A$1:$DW$117)</f>
        <v>0</v>
      </c>
      <c r="CP3" s="48" cm="1">
        <f t="array" ref="CP3">AnualidadActivo(CP$2, $E3, $C3, $B3, $D3, Hombres!$A$1:$DW$117, Mujeres!$A$1:$DW$117)</f>
        <v>0</v>
      </c>
      <c r="CQ3" s="48" cm="1">
        <f t="array" ref="CQ3">AnualidadActivo(CQ$2, $E3, $C3, $B3, $D3, Hombres!$A$1:$DW$117, Mujeres!$A$1:$DW$117)</f>
        <v>0</v>
      </c>
      <c r="CR3" s="48" cm="1">
        <f t="array" ref="CR3">AnualidadActivo(CR$2, $E3, $C3, $B3, $D3, Hombres!$A$1:$DW$117, Mujeres!$A$1:$DW$117)</f>
        <v>0</v>
      </c>
      <c r="CS3" s="48" cm="1">
        <f t="array" ref="CS3">AnualidadActivo(CS$2, $E3, $C3, $B3, $D3, Hombres!$A$1:$DW$117, Mujeres!$A$1:$DW$117)</f>
        <v>0</v>
      </c>
      <c r="CT3" s="48" cm="1">
        <f t="array" ref="CT3">AnualidadActivo(CT$2, $E3, $C3, $B3, $D3, Hombres!$A$1:$DW$117, Mujeres!$A$1:$DW$117)</f>
        <v>0</v>
      </c>
      <c r="CU3" s="48" cm="1">
        <f t="array" ref="CU3">AnualidadActivo(CU$2, $E3, $C3, $B3, $D3, Hombres!$A$1:$DW$117, Mujeres!$A$1:$DW$117)</f>
        <v>0</v>
      </c>
      <c r="CV3" s="48" cm="1">
        <f t="array" ref="CV3">AnualidadActivo(CV$2, $E3, $C3, $B3, $D3, Hombres!$A$1:$DW$117, Mujeres!$A$1:$DW$117)</f>
        <v>0</v>
      </c>
      <c r="CW3" s="48" cm="1">
        <f t="array" ref="CW3">AnualidadActivo(CW$2, $E3, $C3, $B3, $D3, Hombres!$A$1:$DW$117, Mujeres!$A$1:$DW$117)</f>
        <v>0</v>
      </c>
      <c r="CX3" s="48" cm="1">
        <f t="array" ref="CX3">AnualidadActivo(CX$2, $E3, $C3, $B3, $D3, Hombres!$A$1:$DW$117, Mujeres!$A$1:$DW$117)</f>
        <v>0</v>
      </c>
      <c r="CY3" s="48" cm="1">
        <f t="array" ref="CY3">AnualidadActivo(CY$2, $E3, $C3, $B3, $D3, Hombres!$A$1:$DW$117, Mujeres!$A$1:$DW$117)</f>
        <v>0</v>
      </c>
      <c r="CZ3" s="48" cm="1">
        <f t="array" ref="CZ3">AnualidadActivo(CZ$2, $E3, $C3, $B3, $D3, Hombres!$A$1:$DW$117, Mujeres!$A$1:$DW$117)</f>
        <v>0</v>
      </c>
      <c r="DA3" s="48" cm="1">
        <f t="array" ref="DA3">AnualidadActivo(DA$2, $E3, $C3, $B3, $D3, Hombres!$A$1:$DW$117, Mujeres!$A$1:$DW$117)</f>
        <v>0</v>
      </c>
      <c r="DD3" s="121"/>
      <c r="DE3" s="48" cm="1">
        <f t="array" ref="DE3">beneficio_muerte_individual_activo(DE$2,$F3,$D3, Hombres!$A$1:$DW$117, Mujeres!$A$1:$DW$117)</f>
        <v>0</v>
      </c>
      <c r="DF3" s="48" cm="1">
        <f t="array" ref="DF3">beneficio_muerte_individual_activo(DF$2,$F3,$D3, Hombres!$A$1:$DW$117, Mujeres!$A$1:$DW$117)</f>
        <v>6589.501850749999</v>
      </c>
      <c r="DG3" s="48" cm="1">
        <f t="array" ref="DG3">beneficio_muerte_individual_activo(DG$2,$F3,$D3, Hombres!$A$1:$DW$117, Mujeres!$A$1:$DW$117)</f>
        <v>6995.4371213059658</v>
      </c>
      <c r="DH3" s="48" cm="1">
        <f t="array" ref="DH3">beneficio_muerte_individual_activo(DH$2,$F3,$D3, Hombres!$A$1:$DW$117, Mujeres!$A$1:$DW$117)</f>
        <v>7446.5079006503393</v>
      </c>
      <c r="DI3" s="48" cm="1">
        <f t="array" ref="DI3">beneficio_muerte_individual_activo(DI$2,$F3,$D3, Hombres!$A$1:$DW$117, Mujeres!$A$1:$DW$117)</f>
        <v>7952.303583873766</v>
      </c>
      <c r="DJ3" s="48" cm="1">
        <f t="array" ref="DJ3">beneficio_muerte_individual_activo(DJ$2,$F3,$D3, Hombres!$A$1:$DW$117, Mujeres!$A$1:$DW$117)</f>
        <v>8492.5004670167</v>
      </c>
      <c r="DK3" s="48" cm="1">
        <f t="array" ref="DK3">beneficio_muerte_individual_activo(DK$2,$F3,$D3, Hombres!$A$1:$DW$117, Mujeres!$A$1:$DW$117)</f>
        <v>9043.3911301659409</v>
      </c>
      <c r="DL3" s="48" cm="1">
        <f t="array" ref="DL3">beneficio_muerte_individual_activo(DL$2,$F3,$D3, Hombres!$A$1:$DW$117, Mujeres!$A$1:$DW$117)</f>
        <v>9633.877950036418</v>
      </c>
      <c r="DM3" s="48" cm="1">
        <f t="array" ref="DM3">beneficio_muerte_individual_activo(DM$2,$F3,$D3, Hombres!$A$1:$DW$117, Mujeres!$A$1:$DW$117)</f>
        <v>10344.930057527648</v>
      </c>
      <c r="DN3" s="48" cm="1">
        <f t="array" ref="DN3">beneficio_muerte_individual_activo(DN$2,$F3,$D3, Hombres!$A$1:$DW$117, Mujeres!$A$1:$DW$117)</f>
        <v>11154.143949705498</v>
      </c>
      <c r="DO3" s="48" cm="1">
        <f t="array" ref="DO3">beneficio_muerte_individual_activo(DO$2,$F3,$D3, Hombres!$A$1:$DW$117, Mujeres!$A$1:$DW$117)</f>
        <v>11994.431291162007</v>
      </c>
      <c r="DP3" s="48" cm="1">
        <f t="array" ref="DP3">beneficio_muerte_individual_activo(DP$2,$F3,$D3, Hombres!$A$1:$DW$117, Mujeres!$A$1:$DW$117)</f>
        <v>12784.081085738249</v>
      </c>
      <c r="DQ3" s="48" cm="1">
        <f t="array" ref="DQ3">beneficio_muerte_individual_activo(DQ$2,$F3,$D3, Hombres!$A$1:$DW$117, Mujeres!$A$1:$DW$117)</f>
        <v>13570.562383247743</v>
      </c>
      <c r="DR3" s="48" cm="1">
        <f t="array" ref="DR3">beneficio_muerte_individual_activo(DR$2,$F3,$D3, Hombres!$A$1:$DW$117, Mujeres!$A$1:$DW$117)</f>
        <v>14474.479344792506</v>
      </c>
      <c r="DS3" s="48" cm="1">
        <f t="array" ref="DS3">beneficio_muerte_individual_activo(DS$2,$F3,$D3, Hombres!$A$1:$DW$117, Mujeres!$A$1:$DW$117)</f>
        <v>15583.602516971572</v>
      </c>
      <c r="DT3" s="48" cm="1">
        <f t="array" ref="DT3">beneficio_muerte_individual_activo(DT$2,$F3,$D3, Hombres!$A$1:$DW$117, Mujeres!$A$1:$DW$117)</f>
        <v>16911.285946357468</v>
      </c>
      <c r="DU3" s="48" cm="1">
        <f t="array" ref="DU3">beneficio_muerte_individual_activo(DU$2,$F3,$D3, Hombres!$A$1:$DW$117, Mujeres!$A$1:$DW$117)</f>
        <v>18439.55460137457</v>
      </c>
      <c r="DV3" s="48" cm="1">
        <f t="array" ref="DV3">beneficio_muerte_individual_activo(DV$2,$F3,$D3, Hombres!$A$1:$DW$117, Mujeres!$A$1:$DW$117)</f>
        <v>12095.497219555149</v>
      </c>
      <c r="DW3" s="48" cm="1">
        <f t="array" ref="DW3">beneficio_muerte_individual_activo(DW$2,$F3,$D3, Hombres!$A$1:$DW$117, Mujeres!$A$1:$DW$117)</f>
        <v>13195.3483137112</v>
      </c>
      <c r="DX3" s="48" cm="1">
        <f t="array" ref="DX3">beneficio_muerte_individual_activo(DX$2,$F3,$D3, Hombres!$A$1:$DW$117, Mujeres!$A$1:$DW$117)</f>
        <v>14243.064544706331</v>
      </c>
      <c r="DY3" s="48" cm="1">
        <f t="array" ref="DY3">beneficio_muerte_individual_activo(DY$2,$F3,$D3, Hombres!$A$1:$DW$117, Mujeres!$A$1:$DW$117)</f>
        <v>15202.63473611377</v>
      </c>
      <c r="DZ3" s="48" cm="1">
        <f t="array" ref="DZ3">beneficio_muerte_individual_activo(DZ$2,$F3,$D3, Hombres!$A$1:$DW$117, Mujeres!$A$1:$DW$117)</f>
        <v>16169.179583568914</v>
      </c>
      <c r="EA3" s="48" cm="1">
        <f t="array" ref="EA3">beneficio_muerte_individual_activo(EA$2,$F3,$D3, Hombres!$A$1:$DW$117, Mujeres!$A$1:$DW$117)</f>
        <v>17295.942133980974</v>
      </c>
      <c r="EB3" s="48" cm="1">
        <f t="array" ref="EB3">beneficio_muerte_individual_activo(EB$2,$F3,$D3, Hombres!$A$1:$DW$117, Mujeres!$A$1:$DW$117)</f>
        <v>18664.768766306279</v>
      </c>
      <c r="EC3" s="48" cm="1">
        <f t="array" ref="EC3">beneficio_muerte_individual_activo(EC$2,$F3,$D3, Hombres!$A$1:$DW$117, Mujeres!$A$1:$DW$117)</f>
        <v>20346.354391887362</v>
      </c>
      <c r="ED3" s="48" cm="1">
        <f t="array" ref="ED3">beneficio_muerte_individual_activo(ED$2,$F3,$D3, Hombres!$A$1:$DW$117, Mujeres!$A$1:$DW$117)</f>
        <v>22507.34767842733</v>
      </c>
      <c r="EE3" s="48" cm="1">
        <f t="array" ref="EE3">beneficio_muerte_individual_activo(EE$2,$F3,$D3, Hombres!$A$1:$DW$117, Mujeres!$A$1:$DW$117)</f>
        <v>25150.428624895059</v>
      </c>
      <c r="EF3" s="48" cm="1">
        <f t="array" ref="EF3">beneficio_muerte_individual_activo(EF$2,$F3,$D3, Hombres!$A$1:$DW$117, Mujeres!$A$1:$DW$117)</f>
        <v>27938.519916446832</v>
      </c>
      <c r="EG3" s="48" cm="1">
        <f t="array" ref="EG3">beneficio_muerte_individual_activo(EG$2,$F3,$D3, Hombres!$A$1:$DW$117, Mujeres!$A$1:$DW$117)</f>
        <v>30535.591235561591</v>
      </c>
      <c r="EH3" s="48" cm="1">
        <f t="array" ref="EH3">beneficio_muerte_individual_activo(EH$2,$F3,$D3, Hombres!$A$1:$DW$117, Mujeres!$A$1:$DW$117)</f>
        <v>32952.345584358583</v>
      </c>
      <c r="EI3" s="48" cm="1">
        <f t="array" ref="EI3">beneficio_muerte_individual_activo(EI$2,$F3,$D3, Hombres!$A$1:$DW$117, Mujeres!$A$1:$DW$117)</f>
        <v>35592.391788430163</v>
      </c>
      <c r="EJ3" s="48" cm="1">
        <f t="array" ref="EJ3">beneficio_muerte_individual_activo(EJ$2,$F3,$D3, Hombres!$A$1:$DW$117, Mujeres!$A$1:$DW$117)</f>
        <v>38871.051518287699</v>
      </c>
      <c r="EK3" s="48" cm="1">
        <f t="array" ref="EK3">beneficio_muerte_individual_activo(EK$2,$F3,$D3, Hombres!$A$1:$DW$117, Mujeres!$A$1:$DW$117)</f>
        <v>43001.814911919675</v>
      </c>
      <c r="EL3" s="48" cm="1">
        <f t="array" ref="EL3">beneficio_muerte_individual_activo(EL$2,$F3,$D3, Hombres!$A$1:$DW$117, Mujeres!$A$1:$DW$117)</f>
        <v>47931.951175843191</v>
      </c>
      <c r="EM3" s="48" cm="1">
        <f t="array" ref="EM3">beneficio_muerte_individual_activo(EM$2,$F3,$D3, Hombres!$A$1:$DW$117, Mujeres!$A$1:$DW$117)</f>
        <v>56081.407034043084</v>
      </c>
      <c r="EN3" s="48" cm="1">
        <f t="array" ref="EN3">beneficio_muerte_individual_activo(EN$2,$F3,$D3, Hombres!$A$1:$DW$117, Mujeres!$A$1:$DW$117)</f>
        <v>61401.146190841435</v>
      </c>
      <c r="EO3" s="48" cm="1">
        <f t="array" ref="EO3">beneficio_muerte_individual_activo(EO$2,$F3,$D3, Hombres!$A$1:$DW$117, Mujeres!$A$1:$DW$117)</f>
        <v>67022.722554505803</v>
      </c>
      <c r="EP3" s="48" cm="1">
        <f t="array" ref="EP3">beneficio_muerte_individual_activo(EP$2,$F3,$D3, Hombres!$A$1:$DW$117, Mujeres!$A$1:$DW$117)</f>
        <v>72978.368091589742</v>
      </c>
      <c r="EQ3" s="48" cm="1">
        <f t="array" ref="EQ3">beneficio_muerte_individual_activo(EQ$2,$F3,$D3, Hombres!$A$1:$DW$117, Mujeres!$A$1:$DW$117)</f>
        <v>79220.197708081527</v>
      </c>
      <c r="ER3" s="48" cm="1">
        <f t="array" ref="ER3">beneficio_muerte_individual_activo(ER$2,$F3,$D3, Hombres!$A$1:$DW$117, Mujeres!$A$1:$DW$117)</f>
        <v>85659.677251814908</v>
      </c>
      <c r="ES3" s="48" cm="1">
        <f t="array" ref="ES3">beneficio_muerte_individual_activo(ES$2,$F3,$D3, Hombres!$A$1:$DW$117, Mujeres!$A$1:$DW$117)</f>
        <v>92201.770452070981</v>
      </c>
      <c r="ET3" s="48" cm="1">
        <f t="array" ref="ET3">beneficio_muerte_individual_activo(ET$2,$F3,$D3, Hombres!$A$1:$DW$117, Mujeres!$A$1:$DW$117)</f>
        <v>98761.938358640517</v>
      </c>
      <c r="EU3" s="48" cm="1">
        <f t="array" ref="EU3">beneficio_muerte_individual_activo(EU$2,$F3,$D3, Hombres!$A$1:$DW$117, Mujeres!$A$1:$DW$117)</f>
        <v>105234.86465797944</v>
      </c>
      <c r="EV3" s="48" cm="1">
        <f t="array" ref="EV3">beneficio_muerte_individual_activo(EV$2,$F3,$D3, Hombres!$A$1:$DW$117, Mujeres!$A$1:$DW$117)</f>
        <v>111432.0524521714</v>
      </c>
      <c r="EW3" s="48" cm="1">
        <f t="array" ref="EW3">beneficio_muerte_individual_activo(EW$2,$F3,$D3, Hombres!$A$1:$DW$117, Mujeres!$A$1:$DW$117)</f>
        <v>117115.28828401798</v>
      </c>
      <c r="EX3" s="48" cm="1">
        <f t="array" ref="EX3">beneficio_muerte_individual_activo(EX$2,$F3,$D3, Hombres!$A$1:$DW$117, Mujeres!$A$1:$DW$117)</f>
        <v>122032.81885580155</v>
      </c>
      <c r="EY3" s="48" cm="1">
        <f t="array" ref="EY3">beneficio_muerte_individual_activo(EY$2,$F3,$D3, Hombres!$A$1:$DW$117, Mujeres!$A$1:$DW$117)</f>
        <v>125986.11683570172</v>
      </c>
      <c r="EZ3" s="48" cm="1">
        <f t="array" ref="EZ3">beneficio_muerte_individual_activo(EZ$2,$F3,$D3, Hombres!$A$1:$DW$117, Mujeres!$A$1:$DW$117)</f>
        <v>128769.69987337494</v>
      </c>
      <c r="FA3" s="48" cm="1">
        <f t="array" ref="FA3">beneficio_muerte_individual_activo(FA$2,$F3,$D3, Hombres!$A$1:$DW$117, Mujeres!$A$1:$DW$117)</f>
        <v>130095.56360936398</v>
      </c>
      <c r="FB3" s="48" cm="1">
        <f t="array" ref="FB3">beneficio_muerte_individual_activo(FB$2,$F3,$D3, Hombres!$A$1:$DW$117, Mujeres!$A$1:$DW$117)</f>
        <v>129609.11912856107</v>
      </c>
      <c r="FC3" s="48" cm="1">
        <f t="array" ref="FC3">beneficio_muerte_individual_activo(FC$2,$F3,$D3, Hombres!$A$1:$DW$117, Mujeres!$A$1:$DW$117)</f>
        <v>127045.98503047683</v>
      </c>
      <c r="FD3" s="48" cm="1">
        <f t="array" ref="FD3">beneficio_muerte_individual_activo(FD$2,$F3,$D3, Hombres!$A$1:$DW$117, Mujeres!$A$1:$DW$117)</f>
        <v>122300.24555051611</v>
      </c>
      <c r="FE3" s="48" cm="1">
        <f t="array" ref="FE3">beneficio_muerte_individual_activo(FE$2,$F3,$D3, Hombres!$A$1:$DW$117, Mujeres!$A$1:$DW$117)</f>
        <v>115359.44317165627</v>
      </c>
      <c r="FF3" s="48" cm="1">
        <f t="array" ref="FF3">beneficio_muerte_individual_activo(FF$2,$F3,$D3, Hombres!$A$1:$DW$117, Mujeres!$A$1:$DW$117)</f>
        <v>106288.40015828416</v>
      </c>
      <c r="FG3" s="48" cm="1">
        <f t="array" ref="FG3">beneficio_muerte_individual_activo(FG$2,$F3,$D3, Hombres!$A$1:$DW$117, Mujeres!$A$1:$DW$117)</f>
        <v>95285.755121210328</v>
      </c>
      <c r="FH3" s="48" cm="1">
        <f t="array" ref="FH3">beneficio_muerte_individual_activo(FH$2,$F3,$D3, Hombres!$A$1:$DW$117, Mujeres!$A$1:$DW$117)</f>
        <v>82774.377605478148</v>
      </c>
      <c r="FI3" s="48" cm="1">
        <f t="array" ref="FI3">beneficio_muerte_individual_activo(FI$2,$F3,$D3, Hombres!$A$1:$DW$117, Mujeres!$A$1:$DW$117)</f>
        <v>69375.470206064347</v>
      </c>
      <c r="FJ3" s="48" cm="1">
        <f t="array" ref="FJ3">beneficio_muerte_individual_activo(FJ$2,$F3,$D3, Hombres!$A$1:$DW$117, Mujeres!$A$1:$DW$117)</f>
        <v>55807.987937108119</v>
      </c>
      <c r="FK3" s="48" cm="1">
        <f t="array" ref="FK3">beneficio_muerte_individual_activo(FK$2,$F3,$D3, Hombres!$A$1:$DW$117, Mujeres!$A$1:$DW$117)</f>
        <v>42813.476184753177</v>
      </c>
      <c r="FL3" s="48" cm="1">
        <f t="array" ref="FL3">beneficio_muerte_individual_activo(FL$2,$F3,$D3, Hombres!$A$1:$DW$117, Mujeres!$A$1:$DW$117)</f>
        <v>31085.210038583835</v>
      </c>
      <c r="FM3" s="48" cm="1">
        <f t="array" ref="FM3">beneficio_muerte_individual_activo(FM$2,$F3,$D3, Hombres!$A$1:$DW$117, Mujeres!$A$1:$DW$117)</f>
        <v>21175.938103970999</v>
      </c>
      <c r="FN3" s="48" cm="1">
        <f t="array" ref="FN3">beneficio_muerte_individual_activo(FN$2,$F3,$D3, Hombres!$A$1:$DW$117, Mujeres!$A$1:$DW$117)</f>
        <v>13396.839261346668</v>
      </c>
      <c r="FO3" s="48" cm="1">
        <f t="array" ref="FO3">beneficio_muerte_individual_activo(FO$2,$F3,$D3, Hombres!$A$1:$DW$117, Mujeres!$A$1:$DW$117)</f>
        <v>7772.6313299914791</v>
      </c>
      <c r="FP3" s="48" cm="1">
        <f t="array" ref="FP3">beneficio_muerte_individual_activo(FP$2,$F3,$D3, Hombres!$A$1:$DW$117, Mujeres!$A$1:$DW$117)</f>
        <v>4071.3991861012369</v>
      </c>
      <c r="FQ3" s="108" cm="1">
        <f t="array" ref="FQ3">beneficio_muerte_individual_activo(FQ$2,$F3,$D3, Hombres!$A$1:$DW$117, Mujeres!$A$1:$DW$117)</f>
        <v>1888.00659023409</v>
      </c>
      <c r="FR3" s="48" cm="1">
        <f t="array" ref="FR3">beneficio_muerte_individual_activo(FR$2,$F3,$D3, Hombres!$A$1:$DW$117, Mujeres!$A$1:$DW$117)</f>
        <v>755.60809266614524</v>
      </c>
      <c r="FS3" s="48" cm="1">
        <f t="array" ref="FS3">beneficio_muerte_individual_activo(FS$2,$F3,$D3, Hombres!$A$1:$DW$117, Mujeres!$A$1:$DW$117)</f>
        <v>252.05213527424669</v>
      </c>
      <c r="FT3" s="48" cm="1">
        <f t="array" ref="FT3">beneficio_muerte_individual_activo(FT$2,$F3,$D3, Hombres!$A$1:$DW$117, Mujeres!$A$1:$DW$117)</f>
        <v>66.594090864554687</v>
      </c>
      <c r="FU3" s="48" cm="1">
        <f t="array" ref="FU3">beneficio_muerte_individual_activo(FU$2,$F3,$D3, Hombres!$A$1:$DW$117, Mujeres!$A$1:$DW$117)</f>
        <v>12.83122588046885</v>
      </c>
      <c r="FV3" s="48" cm="1">
        <f t="array" ref="FV3">beneficio_muerte_individual_activo(FV$2,$F3,$D3, Hombres!$A$1:$DW$117, Mujeres!$A$1:$DW$117)</f>
        <v>1.604038097175027</v>
      </c>
      <c r="FW3" s="48" cm="1">
        <f t="array" ref="FW3">beneficio_muerte_individual_activo(FW$2,$F3,$D3, Hombres!$A$1:$DW$117, Mujeres!$A$1:$DW$117)</f>
        <v>0</v>
      </c>
      <c r="FX3" s="48" cm="1">
        <f t="array" ref="FX3">beneficio_muerte_individual_activo(FX$2,$F3,$D3, Hombres!$A$1:$DW$117, Mujeres!$A$1:$DW$117)</f>
        <v>0</v>
      </c>
      <c r="FY3" s="48" cm="1">
        <f t="array" ref="FY3">beneficio_muerte_individual_activo(FY$2,$F3,$D3, Hombres!$A$1:$DW$117, Mujeres!$A$1:$DW$117)</f>
        <v>0</v>
      </c>
      <c r="FZ3" s="48" cm="1">
        <f t="array" ref="FZ3">beneficio_muerte_individual_activo(FZ$2,$F3,$D3, Hombres!$A$1:$DW$117, Mujeres!$A$1:$DW$117)</f>
        <v>0</v>
      </c>
      <c r="GA3" s="48" cm="1">
        <f t="array" ref="GA3">beneficio_muerte_individual_activo(GA$2,$F3,$D3, Hombres!$A$1:$DW$117, Mujeres!$A$1:$DW$117)</f>
        <v>0</v>
      </c>
      <c r="GB3" s="48" cm="1">
        <f t="array" ref="GB3">beneficio_muerte_individual_activo(GB$2,$F3,$D3, Hombres!$A$1:$DW$117, Mujeres!$A$1:$DW$117)</f>
        <v>0</v>
      </c>
      <c r="GC3" s="48" cm="1">
        <f t="array" ref="GC3">beneficio_muerte_individual_activo(GC$2,$F3,$D3, Hombres!$A$1:$DW$117, Mujeres!$A$1:$DW$117)</f>
        <v>0</v>
      </c>
      <c r="GD3" s="48" cm="1">
        <f t="array" ref="GD3">beneficio_muerte_individual_activo(GD$2,$F3,$D3, Hombres!$A$1:$DW$117, Mujeres!$A$1:$DW$117)</f>
        <v>0</v>
      </c>
      <c r="GE3" s="48" cm="1">
        <f t="array" ref="GE3">beneficio_muerte_individual_activo(GE$2,$F3,$D3, Hombres!$A$1:$DW$117, Mujeres!$A$1:$DW$117)</f>
        <v>0</v>
      </c>
      <c r="GF3" s="48" cm="1">
        <f t="array" ref="GF3">beneficio_muerte_individual_activo(GF$2,$F3,$D3, Hombres!$A$1:$DW$117, Mujeres!$A$1:$DW$117)</f>
        <v>0</v>
      </c>
      <c r="GG3" s="48" cm="1">
        <f t="array" ref="GG3">beneficio_muerte_individual_activo(GG$2,$F3,$D3, Hombres!$A$1:$DW$117, Mujeres!$A$1:$DW$117)</f>
        <v>0</v>
      </c>
      <c r="GH3" s="48" cm="1">
        <f t="array" ref="GH3">beneficio_muerte_individual_activo(GH$2,$F3,$D3, Hombres!$A$1:$DW$117, Mujeres!$A$1:$DW$117)</f>
        <v>0</v>
      </c>
      <c r="GI3" s="48" cm="1">
        <f t="array" ref="GI3">beneficio_muerte_individual_activo(GI$2,$F3,$D3, Hombres!$A$1:$DW$117, Mujeres!$A$1:$DW$117)</f>
        <v>0</v>
      </c>
      <c r="GJ3" s="48" cm="1">
        <f t="array" ref="GJ3">beneficio_muerte_individual_activo(GJ$2,$F3,$D3, Hombres!$A$1:$DW$117, Mujeres!$A$1:$DW$117)</f>
        <v>0</v>
      </c>
      <c r="GK3" s="48" cm="1">
        <f t="array" ref="GK3">beneficio_muerte_individual_activo(GK$2,$F3,$D3, Hombres!$A$1:$DW$117, Mujeres!$A$1:$DW$117)</f>
        <v>0</v>
      </c>
      <c r="GL3" s="48" cm="1">
        <f t="array" ref="GL3">beneficio_muerte_individual_activo(GL$2,$F3,$D3, Hombres!$A$1:$DW$117, Mujeres!$A$1:$DW$117)</f>
        <v>0</v>
      </c>
      <c r="GM3" s="48" cm="1">
        <f t="array" ref="GM3">beneficio_muerte_individual_activo(GM$2,$F3,$D3, Hombres!$A$1:$DW$117, Mujeres!$A$1:$DW$117)</f>
        <v>0</v>
      </c>
      <c r="GN3" s="48" cm="1">
        <f t="array" ref="GN3">beneficio_muerte_individual_activo(GN$2,$F3,$D3, Hombres!$A$1:$DW$117, Mujeres!$A$1:$DW$117)</f>
        <v>0</v>
      </c>
      <c r="GO3" s="48" cm="1">
        <f t="array" ref="GO3">beneficio_muerte_individual_activo(GO$2,$F3,$D3, Hombres!$A$1:$DW$117, Mujeres!$A$1:$DW$117)</f>
        <v>0</v>
      </c>
      <c r="GP3" s="48" cm="1">
        <f t="array" ref="GP3">beneficio_muerte_individual_activo(GP$2,$F3,$D3, Hombres!$A$1:$DW$117, Mujeres!$A$1:$DW$117)</f>
        <v>0</v>
      </c>
      <c r="GQ3" s="48" cm="1">
        <f t="array" ref="GQ3">beneficio_muerte_individual_activo(GQ$2,$F3,$D3, Hombres!$A$1:$DW$117, Mujeres!$A$1:$DW$117)</f>
        <v>0</v>
      </c>
      <c r="GR3" s="48" cm="1">
        <f t="array" ref="GR3">beneficio_muerte_individual_activo(GR$2,$F3,$D3, Hombres!$A$1:$DW$117, Mujeres!$A$1:$DW$117)</f>
        <v>0</v>
      </c>
      <c r="GS3" s="48" cm="1">
        <f t="array" ref="GS3">beneficio_muerte_individual_activo(GS$2,$F3,$D3, Hombres!$A$1:$DW$117, Mujeres!$A$1:$DW$117)</f>
        <v>0</v>
      </c>
      <c r="GT3" s="48" cm="1">
        <f t="array" ref="GT3">beneficio_muerte_individual_activo(GT$2,$F3,$D3, Hombres!$A$1:$DW$117, Mujeres!$A$1:$DW$117)</f>
        <v>0</v>
      </c>
      <c r="GU3" s="48" cm="1">
        <f t="array" ref="GU3">beneficio_muerte_individual_activo(GU$2,$F3,$D3, Hombres!$A$1:$DW$117, Mujeres!$A$1:$DW$117)</f>
        <v>0</v>
      </c>
      <c r="GV3" s="48" cm="1">
        <f t="array" ref="GV3">beneficio_muerte_individual_activo(GV$2,$F3,$D3, Hombres!$A$1:$DW$117, Mujeres!$A$1:$DW$117)</f>
        <v>0</v>
      </c>
      <c r="GX3" s="45">
        <f>MAX(DE3:GV226)</f>
        <v>140047.24939724311</v>
      </c>
    </row>
    <row r="4" spans="1:206" x14ac:dyDescent="0.35">
      <c r="A4" s="1">
        <f>+A3+1</f>
        <v>2</v>
      </c>
      <c r="B4" s="76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41" cm="1">
        <f t="array" ref="G4">PorcentajePension(C4,E4, D4)</f>
        <v>1</v>
      </c>
      <c r="I4" s="132"/>
      <c r="J4" s="48" cm="1">
        <f t="array" ref="J4">AnualidadActivo(J$2, $E4, $C4, $B4, $D4, Hombres!$A$1:$DW$117, Mujeres!$A$1:$DW$117)</f>
        <v>0</v>
      </c>
      <c r="K4" s="48" cm="1">
        <f t="array" ref="K4">AnualidadActivo(K$2, $E4, $C4, $B4, $D4, Hombres!$A$1:$DW$117, Mujeres!$A$1:$DW$117)</f>
        <v>0</v>
      </c>
      <c r="L4" s="48" cm="1">
        <f t="array" ref="L4">AnualidadActivo(L$2, $E4, $C4, $B4, $D4, Hombres!$A$1:$DW$117, Mujeres!$A$1:$DW$117)</f>
        <v>0</v>
      </c>
      <c r="M4" s="48" cm="1">
        <f t="array" ref="M4">AnualidadActivo(M$2, $E4, $C4, $B4, $D4, Hombres!$A$1:$DW$117, Mujeres!$A$1:$DW$117)</f>
        <v>0</v>
      </c>
      <c r="N4" s="48" cm="1">
        <f t="array" ref="N4">AnualidadActivo(N$2, $E4, $C4, $B4, $D4, Hombres!$A$1:$DW$117, Mujeres!$A$1:$DW$117)</f>
        <v>0</v>
      </c>
      <c r="O4" s="48" cm="1">
        <f t="array" ref="O4">AnualidadActivo(O$2, $E4, $C4, $B4, $D4, Hombres!$A$1:$DW$117, Mujeres!$A$1:$DW$117)</f>
        <v>0</v>
      </c>
      <c r="P4" s="48" cm="1">
        <f t="array" ref="P4">AnualidadActivo(P$2, $E4, $C4, $B4, $D4, Hombres!$A$1:$DW$117, Mujeres!$A$1:$DW$117)</f>
        <v>0</v>
      </c>
      <c r="Q4" s="48" cm="1">
        <f t="array" ref="Q4">AnualidadActivo(Q$2, $E4, $C4, $B4, $D4, Hombres!$A$1:$DW$117, Mujeres!$A$1:$DW$117)</f>
        <v>0</v>
      </c>
      <c r="R4" s="48" cm="1">
        <f t="array" ref="R4">AnualidadActivo(R$2, $E4, $C4, $B4, $D4, Hombres!$A$1:$DW$117, Mujeres!$A$1:$DW$117)</f>
        <v>0</v>
      </c>
      <c r="S4" s="48" cm="1">
        <f t="array" ref="S4">AnualidadActivo(S$2, $E4, $C4, $B4, $D4, Hombres!$A$1:$DW$117, Mujeres!$A$1:$DW$117)</f>
        <v>0</v>
      </c>
      <c r="T4" s="48" cm="1">
        <f t="array" ref="T4">AnualidadActivo(T$2, $E4, $C4, $B4, $D4, Hombres!$A$1:$DW$117, Mujeres!$A$1:$DW$117)</f>
        <v>0</v>
      </c>
      <c r="U4" s="48" cm="1">
        <f t="array" ref="U4">AnualidadActivo(U$2, $E4, $C4, $B4, $D4, Hombres!$A$1:$DW$117, Mujeres!$A$1:$DW$117)</f>
        <v>0</v>
      </c>
      <c r="V4" s="48" cm="1">
        <f t="array" ref="V4">AnualidadActivo(V$2, $E4, $C4, $B4, $D4, Hombres!$A$1:$DW$117, Mujeres!$A$1:$DW$117)</f>
        <v>0</v>
      </c>
      <c r="W4" s="48" cm="1">
        <f t="array" ref="W4">AnualidadActivo(W$2, $E4, $C4, $B4, $D4, Hombres!$A$1:$DW$117, Mujeres!$A$1:$DW$117)</f>
        <v>0</v>
      </c>
      <c r="X4" s="48" cm="1">
        <f t="array" ref="X4">AnualidadActivo(X$2, $E4, $C4, $B4, $D4, Hombres!$A$1:$DW$117, Mujeres!$A$1:$DW$117)</f>
        <v>0</v>
      </c>
      <c r="Y4" s="48" cm="1">
        <f t="array" ref="Y4">AnualidadActivo(Y$2, $E4, $C4, $B4, $D4, Hombres!$A$1:$DW$117, Mujeres!$A$1:$DW$117)</f>
        <v>0</v>
      </c>
      <c r="Z4" s="48" cm="1">
        <f t="array" ref="Z4">AnualidadActivo(Z$2, $E4, $C4, $B4, $D4, Hombres!$A$1:$DW$117, Mujeres!$A$1:$DW$117)</f>
        <v>0</v>
      </c>
      <c r="AA4" s="48" cm="1">
        <f t="array" ref="AA4">AnualidadActivo(AA$2, $E4, $C4, $B4, $D4, Hombres!$A$1:$DW$117, Mujeres!$A$1:$DW$117)</f>
        <v>0</v>
      </c>
      <c r="AB4" s="48" cm="1">
        <f t="array" ref="AB4">AnualidadActivo(AB$2, $E4, $C4, $B4, $D4, Hombres!$A$1:$DW$117, Mujeres!$A$1:$DW$117)</f>
        <v>0</v>
      </c>
      <c r="AC4" s="48" cm="1">
        <f t="array" ref="AC4">AnualidadActivo(AC$2, $E4, $C4, $B4, $D4, Hombres!$A$1:$DW$117, Mujeres!$A$1:$DW$117)</f>
        <v>0</v>
      </c>
      <c r="AD4" s="48" cm="1">
        <f t="array" ref="AD4">AnualidadActivo(AD$2, $E4, $C4, $B4, $D4, Hombres!$A$1:$DW$117, Mujeres!$A$1:$DW$117)</f>
        <v>0</v>
      </c>
      <c r="AE4" s="48" cm="1">
        <f t="array" ref="AE4">AnualidadActivo(AE$2, $E4, $C4, $B4, $D4, Hombres!$A$1:$DW$117, Mujeres!$A$1:$DW$117)</f>
        <v>0</v>
      </c>
      <c r="AF4" s="48" cm="1">
        <f t="array" ref="AF4">AnualidadActivo(AF$2, $E4, $C4, $B4, $D4, Hombres!$A$1:$DW$117, Mujeres!$A$1:$DW$117)</f>
        <v>0</v>
      </c>
      <c r="AG4" s="48" cm="1">
        <f t="array" ref="AG4">AnualidadActivo(AG$2, $E4, $C4, $B4, $D4, Hombres!$A$1:$DW$117, Mujeres!$A$1:$DW$117)</f>
        <v>23745412.065965883</v>
      </c>
      <c r="AH4" s="48" cm="1">
        <f t="array" ref="AH4">AnualidadActivo(AH$2, $E4, $C4, $B4, $D4, Hombres!$A$1:$DW$117, Mujeres!$A$1:$DW$117)</f>
        <v>24457774.427944858</v>
      </c>
      <c r="AI4" s="48" cm="1">
        <f t="array" ref="AI4">AnualidadActivo(AI$2, $E4, $C4, $B4, $D4, Hombres!$A$1:$DW$117, Mujeres!$A$1:$DW$117)</f>
        <v>25191507.660783205</v>
      </c>
      <c r="AJ4" s="48" cm="1">
        <f t="array" ref="AJ4">AnualidadActivo(AJ$2, $E4, $C4, $B4, $D4, Hombres!$A$1:$DW$117, Mujeres!$A$1:$DW$117)</f>
        <v>25947252.890606705</v>
      </c>
      <c r="AK4" s="48" cm="1">
        <f t="array" ref="AK4">AnualidadActivo(AK$2, $E4, $C4, $B4, $D4, Hombres!$A$1:$DW$117, Mujeres!$A$1:$DW$117)</f>
        <v>26725670.477324903</v>
      </c>
      <c r="AL4" s="48" cm="1">
        <f t="array" ref="AL4">AnualidadActivo(AL$2, $E4, $C4, $B4, $D4, Hombres!$A$1:$DW$117, Mujeres!$A$1:$DW$117)</f>
        <v>27422112.34570884</v>
      </c>
      <c r="AM4" s="48" cm="1">
        <f t="array" ref="AM4">AnualidadActivo(AM$2, $E4, $C4, $B4, $D4, Hombres!$A$1:$DW$117, Mujeres!$A$1:$DW$117)</f>
        <v>28126184.376281004</v>
      </c>
      <c r="AN4" s="48" cm="1">
        <f t="array" ref="AN4">AnualidadActivo(AN$2, $E4, $C4, $B4, $D4, Hombres!$A$1:$DW$117, Mujeres!$A$1:$DW$117)</f>
        <v>28837991.415661518</v>
      </c>
      <c r="AO4" s="48" cm="1">
        <f t="array" ref="AO4">AnualidadActivo(AO$2, $E4, $C4, $B4, $D4, Hombres!$A$1:$DW$117, Mujeres!$A$1:$DW$117)</f>
        <v>29558001.659292739</v>
      </c>
      <c r="AP4" s="48" cm="1">
        <f t="array" ref="AP4">AnualidadActivo(AP$2, $E4, $C4, $B4, $D4, Hombres!$A$1:$DW$117, Mujeres!$A$1:$DW$117)</f>
        <v>30285744.045495894</v>
      </c>
      <c r="AQ4" s="48" cm="1">
        <f t="array" ref="AQ4">AnualidadActivo(AQ$2, $E4, $C4, $B4, $D4, Hombres!$A$1:$DW$117, Mujeres!$A$1:$DW$117)</f>
        <v>31019057.33921684</v>
      </c>
      <c r="AR4" s="48" cm="1">
        <f t="array" ref="AR4">AnualidadActivo(AR$2, $E4, $C4, $B4, $D4, Hombres!$A$1:$DW$117, Mujeres!$A$1:$DW$117)</f>
        <v>31754662.837984208</v>
      </c>
      <c r="AS4" s="48" cm="1">
        <f t="array" ref="AS4">AnualidadActivo(AS$2, $E4, $C4, $B4, $D4, Hombres!$A$1:$DW$117, Mujeres!$A$1:$DW$117)</f>
        <v>32488104.921733905</v>
      </c>
      <c r="AT4" s="48" cm="1">
        <f t="array" ref="AT4">AnualidadActivo(AT$2, $E4, $C4, $B4, $D4, Hombres!$A$1:$DW$117, Mujeres!$A$1:$DW$117)</f>
        <v>33212403.212254427</v>
      </c>
      <c r="AU4" s="48" cm="1">
        <f t="array" ref="AU4">AnualidadActivo(AU$2, $E4, $C4, $B4, $D4, Hombres!$A$1:$DW$117, Mujeres!$A$1:$DW$117)</f>
        <v>33919728.261651859</v>
      </c>
      <c r="AV4" s="48" cm="1">
        <f t="array" ref="AV4">AnualidadActivo(AV$2, $E4, $C4, $B4, $D4, Hombres!$A$1:$DW$117, Mujeres!$A$1:$DW$117)</f>
        <v>34605628.686113812</v>
      </c>
      <c r="AW4" s="48" cm="1">
        <f t="array" ref="AW4">AnualidadActivo(AW$2, $E4, $C4, $B4, $D4, Hombres!$A$1:$DW$117, Mujeres!$A$1:$DW$117)</f>
        <v>35269537.672456913</v>
      </c>
      <c r="AX4" s="48" cm="1">
        <f t="array" ref="AX4">AnualidadActivo(AX$2, $E4, $C4, $B4, $D4, Hombres!$A$1:$DW$117, Mujeres!$A$1:$DW$117)</f>
        <v>35910822.443693526</v>
      </c>
      <c r="AY4" s="48" cm="1">
        <f t="array" ref="AY4">AnualidadActivo(AY$2, $E4, $C4, $B4, $D4, Hombres!$A$1:$DW$117, Mujeres!$A$1:$DW$117)</f>
        <v>36523387.349664457</v>
      </c>
      <c r="AZ4" s="48" cm="1">
        <f t="array" ref="AZ4">AnualidadActivo(AZ$2, $E4, $C4, $B4, $D4, Hombres!$A$1:$DW$117, Mujeres!$A$1:$DW$117)</f>
        <v>37094678.869910441</v>
      </c>
      <c r="BA4" s="48" cm="1">
        <f t="array" ref="BA4">AnualidadActivo(BA$2, $E4, $C4, $B4, $D4, Hombres!$A$1:$DW$117, Mujeres!$A$1:$DW$117)</f>
        <v>37607668.825506277</v>
      </c>
      <c r="BB4" s="48" cm="1">
        <f t="array" ref="BB4">AnualidadActivo(BB$2, $E4, $C4, $B4, $D4, Hombres!$A$1:$DW$117, Mujeres!$A$1:$DW$117)</f>
        <v>38044281.036355339</v>
      </c>
      <c r="BC4" s="48" cm="1">
        <f t="array" ref="BC4">AnualidadActivo(BC$2, $E4, $C4, $B4, $D4, Hombres!$A$1:$DW$117, Mujeres!$A$1:$DW$117)</f>
        <v>38346273.305458046</v>
      </c>
      <c r="BD4" s="48" cm="1">
        <f t="array" ref="BD4">AnualidadActivo(BD$2, $E4, $C4, $B4, $D4, Hombres!$A$1:$DW$117, Mujeres!$A$1:$DW$117)</f>
        <v>38546924.782081649</v>
      </c>
      <c r="BE4" s="48" cm="1">
        <f t="array" ref="BE4">AnualidadActivo(BE$2, $E4, $C4, $B4, $D4, Hombres!$A$1:$DW$117, Mujeres!$A$1:$DW$117)</f>
        <v>38631914.275342785</v>
      </c>
      <c r="BF4" s="48" cm="1">
        <f t="array" ref="BF4">AnualidadActivo(BF$2, $E4, $C4, $B4, $D4, Hombres!$A$1:$DW$117, Mujeres!$A$1:$DW$117)</f>
        <v>38585088.918368794</v>
      </c>
      <c r="BG4" s="48" cm="1">
        <f t="array" ref="BG4">AnualidadActivo(BG$2, $E4, $C4, $B4, $D4, Hombres!$A$1:$DW$117, Mujeres!$A$1:$DW$117)</f>
        <v>38389662.967089593</v>
      </c>
      <c r="BH4" s="48" cm="1">
        <f t="array" ref="BH4">AnualidadActivo(BH$2, $E4, $C4, $B4, $D4, Hombres!$A$1:$DW$117, Mujeres!$A$1:$DW$117)</f>
        <v>38028915.880032793</v>
      </c>
      <c r="BI4" s="48" cm="1">
        <f t="array" ref="BI4">AnualidadActivo(BI$2, $E4, $C4, $B4, $D4, Hombres!$A$1:$DW$117, Mujeres!$A$1:$DW$117)</f>
        <v>37486552.007192753</v>
      </c>
      <c r="BJ4" s="48" cm="1">
        <f t="array" ref="BJ4">AnualidadActivo(BJ$2, $E4, $C4, $B4, $D4, Hombres!$A$1:$DW$117, Mujeres!$A$1:$DW$117)</f>
        <v>36746755.203223221</v>
      </c>
      <c r="BK4" s="48" cm="1">
        <f t="array" ref="BK4">AnualidadActivo(BK$2, $E4, $C4, $B4, $D4, Hombres!$A$1:$DW$117, Mujeres!$A$1:$DW$117)</f>
        <v>35794728.280210748</v>
      </c>
      <c r="BL4" s="48" cm="1">
        <f t="array" ref="BL4">AnualidadActivo(BL$2, $E4, $C4, $B4, $D4, Hombres!$A$1:$DW$117, Mujeres!$A$1:$DW$117)</f>
        <v>34618669.323375233</v>
      </c>
      <c r="BM4" s="48" cm="1">
        <f t="array" ref="BM4">AnualidadActivo(BM$2, $E4, $C4, $B4, $D4, Hombres!$A$1:$DW$117, Mujeres!$A$1:$DW$117)</f>
        <v>33211360.975124795</v>
      </c>
      <c r="BN4" s="48" cm="1">
        <f t="array" ref="BN4">AnualidadActivo(BN$2, $E4, $C4, $B4, $D4, Hombres!$A$1:$DW$117, Mujeres!$A$1:$DW$117)</f>
        <v>31571300.543234363</v>
      </c>
      <c r="BO4" s="48" cm="1">
        <f t="array" ref="BO4">AnualidadActivo(BO$2, $E4, $C4, $B4, $D4, Hombres!$A$1:$DW$117, Mujeres!$A$1:$DW$117)</f>
        <v>29702401.226867184</v>
      </c>
      <c r="BP4" s="48" cm="1">
        <f t="array" ref="BP4">AnualidadActivo(BP$2, $E4, $C4, $B4, $D4, Hombres!$A$1:$DW$117, Mujeres!$A$1:$DW$117)</f>
        <v>27614938.596931875</v>
      </c>
      <c r="BQ4" s="48" cm="1">
        <f t="array" ref="BQ4">AnualidadActivo(BQ$2, $E4, $C4, $B4, $D4, Hombres!$A$1:$DW$117, Mujeres!$A$1:$DW$117)</f>
        <v>25328594.136397451</v>
      </c>
      <c r="BR4" s="48" cm="1">
        <f t="array" ref="BR4">AnualidadActivo(BR$2, $E4, $C4, $B4, $D4, Hombres!$A$1:$DW$117, Mujeres!$A$1:$DW$117)</f>
        <v>22875852.156099621</v>
      </c>
      <c r="BS4" s="48" cm="1">
        <f t="array" ref="BS4">AnualidadActivo(BS$2, $E4, $C4, $B4, $D4, Hombres!$A$1:$DW$117, Mujeres!$A$1:$DW$117)</f>
        <v>20301569.856014673</v>
      </c>
      <c r="BT4" s="48" cm="1">
        <f t="array" ref="BT4">AnualidadActivo(BT$2, $E4, $C4, $B4, $D4, Hombres!$A$1:$DW$117, Mujeres!$A$1:$DW$117)</f>
        <v>17660193.283440903</v>
      </c>
      <c r="BU4" s="48" cm="1">
        <f t="array" ref="BU4">AnualidadActivo(BU$2, $E4, $C4, $B4, $D4, Hombres!$A$1:$DW$117, Mujeres!$A$1:$DW$117)</f>
        <v>15014210.780227322</v>
      </c>
      <c r="BV4" s="48" cm="1">
        <f t="array" ref="BV4">AnualidadActivo(BV$2, $E4, $C4, $B4, $D4, Hombres!$A$1:$DW$117, Mujeres!$A$1:$DW$117)</f>
        <v>12432986.760966754</v>
      </c>
      <c r="BW4" s="48" cm="1">
        <f t="array" ref="BW4">AnualidadActivo(BW$2, $E4, $C4, $B4, $D4, Hombres!$A$1:$DW$117, Mujeres!$A$1:$DW$117)</f>
        <v>9989661.7105147019</v>
      </c>
      <c r="BX4" s="48" cm="1">
        <f t="array" ref="BX4">AnualidadActivo(BX$2, $E4, $C4, $B4, $D4, Hombres!$A$1:$DW$117, Mujeres!$A$1:$DW$117)</f>
        <v>7754001.8323670747</v>
      </c>
      <c r="BY4" s="48" cm="1">
        <f t="array" ref="BY4">AnualidadActivo(BY$2, $E4, $C4, $B4, $D4, Hombres!$A$1:$DW$117, Mujeres!$A$1:$DW$117)</f>
        <v>5784304.5126070995</v>
      </c>
      <c r="BZ4" s="48" cm="1">
        <f t="array" ref="BZ4">AnualidadActivo(BZ$2, $E4, $C4, $B4, $D4, Hombres!$A$1:$DW$117, Mujeres!$A$1:$DW$117)</f>
        <v>4121416.6230150065</v>
      </c>
      <c r="CA4" s="48" cm="1">
        <f t="array" ref="CA4">AnualidadActivo(CA$2, $E4, $C4, $B4, $D4, Hombres!$A$1:$DW$117, Mujeres!$A$1:$DW$117)</f>
        <v>2784526.1545989099</v>
      </c>
      <c r="CB4" s="48" cm="1">
        <f t="array" ref="CB4">AnualidadActivo(CB$2, $E4, $C4, $B4, $D4, Hombres!$A$1:$DW$117, Mujeres!$A$1:$DW$117)</f>
        <v>1768752.4403299876</v>
      </c>
      <c r="CC4" s="48" cm="1">
        <f t="array" ref="CC4">AnualidadActivo(CC$2, $E4, $C4, $B4, $D4, Hombres!$A$1:$DW$117, Mujeres!$A$1:$DW$117)</f>
        <v>1045640.7470037928</v>
      </c>
      <c r="CD4" s="48" cm="1">
        <f t="array" ref="CD4">AnualidadActivo(CD$2, $E4, $C4, $B4, $D4, Hombres!$A$1:$DW$117, Mujeres!$A$1:$DW$117)</f>
        <v>568185.2254440618</v>
      </c>
      <c r="CE4" s="48" cm="1">
        <f t="array" ref="CE4">AnualidadActivo(CE$2, $E4, $C4, $B4, $D4, Hombres!$A$1:$DW$117, Mujeres!$A$1:$DW$117)</f>
        <v>279415.68638023891</v>
      </c>
      <c r="CF4" s="48" cm="1">
        <f t="array" ref="CF4">AnualidadActivo(CF$2, $E4, $C4, $B4, $D4, Hombres!$A$1:$DW$117, Mujeres!$A$1:$DW$117)</f>
        <v>121936.33773284583</v>
      </c>
      <c r="CG4" s="48" cm="1">
        <f t="array" ref="CG4">AnualidadActivo(CG$2, $E4, $C4, $B4, $D4, Hombres!$A$1:$DW$117, Mujeres!$A$1:$DW$117)</f>
        <v>0</v>
      </c>
      <c r="CH4" s="48" cm="1">
        <f t="array" ref="CH4">AnualidadActivo(CH$2, $E4, $C4, $B4, $D4, Hombres!$A$1:$DW$117, Mujeres!$A$1:$DW$117)</f>
        <v>0</v>
      </c>
      <c r="CI4" s="48" cm="1">
        <f t="array" ref="CI4">AnualidadActivo(CI$2, $E4, $C4, $B4, $D4, Hombres!$A$1:$DW$117, Mujeres!$A$1:$DW$117)</f>
        <v>0</v>
      </c>
      <c r="CJ4" s="48" cm="1">
        <f t="array" ref="CJ4">AnualidadActivo(CJ$2, $E4, $C4, $B4, $D4, Hombres!$A$1:$DW$117, Mujeres!$A$1:$DW$117)</f>
        <v>0</v>
      </c>
      <c r="CK4" s="48" cm="1">
        <f t="array" ref="CK4">AnualidadActivo(CK$2, $E4, $C4, $B4, $D4, Hombres!$A$1:$DW$117, Mujeres!$A$1:$DW$117)</f>
        <v>0</v>
      </c>
      <c r="CL4" s="48" cm="1">
        <f t="array" ref="CL4">AnualidadActivo(CL$2, $E4, $C4, $B4, $D4, Hombres!$A$1:$DW$117, Mujeres!$A$1:$DW$117)</f>
        <v>0</v>
      </c>
      <c r="CM4" s="48" cm="1">
        <f t="array" ref="CM4">AnualidadActivo(CM$2, $E4, $C4, $B4, $D4, Hombres!$A$1:$DW$117, Mujeres!$A$1:$DW$117)</f>
        <v>0</v>
      </c>
      <c r="CN4" s="48" cm="1">
        <f t="array" ref="CN4">AnualidadActivo(CN$2, $E4, $C4, $B4, $D4, Hombres!$A$1:$DW$117, Mujeres!$A$1:$DW$117)</f>
        <v>0</v>
      </c>
      <c r="CO4" s="48" cm="1">
        <f t="array" ref="CO4">AnualidadActivo(CO$2, $E4, $C4, $B4, $D4, Hombres!$A$1:$DW$117, Mujeres!$A$1:$DW$117)</f>
        <v>0</v>
      </c>
      <c r="CP4" s="48" cm="1">
        <f t="array" ref="CP4">AnualidadActivo(CP$2, $E4, $C4, $B4, $D4, Hombres!$A$1:$DW$117, Mujeres!$A$1:$DW$117)</f>
        <v>0</v>
      </c>
      <c r="CQ4" s="48" cm="1">
        <f t="array" ref="CQ4">AnualidadActivo(CQ$2, $E4, $C4, $B4, $D4, Hombres!$A$1:$DW$117, Mujeres!$A$1:$DW$117)</f>
        <v>0</v>
      </c>
      <c r="CR4" s="48" cm="1">
        <f t="array" ref="CR4">AnualidadActivo(CR$2, $E4, $C4, $B4, $D4, Hombres!$A$1:$DW$117, Mujeres!$A$1:$DW$117)</f>
        <v>0</v>
      </c>
      <c r="CS4" s="48" cm="1">
        <f t="array" ref="CS4">AnualidadActivo(CS$2, $E4, $C4, $B4, $D4, Hombres!$A$1:$DW$117, Mujeres!$A$1:$DW$117)</f>
        <v>0</v>
      </c>
      <c r="CT4" s="48" cm="1">
        <f t="array" ref="CT4">AnualidadActivo(CT$2, $E4, $C4, $B4, $D4, Hombres!$A$1:$DW$117, Mujeres!$A$1:$DW$117)</f>
        <v>0</v>
      </c>
      <c r="CU4" s="48" cm="1">
        <f t="array" ref="CU4">AnualidadActivo(CU$2, $E4, $C4, $B4, $D4, Hombres!$A$1:$DW$117, Mujeres!$A$1:$DW$117)</f>
        <v>0</v>
      </c>
      <c r="CV4" s="48" cm="1">
        <f t="array" ref="CV4">AnualidadActivo(CV$2, $E4, $C4, $B4, $D4, Hombres!$A$1:$DW$117, Mujeres!$A$1:$DW$117)</f>
        <v>0</v>
      </c>
      <c r="CW4" s="48" cm="1">
        <f t="array" ref="CW4">AnualidadActivo(CW$2, $E4, $C4, $B4, $D4, Hombres!$A$1:$DW$117, Mujeres!$A$1:$DW$117)</f>
        <v>0</v>
      </c>
      <c r="CX4" s="48" cm="1">
        <f t="array" ref="CX4">AnualidadActivo(CX$2, $E4, $C4, $B4, $D4, Hombres!$A$1:$DW$117, Mujeres!$A$1:$DW$117)</f>
        <v>0</v>
      </c>
      <c r="CY4" s="48" cm="1">
        <f t="array" ref="CY4">AnualidadActivo(CY$2, $E4, $C4, $B4, $D4, Hombres!$A$1:$DW$117, Mujeres!$A$1:$DW$117)</f>
        <v>0</v>
      </c>
      <c r="CZ4" s="48" cm="1">
        <f t="array" ref="CZ4">AnualidadActivo(CZ$2, $E4, $C4, $B4, $D4, Hombres!$A$1:$DW$117, Mujeres!$A$1:$DW$117)</f>
        <v>0</v>
      </c>
      <c r="DA4" s="48" cm="1">
        <f t="array" ref="DA4">AnualidadActivo(DA$2, $E4, $C4, $B4, $D4, Hombres!$A$1:$DW$117, Mujeres!$A$1:$DW$117)</f>
        <v>0</v>
      </c>
      <c r="DD4" s="121"/>
      <c r="DE4" s="48" cm="1">
        <f t="array" ref="DE4">beneficio_muerte_individual_activo(DE$2,$F4,$D4, Hombres!$A$1:$DW$117, Mujeres!$A$1:$DW$117)</f>
        <v>0</v>
      </c>
      <c r="DF4" s="48" cm="1">
        <f t="array" ref="DF4">beneficio_muerte_individual_activo(DF$2,$F4,$D4, Hombres!$A$1:$DW$117, Mujeres!$A$1:$DW$117)</f>
        <v>4604.0781311999999</v>
      </c>
      <c r="DG4" s="48" cm="1">
        <f t="array" ref="DG4">beneficio_muerte_individual_activo(DG$2,$F4,$D4, Hombres!$A$1:$DW$117, Mujeres!$A$1:$DW$117)</f>
        <v>4921.3659275266218</v>
      </c>
      <c r="DH4" s="48" cm="1">
        <f t="array" ref="DH4">beneficio_muerte_individual_activo(DH$2,$F4,$D4, Hombres!$A$1:$DW$117, Mujeres!$A$1:$DW$117)</f>
        <v>5297.5723919581169</v>
      </c>
      <c r="DI4" s="48" cm="1">
        <f t="array" ref="DI4">beneficio_muerte_individual_activo(DI$2,$F4,$D4, Hombres!$A$1:$DW$117, Mujeres!$A$1:$DW$117)</f>
        <v>5698.5230478509084</v>
      </c>
      <c r="DJ4" s="48" cm="1">
        <f t="array" ref="DJ4">beneficio_muerte_individual_activo(DJ$2,$F4,$D4, Hombres!$A$1:$DW$117, Mujeres!$A$1:$DW$117)</f>
        <v>6076.2588615533787</v>
      </c>
      <c r="DK4" s="48" cm="1">
        <f t="array" ref="DK4">beneficio_muerte_individual_activo(DK$2,$F4,$D4, Hombres!$A$1:$DW$117, Mujeres!$A$1:$DW$117)</f>
        <v>6449.670946343942</v>
      </c>
      <c r="DL4" s="48" cm="1">
        <f t="array" ref="DL4">beneficio_muerte_individual_activo(DL$2,$F4,$D4, Hombres!$A$1:$DW$117, Mujeres!$A$1:$DW$117)</f>
        <v>6861.8592584669832</v>
      </c>
      <c r="DM4" s="48" cm="1">
        <f t="array" ref="DM4">beneficio_muerte_individual_activo(DM$2,$F4,$D4, Hombres!$A$1:$DW$117, Mujeres!$A$1:$DW$117)</f>
        <v>7333.3332207451886</v>
      </c>
      <c r="DN4" s="48" cm="1">
        <f t="array" ref="DN4">beneficio_muerte_individual_activo(DN$2,$F4,$D4, Hombres!$A$1:$DW$117, Mujeres!$A$1:$DW$117)</f>
        <v>7842.3693388283818</v>
      </c>
      <c r="DO4" s="48" cm="1">
        <f t="array" ref="DO4">beneficio_muerte_individual_activo(DO$2,$F4,$D4, Hombres!$A$1:$DW$117, Mujeres!$A$1:$DW$117)</f>
        <v>8351.5422433597487</v>
      </c>
      <c r="DP4" s="48" cm="1">
        <f t="array" ref="DP4">beneficio_muerte_individual_activo(DP$2,$F4,$D4, Hombres!$A$1:$DW$117, Mujeres!$A$1:$DW$117)</f>
        <v>8885.8347723125753</v>
      </c>
      <c r="DQ4" s="48" cm="1">
        <f t="array" ref="DQ4">beneficio_muerte_individual_activo(DQ$2,$F4,$D4, Hombres!$A$1:$DW$117, Mujeres!$A$1:$DW$117)</f>
        <v>9537.9488092185074</v>
      </c>
      <c r="DR4" s="48" cm="1">
        <f t="array" ref="DR4">beneficio_muerte_individual_activo(DR$2,$F4,$D4, Hombres!$A$1:$DW$117, Mujeres!$A$1:$DW$117)</f>
        <v>10300.874102510901</v>
      </c>
      <c r="DS4" s="48" cm="1">
        <f t="array" ref="DS4">beneficio_muerte_individual_activo(DS$2,$F4,$D4, Hombres!$A$1:$DW$117, Mujeres!$A$1:$DW$117)</f>
        <v>11104.268344586286</v>
      </c>
      <c r="DT4" s="48" cm="1">
        <f t="array" ref="DT4">beneficio_muerte_individual_activo(DT$2,$F4,$D4, Hombres!$A$1:$DW$117, Mujeres!$A$1:$DW$117)</f>
        <v>11840.22141898796</v>
      </c>
      <c r="DU4" s="48" cm="1">
        <f t="array" ref="DU4">beneficio_muerte_individual_activo(DU$2,$F4,$D4, Hombres!$A$1:$DW$117, Mujeres!$A$1:$DW$117)</f>
        <v>12549.463979878927</v>
      </c>
      <c r="DV4" s="48" cm="1">
        <f t="array" ref="DV4">beneficio_muerte_individual_activo(DV$2,$F4,$D4, Hombres!$A$1:$DW$117, Mujeres!$A$1:$DW$117)</f>
        <v>13366.758724528787</v>
      </c>
      <c r="DW4" s="48" cm="1">
        <f t="array" ref="DW4">beneficio_muerte_individual_activo(DW$2,$F4,$D4, Hombres!$A$1:$DW$117, Mujeres!$A$1:$DW$117)</f>
        <v>14407.124819195029</v>
      </c>
      <c r="DX4" s="48" cm="1">
        <f t="array" ref="DX4">beneficio_muerte_individual_activo(DX$2,$F4,$D4, Hombres!$A$1:$DW$117, Mujeres!$A$1:$DW$117)</f>
        <v>15679.618848658203</v>
      </c>
      <c r="DY4" s="48" cm="1">
        <f t="array" ref="DY4">beneficio_muerte_individual_activo(DY$2,$F4,$D4, Hombres!$A$1:$DW$117, Mujeres!$A$1:$DW$117)</f>
        <v>17131.786444411169</v>
      </c>
      <c r="DZ4" s="48" cm="1">
        <f t="array" ref="DZ4">beneficio_muerte_individual_activo(DZ$2,$F4,$D4, Hombres!$A$1:$DW$117, Mujeres!$A$1:$DW$117)</f>
        <v>11246.12517505767</v>
      </c>
      <c r="EA4" s="48" cm="1">
        <f t="array" ref="EA4">beneficio_muerte_individual_activo(EA$2,$F4,$D4, Hombres!$A$1:$DW$117, Mujeres!$A$1:$DW$117)</f>
        <v>12274.259341538644</v>
      </c>
      <c r="EB4" s="48" cm="1">
        <f t="array" ref="EB4">beneficio_muerte_individual_activo(EB$2,$F4,$D4, Hombres!$A$1:$DW$117, Mujeres!$A$1:$DW$117)</f>
        <v>13267.055530293024</v>
      </c>
      <c r="EC4" s="48" cm="1">
        <f t="array" ref="EC4">beneficio_muerte_individual_activo(EC$2,$F4,$D4, Hombres!$A$1:$DW$117, Mujeres!$A$1:$DW$117)</f>
        <v>14185.473781947532</v>
      </c>
      <c r="ED4" s="48" cm="1">
        <f t="array" ref="ED4">beneficio_muerte_individual_activo(ED$2,$F4,$D4, Hombres!$A$1:$DW$117, Mujeres!$A$1:$DW$117)</f>
        <v>15095.345644840216</v>
      </c>
      <c r="EE4" s="48" cm="1">
        <f t="array" ref="EE4">beneficio_muerte_individual_activo(EE$2,$F4,$D4, Hombres!$A$1:$DW$117, Mujeres!$A$1:$DW$117)</f>
        <v>16136.180842839336</v>
      </c>
      <c r="EF4" s="48" cm="1">
        <f t="array" ref="EF4">beneficio_muerte_individual_activo(EF$2,$F4,$D4, Hombres!$A$1:$DW$117, Mujeres!$A$1:$DW$117)</f>
        <v>17404.699524732412</v>
      </c>
      <c r="EG4" s="48" cm="1">
        <f t="array" ref="EG4">beneficio_muerte_individual_activo(EG$2,$F4,$D4, Hombres!$A$1:$DW$117, Mujeres!$A$1:$DW$117)</f>
        <v>19004.663211973148</v>
      </c>
      <c r="EH4" s="48" cm="1">
        <f t="array" ref="EH4">beneficio_muerte_individual_activo(EH$2,$F4,$D4, Hombres!$A$1:$DW$117, Mujeres!$A$1:$DW$117)</f>
        <v>21095.85877903744</v>
      </c>
      <c r="EI4" s="48" cm="1">
        <f t="array" ref="EI4">beneficio_muerte_individual_activo(EI$2,$F4,$D4, Hombres!$A$1:$DW$117, Mujeres!$A$1:$DW$117)</f>
        <v>23642.580836762882</v>
      </c>
      <c r="EJ4" s="48" cm="1">
        <f t="array" ref="EJ4">beneficio_muerte_individual_activo(EJ$2,$F4,$D4, Hombres!$A$1:$DW$117, Mujeres!$A$1:$DW$117)</f>
        <v>26300.070085811945</v>
      </c>
      <c r="EK4" s="48" cm="1">
        <f t="array" ref="EK4">beneficio_muerte_individual_activo(EK$2,$F4,$D4, Hombres!$A$1:$DW$117, Mujeres!$A$1:$DW$117)</f>
        <v>28766.83009914689</v>
      </c>
      <c r="EL4" s="48" cm="1">
        <f t="array" ref="EL4">beneficio_muerte_individual_activo(EL$2,$F4,$D4, Hombres!$A$1:$DW$117, Mujeres!$A$1:$DW$117)</f>
        <v>31107.283669764729</v>
      </c>
      <c r="EM4" s="48" cm="1">
        <f t="array" ref="EM4">beneficio_muerte_individual_activo(EM$2,$F4,$D4, Hombres!$A$1:$DW$117, Mujeres!$A$1:$DW$117)</f>
        <v>33709.887241860655</v>
      </c>
      <c r="EN4" s="48" cm="1">
        <f t="array" ref="EN4">beneficio_muerte_individual_activo(EN$2,$F4,$D4, Hombres!$A$1:$DW$117, Mujeres!$A$1:$DW$117)</f>
        <v>36924.553018462153</v>
      </c>
      <c r="EO4" s="48" cm="1">
        <f t="array" ref="EO4">beneficio_muerte_individual_activo(EO$2,$F4,$D4, Hombres!$A$1:$DW$117, Mujeres!$A$1:$DW$117)</f>
        <v>40945.269054544115</v>
      </c>
      <c r="EP4" s="48" cm="1">
        <f t="array" ref="EP4">beneficio_muerte_individual_activo(EP$2,$F4,$D4, Hombres!$A$1:$DW$117, Mujeres!$A$1:$DW$117)</f>
        <v>45760.472107999172</v>
      </c>
      <c r="EQ4" s="48" cm="1">
        <f t="array" ref="EQ4">beneficio_muerte_individual_activo(EQ$2,$F4,$D4, Hombres!$A$1:$DW$117, Mujeres!$A$1:$DW$117)</f>
        <v>53873.595731557522</v>
      </c>
      <c r="ER4" s="48" cm="1">
        <f t="array" ref="ER4">beneficio_muerte_individual_activo(ER$2,$F4,$D4, Hombres!$A$1:$DW$117, Mujeres!$A$1:$DW$117)</f>
        <v>59216.883617501466</v>
      </c>
      <c r="ES4" s="48" cm="1">
        <f t="array" ref="ES4">beneficio_muerte_individual_activo(ES$2,$F4,$D4, Hombres!$A$1:$DW$117, Mujeres!$A$1:$DW$117)</f>
        <v>64844.842646961071</v>
      </c>
      <c r="ET4" s="48" cm="1">
        <f t="array" ref="ET4">beneficio_muerte_individual_activo(ET$2,$F4,$D4, Hombres!$A$1:$DW$117, Mujeres!$A$1:$DW$117)</f>
        <v>70770.010806215141</v>
      </c>
      <c r="EU4" s="48" cm="1">
        <f t="array" ref="EU4">beneficio_muerte_individual_activo(EU$2,$F4,$D4, Hombres!$A$1:$DW$117, Mujeres!$A$1:$DW$117)</f>
        <v>77002.584514575283</v>
      </c>
      <c r="EV4" s="48" cm="1">
        <f t="array" ref="EV4">beneficio_muerte_individual_activo(EV$2,$F4,$D4, Hombres!$A$1:$DW$117, Mujeres!$A$1:$DW$117)</f>
        <v>83554.656641770067</v>
      </c>
      <c r="EW4" s="48" cm="1">
        <f t="array" ref="EW4">beneficio_muerte_individual_activo(EW$2,$F4,$D4, Hombres!$A$1:$DW$117, Mujeres!$A$1:$DW$117)</f>
        <v>90316.057834594641</v>
      </c>
      <c r="EX4" s="48" cm="1">
        <f t="array" ref="EX4">beneficio_muerte_individual_activo(EX$2,$F4,$D4, Hombres!$A$1:$DW$117, Mujeres!$A$1:$DW$117)</f>
        <v>97101.092659712464</v>
      </c>
      <c r="EY4" s="48" cm="1">
        <f t="array" ref="EY4">beneficio_muerte_individual_activo(EY$2,$F4,$D4, Hombres!$A$1:$DW$117, Mujeres!$A$1:$DW$117)</f>
        <v>103780.74737961372</v>
      </c>
      <c r="EZ4" s="48" cm="1">
        <f t="array" ref="EZ4">beneficio_muerte_individual_activo(EZ$2,$F4,$D4, Hombres!$A$1:$DW$117, Mujeres!$A$1:$DW$117)</f>
        <v>110233.35913185625</v>
      </c>
      <c r="FA4" s="48" cm="1">
        <f t="array" ref="FA4">beneficio_muerte_individual_activo(FA$2,$F4,$D4, Hombres!$A$1:$DW$117, Mujeres!$A$1:$DW$117)</f>
        <v>116321.47740521842</v>
      </c>
      <c r="FB4" s="48" cm="1">
        <f t="array" ref="FB4">beneficio_muerte_individual_activo(FB$2,$F4,$D4, Hombres!$A$1:$DW$117, Mujeres!$A$1:$DW$117)</f>
        <v>121760.07726472984</v>
      </c>
      <c r="FC4" s="48" cm="1">
        <f t="array" ref="FC4">beneficio_muerte_individual_activo(FC$2,$F4,$D4, Hombres!$A$1:$DW$117, Mujeres!$A$1:$DW$117)</f>
        <v>126237.4305879274</v>
      </c>
      <c r="FD4" s="48" cm="1">
        <f t="array" ref="FD4">beneficio_muerte_individual_activo(FD$2,$F4,$D4, Hombres!$A$1:$DW$117, Mujeres!$A$1:$DW$117)</f>
        <v>129525.28185971202</v>
      </c>
      <c r="FE4" s="48" cm="1">
        <f t="array" ref="FE4">beneficio_muerte_individual_activo(FE$2,$F4,$D4, Hombres!$A$1:$DW$117, Mujeres!$A$1:$DW$117)</f>
        <v>131392.60821713254</v>
      </c>
      <c r="FF4" s="48" cm="1">
        <f t="array" ref="FF4">beneficio_muerte_individual_activo(FF$2,$F4,$D4, Hombres!$A$1:$DW$117, Mujeres!$A$1:$DW$117)</f>
        <v>131538.95818477834</v>
      </c>
      <c r="FG4" s="48" cm="1">
        <f t="array" ref="FG4">beneficio_muerte_individual_activo(FG$2,$F4,$D4, Hombres!$A$1:$DW$117, Mujeres!$A$1:$DW$117)</f>
        <v>129622.80441652454</v>
      </c>
      <c r="FH4" s="48" cm="1">
        <f t="array" ref="FH4">beneficio_muerte_individual_activo(FH$2,$F4,$D4, Hombres!$A$1:$DW$117, Mujeres!$A$1:$DW$117)</f>
        <v>125419.55103505419</v>
      </c>
      <c r="FI4" s="48" cm="1">
        <f t="array" ref="FI4">beneficio_muerte_individual_activo(FI$2,$F4,$D4, Hombres!$A$1:$DW$117, Mujeres!$A$1:$DW$117)</f>
        <v>118887.36172563376</v>
      </c>
      <c r="FJ4" s="48" cm="1">
        <f t="array" ref="FJ4">beneficio_muerte_individual_activo(FJ$2,$F4,$D4, Hombres!$A$1:$DW$117, Mujeres!$A$1:$DW$117)</f>
        <v>110108.96457538661</v>
      </c>
      <c r="FK4" s="48" cm="1">
        <f t="array" ref="FK4">beneficio_muerte_individual_activo(FK$2,$F4,$D4, Hombres!$A$1:$DW$117, Mujeres!$A$1:$DW$117)</f>
        <v>99281.104405099395</v>
      </c>
      <c r="FL4" s="48" cm="1">
        <f t="array" ref="FL4">beneficio_muerte_individual_activo(FL$2,$F4,$D4, Hombres!$A$1:$DW$117, Mujeres!$A$1:$DW$117)</f>
        <v>86765.756016502026</v>
      </c>
      <c r="FM4" s="48" cm="1">
        <f t="array" ref="FM4">beneficio_muerte_individual_activo(FM$2,$F4,$D4, Hombres!$A$1:$DW$117, Mujeres!$A$1:$DW$117)</f>
        <v>73149.708112692824</v>
      </c>
      <c r="FN4" s="48" cm="1">
        <f t="array" ref="FN4">beneficio_muerte_individual_activo(FN$2,$F4,$D4, Hombres!$A$1:$DW$117, Mujeres!$A$1:$DW$117)</f>
        <v>59186.850320699385</v>
      </c>
      <c r="FO4" s="48" cm="1">
        <f t="array" ref="FO4">beneficio_muerte_individual_activo(FO$2,$F4,$D4, Hombres!$A$1:$DW$117, Mujeres!$A$1:$DW$117)</f>
        <v>45677.205206193525</v>
      </c>
      <c r="FP4" s="48" cm="1">
        <f t="array" ref="FP4">beneficio_muerte_individual_activo(FP$2,$F4,$D4, Hombres!$A$1:$DW$117, Mujeres!$A$1:$DW$117)</f>
        <v>33369.303066241286</v>
      </c>
      <c r="FQ4" s="108" cm="1">
        <f t="array" ref="FQ4">beneficio_muerte_individual_activo(FQ$2,$F4,$D4, Hombres!$A$1:$DW$117, Mujeres!$A$1:$DW$117)</f>
        <v>22869.729695945109</v>
      </c>
      <c r="FR4" s="48" cm="1">
        <f t="array" ref="FR4">beneficio_muerte_individual_activo(FR$2,$F4,$D4, Hombres!$A$1:$DW$117, Mujeres!$A$1:$DW$117)</f>
        <v>14551.060890856459</v>
      </c>
      <c r="FS4" s="48" cm="1">
        <f t="array" ref="FS4">beneficio_muerte_individual_activo(FS$2,$F4,$D4, Hombres!$A$1:$DW$117, Mujeres!$A$1:$DW$117)</f>
        <v>8487.4787223537442</v>
      </c>
      <c r="FT4" s="48" cm="1">
        <f t="array" ref="FT4">beneficio_muerte_individual_activo(FT$2,$F4,$D4, Hombres!$A$1:$DW$117, Mujeres!$A$1:$DW$117)</f>
        <v>4467.6724042135265</v>
      </c>
      <c r="FU4" s="48" cm="1">
        <f t="array" ref="FU4">beneficio_muerte_individual_activo(FU$2,$F4,$D4, Hombres!$A$1:$DW$117, Mujeres!$A$1:$DW$117)</f>
        <v>2080.3030222978837</v>
      </c>
      <c r="FV4" s="48" cm="1">
        <f t="array" ref="FV4">beneficio_muerte_individual_activo(FV$2,$F4,$D4, Hombres!$A$1:$DW$117, Mujeres!$A$1:$DW$117)</f>
        <v>834.91314123415418</v>
      </c>
      <c r="FW4" s="48" cm="1">
        <f t="array" ref="FW4">beneficio_muerte_individual_activo(FW$2,$F4,$D4, Hombres!$A$1:$DW$117, Mujeres!$A$1:$DW$117)</f>
        <v>278.76192456134811</v>
      </c>
      <c r="FX4" s="48" cm="1">
        <f t="array" ref="FX4">beneficio_muerte_individual_activo(FX$2,$F4,$D4, Hombres!$A$1:$DW$117, Mujeres!$A$1:$DW$117)</f>
        <v>73.496590597390494</v>
      </c>
      <c r="FY4" s="48" cm="1">
        <f t="array" ref="FY4">beneficio_muerte_individual_activo(FY$2,$F4,$D4, Hombres!$A$1:$DW$117, Mujeres!$A$1:$DW$117)</f>
        <v>14.052640597836916</v>
      </c>
      <c r="FZ4" s="48" cm="1">
        <f t="array" ref="FZ4">beneficio_muerte_individual_activo(FZ$2,$F4,$D4, Hombres!$A$1:$DW$117, Mujeres!$A$1:$DW$117)</f>
        <v>1.7160821666284372</v>
      </c>
      <c r="GA4" s="48" cm="1">
        <f t="array" ref="GA4">beneficio_muerte_individual_activo(GA$2,$F4,$D4, Hombres!$A$1:$DW$117, Mujeres!$A$1:$DW$117)</f>
        <v>0</v>
      </c>
      <c r="GB4" s="48" cm="1">
        <f t="array" ref="GB4">beneficio_muerte_individual_activo(GB$2,$F4,$D4, Hombres!$A$1:$DW$117, Mujeres!$A$1:$DW$117)</f>
        <v>0</v>
      </c>
      <c r="GC4" s="48" cm="1">
        <f t="array" ref="GC4">beneficio_muerte_individual_activo(GC$2,$F4,$D4, Hombres!$A$1:$DW$117, Mujeres!$A$1:$DW$117)</f>
        <v>0</v>
      </c>
      <c r="GD4" s="48" cm="1">
        <f t="array" ref="GD4">beneficio_muerte_individual_activo(GD$2,$F4,$D4, Hombres!$A$1:$DW$117, Mujeres!$A$1:$DW$117)</f>
        <v>0</v>
      </c>
      <c r="GE4" s="48" cm="1">
        <f t="array" ref="GE4">beneficio_muerte_individual_activo(GE$2,$F4,$D4, Hombres!$A$1:$DW$117, Mujeres!$A$1:$DW$117)</f>
        <v>0</v>
      </c>
      <c r="GF4" s="48" cm="1">
        <f t="array" ref="GF4">beneficio_muerte_individual_activo(GF$2,$F4,$D4, Hombres!$A$1:$DW$117, Mujeres!$A$1:$DW$117)</f>
        <v>0</v>
      </c>
      <c r="GG4" s="48" cm="1">
        <f t="array" ref="GG4">beneficio_muerte_individual_activo(GG$2,$F4,$D4, Hombres!$A$1:$DW$117, Mujeres!$A$1:$DW$117)</f>
        <v>0</v>
      </c>
      <c r="GH4" s="48" cm="1">
        <f t="array" ref="GH4">beneficio_muerte_individual_activo(GH$2,$F4,$D4, Hombres!$A$1:$DW$117, Mujeres!$A$1:$DW$117)</f>
        <v>0</v>
      </c>
      <c r="GI4" s="48" cm="1">
        <f t="array" ref="GI4">beneficio_muerte_individual_activo(GI$2,$F4,$D4, Hombres!$A$1:$DW$117, Mujeres!$A$1:$DW$117)</f>
        <v>0</v>
      </c>
      <c r="GJ4" s="48" cm="1">
        <f t="array" ref="GJ4">beneficio_muerte_individual_activo(GJ$2,$F4,$D4, Hombres!$A$1:$DW$117, Mujeres!$A$1:$DW$117)</f>
        <v>0</v>
      </c>
      <c r="GK4" s="48" cm="1">
        <f t="array" ref="GK4">beneficio_muerte_individual_activo(GK$2,$F4,$D4, Hombres!$A$1:$DW$117, Mujeres!$A$1:$DW$117)</f>
        <v>0</v>
      </c>
      <c r="GL4" s="48" cm="1">
        <f t="array" ref="GL4">beneficio_muerte_individual_activo(GL$2,$F4,$D4, Hombres!$A$1:$DW$117, Mujeres!$A$1:$DW$117)</f>
        <v>0</v>
      </c>
      <c r="GM4" s="48" cm="1">
        <f t="array" ref="GM4">beneficio_muerte_individual_activo(GM$2,$F4,$D4, Hombres!$A$1:$DW$117, Mujeres!$A$1:$DW$117)</f>
        <v>0</v>
      </c>
      <c r="GN4" s="48" cm="1">
        <f t="array" ref="GN4">beneficio_muerte_individual_activo(GN$2,$F4,$D4, Hombres!$A$1:$DW$117, Mujeres!$A$1:$DW$117)</f>
        <v>0</v>
      </c>
      <c r="GO4" s="48" cm="1">
        <f t="array" ref="GO4">beneficio_muerte_individual_activo(GO$2,$F4,$D4, Hombres!$A$1:$DW$117, Mujeres!$A$1:$DW$117)</f>
        <v>0</v>
      </c>
      <c r="GP4" s="48" cm="1">
        <f t="array" ref="GP4">beneficio_muerte_individual_activo(GP$2,$F4,$D4, Hombres!$A$1:$DW$117, Mujeres!$A$1:$DW$117)</f>
        <v>0</v>
      </c>
      <c r="GQ4" s="48" cm="1">
        <f t="array" ref="GQ4">beneficio_muerte_individual_activo(GQ$2,$F4,$D4, Hombres!$A$1:$DW$117, Mujeres!$A$1:$DW$117)</f>
        <v>0</v>
      </c>
      <c r="GR4" s="48" cm="1">
        <f t="array" ref="GR4">beneficio_muerte_individual_activo(GR$2,$F4,$D4, Hombres!$A$1:$DW$117, Mujeres!$A$1:$DW$117)</f>
        <v>0</v>
      </c>
      <c r="GS4" s="48" cm="1">
        <f t="array" ref="GS4">beneficio_muerte_individual_activo(GS$2,$F4,$D4, Hombres!$A$1:$DW$117, Mujeres!$A$1:$DW$117)</f>
        <v>0</v>
      </c>
      <c r="GT4" s="48" cm="1">
        <f t="array" ref="GT4">beneficio_muerte_individual_activo(GT$2,$F4,$D4, Hombres!$A$1:$DW$117, Mujeres!$A$1:$DW$117)</f>
        <v>0</v>
      </c>
      <c r="GU4" s="48" cm="1">
        <f t="array" ref="GU4">beneficio_muerte_individual_activo(GU$2,$F4,$D4, Hombres!$A$1:$DW$117, Mujeres!$A$1:$DW$117)</f>
        <v>0</v>
      </c>
      <c r="GV4" s="48" cm="1">
        <f t="array" ref="GV4">beneficio_muerte_individual_activo(GV$2,$F4,$D4, Hombres!$A$1:$DW$117, Mujeres!$A$1:$DW$117)</f>
        <v>0</v>
      </c>
    </row>
    <row r="5" spans="1:206" x14ac:dyDescent="0.35">
      <c r="A5" s="1">
        <f t="shared" ref="A5:A68" si="0">+A4+1</f>
        <v>3</v>
      </c>
      <c r="B5" s="77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41" cm="1">
        <f t="array" ref="G5">PorcentajePension(C5,E5, D5)</f>
        <v>0</v>
      </c>
      <c r="I5" s="132"/>
      <c r="J5" s="48" cm="1">
        <f t="array" ref="J5">AnualidadActivo(J$2, $E5, $C5, $B5, $D5, Hombres!$A$1:$DW$117, Mujeres!$A$1:$DW$117)</f>
        <v>0</v>
      </c>
      <c r="K5" s="48" cm="1">
        <f t="array" ref="K5">AnualidadActivo(K$2, $E5, $C5, $B5, $D5, Hombres!$A$1:$DW$117, Mujeres!$A$1:$DW$117)</f>
        <v>0</v>
      </c>
      <c r="L5" s="48" cm="1">
        <f t="array" ref="L5">AnualidadActivo(L$2, $E5, $C5, $B5, $D5, Hombres!$A$1:$DW$117, Mujeres!$A$1:$DW$117)</f>
        <v>0</v>
      </c>
      <c r="M5" s="48" cm="1">
        <f t="array" ref="M5">AnualidadActivo(M$2, $E5, $C5, $B5, $D5, Hombres!$A$1:$DW$117, Mujeres!$A$1:$DW$117)</f>
        <v>0</v>
      </c>
      <c r="N5" s="48" cm="1">
        <f t="array" ref="N5">AnualidadActivo(N$2, $E5, $C5, $B5, $D5, Hombres!$A$1:$DW$117, Mujeres!$A$1:$DW$117)</f>
        <v>0</v>
      </c>
      <c r="O5" s="48" cm="1">
        <f t="array" ref="O5">AnualidadActivo(O$2, $E5, $C5, $B5, $D5, Hombres!$A$1:$DW$117, Mujeres!$A$1:$DW$117)</f>
        <v>0</v>
      </c>
      <c r="P5" s="48" cm="1">
        <f t="array" ref="P5">AnualidadActivo(P$2, $E5, $C5, $B5, $D5, Hombres!$A$1:$DW$117, Mujeres!$A$1:$DW$117)</f>
        <v>0</v>
      </c>
      <c r="Q5" s="48" cm="1">
        <f t="array" ref="Q5">AnualidadActivo(Q$2, $E5, $C5, $B5, $D5, Hombres!$A$1:$DW$117, Mujeres!$A$1:$DW$117)</f>
        <v>0</v>
      </c>
      <c r="R5" s="48" cm="1">
        <f t="array" ref="R5">AnualidadActivo(R$2, $E5, $C5, $B5, $D5, Hombres!$A$1:$DW$117, Mujeres!$A$1:$DW$117)</f>
        <v>0</v>
      </c>
      <c r="S5" s="48" cm="1">
        <f t="array" ref="S5">AnualidadActivo(S$2, $E5, $C5, $B5, $D5, Hombres!$A$1:$DW$117, Mujeres!$A$1:$DW$117)</f>
        <v>0</v>
      </c>
      <c r="T5" s="48" cm="1">
        <f t="array" ref="T5">AnualidadActivo(T$2, $E5, $C5, $B5, $D5, Hombres!$A$1:$DW$117, Mujeres!$A$1:$DW$117)</f>
        <v>0</v>
      </c>
      <c r="U5" s="48" cm="1">
        <f t="array" ref="U5">AnualidadActivo(U$2, $E5, $C5, $B5, $D5, Hombres!$A$1:$DW$117, Mujeres!$A$1:$DW$117)</f>
        <v>0</v>
      </c>
      <c r="V5" s="48" cm="1">
        <f t="array" ref="V5">AnualidadActivo(V$2, $E5, $C5, $B5, $D5, Hombres!$A$1:$DW$117, Mujeres!$A$1:$DW$117)</f>
        <v>0</v>
      </c>
      <c r="W5" s="48" cm="1">
        <f t="array" ref="W5">AnualidadActivo(W$2, $E5, $C5, $B5, $D5, Hombres!$A$1:$DW$117, Mujeres!$A$1:$DW$117)</f>
        <v>0</v>
      </c>
      <c r="X5" s="48" cm="1">
        <f t="array" ref="X5">AnualidadActivo(X$2, $E5, $C5, $B5, $D5, Hombres!$A$1:$DW$117, Mujeres!$A$1:$DW$117)</f>
        <v>0</v>
      </c>
      <c r="Y5" s="48" cm="1">
        <f t="array" ref="Y5">AnualidadActivo(Y$2, $E5, $C5, $B5, $D5, Hombres!$A$1:$DW$117, Mujeres!$A$1:$DW$117)</f>
        <v>0</v>
      </c>
      <c r="Z5" s="48" cm="1">
        <f t="array" ref="Z5">AnualidadActivo(Z$2, $E5, $C5, $B5, $D5, Hombres!$A$1:$DW$117, Mujeres!$A$1:$DW$117)</f>
        <v>0</v>
      </c>
      <c r="AA5" s="48" cm="1">
        <f t="array" ref="AA5">AnualidadActivo(AA$2, $E5, $C5, $B5, $D5, Hombres!$A$1:$DW$117, Mujeres!$A$1:$DW$117)</f>
        <v>0</v>
      </c>
      <c r="AB5" s="48" cm="1">
        <f t="array" ref="AB5">AnualidadActivo(AB$2, $E5, $C5, $B5, $D5, Hombres!$A$1:$DW$117, Mujeres!$A$1:$DW$117)</f>
        <v>0</v>
      </c>
      <c r="AC5" s="48" cm="1">
        <f t="array" ref="AC5">AnualidadActivo(AC$2, $E5, $C5, $B5, $D5, Hombres!$A$1:$DW$117, Mujeres!$A$1:$DW$117)</f>
        <v>0</v>
      </c>
      <c r="AD5" s="48" cm="1">
        <f t="array" ref="AD5">AnualidadActivo(AD$2, $E5, $C5, $B5, $D5, Hombres!$A$1:$DW$117, Mujeres!$A$1:$DW$117)</f>
        <v>0</v>
      </c>
      <c r="AE5" s="48" cm="1">
        <f t="array" ref="AE5">AnualidadActivo(AE$2, $E5, $C5, $B5, $D5, Hombres!$A$1:$DW$117, Mujeres!$A$1:$DW$117)</f>
        <v>0</v>
      </c>
      <c r="AF5" s="48" cm="1">
        <f t="array" ref="AF5">AnualidadActivo(AF$2, $E5, $C5, $B5, $D5, Hombres!$A$1:$DW$117, Mujeres!$A$1:$DW$117)</f>
        <v>0</v>
      </c>
      <c r="AG5" s="48" cm="1">
        <f t="array" ref="AG5">AnualidadActivo(AG$2, $E5, $C5, $B5, $D5, Hombres!$A$1:$DW$117, Mujeres!$A$1:$DW$117)</f>
        <v>0</v>
      </c>
      <c r="AH5" s="48" cm="1">
        <f t="array" ref="AH5">AnualidadActivo(AH$2, $E5, $C5, $B5, $D5, Hombres!$A$1:$DW$117, Mujeres!$A$1:$DW$117)</f>
        <v>0</v>
      </c>
      <c r="AI5" s="48" cm="1">
        <f t="array" ref="AI5">AnualidadActivo(AI$2, $E5, $C5, $B5, $D5, Hombres!$A$1:$DW$117, Mujeres!$A$1:$DW$117)</f>
        <v>0</v>
      </c>
      <c r="AJ5" s="48" cm="1">
        <f t="array" ref="AJ5">AnualidadActivo(AJ$2, $E5, $C5, $B5, $D5, Hombres!$A$1:$DW$117, Mujeres!$A$1:$DW$117)</f>
        <v>0</v>
      </c>
      <c r="AK5" s="48" cm="1">
        <f t="array" ref="AK5">AnualidadActivo(AK$2, $E5, $C5, $B5, $D5, Hombres!$A$1:$DW$117, Mujeres!$A$1:$DW$117)</f>
        <v>0</v>
      </c>
      <c r="AL5" s="48" cm="1">
        <f t="array" ref="AL5">AnualidadActivo(AL$2, $E5, $C5, $B5, $D5, Hombres!$A$1:$DW$117, Mujeres!$A$1:$DW$117)</f>
        <v>0</v>
      </c>
      <c r="AM5" s="48" cm="1">
        <f t="array" ref="AM5">AnualidadActivo(AM$2, $E5, $C5, $B5, $D5, Hombres!$A$1:$DW$117, Mujeres!$A$1:$DW$117)</f>
        <v>0</v>
      </c>
      <c r="AN5" s="48" cm="1">
        <f t="array" ref="AN5">AnualidadActivo(AN$2, $E5, $C5, $B5, $D5, Hombres!$A$1:$DW$117, Mujeres!$A$1:$DW$117)</f>
        <v>0</v>
      </c>
      <c r="AO5" s="48" cm="1">
        <f t="array" ref="AO5">AnualidadActivo(AO$2, $E5, $C5, $B5, $D5, Hombres!$A$1:$DW$117, Mujeres!$A$1:$DW$117)</f>
        <v>0</v>
      </c>
      <c r="AP5" s="48" cm="1">
        <f t="array" ref="AP5">AnualidadActivo(AP$2, $E5, $C5, $B5, $D5, Hombres!$A$1:$DW$117, Mujeres!$A$1:$DW$117)</f>
        <v>0</v>
      </c>
      <c r="AQ5" s="48" cm="1">
        <f t="array" ref="AQ5">AnualidadActivo(AQ$2, $E5, $C5, $B5, $D5, Hombres!$A$1:$DW$117, Mujeres!$A$1:$DW$117)</f>
        <v>0</v>
      </c>
      <c r="AR5" s="48" cm="1">
        <f t="array" ref="AR5">AnualidadActivo(AR$2, $E5, $C5, $B5, $D5, Hombres!$A$1:$DW$117, Mujeres!$A$1:$DW$117)</f>
        <v>0</v>
      </c>
      <c r="AS5" s="48" cm="1">
        <f t="array" ref="AS5">AnualidadActivo(AS$2, $E5, $C5, $B5, $D5, Hombres!$A$1:$DW$117, Mujeres!$A$1:$DW$117)</f>
        <v>0</v>
      </c>
      <c r="AT5" s="48" cm="1">
        <f t="array" ref="AT5">AnualidadActivo(AT$2, $E5, $C5, $B5, $D5, Hombres!$A$1:$DW$117, Mujeres!$A$1:$DW$117)</f>
        <v>0</v>
      </c>
      <c r="AU5" s="48" cm="1">
        <f t="array" ref="AU5">AnualidadActivo(AU$2, $E5, $C5, $B5, $D5, Hombres!$A$1:$DW$117, Mujeres!$A$1:$DW$117)</f>
        <v>0</v>
      </c>
      <c r="AV5" s="48" cm="1">
        <f t="array" ref="AV5">AnualidadActivo(AV$2, $E5, $C5, $B5, $D5, Hombres!$A$1:$DW$117, Mujeres!$A$1:$DW$117)</f>
        <v>0</v>
      </c>
      <c r="AW5" s="48" cm="1">
        <f t="array" ref="AW5">AnualidadActivo(AW$2, $E5, $C5, $B5, $D5, Hombres!$A$1:$DW$117, Mujeres!$A$1:$DW$117)</f>
        <v>0</v>
      </c>
      <c r="AX5" s="48" cm="1">
        <f t="array" ref="AX5">AnualidadActivo(AX$2, $E5, $C5, $B5, $D5, Hombres!$A$1:$DW$117, Mujeres!$A$1:$DW$117)</f>
        <v>0</v>
      </c>
      <c r="AY5" s="48" cm="1">
        <f t="array" ref="AY5">AnualidadActivo(AY$2, $E5, $C5, $B5, $D5, Hombres!$A$1:$DW$117, Mujeres!$A$1:$DW$117)</f>
        <v>0</v>
      </c>
      <c r="AZ5" s="48" cm="1">
        <f t="array" ref="AZ5">AnualidadActivo(AZ$2, $E5, $C5, $B5, $D5, Hombres!$A$1:$DW$117, Mujeres!$A$1:$DW$117)</f>
        <v>0</v>
      </c>
      <c r="BA5" s="48" cm="1">
        <f t="array" ref="BA5">AnualidadActivo(BA$2, $E5, $C5, $B5, $D5, Hombres!$A$1:$DW$117, Mujeres!$A$1:$DW$117)</f>
        <v>0</v>
      </c>
      <c r="BB5" s="48" cm="1">
        <f t="array" ref="BB5">AnualidadActivo(BB$2, $E5, $C5, $B5, $D5, Hombres!$A$1:$DW$117, Mujeres!$A$1:$DW$117)</f>
        <v>0</v>
      </c>
      <c r="BC5" s="48" cm="1">
        <f t="array" ref="BC5">AnualidadActivo(BC$2, $E5, $C5, $B5, $D5, Hombres!$A$1:$DW$117, Mujeres!$A$1:$DW$117)</f>
        <v>0</v>
      </c>
      <c r="BD5" s="48" cm="1">
        <f t="array" ref="BD5">AnualidadActivo(BD$2, $E5, $C5, $B5, $D5, Hombres!$A$1:$DW$117, Mujeres!$A$1:$DW$117)</f>
        <v>0</v>
      </c>
      <c r="BE5" s="48" cm="1">
        <f t="array" ref="BE5">AnualidadActivo(BE$2, $E5, $C5, $B5, $D5, Hombres!$A$1:$DW$117, Mujeres!$A$1:$DW$117)</f>
        <v>0</v>
      </c>
      <c r="BF5" s="48" cm="1">
        <f t="array" ref="BF5">AnualidadActivo(BF$2, $E5, $C5, $B5, $D5, Hombres!$A$1:$DW$117, Mujeres!$A$1:$DW$117)</f>
        <v>0</v>
      </c>
      <c r="BG5" s="48" cm="1">
        <f t="array" ref="BG5">AnualidadActivo(BG$2, $E5, $C5, $B5, $D5, Hombres!$A$1:$DW$117, Mujeres!$A$1:$DW$117)</f>
        <v>0</v>
      </c>
      <c r="BH5" s="48" cm="1">
        <f t="array" ref="BH5">AnualidadActivo(BH$2, $E5, $C5, $B5, $D5, Hombres!$A$1:$DW$117, Mujeres!$A$1:$DW$117)</f>
        <v>0</v>
      </c>
      <c r="BI5" s="48" cm="1">
        <f t="array" ref="BI5">AnualidadActivo(BI$2, $E5, $C5, $B5, $D5, Hombres!$A$1:$DW$117, Mujeres!$A$1:$DW$117)</f>
        <v>0</v>
      </c>
      <c r="BJ5" s="48" cm="1">
        <f t="array" ref="BJ5">AnualidadActivo(BJ$2, $E5, $C5, $B5, $D5, Hombres!$A$1:$DW$117, Mujeres!$A$1:$DW$117)</f>
        <v>0</v>
      </c>
      <c r="BK5" s="48" cm="1">
        <f t="array" ref="BK5">AnualidadActivo(BK$2, $E5, $C5, $B5, $D5, Hombres!$A$1:$DW$117, Mujeres!$A$1:$DW$117)</f>
        <v>0</v>
      </c>
      <c r="BL5" s="48" cm="1">
        <f t="array" ref="BL5">AnualidadActivo(BL$2, $E5, $C5, $B5, $D5, Hombres!$A$1:$DW$117, Mujeres!$A$1:$DW$117)</f>
        <v>0</v>
      </c>
      <c r="BM5" s="48" cm="1">
        <f t="array" ref="BM5">AnualidadActivo(BM$2, $E5, $C5, $B5, $D5, Hombres!$A$1:$DW$117, Mujeres!$A$1:$DW$117)</f>
        <v>0</v>
      </c>
      <c r="BN5" s="48" cm="1">
        <f t="array" ref="BN5">AnualidadActivo(BN$2, $E5, $C5, $B5, $D5, Hombres!$A$1:$DW$117, Mujeres!$A$1:$DW$117)</f>
        <v>0</v>
      </c>
      <c r="BO5" s="48" cm="1">
        <f t="array" ref="BO5">AnualidadActivo(BO$2, $E5, $C5, $B5, $D5, Hombres!$A$1:$DW$117, Mujeres!$A$1:$DW$117)</f>
        <v>0</v>
      </c>
      <c r="BP5" s="48" cm="1">
        <f t="array" ref="BP5">AnualidadActivo(BP$2, $E5, $C5, $B5, $D5, Hombres!$A$1:$DW$117, Mujeres!$A$1:$DW$117)</f>
        <v>0</v>
      </c>
      <c r="BQ5" s="48" cm="1">
        <f t="array" ref="BQ5">AnualidadActivo(BQ$2, $E5, $C5, $B5, $D5, Hombres!$A$1:$DW$117, Mujeres!$A$1:$DW$117)</f>
        <v>0</v>
      </c>
      <c r="BR5" s="48" cm="1">
        <f t="array" ref="BR5">AnualidadActivo(BR$2, $E5, $C5, $B5, $D5, Hombres!$A$1:$DW$117, Mujeres!$A$1:$DW$117)</f>
        <v>0</v>
      </c>
      <c r="BS5" s="48" cm="1">
        <f t="array" ref="BS5">AnualidadActivo(BS$2, $E5, $C5, $B5, $D5, Hombres!$A$1:$DW$117, Mujeres!$A$1:$DW$117)</f>
        <v>0</v>
      </c>
      <c r="BT5" s="48" cm="1">
        <f t="array" ref="BT5">AnualidadActivo(BT$2, $E5, $C5, $B5, $D5, Hombres!$A$1:$DW$117, Mujeres!$A$1:$DW$117)</f>
        <v>0</v>
      </c>
      <c r="BU5" s="48" cm="1">
        <f t="array" ref="BU5">AnualidadActivo(BU$2, $E5, $C5, $B5, $D5, Hombres!$A$1:$DW$117, Mujeres!$A$1:$DW$117)</f>
        <v>0</v>
      </c>
      <c r="BV5" s="48" cm="1">
        <f t="array" ref="BV5">AnualidadActivo(BV$2, $E5, $C5, $B5, $D5, Hombres!$A$1:$DW$117, Mujeres!$A$1:$DW$117)</f>
        <v>0</v>
      </c>
      <c r="BW5" s="48" cm="1">
        <f t="array" ref="BW5">AnualidadActivo(BW$2, $E5, $C5, $B5, $D5, Hombres!$A$1:$DW$117, Mujeres!$A$1:$DW$117)</f>
        <v>0</v>
      </c>
      <c r="BX5" s="48" cm="1">
        <f t="array" ref="BX5">AnualidadActivo(BX$2, $E5, $C5, $B5, $D5, Hombres!$A$1:$DW$117, Mujeres!$A$1:$DW$117)</f>
        <v>0</v>
      </c>
      <c r="BY5" s="48" cm="1">
        <f t="array" ref="BY5">AnualidadActivo(BY$2, $E5, $C5, $B5, $D5, Hombres!$A$1:$DW$117, Mujeres!$A$1:$DW$117)</f>
        <v>0</v>
      </c>
      <c r="BZ5" s="48" cm="1">
        <f t="array" ref="BZ5">AnualidadActivo(BZ$2, $E5, $C5, $B5, $D5, Hombres!$A$1:$DW$117, Mujeres!$A$1:$DW$117)</f>
        <v>0</v>
      </c>
      <c r="CA5" s="48" cm="1">
        <f t="array" ref="CA5">AnualidadActivo(CA$2, $E5, $C5, $B5, $D5, Hombres!$A$1:$DW$117, Mujeres!$A$1:$DW$117)</f>
        <v>0</v>
      </c>
      <c r="CB5" s="48" cm="1">
        <f t="array" ref="CB5">AnualidadActivo(CB$2, $E5, $C5, $B5, $D5, Hombres!$A$1:$DW$117, Mujeres!$A$1:$DW$117)</f>
        <v>0</v>
      </c>
      <c r="CC5" s="48" cm="1">
        <f t="array" ref="CC5">AnualidadActivo(CC$2, $E5, $C5, $B5, $D5, Hombres!$A$1:$DW$117, Mujeres!$A$1:$DW$117)</f>
        <v>0</v>
      </c>
      <c r="CD5" s="48" cm="1">
        <f t="array" ref="CD5">AnualidadActivo(CD$2, $E5, $C5, $B5, $D5, Hombres!$A$1:$DW$117, Mujeres!$A$1:$DW$117)</f>
        <v>0</v>
      </c>
      <c r="CE5" s="48" cm="1">
        <f t="array" ref="CE5">AnualidadActivo(CE$2, $E5, $C5, $B5, $D5, Hombres!$A$1:$DW$117, Mujeres!$A$1:$DW$117)</f>
        <v>0</v>
      </c>
      <c r="CF5" s="48" cm="1">
        <f t="array" ref="CF5">AnualidadActivo(CF$2, $E5, $C5, $B5, $D5, Hombres!$A$1:$DW$117, Mujeres!$A$1:$DW$117)</f>
        <v>0</v>
      </c>
      <c r="CG5" s="48" cm="1">
        <f t="array" ref="CG5">AnualidadActivo(CG$2, $E5, $C5, $B5, $D5, Hombres!$A$1:$DW$117, Mujeres!$A$1:$DW$117)</f>
        <v>0</v>
      </c>
      <c r="CH5" s="48" cm="1">
        <f t="array" ref="CH5">AnualidadActivo(CH$2, $E5, $C5, $B5, $D5, Hombres!$A$1:$DW$117, Mujeres!$A$1:$DW$117)</f>
        <v>0</v>
      </c>
      <c r="CI5" s="48" cm="1">
        <f t="array" ref="CI5">AnualidadActivo(CI$2, $E5, $C5, $B5, $D5, Hombres!$A$1:$DW$117, Mujeres!$A$1:$DW$117)</f>
        <v>0</v>
      </c>
      <c r="CJ5" s="48" cm="1">
        <f t="array" ref="CJ5">AnualidadActivo(CJ$2, $E5, $C5, $B5, $D5, Hombres!$A$1:$DW$117, Mujeres!$A$1:$DW$117)</f>
        <v>0</v>
      </c>
      <c r="CK5" s="48" cm="1">
        <f t="array" ref="CK5">AnualidadActivo(CK$2, $E5, $C5, $B5, $D5, Hombres!$A$1:$DW$117, Mujeres!$A$1:$DW$117)</f>
        <v>0</v>
      </c>
      <c r="CL5" s="48" cm="1">
        <f t="array" ref="CL5">AnualidadActivo(CL$2, $E5, $C5, $B5, $D5, Hombres!$A$1:$DW$117, Mujeres!$A$1:$DW$117)</f>
        <v>0</v>
      </c>
      <c r="CM5" s="48" cm="1">
        <f t="array" ref="CM5">AnualidadActivo(CM$2, $E5, $C5, $B5, $D5, Hombres!$A$1:$DW$117, Mujeres!$A$1:$DW$117)</f>
        <v>0</v>
      </c>
      <c r="CN5" s="48" cm="1">
        <f t="array" ref="CN5">AnualidadActivo(CN$2, $E5, $C5, $B5, $D5, Hombres!$A$1:$DW$117, Mujeres!$A$1:$DW$117)</f>
        <v>0</v>
      </c>
      <c r="CO5" s="48" cm="1">
        <f t="array" ref="CO5">AnualidadActivo(CO$2, $E5, $C5, $B5, $D5, Hombres!$A$1:$DW$117, Mujeres!$A$1:$DW$117)</f>
        <v>0</v>
      </c>
      <c r="CP5" s="48" cm="1">
        <f t="array" ref="CP5">AnualidadActivo(CP$2, $E5, $C5, $B5, $D5, Hombres!$A$1:$DW$117, Mujeres!$A$1:$DW$117)</f>
        <v>0</v>
      </c>
      <c r="CQ5" s="48" cm="1">
        <f t="array" ref="CQ5">AnualidadActivo(CQ$2, $E5, $C5, $B5, $D5, Hombres!$A$1:$DW$117, Mujeres!$A$1:$DW$117)</f>
        <v>0</v>
      </c>
      <c r="CR5" s="48" cm="1">
        <f t="array" ref="CR5">AnualidadActivo(CR$2, $E5, $C5, $B5, $D5, Hombres!$A$1:$DW$117, Mujeres!$A$1:$DW$117)</f>
        <v>0</v>
      </c>
      <c r="CS5" s="48" cm="1">
        <f t="array" ref="CS5">AnualidadActivo(CS$2, $E5, $C5, $B5, $D5, Hombres!$A$1:$DW$117, Mujeres!$A$1:$DW$117)</f>
        <v>0</v>
      </c>
      <c r="CT5" s="48" cm="1">
        <f t="array" ref="CT5">AnualidadActivo(CT$2, $E5, $C5, $B5, $D5, Hombres!$A$1:$DW$117, Mujeres!$A$1:$DW$117)</f>
        <v>0</v>
      </c>
      <c r="CU5" s="48" cm="1">
        <f t="array" ref="CU5">AnualidadActivo(CU$2, $E5, $C5, $B5, $D5, Hombres!$A$1:$DW$117, Mujeres!$A$1:$DW$117)</f>
        <v>0</v>
      </c>
      <c r="CV5" s="48" cm="1">
        <f t="array" ref="CV5">AnualidadActivo(CV$2, $E5, $C5, $B5, $D5, Hombres!$A$1:$DW$117, Mujeres!$A$1:$DW$117)</f>
        <v>0</v>
      </c>
      <c r="CW5" s="48" cm="1">
        <f t="array" ref="CW5">AnualidadActivo(CW$2, $E5, $C5, $B5, $D5, Hombres!$A$1:$DW$117, Mujeres!$A$1:$DW$117)</f>
        <v>0</v>
      </c>
      <c r="CX5" s="48" cm="1">
        <f t="array" ref="CX5">AnualidadActivo(CX$2, $E5, $C5, $B5, $D5, Hombres!$A$1:$DW$117, Mujeres!$A$1:$DW$117)</f>
        <v>0</v>
      </c>
      <c r="CY5" s="48" cm="1">
        <f t="array" ref="CY5">AnualidadActivo(CY$2, $E5, $C5, $B5, $D5, Hombres!$A$1:$DW$117, Mujeres!$A$1:$DW$117)</f>
        <v>0</v>
      </c>
      <c r="CZ5" s="48" cm="1">
        <f t="array" ref="CZ5">AnualidadActivo(CZ$2, $E5, $C5, $B5, $D5, Hombres!$A$1:$DW$117, Mujeres!$A$1:$DW$117)</f>
        <v>0</v>
      </c>
      <c r="DA5" s="48" cm="1">
        <f t="array" ref="DA5">AnualidadActivo(DA$2, $E5, $C5, $B5, $D5, Hombres!$A$1:$DW$117, Mujeres!$A$1:$DW$117)</f>
        <v>0</v>
      </c>
      <c r="DD5" s="121"/>
      <c r="DE5" s="48" cm="1">
        <f t="array" ref="DE5">beneficio_muerte_individual_activo(DE$2,$F5,$D5, Hombres!$A$1:$DW$117, Mujeres!$A$1:$DW$117)</f>
        <v>0</v>
      </c>
      <c r="DF5" s="48" cm="1">
        <f t="array" ref="DF5">beneficio_muerte_individual_activo(DF$2,$F5,$D5, Hombres!$A$1:$DW$117, Mujeres!$A$1:$DW$117)</f>
        <v>18596.078303999999</v>
      </c>
      <c r="DG5" s="48" cm="1">
        <f t="array" ref="DG5">beneficio_muerte_individual_activo(DG$2,$F5,$D5, Hombres!$A$1:$DW$117, Mujeres!$A$1:$DW$117)</f>
        <v>19958.824374627293</v>
      </c>
      <c r="DH5" s="48" cm="1">
        <f t="array" ref="DH5">beneficio_muerte_individual_activo(DH$2,$F5,$D5, Hombres!$A$1:$DW$117, Mujeres!$A$1:$DW$117)</f>
        <v>21626.597855912718</v>
      </c>
      <c r="DI5" s="48" cm="1">
        <f t="array" ref="DI5">beneficio_muerte_individual_activo(DI$2,$F5,$D5, Hombres!$A$1:$DW$117, Mujeres!$A$1:$DW$117)</f>
        <v>23523.917765589973</v>
      </c>
      <c r="DJ5" s="48" cm="1">
        <f t="array" ref="DJ5">beneficio_muerte_individual_activo(DJ$2,$F5,$D5, Hombres!$A$1:$DW$117, Mujeres!$A$1:$DW$117)</f>
        <v>15335.838576180371</v>
      </c>
      <c r="DK5" s="48" cm="1">
        <f t="array" ref="DK5">beneficio_muerte_individual_activo(DK$2,$F5,$D5, Hombres!$A$1:$DW$117, Mujeres!$A$1:$DW$117)</f>
        <v>16599.580172113794</v>
      </c>
      <c r="DL5" s="48" cm="1">
        <f t="array" ref="DL5">beneficio_muerte_individual_activo(DL$2,$F5,$D5, Hombres!$A$1:$DW$117, Mujeres!$A$1:$DW$117)</f>
        <v>17840.899170359204</v>
      </c>
      <c r="DM5" s="48" cm="1">
        <f t="array" ref="DM5">beneficio_muerte_individual_activo(DM$2,$F5,$D5, Hombres!$A$1:$DW$117, Mujeres!$A$1:$DW$117)</f>
        <v>19045.177993839865</v>
      </c>
      <c r="DN5" s="48" cm="1">
        <f t="array" ref="DN5">beneficio_muerte_individual_activo(DN$2,$F5,$D5, Hombres!$A$1:$DW$117, Mujeres!$A$1:$DW$117)</f>
        <v>20265.74546453973</v>
      </c>
      <c r="DO5" s="48" cm="1">
        <f t="array" ref="DO5">beneficio_muerte_individual_activo(DO$2,$F5,$D5, Hombres!$A$1:$DW$117, Mujeres!$A$1:$DW$117)</f>
        <v>21614.615824746576</v>
      </c>
      <c r="DP5" s="48" cm="1">
        <f t="array" ref="DP5">beneficio_muerte_individual_activo(DP$2,$F5,$D5, Hombres!$A$1:$DW$117, Mujeres!$A$1:$DW$117)</f>
        <v>23196.819143533085</v>
      </c>
      <c r="DQ5" s="48" cm="1">
        <f t="array" ref="DQ5">beneficio_muerte_individual_activo(DQ$2,$F5,$D5, Hombres!$A$1:$DW$117, Mujeres!$A$1:$DW$117)</f>
        <v>25155.83405491789</v>
      </c>
      <c r="DR5" s="48" cm="1">
        <f t="array" ref="DR5">beneficio_muerte_individual_activo(DR$2,$F5,$D5, Hombres!$A$1:$DW$117, Mujeres!$A$1:$DW$117)</f>
        <v>27687.946511151204</v>
      </c>
      <c r="DS5" s="48" cm="1">
        <f t="array" ref="DS5">beneficio_muerte_individual_activo(DS$2,$F5,$D5, Hombres!$A$1:$DW$117, Mujeres!$A$1:$DW$117)</f>
        <v>30723.617289976381</v>
      </c>
      <c r="DT5" s="48" cm="1">
        <f t="array" ref="DT5">beneficio_muerte_individual_activo(DT$2,$F5,$D5, Hombres!$A$1:$DW$117, Mujeres!$A$1:$DW$117)</f>
        <v>33831.321877895018</v>
      </c>
      <c r="DU5" s="48" cm="1">
        <f t="array" ref="DU5">beneficio_muerte_individual_activo(DU$2,$F5,$D5, Hombres!$A$1:$DW$117, Mujeres!$A$1:$DW$117)</f>
        <v>36669.217493133132</v>
      </c>
      <c r="DV5" s="48" cm="1">
        <f t="array" ref="DV5">beneficio_muerte_individual_activo(DV$2,$F5,$D5, Hombres!$A$1:$DW$117, Mujeres!$A$1:$DW$117)</f>
        <v>39348.053409997665</v>
      </c>
      <c r="DW5" s="48" cm="1">
        <f t="array" ref="DW5">beneficio_muerte_individual_activo(DW$2,$F5,$D5, Hombres!$A$1:$DW$117, Mujeres!$A$1:$DW$117)</f>
        <v>42332.321213749616</v>
      </c>
      <c r="DX5" s="48" cm="1">
        <f t="array" ref="DX5">beneficio_muerte_individual_activo(DX$2,$F5,$D5, Hombres!$A$1:$DW$117, Mujeres!$A$1:$DW$117)</f>
        <v>45959.111569486078</v>
      </c>
      <c r="DY5" s="48" cm="1">
        <f t="array" ref="DY5">beneficio_muerte_individual_activo(DY$2,$F5,$D5, Hombres!$A$1:$DW$117, Mujeres!$A$1:$DW$117)</f>
        <v>50337.884085537764</v>
      </c>
      <c r="DZ5" s="48" cm="1">
        <f t="array" ref="DZ5">beneficio_muerte_individual_activo(DZ$2,$F5,$D5, Hombres!$A$1:$DW$117, Mujeres!$A$1:$DW$117)</f>
        <v>55420.72246875416</v>
      </c>
      <c r="EA5" s="48" cm="1">
        <f t="array" ref="EA5">beneficio_muerte_individual_activo(EA$2,$F5,$D5, Hombres!$A$1:$DW$117, Mujeres!$A$1:$DW$117)</f>
        <v>63696.396661605126</v>
      </c>
      <c r="EB5" s="48" cm="1">
        <f t="array" ref="EB5">beneficio_muerte_individual_activo(EB$2,$F5,$D5, Hombres!$A$1:$DW$117, Mujeres!$A$1:$DW$117)</f>
        <v>69202.710451774168</v>
      </c>
      <c r="EC5" s="48" cm="1">
        <f t="array" ref="EC5">beneficio_muerte_individual_activo(EC$2,$F5,$D5, Hombres!$A$1:$DW$117, Mujeres!$A$1:$DW$117)</f>
        <v>74935.313541504875</v>
      </c>
      <c r="ED5" s="48" cm="1">
        <f t="array" ref="ED5">beneficio_muerte_individual_activo(ED$2,$F5,$D5, Hombres!$A$1:$DW$117, Mujeres!$A$1:$DW$117)</f>
        <v>80796.650796196409</v>
      </c>
      <c r="EE5" s="48" cm="1">
        <f t="array" ref="EE5">beneficio_muerte_individual_activo(EE$2,$F5,$D5, Hombres!$A$1:$DW$117, Mujeres!$A$1:$DW$117)</f>
        <v>86760.554206892353</v>
      </c>
      <c r="EF5" s="48" cm="1">
        <f t="array" ref="EF5">beneficio_muerte_individual_activo(EF$2,$F5,$D5, Hombres!$A$1:$DW$117, Mujeres!$A$1:$DW$117)</f>
        <v>92862.079829424314</v>
      </c>
      <c r="EG5" s="48" cm="1">
        <f t="array" ref="EG5">beneficio_muerte_individual_activo(EG$2,$F5,$D5, Hombres!$A$1:$DW$117, Mujeres!$A$1:$DW$117)</f>
        <v>99039.820244671748</v>
      </c>
      <c r="EH5" s="48" cm="1">
        <f t="array" ref="EH5">beneficio_muerte_individual_activo(EH$2,$F5,$D5, Hombres!$A$1:$DW$117, Mujeres!$A$1:$DW$117)</f>
        <v>105053.80944544154</v>
      </c>
      <c r="EI5" s="48" cm="1">
        <f t="array" ref="EI5">beneficio_muerte_individual_activo(EI$2,$F5,$D5, Hombres!$A$1:$DW$117, Mujeres!$A$1:$DW$117)</f>
        <v>110664.23241730176</v>
      </c>
      <c r="EJ5" s="48" cm="1">
        <f t="array" ref="EJ5">beneficio_muerte_individual_activo(EJ$2,$F5,$D5, Hombres!$A$1:$DW$117, Mujeres!$A$1:$DW$117)</f>
        <v>115730.80510296935</v>
      </c>
      <c r="EK5" s="48" cm="1">
        <f t="array" ref="EK5">beneficio_muerte_individual_activo(EK$2,$F5,$D5, Hombres!$A$1:$DW$117, Mujeres!$A$1:$DW$117)</f>
        <v>120170.7467775332</v>
      </c>
      <c r="EL5" s="48" cm="1">
        <f t="array" ref="EL5">beneficio_muerte_individual_activo(EL$2,$F5,$D5, Hombres!$A$1:$DW$117, Mujeres!$A$1:$DW$117)</f>
        <v>123789.41765999513</v>
      </c>
      <c r="EM5" s="48" cm="1">
        <f t="array" ref="EM5">beneficio_muerte_individual_activo(EM$2,$F5,$D5, Hombres!$A$1:$DW$117, Mujeres!$A$1:$DW$117)</f>
        <v>126257.40009135836</v>
      </c>
      <c r="EN5" s="48" cm="1">
        <f t="array" ref="EN5">beneficio_muerte_individual_activo(EN$2,$F5,$D5, Hombres!$A$1:$DW$117, Mujeres!$A$1:$DW$117)</f>
        <v>127288.4266174158</v>
      </c>
      <c r="EO5" s="48" cm="1">
        <f t="array" ref="EO5">beneficio_muerte_individual_activo(EO$2,$F5,$D5, Hombres!$A$1:$DW$117, Mujeres!$A$1:$DW$117)</f>
        <v>126713.36645471829</v>
      </c>
      <c r="EP5" s="48" cm="1">
        <f t="array" ref="EP5">beneficio_muerte_individual_activo(EP$2,$F5,$D5, Hombres!$A$1:$DW$117, Mujeres!$A$1:$DW$117)</f>
        <v>124393.93505399236</v>
      </c>
      <c r="EQ5" s="48" cm="1">
        <f t="array" ref="EQ5">beneficio_muerte_individual_activo(EQ$2,$F5,$D5, Hombres!$A$1:$DW$117, Mujeres!$A$1:$DW$117)</f>
        <v>120174.09487090145</v>
      </c>
      <c r="ER5" s="48" cm="1">
        <f t="array" ref="ER5">beneficio_muerte_individual_activo(ER$2,$F5,$D5, Hombres!$A$1:$DW$117, Mujeres!$A$1:$DW$117)</f>
        <v>113925.98485338218</v>
      </c>
      <c r="ES5" s="48" cm="1">
        <f t="array" ref="ES5">beneficio_muerte_individual_activo(ES$2,$F5,$D5, Hombres!$A$1:$DW$117, Mujeres!$A$1:$DW$117)</f>
        <v>105689.05839558862</v>
      </c>
      <c r="ET5" s="48" cm="1">
        <f t="array" ref="ET5">beneficio_muerte_individual_activo(ET$2,$F5,$D5, Hombres!$A$1:$DW$117, Mujeres!$A$1:$DW$117)</f>
        <v>95697.284050763847</v>
      </c>
      <c r="EU5" s="48" cm="1">
        <f t="array" ref="EU5">beneficio_muerte_individual_activo(EU$2,$F5,$D5, Hombres!$A$1:$DW$117, Mujeres!$A$1:$DW$117)</f>
        <v>84307.286801499053</v>
      </c>
      <c r="EV5" s="48" cm="1">
        <f t="array" ref="EV5">beneficio_muerte_individual_activo(EV$2,$F5,$D5, Hombres!$A$1:$DW$117, Mujeres!$A$1:$DW$117)</f>
        <v>71971.183038077652</v>
      </c>
      <c r="EW5" s="48" cm="1">
        <f t="array" ref="EW5">beneficio_muerte_individual_activo(EW$2,$F5,$D5, Hombres!$A$1:$DW$117, Mujeres!$A$1:$DW$117)</f>
        <v>59244.172590790273</v>
      </c>
      <c r="EX5" s="48" cm="1">
        <f t="array" ref="EX5">beneficio_muerte_individual_activo(EX$2,$F5,$D5, Hombres!$A$1:$DW$117, Mujeres!$A$1:$DW$117)</f>
        <v>46775.189136135872</v>
      </c>
      <c r="EY5" s="48" cm="1">
        <f t="array" ref="EY5">beneficio_muerte_individual_activo(EY$2,$F5,$D5, Hombres!$A$1:$DW$117, Mujeres!$A$1:$DW$117)</f>
        <v>35213.806462155073</v>
      </c>
      <c r="EZ5" s="48" cm="1">
        <f t="array" ref="EZ5">beneficio_muerte_individual_activo(EZ$2,$F5,$D5, Hombres!$A$1:$DW$117, Mujeres!$A$1:$DW$117)</f>
        <v>25099.589193685668</v>
      </c>
      <c r="FA5" s="48" cm="1">
        <f t="array" ref="FA5">beneficio_muerte_individual_activo(FA$2,$F5,$D5, Hombres!$A$1:$DW$117, Mujeres!$A$1:$DW$117)</f>
        <v>16793.405662252746</v>
      </c>
      <c r="FB5" s="48" cm="1">
        <f t="array" ref="FB5">beneficio_muerte_individual_activo(FB$2,$F5,$D5, Hombres!$A$1:$DW$117, Mujeres!$A$1:$DW$117)</f>
        <v>10439.58815872064</v>
      </c>
      <c r="FC5" s="48" cm="1">
        <f t="array" ref="FC5">beneficio_muerte_individual_activo(FC$2,$F5,$D5, Hombres!$A$1:$DW$117, Mujeres!$A$1:$DW$117)</f>
        <v>5957.301330240467</v>
      </c>
      <c r="FD5" s="48" cm="1">
        <f t="array" ref="FD5">beneficio_muerte_individual_activo(FD$2,$F5,$D5, Hombres!$A$1:$DW$117, Mujeres!$A$1:$DW$117)</f>
        <v>3074.7471391063164</v>
      </c>
      <c r="FE5" s="48" cm="1">
        <f t="array" ref="FE5">beneficio_muerte_individual_activo(FE$2,$F5,$D5, Hombres!$A$1:$DW$117, Mujeres!$A$1:$DW$117)</f>
        <v>1408.6594836029037</v>
      </c>
      <c r="FF5" s="48" cm="1">
        <f t="array" ref="FF5">beneficio_muerte_individual_activo(FF$2,$F5,$D5, Hombres!$A$1:$DW$117, Mujeres!$A$1:$DW$117)</f>
        <v>559.03530838385268</v>
      </c>
      <c r="FG5" s="48" cm="1">
        <f t="array" ref="FG5">beneficio_muerte_individual_activo(FG$2,$F5,$D5, Hombres!$A$1:$DW$117, Mujeres!$A$1:$DW$117)</f>
        <v>185.95662672348783</v>
      </c>
      <c r="FH5" s="48" cm="1">
        <f t="array" ref="FH5">beneficio_muerte_individual_activo(FH$2,$F5,$D5, Hombres!$A$1:$DW$117, Mujeres!$A$1:$DW$117)</f>
        <v>49.441075328448683</v>
      </c>
      <c r="FI5" s="48" cm="1">
        <f t="array" ref="FI5">beneficio_muerte_individual_activo(FI$2,$F5,$D5, Hombres!$A$1:$DW$117, Mujeres!$A$1:$DW$117)</f>
        <v>9.7393005396553693</v>
      </c>
      <c r="FJ5" s="48" cm="1">
        <f t="array" ref="FJ5">beneficio_muerte_individual_activo(FJ$2,$F5,$D5, Hombres!$A$1:$DW$117, Mujeres!$A$1:$DW$117)</f>
        <v>1.3004413514535238</v>
      </c>
      <c r="FK5" s="48" cm="1">
        <f t="array" ref="FK5">beneficio_muerte_individual_activo(FK$2,$F5,$D5, Hombres!$A$1:$DW$117, Mujeres!$A$1:$DW$117)</f>
        <v>0</v>
      </c>
      <c r="FL5" s="48" cm="1">
        <f t="array" ref="FL5">beneficio_muerte_individual_activo(FL$2,$F5,$D5, Hombres!$A$1:$DW$117, Mujeres!$A$1:$DW$117)</f>
        <v>0</v>
      </c>
      <c r="FM5" s="48" cm="1">
        <f t="array" ref="FM5">beneficio_muerte_individual_activo(FM$2,$F5,$D5, Hombres!$A$1:$DW$117, Mujeres!$A$1:$DW$117)</f>
        <v>0</v>
      </c>
      <c r="FN5" s="48" cm="1">
        <f t="array" ref="FN5">beneficio_muerte_individual_activo(FN$2,$F5,$D5, Hombres!$A$1:$DW$117, Mujeres!$A$1:$DW$117)</f>
        <v>0</v>
      </c>
      <c r="FO5" s="48" cm="1">
        <f t="array" ref="FO5">beneficio_muerte_individual_activo(FO$2,$F5,$D5, Hombres!$A$1:$DW$117, Mujeres!$A$1:$DW$117)</f>
        <v>0</v>
      </c>
      <c r="FP5" s="48" cm="1">
        <f t="array" ref="FP5">beneficio_muerte_individual_activo(FP$2,$F5,$D5, Hombres!$A$1:$DW$117, Mujeres!$A$1:$DW$117)</f>
        <v>0</v>
      </c>
      <c r="FQ5" s="108" cm="1">
        <f t="array" ref="FQ5">beneficio_muerte_individual_activo(FQ$2,$F5,$D5, Hombres!$A$1:$DW$117, Mujeres!$A$1:$DW$117)</f>
        <v>0</v>
      </c>
      <c r="FR5" s="48" cm="1">
        <f t="array" ref="FR5">beneficio_muerte_individual_activo(FR$2,$F5,$D5, Hombres!$A$1:$DW$117, Mujeres!$A$1:$DW$117)</f>
        <v>0</v>
      </c>
      <c r="FS5" s="48" cm="1">
        <f t="array" ref="FS5">beneficio_muerte_individual_activo(FS$2,$F5,$D5, Hombres!$A$1:$DW$117, Mujeres!$A$1:$DW$117)</f>
        <v>0</v>
      </c>
      <c r="FT5" s="48" cm="1">
        <f t="array" ref="FT5">beneficio_muerte_individual_activo(FT$2,$F5,$D5, Hombres!$A$1:$DW$117, Mujeres!$A$1:$DW$117)</f>
        <v>0</v>
      </c>
      <c r="FU5" s="48" cm="1">
        <f t="array" ref="FU5">beneficio_muerte_individual_activo(FU$2,$F5,$D5, Hombres!$A$1:$DW$117, Mujeres!$A$1:$DW$117)</f>
        <v>0</v>
      </c>
      <c r="FV5" s="48" cm="1">
        <f t="array" ref="FV5">beneficio_muerte_individual_activo(FV$2,$F5,$D5, Hombres!$A$1:$DW$117, Mujeres!$A$1:$DW$117)</f>
        <v>0</v>
      </c>
      <c r="FW5" s="48" cm="1">
        <f t="array" ref="FW5">beneficio_muerte_individual_activo(FW$2,$F5,$D5, Hombres!$A$1:$DW$117, Mujeres!$A$1:$DW$117)</f>
        <v>0</v>
      </c>
      <c r="FX5" s="48" cm="1">
        <f t="array" ref="FX5">beneficio_muerte_individual_activo(FX$2,$F5,$D5, Hombres!$A$1:$DW$117, Mujeres!$A$1:$DW$117)</f>
        <v>0</v>
      </c>
      <c r="FY5" s="48" cm="1">
        <f t="array" ref="FY5">beneficio_muerte_individual_activo(FY$2,$F5,$D5, Hombres!$A$1:$DW$117, Mujeres!$A$1:$DW$117)</f>
        <v>0</v>
      </c>
      <c r="FZ5" s="48" cm="1">
        <f t="array" ref="FZ5">beneficio_muerte_individual_activo(FZ$2,$F5,$D5, Hombres!$A$1:$DW$117, Mujeres!$A$1:$DW$117)</f>
        <v>0</v>
      </c>
      <c r="GA5" s="48" cm="1">
        <f t="array" ref="GA5">beneficio_muerte_individual_activo(GA$2,$F5,$D5, Hombres!$A$1:$DW$117, Mujeres!$A$1:$DW$117)</f>
        <v>0</v>
      </c>
      <c r="GB5" s="48" cm="1">
        <f t="array" ref="GB5">beneficio_muerte_individual_activo(GB$2,$F5,$D5, Hombres!$A$1:$DW$117, Mujeres!$A$1:$DW$117)</f>
        <v>0</v>
      </c>
      <c r="GC5" s="48" cm="1">
        <f t="array" ref="GC5">beneficio_muerte_individual_activo(GC$2,$F5,$D5, Hombres!$A$1:$DW$117, Mujeres!$A$1:$DW$117)</f>
        <v>0</v>
      </c>
      <c r="GD5" s="48" cm="1">
        <f t="array" ref="GD5">beneficio_muerte_individual_activo(GD$2,$F5,$D5, Hombres!$A$1:$DW$117, Mujeres!$A$1:$DW$117)</f>
        <v>0</v>
      </c>
      <c r="GE5" s="48" cm="1">
        <f t="array" ref="GE5">beneficio_muerte_individual_activo(GE$2,$F5,$D5, Hombres!$A$1:$DW$117, Mujeres!$A$1:$DW$117)</f>
        <v>0</v>
      </c>
      <c r="GF5" s="48" cm="1">
        <f t="array" ref="GF5">beneficio_muerte_individual_activo(GF$2,$F5,$D5, Hombres!$A$1:$DW$117, Mujeres!$A$1:$DW$117)</f>
        <v>0</v>
      </c>
      <c r="GG5" s="48" cm="1">
        <f t="array" ref="GG5">beneficio_muerte_individual_activo(GG$2,$F5,$D5, Hombres!$A$1:$DW$117, Mujeres!$A$1:$DW$117)</f>
        <v>0</v>
      </c>
      <c r="GH5" s="48" cm="1">
        <f t="array" ref="GH5">beneficio_muerte_individual_activo(GH$2,$F5,$D5, Hombres!$A$1:$DW$117, Mujeres!$A$1:$DW$117)</f>
        <v>0</v>
      </c>
      <c r="GI5" s="48" cm="1">
        <f t="array" ref="GI5">beneficio_muerte_individual_activo(GI$2,$F5,$D5, Hombres!$A$1:$DW$117, Mujeres!$A$1:$DW$117)</f>
        <v>0</v>
      </c>
      <c r="GJ5" s="48" cm="1">
        <f t="array" ref="GJ5">beneficio_muerte_individual_activo(GJ$2,$F5,$D5, Hombres!$A$1:$DW$117, Mujeres!$A$1:$DW$117)</f>
        <v>0</v>
      </c>
      <c r="GK5" s="48" cm="1">
        <f t="array" ref="GK5">beneficio_muerte_individual_activo(GK$2,$F5,$D5, Hombres!$A$1:$DW$117, Mujeres!$A$1:$DW$117)</f>
        <v>0</v>
      </c>
      <c r="GL5" s="48" cm="1">
        <f t="array" ref="GL5">beneficio_muerte_individual_activo(GL$2,$F5,$D5, Hombres!$A$1:$DW$117, Mujeres!$A$1:$DW$117)</f>
        <v>0</v>
      </c>
      <c r="GM5" s="48" cm="1">
        <f t="array" ref="GM5">beneficio_muerte_individual_activo(GM$2,$F5,$D5, Hombres!$A$1:$DW$117, Mujeres!$A$1:$DW$117)</f>
        <v>0</v>
      </c>
      <c r="GN5" s="48" cm="1">
        <f t="array" ref="GN5">beneficio_muerte_individual_activo(GN$2,$F5,$D5, Hombres!$A$1:$DW$117, Mujeres!$A$1:$DW$117)</f>
        <v>0</v>
      </c>
      <c r="GO5" s="48" cm="1">
        <f t="array" ref="GO5">beneficio_muerte_individual_activo(GO$2,$F5,$D5, Hombres!$A$1:$DW$117, Mujeres!$A$1:$DW$117)</f>
        <v>0</v>
      </c>
      <c r="GP5" s="48" cm="1">
        <f t="array" ref="GP5">beneficio_muerte_individual_activo(GP$2,$F5,$D5, Hombres!$A$1:$DW$117, Mujeres!$A$1:$DW$117)</f>
        <v>0</v>
      </c>
      <c r="GQ5" s="48" cm="1">
        <f t="array" ref="GQ5">beneficio_muerte_individual_activo(GQ$2,$F5,$D5, Hombres!$A$1:$DW$117, Mujeres!$A$1:$DW$117)</f>
        <v>0</v>
      </c>
      <c r="GR5" s="48" cm="1">
        <f t="array" ref="GR5">beneficio_muerte_individual_activo(GR$2,$F5,$D5, Hombres!$A$1:$DW$117, Mujeres!$A$1:$DW$117)</f>
        <v>0</v>
      </c>
      <c r="GS5" s="48" cm="1">
        <f t="array" ref="GS5">beneficio_muerte_individual_activo(GS$2,$F5,$D5, Hombres!$A$1:$DW$117, Mujeres!$A$1:$DW$117)</f>
        <v>0</v>
      </c>
      <c r="GT5" s="48" cm="1">
        <f t="array" ref="GT5">beneficio_muerte_individual_activo(GT$2,$F5,$D5, Hombres!$A$1:$DW$117, Mujeres!$A$1:$DW$117)</f>
        <v>0</v>
      </c>
      <c r="GU5" s="48" cm="1">
        <f t="array" ref="GU5">beneficio_muerte_individual_activo(GU$2,$F5,$D5, Hombres!$A$1:$DW$117, Mujeres!$A$1:$DW$117)</f>
        <v>0</v>
      </c>
      <c r="GV5" s="48" cm="1">
        <f t="array" ref="GV5">beneficio_muerte_individual_activo(GV$2,$F5,$D5, Hombres!$A$1:$DW$117, Mujeres!$A$1:$DW$117)</f>
        <v>0</v>
      </c>
    </row>
    <row r="6" spans="1:206" x14ac:dyDescent="0.35">
      <c r="A6" s="1">
        <f t="shared" si="0"/>
        <v>4</v>
      </c>
      <c r="B6" s="77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41" cm="1">
        <f t="array" ref="G6">PorcentajePension(C6,E6, D6)</f>
        <v>0.65</v>
      </c>
      <c r="I6" s="74"/>
      <c r="J6" s="48" cm="1">
        <f t="array" ref="J6">AnualidadActivo(J$2, $E6, $C6, $B6, $D6, Hombres!$A$1:$DW$117, Mujeres!$A$1:$DW$117)</f>
        <v>0</v>
      </c>
      <c r="K6" s="48" cm="1">
        <f t="array" ref="K6">AnualidadActivo(K$2, $E6, $C6, $B6, $D6, Hombres!$A$1:$DW$117, Mujeres!$A$1:$DW$117)</f>
        <v>0</v>
      </c>
      <c r="L6" s="48" cm="1">
        <f t="array" ref="L6">AnualidadActivo(L$2, $E6, $C6, $B6, $D6, Hombres!$A$1:$DW$117, Mujeres!$A$1:$DW$117)</f>
        <v>0</v>
      </c>
      <c r="M6" s="48" cm="1">
        <f t="array" ref="M6">AnualidadActivo(M$2, $E6, $C6, $B6, $D6, Hombres!$A$1:$DW$117, Mujeres!$A$1:$DW$117)</f>
        <v>0</v>
      </c>
      <c r="N6" s="48" cm="1">
        <f t="array" ref="N6">AnualidadActivo(N$2, $E6, $C6, $B6, $D6, Hombres!$A$1:$DW$117, Mujeres!$A$1:$DW$117)</f>
        <v>0</v>
      </c>
      <c r="O6" s="48" cm="1">
        <f t="array" ref="O6">AnualidadActivo(O$2, $E6, $C6, $B6, $D6, Hombres!$A$1:$DW$117, Mujeres!$A$1:$DW$117)</f>
        <v>0</v>
      </c>
      <c r="P6" s="48" cm="1">
        <f t="array" ref="P6">AnualidadActivo(P$2, $E6, $C6, $B6, $D6, Hombres!$A$1:$DW$117, Mujeres!$A$1:$DW$117)</f>
        <v>0</v>
      </c>
      <c r="Q6" s="48" cm="1">
        <f t="array" ref="Q6">AnualidadActivo(Q$2, $E6, $C6, $B6, $D6, Hombres!$A$1:$DW$117, Mujeres!$A$1:$DW$117)</f>
        <v>0</v>
      </c>
      <c r="R6" s="48" cm="1">
        <f t="array" ref="R6">AnualidadActivo(R$2, $E6, $C6, $B6, $D6, Hombres!$A$1:$DW$117, Mujeres!$A$1:$DW$117)</f>
        <v>0</v>
      </c>
      <c r="S6" s="48" cm="1">
        <f t="array" ref="S6">AnualidadActivo(S$2, $E6, $C6, $B6, $D6, Hombres!$A$1:$DW$117, Mujeres!$A$1:$DW$117)</f>
        <v>0</v>
      </c>
      <c r="T6" s="48" cm="1">
        <f t="array" ref="T6">AnualidadActivo(T$2, $E6, $C6, $B6, $D6, Hombres!$A$1:$DW$117, Mujeres!$A$1:$DW$117)</f>
        <v>0</v>
      </c>
      <c r="U6" s="48" cm="1">
        <f t="array" ref="U6">AnualidadActivo(U$2, $E6, $C6, $B6, $D6, Hombres!$A$1:$DW$117, Mujeres!$A$1:$DW$117)</f>
        <v>0</v>
      </c>
      <c r="V6" s="48" cm="1">
        <f t="array" ref="V6">AnualidadActivo(V$2, $E6, $C6, $B6, $D6, Hombres!$A$1:$DW$117, Mujeres!$A$1:$DW$117)</f>
        <v>0</v>
      </c>
      <c r="W6" s="48" cm="1">
        <f t="array" ref="W6">AnualidadActivo(W$2, $E6, $C6, $B6, $D6, Hombres!$A$1:$DW$117, Mujeres!$A$1:$DW$117)</f>
        <v>0</v>
      </c>
      <c r="X6" s="48" cm="1">
        <f t="array" ref="X6">AnualidadActivo(X$2, $E6, $C6, $B6, $D6, Hombres!$A$1:$DW$117, Mujeres!$A$1:$DW$117)</f>
        <v>0</v>
      </c>
      <c r="Y6" s="48" cm="1">
        <f t="array" ref="Y6">AnualidadActivo(Y$2, $E6, $C6, $B6, $D6, Hombres!$A$1:$DW$117, Mujeres!$A$1:$DW$117)</f>
        <v>0</v>
      </c>
      <c r="Z6" s="48" cm="1">
        <f t="array" ref="Z6">AnualidadActivo(Z$2, $E6, $C6, $B6, $D6, Hombres!$A$1:$DW$117, Mujeres!$A$1:$DW$117)</f>
        <v>0</v>
      </c>
      <c r="AA6" s="48" cm="1">
        <f t="array" ref="AA6">AnualidadActivo(AA$2, $E6, $C6, $B6, $D6, Hombres!$A$1:$DW$117, Mujeres!$A$1:$DW$117)</f>
        <v>0</v>
      </c>
      <c r="AB6" s="48" cm="1">
        <f t="array" ref="AB6">AnualidadActivo(AB$2, $E6, $C6, $B6, $D6, Hombres!$A$1:$DW$117, Mujeres!$A$1:$DW$117)</f>
        <v>0</v>
      </c>
      <c r="AC6" s="48" cm="1">
        <f t="array" ref="AC6">AnualidadActivo(AC$2, $E6, $C6, $B6, $D6, Hombres!$A$1:$DW$117, Mujeres!$A$1:$DW$117)</f>
        <v>0</v>
      </c>
      <c r="AD6" s="48" cm="1">
        <f t="array" ref="AD6">AnualidadActivo(AD$2, $E6, $C6, $B6, $D6, Hombres!$A$1:$DW$117, Mujeres!$A$1:$DW$117)</f>
        <v>0</v>
      </c>
      <c r="AE6" s="48" cm="1">
        <f t="array" ref="AE6">AnualidadActivo(AE$2, $E6, $C6, $B6, $D6, Hombres!$A$1:$DW$117, Mujeres!$A$1:$DW$117)</f>
        <v>0</v>
      </c>
      <c r="AF6" s="48" cm="1">
        <f t="array" ref="AF6">AnualidadActivo(AF$2, $E6, $C6, $B6, $D6, Hombres!$A$1:$DW$117, Mujeres!$A$1:$DW$117)</f>
        <v>0</v>
      </c>
      <c r="AG6" s="48" cm="1">
        <f t="array" ref="AG6">AnualidadActivo(AG$2, $E6, $C6, $B6, $D6, Hombres!$A$1:$DW$117, Mujeres!$A$1:$DW$117)</f>
        <v>0</v>
      </c>
      <c r="AH6" s="48" cm="1">
        <f t="array" ref="AH6">AnualidadActivo(AH$2, $E6, $C6, $B6, $D6, Hombres!$A$1:$DW$117, Mujeres!$A$1:$DW$117)</f>
        <v>0</v>
      </c>
      <c r="AI6" s="48" cm="1">
        <f t="array" ref="AI6">AnualidadActivo(AI$2, $E6, $C6, $B6, $D6, Hombres!$A$1:$DW$117, Mujeres!$A$1:$DW$117)</f>
        <v>0</v>
      </c>
      <c r="AJ6" s="48" cm="1">
        <f t="array" ref="AJ6">AnualidadActivo(AJ$2, $E6, $C6, $B6, $D6, Hombres!$A$1:$DW$117, Mujeres!$A$1:$DW$117)</f>
        <v>82589386.320869297</v>
      </c>
      <c r="AK6" s="48" cm="1">
        <f t="array" ref="AK6">AnualidadActivo(AK$2, $E6, $C6, $B6, $D6, Hombres!$A$1:$DW$117, Mujeres!$A$1:$DW$117)</f>
        <v>85067067.910495371</v>
      </c>
      <c r="AL6" s="48" cm="1">
        <f t="array" ref="AL6">AnualidadActivo(AL$2, $E6, $C6, $B6, $D6, Hombres!$A$1:$DW$117, Mujeres!$A$1:$DW$117)</f>
        <v>87619079.947810233</v>
      </c>
      <c r="AM6" s="48" cm="1">
        <f t="array" ref="AM6">AnualidadActivo(AM$2, $E6, $C6, $B6, $D6, Hombres!$A$1:$DW$117, Mujeres!$A$1:$DW$117)</f>
        <v>90247652.346244559</v>
      </c>
      <c r="AN6" s="48" cm="1">
        <f t="array" ref="AN6">AnualidadActivo(AN$2, $E6, $C6, $B6, $D6, Hombres!$A$1:$DW$117, Mujeres!$A$1:$DW$117)</f>
        <v>92955081.916631877</v>
      </c>
      <c r="AO6" s="48" cm="1">
        <f t="array" ref="AO6">AnualidadActivo(AO$2, $E6, $C6, $B6, $D6, Hombres!$A$1:$DW$117, Mujeres!$A$1:$DW$117)</f>
        <v>95396299.510833994</v>
      </c>
      <c r="AP6" s="48" cm="1">
        <f t="array" ref="AP6">AnualidadActivo(AP$2, $E6, $C6, $B6, $D6, Hombres!$A$1:$DW$117, Mujeres!$A$1:$DW$117)</f>
        <v>97867533.59033601</v>
      </c>
      <c r="AQ6" s="48" cm="1">
        <f t="array" ref="AQ6">AnualidadActivo(AQ$2, $E6, $C6, $B6, $D6, Hombres!$A$1:$DW$117, Mujeres!$A$1:$DW$117)</f>
        <v>100368884.56870334</v>
      </c>
      <c r="AR6" s="48" cm="1">
        <f t="array" ref="AR6">AnualidadActivo(AR$2, $E6, $C6, $B6, $D6, Hombres!$A$1:$DW$117, Mujeres!$A$1:$DW$117)</f>
        <v>102900940.10231589</v>
      </c>
      <c r="AS6" s="48" cm="1">
        <f t="array" ref="AS6">AnualidadActivo(AS$2, $E6, $C6, $B6, $D6, Hombres!$A$1:$DW$117, Mujeres!$A$1:$DW$117)</f>
        <v>105462172.59341918</v>
      </c>
      <c r="AT6" s="48" cm="1">
        <f t="array" ref="AT6">AnualidadActivo(AT$2, $E6, $C6, $B6, $D6, Hombres!$A$1:$DW$117, Mujeres!$A$1:$DW$117)</f>
        <v>108046778.56220295</v>
      </c>
      <c r="AU6" s="48" cm="1">
        <f t="array" ref="AU6">AnualidadActivo(AU$2, $E6, $C6, $B6, $D6, Hombres!$A$1:$DW$117, Mujeres!$A$1:$DW$117)</f>
        <v>110645025.25812234</v>
      </c>
      <c r="AV6" s="48" cm="1">
        <f t="array" ref="AV6">AnualidadActivo(AV$2, $E6, $C6, $B6, $D6, Hombres!$A$1:$DW$117, Mujeres!$A$1:$DW$117)</f>
        <v>113241169.48210692</v>
      </c>
      <c r="AW6" s="48" cm="1">
        <f t="array" ref="AW6">AnualidadActivo(AW$2, $E6, $C6, $B6, $D6, Hombres!$A$1:$DW$117, Mujeres!$A$1:$DW$117)</f>
        <v>115809408.7699537</v>
      </c>
      <c r="AX6" s="48" cm="1">
        <f t="array" ref="AX6">AnualidadActivo(AX$2, $E6, $C6, $B6, $D6, Hombres!$A$1:$DW$117, Mujeres!$A$1:$DW$117)</f>
        <v>118322670.04787543</v>
      </c>
      <c r="AY6" s="48" cm="1">
        <f t="array" ref="AY6">AnualidadActivo(AY$2, $E6, $C6, $B6, $D6, Hombres!$A$1:$DW$117, Mujeres!$A$1:$DW$117)</f>
        <v>120767991.66119871</v>
      </c>
      <c r="AZ6" s="48" cm="1">
        <f t="array" ref="AZ6">AnualidadActivo(AZ$2, $E6, $C6, $B6, $D6, Hombres!$A$1:$DW$117, Mujeres!$A$1:$DW$117)</f>
        <v>123145665.7218568</v>
      </c>
      <c r="BA6" s="48" cm="1">
        <f t="array" ref="BA6">AnualidadActivo(BA$2, $E6, $C6, $B6, $D6, Hombres!$A$1:$DW$117, Mujeres!$A$1:$DW$117)</f>
        <v>125452393.01902193</v>
      </c>
      <c r="BB6" s="48" cm="1">
        <f t="array" ref="BB6">AnualidadActivo(BB$2, $E6, $C6, $B6, $D6, Hombres!$A$1:$DW$117, Mujeres!$A$1:$DW$117)</f>
        <v>127663874.32668565</v>
      </c>
      <c r="BC6" s="48" cm="1">
        <f t="array" ref="BC6">AnualidadActivo(BC$2, $E6, $C6, $B6, $D6, Hombres!$A$1:$DW$117, Mujeres!$A$1:$DW$117)</f>
        <v>129736481.24073125</v>
      </c>
      <c r="BD6" s="48" cm="1">
        <f t="array" ref="BD6">AnualidadActivo(BD$2, $E6, $C6, $B6, $D6, Hombres!$A$1:$DW$117, Mujeres!$A$1:$DW$117)</f>
        <v>131615060.29963776</v>
      </c>
      <c r="BE6" s="48" cm="1">
        <f t="array" ref="BE6">AnualidadActivo(BE$2, $E6, $C6, $B6, $D6, Hombres!$A$1:$DW$117, Mujeres!$A$1:$DW$117)</f>
        <v>133240251.7508117</v>
      </c>
      <c r="BF6" s="48" cm="1">
        <f t="array" ref="BF6">AnualidadActivo(BF$2, $E6, $C6, $B6, $D6, Hombres!$A$1:$DW$117, Mujeres!$A$1:$DW$117)</f>
        <v>134407101.39015591</v>
      </c>
      <c r="BG6" s="48" cm="1">
        <f t="array" ref="BG6">AnualidadActivo(BG$2, $E6, $C6, $B6, $D6, Hombres!$A$1:$DW$117, Mujeres!$A$1:$DW$117)</f>
        <v>135225044.27331311</v>
      </c>
      <c r="BH6" s="48" cm="1">
        <f t="array" ref="BH6">AnualidadActivo(BH$2, $E6, $C6, $B6, $D6, Hombres!$A$1:$DW$117, Mujeres!$A$1:$DW$117)</f>
        <v>135642780.12783179</v>
      </c>
      <c r="BI6" s="48" cm="1">
        <f t="array" ref="BI6">AnualidadActivo(BI$2, $E6, $C6, $B6, $D6, Hombres!$A$1:$DW$117, Mujeres!$A$1:$DW$117)</f>
        <v>135609027.59228146</v>
      </c>
      <c r="BJ6" s="48" cm="1">
        <f t="array" ref="BJ6">AnualidadActivo(BJ$2, $E6, $C6, $B6, $D6, Hombres!$A$1:$DW$117, Mujeres!$A$1:$DW$117)</f>
        <v>135069288.47425312</v>
      </c>
      <c r="BK6" s="48" cm="1">
        <f t="array" ref="BK6">AnualidadActivo(BK$2, $E6, $C6, $B6, $D6, Hombres!$A$1:$DW$117, Mujeres!$A$1:$DW$117)</f>
        <v>133960312.21143191</v>
      </c>
      <c r="BL6" s="48" cm="1">
        <f t="array" ref="BL6">AnualidadActivo(BL$2, $E6, $C6, $B6, $D6, Hombres!$A$1:$DW$117, Mujeres!$A$1:$DW$117)</f>
        <v>132214629.83649859</v>
      </c>
      <c r="BM6" s="48" cm="1">
        <f t="array" ref="BM6">AnualidadActivo(BM$2, $E6, $C6, $B6, $D6, Hombres!$A$1:$DW$117, Mujeres!$A$1:$DW$117)</f>
        <v>129773436.23131399</v>
      </c>
      <c r="BN6" s="48" cm="1">
        <f t="array" ref="BN6">AnualidadActivo(BN$2, $E6, $C6, $B6, $D6, Hombres!$A$1:$DW$117, Mujeres!$A$1:$DW$117)</f>
        <v>126590180.39944178</v>
      </c>
      <c r="BO6" s="48" cm="1">
        <f t="array" ref="BO6">AnualidadActivo(BO$2, $E6, $C6, $B6, $D6, Hombres!$A$1:$DW$117, Mujeres!$A$1:$DW$117)</f>
        <v>122626338.2878827</v>
      </c>
      <c r="BP6" s="48" cm="1">
        <f t="array" ref="BP6">AnualidadActivo(BP$2, $E6, $C6, $B6, $D6, Hombres!$A$1:$DW$117, Mujeres!$A$1:$DW$117)</f>
        <v>117846878.16153647</v>
      </c>
      <c r="BQ6" s="48" cm="1">
        <f t="array" ref="BQ6">AnualidadActivo(BQ$2, $E6, $C6, $B6, $D6, Hombres!$A$1:$DW$117, Mujeres!$A$1:$DW$117)</f>
        <v>112230375.84854105</v>
      </c>
      <c r="BR6" s="48" cm="1">
        <f t="array" ref="BR6">AnualidadActivo(BR$2, $E6, $C6, $B6, $D6, Hombres!$A$1:$DW$117, Mujeres!$A$1:$DW$117)</f>
        <v>105784545.53271639</v>
      </c>
      <c r="BS6" s="48" cm="1">
        <f t="array" ref="BS6">AnualidadActivo(BS$2, $E6, $C6, $B6, $D6, Hombres!$A$1:$DW$117, Mujeres!$A$1:$DW$117)</f>
        <v>98549806.646283835</v>
      </c>
      <c r="BT6" s="48" cm="1">
        <f t="array" ref="BT6">AnualidadActivo(BT$2, $E6, $C6, $B6, $D6, Hombres!$A$1:$DW$117, Mujeres!$A$1:$DW$117)</f>
        <v>90595794.592974409</v>
      </c>
      <c r="BU6" s="48" cm="1">
        <f t="array" ref="BU6">AnualidadActivo(BU$2, $E6, $C6, $B6, $D6, Hombres!$A$1:$DW$117, Mujeres!$A$1:$DW$117)</f>
        <v>82024272.888904035</v>
      </c>
      <c r="BV6" s="48" cm="1">
        <f t="array" ref="BV6">AnualidadActivo(BV$2, $E6, $C6, $B6, $D6, Hombres!$A$1:$DW$117, Mujeres!$A$1:$DW$117)</f>
        <v>72977856.680074707</v>
      </c>
      <c r="BW6" s="48" cm="1">
        <f t="array" ref="BW6">AnualidadActivo(BW$2, $E6, $C6, $B6, $D6, Hombres!$A$1:$DW$117, Mujeres!$A$1:$DW$117)</f>
        <v>63646737.740598574</v>
      </c>
      <c r="BX6" s="48" cm="1">
        <f t="array" ref="BX6">AnualidadActivo(BX$2, $E6, $C6, $B6, $D6, Hombres!$A$1:$DW$117, Mujeres!$A$1:$DW$117)</f>
        <v>54259971.298525885</v>
      </c>
      <c r="BY6" s="48" cm="1">
        <f t="array" ref="BY6">AnualidadActivo(BY$2, $E6, $C6, $B6, $D6, Hombres!$A$1:$DW$117, Mujeres!$A$1:$DW$117)</f>
        <v>45067981.912440866</v>
      </c>
      <c r="BZ6" s="48" cm="1">
        <f t="array" ref="BZ6">AnualidadActivo(BZ$2, $E6, $C6, $B6, $D6, Hombres!$A$1:$DW$117, Mujeres!$A$1:$DW$117)</f>
        <v>36328016.277881883</v>
      </c>
      <c r="CA6" s="48" cm="1">
        <f t="array" ref="CA6">AnualidadActivo(CA$2, $E6, $C6, $B6, $D6, Hombres!$A$1:$DW$117, Mujeres!$A$1:$DW$117)</f>
        <v>28289108.312034614</v>
      </c>
      <c r="CB6" s="48" cm="1">
        <f t="array" ref="CB6">AnualidadActivo(CB$2, $E6, $C6, $B6, $D6, Hombres!$A$1:$DW$117, Mujeres!$A$1:$DW$117)</f>
        <v>21170873.965093881</v>
      </c>
      <c r="CC6" s="48" cm="1">
        <f t="array" ref="CC6">AnualidadActivo(CC$2, $E6, $C6, $B6, $D6, Hombres!$A$1:$DW$117, Mujeres!$A$1:$DW$117)</f>
        <v>15134831.671540797</v>
      </c>
      <c r="CD6" s="48" cm="1">
        <f t="array" ref="CD6">AnualidadActivo(CD$2, $E6, $C6, $B6, $D6, Hombres!$A$1:$DW$117, Mujeres!$A$1:$DW$117)</f>
        <v>10261388.948439118</v>
      </c>
      <c r="CE6" s="48" cm="1">
        <f t="array" ref="CE6">AnualidadActivo(CE$2, $E6, $C6, $B6, $D6, Hombres!$A$1:$DW$117, Mujeres!$A$1:$DW$117)</f>
        <v>6541205.9334113337</v>
      </c>
      <c r="CF6" s="48" cm="1">
        <f t="array" ref="CF6">AnualidadActivo(CF$2, $E6, $C6, $B6, $D6, Hombres!$A$1:$DW$117, Mujeres!$A$1:$DW$117)</f>
        <v>3879811.9606270893</v>
      </c>
      <c r="CG6" s="48" cm="1">
        <f t="array" ref="CG6">AnualidadActivo(CG$2, $E6, $C6, $B6, $D6, Hombres!$A$1:$DW$117, Mujeres!$A$1:$DW$117)</f>
        <v>2114548.6156652854</v>
      </c>
      <c r="CH6" s="48" cm="1">
        <f t="array" ref="CH6">AnualidadActivo(CH$2, $E6, $C6, $B6, $D6, Hombres!$A$1:$DW$117, Mujeres!$A$1:$DW$117)</f>
        <v>1042672.2395034506</v>
      </c>
      <c r="CI6" s="48" cm="1">
        <f t="array" ref="CI6">AnualidadActivo(CI$2, $E6, $C6, $B6, $D6, Hombres!$A$1:$DW$117, Mujeres!$A$1:$DW$117)</f>
        <v>456045.08309055958</v>
      </c>
      <c r="CJ6" s="48" cm="1">
        <f t="array" ref="CJ6">AnualidadActivo(CJ$2, $E6, $C6, $B6, $D6, Hombres!$A$1:$DW$117, Mujeres!$A$1:$DW$117)</f>
        <v>0</v>
      </c>
      <c r="CK6" s="48" cm="1">
        <f t="array" ref="CK6">AnualidadActivo(CK$2, $E6, $C6, $B6, $D6, Hombres!$A$1:$DW$117, Mujeres!$A$1:$DW$117)</f>
        <v>0</v>
      </c>
      <c r="CL6" s="48" cm="1">
        <f t="array" ref="CL6">AnualidadActivo(CL$2, $E6, $C6, $B6, $D6, Hombres!$A$1:$DW$117, Mujeres!$A$1:$DW$117)</f>
        <v>0</v>
      </c>
      <c r="CM6" s="48" cm="1">
        <f t="array" ref="CM6">AnualidadActivo(CM$2, $E6, $C6, $B6, $D6, Hombres!$A$1:$DW$117, Mujeres!$A$1:$DW$117)</f>
        <v>0</v>
      </c>
      <c r="CN6" s="48" cm="1">
        <f t="array" ref="CN6">AnualidadActivo(CN$2, $E6, $C6, $B6, $D6, Hombres!$A$1:$DW$117, Mujeres!$A$1:$DW$117)</f>
        <v>0</v>
      </c>
      <c r="CO6" s="48" cm="1">
        <f t="array" ref="CO6">AnualidadActivo(CO$2, $E6, $C6, $B6, $D6, Hombres!$A$1:$DW$117, Mujeres!$A$1:$DW$117)</f>
        <v>0</v>
      </c>
      <c r="CP6" s="48" cm="1">
        <f t="array" ref="CP6">AnualidadActivo(CP$2, $E6, $C6, $B6, $D6, Hombres!$A$1:$DW$117, Mujeres!$A$1:$DW$117)</f>
        <v>0</v>
      </c>
      <c r="CQ6" s="48" cm="1">
        <f t="array" ref="CQ6">AnualidadActivo(CQ$2, $E6, $C6, $B6, $D6, Hombres!$A$1:$DW$117, Mujeres!$A$1:$DW$117)</f>
        <v>0</v>
      </c>
      <c r="CR6" s="48" cm="1">
        <f t="array" ref="CR6">AnualidadActivo(CR$2, $E6, $C6, $B6, $D6, Hombres!$A$1:$DW$117, Mujeres!$A$1:$DW$117)</f>
        <v>0</v>
      </c>
      <c r="CS6" s="48" cm="1">
        <f t="array" ref="CS6">AnualidadActivo(CS$2, $E6, $C6, $B6, $D6, Hombres!$A$1:$DW$117, Mujeres!$A$1:$DW$117)</f>
        <v>0</v>
      </c>
      <c r="CT6" s="48" cm="1">
        <f t="array" ref="CT6">AnualidadActivo(CT$2, $E6, $C6, $B6, $D6, Hombres!$A$1:$DW$117, Mujeres!$A$1:$DW$117)</f>
        <v>0</v>
      </c>
      <c r="CU6" s="48" cm="1">
        <f t="array" ref="CU6">AnualidadActivo(CU$2, $E6, $C6, $B6, $D6, Hombres!$A$1:$DW$117, Mujeres!$A$1:$DW$117)</f>
        <v>0</v>
      </c>
      <c r="CV6" s="48" cm="1">
        <f t="array" ref="CV6">AnualidadActivo(CV$2, $E6, $C6, $B6, $D6, Hombres!$A$1:$DW$117, Mujeres!$A$1:$DW$117)</f>
        <v>0</v>
      </c>
      <c r="CW6" s="48" cm="1">
        <f t="array" ref="CW6">AnualidadActivo(CW$2, $E6, $C6, $B6, $D6, Hombres!$A$1:$DW$117, Mujeres!$A$1:$DW$117)</f>
        <v>0</v>
      </c>
      <c r="CX6" s="48" cm="1">
        <f t="array" ref="CX6">AnualidadActivo(CX$2, $E6, $C6, $B6, $D6, Hombres!$A$1:$DW$117, Mujeres!$A$1:$DW$117)</f>
        <v>0</v>
      </c>
      <c r="CY6" s="48" cm="1">
        <f t="array" ref="CY6">AnualidadActivo(CY$2, $E6, $C6, $B6, $D6, Hombres!$A$1:$DW$117, Mujeres!$A$1:$DW$117)</f>
        <v>0</v>
      </c>
      <c r="CZ6" s="48" cm="1">
        <f t="array" ref="CZ6">AnualidadActivo(CZ$2, $E6, $C6, $B6, $D6, Hombres!$A$1:$DW$117, Mujeres!$A$1:$DW$117)</f>
        <v>0</v>
      </c>
      <c r="DA6" s="48" cm="1">
        <f t="array" ref="DA6">AnualidadActivo(DA$2, $E6, $C6, $B6, $D6, Hombres!$A$1:$DW$117, Mujeres!$A$1:$DW$117)</f>
        <v>0</v>
      </c>
      <c r="DD6" s="21"/>
      <c r="DE6" s="48" cm="1">
        <f t="array" ref="DE6">beneficio_muerte_individual_activo(DE$2,$F6,$D6, Hombres!$A$1:$DW$117, Mujeres!$A$1:$DW$117)</f>
        <v>0</v>
      </c>
      <c r="DF6" s="48" cm="1">
        <f t="array" ref="DF6">beneficio_muerte_individual_activo(DF$2,$F6,$D6, Hombres!$A$1:$DW$117, Mujeres!$A$1:$DW$117)</f>
        <v>3668.4864662999998</v>
      </c>
      <c r="DG6" s="48" cm="1">
        <f t="array" ref="DG6">beneficio_muerte_individual_activo(DG$2,$F6,$D6, Hombres!$A$1:$DW$117, Mujeres!$A$1:$DW$117)</f>
        <v>3852.0956069838439</v>
      </c>
      <c r="DH6" s="48" cm="1">
        <f t="array" ref="DH6">beneficio_muerte_individual_activo(DH$2,$F6,$D6, Hombres!$A$1:$DW$117, Mujeres!$A$1:$DW$117)</f>
        <v>4061.7286766224861</v>
      </c>
      <c r="DI6" s="48" cm="1">
        <f t="array" ref="DI6">beneficio_muerte_individual_activo(DI$2,$F6,$D6, Hombres!$A$1:$DW$117, Mujeres!$A$1:$DW$117)</f>
        <v>4305.7624311099999</v>
      </c>
      <c r="DJ6" s="48" cm="1">
        <f t="array" ref="DJ6">beneficio_muerte_individual_activo(DJ$2,$F6,$D6, Hombres!$A$1:$DW$117, Mujeres!$A$1:$DW$117)</f>
        <v>4610.9540663111866</v>
      </c>
      <c r="DK6" s="48" cm="1">
        <f t="array" ref="DK6">beneficio_muerte_individual_activo(DK$2,$F6,$D6, Hombres!$A$1:$DW$117, Mujeres!$A$1:$DW$117)</f>
        <v>4961.1126390529189</v>
      </c>
      <c r="DL6" s="48" cm="1">
        <f t="array" ref="DL6">beneficio_muerte_individual_activo(DL$2,$F6,$D6, Hombres!$A$1:$DW$117, Mujeres!$A$1:$DW$117)</f>
        <v>5343.563079367249</v>
      </c>
      <c r="DM6" s="48" cm="1">
        <f t="array" ref="DM6">beneficio_muerte_individual_activo(DM$2,$F6,$D6, Hombres!$A$1:$DW$117, Mujeres!$A$1:$DW$117)</f>
        <v>5717.8579890888614</v>
      </c>
      <c r="DN6" s="48" cm="1">
        <f t="array" ref="DN6">beneficio_muerte_individual_activo(DN$2,$F6,$D6, Hombres!$A$1:$DW$117, Mujeres!$A$1:$DW$117)</f>
        <v>6088.4188331640207</v>
      </c>
      <c r="DO6" s="48" cm="1">
        <f t="array" ref="DO6">beneficio_muerte_individual_activo(DO$2,$F6,$D6, Hombres!$A$1:$DW$117, Mujeres!$A$1:$DW$117)</f>
        <v>6477.9784111002364</v>
      </c>
      <c r="DP6" s="48" cm="1">
        <f t="array" ref="DP6">beneficio_muerte_individual_activo(DP$2,$F6,$D6, Hombres!$A$1:$DW$117, Mujeres!$A$1:$DW$117)</f>
        <v>6906.6327370408189</v>
      </c>
      <c r="DQ6" s="48" cm="1">
        <f t="array" ref="DQ6">beneficio_muerte_individual_activo(DQ$2,$F6,$D6, Hombres!$A$1:$DW$117, Mujeres!$A$1:$DW$117)</f>
        <v>7377.0176712475313</v>
      </c>
      <c r="DR6" s="48" cm="1">
        <f t="array" ref="DR6">beneficio_muerte_individual_activo(DR$2,$F6,$D6, Hombres!$A$1:$DW$117, Mujeres!$A$1:$DW$117)</f>
        <v>7869.023300894708</v>
      </c>
      <c r="DS6" s="48" cm="1">
        <f t="array" ref="DS6">beneficio_muerte_individual_activo(DS$2,$F6,$D6, Hombres!$A$1:$DW$117, Mujeres!$A$1:$DW$117)</f>
        <v>8389.2871126386999</v>
      </c>
      <c r="DT6" s="48" cm="1">
        <f t="array" ref="DT6">beneficio_muerte_individual_activo(DT$2,$F6,$D6, Hombres!$A$1:$DW$117, Mujeres!$A$1:$DW$117)</f>
        <v>9003.8771709205248</v>
      </c>
      <c r="DU6" s="48" cm="1">
        <f t="array" ref="DU6">beneficio_muerte_individual_activo(DU$2,$F6,$D6, Hombres!$A$1:$DW$117, Mujeres!$A$1:$DW$117)</f>
        <v>9707.0023198977069</v>
      </c>
      <c r="DV6" s="48" cm="1">
        <f t="array" ref="DV6">beneficio_muerte_individual_activo(DV$2,$F6,$D6, Hombres!$A$1:$DW$117, Mujeres!$A$1:$DW$117)</f>
        <v>10461.423219713282</v>
      </c>
      <c r="DW6" s="48" cm="1">
        <f t="array" ref="DW6">beneficio_muerte_individual_activo(DW$2,$F6,$D6, Hombres!$A$1:$DW$117, Mujeres!$A$1:$DW$117)</f>
        <v>11177.853129160301</v>
      </c>
      <c r="DX6" s="48" cm="1">
        <f t="array" ref="DX6">beneficio_muerte_individual_activo(DX$2,$F6,$D6, Hombres!$A$1:$DW$117, Mujeres!$A$1:$DW$117)</f>
        <v>11871.421300987316</v>
      </c>
      <c r="DY6" s="48" cm="1">
        <f t="array" ref="DY6">beneficio_muerte_individual_activo(DY$2,$F6,$D6, Hombres!$A$1:$DW$117, Mujeres!$A$1:$DW$117)</f>
        <v>12637.924953587886</v>
      </c>
      <c r="DZ6" s="48" cm="1">
        <f t="array" ref="DZ6">beneficio_muerte_individual_activo(DZ$2,$F6,$D6, Hombres!$A$1:$DW$117, Mujeres!$A$1:$DW$117)</f>
        <v>13595.193846814342</v>
      </c>
      <c r="EA6" s="48" cm="1">
        <f t="array" ref="EA6">beneficio_muerte_individual_activo(EA$2,$F6,$D6, Hombres!$A$1:$DW$117, Mujeres!$A$1:$DW$117)</f>
        <v>14794.371418993658</v>
      </c>
      <c r="EB6" s="48" cm="1">
        <f t="array" ref="EB6">beneficio_muerte_individual_activo(EB$2,$F6,$D6, Hombres!$A$1:$DW$117, Mujeres!$A$1:$DW$117)</f>
        <v>16212.53123034581</v>
      </c>
      <c r="EC6" s="48" cm="1">
        <f t="array" ref="EC6">beneficio_muerte_individual_activo(EC$2,$F6,$D6, Hombres!$A$1:$DW$117, Mujeres!$A$1:$DW$117)</f>
        <v>10674.862026664445</v>
      </c>
      <c r="ED6" s="48" cm="1">
        <f t="array" ref="ED6">beneficio_muerte_individual_activo(ED$2,$F6,$D6, Hombres!$A$1:$DW$117, Mujeres!$A$1:$DW$117)</f>
        <v>11654.581521476168</v>
      </c>
      <c r="EE6" s="48" cm="1">
        <f t="array" ref="EE6">beneficio_muerte_individual_activo(EE$2,$F6,$D6, Hombres!$A$1:$DW$117, Mujeres!$A$1:$DW$117)</f>
        <v>12574.238250667442</v>
      </c>
      <c r="EF6" s="48" cm="1">
        <f t="array" ref="EF6">beneficio_muerte_individual_activo(EF$2,$F6,$D6, Hombres!$A$1:$DW$117, Mujeres!$A$1:$DW$117)</f>
        <v>13436.776594617655</v>
      </c>
      <c r="EG6" s="48" cm="1">
        <f t="array" ref="EG6">beneficio_muerte_individual_activo(EG$2,$F6,$D6, Hombres!$A$1:$DW$117, Mujeres!$A$1:$DW$117)</f>
        <v>14328.197286403061</v>
      </c>
      <c r="EH6" s="48" cm="1">
        <f t="array" ref="EH6">beneficio_muerte_individual_activo(EH$2,$F6,$D6, Hombres!$A$1:$DW$117, Mujeres!$A$1:$DW$117)</f>
        <v>15348.732636030338</v>
      </c>
      <c r="EI6" s="48" cm="1">
        <f t="array" ref="EI6">beneficio_muerte_individual_activo(EI$2,$F6,$D6, Hombres!$A$1:$DW$117, Mujeres!$A$1:$DW$117)</f>
        <v>16550.504931193533</v>
      </c>
      <c r="EJ6" s="48" cm="1">
        <f t="array" ref="EJ6">beneficio_muerte_individual_activo(EJ$2,$F6,$D6, Hombres!$A$1:$DW$117, Mujeres!$A$1:$DW$117)</f>
        <v>18043.963223919411</v>
      </c>
      <c r="EK6" s="48" cm="1">
        <f t="array" ref="EK6">beneficio_muerte_individual_activo(EK$2,$F6,$D6, Hombres!$A$1:$DW$117, Mujeres!$A$1:$DW$117)</f>
        <v>20046.481030225696</v>
      </c>
      <c r="EL6" s="48" cm="1">
        <f t="array" ref="EL6">beneficio_muerte_individual_activo(EL$2,$F6,$D6, Hombres!$A$1:$DW$117, Mujeres!$A$1:$DW$117)</f>
        <v>22558.347457431046</v>
      </c>
      <c r="EM6" s="48" cm="1">
        <f t="array" ref="EM6">beneficio_muerte_individual_activo(EM$2,$F6,$D6, Hombres!$A$1:$DW$117, Mujeres!$A$1:$DW$117)</f>
        <v>25189.195503873569</v>
      </c>
      <c r="EN6" s="48" cm="1">
        <f t="array" ref="EN6">beneficio_muerte_individual_activo(EN$2,$F6,$D6, Hombres!$A$1:$DW$117, Mujeres!$A$1:$DW$117)</f>
        <v>27578.441028780086</v>
      </c>
      <c r="EO6" s="48" cm="1">
        <f t="array" ref="EO6">beneficio_muerte_individual_activo(EO$2,$F6,$D6, Hombres!$A$1:$DW$117, Mujeres!$A$1:$DW$117)</f>
        <v>29798.141175524106</v>
      </c>
      <c r="EP6" s="48" cm="1">
        <f t="array" ref="EP6">beneficio_muerte_individual_activo(EP$2,$F6,$D6, Hombres!$A$1:$DW$117, Mujeres!$A$1:$DW$117)</f>
        <v>32314.439865205466</v>
      </c>
      <c r="EQ6" s="48" cm="1">
        <f t="array" ref="EQ6">beneficio_muerte_individual_activo(EQ$2,$F6,$D6, Hombres!$A$1:$DW$117, Mujeres!$A$1:$DW$117)</f>
        <v>35521.01044815802</v>
      </c>
      <c r="ER6" s="48" cm="1">
        <f t="array" ref="ER6">beneficio_muerte_individual_activo(ER$2,$F6,$D6, Hombres!$A$1:$DW$117, Mujeres!$A$1:$DW$117)</f>
        <v>39539.966367392633</v>
      </c>
      <c r="ES6" s="48" cm="1">
        <f t="array" ref="ES6">beneficio_muerte_individual_activo(ES$2,$F6,$D6, Hombres!$A$1:$DW$117, Mujeres!$A$1:$DW$117)</f>
        <v>44277.636343116472</v>
      </c>
      <c r="ET6" s="48" cm="1">
        <f t="array" ref="ET6">beneficio_muerte_individual_activo(ET$2,$F6,$D6, Hombres!$A$1:$DW$117, Mujeres!$A$1:$DW$117)</f>
        <v>52263.583262762142</v>
      </c>
      <c r="EU6" s="48" cm="1">
        <f t="array" ref="EU6">beneficio_muerte_individual_activo(EU$2,$F6,$D6, Hombres!$A$1:$DW$117, Mujeres!$A$1:$DW$117)</f>
        <v>57545.277720756487</v>
      </c>
      <c r="EV6" s="48" cm="1">
        <f t="array" ref="EV6">beneficio_muerte_individual_activo(EV$2,$F6,$D6, Hombres!$A$1:$DW$117, Mujeres!$A$1:$DW$117)</f>
        <v>63239.41805592383</v>
      </c>
      <c r="EW6" s="48" cm="1">
        <f t="array" ref="EW6">beneficio_muerte_individual_activo(EW$2,$F6,$D6, Hombres!$A$1:$DW$117, Mujeres!$A$1:$DW$117)</f>
        <v>69259.319231969755</v>
      </c>
      <c r="EX6" s="48" cm="1">
        <f t="array" ref="EX6">beneficio_muerte_individual_activo(EX$2,$F6,$D6, Hombres!$A$1:$DW$117, Mujeres!$A$1:$DW$117)</f>
        <v>75503.192322514195</v>
      </c>
      <c r="EY6" s="48" cm="1">
        <f t="array" ref="EY6">beneficio_muerte_individual_activo(EY$2,$F6,$D6, Hombres!$A$1:$DW$117, Mujeres!$A$1:$DW$117)</f>
        <v>82014.648353139055</v>
      </c>
      <c r="EZ6" s="48" cm="1">
        <f t="array" ref="EZ6">beneficio_muerte_individual_activo(EZ$2,$F6,$D6, Hombres!$A$1:$DW$117, Mujeres!$A$1:$DW$117)</f>
        <v>88835.429363675095</v>
      </c>
      <c r="FA6" s="48" cm="1">
        <f t="array" ref="FA6">beneficio_muerte_individual_activo(FA$2,$F6,$D6, Hombres!$A$1:$DW$117, Mujeres!$A$1:$DW$117)</f>
        <v>95851.826000833855</v>
      </c>
      <c r="FB6" s="48" cm="1">
        <f t="array" ref="FB6">beneficio_muerte_individual_activo(FB$2,$F6,$D6, Hombres!$A$1:$DW$117, Mujeres!$A$1:$DW$117)</f>
        <v>102807.01687239755</v>
      </c>
      <c r="FC6" s="48" cm="1">
        <f t="array" ref="FC6">beneficio_muerte_individual_activo(FC$2,$F6,$D6, Hombres!$A$1:$DW$117, Mujeres!$A$1:$DW$117)</f>
        <v>109451.89751278586</v>
      </c>
      <c r="FD6" s="48" cm="1">
        <f t="array" ref="FD6">beneficio_muerte_individual_activo(FD$2,$F6,$D6, Hombres!$A$1:$DW$117, Mujeres!$A$1:$DW$117)</f>
        <v>115698.09008654357</v>
      </c>
      <c r="FE6" s="48" cm="1">
        <f t="array" ref="FE6">beneficio_muerte_individual_activo(FE$2,$F6,$D6, Hombres!$A$1:$DW$117, Mujeres!$A$1:$DW$117)</f>
        <v>121425.25437607174</v>
      </c>
      <c r="FF6" s="48" cm="1">
        <f t="array" ref="FF6">beneficio_muerte_individual_activo(FF$2,$F6,$D6, Hombres!$A$1:$DW$117, Mujeres!$A$1:$DW$117)</f>
        <v>126373.21334932202</v>
      </c>
      <c r="FG6" s="48" cm="1">
        <f t="array" ref="FG6">beneficio_muerte_individual_activo(FG$2,$F6,$D6, Hombres!$A$1:$DW$117, Mujeres!$A$1:$DW$117)</f>
        <v>130160.72816503755</v>
      </c>
      <c r="FH6" s="48" cm="1">
        <f t="array" ref="FH6">beneficio_muerte_individual_activo(FH$2,$F6,$D6, Hombres!$A$1:$DW$117, Mujeres!$A$1:$DW$117)</f>
        <v>132432.41453451032</v>
      </c>
      <c r="FI6" s="48" cm="1">
        <f t="array" ref="FI6">beneficio_muerte_individual_activo(FI$2,$F6,$D6, Hombres!$A$1:$DW$117, Mujeres!$A$1:$DW$117)</f>
        <v>132936.75351538754</v>
      </c>
      <c r="FJ6" s="48" cm="1">
        <f t="array" ref="FJ6">beneficio_muerte_individual_activo(FJ$2,$F6,$D6, Hombres!$A$1:$DW$117, Mujeres!$A$1:$DW$117)</f>
        <v>131450.11380202376</v>
      </c>
      <c r="FK6" s="48" cm="1">
        <f t="array" ref="FK6">beneficio_muerte_individual_activo(FK$2,$F6,$D6, Hombres!$A$1:$DW$117, Mujeres!$A$1:$DW$117)</f>
        <v>127736.19626011803</v>
      </c>
      <c r="FL6" s="48" cm="1">
        <f t="array" ref="FL6">beneficio_muerte_individual_activo(FL$2,$F6,$D6, Hombres!$A$1:$DW$117, Mujeres!$A$1:$DW$117)</f>
        <v>121601.79715251044</v>
      </c>
      <c r="FM6" s="48" cm="1">
        <f t="array" ref="FM6">beneficio_muerte_individual_activo(FM$2,$F6,$D6, Hombres!$A$1:$DW$117, Mujeres!$A$1:$DW$117)</f>
        <v>113046.38767138038</v>
      </c>
      <c r="FN6" s="48" cm="1">
        <f t="array" ref="FN6">beneficio_muerte_individual_activo(FN$2,$F6,$D6, Hombres!$A$1:$DW$117, Mujeres!$A$1:$DW$117)</f>
        <v>102305.46120464864</v>
      </c>
      <c r="FO6" s="48" cm="1">
        <f t="array" ref="FO6">beneficio_muerte_individual_activo(FO$2,$F6,$D6, Hombres!$A$1:$DW$117, Mujeres!$A$1:$DW$117)</f>
        <v>89788.91809669447</v>
      </c>
      <c r="FP6" s="48" cm="1">
        <f t="array" ref="FP6">beneficio_muerte_individual_activo(FP$2,$F6,$D6, Hombres!$A$1:$DW$117, Mujeres!$A$1:$DW$117)</f>
        <v>76057.652369326854</v>
      </c>
      <c r="FQ6" s="108" cm="1">
        <f t="array" ref="FQ6">beneficio_muerte_individual_activo(FQ$2,$F6,$D6, Hombres!$A$1:$DW$117, Mujeres!$A$1:$DW$117)</f>
        <v>61824.089375125215</v>
      </c>
      <c r="FR6" s="48" cm="1">
        <f t="array" ref="FR6">beneficio_muerte_individual_activo(FR$2,$F6,$D6, Hombres!$A$1:$DW$117, Mujeres!$A$1:$DW$117)</f>
        <v>47917.948196761921</v>
      </c>
      <c r="FS6" s="48" cm="1">
        <f t="array" ref="FS6">beneficio_muerte_individual_activo(FS$2,$F6,$D6, Hombres!$A$1:$DW$117, Mujeres!$A$1:$DW$117)</f>
        <v>35157.301629291971</v>
      </c>
      <c r="FT6" s="48" cm="1">
        <f t="array" ref="FT6">beneficio_muerte_individual_activo(FT$2,$F6,$D6, Hombres!$A$1:$DW$117, Mujeres!$A$1:$DW$117)</f>
        <v>24204.413996342071</v>
      </c>
      <c r="FU6" s="48" cm="1">
        <f t="array" ref="FU6">beneficio_muerte_individual_activo(FU$2,$F6,$D6, Hombres!$A$1:$DW$117, Mujeres!$A$1:$DW$117)</f>
        <v>15469.290896902705</v>
      </c>
      <c r="FV6" s="48" cm="1">
        <f t="array" ref="FV6">beneficio_muerte_individual_activo(FV$2,$F6,$D6, Hombres!$A$1:$DW$117, Mujeres!$A$1:$DW$117)</f>
        <v>9059.558190646294</v>
      </c>
      <c r="FW6" s="48" cm="1">
        <f t="array" ref="FW6">beneficio_muerte_individual_activo(FW$2,$F6,$D6, Hombres!$A$1:$DW$117, Mujeres!$A$1:$DW$117)</f>
        <v>4785.7150721867056</v>
      </c>
      <c r="FX6" s="48" cm="1">
        <f t="array" ref="FX6">beneficio_muerte_individual_activo(FX$2,$F6,$D6, Hombres!$A$1:$DW$117, Mujeres!$A$1:$DW$117)</f>
        <v>2235.1799886110575</v>
      </c>
      <c r="FY6" s="48" cm="1">
        <f t="array" ref="FY6">beneficio_muerte_individual_activo(FY$2,$F6,$D6, Hombres!$A$1:$DW$117, Mujeres!$A$1:$DW$117)</f>
        <v>899.03845035205325</v>
      </c>
      <c r="FZ6" s="48" cm="1">
        <f t="array" ref="FZ6">beneficio_muerte_individual_activo(FZ$2,$F6,$D6, Hombres!$A$1:$DW$117, Mujeres!$A$1:$DW$117)</f>
        <v>300.38292192997568</v>
      </c>
      <c r="GA6" s="48" cm="1">
        <f t="array" ref="GA6">beneficio_muerte_individual_activo(GA$2,$F6,$D6, Hombres!$A$1:$DW$117, Mujeres!$A$1:$DW$117)</f>
        <v>79.072991329351055</v>
      </c>
      <c r="GB6" s="48" cm="1">
        <f t="array" ref="GB6">beneficio_muerte_individual_activo(GB$2,$F6,$D6, Hombres!$A$1:$DW$117, Mujeres!$A$1:$DW$117)</f>
        <v>15.034286053516491</v>
      </c>
      <c r="GC6" s="48" cm="1">
        <f t="array" ref="GC6">beneficio_muerte_individual_activo(GC$2,$F6,$D6, Hombres!$A$1:$DW$117, Mujeres!$A$1:$DW$117)</f>
        <v>1.803244579195624</v>
      </c>
      <c r="GD6" s="48" cm="1">
        <f t="array" ref="GD6">beneficio_muerte_individual_activo(GD$2,$F6,$D6, Hombres!$A$1:$DW$117, Mujeres!$A$1:$DW$117)</f>
        <v>0</v>
      </c>
      <c r="GE6" s="48" cm="1">
        <f t="array" ref="GE6">beneficio_muerte_individual_activo(GE$2,$F6,$D6, Hombres!$A$1:$DW$117, Mujeres!$A$1:$DW$117)</f>
        <v>0</v>
      </c>
      <c r="GF6" s="48" cm="1">
        <f t="array" ref="GF6">beneficio_muerte_individual_activo(GF$2,$F6,$D6, Hombres!$A$1:$DW$117, Mujeres!$A$1:$DW$117)</f>
        <v>0</v>
      </c>
      <c r="GG6" s="48" cm="1">
        <f t="array" ref="GG6">beneficio_muerte_individual_activo(GG$2,$F6,$D6, Hombres!$A$1:$DW$117, Mujeres!$A$1:$DW$117)</f>
        <v>0</v>
      </c>
      <c r="GH6" s="48" cm="1">
        <f t="array" ref="GH6">beneficio_muerte_individual_activo(GH$2,$F6,$D6, Hombres!$A$1:$DW$117, Mujeres!$A$1:$DW$117)</f>
        <v>0</v>
      </c>
      <c r="GI6" s="48" cm="1">
        <f t="array" ref="GI6">beneficio_muerte_individual_activo(GI$2,$F6,$D6, Hombres!$A$1:$DW$117, Mujeres!$A$1:$DW$117)</f>
        <v>0</v>
      </c>
      <c r="GJ6" s="48" cm="1">
        <f t="array" ref="GJ6">beneficio_muerte_individual_activo(GJ$2,$F6,$D6, Hombres!$A$1:$DW$117, Mujeres!$A$1:$DW$117)</f>
        <v>0</v>
      </c>
      <c r="GK6" s="48" cm="1">
        <f t="array" ref="GK6">beneficio_muerte_individual_activo(GK$2,$F6,$D6, Hombres!$A$1:$DW$117, Mujeres!$A$1:$DW$117)</f>
        <v>0</v>
      </c>
      <c r="GL6" s="48" cm="1">
        <f t="array" ref="GL6">beneficio_muerte_individual_activo(GL$2,$F6,$D6, Hombres!$A$1:$DW$117, Mujeres!$A$1:$DW$117)</f>
        <v>0</v>
      </c>
      <c r="GM6" s="48" cm="1">
        <f t="array" ref="GM6">beneficio_muerte_individual_activo(GM$2,$F6,$D6, Hombres!$A$1:$DW$117, Mujeres!$A$1:$DW$117)</f>
        <v>0</v>
      </c>
      <c r="GN6" s="48" cm="1">
        <f t="array" ref="GN6">beneficio_muerte_individual_activo(GN$2,$F6,$D6, Hombres!$A$1:$DW$117, Mujeres!$A$1:$DW$117)</f>
        <v>0</v>
      </c>
      <c r="GO6" s="48" cm="1">
        <f t="array" ref="GO6">beneficio_muerte_individual_activo(GO$2,$F6,$D6, Hombres!$A$1:$DW$117, Mujeres!$A$1:$DW$117)</f>
        <v>0</v>
      </c>
      <c r="GP6" s="48" cm="1">
        <f t="array" ref="GP6">beneficio_muerte_individual_activo(GP$2,$F6,$D6, Hombres!$A$1:$DW$117, Mujeres!$A$1:$DW$117)</f>
        <v>0</v>
      </c>
      <c r="GQ6" s="48" cm="1">
        <f t="array" ref="GQ6">beneficio_muerte_individual_activo(GQ$2,$F6,$D6, Hombres!$A$1:$DW$117, Mujeres!$A$1:$DW$117)</f>
        <v>0</v>
      </c>
      <c r="GR6" s="48" cm="1">
        <f t="array" ref="GR6">beneficio_muerte_individual_activo(GR$2,$F6,$D6, Hombres!$A$1:$DW$117, Mujeres!$A$1:$DW$117)</f>
        <v>0</v>
      </c>
      <c r="GS6" s="48" cm="1">
        <f t="array" ref="GS6">beneficio_muerte_individual_activo(GS$2,$F6,$D6, Hombres!$A$1:$DW$117, Mujeres!$A$1:$DW$117)</f>
        <v>0</v>
      </c>
      <c r="GT6" s="48" cm="1">
        <f t="array" ref="GT6">beneficio_muerte_individual_activo(GT$2,$F6,$D6, Hombres!$A$1:$DW$117, Mujeres!$A$1:$DW$117)</f>
        <v>0</v>
      </c>
      <c r="GU6" s="48" cm="1">
        <f t="array" ref="GU6">beneficio_muerte_individual_activo(GU$2,$F6,$D6, Hombres!$A$1:$DW$117, Mujeres!$A$1:$DW$117)</f>
        <v>0</v>
      </c>
      <c r="GV6" s="48" cm="1">
        <f t="array" ref="GV6">beneficio_muerte_individual_activo(GV$2,$F6,$D6, Hombres!$A$1:$DW$117, Mujeres!$A$1:$DW$117)</f>
        <v>0</v>
      </c>
    </row>
    <row r="7" spans="1:206" x14ac:dyDescent="0.35">
      <c r="A7" s="1">
        <f t="shared" si="0"/>
        <v>5</v>
      </c>
      <c r="B7" s="77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41" cm="1">
        <f t="array" ref="G7">PorcentajePension(C7,E7, D7)</f>
        <v>1</v>
      </c>
      <c r="I7" s="74"/>
      <c r="J7" s="48" cm="1">
        <f t="array" ref="J7">AnualidadActivo(J$2, $E7, $C7, $B7, $D7, Hombres!$A$1:$DW$117, Mujeres!$A$1:$DW$117)</f>
        <v>0</v>
      </c>
      <c r="K7" s="48" cm="1">
        <f t="array" ref="K7">AnualidadActivo(K$2, $E7, $C7, $B7, $D7, Hombres!$A$1:$DW$117, Mujeres!$A$1:$DW$117)</f>
        <v>0</v>
      </c>
      <c r="L7" s="48" cm="1">
        <f t="array" ref="L7">AnualidadActivo(L$2, $E7, $C7, $B7, $D7, Hombres!$A$1:$DW$117, Mujeres!$A$1:$DW$117)</f>
        <v>0</v>
      </c>
      <c r="M7" s="48" cm="1">
        <f t="array" ref="M7">AnualidadActivo(M$2, $E7, $C7, $B7, $D7, Hombres!$A$1:$DW$117, Mujeres!$A$1:$DW$117)</f>
        <v>0</v>
      </c>
      <c r="N7" s="48" cm="1">
        <f t="array" ref="N7">AnualidadActivo(N$2, $E7, $C7, $B7, $D7, Hombres!$A$1:$DW$117, Mujeres!$A$1:$DW$117)</f>
        <v>0</v>
      </c>
      <c r="O7" s="48" cm="1">
        <f t="array" ref="O7">AnualidadActivo(O$2, $E7, $C7, $B7, $D7, Hombres!$A$1:$DW$117, Mujeres!$A$1:$DW$117)</f>
        <v>0</v>
      </c>
      <c r="P7" s="48" cm="1">
        <f t="array" ref="P7">AnualidadActivo(P$2, $E7, $C7, $B7, $D7, Hombres!$A$1:$DW$117, Mujeres!$A$1:$DW$117)</f>
        <v>0</v>
      </c>
      <c r="Q7" s="48" cm="1">
        <f t="array" ref="Q7">AnualidadActivo(Q$2, $E7, $C7, $B7, $D7, Hombres!$A$1:$DW$117, Mujeres!$A$1:$DW$117)</f>
        <v>0</v>
      </c>
      <c r="R7" s="48" cm="1">
        <f t="array" ref="R7">AnualidadActivo(R$2, $E7, $C7, $B7, $D7, Hombres!$A$1:$DW$117, Mujeres!$A$1:$DW$117)</f>
        <v>0</v>
      </c>
      <c r="S7" s="48" cm="1">
        <f t="array" ref="S7">AnualidadActivo(S$2, $E7, $C7, $B7, $D7, Hombres!$A$1:$DW$117, Mujeres!$A$1:$DW$117)</f>
        <v>0</v>
      </c>
      <c r="T7" s="48" cm="1">
        <f t="array" ref="T7">AnualidadActivo(T$2, $E7, $C7, $B7, $D7, Hombres!$A$1:$DW$117, Mujeres!$A$1:$DW$117)</f>
        <v>0</v>
      </c>
      <c r="U7" s="48" cm="1">
        <f t="array" ref="U7">AnualidadActivo(U$2, $E7, $C7, $B7, $D7, Hombres!$A$1:$DW$117, Mujeres!$A$1:$DW$117)</f>
        <v>0</v>
      </c>
      <c r="V7" s="48" cm="1">
        <f t="array" ref="V7">AnualidadActivo(V$2, $E7, $C7, $B7, $D7, Hombres!$A$1:$DW$117, Mujeres!$A$1:$DW$117)</f>
        <v>0</v>
      </c>
      <c r="W7" s="48" cm="1">
        <f t="array" ref="W7">AnualidadActivo(W$2, $E7, $C7, $B7, $D7, Hombres!$A$1:$DW$117, Mujeres!$A$1:$DW$117)</f>
        <v>0</v>
      </c>
      <c r="X7" s="48" cm="1">
        <f t="array" ref="X7">AnualidadActivo(X$2, $E7, $C7, $B7, $D7, Hombres!$A$1:$DW$117, Mujeres!$A$1:$DW$117)</f>
        <v>0</v>
      </c>
      <c r="Y7" s="48" cm="1">
        <f t="array" ref="Y7">AnualidadActivo(Y$2, $E7, $C7, $B7, $D7, Hombres!$A$1:$DW$117, Mujeres!$A$1:$DW$117)</f>
        <v>0</v>
      </c>
      <c r="Z7" s="48" cm="1">
        <f t="array" ref="Z7">AnualidadActivo(Z$2, $E7, $C7, $B7, $D7, Hombres!$A$1:$DW$117, Mujeres!$A$1:$DW$117)</f>
        <v>0</v>
      </c>
      <c r="AA7" s="48" cm="1">
        <f t="array" ref="AA7">AnualidadActivo(AA$2, $E7, $C7, $B7, $D7, Hombres!$A$1:$DW$117, Mujeres!$A$1:$DW$117)</f>
        <v>0</v>
      </c>
      <c r="AB7" s="48" cm="1">
        <f t="array" ref="AB7">AnualidadActivo(AB$2, $E7, $C7, $B7, $D7, Hombres!$A$1:$DW$117, Mujeres!$A$1:$DW$117)</f>
        <v>0</v>
      </c>
      <c r="AC7" s="48" cm="1">
        <f t="array" ref="AC7">AnualidadActivo(AC$2, $E7, $C7, $B7, $D7, Hombres!$A$1:$DW$117, Mujeres!$A$1:$DW$117)</f>
        <v>0</v>
      </c>
      <c r="AD7" s="48" cm="1">
        <f t="array" ref="AD7">AnualidadActivo(AD$2, $E7, $C7, $B7, $D7, Hombres!$A$1:$DW$117, Mujeres!$A$1:$DW$117)</f>
        <v>0</v>
      </c>
      <c r="AE7" s="48" cm="1">
        <f t="array" ref="AE7">AnualidadActivo(AE$2, $E7, $C7, $B7, $D7, Hombres!$A$1:$DW$117, Mujeres!$A$1:$DW$117)</f>
        <v>0</v>
      </c>
      <c r="AF7" s="48" cm="1">
        <f t="array" ref="AF7">AnualidadActivo(AF$2, $E7, $C7, $B7, $D7, Hombres!$A$1:$DW$117, Mujeres!$A$1:$DW$117)</f>
        <v>0</v>
      </c>
      <c r="AG7" s="48" cm="1">
        <f t="array" ref="AG7">AnualidadActivo(AG$2, $E7, $C7, $B7, $D7, Hombres!$A$1:$DW$117, Mujeres!$A$1:$DW$117)</f>
        <v>25642787.859808877</v>
      </c>
      <c r="AH7" s="48" cm="1">
        <f t="array" ref="AH7">AnualidadActivo(AH$2, $E7, $C7, $B7, $D7, Hombres!$A$1:$DW$117, Mujeres!$A$1:$DW$117)</f>
        <v>26412071.495603137</v>
      </c>
      <c r="AI7" s="48" cm="1">
        <f t="array" ref="AI7">AnualidadActivo(AI$2, $E7, $C7, $B7, $D7, Hombres!$A$1:$DW$117, Mujeres!$A$1:$DW$117)</f>
        <v>27204433.640471231</v>
      </c>
      <c r="AJ7" s="48" cm="1">
        <f t="array" ref="AJ7">AnualidadActivo(AJ$2, $E7, $C7, $B7, $D7, Hombres!$A$1:$DW$117, Mujeres!$A$1:$DW$117)</f>
        <v>28020566.649685375</v>
      </c>
      <c r="AK7" s="48" cm="1">
        <f t="array" ref="AK7">AnualidadActivo(AK$2, $E7, $C7, $B7, $D7, Hombres!$A$1:$DW$117, Mujeres!$A$1:$DW$117)</f>
        <v>28861183.649175934</v>
      </c>
      <c r="AL7" s="48" cm="1">
        <f t="array" ref="AL7">AnualidadActivo(AL$2, $E7, $C7, $B7, $D7, Hombres!$A$1:$DW$117, Mujeres!$A$1:$DW$117)</f>
        <v>29452368.255942512</v>
      </c>
      <c r="AM7" s="48" cm="1">
        <f t="array" ref="AM7">AnualidadActivo(AM$2, $E7, $C7, $B7, $D7, Hombres!$A$1:$DW$117, Mujeres!$A$1:$DW$117)</f>
        <v>30034221.084900908</v>
      </c>
      <c r="AN7" s="48" cm="1">
        <f t="array" ref="AN7">AnualidadActivo(AN$2, $E7, $C7, $B7, $D7, Hombres!$A$1:$DW$117, Mujeres!$A$1:$DW$117)</f>
        <v>30606999.990967643</v>
      </c>
      <c r="AO7" s="48" cm="1">
        <f t="array" ref="AO7">AnualidadActivo(AO$2, $E7, $C7, $B7, $D7, Hombres!$A$1:$DW$117, Mujeres!$A$1:$DW$117)</f>
        <v>31171449.846786071</v>
      </c>
      <c r="AP7" s="48" cm="1">
        <f t="array" ref="AP7">AnualidadActivo(AP$2, $E7, $C7, $B7, $D7, Hombres!$A$1:$DW$117, Mujeres!$A$1:$DW$117)</f>
        <v>31724537.724054933</v>
      </c>
      <c r="AQ7" s="48" cm="1">
        <f t="array" ref="AQ7">AnualidadActivo(AQ$2, $E7, $C7, $B7, $D7, Hombres!$A$1:$DW$117, Mujeres!$A$1:$DW$117)</f>
        <v>32258635.13199852</v>
      </c>
      <c r="AR7" s="48" cm="1">
        <f t="array" ref="AR7">AnualidadActivo(AR$2, $E7, $C7, $B7, $D7, Hombres!$A$1:$DW$117, Mujeres!$A$1:$DW$117)</f>
        <v>32762168.296949938</v>
      </c>
      <c r="AS7" s="48" cm="1">
        <f t="array" ref="AS7">AnualidadActivo(AS$2, $E7, $C7, $B7, $D7, Hombres!$A$1:$DW$117, Mujeres!$A$1:$DW$117)</f>
        <v>33222427.388934467</v>
      </c>
      <c r="AT7" s="48" cm="1">
        <f t="array" ref="AT7">AnualidadActivo(AT$2, $E7, $C7, $B7, $D7, Hombres!$A$1:$DW$117, Mujeres!$A$1:$DW$117)</f>
        <v>33627253.497179963</v>
      </c>
      <c r="AU7" s="48" cm="1">
        <f t="array" ref="AU7">AnualidadActivo(AU$2, $E7, $C7, $B7, $D7, Hombres!$A$1:$DW$117, Mujeres!$A$1:$DW$117)</f>
        <v>33966185.24173107</v>
      </c>
      <c r="AV7" s="48" cm="1">
        <f t="array" ref="AV7">AnualidadActivo(AV$2, $E7, $C7, $B7, $D7, Hombres!$A$1:$DW$117, Mujeres!$A$1:$DW$117)</f>
        <v>34233976.208621398</v>
      </c>
      <c r="AW7" s="48" cm="1">
        <f t="array" ref="AW7">AnualidadActivo(AW$2, $E7, $C7, $B7, $D7, Hombres!$A$1:$DW$117, Mujeres!$A$1:$DW$117)</f>
        <v>34429379.02053149</v>
      </c>
      <c r="AX7" s="48" cm="1">
        <f t="array" ref="AX7">AnualidadActivo(AX$2, $E7, $C7, $B7, $D7, Hombres!$A$1:$DW$117, Mujeres!$A$1:$DW$117)</f>
        <v>34552419.361195929</v>
      </c>
      <c r="AY7" s="48" cm="1">
        <f t="array" ref="AY7">AnualidadActivo(AY$2, $E7, $C7, $B7, $D7, Hombres!$A$1:$DW$117, Mujeres!$A$1:$DW$117)</f>
        <v>34601828.042442918</v>
      </c>
      <c r="AZ7" s="48" cm="1">
        <f t="array" ref="AZ7">AnualidadActivo(AZ$2, $E7, $C7, $B7, $D7, Hombres!$A$1:$DW$117, Mujeres!$A$1:$DW$117)</f>
        <v>34571630.854101144</v>
      </c>
      <c r="BA7" s="48" cm="1">
        <f t="array" ref="BA7">AnualidadActivo(BA$2, $E7, $C7, $B7, $D7, Hombres!$A$1:$DW$117, Mujeres!$A$1:$DW$117)</f>
        <v>34390809.954382539</v>
      </c>
      <c r="BB7" s="48" cm="1">
        <f t="array" ref="BB7">AnualidadActivo(BB$2, $E7, $C7, $B7, $D7, Hombres!$A$1:$DW$117, Mujeres!$A$1:$DW$117)</f>
        <v>34097023.021266222</v>
      </c>
      <c r="BC7" s="48" cm="1">
        <f t="array" ref="BC7">AnualidadActivo(BC$2, $E7, $C7, $B7, $D7, Hombres!$A$1:$DW$117, Mujeres!$A$1:$DW$117)</f>
        <v>33682685.544678248</v>
      </c>
      <c r="BD7" s="48" cm="1">
        <f t="array" ref="BD7">AnualidadActivo(BD$2, $E7, $C7, $B7, $D7, Hombres!$A$1:$DW$117, Mujeres!$A$1:$DW$117)</f>
        <v>33140334.689055517</v>
      </c>
      <c r="BE7" s="48" cm="1">
        <f t="array" ref="BE7">AnualidadActivo(BE$2, $E7, $C7, $B7, $D7, Hombres!$A$1:$DW$117, Mujeres!$A$1:$DW$117)</f>
        <v>32461228.385622278</v>
      </c>
      <c r="BF7" s="48" cm="1">
        <f t="array" ref="BF7">AnualidadActivo(BF$2, $E7, $C7, $B7, $D7, Hombres!$A$1:$DW$117, Mujeres!$A$1:$DW$117)</f>
        <v>31637017.703410972</v>
      </c>
      <c r="BG7" s="48" cm="1">
        <f t="array" ref="BG7">AnualidadActivo(BG$2, $E7, $C7, $B7, $D7, Hombres!$A$1:$DW$117, Mujeres!$A$1:$DW$117)</f>
        <v>30660545.486266613</v>
      </c>
      <c r="BH7" s="48" cm="1">
        <f t="array" ref="BH7">AnualidadActivo(BH$2, $E7, $C7, $B7, $D7, Hombres!$A$1:$DW$117, Mujeres!$A$1:$DW$117)</f>
        <v>29528292.04403938</v>
      </c>
      <c r="BI7" s="48" cm="1">
        <f t="array" ref="BI7">AnualidadActivo(BI$2, $E7, $C7, $B7, $D7, Hombres!$A$1:$DW$117, Mujeres!$A$1:$DW$117)</f>
        <v>28240527.321595699</v>
      </c>
      <c r="BJ7" s="48" cm="1">
        <f t="array" ref="BJ7">AnualidadActivo(BJ$2, $E7, $C7, $B7, $D7, Hombres!$A$1:$DW$117, Mujeres!$A$1:$DW$117)</f>
        <v>26800210.301258322</v>
      </c>
      <c r="BK7" s="48" cm="1">
        <f t="array" ref="BK7">AnualidadActivo(BK$2, $E7, $C7, $B7, $D7, Hombres!$A$1:$DW$117, Mujeres!$A$1:$DW$117)</f>
        <v>25213633.48298955</v>
      </c>
      <c r="BL7" s="48" cm="1">
        <f t="array" ref="BL7">AnualidadActivo(BL$2, $E7, $C7, $B7, $D7, Hombres!$A$1:$DW$117, Mujeres!$A$1:$DW$117)</f>
        <v>23491778.466992572</v>
      </c>
      <c r="BM7" s="48" cm="1">
        <f t="array" ref="BM7">AnualidadActivo(BM$2, $E7, $C7, $B7, $D7, Hombres!$A$1:$DW$117, Mujeres!$A$1:$DW$117)</f>
        <v>21652431.036440331</v>
      </c>
      <c r="BN7" s="48" cm="1">
        <f t="array" ref="BN7">AnualidadActivo(BN$2, $E7, $C7, $B7, $D7, Hombres!$A$1:$DW$117, Mujeres!$A$1:$DW$117)</f>
        <v>19719819.962962192</v>
      </c>
      <c r="BO7" s="48" cm="1">
        <f t="array" ref="BO7">AnualidadActivo(BO$2, $E7, $C7, $B7, $D7, Hombres!$A$1:$DW$117, Mujeres!$A$1:$DW$117)</f>
        <v>17722320.578793366</v>
      </c>
      <c r="BP7" s="48" cm="1">
        <f t="array" ref="BP7">AnualidadActivo(BP$2, $E7, $C7, $B7, $D7, Hombres!$A$1:$DW$117, Mujeres!$A$1:$DW$117)</f>
        <v>15691745.132086309</v>
      </c>
      <c r="BQ7" s="48" cm="1">
        <f t="array" ref="BQ7">AnualidadActivo(BQ$2, $E7, $C7, $B7, $D7, Hombres!$A$1:$DW$117, Mujeres!$A$1:$DW$117)</f>
        <v>13663977.405924316</v>
      </c>
      <c r="BR7" s="48" cm="1">
        <f t="array" ref="BR7">AnualidadActivo(BR$2, $E7, $C7, $B7, $D7, Hombres!$A$1:$DW$117, Mujeres!$A$1:$DW$117)</f>
        <v>11679043.053937363</v>
      </c>
      <c r="BS7" s="48" cm="1">
        <f t="array" ref="BS7">AnualidadActivo(BS$2, $E7, $C7, $B7, $D7, Hombres!$A$1:$DW$117, Mujeres!$A$1:$DW$117)</f>
        <v>9778104.6390190367</v>
      </c>
      <c r="BT7" s="48" cm="1">
        <f t="array" ref="BT7">AnualidadActivo(BT$2, $E7, $C7, $B7, $D7, Hombres!$A$1:$DW$117, Mujeres!$A$1:$DW$117)</f>
        <v>7999568.6770112198</v>
      </c>
      <c r="BU7" s="48" cm="1">
        <f t="array" ref="BU7">AnualidadActivo(BU$2, $E7, $C7, $B7, $D7, Hombres!$A$1:$DW$117, Mujeres!$A$1:$DW$117)</f>
        <v>6376860.7946301904</v>
      </c>
      <c r="BV7" s="48" cm="1">
        <f t="array" ref="BV7">AnualidadActivo(BV$2, $E7, $C7, $B7, $D7, Hombres!$A$1:$DW$117, Mujeres!$A$1:$DW$117)</f>
        <v>4937041.2567717182</v>
      </c>
      <c r="BW7" s="48" cm="1">
        <f t="array" ref="BW7">AnualidadActivo(BW$2, $E7, $C7, $B7, $D7, Hombres!$A$1:$DW$117, Mujeres!$A$1:$DW$117)</f>
        <v>3699162.1456450289</v>
      </c>
      <c r="BX7" s="48" cm="1">
        <f t="array" ref="BX7">AnualidadActivo(BX$2, $E7, $C7, $B7, $D7, Hombres!$A$1:$DW$117, Mujeres!$A$1:$DW$117)</f>
        <v>2671781.2324912809</v>
      </c>
      <c r="BY7" s="48" cm="1">
        <f t="array" ref="BY7">AnualidadActivo(BY$2, $E7, $C7, $B7, $D7, Hombres!$A$1:$DW$117, Mujeres!$A$1:$DW$117)</f>
        <v>1851649.1493150215</v>
      </c>
      <c r="BZ7" s="48" cm="1">
        <f t="array" ref="BZ7">AnualidadActivo(BZ$2, $E7, $C7, $B7, $D7, Hombres!$A$1:$DW$117, Mujeres!$A$1:$DW$117)</f>
        <v>1224663.5399814108</v>
      </c>
      <c r="CA7" s="48" cm="1">
        <f t="array" ref="CA7">AnualidadActivo(CA$2, $E7, $C7, $B7, $D7, Hombres!$A$1:$DW$117, Mujeres!$A$1:$DW$117)</f>
        <v>768138.06170940597</v>
      </c>
      <c r="CB7" s="48" cm="1">
        <f t="array" ref="CB7">AnualidadActivo(CB$2, $E7, $C7, $B7, $D7, Hombres!$A$1:$DW$117, Mujeres!$A$1:$DW$117)</f>
        <v>453644.80803059286</v>
      </c>
      <c r="CC7" s="48" cm="1">
        <f t="array" ref="CC7">AnualidadActivo(CC$2, $E7, $C7, $B7, $D7, Hombres!$A$1:$DW$117, Mujeres!$A$1:$DW$117)</f>
        <v>250171.09717981744</v>
      </c>
      <c r="CD7" s="48" cm="1">
        <f t="array" ref="CD7">AnualidadActivo(CD$2, $E7, $C7, $B7, $D7, Hombres!$A$1:$DW$117, Mujeres!$A$1:$DW$117)</f>
        <v>127541.23058153683</v>
      </c>
      <c r="CE7" s="48" cm="1">
        <f t="array" ref="CE7">AnualidadActivo(CE$2, $E7, $C7, $B7, $D7, Hombres!$A$1:$DW$117, Mujeres!$A$1:$DW$117)</f>
        <v>0</v>
      </c>
      <c r="CF7" s="48" cm="1">
        <f t="array" ref="CF7">AnualidadActivo(CF$2, $E7, $C7, $B7, $D7, Hombres!$A$1:$DW$117, Mujeres!$A$1:$DW$117)</f>
        <v>0</v>
      </c>
      <c r="CG7" s="48" cm="1">
        <f t="array" ref="CG7">AnualidadActivo(CG$2, $E7, $C7, $B7, $D7, Hombres!$A$1:$DW$117, Mujeres!$A$1:$DW$117)</f>
        <v>0</v>
      </c>
      <c r="CH7" s="48" cm="1">
        <f t="array" ref="CH7">AnualidadActivo(CH$2, $E7, $C7, $B7, $D7, Hombres!$A$1:$DW$117, Mujeres!$A$1:$DW$117)</f>
        <v>0</v>
      </c>
      <c r="CI7" s="48" cm="1">
        <f t="array" ref="CI7">AnualidadActivo(CI$2, $E7, $C7, $B7, $D7, Hombres!$A$1:$DW$117, Mujeres!$A$1:$DW$117)</f>
        <v>0</v>
      </c>
      <c r="CJ7" s="48" cm="1">
        <f t="array" ref="CJ7">AnualidadActivo(CJ$2, $E7, $C7, $B7, $D7, Hombres!$A$1:$DW$117, Mujeres!$A$1:$DW$117)</f>
        <v>0</v>
      </c>
      <c r="CK7" s="48" cm="1">
        <f t="array" ref="CK7">AnualidadActivo(CK$2, $E7, $C7, $B7, $D7, Hombres!$A$1:$DW$117, Mujeres!$A$1:$DW$117)</f>
        <v>0</v>
      </c>
      <c r="CL7" s="48" cm="1">
        <f t="array" ref="CL7">AnualidadActivo(CL$2, $E7, $C7, $B7, $D7, Hombres!$A$1:$DW$117, Mujeres!$A$1:$DW$117)</f>
        <v>0</v>
      </c>
      <c r="CM7" s="48" cm="1">
        <f t="array" ref="CM7">AnualidadActivo(CM$2, $E7, $C7, $B7, $D7, Hombres!$A$1:$DW$117, Mujeres!$A$1:$DW$117)</f>
        <v>0</v>
      </c>
      <c r="CN7" s="48" cm="1">
        <f t="array" ref="CN7">AnualidadActivo(CN$2, $E7, $C7, $B7, $D7, Hombres!$A$1:$DW$117, Mujeres!$A$1:$DW$117)</f>
        <v>0</v>
      </c>
      <c r="CO7" s="48" cm="1">
        <f t="array" ref="CO7">AnualidadActivo(CO$2, $E7, $C7, $B7, $D7, Hombres!$A$1:$DW$117, Mujeres!$A$1:$DW$117)</f>
        <v>0</v>
      </c>
      <c r="CP7" s="48" cm="1">
        <f t="array" ref="CP7">AnualidadActivo(CP$2, $E7, $C7, $B7, $D7, Hombres!$A$1:$DW$117, Mujeres!$A$1:$DW$117)</f>
        <v>0</v>
      </c>
      <c r="CQ7" s="48" cm="1">
        <f t="array" ref="CQ7">AnualidadActivo(CQ$2, $E7, $C7, $B7, $D7, Hombres!$A$1:$DW$117, Mujeres!$A$1:$DW$117)</f>
        <v>0</v>
      </c>
      <c r="CR7" s="48" cm="1">
        <f t="array" ref="CR7">AnualidadActivo(CR$2, $E7, $C7, $B7, $D7, Hombres!$A$1:$DW$117, Mujeres!$A$1:$DW$117)</f>
        <v>0</v>
      </c>
      <c r="CS7" s="48" cm="1">
        <f t="array" ref="CS7">AnualidadActivo(CS$2, $E7, $C7, $B7, $D7, Hombres!$A$1:$DW$117, Mujeres!$A$1:$DW$117)</f>
        <v>0</v>
      </c>
      <c r="CT7" s="48" cm="1">
        <f t="array" ref="CT7">AnualidadActivo(CT$2, $E7, $C7, $B7, $D7, Hombres!$A$1:$DW$117, Mujeres!$A$1:$DW$117)</f>
        <v>0</v>
      </c>
      <c r="CU7" s="48" cm="1">
        <f t="array" ref="CU7">AnualidadActivo(CU$2, $E7, $C7, $B7, $D7, Hombres!$A$1:$DW$117, Mujeres!$A$1:$DW$117)</f>
        <v>0</v>
      </c>
      <c r="CV7" s="48" cm="1">
        <f t="array" ref="CV7">AnualidadActivo(CV$2, $E7, $C7, $B7, $D7, Hombres!$A$1:$DW$117, Mujeres!$A$1:$DW$117)</f>
        <v>0</v>
      </c>
      <c r="CW7" s="48" cm="1">
        <f t="array" ref="CW7">AnualidadActivo(CW$2, $E7, $C7, $B7, $D7, Hombres!$A$1:$DW$117, Mujeres!$A$1:$DW$117)</f>
        <v>0</v>
      </c>
      <c r="CX7" s="48" cm="1">
        <f t="array" ref="CX7">AnualidadActivo(CX$2, $E7, $C7, $B7, $D7, Hombres!$A$1:$DW$117, Mujeres!$A$1:$DW$117)</f>
        <v>0</v>
      </c>
      <c r="CY7" s="48" cm="1">
        <f t="array" ref="CY7">AnualidadActivo(CY$2, $E7, $C7, $B7, $D7, Hombres!$A$1:$DW$117, Mujeres!$A$1:$DW$117)</f>
        <v>0</v>
      </c>
      <c r="CZ7" s="48" cm="1">
        <f t="array" ref="CZ7">AnualidadActivo(CZ$2, $E7, $C7, $B7, $D7, Hombres!$A$1:$DW$117, Mujeres!$A$1:$DW$117)</f>
        <v>0</v>
      </c>
      <c r="DA7" s="48" cm="1">
        <f t="array" ref="DA7">AnualidadActivo(DA$2, $E7, $C7, $B7, $D7, Hombres!$A$1:$DW$117, Mujeres!$A$1:$DW$117)</f>
        <v>0</v>
      </c>
      <c r="DD7" s="21"/>
      <c r="DE7" s="48" cm="1">
        <f t="array" ref="DE7">beneficio_muerte_individual_activo(DE$2,$F7,$D7, Hombres!$A$1:$DW$117, Mujeres!$A$1:$DW$117)</f>
        <v>0</v>
      </c>
      <c r="DF7" s="48" cm="1">
        <f t="array" ref="DF7">beneficio_muerte_individual_activo(DF$2,$F7,$D7, Hombres!$A$1:$DW$117, Mujeres!$A$1:$DW$117)</f>
        <v>11522.5204928</v>
      </c>
      <c r="DG7" s="48" cm="1">
        <f t="array" ref="DG7">beneficio_muerte_individual_activo(DG$2,$F7,$D7, Hombres!$A$1:$DW$117, Mujeres!$A$1:$DW$117)</f>
        <v>12056.711633965764</v>
      </c>
      <c r="DH7" s="48" cm="1">
        <f t="array" ref="DH7">beneficio_muerte_individual_activo(DH$2,$F7,$D7, Hombres!$A$1:$DW$117, Mujeres!$A$1:$DW$117)</f>
        <v>12788.088223608182</v>
      </c>
      <c r="DI7" s="48" cm="1">
        <f t="array" ref="DI7">beneficio_muerte_individual_activo(DI$2,$F7,$D7, Hombres!$A$1:$DW$117, Mujeres!$A$1:$DW$117)</f>
        <v>13646.096270791999</v>
      </c>
      <c r="DJ7" s="48" cm="1">
        <f t="array" ref="DJ7">beneficio_muerte_individual_activo(DJ$2,$F7,$D7, Hombres!$A$1:$DW$117, Mujeres!$A$1:$DW$117)</f>
        <v>14569.715801800736</v>
      </c>
      <c r="DK7" s="48" cm="1">
        <f t="array" ref="DK7">beneficio_muerte_individual_activo(DK$2,$F7,$D7, Hombres!$A$1:$DW$117, Mujeres!$A$1:$DW$117)</f>
        <v>15555.66480620979</v>
      </c>
      <c r="DL7" s="48" cm="1">
        <f t="array" ref="DL7">beneficio_muerte_individual_activo(DL$2,$F7,$D7, Hombres!$A$1:$DW$117, Mujeres!$A$1:$DW$117)</f>
        <v>16597.590710110275</v>
      </c>
      <c r="DM7" s="48" cm="1">
        <f t="array" ref="DM7">beneficio_muerte_individual_activo(DM$2,$F7,$D7, Hombres!$A$1:$DW$117, Mujeres!$A$1:$DW$117)</f>
        <v>17617.673858553128</v>
      </c>
      <c r="DN7" s="48" cm="1">
        <f t="array" ref="DN7">beneficio_muerte_individual_activo(DN$2,$F7,$D7, Hombres!$A$1:$DW$117, Mujeres!$A$1:$DW$117)</f>
        <v>18550.15904145658</v>
      </c>
      <c r="DO7" s="48" cm="1">
        <f t="array" ref="DO7">beneficio_muerte_individual_activo(DO$2,$F7,$D7, Hombres!$A$1:$DW$117, Mujeres!$A$1:$DW$117)</f>
        <v>19520.020130755714</v>
      </c>
      <c r="DP7" s="48" cm="1">
        <f t="array" ref="DP7">beneficio_muerte_individual_activo(DP$2,$F7,$D7, Hombres!$A$1:$DW$117, Mujeres!$A$1:$DW$117)</f>
        <v>20637.213647932458</v>
      </c>
      <c r="DQ7" s="48" cm="1">
        <f t="array" ref="DQ7">beneficio_muerte_individual_activo(DQ$2,$F7,$D7, Hombres!$A$1:$DW$117, Mujeres!$A$1:$DW$117)</f>
        <v>22108.925000339095</v>
      </c>
      <c r="DR7" s="48" cm="1">
        <f t="array" ref="DR7">beneficio_muerte_individual_activo(DR$2,$F7,$D7, Hombres!$A$1:$DW$117, Mujeres!$A$1:$DW$117)</f>
        <v>24013.445259175936</v>
      </c>
      <c r="DS7" s="48" cm="1">
        <f t="array" ref="DS7">beneficio_muerte_individual_activo(DS$2,$F7,$D7, Hombres!$A$1:$DW$117, Mujeres!$A$1:$DW$117)</f>
        <v>26273.67757599628</v>
      </c>
      <c r="DT7" s="48" cm="1">
        <f t="array" ref="DT7">beneficio_muerte_individual_activo(DT$2,$F7,$D7, Hombres!$A$1:$DW$117, Mujeres!$A$1:$DW$117)</f>
        <v>28590.450718867818</v>
      </c>
      <c r="DU7" s="48" cm="1">
        <f t="array" ref="DU7">beneficio_muerte_individual_activo(DU$2,$F7,$D7, Hombres!$A$1:$DW$117, Mujeres!$A$1:$DW$117)</f>
        <v>30820.538825985739</v>
      </c>
      <c r="DV7" s="48" cm="1">
        <f t="array" ref="DV7">beneficio_muerte_individual_activo(DV$2,$F7,$D7, Hombres!$A$1:$DW$117, Mujeres!$A$1:$DW$117)</f>
        <v>33042.773416693934</v>
      </c>
      <c r="DW7" s="48" cm="1">
        <f t="array" ref="DW7">beneficio_muerte_individual_activo(DW$2,$F7,$D7, Hombres!$A$1:$DW$117, Mujeres!$A$1:$DW$117)</f>
        <v>35266.041725337374</v>
      </c>
      <c r="DX7" s="48" cm="1">
        <f t="array" ref="DX7">beneficio_muerte_individual_activo(DX$2,$F7,$D7, Hombres!$A$1:$DW$117, Mujeres!$A$1:$DW$117)</f>
        <v>37480.06303986119</v>
      </c>
      <c r="DY7" s="48" cm="1">
        <f t="array" ref="DY7">beneficio_muerte_individual_activo(DY$2,$F7,$D7, Hombres!$A$1:$DW$117, Mujeres!$A$1:$DW$117)</f>
        <v>39845.21684559439</v>
      </c>
      <c r="DZ7" s="48" cm="1">
        <f t="array" ref="DZ7">beneficio_muerte_individual_activo(DZ$2,$F7,$D7, Hombres!$A$1:$DW$117, Mujeres!$A$1:$DW$117)</f>
        <v>25481.275112860618</v>
      </c>
      <c r="EA7" s="48" cm="1">
        <f t="array" ref="EA7">beneficio_muerte_individual_activo(EA$2,$F7,$D7, Hombres!$A$1:$DW$117, Mujeres!$A$1:$DW$117)</f>
        <v>27153.639498831781</v>
      </c>
      <c r="EB7" s="48" cm="1">
        <f t="array" ref="EB7">beneficio_muerte_individual_activo(EB$2,$F7,$D7, Hombres!$A$1:$DW$117, Mujeres!$A$1:$DW$117)</f>
        <v>28691.623912996041</v>
      </c>
      <c r="EC7" s="48" cm="1">
        <f t="array" ref="EC7">beneficio_muerte_individual_activo(EC$2,$F7,$D7, Hombres!$A$1:$DW$117, Mujeres!$A$1:$DW$117)</f>
        <v>30056.456814026325</v>
      </c>
      <c r="ED7" s="48" cm="1">
        <f t="array" ref="ED7">beneficio_muerte_individual_activo(ED$2,$F7,$D7, Hombres!$A$1:$DW$117, Mujeres!$A$1:$DW$117)</f>
        <v>31529.568552418015</v>
      </c>
      <c r="EE7" s="48" cm="1">
        <f t="array" ref="EE7">beneficio_muerte_individual_activo(EE$2,$F7,$D7, Hombres!$A$1:$DW$117, Mujeres!$A$1:$DW$117)</f>
        <v>33440.071242887316</v>
      </c>
      <c r="EF7" s="48" cm="1">
        <f t="array" ref="EF7">beneficio_muerte_individual_activo(EF$2,$F7,$D7, Hombres!$A$1:$DW$117, Mujeres!$A$1:$DW$117)</f>
        <v>36054.398996142445</v>
      </c>
      <c r="EG7" s="48" cm="1">
        <f t="array" ref="EG7">beneficio_muerte_individual_activo(EG$2,$F7,$D7, Hombres!$A$1:$DW$117, Mujeres!$A$1:$DW$117)</f>
        <v>39410.985223848824</v>
      </c>
      <c r="EH7" s="48" cm="1">
        <f t="array" ref="EH7">beneficio_muerte_individual_activo(EH$2,$F7,$D7, Hombres!$A$1:$DW$117, Mujeres!$A$1:$DW$117)</f>
        <v>43358.503880728793</v>
      </c>
      <c r="EI7" s="48" cm="1">
        <f t="array" ref="EI7">beneficio_muerte_individual_activo(EI$2,$F7,$D7, Hombres!$A$1:$DW$117, Mujeres!$A$1:$DW$117)</f>
        <v>47634.905862279164</v>
      </c>
      <c r="EJ7" s="48" cm="1">
        <f t="array" ref="EJ7">beneficio_muerte_individual_activo(EJ$2,$F7,$D7, Hombres!$A$1:$DW$117, Mujeres!$A$1:$DW$117)</f>
        <v>51804.352559351653</v>
      </c>
      <c r="EK7" s="48" cm="1">
        <f t="array" ref="EK7">beneficio_muerte_individual_activo(EK$2,$F7,$D7, Hombres!$A$1:$DW$117, Mujeres!$A$1:$DW$117)</f>
        <v>55621.822122707126</v>
      </c>
      <c r="EL7" s="48" cm="1">
        <f t="array" ref="EL7">beneficio_muerte_individual_activo(EL$2,$F7,$D7, Hombres!$A$1:$DW$117, Mujeres!$A$1:$DW$117)</f>
        <v>59085.216400266516</v>
      </c>
      <c r="EM7" s="48" cm="1">
        <f t="array" ref="EM7">beneficio_muerte_individual_activo(EM$2,$F7,$D7, Hombres!$A$1:$DW$117, Mujeres!$A$1:$DW$117)</f>
        <v>62286.663973801631</v>
      </c>
      <c r="EN7" s="48" cm="1">
        <f t="array" ref="EN7">beneficio_muerte_individual_activo(EN$2,$F7,$D7, Hombres!$A$1:$DW$117, Mujeres!$A$1:$DW$117)</f>
        <v>65451.902516214679</v>
      </c>
      <c r="EO7" s="48" cm="1">
        <f t="array" ref="EO7">beneficio_muerte_individual_activo(EO$2,$F7,$D7, Hombres!$A$1:$DW$117, Mujeres!$A$1:$DW$117)</f>
        <v>72360.928445983227</v>
      </c>
      <c r="EP7" s="48" cm="1">
        <f t="array" ref="EP7">beneficio_muerte_individual_activo(EP$2,$F7,$D7, Hombres!$A$1:$DW$117, Mujeres!$A$1:$DW$117)</f>
        <v>76393.846657071714</v>
      </c>
      <c r="EQ7" s="48" cm="1">
        <f t="array" ref="EQ7">beneficio_muerte_individual_activo(EQ$2,$F7,$D7, Hombres!$A$1:$DW$117, Mujeres!$A$1:$DW$117)</f>
        <v>80426.908426009744</v>
      </c>
      <c r="ER7" s="48" cm="1">
        <f t="array" ref="ER7">beneficio_muerte_individual_activo(ER$2,$F7,$D7, Hombres!$A$1:$DW$117, Mujeres!$A$1:$DW$117)</f>
        <v>84413.719191019947</v>
      </c>
      <c r="ES7" s="48" cm="1">
        <f t="array" ref="ES7">beneficio_muerte_individual_activo(ES$2,$F7,$D7, Hombres!$A$1:$DW$117, Mujeres!$A$1:$DW$117)</f>
        <v>88314.850249245719</v>
      </c>
      <c r="ET7" s="48" cm="1">
        <f t="array" ref="ET7">beneficio_muerte_individual_activo(ET$2,$F7,$D7, Hombres!$A$1:$DW$117, Mujeres!$A$1:$DW$117)</f>
        <v>92066.928237543427</v>
      </c>
      <c r="EU7" s="48" cm="1">
        <f t="array" ref="EU7">beneficio_muerte_individual_activo(EU$2,$F7,$D7, Hombres!$A$1:$DW$117, Mujeres!$A$1:$DW$117)</f>
        <v>95650.33435924293</v>
      </c>
      <c r="EV7" s="48" cm="1">
        <f t="array" ref="EV7">beneficio_muerte_individual_activo(EV$2,$F7,$D7, Hombres!$A$1:$DW$117, Mujeres!$A$1:$DW$117)</f>
        <v>98966.409855736507</v>
      </c>
      <c r="EW7" s="48" cm="1">
        <f t="array" ref="EW7">beneficio_muerte_individual_activo(EW$2,$F7,$D7, Hombres!$A$1:$DW$117, Mujeres!$A$1:$DW$117)</f>
        <v>101818.17903927789</v>
      </c>
      <c r="EX7" s="48" cm="1">
        <f t="array" ref="EX7">beneficio_muerte_individual_activo(EX$2,$F7,$D7, Hombres!$A$1:$DW$117, Mujeres!$A$1:$DW$117)</f>
        <v>104022.97999431794</v>
      </c>
      <c r="EY7" s="48" cm="1">
        <f t="array" ref="EY7">beneficio_muerte_individual_activo(EY$2,$F7,$D7, Hombres!$A$1:$DW$117, Mujeres!$A$1:$DW$117)</f>
        <v>105464.08255118651</v>
      </c>
      <c r="EZ7" s="48" cm="1">
        <f t="array" ref="EZ7">beneficio_muerte_individual_activo(EZ$2,$F7,$D7, Hombres!$A$1:$DW$117, Mujeres!$A$1:$DW$117)</f>
        <v>106058.87152193347</v>
      </c>
      <c r="FA7" s="48" cm="1">
        <f t="array" ref="FA7">beneficio_muerte_individual_activo(FA$2,$F7,$D7, Hombres!$A$1:$DW$117, Mujeres!$A$1:$DW$117)</f>
        <v>105685.6245235205</v>
      </c>
      <c r="FB7" s="48" cm="1">
        <f t="array" ref="FB7">beneficio_muerte_individual_activo(FB$2,$F7,$D7, Hombres!$A$1:$DW$117, Mujeres!$A$1:$DW$117)</f>
        <v>104167.75213170228</v>
      </c>
      <c r="FC7" s="48" cm="1">
        <f t="array" ref="FC7">beneficio_muerte_individual_activo(FC$2,$F7,$D7, Hombres!$A$1:$DW$117, Mujeres!$A$1:$DW$117)</f>
        <v>101390.45028240769</v>
      </c>
      <c r="FD7" s="48" cm="1">
        <f t="array" ref="FD7">beneficio_muerte_individual_activo(FD$2,$F7,$D7, Hombres!$A$1:$DW$117, Mujeres!$A$1:$DW$117)</f>
        <v>97355.175641166832</v>
      </c>
      <c r="FE7" s="48" cm="1">
        <f t="array" ref="FE7">beneficio_muerte_individual_activo(FE$2,$F7,$D7, Hombres!$A$1:$DW$117, Mujeres!$A$1:$DW$117)</f>
        <v>92110.214038639082</v>
      </c>
      <c r="FF7" s="48" cm="1">
        <f t="array" ref="FF7">beneficio_muerte_individual_activo(FF$2,$F7,$D7, Hombres!$A$1:$DW$117, Mujeres!$A$1:$DW$117)</f>
        <v>85709.034413291505</v>
      </c>
      <c r="FG7" s="48" cm="1">
        <f t="array" ref="FG7">beneficio_muerte_individual_activo(FG$2,$F7,$D7, Hombres!$A$1:$DW$117, Mujeres!$A$1:$DW$117)</f>
        <v>78237.719231866969</v>
      </c>
      <c r="FH7" s="48" cm="1">
        <f t="array" ref="FH7">beneficio_muerte_individual_activo(FH$2,$F7,$D7, Hombres!$A$1:$DW$117, Mujeres!$A$1:$DW$117)</f>
        <v>69892.638511921934</v>
      </c>
      <c r="FI7" s="48" cm="1">
        <f t="array" ref="FI7">beneficio_muerte_individual_activo(FI$2,$F7,$D7, Hombres!$A$1:$DW$117, Mujeres!$A$1:$DW$117)</f>
        <v>60971.592157556428</v>
      </c>
      <c r="FJ7" s="48" cm="1">
        <f t="array" ref="FJ7">beneficio_muerte_individual_activo(FJ$2,$F7,$D7, Hombres!$A$1:$DW$117, Mujeres!$A$1:$DW$117)</f>
        <v>51806.394689981993</v>
      </c>
      <c r="FK7" s="48" cm="1">
        <f t="array" ref="FK7">beneficio_muerte_individual_activo(FK$2,$F7,$D7, Hombres!$A$1:$DW$117, Mujeres!$A$1:$DW$117)</f>
        <v>42730.780485718416</v>
      </c>
      <c r="FL7" s="48" cm="1">
        <f t="array" ref="FL7">beneficio_muerte_individual_activo(FL$2,$F7,$D7, Hombres!$A$1:$DW$117, Mujeres!$A$1:$DW$117)</f>
        <v>34074.860716922864</v>
      </c>
      <c r="FM7" s="48" cm="1">
        <f t="array" ref="FM7">beneficio_muerte_individual_activo(FM$2,$F7,$D7, Hombres!$A$1:$DW$117, Mujeres!$A$1:$DW$117)</f>
        <v>26158.4420325627</v>
      </c>
      <c r="FN7" s="48" cm="1">
        <f t="array" ref="FN7">beneficio_muerte_individual_activo(FN$2,$F7,$D7, Hombres!$A$1:$DW$117, Mujeres!$A$1:$DW$117)</f>
        <v>19245.051914416472</v>
      </c>
      <c r="FO7" s="48" cm="1">
        <f t="array" ref="FO7">beneficio_muerte_individual_activo(FO$2,$F7,$D7, Hombres!$A$1:$DW$117, Mujeres!$A$1:$DW$117)</f>
        <v>13497.132757953817</v>
      </c>
      <c r="FP7" s="48" cm="1">
        <f t="array" ref="FP7">beneficio_muerte_individual_activo(FP$2,$F7,$D7, Hombres!$A$1:$DW$117, Mujeres!$A$1:$DW$117)</f>
        <v>8965.3864238005372</v>
      </c>
      <c r="FQ7" s="108" cm="1">
        <f t="array" ref="FQ7">beneficio_muerte_individual_activo(FQ$2,$F7,$D7, Hombres!$A$1:$DW$117, Mujeres!$A$1:$DW$117)</f>
        <v>5597.7199380070406</v>
      </c>
      <c r="FR7" s="48" cm="1">
        <f t="array" ref="FR7">beneficio_muerte_individual_activo(FR$2,$F7,$D7, Hombres!$A$1:$DW$117, Mujeres!$A$1:$DW$117)</f>
        <v>3257.2520805894237</v>
      </c>
      <c r="FS7" s="48" cm="1">
        <f t="array" ref="FS7">beneficio_muerte_individual_activo(FS$2,$F7,$D7, Hombres!$A$1:$DW$117, Mujeres!$A$1:$DW$117)</f>
        <v>1748.8014190224255</v>
      </c>
      <c r="FT7" s="48" cm="1">
        <f t="array" ref="FT7">beneficio_muerte_individual_activo(FT$2,$F7,$D7, Hombres!$A$1:$DW$117, Mujeres!$A$1:$DW$117)</f>
        <v>855.72198958700062</v>
      </c>
      <c r="FU7" s="48" cm="1">
        <f t="array" ref="FU7">beneficio_muerte_individual_activo(FU$2,$F7,$D7, Hombres!$A$1:$DW$117, Mujeres!$A$1:$DW$117)</f>
        <v>375.80479203459538</v>
      </c>
      <c r="FV7" s="48" cm="1">
        <f t="array" ref="FV7">beneficio_muerte_individual_activo(FV$2,$F7,$D7, Hombres!$A$1:$DW$117, Mujeres!$A$1:$DW$117)</f>
        <v>145.30200966289595</v>
      </c>
      <c r="FW7" s="48" cm="1">
        <f t="array" ref="FW7">beneficio_muerte_individual_activo(FW$2,$F7,$D7, Hombres!$A$1:$DW$117, Mujeres!$A$1:$DW$117)</f>
        <v>48.245804662195091</v>
      </c>
      <c r="FX7" s="48" cm="1">
        <f t="array" ref="FX7">beneficio_muerte_individual_activo(FX$2,$F7,$D7, Hombres!$A$1:$DW$117, Mujeres!$A$1:$DW$117)</f>
        <v>16.679505843348242</v>
      </c>
      <c r="FY7" s="48" cm="1">
        <f t="array" ref="FY7">beneficio_muerte_individual_activo(FY$2,$F7,$D7, Hombres!$A$1:$DW$117, Mujeres!$A$1:$DW$117)</f>
        <v>0</v>
      </c>
      <c r="FZ7" s="48" cm="1">
        <f t="array" ref="FZ7">beneficio_muerte_individual_activo(FZ$2,$F7,$D7, Hombres!$A$1:$DW$117, Mujeres!$A$1:$DW$117)</f>
        <v>0</v>
      </c>
      <c r="GA7" s="48" cm="1">
        <f t="array" ref="GA7">beneficio_muerte_individual_activo(GA$2,$F7,$D7, Hombres!$A$1:$DW$117, Mujeres!$A$1:$DW$117)</f>
        <v>0</v>
      </c>
      <c r="GB7" s="48" cm="1">
        <f t="array" ref="GB7">beneficio_muerte_individual_activo(GB$2,$F7,$D7, Hombres!$A$1:$DW$117, Mujeres!$A$1:$DW$117)</f>
        <v>0</v>
      </c>
      <c r="GC7" s="48" cm="1">
        <f t="array" ref="GC7">beneficio_muerte_individual_activo(GC$2,$F7,$D7, Hombres!$A$1:$DW$117, Mujeres!$A$1:$DW$117)</f>
        <v>0</v>
      </c>
      <c r="GD7" s="48" cm="1">
        <f t="array" ref="GD7">beneficio_muerte_individual_activo(GD$2,$F7,$D7, Hombres!$A$1:$DW$117, Mujeres!$A$1:$DW$117)</f>
        <v>0</v>
      </c>
      <c r="GE7" s="48" cm="1">
        <f t="array" ref="GE7">beneficio_muerte_individual_activo(GE$2,$F7,$D7, Hombres!$A$1:$DW$117, Mujeres!$A$1:$DW$117)</f>
        <v>0</v>
      </c>
      <c r="GF7" s="48" cm="1">
        <f t="array" ref="GF7">beneficio_muerte_individual_activo(GF$2,$F7,$D7, Hombres!$A$1:$DW$117, Mujeres!$A$1:$DW$117)</f>
        <v>0</v>
      </c>
      <c r="GG7" s="48" cm="1">
        <f t="array" ref="GG7">beneficio_muerte_individual_activo(GG$2,$F7,$D7, Hombres!$A$1:$DW$117, Mujeres!$A$1:$DW$117)</f>
        <v>0</v>
      </c>
      <c r="GH7" s="48" cm="1">
        <f t="array" ref="GH7">beneficio_muerte_individual_activo(GH$2,$F7,$D7, Hombres!$A$1:$DW$117, Mujeres!$A$1:$DW$117)</f>
        <v>0</v>
      </c>
      <c r="GI7" s="48" cm="1">
        <f t="array" ref="GI7">beneficio_muerte_individual_activo(GI$2,$F7,$D7, Hombres!$A$1:$DW$117, Mujeres!$A$1:$DW$117)</f>
        <v>0</v>
      </c>
      <c r="GJ7" s="48" cm="1">
        <f t="array" ref="GJ7">beneficio_muerte_individual_activo(GJ$2,$F7,$D7, Hombres!$A$1:$DW$117, Mujeres!$A$1:$DW$117)</f>
        <v>0</v>
      </c>
      <c r="GK7" s="48" cm="1">
        <f t="array" ref="GK7">beneficio_muerte_individual_activo(GK$2,$F7,$D7, Hombres!$A$1:$DW$117, Mujeres!$A$1:$DW$117)</f>
        <v>0</v>
      </c>
      <c r="GL7" s="48" cm="1">
        <f t="array" ref="GL7">beneficio_muerte_individual_activo(GL$2,$F7,$D7, Hombres!$A$1:$DW$117, Mujeres!$A$1:$DW$117)</f>
        <v>0</v>
      </c>
      <c r="GM7" s="48" cm="1">
        <f t="array" ref="GM7">beneficio_muerte_individual_activo(GM$2,$F7,$D7, Hombres!$A$1:$DW$117, Mujeres!$A$1:$DW$117)</f>
        <v>0</v>
      </c>
      <c r="GN7" s="48" cm="1">
        <f t="array" ref="GN7">beneficio_muerte_individual_activo(GN$2,$F7,$D7, Hombres!$A$1:$DW$117, Mujeres!$A$1:$DW$117)</f>
        <v>0</v>
      </c>
      <c r="GO7" s="48" cm="1">
        <f t="array" ref="GO7">beneficio_muerte_individual_activo(GO$2,$F7,$D7, Hombres!$A$1:$DW$117, Mujeres!$A$1:$DW$117)</f>
        <v>0</v>
      </c>
      <c r="GP7" s="48" cm="1">
        <f t="array" ref="GP7">beneficio_muerte_individual_activo(GP$2,$F7,$D7, Hombres!$A$1:$DW$117, Mujeres!$A$1:$DW$117)</f>
        <v>0</v>
      </c>
      <c r="GQ7" s="48" cm="1">
        <f t="array" ref="GQ7">beneficio_muerte_individual_activo(GQ$2,$F7,$D7, Hombres!$A$1:$DW$117, Mujeres!$A$1:$DW$117)</f>
        <v>0</v>
      </c>
      <c r="GR7" s="48" cm="1">
        <f t="array" ref="GR7">beneficio_muerte_individual_activo(GR$2,$F7,$D7, Hombres!$A$1:$DW$117, Mujeres!$A$1:$DW$117)</f>
        <v>0</v>
      </c>
      <c r="GS7" s="48" cm="1">
        <f t="array" ref="GS7">beneficio_muerte_individual_activo(GS$2,$F7,$D7, Hombres!$A$1:$DW$117, Mujeres!$A$1:$DW$117)</f>
        <v>0</v>
      </c>
      <c r="GT7" s="48" cm="1">
        <f t="array" ref="GT7">beneficio_muerte_individual_activo(GT$2,$F7,$D7, Hombres!$A$1:$DW$117, Mujeres!$A$1:$DW$117)</f>
        <v>0</v>
      </c>
      <c r="GU7" s="48" cm="1">
        <f t="array" ref="GU7">beneficio_muerte_individual_activo(GU$2,$F7,$D7, Hombres!$A$1:$DW$117, Mujeres!$A$1:$DW$117)</f>
        <v>0</v>
      </c>
      <c r="GV7" s="48" cm="1">
        <f t="array" ref="GV7">beneficio_muerte_individual_activo(GV$2,$F7,$D7, Hombres!$A$1:$DW$117, Mujeres!$A$1:$DW$117)</f>
        <v>0</v>
      </c>
    </row>
    <row r="8" spans="1:206" x14ac:dyDescent="0.35">
      <c r="A8" s="1">
        <f t="shared" si="0"/>
        <v>6</v>
      </c>
      <c r="B8" s="77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41" cm="1">
        <f t="array" ref="G8">PorcentajePension(C8,E8, D8)</f>
        <v>0</v>
      </c>
      <c r="I8" s="74"/>
      <c r="J8" s="48" cm="1">
        <f t="array" ref="J8">AnualidadActivo(J$2, $E8, $C8, $B8, $D8, Hombres!$A$1:$DW$117, Mujeres!$A$1:$DW$117)</f>
        <v>0</v>
      </c>
      <c r="K8" s="48" cm="1">
        <f t="array" ref="K8">AnualidadActivo(K$2, $E8, $C8, $B8, $D8, Hombres!$A$1:$DW$117, Mujeres!$A$1:$DW$117)</f>
        <v>0</v>
      </c>
      <c r="L8" s="48" cm="1">
        <f t="array" ref="L8">AnualidadActivo(L$2, $E8, $C8, $B8, $D8, Hombres!$A$1:$DW$117, Mujeres!$A$1:$DW$117)</f>
        <v>0</v>
      </c>
      <c r="M8" s="48" cm="1">
        <f t="array" ref="M8">AnualidadActivo(M$2, $E8, $C8, $B8, $D8, Hombres!$A$1:$DW$117, Mujeres!$A$1:$DW$117)</f>
        <v>0</v>
      </c>
      <c r="N8" s="48" cm="1">
        <f t="array" ref="N8">AnualidadActivo(N$2, $E8, $C8, $B8, $D8, Hombres!$A$1:$DW$117, Mujeres!$A$1:$DW$117)</f>
        <v>0</v>
      </c>
      <c r="O8" s="48" cm="1">
        <f t="array" ref="O8">AnualidadActivo(O$2, $E8, $C8, $B8, $D8, Hombres!$A$1:$DW$117, Mujeres!$A$1:$DW$117)</f>
        <v>0</v>
      </c>
      <c r="P8" s="48" cm="1">
        <f t="array" ref="P8">AnualidadActivo(P$2, $E8, $C8, $B8, $D8, Hombres!$A$1:$DW$117, Mujeres!$A$1:$DW$117)</f>
        <v>0</v>
      </c>
      <c r="Q8" s="48" cm="1">
        <f t="array" ref="Q8">AnualidadActivo(Q$2, $E8, $C8, $B8, $D8, Hombres!$A$1:$DW$117, Mujeres!$A$1:$DW$117)</f>
        <v>0</v>
      </c>
      <c r="R8" s="48" cm="1">
        <f t="array" ref="R8">AnualidadActivo(R$2, $E8, $C8, $B8, $D8, Hombres!$A$1:$DW$117, Mujeres!$A$1:$DW$117)</f>
        <v>0</v>
      </c>
      <c r="S8" s="48" cm="1">
        <f t="array" ref="S8">AnualidadActivo(S$2, $E8, $C8, $B8, $D8, Hombres!$A$1:$DW$117, Mujeres!$A$1:$DW$117)</f>
        <v>0</v>
      </c>
      <c r="T8" s="48" cm="1">
        <f t="array" ref="T8">AnualidadActivo(T$2, $E8, $C8, $B8, $D8, Hombres!$A$1:$DW$117, Mujeres!$A$1:$DW$117)</f>
        <v>0</v>
      </c>
      <c r="U8" s="48" cm="1">
        <f t="array" ref="U8">AnualidadActivo(U$2, $E8, $C8, $B8, $D8, Hombres!$A$1:$DW$117, Mujeres!$A$1:$DW$117)</f>
        <v>0</v>
      </c>
      <c r="V8" s="48" cm="1">
        <f t="array" ref="V8">AnualidadActivo(V$2, $E8, $C8, $B8, $D8, Hombres!$A$1:$DW$117, Mujeres!$A$1:$DW$117)</f>
        <v>0</v>
      </c>
      <c r="W8" s="48" cm="1">
        <f t="array" ref="W8">AnualidadActivo(W$2, $E8, $C8, $B8, $D8, Hombres!$A$1:$DW$117, Mujeres!$A$1:$DW$117)</f>
        <v>0</v>
      </c>
      <c r="X8" s="48" cm="1">
        <f t="array" ref="X8">AnualidadActivo(X$2, $E8, $C8, $B8, $D8, Hombres!$A$1:$DW$117, Mujeres!$A$1:$DW$117)</f>
        <v>0</v>
      </c>
      <c r="Y8" s="48" cm="1">
        <f t="array" ref="Y8">AnualidadActivo(Y$2, $E8, $C8, $B8, $D8, Hombres!$A$1:$DW$117, Mujeres!$A$1:$DW$117)</f>
        <v>0</v>
      </c>
      <c r="Z8" s="48" cm="1">
        <f t="array" ref="Z8">AnualidadActivo(Z$2, $E8, $C8, $B8, $D8, Hombres!$A$1:$DW$117, Mujeres!$A$1:$DW$117)</f>
        <v>0</v>
      </c>
      <c r="AA8" s="48" cm="1">
        <f t="array" ref="AA8">AnualidadActivo(AA$2, $E8, $C8, $B8, $D8, Hombres!$A$1:$DW$117, Mujeres!$A$1:$DW$117)</f>
        <v>0</v>
      </c>
      <c r="AB8" s="48" cm="1">
        <f t="array" ref="AB8">AnualidadActivo(AB$2, $E8, $C8, $B8, $D8, Hombres!$A$1:$DW$117, Mujeres!$A$1:$DW$117)</f>
        <v>0</v>
      </c>
      <c r="AC8" s="48" cm="1">
        <f t="array" ref="AC8">AnualidadActivo(AC$2, $E8, $C8, $B8, $D8, Hombres!$A$1:$DW$117, Mujeres!$A$1:$DW$117)</f>
        <v>0</v>
      </c>
      <c r="AD8" s="48" cm="1">
        <f t="array" ref="AD8">AnualidadActivo(AD$2, $E8, $C8, $B8, $D8, Hombres!$A$1:$DW$117, Mujeres!$A$1:$DW$117)</f>
        <v>0</v>
      </c>
      <c r="AE8" s="48" cm="1">
        <f t="array" ref="AE8">AnualidadActivo(AE$2, $E8, $C8, $B8, $D8, Hombres!$A$1:$DW$117, Mujeres!$A$1:$DW$117)</f>
        <v>0</v>
      </c>
      <c r="AF8" s="48" cm="1">
        <f t="array" ref="AF8">AnualidadActivo(AF$2, $E8, $C8, $B8, $D8, Hombres!$A$1:$DW$117, Mujeres!$A$1:$DW$117)</f>
        <v>0</v>
      </c>
      <c r="AG8" s="48" cm="1">
        <f t="array" ref="AG8">AnualidadActivo(AG$2, $E8, $C8, $B8, $D8, Hombres!$A$1:$DW$117, Mujeres!$A$1:$DW$117)</f>
        <v>0</v>
      </c>
      <c r="AH8" s="48" cm="1">
        <f t="array" ref="AH8">AnualidadActivo(AH$2, $E8, $C8, $B8, $D8, Hombres!$A$1:$DW$117, Mujeres!$A$1:$DW$117)</f>
        <v>0</v>
      </c>
      <c r="AI8" s="48" cm="1">
        <f t="array" ref="AI8">AnualidadActivo(AI$2, $E8, $C8, $B8, $D8, Hombres!$A$1:$DW$117, Mujeres!$A$1:$DW$117)</f>
        <v>0</v>
      </c>
      <c r="AJ8" s="48" cm="1">
        <f t="array" ref="AJ8">AnualidadActivo(AJ$2, $E8, $C8, $B8, $D8, Hombres!$A$1:$DW$117, Mujeres!$A$1:$DW$117)</f>
        <v>0</v>
      </c>
      <c r="AK8" s="48" cm="1">
        <f t="array" ref="AK8">AnualidadActivo(AK$2, $E8, $C8, $B8, $D8, Hombres!$A$1:$DW$117, Mujeres!$A$1:$DW$117)</f>
        <v>0</v>
      </c>
      <c r="AL8" s="48" cm="1">
        <f t="array" ref="AL8">AnualidadActivo(AL$2, $E8, $C8, $B8, $D8, Hombres!$A$1:$DW$117, Mujeres!$A$1:$DW$117)</f>
        <v>0</v>
      </c>
      <c r="AM8" s="48" cm="1">
        <f t="array" ref="AM8">AnualidadActivo(AM$2, $E8, $C8, $B8, $D8, Hombres!$A$1:$DW$117, Mujeres!$A$1:$DW$117)</f>
        <v>0</v>
      </c>
      <c r="AN8" s="48" cm="1">
        <f t="array" ref="AN8">AnualidadActivo(AN$2, $E8, $C8, $B8, $D8, Hombres!$A$1:$DW$117, Mujeres!$A$1:$DW$117)</f>
        <v>0</v>
      </c>
      <c r="AO8" s="48" cm="1">
        <f t="array" ref="AO8">AnualidadActivo(AO$2, $E8, $C8, $B8, $D8, Hombres!$A$1:$DW$117, Mujeres!$A$1:$DW$117)</f>
        <v>0</v>
      </c>
      <c r="AP8" s="48" cm="1">
        <f t="array" ref="AP8">AnualidadActivo(AP$2, $E8, $C8, $B8, $D8, Hombres!$A$1:$DW$117, Mujeres!$A$1:$DW$117)</f>
        <v>0</v>
      </c>
      <c r="AQ8" s="48" cm="1">
        <f t="array" ref="AQ8">AnualidadActivo(AQ$2, $E8, $C8, $B8, $D8, Hombres!$A$1:$DW$117, Mujeres!$A$1:$DW$117)</f>
        <v>0</v>
      </c>
      <c r="AR8" s="48" cm="1">
        <f t="array" ref="AR8">AnualidadActivo(AR$2, $E8, $C8, $B8, $D8, Hombres!$A$1:$DW$117, Mujeres!$A$1:$DW$117)</f>
        <v>0</v>
      </c>
      <c r="AS8" s="48" cm="1">
        <f t="array" ref="AS8">AnualidadActivo(AS$2, $E8, $C8, $B8, $D8, Hombres!$A$1:$DW$117, Mujeres!$A$1:$DW$117)</f>
        <v>0</v>
      </c>
      <c r="AT8" s="48" cm="1">
        <f t="array" ref="AT8">AnualidadActivo(AT$2, $E8, $C8, $B8, $D8, Hombres!$A$1:$DW$117, Mujeres!$A$1:$DW$117)</f>
        <v>0</v>
      </c>
      <c r="AU8" s="48" cm="1">
        <f t="array" ref="AU8">AnualidadActivo(AU$2, $E8, $C8, $B8, $D8, Hombres!$A$1:$DW$117, Mujeres!$A$1:$DW$117)</f>
        <v>0</v>
      </c>
      <c r="AV8" s="48" cm="1">
        <f t="array" ref="AV8">AnualidadActivo(AV$2, $E8, $C8, $B8, $D8, Hombres!$A$1:$DW$117, Mujeres!$A$1:$DW$117)</f>
        <v>0</v>
      </c>
      <c r="AW8" s="48" cm="1">
        <f t="array" ref="AW8">AnualidadActivo(AW$2, $E8, $C8, $B8, $D8, Hombres!$A$1:$DW$117, Mujeres!$A$1:$DW$117)</f>
        <v>0</v>
      </c>
      <c r="AX8" s="48" cm="1">
        <f t="array" ref="AX8">AnualidadActivo(AX$2, $E8, $C8, $B8, $D8, Hombres!$A$1:$DW$117, Mujeres!$A$1:$DW$117)</f>
        <v>0</v>
      </c>
      <c r="AY8" s="48" cm="1">
        <f t="array" ref="AY8">AnualidadActivo(AY$2, $E8, $C8, $B8, $D8, Hombres!$A$1:$DW$117, Mujeres!$A$1:$DW$117)</f>
        <v>0</v>
      </c>
      <c r="AZ8" s="48" cm="1">
        <f t="array" ref="AZ8">AnualidadActivo(AZ$2, $E8, $C8, $B8, $D8, Hombres!$A$1:$DW$117, Mujeres!$A$1:$DW$117)</f>
        <v>0</v>
      </c>
      <c r="BA8" s="48" cm="1">
        <f t="array" ref="BA8">AnualidadActivo(BA$2, $E8, $C8, $B8, $D8, Hombres!$A$1:$DW$117, Mujeres!$A$1:$DW$117)</f>
        <v>0</v>
      </c>
      <c r="BB8" s="48" cm="1">
        <f t="array" ref="BB8">AnualidadActivo(BB$2, $E8, $C8, $B8, $D8, Hombres!$A$1:$DW$117, Mujeres!$A$1:$DW$117)</f>
        <v>0</v>
      </c>
      <c r="BC8" s="48" cm="1">
        <f t="array" ref="BC8">AnualidadActivo(BC$2, $E8, $C8, $B8, $D8, Hombres!$A$1:$DW$117, Mujeres!$A$1:$DW$117)</f>
        <v>0</v>
      </c>
      <c r="BD8" s="48" cm="1">
        <f t="array" ref="BD8">AnualidadActivo(BD$2, $E8, $C8, $B8, $D8, Hombres!$A$1:$DW$117, Mujeres!$A$1:$DW$117)</f>
        <v>0</v>
      </c>
      <c r="BE8" s="48" cm="1">
        <f t="array" ref="BE8">AnualidadActivo(BE$2, $E8, $C8, $B8, $D8, Hombres!$A$1:$DW$117, Mujeres!$A$1:$DW$117)</f>
        <v>0</v>
      </c>
      <c r="BF8" s="48" cm="1">
        <f t="array" ref="BF8">AnualidadActivo(BF$2, $E8, $C8, $B8, $D8, Hombres!$A$1:$DW$117, Mujeres!$A$1:$DW$117)</f>
        <v>0</v>
      </c>
      <c r="BG8" s="48" cm="1">
        <f t="array" ref="BG8">AnualidadActivo(BG$2, $E8, $C8, $B8, $D8, Hombres!$A$1:$DW$117, Mujeres!$A$1:$DW$117)</f>
        <v>0</v>
      </c>
      <c r="BH8" s="48" cm="1">
        <f t="array" ref="BH8">AnualidadActivo(BH$2, $E8, $C8, $B8, $D8, Hombres!$A$1:$DW$117, Mujeres!$A$1:$DW$117)</f>
        <v>0</v>
      </c>
      <c r="BI8" s="48" cm="1">
        <f t="array" ref="BI8">AnualidadActivo(BI$2, $E8, $C8, $B8, $D8, Hombres!$A$1:$DW$117, Mujeres!$A$1:$DW$117)</f>
        <v>0</v>
      </c>
      <c r="BJ8" s="48" cm="1">
        <f t="array" ref="BJ8">AnualidadActivo(BJ$2, $E8, $C8, $B8, $D8, Hombres!$A$1:$DW$117, Mujeres!$A$1:$DW$117)</f>
        <v>0</v>
      </c>
      <c r="BK8" s="48" cm="1">
        <f t="array" ref="BK8">AnualidadActivo(BK$2, $E8, $C8, $B8, $D8, Hombres!$A$1:$DW$117, Mujeres!$A$1:$DW$117)</f>
        <v>0</v>
      </c>
      <c r="BL8" s="48" cm="1">
        <f t="array" ref="BL8">AnualidadActivo(BL$2, $E8, $C8, $B8, $D8, Hombres!$A$1:$DW$117, Mujeres!$A$1:$DW$117)</f>
        <v>0</v>
      </c>
      <c r="BM8" s="48" cm="1">
        <f t="array" ref="BM8">AnualidadActivo(BM$2, $E8, $C8, $B8, $D8, Hombres!$A$1:$DW$117, Mujeres!$A$1:$DW$117)</f>
        <v>0</v>
      </c>
      <c r="BN8" s="48" cm="1">
        <f t="array" ref="BN8">AnualidadActivo(BN$2, $E8, $C8, $B8, $D8, Hombres!$A$1:$DW$117, Mujeres!$A$1:$DW$117)</f>
        <v>0</v>
      </c>
      <c r="BO8" s="48" cm="1">
        <f t="array" ref="BO8">AnualidadActivo(BO$2, $E8, $C8, $B8, $D8, Hombres!$A$1:$DW$117, Mujeres!$A$1:$DW$117)</f>
        <v>0</v>
      </c>
      <c r="BP8" s="48" cm="1">
        <f t="array" ref="BP8">AnualidadActivo(BP$2, $E8, $C8, $B8, $D8, Hombres!$A$1:$DW$117, Mujeres!$A$1:$DW$117)</f>
        <v>0</v>
      </c>
      <c r="BQ8" s="48" cm="1">
        <f t="array" ref="BQ8">AnualidadActivo(BQ$2, $E8, $C8, $B8, $D8, Hombres!$A$1:$DW$117, Mujeres!$A$1:$DW$117)</f>
        <v>0</v>
      </c>
      <c r="BR8" s="48" cm="1">
        <f t="array" ref="BR8">AnualidadActivo(BR$2, $E8, $C8, $B8, $D8, Hombres!$A$1:$DW$117, Mujeres!$A$1:$DW$117)</f>
        <v>0</v>
      </c>
      <c r="BS8" s="48" cm="1">
        <f t="array" ref="BS8">AnualidadActivo(BS$2, $E8, $C8, $B8, $D8, Hombres!$A$1:$DW$117, Mujeres!$A$1:$DW$117)</f>
        <v>0</v>
      </c>
      <c r="BT8" s="48" cm="1">
        <f t="array" ref="BT8">AnualidadActivo(BT$2, $E8, $C8, $B8, $D8, Hombres!$A$1:$DW$117, Mujeres!$A$1:$DW$117)</f>
        <v>0</v>
      </c>
      <c r="BU8" s="48" cm="1">
        <f t="array" ref="BU8">AnualidadActivo(BU$2, $E8, $C8, $B8, $D8, Hombres!$A$1:$DW$117, Mujeres!$A$1:$DW$117)</f>
        <v>0</v>
      </c>
      <c r="BV8" s="48" cm="1">
        <f t="array" ref="BV8">AnualidadActivo(BV$2, $E8, $C8, $B8, $D8, Hombres!$A$1:$DW$117, Mujeres!$A$1:$DW$117)</f>
        <v>0</v>
      </c>
      <c r="BW8" s="48" cm="1">
        <f t="array" ref="BW8">AnualidadActivo(BW$2, $E8, $C8, $B8, $D8, Hombres!$A$1:$DW$117, Mujeres!$A$1:$DW$117)</f>
        <v>0</v>
      </c>
      <c r="BX8" s="48" cm="1">
        <f t="array" ref="BX8">AnualidadActivo(BX$2, $E8, $C8, $B8, $D8, Hombres!$A$1:$DW$117, Mujeres!$A$1:$DW$117)</f>
        <v>0</v>
      </c>
      <c r="BY8" s="48" cm="1">
        <f t="array" ref="BY8">AnualidadActivo(BY$2, $E8, $C8, $B8, $D8, Hombres!$A$1:$DW$117, Mujeres!$A$1:$DW$117)</f>
        <v>0</v>
      </c>
      <c r="BZ8" s="48" cm="1">
        <f t="array" ref="BZ8">AnualidadActivo(BZ$2, $E8, $C8, $B8, $D8, Hombres!$A$1:$DW$117, Mujeres!$A$1:$DW$117)</f>
        <v>0</v>
      </c>
      <c r="CA8" s="48" cm="1">
        <f t="array" ref="CA8">AnualidadActivo(CA$2, $E8, $C8, $B8, $D8, Hombres!$A$1:$DW$117, Mujeres!$A$1:$DW$117)</f>
        <v>0</v>
      </c>
      <c r="CB8" s="48" cm="1">
        <f t="array" ref="CB8">AnualidadActivo(CB$2, $E8, $C8, $B8, $D8, Hombres!$A$1:$DW$117, Mujeres!$A$1:$DW$117)</f>
        <v>0</v>
      </c>
      <c r="CC8" s="48" cm="1">
        <f t="array" ref="CC8">AnualidadActivo(CC$2, $E8, $C8, $B8, $D8, Hombres!$A$1:$DW$117, Mujeres!$A$1:$DW$117)</f>
        <v>0</v>
      </c>
      <c r="CD8" s="48" cm="1">
        <f t="array" ref="CD8">AnualidadActivo(CD$2, $E8, $C8, $B8, $D8, Hombres!$A$1:$DW$117, Mujeres!$A$1:$DW$117)</f>
        <v>0</v>
      </c>
      <c r="CE8" s="48" cm="1">
        <f t="array" ref="CE8">AnualidadActivo(CE$2, $E8, $C8, $B8, $D8, Hombres!$A$1:$DW$117, Mujeres!$A$1:$DW$117)</f>
        <v>0</v>
      </c>
      <c r="CF8" s="48" cm="1">
        <f t="array" ref="CF8">AnualidadActivo(CF$2, $E8, $C8, $B8, $D8, Hombres!$A$1:$DW$117, Mujeres!$A$1:$DW$117)</f>
        <v>0</v>
      </c>
      <c r="CG8" s="48" cm="1">
        <f t="array" ref="CG8">AnualidadActivo(CG$2, $E8, $C8, $B8, $D8, Hombres!$A$1:$DW$117, Mujeres!$A$1:$DW$117)</f>
        <v>0</v>
      </c>
      <c r="CH8" s="48" cm="1">
        <f t="array" ref="CH8">AnualidadActivo(CH$2, $E8, $C8, $B8, $D8, Hombres!$A$1:$DW$117, Mujeres!$A$1:$DW$117)</f>
        <v>0</v>
      </c>
      <c r="CI8" s="48" cm="1">
        <f t="array" ref="CI8">AnualidadActivo(CI$2, $E8, $C8, $B8, $D8, Hombres!$A$1:$DW$117, Mujeres!$A$1:$DW$117)</f>
        <v>0</v>
      </c>
      <c r="CJ8" s="48" cm="1">
        <f t="array" ref="CJ8">AnualidadActivo(CJ$2, $E8, $C8, $B8, $D8, Hombres!$A$1:$DW$117, Mujeres!$A$1:$DW$117)</f>
        <v>0</v>
      </c>
      <c r="CK8" s="48" cm="1">
        <f t="array" ref="CK8">AnualidadActivo(CK$2, $E8, $C8, $B8, $D8, Hombres!$A$1:$DW$117, Mujeres!$A$1:$DW$117)</f>
        <v>0</v>
      </c>
      <c r="CL8" s="48" cm="1">
        <f t="array" ref="CL8">AnualidadActivo(CL$2, $E8, $C8, $B8, $D8, Hombres!$A$1:$DW$117, Mujeres!$A$1:$DW$117)</f>
        <v>0</v>
      </c>
      <c r="CM8" s="48" cm="1">
        <f t="array" ref="CM8">AnualidadActivo(CM$2, $E8, $C8, $B8, $D8, Hombres!$A$1:$DW$117, Mujeres!$A$1:$DW$117)</f>
        <v>0</v>
      </c>
      <c r="CN8" s="48" cm="1">
        <f t="array" ref="CN8">AnualidadActivo(CN$2, $E8, $C8, $B8, $D8, Hombres!$A$1:$DW$117, Mujeres!$A$1:$DW$117)</f>
        <v>0</v>
      </c>
      <c r="CO8" s="48" cm="1">
        <f t="array" ref="CO8">AnualidadActivo(CO$2, $E8, $C8, $B8, $D8, Hombres!$A$1:$DW$117, Mujeres!$A$1:$DW$117)</f>
        <v>0</v>
      </c>
      <c r="CP8" s="48" cm="1">
        <f t="array" ref="CP8">AnualidadActivo(CP$2, $E8, $C8, $B8, $D8, Hombres!$A$1:$DW$117, Mujeres!$A$1:$DW$117)</f>
        <v>0</v>
      </c>
      <c r="CQ8" s="48" cm="1">
        <f t="array" ref="CQ8">AnualidadActivo(CQ$2, $E8, $C8, $B8, $D8, Hombres!$A$1:$DW$117, Mujeres!$A$1:$DW$117)</f>
        <v>0</v>
      </c>
      <c r="CR8" s="48" cm="1">
        <f t="array" ref="CR8">AnualidadActivo(CR$2, $E8, $C8, $B8, $D8, Hombres!$A$1:$DW$117, Mujeres!$A$1:$DW$117)</f>
        <v>0</v>
      </c>
      <c r="CS8" s="48" cm="1">
        <f t="array" ref="CS8">AnualidadActivo(CS$2, $E8, $C8, $B8, $D8, Hombres!$A$1:$DW$117, Mujeres!$A$1:$DW$117)</f>
        <v>0</v>
      </c>
      <c r="CT8" s="48" cm="1">
        <f t="array" ref="CT8">AnualidadActivo(CT$2, $E8, $C8, $B8, $D8, Hombres!$A$1:$DW$117, Mujeres!$A$1:$DW$117)</f>
        <v>0</v>
      </c>
      <c r="CU8" s="48" cm="1">
        <f t="array" ref="CU8">AnualidadActivo(CU$2, $E8, $C8, $B8, $D8, Hombres!$A$1:$DW$117, Mujeres!$A$1:$DW$117)</f>
        <v>0</v>
      </c>
      <c r="CV8" s="48" cm="1">
        <f t="array" ref="CV8">AnualidadActivo(CV$2, $E8, $C8, $B8, $D8, Hombres!$A$1:$DW$117, Mujeres!$A$1:$DW$117)</f>
        <v>0</v>
      </c>
      <c r="CW8" s="48" cm="1">
        <f t="array" ref="CW8">AnualidadActivo(CW$2, $E8, $C8, $B8, $D8, Hombres!$A$1:$DW$117, Mujeres!$A$1:$DW$117)</f>
        <v>0</v>
      </c>
      <c r="CX8" s="48" cm="1">
        <f t="array" ref="CX8">AnualidadActivo(CX$2, $E8, $C8, $B8, $D8, Hombres!$A$1:$DW$117, Mujeres!$A$1:$DW$117)</f>
        <v>0</v>
      </c>
      <c r="CY8" s="48" cm="1">
        <f t="array" ref="CY8">AnualidadActivo(CY$2, $E8, $C8, $B8, $D8, Hombres!$A$1:$DW$117, Mujeres!$A$1:$DW$117)</f>
        <v>0</v>
      </c>
      <c r="CZ8" s="48" cm="1">
        <f t="array" ref="CZ8">AnualidadActivo(CZ$2, $E8, $C8, $B8, $D8, Hombres!$A$1:$DW$117, Mujeres!$A$1:$DW$117)</f>
        <v>0</v>
      </c>
      <c r="DA8" s="48" cm="1">
        <f t="array" ref="DA8">AnualidadActivo(DA$2, $E8, $C8, $B8, $D8, Hombres!$A$1:$DW$117, Mujeres!$A$1:$DW$117)</f>
        <v>0</v>
      </c>
      <c r="DD8" s="21"/>
      <c r="DE8" s="48" cm="1">
        <f t="array" ref="DE8">beneficio_muerte_individual_activo(DE$2,$F8,$D8, Hombres!$A$1:$DW$117, Mujeres!$A$1:$DW$117)</f>
        <v>0</v>
      </c>
      <c r="DF8" s="48" cm="1">
        <f t="array" ref="DF8">beneficio_muerte_individual_activo(DF$2,$F8,$D8, Hombres!$A$1:$DW$117, Mujeres!$A$1:$DW$117)</f>
        <v>49536.283061999995</v>
      </c>
      <c r="DG8" s="48" cm="1">
        <f t="array" ref="DG8">beneficio_muerte_individual_activo(DG$2,$F8,$D8, Hombres!$A$1:$DW$117, Mujeres!$A$1:$DW$117)</f>
        <v>52584.22166755233</v>
      </c>
      <c r="DH8" s="48" cm="1">
        <f t="array" ref="DH8">beneficio_muerte_individual_activo(DH$2,$F8,$D8, Hombres!$A$1:$DW$117, Mujeres!$A$1:$DW$117)</f>
        <v>33589.069104542759</v>
      </c>
      <c r="DI8" s="48" cm="1">
        <f t="array" ref="DI8">beneficio_muerte_individual_activo(DI$2,$F8,$D8, Hombres!$A$1:$DW$117, Mujeres!$A$1:$DW$117)</f>
        <v>35704.501599972558</v>
      </c>
      <c r="DJ8" s="48" cm="1">
        <f t="array" ref="DJ8">beneficio_muerte_individual_activo(DJ$2,$F8,$D8, Hombres!$A$1:$DW$117, Mujeres!$A$1:$DW$117)</f>
        <v>37634.882178372056</v>
      </c>
      <c r="DK8" s="48" cm="1">
        <f t="array" ref="DK8">beneficio_muerte_individual_activo(DK$2,$F8,$D8, Hombres!$A$1:$DW$117, Mujeres!$A$1:$DW$117)</f>
        <v>39394.580104360612</v>
      </c>
      <c r="DL8" s="48" cm="1">
        <f t="array" ref="DL8">beneficio_muerte_individual_activo(DL$2,$F8,$D8, Hombres!$A$1:$DW$117, Mujeres!$A$1:$DW$117)</f>
        <v>41338.32572838942</v>
      </c>
      <c r="DM8" s="48" cm="1">
        <f t="array" ref="DM8">beneficio_muerte_individual_activo(DM$2,$F8,$D8, Hombres!$A$1:$DW$117, Mujeres!$A$1:$DW$117)</f>
        <v>43816.879579651308</v>
      </c>
      <c r="DN8" s="48" cm="1">
        <f t="array" ref="DN8">beneficio_muerte_individual_activo(DN$2,$F8,$D8, Hombres!$A$1:$DW$117, Mujeres!$A$1:$DW$117)</f>
        <v>46992.03877651252</v>
      </c>
      <c r="DO8" s="48" cm="1">
        <f t="array" ref="DO8">beneficio_muerte_individual_activo(DO$2,$F8,$D8, Hombres!$A$1:$DW$117, Mujeres!$A$1:$DW$117)</f>
        <v>50824.788156167531</v>
      </c>
      <c r="DP8" s="48" cm="1">
        <f t="array" ref="DP8">beneficio_muerte_individual_activo(DP$2,$F8,$D8, Hombres!$A$1:$DW$117, Mujeres!$A$1:$DW$117)</f>
        <v>55214.248163055163</v>
      </c>
      <c r="DQ8" s="48" cm="1">
        <f t="array" ref="DQ8">beneficio_muerte_individual_activo(DQ$2,$F8,$D8, Hombres!$A$1:$DW$117, Mujeres!$A$1:$DW$117)</f>
        <v>59943.898739954988</v>
      </c>
      <c r="DR8" s="48" cm="1">
        <f t="array" ref="DR8">beneficio_muerte_individual_activo(DR$2,$F8,$D8, Hombres!$A$1:$DW$117, Mujeres!$A$1:$DW$117)</f>
        <v>64558.275174957336</v>
      </c>
      <c r="DS8" s="48" cm="1">
        <f t="array" ref="DS8">beneficio_muerte_individual_activo(DS$2,$F8,$D8, Hombres!$A$1:$DW$117, Mujeres!$A$1:$DW$117)</f>
        <v>68715.670503252535</v>
      </c>
      <c r="DT8" s="48" cm="1">
        <f t="array" ref="DT8">beneficio_muerte_individual_activo(DT$2,$F8,$D8, Hombres!$A$1:$DW$117, Mujeres!$A$1:$DW$117)</f>
        <v>72378.386319523968</v>
      </c>
      <c r="DU8" s="48" cm="1">
        <f t="array" ref="DU8">beneficio_muerte_individual_activo(DU$2,$F8,$D8, Hombres!$A$1:$DW$117, Mujeres!$A$1:$DW$117)</f>
        <v>75734.033176995392</v>
      </c>
      <c r="DV8" s="48" cm="1">
        <f t="array" ref="DV8">beneficio_muerte_individual_activo(DV$2,$F8,$D8, Hombres!$A$1:$DW$117, Mujeres!$A$1:$DW$117)</f>
        <v>79101.095217129186</v>
      </c>
      <c r="DW8" s="48" cm="1">
        <f t="array" ref="DW8">beneficio_muerte_individual_activo(DW$2,$F8,$D8, Hombres!$A$1:$DW$117, Mujeres!$A$1:$DW$117)</f>
        <v>86064.660280981727</v>
      </c>
      <c r="DX8" s="48" cm="1">
        <f t="array" ref="DX8">beneficio_muerte_individual_activo(DX$2,$F8,$D8, Hombres!$A$1:$DW$117, Mujeres!$A$1:$DW$117)</f>
        <v>90093.606576730876</v>
      </c>
      <c r="DY8" s="48" cm="1">
        <f t="array" ref="DY8">beneficio_muerte_individual_activo(DY$2,$F8,$D8, Hombres!$A$1:$DW$117, Mujeres!$A$1:$DW$117)</f>
        <v>93879.799722532567</v>
      </c>
      <c r="DZ8" s="48" cm="1">
        <f t="array" ref="DZ8">beneficio_muerte_individual_activo(DZ$2,$F8,$D8, Hombres!$A$1:$DW$117, Mujeres!$A$1:$DW$117)</f>
        <v>97452.690728232337</v>
      </c>
      <c r="EA8" s="48" cm="1">
        <f t="array" ref="EA8">beneficio_muerte_individual_activo(EA$2,$F8,$D8, Hombres!$A$1:$DW$117, Mujeres!$A$1:$DW$117)</f>
        <v>100855.24325565697</v>
      </c>
      <c r="EB8" s="48" cm="1">
        <f t="array" ref="EB8">beneficio_muerte_individual_activo(EB$2,$F8,$D8, Hombres!$A$1:$DW$117, Mujeres!$A$1:$DW$117)</f>
        <v>103979.21564973876</v>
      </c>
      <c r="EC8" s="48" cm="1">
        <f t="array" ref="EC8">beneficio_muerte_individual_activo(EC$2,$F8,$D8, Hombres!$A$1:$DW$117, Mujeres!$A$1:$DW$117)</f>
        <v>106646.11661679672</v>
      </c>
      <c r="ED8" s="48" cm="1">
        <f t="array" ref="ED8">beneficio_muerte_individual_activo(ED$2,$F8,$D8, Hombres!$A$1:$DW$117, Mujeres!$A$1:$DW$117)</f>
        <v>108700.02194569982</v>
      </c>
      <c r="EE8" s="48" cm="1">
        <f t="array" ref="EE8">beneficio_muerte_individual_activo(EE$2,$F8,$D8, Hombres!$A$1:$DW$117, Mujeres!$A$1:$DW$117)</f>
        <v>110078.31451423709</v>
      </c>
      <c r="EF8" s="48" cm="1">
        <f t="array" ref="EF8">beneficio_muerte_individual_activo(EF$2,$F8,$D8, Hombres!$A$1:$DW$117, Mujeres!$A$1:$DW$117)</f>
        <v>110717.79360195147</v>
      </c>
      <c r="EG8" s="48" cm="1">
        <f t="array" ref="EG8">beneficio_muerte_individual_activo(EG$2,$F8,$D8, Hombres!$A$1:$DW$117, Mujeres!$A$1:$DW$117)</f>
        <v>110473.46791739111</v>
      </c>
      <c r="EH8" s="48" cm="1">
        <f t="array" ref="EH8">beneficio_muerte_individual_activo(EH$2,$F8,$D8, Hombres!$A$1:$DW$117, Mujeres!$A$1:$DW$117)</f>
        <v>109158.00120708253</v>
      </c>
      <c r="EI8" s="48" cm="1">
        <f t="array" ref="EI8">beneficio_muerte_individual_activo(EI$2,$F8,$D8, Hombres!$A$1:$DW$117, Mujeres!$A$1:$DW$117)</f>
        <v>106668.83112685393</v>
      </c>
      <c r="EJ8" s="48" cm="1">
        <f t="array" ref="EJ8">beneficio_muerte_individual_activo(EJ$2,$F8,$D8, Hombres!$A$1:$DW$117, Mujeres!$A$1:$DW$117)</f>
        <v>103016.57988087241</v>
      </c>
      <c r="EK8" s="48" cm="1">
        <f t="array" ref="EK8">beneficio_muerte_individual_activo(EK$2,$F8,$D8, Hombres!$A$1:$DW$117, Mujeres!$A$1:$DW$117)</f>
        <v>98242.907082058518</v>
      </c>
      <c r="EL8" s="48" cm="1">
        <f t="array" ref="EL8">beneficio_muerte_individual_activo(EL$2,$F8,$D8, Hombres!$A$1:$DW$117, Mujeres!$A$1:$DW$117)</f>
        <v>92375.358659569116</v>
      </c>
      <c r="EM8" s="48" cm="1">
        <f t="array" ref="EM8">beneficio_muerte_individual_activo(EM$2,$F8,$D8, Hombres!$A$1:$DW$117, Mujeres!$A$1:$DW$117)</f>
        <v>85449.515663496364</v>
      </c>
      <c r="EN8" s="48" cm="1">
        <f t="array" ref="EN8">beneficio_muerte_individual_activo(EN$2,$F8,$D8, Hombres!$A$1:$DW$117, Mujeres!$A$1:$DW$117)</f>
        <v>77600.746564495275</v>
      </c>
      <c r="EO8" s="48" cm="1">
        <f t="array" ref="EO8">beneficio_muerte_individual_activo(EO$2,$F8,$D8, Hombres!$A$1:$DW$117, Mujeres!$A$1:$DW$117)</f>
        <v>69071.325210386523</v>
      </c>
      <c r="EP8" s="48" cm="1">
        <f t="array" ref="EP8">beneficio_muerte_individual_activo(EP$2,$F8,$D8, Hombres!$A$1:$DW$117, Mujeres!$A$1:$DW$117)</f>
        <v>60138.397555138887</v>
      </c>
      <c r="EQ8" s="48" cm="1">
        <f t="array" ref="EQ8">beneficio_muerte_individual_activo(EQ$2,$F8,$D8, Hombres!$A$1:$DW$117, Mujeres!$A$1:$DW$117)</f>
        <v>51081.073703416761</v>
      </c>
      <c r="ER8" s="48" cm="1">
        <f t="array" ref="ER8">beneficio_muerte_individual_activo(ER$2,$F8,$D8, Hombres!$A$1:$DW$117, Mujeres!$A$1:$DW$117)</f>
        <v>42186.429088422025</v>
      </c>
      <c r="ES8" s="48" cm="1">
        <f t="array" ref="ES8">beneficio_muerte_individual_activo(ES$2,$F8,$D8, Hombres!$A$1:$DW$117, Mujeres!$A$1:$DW$117)</f>
        <v>33761.64371510224</v>
      </c>
      <c r="ET8" s="48" cm="1">
        <f t="array" ref="ET8">beneficio_muerte_individual_activo(ET$2,$F8,$D8, Hombres!$A$1:$DW$117, Mujeres!$A$1:$DW$117)</f>
        <v>26093.928435872869</v>
      </c>
      <c r="EU8" s="48" cm="1">
        <f t="array" ref="EU8">beneficio_muerte_individual_activo(EU$2,$F8,$D8, Hombres!$A$1:$DW$117, Mujeres!$A$1:$DW$117)</f>
        <v>19399.01989015568</v>
      </c>
      <c r="EV8" s="48" cm="1">
        <f t="array" ref="EV8">beneficio_muerte_individual_activo(EV$2,$F8,$D8, Hombres!$A$1:$DW$117, Mujeres!$A$1:$DW$117)</f>
        <v>13803.947589838293</v>
      </c>
      <c r="EW8" s="48" cm="1">
        <f t="array" ref="EW8">beneficio_muerte_individual_activo(EW$2,$F8,$D8, Hombres!$A$1:$DW$117, Mujeres!$A$1:$DW$117)</f>
        <v>9347.8458013602321</v>
      </c>
      <c r="EX8" s="48" cm="1">
        <f t="array" ref="EX8">beneficio_muerte_individual_activo(EX$2,$F8,$D8, Hombres!$A$1:$DW$117, Mujeres!$A$1:$DW$117)</f>
        <v>5986.6357687142745</v>
      </c>
      <c r="EY8" s="48" cm="1">
        <f t="array" ref="EY8">beneficio_muerte_individual_activo(EY$2,$F8,$D8, Hombres!$A$1:$DW$117, Mujeres!$A$1:$DW$117)</f>
        <v>3600.3753318336676</v>
      </c>
      <c r="EZ8" s="48" cm="1">
        <f t="array" ref="EZ8">beneficio_muerte_individual_activo(EZ$2,$F8,$D8, Hombres!$A$1:$DW$117, Mujeres!$A$1:$DW$117)</f>
        <v>2016.0782857771999</v>
      </c>
      <c r="FA8" s="48" cm="1">
        <f t="array" ref="FA8">beneficio_muerte_individual_activo(FA$2,$F8,$D8, Hombres!$A$1:$DW$117, Mujeres!$A$1:$DW$117)</f>
        <v>1040.2927250639168</v>
      </c>
      <c r="FB8" s="48" cm="1">
        <f t="array" ref="FB8">beneficio_muerte_individual_activo(FB$2,$F8,$D8, Hombres!$A$1:$DW$117, Mujeres!$A$1:$DW$117)</f>
        <v>488.51796127656286</v>
      </c>
      <c r="FC8" s="48" cm="1">
        <f t="array" ref="FC8">beneficio_muerte_individual_activo(FC$2,$F8,$D8, Hombres!$A$1:$DW$117, Mujeres!$A$1:$DW$117)</f>
        <v>205.66372519226033</v>
      </c>
      <c r="FD8" s="48" cm="1">
        <f t="array" ref="FD8">beneficio_muerte_individual_activo(FD$2,$F8,$D8, Hombres!$A$1:$DW$117, Mujeres!$A$1:$DW$117)</f>
        <v>76.166398849531888</v>
      </c>
      <c r="FE8" s="48" cm="1">
        <f t="array" ref="FE8">beneficio_muerte_individual_activo(FE$2,$F8,$D8, Hombres!$A$1:$DW$117, Mujeres!$A$1:$DW$117)</f>
        <v>24.200160451969616</v>
      </c>
      <c r="FF8" s="48" cm="1">
        <f t="array" ref="FF8">beneficio_muerte_individual_activo(FF$2,$F8,$D8, Hombres!$A$1:$DW$117, Mujeres!$A$1:$DW$117)</f>
        <v>7.9088172255667502</v>
      </c>
      <c r="FG8" s="48" cm="1">
        <f t="array" ref="FG8">beneficio_muerte_individual_activo(FG$2,$F8,$D8, Hombres!$A$1:$DW$117, Mujeres!$A$1:$DW$117)</f>
        <v>0</v>
      </c>
      <c r="FH8" s="48" cm="1">
        <f t="array" ref="FH8">beneficio_muerte_individual_activo(FH$2,$F8,$D8, Hombres!$A$1:$DW$117, Mujeres!$A$1:$DW$117)</f>
        <v>0</v>
      </c>
      <c r="FI8" s="48" cm="1">
        <f t="array" ref="FI8">beneficio_muerte_individual_activo(FI$2,$F8,$D8, Hombres!$A$1:$DW$117, Mujeres!$A$1:$DW$117)</f>
        <v>0</v>
      </c>
      <c r="FJ8" s="48" cm="1">
        <f t="array" ref="FJ8">beneficio_muerte_individual_activo(FJ$2,$F8,$D8, Hombres!$A$1:$DW$117, Mujeres!$A$1:$DW$117)</f>
        <v>0</v>
      </c>
      <c r="FK8" s="48" cm="1">
        <f t="array" ref="FK8">beneficio_muerte_individual_activo(FK$2,$F8,$D8, Hombres!$A$1:$DW$117, Mujeres!$A$1:$DW$117)</f>
        <v>0</v>
      </c>
      <c r="FL8" s="48" cm="1">
        <f t="array" ref="FL8">beneficio_muerte_individual_activo(FL$2,$F8,$D8, Hombres!$A$1:$DW$117, Mujeres!$A$1:$DW$117)</f>
        <v>0</v>
      </c>
      <c r="FM8" s="48" cm="1">
        <f t="array" ref="FM8">beneficio_muerte_individual_activo(FM$2,$F8,$D8, Hombres!$A$1:$DW$117, Mujeres!$A$1:$DW$117)</f>
        <v>0</v>
      </c>
      <c r="FN8" s="48" cm="1">
        <f t="array" ref="FN8">beneficio_muerte_individual_activo(FN$2,$F8,$D8, Hombres!$A$1:$DW$117, Mujeres!$A$1:$DW$117)</f>
        <v>0</v>
      </c>
      <c r="FO8" s="48" cm="1">
        <f t="array" ref="FO8">beneficio_muerte_individual_activo(FO$2,$F8,$D8, Hombres!$A$1:$DW$117, Mujeres!$A$1:$DW$117)</f>
        <v>0</v>
      </c>
      <c r="FP8" s="48" cm="1">
        <f t="array" ref="FP8">beneficio_muerte_individual_activo(FP$2,$F8,$D8, Hombres!$A$1:$DW$117, Mujeres!$A$1:$DW$117)</f>
        <v>0</v>
      </c>
      <c r="FQ8" s="108" cm="1">
        <f t="array" ref="FQ8">beneficio_muerte_individual_activo(FQ$2,$F8,$D8, Hombres!$A$1:$DW$117, Mujeres!$A$1:$DW$117)</f>
        <v>0</v>
      </c>
      <c r="FR8" s="48" cm="1">
        <f t="array" ref="FR8">beneficio_muerte_individual_activo(FR$2,$F8,$D8, Hombres!$A$1:$DW$117, Mujeres!$A$1:$DW$117)</f>
        <v>0</v>
      </c>
      <c r="FS8" s="48" cm="1">
        <f t="array" ref="FS8">beneficio_muerte_individual_activo(FS$2,$F8,$D8, Hombres!$A$1:$DW$117, Mujeres!$A$1:$DW$117)</f>
        <v>0</v>
      </c>
      <c r="FT8" s="48" cm="1">
        <f t="array" ref="FT8">beneficio_muerte_individual_activo(FT$2,$F8,$D8, Hombres!$A$1:$DW$117, Mujeres!$A$1:$DW$117)</f>
        <v>0</v>
      </c>
      <c r="FU8" s="48" cm="1">
        <f t="array" ref="FU8">beneficio_muerte_individual_activo(FU$2,$F8,$D8, Hombres!$A$1:$DW$117, Mujeres!$A$1:$DW$117)</f>
        <v>0</v>
      </c>
      <c r="FV8" s="48" cm="1">
        <f t="array" ref="FV8">beneficio_muerte_individual_activo(FV$2,$F8,$D8, Hombres!$A$1:$DW$117, Mujeres!$A$1:$DW$117)</f>
        <v>0</v>
      </c>
      <c r="FW8" s="48" cm="1">
        <f t="array" ref="FW8">beneficio_muerte_individual_activo(FW$2,$F8,$D8, Hombres!$A$1:$DW$117, Mujeres!$A$1:$DW$117)</f>
        <v>0</v>
      </c>
      <c r="FX8" s="48" cm="1">
        <f t="array" ref="FX8">beneficio_muerte_individual_activo(FX$2,$F8,$D8, Hombres!$A$1:$DW$117, Mujeres!$A$1:$DW$117)</f>
        <v>0</v>
      </c>
      <c r="FY8" s="48" cm="1">
        <f t="array" ref="FY8">beneficio_muerte_individual_activo(FY$2,$F8,$D8, Hombres!$A$1:$DW$117, Mujeres!$A$1:$DW$117)</f>
        <v>0</v>
      </c>
      <c r="FZ8" s="48" cm="1">
        <f t="array" ref="FZ8">beneficio_muerte_individual_activo(FZ$2,$F8,$D8, Hombres!$A$1:$DW$117, Mujeres!$A$1:$DW$117)</f>
        <v>0</v>
      </c>
      <c r="GA8" s="48" cm="1">
        <f t="array" ref="GA8">beneficio_muerte_individual_activo(GA$2,$F8,$D8, Hombres!$A$1:$DW$117, Mujeres!$A$1:$DW$117)</f>
        <v>0</v>
      </c>
      <c r="GB8" s="48" cm="1">
        <f t="array" ref="GB8">beneficio_muerte_individual_activo(GB$2,$F8,$D8, Hombres!$A$1:$DW$117, Mujeres!$A$1:$DW$117)</f>
        <v>0</v>
      </c>
      <c r="GC8" s="48" cm="1">
        <f t="array" ref="GC8">beneficio_muerte_individual_activo(GC$2,$F8,$D8, Hombres!$A$1:$DW$117, Mujeres!$A$1:$DW$117)</f>
        <v>0</v>
      </c>
      <c r="GD8" s="48" cm="1">
        <f t="array" ref="GD8">beneficio_muerte_individual_activo(GD$2,$F8,$D8, Hombres!$A$1:$DW$117, Mujeres!$A$1:$DW$117)</f>
        <v>0</v>
      </c>
      <c r="GE8" s="48" cm="1">
        <f t="array" ref="GE8">beneficio_muerte_individual_activo(GE$2,$F8,$D8, Hombres!$A$1:$DW$117, Mujeres!$A$1:$DW$117)</f>
        <v>0</v>
      </c>
      <c r="GF8" s="48" cm="1">
        <f t="array" ref="GF8">beneficio_muerte_individual_activo(GF$2,$F8,$D8, Hombres!$A$1:$DW$117, Mujeres!$A$1:$DW$117)</f>
        <v>0</v>
      </c>
      <c r="GG8" s="48" cm="1">
        <f t="array" ref="GG8">beneficio_muerte_individual_activo(GG$2,$F8,$D8, Hombres!$A$1:$DW$117, Mujeres!$A$1:$DW$117)</f>
        <v>0</v>
      </c>
      <c r="GH8" s="48" cm="1">
        <f t="array" ref="GH8">beneficio_muerte_individual_activo(GH$2,$F8,$D8, Hombres!$A$1:$DW$117, Mujeres!$A$1:$DW$117)</f>
        <v>0</v>
      </c>
      <c r="GI8" s="48" cm="1">
        <f t="array" ref="GI8">beneficio_muerte_individual_activo(GI$2,$F8,$D8, Hombres!$A$1:$DW$117, Mujeres!$A$1:$DW$117)</f>
        <v>0</v>
      </c>
      <c r="GJ8" s="48" cm="1">
        <f t="array" ref="GJ8">beneficio_muerte_individual_activo(GJ$2,$F8,$D8, Hombres!$A$1:$DW$117, Mujeres!$A$1:$DW$117)</f>
        <v>0</v>
      </c>
      <c r="GK8" s="48" cm="1">
        <f t="array" ref="GK8">beneficio_muerte_individual_activo(GK$2,$F8,$D8, Hombres!$A$1:$DW$117, Mujeres!$A$1:$DW$117)</f>
        <v>0</v>
      </c>
      <c r="GL8" s="48" cm="1">
        <f t="array" ref="GL8">beneficio_muerte_individual_activo(GL$2,$F8,$D8, Hombres!$A$1:$DW$117, Mujeres!$A$1:$DW$117)</f>
        <v>0</v>
      </c>
      <c r="GM8" s="48" cm="1">
        <f t="array" ref="GM8">beneficio_muerte_individual_activo(GM$2,$F8,$D8, Hombres!$A$1:$DW$117, Mujeres!$A$1:$DW$117)</f>
        <v>0</v>
      </c>
      <c r="GN8" s="48" cm="1">
        <f t="array" ref="GN8">beneficio_muerte_individual_activo(GN$2,$F8,$D8, Hombres!$A$1:$DW$117, Mujeres!$A$1:$DW$117)</f>
        <v>0</v>
      </c>
      <c r="GO8" s="48" cm="1">
        <f t="array" ref="GO8">beneficio_muerte_individual_activo(GO$2,$F8,$D8, Hombres!$A$1:$DW$117, Mujeres!$A$1:$DW$117)</f>
        <v>0</v>
      </c>
      <c r="GP8" s="48" cm="1">
        <f t="array" ref="GP8">beneficio_muerte_individual_activo(GP$2,$F8,$D8, Hombres!$A$1:$DW$117, Mujeres!$A$1:$DW$117)</f>
        <v>0</v>
      </c>
      <c r="GQ8" s="48" cm="1">
        <f t="array" ref="GQ8">beneficio_muerte_individual_activo(GQ$2,$F8,$D8, Hombres!$A$1:$DW$117, Mujeres!$A$1:$DW$117)</f>
        <v>0</v>
      </c>
      <c r="GR8" s="48" cm="1">
        <f t="array" ref="GR8">beneficio_muerte_individual_activo(GR$2,$F8,$D8, Hombres!$A$1:$DW$117, Mujeres!$A$1:$DW$117)</f>
        <v>0</v>
      </c>
      <c r="GS8" s="48" cm="1">
        <f t="array" ref="GS8">beneficio_muerte_individual_activo(GS$2,$F8,$D8, Hombres!$A$1:$DW$117, Mujeres!$A$1:$DW$117)</f>
        <v>0</v>
      </c>
      <c r="GT8" s="48" cm="1">
        <f t="array" ref="GT8">beneficio_muerte_individual_activo(GT$2,$F8,$D8, Hombres!$A$1:$DW$117, Mujeres!$A$1:$DW$117)</f>
        <v>0</v>
      </c>
      <c r="GU8" s="48" cm="1">
        <f t="array" ref="GU8">beneficio_muerte_individual_activo(GU$2,$F8,$D8, Hombres!$A$1:$DW$117, Mujeres!$A$1:$DW$117)</f>
        <v>0</v>
      </c>
      <c r="GV8" s="48" cm="1">
        <f t="array" ref="GV8">beneficio_muerte_individual_activo(GV$2,$F8,$D8, Hombres!$A$1:$DW$117, Mujeres!$A$1:$DW$117)</f>
        <v>0</v>
      </c>
    </row>
    <row r="9" spans="1:206" x14ac:dyDescent="0.35">
      <c r="A9" s="1">
        <f t="shared" si="0"/>
        <v>7</v>
      </c>
      <c r="B9" s="77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41" cm="1">
        <f t="array" ref="G9">PorcentajePension(C9,E9, D9)</f>
        <v>0.85</v>
      </c>
      <c r="I9" s="74"/>
      <c r="J9" s="48" cm="1">
        <f t="array" ref="J9">AnualidadActivo(J$2, $E9, $C9, $B9, $D9, Hombres!$A$1:$DW$117, Mujeres!$A$1:$DW$117)</f>
        <v>0</v>
      </c>
      <c r="K9" s="48" cm="1">
        <f t="array" ref="K9">AnualidadActivo(K$2, $E9, $C9, $B9, $D9, Hombres!$A$1:$DW$117, Mujeres!$A$1:$DW$117)</f>
        <v>0</v>
      </c>
      <c r="L9" s="48" cm="1">
        <f t="array" ref="L9">AnualidadActivo(L$2, $E9, $C9, $B9, $D9, Hombres!$A$1:$DW$117, Mujeres!$A$1:$DW$117)</f>
        <v>0</v>
      </c>
      <c r="M9" s="48" cm="1">
        <f t="array" ref="M9">AnualidadActivo(M$2, $E9, $C9, $B9, $D9, Hombres!$A$1:$DW$117, Mujeres!$A$1:$DW$117)</f>
        <v>0</v>
      </c>
      <c r="N9" s="48" cm="1">
        <f t="array" ref="N9">AnualidadActivo(N$2, $E9, $C9, $B9, $D9, Hombres!$A$1:$DW$117, Mujeres!$A$1:$DW$117)</f>
        <v>0</v>
      </c>
      <c r="O9" s="48" cm="1">
        <f t="array" ref="O9">AnualidadActivo(O$2, $E9, $C9, $B9, $D9, Hombres!$A$1:$DW$117, Mujeres!$A$1:$DW$117)</f>
        <v>0</v>
      </c>
      <c r="P9" s="48" cm="1">
        <f t="array" ref="P9">AnualidadActivo(P$2, $E9, $C9, $B9, $D9, Hombres!$A$1:$DW$117, Mujeres!$A$1:$DW$117)</f>
        <v>0</v>
      </c>
      <c r="Q9" s="48" cm="1">
        <f t="array" ref="Q9">AnualidadActivo(Q$2, $E9, $C9, $B9, $D9, Hombres!$A$1:$DW$117, Mujeres!$A$1:$DW$117)</f>
        <v>0</v>
      </c>
      <c r="R9" s="48" cm="1">
        <f t="array" ref="R9">AnualidadActivo(R$2, $E9, $C9, $B9, $D9, Hombres!$A$1:$DW$117, Mujeres!$A$1:$DW$117)</f>
        <v>0</v>
      </c>
      <c r="S9" s="48" cm="1">
        <f t="array" ref="S9">AnualidadActivo(S$2, $E9, $C9, $B9, $D9, Hombres!$A$1:$DW$117, Mujeres!$A$1:$DW$117)</f>
        <v>0</v>
      </c>
      <c r="T9" s="48" cm="1">
        <f t="array" ref="T9">AnualidadActivo(T$2, $E9, $C9, $B9, $D9, Hombres!$A$1:$DW$117, Mujeres!$A$1:$DW$117)</f>
        <v>0</v>
      </c>
      <c r="U9" s="48" cm="1">
        <f t="array" ref="U9">AnualidadActivo(U$2, $E9, $C9, $B9, $D9, Hombres!$A$1:$DW$117, Mujeres!$A$1:$DW$117)</f>
        <v>1766434.0613317839</v>
      </c>
      <c r="V9" s="48" cm="1">
        <f t="array" ref="V9">AnualidadActivo(V$2, $E9, $C9, $B9, $D9, Hombres!$A$1:$DW$117, Mujeres!$A$1:$DW$117)</f>
        <v>1819427.0831717374</v>
      </c>
      <c r="W9" s="48" cm="1">
        <f t="array" ref="W9">AnualidadActivo(W$2, $E9, $C9, $B9, $D9, Hombres!$A$1:$DW$117, Mujeres!$A$1:$DW$117)</f>
        <v>1874009.8956668898</v>
      </c>
      <c r="X9" s="48" cm="1">
        <f t="array" ref="X9">AnualidadActivo(X$2, $E9, $C9, $B9, $D9, Hombres!$A$1:$DW$117, Mujeres!$A$1:$DW$117)</f>
        <v>1930230.1925368968</v>
      </c>
      <c r="Y9" s="48" cm="1">
        <f t="array" ref="Y9">AnualidadActivo(Y$2, $E9, $C9, $B9, $D9, Hombres!$A$1:$DW$117, Mujeres!$A$1:$DW$117)</f>
        <v>1988137.0983130033</v>
      </c>
      <c r="Z9" s="48" cm="1">
        <f t="array" ref="Z9">AnualidadActivo(Z$2, $E9, $C9, $B9, $D9, Hombres!$A$1:$DW$117, Mujeres!$A$1:$DW$117)</f>
        <v>2038034.5918092693</v>
      </c>
      <c r="AA9" s="48" cm="1">
        <f t="array" ref="AA9">AnualidadActivo(AA$2, $E9, $C9, $B9, $D9, Hombres!$A$1:$DW$117, Mujeres!$A$1:$DW$117)</f>
        <v>2088284.4766446829</v>
      </c>
      <c r="AB9" s="48" cm="1">
        <f t="array" ref="AB9">AnualidadActivo(AB$2, $E9, $C9, $B9, $D9, Hombres!$A$1:$DW$117, Mujeres!$A$1:$DW$117)</f>
        <v>2138859.3937669923</v>
      </c>
      <c r="AC9" s="48" cm="1">
        <f t="array" ref="AC9">AnualidadActivo(AC$2, $E9, $C9, $B9, $D9, Hombres!$A$1:$DW$117, Mujeres!$A$1:$DW$117)</f>
        <v>2189741.1540737725</v>
      </c>
      <c r="AD9" s="48" cm="1">
        <f t="array" ref="AD9">AnualidadActivo(AD$2, $E9, $C9, $B9, $D9, Hombres!$A$1:$DW$117, Mujeres!$A$1:$DW$117)</f>
        <v>2240866.8976984313</v>
      </c>
      <c r="AE9" s="48" cm="1">
        <f t="array" ref="AE9">AnualidadActivo(AE$2, $E9, $C9, $B9, $D9, Hombres!$A$1:$DW$117, Mujeres!$A$1:$DW$117)</f>
        <v>2292077.971201323</v>
      </c>
      <c r="AF9" s="48" cm="1">
        <f t="array" ref="AF9">AnualidadActivo(AF$2, $E9, $C9, $B9, $D9, Hombres!$A$1:$DW$117, Mujeres!$A$1:$DW$117)</f>
        <v>2343116.3017075048</v>
      </c>
      <c r="AG9" s="48" cm="1">
        <f t="array" ref="AG9">AnualidadActivo(AG$2, $E9, $C9, $B9, $D9, Hombres!$A$1:$DW$117, Mujeres!$A$1:$DW$117)</f>
        <v>2393577.59580317</v>
      </c>
      <c r="AH9" s="48" cm="1">
        <f t="array" ref="AH9">AnualidadActivo(AH$2, $E9, $C9, $B9, $D9, Hombres!$A$1:$DW$117, Mujeres!$A$1:$DW$117)</f>
        <v>2442836.2666268209</v>
      </c>
      <c r="AI9" s="48" cm="1">
        <f t="array" ref="AI9">AnualidadActivo(AI$2, $E9, $C9, $B9, $D9, Hombres!$A$1:$DW$117, Mujeres!$A$1:$DW$117)</f>
        <v>2490253.6142029902</v>
      </c>
      <c r="AJ9" s="48" cm="1">
        <f t="array" ref="AJ9">AnualidadActivo(AJ$2, $E9, $C9, $B9, $D9, Hombres!$A$1:$DW$117, Mujeres!$A$1:$DW$117)</f>
        <v>2535520.0847234991</v>
      </c>
      <c r="AK9" s="48" cm="1">
        <f t="array" ref="AK9">AnualidadActivo(AK$2, $E9, $C9, $B9, $D9, Hombres!$A$1:$DW$117, Mujeres!$A$1:$DW$117)</f>
        <v>2578628.5205261922</v>
      </c>
      <c r="AL9" s="48" cm="1">
        <f t="array" ref="AL9">AnualidadActivo(AL$2, $E9, $C9, $B9, $D9, Hombres!$A$1:$DW$117, Mujeres!$A$1:$DW$117)</f>
        <v>2619482.1576505951</v>
      </c>
      <c r="AM9" s="48" cm="1">
        <f t="array" ref="AM9">AnualidadActivo(AM$2, $E9, $C9, $B9, $D9, Hombres!$A$1:$DW$117, Mujeres!$A$1:$DW$117)</f>
        <v>2657518.1885323483</v>
      </c>
      <c r="AN9" s="48" cm="1">
        <f t="array" ref="AN9">AnualidadActivo(AN$2, $E9, $C9, $B9, $D9, Hombres!$A$1:$DW$117, Mujeres!$A$1:$DW$117)</f>
        <v>2691764.9769935268</v>
      </c>
      <c r="AO9" s="48" cm="1">
        <f t="array" ref="AO9">AnualidadActivo(AO$2, $E9, $C9, $B9, $D9, Hombres!$A$1:$DW$117, Mujeres!$A$1:$DW$117)</f>
        <v>2721022.2873473456</v>
      </c>
      <c r="AP9" s="48" cm="1">
        <f t="array" ref="AP9">AnualidadActivo(AP$2, $E9, $C9, $B9, $D9, Hombres!$A$1:$DW$117, Mujeres!$A$1:$DW$117)</f>
        <v>2744015.570557713</v>
      </c>
      <c r="AQ9" s="48" cm="1">
        <f t="array" ref="AQ9">AnualidadActivo(AQ$2, $E9, $C9, $B9, $D9, Hombres!$A$1:$DW$117, Mujeres!$A$1:$DW$117)</f>
        <v>2756438.4863939248</v>
      </c>
      <c r="AR9" s="48" cm="1">
        <f t="array" ref="AR9">AnualidadActivo(AR$2, $E9, $C9, $B9, $D9, Hombres!$A$1:$DW$117, Mujeres!$A$1:$DW$117)</f>
        <v>2760642.7111180355</v>
      </c>
      <c r="AS9" s="48" cm="1">
        <f t="array" ref="AS9">AnualidadActivo(AS$2, $E9, $C9, $B9, $D9, Hombres!$A$1:$DW$117, Mujeres!$A$1:$DW$117)</f>
        <v>2755618.9211187698</v>
      </c>
      <c r="AT9" s="48" cm="1">
        <f t="array" ref="AT9">AnualidadActivo(AT$2, $E9, $C9, $B9, $D9, Hombres!$A$1:$DW$117, Mujeres!$A$1:$DW$117)</f>
        <v>2740395.8047515121</v>
      </c>
      <c r="AU9" s="48" cm="1">
        <f t="array" ref="AU9">AnualidadActivo(AU$2, $E9, $C9, $B9, $D9, Hombres!$A$1:$DW$117, Mujeres!$A$1:$DW$117)</f>
        <v>2713960.7109003714</v>
      </c>
      <c r="AV9" s="48" cm="1">
        <f t="array" ref="AV9">AnualidadActivo(AV$2, $E9, $C9, $B9, $D9, Hombres!$A$1:$DW$117, Mujeres!$A$1:$DW$117)</f>
        <v>2675166.4717475697</v>
      </c>
      <c r="AW9" s="48" cm="1">
        <f t="array" ref="AW9">AnualidadActivo(AW$2, $E9, $C9, $B9, $D9, Hombres!$A$1:$DW$117, Mujeres!$A$1:$DW$117)</f>
        <v>2622846.5664053909</v>
      </c>
      <c r="AX9" s="48" cm="1">
        <f t="array" ref="AX9">AnualidadActivo(AX$2, $E9, $C9, $B9, $D9, Hombres!$A$1:$DW$117, Mujeres!$A$1:$DW$117)</f>
        <v>2556089.3169309222</v>
      </c>
      <c r="AY9" s="48" cm="1">
        <f t="array" ref="AY9">AnualidadActivo(AY$2, $E9, $C9, $B9, $D9, Hombres!$A$1:$DW$117, Mujeres!$A$1:$DW$117)</f>
        <v>2474300.7109836019</v>
      </c>
      <c r="AZ9" s="48" cm="1">
        <f t="array" ref="AZ9">AnualidadActivo(AZ$2, $E9, $C9, $B9, $D9, Hombres!$A$1:$DW$117, Mujeres!$A$1:$DW$117)</f>
        <v>2377102.1153101493</v>
      </c>
      <c r="BA9" s="48" cm="1">
        <f t="array" ref="BA9">AnualidadActivo(BA$2, $E9, $C9, $B9, $D9, Hombres!$A$1:$DW$117, Mujeres!$A$1:$DW$117)</f>
        <v>2264258.1207813453</v>
      </c>
      <c r="BB9" s="48" cm="1">
        <f t="array" ref="BB9">AnualidadActivo(BB$2, $E9, $C9, $B9, $D9, Hombres!$A$1:$DW$117, Mujeres!$A$1:$DW$117)</f>
        <v>2135888.112383699</v>
      </c>
      <c r="BC9" s="48" cm="1">
        <f t="array" ref="BC9">AnualidadActivo(BC$2, $E9, $C9, $B9, $D9, Hombres!$A$1:$DW$117, Mujeres!$A$1:$DW$117)</f>
        <v>1992765.0351709658</v>
      </c>
      <c r="BD9" s="48" cm="1">
        <f t="array" ref="BD9">AnualidadActivo(BD$2, $E9, $C9, $B9, $D9, Hombres!$A$1:$DW$117, Mujeres!$A$1:$DW$117)</f>
        <v>1836339.1495105941</v>
      </c>
      <c r="BE9" s="48" cm="1">
        <f t="array" ref="BE9">AnualidadActivo(BE$2, $E9, $C9, $B9, $D9, Hombres!$A$1:$DW$117, Mujeres!$A$1:$DW$117)</f>
        <v>1668618.0039145316</v>
      </c>
      <c r="BF9" s="48" cm="1">
        <f t="array" ref="BF9">AnualidadActivo(BF$2, $E9, $C9, $B9, $D9, Hombres!$A$1:$DW$117, Mujeres!$A$1:$DW$117)</f>
        <v>1492181.4431473324</v>
      </c>
      <c r="BG9" s="48" cm="1">
        <f t="array" ref="BG9">AnualidadActivo(BG$2, $E9, $C9, $B9, $D9, Hombres!$A$1:$DW$117, Mujeres!$A$1:$DW$117)</f>
        <v>1310302.5507795056</v>
      </c>
      <c r="BH9" s="48" cm="1">
        <f t="array" ref="BH9">AnualidadActivo(BH$2, $E9, $C9, $B9, $D9, Hombres!$A$1:$DW$117, Mujeres!$A$1:$DW$117)</f>
        <v>1127012.6237867121</v>
      </c>
      <c r="BI9" s="48" cm="1">
        <f t="array" ref="BI9">AnualidadActivo(BI$2, $E9, $C9, $B9, $D9, Hombres!$A$1:$DW$117, Mujeres!$A$1:$DW$117)</f>
        <v>946855.92771664681</v>
      </c>
      <c r="BJ9" s="48" cm="1">
        <f t="array" ref="BJ9">AnualidadActivo(BJ$2, $E9, $C9, $B9, $D9, Hombres!$A$1:$DW$117, Mujeres!$A$1:$DW$117)</f>
        <v>774493.37369455968</v>
      </c>
      <c r="BK9" s="48" cm="1">
        <f t="array" ref="BK9">AnualidadActivo(BK$2, $E9, $C9, $B9, $D9, Hombres!$A$1:$DW$117, Mujeres!$A$1:$DW$117)</f>
        <v>614398.35416233039</v>
      </c>
      <c r="BL9" s="48" cm="1">
        <f t="array" ref="BL9">AnualidadActivo(BL$2, $E9, $C9, $B9, $D9, Hombres!$A$1:$DW$117, Mujeres!$A$1:$DW$117)</f>
        <v>470577.04445189558</v>
      </c>
      <c r="BM9" s="48" cm="1">
        <f t="array" ref="BM9">AnualidadActivo(BM$2, $E9, $C9, $B9, $D9, Hombres!$A$1:$DW$117, Mujeres!$A$1:$DW$117)</f>
        <v>346215.33649899665</v>
      </c>
      <c r="BN9" s="48" cm="1">
        <f t="array" ref="BN9">AnualidadActivo(BN$2, $E9, $C9, $B9, $D9, Hombres!$A$1:$DW$117, Mujeres!$A$1:$DW$117)</f>
        <v>243245.14617231715</v>
      </c>
      <c r="BO9" s="48" cm="1">
        <f t="array" ref="BO9">AnualidadActivo(BO$2, $E9, $C9, $B9, $D9, Hombres!$A$1:$DW$117, Mujeres!$A$1:$DW$117)</f>
        <v>162064.59403536285</v>
      </c>
      <c r="BP9" s="48" cm="1">
        <f t="array" ref="BP9">AnualidadActivo(BP$2, $E9, $C9, $B9, $D9, Hombres!$A$1:$DW$117, Mujeres!$A$1:$DW$117)</f>
        <v>101539.37282457393</v>
      </c>
      <c r="BQ9" s="48" cm="1">
        <f t="array" ref="BQ9">AnualidadActivo(BQ$2, $E9, $C9, $B9, $D9, Hombres!$A$1:$DW$117, Mujeres!$A$1:$DW$117)</f>
        <v>59227.824173902191</v>
      </c>
      <c r="BR9" s="48" cm="1">
        <f t="array" ref="BR9">AnualidadActivo(BR$2, $E9, $C9, $B9, $D9, Hombres!$A$1:$DW$117, Mujeres!$A$1:$DW$117)</f>
        <v>31778.998348205059</v>
      </c>
      <c r="BS9" s="48" cm="1">
        <f t="array" ref="BS9">AnualidadActivo(BS$2, $E9, $C9, $B9, $D9, Hombres!$A$1:$DW$117, Mujeres!$A$1:$DW$117)</f>
        <v>15454.640063997449</v>
      </c>
      <c r="BT9" s="48" cm="1">
        <f t="array" ref="BT9">AnualidadActivo(BT$2, $E9, $C9, $B9, $D9, Hombres!$A$1:$DW$117, Mujeres!$A$1:$DW$117)</f>
        <v>6685.4528439476471</v>
      </c>
      <c r="BU9" s="48" cm="1">
        <f t="array" ref="BU9">AnualidadActivo(BU$2, $E9, $C9, $B9, $D9, Hombres!$A$1:$DW$117, Mujeres!$A$1:$DW$117)</f>
        <v>0</v>
      </c>
      <c r="BV9" s="48" cm="1">
        <f t="array" ref="BV9">AnualidadActivo(BV$2, $E9, $C9, $B9, $D9, Hombres!$A$1:$DW$117, Mujeres!$A$1:$DW$117)</f>
        <v>0</v>
      </c>
      <c r="BW9" s="48" cm="1">
        <f t="array" ref="BW9">AnualidadActivo(BW$2, $E9, $C9, $B9, $D9, Hombres!$A$1:$DW$117, Mujeres!$A$1:$DW$117)</f>
        <v>0</v>
      </c>
      <c r="BX9" s="48" cm="1">
        <f t="array" ref="BX9">AnualidadActivo(BX$2, $E9, $C9, $B9, $D9, Hombres!$A$1:$DW$117, Mujeres!$A$1:$DW$117)</f>
        <v>0</v>
      </c>
      <c r="BY9" s="48" cm="1">
        <f t="array" ref="BY9">AnualidadActivo(BY$2, $E9, $C9, $B9, $D9, Hombres!$A$1:$DW$117, Mujeres!$A$1:$DW$117)</f>
        <v>0</v>
      </c>
      <c r="BZ9" s="48" cm="1">
        <f t="array" ref="BZ9">AnualidadActivo(BZ$2, $E9, $C9, $B9, $D9, Hombres!$A$1:$DW$117, Mujeres!$A$1:$DW$117)</f>
        <v>0</v>
      </c>
      <c r="CA9" s="48" cm="1">
        <f t="array" ref="CA9">AnualidadActivo(CA$2, $E9, $C9, $B9, $D9, Hombres!$A$1:$DW$117, Mujeres!$A$1:$DW$117)</f>
        <v>0</v>
      </c>
      <c r="CB9" s="48" cm="1">
        <f t="array" ref="CB9">AnualidadActivo(CB$2, $E9, $C9, $B9, $D9, Hombres!$A$1:$DW$117, Mujeres!$A$1:$DW$117)</f>
        <v>0</v>
      </c>
      <c r="CC9" s="48" cm="1">
        <f t="array" ref="CC9">AnualidadActivo(CC$2, $E9, $C9, $B9, $D9, Hombres!$A$1:$DW$117, Mujeres!$A$1:$DW$117)</f>
        <v>0</v>
      </c>
      <c r="CD9" s="48" cm="1">
        <f t="array" ref="CD9">AnualidadActivo(CD$2, $E9, $C9, $B9, $D9, Hombres!$A$1:$DW$117, Mujeres!$A$1:$DW$117)</f>
        <v>0</v>
      </c>
      <c r="CE9" s="48" cm="1">
        <f t="array" ref="CE9">AnualidadActivo(CE$2, $E9, $C9, $B9, $D9, Hombres!$A$1:$DW$117, Mujeres!$A$1:$DW$117)</f>
        <v>0</v>
      </c>
      <c r="CF9" s="48" cm="1">
        <f t="array" ref="CF9">AnualidadActivo(CF$2, $E9, $C9, $B9, $D9, Hombres!$A$1:$DW$117, Mujeres!$A$1:$DW$117)</f>
        <v>0</v>
      </c>
      <c r="CG9" s="48" cm="1">
        <f t="array" ref="CG9">AnualidadActivo(CG$2, $E9, $C9, $B9, $D9, Hombres!$A$1:$DW$117, Mujeres!$A$1:$DW$117)</f>
        <v>0</v>
      </c>
      <c r="CH9" s="48" cm="1">
        <f t="array" ref="CH9">AnualidadActivo(CH$2, $E9, $C9, $B9, $D9, Hombres!$A$1:$DW$117, Mujeres!$A$1:$DW$117)</f>
        <v>0</v>
      </c>
      <c r="CI9" s="48" cm="1">
        <f t="array" ref="CI9">AnualidadActivo(CI$2, $E9, $C9, $B9, $D9, Hombres!$A$1:$DW$117, Mujeres!$A$1:$DW$117)</f>
        <v>0</v>
      </c>
      <c r="CJ9" s="48" cm="1">
        <f t="array" ref="CJ9">AnualidadActivo(CJ$2, $E9, $C9, $B9, $D9, Hombres!$A$1:$DW$117, Mujeres!$A$1:$DW$117)</f>
        <v>0</v>
      </c>
      <c r="CK9" s="48" cm="1">
        <f t="array" ref="CK9">AnualidadActivo(CK$2, $E9, $C9, $B9, $D9, Hombres!$A$1:$DW$117, Mujeres!$A$1:$DW$117)</f>
        <v>0</v>
      </c>
      <c r="CL9" s="48" cm="1">
        <f t="array" ref="CL9">AnualidadActivo(CL$2, $E9, $C9, $B9, $D9, Hombres!$A$1:$DW$117, Mujeres!$A$1:$DW$117)</f>
        <v>0</v>
      </c>
      <c r="CM9" s="48" cm="1">
        <f t="array" ref="CM9">AnualidadActivo(CM$2, $E9, $C9, $B9, $D9, Hombres!$A$1:$DW$117, Mujeres!$A$1:$DW$117)</f>
        <v>0</v>
      </c>
      <c r="CN9" s="48" cm="1">
        <f t="array" ref="CN9">AnualidadActivo(CN$2, $E9, $C9, $B9, $D9, Hombres!$A$1:$DW$117, Mujeres!$A$1:$DW$117)</f>
        <v>0</v>
      </c>
      <c r="CO9" s="48" cm="1">
        <f t="array" ref="CO9">AnualidadActivo(CO$2, $E9, $C9, $B9, $D9, Hombres!$A$1:$DW$117, Mujeres!$A$1:$DW$117)</f>
        <v>0</v>
      </c>
      <c r="CP9" s="48" cm="1">
        <f t="array" ref="CP9">AnualidadActivo(CP$2, $E9, $C9, $B9, $D9, Hombres!$A$1:$DW$117, Mujeres!$A$1:$DW$117)</f>
        <v>0</v>
      </c>
      <c r="CQ9" s="48" cm="1">
        <f t="array" ref="CQ9">AnualidadActivo(CQ$2, $E9, $C9, $B9, $D9, Hombres!$A$1:$DW$117, Mujeres!$A$1:$DW$117)</f>
        <v>0</v>
      </c>
      <c r="CR9" s="48" cm="1">
        <f t="array" ref="CR9">AnualidadActivo(CR$2, $E9, $C9, $B9, $D9, Hombres!$A$1:$DW$117, Mujeres!$A$1:$DW$117)</f>
        <v>0</v>
      </c>
      <c r="CS9" s="48" cm="1">
        <f t="array" ref="CS9">AnualidadActivo(CS$2, $E9, $C9, $B9, $D9, Hombres!$A$1:$DW$117, Mujeres!$A$1:$DW$117)</f>
        <v>0</v>
      </c>
      <c r="CT9" s="48" cm="1">
        <f t="array" ref="CT9">AnualidadActivo(CT$2, $E9, $C9, $B9, $D9, Hombres!$A$1:$DW$117, Mujeres!$A$1:$DW$117)</f>
        <v>0</v>
      </c>
      <c r="CU9" s="48" cm="1">
        <f t="array" ref="CU9">AnualidadActivo(CU$2, $E9, $C9, $B9, $D9, Hombres!$A$1:$DW$117, Mujeres!$A$1:$DW$117)</f>
        <v>0</v>
      </c>
      <c r="CV9" s="48" cm="1">
        <f t="array" ref="CV9">AnualidadActivo(CV$2, $E9, $C9, $B9, $D9, Hombres!$A$1:$DW$117, Mujeres!$A$1:$DW$117)</f>
        <v>0</v>
      </c>
      <c r="CW9" s="48" cm="1">
        <f t="array" ref="CW9">AnualidadActivo(CW$2, $E9, $C9, $B9, $D9, Hombres!$A$1:$DW$117, Mujeres!$A$1:$DW$117)</f>
        <v>0</v>
      </c>
      <c r="CX9" s="48" cm="1">
        <f t="array" ref="CX9">AnualidadActivo(CX$2, $E9, $C9, $B9, $D9, Hombres!$A$1:$DW$117, Mujeres!$A$1:$DW$117)</f>
        <v>0</v>
      </c>
      <c r="CY9" s="48" cm="1">
        <f t="array" ref="CY9">AnualidadActivo(CY$2, $E9, $C9, $B9, $D9, Hombres!$A$1:$DW$117, Mujeres!$A$1:$DW$117)</f>
        <v>0</v>
      </c>
      <c r="CZ9" s="48" cm="1">
        <f t="array" ref="CZ9">AnualidadActivo(CZ$2, $E9, $C9, $B9, $D9, Hombres!$A$1:$DW$117, Mujeres!$A$1:$DW$117)</f>
        <v>0</v>
      </c>
      <c r="DA9" s="48" cm="1">
        <f t="array" ref="DA9">AnualidadActivo(DA$2, $E9, $C9, $B9, $D9, Hombres!$A$1:$DW$117, Mujeres!$A$1:$DW$117)</f>
        <v>0</v>
      </c>
      <c r="DD9" s="21"/>
      <c r="DE9" s="48" cm="1">
        <f t="array" ref="DE9">beneficio_muerte_individual_activo(DE$2,$F9,$D9, Hombres!$A$1:$DW$117, Mujeres!$A$1:$DW$117)</f>
        <v>0</v>
      </c>
      <c r="DF9" s="48" cm="1">
        <f t="array" ref="DF9">beneficio_muerte_individual_activo(DF$2,$F9,$D9, Hombres!$A$1:$DW$117, Mujeres!$A$1:$DW$117)</f>
        <v>13135.9322355</v>
      </c>
      <c r="DG9" s="48" cm="1">
        <f t="array" ref="DG9">beneficio_muerte_individual_activo(DG$2,$F9,$D9, Hombres!$A$1:$DW$117, Mujeres!$A$1:$DW$117)</f>
        <v>14108.47071163347</v>
      </c>
      <c r="DH9" s="48" cm="1">
        <f t="array" ref="DH9">beneficio_muerte_individual_activo(DH$2,$F9,$D9, Hombres!$A$1:$DW$117, Mujeres!$A$1:$DW$117)</f>
        <v>15073.326718208396</v>
      </c>
      <c r="DI9" s="48" cm="1">
        <f t="array" ref="DI9">beneficio_muerte_individual_activo(DI$2,$F9,$D9, Hombres!$A$1:$DW$117, Mujeres!$A$1:$DW$117)</f>
        <v>16025.073331124733</v>
      </c>
      <c r="DJ9" s="48" cm="1">
        <f t="array" ref="DJ9">beneficio_muerte_individual_activo(DJ$2,$F9,$D9, Hombres!$A$1:$DW$117, Mujeres!$A$1:$DW$117)</f>
        <v>17053.039591694516</v>
      </c>
      <c r="DK9" s="48" cm="1">
        <f t="array" ref="DK9">beneficio_muerte_individual_activo(DK$2,$F9,$D9, Hombres!$A$1:$DW$117, Mujeres!$A$1:$DW$117)</f>
        <v>18293.559417343611</v>
      </c>
      <c r="DL9" s="48" cm="1">
        <f t="array" ref="DL9">beneficio_muerte_individual_activo(DL$2,$F9,$D9, Hombres!$A$1:$DW$117, Mujeres!$A$1:$DW$117)</f>
        <v>19817.997264261285</v>
      </c>
      <c r="DM9" s="48" cm="1">
        <f t="array" ref="DM9">beneficio_muerte_individual_activo(DM$2,$F9,$D9, Hombres!$A$1:$DW$117, Mujeres!$A$1:$DW$117)</f>
        <v>21599.621923020994</v>
      </c>
      <c r="DN9" s="48" cm="1">
        <f t="array" ref="DN9">beneficio_muerte_individual_activo(DN$2,$F9,$D9, Hombres!$A$1:$DW$117, Mujeres!$A$1:$DW$117)</f>
        <v>14131.026212247025</v>
      </c>
      <c r="DO9" s="48" cm="1">
        <f t="array" ref="DO9">beneficio_muerte_individual_activo(DO$2,$F9,$D9, Hombres!$A$1:$DW$117, Mujeres!$A$1:$DW$117)</f>
        <v>15331.96019775772</v>
      </c>
      <c r="DP9" s="48" cm="1">
        <f t="array" ref="DP9">beneficio_muerte_individual_activo(DP$2,$F9,$D9, Hombres!$A$1:$DW$117, Mujeres!$A$1:$DW$117)</f>
        <v>16480.56725040594</v>
      </c>
      <c r="DQ9" s="48" cm="1">
        <f t="array" ref="DQ9">beneficio_muerte_individual_activo(DQ$2,$F9,$D9, Hombres!$A$1:$DW$117, Mujeres!$A$1:$DW$117)</f>
        <v>17581.210609249676</v>
      </c>
      <c r="DR9" s="48" cm="1">
        <f t="array" ref="DR9">beneficio_muerte_individual_activo(DR$2,$F9,$D9, Hombres!$A$1:$DW$117, Mujeres!$A$1:$DW$117)</f>
        <v>18725.014408136758</v>
      </c>
      <c r="DS9" s="48" cm="1">
        <f t="array" ref="DS9">beneficio_muerte_individual_activo(DS$2,$F9,$D9, Hombres!$A$1:$DW$117, Mujeres!$A$1:$DW$117)</f>
        <v>20016.055785950612</v>
      </c>
      <c r="DT9" s="48" cm="1">
        <f t="array" ref="DT9">beneficio_muerte_individual_activo(DT$2,$F9,$D9, Hombres!$A$1:$DW$117, Mujeres!$A$1:$DW$117)</f>
        <v>21513.374735157526</v>
      </c>
      <c r="DU9" s="48" cm="1">
        <f t="array" ref="DU9">beneficio_muerte_individual_activo(DU$2,$F9,$D9, Hombres!$A$1:$DW$117, Mujeres!$A$1:$DW$117)</f>
        <v>23340.374667326327</v>
      </c>
      <c r="DV9" s="48" cm="1">
        <f t="array" ref="DV9">beneficio_muerte_individual_activo(DV$2,$F9,$D9, Hombres!$A$1:$DW$117, Mujeres!$A$1:$DW$117)</f>
        <v>25719.623839396882</v>
      </c>
      <c r="DW9" s="48" cm="1">
        <f t="array" ref="DW9">beneficio_muerte_individual_activo(DW$2,$F9,$D9, Hombres!$A$1:$DW$117, Mujeres!$A$1:$DW$117)</f>
        <v>28639.314934808219</v>
      </c>
      <c r="DX9" s="48" cm="1">
        <f t="array" ref="DX9">beneficio_muerte_individual_activo(DX$2,$F9,$D9, Hombres!$A$1:$DW$117, Mujeres!$A$1:$DW$117)</f>
        <v>31671.825283584069</v>
      </c>
      <c r="DY9" s="48" cm="1">
        <f t="array" ref="DY9">beneficio_muerte_individual_activo(DY$2,$F9,$D9, Hombres!$A$1:$DW$117, Mujeres!$A$1:$DW$117)</f>
        <v>34421.779793720278</v>
      </c>
      <c r="DZ9" s="48" cm="1">
        <f t="array" ref="DZ9">beneficio_muerte_individual_activo(DZ$2,$F9,$D9, Hombres!$A$1:$DW$117, Mujeres!$A$1:$DW$117)</f>
        <v>36973.869077482072</v>
      </c>
      <c r="EA9" s="48" cm="1">
        <f t="array" ref="EA9">beneficio_muerte_individual_activo(EA$2,$F9,$D9, Hombres!$A$1:$DW$117, Mujeres!$A$1:$DW$117)</f>
        <v>39820.686505741331</v>
      </c>
      <c r="EB9" s="48" cm="1">
        <f t="array" ref="EB9">beneficio_muerte_individual_activo(EB$2,$F9,$D9, Hombres!$A$1:$DW$117, Mujeres!$A$1:$DW$117)</f>
        <v>43362.745586335841</v>
      </c>
      <c r="EC9" s="48" cm="1">
        <f t="array" ref="EC9">beneficio_muerte_individual_activo(EC$2,$F9,$D9, Hombres!$A$1:$DW$117, Mujeres!$A$1:$DW$117)</f>
        <v>47700.347458752389</v>
      </c>
      <c r="ED9" s="48" cm="1">
        <f t="array" ref="ED9">beneficio_muerte_individual_activo(ED$2,$F9,$D9, Hombres!$A$1:$DW$117, Mujeres!$A$1:$DW$117)</f>
        <v>52714.970494003755</v>
      </c>
      <c r="EE9" s="48" cm="1">
        <f t="array" ref="EE9">beneficio_muerte_individual_activo(EE$2,$F9,$D9, Hombres!$A$1:$DW$117, Mujeres!$A$1:$DW$117)</f>
        <v>60886.183031937922</v>
      </c>
      <c r="EF9" s="48" cm="1">
        <f t="array" ref="EF9">beneficio_muerte_individual_activo(EF$2,$F9,$D9, Hombres!$A$1:$DW$117, Mujeres!$A$1:$DW$117)</f>
        <v>66295.607654627602</v>
      </c>
      <c r="EG9" s="48" cm="1">
        <f t="array" ref="EG9">beneficio_muerte_individual_activo(EG$2,$F9,$D9, Hombres!$A$1:$DW$117, Mujeres!$A$1:$DW$117)</f>
        <v>72030.499675285595</v>
      </c>
      <c r="EH9" s="48" cm="1">
        <f t="array" ref="EH9">beneficio_muerte_individual_activo(EH$2,$F9,$D9, Hombres!$A$1:$DW$117, Mujeres!$A$1:$DW$117)</f>
        <v>77972.813505792132</v>
      </c>
      <c r="EI9" s="48" cm="1">
        <f t="array" ref="EI9">beneficio_muerte_individual_activo(EI$2,$F9,$D9, Hombres!$A$1:$DW$117, Mujeres!$A$1:$DW$117)</f>
        <v>84003.044841165989</v>
      </c>
      <c r="EJ9" s="48" cm="1">
        <f t="array" ref="EJ9">beneficio_muerte_individual_activo(EJ$2,$F9,$D9, Hombres!$A$1:$DW$117, Mujeres!$A$1:$DW$117)</f>
        <v>90142.03362127638</v>
      </c>
      <c r="EK9" s="48" cm="1">
        <f t="array" ref="EK9">beneficio_muerte_individual_activo(EK$2,$F9,$D9, Hombres!$A$1:$DW$117, Mujeres!$A$1:$DW$117)</f>
        <v>96406.373827795862</v>
      </c>
      <c r="EL9" s="48" cm="1">
        <f t="array" ref="EL9">beneficio_muerte_individual_activo(EL$2,$F9,$D9, Hombres!$A$1:$DW$117, Mujeres!$A$1:$DW$117)</f>
        <v>102662.73552244368</v>
      </c>
      <c r="EM9" s="48" cm="1">
        <f t="array" ref="EM9">beneficio_muerte_individual_activo(EM$2,$F9,$D9, Hombres!$A$1:$DW$117, Mujeres!$A$1:$DW$117)</f>
        <v>108636.27805303218</v>
      </c>
      <c r="EN9" s="48" cm="1">
        <f t="array" ref="EN9">beneficio_muerte_individual_activo(EN$2,$F9,$D9, Hombres!$A$1:$DW$117, Mujeres!$A$1:$DW$117)</f>
        <v>114070.18885734734</v>
      </c>
      <c r="EO9" s="48" cm="1">
        <f t="array" ref="EO9">beneficio_muerte_individual_activo(EO$2,$F9,$D9, Hombres!$A$1:$DW$117, Mujeres!$A$1:$DW$117)</f>
        <v>118864.11542196774</v>
      </c>
      <c r="EP9" s="48" cm="1">
        <f t="array" ref="EP9">beneficio_muerte_individual_activo(EP$2,$F9,$D9, Hombres!$A$1:$DW$117, Mujeres!$A$1:$DW$117)</f>
        <v>122895.87997462931</v>
      </c>
      <c r="EQ9" s="48" cm="1">
        <f t="array" ref="EQ9">beneficio_muerte_individual_activo(EQ$2,$F9,$D9, Hombres!$A$1:$DW$117, Mujeres!$A$1:$DW$117)</f>
        <v>125919.58514649156</v>
      </c>
      <c r="ER9" s="48" cm="1">
        <f t="array" ref="ER9">beneficio_muerte_individual_activo(ER$2,$F9,$D9, Hombres!$A$1:$DW$117, Mujeres!$A$1:$DW$117)</f>
        <v>127590.75317621819</v>
      </c>
      <c r="ES9" s="48" cm="1">
        <f t="array" ref="ES9">beneficio_muerte_individual_activo(ES$2,$F9,$D9, Hombres!$A$1:$DW$117, Mujeres!$A$1:$DW$117)</f>
        <v>127622.93625248948</v>
      </c>
      <c r="ET9" s="48" cm="1">
        <f t="array" ref="ET9">beneficio_muerte_individual_activo(ET$2,$F9,$D9, Hombres!$A$1:$DW$117, Mujeres!$A$1:$DW$117)</f>
        <v>125854.91153718458</v>
      </c>
      <c r="EU9" s="48" cm="1">
        <f t="array" ref="EU9">beneficio_muerte_individual_activo(EU$2,$F9,$D9, Hombres!$A$1:$DW$117, Mujeres!$A$1:$DW$117)</f>
        <v>122170.65052684394</v>
      </c>
      <c r="EV9" s="48" cm="1">
        <f t="array" ref="EV9">beneficio_muerte_individual_activo(EV$2,$F9,$D9, Hombres!$A$1:$DW$117, Mujeres!$A$1:$DW$117)</f>
        <v>116463.39795153009</v>
      </c>
      <c r="EW9" s="48" cm="1">
        <f t="array" ref="EW9">beneficio_muerte_individual_activo(EW$2,$F9,$D9, Hombres!$A$1:$DW$117, Mujeres!$A$1:$DW$117)</f>
        <v>108686.43854646402</v>
      </c>
      <c r="EX9" s="48" cm="1">
        <f t="array" ref="EX9">beneficio_muerte_individual_activo(EX$2,$F9,$D9, Hombres!$A$1:$DW$117, Mujeres!$A$1:$DW$117)</f>
        <v>98980.920605175706</v>
      </c>
      <c r="EY9" s="48" cm="1">
        <f t="array" ref="EY9">beneficio_muerte_individual_activo(EY$2,$F9,$D9, Hombres!$A$1:$DW$117, Mujeres!$A$1:$DW$117)</f>
        <v>87694.177868111801</v>
      </c>
      <c r="EZ9" s="48" cm="1">
        <f t="array" ref="EZ9">beneficio_muerte_individual_activo(EZ$2,$F9,$D9, Hombres!$A$1:$DW$117, Mujeres!$A$1:$DW$117)</f>
        <v>75303.807297070423</v>
      </c>
      <c r="FA9" s="48" cm="1">
        <f t="array" ref="FA9">beneficio_muerte_individual_activo(FA$2,$F9,$D9, Hombres!$A$1:$DW$117, Mujeres!$A$1:$DW$117)</f>
        <v>62379.890190196129</v>
      </c>
      <c r="FB9" s="48" cm="1">
        <f t="array" ref="FB9">beneficio_muerte_individual_activo(FB$2,$F9,$D9, Hombres!$A$1:$DW$117, Mujeres!$A$1:$DW$117)</f>
        <v>49568.871649793466</v>
      </c>
      <c r="FC9" s="48" cm="1">
        <f t="array" ref="FC9">beneficio_muerte_individual_activo(FC$2,$F9,$D9, Hombres!$A$1:$DW$117, Mujeres!$A$1:$DW$117)</f>
        <v>37550.648388299356</v>
      </c>
      <c r="FD9" s="48" cm="1">
        <f t="array" ref="FD9">beneficio_muerte_individual_activo(FD$2,$F9,$D9, Hombres!$A$1:$DW$117, Mujeres!$A$1:$DW$117)</f>
        <v>26929.187204479622</v>
      </c>
      <c r="FE9" s="48" cm="1">
        <f t="array" ref="FE9">beneficio_muerte_individual_activo(FE$2,$F9,$D9, Hombres!$A$1:$DW$117, Mujeres!$A$1:$DW$117)</f>
        <v>18127.831425397871</v>
      </c>
      <c r="FF9" s="48" cm="1">
        <f t="array" ref="FF9">beneficio_muerte_individual_activo(FF$2,$F9,$D9, Hombres!$A$1:$DW$117, Mujeres!$A$1:$DW$117)</f>
        <v>11337.014562540813</v>
      </c>
      <c r="FG9" s="48" cm="1">
        <f t="array" ref="FG9">beneficio_muerte_individual_activo(FG$2,$F9,$D9, Hombres!$A$1:$DW$117, Mujeres!$A$1:$DW$117)</f>
        <v>6505.5414793444252</v>
      </c>
      <c r="FH9" s="48" cm="1">
        <f t="array" ref="FH9">beneficio_muerte_individual_activo(FH$2,$F9,$D9, Hombres!$A$1:$DW$117, Mujeres!$A$1:$DW$117)</f>
        <v>3374.1560547358604</v>
      </c>
      <c r="FI9" s="48" cm="1">
        <f t="array" ref="FI9">beneficio_muerte_individual_activo(FI$2,$F9,$D9, Hombres!$A$1:$DW$117, Mujeres!$A$1:$DW$117)</f>
        <v>1552.1045847527914</v>
      </c>
      <c r="FJ9" s="48" cm="1">
        <f t="array" ref="FJ9">beneficio_muerte_individual_activo(FJ$2,$F9,$D9, Hombres!$A$1:$DW$117, Mujeres!$A$1:$DW$117)</f>
        <v>617.7241804211593</v>
      </c>
      <c r="FK9" s="48" cm="1">
        <f t="array" ref="FK9">beneficio_muerte_individual_activo(FK$2,$F9,$D9, Hombres!$A$1:$DW$117, Mujeres!$A$1:$DW$117)</f>
        <v>205.67210307727044</v>
      </c>
      <c r="FL9" s="48" cm="1">
        <f t="array" ref="FL9">beneficio_muerte_individual_activo(FL$2,$F9,$D9, Hombres!$A$1:$DW$117, Mujeres!$A$1:$DW$117)</f>
        <v>54.569888530574026</v>
      </c>
      <c r="FM9" s="48" cm="1">
        <f t="array" ref="FM9">beneficio_muerte_individual_activo(FM$2,$F9,$D9, Hombres!$A$1:$DW$117, Mujeres!$A$1:$DW$117)</f>
        <v>10.672450064950342</v>
      </c>
      <c r="FN9" s="48" cm="1">
        <f t="array" ref="FN9">beneficio_muerte_individual_activo(FN$2,$F9,$D9, Hombres!$A$1:$DW$117, Mujeres!$A$1:$DW$117)</f>
        <v>1.3944899116440865</v>
      </c>
      <c r="FO9" s="48" cm="1">
        <f t="array" ref="FO9">beneficio_muerte_individual_activo(FO$2,$F9,$D9, Hombres!$A$1:$DW$117, Mujeres!$A$1:$DW$117)</f>
        <v>0</v>
      </c>
      <c r="FP9" s="48" cm="1">
        <f t="array" ref="FP9">beneficio_muerte_individual_activo(FP$2,$F9,$D9, Hombres!$A$1:$DW$117, Mujeres!$A$1:$DW$117)</f>
        <v>0</v>
      </c>
      <c r="FQ9" s="108" cm="1">
        <f t="array" ref="FQ9">beneficio_muerte_individual_activo(FQ$2,$F9,$D9, Hombres!$A$1:$DW$117, Mujeres!$A$1:$DW$117)</f>
        <v>0</v>
      </c>
      <c r="FR9" s="48" cm="1">
        <f t="array" ref="FR9">beneficio_muerte_individual_activo(FR$2,$F9,$D9, Hombres!$A$1:$DW$117, Mujeres!$A$1:$DW$117)</f>
        <v>0</v>
      </c>
      <c r="FS9" s="48" cm="1">
        <f t="array" ref="FS9">beneficio_muerte_individual_activo(FS$2,$F9,$D9, Hombres!$A$1:$DW$117, Mujeres!$A$1:$DW$117)</f>
        <v>0</v>
      </c>
      <c r="FT9" s="48" cm="1">
        <f t="array" ref="FT9">beneficio_muerte_individual_activo(FT$2,$F9,$D9, Hombres!$A$1:$DW$117, Mujeres!$A$1:$DW$117)</f>
        <v>0</v>
      </c>
      <c r="FU9" s="48" cm="1">
        <f t="array" ref="FU9">beneficio_muerte_individual_activo(FU$2,$F9,$D9, Hombres!$A$1:$DW$117, Mujeres!$A$1:$DW$117)</f>
        <v>0</v>
      </c>
      <c r="FV9" s="48" cm="1">
        <f t="array" ref="FV9">beneficio_muerte_individual_activo(FV$2,$F9,$D9, Hombres!$A$1:$DW$117, Mujeres!$A$1:$DW$117)</f>
        <v>0</v>
      </c>
      <c r="FW9" s="48" cm="1">
        <f t="array" ref="FW9">beneficio_muerte_individual_activo(FW$2,$F9,$D9, Hombres!$A$1:$DW$117, Mujeres!$A$1:$DW$117)</f>
        <v>0</v>
      </c>
      <c r="FX9" s="48" cm="1">
        <f t="array" ref="FX9">beneficio_muerte_individual_activo(FX$2,$F9,$D9, Hombres!$A$1:$DW$117, Mujeres!$A$1:$DW$117)</f>
        <v>0</v>
      </c>
      <c r="FY9" s="48" cm="1">
        <f t="array" ref="FY9">beneficio_muerte_individual_activo(FY$2,$F9,$D9, Hombres!$A$1:$DW$117, Mujeres!$A$1:$DW$117)</f>
        <v>0</v>
      </c>
      <c r="FZ9" s="48" cm="1">
        <f t="array" ref="FZ9">beneficio_muerte_individual_activo(FZ$2,$F9,$D9, Hombres!$A$1:$DW$117, Mujeres!$A$1:$DW$117)</f>
        <v>0</v>
      </c>
      <c r="GA9" s="48" cm="1">
        <f t="array" ref="GA9">beneficio_muerte_individual_activo(GA$2,$F9,$D9, Hombres!$A$1:$DW$117, Mujeres!$A$1:$DW$117)</f>
        <v>0</v>
      </c>
      <c r="GB9" s="48" cm="1">
        <f t="array" ref="GB9">beneficio_muerte_individual_activo(GB$2,$F9,$D9, Hombres!$A$1:$DW$117, Mujeres!$A$1:$DW$117)</f>
        <v>0</v>
      </c>
      <c r="GC9" s="48" cm="1">
        <f t="array" ref="GC9">beneficio_muerte_individual_activo(GC$2,$F9,$D9, Hombres!$A$1:$DW$117, Mujeres!$A$1:$DW$117)</f>
        <v>0</v>
      </c>
      <c r="GD9" s="48" cm="1">
        <f t="array" ref="GD9">beneficio_muerte_individual_activo(GD$2,$F9,$D9, Hombres!$A$1:$DW$117, Mujeres!$A$1:$DW$117)</f>
        <v>0</v>
      </c>
      <c r="GE9" s="48" cm="1">
        <f t="array" ref="GE9">beneficio_muerte_individual_activo(GE$2,$F9,$D9, Hombres!$A$1:$DW$117, Mujeres!$A$1:$DW$117)</f>
        <v>0</v>
      </c>
      <c r="GF9" s="48" cm="1">
        <f t="array" ref="GF9">beneficio_muerte_individual_activo(GF$2,$F9,$D9, Hombres!$A$1:$DW$117, Mujeres!$A$1:$DW$117)</f>
        <v>0</v>
      </c>
      <c r="GG9" s="48" cm="1">
        <f t="array" ref="GG9">beneficio_muerte_individual_activo(GG$2,$F9,$D9, Hombres!$A$1:$DW$117, Mujeres!$A$1:$DW$117)</f>
        <v>0</v>
      </c>
      <c r="GH9" s="48" cm="1">
        <f t="array" ref="GH9">beneficio_muerte_individual_activo(GH$2,$F9,$D9, Hombres!$A$1:$DW$117, Mujeres!$A$1:$DW$117)</f>
        <v>0</v>
      </c>
      <c r="GI9" s="48" cm="1">
        <f t="array" ref="GI9">beneficio_muerte_individual_activo(GI$2,$F9,$D9, Hombres!$A$1:$DW$117, Mujeres!$A$1:$DW$117)</f>
        <v>0</v>
      </c>
      <c r="GJ9" s="48" cm="1">
        <f t="array" ref="GJ9">beneficio_muerte_individual_activo(GJ$2,$F9,$D9, Hombres!$A$1:$DW$117, Mujeres!$A$1:$DW$117)</f>
        <v>0</v>
      </c>
      <c r="GK9" s="48" cm="1">
        <f t="array" ref="GK9">beneficio_muerte_individual_activo(GK$2,$F9,$D9, Hombres!$A$1:$DW$117, Mujeres!$A$1:$DW$117)</f>
        <v>0</v>
      </c>
      <c r="GL9" s="48" cm="1">
        <f t="array" ref="GL9">beneficio_muerte_individual_activo(GL$2,$F9,$D9, Hombres!$A$1:$DW$117, Mujeres!$A$1:$DW$117)</f>
        <v>0</v>
      </c>
      <c r="GM9" s="48" cm="1">
        <f t="array" ref="GM9">beneficio_muerte_individual_activo(GM$2,$F9,$D9, Hombres!$A$1:$DW$117, Mujeres!$A$1:$DW$117)</f>
        <v>0</v>
      </c>
      <c r="GN9" s="48" cm="1">
        <f t="array" ref="GN9">beneficio_muerte_individual_activo(GN$2,$F9,$D9, Hombres!$A$1:$DW$117, Mujeres!$A$1:$DW$117)</f>
        <v>0</v>
      </c>
      <c r="GO9" s="48" cm="1">
        <f t="array" ref="GO9">beneficio_muerte_individual_activo(GO$2,$F9,$D9, Hombres!$A$1:$DW$117, Mujeres!$A$1:$DW$117)</f>
        <v>0</v>
      </c>
      <c r="GP9" s="48" cm="1">
        <f t="array" ref="GP9">beneficio_muerte_individual_activo(GP$2,$F9,$D9, Hombres!$A$1:$DW$117, Mujeres!$A$1:$DW$117)</f>
        <v>0</v>
      </c>
      <c r="GQ9" s="48" cm="1">
        <f t="array" ref="GQ9">beneficio_muerte_individual_activo(GQ$2,$F9,$D9, Hombres!$A$1:$DW$117, Mujeres!$A$1:$DW$117)</f>
        <v>0</v>
      </c>
      <c r="GR9" s="48" cm="1">
        <f t="array" ref="GR9">beneficio_muerte_individual_activo(GR$2,$F9,$D9, Hombres!$A$1:$DW$117, Mujeres!$A$1:$DW$117)</f>
        <v>0</v>
      </c>
      <c r="GS9" s="48" cm="1">
        <f t="array" ref="GS9">beneficio_muerte_individual_activo(GS$2,$F9,$D9, Hombres!$A$1:$DW$117, Mujeres!$A$1:$DW$117)</f>
        <v>0</v>
      </c>
      <c r="GT9" s="48" cm="1">
        <f t="array" ref="GT9">beneficio_muerte_individual_activo(GT$2,$F9,$D9, Hombres!$A$1:$DW$117, Mujeres!$A$1:$DW$117)</f>
        <v>0</v>
      </c>
      <c r="GU9" s="48" cm="1">
        <f t="array" ref="GU9">beneficio_muerte_individual_activo(GU$2,$F9,$D9, Hombres!$A$1:$DW$117, Mujeres!$A$1:$DW$117)</f>
        <v>0</v>
      </c>
      <c r="GV9" s="48" cm="1">
        <f t="array" ref="GV9">beneficio_muerte_individual_activo(GV$2,$F9,$D9, Hombres!$A$1:$DW$117, Mujeres!$A$1:$DW$117)</f>
        <v>0</v>
      </c>
    </row>
    <row r="10" spans="1:206" x14ac:dyDescent="0.35">
      <c r="A10" s="1">
        <f t="shared" si="0"/>
        <v>8</v>
      </c>
      <c r="B10" s="77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41" cm="1">
        <f t="array" ref="G10">PorcentajePension(C10,E10, D10)</f>
        <v>1</v>
      </c>
      <c r="I10" s="74"/>
      <c r="J10" s="48" cm="1">
        <f t="array" ref="J10">AnualidadActivo(J$2, $E10, $C10, $B10, $D10, Hombres!$A$1:$DW$117, Mujeres!$A$1:$DW$117)</f>
        <v>0</v>
      </c>
      <c r="K10" s="48" cm="1">
        <f t="array" ref="K10">AnualidadActivo(K$2, $E10, $C10, $B10, $D10, Hombres!$A$1:$DW$117, Mujeres!$A$1:$DW$117)</f>
        <v>0</v>
      </c>
      <c r="L10" s="48" cm="1">
        <f t="array" ref="L10">AnualidadActivo(L$2, $E10, $C10, $B10, $D10, Hombres!$A$1:$DW$117, Mujeres!$A$1:$DW$117)</f>
        <v>0</v>
      </c>
      <c r="M10" s="48" cm="1">
        <f t="array" ref="M10">AnualidadActivo(M$2, $E10, $C10, $B10, $D10, Hombres!$A$1:$DW$117, Mujeres!$A$1:$DW$117)</f>
        <v>0</v>
      </c>
      <c r="N10" s="48" cm="1">
        <f t="array" ref="N10">AnualidadActivo(N$2, $E10, $C10, $B10, $D10, Hombres!$A$1:$DW$117, Mujeres!$A$1:$DW$117)</f>
        <v>0</v>
      </c>
      <c r="O10" s="48" cm="1">
        <f t="array" ref="O10">AnualidadActivo(O$2, $E10, $C10, $B10, $D10, Hombres!$A$1:$DW$117, Mujeres!$A$1:$DW$117)</f>
        <v>0</v>
      </c>
      <c r="P10" s="48" cm="1">
        <f t="array" ref="P10">AnualidadActivo(P$2, $E10, $C10, $B10, $D10, Hombres!$A$1:$DW$117, Mujeres!$A$1:$DW$117)</f>
        <v>0</v>
      </c>
      <c r="Q10" s="48" cm="1">
        <f t="array" ref="Q10">AnualidadActivo(Q$2, $E10, $C10, $B10, $D10, Hombres!$A$1:$DW$117, Mujeres!$A$1:$DW$117)</f>
        <v>0</v>
      </c>
      <c r="R10" s="48" cm="1">
        <f t="array" ref="R10">AnualidadActivo(R$2, $E10, $C10, $B10, $D10, Hombres!$A$1:$DW$117, Mujeres!$A$1:$DW$117)</f>
        <v>0</v>
      </c>
      <c r="S10" s="48" cm="1">
        <f t="array" ref="S10">AnualidadActivo(S$2, $E10, $C10, $B10, $D10, Hombres!$A$1:$DW$117, Mujeres!$A$1:$DW$117)</f>
        <v>0</v>
      </c>
      <c r="T10" s="48" cm="1">
        <f t="array" ref="T10">AnualidadActivo(T$2, $E10, $C10, $B10, $D10, Hombres!$A$1:$DW$117, Mujeres!$A$1:$DW$117)</f>
        <v>0</v>
      </c>
      <c r="U10" s="48" cm="1">
        <f t="array" ref="U10">AnualidadActivo(U$2, $E10, $C10, $B10, $D10, Hombres!$A$1:$DW$117, Mujeres!$A$1:$DW$117)</f>
        <v>0</v>
      </c>
      <c r="V10" s="48" cm="1">
        <f t="array" ref="V10">AnualidadActivo(V$2, $E10, $C10, $B10, $D10, Hombres!$A$1:$DW$117, Mujeres!$A$1:$DW$117)</f>
        <v>0</v>
      </c>
      <c r="W10" s="48" cm="1">
        <f t="array" ref="W10">AnualidadActivo(W$2, $E10, $C10, $B10, $D10, Hombres!$A$1:$DW$117, Mujeres!$A$1:$DW$117)</f>
        <v>0</v>
      </c>
      <c r="X10" s="48" cm="1">
        <f t="array" ref="X10">AnualidadActivo(X$2, $E10, $C10, $B10, $D10, Hombres!$A$1:$DW$117, Mujeres!$A$1:$DW$117)</f>
        <v>0</v>
      </c>
      <c r="Y10" s="48" cm="1">
        <f t="array" ref="Y10">AnualidadActivo(Y$2, $E10, $C10, $B10, $D10, Hombres!$A$1:$DW$117, Mujeres!$A$1:$DW$117)</f>
        <v>0</v>
      </c>
      <c r="Z10" s="48" cm="1">
        <f t="array" ref="Z10">AnualidadActivo(Z$2, $E10, $C10, $B10, $D10, Hombres!$A$1:$DW$117, Mujeres!$A$1:$DW$117)</f>
        <v>0</v>
      </c>
      <c r="AA10" s="48" cm="1">
        <f t="array" ref="AA10">AnualidadActivo(AA$2, $E10, $C10, $B10, $D10, Hombres!$A$1:$DW$117, Mujeres!$A$1:$DW$117)</f>
        <v>0</v>
      </c>
      <c r="AB10" s="48" cm="1">
        <f t="array" ref="AB10">AnualidadActivo(AB$2, $E10, $C10, $B10, $D10, Hombres!$A$1:$DW$117, Mujeres!$A$1:$DW$117)</f>
        <v>0</v>
      </c>
      <c r="AC10" s="48" cm="1">
        <f t="array" ref="AC10">AnualidadActivo(AC$2, $E10, $C10, $B10, $D10, Hombres!$A$1:$DW$117, Mujeres!$A$1:$DW$117)</f>
        <v>0</v>
      </c>
      <c r="AD10" s="48" cm="1">
        <f t="array" ref="AD10">AnualidadActivo(AD$2, $E10, $C10, $B10, $D10, Hombres!$A$1:$DW$117, Mujeres!$A$1:$DW$117)</f>
        <v>0</v>
      </c>
      <c r="AE10" s="48" cm="1">
        <f t="array" ref="AE10">AnualidadActivo(AE$2, $E10, $C10, $B10, $D10, Hombres!$A$1:$DW$117, Mujeres!$A$1:$DW$117)</f>
        <v>0</v>
      </c>
      <c r="AF10" s="48" cm="1">
        <f t="array" ref="AF10">AnualidadActivo(AF$2, $E10, $C10, $B10, $D10, Hombres!$A$1:$DW$117, Mujeres!$A$1:$DW$117)</f>
        <v>0</v>
      </c>
      <c r="AG10" s="48" cm="1">
        <f t="array" ref="AG10">AnualidadActivo(AG$2, $E10, $C10, $B10, $D10, Hombres!$A$1:$DW$117, Mujeres!$A$1:$DW$117)</f>
        <v>0</v>
      </c>
      <c r="AH10" s="48" cm="1">
        <f t="array" ref="AH10">AnualidadActivo(AH$2, $E10, $C10, $B10, $D10, Hombres!$A$1:$DW$117, Mujeres!$A$1:$DW$117)</f>
        <v>0</v>
      </c>
      <c r="AI10" s="48" cm="1">
        <f t="array" ref="AI10">AnualidadActivo(AI$2, $E10, $C10, $B10, $D10, Hombres!$A$1:$DW$117, Mujeres!$A$1:$DW$117)</f>
        <v>0</v>
      </c>
      <c r="AJ10" s="48" cm="1">
        <f t="array" ref="AJ10">AnualidadActivo(AJ$2, $E10, $C10, $B10, $D10, Hombres!$A$1:$DW$117, Mujeres!$A$1:$DW$117)</f>
        <v>25045916.724857327</v>
      </c>
      <c r="AK10" s="48" cm="1">
        <f t="array" ref="AK10">AnualidadActivo(AK$2, $E10, $C10, $B10, $D10, Hombres!$A$1:$DW$117, Mujeres!$A$1:$DW$117)</f>
        <v>25797294.226603046</v>
      </c>
      <c r="AL10" s="48" cm="1">
        <f t="array" ref="AL10">AnualidadActivo(AL$2, $E10, $C10, $B10, $D10, Hombres!$A$1:$DW$117, Mujeres!$A$1:$DW$117)</f>
        <v>26571213.053401135</v>
      </c>
      <c r="AM10" s="48" cm="1">
        <f t="array" ref="AM10">AnualidadActivo(AM$2, $E10, $C10, $B10, $D10, Hombres!$A$1:$DW$117, Mujeres!$A$1:$DW$117)</f>
        <v>27368349.445003174</v>
      </c>
      <c r="AN10" s="48" cm="1">
        <f t="array" ref="AN10">AnualidadActivo(AN$2, $E10, $C10, $B10, $D10, Hombres!$A$1:$DW$117, Mujeres!$A$1:$DW$117)</f>
        <v>28189399.928353269</v>
      </c>
      <c r="AO10" s="48" cm="1">
        <f t="array" ref="AO10">AnualidadActivo(AO$2, $E10, $C10, $B10, $D10, Hombres!$A$1:$DW$117, Mujeres!$A$1:$DW$117)</f>
        <v>28929719.42091006</v>
      </c>
      <c r="AP10" s="48" cm="1">
        <f t="array" ref="AP10">AnualidadActivo(AP$2, $E10, $C10, $B10, $D10, Hombres!$A$1:$DW$117, Mujeres!$A$1:$DW$117)</f>
        <v>29679141.661709499</v>
      </c>
      <c r="AQ10" s="48" cm="1">
        <f t="array" ref="AQ10">AnualidadActivo(AQ$2, $E10, $C10, $B10, $D10, Hombres!$A$1:$DW$117, Mujeres!$A$1:$DW$117)</f>
        <v>30437697.101998542</v>
      </c>
      <c r="AR10" s="48" cm="1">
        <f t="array" ref="AR10">AnualidadActivo(AR$2, $E10, $C10, $B10, $D10, Hombres!$A$1:$DW$117, Mujeres!$A$1:$DW$117)</f>
        <v>31205563.953450732</v>
      </c>
      <c r="AS10" s="48" cm="1">
        <f t="array" ref="AS10">AnualidadActivo(AS$2, $E10, $C10, $B10, $D10, Hombres!$A$1:$DW$117, Mujeres!$A$1:$DW$117)</f>
        <v>31982278.959371079</v>
      </c>
      <c r="AT10" s="48" cm="1">
        <f t="array" ref="AT10">AnualidadActivo(AT$2, $E10, $C10, $B10, $D10, Hombres!$A$1:$DW$117, Mujeres!$A$1:$DW$117)</f>
        <v>32766082.166350104</v>
      </c>
      <c r="AU10" s="48" cm="1">
        <f t="array" ref="AU10">AnualidadActivo(AU$2, $E10, $C10, $B10, $D10, Hombres!$A$1:$DW$117, Mujeres!$A$1:$DW$117)</f>
        <v>33554022.037023164</v>
      </c>
      <c r="AV10" s="48" cm="1">
        <f t="array" ref="AV10">AnualidadActivo(AV$2, $E10, $C10, $B10, $D10, Hombres!$A$1:$DW$117, Mujeres!$A$1:$DW$117)</f>
        <v>34341324.315635771</v>
      </c>
      <c r="AW10" s="48" cm="1">
        <f t="array" ref="AW10">AnualidadActivo(AW$2, $E10, $C10, $B10, $D10, Hombres!$A$1:$DW$117, Mujeres!$A$1:$DW$117)</f>
        <v>35120164.190810665</v>
      </c>
      <c r="AX10" s="48" cm="1">
        <f t="array" ref="AX10">AnualidadActivo(AX$2, $E10, $C10, $B10, $D10, Hombres!$A$1:$DW$117, Mujeres!$A$1:$DW$117)</f>
        <v>35882331.528270714</v>
      </c>
      <c r="AY10" s="48" cm="1">
        <f t="array" ref="AY10">AnualidadActivo(AY$2, $E10, $C10, $B10, $D10, Hombres!$A$1:$DW$117, Mujeres!$A$1:$DW$117)</f>
        <v>36623895.598680966</v>
      </c>
      <c r="AZ10" s="48" cm="1">
        <f t="array" ref="AZ10">AnualidadActivo(AZ$2, $E10, $C10, $B10, $D10, Hombres!$A$1:$DW$117, Mujeres!$A$1:$DW$117)</f>
        <v>37344944.987409115</v>
      </c>
      <c r="BA10" s="48" cm="1">
        <f t="array" ref="BA10">AnualidadActivo(BA$2, $E10, $C10, $B10, $D10, Hombres!$A$1:$DW$117, Mujeres!$A$1:$DW$117)</f>
        <v>38044479.181394935</v>
      </c>
      <c r="BB10" s="48" cm="1">
        <f t="array" ref="BB10">AnualidadActivo(BB$2, $E10, $C10, $B10, $D10, Hombres!$A$1:$DW$117, Mujeres!$A$1:$DW$117)</f>
        <v>38715129.238717481</v>
      </c>
      <c r="BC10" s="48" cm="1">
        <f t="array" ref="BC10">AnualidadActivo(BC$2, $E10, $C10, $B10, $D10, Hombres!$A$1:$DW$117, Mujeres!$A$1:$DW$117)</f>
        <v>39343664.483801775</v>
      </c>
      <c r="BD10" s="48" cm="1">
        <f t="array" ref="BD10">AnualidadActivo(BD$2, $E10, $C10, $B10, $D10, Hombres!$A$1:$DW$117, Mujeres!$A$1:$DW$117)</f>
        <v>39913359.171780646</v>
      </c>
      <c r="BE10" s="48" cm="1">
        <f t="array" ref="BE10">AnualidadActivo(BE$2, $E10, $C10, $B10, $D10, Hombres!$A$1:$DW$117, Mujeres!$A$1:$DW$117)</f>
        <v>40406211.965115502</v>
      </c>
      <c r="BF10" s="48" cm="1">
        <f t="array" ref="BF10">AnualidadActivo(BF$2, $E10, $C10, $B10, $D10, Hombres!$A$1:$DW$117, Mujeres!$A$1:$DW$117)</f>
        <v>40760068.80071304</v>
      </c>
      <c r="BG10" s="48" cm="1">
        <f t="array" ref="BG10">AnualidadActivo(BG$2, $E10, $C10, $B10, $D10, Hombres!$A$1:$DW$117, Mujeres!$A$1:$DW$117)</f>
        <v>41008116.76728411</v>
      </c>
      <c r="BH10" s="48" cm="1">
        <f t="array" ref="BH10">AnualidadActivo(BH$2, $E10, $C10, $B10, $D10, Hombres!$A$1:$DW$117, Mujeres!$A$1:$DW$117)</f>
        <v>41134798.631520443</v>
      </c>
      <c r="BI10" s="48" cm="1">
        <f t="array" ref="BI10">AnualidadActivo(BI$2, $E10, $C10, $B10, $D10, Hombres!$A$1:$DW$117, Mujeres!$A$1:$DW$117)</f>
        <v>41124562.89503777</v>
      </c>
      <c r="BJ10" s="48" cm="1">
        <f t="array" ref="BJ10">AnualidadActivo(BJ$2, $E10, $C10, $B10, $D10, Hombres!$A$1:$DW$117, Mujeres!$A$1:$DW$117)</f>
        <v>40960882.528764471</v>
      </c>
      <c r="BK10" s="48" cm="1">
        <f t="array" ref="BK10">AnualidadActivo(BK$2, $E10, $C10, $B10, $D10, Hombres!$A$1:$DW$117, Mujeres!$A$1:$DW$117)</f>
        <v>40624576.274828248</v>
      </c>
      <c r="BL10" s="48" cm="1">
        <f t="array" ref="BL10">AnualidadActivo(BL$2, $E10, $C10, $B10, $D10, Hombres!$A$1:$DW$117, Mujeres!$A$1:$DW$117)</f>
        <v>40095183.60903503</v>
      </c>
      <c r="BM10" s="48" cm="1">
        <f t="array" ref="BM10">AnualidadActivo(BM$2, $E10, $C10, $B10, $D10, Hombres!$A$1:$DW$117, Mujeres!$A$1:$DW$117)</f>
        <v>39354871.391346857</v>
      </c>
      <c r="BN10" s="48" cm="1">
        <f t="array" ref="BN10">AnualidadActivo(BN$2, $E10, $C10, $B10, $D10, Hombres!$A$1:$DW$117, Mujeres!$A$1:$DW$117)</f>
        <v>38389522.645816334</v>
      </c>
      <c r="BO10" s="48" cm="1">
        <f t="array" ref="BO10">AnualidadActivo(BO$2, $E10, $C10, $B10, $D10, Hombres!$A$1:$DW$117, Mujeres!$A$1:$DW$117)</f>
        <v>37187454.63370052</v>
      </c>
      <c r="BP10" s="48" cm="1">
        <f t="array" ref="BP10">AnualidadActivo(BP$2, $E10, $C10, $B10, $D10, Hombres!$A$1:$DW$117, Mujeres!$A$1:$DW$117)</f>
        <v>35738043.69063852</v>
      </c>
      <c r="BQ10" s="48" cm="1">
        <f t="array" ref="BQ10">AnualidadActivo(BQ$2, $E10, $C10, $B10, $D10, Hombres!$A$1:$DW$117, Mujeres!$A$1:$DW$117)</f>
        <v>34034792.758736312</v>
      </c>
      <c r="BR10" s="48" cm="1">
        <f t="array" ref="BR10">AnualidadActivo(BR$2, $E10, $C10, $B10, $D10, Hombres!$A$1:$DW$117, Mujeres!$A$1:$DW$117)</f>
        <v>32080041.228249263</v>
      </c>
      <c r="BS10" s="48" cm="1">
        <f t="array" ref="BS10">AnualidadActivo(BS$2, $E10, $C10, $B10, $D10, Hombres!$A$1:$DW$117, Mujeres!$A$1:$DW$117)</f>
        <v>29886046.62739715</v>
      </c>
      <c r="BT10" s="48" cm="1">
        <f t="array" ref="BT10">AnualidadActivo(BT$2, $E10, $C10, $B10, $D10, Hombres!$A$1:$DW$117, Mujeres!$A$1:$DW$117)</f>
        <v>27473926.470192876</v>
      </c>
      <c r="BU10" s="48" cm="1">
        <f t="array" ref="BU10">AnualidadActivo(BU$2, $E10, $C10, $B10, $D10, Hombres!$A$1:$DW$117, Mujeres!$A$1:$DW$117)</f>
        <v>24874541.387327742</v>
      </c>
      <c r="BV10" s="48" cm="1">
        <f t="array" ref="BV10">AnualidadActivo(BV$2, $E10, $C10, $B10, $D10, Hombres!$A$1:$DW$117, Mujeres!$A$1:$DW$117)</f>
        <v>22131140.605240978</v>
      </c>
      <c r="BW10" s="48" cm="1">
        <f t="array" ref="BW10">AnualidadActivo(BW$2, $E10, $C10, $B10, $D10, Hombres!$A$1:$DW$117, Mujeres!$A$1:$DW$117)</f>
        <v>19301401.357634973</v>
      </c>
      <c r="BX10" s="48" cm="1">
        <f t="array" ref="BX10">AnualidadActivo(BX$2, $E10, $C10, $B10, $D10, Hombres!$A$1:$DW$117, Mujeres!$A$1:$DW$117)</f>
        <v>16454786.543106064</v>
      </c>
      <c r="BY10" s="48" cm="1">
        <f t="array" ref="BY10">AnualidadActivo(BY$2, $E10, $C10, $B10, $D10, Hombres!$A$1:$DW$117, Mujeres!$A$1:$DW$117)</f>
        <v>13667239.48705676</v>
      </c>
      <c r="BZ10" s="48" cm="1">
        <f t="array" ref="BZ10">AnualidadActivo(BZ$2, $E10, $C10, $B10, $D10, Hombres!$A$1:$DW$117, Mujeres!$A$1:$DW$117)</f>
        <v>11016772.384530708</v>
      </c>
      <c r="CA10" s="48" cm="1">
        <f t="array" ref="CA10">AnualidadActivo(CA$2, $E10, $C10, $B10, $D10, Hombres!$A$1:$DW$117, Mujeres!$A$1:$DW$117)</f>
        <v>8578906.8373868316</v>
      </c>
      <c r="CB10" s="48" cm="1">
        <f t="array" ref="CB10">AnualidadActivo(CB$2, $E10, $C10, $B10, $D10, Hombres!$A$1:$DW$117, Mujeres!$A$1:$DW$117)</f>
        <v>6420243.2048850991</v>
      </c>
      <c r="CC10" s="48" cm="1">
        <f t="array" ref="CC10">AnualidadActivo(CC$2, $E10, $C10, $B10, $D10, Hombres!$A$1:$DW$117, Mujeres!$A$1:$DW$117)</f>
        <v>4589763.2925546868</v>
      </c>
      <c r="CD10" s="48" cm="1">
        <f t="array" ref="CD10">AnualidadActivo(CD$2, $E10, $C10, $B10, $D10, Hombres!$A$1:$DW$117, Mujeres!$A$1:$DW$117)</f>
        <v>3111851.3471631799</v>
      </c>
      <c r="CE10" s="48" cm="1">
        <f t="array" ref="CE10">AnualidadActivo(CE$2, $E10, $C10, $B10, $D10, Hombres!$A$1:$DW$117, Mujeres!$A$1:$DW$117)</f>
        <v>1983674.9779428379</v>
      </c>
      <c r="CF10" s="48" cm="1">
        <f t="array" ref="CF10">AnualidadActivo(CF$2, $E10, $C10, $B10, $D10, Hombres!$A$1:$DW$117, Mujeres!$A$1:$DW$117)</f>
        <v>1176585.1715672212</v>
      </c>
      <c r="CG10" s="48" cm="1">
        <f t="array" ref="CG10">AnualidadActivo(CG$2, $E10, $C10, $B10, $D10, Hombres!$A$1:$DW$117, Mujeres!$A$1:$DW$117)</f>
        <v>641254.41413084511</v>
      </c>
      <c r="CH10" s="48" cm="1">
        <f t="array" ref="CH10">AnualidadActivo(CH$2, $E10, $C10, $B10, $D10, Hombres!$A$1:$DW$117, Mujeres!$A$1:$DW$117)</f>
        <v>316199.00867728167</v>
      </c>
      <c r="CI10" s="48" cm="1">
        <f t="array" ref="CI10">AnualidadActivo(CI$2, $E10, $C10, $B10, $D10, Hombres!$A$1:$DW$117, Mujeres!$A$1:$DW$117)</f>
        <v>138299.45568902456</v>
      </c>
      <c r="CJ10" s="48" cm="1">
        <f t="array" ref="CJ10">AnualidadActivo(CJ$2, $E10, $C10, $B10, $D10, Hombres!$A$1:$DW$117, Mujeres!$A$1:$DW$117)</f>
        <v>0</v>
      </c>
      <c r="CK10" s="48" cm="1">
        <f t="array" ref="CK10">AnualidadActivo(CK$2, $E10, $C10, $B10, $D10, Hombres!$A$1:$DW$117, Mujeres!$A$1:$DW$117)</f>
        <v>0</v>
      </c>
      <c r="CL10" s="48" cm="1">
        <f t="array" ref="CL10">AnualidadActivo(CL$2, $E10, $C10, $B10, $D10, Hombres!$A$1:$DW$117, Mujeres!$A$1:$DW$117)</f>
        <v>0</v>
      </c>
      <c r="CM10" s="48" cm="1">
        <f t="array" ref="CM10">AnualidadActivo(CM$2, $E10, $C10, $B10, $D10, Hombres!$A$1:$DW$117, Mujeres!$A$1:$DW$117)</f>
        <v>0</v>
      </c>
      <c r="CN10" s="48" cm="1">
        <f t="array" ref="CN10">AnualidadActivo(CN$2, $E10, $C10, $B10, $D10, Hombres!$A$1:$DW$117, Mujeres!$A$1:$DW$117)</f>
        <v>0</v>
      </c>
      <c r="CO10" s="48" cm="1">
        <f t="array" ref="CO10">AnualidadActivo(CO$2, $E10, $C10, $B10, $D10, Hombres!$A$1:$DW$117, Mujeres!$A$1:$DW$117)</f>
        <v>0</v>
      </c>
      <c r="CP10" s="48" cm="1">
        <f t="array" ref="CP10">AnualidadActivo(CP$2, $E10, $C10, $B10, $D10, Hombres!$A$1:$DW$117, Mujeres!$A$1:$DW$117)</f>
        <v>0</v>
      </c>
      <c r="CQ10" s="48" cm="1">
        <f t="array" ref="CQ10">AnualidadActivo(CQ$2, $E10, $C10, $B10, $D10, Hombres!$A$1:$DW$117, Mujeres!$A$1:$DW$117)</f>
        <v>0</v>
      </c>
      <c r="CR10" s="48" cm="1">
        <f t="array" ref="CR10">AnualidadActivo(CR$2, $E10, $C10, $B10, $D10, Hombres!$A$1:$DW$117, Mujeres!$A$1:$DW$117)</f>
        <v>0</v>
      </c>
      <c r="CS10" s="48" cm="1">
        <f t="array" ref="CS10">AnualidadActivo(CS$2, $E10, $C10, $B10, $D10, Hombres!$A$1:$DW$117, Mujeres!$A$1:$DW$117)</f>
        <v>0</v>
      </c>
      <c r="CT10" s="48" cm="1">
        <f t="array" ref="CT10">AnualidadActivo(CT$2, $E10, $C10, $B10, $D10, Hombres!$A$1:$DW$117, Mujeres!$A$1:$DW$117)</f>
        <v>0</v>
      </c>
      <c r="CU10" s="48" cm="1">
        <f t="array" ref="CU10">AnualidadActivo(CU$2, $E10, $C10, $B10, $D10, Hombres!$A$1:$DW$117, Mujeres!$A$1:$DW$117)</f>
        <v>0</v>
      </c>
      <c r="CV10" s="48" cm="1">
        <f t="array" ref="CV10">AnualidadActivo(CV$2, $E10, $C10, $B10, $D10, Hombres!$A$1:$DW$117, Mujeres!$A$1:$DW$117)</f>
        <v>0</v>
      </c>
      <c r="CW10" s="48" cm="1">
        <f t="array" ref="CW10">AnualidadActivo(CW$2, $E10, $C10, $B10, $D10, Hombres!$A$1:$DW$117, Mujeres!$A$1:$DW$117)</f>
        <v>0</v>
      </c>
      <c r="CX10" s="48" cm="1">
        <f t="array" ref="CX10">AnualidadActivo(CX$2, $E10, $C10, $B10, $D10, Hombres!$A$1:$DW$117, Mujeres!$A$1:$DW$117)</f>
        <v>0</v>
      </c>
      <c r="CY10" s="48" cm="1">
        <f t="array" ref="CY10">AnualidadActivo(CY$2, $E10, $C10, $B10, $D10, Hombres!$A$1:$DW$117, Mujeres!$A$1:$DW$117)</f>
        <v>0</v>
      </c>
      <c r="CZ10" s="48" cm="1">
        <f t="array" ref="CZ10">AnualidadActivo(CZ$2, $E10, $C10, $B10, $D10, Hombres!$A$1:$DW$117, Mujeres!$A$1:$DW$117)</f>
        <v>0</v>
      </c>
      <c r="DA10" s="48" cm="1">
        <f t="array" ref="DA10">AnualidadActivo(DA$2, $E10, $C10, $B10, $D10, Hombres!$A$1:$DW$117, Mujeres!$A$1:$DW$117)</f>
        <v>0</v>
      </c>
      <c r="DD10" s="21"/>
      <c r="DE10" s="48" cm="1">
        <f t="array" ref="DE10">beneficio_muerte_individual_activo(DE$2,$F10,$D10, Hombres!$A$1:$DW$117, Mujeres!$A$1:$DW$117)</f>
        <v>0</v>
      </c>
      <c r="DF10" s="48" cm="1">
        <f t="array" ref="DF10">beneficio_muerte_individual_activo(DF$2,$F10,$D10, Hombres!$A$1:$DW$117, Mujeres!$A$1:$DW$117)</f>
        <v>3668.4864662999998</v>
      </c>
      <c r="DG10" s="48" cm="1">
        <f t="array" ref="DG10">beneficio_muerte_individual_activo(DG$2,$F10,$D10, Hombres!$A$1:$DW$117, Mujeres!$A$1:$DW$117)</f>
        <v>3852.0956069838439</v>
      </c>
      <c r="DH10" s="48" cm="1">
        <f t="array" ref="DH10">beneficio_muerte_individual_activo(DH$2,$F10,$D10, Hombres!$A$1:$DW$117, Mujeres!$A$1:$DW$117)</f>
        <v>4061.7286766224861</v>
      </c>
      <c r="DI10" s="48" cm="1">
        <f t="array" ref="DI10">beneficio_muerte_individual_activo(DI$2,$F10,$D10, Hombres!$A$1:$DW$117, Mujeres!$A$1:$DW$117)</f>
        <v>4305.7624311099999</v>
      </c>
      <c r="DJ10" s="48" cm="1">
        <f t="array" ref="DJ10">beneficio_muerte_individual_activo(DJ$2,$F10,$D10, Hombres!$A$1:$DW$117, Mujeres!$A$1:$DW$117)</f>
        <v>4610.9540663111866</v>
      </c>
      <c r="DK10" s="48" cm="1">
        <f t="array" ref="DK10">beneficio_muerte_individual_activo(DK$2,$F10,$D10, Hombres!$A$1:$DW$117, Mujeres!$A$1:$DW$117)</f>
        <v>4961.1126390529189</v>
      </c>
      <c r="DL10" s="48" cm="1">
        <f t="array" ref="DL10">beneficio_muerte_individual_activo(DL$2,$F10,$D10, Hombres!$A$1:$DW$117, Mujeres!$A$1:$DW$117)</f>
        <v>5343.563079367249</v>
      </c>
      <c r="DM10" s="48" cm="1">
        <f t="array" ref="DM10">beneficio_muerte_individual_activo(DM$2,$F10,$D10, Hombres!$A$1:$DW$117, Mujeres!$A$1:$DW$117)</f>
        <v>5717.8579890888614</v>
      </c>
      <c r="DN10" s="48" cm="1">
        <f t="array" ref="DN10">beneficio_muerte_individual_activo(DN$2,$F10,$D10, Hombres!$A$1:$DW$117, Mujeres!$A$1:$DW$117)</f>
        <v>6088.4188331640207</v>
      </c>
      <c r="DO10" s="48" cm="1">
        <f t="array" ref="DO10">beneficio_muerte_individual_activo(DO$2,$F10,$D10, Hombres!$A$1:$DW$117, Mujeres!$A$1:$DW$117)</f>
        <v>6477.9784111002364</v>
      </c>
      <c r="DP10" s="48" cm="1">
        <f t="array" ref="DP10">beneficio_muerte_individual_activo(DP$2,$F10,$D10, Hombres!$A$1:$DW$117, Mujeres!$A$1:$DW$117)</f>
        <v>6906.6327370408189</v>
      </c>
      <c r="DQ10" s="48" cm="1">
        <f t="array" ref="DQ10">beneficio_muerte_individual_activo(DQ$2,$F10,$D10, Hombres!$A$1:$DW$117, Mujeres!$A$1:$DW$117)</f>
        <v>7377.0176712475313</v>
      </c>
      <c r="DR10" s="48" cm="1">
        <f t="array" ref="DR10">beneficio_muerte_individual_activo(DR$2,$F10,$D10, Hombres!$A$1:$DW$117, Mujeres!$A$1:$DW$117)</f>
        <v>7869.023300894708</v>
      </c>
      <c r="DS10" s="48" cm="1">
        <f t="array" ref="DS10">beneficio_muerte_individual_activo(DS$2,$F10,$D10, Hombres!$A$1:$DW$117, Mujeres!$A$1:$DW$117)</f>
        <v>8389.2871126386999</v>
      </c>
      <c r="DT10" s="48" cm="1">
        <f t="array" ref="DT10">beneficio_muerte_individual_activo(DT$2,$F10,$D10, Hombres!$A$1:$DW$117, Mujeres!$A$1:$DW$117)</f>
        <v>9003.8771709205248</v>
      </c>
      <c r="DU10" s="48" cm="1">
        <f t="array" ref="DU10">beneficio_muerte_individual_activo(DU$2,$F10,$D10, Hombres!$A$1:$DW$117, Mujeres!$A$1:$DW$117)</f>
        <v>9707.0023198977069</v>
      </c>
      <c r="DV10" s="48" cm="1">
        <f t="array" ref="DV10">beneficio_muerte_individual_activo(DV$2,$F10,$D10, Hombres!$A$1:$DW$117, Mujeres!$A$1:$DW$117)</f>
        <v>10461.423219713282</v>
      </c>
      <c r="DW10" s="48" cm="1">
        <f t="array" ref="DW10">beneficio_muerte_individual_activo(DW$2,$F10,$D10, Hombres!$A$1:$DW$117, Mujeres!$A$1:$DW$117)</f>
        <v>11177.853129160301</v>
      </c>
      <c r="DX10" s="48" cm="1">
        <f t="array" ref="DX10">beneficio_muerte_individual_activo(DX$2,$F10,$D10, Hombres!$A$1:$DW$117, Mujeres!$A$1:$DW$117)</f>
        <v>11871.421300987316</v>
      </c>
      <c r="DY10" s="48" cm="1">
        <f t="array" ref="DY10">beneficio_muerte_individual_activo(DY$2,$F10,$D10, Hombres!$A$1:$DW$117, Mujeres!$A$1:$DW$117)</f>
        <v>12637.924953587886</v>
      </c>
      <c r="DZ10" s="48" cm="1">
        <f t="array" ref="DZ10">beneficio_muerte_individual_activo(DZ$2,$F10,$D10, Hombres!$A$1:$DW$117, Mujeres!$A$1:$DW$117)</f>
        <v>13595.193846814342</v>
      </c>
      <c r="EA10" s="48" cm="1">
        <f t="array" ref="EA10">beneficio_muerte_individual_activo(EA$2,$F10,$D10, Hombres!$A$1:$DW$117, Mujeres!$A$1:$DW$117)</f>
        <v>14794.371418993658</v>
      </c>
      <c r="EB10" s="48" cm="1">
        <f t="array" ref="EB10">beneficio_muerte_individual_activo(EB$2,$F10,$D10, Hombres!$A$1:$DW$117, Mujeres!$A$1:$DW$117)</f>
        <v>16212.53123034581</v>
      </c>
      <c r="EC10" s="48" cm="1">
        <f t="array" ref="EC10">beneficio_muerte_individual_activo(EC$2,$F10,$D10, Hombres!$A$1:$DW$117, Mujeres!$A$1:$DW$117)</f>
        <v>10674.862026664445</v>
      </c>
      <c r="ED10" s="48" cm="1">
        <f t="array" ref="ED10">beneficio_muerte_individual_activo(ED$2,$F10,$D10, Hombres!$A$1:$DW$117, Mujeres!$A$1:$DW$117)</f>
        <v>11654.581521476168</v>
      </c>
      <c r="EE10" s="48" cm="1">
        <f t="array" ref="EE10">beneficio_muerte_individual_activo(EE$2,$F10,$D10, Hombres!$A$1:$DW$117, Mujeres!$A$1:$DW$117)</f>
        <v>12574.238250667442</v>
      </c>
      <c r="EF10" s="48" cm="1">
        <f t="array" ref="EF10">beneficio_muerte_individual_activo(EF$2,$F10,$D10, Hombres!$A$1:$DW$117, Mujeres!$A$1:$DW$117)</f>
        <v>13436.776594617655</v>
      </c>
      <c r="EG10" s="48" cm="1">
        <f t="array" ref="EG10">beneficio_muerte_individual_activo(EG$2,$F10,$D10, Hombres!$A$1:$DW$117, Mujeres!$A$1:$DW$117)</f>
        <v>14328.197286403061</v>
      </c>
      <c r="EH10" s="48" cm="1">
        <f t="array" ref="EH10">beneficio_muerte_individual_activo(EH$2,$F10,$D10, Hombres!$A$1:$DW$117, Mujeres!$A$1:$DW$117)</f>
        <v>15348.732636030338</v>
      </c>
      <c r="EI10" s="48" cm="1">
        <f t="array" ref="EI10">beneficio_muerte_individual_activo(EI$2,$F10,$D10, Hombres!$A$1:$DW$117, Mujeres!$A$1:$DW$117)</f>
        <v>16550.504931193533</v>
      </c>
      <c r="EJ10" s="48" cm="1">
        <f t="array" ref="EJ10">beneficio_muerte_individual_activo(EJ$2,$F10,$D10, Hombres!$A$1:$DW$117, Mujeres!$A$1:$DW$117)</f>
        <v>18043.963223919411</v>
      </c>
      <c r="EK10" s="48" cm="1">
        <f t="array" ref="EK10">beneficio_muerte_individual_activo(EK$2,$F10,$D10, Hombres!$A$1:$DW$117, Mujeres!$A$1:$DW$117)</f>
        <v>20046.481030225696</v>
      </c>
      <c r="EL10" s="48" cm="1">
        <f t="array" ref="EL10">beneficio_muerte_individual_activo(EL$2,$F10,$D10, Hombres!$A$1:$DW$117, Mujeres!$A$1:$DW$117)</f>
        <v>22558.347457431046</v>
      </c>
      <c r="EM10" s="48" cm="1">
        <f t="array" ref="EM10">beneficio_muerte_individual_activo(EM$2,$F10,$D10, Hombres!$A$1:$DW$117, Mujeres!$A$1:$DW$117)</f>
        <v>25189.195503873569</v>
      </c>
      <c r="EN10" s="48" cm="1">
        <f t="array" ref="EN10">beneficio_muerte_individual_activo(EN$2,$F10,$D10, Hombres!$A$1:$DW$117, Mujeres!$A$1:$DW$117)</f>
        <v>27578.441028780086</v>
      </c>
      <c r="EO10" s="48" cm="1">
        <f t="array" ref="EO10">beneficio_muerte_individual_activo(EO$2,$F10,$D10, Hombres!$A$1:$DW$117, Mujeres!$A$1:$DW$117)</f>
        <v>29798.141175524106</v>
      </c>
      <c r="EP10" s="48" cm="1">
        <f t="array" ref="EP10">beneficio_muerte_individual_activo(EP$2,$F10,$D10, Hombres!$A$1:$DW$117, Mujeres!$A$1:$DW$117)</f>
        <v>32314.439865205466</v>
      </c>
      <c r="EQ10" s="48" cm="1">
        <f t="array" ref="EQ10">beneficio_muerte_individual_activo(EQ$2,$F10,$D10, Hombres!$A$1:$DW$117, Mujeres!$A$1:$DW$117)</f>
        <v>35521.01044815802</v>
      </c>
      <c r="ER10" s="48" cm="1">
        <f t="array" ref="ER10">beneficio_muerte_individual_activo(ER$2,$F10,$D10, Hombres!$A$1:$DW$117, Mujeres!$A$1:$DW$117)</f>
        <v>39539.966367392633</v>
      </c>
      <c r="ES10" s="48" cm="1">
        <f t="array" ref="ES10">beneficio_muerte_individual_activo(ES$2,$F10,$D10, Hombres!$A$1:$DW$117, Mujeres!$A$1:$DW$117)</f>
        <v>44277.636343116472</v>
      </c>
      <c r="ET10" s="48" cm="1">
        <f t="array" ref="ET10">beneficio_muerte_individual_activo(ET$2,$F10,$D10, Hombres!$A$1:$DW$117, Mujeres!$A$1:$DW$117)</f>
        <v>52263.583262762142</v>
      </c>
      <c r="EU10" s="48" cm="1">
        <f t="array" ref="EU10">beneficio_muerte_individual_activo(EU$2,$F10,$D10, Hombres!$A$1:$DW$117, Mujeres!$A$1:$DW$117)</f>
        <v>57545.277720756487</v>
      </c>
      <c r="EV10" s="48" cm="1">
        <f t="array" ref="EV10">beneficio_muerte_individual_activo(EV$2,$F10,$D10, Hombres!$A$1:$DW$117, Mujeres!$A$1:$DW$117)</f>
        <v>63239.41805592383</v>
      </c>
      <c r="EW10" s="48" cm="1">
        <f t="array" ref="EW10">beneficio_muerte_individual_activo(EW$2,$F10,$D10, Hombres!$A$1:$DW$117, Mujeres!$A$1:$DW$117)</f>
        <v>69259.319231969755</v>
      </c>
      <c r="EX10" s="48" cm="1">
        <f t="array" ref="EX10">beneficio_muerte_individual_activo(EX$2,$F10,$D10, Hombres!$A$1:$DW$117, Mujeres!$A$1:$DW$117)</f>
        <v>75503.192322514195</v>
      </c>
      <c r="EY10" s="48" cm="1">
        <f t="array" ref="EY10">beneficio_muerte_individual_activo(EY$2,$F10,$D10, Hombres!$A$1:$DW$117, Mujeres!$A$1:$DW$117)</f>
        <v>82014.648353139055</v>
      </c>
      <c r="EZ10" s="48" cm="1">
        <f t="array" ref="EZ10">beneficio_muerte_individual_activo(EZ$2,$F10,$D10, Hombres!$A$1:$DW$117, Mujeres!$A$1:$DW$117)</f>
        <v>88835.429363675095</v>
      </c>
      <c r="FA10" s="48" cm="1">
        <f t="array" ref="FA10">beneficio_muerte_individual_activo(FA$2,$F10,$D10, Hombres!$A$1:$DW$117, Mujeres!$A$1:$DW$117)</f>
        <v>95851.826000833855</v>
      </c>
      <c r="FB10" s="48" cm="1">
        <f t="array" ref="FB10">beneficio_muerte_individual_activo(FB$2,$F10,$D10, Hombres!$A$1:$DW$117, Mujeres!$A$1:$DW$117)</f>
        <v>102807.01687239755</v>
      </c>
      <c r="FC10" s="48" cm="1">
        <f t="array" ref="FC10">beneficio_muerte_individual_activo(FC$2,$F10,$D10, Hombres!$A$1:$DW$117, Mujeres!$A$1:$DW$117)</f>
        <v>109451.89751278586</v>
      </c>
      <c r="FD10" s="48" cm="1">
        <f t="array" ref="FD10">beneficio_muerte_individual_activo(FD$2,$F10,$D10, Hombres!$A$1:$DW$117, Mujeres!$A$1:$DW$117)</f>
        <v>115698.09008654357</v>
      </c>
      <c r="FE10" s="48" cm="1">
        <f t="array" ref="FE10">beneficio_muerte_individual_activo(FE$2,$F10,$D10, Hombres!$A$1:$DW$117, Mujeres!$A$1:$DW$117)</f>
        <v>121425.25437607174</v>
      </c>
      <c r="FF10" s="48" cm="1">
        <f t="array" ref="FF10">beneficio_muerte_individual_activo(FF$2,$F10,$D10, Hombres!$A$1:$DW$117, Mujeres!$A$1:$DW$117)</f>
        <v>126373.21334932202</v>
      </c>
      <c r="FG10" s="48" cm="1">
        <f t="array" ref="FG10">beneficio_muerte_individual_activo(FG$2,$F10,$D10, Hombres!$A$1:$DW$117, Mujeres!$A$1:$DW$117)</f>
        <v>130160.72816503755</v>
      </c>
      <c r="FH10" s="48" cm="1">
        <f t="array" ref="FH10">beneficio_muerte_individual_activo(FH$2,$F10,$D10, Hombres!$A$1:$DW$117, Mujeres!$A$1:$DW$117)</f>
        <v>132432.41453451032</v>
      </c>
      <c r="FI10" s="48" cm="1">
        <f t="array" ref="FI10">beneficio_muerte_individual_activo(FI$2,$F10,$D10, Hombres!$A$1:$DW$117, Mujeres!$A$1:$DW$117)</f>
        <v>132936.75351538754</v>
      </c>
      <c r="FJ10" s="48" cm="1">
        <f t="array" ref="FJ10">beneficio_muerte_individual_activo(FJ$2,$F10,$D10, Hombres!$A$1:$DW$117, Mujeres!$A$1:$DW$117)</f>
        <v>131450.11380202376</v>
      </c>
      <c r="FK10" s="48" cm="1">
        <f t="array" ref="FK10">beneficio_muerte_individual_activo(FK$2,$F10,$D10, Hombres!$A$1:$DW$117, Mujeres!$A$1:$DW$117)</f>
        <v>127736.19626011803</v>
      </c>
      <c r="FL10" s="48" cm="1">
        <f t="array" ref="FL10">beneficio_muerte_individual_activo(FL$2,$F10,$D10, Hombres!$A$1:$DW$117, Mujeres!$A$1:$DW$117)</f>
        <v>121601.79715251044</v>
      </c>
      <c r="FM10" s="48" cm="1">
        <f t="array" ref="FM10">beneficio_muerte_individual_activo(FM$2,$F10,$D10, Hombres!$A$1:$DW$117, Mujeres!$A$1:$DW$117)</f>
        <v>113046.38767138038</v>
      </c>
      <c r="FN10" s="48" cm="1">
        <f t="array" ref="FN10">beneficio_muerte_individual_activo(FN$2,$F10,$D10, Hombres!$A$1:$DW$117, Mujeres!$A$1:$DW$117)</f>
        <v>102305.46120464864</v>
      </c>
      <c r="FO10" s="48" cm="1">
        <f t="array" ref="FO10">beneficio_muerte_individual_activo(FO$2,$F10,$D10, Hombres!$A$1:$DW$117, Mujeres!$A$1:$DW$117)</f>
        <v>89788.91809669447</v>
      </c>
      <c r="FP10" s="48" cm="1">
        <f t="array" ref="FP10">beneficio_muerte_individual_activo(FP$2,$F10,$D10, Hombres!$A$1:$DW$117, Mujeres!$A$1:$DW$117)</f>
        <v>76057.652369326854</v>
      </c>
      <c r="FQ10" s="108" cm="1">
        <f t="array" ref="FQ10">beneficio_muerte_individual_activo(FQ$2,$F10,$D10, Hombres!$A$1:$DW$117, Mujeres!$A$1:$DW$117)</f>
        <v>61824.089375125215</v>
      </c>
      <c r="FR10" s="48" cm="1">
        <f t="array" ref="FR10">beneficio_muerte_individual_activo(FR$2,$F10,$D10, Hombres!$A$1:$DW$117, Mujeres!$A$1:$DW$117)</f>
        <v>47917.948196761921</v>
      </c>
      <c r="FS10" s="48" cm="1">
        <f t="array" ref="FS10">beneficio_muerte_individual_activo(FS$2,$F10,$D10, Hombres!$A$1:$DW$117, Mujeres!$A$1:$DW$117)</f>
        <v>35157.301629291971</v>
      </c>
      <c r="FT10" s="48" cm="1">
        <f t="array" ref="FT10">beneficio_muerte_individual_activo(FT$2,$F10,$D10, Hombres!$A$1:$DW$117, Mujeres!$A$1:$DW$117)</f>
        <v>24204.413996342071</v>
      </c>
      <c r="FU10" s="48" cm="1">
        <f t="array" ref="FU10">beneficio_muerte_individual_activo(FU$2,$F10,$D10, Hombres!$A$1:$DW$117, Mujeres!$A$1:$DW$117)</f>
        <v>15469.290896902705</v>
      </c>
      <c r="FV10" s="48" cm="1">
        <f t="array" ref="FV10">beneficio_muerte_individual_activo(FV$2,$F10,$D10, Hombres!$A$1:$DW$117, Mujeres!$A$1:$DW$117)</f>
        <v>9059.558190646294</v>
      </c>
      <c r="FW10" s="48" cm="1">
        <f t="array" ref="FW10">beneficio_muerte_individual_activo(FW$2,$F10,$D10, Hombres!$A$1:$DW$117, Mujeres!$A$1:$DW$117)</f>
        <v>4785.7150721867056</v>
      </c>
      <c r="FX10" s="48" cm="1">
        <f t="array" ref="FX10">beneficio_muerte_individual_activo(FX$2,$F10,$D10, Hombres!$A$1:$DW$117, Mujeres!$A$1:$DW$117)</f>
        <v>2235.1799886110575</v>
      </c>
      <c r="FY10" s="48" cm="1">
        <f t="array" ref="FY10">beneficio_muerte_individual_activo(FY$2,$F10,$D10, Hombres!$A$1:$DW$117, Mujeres!$A$1:$DW$117)</f>
        <v>899.03845035205325</v>
      </c>
      <c r="FZ10" s="48" cm="1">
        <f t="array" ref="FZ10">beneficio_muerte_individual_activo(FZ$2,$F10,$D10, Hombres!$A$1:$DW$117, Mujeres!$A$1:$DW$117)</f>
        <v>300.38292192997568</v>
      </c>
      <c r="GA10" s="48" cm="1">
        <f t="array" ref="GA10">beneficio_muerte_individual_activo(GA$2,$F10,$D10, Hombres!$A$1:$DW$117, Mujeres!$A$1:$DW$117)</f>
        <v>79.072991329351055</v>
      </c>
      <c r="GB10" s="48" cm="1">
        <f t="array" ref="GB10">beneficio_muerte_individual_activo(GB$2,$F10,$D10, Hombres!$A$1:$DW$117, Mujeres!$A$1:$DW$117)</f>
        <v>15.034286053516491</v>
      </c>
      <c r="GC10" s="48" cm="1">
        <f t="array" ref="GC10">beneficio_muerte_individual_activo(GC$2,$F10,$D10, Hombres!$A$1:$DW$117, Mujeres!$A$1:$DW$117)</f>
        <v>1.803244579195624</v>
      </c>
      <c r="GD10" s="48" cm="1">
        <f t="array" ref="GD10">beneficio_muerte_individual_activo(GD$2,$F10,$D10, Hombres!$A$1:$DW$117, Mujeres!$A$1:$DW$117)</f>
        <v>0</v>
      </c>
      <c r="GE10" s="48" cm="1">
        <f t="array" ref="GE10">beneficio_muerte_individual_activo(GE$2,$F10,$D10, Hombres!$A$1:$DW$117, Mujeres!$A$1:$DW$117)</f>
        <v>0</v>
      </c>
      <c r="GF10" s="48" cm="1">
        <f t="array" ref="GF10">beneficio_muerte_individual_activo(GF$2,$F10,$D10, Hombres!$A$1:$DW$117, Mujeres!$A$1:$DW$117)</f>
        <v>0</v>
      </c>
      <c r="GG10" s="48" cm="1">
        <f t="array" ref="GG10">beneficio_muerte_individual_activo(GG$2,$F10,$D10, Hombres!$A$1:$DW$117, Mujeres!$A$1:$DW$117)</f>
        <v>0</v>
      </c>
      <c r="GH10" s="48" cm="1">
        <f t="array" ref="GH10">beneficio_muerte_individual_activo(GH$2,$F10,$D10, Hombres!$A$1:$DW$117, Mujeres!$A$1:$DW$117)</f>
        <v>0</v>
      </c>
      <c r="GI10" s="48" cm="1">
        <f t="array" ref="GI10">beneficio_muerte_individual_activo(GI$2,$F10,$D10, Hombres!$A$1:$DW$117, Mujeres!$A$1:$DW$117)</f>
        <v>0</v>
      </c>
      <c r="GJ10" s="48" cm="1">
        <f t="array" ref="GJ10">beneficio_muerte_individual_activo(GJ$2,$F10,$D10, Hombres!$A$1:$DW$117, Mujeres!$A$1:$DW$117)</f>
        <v>0</v>
      </c>
      <c r="GK10" s="48" cm="1">
        <f t="array" ref="GK10">beneficio_muerte_individual_activo(GK$2,$F10,$D10, Hombres!$A$1:$DW$117, Mujeres!$A$1:$DW$117)</f>
        <v>0</v>
      </c>
      <c r="GL10" s="48" cm="1">
        <f t="array" ref="GL10">beneficio_muerte_individual_activo(GL$2,$F10,$D10, Hombres!$A$1:$DW$117, Mujeres!$A$1:$DW$117)</f>
        <v>0</v>
      </c>
      <c r="GM10" s="48" cm="1">
        <f t="array" ref="GM10">beneficio_muerte_individual_activo(GM$2,$F10,$D10, Hombres!$A$1:$DW$117, Mujeres!$A$1:$DW$117)</f>
        <v>0</v>
      </c>
      <c r="GN10" s="48" cm="1">
        <f t="array" ref="GN10">beneficio_muerte_individual_activo(GN$2,$F10,$D10, Hombres!$A$1:$DW$117, Mujeres!$A$1:$DW$117)</f>
        <v>0</v>
      </c>
      <c r="GO10" s="48" cm="1">
        <f t="array" ref="GO10">beneficio_muerte_individual_activo(GO$2,$F10,$D10, Hombres!$A$1:$DW$117, Mujeres!$A$1:$DW$117)</f>
        <v>0</v>
      </c>
      <c r="GP10" s="48" cm="1">
        <f t="array" ref="GP10">beneficio_muerte_individual_activo(GP$2,$F10,$D10, Hombres!$A$1:$DW$117, Mujeres!$A$1:$DW$117)</f>
        <v>0</v>
      </c>
      <c r="GQ10" s="48" cm="1">
        <f t="array" ref="GQ10">beneficio_muerte_individual_activo(GQ$2,$F10,$D10, Hombres!$A$1:$DW$117, Mujeres!$A$1:$DW$117)</f>
        <v>0</v>
      </c>
      <c r="GR10" s="48" cm="1">
        <f t="array" ref="GR10">beneficio_muerte_individual_activo(GR$2,$F10,$D10, Hombres!$A$1:$DW$117, Mujeres!$A$1:$DW$117)</f>
        <v>0</v>
      </c>
      <c r="GS10" s="48" cm="1">
        <f t="array" ref="GS10">beneficio_muerte_individual_activo(GS$2,$F10,$D10, Hombres!$A$1:$DW$117, Mujeres!$A$1:$DW$117)</f>
        <v>0</v>
      </c>
      <c r="GT10" s="48" cm="1">
        <f t="array" ref="GT10">beneficio_muerte_individual_activo(GT$2,$F10,$D10, Hombres!$A$1:$DW$117, Mujeres!$A$1:$DW$117)</f>
        <v>0</v>
      </c>
      <c r="GU10" s="48" cm="1">
        <f t="array" ref="GU10">beneficio_muerte_individual_activo(GU$2,$F10,$D10, Hombres!$A$1:$DW$117, Mujeres!$A$1:$DW$117)</f>
        <v>0</v>
      </c>
      <c r="GV10" s="48" cm="1">
        <f t="array" ref="GV10">beneficio_muerte_individual_activo(GV$2,$F10,$D10, Hombres!$A$1:$DW$117, Mujeres!$A$1:$DW$117)</f>
        <v>0</v>
      </c>
    </row>
    <row r="11" spans="1:206" x14ac:dyDescent="0.35">
      <c r="A11" s="1">
        <f t="shared" si="0"/>
        <v>9</v>
      </c>
      <c r="B11" s="77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41" cm="1">
        <f t="array" ref="G11">PorcentajePension(C11,E11, D11)</f>
        <v>0.85</v>
      </c>
      <c r="I11" s="74"/>
      <c r="J11" s="48" cm="1">
        <f t="array" ref="J11">AnualidadActivo(J$2, $E11, $C11, $B11, $D11, Hombres!$A$1:$DW$117, Mujeres!$A$1:$DW$117)</f>
        <v>0</v>
      </c>
      <c r="K11" s="48" cm="1">
        <f t="array" ref="K11">AnualidadActivo(K$2, $E11, $C11, $B11, $D11, Hombres!$A$1:$DW$117, Mujeres!$A$1:$DW$117)</f>
        <v>0</v>
      </c>
      <c r="L11" s="48" cm="1">
        <f t="array" ref="L11">AnualidadActivo(L$2, $E11, $C11, $B11, $D11, Hombres!$A$1:$DW$117, Mujeres!$A$1:$DW$117)</f>
        <v>0</v>
      </c>
      <c r="M11" s="48" cm="1">
        <f t="array" ref="M11">AnualidadActivo(M$2, $E11, $C11, $B11, $D11, Hombres!$A$1:$DW$117, Mujeres!$A$1:$DW$117)</f>
        <v>0</v>
      </c>
      <c r="N11" s="48" cm="1">
        <f t="array" ref="N11">AnualidadActivo(N$2, $E11, $C11, $B11, $D11, Hombres!$A$1:$DW$117, Mujeres!$A$1:$DW$117)</f>
        <v>0</v>
      </c>
      <c r="O11" s="48" cm="1">
        <f t="array" ref="O11">AnualidadActivo(O$2, $E11, $C11, $B11, $D11, Hombres!$A$1:$DW$117, Mujeres!$A$1:$DW$117)</f>
        <v>0</v>
      </c>
      <c r="P11" s="48" cm="1">
        <f t="array" ref="P11">AnualidadActivo(P$2, $E11, $C11, $B11, $D11, Hombres!$A$1:$DW$117, Mujeres!$A$1:$DW$117)</f>
        <v>0</v>
      </c>
      <c r="Q11" s="48" cm="1">
        <f t="array" ref="Q11">AnualidadActivo(Q$2, $E11, $C11, $B11, $D11, Hombres!$A$1:$DW$117, Mujeres!$A$1:$DW$117)</f>
        <v>0</v>
      </c>
      <c r="R11" s="48" cm="1">
        <f t="array" ref="R11">AnualidadActivo(R$2, $E11, $C11, $B11, $D11, Hombres!$A$1:$DW$117, Mujeres!$A$1:$DW$117)</f>
        <v>0</v>
      </c>
      <c r="S11" s="48" cm="1">
        <f t="array" ref="S11">AnualidadActivo(S$2, $E11, $C11, $B11, $D11, Hombres!$A$1:$DW$117, Mujeres!$A$1:$DW$117)</f>
        <v>0</v>
      </c>
      <c r="T11" s="48" cm="1">
        <f t="array" ref="T11">AnualidadActivo(T$2, $E11, $C11, $B11, $D11, Hombres!$A$1:$DW$117, Mujeres!$A$1:$DW$117)</f>
        <v>0</v>
      </c>
      <c r="U11" s="48" cm="1">
        <f t="array" ref="U11">AnualidadActivo(U$2, $E11, $C11, $B11, $D11, Hombres!$A$1:$DW$117, Mujeres!$A$1:$DW$117)</f>
        <v>0</v>
      </c>
      <c r="V11" s="48" cm="1">
        <f t="array" ref="V11">AnualidadActivo(V$2, $E11, $C11, $B11, $D11, Hombres!$A$1:$DW$117, Mujeres!$A$1:$DW$117)</f>
        <v>0</v>
      </c>
      <c r="W11" s="48" cm="1">
        <f t="array" ref="W11">AnualidadActivo(W$2, $E11, $C11, $B11, $D11, Hombres!$A$1:$DW$117, Mujeres!$A$1:$DW$117)</f>
        <v>0</v>
      </c>
      <c r="X11" s="48" cm="1">
        <f t="array" ref="X11">AnualidadActivo(X$2, $E11, $C11, $B11, $D11, Hombres!$A$1:$DW$117, Mujeres!$A$1:$DW$117)</f>
        <v>0</v>
      </c>
      <c r="Y11" s="48" cm="1">
        <f t="array" ref="Y11">AnualidadActivo(Y$2, $E11, $C11, $B11, $D11, Hombres!$A$1:$DW$117, Mujeres!$A$1:$DW$117)</f>
        <v>0</v>
      </c>
      <c r="Z11" s="48" cm="1">
        <f t="array" ref="Z11">AnualidadActivo(Z$2, $E11, $C11, $B11, $D11, Hombres!$A$1:$DW$117, Mujeres!$A$1:$DW$117)</f>
        <v>0</v>
      </c>
      <c r="AA11" s="48" cm="1">
        <f t="array" ref="AA11">AnualidadActivo(AA$2, $E11, $C11, $B11, $D11, Hombres!$A$1:$DW$117, Mujeres!$A$1:$DW$117)</f>
        <v>0</v>
      </c>
      <c r="AB11" s="48" cm="1">
        <f t="array" ref="AB11">AnualidadActivo(AB$2, $E11, $C11, $B11, $D11, Hombres!$A$1:$DW$117, Mujeres!$A$1:$DW$117)</f>
        <v>0</v>
      </c>
      <c r="AC11" s="48" cm="1">
        <f t="array" ref="AC11">AnualidadActivo(AC$2, $E11, $C11, $B11, $D11, Hombres!$A$1:$DW$117, Mujeres!$A$1:$DW$117)</f>
        <v>0</v>
      </c>
      <c r="AD11" s="48" cm="1">
        <f t="array" ref="AD11">AnualidadActivo(AD$2, $E11, $C11, $B11, $D11, Hombres!$A$1:$DW$117, Mujeres!$A$1:$DW$117)</f>
        <v>0</v>
      </c>
      <c r="AE11" s="48" cm="1">
        <f t="array" ref="AE11">AnualidadActivo(AE$2, $E11, $C11, $B11, $D11, Hombres!$A$1:$DW$117, Mujeres!$A$1:$DW$117)</f>
        <v>22145923.260618407</v>
      </c>
      <c r="AF11" s="48" cm="1">
        <f t="array" ref="AF11">AnualidadActivo(AF$2, $E11, $C11, $B11, $D11, Hombres!$A$1:$DW$117, Mujeres!$A$1:$DW$117)</f>
        <v>22810300.958436955</v>
      </c>
      <c r="AG11" s="48" cm="1">
        <f t="array" ref="AG11">AnualidadActivo(AG$2, $E11, $C11, $B11, $D11, Hombres!$A$1:$DW$117, Mujeres!$A$1:$DW$117)</f>
        <v>23494609.987190068</v>
      </c>
      <c r="AH11" s="48" cm="1">
        <f t="array" ref="AH11">AnualidadActivo(AH$2, $E11, $C11, $B11, $D11, Hombres!$A$1:$DW$117, Mujeres!$A$1:$DW$117)</f>
        <v>24199448.286805771</v>
      </c>
      <c r="AI11" s="48" cm="1">
        <f t="array" ref="AI11">AnualidadActivo(AI$2, $E11, $C11, $B11, $D11, Hombres!$A$1:$DW$117, Mujeres!$A$1:$DW$117)</f>
        <v>24925431.735409942</v>
      </c>
      <c r="AJ11" s="48" cm="1">
        <f t="array" ref="AJ11">AnualidadActivo(AJ$2, $E11, $C11, $B11, $D11, Hombres!$A$1:$DW$117, Mujeres!$A$1:$DW$117)</f>
        <v>25571243.86404882</v>
      </c>
      <c r="AK11" s="48" cm="1">
        <f t="array" ref="AK11">AnualidadActivo(AK$2, $E11, $C11, $B11, $D11, Hombres!$A$1:$DW$117, Mujeres!$A$1:$DW$117)</f>
        <v>26223951.449095789</v>
      </c>
      <c r="AL11" s="48" cm="1">
        <f t="array" ref="AL11">AnualidadActivo(AL$2, $E11, $C11, $B11, $D11, Hombres!$A$1:$DW$117, Mujeres!$A$1:$DW$117)</f>
        <v>26883468.644372657</v>
      </c>
      <c r="AM11" s="48" cm="1">
        <f t="array" ref="AM11">AnualidadActivo(AM$2, $E11, $C11, $B11, $D11, Hombres!$A$1:$DW$117, Mujeres!$A$1:$DW$117)</f>
        <v>27549836.520847667</v>
      </c>
      <c r="AN11" s="48" cm="1">
        <f t="array" ref="AN11">AnualidadActivo(AN$2, $E11, $C11, $B11, $D11, Hombres!$A$1:$DW$117, Mujeres!$A$1:$DW$117)</f>
        <v>28222523.386212319</v>
      </c>
      <c r="AO11" s="48" cm="1">
        <f t="array" ref="AO11">AnualidadActivo(AO$2, $E11, $C11, $B11, $D11, Hombres!$A$1:$DW$117, Mujeres!$A$1:$DW$117)</f>
        <v>28899821.585473817</v>
      </c>
      <c r="AP11" s="48" cm="1">
        <f t="array" ref="AP11">AnualidadActivo(AP$2, $E11, $C11, $B11, $D11, Hombres!$A$1:$DW$117, Mujeres!$A$1:$DW$117)</f>
        <v>29578907.252203736</v>
      </c>
      <c r="AQ11" s="48" cm="1">
        <f t="array" ref="AQ11">AnualidadActivo(AQ$2, $E11, $C11, $B11, $D11, Hombres!$A$1:$DW$117, Mujeres!$A$1:$DW$117)</f>
        <v>30255277.239302009</v>
      </c>
      <c r="AR11" s="48" cm="1">
        <f t="array" ref="AR11">AnualidadActivo(AR$2, $E11, $C11, $B11, $D11, Hombres!$A$1:$DW$117, Mujeres!$A$1:$DW$117)</f>
        <v>30921715.737512574</v>
      </c>
      <c r="AS11" s="48" cm="1">
        <f t="array" ref="AS11">AnualidadActivo(AS$2, $E11, $C11, $B11, $D11, Hombres!$A$1:$DW$117, Mujeres!$A$1:$DW$117)</f>
        <v>31570739.390477877</v>
      </c>
      <c r="AT11" s="48" cm="1">
        <f t="array" ref="AT11">AnualidadActivo(AT$2, $E11, $C11, $B11, $D11, Hombres!$A$1:$DW$117, Mujeres!$A$1:$DW$117)</f>
        <v>32198763.796584297</v>
      </c>
      <c r="AU11" s="48" cm="1">
        <f t="array" ref="AU11">AnualidadActivo(AU$2, $E11, $C11, $B11, $D11, Hombres!$A$1:$DW$117, Mujeres!$A$1:$DW$117)</f>
        <v>32805831.303911675</v>
      </c>
      <c r="AV11" s="48" cm="1">
        <f t="array" ref="AV11">AnualidadActivo(AV$2, $E11, $C11, $B11, $D11, Hombres!$A$1:$DW$117, Mujeres!$A$1:$DW$117)</f>
        <v>33390953.027300108</v>
      </c>
      <c r="AW11" s="48" cm="1">
        <f t="array" ref="AW11">AnualidadActivo(AW$2, $E11, $C11, $B11, $D11, Hombres!$A$1:$DW$117, Mujeres!$A$1:$DW$117)</f>
        <v>33947392.690672986</v>
      </c>
      <c r="AX11" s="48" cm="1">
        <f t="array" ref="AX11">AnualidadActivo(AX$2, $E11, $C11, $B11, $D11, Hombres!$A$1:$DW$117, Mujeres!$A$1:$DW$117)</f>
        <v>34463215.854181379</v>
      </c>
      <c r="AY11" s="48" cm="1">
        <f t="array" ref="AY11">AnualidadActivo(AY$2, $E11, $C11, $B11, $D11, Hombres!$A$1:$DW$117, Mujeres!$A$1:$DW$117)</f>
        <v>34923471.89513468</v>
      </c>
      <c r="AZ11" s="48" cm="1">
        <f t="array" ref="AZ11">AnualidadActivo(AZ$2, $E11, $C11, $B11, $D11, Hombres!$A$1:$DW$117, Mujeres!$A$1:$DW$117)</f>
        <v>35312158.926893048</v>
      </c>
      <c r="BA11" s="48" cm="1">
        <f t="array" ref="BA11">AnualidadActivo(BA$2, $E11, $C11, $B11, $D11, Hombres!$A$1:$DW$117, Mujeres!$A$1:$DW$117)</f>
        <v>35574423.56716866</v>
      </c>
      <c r="BB11" s="48" cm="1">
        <f t="array" ref="BB11">AnualidadActivo(BB$2, $E11, $C11, $B11, $D11, Hombres!$A$1:$DW$117, Mujeres!$A$1:$DW$117)</f>
        <v>35739787.859975971</v>
      </c>
      <c r="BC11" s="48" cm="1">
        <f t="array" ref="BC11">AnualidadActivo(BC$2, $E11, $C11, $B11, $D11, Hombres!$A$1:$DW$117, Mujeres!$A$1:$DW$117)</f>
        <v>35794822.272669189</v>
      </c>
      <c r="BD11" s="48" cm="1">
        <f t="array" ref="BD11">AnualidadActivo(BD$2, $E11, $C11, $B11, $D11, Hombres!$A$1:$DW$117, Mujeres!$A$1:$DW$117)</f>
        <v>35726254.427020118</v>
      </c>
      <c r="BE11" s="48" cm="1">
        <f t="array" ref="BE11">AnualidadActivo(BE$2, $E11, $C11, $B11, $D11, Hombres!$A$1:$DW$117, Mujeres!$A$1:$DW$117)</f>
        <v>35520038.699484393</v>
      </c>
      <c r="BF11" s="48" cm="1">
        <f t="array" ref="BF11">AnualidadActivo(BF$2, $E11, $C11, $B11, $D11, Hombres!$A$1:$DW$117, Mujeres!$A$1:$DW$117)</f>
        <v>35159988.939206094</v>
      </c>
      <c r="BG11" s="48" cm="1">
        <f t="array" ref="BG11">AnualidadActivo(BG$2, $E11, $C11, $B11, $D11, Hombres!$A$1:$DW$117, Mujeres!$A$1:$DW$117)</f>
        <v>34629058.901588552</v>
      </c>
      <c r="BH11" s="48" cm="1">
        <f t="array" ref="BH11">AnualidadActivo(BH$2, $E11, $C11, $B11, $D11, Hombres!$A$1:$DW$117, Mujeres!$A$1:$DW$117)</f>
        <v>33912811.670638494</v>
      </c>
      <c r="BI11" s="48" cm="1">
        <f t="array" ref="BI11">AnualidadActivo(BI$2, $E11, $C11, $B11, $D11, Hombres!$A$1:$DW$117, Mujeres!$A$1:$DW$117)</f>
        <v>33000365.564963628</v>
      </c>
      <c r="BJ11" s="48" cm="1">
        <f t="array" ref="BJ11">AnualidadActivo(BJ$2, $E11, $C11, $B11, $D11, Hombres!$A$1:$DW$117, Mujeres!$A$1:$DW$117)</f>
        <v>31883200.922456726</v>
      </c>
      <c r="BK11" s="48" cm="1">
        <f t="array" ref="BK11">AnualidadActivo(BK$2, $E11, $C11, $B11, $D11, Hombres!$A$1:$DW$117, Mujeres!$A$1:$DW$117)</f>
        <v>30554031.05461349</v>
      </c>
      <c r="BL11" s="48" cm="1">
        <f t="array" ref="BL11">AnualidadActivo(BL$2, $E11, $C11, $B11, $D11, Hombres!$A$1:$DW$117, Mujeres!$A$1:$DW$117)</f>
        <v>29009517.971253853</v>
      </c>
      <c r="BM11" s="48" cm="1">
        <f t="array" ref="BM11">AnualidadActivo(BM$2, $E11, $C11, $B11, $D11, Hombres!$A$1:$DW$117, Mujeres!$A$1:$DW$117)</f>
        <v>27254312.983618993</v>
      </c>
      <c r="BN11" s="48" cm="1">
        <f t="array" ref="BN11">AnualidadActivo(BN$2, $E11, $C11, $B11, $D11, Hombres!$A$1:$DW$117, Mujeres!$A$1:$DW$117)</f>
        <v>25301817.135718521</v>
      </c>
      <c r="BO11" s="48" cm="1">
        <f t="array" ref="BO11">AnualidadActivo(BO$2, $E11, $C11, $B11, $D11, Hombres!$A$1:$DW$117, Mujeres!$A$1:$DW$117)</f>
        <v>23173076.886625502</v>
      </c>
      <c r="BP11" s="48" cm="1">
        <f t="array" ref="BP11">AnualidadActivo(BP$2, $E11, $C11, $B11, $D11, Hombres!$A$1:$DW$117, Mujeres!$A$1:$DW$117)</f>
        <v>20897337.990205254</v>
      </c>
      <c r="BQ11" s="48" cm="1">
        <f t="array" ref="BQ11">AnualidadActivo(BQ$2, $E11, $C11, $B11, $D11, Hombres!$A$1:$DW$117, Mujeres!$A$1:$DW$117)</f>
        <v>18514112.154701427</v>
      </c>
      <c r="BR11" s="48" cm="1">
        <f t="array" ref="BR11">AnualidadActivo(BR$2, $E11, $C11, $B11, $D11, Hombres!$A$1:$DW$117, Mujeres!$A$1:$DW$117)</f>
        <v>16074630.640865799</v>
      </c>
      <c r="BS11" s="48" cm="1">
        <f t="array" ref="BS11">AnualidadActivo(BS$2, $E11, $C11, $B11, $D11, Hombres!$A$1:$DW$117, Mujeres!$A$1:$DW$117)</f>
        <v>13639224.628960228</v>
      </c>
      <c r="BT11" s="48" cm="1">
        <f t="array" ref="BT11">AnualidadActivo(BT$2, $E11, $C11, $B11, $D11, Hombres!$A$1:$DW$117, Mujeres!$A$1:$DW$117)</f>
        <v>11272489.236631077</v>
      </c>
      <c r="BU11" s="48" cm="1">
        <f t="array" ref="BU11">AnualidadActivo(BU$2, $E11, $C11, $B11, $D11, Hombres!$A$1:$DW$117, Mujeres!$A$1:$DW$117)</f>
        <v>9039353.5116650574</v>
      </c>
      <c r="BV11" s="48" cm="1">
        <f t="array" ref="BV11">AnualidadActivo(BV$2, $E11, $C11, $B11, $D11, Hombres!$A$1:$DW$117, Mujeres!$A$1:$DW$117)</f>
        <v>7001167.8556988398</v>
      </c>
      <c r="BW11" s="48" cm="1">
        <f t="array" ref="BW11">AnualidadActivo(BW$2, $E11, $C11, $B11, $D11, Hombres!$A$1:$DW$117, Mujeres!$A$1:$DW$117)</f>
        <v>5210408.497460749</v>
      </c>
      <c r="BX11" s="48" cm="1">
        <f t="array" ref="BX11">AnualidadActivo(BX$2, $E11, $C11, $B11, $D11, Hombres!$A$1:$DW$117, Mujeres!$A$1:$DW$117)</f>
        <v>3703741.9695801428</v>
      </c>
      <c r="BY11" s="48" cm="1">
        <f t="array" ref="BY11">AnualidadActivo(BY$2, $E11, $C11, $B11, $D11, Hombres!$A$1:$DW$117, Mujeres!$A$1:$DW$117)</f>
        <v>2496767.921732862</v>
      </c>
      <c r="BZ11" s="48" cm="1">
        <f t="array" ref="BZ11">AnualidadActivo(BZ$2, $E11, $C11, $B11, $D11, Hombres!$A$1:$DW$117, Mujeres!$A$1:$DW$117)</f>
        <v>1582552.3033152889</v>
      </c>
      <c r="CA11" s="48" cm="1">
        <f t="array" ref="CA11">AnualidadActivo(CA$2, $E11, $C11, $B11, $D11, Hombres!$A$1:$DW$117, Mujeres!$A$1:$DW$117)</f>
        <v>933497.48587679514</v>
      </c>
      <c r="CB11" s="48" cm="1">
        <f t="array" ref="CB11">AnualidadActivo(CB$2, $E11, $C11, $B11, $D11, Hombres!$A$1:$DW$117, Mujeres!$A$1:$DW$117)</f>
        <v>506140.83017745632</v>
      </c>
      <c r="CC11" s="48" cm="1">
        <f t="array" ref="CC11">AnualidadActivo(CC$2, $E11, $C11, $B11, $D11, Hombres!$A$1:$DW$117, Mujeres!$A$1:$DW$117)</f>
        <v>248431.14696653225</v>
      </c>
      <c r="CD11" s="48" cm="1">
        <f t="array" ref="CD11">AnualidadActivo(CD$2, $E11, $C11, $B11, $D11, Hombres!$A$1:$DW$117, Mujeres!$A$1:$DW$117)</f>
        <v>108260.97245284672</v>
      </c>
      <c r="CE11" s="48" cm="1">
        <f t="array" ref="CE11">AnualidadActivo(CE$2, $E11, $C11, $B11, $D11, Hombres!$A$1:$DW$117, Mujeres!$A$1:$DW$117)</f>
        <v>0</v>
      </c>
      <c r="CF11" s="48" cm="1">
        <f t="array" ref="CF11">AnualidadActivo(CF$2, $E11, $C11, $B11, $D11, Hombres!$A$1:$DW$117, Mujeres!$A$1:$DW$117)</f>
        <v>0</v>
      </c>
      <c r="CG11" s="48" cm="1">
        <f t="array" ref="CG11">AnualidadActivo(CG$2, $E11, $C11, $B11, $D11, Hombres!$A$1:$DW$117, Mujeres!$A$1:$DW$117)</f>
        <v>0</v>
      </c>
      <c r="CH11" s="48" cm="1">
        <f t="array" ref="CH11">AnualidadActivo(CH$2, $E11, $C11, $B11, $D11, Hombres!$A$1:$DW$117, Mujeres!$A$1:$DW$117)</f>
        <v>0</v>
      </c>
      <c r="CI11" s="48" cm="1">
        <f t="array" ref="CI11">AnualidadActivo(CI$2, $E11, $C11, $B11, $D11, Hombres!$A$1:$DW$117, Mujeres!$A$1:$DW$117)</f>
        <v>0</v>
      </c>
      <c r="CJ11" s="48" cm="1">
        <f t="array" ref="CJ11">AnualidadActivo(CJ$2, $E11, $C11, $B11, $D11, Hombres!$A$1:$DW$117, Mujeres!$A$1:$DW$117)</f>
        <v>0</v>
      </c>
      <c r="CK11" s="48" cm="1">
        <f t="array" ref="CK11">AnualidadActivo(CK$2, $E11, $C11, $B11, $D11, Hombres!$A$1:$DW$117, Mujeres!$A$1:$DW$117)</f>
        <v>0</v>
      </c>
      <c r="CL11" s="48" cm="1">
        <f t="array" ref="CL11">AnualidadActivo(CL$2, $E11, $C11, $B11, $D11, Hombres!$A$1:$DW$117, Mujeres!$A$1:$DW$117)</f>
        <v>0</v>
      </c>
      <c r="CM11" s="48" cm="1">
        <f t="array" ref="CM11">AnualidadActivo(CM$2, $E11, $C11, $B11, $D11, Hombres!$A$1:$DW$117, Mujeres!$A$1:$DW$117)</f>
        <v>0</v>
      </c>
      <c r="CN11" s="48" cm="1">
        <f t="array" ref="CN11">AnualidadActivo(CN$2, $E11, $C11, $B11, $D11, Hombres!$A$1:$DW$117, Mujeres!$A$1:$DW$117)</f>
        <v>0</v>
      </c>
      <c r="CO11" s="48" cm="1">
        <f t="array" ref="CO11">AnualidadActivo(CO$2, $E11, $C11, $B11, $D11, Hombres!$A$1:$DW$117, Mujeres!$A$1:$DW$117)</f>
        <v>0</v>
      </c>
      <c r="CP11" s="48" cm="1">
        <f t="array" ref="CP11">AnualidadActivo(CP$2, $E11, $C11, $B11, $D11, Hombres!$A$1:$DW$117, Mujeres!$A$1:$DW$117)</f>
        <v>0</v>
      </c>
      <c r="CQ11" s="48" cm="1">
        <f t="array" ref="CQ11">AnualidadActivo(CQ$2, $E11, $C11, $B11, $D11, Hombres!$A$1:$DW$117, Mujeres!$A$1:$DW$117)</f>
        <v>0</v>
      </c>
      <c r="CR11" s="48" cm="1">
        <f t="array" ref="CR11">AnualidadActivo(CR$2, $E11, $C11, $B11, $D11, Hombres!$A$1:$DW$117, Mujeres!$A$1:$DW$117)</f>
        <v>0</v>
      </c>
      <c r="CS11" s="48" cm="1">
        <f t="array" ref="CS11">AnualidadActivo(CS$2, $E11, $C11, $B11, $D11, Hombres!$A$1:$DW$117, Mujeres!$A$1:$DW$117)</f>
        <v>0</v>
      </c>
      <c r="CT11" s="48" cm="1">
        <f t="array" ref="CT11">AnualidadActivo(CT$2, $E11, $C11, $B11, $D11, Hombres!$A$1:$DW$117, Mujeres!$A$1:$DW$117)</f>
        <v>0</v>
      </c>
      <c r="CU11" s="48" cm="1">
        <f t="array" ref="CU11">AnualidadActivo(CU$2, $E11, $C11, $B11, $D11, Hombres!$A$1:$DW$117, Mujeres!$A$1:$DW$117)</f>
        <v>0</v>
      </c>
      <c r="CV11" s="48" cm="1">
        <f t="array" ref="CV11">AnualidadActivo(CV$2, $E11, $C11, $B11, $D11, Hombres!$A$1:$DW$117, Mujeres!$A$1:$DW$117)</f>
        <v>0</v>
      </c>
      <c r="CW11" s="48" cm="1">
        <f t="array" ref="CW11">AnualidadActivo(CW$2, $E11, $C11, $B11, $D11, Hombres!$A$1:$DW$117, Mujeres!$A$1:$DW$117)</f>
        <v>0</v>
      </c>
      <c r="CX11" s="48" cm="1">
        <f t="array" ref="CX11">AnualidadActivo(CX$2, $E11, $C11, $B11, $D11, Hombres!$A$1:$DW$117, Mujeres!$A$1:$DW$117)</f>
        <v>0</v>
      </c>
      <c r="CY11" s="48" cm="1">
        <f t="array" ref="CY11">AnualidadActivo(CY$2, $E11, $C11, $B11, $D11, Hombres!$A$1:$DW$117, Mujeres!$A$1:$DW$117)</f>
        <v>0</v>
      </c>
      <c r="CZ11" s="48" cm="1">
        <f t="array" ref="CZ11">AnualidadActivo(CZ$2, $E11, $C11, $B11, $D11, Hombres!$A$1:$DW$117, Mujeres!$A$1:$DW$117)</f>
        <v>0</v>
      </c>
      <c r="DA11" s="48" cm="1">
        <f t="array" ref="DA11">AnualidadActivo(DA$2, $E11, $C11, $B11, $D11, Hombres!$A$1:$DW$117, Mujeres!$A$1:$DW$117)</f>
        <v>0</v>
      </c>
      <c r="DD11" s="21"/>
      <c r="DE11" s="48" cm="1">
        <f t="array" ref="DE11">beneficio_muerte_individual_activo(DE$2,$F11,$D11, Hombres!$A$1:$DW$117, Mujeres!$A$1:$DW$117)</f>
        <v>0</v>
      </c>
      <c r="DF11" s="48" cm="1">
        <f t="array" ref="DF11">beneficio_muerte_individual_activo(DF$2,$F11,$D11, Hombres!$A$1:$DW$117, Mujeres!$A$1:$DW$117)</f>
        <v>5524.4274190000006</v>
      </c>
      <c r="DG11" s="48" cm="1">
        <f t="array" ref="DG11">beneficio_muerte_individual_activo(DG$2,$F11,$D11, Hombres!$A$1:$DW$117, Mujeres!$A$1:$DW$117)</f>
        <v>5928.0860862985492</v>
      </c>
      <c r="DH11" s="48" cm="1">
        <f t="array" ref="DH11">beneficio_muerte_individual_activo(DH$2,$F11,$D11, Hombres!$A$1:$DW$117, Mujeres!$A$1:$DW$117)</f>
        <v>6329.839462695415</v>
      </c>
      <c r="DI11" s="48" cm="1">
        <f t="array" ref="DI11">beneficio_muerte_individual_activo(DI$2,$F11,$D11, Hombres!$A$1:$DW$117, Mujeres!$A$1:$DW$117)</f>
        <v>6730.1060330716982</v>
      </c>
      <c r="DJ11" s="48" cm="1">
        <f t="array" ref="DJ11">beneficio_muerte_individual_activo(DJ$2,$F11,$D11, Hombres!$A$1:$DW$117, Mujeres!$A$1:$DW$117)</f>
        <v>7151.6708084289576</v>
      </c>
      <c r="DK11" s="48" cm="1">
        <f t="array" ref="DK11">beneficio_muerte_individual_activo(DK$2,$F11,$D11, Hombres!$A$1:$DW$117, Mujeres!$A$1:$DW$117)</f>
        <v>7622.0979053282717</v>
      </c>
      <c r="DL11" s="48" cm="1">
        <f t="array" ref="DL11">beneficio_muerte_individual_activo(DL$2,$F11,$D11, Hombres!$A$1:$DW$117, Mujeres!$A$1:$DW$117)</f>
        <v>8143.9315330779555</v>
      </c>
      <c r="DM11" s="48" cm="1">
        <f t="array" ref="DM11">beneficio_muerte_individual_activo(DM$2,$F11,$D11, Hombres!$A$1:$DW$117, Mujeres!$A$1:$DW$117)</f>
        <v>8692.9321307193477</v>
      </c>
      <c r="DN11" s="48" cm="1">
        <f t="array" ref="DN11">beneficio_muerte_individual_activo(DN$2,$F11,$D11, Hombres!$A$1:$DW$117, Mujeres!$A$1:$DW$117)</f>
        <v>9269.7434025985985</v>
      </c>
      <c r="DO11" s="48" cm="1">
        <f t="array" ref="DO11">beneficio_muerte_individual_activo(DO$2,$F11,$D11, Hombres!$A$1:$DW$117, Mujeres!$A$1:$DW$117)</f>
        <v>9938.0822545263418</v>
      </c>
      <c r="DP11" s="48" cm="1">
        <f t="array" ref="DP11">beneficio_muerte_individual_activo(DP$2,$F11,$D11, Hombres!$A$1:$DW$117, Mujeres!$A$1:$DW$117)</f>
        <v>10698.944590977249</v>
      </c>
      <c r="DQ11" s="48" cm="1">
        <f t="array" ref="DQ11">beneficio_muerte_individual_activo(DQ$2,$F11,$D11, Hombres!$A$1:$DW$117, Mujeres!$A$1:$DW$117)</f>
        <v>11518.29071782416</v>
      </c>
      <c r="DR11" s="48" cm="1">
        <f t="array" ref="DR11">beneficio_muerte_individual_activo(DR$2,$F11,$D11, Hombres!$A$1:$DW$117, Mujeres!$A$1:$DW$117)</f>
        <v>12307.472927232679</v>
      </c>
      <c r="DS11" s="48" cm="1">
        <f t="array" ref="DS11">beneficio_muerte_individual_activo(DS$2,$F11,$D11, Hombres!$A$1:$DW$117, Mujeres!$A$1:$DW$117)</f>
        <v>13074.698514318066</v>
      </c>
      <c r="DT11" s="48" cm="1">
        <f t="array" ref="DT11">beneficio_muerte_individual_activo(DT$2,$F11,$D11, Hombres!$A$1:$DW$117, Mujeres!$A$1:$DW$117)</f>
        <v>13916.33076173932</v>
      </c>
      <c r="DU11" s="48" cm="1">
        <f t="array" ref="DU11">beneficio_muerte_individual_activo(DU$2,$F11,$D11, Hombres!$A$1:$DW$117, Mujeres!$A$1:$DW$117)</f>
        <v>14955.997031857371</v>
      </c>
      <c r="DV11" s="48" cm="1">
        <f t="array" ref="DV11">beneficio_muerte_individual_activo(DV$2,$F11,$D11, Hombres!$A$1:$DW$117, Mujeres!$A$1:$DW$117)</f>
        <v>16250.785614077238</v>
      </c>
      <c r="DW11" s="48" cm="1">
        <f t="array" ref="DW11">beneficio_muerte_individual_activo(DW$2,$F11,$D11, Hombres!$A$1:$DW$117, Mujeres!$A$1:$DW$117)</f>
        <v>17777.637314667714</v>
      </c>
      <c r="DX11" s="48" cm="1">
        <f t="array" ref="DX11">beneficio_muerte_individual_activo(DX$2,$F11,$D11, Hombres!$A$1:$DW$117, Mujeres!$A$1:$DW$117)</f>
        <v>11683.124069682352</v>
      </c>
      <c r="DY11" s="48" cm="1">
        <f t="array" ref="DY11">beneficio_muerte_individual_activo(DY$2,$F11,$D11, Hombres!$A$1:$DW$117, Mujeres!$A$1:$DW$117)</f>
        <v>12732.238399637834</v>
      </c>
      <c r="DZ11" s="48" cm="1">
        <f t="array" ref="DZ11">beneficio_muerte_individual_activo(DZ$2,$F11,$D11, Hombres!$A$1:$DW$117, Mujeres!$A$1:$DW$117)</f>
        <v>13723.858294906442</v>
      </c>
      <c r="EA11" s="48" cm="1">
        <f t="array" ref="EA11">beneficio_muerte_individual_activo(EA$2,$F11,$D11, Hombres!$A$1:$DW$117, Mujeres!$A$1:$DW$117)</f>
        <v>14661.047794130976</v>
      </c>
      <c r="EB11" s="48" cm="1">
        <f t="array" ref="EB11">beneficio_muerte_individual_activo(EB$2,$F11,$D11, Hombres!$A$1:$DW$117, Mujeres!$A$1:$DW$117)</f>
        <v>15631.238644381907</v>
      </c>
      <c r="EC11" s="48" cm="1">
        <f t="array" ref="EC11">beneficio_muerte_individual_activo(EC$2,$F11,$D11, Hombres!$A$1:$DW$117, Mujeres!$A$1:$DW$117)</f>
        <v>16736.97451518611</v>
      </c>
      <c r="ED11" s="48" cm="1">
        <f t="array" ref="ED11">beneficio_muerte_individual_activo(ED$2,$F11,$D11, Hombres!$A$1:$DW$117, Mujeres!$A$1:$DW$117)</f>
        <v>18032.710176883444</v>
      </c>
      <c r="EE11" s="48" cm="1">
        <f t="array" ref="EE11">beneficio_muerte_individual_activo(EE$2,$F11,$D11, Hombres!$A$1:$DW$117, Mujeres!$A$1:$DW$117)</f>
        <v>19632.944086422744</v>
      </c>
      <c r="EF11" s="48" cm="1">
        <f t="array" ref="EF11">beneficio_muerte_individual_activo(EF$2,$F11,$D11, Hombres!$A$1:$DW$117, Mujeres!$A$1:$DW$117)</f>
        <v>21756.979632722581</v>
      </c>
      <c r="EG11" s="48" cm="1">
        <f t="array" ref="EG11">beneficio_muerte_individual_activo(EG$2,$F11,$D11, Hombres!$A$1:$DW$117, Mujeres!$A$1:$DW$117)</f>
        <v>24398.570849164913</v>
      </c>
      <c r="EH11" s="48" cm="1">
        <f t="array" ref="EH11">beneficio_muerte_individual_activo(EH$2,$F11,$D11, Hombres!$A$1:$DW$117, Mujeres!$A$1:$DW$117)</f>
        <v>27153.155747496607</v>
      </c>
      <c r="EI11" s="48" cm="1">
        <f t="array" ref="EI11">beneficio_muerte_individual_activo(EI$2,$F11,$D11, Hombres!$A$1:$DW$117, Mujeres!$A$1:$DW$117)</f>
        <v>29650.986988340355</v>
      </c>
      <c r="EJ11" s="48" cm="1">
        <f t="array" ref="EJ11">beneficio_muerte_individual_activo(EJ$2,$F11,$D11, Hombres!$A$1:$DW$117, Mujeres!$A$1:$DW$117)</f>
        <v>31969.325163066693</v>
      </c>
      <c r="EK11" s="48" cm="1">
        <f t="array" ref="EK11">beneficio_muerte_individual_activo(EK$2,$F11,$D11, Hombres!$A$1:$DW$117, Mujeres!$A$1:$DW$117)</f>
        <v>34585.186130019014</v>
      </c>
      <c r="EL11" s="48" cm="1">
        <f t="array" ref="EL11">beneficio_muerte_individual_activo(EL$2,$F11,$D11, Hombres!$A$1:$DW$117, Mujeres!$A$1:$DW$117)</f>
        <v>37895.985155816386</v>
      </c>
      <c r="EM11" s="48" cm="1">
        <f t="array" ref="EM11">beneficio_muerte_individual_activo(EM$2,$F11,$D11, Hombres!$A$1:$DW$117, Mujeres!$A$1:$DW$117)</f>
        <v>42019.119708727296</v>
      </c>
      <c r="EN11" s="48" cm="1">
        <f t="array" ref="EN11">beneficio_muerte_individual_activo(EN$2,$F11,$D11, Hombres!$A$1:$DW$117, Mujeres!$A$1:$DW$117)</f>
        <v>46849.97547571177</v>
      </c>
      <c r="EO11" s="48" cm="1">
        <f t="array" ref="EO11">beneficio_muerte_individual_activo(EO$2,$F11,$D11, Hombres!$A$1:$DW$117, Mujeres!$A$1:$DW$117)</f>
        <v>54904.26296925683</v>
      </c>
      <c r="EP11" s="48" cm="1">
        <f t="array" ref="EP11">beneficio_muerte_individual_activo(EP$2,$F11,$D11, Hombres!$A$1:$DW$117, Mujeres!$A$1:$DW$117)</f>
        <v>60232.559104805703</v>
      </c>
      <c r="EQ11" s="48" cm="1">
        <f t="array" ref="EQ11">beneficio_muerte_individual_activo(EQ$2,$F11,$D11, Hombres!$A$1:$DW$117, Mujeres!$A$1:$DW$117)</f>
        <v>65945.366728962632</v>
      </c>
      <c r="ER11" s="48" cm="1">
        <f t="array" ref="ER11">beneficio_muerte_individual_activo(ER$2,$F11,$D11, Hombres!$A$1:$DW$117, Mujeres!$A$1:$DW$117)</f>
        <v>71944.89681414135</v>
      </c>
      <c r="ES11" s="48" cm="1">
        <f t="array" ref="ES11">beneficio_muerte_individual_activo(ES$2,$F11,$D11, Hombres!$A$1:$DW$117, Mujeres!$A$1:$DW$117)</f>
        <v>78124.567254744208</v>
      </c>
      <c r="ET11" s="48" cm="1">
        <f t="array" ref="ET11">beneficio_muerte_individual_activo(ET$2,$F11,$D11, Hombres!$A$1:$DW$117, Mujeres!$A$1:$DW$117)</f>
        <v>84521.01180945478</v>
      </c>
      <c r="EU11" s="48" cm="1">
        <f t="array" ref="EU11">beneficio_muerte_individual_activo(EU$2,$F11,$D11, Hombres!$A$1:$DW$117, Mujeres!$A$1:$DW$117)</f>
        <v>91168.290266722208</v>
      </c>
      <c r="EV11" s="48" cm="1">
        <f t="array" ref="EV11">beneficio_muerte_individual_activo(EV$2,$F11,$D11, Hombres!$A$1:$DW$117, Mujeres!$A$1:$DW$117)</f>
        <v>97946.910713089441</v>
      </c>
      <c r="EW11" s="48" cm="1">
        <f t="array" ref="EW11">beneficio_muerte_individual_activo(EW$2,$F11,$D11, Hombres!$A$1:$DW$117, Mujeres!$A$1:$DW$117)</f>
        <v>104593.47447737178</v>
      </c>
      <c r="EX11" s="48" cm="1">
        <f t="array" ref="EX11">beneficio_muerte_individual_activo(EX$2,$F11,$D11, Hombres!$A$1:$DW$117, Mujeres!$A$1:$DW$117)</f>
        <v>110854.68855153308</v>
      </c>
      <c r="EY11" s="48" cm="1">
        <f t="array" ref="EY11">beneficio_muerte_individual_activo(EY$2,$F11,$D11, Hombres!$A$1:$DW$117, Mujeres!$A$1:$DW$117)</f>
        <v>116636.55994574002</v>
      </c>
      <c r="EZ11" s="48" cm="1">
        <f t="array" ref="EZ11">beneficio_muerte_individual_activo(EZ$2,$F11,$D11, Hombres!$A$1:$DW$117, Mujeres!$A$1:$DW$117)</f>
        <v>121817.08258548788</v>
      </c>
      <c r="FA11" s="48" cm="1">
        <f t="array" ref="FA11">beneficio_muerte_individual_activo(FA$2,$F11,$D11, Hombres!$A$1:$DW$117, Mujeres!$A$1:$DW$117)</f>
        <v>126139.96064246325</v>
      </c>
      <c r="FB11" s="48" cm="1">
        <f t="array" ref="FB11">beneficio_muerte_individual_activo(FB$2,$F11,$D11, Hombres!$A$1:$DW$117, Mujeres!$A$1:$DW$117)</f>
        <v>129234.2611764796</v>
      </c>
      <c r="FC11" s="48" cm="1">
        <f t="array" ref="FC11">beneficio_muerte_individual_activo(FC$2,$F11,$D11, Hombres!$A$1:$DW$117, Mujeres!$A$1:$DW$117)</f>
        <v>130765.24453761791</v>
      </c>
      <c r="FD11" s="48" cm="1">
        <f t="array" ref="FD11">beneficio_muerte_individual_activo(FD$2,$F11,$D11, Hombres!$A$1:$DW$117, Mujeres!$A$1:$DW$117)</f>
        <v>130509.61598878936</v>
      </c>
      <c r="FE11" s="48" cm="1">
        <f t="array" ref="FE11">beneficio_muerte_individual_activo(FE$2,$F11,$D11, Hombres!$A$1:$DW$117, Mujeres!$A$1:$DW$117)</f>
        <v>128278.40158340288</v>
      </c>
      <c r="FF11" s="48" cm="1">
        <f t="array" ref="FF11">beneficio_muerte_individual_activo(FF$2,$F11,$D11, Hombres!$A$1:$DW$117, Mujeres!$A$1:$DW$117)</f>
        <v>123879.0280241477</v>
      </c>
      <c r="FG11" s="48" cm="1">
        <f t="array" ref="FG11">beneficio_muerte_individual_activo(FG$2,$F11,$D11, Hombres!$A$1:$DW$117, Mujeres!$A$1:$DW$117)</f>
        <v>117168.46843305217</v>
      </c>
      <c r="FH11" s="48" cm="1">
        <f t="array" ref="FH11">beneficio_muerte_individual_activo(FH$2,$F11,$D11, Hombres!$A$1:$DW$117, Mujeres!$A$1:$DW$117)</f>
        <v>108196.44723827434</v>
      </c>
      <c r="FI11" s="48" cm="1">
        <f t="array" ref="FI11">beneficio_muerte_individual_activo(FI$2,$F11,$D11, Hombres!$A$1:$DW$117, Mujeres!$A$1:$DW$117)</f>
        <v>97239.890414501366</v>
      </c>
      <c r="FJ11" s="48" cm="1">
        <f t="array" ref="FJ11">beneficio_muerte_individual_activo(FJ$2,$F11,$D11, Hombres!$A$1:$DW$117, Mujeres!$A$1:$DW$117)</f>
        <v>84736.415314666578</v>
      </c>
      <c r="FK11" s="48" cm="1">
        <f t="array" ref="FK11">beneficio_muerte_individual_activo(FK$2,$F11,$D11, Hombres!$A$1:$DW$117, Mujeres!$A$1:$DW$117)</f>
        <v>71255.426192928557</v>
      </c>
      <c r="FL11" s="48" cm="1">
        <f t="array" ref="FL11">beneficio_muerte_individual_activo(FL$2,$F11,$D11, Hombres!$A$1:$DW$117, Mujeres!$A$1:$DW$117)</f>
        <v>57491.544455972609</v>
      </c>
      <c r="FM11" s="48" cm="1">
        <f t="array" ref="FM11">beneficio_muerte_individual_activo(FM$2,$F11,$D11, Hombres!$A$1:$DW$117, Mujeres!$A$1:$DW$117)</f>
        <v>44226.441998696821</v>
      </c>
      <c r="FN11" s="48" cm="1">
        <f t="array" ref="FN11">beneficio_muerte_individual_activo(FN$2,$F11,$D11, Hombres!$A$1:$DW$117, Mujeres!$A$1:$DW$117)</f>
        <v>32205.90459083458</v>
      </c>
      <c r="FO11" s="48" cm="1">
        <f t="array" ref="FO11">beneficio_muerte_individual_activo(FO$2,$F11,$D11, Hombres!$A$1:$DW$117, Mujeres!$A$1:$DW$117)</f>
        <v>22008.653175353913</v>
      </c>
      <c r="FP11" s="48" cm="1">
        <f t="array" ref="FP11">beneficio_muerte_individual_activo(FP$2,$F11,$D11, Hombres!$A$1:$DW$117, Mujeres!$A$1:$DW$117)</f>
        <v>13965.309754523671</v>
      </c>
      <c r="FQ11" s="108" cm="1">
        <f t="array" ref="FQ11">beneficio_muerte_individual_activo(FQ$2,$F11,$D11, Hombres!$A$1:$DW$117, Mujeres!$A$1:$DW$117)</f>
        <v>8123.638365310796</v>
      </c>
      <c r="FR11" s="48" cm="1">
        <f t="array" ref="FR11">beneficio_muerte_individual_activo(FR$2,$F11,$D11, Hombres!$A$1:$DW$117, Mujeres!$A$1:$DW$117)</f>
        <v>4265.2459857913709</v>
      </c>
      <c r="FS11" s="48" cm="1">
        <f t="array" ref="FS11">beneficio_muerte_individual_activo(FS$2,$F11,$D11, Hombres!$A$1:$DW$117, Mujeres!$A$1:$DW$117)</f>
        <v>1982.0104771149051</v>
      </c>
      <c r="FT11" s="48" cm="1">
        <f t="array" ref="FT11">beneficio_muerte_individual_activo(FT$2,$F11,$D11, Hombres!$A$1:$DW$117, Mujeres!$A$1:$DW$117)</f>
        <v>794.39536302623674</v>
      </c>
      <c r="FU11" s="48" cm="1">
        <f t="array" ref="FU11">beneficio_muerte_individual_activo(FU$2,$F11,$D11, Hombres!$A$1:$DW$117, Mujeres!$A$1:$DW$117)</f>
        <v>265.10993942111645</v>
      </c>
      <c r="FV11" s="48" cm="1">
        <f t="array" ref="FV11">beneficio_muerte_individual_activo(FV$2,$F11,$D11, Hombres!$A$1:$DW$117, Mujeres!$A$1:$DW$117)</f>
        <v>69.973582169387143</v>
      </c>
      <c r="FW11" s="48" cm="1">
        <f t="array" ref="FW11">beneficio_muerte_individual_activo(FW$2,$F11,$D11, Hombres!$A$1:$DW$117, Mujeres!$A$1:$DW$117)</f>
        <v>13.43215603142659</v>
      </c>
      <c r="FX11" s="48" cm="1">
        <f t="array" ref="FX11">beneficio_muerte_individual_activo(FX$2,$F11,$D11, Hombres!$A$1:$DW$117, Mujeres!$A$1:$DW$117)</f>
        <v>1.6590235117554206</v>
      </c>
      <c r="FY11" s="48" cm="1">
        <f t="array" ref="FY11">beneficio_muerte_individual_activo(FY$2,$F11,$D11, Hombres!$A$1:$DW$117, Mujeres!$A$1:$DW$117)</f>
        <v>0</v>
      </c>
      <c r="FZ11" s="48" cm="1">
        <f t="array" ref="FZ11">beneficio_muerte_individual_activo(FZ$2,$F11,$D11, Hombres!$A$1:$DW$117, Mujeres!$A$1:$DW$117)</f>
        <v>0</v>
      </c>
      <c r="GA11" s="48" cm="1">
        <f t="array" ref="GA11">beneficio_muerte_individual_activo(GA$2,$F11,$D11, Hombres!$A$1:$DW$117, Mujeres!$A$1:$DW$117)</f>
        <v>0</v>
      </c>
      <c r="GB11" s="48" cm="1">
        <f t="array" ref="GB11">beneficio_muerte_individual_activo(GB$2,$F11,$D11, Hombres!$A$1:$DW$117, Mujeres!$A$1:$DW$117)</f>
        <v>0</v>
      </c>
      <c r="GC11" s="48" cm="1">
        <f t="array" ref="GC11">beneficio_muerte_individual_activo(GC$2,$F11,$D11, Hombres!$A$1:$DW$117, Mujeres!$A$1:$DW$117)</f>
        <v>0</v>
      </c>
      <c r="GD11" s="48" cm="1">
        <f t="array" ref="GD11">beneficio_muerte_individual_activo(GD$2,$F11,$D11, Hombres!$A$1:$DW$117, Mujeres!$A$1:$DW$117)</f>
        <v>0</v>
      </c>
      <c r="GE11" s="48" cm="1">
        <f t="array" ref="GE11">beneficio_muerte_individual_activo(GE$2,$F11,$D11, Hombres!$A$1:$DW$117, Mujeres!$A$1:$DW$117)</f>
        <v>0</v>
      </c>
      <c r="GF11" s="48" cm="1">
        <f t="array" ref="GF11">beneficio_muerte_individual_activo(GF$2,$F11,$D11, Hombres!$A$1:$DW$117, Mujeres!$A$1:$DW$117)</f>
        <v>0</v>
      </c>
      <c r="GG11" s="48" cm="1">
        <f t="array" ref="GG11">beneficio_muerte_individual_activo(GG$2,$F11,$D11, Hombres!$A$1:$DW$117, Mujeres!$A$1:$DW$117)</f>
        <v>0</v>
      </c>
      <c r="GH11" s="48" cm="1">
        <f t="array" ref="GH11">beneficio_muerte_individual_activo(GH$2,$F11,$D11, Hombres!$A$1:$DW$117, Mujeres!$A$1:$DW$117)</f>
        <v>0</v>
      </c>
      <c r="GI11" s="48" cm="1">
        <f t="array" ref="GI11">beneficio_muerte_individual_activo(GI$2,$F11,$D11, Hombres!$A$1:$DW$117, Mujeres!$A$1:$DW$117)</f>
        <v>0</v>
      </c>
      <c r="GJ11" s="48" cm="1">
        <f t="array" ref="GJ11">beneficio_muerte_individual_activo(GJ$2,$F11,$D11, Hombres!$A$1:$DW$117, Mujeres!$A$1:$DW$117)</f>
        <v>0</v>
      </c>
      <c r="GK11" s="48" cm="1">
        <f t="array" ref="GK11">beneficio_muerte_individual_activo(GK$2,$F11,$D11, Hombres!$A$1:$DW$117, Mujeres!$A$1:$DW$117)</f>
        <v>0</v>
      </c>
      <c r="GL11" s="48" cm="1">
        <f t="array" ref="GL11">beneficio_muerte_individual_activo(GL$2,$F11,$D11, Hombres!$A$1:$DW$117, Mujeres!$A$1:$DW$117)</f>
        <v>0</v>
      </c>
      <c r="GM11" s="48" cm="1">
        <f t="array" ref="GM11">beneficio_muerte_individual_activo(GM$2,$F11,$D11, Hombres!$A$1:$DW$117, Mujeres!$A$1:$DW$117)</f>
        <v>0</v>
      </c>
      <c r="GN11" s="48" cm="1">
        <f t="array" ref="GN11">beneficio_muerte_individual_activo(GN$2,$F11,$D11, Hombres!$A$1:$DW$117, Mujeres!$A$1:$DW$117)</f>
        <v>0</v>
      </c>
      <c r="GO11" s="48" cm="1">
        <f t="array" ref="GO11">beneficio_muerte_individual_activo(GO$2,$F11,$D11, Hombres!$A$1:$DW$117, Mujeres!$A$1:$DW$117)</f>
        <v>0</v>
      </c>
      <c r="GP11" s="48" cm="1">
        <f t="array" ref="GP11">beneficio_muerte_individual_activo(GP$2,$F11,$D11, Hombres!$A$1:$DW$117, Mujeres!$A$1:$DW$117)</f>
        <v>0</v>
      </c>
      <c r="GQ11" s="48" cm="1">
        <f t="array" ref="GQ11">beneficio_muerte_individual_activo(GQ$2,$F11,$D11, Hombres!$A$1:$DW$117, Mujeres!$A$1:$DW$117)</f>
        <v>0</v>
      </c>
      <c r="GR11" s="48" cm="1">
        <f t="array" ref="GR11">beneficio_muerte_individual_activo(GR$2,$F11,$D11, Hombres!$A$1:$DW$117, Mujeres!$A$1:$DW$117)</f>
        <v>0</v>
      </c>
      <c r="GS11" s="48" cm="1">
        <f t="array" ref="GS11">beneficio_muerte_individual_activo(GS$2,$F11,$D11, Hombres!$A$1:$DW$117, Mujeres!$A$1:$DW$117)</f>
        <v>0</v>
      </c>
      <c r="GT11" s="48" cm="1">
        <f t="array" ref="GT11">beneficio_muerte_individual_activo(GT$2,$F11,$D11, Hombres!$A$1:$DW$117, Mujeres!$A$1:$DW$117)</f>
        <v>0</v>
      </c>
      <c r="GU11" s="48" cm="1">
        <f t="array" ref="GU11">beneficio_muerte_individual_activo(GU$2,$F11,$D11, Hombres!$A$1:$DW$117, Mujeres!$A$1:$DW$117)</f>
        <v>0</v>
      </c>
      <c r="GV11" s="48" cm="1">
        <f t="array" ref="GV11">beneficio_muerte_individual_activo(GV$2,$F11,$D11, Hombres!$A$1:$DW$117, Mujeres!$A$1:$DW$117)</f>
        <v>0</v>
      </c>
    </row>
    <row r="12" spans="1:206" x14ac:dyDescent="0.35">
      <c r="A12" s="1">
        <f t="shared" si="0"/>
        <v>10</v>
      </c>
      <c r="B12" s="77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41" cm="1">
        <f t="array" ref="G12">PorcentajePension(C12,E12, D12)</f>
        <v>0.65</v>
      </c>
      <c r="I12" s="74"/>
      <c r="J12" s="48" cm="1">
        <f t="array" ref="J12">AnualidadActivo(J$2, $E12, $C12, $B12, $D12, Hombres!$A$1:$DW$117, Mujeres!$A$1:$DW$117)</f>
        <v>0</v>
      </c>
      <c r="K12" s="48" cm="1">
        <f t="array" ref="K12">AnualidadActivo(K$2, $E12, $C12, $B12, $D12, Hombres!$A$1:$DW$117, Mujeres!$A$1:$DW$117)</f>
        <v>0</v>
      </c>
      <c r="L12" s="48" cm="1">
        <f t="array" ref="L12">AnualidadActivo(L$2, $E12, $C12, $B12, $D12, Hombres!$A$1:$DW$117, Mujeres!$A$1:$DW$117)</f>
        <v>0</v>
      </c>
      <c r="M12" s="48" cm="1">
        <f t="array" ref="M12">AnualidadActivo(M$2, $E12, $C12, $B12, $D12, Hombres!$A$1:$DW$117, Mujeres!$A$1:$DW$117)</f>
        <v>0</v>
      </c>
      <c r="N12" s="48" cm="1">
        <f t="array" ref="N12">AnualidadActivo(N$2, $E12, $C12, $B12, $D12, Hombres!$A$1:$DW$117, Mujeres!$A$1:$DW$117)</f>
        <v>0</v>
      </c>
      <c r="O12" s="48" cm="1">
        <f t="array" ref="O12">AnualidadActivo(O$2, $E12, $C12, $B12, $D12, Hombres!$A$1:$DW$117, Mujeres!$A$1:$DW$117)</f>
        <v>0</v>
      </c>
      <c r="P12" s="48" cm="1">
        <f t="array" ref="P12">AnualidadActivo(P$2, $E12, $C12, $B12, $D12, Hombres!$A$1:$DW$117, Mujeres!$A$1:$DW$117)</f>
        <v>0</v>
      </c>
      <c r="Q12" s="48" cm="1">
        <f t="array" ref="Q12">AnualidadActivo(Q$2, $E12, $C12, $B12, $D12, Hombres!$A$1:$DW$117, Mujeres!$A$1:$DW$117)</f>
        <v>0</v>
      </c>
      <c r="R12" s="48" cm="1">
        <f t="array" ref="R12">AnualidadActivo(R$2, $E12, $C12, $B12, $D12, Hombres!$A$1:$DW$117, Mujeres!$A$1:$DW$117)</f>
        <v>0</v>
      </c>
      <c r="S12" s="48" cm="1">
        <f t="array" ref="S12">AnualidadActivo(S$2, $E12, $C12, $B12, $D12, Hombres!$A$1:$DW$117, Mujeres!$A$1:$DW$117)</f>
        <v>0</v>
      </c>
      <c r="T12" s="48" cm="1">
        <f t="array" ref="T12">AnualidadActivo(T$2, $E12, $C12, $B12, $D12, Hombres!$A$1:$DW$117, Mujeres!$A$1:$DW$117)</f>
        <v>0</v>
      </c>
      <c r="U12" s="48" cm="1">
        <f t="array" ref="U12">AnualidadActivo(U$2, $E12, $C12, $B12, $D12, Hombres!$A$1:$DW$117, Mujeres!$A$1:$DW$117)</f>
        <v>0</v>
      </c>
      <c r="V12" s="48" cm="1">
        <f t="array" ref="V12">AnualidadActivo(V$2, $E12, $C12, $B12, $D12, Hombres!$A$1:$DW$117, Mujeres!$A$1:$DW$117)</f>
        <v>0</v>
      </c>
      <c r="W12" s="48" cm="1">
        <f t="array" ref="W12">AnualidadActivo(W$2, $E12, $C12, $B12, $D12, Hombres!$A$1:$DW$117, Mujeres!$A$1:$DW$117)</f>
        <v>0</v>
      </c>
      <c r="X12" s="48" cm="1">
        <f t="array" ref="X12">AnualidadActivo(X$2, $E12, $C12, $B12, $D12, Hombres!$A$1:$DW$117, Mujeres!$A$1:$DW$117)</f>
        <v>0</v>
      </c>
      <c r="Y12" s="48" cm="1">
        <f t="array" ref="Y12">AnualidadActivo(Y$2, $E12, $C12, $B12, $D12, Hombres!$A$1:$DW$117, Mujeres!$A$1:$DW$117)</f>
        <v>0</v>
      </c>
      <c r="Z12" s="48" cm="1">
        <f t="array" ref="Z12">AnualidadActivo(Z$2, $E12, $C12, $B12, $D12, Hombres!$A$1:$DW$117, Mujeres!$A$1:$DW$117)</f>
        <v>0</v>
      </c>
      <c r="AA12" s="48" cm="1">
        <f t="array" ref="AA12">AnualidadActivo(AA$2, $E12, $C12, $B12, $D12, Hombres!$A$1:$DW$117, Mujeres!$A$1:$DW$117)</f>
        <v>0</v>
      </c>
      <c r="AB12" s="48" cm="1">
        <f t="array" ref="AB12">AnualidadActivo(AB$2, $E12, $C12, $B12, $D12, Hombres!$A$1:$DW$117, Mujeres!$A$1:$DW$117)</f>
        <v>0</v>
      </c>
      <c r="AC12" s="48" cm="1">
        <f t="array" ref="AC12">AnualidadActivo(AC$2, $E12, $C12, $B12, $D12, Hombres!$A$1:$DW$117, Mujeres!$A$1:$DW$117)</f>
        <v>0</v>
      </c>
      <c r="AD12" s="48" cm="1">
        <f t="array" ref="AD12">AnualidadActivo(AD$2, $E12, $C12, $B12, $D12, Hombres!$A$1:$DW$117, Mujeres!$A$1:$DW$117)</f>
        <v>0</v>
      </c>
      <c r="AE12" s="48" cm="1">
        <f t="array" ref="AE12">AnualidadActivo(AE$2, $E12, $C12, $B12, $D12, Hombres!$A$1:$DW$117, Mujeres!$A$1:$DW$117)</f>
        <v>0</v>
      </c>
      <c r="AF12" s="48" cm="1">
        <f t="array" ref="AF12">AnualidadActivo(AF$2, $E12, $C12, $B12, $D12, Hombres!$A$1:$DW$117, Mujeres!$A$1:$DW$117)</f>
        <v>0</v>
      </c>
      <c r="AG12" s="48" cm="1">
        <f t="array" ref="AG12">AnualidadActivo(AG$2, $E12, $C12, $B12, $D12, Hombres!$A$1:$DW$117, Mujeres!$A$1:$DW$117)</f>
        <v>0</v>
      </c>
      <c r="AH12" s="48" cm="1">
        <f t="array" ref="AH12">AnualidadActivo(AH$2, $E12, $C12, $B12, $D12, Hombres!$A$1:$DW$117, Mujeres!$A$1:$DW$117)</f>
        <v>18166986.58995305</v>
      </c>
      <c r="AI12" s="48" cm="1">
        <f t="array" ref="AI12">AnualidadActivo(AI$2, $E12, $C12, $B12, $D12, Hombres!$A$1:$DW$117, Mujeres!$A$1:$DW$117)</f>
        <v>18711996.187651642</v>
      </c>
      <c r="AJ12" s="48" cm="1">
        <f t="array" ref="AJ12">AnualidadActivo(AJ$2, $E12, $C12, $B12, $D12, Hombres!$A$1:$DW$117, Mujeres!$A$1:$DW$117)</f>
        <v>19273356.073281191</v>
      </c>
      <c r="AK12" s="48" cm="1">
        <f t="array" ref="AK12">AnualidadActivo(AK$2, $E12, $C12, $B12, $D12, Hombres!$A$1:$DW$117, Mujeres!$A$1:$DW$117)</f>
        <v>19851556.755479626</v>
      </c>
      <c r="AL12" s="48" cm="1">
        <f t="array" ref="AL12">AnualidadActivo(AL$2, $E12, $C12, $B12, $D12, Hombres!$A$1:$DW$117, Mujeres!$A$1:$DW$117)</f>
        <v>20447103.458144017</v>
      </c>
      <c r="AM12" s="48" cm="1">
        <f t="array" ref="AM12">AnualidadActivo(AM$2, $E12, $C12, $B12, $D12, Hombres!$A$1:$DW$117, Mujeres!$A$1:$DW$117)</f>
        <v>20981274.262272578</v>
      </c>
      <c r="AN12" s="48" cm="1">
        <f t="array" ref="AN12">AnualidadActivo(AN$2, $E12, $C12, $B12, $D12, Hombres!$A$1:$DW$117, Mujeres!$A$1:$DW$117)</f>
        <v>21521503.468981456</v>
      </c>
      <c r="AO12" s="48" cm="1">
        <f t="array" ref="AO12">AnualidadActivo(AO$2, $E12, $C12, $B12, $D12, Hombres!$A$1:$DW$117, Mujeres!$A$1:$DW$117)</f>
        <v>22068001.567628216</v>
      </c>
      <c r="AP12" s="48" cm="1">
        <f t="array" ref="AP12">AnualidadActivo(AP$2, $E12, $C12, $B12, $D12, Hombres!$A$1:$DW$117, Mujeres!$A$1:$DW$117)</f>
        <v>22621051.065114781</v>
      </c>
      <c r="AQ12" s="48" cm="1">
        <f t="array" ref="AQ12">AnualidadActivo(AQ$2, $E12, $C12, $B12, $D12, Hombres!$A$1:$DW$117, Mujeres!$A$1:$DW$117)</f>
        <v>23180138.915567447</v>
      </c>
      <c r="AR12" s="48" cm="1">
        <f t="array" ref="AR12">AnualidadActivo(AR$2, $E12, $C12, $B12, $D12, Hombres!$A$1:$DW$117, Mujeres!$A$1:$DW$117)</f>
        <v>23743594.89418608</v>
      </c>
      <c r="AS12" s="48" cm="1">
        <f t="array" ref="AS12">AnualidadActivo(AS$2, $E12, $C12, $B12, $D12, Hombres!$A$1:$DW$117, Mujeres!$A$1:$DW$117)</f>
        <v>24309172.215746142</v>
      </c>
      <c r="AT12" s="48" cm="1">
        <f t="array" ref="AT12">AnualidadActivo(AT$2, $E12, $C12, $B12, $D12, Hombres!$A$1:$DW$117, Mujeres!$A$1:$DW$117)</f>
        <v>24873681.879219837</v>
      </c>
      <c r="AU12" s="48" cm="1">
        <f t="array" ref="AU12">AnualidadActivo(AU$2, $E12, $C12, $B12, $D12, Hombres!$A$1:$DW$117, Mujeres!$A$1:$DW$117)</f>
        <v>25431683.482520677</v>
      </c>
      <c r="AV12" s="48" cm="1">
        <f t="array" ref="AV12">AnualidadActivo(AV$2, $E12, $C12, $B12, $D12, Hombres!$A$1:$DW$117, Mujeres!$A$1:$DW$117)</f>
        <v>25976940.861783963</v>
      </c>
      <c r="AW12" s="48" cm="1">
        <f t="array" ref="AW12">AnualidadActivo(AW$2, $E12, $C12, $B12, $D12, Hombres!$A$1:$DW$117, Mujeres!$A$1:$DW$117)</f>
        <v>26505971.133671723</v>
      </c>
      <c r="AX12" s="48" cm="1">
        <f t="array" ref="AX12">AnualidadActivo(AX$2, $E12, $C12, $B12, $D12, Hombres!$A$1:$DW$117, Mujeres!$A$1:$DW$117)</f>
        <v>27018717.13804768</v>
      </c>
      <c r="AY12" s="48" cm="1">
        <f t="array" ref="AY12">AnualidadActivo(AY$2, $E12, $C12, $B12, $D12, Hombres!$A$1:$DW$117, Mujeres!$A$1:$DW$117)</f>
        <v>27515027.654720735</v>
      </c>
      <c r="AZ12" s="48" cm="1">
        <f t="array" ref="AZ12">AnualidadActivo(AZ$2, $E12, $C12, $B12, $D12, Hombres!$A$1:$DW$117, Mujeres!$A$1:$DW$117)</f>
        <v>27990022.961472575</v>
      </c>
      <c r="BA12" s="48" cm="1">
        <f t="array" ref="BA12">AnualidadActivo(BA$2, $E12, $C12, $B12, $D12, Hombres!$A$1:$DW$117, Mujeres!$A$1:$DW$117)</f>
        <v>28433669.555725802</v>
      </c>
      <c r="BB12" s="48" cm="1">
        <f t="array" ref="BB12">AnualidadActivo(BB$2, $E12, $C12, $B12, $D12, Hombres!$A$1:$DW$117, Mujeres!$A$1:$DW$117)</f>
        <v>28832835.682651196</v>
      </c>
      <c r="BC12" s="48" cm="1">
        <f t="array" ref="BC12">AnualidadActivo(BC$2, $E12, $C12, $B12, $D12, Hombres!$A$1:$DW$117, Mujeres!$A$1:$DW$117)</f>
        <v>29174304.599112473</v>
      </c>
      <c r="BD12" s="48" cm="1">
        <f t="array" ref="BD12">AnualidadActivo(BD$2, $E12, $C12, $B12, $D12, Hombres!$A$1:$DW$117, Mujeres!$A$1:$DW$117)</f>
        <v>29413989.103499852</v>
      </c>
      <c r="BE12" s="48" cm="1">
        <f t="array" ref="BE12">AnualidadActivo(BE$2, $E12, $C12, $B12, $D12, Hombres!$A$1:$DW$117, Mujeres!$A$1:$DW$117)</f>
        <v>29576920.572055407</v>
      </c>
      <c r="BF12" s="48" cm="1">
        <f t="array" ref="BF12">AnualidadActivo(BF$2, $E12, $C12, $B12, $D12, Hombres!$A$1:$DW$117, Mujeres!$A$1:$DW$117)</f>
        <v>29651339.002752911</v>
      </c>
      <c r="BG12" s="48" cm="1">
        <f t="array" ref="BG12">AnualidadActivo(BG$2, $E12, $C12, $B12, $D12, Hombres!$A$1:$DW$117, Mujeres!$A$1:$DW$117)</f>
        <v>29624606.986331675</v>
      </c>
      <c r="BH12" s="48" cm="1">
        <f t="array" ref="BH12">AnualidadActivo(BH$2, $E12, $C12, $B12, $D12, Hombres!$A$1:$DW$117, Mujeres!$A$1:$DW$117)</f>
        <v>29484703.713352874</v>
      </c>
      <c r="BI12" s="48" cm="1">
        <f t="array" ref="BI12">AnualidadActivo(BI$2, $E12, $C12, $B12, $D12, Hombres!$A$1:$DW$117, Mujeres!$A$1:$DW$117)</f>
        <v>29219462.178763811</v>
      </c>
      <c r="BJ12" s="48" cm="1">
        <f t="array" ref="BJ12">AnualidadActivo(BJ$2, $E12, $C12, $B12, $D12, Hombres!$A$1:$DW$117, Mujeres!$A$1:$DW$117)</f>
        <v>28815627.82280698</v>
      </c>
      <c r="BK12" s="48" cm="1">
        <f t="array" ref="BK12">AnualidadActivo(BK$2, $E12, $C12, $B12, $D12, Hombres!$A$1:$DW$117, Mujeres!$A$1:$DW$117)</f>
        <v>28259800.152091932</v>
      </c>
      <c r="BL12" s="48" cm="1">
        <f t="array" ref="BL12">AnualidadActivo(BL$2, $E12, $C12, $B12, $D12, Hombres!$A$1:$DW$117, Mujeres!$A$1:$DW$117)</f>
        <v>27540161.854356501</v>
      </c>
      <c r="BM12" s="48" cm="1">
        <f t="array" ref="BM12">AnualidadActivo(BM$2, $E12, $C12, $B12, $D12, Hombres!$A$1:$DW$117, Mujeres!$A$1:$DW$117)</f>
        <v>26648686.760050658</v>
      </c>
      <c r="BN12" s="48" cm="1">
        <f t="array" ref="BN12">AnualidadActivo(BN$2, $E12, $C12, $B12, $D12, Hombres!$A$1:$DW$117, Mujeres!$A$1:$DW$117)</f>
        <v>25580432.685917426</v>
      </c>
      <c r="BO12" s="48" cm="1">
        <f t="array" ref="BO12">AnualidadActivo(BO$2, $E12, $C12, $B12, $D12, Hombres!$A$1:$DW$117, Mujeres!$A$1:$DW$117)</f>
        <v>24332978.482255887</v>
      </c>
      <c r="BP12" s="48" cm="1">
        <f t="array" ref="BP12">AnualidadActivo(BP$2, $E12, $C12, $B12, $D12, Hombres!$A$1:$DW$117, Mujeres!$A$1:$DW$117)</f>
        <v>22907575.15943639</v>
      </c>
      <c r="BQ12" s="48" cm="1">
        <f t="array" ref="BQ12">AnualidadActivo(BQ$2, $E12, $C12, $B12, $D12, Hombres!$A$1:$DW$117, Mujeres!$A$1:$DW$117)</f>
        <v>21311512.149273291</v>
      </c>
      <c r="BR12" s="48" cm="1">
        <f t="array" ref="BR12">AnualidadActivo(BR$2, $E12, $C12, $B12, $D12, Hombres!$A$1:$DW$117, Mujeres!$A$1:$DW$117)</f>
        <v>19560995.218399569</v>
      </c>
      <c r="BS12" s="48" cm="1">
        <f t="array" ref="BS12">AnualidadActivo(BS$2, $E12, $C12, $B12, $D12, Hombres!$A$1:$DW$117, Mujeres!$A$1:$DW$117)</f>
        <v>17681406.905793782</v>
      </c>
      <c r="BT12" s="48" cm="1">
        <f t="array" ref="BT12">AnualidadActivo(BT$2, $E12, $C12, $B12, $D12, Hombres!$A$1:$DW$117, Mujeres!$A$1:$DW$117)</f>
        <v>15705829.469996627</v>
      </c>
      <c r="BU12" s="48" cm="1">
        <f t="array" ref="BU12">AnualidadActivo(BU$2, $E12, $C12, $B12, $D12, Hombres!$A$1:$DW$117, Mujeres!$A$1:$DW$117)</f>
        <v>13674703.260393556</v>
      </c>
      <c r="BV12" s="48" cm="1">
        <f t="array" ref="BV12">AnualidadActivo(BV$2, $E12, $C12, $B12, $D12, Hombres!$A$1:$DW$117, Mujeres!$A$1:$DW$117)</f>
        <v>11636107.762199063</v>
      </c>
      <c r="BW12" s="48" cm="1">
        <f t="array" ref="BW12">AnualidadActivo(BW$2, $E12, $C12, $B12, $D12, Hombres!$A$1:$DW$117, Mujeres!$A$1:$DW$117)</f>
        <v>9644800.8012902029</v>
      </c>
      <c r="BX12" s="48" cm="1">
        <f t="array" ref="BX12">AnualidadActivo(BX$2, $E12, $C12, $B12, $D12, Hombres!$A$1:$DW$117, Mujeres!$A$1:$DW$117)</f>
        <v>7757799.1991868792</v>
      </c>
      <c r="BY12" s="48" cm="1">
        <f t="array" ref="BY12">AnualidadActivo(BY$2, $E12, $C12, $B12, $D12, Hombres!$A$1:$DW$117, Mujeres!$A$1:$DW$117)</f>
        <v>6028557.6356660286</v>
      </c>
      <c r="BZ12" s="48" cm="1">
        <f t="array" ref="BZ12">AnualidadActivo(BZ$2, $E12, $C12, $B12, $D12, Hombres!$A$1:$DW$117, Mujeres!$A$1:$DW$117)</f>
        <v>4502192.3908225615</v>
      </c>
      <c r="CA12" s="48" cm="1">
        <f t="array" ref="CA12">AnualidadActivo(CA$2, $E12, $C12, $B12, $D12, Hombres!$A$1:$DW$117, Mujeres!$A$1:$DW$117)</f>
        <v>3211288.7569669243</v>
      </c>
      <c r="CB12" s="48" cm="1">
        <f t="array" ref="CB12">AnualidadActivo(CB$2, $E12, $C12, $B12, $D12, Hombres!$A$1:$DW$117, Mujeres!$A$1:$DW$117)</f>
        <v>2172004.8133552056</v>
      </c>
      <c r="CC12" s="48" cm="1">
        <f t="array" ref="CC12">AnualidadActivo(CC$2, $E12, $C12, $B12, $D12, Hombres!$A$1:$DW$117, Mujeres!$A$1:$DW$117)</f>
        <v>1381311.9994858387</v>
      </c>
      <c r="CD12" s="48" cm="1">
        <f t="array" ref="CD12">AnualidadActivo(CD$2, $E12, $C12, $B12, $D12, Hombres!$A$1:$DW$117, Mujeres!$A$1:$DW$117)</f>
        <v>817557.74781952309</v>
      </c>
      <c r="CE12" s="48" cm="1">
        <f t="array" ref="CE12">AnualidadActivo(CE$2, $E12, $C12, $B12, $D12, Hombres!$A$1:$DW$117, Mujeres!$A$1:$DW$117)</f>
        <v>444710.20336286852</v>
      </c>
      <c r="CF12" s="48" cm="1">
        <f t="array" ref="CF12">AnualidadActivo(CF$2, $E12, $C12, $B12, $D12, Hombres!$A$1:$DW$117, Mujeres!$A$1:$DW$117)</f>
        <v>218881.70019814203</v>
      </c>
      <c r="CG12" s="48" cm="1">
        <f t="array" ref="CG12">AnualidadActivo(CG$2, $E12, $C12, $B12, $D12, Hombres!$A$1:$DW$117, Mujeres!$A$1:$DW$117)</f>
        <v>95586.58929863431</v>
      </c>
      <c r="CH12" s="48" cm="1">
        <f t="array" ref="CH12">AnualidadActivo(CH$2, $E12, $C12, $B12, $D12, Hombres!$A$1:$DW$117, Mujeres!$A$1:$DW$117)</f>
        <v>0</v>
      </c>
      <c r="CI12" s="48" cm="1">
        <f t="array" ref="CI12">AnualidadActivo(CI$2, $E12, $C12, $B12, $D12, Hombres!$A$1:$DW$117, Mujeres!$A$1:$DW$117)</f>
        <v>0</v>
      </c>
      <c r="CJ12" s="48" cm="1">
        <f t="array" ref="CJ12">AnualidadActivo(CJ$2, $E12, $C12, $B12, $D12, Hombres!$A$1:$DW$117, Mujeres!$A$1:$DW$117)</f>
        <v>0</v>
      </c>
      <c r="CK12" s="48" cm="1">
        <f t="array" ref="CK12">AnualidadActivo(CK$2, $E12, $C12, $B12, $D12, Hombres!$A$1:$DW$117, Mujeres!$A$1:$DW$117)</f>
        <v>0</v>
      </c>
      <c r="CL12" s="48" cm="1">
        <f t="array" ref="CL12">AnualidadActivo(CL$2, $E12, $C12, $B12, $D12, Hombres!$A$1:$DW$117, Mujeres!$A$1:$DW$117)</f>
        <v>0</v>
      </c>
      <c r="CM12" s="48" cm="1">
        <f t="array" ref="CM12">AnualidadActivo(CM$2, $E12, $C12, $B12, $D12, Hombres!$A$1:$DW$117, Mujeres!$A$1:$DW$117)</f>
        <v>0</v>
      </c>
      <c r="CN12" s="48" cm="1">
        <f t="array" ref="CN12">AnualidadActivo(CN$2, $E12, $C12, $B12, $D12, Hombres!$A$1:$DW$117, Mujeres!$A$1:$DW$117)</f>
        <v>0</v>
      </c>
      <c r="CO12" s="48" cm="1">
        <f t="array" ref="CO12">AnualidadActivo(CO$2, $E12, $C12, $B12, $D12, Hombres!$A$1:$DW$117, Mujeres!$A$1:$DW$117)</f>
        <v>0</v>
      </c>
      <c r="CP12" s="48" cm="1">
        <f t="array" ref="CP12">AnualidadActivo(CP$2, $E12, $C12, $B12, $D12, Hombres!$A$1:$DW$117, Mujeres!$A$1:$DW$117)</f>
        <v>0</v>
      </c>
      <c r="CQ12" s="48" cm="1">
        <f t="array" ref="CQ12">AnualidadActivo(CQ$2, $E12, $C12, $B12, $D12, Hombres!$A$1:$DW$117, Mujeres!$A$1:$DW$117)</f>
        <v>0</v>
      </c>
      <c r="CR12" s="48" cm="1">
        <f t="array" ref="CR12">AnualidadActivo(CR$2, $E12, $C12, $B12, $D12, Hombres!$A$1:$DW$117, Mujeres!$A$1:$DW$117)</f>
        <v>0</v>
      </c>
      <c r="CS12" s="48" cm="1">
        <f t="array" ref="CS12">AnualidadActivo(CS$2, $E12, $C12, $B12, $D12, Hombres!$A$1:$DW$117, Mujeres!$A$1:$DW$117)</f>
        <v>0</v>
      </c>
      <c r="CT12" s="48" cm="1">
        <f t="array" ref="CT12">AnualidadActivo(CT$2, $E12, $C12, $B12, $D12, Hombres!$A$1:$DW$117, Mujeres!$A$1:$DW$117)</f>
        <v>0</v>
      </c>
      <c r="CU12" s="48" cm="1">
        <f t="array" ref="CU12">AnualidadActivo(CU$2, $E12, $C12, $B12, $D12, Hombres!$A$1:$DW$117, Mujeres!$A$1:$DW$117)</f>
        <v>0</v>
      </c>
      <c r="CV12" s="48" cm="1">
        <f t="array" ref="CV12">AnualidadActivo(CV$2, $E12, $C12, $B12, $D12, Hombres!$A$1:$DW$117, Mujeres!$A$1:$DW$117)</f>
        <v>0</v>
      </c>
      <c r="CW12" s="48" cm="1">
        <f t="array" ref="CW12">AnualidadActivo(CW$2, $E12, $C12, $B12, $D12, Hombres!$A$1:$DW$117, Mujeres!$A$1:$DW$117)</f>
        <v>0</v>
      </c>
      <c r="CX12" s="48" cm="1">
        <f t="array" ref="CX12">AnualidadActivo(CX$2, $E12, $C12, $B12, $D12, Hombres!$A$1:$DW$117, Mujeres!$A$1:$DW$117)</f>
        <v>0</v>
      </c>
      <c r="CY12" s="48" cm="1">
        <f t="array" ref="CY12">AnualidadActivo(CY$2, $E12, $C12, $B12, $D12, Hombres!$A$1:$DW$117, Mujeres!$A$1:$DW$117)</f>
        <v>0</v>
      </c>
      <c r="CZ12" s="48" cm="1">
        <f t="array" ref="CZ12">AnualidadActivo(CZ$2, $E12, $C12, $B12, $D12, Hombres!$A$1:$DW$117, Mujeres!$A$1:$DW$117)</f>
        <v>0</v>
      </c>
      <c r="DA12" s="48" cm="1">
        <f t="array" ref="DA12">AnualidadActivo(DA$2, $E12, $C12, $B12, $D12, Hombres!$A$1:$DW$117, Mujeres!$A$1:$DW$117)</f>
        <v>0</v>
      </c>
      <c r="DD12" s="21"/>
      <c r="DE12" s="48" cm="1">
        <f t="array" ref="DE12">beneficio_muerte_individual_activo(DE$2,$F12,$D12, Hombres!$A$1:$DW$117, Mujeres!$A$1:$DW$117)</f>
        <v>0</v>
      </c>
      <c r="DF12" s="48" cm="1">
        <f t="array" ref="DF12">beneficio_muerte_individual_activo(DF$2,$F12,$D12, Hombres!$A$1:$DW$117, Mujeres!$A$1:$DW$117)</f>
        <v>4252.1390061000002</v>
      </c>
      <c r="DG12" s="48" cm="1">
        <f t="array" ref="DG12">beneficio_muerte_individual_activo(DG$2,$F12,$D12, Hombres!$A$1:$DW$117, Mujeres!$A$1:$DW$117)</f>
        <v>4497.6981017293538</v>
      </c>
      <c r="DH12" s="48" cm="1">
        <f t="array" ref="DH12">beneficio_muerte_individual_activo(DH$2,$F12,$D12, Hombres!$A$1:$DW$117, Mujeres!$A$1:$DW$117)</f>
        <v>4819.9112401089105</v>
      </c>
      <c r="DI12" s="48" cm="1">
        <f t="array" ref="DI12">beneficio_muerte_individual_activo(DI$2,$F12,$D12, Hombres!$A$1:$DW$117, Mujeres!$A$1:$DW$117)</f>
        <v>5189.5542029062735</v>
      </c>
      <c r="DJ12" s="48" cm="1">
        <f t="array" ref="DJ12">beneficio_muerte_individual_activo(DJ$2,$F12,$D12, Hombres!$A$1:$DW$117, Mujeres!$A$1:$DW$117)</f>
        <v>5576.5070474094773</v>
      </c>
      <c r="DK12" s="48" cm="1">
        <f t="array" ref="DK12">beneficio_muerte_individual_activo(DK$2,$F12,$D12, Hombres!$A$1:$DW$117, Mujeres!$A$1:$DW$117)</f>
        <v>5946.2926119373751</v>
      </c>
      <c r="DL12" s="48" cm="1">
        <f t="array" ref="DL12">beneficio_muerte_individual_activo(DL$2,$F12,$D12, Hombres!$A$1:$DW$117, Mujeres!$A$1:$DW$117)</f>
        <v>6321.2369254319974</v>
      </c>
      <c r="DM12" s="48" cm="1">
        <f t="array" ref="DM12">beneficio_muerte_individual_activo(DM$2,$F12,$D12, Hombres!$A$1:$DW$117, Mujeres!$A$1:$DW$117)</f>
        <v>6736.4399580402733</v>
      </c>
      <c r="DN12" s="48" cm="1">
        <f t="array" ref="DN12">beneficio_muerte_individual_activo(DN$2,$F12,$D12, Hombres!$A$1:$DW$117, Mujeres!$A$1:$DW$117)</f>
        <v>7196.5602149764582</v>
      </c>
      <c r="DO12" s="48" cm="1">
        <f t="array" ref="DO12">beneficio_muerte_individual_activo(DO$2,$F12,$D12, Hombres!$A$1:$DW$117, Mujeres!$A$1:$DW$117)</f>
        <v>7682.9411698789609</v>
      </c>
      <c r="DP12" s="48" cm="1">
        <f t="array" ref="DP12">beneficio_muerte_individual_activo(DP$2,$F12,$D12, Hombres!$A$1:$DW$117, Mujeres!$A$1:$DW$117)</f>
        <v>8176.5086057790304</v>
      </c>
      <c r="DQ12" s="48" cm="1">
        <f t="array" ref="DQ12">beneficio_muerte_individual_activo(DQ$2,$F12,$D12, Hombres!$A$1:$DW$117, Mujeres!$A$1:$DW$117)</f>
        <v>8709.5846593690221</v>
      </c>
      <c r="DR12" s="48" cm="1">
        <f t="array" ref="DR12">beneficio_muerte_individual_activo(DR$2,$F12,$D12, Hombres!$A$1:$DW$117, Mujeres!$A$1:$DW$117)</f>
        <v>9363.9266395219693</v>
      </c>
      <c r="DS12" s="48" cm="1">
        <f t="array" ref="DS12">beneficio_muerte_individual_activo(DS$2,$F12,$D12, Hombres!$A$1:$DW$117, Mujeres!$A$1:$DW$117)</f>
        <v>10110.444915473208</v>
      </c>
      <c r="DT12" s="48" cm="1">
        <f t="array" ref="DT12">beneficio_muerte_individual_activo(DT$2,$F12,$D12, Hombres!$A$1:$DW$117, Mujeres!$A$1:$DW$117)</f>
        <v>10883.893132373187</v>
      </c>
      <c r="DU12" s="48" cm="1">
        <f t="array" ref="DU12">beneficio_muerte_individual_activo(DU$2,$F12,$D12, Hombres!$A$1:$DW$117, Mujeres!$A$1:$DW$117)</f>
        <v>11599.493476601296</v>
      </c>
      <c r="DV12" s="48" cm="1">
        <f t="array" ref="DV12">beneficio_muerte_individual_activo(DV$2,$F12,$D12, Hombres!$A$1:$DW$117, Mujeres!$A$1:$DW$117)</f>
        <v>12308.116624421131</v>
      </c>
      <c r="DW12" s="48" cm="1">
        <f t="array" ref="DW12">beneficio_muerte_individual_activo(DW$2,$F12,$D12, Hombres!$A$1:$DW$117, Mujeres!$A$1:$DW$117)</f>
        <v>13128.269350352059</v>
      </c>
      <c r="DX12" s="48" cm="1">
        <f t="array" ref="DX12">beneficio_muerte_individual_activo(DX$2,$F12,$D12, Hombres!$A$1:$DW$117, Mujeres!$A$1:$DW$117)</f>
        <v>14147.318739401686</v>
      </c>
      <c r="DY12" s="48" cm="1">
        <f t="array" ref="DY12">beneficio_muerte_individual_activo(DY$2,$F12,$D12, Hombres!$A$1:$DW$117, Mujeres!$A$1:$DW$117)</f>
        <v>15377.066270041612</v>
      </c>
      <c r="DZ12" s="48" cm="1">
        <f t="array" ref="DZ12">beneficio_muerte_individual_activo(DZ$2,$F12,$D12, Hombres!$A$1:$DW$117, Mujeres!$A$1:$DW$117)</f>
        <v>16799.11713679969</v>
      </c>
      <c r="EA12" s="48" cm="1">
        <f t="array" ref="EA12">beneficio_muerte_individual_activo(EA$2,$F12,$D12, Hombres!$A$1:$DW$117, Mujeres!$A$1:$DW$117)</f>
        <v>11044.627875820877</v>
      </c>
      <c r="EB12" s="48" cm="1">
        <f t="array" ref="EB12">beneficio_muerte_individual_activo(EB$2,$F12,$D12, Hombres!$A$1:$DW$117, Mujeres!$A$1:$DW$117)</f>
        <v>12073.960670864713</v>
      </c>
      <c r="EC12" s="48" cm="1">
        <f t="array" ref="EC12">beneficio_muerte_individual_activo(EC$2,$F12,$D12, Hombres!$A$1:$DW$117, Mujeres!$A$1:$DW$117)</f>
        <v>13046.485953721136</v>
      </c>
      <c r="ED12" s="48" cm="1">
        <f t="array" ref="ED12">beneficio_muerte_individual_activo(ED$2,$F12,$D12, Hombres!$A$1:$DW$117, Mujeres!$A$1:$DW$117)</f>
        <v>13929.806072672936</v>
      </c>
      <c r="EE12" s="48" cm="1">
        <f t="array" ref="EE12">beneficio_muerte_individual_activo(EE$2,$F12,$D12, Hombres!$A$1:$DW$117, Mujeres!$A$1:$DW$117)</f>
        <v>14817.761681941409</v>
      </c>
      <c r="EF12" s="48" cm="1">
        <f t="array" ref="EF12">beneficio_muerte_individual_activo(EF$2,$F12,$D12, Hombres!$A$1:$DW$117, Mujeres!$A$1:$DW$117)</f>
        <v>15858.974906263731</v>
      </c>
      <c r="EG12" s="48" cm="1">
        <f t="array" ref="EG12">beneficio_muerte_individual_activo(EG$2,$F12,$D12, Hombres!$A$1:$DW$117, Mujeres!$A$1:$DW$117)</f>
        <v>17129.983941131184</v>
      </c>
      <c r="EH12" s="48" cm="1">
        <f t="array" ref="EH12">beneficio_muerte_individual_activo(EH$2,$F12,$D12, Hombres!$A$1:$DW$117, Mujeres!$A$1:$DW$117)</f>
        <v>18699.988361561744</v>
      </c>
      <c r="EI12" s="48" cm="1">
        <f t="array" ref="EI12">beneficio_muerte_individual_activo(EI$2,$F12,$D12, Hombres!$A$1:$DW$117, Mujeres!$A$1:$DW$117)</f>
        <v>20737.653990325773</v>
      </c>
      <c r="EJ12" s="48" cm="1">
        <f t="array" ref="EJ12">beneficio_muerte_individual_activo(EJ$2,$F12,$D12, Hombres!$A$1:$DW$117, Mujeres!$A$1:$DW$117)</f>
        <v>23249.37986761659</v>
      </c>
      <c r="EK12" s="48" cm="1">
        <f t="array" ref="EK12">beneficio_muerte_individual_activo(EK$2,$F12,$D12, Hombres!$A$1:$DW$117, Mujeres!$A$1:$DW$117)</f>
        <v>25906.019448423987</v>
      </c>
      <c r="EL12" s="48" cm="1">
        <f t="array" ref="EL12">beneficio_muerte_individual_activo(EL$2,$F12,$D12, Hombres!$A$1:$DW$117, Mujeres!$A$1:$DW$117)</f>
        <v>28383.361178892344</v>
      </c>
      <c r="EM12" s="48" cm="1">
        <f t="array" ref="EM12">beneficio_muerte_individual_activo(EM$2,$F12,$D12, Hombres!$A$1:$DW$117, Mujeres!$A$1:$DW$117)</f>
        <v>30693.784429682579</v>
      </c>
      <c r="EN12" s="48" cm="1">
        <f t="array" ref="EN12">beneficio_muerte_individual_activo(EN$2,$F12,$D12, Hombres!$A$1:$DW$117, Mujeres!$A$1:$DW$117)</f>
        <v>33234.737847088982</v>
      </c>
      <c r="EO12" s="48" cm="1">
        <f t="array" ref="EO12">beneficio_muerte_individual_activo(EO$2,$F12,$D12, Hombres!$A$1:$DW$117, Mujeres!$A$1:$DW$117)</f>
        <v>36415.40616538655</v>
      </c>
      <c r="EP12" s="48" cm="1">
        <f t="array" ref="EP12">beneficio_muerte_individual_activo(EP$2,$F12,$D12, Hombres!$A$1:$DW$117, Mujeres!$A$1:$DW$117)</f>
        <v>40449.106896789999</v>
      </c>
      <c r="EQ12" s="48" cm="1">
        <f t="array" ref="EQ12">beneficio_muerte_individual_activo(EQ$2,$F12,$D12, Hombres!$A$1:$DW$117, Mujeres!$A$1:$DW$117)</f>
        <v>45288.151507960865</v>
      </c>
      <c r="ER12" s="48" cm="1">
        <f t="array" ref="ER12">beneficio_muerte_individual_activo(ER$2,$F12,$D12, Hombres!$A$1:$DW$117, Mujeres!$A$1:$DW$117)</f>
        <v>53372.469464877111</v>
      </c>
      <c r="ES12" s="48" cm="1">
        <f t="array" ref="ES12">beneficio_muerte_individual_activo(ES$2,$F12,$D12, Hombres!$A$1:$DW$117, Mujeres!$A$1:$DW$117)</f>
        <v>58649.862859355315</v>
      </c>
      <c r="ET12" s="48" cm="1">
        <f t="array" ref="ET12">beneficio_muerte_individual_activo(ET$2,$F12,$D12, Hombres!$A$1:$DW$117, Mujeres!$A$1:$DW$117)</f>
        <v>64256.644076557903</v>
      </c>
      <c r="EU12" s="48" cm="1">
        <f t="array" ref="EU12">beneficio_muerte_individual_activo(EU$2,$F12,$D12, Hombres!$A$1:$DW$117, Mujeres!$A$1:$DW$117)</f>
        <v>70230.49307323854</v>
      </c>
      <c r="EV12" s="48" cm="1">
        <f t="array" ref="EV12">beneficio_muerte_individual_activo(EV$2,$F12,$D12, Hombres!$A$1:$DW$117, Mujeres!$A$1:$DW$117)</f>
        <v>76532.40441121161</v>
      </c>
      <c r="EW12" s="48" cm="1">
        <f t="array" ref="EW12">beneficio_muerte_individual_activo(EW$2,$F12,$D12, Hombres!$A$1:$DW$117, Mujeres!$A$1:$DW$117)</f>
        <v>83089.063211715096</v>
      </c>
      <c r="EX12" s="48" cm="1">
        <f t="array" ref="EX12">beneficio_muerte_individual_activo(EX$2,$F12,$D12, Hombres!$A$1:$DW$117, Mujeres!$A$1:$DW$117)</f>
        <v>89815.019164232202</v>
      </c>
      <c r="EY12" s="48" cm="1">
        <f t="array" ref="EY12">beneficio_muerte_individual_activo(EY$2,$F12,$D12, Hombres!$A$1:$DW$117, Mujeres!$A$1:$DW$117)</f>
        <v>96627.289371914812</v>
      </c>
      <c r="EZ12" s="48" cm="1">
        <f t="array" ref="EZ12">beneficio_muerte_individual_activo(EZ$2,$F12,$D12, Hombres!$A$1:$DW$117, Mujeres!$A$1:$DW$117)</f>
        <v>103422.20257510971</v>
      </c>
      <c r="FA12" s="48" cm="1">
        <f t="array" ref="FA12">beneficio_muerte_individual_activo(FA$2,$F12,$D12, Hombres!$A$1:$DW$117, Mujeres!$A$1:$DW$117)</f>
        <v>110013.50414921934</v>
      </c>
      <c r="FB12" s="48" cm="1">
        <f t="array" ref="FB12">beneficio_muerte_individual_activo(FB$2,$F12,$D12, Hombres!$A$1:$DW$117, Mujeres!$A$1:$DW$117)</f>
        <v>116170.6760099762</v>
      </c>
      <c r="FC12" s="48" cm="1">
        <f t="array" ref="FC12">beneficio_muerte_individual_activo(FC$2,$F12,$D12, Hombres!$A$1:$DW$117, Mujeres!$A$1:$DW$117)</f>
        <v>121644.78162672874</v>
      </c>
      <c r="FD12" s="48" cm="1">
        <f t="array" ref="FD12">beneficio_muerte_individual_activo(FD$2,$F12,$D12, Hombres!$A$1:$DW$117, Mujeres!$A$1:$DW$117)</f>
        <v>126230.67260497822</v>
      </c>
      <c r="FE12" s="48" cm="1">
        <f t="array" ref="FE12">beneficio_muerte_individual_activo(FE$2,$F12,$D12, Hombres!$A$1:$DW$117, Mujeres!$A$1:$DW$117)</f>
        <v>129710.91674815418</v>
      </c>
      <c r="FF12" s="48" cm="1">
        <f t="array" ref="FF12">beneficio_muerte_individual_activo(FF$2,$F12,$D12, Hombres!$A$1:$DW$117, Mujeres!$A$1:$DW$117)</f>
        <v>131779.66707420384</v>
      </c>
      <c r="FG12" s="48" cm="1">
        <f t="array" ref="FG12">beneficio_muerte_individual_activo(FG$2,$F12,$D12, Hombres!$A$1:$DW$117, Mujeres!$A$1:$DW$117)</f>
        <v>132053.02399849368</v>
      </c>
      <c r="FH12" s="48" cm="1">
        <f t="array" ref="FH12">beneficio_muerte_individual_activo(FH$2,$F12,$D12, Hombres!$A$1:$DW$117, Mujeres!$A$1:$DW$117)</f>
        <v>130228.51411515601</v>
      </c>
      <c r="FI12" s="48" cm="1">
        <f t="array" ref="FI12">beneficio_muerte_individual_activo(FI$2,$F12,$D12, Hombres!$A$1:$DW$117, Mujeres!$A$1:$DW$117)</f>
        <v>126156.21149133901</v>
      </c>
      <c r="FJ12" s="48" cm="1">
        <f t="array" ref="FJ12">beneficio_muerte_individual_activo(FJ$2,$F12,$D12, Hombres!$A$1:$DW$117, Mujeres!$A$1:$DW$117)</f>
        <v>119777.20908571593</v>
      </c>
      <c r="FK12" s="48" cm="1">
        <f t="array" ref="FK12">beneficio_muerte_individual_activo(FK$2,$F12,$D12, Hombres!$A$1:$DW$117, Mujeres!$A$1:$DW$117)</f>
        <v>111108.50341910754</v>
      </c>
      <c r="FL12" s="48" cm="1">
        <f t="array" ref="FL12">beneficio_muerte_individual_activo(FL$2,$F12,$D12, Hombres!$A$1:$DW$117, Mujeres!$A$1:$DW$117)</f>
        <v>100305.48977862169</v>
      </c>
      <c r="FM12" s="48" cm="1">
        <f t="array" ref="FM12">beneficio_muerte_individual_activo(FM$2,$F12,$D12, Hombres!$A$1:$DW$117, Mujeres!$A$1:$DW$117)</f>
        <v>87763.541484373898</v>
      </c>
      <c r="FN12" s="48" cm="1">
        <f t="array" ref="FN12">beneficio_muerte_individual_activo(FN$2,$F12,$D12, Hombres!$A$1:$DW$117, Mujeres!$A$1:$DW$117)</f>
        <v>74100.085750406535</v>
      </c>
      <c r="FO12" s="48" cm="1">
        <f t="array" ref="FO12">beneficio_muerte_individual_activo(FO$2,$F12,$D12, Hombres!$A$1:$DW$117, Mujeres!$A$1:$DW$117)</f>
        <v>60056.258829401333</v>
      </c>
      <c r="FP12" s="48" cm="1">
        <f t="array" ref="FP12">beneficio_muerte_individual_activo(FP$2,$F12,$D12, Hombres!$A$1:$DW$117, Mujeres!$A$1:$DW$117)</f>
        <v>46421.700225402754</v>
      </c>
      <c r="FQ12" s="108" cm="1">
        <f t="array" ref="FQ12">beneficio_muerte_individual_activo(FQ$2,$F12,$D12, Hombres!$A$1:$DW$117, Mujeres!$A$1:$DW$117)</f>
        <v>33960.109025320598</v>
      </c>
      <c r="FR12" s="48" cm="1">
        <f t="array" ref="FR12">beneficio_muerte_individual_activo(FR$2,$F12,$D12, Hombres!$A$1:$DW$117, Mujeres!$A$1:$DW$117)</f>
        <v>23306.999189959322</v>
      </c>
      <c r="FS12" s="48" cm="1">
        <f t="array" ref="FS12">beneficio_muerte_individual_activo(FS$2,$F12,$D12, Hombres!$A$1:$DW$117, Mujeres!$A$1:$DW$117)</f>
        <v>14851.466043668848</v>
      </c>
      <c r="FT12" s="48" cm="1">
        <f t="array" ref="FT12">beneficio_muerte_individual_activo(FT$2,$F12,$D12, Hombres!$A$1:$DW$117, Mujeres!$A$1:$DW$117)</f>
        <v>8675.090540360512</v>
      </c>
      <c r="FU12" s="48" cm="1">
        <f t="array" ref="FU12">beneficio_muerte_individual_activo(FU$2,$F12,$D12, Hombres!$A$1:$DW$117, Mujeres!$A$1:$DW$117)</f>
        <v>4571.890381021105</v>
      </c>
      <c r="FV12" s="48" cm="1">
        <f t="array" ref="FV12">beneficio_muerte_individual_activo(FV$2,$F12,$D12, Hombres!$A$1:$DW$117, Mujeres!$A$1:$DW$117)</f>
        <v>2130.8694997556609</v>
      </c>
      <c r="FW12" s="48" cm="1">
        <f t="array" ref="FW12">beneficio_muerte_individual_activo(FW$2,$F12,$D12, Hombres!$A$1:$DW$117, Mujeres!$A$1:$DW$117)</f>
        <v>855.81914448895998</v>
      </c>
      <c r="FX12" s="48" cm="1">
        <f t="array" ref="FX12">beneficio_muerte_individual_activo(FX$2,$F12,$D12, Hombres!$A$1:$DW$117, Mujeres!$A$1:$DW$117)</f>
        <v>285.8132313793954</v>
      </c>
      <c r="FY12" s="48" cm="1">
        <f t="array" ref="FY12">beneficio_muerte_individual_activo(FY$2,$F12,$D12, Hombres!$A$1:$DW$117, Mujeres!$A$1:$DW$117)</f>
        <v>75.31432746624138</v>
      </c>
      <c r="FZ12" s="48" cm="1">
        <f t="array" ref="FZ12">beneficio_muerte_individual_activo(FZ$2,$F12,$D12, Hombres!$A$1:$DW$117, Mujeres!$A$1:$DW$117)</f>
        <v>14.374073226737853</v>
      </c>
      <c r="GA12" s="48" cm="1">
        <f t="array" ref="GA12">beneficio_muerte_individual_activo(GA$2,$F12,$D12, Hombres!$A$1:$DW$117, Mujeres!$A$1:$DW$117)</f>
        <v>1.7455507759702222</v>
      </c>
      <c r="GB12" s="48" cm="1">
        <f t="array" ref="GB12">beneficio_muerte_individual_activo(GB$2,$F12,$D12, Hombres!$A$1:$DW$117, Mujeres!$A$1:$DW$117)</f>
        <v>0</v>
      </c>
      <c r="GC12" s="48" cm="1">
        <f t="array" ref="GC12">beneficio_muerte_individual_activo(GC$2,$F12,$D12, Hombres!$A$1:$DW$117, Mujeres!$A$1:$DW$117)</f>
        <v>0</v>
      </c>
      <c r="GD12" s="48" cm="1">
        <f t="array" ref="GD12">beneficio_muerte_individual_activo(GD$2,$F12,$D12, Hombres!$A$1:$DW$117, Mujeres!$A$1:$DW$117)</f>
        <v>0</v>
      </c>
      <c r="GE12" s="48" cm="1">
        <f t="array" ref="GE12">beneficio_muerte_individual_activo(GE$2,$F12,$D12, Hombres!$A$1:$DW$117, Mujeres!$A$1:$DW$117)</f>
        <v>0</v>
      </c>
      <c r="GF12" s="48" cm="1">
        <f t="array" ref="GF12">beneficio_muerte_individual_activo(GF$2,$F12,$D12, Hombres!$A$1:$DW$117, Mujeres!$A$1:$DW$117)</f>
        <v>0</v>
      </c>
      <c r="GG12" s="48" cm="1">
        <f t="array" ref="GG12">beneficio_muerte_individual_activo(GG$2,$F12,$D12, Hombres!$A$1:$DW$117, Mujeres!$A$1:$DW$117)</f>
        <v>0</v>
      </c>
      <c r="GH12" s="48" cm="1">
        <f t="array" ref="GH12">beneficio_muerte_individual_activo(GH$2,$F12,$D12, Hombres!$A$1:$DW$117, Mujeres!$A$1:$DW$117)</f>
        <v>0</v>
      </c>
      <c r="GI12" s="48" cm="1">
        <f t="array" ref="GI12">beneficio_muerte_individual_activo(GI$2,$F12,$D12, Hombres!$A$1:$DW$117, Mujeres!$A$1:$DW$117)</f>
        <v>0</v>
      </c>
      <c r="GJ12" s="48" cm="1">
        <f t="array" ref="GJ12">beneficio_muerte_individual_activo(GJ$2,$F12,$D12, Hombres!$A$1:$DW$117, Mujeres!$A$1:$DW$117)</f>
        <v>0</v>
      </c>
      <c r="GK12" s="48" cm="1">
        <f t="array" ref="GK12">beneficio_muerte_individual_activo(GK$2,$F12,$D12, Hombres!$A$1:$DW$117, Mujeres!$A$1:$DW$117)</f>
        <v>0</v>
      </c>
      <c r="GL12" s="48" cm="1">
        <f t="array" ref="GL12">beneficio_muerte_individual_activo(GL$2,$F12,$D12, Hombres!$A$1:$DW$117, Mujeres!$A$1:$DW$117)</f>
        <v>0</v>
      </c>
      <c r="GM12" s="48" cm="1">
        <f t="array" ref="GM12">beneficio_muerte_individual_activo(GM$2,$F12,$D12, Hombres!$A$1:$DW$117, Mujeres!$A$1:$DW$117)</f>
        <v>0</v>
      </c>
      <c r="GN12" s="48" cm="1">
        <f t="array" ref="GN12">beneficio_muerte_individual_activo(GN$2,$F12,$D12, Hombres!$A$1:$DW$117, Mujeres!$A$1:$DW$117)</f>
        <v>0</v>
      </c>
      <c r="GO12" s="48" cm="1">
        <f t="array" ref="GO12">beneficio_muerte_individual_activo(GO$2,$F12,$D12, Hombres!$A$1:$DW$117, Mujeres!$A$1:$DW$117)</f>
        <v>0</v>
      </c>
      <c r="GP12" s="48" cm="1">
        <f t="array" ref="GP12">beneficio_muerte_individual_activo(GP$2,$F12,$D12, Hombres!$A$1:$DW$117, Mujeres!$A$1:$DW$117)</f>
        <v>0</v>
      </c>
      <c r="GQ12" s="48" cm="1">
        <f t="array" ref="GQ12">beneficio_muerte_individual_activo(GQ$2,$F12,$D12, Hombres!$A$1:$DW$117, Mujeres!$A$1:$DW$117)</f>
        <v>0</v>
      </c>
      <c r="GR12" s="48" cm="1">
        <f t="array" ref="GR12">beneficio_muerte_individual_activo(GR$2,$F12,$D12, Hombres!$A$1:$DW$117, Mujeres!$A$1:$DW$117)</f>
        <v>0</v>
      </c>
      <c r="GS12" s="48" cm="1">
        <f t="array" ref="GS12">beneficio_muerte_individual_activo(GS$2,$F12,$D12, Hombres!$A$1:$DW$117, Mujeres!$A$1:$DW$117)</f>
        <v>0</v>
      </c>
      <c r="GT12" s="48" cm="1">
        <f t="array" ref="GT12">beneficio_muerte_individual_activo(GT$2,$F12,$D12, Hombres!$A$1:$DW$117, Mujeres!$A$1:$DW$117)</f>
        <v>0</v>
      </c>
      <c r="GU12" s="48" cm="1">
        <f t="array" ref="GU12">beneficio_muerte_individual_activo(GU$2,$F12,$D12, Hombres!$A$1:$DW$117, Mujeres!$A$1:$DW$117)</f>
        <v>0</v>
      </c>
      <c r="GV12" s="48" cm="1">
        <f t="array" ref="GV12">beneficio_muerte_individual_activo(GV$2,$F12,$D12, Hombres!$A$1:$DW$117, Mujeres!$A$1:$DW$117)</f>
        <v>0</v>
      </c>
    </row>
    <row r="13" spans="1:206" x14ac:dyDescent="0.35">
      <c r="A13" s="1">
        <f t="shared" si="0"/>
        <v>11</v>
      </c>
      <c r="B13" s="77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41" cm="1">
        <f t="array" ref="G13">PorcentajePension(C13,E13, D13)</f>
        <v>0.85</v>
      </c>
      <c r="I13" s="74"/>
      <c r="J13" s="48" cm="1">
        <f t="array" ref="J13">AnualidadActivo(J$2, $E13, $C13, $B13, $D13, Hombres!$A$1:$DW$117, Mujeres!$A$1:$DW$117)</f>
        <v>0</v>
      </c>
      <c r="K13" s="48" cm="1">
        <f t="array" ref="K13">AnualidadActivo(K$2, $E13, $C13, $B13, $D13, Hombres!$A$1:$DW$117, Mujeres!$A$1:$DW$117)</f>
        <v>0</v>
      </c>
      <c r="L13" s="48" cm="1">
        <f t="array" ref="L13">AnualidadActivo(L$2, $E13, $C13, $B13, $D13, Hombres!$A$1:$DW$117, Mujeres!$A$1:$DW$117)</f>
        <v>0</v>
      </c>
      <c r="M13" s="48" cm="1">
        <f t="array" ref="M13">AnualidadActivo(M$2, $E13, $C13, $B13, $D13, Hombres!$A$1:$DW$117, Mujeres!$A$1:$DW$117)</f>
        <v>0</v>
      </c>
      <c r="N13" s="48" cm="1">
        <f t="array" ref="N13">AnualidadActivo(N$2, $E13, $C13, $B13, $D13, Hombres!$A$1:$DW$117, Mujeres!$A$1:$DW$117)</f>
        <v>0</v>
      </c>
      <c r="O13" s="48" cm="1">
        <f t="array" ref="O13">AnualidadActivo(O$2, $E13, $C13, $B13, $D13, Hombres!$A$1:$DW$117, Mujeres!$A$1:$DW$117)</f>
        <v>0</v>
      </c>
      <c r="P13" s="48" cm="1">
        <f t="array" ref="P13">AnualidadActivo(P$2, $E13, $C13, $B13, $D13, Hombres!$A$1:$DW$117, Mujeres!$A$1:$DW$117)</f>
        <v>0</v>
      </c>
      <c r="Q13" s="48" cm="1">
        <f t="array" ref="Q13">AnualidadActivo(Q$2, $E13, $C13, $B13, $D13, Hombres!$A$1:$DW$117, Mujeres!$A$1:$DW$117)</f>
        <v>0</v>
      </c>
      <c r="R13" s="48" cm="1">
        <f t="array" ref="R13">AnualidadActivo(R$2, $E13, $C13, $B13, $D13, Hombres!$A$1:$DW$117, Mujeres!$A$1:$DW$117)</f>
        <v>0</v>
      </c>
      <c r="S13" s="48" cm="1">
        <f t="array" ref="S13">AnualidadActivo(S$2, $E13, $C13, $B13, $D13, Hombres!$A$1:$DW$117, Mujeres!$A$1:$DW$117)</f>
        <v>0</v>
      </c>
      <c r="T13" s="48" cm="1">
        <f t="array" ref="T13">AnualidadActivo(T$2, $E13, $C13, $B13, $D13, Hombres!$A$1:$DW$117, Mujeres!$A$1:$DW$117)</f>
        <v>0</v>
      </c>
      <c r="U13" s="48" cm="1">
        <f t="array" ref="U13">AnualidadActivo(U$2, $E13, $C13, $B13, $D13, Hombres!$A$1:$DW$117, Mujeres!$A$1:$DW$117)</f>
        <v>0</v>
      </c>
      <c r="V13" s="48" cm="1">
        <f t="array" ref="V13">AnualidadActivo(V$2, $E13, $C13, $B13, $D13, Hombres!$A$1:$DW$117, Mujeres!$A$1:$DW$117)</f>
        <v>0</v>
      </c>
      <c r="W13" s="48" cm="1">
        <f t="array" ref="W13">AnualidadActivo(W$2, $E13, $C13, $B13, $D13, Hombres!$A$1:$DW$117, Mujeres!$A$1:$DW$117)</f>
        <v>0</v>
      </c>
      <c r="X13" s="48" cm="1">
        <f t="array" ref="X13">AnualidadActivo(X$2, $E13, $C13, $B13, $D13, Hombres!$A$1:$DW$117, Mujeres!$A$1:$DW$117)</f>
        <v>0</v>
      </c>
      <c r="Y13" s="48" cm="1">
        <f t="array" ref="Y13">AnualidadActivo(Y$2, $E13, $C13, $B13, $D13, Hombres!$A$1:$DW$117, Mujeres!$A$1:$DW$117)</f>
        <v>0</v>
      </c>
      <c r="Z13" s="48" cm="1">
        <f t="array" ref="Z13">AnualidadActivo(Z$2, $E13, $C13, $B13, $D13, Hombres!$A$1:$DW$117, Mujeres!$A$1:$DW$117)</f>
        <v>0</v>
      </c>
      <c r="AA13" s="48" cm="1">
        <f t="array" ref="AA13">AnualidadActivo(AA$2, $E13, $C13, $B13, $D13, Hombres!$A$1:$DW$117, Mujeres!$A$1:$DW$117)</f>
        <v>0</v>
      </c>
      <c r="AB13" s="48" cm="1">
        <f t="array" ref="AB13">AnualidadActivo(AB$2, $E13, $C13, $B13, $D13, Hombres!$A$1:$DW$117, Mujeres!$A$1:$DW$117)</f>
        <v>0</v>
      </c>
      <c r="AC13" s="48" cm="1">
        <f t="array" ref="AC13">AnualidadActivo(AC$2, $E13, $C13, $B13, $D13, Hombres!$A$1:$DW$117, Mujeres!$A$1:$DW$117)</f>
        <v>0</v>
      </c>
      <c r="AD13" s="48" cm="1">
        <f t="array" ref="AD13">AnualidadActivo(AD$2, $E13, $C13, $B13, $D13, Hombres!$A$1:$DW$117, Mujeres!$A$1:$DW$117)</f>
        <v>0</v>
      </c>
      <c r="AE13" s="48" cm="1">
        <f t="array" ref="AE13">AnualidadActivo(AE$2, $E13, $C13, $B13, $D13, Hombres!$A$1:$DW$117, Mujeres!$A$1:$DW$117)</f>
        <v>0</v>
      </c>
      <c r="AF13" s="48" cm="1">
        <f t="array" ref="AF13">AnualidadActivo(AF$2, $E13, $C13, $B13, $D13, Hombres!$A$1:$DW$117, Mujeres!$A$1:$DW$117)</f>
        <v>0</v>
      </c>
      <c r="AG13" s="48" cm="1">
        <f t="array" ref="AG13">AnualidadActivo(AG$2, $E13, $C13, $B13, $D13, Hombres!$A$1:$DW$117, Mujeres!$A$1:$DW$117)</f>
        <v>28733643.475912876</v>
      </c>
      <c r="AH13" s="48" cm="1">
        <f t="array" ref="AH13">AnualidadActivo(AH$2, $E13, $C13, $B13, $D13, Hombres!$A$1:$DW$117, Mujeres!$A$1:$DW$117)</f>
        <v>29595652.780190259</v>
      </c>
      <c r="AI13" s="48" cm="1">
        <f t="array" ref="AI13">AnualidadActivo(AI$2, $E13, $C13, $B13, $D13, Hombres!$A$1:$DW$117, Mujeres!$A$1:$DW$117)</f>
        <v>30483522.36359597</v>
      </c>
      <c r="AJ13" s="48" cm="1">
        <f t="array" ref="AJ13">AnualidadActivo(AJ$2, $E13, $C13, $B13, $D13, Hombres!$A$1:$DW$117, Mujeres!$A$1:$DW$117)</f>
        <v>31398028.034503847</v>
      </c>
      <c r="AK13" s="48" cm="1">
        <f t="array" ref="AK13">AnualidadActivo(AK$2, $E13, $C13, $B13, $D13, Hombres!$A$1:$DW$117, Mujeres!$A$1:$DW$117)</f>
        <v>32339968.875538964</v>
      </c>
      <c r="AL13" s="48" cm="1">
        <f t="array" ref="AL13">AnualidadActivo(AL$2, $E13, $C13, $B13, $D13, Hombres!$A$1:$DW$117, Mujeres!$A$1:$DW$117)</f>
        <v>33182713.246209409</v>
      </c>
      <c r="AM13" s="48" cm="1">
        <f t="array" ref="AM13">AnualidadActivo(AM$2, $E13, $C13, $B13, $D13, Hombres!$A$1:$DW$117, Mujeres!$A$1:$DW$117)</f>
        <v>34034690.65774563</v>
      </c>
      <c r="AN13" s="48" cm="1">
        <f t="array" ref="AN13">AnualidadActivo(AN$2, $E13, $C13, $B13, $D13, Hombres!$A$1:$DW$117, Mujeres!$A$1:$DW$117)</f>
        <v>34896027.982041612</v>
      </c>
      <c r="AO13" s="48" cm="1">
        <f t="array" ref="AO13">AnualidadActivo(AO$2, $E13, $C13, $B13, $D13, Hombres!$A$1:$DW$117, Mujeres!$A$1:$DW$117)</f>
        <v>35767291.769001007</v>
      </c>
      <c r="AP13" s="48" cm="1">
        <f t="array" ref="AP13">AnualidadActivo(AP$2, $E13, $C13, $B13, $D13, Hombres!$A$1:$DW$117, Mujeres!$A$1:$DW$117)</f>
        <v>36647912.000369519</v>
      </c>
      <c r="AQ13" s="48" cm="1">
        <f t="array" ref="AQ13">AnualidadActivo(AQ$2, $E13, $C13, $B13, $D13, Hombres!$A$1:$DW$117, Mujeres!$A$1:$DW$117)</f>
        <v>37535273.427469179</v>
      </c>
      <c r="AR13" s="48" cm="1">
        <f t="array" ref="AR13">AnualidadActivo(AR$2, $E13, $C13, $B13, $D13, Hombres!$A$1:$DW$117, Mujeres!$A$1:$DW$117)</f>
        <v>38425408.586285718</v>
      </c>
      <c r="AS13" s="48" cm="1">
        <f t="array" ref="AS13">AnualidadActivo(AS$2, $E13, $C13, $B13, $D13, Hombres!$A$1:$DW$117, Mujeres!$A$1:$DW$117)</f>
        <v>39312925.858512819</v>
      </c>
      <c r="AT13" s="48" cm="1">
        <f t="array" ref="AT13">AnualidadActivo(AT$2, $E13, $C13, $B13, $D13, Hombres!$A$1:$DW$117, Mujeres!$A$1:$DW$117)</f>
        <v>40189378.488276154</v>
      </c>
      <c r="AU13" s="48" cm="1">
        <f t="array" ref="AU13">AnualidadActivo(AU$2, $E13, $C13, $B13, $D13, Hombres!$A$1:$DW$117, Mujeres!$A$1:$DW$117)</f>
        <v>41045292.284781642</v>
      </c>
      <c r="AV13" s="48" cm="1">
        <f t="array" ref="AV13">AnualidadActivo(AV$2, $E13, $C13, $B13, $D13, Hombres!$A$1:$DW$117, Mujeres!$A$1:$DW$117)</f>
        <v>41875280.75588993</v>
      </c>
      <c r="AW13" s="48" cm="1">
        <f t="array" ref="AW13">AnualidadActivo(AW$2, $E13, $C13, $B13, $D13, Hombres!$A$1:$DW$117, Mujeres!$A$1:$DW$117)</f>
        <v>42678658.017191678</v>
      </c>
      <c r="AX13" s="48" cm="1">
        <f t="array" ref="AX13">AnualidadActivo(AX$2, $E13, $C13, $B13, $D13, Hombres!$A$1:$DW$117, Mujeres!$A$1:$DW$117)</f>
        <v>43454658.363366157</v>
      </c>
      <c r="AY13" s="48" cm="1">
        <f t="array" ref="AY13">AnualidadActivo(AY$2, $E13, $C13, $B13, $D13, Hombres!$A$1:$DW$117, Mujeres!$A$1:$DW$117)</f>
        <v>44195905.622631565</v>
      </c>
      <c r="AZ13" s="48" cm="1">
        <f t="array" ref="AZ13">AnualidadActivo(AZ$2, $E13, $C13, $B13, $D13, Hombres!$A$1:$DW$117, Mujeres!$A$1:$DW$117)</f>
        <v>44887209.139199652</v>
      </c>
      <c r="BA13" s="48" cm="1">
        <f t="array" ref="BA13">AnualidadActivo(BA$2, $E13, $C13, $B13, $D13, Hombres!$A$1:$DW$117, Mujeres!$A$1:$DW$117)</f>
        <v>45507963.601150721</v>
      </c>
      <c r="BB13" s="48" cm="1">
        <f t="array" ref="BB13">AnualidadActivo(BB$2, $E13, $C13, $B13, $D13, Hombres!$A$1:$DW$117, Mujeres!$A$1:$DW$117)</f>
        <v>46036295.540344492</v>
      </c>
      <c r="BC13" s="48" cm="1">
        <f t="array" ref="BC13">AnualidadActivo(BC$2, $E13, $C13, $B13, $D13, Hombres!$A$1:$DW$117, Mujeres!$A$1:$DW$117)</f>
        <v>46401727.741258636</v>
      </c>
      <c r="BD13" s="48" cm="1">
        <f t="array" ref="BD13">AnualidadActivo(BD$2, $E13, $C13, $B13, $D13, Hombres!$A$1:$DW$117, Mujeres!$A$1:$DW$117)</f>
        <v>46644530.349872105</v>
      </c>
      <c r="BE13" s="48" cm="1">
        <f t="array" ref="BE13">AnualidadActivo(BE$2, $E13, $C13, $B13, $D13, Hombres!$A$1:$DW$117, Mujeres!$A$1:$DW$117)</f>
        <v>46747373.703012474</v>
      </c>
      <c r="BF13" s="48" cm="1">
        <f t="array" ref="BF13">AnualidadActivo(BF$2, $E13, $C13, $B13, $D13, Hombres!$A$1:$DW$117, Mujeres!$A$1:$DW$117)</f>
        <v>46690711.678820796</v>
      </c>
      <c r="BG13" s="48" cm="1">
        <f t="array" ref="BG13">AnualidadActivo(BG$2, $E13, $C13, $B13, $D13, Hombres!$A$1:$DW$117, Mujeres!$A$1:$DW$117)</f>
        <v>46454232.328856349</v>
      </c>
      <c r="BH13" s="48" cm="1">
        <f t="array" ref="BH13">AnualidadActivo(BH$2, $E13, $C13, $B13, $D13, Hombres!$A$1:$DW$117, Mujeres!$A$1:$DW$117)</f>
        <v>46017702.604475565</v>
      </c>
      <c r="BI13" s="48" cm="1">
        <f t="array" ref="BI13">AnualidadActivo(BI$2, $E13, $C13, $B13, $D13, Hombres!$A$1:$DW$117, Mujeres!$A$1:$DW$117)</f>
        <v>45361403.606037147</v>
      </c>
      <c r="BJ13" s="48" cm="1">
        <f t="array" ref="BJ13">AnualidadActivo(BJ$2, $E13, $C13, $B13, $D13, Hombres!$A$1:$DW$117, Mujeres!$A$1:$DW$117)</f>
        <v>44466196.668763235</v>
      </c>
      <c r="BK13" s="48" cm="1">
        <f t="array" ref="BK13">AnualidadActivo(BK$2, $E13, $C13, $B13, $D13, Hombres!$A$1:$DW$117, Mujeres!$A$1:$DW$117)</f>
        <v>43314176.139099784</v>
      </c>
      <c r="BL13" s="48" cm="1">
        <f t="array" ref="BL13">AnualidadActivo(BL$2, $E13, $C13, $B13, $D13, Hombres!$A$1:$DW$117, Mujeres!$A$1:$DW$117)</f>
        <v>41891060.857777707</v>
      </c>
      <c r="BM13" s="48" cm="1">
        <f t="array" ref="BM13">AnualidadActivo(BM$2, $E13, $C13, $B13, $D13, Hombres!$A$1:$DW$117, Mujeres!$A$1:$DW$117)</f>
        <v>40188117.30695755</v>
      </c>
      <c r="BN13" s="48" cm="1">
        <f t="array" ref="BN13">AnualidadActivo(BN$2, $E13, $C13, $B13, $D13, Hombres!$A$1:$DW$117, Mujeres!$A$1:$DW$117)</f>
        <v>38203527.121789299</v>
      </c>
      <c r="BO13" s="48" cm="1">
        <f t="array" ref="BO13">AnualidadActivo(BO$2, $E13, $C13, $B13, $D13, Hombres!$A$1:$DW$117, Mujeres!$A$1:$DW$117)</f>
        <v>35942025.552572906</v>
      </c>
      <c r="BP13" s="48" cm="1">
        <f t="array" ref="BP13">AnualidadActivo(BP$2, $E13, $C13, $B13, $D13, Hombres!$A$1:$DW$117, Mujeres!$A$1:$DW$117)</f>
        <v>33416046.77354712</v>
      </c>
      <c r="BQ13" s="48" cm="1">
        <f t="array" ref="BQ13">AnualidadActivo(BQ$2, $E13, $C13, $B13, $D13, Hombres!$A$1:$DW$117, Mujeres!$A$1:$DW$117)</f>
        <v>30649406.783909518</v>
      </c>
      <c r="BR13" s="48" cm="1">
        <f t="array" ref="BR13">AnualidadActivo(BR$2, $E13, $C13, $B13, $D13, Hombres!$A$1:$DW$117, Mujeres!$A$1:$DW$117)</f>
        <v>27681413.918403707</v>
      </c>
      <c r="BS13" s="48" cm="1">
        <f t="array" ref="BS13">AnualidadActivo(BS$2, $E13, $C13, $B13, $D13, Hombres!$A$1:$DW$117, Mujeres!$A$1:$DW$117)</f>
        <v>24566348.590773012</v>
      </c>
      <c r="BT13" s="48" cm="1">
        <f t="array" ref="BT13">AnualidadActivo(BT$2, $E13, $C13, $B13, $D13, Hombres!$A$1:$DW$117, Mujeres!$A$1:$DW$117)</f>
        <v>21370094.404443473</v>
      </c>
      <c r="BU13" s="48" cm="1">
        <f t="array" ref="BU13">AnualidadActivo(BU$2, $E13, $C13, $B13, $D13, Hombres!$A$1:$DW$117, Mujeres!$A$1:$DW$117)</f>
        <v>18168266.713282287</v>
      </c>
      <c r="BV13" s="48" cm="1">
        <f t="array" ref="BV13">AnualidadActivo(BV$2, $E13, $C13, $B13, $D13, Hombres!$A$1:$DW$117, Mujeres!$A$1:$DW$117)</f>
        <v>15044801.409970054</v>
      </c>
      <c r="BW13" s="48" cm="1">
        <f t="array" ref="BW13">AnualidadActivo(BW$2, $E13, $C13, $B13, $D13, Hombres!$A$1:$DW$117, Mujeres!$A$1:$DW$117)</f>
        <v>12088203.701729765</v>
      </c>
      <c r="BX13" s="48" cm="1">
        <f t="array" ref="BX13">AnualidadActivo(BX$2, $E13, $C13, $B13, $D13, Hombres!$A$1:$DW$117, Mujeres!$A$1:$DW$117)</f>
        <v>9382895.6744932309</v>
      </c>
      <c r="BY13" s="48" cm="1">
        <f t="array" ref="BY13">AnualidadActivo(BY$2, $E13, $C13, $B13, $D13, Hombres!$A$1:$DW$117, Mujeres!$A$1:$DW$117)</f>
        <v>6999421.3265132392</v>
      </c>
      <c r="BZ13" s="48" cm="1">
        <f t="array" ref="BZ13">AnualidadActivo(BZ$2, $E13, $C13, $B13, $D13, Hombres!$A$1:$DW$117, Mujeres!$A$1:$DW$117)</f>
        <v>4987208.2881707177</v>
      </c>
      <c r="CA13" s="48" cm="1">
        <f t="array" ref="CA13">AnualidadActivo(CA$2, $E13, $C13, $B13, $D13, Hombres!$A$1:$DW$117, Mujeres!$A$1:$DW$117)</f>
        <v>3369475.3981665727</v>
      </c>
      <c r="CB13" s="48" cm="1">
        <f t="array" ref="CB13">AnualidadActivo(CB$2, $E13, $C13, $B13, $D13, Hombres!$A$1:$DW$117, Mujeres!$A$1:$DW$117)</f>
        <v>2140316.7010285966</v>
      </c>
      <c r="CC13" s="48" cm="1">
        <f t="array" ref="CC13">AnualidadActivo(CC$2, $E13, $C13, $B13, $D13, Hombres!$A$1:$DW$117, Mujeres!$A$1:$DW$117)</f>
        <v>1265299.938566135</v>
      </c>
      <c r="CD13" s="48" cm="1">
        <f t="array" ref="CD13">AnualidadActivo(CD$2, $E13, $C13, $B13, $D13, Hombres!$A$1:$DW$117, Mujeres!$A$1:$DW$117)</f>
        <v>687544.67813977529</v>
      </c>
      <c r="CE13" s="48" cm="1">
        <f t="array" ref="CE13">AnualidadActivo(CE$2, $E13, $C13, $B13, $D13, Hombres!$A$1:$DW$117, Mujeres!$A$1:$DW$117)</f>
        <v>338112.92437138397</v>
      </c>
      <c r="CF13" s="48" cm="1">
        <f t="array" ref="CF13">AnualidadActivo(CF$2, $E13, $C13, $B13, $D13, Hombres!$A$1:$DW$117, Mujeres!$A$1:$DW$117)</f>
        <v>147551.67210578272</v>
      </c>
      <c r="CG13" s="48" cm="1">
        <f t="array" ref="CG13">AnualidadActivo(CG$2, $E13, $C13, $B13, $D13, Hombres!$A$1:$DW$117, Mujeres!$A$1:$DW$117)</f>
        <v>0</v>
      </c>
      <c r="CH13" s="48" cm="1">
        <f t="array" ref="CH13">AnualidadActivo(CH$2, $E13, $C13, $B13, $D13, Hombres!$A$1:$DW$117, Mujeres!$A$1:$DW$117)</f>
        <v>0</v>
      </c>
      <c r="CI13" s="48" cm="1">
        <f t="array" ref="CI13">AnualidadActivo(CI$2, $E13, $C13, $B13, $D13, Hombres!$A$1:$DW$117, Mujeres!$A$1:$DW$117)</f>
        <v>0</v>
      </c>
      <c r="CJ13" s="48" cm="1">
        <f t="array" ref="CJ13">AnualidadActivo(CJ$2, $E13, $C13, $B13, $D13, Hombres!$A$1:$DW$117, Mujeres!$A$1:$DW$117)</f>
        <v>0</v>
      </c>
      <c r="CK13" s="48" cm="1">
        <f t="array" ref="CK13">AnualidadActivo(CK$2, $E13, $C13, $B13, $D13, Hombres!$A$1:$DW$117, Mujeres!$A$1:$DW$117)</f>
        <v>0</v>
      </c>
      <c r="CL13" s="48" cm="1">
        <f t="array" ref="CL13">AnualidadActivo(CL$2, $E13, $C13, $B13, $D13, Hombres!$A$1:$DW$117, Mujeres!$A$1:$DW$117)</f>
        <v>0</v>
      </c>
      <c r="CM13" s="48" cm="1">
        <f t="array" ref="CM13">AnualidadActivo(CM$2, $E13, $C13, $B13, $D13, Hombres!$A$1:$DW$117, Mujeres!$A$1:$DW$117)</f>
        <v>0</v>
      </c>
      <c r="CN13" s="48" cm="1">
        <f t="array" ref="CN13">AnualidadActivo(CN$2, $E13, $C13, $B13, $D13, Hombres!$A$1:$DW$117, Mujeres!$A$1:$DW$117)</f>
        <v>0</v>
      </c>
      <c r="CO13" s="48" cm="1">
        <f t="array" ref="CO13">AnualidadActivo(CO$2, $E13, $C13, $B13, $D13, Hombres!$A$1:$DW$117, Mujeres!$A$1:$DW$117)</f>
        <v>0</v>
      </c>
      <c r="CP13" s="48" cm="1">
        <f t="array" ref="CP13">AnualidadActivo(CP$2, $E13, $C13, $B13, $D13, Hombres!$A$1:$DW$117, Mujeres!$A$1:$DW$117)</f>
        <v>0</v>
      </c>
      <c r="CQ13" s="48" cm="1">
        <f t="array" ref="CQ13">AnualidadActivo(CQ$2, $E13, $C13, $B13, $D13, Hombres!$A$1:$DW$117, Mujeres!$A$1:$DW$117)</f>
        <v>0</v>
      </c>
      <c r="CR13" s="48" cm="1">
        <f t="array" ref="CR13">AnualidadActivo(CR$2, $E13, $C13, $B13, $D13, Hombres!$A$1:$DW$117, Mujeres!$A$1:$DW$117)</f>
        <v>0</v>
      </c>
      <c r="CS13" s="48" cm="1">
        <f t="array" ref="CS13">AnualidadActivo(CS$2, $E13, $C13, $B13, $D13, Hombres!$A$1:$DW$117, Mujeres!$A$1:$DW$117)</f>
        <v>0</v>
      </c>
      <c r="CT13" s="48" cm="1">
        <f t="array" ref="CT13">AnualidadActivo(CT$2, $E13, $C13, $B13, $D13, Hombres!$A$1:$DW$117, Mujeres!$A$1:$DW$117)</f>
        <v>0</v>
      </c>
      <c r="CU13" s="48" cm="1">
        <f t="array" ref="CU13">AnualidadActivo(CU$2, $E13, $C13, $B13, $D13, Hombres!$A$1:$DW$117, Mujeres!$A$1:$DW$117)</f>
        <v>0</v>
      </c>
      <c r="CV13" s="48" cm="1">
        <f t="array" ref="CV13">AnualidadActivo(CV$2, $E13, $C13, $B13, $D13, Hombres!$A$1:$DW$117, Mujeres!$A$1:$DW$117)</f>
        <v>0</v>
      </c>
      <c r="CW13" s="48" cm="1">
        <f t="array" ref="CW13">AnualidadActivo(CW$2, $E13, $C13, $B13, $D13, Hombres!$A$1:$DW$117, Mujeres!$A$1:$DW$117)</f>
        <v>0</v>
      </c>
      <c r="CX13" s="48" cm="1">
        <f t="array" ref="CX13">AnualidadActivo(CX$2, $E13, $C13, $B13, $D13, Hombres!$A$1:$DW$117, Mujeres!$A$1:$DW$117)</f>
        <v>0</v>
      </c>
      <c r="CY13" s="48" cm="1">
        <f t="array" ref="CY13">AnualidadActivo(CY$2, $E13, $C13, $B13, $D13, Hombres!$A$1:$DW$117, Mujeres!$A$1:$DW$117)</f>
        <v>0</v>
      </c>
      <c r="CZ13" s="48" cm="1">
        <f t="array" ref="CZ13">AnualidadActivo(CZ$2, $E13, $C13, $B13, $D13, Hombres!$A$1:$DW$117, Mujeres!$A$1:$DW$117)</f>
        <v>0</v>
      </c>
      <c r="DA13" s="48" cm="1">
        <f t="array" ref="DA13">AnualidadActivo(DA$2, $E13, $C13, $B13, $D13, Hombres!$A$1:$DW$117, Mujeres!$A$1:$DW$117)</f>
        <v>0</v>
      </c>
      <c r="DD13" s="21"/>
      <c r="DE13" s="48" cm="1">
        <f t="array" ref="DE13">beneficio_muerte_individual_activo(DE$2,$F13,$D13, Hombres!$A$1:$DW$117, Mujeres!$A$1:$DW$117)</f>
        <v>0</v>
      </c>
      <c r="DF13" s="48" cm="1">
        <f t="array" ref="DF13">beneficio_muerte_individual_activo(DF$2,$F13,$D13, Hombres!$A$1:$DW$117, Mujeres!$A$1:$DW$117)</f>
        <v>4604.0781311999999</v>
      </c>
      <c r="DG13" s="48" cm="1">
        <f t="array" ref="DG13">beneficio_muerte_individual_activo(DG$2,$F13,$D13, Hombres!$A$1:$DW$117, Mujeres!$A$1:$DW$117)</f>
        <v>4921.3659275266218</v>
      </c>
      <c r="DH13" s="48" cm="1">
        <f t="array" ref="DH13">beneficio_muerte_individual_activo(DH$2,$F13,$D13, Hombres!$A$1:$DW$117, Mujeres!$A$1:$DW$117)</f>
        <v>5297.5723919581169</v>
      </c>
      <c r="DI13" s="48" cm="1">
        <f t="array" ref="DI13">beneficio_muerte_individual_activo(DI$2,$F13,$D13, Hombres!$A$1:$DW$117, Mujeres!$A$1:$DW$117)</f>
        <v>5698.5230478509084</v>
      </c>
      <c r="DJ13" s="48" cm="1">
        <f t="array" ref="DJ13">beneficio_muerte_individual_activo(DJ$2,$F13,$D13, Hombres!$A$1:$DW$117, Mujeres!$A$1:$DW$117)</f>
        <v>6076.2588615533787</v>
      </c>
      <c r="DK13" s="48" cm="1">
        <f t="array" ref="DK13">beneficio_muerte_individual_activo(DK$2,$F13,$D13, Hombres!$A$1:$DW$117, Mujeres!$A$1:$DW$117)</f>
        <v>6449.670946343942</v>
      </c>
      <c r="DL13" s="48" cm="1">
        <f t="array" ref="DL13">beneficio_muerte_individual_activo(DL$2,$F13,$D13, Hombres!$A$1:$DW$117, Mujeres!$A$1:$DW$117)</f>
        <v>6861.8592584669832</v>
      </c>
      <c r="DM13" s="48" cm="1">
        <f t="array" ref="DM13">beneficio_muerte_individual_activo(DM$2,$F13,$D13, Hombres!$A$1:$DW$117, Mujeres!$A$1:$DW$117)</f>
        <v>7333.3332207451886</v>
      </c>
      <c r="DN13" s="48" cm="1">
        <f t="array" ref="DN13">beneficio_muerte_individual_activo(DN$2,$F13,$D13, Hombres!$A$1:$DW$117, Mujeres!$A$1:$DW$117)</f>
        <v>7842.3693388283818</v>
      </c>
      <c r="DO13" s="48" cm="1">
        <f t="array" ref="DO13">beneficio_muerte_individual_activo(DO$2,$F13,$D13, Hombres!$A$1:$DW$117, Mujeres!$A$1:$DW$117)</f>
        <v>8351.5422433597487</v>
      </c>
      <c r="DP13" s="48" cm="1">
        <f t="array" ref="DP13">beneficio_muerte_individual_activo(DP$2,$F13,$D13, Hombres!$A$1:$DW$117, Mujeres!$A$1:$DW$117)</f>
        <v>8885.8347723125753</v>
      </c>
      <c r="DQ13" s="48" cm="1">
        <f t="array" ref="DQ13">beneficio_muerte_individual_activo(DQ$2,$F13,$D13, Hombres!$A$1:$DW$117, Mujeres!$A$1:$DW$117)</f>
        <v>9537.9488092185074</v>
      </c>
      <c r="DR13" s="48" cm="1">
        <f t="array" ref="DR13">beneficio_muerte_individual_activo(DR$2,$F13,$D13, Hombres!$A$1:$DW$117, Mujeres!$A$1:$DW$117)</f>
        <v>10300.874102510901</v>
      </c>
      <c r="DS13" s="48" cm="1">
        <f t="array" ref="DS13">beneficio_muerte_individual_activo(DS$2,$F13,$D13, Hombres!$A$1:$DW$117, Mujeres!$A$1:$DW$117)</f>
        <v>11104.268344586286</v>
      </c>
      <c r="DT13" s="48" cm="1">
        <f t="array" ref="DT13">beneficio_muerte_individual_activo(DT$2,$F13,$D13, Hombres!$A$1:$DW$117, Mujeres!$A$1:$DW$117)</f>
        <v>11840.22141898796</v>
      </c>
      <c r="DU13" s="48" cm="1">
        <f t="array" ref="DU13">beneficio_muerte_individual_activo(DU$2,$F13,$D13, Hombres!$A$1:$DW$117, Mujeres!$A$1:$DW$117)</f>
        <v>12549.463979878927</v>
      </c>
      <c r="DV13" s="48" cm="1">
        <f t="array" ref="DV13">beneficio_muerte_individual_activo(DV$2,$F13,$D13, Hombres!$A$1:$DW$117, Mujeres!$A$1:$DW$117)</f>
        <v>13366.758724528787</v>
      </c>
      <c r="DW13" s="48" cm="1">
        <f t="array" ref="DW13">beneficio_muerte_individual_activo(DW$2,$F13,$D13, Hombres!$A$1:$DW$117, Mujeres!$A$1:$DW$117)</f>
        <v>14407.124819195029</v>
      </c>
      <c r="DX13" s="48" cm="1">
        <f t="array" ref="DX13">beneficio_muerte_individual_activo(DX$2,$F13,$D13, Hombres!$A$1:$DW$117, Mujeres!$A$1:$DW$117)</f>
        <v>15679.618848658203</v>
      </c>
      <c r="DY13" s="48" cm="1">
        <f t="array" ref="DY13">beneficio_muerte_individual_activo(DY$2,$F13,$D13, Hombres!$A$1:$DW$117, Mujeres!$A$1:$DW$117)</f>
        <v>17131.786444411169</v>
      </c>
      <c r="DZ13" s="48" cm="1">
        <f t="array" ref="DZ13">beneficio_muerte_individual_activo(DZ$2,$F13,$D13, Hombres!$A$1:$DW$117, Mujeres!$A$1:$DW$117)</f>
        <v>11246.12517505767</v>
      </c>
      <c r="EA13" s="48" cm="1">
        <f t="array" ref="EA13">beneficio_muerte_individual_activo(EA$2,$F13,$D13, Hombres!$A$1:$DW$117, Mujeres!$A$1:$DW$117)</f>
        <v>12274.259341538644</v>
      </c>
      <c r="EB13" s="48" cm="1">
        <f t="array" ref="EB13">beneficio_muerte_individual_activo(EB$2,$F13,$D13, Hombres!$A$1:$DW$117, Mujeres!$A$1:$DW$117)</f>
        <v>13267.055530293024</v>
      </c>
      <c r="EC13" s="48" cm="1">
        <f t="array" ref="EC13">beneficio_muerte_individual_activo(EC$2,$F13,$D13, Hombres!$A$1:$DW$117, Mujeres!$A$1:$DW$117)</f>
        <v>14185.473781947532</v>
      </c>
      <c r="ED13" s="48" cm="1">
        <f t="array" ref="ED13">beneficio_muerte_individual_activo(ED$2,$F13,$D13, Hombres!$A$1:$DW$117, Mujeres!$A$1:$DW$117)</f>
        <v>15095.345644840216</v>
      </c>
      <c r="EE13" s="48" cm="1">
        <f t="array" ref="EE13">beneficio_muerte_individual_activo(EE$2,$F13,$D13, Hombres!$A$1:$DW$117, Mujeres!$A$1:$DW$117)</f>
        <v>16136.180842839336</v>
      </c>
      <c r="EF13" s="48" cm="1">
        <f t="array" ref="EF13">beneficio_muerte_individual_activo(EF$2,$F13,$D13, Hombres!$A$1:$DW$117, Mujeres!$A$1:$DW$117)</f>
        <v>17404.699524732412</v>
      </c>
      <c r="EG13" s="48" cm="1">
        <f t="array" ref="EG13">beneficio_muerte_individual_activo(EG$2,$F13,$D13, Hombres!$A$1:$DW$117, Mujeres!$A$1:$DW$117)</f>
        <v>19004.663211973148</v>
      </c>
      <c r="EH13" s="48" cm="1">
        <f t="array" ref="EH13">beneficio_muerte_individual_activo(EH$2,$F13,$D13, Hombres!$A$1:$DW$117, Mujeres!$A$1:$DW$117)</f>
        <v>21095.85877903744</v>
      </c>
      <c r="EI13" s="48" cm="1">
        <f t="array" ref="EI13">beneficio_muerte_individual_activo(EI$2,$F13,$D13, Hombres!$A$1:$DW$117, Mujeres!$A$1:$DW$117)</f>
        <v>23642.580836762882</v>
      </c>
      <c r="EJ13" s="48" cm="1">
        <f t="array" ref="EJ13">beneficio_muerte_individual_activo(EJ$2,$F13,$D13, Hombres!$A$1:$DW$117, Mujeres!$A$1:$DW$117)</f>
        <v>26300.070085811945</v>
      </c>
      <c r="EK13" s="48" cm="1">
        <f t="array" ref="EK13">beneficio_muerte_individual_activo(EK$2,$F13,$D13, Hombres!$A$1:$DW$117, Mujeres!$A$1:$DW$117)</f>
        <v>28766.83009914689</v>
      </c>
      <c r="EL13" s="48" cm="1">
        <f t="array" ref="EL13">beneficio_muerte_individual_activo(EL$2,$F13,$D13, Hombres!$A$1:$DW$117, Mujeres!$A$1:$DW$117)</f>
        <v>31107.283669764729</v>
      </c>
      <c r="EM13" s="48" cm="1">
        <f t="array" ref="EM13">beneficio_muerte_individual_activo(EM$2,$F13,$D13, Hombres!$A$1:$DW$117, Mujeres!$A$1:$DW$117)</f>
        <v>33709.887241860655</v>
      </c>
      <c r="EN13" s="48" cm="1">
        <f t="array" ref="EN13">beneficio_muerte_individual_activo(EN$2,$F13,$D13, Hombres!$A$1:$DW$117, Mujeres!$A$1:$DW$117)</f>
        <v>36924.553018462153</v>
      </c>
      <c r="EO13" s="48" cm="1">
        <f t="array" ref="EO13">beneficio_muerte_individual_activo(EO$2,$F13,$D13, Hombres!$A$1:$DW$117, Mujeres!$A$1:$DW$117)</f>
        <v>40945.269054544115</v>
      </c>
      <c r="EP13" s="48" cm="1">
        <f t="array" ref="EP13">beneficio_muerte_individual_activo(EP$2,$F13,$D13, Hombres!$A$1:$DW$117, Mujeres!$A$1:$DW$117)</f>
        <v>45760.472107999172</v>
      </c>
      <c r="EQ13" s="48" cm="1">
        <f t="array" ref="EQ13">beneficio_muerte_individual_activo(EQ$2,$F13,$D13, Hombres!$A$1:$DW$117, Mujeres!$A$1:$DW$117)</f>
        <v>53873.595731557522</v>
      </c>
      <c r="ER13" s="48" cm="1">
        <f t="array" ref="ER13">beneficio_muerte_individual_activo(ER$2,$F13,$D13, Hombres!$A$1:$DW$117, Mujeres!$A$1:$DW$117)</f>
        <v>59216.883617501466</v>
      </c>
      <c r="ES13" s="48" cm="1">
        <f t="array" ref="ES13">beneficio_muerte_individual_activo(ES$2,$F13,$D13, Hombres!$A$1:$DW$117, Mujeres!$A$1:$DW$117)</f>
        <v>64844.842646961071</v>
      </c>
      <c r="ET13" s="48" cm="1">
        <f t="array" ref="ET13">beneficio_muerte_individual_activo(ET$2,$F13,$D13, Hombres!$A$1:$DW$117, Mujeres!$A$1:$DW$117)</f>
        <v>70770.010806215141</v>
      </c>
      <c r="EU13" s="48" cm="1">
        <f t="array" ref="EU13">beneficio_muerte_individual_activo(EU$2,$F13,$D13, Hombres!$A$1:$DW$117, Mujeres!$A$1:$DW$117)</f>
        <v>77002.584514575283</v>
      </c>
      <c r="EV13" s="48" cm="1">
        <f t="array" ref="EV13">beneficio_muerte_individual_activo(EV$2,$F13,$D13, Hombres!$A$1:$DW$117, Mujeres!$A$1:$DW$117)</f>
        <v>83554.656641770067</v>
      </c>
      <c r="EW13" s="48" cm="1">
        <f t="array" ref="EW13">beneficio_muerte_individual_activo(EW$2,$F13,$D13, Hombres!$A$1:$DW$117, Mujeres!$A$1:$DW$117)</f>
        <v>90316.057834594641</v>
      </c>
      <c r="EX13" s="48" cm="1">
        <f t="array" ref="EX13">beneficio_muerte_individual_activo(EX$2,$F13,$D13, Hombres!$A$1:$DW$117, Mujeres!$A$1:$DW$117)</f>
        <v>97101.092659712464</v>
      </c>
      <c r="EY13" s="48" cm="1">
        <f t="array" ref="EY13">beneficio_muerte_individual_activo(EY$2,$F13,$D13, Hombres!$A$1:$DW$117, Mujeres!$A$1:$DW$117)</f>
        <v>103780.74737961372</v>
      </c>
      <c r="EZ13" s="48" cm="1">
        <f t="array" ref="EZ13">beneficio_muerte_individual_activo(EZ$2,$F13,$D13, Hombres!$A$1:$DW$117, Mujeres!$A$1:$DW$117)</f>
        <v>110233.35913185625</v>
      </c>
      <c r="FA13" s="48" cm="1">
        <f t="array" ref="FA13">beneficio_muerte_individual_activo(FA$2,$F13,$D13, Hombres!$A$1:$DW$117, Mujeres!$A$1:$DW$117)</f>
        <v>116321.47740521842</v>
      </c>
      <c r="FB13" s="48" cm="1">
        <f t="array" ref="FB13">beneficio_muerte_individual_activo(FB$2,$F13,$D13, Hombres!$A$1:$DW$117, Mujeres!$A$1:$DW$117)</f>
        <v>121760.07726472984</v>
      </c>
      <c r="FC13" s="48" cm="1">
        <f t="array" ref="FC13">beneficio_muerte_individual_activo(FC$2,$F13,$D13, Hombres!$A$1:$DW$117, Mujeres!$A$1:$DW$117)</f>
        <v>126237.4305879274</v>
      </c>
      <c r="FD13" s="48" cm="1">
        <f t="array" ref="FD13">beneficio_muerte_individual_activo(FD$2,$F13,$D13, Hombres!$A$1:$DW$117, Mujeres!$A$1:$DW$117)</f>
        <v>129525.28185971202</v>
      </c>
      <c r="FE13" s="48" cm="1">
        <f t="array" ref="FE13">beneficio_muerte_individual_activo(FE$2,$F13,$D13, Hombres!$A$1:$DW$117, Mujeres!$A$1:$DW$117)</f>
        <v>131392.60821713254</v>
      </c>
      <c r="FF13" s="48" cm="1">
        <f t="array" ref="FF13">beneficio_muerte_individual_activo(FF$2,$F13,$D13, Hombres!$A$1:$DW$117, Mujeres!$A$1:$DW$117)</f>
        <v>131538.95818477834</v>
      </c>
      <c r="FG13" s="48" cm="1">
        <f t="array" ref="FG13">beneficio_muerte_individual_activo(FG$2,$F13,$D13, Hombres!$A$1:$DW$117, Mujeres!$A$1:$DW$117)</f>
        <v>129622.80441652454</v>
      </c>
      <c r="FH13" s="48" cm="1">
        <f t="array" ref="FH13">beneficio_muerte_individual_activo(FH$2,$F13,$D13, Hombres!$A$1:$DW$117, Mujeres!$A$1:$DW$117)</f>
        <v>125419.55103505419</v>
      </c>
      <c r="FI13" s="48" cm="1">
        <f t="array" ref="FI13">beneficio_muerte_individual_activo(FI$2,$F13,$D13, Hombres!$A$1:$DW$117, Mujeres!$A$1:$DW$117)</f>
        <v>118887.36172563376</v>
      </c>
      <c r="FJ13" s="48" cm="1">
        <f t="array" ref="FJ13">beneficio_muerte_individual_activo(FJ$2,$F13,$D13, Hombres!$A$1:$DW$117, Mujeres!$A$1:$DW$117)</f>
        <v>110108.96457538661</v>
      </c>
      <c r="FK13" s="48" cm="1">
        <f t="array" ref="FK13">beneficio_muerte_individual_activo(FK$2,$F13,$D13, Hombres!$A$1:$DW$117, Mujeres!$A$1:$DW$117)</f>
        <v>99281.104405099395</v>
      </c>
      <c r="FL13" s="48" cm="1">
        <f t="array" ref="FL13">beneficio_muerte_individual_activo(FL$2,$F13,$D13, Hombres!$A$1:$DW$117, Mujeres!$A$1:$DW$117)</f>
        <v>86765.756016502026</v>
      </c>
      <c r="FM13" s="48" cm="1">
        <f t="array" ref="FM13">beneficio_muerte_individual_activo(FM$2,$F13,$D13, Hombres!$A$1:$DW$117, Mujeres!$A$1:$DW$117)</f>
        <v>73149.708112692824</v>
      </c>
      <c r="FN13" s="48" cm="1">
        <f t="array" ref="FN13">beneficio_muerte_individual_activo(FN$2,$F13,$D13, Hombres!$A$1:$DW$117, Mujeres!$A$1:$DW$117)</f>
        <v>59186.850320699385</v>
      </c>
      <c r="FO13" s="48" cm="1">
        <f t="array" ref="FO13">beneficio_muerte_individual_activo(FO$2,$F13,$D13, Hombres!$A$1:$DW$117, Mujeres!$A$1:$DW$117)</f>
        <v>45677.205206193525</v>
      </c>
      <c r="FP13" s="48" cm="1">
        <f t="array" ref="FP13">beneficio_muerte_individual_activo(FP$2,$F13,$D13, Hombres!$A$1:$DW$117, Mujeres!$A$1:$DW$117)</f>
        <v>33369.303066241286</v>
      </c>
      <c r="FQ13" s="108" cm="1">
        <f t="array" ref="FQ13">beneficio_muerte_individual_activo(FQ$2,$F13,$D13, Hombres!$A$1:$DW$117, Mujeres!$A$1:$DW$117)</f>
        <v>22869.729695945109</v>
      </c>
      <c r="FR13" s="48" cm="1">
        <f t="array" ref="FR13">beneficio_muerte_individual_activo(FR$2,$F13,$D13, Hombres!$A$1:$DW$117, Mujeres!$A$1:$DW$117)</f>
        <v>14551.060890856459</v>
      </c>
      <c r="FS13" s="48" cm="1">
        <f t="array" ref="FS13">beneficio_muerte_individual_activo(FS$2,$F13,$D13, Hombres!$A$1:$DW$117, Mujeres!$A$1:$DW$117)</f>
        <v>8487.4787223537442</v>
      </c>
      <c r="FT13" s="48" cm="1">
        <f t="array" ref="FT13">beneficio_muerte_individual_activo(FT$2,$F13,$D13, Hombres!$A$1:$DW$117, Mujeres!$A$1:$DW$117)</f>
        <v>4467.6724042135265</v>
      </c>
      <c r="FU13" s="48" cm="1">
        <f t="array" ref="FU13">beneficio_muerte_individual_activo(FU$2,$F13,$D13, Hombres!$A$1:$DW$117, Mujeres!$A$1:$DW$117)</f>
        <v>2080.3030222978837</v>
      </c>
      <c r="FV13" s="48" cm="1">
        <f t="array" ref="FV13">beneficio_muerte_individual_activo(FV$2,$F13,$D13, Hombres!$A$1:$DW$117, Mujeres!$A$1:$DW$117)</f>
        <v>834.91314123415418</v>
      </c>
      <c r="FW13" s="48" cm="1">
        <f t="array" ref="FW13">beneficio_muerte_individual_activo(FW$2,$F13,$D13, Hombres!$A$1:$DW$117, Mujeres!$A$1:$DW$117)</f>
        <v>278.76192456134811</v>
      </c>
      <c r="FX13" s="48" cm="1">
        <f t="array" ref="FX13">beneficio_muerte_individual_activo(FX$2,$F13,$D13, Hombres!$A$1:$DW$117, Mujeres!$A$1:$DW$117)</f>
        <v>73.496590597390494</v>
      </c>
      <c r="FY13" s="48" cm="1">
        <f t="array" ref="FY13">beneficio_muerte_individual_activo(FY$2,$F13,$D13, Hombres!$A$1:$DW$117, Mujeres!$A$1:$DW$117)</f>
        <v>14.052640597836916</v>
      </c>
      <c r="FZ13" s="48" cm="1">
        <f t="array" ref="FZ13">beneficio_muerte_individual_activo(FZ$2,$F13,$D13, Hombres!$A$1:$DW$117, Mujeres!$A$1:$DW$117)</f>
        <v>1.7160821666284372</v>
      </c>
      <c r="GA13" s="48" cm="1">
        <f t="array" ref="GA13">beneficio_muerte_individual_activo(GA$2,$F13,$D13, Hombres!$A$1:$DW$117, Mujeres!$A$1:$DW$117)</f>
        <v>0</v>
      </c>
      <c r="GB13" s="48" cm="1">
        <f t="array" ref="GB13">beneficio_muerte_individual_activo(GB$2,$F13,$D13, Hombres!$A$1:$DW$117, Mujeres!$A$1:$DW$117)</f>
        <v>0</v>
      </c>
      <c r="GC13" s="48" cm="1">
        <f t="array" ref="GC13">beneficio_muerte_individual_activo(GC$2,$F13,$D13, Hombres!$A$1:$DW$117, Mujeres!$A$1:$DW$117)</f>
        <v>0</v>
      </c>
      <c r="GD13" s="48" cm="1">
        <f t="array" ref="GD13">beneficio_muerte_individual_activo(GD$2,$F13,$D13, Hombres!$A$1:$DW$117, Mujeres!$A$1:$DW$117)</f>
        <v>0</v>
      </c>
      <c r="GE13" s="48" cm="1">
        <f t="array" ref="GE13">beneficio_muerte_individual_activo(GE$2,$F13,$D13, Hombres!$A$1:$DW$117, Mujeres!$A$1:$DW$117)</f>
        <v>0</v>
      </c>
      <c r="GF13" s="48" cm="1">
        <f t="array" ref="GF13">beneficio_muerte_individual_activo(GF$2,$F13,$D13, Hombres!$A$1:$DW$117, Mujeres!$A$1:$DW$117)</f>
        <v>0</v>
      </c>
      <c r="GG13" s="48" cm="1">
        <f t="array" ref="GG13">beneficio_muerte_individual_activo(GG$2,$F13,$D13, Hombres!$A$1:$DW$117, Mujeres!$A$1:$DW$117)</f>
        <v>0</v>
      </c>
      <c r="GH13" s="48" cm="1">
        <f t="array" ref="GH13">beneficio_muerte_individual_activo(GH$2,$F13,$D13, Hombres!$A$1:$DW$117, Mujeres!$A$1:$DW$117)</f>
        <v>0</v>
      </c>
      <c r="GI13" s="48" cm="1">
        <f t="array" ref="GI13">beneficio_muerte_individual_activo(GI$2,$F13,$D13, Hombres!$A$1:$DW$117, Mujeres!$A$1:$DW$117)</f>
        <v>0</v>
      </c>
      <c r="GJ13" s="48" cm="1">
        <f t="array" ref="GJ13">beneficio_muerte_individual_activo(GJ$2,$F13,$D13, Hombres!$A$1:$DW$117, Mujeres!$A$1:$DW$117)</f>
        <v>0</v>
      </c>
      <c r="GK13" s="48" cm="1">
        <f t="array" ref="GK13">beneficio_muerte_individual_activo(GK$2,$F13,$D13, Hombres!$A$1:$DW$117, Mujeres!$A$1:$DW$117)</f>
        <v>0</v>
      </c>
      <c r="GL13" s="48" cm="1">
        <f t="array" ref="GL13">beneficio_muerte_individual_activo(GL$2,$F13,$D13, Hombres!$A$1:$DW$117, Mujeres!$A$1:$DW$117)</f>
        <v>0</v>
      </c>
      <c r="GM13" s="48" cm="1">
        <f t="array" ref="GM13">beneficio_muerte_individual_activo(GM$2,$F13,$D13, Hombres!$A$1:$DW$117, Mujeres!$A$1:$DW$117)</f>
        <v>0</v>
      </c>
      <c r="GN13" s="48" cm="1">
        <f t="array" ref="GN13">beneficio_muerte_individual_activo(GN$2,$F13,$D13, Hombres!$A$1:$DW$117, Mujeres!$A$1:$DW$117)</f>
        <v>0</v>
      </c>
      <c r="GO13" s="48" cm="1">
        <f t="array" ref="GO13">beneficio_muerte_individual_activo(GO$2,$F13,$D13, Hombres!$A$1:$DW$117, Mujeres!$A$1:$DW$117)</f>
        <v>0</v>
      </c>
      <c r="GP13" s="48" cm="1">
        <f t="array" ref="GP13">beneficio_muerte_individual_activo(GP$2,$F13,$D13, Hombres!$A$1:$DW$117, Mujeres!$A$1:$DW$117)</f>
        <v>0</v>
      </c>
      <c r="GQ13" s="48" cm="1">
        <f t="array" ref="GQ13">beneficio_muerte_individual_activo(GQ$2,$F13,$D13, Hombres!$A$1:$DW$117, Mujeres!$A$1:$DW$117)</f>
        <v>0</v>
      </c>
      <c r="GR13" s="48" cm="1">
        <f t="array" ref="GR13">beneficio_muerte_individual_activo(GR$2,$F13,$D13, Hombres!$A$1:$DW$117, Mujeres!$A$1:$DW$117)</f>
        <v>0</v>
      </c>
      <c r="GS13" s="48" cm="1">
        <f t="array" ref="GS13">beneficio_muerte_individual_activo(GS$2,$F13,$D13, Hombres!$A$1:$DW$117, Mujeres!$A$1:$DW$117)</f>
        <v>0</v>
      </c>
      <c r="GT13" s="48" cm="1">
        <f t="array" ref="GT13">beneficio_muerte_individual_activo(GT$2,$F13,$D13, Hombres!$A$1:$DW$117, Mujeres!$A$1:$DW$117)</f>
        <v>0</v>
      </c>
      <c r="GU13" s="48" cm="1">
        <f t="array" ref="GU13">beneficio_muerte_individual_activo(GU$2,$F13,$D13, Hombres!$A$1:$DW$117, Mujeres!$A$1:$DW$117)</f>
        <v>0</v>
      </c>
      <c r="GV13" s="48" cm="1">
        <f t="array" ref="GV13">beneficio_muerte_individual_activo(GV$2,$F13,$D13, Hombres!$A$1:$DW$117, Mujeres!$A$1:$DW$117)</f>
        <v>0</v>
      </c>
    </row>
    <row r="14" spans="1:206" x14ac:dyDescent="0.35">
      <c r="A14" s="1">
        <f t="shared" si="0"/>
        <v>12</v>
      </c>
      <c r="B14" s="77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41" cm="1">
        <f t="array" ref="G14">PorcentajePension(C14,E14, D14)</f>
        <v>0.65</v>
      </c>
      <c r="H14" s="78" cm="1">
        <f t="array" ref="H14">kpx(F14, D14, 7, 2025,Hombres!A1:DW117, Mujeres!A1:DW117)</f>
        <v>0.97742754320342273</v>
      </c>
      <c r="I14" s="74"/>
      <c r="J14" s="48" cm="1">
        <f t="array" ref="J14">AnualidadActivo(J$2, $E14, $C14, $B14, $D14, Hombres!$A$1:$DW$117, Mujeres!$A$1:$DW$117)</f>
        <v>0</v>
      </c>
      <c r="K14" s="48" cm="1">
        <f t="array" ref="K14">AnualidadActivo(K$2, $E14, $C14, $B14, $D14, Hombres!$A$1:$DW$117, Mujeres!$A$1:$DW$117)</f>
        <v>0</v>
      </c>
      <c r="L14" s="48" cm="1">
        <f t="array" ref="L14">AnualidadActivo(L$2, $E14, $C14, $B14, $D14, Hombres!$A$1:$DW$117, Mujeres!$A$1:$DW$117)</f>
        <v>0</v>
      </c>
      <c r="M14" s="48" cm="1">
        <f t="array" ref="M14">AnualidadActivo(M$2, $E14, $C14, $B14, $D14, Hombres!$A$1:$DW$117, Mujeres!$A$1:$DW$117)</f>
        <v>0</v>
      </c>
      <c r="N14" s="48" cm="1">
        <f t="array" ref="N14">AnualidadActivo(N$2, $E14, $C14, $B14, $D14, Hombres!$A$1:$DW$117, Mujeres!$A$1:$DW$117)</f>
        <v>0</v>
      </c>
      <c r="O14" s="48" cm="1">
        <f t="array" ref="O14">AnualidadActivo(O$2, $E14, $C14, $B14, $D14, Hombres!$A$1:$DW$117, Mujeres!$A$1:$DW$117)</f>
        <v>0</v>
      </c>
      <c r="P14" s="48" cm="1">
        <f t="array" ref="P14">AnualidadActivo(P$2, $E14, $C14, $B14, $D14, Hombres!$A$1:$DW$117, Mujeres!$A$1:$DW$117)</f>
        <v>0</v>
      </c>
      <c r="Q14" s="48" cm="1">
        <f t="array" ref="Q14">AnualidadActivo(Q$2, $E14, $C14, $B14, $D14, Hombres!$A$1:$DW$117, Mujeres!$A$1:$DW$117)</f>
        <v>0</v>
      </c>
      <c r="R14" s="48" cm="1">
        <f t="array" ref="R14">AnualidadActivo(R$2, $E14, $C14, $B14, $D14, Hombres!$A$1:$DW$117, Mujeres!$A$1:$DW$117)</f>
        <v>0</v>
      </c>
      <c r="S14" s="48" cm="1">
        <f t="array" ref="S14">AnualidadActivo(S$2, $E14, $C14, $B14, $D14, Hombres!$A$1:$DW$117, Mujeres!$A$1:$DW$117)</f>
        <v>28410117.46634597</v>
      </c>
      <c r="T14" s="48" cm="1">
        <f t="array" ref="T14">AnualidadActivo(T$2, $E14, $C14, $B14, $D14, Hombres!$A$1:$DW$117, Mujeres!$A$1:$DW$117)</f>
        <v>29262420.990336344</v>
      </c>
      <c r="U14" s="48" cm="1">
        <f t="array" ref="U14">AnualidadActivo(U$2, $E14, $C14, $B14, $D14, Hombres!$A$1:$DW$117, Mujeres!$A$1:$DW$117)</f>
        <v>30140293.620046437</v>
      </c>
      <c r="V14" s="48" cm="1">
        <f t="array" ref="V14">AnualidadActivo(V$2, $E14, $C14, $B14, $D14, Hombres!$A$1:$DW$117, Mujeres!$A$1:$DW$117)</f>
        <v>31044502.428647831</v>
      </c>
      <c r="W14" s="48" cm="1">
        <f t="array" ref="W14">AnualidadActivo(W$2, $E14, $C14, $B14, $D14, Hombres!$A$1:$DW$117, Mujeres!$A$1:$DW$117)</f>
        <v>31975837.501507264</v>
      </c>
      <c r="X14" s="48" cm="1">
        <f t="array" ref="X14">AnualidadActivo(X$2, $E14, $C14, $B14, $D14, Hombres!$A$1:$DW$117, Mujeres!$A$1:$DW$117)</f>
        <v>32772551.497650348</v>
      </c>
      <c r="Y14" s="48" cm="1">
        <f t="array" ref="Y14">AnualidadActivo(Y$2, $E14, $C14, $B14, $D14, Hombres!$A$1:$DW$117, Mujeres!$A$1:$DW$117)</f>
        <v>33573879.184468865</v>
      </c>
      <c r="Z14" s="48" cm="1">
        <f t="array" ref="Z14">AnualidadActivo(Z$2, $E14, $C14, $B14, $D14, Hombres!$A$1:$DW$117, Mujeres!$A$1:$DW$117)</f>
        <v>34379747.131104819</v>
      </c>
      <c r="AA14" s="48" cm="1">
        <f t="array" ref="AA14">AnualidadActivo(AA$2, $E14, $C14, $B14, $D14, Hombres!$A$1:$DW$117, Mujeres!$A$1:$DW$117)</f>
        <v>35190191.739846706</v>
      </c>
      <c r="AB14" s="48" cm="1">
        <f t="array" ref="AB14">AnualidadActivo(AB$2, $E14, $C14, $B14, $D14, Hombres!$A$1:$DW$117, Mujeres!$A$1:$DW$117)</f>
        <v>36003883.634487741</v>
      </c>
      <c r="AC14" s="48" cm="1">
        <f t="array" ref="AC14">AnualidadActivo(AC$2, $E14, $C14, $B14, $D14, Hombres!$A$1:$DW$117, Mujeres!$A$1:$DW$117)</f>
        <v>36817499.684890963</v>
      </c>
      <c r="AD14" s="48" cm="1">
        <f t="array" ref="AD14">AnualidadActivo(AD$2, $E14, $C14, $B14, $D14, Hombres!$A$1:$DW$117, Mujeres!$A$1:$DW$117)</f>
        <v>37626665.194050573</v>
      </c>
      <c r="AE14" s="48" cm="1">
        <f t="array" ref="AE14">AnualidadActivo(AE$2, $E14, $C14, $B14, $D14, Hombres!$A$1:$DW$117, Mujeres!$A$1:$DW$117)</f>
        <v>38425442.986388363</v>
      </c>
      <c r="AF14" s="48" cm="1">
        <f t="array" ref="AF14">AnualidadActivo(AF$2, $E14, $C14, $B14, $D14, Hombres!$A$1:$DW$117, Mujeres!$A$1:$DW$117)</f>
        <v>39204310.961290836</v>
      </c>
      <c r="AG14" s="48" cm="1">
        <f t="array" ref="AG14">AnualidadActivo(AG$2, $E14, $C14, $B14, $D14, Hombres!$A$1:$DW$117, Mujeres!$A$1:$DW$117)</f>
        <v>39952524.726331018</v>
      </c>
      <c r="AH14" s="48" cm="1">
        <f t="array" ref="AH14">AnualidadActivo(AH$2, $E14, $C14, $B14, $D14, Hombres!$A$1:$DW$117, Mujeres!$A$1:$DW$117)</f>
        <v>40663929.05011905</v>
      </c>
      <c r="AI14" s="48" cm="1">
        <f t="array" ref="AI14">AnualidadActivo(AI$2, $E14, $C14, $B14, $D14, Hombres!$A$1:$DW$117, Mujeres!$A$1:$DW$117)</f>
        <v>41338184.163927726</v>
      </c>
      <c r="AJ14" s="48" cm="1">
        <f t="array" ref="AJ14">AnualidadActivo(AJ$2, $E14, $C14, $B14, $D14, Hombres!$A$1:$DW$117, Mujeres!$A$1:$DW$117)</f>
        <v>41974803.154671028</v>
      </c>
      <c r="AK14" s="48" cm="1">
        <f t="array" ref="AK14">AnualidadActivo(AK$2, $E14, $C14, $B14, $D14, Hombres!$A$1:$DW$117, Mujeres!$A$1:$DW$117)</f>
        <v>42565648.878836803</v>
      </c>
      <c r="AL14" s="48" cm="1">
        <f t="array" ref="AL14">AnualidadActivo(AL$2, $E14, $C14, $B14, $D14, Hombres!$A$1:$DW$117, Mujeres!$A$1:$DW$117)</f>
        <v>43094321.303809673</v>
      </c>
      <c r="AM14" s="48" cm="1">
        <f t="array" ref="AM14">AnualidadActivo(AM$2, $E14, $C14, $B14, $D14, Hombres!$A$1:$DW$117, Mujeres!$A$1:$DW$117)</f>
        <v>43539804.670138642</v>
      </c>
      <c r="AN14" s="48" cm="1">
        <f t="array" ref="AN14">AnualidadActivo(AN$2, $E14, $C14, $B14, $D14, Hombres!$A$1:$DW$117, Mujeres!$A$1:$DW$117)</f>
        <v>43881486.944631152</v>
      </c>
      <c r="AO14" s="48" cm="1">
        <f t="array" ref="AO14">AnualidadActivo(AO$2, $E14, $C14, $B14, $D14, Hombres!$A$1:$DW$117, Mujeres!$A$1:$DW$117)</f>
        <v>44052263.423551716</v>
      </c>
      <c r="AP14" s="48" cm="1">
        <f t="array" ref="AP14">AnualidadActivo(AP$2, $E14, $C14, $B14, $D14, Hombres!$A$1:$DW$117, Mujeres!$A$1:$DW$117)</f>
        <v>44091303.684756517</v>
      </c>
      <c r="AQ14" s="48" cm="1">
        <f t="array" ref="AQ14">AnualidadActivo(AQ$2, $E14, $C14, $B14, $D14, Hombres!$A$1:$DW$117, Mujeres!$A$1:$DW$117)</f>
        <v>43981402.318470143</v>
      </c>
      <c r="AR14" s="48" cm="1">
        <f t="array" ref="AR14">AnualidadActivo(AR$2, $E14, $C14, $B14, $D14, Hombres!$A$1:$DW$117, Mujeres!$A$1:$DW$117)</f>
        <v>43704673.666096658</v>
      </c>
      <c r="AS14" s="48" cm="1">
        <f t="array" ref="AS14">AnualidadActivo(AS$2, $E14, $C14, $B14, $D14, Hombres!$A$1:$DW$117, Mujeres!$A$1:$DW$117)</f>
        <v>43245098.830938414</v>
      </c>
      <c r="AT14" s="48" cm="1">
        <f t="array" ref="AT14">AnualidadActivo(AT$2, $E14, $C14, $B14, $D14, Hombres!$A$1:$DW$117, Mujeres!$A$1:$DW$117)</f>
        <v>42587439.044094183</v>
      </c>
      <c r="AU14" s="48" cm="1">
        <f t="array" ref="AU14">AnualidadActivo(AU$2, $E14, $C14, $B14, $D14, Hombres!$A$1:$DW$117, Mujeres!$A$1:$DW$117)</f>
        <v>41715709.258911341</v>
      </c>
      <c r="AV14" s="48" cm="1">
        <f t="array" ref="AV14">AnualidadActivo(AV$2, $E14, $C14, $B14, $D14, Hombres!$A$1:$DW$117, Mujeres!$A$1:$DW$117)</f>
        <v>40614465.30249425</v>
      </c>
      <c r="AW14" s="48" cm="1">
        <f t="array" ref="AW14">AnualidadActivo(AW$2, $E14, $C14, $B14, $D14, Hombres!$A$1:$DW$117, Mujeres!$A$1:$DW$117)</f>
        <v>39271604.70506084</v>
      </c>
      <c r="AX14" s="48" cm="1">
        <f t="array" ref="AX14">AnualidadActivo(AX$2, $E14, $C14, $B14, $D14, Hombres!$A$1:$DW$117, Mujeres!$A$1:$DW$117)</f>
        <v>37681877.383328453</v>
      </c>
      <c r="AY14" s="48" cm="1">
        <f t="array" ref="AY14">AnualidadActivo(AY$2, $E14, $C14, $B14, $D14, Hombres!$A$1:$DW$117, Mujeres!$A$1:$DW$117)</f>
        <v>35845976.901968941</v>
      </c>
      <c r="AZ14" s="48" cm="1">
        <f t="array" ref="AZ14">AnualidadActivo(AZ$2, $E14, $C14, $B14, $D14, Hombres!$A$1:$DW$117, Mujeres!$A$1:$DW$117)</f>
        <v>33769291.418208383</v>
      </c>
      <c r="BA14" s="48" cm="1">
        <f t="array" ref="BA14">AnualidadActivo(BA$2, $E14, $C14, $B14, $D14, Hombres!$A$1:$DW$117, Mujeres!$A$1:$DW$117)</f>
        <v>31463220.74932044</v>
      </c>
      <c r="BB14" s="48" cm="1">
        <f t="array" ref="BB14">AnualidadActivo(BB$2, $E14, $C14, $B14, $D14, Hombres!$A$1:$DW$117, Mujeres!$A$1:$DW$117)</f>
        <v>28948458.04815948</v>
      </c>
      <c r="BC14" s="48" cm="1">
        <f t="array" ref="BC14">AnualidadActivo(BC$2, $E14, $C14, $B14, $D14, Hombres!$A$1:$DW$117, Mujeres!$A$1:$DW$117)</f>
        <v>26258603.280309394</v>
      </c>
      <c r="BD14" s="48" cm="1">
        <f t="array" ref="BD14">AnualidadActivo(BD$2, $E14, $C14, $B14, $D14, Hombres!$A$1:$DW$117, Mujeres!$A$1:$DW$117)</f>
        <v>23439385.600077037</v>
      </c>
      <c r="BE14" s="48" cm="1">
        <f t="array" ref="BE14">AnualidadActivo(BE$2, $E14, $C14, $B14, $D14, Hombres!$A$1:$DW$117, Mujeres!$A$1:$DW$117)</f>
        <v>20545440.544357933</v>
      </c>
      <c r="BF14" s="48" cm="1">
        <f t="array" ref="BF14">AnualidadActivo(BF$2, $E14, $C14, $B14, $D14, Hombres!$A$1:$DW$117, Mujeres!$A$1:$DW$117)</f>
        <v>17638934.803235546</v>
      </c>
      <c r="BG14" s="48" cm="1">
        <f t="array" ref="BG14">AnualidadActivo(BG$2, $E14, $C14, $B14, $D14, Hombres!$A$1:$DW$117, Mujeres!$A$1:$DW$117)</f>
        <v>14789026.482808642</v>
      </c>
      <c r="BH14" s="48" cm="1">
        <f t="array" ref="BH14">AnualidadActivo(BH$2, $E14, $C14, $B14, $D14, Hombres!$A$1:$DW$117, Mujeres!$A$1:$DW$117)</f>
        <v>12069624.641123574</v>
      </c>
      <c r="BI14" s="48" cm="1">
        <f t="array" ref="BI14">AnualidadActivo(BI$2, $E14, $C14, $B14, $D14, Hombres!$A$1:$DW$117, Mujeres!$A$1:$DW$117)</f>
        <v>9552666.5534850564</v>
      </c>
      <c r="BJ14" s="48" cm="1">
        <f t="array" ref="BJ14">AnualidadActivo(BJ$2, $E14, $C14, $B14, $D14, Hombres!$A$1:$DW$117, Mujeres!$A$1:$DW$117)</f>
        <v>7300253.5759553611</v>
      </c>
      <c r="BK14" s="48" cm="1">
        <f t="array" ref="BK14">AnualidadActivo(BK$2, $E14, $C14, $B14, $D14, Hombres!$A$1:$DW$117, Mujeres!$A$1:$DW$117)</f>
        <v>5359046.6224937728</v>
      </c>
      <c r="BL14" s="48" cm="1">
        <f t="array" ref="BL14">AnualidadActivo(BL$2, $E14, $C14, $B14, $D14, Hombres!$A$1:$DW$117, Mujeres!$A$1:$DW$117)</f>
        <v>3756194.2127882615</v>
      </c>
      <c r="BM14" s="48" cm="1">
        <f t="array" ref="BM14">AnualidadActivo(BM$2, $E14, $C14, $B14, $D14, Hombres!$A$1:$DW$117, Mujeres!$A$1:$DW$117)</f>
        <v>2496283.8084185501</v>
      </c>
      <c r="BN14" s="48" cm="1">
        <f t="array" ref="BN14">AnualidadActivo(BN$2, $E14, $C14, $B14, $D14, Hombres!$A$1:$DW$117, Mujeres!$A$1:$DW$117)</f>
        <v>1560183.7657555763</v>
      </c>
      <c r="BO14" s="48" cm="1">
        <f t="array" ref="BO14">AnualidadActivo(BO$2, $E14, $C14, $B14, $D14, Hombres!$A$1:$DW$117, Mujeres!$A$1:$DW$117)</f>
        <v>908046.48673067661</v>
      </c>
      <c r="BP14" s="48" cm="1">
        <f t="array" ref="BP14">AnualidadActivo(BP$2, $E14, $C14, $B14, $D14, Hombres!$A$1:$DW$117, Mujeres!$A$1:$DW$117)</f>
        <v>486242.23371538537</v>
      </c>
      <c r="BQ14" s="48" cm="1">
        <f t="array" ref="BQ14">AnualidadActivo(BQ$2, $E14, $C14, $B14, $D14, Hombres!$A$1:$DW$117, Mujeres!$A$1:$DW$117)</f>
        <v>236026.56988589207</v>
      </c>
      <c r="BR14" s="48" cm="1">
        <f t="array" ref="BR14">AnualidadActivo(BR$2, $E14, $C14, $B14, $D14, Hombres!$A$1:$DW$117, Mujeres!$A$1:$DW$117)</f>
        <v>101942.30943970545</v>
      </c>
      <c r="BS14" s="48" cm="1">
        <f t="array" ref="BS14">AnualidadActivo(BS$2, $E14, $C14, $B14, $D14, Hombres!$A$1:$DW$117, Mujeres!$A$1:$DW$117)</f>
        <v>0</v>
      </c>
      <c r="BT14" s="48" cm="1">
        <f t="array" ref="BT14">AnualidadActivo(BT$2, $E14, $C14, $B14, $D14, Hombres!$A$1:$DW$117, Mujeres!$A$1:$DW$117)</f>
        <v>0</v>
      </c>
      <c r="BU14" s="48" cm="1">
        <f t="array" ref="BU14">AnualidadActivo(BU$2, $E14, $C14, $B14, $D14, Hombres!$A$1:$DW$117, Mujeres!$A$1:$DW$117)</f>
        <v>0</v>
      </c>
      <c r="BV14" s="48" cm="1">
        <f t="array" ref="BV14">AnualidadActivo(BV$2, $E14, $C14, $B14, $D14, Hombres!$A$1:$DW$117, Mujeres!$A$1:$DW$117)</f>
        <v>0</v>
      </c>
      <c r="BW14" s="48" cm="1">
        <f t="array" ref="BW14">AnualidadActivo(BW$2, $E14, $C14, $B14, $D14, Hombres!$A$1:$DW$117, Mujeres!$A$1:$DW$117)</f>
        <v>0</v>
      </c>
      <c r="BX14" s="48" cm="1">
        <f t="array" ref="BX14">AnualidadActivo(BX$2, $E14, $C14, $B14, $D14, Hombres!$A$1:$DW$117, Mujeres!$A$1:$DW$117)</f>
        <v>0</v>
      </c>
      <c r="BY14" s="48" cm="1">
        <f t="array" ref="BY14">AnualidadActivo(BY$2, $E14, $C14, $B14, $D14, Hombres!$A$1:$DW$117, Mujeres!$A$1:$DW$117)</f>
        <v>0</v>
      </c>
      <c r="BZ14" s="48" cm="1">
        <f t="array" ref="BZ14">AnualidadActivo(BZ$2, $E14, $C14, $B14, $D14, Hombres!$A$1:$DW$117, Mujeres!$A$1:$DW$117)</f>
        <v>0</v>
      </c>
      <c r="CA14" s="48" cm="1">
        <f t="array" ref="CA14">AnualidadActivo(CA$2, $E14, $C14, $B14, $D14, Hombres!$A$1:$DW$117, Mujeres!$A$1:$DW$117)</f>
        <v>0</v>
      </c>
      <c r="CB14" s="48" cm="1">
        <f t="array" ref="CB14">AnualidadActivo(CB$2, $E14, $C14, $B14, $D14, Hombres!$A$1:$DW$117, Mujeres!$A$1:$DW$117)</f>
        <v>0</v>
      </c>
      <c r="CC14" s="48" cm="1">
        <f t="array" ref="CC14">AnualidadActivo(CC$2, $E14, $C14, $B14, $D14, Hombres!$A$1:$DW$117, Mujeres!$A$1:$DW$117)</f>
        <v>0</v>
      </c>
      <c r="CD14" s="48" cm="1">
        <f t="array" ref="CD14">AnualidadActivo(CD$2, $E14, $C14, $B14, $D14, Hombres!$A$1:$DW$117, Mujeres!$A$1:$DW$117)</f>
        <v>0</v>
      </c>
      <c r="CE14" s="48" cm="1">
        <f t="array" ref="CE14">AnualidadActivo(CE$2, $E14, $C14, $B14, $D14, Hombres!$A$1:$DW$117, Mujeres!$A$1:$DW$117)</f>
        <v>0</v>
      </c>
      <c r="CF14" s="48" cm="1">
        <f t="array" ref="CF14">AnualidadActivo(CF$2, $E14, $C14, $B14, $D14, Hombres!$A$1:$DW$117, Mujeres!$A$1:$DW$117)</f>
        <v>0</v>
      </c>
      <c r="CG14" s="48" cm="1">
        <f t="array" ref="CG14">AnualidadActivo(CG$2, $E14, $C14, $B14, $D14, Hombres!$A$1:$DW$117, Mujeres!$A$1:$DW$117)</f>
        <v>0</v>
      </c>
      <c r="CH14" s="48" cm="1">
        <f t="array" ref="CH14">AnualidadActivo(CH$2, $E14, $C14, $B14, $D14, Hombres!$A$1:$DW$117, Mujeres!$A$1:$DW$117)</f>
        <v>0</v>
      </c>
      <c r="CI14" s="48" cm="1">
        <f t="array" ref="CI14">AnualidadActivo(CI$2, $E14, $C14, $B14, $D14, Hombres!$A$1:$DW$117, Mujeres!$A$1:$DW$117)</f>
        <v>0</v>
      </c>
      <c r="CJ14" s="48" cm="1">
        <f t="array" ref="CJ14">AnualidadActivo(CJ$2, $E14, $C14, $B14, $D14, Hombres!$A$1:$DW$117, Mujeres!$A$1:$DW$117)</f>
        <v>0</v>
      </c>
      <c r="CK14" s="48" cm="1">
        <f t="array" ref="CK14">AnualidadActivo(CK$2, $E14, $C14, $B14, $D14, Hombres!$A$1:$DW$117, Mujeres!$A$1:$DW$117)</f>
        <v>0</v>
      </c>
      <c r="CL14" s="48" cm="1">
        <f t="array" ref="CL14">AnualidadActivo(CL$2, $E14, $C14, $B14, $D14, Hombres!$A$1:$DW$117, Mujeres!$A$1:$DW$117)</f>
        <v>0</v>
      </c>
      <c r="CM14" s="48" cm="1">
        <f t="array" ref="CM14">AnualidadActivo(CM$2, $E14, $C14, $B14, $D14, Hombres!$A$1:$DW$117, Mujeres!$A$1:$DW$117)</f>
        <v>0</v>
      </c>
      <c r="CN14" s="48" cm="1">
        <f t="array" ref="CN14">AnualidadActivo(CN$2, $E14, $C14, $B14, $D14, Hombres!$A$1:$DW$117, Mujeres!$A$1:$DW$117)</f>
        <v>0</v>
      </c>
      <c r="CO14" s="48" cm="1">
        <f t="array" ref="CO14">AnualidadActivo(CO$2, $E14, $C14, $B14, $D14, Hombres!$A$1:$DW$117, Mujeres!$A$1:$DW$117)</f>
        <v>0</v>
      </c>
      <c r="CP14" s="48" cm="1">
        <f t="array" ref="CP14">AnualidadActivo(CP$2, $E14, $C14, $B14, $D14, Hombres!$A$1:$DW$117, Mujeres!$A$1:$DW$117)</f>
        <v>0</v>
      </c>
      <c r="CQ14" s="48" cm="1">
        <f t="array" ref="CQ14">AnualidadActivo(CQ$2, $E14, $C14, $B14, $D14, Hombres!$A$1:$DW$117, Mujeres!$A$1:$DW$117)</f>
        <v>0</v>
      </c>
      <c r="CR14" s="48" cm="1">
        <f t="array" ref="CR14">AnualidadActivo(CR$2, $E14, $C14, $B14, $D14, Hombres!$A$1:$DW$117, Mujeres!$A$1:$DW$117)</f>
        <v>0</v>
      </c>
      <c r="CS14" s="48" cm="1">
        <f t="array" ref="CS14">AnualidadActivo(CS$2, $E14, $C14, $B14, $D14, Hombres!$A$1:$DW$117, Mujeres!$A$1:$DW$117)</f>
        <v>0</v>
      </c>
      <c r="CT14" s="48" cm="1">
        <f t="array" ref="CT14">AnualidadActivo(CT$2, $E14, $C14, $B14, $D14, Hombres!$A$1:$DW$117, Mujeres!$A$1:$DW$117)</f>
        <v>0</v>
      </c>
      <c r="CU14" s="48" cm="1">
        <f t="array" ref="CU14">AnualidadActivo(CU$2, $E14, $C14, $B14, $D14, Hombres!$A$1:$DW$117, Mujeres!$A$1:$DW$117)</f>
        <v>0</v>
      </c>
      <c r="CV14" s="48" cm="1">
        <f t="array" ref="CV14">AnualidadActivo(CV$2, $E14, $C14, $B14, $D14, Hombres!$A$1:$DW$117, Mujeres!$A$1:$DW$117)</f>
        <v>0</v>
      </c>
      <c r="CW14" s="48" cm="1">
        <f t="array" ref="CW14">AnualidadActivo(CW$2, $E14, $C14, $B14, $D14, Hombres!$A$1:$DW$117, Mujeres!$A$1:$DW$117)</f>
        <v>0</v>
      </c>
      <c r="CX14" s="48" cm="1">
        <f t="array" ref="CX14">AnualidadActivo(CX$2, $E14, $C14, $B14, $D14, Hombres!$A$1:$DW$117, Mujeres!$A$1:$DW$117)</f>
        <v>0</v>
      </c>
      <c r="CY14" s="48" cm="1">
        <f t="array" ref="CY14">AnualidadActivo(CY$2, $E14, $C14, $B14, $D14, Hombres!$A$1:$DW$117, Mujeres!$A$1:$DW$117)</f>
        <v>0</v>
      </c>
      <c r="CZ14" s="48" cm="1">
        <f t="array" ref="CZ14">AnualidadActivo(CZ$2, $E14, $C14, $B14, $D14, Hombres!$A$1:$DW$117, Mujeres!$A$1:$DW$117)</f>
        <v>0</v>
      </c>
      <c r="DA14" s="48" cm="1">
        <f t="array" ref="DA14">AnualidadActivo(DA$2, $E14, $C14, $B14, $D14, Hombres!$A$1:$DW$117, Mujeres!$A$1:$DW$117)</f>
        <v>0</v>
      </c>
      <c r="DD14" s="21"/>
      <c r="DE14" s="48" cm="1">
        <f t="array" ref="DE14">beneficio_muerte_individual_activo(DE$2,$F14,$D14, Hombres!$A$1:$DW$117, Mujeres!$A$1:$DW$117)</f>
        <v>0</v>
      </c>
      <c r="DF14" s="48" cm="1">
        <f t="array" ref="DF14">beneficio_muerte_individual_activo(DF$2,$F14,$D14, Hombres!$A$1:$DW$117, Mujeres!$A$1:$DW$117)</f>
        <v>15719.9250926</v>
      </c>
      <c r="DG14" s="48" cm="1">
        <f t="array" ref="DG14">beneficio_muerte_individual_activo(DG$2,$F14,$D14, Hombres!$A$1:$DW$117, Mujeres!$A$1:$DW$117)</f>
        <v>16698.630022808422</v>
      </c>
      <c r="DH14" s="48" cm="1">
        <f t="array" ref="DH14">beneficio_muerte_individual_activo(DH$2,$F14,$D14, Hombres!$A$1:$DW$117, Mujeres!$A$1:$DW$117)</f>
        <v>17806.660910587754</v>
      </c>
      <c r="DI14" s="48" cm="1">
        <f t="array" ref="DI14">beneficio_muerte_individual_activo(DI$2,$F14,$D14, Hombres!$A$1:$DW$117, Mujeres!$A$1:$DW$117)</f>
        <v>19136.339361450937</v>
      </c>
      <c r="DJ14" s="48" cm="1">
        <f t="array" ref="DJ14">beneficio_muerte_individual_activo(DJ$2,$F14,$D14, Hombres!$A$1:$DW$117, Mujeres!$A$1:$DW$117)</f>
        <v>20704.099041693051</v>
      </c>
      <c r="DK14" s="48" cm="1">
        <f t="array" ref="DK14">beneficio_muerte_individual_activo(DK$2,$F14,$D14, Hombres!$A$1:$DW$117, Mujeres!$A$1:$DW$117)</f>
        <v>22490.387629352645</v>
      </c>
      <c r="DL14" s="48" cm="1">
        <f t="array" ref="DL14">beneficio_muerte_individual_activo(DL$2,$F14,$D14, Hombres!$A$1:$DW$117, Mujeres!$A$1:$DW$117)</f>
        <v>14685.933326782462</v>
      </c>
      <c r="DM14" s="48" cm="1">
        <f t="array" ref="DM14">beneficio_muerte_individual_activo(DM$2,$F14,$D14, Hombres!$A$1:$DW$117, Mujeres!$A$1:$DW$117)</f>
        <v>15950.303105928126</v>
      </c>
      <c r="DN14" s="48" cm="1">
        <f t="array" ref="DN14">beneficio_muerte_individual_activo(DN$2,$F14,$D14, Hombres!$A$1:$DW$117, Mujeres!$A$1:$DW$117)</f>
        <v>17169.133680081355</v>
      </c>
      <c r="DO14" s="48" cm="1">
        <f t="array" ref="DO14">beneficio_muerte_individual_activo(DO$2,$F14,$D14, Hombres!$A$1:$DW$117, Mujeres!$A$1:$DW$117)</f>
        <v>18299.267688963941</v>
      </c>
      <c r="DP14" s="48" cm="1">
        <f t="array" ref="DP14">beneficio_muerte_individual_activo(DP$2,$F14,$D14, Hombres!$A$1:$DW$117, Mujeres!$A$1:$DW$117)</f>
        <v>19438.977078523152</v>
      </c>
      <c r="DQ14" s="48" cm="1">
        <f t="array" ref="DQ14">beneficio_muerte_individual_activo(DQ$2,$F14,$D14, Hombres!$A$1:$DW$117, Mujeres!$A$1:$DW$117)</f>
        <v>20754.424168367321</v>
      </c>
      <c r="DR14" s="48" cm="1">
        <f t="array" ref="DR14">beneficio_muerte_individual_activo(DR$2,$F14,$D14, Hombres!$A$1:$DW$117, Mujeres!$A$1:$DW$117)</f>
        <v>22337.988281353137</v>
      </c>
      <c r="DS14" s="48" cm="1">
        <f t="array" ref="DS14">beneficio_muerte_individual_activo(DS$2,$F14,$D14, Hombres!$A$1:$DW$117, Mujeres!$A$1:$DW$117)</f>
        <v>24262.723535820085</v>
      </c>
      <c r="DT14" s="48" cm="1">
        <f t="array" ref="DT14">beneficio_muerte_individual_activo(DT$2,$F14,$D14, Hombres!$A$1:$DW$117, Mujeres!$A$1:$DW$117)</f>
        <v>26686.653493799287</v>
      </c>
      <c r="DU14" s="48" cm="1">
        <f t="array" ref="DU14">beneficio_muerte_individual_activo(DU$2,$F14,$D14, Hombres!$A$1:$DW$117, Mujeres!$A$1:$DW$117)</f>
        <v>29604.249268148149</v>
      </c>
      <c r="DV14" s="48" cm="1">
        <f t="array" ref="DV14">beneficio_muerte_individual_activo(DV$2,$F14,$D14, Hombres!$A$1:$DW$117, Mujeres!$A$1:$DW$117)</f>
        <v>32665.688089861211</v>
      </c>
      <c r="DW14" s="48" cm="1">
        <f t="array" ref="DW14">beneficio_muerte_individual_activo(DW$2,$F14,$D14, Hombres!$A$1:$DW$117, Mujeres!$A$1:$DW$117)</f>
        <v>35520.386372289955</v>
      </c>
      <c r="DX14" s="48" cm="1">
        <f t="array" ref="DX14">beneficio_muerte_individual_activo(DX$2,$F14,$D14, Hombres!$A$1:$DW$117, Mujeres!$A$1:$DW$117)</f>
        <v>38181.487060512583</v>
      </c>
      <c r="DY14" s="48" cm="1">
        <f t="array" ref="DY14">beneficio_muerte_individual_activo(DY$2,$F14,$D14, Hombres!$A$1:$DW$117, Mujeres!$A$1:$DW$117)</f>
        <v>41056.636685630954</v>
      </c>
      <c r="DZ14" s="48" cm="1">
        <f t="array" ref="DZ14">beneficio_muerte_individual_activo(DZ$2,$F14,$D14, Hombres!$A$1:$DW$117, Mujeres!$A$1:$DW$117)</f>
        <v>44565.954906596351</v>
      </c>
      <c r="EA14" s="48" cm="1">
        <f t="array" ref="EA14">beneficio_muerte_individual_activo(EA$2,$F14,$D14, Hombres!$A$1:$DW$117, Mujeres!$A$1:$DW$117)</f>
        <v>48920.625607271235</v>
      </c>
      <c r="EB14" s="48" cm="1">
        <f t="array" ref="EB14">beneficio_muerte_individual_activo(EB$2,$F14,$D14, Hombres!$A$1:$DW$117, Mujeres!$A$1:$DW$117)</f>
        <v>54051.813185775682</v>
      </c>
      <c r="EC14" s="48" cm="1">
        <f t="array" ref="EC14">beneficio_muerte_individual_activo(EC$2,$F14,$D14, Hombres!$A$1:$DW$117, Mujeres!$A$1:$DW$117)</f>
        <v>62327.99225785851</v>
      </c>
      <c r="ED14" s="48" cm="1">
        <f t="array" ref="ED14">beneficio_muerte_individual_activo(ED$2,$F14,$D14, Hombres!$A$1:$DW$117, Mujeres!$A$1:$DW$117)</f>
        <v>67727.459781146899</v>
      </c>
      <c r="EE14" s="48" cm="1">
        <f t="array" ref="EE14">beneficio_muerte_individual_activo(EE$2,$F14,$D14, Hombres!$A$1:$DW$117, Mujeres!$A$1:$DW$117)</f>
        <v>73366.176099403165</v>
      </c>
      <c r="EF14" s="48" cm="1">
        <f t="array" ref="EF14">beneficio_muerte_individual_activo(EF$2,$F14,$D14, Hombres!$A$1:$DW$117, Mujeres!$A$1:$DW$117)</f>
        <v>79267.860595298334</v>
      </c>
      <c r="EG14" s="48" cm="1">
        <f t="array" ref="EG14">beneficio_muerte_individual_activo(EG$2,$F14,$D14, Hombres!$A$1:$DW$117, Mujeres!$A$1:$DW$117)</f>
        <v>85369.015966916937</v>
      </c>
      <c r="EH14" s="48" cm="1">
        <f t="array" ref="EH14">beneficio_muerte_individual_activo(EH$2,$F14,$D14, Hombres!$A$1:$DW$117, Mujeres!$A$1:$DW$117)</f>
        <v>91551.450610352273</v>
      </c>
      <c r="EI14" s="48" cm="1">
        <f t="array" ref="EI14">beneficio_muerte_individual_activo(EI$2,$F14,$D14, Hombres!$A$1:$DW$117, Mujeres!$A$1:$DW$117)</f>
        <v>97699.509948942446</v>
      </c>
      <c r="EJ14" s="48" cm="1">
        <f t="array" ref="EJ14">beneficio_muerte_individual_activo(EJ$2,$F14,$D14, Hombres!$A$1:$DW$117, Mujeres!$A$1:$DW$117)</f>
        <v>103722.81870492424</v>
      </c>
      <c r="EK14" s="48" cm="1">
        <f t="array" ref="EK14">beneficio_muerte_individual_activo(EK$2,$F14,$D14, Hombres!$A$1:$DW$117, Mujeres!$A$1:$DW$117)</f>
        <v>109513.27413746131</v>
      </c>
      <c r="EL14" s="48" cm="1">
        <f t="array" ref="EL14">beneficio_muerte_individual_activo(EL$2,$F14,$D14, Hombres!$A$1:$DW$117, Mujeres!$A$1:$DW$117)</f>
        <v>114876.60633709443</v>
      </c>
      <c r="EM14" s="48" cm="1">
        <f t="array" ref="EM14">beneficio_muerte_individual_activo(EM$2,$F14,$D14, Hombres!$A$1:$DW$117, Mujeres!$A$1:$DW$117)</f>
        <v>119560.8427651946</v>
      </c>
      <c r="EN14" s="48" cm="1">
        <f t="array" ref="EN14">beneficio_muerte_individual_activo(EN$2,$F14,$D14, Hombres!$A$1:$DW$117, Mujeres!$A$1:$DW$117)</f>
        <v>123316.57496292515</v>
      </c>
      <c r="EO14" s="48" cm="1">
        <f t="array" ref="EO14">beneficio_muerte_individual_activo(EO$2,$F14,$D14, Hombres!$A$1:$DW$117, Mujeres!$A$1:$DW$117)</f>
        <v>125963.45499954505</v>
      </c>
      <c r="EP14" s="48" cm="1">
        <f t="array" ref="EP14">beneficio_muerte_individual_activo(EP$2,$F14,$D14, Hombres!$A$1:$DW$117, Mujeres!$A$1:$DW$117)</f>
        <v>127324.10368643045</v>
      </c>
      <c r="EQ14" s="48" cm="1">
        <f t="array" ref="EQ14">beneficio_muerte_individual_activo(EQ$2,$F14,$D14, Hombres!$A$1:$DW$117, Mujeres!$A$1:$DW$117)</f>
        <v>127150.54781044551</v>
      </c>
      <c r="ER14" s="48" cm="1">
        <f t="array" ref="ER14">beneficio_muerte_individual_activo(ER$2,$F14,$D14, Hombres!$A$1:$DW$117, Mujeres!$A$1:$DW$117)</f>
        <v>125149.42770463902</v>
      </c>
      <c r="ES14" s="48" cm="1">
        <f t="array" ref="ES14">beneficio_muerte_individual_activo(ES$2,$F14,$D14, Hombres!$A$1:$DW$117, Mujeres!$A$1:$DW$117)</f>
        <v>121137.58029770924</v>
      </c>
      <c r="ET14" s="48" cm="1">
        <f t="array" ref="ET14">beneficio_muerte_individual_activo(ET$2,$F14,$D14, Hombres!$A$1:$DW$117, Mujeres!$A$1:$DW$117)</f>
        <v>115096.57733111134</v>
      </c>
      <c r="EU14" s="48" cm="1">
        <f t="array" ref="EU14">beneficio_muerte_individual_activo(EU$2,$F14,$D14, Hombres!$A$1:$DW$117, Mujeres!$A$1:$DW$117)</f>
        <v>107103.25194496781</v>
      </c>
      <c r="EV14" s="48" cm="1">
        <f t="array" ref="EV14">beneficio_muerte_individual_activo(EV$2,$F14,$D14, Hombres!$A$1:$DW$117, Mujeres!$A$1:$DW$117)</f>
        <v>97308.951018654509</v>
      </c>
      <c r="EW14" s="48" cm="1">
        <f t="array" ref="EW14">beneficio_muerte_individual_activo(EW$2,$F14,$D14, Hombres!$A$1:$DW$117, Mujeres!$A$1:$DW$117)</f>
        <v>85985.985533672356</v>
      </c>
      <c r="EX14" s="48" cm="1">
        <f t="array" ref="EX14">beneficio_muerte_individual_activo(EX$2,$F14,$D14, Hombres!$A$1:$DW$117, Mujeres!$A$1:$DW$117)</f>
        <v>73597.6000214581</v>
      </c>
      <c r="EY14" s="48" cm="1">
        <f t="array" ref="EY14">beneficio_muerte_individual_activo(EY$2,$F14,$D14, Hombres!$A$1:$DW$117, Mujeres!$A$1:$DW$117)</f>
        <v>60758.310504433401</v>
      </c>
      <c r="EZ14" s="48" cm="1">
        <f t="array" ref="EZ14">beneficio_muerte_individual_activo(EZ$2,$F14,$D14, Hombres!$A$1:$DW$117, Mujeres!$A$1:$DW$117)</f>
        <v>48131.644616331731</v>
      </c>
      <c r="FA14" s="48" cm="1">
        <f t="array" ref="FA14">beneficio_muerte_individual_activo(FA$2,$F14,$D14, Hombres!$A$1:$DW$117, Mujeres!$A$1:$DW$117)</f>
        <v>36358.287083244126</v>
      </c>
      <c r="FB14" s="48" cm="1">
        <f t="array" ref="FB14">beneficio_muerte_individual_activo(FB$2,$F14,$D14, Hombres!$A$1:$DW$117, Mujeres!$A$1:$DW$117)</f>
        <v>25994.955220212541</v>
      </c>
      <c r="FC14" s="48" cm="1">
        <f t="array" ref="FC14">beneficio_muerte_individual_activo(FC$2,$F14,$D14, Hombres!$A$1:$DW$117, Mujeres!$A$1:$DW$117)</f>
        <v>17442.443596009551</v>
      </c>
      <c r="FD14" s="48" cm="1">
        <f t="array" ref="FD14">beneficio_muerte_individual_activo(FD$2,$F14,$D14, Hombres!$A$1:$DW$117, Mujeres!$A$1:$DW$117)</f>
        <v>10875.123341244445</v>
      </c>
      <c r="FE14" s="48" cm="1">
        <f t="array" ref="FE14">beneficio_muerte_individual_activo(FE$2,$F14,$D14, Hombres!$A$1:$DW$117, Mujeres!$A$1:$DW$117)</f>
        <v>6223.9212027568519</v>
      </c>
      <c r="FF14" s="48" cm="1">
        <f t="array" ref="FF14">beneficio_muerte_individual_activo(FF$2,$F14,$D14, Hombres!$A$1:$DW$117, Mujeres!$A$1:$DW$117)</f>
        <v>3220.4423152557811</v>
      </c>
      <c r="FG14" s="48" cm="1">
        <f t="array" ref="FG14">beneficio_muerte_individual_activo(FG$2,$F14,$D14, Hombres!$A$1:$DW$117, Mujeres!$A$1:$DW$117)</f>
        <v>1478.3020224231184</v>
      </c>
      <c r="FH14" s="48" cm="1">
        <f t="array" ref="FH14">beneficio_muerte_individual_activo(FH$2,$F14,$D14, Hombres!$A$1:$DW$117, Mujeres!$A$1:$DW$117)</f>
        <v>587.48612984887006</v>
      </c>
      <c r="FI14" s="48" cm="1">
        <f t="array" ref="FI14">beneficio_muerte_individual_activo(FI$2,$F14,$D14, Hombres!$A$1:$DW$117, Mujeres!$A$1:$DW$117)</f>
        <v>195.51635564319415</v>
      </c>
      <c r="FJ14" s="48" cm="1">
        <f t="array" ref="FJ14">beneficio_muerte_individual_activo(FJ$2,$F14,$D14, Hombres!$A$1:$DW$117, Mujeres!$A$1:$DW$117)</f>
        <v>51.926643493292097</v>
      </c>
      <c r="FK14" s="48" cm="1">
        <f t="array" ref="FK14">beneficio_muerte_individual_activo(FK$2,$F14,$D14, Hombres!$A$1:$DW$117, Mujeres!$A$1:$DW$117)</f>
        <v>10.192212651543061</v>
      </c>
      <c r="FL14" s="48" cm="1">
        <f t="array" ref="FL14">beneficio_muerte_individual_activo(FL$2,$F14,$D14, Hombres!$A$1:$DW$117, Mujeres!$A$1:$DW$117)</f>
        <v>1.3470423382181171</v>
      </c>
      <c r="FM14" s="48" cm="1">
        <f t="array" ref="FM14">beneficio_muerte_individual_activo(FM$2,$F14,$D14, Hombres!$A$1:$DW$117, Mujeres!$A$1:$DW$117)</f>
        <v>0</v>
      </c>
      <c r="FN14" s="48" cm="1">
        <f t="array" ref="FN14">beneficio_muerte_individual_activo(FN$2,$F14,$D14, Hombres!$A$1:$DW$117, Mujeres!$A$1:$DW$117)</f>
        <v>0</v>
      </c>
      <c r="FO14" s="48" cm="1">
        <f t="array" ref="FO14">beneficio_muerte_individual_activo(FO$2,$F14,$D14, Hombres!$A$1:$DW$117, Mujeres!$A$1:$DW$117)</f>
        <v>0</v>
      </c>
      <c r="FP14" s="48" cm="1">
        <f t="array" ref="FP14">beneficio_muerte_individual_activo(FP$2,$F14,$D14, Hombres!$A$1:$DW$117, Mujeres!$A$1:$DW$117)</f>
        <v>0</v>
      </c>
      <c r="FQ14" s="108" cm="1">
        <f t="array" ref="FQ14">beneficio_muerte_individual_activo(FQ$2,$F14,$D14, Hombres!$A$1:$DW$117, Mujeres!$A$1:$DW$117)</f>
        <v>0</v>
      </c>
      <c r="FR14" s="48" cm="1">
        <f t="array" ref="FR14">beneficio_muerte_individual_activo(FR$2,$F14,$D14, Hombres!$A$1:$DW$117, Mujeres!$A$1:$DW$117)</f>
        <v>0</v>
      </c>
      <c r="FS14" s="48" cm="1">
        <f t="array" ref="FS14">beneficio_muerte_individual_activo(FS$2,$F14,$D14, Hombres!$A$1:$DW$117, Mujeres!$A$1:$DW$117)</f>
        <v>0</v>
      </c>
      <c r="FT14" s="48" cm="1">
        <f t="array" ref="FT14">beneficio_muerte_individual_activo(FT$2,$F14,$D14, Hombres!$A$1:$DW$117, Mujeres!$A$1:$DW$117)</f>
        <v>0</v>
      </c>
      <c r="FU14" s="48" cm="1">
        <f t="array" ref="FU14">beneficio_muerte_individual_activo(FU$2,$F14,$D14, Hombres!$A$1:$DW$117, Mujeres!$A$1:$DW$117)</f>
        <v>0</v>
      </c>
      <c r="FV14" s="48" cm="1">
        <f t="array" ref="FV14">beneficio_muerte_individual_activo(FV$2,$F14,$D14, Hombres!$A$1:$DW$117, Mujeres!$A$1:$DW$117)</f>
        <v>0</v>
      </c>
      <c r="FW14" s="48" cm="1">
        <f t="array" ref="FW14">beneficio_muerte_individual_activo(FW$2,$F14,$D14, Hombres!$A$1:$DW$117, Mujeres!$A$1:$DW$117)</f>
        <v>0</v>
      </c>
      <c r="FX14" s="48" cm="1">
        <f t="array" ref="FX14">beneficio_muerte_individual_activo(FX$2,$F14,$D14, Hombres!$A$1:$DW$117, Mujeres!$A$1:$DW$117)</f>
        <v>0</v>
      </c>
      <c r="FY14" s="48" cm="1">
        <f t="array" ref="FY14">beneficio_muerte_individual_activo(FY$2,$F14,$D14, Hombres!$A$1:$DW$117, Mujeres!$A$1:$DW$117)</f>
        <v>0</v>
      </c>
      <c r="FZ14" s="48" cm="1">
        <f t="array" ref="FZ14">beneficio_muerte_individual_activo(FZ$2,$F14,$D14, Hombres!$A$1:$DW$117, Mujeres!$A$1:$DW$117)</f>
        <v>0</v>
      </c>
      <c r="GA14" s="48" cm="1">
        <f t="array" ref="GA14">beneficio_muerte_individual_activo(GA$2,$F14,$D14, Hombres!$A$1:$DW$117, Mujeres!$A$1:$DW$117)</f>
        <v>0</v>
      </c>
      <c r="GB14" s="48" cm="1">
        <f t="array" ref="GB14">beneficio_muerte_individual_activo(GB$2,$F14,$D14, Hombres!$A$1:$DW$117, Mujeres!$A$1:$DW$117)</f>
        <v>0</v>
      </c>
      <c r="GC14" s="48" cm="1">
        <f t="array" ref="GC14">beneficio_muerte_individual_activo(GC$2,$F14,$D14, Hombres!$A$1:$DW$117, Mujeres!$A$1:$DW$117)</f>
        <v>0</v>
      </c>
      <c r="GD14" s="48" cm="1">
        <f t="array" ref="GD14">beneficio_muerte_individual_activo(GD$2,$F14,$D14, Hombres!$A$1:$DW$117, Mujeres!$A$1:$DW$117)</f>
        <v>0</v>
      </c>
      <c r="GE14" s="48" cm="1">
        <f t="array" ref="GE14">beneficio_muerte_individual_activo(GE$2,$F14,$D14, Hombres!$A$1:$DW$117, Mujeres!$A$1:$DW$117)</f>
        <v>0</v>
      </c>
      <c r="GF14" s="48" cm="1">
        <f t="array" ref="GF14">beneficio_muerte_individual_activo(GF$2,$F14,$D14, Hombres!$A$1:$DW$117, Mujeres!$A$1:$DW$117)</f>
        <v>0</v>
      </c>
      <c r="GG14" s="48" cm="1">
        <f t="array" ref="GG14">beneficio_muerte_individual_activo(GG$2,$F14,$D14, Hombres!$A$1:$DW$117, Mujeres!$A$1:$DW$117)</f>
        <v>0</v>
      </c>
      <c r="GH14" s="48" cm="1">
        <f t="array" ref="GH14">beneficio_muerte_individual_activo(GH$2,$F14,$D14, Hombres!$A$1:$DW$117, Mujeres!$A$1:$DW$117)</f>
        <v>0</v>
      </c>
      <c r="GI14" s="48" cm="1">
        <f t="array" ref="GI14">beneficio_muerte_individual_activo(GI$2,$F14,$D14, Hombres!$A$1:$DW$117, Mujeres!$A$1:$DW$117)</f>
        <v>0</v>
      </c>
      <c r="GJ14" s="48" cm="1">
        <f t="array" ref="GJ14">beneficio_muerte_individual_activo(GJ$2,$F14,$D14, Hombres!$A$1:$DW$117, Mujeres!$A$1:$DW$117)</f>
        <v>0</v>
      </c>
      <c r="GK14" s="48" cm="1">
        <f t="array" ref="GK14">beneficio_muerte_individual_activo(GK$2,$F14,$D14, Hombres!$A$1:$DW$117, Mujeres!$A$1:$DW$117)</f>
        <v>0</v>
      </c>
      <c r="GL14" s="48" cm="1">
        <f t="array" ref="GL14">beneficio_muerte_individual_activo(GL$2,$F14,$D14, Hombres!$A$1:$DW$117, Mujeres!$A$1:$DW$117)</f>
        <v>0</v>
      </c>
      <c r="GM14" s="48" cm="1">
        <f t="array" ref="GM14">beneficio_muerte_individual_activo(GM$2,$F14,$D14, Hombres!$A$1:$DW$117, Mujeres!$A$1:$DW$117)</f>
        <v>0</v>
      </c>
      <c r="GN14" s="48" cm="1">
        <f t="array" ref="GN14">beneficio_muerte_individual_activo(GN$2,$F14,$D14, Hombres!$A$1:$DW$117, Mujeres!$A$1:$DW$117)</f>
        <v>0</v>
      </c>
      <c r="GO14" s="48" cm="1">
        <f t="array" ref="GO14">beneficio_muerte_individual_activo(GO$2,$F14,$D14, Hombres!$A$1:$DW$117, Mujeres!$A$1:$DW$117)</f>
        <v>0</v>
      </c>
      <c r="GP14" s="48" cm="1">
        <f t="array" ref="GP14">beneficio_muerte_individual_activo(GP$2,$F14,$D14, Hombres!$A$1:$DW$117, Mujeres!$A$1:$DW$117)</f>
        <v>0</v>
      </c>
      <c r="GQ14" s="48" cm="1">
        <f t="array" ref="GQ14">beneficio_muerte_individual_activo(GQ$2,$F14,$D14, Hombres!$A$1:$DW$117, Mujeres!$A$1:$DW$117)</f>
        <v>0</v>
      </c>
      <c r="GR14" s="48" cm="1">
        <f t="array" ref="GR14">beneficio_muerte_individual_activo(GR$2,$F14,$D14, Hombres!$A$1:$DW$117, Mujeres!$A$1:$DW$117)</f>
        <v>0</v>
      </c>
      <c r="GS14" s="48" cm="1">
        <f t="array" ref="GS14">beneficio_muerte_individual_activo(GS$2,$F14,$D14, Hombres!$A$1:$DW$117, Mujeres!$A$1:$DW$117)</f>
        <v>0</v>
      </c>
      <c r="GT14" s="48" cm="1">
        <f t="array" ref="GT14">beneficio_muerte_individual_activo(GT$2,$F14,$D14, Hombres!$A$1:$DW$117, Mujeres!$A$1:$DW$117)</f>
        <v>0</v>
      </c>
      <c r="GU14" s="48" cm="1">
        <f t="array" ref="GU14">beneficio_muerte_individual_activo(GU$2,$F14,$D14, Hombres!$A$1:$DW$117, Mujeres!$A$1:$DW$117)</f>
        <v>0</v>
      </c>
      <c r="GV14" s="48" cm="1">
        <f t="array" ref="GV14">beneficio_muerte_individual_activo(GV$2,$F14,$D14, Hombres!$A$1:$DW$117, Mujeres!$A$1:$DW$117)</f>
        <v>0</v>
      </c>
    </row>
    <row r="15" spans="1:206" x14ac:dyDescent="0.35">
      <c r="A15" s="1">
        <f t="shared" si="0"/>
        <v>13</v>
      </c>
      <c r="B15" s="77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41" cm="1">
        <f t="array" ref="G15">PorcentajePension(C15,E15, D15)</f>
        <v>0.85</v>
      </c>
      <c r="I15" s="74"/>
      <c r="J15" s="48" cm="1">
        <f t="array" ref="J15">AnualidadActivo(J$2, $E15, $C15, $B15, $D15, Hombres!$A$1:$DW$117, Mujeres!$A$1:$DW$117)</f>
        <v>0</v>
      </c>
      <c r="K15" s="48" cm="1">
        <f t="array" ref="K15">AnualidadActivo(K$2, $E15, $C15, $B15, $D15, Hombres!$A$1:$DW$117, Mujeres!$A$1:$DW$117)</f>
        <v>0</v>
      </c>
      <c r="L15" s="48" cm="1">
        <f t="array" ref="L15">AnualidadActivo(L$2, $E15, $C15, $B15, $D15, Hombres!$A$1:$DW$117, Mujeres!$A$1:$DW$117)</f>
        <v>0</v>
      </c>
      <c r="M15" s="48" cm="1">
        <f t="array" ref="M15">AnualidadActivo(M$2, $E15, $C15, $B15, $D15, Hombres!$A$1:$DW$117, Mujeres!$A$1:$DW$117)</f>
        <v>0</v>
      </c>
      <c r="N15" s="48" cm="1">
        <f t="array" ref="N15">AnualidadActivo(N$2, $E15, $C15, $B15, $D15, Hombres!$A$1:$DW$117, Mujeres!$A$1:$DW$117)</f>
        <v>0</v>
      </c>
      <c r="O15" s="48" cm="1">
        <f t="array" ref="O15">AnualidadActivo(O$2, $E15, $C15, $B15, $D15, Hombres!$A$1:$DW$117, Mujeres!$A$1:$DW$117)</f>
        <v>0</v>
      </c>
      <c r="P15" s="48" cm="1">
        <f t="array" ref="P15">AnualidadActivo(P$2, $E15, $C15, $B15, $D15, Hombres!$A$1:$DW$117, Mujeres!$A$1:$DW$117)</f>
        <v>0</v>
      </c>
      <c r="Q15" s="48" cm="1">
        <f t="array" ref="Q15">AnualidadActivo(Q$2, $E15, $C15, $B15, $D15, Hombres!$A$1:$DW$117, Mujeres!$A$1:$DW$117)</f>
        <v>0</v>
      </c>
      <c r="R15" s="48" cm="1">
        <f t="array" ref="R15">AnualidadActivo(R$2, $E15, $C15, $B15, $D15, Hombres!$A$1:$DW$117, Mujeres!$A$1:$DW$117)</f>
        <v>0</v>
      </c>
      <c r="S15" s="48" cm="1">
        <f t="array" ref="S15">AnualidadActivo(S$2, $E15, $C15, $B15, $D15, Hombres!$A$1:$DW$117, Mujeres!$A$1:$DW$117)</f>
        <v>0</v>
      </c>
      <c r="T15" s="48" cm="1">
        <f t="array" ref="T15">AnualidadActivo(T$2, $E15, $C15, $B15, $D15, Hombres!$A$1:$DW$117, Mujeres!$A$1:$DW$117)</f>
        <v>0</v>
      </c>
      <c r="U15" s="48" cm="1">
        <f t="array" ref="U15">AnualidadActivo(U$2, $E15, $C15, $B15, $D15, Hombres!$A$1:$DW$117, Mujeres!$A$1:$DW$117)</f>
        <v>0</v>
      </c>
      <c r="V15" s="48" cm="1">
        <f t="array" ref="V15">AnualidadActivo(V$2, $E15, $C15, $B15, $D15, Hombres!$A$1:$DW$117, Mujeres!$A$1:$DW$117)</f>
        <v>0</v>
      </c>
      <c r="W15" s="48" cm="1">
        <f t="array" ref="W15">AnualidadActivo(W$2, $E15, $C15, $B15, $D15, Hombres!$A$1:$DW$117, Mujeres!$A$1:$DW$117)</f>
        <v>0</v>
      </c>
      <c r="X15" s="48" cm="1">
        <f t="array" ref="X15">AnualidadActivo(X$2, $E15, $C15, $B15, $D15, Hombres!$A$1:$DW$117, Mujeres!$A$1:$DW$117)</f>
        <v>0</v>
      </c>
      <c r="Y15" s="48" cm="1">
        <f t="array" ref="Y15">AnualidadActivo(Y$2, $E15, $C15, $B15, $D15, Hombres!$A$1:$DW$117, Mujeres!$A$1:$DW$117)</f>
        <v>0</v>
      </c>
      <c r="Z15" s="48" cm="1">
        <f t="array" ref="Z15">AnualidadActivo(Z$2, $E15, $C15, $B15, $D15, Hombres!$A$1:$DW$117, Mujeres!$A$1:$DW$117)</f>
        <v>0</v>
      </c>
      <c r="AA15" s="48" cm="1">
        <f t="array" ref="AA15">AnualidadActivo(AA$2, $E15, $C15, $B15, $D15, Hombres!$A$1:$DW$117, Mujeres!$A$1:$DW$117)</f>
        <v>0</v>
      </c>
      <c r="AB15" s="48" cm="1">
        <f t="array" ref="AB15">AnualidadActivo(AB$2, $E15, $C15, $B15, $D15, Hombres!$A$1:$DW$117, Mujeres!$A$1:$DW$117)</f>
        <v>0</v>
      </c>
      <c r="AC15" s="48" cm="1">
        <f t="array" ref="AC15">AnualidadActivo(AC$2, $E15, $C15, $B15, $D15, Hombres!$A$1:$DW$117, Mujeres!$A$1:$DW$117)</f>
        <v>0</v>
      </c>
      <c r="AD15" s="48" cm="1">
        <f t="array" ref="AD15">AnualidadActivo(AD$2, $E15, $C15, $B15, $D15, Hombres!$A$1:$DW$117, Mujeres!$A$1:$DW$117)</f>
        <v>0</v>
      </c>
      <c r="AE15" s="48" cm="1">
        <f t="array" ref="AE15">AnualidadActivo(AE$2, $E15, $C15, $B15, $D15, Hombres!$A$1:$DW$117, Mujeres!$A$1:$DW$117)</f>
        <v>0</v>
      </c>
      <c r="AF15" s="48" cm="1">
        <f t="array" ref="AF15">AnualidadActivo(AF$2, $E15, $C15, $B15, $D15, Hombres!$A$1:$DW$117, Mujeres!$A$1:$DW$117)</f>
        <v>20749721.391037412</v>
      </c>
      <c r="AG15" s="48" cm="1">
        <f t="array" ref="AG15">AnualidadActivo(AG$2, $E15, $C15, $B15, $D15, Hombres!$A$1:$DW$117, Mujeres!$A$1:$DW$117)</f>
        <v>21372213.032768529</v>
      </c>
      <c r="AH15" s="48" cm="1">
        <f t="array" ref="AH15">AnualidadActivo(AH$2, $E15, $C15, $B15, $D15, Hombres!$A$1:$DW$117, Mujeres!$A$1:$DW$117)</f>
        <v>22013379.423751589</v>
      </c>
      <c r="AI15" s="48" cm="1">
        <f t="array" ref="AI15">AnualidadActivo(AI$2, $E15, $C15, $B15, $D15, Hombres!$A$1:$DW$117, Mujeres!$A$1:$DW$117)</f>
        <v>22673780.806464139</v>
      </c>
      <c r="AJ15" s="48" cm="1">
        <f t="array" ref="AJ15">AnualidadActivo(AJ$2, $E15, $C15, $B15, $D15, Hombres!$A$1:$DW$117, Mujeres!$A$1:$DW$117)</f>
        <v>23353994.230658062</v>
      </c>
      <c r="AK15" s="48" cm="1">
        <f t="array" ref="AK15">AnualidadActivo(AK$2, $E15, $C15, $B15, $D15, Hombres!$A$1:$DW$117, Mujeres!$A$1:$DW$117)</f>
        <v>23960899.686670888</v>
      </c>
      <c r="AL15" s="48" cm="1">
        <f t="array" ref="AL15">AnualidadActivo(AL$2, $E15, $C15, $B15, $D15, Hombres!$A$1:$DW$117, Mujeres!$A$1:$DW$117)</f>
        <v>24574383.731921755</v>
      </c>
      <c r="AM15" s="48" cm="1">
        <f t="array" ref="AM15">AnualidadActivo(AM$2, $E15, $C15, $B15, $D15, Hombres!$A$1:$DW$117, Mujeres!$A$1:$DW$117)</f>
        <v>25194343.999292992</v>
      </c>
      <c r="AN15" s="48" cm="1">
        <f t="array" ref="AN15">AnualidadActivo(AN$2, $E15, $C15, $B15, $D15, Hombres!$A$1:$DW$117, Mujeres!$A$1:$DW$117)</f>
        <v>25821033.276771925</v>
      </c>
      <c r="AO15" s="48" cm="1">
        <f t="array" ref="AO15">AnualidadActivo(AO$2, $E15, $C15, $B15, $D15, Hombres!$A$1:$DW$117, Mujeres!$A$1:$DW$117)</f>
        <v>26454130.128502417</v>
      </c>
      <c r="AP15" s="48" cm="1">
        <f t="array" ref="AP15">AnualidadActivo(AP$2, $E15, $C15, $B15, $D15, Hombres!$A$1:$DW$117, Mujeres!$A$1:$DW$117)</f>
        <v>27091937.750923455</v>
      </c>
      <c r="AQ15" s="48" cm="1">
        <f t="array" ref="AQ15">AnualidadActivo(AQ$2, $E15, $C15, $B15, $D15, Hombres!$A$1:$DW$117, Mujeres!$A$1:$DW$117)</f>
        <v>27731605.845355697</v>
      </c>
      <c r="AR15" s="48" cm="1">
        <f t="array" ref="AR15">AnualidadActivo(AR$2, $E15, $C15, $B15, $D15, Hombres!$A$1:$DW$117, Mujeres!$A$1:$DW$117)</f>
        <v>28368901.969131395</v>
      </c>
      <c r="AS15" s="48" cm="1">
        <f t="array" ref="AS15">AnualidadActivo(AS$2, $E15, $C15, $B15, $D15, Hombres!$A$1:$DW$117, Mujeres!$A$1:$DW$117)</f>
        <v>28997441.432074133</v>
      </c>
      <c r="AT15" s="48" cm="1">
        <f t="array" ref="AT15">AnualidadActivo(AT$2, $E15, $C15, $B15, $D15, Hombres!$A$1:$DW$117, Mujeres!$A$1:$DW$117)</f>
        <v>29610526.24598632</v>
      </c>
      <c r="AU15" s="48" cm="1">
        <f t="array" ref="AU15">AnualidadActivo(AU$2, $E15, $C15, $B15, $D15, Hombres!$A$1:$DW$117, Mujeres!$A$1:$DW$117)</f>
        <v>30204607.504733216</v>
      </c>
      <c r="AV15" s="48" cm="1">
        <f t="array" ref="AV15">AnualidadActivo(AV$2, $E15, $C15, $B15, $D15, Hombres!$A$1:$DW$117, Mujeres!$A$1:$DW$117)</f>
        <v>30779310.511316564</v>
      </c>
      <c r="AW15" s="48" cm="1">
        <f t="array" ref="AW15">AnualidadActivo(AW$2, $E15, $C15, $B15, $D15, Hombres!$A$1:$DW$117, Mujeres!$A$1:$DW$117)</f>
        <v>31333594.430618197</v>
      </c>
      <c r="AX15" s="48" cm="1">
        <f t="array" ref="AX15">AnualidadActivo(AX$2, $E15, $C15, $B15, $D15, Hombres!$A$1:$DW$117, Mujeres!$A$1:$DW$117)</f>
        <v>31861697.505207445</v>
      </c>
      <c r="AY15" s="48" cm="1">
        <f t="array" ref="AY15">AnualidadActivo(AY$2, $E15, $C15, $B15, $D15, Hombres!$A$1:$DW$117, Mujeres!$A$1:$DW$117)</f>
        <v>32352920.86144143</v>
      </c>
      <c r="AZ15" s="48" cm="1">
        <f t="array" ref="AZ15">AnualidadActivo(AZ$2, $E15, $C15, $B15, $D15, Hombres!$A$1:$DW$117, Mujeres!$A$1:$DW$117)</f>
        <v>32792948.246904362</v>
      </c>
      <c r="BA15" s="48" cm="1">
        <f t="array" ref="BA15">AnualidadActivo(BA$2, $E15, $C15, $B15, $D15, Hombres!$A$1:$DW$117, Mujeres!$A$1:$DW$117)</f>
        <v>33166130.981372744</v>
      </c>
      <c r="BB15" s="48" cm="1">
        <f t="array" ref="BB15">AnualidadActivo(BB$2, $E15, $C15, $B15, $D15, Hombres!$A$1:$DW$117, Mujeres!$A$1:$DW$117)</f>
        <v>33420853.79903106</v>
      </c>
      <c r="BC15" s="48" cm="1">
        <f t="array" ref="BC15">AnualidadActivo(BC$2, $E15, $C15, $B15, $D15, Hombres!$A$1:$DW$117, Mujeres!$A$1:$DW$117)</f>
        <v>33585601.597045705</v>
      </c>
      <c r="BD15" s="48" cm="1">
        <f t="array" ref="BD15">AnualidadActivo(BD$2, $E15, $C15, $B15, $D15, Hombres!$A$1:$DW$117, Mujeres!$A$1:$DW$117)</f>
        <v>33648419.804002404</v>
      </c>
      <c r="BE15" s="48" cm="1">
        <f t="array" ref="BE15">AnualidadActivo(BE$2, $E15, $C15, $B15, $D15, Hombres!$A$1:$DW$117, Mujeres!$A$1:$DW$117)</f>
        <v>33596218.58767423</v>
      </c>
      <c r="BF15" s="48" cm="1">
        <f t="array" ref="BF15">AnualidadActivo(BF$2, $E15, $C15, $B15, $D15, Hombres!$A$1:$DW$117, Mujeres!$A$1:$DW$117)</f>
        <v>33414703.224481601</v>
      </c>
      <c r="BG15" s="48" cm="1">
        <f t="array" ref="BG15">AnualidadActivo(BG$2, $E15, $C15, $B15, $D15, Hombres!$A$1:$DW$117, Mujeres!$A$1:$DW$117)</f>
        <v>33088270.845258437</v>
      </c>
      <c r="BH15" s="48" cm="1">
        <f t="array" ref="BH15">AnualidadActivo(BH$2, $E15, $C15, $B15, $D15, Hombres!$A$1:$DW$117, Mujeres!$A$1:$DW$117)</f>
        <v>32601974.083794408</v>
      </c>
      <c r="BI15" s="48" cm="1">
        <f t="array" ref="BI15">AnualidadActivo(BI$2, $E15, $C15, $B15, $D15, Hombres!$A$1:$DW$117, Mujeres!$A$1:$DW$117)</f>
        <v>31943003.324622378</v>
      </c>
      <c r="BJ15" s="48" cm="1">
        <f t="array" ref="BJ15">AnualidadActivo(BJ$2, $E15, $C15, $B15, $D15, Hombres!$A$1:$DW$117, Mujeres!$A$1:$DW$117)</f>
        <v>31100039.732998867</v>
      </c>
      <c r="BK15" s="48" cm="1">
        <f t="array" ref="BK15">AnualidadActivo(BK$2, $E15, $C15, $B15, $D15, Hombres!$A$1:$DW$117, Mujeres!$A$1:$DW$117)</f>
        <v>30063370.881464474</v>
      </c>
      <c r="BL15" s="48" cm="1">
        <f t="array" ref="BL15">AnualidadActivo(BL$2, $E15, $C15, $B15, $D15, Hombres!$A$1:$DW$117, Mujeres!$A$1:$DW$117)</f>
        <v>28825522.167726729</v>
      </c>
      <c r="BM15" s="48" cm="1">
        <f t="array" ref="BM15">AnualidadActivo(BM$2, $E15, $C15, $B15, $D15, Hombres!$A$1:$DW$117, Mujeres!$A$1:$DW$117)</f>
        <v>27384557.893839199</v>
      </c>
      <c r="BN15" s="48" cm="1">
        <f t="array" ref="BN15">AnualidadActivo(BN$2, $E15, $C15, $B15, $D15, Hombres!$A$1:$DW$117, Mujeres!$A$1:$DW$117)</f>
        <v>25745434.423608568</v>
      </c>
      <c r="BO15" s="48" cm="1">
        <f t="array" ref="BO15">AnualidadActivo(BO$2, $E15, $C15, $B15, $D15, Hombres!$A$1:$DW$117, Mujeres!$A$1:$DW$117)</f>
        <v>23919130.207210407</v>
      </c>
      <c r="BP15" s="48" cm="1">
        <f t="array" ref="BP15">AnualidadActivo(BP$2, $E15, $C15, $B15, $D15, Hombres!$A$1:$DW$117, Mujeres!$A$1:$DW$117)</f>
        <v>21923409.688665986</v>
      </c>
      <c r="BQ15" s="48" cm="1">
        <f t="array" ref="BQ15">AnualidadActivo(BQ$2, $E15, $C15, $B15, $D15, Hombres!$A$1:$DW$117, Mujeres!$A$1:$DW$117)</f>
        <v>19785265.471273687</v>
      </c>
      <c r="BR15" s="48" cm="1">
        <f t="array" ref="BR15">AnualidadActivo(BR$2, $E15, $C15, $B15, $D15, Hombres!$A$1:$DW$117, Mujeres!$A$1:$DW$117)</f>
        <v>17543222.23790323</v>
      </c>
      <c r="BS15" s="48" cm="1">
        <f t="array" ref="BS15">AnualidadActivo(BS$2, $E15, $C15, $B15, $D15, Hombres!$A$1:$DW$117, Mujeres!$A$1:$DW$117)</f>
        <v>15246060.807677576</v>
      </c>
      <c r="BT15" s="48" cm="1">
        <f t="array" ref="BT15">AnualidadActivo(BT$2, $E15, $C15, $B15, $D15, Hombres!$A$1:$DW$117, Mujeres!$A$1:$DW$117)</f>
        <v>12949394.847943584</v>
      </c>
      <c r="BU15" s="48" cm="1">
        <f t="array" ref="BU15">AnualidadActivo(BU$2, $E15, $C15, $B15, $D15, Hombres!$A$1:$DW$117, Mujeres!$A$1:$DW$117)</f>
        <v>10713171.957973382</v>
      </c>
      <c r="BV15" s="48" cm="1">
        <f t="array" ref="BV15">AnualidadActivo(BV$2, $E15, $C15, $B15, $D15, Hombres!$A$1:$DW$117, Mujeres!$A$1:$DW$117)</f>
        <v>8599240.3609675393</v>
      </c>
      <c r="BW15" s="48" cm="1">
        <f t="array" ref="BW15">AnualidadActivo(BW$2, $E15, $C15, $B15, $D15, Hombres!$A$1:$DW$117, Mujeres!$A$1:$DW$117)</f>
        <v>6667223.583916734</v>
      </c>
      <c r="BX15" s="48" cm="1">
        <f t="array" ref="BX15">AnualidadActivo(BX$2, $E15, $C15, $B15, $D15, Hombres!$A$1:$DW$117, Mujeres!$A$1:$DW$117)</f>
        <v>4967675.0995958541</v>
      </c>
      <c r="BY15" s="48" cm="1">
        <f t="array" ref="BY15">AnualidadActivo(BY$2, $E15, $C15, $B15, $D15, Hombres!$A$1:$DW$117, Mujeres!$A$1:$DW$117)</f>
        <v>3535504.7359203021</v>
      </c>
      <c r="BZ15" s="48" cm="1">
        <f t="array" ref="BZ15">AnualidadActivo(BZ$2, $E15, $C15, $B15, $D15, Hombres!$A$1:$DW$117, Mujeres!$A$1:$DW$117)</f>
        <v>2386114.2640399486</v>
      </c>
      <c r="CA15" s="48" cm="1">
        <f t="array" ref="CA15">AnualidadActivo(CA$2, $E15, $C15, $B15, $D15, Hombres!$A$1:$DW$117, Mujeres!$A$1:$DW$117)</f>
        <v>1514025.3399695933</v>
      </c>
      <c r="CB15" s="48" cm="1">
        <f t="array" ref="CB15">AnualidadActivo(CB$2, $E15, $C15, $B15, $D15, Hombres!$A$1:$DW$117, Mujeres!$A$1:$DW$117)</f>
        <v>894022.02821776411</v>
      </c>
      <c r="CC15" s="48" cm="1">
        <f t="array" ref="CC15">AnualidadActivo(CC$2, $E15, $C15, $B15, $D15, Hombres!$A$1:$DW$117, Mujeres!$A$1:$DW$117)</f>
        <v>485261.62857527152</v>
      </c>
      <c r="CD15" s="48" cm="1">
        <f t="array" ref="CD15">AnualidadActivo(CD$2, $E15, $C15, $B15, $D15, Hombres!$A$1:$DW$117, Mujeres!$A$1:$DW$117)</f>
        <v>238416.48979659926</v>
      </c>
      <c r="CE15" s="48" cm="1">
        <f t="array" ref="CE15">AnualidadActivo(CE$2, $E15, $C15, $B15, $D15, Hombres!$A$1:$DW$117, Mujeres!$A$1:$DW$117)</f>
        <v>103973.34322461221</v>
      </c>
      <c r="CF15" s="48" cm="1">
        <f t="array" ref="CF15">AnualidadActivo(CF$2, $E15, $C15, $B15, $D15, Hombres!$A$1:$DW$117, Mujeres!$A$1:$DW$117)</f>
        <v>0</v>
      </c>
      <c r="CG15" s="48" cm="1">
        <f t="array" ref="CG15">AnualidadActivo(CG$2, $E15, $C15, $B15, $D15, Hombres!$A$1:$DW$117, Mujeres!$A$1:$DW$117)</f>
        <v>0</v>
      </c>
      <c r="CH15" s="48" cm="1">
        <f t="array" ref="CH15">AnualidadActivo(CH$2, $E15, $C15, $B15, $D15, Hombres!$A$1:$DW$117, Mujeres!$A$1:$DW$117)</f>
        <v>0</v>
      </c>
      <c r="CI15" s="48" cm="1">
        <f t="array" ref="CI15">AnualidadActivo(CI$2, $E15, $C15, $B15, $D15, Hombres!$A$1:$DW$117, Mujeres!$A$1:$DW$117)</f>
        <v>0</v>
      </c>
      <c r="CJ15" s="48" cm="1">
        <f t="array" ref="CJ15">AnualidadActivo(CJ$2, $E15, $C15, $B15, $D15, Hombres!$A$1:$DW$117, Mujeres!$A$1:$DW$117)</f>
        <v>0</v>
      </c>
      <c r="CK15" s="48" cm="1">
        <f t="array" ref="CK15">AnualidadActivo(CK$2, $E15, $C15, $B15, $D15, Hombres!$A$1:$DW$117, Mujeres!$A$1:$DW$117)</f>
        <v>0</v>
      </c>
      <c r="CL15" s="48" cm="1">
        <f t="array" ref="CL15">AnualidadActivo(CL$2, $E15, $C15, $B15, $D15, Hombres!$A$1:$DW$117, Mujeres!$A$1:$DW$117)</f>
        <v>0</v>
      </c>
      <c r="CM15" s="48" cm="1">
        <f t="array" ref="CM15">AnualidadActivo(CM$2, $E15, $C15, $B15, $D15, Hombres!$A$1:$DW$117, Mujeres!$A$1:$DW$117)</f>
        <v>0</v>
      </c>
      <c r="CN15" s="48" cm="1">
        <f t="array" ref="CN15">AnualidadActivo(CN$2, $E15, $C15, $B15, $D15, Hombres!$A$1:$DW$117, Mujeres!$A$1:$DW$117)</f>
        <v>0</v>
      </c>
      <c r="CO15" s="48" cm="1">
        <f t="array" ref="CO15">AnualidadActivo(CO$2, $E15, $C15, $B15, $D15, Hombres!$A$1:$DW$117, Mujeres!$A$1:$DW$117)</f>
        <v>0</v>
      </c>
      <c r="CP15" s="48" cm="1">
        <f t="array" ref="CP15">AnualidadActivo(CP$2, $E15, $C15, $B15, $D15, Hombres!$A$1:$DW$117, Mujeres!$A$1:$DW$117)</f>
        <v>0</v>
      </c>
      <c r="CQ15" s="48" cm="1">
        <f t="array" ref="CQ15">AnualidadActivo(CQ$2, $E15, $C15, $B15, $D15, Hombres!$A$1:$DW$117, Mujeres!$A$1:$DW$117)</f>
        <v>0</v>
      </c>
      <c r="CR15" s="48" cm="1">
        <f t="array" ref="CR15">AnualidadActivo(CR$2, $E15, $C15, $B15, $D15, Hombres!$A$1:$DW$117, Mujeres!$A$1:$DW$117)</f>
        <v>0</v>
      </c>
      <c r="CS15" s="48" cm="1">
        <f t="array" ref="CS15">AnualidadActivo(CS$2, $E15, $C15, $B15, $D15, Hombres!$A$1:$DW$117, Mujeres!$A$1:$DW$117)</f>
        <v>0</v>
      </c>
      <c r="CT15" s="48" cm="1">
        <f t="array" ref="CT15">AnualidadActivo(CT$2, $E15, $C15, $B15, $D15, Hombres!$A$1:$DW$117, Mujeres!$A$1:$DW$117)</f>
        <v>0</v>
      </c>
      <c r="CU15" s="48" cm="1">
        <f t="array" ref="CU15">AnualidadActivo(CU$2, $E15, $C15, $B15, $D15, Hombres!$A$1:$DW$117, Mujeres!$A$1:$DW$117)</f>
        <v>0</v>
      </c>
      <c r="CV15" s="48" cm="1">
        <f t="array" ref="CV15">AnualidadActivo(CV$2, $E15, $C15, $B15, $D15, Hombres!$A$1:$DW$117, Mujeres!$A$1:$DW$117)</f>
        <v>0</v>
      </c>
      <c r="CW15" s="48" cm="1">
        <f t="array" ref="CW15">AnualidadActivo(CW$2, $E15, $C15, $B15, $D15, Hombres!$A$1:$DW$117, Mujeres!$A$1:$DW$117)</f>
        <v>0</v>
      </c>
      <c r="CX15" s="48" cm="1">
        <f t="array" ref="CX15">AnualidadActivo(CX$2, $E15, $C15, $B15, $D15, Hombres!$A$1:$DW$117, Mujeres!$A$1:$DW$117)</f>
        <v>0</v>
      </c>
      <c r="CY15" s="48" cm="1">
        <f t="array" ref="CY15">AnualidadActivo(CY$2, $E15, $C15, $B15, $D15, Hombres!$A$1:$DW$117, Mujeres!$A$1:$DW$117)</f>
        <v>0</v>
      </c>
      <c r="CZ15" s="48" cm="1">
        <f t="array" ref="CZ15">AnualidadActivo(CZ$2, $E15, $C15, $B15, $D15, Hombres!$A$1:$DW$117, Mujeres!$A$1:$DW$117)</f>
        <v>0</v>
      </c>
      <c r="DA15" s="48" cm="1">
        <f t="array" ref="DA15">AnualidadActivo(DA$2, $E15, $C15, $B15, $D15, Hombres!$A$1:$DW$117, Mujeres!$A$1:$DW$117)</f>
        <v>0</v>
      </c>
      <c r="DD15" s="21"/>
      <c r="DE15" s="48" cm="1">
        <f t="array" ref="DE15">beneficio_muerte_individual_activo(DE$2,$F15,$D15, Hombres!$A$1:$DW$117, Mujeres!$A$1:$DW$117)</f>
        <v>0</v>
      </c>
      <c r="DF15" s="48" cm="1">
        <f t="array" ref="DF15">beneficio_muerte_individual_activo(DF$2,$F15,$D15, Hombres!$A$1:$DW$117, Mujeres!$A$1:$DW$117)</f>
        <v>5033.8565184000008</v>
      </c>
      <c r="DG15" s="48" cm="1">
        <f t="array" ref="DG15">beneficio_muerte_individual_activo(DG$2,$F15,$D15, Hombres!$A$1:$DW$117, Mujeres!$A$1:$DW$117)</f>
        <v>5405.1743132518532</v>
      </c>
      <c r="DH15" s="48" cm="1">
        <f t="array" ref="DH15">beneficio_muerte_individual_activo(DH$2,$F15,$D15, Hombres!$A$1:$DW$117, Mujeres!$A$1:$DW$117)</f>
        <v>5813.200523823527</v>
      </c>
      <c r="DI15" s="48" cm="1">
        <f t="array" ref="DI15">beneficio_muerte_individual_activo(DI$2,$F15,$D15, Hombres!$A$1:$DW$117, Mujeres!$A$1:$DW$117)</f>
        <v>6206.8989385574614</v>
      </c>
      <c r="DJ15" s="48" cm="1">
        <f t="array" ref="DJ15">beneficio_muerte_individual_activo(DJ$2,$F15,$D15, Hombres!$A$1:$DW$117, Mujeres!$A$1:$DW$117)</f>
        <v>6589.7294604774534</v>
      </c>
      <c r="DK15" s="48" cm="1">
        <f t="array" ref="DK15">beneficio_muerte_individual_activo(DK$2,$F15,$D15, Hombres!$A$1:$DW$117, Mujeres!$A$1:$DW$117)</f>
        <v>7000.8825795155835</v>
      </c>
      <c r="DL15" s="48" cm="1">
        <f t="array" ref="DL15">beneficio_muerte_individual_activo(DL$2,$F15,$D15, Hombres!$A$1:$DW$117, Mujeres!$A$1:$DW$117)</f>
        <v>7470.3456066450071</v>
      </c>
      <c r="DM15" s="48" cm="1">
        <f t="array" ref="DM15">beneficio_muerte_individual_activo(DM$2,$F15,$D15, Hombres!$A$1:$DW$117, Mujeres!$A$1:$DW$117)</f>
        <v>7992.7012914749203</v>
      </c>
      <c r="DN15" s="48" cm="1">
        <f t="array" ref="DN15">beneficio_muerte_individual_activo(DN$2,$F15,$D15, Hombres!$A$1:$DW$117, Mujeres!$A$1:$DW$117)</f>
        <v>8526.9398655141777</v>
      </c>
      <c r="DO15" s="48" cm="1">
        <f t="array" ref="DO15">beneficio_muerte_individual_activo(DO$2,$F15,$D15, Hombres!$A$1:$DW$117, Mujeres!$A$1:$DW$117)</f>
        <v>9077.760495284987</v>
      </c>
      <c r="DP15" s="48" cm="1">
        <f t="array" ref="DP15">beneficio_muerte_individual_activo(DP$2,$F15,$D15, Hombres!$A$1:$DW$117, Mujeres!$A$1:$DW$117)</f>
        <v>9729.5965593137244</v>
      </c>
      <c r="DQ15" s="48" cm="1">
        <f t="array" ref="DQ15">beneficio_muerte_individual_activo(DQ$2,$F15,$D15, Hombres!$A$1:$DW$117, Mujeres!$A$1:$DW$117)</f>
        <v>10490.269274003051</v>
      </c>
      <c r="DR15" s="48" cm="1">
        <f t="array" ref="DR15">beneficio_muerte_individual_activo(DR$2,$F15,$D15, Hombres!$A$1:$DW$117, Mujeres!$A$1:$DW$117)</f>
        <v>11311.441754943298</v>
      </c>
      <c r="DS15" s="48" cm="1">
        <f t="array" ref="DS15">beneficio_muerte_individual_activo(DS$2,$F15,$D15, Hombres!$A$1:$DW$117, Mujeres!$A$1:$DW$117)</f>
        <v>12080.564953467112</v>
      </c>
      <c r="DT15" s="48" cm="1">
        <f t="array" ref="DT15">beneficio_muerte_individual_activo(DT$2,$F15,$D15, Hombres!$A$1:$DW$117, Mujeres!$A$1:$DW$117)</f>
        <v>12811.907423464649</v>
      </c>
      <c r="DU15" s="48" cm="1">
        <f t="array" ref="DU15">beneficio_muerte_individual_activo(DU$2,$F15,$D15, Hombres!$A$1:$DW$117, Mujeres!$A$1:$DW$117)</f>
        <v>13630.16442873921</v>
      </c>
      <c r="DV15" s="48" cm="1">
        <f t="array" ref="DV15">beneficio_muerte_individual_activo(DV$2,$F15,$D15, Hombres!$A$1:$DW$117, Mujeres!$A$1:$DW$117)</f>
        <v>14667.545303808911</v>
      </c>
      <c r="DW15" s="48" cm="1">
        <f t="array" ref="DW15">beneficio_muerte_individual_activo(DW$2,$F15,$D15, Hombres!$A$1:$DW$117, Mujeres!$A$1:$DW$117)</f>
        <v>15964.994307650582</v>
      </c>
      <c r="DX15" s="48" cm="1">
        <f t="array" ref="DX15">beneficio_muerte_individual_activo(DX$2,$F15,$D15, Hombres!$A$1:$DW$117, Mujeres!$A$1:$DW$117)</f>
        <v>17464.319681538524</v>
      </c>
      <c r="DY15" s="48" cm="1">
        <f t="array" ref="DY15">beneficio_muerte_individual_activo(DY$2,$F15,$D15, Hombres!$A$1:$DW$117, Mujeres!$A$1:$DW$117)</f>
        <v>11464.560897270552</v>
      </c>
      <c r="DZ15" s="48" cm="1">
        <f t="array" ref="DZ15">beneficio_muerte_individual_activo(DZ$2,$F15,$D15, Hombres!$A$1:$DW$117, Mujeres!$A$1:$DW$117)</f>
        <v>12493.989236969648</v>
      </c>
      <c r="EA15" s="48" cm="1">
        <f t="array" ref="EA15">beneficio_muerte_individual_activo(EA$2,$F15,$D15, Hombres!$A$1:$DW$117, Mujeres!$A$1:$DW$117)</f>
        <v>13484.969763745214</v>
      </c>
      <c r="EB15" s="48" cm="1">
        <f t="array" ref="EB15">beneficio_muerte_individual_activo(EB$2,$F15,$D15, Hombres!$A$1:$DW$117, Mujeres!$A$1:$DW$117)</f>
        <v>14424.626281608584</v>
      </c>
      <c r="EC15" s="48" cm="1">
        <f t="array" ref="EC15">beneficio_muerte_individual_activo(EC$2,$F15,$D15, Hombres!$A$1:$DW$117, Mujeres!$A$1:$DW$117)</f>
        <v>15372.109741622062</v>
      </c>
      <c r="ED15" s="48" cm="1">
        <f t="array" ref="ED15">beneficio_muerte_individual_activo(ED$2,$F15,$D15, Hombres!$A$1:$DW$117, Mujeres!$A$1:$DW$117)</f>
        <v>16436.731219789221</v>
      </c>
      <c r="EE15" s="48" cm="1">
        <f t="array" ref="EE15">beneficio_muerte_individual_activo(EE$2,$F15,$D15, Hombres!$A$1:$DW$117, Mujeres!$A$1:$DW$117)</f>
        <v>17705.871374063212</v>
      </c>
      <c r="EF15" s="48" cm="1">
        <f t="array" ref="EF15">beneficio_muerte_individual_activo(EF$2,$F15,$D15, Hombres!$A$1:$DW$117, Mujeres!$A$1:$DW$117)</f>
        <v>19304.443380163033</v>
      </c>
      <c r="EG15" s="48" cm="1">
        <f t="array" ref="EG15">beneficio_muerte_individual_activo(EG$2,$F15,$D15, Hombres!$A$1:$DW$117, Mujeres!$A$1:$DW$117)</f>
        <v>21429.14225643297</v>
      </c>
      <c r="EH15" s="48" cm="1">
        <f t="array" ref="EH15">beneficio_muerte_individual_activo(EH$2,$F15,$D15, Hombres!$A$1:$DW$117, Mujeres!$A$1:$DW$117)</f>
        <v>24034.426219776316</v>
      </c>
      <c r="EI15" s="48" cm="1">
        <f t="array" ref="EI15">beneficio_muerte_individual_activo(EI$2,$F15,$D15, Hombres!$A$1:$DW$117, Mujeres!$A$1:$DW$117)</f>
        <v>26727.670644455266</v>
      </c>
      <c r="EJ15" s="48" cm="1">
        <f t="array" ref="EJ15">beneficio_muerte_individual_activo(EJ$2,$F15,$D15, Hombres!$A$1:$DW$117, Mujeres!$A$1:$DW$117)</f>
        <v>29190.439591340113</v>
      </c>
      <c r="EK15" s="48" cm="1">
        <f t="array" ref="EK15">beneficio_muerte_individual_activo(EK$2,$F15,$D15, Hombres!$A$1:$DW$117, Mujeres!$A$1:$DW$117)</f>
        <v>31516.65855724872</v>
      </c>
      <c r="EL15" s="48" cm="1">
        <f t="array" ref="EL15">beneficio_muerte_individual_activo(EL$2,$F15,$D15, Hombres!$A$1:$DW$117, Mujeres!$A$1:$DW$117)</f>
        <v>34149.754564834948</v>
      </c>
      <c r="EM15" s="48" cm="1">
        <f t="array" ref="EM15">beneficio_muerte_individual_activo(EM$2,$F15,$D15, Hombres!$A$1:$DW$117, Mujeres!$A$1:$DW$117)</f>
        <v>37429.225285458764</v>
      </c>
      <c r="EN15" s="48" cm="1">
        <f t="array" ref="EN15">beneficio_muerte_individual_activo(EN$2,$F15,$D15, Hombres!$A$1:$DW$117, Mujeres!$A$1:$DW$117)</f>
        <v>41484.636547859613</v>
      </c>
      <c r="EO15" s="48" cm="1">
        <f t="array" ref="EO15">beneficio_muerte_individual_activo(EO$2,$F15,$D15, Hombres!$A$1:$DW$117, Mujeres!$A$1:$DW$117)</f>
        <v>46282.026316173477</v>
      </c>
      <c r="EP15" s="48" cm="1">
        <f t="array" ref="EP15">beneficio_muerte_individual_activo(EP$2,$F15,$D15, Hombres!$A$1:$DW$117, Mujeres!$A$1:$DW$117)</f>
        <v>54362.423359845605</v>
      </c>
      <c r="EQ15" s="48" cm="1">
        <f t="array" ref="EQ15">beneficio_muerte_individual_activo(EQ$2,$F15,$D15, Hombres!$A$1:$DW$117, Mujeres!$A$1:$DW$117)</f>
        <v>59731.168380186195</v>
      </c>
      <c r="ER15" s="48" cm="1">
        <f t="array" ref="ER15">beneficio_muerte_individual_activo(ER$2,$F15,$D15, Hombres!$A$1:$DW$117, Mujeres!$A$1:$DW$117)</f>
        <v>65423.088467456924</v>
      </c>
      <c r="ES15" s="48" cm="1">
        <f t="array" ref="ES15">beneficio_muerte_individual_activo(ES$2,$F15,$D15, Hombres!$A$1:$DW$117, Mujeres!$A$1:$DW$117)</f>
        <v>71362.676395845469</v>
      </c>
      <c r="ET15" s="48" cm="1">
        <f t="array" ref="ET15">beneficio_muerte_individual_activo(ET$2,$F15,$D15, Hombres!$A$1:$DW$117, Mujeres!$A$1:$DW$117)</f>
        <v>77535.64376102353</v>
      </c>
      <c r="EU15" s="48" cm="1">
        <f t="array" ref="EU15">beneficio_muerte_individual_activo(EU$2,$F15,$D15, Hombres!$A$1:$DW$117, Mujeres!$A$1:$DW$117)</f>
        <v>84005.291308838714</v>
      </c>
      <c r="EV15" s="48" cm="1">
        <f t="array" ref="EV15">beneficio_muerte_individual_activo(EV$2,$F15,$D15, Hombres!$A$1:$DW$117, Mujeres!$A$1:$DW$117)</f>
        <v>90749.981396308533</v>
      </c>
      <c r="EW15" s="48" cm="1">
        <f t="array" ref="EW15">beneficio_muerte_individual_activo(EW$2,$F15,$D15, Hombres!$A$1:$DW$117, Mujeres!$A$1:$DW$117)</f>
        <v>97558.382616256742</v>
      </c>
      <c r="EX15" s="48" cm="1">
        <f t="array" ref="EX15">beneficio_muerte_individual_activo(EX$2,$F15,$D15, Hombres!$A$1:$DW$117, Mujeres!$A$1:$DW$117)</f>
        <v>104195.43583128226</v>
      </c>
      <c r="EY15" s="48" cm="1">
        <f t="array" ref="EY15">beneficio_muerte_individual_activo(EY$2,$F15,$D15, Hombres!$A$1:$DW$117, Mujeres!$A$1:$DW$117)</f>
        <v>110515.52472395204</v>
      </c>
      <c r="EZ15" s="48" cm="1">
        <f t="array" ref="EZ15">beneficio_muerte_individual_activo(EZ$2,$F15,$D15, Hombres!$A$1:$DW$117, Mujeres!$A$1:$DW$117)</f>
        <v>116447.89664458398</v>
      </c>
      <c r="FA15" s="48" cm="1">
        <f t="array" ref="FA15">beneficio_muerte_individual_activo(FA$2,$F15,$D15, Hombres!$A$1:$DW$117, Mujeres!$A$1:$DW$117)</f>
        <v>121800.71765280777</v>
      </c>
      <c r="FB15" s="48" cm="1">
        <f t="array" ref="FB15">beneficio_muerte_individual_activo(FB$2,$F15,$D15, Hombres!$A$1:$DW$117, Mujeres!$A$1:$DW$117)</f>
        <v>126224.70640443446</v>
      </c>
      <c r="FC15" s="48" cm="1">
        <f t="array" ref="FC15">beneficio_muerte_individual_activo(FC$2,$F15,$D15, Hombres!$A$1:$DW$117, Mujeres!$A$1:$DW$117)</f>
        <v>129388.55327129608</v>
      </c>
      <c r="FD15" s="48" cm="1">
        <f t="array" ref="FD15">beneficio_muerte_individual_activo(FD$2,$F15,$D15, Hombres!$A$1:$DW$117, Mujeres!$A$1:$DW$117)</f>
        <v>131055.19399379977</v>
      </c>
      <c r="FE15" s="48" cm="1">
        <f t="array" ref="FE15">beneficio_muerte_individual_activo(FE$2,$F15,$D15, Hombres!$A$1:$DW$117, Mujeres!$A$1:$DW$117)</f>
        <v>131000.81884448766</v>
      </c>
      <c r="FF15" s="48" cm="1">
        <f t="array" ref="FF15">beneficio_muerte_individual_activo(FF$2,$F15,$D15, Hombres!$A$1:$DW$117, Mujeres!$A$1:$DW$117)</f>
        <v>128960.96231260816</v>
      </c>
      <c r="FG15" s="48" cm="1">
        <f t="array" ref="FG15">beneficio_muerte_individual_activo(FG$2,$F15,$D15, Hombres!$A$1:$DW$117, Mujeres!$A$1:$DW$117)</f>
        <v>124672.90432896322</v>
      </c>
      <c r="FH15" s="48" cm="1">
        <f t="array" ref="FH15">beneficio_muerte_individual_activo(FH$2,$F15,$D15, Hombres!$A$1:$DW$117, Mujeres!$A$1:$DW$117)</f>
        <v>118030.5490521117</v>
      </c>
      <c r="FI15" s="48" cm="1">
        <f t="array" ref="FI15">beneficio_muerte_individual_activo(FI$2,$F15,$D15, Hombres!$A$1:$DW$117, Mujeres!$A$1:$DW$117)</f>
        <v>109137.40558750382</v>
      </c>
      <c r="FJ15" s="48" cm="1">
        <f t="array" ref="FJ15">beneficio_muerte_individual_activo(FJ$2,$F15,$D15, Hombres!$A$1:$DW$117, Mujeres!$A$1:$DW$117)</f>
        <v>98247.984052821033</v>
      </c>
      <c r="FK15" s="48" cm="1">
        <f t="array" ref="FK15">beneficio_muerte_individual_activo(FK$2,$F15,$D15, Hombres!$A$1:$DW$117, Mujeres!$A$1:$DW$117)</f>
        <v>85752.976553642031</v>
      </c>
      <c r="FL15" s="48" cm="1">
        <f t="array" ref="FL15">beneficio_muerte_individual_activo(FL$2,$F15,$D15, Hombres!$A$1:$DW$117, Mujeres!$A$1:$DW$117)</f>
        <v>72206.024802528584</v>
      </c>
      <c r="FM15" s="48" cm="1">
        <f t="array" ref="FM15">beneficio_muerte_individual_activo(FM$2,$F15,$D15, Hombres!$A$1:$DW$117, Mujeres!$A$1:$DW$117)</f>
        <v>58334.749769027658</v>
      </c>
      <c r="FN15" s="48" cm="1">
        <f t="array" ref="FN15">beneficio_muerte_individual_activo(FN$2,$F15,$D15, Hombres!$A$1:$DW$117, Mujeres!$A$1:$DW$117)</f>
        <v>44944.499092154285</v>
      </c>
      <c r="FO15" s="48" cm="1">
        <f t="array" ref="FO15">beneficio_muerte_individual_activo(FO$2,$F15,$D15, Hombres!$A$1:$DW$117, Mujeres!$A$1:$DW$117)</f>
        <v>32782.813675169826</v>
      </c>
      <c r="FP15" s="48" cm="1">
        <f t="array" ref="FP15">beneficio_muerte_individual_activo(FP$2,$F15,$D15, Hombres!$A$1:$DW$117, Mujeres!$A$1:$DW$117)</f>
        <v>22436.923590704886</v>
      </c>
      <c r="FQ15" s="108" cm="1">
        <f t="array" ref="FQ15">beneficio_muerte_individual_activo(FQ$2,$F15,$D15, Hombres!$A$1:$DW$117, Mujeres!$A$1:$DW$117)</f>
        <v>14256.134178251599</v>
      </c>
      <c r="FR15" s="48" cm="1">
        <f t="array" ref="FR15">beneficio_muerte_individual_activo(FR$2,$F15,$D15, Hombres!$A$1:$DW$117, Mujeres!$A$1:$DW$117)</f>
        <v>8303.697433400228</v>
      </c>
      <c r="FS15" s="48" cm="1">
        <f t="array" ref="FS15">beneficio_muerte_individual_activo(FS$2,$F15,$D15, Hombres!$A$1:$DW$117, Mujeres!$A$1:$DW$117)</f>
        <v>4365.3640202825845</v>
      </c>
      <c r="FT15" s="48" cm="1">
        <f t="array" ref="FT15">beneficio_muerte_individual_activo(FT$2,$F15,$D15, Hombres!$A$1:$DW$117, Mujeres!$A$1:$DW$117)</f>
        <v>2030.6672150937086</v>
      </c>
      <c r="FU15" s="48" cm="1">
        <f t="array" ref="FU15">beneficio_muerte_individual_activo(FU$2,$F15,$D15, Hombres!$A$1:$DW$117, Mujeres!$A$1:$DW$117)</f>
        <v>814.44725570403193</v>
      </c>
      <c r="FV15" s="48" cm="1">
        <f t="array" ref="FV15">beneficio_muerte_individual_activo(FV$2,$F15,$D15, Hombres!$A$1:$DW$117, Mujeres!$A$1:$DW$117)</f>
        <v>271.86250704813079</v>
      </c>
      <c r="FW15" s="48" cm="1">
        <f t="array" ref="FW15">beneficio_muerte_individual_activo(FW$2,$F15,$D15, Hombres!$A$1:$DW$117, Mujeres!$A$1:$DW$117)</f>
        <v>71.717705880327372</v>
      </c>
      <c r="FX15" s="48" cm="1">
        <f t="array" ref="FX15">beneficio_muerte_individual_activo(FX$2,$F15,$D15, Hombres!$A$1:$DW$117, Mujeres!$A$1:$DW$117)</f>
        <v>13.739209228639734</v>
      </c>
      <c r="FY15" s="48" cm="1">
        <f t="array" ref="FY15">beneficio_muerte_individual_activo(FY$2,$F15,$D15, Hombres!$A$1:$DW$117, Mujeres!$A$1:$DW$117)</f>
        <v>1.6870231301125558</v>
      </c>
      <c r="FZ15" s="48" cm="1">
        <f t="array" ref="FZ15">beneficio_muerte_individual_activo(FZ$2,$F15,$D15, Hombres!$A$1:$DW$117, Mujeres!$A$1:$DW$117)</f>
        <v>0</v>
      </c>
      <c r="GA15" s="48" cm="1">
        <f t="array" ref="GA15">beneficio_muerte_individual_activo(GA$2,$F15,$D15, Hombres!$A$1:$DW$117, Mujeres!$A$1:$DW$117)</f>
        <v>0</v>
      </c>
      <c r="GB15" s="48" cm="1">
        <f t="array" ref="GB15">beneficio_muerte_individual_activo(GB$2,$F15,$D15, Hombres!$A$1:$DW$117, Mujeres!$A$1:$DW$117)</f>
        <v>0</v>
      </c>
      <c r="GC15" s="48" cm="1">
        <f t="array" ref="GC15">beneficio_muerte_individual_activo(GC$2,$F15,$D15, Hombres!$A$1:$DW$117, Mujeres!$A$1:$DW$117)</f>
        <v>0</v>
      </c>
      <c r="GD15" s="48" cm="1">
        <f t="array" ref="GD15">beneficio_muerte_individual_activo(GD$2,$F15,$D15, Hombres!$A$1:$DW$117, Mujeres!$A$1:$DW$117)</f>
        <v>0</v>
      </c>
      <c r="GE15" s="48" cm="1">
        <f t="array" ref="GE15">beneficio_muerte_individual_activo(GE$2,$F15,$D15, Hombres!$A$1:$DW$117, Mujeres!$A$1:$DW$117)</f>
        <v>0</v>
      </c>
      <c r="GF15" s="48" cm="1">
        <f t="array" ref="GF15">beneficio_muerte_individual_activo(GF$2,$F15,$D15, Hombres!$A$1:$DW$117, Mujeres!$A$1:$DW$117)</f>
        <v>0</v>
      </c>
      <c r="GG15" s="48" cm="1">
        <f t="array" ref="GG15">beneficio_muerte_individual_activo(GG$2,$F15,$D15, Hombres!$A$1:$DW$117, Mujeres!$A$1:$DW$117)</f>
        <v>0</v>
      </c>
      <c r="GH15" s="48" cm="1">
        <f t="array" ref="GH15">beneficio_muerte_individual_activo(GH$2,$F15,$D15, Hombres!$A$1:$DW$117, Mujeres!$A$1:$DW$117)</f>
        <v>0</v>
      </c>
      <c r="GI15" s="48" cm="1">
        <f t="array" ref="GI15">beneficio_muerte_individual_activo(GI$2,$F15,$D15, Hombres!$A$1:$DW$117, Mujeres!$A$1:$DW$117)</f>
        <v>0</v>
      </c>
      <c r="GJ15" s="48" cm="1">
        <f t="array" ref="GJ15">beneficio_muerte_individual_activo(GJ$2,$F15,$D15, Hombres!$A$1:$DW$117, Mujeres!$A$1:$DW$117)</f>
        <v>0</v>
      </c>
      <c r="GK15" s="48" cm="1">
        <f t="array" ref="GK15">beneficio_muerte_individual_activo(GK$2,$F15,$D15, Hombres!$A$1:$DW$117, Mujeres!$A$1:$DW$117)</f>
        <v>0</v>
      </c>
      <c r="GL15" s="48" cm="1">
        <f t="array" ref="GL15">beneficio_muerte_individual_activo(GL$2,$F15,$D15, Hombres!$A$1:$DW$117, Mujeres!$A$1:$DW$117)</f>
        <v>0</v>
      </c>
      <c r="GM15" s="48" cm="1">
        <f t="array" ref="GM15">beneficio_muerte_individual_activo(GM$2,$F15,$D15, Hombres!$A$1:$DW$117, Mujeres!$A$1:$DW$117)</f>
        <v>0</v>
      </c>
      <c r="GN15" s="48" cm="1">
        <f t="array" ref="GN15">beneficio_muerte_individual_activo(GN$2,$F15,$D15, Hombres!$A$1:$DW$117, Mujeres!$A$1:$DW$117)</f>
        <v>0</v>
      </c>
      <c r="GO15" s="48" cm="1">
        <f t="array" ref="GO15">beneficio_muerte_individual_activo(GO$2,$F15,$D15, Hombres!$A$1:$DW$117, Mujeres!$A$1:$DW$117)</f>
        <v>0</v>
      </c>
      <c r="GP15" s="48" cm="1">
        <f t="array" ref="GP15">beneficio_muerte_individual_activo(GP$2,$F15,$D15, Hombres!$A$1:$DW$117, Mujeres!$A$1:$DW$117)</f>
        <v>0</v>
      </c>
      <c r="GQ15" s="48" cm="1">
        <f t="array" ref="GQ15">beneficio_muerte_individual_activo(GQ$2,$F15,$D15, Hombres!$A$1:$DW$117, Mujeres!$A$1:$DW$117)</f>
        <v>0</v>
      </c>
      <c r="GR15" s="48" cm="1">
        <f t="array" ref="GR15">beneficio_muerte_individual_activo(GR$2,$F15,$D15, Hombres!$A$1:$DW$117, Mujeres!$A$1:$DW$117)</f>
        <v>0</v>
      </c>
      <c r="GS15" s="48" cm="1">
        <f t="array" ref="GS15">beneficio_muerte_individual_activo(GS$2,$F15,$D15, Hombres!$A$1:$DW$117, Mujeres!$A$1:$DW$117)</f>
        <v>0</v>
      </c>
      <c r="GT15" s="48" cm="1">
        <f t="array" ref="GT15">beneficio_muerte_individual_activo(GT$2,$F15,$D15, Hombres!$A$1:$DW$117, Mujeres!$A$1:$DW$117)</f>
        <v>0</v>
      </c>
      <c r="GU15" s="48" cm="1">
        <f t="array" ref="GU15">beneficio_muerte_individual_activo(GU$2,$F15,$D15, Hombres!$A$1:$DW$117, Mujeres!$A$1:$DW$117)</f>
        <v>0</v>
      </c>
      <c r="GV15" s="48" cm="1">
        <f t="array" ref="GV15">beneficio_muerte_individual_activo(GV$2,$F15,$D15, Hombres!$A$1:$DW$117, Mujeres!$A$1:$DW$117)</f>
        <v>0</v>
      </c>
    </row>
    <row r="16" spans="1:206" x14ac:dyDescent="0.35">
      <c r="A16" s="1">
        <f t="shared" si="0"/>
        <v>14</v>
      </c>
      <c r="B16" s="77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41" cm="1">
        <f t="array" ref="G16">PorcentajePension(C16,E16, D16)</f>
        <v>1</v>
      </c>
      <c r="I16" s="74"/>
      <c r="J16" s="48" cm="1">
        <f t="array" ref="J16">AnualidadActivo(J$2, $E16, $C16, $B16, $D16, Hombres!$A$1:$DW$117, Mujeres!$A$1:$DW$117)</f>
        <v>0</v>
      </c>
      <c r="K16" s="48" cm="1">
        <f t="array" ref="K16">AnualidadActivo(K$2, $E16, $C16, $B16, $D16, Hombres!$A$1:$DW$117, Mujeres!$A$1:$DW$117)</f>
        <v>0</v>
      </c>
      <c r="L16" s="48" cm="1">
        <f t="array" ref="L16">AnualidadActivo(L$2, $E16, $C16, $B16, $D16, Hombres!$A$1:$DW$117, Mujeres!$A$1:$DW$117)</f>
        <v>0</v>
      </c>
      <c r="M16" s="48" cm="1">
        <f t="array" ref="M16">AnualidadActivo(M$2, $E16, $C16, $B16, $D16, Hombres!$A$1:$DW$117, Mujeres!$A$1:$DW$117)</f>
        <v>0</v>
      </c>
      <c r="N16" s="48" cm="1">
        <f t="array" ref="N16">AnualidadActivo(N$2, $E16, $C16, $B16, $D16, Hombres!$A$1:$DW$117, Mujeres!$A$1:$DW$117)</f>
        <v>0</v>
      </c>
      <c r="O16" s="48" cm="1">
        <f t="array" ref="O16">AnualidadActivo(O$2, $E16, $C16, $B16, $D16, Hombres!$A$1:$DW$117, Mujeres!$A$1:$DW$117)</f>
        <v>0</v>
      </c>
      <c r="P16" s="48" cm="1">
        <f t="array" ref="P16">AnualidadActivo(P$2, $E16, $C16, $B16, $D16, Hombres!$A$1:$DW$117, Mujeres!$A$1:$DW$117)</f>
        <v>0</v>
      </c>
      <c r="Q16" s="48" cm="1">
        <f t="array" ref="Q16">AnualidadActivo(Q$2, $E16, $C16, $B16, $D16, Hombres!$A$1:$DW$117, Mujeres!$A$1:$DW$117)</f>
        <v>0</v>
      </c>
      <c r="R16" s="48" cm="1">
        <f t="array" ref="R16">AnualidadActivo(R$2, $E16, $C16, $B16, $D16, Hombres!$A$1:$DW$117, Mujeres!$A$1:$DW$117)</f>
        <v>0</v>
      </c>
      <c r="S16" s="48" cm="1">
        <f t="array" ref="S16">AnualidadActivo(S$2, $E16, $C16, $B16, $D16, Hombres!$A$1:$DW$117, Mujeres!$A$1:$DW$117)</f>
        <v>0</v>
      </c>
      <c r="T16" s="48" cm="1">
        <f t="array" ref="T16">AnualidadActivo(T$2, $E16, $C16, $B16, $D16, Hombres!$A$1:$DW$117, Mujeres!$A$1:$DW$117)</f>
        <v>0</v>
      </c>
      <c r="U16" s="48" cm="1">
        <f t="array" ref="U16">AnualidadActivo(U$2, $E16, $C16, $B16, $D16, Hombres!$A$1:$DW$117, Mujeres!$A$1:$DW$117)</f>
        <v>0</v>
      </c>
      <c r="V16" s="48" cm="1">
        <f t="array" ref="V16">AnualidadActivo(V$2, $E16, $C16, $B16, $D16, Hombres!$A$1:$DW$117, Mujeres!$A$1:$DW$117)</f>
        <v>0</v>
      </c>
      <c r="W16" s="48" cm="1">
        <f t="array" ref="W16">AnualidadActivo(W$2, $E16, $C16, $B16, $D16, Hombres!$A$1:$DW$117, Mujeres!$A$1:$DW$117)</f>
        <v>0</v>
      </c>
      <c r="X16" s="48" cm="1">
        <f t="array" ref="X16">AnualidadActivo(X$2, $E16, $C16, $B16, $D16, Hombres!$A$1:$DW$117, Mujeres!$A$1:$DW$117)</f>
        <v>0</v>
      </c>
      <c r="Y16" s="48" cm="1">
        <f t="array" ref="Y16">AnualidadActivo(Y$2, $E16, $C16, $B16, $D16, Hombres!$A$1:$DW$117, Mujeres!$A$1:$DW$117)</f>
        <v>0</v>
      </c>
      <c r="Z16" s="48" cm="1">
        <f t="array" ref="Z16">AnualidadActivo(Z$2, $E16, $C16, $B16, $D16, Hombres!$A$1:$DW$117, Mujeres!$A$1:$DW$117)</f>
        <v>0</v>
      </c>
      <c r="AA16" s="48" cm="1">
        <f t="array" ref="AA16">AnualidadActivo(AA$2, $E16, $C16, $B16, $D16, Hombres!$A$1:$DW$117, Mujeres!$A$1:$DW$117)</f>
        <v>0</v>
      </c>
      <c r="AB16" s="48" cm="1">
        <f t="array" ref="AB16">AnualidadActivo(AB$2, $E16, $C16, $B16, $D16, Hombres!$A$1:$DW$117, Mujeres!$A$1:$DW$117)</f>
        <v>0</v>
      </c>
      <c r="AC16" s="48" cm="1">
        <f t="array" ref="AC16">AnualidadActivo(AC$2, $E16, $C16, $B16, $D16, Hombres!$A$1:$DW$117, Mujeres!$A$1:$DW$117)</f>
        <v>0</v>
      </c>
      <c r="AD16" s="48" cm="1">
        <f t="array" ref="AD16">AnualidadActivo(AD$2, $E16, $C16, $B16, $D16, Hombres!$A$1:$DW$117, Mujeres!$A$1:$DW$117)</f>
        <v>0</v>
      </c>
      <c r="AE16" s="48" cm="1">
        <f t="array" ref="AE16">AnualidadActivo(AE$2, $E16, $C16, $B16, $D16, Hombres!$A$1:$DW$117, Mujeres!$A$1:$DW$117)</f>
        <v>0</v>
      </c>
      <c r="AF16" s="48" cm="1">
        <f t="array" ref="AF16">AnualidadActivo(AF$2, $E16, $C16, $B16, $D16, Hombres!$A$1:$DW$117, Mujeres!$A$1:$DW$117)</f>
        <v>0</v>
      </c>
      <c r="AG16" s="48" cm="1">
        <f t="array" ref="AG16">AnualidadActivo(AG$2, $E16, $C16, $B16, $D16, Hombres!$A$1:$DW$117, Mujeres!$A$1:$DW$117)</f>
        <v>0</v>
      </c>
      <c r="AH16" s="48" cm="1">
        <f t="array" ref="AH16">AnualidadActivo(AH$2, $E16, $C16, $B16, $D16, Hombres!$A$1:$DW$117, Mujeres!$A$1:$DW$117)</f>
        <v>0</v>
      </c>
      <c r="AI16" s="48" cm="1">
        <f t="array" ref="AI16">AnualidadActivo(AI$2, $E16, $C16, $B16, $D16, Hombres!$A$1:$DW$117, Mujeres!$A$1:$DW$117)</f>
        <v>0</v>
      </c>
      <c r="AJ16" s="48" cm="1">
        <f t="array" ref="AJ16">AnualidadActivo(AJ$2, $E16, $C16, $B16, $D16, Hombres!$A$1:$DW$117, Mujeres!$A$1:$DW$117)</f>
        <v>0</v>
      </c>
      <c r="AK16" s="48" cm="1">
        <f t="array" ref="AK16">AnualidadActivo(AK$2, $E16, $C16, $B16, $D16, Hombres!$A$1:$DW$117, Mujeres!$A$1:$DW$117)</f>
        <v>0</v>
      </c>
      <c r="AL16" s="48" cm="1">
        <f t="array" ref="AL16">AnualidadActivo(AL$2, $E16, $C16, $B16, $D16, Hombres!$A$1:$DW$117, Mujeres!$A$1:$DW$117)</f>
        <v>0</v>
      </c>
      <c r="AM16" s="48" cm="1">
        <f t="array" ref="AM16">AnualidadActivo(AM$2, $E16, $C16, $B16, $D16, Hombres!$A$1:$DW$117, Mujeres!$A$1:$DW$117)</f>
        <v>32690568.231562451</v>
      </c>
      <c r="AN16" s="48" cm="1">
        <f t="array" ref="AN16">AnualidadActivo(AN$2, $E16, $C16, $B16, $D16, Hombres!$A$1:$DW$117, Mujeres!$A$1:$DW$117)</f>
        <v>33671285.278509319</v>
      </c>
      <c r="AO16" s="48" cm="1">
        <f t="array" ref="AO16">AnualidadActivo(AO$2, $E16, $C16, $B16, $D16, Hombres!$A$1:$DW$117, Mujeres!$A$1:$DW$117)</f>
        <v>34681423.836864598</v>
      </c>
      <c r="AP16" s="48" cm="1">
        <f t="array" ref="AP16">AnualidadActivo(AP$2, $E16, $C16, $B16, $D16, Hombres!$A$1:$DW$117, Mujeres!$A$1:$DW$117)</f>
        <v>35721866.551970541</v>
      </c>
      <c r="AQ16" s="48" cm="1">
        <f t="array" ref="AQ16">AnualidadActivo(AQ$2, $E16, $C16, $B16, $D16, Hombres!$A$1:$DW$117, Mujeres!$A$1:$DW$117)</f>
        <v>36793522.548529655</v>
      </c>
      <c r="AR16" s="48" cm="1">
        <f t="array" ref="AR16">AnualidadActivo(AR$2, $E16, $C16, $B16, $D16, Hombres!$A$1:$DW$117, Mujeres!$A$1:$DW$117)</f>
        <v>37767120.584670149</v>
      </c>
      <c r="AS16" s="48" cm="1">
        <f t="array" ref="AS16">AnualidadActivo(AS$2, $E16, $C16, $B16, $D16, Hombres!$A$1:$DW$117, Mujeres!$A$1:$DW$117)</f>
        <v>38753301.755650595</v>
      </c>
      <c r="AT16" s="48" cm="1">
        <f t="array" ref="AT16">AnualidadActivo(AT$2, $E16, $C16, $B16, $D16, Hombres!$A$1:$DW$117, Mujeres!$A$1:$DW$117)</f>
        <v>39752572.925392635</v>
      </c>
      <c r="AU16" s="48" cm="1">
        <f t="array" ref="AU16">AnualidadActivo(AU$2, $E16, $C16, $B16, $D16, Hombres!$A$1:$DW$117, Mujeres!$A$1:$DW$117)</f>
        <v>40765576.968303151</v>
      </c>
      <c r="AV16" s="48" cm="1">
        <f t="array" ref="AV16">AnualidadActivo(AV$2, $E16, $C16, $B16, $D16, Hombres!$A$1:$DW$117, Mujeres!$A$1:$DW$117)</f>
        <v>41791571.81729275</v>
      </c>
      <c r="AW16" s="48" cm="1">
        <f t="array" ref="AW16">AnualidadActivo(AW$2, $E16, $C16, $B16, $D16, Hombres!$A$1:$DW$117, Mujeres!$A$1:$DW$117)</f>
        <v>42827785.147855595</v>
      </c>
      <c r="AX16" s="48" cm="1">
        <f t="array" ref="AX16">AnualidadActivo(AX$2, $E16, $C16, $B16, $D16, Hombres!$A$1:$DW$117, Mujeres!$A$1:$DW$117)</f>
        <v>43870431.603091948</v>
      </c>
      <c r="AY16" s="48" cm="1">
        <f t="array" ref="AY16">AnualidadActivo(AY$2, $E16, $C16, $B16, $D16, Hombres!$A$1:$DW$117, Mujeres!$A$1:$DW$117)</f>
        <v>44914110.355431154</v>
      </c>
      <c r="AZ16" s="48" cm="1">
        <f t="array" ref="AZ16">AnualidadActivo(AZ$2, $E16, $C16, $B16, $D16, Hombres!$A$1:$DW$117, Mujeres!$A$1:$DW$117)</f>
        <v>45949444.107675888</v>
      </c>
      <c r="BA16" s="48" cm="1">
        <f t="array" ref="BA16">AnualidadActivo(BA$2, $E16, $C16, $B16, $D16, Hombres!$A$1:$DW$117, Mujeres!$A$1:$DW$117)</f>
        <v>46965632.14642258</v>
      </c>
      <c r="BB16" s="48" cm="1">
        <f t="array" ref="BB16">AnualidadActivo(BB$2, $E16, $C16, $B16, $D16, Hombres!$A$1:$DW$117, Mujeres!$A$1:$DW$117)</f>
        <v>47956702.606739156</v>
      </c>
      <c r="BC16" s="48" cm="1">
        <f t="array" ref="BC16">AnualidadActivo(BC$2, $E16, $C16, $B16, $D16, Hombres!$A$1:$DW$117, Mujeres!$A$1:$DW$117)</f>
        <v>48922660.034434229</v>
      </c>
      <c r="BD16" s="48" cm="1">
        <f t="array" ref="BD16">AnualidadActivo(BD$2, $E16, $C16, $B16, $D16, Hombres!$A$1:$DW$117, Mujeres!$A$1:$DW$117)</f>
        <v>49863327.42726405</v>
      </c>
      <c r="BE16" s="48" cm="1">
        <f t="array" ref="BE16">AnualidadActivo(BE$2, $E16, $C16, $B16, $D16, Hombres!$A$1:$DW$117, Mujeres!$A$1:$DW$117)</f>
        <v>50770193.408673503</v>
      </c>
      <c r="BF16" s="48" cm="1">
        <f t="array" ref="BF16">AnualidadActivo(BF$2, $E16, $C16, $B16, $D16, Hombres!$A$1:$DW$117, Mujeres!$A$1:$DW$117)</f>
        <v>51625581.761299051</v>
      </c>
      <c r="BG16" s="48" cm="1">
        <f t="array" ref="BG16">AnualidadActivo(BG$2, $E16, $C16, $B16, $D16, Hombres!$A$1:$DW$117, Mujeres!$A$1:$DW$117)</f>
        <v>52406187.247955672</v>
      </c>
      <c r="BH16" s="48" cm="1">
        <f t="array" ref="BH16">AnualidadActivo(BH$2, $E16, $C16, $B16, $D16, Hombres!$A$1:$DW$117, Mujeres!$A$1:$DW$117)</f>
        <v>53088312.679542288</v>
      </c>
      <c r="BI16" s="48" cm="1">
        <f t="array" ref="BI16">AnualidadActivo(BI$2, $E16, $C16, $B16, $D16, Hombres!$A$1:$DW$117, Mujeres!$A$1:$DW$117)</f>
        <v>53592482.829163611</v>
      </c>
      <c r="BJ16" s="48" cm="1">
        <f t="array" ref="BJ16">AnualidadActivo(BJ$2, $E16, $C16, $B16, $D16, Hombres!$A$1:$DW$117, Mujeres!$A$1:$DW$117)</f>
        <v>53963363.068299942</v>
      </c>
      <c r="BK16" s="48" cm="1">
        <f t="array" ref="BK16">AnualidadActivo(BK$2, $E16, $C16, $B16, $D16, Hombres!$A$1:$DW$117, Mujeres!$A$1:$DW$117)</f>
        <v>54179517.690102421</v>
      </c>
      <c r="BL16" s="48" cm="1">
        <f t="array" ref="BL16">AnualidadActivo(BL$2, $E16, $C16, $B16, $D16, Hombres!$A$1:$DW$117, Mujeres!$A$1:$DW$117)</f>
        <v>54217755.96830257</v>
      </c>
      <c r="BM16" s="48" cm="1">
        <f t="array" ref="BM16">AnualidadActivo(BM$2, $E16, $C16, $B16, $D16, Hombres!$A$1:$DW$117, Mujeres!$A$1:$DW$117)</f>
        <v>54055718.939411998</v>
      </c>
      <c r="BN16" s="48" cm="1">
        <f t="array" ref="BN16">AnualidadActivo(BN$2, $E16, $C16, $B16, $D16, Hombres!$A$1:$DW$117, Mujeres!$A$1:$DW$117)</f>
        <v>53670354.205532797</v>
      </c>
      <c r="BO16" s="48" cm="1">
        <f t="array" ref="BO16">AnualidadActivo(BO$2, $E16, $C16, $B16, $D16, Hombres!$A$1:$DW$117, Mujeres!$A$1:$DW$117)</f>
        <v>53036288.025298178</v>
      </c>
      <c r="BP16" s="48" cm="1">
        <f t="array" ref="BP16">AnualidadActivo(BP$2, $E16, $C16, $B16, $D16, Hombres!$A$1:$DW$117, Mujeres!$A$1:$DW$117)</f>
        <v>52127545.968753345</v>
      </c>
      <c r="BQ16" s="48" cm="1">
        <f t="array" ref="BQ16">AnualidadActivo(BQ$2, $E16, $C16, $B16, $D16, Hombres!$A$1:$DW$117, Mujeres!$A$1:$DW$117)</f>
        <v>50920645.185218617</v>
      </c>
      <c r="BR16" s="48" cm="1">
        <f t="array" ref="BR16">AnualidadActivo(BR$2, $E16, $C16, $B16, $D16, Hombres!$A$1:$DW$117, Mujeres!$A$1:$DW$117)</f>
        <v>49398497.609431721</v>
      </c>
      <c r="BS16" s="48" cm="1">
        <f t="array" ref="BS16">AnualidadActivo(BS$2, $E16, $C16, $B16, $D16, Hombres!$A$1:$DW$117, Mujeres!$A$1:$DW$117)</f>
        <v>47549049.81976255</v>
      </c>
      <c r="BT16" s="48" cm="1">
        <f t="array" ref="BT16">AnualidadActivo(BT$2, $E16, $C16, $B16, $D16, Hombres!$A$1:$DW$117, Mujeres!$A$1:$DW$117)</f>
        <v>45364418.996388316</v>
      </c>
      <c r="BU16" s="48" cm="1">
        <f t="array" ref="BU16">AnualidadActivo(BU$2, $E16, $C16, $B16, $D16, Hombres!$A$1:$DW$117, Mujeres!$A$1:$DW$117)</f>
        <v>42843077.608157314</v>
      </c>
      <c r="BV16" s="48" cm="1">
        <f t="array" ref="BV16">AnualidadActivo(BV$2, $E16, $C16, $B16, $D16, Hombres!$A$1:$DW$117, Mujeres!$A$1:$DW$117)</f>
        <v>39994278.617139094</v>
      </c>
      <c r="BW16" s="48" cm="1">
        <f t="array" ref="BW16">AnualidadActivo(BW$2, $E16, $C16, $B16, $D16, Hombres!$A$1:$DW$117, Mujeres!$A$1:$DW$117)</f>
        <v>36843519.069151267</v>
      </c>
      <c r="BX16" s="48" cm="1">
        <f t="array" ref="BX16">AnualidadActivo(BX$2, $E16, $C16, $B16, $D16, Hombres!$A$1:$DW$117, Mujeres!$A$1:$DW$117)</f>
        <v>33433373.689698104</v>
      </c>
      <c r="BY16" s="48" cm="1">
        <f t="array" ref="BY16">AnualidadActivo(BY$2, $E16, $C16, $B16, $D16, Hombres!$A$1:$DW$117, Mujeres!$A$1:$DW$117)</f>
        <v>29821253.259888783</v>
      </c>
      <c r="BZ16" s="48" cm="1">
        <f t="array" ref="BZ16">AnualidadActivo(BZ$2, $E16, $C16, $B16, $D16, Hombres!$A$1:$DW$117, Mujeres!$A$1:$DW$117)</f>
        <v>26079207.340743486</v>
      </c>
      <c r="CA16" s="48" cm="1">
        <f t="array" ref="CA16">AnualidadActivo(CA$2, $E16, $C16, $B16, $D16, Hombres!$A$1:$DW$117, Mujeres!$A$1:$DW$117)</f>
        <v>22294920.952199966</v>
      </c>
      <c r="CB16" s="48" cm="1">
        <f t="array" ref="CB16">AnualidadActivo(CB$2, $E16, $C16, $B16, $D16, Hombres!$A$1:$DW$117, Mujeres!$A$1:$DW$117)</f>
        <v>18570384.007054128</v>
      </c>
      <c r="CC16" s="48" cm="1">
        <f t="array" ref="CC16">AnualidadActivo(CC$2, $E16, $C16, $B16, $D16, Hombres!$A$1:$DW$117, Mujeres!$A$1:$DW$117)</f>
        <v>15014003.285406323</v>
      </c>
      <c r="CD16" s="48" cm="1">
        <f t="array" ref="CD16">AnualidadActivo(CD$2, $E16, $C16, $B16, $D16, Hombres!$A$1:$DW$117, Mujeres!$A$1:$DW$117)</f>
        <v>11729845.551741716</v>
      </c>
      <c r="CE16" s="48" cm="1">
        <f t="array" ref="CE16">AnualidadActivo(CE$2, $E16, $C16, $B16, $D16, Hombres!$A$1:$DW$117, Mujeres!$A$1:$DW$117)</f>
        <v>8808452.9739119578</v>
      </c>
      <c r="CF16" s="48" cm="1">
        <f t="array" ref="CF16">AnualidadActivo(CF$2, $E16, $C16, $B16, $D16, Hombres!$A$1:$DW$117, Mujeres!$A$1:$DW$117)</f>
        <v>6318392.5301987678</v>
      </c>
      <c r="CG16" s="48" cm="1">
        <f t="array" ref="CG16">AnualidadActivo(CG$2, $E16, $C16, $B16, $D16, Hombres!$A$1:$DW$117, Mujeres!$A$1:$DW$117)</f>
        <v>4297986.9913485767</v>
      </c>
      <c r="CH16" s="48" cm="1">
        <f t="array" ref="CH16">AnualidadActivo(CH$2, $E16, $C16, $B16, $D16, Hombres!$A$1:$DW$117, Mujeres!$A$1:$DW$117)</f>
        <v>2748891.6617856934</v>
      </c>
      <c r="CI16" s="48" cm="1">
        <f t="array" ref="CI16">AnualidadActivo(CI$2, $E16, $C16, $B16, $D16, Hombres!$A$1:$DW$117, Mujeres!$A$1:$DW$117)</f>
        <v>1635968.5168637668</v>
      </c>
      <c r="CJ16" s="48" cm="1">
        <f t="array" ref="CJ16">AnualidadActivo(CJ$2, $E16, $C16, $B16, $D16, Hombres!$A$1:$DW$117, Mujeres!$A$1:$DW$117)</f>
        <v>894495.53995468072</v>
      </c>
      <c r="CK16" s="48" cm="1">
        <f t="array" ref="CK16">AnualidadActivo(CK$2, $E16, $C16, $B16, $D16, Hombres!$A$1:$DW$117, Mujeres!$A$1:$DW$117)</f>
        <v>442287.14906599838</v>
      </c>
      <c r="CL16" s="48" cm="1">
        <f t="array" ref="CL16">AnualidadActivo(CL$2, $E16, $C16, $B16, $D16, Hombres!$A$1:$DW$117, Mujeres!$A$1:$DW$117)</f>
        <v>193858.74850554729</v>
      </c>
      <c r="CM16" s="48" cm="1">
        <f t="array" ref="CM16">AnualidadActivo(CM$2, $E16, $C16, $B16, $D16, Hombres!$A$1:$DW$117, Mujeres!$A$1:$DW$117)</f>
        <v>0</v>
      </c>
      <c r="CN16" s="48" cm="1">
        <f t="array" ref="CN16">AnualidadActivo(CN$2, $E16, $C16, $B16, $D16, Hombres!$A$1:$DW$117, Mujeres!$A$1:$DW$117)</f>
        <v>0</v>
      </c>
      <c r="CO16" s="48" cm="1">
        <f t="array" ref="CO16">AnualidadActivo(CO$2, $E16, $C16, $B16, $D16, Hombres!$A$1:$DW$117, Mujeres!$A$1:$DW$117)</f>
        <v>0</v>
      </c>
      <c r="CP16" s="48" cm="1">
        <f t="array" ref="CP16">AnualidadActivo(CP$2, $E16, $C16, $B16, $D16, Hombres!$A$1:$DW$117, Mujeres!$A$1:$DW$117)</f>
        <v>0</v>
      </c>
      <c r="CQ16" s="48" cm="1">
        <f t="array" ref="CQ16">AnualidadActivo(CQ$2, $E16, $C16, $B16, $D16, Hombres!$A$1:$DW$117, Mujeres!$A$1:$DW$117)</f>
        <v>0</v>
      </c>
      <c r="CR16" s="48" cm="1">
        <f t="array" ref="CR16">AnualidadActivo(CR$2, $E16, $C16, $B16, $D16, Hombres!$A$1:$DW$117, Mujeres!$A$1:$DW$117)</f>
        <v>0</v>
      </c>
      <c r="CS16" s="48" cm="1">
        <f t="array" ref="CS16">AnualidadActivo(CS$2, $E16, $C16, $B16, $D16, Hombres!$A$1:$DW$117, Mujeres!$A$1:$DW$117)</f>
        <v>0</v>
      </c>
      <c r="CT16" s="48" cm="1">
        <f t="array" ref="CT16">AnualidadActivo(CT$2, $E16, $C16, $B16, $D16, Hombres!$A$1:$DW$117, Mujeres!$A$1:$DW$117)</f>
        <v>0</v>
      </c>
      <c r="CU16" s="48" cm="1">
        <f t="array" ref="CU16">AnualidadActivo(CU$2, $E16, $C16, $B16, $D16, Hombres!$A$1:$DW$117, Mujeres!$A$1:$DW$117)</f>
        <v>0</v>
      </c>
      <c r="CV16" s="48" cm="1">
        <f t="array" ref="CV16">AnualidadActivo(CV$2, $E16, $C16, $B16, $D16, Hombres!$A$1:$DW$117, Mujeres!$A$1:$DW$117)</f>
        <v>0</v>
      </c>
      <c r="CW16" s="48" cm="1">
        <f t="array" ref="CW16">AnualidadActivo(CW$2, $E16, $C16, $B16, $D16, Hombres!$A$1:$DW$117, Mujeres!$A$1:$DW$117)</f>
        <v>0</v>
      </c>
      <c r="CX16" s="48" cm="1">
        <f t="array" ref="CX16">AnualidadActivo(CX$2, $E16, $C16, $B16, $D16, Hombres!$A$1:$DW$117, Mujeres!$A$1:$DW$117)</f>
        <v>0</v>
      </c>
      <c r="CY16" s="48" cm="1">
        <f t="array" ref="CY16">AnualidadActivo(CY$2, $E16, $C16, $B16, $D16, Hombres!$A$1:$DW$117, Mujeres!$A$1:$DW$117)</f>
        <v>0</v>
      </c>
      <c r="CZ16" s="48" cm="1">
        <f t="array" ref="CZ16">AnualidadActivo(CZ$2, $E16, $C16, $B16, $D16, Hombres!$A$1:$DW$117, Mujeres!$A$1:$DW$117)</f>
        <v>0</v>
      </c>
      <c r="DA16" s="48" cm="1">
        <f t="array" ref="DA16">AnualidadActivo(DA$2, $E16, $C16, $B16, $D16, Hombres!$A$1:$DW$117, Mujeres!$A$1:$DW$117)</f>
        <v>0</v>
      </c>
      <c r="DD16" s="21"/>
      <c r="DE16" s="48" cm="1">
        <f t="array" ref="DE16">beneficio_muerte_individual_activo(DE$2,$F16,$D16, Hombres!$A$1:$DW$117, Mujeres!$A$1:$DW$117)</f>
        <v>0</v>
      </c>
      <c r="DF16" s="48" cm="1">
        <f t="array" ref="DF16">beneficio_muerte_individual_activo(DF$2,$F16,$D16, Hombres!$A$1:$DW$117, Mujeres!$A$1:$DW$117)</f>
        <v>2972.8592657999998</v>
      </c>
      <c r="DG16" s="48" cm="1">
        <f t="array" ref="DG16">beneficio_muerte_individual_activo(DG$2,$F16,$D16, Hombres!$A$1:$DW$117, Mujeres!$A$1:$DW$117)</f>
        <v>3113.9729227975013</v>
      </c>
      <c r="DH16" s="48" cm="1">
        <f t="array" ref="DH16">beneficio_muerte_individual_activo(DH$2,$F16,$D16, Hombres!$A$1:$DW$117, Mujeres!$A$1:$DW$117)</f>
        <v>3259.3192566028638</v>
      </c>
      <c r="DI16" s="48" cm="1">
        <f t="array" ref="DI16">beneficio_muerte_individual_activo(DI$2,$F16,$D16, Hombres!$A$1:$DW$117, Mujeres!$A$1:$DW$117)</f>
        <v>3417.8574912235636</v>
      </c>
      <c r="DJ16" s="48" cm="1">
        <f t="array" ref="DJ16">beneficio_muerte_individual_activo(DJ$2,$F16,$D16, Hombres!$A$1:$DW$117, Mujeres!$A$1:$DW$117)</f>
        <v>3591.5358188801338</v>
      </c>
      <c r="DK16" s="48" cm="1">
        <f t="array" ref="DK16">beneficio_muerte_individual_activo(DK$2,$F16,$D16, Hombres!$A$1:$DW$117, Mujeres!$A$1:$DW$117)</f>
        <v>3779.7946821374421</v>
      </c>
      <c r="DL16" s="48" cm="1">
        <f t="array" ref="DL16">beneficio_muerte_individual_activo(DL$2,$F16,$D16, Hombres!$A$1:$DW$117, Mujeres!$A$1:$DW$117)</f>
        <v>4009.4452125838211</v>
      </c>
      <c r="DM16" s="48" cm="1">
        <f t="array" ref="DM16">beneficio_muerte_individual_activo(DM$2,$F16,$D16, Hombres!$A$1:$DW$117, Mujeres!$A$1:$DW$117)</f>
        <v>4315.6437384500259</v>
      </c>
      <c r="DN16" s="48" cm="1">
        <f t="array" ref="DN16">beneficio_muerte_individual_activo(DN$2,$F16,$D16, Hombres!$A$1:$DW$117, Mujeres!$A$1:$DW$117)</f>
        <v>4666.791893897258</v>
      </c>
      <c r="DO16" s="48" cm="1">
        <f t="array" ref="DO16">beneficio_muerte_individual_activo(DO$2,$F16,$D16, Hombres!$A$1:$DW$117, Mujeres!$A$1:$DW$117)</f>
        <v>5034.3703644887919</v>
      </c>
      <c r="DP16" s="48" cm="1">
        <f t="array" ref="DP16">beneficio_muerte_individual_activo(DP$2,$F16,$D16, Hombres!$A$1:$DW$117, Mujeres!$A$1:$DW$117)</f>
        <v>5380.0395172127028</v>
      </c>
      <c r="DQ16" s="48" cm="1">
        <f t="array" ref="DQ16">beneficio_muerte_individual_activo(DQ$2,$F16,$D16, Hombres!$A$1:$DW$117, Mujeres!$A$1:$DW$117)</f>
        <v>5727.5838343966516</v>
      </c>
      <c r="DR16" s="48" cm="1">
        <f t="array" ref="DR16">beneficio_muerte_individual_activo(DR$2,$F16,$D16, Hombres!$A$1:$DW$117, Mujeres!$A$1:$DW$117)</f>
        <v>6111.0632162386992</v>
      </c>
      <c r="DS16" s="48" cm="1">
        <f t="array" ref="DS16">beneficio_muerte_individual_activo(DS$2,$F16,$D16, Hombres!$A$1:$DW$117, Mujeres!$A$1:$DW$117)</f>
        <v>6530.2363948268776</v>
      </c>
      <c r="DT16" s="48" cm="1">
        <f t="array" ref="DT16">beneficio_muerte_individual_activo(DT$2,$F16,$D16, Hombres!$A$1:$DW$117, Mujeres!$A$1:$DW$117)</f>
        <v>6968.0488501553291</v>
      </c>
      <c r="DU16" s="48" cm="1">
        <f t="array" ref="DU16">beneficio_muerte_individual_activo(DU$2,$F16,$D16, Hombres!$A$1:$DW$117, Mujeres!$A$1:$DW$117)</f>
        <v>7409.9816756733917</v>
      </c>
      <c r="DV16" s="48" cm="1">
        <f t="array" ref="DV16">beneficio_muerte_individual_activo(DV$2,$F16,$D16, Hombres!$A$1:$DW$117, Mujeres!$A$1:$DW$117)</f>
        <v>7890.8188295798309</v>
      </c>
      <c r="DW16" s="48" cm="1">
        <f t="array" ref="DW16">beneficio_muerte_individual_activo(DW$2,$F16,$D16, Hombres!$A$1:$DW$117, Mujeres!$A$1:$DW$117)</f>
        <v>8493.2347509299871</v>
      </c>
      <c r="DX16" s="48" cm="1">
        <f t="array" ref="DX16">beneficio_muerte_individual_activo(DX$2,$F16,$D16, Hombres!$A$1:$DW$117, Mujeres!$A$1:$DW$117)</f>
        <v>9184.8586780139667</v>
      </c>
      <c r="DY16" s="48" cm="1">
        <f t="array" ref="DY16">beneficio_muerte_individual_activo(DY$2,$F16,$D16, Hombres!$A$1:$DW$117, Mujeres!$A$1:$DW$117)</f>
        <v>9899.6738072409335</v>
      </c>
      <c r="DZ16" s="48" cm="1">
        <f t="array" ref="DZ16">beneficio_muerte_individual_activo(DZ$2,$F16,$D16, Hombres!$A$1:$DW$117, Mujeres!$A$1:$DW$117)</f>
        <v>10552.118376329952</v>
      </c>
      <c r="EA16" s="48" cm="1">
        <f t="array" ref="EA16">beneficio_muerte_individual_activo(EA$2,$F16,$D16, Hombres!$A$1:$DW$117, Mujeres!$A$1:$DW$117)</f>
        <v>11193.083274541785</v>
      </c>
      <c r="EB16" s="48" cm="1">
        <f t="array" ref="EB16">beneficio_muerte_individual_activo(EB$2,$F16,$D16, Hombres!$A$1:$DW$117, Mujeres!$A$1:$DW$117)</f>
        <v>11938.677791312159</v>
      </c>
      <c r="EC16" s="48" cm="1">
        <f t="array" ref="EC16">beneficio_muerte_individual_activo(EC$2,$F16,$D16, Hombres!$A$1:$DW$117, Mujeres!$A$1:$DW$117)</f>
        <v>12872.593698742823</v>
      </c>
      <c r="ED16" s="48" cm="1">
        <f t="array" ref="ED16">beneficio_muerte_individual_activo(ED$2,$F16,$D16, Hombres!$A$1:$DW$117, Mujeres!$A$1:$DW$117)</f>
        <v>14006.058234943843</v>
      </c>
      <c r="EE16" s="48" cm="1">
        <f t="array" ref="EE16">beneficio_muerte_individual_activo(EE$2,$F16,$D16, Hombres!$A$1:$DW$117, Mujeres!$A$1:$DW$117)</f>
        <v>15323.584134838375</v>
      </c>
      <c r="EF16" s="48" cm="1">
        <f t="array" ref="EF16">beneficio_muerte_individual_activo(EF$2,$F16,$D16, Hombres!$A$1:$DW$117, Mujeres!$A$1:$DW$117)</f>
        <v>10092.832841390058</v>
      </c>
      <c r="EG16" s="48" cm="1">
        <f t="array" ref="EG16">beneficio_muerte_individual_activo(EG$2,$F16,$D16, Hombres!$A$1:$DW$117, Mujeres!$A$1:$DW$117)</f>
        <v>11053.092503544529</v>
      </c>
      <c r="EH16" s="48" cm="1">
        <f t="array" ref="EH16">beneficio_muerte_individual_activo(EH$2,$F16,$D16, Hombres!$A$1:$DW$117, Mujeres!$A$1:$DW$117)</f>
        <v>11953.810717412016</v>
      </c>
      <c r="EI16" s="48" cm="1">
        <f t="array" ref="EI16">beneficio_muerte_individual_activo(EI$2,$F16,$D16, Hombres!$A$1:$DW$117, Mujeres!$A$1:$DW$117)</f>
        <v>12765.24201809678</v>
      </c>
      <c r="EJ16" s="48" cm="1">
        <f t="array" ref="EJ16">beneficio_muerte_individual_activo(EJ$2,$F16,$D16, Hombres!$A$1:$DW$117, Mujeres!$A$1:$DW$117)</f>
        <v>13579.474187729315</v>
      </c>
      <c r="EK16" s="48" cm="1">
        <f t="array" ref="EK16">beneficio_muerte_individual_activo(EK$2,$F16,$D16, Hombres!$A$1:$DW$117, Mujeres!$A$1:$DW$117)</f>
        <v>14539.796494756343</v>
      </c>
      <c r="EL16" s="48" cm="1">
        <f t="array" ref="EL16">beneficio_muerte_individual_activo(EL$2,$F16,$D16, Hombres!$A$1:$DW$117, Mujeres!$A$1:$DW$117)</f>
        <v>15720.244055810357</v>
      </c>
      <c r="EM16" s="48" cm="1">
        <f t="array" ref="EM16">beneficio_muerte_individual_activo(EM$2,$F16,$D16, Hombres!$A$1:$DW$117, Mujeres!$A$1:$DW$117)</f>
        <v>17190.358887530547</v>
      </c>
      <c r="EN16" s="48" cm="1">
        <f t="array" ref="EN16">beneficio_muerte_individual_activo(EN$2,$F16,$D16, Hombres!$A$1:$DW$117, Mujeres!$A$1:$DW$117)</f>
        <v>19118.26524898436</v>
      </c>
      <c r="EO16" s="48" cm="1">
        <f t="array" ref="EO16">beneficio_muerte_individual_activo(EO$2,$F16,$D16, Hombres!$A$1:$DW$117, Mujeres!$A$1:$DW$117)</f>
        <v>21511.870424903318</v>
      </c>
      <c r="EP16" s="48" cm="1">
        <f t="array" ref="EP16">beneficio_muerte_individual_activo(EP$2,$F16,$D16, Hombres!$A$1:$DW$117, Mujeres!$A$1:$DW$117)</f>
        <v>24050.707210375771</v>
      </c>
      <c r="EQ16" s="48" cm="1">
        <f t="array" ref="EQ16">beneficio_muerte_individual_activo(EQ$2,$F16,$D16, Hombres!$A$1:$DW$117, Mujeres!$A$1:$DW$117)</f>
        <v>26417.039816973</v>
      </c>
      <c r="ER16" s="48" cm="1">
        <f t="array" ref="ER16">beneficio_muerte_individual_activo(ER$2,$F16,$D16, Hombres!$A$1:$DW$117, Mujeres!$A$1:$DW$117)</f>
        <v>28623.184585093415</v>
      </c>
      <c r="ES16" s="48" cm="1">
        <f t="array" ref="ES16">beneficio_muerte_individual_activo(ES$2,$F16,$D16, Hombres!$A$1:$DW$117, Mujeres!$A$1:$DW$117)</f>
        <v>31061.970128802175</v>
      </c>
      <c r="ET16" s="48" cm="1">
        <f t="array" ref="ET16">beneficio_muerte_individual_activo(ET$2,$F16,$D16, Hombres!$A$1:$DW$117, Mujeres!$A$1:$DW$117)</f>
        <v>34138.28352941764</v>
      </c>
      <c r="EU16" s="48" cm="1">
        <f t="array" ref="EU16">beneficio_muerte_individual_activo(EU$2,$F16,$D16, Hombres!$A$1:$DW$117, Mujeres!$A$1:$DW$117)</f>
        <v>38066.715527296168</v>
      </c>
      <c r="EV16" s="48" cm="1">
        <f t="array" ref="EV16">beneficio_muerte_individual_activo(EV$2,$F16,$D16, Hombres!$A$1:$DW$117, Mujeres!$A$1:$DW$117)</f>
        <v>42808.048074498569</v>
      </c>
      <c r="EW16" s="48" cm="1">
        <f t="array" ref="EW16">beneficio_muerte_individual_activo(EW$2,$F16,$D16, Hombres!$A$1:$DW$117, Mujeres!$A$1:$DW$117)</f>
        <v>50819.545152909493</v>
      </c>
      <c r="EX16" s="48" cm="1">
        <f t="array" ref="EX16">beneficio_muerte_individual_activo(EX$2,$F16,$D16, Hombres!$A$1:$DW$117, Mujeres!$A$1:$DW$117)</f>
        <v>56055.079684159071</v>
      </c>
      <c r="EY16" s="48" cm="1">
        <f t="array" ref="EY16">beneficio_muerte_individual_activo(EY$2,$F16,$D16, Hombres!$A$1:$DW$117, Mujeres!$A$1:$DW$117)</f>
        <v>61646.796395736703</v>
      </c>
      <c r="EZ16" s="48" cm="1">
        <f t="array" ref="EZ16">beneficio_muerte_individual_activo(EZ$2,$F16,$D16, Hombres!$A$1:$DW$117, Mujeres!$A$1:$DW$117)</f>
        <v>67635.247977651728</v>
      </c>
      <c r="FA16" s="48" cm="1">
        <f t="array" ref="FA16">beneficio_muerte_individual_activo(FA$2,$F16,$D16, Hombres!$A$1:$DW$117, Mujeres!$A$1:$DW$117)</f>
        <v>73986.095023113434</v>
      </c>
      <c r="FB16" s="48" cm="1">
        <f t="array" ref="FB16">beneficio_muerte_individual_activo(FB$2,$F16,$D16, Hombres!$A$1:$DW$117, Mujeres!$A$1:$DW$117)</f>
        <v>80639.651195481958</v>
      </c>
      <c r="FC16" s="48" cm="1">
        <f t="array" ref="FC16">beneficio_muerte_individual_activo(FC$2,$F16,$D16, Hombres!$A$1:$DW$117, Mujeres!$A$1:$DW$117)</f>
        <v>87522.7037996492</v>
      </c>
      <c r="FD16" s="48" cm="1">
        <f t="array" ref="FD16">beneficio_muerte_individual_activo(FD$2,$F16,$D16, Hombres!$A$1:$DW$117, Mujeres!$A$1:$DW$117)</f>
        <v>94558.251473966375</v>
      </c>
      <c r="FE16" s="48" cm="1">
        <f t="array" ref="FE16">beneficio_muerte_individual_activo(FE$2,$F16,$D16, Hombres!$A$1:$DW$117, Mujeres!$A$1:$DW$117)</f>
        <v>101645.26558612163</v>
      </c>
      <c r="FF16" s="48" cm="1">
        <f t="array" ref="FF16">beneficio_muerte_individual_activo(FF$2,$F16,$D16, Hombres!$A$1:$DW$117, Mujeres!$A$1:$DW$117)</f>
        <v>108602.01133155984</v>
      </c>
      <c r="FG16" s="48" cm="1">
        <f t="array" ref="FG16">beneficio_muerte_individual_activo(FG$2,$F16,$D16, Hombres!$A$1:$DW$117, Mujeres!$A$1:$DW$117)</f>
        <v>115207.27127625476</v>
      </c>
      <c r="FH16" s="48" cm="1">
        <f t="array" ref="FH16">beneficio_muerte_individual_activo(FH$2,$F16,$D16, Hombres!$A$1:$DW$117, Mujeres!$A$1:$DW$117)</f>
        <v>121214.48160177184</v>
      </c>
      <c r="FI16" s="48" cm="1">
        <f t="array" ref="FI16">beneficio_muerte_individual_activo(FI$2,$F16,$D16, Hombres!$A$1:$DW$117, Mujeres!$A$1:$DW$117)</f>
        <v>126413.76470799763</v>
      </c>
      <c r="FJ16" s="48" cm="1">
        <f t="array" ref="FJ16">beneficio_muerte_individual_activo(FJ$2,$F16,$D16, Hombres!$A$1:$DW$117, Mujeres!$A$1:$DW$117)</f>
        <v>130577.36150189281</v>
      </c>
      <c r="FK16" s="48" cm="1">
        <f t="array" ref="FK16">beneficio_muerte_individual_activo(FK$2,$F16,$D16, Hombres!$A$1:$DW$117, Mujeres!$A$1:$DW$117)</f>
        <v>133382.55158710526</v>
      </c>
      <c r="FL16" s="48" cm="1">
        <f t="array" ref="FL16">beneficio_muerte_individual_activo(FL$2,$F16,$D16, Hombres!$A$1:$DW$117, Mujeres!$A$1:$DW$117)</f>
        <v>134418.6417822325</v>
      </c>
      <c r="FM16" s="48" cm="1">
        <f t="array" ref="FM16">beneficio_muerte_individual_activo(FM$2,$F16,$D16, Hombres!$A$1:$DW$117, Mujeres!$A$1:$DW$117)</f>
        <v>133346.55546403633</v>
      </c>
      <c r="FN16" s="48" cm="1">
        <f t="array" ref="FN16">beneficio_muerte_individual_activo(FN$2,$F16,$D16, Hombres!$A$1:$DW$117, Mujeres!$A$1:$DW$117)</f>
        <v>129973.35750716904</v>
      </c>
      <c r="FO16" s="48" cm="1">
        <f t="array" ref="FO16">beneficio_muerte_individual_activo(FO$2,$F16,$D16, Hombres!$A$1:$DW$117, Mujeres!$A$1:$DW$117)</f>
        <v>124192.48285893224</v>
      </c>
      <c r="FP16" s="48" cm="1">
        <f t="array" ref="FP16">beneficio_muerte_individual_activo(FP$2,$F16,$D16, Hombres!$A$1:$DW$117, Mujeres!$A$1:$DW$117)</f>
        <v>115969.88355872508</v>
      </c>
      <c r="FQ16" s="108" cm="1">
        <f t="array" ref="FQ16">beneficio_muerte_individual_activo(FQ$2,$F16,$D16, Hombres!$A$1:$DW$117, Mujeres!$A$1:$DW$117)</f>
        <v>105413.46404107733</v>
      </c>
      <c r="FR16" s="48" cm="1">
        <f t="array" ref="FR16">beneficio_muerte_individual_activo(FR$2,$F16,$D16, Hombres!$A$1:$DW$117, Mujeres!$A$1:$DW$117)</f>
        <v>92885.967965427713</v>
      </c>
      <c r="FS16" s="48" cm="1">
        <f t="array" ref="FS16">beneficio_muerte_individual_activo(FS$2,$F16,$D16, Hombres!$A$1:$DW$117, Mujeres!$A$1:$DW$117)</f>
        <v>78995.025132165058</v>
      </c>
      <c r="FT16" s="48" cm="1">
        <f t="array" ref="FT16">beneficio_muerte_individual_activo(FT$2,$F16,$D16, Hombres!$A$1:$DW$117, Mujeres!$A$1:$DW$117)</f>
        <v>64498.213880442148</v>
      </c>
      <c r="FU16" s="48" cm="1">
        <f t="array" ref="FU16">beneficio_muerte_individual_activo(FU$2,$F16,$D16, Hombres!$A$1:$DW$117, Mujeres!$A$1:$DW$117)</f>
        <v>50229.329975950364</v>
      </c>
      <c r="FV16" s="48" cm="1">
        <f t="array" ref="FV16">beneficio_muerte_individual_activo(FV$2,$F16,$D16, Hombres!$A$1:$DW$117, Mujeres!$A$1:$DW$117)</f>
        <v>37021.766437726561</v>
      </c>
      <c r="FW16" s="48" cm="1">
        <f t="array" ref="FW16">beneficio_muerte_individual_activo(FW$2,$F16,$D16, Hombres!$A$1:$DW$117, Mujeres!$A$1:$DW$117)</f>
        <v>25596.843084638906</v>
      </c>
      <c r="FX16" s="48" cm="1">
        <f t="array" ref="FX16">beneficio_muerte_individual_activo(FX$2,$F16,$D16, Hombres!$A$1:$DW$117, Mujeres!$A$1:$DW$117)</f>
        <v>16427.943282765169</v>
      </c>
      <c r="FY16" s="48" cm="1">
        <f t="array" ref="FY16">beneficio_muerte_individual_activo(FY$2,$F16,$D16, Hombres!$A$1:$DW$117, Mujeres!$A$1:$DW$117)</f>
        <v>9661.0375585376387</v>
      </c>
      <c r="FZ16" s="48" cm="1">
        <f t="array" ref="FZ16">beneficio_muerte_individual_activo(FZ$2,$F16,$D16, Hombres!$A$1:$DW$117, Mujeres!$A$1:$DW$117)</f>
        <v>5122.6416512017086</v>
      </c>
      <c r="GA16" s="48" cm="1">
        <f t="array" ref="GA16">beneficio_muerte_individual_activo(GA$2,$F16,$D16, Hombres!$A$1:$DW$117, Mujeres!$A$1:$DW$117)</f>
        <v>2399.724786094795</v>
      </c>
      <c r="GB16" s="48" cm="1">
        <f t="array" ref="GB16">beneficio_muerte_individual_activo(GB$2,$F16,$D16, Hombres!$A$1:$DW$117, Mujeres!$A$1:$DW$117)</f>
        <v>967.2170784152222</v>
      </c>
      <c r="GC16" s="48" cm="1">
        <f t="array" ref="GC16">beneficio_muerte_individual_activo(GC$2,$F16,$D16, Hombres!$A$1:$DW$117, Mujeres!$A$1:$DW$117)</f>
        <v>323.39446110397432</v>
      </c>
      <c r="GD16" s="48" cm="1">
        <f t="array" ref="GD16">beneficio_muerte_individual_activo(GD$2,$F16,$D16, Hombres!$A$1:$DW$117, Mujeres!$A$1:$DW$117)</f>
        <v>84.989581786392478</v>
      </c>
      <c r="GE16" s="48" cm="1">
        <f t="array" ref="GE16">beneficio_muerte_individual_activo(GE$2,$F16,$D16, Hombres!$A$1:$DW$117, Mujeres!$A$1:$DW$117)</f>
        <v>16.064863111298493</v>
      </c>
      <c r="GF16" s="48" cm="1">
        <f t="array" ref="GF16">beneficio_muerte_individual_activo(GF$2,$F16,$D16, Hombres!$A$1:$DW$117, Mujeres!$A$1:$DW$117)</f>
        <v>1.8938892672209298</v>
      </c>
      <c r="GG16" s="48" cm="1">
        <f t="array" ref="GG16">beneficio_muerte_individual_activo(GG$2,$F16,$D16, Hombres!$A$1:$DW$117, Mujeres!$A$1:$DW$117)</f>
        <v>0</v>
      </c>
      <c r="GH16" s="48" cm="1">
        <f t="array" ref="GH16">beneficio_muerte_individual_activo(GH$2,$F16,$D16, Hombres!$A$1:$DW$117, Mujeres!$A$1:$DW$117)</f>
        <v>0</v>
      </c>
      <c r="GI16" s="48" cm="1">
        <f t="array" ref="GI16">beneficio_muerte_individual_activo(GI$2,$F16,$D16, Hombres!$A$1:$DW$117, Mujeres!$A$1:$DW$117)</f>
        <v>0</v>
      </c>
      <c r="GJ16" s="48" cm="1">
        <f t="array" ref="GJ16">beneficio_muerte_individual_activo(GJ$2,$F16,$D16, Hombres!$A$1:$DW$117, Mujeres!$A$1:$DW$117)</f>
        <v>0</v>
      </c>
      <c r="GK16" s="48" cm="1">
        <f t="array" ref="GK16">beneficio_muerte_individual_activo(GK$2,$F16,$D16, Hombres!$A$1:$DW$117, Mujeres!$A$1:$DW$117)</f>
        <v>0</v>
      </c>
      <c r="GL16" s="48" cm="1">
        <f t="array" ref="GL16">beneficio_muerte_individual_activo(GL$2,$F16,$D16, Hombres!$A$1:$DW$117, Mujeres!$A$1:$DW$117)</f>
        <v>0</v>
      </c>
      <c r="GM16" s="48" cm="1">
        <f t="array" ref="GM16">beneficio_muerte_individual_activo(GM$2,$F16,$D16, Hombres!$A$1:$DW$117, Mujeres!$A$1:$DW$117)</f>
        <v>0</v>
      </c>
      <c r="GN16" s="48" cm="1">
        <f t="array" ref="GN16">beneficio_muerte_individual_activo(GN$2,$F16,$D16, Hombres!$A$1:$DW$117, Mujeres!$A$1:$DW$117)</f>
        <v>0</v>
      </c>
      <c r="GO16" s="48" cm="1">
        <f t="array" ref="GO16">beneficio_muerte_individual_activo(GO$2,$F16,$D16, Hombres!$A$1:$DW$117, Mujeres!$A$1:$DW$117)</f>
        <v>0</v>
      </c>
      <c r="GP16" s="48" cm="1">
        <f t="array" ref="GP16">beneficio_muerte_individual_activo(GP$2,$F16,$D16, Hombres!$A$1:$DW$117, Mujeres!$A$1:$DW$117)</f>
        <v>0</v>
      </c>
      <c r="GQ16" s="48" cm="1">
        <f t="array" ref="GQ16">beneficio_muerte_individual_activo(GQ$2,$F16,$D16, Hombres!$A$1:$DW$117, Mujeres!$A$1:$DW$117)</f>
        <v>0</v>
      </c>
      <c r="GR16" s="48" cm="1">
        <f t="array" ref="GR16">beneficio_muerte_individual_activo(GR$2,$F16,$D16, Hombres!$A$1:$DW$117, Mujeres!$A$1:$DW$117)</f>
        <v>0</v>
      </c>
      <c r="GS16" s="48" cm="1">
        <f t="array" ref="GS16">beneficio_muerte_individual_activo(GS$2,$F16,$D16, Hombres!$A$1:$DW$117, Mujeres!$A$1:$DW$117)</f>
        <v>0</v>
      </c>
      <c r="GT16" s="48" cm="1">
        <f t="array" ref="GT16">beneficio_muerte_individual_activo(GT$2,$F16,$D16, Hombres!$A$1:$DW$117, Mujeres!$A$1:$DW$117)</f>
        <v>0</v>
      </c>
      <c r="GU16" s="48" cm="1">
        <f t="array" ref="GU16">beneficio_muerte_individual_activo(GU$2,$F16,$D16, Hombres!$A$1:$DW$117, Mujeres!$A$1:$DW$117)</f>
        <v>0</v>
      </c>
      <c r="GV16" s="48" cm="1">
        <f t="array" ref="GV16">beneficio_muerte_individual_activo(GV$2,$F16,$D16, Hombres!$A$1:$DW$117, Mujeres!$A$1:$DW$117)</f>
        <v>0</v>
      </c>
    </row>
    <row r="17" spans="1:204" x14ac:dyDescent="0.35">
      <c r="A17" s="1">
        <f t="shared" si="0"/>
        <v>15</v>
      </c>
      <c r="B17" s="77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41" cm="1">
        <f t="array" ref="G17">PorcentajePension(C17,E17, D17)</f>
        <v>0.85</v>
      </c>
      <c r="I17" s="74"/>
      <c r="J17" s="48" cm="1">
        <f t="array" ref="J17">AnualidadActivo(J$2, $E17, $C17, $B17, $D17, Hombres!$A$1:$DW$117, Mujeres!$A$1:$DW$117)</f>
        <v>0</v>
      </c>
      <c r="K17" s="48" cm="1">
        <f t="array" ref="K17">AnualidadActivo(K$2, $E17, $C17, $B17, $D17, Hombres!$A$1:$DW$117, Mujeres!$A$1:$DW$117)</f>
        <v>0</v>
      </c>
      <c r="L17" s="48" cm="1">
        <f t="array" ref="L17">AnualidadActivo(L$2, $E17, $C17, $B17, $D17, Hombres!$A$1:$DW$117, Mujeres!$A$1:$DW$117)</f>
        <v>0</v>
      </c>
      <c r="M17" s="48" cm="1">
        <f t="array" ref="M17">AnualidadActivo(M$2, $E17, $C17, $B17, $D17, Hombres!$A$1:$DW$117, Mujeres!$A$1:$DW$117)</f>
        <v>0</v>
      </c>
      <c r="N17" s="48" cm="1">
        <f t="array" ref="N17">AnualidadActivo(N$2, $E17, $C17, $B17, $D17, Hombres!$A$1:$DW$117, Mujeres!$A$1:$DW$117)</f>
        <v>0</v>
      </c>
      <c r="O17" s="48" cm="1">
        <f t="array" ref="O17">AnualidadActivo(O$2, $E17, $C17, $B17, $D17, Hombres!$A$1:$DW$117, Mujeres!$A$1:$DW$117)</f>
        <v>0</v>
      </c>
      <c r="P17" s="48" cm="1">
        <f t="array" ref="P17">AnualidadActivo(P$2, $E17, $C17, $B17, $D17, Hombres!$A$1:$DW$117, Mujeres!$A$1:$DW$117)</f>
        <v>0</v>
      </c>
      <c r="Q17" s="48" cm="1">
        <f t="array" ref="Q17">AnualidadActivo(Q$2, $E17, $C17, $B17, $D17, Hombres!$A$1:$DW$117, Mujeres!$A$1:$DW$117)</f>
        <v>0</v>
      </c>
      <c r="R17" s="48" cm="1">
        <f t="array" ref="R17">AnualidadActivo(R$2, $E17, $C17, $B17, $D17, Hombres!$A$1:$DW$117, Mujeres!$A$1:$DW$117)</f>
        <v>0</v>
      </c>
      <c r="S17" s="48" cm="1">
        <f t="array" ref="S17">AnualidadActivo(S$2, $E17, $C17, $B17, $D17, Hombres!$A$1:$DW$117, Mujeres!$A$1:$DW$117)</f>
        <v>0</v>
      </c>
      <c r="T17" s="48" cm="1">
        <f t="array" ref="T17">AnualidadActivo(T$2, $E17, $C17, $B17, $D17, Hombres!$A$1:$DW$117, Mujeres!$A$1:$DW$117)</f>
        <v>0</v>
      </c>
      <c r="U17" s="48" cm="1">
        <f t="array" ref="U17">AnualidadActivo(U$2, $E17, $C17, $B17, $D17, Hombres!$A$1:$DW$117, Mujeres!$A$1:$DW$117)</f>
        <v>0</v>
      </c>
      <c r="V17" s="48" cm="1">
        <f t="array" ref="V17">AnualidadActivo(V$2, $E17, $C17, $B17, $D17, Hombres!$A$1:$DW$117, Mujeres!$A$1:$DW$117)</f>
        <v>0</v>
      </c>
      <c r="W17" s="48" cm="1">
        <f t="array" ref="W17">AnualidadActivo(W$2, $E17, $C17, $B17, $D17, Hombres!$A$1:$DW$117, Mujeres!$A$1:$DW$117)</f>
        <v>0</v>
      </c>
      <c r="X17" s="48" cm="1">
        <f t="array" ref="X17">AnualidadActivo(X$2, $E17, $C17, $B17, $D17, Hombres!$A$1:$DW$117, Mujeres!$A$1:$DW$117)</f>
        <v>0</v>
      </c>
      <c r="Y17" s="48" cm="1">
        <f t="array" ref="Y17">AnualidadActivo(Y$2, $E17, $C17, $B17, $D17, Hombres!$A$1:$DW$117, Mujeres!$A$1:$DW$117)</f>
        <v>0</v>
      </c>
      <c r="Z17" s="48" cm="1">
        <f t="array" ref="Z17">AnualidadActivo(Z$2, $E17, $C17, $B17, $D17, Hombres!$A$1:$DW$117, Mujeres!$A$1:$DW$117)</f>
        <v>0</v>
      </c>
      <c r="AA17" s="48" cm="1">
        <f t="array" ref="AA17">AnualidadActivo(AA$2, $E17, $C17, $B17, $D17, Hombres!$A$1:$DW$117, Mujeres!$A$1:$DW$117)</f>
        <v>0</v>
      </c>
      <c r="AB17" s="48" cm="1">
        <f t="array" ref="AB17">AnualidadActivo(AB$2, $E17, $C17, $B17, $D17, Hombres!$A$1:$DW$117, Mujeres!$A$1:$DW$117)</f>
        <v>0</v>
      </c>
      <c r="AC17" s="48" cm="1">
        <f t="array" ref="AC17">AnualidadActivo(AC$2, $E17, $C17, $B17, $D17, Hombres!$A$1:$DW$117, Mujeres!$A$1:$DW$117)</f>
        <v>0</v>
      </c>
      <c r="AD17" s="48" cm="1">
        <f t="array" ref="AD17">AnualidadActivo(AD$2, $E17, $C17, $B17, $D17, Hombres!$A$1:$DW$117, Mujeres!$A$1:$DW$117)</f>
        <v>0</v>
      </c>
      <c r="AE17" s="48" cm="1">
        <f t="array" ref="AE17">AnualidadActivo(AE$2, $E17, $C17, $B17, $D17, Hombres!$A$1:$DW$117, Mujeres!$A$1:$DW$117)</f>
        <v>0</v>
      </c>
      <c r="AF17" s="48" cm="1">
        <f t="array" ref="AF17">AnualidadActivo(AF$2, $E17, $C17, $B17, $D17, Hombres!$A$1:$DW$117, Mujeres!$A$1:$DW$117)</f>
        <v>0</v>
      </c>
      <c r="AG17" s="48" cm="1">
        <f t="array" ref="AG17">AnualidadActivo(AG$2, $E17, $C17, $B17, $D17, Hombres!$A$1:$DW$117, Mujeres!$A$1:$DW$117)</f>
        <v>0</v>
      </c>
      <c r="AH17" s="48" cm="1">
        <f t="array" ref="AH17">AnualidadActivo(AH$2, $E17, $C17, $B17, $D17, Hombres!$A$1:$DW$117, Mujeres!$A$1:$DW$117)</f>
        <v>51255543.985341504</v>
      </c>
      <c r="AI17" s="48" cm="1">
        <f t="array" ref="AI17">AnualidadActivo(AI$2, $E17, $C17, $B17, $D17, Hombres!$A$1:$DW$117, Mujeres!$A$1:$DW$117)</f>
        <v>52793210.304901741</v>
      </c>
      <c r="AJ17" s="48" cm="1">
        <f t="array" ref="AJ17">AnualidadActivo(AJ$2, $E17, $C17, $B17, $D17, Hombres!$A$1:$DW$117, Mujeres!$A$1:$DW$117)</f>
        <v>54377006.614048794</v>
      </c>
      <c r="AK17" s="48" cm="1">
        <f t="array" ref="AK17">AnualidadActivo(AK$2, $E17, $C17, $B17, $D17, Hombres!$A$1:$DW$117, Mujeres!$A$1:$DW$117)</f>
        <v>56008316.81247028</v>
      </c>
      <c r="AL17" s="48" cm="1">
        <f t="array" ref="AL17">AnualidadActivo(AL$2, $E17, $C17, $B17, $D17, Hombres!$A$1:$DW$117, Mujeres!$A$1:$DW$117)</f>
        <v>57688566.316844374</v>
      </c>
      <c r="AM17" s="48" cm="1">
        <f t="array" ref="AM17">AnualidadActivo(AM$2, $E17, $C17, $B17, $D17, Hombres!$A$1:$DW$117, Mujeres!$A$1:$DW$117)</f>
        <v>59195652.536737241</v>
      </c>
      <c r="AN17" s="48" cm="1">
        <f t="array" ref="AN17">AnualidadActivo(AN$2, $E17, $C17, $B17, $D17, Hombres!$A$1:$DW$117, Mujeres!$A$1:$DW$117)</f>
        <v>60719831.669557557</v>
      </c>
      <c r="AO17" s="48" cm="1">
        <f t="array" ref="AO17">AnualidadActivo(AO$2, $E17, $C17, $B17, $D17, Hombres!$A$1:$DW$117, Mujeres!$A$1:$DW$117)</f>
        <v>62261697.580802605</v>
      </c>
      <c r="AP17" s="48" cm="1">
        <f t="array" ref="AP17">AnualidadActivo(AP$2, $E17, $C17, $B17, $D17, Hombres!$A$1:$DW$117, Mujeres!$A$1:$DW$117)</f>
        <v>63822047.323129736</v>
      </c>
      <c r="AQ17" s="48" cm="1">
        <f t="array" ref="AQ17">AnualidadActivo(AQ$2, $E17, $C17, $B17, $D17, Hombres!$A$1:$DW$117, Mujeres!$A$1:$DW$117)</f>
        <v>65399433.411276832</v>
      </c>
      <c r="AR17" s="48" cm="1">
        <f t="array" ref="AR17">AnualidadActivo(AR$2, $E17, $C17, $B17, $D17, Hombres!$A$1:$DW$117, Mujeres!$A$1:$DW$117)</f>
        <v>66989143.54580529</v>
      </c>
      <c r="AS17" s="48" cm="1">
        <f t="array" ref="AS17">AnualidadActivo(AS$2, $E17, $C17, $B17, $D17, Hombres!$A$1:$DW$117, Mujeres!$A$1:$DW$117)</f>
        <v>68584838.744829938</v>
      </c>
      <c r="AT17" s="48" cm="1">
        <f t="array" ref="AT17">AnualidadActivo(AT$2, $E17, $C17, $B17, $D17, Hombres!$A$1:$DW$117, Mujeres!$A$1:$DW$117)</f>
        <v>70177521.699873671</v>
      </c>
      <c r="AU17" s="48" cm="1">
        <f t="array" ref="AU17">AnualidadActivo(AU$2, $E17, $C17, $B17, $D17, Hombres!$A$1:$DW$117, Mujeres!$A$1:$DW$117)</f>
        <v>71751843.097660929</v>
      </c>
      <c r="AV17" s="48" cm="1">
        <f t="array" ref="AV17">AnualidadActivo(AV$2, $E17, $C17, $B17, $D17, Hombres!$A$1:$DW$117, Mujeres!$A$1:$DW$117)</f>
        <v>73290208.497325912</v>
      </c>
      <c r="AW17" s="48" cm="1">
        <f t="array" ref="AW17">AnualidadActivo(AW$2, $E17, $C17, $B17, $D17, Hombres!$A$1:$DW$117, Mujeres!$A$1:$DW$117)</f>
        <v>74782791.443653196</v>
      </c>
      <c r="AX17" s="48" cm="1">
        <f t="array" ref="AX17">AnualidadActivo(AX$2, $E17, $C17, $B17, $D17, Hombres!$A$1:$DW$117, Mujeres!$A$1:$DW$117)</f>
        <v>76229430.667526141</v>
      </c>
      <c r="AY17" s="48" cm="1">
        <f t="array" ref="AY17">AnualidadActivo(AY$2, $E17, $C17, $B17, $D17, Hombres!$A$1:$DW$117, Mujeres!$A$1:$DW$117)</f>
        <v>77629699.522889942</v>
      </c>
      <c r="AZ17" s="48" cm="1">
        <f t="array" ref="AZ17">AnualidadActivo(AZ$2, $E17, $C17, $B17, $D17, Hombres!$A$1:$DW$117, Mujeres!$A$1:$DW$117)</f>
        <v>78969830.57420662</v>
      </c>
      <c r="BA17" s="48" cm="1">
        <f t="array" ref="BA17">AnualidadActivo(BA$2, $E17, $C17, $B17, $D17, Hombres!$A$1:$DW$117, Mujeres!$A$1:$DW$117)</f>
        <v>80221515.734709188</v>
      </c>
      <c r="BB17" s="48" cm="1">
        <f t="array" ref="BB17">AnualidadActivo(BB$2, $E17, $C17, $B17, $D17, Hombres!$A$1:$DW$117, Mujeres!$A$1:$DW$117)</f>
        <v>81347705.643793926</v>
      </c>
      <c r="BC17" s="48" cm="1">
        <f t="array" ref="BC17">AnualidadActivo(BC$2, $E17, $C17, $B17, $D17, Hombres!$A$1:$DW$117, Mujeres!$A$1:$DW$117)</f>
        <v>82311111.158552617</v>
      </c>
      <c r="BD17" s="48" cm="1">
        <f t="array" ref="BD17">AnualidadActivo(BD$2, $E17, $C17, $B17, $D17, Hombres!$A$1:$DW$117, Mujeres!$A$1:$DW$117)</f>
        <v>82987346.570320144</v>
      </c>
      <c r="BE17" s="48" cm="1">
        <f t="array" ref="BE17">AnualidadActivo(BE$2, $E17, $C17, $B17, $D17, Hombres!$A$1:$DW$117, Mujeres!$A$1:$DW$117)</f>
        <v>83447034.312797144</v>
      </c>
      <c r="BF17" s="48" cm="1">
        <f t="array" ref="BF17">AnualidadActivo(BF$2, $E17, $C17, $B17, $D17, Hombres!$A$1:$DW$117, Mujeres!$A$1:$DW$117)</f>
        <v>83656995.228937492</v>
      </c>
      <c r="BG17" s="48" cm="1">
        <f t="array" ref="BG17">AnualidadActivo(BG$2, $E17, $C17, $B17, $D17, Hombres!$A$1:$DW$117, Mujeres!$A$1:$DW$117)</f>
        <v>83581574.68317382</v>
      </c>
      <c r="BH17" s="48" cm="1">
        <f t="array" ref="BH17">AnualidadActivo(BH$2, $E17, $C17, $B17, $D17, Hombres!$A$1:$DW$117, Mujeres!$A$1:$DW$117)</f>
        <v>83186857.687795863</v>
      </c>
      <c r="BI17" s="48" cm="1">
        <f t="array" ref="BI17">AnualidadActivo(BI$2, $E17, $C17, $B17, $D17, Hombres!$A$1:$DW$117, Mujeres!$A$1:$DW$117)</f>
        <v>82438516.785161629</v>
      </c>
      <c r="BJ17" s="48" cm="1">
        <f t="array" ref="BJ17">AnualidadActivo(BJ$2, $E17, $C17, $B17, $D17, Hombres!$A$1:$DW$117, Mujeres!$A$1:$DW$117)</f>
        <v>81299156.138196424</v>
      </c>
      <c r="BK17" s="48" cm="1">
        <f t="array" ref="BK17">AnualidadActivo(BK$2, $E17, $C17, $B17, $D17, Hombres!$A$1:$DW$117, Mujeres!$A$1:$DW$117)</f>
        <v>79730968.179035336</v>
      </c>
      <c r="BL17" s="48" cm="1">
        <f t="array" ref="BL17">AnualidadActivo(BL$2, $E17, $C17, $B17, $D17, Hombres!$A$1:$DW$117, Mujeres!$A$1:$DW$117)</f>
        <v>77700612.058031023</v>
      </c>
      <c r="BM17" s="48" cm="1">
        <f t="array" ref="BM17">AnualidadActivo(BM$2, $E17, $C17, $B17, $D17, Hombres!$A$1:$DW$117, Mujeres!$A$1:$DW$117)</f>
        <v>75185443.090311334</v>
      </c>
      <c r="BN17" s="48" cm="1">
        <f t="array" ref="BN17">AnualidadActivo(BN$2, $E17, $C17, $B17, $D17, Hombres!$A$1:$DW$117, Mujeres!$A$1:$DW$117)</f>
        <v>72171517.615486756</v>
      </c>
      <c r="BO17" s="48" cm="1">
        <f t="array" ref="BO17">AnualidadActivo(BO$2, $E17, $C17, $B17, $D17, Hombres!$A$1:$DW$117, Mujeres!$A$1:$DW$117)</f>
        <v>68652004.707339749</v>
      </c>
      <c r="BP17" s="48" cm="1">
        <f t="array" ref="BP17">AnualidadActivo(BP$2, $E17, $C17, $B17, $D17, Hombres!$A$1:$DW$117, Mujeres!$A$1:$DW$117)</f>
        <v>64630433.911992148</v>
      </c>
      <c r="BQ17" s="48" cm="1">
        <f t="array" ref="BQ17">AnualidadActivo(BQ$2, $E17, $C17, $B17, $D17, Hombres!$A$1:$DW$117, Mujeres!$A$1:$DW$117)</f>
        <v>60127371.314586304</v>
      </c>
      <c r="BR17" s="48" cm="1">
        <f t="array" ref="BR17">AnualidadActivo(BR$2, $E17, $C17, $B17, $D17, Hombres!$A$1:$DW$117, Mujeres!$A$1:$DW$117)</f>
        <v>55188539.15861921</v>
      </c>
      <c r="BS17" s="48" cm="1">
        <f t="array" ref="BS17">AnualidadActivo(BS$2, $E17, $C17, $B17, $D17, Hombres!$A$1:$DW$117, Mujeres!$A$1:$DW$117)</f>
        <v>49885550.633027487</v>
      </c>
      <c r="BT17" s="48" cm="1">
        <f t="array" ref="BT17">AnualidadActivo(BT$2, $E17, $C17, $B17, $D17, Hombres!$A$1:$DW$117, Mujeres!$A$1:$DW$117)</f>
        <v>44311742.57985542</v>
      </c>
      <c r="BU17" s="48" cm="1">
        <f t="array" ref="BU17">AnualidadActivo(BU$2, $E17, $C17, $B17, $D17, Hombres!$A$1:$DW$117, Mujeres!$A$1:$DW$117)</f>
        <v>38581211.637884855</v>
      </c>
      <c r="BV17" s="48" cm="1">
        <f t="array" ref="BV17">AnualidadActivo(BV$2, $E17, $C17, $B17, $D17, Hombres!$A$1:$DW$117, Mujeres!$A$1:$DW$117)</f>
        <v>32829607.170701887</v>
      </c>
      <c r="BW17" s="48" cm="1">
        <f t="array" ref="BW17">AnualidadActivo(BW$2, $E17, $C17, $B17, $D17, Hombres!$A$1:$DW$117, Mujeres!$A$1:$DW$117)</f>
        <v>27211420.521099452</v>
      </c>
      <c r="BX17" s="48" cm="1">
        <f t="array" ref="BX17">AnualidadActivo(BX$2, $E17, $C17, $B17, $D17, Hombres!$A$1:$DW$117, Mujeres!$A$1:$DW$117)</f>
        <v>21887516.46369756</v>
      </c>
      <c r="BY17" s="48" cm="1">
        <f t="array" ref="BY17">AnualidadActivo(BY$2, $E17, $C17, $B17, $D17, Hombres!$A$1:$DW$117, Mujeres!$A$1:$DW$117)</f>
        <v>17008709.701692197</v>
      </c>
      <c r="BZ17" s="48" cm="1">
        <f t="array" ref="BZ17">AnualidadActivo(BZ$2, $E17, $C17, $B17, $D17, Hombres!$A$1:$DW$117, Mujeres!$A$1:$DW$117)</f>
        <v>12702289.340924317</v>
      </c>
      <c r="CA17" s="48" cm="1">
        <f t="array" ref="CA17">AnualidadActivo(CA$2, $E17, $C17, $B17, $D17, Hombres!$A$1:$DW$117, Mujeres!$A$1:$DW$117)</f>
        <v>9060190.1045811363</v>
      </c>
      <c r="CB17" s="48" cm="1">
        <f t="array" ref="CB17">AnualidadActivo(CB$2, $E17, $C17, $B17, $D17, Hombres!$A$1:$DW$117, Mujeres!$A$1:$DW$117)</f>
        <v>6127999.6930734189</v>
      </c>
      <c r="CC17" s="48" cm="1">
        <f t="array" ref="CC17">AnualidadActivo(CC$2, $E17, $C17, $B17, $D17, Hombres!$A$1:$DW$117, Mujeres!$A$1:$DW$117)</f>
        <v>3897173.4578304323</v>
      </c>
      <c r="CD17" s="48" cm="1">
        <f t="array" ref="CD17">AnualidadActivo(CD$2, $E17, $C17, $B17, $D17, Hombres!$A$1:$DW$117, Mujeres!$A$1:$DW$117)</f>
        <v>2306621.788728287</v>
      </c>
      <c r="CE17" s="48" cm="1">
        <f t="array" ref="CE17">AnualidadActivo(CE$2, $E17, $C17, $B17, $D17, Hombres!$A$1:$DW$117, Mujeres!$A$1:$DW$117)</f>
        <v>1254685.9808770618</v>
      </c>
      <c r="CF17" s="48" cm="1">
        <f t="array" ref="CF17">AnualidadActivo(CF$2, $E17, $C17, $B17, $D17, Hombres!$A$1:$DW$117, Mujeres!$A$1:$DW$117)</f>
        <v>617543.28691455245</v>
      </c>
      <c r="CG17" s="48" cm="1">
        <f t="array" ref="CG17">AnualidadActivo(CG$2, $E17, $C17, $B17, $D17, Hombres!$A$1:$DW$117, Mujeres!$A$1:$DW$117)</f>
        <v>269683.83600362344</v>
      </c>
      <c r="CH17" s="48" cm="1">
        <f t="array" ref="CH17">AnualidadActivo(CH$2, $E17, $C17, $B17, $D17, Hombres!$A$1:$DW$117, Mujeres!$A$1:$DW$117)</f>
        <v>0</v>
      </c>
      <c r="CI17" s="48" cm="1">
        <f t="array" ref="CI17">AnualidadActivo(CI$2, $E17, $C17, $B17, $D17, Hombres!$A$1:$DW$117, Mujeres!$A$1:$DW$117)</f>
        <v>0</v>
      </c>
      <c r="CJ17" s="48" cm="1">
        <f t="array" ref="CJ17">AnualidadActivo(CJ$2, $E17, $C17, $B17, $D17, Hombres!$A$1:$DW$117, Mujeres!$A$1:$DW$117)</f>
        <v>0</v>
      </c>
      <c r="CK17" s="48" cm="1">
        <f t="array" ref="CK17">AnualidadActivo(CK$2, $E17, $C17, $B17, $D17, Hombres!$A$1:$DW$117, Mujeres!$A$1:$DW$117)</f>
        <v>0</v>
      </c>
      <c r="CL17" s="48" cm="1">
        <f t="array" ref="CL17">AnualidadActivo(CL$2, $E17, $C17, $B17, $D17, Hombres!$A$1:$DW$117, Mujeres!$A$1:$DW$117)</f>
        <v>0</v>
      </c>
      <c r="CM17" s="48" cm="1">
        <f t="array" ref="CM17">AnualidadActivo(CM$2, $E17, $C17, $B17, $D17, Hombres!$A$1:$DW$117, Mujeres!$A$1:$DW$117)</f>
        <v>0</v>
      </c>
      <c r="CN17" s="48" cm="1">
        <f t="array" ref="CN17">AnualidadActivo(CN$2, $E17, $C17, $B17, $D17, Hombres!$A$1:$DW$117, Mujeres!$A$1:$DW$117)</f>
        <v>0</v>
      </c>
      <c r="CO17" s="48" cm="1">
        <f t="array" ref="CO17">AnualidadActivo(CO$2, $E17, $C17, $B17, $D17, Hombres!$A$1:$DW$117, Mujeres!$A$1:$DW$117)</f>
        <v>0</v>
      </c>
      <c r="CP17" s="48" cm="1">
        <f t="array" ref="CP17">AnualidadActivo(CP$2, $E17, $C17, $B17, $D17, Hombres!$A$1:$DW$117, Mujeres!$A$1:$DW$117)</f>
        <v>0</v>
      </c>
      <c r="CQ17" s="48" cm="1">
        <f t="array" ref="CQ17">AnualidadActivo(CQ$2, $E17, $C17, $B17, $D17, Hombres!$A$1:$DW$117, Mujeres!$A$1:$DW$117)</f>
        <v>0</v>
      </c>
      <c r="CR17" s="48" cm="1">
        <f t="array" ref="CR17">AnualidadActivo(CR$2, $E17, $C17, $B17, $D17, Hombres!$A$1:$DW$117, Mujeres!$A$1:$DW$117)</f>
        <v>0</v>
      </c>
      <c r="CS17" s="48" cm="1">
        <f t="array" ref="CS17">AnualidadActivo(CS$2, $E17, $C17, $B17, $D17, Hombres!$A$1:$DW$117, Mujeres!$A$1:$DW$117)</f>
        <v>0</v>
      </c>
      <c r="CT17" s="48" cm="1">
        <f t="array" ref="CT17">AnualidadActivo(CT$2, $E17, $C17, $B17, $D17, Hombres!$A$1:$DW$117, Mujeres!$A$1:$DW$117)</f>
        <v>0</v>
      </c>
      <c r="CU17" s="48" cm="1">
        <f t="array" ref="CU17">AnualidadActivo(CU$2, $E17, $C17, $B17, $D17, Hombres!$A$1:$DW$117, Mujeres!$A$1:$DW$117)</f>
        <v>0</v>
      </c>
      <c r="CV17" s="48" cm="1">
        <f t="array" ref="CV17">AnualidadActivo(CV$2, $E17, $C17, $B17, $D17, Hombres!$A$1:$DW$117, Mujeres!$A$1:$DW$117)</f>
        <v>0</v>
      </c>
      <c r="CW17" s="48" cm="1">
        <f t="array" ref="CW17">AnualidadActivo(CW$2, $E17, $C17, $B17, $D17, Hombres!$A$1:$DW$117, Mujeres!$A$1:$DW$117)</f>
        <v>0</v>
      </c>
      <c r="CX17" s="48" cm="1">
        <f t="array" ref="CX17">AnualidadActivo(CX$2, $E17, $C17, $B17, $D17, Hombres!$A$1:$DW$117, Mujeres!$A$1:$DW$117)</f>
        <v>0</v>
      </c>
      <c r="CY17" s="48" cm="1">
        <f t="array" ref="CY17">AnualidadActivo(CY$2, $E17, $C17, $B17, $D17, Hombres!$A$1:$DW$117, Mujeres!$A$1:$DW$117)</f>
        <v>0</v>
      </c>
      <c r="CZ17" s="48" cm="1">
        <f t="array" ref="CZ17">AnualidadActivo(CZ$2, $E17, $C17, $B17, $D17, Hombres!$A$1:$DW$117, Mujeres!$A$1:$DW$117)</f>
        <v>0</v>
      </c>
      <c r="DA17" s="48" cm="1">
        <f t="array" ref="DA17">AnualidadActivo(DA$2, $E17, $C17, $B17, $D17, Hombres!$A$1:$DW$117, Mujeres!$A$1:$DW$117)</f>
        <v>0</v>
      </c>
      <c r="DD17" s="21"/>
      <c r="DE17" s="48" cm="1">
        <f t="array" ref="DE17">beneficio_muerte_individual_activo(DE$2,$F17,$D17, Hombres!$A$1:$DW$117, Mujeres!$A$1:$DW$117)</f>
        <v>0</v>
      </c>
      <c r="DF17" s="48" cm="1">
        <f t="array" ref="DF17">beneficio_muerte_individual_activo(DF$2,$F17,$D17, Hombres!$A$1:$DW$117, Mujeres!$A$1:$DW$117)</f>
        <v>4252.1390061000002</v>
      </c>
      <c r="DG17" s="48" cm="1">
        <f t="array" ref="DG17">beneficio_muerte_individual_activo(DG$2,$F17,$D17, Hombres!$A$1:$DW$117, Mujeres!$A$1:$DW$117)</f>
        <v>4497.6981017293538</v>
      </c>
      <c r="DH17" s="48" cm="1">
        <f t="array" ref="DH17">beneficio_muerte_individual_activo(DH$2,$F17,$D17, Hombres!$A$1:$DW$117, Mujeres!$A$1:$DW$117)</f>
        <v>4819.9112401089105</v>
      </c>
      <c r="DI17" s="48" cm="1">
        <f t="array" ref="DI17">beneficio_muerte_individual_activo(DI$2,$F17,$D17, Hombres!$A$1:$DW$117, Mujeres!$A$1:$DW$117)</f>
        <v>5189.5542029062735</v>
      </c>
      <c r="DJ17" s="48" cm="1">
        <f t="array" ref="DJ17">beneficio_muerte_individual_activo(DJ$2,$F17,$D17, Hombres!$A$1:$DW$117, Mujeres!$A$1:$DW$117)</f>
        <v>5576.5070474094773</v>
      </c>
      <c r="DK17" s="48" cm="1">
        <f t="array" ref="DK17">beneficio_muerte_individual_activo(DK$2,$F17,$D17, Hombres!$A$1:$DW$117, Mujeres!$A$1:$DW$117)</f>
        <v>5946.2926119373751</v>
      </c>
      <c r="DL17" s="48" cm="1">
        <f t="array" ref="DL17">beneficio_muerte_individual_activo(DL$2,$F17,$D17, Hombres!$A$1:$DW$117, Mujeres!$A$1:$DW$117)</f>
        <v>6321.2369254319974</v>
      </c>
      <c r="DM17" s="48" cm="1">
        <f t="array" ref="DM17">beneficio_muerte_individual_activo(DM$2,$F17,$D17, Hombres!$A$1:$DW$117, Mujeres!$A$1:$DW$117)</f>
        <v>6736.4399580402733</v>
      </c>
      <c r="DN17" s="48" cm="1">
        <f t="array" ref="DN17">beneficio_muerte_individual_activo(DN$2,$F17,$D17, Hombres!$A$1:$DW$117, Mujeres!$A$1:$DW$117)</f>
        <v>7196.5602149764582</v>
      </c>
      <c r="DO17" s="48" cm="1">
        <f t="array" ref="DO17">beneficio_muerte_individual_activo(DO$2,$F17,$D17, Hombres!$A$1:$DW$117, Mujeres!$A$1:$DW$117)</f>
        <v>7682.9411698789609</v>
      </c>
      <c r="DP17" s="48" cm="1">
        <f t="array" ref="DP17">beneficio_muerte_individual_activo(DP$2,$F17,$D17, Hombres!$A$1:$DW$117, Mujeres!$A$1:$DW$117)</f>
        <v>8176.5086057790304</v>
      </c>
      <c r="DQ17" s="48" cm="1">
        <f t="array" ref="DQ17">beneficio_muerte_individual_activo(DQ$2,$F17,$D17, Hombres!$A$1:$DW$117, Mujeres!$A$1:$DW$117)</f>
        <v>8709.5846593690221</v>
      </c>
      <c r="DR17" s="48" cm="1">
        <f t="array" ref="DR17">beneficio_muerte_individual_activo(DR$2,$F17,$D17, Hombres!$A$1:$DW$117, Mujeres!$A$1:$DW$117)</f>
        <v>9363.9266395219693</v>
      </c>
      <c r="DS17" s="48" cm="1">
        <f t="array" ref="DS17">beneficio_muerte_individual_activo(DS$2,$F17,$D17, Hombres!$A$1:$DW$117, Mujeres!$A$1:$DW$117)</f>
        <v>10110.444915473208</v>
      </c>
      <c r="DT17" s="48" cm="1">
        <f t="array" ref="DT17">beneficio_muerte_individual_activo(DT$2,$F17,$D17, Hombres!$A$1:$DW$117, Mujeres!$A$1:$DW$117)</f>
        <v>10883.893132373187</v>
      </c>
      <c r="DU17" s="48" cm="1">
        <f t="array" ref="DU17">beneficio_muerte_individual_activo(DU$2,$F17,$D17, Hombres!$A$1:$DW$117, Mujeres!$A$1:$DW$117)</f>
        <v>11599.493476601296</v>
      </c>
      <c r="DV17" s="48" cm="1">
        <f t="array" ref="DV17">beneficio_muerte_individual_activo(DV$2,$F17,$D17, Hombres!$A$1:$DW$117, Mujeres!$A$1:$DW$117)</f>
        <v>12308.116624421131</v>
      </c>
      <c r="DW17" s="48" cm="1">
        <f t="array" ref="DW17">beneficio_muerte_individual_activo(DW$2,$F17,$D17, Hombres!$A$1:$DW$117, Mujeres!$A$1:$DW$117)</f>
        <v>13128.269350352059</v>
      </c>
      <c r="DX17" s="48" cm="1">
        <f t="array" ref="DX17">beneficio_muerte_individual_activo(DX$2,$F17,$D17, Hombres!$A$1:$DW$117, Mujeres!$A$1:$DW$117)</f>
        <v>14147.318739401686</v>
      </c>
      <c r="DY17" s="48" cm="1">
        <f t="array" ref="DY17">beneficio_muerte_individual_activo(DY$2,$F17,$D17, Hombres!$A$1:$DW$117, Mujeres!$A$1:$DW$117)</f>
        <v>15377.066270041612</v>
      </c>
      <c r="DZ17" s="48" cm="1">
        <f t="array" ref="DZ17">beneficio_muerte_individual_activo(DZ$2,$F17,$D17, Hombres!$A$1:$DW$117, Mujeres!$A$1:$DW$117)</f>
        <v>16799.11713679969</v>
      </c>
      <c r="EA17" s="48" cm="1">
        <f t="array" ref="EA17">beneficio_muerte_individual_activo(EA$2,$F17,$D17, Hombres!$A$1:$DW$117, Mujeres!$A$1:$DW$117)</f>
        <v>11044.627875820877</v>
      </c>
      <c r="EB17" s="48" cm="1">
        <f t="array" ref="EB17">beneficio_muerte_individual_activo(EB$2,$F17,$D17, Hombres!$A$1:$DW$117, Mujeres!$A$1:$DW$117)</f>
        <v>12073.960670864713</v>
      </c>
      <c r="EC17" s="48" cm="1">
        <f t="array" ref="EC17">beneficio_muerte_individual_activo(EC$2,$F17,$D17, Hombres!$A$1:$DW$117, Mujeres!$A$1:$DW$117)</f>
        <v>13046.485953721136</v>
      </c>
      <c r="ED17" s="48" cm="1">
        <f t="array" ref="ED17">beneficio_muerte_individual_activo(ED$2,$F17,$D17, Hombres!$A$1:$DW$117, Mujeres!$A$1:$DW$117)</f>
        <v>13929.806072672936</v>
      </c>
      <c r="EE17" s="48" cm="1">
        <f t="array" ref="EE17">beneficio_muerte_individual_activo(EE$2,$F17,$D17, Hombres!$A$1:$DW$117, Mujeres!$A$1:$DW$117)</f>
        <v>14817.761681941409</v>
      </c>
      <c r="EF17" s="48" cm="1">
        <f t="array" ref="EF17">beneficio_muerte_individual_activo(EF$2,$F17,$D17, Hombres!$A$1:$DW$117, Mujeres!$A$1:$DW$117)</f>
        <v>15858.974906263731</v>
      </c>
      <c r="EG17" s="48" cm="1">
        <f t="array" ref="EG17">beneficio_muerte_individual_activo(EG$2,$F17,$D17, Hombres!$A$1:$DW$117, Mujeres!$A$1:$DW$117)</f>
        <v>17129.983941131184</v>
      </c>
      <c r="EH17" s="48" cm="1">
        <f t="array" ref="EH17">beneficio_muerte_individual_activo(EH$2,$F17,$D17, Hombres!$A$1:$DW$117, Mujeres!$A$1:$DW$117)</f>
        <v>18699.988361561744</v>
      </c>
      <c r="EI17" s="48" cm="1">
        <f t="array" ref="EI17">beneficio_muerte_individual_activo(EI$2,$F17,$D17, Hombres!$A$1:$DW$117, Mujeres!$A$1:$DW$117)</f>
        <v>20737.653990325773</v>
      </c>
      <c r="EJ17" s="48" cm="1">
        <f t="array" ref="EJ17">beneficio_muerte_individual_activo(EJ$2,$F17,$D17, Hombres!$A$1:$DW$117, Mujeres!$A$1:$DW$117)</f>
        <v>23249.37986761659</v>
      </c>
      <c r="EK17" s="48" cm="1">
        <f t="array" ref="EK17">beneficio_muerte_individual_activo(EK$2,$F17,$D17, Hombres!$A$1:$DW$117, Mujeres!$A$1:$DW$117)</f>
        <v>25906.019448423987</v>
      </c>
      <c r="EL17" s="48" cm="1">
        <f t="array" ref="EL17">beneficio_muerte_individual_activo(EL$2,$F17,$D17, Hombres!$A$1:$DW$117, Mujeres!$A$1:$DW$117)</f>
        <v>28383.361178892344</v>
      </c>
      <c r="EM17" s="48" cm="1">
        <f t="array" ref="EM17">beneficio_muerte_individual_activo(EM$2,$F17,$D17, Hombres!$A$1:$DW$117, Mujeres!$A$1:$DW$117)</f>
        <v>30693.784429682579</v>
      </c>
      <c r="EN17" s="48" cm="1">
        <f t="array" ref="EN17">beneficio_muerte_individual_activo(EN$2,$F17,$D17, Hombres!$A$1:$DW$117, Mujeres!$A$1:$DW$117)</f>
        <v>33234.737847088982</v>
      </c>
      <c r="EO17" s="48" cm="1">
        <f t="array" ref="EO17">beneficio_muerte_individual_activo(EO$2,$F17,$D17, Hombres!$A$1:$DW$117, Mujeres!$A$1:$DW$117)</f>
        <v>36415.40616538655</v>
      </c>
      <c r="EP17" s="48" cm="1">
        <f t="array" ref="EP17">beneficio_muerte_individual_activo(EP$2,$F17,$D17, Hombres!$A$1:$DW$117, Mujeres!$A$1:$DW$117)</f>
        <v>40449.106896789999</v>
      </c>
      <c r="EQ17" s="48" cm="1">
        <f t="array" ref="EQ17">beneficio_muerte_individual_activo(EQ$2,$F17,$D17, Hombres!$A$1:$DW$117, Mujeres!$A$1:$DW$117)</f>
        <v>45288.151507960865</v>
      </c>
      <c r="ER17" s="48" cm="1">
        <f t="array" ref="ER17">beneficio_muerte_individual_activo(ER$2,$F17,$D17, Hombres!$A$1:$DW$117, Mujeres!$A$1:$DW$117)</f>
        <v>53372.469464877111</v>
      </c>
      <c r="ES17" s="48" cm="1">
        <f t="array" ref="ES17">beneficio_muerte_individual_activo(ES$2,$F17,$D17, Hombres!$A$1:$DW$117, Mujeres!$A$1:$DW$117)</f>
        <v>58649.862859355315</v>
      </c>
      <c r="ET17" s="48" cm="1">
        <f t="array" ref="ET17">beneficio_muerte_individual_activo(ET$2,$F17,$D17, Hombres!$A$1:$DW$117, Mujeres!$A$1:$DW$117)</f>
        <v>64256.644076557903</v>
      </c>
      <c r="EU17" s="48" cm="1">
        <f t="array" ref="EU17">beneficio_muerte_individual_activo(EU$2,$F17,$D17, Hombres!$A$1:$DW$117, Mujeres!$A$1:$DW$117)</f>
        <v>70230.49307323854</v>
      </c>
      <c r="EV17" s="48" cm="1">
        <f t="array" ref="EV17">beneficio_muerte_individual_activo(EV$2,$F17,$D17, Hombres!$A$1:$DW$117, Mujeres!$A$1:$DW$117)</f>
        <v>76532.40441121161</v>
      </c>
      <c r="EW17" s="48" cm="1">
        <f t="array" ref="EW17">beneficio_muerte_individual_activo(EW$2,$F17,$D17, Hombres!$A$1:$DW$117, Mujeres!$A$1:$DW$117)</f>
        <v>83089.063211715096</v>
      </c>
      <c r="EX17" s="48" cm="1">
        <f t="array" ref="EX17">beneficio_muerte_individual_activo(EX$2,$F17,$D17, Hombres!$A$1:$DW$117, Mujeres!$A$1:$DW$117)</f>
        <v>89815.019164232202</v>
      </c>
      <c r="EY17" s="48" cm="1">
        <f t="array" ref="EY17">beneficio_muerte_individual_activo(EY$2,$F17,$D17, Hombres!$A$1:$DW$117, Mujeres!$A$1:$DW$117)</f>
        <v>96627.289371914812</v>
      </c>
      <c r="EZ17" s="48" cm="1">
        <f t="array" ref="EZ17">beneficio_muerte_individual_activo(EZ$2,$F17,$D17, Hombres!$A$1:$DW$117, Mujeres!$A$1:$DW$117)</f>
        <v>103422.20257510971</v>
      </c>
      <c r="FA17" s="48" cm="1">
        <f t="array" ref="FA17">beneficio_muerte_individual_activo(FA$2,$F17,$D17, Hombres!$A$1:$DW$117, Mujeres!$A$1:$DW$117)</f>
        <v>110013.50414921934</v>
      </c>
      <c r="FB17" s="48" cm="1">
        <f t="array" ref="FB17">beneficio_muerte_individual_activo(FB$2,$F17,$D17, Hombres!$A$1:$DW$117, Mujeres!$A$1:$DW$117)</f>
        <v>116170.6760099762</v>
      </c>
      <c r="FC17" s="48" cm="1">
        <f t="array" ref="FC17">beneficio_muerte_individual_activo(FC$2,$F17,$D17, Hombres!$A$1:$DW$117, Mujeres!$A$1:$DW$117)</f>
        <v>121644.78162672874</v>
      </c>
      <c r="FD17" s="48" cm="1">
        <f t="array" ref="FD17">beneficio_muerte_individual_activo(FD$2,$F17,$D17, Hombres!$A$1:$DW$117, Mujeres!$A$1:$DW$117)</f>
        <v>126230.67260497822</v>
      </c>
      <c r="FE17" s="48" cm="1">
        <f t="array" ref="FE17">beneficio_muerte_individual_activo(FE$2,$F17,$D17, Hombres!$A$1:$DW$117, Mujeres!$A$1:$DW$117)</f>
        <v>129710.91674815418</v>
      </c>
      <c r="FF17" s="48" cm="1">
        <f t="array" ref="FF17">beneficio_muerte_individual_activo(FF$2,$F17,$D17, Hombres!$A$1:$DW$117, Mujeres!$A$1:$DW$117)</f>
        <v>131779.66707420384</v>
      </c>
      <c r="FG17" s="48" cm="1">
        <f t="array" ref="FG17">beneficio_muerte_individual_activo(FG$2,$F17,$D17, Hombres!$A$1:$DW$117, Mujeres!$A$1:$DW$117)</f>
        <v>132053.02399849368</v>
      </c>
      <c r="FH17" s="48" cm="1">
        <f t="array" ref="FH17">beneficio_muerte_individual_activo(FH$2,$F17,$D17, Hombres!$A$1:$DW$117, Mujeres!$A$1:$DW$117)</f>
        <v>130228.51411515601</v>
      </c>
      <c r="FI17" s="48" cm="1">
        <f t="array" ref="FI17">beneficio_muerte_individual_activo(FI$2,$F17,$D17, Hombres!$A$1:$DW$117, Mujeres!$A$1:$DW$117)</f>
        <v>126156.21149133901</v>
      </c>
      <c r="FJ17" s="48" cm="1">
        <f t="array" ref="FJ17">beneficio_muerte_individual_activo(FJ$2,$F17,$D17, Hombres!$A$1:$DW$117, Mujeres!$A$1:$DW$117)</f>
        <v>119777.20908571593</v>
      </c>
      <c r="FK17" s="48" cm="1">
        <f t="array" ref="FK17">beneficio_muerte_individual_activo(FK$2,$F17,$D17, Hombres!$A$1:$DW$117, Mujeres!$A$1:$DW$117)</f>
        <v>111108.50341910754</v>
      </c>
      <c r="FL17" s="48" cm="1">
        <f t="array" ref="FL17">beneficio_muerte_individual_activo(FL$2,$F17,$D17, Hombres!$A$1:$DW$117, Mujeres!$A$1:$DW$117)</f>
        <v>100305.48977862169</v>
      </c>
      <c r="FM17" s="48" cm="1">
        <f t="array" ref="FM17">beneficio_muerte_individual_activo(FM$2,$F17,$D17, Hombres!$A$1:$DW$117, Mujeres!$A$1:$DW$117)</f>
        <v>87763.541484373898</v>
      </c>
      <c r="FN17" s="48" cm="1">
        <f t="array" ref="FN17">beneficio_muerte_individual_activo(FN$2,$F17,$D17, Hombres!$A$1:$DW$117, Mujeres!$A$1:$DW$117)</f>
        <v>74100.085750406535</v>
      </c>
      <c r="FO17" s="48" cm="1">
        <f t="array" ref="FO17">beneficio_muerte_individual_activo(FO$2,$F17,$D17, Hombres!$A$1:$DW$117, Mujeres!$A$1:$DW$117)</f>
        <v>60056.258829401333</v>
      </c>
      <c r="FP17" s="48" cm="1">
        <f t="array" ref="FP17">beneficio_muerte_individual_activo(FP$2,$F17,$D17, Hombres!$A$1:$DW$117, Mujeres!$A$1:$DW$117)</f>
        <v>46421.700225402754</v>
      </c>
      <c r="FQ17" s="108" cm="1">
        <f t="array" ref="FQ17">beneficio_muerte_individual_activo(FQ$2,$F17,$D17, Hombres!$A$1:$DW$117, Mujeres!$A$1:$DW$117)</f>
        <v>33960.109025320598</v>
      </c>
      <c r="FR17" s="48" cm="1">
        <f t="array" ref="FR17">beneficio_muerte_individual_activo(FR$2,$F17,$D17, Hombres!$A$1:$DW$117, Mujeres!$A$1:$DW$117)</f>
        <v>23306.999189959322</v>
      </c>
      <c r="FS17" s="48" cm="1">
        <f t="array" ref="FS17">beneficio_muerte_individual_activo(FS$2,$F17,$D17, Hombres!$A$1:$DW$117, Mujeres!$A$1:$DW$117)</f>
        <v>14851.466043668848</v>
      </c>
      <c r="FT17" s="48" cm="1">
        <f t="array" ref="FT17">beneficio_muerte_individual_activo(FT$2,$F17,$D17, Hombres!$A$1:$DW$117, Mujeres!$A$1:$DW$117)</f>
        <v>8675.090540360512</v>
      </c>
      <c r="FU17" s="48" cm="1">
        <f t="array" ref="FU17">beneficio_muerte_individual_activo(FU$2,$F17,$D17, Hombres!$A$1:$DW$117, Mujeres!$A$1:$DW$117)</f>
        <v>4571.890381021105</v>
      </c>
      <c r="FV17" s="48" cm="1">
        <f t="array" ref="FV17">beneficio_muerte_individual_activo(FV$2,$F17,$D17, Hombres!$A$1:$DW$117, Mujeres!$A$1:$DW$117)</f>
        <v>2130.8694997556609</v>
      </c>
      <c r="FW17" s="48" cm="1">
        <f t="array" ref="FW17">beneficio_muerte_individual_activo(FW$2,$F17,$D17, Hombres!$A$1:$DW$117, Mujeres!$A$1:$DW$117)</f>
        <v>855.81914448895998</v>
      </c>
      <c r="FX17" s="48" cm="1">
        <f t="array" ref="FX17">beneficio_muerte_individual_activo(FX$2,$F17,$D17, Hombres!$A$1:$DW$117, Mujeres!$A$1:$DW$117)</f>
        <v>285.8132313793954</v>
      </c>
      <c r="FY17" s="48" cm="1">
        <f t="array" ref="FY17">beneficio_muerte_individual_activo(FY$2,$F17,$D17, Hombres!$A$1:$DW$117, Mujeres!$A$1:$DW$117)</f>
        <v>75.31432746624138</v>
      </c>
      <c r="FZ17" s="48" cm="1">
        <f t="array" ref="FZ17">beneficio_muerte_individual_activo(FZ$2,$F17,$D17, Hombres!$A$1:$DW$117, Mujeres!$A$1:$DW$117)</f>
        <v>14.374073226737853</v>
      </c>
      <c r="GA17" s="48" cm="1">
        <f t="array" ref="GA17">beneficio_muerte_individual_activo(GA$2,$F17,$D17, Hombres!$A$1:$DW$117, Mujeres!$A$1:$DW$117)</f>
        <v>1.7455507759702222</v>
      </c>
      <c r="GB17" s="48" cm="1">
        <f t="array" ref="GB17">beneficio_muerte_individual_activo(GB$2,$F17,$D17, Hombres!$A$1:$DW$117, Mujeres!$A$1:$DW$117)</f>
        <v>0</v>
      </c>
      <c r="GC17" s="48" cm="1">
        <f t="array" ref="GC17">beneficio_muerte_individual_activo(GC$2,$F17,$D17, Hombres!$A$1:$DW$117, Mujeres!$A$1:$DW$117)</f>
        <v>0</v>
      </c>
      <c r="GD17" s="48" cm="1">
        <f t="array" ref="GD17">beneficio_muerte_individual_activo(GD$2,$F17,$D17, Hombres!$A$1:$DW$117, Mujeres!$A$1:$DW$117)</f>
        <v>0</v>
      </c>
      <c r="GE17" s="48" cm="1">
        <f t="array" ref="GE17">beneficio_muerte_individual_activo(GE$2,$F17,$D17, Hombres!$A$1:$DW$117, Mujeres!$A$1:$DW$117)</f>
        <v>0</v>
      </c>
      <c r="GF17" s="48" cm="1">
        <f t="array" ref="GF17">beneficio_muerte_individual_activo(GF$2,$F17,$D17, Hombres!$A$1:$DW$117, Mujeres!$A$1:$DW$117)</f>
        <v>0</v>
      </c>
      <c r="GG17" s="48" cm="1">
        <f t="array" ref="GG17">beneficio_muerte_individual_activo(GG$2,$F17,$D17, Hombres!$A$1:$DW$117, Mujeres!$A$1:$DW$117)</f>
        <v>0</v>
      </c>
      <c r="GH17" s="48" cm="1">
        <f t="array" ref="GH17">beneficio_muerte_individual_activo(GH$2,$F17,$D17, Hombres!$A$1:$DW$117, Mujeres!$A$1:$DW$117)</f>
        <v>0</v>
      </c>
      <c r="GI17" s="48" cm="1">
        <f t="array" ref="GI17">beneficio_muerte_individual_activo(GI$2,$F17,$D17, Hombres!$A$1:$DW$117, Mujeres!$A$1:$DW$117)</f>
        <v>0</v>
      </c>
      <c r="GJ17" s="48" cm="1">
        <f t="array" ref="GJ17">beneficio_muerte_individual_activo(GJ$2,$F17,$D17, Hombres!$A$1:$DW$117, Mujeres!$A$1:$DW$117)</f>
        <v>0</v>
      </c>
      <c r="GK17" s="48" cm="1">
        <f t="array" ref="GK17">beneficio_muerte_individual_activo(GK$2,$F17,$D17, Hombres!$A$1:$DW$117, Mujeres!$A$1:$DW$117)</f>
        <v>0</v>
      </c>
      <c r="GL17" s="48" cm="1">
        <f t="array" ref="GL17">beneficio_muerte_individual_activo(GL$2,$F17,$D17, Hombres!$A$1:$DW$117, Mujeres!$A$1:$DW$117)</f>
        <v>0</v>
      </c>
      <c r="GM17" s="48" cm="1">
        <f t="array" ref="GM17">beneficio_muerte_individual_activo(GM$2,$F17,$D17, Hombres!$A$1:$DW$117, Mujeres!$A$1:$DW$117)</f>
        <v>0</v>
      </c>
      <c r="GN17" s="48" cm="1">
        <f t="array" ref="GN17">beneficio_muerte_individual_activo(GN$2,$F17,$D17, Hombres!$A$1:$DW$117, Mujeres!$A$1:$DW$117)</f>
        <v>0</v>
      </c>
      <c r="GO17" s="48" cm="1">
        <f t="array" ref="GO17">beneficio_muerte_individual_activo(GO$2,$F17,$D17, Hombres!$A$1:$DW$117, Mujeres!$A$1:$DW$117)</f>
        <v>0</v>
      </c>
      <c r="GP17" s="48" cm="1">
        <f t="array" ref="GP17">beneficio_muerte_individual_activo(GP$2,$F17,$D17, Hombres!$A$1:$DW$117, Mujeres!$A$1:$DW$117)</f>
        <v>0</v>
      </c>
      <c r="GQ17" s="48" cm="1">
        <f t="array" ref="GQ17">beneficio_muerte_individual_activo(GQ$2,$F17,$D17, Hombres!$A$1:$DW$117, Mujeres!$A$1:$DW$117)</f>
        <v>0</v>
      </c>
      <c r="GR17" s="48" cm="1">
        <f t="array" ref="GR17">beneficio_muerte_individual_activo(GR$2,$F17,$D17, Hombres!$A$1:$DW$117, Mujeres!$A$1:$DW$117)</f>
        <v>0</v>
      </c>
      <c r="GS17" s="48" cm="1">
        <f t="array" ref="GS17">beneficio_muerte_individual_activo(GS$2,$F17,$D17, Hombres!$A$1:$DW$117, Mujeres!$A$1:$DW$117)</f>
        <v>0</v>
      </c>
      <c r="GT17" s="48" cm="1">
        <f t="array" ref="GT17">beneficio_muerte_individual_activo(GT$2,$F17,$D17, Hombres!$A$1:$DW$117, Mujeres!$A$1:$DW$117)</f>
        <v>0</v>
      </c>
      <c r="GU17" s="48" cm="1">
        <f t="array" ref="GU17">beneficio_muerte_individual_activo(GU$2,$F17,$D17, Hombres!$A$1:$DW$117, Mujeres!$A$1:$DW$117)</f>
        <v>0</v>
      </c>
      <c r="GV17" s="48" cm="1">
        <f t="array" ref="GV17">beneficio_muerte_individual_activo(GV$2,$F17,$D17, Hombres!$A$1:$DW$117, Mujeres!$A$1:$DW$117)</f>
        <v>0</v>
      </c>
    </row>
    <row r="18" spans="1:204" x14ac:dyDescent="0.35">
      <c r="A18" s="1">
        <f t="shared" si="0"/>
        <v>16</v>
      </c>
      <c r="B18" s="77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41" cm="1">
        <f t="array" ref="G18">PorcentajePension(C18,E18, D18)</f>
        <v>0.85</v>
      </c>
      <c r="I18" s="74"/>
      <c r="J18" s="48" cm="1">
        <f t="array" ref="J18">AnualidadActivo(J$2, $E18, $C18, $B18, $D18, Hombres!$A$1:$DW$117, Mujeres!$A$1:$DW$117)</f>
        <v>0</v>
      </c>
      <c r="K18" s="48" cm="1">
        <f t="array" ref="K18">AnualidadActivo(K$2, $E18, $C18, $B18, $D18, Hombres!$A$1:$DW$117, Mujeres!$A$1:$DW$117)</f>
        <v>0</v>
      </c>
      <c r="L18" s="48" cm="1">
        <f t="array" ref="L18">AnualidadActivo(L$2, $E18, $C18, $B18, $D18, Hombres!$A$1:$DW$117, Mujeres!$A$1:$DW$117)</f>
        <v>0</v>
      </c>
      <c r="M18" s="48" cm="1">
        <f t="array" ref="M18">AnualidadActivo(M$2, $E18, $C18, $B18, $D18, Hombres!$A$1:$DW$117, Mujeres!$A$1:$DW$117)</f>
        <v>0</v>
      </c>
      <c r="N18" s="48" cm="1">
        <f t="array" ref="N18">AnualidadActivo(N$2, $E18, $C18, $B18, $D18, Hombres!$A$1:$DW$117, Mujeres!$A$1:$DW$117)</f>
        <v>0</v>
      </c>
      <c r="O18" s="48" cm="1">
        <f t="array" ref="O18">AnualidadActivo(O$2, $E18, $C18, $B18, $D18, Hombres!$A$1:$DW$117, Mujeres!$A$1:$DW$117)</f>
        <v>0</v>
      </c>
      <c r="P18" s="48" cm="1">
        <f t="array" ref="P18">AnualidadActivo(P$2, $E18, $C18, $B18, $D18, Hombres!$A$1:$DW$117, Mujeres!$A$1:$DW$117)</f>
        <v>0</v>
      </c>
      <c r="Q18" s="48" cm="1">
        <f t="array" ref="Q18">AnualidadActivo(Q$2, $E18, $C18, $B18, $D18, Hombres!$A$1:$DW$117, Mujeres!$A$1:$DW$117)</f>
        <v>0</v>
      </c>
      <c r="R18" s="48" cm="1">
        <f t="array" ref="R18">AnualidadActivo(R$2, $E18, $C18, $B18, $D18, Hombres!$A$1:$DW$117, Mujeres!$A$1:$DW$117)</f>
        <v>0</v>
      </c>
      <c r="S18" s="48" cm="1">
        <f t="array" ref="S18">AnualidadActivo(S$2, $E18, $C18, $B18, $D18, Hombres!$A$1:$DW$117, Mujeres!$A$1:$DW$117)</f>
        <v>0</v>
      </c>
      <c r="T18" s="48" cm="1">
        <f t="array" ref="T18">AnualidadActivo(T$2, $E18, $C18, $B18, $D18, Hombres!$A$1:$DW$117, Mujeres!$A$1:$DW$117)</f>
        <v>0</v>
      </c>
      <c r="U18" s="48" cm="1">
        <f t="array" ref="U18">AnualidadActivo(U$2, $E18, $C18, $B18, $D18, Hombres!$A$1:$DW$117, Mujeres!$A$1:$DW$117)</f>
        <v>0</v>
      </c>
      <c r="V18" s="48" cm="1">
        <f t="array" ref="V18">AnualidadActivo(V$2, $E18, $C18, $B18, $D18, Hombres!$A$1:$DW$117, Mujeres!$A$1:$DW$117)</f>
        <v>0</v>
      </c>
      <c r="W18" s="48" cm="1">
        <f t="array" ref="W18">AnualidadActivo(W$2, $E18, $C18, $B18, $D18, Hombres!$A$1:$DW$117, Mujeres!$A$1:$DW$117)</f>
        <v>0</v>
      </c>
      <c r="X18" s="48" cm="1">
        <f t="array" ref="X18">AnualidadActivo(X$2, $E18, $C18, $B18, $D18, Hombres!$A$1:$DW$117, Mujeres!$A$1:$DW$117)</f>
        <v>0</v>
      </c>
      <c r="Y18" s="48" cm="1">
        <f t="array" ref="Y18">AnualidadActivo(Y$2, $E18, $C18, $B18, $D18, Hombres!$A$1:$DW$117, Mujeres!$A$1:$DW$117)</f>
        <v>0</v>
      </c>
      <c r="Z18" s="48" cm="1">
        <f t="array" ref="Z18">AnualidadActivo(Z$2, $E18, $C18, $B18, $D18, Hombres!$A$1:$DW$117, Mujeres!$A$1:$DW$117)</f>
        <v>0</v>
      </c>
      <c r="AA18" s="48" cm="1">
        <f t="array" ref="AA18">AnualidadActivo(AA$2, $E18, $C18, $B18, $D18, Hombres!$A$1:$DW$117, Mujeres!$A$1:$DW$117)</f>
        <v>0</v>
      </c>
      <c r="AB18" s="48" cm="1">
        <f t="array" ref="AB18">AnualidadActivo(AB$2, $E18, $C18, $B18, $D18, Hombres!$A$1:$DW$117, Mujeres!$A$1:$DW$117)</f>
        <v>0</v>
      </c>
      <c r="AC18" s="48" cm="1">
        <f t="array" ref="AC18">AnualidadActivo(AC$2, $E18, $C18, $B18, $D18, Hombres!$A$1:$DW$117, Mujeres!$A$1:$DW$117)</f>
        <v>9897695.757277688</v>
      </c>
      <c r="AD18" s="48" cm="1">
        <f t="array" ref="AD18">AnualidadActivo(AD$2, $E18, $C18, $B18, $D18, Hombres!$A$1:$DW$117, Mujeres!$A$1:$DW$117)</f>
        <v>10194626.629996017</v>
      </c>
      <c r="AE18" s="48" cm="1">
        <f t="array" ref="AE18">AnualidadActivo(AE$2, $E18, $C18, $B18, $D18, Hombres!$A$1:$DW$117, Mujeres!$A$1:$DW$117)</f>
        <v>10500465.428895898</v>
      </c>
      <c r="AF18" s="48" cm="1">
        <f t="array" ref="AF18">AnualidadActivo(AF$2, $E18, $C18, $B18, $D18, Hombres!$A$1:$DW$117, Mujeres!$A$1:$DW$117)</f>
        <v>10815479.391762774</v>
      </c>
      <c r="AG18" s="48" cm="1">
        <f t="array" ref="AG18">AnualidadActivo(AG$2, $E18, $C18, $B18, $D18, Hombres!$A$1:$DW$117, Mujeres!$A$1:$DW$117)</f>
        <v>11139943.773515658</v>
      </c>
      <c r="AH18" s="48" cm="1">
        <f t="array" ref="AH18">AnualidadActivo(AH$2, $E18, $C18, $B18, $D18, Hombres!$A$1:$DW$117, Mujeres!$A$1:$DW$117)</f>
        <v>11426914.517892184</v>
      </c>
      <c r="AI18" s="48" cm="1">
        <f t="array" ref="AI18">AnualidadActivo(AI$2, $E18, $C18, $B18, $D18, Hombres!$A$1:$DW$117, Mujeres!$A$1:$DW$117)</f>
        <v>11716654.631085329</v>
      </c>
      <c r="AJ18" s="48" cm="1">
        <f t="array" ref="AJ18">AnualidadActivo(AJ$2, $E18, $C18, $B18, $D18, Hombres!$A$1:$DW$117, Mujeres!$A$1:$DW$117)</f>
        <v>12009231.506794529</v>
      </c>
      <c r="AK18" s="48" cm="1">
        <f t="array" ref="AK18">AnualidadActivo(AK$2, $E18, $C18, $B18, $D18, Hombres!$A$1:$DW$117, Mujeres!$A$1:$DW$117)</f>
        <v>12304756.549153844</v>
      </c>
      <c r="AL18" s="48" cm="1">
        <f t="array" ref="AL18">AnualidadActivo(AL$2, $E18, $C18, $B18, $D18, Hombres!$A$1:$DW$117, Mujeres!$A$1:$DW$117)</f>
        <v>12602888.655545127</v>
      </c>
      <c r="AM18" s="48" cm="1">
        <f t="array" ref="AM18">AnualidadActivo(AM$2, $E18, $C18, $B18, $D18, Hombres!$A$1:$DW$117, Mujeres!$A$1:$DW$117)</f>
        <v>12902639.023476774</v>
      </c>
      <c r="AN18" s="48" cm="1">
        <f t="array" ref="AN18">AnualidadActivo(AN$2, $E18, $C18, $B18, $D18, Hombres!$A$1:$DW$117, Mujeres!$A$1:$DW$117)</f>
        <v>13202681.171783747</v>
      </c>
      <c r="AO18" s="48" cm="1">
        <f t="array" ref="AO18">AnualidadActivo(AO$2, $E18, $C18, $B18, $D18, Hombres!$A$1:$DW$117, Mujeres!$A$1:$DW$117)</f>
        <v>13501161.935008112</v>
      </c>
      <c r="AP18" s="48" cm="1">
        <f t="array" ref="AP18">AnualidadActivo(AP$2, $E18, $C18, $B18, $D18, Hombres!$A$1:$DW$117, Mujeres!$A$1:$DW$117)</f>
        <v>13794987.546684589</v>
      </c>
      <c r="AQ18" s="48" cm="1">
        <f t="array" ref="AQ18">AnualidadActivo(AQ$2, $E18, $C18, $B18, $D18, Hombres!$A$1:$DW$117, Mujeres!$A$1:$DW$117)</f>
        <v>14080633.677039813</v>
      </c>
      <c r="AR18" s="48" cm="1">
        <f t="array" ref="AR18">AnualidadActivo(AR$2, $E18, $C18, $B18, $D18, Hombres!$A$1:$DW$117, Mujeres!$A$1:$DW$117)</f>
        <v>14356132.412712337</v>
      </c>
      <c r="AS18" s="48" cm="1">
        <f t="array" ref="AS18">AnualidadActivo(AS$2, $E18, $C18, $B18, $D18, Hombres!$A$1:$DW$117, Mujeres!$A$1:$DW$117)</f>
        <v>14621450.981414288</v>
      </c>
      <c r="AT18" s="48" cm="1">
        <f t="array" ref="AT18">AnualidadActivo(AT$2, $E18, $C18, $B18, $D18, Hombres!$A$1:$DW$117, Mujeres!$A$1:$DW$117)</f>
        <v>14876493.886655962</v>
      </c>
      <c r="AU18" s="48" cm="1">
        <f t="array" ref="AU18">AnualidadActivo(AU$2, $E18, $C18, $B18, $D18, Hombres!$A$1:$DW$117, Mujeres!$A$1:$DW$117)</f>
        <v>15118542.058956726</v>
      </c>
      <c r="AV18" s="48" cm="1">
        <f t="array" ref="AV18">AnualidadActivo(AV$2, $E18, $C18, $B18, $D18, Hombres!$A$1:$DW$117, Mujeres!$A$1:$DW$117)</f>
        <v>15342026.796876039</v>
      </c>
      <c r="AW18" s="48" cm="1">
        <f t="array" ref="AW18">AnualidadActivo(AW$2, $E18, $C18, $B18, $D18, Hombres!$A$1:$DW$117, Mujeres!$A$1:$DW$117)</f>
        <v>15539700.987720121</v>
      </c>
      <c r="AX18" s="48" cm="1">
        <f t="array" ref="AX18">AnualidadActivo(AX$2, $E18, $C18, $B18, $D18, Hombres!$A$1:$DW$117, Mujeres!$A$1:$DW$117)</f>
        <v>15704321.804674396</v>
      </c>
      <c r="AY18" s="48" cm="1">
        <f t="array" ref="AY18">AnualidadActivo(AY$2, $E18, $C18, $B18, $D18, Hombres!$A$1:$DW$117, Mujeres!$A$1:$DW$117)</f>
        <v>15811976.124173898</v>
      </c>
      <c r="AZ18" s="48" cm="1">
        <f t="array" ref="AZ18">AnualidadActivo(AZ$2, $E18, $C18, $B18, $D18, Hombres!$A$1:$DW$117, Mujeres!$A$1:$DW$117)</f>
        <v>15876357.858042531</v>
      </c>
      <c r="BA18" s="48" cm="1">
        <f t="array" ref="BA18">AnualidadActivo(BA$2, $E18, $C18, $B18, $D18, Hombres!$A$1:$DW$117, Mujeres!$A$1:$DW$117)</f>
        <v>15891168.674142931</v>
      </c>
      <c r="BB18" s="48" cm="1">
        <f t="array" ref="BB18">AnualidadActivo(BB$2, $E18, $C18, $B18, $D18, Hombres!$A$1:$DW$117, Mujeres!$A$1:$DW$117)</f>
        <v>15849713.906831263</v>
      </c>
      <c r="BC18" s="48" cm="1">
        <f t="array" ref="BC18">AnualidadActivo(BC$2, $E18, $C18, $B18, $D18, Hombres!$A$1:$DW$117, Mujeres!$A$1:$DW$117)</f>
        <v>15745748.691141665</v>
      </c>
      <c r="BD18" s="48" cm="1">
        <f t="array" ref="BD18">AnualidadActivo(BD$2, $E18, $C18, $B18, $D18, Hombres!$A$1:$DW$117, Mujeres!$A$1:$DW$117)</f>
        <v>15573055.113932742</v>
      </c>
      <c r="BE18" s="48" cm="1">
        <f t="array" ref="BE18">AnualidadActivo(BE$2, $E18, $C18, $B18, $D18, Hombres!$A$1:$DW$117, Mujeres!$A$1:$DW$117)</f>
        <v>15324928.754711367</v>
      </c>
      <c r="BF18" s="48" cm="1">
        <f t="array" ref="BF18">AnualidadActivo(BF$2, $E18, $C18, $B18, $D18, Hombres!$A$1:$DW$117, Mujeres!$A$1:$DW$117)</f>
        <v>14994670.915798483</v>
      </c>
      <c r="BG18" s="48" cm="1">
        <f t="array" ref="BG18">AnualidadActivo(BG$2, $E18, $C18, $B18, $D18, Hombres!$A$1:$DW$117, Mujeres!$A$1:$DW$117)</f>
        <v>14576541.87824936</v>
      </c>
      <c r="BH18" s="48" cm="1">
        <f t="array" ref="BH18">AnualidadActivo(BH$2, $E18, $C18, $B18, $D18, Hombres!$A$1:$DW$117, Mujeres!$A$1:$DW$117)</f>
        <v>14066984.427103242</v>
      </c>
      <c r="BI18" s="48" cm="1">
        <f t="array" ref="BI18">AnualidadActivo(BI$2, $E18, $C18, $B18, $D18, Hombres!$A$1:$DW$117, Mujeres!$A$1:$DW$117)</f>
        <v>13464270.004397027</v>
      </c>
      <c r="BJ18" s="48" cm="1">
        <f t="array" ref="BJ18">AnualidadActivo(BJ$2, $E18, $C18, $B18, $D18, Hombres!$A$1:$DW$117, Mujeres!$A$1:$DW$117)</f>
        <v>12768154.602220166</v>
      </c>
      <c r="BK18" s="48" cm="1">
        <f t="array" ref="BK18">AnualidadActivo(BK$2, $E18, $C18, $B18, $D18, Hombres!$A$1:$DW$117, Mujeres!$A$1:$DW$117)</f>
        <v>11980445.290798418</v>
      </c>
      <c r="BL18" s="48" cm="1">
        <f t="array" ref="BL18">AnualidadActivo(BL$2, $E18, $C18, $B18, $D18, Hombres!$A$1:$DW$117, Mujeres!$A$1:$DW$117)</f>
        <v>11106242.980329622</v>
      </c>
      <c r="BM18" s="48" cm="1">
        <f t="array" ref="BM18">AnualidadActivo(BM$2, $E18, $C18, $B18, $D18, Hombres!$A$1:$DW$117, Mujeres!$A$1:$DW$117)</f>
        <v>10155420.570656816</v>
      </c>
      <c r="BN18" s="48" cm="1">
        <f t="array" ref="BN18">AnualidadActivo(BN$2, $E18, $C18, $B18, $D18, Hombres!$A$1:$DW$117, Mujeres!$A$1:$DW$117)</f>
        <v>9142631.5262427889</v>
      </c>
      <c r="BO18" s="48" cm="1">
        <f t="array" ref="BO18">AnualidadActivo(BO$2, $E18, $C18, $B18, $D18, Hombres!$A$1:$DW$117, Mujeres!$A$1:$DW$117)</f>
        <v>8086391.4246727563</v>
      </c>
      <c r="BP18" s="48" cm="1">
        <f t="array" ref="BP18">AnualidadActivo(BP$2, $E18, $C18, $B18, $D18, Hombres!$A$1:$DW$117, Mujeres!$A$1:$DW$117)</f>
        <v>7008778.5338008665</v>
      </c>
      <c r="BQ18" s="48" cm="1">
        <f t="array" ref="BQ18">AnualidadActivo(BQ$2, $E18, $C18, $B18, $D18, Hombres!$A$1:$DW$117, Mujeres!$A$1:$DW$117)</f>
        <v>5935459.424692166</v>
      </c>
      <c r="BR18" s="48" cm="1">
        <f t="array" ref="BR18">AnualidadActivo(BR$2, $E18, $C18, $B18, $D18, Hombres!$A$1:$DW$117, Mujeres!$A$1:$DW$117)</f>
        <v>4895056.4602337377</v>
      </c>
      <c r="BS18" s="48" cm="1">
        <f t="array" ref="BS18">AnualidadActivo(BS$2, $E18, $C18, $B18, $D18, Hombres!$A$1:$DW$117, Mujeres!$A$1:$DW$117)</f>
        <v>3916736.2669432154</v>
      </c>
      <c r="BT18" s="48" cm="1">
        <f t="array" ref="BT18">AnualidadActivo(BT$2, $E18, $C18, $B18, $D18, Hombres!$A$1:$DW$117, Mujeres!$A$1:$DW$117)</f>
        <v>3027160.5419614073</v>
      </c>
      <c r="BU18" s="48" cm="1">
        <f t="array" ref="BU18">AnualidadActivo(BU$2, $E18, $C18, $B18, $D18, Hombres!$A$1:$DW$117, Mujeres!$A$1:$DW$117)</f>
        <v>2248083.3062944505</v>
      </c>
      <c r="BV18" s="48" cm="1">
        <f t="array" ref="BV18">AnualidadActivo(BV$2, $E18, $C18, $B18, $D18, Hombres!$A$1:$DW$117, Mujeres!$A$1:$DW$117)</f>
        <v>1594354.1356026127</v>
      </c>
      <c r="BW18" s="48" cm="1">
        <f t="array" ref="BW18">AnualidadActivo(BW$2, $E18, $C18, $B18, $D18, Hombres!$A$1:$DW$117, Mujeres!$A$1:$DW$117)</f>
        <v>1072169.9489848206</v>
      </c>
      <c r="BX18" s="48" cm="1">
        <f t="array" ref="BX18">AnualidadActivo(BX$2, $E18, $C18, $B18, $D18, Hombres!$A$1:$DW$117, Mujeres!$A$1:$DW$117)</f>
        <v>677974.58710173622</v>
      </c>
      <c r="BY18" s="48" cm="1">
        <f t="array" ref="BY18">AnualidadActivo(BY$2, $E18, $C18, $B18, $D18, Hombres!$A$1:$DW$117, Mujeres!$A$1:$DW$117)</f>
        <v>399057.85962045321</v>
      </c>
      <c r="BZ18" s="48" cm="1">
        <f t="array" ref="BZ18">AnualidadActivo(BZ$2, $E18, $C18, $B18, $D18, Hombres!$A$1:$DW$117, Mujeres!$A$1:$DW$117)</f>
        <v>215944.63258507894</v>
      </c>
      <c r="CA18" s="48" cm="1">
        <f t="array" ref="CA18">AnualidadActivo(CA$2, $E18, $C18, $B18, $D18, Hombres!$A$1:$DW$117, Mujeres!$A$1:$DW$117)</f>
        <v>105798.19998401866</v>
      </c>
      <c r="CB18" s="48" cm="1">
        <f t="array" ref="CB18">AnualidadActivo(CB$2, $E18, $C18, $B18, $D18, Hombres!$A$1:$DW$117, Mujeres!$A$1:$DW$117)</f>
        <v>46033.34336654764</v>
      </c>
      <c r="CC18" s="48" cm="1">
        <f t="array" ref="CC18">AnualidadActivo(CC$2, $E18, $C18, $B18, $D18, Hombres!$A$1:$DW$117, Mujeres!$A$1:$DW$117)</f>
        <v>0</v>
      </c>
      <c r="CD18" s="48" cm="1">
        <f t="array" ref="CD18">AnualidadActivo(CD$2, $E18, $C18, $B18, $D18, Hombres!$A$1:$DW$117, Mujeres!$A$1:$DW$117)</f>
        <v>0</v>
      </c>
      <c r="CE18" s="48" cm="1">
        <f t="array" ref="CE18">AnualidadActivo(CE$2, $E18, $C18, $B18, $D18, Hombres!$A$1:$DW$117, Mujeres!$A$1:$DW$117)</f>
        <v>0</v>
      </c>
      <c r="CF18" s="48" cm="1">
        <f t="array" ref="CF18">AnualidadActivo(CF$2, $E18, $C18, $B18, $D18, Hombres!$A$1:$DW$117, Mujeres!$A$1:$DW$117)</f>
        <v>0</v>
      </c>
      <c r="CG18" s="48" cm="1">
        <f t="array" ref="CG18">AnualidadActivo(CG$2, $E18, $C18, $B18, $D18, Hombres!$A$1:$DW$117, Mujeres!$A$1:$DW$117)</f>
        <v>0</v>
      </c>
      <c r="CH18" s="48" cm="1">
        <f t="array" ref="CH18">AnualidadActivo(CH$2, $E18, $C18, $B18, $D18, Hombres!$A$1:$DW$117, Mujeres!$A$1:$DW$117)</f>
        <v>0</v>
      </c>
      <c r="CI18" s="48" cm="1">
        <f t="array" ref="CI18">AnualidadActivo(CI$2, $E18, $C18, $B18, $D18, Hombres!$A$1:$DW$117, Mujeres!$A$1:$DW$117)</f>
        <v>0</v>
      </c>
      <c r="CJ18" s="48" cm="1">
        <f t="array" ref="CJ18">AnualidadActivo(CJ$2, $E18, $C18, $B18, $D18, Hombres!$A$1:$DW$117, Mujeres!$A$1:$DW$117)</f>
        <v>0</v>
      </c>
      <c r="CK18" s="48" cm="1">
        <f t="array" ref="CK18">AnualidadActivo(CK$2, $E18, $C18, $B18, $D18, Hombres!$A$1:$DW$117, Mujeres!$A$1:$DW$117)</f>
        <v>0</v>
      </c>
      <c r="CL18" s="48" cm="1">
        <f t="array" ref="CL18">AnualidadActivo(CL$2, $E18, $C18, $B18, $D18, Hombres!$A$1:$DW$117, Mujeres!$A$1:$DW$117)</f>
        <v>0</v>
      </c>
      <c r="CM18" s="48" cm="1">
        <f t="array" ref="CM18">AnualidadActivo(CM$2, $E18, $C18, $B18, $D18, Hombres!$A$1:$DW$117, Mujeres!$A$1:$DW$117)</f>
        <v>0</v>
      </c>
      <c r="CN18" s="48" cm="1">
        <f t="array" ref="CN18">AnualidadActivo(CN$2, $E18, $C18, $B18, $D18, Hombres!$A$1:$DW$117, Mujeres!$A$1:$DW$117)</f>
        <v>0</v>
      </c>
      <c r="CO18" s="48" cm="1">
        <f t="array" ref="CO18">AnualidadActivo(CO$2, $E18, $C18, $B18, $D18, Hombres!$A$1:$DW$117, Mujeres!$A$1:$DW$117)</f>
        <v>0</v>
      </c>
      <c r="CP18" s="48" cm="1">
        <f t="array" ref="CP18">AnualidadActivo(CP$2, $E18, $C18, $B18, $D18, Hombres!$A$1:$DW$117, Mujeres!$A$1:$DW$117)</f>
        <v>0</v>
      </c>
      <c r="CQ18" s="48" cm="1">
        <f t="array" ref="CQ18">AnualidadActivo(CQ$2, $E18, $C18, $B18, $D18, Hombres!$A$1:$DW$117, Mujeres!$A$1:$DW$117)</f>
        <v>0</v>
      </c>
      <c r="CR18" s="48" cm="1">
        <f t="array" ref="CR18">AnualidadActivo(CR$2, $E18, $C18, $B18, $D18, Hombres!$A$1:$DW$117, Mujeres!$A$1:$DW$117)</f>
        <v>0</v>
      </c>
      <c r="CS18" s="48" cm="1">
        <f t="array" ref="CS18">AnualidadActivo(CS$2, $E18, $C18, $B18, $D18, Hombres!$A$1:$DW$117, Mujeres!$A$1:$DW$117)</f>
        <v>0</v>
      </c>
      <c r="CT18" s="48" cm="1">
        <f t="array" ref="CT18">AnualidadActivo(CT$2, $E18, $C18, $B18, $D18, Hombres!$A$1:$DW$117, Mujeres!$A$1:$DW$117)</f>
        <v>0</v>
      </c>
      <c r="CU18" s="48" cm="1">
        <f t="array" ref="CU18">AnualidadActivo(CU$2, $E18, $C18, $B18, $D18, Hombres!$A$1:$DW$117, Mujeres!$A$1:$DW$117)</f>
        <v>0</v>
      </c>
      <c r="CV18" s="48" cm="1">
        <f t="array" ref="CV18">AnualidadActivo(CV$2, $E18, $C18, $B18, $D18, Hombres!$A$1:$DW$117, Mujeres!$A$1:$DW$117)</f>
        <v>0</v>
      </c>
      <c r="CW18" s="48" cm="1">
        <f t="array" ref="CW18">AnualidadActivo(CW$2, $E18, $C18, $B18, $D18, Hombres!$A$1:$DW$117, Mujeres!$A$1:$DW$117)</f>
        <v>0</v>
      </c>
      <c r="CX18" s="48" cm="1">
        <f t="array" ref="CX18">AnualidadActivo(CX$2, $E18, $C18, $B18, $D18, Hombres!$A$1:$DW$117, Mujeres!$A$1:$DW$117)</f>
        <v>0</v>
      </c>
      <c r="CY18" s="48" cm="1">
        <f t="array" ref="CY18">AnualidadActivo(CY$2, $E18, $C18, $B18, $D18, Hombres!$A$1:$DW$117, Mujeres!$A$1:$DW$117)</f>
        <v>0</v>
      </c>
      <c r="CZ18" s="48" cm="1">
        <f t="array" ref="CZ18">AnualidadActivo(CZ$2, $E18, $C18, $B18, $D18, Hombres!$A$1:$DW$117, Mujeres!$A$1:$DW$117)</f>
        <v>0</v>
      </c>
      <c r="DA18" s="48" cm="1">
        <f t="array" ref="DA18">AnualidadActivo(DA$2, $E18, $C18, $B18, $D18, Hombres!$A$1:$DW$117, Mujeres!$A$1:$DW$117)</f>
        <v>0</v>
      </c>
      <c r="DD18" s="21"/>
      <c r="DE18" s="48" cm="1">
        <f t="array" ref="DE18">beneficio_muerte_individual_activo(DE$2,$F18,$D18, Hombres!$A$1:$DW$117, Mujeres!$A$1:$DW$117)</f>
        <v>0</v>
      </c>
      <c r="DF18" s="48" cm="1">
        <f t="array" ref="DF18">beneficio_muerte_individual_activo(DF$2,$F18,$D18, Hombres!$A$1:$DW$117, Mujeres!$A$1:$DW$117)</f>
        <v>6589.501850749999</v>
      </c>
      <c r="DG18" s="48" cm="1">
        <f t="array" ref="DG18">beneficio_muerte_individual_activo(DG$2,$F18,$D18, Hombres!$A$1:$DW$117, Mujeres!$A$1:$DW$117)</f>
        <v>6995.4371213059658</v>
      </c>
      <c r="DH18" s="48" cm="1">
        <f t="array" ref="DH18">beneficio_muerte_individual_activo(DH$2,$F18,$D18, Hombres!$A$1:$DW$117, Mujeres!$A$1:$DW$117)</f>
        <v>7446.5079006503393</v>
      </c>
      <c r="DI18" s="48" cm="1">
        <f t="array" ref="DI18">beneficio_muerte_individual_activo(DI$2,$F18,$D18, Hombres!$A$1:$DW$117, Mujeres!$A$1:$DW$117)</f>
        <v>7952.303583873766</v>
      </c>
      <c r="DJ18" s="48" cm="1">
        <f t="array" ref="DJ18">beneficio_muerte_individual_activo(DJ$2,$F18,$D18, Hombres!$A$1:$DW$117, Mujeres!$A$1:$DW$117)</f>
        <v>8492.5004670167</v>
      </c>
      <c r="DK18" s="48" cm="1">
        <f t="array" ref="DK18">beneficio_muerte_individual_activo(DK$2,$F18,$D18, Hombres!$A$1:$DW$117, Mujeres!$A$1:$DW$117)</f>
        <v>9043.3911301659409</v>
      </c>
      <c r="DL18" s="48" cm="1">
        <f t="array" ref="DL18">beneficio_muerte_individual_activo(DL$2,$F18,$D18, Hombres!$A$1:$DW$117, Mujeres!$A$1:$DW$117)</f>
        <v>9633.877950036418</v>
      </c>
      <c r="DM18" s="48" cm="1">
        <f t="array" ref="DM18">beneficio_muerte_individual_activo(DM$2,$F18,$D18, Hombres!$A$1:$DW$117, Mujeres!$A$1:$DW$117)</f>
        <v>10344.930057527648</v>
      </c>
      <c r="DN18" s="48" cm="1">
        <f t="array" ref="DN18">beneficio_muerte_individual_activo(DN$2,$F18,$D18, Hombres!$A$1:$DW$117, Mujeres!$A$1:$DW$117)</f>
        <v>11154.143949705498</v>
      </c>
      <c r="DO18" s="48" cm="1">
        <f t="array" ref="DO18">beneficio_muerte_individual_activo(DO$2,$F18,$D18, Hombres!$A$1:$DW$117, Mujeres!$A$1:$DW$117)</f>
        <v>11994.431291162007</v>
      </c>
      <c r="DP18" s="48" cm="1">
        <f t="array" ref="DP18">beneficio_muerte_individual_activo(DP$2,$F18,$D18, Hombres!$A$1:$DW$117, Mujeres!$A$1:$DW$117)</f>
        <v>12784.081085738249</v>
      </c>
      <c r="DQ18" s="48" cm="1">
        <f t="array" ref="DQ18">beneficio_muerte_individual_activo(DQ$2,$F18,$D18, Hombres!$A$1:$DW$117, Mujeres!$A$1:$DW$117)</f>
        <v>13570.562383247743</v>
      </c>
      <c r="DR18" s="48" cm="1">
        <f t="array" ref="DR18">beneficio_muerte_individual_activo(DR$2,$F18,$D18, Hombres!$A$1:$DW$117, Mujeres!$A$1:$DW$117)</f>
        <v>14474.479344792506</v>
      </c>
      <c r="DS18" s="48" cm="1">
        <f t="array" ref="DS18">beneficio_muerte_individual_activo(DS$2,$F18,$D18, Hombres!$A$1:$DW$117, Mujeres!$A$1:$DW$117)</f>
        <v>15583.602516971572</v>
      </c>
      <c r="DT18" s="48" cm="1">
        <f t="array" ref="DT18">beneficio_muerte_individual_activo(DT$2,$F18,$D18, Hombres!$A$1:$DW$117, Mujeres!$A$1:$DW$117)</f>
        <v>16911.285946357468</v>
      </c>
      <c r="DU18" s="48" cm="1">
        <f t="array" ref="DU18">beneficio_muerte_individual_activo(DU$2,$F18,$D18, Hombres!$A$1:$DW$117, Mujeres!$A$1:$DW$117)</f>
        <v>18439.55460137457</v>
      </c>
      <c r="DV18" s="48" cm="1">
        <f t="array" ref="DV18">beneficio_muerte_individual_activo(DV$2,$F18,$D18, Hombres!$A$1:$DW$117, Mujeres!$A$1:$DW$117)</f>
        <v>12095.497219555149</v>
      </c>
      <c r="DW18" s="48" cm="1">
        <f t="array" ref="DW18">beneficio_muerte_individual_activo(DW$2,$F18,$D18, Hombres!$A$1:$DW$117, Mujeres!$A$1:$DW$117)</f>
        <v>13195.3483137112</v>
      </c>
      <c r="DX18" s="48" cm="1">
        <f t="array" ref="DX18">beneficio_muerte_individual_activo(DX$2,$F18,$D18, Hombres!$A$1:$DW$117, Mujeres!$A$1:$DW$117)</f>
        <v>14243.064544706331</v>
      </c>
      <c r="DY18" s="48" cm="1">
        <f t="array" ref="DY18">beneficio_muerte_individual_activo(DY$2,$F18,$D18, Hombres!$A$1:$DW$117, Mujeres!$A$1:$DW$117)</f>
        <v>15202.63473611377</v>
      </c>
      <c r="DZ18" s="48" cm="1">
        <f t="array" ref="DZ18">beneficio_muerte_individual_activo(DZ$2,$F18,$D18, Hombres!$A$1:$DW$117, Mujeres!$A$1:$DW$117)</f>
        <v>16169.179583568914</v>
      </c>
      <c r="EA18" s="48" cm="1">
        <f t="array" ref="EA18">beneficio_muerte_individual_activo(EA$2,$F18,$D18, Hombres!$A$1:$DW$117, Mujeres!$A$1:$DW$117)</f>
        <v>17295.942133980974</v>
      </c>
      <c r="EB18" s="48" cm="1">
        <f t="array" ref="EB18">beneficio_muerte_individual_activo(EB$2,$F18,$D18, Hombres!$A$1:$DW$117, Mujeres!$A$1:$DW$117)</f>
        <v>18664.768766306279</v>
      </c>
      <c r="EC18" s="48" cm="1">
        <f t="array" ref="EC18">beneficio_muerte_individual_activo(EC$2,$F18,$D18, Hombres!$A$1:$DW$117, Mujeres!$A$1:$DW$117)</f>
        <v>20346.354391887362</v>
      </c>
      <c r="ED18" s="48" cm="1">
        <f t="array" ref="ED18">beneficio_muerte_individual_activo(ED$2,$F18,$D18, Hombres!$A$1:$DW$117, Mujeres!$A$1:$DW$117)</f>
        <v>22507.34767842733</v>
      </c>
      <c r="EE18" s="48" cm="1">
        <f t="array" ref="EE18">beneficio_muerte_individual_activo(EE$2,$F18,$D18, Hombres!$A$1:$DW$117, Mujeres!$A$1:$DW$117)</f>
        <v>25150.428624895059</v>
      </c>
      <c r="EF18" s="48" cm="1">
        <f t="array" ref="EF18">beneficio_muerte_individual_activo(EF$2,$F18,$D18, Hombres!$A$1:$DW$117, Mujeres!$A$1:$DW$117)</f>
        <v>27938.519916446832</v>
      </c>
      <c r="EG18" s="48" cm="1">
        <f t="array" ref="EG18">beneficio_muerte_individual_activo(EG$2,$F18,$D18, Hombres!$A$1:$DW$117, Mujeres!$A$1:$DW$117)</f>
        <v>30535.591235561591</v>
      </c>
      <c r="EH18" s="48" cm="1">
        <f t="array" ref="EH18">beneficio_muerte_individual_activo(EH$2,$F18,$D18, Hombres!$A$1:$DW$117, Mujeres!$A$1:$DW$117)</f>
        <v>32952.345584358583</v>
      </c>
      <c r="EI18" s="48" cm="1">
        <f t="array" ref="EI18">beneficio_muerte_individual_activo(EI$2,$F18,$D18, Hombres!$A$1:$DW$117, Mujeres!$A$1:$DW$117)</f>
        <v>35592.391788430163</v>
      </c>
      <c r="EJ18" s="48" cm="1">
        <f t="array" ref="EJ18">beneficio_muerte_individual_activo(EJ$2,$F18,$D18, Hombres!$A$1:$DW$117, Mujeres!$A$1:$DW$117)</f>
        <v>38871.051518287699</v>
      </c>
      <c r="EK18" s="48" cm="1">
        <f t="array" ref="EK18">beneficio_muerte_individual_activo(EK$2,$F18,$D18, Hombres!$A$1:$DW$117, Mujeres!$A$1:$DW$117)</f>
        <v>43001.814911919675</v>
      </c>
      <c r="EL18" s="48" cm="1">
        <f t="array" ref="EL18">beneficio_muerte_individual_activo(EL$2,$F18,$D18, Hombres!$A$1:$DW$117, Mujeres!$A$1:$DW$117)</f>
        <v>47931.951175843191</v>
      </c>
      <c r="EM18" s="48" cm="1">
        <f t="array" ref="EM18">beneficio_muerte_individual_activo(EM$2,$F18,$D18, Hombres!$A$1:$DW$117, Mujeres!$A$1:$DW$117)</f>
        <v>56081.407034043084</v>
      </c>
      <c r="EN18" s="48" cm="1">
        <f t="array" ref="EN18">beneficio_muerte_individual_activo(EN$2,$F18,$D18, Hombres!$A$1:$DW$117, Mujeres!$A$1:$DW$117)</f>
        <v>61401.146190841435</v>
      </c>
      <c r="EO18" s="48" cm="1">
        <f t="array" ref="EO18">beneficio_muerte_individual_activo(EO$2,$F18,$D18, Hombres!$A$1:$DW$117, Mujeres!$A$1:$DW$117)</f>
        <v>67022.722554505803</v>
      </c>
      <c r="EP18" s="48" cm="1">
        <f t="array" ref="EP18">beneficio_muerte_individual_activo(EP$2,$F18,$D18, Hombres!$A$1:$DW$117, Mujeres!$A$1:$DW$117)</f>
        <v>72978.368091589742</v>
      </c>
      <c r="EQ18" s="48" cm="1">
        <f t="array" ref="EQ18">beneficio_muerte_individual_activo(EQ$2,$F18,$D18, Hombres!$A$1:$DW$117, Mujeres!$A$1:$DW$117)</f>
        <v>79220.197708081527</v>
      </c>
      <c r="ER18" s="48" cm="1">
        <f t="array" ref="ER18">beneficio_muerte_individual_activo(ER$2,$F18,$D18, Hombres!$A$1:$DW$117, Mujeres!$A$1:$DW$117)</f>
        <v>85659.677251814908</v>
      </c>
      <c r="ES18" s="48" cm="1">
        <f t="array" ref="ES18">beneficio_muerte_individual_activo(ES$2,$F18,$D18, Hombres!$A$1:$DW$117, Mujeres!$A$1:$DW$117)</f>
        <v>92201.770452070981</v>
      </c>
      <c r="ET18" s="48" cm="1">
        <f t="array" ref="ET18">beneficio_muerte_individual_activo(ET$2,$F18,$D18, Hombres!$A$1:$DW$117, Mujeres!$A$1:$DW$117)</f>
        <v>98761.938358640517</v>
      </c>
      <c r="EU18" s="48" cm="1">
        <f t="array" ref="EU18">beneficio_muerte_individual_activo(EU$2,$F18,$D18, Hombres!$A$1:$DW$117, Mujeres!$A$1:$DW$117)</f>
        <v>105234.86465797944</v>
      </c>
      <c r="EV18" s="48" cm="1">
        <f t="array" ref="EV18">beneficio_muerte_individual_activo(EV$2,$F18,$D18, Hombres!$A$1:$DW$117, Mujeres!$A$1:$DW$117)</f>
        <v>111432.0524521714</v>
      </c>
      <c r="EW18" s="48" cm="1">
        <f t="array" ref="EW18">beneficio_muerte_individual_activo(EW$2,$F18,$D18, Hombres!$A$1:$DW$117, Mujeres!$A$1:$DW$117)</f>
        <v>117115.28828401798</v>
      </c>
      <c r="EX18" s="48" cm="1">
        <f t="array" ref="EX18">beneficio_muerte_individual_activo(EX$2,$F18,$D18, Hombres!$A$1:$DW$117, Mujeres!$A$1:$DW$117)</f>
        <v>122032.81885580155</v>
      </c>
      <c r="EY18" s="48" cm="1">
        <f t="array" ref="EY18">beneficio_muerte_individual_activo(EY$2,$F18,$D18, Hombres!$A$1:$DW$117, Mujeres!$A$1:$DW$117)</f>
        <v>125986.11683570172</v>
      </c>
      <c r="EZ18" s="48" cm="1">
        <f t="array" ref="EZ18">beneficio_muerte_individual_activo(EZ$2,$F18,$D18, Hombres!$A$1:$DW$117, Mujeres!$A$1:$DW$117)</f>
        <v>128769.69987337494</v>
      </c>
      <c r="FA18" s="48" cm="1">
        <f t="array" ref="FA18">beneficio_muerte_individual_activo(FA$2,$F18,$D18, Hombres!$A$1:$DW$117, Mujeres!$A$1:$DW$117)</f>
        <v>130095.56360936398</v>
      </c>
      <c r="FB18" s="48" cm="1">
        <f t="array" ref="FB18">beneficio_muerte_individual_activo(FB$2,$F18,$D18, Hombres!$A$1:$DW$117, Mujeres!$A$1:$DW$117)</f>
        <v>129609.11912856107</v>
      </c>
      <c r="FC18" s="48" cm="1">
        <f t="array" ref="FC18">beneficio_muerte_individual_activo(FC$2,$F18,$D18, Hombres!$A$1:$DW$117, Mujeres!$A$1:$DW$117)</f>
        <v>127045.98503047683</v>
      </c>
      <c r="FD18" s="48" cm="1">
        <f t="array" ref="FD18">beneficio_muerte_individual_activo(FD$2,$F18,$D18, Hombres!$A$1:$DW$117, Mujeres!$A$1:$DW$117)</f>
        <v>122300.24555051611</v>
      </c>
      <c r="FE18" s="48" cm="1">
        <f t="array" ref="FE18">beneficio_muerte_individual_activo(FE$2,$F18,$D18, Hombres!$A$1:$DW$117, Mujeres!$A$1:$DW$117)</f>
        <v>115359.44317165627</v>
      </c>
      <c r="FF18" s="48" cm="1">
        <f t="array" ref="FF18">beneficio_muerte_individual_activo(FF$2,$F18,$D18, Hombres!$A$1:$DW$117, Mujeres!$A$1:$DW$117)</f>
        <v>106288.40015828416</v>
      </c>
      <c r="FG18" s="48" cm="1">
        <f t="array" ref="FG18">beneficio_muerte_individual_activo(FG$2,$F18,$D18, Hombres!$A$1:$DW$117, Mujeres!$A$1:$DW$117)</f>
        <v>95285.755121210328</v>
      </c>
      <c r="FH18" s="48" cm="1">
        <f t="array" ref="FH18">beneficio_muerte_individual_activo(FH$2,$F18,$D18, Hombres!$A$1:$DW$117, Mujeres!$A$1:$DW$117)</f>
        <v>82774.377605478148</v>
      </c>
      <c r="FI18" s="48" cm="1">
        <f t="array" ref="FI18">beneficio_muerte_individual_activo(FI$2,$F18,$D18, Hombres!$A$1:$DW$117, Mujeres!$A$1:$DW$117)</f>
        <v>69375.470206064347</v>
      </c>
      <c r="FJ18" s="48" cm="1">
        <f t="array" ref="FJ18">beneficio_muerte_individual_activo(FJ$2,$F18,$D18, Hombres!$A$1:$DW$117, Mujeres!$A$1:$DW$117)</f>
        <v>55807.987937108119</v>
      </c>
      <c r="FK18" s="48" cm="1">
        <f t="array" ref="FK18">beneficio_muerte_individual_activo(FK$2,$F18,$D18, Hombres!$A$1:$DW$117, Mujeres!$A$1:$DW$117)</f>
        <v>42813.476184753177</v>
      </c>
      <c r="FL18" s="48" cm="1">
        <f t="array" ref="FL18">beneficio_muerte_individual_activo(FL$2,$F18,$D18, Hombres!$A$1:$DW$117, Mujeres!$A$1:$DW$117)</f>
        <v>31085.210038583835</v>
      </c>
      <c r="FM18" s="48" cm="1">
        <f t="array" ref="FM18">beneficio_muerte_individual_activo(FM$2,$F18,$D18, Hombres!$A$1:$DW$117, Mujeres!$A$1:$DW$117)</f>
        <v>21175.938103970999</v>
      </c>
      <c r="FN18" s="48" cm="1">
        <f t="array" ref="FN18">beneficio_muerte_individual_activo(FN$2,$F18,$D18, Hombres!$A$1:$DW$117, Mujeres!$A$1:$DW$117)</f>
        <v>13396.839261346668</v>
      </c>
      <c r="FO18" s="48" cm="1">
        <f t="array" ref="FO18">beneficio_muerte_individual_activo(FO$2,$F18,$D18, Hombres!$A$1:$DW$117, Mujeres!$A$1:$DW$117)</f>
        <v>7772.6313299914791</v>
      </c>
      <c r="FP18" s="48" cm="1">
        <f t="array" ref="FP18">beneficio_muerte_individual_activo(FP$2,$F18,$D18, Hombres!$A$1:$DW$117, Mujeres!$A$1:$DW$117)</f>
        <v>4071.3991861012369</v>
      </c>
      <c r="FQ18" s="108" cm="1">
        <f t="array" ref="FQ18">beneficio_muerte_individual_activo(FQ$2,$F18,$D18, Hombres!$A$1:$DW$117, Mujeres!$A$1:$DW$117)</f>
        <v>1888.00659023409</v>
      </c>
      <c r="FR18" s="48" cm="1">
        <f t="array" ref="FR18">beneficio_muerte_individual_activo(FR$2,$F18,$D18, Hombres!$A$1:$DW$117, Mujeres!$A$1:$DW$117)</f>
        <v>755.60809266614524</v>
      </c>
      <c r="FS18" s="48" cm="1">
        <f t="array" ref="FS18">beneficio_muerte_individual_activo(FS$2,$F18,$D18, Hombres!$A$1:$DW$117, Mujeres!$A$1:$DW$117)</f>
        <v>252.05213527424669</v>
      </c>
      <c r="FT18" s="48" cm="1">
        <f t="array" ref="FT18">beneficio_muerte_individual_activo(FT$2,$F18,$D18, Hombres!$A$1:$DW$117, Mujeres!$A$1:$DW$117)</f>
        <v>66.594090864554687</v>
      </c>
      <c r="FU18" s="48" cm="1">
        <f t="array" ref="FU18">beneficio_muerte_individual_activo(FU$2,$F18,$D18, Hombres!$A$1:$DW$117, Mujeres!$A$1:$DW$117)</f>
        <v>12.83122588046885</v>
      </c>
      <c r="FV18" s="48" cm="1">
        <f t="array" ref="FV18">beneficio_muerte_individual_activo(FV$2,$F18,$D18, Hombres!$A$1:$DW$117, Mujeres!$A$1:$DW$117)</f>
        <v>1.604038097175027</v>
      </c>
      <c r="FW18" s="48" cm="1">
        <f t="array" ref="FW18">beneficio_muerte_individual_activo(FW$2,$F18,$D18, Hombres!$A$1:$DW$117, Mujeres!$A$1:$DW$117)</f>
        <v>0</v>
      </c>
      <c r="FX18" s="48" cm="1">
        <f t="array" ref="FX18">beneficio_muerte_individual_activo(FX$2,$F18,$D18, Hombres!$A$1:$DW$117, Mujeres!$A$1:$DW$117)</f>
        <v>0</v>
      </c>
      <c r="FY18" s="48" cm="1">
        <f t="array" ref="FY18">beneficio_muerte_individual_activo(FY$2,$F18,$D18, Hombres!$A$1:$DW$117, Mujeres!$A$1:$DW$117)</f>
        <v>0</v>
      </c>
      <c r="FZ18" s="48" cm="1">
        <f t="array" ref="FZ18">beneficio_muerte_individual_activo(FZ$2,$F18,$D18, Hombres!$A$1:$DW$117, Mujeres!$A$1:$DW$117)</f>
        <v>0</v>
      </c>
      <c r="GA18" s="48" cm="1">
        <f t="array" ref="GA18">beneficio_muerte_individual_activo(GA$2,$F18,$D18, Hombres!$A$1:$DW$117, Mujeres!$A$1:$DW$117)</f>
        <v>0</v>
      </c>
      <c r="GB18" s="48" cm="1">
        <f t="array" ref="GB18">beneficio_muerte_individual_activo(GB$2,$F18,$D18, Hombres!$A$1:$DW$117, Mujeres!$A$1:$DW$117)</f>
        <v>0</v>
      </c>
      <c r="GC18" s="48" cm="1">
        <f t="array" ref="GC18">beneficio_muerte_individual_activo(GC$2,$F18,$D18, Hombres!$A$1:$DW$117, Mujeres!$A$1:$DW$117)</f>
        <v>0</v>
      </c>
      <c r="GD18" s="48" cm="1">
        <f t="array" ref="GD18">beneficio_muerte_individual_activo(GD$2,$F18,$D18, Hombres!$A$1:$DW$117, Mujeres!$A$1:$DW$117)</f>
        <v>0</v>
      </c>
      <c r="GE18" s="48" cm="1">
        <f t="array" ref="GE18">beneficio_muerte_individual_activo(GE$2,$F18,$D18, Hombres!$A$1:$DW$117, Mujeres!$A$1:$DW$117)</f>
        <v>0</v>
      </c>
      <c r="GF18" s="48" cm="1">
        <f t="array" ref="GF18">beneficio_muerte_individual_activo(GF$2,$F18,$D18, Hombres!$A$1:$DW$117, Mujeres!$A$1:$DW$117)</f>
        <v>0</v>
      </c>
      <c r="GG18" s="48" cm="1">
        <f t="array" ref="GG18">beneficio_muerte_individual_activo(GG$2,$F18,$D18, Hombres!$A$1:$DW$117, Mujeres!$A$1:$DW$117)</f>
        <v>0</v>
      </c>
      <c r="GH18" s="48" cm="1">
        <f t="array" ref="GH18">beneficio_muerte_individual_activo(GH$2,$F18,$D18, Hombres!$A$1:$DW$117, Mujeres!$A$1:$DW$117)</f>
        <v>0</v>
      </c>
      <c r="GI18" s="48" cm="1">
        <f t="array" ref="GI18">beneficio_muerte_individual_activo(GI$2,$F18,$D18, Hombres!$A$1:$DW$117, Mujeres!$A$1:$DW$117)</f>
        <v>0</v>
      </c>
      <c r="GJ18" s="48" cm="1">
        <f t="array" ref="GJ18">beneficio_muerte_individual_activo(GJ$2,$F18,$D18, Hombres!$A$1:$DW$117, Mujeres!$A$1:$DW$117)</f>
        <v>0</v>
      </c>
      <c r="GK18" s="48" cm="1">
        <f t="array" ref="GK18">beneficio_muerte_individual_activo(GK$2,$F18,$D18, Hombres!$A$1:$DW$117, Mujeres!$A$1:$DW$117)</f>
        <v>0</v>
      </c>
      <c r="GL18" s="48" cm="1">
        <f t="array" ref="GL18">beneficio_muerte_individual_activo(GL$2,$F18,$D18, Hombres!$A$1:$DW$117, Mujeres!$A$1:$DW$117)</f>
        <v>0</v>
      </c>
      <c r="GM18" s="48" cm="1">
        <f t="array" ref="GM18">beneficio_muerte_individual_activo(GM$2,$F18,$D18, Hombres!$A$1:$DW$117, Mujeres!$A$1:$DW$117)</f>
        <v>0</v>
      </c>
      <c r="GN18" s="48" cm="1">
        <f t="array" ref="GN18">beneficio_muerte_individual_activo(GN$2,$F18,$D18, Hombres!$A$1:$DW$117, Mujeres!$A$1:$DW$117)</f>
        <v>0</v>
      </c>
      <c r="GO18" s="48" cm="1">
        <f t="array" ref="GO18">beneficio_muerte_individual_activo(GO$2,$F18,$D18, Hombres!$A$1:$DW$117, Mujeres!$A$1:$DW$117)</f>
        <v>0</v>
      </c>
      <c r="GP18" s="48" cm="1">
        <f t="array" ref="GP18">beneficio_muerte_individual_activo(GP$2,$F18,$D18, Hombres!$A$1:$DW$117, Mujeres!$A$1:$DW$117)</f>
        <v>0</v>
      </c>
      <c r="GQ18" s="48" cm="1">
        <f t="array" ref="GQ18">beneficio_muerte_individual_activo(GQ$2,$F18,$D18, Hombres!$A$1:$DW$117, Mujeres!$A$1:$DW$117)</f>
        <v>0</v>
      </c>
      <c r="GR18" s="48" cm="1">
        <f t="array" ref="GR18">beneficio_muerte_individual_activo(GR$2,$F18,$D18, Hombres!$A$1:$DW$117, Mujeres!$A$1:$DW$117)</f>
        <v>0</v>
      </c>
      <c r="GS18" s="48" cm="1">
        <f t="array" ref="GS18">beneficio_muerte_individual_activo(GS$2,$F18,$D18, Hombres!$A$1:$DW$117, Mujeres!$A$1:$DW$117)</f>
        <v>0</v>
      </c>
      <c r="GT18" s="48" cm="1">
        <f t="array" ref="GT18">beneficio_muerte_individual_activo(GT$2,$F18,$D18, Hombres!$A$1:$DW$117, Mujeres!$A$1:$DW$117)</f>
        <v>0</v>
      </c>
      <c r="GU18" s="48" cm="1">
        <f t="array" ref="GU18">beneficio_muerte_individual_activo(GU$2,$F18,$D18, Hombres!$A$1:$DW$117, Mujeres!$A$1:$DW$117)</f>
        <v>0</v>
      </c>
      <c r="GV18" s="48" cm="1">
        <f t="array" ref="GV18">beneficio_muerte_individual_activo(GV$2,$F18,$D18, Hombres!$A$1:$DW$117, Mujeres!$A$1:$DW$117)</f>
        <v>0</v>
      </c>
    </row>
    <row r="19" spans="1:204" x14ac:dyDescent="0.35">
      <c r="A19" s="1">
        <f t="shared" si="0"/>
        <v>17</v>
      </c>
      <c r="B19" s="77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41" cm="1">
        <f t="array" ref="G19">PorcentajePension(C19,E19, D19)</f>
        <v>0.85</v>
      </c>
      <c r="I19" s="74"/>
      <c r="J19" s="48" cm="1">
        <f t="array" ref="J19">AnualidadActivo(J$2, $E19, $C19, $B19, $D19, Hombres!$A$1:$DW$117, Mujeres!$A$1:$DW$117)</f>
        <v>0</v>
      </c>
      <c r="K19" s="48" cm="1">
        <f t="array" ref="K19">AnualidadActivo(K$2, $E19, $C19, $B19, $D19, Hombres!$A$1:$DW$117, Mujeres!$A$1:$DW$117)</f>
        <v>0</v>
      </c>
      <c r="L19" s="48" cm="1">
        <f t="array" ref="L19">AnualidadActivo(L$2, $E19, $C19, $B19, $D19, Hombres!$A$1:$DW$117, Mujeres!$A$1:$DW$117)</f>
        <v>0</v>
      </c>
      <c r="M19" s="48" cm="1">
        <f t="array" ref="M19">AnualidadActivo(M$2, $E19, $C19, $B19, $D19, Hombres!$A$1:$DW$117, Mujeres!$A$1:$DW$117)</f>
        <v>0</v>
      </c>
      <c r="N19" s="48" cm="1">
        <f t="array" ref="N19">AnualidadActivo(N$2, $E19, $C19, $B19, $D19, Hombres!$A$1:$DW$117, Mujeres!$A$1:$DW$117)</f>
        <v>0</v>
      </c>
      <c r="O19" s="48" cm="1">
        <f t="array" ref="O19">AnualidadActivo(O$2, $E19, $C19, $B19, $D19, Hombres!$A$1:$DW$117, Mujeres!$A$1:$DW$117)</f>
        <v>0</v>
      </c>
      <c r="P19" s="48" cm="1">
        <f t="array" ref="P19">AnualidadActivo(P$2, $E19, $C19, $B19, $D19, Hombres!$A$1:$DW$117, Mujeres!$A$1:$DW$117)</f>
        <v>0</v>
      </c>
      <c r="Q19" s="48" cm="1">
        <f t="array" ref="Q19">AnualidadActivo(Q$2, $E19, $C19, $B19, $D19, Hombres!$A$1:$DW$117, Mujeres!$A$1:$DW$117)</f>
        <v>0</v>
      </c>
      <c r="R19" s="48" cm="1">
        <f t="array" ref="R19">AnualidadActivo(R$2, $E19, $C19, $B19, $D19, Hombres!$A$1:$DW$117, Mujeres!$A$1:$DW$117)</f>
        <v>0</v>
      </c>
      <c r="S19" s="48" cm="1">
        <f t="array" ref="S19">AnualidadActivo(S$2, $E19, $C19, $B19, $D19, Hombres!$A$1:$DW$117, Mujeres!$A$1:$DW$117)</f>
        <v>0</v>
      </c>
      <c r="T19" s="48" cm="1">
        <f t="array" ref="T19">AnualidadActivo(T$2, $E19, $C19, $B19, $D19, Hombres!$A$1:$DW$117, Mujeres!$A$1:$DW$117)</f>
        <v>0</v>
      </c>
      <c r="U19" s="48" cm="1">
        <f t="array" ref="U19">AnualidadActivo(U$2, $E19, $C19, $B19, $D19, Hombres!$A$1:$DW$117, Mujeres!$A$1:$DW$117)</f>
        <v>0</v>
      </c>
      <c r="V19" s="48" cm="1">
        <f t="array" ref="V19">AnualidadActivo(V$2, $E19, $C19, $B19, $D19, Hombres!$A$1:$DW$117, Mujeres!$A$1:$DW$117)</f>
        <v>0</v>
      </c>
      <c r="W19" s="48" cm="1">
        <f t="array" ref="W19">AnualidadActivo(W$2, $E19, $C19, $B19, $D19, Hombres!$A$1:$DW$117, Mujeres!$A$1:$DW$117)</f>
        <v>0</v>
      </c>
      <c r="X19" s="48" cm="1">
        <f t="array" ref="X19">AnualidadActivo(X$2, $E19, $C19, $B19, $D19, Hombres!$A$1:$DW$117, Mujeres!$A$1:$DW$117)</f>
        <v>0</v>
      </c>
      <c r="Y19" s="48" cm="1">
        <f t="array" ref="Y19">AnualidadActivo(Y$2, $E19, $C19, $B19, $D19, Hombres!$A$1:$DW$117, Mujeres!$A$1:$DW$117)</f>
        <v>0</v>
      </c>
      <c r="Z19" s="48" cm="1">
        <f t="array" ref="Z19">AnualidadActivo(Z$2, $E19, $C19, $B19, $D19, Hombres!$A$1:$DW$117, Mujeres!$A$1:$DW$117)</f>
        <v>0</v>
      </c>
      <c r="AA19" s="48" cm="1">
        <f t="array" ref="AA19">AnualidadActivo(AA$2, $E19, $C19, $B19, $D19, Hombres!$A$1:$DW$117, Mujeres!$A$1:$DW$117)</f>
        <v>0</v>
      </c>
      <c r="AB19" s="48" cm="1">
        <f t="array" ref="AB19">AnualidadActivo(AB$2, $E19, $C19, $B19, $D19, Hombres!$A$1:$DW$117, Mujeres!$A$1:$DW$117)</f>
        <v>0</v>
      </c>
      <c r="AC19" s="48" cm="1">
        <f t="array" ref="AC19">AnualidadActivo(AC$2, $E19, $C19, $B19, $D19, Hombres!$A$1:$DW$117, Mujeres!$A$1:$DW$117)</f>
        <v>0</v>
      </c>
      <c r="AD19" s="48" cm="1">
        <f t="array" ref="AD19">AnualidadActivo(AD$2, $E19, $C19, $B19, $D19, Hombres!$A$1:$DW$117, Mujeres!$A$1:$DW$117)</f>
        <v>44038785.595773041</v>
      </c>
      <c r="AE19" s="48" cm="1">
        <f t="array" ref="AE19">AnualidadActivo(AE$2, $E19, $C19, $B19, $D19, Hombres!$A$1:$DW$117, Mujeres!$A$1:$DW$117)</f>
        <v>45359949.163646229</v>
      </c>
      <c r="AF19" s="48" cm="1">
        <f t="array" ref="AF19">AnualidadActivo(AF$2, $E19, $C19, $B19, $D19, Hombres!$A$1:$DW$117, Mujeres!$A$1:$DW$117)</f>
        <v>46720747.638555624</v>
      </c>
      <c r="AG19" s="48" cm="1">
        <f t="array" ref="AG19">AnualidadActivo(AG$2, $E19, $C19, $B19, $D19, Hombres!$A$1:$DW$117, Mujeres!$A$1:$DW$117)</f>
        <v>48122370.067712292</v>
      </c>
      <c r="AH19" s="48" cm="1">
        <f t="array" ref="AH19">AnualidadActivo(AH$2, $E19, $C19, $B19, $D19, Hombres!$A$1:$DW$117, Mujeres!$A$1:$DW$117)</f>
        <v>49566041.169743657</v>
      </c>
      <c r="AI19" s="48" cm="1">
        <f t="array" ref="AI19">AnualidadActivo(AI$2, $E19, $C19, $B19, $D19, Hombres!$A$1:$DW$117, Mujeres!$A$1:$DW$117)</f>
        <v>50846461.876186006</v>
      </c>
      <c r="AJ19" s="48" cm="1">
        <f t="array" ref="AJ19">AnualidadActivo(AJ$2, $E19, $C19, $B19, $D19, Hombres!$A$1:$DW$117, Mujeres!$A$1:$DW$117)</f>
        <v>52140010.764329508</v>
      </c>
      <c r="AK19" s="48" cm="1">
        <f t="array" ref="AK19">AnualidadActivo(AK$2, $E19, $C19, $B19, $D19, Hombres!$A$1:$DW$117, Mujeres!$A$1:$DW$117)</f>
        <v>53446833.655623704</v>
      </c>
      <c r="AL19" s="48" cm="1">
        <f t="array" ref="AL19">AnualidadActivo(AL$2, $E19, $C19, $B19, $D19, Hombres!$A$1:$DW$117, Mujeres!$A$1:$DW$117)</f>
        <v>54767060.237598158</v>
      </c>
      <c r="AM19" s="48" cm="1">
        <f t="array" ref="AM19">AnualidadActivo(AM$2, $E19, $C19, $B19, $D19, Hombres!$A$1:$DW$117, Mujeres!$A$1:$DW$117)</f>
        <v>56099122.804593958</v>
      </c>
      <c r="AN19" s="48" cm="1">
        <f t="array" ref="AN19">AnualidadActivo(AN$2, $E19, $C19, $B19, $D19, Hombres!$A$1:$DW$117, Mujeres!$A$1:$DW$117)</f>
        <v>57439194.415329047</v>
      </c>
      <c r="AO19" s="48" cm="1">
        <f t="array" ref="AO19">AnualidadActivo(AO$2, $E19, $C19, $B19, $D19, Hombres!$A$1:$DW$117, Mujeres!$A$1:$DW$117)</f>
        <v>58781879.296014309</v>
      </c>
      <c r="AP19" s="48" cm="1">
        <f t="array" ref="AP19">AnualidadActivo(AP$2, $E19, $C19, $B19, $D19, Hombres!$A$1:$DW$117, Mujeres!$A$1:$DW$117)</f>
        <v>60118702.967061594</v>
      </c>
      <c r="AQ19" s="48" cm="1">
        <f t="array" ref="AQ19">AnualidadActivo(AQ$2, $E19, $C19, $B19, $D19, Hombres!$A$1:$DW$117, Mujeres!$A$1:$DW$117)</f>
        <v>61435350.717121333</v>
      </c>
      <c r="AR19" s="48" cm="1">
        <f t="array" ref="AR19">AnualidadActivo(AR$2, $E19, $C19, $B19, $D19, Hombres!$A$1:$DW$117, Mujeres!$A$1:$DW$117)</f>
        <v>62716068.653639473</v>
      </c>
      <c r="AS19" s="48" cm="1">
        <f t="array" ref="AS19">AnualidadActivo(AS$2, $E19, $C19, $B19, $D19, Hombres!$A$1:$DW$117, Mujeres!$A$1:$DW$117)</f>
        <v>63953035.110762291</v>
      </c>
      <c r="AT19" s="48" cm="1">
        <f t="array" ref="AT19">AnualidadActivo(AT$2, $E19, $C19, $B19, $D19, Hombres!$A$1:$DW$117, Mujeres!$A$1:$DW$117)</f>
        <v>65146827.487076491</v>
      </c>
      <c r="AU19" s="48" cm="1">
        <f t="array" ref="AU19">AnualidadActivo(AU$2, $E19, $C19, $B19, $D19, Hombres!$A$1:$DW$117, Mujeres!$A$1:$DW$117)</f>
        <v>66296467.102205023</v>
      </c>
      <c r="AV19" s="48" cm="1">
        <f t="array" ref="AV19">AnualidadActivo(AV$2, $E19, $C19, $B19, $D19, Hombres!$A$1:$DW$117, Mujeres!$A$1:$DW$117)</f>
        <v>67388794.809435993</v>
      </c>
      <c r="AW19" s="48" cm="1">
        <f t="array" ref="AW19">AnualidadActivo(AW$2, $E19, $C19, $B19, $D19, Hombres!$A$1:$DW$117, Mujeres!$A$1:$DW$117)</f>
        <v>68398780.395703524</v>
      </c>
      <c r="AX19" s="48" cm="1">
        <f t="array" ref="AX19">AnualidadActivo(AX$2, $E19, $C19, $B19, $D19, Hombres!$A$1:$DW$117, Mujeres!$A$1:$DW$117)</f>
        <v>69295577.051510587</v>
      </c>
      <c r="AY19" s="48" cm="1">
        <f t="array" ref="AY19">AnualidadActivo(AY$2, $E19, $C19, $B19, $D19, Hombres!$A$1:$DW$117, Mujeres!$A$1:$DW$117)</f>
        <v>70048150.163012728</v>
      </c>
      <c r="AZ19" s="48" cm="1">
        <f t="array" ref="AZ19">AnualidadActivo(AZ$2, $E19, $C19, $B19, $D19, Hombres!$A$1:$DW$117, Mujeres!$A$1:$DW$117)</f>
        <v>70549085.779466078</v>
      </c>
      <c r="BA19" s="48" cm="1">
        <f t="array" ref="BA19">AnualidadActivo(BA$2, $E19, $C19, $B19, $D19, Hombres!$A$1:$DW$117, Mujeres!$A$1:$DW$117)</f>
        <v>70857544.79580532</v>
      </c>
      <c r="BB19" s="48" cm="1">
        <f t="array" ref="BB19">AnualidadActivo(BB$2, $E19, $C19, $B19, $D19, Hombres!$A$1:$DW$117, Mujeres!$A$1:$DW$117)</f>
        <v>70944950.553327814</v>
      </c>
      <c r="BC19" s="48" cm="1">
        <f t="array" ref="BC19">AnualidadActivo(BC$2, $E19, $C19, $B19, $D19, Hombres!$A$1:$DW$117, Mujeres!$A$1:$DW$117)</f>
        <v>70783525.321581751</v>
      </c>
      <c r="BD19" s="48" cm="1">
        <f t="array" ref="BD19">AnualidadActivo(BD$2, $E19, $C19, $B19, $D19, Hombres!$A$1:$DW$117, Mujeres!$A$1:$DW$117)</f>
        <v>70346907.975514963</v>
      </c>
      <c r="BE19" s="48" cm="1">
        <f t="array" ref="BE19">AnualidadActivo(BE$2, $E19, $C19, $B19, $D19, Hombres!$A$1:$DW$117, Mujeres!$A$1:$DW$117)</f>
        <v>69605627.151335344</v>
      </c>
      <c r="BF19" s="48" cm="1">
        <f t="array" ref="BF19">AnualidadActivo(BF$2, $E19, $C19, $B19, $D19, Hombres!$A$1:$DW$117, Mujeres!$A$1:$DW$117)</f>
        <v>68526837.239156395</v>
      </c>
      <c r="BG19" s="48" cm="1">
        <f t="array" ref="BG19">AnualidadActivo(BG$2, $E19, $C19, $B19, $D19, Hombres!$A$1:$DW$117, Mujeres!$A$1:$DW$117)</f>
        <v>67079555.233544014</v>
      </c>
      <c r="BH19" s="48" cm="1">
        <f t="array" ref="BH19">AnualidadActivo(BH$2, $E19, $C19, $B19, $D19, Hombres!$A$1:$DW$117, Mujeres!$A$1:$DW$117)</f>
        <v>65240632.684075654</v>
      </c>
      <c r="BI19" s="48" cm="1">
        <f t="array" ref="BI19">AnualidadActivo(BI$2, $E19, $C19, $B19, $D19, Hombres!$A$1:$DW$117, Mujeres!$A$1:$DW$117)</f>
        <v>62995734.8075298</v>
      </c>
      <c r="BJ19" s="48" cm="1">
        <f t="array" ref="BJ19">AnualidadActivo(BJ$2, $E19, $C19, $B19, $D19, Hombres!$A$1:$DW$117, Mujeres!$A$1:$DW$117)</f>
        <v>60334303.287549555</v>
      </c>
      <c r="BK19" s="48" cm="1">
        <f t="array" ref="BK19">AnualidadActivo(BK$2, $E19, $C19, $B19, $D19, Hombres!$A$1:$DW$117, Mujeres!$A$1:$DW$117)</f>
        <v>57251131.155121215</v>
      </c>
      <c r="BL19" s="48" cm="1">
        <f t="array" ref="BL19">AnualidadActivo(BL$2, $E19, $C19, $B19, $D19, Hombres!$A$1:$DW$117, Mujeres!$A$1:$DW$117)</f>
        <v>53752845.384518705</v>
      </c>
      <c r="BM19" s="48" cm="1">
        <f t="array" ref="BM19">AnualidadActivo(BM$2, $E19, $C19, $B19, $D19, Hombres!$A$1:$DW$117, Mujeres!$A$1:$DW$117)</f>
        <v>49864864.128347635</v>
      </c>
      <c r="BN19" s="48" cm="1">
        <f t="array" ref="BN19">AnualidadActivo(BN$2, $E19, $C19, $B19, $D19, Hombres!$A$1:$DW$117, Mujeres!$A$1:$DW$117)</f>
        <v>45632374.552484244</v>
      </c>
      <c r="BO19" s="48" cm="1">
        <f t="array" ref="BO19">AnualidadActivo(BO$2, $E19, $C19, $B19, $D19, Hombres!$A$1:$DW$117, Mujeres!$A$1:$DW$117)</f>
        <v>41117383.613629296</v>
      </c>
      <c r="BP19" s="48" cm="1">
        <f t="array" ref="BP19">AnualidadActivo(BP$2, $E19, $C19, $B19, $D19, Hombres!$A$1:$DW$117, Mujeres!$A$1:$DW$117)</f>
        <v>36398900.446005903</v>
      </c>
      <c r="BQ19" s="48" cm="1">
        <f t="array" ref="BQ19">AnualidadActivo(BQ$2, $E19, $C19, $B19, $D19, Hombres!$A$1:$DW$117, Mujeres!$A$1:$DW$117)</f>
        <v>31575310.951918911</v>
      </c>
      <c r="BR19" s="48" cm="1">
        <f t="array" ref="BR19">AnualidadActivo(BR$2, $E19, $C19, $B19, $D19, Hombres!$A$1:$DW$117, Mujeres!$A$1:$DW$117)</f>
        <v>26764631.33871169</v>
      </c>
      <c r="BS19" s="48" cm="1">
        <f t="array" ref="BS19">AnualidadActivo(BS$2, $E19, $C19, $B19, $D19, Hombres!$A$1:$DW$117, Mujeres!$A$1:$DW$117)</f>
        <v>22096510.281327896</v>
      </c>
      <c r="BT19" s="48" cm="1">
        <f t="array" ref="BT19">AnualidadActivo(BT$2, $E19, $C19, $B19, $D19, Hombres!$A$1:$DW$117, Mujeres!$A$1:$DW$117)</f>
        <v>17700315.186662301</v>
      </c>
      <c r="BU19" s="48" cm="1">
        <f t="array" ref="BU19">AnualidadActivo(BU$2, $E19, $C19, $B19, $D19, Hombres!$A$1:$DW$117, Mujeres!$A$1:$DW$117)</f>
        <v>13695303.615366165</v>
      </c>
      <c r="BV19" s="48" cm="1">
        <f t="array" ref="BV19">AnualidadActivo(BV$2, $E19, $C19, $B19, $D19, Hombres!$A$1:$DW$117, Mujeres!$A$1:$DW$117)</f>
        <v>10181361.34007228</v>
      </c>
      <c r="BW19" s="48" cm="1">
        <f t="array" ref="BW19">AnualidadActivo(BW$2, $E19, $C19, $B19, $D19, Hombres!$A$1:$DW$117, Mujeres!$A$1:$DW$117)</f>
        <v>7228631.3938795291</v>
      </c>
      <c r="BX19" s="48" cm="1">
        <f t="array" ref="BX19">AnualidadActivo(BX$2, $E19, $C19, $B19, $D19, Hombres!$A$1:$DW$117, Mujeres!$A$1:$DW$117)</f>
        <v>4866971.1008338397</v>
      </c>
      <c r="BY19" s="48" cm="1">
        <f t="array" ref="BY19">AnualidadActivo(BY$2, $E19, $C19, $B19, $D19, Hombres!$A$1:$DW$117, Mujeres!$A$1:$DW$117)</f>
        <v>3081339.5889025363</v>
      </c>
      <c r="BZ19" s="48" cm="1">
        <f t="array" ref="BZ19">AnualidadActivo(BZ$2, $E19, $C19, $B19, $D19, Hombres!$A$1:$DW$117, Mujeres!$A$1:$DW$117)</f>
        <v>1815708.9367022128</v>
      </c>
      <c r="CA19" s="48" cm="1">
        <f t="array" ref="CA19">AnualidadActivo(CA$2, $E19, $C19, $B19, $D19, Hombres!$A$1:$DW$117, Mujeres!$A$1:$DW$117)</f>
        <v>983497.28576870635</v>
      </c>
      <c r="CB19" s="48" cm="1">
        <f t="array" ref="CB19">AnualidadActivo(CB$2, $E19, $C19, $B19, $D19, Hombres!$A$1:$DW$117, Mujeres!$A$1:$DW$117)</f>
        <v>482271.40634589444</v>
      </c>
      <c r="CC19" s="48" cm="1">
        <f t="array" ref="CC19">AnualidadActivo(CC$2, $E19, $C19, $B19, $D19, Hombres!$A$1:$DW$117, Mujeres!$A$1:$DW$117)</f>
        <v>209999.27686331587</v>
      </c>
      <c r="CD19" s="48" cm="1">
        <f t="array" ref="CD19">AnualidadActivo(CD$2, $E19, $C19, $B19, $D19, Hombres!$A$1:$DW$117, Mujeres!$A$1:$DW$117)</f>
        <v>0</v>
      </c>
      <c r="CE19" s="48" cm="1">
        <f t="array" ref="CE19">AnualidadActivo(CE$2, $E19, $C19, $B19, $D19, Hombres!$A$1:$DW$117, Mujeres!$A$1:$DW$117)</f>
        <v>0</v>
      </c>
      <c r="CF19" s="48" cm="1">
        <f t="array" ref="CF19">AnualidadActivo(CF$2, $E19, $C19, $B19, $D19, Hombres!$A$1:$DW$117, Mujeres!$A$1:$DW$117)</f>
        <v>0</v>
      </c>
      <c r="CG19" s="48" cm="1">
        <f t="array" ref="CG19">AnualidadActivo(CG$2, $E19, $C19, $B19, $D19, Hombres!$A$1:$DW$117, Mujeres!$A$1:$DW$117)</f>
        <v>0</v>
      </c>
      <c r="CH19" s="48" cm="1">
        <f t="array" ref="CH19">AnualidadActivo(CH$2, $E19, $C19, $B19, $D19, Hombres!$A$1:$DW$117, Mujeres!$A$1:$DW$117)</f>
        <v>0</v>
      </c>
      <c r="CI19" s="48" cm="1">
        <f t="array" ref="CI19">AnualidadActivo(CI$2, $E19, $C19, $B19, $D19, Hombres!$A$1:$DW$117, Mujeres!$A$1:$DW$117)</f>
        <v>0</v>
      </c>
      <c r="CJ19" s="48" cm="1">
        <f t="array" ref="CJ19">AnualidadActivo(CJ$2, $E19, $C19, $B19, $D19, Hombres!$A$1:$DW$117, Mujeres!$A$1:$DW$117)</f>
        <v>0</v>
      </c>
      <c r="CK19" s="48" cm="1">
        <f t="array" ref="CK19">AnualidadActivo(CK$2, $E19, $C19, $B19, $D19, Hombres!$A$1:$DW$117, Mujeres!$A$1:$DW$117)</f>
        <v>0</v>
      </c>
      <c r="CL19" s="48" cm="1">
        <f t="array" ref="CL19">AnualidadActivo(CL$2, $E19, $C19, $B19, $D19, Hombres!$A$1:$DW$117, Mujeres!$A$1:$DW$117)</f>
        <v>0</v>
      </c>
      <c r="CM19" s="48" cm="1">
        <f t="array" ref="CM19">AnualidadActivo(CM$2, $E19, $C19, $B19, $D19, Hombres!$A$1:$DW$117, Mujeres!$A$1:$DW$117)</f>
        <v>0</v>
      </c>
      <c r="CN19" s="48" cm="1">
        <f t="array" ref="CN19">AnualidadActivo(CN$2, $E19, $C19, $B19, $D19, Hombres!$A$1:$DW$117, Mujeres!$A$1:$DW$117)</f>
        <v>0</v>
      </c>
      <c r="CO19" s="48" cm="1">
        <f t="array" ref="CO19">AnualidadActivo(CO$2, $E19, $C19, $B19, $D19, Hombres!$A$1:$DW$117, Mujeres!$A$1:$DW$117)</f>
        <v>0</v>
      </c>
      <c r="CP19" s="48" cm="1">
        <f t="array" ref="CP19">AnualidadActivo(CP$2, $E19, $C19, $B19, $D19, Hombres!$A$1:$DW$117, Mujeres!$A$1:$DW$117)</f>
        <v>0</v>
      </c>
      <c r="CQ19" s="48" cm="1">
        <f t="array" ref="CQ19">AnualidadActivo(CQ$2, $E19, $C19, $B19, $D19, Hombres!$A$1:$DW$117, Mujeres!$A$1:$DW$117)</f>
        <v>0</v>
      </c>
      <c r="CR19" s="48" cm="1">
        <f t="array" ref="CR19">AnualidadActivo(CR$2, $E19, $C19, $B19, $D19, Hombres!$A$1:$DW$117, Mujeres!$A$1:$DW$117)</f>
        <v>0</v>
      </c>
      <c r="CS19" s="48" cm="1">
        <f t="array" ref="CS19">AnualidadActivo(CS$2, $E19, $C19, $B19, $D19, Hombres!$A$1:$DW$117, Mujeres!$A$1:$DW$117)</f>
        <v>0</v>
      </c>
      <c r="CT19" s="48" cm="1">
        <f t="array" ref="CT19">AnualidadActivo(CT$2, $E19, $C19, $B19, $D19, Hombres!$A$1:$DW$117, Mujeres!$A$1:$DW$117)</f>
        <v>0</v>
      </c>
      <c r="CU19" s="48" cm="1">
        <f t="array" ref="CU19">AnualidadActivo(CU$2, $E19, $C19, $B19, $D19, Hombres!$A$1:$DW$117, Mujeres!$A$1:$DW$117)</f>
        <v>0</v>
      </c>
      <c r="CV19" s="48" cm="1">
        <f t="array" ref="CV19">AnualidadActivo(CV$2, $E19, $C19, $B19, $D19, Hombres!$A$1:$DW$117, Mujeres!$A$1:$DW$117)</f>
        <v>0</v>
      </c>
      <c r="CW19" s="48" cm="1">
        <f t="array" ref="CW19">AnualidadActivo(CW$2, $E19, $C19, $B19, $D19, Hombres!$A$1:$DW$117, Mujeres!$A$1:$DW$117)</f>
        <v>0</v>
      </c>
      <c r="CX19" s="48" cm="1">
        <f t="array" ref="CX19">AnualidadActivo(CX$2, $E19, $C19, $B19, $D19, Hombres!$A$1:$DW$117, Mujeres!$A$1:$DW$117)</f>
        <v>0</v>
      </c>
      <c r="CY19" s="48" cm="1">
        <f t="array" ref="CY19">AnualidadActivo(CY$2, $E19, $C19, $B19, $D19, Hombres!$A$1:$DW$117, Mujeres!$A$1:$DW$117)</f>
        <v>0</v>
      </c>
      <c r="CZ19" s="48" cm="1">
        <f t="array" ref="CZ19">AnualidadActivo(CZ$2, $E19, $C19, $B19, $D19, Hombres!$A$1:$DW$117, Mujeres!$A$1:$DW$117)</f>
        <v>0</v>
      </c>
      <c r="DA19" s="48" cm="1">
        <f t="array" ref="DA19">AnualidadActivo(DA$2, $E19, $C19, $B19, $D19, Hombres!$A$1:$DW$117, Mujeres!$A$1:$DW$117)</f>
        <v>0</v>
      </c>
      <c r="DD19" s="21"/>
      <c r="DE19" s="48" cm="1">
        <f t="array" ref="DE19">beneficio_muerte_individual_activo(DE$2,$F19,$D19, Hombres!$A$1:$DW$117, Mujeres!$A$1:$DW$117)</f>
        <v>0</v>
      </c>
      <c r="DF19" s="48" cm="1">
        <f t="array" ref="DF19">beneficio_muerte_individual_activo(DF$2,$F19,$D19, Hombres!$A$1:$DW$117, Mujeres!$A$1:$DW$117)</f>
        <v>6054.7959809999993</v>
      </c>
      <c r="DG19" s="48" cm="1">
        <f t="array" ref="DG19">beneficio_muerte_individual_activo(DG$2,$F19,$D19, Hombres!$A$1:$DW$117, Mujeres!$A$1:$DW$117)</f>
        <v>6453.1702604016646</v>
      </c>
      <c r="DH19" s="48" cm="1">
        <f t="array" ref="DH19">beneficio_muerte_individual_activo(DH$2,$F19,$D19, Hombres!$A$1:$DW$117, Mujeres!$A$1:$DW$117)</f>
        <v>6862.4824597923634</v>
      </c>
      <c r="DI19" s="48" cm="1">
        <f t="array" ref="DI19">beneficio_muerte_individual_activo(DI$2,$F19,$D19, Hombres!$A$1:$DW$117, Mujeres!$A$1:$DW$117)</f>
        <v>7302.9856155336101</v>
      </c>
      <c r="DJ19" s="48" cm="1">
        <f t="array" ref="DJ19">beneficio_muerte_individual_activo(DJ$2,$F19,$D19, Hombres!$A$1:$DW$117, Mujeres!$A$1:$DW$117)</f>
        <v>7786.8252071906691</v>
      </c>
      <c r="DK19" s="48" cm="1">
        <f t="array" ref="DK19">beneficio_muerte_individual_activo(DK$2,$F19,$D19, Hombres!$A$1:$DW$117, Mujeres!$A$1:$DW$117)</f>
        <v>8311.1176845736336</v>
      </c>
      <c r="DL19" s="48" cm="1">
        <f t="array" ref="DL19">beneficio_muerte_individual_activo(DL$2,$F19,$D19, Hombres!$A$1:$DW$117, Mujeres!$A$1:$DW$117)</f>
        <v>8859.0781102395886</v>
      </c>
      <c r="DM19" s="48" cm="1">
        <f t="array" ref="DM19">beneficio_muerte_individual_activo(DM$2,$F19,$D19, Hombres!$A$1:$DW$117, Mujeres!$A$1:$DW$117)</f>
        <v>9451.1115432002971</v>
      </c>
      <c r="DN19" s="48" cm="1">
        <f t="array" ref="DN19">beneficio_muerte_individual_activo(DN$2,$F19,$D19, Hombres!$A$1:$DW$117, Mujeres!$A$1:$DW$117)</f>
        <v>10146.912257965419</v>
      </c>
      <c r="DO19" s="48" cm="1">
        <f t="array" ref="DO19">beneficio_muerte_individual_activo(DO$2,$F19,$D19, Hombres!$A$1:$DW$117, Mujeres!$A$1:$DW$117)</f>
        <v>10926.21668409467</v>
      </c>
      <c r="DP19" s="48" cm="1">
        <f t="array" ref="DP19">beneficio_muerte_individual_activo(DP$2,$F19,$D19, Hombres!$A$1:$DW$117, Mujeres!$A$1:$DW$117)</f>
        <v>11746.669402081601</v>
      </c>
      <c r="DQ19" s="48" cm="1">
        <f t="array" ref="DQ19">beneficio_muerte_individual_activo(DQ$2,$F19,$D19, Hombres!$A$1:$DW$117, Mujeres!$A$1:$DW$117)</f>
        <v>12533.890372944083</v>
      </c>
      <c r="DR19" s="48" cm="1">
        <f t="array" ref="DR19">beneficio_muerte_individual_activo(DR$2,$F19,$D19, Hombres!$A$1:$DW$117, Mujeres!$A$1:$DW$117)</f>
        <v>13322.955240119354</v>
      </c>
      <c r="DS19" s="48" cm="1">
        <f t="array" ref="DS19">beneficio_muerte_individual_activo(DS$2,$F19,$D19, Hombres!$A$1:$DW$117, Mujeres!$A$1:$DW$117)</f>
        <v>14203.207825970569</v>
      </c>
      <c r="DT19" s="48" cm="1">
        <f t="array" ref="DT19">beneficio_muerte_individual_activo(DT$2,$F19,$D19, Hombres!$A$1:$DW$117, Mujeres!$A$1:$DW$117)</f>
        <v>15269.001320199353</v>
      </c>
      <c r="DU19" s="48" cm="1">
        <f t="array" ref="DU19">beneficio_muerte_individual_activo(DU$2,$F19,$D19, Hombres!$A$1:$DW$117, Mujeres!$A$1:$DW$117)</f>
        <v>16566.879160571763</v>
      </c>
      <c r="DV19" s="48" cm="1">
        <f t="array" ref="DV19">beneficio_muerte_individual_activo(DV$2,$F19,$D19, Hombres!$A$1:$DW$117, Mujeres!$A$1:$DW$117)</f>
        <v>18091.814836529491</v>
      </c>
      <c r="DW19" s="48" cm="1">
        <f t="array" ref="DW19">beneficio_muerte_individual_activo(DW$2,$F19,$D19, Hombres!$A$1:$DW$117, Mujeres!$A$1:$DW$117)</f>
        <v>11888.763823299147</v>
      </c>
      <c r="DX19" s="48" cm="1">
        <f t="array" ref="DX19">beneficio_muerte_individual_activo(DX$2,$F19,$D19, Hombres!$A$1:$DW$117, Mujeres!$A$1:$DW$117)</f>
        <v>12970.645361152141</v>
      </c>
      <c r="DY19" s="48" cm="1">
        <f t="array" ref="DY19">beneficio_muerte_individual_activo(DY$2,$F19,$D19, Hombres!$A$1:$DW$117, Mujeres!$A$1:$DW$117)</f>
        <v>13983.504268696313</v>
      </c>
      <c r="DZ19" s="48" cm="1">
        <f t="array" ref="DZ19">beneficio_muerte_individual_activo(DZ$2,$F19,$D19, Hombres!$A$1:$DW$117, Mujeres!$A$1:$DW$117)</f>
        <v>14920.641696064078</v>
      </c>
      <c r="EA19" s="48" cm="1">
        <f t="array" ref="EA19">beneficio_muerte_individual_activo(EA$2,$F19,$D19, Hombres!$A$1:$DW$117, Mujeres!$A$1:$DW$117)</f>
        <v>15887.680676579688</v>
      </c>
      <c r="EB19" s="48" cm="1">
        <f t="array" ref="EB19">beneficio_muerte_individual_activo(EB$2,$F19,$D19, Hombres!$A$1:$DW$117, Mujeres!$A$1:$DW$117)</f>
        <v>17017.773235452401</v>
      </c>
      <c r="EC19" s="48" cm="1">
        <f t="array" ref="EC19">beneficio_muerte_individual_activo(EC$2,$F19,$D19, Hombres!$A$1:$DW$117, Mujeres!$A$1:$DW$117)</f>
        <v>18359.05595547321</v>
      </c>
      <c r="ED19" s="48" cm="1">
        <f t="array" ref="ED19">beneficio_muerte_individual_activo(ED$2,$F19,$D19, Hombres!$A$1:$DW$117, Mujeres!$A$1:$DW$117)</f>
        <v>19989.824965676697</v>
      </c>
      <c r="EE19" s="48" cm="1">
        <f t="array" ref="EE19">beneficio_muerte_individual_activo(EE$2,$F19,$D19, Hombres!$A$1:$DW$117, Mujeres!$A$1:$DW$117)</f>
        <v>22116.756253796477</v>
      </c>
      <c r="EF19" s="48" cm="1">
        <f t="array" ref="EF19">beneficio_muerte_individual_activo(EF$2,$F19,$D19, Hombres!$A$1:$DW$117, Mujeres!$A$1:$DW$117)</f>
        <v>24757.21285940917</v>
      </c>
      <c r="EG19" s="48" cm="1">
        <f t="array" ref="EG19">beneficio_muerte_individual_activo(EG$2,$F19,$D19, Hombres!$A$1:$DW$117, Mujeres!$A$1:$DW$117)</f>
        <v>27549.009378647639</v>
      </c>
      <c r="EH19" s="48" cm="1">
        <f t="array" ref="EH19">beneficio_muerte_individual_activo(EH$2,$F19,$D19, Hombres!$A$1:$DW$117, Mujeres!$A$1:$DW$117)</f>
        <v>30109.168635291615</v>
      </c>
      <c r="EI19" s="48" cm="1">
        <f t="array" ref="EI19">beneficio_muerte_individual_activo(EI$2,$F19,$D19, Hombres!$A$1:$DW$117, Mujeres!$A$1:$DW$117)</f>
        <v>32461.61564021045</v>
      </c>
      <c r="EJ19" s="48" cm="1">
        <f t="array" ref="EJ19">beneficio_muerte_individual_activo(EJ$2,$F19,$D19, Hombres!$A$1:$DW$117, Mujeres!$A$1:$DW$117)</f>
        <v>35067.167030977558</v>
      </c>
      <c r="EK19" s="48" cm="1">
        <f t="array" ref="EK19">beneficio_muerte_individual_activo(EK$2,$F19,$D19, Hombres!$A$1:$DW$117, Mujeres!$A$1:$DW$117)</f>
        <v>38358.302143432833</v>
      </c>
      <c r="EL19" s="48" cm="1">
        <f t="array" ref="EL19">beneficio_muerte_individual_activo(EL$2,$F19,$D19, Hombres!$A$1:$DW$117, Mujeres!$A$1:$DW$117)</f>
        <v>42512.799795395134</v>
      </c>
      <c r="EM19" s="48" cm="1">
        <f t="array" ref="EM19">beneficio_muerte_individual_activo(EM$2,$F19,$D19, Hombres!$A$1:$DW$117, Mujeres!$A$1:$DW$117)</f>
        <v>47412.797448302343</v>
      </c>
      <c r="EN19" s="48" cm="1">
        <f t="array" ref="EN19">beneficio_muerte_individual_activo(EN$2,$F19,$D19, Hombres!$A$1:$DW$117, Mujeres!$A$1:$DW$117)</f>
        <v>55495.719391007486</v>
      </c>
      <c r="EO19" s="48" cm="1">
        <f t="array" ref="EO19">beneficio_muerte_individual_activo(EO$2,$F19,$D19, Hombres!$A$1:$DW$117, Mujeres!$A$1:$DW$117)</f>
        <v>60790.420415272587</v>
      </c>
      <c r="EP19" s="48" cm="1">
        <f t="array" ref="EP19">beneficio_muerte_individual_activo(EP$2,$F19,$D19, Hombres!$A$1:$DW$117, Mujeres!$A$1:$DW$117)</f>
        <v>66453.924704395264</v>
      </c>
      <c r="EQ19" s="48" cm="1">
        <f t="array" ref="EQ19">beneficio_muerte_individual_activo(EQ$2,$F19,$D19, Hombres!$A$1:$DW$117, Mujeres!$A$1:$DW$117)</f>
        <v>72468.607710894736</v>
      </c>
      <c r="ER19" s="48" cm="1">
        <f t="array" ref="ER19">beneficio_muerte_individual_activo(ER$2,$F19,$D19, Hombres!$A$1:$DW$117, Mujeres!$A$1:$DW$117)</f>
        <v>78702.740721233276</v>
      </c>
      <c r="ES19" s="48" cm="1">
        <f t="array" ref="ES19">beneficio_muerte_individual_activo(ES$2,$F19,$D19, Hombres!$A$1:$DW$117, Mujeres!$A$1:$DW$117)</f>
        <v>85095.541650438259</v>
      </c>
      <c r="ET19" s="48" cm="1">
        <f t="array" ref="ET19">beneficio_muerte_individual_activo(ET$2,$F19,$D19, Hombres!$A$1:$DW$117, Mujeres!$A$1:$DW$117)</f>
        <v>91654.416919054522</v>
      </c>
      <c r="EU19" s="48" cm="1">
        <f t="array" ref="EU19">beneficio_muerte_individual_activo(EU$2,$F19,$D19, Hombres!$A$1:$DW$117, Mujeres!$A$1:$DW$117)</f>
        <v>98319.334931077465</v>
      </c>
      <c r="EV19" s="48" cm="1">
        <f t="array" ref="EV19">beneficio_muerte_individual_activo(EV$2,$F19,$D19, Hombres!$A$1:$DW$117, Mujeres!$A$1:$DW$117)</f>
        <v>104922.05556876863</v>
      </c>
      <c r="EW19" s="48" cm="1">
        <f t="array" ref="EW19">beneficio_muerte_individual_activo(EW$2,$F19,$D19, Hombres!$A$1:$DW$117, Mujeres!$A$1:$DW$117)</f>
        <v>111177.92818289253</v>
      </c>
      <c r="EX19" s="48" cm="1">
        <f t="array" ref="EX19">beneficio_muerte_individual_activo(EX$2,$F19,$D19, Hombres!$A$1:$DW$117, Mujeres!$A$1:$DW$117)</f>
        <v>116883.13107790273</v>
      </c>
      <c r="EY19" s="48" cm="1">
        <f t="array" ref="EY19">beneficio_muerte_individual_activo(EY$2,$F19,$D19, Hombres!$A$1:$DW$117, Mujeres!$A$1:$DW$117)</f>
        <v>121895.85385948504</v>
      </c>
      <c r="EZ19" s="48" cm="1">
        <f t="array" ref="EZ19">beneficio_muerte_individual_activo(EZ$2,$F19,$D19, Hombres!$A$1:$DW$117, Mujeres!$A$1:$DW$117)</f>
        <v>126032.31970235368</v>
      </c>
      <c r="FA19" s="48" cm="1">
        <f t="array" ref="FA19">beneficio_muerte_individual_activo(FA$2,$F19,$D19, Hombres!$A$1:$DW$117, Mujeres!$A$1:$DW$117)</f>
        <v>129012.4163978766</v>
      </c>
      <c r="FB19" s="48" cm="1">
        <f t="array" ref="FB19">beneficio_muerte_individual_activo(FB$2,$F19,$D19, Hombres!$A$1:$DW$117, Mujeres!$A$1:$DW$117)</f>
        <v>130461.29446491362</v>
      </c>
      <c r="FC19" s="48" cm="1">
        <f t="array" ref="FC19">beneficio_muerte_individual_activo(FC$2,$F19,$D19, Hombres!$A$1:$DW$117, Mujeres!$A$1:$DW$117)</f>
        <v>130064.42621289304</v>
      </c>
      <c r="FD19" s="48" cm="1">
        <f t="array" ref="FD19">beneficio_muerte_individual_activo(FD$2,$F19,$D19, Hombres!$A$1:$DW$117, Mujeres!$A$1:$DW$117)</f>
        <v>127640.00467789137</v>
      </c>
      <c r="FE19" s="48" cm="1">
        <f t="array" ref="FE19">beneficio_muerte_individual_activo(FE$2,$F19,$D19, Hombres!$A$1:$DW$117, Mujeres!$A$1:$DW$117)</f>
        <v>123069.09106394315</v>
      </c>
      <c r="FF19" s="48" cm="1">
        <f t="array" ref="FF19">beneficio_muerte_individual_activo(FF$2,$F19,$D19, Hombres!$A$1:$DW$117, Mujeres!$A$1:$DW$117)</f>
        <v>116269.57513026411</v>
      </c>
      <c r="FG19" s="48" cm="1">
        <f t="array" ref="FG19">beneficio_muerte_individual_activo(FG$2,$F19,$D19, Hombres!$A$1:$DW$117, Mujeres!$A$1:$DW$117)</f>
        <v>107255.70278910063</v>
      </c>
      <c r="FH19" s="48" cm="1">
        <f t="array" ref="FH19">beneficio_muerte_individual_activo(FH$2,$F19,$D19, Hombres!$A$1:$DW$117, Mujeres!$A$1:$DW$117)</f>
        <v>96260.346213776997</v>
      </c>
      <c r="FI19" s="48" cm="1">
        <f t="array" ref="FI19">beneficio_muerte_individual_activo(FI$2,$F19,$D19, Hombres!$A$1:$DW$117, Mujeres!$A$1:$DW$117)</f>
        <v>83742.329050102358</v>
      </c>
      <c r="FJ19" s="48" cm="1">
        <f t="array" ref="FJ19">beneficio_muerte_individual_activo(FJ$2,$F19,$D19, Hombres!$A$1:$DW$117, Mujeres!$A$1:$DW$117)</f>
        <v>70305.562240156709</v>
      </c>
      <c r="FK19" s="48" cm="1">
        <f t="array" ref="FK19">beneficio_muerte_individual_activo(FK$2,$F19,$D19, Hombres!$A$1:$DW$117, Mujeres!$A$1:$DW$117)</f>
        <v>56647.793140941394</v>
      </c>
      <c r="FL19" s="48" cm="1">
        <f t="array" ref="FL19">beneficio_muerte_individual_activo(FL$2,$F19,$D19, Hombres!$A$1:$DW$117, Mujeres!$A$1:$DW$117)</f>
        <v>43518.216623252352</v>
      </c>
      <c r="FM19" s="48" cm="1">
        <f t="array" ref="FM19">beneficio_muerte_individual_activo(FM$2,$F19,$D19, Hombres!$A$1:$DW$117, Mujeres!$A$1:$DW$117)</f>
        <v>31640.8758985682</v>
      </c>
      <c r="FN19" s="48" cm="1">
        <f t="array" ref="FN19">beneficio_muerte_individual_activo(FN$2,$F19,$D19, Hombres!$A$1:$DW$117, Mujeres!$A$1:$DW$117)</f>
        <v>21587.789653468713</v>
      </c>
      <c r="FO19" s="48" cm="1">
        <f t="array" ref="FO19">beneficio_muerte_individual_activo(FO$2,$F19,$D19, Hombres!$A$1:$DW$117, Mujeres!$A$1:$DW$117)</f>
        <v>13678.426654633908</v>
      </c>
      <c r="FP19" s="48" cm="1">
        <f t="array" ref="FP19">beneficio_muerte_individual_activo(FP$2,$F19,$D19, Hombres!$A$1:$DW$117, Mujeres!$A$1:$DW$117)</f>
        <v>7946.6909194169803</v>
      </c>
      <c r="FQ19" s="108" cm="1">
        <f t="array" ref="FQ19">beneficio_muerte_individual_activo(FQ$2,$F19,$D19, Hombres!$A$1:$DW$117, Mujeres!$A$1:$DW$117)</f>
        <v>4167.3430290686574</v>
      </c>
      <c r="FR19" s="48" cm="1">
        <f t="array" ref="FR19">beneficio_muerte_individual_activo(FR$2,$F19,$D19, Hombres!$A$1:$DW$117, Mujeres!$A$1:$DW$117)</f>
        <v>1934.4507378547869</v>
      </c>
      <c r="FS19" s="48" cm="1">
        <f t="array" ref="FS19">beneficio_muerte_individual_activo(FS$2,$F19,$D19, Hombres!$A$1:$DW$117, Mujeres!$A$1:$DW$117)</f>
        <v>774.77259290052586</v>
      </c>
      <c r="FT19" s="48" cm="1">
        <f t="array" ref="FT19">beneficio_muerte_individual_activo(FT$2,$F19,$D19, Hombres!$A$1:$DW$117, Mujeres!$A$1:$DW$117)</f>
        <v>258.50529780407669</v>
      </c>
      <c r="FU19" s="48" cm="1">
        <f t="array" ref="FU19">beneficio_muerte_individual_activo(FU$2,$F19,$D19, Hombres!$A$1:$DW$117, Mujeres!$A$1:$DW$117)</f>
        <v>68.264410956326941</v>
      </c>
      <c r="FV19" s="48" cm="1">
        <f t="array" ref="FV19">beneficio_muerte_individual_activo(FV$2,$F19,$D19, Hombres!$A$1:$DW$117, Mujeres!$A$1:$DW$117)</f>
        <v>13.129471553154334</v>
      </c>
      <c r="FW19" s="48" cm="1">
        <f t="array" ref="FW19">beneficio_muerte_individual_activo(FW$2,$F19,$D19, Hombres!$A$1:$DW$117, Mujeres!$A$1:$DW$117)</f>
        <v>1.6316238242672521</v>
      </c>
      <c r="FX19" s="48" cm="1">
        <f t="array" ref="FX19">beneficio_muerte_individual_activo(FX$2,$F19,$D19, Hombres!$A$1:$DW$117, Mujeres!$A$1:$DW$117)</f>
        <v>0</v>
      </c>
      <c r="FY19" s="48" cm="1">
        <f t="array" ref="FY19">beneficio_muerte_individual_activo(FY$2,$F19,$D19, Hombres!$A$1:$DW$117, Mujeres!$A$1:$DW$117)</f>
        <v>0</v>
      </c>
      <c r="FZ19" s="48" cm="1">
        <f t="array" ref="FZ19">beneficio_muerte_individual_activo(FZ$2,$F19,$D19, Hombres!$A$1:$DW$117, Mujeres!$A$1:$DW$117)</f>
        <v>0</v>
      </c>
      <c r="GA19" s="48" cm="1">
        <f t="array" ref="GA19">beneficio_muerte_individual_activo(GA$2,$F19,$D19, Hombres!$A$1:$DW$117, Mujeres!$A$1:$DW$117)</f>
        <v>0</v>
      </c>
      <c r="GB19" s="48" cm="1">
        <f t="array" ref="GB19">beneficio_muerte_individual_activo(GB$2,$F19,$D19, Hombres!$A$1:$DW$117, Mujeres!$A$1:$DW$117)</f>
        <v>0</v>
      </c>
      <c r="GC19" s="48" cm="1">
        <f t="array" ref="GC19">beneficio_muerte_individual_activo(GC$2,$F19,$D19, Hombres!$A$1:$DW$117, Mujeres!$A$1:$DW$117)</f>
        <v>0</v>
      </c>
      <c r="GD19" s="48" cm="1">
        <f t="array" ref="GD19">beneficio_muerte_individual_activo(GD$2,$F19,$D19, Hombres!$A$1:$DW$117, Mujeres!$A$1:$DW$117)</f>
        <v>0</v>
      </c>
      <c r="GE19" s="48" cm="1">
        <f t="array" ref="GE19">beneficio_muerte_individual_activo(GE$2,$F19,$D19, Hombres!$A$1:$DW$117, Mujeres!$A$1:$DW$117)</f>
        <v>0</v>
      </c>
      <c r="GF19" s="48" cm="1">
        <f t="array" ref="GF19">beneficio_muerte_individual_activo(GF$2,$F19,$D19, Hombres!$A$1:$DW$117, Mujeres!$A$1:$DW$117)</f>
        <v>0</v>
      </c>
      <c r="GG19" s="48" cm="1">
        <f t="array" ref="GG19">beneficio_muerte_individual_activo(GG$2,$F19,$D19, Hombres!$A$1:$DW$117, Mujeres!$A$1:$DW$117)</f>
        <v>0</v>
      </c>
      <c r="GH19" s="48" cm="1">
        <f t="array" ref="GH19">beneficio_muerte_individual_activo(GH$2,$F19,$D19, Hombres!$A$1:$DW$117, Mujeres!$A$1:$DW$117)</f>
        <v>0</v>
      </c>
      <c r="GI19" s="48" cm="1">
        <f t="array" ref="GI19">beneficio_muerte_individual_activo(GI$2,$F19,$D19, Hombres!$A$1:$DW$117, Mujeres!$A$1:$DW$117)</f>
        <v>0</v>
      </c>
      <c r="GJ19" s="48" cm="1">
        <f t="array" ref="GJ19">beneficio_muerte_individual_activo(GJ$2,$F19,$D19, Hombres!$A$1:$DW$117, Mujeres!$A$1:$DW$117)</f>
        <v>0</v>
      </c>
      <c r="GK19" s="48" cm="1">
        <f t="array" ref="GK19">beneficio_muerte_individual_activo(GK$2,$F19,$D19, Hombres!$A$1:$DW$117, Mujeres!$A$1:$DW$117)</f>
        <v>0</v>
      </c>
      <c r="GL19" s="48" cm="1">
        <f t="array" ref="GL19">beneficio_muerte_individual_activo(GL$2,$F19,$D19, Hombres!$A$1:$DW$117, Mujeres!$A$1:$DW$117)</f>
        <v>0</v>
      </c>
      <c r="GM19" s="48" cm="1">
        <f t="array" ref="GM19">beneficio_muerte_individual_activo(GM$2,$F19,$D19, Hombres!$A$1:$DW$117, Mujeres!$A$1:$DW$117)</f>
        <v>0</v>
      </c>
      <c r="GN19" s="48" cm="1">
        <f t="array" ref="GN19">beneficio_muerte_individual_activo(GN$2,$F19,$D19, Hombres!$A$1:$DW$117, Mujeres!$A$1:$DW$117)</f>
        <v>0</v>
      </c>
      <c r="GO19" s="48" cm="1">
        <f t="array" ref="GO19">beneficio_muerte_individual_activo(GO$2,$F19,$D19, Hombres!$A$1:$DW$117, Mujeres!$A$1:$DW$117)</f>
        <v>0</v>
      </c>
      <c r="GP19" s="48" cm="1">
        <f t="array" ref="GP19">beneficio_muerte_individual_activo(GP$2,$F19,$D19, Hombres!$A$1:$DW$117, Mujeres!$A$1:$DW$117)</f>
        <v>0</v>
      </c>
      <c r="GQ19" s="48" cm="1">
        <f t="array" ref="GQ19">beneficio_muerte_individual_activo(GQ$2,$F19,$D19, Hombres!$A$1:$DW$117, Mujeres!$A$1:$DW$117)</f>
        <v>0</v>
      </c>
      <c r="GR19" s="48" cm="1">
        <f t="array" ref="GR19">beneficio_muerte_individual_activo(GR$2,$F19,$D19, Hombres!$A$1:$DW$117, Mujeres!$A$1:$DW$117)</f>
        <v>0</v>
      </c>
      <c r="GS19" s="48" cm="1">
        <f t="array" ref="GS19">beneficio_muerte_individual_activo(GS$2,$F19,$D19, Hombres!$A$1:$DW$117, Mujeres!$A$1:$DW$117)</f>
        <v>0</v>
      </c>
      <c r="GT19" s="48" cm="1">
        <f t="array" ref="GT19">beneficio_muerte_individual_activo(GT$2,$F19,$D19, Hombres!$A$1:$DW$117, Mujeres!$A$1:$DW$117)</f>
        <v>0</v>
      </c>
      <c r="GU19" s="48" cm="1">
        <f t="array" ref="GU19">beneficio_muerte_individual_activo(GU$2,$F19,$D19, Hombres!$A$1:$DW$117, Mujeres!$A$1:$DW$117)</f>
        <v>0</v>
      </c>
      <c r="GV19" s="48" cm="1">
        <f t="array" ref="GV19">beneficio_muerte_individual_activo(GV$2,$F19,$D19, Hombres!$A$1:$DW$117, Mujeres!$A$1:$DW$117)</f>
        <v>0</v>
      </c>
    </row>
    <row r="20" spans="1:204" x14ac:dyDescent="0.35">
      <c r="A20" s="1">
        <f t="shared" si="0"/>
        <v>18</v>
      </c>
      <c r="B20" s="77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41" cm="1">
        <f t="array" ref="G20">PorcentajePension(C20,E20, D20)</f>
        <v>1</v>
      </c>
      <c r="I20" s="74"/>
      <c r="J20" s="48" cm="1">
        <f t="array" ref="J20">AnualidadActivo(J$2, $E20, $C20, $B20, $D20, Hombres!$A$1:$DW$117, Mujeres!$A$1:$DW$117)</f>
        <v>0</v>
      </c>
      <c r="K20" s="48" cm="1">
        <f t="array" ref="K20">AnualidadActivo(K$2, $E20, $C20, $B20, $D20, Hombres!$A$1:$DW$117, Mujeres!$A$1:$DW$117)</f>
        <v>0</v>
      </c>
      <c r="L20" s="48" cm="1">
        <f t="array" ref="L20">AnualidadActivo(L$2, $E20, $C20, $B20, $D20, Hombres!$A$1:$DW$117, Mujeres!$A$1:$DW$117)</f>
        <v>0</v>
      </c>
      <c r="M20" s="48" cm="1">
        <f t="array" ref="M20">AnualidadActivo(M$2, $E20, $C20, $B20, $D20, Hombres!$A$1:$DW$117, Mujeres!$A$1:$DW$117)</f>
        <v>0</v>
      </c>
      <c r="N20" s="48" cm="1">
        <f t="array" ref="N20">AnualidadActivo(N$2, $E20, $C20, $B20, $D20, Hombres!$A$1:$DW$117, Mujeres!$A$1:$DW$117)</f>
        <v>0</v>
      </c>
      <c r="O20" s="48" cm="1">
        <f t="array" ref="O20">AnualidadActivo(O$2, $E20, $C20, $B20, $D20, Hombres!$A$1:$DW$117, Mujeres!$A$1:$DW$117)</f>
        <v>0</v>
      </c>
      <c r="P20" s="48" cm="1">
        <f t="array" ref="P20">AnualidadActivo(P$2, $E20, $C20, $B20, $D20, Hombres!$A$1:$DW$117, Mujeres!$A$1:$DW$117)</f>
        <v>0</v>
      </c>
      <c r="Q20" s="48" cm="1">
        <f t="array" ref="Q20">AnualidadActivo(Q$2, $E20, $C20, $B20, $D20, Hombres!$A$1:$DW$117, Mujeres!$A$1:$DW$117)</f>
        <v>0</v>
      </c>
      <c r="R20" s="48" cm="1">
        <f t="array" ref="R20">AnualidadActivo(R$2, $E20, $C20, $B20, $D20, Hombres!$A$1:$DW$117, Mujeres!$A$1:$DW$117)</f>
        <v>0</v>
      </c>
      <c r="S20" s="48" cm="1">
        <f t="array" ref="S20">AnualidadActivo(S$2, $E20, $C20, $B20, $D20, Hombres!$A$1:$DW$117, Mujeres!$A$1:$DW$117)</f>
        <v>0</v>
      </c>
      <c r="T20" s="48" cm="1">
        <f t="array" ref="T20">AnualidadActivo(T$2, $E20, $C20, $B20, $D20, Hombres!$A$1:$DW$117, Mujeres!$A$1:$DW$117)</f>
        <v>0</v>
      </c>
      <c r="U20" s="48" cm="1">
        <f t="array" ref="U20">AnualidadActivo(U$2, $E20, $C20, $B20, $D20, Hombres!$A$1:$DW$117, Mujeres!$A$1:$DW$117)</f>
        <v>0</v>
      </c>
      <c r="V20" s="48" cm="1">
        <f t="array" ref="V20">AnualidadActivo(V$2, $E20, $C20, $B20, $D20, Hombres!$A$1:$DW$117, Mujeres!$A$1:$DW$117)</f>
        <v>0</v>
      </c>
      <c r="W20" s="48" cm="1">
        <f t="array" ref="W20">AnualidadActivo(W$2, $E20, $C20, $B20, $D20, Hombres!$A$1:$DW$117, Mujeres!$A$1:$DW$117)</f>
        <v>0</v>
      </c>
      <c r="X20" s="48" cm="1">
        <f t="array" ref="X20">AnualidadActivo(X$2, $E20, $C20, $B20, $D20, Hombres!$A$1:$DW$117, Mujeres!$A$1:$DW$117)</f>
        <v>0</v>
      </c>
      <c r="Y20" s="48" cm="1">
        <f t="array" ref="Y20">AnualidadActivo(Y$2, $E20, $C20, $B20, $D20, Hombres!$A$1:$DW$117, Mujeres!$A$1:$DW$117)</f>
        <v>0</v>
      </c>
      <c r="Z20" s="48" cm="1">
        <f t="array" ref="Z20">AnualidadActivo(Z$2, $E20, $C20, $B20, $D20, Hombres!$A$1:$DW$117, Mujeres!$A$1:$DW$117)</f>
        <v>0</v>
      </c>
      <c r="AA20" s="48" cm="1">
        <f t="array" ref="AA20">AnualidadActivo(AA$2, $E20, $C20, $B20, $D20, Hombres!$A$1:$DW$117, Mujeres!$A$1:$DW$117)</f>
        <v>0</v>
      </c>
      <c r="AB20" s="48" cm="1">
        <f t="array" ref="AB20">AnualidadActivo(AB$2, $E20, $C20, $B20, $D20, Hombres!$A$1:$DW$117, Mujeres!$A$1:$DW$117)</f>
        <v>0</v>
      </c>
      <c r="AC20" s="48" cm="1">
        <f t="array" ref="AC20">AnualidadActivo(AC$2, $E20, $C20, $B20, $D20, Hombres!$A$1:$DW$117, Mujeres!$A$1:$DW$117)</f>
        <v>0</v>
      </c>
      <c r="AD20" s="48" cm="1">
        <f t="array" ref="AD20">AnualidadActivo(AD$2, $E20, $C20, $B20, $D20, Hombres!$A$1:$DW$117, Mujeres!$A$1:$DW$117)</f>
        <v>0</v>
      </c>
      <c r="AE20" s="48" cm="1">
        <f t="array" ref="AE20">AnualidadActivo(AE$2, $E20, $C20, $B20, $D20, Hombres!$A$1:$DW$117, Mujeres!$A$1:$DW$117)</f>
        <v>0</v>
      </c>
      <c r="AF20" s="48" cm="1">
        <f t="array" ref="AF20">AnualidadActivo(AF$2, $E20, $C20, $B20, $D20, Hombres!$A$1:$DW$117, Mujeres!$A$1:$DW$117)</f>
        <v>0</v>
      </c>
      <c r="AG20" s="48" cm="1">
        <f t="array" ref="AG20">AnualidadActivo(AG$2, $E20, $C20, $B20, $D20, Hombres!$A$1:$DW$117, Mujeres!$A$1:$DW$117)</f>
        <v>0</v>
      </c>
      <c r="AH20" s="48" cm="1">
        <f t="array" ref="AH20">AnualidadActivo(AH$2, $E20, $C20, $B20, $D20, Hombres!$A$1:$DW$117, Mujeres!$A$1:$DW$117)</f>
        <v>0</v>
      </c>
      <c r="AI20" s="48" cm="1">
        <f t="array" ref="AI20">AnualidadActivo(AI$2, $E20, $C20, $B20, $D20, Hombres!$A$1:$DW$117, Mujeres!$A$1:$DW$117)</f>
        <v>0</v>
      </c>
      <c r="AJ20" s="48" cm="1">
        <f t="array" ref="AJ20">AnualidadActivo(AJ$2, $E20, $C20, $B20, $D20, Hombres!$A$1:$DW$117, Mujeres!$A$1:$DW$117)</f>
        <v>0</v>
      </c>
      <c r="AK20" s="48" cm="1">
        <f t="array" ref="AK20">AnualidadActivo(AK$2, $E20, $C20, $B20, $D20, Hombres!$A$1:$DW$117, Mujeres!$A$1:$DW$117)</f>
        <v>0</v>
      </c>
      <c r="AL20" s="48" cm="1">
        <f t="array" ref="AL20">AnualidadActivo(AL$2, $E20, $C20, $B20, $D20, Hombres!$A$1:$DW$117, Mujeres!$A$1:$DW$117)</f>
        <v>0</v>
      </c>
      <c r="AM20" s="48" cm="1">
        <f t="array" ref="AM20">AnualidadActivo(AM$2, $E20, $C20, $B20, $D20, Hombres!$A$1:$DW$117, Mujeres!$A$1:$DW$117)</f>
        <v>4967043.7831469411</v>
      </c>
      <c r="AN20" s="48" cm="1">
        <f t="array" ref="AN20">AnualidadActivo(AN$2, $E20, $C20, $B20, $D20, Hombres!$A$1:$DW$117, Mujeres!$A$1:$DW$117)</f>
        <v>5116055.0966413487</v>
      </c>
      <c r="AO20" s="48" cm="1">
        <f t="array" ref="AO20">AnualidadActivo(AO$2, $E20, $C20, $B20, $D20, Hombres!$A$1:$DW$117, Mujeres!$A$1:$DW$117)</f>
        <v>5269536.7495405897</v>
      </c>
      <c r="AP20" s="48" cm="1">
        <f t="array" ref="AP20">AnualidadActivo(AP$2, $E20, $C20, $B20, $D20, Hombres!$A$1:$DW$117, Mujeres!$A$1:$DW$117)</f>
        <v>5427622.8520268081</v>
      </c>
      <c r="AQ20" s="48" cm="1">
        <f t="array" ref="AQ20">AnualidadActivo(AQ$2, $E20, $C20, $B20, $D20, Hombres!$A$1:$DW$117, Mujeres!$A$1:$DW$117)</f>
        <v>5590451.5375876119</v>
      </c>
      <c r="AR20" s="48" cm="1">
        <f t="array" ref="AR20">AnualidadActivo(AR$2, $E20, $C20, $B20, $D20, Hombres!$A$1:$DW$117, Mujeres!$A$1:$DW$117)</f>
        <v>5708489.9693545382</v>
      </c>
      <c r="AS20" s="48" cm="1">
        <f t="array" ref="AS20">AnualidadActivo(AS$2, $E20, $C20, $B20, $D20, Hombres!$A$1:$DW$117, Mujeres!$A$1:$DW$117)</f>
        <v>5825160.0588057563</v>
      </c>
      <c r="AT20" s="48" cm="1">
        <f t="array" ref="AT20">AnualidadActivo(AT$2, $E20, $C20, $B20, $D20, Hombres!$A$1:$DW$117, Mujeres!$A$1:$DW$117)</f>
        <v>5940597.9022838771</v>
      </c>
      <c r="AU20" s="48" cm="1">
        <f t="array" ref="AU20">AnualidadActivo(AU$2, $E20, $C20, $B20, $D20, Hombres!$A$1:$DW$117, Mujeres!$A$1:$DW$117)</f>
        <v>6054953.1465554899</v>
      </c>
      <c r="AV20" s="48" cm="1">
        <f t="array" ref="AV20">AnualidadActivo(AV$2, $E20, $C20, $B20, $D20, Hombres!$A$1:$DW$117, Mujeres!$A$1:$DW$117)</f>
        <v>6167613.6998140896</v>
      </c>
      <c r="AW20" s="48" cm="1">
        <f t="array" ref="AW20">AnualidadActivo(AW$2, $E20, $C20, $B20, $D20, Hombres!$A$1:$DW$117, Mujeres!$A$1:$DW$117)</f>
        <v>6277140.9593215538</v>
      </c>
      <c r="AX20" s="48" cm="1">
        <f t="array" ref="AX20">AnualidadActivo(AX$2, $E20, $C20, $B20, $D20, Hombres!$A$1:$DW$117, Mujeres!$A$1:$DW$117)</f>
        <v>6381415.9084752221</v>
      </c>
      <c r="AY20" s="48" cm="1">
        <f t="array" ref="AY20">AnualidadActivo(AY$2, $E20, $C20, $B20, $D20, Hombres!$A$1:$DW$117, Mujeres!$A$1:$DW$117)</f>
        <v>6478058.7065179413</v>
      </c>
      <c r="AZ20" s="48" cm="1">
        <f t="array" ref="AZ20">AnualidadActivo(AZ$2, $E20, $C20, $B20, $D20, Hombres!$A$1:$DW$117, Mujeres!$A$1:$DW$117)</f>
        <v>6564653.2104807496</v>
      </c>
      <c r="BA20" s="48" cm="1">
        <f t="array" ref="BA20">AnualidadActivo(BA$2, $E20, $C20, $B20, $D20, Hombres!$A$1:$DW$117, Mujeres!$A$1:$DW$117)</f>
        <v>6639040.2894905694</v>
      </c>
      <c r="BB20" s="48" cm="1">
        <f t="array" ref="BB20">AnualidadActivo(BB$2, $E20, $C20, $B20, $D20, Hombres!$A$1:$DW$117, Mujeres!$A$1:$DW$117)</f>
        <v>6700162.3682712736</v>
      </c>
      <c r="BC20" s="48" cm="1">
        <f t="array" ref="BC20">AnualidadActivo(BC$2, $E20, $C20, $B20, $D20, Hombres!$A$1:$DW$117, Mujeres!$A$1:$DW$117)</f>
        <v>6747918.5393696371</v>
      </c>
      <c r="BD20" s="48" cm="1">
        <f t="array" ref="BD20">AnualidadActivo(BD$2, $E20, $C20, $B20, $D20, Hombres!$A$1:$DW$117, Mujeres!$A$1:$DW$117)</f>
        <v>6782440.3575314889</v>
      </c>
      <c r="BE20" s="48" cm="1">
        <f t="array" ref="BE20">AnualidadActivo(BE$2, $E20, $C20, $B20, $D20, Hombres!$A$1:$DW$117, Mujeres!$A$1:$DW$117)</f>
        <v>6803405.1791039938</v>
      </c>
      <c r="BF20" s="48" cm="1">
        <f t="array" ref="BF20">AnualidadActivo(BF$2, $E20, $C20, $B20, $D20, Hombres!$A$1:$DW$117, Mujeres!$A$1:$DW$117)</f>
        <v>6809488.4914687267</v>
      </c>
      <c r="BG20" s="48" cm="1">
        <f t="array" ref="BG20">AnualidadActivo(BG$2, $E20, $C20, $B20, $D20, Hombres!$A$1:$DW$117, Mujeres!$A$1:$DW$117)</f>
        <v>6786586.5133472364</v>
      </c>
      <c r="BH20" s="48" cm="1">
        <f t="array" ref="BH20">AnualidadActivo(BH$2, $E20, $C20, $B20, $D20, Hombres!$A$1:$DW$117, Mujeres!$A$1:$DW$117)</f>
        <v>6742333.8498221999</v>
      </c>
      <c r="BI20" s="48" cm="1">
        <f t="array" ref="BI20">AnualidadActivo(BI$2, $E20, $C20, $B20, $D20, Hombres!$A$1:$DW$117, Mujeres!$A$1:$DW$117)</f>
        <v>6675319.9058353389</v>
      </c>
      <c r="BJ20" s="48" cm="1">
        <f t="array" ref="BJ20">AnualidadActivo(BJ$2, $E20, $C20, $B20, $D20, Hombres!$A$1:$DW$117, Mujeres!$A$1:$DW$117)</f>
        <v>6583808.0987785999</v>
      </c>
      <c r="BK20" s="48" cm="1">
        <f t="array" ref="BK20">AnualidadActivo(BK$2, $E20, $C20, $B20, $D20, Hombres!$A$1:$DW$117, Mujeres!$A$1:$DW$117)</f>
        <v>6465653.8211305728</v>
      </c>
      <c r="BL20" s="48" cm="1">
        <f t="array" ref="BL20">AnualidadActivo(BL$2, $E20, $C20, $B20, $D20, Hombres!$A$1:$DW$117, Mujeres!$A$1:$DW$117)</f>
        <v>6318913.1050167168</v>
      </c>
      <c r="BM20" s="48" cm="1">
        <f t="array" ref="BM20">AnualidadActivo(BM$2, $E20, $C20, $B20, $D20, Hombres!$A$1:$DW$117, Mujeres!$A$1:$DW$117)</f>
        <v>6142123.9885578351</v>
      </c>
      <c r="BN20" s="48" cm="1">
        <f t="array" ref="BN20">AnualidadActivo(BN$2, $E20, $C20, $B20, $D20, Hombres!$A$1:$DW$117, Mujeres!$A$1:$DW$117)</f>
        <v>5934406.623729907</v>
      </c>
      <c r="BO20" s="48" cm="1">
        <f t="array" ref="BO20">AnualidadActivo(BO$2, $E20, $C20, $B20, $D20, Hombres!$A$1:$DW$117, Mujeres!$A$1:$DW$117)</f>
        <v>5695225.1419578064</v>
      </c>
      <c r="BP20" s="48" cm="1">
        <f t="array" ref="BP20">AnualidadActivo(BP$2, $E20, $C20, $B20, $D20, Hombres!$A$1:$DW$117, Mujeres!$A$1:$DW$117)</f>
        <v>5424467.9992564283</v>
      </c>
      <c r="BQ20" s="48" cm="1">
        <f t="array" ref="BQ20">AnualidadActivo(BQ$2, $E20, $C20, $B20, $D20, Hombres!$A$1:$DW$117, Mujeres!$A$1:$DW$117)</f>
        <v>5122946.895068856</v>
      </c>
      <c r="BR20" s="48" cm="1">
        <f t="array" ref="BR20">AnualidadActivo(BR$2, $E20, $C20, $B20, $D20, Hombres!$A$1:$DW$117, Mujeres!$A$1:$DW$117)</f>
        <v>4792793.1725842236</v>
      </c>
      <c r="BS20" s="48" cm="1">
        <f t="array" ref="BS20">AnualidadActivo(BS$2, $E20, $C20, $B20, $D20, Hombres!$A$1:$DW$117, Mujeres!$A$1:$DW$117)</f>
        <v>4437341.926327398</v>
      </c>
      <c r="BT20" s="48" cm="1">
        <f t="array" ref="BT20">AnualidadActivo(BT$2, $E20, $C20, $B20, $D20, Hombres!$A$1:$DW$117, Mujeres!$A$1:$DW$117)</f>
        <v>4060777.9527310194</v>
      </c>
      <c r="BU20" s="48" cm="1">
        <f t="array" ref="BU20">AnualidadActivo(BU$2, $E20, $C20, $B20, $D20, Hombres!$A$1:$DW$117, Mujeres!$A$1:$DW$117)</f>
        <v>3668097.4151678984</v>
      </c>
      <c r="BV20" s="48" cm="1">
        <f t="array" ref="BV20">AnualidadActivo(BV$2, $E20, $C20, $B20, $D20, Hombres!$A$1:$DW$117, Mujeres!$A$1:$DW$117)</f>
        <v>3265346.1952745221</v>
      </c>
      <c r="BW20" s="48" cm="1">
        <f t="array" ref="BW20">AnualidadActivo(BW$2, $E20, $C20, $B20, $D20, Hombres!$A$1:$DW$117, Mujeres!$A$1:$DW$117)</f>
        <v>2859814.2046466544</v>
      </c>
      <c r="BX20" s="48" cm="1">
        <f t="array" ref="BX20">AnualidadActivo(BX$2, $E20, $C20, $B20, $D20, Hombres!$A$1:$DW$117, Mujeres!$A$1:$DW$117)</f>
        <v>2459611.1899883477</v>
      </c>
      <c r="BY20" s="48" cm="1">
        <f t="array" ref="BY20">AnualidadActivo(BY$2, $E20, $C20, $B20, $D20, Hombres!$A$1:$DW$117, Mujeres!$A$1:$DW$117)</f>
        <v>2072947.0683755325</v>
      </c>
      <c r="BZ20" s="48" cm="1">
        <f t="array" ref="BZ20">AnualidadActivo(BZ$2, $E20, $C20, $B20, $D20, Hombres!$A$1:$DW$117, Mujeres!$A$1:$DW$117)</f>
        <v>1707712.743736916</v>
      </c>
      <c r="CA20" s="48" cm="1">
        <f t="array" ref="CA20">AnualidadActivo(CA$2, $E20, $C20, $B20, $D20, Hombres!$A$1:$DW$117, Mujeres!$A$1:$DW$117)</f>
        <v>1371224.2938099396</v>
      </c>
      <c r="CB20" s="48" cm="1">
        <f t="array" ref="CB20">AnualidadActivo(CB$2, $E20, $C20, $B20, $D20, Hombres!$A$1:$DW$117, Mujeres!$A$1:$DW$117)</f>
        <v>1069841.4418059073</v>
      </c>
      <c r="CC20" s="48" cm="1">
        <f t="array" ref="CC20">AnualidadActivo(CC$2, $E20, $C20, $B20, $D20, Hombres!$A$1:$DW$117, Mujeres!$A$1:$DW$117)</f>
        <v>808257.88621969381</v>
      </c>
      <c r="CD20" s="48" cm="1">
        <f t="array" ref="CD20">AnualidadActivo(CD$2, $E20, $C20, $B20, $D20, Hombres!$A$1:$DW$117, Mujeres!$A$1:$DW$117)</f>
        <v>588919.72235858953</v>
      </c>
      <c r="CE20" s="48" cm="1">
        <f t="array" ref="CE20">AnualidadActivo(CE$2, $E20, $C20, $B20, $D20, Hombres!$A$1:$DW$117, Mujeres!$A$1:$DW$117)</f>
        <v>411893.95612318639</v>
      </c>
      <c r="CF20" s="48" cm="1">
        <f t="array" ref="CF20">AnualidadActivo(CF$2, $E20, $C20, $B20, $D20, Hombres!$A$1:$DW$117, Mujeres!$A$1:$DW$117)</f>
        <v>275022.94057290012</v>
      </c>
      <c r="CG20" s="48" cm="1">
        <f t="array" ref="CG20">AnualidadActivo(CG$2, $E20, $C20, $B20, $D20, Hombres!$A$1:$DW$117, Mujeres!$A$1:$DW$117)</f>
        <v>174235.68864994083</v>
      </c>
      <c r="CH20" s="48" cm="1">
        <f t="array" ref="CH20">AnualidadActivo(CH$2, $E20, $C20, $B20, $D20, Hombres!$A$1:$DW$117, Mujeres!$A$1:$DW$117)</f>
        <v>103998.05884643827</v>
      </c>
      <c r="CI20" s="48" cm="1">
        <f t="array" ref="CI20">AnualidadActivo(CI$2, $E20, $C20, $B20, $D20, Hombres!$A$1:$DW$117, Mujeres!$A$1:$DW$117)</f>
        <v>57993.246347443026</v>
      </c>
      <c r="CJ20" s="48" cm="1">
        <f t="array" ref="CJ20">AnualidadActivo(CJ$2, $E20, $C20, $B20, $D20, Hombres!$A$1:$DW$117, Mujeres!$A$1:$DW$117)</f>
        <v>29906.650527716254</v>
      </c>
      <c r="CK20" s="48" cm="1">
        <f t="array" ref="CK20">AnualidadActivo(CK$2, $E20, $C20, $B20, $D20, Hombres!$A$1:$DW$117, Mujeres!$A$1:$DW$117)</f>
        <v>0</v>
      </c>
      <c r="CL20" s="48" cm="1">
        <f t="array" ref="CL20">AnualidadActivo(CL$2, $E20, $C20, $B20, $D20, Hombres!$A$1:$DW$117, Mujeres!$A$1:$DW$117)</f>
        <v>0</v>
      </c>
      <c r="CM20" s="48" cm="1">
        <f t="array" ref="CM20">AnualidadActivo(CM$2, $E20, $C20, $B20, $D20, Hombres!$A$1:$DW$117, Mujeres!$A$1:$DW$117)</f>
        <v>0</v>
      </c>
      <c r="CN20" s="48" cm="1">
        <f t="array" ref="CN20">AnualidadActivo(CN$2, $E20, $C20, $B20, $D20, Hombres!$A$1:$DW$117, Mujeres!$A$1:$DW$117)</f>
        <v>0</v>
      </c>
      <c r="CO20" s="48" cm="1">
        <f t="array" ref="CO20">AnualidadActivo(CO$2, $E20, $C20, $B20, $D20, Hombres!$A$1:$DW$117, Mujeres!$A$1:$DW$117)</f>
        <v>0</v>
      </c>
      <c r="CP20" s="48" cm="1">
        <f t="array" ref="CP20">AnualidadActivo(CP$2, $E20, $C20, $B20, $D20, Hombres!$A$1:$DW$117, Mujeres!$A$1:$DW$117)</f>
        <v>0</v>
      </c>
      <c r="CQ20" s="48" cm="1">
        <f t="array" ref="CQ20">AnualidadActivo(CQ$2, $E20, $C20, $B20, $D20, Hombres!$A$1:$DW$117, Mujeres!$A$1:$DW$117)</f>
        <v>0</v>
      </c>
      <c r="CR20" s="48" cm="1">
        <f t="array" ref="CR20">AnualidadActivo(CR$2, $E20, $C20, $B20, $D20, Hombres!$A$1:$DW$117, Mujeres!$A$1:$DW$117)</f>
        <v>0</v>
      </c>
      <c r="CS20" s="48" cm="1">
        <f t="array" ref="CS20">AnualidadActivo(CS$2, $E20, $C20, $B20, $D20, Hombres!$A$1:$DW$117, Mujeres!$A$1:$DW$117)</f>
        <v>0</v>
      </c>
      <c r="CT20" s="48" cm="1">
        <f t="array" ref="CT20">AnualidadActivo(CT$2, $E20, $C20, $B20, $D20, Hombres!$A$1:$DW$117, Mujeres!$A$1:$DW$117)</f>
        <v>0</v>
      </c>
      <c r="CU20" s="48" cm="1">
        <f t="array" ref="CU20">AnualidadActivo(CU$2, $E20, $C20, $B20, $D20, Hombres!$A$1:$DW$117, Mujeres!$A$1:$DW$117)</f>
        <v>0</v>
      </c>
      <c r="CV20" s="48" cm="1">
        <f t="array" ref="CV20">AnualidadActivo(CV$2, $E20, $C20, $B20, $D20, Hombres!$A$1:$DW$117, Mujeres!$A$1:$DW$117)</f>
        <v>0</v>
      </c>
      <c r="CW20" s="48" cm="1">
        <f t="array" ref="CW20">AnualidadActivo(CW$2, $E20, $C20, $B20, $D20, Hombres!$A$1:$DW$117, Mujeres!$A$1:$DW$117)</f>
        <v>0</v>
      </c>
      <c r="CX20" s="48" cm="1">
        <f t="array" ref="CX20">AnualidadActivo(CX$2, $E20, $C20, $B20, $D20, Hombres!$A$1:$DW$117, Mujeres!$A$1:$DW$117)</f>
        <v>0</v>
      </c>
      <c r="CY20" s="48" cm="1">
        <f t="array" ref="CY20">AnualidadActivo(CY$2, $E20, $C20, $B20, $D20, Hombres!$A$1:$DW$117, Mujeres!$A$1:$DW$117)</f>
        <v>0</v>
      </c>
      <c r="CZ20" s="48" cm="1">
        <f t="array" ref="CZ20">AnualidadActivo(CZ$2, $E20, $C20, $B20, $D20, Hombres!$A$1:$DW$117, Mujeres!$A$1:$DW$117)</f>
        <v>0</v>
      </c>
      <c r="DA20" s="48" cm="1">
        <f t="array" ref="DA20">AnualidadActivo(DA$2, $E20, $C20, $B20, $D20, Hombres!$A$1:$DW$117, Mujeres!$A$1:$DW$117)</f>
        <v>0</v>
      </c>
      <c r="DD20" s="21"/>
      <c r="DE20" s="48" cm="1">
        <f t="array" ref="DE20">beneficio_muerte_individual_activo(DE$2,$F20,$D20, Hombres!$A$1:$DW$117, Mujeres!$A$1:$DW$117)</f>
        <v>0</v>
      </c>
      <c r="DF20" s="48" cm="1">
        <f t="array" ref="DF20">beneficio_muerte_individual_activo(DF$2,$F20,$D20, Hombres!$A$1:$DW$117, Mujeres!$A$1:$DW$117)</f>
        <v>8087.1272038000006</v>
      </c>
      <c r="DG20" s="48" cm="1">
        <f t="array" ref="DG20">beneficio_muerte_individual_activo(DG$2,$F20,$D20, Hombres!$A$1:$DW$117, Mujeres!$A$1:$DW$117)</f>
        <v>8507.3427015066336</v>
      </c>
      <c r="DH20" s="48" cm="1">
        <f t="array" ref="DH20">beneficio_muerte_individual_activo(DH$2,$F20,$D20, Hombres!$A$1:$DW$117, Mujeres!$A$1:$DW$117)</f>
        <v>9013.4821105276751</v>
      </c>
      <c r="DI20" s="48" cm="1">
        <f t="array" ref="DI20">beneficio_muerte_individual_activo(DI$2,$F20,$D20, Hombres!$A$1:$DW$117, Mujeres!$A$1:$DW$117)</f>
        <v>9530.8111401803126</v>
      </c>
      <c r="DJ20" s="48" cm="1">
        <f t="array" ref="DJ20">beneficio_muerte_individual_activo(DJ$2,$F20,$D20, Hombres!$A$1:$DW$117, Mujeres!$A$1:$DW$117)</f>
        <v>9959.4360527602203</v>
      </c>
      <c r="DK20" s="48" cm="1">
        <f t="array" ref="DK20">beneficio_muerte_individual_activo(DK$2,$F20,$D20, Hombres!$A$1:$DW$117, Mujeres!$A$1:$DW$117)</f>
        <v>10284.543740018336</v>
      </c>
      <c r="DL20" s="48" cm="1">
        <f t="array" ref="DL20">beneficio_muerte_individual_activo(DL$2,$F20,$D20, Hombres!$A$1:$DW$117, Mujeres!$A$1:$DW$117)</f>
        <v>10595.231075377842</v>
      </c>
      <c r="DM20" s="48" cm="1">
        <f t="array" ref="DM20">beneficio_muerte_individual_activo(DM$2,$F20,$D20, Hombres!$A$1:$DW$117, Mujeres!$A$1:$DW$117)</f>
        <v>11090.599311002208</v>
      </c>
      <c r="DN20" s="48" cm="1">
        <f t="array" ref="DN20">beneficio_muerte_individual_activo(DN$2,$F20,$D20, Hombres!$A$1:$DW$117, Mujeres!$A$1:$DW$117)</f>
        <v>11765.504568903101</v>
      </c>
      <c r="DO20" s="48" cm="1">
        <f t="array" ref="DO20">beneficio_muerte_individual_activo(DO$2,$F20,$D20, Hombres!$A$1:$DW$117, Mujeres!$A$1:$DW$117)</f>
        <v>12559.225417676436</v>
      </c>
      <c r="DP20" s="48" cm="1">
        <f t="array" ref="DP20">beneficio_muerte_individual_activo(DP$2,$F20,$D20, Hombres!$A$1:$DW$117, Mujeres!$A$1:$DW$117)</f>
        <v>13421.282002543874</v>
      </c>
      <c r="DQ20" s="48" cm="1">
        <f t="array" ref="DQ20">beneficio_muerte_individual_activo(DQ$2,$F20,$D20, Hombres!$A$1:$DW$117, Mujeres!$A$1:$DW$117)</f>
        <v>14344.588207463652</v>
      </c>
      <c r="DR20" s="48" cm="1">
        <f t="array" ref="DR20">beneficio_muerte_individual_activo(DR$2,$F20,$D20, Hombres!$A$1:$DW$117, Mujeres!$A$1:$DW$117)</f>
        <v>15318.64016392476</v>
      </c>
      <c r="DS20" s="48" cm="1">
        <f t="array" ref="DS20">beneficio_muerte_individual_activo(DS$2,$F20,$D20, Hombres!$A$1:$DW$117, Mujeres!$A$1:$DW$117)</f>
        <v>16251.542165825602</v>
      </c>
      <c r="DT20" s="48" cm="1">
        <f t="array" ref="DT20">beneficio_muerte_individual_activo(DT$2,$F20,$D20, Hombres!$A$1:$DW$117, Mujeres!$A$1:$DW$117)</f>
        <v>17076.503123008915</v>
      </c>
      <c r="DU20" s="48" cm="1">
        <f t="array" ref="DU20">beneficio_muerte_individual_activo(DU$2,$F20,$D20, Hombres!$A$1:$DW$117, Mujeres!$A$1:$DW$117)</f>
        <v>17948.990883892831</v>
      </c>
      <c r="DV20" s="48" cm="1">
        <f t="array" ref="DV20">beneficio_muerte_individual_activo(DV$2,$F20,$D20, Hombres!$A$1:$DW$117, Mujeres!$A$1:$DW$117)</f>
        <v>18980.462711658594</v>
      </c>
      <c r="DW20" s="48" cm="1">
        <f t="array" ref="DW20">beneficio_muerte_individual_activo(DW$2,$F20,$D20, Hombres!$A$1:$DW$117, Mujeres!$A$1:$DW$117)</f>
        <v>20367.100767839071</v>
      </c>
      <c r="DX20" s="48" cm="1">
        <f t="array" ref="DX20">beneficio_muerte_individual_activo(DX$2,$F20,$D20, Hombres!$A$1:$DW$117, Mujeres!$A$1:$DW$117)</f>
        <v>22153.967231588715</v>
      </c>
      <c r="DY20" s="48" cm="1">
        <f t="array" ref="DY20">beneficio_muerte_individual_activo(DY$2,$F20,$D20, Hombres!$A$1:$DW$117, Mujeres!$A$1:$DW$117)</f>
        <v>24276.277609350644</v>
      </c>
      <c r="DZ20" s="48" cm="1">
        <f t="array" ref="DZ20">beneficio_muerte_individual_activo(DZ$2,$F20,$D20, Hombres!$A$1:$DW$117, Mujeres!$A$1:$DW$117)</f>
        <v>26466.73614289171</v>
      </c>
      <c r="EA20" s="48" cm="1">
        <f t="array" ref="EA20">beneficio_muerte_individual_activo(EA$2,$F20,$D20, Hombres!$A$1:$DW$117, Mujeres!$A$1:$DW$117)</f>
        <v>28588.424372303234</v>
      </c>
      <c r="EB20" s="48" cm="1">
        <f t="array" ref="EB20">beneficio_muerte_individual_activo(EB$2,$F20,$D20, Hombres!$A$1:$DW$117, Mujeres!$A$1:$DW$117)</f>
        <v>30695.977034878877</v>
      </c>
      <c r="EC20" s="48" cm="1">
        <f t="array" ref="EC20">beneficio_muerte_individual_activo(EC$2,$F20,$D20, Hombres!$A$1:$DW$117, Mujeres!$A$1:$DW$117)</f>
        <v>32759.297744987933</v>
      </c>
      <c r="ED20" s="48" cm="1">
        <f t="array" ref="ED20">beneficio_muerte_individual_activo(ED$2,$F20,$D20, Hombres!$A$1:$DW$117, Mujeres!$A$1:$DW$117)</f>
        <v>34784.181032138709</v>
      </c>
      <c r="EE20" s="48" cm="1">
        <f t="array" ref="EE20">beneficio_muerte_individual_activo(EE$2,$F20,$D20, Hombres!$A$1:$DW$117, Mujeres!$A$1:$DW$117)</f>
        <v>36983.961207716311</v>
      </c>
      <c r="EF20" s="48" cm="1">
        <f t="array" ref="EF20">beneficio_muerte_individual_activo(EF$2,$F20,$D20, Hombres!$A$1:$DW$117, Mujeres!$A$1:$DW$117)</f>
        <v>23683.826881831243</v>
      </c>
      <c r="EG20" s="48" cm="1">
        <f t="array" ref="EG20">beneficio_muerte_individual_activo(EG$2,$F20,$D20, Hombres!$A$1:$DW$117, Mujeres!$A$1:$DW$117)</f>
        <v>25276.595501764466</v>
      </c>
      <c r="EH20" s="48" cm="1">
        <f t="array" ref="EH20">beneficio_muerte_individual_activo(EH$2,$F20,$D20, Hombres!$A$1:$DW$117, Mujeres!$A$1:$DW$117)</f>
        <v>26698.5822267904</v>
      </c>
      <c r="EI20" s="48" cm="1">
        <f t="array" ref="EI20">beneficio_muerte_individual_activo(EI$2,$F20,$D20, Hombres!$A$1:$DW$117, Mujeres!$A$1:$DW$117)</f>
        <v>27921.195503910887</v>
      </c>
      <c r="EJ20" s="48" cm="1">
        <f t="array" ref="EJ20">beneficio_muerte_individual_activo(EJ$2,$F20,$D20, Hombres!$A$1:$DW$117, Mujeres!$A$1:$DW$117)</f>
        <v>29265.990225999096</v>
      </c>
      <c r="EK20" s="48" cm="1">
        <f t="array" ref="EK20">beneficio_muerte_individual_activo(EK$2,$F20,$D20, Hombres!$A$1:$DW$117, Mujeres!$A$1:$DW$117)</f>
        <v>31068.983102219412</v>
      </c>
      <c r="EL20" s="48" cm="1">
        <f t="array" ref="EL20">beneficio_muerte_individual_activo(EL$2,$F20,$D20, Hombres!$A$1:$DW$117, Mujeres!$A$1:$DW$117)</f>
        <v>33578.785403117159</v>
      </c>
      <c r="EM20" s="48" cm="1">
        <f t="array" ref="EM20">beneficio_muerte_individual_activo(EM$2,$F20,$D20, Hombres!$A$1:$DW$117, Mujeres!$A$1:$DW$117)</f>
        <v>36799.596613162932</v>
      </c>
      <c r="EN20" s="48" cm="1">
        <f t="array" ref="EN20">beneficio_muerte_individual_activo(EN$2,$F20,$D20, Hombres!$A$1:$DW$117, Mujeres!$A$1:$DW$117)</f>
        <v>40600.233472842017</v>
      </c>
      <c r="EO20" s="48" cm="1">
        <f t="array" ref="EO20">beneficio_muerte_individual_activo(EO$2,$F20,$D20, Hombres!$A$1:$DW$117, Mujeres!$A$1:$DW$117)</f>
        <v>44780.903426986733</v>
      </c>
      <c r="EP20" s="48" cm="1">
        <f t="array" ref="EP20">beneficio_muerte_individual_activo(EP$2,$F20,$D20, Hombres!$A$1:$DW$117, Mujeres!$A$1:$DW$117)</f>
        <v>48916.831985122088</v>
      </c>
      <c r="EQ20" s="48" cm="1">
        <f t="array" ref="EQ20">beneficio_muerte_individual_activo(EQ$2,$F20,$D20, Hombres!$A$1:$DW$117, Mujeres!$A$1:$DW$117)</f>
        <v>52720.094569389774</v>
      </c>
      <c r="ER20" s="48" cm="1">
        <f t="array" ref="ER20">beneficio_muerte_individual_activo(ER$2,$F20,$D20, Hombres!$A$1:$DW$117, Mujeres!$A$1:$DW$117)</f>
        <v>56122.740771942903</v>
      </c>
      <c r="ES20" s="48" cm="1">
        <f t="array" ref="ES20">beneficio_muerte_individual_activo(ES$2,$F20,$D20, Hombres!$A$1:$DW$117, Mujeres!$A$1:$DW$117)</f>
        <v>59233.089976542338</v>
      </c>
      <c r="ET20" s="48" cm="1">
        <f t="array" ref="ET20">beneficio_muerte_individual_activo(ET$2,$F20,$D20, Hombres!$A$1:$DW$117, Mujeres!$A$1:$DW$117)</f>
        <v>62354.16849757696</v>
      </c>
      <c r="EU20" s="48" cm="1">
        <f t="array" ref="EU20">beneficio_muerte_individual_activo(EU$2,$F20,$D20, Hombres!$A$1:$DW$117, Mujeres!$A$1:$DW$117)</f>
        <v>69366.897685607837</v>
      </c>
      <c r="EV20" s="48" cm="1">
        <f t="array" ref="EV20">beneficio_muerte_individual_activo(EV$2,$F20,$D20, Hombres!$A$1:$DW$117, Mujeres!$A$1:$DW$117)</f>
        <v>73482.748172201726</v>
      </c>
      <c r="EW20" s="48" cm="1">
        <f t="array" ref="EW20">beneficio_muerte_individual_activo(EW$2,$F20,$D20, Hombres!$A$1:$DW$117, Mujeres!$A$1:$DW$117)</f>
        <v>77562.725353907997</v>
      </c>
      <c r="EX20" s="48" cm="1">
        <f t="array" ref="EX20">beneficio_muerte_individual_activo(EX$2,$F20,$D20, Hombres!$A$1:$DW$117, Mujeres!$A$1:$DW$117)</f>
        <v>81596.025518093666</v>
      </c>
      <c r="EY20" s="48" cm="1">
        <f t="array" ref="EY20">beneficio_muerte_individual_activo(EY$2,$F20,$D20, Hombres!$A$1:$DW$117, Mujeres!$A$1:$DW$117)</f>
        <v>85643.377873429155</v>
      </c>
      <c r="EZ20" s="48" cm="1">
        <f t="array" ref="EZ20">beneficio_muerte_individual_activo(EZ$2,$F20,$D20, Hombres!$A$1:$DW$117, Mujeres!$A$1:$DW$117)</f>
        <v>89664.142385155443</v>
      </c>
      <c r="FA20" s="48" cm="1">
        <f t="array" ref="FA20">beneficio_muerte_individual_activo(FA$2,$F20,$D20, Hombres!$A$1:$DW$117, Mujeres!$A$1:$DW$117)</f>
        <v>93593.55088474098</v>
      </c>
      <c r="FB20" s="48" cm="1">
        <f t="array" ref="FB20">beneficio_muerte_individual_activo(FB$2,$F20,$D20, Hombres!$A$1:$DW$117, Mujeres!$A$1:$DW$117)</f>
        <v>97261.642154548681</v>
      </c>
      <c r="FC20" s="48" cm="1">
        <f t="array" ref="FC20">beneficio_muerte_individual_activo(FC$2,$F20,$D20, Hombres!$A$1:$DW$117, Mujeres!$A$1:$DW$117)</f>
        <v>100499.40593340734</v>
      </c>
      <c r="FD20" s="48" cm="1">
        <f t="array" ref="FD20">beneficio_muerte_individual_activo(FD$2,$F20,$D20, Hombres!$A$1:$DW$117, Mujeres!$A$1:$DW$117)</f>
        <v>103204.07995254488</v>
      </c>
      <c r="FE20" s="48" cm="1">
        <f t="array" ref="FE20">beneficio_muerte_individual_activo(FE$2,$F20,$D20, Hombres!$A$1:$DW$117, Mujeres!$A$1:$DW$117)</f>
        <v>105256.85676965362</v>
      </c>
      <c r="FF20" s="48" cm="1">
        <f t="array" ref="FF20">beneficio_muerte_individual_activo(FF$2,$F20,$D20, Hombres!$A$1:$DW$117, Mujeres!$A$1:$DW$117)</f>
        <v>106499.00701764981</v>
      </c>
      <c r="FG20" s="48" cm="1">
        <f t="array" ref="FG20">beneficio_muerte_individual_activo(FG$2,$F20,$D20, Hombres!$A$1:$DW$117, Mujeres!$A$1:$DW$117)</f>
        <v>106720.08754091647</v>
      </c>
      <c r="FH20" s="48" cm="1">
        <f t="array" ref="FH20">beneficio_muerte_individual_activo(FH$2,$F20,$D20, Hombres!$A$1:$DW$117, Mujeres!$A$1:$DW$117)</f>
        <v>105766.34341145532</v>
      </c>
      <c r="FI20" s="48" cm="1">
        <f t="array" ref="FI20">beneficio_muerte_individual_activo(FI$2,$F20,$D20, Hombres!$A$1:$DW$117, Mujeres!$A$1:$DW$117)</f>
        <v>103587.64418017156</v>
      </c>
      <c r="FJ20" s="48" cm="1">
        <f t="array" ref="FJ20">beneficio_muerte_individual_activo(FJ$2,$F20,$D20, Hombres!$A$1:$DW$117, Mujeres!$A$1:$DW$117)</f>
        <v>100165.24587581052</v>
      </c>
      <c r="FK20" s="48" cm="1">
        <f t="array" ref="FK20">beneficio_muerte_individual_activo(FK$2,$F20,$D20, Hombres!$A$1:$DW$117, Mujeres!$A$1:$DW$117)</f>
        <v>95469.571467350819</v>
      </c>
      <c r="FL20" s="48" cm="1">
        <f t="array" ref="FL20">beneficio_muerte_individual_activo(FL$2,$F20,$D20, Hombres!$A$1:$DW$117, Mujeres!$A$1:$DW$117)</f>
        <v>89482.96021660979</v>
      </c>
      <c r="FM20" s="48" cm="1">
        <f t="array" ref="FM20">beneficio_muerte_individual_activo(FM$2,$F20,$D20, Hombres!$A$1:$DW$117, Mujeres!$A$1:$DW$117)</f>
        <v>82296.445466944671</v>
      </c>
      <c r="FN20" s="48" cm="1">
        <f t="array" ref="FN20">beneficio_muerte_individual_activo(FN$2,$F20,$D20, Hombres!$A$1:$DW$117, Mujeres!$A$1:$DW$117)</f>
        <v>74125.514376095482</v>
      </c>
      <c r="FO20" s="48" cm="1">
        <f t="array" ref="FO20">beneficio_muerte_individual_activo(FO$2,$F20,$D20, Hombres!$A$1:$DW$117, Mujeres!$A$1:$DW$117)</f>
        <v>65243.56603406353</v>
      </c>
      <c r="FP20" s="48" cm="1">
        <f t="array" ref="FP20">beneficio_muerte_individual_activo(FP$2,$F20,$D20, Hombres!$A$1:$DW$117, Mujeres!$A$1:$DW$117)</f>
        <v>55950.350948576342</v>
      </c>
      <c r="FQ20" s="108" cm="1">
        <f t="array" ref="FQ20">beneficio_muerte_individual_activo(FQ$2,$F20,$D20, Hombres!$A$1:$DW$117, Mujeres!$A$1:$DW$117)</f>
        <v>46577.802722773347</v>
      </c>
      <c r="FR20" s="48" cm="1">
        <f t="array" ref="FR20">beneficio_muerte_individual_activo(FR$2,$F20,$D20, Hombres!$A$1:$DW$117, Mujeres!$A$1:$DW$117)</f>
        <v>37500.329072376866</v>
      </c>
      <c r="FS20" s="48" cm="1">
        <f t="array" ref="FS20">beneficio_muerte_individual_activo(FS$2,$F20,$D20, Hombres!$A$1:$DW$117, Mujeres!$A$1:$DW$117)</f>
        <v>29086.150271819646</v>
      </c>
      <c r="FT20" s="48" cm="1">
        <f t="array" ref="FT20">beneficio_muerte_individual_activo(FT$2,$F20,$D20, Hombres!$A$1:$DW$117, Mujeres!$A$1:$DW$117)</f>
        <v>21634.056272039426</v>
      </c>
      <c r="FU20" s="48" cm="1">
        <f t="array" ref="FU20">beneficio_muerte_individual_activo(FU$2,$F20,$D20, Hombres!$A$1:$DW$117, Mujeres!$A$1:$DW$117)</f>
        <v>15344.40617872467</v>
      </c>
      <c r="FV20" s="48" cm="1">
        <f t="array" ref="FV20">beneficio_muerte_individual_activo(FV$2,$F20,$D20, Hombres!$A$1:$DW$117, Mujeres!$A$1:$DW$117)</f>
        <v>10310.046349981758</v>
      </c>
      <c r="FW20" s="48" cm="1">
        <f t="array" ref="FW20">beneficio_muerte_individual_activo(FW$2,$F20,$D20, Hombres!$A$1:$DW$117, Mujeres!$A$1:$DW$117)</f>
        <v>6514.6095912518504</v>
      </c>
      <c r="FX20" s="48" cm="1">
        <f t="array" ref="FX20">beneficio_muerte_individual_activo(FX$2,$F20,$D20, Hombres!$A$1:$DW$117, Mujeres!$A$1:$DW$117)</f>
        <v>3838.7150751346026</v>
      </c>
      <c r="FY20" s="48" cm="1">
        <f t="array" ref="FY20">beneficio_muerte_individual_activo(FY$2,$F20,$D20, Hombres!$A$1:$DW$117, Mujeres!$A$1:$DW$117)</f>
        <v>2087.979626501462</v>
      </c>
      <c r="FZ20" s="48" cm="1">
        <f t="array" ref="FZ20">beneficio_muerte_individual_activo(FZ$2,$F20,$D20, Hombres!$A$1:$DW$117, Mujeres!$A$1:$DW$117)</f>
        <v>1035.3103779827759</v>
      </c>
      <c r="GA20" s="48" cm="1">
        <f t="array" ref="GA20">beneficio_muerte_individual_activo(GA$2,$F20,$D20, Hombres!$A$1:$DW$117, Mujeres!$A$1:$DW$117)</f>
        <v>460.85577964673354</v>
      </c>
      <c r="GB20" s="48" cm="1">
        <f t="array" ref="GB20">beneficio_muerte_individual_activo(GB$2,$F20,$D20, Hombres!$A$1:$DW$117, Mujeres!$A$1:$DW$117)</f>
        <v>180.69280016945049</v>
      </c>
      <c r="GC20" s="48" cm="1">
        <f t="array" ref="GC20">beneficio_muerte_individual_activo(GC$2,$F20,$D20, Hombres!$A$1:$DW$117, Mujeres!$A$1:$DW$117)</f>
        <v>60.868816714663993</v>
      </c>
      <c r="GD20" s="48" cm="1">
        <f t="array" ref="GD20">beneficio_muerte_individual_activo(GD$2,$F20,$D20, Hombres!$A$1:$DW$117, Mujeres!$A$1:$DW$117)</f>
        <v>21.431751329027694</v>
      </c>
      <c r="GE20" s="48" cm="1">
        <f t="array" ref="GE20">beneficio_muerte_individual_activo(GE$2,$F20,$D20, Hombres!$A$1:$DW$117, Mujeres!$A$1:$DW$117)</f>
        <v>0</v>
      </c>
      <c r="GF20" s="48" cm="1">
        <f t="array" ref="GF20">beneficio_muerte_individual_activo(GF$2,$F20,$D20, Hombres!$A$1:$DW$117, Mujeres!$A$1:$DW$117)</f>
        <v>0</v>
      </c>
      <c r="GG20" s="48" cm="1">
        <f t="array" ref="GG20">beneficio_muerte_individual_activo(GG$2,$F20,$D20, Hombres!$A$1:$DW$117, Mujeres!$A$1:$DW$117)</f>
        <v>0</v>
      </c>
      <c r="GH20" s="48" cm="1">
        <f t="array" ref="GH20">beneficio_muerte_individual_activo(GH$2,$F20,$D20, Hombres!$A$1:$DW$117, Mujeres!$A$1:$DW$117)</f>
        <v>0</v>
      </c>
      <c r="GI20" s="48" cm="1">
        <f t="array" ref="GI20">beneficio_muerte_individual_activo(GI$2,$F20,$D20, Hombres!$A$1:$DW$117, Mujeres!$A$1:$DW$117)</f>
        <v>0</v>
      </c>
      <c r="GJ20" s="48" cm="1">
        <f t="array" ref="GJ20">beneficio_muerte_individual_activo(GJ$2,$F20,$D20, Hombres!$A$1:$DW$117, Mujeres!$A$1:$DW$117)</f>
        <v>0</v>
      </c>
      <c r="GK20" s="48" cm="1">
        <f t="array" ref="GK20">beneficio_muerte_individual_activo(GK$2,$F20,$D20, Hombres!$A$1:$DW$117, Mujeres!$A$1:$DW$117)</f>
        <v>0</v>
      </c>
      <c r="GL20" s="48" cm="1">
        <f t="array" ref="GL20">beneficio_muerte_individual_activo(GL$2,$F20,$D20, Hombres!$A$1:$DW$117, Mujeres!$A$1:$DW$117)</f>
        <v>0</v>
      </c>
      <c r="GM20" s="48" cm="1">
        <f t="array" ref="GM20">beneficio_muerte_individual_activo(GM$2,$F20,$D20, Hombres!$A$1:$DW$117, Mujeres!$A$1:$DW$117)</f>
        <v>0</v>
      </c>
      <c r="GN20" s="48" cm="1">
        <f t="array" ref="GN20">beneficio_muerte_individual_activo(GN$2,$F20,$D20, Hombres!$A$1:$DW$117, Mujeres!$A$1:$DW$117)</f>
        <v>0</v>
      </c>
      <c r="GO20" s="48" cm="1">
        <f t="array" ref="GO20">beneficio_muerte_individual_activo(GO$2,$F20,$D20, Hombres!$A$1:$DW$117, Mujeres!$A$1:$DW$117)</f>
        <v>0</v>
      </c>
      <c r="GP20" s="48" cm="1">
        <f t="array" ref="GP20">beneficio_muerte_individual_activo(GP$2,$F20,$D20, Hombres!$A$1:$DW$117, Mujeres!$A$1:$DW$117)</f>
        <v>0</v>
      </c>
      <c r="GQ20" s="48" cm="1">
        <f t="array" ref="GQ20">beneficio_muerte_individual_activo(GQ$2,$F20,$D20, Hombres!$A$1:$DW$117, Mujeres!$A$1:$DW$117)</f>
        <v>0</v>
      </c>
      <c r="GR20" s="48" cm="1">
        <f t="array" ref="GR20">beneficio_muerte_individual_activo(GR$2,$F20,$D20, Hombres!$A$1:$DW$117, Mujeres!$A$1:$DW$117)</f>
        <v>0</v>
      </c>
      <c r="GS20" s="48" cm="1">
        <f t="array" ref="GS20">beneficio_muerte_individual_activo(GS$2,$F20,$D20, Hombres!$A$1:$DW$117, Mujeres!$A$1:$DW$117)</f>
        <v>0</v>
      </c>
      <c r="GT20" s="48" cm="1">
        <f t="array" ref="GT20">beneficio_muerte_individual_activo(GT$2,$F20,$D20, Hombres!$A$1:$DW$117, Mujeres!$A$1:$DW$117)</f>
        <v>0</v>
      </c>
      <c r="GU20" s="48" cm="1">
        <f t="array" ref="GU20">beneficio_muerte_individual_activo(GU$2,$F20,$D20, Hombres!$A$1:$DW$117, Mujeres!$A$1:$DW$117)</f>
        <v>0</v>
      </c>
      <c r="GV20" s="48" cm="1">
        <f t="array" ref="GV20">beneficio_muerte_individual_activo(GV$2,$F20,$D20, Hombres!$A$1:$DW$117, Mujeres!$A$1:$DW$117)</f>
        <v>0</v>
      </c>
    </row>
    <row r="21" spans="1:204" x14ac:dyDescent="0.35">
      <c r="A21" s="1">
        <f t="shared" si="0"/>
        <v>19</v>
      </c>
      <c r="B21" s="77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41" cm="1">
        <f t="array" ref="G21">PorcentajePension(C21,E21, D21)</f>
        <v>1</v>
      </c>
      <c r="I21" s="74"/>
      <c r="J21" s="48" cm="1">
        <f t="array" ref="J21">AnualidadActivo(J$2, $E21, $C21, $B21, $D21, Hombres!$A$1:$DW$117, Mujeres!$A$1:$DW$117)</f>
        <v>0</v>
      </c>
      <c r="K21" s="48" cm="1">
        <f t="array" ref="K21">AnualidadActivo(K$2, $E21, $C21, $B21, $D21, Hombres!$A$1:$DW$117, Mujeres!$A$1:$DW$117)</f>
        <v>0</v>
      </c>
      <c r="L21" s="48" cm="1">
        <f t="array" ref="L21">AnualidadActivo(L$2, $E21, $C21, $B21, $D21, Hombres!$A$1:$DW$117, Mujeres!$A$1:$DW$117)</f>
        <v>0</v>
      </c>
      <c r="M21" s="48" cm="1">
        <f t="array" ref="M21">AnualidadActivo(M$2, $E21, $C21, $B21, $D21, Hombres!$A$1:$DW$117, Mujeres!$A$1:$DW$117)</f>
        <v>0</v>
      </c>
      <c r="N21" s="48" cm="1">
        <f t="array" ref="N21">AnualidadActivo(N$2, $E21, $C21, $B21, $D21, Hombres!$A$1:$DW$117, Mujeres!$A$1:$DW$117)</f>
        <v>0</v>
      </c>
      <c r="O21" s="48" cm="1">
        <f t="array" ref="O21">AnualidadActivo(O$2, $E21, $C21, $B21, $D21, Hombres!$A$1:$DW$117, Mujeres!$A$1:$DW$117)</f>
        <v>0</v>
      </c>
      <c r="P21" s="48" cm="1">
        <f t="array" ref="P21">AnualidadActivo(P$2, $E21, $C21, $B21, $D21, Hombres!$A$1:$DW$117, Mujeres!$A$1:$DW$117)</f>
        <v>0</v>
      </c>
      <c r="Q21" s="48" cm="1">
        <f t="array" ref="Q21">AnualidadActivo(Q$2, $E21, $C21, $B21, $D21, Hombres!$A$1:$DW$117, Mujeres!$A$1:$DW$117)</f>
        <v>0</v>
      </c>
      <c r="R21" s="48" cm="1">
        <f t="array" ref="R21">AnualidadActivo(R$2, $E21, $C21, $B21, $D21, Hombres!$A$1:$DW$117, Mujeres!$A$1:$DW$117)</f>
        <v>0</v>
      </c>
      <c r="S21" s="48" cm="1">
        <f t="array" ref="S21">AnualidadActivo(S$2, $E21, $C21, $B21, $D21, Hombres!$A$1:$DW$117, Mujeres!$A$1:$DW$117)</f>
        <v>0</v>
      </c>
      <c r="T21" s="48" cm="1">
        <f t="array" ref="T21">AnualidadActivo(T$2, $E21, $C21, $B21, $D21, Hombres!$A$1:$DW$117, Mujeres!$A$1:$DW$117)</f>
        <v>0</v>
      </c>
      <c r="U21" s="48" cm="1">
        <f t="array" ref="U21">AnualidadActivo(U$2, $E21, $C21, $B21, $D21, Hombres!$A$1:$DW$117, Mujeres!$A$1:$DW$117)</f>
        <v>0</v>
      </c>
      <c r="V21" s="48" cm="1">
        <f t="array" ref="V21">AnualidadActivo(V$2, $E21, $C21, $B21, $D21, Hombres!$A$1:$DW$117, Mujeres!$A$1:$DW$117)</f>
        <v>0</v>
      </c>
      <c r="W21" s="48" cm="1">
        <f t="array" ref="W21">AnualidadActivo(W$2, $E21, $C21, $B21, $D21, Hombres!$A$1:$DW$117, Mujeres!$A$1:$DW$117)</f>
        <v>0</v>
      </c>
      <c r="X21" s="48" cm="1">
        <f t="array" ref="X21">AnualidadActivo(X$2, $E21, $C21, $B21, $D21, Hombres!$A$1:$DW$117, Mujeres!$A$1:$DW$117)</f>
        <v>0</v>
      </c>
      <c r="Y21" s="48" cm="1">
        <f t="array" ref="Y21">AnualidadActivo(Y$2, $E21, $C21, $B21, $D21, Hombres!$A$1:$DW$117, Mujeres!$A$1:$DW$117)</f>
        <v>0</v>
      </c>
      <c r="Z21" s="48" cm="1">
        <f t="array" ref="Z21">AnualidadActivo(Z$2, $E21, $C21, $B21, $D21, Hombres!$A$1:$DW$117, Mujeres!$A$1:$DW$117)</f>
        <v>0</v>
      </c>
      <c r="AA21" s="48" cm="1">
        <f t="array" ref="AA21">AnualidadActivo(AA$2, $E21, $C21, $B21, $D21, Hombres!$A$1:$DW$117, Mujeres!$A$1:$DW$117)</f>
        <v>0</v>
      </c>
      <c r="AB21" s="48" cm="1">
        <f t="array" ref="AB21">AnualidadActivo(AB$2, $E21, $C21, $B21, $D21, Hombres!$A$1:$DW$117, Mujeres!$A$1:$DW$117)</f>
        <v>0</v>
      </c>
      <c r="AC21" s="48" cm="1">
        <f t="array" ref="AC21">AnualidadActivo(AC$2, $E21, $C21, $B21, $D21, Hombres!$A$1:$DW$117, Mujeres!$A$1:$DW$117)</f>
        <v>0</v>
      </c>
      <c r="AD21" s="48" cm="1">
        <f t="array" ref="AD21">AnualidadActivo(AD$2, $E21, $C21, $B21, $D21, Hombres!$A$1:$DW$117, Mujeres!$A$1:$DW$117)</f>
        <v>0</v>
      </c>
      <c r="AE21" s="48" cm="1">
        <f t="array" ref="AE21">AnualidadActivo(AE$2, $E21, $C21, $B21, $D21, Hombres!$A$1:$DW$117, Mujeres!$A$1:$DW$117)</f>
        <v>0</v>
      </c>
      <c r="AF21" s="48" cm="1">
        <f t="array" ref="AF21">AnualidadActivo(AF$2, $E21, $C21, $B21, $D21, Hombres!$A$1:$DW$117, Mujeres!$A$1:$DW$117)</f>
        <v>0</v>
      </c>
      <c r="AG21" s="48" cm="1">
        <f t="array" ref="AG21">AnualidadActivo(AG$2, $E21, $C21, $B21, $D21, Hombres!$A$1:$DW$117, Mujeres!$A$1:$DW$117)</f>
        <v>0</v>
      </c>
      <c r="AH21" s="48" cm="1">
        <f t="array" ref="AH21">AnualidadActivo(AH$2, $E21, $C21, $B21, $D21, Hombres!$A$1:$DW$117, Mujeres!$A$1:$DW$117)</f>
        <v>0</v>
      </c>
      <c r="AI21" s="48" cm="1">
        <f t="array" ref="AI21">AnualidadActivo(AI$2, $E21, $C21, $B21, $D21, Hombres!$A$1:$DW$117, Mujeres!$A$1:$DW$117)</f>
        <v>0</v>
      </c>
      <c r="AJ21" s="48" cm="1">
        <f t="array" ref="AJ21">AnualidadActivo(AJ$2, $E21, $C21, $B21, $D21, Hombres!$A$1:$DW$117, Mujeres!$A$1:$DW$117)</f>
        <v>0</v>
      </c>
      <c r="AK21" s="48" cm="1">
        <f t="array" ref="AK21">AnualidadActivo(AK$2, $E21, $C21, $B21, $D21, Hombres!$A$1:$DW$117, Mujeres!$A$1:$DW$117)</f>
        <v>0</v>
      </c>
      <c r="AL21" s="48" cm="1">
        <f t="array" ref="AL21">AnualidadActivo(AL$2, $E21, $C21, $B21, $D21, Hombres!$A$1:$DW$117, Mujeres!$A$1:$DW$117)</f>
        <v>0</v>
      </c>
      <c r="AM21" s="48" cm="1">
        <f t="array" ref="AM21">AnualidadActivo(AM$2, $E21, $C21, $B21, $D21, Hombres!$A$1:$DW$117, Mujeres!$A$1:$DW$117)</f>
        <v>0</v>
      </c>
      <c r="AN21" s="48" cm="1">
        <f t="array" ref="AN21">AnualidadActivo(AN$2, $E21, $C21, $B21, $D21, Hombres!$A$1:$DW$117, Mujeres!$A$1:$DW$117)</f>
        <v>41505501.36114338</v>
      </c>
      <c r="AO21" s="48" cm="1">
        <f t="array" ref="AO21">AnualidadActivo(AO$2, $E21, $C21, $B21, $D21, Hombres!$A$1:$DW$117, Mujeres!$A$1:$DW$117)</f>
        <v>42750666.401977681</v>
      </c>
      <c r="AP21" s="48" cm="1">
        <f t="array" ref="AP21">AnualidadActivo(AP$2, $E21, $C21, $B21, $D21, Hombres!$A$1:$DW$117, Mujeres!$A$1:$DW$117)</f>
        <v>44033186.394037008</v>
      </c>
      <c r="AQ21" s="48" cm="1">
        <f t="array" ref="AQ21">AnualidadActivo(AQ$2, $E21, $C21, $B21, $D21, Hombres!$A$1:$DW$117, Mujeres!$A$1:$DW$117)</f>
        <v>45354181.98585812</v>
      </c>
      <c r="AR21" s="48" cm="1">
        <f t="array" ref="AR21">AnualidadActivo(AR$2, $E21, $C21, $B21, $D21, Hombres!$A$1:$DW$117, Mujeres!$A$1:$DW$117)</f>
        <v>46714807.44543387</v>
      </c>
      <c r="AS21" s="48" cm="1">
        <f t="array" ref="AS21">AnualidadActivo(AS$2, $E21, $C21, $B21, $D21, Hombres!$A$1:$DW$117, Mujeres!$A$1:$DW$117)</f>
        <v>47953825.638038523</v>
      </c>
      <c r="AT21" s="48" cm="1">
        <f t="array" ref="AT21">AnualidadActivo(AT$2, $E21, $C21, $B21, $D21, Hombres!$A$1:$DW$117, Mujeres!$A$1:$DW$117)</f>
        <v>49209495.747155532</v>
      </c>
      <c r="AU21" s="48" cm="1">
        <f t="array" ref="AU21">AnualidadActivo(AU$2, $E21, $C21, $B21, $D21, Hombres!$A$1:$DW$117, Mujeres!$A$1:$DW$117)</f>
        <v>50482322.827585183</v>
      </c>
      <c r="AV21" s="48" cm="1">
        <f t="array" ref="AV21">AnualidadActivo(AV$2, $E21, $C21, $B21, $D21, Hombres!$A$1:$DW$117, Mujeres!$A$1:$DW$117)</f>
        <v>51772826.728024028</v>
      </c>
      <c r="AW21" s="48" cm="1">
        <f t="array" ref="AW21">AnualidadActivo(AW$2, $E21, $C21, $B21, $D21, Hombres!$A$1:$DW$117, Mujeres!$A$1:$DW$117)</f>
        <v>53079997.308272868</v>
      </c>
      <c r="AX21" s="48" cm="1">
        <f t="array" ref="AX21">AnualidadActivo(AX$2, $E21, $C21, $B21, $D21, Hombres!$A$1:$DW$117, Mujeres!$A$1:$DW$117)</f>
        <v>54400779.290855005</v>
      </c>
      <c r="AY21" s="48" cm="1">
        <f t="array" ref="AY21">AnualidadActivo(AY$2, $E21, $C21, $B21, $D21, Hombres!$A$1:$DW$117, Mujeres!$A$1:$DW$117)</f>
        <v>55730791.466471881</v>
      </c>
      <c r="AZ21" s="48" cm="1">
        <f t="array" ref="AZ21">AnualidadActivo(AZ$2, $E21, $C21, $B21, $D21, Hombres!$A$1:$DW$117, Mujeres!$A$1:$DW$117)</f>
        <v>57063011.682122029</v>
      </c>
      <c r="BA21" s="48" cm="1">
        <f t="array" ref="BA21">AnualidadActivo(BA$2, $E21, $C21, $B21, $D21, Hombres!$A$1:$DW$117, Mujeres!$A$1:$DW$117)</f>
        <v>58385118.637286</v>
      </c>
      <c r="BB21" s="48" cm="1">
        <f t="array" ref="BB21">AnualidadActivo(BB$2, $E21, $C21, $B21, $D21, Hombres!$A$1:$DW$117, Mujeres!$A$1:$DW$117)</f>
        <v>59683331.893051974</v>
      </c>
      <c r="BC21" s="48" cm="1">
        <f t="array" ref="BC21">AnualidadActivo(BC$2, $E21, $C21, $B21, $D21, Hombres!$A$1:$DW$117, Mujeres!$A$1:$DW$117)</f>
        <v>60950824.783231445</v>
      </c>
      <c r="BD21" s="48" cm="1">
        <f t="array" ref="BD21">AnualidadActivo(BD$2, $E21, $C21, $B21, $D21, Hombres!$A$1:$DW$117, Mujeres!$A$1:$DW$117)</f>
        <v>62188225.449519664</v>
      </c>
      <c r="BE21" s="48" cm="1">
        <f t="array" ref="BE21">AnualidadActivo(BE$2, $E21, $C21, $B21, $D21, Hombres!$A$1:$DW$117, Mujeres!$A$1:$DW$117)</f>
        <v>63394873.164903425</v>
      </c>
      <c r="BF21" s="48" cm="1">
        <f t="array" ref="BF21">AnualidadActivo(BF$2, $E21, $C21, $B21, $D21, Hombres!$A$1:$DW$117, Mujeres!$A$1:$DW$117)</f>
        <v>64559101.499273896</v>
      </c>
      <c r="BG21" s="48" cm="1">
        <f t="array" ref="BG21">AnualidadActivo(BG$2, $E21, $C21, $B21, $D21, Hombres!$A$1:$DW$117, Mujeres!$A$1:$DW$117)</f>
        <v>65658279.209317826</v>
      </c>
      <c r="BH21" s="48" cm="1">
        <f t="array" ref="BH21">AnualidadActivo(BH$2, $E21, $C21, $B21, $D21, Hombres!$A$1:$DW$117, Mujeres!$A$1:$DW$117)</f>
        <v>66664010.340772949</v>
      </c>
      <c r="BI21" s="48" cm="1">
        <f t="array" ref="BI21">AnualidadActivo(BI$2, $E21, $C21, $B21, $D21, Hombres!$A$1:$DW$117, Mujeres!$A$1:$DW$117)</f>
        <v>67547262.879605114</v>
      </c>
      <c r="BJ21" s="48" cm="1">
        <f t="array" ref="BJ21">AnualidadActivo(BJ$2, $E21, $C21, $B21, $D21, Hombres!$A$1:$DW$117, Mujeres!$A$1:$DW$117)</f>
        <v>68206460.535788432</v>
      </c>
      <c r="BK21" s="48" cm="1">
        <f t="array" ref="BK21">AnualidadActivo(BK$2, $E21, $C21, $B21, $D21, Hombres!$A$1:$DW$117, Mujeres!$A$1:$DW$117)</f>
        <v>68696705.588542491</v>
      </c>
      <c r="BL21" s="48" cm="1">
        <f t="array" ref="BL21">AnualidadActivo(BL$2, $E21, $C21, $B21, $D21, Hombres!$A$1:$DW$117, Mujeres!$A$1:$DW$117)</f>
        <v>68990272.784967154</v>
      </c>
      <c r="BM21" s="48" cm="1">
        <f t="array" ref="BM21">AnualidadActivo(BM$2, $E21, $C21, $B21, $D21, Hombres!$A$1:$DW$117, Mujeres!$A$1:$DW$117)</f>
        <v>69059436.430307627</v>
      </c>
      <c r="BN21" s="48" cm="1">
        <f t="array" ref="BN21">AnualidadActivo(BN$2, $E21, $C21, $B21, $D21, Hombres!$A$1:$DW$117, Mujeres!$A$1:$DW$117)</f>
        <v>68877163.64711149</v>
      </c>
      <c r="BO21" s="48" cm="1">
        <f t="array" ref="BO21">AnualidadActivo(BO$2, $E21, $C21, $B21, $D21, Hombres!$A$1:$DW$117, Mujeres!$A$1:$DW$117)</f>
        <v>68412718.940325782</v>
      </c>
      <c r="BP21" s="48" cm="1">
        <f t="array" ref="BP21">AnualidadActivo(BP$2, $E21, $C21, $B21, $D21, Hombres!$A$1:$DW$117, Mujeres!$A$1:$DW$117)</f>
        <v>67631268.97997424</v>
      </c>
      <c r="BQ21" s="48" cm="1">
        <f t="array" ref="BQ21">AnualidadActivo(BQ$2, $E21, $C21, $B21, $D21, Hombres!$A$1:$DW$117, Mujeres!$A$1:$DW$117)</f>
        <v>66498838.770913877</v>
      </c>
      <c r="BR21" s="48" cm="1">
        <f t="array" ref="BR21">AnualidadActivo(BR$2, $E21, $C21, $B21, $D21, Hombres!$A$1:$DW$117, Mujeres!$A$1:$DW$117)</f>
        <v>64987770.495787151</v>
      </c>
      <c r="BS21" s="48" cm="1">
        <f t="array" ref="BS21">AnualidadActivo(BS$2, $E21, $C21, $B21, $D21, Hombres!$A$1:$DW$117, Mujeres!$A$1:$DW$117)</f>
        <v>63077752.756027907</v>
      </c>
      <c r="BT21" s="48" cm="1">
        <f t="array" ref="BT21">AnualidadActivo(BT$2, $E21, $C21, $B21, $D21, Hombres!$A$1:$DW$117, Mujeres!$A$1:$DW$117)</f>
        <v>60750889.014761806</v>
      </c>
      <c r="BU21" s="48" cm="1">
        <f t="array" ref="BU21">AnualidadActivo(BU$2, $E21, $C21, $B21, $D21, Hombres!$A$1:$DW$117, Mujeres!$A$1:$DW$117)</f>
        <v>57993360.781467669</v>
      </c>
      <c r="BV21" s="48" cm="1">
        <f t="array" ref="BV21">AnualidadActivo(BV$2, $E21, $C21, $B21, $D21, Hombres!$A$1:$DW$117, Mujeres!$A$1:$DW$117)</f>
        <v>54801830.715456612</v>
      </c>
      <c r="BW21" s="48" cm="1">
        <f t="array" ref="BW21">AnualidadActivo(BW$2, $E21, $C21, $B21, $D21, Hombres!$A$1:$DW$117, Mujeres!$A$1:$DW$117)</f>
        <v>51190491.454694845</v>
      </c>
      <c r="BX21" s="48" cm="1">
        <f t="array" ref="BX21">AnualidadActivo(BX$2, $E21, $C21, $B21, $D21, Hombres!$A$1:$DW$117, Mujeres!$A$1:$DW$117)</f>
        <v>47192817.580507018</v>
      </c>
      <c r="BY21" s="48" cm="1">
        <f t="array" ref="BY21">AnualidadActivo(BY$2, $E21, $C21, $B21, $D21, Hombres!$A$1:$DW$117, Mujeres!$A$1:$DW$117)</f>
        <v>42859687.040919319</v>
      </c>
      <c r="BZ21" s="48" cm="1">
        <f t="array" ref="BZ21">AnualidadActivo(BZ$2, $E21, $C21, $B21, $D21, Hombres!$A$1:$DW$117, Mujeres!$A$1:$DW$117)</f>
        <v>38260466.099078022</v>
      </c>
      <c r="CA21" s="48" cm="1">
        <f t="array" ref="CA21">AnualidadActivo(CA$2, $E21, $C21, $B21, $D21, Hombres!$A$1:$DW$117, Mujeres!$A$1:$DW$117)</f>
        <v>33486480.591508828</v>
      </c>
      <c r="CB21" s="48" cm="1">
        <f t="array" ref="CB21">AnualidadActivo(CB$2, $E21, $C21, $B21, $D21, Hombres!$A$1:$DW$117, Mujeres!$A$1:$DW$117)</f>
        <v>28652518.957590088</v>
      </c>
      <c r="CC21" s="48" cm="1">
        <f t="array" ref="CC21">AnualidadActivo(CC$2, $E21, $C21, $B21, $D21, Hombres!$A$1:$DW$117, Mujeres!$A$1:$DW$117)</f>
        <v>23890011.006959725</v>
      </c>
      <c r="CD21" s="48" cm="1">
        <f t="array" ref="CD21">AnualidadActivo(CD$2, $E21, $C21, $B21, $D21, Hombres!$A$1:$DW$117, Mujeres!$A$1:$DW$117)</f>
        <v>19335813.510492399</v>
      </c>
      <c r="CE21" s="48" cm="1">
        <f t="array" ref="CE21">AnualidadActivo(CE$2, $E21, $C21, $B21, $D21, Hombres!$A$1:$DW$117, Mujeres!$A$1:$DW$117)</f>
        <v>15122368.701949792</v>
      </c>
      <c r="CF21" s="48" cm="1">
        <f t="array" ref="CF21">AnualidadActivo(CF$2, $E21, $C21, $B21, $D21, Hombres!$A$1:$DW$117, Mujeres!$A$1:$DW$117)</f>
        <v>11367635.247659773</v>
      </c>
      <c r="CG21" s="48" cm="1">
        <f t="array" ref="CG21">AnualidadActivo(CG$2, $E21, $C21, $B21, $D21, Hombres!$A$1:$DW$117, Mujeres!$A$1:$DW$117)</f>
        <v>8162882.6589220716</v>
      </c>
      <c r="CH21" s="48" cm="1">
        <f t="array" ref="CH21">AnualidadActivo(CH$2, $E21, $C21, $B21, $D21, Hombres!$A$1:$DW$117, Mujeres!$A$1:$DW$117)</f>
        <v>5559248.0632474646</v>
      </c>
      <c r="CI21" s="48" cm="1">
        <f t="array" ref="CI21">AnualidadActivo(CI$2, $E21, $C21, $B21, $D21, Hombres!$A$1:$DW$117, Mujeres!$A$1:$DW$117)</f>
        <v>3559847.1524465568</v>
      </c>
      <c r="CJ21" s="48" cm="1">
        <f t="array" ref="CJ21">AnualidadActivo(CJ$2, $E21, $C21, $B21, $D21, Hombres!$A$1:$DW$117, Mujeres!$A$1:$DW$117)</f>
        <v>2120933.0931312791</v>
      </c>
      <c r="CK21" s="48" cm="1">
        <f t="array" ref="CK21">AnualidadActivo(CK$2, $E21, $C21, $B21, $D21, Hombres!$A$1:$DW$117, Mujeres!$A$1:$DW$117)</f>
        <v>1160771.7759529706</v>
      </c>
      <c r="CL21" s="48" cm="1">
        <f t="array" ref="CL21">AnualidadActivo(CL$2, $E21, $C21, $B21, $D21, Hombres!$A$1:$DW$117, Mujeres!$A$1:$DW$117)</f>
        <v>574451.44111115392</v>
      </c>
      <c r="CM21" s="48" cm="1">
        <f t="array" ref="CM21">AnualidadActivo(CM$2, $E21, $C21, $B21, $D21, Hombres!$A$1:$DW$117, Mujeres!$A$1:$DW$117)</f>
        <v>251979.99675531083</v>
      </c>
      <c r="CN21" s="48" cm="1">
        <f t="array" ref="CN21">AnualidadActivo(CN$2, $E21, $C21, $B21, $D21, Hombres!$A$1:$DW$117, Mujeres!$A$1:$DW$117)</f>
        <v>0</v>
      </c>
      <c r="CO21" s="48" cm="1">
        <f t="array" ref="CO21">AnualidadActivo(CO$2, $E21, $C21, $B21, $D21, Hombres!$A$1:$DW$117, Mujeres!$A$1:$DW$117)</f>
        <v>0</v>
      </c>
      <c r="CP21" s="48" cm="1">
        <f t="array" ref="CP21">AnualidadActivo(CP$2, $E21, $C21, $B21, $D21, Hombres!$A$1:$DW$117, Mujeres!$A$1:$DW$117)</f>
        <v>0</v>
      </c>
      <c r="CQ21" s="48" cm="1">
        <f t="array" ref="CQ21">AnualidadActivo(CQ$2, $E21, $C21, $B21, $D21, Hombres!$A$1:$DW$117, Mujeres!$A$1:$DW$117)</f>
        <v>0</v>
      </c>
      <c r="CR21" s="48" cm="1">
        <f t="array" ref="CR21">AnualidadActivo(CR$2, $E21, $C21, $B21, $D21, Hombres!$A$1:$DW$117, Mujeres!$A$1:$DW$117)</f>
        <v>0</v>
      </c>
      <c r="CS21" s="48" cm="1">
        <f t="array" ref="CS21">AnualidadActivo(CS$2, $E21, $C21, $B21, $D21, Hombres!$A$1:$DW$117, Mujeres!$A$1:$DW$117)</f>
        <v>0</v>
      </c>
      <c r="CT21" s="48" cm="1">
        <f t="array" ref="CT21">AnualidadActivo(CT$2, $E21, $C21, $B21, $D21, Hombres!$A$1:$DW$117, Mujeres!$A$1:$DW$117)</f>
        <v>0</v>
      </c>
      <c r="CU21" s="48" cm="1">
        <f t="array" ref="CU21">AnualidadActivo(CU$2, $E21, $C21, $B21, $D21, Hombres!$A$1:$DW$117, Mujeres!$A$1:$DW$117)</f>
        <v>0</v>
      </c>
      <c r="CV21" s="48" cm="1">
        <f t="array" ref="CV21">AnualidadActivo(CV$2, $E21, $C21, $B21, $D21, Hombres!$A$1:$DW$117, Mujeres!$A$1:$DW$117)</f>
        <v>0</v>
      </c>
      <c r="CW21" s="48" cm="1">
        <f t="array" ref="CW21">AnualidadActivo(CW$2, $E21, $C21, $B21, $D21, Hombres!$A$1:$DW$117, Mujeres!$A$1:$DW$117)</f>
        <v>0</v>
      </c>
      <c r="CX21" s="48" cm="1">
        <f t="array" ref="CX21">AnualidadActivo(CX$2, $E21, $C21, $B21, $D21, Hombres!$A$1:$DW$117, Mujeres!$A$1:$DW$117)</f>
        <v>0</v>
      </c>
      <c r="CY21" s="48" cm="1">
        <f t="array" ref="CY21">AnualidadActivo(CY$2, $E21, $C21, $B21, $D21, Hombres!$A$1:$DW$117, Mujeres!$A$1:$DW$117)</f>
        <v>0</v>
      </c>
      <c r="CZ21" s="48" cm="1">
        <f t="array" ref="CZ21">AnualidadActivo(CZ$2, $E21, $C21, $B21, $D21, Hombres!$A$1:$DW$117, Mujeres!$A$1:$DW$117)</f>
        <v>0</v>
      </c>
      <c r="DA21" s="48" cm="1">
        <f t="array" ref="DA21">AnualidadActivo(DA$2, $E21, $C21, $B21, $D21, Hombres!$A$1:$DW$117, Mujeres!$A$1:$DW$117)</f>
        <v>0</v>
      </c>
      <c r="DD21" s="21"/>
      <c r="DE21" s="48" cm="1">
        <f t="array" ref="DE21">beneficio_muerte_individual_activo(DE$2,$F21,$D21, Hombres!$A$1:$DW$117, Mujeres!$A$1:$DW$117)</f>
        <v>0</v>
      </c>
      <c r="DF21" s="48" cm="1">
        <f t="array" ref="DF21">beneficio_muerte_individual_activo(DF$2,$F21,$D21, Hombres!$A$1:$DW$117, Mujeres!$A$1:$DW$117)</f>
        <v>2756.5898345999999</v>
      </c>
      <c r="DG21" s="48" cm="1">
        <f t="array" ref="DG21">beneficio_muerte_individual_activo(DG$2,$F21,$D21, Hombres!$A$1:$DW$117, Mujeres!$A$1:$DW$117)</f>
        <v>2897.457883021194</v>
      </c>
      <c r="DH21" s="48" cm="1">
        <f t="array" ref="DH21">beneficio_muerte_individual_activo(DH$2,$F21,$D21, Hombres!$A$1:$DW$117, Mujeres!$A$1:$DW$117)</f>
        <v>3041.0809212287695</v>
      </c>
      <c r="DI21" s="48" cm="1">
        <f t="array" ref="DI21">beneficio_muerte_individual_activo(DI$2,$F21,$D21, Hombres!$A$1:$DW$117, Mujeres!$A$1:$DW$117)</f>
        <v>3182.4548093535641</v>
      </c>
      <c r="DJ21" s="48" cm="1">
        <f t="array" ref="DJ21">beneficio_muerte_individual_activo(DJ$2,$F21,$D21, Hombres!$A$1:$DW$117, Mujeres!$A$1:$DW$117)</f>
        <v>3332.5441577817496</v>
      </c>
      <c r="DK21" s="48" cm="1">
        <f t="array" ref="DK21">beneficio_muerte_individual_activo(DK$2,$F21,$D21, Hombres!$A$1:$DW$117, Mujeres!$A$1:$DW$117)</f>
        <v>3501.7739073554726</v>
      </c>
      <c r="DL21" s="48" cm="1">
        <f t="array" ref="DL21">beneficio_muerte_individual_activo(DL$2,$F21,$D21, Hombres!$A$1:$DW$117, Mujeres!$A$1:$DW$117)</f>
        <v>3692.0643286706404</v>
      </c>
      <c r="DM21" s="48" cm="1">
        <f t="array" ref="DM21">beneficio_muerte_individual_activo(DM$2,$F21,$D21, Hombres!$A$1:$DW$117, Mujeres!$A$1:$DW$117)</f>
        <v>3925.2262199092793</v>
      </c>
      <c r="DN21" s="48" cm="1">
        <f t="array" ref="DN21">beneficio_muerte_individual_activo(DN$2,$F21,$D21, Hombres!$A$1:$DW$117, Mujeres!$A$1:$DW$117)</f>
        <v>4226.9611582906618</v>
      </c>
      <c r="DO21" s="48" cm="1">
        <f t="array" ref="DO21">beneficio_muerte_individual_activo(DO$2,$F21,$D21, Hombres!$A$1:$DW$117, Mujeres!$A$1:$DW$117)</f>
        <v>4566.2102655004346</v>
      </c>
      <c r="DP21" s="48" cm="1">
        <f t="array" ref="DP21">beneficio_muerte_individual_activo(DP$2,$F21,$D21, Hombres!$A$1:$DW$117, Mujeres!$A$1:$DW$117)</f>
        <v>4927.3898223736815</v>
      </c>
      <c r="DQ21" s="48" cm="1">
        <f t="array" ref="DQ21">beneficio_muerte_individual_activo(DQ$2,$F21,$D21, Hombres!$A$1:$DW$117, Mujeres!$A$1:$DW$117)</f>
        <v>5274.1375457240883</v>
      </c>
      <c r="DR21" s="48" cm="1">
        <f t="array" ref="DR21">beneficio_muerte_individual_activo(DR$2,$F21,$D21, Hombres!$A$1:$DW$117, Mujeres!$A$1:$DW$117)</f>
        <v>5624.7571336605506</v>
      </c>
      <c r="DS21" s="48" cm="1">
        <f t="array" ref="DS21">beneficio_muerte_individual_activo(DS$2,$F21,$D21, Hombres!$A$1:$DW$117, Mujeres!$A$1:$DW$117)</f>
        <v>5999.45071775011</v>
      </c>
      <c r="DT21" s="48" cm="1">
        <f t="array" ref="DT21">beneficio_muerte_individual_activo(DT$2,$F21,$D21, Hombres!$A$1:$DW$117, Mujeres!$A$1:$DW$117)</f>
        <v>6400.998057624477</v>
      </c>
      <c r="DU21" s="48" cm="1">
        <f t="array" ref="DU21">beneficio_muerte_individual_activo(DU$2,$F21,$D21, Hombres!$A$1:$DW$117, Mujeres!$A$1:$DW$117)</f>
        <v>6825.7112124623472</v>
      </c>
      <c r="DV21" s="48" cm="1">
        <f t="array" ref="DV21">beneficio_muerte_individual_activo(DV$2,$F21,$D21, Hombres!$A$1:$DW$117, Mujeres!$A$1:$DW$117)</f>
        <v>7265.9520789754451</v>
      </c>
      <c r="DW21" s="48" cm="1">
        <f t="array" ref="DW21">beneficio_muerte_individual_activo(DW$2,$F21,$D21, Hombres!$A$1:$DW$117, Mujeres!$A$1:$DW$117)</f>
        <v>7748.5758618144064</v>
      </c>
      <c r="DX21" s="48" cm="1">
        <f t="array" ref="DX21">beneficio_muerte_individual_activo(DX$2,$F21,$D21, Hombres!$A$1:$DW$117, Mujeres!$A$1:$DW$117)</f>
        <v>8339.0542417305132</v>
      </c>
      <c r="DY21" s="48" cm="1">
        <f t="array" ref="DY21">beneficio_muerte_individual_activo(DY$2,$F21,$D21, Hombres!$A$1:$DW$117, Mujeres!$A$1:$DW$117)</f>
        <v>9006.1077996482945</v>
      </c>
      <c r="DZ21" s="48" cm="1">
        <f t="array" ref="DZ21">beneficio_muerte_individual_activo(DZ$2,$F21,$D21, Hombres!$A$1:$DW$117, Mujeres!$A$1:$DW$117)</f>
        <v>9704.3736834717856</v>
      </c>
      <c r="EA21" s="48" cm="1">
        <f t="array" ref="EA21">beneficio_muerte_individual_activo(EA$2,$F21,$D21, Hombres!$A$1:$DW$117, Mujeres!$A$1:$DW$117)</f>
        <v>10355.570770601893</v>
      </c>
      <c r="EB21" s="48" cm="1">
        <f t="array" ref="EB21">beneficio_muerte_individual_activo(EB$2,$F21,$D21, Hombres!$A$1:$DW$117, Mujeres!$A$1:$DW$117)</f>
        <v>10997.809080052755</v>
      </c>
      <c r="EC21" s="48" cm="1">
        <f t="array" ref="EC21">beneficio_muerte_individual_activo(EC$2,$F21,$D21, Hombres!$A$1:$DW$117, Mujeres!$A$1:$DW$117)</f>
        <v>11723.869959076728</v>
      </c>
      <c r="ED21" s="48" cm="1">
        <f t="array" ref="ED21">beneficio_muerte_individual_activo(ED$2,$F21,$D21, Hombres!$A$1:$DW$117, Mujeres!$A$1:$DW$117)</f>
        <v>12621.54605511238</v>
      </c>
      <c r="EE21" s="48" cm="1">
        <f t="array" ref="EE21">beneficio_muerte_individual_activo(EE$2,$F21,$D21, Hombres!$A$1:$DW$117, Mujeres!$A$1:$DW$117)</f>
        <v>13729.831330424631</v>
      </c>
      <c r="EF21" s="48" cm="1">
        <f t="array" ref="EF21">beneficio_muerte_individual_activo(EF$2,$F21,$D21, Hombres!$A$1:$DW$117, Mujeres!$A$1:$DW$117)</f>
        <v>15043.313856724715</v>
      </c>
      <c r="EG21" s="48" cm="1">
        <f t="array" ref="EG21">beneficio_muerte_individual_activo(EG$2,$F21,$D21, Hombres!$A$1:$DW$117, Mujeres!$A$1:$DW$117)</f>
        <v>9924.7372382067497</v>
      </c>
      <c r="EH21" s="48" cm="1">
        <f t="array" ref="EH21">beneficio_muerte_individual_activo(EH$2,$F21,$D21, Hombres!$A$1:$DW$117, Mujeres!$A$1:$DW$117)</f>
        <v>10866.596716635344</v>
      </c>
      <c r="EI21" s="48" cm="1">
        <f t="array" ref="EI21">beneficio_muerte_individual_activo(EI$2,$F21,$D21, Hombres!$A$1:$DW$117, Mujeres!$A$1:$DW$117)</f>
        <v>11736.144348040531</v>
      </c>
      <c r="EJ21" s="48" cm="1">
        <f t="array" ref="EJ21">beneficio_muerte_individual_activo(EJ$2,$F21,$D21, Hombres!$A$1:$DW$117, Mujeres!$A$1:$DW$117)</f>
        <v>12528.61764751356</v>
      </c>
      <c r="EK21" s="48" cm="1">
        <f t="array" ref="EK21">beneficio_muerte_individual_activo(EK$2,$F21,$D21, Hombres!$A$1:$DW$117, Mujeres!$A$1:$DW$117)</f>
        <v>13343.330668058643</v>
      </c>
      <c r="EL21" s="48" cm="1">
        <f t="array" ref="EL21">beneficio_muerte_individual_activo(EL$2,$F21,$D21, Hombres!$A$1:$DW$117, Mujeres!$A$1:$DW$117)</f>
        <v>14308.108064261625</v>
      </c>
      <c r="EM21" s="48" cm="1">
        <f t="array" ref="EM21">beneficio_muerte_individual_activo(EM$2,$F21,$D21, Hombres!$A$1:$DW$117, Mujeres!$A$1:$DW$117)</f>
        <v>15467.015376067804</v>
      </c>
      <c r="EN21" s="48" cm="1">
        <f t="array" ref="EN21">beneficio_muerte_individual_activo(EN$2,$F21,$D21, Hombres!$A$1:$DW$117, Mujeres!$A$1:$DW$117)</f>
        <v>16893.658239392353</v>
      </c>
      <c r="EO21" s="48" cm="1">
        <f t="array" ref="EO21">beneficio_muerte_individual_activo(EO$2,$F21,$D21, Hombres!$A$1:$DW$117, Mujeres!$A$1:$DW$117)</f>
        <v>18791.120731763029</v>
      </c>
      <c r="EP21" s="48" cm="1">
        <f t="array" ref="EP21">beneficio_muerte_individual_activo(EP$2,$F21,$D21, Hombres!$A$1:$DW$117, Mujeres!$A$1:$DW$117)</f>
        <v>21181.11990530766</v>
      </c>
      <c r="EQ21" s="48" cm="1">
        <f t="array" ref="EQ21">beneficio_muerte_individual_activo(EQ$2,$F21,$D21, Hombres!$A$1:$DW$117, Mujeres!$A$1:$DW$117)</f>
        <v>23723.065707254013</v>
      </c>
      <c r="ER21" s="48" cm="1">
        <f t="array" ref="ER21">beneficio_muerte_individual_activo(ER$2,$F21,$D21, Hombres!$A$1:$DW$117, Mujeres!$A$1:$DW$117)</f>
        <v>26058.286792988241</v>
      </c>
      <c r="ES21" s="48" cm="1">
        <f t="array" ref="ES21">beneficio_muerte_individual_activo(ES$2,$F21,$D21, Hombres!$A$1:$DW$117, Mujeres!$A$1:$DW$117)</f>
        <v>28207.95487343688</v>
      </c>
      <c r="ET21" s="48" cm="1">
        <f t="array" ref="ET21">beneficio_muerte_individual_activo(ET$2,$F21,$D21, Hombres!$A$1:$DW$117, Mujeres!$A$1:$DW$117)</f>
        <v>30614.598006913668</v>
      </c>
      <c r="EU21" s="48" cm="1">
        <f t="array" ref="EU21">beneficio_muerte_individual_activo(EU$2,$F21,$D21, Hombres!$A$1:$DW$117, Mujeres!$A$1:$DW$117)</f>
        <v>33699.200225248358</v>
      </c>
      <c r="EV21" s="48" cm="1">
        <f t="array" ref="EV21">beneficio_muerte_individual_activo(EV$2,$F21,$D21, Hombres!$A$1:$DW$117, Mujeres!$A$1:$DW$117)</f>
        <v>37645.955257098271</v>
      </c>
      <c r="EW21" s="48" cm="1">
        <f t="array" ref="EW21">beneficio_muerte_individual_activo(EW$2,$F21,$D21, Hombres!$A$1:$DW$117, Mujeres!$A$1:$DW$117)</f>
        <v>42357.664447505696</v>
      </c>
      <c r="EX21" s="48" cm="1">
        <f t="array" ref="EX21">beneficio_muerte_individual_activo(EX$2,$F21,$D21, Hombres!$A$1:$DW$117, Mujeres!$A$1:$DW$117)</f>
        <v>50303.188528351653</v>
      </c>
      <c r="EY21" s="48" cm="1">
        <f t="array" ref="EY21">beneficio_muerte_individual_activo(EY$2,$F21,$D21, Hombres!$A$1:$DW$117, Mujeres!$A$1:$DW$117)</f>
        <v>55511.570508980723</v>
      </c>
      <c r="EZ21" s="48" cm="1">
        <f t="array" ref="EZ21">beneficio_muerte_individual_activo(EZ$2,$F21,$D21, Hombres!$A$1:$DW$117, Mujeres!$A$1:$DW$117)</f>
        <v>61137.561190416222</v>
      </c>
      <c r="FA21" s="48" cm="1">
        <f t="array" ref="FA21">beneficio_muerte_individual_activo(FA$2,$F21,$D21, Hombres!$A$1:$DW$117, Mujeres!$A$1:$DW$117)</f>
        <v>67177.650320552857</v>
      </c>
      <c r="FB21" s="48" cm="1">
        <f t="array" ref="FB21">beneficio_muerte_individual_activo(FB$2,$F21,$D21, Hombres!$A$1:$DW$117, Mujeres!$A$1:$DW$117)</f>
        <v>73519.915291734651</v>
      </c>
      <c r="FC21" s="48" cm="1">
        <f t="array" ref="FC21">beneficio_muerte_individual_activo(FC$2,$F21,$D21, Hombres!$A$1:$DW$117, Mujeres!$A$1:$DW$117)</f>
        <v>80125.221929550476</v>
      </c>
      <c r="FD21" s="48" cm="1">
        <f t="array" ref="FD21">beneficio_muerte_individual_activo(FD$2,$F21,$D21, Hombres!$A$1:$DW$117, Mujeres!$A$1:$DW$117)</f>
        <v>87016.70722711859</v>
      </c>
      <c r="FE21" s="48" cm="1">
        <f t="array" ref="FE21">beneficio_muerte_individual_activo(FE$2,$F21,$D21, Hombres!$A$1:$DW$117, Mujeres!$A$1:$DW$117)</f>
        <v>94143.637394904246</v>
      </c>
      <c r="FF21" s="48" cm="1">
        <f t="array" ref="FF21">beneficio_muerte_individual_activo(FF$2,$F21,$D21, Hombres!$A$1:$DW$117, Mujeres!$A$1:$DW$117)</f>
        <v>101346.62267175941</v>
      </c>
      <c r="FG21" s="48" cm="1">
        <f t="array" ref="FG21">beneficio_muerte_individual_activo(FG$2,$F21,$D21, Hombres!$A$1:$DW$117, Mujeres!$A$1:$DW$117)</f>
        <v>108351.74336134167</v>
      </c>
      <c r="FH21" s="48" cm="1">
        <f t="array" ref="FH21">beneficio_muerte_individual_activo(FH$2,$F21,$D21, Hombres!$A$1:$DW$117, Mujeres!$A$1:$DW$117)</f>
        <v>114969.83151178225</v>
      </c>
      <c r="FI21" s="48" cm="1">
        <f t="array" ref="FI21">beneficio_muerte_individual_activo(FI$2,$F21,$D21, Hombres!$A$1:$DW$117, Mujeres!$A$1:$DW$117)</f>
        <v>121061.94623575956</v>
      </c>
      <c r="FJ21" s="48" cm="1">
        <f t="array" ref="FJ21">beneficio_muerte_individual_activo(FJ$2,$F21,$D21, Hombres!$A$1:$DW$117, Mujeres!$A$1:$DW$117)</f>
        <v>126435.47396493977</v>
      </c>
      <c r="FK21" s="48" cm="1">
        <f t="array" ref="FK21">beneficio_muerte_individual_activo(FK$2,$F21,$D21, Hombres!$A$1:$DW$117, Mujeres!$A$1:$DW$117)</f>
        <v>130790.76653270952</v>
      </c>
      <c r="FL21" s="48" cm="1">
        <f t="array" ref="FL21">beneficio_muerte_individual_activo(FL$2,$F21,$D21, Hombres!$A$1:$DW$117, Mujeres!$A$1:$DW$117)</f>
        <v>133716.42841816772</v>
      </c>
      <c r="FM21" s="48" cm="1">
        <f t="array" ref="FM21">beneficio_muerte_individual_activo(FM$2,$F21,$D21, Hombres!$A$1:$DW$117, Mujeres!$A$1:$DW$117)</f>
        <v>134841.66153819032</v>
      </c>
      <c r="FN21" s="48" cm="1">
        <f t="array" ref="FN21">beneficio_muerte_individual_activo(FN$2,$F21,$D21, Hombres!$A$1:$DW$117, Mujeres!$A$1:$DW$117)</f>
        <v>133913.04463948609</v>
      </c>
      <c r="FO21" s="48" cm="1">
        <f t="array" ref="FO21">beneficio_muerte_individual_activo(FO$2,$F21,$D21, Hombres!$A$1:$DW$117, Mujeres!$A$1:$DW$117)</f>
        <v>130727.07177082797</v>
      </c>
      <c r="FP21" s="48" cm="1">
        <f t="array" ref="FP21">beneficio_muerte_individual_activo(FP$2,$F21,$D21, Hombres!$A$1:$DW$117, Mujeres!$A$1:$DW$117)</f>
        <v>125103.80960927399</v>
      </c>
      <c r="FQ21" s="108" cm="1">
        <f t="array" ref="FQ21">beneficio_muerte_individual_activo(FQ$2,$F21,$D21, Hombres!$A$1:$DW$117, Mujeres!$A$1:$DW$117)</f>
        <v>116954.07472529629</v>
      </c>
      <c r="FR21" s="48" cm="1">
        <f t="array" ref="FR21">beneficio_muerte_individual_activo(FR$2,$F21,$D21, Hombres!$A$1:$DW$117, Mujeres!$A$1:$DW$117)</f>
        <v>106421.20895994996</v>
      </c>
      <c r="FS21" s="48" cm="1">
        <f t="array" ref="FS21">beneficio_muerte_individual_activo(FS$2,$F21,$D21, Hombres!$A$1:$DW$117, Mujeres!$A$1:$DW$117)</f>
        <v>93905.768828786415</v>
      </c>
      <c r="FT21" s="48" cm="1">
        <f t="array" ref="FT21">beneficio_muerte_individual_activo(FT$2,$F21,$D21, Hombres!$A$1:$DW$117, Mujeres!$A$1:$DW$117)</f>
        <v>79994.353074165017</v>
      </c>
      <c r="FU21" s="48" cm="1">
        <f t="array" ref="FU21">beneficio_muerte_individual_activo(FU$2,$F21,$D21, Hombres!$A$1:$DW$117, Mujeres!$A$1:$DW$117)</f>
        <v>65417.555390955335</v>
      </c>
      <c r="FV21" s="48" cm="1">
        <f t="array" ref="FV21">beneficio_muerte_individual_activo(FV$2,$F21,$D21, Hombres!$A$1:$DW$117, Mujeres!$A$1:$DW$117)</f>
        <v>51014.540290428813</v>
      </c>
      <c r="FW21" s="48" cm="1">
        <f t="array" ref="FW21">beneficio_muerte_individual_activo(FW$2,$F21,$D21, Hombres!$A$1:$DW$117, Mujeres!$A$1:$DW$117)</f>
        <v>37651.98463125687</v>
      </c>
      <c r="FX21" s="48" cm="1">
        <f t="array" ref="FX21">beneficio_muerte_individual_activo(FX$2,$F21,$D21, Hombres!$A$1:$DW$117, Mujeres!$A$1:$DW$117)</f>
        <v>26072.459381667548</v>
      </c>
      <c r="FY21" s="48" cm="1">
        <f t="array" ref="FY21">beneficio_muerte_individual_activo(FY$2,$F21,$D21, Hombres!$A$1:$DW$117, Mujeres!$A$1:$DW$117)</f>
        <v>16758.839959031007</v>
      </c>
      <c r="FZ21" s="48" cm="1">
        <f t="array" ref="FZ21">beneficio_muerte_individual_activo(FZ$2,$F21,$D21, Hombres!$A$1:$DW$117, Mujeres!$A$1:$DW$117)</f>
        <v>9868.8746856995913</v>
      </c>
      <c r="GA21" s="48" cm="1">
        <f t="array" ref="GA21">beneficio_muerte_individual_activo(GA$2,$F21,$D21, Hombres!$A$1:$DW$117, Mujeres!$A$1:$DW$117)</f>
        <v>5238.8358326251</v>
      </c>
      <c r="GB21" s="48" cm="1">
        <f t="array" ref="GB21">beneficio_muerte_individual_activo(GB$2,$F21,$D21, Hombres!$A$1:$DW$117, Mujeres!$A$1:$DW$117)</f>
        <v>2456.6410020457415</v>
      </c>
      <c r="GC21" s="48" cm="1">
        <f t="array" ref="GC21">beneficio_muerte_individual_activo(GC$2,$F21,$D21, Hombres!$A$1:$DW$117, Mujeres!$A$1:$DW$117)</f>
        <v>990.89941618156513</v>
      </c>
      <c r="GD21" s="48" cm="1">
        <f t="array" ref="GD21">beneficio_muerte_individual_activo(GD$2,$F21,$D21, Hombres!$A$1:$DW$117, Mujeres!$A$1:$DW$117)</f>
        <v>331.39067388156889</v>
      </c>
      <c r="GE21" s="48" cm="1">
        <f t="array" ref="GE21">beneficio_muerte_individual_activo(GE$2,$F21,$D21, Hombres!$A$1:$DW$117, Mujeres!$A$1:$DW$117)</f>
        <v>87.046044798138837</v>
      </c>
      <c r="GF21" s="48" cm="1">
        <f t="array" ref="GF21">beneficio_muerte_individual_activo(GF$2,$F21,$D21, Hombres!$A$1:$DW$117, Mujeres!$A$1:$DW$117)</f>
        <v>16.423544017420586</v>
      </c>
      <c r="GG21" s="48" cm="1">
        <f t="array" ref="GG21">beneficio_muerte_individual_activo(GG$2,$F21,$D21, Hombres!$A$1:$DW$117, Mujeres!$A$1:$DW$117)</f>
        <v>1.9243406000894285</v>
      </c>
      <c r="GH21" s="48" cm="1">
        <f t="array" ref="GH21">beneficio_muerte_individual_activo(GH$2,$F21,$D21, Hombres!$A$1:$DW$117, Mujeres!$A$1:$DW$117)</f>
        <v>0</v>
      </c>
      <c r="GI21" s="48" cm="1">
        <f t="array" ref="GI21">beneficio_muerte_individual_activo(GI$2,$F21,$D21, Hombres!$A$1:$DW$117, Mujeres!$A$1:$DW$117)</f>
        <v>0</v>
      </c>
      <c r="GJ21" s="48" cm="1">
        <f t="array" ref="GJ21">beneficio_muerte_individual_activo(GJ$2,$F21,$D21, Hombres!$A$1:$DW$117, Mujeres!$A$1:$DW$117)</f>
        <v>0</v>
      </c>
      <c r="GK21" s="48" cm="1">
        <f t="array" ref="GK21">beneficio_muerte_individual_activo(GK$2,$F21,$D21, Hombres!$A$1:$DW$117, Mujeres!$A$1:$DW$117)</f>
        <v>0</v>
      </c>
      <c r="GL21" s="48" cm="1">
        <f t="array" ref="GL21">beneficio_muerte_individual_activo(GL$2,$F21,$D21, Hombres!$A$1:$DW$117, Mujeres!$A$1:$DW$117)</f>
        <v>0</v>
      </c>
      <c r="GM21" s="48" cm="1">
        <f t="array" ref="GM21">beneficio_muerte_individual_activo(GM$2,$F21,$D21, Hombres!$A$1:$DW$117, Mujeres!$A$1:$DW$117)</f>
        <v>0</v>
      </c>
      <c r="GN21" s="48" cm="1">
        <f t="array" ref="GN21">beneficio_muerte_individual_activo(GN$2,$F21,$D21, Hombres!$A$1:$DW$117, Mujeres!$A$1:$DW$117)</f>
        <v>0</v>
      </c>
      <c r="GO21" s="48" cm="1">
        <f t="array" ref="GO21">beneficio_muerte_individual_activo(GO$2,$F21,$D21, Hombres!$A$1:$DW$117, Mujeres!$A$1:$DW$117)</f>
        <v>0</v>
      </c>
      <c r="GP21" s="48" cm="1">
        <f t="array" ref="GP21">beneficio_muerte_individual_activo(GP$2,$F21,$D21, Hombres!$A$1:$DW$117, Mujeres!$A$1:$DW$117)</f>
        <v>0</v>
      </c>
      <c r="GQ21" s="48" cm="1">
        <f t="array" ref="GQ21">beneficio_muerte_individual_activo(GQ$2,$F21,$D21, Hombres!$A$1:$DW$117, Mujeres!$A$1:$DW$117)</f>
        <v>0</v>
      </c>
      <c r="GR21" s="48" cm="1">
        <f t="array" ref="GR21">beneficio_muerte_individual_activo(GR$2,$F21,$D21, Hombres!$A$1:$DW$117, Mujeres!$A$1:$DW$117)</f>
        <v>0</v>
      </c>
      <c r="GS21" s="48" cm="1">
        <f t="array" ref="GS21">beneficio_muerte_individual_activo(GS$2,$F21,$D21, Hombres!$A$1:$DW$117, Mujeres!$A$1:$DW$117)</f>
        <v>0</v>
      </c>
      <c r="GT21" s="48" cm="1">
        <f t="array" ref="GT21">beneficio_muerte_individual_activo(GT$2,$F21,$D21, Hombres!$A$1:$DW$117, Mujeres!$A$1:$DW$117)</f>
        <v>0</v>
      </c>
      <c r="GU21" s="48" cm="1">
        <f t="array" ref="GU21">beneficio_muerte_individual_activo(GU$2,$F21,$D21, Hombres!$A$1:$DW$117, Mujeres!$A$1:$DW$117)</f>
        <v>0</v>
      </c>
      <c r="GV21" s="48" cm="1">
        <f t="array" ref="GV21">beneficio_muerte_individual_activo(GV$2,$F21,$D21, Hombres!$A$1:$DW$117, Mujeres!$A$1:$DW$117)</f>
        <v>0</v>
      </c>
    </row>
    <row r="22" spans="1:204" x14ac:dyDescent="0.35">
      <c r="A22" s="1">
        <f t="shared" si="0"/>
        <v>20</v>
      </c>
      <c r="B22" s="77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41" cm="1">
        <f t="array" ref="G22">PorcentajePension(C22,E22, D22)</f>
        <v>0.85</v>
      </c>
      <c r="I22" s="74"/>
      <c r="J22" s="48" cm="1">
        <f t="array" ref="J22">AnualidadActivo(J$2, $E22, $C22, $B22, $D22, Hombres!$A$1:$DW$117, Mujeres!$A$1:$DW$117)</f>
        <v>0</v>
      </c>
      <c r="K22" s="48" cm="1">
        <f t="array" ref="K22">AnualidadActivo(K$2, $E22, $C22, $B22, $D22, Hombres!$A$1:$DW$117, Mujeres!$A$1:$DW$117)</f>
        <v>0</v>
      </c>
      <c r="L22" s="48" cm="1">
        <f t="array" ref="L22">AnualidadActivo(L$2, $E22, $C22, $B22, $D22, Hombres!$A$1:$DW$117, Mujeres!$A$1:$DW$117)</f>
        <v>0</v>
      </c>
      <c r="M22" s="48" cm="1">
        <f t="array" ref="M22">AnualidadActivo(M$2, $E22, $C22, $B22, $D22, Hombres!$A$1:$DW$117, Mujeres!$A$1:$DW$117)</f>
        <v>0</v>
      </c>
      <c r="N22" s="48" cm="1">
        <f t="array" ref="N22">AnualidadActivo(N$2, $E22, $C22, $B22, $D22, Hombres!$A$1:$DW$117, Mujeres!$A$1:$DW$117)</f>
        <v>0</v>
      </c>
      <c r="O22" s="48" cm="1">
        <f t="array" ref="O22">AnualidadActivo(O$2, $E22, $C22, $B22, $D22, Hombres!$A$1:$DW$117, Mujeres!$A$1:$DW$117)</f>
        <v>0</v>
      </c>
      <c r="P22" s="48" cm="1">
        <f t="array" ref="P22">AnualidadActivo(P$2, $E22, $C22, $B22, $D22, Hombres!$A$1:$DW$117, Mujeres!$A$1:$DW$117)</f>
        <v>0</v>
      </c>
      <c r="Q22" s="48" cm="1">
        <f t="array" ref="Q22">AnualidadActivo(Q$2, $E22, $C22, $B22, $D22, Hombres!$A$1:$DW$117, Mujeres!$A$1:$DW$117)</f>
        <v>0</v>
      </c>
      <c r="R22" s="48" cm="1">
        <f t="array" ref="R22">AnualidadActivo(R$2, $E22, $C22, $B22, $D22, Hombres!$A$1:$DW$117, Mujeres!$A$1:$DW$117)</f>
        <v>0</v>
      </c>
      <c r="S22" s="48" cm="1">
        <f t="array" ref="S22">AnualidadActivo(S$2, $E22, $C22, $B22, $D22, Hombres!$A$1:$DW$117, Mujeres!$A$1:$DW$117)</f>
        <v>0</v>
      </c>
      <c r="T22" s="48" cm="1">
        <f t="array" ref="T22">AnualidadActivo(T$2, $E22, $C22, $B22, $D22, Hombres!$A$1:$DW$117, Mujeres!$A$1:$DW$117)</f>
        <v>0</v>
      </c>
      <c r="U22" s="48" cm="1">
        <f t="array" ref="U22">AnualidadActivo(U$2, $E22, $C22, $B22, $D22, Hombres!$A$1:$DW$117, Mujeres!$A$1:$DW$117)</f>
        <v>0</v>
      </c>
      <c r="V22" s="48" cm="1">
        <f t="array" ref="V22">AnualidadActivo(V$2, $E22, $C22, $B22, $D22, Hombres!$A$1:$DW$117, Mujeres!$A$1:$DW$117)</f>
        <v>0</v>
      </c>
      <c r="W22" s="48" cm="1">
        <f t="array" ref="W22">AnualidadActivo(W$2, $E22, $C22, $B22, $D22, Hombres!$A$1:$DW$117, Mujeres!$A$1:$DW$117)</f>
        <v>0</v>
      </c>
      <c r="X22" s="48" cm="1">
        <f t="array" ref="X22">AnualidadActivo(X$2, $E22, $C22, $B22, $D22, Hombres!$A$1:$DW$117, Mujeres!$A$1:$DW$117)</f>
        <v>0</v>
      </c>
      <c r="Y22" s="48" cm="1">
        <f t="array" ref="Y22">AnualidadActivo(Y$2, $E22, $C22, $B22, $D22, Hombres!$A$1:$DW$117, Mujeres!$A$1:$DW$117)</f>
        <v>0</v>
      </c>
      <c r="Z22" s="48" cm="1">
        <f t="array" ref="Z22">AnualidadActivo(Z$2, $E22, $C22, $B22, $D22, Hombres!$A$1:$DW$117, Mujeres!$A$1:$DW$117)</f>
        <v>0</v>
      </c>
      <c r="AA22" s="48" cm="1">
        <f t="array" ref="AA22">AnualidadActivo(AA$2, $E22, $C22, $B22, $D22, Hombres!$A$1:$DW$117, Mujeres!$A$1:$DW$117)</f>
        <v>0</v>
      </c>
      <c r="AB22" s="48" cm="1">
        <f t="array" ref="AB22">AnualidadActivo(AB$2, $E22, $C22, $B22, $D22, Hombres!$A$1:$DW$117, Mujeres!$A$1:$DW$117)</f>
        <v>0</v>
      </c>
      <c r="AC22" s="48" cm="1">
        <f t="array" ref="AC22">AnualidadActivo(AC$2, $E22, $C22, $B22, $D22, Hombres!$A$1:$DW$117, Mujeres!$A$1:$DW$117)</f>
        <v>0</v>
      </c>
      <c r="AD22" s="48" cm="1">
        <f t="array" ref="AD22">AnualidadActivo(AD$2, $E22, $C22, $B22, $D22, Hombres!$A$1:$DW$117, Mujeres!$A$1:$DW$117)</f>
        <v>0</v>
      </c>
      <c r="AE22" s="48" cm="1">
        <f t="array" ref="AE22">AnualidadActivo(AE$2, $E22, $C22, $B22, $D22, Hombres!$A$1:$DW$117, Mujeres!$A$1:$DW$117)</f>
        <v>0</v>
      </c>
      <c r="AF22" s="48" cm="1">
        <f t="array" ref="AF22">AnualidadActivo(AF$2, $E22, $C22, $B22, $D22, Hombres!$A$1:$DW$117, Mujeres!$A$1:$DW$117)</f>
        <v>0</v>
      </c>
      <c r="AG22" s="48" cm="1">
        <f t="array" ref="AG22">AnualidadActivo(AG$2, $E22, $C22, $B22, $D22, Hombres!$A$1:$DW$117, Mujeres!$A$1:$DW$117)</f>
        <v>0</v>
      </c>
      <c r="AH22" s="48" cm="1">
        <f t="array" ref="AH22">AnualidadActivo(AH$2, $E22, $C22, $B22, $D22, Hombres!$A$1:$DW$117, Mujeres!$A$1:$DW$117)</f>
        <v>0</v>
      </c>
      <c r="AI22" s="48" cm="1">
        <f t="array" ref="AI22">AnualidadActivo(AI$2, $E22, $C22, $B22, $D22, Hombres!$A$1:$DW$117, Mujeres!$A$1:$DW$117)</f>
        <v>0</v>
      </c>
      <c r="AJ22" s="48" cm="1">
        <f t="array" ref="AJ22">AnualidadActivo(AJ$2, $E22, $C22, $B22, $D22, Hombres!$A$1:$DW$117, Mujeres!$A$1:$DW$117)</f>
        <v>0</v>
      </c>
      <c r="AK22" s="48" cm="1">
        <f t="array" ref="AK22">AnualidadActivo(AK$2, $E22, $C22, $B22, $D22, Hombres!$A$1:$DW$117, Mujeres!$A$1:$DW$117)</f>
        <v>0</v>
      </c>
      <c r="AL22" s="48" cm="1">
        <f t="array" ref="AL22">AnualidadActivo(AL$2, $E22, $C22, $B22, $D22, Hombres!$A$1:$DW$117, Mujeres!$A$1:$DW$117)</f>
        <v>0</v>
      </c>
      <c r="AM22" s="48" cm="1">
        <f t="array" ref="AM22">AnualidadActivo(AM$2, $E22, $C22, $B22, $D22, Hombres!$A$1:$DW$117, Mujeres!$A$1:$DW$117)</f>
        <v>0</v>
      </c>
      <c r="AN22" s="48" cm="1">
        <f t="array" ref="AN22">AnualidadActivo(AN$2, $E22, $C22, $B22, $D22, Hombres!$A$1:$DW$117, Mujeres!$A$1:$DW$117)</f>
        <v>0</v>
      </c>
      <c r="AO22" s="48" cm="1">
        <f t="array" ref="AO22">AnualidadActivo(AO$2, $E22, $C22, $B22, $D22, Hombres!$A$1:$DW$117, Mujeres!$A$1:$DW$117)</f>
        <v>0</v>
      </c>
      <c r="AP22" s="48" cm="1">
        <f t="array" ref="AP22">AnualidadActivo(AP$2, $E22, $C22, $B22, $D22, Hombres!$A$1:$DW$117, Mujeres!$A$1:$DW$117)</f>
        <v>0</v>
      </c>
      <c r="AQ22" s="48" cm="1">
        <f t="array" ref="AQ22">AnualidadActivo(AQ$2, $E22, $C22, $B22, $D22, Hombres!$A$1:$DW$117, Mujeres!$A$1:$DW$117)</f>
        <v>73037480.354968295</v>
      </c>
      <c r="AR22" s="48" cm="1">
        <f t="array" ref="AR22">AnualidadActivo(AR$2, $E22, $C22, $B22, $D22, Hombres!$A$1:$DW$117, Mujeres!$A$1:$DW$117)</f>
        <v>75228604.765617341</v>
      </c>
      <c r="AS22" s="48" cm="1">
        <f t="array" ref="AS22">AnualidadActivo(AS$2, $E22, $C22, $B22, $D22, Hombres!$A$1:$DW$117, Mujeres!$A$1:$DW$117)</f>
        <v>77485462.908585861</v>
      </c>
      <c r="AT22" s="48" cm="1">
        <f t="array" ref="AT22">AnualidadActivo(AT$2, $E22, $C22, $B22, $D22, Hombres!$A$1:$DW$117, Mujeres!$A$1:$DW$117)</f>
        <v>79810026.795843437</v>
      </c>
      <c r="AU22" s="48" cm="1">
        <f t="array" ref="AU22">AnualidadActivo(AU$2, $E22, $C22, $B22, $D22, Hombres!$A$1:$DW$117, Mujeres!$A$1:$DW$117)</f>
        <v>82204327.59971875</v>
      </c>
      <c r="AV22" s="48" cm="1">
        <f t="array" ref="AV22">AnualidadActivo(AV$2, $E22, $C22, $B22, $D22, Hombres!$A$1:$DW$117, Mujeres!$A$1:$DW$117)</f>
        <v>83974381.597197101</v>
      </c>
      <c r="AW22" s="48" cm="1">
        <f t="array" ref="AW22">AnualidadActivo(AW$2, $E22, $C22, $B22, $D22, Hombres!$A$1:$DW$117, Mujeres!$A$1:$DW$117)</f>
        <v>85728118.621579856</v>
      </c>
      <c r="AX22" s="48" cm="1">
        <f t="array" ref="AX22">AnualidadActivo(AX$2, $E22, $C22, $B22, $D22, Hombres!$A$1:$DW$117, Mujeres!$A$1:$DW$117)</f>
        <v>87467090.446954697</v>
      </c>
      <c r="AY22" s="48" cm="1">
        <f t="array" ref="AY22">AnualidadActivo(AY$2, $E22, $C22, $B22, $D22, Hombres!$A$1:$DW$117, Mujeres!$A$1:$DW$117)</f>
        <v>89194291.273953512</v>
      </c>
      <c r="AZ22" s="48" cm="1">
        <f t="array" ref="AZ22">AnualidadActivo(AZ$2, $E22, $C22, $B22, $D22, Hombres!$A$1:$DW$117, Mujeres!$A$1:$DW$117)</f>
        <v>90902102.931627855</v>
      </c>
      <c r="BA22" s="48" cm="1">
        <f t="array" ref="BA22">AnualidadActivo(BA$2, $E22, $C22, $B22, $D22, Hombres!$A$1:$DW$117, Mujeres!$A$1:$DW$117)</f>
        <v>92570295.055228099</v>
      </c>
      <c r="BB22" s="48" cm="1">
        <f t="array" ref="BB22">AnualidadActivo(BB$2, $E22, $C22, $B22, $D22, Hombres!$A$1:$DW$117, Mujeres!$A$1:$DW$117)</f>
        <v>94167031.65073888</v>
      </c>
      <c r="BC22" s="48" cm="1">
        <f t="array" ref="BC22">AnualidadActivo(BC$2, $E22, $C22, $B22, $D22, Hombres!$A$1:$DW$117, Mujeres!$A$1:$DW$117)</f>
        <v>95656539.767289549</v>
      </c>
      <c r="BD22" s="48" cm="1">
        <f t="array" ref="BD22">AnualidadActivo(BD$2, $E22, $C22, $B22, $D22, Hombres!$A$1:$DW$117, Mujeres!$A$1:$DW$117)</f>
        <v>97004182.961946204</v>
      </c>
      <c r="BE22" s="48" cm="1">
        <f t="array" ref="BE22">AnualidadActivo(BE$2, $E22, $C22, $B22, $D22, Hombres!$A$1:$DW$117, Mujeres!$A$1:$DW$117)</f>
        <v>98179696.141790152</v>
      </c>
      <c r="BF22" s="48" cm="1">
        <f t="array" ref="BF22">AnualidadActivo(BF$2, $E22, $C22, $B22, $D22, Hombres!$A$1:$DW$117, Mujeres!$A$1:$DW$117)</f>
        <v>99167942.429267943</v>
      </c>
      <c r="BG22" s="48" cm="1">
        <f t="array" ref="BG22">AnualidadActivo(BG$2, $E22, $C22, $B22, $D22, Hombres!$A$1:$DW$117, Mujeres!$A$1:$DW$117)</f>
        <v>99965680.496902883</v>
      </c>
      <c r="BH22" s="48" cm="1">
        <f t="array" ref="BH22">AnualidadActivo(BH$2, $E22, $C22, $B22, $D22, Hombres!$A$1:$DW$117, Mujeres!$A$1:$DW$117)</f>
        <v>100573595.49187084</v>
      </c>
      <c r="BI22" s="48" cm="1">
        <f t="array" ref="BI22">AnualidadActivo(BI$2, $E22, $C22, $B22, $D22, Hombres!$A$1:$DW$117, Mujeres!$A$1:$DW$117)</f>
        <v>100988467.70826413</v>
      </c>
      <c r="BJ22" s="48" cm="1">
        <f t="array" ref="BJ22">AnualidadActivo(BJ$2, $E22, $C22, $B22, $D22, Hombres!$A$1:$DW$117, Mujeres!$A$1:$DW$117)</f>
        <v>101193239.19655909</v>
      </c>
      <c r="BK22" s="48" cm="1">
        <f t="array" ref="BK22">AnualidadActivo(BK$2, $E22, $C22, $B22, $D22, Hombres!$A$1:$DW$117, Mujeres!$A$1:$DW$117)</f>
        <v>100978434.99220444</v>
      </c>
      <c r="BL22" s="48" cm="1">
        <f t="array" ref="BL22">AnualidadActivo(BL$2, $E22, $C22, $B22, $D22, Hombres!$A$1:$DW$117, Mujeres!$A$1:$DW$117)</f>
        <v>100453883.52769166</v>
      </c>
      <c r="BM22" s="48" cm="1">
        <f t="array" ref="BM22">AnualidadActivo(BM$2, $E22, $C22, $B22, $D22, Hombres!$A$1:$DW$117, Mujeres!$A$1:$DW$117)</f>
        <v>99594990.869517758</v>
      </c>
      <c r="BN22" s="48" cm="1">
        <f t="array" ref="BN22">AnualidadActivo(BN$2, $E22, $C22, $B22, $D22, Hombres!$A$1:$DW$117, Mujeres!$A$1:$DW$117)</f>
        <v>98376318.375855923</v>
      </c>
      <c r="BO22" s="48" cm="1">
        <f t="array" ref="BO22">AnualidadActivo(BO$2, $E22, $C22, $B22, $D22, Hombres!$A$1:$DW$117, Mujeres!$A$1:$DW$117)</f>
        <v>96767622.384151652</v>
      </c>
      <c r="BP22" s="48" cm="1">
        <f t="array" ref="BP22">AnualidadActivo(BP$2, $E22, $C22, $B22, $D22, Hombres!$A$1:$DW$117, Mujeres!$A$1:$DW$117)</f>
        <v>94739126.648613244</v>
      </c>
      <c r="BQ22" s="48" cm="1">
        <f t="array" ref="BQ22">AnualidadActivo(BQ$2, $E22, $C22, $B22, $D22, Hombres!$A$1:$DW$117, Mujeres!$A$1:$DW$117)</f>
        <v>92263324.494382665</v>
      </c>
      <c r="BR22" s="48" cm="1">
        <f t="array" ref="BR22">AnualidadActivo(BR$2, $E22, $C22, $B22, $D22, Hombres!$A$1:$DW$117, Mujeres!$A$1:$DW$117)</f>
        <v>89321757.7806454</v>
      </c>
      <c r="BS22" s="48" cm="1">
        <f t="array" ref="BS22">AnualidadActivo(BS$2, $E22, $C22, $B22, $D22, Hombres!$A$1:$DW$117, Mujeres!$A$1:$DW$117)</f>
        <v>85905774.25918594</v>
      </c>
      <c r="BT22" s="48" cm="1">
        <f t="array" ref="BT22">AnualidadActivo(BT$2, $E22, $C22, $B22, $D22, Hombres!$A$1:$DW$117, Mujeres!$A$1:$DW$117)</f>
        <v>82013870.713242278</v>
      </c>
      <c r="BU22" s="48" cm="1">
        <f t="array" ref="BU22">AnualidadActivo(BU$2, $E22, $C22, $B22, $D22, Hombres!$A$1:$DW$117, Mujeres!$A$1:$DW$117)</f>
        <v>77654162.3653294</v>
      </c>
      <c r="BV22" s="48" cm="1">
        <f t="array" ref="BV22">AnualidadActivo(BV$2, $E22, $C22, $B22, $D22, Hombres!$A$1:$DW$117, Mujeres!$A$1:$DW$117)</f>
        <v>72848481.567212254</v>
      </c>
      <c r="BW22" s="48" cm="1">
        <f t="array" ref="BW22">AnualidadActivo(BW$2, $E22, $C22, $B22, $D22, Hombres!$A$1:$DW$117, Mujeres!$A$1:$DW$117)</f>
        <v>67638786.368899897</v>
      </c>
      <c r="BX22" s="48" cm="1">
        <f t="array" ref="BX22">AnualidadActivo(BX$2, $E22, $C22, $B22, $D22, Hombres!$A$1:$DW$117, Mujeres!$A$1:$DW$117)</f>
        <v>62086537.342628382</v>
      </c>
      <c r="BY22" s="48" cm="1">
        <f t="array" ref="BY22">AnualidadActivo(BY$2, $E22, $C22, $B22, $D22, Hombres!$A$1:$DW$117, Mujeres!$A$1:$DW$117)</f>
        <v>56266917.665094845</v>
      </c>
      <c r="BZ22" s="48" cm="1">
        <f t="array" ref="BZ22">AnualidadActivo(BZ$2, $E22, $C22, $B22, $D22, Hombres!$A$1:$DW$117, Mujeres!$A$1:$DW$117)</f>
        <v>50267575.279445864</v>
      </c>
      <c r="CA22" s="48" cm="1">
        <f t="array" ref="CA22">AnualidadActivo(CA$2, $E22, $C22, $B22, $D22, Hombres!$A$1:$DW$117, Mujeres!$A$1:$DW$117)</f>
        <v>44191279.287876584</v>
      </c>
      <c r="CB22" s="48" cm="1">
        <f t="array" ref="CB22">AnualidadActivo(CB$2, $E22, $C22, $B22, $D22, Hombres!$A$1:$DW$117, Mujeres!$A$1:$DW$117)</f>
        <v>38157257.287470251</v>
      </c>
      <c r="CC22" s="48" cm="1">
        <f t="array" ref="CC22">AnualidadActivo(CC$2, $E22, $C22, $B22, $D22, Hombres!$A$1:$DW$117, Mujeres!$A$1:$DW$117)</f>
        <v>32293190.920097545</v>
      </c>
      <c r="CD22" s="48" cm="1">
        <f t="array" ref="CD22">AnualidadActivo(CD$2, $E22, $C22, $B22, $D22, Hombres!$A$1:$DW$117, Mujeres!$A$1:$DW$117)</f>
        <v>26723634.691779349</v>
      </c>
      <c r="CE22" s="48" cm="1">
        <f t="array" ref="CE22">AnualidadActivo(CE$2, $E22, $C22, $B22, $D22, Hombres!$A$1:$DW$117, Mujeres!$A$1:$DW$117)</f>
        <v>21562886.349222682</v>
      </c>
      <c r="CF22" s="48" cm="1">
        <f t="array" ref="CF22">AnualidadActivo(CF$2, $E22, $C22, $B22, $D22, Hombres!$A$1:$DW$117, Mujeres!$A$1:$DW$117)</f>
        <v>16910212.40044323</v>
      </c>
      <c r="CG22" s="48" cm="1">
        <f t="array" ref="CG22">AnualidadActivo(CG$2, $E22, $C22, $B22, $D22, Hombres!$A$1:$DW$117, Mujeres!$A$1:$DW$117)</f>
        <v>12843683.568065075</v>
      </c>
      <c r="CH22" s="48" cm="1">
        <f t="array" ref="CH22">AnualidadActivo(CH$2, $E22, $C22, $B22, $D22, Hombres!$A$1:$DW$117, Mujeres!$A$1:$DW$117)</f>
        <v>9410631.4641438443</v>
      </c>
      <c r="CI22" s="48" cm="1">
        <f t="array" ref="CI22">AnualidadActivo(CI$2, $E22, $C22, $B22, $D22, Hombres!$A$1:$DW$117, Mujeres!$A$1:$DW$117)</f>
        <v>6621267.0245868899</v>
      </c>
      <c r="CJ22" s="48" cm="1">
        <f t="array" ref="CJ22">AnualidadActivo(CJ$2, $E22, $C22, $B22, $D22, Hombres!$A$1:$DW$117, Mujeres!$A$1:$DW$117)</f>
        <v>4449400.8417256922</v>
      </c>
      <c r="CK22" s="48" cm="1">
        <f t="array" ref="CK22">AnualidadActivo(CK$2, $E22, $C22, $B22, $D22, Hombres!$A$1:$DW$117, Mujeres!$A$1:$DW$117)</f>
        <v>2837687.6161875161</v>
      </c>
      <c r="CL22" s="48" cm="1">
        <f t="array" ref="CL22">AnualidadActivo(CL$2, $E22, $C22, $B22, $D22, Hombres!$A$1:$DW$117, Mujeres!$A$1:$DW$117)</f>
        <v>1705351.3327007093</v>
      </c>
      <c r="CM22" s="48" cm="1">
        <f t="array" ref="CM22">AnualidadActivo(CM$2, $E22, $C22, $B22, $D22, Hombres!$A$1:$DW$117, Mujeres!$A$1:$DW$117)</f>
        <v>957704.37355175812</v>
      </c>
      <c r="CN22" s="48" cm="1">
        <f t="array" ref="CN22">AnualidadActivo(CN$2, $E22, $C22, $B22, $D22, Hombres!$A$1:$DW$117, Mujeres!$A$1:$DW$117)</f>
        <v>497574.73936012253</v>
      </c>
      <c r="CO22" s="48" cm="1">
        <f t="array" ref="CO22">AnualidadActivo(CO$2, $E22, $C22, $B22, $D22, Hombres!$A$1:$DW$117, Mujeres!$A$1:$DW$117)</f>
        <v>0</v>
      </c>
      <c r="CP22" s="48" cm="1">
        <f t="array" ref="CP22">AnualidadActivo(CP$2, $E22, $C22, $B22, $D22, Hombres!$A$1:$DW$117, Mujeres!$A$1:$DW$117)</f>
        <v>0</v>
      </c>
      <c r="CQ22" s="48" cm="1">
        <f t="array" ref="CQ22">AnualidadActivo(CQ$2, $E22, $C22, $B22, $D22, Hombres!$A$1:$DW$117, Mujeres!$A$1:$DW$117)</f>
        <v>0</v>
      </c>
      <c r="CR22" s="48" cm="1">
        <f t="array" ref="CR22">AnualidadActivo(CR$2, $E22, $C22, $B22, $D22, Hombres!$A$1:$DW$117, Mujeres!$A$1:$DW$117)</f>
        <v>0</v>
      </c>
      <c r="CS22" s="48" cm="1">
        <f t="array" ref="CS22">AnualidadActivo(CS$2, $E22, $C22, $B22, $D22, Hombres!$A$1:$DW$117, Mujeres!$A$1:$DW$117)</f>
        <v>0</v>
      </c>
      <c r="CT22" s="48" cm="1">
        <f t="array" ref="CT22">AnualidadActivo(CT$2, $E22, $C22, $B22, $D22, Hombres!$A$1:$DW$117, Mujeres!$A$1:$DW$117)</f>
        <v>0</v>
      </c>
      <c r="CU22" s="48" cm="1">
        <f t="array" ref="CU22">AnualidadActivo(CU$2, $E22, $C22, $B22, $D22, Hombres!$A$1:$DW$117, Mujeres!$A$1:$DW$117)</f>
        <v>0</v>
      </c>
      <c r="CV22" s="48" cm="1">
        <f t="array" ref="CV22">AnualidadActivo(CV$2, $E22, $C22, $B22, $D22, Hombres!$A$1:$DW$117, Mujeres!$A$1:$DW$117)</f>
        <v>0</v>
      </c>
      <c r="CW22" s="48" cm="1">
        <f t="array" ref="CW22">AnualidadActivo(CW$2, $E22, $C22, $B22, $D22, Hombres!$A$1:$DW$117, Mujeres!$A$1:$DW$117)</f>
        <v>0</v>
      </c>
      <c r="CX22" s="48" cm="1">
        <f t="array" ref="CX22">AnualidadActivo(CX$2, $E22, $C22, $B22, $D22, Hombres!$A$1:$DW$117, Mujeres!$A$1:$DW$117)</f>
        <v>0</v>
      </c>
      <c r="CY22" s="48" cm="1">
        <f t="array" ref="CY22">AnualidadActivo(CY$2, $E22, $C22, $B22, $D22, Hombres!$A$1:$DW$117, Mujeres!$A$1:$DW$117)</f>
        <v>0</v>
      </c>
      <c r="CZ22" s="48" cm="1">
        <f t="array" ref="CZ22">AnualidadActivo(CZ$2, $E22, $C22, $B22, $D22, Hombres!$A$1:$DW$117, Mujeres!$A$1:$DW$117)</f>
        <v>0</v>
      </c>
      <c r="DA22" s="48" cm="1">
        <f t="array" ref="DA22">AnualidadActivo(DA$2, $E22, $C22, $B22, $D22, Hombres!$A$1:$DW$117, Mujeres!$A$1:$DW$117)</f>
        <v>0</v>
      </c>
      <c r="DD22" s="21"/>
      <c r="DE22" s="48" cm="1">
        <f t="array" ref="DE22">beneficio_muerte_individual_activo(DE$2,$F22,$D22, Hombres!$A$1:$DW$117, Mujeres!$A$1:$DW$117)</f>
        <v>0</v>
      </c>
      <c r="DF22" s="48" cm="1">
        <f t="array" ref="DF22">beneficio_muerte_individual_activo(DF$2,$F22,$D22, Hombres!$A$1:$DW$117, Mujeres!$A$1:$DW$117)</f>
        <v>6756.4856478000002</v>
      </c>
      <c r="DG22" s="48" cm="1">
        <f t="array" ref="DG22">beneficio_muerte_individual_activo(DG$2,$F22,$D22, Hombres!$A$1:$DW$117, Mujeres!$A$1:$DW$117)</f>
        <v>6852.1762433453123</v>
      </c>
      <c r="DH22" s="48" cm="1">
        <f t="array" ref="DH22">beneficio_muerte_individual_activo(DH$2,$F22,$D22, Hombres!$A$1:$DW$117, Mujeres!$A$1:$DW$117)</f>
        <v>7040.0768661827733</v>
      </c>
      <c r="DI22" s="48" cm="1">
        <f t="array" ref="DI22">beneficio_muerte_individual_activo(DI$2,$F22,$D22, Hombres!$A$1:$DW$117, Mujeres!$A$1:$DW$117)</f>
        <v>7308.7344349964487</v>
      </c>
      <c r="DJ22" s="48" cm="1">
        <f t="array" ref="DJ22">beneficio_muerte_individual_activo(DJ$2,$F22,$D22, Hombres!$A$1:$DW$117, Mujeres!$A$1:$DW$117)</f>
        <v>7637.7974491234399</v>
      </c>
      <c r="DK22" s="48" cm="1">
        <f t="array" ref="DK22">beneficio_muerte_individual_activo(DK$2,$F22,$D22, Hombres!$A$1:$DW$117, Mujeres!$A$1:$DW$117)</f>
        <v>8040.2232156096388</v>
      </c>
      <c r="DL22" s="48" cm="1">
        <f t="array" ref="DL22">beneficio_muerte_individual_activo(DL$2,$F22,$D22, Hombres!$A$1:$DW$117, Mujeres!$A$1:$DW$117)</f>
        <v>8525.3483990272962</v>
      </c>
      <c r="DM22" s="48" cm="1">
        <f t="array" ref="DM22">beneficio_muerte_individual_activo(DM$2,$F22,$D22, Hombres!$A$1:$DW$117, Mujeres!$A$1:$DW$117)</f>
        <v>9031.2095708385823</v>
      </c>
      <c r="DN22" s="48" cm="1">
        <f t="array" ref="DN22">beneficio_muerte_individual_activo(DN$2,$F22,$D22, Hombres!$A$1:$DW$117, Mujeres!$A$1:$DW$117)</f>
        <v>9455.8940843331347</v>
      </c>
      <c r="DO22" s="48" cm="1">
        <f t="array" ref="DO22">beneficio_muerte_individual_activo(DO$2,$F22,$D22, Hombres!$A$1:$DW$117, Mujeres!$A$1:$DW$117)</f>
        <v>9768.3598477423784</v>
      </c>
      <c r="DP22" s="48" cm="1">
        <f t="array" ref="DP22">beneficio_muerte_individual_activo(DP$2,$F22,$D22, Hombres!$A$1:$DW$117, Mujeres!$A$1:$DW$117)</f>
        <v>10046.022578992881</v>
      </c>
      <c r="DQ22" s="48" cm="1">
        <f t="array" ref="DQ22">beneficio_muerte_individual_activo(DQ$2,$F22,$D22, Hombres!$A$1:$DW$117, Mujeres!$A$1:$DW$117)</f>
        <v>10502.402243125851</v>
      </c>
      <c r="DR22" s="48" cm="1">
        <f t="array" ref="DR22">beneficio_muerte_individual_activo(DR$2,$F22,$D22, Hombres!$A$1:$DW$117, Mujeres!$A$1:$DW$117)</f>
        <v>11146.675845871167</v>
      </c>
      <c r="DS22" s="48" cm="1">
        <f t="array" ref="DS22">beneficio_muerte_individual_activo(DS$2,$F22,$D22, Hombres!$A$1:$DW$117, Mujeres!$A$1:$DW$117)</f>
        <v>11920.861404344952</v>
      </c>
      <c r="DT22" s="48" cm="1">
        <f t="array" ref="DT22">beneficio_muerte_individual_activo(DT$2,$F22,$D22, Hombres!$A$1:$DW$117, Mujeres!$A$1:$DW$117)</f>
        <v>12752.306694348805</v>
      </c>
      <c r="DU22" s="48" cm="1">
        <f t="array" ref="DU22">beneficio_muerte_individual_activo(DU$2,$F22,$D22, Hombres!$A$1:$DW$117, Mujeres!$A$1:$DW$117)</f>
        <v>13621.028814136374</v>
      </c>
      <c r="DV22" s="48" cm="1">
        <f t="array" ref="DV22">beneficio_muerte_individual_activo(DV$2,$F22,$D22, Hombres!$A$1:$DW$117, Mujeres!$A$1:$DW$117)</f>
        <v>14531.899882716096</v>
      </c>
      <c r="DW22" s="48" cm="1">
        <f t="array" ref="DW22">beneficio_muerte_individual_activo(DW$2,$F22,$D22, Hombres!$A$1:$DW$117, Mujeres!$A$1:$DW$117)</f>
        <v>15418.643399723671</v>
      </c>
      <c r="DX22" s="48" cm="1">
        <f t="array" ref="DX22">beneficio_muerte_individual_activo(DX$2,$F22,$D22, Hombres!$A$1:$DW$117, Mujeres!$A$1:$DW$117)</f>
        <v>16208.304302255659</v>
      </c>
      <c r="DY22" s="48" cm="1">
        <f t="array" ref="DY22">beneficio_muerte_individual_activo(DY$2,$F22,$D22, Hombres!$A$1:$DW$117, Mujeres!$A$1:$DW$117)</f>
        <v>17035.554043454522</v>
      </c>
      <c r="DZ22" s="48" cm="1">
        <f t="array" ref="DZ22">beneficio_muerte_individual_activo(DZ$2,$F22,$D22, Hombres!$A$1:$DW$117, Mujeres!$A$1:$DW$117)</f>
        <v>17996.421196502102</v>
      </c>
      <c r="EA22" s="48" cm="1">
        <f t="array" ref="EA22">beneficio_muerte_individual_activo(EA$2,$F22,$D22, Hombres!$A$1:$DW$117, Mujeres!$A$1:$DW$117)</f>
        <v>19303.640206439693</v>
      </c>
      <c r="EB22" s="48" cm="1">
        <f t="array" ref="EB22">beneficio_muerte_individual_activo(EB$2,$F22,$D22, Hombres!$A$1:$DW$117, Mujeres!$A$1:$DW$117)</f>
        <v>21027.238259934245</v>
      </c>
      <c r="EC22" s="48" cm="1">
        <f t="array" ref="EC22">beneficio_muerte_individual_activo(EC$2,$F22,$D22, Hombres!$A$1:$DW$117, Mujeres!$A$1:$DW$117)</f>
        <v>23100.475229486095</v>
      </c>
      <c r="ED22" s="48" cm="1">
        <f t="array" ref="ED22">beneficio_muerte_individual_activo(ED$2,$F22,$D22, Hombres!$A$1:$DW$117, Mujeres!$A$1:$DW$117)</f>
        <v>25224.188704494802</v>
      </c>
      <c r="EE22" s="48" cm="1">
        <f t="array" ref="EE22">beneficio_muerte_individual_activo(EE$2,$F22,$D22, Hombres!$A$1:$DW$117, Mujeres!$A$1:$DW$117)</f>
        <v>27246.142632177456</v>
      </c>
      <c r="EF22" s="48" cm="1">
        <f t="array" ref="EF22">beneficio_muerte_individual_activo(EF$2,$F22,$D22, Hombres!$A$1:$DW$117, Mujeres!$A$1:$DW$117)</f>
        <v>29239.875288429626</v>
      </c>
      <c r="EG22" s="48" cm="1">
        <f t="array" ref="EG22">beneficio_muerte_individual_activo(EG$2,$F22,$D22, Hombres!$A$1:$DW$117, Mujeres!$A$1:$DW$117)</f>
        <v>31213.722920219912</v>
      </c>
      <c r="EH22" s="48" cm="1">
        <f t="array" ref="EH22">beneficio_muerte_individual_activo(EH$2,$F22,$D22, Hombres!$A$1:$DW$117, Mujeres!$A$1:$DW$117)</f>
        <v>33168.161667128537</v>
      </c>
      <c r="EI22" s="48" cm="1">
        <f t="array" ref="EI22">beneficio_muerte_individual_activo(EI$2,$F22,$D22, Hombres!$A$1:$DW$117, Mujeres!$A$1:$DW$117)</f>
        <v>35273.529576937101</v>
      </c>
      <c r="EJ22" s="48" cm="1">
        <f t="array" ref="EJ22">beneficio_muerte_individual_activo(EJ$2,$F22,$D22, Hombres!$A$1:$DW$117, Mujeres!$A$1:$DW$117)</f>
        <v>22575.714892333945</v>
      </c>
      <c r="EK22" s="48" cm="1">
        <f t="array" ref="EK22">beneficio_muerte_individual_activo(EK$2,$F22,$D22, Hombres!$A$1:$DW$117, Mujeres!$A$1:$DW$117)</f>
        <v>24081.859755627138</v>
      </c>
      <c r="EL22" s="48" cm="1">
        <f t="array" ref="EL22">beneficio_muerte_individual_activo(EL$2,$F22,$D22, Hombres!$A$1:$DW$117, Mujeres!$A$1:$DW$117)</f>
        <v>25446.265849180978</v>
      </c>
      <c r="EM22" s="48" cm="1">
        <f t="array" ref="EM22">beneficio_muerte_individual_activo(EM$2,$F22,$D22, Hombres!$A$1:$DW$117, Mujeres!$A$1:$DW$117)</f>
        <v>26633.356861614142</v>
      </c>
      <c r="EN22" s="48" cm="1">
        <f t="array" ref="EN22">beneficio_muerte_individual_activo(EN$2,$F22,$D22, Hombres!$A$1:$DW$117, Mujeres!$A$1:$DW$117)</f>
        <v>27923.708799854136</v>
      </c>
      <c r="EO22" s="48" cm="1">
        <f t="array" ref="EO22">beneficio_muerte_individual_activo(EO$2,$F22,$D22, Hombres!$A$1:$DW$117, Mujeres!$A$1:$DW$117)</f>
        <v>29634.225853645516</v>
      </c>
      <c r="EP22" s="48" cm="1">
        <f t="array" ref="EP22">beneficio_muerte_individual_activo(EP$2,$F22,$D22, Hombres!$A$1:$DW$117, Mujeres!$A$1:$DW$117)</f>
        <v>32039.437929098283</v>
      </c>
      <c r="EQ22" s="48" cm="1">
        <f t="array" ref="EQ22">beneficio_muerte_individual_activo(EQ$2,$F22,$D22, Hombres!$A$1:$DW$117, Mujeres!$A$1:$DW$117)</f>
        <v>35192.899215170095</v>
      </c>
      <c r="ER22" s="48" cm="1">
        <f t="array" ref="ER22">beneficio_muerte_individual_activo(ER$2,$F22,$D22, Hombres!$A$1:$DW$117, Mujeres!$A$1:$DW$117)</f>
        <v>38961.829755087871</v>
      </c>
      <c r="ES22" s="48" cm="1">
        <f t="array" ref="ES22">beneficio_muerte_individual_activo(ES$2,$F22,$D22, Hombres!$A$1:$DW$117, Mujeres!$A$1:$DW$117)</f>
        <v>43099.437098364826</v>
      </c>
      <c r="ET22" s="48" cm="1">
        <f t="array" ref="ET22">beneficio_muerte_individual_activo(ET$2,$F22,$D22, Hombres!$A$1:$DW$117, Mujeres!$A$1:$DW$117)</f>
        <v>47162.019551659876</v>
      </c>
      <c r="EU22" s="48" cm="1">
        <f t="array" ref="EU22">beneficio_muerte_individual_activo(EU$2,$F22,$D22, Hombres!$A$1:$DW$117, Mujeres!$A$1:$DW$117)</f>
        <v>50889.888858572485</v>
      </c>
      <c r="EV22" s="48" cm="1">
        <f t="array" ref="EV22">beneficio_muerte_individual_activo(EV$2,$F22,$D22, Hombres!$A$1:$DW$117, Mujeres!$A$1:$DW$117)</f>
        <v>54267.662831636051</v>
      </c>
      <c r="EW22" s="48" cm="1">
        <f t="array" ref="EW22">beneficio_muerte_individual_activo(EW$2,$F22,$D22, Hombres!$A$1:$DW$117, Mujeres!$A$1:$DW$117)</f>
        <v>57388.984258095719</v>
      </c>
      <c r="EX22" s="48" cm="1">
        <f t="array" ref="EX22">beneficio_muerte_individual_activo(EX$2,$F22,$D22, Hombres!$A$1:$DW$117, Mujeres!$A$1:$DW$117)</f>
        <v>60493.811156970987</v>
      </c>
      <c r="EY22" s="48" cm="1">
        <f t="array" ref="EY22">beneficio_muerte_individual_activo(EY$2,$F22,$D22, Hombres!$A$1:$DW$117, Mujeres!$A$1:$DW$117)</f>
        <v>67496.338563091631</v>
      </c>
      <c r="EZ22" s="48" cm="1">
        <f t="array" ref="EZ22">beneficio_muerte_individual_activo(EZ$2,$F22,$D22, Hombres!$A$1:$DW$117, Mujeres!$A$1:$DW$117)</f>
        <v>71580.402618333712</v>
      </c>
      <c r="FA22" s="48" cm="1">
        <f t="array" ref="FA22">beneficio_muerte_individual_activo(FA$2,$F22,$D22, Hombres!$A$1:$DW$117, Mujeres!$A$1:$DW$117)</f>
        <v>75722.829993494626</v>
      </c>
      <c r="FB22" s="48" cm="1">
        <f t="array" ref="FB22">beneficio_muerte_individual_activo(FB$2,$F22,$D22, Hombres!$A$1:$DW$117, Mujeres!$A$1:$DW$117)</f>
        <v>79902.103286934696</v>
      </c>
      <c r="FC22" s="48" cm="1">
        <f t="array" ref="FC22">beneficio_muerte_individual_activo(FC$2,$F22,$D22, Hombres!$A$1:$DW$117, Mujeres!$A$1:$DW$117)</f>
        <v>84094.421460223268</v>
      </c>
      <c r="FD22" s="48" cm="1">
        <f t="array" ref="FD22">beneficio_muerte_individual_activo(FD$2,$F22,$D22, Hombres!$A$1:$DW$117, Mujeres!$A$1:$DW$117)</f>
        <v>88233.75383011323</v>
      </c>
      <c r="FE22" s="48" cm="1">
        <f t="array" ref="FE22">beneficio_muerte_individual_activo(FE$2,$F22,$D22, Hombres!$A$1:$DW$117, Mujeres!$A$1:$DW$117)</f>
        <v>92305.619572117677</v>
      </c>
      <c r="FF22" s="48" cm="1">
        <f t="array" ref="FF22">beneficio_muerte_individual_activo(FF$2,$F22,$D22, Hombres!$A$1:$DW$117, Mujeres!$A$1:$DW$117)</f>
        <v>96217.032450886021</v>
      </c>
      <c r="FG22" s="48" cm="1">
        <f t="array" ref="FG22">beneficio_muerte_individual_activo(FG$2,$F22,$D22, Hombres!$A$1:$DW$117, Mujeres!$A$1:$DW$117)</f>
        <v>99775.617707114143</v>
      </c>
      <c r="FH22" s="48" cm="1">
        <f t="array" ref="FH22">beneficio_muerte_individual_activo(FH$2,$F22,$D22, Hombres!$A$1:$DW$117, Mujeres!$A$1:$DW$117)</f>
        <v>102793.83903065203</v>
      </c>
      <c r="FI22" s="48" cm="1">
        <f t="array" ref="FI22">beneficio_muerte_individual_activo(FI$2,$F22,$D22, Hombres!$A$1:$DW$117, Mujeres!$A$1:$DW$117)</f>
        <v>105138.55589655574</v>
      </c>
      <c r="FJ22" s="48" cm="1">
        <f t="array" ref="FJ22">beneficio_muerte_individual_activo(FJ$2,$F22,$D22, Hombres!$A$1:$DW$117, Mujeres!$A$1:$DW$117)</f>
        <v>106708.97486809267</v>
      </c>
      <c r="FK22" s="48" cm="1">
        <f t="array" ref="FK22">beneficio_muerte_individual_activo(FK$2,$F22,$D22, Hombres!$A$1:$DW$117, Mujeres!$A$1:$DW$117)</f>
        <v>107360.59667816157</v>
      </c>
      <c r="FL22" s="48" cm="1">
        <f t="array" ref="FL22">beneficio_muerte_individual_activo(FL$2,$F22,$D22, Hombres!$A$1:$DW$117, Mujeres!$A$1:$DW$117)</f>
        <v>106886.85812222157</v>
      </c>
      <c r="FM22" s="48" cm="1">
        <f t="array" ref="FM22">beneficio_muerte_individual_activo(FM$2,$F22,$D22, Hombres!$A$1:$DW$117, Mujeres!$A$1:$DW$117)</f>
        <v>105138.86719264871</v>
      </c>
      <c r="FN22" s="48" cm="1">
        <f t="array" ref="FN22">beneficio_muerte_individual_activo(FN$2,$F22,$D22, Hombres!$A$1:$DW$117, Mujeres!$A$1:$DW$117)</f>
        <v>102079.2770013619</v>
      </c>
      <c r="FO22" s="48" cm="1">
        <f t="array" ref="FO22">beneficio_muerte_individual_activo(FO$2,$F22,$D22, Hombres!$A$1:$DW$117, Mujeres!$A$1:$DW$117)</f>
        <v>97713.090352084837</v>
      </c>
      <c r="FP22" s="48" cm="1">
        <f t="array" ref="FP22">beneficio_muerte_individual_activo(FP$2,$F22,$D22, Hombres!$A$1:$DW$117, Mujeres!$A$1:$DW$117)</f>
        <v>92047.048277760783</v>
      </c>
      <c r="FQ22" s="108" cm="1">
        <f t="array" ref="FQ22">beneficio_muerte_individual_activo(FQ$2,$F22,$D22, Hombres!$A$1:$DW$117, Mujeres!$A$1:$DW$117)</f>
        <v>85117.380959946953</v>
      </c>
      <c r="FR22" s="48" cm="1">
        <f t="array" ref="FR22">beneficio_muerte_individual_activo(FR$2,$F22,$D22, Hombres!$A$1:$DW$117, Mujeres!$A$1:$DW$117)</f>
        <v>77078.033626065939</v>
      </c>
      <c r="FS22" s="48" cm="1">
        <f t="array" ref="FS22">beneficio_muerte_individual_activo(FS$2,$F22,$D22, Hombres!$A$1:$DW$117, Mujeres!$A$1:$DW$117)</f>
        <v>68203.544185157996</v>
      </c>
      <c r="FT22" s="48" cm="1">
        <f t="array" ref="FT22">beneficio_muerte_individual_activo(FT$2,$F22,$D22, Hombres!$A$1:$DW$117, Mujeres!$A$1:$DW$117)</f>
        <v>58821.47208243933</v>
      </c>
      <c r="FU22" s="48" cm="1">
        <f t="array" ref="FU22">beneficio_muerte_individual_activo(FU$2,$F22,$D22, Hombres!$A$1:$DW$117, Mujeres!$A$1:$DW$117)</f>
        <v>49279.663047491464</v>
      </c>
      <c r="FV22" s="48" cm="1">
        <f t="array" ref="FV22">beneficio_muerte_individual_activo(FV$2,$F22,$D22, Hombres!$A$1:$DW$117, Mujeres!$A$1:$DW$117)</f>
        <v>39943.160461488187</v>
      </c>
      <c r="FW22" s="48" cm="1">
        <f t="array" ref="FW22">beneficio_muerte_individual_activo(FW$2,$F22,$D22, Hombres!$A$1:$DW$117, Mujeres!$A$1:$DW$117)</f>
        <v>31190.074486858543</v>
      </c>
      <c r="FX22" s="48" cm="1">
        <f t="array" ref="FX22">beneficio_muerte_individual_activo(FX$2,$F22,$D22, Hombres!$A$1:$DW$117, Mujeres!$A$1:$DW$117)</f>
        <v>23358.250617641457</v>
      </c>
      <c r="FY22" s="48" cm="1">
        <f t="array" ref="FY22">beneficio_muerte_individual_activo(FY$2,$F22,$D22, Hombres!$A$1:$DW$117, Mujeres!$A$1:$DW$117)</f>
        <v>16687.965797487752</v>
      </c>
      <c r="FZ22" s="48" cm="1">
        <f t="array" ref="FZ22">beneficio_muerte_individual_activo(FZ$2,$F22,$D22, Hombres!$A$1:$DW$117, Mujeres!$A$1:$DW$117)</f>
        <v>11300.451321149047</v>
      </c>
      <c r="GA22" s="48" cm="1">
        <f t="array" ref="GA22">beneficio_muerte_individual_activo(GA$2,$F22,$D22, Hombres!$A$1:$DW$117, Mujeres!$A$1:$DW$117)</f>
        <v>7198.0795460800591</v>
      </c>
      <c r="GB22" s="48" cm="1">
        <f t="array" ref="GB22">beneficio_muerte_individual_activo(GB$2,$F22,$D22, Hombres!$A$1:$DW$117, Mujeres!$A$1:$DW$117)</f>
        <v>4275.9410828405526</v>
      </c>
      <c r="GC22" s="48" cm="1">
        <f t="array" ref="GC22">beneficio_muerte_individual_activo(GC$2,$F22,$D22, Hombres!$A$1:$DW$117, Mujeres!$A$1:$DW$117)</f>
        <v>2345.1928438775708</v>
      </c>
      <c r="GD22" s="48" cm="1">
        <f t="array" ref="GD22">beneficio_muerte_individual_activo(GD$2,$F22,$D22, Hombres!$A$1:$DW$117, Mujeres!$A$1:$DW$117)</f>
        <v>1173.008983552058</v>
      </c>
      <c r="GE22" s="48" cm="1">
        <f t="array" ref="GE22">beneficio_muerte_individual_activo(GE$2,$F22,$D22, Hombres!$A$1:$DW$117, Mujeres!$A$1:$DW$117)</f>
        <v>526.89606286743333</v>
      </c>
      <c r="GF22" s="48" cm="1">
        <f t="array" ref="GF22">beneficio_muerte_individual_activo(GF$2,$F22,$D22, Hombres!$A$1:$DW$117, Mujeres!$A$1:$DW$117)</f>
        <v>208.48855991649404</v>
      </c>
      <c r="GG22" s="48" cm="1">
        <f t="array" ref="GG22">beneficio_muerte_individual_activo(GG$2,$F22,$D22, Hombres!$A$1:$DW$117, Mujeres!$A$1:$DW$117)</f>
        <v>70.886787976806687</v>
      </c>
      <c r="GH22" s="48" cm="1">
        <f t="array" ref="GH22">beneficio_muerte_individual_activo(GH$2,$F22,$D22, Hombres!$A$1:$DW$117, Mujeres!$A$1:$DW$117)</f>
        <v>25.260698473540767</v>
      </c>
      <c r="GI22" s="48" cm="1">
        <f t="array" ref="GI22">beneficio_muerte_individual_activo(GI$2,$F22,$D22, Hombres!$A$1:$DW$117, Mujeres!$A$1:$DW$117)</f>
        <v>0</v>
      </c>
      <c r="GJ22" s="48" cm="1">
        <f t="array" ref="GJ22">beneficio_muerte_individual_activo(GJ$2,$F22,$D22, Hombres!$A$1:$DW$117, Mujeres!$A$1:$DW$117)</f>
        <v>0</v>
      </c>
      <c r="GK22" s="48" cm="1">
        <f t="array" ref="GK22">beneficio_muerte_individual_activo(GK$2,$F22,$D22, Hombres!$A$1:$DW$117, Mujeres!$A$1:$DW$117)</f>
        <v>0</v>
      </c>
      <c r="GL22" s="48" cm="1">
        <f t="array" ref="GL22">beneficio_muerte_individual_activo(GL$2,$F22,$D22, Hombres!$A$1:$DW$117, Mujeres!$A$1:$DW$117)</f>
        <v>0</v>
      </c>
      <c r="GM22" s="48" cm="1">
        <f t="array" ref="GM22">beneficio_muerte_individual_activo(GM$2,$F22,$D22, Hombres!$A$1:$DW$117, Mujeres!$A$1:$DW$117)</f>
        <v>0</v>
      </c>
      <c r="GN22" s="48" cm="1">
        <f t="array" ref="GN22">beneficio_muerte_individual_activo(GN$2,$F22,$D22, Hombres!$A$1:$DW$117, Mujeres!$A$1:$DW$117)</f>
        <v>0</v>
      </c>
      <c r="GO22" s="48" cm="1">
        <f t="array" ref="GO22">beneficio_muerte_individual_activo(GO$2,$F22,$D22, Hombres!$A$1:$DW$117, Mujeres!$A$1:$DW$117)</f>
        <v>0</v>
      </c>
      <c r="GP22" s="48" cm="1">
        <f t="array" ref="GP22">beneficio_muerte_individual_activo(GP$2,$F22,$D22, Hombres!$A$1:$DW$117, Mujeres!$A$1:$DW$117)</f>
        <v>0</v>
      </c>
      <c r="GQ22" s="48" cm="1">
        <f t="array" ref="GQ22">beneficio_muerte_individual_activo(GQ$2,$F22,$D22, Hombres!$A$1:$DW$117, Mujeres!$A$1:$DW$117)</f>
        <v>0</v>
      </c>
      <c r="GR22" s="48" cm="1">
        <f t="array" ref="GR22">beneficio_muerte_individual_activo(GR$2,$F22,$D22, Hombres!$A$1:$DW$117, Mujeres!$A$1:$DW$117)</f>
        <v>0</v>
      </c>
      <c r="GS22" s="48" cm="1">
        <f t="array" ref="GS22">beneficio_muerte_individual_activo(GS$2,$F22,$D22, Hombres!$A$1:$DW$117, Mujeres!$A$1:$DW$117)</f>
        <v>0</v>
      </c>
      <c r="GT22" s="48" cm="1">
        <f t="array" ref="GT22">beneficio_muerte_individual_activo(GT$2,$F22,$D22, Hombres!$A$1:$DW$117, Mujeres!$A$1:$DW$117)</f>
        <v>0</v>
      </c>
      <c r="GU22" s="48" cm="1">
        <f t="array" ref="GU22">beneficio_muerte_individual_activo(GU$2,$F22,$D22, Hombres!$A$1:$DW$117, Mujeres!$A$1:$DW$117)</f>
        <v>0</v>
      </c>
      <c r="GV22" s="48" cm="1">
        <f t="array" ref="GV22">beneficio_muerte_individual_activo(GV$2,$F22,$D22, Hombres!$A$1:$DW$117, Mujeres!$A$1:$DW$117)</f>
        <v>0</v>
      </c>
    </row>
    <row r="23" spans="1:204" x14ac:dyDescent="0.35">
      <c r="A23" s="1">
        <f t="shared" si="0"/>
        <v>21</v>
      </c>
      <c r="B23" s="77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41" cm="1">
        <f t="array" ref="G23">PorcentajePension(C23,E23, D23)</f>
        <v>0.85</v>
      </c>
      <c r="I23" s="74"/>
      <c r="J23" s="48" cm="1">
        <f t="array" ref="J23">AnualidadActivo(J$2, $E23, $C23, $B23, $D23, Hombres!$A$1:$DW$117, Mujeres!$A$1:$DW$117)</f>
        <v>0</v>
      </c>
      <c r="K23" s="48" cm="1">
        <f t="array" ref="K23">AnualidadActivo(K$2, $E23, $C23, $B23, $D23, Hombres!$A$1:$DW$117, Mujeres!$A$1:$DW$117)</f>
        <v>0</v>
      </c>
      <c r="L23" s="48" cm="1">
        <f t="array" ref="L23">AnualidadActivo(L$2, $E23, $C23, $B23, $D23, Hombres!$A$1:$DW$117, Mujeres!$A$1:$DW$117)</f>
        <v>0</v>
      </c>
      <c r="M23" s="48" cm="1">
        <f t="array" ref="M23">AnualidadActivo(M$2, $E23, $C23, $B23, $D23, Hombres!$A$1:$DW$117, Mujeres!$A$1:$DW$117)</f>
        <v>0</v>
      </c>
      <c r="N23" s="48" cm="1">
        <f t="array" ref="N23">AnualidadActivo(N$2, $E23, $C23, $B23, $D23, Hombres!$A$1:$DW$117, Mujeres!$A$1:$DW$117)</f>
        <v>0</v>
      </c>
      <c r="O23" s="48" cm="1">
        <f t="array" ref="O23">AnualidadActivo(O$2, $E23, $C23, $B23, $D23, Hombres!$A$1:$DW$117, Mujeres!$A$1:$DW$117)</f>
        <v>0</v>
      </c>
      <c r="P23" s="48" cm="1">
        <f t="array" ref="P23">AnualidadActivo(P$2, $E23, $C23, $B23, $D23, Hombres!$A$1:$DW$117, Mujeres!$A$1:$DW$117)</f>
        <v>0</v>
      </c>
      <c r="Q23" s="48" cm="1">
        <f t="array" ref="Q23">AnualidadActivo(Q$2, $E23, $C23, $B23, $D23, Hombres!$A$1:$DW$117, Mujeres!$A$1:$DW$117)</f>
        <v>0</v>
      </c>
      <c r="R23" s="48" cm="1">
        <f t="array" ref="R23">AnualidadActivo(R$2, $E23, $C23, $B23, $D23, Hombres!$A$1:$DW$117, Mujeres!$A$1:$DW$117)</f>
        <v>0</v>
      </c>
      <c r="S23" s="48" cm="1">
        <f t="array" ref="S23">AnualidadActivo(S$2, $E23, $C23, $B23, $D23, Hombres!$A$1:$DW$117, Mujeres!$A$1:$DW$117)</f>
        <v>0</v>
      </c>
      <c r="T23" s="48" cm="1">
        <f t="array" ref="T23">AnualidadActivo(T$2, $E23, $C23, $B23, $D23, Hombres!$A$1:$DW$117, Mujeres!$A$1:$DW$117)</f>
        <v>0</v>
      </c>
      <c r="U23" s="48" cm="1">
        <f t="array" ref="U23">AnualidadActivo(U$2, $E23, $C23, $B23, $D23, Hombres!$A$1:$DW$117, Mujeres!$A$1:$DW$117)</f>
        <v>0</v>
      </c>
      <c r="V23" s="48" cm="1">
        <f t="array" ref="V23">AnualidadActivo(V$2, $E23, $C23, $B23, $D23, Hombres!$A$1:$DW$117, Mujeres!$A$1:$DW$117)</f>
        <v>0</v>
      </c>
      <c r="W23" s="48" cm="1">
        <f t="array" ref="W23">AnualidadActivo(W$2, $E23, $C23, $B23, $D23, Hombres!$A$1:$DW$117, Mujeres!$A$1:$DW$117)</f>
        <v>0</v>
      </c>
      <c r="X23" s="48" cm="1">
        <f t="array" ref="X23">AnualidadActivo(X$2, $E23, $C23, $B23, $D23, Hombres!$A$1:$DW$117, Mujeres!$A$1:$DW$117)</f>
        <v>0</v>
      </c>
      <c r="Y23" s="48" cm="1">
        <f t="array" ref="Y23">AnualidadActivo(Y$2, $E23, $C23, $B23, $D23, Hombres!$A$1:$DW$117, Mujeres!$A$1:$DW$117)</f>
        <v>0</v>
      </c>
      <c r="Z23" s="48" cm="1">
        <f t="array" ref="Z23">AnualidadActivo(Z$2, $E23, $C23, $B23, $D23, Hombres!$A$1:$DW$117, Mujeres!$A$1:$DW$117)</f>
        <v>0</v>
      </c>
      <c r="AA23" s="48" cm="1">
        <f t="array" ref="AA23">AnualidadActivo(AA$2, $E23, $C23, $B23, $D23, Hombres!$A$1:$DW$117, Mujeres!$A$1:$DW$117)</f>
        <v>0</v>
      </c>
      <c r="AB23" s="48" cm="1">
        <f t="array" ref="AB23">AnualidadActivo(AB$2, $E23, $C23, $B23, $D23, Hombres!$A$1:$DW$117, Mujeres!$A$1:$DW$117)</f>
        <v>0</v>
      </c>
      <c r="AC23" s="48" cm="1">
        <f t="array" ref="AC23">AnualidadActivo(AC$2, $E23, $C23, $B23, $D23, Hombres!$A$1:$DW$117, Mujeres!$A$1:$DW$117)</f>
        <v>0</v>
      </c>
      <c r="AD23" s="48" cm="1">
        <f t="array" ref="AD23">AnualidadActivo(AD$2, $E23, $C23, $B23, $D23, Hombres!$A$1:$DW$117, Mujeres!$A$1:$DW$117)</f>
        <v>0</v>
      </c>
      <c r="AE23" s="48" cm="1">
        <f t="array" ref="AE23">AnualidadActivo(AE$2, $E23, $C23, $B23, $D23, Hombres!$A$1:$DW$117, Mujeres!$A$1:$DW$117)</f>
        <v>0</v>
      </c>
      <c r="AF23" s="48" cm="1">
        <f t="array" ref="AF23">AnualidadActivo(AF$2, $E23, $C23, $B23, $D23, Hombres!$A$1:$DW$117, Mujeres!$A$1:$DW$117)</f>
        <v>0</v>
      </c>
      <c r="AG23" s="48" cm="1">
        <f t="array" ref="AG23">AnualidadActivo(AG$2, $E23, $C23, $B23, $D23, Hombres!$A$1:$DW$117, Mujeres!$A$1:$DW$117)</f>
        <v>0</v>
      </c>
      <c r="AH23" s="48" cm="1">
        <f t="array" ref="AH23">AnualidadActivo(AH$2, $E23, $C23, $B23, $D23, Hombres!$A$1:$DW$117, Mujeres!$A$1:$DW$117)</f>
        <v>0</v>
      </c>
      <c r="AI23" s="48" cm="1">
        <f t="array" ref="AI23">AnualidadActivo(AI$2, $E23, $C23, $B23, $D23, Hombres!$A$1:$DW$117, Mujeres!$A$1:$DW$117)</f>
        <v>0</v>
      </c>
      <c r="AJ23" s="48" cm="1">
        <f t="array" ref="AJ23">AnualidadActivo(AJ$2, $E23, $C23, $B23, $D23, Hombres!$A$1:$DW$117, Mujeres!$A$1:$DW$117)</f>
        <v>0</v>
      </c>
      <c r="AK23" s="48" cm="1">
        <f t="array" ref="AK23">AnualidadActivo(AK$2, $E23, $C23, $B23, $D23, Hombres!$A$1:$DW$117, Mujeres!$A$1:$DW$117)</f>
        <v>0</v>
      </c>
      <c r="AL23" s="48" cm="1">
        <f t="array" ref="AL23">AnualidadActivo(AL$2, $E23, $C23, $B23, $D23, Hombres!$A$1:$DW$117, Mujeres!$A$1:$DW$117)</f>
        <v>356806.71382712398</v>
      </c>
      <c r="AM23" s="48" cm="1">
        <f t="array" ref="AM23">AnualidadActivo(AM$2, $E23, $C23, $B23, $D23, Hombres!$A$1:$DW$117, Mujeres!$A$1:$DW$117)</f>
        <v>367510.91524193768</v>
      </c>
      <c r="AN23" s="48" cm="1">
        <f t="array" ref="AN23">AnualidadActivo(AN$2, $E23, $C23, $B23, $D23, Hombres!$A$1:$DW$117, Mujeres!$A$1:$DW$117)</f>
        <v>378536.24269919581</v>
      </c>
      <c r="AO23" s="48" cm="1">
        <f t="array" ref="AO23">AnualidadActivo(AO$2, $E23, $C23, $B23, $D23, Hombres!$A$1:$DW$117, Mujeres!$A$1:$DW$117)</f>
        <v>389892.32998017175</v>
      </c>
      <c r="AP23" s="48" cm="1">
        <f t="array" ref="AP23">AnualidadActivo(AP$2, $E23, $C23, $B23, $D23, Hombres!$A$1:$DW$117, Mujeres!$A$1:$DW$117)</f>
        <v>401589.09987957688</v>
      </c>
      <c r="AQ23" s="48" cm="1">
        <f t="array" ref="AQ23">AnualidadActivo(AQ$2, $E23, $C23, $B23, $D23, Hombres!$A$1:$DW$117, Mujeres!$A$1:$DW$117)</f>
        <v>412191.19508211722</v>
      </c>
      <c r="AR23" s="48" cm="1">
        <f t="array" ref="AR23">AnualidadActivo(AR$2, $E23, $C23, $B23, $D23, Hombres!$A$1:$DW$117, Mujeres!$A$1:$DW$117)</f>
        <v>422926.42004132661</v>
      </c>
      <c r="AS23" s="48" cm="1">
        <f t="array" ref="AS23">AnualidadActivo(AS$2, $E23, $C23, $B23, $D23, Hombres!$A$1:$DW$117, Mujeres!$A$1:$DW$117)</f>
        <v>433798.04986721702</v>
      </c>
      <c r="AT23" s="48" cm="1">
        <f t="array" ref="AT23">AnualidadActivo(AT$2, $E23, $C23, $B23, $D23, Hombres!$A$1:$DW$117, Mujeres!$A$1:$DW$117)</f>
        <v>444814.51835584419</v>
      </c>
      <c r="AU23" s="48" cm="1">
        <f t="array" ref="AU23">AnualidadActivo(AU$2, $E23, $C23, $B23, $D23, Hombres!$A$1:$DW$117, Mujeres!$A$1:$DW$117)</f>
        <v>455970.51184728957</v>
      </c>
      <c r="AV23" s="48" cm="1">
        <f t="array" ref="AV23">AnualidadActivo(AV$2, $E23, $C23, $B23, $D23, Hombres!$A$1:$DW$117, Mujeres!$A$1:$DW$117)</f>
        <v>467236.33259332716</v>
      </c>
      <c r="AW23" s="48" cm="1">
        <f t="array" ref="AW23">AnualidadActivo(AW$2, $E23, $C23, $B23, $D23, Hombres!$A$1:$DW$117, Mujeres!$A$1:$DW$117)</f>
        <v>478566.15158483211</v>
      </c>
      <c r="AX23" s="48" cm="1">
        <f t="array" ref="AX23">AnualidadActivo(AX$2, $E23, $C23, $B23, $D23, Hombres!$A$1:$DW$117, Mujeres!$A$1:$DW$117)</f>
        <v>489896.68666115147</v>
      </c>
      <c r="AY23" s="48" cm="1">
        <f t="array" ref="AY23">AnualidadActivo(AY$2, $E23, $C23, $B23, $D23, Hombres!$A$1:$DW$117, Mujeres!$A$1:$DW$117)</f>
        <v>501127.13023522048</v>
      </c>
      <c r="AZ23" s="48" cm="1">
        <f t="array" ref="AZ23">AnualidadActivo(AZ$2, $E23, $C23, $B23, $D23, Hombres!$A$1:$DW$117, Mujeres!$A$1:$DW$117)</f>
        <v>512143.9732105842</v>
      </c>
      <c r="BA23" s="48" cm="1">
        <f t="array" ref="BA23">AnualidadActivo(BA$2, $E23, $C23, $B23, $D23, Hombres!$A$1:$DW$117, Mujeres!$A$1:$DW$117)</f>
        <v>522883.09969907813</v>
      </c>
      <c r="BB23" s="48" cm="1">
        <f t="array" ref="BB23">AnualidadActivo(BB$2, $E23, $C23, $B23, $D23, Hombres!$A$1:$DW$117, Mujeres!$A$1:$DW$117)</f>
        <v>533337.6045249037</v>
      </c>
      <c r="BC23" s="48" cm="1">
        <f t="array" ref="BC23">AnualidadActivo(BC$2, $E23, $C23, $B23, $D23, Hombres!$A$1:$DW$117, Mujeres!$A$1:$DW$117)</f>
        <v>543499.59097302658</v>
      </c>
      <c r="BD23" s="48" cm="1">
        <f t="array" ref="BD23">AnualidadActivo(BD$2, $E23, $C23, $B23, $D23, Hombres!$A$1:$DW$117, Mujeres!$A$1:$DW$117)</f>
        <v>553280.05633744306</v>
      </c>
      <c r="BE23" s="48" cm="1">
        <f t="array" ref="BE23">AnualidadActivo(BE$2, $E23, $C23, $B23, $D23, Hombres!$A$1:$DW$117, Mujeres!$A$1:$DW$117)</f>
        <v>562494.02995629108</v>
      </c>
      <c r="BF23" s="48" cm="1">
        <f t="array" ref="BF23">AnualidadActivo(BF$2, $E23, $C23, $B23, $D23, Hombres!$A$1:$DW$117, Mujeres!$A$1:$DW$117)</f>
        <v>570889.26629075129</v>
      </c>
      <c r="BG23" s="48" cm="1">
        <f t="array" ref="BG23">AnualidadActivo(BG$2, $E23, $C23, $B23, $D23, Hombres!$A$1:$DW$117, Mujeres!$A$1:$DW$117)</f>
        <v>578196.01920841227</v>
      </c>
      <c r="BH23" s="48" cm="1">
        <f t="array" ref="BH23">AnualidadActivo(BH$2, $E23, $C23, $B23, $D23, Hombres!$A$1:$DW$117, Mujeres!$A$1:$DW$117)</f>
        <v>583537.0257229954</v>
      </c>
      <c r="BI23" s="48" cm="1">
        <f t="array" ref="BI23">AnualidadActivo(BI$2, $E23, $C23, $B23, $D23, Hombres!$A$1:$DW$117, Mujeres!$A$1:$DW$117)</f>
        <v>587407.75169153954</v>
      </c>
      <c r="BJ23" s="48" cm="1">
        <f t="array" ref="BJ23">AnualidadActivo(BJ$2, $E23, $C23, $B23, $D23, Hombres!$A$1:$DW$117, Mujeres!$A$1:$DW$117)</f>
        <v>589588.95351143996</v>
      </c>
      <c r="BK23" s="48" cm="1">
        <f t="array" ref="BK23">AnualidadActivo(BK$2, $E23, $C23, $B23, $D23, Hombres!$A$1:$DW$117, Mujeres!$A$1:$DW$117)</f>
        <v>589832.47969115421</v>
      </c>
      <c r="BL23" s="48" cm="1">
        <f t="array" ref="BL23">AnualidadActivo(BL$2, $E23, $C23, $B23, $D23, Hombres!$A$1:$DW$117, Mujeres!$A$1:$DW$117)</f>
        <v>587878.61890373623</v>
      </c>
      <c r="BM23" s="48" cm="1">
        <f t="array" ref="BM23">AnualidadActivo(BM$2, $E23, $C23, $B23, $D23, Hombres!$A$1:$DW$117, Mujeres!$A$1:$DW$117)</f>
        <v>583463.81743329682</v>
      </c>
      <c r="BN23" s="48" cm="1">
        <f t="array" ref="BN23">AnualidadActivo(BN$2, $E23, $C23, $B23, $D23, Hombres!$A$1:$DW$117, Mujeres!$A$1:$DW$117)</f>
        <v>576325.83136547939</v>
      </c>
      <c r="BO23" s="48" cm="1">
        <f t="array" ref="BO23">AnualidadActivo(BO$2, $E23, $C23, $B23, $D23, Hombres!$A$1:$DW$117, Mujeres!$A$1:$DW$117)</f>
        <v>566205.82121616823</v>
      </c>
      <c r="BP23" s="48" cm="1">
        <f t="array" ref="BP23">AnualidadActivo(BP$2, $E23, $C23, $B23, $D23, Hombres!$A$1:$DW$117, Mujeres!$A$1:$DW$117)</f>
        <v>552857.08923077863</v>
      </c>
      <c r="BQ23" s="48" cm="1">
        <f t="array" ref="BQ23">AnualidadActivo(BQ$2, $E23, $C23, $B23, $D23, Hombres!$A$1:$DW$117, Mujeres!$A$1:$DW$117)</f>
        <v>536073.85232587194</v>
      </c>
      <c r="BR23" s="48" cm="1">
        <f t="array" ref="BR23">AnualidadActivo(BR$2, $E23, $C23, $B23, $D23, Hombres!$A$1:$DW$117, Mujeres!$A$1:$DW$117)</f>
        <v>515713.10482725402</v>
      </c>
      <c r="BS23" s="48" cm="1">
        <f t="array" ref="BS23">AnualidadActivo(BS$2, $E23, $C23, $B23, $D23, Hombres!$A$1:$DW$117, Mujeres!$A$1:$DW$117)</f>
        <v>491713.24029676284</v>
      </c>
      <c r="BT23" s="48" cm="1">
        <f t="array" ref="BT23">AnualidadActivo(BT$2, $E23, $C23, $B23, $D23, Hombres!$A$1:$DW$117, Mujeres!$A$1:$DW$117)</f>
        <v>464091.72942692798</v>
      </c>
      <c r="BU23" s="48" cm="1">
        <f t="array" ref="BU23">AnualidadActivo(BU$2, $E23, $C23, $B23, $D23, Hombres!$A$1:$DW$117, Mujeres!$A$1:$DW$117)</f>
        <v>432961.28183615638</v>
      </c>
      <c r="BV23" s="48" cm="1">
        <f t="array" ref="BV23">AnualidadActivo(BV$2, $E23, $C23, $B23, $D23, Hombres!$A$1:$DW$117, Mujeres!$A$1:$DW$117)</f>
        <v>398578.08767303935</v>
      </c>
      <c r="BW23" s="48" cm="1">
        <f t="array" ref="BW23">AnualidadActivo(BW$2, $E23, $C23, $B23, $D23, Hombres!$A$1:$DW$117, Mujeres!$A$1:$DW$117)</f>
        <v>361397.04882977385</v>
      </c>
      <c r="BX23" s="48" cm="1">
        <f t="array" ref="BX23">AnualidadActivo(BX$2, $E23, $C23, $B23, $D23, Hombres!$A$1:$DW$117, Mujeres!$A$1:$DW$117)</f>
        <v>322070.30552536919</v>
      </c>
      <c r="BY23" s="48" cm="1">
        <f t="array" ref="BY23">AnualidadActivo(BY$2, $E23, $C23, $B23, $D23, Hombres!$A$1:$DW$117, Mujeres!$A$1:$DW$117)</f>
        <v>281409.86796566163</v>
      </c>
      <c r="BZ23" s="48" cm="1">
        <f t="array" ref="BZ23">AnualidadActivo(BZ$2, $E23, $C23, $B23, $D23, Hombres!$A$1:$DW$117, Mujeres!$A$1:$DW$117)</f>
        <v>240368.60256576081</v>
      </c>
      <c r="CA23" s="48" cm="1">
        <f t="array" ref="CA23">AnualidadActivo(CA$2, $E23, $C23, $B23, $D23, Hombres!$A$1:$DW$117, Mujeres!$A$1:$DW$117)</f>
        <v>200026.98570715167</v>
      </c>
      <c r="CB23" s="48" cm="1">
        <f t="array" ref="CB23">AnualidadActivo(CB$2, $E23, $C23, $B23, $D23, Hombres!$A$1:$DW$117, Mujeres!$A$1:$DW$117)</f>
        <v>161548.39274738115</v>
      </c>
      <c r="CC23" s="48" cm="1">
        <f t="array" ref="CC23">AnualidadActivo(CC$2, $E23, $C23, $B23, $D23, Hombres!$A$1:$DW$117, Mujeres!$A$1:$DW$117)</f>
        <v>126068.52149450245</v>
      </c>
      <c r="CD23" s="48" cm="1">
        <f t="array" ref="CD23">AnualidadActivo(CD$2, $E23, $C23, $B23, $D23, Hombres!$A$1:$DW$117, Mujeres!$A$1:$DW$117)</f>
        <v>94566.098022457329</v>
      </c>
      <c r="CE23" s="48" cm="1">
        <f t="array" ref="CE23">AnualidadActivo(CE$2, $E23, $C23, $B23, $D23, Hombres!$A$1:$DW$117, Mujeres!$A$1:$DW$117)</f>
        <v>67762.251992159683</v>
      </c>
      <c r="CF23" s="48" cm="1">
        <f t="array" ref="CF23">AnualidadActivo(CF$2, $E23, $C23, $B23, $D23, Hombres!$A$1:$DW$117, Mujeres!$A$1:$DW$117)</f>
        <v>46044.07767181105</v>
      </c>
      <c r="CG23" s="48" cm="1">
        <f t="array" ref="CG23">AnualidadActivo(CG$2, $E23, $C23, $B23, $D23, Hombres!$A$1:$DW$117, Mujeres!$A$1:$DW$117)</f>
        <v>29414.015600318962</v>
      </c>
      <c r="CH23" s="48" cm="1">
        <f t="array" ref="CH23">AnualidadActivo(CH$2, $E23, $C23, $B23, $D23, Hombres!$A$1:$DW$117, Mujeres!$A$1:$DW$117)</f>
        <v>17484.888229162632</v>
      </c>
      <c r="CI23" s="48" cm="1">
        <f t="array" ref="CI23">AnualidadActivo(CI$2, $E23, $C23, $B23, $D23, Hombres!$A$1:$DW$117, Mujeres!$A$1:$DW$117)</f>
        <v>9550.2826515490251</v>
      </c>
      <c r="CJ23" s="48" cm="1">
        <f t="array" ref="CJ23">AnualidadActivo(CJ$2, $E23, $C23, $B23, $D23, Hombres!$A$1:$DW$117, Mujeres!$A$1:$DW$117)</f>
        <v>4718.14899217115</v>
      </c>
      <c r="CK23" s="48" cm="1">
        <f t="array" ref="CK23">AnualidadActivo(CK$2, $E23, $C23, $B23, $D23, Hombres!$A$1:$DW$117, Mujeres!$A$1:$DW$117)</f>
        <v>2066.5613181597873</v>
      </c>
      <c r="CL23" s="48" cm="1">
        <f t="array" ref="CL23">AnualidadActivo(CL$2, $E23, $C23, $B23, $D23, Hombres!$A$1:$DW$117, Mujeres!$A$1:$DW$117)</f>
        <v>0</v>
      </c>
      <c r="CM23" s="48" cm="1">
        <f t="array" ref="CM23">AnualidadActivo(CM$2, $E23, $C23, $B23, $D23, Hombres!$A$1:$DW$117, Mujeres!$A$1:$DW$117)</f>
        <v>0</v>
      </c>
      <c r="CN23" s="48" cm="1">
        <f t="array" ref="CN23">AnualidadActivo(CN$2, $E23, $C23, $B23, $D23, Hombres!$A$1:$DW$117, Mujeres!$A$1:$DW$117)</f>
        <v>0</v>
      </c>
      <c r="CO23" s="48" cm="1">
        <f t="array" ref="CO23">AnualidadActivo(CO$2, $E23, $C23, $B23, $D23, Hombres!$A$1:$DW$117, Mujeres!$A$1:$DW$117)</f>
        <v>0</v>
      </c>
      <c r="CP23" s="48" cm="1">
        <f t="array" ref="CP23">AnualidadActivo(CP$2, $E23, $C23, $B23, $D23, Hombres!$A$1:$DW$117, Mujeres!$A$1:$DW$117)</f>
        <v>0</v>
      </c>
      <c r="CQ23" s="48" cm="1">
        <f t="array" ref="CQ23">AnualidadActivo(CQ$2, $E23, $C23, $B23, $D23, Hombres!$A$1:$DW$117, Mujeres!$A$1:$DW$117)</f>
        <v>0</v>
      </c>
      <c r="CR23" s="48" cm="1">
        <f t="array" ref="CR23">AnualidadActivo(CR$2, $E23, $C23, $B23, $D23, Hombres!$A$1:$DW$117, Mujeres!$A$1:$DW$117)</f>
        <v>0</v>
      </c>
      <c r="CS23" s="48" cm="1">
        <f t="array" ref="CS23">AnualidadActivo(CS$2, $E23, $C23, $B23, $D23, Hombres!$A$1:$DW$117, Mujeres!$A$1:$DW$117)</f>
        <v>0</v>
      </c>
      <c r="CT23" s="48" cm="1">
        <f t="array" ref="CT23">AnualidadActivo(CT$2, $E23, $C23, $B23, $D23, Hombres!$A$1:$DW$117, Mujeres!$A$1:$DW$117)</f>
        <v>0</v>
      </c>
      <c r="CU23" s="48" cm="1">
        <f t="array" ref="CU23">AnualidadActivo(CU$2, $E23, $C23, $B23, $D23, Hombres!$A$1:$DW$117, Mujeres!$A$1:$DW$117)</f>
        <v>0</v>
      </c>
      <c r="CV23" s="48" cm="1">
        <f t="array" ref="CV23">AnualidadActivo(CV$2, $E23, $C23, $B23, $D23, Hombres!$A$1:$DW$117, Mujeres!$A$1:$DW$117)</f>
        <v>0</v>
      </c>
      <c r="CW23" s="48" cm="1">
        <f t="array" ref="CW23">AnualidadActivo(CW$2, $E23, $C23, $B23, $D23, Hombres!$A$1:$DW$117, Mujeres!$A$1:$DW$117)</f>
        <v>0</v>
      </c>
      <c r="CX23" s="48" cm="1">
        <f t="array" ref="CX23">AnualidadActivo(CX$2, $E23, $C23, $B23, $D23, Hombres!$A$1:$DW$117, Mujeres!$A$1:$DW$117)</f>
        <v>0</v>
      </c>
      <c r="CY23" s="48" cm="1">
        <f t="array" ref="CY23">AnualidadActivo(CY$2, $E23, $C23, $B23, $D23, Hombres!$A$1:$DW$117, Mujeres!$A$1:$DW$117)</f>
        <v>0</v>
      </c>
      <c r="CZ23" s="48" cm="1">
        <f t="array" ref="CZ23">AnualidadActivo(CZ$2, $E23, $C23, $B23, $D23, Hombres!$A$1:$DW$117, Mujeres!$A$1:$DW$117)</f>
        <v>0</v>
      </c>
      <c r="DA23" s="48" cm="1">
        <f t="array" ref="DA23">AnualidadActivo(DA$2, $E23, $C23, $B23, $D23, Hombres!$A$1:$DW$117, Mujeres!$A$1:$DW$117)</f>
        <v>0</v>
      </c>
      <c r="DD23" s="21"/>
      <c r="DE23" s="48" cm="1">
        <f t="array" ref="DE23">beneficio_muerte_individual_activo(DE$2,$F23,$D23, Hombres!$A$1:$DW$117, Mujeres!$A$1:$DW$117)</f>
        <v>0</v>
      </c>
      <c r="DF23" s="48" cm="1">
        <f t="array" ref="DF23">beneficio_muerte_individual_activo(DF$2,$F23,$D23, Hombres!$A$1:$DW$117, Mujeres!$A$1:$DW$117)</f>
        <v>3194.5984021499999</v>
      </c>
      <c r="DG23" s="48" cm="1">
        <f t="array" ref="DG23">beneficio_muerte_individual_activo(DG$2,$F23,$D23, Hombres!$A$1:$DW$117, Mujeres!$A$1:$DW$117)</f>
        <v>3335.931782873301</v>
      </c>
      <c r="DH23" s="48" cm="1">
        <f t="array" ref="DH23">beneficio_muerte_individual_activo(DH$2,$F23,$D23, Hombres!$A$1:$DW$117, Mujeres!$A$1:$DW$117)</f>
        <v>3498.4448308574529</v>
      </c>
      <c r="DI23" s="48" cm="1">
        <f t="array" ref="DI23">beneficio_muerte_individual_activo(DI$2,$F23,$D23, Hombres!$A$1:$DW$117, Mujeres!$A$1:$DW$117)</f>
        <v>3681.5726241459224</v>
      </c>
      <c r="DJ23" s="48" cm="1">
        <f t="array" ref="DJ23">beneficio_muerte_individual_activo(DJ$2,$F23,$D23, Hombres!$A$1:$DW$117, Mujeres!$A$1:$DW$117)</f>
        <v>3875.2753071148836</v>
      </c>
      <c r="DK23" s="48" cm="1">
        <f t="array" ref="DK23">beneficio_muerte_individual_activo(DK$2,$F23,$D23, Hombres!$A$1:$DW$117, Mujeres!$A$1:$DW$117)</f>
        <v>4102.4040195176412</v>
      </c>
      <c r="DL23" s="48" cm="1">
        <f t="array" ref="DL23">beneficio_muerte_individual_activo(DL$2,$F23,$D23, Hombres!$A$1:$DW$117, Mujeres!$A$1:$DW$117)</f>
        <v>4404.6162984733492</v>
      </c>
      <c r="DM23" s="48" cm="1">
        <f t="array" ref="DM23">beneficio_muerte_individual_activo(DM$2,$F23,$D23, Hombres!$A$1:$DW$117, Mujeres!$A$1:$DW$117)</f>
        <v>4761.2300149627445</v>
      </c>
      <c r="DN23" s="48" cm="1">
        <f t="array" ref="DN23">beneficio_muerte_individual_activo(DN$2,$F23,$D23, Hombres!$A$1:$DW$117, Mujeres!$A$1:$DW$117)</f>
        <v>5141.1934590842939</v>
      </c>
      <c r="DO23" s="48" cm="1">
        <f t="array" ref="DO23">beneficio_muerte_individual_activo(DO$2,$F23,$D23, Hombres!$A$1:$DW$117, Mujeres!$A$1:$DW$117)</f>
        <v>5494.7199033392371</v>
      </c>
      <c r="DP23" s="48" cm="1">
        <f t="array" ref="DP23">beneficio_muerte_individual_activo(DP$2,$F23,$D23, Hombres!$A$1:$DW$117, Mujeres!$A$1:$DW$117)</f>
        <v>5841.6581880855847</v>
      </c>
      <c r="DQ23" s="48" cm="1">
        <f t="array" ref="DQ23">beneficio_muerte_individual_activo(DQ$2,$F23,$D23, Hombres!$A$1:$DW$117, Mujeres!$A$1:$DW$117)</f>
        <v>6222.545719600048</v>
      </c>
      <c r="DR23" s="48" cm="1">
        <f t="array" ref="DR23">beneficio_muerte_individual_activo(DR$2,$F23,$D23, Hombres!$A$1:$DW$117, Mujeres!$A$1:$DW$117)</f>
        <v>6651.9643648911779</v>
      </c>
      <c r="DS23" s="48" cm="1">
        <f t="array" ref="DS23">beneficio_muerte_individual_activo(DS$2,$F23,$D23, Hombres!$A$1:$DW$117, Mujeres!$A$1:$DW$117)</f>
        <v>7110.3172357254743</v>
      </c>
      <c r="DT23" s="48" cm="1">
        <f t="array" ref="DT23">beneficio_muerte_individual_activo(DT$2,$F23,$D23, Hombres!$A$1:$DW$117, Mujeres!$A$1:$DW$117)</f>
        <v>7565.7762160621996</v>
      </c>
      <c r="DU23" s="48" cm="1">
        <f t="array" ref="DU23">beneficio_muerte_individual_activo(DU$2,$F23,$D23, Hombres!$A$1:$DW$117, Mujeres!$A$1:$DW$117)</f>
        <v>8047.7569562055251</v>
      </c>
      <c r="DV23" s="48" cm="1">
        <f t="array" ref="DV23">beneficio_muerte_individual_activo(DV$2,$F23,$D23, Hombres!$A$1:$DW$117, Mujeres!$A$1:$DW$117)</f>
        <v>8647.8552352737079</v>
      </c>
      <c r="DW23" s="48" cm="1">
        <f t="array" ref="DW23">beneficio_muerte_individual_activo(DW$2,$F23,$D23, Hombres!$A$1:$DW$117, Mujeres!$A$1:$DW$117)</f>
        <v>9352.8108457203762</v>
      </c>
      <c r="DX23" s="48" cm="1">
        <f t="array" ref="DX23">beneficio_muerte_individual_activo(DX$2,$F23,$D23, Hombres!$A$1:$DW$117, Mujeres!$A$1:$DW$117)</f>
        <v>10094.508989353504</v>
      </c>
      <c r="DY23" s="48" cm="1">
        <f t="array" ref="DY23">beneficio_muerte_individual_activo(DY$2,$F23,$D23, Hombres!$A$1:$DW$117, Mujeres!$A$1:$DW$117)</f>
        <v>10764.807470633645</v>
      </c>
      <c r="DZ23" s="48" cm="1">
        <f t="array" ref="DZ23">beneficio_muerte_individual_activo(DZ$2,$F23,$D23, Hombres!$A$1:$DW$117, Mujeres!$A$1:$DW$117)</f>
        <v>11407.36695554058</v>
      </c>
      <c r="EA23" s="48" cm="1">
        <f t="array" ref="EA23">beneficio_muerte_individual_activo(EA$2,$F23,$D23, Hombres!$A$1:$DW$117, Mujeres!$A$1:$DW$117)</f>
        <v>12151.548684405196</v>
      </c>
      <c r="EB23" s="48" cm="1">
        <f t="array" ref="EB23">beneficio_muerte_individual_activo(EB$2,$F23,$D23, Hombres!$A$1:$DW$117, Mujeres!$A$1:$DW$117)</f>
        <v>13107.690371156154</v>
      </c>
      <c r="EC23" s="48" cm="1">
        <f t="array" ref="EC23">beneficio_muerte_individual_activo(EC$2,$F23,$D23, Hombres!$A$1:$DW$117, Mujeres!$A$1:$DW$117)</f>
        <v>14281.893548509948</v>
      </c>
      <c r="ED23" s="48" cm="1">
        <f t="array" ref="ED23">beneficio_muerte_individual_activo(ED$2,$F23,$D23, Hombres!$A$1:$DW$117, Mujeres!$A$1:$DW$117)</f>
        <v>15626.598089587815</v>
      </c>
      <c r="EE23" s="48" cm="1">
        <f t="array" ref="EE23">beneficio_muerte_individual_activo(EE$2,$F23,$D23, Hombres!$A$1:$DW$117, Mujeres!$A$1:$DW$117)</f>
        <v>10276.809134194653</v>
      </c>
      <c r="EF23" s="48" cm="1">
        <f t="array" ref="EF23">beneficio_muerte_individual_activo(EF$2,$F23,$D23, Hombres!$A$1:$DW$117, Mujeres!$A$1:$DW$117)</f>
        <v>11236.440278664621</v>
      </c>
      <c r="EG23" s="48" cm="1">
        <f t="array" ref="EG23">beneficio_muerte_individual_activo(EG$2,$F23,$D23, Hombres!$A$1:$DW$117, Mujeres!$A$1:$DW$117)</f>
        <v>12156.633977003021</v>
      </c>
      <c r="EH23" s="48" cm="1">
        <f t="array" ref="EH23">beneficio_muerte_individual_activo(EH$2,$F23,$D23, Hombres!$A$1:$DW$117, Mujeres!$A$1:$DW$117)</f>
        <v>13001.059606344286</v>
      </c>
      <c r="EI23" s="48" cm="1">
        <f t="array" ref="EI23">beneficio_muerte_individual_activo(EI$2,$F23,$D23, Hombres!$A$1:$DW$117, Mujeres!$A$1:$DW$117)</f>
        <v>13835.466622863863</v>
      </c>
      <c r="EJ23" s="48" cm="1">
        <f t="array" ref="EJ23">beneficio_muerte_individual_activo(EJ$2,$F23,$D23, Hombres!$A$1:$DW$117, Mujeres!$A$1:$DW$117)</f>
        <v>14795.367217045236</v>
      </c>
      <c r="EK23" s="48" cm="1">
        <f t="array" ref="EK23">beneficio_muerte_individual_activo(EK$2,$F23,$D23, Hombres!$A$1:$DW$117, Mujeres!$A$1:$DW$117)</f>
        <v>15971.883504855448</v>
      </c>
      <c r="EL23" s="48" cm="1">
        <f t="array" ref="EL23">beneficio_muerte_individual_activo(EL$2,$F23,$D23, Hombres!$A$1:$DW$117, Mujeres!$A$1:$DW$117)</f>
        <v>17466.771323999179</v>
      </c>
      <c r="EM23" s="48" cm="1">
        <f t="array" ref="EM23">beneficio_muerte_individual_activo(EM$2,$F23,$D23, Hombres!$A$1:$DW$117, Mujeres!$A$1:$DW$117)</f>
        <v>19443.2729011632</v>
      </c>
      <c r="EN23" s="48" cm="1">
        <f t="array" ref="EN23">beneficio_muerte_individual_activo(EN$2,$F23,$D23, Hombres!$A$1:$DW$117, Mujeres!$A$1:$DW$117)</f>
        <v>21870.392264586117</v>
      </c>
      <c r="EO23" s="48" cm="1">
        <f t="array" ref="EO23">beneficio_muerte_individual_activo(EO$2,$F23,$D23, Hombres!$A$1:$DW$117, Mujeres!$A$1:$DW$117)</f>
        <v>24410.827918634375</v>
      </c>
      <c r="EP23" s="48" cm="1">
        <f t="array" ref="EP23">beneficio_muerte_individual_activo(EP$2,$F23,$D23, Hombres!$A$1:$DW$117, Mujeres!$A$1:$DW$117)</f>
        <v>26769.869075390121</v>
      </c>
      <c r="EQ23" s="48" cm="1">
        <f t="array" ref="EQ23">beneficio_muerte_individual_activo(EQ$2,$F23,$D23, Hombres!$A$1:$DW$117, Mujeres!$A$1:$DW$117)</f>
        <v>29006.787969415473</v>
      </c>
      <c r="ER23" s="48" cm="1">
        <f t="array" ref="ER23">beneficio_muerte_individual_activo(ER$2,$F23,$D23, Hombres!$A$1:$DW$117, Mujeres!$A$1:$DW$117)</f>
        <v>31505.03598810728</v>
      </c>
      <c r="ES23" s="48" cm="1">
        <f t="array" ref="ES23">beneficio_muerte_individual_activo(ES$2,$F23,$D23, Hombres!$A$1:$DW$117, Mujeres!$A$1:$DW$117)</f>
        <v>34615.16756250168</v>
      </c>
      <c r="ET23" s="48" cm="1">
        <f t="array" ref="ET23">beneficio_muerte_individual_activo(ET$2,$F23,$D23, Hombres!$A$1:$DW$117, Mujeres!$A$1:$DW$117)</f>
        <v>38532.886943365076</v>
      </c>
      <c r="EU23" s="48" cm="1">
        <f t="array" ref="EU23">beneficio_muerte_individual_activo(EU$2,$F23,$D23, Hombres!$A$1:$DW$117, Mujeres!$A$1:$DW$117)</f>
        <v>43251.202638241746</v>
      </c>
      <c r="EV23" s="48" cm="1">
        <f t="array" ref="EV23">beneficio_muerte_individual_activo(EV$2,$F23,$D23, Hombres!$A$1:$DW$117, Mujeres!$A$1:$DW$117)</f>
        <v>51289.469959037939</v>
      </c>
      <c r="EW23" s="48" cm="1">
        <f t="array" ref="EW23">beneficio_muerte_individual_activo(EW$2,$F23,$D23, Hombres!$A$1:$DW$117, Mujeres!$A$1:$DW$117)</f>
        <v>56588.266834699825</v>
      </c>
      <c r="EX23" s="48" cm="1">
        <f t="array" ref="EX23">beneficio_muerte_individual_activo(EX$2,$F23,$D23, Hombres!$A$1:$DW$117, Mujeres!$A$1:$DW$117)</f>
        <v>62203.074426738691</v>
      </c>
      <c r="EY23" s="48" cm="1">
        <f t="array" ref="EY23">beneficio_muerte_individual_activo(EY$2,$F23,$D23, Hombres!$A$1:$DW$117, Mujeres!$A$1:$DW$117)</f>
        <v>68147.848855528806</v>
      </c>
      <c r="EZ23" s="48" cm="1">
        <f t="array" ref="EZ23">beneficio_muerte_individual_activo(EZ$2,$F23,$D23, Hombres!$A$1:$DW$117, Mujeres!$A$1:$DW$117)</f>
        <v>74436.518855745569</v>
      </c>
      <c r="FA23" s="48" cm="1">
        <f t="array" ref="FA23">beneficio_muerte_individual_activo(FA$2,$F23,$D23, Hombres!$A$1:$DW$117, Mujeres!$A$1:$DW$117)</f>
        <v>81089.948473119613</v>
      </c>
      <c r="FB23" s="48" cm="1">
        <f t="array" ref="FB23">beneficio_muerte_individual_activo(FB$2,$F23,$D23, Hombres!$A$1:$DW$117, Mujeres!$A$1:$DW$117)</f>
        <v>88011.784091669455</v>
      </c>
      <c r="FC23" s="48" cm="1">
        <f t="array" ref="FC23">beneficio_muerte_individual_activo(FC$2,$F23,$D23, Hombres!$A$1:$DW$117, Mujeres!$A$1:$DW$117)</f>
        <v>95025.100423297685</v>
      </c>
      <c r="FD23" s="48" cm="1">
        <f t="array" ref="FD23">beneficio_muerte_individual_activo(FD$2,$F23,$D23, Hombres!$A$1:$DW$117, Mujeres!$A$1:$DW$117)</f>
        <v>102003.48748676435</v>
      </c>
      <c r="FE23" s="48" cm="1">
        <f t="array" ref="FE23">beneficio_muerte_individual_activo(FE$2,$F23,$D23, Hombres!$A$1:$DW$117, Mujeres!$A$1:$DW$117)</f>
        <v>108827.7486107359</v>
      </c>
      <c r="FF23" s="48" cm="1">
        <f t="array" ref="FF23">beneficio_muerte_individual_activo(FF$2,$F23,$D23, Hombres!$A$1:$DW$117, Mujeres!$A$1:$DW$117)</f>
        <v>115368.38369061011</v>
      </c>
      <c r="FG23" s="48" cm="1">
        <f t="array" ref="FG23">beneficio_muerte_individual_activo(FG$2,$F23,$D23, Hombres!$A$1:$DW$117, Mujeres!$A$1:$DW$117)</f>
        <v>121344.72234012392</v>
      </c>
      <c r="FH23" s="48" cm="1">
        <f t="array" ref="FH23">beneficio_muerte_individual_activo(FH$2,$F23,$D23, Hombres!$A$1:$DW$117, Mujeres!$A$1:$DW$117)</f>
        <v>126440.15424524239</v>
      </c>
      <c r="FI23" s="48" cm="1">
        <f t="array" ref="FI23">beneficio_muerte_individual_activo(FI$2,$F23,$D23, Hombres!$A$1:$DW$117, Mujeres!$A$1:$DW$117)</f>
        <v>130414.60678085266</v>
      </c>
      <c r="FJ23" s="48" cm="1">
        <f t="array" ref="FJ23">beneficio_muerte_individual_activo(FJ$2,$F23,$D23, Hombres!$A$1:$DW$117, Mujeres!$A$1:$DW$117)</f>
        <v>133019.57530562539</v>
      </c>
      <c r="FK23" s="48" cm="1">
        <f t="array" ref="FK23">beneficio_muerte_individual_activo(FK$2,$F23,$D23, Hombres!$A$1:$DW$117, Mujeres!$A$1:$DW$117)</f>
        <v>133928.55363161187</v>
      </c>
      <c r="FL23" s="48" cm="1">
        <f t="array" ref="FL23">beneficio_muerte_individual_activo(FL$2,$F23,$D23, Hombres!$A$1:$DW$117, Mujeres!$A$1:$DW$117)</f>
        <v>132763.12675404426</v>
      </c>
      <c r="FM23" s="48" cm="1">
        <f t="array" ref="FM23">beneficio_muerte_individual_activo(FM$2,$F23,$D23, Hombres!$A$1:$DW$117, Mujeres!$A$1:$DW$117)</f>
        <v>129253.95496338145</v>
      </c>
      <c r="FN23" s="48" cm="1">
        <f t="array" ref="FN23">beneficio_muerte_individual_activo(FN$2,$F23,$D23, Hombres!$A$1:$DW$117, Mujeres!$A$1:$DW$117)</f>
        <v>123311.0583613726</v>
      </c>
      <c r="FO23" s="48" cm="1">
        <f t="array" ref="FO23">beneficio_muerte_individual_activo(FO$2,$F23,$D23, Hombres!$A$1:$DW$117, Mujeres!$A$1:$DW$117)</f>
        <v>114968.48187817297</v>
      </c>
      <c r="FP23" s="48" cm="1">
        <f t="array" ref="FP23">beneficio_muerte_individual_activo(FP$2,$F23,$D23, Hombres!$A$1:$DW$117, Mujeres!$A$1:$DW$117)</f>
        <v>104378.05161671787</v>
      </c>
      <c r="FQ23" s="108" cm="1">
        <f t="array" ref="FQ23">beneficio_muerte_individual_activo(FQ$2,$F23,$D23, Hombres!$A$1:$DW$117, Mujeres!$A$1:$DW$117)</f>
        <v>91868.18129453891</v>
      </c>
      <c r="FR23" s="48" cm="1">
        <f t="array" ref="FR23">beneficio_muerte_individual_activo(FR$2,$F23,$D23, Hombres!$A$1:$DW$117, Mujeres!$A$1:$DW$117)</f>
        <v>78015.63138710802</v>
      </c>
      <c r="FS23" s="48" cm="1">
        <f t="array" ref="FS23">beneficio_muerte_individual_activo(FS$2,$F23,$D23, Hombres!$A$1:$DW$117, Mujeres!$A$1:$DW$117)</f>
        <v>63592.866283145981</v>
      </c>
      <c r="FT23" s="48" cm="1">
        <f t="array" ref="FT23">beneficio_muerte_individual_activo(FT$2,$F23,$D23, Hombres!$A$1:$DW$117, Mujeres!$A$1:$DW$117)</f>
        <v>49446.365468494652</v>
      </c>
      <c r="FU23" s="48" cm="1">
        <f t="array" ref="FU23">beneficio_muerte_individual_activo(FU$2,$F23,$D23, Hombres!$A$1:$DW$117, Mujeres!$A$1:$DW$117)</f>
        <v>36394.665477054848</v>
      </c>
      <c r="FV23" s="48" cm="1">
        <f t="array" ref="FV23">beneficio_muerte_individual_activo(FV$2,$F23,$D23, Hombres!$A$1:$DW$117, Mujeres!$A$1:$DW$117)</f>
        <v>25128.498133662812</v>
      </c>
      <c r="FW23" s="48" cm="1">
        <f t="array" ref="FW23">beneficio_muerte_individual_activo(FW$2,$F23,$D23, Hombres!$A$1:$DW$117, Mujeres!$A$1:$DW$117)</f>
        <v>16103.30684945613</v>
      </c>
      <c r="FX23" s="48" cm="1">
        <f t="array" ref="FX23">beneficio_muerte_individual_activo(FX$2,$F23,$D23, Hombres!$A$1:$DW$117, Mujeres!$A$1:$DW$117)</f>
        <v>9456.5956503217076</v>
      </c>
      <c r="FY23" s="48" cm="1">
        <f t="array" ref="FY23">beneficio_muerte_individual_activo(FY$2,$F23,$D23, Hombres!$A$1:$DW$117, Mujeres!$A$1:$DW$117)</f>
        <v>5008.2416871736086</v>
      </c>
      <c r="FZ23" s="48" cm="1">
        <f t="array" ref="FZ23">beneficio_muerte_individual_activo(FZ$2,$F23,$D23, Hombres!$A$1:$DW$117, Mujeres!$A$1:$DW$117)</f>
        <v>2343.8874044855743</v>
      </c>
      <c r="GA23" s="48" cm="1">
        <f t="array" ref="GA23">beneficio_muerte_individual_activo(GA$2,$F23,$D23, Hombres!$A$1:$DW$117, Mujeres!$A$1:$DW$117)</f>
        <v>944.03561025756869</v>
      </c>
      <c r="GB23" s="48" cm="1">
        <f t="array" ref="GB23">beneficio_muerte_individual_activo(GB$2,$F23,$D23, Hombres!$A$1:$DW$117, Mujeres!$A$1:$DW$117)</f>
        <v>315.56475406442769</v>
      </c>
      <c r="GC23" s="48" cm="1">
        <f t="array" ref="GC23">beneficio_muerte_individual_activo(GC$2,$F23,$D23, Hombres!$A$1:$DW$117, Mujeres!$A$1:$DW$117)</f>
        <v>82.977862237141721</v>
      </c>
      <c r="GD23" s="48" cm="1">
        <f t="array" ref="GD23">beneficio_muerte_individual_activo(GD$2,$F23,$D23, Hombres!$A$1:$DW$117, Mujeres!$A$1:$DW$117)</f>
        <v>15.713382604891954</v>
      </c>
      <c r="GE23" s="48" cm="1">
        <f t="array" ref="GE23">beneficio_muerte_individual_activo(GE$2,$F23,$D23, Hombres!$A$1:$DW$117, Mujeres!$A$1:$DW$117)</f>
        <v>1.8629530823313445</v>
      </c>
      <c r="GF23" s="48" cm="1">
        <f t="array" ref="GF23">beneficio_muerte_individual_activo(GF$2,$F23,$D23, Hombres!$A$1:$DW$117, Mujeres!$A$1:$DW$117)</f>
        <v>0</v>
      </c>
      <c r="GG23" s="48" cm="1">
        <f t="array" ref="GG23">beneficio_muerte_individual_activo(GG$2,$F23,$D23, Hombres!$A$1:$DW$117, Mujeres!$A$1:$DW$117)</f>
        <v>0</v>
      </c>
      <c r="GH23" s="48" cm="1">
        <f t="array" ref="GH23">beneficio_muerte_individual_activo(GH$2,$F23,$D23, Hombres!$A$1:$DW$117, Mujeres!$A$1:$DW$117)</f>
        <v>0</v>
      </c>
      <c r="GI23" s="48" cm="1">
        <f t="array" ref="GI23">beneficio_muerte_individual_activo(GI$2,$F23,$D23, Hombres!$A$1:$DW$117, Mujeres!$A$1:$DW$117)</f>
        <v>0</v>
      </c>
      <c r="GJ23" s="48" cm="1">
        <f t="array" ref="GJ23">beneficio_muerte_individual_activo(GJ$2,$F23,$D23, Hombres!$A$1:$DW$117, Mujeres!$A$1:$DW$117)</f>
        <v>0</v>
      </c>
      <c r="GK23" s="48" cm="1">
        <f t="array" ref="GK23">beneficio_muerte_individual_activo(GK$2,$F23,$D23, Hombres!$A$1:$DW$117, Mujeres!$A$1:$DW$117)</f>
        <v>0</v>
      </c>
      <c r="GL23" s="48" cm="1">
        <f t="array" ref="GL23">beneficio_muerte_individual_activo(GL$2,$F23,$D23, Hombres!$A$1:$DW$117, Mujeres!$A$1:$DW$117)</f>
        <v>0</v>
      </c>
      <c r="GM23" s="48" cm="1">
        <f t="array" ref="GM23">beneficio_muerte_individual_activo(GM$2,$F23,$D23, Hombres!$A$1:$DW$117, Mujeres!$A$1:$DW$117)</f>
        <v>0</v>
      </c>
      <c r="GN23" s="48" cm="1">
        <f t="array" ref="GN23">beneficio_muerte_individual_activo(GN$2,$F23,$D23, Hombres!$A$1:$DW$117, Mujeres!$A$1:$DW$117)</f>
        <v>0</v>
      </c>
      <c r="GO23" s="48" cm="1">
        <f t="array" ref="GO23">beneficio_muerte_individual_activo(GO$2,$F23,$D23, Hombres!$A$1:$DW$117, Mujeres!$A$1:$DW$117)</f>
        <v>0</v>
      </c>
      <c r="GP23" s="48" cm="1">
        <f t="array" ref="GP23">beneficio_muerte_individual_activo(GP$2,$F23,$D23, Hombres!$A$1:$DW$117, Mujeres!$A$1:$DW$117)</f>
        <v>0</v>
      </c>
      <c r="GQ23" s="48" cm="1">
        <f t="array" ref="GQ23">beneficio_muerte_individual_activo(GQ$2,$F23,$D23, Hombres!$A$1:$DW$117, Mujeres!$A$1:$DW$117)</f>
        <v>0</v>
      </c>
      <c r="GR23" s="48" cm="1">
        <f t="array" ref="GR23">beneficio_muerte_individual_activo(GR$2,$F23,$D23, Hombres!$A$1:$DW$117, Mujeres!$A$1:$DW$117)</f>
        <v>0</v>
      </c>
      <c r="GS23" s="48" cm="1">
        <f t="array" ref="GS23">beneficio_muerte_individual_activo(GS$2,$F23,$D23, Hombres!$A$1:$DW$117, Mujeres!$A$1:$DW$117)</f>
        <v>0</v>
      </c>
      <c r="GT23" s="48" cm="1">
        <f t="array" ref="GT23">beneficio_muerte_individual_activo(GT$2,$F23,$D23, Hombres!$A$1:$DW$117, Mujeres!$A$1:$DW$117)</f>
        <v>0</v>
      </c>
      <c r="GU23" s="48" cm="1">
        <f t="array" ref="GU23">beneficio_muerte_individual_activo(GU$2,$F23,$D23, Hombres!$A$1:$DW$117, Mujeres!$A$1:$DW$117)</f>
        <v>0</v>
      </c>
      <c r="GV23" s="48" cm="1">
        <f t="array" ref="GV23">beneficio_muerte_individual_activo(GV$2,$F23,$D23, Hombres!$A$1:$DW$117, Mujeres!$A$1:$DW$117)</f>
        <v>0</v>
      </c>
    </row>
    <row r="24" spans="1:204" x14ac:dyDescent="0.35">
      <c r="A24" s="1">
        <f t="shared" si="0"/>
        <v>22</v>
      </c>
      <c r="B24" s="77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41" cm="1">
        <f t="array" ref="G24">PorcentajePension(C24,E24, D24)</f>
        <v>1</v>
      </c>
      <c r="I24" s="74"/>
      <c r="J24" s="48" cm="1">
        <f t="array" ref="J24">AnualidadActivo(J$2, $E24, $C24, $B24, $D24, Hombres!$A$1:$DW$117, Mujeres!$A$1:$DW$117)</f>
        <v>0</v>
      </c>
      <c r="K24" s="48" cm="1">
        <f t="array" ref="K24">AnualidadActivo(K$2, $E24, $C24, $B24, $D24, Hombres!$A$1:$DW$117, Mujeres!$A$1:$DW$117)</f>
        <v>0</v>
      </c>
      <c r="L24" s="48" cm="1">
        <f t="array" ref="L24">AnualidadActivo(L$2, $E24, $C24, $B24, $D24, Hombres!$A$1:$DW$117, Mujeres!$A$1:$DW$117)</f>
        <v>0</v>
      </c>
      <c r="M24" s="48" cm="1">
        <f t="array" ref="M24">AnualidadActivo(M$2, $E24, $C24, $B24, $D24, Hombres!$A$1:$DW$117, Mujeres!$A$1:$DW$117)</f>
        <v>0</v>
      </c>
      <c r="N24" s="48" cm="1">
        <f t="array" ref="N24">AnualidadActivo(N$2, $E24, $C24, $B24, $D24, Hombres!$A$1:$DW$117, Mujeres!$A$1:$DW$117)</f>
        <v>0</v>
      </c>
      <c r="O24" s="48" cm="1">
        <f t="array" ref="O24">AnualidadActivo(O$2, $E24, $C24, $B24, $D24, Hombres!$A$1:$DW$117, Mujeres!$A$1:$DW$117)</f>
        <v>0</v>
      </c>
      <c r="P24" s="48" cm="1">
        <f t="array" ref="P24">AnualidadActivo(P$2, $E24, $C24, $B24, $D24, Hombres!$A$1:$DW$117, Mujeres!$A$1:$DW$117)</f>
        <v>0</v>
      </c>
      <c r="Q24" s="48" cm="1">
        <f t="array" ref="Q24">AnualidadActivo(Q$2, $E24, $C24, $B24, $D24, Hombres!$A$1:$DW$117, Mujeres!$A$1:$DW$117)</f>
        <v>0</v>
      </c>
      <c r="R24" s="48" cm="1">
        <f t="array" ref="R24">AnualidadActivo(R$2, $E24, $C24, $B24, $D24, Hombres!$A$1:$DW$117, Mujeres!$A$1:$DW$117)</f>
        <v>0</v>
      </c>
      <c r="S24" s="48" cm="1">
        <f t="array" ref="S24">AnualidadActivo(S$2, $E24, $C24, $B24, $D24, Hombres!$A$1:$DW$117, Mujeres!$A$1:$DW$117)</f>
        <v>0</v>
      </c>
      <c r="T24" s="48" cm="1">
        <f t="array" ref="T24">AnualidadActivo(T$2, $E24, $C24, $B24, $D24, Hombres!$A$1:$DW$117, Mujeres!$A$1:$DW$117)</f>
        <v>0</v>
      </c>
      <c r="U24" s="48" cm="1">
        <f t="array" ref="U24">AnualidadActivo(U$2, $E24, $C24, $B24, $D24, Hombres!$A$1:$DW$117, Mujeres!$A$1:$DW$117)</f>
        <v>0</v>
      </c>
      <c r="V24" s="48" cm="1">
        <f t="array" ref="V24">AnualidadActivo(V$2, $E24, $C24, $B24, $D24, Hombres!$A$1:$DW$117, Mujeres!$A$1:$DW$117)</f>
        <v>0</v>
      </c>
      <c r="W24" s="48" cm="1">
        <f t="array" ref="W24">AnualidadActivo(W$2, $E24, $C24, $B24, $D24, Hombres!$A$1:$DW$117, Mujeres!$A$1:$DW$117)</f>
        <v>0</v>
      </c>
      <c r="X24" s="48" cm="1">
        <f t="array" ref="X24">AnualidadActivo(X$2, $E24, $C24, $B24, $D24, Hombres!$A$1:$DW$117, Mujeres!$A$1:$DW$117)</f>
        <v>0</v>
      </c>
      <c r="Y24" s="48" cm="1">
        <f t="array" ref="Y24">AnualidadActivo(Y$2, $E24, $C24, $B24, $D24, Hombres!$A$1:$DW$117, Mujeres!$A$1:$DW$117)</f>
        <v>0</v>
      </c>
      <c r="Z24" s="48" cm="1">
        <f t="array" ref="Z24">AnualidadActivo(Z$2, $E24, $C24, $B24, $D24, Hombres!$A$1:$DW$117, Mujeres!$A$1:$DW$117)</f>
        <v>0</v>
      </c>
      <c r="AA24" s="48" cm="1">
        <f t="array" ref="AA24">AnualidadActivo(AA$2, $E24, $C24, $B24, $D24, Hombres!$A$1:$DW$117, Mujeres!$A$1:$DW$117)</f>
        <v>0</v>
      </c>
      <c r="AB24" s="48" cm="1">
        <f t="array" ref="AB24">AnualidadActivo(AB$2, $E24, $C24, $B24, $D24, Hombres!$A$1:$DW$117, Mujeres!$A$1:$DW$117)</f>
        <v>0</v>
      </c>
      <c r="AC24" s="48" cm="1">
        <f t="array" ref="AC24">AnualidadActivo(AC$2, $E24, $C24, $B24, $D24, Hombres!$A$1:$DW$117, Mujeres!$A$1:$DW$117)</f>
        <v>0</v>
      </c>
      <c r="AD24" s="48" cm="1">
        <f t="array" ref="AD24">AnualidadActivo(AD$2, $E24, $C24, $B24, $D24, Hombres!$A$1:$DW$117, Mujeres!$A$1:$DW$117)</f>
        <v>0</v>
      </c>
      <c r="AE24" s="48" cm="1">
        <f t="array" ref="AE24">AnualidadActivo(AE$2, $E24, $C24, $B24, $D24, Hombres!$A$1:$DW$117, Mujeres!$A$1:$DW$117)</f>
        <v>0</v>
      </c>
      <c r="AF24" s="48" cm="1">
        <f t="array" ref="AF24">AnualidadActivo(AF$2, $E24, $C24, $B24, $D24, Hombres!$A$1:$DW$117, Mujeres!$A$1:$DW$117)</f>
        <v>0</v>
      </c>
      <c r="AG24" s="48" cm="1">
        <f t="array" ref="AG24">AnualidadActivo(AG$2, $E24, $C24, $B24, $D24, Hombres!$A$1:$DW$117, Mujeres!$A$1:$DW$117)</f>
        <v>0</v>
      </c>
      <c r="AH24" s="48" cm="1">
        <f t="array" ref="AH24">AnualidadActivo(AH$2, $E24, $C24, $B24, $D24, Hombres!$A$1:$DW$117, Mujeres!$A$1:$DW$117)</f>
        <v>0</v>
      </c>
      <c r="AI24" s="48" cm="1">
        <f t="array" ref="AI24">AnualidadActivo(AI$2, $E24, $C24, $B24, $D24, Hombres!$A$1:$DW$117, Mujeres!$A$1:$DW$117)</f>
        <v>0</v>
      </c>
      <c r="AJ24" s="48" cm="1">
        <f t="array" ref="AJ24">AnualidadActivo(AJ$2, $E24, $C24, $B24, $D24, Hombres!$A$1:$DW$117, Mujeres!$A$1:$DW$117)</f>
        <v>0</v>
      </c>
      <c r="AK24" s="48" cm="1">
        <f t="array" ref="AK24">AnualidadActivo(AK$2, $E24, $C24, $B24, $D24, Hombres!$A$1:$DW$117, Mujeres!$A$1:$DW$117)</f>
        <v>0</v>
      </c>
      <c r="AL24" s="48" cm="1">
        <f t="array" ref="AL24">AnualidadActivo(AL$2, $E24, $C24, $B24, $D24, Hombres!$A$1:$DW$117, Mujeres!$A$1:$DW$117)</f>
        <v>0</v>
      </c>
      <c r="AM24" s="48" cm="1">
        <f t="array" ref="AM24">AnualidadActivo(AM$2, $E24, $C24, $B24, $D24, Hombres!$A$1:$DW$117, Mujeres!$A$1:$DW$117)</f>
        <v>0</v>
      </c>
      <c r="AN24" s="48" cm="1">
        <f t="array" ref="AN24">AnualidadActivo(AN$2, $E24, $C24, $B24, $D24, Hombres!$A$1:$DW$117, Mujeres!$A$1:$DW$117)</f>
        <v>0</v>
      </c>
      <c r="AO24" s="48" cm="1">
        <f t="array" ref="AO24">AnualidadActivo(AO$2, $E24, $C24, $B24, $D24, Hombres!$A$1:$DW$117, Mujeres!$A$1:$DW$117)</f>
        <v>0</v>
      </c>
      <c r="AP24" s="48" cm="1">
        <f t="array" ref="AP24">AnualidadActivo(AP$2, $E24, $C24, $B24, $D24, Hombres!$A$1:$DW$117, Mujeres!$A$1:$DW$117)</f>
        <v>0</v>
      </c>
      <c r="AQ24" s="48" cm="1">
        <f t="array" ref="AQ24">AnualidadActivo(AQ$2, $E24, $C24, $B24, $D24, Hombres!$A$1:$DW$117, Mujeres!$A$1:$DW$117)</f>
        <v>0</v>
      </c>
      <c r="AR24" s="48" cm="1">
        <f t="array" ref="AR24">AnualidadActivo(AR$2, $E24, $C24, $B24, $D24, Hombres!$A$1:$DW$117, Mujeres!$A$1:$DW$117)</f>
        <v>0</v>
      </c>
      <c r="AS24" s="48" cm="1">
        <f t="array" ref="AS24">AnualidadActivo(AS$2, $E24, $C24, $B24, $D24, Hombres!$A$1:$DW$117, Mujeres!$A$1:$DW$117)</f>
        <v>0</v>
      </c>
      <c r="AT24" s="48" cm="1">
        <f t="array" ref="AT24">AnualidadActivo(AT$2, $E24, $C24, $B24, $D24, Hombres!$A$1:$DW$117, Mujeres!$A$1:$DW$117)</f>
        <v>42807491.594212584</v>
      </c>
      <c r="AU24" s="48" cm="1">
        <f t="array" ref="AU24">AnualidadActivo(AU$2, $E24, $C24, $B24, $D24, Hombres!$A$1:$DW$117, Mujeres!$A$1:$DW$117)</f>
        <v>44091716.342038952</v>
      </c>
      <c r="AV24" s="48" cm="1">
        <f t="array" ref="AV24">AnualidadActivo(AV$2, $E24, $C24, $B24, $D24, Hombres!$A$1:$DW$117, Mujeres!$A$1:$DW$117)</f>
        <v>45414467.832300127</v>
      </c>
      <c r="AW24" s="48" cm="1">
        <f t="array" ref="AW24">AnualidadActivo(AW$2, $E24, $C24, $B24, $D24, Hombres!$A$1:$DW$117, Mujeres!$A$1:$DW$117)</f>
        <v>46776901.867269136</v>
      </c>
      <c r="AX24" s="48" cm="1">
        <f t="array" ref="AX24">AnualidadActivo(AX$2, $E24, $C24, $B24, $D24, Hombres!$A$1:$DW$117, Mujeres!$A$1:$DW$117)</f>
        <v>48180208.923287213</v>
      </c>
      <c r="AY24" s="48" cm="1">
        <f t="array" ref="AY24">AnualidadActivo(AY$2, $E24, $C24, $B24, $D24, Hombres!$A$1:$DW$117, Mujeres!$A$1:$DW$117)</f>
        <v>49231483.59257751</v>
      </c>
      <c r="AZ24" s="48" cm="1">
        <f t="array" ref="AZ24">AnualidadActivo(AZ$2, $E24, $C24, $B24, $D24, Hombres!$A$1:$DW$117, Mujeres!$A$1:$DW$117)</f>
        <v>50275489.682919607</v>
      </c>
      <c r="BA24" s="48" cm="1">
        <f t="array" ref="BA24">AnualidadActivo(BA$2, $E24, $C24, $B24, $D24, Hombres!$A$1:$DW$117, Mujeres!$A$1:$DW$117)</f>
        <v>51312946.835395068</v>
      </c>
      <c r="BB24" s="48" cm="1">
        <f t="array" ref="BB24">AnualidadActivo(BB$2, $E24, $C24, $B24, $D24, Hombres!$A$1:$DW$117, Mujeres!$A$1:$DW$117)</f>
        <v>52344825.976543963</v>
      </c>
      <c r="BC24" s="48" cm="1">
        <f t="array" ref="BC24">AnualidadActivo(BC$2, $E24, $C24, $B24, $D24, Hombres!$A$1:$DW$117, Mujeres!$A$1:$DW$117)</f>
        <v>53366686.332224034</v>
      </c>
      <c r="BD24" s="48" cm="1">
        <f t="array" ref="BD24">AnualidadActivo(BD$2, $E24, $C24, $B24, $D24, Hombres!$A$1:$DW$117, Mujeres!$A$1:$DW$117)</f>
        <v>54367846.541883647</v>
      </c>
      <c r="BE24" s="48" cm="1">
        <f t="array" ref="BE24">AnualidadActivo(BE$2, $E24, $C24, $B24, $D24, Hombres!$A$1:$DW$117, Mujeres!$A$1:$DW$117)</f>
        <v>55330731.278295234</v>
      </c>
      <c r="BF24" s="48" cm="1">
        <f t="array" ref="BF24">AnualidadActivo(BF$2, $E24, $C24, $B24, $D24, Hombres!$A$1:$DW$117, Mujeres!$A$1:$DW$117)</f>
        <v>56234016.80921334</v>
      </c>
      <c r="BG24" s="48" cm="1">
        <f t="array" ref="BG24">AnualidadActivo(BG$2, $E24, $C24, $B24, $D24, Hombres!$A$1:$DW$117, Mujeres!$A$1:$DW$117)</f>
        <v>57056067.71066501</v>
      </c>
      <c r="BH24" s="48" cm="1">
        <f t="array" ref="BH24">AnualidadActivo(BH$2, $E24, $C24, $B24, $D24, Hombres!$A$1:$DW$117, Mujeres!$A$1:$DW$117)</f>
        <v>57778988.229351036</v>
      </c>
      <c r="BI24" s="48" cm="1">
        <f t="array" ref="BI24">AnualidadActivo(BI$2, $E24, $C24, $B24, $D24, Hombres!$A$1:$DW$117, Mujeres!$A$1:$DW$117)</f>
        <v>58395447.797317818</v>
      </c>
      <c r="BJ24" s="48" cm="1">
        <f t="array" ref="BJ24">AnualidadActivo(BJ$2, $E24, $C24, $B24, $D24, Hombres!$A$1:$DW$117, Mujeres!$A$1:$DW$117)</f>
        <v>58904860.252595924</v>
      </c>
      <c r="BK24" s="48" cm="1">
        <f t="array" ref="BK24">AnualidadActivo(BK$2, $E24, $C24, $B24, $D24, Hombres!$A$1:$DW$117, Mujeres!$A$1:$DW$117)</f>
        <v>59306697.840601116</v>
      </c>
      <c r="BL24" s="48" cm="1">
        <f t="array" ref="BL24">AnualidadActivo(BL$2, $E24, $C24, $B24, $D24, Hombres!$A$1:$DW$117, Mujeres!$A$1:$DW$117)</f>
        <v>59596716.192512833</v>
      </c>
      <c r="BM24" s="48" cm="1">
        <f t="array" ref="BM24">AnualidadActivo(BM$2, $E24, $C24, $B24, $D24, Hombres!$A$1:$DW$117, Mujeres!$A$1:$DW$117)</f>
        <v>59764413.663902193</v>
      </c>
      <c r="BN24" s="48" cm="1">
        <f t="array" ref="BN24">AnualidadActivo(BN$2, $E24, $C24, $B24, $D24, Hombres!$A$1:$DW$117, Mujeres!$A$1:$DW$117)</f>
        <v>59688188.038960755</v>
      </c>
      <c r="BO24" s="48" cm="1">
        <f t="array" ref="BO24">AnualidadActivo(BO$2, $E24, $C24, $B24, $D24, Hombres!$A$1:$DW$117, Mujeres!$A$1:$DW$117)</f>
        <v>59434779.270049267</v>
      </c>
      <c r="BP24" s="48" cm="1">
        <f t="array" ref="BP24">AnualidadActivo(BP$2, $E24, $C24, $B24, $D24, Hombres!$A$1:$DW$117, Mujeres!$A$1:$DW$117)</f>
        <v>58988294.034434162</v>
      </c>
      <c r="BQ24" s="48" cm="1">
        <f t="array" ref="BQ24">AnualidadActivo(BQ$2, $E24, $C24, $B24, $D24, Hombres!$A$1:$DW$117, Mujeres!$A$1:$DW$117)</f>
        <v>58330207.353819847</v>
      </c>
      <c r="BR24" s="48" cm="1">
        <f t="array" ref="BR24">AnualidadActivo(BR$2, $E24, $C24, $B24, $D24, Hombres!$A$1:$DW$117, Mujeres!$A$1:$DW$117)</f>
        <v>57441887.643176593</v>
      </c>
      <c r="BS24" s="48" cm="1">
        <f t="array" ref="BS24">AnualidadActivo(BS$2, $E24, $C24, $B24, $D24, Hombres!$A$1:$DW$117, Mujeres!$A$1:$DW$117)</f>
        <v>56308266.533559181</v>
      </c>
      <c r="BT24" s="48" cm="1">
        <f t="array" ref="BT24">AnualidadActivo(BT$2, $E24, $C24, $B24, $D24, Hombres!$A$1:$DW$117, Mujeres!$A$1:$DW$117)</f>
        <v>54914494.251706205</v>
      </c>
      <c r="BU24" s="48" cm="1">
        <f t="array" ref="BU24">AnualidadActivo(BU$2, $E24, $C24, $B24, $D24, Hombres!$A$1:$DW$117, Mujeres!$A$1:$DW$117)</f>
        <v>53246104.767036989</v>
      </c>
      <c r="BV24" s="48" cm="1">
        <f t="array" ref="BV24">AnualidadActivo(BV$2, $E24, $C24, $B24, $D24, Hombres!$A$1:$DW$117, Mujeres!$A$1:$DW$117)</f>
        <v>51291971.710410751</v>
      </c>
      <c r="BW24" s="48" cm="1">
        <f t="array" ref="BW24">AnualidadActivo(BW$2, $E24, $C24, $B24, $D24, Hombres!$A$1:$DW$117, Mujeres!$A$1:$DW$117)</f>
        <v>49049260.355760425</v>
      </c>
      <c r="BX24" s="48" cm="1">
        <f t="array" ref="BX24">AnualidadActivo(BX$2, $E24, $C24, $B24, $D24, Hombres!$A$1:$DW$117, Mujeres!$A$1:$DW$117)</f>
        <v>46525113.609735832</v>
      </c>
      <c r="BY24" s="48" cm="1">
        <f t="array" ref="BY24">AnualidadActivo(BY$2, $E24, $C24, $B24, $D24, Hombres!$A$1:$DW$117, Mujeres!$A$1:$DW$117)</f>
        <v>43733421.855825081</v>
      </c>
      <c r="BZ24" s="48" cm="1">
        <f t="array" ref="BZ24">AnualidadActivo(BZ$2, $E24, $C24, $B24, $D24, Hombres!$A$1:$DW$117, Mujeres!$A$1:$DW$117)</f>
        <v>40694482.453391619</v>
      </c>
      <c r="CA24" s="48" cm="1">
        <f t="array" ref="CA24">AnualidadActivo(CA$2, $E24, $C24, $B24, $D24, Hombres!$A$1:$DW$117, Mujeres!$A$1:$DW$117)</f>
        <v>37438228.754665501</v>
      </c>
      <c r="CB24" s="48" cm="1">
        <f t="array" ref="CB24">AnualidadActivo(CB$2, $E24, $C24, $B24, $D24, Hombres!$A$1:$DW$117, Mujeres!$A$1:$DW$117)</f>
        <v>34007909.563461818</v>
      </c>
      <c r="CC24" s="48" cm="1">
        <f t="array" ref="CC24">AnualidadActivo(CC$2, $E24, $C24, $B24, $D24, Hombres!$A$1:$DW$117, Mujeres!$A$1:$DW$117)</f>
        <v>30458479.896707524</v>
      </c>
      <c r="CD24" s="48" cm="1">
        <f t="array" ref="CD24">AnualidadActivo(CD$2, $E24, $C24, $B24, $D24, Hombres!$A$1:$DW$117, Mujeres!$A$1:$DW$117)</f>
        <v>26852154.14881989</v>
      </c>
      <c r="CE24" s="48" cm="1">
        <f t="array" ref="CE24">AnualidadActivo(CE$2, $E24, $C24, $B24, $D24, Hombres!$A$1:$DW$117, Mujeres!$A$1:$DW$117)</f>
        <v>23256487.903682306</v>
      </c>
      <c r="CF24" s="48" cm="1">
        <f t="array" ref="CF24">AnualidadActivo(CF$2, $E24, $C24, $B24, $D24, Hombres!$A$1:$DW$117, Mujeres!$A$1:$DW$117)</f>
        <v>19744153.515027799</v>
      </c>
      <c r="CG24" s="48" cm="1">
        <f t="array" ref="CG24">AnualidadActivo(CG$2, $E24, $C24, $B24, $D24, Hombres!$A$1:$DW$117, Mujeres!$A$1:$DW$117)</f>
        <v>16391420.99906948</v>
      </c>
      <c r="CH24" s="48" cm="1">
        <f t="array" ref="CH24">AnualidadActivo(CH$2, $E24, $C24, $B24, $D24, Hombres!$A$1:$DW$117, Mujeres!$A$1:$DW$117)</f>
        <v>13271701.292000553</v>
      </c>
      <c r="CI24" s="48" cm="1">
        <f t="array" ref="CI24">AnualidadActivo(CI$2, $E24, $C24, $B24, $D24, Hombres!$A$1:$DW$117, Mujeres!$A$1:$DW$117)</f>
        <v>10447948.788529055</v>
      </c>
      <c r="CJ24" s="48" cm="1">
        <f t="array" ref="CJ24">AnualidadActivo(CJ$2, $E24, $C24, $B24, $D24, Hombres!$A$1:$DW$117, Mujeres!$A$1:$DW$117)</f>
        <v>7968177.7190886838</v>
      </c>
      <c r="CK24" s="48" cm="1">
        <f t="array" ref="CK24">AnualidadActivo(CK$2, $E24, $C24, $B24, $D24, Hombres!$A$1:$DW$117, Mujeres!$A$1:$DW$117)</f>
        <v>5862843.7385191172</v>
      </c>
      <c r="CL24" s="48" cm="1">
        <f t="array" ref="CL24">AnualidadActivo(CL$2, $E24, $C24, $B24, $D24, Hombres!$A$1:$DW$117, Mujeres!$A$1:$DW$117)</f>
        <v>4142616.4385952428</v>
      </c>
      <c r="CM24" s="48" cm="1">
        <f t="array" ref="CM24">AnualidadActivo(CM$2, $E24, $C24, $B24, $D24, Hombres!$A$1:$DW$117, Mujeres!$A$1:$DW$117)</f>
        <v>2796369.7567429324</v>
      </c>
      <c r="CN24" s="48" cm="1">
        <f t="array" ref="CN24">AnualidadActivo(CN$2, $E24, $C24, $B24, $D24, Hombres!$A$1:$DW$117, Mujeres!$A$1:$DW$117)</f>
        <v>1792281.1970887561</v>
      </c>
      <c r="CO24" s="48" cm="1">
        <f t="array" ref="CO24">AnualidadActivo(CO$2, $E24, $C24, $B24, $D24, Hombres!$A$1:$DW$117, Mujeres!$A$1:$DW$117)</f>
        <v>1082783.0593704318</v>
      </c>
      <c r="CP24" s="48" cm="1">
        <f t="array" ref="CP24">AnualidadActivo(CP$2, $E24, $C24, $B24, $D24, Hombres!$A$1:$DW$117, Mujeres!$A$1:$DW$117)</f>
        <v>611316.29643548664</v>
      </c>
      <c r="CQ24" s="48" cm="1">
        <f t="array" ref="CQ24">AnualidadActivo(CQ$2, $E24, $C24, $B24, $D24, Hombres!$A$1:$DW$117, Mujeres!$A$1:$DW$117)</f>
        <v>319311.54558044323</v>
      </c>
      <c r="CR24" s="48" cm="1">
        <f t="array" ref="CR24">AnualidadActivo(CR$2, $E24, $C24, $B24, $D24, Hombres!$A$1:$DW$117, Mujeres!$A$1:$DW$117)</f>
        <v>0</v>
      </c>
      <c r="CS24" s="48" cm="1">
        <f t="array" ref="CS24">AnualidadActivo(CS$2, $E24, $C24, $B24, $D24, Hombres!$A$1:$DW$117, Mujeres!$A$1:$DW$117)</f>
        <v>0</v>
      </c>
      <c r="CT24" s="48" cm="1">
        <f t="array" ref="CT24">AnualidadActivo(CT$2, $E24, $C24, $B24, $D24, Hombres!$A$1:$DW$117, Mujeres!$A$1:$DW$117)</f>
        <v>0</v>
      </c>
      <c r="CU24" s="48" cm="1">
        <f t="array" ref="CU24">AnualidadActivo(CU$2, $E24, $C24, $B24, $D24, Hombres!$A$1:$DW$117, Mujeres!$A$1:$DW$117)</f>
        <v>0</v>
      </c>
      <c r="CV24" s="48" cm="1">
        <f t="array" ref="CV24">AnualidadActivo(CV$2, $E24, $C24, $B24, $D24, Hombres!$A$1:$DW$117, Mujeres!$A$1:$DW$117)</f>
        <v>0</v>
      </c>
      <c r="CW24" s="48" cm="1">
        <f t="array" ref="CW24">AnualidadActivo(CW$2, $E24, $C24, $B24, $D24, Hombres!$A$1:$DW$117, Mujeres!$A$1:$DW$117)</f>
        <v>0</v>
      </c>
      <c r="CX24" s="48" cm="1">
        <f t="array" ref="CX24">AnualidadActivo(CX$2, $E24, $C24, $B24, $D24, Hombres!$A$1:$DW$117, Mujeres!$A$1:$DW$117)</f>
        <v>0</v>
      </c>
      <c r="CY24" s="48" cm="1">
        <f t="array" ref="CY24">AnualidadActivo(CY$2, $E24, $C24, $B24, $D24, Hombres!$A$1:$DW$117, Mujeres!$A$1:$DW$117)</f>
        <v>0</v>
      </c>
      <c r="CZ24" s="48" cm="1">
        <f t="array" ref="CZ24">AnualidadActivo(CZ$2, $E24, $C24, $B24, $D24, Hombres!$A$1:$DW$117, Mujeres!$A$1:$DW$117)</f>
        <v>0</v>
      </c>
      <c r="DA24" s="48" cm="1">
        <f t="array" ref="DA24">AnualidadActivo(DA$2, $E24, $C24, $B24, $D24, Hombres!$A$1:$DW$117, Mujeres!$A$1:$DW$117)</f>
        <v>0</v>
      </c>
      <c r="DD24" s="21"/>
      <c r="DE24" s="48" cm="1">
        <f t="array" ref="DE24">beneficio_muerte_individual_activo(DE$2,$F24,$D24, Hombres!$A$1:$DW$117, Mujeres!$A$1:$DW$117)</f>
        <v>0</v>
      </c>
      <c r="DF24" s="48" cm="1">
        <f t="array" ref="DF24">beneficio_muerte_individual_activo(DF$2,$F24,$D24, Hombres!$A$1:$DW$117, Mujeres!$A$1:$DW$117)</f>
        <v>6440.8420150000002</v>
      </c>
      <c r="DG24" s="48" cm="1">
        <f t="array" ref="DG24">beneficio_muerte_individual_activo(DG$2,$F24,$D24, Hombres!$A$1:$DW$117, Mujeres!$A$1:$DW$117)</f>
        <v>6478.0073099037845</v>
      </c>
      <c r="DH24" s="48" cm="1">
        <f t="array" ref="DH24">beneficio_muerte_individual_activo(DH$2,$F24,$D24, Hombres!$A$1:$DW$117, Mujeres!$A$1:$DW$117)</f>
        <v>6489.602097491108</v>
      </c>
      <c r="DI24" s="48" cm="1">
        <f t="array" ref="DI24">beneficio_muerte_individual_activo(DI$2,$F24,$D24, Hombres!$A$1:$DW$117, Mujeres!$A$1:$DW$117)</f>
        <v>6495.6655650893308</v>
      </c>
      <c r="DJ24" s="48" cm="1">
        <f t="array" ref="DJ24">beneficio_muerte_individual_activo(DJ$2,$F24,$D24, Hombres!$A$1:$DW$117, Mujeres!$A$1:$DW$117)</f>
        <v>6574.2323843479553</v>
      </c>
      <c r="DK24" s="48" cm="1">
        <f t="array" ref="DK24">beneficio_muerte_individual_activo(DK$2,$F24,$D24, Hombres!$A$1:$DW$117, Mujeres!$A$1:$DW$117)</f>
        <v>6734.3445590462197</v>
      </c>
      <c r="DL24" s="48" cm="1">
        <f t="array" ref="DL24">beneficio_muerte_individual_activo(DL$2,$F24,$D24, Hombres!$A$1:$DW$117, Mujeres!$A$1:$DW$117)</f>
        <v>6985.9538218838934</v>
      </c>
      <c r="DM24" s="48" cm="1">
        <f t="array" ref="DM24">beneficio_muerte_individual_activo(DM$2,$F24,$D24, Hombres!$A$1:$DW$117, Mujeres!$A$1:$DW$117)</f>
        <v>7316.6502663388173</v>
      </c>
      <c r="DN24" s="48" cm="1">
        <f t="array" ref="DN24">beneficio_muerte_individual_activo(DN$2,$F24,$D24, Hombres!$A$1:$DW$117, Mujeres!$A$1:$DW$117)</f>
        <v>7721.9806220599285</v>
      </c>
      <c r="DO24" s="48" cm="1">
        <f t="array" ref="DO24">beneficio_muerte_individual_activo(DO$2,$F24,$D24, Hombres!$A$1:$DW$117, Mujeres!$A$1:$DW$117)</f>
        <v>8195.0020354939061</v>
      </c>
      <c r="DP24" s="48" cm="1">
        <f t="array" ref="DP24">beneficio_muerte_individual_activo(DP$2,$F24,$D24, Hombres!$A$1:$DW$117, Mujeres!$A$1:$DW$117)</f>
        <v>8677.5224370002143</v>
      </c>
      <c r="DQ24" s="48" cm="1">
        <f t="array" ref="DQ24">beneficio_muerte_individual_activo(DQ$2,$F24,$D24, Hombres!$A$1:$DW$117, Mujeres!$A$1:$DW$117)</f>
        <v>9085.7280686613631</v>
      </c>
      <c r="DR24" s="48" cm="1">
        <f t="array" ref="DR24">beneficio_muerte_individual_activo(DR$2,$F24,$D24, Hombres!$A$1:$DW$117, Mujeres!$A$1:$DW$117)</f>
        <v>9397.9249513050436</v>
      </c>
      <c r="DS24" s="48" cm="1">
        <f t="array" ref="DS24">beneficio_muerte_individual_activo(DS$2,$F24,$D24, Hombres!$A$1:$DW$117, Mujeres!$A$1:$DW$117)</f>
        <v>9669.1261521299421</v>
      </c>
      <c r="DT24" s="48" cm="1">
        <f t="array" ref="DT24">beneficio_muerte_individual_activo(DT$2,$F24,$D24, Hombres!$A$1:$DW$117, Mujeres!$A$1:$DW$117)</f>
        <v>10101.01553236399</v>
      </c>
      <c r="DU24" s="48" cm="1">
        <f t="array" ref="DU24">beneficio_muerte_individual_activo(DU$2,$F24,$D24, Hombres!$A$1:$DW$117, Mujeres!$A$1:$DW$117)</f>
        <v>10704.89194502399</v>
      </c>
      <c r="DV24" s="48" cm="1">
        <f t="array" ref="DV24">beneficio_muerte_individual_activo(DV$2,$F24,$D24, Hombres!$A$1:$DW$117, Mujeres!$A$1:$DW$117)</f>
        <v>11448.90912676056</v>
      </c>
      <c r="DW24" s="48" cm="1">
        <f t="array" ref="DW24">beneficio_muerte_individual_activo(DW$2,$F24,$D24, Hombres!$A$1:$DW$117, Mujeres!$A$1:$DW$117)</f>
        <v>12270.284145054669</v>
      </c>
      <c r="DX24" s="48" cm="1">
        <f t="array" ref="DX24">beneficio_muerte_individual_activo(DX$2,$F24,$D24, Hombres!$A$1:$DW$117, Mujeres!$A$1:$DW$117)</f>
        <v>13125.726051094329</v>
      </c>
      <c r="DY24" s="48" cm="1">
        <f t="array" ref="DY24">beneficio_muerte_individual_activo(DY$2,$F24,$D24, Hombres!$A$1:$DW$117, Mujeres!$A$1:$DW$117)</f>
        <v>13998.960922643528</v>
      </c>
      <c r="DZ24" s="48" cm="1">
        <f t="array" ref="DZ24">beneficio_muerte_individual_activo(DZ$2,$F24,$D24, Hombres!$A$1:$DW$117, Mujeres!$A$1:$DW$117)</f>
        <v>14828.059567600014</v>
      </c>
      <c r="EA24" s="48" cm="1">
        <f t="array" ref="EA24">beneficio_muerte_individual_activo(EA$2,$F24,$D24, Hombres!$A$1:$DW$117, Mujeres!$A$1:$DW$117)</f>
        <v>15570.218813344949</v>
      </c>
      <c r="EB24" s="48" cm="1">
        <f t="array" ref="EB24">beneficio_muerte_individual_activo(EB$2,$F24,$D24, Hombres!$A$1:$DW$117, Mujeres!$A$1:$DW$117)</f>
        <v>16379.733252294516</v>
      </c>
      <c r="EC24" s="48" cm="1">
        <f t="array" ref="EC24">beneficio_muerte_individual_activo(EC$2,$F24,$D24, Hombres!$A$1:$DW$117, Mujeres!$A$1:$DW$117)</f>
        <v>17321.631984908101</v>
      </c>
      <c r="ED24" s="48" cm="1">
        <f t="array" ref="ED24">beneficio_muerte_individual_activo(ED$2,$F24,$D24, Hombres!$A$1:$DW$117, Mujeres!$A$1:$DW$117)</f>
        <v>18576.579181281475</v>
      </c>
      <c r="EE24" s="48" cm="1">
        <f t="array" ref="EE24">beneficio_muerte_individual_activo(EE$2,$F24,$D24, Hombres!$A$1:$DW$117, Mujeres!$A$1:$DW$117)</f>
        <v>20217.101285048</v>
      </c>
      <c r="EF24" s="48" cm="1">
        <f t="array" ref="EF24">beneficio_muerte_individual_activo(EF$2,$F24,$D24, Hombres!$A$1:$DW$117, Mujeres!$A$1:$DW$117)</f>
        <v>22224.461163974709</v>
      </c>
      <c r="EG24" s="48" cm="1">
        <f t="array" ref="EG24">beneficio_muerte_individual_activo(EG$2,$F24,$D24, Hombres!$A$1:$DW$117, Mujeres!$A$1:$DW$117)</f>
        <v>24320.636270532523</v>
      </c>
      <c r="EH24" s="48" cm="1">
        <f t="array" ref="EH24">beneficio_muerte_individual_activo(EH$2,$F24,$D24, Hombres!$A$1:$DW$117, Mujeres!$A$1:$DW$117)</f>
        <v>26311.20350904001</v>
      </c>
      <c r="EI24" s="48" cm="1">
        <f t="array" ref="EI24">beneficio_muerte_individual_activo(EI$2,$F24,$D24, Hombres!$A$1:$DW$117, Mujeres!$A$1:$DW$117)</f>
        <v>28223.57248322852</v>
      </c>
      <c r="EJ24" s="48" cm="1">
        <f t="array" ref="EJ24">beneficio_muerte_individual_activo(EJ$2,$F24,$D24, Hombres!$A$1:$DW$117, Mujeres!$A$1:$DW$117)</f>
        <v>30076.623768367295</v>
      </c>
      <c r="EK24" s="48" cm="1">
        <f t="array" ref="EK24">beneficio_muerte_individual_activo(EK$2,$F24,$D24, Hombres!$A$1:$DW$117, Mujeres!$A$1:$DW$117)</f>
        <v>31940.548912268685</v>
      </c>
      <c r="EL24" s="48" cm="1">
        <f t="array" ref="EL24">beneficio_muerte_individual_activo(EL$2,$F24,$D24, Hombres!$A$1:$DW$117, Mujeres!$A$1:$DW$117)</f>
        <v>34020.865969838123</v>
      </c>
      <c r="EM24" s="48" cm="1">
        <f t="array" ref="EM24">beneficio_muerte_individual_activo(EM$2,$F24,$D24, Hombres!$A$1:$DW$117, Mujeres!$A$1:$DW$117)</f>
        <v>21811.356030863833</v>
      </c>
      <c r="EN24" s="48" cm="1">
        <f t="array" ref="EN24">beneficio_muerte_individual_activo(EN$2,$F24,$D24, Hombres!$A$1:$DW$117, Mujeres!$A$1:$DW$117)</f>
        <v>23267.177676399442</v>
      </c>
      <c r="EO24" s="48" cm="1">
        <f t="array" ref="EO24">beneficio_muerte_individual_activo(EO$2,$F24,$D24, Hombres!$A$1:$DW$117, Mujeres!$A$1:$DW$117)</f>
        <v>24549.718037053473</v>
      </c>
      <c r="EP24" s="48" cm="1">
        <f t="array" ref="EP24">beneficio_muerte_individual_activo(EP$2,$F24,$D24, Hombres!$A$1:$DW$117, Mujeres!$A$1:$DW$117)</f>
        <v>25674.729050589092</v>
      </c>
      <c r="EQ24" s="48" cm="1">
        <f t="array" ref="EQ24">beneficio_muerte_individual_activo(EQ$2,$F24,$D24, Hombres!$A$1:$DW$117, Mujeres!$A$1:$DW$117)</f>
        <v>26950.953747564748</v>
      </c>
      <c r="ER24" s="48" cm="1">
        <f t="array" ref="ER24">beneficio_muerte_individual_activo(ER$2,$F24,$D24, Hombres!$A$1:$DW$117, Mujeres!$A$1:$DW$117)</f>
        <v>28647.249412925736</v>
      </c>
      <c r="ES24" s="48" cm="1">
        <f t="array" ref="ES24">beneficio_muerte_individual_activo(ES$2,$F24,$D24, Hombres!$A$1:$DW$117, Mujeres!$A$1:$DW$117)</f>
        <v>30984.531839500887</v>
      </c>
      <c r="ET24" s="48" cm="1">
        <f t="array" ref="ET24">beneficio_muerte_individual_activo(ET$2,$F24,$D24, Hombres!$A$1:$DW$117, Mujeres!$A$1:$DW$117)</f>
        <v>34029.801973907241</v>
      </c>
      <c r="EU24" s="48" cm="1">
        <f t="array" ref="EU24">beneficio_muerte_individual_activo(EU$2,$F24,$D24, Hombres!$A$1:$DW$117, Mujeres!$A$1:$DW$117)</f>
        <v>37722.984442733272</v>
      </c>
      <c r="EV24" s="48" cm="1">
        <f t="array" ref="EV24">beneficio_muerte_individual_activo(EV$2,$F24,$D24, Hombres!$A$1:$DW$117, Mujeres!$A$1:$DW$117)</f>
        <v>41861.230828593369</v>
      </c>
      <c r="EW24" s="48" cm="1">
        <f t="array" ref="EW24">beneficio_muerte_individual_activo(EW$2,$F24,$D24, Hombres!$A$1:$DW$117, Mujeres!$A$1:$DW$117)</f>
        <v>45934.090381869282</v>
      </c>
      <c r="EX24" s="48" cm="1">
        <f t="array" ref="EX24">beneficio_muerte_individual_activo(EX$2,$F24,$D24, Hombres!$A$1:$DW$117, Mujeres!$A$1:$DW$117)</f>
        <v>49607.267343005122</v>
      </c>
      <c r="EY24" s="48" cm="1">
        <f t="array" ref="EY24">beneficio_muerte_individual_activo(EY$2,$F24,$D24, Hombres!$A$1:$DW$117, Mujeres!$A$1:$DW$117)</f>
        <v>52882.207087329407</v>
      </c>
      <c r="EZ24" s="48" cm="1">
        <f t="array" ref="EZ24">beneficio_muerte_individual_activo(EZ$2,$F24,$D24, Hombres!$A$1:$DW$117, Mujeres!$A$1:$DW$117)</f>
        <v>55950.133988598667</v>
      </c>
      <c r="FA24" s="48" cm="1">
        <f t="array" ref="FA24">beneficio_muerte_individual_activo(FA$2,$F24,$D24, Hombres!$A$1:$DW$117, Mujeres!$A$1:$DW$117)</f>
        <v>59103.238282027669</v>
      </c>
      <c r="FB24" s="48" cm="1">
        <f t="array" ref="FB24">beneficio_muerte_individual_activo(FB$2,$F24,$D24, Hombres!$A$1:$DW$117, Mujeres!$A$1:$DW$117)</f>
        <v>66207.211870432162</v>
      </c>
      <c r="FC24" s="48" cm="1">
        <f t="array" ref="FC24">beneficio_muerte_individual_activo(FC$2,$F24,$D24, Hombres!$A$1:$DW$117, Mujeres!$A$1:$DW$117)</f>
        <v>70298.144170026484</v>
      </c>
      <c r="FD24" s="48" cm="1">
        <f t="array" ref="FD24">beneficio_muerte_individual_activo(FD$2,$F24,$D24, Hombres!$A$1:$DW$117, Mujeres!$A$1:$DW$117)</f>
        <v>74392.601851470405</v>
      </c>
      <c r="FE24" s="48" cm="1">
        <f t="array" ref="FE24">beneficio_muerte_individual_activo(FE$2,$F24,$D24, Hombres!$A$1:$DW$117, Mujeres!$A$1:$DW$117)</f>
        <v>78588.175990102085</v>
      </c>
      <c r="FF24" s="48" cm="1">
        <f t="array" ref="FF24">beneficio_muerte_individual_activo(FF$2,$F24,$D24, Hombres!$A$1:$DW$117, Mujeres!$A$1:$DW$117)</f>
        <v>82923.055023116263</v>
      </c>
      <c r="FG24" s="48" cm="1">
        <f t="array" ref="FG24">beneficio_muerte_individual_activo(FG$2,$F24,$D24, Hombres!$A$1:$DW$117, Mujeres!$A$1:$DW$117)</f>
        <v>87227.08552606673</v>
      </c>
      <c r="FH24" s="48" cm="1">
        <f t="array" ref="FH24">beneficio_muerte_individual_activo(FH$2,$F24,$D24, Hombres!$A$1:$DW$117, Mujeres!$A$1:$DW$117)</f>
        <v>91386.761453358034</v>
      </c>
      <c r="FI24" s="48" cm="1">
        <f t="array" ref="FI24">beneficio_muerte_individual_activo(FI$2,$F24,$D24, Hombres!$A$1:$DW$117, Mujeres!$A$1:$DW$117)</f>
        <v>95352.941317525998</v>
      </c>
      <c r="FJ24" s="48" cm="1">
        <f t="array" ref="FJ24">beneficio_muerte_individual_activo(FJ$2,$F24,$D24, Hombres!$A$1:$DW$117, Mujeres!$A$1:$DW$117)</f>
        <v>99073.101296413399</v>
      </c>
      <c r="FK24" s="48" cm="1">
        <f t="array" ref="FK24">beneficio_muerte_individual_activo(FK$2,$F24,$D24, Hombres!$A$1:$DW$117, Mujeres!$A$1:$DW$117)</f>
        <v>102405.07691124885</v>
      </c>
      <c r="FL24" s="48" cm="1">
        <f t="array" ref="FL24">beneficio_muerte_individual_activo(FL$2,$F24,$D24, Hombres!$A$1:$DW$117, Mujeres!$A$1:$DW$117)</f>
        <v>105087.82924059728</v>
      </c>
      <c r="FM24" s="48" cm="1">
        <f t="array" ref="FM24">beneficio_muerte_individual_activo(FM$2,$F24,$D24, Hombres!$A$1:$DW$117, Mujeres!$A$1:$DW$117)</f>
        <v>106912.70017402057</v>
      </c>
      <c r="FN24" s="48" cm="1">
        <f t="array" ref="FN24">beneficio_muerte_individual_activo(FN$2,$F24,$D24, Hombres!$A$1:$DW$117, Mujeres!$A$1:$DW$117)</f>
        <v>107777.19143940431</v>
      </c>
      <c r="FO24" s="48" cm="1">
        <f t="array" ref="FO24">beneficio_muerte_individual_activo(FO$2,$F24,$D24, Hombres!$A$1:$DW$117, Mujeres!$A$1:$DW$117)</f>
        <v>107594.20485195951</v>
      </c>
      <c r="FP24" s="48" cm="1">
        <f t="array" ref="FP24">beneficio_muerte_individual_activo(FP$2,$F24,$D24, Hombres!$A$1:$DW$117, Mujeres!$A$1:$DW$117)</f>
        <v>106232.21227803291</v>
      </c>
      <c r="FQ24" s="108" cm="1">
        <f t="array" ref="FQ24">beneficio_muerte_individual_activo(FQ$2,$F24,$D24, Hombres!$A$1:$DW$117, Mujeres!$A$1:$DW$117)</f>
        <v>103528.49243514417</v>
      </c>
      <c r="FR24" s="48" cm="1">
        <f t="array" ref="FR24">beneficio_muerte_individual_activo(FR$2,$F24,$D24, Hombres!$A$1:$DW$117, Mujeres!$A$1:$DW$117)</f>
        <v>99407.10997423646</v>
      </c>
      <c r="FS24" s="48" cm="1">
        <f t="array" ref="FS24">beneficio_muerte_individual_activo(FS$2,$F24,$D24, Hombres!$A$1:$DW$117, Mujeres!$A$1:$DW$117)</f>
        <v>93916.595936997284</v>
      </c>
      <c r="FT24" s="48" cm="1">
        <f t="array" ref="FT24">beneficio_muerte_individual_activo(FT$2,$F24,$D24, Hombres!$A$1:$DW$117, Mujeres!$A$1:$DW$117)</f>
        <v>87164.650261679126</v>
      </c>
      <c r="FU24" s="48" cm="1">
        <f t="array" ref="FU24">beneficio_muerte_individual_activo(FU$2,$F24,$D24, Hombres!$A$1:$DW$117, Mujeres!$A$1:$DW$117)</f>
        <v>79287.984636091831</v>
      </c>
      <c r="FV24" s="48" cm="1">
        <f t="array" ref="FV24">beneficio_muerte_individual_activo(FV$2,$F24,$D24, Hombres!$A$1:$DW$117, Mujeres!$A$1:$DW$117)</f>
        <v>70476.549588186172</v>
      </c>
      <c r="FW24" s="48" cm="1">
        <f t="array" ref="FW24">beneficio_muerte_individual_activo(FW$2,$F24,$D24, Hombres!$A$1:$DW$117, Mujeres!$A$1:$DW$117)</f>
        <v>61031.685794348137</v>
      </c>
      <c r="FX24" s="48" cm="1">
        <f t="array" ref="FX24">beneficio_muerte_individual_activo(FX$2,$F24,$D24, Hombres!$A$1:$DW$117, Mujeres!$A$1:$DW$117)</f>
        <v>51342.881048618605</v>
      </c>
      <c r="FY24" s="48" cm="1">
        <f t="array" ref="FY24">beneficio_muerte_individual_activo(FY$2,$F24,$D24, Hombres!$A$1:$DW$117, Mujeres!$A$1:$DW$117)</f>
        <v>41815.15800609799</v>
      </c>
      <c r="FZ24" s="48" cm="1">
        <f t="array" ref="FZ24">beneficio_muerte_individual_activo(FZ$2,$F24,$D24, Hombres!$A$1:$DW$117, Mujeres!$A$1:$DW$117)</f>
        <v>32828.539131996979</v>
      </c>
      <c r="GA24" s="48" cm="1">
        <f t="array" ref="GA24">beneficio_muerte_individual_activo(GA$2,$F24,$D24, Hombres!$A$1:$DW$117, Mujeres!$A$1:$DW$117)</f>
        <v>24718.283299527877</v>
      </c>
      <c r="GB24" s="48" cm="1">
        <f t="array" ref="GB24">beneficio_muerte_individual_activo(GB$2,$F24,$D24, Hombres!$A$1:$DW$117, Mujeres!$A$1:$DW$117)</f>
        <v>17751.677065459891</v>
      </c>
      <c r="GC24" s="48" cm="1">
        <f t="array" ref="GC24">beneficio_muerte_individual_activo(GC$2,$F24,$D24, Hombres!$A$1:$DW$117, Mujeres!$A$1:$DW$117)</f>
        <v>12085.776971396357</v>
      </c>
      <c r="GD24" s="48" cm="1">
        <f t="array" ref="GD24">beneficio_muerte_individual_activo(GD$2,$F24,$D24, Hombres!$A$1:$DW$117, Mujeres!$A$1:$DW$117)</f>
        <v>7744.1350766141422</v>
      </c>
      <c r="GE24" s="48" cm="1">
        <f t="array" ref="GE24">beneficio_muerte_individual_activo(GE$2,$F24,$D24, Hombres!$A$1:$DW$117, Mujeres!$A$1:$DW$117)</f>
        <v>4629.2978387695912</v>
      </c>
      <c r="GF24" s="48" cm="1">
        <f t="array" ref="GF24">beneficio_muerte_individual_activo(GF$2,$F24,$D24, Hombres!$A$1:$DW$117, Mujeres!$A$1:$DW$117)</f>
        <v>2554.8726092873799</v>
      </c>
      <c r="GG24" s="48" cm="1">
        <f t="array" ref="GG24">beneficio_muerte_individual_activo(GG$2,$F24,$D24, Hombres!$A$1:$DW$117, Mujeres!$A$1:$DW$117)</f>
        <v>1285.8957223362295</v>
      </c>
      <c r="GH24" s="48" cm="1">
        <f t="array" ref="GH24">beneficio_muerte_individual_activo(GH$2,$F24,$D24, Hombres!$A$1:$DW$117, Mujeres!$A$1:$DW$117)</f>
        <v>581.43789157437095</v>
      </c>
      <c r="GI24" s="48" cm="1">
        <f t="array" ref="GI24">beneficio_muerte_individual_activo(GI$2,$F24,$D24, Hombres!$A$1:$DW$117, Mujeres!$A$1:$DW$117)</f>
        <v>231.69922733842577</v>
      </c>
      <c r="GJ24" s="48" cm="1">
        <f t="array" ref="GJ24">beneficio_muerte_individual_activo(GJ$2,$F24,$D24, Hombres!$A$1:$DW$117, Mujeres!$A$1:$DW$117)</f>
        <v>79.343773155474622</v>
      </c>
      <c r="GK24" s="48" cm="1">
        <f t="array" ref="GK24">beneficio_muerte_individual_activo(GK$2,$F24,$D24, Hombres!$A$1:$DW$117, Mujeres!$A$1:$DW$117)</f>
        <v>28.524288243684396</v>
      </c>
      <c r="GL24" s="48" cm="1">
        <f t="array" ref="GL24">beneficio_muerte_individual_activo(GL$2,$F24,$D24, Hombres!$A$1:$DW$117, Mujeres!$A$1:$DW$117)</f>
        <v>0</v>
      </c>
      <c r="GM24" s="48" cm="1">
        <f t="array" ref="GM24">beneficio_muerte_individual_activo(GM$2,$F24,$D24, Hombres!$A$1:$DW$117, Mujeres!$A$1:$DW$117)</f>
        <v>0</v>
      </c>
      <c r="GN24" s="48" cm="1">
        <f t="array" ref="GN24">beneficio_muerte_individual_activo(GN$2,$F24,$D24, Hombres!$A$1:$DW$117, Mujeres!$A$1:$DW$117)</f>
        <v>0</v>
      </c>
      <c r="GO24" s="48" cm="1">
        <f t="array" ref="GO24">beneficio_muerte_individual_activo(GO$2,$F24,$D24, Hombres!$A$1:$DW$117, Mujeres!$A$1:$DW$117)</f>
        <v>0</v>
      </c>
      <c r="GP24" s="48" cm="1">
        <f t="array" ref="GP24">beneficio_muerte_individual_activo(GP$2,$F24,$D24, Hombres!$A$1:$DW$117, Mujeres!$A$1:$DW$117)</f>
        <v>0</v>
      </c>
      <c r="GQ24" s="48" cm="1">
        <f t="array" ref="GQ24">beneficio_muerte_individual_activo(GQ$2,$F24,$D24, Hombres!$A$1:$DW$117, Mujeres!$A$1:$DW$117)</f>
        <v>0</v>
      </c>
      <c r="GR24" s="48" cm="1">
        <f t="array" ref="GR24">beneficio_muerte_individual_activo(GR$2,$F24,$D24, Hombres!$A$1:$DW$117, Mujeres!$A$1:$DW$117)</f>
        <v>0</v>
      </c>
      <c r="GS24" s="48" cm="1">
        <f t="array" ref="GS24">beneficio_muerte_individual_activo(GS$2,$F24,$D24, Hombres!$A$1:$DW$117, Mujeres!$A$1:$DW$117)</f>
        <v>0</v>
      </c>
      <c r="GT24" s="48" cm="1">
        <f t="array" ref="GT24">beneficio_muerte_individual_activo(GT$2,$F24,$D24, Hombres!$A$1:$DW$117, Mujeres!$A$1:$DW$117)</f>
        <v>0</v>
      </c>
      <c r="GU24" s="48" cm="1">
        <f t="array" ref="GU24">beneficio_muerte_individual_activo(GU$2,$F24,$D24, Hombres!$A$1:$DW$117, Mujeres!$A$1:$DW$117)</f>
        <v>0</v>
      </c>
      <c r="GV24" s="48" cm="1">
        <f t="array" ref="GV24">beneficio_muerte_individual_activo(GV$2,$F24,$D24, Hombres!$A$1:$DW$117, Mujeres!$A$1:$DW$117)</f>
        <v>0</v>
      </c>
    </row>
    <row r="25" spans="1:204" x14ac:dyDescent="0.35">
      <c r="A25" s="1">
        <f t="shared" si="0"/>
        <v>23</v>
      </c>
      <c r="B25" s="77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41" cm="1">
        <f t="array" ref="G25">PorcentajePension(C25,E25, D25)</f>
        <v>0.85</v>
      </c>
      <c r="I25" s="74"/>
      <c r="J25" s="48" cm="1">
        <f t="array" ref="J25">AnualidadActivo(J$2, $E25, $C25, $B25, $D25, Hombres!$A$1:$DW$117, Mujeres!$A$1:$DW$117)</f>
        <v>0</v>
      </c>
      <c r="K25" s="48" cm="1">
        <f t="array" ref="K25">AnualidadActivo(K$2, $E25, $C25, $B25, $D25, Hombres!$A$1:$DW$117, Mujeres!$A$1:$DW$117)</f>
        <v>0</v>
      </c>
      <c r="L25" s="48" cm="1">
        <f t="array" ref="L25">AnualidadActivo(L$2, $E25, $C25, $B25, $D25, Hombres!$A$1:$DW$117, Mujeres!$A$1:$DW$117)</f>
        <v>0</v>
      </c>
      <c r="M25" s="48" cm="1">
        <f t="array" ref="M25">AnualidadActivo(M$2, $E25, $C25, $B25, $D25, Hombres!$A$1:$DW$117, Mujeres!$A$1:$DW$117)</f>
        <v>0</v>
      </c>
      <c r="N25" s="48" cm="1">
        <f t="array" ref="N25">AnualidadActivo(N$2, $E25, $C25, $B25, $D25, Hombres!$A$1:$DW$117, Mujeres!$A$1:$DW$117)</f>
        <v>0</v>
      </c>
      <c r="O25" s="48" cm="1">
        <f t="array" ref="O25">AnualidadActivo(O$2, $E25, $C25, $B25, $D25, Hombres!$A$1:$DW$117, Mujeres!$A$1:$DW$117)</f>
        <v>0</v>
      </c>
      <c r="P25" s="48" cm="1">
        <f t="array" ref="P25">AnualidadActivo(P$2, $E25, $C25, $B25, $D25, Hombres!$A$1:$DW$117, Mujeres!$A$1:$DW$117)</f>
        <v>0</v>
      </c>
      <c r="Q25" s="48" cm="1">
        <f t="array" ref="Q25">AnualidadActivo(Q$2, $E25, $C25, $B25, $D25, Hombres!$A$1:$DW$117, Mujeres!$A$1:$DW$117)</f>
        <v>0</v>
      </c>
      <c r="R25" s="48" cm="1">
        <f t="array" ref="R25">AnualidadActivo(R$2, $E25, $C25, $B25, $D25, Hombres!$A$1:$DW$117, Mujeres!$A$1:$DW$117)</f>
        <v>0</v>
      </c>
      <c r="S25" s="48" cm="1">
        <f t="array" ref="S25">AnualidadActivo(S$2, $E25, $C25, $B25, $D25, Hombres!$A$1:$DW$117, Mujeres!$A$1:$DW$117)</f>
        <v>0</v>
      </c>
      <c r="T25" s="48" cm="1">
        <f t="array" ref="T25">AnualidadActivo(T$2, $E25, $C25, $B25, $D25, Hombres!$A$1:$DW$117, Mujeres!$A$1:$DW$117)</f>
        <v>0</v>
      </c>
      <c r="U25" s="48" cm="1">
        <f t="array" ref="U25">AnualidadActivo(U$2, $E25, $C25, $B25, $D25, Hombres!$A$1:$DW$117, Mujeres!$A$1:$DW$117)</f>
        <v>0</v>
      </c>
      <c r="V25" s="48" cm="1">
        <f t="array" ref="V25">AnualidadActivo(V$2, $E25, $C25, $B25, $D25, Hombres!$A$1:$DW$117, Mujeres!$A$1:$DW$117)</f>
        <v>0</v>
      </c>
      <c r="W25" s="48" cm="1">
        <f t="array" ref="W25">AnualidadActivo(W$2, $E25, $C25, $B25, $D25, Hombres!$A$1:$DW$117, Mujeres!$A$1:$DW$117)</f>
        <v>0</v>
      </c>
      <c r="X25" s="48" cm="1">
        <f t="array" ref="X25">AnualidadActivo(X$2, $E25, $C25, $B25, $D25, Hombres!$A$1:$DW$117, Mujeres!$A$1:$DW$117)</f>
        <v>0</v>
      </c>
      <c r="Y25" s="48" cm="1">
        <f t="array" ref="Y25">AnualidadActivo(Y$2, $E25, $C25, $B25, $D25, Hombres!$A$1:$DW$117, Mujeres!$A$1:$DW$117)</f>
        <v>0</v>
      </c>
      <c r="Z25" s="48" cm="1">
        <f t="array" ref="Z25">AnualidadActivo(Z$2, $E25, $C25, $B25, $D25, Hombres!$A$1:$DW$117, Mujeres!$A$1:$DW$117)</f>
        <v>0</v>
      </c>
      <c r="AA25" s="48" cm="1">
        <f t="array" ref="AA25">AnualidadActivo(AA$2, $E25, $C25, $B25, $D25, Hombres!$A$1:$DW$117, Mujeres!$A$1:$DW$117)</f>
        <v>0</v>
      </c>
      <c r="AB25" s="48" cm="1">
        <f t="array" ref="AB25">AnualidadActivo(AB$2, $E25, $C25, $B25, $D25, Hombres!$A$1:$DW$117, Mujeres!$A$1:$DW$117)</f>
        <v>0</v>
      </c>
      <c r="AC25" s="48" cm="1">
        <f t="array" ref="AC25">AnualidadActivo(AC$2, $E25, $C25, $B25, $D25, Hombres!$A$1:$DW$117, Mujeres!$A$1:$DW$117)</f>
        <v>0</v>
      </c>
      <c r="AD25" s="48" cm="1">
        <f t="array" ref="AD25">AnualidadActivo(AD$2, $E25, $C25, $B25, $D25, Hombres!$A$1:$DW$117, Mujeres!$A$1:$DW$117)</f>
        <v>0</v>
      </c>
      <c r="AE25" s="48" cm="1">
        <f t="array" ref="AE25">AnualidadActivo(AE$2, $E25, $C25, $B25, $D25, Hombres!$A$1:$DW$117, Mujeres!$A$1:$DW$117)</f>
        <v>0</v>
      </c>
      <c r="AF25" s="48" cm="1">
        <f t="array" ref="AF25">AnualidadActivo(AF$2, $E25, $C25, $B25, $D25, Hombres!$A$1:$DW$117, Mujeres!$A$1:$DW$117)</f>
        <v>0</v>
      </c>
      <c r="AG25" s="48" cm="1">
        <f t="array" ref="AG25">AnualidadActivo(AG$2, $E25, $C25, $B25, $D25, Hombres!$A$1:$DW$117, Mujeres!$A$1:$DW$117)</f>
        <v>0</v>
      </c>
      <c r="AH25" s="48" cm="1">
        <f t="array" ref="AH25">AnualidadActivo(AH$2, $E25, $C25, $B25, $D25, Hombres!$A$1:$DW$117, Mujeres!$A$1:$DW$117)</f>
        <v>0</v>
      </c>
      <c r="AI25" s="48" cm="1">
        <f t="array" ref="AI25">AnualidadActivo(AI$2, $E25, $C25, $B25, $D25, Hombres!$A$1:$DW$117, Mujeres!$A$1:$DW$117)</f>
        <v>0</v>
      </c>
      <c r="AJ25" s="48" cm="1">
        <f t="array" ref="AJ25">AnualidadActivo(AJ$2, $E25, $C25, $B25, $D25, Hombres!$A$1:$DW$117, Mujeres!$A$1:$DW$117)</f>
        <v>0</v>
      </c>
      <c r="AK25" s="48" cm="1">
        <f t="array" ref="AK25">AnualidadActivo(AK$2, $E25, $C25, $B25, $D25, Hombres!$A$1:$DW$117, Mujeres!$A$1:$DW$117)</f>
        <v>0</v>
      </c>
      <c r="AL25" s="48" cm="1">
        <f t="array" ref="AL25">AnualidadActivo(AL$2, $E25, $C25, $B25, $D25, Hombres!$A$1:$DW$117, Mujeres!$A$1:$DW$117)</f>
        <v>0</v>
      </c>
      <c r="AM25" s="48" cm="1">
        <f t="array" ref="AM25">AnualidadActivo(AM$2, $E25, $C25, $B25, $D25, Hombres!$A$1:$DW$117, Mujeres!$A$1:$DW$117)</f>
        <v>88181797.413465589</v>
      </c>
      <c r="AN25" s="48" cm="1">
        <f t="array" ref="AN25">AnualidadActivo(AN$2, $E25, $C25, $B25, $D25, Hombres!$A$1:$DW$117, Mujeres!$A$1:$DW$117)</f>
        <v>90827251.335869536</v>
      </c>
      <c r="AO25" s="48" cm="1">
        <f t="array" ref="AO25">AnualidadActivo(AO$2, $E25, $C25, $B25, $D25, Hombres!$A$1:$DW$117, Mujeres!$A$1:$DW$117)</f>
        <v>93552068.875945643</v>
      </c>
      <c r="AP25" s="48" cm="1">
        <f t="array" ref="AP25">AnualidadActivo(AP$2, $E25, $C25, $B25, $D25, Hombres!$A$1:$DW$117, Mujeres!$A$1:$DW$117)</f>
        <v>96358630.942224011</v>
      </c>
      <c r="AQ25" s="48" cm="1">
        <f t="array" ref="AQ25">AnualidadActivo(AQ$2, $E25, $C25, $B25, $D25, Hombres!$A$1:$DW$117, Mujeres!$A$1:$DW$117)</f>
        <v>99249389.87049073</v>
      </c>
      <c r="AR25" s="48" cm="1">
        <f t="array" ref="AR25">AnualidadActivo(AR$2, $E25, $C25, $B25, $D25, Hombres!$A$1:$DW$117, Mujeres!$A$1:$DW$117)</f>
        <v>101875640.48127693</v>
      </c>
      <c r="AS25" s="48" cm="1">
        <f t="array" ref="AS25">AnualidadActivo(AS$2, $E25, $C25, $B25, $D25, Hombres!$A$1:$DW$117, Mujeres!$A$1:$DW$117)</f>
        <v>104535833.7093778</v>
      </c>
      <c r="AT25" s="48" cm="1">
        <f t="array" ref="AT25">AnualidadActivo(AT$2, $E25, $C25, $B25, $D25, Hombres!$A$1:$DW$117, Mujeres!$A$1:$DW$117)</f>
        <v>107231336.80455594</v>
      </c>
      <c r="AU25" s="48" cm="1">
        <f t="array" ref="AU25">AnualidadActivo(AU$2, $E25, $C25, $B25, $D25, Hombres!$A$1:$DW$117, Mujeres!$A$1:$DW$117)</f>
        <v>109963883.90065417</v>
      </c>
      <c r="AV25" s="48" cm="1">
        <f t="array" ref="AV25">AnualidadActivo(AV$2, $E25, $C25, $B25, $D25, Hombres!$A$1:$DW$117, Mujeres!$A$1:$DW$117)</f>
        <v>112731473.29463443</v>
      </c>
      <c r="AW25" s="48" cm="1">
        <f t="array" ref="AW25">AnualidadActivo(AW$2, $E25, $C25, $B25, $D25, Hombres!$A$1:$DW$117, Mujeres!$A$1:$DW$117)</f>
        <v>115526626.72682847</v>
      </c>
      <c r="AX25" s="48" cm="1">
        <f t="array" ref="AX25">AnualidadActivo(AX$2, $E25, $C25, $B25, $D25, Hombres!$A$1:$DW$117, Mujeres!$A$1:$DW$117)</f>
        <v>118339133.31399602</v>
      </c>
      <c r="AY25" s="48" cm="1">
        <f t="array" ref="AY25">AnualidadActivo(AY$2, $E25, $C25, $B25, $D25, Hombres!$A$1:$DW$117, Mujeres!$A$1:$DW$117)</f>
        <v>121154424.4906926</v>
      </c>
      <c r="AZ25" s="48" cm="1">
        <f t="array" ref="AZ25">AnualidadActivo(AZ$2, $E25, $C25, $B25, $D25, Hombres!$A$1:$DW$117, Mujeres!$A$1:$DW$117)</f>
        <v>123947205.28755929</v>
      </c>
      <c r="BA25" s="48" cm="1">
        <f t="array" ref="BA25">AnualidadActivo(BA$2, $E25, $C25, $B25, $D25, Hombres!$A$1:$DW$117, Mujeres!$A$1:$DW$117)</f>
        <v>126688341.11401552</v>
      </c>
      <c r="BB25" s="48" cm="1">
        <f t="array" ref="BB25">AnualidadActivo(BB$2, $E25, $C25, $B25, $D25, Hombres!$A$1:$DW$117, Mujeres!$A$1:$DW$117)</f>
        <v>129361723.04898375</v>
      </c>
      <c r="BC25" s="48" cm="1">
        <f t="array" ref="BC25">AnualidadActivo(BC$2, $E25, $C25, $B25, $D25, Hombres!$A$1:$DW$117, Mujeres!$A$1:$DW$117)</f>
        <v>131967363.3546423</v>
      </c>
      <c r="BD25" s="48" cm="1">
        <f t="array" ref="BD25">AnualidadActivo(BD$2, $E25, $C25, $B25, $D25, Hombres!$A$1:$DW$117, Mujeres!$A$1:$DW$117)</f>
        <v>134504784.57290933</v>
      </c>
      <c r="BE25" s="48" cm="1">
        <f t="array" ref="BE25">AnualidadActivo(BE$2, $E25, $C25, $B25, $D25, Hombres!$A$1:$DW$117, Mujeres!$A$1:$DW$117)</f>
        <v>136951027.5285947</v>
      </c>
      <c r="BF25" s="48" cm="1">
        <f t="array" ref="BF25">AnualidadActivo(BF$2, $E25, $C25, $B25, $D25, Hombres!$A$1:$DW$117, Mujeres!$A$1:$DW$117)</f>
        <v>139258411.17169204</v>
      </c>
      <c r="BG25" s="48" cm="1">
        <f t="array" ref="BG25">AnualidadActivo(BG$2, $E25, $C25, $B25, $D25, Hombres!$A$1:$DW$117, Mujeres!$A$1:$DW$117)</f>
        <v>141364070.34520662</v>
      </c>
      <c r="BH25" s="48" cm="1">
        <f t="array" ref="BH25">AnualidadActivo(BH$2, $E25, $C25, $B25, $D25, Hombres!$A$1:$DW$117, Mujeres!$A$1:$DW$117)</f>
        <v>143204082.61396453</v>
      </c>
      <c r="BI25" s="48" cm="1">
        <f t="array" ref="BI25">AnualidadActivo(BI$2, $E25, $C25, $B25, $D25, Hombres!$A$1:$DW$117, Mujeres!$A$1:$DW$117)</f>
        <v>144564066.0098145</v>
      </c>
      <c r="BJ25" s="48" cm="1">
        <f t="array" ref="BJ25">AnualidadActivo(BJ$2, $E25, $C25, $B25, $D25, Hombres!$A$1:$DW$117, Mujeres!$A$1:$DW$117)</f>
        <v>145564503.99181938</v>
      </c>
      <c r="BK25" s="48" cm="1">
        <f t="array" ref="BK25">AnualidadActivo(BK$2, $E25, $C25, $B25, $D25, Hombres!$A$1:$DW$117, Mujeres!$A$1:$DW$117)</f>
        <v>146147574.40328342</v>
      </c>
      <c r="BL25" s="48" cm="1">
        <f t="array" ref="BL25">AnualidadActivo(BL$2, $E25, $C25, $B25, $D25, Hombres!$A$1:$DW$117, Mujeres!$A$1:$DW$117)</f>
        <v>146250720.97687003</v>
      </c>
      <c r="BM25" s="48" cm="1">
        <f t="array" ref="BM25">AnualidadActivo(BM$2, $E25, $C25, $B25, $D25, Hombres!$A$1:$DW$117, Mujeres!$A$1:$DW$117)</f>
        <v>145813631.09963405</v>
      </c>
      <c r="BN25" s="48" cm="1">
        <f t="array" ref="BN25">AnualidadActivo(BN$2, $E25, $C25, $B25, $D25, Hombres!$A$1:$DW$117, Mujeres!$A$1:$DW$117)</f>
        <v>144774121.64074308</v>
      </c>
      <c r="BO25" s="48" cm="1">
        <f t="array" ref="BO25">AnualidadActivo(BO$2, $E25, $C25, $B25, $D25, Hombres!$A$1:$DW$117, Mujeres!$A$1:$DW$117)</f>
        <v>143063747.71710491</v>
      </c>
      <c r="BP25" s="48" cm="1">
        <f t="array" ref="BP25">AnualidadActivo(BP$2, $E25, $C25, $B25, $D25, Hombres!$A$1:$DW$117, Mujeres!$A$1:$DW$117)</f>
        <v>140612444.10672706</v>
      </c>
      <c r="BQ25" s="48" cm="1">
        <f t="array" ref="BQ25">AnualidadActivo(BQ$2, $E25, $C25, $B25, $D25, Hombres!$A$1:$DW$117, Mujeres!$A$1:$DW$117)</f>
        <v>137356866.54570264</v>
      </c>
      <c r="BR25" s="48" cm="1">
        <f t="array" ref="BR25">AnualidadActivo(BR$2, $E25, $C25, $B25, $D25, Hombres!$A$1:$DW$117, Mujeres!$A$1:$DW$117)</f>
        <v>133250920.50613995</v>
      </c>
      <c r="BS25" s="48" cm="1">
        <f t="array" ref="BS25">AnualidadActivo(BS$2, $E25, $C25, $B25, $D25, Hombres!$A$1:$DW$117, Mujeres!$A$1:$DW$117)</f>
        <v>128262092.25573564</v>
      </c>
      <c r="BT25" s="48" cm="1">
        <f t="array" ref="BT25">AnualidadActivo(BT$2, $E25, $C25, $B25, $D25, Hombres!$A$1:$DW$117, Mujeres!$A$1:$DW$117)</f>
        <v>122369118.13165778</v>
      </c>
      <c r="BU25" s="48" cm="1">
        <f t="array" ref="BU25">AnualidadActivo(BU$2, $E25, $C25, $B25, $D25, Hombres!$A$1:$DW$117, Mujeres!$A$1:$DW$117)</f>
        <v>115567877.66583715</v>
      </c>
      <c r="BV25" s="48" cm="1">
        <f t="array" ref="BV25">AnualidadActivo(BV$2, $E25, $C25, $B25, $D25, Hombres!$A$1:$DW$117, Mujeres!$A$1:$DW$117)</f>
        <v>107883330.43746839</v>
      </c>
      <c r="BW25" s="48" cm="1">
        <f t="array" ref="BW25">AnualidadActivo(BW$2, $E25, $C25, $B25, $D25, Hombres!$A$1:$DW$117, Mujeres!$A$1:$DW$117)</f>
        <v>99384253.939588696</v>
      </c>
      <c r="BX25" s="48" cm="1">
        <f t="array" ref="BX25">AnualidadActivo(BX$2, $E25, $C25, $B25, $D25, Hombres!$A$1:$DW$117, Mujeres!$A$1:$DW$117)</f>
        <v>90185492.17835784</v>
      </c>
      <c r="BY25" s="48" cm="1">
        <f t="array" ref="BY25">AnualidadActivo(BY$2, $E25, $C25, $B25, $D25, Hombres!$A$1:$DW$117, Mujeres!$A$1:$DW$117)</f>
        <v>80441908.961381078</v>
      </c>
      <c r="BZ25" s="48" cm="1">
        <f t="array" ref="BZ25">AnualidadActivo(BZ$2, $E25, $C25, $B25, $D25, Hombres!$A$1:$DW$117, Mujeres!$A$1:$DW$117)</f>
        <v>70347855.752622113</v>
      </c>
      <c r="CA25" s="48" cm="1">
        <f t="array" ref="CA25">AnualidadActivo(CA$2, $E25, $C25, $B25, $D25, Hombres!$A$1:$DW$117, Mujeres!$A$1:$DW$117)</f>
        <v>60139860.18321839</v>
      </c>
      <c r="CB25" s="48" cm="1">
        <f t="array" ref="CB25">AnualidadActivo(CB$2, $E25, $C25, $B25, $D25, Hombres!$A$1:$DW$117, Mujeres!$A$1:$DW$117)</f>
        <v>50093036.890660383</v>
      </c>
      <c r="CC25" s="48" cm="1">
        <f t="array" ref="CC25">AnualidadActivo(CC$2, $E25, $C25, $B25, $D25, Hombres!$A$1:$DW$117, Mujeres!$A$1:$DW$117)</f>
        <v>40499809.813661598</v>
      </c>
      <c r="CD25" s="48" cm="1">
        <f t="array" ref="CD25">AnualidadActivo(CD$2, $E25, $C25, $B25, $D25, Hombres!$A$1:$DW$117, Mujeres!$A$1:$DW$117)</f>
        <v>31640895.832953561</v>
      </c>
      <c r="CE25" s="48" cm="1">
        <f t="array" ref="CE25">AnualidadActivo(CE$2, $E25, $C25, $B25, $D25, Hombres!$A$1:$DW$117, Mujeres!$A$1:$DW$117)</f>
        <v>23760529.647863455</v>
      </c>
      <c r="CF25" s="48" cm="1">
        <f t="array" ref="CF25">AnualidadActivo(CF$2, $E25, $C25, $B25, $D25, Hombres!$A$1:$DW$117, Mujeres!$A$1:$DW$117)</f>
        <v>17043668.56305673</v>
      </c>
      <c r="CG25" s="48" cm="1">
        <f t="array" ref="CG25">AnualidadActivo(CG$2, $E25, $C25, $B25, $D25, Hombres!$A$1:$DW$117, Mujeres!$A$1:$DW$117)</f>
        <v>11593687.068152135</v>
      </c>
      <c r="CH25" s="48" cm="1">
        <f t="array" ref="CH25">AnualidadActivo(CH$2, $E25, $C25, $B25, $D25, Hombres!$A$1:$DW$117, Mujeres!$A$1:$DW$117)</f>
        <v>7415050.295672548</v>
      </c>
      <c r="CI25" s="48" cm="1">
        <f t="array" ref="CI25">AnualidadActivo(CI$2, $E25, $C25, $B25, $D25, Hombres!$A$1:$DW$117, Mujeres!$A$1:$DW$117)</f>
        <v>4412974.5101709226</v>
      </c>
      <c r="CJ25" s="48" cm="1">
        <f t="array" ref="CJ25">AnualidadActivo(CJ$2, $E25, $C25, $B25, $D25, Hombres!$A$1:$DW$117, Mujeres!$A$1:$DW$117)</f>
        <v>2412874.0722033689</v>
      </c>
      <c r="CK25" s="48" cm="1">
        <f t="array" ref="CK25">AnualidadActivo(CK$2, $E25, $C25, $B25, $D25, Hombres!$A$1:$DW$117, Mujeres!$A$1:$DW$117)</f>
        <v>1193055.9145148587</v>
      </c>
      <c r="CL25" s="48" cm="1">
        <f t="array" ref="CL25">AnualidadActivo(CL$2, $E25, $C25, $B25, $D25, Hombres!$A$1:$DW$117, Mujeres!$A$1:$DW$117)</f>
        <v>522927.98236034508</v>
      </c>
      <c r="CM25" s="48" cm="1">
        <f t="array" ref="CM25">AnualidadActivo(CM$2, $E25, $C25, $B25, $D25, Hombres!$A$1:$DW$117, Mujeres!$A$1:$DW$117)</f>
        <v>0</v>
      </c>
      <c r="CN25" s="48" cm="1">
        <f t="array" ref="CN25">AnualidadActivo(CN$2, $E25, $C25, $B25, $D25, Hombres!$A$1:$DW$117, Mujeres!$A$1:$DW$117)</f>
        <v>0</v>
      </c>
      <c r="CO25" s="48" cm="1">
        <f t="array" ref="CO25">AnualidadActivo(CO$2, $E25, $C25, $B25, $D25, Hombres!$A$1:$DW$117, Mujeres!$A$1:$DW$117)</f>
        <v>0</v>
      </c>
      <c r="CP25" s="48" cm="1">
        <f t="array" ref="CP25">AnualidadActivo(CP$2, $E25, $C25, $B25, $D25, Hombres!$A$1:$DW$117, Mujeres!$A$1:$DW$117)</f>
        <v>0</v>
      </c>
      <c r="CQ25" s="48" cm="1">
        <f t="array" ref="CQ25">AnualidadActivo(CQ$2, $E25, $C25, $B25, $D25, Hombres!$A$1:$DW$117, Mujeres!$A$1:$DW$117)</f>
        <v>0</v>
      </c>
      <c r="CR25" s="48" cm="1">
        <f t="array" ref="CR25">AnualidadActivo(CR$2, $E25, $C25, $B25, $D25, Hombres!$A$1:$DW$117, Mujeres!$A$1:$DW$117)</f>
        <v>0</v>
      </c>
      <c r="CS25" s="48" cm="1">
        <f t="array" ref="CS25">AnualidadActivo(CS$2, $E25, $C25, $B25, $D25, Hombres!$A$1:$DW$117, Mujeres!$A$1:$DW$117)</f>
        <v>0</v>
      </c>
      <c r="CT25" s="48" cm="1">
        <f t="array" ref="CT25">AnualidadActivo(CT$2, $E25, $C25, $B25, $D25, Hombres!$A$1:$DW$117, Mujeres!$A$1:$DW$117)</f>
        <v>0</v>
      </c>
      <c r="CU25" s="48" cm="1">
        <f t="array" ref="CU25">AnualidadActivo(CU$2, $E25, $C25, $B25, $D25, Hombres!$A$1:$DW$117, Mujeres!$A$1:$DW$117)</f>
        <v>0</v>
      </c>
      <c r="CV25" s="48" cm="1">
        <f t="array" ref="CV25">AnualidadActivo(CV$2, $E25, $C25, $B25, $D25, Hombres!$A$1:$DW$117, Mujeres!$A$1:$DW$117)</f>
        <v>0</v>
      </c>
      <c r="CW25" s="48" cm="1">
        <f t="array" ref="CW25">AnualidadActivo(CW$2, $E25, $C25, $B25, $D25, Hombres!$A$1:$DW$117, Mujeres!$A$1:$DW$117)</f>
        <v>0</v>
      </c>
      <c r="CX25" s="48" cm="1">
        <f t="array" ref="CX25">AnualidadActivo(CX$2, $E25, $C25, $B25, $D25, Hombres!$A$1:$DW$117, Mujeres!$A$1:$DW$117)</f>
        <v>0</v>
      </c>
      <c r="CY25" s="48" cm="1">
        <f t="array" ref="CY25">AnualidadActivo(CY$2, $E25, $C25, $B25, $D25, Hombres!$A$1:$DW$117, Mujeres!$A$1:$DW$117)</f>
        <v>0</v>
      </c>
      <c r="CZ25" s="48" cm="1">
        <f t="array" ref="CZ25">AnualidadActivo(CZ$2, $E25, $C25, $B25, $D25, Hombres!$A$1:$DW$117, Mujeres!$A$1:$DW$117)</f>
        <v>0</v>
      </c>
      <c r="DA25" s="48" cm="1">
        <f t="array" ref="DA25">AnualidadActivo(DA$2, $E25, $C25, $B25, $D25, Hombres!$A$1:$DW$117, Mujeres!$A$1:$DW$117)</f>
        <v>0</v>
      </c>
      <c r="DD25" s="21"/>
      <c r="DE25" s="48" cm="1">
        <f t="array" ref="DE25">beneficio_muerte_individual_activo(DE$2,$F25,$D25, Hombres!$A$1:$DW$117, Mujeres!$A$1:$DW$117)</f>
        <v>0</v>
      </c>
      <c r="DF25" s="48" cm="1">
        <f t="array" ref="DF25">beneficio_muerte_individual_activo(DF$2,$F25,$D25, Hombres!$A$1:$DW$117, Mujeres!$A$1:$DW$117)</f>
        <v>2972.8592657999998</v>
      </c>
      <c r="DG25" s="48" cm="1">
        <f t="array" ref="DG25">beneficio_muerte_individual_activo(DG$2,$F25,$D25, Hombres!$A$1:$DW$117, Mujeres!$A$1:$DW$117)</f>
        <v>3113.9729227975013</v>
      </c>
      <c r="DH25" s="48" cm="1">
        <f t="array" ref="DH25">beneficio_muerte_individual_activo(DH$2,$F25,$D25, Hombres!$A$1:$DW$117, Mujeres!$A$1:$DW$117)</f>
        <v>3259.3192566028638</v>
      </c>
      <c r="DI25" s="48" cm="1">
        <f t="array" ref="DI25">beneficio_muerte_individual_activo(DI$2,$F25,$D25, Hombres!$A$1:$DW$117, Mujeres!$A$1:$DW$117)</f>
        <v>3417.8574912235636</v>
      </c>
      <c r="DJ25" s="48" cm="1">
        <f t="array" ref="DJ25">beneficio_muerte_individual_activo(DJ$2,$F25,$D25, Hombres!$A$1:$DW$117, Mujeres!$A$1:$DW$117)</f>
        <v>3591.5358188801338</v>
      </c>
      <c r="DK25" s="48" cm="1">
        <f t="array" ref="DK25">beneficio_muerte_individual_activo(DK$2,$F25,$D25, Hombres!$A$1:$DW$117, Mujeres!$A$1:$DW$117)</f>
        <v>3779.7946821374421</v>
      </c>
      <c r="DL25" s="48" cm="1">
        <f t="array" ref="DL25">beneficio_muerte_individual_activo(DL$2,$F25,$D25, Hombres!$A$1:$DW$117, Mujeres!$A$1:$DW$117)</f>
        <v>4009.4452125838211</v>
      </c>
      <c r="DM25" s="48" cm="1">
        <f t="array" ref="DM25">beneficio_muerte_individual_activo(DM$2,$F25,$D25, Hombres!$A$1:$DW$117, Mujeres!$A$1:$DW$117)</f>
        <v>4315.6437384500259</v>
      </c>
      <c r="DN25" s="48" cm="1">
        <f t="array" ref="DN25">beneficio_muerte_individual_activo(DN$2,$F25,$D25, Hombres!$A$1:$DW$117, Mujeres!$A$1:$DW$117)</f>
        <v>4666.791893897258</v>
      </c>
      <c r="DO25" s="48" cm="1">
        <f t="array" ref="DO25">beneficio_muerte_individual_activo(DO$2,$F25,$D25, Hombres!$A$1:$DW$117, Mujeres!$A$1:$DW$117)</f>
        <v>5034.3703644887919</v>
      </c>
      <c r="DP25" s="48" cm="1">
        <f t="array" ref="DP25">beneficio_muerte_individual_activo(DP$2,$F25,$D25, Hombres!$A$1:$DW$117, Mujeres!$A$1:$DW$117)</f>
        <v>5380.0395172127028</v>
      </c>
      <c r="DQ25" s="48" cm="1">
        <f t="array" ref="DQ25">beneficio_muerte_individual_activo(DQ$2,$F25,$D25, Hombres!$A$1:$DW$117, Mujeres!$A$1:$DW$117)</f>
        <v>5727.5838343966516</v>
      </c>
      <c r="DR25" s="48" cm="1">
        <f t="array" ref="DR25">beneficio_muerte_individual_activo(DR$2,$F25,$D25, Hombres!$A$1:$DW$117, Mujeres!$A$1:$DW$117)</f>
        <v>6111.0632162386992</v>
      </c>
      <c r="DS25" s="48" cm="1">
        <f t="array" ref="DS25">beneficio_muerte_individual_activo(DS$2,$F25,$D25, Hombres!$A$1:$DW$117, Mujeres!$A$1:$DW$117)</f>
        <v>6530.2363948268776</v>
      </c>
      <c r="DT25" s="48" cm="1">
        <f t="array" ref="DT25">beneficio_muerte_individual_activo(DT$2,$F25,$D25, Hombres!$A$1:$DW$117, Mujeres!$A$1:$DW$117)</f>
        <v>6968.0488501553291</v>
      </c>
      <c r="DU25" s="48" cm="1">
        <f t="array" ref="DU25">beneficio_muerte_individual_activo(DU$2,$F25,$D25, Hombres!$A$1:$DW$117, Mujeres!$A$1:$DW$117)</f>
        <v>7409.9816756733917</v>
      </c>
      <c r="DV25" s="48" cm="1">
        <f t="array" ref="DV25">beneficio_muerte_individual_activo(DV$2,$F25,$D25, Hombres!$A$1:$DW$117, Mujeres!$A$1:$DW$117)</f>
        <v>7890.8188295798309</v>
      </c>
      <c r="DW25" s="48" cm="1">
        <f t="array" ref="DW25">beneficio_muerte_individual_activo(DW$2,$F25,$D25, Hombres!$A$1:$DW$117, Mujeres!$A$1:$DW$117)</f>
        <v>8493.2347509299871</v>
      </c>
      <c r="DX25" s="48" cm="1">
        <f t="array" ref="DX25">beneficio_muerte_individual_activo(DX$2,$F25,$D25, Hombres!$A$1:$DW$117, Mujeres!$A$1:$DW$117)</f>
        <v>9184.8586780139667</v>
      </c>
      <c r="DY25" s="48" cm="1">
        <f t="array" ref="DY25">beneficio_muerte_individual_activo(DY$2,$F25,$D25, Hombres!$A$1:$DW$117, Mujeres!$A$1:$DW$117)</f>
        <v>9899.6738072409335</v>
      </c>
      <c r="DZ25" s="48" cm="1">
        <f t="array" ref="DZ25">beneficio_muerte_individual_activo(DZ$2,$F25,$D25, Hombres!$A$1:$DW$117, Mujeres!$A$1:$DW$117)</f>
        <v>10552.118376329952</v>
      </c>
      <c r="EA25" s="48" cm="1">
        <f t="array" ref="EA25">beneficio_muerte_individual_activo(EA$2,$F25,$D25, Hombres!$A$1:$DW$117, Mujeres!$A$1:$DW$117)</f>
        <v>11193.083274541785</v>
      </c>
      <c r="EB25" s="48" cm="1">
        <f t="array" ref="EB25">beneficio_muerte_individual_activo(EB$2,$F25,$D25, Hombres!$A$1:$DW$117, Mujeres!$A$1:$DW$117)</f>
        <v>11938.677791312159</v>
      </c>
      <c r="EC25" s="48" cm="1">
        <f t="array" ref="EC25">beneficio_muerte_individual_activo(EC$2,$F25,$D25, Hombres!$A$1:$DW$117, Mujeres!$A$1:$DW$117)</f>
        <v>12872.593698742823</v>
      </c>
      <c r="ED25" s="48" cm="1">
        <f t="array" ref="ED25">beneficio_muerte_individual_activo(ED$2,$F25,$D25, Hombres!$A$1:$DW$117, Mujeres!$A$1:$DW$117)</f>
        <v>14006.058234943843</v>
      </c>
      <c r="EE25" s="48" cm="1">
        <f t="array" ref="EE25">beneficio_muerte_individual_activo(EE$2,$F25,$D25, Hombres!$A$1:$DW$117, Mujeres!$A$1:$DW$117)</f>
        <v>15323.584134838375</v>
      </c>
      <c r="EF25" s="48" cm="1">
        <f t="array" ref="EF25">beneficio_muerte_individual_activo(EF$2,$F25,$D25, Hombres!$A$1:$DW$117, Mujeres!$A$1:$DW$117)</f>
        <v>10092.832841390058</v>
      </c>
      <c r="EG25" s="48" cm="1">
        <f t="array" ref="EG25">beneficio_muerte_individual_activo(EG$2,$F25,$D25, Hombres!$A$1:$DW$117, Mujeres!$A$1:$DW$117)</f>
        <v>11053.092503544529</v>
      </c>
      <c r="EH25" s="48" cm="1">
        <f t="array" ref="EH25">beneficio_muerte_individual_activo(EH$2,$F25,$D25, Hombres!$A$1:$DW$117, Mujeres!$A$1:$DW$117)</f>
        <v>11953.810717412016</v>
      </c>
      <c r="EI25" s="48" cm="1">
        <f t="array" ref="EI25">beneficio_muerte_individual_activo(EI$2,$F25,$D25, Hombres!$A$1:$DW$117, Mujeres!$A$1:$DW$117)</f>
        <v>12765.24201809678</v>
      </c>
      <c r="EJ25" s="48" cm="1">
        <f t="array" ref="EJ25">beneficio_muerte_individual_activo(EJ$2,$F25,$D25, Hombres!$A$1:$DW$117, Mujeres!$A$1:$DW$117)</f>
        <v>13579.474187729315</v>
      </c>
      <c r="EK25" s="48" cm="1">
        <f t="array" ref="EK25">beneficio_muerte_individual_activo(EK$2,$F25,$D25, Hombres!$A$1:$DW$117, Mujeres!$A$1:$DW$117)</f>
        <v>14539.796494756343</v>
      </c>
      <c r="EL25" s="48" cm="1">
        <f t="array" ref="EL25">beneficio_muerte_individual_activo(EL$2,$F25,$D25, Hombres!$A$1:$DW$117, Mujeres!$A$1:$DW$117)</f>
        <v>15720.244055810357</v>
      </c>
      <c r="EM25" s="48" cm="1">
        <f t="array" ref="EM25">beneficio_muerte_individual_activo(EM$2,$F25,$D25, Hombres!$A$1:$DW$117, Mujeres!$A$1:$DW$117)</f>
        <v>17190.358887530547</v>
      </c>
      <c r="EN25" s="48" cm="1">
        <f t="array" ref="EN25">beneficio_muerte_individual_activo(EN$2,$F25,$D25, Hombres!$A$1:$DW$117, Mujeres!$A$1:$DW$117)</f>
        <v>19118.26524898436</v>
      </c>
      <c r="EO25" s="48" cm="1">
        <f t="array" ref="EO25">beneficio_muerte_individual_activo(EO$2,$F25,$D25, Hombres!$A$1:$DW$117, Mujeres!$A$1:$DW$117)</f>
        <v>21511.870424903318</v>
      </c>
      <c r="EP25" s="48" cm="1">
        <f t="array" ref="EP25">beneficio_muerte_individual_activo(EP$2,$F25,$D25, Hombres!$A$1:$DW$117, Mujeres!$A$1:$DW$117)</f>
        <v>24050.707210375771</v>
      </c>
      <c r="EQ25" s="48" cm="1">
        <f t="array" ref="EQ25">beneficio_muerte_individual_activo(EQ$2,$F25,$D25, Hombres!$A$1:$DW$117, Mujeres!$A$1:$DW$117)</f>
        <v>26417.039816973</v>
      </c>
      <c r="ER25" s="48" cm="1">
        <f t="array" ref="ER25">beneficio_muerte_individual_activo(ER$2,$F25,$D25, Hombres!$A$1:$DW$117, Mujeres!$A$1:$DW$117)</f>
        <v>28623.184585093415</v>
      </c>
      <c r="ES25" s="48" cm="1">
        <f t="array" ref="ES25">beneficio_muerte_individual_activo(ES$2,$F25,$D25, Hombres!$A$1:$DW$117, Mujeres!$A$1:$DW$117)</f>
        <v>31061.970128802175</v>
      </c>
      <c r="ET25" s="48" cm="1">
        <f t="array" ref="ET25">beneficio_muerte_individual_activo(ET$2,$F25,$D25, Hombres!$A$1:$DW$117, Mujeres!$A$1:$DW$117)</f>
        <v>34138.28352941764</v>
      </c>
      <c r="EU25" s="48" cm="1">
        <f t="array" ref="EU25">beneficio_muerte_individual_activo(EU$2,$F25,$D25, Hombres!$A$1:$DW$117, Mujeres!$A$1:$DW$117)</f>
        <v>38066.715527296168</v>
      </c>
      <c r="EV25" s="48" cm="1">
        <f t="array" ref="EV25">beneficio_muerte_individual_activo(EV$2,$F25,$D25, Hombres!$A$1:$DW$117, Mujeres!$A$1:$DW$117)</f>
        <v>42808.048074498569</v>
      </c>
      <c r="EW25" s="48" cm="1">
        <f t="array" ref="EW25">beneficio_muerte_individual_activo(EW$2,$F25,$D25, Hombres!$A$1:$DW$117, Mujeres!$A$1:$DW$117)</f>
        <v>50819.545152909493</v>
      </c>
      <c r="EX25" s="48" cm="1">
        <f t="array" ref="EX25">beneficio_muerte_individual_activo(EX$2,$F25,$D25, Hombres!$A$1:$DW$117, Mujeres!$A$1:$DW$117)</f>
        <v>56055.079684159071</v>
      </c>
      <c r="EY25" s="48" cm="1">
        <f t="array" ref="EY25">beneficio_muerte_individual_activo(EY$2,$F25,$D25, Hombres!$A$1:$DW$117, Mujeres!$A$1:$DW$117)</f>
        <v>61646.796395736703</v>
      </c>
      <c r="EZ25" s="48" cm="1">
        <f t="array" ref="EZ25">beneficio_muerte_individual_activo(EZ$2,$F25,$D25, Hombres!$A$1:$DW$117, Mujeres!$A$1:$DW$117)</f>
        <v>67635.247977651728</v>
      </c>
      <c r="FA25" s="48" cm="1">
        <f t="array" ref="FA25">beneficio_muerte_individual_activo(FA$2,$F25,$D25, Hombres!$A$1:$DW$117, Mujeres!$A$1:$DW$117)</f>
        <v>73986.095023113434</v>
      </c>
      <c r="FB25" s="48" cm="1">
        <f t="array" ref="FB25">beneficio_muerte_individual_activo(FB$2,$F25,$D25, Hombres!$A$1:$DW$117, Mujeres!$A$1:$DW$117)</f>
        <v>80639.651195481958</v>
      </c>
      <c r="FC25" s="48" cm="1">
        <f t="array" ref="FC25">beneficio_muerte_individual_activo(FC$2,$F25,$D25, Hombres!$A$1:$DW$117, Mujeres!$A$1:$DW$117)</f>
        <v>87522.7037996492</v>
      </c>
      <c r="FD25" s="48" cm="1">
        <f t="array" ref="FD25">beneficio_muerte_individual_activo(FD$2,$F25,$D25, Hombres!$A$1:$DW$117, Mujeres!$A$1:$DW$117)</f>
        <v>94558.251473966375</v>
      </c>
      <c r="FE25" s="48" cm="1">
        <f t="array" ref="FE25">beneficio_muerte_individual_activo(FE$2,$F25,$D25, Hombres!$A$1:$DW$117, Mujeres!$A$1:$DW$117)</f>
        <v>101645.26558612163</v>
      </c>
      <c r="FF25" s="48" cm="1">
        <f t="array" ref="FF25">beneficio_muerte_individual_activo(FF$2,$F25,$D25, Hombres!$A$1:$DW$117, Mujeres!$A$1:$DW$117)</f>
        <v>108602.01133155984</v>
      </c>
      <c r="FG25" s="48" cm="1">
        <f t="array" ref="FG25">beneficio_muerte_individual_activo(FG$2,$F25,$D25, Hombres!$A$1:$DW$117, Mujeres!$A$1:$DW$117)</f>
        <v>115207.27127625476</v>
      </c>
      <c r="FH25" s="48" cm="1">
        <f t="array" ref="FH25">beneficio_muerte_individual_activo(FH$2,$F25,$D25, Hombres!$A$1:$DW$117, Mujeres!$A$1:$DW$117)</f>
        <v>121214.48160177184</v>
      </c>
      <c r="FI25" s="48" cm="1">
        <f t="array" ref="FI25">beneficio_muerte_individual_activo(FI$2,$F25,$D25, Hombres!$A$1:$DW$117, Mujeres!$A$1:$DW$117)</f>
        <v>126413.76470799763</v>
      </c>
      <c r="FJ25" s="48" cm="1">
        <f t="array" ref="FJ25">beneficio_muerte_individual_activo(FJ$2,$F25,$D25, Hombres!$A$1:$DW$117, Mujeres!$A$1:$DW$117)</f>
        <v>130577.36150189281</v>
      </c>
      <c r="FK25" s="48" cm="1">
        <f t="array" ref="FK25">beneficio_muerte_individual_activo(FK$2,$F25,$D25, Hombres!$A$1:$DW$117, Mujeres!$A$1:$DW$117)</f>
        <v>133382.55158710526</v>
      </c>
      <c r="FL25" s="48" cm="1">
        <f t="array" ref="FL25">beneficio_muerte_individual_activo(FL$2,$F25,$D25, Hombres!$A$1:$DW$117, Mujeres!$A$1:$DW$117)</f>
        <v>134418.6417822325</v>
      </c>
      <c r="FM25" s="48" cm="1">
        <f t="array" ref="FM25">beneficio_muerte_individual_activo(FM$2,$F25,$D25, Hombres!$A$1:$DW$117, Mujeres!$A$1:$DW$117)</f>
        <v>133346.55546403633</v>
      </c>
      <c r="FN25" s="48" cm="1">
        <f t="array" ref="FN25">beneficio_muerte_individual_activo(FN$2,$F25,$D25, Hombres!$A$1:$DW$117, Mujeres!$A$1:$DW$117)</f>
        <v>129973.35750716904</v>
      </c>
      <c r="FO25" s="48" cm="1">
        <f t="array" ref="FO25">beneficio_muerte_individual_activo(FO$2,$F25,$D25, Hombres!$A$1:$DW$117, Mujeres!$A$1:$DW$117)</f>
        <v>124192.48285893224</v>
      </c>
      <c r="FP25" s="48" cm="1">
        <f t="array" ref="FP25">beneficio_muerte_individual_activo(FP$2,$F25,$D25, Hombres!$A$1:$DW$117, Mujeres!$A$1:$DW$117)</f>
        <v>115969.88355872508</v>
      </c>
      <c r="FQ25" s="108" cm="1">
        <f t="array" ref="FQ25">beneficio_muerte_individual_activo(FQ$2,$F25,$D25, Hombres!$A$1:$DW$117, Mujeres!$A$1:$DW$117)</f>
        <v>105413.46404107733</v>
      </c>
      <c r="FR25" s="48" cm="1">
        <f t="array" ref="FR25">beneficio_muerte_individual_activo(FR$2,$F25,$D25, Hombres!$A$1:$DW$117, Mujeres!$A$1:$DW$117)</f>
        <v>92885.967965427713</v>
      </c>
      <c r="FS25" s="48" cm="1">
        <f t="array" ref="FS25">beneficio_muerte_individual_activo(FS$2,$F25,$D25, Hombres!$A$1:$DW$117, Mujeres!$A$1:$DW$117)</f>
        <v>78995.025132165058</v>
      </c>
      <c r="FT25" s="48" cm="1">
        <f t="array" ref="FT25">beneficio_muerte_individual_activo(FT$2,$F25,$D25, Hombres!$A$1:$DW$117, Mujeres!$A$1:$DW$117)</f>
        <v>64498.213880442148</v>
      </c>
      <c r="FU25" s="48" cm="1">
        <f t="array" ref="FU25">beneficio_muerte_individual_activo(FU$2,$F25,$D25, Hombres!$A$1:$DW$117, Mujeres!$A$1:$DW$117)</f>
        <v>50229.329975950364</v>
      </c>
      <c r="FV25" s="48" cm="1">
        <f t="array" ref="FV25">beneficio_muerte_individual_activo(FV$2,$F25,$D25, Hombres!$A$1:$DW$117, Mujeres!$A$1:$DW$117)</f>
        <v>37021.766437726561</v>
      </c>
      <c r="FW25" s="48" cm="1">
        <f t="array" ref="FW25">beneficio_muerte_individual_activo(FW$2,$F25,$D25, Hombres!$A$1:$DW$117, Mujeres!$A$1:$DW$117)</f>
        <v>25596.843084638906</v>
      </c>
      <c r="FX25" s="48" cm="1">
        <f t="array" ref="FX25">beneficio_muerte_individual_activo(FX$2,$F25,$D25, Hombres!$A$1:$DW$117, Mujeres!$A$1:$DW$117)</f>
        <v>16427.943282765169</v>
      </c>
      <c r="FY25" s="48" cm="1">
        <f t="array" ref="FY25">beneficio_muerte_individual_activo(FY$2,$F25,$D25, Hombres!$A$1:$DW$117, Mujeres!$A$1:$DW$117)</f>
        <v>9661.0375585376387</v>
      </c>
      <c r="FZ25" s="48" cm="1">
        <f t="array" ref="FZ25">beneficio_muerte_individual_activo(FZ$2,$F25,$D25, Hombres!$A$1:$DW$117, Mujeres!$A$1:$DW$117)</f>
        <v>5122.6416512017086</v>
      </c>
      <c r="GA25" s="48" cm="1">
        <f t="array" ref="GA25">beneficio_muerte_individual_activo(GA$2,$F25,$D25, Hombres!$A$1:$DW$117, Mujeres!$A$1:$DW$117)</f>
        <v>2399.724786094795</v>
      </c>
      <c r="GB25" s="48" cm="1">
        <f t="array" ref="GB25">beneficio_muerte_individual_activo(GB$2,$F25,$D25, Hombres!$A$1:$DW$117, Mujeres!$A$1:$DW$117)</f>
        <v>967.2170784152222</v>
      </c>
      <c r="GC25" s="48" cm="1">
        <f t="array" ref="GC25">beneficio_muerte_individual_activo(GC$2,$F25,$D25, Hombres!$A$1:$DW$117, Mujeres!$A$1:$DW$117)</f>
        <v>323.39446110397432</v>
      </c>
      <c r="GD25" s="48" cm="1">
        <f t="array" ref="GD25">beneficio_muerte_individual_activo(GD$2,$F25,$D25, Hombres!$A$1:$DW$117, Mujeres!$A$1:$DW$117)</f>
        <v>84.989581786392478</v>
      </c>
      <c r="GE25" s="48" cm="1">
        <f t="array" ref="GE25">beneficio_muerte_individual_activo(GE$2,$F25,$D25, Hombres!$A$1:$DW$117, Mujeres!$A$1:$DW$117)</f>
        <v>16.064863111298493</v>
      </c>
      <c r="GF25" s="48" cm="1">
        <f t="array" ref="GF25">beneficio_muerte_individual_activo(GF$2,$F25,$D25, Hombres!$A$1:$DW$117, Mujeres!$A$1:$DW$117)</f>
        <v>1.8938892672209298</v>
      </c>
      <c r="GG25" s="48" cm="1">
        <f t="array" ref="GG25">beneficio_muerte_individual_activo(GG$2,$F25,$D25, Hombres!$A$1:$DW$117, Mujeres!$A$1:$DW$117)</f>
        <v>0</v>
      </c>
      <c r="GH25" s="48" cm="1">
        <f t="array" ref="GH25">beneficio_muerte_individual_activo(GH$2,$F25,$D25, Hombres!$A$1:$DW$117, Mujeres!$A$1:$DW$117)</f>
        <v>0</v>
      </c>
      <c r="GI25" s="48" cm="1">
        <f t="array" ref="GI25">beneficio_muerte_individual_activo(GI$2,$F25,$D25, Hombres!$A$1:$DW$117, Mujeres!$A$1:$DW$117)</f>
        <v>0</v>
      </c>
      <c r="GJ25" s="48" cm="1">
        <f t="array" ref="GJ25">beneficio_muerte_individual_activo(GJ$2,$F25,$D25, Hombres!$A$1:$DW$117, Mujeres!$A$1:$DW$117)</f>
        <v>0</v>
      </c>
      <c r="GK25" s="48" cm="1">
        <f t="array" ref="GK25">beneficio_muerte_individual_activo(GK$2,$F25,$D25, Hombres!$A$1:$DW$117, Mujeres!$A$1:$DW$117)</f>
        <v>0</v>
      </c>
      <c r="GL25" s="48" cm="1">
        <f t="array" ref="GL25">beneficio_muerte_individual_activo(GL$2,$F25,$D25, Hombres!$A$1:$DW$117, Mujeres!$A$1:$DW$117)</f>
        <v>0</v>
      </c>
      <c r="GM25" s="48" cm="1">
        <f t="array" ref="GM25">beneficio_muerte_individual_activo(GM$2,$F25,$D25, Hombres!$A$1:$DW$117, Mujeres!$A$1:$DW$117)</f>
        <v>0</v>
      </c>
      <c r="GN25" s="48" cm="1">
        <f t="array" ref="GN25">beneficio_muerte_individual_activo(GN$2,$F25,$D25, Hombres!$A$1:$DW$117, Mujeres!$A$1:$DW$117)</f>
        <v>0</v>
      </c>
      <c r="GO25" s="48" cm="1">
        <f t="array" ref="GO25">beneficio_muerte_individual_activo(GO$2,$F25,$D25, Hombres!$A$1:$DW$117, Mujeres!$A$1:$DW$117)</f>
        <v>0</v>
      </c>
      <c r="GP25" s="48" cm="1">
        <f t="array" ref="GP25">beneficio_muerte_individual_activo(GP$2,$F25,$D25, Hombres!$A$1:$DW$117, Mujeres!$A$1:$DW$117)</f>
        <v>0</v>
      </c>
      <c r="GQ25" s="48" cm="1">
        <f t="array" ref="GQ25">beneficio_muerte_individual_activo(GQ$2,$F25,$D25, Hombres!$A$1:$DW$117, Mujeres!$A$1:$DW$117)</f>
        <v>0</v>
      </c>
      <c r="GR25" s="48" cm="1">
        <f t="array" ref="GR25">beneficio_muerte_individual_activo(GR$2,$F25,$D25, Hombres!$A$1:$DW$117, Mujeres!$A$1:$DW$117)</f>
        <v>0</v>
      </c>
      <c r="GS25" s="48" cm="1">
        <f t="array" ref="GS25">beneficio_muerte_individual_activo(GS$2,$F25,$D25, Hombres!$A$1:$DW$117, Mujeres!$A$1:$DW$117)</f>
        <v>0</v>
      </c>
      <c r="GT25" s="48" cm="1">
        <f t="array" ref="GT25">beneficio_muerte_individual_activo(GT$2,$F25,$D25, Hombres!$A$1:$DW$117, Mujeres!$A$1:$DW$117)</f>
        <v>0</v>
      </c>
      <c r="GU25" s="48" cm="1">
        <f t="array" ref="GU25">beneficio_muerte_individual_activo(GU$2,$F25,$D25, Hombres!$A$1:$DW$117, Mujeres!$A$1:$DW$117)</f>
        <v>0</v>
      </c>
      <c r="GV25" s="48" cm="1">
        <f t="array" ref="GV25">beneficio_muerte_individual_activo(GV$2,$F25,$D25, Hombres!$A$1:$DW$117, Mujeres!$A$1:$DW$117)</f>
        <v>0</v>
      </c>
    </row>
    <row r="26" spans="1:204" x14ac:dyDescent="0.35">
      <c r="A26" s="1">
        <f t="shared" si="0"/>
        <v>24</v>
      </c>
      <c r="B26" s="77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41" cm="1">
        <f t="array" ref="G26">PorcentajePension(C26,E26, D26)</f>
        <v>0.65</v>
      </c>
      <c r="I26" s="74"/>
      <c r="J26" s="48" cm="1">
        <f t="array" ref="J26">AnualidadActivo(J$2, $E26, $C26, $B26, $D26, Hombres!$A$1:$DW$117, Mujeres!$A$1:$DW$117)</f>
        <v>0</v>
      </c>
      <c r="K26" s="48" cm="1">
        <f t="array" ref="K26">AnualidadActivo(K$2, $E26, $C26, $B26, $D26, Hombres!$A$1:$DW$117, Mujeres!$A$1:$DW$117)</f>
        <v>0</v>
      </c>
      <c r="L26" s="48" cm="1">
        <f t="array" ref="L26">AnualidadActivo(L$2, $E26, $C26, $B26, $D26, Hombres!$A$1:$DW$117, Mujeres!$A$1:$DW$117)</f>
        <v>0</v>
      </c>
      <c r="M26" s="48" cm="1">
        <f t="array" ref="M26">AnualidadActivo(M$2, $E26, $C26, $B26, $D26, Hombres!$A$1:$DW$117, Mujeres!$A$1:$DW$117)</f>
        <v>0</v>
      </c>
      <c r="N26" s="48" cm="1">
        <f t="array" ref="N26">AnualidadActivo(N$2, $E26, $C26, $B26, $D26, Hombres!$A$1:$DW$117, Mujeres!$A$1:$DW$117)</f>
        <v>0</v>
      </c>
      <c r="O26" s="48" cm="1">
        <f t="array" ref="O26">AnualidadActivo(O$2, $E26, $C26, $B26, $D26, Hombres!$A$1:$DW$117, Mujeres!$A$1:$DW$117)</f>
        <v>0</v>
      </c>
      <c r="P26" s="48" cm="1">
        <f t="array" ref="P26">AnualidadActivo(P$2, $E26, $C26, $B26, $D26, Hombres!$A$1:$DW$117, Mujeres!$A$1:$DW$117)</f>
        <v>0</v>
      </c>
      <c r="Q26" s="48" cm="1">
        <f t="array" ref="Q26">AnualidadActivo(Q$2, $E26, $C26, $B26, $D26, Hombres!$A$1:$DW$117, Mujeres!$A$1:$DW$117)</f>
        <v>0</v>
      </c>
      <c r="R26" s="48" cm="1">
        <f t="array" ref="R26">AnualidadActivo(R$2, $E26, $C26, $B26, $D26, Hombres!$A$1:$DW$117, Mujeres!$A$1:$DW$117)</f>
        <v>0</v>
      </c>
      <c r="S26" s="48" cm="1">
        <f t="array" ref="S26">AnualidadActivo(S$2, $E26, $C26, $B26, $D26, Hombres!$A$1:$DW$117, Mujeres!$A$1:$DW$117)</f>
        <v>0</v>
      </c>
      <c r="T26" s="48" cm="1">
        <f t="array" ref="T26">AnualidadActivo(T$2, $E26, $C26, $B26, $D26, Hombres!$A$1:$DW$117, Mujeres!$A$1:$DW$117)</f>
        <v>0</v>
      </c>
      <c r="U26" s="48" cm="1">
        <f t="array" ref="U26">AnualidadActivo(U$2, $E26, $C26, $B26, $D26, Hombres!$A$1:$DW$117, Mujeres!$A$1:$DW$117)</f>
        <v>0</v>
      </c>
      <c r="V26" s="48" cm="1">
        <f t="array" ref="V26">AnualidadActivo(V$2, $E26, $C26, $B26, $D26, Hombres!$A$1:$DW$117, Mujeres!$A$1:$DW$117)</f>
        <v>0</v>
      </c>
      <c r="W26" s="48" cm="1">
        <f t="array" ref="W26">AnualidadActivo(W$2, $E26, $C26, $B26, $D26, Hombres!$A$1:$DW$117, Mujeres!$A$1:$DW$117)</f>
        <v>0</v>
      </c>
      <c r="X26" s="48" cm="1">
        <f t="array" ref="X26">AnualidadActivo(X$2, $E26, $C26, $B26, $D26, Hombres!$A$1:$DW$117, Mujeres!$A$1:$DW$117)</f>
        <v>0</v>
      </c>
      <c r="Y26" s="48" cm="1">
        <f t="array" ref="Y26">AnualidadActivo(Y$2, $E26, $C26, $B26, $D26, Hombres!$A$1:$DW$117, Mujeres!$A$1:$DW$117)</f>
        <v>0</v>
      </c>
      <c r="Z26" s="48" cm="1">
        <f t="array" ref="Z26">AnualidadActivo(Z$2, $E26, $C26, $B26, $D26, Hombres!$A$1:$DW$117, Mujeres!$A$1:$DW$117)</f>
        <v>0</v>
      </c>
      <c r="AA26" s="48" cm="1">
        <f t="array" ref="AA26">AnualidadActivo(AA$2, $E26, $C26, $B26, $D26, Hombres!$A$1:$DW$117, Mujeres!$A$1:$DW$117)</f>
        <v>0</v>
      </c>
      <c r="AB26" s="48" cm="1">
        <f t="array" ref="AB26">AnualidadActivo(AB$2, $E26, $C26, $B26, $D26, Hombres!$A$1:$DW$117, Mujeres!$A$1:$DW$117)</f>
        <v>0</v>
      </c>
      <c r="AC26" s="48" cm="1">
        <f t="array" ref="AC26">AnualidadActivo(AC$2, $E26, $C26, $B26, $D26, Hombres!$A$1:$DW$117, Mujeres!$A$1:$DW$117)</f>
        <v>12842502.856223781</v>
      </c>
      <c r="AD26" s="48" cm="1">
        <f t="array" ref="AD26">AnualidadActivo(AD$2, $E26, $C26, $B26, $D26, Hombres!$A$1:$DW$117, Mujeres!$A$1:$DW$117)</f>
        <v>13227777.941910492</v>
      </c>
      <c r="AE26" s="48" cm="1">
        <f t="array" ref="AE26">AnualidadActivo(AE$2, $E26, $C26, $B26, $D26, Hombres!$A$1:$DW$117, Mujeres!$A$1:$DW$117)</f>
        <v>13624611.280167809</v>
      </c>
      <c r="AF26" s="48" cm="1">
        <f t="array" ref="AF26">AnualidadActivo(AF$2, $E26, $C26, $B26, $D26, Hombres!$A$1:$DW$117, Mujeres!$A$1:$DW$117)</f>
        <v>14033349.618572842</v>
      </c>
      <c r="AG26" s="48" cm="1">
        <f t="array" ref="AG26">AnualidadActivo(AG$2, $E26, $C26, $B26, $D26, Hombres!$A$1:$DW$117, Mujeres!$A$1:$DW$117)</f>
        <v>14454350.107130028</v>
      </c>
      <c r="AH26" s="48" cm="1">
        <f t="array" ref="AH26">AnualidadActivo(AH$2, $E26, $C26, $B26, $D26, Hombres!$A$1:$DW$117, Mujeres!$A$1:$DW$117)</f>
        <v>14743833.693276519</v>
      </c>
      <c r="AI26" s="48" cm="1">
        <f t="array" ref="AI26">AnualidadActivo(AI$2, $E26, $C26, $B26, $D26, Hombres!$A$1:$DW$117, Mujeres!$A$1:$DW$117)</f>
        <v>15027933.332416281</v>
      </c>
      <c r="AJ26" s="48" cm="1">
        <f t="array" ref="AJ26">AnualidadActivo(AJ$2, $E26, $C26, $B26, $D26, Hombres!$A$1:$DW$117, Mujeres!$A$1:$DW$117)</f>
        <v>15306837.784059994</v>
      </c>
      <c r="AK26" s="48" cm="1">
        <f t="array" ref="AK26">AnualidadActivo(AK$2, $E26, $C26, $B26, $D26, Hombres!$A$1:$DW$117, Mujeres!$A$1:$DW$117)</f>
        <v>15580754.074797207</v>
      </c>
      <c r="AL26" s="48" cm="1">
        <f t="array" ref="AL26">AnualidadActivo(AL$2, $E26, $C26, $B26, $D26, Hombres!$A$1:$DW$117, Mujeres!$A$1:$DW$117)</f>
        <v>15847898.66149739</v>
      </c>
      <c r="AM26" s="48" cm="1">
        <f t="array" ref="AM26">AnualidadActivo(AM$2, $E26, $C26, $B26, $D26, Hombres!$A$1:$DW$117, Mujeres!$A$1:$DW$117)</f>
        <v>16104289.515972396</v>
      </c>
      <c r="AN26" s="48" cm="1">
        <f t="array" ref="AN26">AnualidadActivo(AN$2, $E26, $C26, $B26, $D26, Hombres!$A$1:$DW$117, Mujeres!$A$1:$DW$117)</f>
        <v>16344281.484196512</v>
      </c>
      <c r="AO26" s="48" cm="1">
        <f t="array" ref="AO26">AnualidadActivo(AO$2, $E26, $C26, $B26, $D26, Hombres!$A$1:$DW$117, Mujeres!$A$1:$DW$117)</f>
        <v>16561650.196416119</v>
      </c>
      <c r="AP26" s="48" cm="1">
        <f t="array" ref="AP26">AnualidadActivo(AP$2, $E26, $C26, $B26, $D26, Hombres!$A$1:$DW$117, Mujeres!$A$1:$DW$117)</f>
        <v>16750129.79149003</v>
      </c>
      <c r="AQ26" s="48" cm="1">
        <f t="array" ref="AQ26">AnualidadActivo(AQ$2, $E26, $C26, $B26, $D26, Hombres!$A$1:$DW$117, Mujeres!$A$1:$DW$117)</f>
        <v>16904215.022698045</v>
      </c>
      <c r="AR26" s="48" cm="1">
        <f t="array" ref="AR26">AnualidadActivo(AR$2, $E26, $C26, $B26, $D26, Hombres!$A$1:$DW$117, Mujeres!$A$1:$DW$117)</f>
        <v>17021243.849936228</v>
      </c>
      <c r="AS26" s="48" cm="1">
        <f t="array" ref="AS26">AnualidadActivo(AS$2, $E26, $C26, $B26, $D26, Hombres!$A$1:$DW$117, Mujeres!$A$1:$DW$117)</f>
        <v>17101014.147536367</v>
      </c>
      <c r="AT26" s="48" cm="1">
        <f t="array" ref="AT26">AnualidadActivo(AT$2, $E26, $C26, $B26, $D26, Hombres!$A$1:$DW$117, Mujeres!$A$1:$DW$117)</f>
        <v>17143855.266158491</v>
      </c>
      <c r="AU26" s="48" cm="1">
        <f t="array" ref="AU26">AnualidadActivo(AU$2, $E26, $C26, $B26, $D26, Hombres!$A$1:$DW$117, Mujeres!$A$1:$DW$117)</f>
        <v>17148893.382337127</v>
      </c>
      <c r="AV26" s="48" cm="1">
        <f t="array" ref="AV26">AnualidadActivo(AV$2, $E26, $C26, $B26, $D26, Hombres!$A$1:$DW$117, Mujeres!$A$1:$DW$117)</f>
        <v>17112710.229085106</v>
      </c>
      <c r="AW26" s="48" cm="1">
        <f t="array" ref="AW26">AnualidadActivo(AW$2, $E26, $C26, $B26, $D26, Hombres!$A$1:$DW$117, Mujeres!$A$1:$DW$117)</f>
        <v>17000257.767272793</v>
      </c>
      <c r="AX26" s="48" cm="1">
        <f t="array" ref="AX26">AnualidadActivo(AX$2, $E26, $C26, $B26, $D26, Hombres!$A$1:$DW$117, Mujeres!$A$1:$DW$117)</f>
        <v>16830671.083906081</v>
      </c>
      <c r="AY26" s="48" cm="1">
        <f t="array" ref="AY26">AnualidadActivo(AY$2, $E26, $C26, $B26, $D26, Hombres!$A$1:$DW$117, Mujeres!$A$1:$DW$117)</f>
        <v>16600780.57729625</v>
      </c>
      <c r="AZ26" s="48" cm="1">
        <f t="array" ref="AZ26">AnualidadActivo(AZ$2, $E26, $C26, $B26, $D26, Hombres!$A$1:$DW$117, Mujeres!$A$1:$DW$117)</f>
        <v>16306806.202268958</v>
      </c>
      <c r="BA26" s="48" cm="1">
        <f t="array" ref="BA26">AnualidadActivo(BA$2, $E26, $C26, $B26, $D26, Hombres!$A$1:$DW$117, Mujeres!$A$1:$DW$117)</f>
        <v>15944162.090668621</v>
      </c>
      <c r="BB26" s="48" cm="1">
        <f t="array" ref="BB26">AnualidadActivo(BB$2, $E26, $C26, $B26, $D26, Hombres!$A$1:$DW$117, Mujeres!$A$1:$DW$117)</f>
        <v>15508987.758855132</v>
      </c>
      <c r="BC26" s="48" cm="1">
        <f t="array" ref="BC26">AnualidadActivo(BC$2, $E26, $C26, $B26, $D26, Hombres!$A$1:$DW$117, Mujeres!$A$1:$DW$117)</f>
        <v>14998936.327169465</v>
      </c>
      <c r="BD26" s="48" cm="1">
        <f t="array" ref="BD26">AnualidadActivo(BD$2, $E26, $C26, $B26, $D26, Hombres!$A$1:$DW$117, Mujeres!$A$1:$DW$117)</f>
        <v>14413305.648077291</v>
      </c>
      <c r="BE26" s="48" cm="1">
        <f t="array" ref="BE26">AnualidadActivo(BE$2, $E26, $C26, $B26, $D26, Hombres!$A$1:$DW$117, Mujeres!$A$1:$DW$117)</f>
        <v>13752378.04052856</v>
      </c>
      <c r="BF26" s="48" cm="1">
        <f t="array" ref="BF26">AnualidadActivo(BF$2, $E26, $C26, $B26, $D26, Hombres!$A$1:$DW$117, Mujeres!$A$1:$DW$117)</f>
        <v>13017596.980792748</v>
      </c>
      <c r="BG26" s="48" cm="1">
        <f t="array" ref="BG26">AnualidadActivo(BG$2, $E26, $C26, $B26, $D26, Hombres!$A$1:$DW$117, Mujeres!$A$1:$DW$117)</f>
        <v>12212782.511378793</v>
      </c>
      <c r="BH26" s="48" cm="1">
        <f t="array" ref="BH26">AnualidadActivo(BH$2, $E26, $C26, $B26, $D26, Hombres!$A$1:$DW$117, Mujeres!$A$1:$DW$117)</f>
        <v>11345105.776341956</v>
      </c>
      <c r="BI26" s="48" cm="1">
        <f t="array" ref="BI26">AnualidadActivo(BI$2, $E26, $C26, $B26, $D26, Hombres!$A$1:$DW$117, Mujeres!$A$1:$DW$117)</f>
        <v>10424686.738454917</v>
      </c>
      <c r="BJ26" s="48" cm="1">
        <f t="array" ref="BJ26">AnualidadActivo(BJ$2, $E26, $C26, $B26, $D26, Hombres!$A$1:$DW$117, Mujeres!$A$1:$DW$117)</f>
        <v>9463556.1408025101</v>
      </c>
      <c r="BK26" s="48" cm="1">
        <f t="array" ref="BK26">AnualidadActivo(BK$2, $E26, $C26, $B26, $D26, Hombres!$A$1:$DW$117, Mujeres!$A$1:$DW$117)</f>
        <v>8475440.3707788307</v>
      </c>
      <c r="BL26" s="48" cm="1">
        <f t="array" ref="BL26">AnualidadActivo(BL$2, $E26, $C26, $B26, $D26, Hombres!$A$1:$DW$117, Mujeres!$A$1:$DW$117)</f>
        <v>7476222.0310136648</v>
      </c>
      <c r="BM26" s="48" cm="1">
        <f t="array" ref="BM26">AnualidadActivo(BM$2, $E26, $C26, $B26, $D26, Hombres!$A$1:$DW$117, Mujeres!$A$1:$DW$117)</f>
        <v>6484288.8090366898</v>
      </c>
      <c r="BN26" s="48" cm="1">
        <f t="array" ref="BN26">AnualidadActivo(BN$2, $E26, $C26, $B26, $D26, Hombres!$A$1:$DW$117, Mujeres!$A$1:$DW$117)</f>
        <v>5519384.7781677684</v>
      </c>
      <c r="BO26" s="48" cm="1">
        <f t="array" ref="BO26">AnualidadActivo(BO$2, $E26, $C26, $B26, $D26, Hombres!$A$1:$DW$117, Mujeres!$A$1:$DW$117)</f>
        <v>4600752.8530357974</v>
      </c>
      <c r="BP26" s="48" cm="1">
        <f t="array" ref="BP26">AnualidadActivo(BP$2, $E26, $C26, $B26, $D26, Hombres!$A$1:$DW$117, Mujeres!$A$1:$DW$117)</f>
        <v>3746074.0136212092</v>
      </c>
      <c r="BQ26" s="48" cm="1">
        <f t="array" ref="BQ26">AnualidadActivo(BQ$2, $E26, $C26, $B26, $D26, Hombres!$A$1:$DW$117, Mujeres!$A$1:$DW$117)</f>
        <v>2970879.3409997779</v>
      </c>
      <c r="BR26" s="48" cm="1">
        <f t="array" ref="BR26">AnualidadActivo(BR$2, $E26, $C26, $B26, $D26, Hombres!$A$1:$DW$117, Mujeres!$A$1:$DW$117)</f>
        <v>2287701.5872686133</v>
      </c>
      <c r="BS26" s="48" cm="1">
        <f t="array" ref="BS26">AnualidadActivo(BS$2, $E26, $C26, $B26, $D26, Hombres!$A$1:$DW$117, Mujeres!$A$1:$DW$117)</f>
        <v>1704580.2177742943</v>
      </c>
      <c r="BT26" s="48" cm="1">
        <f t="array" ref="BT26">AnualidadActivo(BT$2, $E26, $C26, $B26, $D26, Hombres!$A$1:$DW$117, Mujeres!$A$1:$DW$117)</f>
        <v>1224022.7706892053</v>
      </c>
      <c r="BU26" s="48" cm="1">
        <f t="array" ref="BU26">AnualidadActivo(BU$2, $E26, $C26, $B26, $D26, Hombres!$A$1:$DW$117, Mujeres!$A$1:$DW$117)</f>
        <v>843055.23925796093</v>
      </c>
      <c r="BV26" s="48" cm="1">
        <f t="array" ref="BV26">AnualidadActivo(BV$2, $E26, $C26, $B26, $D26, Hombres!$A$1:$DW$117, Mujeres!$A$1:$DW$117)</f>
        <v>553912.49364274752</v>
      </c>
      <c r="BW26" s="48" cm="1">
        <f t="array" ref="BW26">AnualidadActivo(BW$2, $E26, $C26, $B26, $D26, Hombres!$A$1:$DW$117, Mujeres!$A$1:$DW$117)</f>
        <v>345041.9159281422</v>
      </c>
      <c r="BX26" s="48" cm="1">
        <f t="array" ref="BX26">AnualidadActivo(BX$2, $E26, $C26, $B26, $D26, Hombres!$A$1:$DW$117, Mujeres!$A$1:$DW$117)</f>
        <v>202341.57508805272</v>
      </c>
      <c r="BY26" s="48" cm="1">
        <f t="array" ref="BY26">AnualidadActivo(BY$2, $E26, $C26, $B26, $D26, Hombres!$A$1:$DW$117, Mujeres!$A$1:$DW$117)</f>
        <v>110771.63385663943</v>
      </c>
      <c r="BZ26" s="48" cm="1">
        <f t="array" ref="BZ26">AnualidadActivo(BZ$2, $E26, $C26, $B26, $D26, Hombres!$A$1:$DW$117, Mujeres!$A$1:$DW$117)</f>
        <v>56037.755293053706</v>
      </c>
      <c r="CA26" s="48" cm="1">
        <f t="array" ref="CA26">AnualidadActivo(CA$2, $E26, $C26, $B26, $D26, Hombres!$A$1:$DW$117, Mujeres!$A$1:$DW$117)</f>
        <v>0</v>
      </c>
      <c r="CB26" s="48" cm="1">
        <f t="array" ref="CB26">AnualidadActivo(CB$2, $E26, $C26, $B26, $D26, Hombres!$A$1:$DW$117, Mujeres!$A$1:$DW$117)</f>
        <v>0</v>
      </c>
      <c r="CC26" s="48" cm="1">
        <f t="array" ref="CC26">AnualidadActivo(CC$2, $E26, $C26, $B26, $D26, Hombres!$A$1:$DW$117, Mujeres!$A$1:$DW$117)</f>
        <v>0</v>
      </c>
      <c r="CD26" s="48" cm="1">
        <f t="array" ref="CD26">AnualidadActivo(CD$2, $E26, $C26, $B26, $D26, Hombres!$A$1:$DW$117, Mujeres!$A$1:$DW$117)</f>
        <v>0</v>
      </c>
      <c r="CE26" s="48" cm="1">
        <f t="array" ref="CE26">AnualidadActivo(CE$2, $E26, $C26, $B26, $D26, Hombres!$A$1:$DW$117, Mujeres!$A$1:$DW$117)</f>
        <v>0</v>
      </c>
      <c r="CF26" s="48" cm="1">
        <f t="array" ref="CF26">AnualidadActivo(CF$2, $E26, $C26, $B26, $D26, Hombres!$A$1:$DW$117, Mujeres!$A$1:$DW$117)</f>
        <v>0</v>
      </c>
      <c r="CG26" s="48" cm="1">
        <f t="array" ref="CG26">AnualidadActivo(CG$2, $E26, $C26, $B26, $D26, Hombres!$A$1:$DW$117, Mujeres!$A$1:$DW$117)</f>
        <v>0</v>
      </c>
      <c r="CH26" s="48" cm="1">
        <f t="array" ref="CH26">AnualidadActivo(CH$2, $E26, $C26, $B26, $D26, Hombres!$A$1:$DW$117, Mujeres!$A$1:$DW$117)</f>
        <v>0</v>
      </c>
      <c r="CI26" s="48" cm="1">
        <f t="array" ref="CI26">AnualidadActivo(CI$2, $E26, $C26, $B26, $D26, Hombres!$A$1:$DW$117, Mujeres!$A$1:$DW$117)</f>
        <v>0</v>
      </c>
      <c r="CJ26" s="48" cm="1">
        <f t="array" ref="CJ26">AnualidadActivo(CJ$2, $E26, $C26, $B26, $D26, Hombres!$A$1:$DW$117, Mujeres!$A$1:$DW$117)</f>
        <v>0</v>
      </c>
      <c r="CK26" s="48" cm="1">
        <f t="array" ref="CK26">AnualidadActivo(CK$2, $E26, $C26, $B26, $D26, Hombres!$A$1:$DW$117, Mujeres!$A$1:$DW$117)</f>
        <v>0</v>
      </c>
      <c r="CL26" s="48" cm="1">
        <f t="array" ref="CL26">AnualidadActivo(CL$2, $E26, $C26, $B26, $D26, Hombres!$A$1:$DW$117, Mujeres!$A$1:$DW$117)</f>
        <v>0</v>
      </c>
      <c r="CM26" s="48" cm="1">
        <f t="array" ref="CM26">AnualidadActivo(CM$2, $E26, $C26, $B26, $D26, Hombres!$A$1:$DW$117, Mujeres!$A$1:$DW$117)</f>
        <v>0</v>
      </c>
      <c r="CN26" s="48" cm="1">
        <f t="array" ref="CN26">AnualidadActivo(CN$2, $E26, $C26, $B26, $D26, Hombres!$A$1:$DW$117, Mujeres!$A$1:$DW$117)</f>
        <v>0</v>
      </c>
      <c r="CO26" s="48" cm="1">
        <f t="array" ref="CO26">AnualidadActivo(CO$2, $E26, $C26, $B26, $D26, Hombres!$A$1:$DW$117, Mujeres!$A$1:$DW$117)</f>
        <v>0</v>
      </c>
      <c r="CP26" s="48" cm="1">
        <f t="array" ref="CP26">AnualidadActivo(CP$2, $E26, $C26, $B26, $D26, Hombres!$A$1:$DW$117, Mujeres!$A$1:$DW$117)</f>
        <v>0</v>
      </c>
      <c r="CQ26" s="48" cm="1">
        <f t="array" ref="CQ26">AnualidadActivo(CQ$2, $E26, $C26, $B26, $D26, Hombres!$A$1:$DW$117, Mujeres!$A$1:$DW$117)</f>
        <v>0</v>
      </c>
      <c r="CR26" s="48" cm="1">
        <f t="array" ref="CR26">AnualidadActivo(CR$2, $E26, $C26, $B26, $D26, Hombres!$A$1:$DW$117, Mujeres!$A$1:$DW$117)</f>
        <v>0</v>
      </c>
      <c r="CS26" s="48" cm="1">
        <f t="array" ref="CS26">AnualidadActivo(CS$2, $E26, $C26, $B26, $D26, Hombres!$A$1:$DW$117, Mujeres!$A$1:$DW$117)</f>
        <v>0</v>
      </c>
      <c r="CT26" s="48" cm="1">
        <f t="array" ref="CT26">AnualidadActivo(CT$2, $E26, $C26, $B26, $D26, Hombres!$A$1:$DW$117, Mujeres!$A$1:$DW$117)</f>
        <v>0</v>
      </c>
      <c r="CU26" s="48" cm="1">
        <f t="array" ref="CU26">AnualidadActivo(CU$2, $E26, $C26, $B26, $D26, Hombres!$A$1:$DW$117, Mujeres!$A$1:$DW$117)</f>
        <v>0</v>
      </c>
      <c r="CV26" s="48" cm="1">
        <f t="array" ref="CV26">AnualidadActivo(CV$2, $E26, $C26, $B26, $D26, Hombres!$A$1:$DW$117, Mujeres!$A$1:$DW$117)</f>
        <v>0</v>
      </c>
      <c r="CW26" s="48" cm="1">
        <f t="array" ref="CW26">AnualidadActivo(CW$2, $E26, $C26, $B26, $D26, Hombres!$A$1:$DW$117, Mujeres!$A$1:$DW$117)</f>
        <v>0</v>
      </c>
      <c r="CX26" s="48" cm="1">
        <f t="array" ref="CX26">AnualidadActivo(CX$2, $E26, $C26, $B26, $D26, Hombres!$A$1:$DW$117, Mujeres!$A$1:$DW$117)</f>
        <v>0</v>
      </c>
      <c r="CY26" s="48" cm="1">
        <f t="array" ref="CY26">AnualidadActivo(CY$2, $E26, $C26, $B26, $D26, Hombres!$A$1:$DW$117, Mujeres!$A$1:$DW$117)</f>
        <v>0</v>
      </c>
      <c r="CZ26" s="48" cm="1">
        <f t="array" ref="CZ26">AnualidadActivo(CZ$2, $E26, $C26, $B26, $D26, Hombres!$A$1:$DW$117, Mujeres!$A$1:$DW$117)</f>
        <v>0</v>
      </c>
      <c r="DA26" s="48" cm="1">
        <f t="array" ref="DA26">AnualidadActivo(DA$2, $E26, $C26, $B26, $D26, Hombres!$A$1:$DW$117, Mujeres!$A$1:$DW$117)</f>
        <v>0</v>
      </c>
      <c r="DD26" s="21"/>
      <c r="DE26" s="48" cm="1">
        <f t="array" ref="DE26">beneficio_muerte_individual_activo(DE$2,$F26,$D26, Hombres!$A$1:$DW$117, Mujeres!$A$1:$DW$117)</f>
        <v>0</v>
      </c>
      <c r="DF26" s="48" cm="1">
        <f t="array" ref="DF26">beneficio_muerte_individual_activo(DF$2,$F26,$D26, Hombres!$A$1:$DW$117, Mujeres!$A$1:$DW$117)</f>
        <v>15418.868597999999</v>
      </c>
      <c r="DG26" s="48" cm="1">
        <f t="array" ref="DG26">beneficio_muerte_individual_activo(DG$2,$F26,$D26, Hombres!$A$1:$DW$117, Mujeres!$A$1:$DW$117)</f>
        <v>16471.730336810218</v>
      </c>
      <c r="DH26" s="48" cm="1">
        <f t="array" ref="DH26">beneficio_muerte_individual_activo(DH$2,$F26,$D26, Hombres!$A$1:$DW$117, Mujeres!$A$1:$DW$117)</f>
        <v>17591.40630143509</v>
      </c>
      <c r="DI26" s="48" cm="1">
        <f t="array" ref="DI26">beneficio_muerte_individual_activo(DI$2,$F26,$D26, Hombres!$A$1:$DW$117, Mujeres!$A$1:$DW$117)</f>
        <v>18669.572203922919</v>
      </c>
      <c r="DJ26" s="48" cm="1">
        <f t="array" ref="DJ26">beneficio_muerte_individual_activo(DJ$2,$F26,$D26, Hombres!$A$1:$DW$117, Mujeres!$A$1:$DW$117)</f>
        <v>19648.949765093275</v>
      </c>
      <c r="DK26" s="48" cm="1">
        <f t="array" ref="DK26">beneficio_muerte_individual_activo(DK$2,$F26,$D26, Hombres!$A$1:$DW$117, Mujeres!$A$1:$DW$117)</f>
        <v>20677.674705360485</v>
      </c>
      <c r="DL26" s="48" cm="1">
        <f t="array" ref="DL26">beneficio_muerte_individual_activo(DL$2,$F26,$D26, Hombres!$A$1:$DW$117, Mujeres!$A$1:$DW$117)</f>
        <v>21882.851207126656</v>
      </c>
      <c r="DM26" s="48" cm="1">
        <f t="array" ref="DM26">beneficio_muerte_individual_activo(DM$2,$F26,$D26, Hombres!$A$1:$DW$117, Mujeres!$A$1:$DW$117)</f>
        <v>23452.266069095687</v>
      </c>
      <c r="DN26" s="48" cm="1">
        <f t="array" ref="DN26">beneficio_muerte_individual_activo(DN$2,$F26,$D26, Hombres!$A$1:$DW$117, Mujeres!$A$1:$DW$117)</f>
        <v>25435.817608943191</v>
      </c>
      <c r="DO26" s="48" cm="1">
        <f t="array" ref="DO26">beneficio_muerte_individual_activo(DO$2,$F26,$D26, Hombres!$A$1:$DW$117, Mujeres!$A$1:$DW$117)</f>
        <v>27755.614266342436</v>
      </c>
      <c r="DP26" s="48" cm="1">
        <f t="array" ref="DP26">beneficio_muerte_individual_activo(DP$2,$F26,$D26, Hombres!$A$1:$DW$117, Mujeres!$A$1:$DW$117)</f>
        <v>30153.4998623553</v>
      </c>
      <c r="DQ26" s="48" cm="1">
        <f t="array" ref="DQ26">beneficio_muerte_individual_activo(DQ$2,$F26,$D26, Hombres!$A$1:$DW$117, Mujeres!$A$1:$DW$117)</f>
        <v>32503.304228652887</v>
      </c>
      <c r="DR26" s="48" cm="1">
        <f t="array" ref="DR26">beneficio_muerte_individual_activo(DR$2,$F26,$D26, Hombres!$A$1:$DW$117, Mujeres!$A$1:$DW$117)</f>
        <v>34861.965443039386</v>
      </c>
      <c r="DS26" s="48" cm="1">
        <f t="array" ref="DS26">beneficio_muerte_individual_activo(DS$2,$F26,$D26, Hombres!$A$1:$DW$117, Mujeres!$A$1:$DW$117)</f>
        <v>37190.940654340244</v>
      </c>
      <c r="DT26" s="48" cm="1">
        <f t="array" ref="DT26">beneficio_muerte_individual_activo(DT$2,$F26,$D26, Hombres!$A$1:$DW$117, Mujeres!$A$1:$DW$117)</f>
        <v>39479.385693189011</v>
      </c>
      <c r="DU26" s="48" cm="1">
        <f t="array" ref="DU26">beneficio_muerte_individual_activo(DU$2,$F26,$D26, Hombres!$A$1:$DW$117, Mujeres!$A$1:$DW$117)</f>
        <v>41939.464022028886</v>
      </c>
      <c r="DV26" s="48" cm="1">
        <f t="array" ref="DV26">beneficio_muerte_individual_activo(DV$2,$F26,$D26, Hombres!$A$1:$DW$117, Mujeres!$A$1:$DW$117)</f>
        <v>26822.619967979477</v>
      </c>
      <c r="DW26" s="48" cm="1">
        <f t="array" ref="DW26">beneficio_muerte_individual_activo(DW$2,$F26,$D26, Hombres!$A$1:$DW$117, Mujeres!$A$1:$DW$117)</f>
        <v>28588.413946197234</v>
      </c>
      <c r="DX26" s="48" cm="1">
        <f t="array" ref="DX26">beneficio_muerte_individual_activo(DX$2,$F26,$D26, Hombres!$A$1:$DW$117, Mujeres!$A$1:$DW$117)</f>
        <v>30193.705717079189</v>
      </c>
      <c r="DY26" s="48" cm="1">
        <f t="array" ref="DY26">beneficio_muerte_individual_activo(DY$2,$F26,$D26, Hombres!$A$1:$DW$117, Mujeres!$A$1:$DW$117)</f>
        <v>31606.461630188856</v>
      </c>
      <c r="DZ26" s="48" cm="1">
        <f t="array" ref="DZ26">beneficio_muerte_individual_activo(DZ$2,$F26,$D26, Hombres!$A$1:$DW$117, Mujeres!$A$1:$DW$117)</f>
        <v>33149.483954958363</v>
      </c>
      <c r="EA26" s="48" cm="1">
        <f t="array" ref="EA26">beneficio_muerte_individual_activo(EA$2,$F26,$D26, Hombres!$A$1:$DW$117, Mujeres!$A$1:$DW$117)</f>
        <v>35171.457858821268</v>
      </c>
      <c r="EB26" s="48" cm="1">
        <f t="array" ref="EB26">beneficio_muerte_individual_activo(EB$2,$F26,$D26, Hombres!$A$1:$DW$117, Mujeres!$A$1:$DW$117)</f>
        <v>37908.753953844483</v>
      </c>
      <c r="EC26" s="48" cm="1">
        <f t="array" ref="EC26">beneficio_muerte_individual_activo(EC$2,$F26,$D26, Hombres!$A$1:$DW$117, Mujeres!$A$1:$DW$117)</f>
        <v>41347.073104248033</v>
      </c>
      <c r="ED26" s="48" cm="1">
        <f t="array" ref="ED26">beneficio_muerte_individual_activo(ED$2,$F26,$D26, Hombres!$A$1:$DW$117, Mujeres!$A$1:$DW$117)</f>
        <v>45342.351915578613</v>
      </c>
      <c r="EE26" s="48" cm="1">
        <f t="array" ref="EE26">beneficio_muerte_individual_activo(EE$2,$F26,$D26, Hombres!$A$1:$DW$117, Mujeres!$A$1:$DW$117)</f>
        <v>49681.875663750805</v>
      </c>
      <c r="EF26" s="48" cm="1">
        <f t="array" ref="EF26">beneficio_muerte_individual_activo(EF$2,$F26,$D26, Hombres!$A$1:$DW$117, Mujeres!$A$1:$DW$117)</f>
        <v>53947.465370903585</v>
      </c>
      <c r="EG26" s="48" cm="1">
        <f t="array" ref="EG26">beneficio_muerte_individual_activo(EG$2,$F26,$D26, Hombres!$A$1:$DW$117, Mujeres!$A$1:$DW$117)</f>
        <v>57856.547670066546</v>
      </c>
      <c r="EH26" s="48" cm="1">
        <f t="array" ref="EH26">beneficio_muerte_individual_activo(EH$2,$F26,$D26, Hombres!$A$1:$DW$117, Mujeres!$A$1:$DW$117)</f>
        <v>61344.091163275632</v>
      </c>
      <c r="EI26" s="48" cm="1">
        <f t="array" ref="EI26">beneficio_muerte_individual_activo(EI$2,$F26,$D26, Hombres!$A$1:$DW$117, Mujeres!$A$1:$DW$117)</f>
        <v>64519.265444468052</v>
      </c>
      <c r="EJ26" s="48" cm="1">
        <f t="array" ref="EJ26">beneficio_muerte_individual_activo(EJ$2,$F26,$D26, Hombres!$A$1:$DW$117, Mujeres!$A$1:$DW$117)</f>
        <v>67682.963744084671</v>
      </c>
      <c r="EK26" s="48" cm="1">
        <f t="array" ref="EK26">beneficio_muerte_individual_activo(EK$2,$F26,$D26, Hombres!$A$1:$DW$117, Mujeres!$A$1:$DW$117)</f>
        <v>74582.893588870618</v>
      </c>
      <c r="EL26" s="48" cm="1">
        <f t="array" ref="EL26">beneficio_muerte_individual_activo(EL$2,$F26,$D26, Hombres!$A$1:$DW$117, Mujeres!$A$1:$DW$117)</f>
        <v>78634.394120544152</v>
      </c>
      <c r="EM26" s="48" cm="1">
        <f t="array" ref="EM26">beneficio_muerte_individual_activo(EM$2,$F26,$D26, Hombres!$A$1:$DW$117, Mujeres!$A$1:$DW$117)</f>
        <v>82597.085531896475</v>
      </c>
      <c r="EN26" s="48" cm="1">
        <f t="array" ref="EN26">beneficio_muerte_individual_activo(EN$2,$F26,$D26, Hombres!$A$1:$DW$117, Mujeres!$A$1:$DW$117)</f>
        <v>86436.515047575391</v>
      </c>
      <c r="EO26" s="48" cm="1">
        <f t="array" ref="EO26">beneficio_muerte_individual_activo(EO$2,$F26,$D26, Hombres!$A$1:$DW$117, Mujeres!$A$1:$DW$117)</f>
        <v>90194.55269063203</v>
      </c>
      <c r="EP26" s="48" cm="1">
        <f t="array" ref="EP26">beneficio_muerte_individual_activo(EP$2,$F26,$D26, Hombres!$A$1:$DW$117, Mujeres!$A$1:$DW$117)</f>
        <v>93827.565352554288</v>
      </c>
      <c r="EQ26" s="48" cm="1">
        <f t="array" ref="EQ26">beneficio_muerte_individual_activo(EQ$2,$F26,$D26, Hombres!$A$1:$DW$117, Mujeres!$A$1:$DW$117)</f>
        <v>97257.303726055499</v>
      </c>
      <c r="ER26" s="48" cm="1">
        <f t="array" ref="ER26">beneficio_muerte_individual_activo(ER$2,$F26,$D26, Hombres!$A$1:$DW$117, Mujeres!$A$1:$DW$117)</f>
        <v>100303.64638572383</v>
      </c>
      <c r="ES26" s="48" cm="1">
        <f t="array" ref="ES26">beneficio_muerte_individual_activo(ES$2,$F26,$D26, Hombres!$A$1:$DW$117, Mujeres!$A$1:$DW$117)</f>
        <v>102802.34214606683</v>
      </c>
      <c r="ET26" s="48" cm="1">
        <f t="array" ref="ET26">beneficio_muerte_individual_activo(ET$2,$F26,$D26, Hombres!$A$1:$DW$117, Mujeres!$A$1:$DW$117)</f>
        <v>104663.25776033977</v>
      </c>
      <c r="EU26" s="48" cm="1">
        <f t="array" ref="EU26">beneficio_muerte_individual_activo(EU$2,$F26,$D26, Hombres!$A$1:$DW$117, Mujeres!$A$1:$DW$117)</f>
        <v>105784.89456760486</v>
      </c>
      <c r="EV26" s="48" cm="1">
        <f t="array" ref="EV26">beneficio_muerte_individual_activo(EV$2,$F26,$D26, Hombres!$A$1:$DW$117, Mujeres!$A$1:$DW$117)</f>
        <v>106025.96056910038</v>
      </c>
      <c r="EW26" s="48" cm="1">
        <f t="array" ref="EW26">beneficio_muerte_individual_activo(EW$2,$F26,$D26, Hombres!$A$1:$DW$117, Mujeres!$A$1:$DW$117)</f>
        <v>105198.85624840822</v>
      </c>
      <c r="EX26" s="48" cm="1">
        <f t="array" ref="EX26">beneficio_muerte_individual_activo(EX$2,$F26,$D26, Hombres!$A$1:$DW$117, Mujeres!$A$1:$DW$117)</f>
        <v>103182.04592416711</v>
      </c>
      <c r="EY26" s="48" cm="1">
        <f t="array" ref="EY26">beneficio_muerte_individual_activo(EY$2,$F26,$D26, Hombres!$A$1:$DW$117, Mujeres!$A$1:$DW$117)</f>
        <v>99963.410593374545</v>
      </c>
      <c r="EZ26" s="48" cm="1">
        <f t="array" ref="EZ26">beneficio_muerte_individual_activo(EZ$2,$F26,$D26, Hombres!$A$1:$DW$117, Mujeres!$A$1:$DW$117)</f>
        <v>95565.617295497286</v>
      </c>
      <c r="FA26" s="48" cm="1">
        <f t="array" ref="FA26">beneficio_muerte_individual_activo(FA$2,$F26,$D26, Hombres!$A$1:$DW$117, Mujeres!$A$1:$DW$117)</f>
        <v>90006.146825095144</v>
      </c>
      <c r="FB26" s="48" cm="1">
        <f t="array" ref="FB26">beneficio_muerte_individual_activo(FB$2,$F26,$D26, Hombres!$A$1:$DW$117, Mujeres!$A$1:$DW$117)</f>
        <v>83316.384434493913</v>
      </c>
      <c r="FC26" s="48" cm="1">
        <f t="array" ref="FC26">beneficio_muerte_individual_activo(FC$2,$F26,$D26, Hombres!$A$1:$DW$117, Mujeres!$A$1:$DW$117)</f>
        <v>75629.288993856229</v>
      </c>
      <c r="FD26" s="48" cm="1">
        <f t="array" ref="FD26">beneficio_muerte_individual_activo(FD$2,$F26,$D26, Hombres!$A$1:$DW$117, Mujeres!$A$1:$DW$117)</f>
        <v>67191.136499681263</v>
      </c>
      <c r="FE26" s="48" cm="1">
        <f t="array" ref="FE26">beneficio_muerte_individual_activo(FE$2,$F26,$D26, Hombres!$A$1:$DW$117, Mujeres!$A$1:$DW$117)</f>
        <v>58293.357598738665</v>
      </c>
      <c r="FF26" s="48" cm="1">
        <f t="array" ref="FF26">beneficio_muerte_individual_activo(FF$2,$F26,$D26, Hombres!$A$1:$DW$117, Mujeres!$A$1:$DW$117)</f>
        <v>49239.00981396564</v>
      </c>
      <c r="FG26" s="48" cm="1">
        <f t="array" ref="FG26">beneficio_muerte_individual_activo(FG$2,$F26,$D26, Hombres!$A$1:$DW$117, Mujeres!$A$1:$DW$117)</f>
        <v>40345.536595378515</v>
      </c>
      <c r="FH26" s="48" cm="1">
        <f t="array" ref="FH26">beneficio_muerte_individual_activo(FH$2,$F26,$D26, Hombres!$A$1:$DW$117, Mujeres!$A$1:$DW$117)</f>
        <v>31948.59678632033</v>
      </c>
      <c r="FI26" s="48" cm="1">
        <f t="array" ref="FI26">beneficio_muerte_individual_activo(FI$2,$F26,$D26, Hombres!$A$1:$DW$117, Mujeres!$A$1:$DW$117)</f>
        <v>24355.287513393319</v>
      </c>
      <c r="FJ26" s="48" cm="1">
        <f t="array" ref="FJ26">beneficio_muerte_individual_activo(FJ$2,$F26,$D26, Hombres!$A$1:$DW$117, Mujeres!$A$1:$DW$117)</f>
        <v>17791.872898364571</v>
      </c>
      <c r="FK26" s="48" cm="1">
        <f t="array" ref="FK26">beneficio_muerte_individual_activo(FK$2,$F26,$D26, Hombres!$A$1:$DW$117, Mujeres!$A$1:$DW$117)</f>
        <v>12384.969945313347</v>
      </c>
      <c r="FL26" s="48" cm="1">
        <f t="array" ref="FL26">beneficio_muerte_individual_activo(FL$2,$F26,$D26, Hombres!$A$1:$DW$117, Mujeres!$A$1:$DW$117)</f>
        <v>8161.1702389482489</v>
      </c>
      <c r="FM26" s="48" cm="1">
        <f t="array" ref="FM26">beneficio_muerte_individual_activo(FM$2,$F26,$D26, Hombres!$A$1:$DW$117, Mujeres!$A$1:$DW$117)</f>
        <v>5053.7688520603178</v>
      </c>
      <c r="FN26" s="48" cm="1">
        <f t="array" ref="FN26">beneficio_muerte_individual_activo(FN$2,$F26,$D26, Hombres!$A$1:$DW$117, Mujeres!$A$1:$DW$117)</f>
        <v>2916.36121429594</v>
      </c>
      <c r="FO26" s="48" cm="1">
        <f t="array" ref="FO26">beneficio_muerte_individual_activo(FO$2,$F26,$D26, Hombres!$A$1:$DW$117, Mujeres!$A$1:$DW$117)</f>
        <v>1552.4262952623087</v>
      </c>
      <c r="FP26" s="48" cm="1">
        <f t="array" ref="FP26">beneficio_muerte_individual_activo(FP$2,$F26,$D26, Hombres!$A$1:$DW$117, Mujeres!$A$1:$DW$117)</f>
        <v>752.82960614621629</v>
      </c>
      <c r="FQ26" s="108" cm="1">
        <f t="array" ref="FQ26">beneficio_muerte_individual_activo(FQ$2,$F26,$D26, Hombres!$A$1:$DW$117, Mujeres!$A$1:$DW$117)</f>
        <v>327.53998138030693</v>
      </c>
      <c r="FR26" s="48" cm="1">
        <f t="array" ref="FR26">beneficio_muerte_individual_activo(FR$2,$F26,$D26, Hombres!$A$1:$DW$117, Mujeres!$A$1:$DW$117)</f>
        <v>125.44853067474978</v>
      </c>
      <c r="FS26" s="48" cm="1">
        <f t="array" ref="FS26">beneficio_muerte_individual_activo(FS$2,$F26,$D26, Hombres!$A$1:$DW$117, Mujeres!$A$1:$DW$117)</f>
        <v>41.257875542352757</v>
      </c>
      <c r="FT26" s="48" cm="1">
        <f t="array" ref="FT26">beneficio_muerte_individual_activo(FT$2,$F26,$D26, Hombres!$A$1:$DW$117, Mujeres!$A$1:$DW$117)</f>
        <v>14.089771987067264</v>
      </c>
      <c r="FU26" s="48" cm="1">
        <f t="array" ref="FU26">beneficio_muerte_individual_activo(FU$2,$F26,$D26, Hombres!$A$1:$DW$117, Mujeres!$A$1:$DW$117)</f>
        <v>0</v>
      </c>
      <c r="FV26" s="48" cm="1">
        <f t="array" ref="FV26">beneficio_muerte_individual_activo(FV$2,$F26,$D26, Hombres!$A$1:$DW$117, Mujeres!$A$1:$DW$117)</f>
        <v>0</v>
      </c>
      <c r="FW26" s="48" cm="1">
        <f t="array" ref="FW26">beneficio_muerte_individual_activo(FW$2,$F26,$D26, Hombres!$A$1:$DW$117, Mujeres!$A$1:$DW$117)</f>
        <v>0</v>
      </c>
      <c r="FX26" s="48" cm="1">
        <f t="array" ref="FX26">beneficio_muerte_individual_activo(FX$2,$F26,$D26, Hombres!$A$1:$DW$117, Mujeres!$A$1:$DW$117)</f>
        <v>0</v>
      </c>
      <c r="FY26" s="48" cm="1">
        <f t="array" ref="FY26">beneficio_muerte_individual_activo(FY$2,$F26,$D26, Hombres!$A$1:$DW$117, Mujeres!$A$1:$DW$117)</f>
        <v>0</v>
      </c>
      <c r="FZ26" s="48" cm="1">
        <f t="array" ref="FZ26">beneficio_muerte_individual_activo(FZ$2,$F26,$D26, Hombres!$A$1:$DW$117, Mujeres!$A$1:$DW$117)</f>
        <v>0</v>
      </c>
      <c r="GA26" s="48" cm="1">
        <f t="array" ref="GA26">beneficio_muerte_individual_activo(GA$2,$F26,$D26, Hombres!$A$1:$DW$117, Mujeres!$A$1:$DW$117)</f>
        <v>0</v>
      </c>
      <c r="GB26" s="48" cm="1">
        <f t="array" ref="GB26">beneficio_muerte_individual_activo(GB$2,$F26,$D26, Hombres!$A$1:$DW$117, Mujeres!$A$1:$DW$117)</f>
        <v>0</v>
      </c>
      <c r="GC26" s="48" cm="1">
        <f t="array" ref="GC26">beneficio_muerte_individual_activo(GC$2,$F26,$D26, Hombres!$A$1:$DW$117, Mujeres!$A$1:$DW$117)</f>
        <v>0</v>
      </c>
      <c r="GD26" s="48" cm="1">
        <f t="array" ref="GD26">beneficio_muerte_individual_activo(GD$2,$F26,$D26, Hombres!$A$1:$DW$117, Mujeres!$A$1:$DW$117)</f>
        <v>0</v>
      </c>
      <c r="GE26" s="48" cm="1">
        <f t="array" ref="GE26">beneficio_muerte_individual_activo(GE$2,$F26,$D26, Hombres!$A$1:$DW$117, Mujeres!$A$1:$DW$117)</f>
        <v>0</v>
      </c>
      <c r="GF26" s="48" cm="1">
        <f t="array" ref="GF26">beneficio_muerte_individual_activo(GF$2,$F26,$D26, Hombres!$A$1:$DW$117, Mujeres!$A$1:$DW$117)</f>
        <v>0</v>
      </c>
      <c r="GG26" s="48" cm="1">
        <f t="array" ref="GG26">beneficio_muerte_individual_activo(GG$2,$F26,$D26, Hombres!$A$1:$DW$117, Mujeres!$A$1:$DW$117)</f>
        <v>0</v>
      </c>
      <c r="GH26" s="48" cm="1">
        <f t="array" ref="GH26">beneficio_muerte_individual_activo(GH$2,$F26,$D26, Hombres!$A$1:$DW$117, Mujeres!$A$1:$DW$117)</f>
        <v>0</v>
      </c>
      <c r="GI26" s="48" cm="1">
        <f t="array" ref="GI26">beneficio_muerte_individual_activo(GI$2,$F26,$D26, Hombres!$A$1:$DW$117, Mujeres!$A$1:$DW$117)</f>
        <v>0</v>
      </c>
      <c r="GJ26" s="48" cm="1">
        <f t="array" ref="GJ26">beneficio_muerte_individual_activo(GJ$2,$F26,$D26, Hombres!$A$1:$DW$117, Mujeres!$A$1:$DW$117)</f>
        <v>0</v>
      </c>
      <c r="GK26" s="48" cm="1">
        <f t="array" ref="GK26">beneficio_muerte_individual_activo(GK$2,$F26,$D26, Hombres!$A$1:$DW$117, Mujeres!$A$1:$DW$117)</f>
        <v>0</v>
      </c>
      <c r="GL26" s="48" cm="1">
        <f t="array" ref="GL26">beneficio_muerte_individual_activo(GL$2,$F26,$D26, Hombres!$A$1:$DW$117, Mujeres!$A$1:$DW$117)</f>
        <v>0</v>
      </c>
      <c r="GM26" s="48" cm="1">
        <f t="array" ref="GM26">beneficio_muerte_individual_activo(GM$2,$F26,$D26, Hombres!$A$1:$DW$117, Mujeres!$A$1:$DW$117)</f>
        <v>0</v>
      </c>
      <c r="GN26" s="48" cm="1">
        <f t="array" ref="GN26">beneficio_muerte_individual_activo(GN$2,$F26,$D26, Hombres!$A$1:$DW$117, Mujeres!$A$1:$DW$117)</f>
        <v>0</v>
      </c>
      <c r="GO26" s="48" cm="1">
        <f t="array" ref="GO26">beneficio_muerte_individual_activo(GO$2,$F26,$D26, Hombres!$A$1:$DW$117, Mujeres!$A$1:$DW$117)</f>
        <v>0</v>
      </c>
      <c r="GP26" s="48" cm="1">
        <f t="array" ref="GP26">beneficio_muerte_individual_activo(GP$2,$F26,$D26, Hombres!$A$1:$DW$117, Mujeres!$A$1:$DW$117)</f>
        <v>0</v>
      </c>
      <c r="GQ26" s="48" cm="1">
        <f t="array" ref="GQ26">beneficio_muerte_individual_activo(GQ$2,$F26,$D26, Hombres!$A$1:$DW$117, Mujeres!$A$1:$DW$117)</f>
        <v>0</v>
      </c>
      <c r="GR26" s="48" cm="1">
        <f t="array" ref="GR26">beneficio_muerte_individual_activo(GR$2,$F26,$D26, Hombres!$A$1:$DW$117, Mujeres!$A$1:$DW$117)</f>
        <v>0</v>
      </c>
      <c r="GS26" s="48" cm="1">
        <f t="array" ref="GS26">beneficio_muerte_individual_activo(GS$2,$F26,$D26, Hombres!$A$1:$DW$117, Mujeres!$A$1:$DW$117)</f>
        <v>0</v>
      </c>
      <c r="GT26" s="48" cm="1">
        <f t="array" ref="GT26">beneficio_muerte_individual_activo(GT$2,$F26,$D26, Hombres!$A$1:$DW$117, Mujeres!$A$1:$DW$117)</f>
        <v>0</v>
      </c>
      <c r="GU26" s="48" cm="1">
        <f t="array" ref="GU26">beneficio_muerte_individual_activo(GU$2,$F26,$D26, Hombres!$A$1:$DW$117, Mujeres!$A$1:$DW$117)</f>
        <v>0</v>
      </c>
      <c r="GV26" s="48" cm="1">
        <f t="array" ref="GV26">beneficio_muerte_individual_activo(GV$2,$F26,$D26, Hombres!$A$1:$DW$117, Mujeres!$A$1:$DW$117)</f>
        <v>0</v>
      </c>
    </row>
    <row r="27" spans="1:204" x14ac:dyDescent="0.35">
      <c r="A27" s="1">
        <f t="shared" si="0"/>
        <v>25</v>
      </c>
      <c r="B27" s="77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41" cm="1">
        <f t="array" ref="G27">PorcentajePension(C27,E27, D27)</f>
        <v>0.65</v>
      </c>
      <c r="I27" s="74"/>
      <c r="J27" s="48" cm="1">
        <f t="array" ref="J27">AnualidadActivo(J$2, $E27, $C27, $B27, $D27, Hombres!$A$1:$DW$117, Mujeres!$A$1:$DW$117)</f>
        <v>0</v>
      </c>
      <c r="K27" s="48" cm="1">
        <f t="array" ref="K27">AnualidadActivo(K$2, $E27, $C27, $B27, $D27, Hombres!$A$1:$DW$117, Mujeres!$A$1:$DW$117)</f>
        <v>0</v>
      </c>
      <c r="L27" s="48" cm="1">
        <f t="array" ref="L27">AnualidadActivo(L$2, $E27, $C27, $B27, $D27, Hombres!$A$1:$DW$117, Mujeres!$A$1:$DW$117)</f>
        <v>0</v>
      </c>
      <c r="M27" s="48" cm="1">
        <f t="array" ref="M27">AnualidadActivo(M$2, $E27, $C27, $B27, $D27, Hombres!$A$1:$DW$117, Mujeres!$A$1:$DW$117)</f>
        <v>0</v>
      </c>
      <c r="N27" s="48" cm="1">
        <f t="array" ref="N27">AnualidadActivo(N$2, $E27, $C27, $B27, $D27, Hombres!$A$1:$DW$117, Mujeres!$A$1:$DW$117)</f>
        <v>0</v>
      </c>
      <c r="O27" s="48" cm="1">
        <f t="array" ref="O27">AnualidadActivo(O$2, $E27, $C27, $B27, $D27, Hombres!$A$1:$DW$117, Mujeres!$A$1:$DW$117)</f>
        <v>0</v>
      </c>
      <c r="P27" s="48" cm="1">
        <f t="array" ref="P27">AnualidadActivo(P$2, $E27, $C27, $B27, $D27, Hombres!$A$1:$DW$117, Mujeres!$A$1:$DW$117)</f>
        <v>0</v>
      </c>
      <c r="Q27" s="48" cm="1">
        <f t="array" ref="Q27">AnualidadActivo(Q$2, $E27, $C27, $B27, $D27, Hombres!$A$1:$DW$117, Mujeres!$A$1:$DW$117)</f>
        <v>0</v>
      </c>
      <c r="R27" s="48" cm="1">
        <f t="array" ref="R27">AnualidadActivo(R$2, $E27, $C27, $B27, $D27, Hombres!$A$1:$DW$117, Mujeres!$A$1:$DW$117)</f>
        <v>0</v>
      </c>
      <c r="S27" s="48" cm="1">
        <f t="array" ref="S27">AnualidadActivo(S$2, $E27, $C27, $B27, $D27, Hombres!$A$1:$DW$117, Mujeres!$A$1:$DW$117)</f>
        <v>0</v>
      </c>
      <c r="T27" s="48" cm="1">
        <f t="array" ref="T27">AnualidadActivo(T$2, $E27, $C27, $B27, $D27, Hombres!$A$1:$DW$117, Mujeres!$A$1:$DW$117)</f>
        <v>0</v>
      </c>
      <c r="U27" s="48" cm="1">
        <f t="array" ref="U27">AnualidadActivo(U$2, $E27, $C27, $B27, $D27, Hombres!$A$1:$DW$117, Mujeres!$A$1:$DW$117)</f>
        <v>0</v>
      </c>
      <c r="V27" s="48" cm="1">
        <f t="array" ref="V27">AnualidadActivo(V$2, $E27, $C27, $B27, $D27, Hombres!$A$1:$DW$117, Mujeres!$A$1:$DW$117)</f>
        <v>0</v>
      </c>
      <c r="W27" s="48" cm="1">
        <f t="array" ref="W27">AnualidadActivo(W$2, $E27, $C27, $B27, $D27, Hombres!$A$1:$DW$117, Mujeres!$A$1:$DW$117)</f>
        <v>0</v>
      </c>
      <c r="X27" s="48" cm="1">
        <f t="array" ref="X27">AnualidadActivo(X$2, $E27, $C27, $B27, $D27, Hombres!$A$1:$DW$117, Mujeres!$A$1:$DW$117)</f>
        <v>0</v>
      </c>
      <c r="Y27" s="48" cm="1">
        <f t="array" ref="Y27">AnualidadActivo(Y$2, $E27, $C27, $B27, $D27, Hombres!$A$1:$DW$117, Mujeres!$A$1:$DW$117)</f>
        <v>11772843.391056336</v>
      </c>
      <c r="Z27" s="48" cm="1">
        <f t="array" ref="Z27">AnualidadActivo(Z$2, $E27, $C27, $B27, $D27, Hombres!$A$1:$DW$117, Mujeres!$A$1:$DW$117)</f>
        <v>12126028.692788025</v>
      </c>
      <c r="AA27" s="48" cm="1">
        <f t="array" ref="AA27">AnualidadActivo(AA$2, $E27, $C27, $B27, $D27, Hombres!$A$1:$DW$117, Mujeres!$A$1:$DW$117)</f>
        <v>12489809.553571668</v>
      </c>
      <c r="AB27" s="48" cm="1">
        <f t="array" ref="AB27">AnualidadActivo(AB$2, $E27, $C27, $B27, $D27, Hombres!$A$1:$DW$117, Mujeres!$A$1:$DW$117)</f>
        <v>12864503.840178818</v>
      </c>
      <c r="AC27" s="48" cm="1">
        <f t="array" ref="AC27">AnualidadActivo(AC$2, $E27, $C27, $B27, $D27, Hombres!$A$1:$DW$117, Mujeres!$A$1:$DW$117)</f>
        <v>13250438.955384182</v>
      </c>
      <c r="AD27" s="48" cm="1">
        <f t="array" ref="AD27">AnualidadActivo(AD$2, $E27, $C27, $B27, $D27, Hombres!$A$1:$DW$117, Mujeres!$A$1:$DW$117)</f>
        <v>13587502.614497883</v>
      </c>
      <c r="AE27" s="48" cm="1">
        <f t="array" ref="AE27">AnualidadActivo(AE$2, $E27, $C27, $B27, $D27, Hombres!$A$1:$DW$117, Mujeres!$A$1:$DW$117)</f>
        <v>13927434.659794876</v>
      </c>
      <c r="AF27" s="48" cm="1">
        <f t="array" ref="AF27">AnualidadActivo(AF$2, $E27, $C27, $B27, $D27, Hombres!$A$1:$DW$117, Mujeres!$A$1:$DW$117)</f>
        <v>14270219.091087941</v>
      </c>
      <c r="AG27" s="48" cm="1">
        <f t="array" ref="AG27">AnualidadActivo(AG$2, $E27, $C27, $B27, $D27, Hombres!$A$1:$DW$117, Mujeres!$A$1:$DW$117)</f>
        <v>14615828.371367253</v>
      </c>
      <c r="AH27" s="48" cm="1">
        <f t="array" ref="AH27">AnualidadActivo(AH$2, $E27, $C27, $B27, $D27, Hombres!$A$1:$DW$117, Mujeres!$A$1:$DW$117)</f>
        <v>14963759.115776496</v>
      </c>
      <c r="AI27" s="48" cm="1">
        <f t="array" ref="AI27">AnualidadActivo(AI$2, $E27, $C27, $B27, $D27, Hombres!$A$1:$DW$117, Mujeres!$A$1:$DW$117)</f>
        <v>15312888.710171599</v>
      </c>
      <c r="AJ27" s="48" cm="1">
        <f t="array" ref="AJ27">AnualidadActivo(AJ$2, $E27, $C27, $B27, $D27, Hombres!$A$1:$DW$117, Mujeres!$A$1:$DW$117)</f>
        <v>15661662.827069044</v>
      </c>
      <c r="AK27" s="48" cm="1">
        <f t="array" ref="AK27">AnualidadActivo(AK$2, $E27, $C27, $B27, $D27, Hombres!$A$1:$DW$117, Mujeres!$A$1:$DW$117)</f>
        <v>16007672.701943276</v>
      </c>
      <c r="AL27" s="48" cm="1">
        <f t="array" ref="AL27">AnualidadActivo(AL$2, $E27, $C27, $B27, $D27, Hombres!$A$1:$DW$117, Mujeres!$A$1:$DW$117)</f>
        <v>16346932.962142201</v>
      </c>
      <c r="AM27" s="48" cm="1">
        <f t="array" ref="AM27">AnualidadActivo(AM$2, $E27, $C27, $B27, $D27, Hombres!$A$1:$DW$117, Mujeres!$A$1:$DW$117)</f>
        <v>16675084.547463901</v>
      </c>
      <c r="AN27" s="48" cm="1">
        <f t="array" ref="AN27">AnualidadActivo(AN$2, $E27, $C27, $B27, $D27, Hombres!$A$1:$DW$117, Mujeres!$A$1:$DW$117)</f>
        <v>16989944.777870625</v>
      </c>
      <c r="AO27" s="48" cm="1">
        <f t="array" ref="AO27">AnualidadActivo(AO$2, $E27, $C27, $B27, $D27, Hombres!$A$1:$DW$117, Mujeres!$A$1:$DW$117)</f>
        <v>17291640.61310377</v>
      </c>
      <c r="AP27" s="48" cm="1">
        <f t="array" ref="AP27">AnualidadActivo(AP$2, $E27, $C27, $B27, $D27, Hombres!$A$1:$DW$117, Mujeres!$A$1:$DW$117)</f>
        <v>17579859.269673921</v>
      </c>
      <c r="AQ27" s="48" cm="1">
        <f t="array" ref="AQ27">AnualidadActivo(AQ$2, $E27, $C27, $B27, $D27, Hombres!$A$1:$DW$117, Mujeres!$A$1:$DW$117)</f>
        <v>17850990.309975151</v>
      </c>
      <c r="AR27" s="48" cm="1">
        <f t="array" ref="AR27">AnualidadActivo(AR$2, $E27, $C27, $B27, $D27, Hombres!$A$1:$DW$117, Mujeres!$A$1:$DW$117)</f>
        <v>18098257.997064225</v>
      </c>
      <c r="AS27" s="48" cm="1">
        <f t="array" ref="AS27">AnualidadActivo(AS$2, $E27, $C27, $B27, $D27, Hombres!$A$1:$DW$117, Mujeres!$A$1:$DW$117)</f>
        <v>18313403.862332575</v>
      </c>
      <c r="AT27" s="48" cm="1">
        <f t="array" ref="AT27">AnualidadActivo(AT$2, $E27, $C27, $B27, $D27, Hombres!$A$1:$DW$117, Mujeres!$A$1:$DW$117)</f>
        <v>18488164.243547078</v>
      </c>
      <c r="AU27" s="48" cm="1">
        <f t="array" ref="AU27">AnualidadActivo(AU$2, $E27, $C27, $B27, $D27, Hombres!$A$1:$DW$117, Mujeres!$A$1:$DW$117)</f>
        <v>18594050.138494994</v>
      </c>
      <c r="AV27" s="48" cm="1">
        <f t="array" ref="AV27">AnualidadActivo(AV$2, $E27, $C27, $B27, $D27, Hombres!$A$1:$DW$117, Mujeres!$A$1:$DW$117)</f>
        <v>18646878.921550784</v>
      </c>
      <c r="AW27" s="48" cm="1">
        <f t="array" ref="AW27">AnualidadActivo(AW$2, $E27, $C27, $B27, $D27, Hombres!$A$1:$DW$117, Mujeres!$A$1:$DW$117)</f>
        <v>18639150.573406711</v>
      </c>
      <c r="AX27" s="48" cm="1">
        <f t="array" ref="AX27">AnualidadActivo(AX$2, $E27, $C27, $B27, $D27, Hombres!$A$1:$DW$117, Mujeres!$A$1:$DW$117)</f>
        <v>18563666.859763566</v>
      </c>
      <c r="AY27" s="48" cm="1">
        <f t="array" ref="AY27">AnualidadActivo(AY$2, $E27, $C27, $B27, $D27, Hombres!$A$1:$DW$117, Mujeres!$A$1:$DW$117)</f>
        <v>18413723.555875208</v>
      </c>
      <c r="AZ27" s="48" cm="1">
        <f t="array" ref="AZ27">AnualidadActivo(AZ$2, $E27, $C27, $B27, $D27, Hombres!$A$1:$DW$117, Mujeres!$A$1:$DW$117)</f>
        <v>18181919.708488435</v>
      </c>
      <c r="BA27" s="48" cm="1">
        <f t="array" ref="BA27">AnualidadActivo(BA$2, $E27, $C27, $B27, $D27, Hombres!$A$1:$DW$117, Mujeres!$A$1:$DW$117)</f>
        <v>17860103.093303338</v>
      </c>
      <c r="BB27" s="48" cm="1">
        <f t="array" ref="BB27">AnualidadActivo(BB$2, $E27, $C27, $B27, $D27, Hombres!$A$1:$DW$117, Mujeres!$A$1:$DW$117)</f>
        <v>17440785.218148142</v>
      </c>
      <c r="BC27" s="48" cm="1">
        <f t="array" ref="BC27">AnualidadActivo(BC$2, $E27, $C27, $B27, $D27, Hombres!$A$1:$DW$117, Mujeres!$A$1:$DW$117)</f>
        <v>16918731.606916916</v>
      </c>
      <c r="BD27" s="48" cm="1">
        <f t="array" ref="BD27">AnualidadActivo(BD$2, $E27, $C27, $B27, $D27, Hombres!$A$1:$DW$117, Mujeres!$A$1:$DW$117)</f>
        <v>16291151.763461042</v>
      </c>
      <c r="BE27" s="48" cm="1">
        <f t="array" ref="BE27">AnualidadActivo(BE$2, $E27, $C27, $B27, $D27, Hombres!$A$1:$DW$117, Mujeres!$A$1:$DW$117)</f>
        <v>15556380.905607132</v>
      </c>
      <c r="BF27" s="48" cm="1">
        <f t="array" ref="BF27">AnualidadActivo(BF$2, $E27, $C27, $B27, $D27, Hombres!$A$1:$DW$117, Mujeres!$A$1:$DW$117)</f>
        <v>14714291.761561919</v>
      </c>
      <c r="BG27" s="48" cm="1">
        <f t="array" ref="BG27">AnualidadActivo(BG$2, $E27, $C27, $B27, $D27, Hombres!$A$1:$DW$117, Mujeres!$A$1:$DW$117)</f>
        <v>13767959.685210014</v>
      </c>
      <c r="BH27" s="48" cm="1">
        <f t="array" ref="BH27">AnualidadActivo(BH$2, $E27, $C27, $B27, $D27, Hombres!$A$1:$DW$117, Mujeres!$A$1:$DW$117)</f>
        <v>12725450.865514727</v>
      </c>
      <c r="BI27" s="48" cm="1">
        <f t="array" ref="BI27">AnualidadActivo(BI$2, $E27, $C27, $B27, $D27, Hombres!$A$1:$DW$117, Mujeres!$A$1:$DW$117)</f>
        <v>11599976.48696069</v>
      </c>
      <c r="BJ27" s="48" cm="1">
        <f t="array" ref="BJ27">AnualidadActivo(BJ$2, $E27, $C27, $B27, $D27, Hombres!$A$1:$DW$117, Mujeres!$A$1:$DW$117)</f>
        <v>10408973.748311639</v>
      </c>
      <c r="BK27" s="48" cm="1">
        <f t="array" ref="BK27">AnualidadActivo(BK$2, $E27, $C27, $B27, $D27, Hombres!$A$1:$DW$117, Mujeres!$A$1:$DW$117)</f>
        <v>9174023.9368675016</v>
      </c>
      <c r="BL27" s="48" cm="1">
        <f t="array" ref="BL27">AnualidadActivo(BL$2, $E27, $C27, $B27, $D27, Hombres!$A$1:$DW$117, Mujeres!$A$1:$DW$117)</f>
        <v>7921334.8666205993</v>
      </c>
      <c r="BM27" s="48" cm="1">
        <f t="array" ref="BM27">AnualidadActivo(BM$2, $E27, $C27, $B27, $D27, Hombres!$A$1:$DW$117, Mujeres!$A$1:$DW$117)</f>
        <v>6681648.9067310467</v>
      </c>
      <c r="BN27" s="48" cm="1">
        <f t="array" ref="BN27">AnualidadActivo(BN$2, $E27, $C27, $B27, $D27, Hombres!$A$1:$DW$117, Mujeres!$A$1:$DW$117)</f>
        <v>5488021.9875582196</v>
      </c>
      <c r="BO27" s="48" cm="1">
        <f t="array" ref="BO27">AnualidadActivo(BO$2, $E27, $C27, $B27, $D27, Hombres!$A$1:$DW$117, Mujeres!$A$1:$DW$117)</f>
        <v>4372693.5016756672</v>
      </c>
      <c r="BP27" s="48" cm="1">
        <f t="array" ref="BP27">AnualidadActivo(BP$2, $E27, $C27, $B27, $D27, Hombres!$A$1:$DW$117, Mujeres!$A$1:$DW$117)</f>
        <v>3364591.8272063411</v>
      </c>
      <c r="BQ27" s="48" cm="1">
        <f t="array" ref="BQ27">AnualidadActivo(BQ$2, $E27, $C27, $B27, $D27, Hombres!$A$1:$DW$117, Mujeres!$A$1:$DW$117)</f>
        <v>2487090.6736940327</v>
      </c>
      <c r="BR27" s="48" cm="1">
        <f t="array" ref="BR27">AnualidadActivo(BR$2, $E27, $C27, $B27, $D27, Hombres!$A$1:$DW$117, Mujeres!$A$1:$DW$117)</f>
        <v>1755585.2890591775</v>
      </c>
      <c r="BS27" s="48" cm="1">
        <f t="array" ref="BS27">AnualidadActivo(BS$2, $E27, $C27, $B27, $D27, Hombres!$A$1:$DW$117, Mujeres!$A$1:$DW$117)</f>
        <v>1175145.0099546895</v>
      </c>
      <c r="BT27" s="48" cm="1">
        <f t="array" ref="BT27">AnualidadActivo(BT$2, $E27, $C27, $B27, $D27, Hombres!$A$1:$DW$117, Mujeres!$A$1:$DW$117)</f>
        <v>739720.56006675563</v>
      </c>
      <c r="BU27" s="48" cm="1">
        <f t="array" ref="BU27">AnualidadActivo(BU$2, $E27, $C27, $B27, $D27, Hombres!$A$1:$DW$117, Mujeres!$A$1:$DW$117)</f>
        <v>433464.48516277253</v>
      </c>
      <c r="BV27" s="48" cm="1">
        <f t="array" ref="BV27">AnualidadActivo(BV$2, $E27, $C27, $B27, $D27, Hombres!$A$1:$DW$117, Mujeres!$A$1:$DW$117)</f>
        <v>233570.22165634346</v>
      </c>
      <c r="BW27" s="48" cm="1">
        <f t="array" ref="BW27">AnualidadActivo(BW$2, $E27, $C27, $B27, $D27, Hombres!$A$1:$DW$117, Mujeres!$A$1:$DW$117)</f>
        <v>114007.52691920596</v>
      </c>
      <c r="BX27" s="48" cm="1">
        <f t="array" ref="BX27">AnualidadActivo(BX$2, $E27, $C27, $B27, $D27, Hombres!$A$1:$DW$117, Mujeres!$A$1:$DW$117)</f>
        <v>49461.285757812271</v>
      </c>
      <c r="BY27" s="48" cm="1">
        <f t="array" ref="BY27">AnualidadActivo(BY$2, $E27, $C27, $B27, $D27, Hombres!$A$1:$DW$117, Mujeres!$A$1:$DW$117)</f>
        <v>0</v>
      </c>
      <c r="BZ27" s="48" cm="1">
        <f t="array" ref="BZ27">AnualidadActivo(BZ$2, $E27, $C27, $B27, $D27, Hombres!$A$1:$DW$117, Mujeres!$A$1:$DW$117)</f>
        <v>0</v>
      </c>
      <c r="CA27" s="48" cm="1">
        <f t="array" ref="CA27">AnualidadActivo(CA$2, $E27, $C27, $B27, $D27, Hombres!$A$1:$DW$117, Mujeres!$A$1:$DW$117)</f>
        <v>0</v>
      </c>
      <c r="CB27" s="48" cm="1">
        <f t="array" ref="CB27">AnualidadActivo(CB$2, $E27, $C27, $B27, $D27, Hombres!$A$1:$DW$117, Mujeres!$A$1:$DW$117)</f>
        <v>0</v>
      </c>
      <c r="CC27" s="48" cm="1">
        <f t="array" ref="CC27">AnualidadActivo(CC$2, $E27, $C27, $B27, $D27, Hombres!$A$1:$DW$117, Mujeres!$A$1:$DW$117)</f>
        <v>0</v>
      </c>
      <c r="CD27" s="48" cm="1">
        <f t="array" ref="CD27">AnualidadActivo(CD$2, $E27, $C27, $B27, $D27, Hombres!$A$1:$DW$117, Mujeres!$A$1:$DW$117)</f>
        <v>0</v>
      </c>
      <c r="CE27" s="48" cm="1">
        <f t="array" ref="CE27">AnualidadActivo(CE$2, $E27, $C27, $B27, $D27, Hombres!$A$1:$DW$117, Mujeres!$A$1:$DW$117)</f>
        <v>0</v>
      </c>
      <c r="CF27" s="48" cm="1">
        <f t="array" ref="CF27">AnualidadActivo(CF$2, $E27, $C27, $B27, $D27, Hombres!$A$1:$DW$117, Mujeres!$A$1:$DW$117)</f>
        <v>0</v>
      </c>
      <c r="CG27" s="48" cm="1">
        <f t="array" ref="CG27">AnualidadActivo(CG$2, $E27, $C27, $B27, $D27, Hombres!$A$1:$DW$117, Mujeres!$A$1:$DW$117)</f>
        <v>0</v>
      </c>
      <c r="CH27" s="48" cm="1">
        <f t="array" ref="CH27">AnualidadActivo(CH$2, $E27, $C27, $B27, $D27, Hombres!$A$1:$DW$117, Mujeres!$A$1:$DW$117)</f>
        <v>0</v>
      </c>
      <c r="CI27" s="48" cm="1">
        <f t="array" ref="CI27">AnualidadActivo(CI$2, $E27, $C27, $B27, $D27, Hombres!$A$1:$DW$117, Mujeres!$A$1:$DW$117)</f>
        <v>0</v>
      </c>
      <c r="CJ27" s="48" cm="1">
        <f t="array" ref="CJ27">AnualidadActivo(CJ$2, $E27, $C27, $B27, $D27, Hombres!$A$1:$DW$117, Mujeres!$A$1:$DW$117)</f>
        <v>0</v>
      </c>
      <c r="CK27" s="48" cm="1">
        <f t="array" ref="CK27">AnualidadActivo(CK$2, $E27, $C27, $B27, $D27, Hombres!$A$1:$DW$117, Mujeres!$A$1:$DW$117)</f>
        <v>0</v>
      </c>
      <c r="CL27" s="48" cm="1">
        <f t="array" ref="CL27">AnualidadActivo(CL$2, $E27, $C27, $B27, $D27, Hombres!$A$1:$DW$117, Mujeres!$A$1:$DW$117)</f>
        <v>0</v>
      </c>
      <c r="CM27" s="48" cm="1">
        <f t="array" ref="CM27">AnualidadActivo(CM$2, $E27, $C27, $B27, $D27, Hombres!$A$1:$DW$117, Mujeres!$A$1:$DW$117)</f>
        <v>0</v>
      </c>
      <c r="CN27" s="48" cm="1">
        <f t="array" ref="CN27">AnualidadActivo(CN$2, $E27, $C27, $B27, $D27, Hombres!$A$1:$DW$117, Mujeres!$A$1:$DW$117)</f>
        <v>0</v>
      </c>
      <c r="CO27" s="48" cm="1">
        <f t="array" ref="CO27">AnualidadActivo(CO$2, $E27, $C27, $B27, $D27, Hombres!$A$1:$DW$117, Mujeres!$A$1:$DW$117)</f>
        <v>0</v>
      </c>
      <c r="CP27" s="48" cm="1">
        <f t="array" ref="CP27">AnualidadActivo(CP$2, $E27, $C27, $B27, $D27, Hombres!$A$1:$DW$117, Mujeres!$A$1:$DW$117)</f>
        <v>0</v>
      </c>
      <c r="CQ27" s="48" cm="1">
        <f t="array" ref="CQ27">AnualidadActivo(CQ$2, $E27, $C27, $B27, $D27, Hombres!$A$1:$DW$117, Mujeres!$A$1:$DW$117)</f>
        <v>0</v>
      </c>
      <c r="CR27" s="48" cm="1">
        <f t="array" ref="CR27">AnualidadActivo(CR$2, $E27, $C27, $B27, $D27, Hombres!$A$1:$DW$117, Mujeres!$A$1:$DW$117)</f>
        <v>0</v>
      </c>
      <c r="CS27" s="48" cm="1">
        <f t="array" ref="CS27">AnualidadActivo(CS$2, $E27, $C27, $B27, $D27, Hombres!$A$1:$DW$117, Mujeres!$A$1:$DW$117)</f>
        <v>0</v>
      </c>
      <c r="CT27" s="48" cm="1">
        <f t="array" ref="CT27">AnualidadActivo(CT$2, $E27, $C27, $B27, $D27, Hombres!$A$1:$DW$117, Mujeres!$A$1:$DW$117)</f>
        <v>0</v>
      </c>
      <c r="CU27" s="48" cm="1">
        <f t="array" ref="CU27">AnualidadActivo(CU$2, $E27, $C27, $B27, $D27, Hombres!$A$1:$DW$117, Mujeres!$A$1:$DW$117)</f>
        <v>0</v>
      </c>
      <c r="CV27" s="48" cm="1">
        <f t="array" ref="CV27">AnualidadActivo(CV$2, $E27, $C27, $B27, $D27, Hombres!$A$1:$DW$117, Mujeres!$A$1:$DW$117)</f>
        <v>0</v>
      </c>
      <c r="CW27" s="48" cm="1">
        <f t="array" ref="CW27">AnualidadActivo(CW$2, $E27, $C27, $B27, $D27, Hombres!$A$1:$DW$117, Mujeres!$A$1:$DW$117)</f>
        <v>0</v>
      </c>
      <c r="CX27" s="48" cm="1">
        <f t="array" ref="CX27">AnualidadActivo(CX$2, $E27, $C27, $B27, $D27, Hombres!$A$1:$DW$117, Mujeres!$A$1:$DW$117)</f>
        <v>0</v>
      </c>
      <c r="CY27" s="48" cm="1">
        <f t="array" ref="CY27">AnualidadActivo(CY$2, $E27, $C27, $B27, $D27, Hombres!$A$1:$DW$117, Mujeres!$A$1:$DW$117)</f>
        <v>0</v>
      </c>
      <c r="CZ27" s="48" cm="1">
        <f t="array" ref="CZ27">AnualidadActivo(CZ$2, $E27, $C27, $B27, $D27, Hombres!$A$1:$DW$117, Mujeres!$A$1:$DW$117)</f>
        <v>0</v>
      </c>
      <c r="DA27" s="48" cm="1">
        <f t="array" ref="DA27">AnualidadActivo(DA$2, $E27, $C27, $B27, $D27, Hombres!$A$1:$DW$117, Mujeres!$A$1:$DW$117)</f>
        <v>0</v>
      </c>
      <c r="DD27" s="21"/>
      <c r="DE27" s="48" cm="1">
        <f t="array" ref="DE27">beneficio_muerte_individual_activo(DE$2,$F27,$D27, Hombres!$A$1:$DW$117, Mujeres!$A$1:$DW$117)</f>
        <v>0</v>
      </c>
      <c r="DF27" s="48" cm="1">
        <f t="array" ref="DF27">beneficio_muerte_individual_activo(DF$2,$F27,$D27, Hombres!$A$1:$DW$117, Mujeres!$A$1:$DW$117)</f>
        <v>9213.3983755000008</v>
      </c>
      <c r="DG27" s="48" cm="1">
        <f t="array" ref="DG27">beneficio_muerte_individual_activo(DG$2,$F27,$D27, Hombres!$A$1:$DW$117, Mujeres!$A$1:$DW$117)</f>
        <v>9828.5037627240563</v>
      </c>
      <c r="DH27" s="48" cm="1">
        <f t="array" ref="DH27">beneficio_muerte_individual_activo(DH$2,$F27,$D27, Hombres!$A$1:$DW$117, Mujeres!$A$1:$DW$117)</f>
        <v>10487.266928889896</v>
      </c>
      <c r="DI27" s="48" cm="1">
        <f t="array" ref="DI27">beneficio_muerte_individual_activo(DI$2,$F27,$D27, Hombres!$A$1:$DW$117, Mujeres!$A$1:$DW$117)</f>
        <v>11245.18099772705</v>
      </c>
      <c r="DJ27" s="48" cm="1">
        <f t="array" ref="DJ27">beneficio_muerte_individual_activo(DJ$2,$F27,$D27, Hombres!$A$1:$DW$117, Mujeres!$A$1:$DW$117)</f>
        <v>12089.208003316277</v>
      </c>
      <c r="DK27" s="48" cm="1">
        <f t="array" ref="DK27">beneficio_muerte_individual_activo(DK$2,$F27,$D27, Hombres!$A$1:$DW$117, Mujeres!$A$1:$DW$117)</f>
        <v>12980.559026084064</v>
      </c>
      <c r="DL27" s="48" cm="1">
        <f t="array" ref="DL27">beneficio_muerte_individual_activo(DL$2,$F27,$D27, Hombres!$A$1:$DW$117, Mujeres!$A$1:$DW$117)</f>
        <v>13848.730890222458</v>
      </c>
      <c r="DM27" s="48" cm="1">
        <f t="array" ref="DM27">beneficio_muerte_individual_activo(DM$2,$F27,$D27, Hombres!$A$1:$DW$117, Mujeres!$A$1:$DW$117)</f>
        <v>14725.357744134184</v>
      </c>
      <c r="DN27" s="48" cm="1">
        <f t="array" ref="DN27">beneficio_muerte_individual_activo(DN$2,$F27,$D27, Hombres!$A$1:$DW$117, Mujeres!$A$1:$DW$117)</f>
        <v>15698.547141872981</v>
      </c>
      <c r="DO27" s="48" cm="1">
        <f t="array" ref="DO27">beneficio_muerte_individual_activo(DO$2,$F27,$D27, Hombres!$A$1:$DW$117, Mujeres!$A$1:$DW$117)</f>
        <v>16862.787508246889</v>
      </c>
      <c r="DP27" s="48" cm="1">
        <f t="array" ref="DP27">beneficio_muerte_individual_activo(DP$2,$F27,$D27, Hombres!$A$1:$DW$117, Mujeres!$A$1:$DW$117)</f>
        <v>18270.695800448644</v>
      </c>
      <c r="DQ27" s="48" cm="1">
        <f t="array" ref="DQ27">beneficio_muerte_individual_activo(DQ$2,$F27,$D27, Hombres!$A$1:$DW$117, Mujeres!$A$1:$DW$117)</f>
        <v>19916.566893720508</v>
      </c>
      <c r="DR27" s="48" cm="1">
        <f t="array" ref="DR27">beneficio_muerte_individual_activo(DR$2,$F27,$D27, Hombres!$A$1:$DW$117, Mujeres!$A$1:$DW$117)</f>
        <v>13059.035867408742</v>
      </c>
      <c r="DS27" s="48" cm="1">
        <f t="array" ref="DS27">beneficio_muerte_individual_activo(DS$2,$F27,$D27, Hombres!$A$1:$DW$117, Mujeres!$A$1:$DW$117)</f>
        <v>14215.143521147973</v>
      </c>
      <c r="DT27" s="48" cm="1">
        <f t="array" ref="DT27">beneficio_muerte_individual_activo(DT$2,$F27,$D27, Hombres!$A$1:$DW$117, Mujeres!$A$1:$DW$117)</f>
        <v>15302.786983253043</v>
      </c>
      <c r="DU27" s="48" cm="1">
        <f t="array" ref="DU27">beneficio_muerte_individual_activo(DU$2,$F27,$D27, Hombres!$A$1:$DW$117, Mujeres!$A$1:$DW$117)</f>
        <v>16315.687960103571</v>
      </c>
      <c r="DV27" s="48" cm="1">
        <f t="array" ref="DV27">beneficio_muerte_individual_activo(DV$2,$F27,$D27, Hombres!$A$1:$DW$117, Mujeres!$A$1:$DW$117)</f>
        <v>17361.760303690724</v>
      </c>
      <c r="DW27" s="48" cm="1">
        <f t="array" ref="DW27">beneficio_muerte_individual_activo(DW$2,$F27,$D27, Hombres!$A$1:$DW$117, Mujeres!$A$1:$DW$117)</f>
        <v>18581.221063650744</v>
      </c>
      <c r="DX27" s="48" cm="1">
        <f t="array" ref="DX27">beneficio_muerte_individual_activo(DX$2,$F27,$D27, Hombres!$A$1:$DW$117, Mujeres!$A$1:$DW$117)</f>
        <v>20024.435051230019</v>
      </c>
      <c r="DY27" s="48" cm="1">
        <f t="array" ref="DY27">beneficio_muerte_individual_activo(DY$2,$F27,$D27, Hombres!$A$1:$DW$117, Mujeres!$A$1:$DW$117)</f>
        <v>21769.89207128574</v>
      </c>
      <c r="DZ27" s="48" cm="1">
        <f t="array" ref="DZ27">beneficio_muerte_individual_activo(DZ$2,$F27,$D27, Hombres!$A$1:$DW$117, Mujeres!$A$1:$DW$117)</f>
        <v>24023.830834782715</v>
      </c>
      <c r="EA27" s="48" cm="1">
        <f t="array" ref="EA27">beneficio_muerte_individual_activo(EA$2,$F27,$D27, Hombres!$A$1:$DW$117, Mujeres!$A$1:$DW$117)</f>
        <v>26800.733356905985</v>
      </c>
      <c r="EB27" s="48" cm="1">
        <f t="array" ref="EB27">beneficio_muerte_individual_activo(EB$2,$F27,$D27, Hombres!$A$1:$DW$117, Mujeres!$A$1:$DW$117)</f>
        <v>29729.924364893177</v>
      </c>
      <c r="EC27" s="48" cm="1">
        <f t="array" ref="EC27">beneficio_muerte_individual_activo(EC$2,$F27,$D27, Hombres!$A$1:$DW$117, Mujeres!$A$1:$DW$117)</f>
        <v>32416.592212787855</v>
      </c>
      <c r="ED27" s="48" cm="1">
        <f t="array" ref="ED27">beneficio_muerte_individual_activo(ED$2,$F27,$D27, Hombres!$A$1:$DW$117, Mujeres!$A$1:$DW$117)</f>
        <v>34885.35348268121</v>
      </c>
      <c r="EE27" s="48" cm="1">
        <f t="array" ref="EE27">beneficio_muerte_individual_activo(EE$2,$F27,$D27, Hombres!$A$1:$DW$117, Mujeres!$A$1:$DW$117)</f>
        <v>37604.354636103308</v>
      </c>
      <c r="EF27" s="48" cm="1">
        <f t="array" ref="EF27">beneficio_muerte_individual_activo(EF$2,$F27,$D27, Hombres!$A$1:$DW$117, Mujeres!$A$1:$DW$117)</f>
        <v>41009.763571475916</v>
      </c>
      <c r="EG27" s="48" cm="1">
        <f t="array" ref="EG27">beneficio_muerte_individual_activo(EG$2,$F27,$D27, Hombres!$A$1:$DW$117, Mujeres!$A$1:$DW$117)</f>
        <v>45272.312058776777</v>
      </c>
      <c r="EH27" s="48" cm="1">
        <f t="array" ref="EH27">beneficio_muerte_individual_activo(EH$2,$F27,$D27, Hombres!$A$1:$DW$117, Mujeres!$A$1:$DW$117)</f>
        <v>50261.533616393746</v>
      </c>
      <c r="EI27" s="48" cm="1">
        <f t="array" ref="EI27">beneficio_muerte_individual_activo(EI$2,$F27,$D27, Hombres!$A$1:$DW$117, Mujeres!$A$1:$DW$117)</f>
        <v>58395.482790890528</v>
      </c>
      <c r="EJ27" s="48" cm="1">
        <f t="array" ref="EJ27">beneficio_muerte_individual_activo(EJ$2,$F27,$D27, Hombres!$A$1:$DW$117, Mujeres!$A$1:$DW$117)</f>
        <v>63720.297271895121</v>
      </c>
      <c r="EK27" s="48" cm="1">
        <f t="array" ref="EK27">beneficio_muerte_individual_activo(EK$2,$F27,$D27, Hombres!$A$1:$DW$117, Mujeres!$A$1:$DW$117)</f>
        <v>69387.165512910316</v>
      </c>
      <c r="EL27" s="48" cm="1">
        <f t="array" ref="EL27">beneficio_muerte_individual_activo(EL$2,$F27,$D27, Hombres!$A$1:$DW$117, Mujeres!$A$1:$DW$117)</f>
        <v>75373.343574672079</v>
      </c>
      <c r="EM27" s="48" cm="1">
        <f t="array" ref="EM27">beneficio_muerte_individual_activo(EM$2,$F27,$D27, Hombres!$A$1:$DW$117, Mujeres!$A$1:$DW$117)</f>
        <v>81539.723374222507</v>
      </c>
      <c r="EN27" s="48" cm="1">
        <f t="array" ref="EN27">beneficio_muerte_individual_activo(EN$2,$F27,$D27, Hombres!$A$1:$DW$117, Mujeres!$A$1:$DW$117)</f>
        <v>87811.575634542838</v>
      </c>
      <c r="EO27" s="48" cm="1">
        <f t="array" ref="EO27">beneficio_muerte_individual_activo(EO$2,$F27,$D27, Hombres!$A$1:$DW$117, Mujeres!$A$1:$DW$117)</f>
        <v>94185.618830731211</v>
      </c>
      <c r="EP27" s="48" cm="1">
        <f t="array" ref="EP27">beneficio_muerte_individual_activo(EP$2,$F27,$D27, Hombres!$A$1:$DW$117, Mujeres!$A$1:$DW$117)</f>
        <v>100596.61677809637</v>
      </c>
      <c r="EQ27" s="48" cm="1">
        <f t="array" ref="EQ27">beneficio_muerte_individual_activo(EQ$2,$F27,$D27, Hombres!$A$1:$DW$117, Mujeres!$A$1:$DW$117)</f>
        <v>106868.93877337706</v>
      </c>
      <c r="ER27" s="48" cm="1">
        <f t="array" ref="ER27">beneficio_muerte_individual_activo(ER$2,$F27,$D27, Hombres!$A$1:$DW$117, Mujeres!$A$1:$DW$117)</f>
        <v>112712.39113270372</v>
      </c>
      <c r="ES27" s="48" cm="1">
        <f t="array" ref="ES27">beneficio_muerte_individual_activo(ES$2,$F27,$D27, Hombres!$A$1:$DW$117, Mujeres!$A$1:$DW$117)</f>
        <v>117921.10798409734</v>
      </c>
      <c r="ET27" s="48" cm="1">
        <f t="array" ref="ET27">beneficio_muerte_individual_activo(ET$2,$F27,$D27, Hombres!$A$1:$DW$117, Mujeres!$A$1:$DW$117)</f>
        <v>122356.95995238202</v>
      </c>
      <c r="EU27" s="48" cm="1">
        <f t="array" ref="EU27">beneficio_muerte_individual_activo(EU$2,$F27,$D27, Hombres!$A$1:$DW$117, Mujeres!$A$1:$DW$117)</f>
        <v>125844.27590114078</v>
      </c>
      <c r="EV27" s="48" cm="1">
        <f t="array" ref="EV27">beneficio_muerte_individual_activo(EV$2,$F27,$D27, Hombres!$A$1:$DW$117, Mujeres!$A$1:$DW$117)</f>
        <v>128115.90465121495</v>
      </c>
      <c r="EW27" s="48" cm="1">
        <f t="array" ref="EW27">beneficio_muerte_individual_activo(EW$2,$F27,$D27, Hombres!$A$1:$DW$117, Mujeres!$A$1:$DW$117)</f>
        <v>128818.53599959578</v>
      </c>
      <c r="EX27" s="48" cm="1">
        <f t="array" ref="EX27">beneficio_muerte_individual_activo(EX$2,$F27,$D27, Hombres!$A$1:$DW$117, Mujeres!$A$1:$DW$117)</f>
        <v>127666.81971550516</v>
      </c>
      <c r="EY27" s="48" cm="1">
        <f t="array" ref="EY27">beneficio_muerte_individual_activo(EY$2,$F27,$D27, Hombres!$A$1:$DW$117, Mujeres!$A$1:$DW$117)</f>
        <v>124515.98543079842</v>
      </c>
      <c r="EZ27" s="48" cm="1">
        <f t="array" ref="EZ27">beneficio_muerte_individual_activo(EZ$2,$F27,$D27, Hombres!$A$1:$DW$117, Mujeres!$A$1:$DW$117)</f>
        <v>119288.97846520739</v>
      </c>
      <c r="FA27" s="48" cm="1">
        <f t="array" ref="FA27">beneficio_muerte_individual_activo(FA$2,$F27,$D27, Hombres!$A$1:$DW$117, Mujeres!$A$1:$DW$117)</f>
        <v>111950.18209394938</v>
      </c>
      <c r="FB27" s="48" cm="1">
        <f t="array" ref="FB27">beneficio_muerte_individual_activo(FB$2,$F27,$D27, Hombres!$A$1:$DW$117, Mujeres!$A$1:$DW$117)</f>
        <v>102561.707910703</v>
      </c>
      <c r="FC27" s="48" cm="1">
        <f t="array" ref="FC27">beneficio_muerte_individual_activo(FC$2,$F27,$D27, Hombres!$A$1:$DW$117, Mujeres!$A$1:$DW$117)</f>
        <v>91395.283597009911</v>
      </c>
      <c r="FD27" s="48" cm="1">
        <f t="array" ref="FD27">beneficio_muerte_individual_activo(FD$2,$F27,$D27, Hombres!$A$1:$DW$117, Mujeres!$A$1:$DW$117)</f>
        <v>78931.378009741151</v>
      </c>
      <c r="FE27" s="48" cm="1">
        <f t="array" ref="FE27">beneficio_muerte_individual_activo(FE$2,$F27,$D27, Hombres!$A$1:$DW$117, Mujeres!$A$1:$DW$117)</f>
        <v>65773.805479392628</v>
      </c>
      <c r="FF27" s="48" cm="1">
        <f t="array" ref="FF27">beneficio_muerte_individual_activo(FF$2,$F27,$D27, Hombres!$A$1:$DW$117, Mujeres!$A$1:$DW$117)</f>
        <v>52596.120334268686</v>
      </c>
      <c r="FG27" s="48" cm="1">
        <f t="array" ref="FG27">beneficio_muerte_individual_activo(FG$2,$F27,$D27, Hombres!$A$1:$DW$117, Mujeres!$A$1:$DW$117)</f>
        <v>40098.124558408665</v>
      </c>
      <c r="FH27" s="48" cm="1">
        <f t="array" ref="FH27">beneficio_muerte_individual_activo(FH$2,$F27,$D27, Hombres!$A$1:$DW$117, Mujeres!$A$1:$DW$117)</f>
        <v>28932.926037018249</v>
      </c>
      <c r="FI27" s="48" cm="1">
        <f t="array" ref="FI27">beneficio_muerte_individual_activo(FI$2,$F27,$D27, Hombres!$A$1:$DW$117, Mujeres!$A$1:$DW$117)</f>
        <v>19592.837248709089</v>
      </c>
      <c r="FJ27" s="48" cm="1">
        <f t="array" ref="FJ27">beneficio_muerte_individual_activo(FJ$2,$F27,$D27, Hombres!$A$1:$DW$117, Mujeres!$A$1:$DW$117)</f>
        <v>12324.925791394204</v>
      </c>
      <c r="FK27" s="48" cm="1">
        <f t="array" ref="FK27">beneficio_muerte_individual_activo(FK$2,$F27,$D27, Hombres!$A$1:$DW$117, Mujeres!$A$1:$DW$117)</f>
        <v>7111.903700746956</v>
      </c>
      <c r="FL27" s="48" cm="1">
        <f t="array" ref="FL27">beneficio_muerte_individual_activo(FL$2,$F27,$D27, Hombres!$A$1:$DW$117, Mujeres!$A$1:$DW$117)</f>
        <v>3706.8868296655992</v>
      </c>
      <c r="FM27" s="48" cm="1">
        <f t="array" ref="FM27">beneficio_muerte_individual_activo(FM$2,$F27,$D27, Hombres!$A$1:$DW$117, Mujeres!$A$1:$DW$117)</f>
        <v>1712.0156511141051</v>
      </c>
      <c r="FN27" s="48" cm="1">
        <f t="array" ref="FN27">beneficio_muerte_individual_activo(FN$2,$F27,$D27, Hombres!$A$1:$DW$117, Mujeres!$A$1:$DW$117)</f>
        <v>683.27568399725271</v>
      </c>
      <c r="FO27" s="48" cm="1">
        <f t="array" ref="FO27">beneficio_muerte_individual_activo(FO$2,$F27,$D27, Hombres!$A$1:$DW$117, Mujeres!$A$1:$DW$117)</f>
        <v>227.71235071852746</v>
      </c>
      <c r="FP27" s="48" cm="1">
        <f t="array" ref="FP27">beneficio_muerte_individual_activo(FP$2,$F27,$D27, Hombres!$A$1:$DW$117, Mujeres!$A$1:$DW$117)</f>
        <v>60.290614670787043</v>
      </c>
      <c r="FQ27" s="108" cm="1">
        <f t="array" ref="FQ27">beneficio_muerte_individual_activo(FQ$2,$F27,$D27, Hombres!$A$1:$DW$117, Mujeres!$A$1:$DW$117)</f>
        <v>11.704990818881493</v>
      </c>
      <c r="FR27" s="48" cm="1">
        <f t="array" ref="FR27">beneficio_muerte_individual_activo(FR$2,$F27,$D27, Hombres!$A$1:$DW$117, Mujeres!$A$1:$DW$117)</f>
        <v>1.4964391667710879</v>
      </c>
      <c r="FS27" s="48" cm="1">
        <f t="array" ref="FS27">beneficio_muerte_individual_activo(FS$2,$F27,$D27, Hombres!$A$1:$DW$117, Mujeres!$A$1:$DW$117)</f>
        <v>0</v>
      </c>
      <c r="FT27" s="48" cm="1">
        <f t="array" ref="FT27">beneficio_muerte_individual_activo(FT$2,$F27,$D27, Hombres!$A$1:$DW$117, Mujeres!$A$1:$DW$117)</f>
        <v>0</v>
      </c>
      <c r="FU27" s="48" cm="1">
        <f t="array" ref="FU27">beneficio_muerte_individual_activo(FU$2,$F27,$D27, Hombres!$A$1:$DW$117, Mujeres!$A$1:$DW$117)</f>
        <v>0</v>
      </c>
      <c r="FV27" s="48" cm="1">
        <f t="array" ref="FV27">beneficio_muerte_individual_activo(FV$2,$F27,$D27, Hombres!$A$1:$DW$117, Mujeres!$A$1:$DW$117)</f>
        <v>0</v>
      </c>
      <c r="FW27" s="48" cm="1">
        <f t="array" ref="FW27">beneficio_muerte_individual_activo(FW$2,$F27,$D27, Hombres!$A$1:$DW$117, Mujeres!$A$1:$DW$117)</f>
        <v>0</v>
      </c>
      <c r="FX27" s="48" cm="1">
        <f t="array" ref="FX27">beneficio_muerte_individual_activo(FX$2,$F27,$D27, Hombres!$A$1:$DW$117, Mujeres!$A$1:$DW$117)</f>
        <v>0</v>
      </c>
      <c r="FY27" s="48" cm="1">
        <f t="array" ref="FY27">beneficio_muerte_individual_activo(FY$2,$F27,$D27, Hombres!$A$1:$DW$117, Mujeres!$A$1:$DW$117)</f>
        <v>0</v>
      </c>
      <c r="FZ27" s="48" cm="1">
        <f t="array" ref="FZ27">beneficio_muerte_individual_activo(FZ$2,$F27,$D27, Hombres!$A$1:$DW$117, Mujeres!$A$1:$DW$117)</f>
        <v>0</v>
      </c>
      <c r="GA27" s="48" cm="1">
        <f t="array" ref="GA27">beneficio_muerte_individual_activo(GA$2,$F27,$D27, Hombres!$A$1:$DW$117, Mujeres!$A$1:$DW$117)</f>
        <v>0</v>
      </c>
      <c r="GB27" s="48" cm="1">
        <f t="array" ref="GB27">beneficio_muerte_individual_activo(GB$2,$F27,$D27, Hombres!$A$1:$DW$117, Mujeres!$A$1:$DW$117)</f>
        <v>0</v>
      </c>
      <c r="GC27" s="48" cm="1">
        <f t="array" ref="GC27">beneficio_muerte_individual_activo(GC$2,$F27,$D27, Hombres!$A$1:$DW$117, Mujeres!$A$1:$DW$117)</f>
        <v>0</v>
      </c>
      <c r="GD27" s="48" cm="1">
        <f t="array" ref="GD27">beneficio_muerte_individual_activo(GD$2,$F27,$D27, Hombres!$A$1:$DW$117, Mujeres!$A$1:$DW$117)</f>
        <v>0</v>
      </c>
      <c r="GE27" s="48" cm="1">
        <f t="array" ref="GE27">beneficio_muerte_individual_activo(GE$2,$F27,$D27, Hombres!$A$1:$DW$117, Mujeres!$A$1:$DW$117)</f>
        <v>0</v>
      </c>
      <c r="GF27" s="48" cm="1">
        <f t="array" ref="GF27">beneficio_muerte_individual_activo(GF$2,$F27,$D27, Hombres!$A$1:$DW$117, Mujeres!$A$1:$DW$117)</f>
        <v>0</v>
      </c>
      <c r="GG27" s="48" cm="1">
        <f t="array" ref="GG27">beneficio_muerte_individual_activo(GG$2,$F27,$D27, Hombres!$A$1:$DW$117, Mujeres!$A$1:$DW$117)</f>
        <v>0</v>
      </c>
      <c r="GH27" s="48" cm="1">
        <f t="array" ref="GH27">beneficio_muerte_individual_activo(GH$2,$F27,$D27, Hombres!$A$1:$DW$117, Mujeres!$A$1:$DW$117)</f>
        <v>0</v>
      </c>
      <c r="GI27" s="48" cm="1">
        <f t="array" ref="GI27">beneficio_muerte_individual_activo(GI$2,$F27,$D27, Hombres!$A$1:$DW$117, Mujeres!$A$1:$DW$117)</f>
        <v>0</v>
      </c>
      <c r="GJ27" s="48" cm="1">
        <f t="array" ref="GJ27">beneficio_muerte_individual_activo(GJ$2,$F27,$D27, Hombres!$A$1:$DW$117, Mujeres!$A$1:$DW$117)</f>
        <v>0</v>
      </c>
      <c r="GK27" s="48" cm="1">
        <f t="array" ref="GK27">beneficio_muerte_individual_activo(GK$2,$F27,$D27, Hombres!$A$1:$DW$117, Mujeres!$A$1:$DW$117)</f>
        <v>0</v>
      </c>
      <c r="GL27" s="48" cm="1">
        <f t="array" ref="GL27">beneficio_muerte_individual_activo(GL$2,$F27,$D27, Hombres!$A$1:$DW$117, Mujeres!$A$1:$DW$117)</f>
        <v>0</v>
      </c>
      <c r="GM27" s="48" cm="1">
        <f t="array" ref="GM27">beneficio_muerte_individual_activo(GM$2,$F27,$D27, Hombres!$A$1:$DW$117, Mujeres!$A$1:$DW$117)</f>
        <v>0</v>
      </c>
      <c r="GN27" s="48" cm="1">
        <f t="array" ref="GN27">beneficio_muerte_individual_activo(GN$2,$F27,$D27, Hombres!$A$1:$DW$117, Mujeres!$A$1:$DW$117)</f>
        <v>0</v>
      </c>
      <c r="GO27" s="48" cm="1">
        <f t="array" ref="GO27">beneficio_muerte_individual_activo(GO$2,$F27,$D27, Hombres!$A$1:$DW$117, Mujeres!$A$1:$DW$117)</f>
        <v>0</v>
      </c>
      <c r="GP27" s="48" cm="1">
        <f t="array" ref="GP27">beneficio_muerte_individual_activo(GP$2,$F27,$D27, Hombres!$A$1:$DW$117, Mujeres!$A$1:$DW$117)</f>
        <v>0</v>
      </c>
      <c r="GQ27" s="48" cm="1">
        <f t="array" ref="GQ27">beneficio_muerte_individual_activo(GQ$2,$F27,$D27, Hombres!$A$1:$DW$117, Mujeres!$A$1:$DW$117)</f>
        <v>0</v>
      </c>
      <c r="GR27" s="48" cm="1">
        <f t="array" ref="GR27">beneficio_muerte_individual_activo(GR$2,$F27,$D27, Hombres!$A$1:$DW$117, Mujeres!$A$1:$DW$117)</f>
        <v>0</v>
      </c>
      <c r="GS27" s="48" cm="1">
        <f t="array" ref="GS27">beneficio_muerte_individual_activo(GS$2,$F27,$D27, Hombres!$A$1:$DW$117, Mujeres!$A$1:$DW$117)</f>
        <v>0</v>
      </c>
      <c r="GT27" s="48" cm="1">
        <f t="array" ref="GT27">beneficio_muerte_individual_activo(GT$2,$F27,$D27, Hombres!$A$1:$DW$117, Mujeres!$A$1:$DW$117)</f>
        <v>0</v>
      </c>
      <c r="GU27" s="48" cm="1">
        <f t="array" ref="GU27">beneficio_muerte_individual_activo(GU$2,$F27,$D27, Hombres!$A$1:$DW$117, Mujeres!$A$1:$DW$117)</f>
        <v>0</v>
      </c>
      <c r="GV27" s="48" cm="1">
        <f t="array" ref="GV27">beneficio_muerte_individual_activo(GV$2,$F27,$D27, Hombres!$A$1:$DW$117, Mujeres!$A$1:$DW$117)</f>
        <v>0</v>
      </c>
    </row>
    <row r="28" spans="1:204" x14ac:dyDescent="0.35">
      <c r="A28" s="1">
        <f t="shared" si="0"/>
        <v>26</v>
      </c>
      <c r="B28" s="77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41" cm="1">
        <f t="array" ref="G28">PorcentajePension(C28,E28, D28)</f>
        <v>0.85</v>
      </c>
      <c r="I28" s="74"/>
      <c r="J28" s="48" cm="1">
        <f t="array" ref="J28">AnualidadActivo(J$2, $E28, $C28, $B28, $D28, Hombres!$A$1:$DW$117, Mujeres!$A$1:$DW$117)</f>
        <v>0</v>
      </c>
      <c r="K28" s="48" cm="1">
        <f t="array" ref="K28">AnualidadActivo(K$2, $E28, $C28, $B28, $D28, Hombres!$A$1:$DW$117, Mujeres!$A$1:$DW$117)</f>
        <v>0</v>
      </c>
      <c r="L28" s="48" cm="1">
        <f t="array" ref="L28">AnualidadActivo(L$2, $E28, $C28, $B28, $D28, Hombres!$A$1:$DW$117, Mujeres!$A$1:$DW$117)</f>
        <v>0</v>
      </c>
      <c r="M28" s="48" cm="1">
        <f t="array" ref="M28">AnualidadActivo(M$2, $E28, $C28, $B28, $D28, Hombres!$A$1:$DW$117, Mujeres!$A$1:$DW$117)</f>
        <v>0</v>
      </c>
      <c r="N28" s="48" cm="1">
        <f t="array" ref="N28">AnualidadActivo(N$2, $E28, $C28, $B28, $D28, Hombres!$A$1:$DW$117, Mujeres!$A$1:$DW$117)</f>
        <v>0</v>
      </c>
      <c r="O28" s="48" cm="1">
        <f t="array" ref="O28">AnualidadActivo(O$2, $E28, $C28, $B28, $D28, Hombres!$A$1:$DW$117, Mujeres!$A$1:$DW$117)</f>
        <v>0</v>
      </c>
      <c r="P28" s="48" cm="1">
        <f t="array" ref="P28">AnualidadActivo(P$2, $E28, $C28, $B28, $D28, Hombres!$A$1:$DW$117, Mujeres!$A$1:$DW$117)</f>
        <v>0</v>
      </c>
      <c r="Q28" s="48" cm="1">
        <f t="array" ref="Q28">AnualidadActivo(Q$2, $E28, $C28, $B28, $D28, Hombres!$A$1:$DW$117, Mujeres!$A$1:$DW$117)</f>
        <v>0</v>
      </c>
      <c r="R28" s="48" cm="1">
        <f t="array" ref="R28">AnualidadActivo(R$2, $E28, $C28, $B28, $D28, Hombres!$A$1:$DW$117, Mujeres!$A$1:$DW$117)</f>
        <v>0</v>
      </c>
      <c r="S28" s="48" cm="1">
        <f t="array" ref="S28">AnualidadActivo(S$2, $E28, $C28, $B28, $D28, Hombres!$A$1:$DW$117, Mujeres!$A$1:$DW$117)</f>
        <v>0</v>
      </c>
      <c r="T28" s="48" cm="1">
        <f t="array" ref="T28">AnualidadActivo(T$2, $E28, $C28, $B28, $D28, Hombres!$A$1:$DW$117, Mujeres!$A$1:$DW$117)</f>
        <v>0</v>
      </c>
      <c r="U28" s="48" cm="1">
        <f t="array" ref="U28">AnualidadActivo(U$2, $E28, $C28, $B28, $D28, Hombres!$A$1:$DW$117, Mujeres!$A$1:$DW$117)</f>
        <v>0</v>
      </c>
      <c r="V28" s="48" cm="1">
        <f t="array" ref="V28">AnualidadActivo(V$2, $E28, $C28, $B28, $D28, Hombres!$A$1:$DW$117, Mujeres!$A$1:$DW$117)</f>
        <v>0</v>
      </c>
      <c r="W28" s="48" cm="1">
        <f t="array" ref="W28">AnualidadActivo(W$2, $E28, $C28, $B28, $D28, Hombres!$A$1:$DW$117, Mujeres!$A$1:$DW$117)</f>
        <v>0</v>
      </c>
      <c r="X28" s="48" cm="1">
        <f t="array" ref="X28">AnualidadActivo(X$2, $E28, $C28, $B28, $D28, Hombres!$A$1:$DW$117, Mujeres!$A$1:$DW$117)</f>
        <v>0</v>
      </c>
      <c r="Y28" s="48" cm="1">
        <f t="array" ref="Y28">AnualidadActivo(Y$2, $E28, $C28, $B28, $D28, Hombres!$A$1:$DW$117, Mujeres!$A$1:$DW$117)</f>
        <v>0</v>
      </c>
      <c r="Z28" s="48" cm="1">
        <f t="array" ref="Z28">AnualidadActivo(Z$2, $E28, $C28, $B28, $D28, Hombres!$A$1:$DW$117, Mujeres!$A$1:$DW$117)</f>
        <v>0</v>
      </c>
      <c r="AA28" s="48" cm="1">
        <f t="array" ref="AA28">AnualidadActivo(AA$2, $E28, $C28, $B28, $D28, Hombres!$A$1:$DW$117, Mujeres!$A$1:$DW$117)</f>
        <v>0</v>
      </c>
      <c r="AB28" s="48" cm="1">
        <f t="array" ref="AB28">AnualidadActivo(AB$2, $E28, $C28, $B28, $D28, Hombres!$A$1:$DW$117, Mujeres!$A$1:$DW$117)</f>
        <v>0</v>
      </c>
      <c r="AC28" s="48" cm="1">
        <f t="array" ref="AC28">AnualidadActivo(AC$2, $E28, $C28, $B28, $D28, Hombres!$A$1:$DW$117, Mujeres!$A$1:$DW$117)</f>
        <v>0</v>
      </c>
      <c r="AD28" s="48" cm="1">
        <f t="array" ref="AD28">AnualidadActivo(AD$2, $E28, $C28, $B28, $D28, Hombres!$A$1:$DW$117, Mujeres!$A$1:$DW$117)</f>
        <v>0</v>
      </c>
      <c r="AE28" s="48" cm="1">
        <f t="array" ref="AE28">AnualidadActivo(AE$2, $E28, $C28, $B28, $D28, Hombres!$A$1:$DW$117, Mujeres!$A$1:$DW$117)</f>
        <v>0</v>
      </c>
      <c r="AF28" s="48" cm="1">
        <f t="array" ref="AF28">AnualidadActivo(AF$2, $E28, $C28, $B28, $D28, Hombres!$A$1:$DW$117, Mujeres!$A$1:$DW$117)</f>
        <v>0</v>
      </c>
      <c r="AG28" s="48" cm="1">
        <f t="array" ref="AG28">AnualidadActivo(AG$2, $E28, $C28, $B28, $D28, Hombres!$A$1:$DW$117, Mujeres!$A$1:$DW$117)</f>
        <v>0</v>
      </c>
      <c r="AH28" s="48" cm="1">
        <f t="array" ref="AH28">AnualidadActivo(AH$2, $E28, $C28, $B28, $D28, Hombres!$A$1:$DW$117, Mujeres!$A$1:$DW$117)</f>
        <v>0</v>
      </c>
      <c r="AI28" s="48" cm="1">
        <f t="array" ref="AI28">AnualidadActivo(AI$2, $E28, $C28, $B28, $D28, Hombres!$A$1:$DW$117, Mujeres!$A$1:$DW$117)</f>
        <v>0</v>
      </c>
      <c r="AJ28" s="48" cm="1">
        <f t="array" ref="AJ28">AnualidadActivo(AJ$2, $E28, $C28, $B28, $D28, Hombres!$A$1:$DW$117, Mujeres!$A$1:$DW$117)</f>
        <v>0</v>
      </c>
      <c r="AK28" s="48" cm="1">
        <f t="array" ref="AK28">AnualidadActivo(AK$2, $E28, $C28, $B28, $D28, Hombres!$A$1:$DW$117, Mujeres!$A$1:$DW$117)</f>
        <v>0</v>
      </c>
      <c r="AL28" s="48" cm="1">
        <f t="array" ref="AL28">AnualidadActivo(AL$2, $E28, $C28, $B28, $D28, Hombres!$A$1:$DW$117, Mujeres!$A$1:$DW$117)</f>
        <v>0</v>
      </c>
      <c r="AM28" s="48" cm="1">
        <f t="array" ref="AM28">AnualidadActivo(AM$2, $E28, $C28, $B28, $D28, Hombres!$A$1:$DW$117, Mujeres!$A$1:$DW$117)</f>
        <v>0</v>
      </c>
      <c r="AN28" s="48" cm="1">
        <f t="array" ref="AN28">AnualidadActivo(AN$2, $E28, $C28, $B28, $D28, Hombres!$A$1:$DW$117, Mujeres!$A$1:$DW$117)</f>
        <v>0</v>
      </c>
      <c r="AO28" s="48" cm="1">
        <f t="array" ref="AO28">AnualidadActivo(AO$2, $E28, $C28, $B28, $D28, Hombres!$A$1:$DW$117, Mujeres!$A$1:$DW$117)</f>
        <v>0</v>
      </c>
      <c r="AP28" s="48" cm="1">
        <f t="array" ref="AP28">AnualidadActivo(AP$2, $E28, $C28, $B28, $D28, Hombres!$A$1:$DW$117, Mujeres!$A$1:$DW$117)</f>
        <v>0</v>
      </c>
      <c r="AQ28" s="48" cm="1">
        <f t="array" ref="AQ28">AnualidadActivo(AQ$2, $E28, $C28, $B28, $D28, Hombres!$A$1:$DW$117, Mujeres!$A$1:$DW$117)</f>
        <v>0</v>
      </c>
      <c r="AR28" s="48" cm="1">
        <f t="array" ref="AR28">AnualidadActivo(AR$2, $E28, $C28, $B28, $D28, Hombres!$A$1:$DW$117, Mujeres!$A$1:$DW$117)</f>
        <v>28051480.896261007</v>
      </c>
      <c r="AS28" s="48" cm="1">
        <f t="array" ref="AS28">AnualidadActivo(AS$2, $E28, $C28, $B28, $D28, Hombres!$A$1:$DW$117, Mujeres!$A$1:$DW$117)</f>
        <v>28893025.323148832</v>
      </c>
      <c r="AT28" s="48" cm="1">
        <f t="array" ref="AT28">AnualidadActivo(AT$2, $E28, $C28, $B28, $D28, Hombres!$A$1:$DW$117, Mujeres!$A$1:$DW$117)</f>
        <v>29759816.0828433</v>
      </c>
      <c r="AU28" s="48" cm="1">
        <f t="array" ref="AU28">AnualidadActivo(AU$2, $E28, $C28, $B28, $D28, Hombres!$A$1:$DW$117, Mujeres!$A$1:$DW$117)</f>
        <v>30652610.565328605</v>
      </c>
      <c r="AV28" s="48" cm="1">
        <f t="array" ref="AV28">AnualidadActivo(AV$2, $E28, $C28, $B28, $D28, Hombres!$A$1:$DW$117, Mujeres!$A$1:$DW$117)</f>
        <v>31572188.88228846</v>
      </c>
      <c r="AW28" s="48" cm="1">
        <f t="array" ref="AW28">AnualidadActivo(AW$2, $E28, $C28, $B28, $D28, Hombres!$A$1:$DW$117, Mujeres!$A$1:$DW$117)</f>
        <v>32417484.418697681</v>
      </c>
      <c r="AX28" s="48" cm="1">
        <f t="array" ref="AX28">AnualidadActivo(AX$2, $E28, $C28, $B28, $D28, Hombres!$A$1:$DW$117, Mujeres!$A$1:$DW$117)</f>
        <v>33274896.895399142</v>
      </c>
      <c r="AY28" s="48" cm="1">
        <f t="array" ref="AY28">AnualidadActivo(AY$2, $E28, $C28, $B28, $D28, Hombres!$A$1:$DW$117, Mujeres!$A$1:$DW$117)</f>
        <v>34144941.680554383</v>
      </c>
      <c r="AZ28" s="48" cm="1">
        <f t="array" ref="AZ28">AnualidadActivo(AZ$2, $E28, $C28, $B28, $D28, Hombres!$A$1:$DW$117, Mujeres!$A$1:$DW$117)</f>
        <v>35028261.078347825</v>
      </c>
      <c r="BA28" s="48" cm="1">
        <f t="array" ref="BA28">AnualidadActivo(BA$2, $E28, $C28, $B28, $D28, Hombres!$A$1:$DW$117, Mujeres!$A$1:$DW$117)</f>
        <v>35924351.180936709</v>
      </c>
      <c r="BB28" s="48" cm="1">
        <f t="array" ref="BB28">AnualidadActivo(BB$2, $E28, $C28, $B28, $D28, Hombres!$A$1:$DW$117, Mujeres!$A$1:$DW$117)</f>
        <v>36831050.694255434</v>
      </c>
      <c r="BC28" s="48" cm="1">
        <f t="array" ref="BC28">AnualidadActivo(BC$2, $E28, $C28, $B28, $D28, Hombres!$A$1:$DW$117, Mujeres!$A$1:$DW$117)</f>
        <v>37745376.666041628</v>
      </c>
      <c r="BD28" s="48" cm="1">
        <f t="array" ref="BD28">AnualidadActivo(BD$2, $E28, $C28, $B28, $D28, Hombres!$A$1:$DW$117, Mujeres!$A$1:$DW$117)</f>
        <v>38662996.780367553</v>
      </c>
      <c r="BE28" s="48" cm="1">
        <f t="array" ref="BE28">AnualidadActivo(BE$2, $E28, $C28, $B28, $D28, Hombres!$A$1:$DW$117, Mujeres!$A$1:$DW$117)</f>
        <v>39576239.652813934</v>
      </c>
      <c r="BF28" s="48" cm="1">
        <f t="array" ref="BF28">AnualidadActivo(BF$2, $E28, $C28, $B28, $D28, Hombres!$A$1:$DW$117, Mujeres!$A$1:$DW$117)</f>
        <v>40476217.352507755</v>
      </c>
      <c r="BG28" s="48" cm="1">
        <f t="array" ref="BG28">AnualidadActivo(BG$2, $E28, $C28, $B28, $D28, Hombres!$A$1:$DW$117, Mujeres!$A$1:$DW$117)</f>
        <v>41358026.273745537</v>
      </c>
      <c r="BH28" s="48" cm="1">
        <f t="array" ref="BH28">AnualidadActivo(BH$2, $E28, $C28, $B28, $D28, Hombres!$A$1:$DW$117, Mujeres!$A$1:$DW$117)</f>
        <v>42221691.295678861</v>
      </c>
      <c r="BI28" s="48" cm="1">
        <f t="array" ref="BI28">AnualidadActivo(BI$2, $E28, $C28, $B28, $D28, Hombres!$A$1:$DW$117, Mujeres!$A$1:$DW$117)</f>
        <v>43067100.907099985</v>
      </c>
      <c r="BJ28" s="48" cm="1">
        <f t="array" ref="BJ28">AnualidadActivo(BJ$2, $E28, $C28, $B28, $D28, Hombres!$A$1:$DW$117, Mujeres!$A$1:$DW$117)</f>
        <v>43887164.013431646</v>
      </c>
      <c r="BK28" s="48" cm="1">
        <f t="array" ref="BK28">AnualidadActivo(BK$2, $E28, $C28, $B28, $D28, Hombres!$A$1:$DW$117, Mujeres!$A$1:$DW$117)</f>
        <v>44667078.986931078</v>
      </c>
      <c r="BL28" s="48" cm="1">
        <f t="array" ref="BL28">AnualidadActivo(BL$2, $E28, $C28, $B28, $D28, Hombres!$A$1:$DW$117, Mujeres!$A$1:$DW$117)</f>
        <v>45387214.811146677</v>
      </c>
      <c r="BM28" s="48" cm="1">
        <f t="array" ref="BM28">AnualidadActivo(BM$2, $E28, $C28, $B28, $D28, Hombres!$A$1:$DW$117, Mujeres!$A$1:$DW$117)</f>
        <v>46027459.390144005</v>
      </c>
      <c r="BN28" s="48" cm="1">
        <f t="array" ref="BN28">AnualidadActivo(BN$2, $E28, $C28, $B28, $D28, Hombres!$A$1:$DW$117, Mujeres!$A$1:$DW$117)</f>
        <v>46519766.610298172</v>
      </c>
      <c r="BO28" s="48" cm="1">
        <f t="array" ref="BO28">AnualidadActivo(BO$2, $E28, $C28, $B28, $D28, Hombres!$A$1:$DW$117, Mujeres!$A$1:$DW$117)</f>
        <v>46902040.79206834</v>
      </c>
      <c r="BP28" s="48" cm="1">
        <f t="array" ref="BP28">AnualidadActivo(BP$2, $E28, $C28, $B28, $D28, Hombres!$A$1:$DW$117, Mujeres!$A$1:$DW$117)</f>
        <v>47155731.867022842</v>
      </c>
      <c r="BQ28" s="48" cm="1">
        <f t="array" ref="BQ28">AnualidadActivo(BQ$2, $E28, $C28, $B28, $D28, Hombres!$A$1:$DW$117, Mujeres!$A$1:$DW$117)</f>
        <v>47260630.028339691</v>
      </c>
      <c r="BR28" s="48" cm="1">
        <f t="array" ref="BR28">AnualidadActivo(BR$2, $E28, $C28, $B28, $D28, Hombres!$A$1:$DW$117, Mujeres!$A$1:$DW$117)</f>
        <v>47196993.353703395</v>
      </c>
      <c r="BS28" s="48" cm="1">
        <f t="array" ref="BS28">AnualidadActivo(BS$2, $E28, $C28, $B28, $D28, Hombres!$A$1:$DW$117, Mujeres!$A$1:$DW$117)</f>
        <v>46944143.721284762</v>
      </c>
      <c r="BT28" s="48" cm="1">
        <f t="array" ref="BT28">AnualidadActivo(BT$2, $E28, $C28, $B28, $D28, Hombres!$A$1:$DW$117, Mujeres!$A$1:$DW$117)</f>
        <v>46479114.517196134</v>
      </c>
      <c r="BU28" s="48" cm="1">
        <f t="array" ref="BU28">AnualidadActivo(BU$2, $E28, $C28, $B28, $D28, Hombres!$A$1:$DW$117, Mujeres!$A$1:$DW$117)</f>
        <v>45778161.131997712</v>
      </c>
      <c r="BV28" s="48" cm="1">
        <f t="array" ref="BV28">AnualidadActivo(BV$2, $E28, $C28, $B28, $D28, Hombres!$A$1:$DW$117, Mujeres!$A$1:$DW$117)</f>
        <v>44819359.4748272</v>
      </c>
      <c r="BW28" s="48" cm="1">
        <f t="array" ref="BW28">AnualidadActivo(BW$2, $E28, $C28, $B28, $D28, Hombres!$A$1:$DW$117, Mujeres!$A$1:$DW$117)</f>
        <v>43585901.166122057</v>
      </c>
      <c r="BX28" s="48" cm="1">
        <f t="array" ref="BX28">AnualidadActivo(BX$2, $E28, $C28, $B28, $D28, Hombres!$A$1:$DW$117, Mujeres!$A$1:$DW$117)</f>
        <v>42064816.458566993</v>
      </c>
      <c r="BY28" s="48" cm="1">
        <f t="array" ref="BY28">AnualidadActivo(BY$2, $E28, $C28, $B28, $D28, Hombres!$A$1:$DW$117, Mujeres!$A$1:$DW$117)</f>
        <v>40246345.23086834</v>
      </c>
      <c r="BZ28" s="48" cm="1">
        <f t="array" ref="BZ28">AnualidadActivo(BZ$2, $E28, $C28, $B28, $D28, Hombres!$A$1:$DW$117, Mujeres!$A$1:$DW$117)</f>
        <v>38125916.747650988</v>
      </c>
      <c r="CA28" s="48" cm="1">
        <f t="array" ref="CA28">AnualidadActivo(CA$2, $E28, $C28, $B28, $D28, Hombres!$A$1:$DW$117, Mujeres!$A$1:$DW$117)</f>
        <v>35708078.279466949</v>
      </c>
      <c r="CB28" s="48" cm="1">
        <f t="array" ref="CB28">AnualidadActivo(CB$2, $E28, $C28, $B28, $D28, Hombres!$A$1:$DW$117, Mujeres!$A$1:$DW$117)</f>
        <v>33011393.245421574</v>
      </c>
      <c r="CC28" s="48" cm="1">
        <f t="array" ref="CC28">AnualidadActivo(CC$2, $E28, $C28, $B28, $D28, Hombres!$A$1:$DW$117, Mujeres!$A$1:$DW$117)</f>
        <v>30069444.585606746</v>
      </c>
      <c r="CD28" s="48" cm="1">
        <f t="array" ref="CD28">AnualidadActivo(CD$2, $E28, $C28, $B28, $D28, Hombres!$A$1:$DW$117, Mujeres!$A$1:$DW$117)</f>
        <v>26929251.081906635</v>
      </c>
      <c r="CE28" s="48" cm="1">
        <f t="array" ref="CE28">AnualidadActivo(CE$2, $E28, $C28, $B28, $D28, Hombres!$A$1:$DW$117, Mujeres!$A$1:$DW$117)</f>
        <v>23651491.175160963</v>
      </c>
      <c r="CF28" s="48" cm="1">
        <f t="array" ref="CF28">AnualidadActivo(CF$2, $E28, $C28, $B28, $D28, Hombres!$A$1:$DW$117, Mujeres!$A$1:$DW$117)</f>
        <v>20311820.0405978</v>
      </c>
      <c r="CG28" s="48" cm="1">
        <f t="array" ref="CG28">AnualidadActivo(CG$2, $E28, $C28, $B28, $D28, Hombres!$A$1:$DW$117, Mujeres!$A$1:$DW$117)</f>
        <v>17000159.472208593</v>
      </c>
      <c r="CH28" s="48" cm="1">
        <f t="array" ref="CH28">AnualidadActivo(CH$2, $E28, $C28, $B28, $D28, Hombres!$A$1:$DW$117, Mujeres!$A$1:$DW$117)</f>
        <v>13814082.01379431</v>
      </c>
      <c r="CI28" s="48" cm="1">
        <f t="array" ref="CI28">AnualidadActivo(CI$2, $E28, $C28, $B28, $D28, Hombres!$A$1:$DW$117, Mujeres!$A$1:$DW$117)</f>
        <v>10849398.289385162</v>
      </c>
      <c r="CJ28" s="48" cm="1">
        <f t="array" ref="CJ28">AnualidadActivo(CJ$2, $E28, $C28, $B28, $D28, Hombres!$A$1:$DW$117, Mujeres!$A$1:$DW$117)</f>
        <v>8191828.652628568</v>
      </c>
      <c r="CK28" s="48" cm="1">
        <f t="array" ref="CK28">AnualidadActivo(CK$2, $E28, $C28, $B28, $D28, Hombres!$A$1:$DW$117, Mujeres!$A$1:$DW$117)</f>
        <v>5909005.9539940516</v>
      </c>
      <c r="CL28" s="48" cm="1">
        <f t="array" ref="CL28">AnualidadActivo(CL$2, $E28, $C28, $B28, $D28, Hombres!$A$1:$DW$117, Mujeres!$A$1:$DW$117)</f>
        <v>4042292.8048727191</v>
      </c>
      <c r="CM28" s="48" cm="1">
        <f t="array" ref="CM28">AnualidadActivo(CM$2, $E28, $C28, $B28, $D28, Hombres!$A$1:$DW$117, Mujeres!$A$1:$DW$117)</f>
        <v>2599933.5361258993</v>
      </c>
      <c r="CN28" s="48" cm="1">
        <f t="array" ref="CN28">AnualidadActivo(CN$2, $E28, $C28, $B28, $D28, Hombres!$A$1:$DW$117, Mujeres!$A$1:$DW$117)</f>
        <v>1555799.7626296352</v>
      </c>
      <c r="CO28" s="48" cm="1">
        <f t="array" ref="CO28">AnualidadActivo(CO$2, $E28, $C28, $B28, $D28, Hombres!$A$1:$DW$117, Mujeres!$A$1:$DW$117)</f>
        <v>855043.13904297189</v>
      </c>
      <c r="CP28" s="48" cm="1">
        <f t="array" ref="CP28">AnualidadActivo(CP$2, $E28, $C28, $B28, $D28, Hombres!$A$1:$DW$117, Mujeres!$A$1:$DW$117)</f>
        <v>424713.56937592756</v>
      </c>
      <c r="CQ28" s="48" cm="1">
        <f t="array" ref="CQ28">AnualidadActivo(CQ$2, $E28, $C28, $B28, $D28, Hombres!$A$1:$DW$117, Mujeres!$A$1:$DW$117)</f>
        <v>186835.53309795243</v>
      </c>
      <c r="CR28" s="48" cm="1">
        <f t="array" ref="CR28">AnualidadActivo(CR$2, $E28, $C28, $B28, $D28, Hombres!$A$1:$DW$117, Mujeres!$A$1:$DW$117)</f>
        <v>0</v>
      </c>
      <c r="CS28" s="48" cm="1">
        <f t="array" ref="CS28">AnualidadActivo(CS$2, $E28, $C28, $B28, $D28, Hombres!$A$1:$DW$117, Mujeres!$A$1:$DW$117)</f>
        <v>0</v>
      </c>
      <c r="CT28" s="48" cm="1">
        <f t="array" ref="CT28">AnualidadActivo(CT$2, $E28, $C28, $B28, $D28, Hombres!$A$1:$DW$117, Mujeres!$A$1:$DW$117)</f>
        <v>0</v>
      </c>
      <c r="CU28" s="48" cm="1">
        <f t="array" ref="CU28">AnualidadActivo(CU$2, $E28, $C28, $B28, $D28, Hombres!$A$1:$DW$117, Mujeres!$A$1:$DW$117)</f>
        <v>0</v>
      </c>
      <c r="CV28" s="48" cm="1">
        <f t="array" ref="CV28">AnualidadActivo(CV$2, $E28, $C28, $B28, $D28, Hombres!$A$1:$DW$117, Mujeres!$A$1:$DW$117)</f>
        <v>0</v>
      </c>
      <c r="CW28" s="48" cm="1">
        <f t="array" ref="CW28">AnualidadActivo(CW$2, $E28, $C28, $B28, $D28, Hombres!$A$1:$DW$117, Mujeres!$A$1:$DW$117)</f>
        <v>0</v>
      </c>
      <c r="CX28" s="48" cm="1">
        <f t="array" ref="CX28">AnualidadActivo(CX$2, $E28, $C28, $B28, $D28, Hombres!$A$1:$DW$117, Mujeres!$A$1:$DW$117)</f>
        <v>0</v>
      </c>
      <c r="CY28" s="48" cm="1">
        <f t="array" ref="CY28">AnualidadActivo(CY$2, $E28, $C28, $B28, $D28, Hombres!$A$1:$DW$117, Mujeres!$A$1:$DW$117)</f>
        <v>0</v>
      </c>
      <c r="CZ28" s="48" cm="1">
        <f t="array" ref="CZ28">AnualidadActivo(CZ$2, $E28, $C28, $B28, $D28, Hombres!$A$1:$DW$117, Mujeres!$A$1:$DW$117)</f>
        <v>0</v>
      </c>
      <c r="DA28" s="48" cm="1">
        <f t="array" ref="DA28">AnualidadActivo(DA$2, $E28, $C28, $B28, $D28, Hombres!$A$1:$DW$117, Mujeres!$A$1:$DW$117)</f>
        <v>0</v>
      </c>
      <c r="DD28" s="21"/>
      <c r="DE28" s="48" cm="1">
        <f t="array" ref="DE28">beneficio_muerte_individual_activo(DE$2,$F28,$D28, Hombres!$A$1:$DW$117, Mujeres!$A$1:$DW$117)</f>
        <v>0</v>
      </c>
      <c r="DF28" s="48" cm="1">
        <f t="array" ref="DF28">beneficio_muerte_individual_activo(DF$2,$F28,$D28, Hombres!$A$1:$DW$117, Mujeres!$A$1:$DW$117)</f>
        <v>2086.6869187500001</v>
      </c>
      <c r="DG28" s="48" cm="1">
        <f t="array" ref="DG28">beneficio_muerte_individual_activo(DG$2,$F28,$D28, Hombres!$A$1:$DW$117, Mujeres!$A$1:$DW$117)</f>
        <v>2180.2617285597894</v>
      </c>
      <c r="DH28" s="48" cm="1">
        <f t="array" ref="DH28">beneficio_muerte_individual_activo(DH$2,$F28,$D28, Hombres!$A$1:$DW$117, Mujeres!$A$1:$DW$117)</f>
        <v>2274.7150693807989</v>
      </c>
      <c r="DI28" s="48" cm="1">
        <f t="array" ref="DI28">beneficio_muerte_individual_activo(DI$2,$F28,$D28, Hombres!$A$1:$DW$117, Mujeres!$A$1:$DW$117)</f>
        <v>2372.5382374069291</v>
      </c>
      <c r="DJ28" s="48" cm="1">
        <f t="array" ref="DJ28">beneficio_muerte_individual_activo(DJ$2,$F28,$D28, Hombres!$A$1:$DW$117, Mujeres!$A$1:$DW$117)</f>
        <v>2492.68104397354</v>
      </c>
      <c r="DK28" s="48" cm="1">
        <f t="array" ref="DK28">beneficio_muerte_individual_activo(DK$2,$F28,$D28, Hombres!$A$1:$DW$117, Mujeres!$A$1:$DW$117)</f>
        <v>2616.6404653193458</v>
      </c>
      <c r="DL28" s="48" cm="1">
        <f t="array" ref="DL28">beneficio_muerte_individual_activo(DL$2,$F28,$D28, Hombres!$A$1:$DW$117, Mujeres!$A$1:$DW$117)</f>
        <v>2743.8984038145222</v>
      </c>
      <c r="DM28" s="48" cm="1">
        <f t="array" ref="DM28">beneficio_muerte_individual_activo(DM$2,$F28,$D28, Hombres!$A$1:$DW$117, Mujeres!$A$1:$DW$117)</f>
        <v>2879.4187534633061</v>
      </c>
      <c r="DN28" s="48" cm="1">
        <f t="array" ref="DN28">beneficio_muerte_individual_activo(DN$2,$F28,$D28, Hombres!$A$1:$DW$117, Mujeres!$A$1:$DW$117)</f>
        <v>3029.6482881344227</v>
      </c>
      <c r="DO28" s="48" cm="1">
        <f t="array" ref="DO28">beneficio_muerte_individual_activo(DO$2,$F28,$D28, Hombres!$A$1:$DW$117, Mujeres!$A$1:$DW$117)</f>
        <v>3192.0550688318872</v>
      </c>
      <c r="DP28" s="48" cm="1">
        <f t="array" ref="DP28">beneficio_muerte_individual_activo(DP$2,$F28,$D28, Hombres!$A$1:$DW$117, Mujeres!$A$1:$DW$117)</f>
        <v>3367.0891724009216</v>
      </c>
      <c r="DQ28" s="48" cm="1">
        <f t="array" ref="DQ28">beneficio_muerte_individual_activo(DQ$2,$F28,$D28, Hombres!$A$1:$DW$117, Mujeres!$A$1:$DW$117)</f>
        <v>3582.525733799851</v>
      </c>
      <c r="DR28" s="48" cm="1">
        <f t="array" ref="DR28">beneficio_muerte_individual_activo(DR$2,$F28,$D28, Hombres!$A$1:$DW$117, Mujeres!$A$1:$DW$117)</f>
        <v>3872.990661734706</v>
      </c>
      <c r="DS28" s="48" cm="1">
        <f t="array" ref="DS28">beneficio_muerte_individual_activo(DS$2,$F28,$D28, Hombres!$A$1:$DW$117, Mujeres!$A$1:$DW$117)</f>
        <v>4205.476608058314</v>
      </c>
      <c r="DT28" s="48" cm="1">
        <f t="array" ref="DT28">beneficio_muerte_individual_activo(DT$2,$F28,$D28, Hombres!$A$1:$DW$117, Mujeres!$A$1:$DW$117)</f>
        <v>4553.021057138877</v>
      </c>
      <c r="DU28" s="48" cm="1">
        <f t="array" ref="DU28">beneficio_muerte_individual_activo(DU$2,$F28,$D28, Hombres!$A$1:$DW$117, Mujeres!$A$1:$DW$117)</f>
        <v>4875.8671752246655</v>
      </c>
      <c r="DV28" s="48" cm="1">
        <f t="array" ref="DV28">beneficio_muerte_individual_activo(DV$2,$F28,$D28, Hombres!$A$1:$DW$117, Mujeres!$A$1:$DW$117)</f>
        <v>5198.279985647363</v>
      </c>
      <c r="DW28" s="48" cm="1">
        <f t="array" ref="DW28">beneficio_muerte_individual_activo(DW$2,$F28,$D28, Hombres!$A$1:$DW$117, Mujeres!$A$1:$DW$117)</f>
        <v>5551.8327471460652</v>
      </c>
      <c r="DX28" s="48" cm="1">
        <f t="array" ref="DX28">beneficio_muerte_individual_activo(DX$2,$F28,$D28, Hombres!$A$1:$DW$117, Mujeres!$A$1:$DW$117)</f>
        <v>5935.3408174486603</v>
      </c>
      <c r="DY28" s="48" cm="1">
        <f t="array" ref="DY28">beneficio_muerte_individual_activo(DY$2,$F28,$D28, Hombres!$A$1:$DW$117, Mujeres!$A$1:$DW$117)</f>
        <v>6330.8356374748464</v>
      </c>
      <c r="DZ28" s="48" cm="1">
        <f t="array" ref="DZ28">beneficio_muerte_individual_activo(DZ$2,$F28,$D28, Hombres!$A$1:$DW$117, Mujeres!$A$1:$DW$117)</f>
        <v>6728.3037173966168</v>
      </c>
      <c r="EA28" s="48" cm="1">
        <f t="array" ref="EA28">beneficio_muerte_individual_activo(EA$2,$F28,$D28, Hombres!$A$1:$DW$117, Mujeres!$A$1:$DW$117)</f>
        <v>7164.5188087748429</v>
      </c>
      <c r="EB28" s="48" cm="1">
        <f t="array" ref="EB28">beneficio_muerte_individual_activo(EB$2,$F28,$D28, Hombres!$A$1:$DW$117, Mujeres!$A$1:$DW$117)</f>
        <v>7719.7149956977337</v>
      </c>
      <c r="EC28" s="48" cm="1">
        <f t="array" ref="EC28">beneficio_muerte_individual_activo(EC$2,$F28,$D28, Hombres!$A$1:$DW$117, Mujeres!$A$1:$DW$117)</f>
        <v>8358.2146096615779</v>
      </c>
      <c r="ED28" s="48" cm="1">
        <f t="array" ref="ED28">beneficio_muerte_individual_activo(ED$2,$F28,$D28, Hombres!$A$1:$DW$117, Mujeres!$A$1:$DW$117)</f>
        <v>9015.1213520141682</v>
      </c>
      <c r="EE28" s="48" cm="1">
        <f t="array" ref="EE28">beneficio_muerte_individual_activo(EE$2,$F28,$D28, Hombres!$A$1:$DW$117, Mujeres!$A$1:$DW$117)</f>
        <v>9605.4583993445194</v>
      </c>
      <c r="EF28" s="48" cm="1">
        <f t="array" ref="EF28">beneficio_muerte_individual_activo(EF$2,$F28,$D28, Hombres!$A$1:$DW$117, Mujeres!$A$1:$DW$117)</f>
        <v>10181.151672791919</v>
      </c>
      <c r="EG28" s="48" cm="1">
        <f t="array" ref="EG28">beneficio_muerte_individual_activo(EG$2,$F28,$D28, Hombres!$A$1:$DW$117, Mujeres!$A$1:$DW$117)</f>
        <v>10855.516321510495</v>
      </c>
      <c r="EH28" s="48" cm="1">
        <f t="array" ref="EH28">beneficio_muerte_individual_activo(EH$2,$F28,$D28, Hombres!$A$1:$DW$117, Mujeres!$A$1:$DW$117)</f>
        <v>11709.586088580145</v>
      </c>
      <c r="EI28" s="48" cm="1">
        <f t="array" ref="EI28">beneficio_muerte_individual_activo(EI$2,$F28,$D28, Hombres!$A$1:$DW$117, Mujeres!$A$1:$DW$117)</f>
        <v>12752.024490617727</v>
      </c>
      <c r="EJ28" s="48" cm="1">
        <f t="array" ref="EJ28">beneficio_muerte_individual_activo(EJ$2,$F28,$D28, Hombres!$A$1:$DW$117, Mujeres!$A$1:$DW$117)</f>
        <v>13969.697187365131</v>
      </c>
      <c r="EK28" s="48" cm="1">
        <f t="array" ref="EK28">beneficio_muerte_individual_activo(EK$2,$F28,$D28, Hombres!$A$1:$DW$117, Mujeres!$A$1:$DW$117)</f>
        <v>9217.0211820013665</v>
      </c>
      <c r="EL28" s="48" cm="1">
        <f t="array" ref="EL28">beneficio_muerte_individual_activo(EL$2,$F28,$D28, Hombres!$A$1:$DW$117, Mujeres!$A$1:$DW$117)</f>
        <v>10112.757764416265</v>
      </c>
      <c r="EM28" s="48" cm="1">
        <f t="array" ref="EM28">beneficio_muerte_individual_activo(EM$2,$F28,$D28, Hombres!$A$1:$DW$117, Mujeres!$A$1:$DW$117)</f>
        <v>10949.610604413652</v>
      </c>
      <c r="EN28" s="48" cm="1">
        <f t="array" ref="EN28">beneficio_muerte_individual_activo(EN$2,$F28,$D28, Hombres!$A$1:$DW$117, Mujeres!$A$1:$DW$117)</f>
        <v>11699.25071140414</v>
      </c>
      <c r="EO28" s="48" cm="1">
        <f t="array" ref="EO28">beneficio_muerte_individual_activo(EO$2,$F28,$D28, Hombres!$A$1:$DW$117, Mujeres!$A$1:$DW$117)</f>
        <v>12450.883279509524</v>
      </c>
      <c r="EP28" s="48" cm="1">
        <f t="array" ref="EP28">beneficio_muerte_individual_activo(EP$2,$F28,$D28, Hombres!$A$1:$DW$117, Mujeres!$A$1:$DW$117)</f>
        <v>13341.345881970257</v>
      </c>
      <c r="EQ28" s="48" cm="1">
        <f t="array" ref="EQ28">beneficio_muerte_individual_activo(EQ$2,$F28,$D28, Hombres!$A$1:$DW$117, Mujeres!$A$1:$DW$117)</f>
        <v>14440.429405360803</v>
      </c>
      <c r="ER28" s="48" cm="1">
        <f t="array" ref="ER28">beneficio_muerte_individual_activo(ER$2,$F28,$D28, Hombres!$A$1:$DW$117, Mujeres!$A$1:$DW$117)</f>
        <v>15815.739268215077</v>
      </c>
      <c r="ES28" s="48" cm="1">
        <f t="array" ref="ES28">beneficio_muerte_individual_activo(ES$2,$F28,$D28, Hombres!$A$1:$DW$117, Mujeres!$A$1:$DW$117)</f>
        <v>17635.715634948294</v>
      </c>
      <c r="ET28" s="48" cm="1">
        <f t="array" ref="ET28">beneficio_muerte_individual_activo(ET$2,$F28,$D28, Hombres!$A$1:$DW$117, Mujeres!$A$1:$DW$117)</f>
        <v>19911.587497480785</v>
      </c>
      <c r="EU28" s="48" cm="1">
        <f t="array" ref="EU28">beneficio_muerte_individual_activo(EU$2,$F28,$D28, Hombres!$A$1:$DW$117, Mujeres!$A$1:$DW$117)</f>
        <v>22331.835802881793</v>
      </c>
      <c r="EV28" s="48" cm="1">
        <f t="array" ref="EV28">beneficio_muerte_individual_activo(EV$2,$F28,$D28, Hombres!$A$1:$DW$117, Mujeres!$A$1:$DW$117)</f>
        <v>24589.632342018649</v>
      </c>
      <c r="EW28" s="48" cm="1">
        <f t="array" ref="EW28">beneficio_muerte_individual_activo(EW$2,$F28,$D28, Hombres!$A$1:$DW$117, Mujeres!$A$1:$DW$117)</f>
        <v>26697.592280172998</v>
      </c>
      <c r="EX28" s="48" cm="1">
        <f t="array" ref="EX28">beneficio_muerte_individual_activo(EX$2,$F28,$D28, Hombres!$A$1:$DW$117, Mujeres!$A$1:$DW$117)</f>
        <v>29042.163910655494</v>
      </c>
      <c r="EY28" s="48" cm="1">
        <f t="array" ref="EY28">beneficio_muerte_individual_activo(EY$2,$F28,$D28, Hombres!$A$1:$DW$117, Mujeres!$A$1:$DW$117)</f>
        <v>32020.695727868748</v>
      </c>
      <c r="EZ28" s="48" cm="1">
        <f t="array" ref="EZ28">beneficio_muerte_individual_activo(EZ$2,$F28,$D28, Hombres!$A$1:$DW$117, Mujeres!$A$1:$DW$117)</f>
        <v>35847.609512362447</v>
      </c>
      <c r="FA28" s="48" cm="1">
        <f t="array" ref="FA28">beneficio_muerte_individual_activo(FA$2,$F28,$D28, Hombres!$A$1:$DW$117, Mujeres!$A$1:$DW$117)</f>
        <v>40489.472924095731</v>
      </c>
      <c r="FB28" s="48" cm="1">
        <f t="array" ref="FB28">beneficio_muerte_individual_activo(FB$2,$F28,$D28, Hombres!$A$1:$DW$117, Mujeres!$A$1:$DW$117)</f>
        <v>48412.150112893592</v>
      </c>
      <c r="FC28" s="48" cm="1">
        <f t="array" ref="FC28">beneficio_muerte_individual_activo(FC$2,$F28,$D28, Hombres!$A$1:$DW$117, Mujeres!$A$1:$DW$117)</f>
        <v>53592.953572053506</v>
      </c>
      <c r="FD28" s="48" cm="1">
        <f t="array" ref="FD28">beneficio_muerte_individual_activo(FD$2,$F28,$D28, Hombres!$A$1:$DW$117, Mujeres!$A$1:$DW$117)</f>
        <v>59153.761895429423</v>
      </c>
      <c r="FE28" s="48" cm="1">
        <f t="array" ref="FE28">beneficio_muerte_individual_activo(FE$2,$F28,$D28, Hombres!$A$1:$DW$117, Mujeres!$A$1:$DW$117)</f>
        <v>65138.06183707442</v>
      </c>
      <c r="FF28" s="48" cm="1">
        <f t="array" ref="FF28">beneficio_muerte_individual_activo(FF$2,$F28,$D28, Hombres!$A$1:$DW$117, Mujeres!$A$1:$DW$117)</f>
        <v>71518.134446157041</v>
      </c>
      <c r="FG28" s="48" cm="1">
        <f t="array" ref="FG28">beneficio_muerte_individual_activo(FG$2,$F28,$D28, Hombres!$A$1:$DW$117, Mujeres!$A$1:$DW$117)</f>
        <v>78247.080292724277</v>
      </c>
      <c r="FH28" s="48" cm="1">
        <f t="array" ref="FH28">beneficio_muerte_individual_activo(FH$2,$F28,$D28, Hombres!$A$1:$DW$117, Mujeres!$A$1:$DW$117)</f>
        <v>85263.816248519404</v>
      </c>
      <c r="FI28" s="48" cm="1">
        <f t="array" ref="FI28">beneficio_muerte_individual_activo(FI$2,$F28,$D28, Hombres!$A$1:$DW$117, Mujeres!$A$1:$DW$117)</f>
        <v>92496.171912893609</v>
      </c>
      <c r="FJ28" s="48" cm="1">
        <f t="array" ref="FJ28">beneficio_muerte_individual_activo(FJ$2,$F28,$D28, Hombres!$A$1:$DW$117, Mujeres!$A$1:$DW$117)</f>
        <v>99847.335710447718</v>
      </c>
      <c r="FK28" s="48" cm="1">
        <f t="array" ref="FK28">beneficio_muerte_individual_activo(FK$2,$F28,$D28, Hombres!$A$1:$DW$117, Mujeres!$A$1:$DW$117)</f>
        <v>107140.37047606679</v>
      </c>
      <c r="FL28" s="48" cm="1">
        <f t="array" ref="FL28">beneficio_muerte_individual_activo(FL$2,$F28,$D28, Hombres!$A$1:$DW$117, Mujeres!$A$1:$DW$117)</f>
        <v>114163.30075666749</v>
      </c>
      <c r="FM28" s="48" cm="1">
        <f t="array" ref="FM28">beneficio_muerte_individual_activo(FM$2,$F28,$D28, Hombres!$A$1:$DW$117, Mujeres!$A$1:$DW$117)</f>
        <v>120675.09013000052</v>
      </c>
      <c r="FN28" s="48" cm="1">
        <f t="array" ref="FN28">beneficio_muerte_individual_activo(FN$2,$F28,$D28, Hombres!$A$1:$DW$117, Mujeres!$A$1:$DW$117)</f>
        <v>126462.78942584095</v>
      </c>
      <c r="FO28" s="48" cm="1">
        <f t="array" ref="FO28">beneficio_muerte_individual_activo(FO$2,$F28,$D28, Hombres!$A$1:$DW$117, Mujeres!$A$1:$DW$117)</f>
        <v>131291.39840958561</v>
      </c>
      <c r="FP28" s="48" cm="1">
        <f t="array" ref="FP28">beneficio_muerte_individual_activo(FP$2,$F28,$D28, Hombres!$A$1:$DW$117, Mujeres!$A$1:$DW$117)</f>
        <v>134822.3678955544</v>
      </c>
      <c r="FQ28" s="108" cm="1">
        <f t="array" ref="FQ28">beneficio_muerte_individual_activo(FQ$2,$F28,$D28, Hombres!$A$1:$DW$117, Mujeres!$A$1:$DW$117)</f>
        <v>136620.48424783238</v>
      </c>
      <c r="FR28" s="48" cm="1">
        <f t="array" ref="FR28">beneficio_muerte_individual_activo(FR$2,$F28,$D28, Hombres!$A$1:$DW$117, Mujeres!$A$1:$DW$117)</f>
        <v>136312.57732125488</v>
      </c>
      <c r="FS28" s="48" cm="1">
        <f t="array" ref="FS28">beneficio_muerte_individual_activo(FS$2,$F28,$D28, Hombres!$A$1:$DW$117, Mujeres!$A$1:$DW$117)</f>
        <v>133664.79302091661</v>
      </c>
      <c r="FT28" s="48" cm="1">
        <f t="array" ref="FT28">beneficio_muerte_individual_activo(FT$2,$F28,$D28, Hombres!$A$1:$DW$117, Mujeres!$A$1:$DW$117)</f>
        <v>128522.03482951183</v>
      </c>
      <c r="FU28" s="48" cm="1">
        <f t="array" ref="FU28">beneficio_muerte_individual_activo(FU$2,$F28,$D28, Hombres!$A$1:$DW$117, Mujeres!$A$1:$DW$117)</f>
        <v>120797.03704364624</v>
      </c>
      <c r="FV28" s="48" cm="1">
        <f t="array" ref="FV28">beneficio_muerte_individual_activo(FV$2,$F28,$D28, Hombres!$A$1:$DW$117, Mujeres!$A$1:$DW$117)</f>
        <v>110545.0921815982</v>
      </c>
      <c r="FW28" s="48" cm="1">
        <f t="array" ref="FW28">beneficio_muerte_individual_activo(FW$2,$F28,$D28, Hombres!$A$1:$DW$117, Mujeres!$A$1:$DW$117)</f>
        <v>98089.314869107489</v>
      </c>
      <c r="FX28" s="48" cm="1">
        <f t="array" ref="FX28">beneficio_muerte_individual_activo(FX$2,$F28,$D28, Hombres!$A$1:$DW$117, Mujeres!$A$1:$DW$117)</f>
        <v>84020.467169281663</v>
      </c>
      <c r="FY28" s="48" cm="1">
        <f t="array" ref="FY28">beneficio_muerte_individual_activo(FY$2,$F28,$D28, Hombres!$A$1:$DW$117, Mujeres!$A$1:$DW$117)</f>
        <v>69106.070075422584</v>
      </c>
      <c r="FZ28" s="48" cm="1">
        <f t="array" ref="FZ28">beneficio_muerte_individual_activo(FZ$2,$F28,$D28, Hombres!$A$1:$DW$117, Mujeres!$A$1:$DW$117)</f>
        <v>54219.324831157384</v>
      </c>
      <c r="GA28" s="48" cm="1">
        <f t="array" ref="GA28">beneficio_muerte_individual_activo(GA$2,$F28,$D28, Hombres!$A$1:$DW$117, Mujeres!$A$1:$DW$117)</f>
        <v>40261.679244317333</v>
      </c>
      <c r="GB28" s="48" cm="1">
        <f t="array" ref="GB28">beneficio_muerte_individual_activo(GB$2,$F28,$D28, Hombres!$A$1:$DW$117, Mujeres!$A$1:$DW$117)</f>
        <v>28042.8566800933</v>
      </c>
      <c r="GC28" s="48" cm="1">
        <f t="array" ref="GC28">beneficio_muerte_individual_activo(GC$2,$F28,$D28, Hombres!$A$1:$DW$117, Mujeres!$A$1:$DW$117)</f>
        <v>18126.90061353815</v>
      </c>
      <c r="GD28" s="48" cm="1">
        <f t="array" ref="GD28">beneficio_muerte_individual_activo(GD$2,$F28,$D28, Hombres!$A$1:$DW$117, Mujeres!$A$1:$DW$117)</f>
        <v>10732.296524767886</v>
      </c>
      <c r="GE28" s="48" cm="1">
        <f t="array" ref="GE28">beneficio_muerte_individual_activo(GE$2,$F28,$D28, Hombres!$A$1:$DW$117, Mujeres!$A$1:$DW$117)</f>
        <v>5725.3921968983341</v>
      </c>
      <c r="GF28" s="48" cm="1">
        <f t="array" ref="GF28">beneficio_muerte_individual_activo(GF$2,$F28,$D28, Hombres!$A$1:$DW$117, Mujeres!$A$1:$DW$117)</f>
        <v>2695.698569379198</v>
      </c>
      <c r="GG28" s="48" cm="1">
        <f t="array" ref="GG28">beneficio_muerte_individual_activo(GG$2,$F28,$D28, Hombres!$A$1:$DW$117, Mujeres!$A$1:$DW$117)</f>
        <v>1090.3394789304671</v>
      </c>
      <c r="GH28" s="48" cm="1">
        <f t="array" ref="GH28">beneficio_muerte_individual_activo(GH$2,$F28,$D28, Hombres!$A$1:$DW$117, Mujeres!$A$1:$DW$117)</f>
        <v>364.98320597643362</v>
      </c>
      <c r="GI28" s="48" cm="1">
        <f t="array" ref="GI28">beneficio_muerte_individual_activo(GI$2,$F28,$D28, Hombres!$A$1:$DW$117, Mujeres!$A$1:$DW$117)</f>
        <v>95.664400073884266</v>
      </c>
      <c r="GJ28" s="48" cm="1">
        <f t="array" ref="GJ28">beneficio_muerte_individual_activo(GJ$2,$F28,$D28, Hombres!$A$1:$DW$117, Mujeres!$A$1:$DW$117)</f>
        <v>17.909242183080849</v>
      </c>
      <c r="GK28" s="48" cm="1">
        <f t="array" ref="GK28">beneficio_muerte_individual_activo(GK$2,$F28,$D28, Hombres!$A$1:$DW$117, Mujeres!$A$1:$DW$117)</f>
        <v>2.0488414185239372</v>
      </c>
      <c r="GL28" s="48" cm="1">
        <f t="array" ref="GL28">beneficio_muerte_individual_activo(GL$2,$F28,$D28, Hombres!$A$1:$DW$117, Mujeres!$A$1:$DW$117)</f>
        <v>0</v>
      </c>
      <c r="GM28" s="48" cm="1">
        <f t="array" ref="GM28">beneficio_muerte_individual_activo(GM$2,$F28,$D28, Hombres!$A$1:$DW$117, Mujeres!$A$1:$DW$117)</f>
        <v>0</v>
      </c>
      <c r="GN28" s="48" cm="1">
        <f t="array" ref="GN28">beneficio_muerte_individual_activo(GN$2,$F28,$D28, Hombres!$A$1:$DW$117, Mujeres!$A$1:$DW$117)</f>
        <v>0</v>
      </c>
      <c r="GO28" s="48" cm="1">
        <f t="array" ref="GO28">beneficio_muerte_individual_activo(GO$2,$F28,$D28, Hombres!$A$1:$DW$117, Mujeres!$A$1:$DW$117)</f>
        <v>0</v>
      </c>
      <c r="GP28" s="48" cm="1">
        <f t="array" ref="GP28">beneficio_muerte_individual_activo(GP$2,$F28,$D28, Hombres!$A$1:$DW$117, Mujeres!$A$1:$DW$117)</f>
        <v>0</v>
      </c>
      <c r="GQ28" s="48" cm="1">
        <f t="array" ref="GQ28">beneficio_muerte_individual_activo(GQ$2,$F28,$D28, Hombres!$A$1:$DW$117, Mujeres!$A$1:$DW$117)</f>
        <v>0</v>
      </c>
      <c r="GR28" s="48" cm="1">
        <f t="array" ref="GR28">beneficio_muerte_individual_activo(GR$2,$F28,$D28, Hombres!$A$1:$DW$117, Mujeres!$A$1:$DW$117)</f>
        <v>0</v>
      </c>
      <c r="GS28" s="48" cm="1">
        <f t="array" ref="GS28">beneficio_muerte_individual_activo(GS$2,$F28,$D28, Hombres!$A$1:$DW$117, Mujeres!$A$1:$DW$117)</f>
        <v>0</v>
      </c>
      <c r="GT28" s="48" cm="1">
        <f t="array" ref="GT28">beneficio_muerte_individual_activo(GT$2,$F28,$D28, Hombres!$A$1:$DW$117, Mujeres!$A$1:$DW$117)</f>
        <v>0</v>
      </c>
      <c r="GU28" s="48" cm="1">
        <f t="array" ref="GU28">beneficio_muerte_individual_activo(GU$2,$F28,$D28, Hombres!$A$1:$DW$117, Mujeres!$A$1:$DW$117)</f>
        <v>0</v>
      </c>
      <c r="GV28" s="48" cm="1">
        <f t="array" ref="GV28">beneficio_muerte_individual_activo(GV$2,$F28,$D28, Hombres!$A$1:$DW$117, Mujeres!$A$1:$DW$117)</f>
        <v>0</v>
      </c>
    </row>
    <row r="29" spans="1:204" x14ac:dyDescent="0.35">
      <c r="A29" s="1">
        <f t="shared" si="0"/>
        <v>27</v>
      </c>
      <c r="B29" s="77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41" cm="1">
        <f t="array" ref="G29">PorcentajePension(C29,E29, D29)</f>
        <v>0.85</v>
      </c>
      <c r="I29" s="74"/>
      <c r="J29" s="48" cm="1">
        <f t="array" ref="J29">AnualidadActivo(J$2, $E29, $C29, $B29, $D29, Hombres!$A$1:$DW$117, Mujeres!$A$1:$DW$117)</f>
        <v>0</v>
      </c>
      <c r="K29" s="48" cm="1">
        <f t="array" ref="K29">AnualidadActivo(K$2, $E29, $C29, $B29, $D29, Hombres!$A$1:$DW$117, Mujeres!$A$1:$DW$117)</f>
        <v>0</v>
      </c>
      <c r="L29" s="48" cm="1">
        <f t="array" ref="L29">AnualidadActivo(L$2, $E29, $C29, $B29, $D29, Hombres!$A$1:$DW$117, Mujeres!$A$1:$DW$117)</f>
        <v>0</v>
      </c>
      <c r="M29" s="48" cm="1">
        <f t="array" ref="M29">AnualidadActivo(M$2, $E29, $C29, $B29, $D29, Hombres!$A$1:$DW$117, Mujeres!$A$1:$DW$117)</f>
        <v>0</v>
      </c>
      <c r="N29" s="48" cm="1">
        <f t="array" ref="N29">AnualidadActivo(N$2, $E29, $C29, $B29, $D29, Hombres!$A$1:$DW$117, Mujeres!$A$1:$DW$117)</f>
        <v>0</v>
      </c>
      <c r="O29" s="48" cm="1">
        <f t="array" ref="O29">AnualidadActivo(O$2, $E29, $C29, $B29, $D29, Hombres!$A$1:$DW$117, Mujeres!$A$1:$DW$117)</f>
        <v>0</v>
      </c>
      <c r="P29" s="48" cm="1">
        <f t="array" ref="P29">AnualidadActivo(P$2, $E29, $C29, $B29, $D29, Hombres!$A$1:$DW$117, Mujeres!$A$1:$DW$117)</f>
        <v>0</v>
      </c>
      <c r="Q29" s="48" cm="1">
        <f t="array" ref="Q29">AnualidadActivo(Q$2, $E29, $C29, $B29, $D29, Hombres!$A$1:$DW$117, Mujeres!$A$1:$DW$117)</f>
        <v>0</v>
      </c>
      <c r="R29" s="48" cm="1">
        <f t="array" ref="R29">AnualidadActivo(R$2, $E29, $C29, $B29, $D29, Hombres!$A$1:$DW$117, Mujeres!$A$1:$DW$117)</f>
        <v>0</v>
      </c>
      <c r="S29" s="48" cm="1">
        <f t="array" ref="S29">AnualidadActivo(S$2, $E29, $C29, $B29, $D29, Hombres!$A$1:$DW$117, Mujeres!$A$1:$DW$117)</f>
        <v>0</v>
      </c>
      <c r="T29" s="48" cm="1">
        <f t="array" ref="T29">AnualidadActivo(T$2, $E29, $C29, $B29, $D29, Hombres!$A$1:$DW$117, Mujeres!$A$1:$DW$117)</f>
        <v>0</v>
      </c>
      <c r="U29" s="48" cm="1">
        <f t="array" ref="U29">AnualidadActivo(U$2, $E29, $C29, $B29, $D29, Hombres!$A$1:$DW$117, Mujeres!$A$1:$DW$117)</f>
        <v>0</v>
      </c>
      <c r="V29" s="48" cm="1">
        <f t="array" ref="V29">AnualidadActivo(V$2, $E29, $C29, $B29, $D29, Hombres!$A$1:$DW$117, Mujeres!$A$1:$DW$117)</f>
        <v>0</v>
      </c>
      <c r="W29" s="48" cm="1">
        <f t="array" ref="W29">AnualidadActivo(W$2, $E29, $C29, $B29, $D29, Hombres!$A$1:$DW$117, Mujeres!$A$1:$DW$117)</f>
        <v>0</v>
      </c>
      <c r="X29" s="48" cm="1">
        <f t="array" ref="X29">AnualidadActivo(X$2, $E29, $C29, $B29, $D29, Hombres!$A$1:$DW$117, Mujeres!$A$1:$DW$117)</f>
        <v>0</v>
      </c>
      <c r="Y29" s="48" cm="1">
        <f t="array" ref="Y29">AnualidadActivo(Y$2, $E29, $C29, $B29, $D29, Hombres!$A$1:$DW$117, Mujeres!$A$1:$DW$117)</f>
        <v>0</v>
      </c>
      <c r="Z29" s="48" cm="1">
        <f t="array" ref="Z29">AnualidadActivo(Z$2, $E29, $C29, $B29, $D29, Hombres!$A$1:$DW$117, Mujeres!$A$1:$DW$117)</f>
        <v>0</v>
      </c>
      <c r="AA29" s="48" cm="1">
        <f t="array" ref="AA29">AnualidadActivo(AA$2, $E29, $C29, $B29, $D29, Hombres!$A$1:$DW$117, Mujeres!$A$1:$DW$117)</f>
        <v>0</v>
      </c>
      <c r="AB29" s="48" cm="1">
        <f t="array" ref="AB29">AnualidadActivo(AB$2, $E29, $C29, $B29, $D29, Hombres!$A$1:$DW$117, Mujeres!$A$1:$DW$117)</f>
        <v>0</v>
      </c>
      <c r="AC29" s="48" cm="1">
        <f t="array" ref="AC29">AnualidadActivo(AC$2, $E29, $C29, $B29, $D29, Hombres!$A$1:$DW$117, Mujeres!$A$1:$DW$117)</f>
        <v>0</v>
      </c>
      <c r="AD29" s="48" cm="1">
        <f t="array" ref="AD29">AnualidadActivo(AD$2, $E29, $C29, $B29, $D29, Hombres!$A$1:$DW$117, Mujeres!$A$1:$DW$117)</f>
        <v>0</v>
      </c>
      <c r="AE29" s="48" cm="1">
        <f t="array" ref="AE29">AnualidadActivo(AE$2, $E29, $C29, $B29, $D29, Hombres!$A$1:$DW$117, Mujeres!$A$1:$DW$117)</f>
        <v>0</v>
      </c>
      <c r="AF29" s="48" cm="1">
        <f t="array" ref="AF29">AnualidadActivo(AF$2, $E29, $C29, $B29, $D29, Hombres!$A$1:$DW$117, Mujeres!$A$1:$DW$117)</f>
        <v>0</v>
      </c>
      <c r="AG29" s="48" cm="1">
        <f t="array" ref="AG29">AnualidadActivo(AG$2, $E29, $C29, $B29, $D29, Hombres!$A$1:$DW$117, Mujeres!$A$1:$DW$117)</f>
        <v>0</v>
      </c>
      <c r="AH29" s="48" cm="1">
        <f t="array" ref="AH29">AnualidadActivo(AH$2, $E29, $C29, $B29, $D29, Hombres!$A$1:$DW$117, Mujeres!$A$1:$DW$117)</f>
        <v>0</v>
      </c>
      <c r="AI29" s="48" cm="1">
        <f t="array" ref="AI29">AnualidadActivo(AI$2, $E29, $C29, $B29, $D29, Hombres!$A$1:$DW$117, Mujeres!$A$1:$DW$117)</f>
        <v>0</v>
      </c>
      <c r="AJ29" s="48" cm="1">
        <f t="array" ref="AJ29">AnualidadActivo(AJ$2, $E29, $C29, $B29, $D29, Hombres!$A$1:$DW$117, Mujeres!$A$1:$DW$117)</f>
        <v>0</v>
      </c>
      <c r="AK29" s="48" cm="1">
        <f t="array" ref="AK29">AnualidadActivo(AK$2, $E29, $C29, $B29, $D29, Hombres!$A$1:$DW$117, Mujeres!$A$1:$DW$117)</f>
        <v>0</v>
      </c>
      <c r="AL29" s="48" cm="1">
        <f t="array" ref="AL29">AnualidadActivo(AL$2, $E29, $C29, $B29, $D29, Hombres!$A$1:$DW$117, Mujeres!$A$1:$DW$117)</f>
        <v>0</v>
      </c>
      <c r="AM29" s="48" cm="1">
        <f t="array" ref="AM29">AnualidadActivo(AM$2, $E29, $C29, $B29, $D29, Hombres!$A$1:$DW$117, Mujeres!$A$1:$DW$117)</f>
        <v>0</v>
      </c>
      <c r="AN29" s="48" cm="1">
        <f t="array" ref="AN29">AnualidadActivo(AN$2, $E29, $C29, $B29, $D29, Hombres!$A$1:$DW$117, Mujeres!$A$1:$DW$117)</f>
        <v>0</v>
      </c>
      <c r="AO29" s="48" cm="1">
        <f t="array" ref="AO29">AnualidadActivo(AO$2, $E29, $C29, $B29, $D29, Hombres!$A$1:$DW$117, Mujeres!$A$1:$DW$117)</f>
        <v>0</v>
      </c>
      <c r="AP29" s="48" cm="1">
        <f t="array" ref="AP29">AnualidadActivo(AP$2, $E29, $C29, $B29, $D29, Hombres!$A$1:$DW$117, Mujeres!$A$1:$DW$117)</f>
        <v>79357895.484472185</v>
      </c>
      <c r="AQ29" s="48" cm="1">
        <f t="array" ref="AQ29">AnualidadActivo(AQ$2, $E29, $C29, $B29, $D29, Hombres!$A$1:$DW$117, Mujeres!$A$1:$DW$117)</f>
        <v>81738632.349006355</v>
      </c>
      <c r="AR29" s="48" cm="1">
        <f t="array" ref="AR29">AnualidadActivo(AR$2, $E29, $C29, $B29, $D29, Hombres!$A$1:$DW$117, Mujeres!$A$1:$DW$117)</f>
        <v>84190791.31947656</v>
      </c>
      <c r="AS29" s="48" cm="1">
        <f t="array" ref="AS29">AnualidadActivo(AS$2, $E29, $C29, $B29, $D29, Hombres!$A$1:$DW$117, Mujeres!$A$1:$DW$117)</f>
        <v>86716515.059060857</v>
      </c>
      <c r="AT29" s="48" cm="1">
        <f t="array" ref="AT29">AnualidadActivo(AT$2, $E29, $C29, $B29, $D29, Hombres!$A$1:$DW$117, Mujeres!$A$1:$DW$117)</f>
        <v>89318010.510832682</v>
      </c>
      <c r="AU29" s="48" cm="1">
        <f t="array" ref="AU29">AnualidadActivo(AU$2, $E29, $C29, $B29, $D29, Hombres!$A$1:$DW$117, Mujeres!$A$1:$DW$117)</f>
        <v>91698862.377890378</v>
      </c>
      <c r="AV29" s="48" cm="1">
        <f t="array" ref="AV29">AnualidadActivo(AV$2, $E29, $C29, $B29, $D29, Hombres!$A$1:$DW$117, Mujeres!$A$1:$DW$117)</f>
        <v>94112897.376913607</v>
      </c>
      <c r="AW29" s="48" cm="1">
        <f t="array" ref="AW29">AnualidadActivo(AW$2, $E29, $C29, $B29, $D29, Hombres!$A$1:$DW$117, Mujeres!$A$1:$DW$117)</f>
        <v>96560472.017625257</v>
      </c>
      <c r="AX29" s="48" cm="1">
        <f t="array" ref="AX29">AnualidadActivo(AX$2, $E29, $C29, $B29, $D29, Hombres!$A$1:$DW$117, Mujeres!$A$1:$DW$117)</f>
        <v>99043136.092779562</v>
      </c>
      <c r="AY29" s="48" cm="1">
        <f t="array" ref="AY29">AnualidadActivo(AY$2, $E29, $C29, $B29, $D29, Hombres!$A$1:$DW$117, Mujeres!$A$1:$DW$117)</f>
        <v>101560323.14107944</v>
      </c>
      <c r="AZ29" s="48" cm="1">
        <f t="array" ref="AZ29">AnualidadActivo(AZ$2, $E29, $C29, $B29, $D29, Hombres!$A$1:$DW$117, Mujeres!$A$1:$DW$117)</f>
        <v>104106608.62612143</v>
      </c>
      <c r="BA29" s="48" cm="1">
        <f t="array" ref="BA29">AnualidadActivo(BA$2, $E29, $C29, $B29, $D29, Hombres!$A$1:$DW$117, Mujeres!$A$1:$DW$117)</f>
        <v>106672662.2542925</v>
      </c>
      <c r="BB29" s="48" cm="1">
        <f t="array" ref="BB29">AnualidadActivo(BB$2, $E29, $C29, $B29, $D29, Hombres!$A$1:$DW$117, Mujeres!$A$1:$DW$117)</f>
        <v>109244281.56671019</v>
      </c>
      <c r="BC29" s="48" cm="1">
        <f t="array" ref="BC29">AnualidadActivo(BC$2, $E29, $C29, $B29, $D29, Hombres!$A$1:$DW$117, Mujeres!$A$1:$DW$117)</f>
        <v>111799063.74716945</v>
      </c>
      <c r="BD29" s="48" cm="1">
        <f t="array" ref="BD29">AnualidadActivo(BD$2, $E29, $C29, $B29, $D29, Hombres!$A$1:$DW$117, Mujeres!$A$1:$DW$117)</f>
        <v>114313143.96339421</v>
      </c>
      <c r="BE29" s="48" cm="1">
        <f t="array" ref="BE29">AnualidadActivo(BE$2, $E29, $C29, $B29, $D29, Hombres!$A$1:$DW$117, Mujeres!$A$1:$DW$117)</f>
        <v>116774047.033655</v>
      </c>
      <c r="BF29" s="48" cm="1">
        <f t="array" ref="BF29">AnualidadActivo(BF$2, $E29, $C29, $B29, $D29, Hombres!$A$1:$DW$117, Mujeres!$A$1:$DW$117)</f>
        <v>119180844.9209768</v>
      </c>
      <c r="BG29" s="48" cm="1">
        <f t="array" ref="BG29">AnualidadActivo(BG$2, $E29, $C29, $B29, $D29, Hombres!$A$1:$DW$117, Mujeres!$A$1:$DW$117)</f>
        <v>121530352.49994165</v>
      </c>
      <c r="BH29" s="48" cm="1">
        <f t="array" ref="BH29">AnualidadActivo(BH$2, $E29, $C29, $B29, $D29, Hombres!$A$1:$DW$117, Mujeres!$A$1:$DW$117)</f>
        <v>123801752.60061921</v>
      </c>
      <c r="BI29" s="48" cm="1">
        <f t="array" ref="BI29">AnualidadActivo(BI$2, $E29, $C29, $B29, $D29, Hombres!$A$1:$DW$117, Mujeres!$A$1:$DW$117)</f>
        <v>125955560.04121356</v>
      </c>
      <c r="BJ29" s="48" cm="1">
        <f t="array" ref="BJ29">AnualidadActivo(BJ$2, $E29, $C29, $B29, $D29, Hombres!$A$1:$DW$117, Mujeres!$A$1:$DW$117)</f>
        <v>127938458.64791945</v>
      </c>
      <c r="BK29" s="48" cm="1">
        <f t="array" ref="BK29">AnualidadActivo(BK$2, $E29, $C29, $B29, $D29, Hombres!$A$1:$DW$117, Mujeres!$A$1:$DW$117)</f>
        <v>129691695.55649278</v>
      </c>
      <c r="BL29" s="48" cm="1">
        <f t="array" ref="BL29">AnualidadActivo(BL$2, $E29, $C29, $B29, $D29, Hombres!$A$1:$DW$117, Mujeres!$A$1:$DW$117)</f>
        <v>131017970.69148916</v>
      </c>
      <c r="BM29" s="48" cm="1">
        <f t="array" ref="BM29">AnualidadActivo(BM$2, $E29, $C29, $B29, $D29, Hombres!$A$1:$DW$117, Mujeres!$A$1:$DW$117)</f>
        <v>132024243.07885766</v>
      </c>
      <c r="BN29" s="48" cm="1">
        <f t="array" ref="BN29">AnualidadActivo(BN$2, $E29, $C29, $B29, $D29, Hombres!$A$1:$DW$117, Mujeres!$A$1:$DW$117)</f>
        <v>132662884.74204846</v>
      </c>
      <c r="BO29" s="48" cm="1">
        <f t="array" ref="BO29">AnualidadActivo(BO$2, $E29, $C29, $B29, $D29, Hombres!$A$1:$DW$117, Mujeres!$A$1:$DW$117)</f>
        <v>132881282.74067253</v>
      </c>
      <c r="BP29" s="48" cm="1">
        <f t="array" ref="BP29">AnualidadActivo(BP$2, $E29, $C29, $B29, $D29, Hombres!$A$1:$DW$117, Mujeres!$A$1:$DW$117)</f>
        <v>132621413.85872459</v>
      </c>
      <c r="BQ29" s="48" cm="1">
        <f t="array" ref="BQ29">AnualidadActivo(BQ$2, $E29, $C29, $B29, $D29, Hombres!$A$1:$DW$117, Mujeres!$A$1:$DW$117)</f>
        <v>131818617.18469922</v>
      </c>
      <c r="BR29" s="48" cm="1">
        <f t="array" ref="BR29">AnualidadActivo(BR$2, $E29, $C29, $B29, $D29, Hombres!$A$1:$DW$117, Mujeres!$A$1:$DW$117)</f>
        <v>130408356.63147908</v>
      </c>
      <c r="BS29" s="48" cm="1">
        <f t="array" ref="BS29">AnualidadActivo(BS$2, $E29, $C29, $B29, $D29, Hombres!$A$1:$DW$117, Mujeres!$A$1:$DW$117)</f>
        <v>128332231.98999338</v>
      </c>
      <c r="BT29" s="48" cm="1">
        <f t="array" ref="BT29">AnualidadActivo(BT$2, $E29, $C29, $B29, $D29, Hombres!$A$1:$DW$117, Mujeres!$A$1:$DW$117)</f>
        <v>125536077.98650259</v>
      </c>
      <c r="BU29" s="48" cm="1">
        <f t="array" ref="BU29">AnualidadActivo(BU$2, $E29, $C29, $B29, $D29, Hombres!$A$1:$DW$117, Mujeres!$A$1:$DW$117)</f>
        <v>121970326.99891093</v>
      </c>
      <c r="BV29" s="48" cm="1">
        <f t="array" ref="BV29">AnualidadActivo(BV$2, $E29, $C29, $B29, $D29, Hombres!$A$1:$DW$117, Mujeres!$A$1:$DW$117)</f>
        <v>117591489.5606347</v>
      </c>
      <c r="BW29" s="48" cm="1">
        <f t="array" ref="BW29">AnualidadActivo(BW$2, $E29, $C29, $B29, $D29, Hombres!$A$1:$DW$117, Mujeres!$A$1:$DW$117)</f>
        <v>112374897.89980114</v>
      </c>
      <c r="BX29" s="48" cm="1">
        <f t="array" ref="BX29">AnualidadActivo(BX$2, $E29, $C29, $B29, $D29, Hombres!$A$1:$DW$117, Mujeres!$A$1:$DW$117)</f>
        <v>106320947.83734943</v>
      </c>
      <c r="BY29" s="48" cm="1">
        <f t="array" ref="BY29">AnualidadActivo(BY$2, $E29, $C29, $B29, $D29, Hombres!$A$1:$DW$117, Mujeres!$A$1:$DW$117)</f>
        <v>99452862.122223258</v>
      </c>
      <c r="BZ29" s="48" cm="1">
        <f t="array" ref="BZ29">AnualidadActivo(BZ$2, $E29, $C29, $B29, $D29, Hombres!$A$1:$DW$117, Mujeres!$A$1:$DW$117)</f>
        <v>91820702.789992198</v>
      </c>
      <c r="CA29" s="48" cm="1">
        <f t="array" ref="CA29">AnualidadActivo(CA$2, $E29, $C29, $B29, $D29, Hombres!$A$1:$DW$117, Mujeres!$A$1:$DW$117)</f>
        <v>83512403.736164019</v>
      </c>
      <c r="CB29" s="48" cm="1">
        <f t="array" ref="CB29">AnualidadActivo(CB$2, $E29, $C29, $B29, $D29, Hombres!$A$1:$DW$117, Mujeres!$A$1:$DW$117)</f>
        <v>74664805.720693648</v>
      </c>
      <c r="CC29" s="48" cm="1">
        <f t="array" ref="CC29">AnualidadActivo(CC$2, $E29, $C29, $B29, $D29, Hombres!$A$1:$DW$117, Mujeres!$A$1:$DW$117)</f>
        <v>65461046.251238465</v>
      </c>
      <c r="CD29" s="48" cm="1">
        <f t="array" ref="CD29">AnualidadActivo(CD$2, $E29, $C29, $B29, $D29, Hombres!$A$1:$DW$117, Mujeres!$A$1:$DW$117)</f>
        <v>56119296.658401921</v>
      </c>
      <c r="CE29" s="48" cm="1">
        <f t="array" ref="CE29">AnualidadActivo(CE$2, $E29, $C29, $B29, $D29, Hombres!$A$1:$DW$117, Mujeres!$A$1:$DW$117)</f>
        <v>46884756.287201844</v>
      </c>
      <c r="CF29" s="48" cm="1">
        <f t="array" ref="CF29">AnualidadActivo(CF$2, $E29, $C29, $B29, $D29, Hombres!$A$1:$DW$117, Mujeres!$A$1:$DW$117)</f>
        <v>38021347.78391733</v>
      </c>
      <c r="CG29" s="48" cm="1">
        <f t="array" ref="CG29">AnualidadActivo(CG$2, $E29, $C29, $B29, $D29, Hombres!$A$1:$DW$117, Mujeres!$A$1:$DW$117)</f>
        <v>29795454.93131927</v>
      </c>
      <c r="CH29" s="48" cm="1">
        <f t="array" ref="CH29">AnualidadActivo(CH$2, $E29, $C29, $B29, $D29, Hombres!$A$1:$DW$117, Mujeres!$A$1:$DW$117)</f>
        <v>22446499.053510573</v>
      </c>
      <c r="CI29" s="48" cm="1">
        <f t="array" ref="CI29">AnualidadActivo(CI$2, $E29, $C29, $B29, $D29, Hombres!$A$1:$DW$117, Mujeres!$A$1:$DW$117)</f>
        <v>16156477.879394507</v>
      </c>
      <c r="CJ29" s="48" cm="1">
        <f t="array" ref="CJ29">AnualidadActivo(CJ$2, $E29, $C29, $B29, $D29, Hombres!$A$1:$DW$117, Mujeres!$A$1:$DW$117)</f>
        <v>11029013.435397962</v>
      </c>
      <c r="CK29" s="48" cm="1">
        <f t="array" ref="CK29">AnualidadActivo(CK$2, $E29, $C29, $B29, $D29, Hombres!$A$1:$DW$117, Mujeres!$A$1:$DW$117)</f>
        <v>7077794.9373549679</v>
      </c>
      <c r="CL29" s="48" cm="1">
        <f t="array" ref="CL29">AnualidadActivo(CL$2, $E29, $C29, $B29, $D29, Hombres!$A$1:$DW$117, Mujeres!$A$1:$DW$117)</f>
        <v>4225622.546723702</v>
      </c>
      <c r="CM29" s="48" cm="1">
        <f t="array" ref="CM29">AnualidadActivo(CM$2, $E29, $C29, $B29, $D29, Hombres!$A$1:$DW$117, Mujeres!$A$1:$DW$117)</f>
        <v>2317411.5562317446</v>
      </c>
      <c r="CN29" s="48" cm="1">
        <f t="array" ref="CN29">AnualidadActivo(CN$2, $E29, $C29, $B29, $D29, Hombres!$A$1:$DW$117, Mujeres!$A$1:$DW$117)</f>
        <v>1149071.6517187927</v>
      </c>
      <c r="CO29" s="48" cm="1">
        <f t="array" ref="CO29">AnualidadActivo(CO$2, $E29, $C29, $B29, $D29, Hombres!$A$1:$DW$117, Mujeres!$A$1:$DW$117)</f>
        <v>504798.35591816518</v>
      </c>
      <c r="CP29" s="48" cm="1">
        <f t="array" ref="CP29">AnualidadActivo(CP$2, $E29, $C29, $B29, $D29, Hombres!$A$1:$DW$117, Mujeres!$A$1:$DW$117)</f>
        <v>0</v>
      </c>
      <c r="CQ29" s="48" cm="1">
        <f t="array" ref="CQ29">AnualidadActivo(CQ$2, $E29, $C29, $B29, $D29, Hombres!$A$1:$DW$117, Mujeres!$A$1:$DW$117)</f>
        <v>0</v>
      </c>
      <c r="CR29" s="48" cm="1">
        <f t="array" ref="CR29">AnualidadActivo(CR$2, $E29, $C29, $B29, $D29, Hombres!$A$1:$DW$117, Mujeres!$A$1:$DW$117)</f>
        <v>0</v>
      </c>
      <c r="CS29" s="48" cm="1">
        <f t="array" ref="CS29">AnualidadActivo(CS$2, $E29, $C29, $B29, $D29, Hombres!$A$1:$DW$117, Mujeres!$A$1:$DW$117)</f>
        <v>0</v>
      </c>
      <c r="CT29" s="48" cm="1">
        <f t="array" ref="CT29">AnualidadActivo(CT$2, $E29, $C29, $B29, $D29, Hombres!$A$1:$DW$117, Mujeres!$A$1:$DW$117)</f>
        <v>0</v>
      </c>
      <c r="CU29" s="48" cm="1">
        <f t="array" ref="CU29">AnualidadActivo(CU$2, $E29, $C29, $B29, $D29, Hombres!$A$1:$DW$117, Mujeres!$A$1:$DW$117)</f>
        <v>0</v>
      </c>
      <c r="CV29" s="48" cm="1">
        <f t="array" ref="CV29">AnualidadActivo(CV$2, $E29, $C29, $B29, $D29, Hombres!$A$1:$DW$117, Mujeres!$A$1:$DW$117)</f>
        <v>0</v>
      </c>
      <c r="CW29" s="48" cm="1">
        <f t="array" ref="CW29">AnualidadActivo(CW$2, $E29, $C29, $B29, $D29, Hombres!$A$1:$DW$117, Mujeres!$A$1:$DW$117)</f>
        <v>0</v>
      </c>
      <c r="CX29" s="48" cm="1">
        <f t="array" ref="CX29">AnualidadActivo(CX$2, $E29, $C29, $B29, $D29, Hombres!$A$1:$DW$117, Mujeres!$A$1:$DW$117)</f>
        <v>0</v>
      </c>
      <c r="CY29" s="48" cm="1">
        <f t="array" ref="CY29">AnualidadActivo(CY$2, $E29, $C29, $B29, $D29, Hombres!$A$1:$DW$117, Mujeres!$A$1:$DW$117)</f>
        <v>0</v>
      </c>
      <c r="CZ29" s="48" cm="1">
        <f t="array" ref="CZ29">AnualidadActivo(CZ$2, $E29, $C29, $B29, $D29, Hombres!$A$1:$DW$117, Mujeres!$A$1:$DW$117)</f>
        <v>0</v>
      </c>
      <c r="DA29" s="48" cm="1">
        <f t="array" ref="DA29">AnualidadActivo(DA$2, $E29, $C29, $B29, $D29, Hombres!$A$1:$DW$117, Mujeres!$A$1:$DW$117)</f>
        <v>0</v>
      </c>
      <c r="DD29" s="21"/>
      <c r="DE29" s="48" cm="1">
        <f t="array" ref="DE29">beneficio_muerte_individual_activo(DE$2,$F29,$D29, Hombres!$A$1:$DW$117, Mujeres!$A$1:$DW$117)</f>
        <v>0</v>
      </c>
      <c r="DF29" s="48" cm="1">
        <f t="array" ref="DF29">beneficio_muerte_individual_activo(DF$2,$F29,$D29, Hombres!$A$1:$DW$117, Mujeres!$A$1:$DW$117)</f>
        <v>2389.4304903000002</v>
      </c>
      <c r="DG29" s="48" cm="1">
        <f t="array" ref="DG29">beneficio_muerte_individual_activo(DG$2,$F29,$D29, Hombres!$A$1:$DW$117, Mujeres!$A$1:$DW$117)</f>
        <v>2490.2231227418802</v>
      </c>
      <c r="DH29" s="48" cm="1">
        <f t="array" ref="DH29">beneficio_muerte_individual_activo(DH$2,$F29,$D29, Hombres!$A$1:$DW$117, Mujeres!$A$1:$DW$117)</f>
        <v>2622.823040259228</v>
      </c>
      <c r="DI29" s="48" cm="1">
        <f t="array" ref="DI29">beneficio_muerte_individual_activo(DI$2,$F29,$D29, Hombres!$A$1:$DW$117, Mujeres!$A$1:$DW$117)</f>
        <v>2760.7110523869474</v>
      </c>
      <c r="DJ29" s="48" cm="1">
        <f t="array" ref="DJ29">beneficio_muerte_individual_activo(DJ$2,$F29,$D29, Hombres!$A$1:$DW$117, Mujeres!$A$1:$DW$117)</f>
        <v>2890.8996162031463</v>
      </c>
      <c r="DK29" s="48" cm="1">
        <f t="array" ref="DK29">beneficio_muerte_individual_activo(DK$2,$F29,$D29, Hombres!$A$1:$DW$117, Mujeres!$A$1:$DW$117)</f>
        <v>3020.8699590098317</v>
      </c>
      <c r="DL29" s="48" cm="1">
        <f t="array" ref="DL29">beneficio_muerte_individual_activo(DL$2,$F29,$D29, Hombres!$A$1:$DW$117, Mujeres!$A$1:$DW$117)</f>
        <v>3170.0379045332229</v>
      </c>
      <c r="DM29" s="48" cm="1">
        <f t="array" ref="DM29">beneficio_muerte_individual_activo(DM$2,$F29,$D29, Hombres!$A$1:$DW$117, Mujeres!$A$1:$DW$117)</f>
        <v>3344.8156445154905</v>
      </c>
      <c r="DN29" s="48" cm="1">
        <f t="array" ref="DN29">beneficio_muerte_individual_activo(DN$2,$F29,$D29, Hombres!$A$1:$DW$117, Mujeres!$A$1:$DW$117)</f>
        <v>3534.1789212566791</v>
      </c>
      <c r="DO29" s="48" cm="1">
        <f t="array" ref="DO29">beneficio_muerte_individual_activo(DO$2,$F29,$D29, Hombres!$A$1:$DW$117, Mujeres!$A$1:$DW$117)</f>
        <v>3752.4912911904062</v>
      </c>
      <c r="DP29" s="48" cm="1">
        <f t="array" ref="DP29">beneficio_muerte_individual_activo(DP$2,$F29,$D29, Hombres!$A$1:$DW$117, Mujeres!$A$1:$DW$117)</f>
        <v>4038.3950551344105</v>
      </c>
      <c r="DQ29" s="48" cm="1">
        <f t="array" ref="DQ29">beneficio_muerte_individual_activo(DQ$2,$F29,$D29, Hombres!$A$1:$DW$117, Mujeres!$A$1:$DW$117)</f>
        <v>4373.2676168335947</v>
      </c>
      <c r="DR29" s="48" cm="1">
        <f t="array" ref="DR29">beneficio_muerte_individual_activo(DR$2,$F29,$D29, Hombres!$A$1:$DW$117, Mujeres!$A$1:$DW$117)</f>
        <v>4739.0267291174505</v>
      </c>
      <c r="DS29" s="48" cm="1">
        <f t="array" ref="DS29">beneficio_muerte_individual_activo(DS$2,$F29,$D29, Hombres!$A$1:$DW$117, Mujeres!$A$1:$DW$117)</f>
        <v>5081.4761591003753</v>
      </c>
      <c r="DT29" s="48" cm="1">
        <f t="array" ref="DT29">beneficio_muerte_individual_activo(DT$2,$F29,$D29, Hombres!$A$1:$DW$117, Mujeres!$A$1:$DW$117)</f>
        <v>5410.5368993705652</v>
      </c>
      <c r="DU29" s="48" cm="1">
        <f t="array" ref="DU29">beneficio_muerte_individual_activo(DU$2,$F29,$D29, Hombres!$A$1:$DW$117, Mujeres!$A$1:$DW$117)</f>
        <v>5761.3010708888351</v>
      </c>
      <c r="DV29" s="48" cm="1">
        <f t="array" ref="DV29">beneficio_muerte_individual_activo(DV$2,$F29,$D29, Hombres!$A$1:$DW$117, Mujeres!$A$1:$DW$117)</f>
        <v>6151.865396179136</v>
      </c>
      <c r="DW29" s="48" cm="1">
        <f t="array" ref="DW29">beneficio_muerte_individual_activo(DW$2,$F29,$D29, Hombres!$A$1:$DW$117, Mujeres!$A$1:$DW$117)</f>
        <v>6576.0302594496279</v>
      </c>
      <c r="DX29" s="48" cm="1">
        <f t="array" ref="DX29">beneficio_muerte_individual_activo(DX$2,$F29,$D29, Hombres!$A$1:$DW$117, Mujeres!$A$1:$DW$117)</f>
        <v>7005.4474716162676</v>
      </c>
      <c r="DY29" s="48" cm="1">
        <f t="array" ref="DY29">beneficio_muerte_individual_activo(DY$2,$F29,$D29, Hombres!$A$1:$DW$117, Mujeres!$A$1:$DW$117)</f>
        <v>7455.2386009071843</v>
      </c>
      <c r="DZ29" s="48" cm="1">
        <f t="array" ref="DZ29">beneficio_muerte_individual_activo(DZ$2,$F29,$D29, Hombres!$A$1:$DW$117, Mujeres!$A$1:$DW$117)</f>
        <v>8010.1476179516394</v>
      </c>
      <c r="EA29" s="48" cm="1">
        <f t="array" ref="EA29">beneficio_muerte_individual_activo(EA$2,$F29,$D29, Hombres!$A$1:$DW$117, Mujeres!$A$1:$DW$117)</f>
        <v>8661.4900709300946</v>
      </c>
      <c r="EB29" s="48" cm="1">
        <f t="array" ref="EB29">beneficio_muerte_individual_activo(EB$2,$F29,$D29, Hombres!$A$1:$DW$117, Mujeres!$A$1:$DW$117)</f>
        <v>9359.8998723182613</v>
      </c>
      <c r="EC29" s="48" cm="1">
        <f t="array" ref="EC29">beneficio_muerte_individual_activo(EC$2,$F29,$D29, Hombres!$A$1:$DW$117, Mujeres!$A$1:$DW$117)</f>
        <v>9994.3101164864238</v>
      </c>
      <c r="ED29" s="48" cm="1">
        <f t="array" ref="ED29">beneficio_muerte_individual_activo(ED$2,$F29,$D29, Hombres!$A$1:$DW$117, Mujeres!$A$1:$DW$117)</f>
        <v>10588.852209551897</v>
      </c>
      <c r="EE29" s="48" cm="1">
        <f t="array" ref="EE29">beneficio_muerte_individual_activo(EE$2,$F29,$D29, Hombres!$A$1:$DW$117, Mujeres!$A$1:$DW$117)</f>
        <v>11262.830910399574</v>
      </c>
      <c r="EF29" s="48" cm="1">
        <f t="array" ref="EF29">beneficio_muerte_individual_activo(EF$2,$F29,$D29, Hombres!$A$1:$DW$117, Mujeres!$A$1:$DW$117)</f>
        <v>12137.119544331657</v>
      </c>
      <c r="EG29" s="48" cm="1">
        <f t="array" ref="EG29">beneficio_muerte_individual_activo(EG$2,$F29,$D29, Hombres!$A$1:$DW$117, Mujeres!$A$1:$DW$117)</f>
        <v>13242.336369048313</v>
      </c>
      <c r="EH29" s="48" cm="1">
        <f t="array" ref="EH29">beneficio_muerte_individual_activo(EH$2,$F29,$D29, Hombres!$A$1:$DW$117, Mujeres!$A$1:$DW$117)</f>
        <v>14527.663670005821</v>
      </c>
      <c r="EI29" s="48" cm="1">
        <f t="array" ref="EI29">beneficio_muerte_individual_activo(EI$2,$F29,$D29, Hombres!$A$1:$DW$117, Mujeres!$A$1:$DW$117)</f>
        <v>9570.3908824665359</v>
      </c>
      <c r="EJ29" s="48" cm="1">
        <f t="array" ref="EJ29">beneficio_muerte_individual_activo(EJ$2,$F29,$D29, Hombres!$A$1:$DW$117, Mujeres!$A$1:$DW$117)</f>
        <v>10465.796178190962</v>
      </c>
      <c r="EK29" s="48" cm="1">
        <f t="array" ref="EK29">beneficio_muerte_individual_activo(EK$2,$F29,$D29, Hombres!$A$1:$DW$117, Mujeres!$A$1:$DW$117)</f>
        <v>11316.613158325015</v>
      </c>
      <c r="EL29" s="48" cm="1">
        <f t="array" ref="EL29">beneficio_muerte_individual_activo(EL$2,$F29,$D29, Hombres!$A$1:$DW$117, Mujeres!$A$1:$DW$117)</f>
        <v>12112.269090979889</v>
      </c>
      <c r="EM29" s="48" cm="1">
        <f t="array" ref="EM29">beneficio_muerte_individual_activo(EM$2,$F29,$D29, Hombres!$A$1:$DW$117, Mujeres!$A$1:$DW$117)</f>
        <v>12913.811959110177</v>
      </c>
      <c r="EN29" s="48" cm="1">
        <f t="array" ref="EN29">beneficio_muerte_individual_activo(EN$2,$F29,$D29, Hombres!$A$1:$DW$117, Mujeres!$A$1:$DW$117)</f>
        <v>13824.71211490721</v>
      </c>
      <c r="EO29" s="48" cm="1">
        <f t="array" ref="EO29">beneficio_muerte_individual_activo(EO$2,$F29,$D29, Hombres!$A$1:$DW$117, Mujeres!$A$1:$DW$117)</f>
        <v>14922.061826239054</v>
      </c>
      <c r="EP29" s="48" cm="1">
        <f t="array" ref="EP29">beneficio_muerte_individual_activo(EP$2,$F29,$D29, Hombres!$A$1:$DW$117, Mujeres!$A$1:$DW$117)</f>
        <v>16320.254145812432</v>
      </c>
      <c r="EQ29" s="48" cm="1">
        <f t="array" ref="EQ29">beneficio_muerte_individual_activo(EQ$2,$F29,$D29, Hombres!$A$1:$DW$117, Mujeres!$A$1:$DW$117)</f>
        <v>18214.891762447831</v>
      </c>
      <c r="ER29" s="48" cm="1">
        <f t="array" ref="ER29">beneficio_muerte_individual_activo(ER$2,$F29,$D29, Hombres!$A$1:$DW$117, Mujeres!$A$1:$DW$117)</f>
        <v>20574.181508706079</v>
      </c>
      <c r="ES29" s="48" cm="1">
        <f t="array" ref="ES29">beneficio_muerte_individual_activo(ES$2,$F29,$D29, Hombres!$A$1:$DW$117, Mujeres!$A$1:$DW$117)</f>
        <v>23029.843554771789</v>
      </c>
      <c r="ET29" s="48" cm="1">
        <f t="array" ref="ET29">beneficio_muerte_individual_activo(ET$2,$F29,$D29, Hombres!$A$1:$DW$117, Mujeres!$A$1:$DW$117)</f>
        <v>25278.112516951496</v>
      </c>
      <c r="EU29" s="48" cm="1">
        <f t="array" ref="EU29">beneficio_muerte_individual_activo(EU$2,$F29,$D29, Hombres!$A$1:$DW$117, Mujeres!$A$1:$DW$117)</f>
        <v>27401.760322293201</v>
      </c>
      <c r="EV29" s="48" cm="1">
        <f t="array" ref="EV29">beneficio_muerte_individual_activo(EV$2,$F29,$D29, Hombres!$A$1:$DW$117, Mujeres!$A$1:$DW$117)</f>
        <v>29829.298844735087</v>
      </c>
      <c r="EW29" s="48" cm="1">
        <f t="array" ref="EW29">beneficio_muerte_individual_activo(EW$2,$F29,$D29, Hombres!$A$1:$DW$117, Mujeres!$A$1:$DW$117)</f>
        <v>32900.028190327845</v>
      </c>
      <c r="EX29" s="48" cm="1">
        <f t="array" ref="EX29">beneficio_muerte_individual_activo(EX$2,$F29,$D29, Hombres!$A$1:$DW$117, Mujeres!$A$1:$DW$117)</f>
        <v>36753.836043753123</v>
      </c>
      <c r="EY29" s="48" cm="1">
        <f t="array" ref="EY29">beneficio_muerte_individual_activo(EY$2,$F29,$D29, Hombres!$A$1:$DW$117, Mujeres!$A$1:$DW$117)</f>
        <v>41365.87475481299</v>
      </c>
      <c r="EZ29" s="48" cm="1">
        <f t="array" ref="EZ29">beneficio_muerte_individual_activo(EZ$2,$F29,$D29, Hombres!$A$1:$DW$117, Mujeres!$A$1:$DW$117)</f>
        <v>49294.409019752653</v>
      </c>
      <c r="FA29" s="48" cm="1">
        <f t="array" ref="FA29">beneficio_muerte_individual_activo(FA$2,$F29,$D29, Hombres!$A$1:$DW$117, Mujeres!$A$1:$DW$117)</f>
        <v>54563.378531803559</v>
      </c>
      <c r="FB29" s="48" cm="1">
        <f t="array" ref="FB29">beneficio_muerte_individual_activo(FB$2,$F29,$D29, Hombres!$A$1:$DW$117, Mujeres!$A$1:$DW$117)</f>
        <v>60211.062821407882</v>
      </c>
      <c r="FC29" s="48" cm="1">
        <f t="array" ref="FC29">beneficio_muerte_individual_activo(FC$2,$F29,$D29, Hombres!$A$1:$DW$117, Mujeres!$A$1:$DW$117)</f>
        <v>66176.488266743982</v>
      </c>
      <c r="FD29" s="48" cm="1">
        <f t="array" ref="FD29">beneficio_muerte_individual_activo(FD$2,$F29,$D29, Hombres!$A$1:$DW$117, Mujeres!$A$1:$DW$117)</f>
        <v>72450.912331322805</v>
      </c>
      <c r="FE29" s="48" cm="1">
        <f t="array" ref="FE29">beneficio_muerte_individual_activo(FE$2,$F29,$D29, Hombres!$A$1:$DW$117, Mujeres!$A$1:$DW$117)</f>
        <v>79113.714220775175</v>
      </c>
      <c r="FF29" s="48" cm="1">
        <f t="array" ref="FF29">beneficio_muerte_individual_activo(FF$2,$F29,$D29, Hombres!$A$1:$DW$117, Mujeres!$A$1:$DW$117)</f>
        <v>86164.510278732763</v>
      </c>
      <c r="FG29" s="48" cm="1">
        <f t="array" ref="FG29">beneficio_muerte_individual_activo(FG$2,$F29,$D29, Hombres!$A$1:$DW$117, Mujeres!$A$1:$DW$117)</f>
        <v>93410.647243564774</v>
      </c>
      <c r="FH29" s="48" cm="1">
        <f t="array" ref="FH29">beneficio_muerte_individual_activo(FH$2,$F29,$D29, Hombres!$A$1:$DW$117, Mujeres!$A$1:$DW$117)</f>
        <v>100629.13335113875</v>
      </c>
      <c r="FI29" s="48" cm="1">
        <f t="array" ref="FI29">beneficio_muerte_individual_activo(FI$2,$F29,$D29, Hombres!$A$1:$DW$117, Mujeres!$A$1:$DW$117)</f>
        <v>107678.15013999639</v>
      </c>
      <c r="FJ29" s="48" cm="1">
        <f t="array" ref="FJ29">beneficio_muerte_individual_activo(FJ$2,$F29,$D29, Hombres!$A$1:$DW$117, Mujeres!$A$1:$DW$117)</f>
        <v>114499.29807969081</v>
      </c>
      <c r="FK29" s="48" cm="1">
        <f t="array" ref="FK29">beneficio_muerte_individual_activo(FK$2,$F29,$D29, Hombres!$A$1:$DW$117, Mujeres!$A$1:$DW$117)</f>
        <v>120909.41412253998</v>
      </c>
      <c r="FL29" s="48" cm="1">
        <f t="array" ref="FL29">beneficio_muerte_individual_activo(FL$2,$F29,$D29, Hombres!$A$1:$DW$117, Mujeres!$A$1:$DW$117)</f>
        <v>126553.9539328744</v>
      </c>
      <c r="FM29" s="48" cm="1">
        <f t="array" ref="FM29">beneficio_muerte_individual_activo(FM$2,$F29,$D29, Hombres!$A$1:$DW$117, Mujeres!$A$1:$DW$117)</f>
        <v>131080.41237141108</v>
      </c>
      <c r="FN29" s="48" cm="1">
        <f t="array" ref="FN29">beneficio_muerte_individual_activo(FN$2,$F29,$D29, Hombres!$A$1:$DW$117, Mujeres!$A$1:$DW$117)</f>
        <v>134216.15817048619</v>
      </c>
      <c r="FO29" s="48" cm="1">
        <f t="array" ref="FO29">beneficio_muerte_individual_activo(FO$2,$F29,$D29, Hombres!$A$1:$DW$117, Mujeres!$A$1:$DW$117)</f>
        <v>135686.04550192665</v>
      </c>
      <c r="FP29" s="48" cm="1">
        <f t="array" ref="FP29">beneficio_muerte_individual_activo(FP$2,$F29,$D29, Hombres!$A$1:$DW$117, Mujeres!$A$1:$DW$117)</f>
        <v>135156.21065391021</v>
      </c>
      <c r="FQ29" s="108" cm="1">
        <f t="array" ref="FQ29">beneficio_muerte_individual_activo(FQ$2,$F29,$D29, Hombres!$A$1:$DW$117, Mujeres!$A$1:$DW$117)</f>
        <v>132273.977562477</v>
      </c>
      <c r="FR29" s="48" cm="1">
        <f t="array" ref="FR29">beneficio_muerte_individual_activo(FR$2,$F29,$D29, Hombres!$A$1:$DW$117, Mujeres!$A$1:$DW$117)</f>
        <v>126833.11315971063</v>
      </c>
      <c r="FS29" s="48" cm="1">
        <f t="array" ref="FS29">beneficio_muerte_individual_activo(FS$2,$F29,$D29, Hombres!$A$1:$DW$117, Mujeres!$A$1:$DW$117)</f>
        <v>118838.62375945591</v>
      </c>
      <c r="FT29" s="48" cm="1">
        <f t="array" ref="FT29">beneficio_muerte_individual_activo(FT$2,$F29,$D29, Hombres!$A$1:$DW$117, Mujeres!$A$1:$DW$117)</f>
        <v>108456.17937967474</v>
      </c>
      <c r="FU29" s="48" cm="1">
        <f t="array" ref="FU29">beneficio_muerte_individual_activo(FU$2,$F29,$D29, Hombres!$A$1:$DW$117, Mujeres!$A$1:$DW$117)</f>
        <v>96008.467917105343</v>
      </c>
      <c r="FV29" s="48" cm="1">
        <f t="array" ref="FV29">beneficio_muerte_individual_activo(FV$2,$F29,$D29, Hombres!$A$1:$DW$117, Mujeres!$A$1:$DW$117)</f>
        <v>82020.23344453254</v>
      </c>
      <c r="FW29" s="48" cm="1">
        <f t="array" ref="FW29">beneficio_muerte_individual_activo(FW$2,$F29,$D29, Hombres!$A$1:$DW$117, Mujeres!$A$1:$DW$117)</f>
        <v>67249.114868675024</v>
      </c>
      <c r="FX29" s="48" cm="1">
        <f t="array" ref="FX29">beneficio_muerte_individual_activo(FX$2,$F29,$D29, Hombres!$A$1:$DW$117, Mujeres!$A$1:$DW$117)</f>
        <v>52592.710929615096</v>
      </c>
      <c r="FY29" s="48" cm="1">
        <f t="array" ref="FY29">beneficio_muerte_individual_activo(FY$2,$F29,$D29, Hombres!$A$1:$DW$117, Mujeres!$A$1:$DW$117)</f>
        <v>38940.154002261472</v>
      </c>
      <c r="FZ29" s="48" cm="1">
        <f t="array" ref="FZ29">beneficio_muerte_individual_activo(FZ$2,$F29,$D29, Hombres!$A$1:$DW$117, Mujeres!$A$1:$DW$117)</f>
        <v>27048.317603274911</v>
      </c>
      <c r="GA29" s="48" cm="1">
        <f t="array" ref="GA29">beneficio_muerte_individual_activo(GA$2,$F29,$D29, Hombres!$A$1:$DW$117, Mujeres!$A$1:$DW$117)</f>
        <v>17434.36386331436</v>
      </c>
      <c r="GB29" s="48" cm="1">
        <f t="array" ref="GB29">beneficio_muerte_individual_activo(GB$2,$F29,$D29, Hombres!$A$1:$DW$117, Mujeres!$A$1:$DW$117)</f>
        <v>10293.065895321783</v>
      </c>
      <c r="GC29" s="48" cm="1">
        <f t="array" ref="GC29">beneficio_muerte_individual_activo(GC$2,$F29,$D29, Hombres!$A$1:$DW$117, Mujeres!$A$1:$DW$117)</f>
        <v>5477.5520818721234</v>
      </c>
      <c r="GD29" s="48" cm="1">
        <f t="array" ref="GD29">beneficio_muerte_individual_activo(GD$2,$F29,$D29, Hombres!$A$1:$DW$117, Mujeres!$A$1:$DW$117)</f>
        <v>2574.0405262264749</v>
      </c>
      <c r="GE29" s="48" cm="1">
        <f t="array" ref="GE29">beneficio_muerte_individual_activo(GE$2,$F29,$D29, Hombres!$A$1:$DW$117, Mujeres!$A$1:$DW$117)</f>
        <v>1039.7110155761138</v>
      </c>
      <c r="GF29" s="48" cm="1">
        <f t="array" ref="GF29">beneficio_muerte_individual_activo(GF$2,$F29,$D29, Hombres!$A$1:$DW$117, Mujeres!$A$1:$DW$117)</f>
        <v>347.86689710355671</v>
      </c>
      <c r="GG29" s="48" cm="1">
        <f t="array" ref="GG29">beneficio_muerte_individual_activo(GG$2,$F29,$D29, Hombres!$A$1:$DW$117, Mujeres!$A$1:$DW$117)</f>
        <v>91.279235673430406</v>
      </c>
      <c r="GH29" s="48" cm="1">
        <f t="array" ref="GH29">beneficio_muerte_individual_activo(GH$2,$F29,$D29, Hombres!$A$1:$DW$117, Mujeres!$A$1:$DW$117)</f>
        <v>17.15346105928916</v>
      </c>
      <c r="GI29" s="48" cm="1">
        <f t="array" ref="GI29">beneficio_muerte_individual_activo(GI$2,$F29,$D29, Hombres!$A$1:$DW$117, Mujeres!$A$1:$DW$117)</f>
        <v>1.9850741068803375</v>
      </c>
      <c r="GJ29" s="48" cm="1">
        <f t="array" ref="GJ29">beneficio_muerte_individual_activo(GJ$2,$F29,$D29, Hombres!$A$1:$DW$117, Mujeres!$A$1:$DW$117)</f>
        <v>0</v>
      </c>
      <c r="GK29" s="48" cm="1">
        <f t="array" ref="GK29">beneficio_muerte_individual_activo(GK$2,$F29,$D29, Hombres!$A$1:$DW$117, Mujeres!$A$1:$DW$117)</f>
        <v>0</v>
      </c>
      <c r="GL29" s="48" cm="1">
        <f t="array" ref="GL29">beneficio_muerte_individual_activo(GL$2,$F29,$D29, Hombres!$A$1:$DW$117, Mujeres!$A$1:$DW$117)</f>
        <v>0</v>
      </c>
      <c r="GM29" s="48" cm="1">
        <f t="array" ref="GM29">beneficio_muerte_individual_activo(GM$2,$F29,$D29, Hombres!$A$1:$DW$117, Mujeres!$A$1:$DW$117)</f>
        <v>0</v>
      </c>
      <c r="GN29" s="48" cm="1">
        <f t="array" ref="GN29">beneficio_muerte_individual_activo(GN$2,$F29,$D29, Hombres!$A$1:$DW$117, Mujeres!$A$1:$DW$117)</f>
        <v>0</v>
      </c>
      <c r="GO29" s="48" cm="1">
        <f t="array" ref="GO29">beneficio_muerte_individual_activo(GO$2,$F29,$D29, Hombres!$A$1:$DW$117, Mujeres!$A$1:$DW$117)</f>
        <v>0</v>
      </c>
      <c r="GP29" s="48" cm="1">
        <f t="array" ref="GP29">beneficio_muerte_individual_activo(GP$2,$F29,$D29, Hombres!$A$1:$DW$117, Mujeres!$A$1:$DW$117)</f>
        <v>0</v>
      </c>
      <c r="GQ29" s="48" cm="1">
        <f t="array" ref="GQ29">beneficio_muerte_individual_activo(GQ$2,$F29,$D29, Hombres!$A$1:$DW$117, Mujeres!$A$1:$DW$117)</f>
        <v>0</v>
      </c>
      <c r="GR29" s="48" cm="1">
        <f t="array" ref="GR29">beneficio_muerte_individual_activo(GR$2,$F29,$D29, Hombres!$A$1:$DW$117, Mujeres!$A$1:$DW$117)</f>
        <v>0</v>
      </c>
      <c r="GS29" s="48" cm="1">
        <f t="array" ref="GS29">beneficio_muerte_individual_activo(GS$2,$F29,$D29, Hombres!$A$1:$DW$117, Mujeres!$A$1:$DW$117)</f>
        <v>0</v>
      </c>
      <c r="GT29" s="48" cm="1">
        <f t="array" ref="GT29">beneficio_muerte_individual_activo(GT$2,$F29,$D29, Hombres!$A$1:$DW$117, Mujeres!$A$1:$DW$117)</f>
        <v>0</v>
      </c>
      <c r="GU29" s="48" cm="1">
        <f t="array" ref="GU29">beneficio_muerte_individual_activo(GU$2,$F29,$D29, Hombres!$A$1:$DW$117, Mujeres!$A$1:$DW$117)</f>
        <v>0</v>
      </c>
      <c r="GV29" s="48" cm="1">
        <f t="array" ref="GV29">beneficio_muerte_individual_activo(GV$2,$F29,$D29, Hombres!$A$1:$DW$117, Mujeres!$A$1:$DW$117)</f>
        <v>0</v>
      </c>
    </row>
    <row r="30" spans="1:204" x14ac:dyDescent="0.35">
      <c r="A30" s="1">
        <f t="shared" si="0"/>
        <v>28</v>
      </c>
      <c r="B30" s="77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41" cm="1">
        <f t="array" ref="G30">PorcentajePension(C30,E30, D30)</f>
        <v>1</v>
      </c>
      <c r="I30" s="74"/>
      <c r="J30" s="48" cm="1">
        <f t="array" ref="J30">AnualidadActivo(J$2, $E30, $C30, $B30, $D30, Hombres!$A$1:$DW$117, Mujeres!$A$1:$DW$117)</f>
        <v>0</v>
      </c>
      <c r="K30" s="48" cm="1">
        <f t="array" ref="K30">AnualidadActivo(K$2, $E30, $C30, $B30, $D30, Hombres!$A$1:$DW$117, Mujeres!$A$1:$DW$117)</f>
        <v>0</v>
      </c>
      <c r="L30" s="48" cm="1">
        <f t="array" ref="L30">AnualidadActivo(L$2, $E30, $C30, $B30, $D30, Hombres!$A$1:$DW$117, Mujeres!$A$1:$DW$117)</f>
        <v>0</v>
      </c>
      <c r="M30" s="48" cm="1">
        <f t="array" ref="M30">AnualidadActivo(M$2, $E30, $C30, $B30, $D30, Hombres!$A$1:$DW$117, Mujeres!$A$1:$DW$117)</f>
        <v>0</v>
      </c>
      <c r="N30" s="48" cm="1">
        <f t="array" ref="N30">AnualidadActivo(N$2, $E30, $C30, $B30, $D30, Hombres!$A$1:$DW$117, Mujeres!$A$1:$DW$117)</f>
        <v>0</v>
      </c>
      <c r="O30" s="48" cm="1">
        <f t="array" ref="O30">AnualidadActivo(O$2, $E30, $C30, $B30, $D30, Hombres!$A$1:$DW$117, Mujeres!$A$1:$DW$117)</f>
        <v>0</v>
      </c>
      <c r="P30" s="48" cm="1">
        <f t="array" ref="P30">AnualidadActivo(P$2, $E30, $C30, $B30, $D30, Hombres!$A$1:$DW$117, Mujeres!$A$1:$DW$117)</f>
        <v>0</v>
      </c>
      <c r="Q30" s="48" cm="1">
        <f t="array" ref="Q30">AnualidadActivo(Q$2, $E30, $C30, $B30, $D30, Hombres!$A$1:$DW$117, Mujeres!$A$1:$DW$117)</f>
        <v>0</v>
      </c>
      <c r="R30" s="48" cm="1">
        <f t="array" ref="R30">AnualidadActivo(R$2, $E30, $C30, $B30, $D30, Hombres!$A$1:$DW$117, Mujeres!$A$1:$DW$117)</f>
        <v>0</v>
      </c>
      <c r="S30" s="48" cm="1">
        <f t="array" ref="S30">AnualidadActivo(S$2, $E30, $C30, $B30, $D30, Hombres!$A$1:$DW$117, Mujeres!$A$1:$DW$117)</f>
        <v>0</v>
      </c>
      <c r="T30" s="48" cm="1">
        <f t="array" ref="T30">AnualidadActivo(T$2, $E30, $C30, $B30, $D30, Hombres!$A$1:$DW$117, Mujeres!$A$1:$DW$117)</f>
        <v>0</v>
      </c>
      <c r="U30" s="48" cm="1">
        <f t="array" ref="U30">AnualidadActivo(U$2, $E30, $C30, $B30, $D30, Hombres!$A$1:$DW$117, Mujeres!$A$1:$DW$117)</f>
        <v>0</v>
      </c>
      <c r="V30" s="48" cm="1">
        <f t="array" ref="V30">AnualidadActivo(V$2, $E30, $C30, $B30, $D30, Hombres!$A$1:$DW$117, Mujeres!$A$1:$DW$117)</f>
        <v>0</v>
      </c>
      <c r="W30" s="48" cm="1">
        <f t="array" ref="W30">AnualidadActivo(W$2, $E30, $C30, $B30, $D30, Hombres!$A$1:$DW$117, Mujeres!$A$1:$DW$117)</f>
        <v>0</v>
      </c>
      <c r="X30" s="48" cm="1">
        <f t="array" ref="X30">AnualidadActivo(X$2, $E30, $C30, $B30, $D30, Hombres!$A$1:$DW$117, Mujeres!$A$1:$DW$117)</f>
        <v>0</v>
      </c>
      <c r="Y30" s="48" cm="1">
        <f t="array" ref="Y30">AnualidadActivo(Y$2, $E30, $C30, $B30, $D30, Hombres!$A$1:$DW$117, Mujeres!$A$1:$DW$117)</f>
        <v>0</v>
      </c>
      <c r="Z30" s="48" cm="1">
        <f t="array" ref="Z30">AnualidadActivo(Z$2, $E30, $C30, $B30, $D30, Hombres!$A$1:$DW$117, Mujeres!$A$1:$DW$117)</f>
        <v>0</v>
      </c>
      <c r="AA30" s="48" cm="1">
        <f t="array" ref="AA30">AnualidadActivo(AA$2, $E30, $C30, $B30, $D30, Hombres!$A$1:$DW$117, Mujeres!$A$1:$DW$117)</f>
        <v>0</v>
      </c>
      <c r="AB30" s="48" cm="1">
        <f t="array" ref="AB30">AnualidadActivo(AB$2, $E30, $C30, $B30, $D30, Hombres!$A$1:$DW$117, Mujeres!$A$1:$DW$117)</f>
        <v>0</v>
      </c>
      <c r="AC30" s="48" cm="1">
        <f t="array" ref="AC30">AnualidadActivo(AC$2, $E30, $C30, $B30, $D30, Hombres!$A$1:$DW$117, Mujeres!$A$1:$DW$117)</f>
        <v>0</v>
      </c>
      <c r="AD30" s="48" cm="1">
        <f t="array" ref="AD30">AnualidadActivo(AD$2, $E30, $C30, $B30, $D30, Hombres!$A$1:$DW$117, Mujeres!$A$1:$DW$117)</f>
        <v>0</v>
      </c>
      <c r="AE30" s="48" cm="1">
        <f t="array" ref="AE30">AnualidadActivo(AE$2, $E30, $C30, $B30, $D30, Hombres!$A$1:$DW$117, Mujeres!$A$1:$DW$117)</f>
        <v>0</v>
      </c>
      <c r="AF30" s="48" cm="1">
        <f t="array" ref="AF30">AnualidadActivo(AF$2, $E30, $C30, $B30, $D30, Hombres!$A$1:$DW$117, Mujeres!$A$1:$DW$117)</f>
        <v>0</v>
      </c>
      <c r="AG30" s="48" cm="1">
        <f t="array" ref="AG30">AnualidadActivo(AG$2, $E30, $C30, $B30, $D30, Hombres!$A$1:$DW$117, Mujeres!$A$1:$DW$117)</f>
        <v>0</v>
      </c>
      <c r="AH30" s="48" cm="1">
        <f t="array" ref="AH30">AnualidadActivo(AH$2, $E30, $C30, $B30, $D30, Hombres!$A$1:$DW$117, Mujeres!$A$1:$DW$117)</f>
        <v>0</v>
      </c>
      <c r="AI30" s="48" cm="1">
        <f t="array" ref="AI30">AnualidadActivo(AI$2, $E30, $C30, $B30, $D30, Hombres!$A$1:$DW$117, Mujeres!$A$1:$DW$117)</f>
        <v>0</v>
      </c>
      <c r="AJ30" s="48" cm="1">
        <f t="array" ref="AJ30">AnualidadActivo(AJ$2, $E30, $C30, $B30, $D30, Hombres!$A$1:$DW$117, Mujeres!$A$1:$DW$117)</f>
        <v>0</v>
      </c>
      <c r="AK30" s="48" cm="1">
        <f t="array" ref="AK30">AnualidadActivo(AK$2, $E30, $C30, $B30, $D30, Hombres!$A$1:$DW$117, Mujeres!$A$1:$DW$117)</f>
        <v>0</v>
      </c>
      <c r="AL30" s="48" cm="1">
        <f t="array" ref="AL30">AnualidadActivo(AL$2, $E30, $C30, $B30, $D30, Hombres!$A$1:$DW$117, Mujeres!$A$1:$DW$117)</f>
        <v>0</v>
      </c>
      <c r="AM30" s="48" cm="1">
        <f t="array" ref="AM30">AnualidadActivo(AM$2, $E30, $C30, $B30, $D30, Hombres!$A$1:$DW$117, Mujeres!$A$1:$DW$117)</f>
        <v>0</v>
      </c>
      <c r="AN30" s="48" cm="1">
        <f t="array" ref="AN30">AnualidadActivo(AN$2, $E30, $C30, $B30, $D30, Hombres!$A$1:$DW$117, Mujeres!$A$1:$DW$117)</f>
        <v>84955577.304866761</v>
      </c>
      <c r="AO30" s="48" cm="1">
        <f t="array" ref="AO30">AnualidadActivo(AO$2, $E30, $C30, $B30, $D30, Hombres!$A$1:$DW$117, Mujeres!$A$1:$DW$117)</f>
        <v>87504244.624012768</v>
      </c>
      <c r="AP30" s="48" cm="1">
        <f t="array" ref="AP30">AnualidadActivo(AP$2, $E30, $C30, $B30, $D30, Hombres!$A$1:$DW$117, Mujeres!$A$1:$DW$117)</f>
        <v>90129371.96273315</v>
      </c>
      <c r="AQ30" s="48" cm="1">
        <f t="array" ref="AQ30">AnualidadActivo(AQ$2, $E30, $C30, $B30, $D30, Hombres!$A$1:$DW$117, Mujeres!$A$1:$DW$117)</f>
        <v>92833253.121615157</v>
      </c>
      <c r="AR30" s="48" cm="1">
        <f t="array" ref="AR30">AnualidadActivo(AR$2, $E30, $C30, $B30, $D30, Hombres!$A$1:$DW$117, Mujeres!$A$1:$DW$117)</f>
        <v>95618250.715263605</v>
      </c>
      <c r="AS30" s="48" cm="1">
        <f t="array" ref="AS30">AnualidadActivo(AS$2, $E30, $C30, $B30, $D30, Hombres!$A$1:$DW$117, Mujeres!$A$1:$DW$117)</f>
        <v>97646695.999082461</v>
      </c>
      <c r="AT30" s="48" cm="1">
        <f t="array" ref="AT30">AnualidadActivo(AT$2, $E30, $C30, $B30, $D30, Hombres!$A$1:$DW$117, Mujeres!$A$1:$DW$117)</f>
        <v>99653824.128283694</v>
      </c>
      <c r="AU30" s="48" cm="1">
        <f t="array" ref="AU30">AnualidadActivo(AU$2, $E30, $C30, $B30, $D30, Hombres!$A$1:$DW$117, Mujeres!$A$1:$DW$117)</f>
        <v>101641474.65943322</v>
      </c>
      <c r="AV30" s="48" cm="1">
        <f t="array" ref="AV30">AnualidadActivo(AV$2, $E30, $C30, $B30, $D30, Hombres!$A$1:$DW$117, Mujeres!$A$1:$DW$117)</f>
        <v>103611242.42757453</v>
      </c>
      <c r="AW30" s="48" cm="1">
        <f t="array" ref="AW30">AnualidadActivo(AW$2, $E30, $C30, $B30, $D30, Hombres!$A$1:$DW$117, Mujeres!$A$1:$DW$117)</f>
        <v>105552430.34505035</v>
      </c>
      <c r="AX30" s="48" cm="1">
        <f t="array" ref="AX30">AnualidadActivo(AX$2, $E30, $C30, $B30, $D30, Hombres!$A$1:$DW$117, Mujeres!$A$1:$DW$117)</f>
        <v>107441881.12416065</v>
      </c>
      <c r="AY30" s="48" cm="1">
        <f t="array" ref="AY30">AnualidadActivo(AY$2, $E30, $C30, $B30, $D30, Hombres!$A$1:$DW$117, Mujeres!$A$1:$DW$117)</f>
        <v>109244639.85219246</v>
      </c>
      <c r="AZ30" s="48" cm="1">
        <f t="array" ref="AZ30">AnualidadActivo(AZ$2, $E30, $C30, $B30, $D30, Hombres!$A$1:$DW$117, Mujeres!$A$1:$DW$117)</f>
        <v>110919249.73479569</v>
      </c>
      <c r="BA30" s="48" cm="1">
        <f t="array" ref="BA30">AnualidadActivo(BA$2, $E30, $C30, $B30, $D30, Hombres!$A$1:$DW$117, Mujeres!$A$1:$DW$117)</f>
        <v>112422728.10928768</v>
      </c>
      <c r="BB30" s="48" cm="1">
        <f t="array" ref="BB30">AnualidadActivo(BB$2, $E30, $C30, $B30, $D30, Hombres!$A$1:$DW$117, Mujeres!$A$1:$DW$117)</f>
        <v>113717611.85500042</v>
      </c>
      <c r="BC30" s="48" cm="1">
        <f t="array" ref="BC30">AnualidadActivo(BC$2, $E30, $C30, $B30, $D30, Hombres!$A$1:$DW$117, Mujeres!$A$1:$DW$117)</f>
        <v>114787869.2528078</v>
      </c>
      <c r="BD30" s="48" cm="1">
        <f t="array" ref="BD30">AnualidadActivo(BD$2, $E30, $C30, $B30, $D30, Hombres!$A$1:$DW$117, Mujeres!$A$1:$DW$117)</f>
        <v>115633498.05541253</v>
      </c>
      <c r="BE30" s="48" cm="1">
        <f t="array" ref="BE30">AnualidadActivo(BE$2, $E30, $C30, $B30, $D30, Hombres!$A$1:$DW$117, Mujeres!$A$1:$DW$117)</f>
        <v>116255429.12443164</v>
      </c>
      <c r="BF30" s="48" cm="1">
        <f t="array" ref="BF30">AnualidadActivo(BF$2, $E30, $C30, $B30, $D30, Hombres!$A$1:$DW$117, Mujeres!$A$1:$DW$117)</f>
        <v>116645673.48882966</v>
      </c>
      <c r="BG30" s="48" cm="1">
        <f t="array" ref="BG30">AnualidadActivo(BG$2, $E30, $C30, $B30, $D30, Hombres!$A$1:$DW$117, Mujeres!$A$1:$DW$117)</f>
        <v>116781042.54259858</v>
      </c>
      <c r="BH30" s="48" cm="1">
        <f t="array" ref="BH30">AnualidadActivo(BH$2, $E30, $C30, $B30, $D30, Hombres!$A$1:$DW$117, Mujeres!$A$1:$DW$117)</f>
        <v>116422752.81536889</v>
      </c>
      <c r="BI30" s="48" cm="1">
        <f t="array" ref="BI30">AnualidadActivo(BI$2, $E30, $C30, $B30, $D30, Hombres!$A$1:$DW$117, Mujeres!$A$1:$DW$117)</f>
        <v>115704005.30858794</v>
      </c>
      <c r="BJ30" s="48" cm="1">
        <f t="array" ref="BJ30">AnualidadActivo(BJ$2, $E30, $C30, $B30, $D30, Hombres!$A$1:$DW$117, Mujeres!$A$1:$DW$117)</f>
        <v>114598228.60927805</v>
      </c>
      <c r="BK30" s="48" cm="1">
        <f t="array" ref="BK30">AnualidadActivo(BK$2, $E30, $C30, $B30, $D30, Hombres!$A$1:$DW$117, Mujeres!$A$1:$DW$117)</f>
        <v>113071514.90930325</v>
      </c>
      <c r="BL30" s="48" cm="1">
        <f t="array" ref="BL30">AnualidadActivo(BL$2, $E30, $C30, $B30, $D30, Hombres!$A$1:$DW$117, Mujeres!$A$1:$DW$117)</f>
        <v>111085415.1067795</v>
      </c>
      <c r="BM30" s="48" cm="1">
        <f t="array" ref="BM30">AnualidadActivo(BM$2, $E30, $C30, $B30, $D30, Hombres!$A$1:$DW$117, Mujeres!$A$1:$DW$117)</f>
        <v>108610235.43701573</v>
      </c>
      <c r="BN30" s="48" cm="1">
        <f t="array" ref="BN30">AnualidadActivo(BN$2, $E30, $C30, $B30, $D30, Hombres!$A$1:$DW$117, Mujeres!$A$1:$DW$117)</f>
        <v>105623682.47843316</v>
      </c>
      <c r="BO30" s="48" cm="1">
        <f t="array" ref="BO30">AnualidadActivo(BO$2, $E30, $C30, $B30, $D30, Hombres!$A$1:$DW$117, Mujeres!$A$1:$DW$117)</f>
        <v>102107046.00964096</v>
      </c>
      <c r="BP30" s="48" cm="1">
        <f t="array" ref="BP30">AnualidadActivo(BP$2, $E30, $C30, $B30, $D30, Hombres!$A$1:$DW$117, Mujeres!$A$1:$DW$117)</f>
        <v>98045519.337100863</v>
      </c>
      <c r="BQ30" s="48" cm="1">
        <f t="array" ref="BQ30">AnualidadActivo(BQ$2, $E30, $C30, $B30, $D30, Hombres!$A$1:$DW$117, Mujeres!$A$1:$DW$117)</f>
        <v>93435600.696217716</v>
      </c>
      <c r="BR30" s="48" cm="1">
        <f t="array" ref="BR30">AnualidadActivo(BR$2, $E30, $C30, $B30, $D30, Hombres!$A$1:$DW$117, Mujeres!$A$1:$DW$117)</f>
        <v>88295677.561606139</v>
      </c>
      <c r="BS30" s="48" cm="1">
        <f t="array" ref="BS30">AnualidadActivo(BS$2, $E30, $C30, $B30, $D30, Hombres!$A$1:$DW$117, Mujeres!$A$1:$DW$117)</f>
        <v>82664210.503396764</v>
      </c>
      <c r="BT30" s="48" cm="1">
        <f t="array" ref="BT30">AnualidadActivo(BT$2, $E30, $C30, $B30, $D30, Hombres!$A$1:$DW$117, Mujeres!$A$1:$DW$117)</f>
        <v>76593213.330781043</v>
      </c>
      <c r="BU30" s="48" cm="1">
        <f t="array" ref="BU30">AnualidadActivo(BU$2, $E30, $C30, $B30, $D30, Hombres!$A$1:$DW$117, Mujeres!$A$1:$DW$117)</f>
        <v>70148331.69965072</v>
      </c>
      <c r="BV30" s="48" cm="1">
        <f t="array" ref="BV30">AnualidadActivo(BV$2, $E30, $C30, $B30, $D30, Hombres!$A$1:$DW$117, Mujeres!$A$1:$DW$117)</f>
        <v>63414055.519648433</v>
      </c>
      <c r="BW30" s="48" cm="1">
        <f t="array" ref="BW30">AnualidadActivo(BW$2, $E30, $C30, $B30, $D30, Hombres!$A$1:$DW$117, Mujeres!$A$1:$DW$117)</f>
        <v>56499040.157730386</v>
      </c>
      <c r="BX30" s="48" cm="1">
        <f t="array" ref="BX30">AnualidadActivo(BX$2, $E30, $C30, $B30, $D30, Hombres!$A$1:$DW$117, Mujeres!$A$1:$DW$117)</f>
        <v>49530826.014763206</v>
      </c>
      <c r="BY30" s="48" cm="1">
        <f t="array" ref="BY30">AnualidadActivo(BY$2, $E30, $C30, $B30, $D30, Hombres!$A$1:$DW$117, Mujeres!$A$1:$DW$117)</f>
        <v>42645029.531589784</v>
      </c>
      <c r="BZ30" s="48" cm="1">
        <f t="array" ref="BZ30">AnualidadActivo(BZ$2, $E30, $C30, $B30, $D30, Hombres!$A$1:$DW$117, Mujeres!$A$1:$DW$117)</f>
        <v>35979522.970011048</v>
      </c>
      <c r="CA30" s="48" cm="1">
        <f t="array" ref="CA30">AnualidadActivo(CA$2, $E30, $C30, $B30, $D30, Hombres!$A$1:$DW$117, Mujeres!$A$1:$DW$117)</f>
        <v>29671604.336458445</v>
      </c>
      <c r="CB30" s="48" cm="1">
        <f t="array" ref="CB30">AnualidadActivo(CB$2, $E30, $C30, $B30, $D30, Hombres!$A$1:$DW$117, Mujeres!$A$1:$DW$117)</f>
        <v>23852601.239600673</v>
      </c>
      <c r="CC30" s="48" cm="1">
        <f t="array" ref="CC30">AnualidadActivo(CC$2, $E30, $C30, $B30, $D30, Hombres!$A$1:$DW$117, Mujeres!$A$1:$DW$117)</f>
        <v>18634828.856458202</v>
      </c>
      <c r="CD30" s="48" cm="1">
        <f t="array" ref="CD30">AnualidadActivo(CD$2, $E30, $C30, $B30, $D30, Hombres!$A$1:$DW$117, Mujeres!$A$1:$DW$117)</f>
        <v>14098806.19976029</v>
      </c>
      <c r="CE30" s="48" cm="1">
        <f t="array" ref="CE30">AnualidadActivo(CE$2, $E30, $C30, $B30, $D30, Hombres!$A$1:$DW$117, Mujeres!$A$1:$DW$117)</f>
        <v>10287534.359330788</v>
      </c>
      <c r="CF30" s="48" cm="1">
        <f t="array" ref="CF30">AnualidadActivo(CF$2, $E30, $C30, $B30, $D30, Hombres!$A$1:$DW$117, Mujeres!$A$1:$DW$117)</f>
        <v>7205248.1363420933</v>
      </c>
      <c r="CG30" s="48" cm="1">
        <f t="array" ref="CG30">AnualidadActivo(CG$2, $E30, $C30, $B30, $D30, Hombres!$A$1:$DW$117, Mujeres!$A$1:$DW$117)</f>
        <v>4818245.1576986983</v>
      </c>
      <c r="CH30" s="48" cm="1">
        <f t="array" ref="CH30">AnualidadActivo(CH$2, $E30, $C30, $B30, $D30, Hombres!$A$1:$DW$117, Mujeres!$A$1:$DW$117)</f>
        <v>3057788.3781481935</v>
      </c>
      <c r="CI30" s="48" cm="1">
        <f t="array" ref="CI30">AnualidadActivo(CI$2, $E30, $C30, $B30, $D30, Hombres!$A$1:$DW$117, Mujeres!$A$1:$DW$117)</f>
        <v>1828518.6345669471</v>
      </c>
      <c r="CJ30" s="48" cm="1">
        <f t="array" ref="CJ30">AnualidadActivo(CJ$2, $E30, $C30, $B30, $D30, Hombres!$A$1:$DW$117, Mujeres!$A$1:$DW$117)</f>
        <v>1021508.45021272</v>
      </c>
      <c r="CK30" s="48" cm="1">
        <f t="array" ref="CK30">AnualidadActivo(CK$2, $E30, $C30, $B30, $D30, Hombres!$A$1:$DW$117, Mujeres!$A$1:$DW$117)</f>
        <v>527707.90053105634</v>
      </c>
      <c r="CL30" s="48" cm="1">
        <f t="array" ref="CL30">AnualidadActivo(CL$2, $E30, $C30, $B30, $D30, Hombres!$A$1:$DW$117, Mujeres!$A$1:$DW$117)</f>
        <v>0</v>
      </c>
      <c r="CM30" s="48" cm="1">
        <f t="array" ref="CM30">AnualidadActivo(CM$2, $E30, $C30, $B30, $D30, Hombres!$A$1:$DW$117, Mujeres!$A$1:$DW$117)</f>
        <v>0</v>
      </c>
      <c r="CN30" s="48" cm="1">
        <f t="array" ref="CN30">AnualidadActivo(CN$2, $E30, $C30, $B30, $D30, Hombres!$A$1:$DW$117, Mujeres!$A$1:$DW$117)</f>
        <v>0</v>
      </c>
      <c r="CO30" s="48" cm="1">
        <f t="array" ref="CO30">AnualidadActivo(CO$2, $E30, $C30, $B30, $D30, Hombres!$A$1:$DW$117, Mujeres!$A$1:$DW$117)</f>
        <v>0</v>
      </c>
      <c r="CP30" s="48" cm="1">
        <f t="array" ref="CP30">AnualidadActivo(CP$2, $E30, $C30, $B30, $D30, Hombres!$A$1:$DW$117, Mujeres!$A$1:$DW$117)</f>
        <v>0</v>
      </c>
      <c r="CQ30" s="48" cm="1">
        <f t="array" ref="CQ30">AnualidadActivo(CQ$2, $E30, $C30, $B30, $D30, Hombres!$A$1:$DW$117, Mujeres!$A$1:$DW$117)</f>
        <v>0</v>
      </c>
      <c r="CR30" s="48" cm="1">
        <f t="array" ref="CR30">AnualidadActivo(CR$2, $E30, $C30, $B30, $D30, Hombres!$A$1:$DW$117, Mujeres!$A$1:$DW$117)</f>
        <v>0</v>
      </c>
      <c r="CS30" s="48" cm="1">
        <f t="array" ref="CS30">AnualidadActivo(CS$2, $E30, $C30, $B30, $D30, Hombres!$A$1:$DW$117, Mujeres!$A$1:$DW$117)</f>
        <v>0</v>
      </c>
      <c r="CT30" s="48" cm="1">
        <f t="array" ref="CT30">AnualidadActivo(CT$2, $E30, $C30, $B30, $D30, Hombres!$A$1:$DW$117, Mujeres!$A$1:$DW$117)</f>
        <v>0</v>
      </c>
      <c r="CU30" s="48" cm="1">
        <f t="array" ref="CU30">AnualidadActivo(CU$2, $E30, $C30, $B30, $D30, Hombres!$A$1:$DW$117, Mujeres!$A$1:$DW$117)</f>
        <v>0</v>
      </c>
      <c r="CV30" s="48" cm="1">
        <f t="array" ref="CV30">AnualidadActivo(CV$2, $E30, $C30, $B30, $D30, Hombres!$A$1:$DW$117, Mujeres!$A$1:$DW$117)</f>
        <v>0</v>
      </c>
      <c r="CW30" s="48" cm="1">
        <f t="array" ref="CW30">AnualidadActivo(CW$2, $E30, $C30, $B30, $D30, Hombres!$A$1:$DW$117, Mujeres!$A$1:$DW$117)</f>
        <v>0</v>
      </c>
      <c r="CX30" s="48" cm="1">
        <f t="array" ref="CX30">AnualidadActivo(CX$2, $E30, $C30, $B30, $D30, Hombres!$A$1:$DW$117, Mujeres!$A$1:$DW$117)</f>
        <v>0</v>
      </c>
      <c r="CY30" s="48" cm="1">
        <f t="array" ref="CY30">AnualidadActivo(CY$2, $E30, $C30, $B30, $D30, Hombres!$A$1:$DW$117, Mujeres!$A$1:$DW$117)</f>
        <v>0</v>
      </c>
      <c r="CZ30" s="48" cm="1">
        <f t="array" ref="CZ30">AnualidadActivo(CZ$2, $E30, $C30, $B30, $D30, Hombres!$A$1:$DW$117, Mujeres!$A$1:$DW$117)</f>
        <v>0</v>
      </c>
      <c r="DA30" s="48" cm="1">
        <f t="array" ref="DA30">AnualidadActivo(DA$2, $E30, $C30, $B30, $D30, Hombres!$A$1:$DW$117, Mujeres!$A$1:$DW$117)</f>
        <v>0</v>
      </c>
      <c r="DD30" s="21"/>
      <c r="DE30" s="48" cm="1">
        <f t="array" ref="DE30">beneficio_muerte_individual_activo(DE$2,$F30,$D30, Hombres!$A$1:$DW$117, Mujeres!$A$1:$DW$117)</f>
        <v>0</v>
      </c>
      <c r="DF30" s="48" cm="1">
        <f t="array" ref="DF30">beneficio_muerte_individual_activo(DF$2,$F30,$D30, Hombres!$A$1:$DW$117, Mujeres!$A$1:$DW$117)</f>
        <v>7626.9203172000007</v>
      </c>
      <c r="DG30" s="48" cm="1">
        <f t="array" ref="DG30">beneficio_muerte_individual_activo(DG$2,$F30,$D30, Hombres!$A$1:$DW$117, Mujeres!$A$1:$DW$117)</f>
        <v>7968.8772578569778</v>
      </c>
      <c r="DH30" s="48" cm="1">
        <f t="array" ref="DH30">beneficio_muerte_individual_activo(DH$2,$F30,$D30, Hombres!$A$1:$DW$117, Mujeres!$A$1:$DW$117)</f>
        <v>8394.3012241004653</v>
      </c>
      <c r="DI30" s="48" cm="1">
        <f t="array" ref="DI30">beneficio_muerte_individual_activo(DI$2,$F30,$D30, Hombres!$A$1:$DW$117, Mujeres!$A$1:$DW$117)</f>
        <v>8894.6138213385093</v>
      </c>
      <c r="DJ30" s="48" cm="1">
        <f t="array" ref="DJ30">beneficio_muerte_individual_activo(DJ$2,$F30,$D30, Hombres!$A$1:$DW$117, Mujeres!$A$1:$DW$117)</f>
        <v>9399.2301668510245</v>
      </c>
      <c r="DK30" s="48" cm="1">
        <f t="array" ref="DK30">beneficio_muerte_individual_activo(DK$2,$F30,$D30, Hombres!$A$1:$DW$117, Mujeres!$A$1:$DW$117)</f>
        <v>9820.8015764128195</v>
      </c>
      <c r="DL30" s="48" cm="1">
        <f t="array" ref="DL30">beneficio_muerte_individual_activo(DL$2,$F30,$D30, Hombres!$A$1:$DW$117, Mujeres!$A$1:$DW$117)</f>
        <v>10148.924828472767</v>
      </c>
      <c r="DM30" s="48" cm="1">
        <f t="array" ref="DM30">beneficio_muerte_individual_activo(DM$2,$F30,$D30, Hombres!$A$1:$DW$117, Mujeres!$A$1:$DW$117)</f>
        <v>10462.155434997601</v>
      </c>
      <c r="DN30" s="48" cm="1">
        <f t="array" ref="DN30">beneficio_muerte_individual_activo(DN$2,$F30,$D30, Hombres!$A$1:$DW$117, Mujeres!$A$1:$DW$117)</f>
        <v>10947.560584731908</v>
      </c>
      <c r="DO30" s="48" cm="1">
        <f t="array" ref="DO30">beneficio_muerte_individual_activo(DO$2,$F30,$D30, Hombres!$A$1:$DW$117, Mujeres!$A$1:$DW$117)</f>
        <v>11602.091007164439</v>
      </c>
      <c r="DP30" s="48" cm="1">
        <f t="array" ref="DP30">beneficio_muerte_individual_activo(DP$2,$F30,$D30, Hombres!$A$1:$DW$117, Mujeres!$A$1:$DW$117)</f>
        <v>12383.799359422623</v>
      </c>
      <c r="DQ30" s="48" cm="1">
        <f t="array" ref="DQ30">beneficio_muerte_individual_activo(DQ$2,$F30,$D30, Hombres!$A$1:$DW$117, Mujeres!$A$1:$DW$117)</f>
        <v>13246.107145281634</v>
      </c>
      <c r="DR30" s="48" cm="1">
        <f t="array" ref="DR30">beneficio_muerte_individual_activo(DR$2,$F30,$D30, Hombres!$A$1:$DW$117, Mujeres!$A$1:$DW$117)</f>
        <v>14170.150929330634</v>
      </c>
      <c r="DS30" s="48" cm="1">
        <f t="array" ref="DS30">beneficio_muerte_individual_activo(DS$2,$F30,$D30, Hombres!$A$1:$DW$117, Mujeres!$A$1:$DW$117)</f>
        <v>15128.002706162766</v>
      </c>
      <c r="DT30" s="48" cm="1">
        <f t="array" ref="DT30">beneficio_muerte_individual_activo(DT$2,$F30,$D30, Hombres!$A$1:$DW$117, Mujeres!$A$1:$DW$117)</f>
        <v>16031.469338274468</v>
      </c>
      <c r="DU30" s="48" cm="1">
        <f t="array" ref="DU30">beneficio_muerte_individual_activo(DU$2,$F30,$D30, Hombres!$A$1:$DW$117, Mujeres!$A$1:$DW$117)</f>
        <v>16837.124778284073</v>
      </c>
      <c r="DV30" s="48" cm="1">
        <f t="array" ref="DV30">beneficio_muerte_individual_activo(DV$2,$F30,$D30, Hombres!$A$1:$DW$117, Mujeres!$A$1:$DW$117)</f>
        <v>17708.793819892035</v>
      </c>
      <c r="DW30" s="48" cm="1">
        <f t="array" ref="DW30">beneficio_muerte_individual_activo(DW$2,$F30,$D30, Hombres!$A$1:$DW$117, Mujeres!$A$1:$DW$117)</f>
        <v>18742.28796967581</v>
      </c>
      <c r="DX30" s="48" cm="1">
        <f t="array" ref="DX30">beneficio_muerte_individual_activo(DX$2,$F30,$D30, Hombres!$A$1:$DW$117, Mujeres!$A$1:$DW$117)</f>
        <v>20108.860420447589</v>
      </c>
      <c r="DY30" s="48" cm="1">
        <f t="array" ref="DY30">beneficio_muerte_individual_activo(DY$2,$F30,$D30, Hombres!$A$1:$DW$117, Mujeres!$A$1:$DW$117)</f>
        <v>21856.82195185962</v>
      </c>
      <c r="DZ30" s="48" cm="1">
        <f t="array" ref="DZ30">beneficio_muerte_individual_activo(DZ$2,$F30,$D30, Hombres!$A$1:$DW$117, Mujeres!$A$1:$DW$117)</f>
        <v>23953.509422715666</v>
      </c>
      <c r="EA30" s="48" cm="1">
        <f t="array" ref="EA30">beneficio_muerte_individual_activo(EA$2,$F30,$D30, Hombres!$A$1:$DW$117, Mujeres!$A$1:$DW$117)</f>
        <v>26142.505122673425</v>
      </c>
      <c r="EB30" s="48" cm="1">
        <f t="array" ref="EB30">beneficio_muerte_individual_activo(EB$2,$F30,$D30, Hombres!$A$1:$DW$117, Mujeres!$A$1:$DW$117)</f>
        <v>28266.482884403842</v>
      </c>
      <c r="EC30" s="48" cm="1">
        <f t="array" ref="EC30">beneficio_muerte_individual_activo(EC$2,$F30,$D30, Hombres!$A$1:$DW$117, Mujeres!$A$1:$DW$117)</f>
        <v>30344.310698618068</v>
      </c>
      <c r="ED30" s="48" cm="1">
        <f t="array" ref="ED30">beneficio_muerte_individual_activo(ED$2,$F30,$D30, Hombres!$A$1:$DW$117, Mujeres!$A$1:$DW$117)</f>
        <v>32352.759650115207</v>
      </c>
      <c r="EE30" s="48" cm="1">
        <f t="array" ref="EE30">beneficio_muerte_individual_activo(EE$2,$F30,$D30, Hombres!$A$1:$DW$117, Mujeres!$A$1:$DW$117)</f>
        <v>34343.172879145954</v>
      </c>
      <c r="EF30" s="48" cm="1">
        <f t="array" ref="EF30">beneficio_muerte_individual_activo(EF$2,$F30,$D30, Hombres!$A$1:$DW$117, Mujeres!$A$1:$DW$117)</f>
        <v>36542.860396923803</v>
      </c>
      <c r="EG30" s="48" cm="1">
        <f t="array" ref="EG30">beneficio_muerte_individual_activo(EG$2,$F30,$D30, Hombres!$A$1:$DW$117, Mujeres!$A$1:$DW$117)</f>
        <v>23421.648075428744</v>
      </c>
      <c r="EH30" s="48" cm="1">
        <f t="array" ref="EH30">beneficio_muerte_individual_activo(EH$2,$F30,$D30, Hombres!$A$1:$DW$117, Mujeres!$A$1:$DW$117)</f>
        <v>24989.292645612957</v>
      </c>
      <c r="EI30" s="48" cm="1">
        <f t="array" ref="EI30">beneficio_muerte_individual_activo(EI$2,$F30,$D30, Hombres!$A$1:$DW$117, Mujeres!$A$1:$DW$117)</f>
        <v>26367.879034102105</v>
      </c>
      <c r="EJ30" s="48" cm="1">
        <f t="array" ref="EJ30">beneficio_muerte_individual_activo(EJ$2,$F30,$D30, Hombres!$A$1:$DW$117, Mujeres!$A$1:$DW$117)</f>
        <v>27565.191936631338</v>
      </c>
      <c r="EK30" s="48" cm="1">
        <f t="array" ref="EK30">beneficio_muerte_individual_activo(EK$2,$F30,$D30, Hombres!$A$1:$DW$117, Mujeres!$A$1:$DW$117)</f>
        <v>28913.83362733202</v>
      </c>
      <c r="EL30" s="48" cm="1">
        <f t="array" ref="EL30">beneficio_muerte_individual_activo(EL$2,$F30,$D30, Hombres!$A$1:$DW$117, Mujeres!$A$1:$DW$117)</f>
        <v>30725.799549389296</v>
      </c>
      <c r="EM30" s="48" cm="1">
        <f t="array" ref="EM30">beneficio_muerte_individual_activo(EM$2,$F30,$D30, Hombres!$A$1:$DW$117, Mujeres!$A$1:$DW$117)</f>
        <v>33208.966749064064</v>
      </c>
      <c r="EN30" s="48" cm="1">
        <f t="array" ref="EN30">beneficio_muerte_individual_activo(EN$2,$F30,$D30, Hombres!$A$1:$DW$117, Mujeres!$A$1:$DW$117)</f>
        <v>36375.925332409119</v>
      </c>
      <c r="EO30" s="48" cm="1">
        <f t="array" ref="EO30">beneficio_muerte_individual_activo(EO$2,$F30,$D30, Hombres!$A$1:$DW$117, Mujeres!$A$1:$DW$117)</f>
        <v>40147.188612215738</v>
      </c>
      <c r="EP30" s="48" cm="1">
        <f t="array" ref="EP30">beneficio_muerte_individual_activo(EP$2,$F30,$D30, Hombres!$A$1:$DW$117, Mujeres!$A$1:$DW$117)</f>
        <v>44341.891360411741</v>
      </c>
      <c r="EQ30" s="48" cm="1">
        <f t="array" ref="EQ30">beneficio_muerte_individual_activo(EQ$2,$F30,$D30, Hombres!$A$1:$DW$117, Mujeres!$A$1:$DW$117)</f>
        <v>48502.991073694095</v>
      </c>
      <c r="ER30" s="48" cm="1">
        <f t="array" ref="ER30">beneficio_muerte_individual_activo(ER$2,$F30,$D30, Hombres!$A$1:$DW$117, Mujeres!$A$1:$DW$117)</f>
        <v>52285.668203468442</v>
      </c>
      <c r="ES30" s="48" cm="1">
        <f t="array" ref="ES30">beneficio_muerte_individual_activo(ES$2,$F30,$D30, Hombres!$A$1:$DW$117, Mujeres!$A$1:$DW$117)</f>
        <v>55634.374174604032</v>
      </c>
      <c r="ET30" s="48" cm="1">
        <f t="array" ref="ET30">beneficio_muerte_individual_activo(ET$2,$F30,$D30, Hombres!$A$1:$DW$117, Mujeres!$A$1:$DW$117)</f>
        <v>58723.352217524574</v>
      </c>
      <c r="EU30" s="48" cm="1">
        <f t="array" ref="EU30">beneficio_muerte_individual_activo(EU$2,$F30,$D30, Hombres!$A$1:$DW$117, Mujeres!$A$1:$DW$117)</f>
        <v>61874.590803209052</v>
      </c>
      <c r="EV30" s="48" cm="1">
        <f t="array" ref="EV30">beneficio_muerte_individual_activo(EV$2,$F30,$D30, Hombres!$A$1:$DW$117, Mujeres!$A$1:$DW$117)</f>
        <v>68939.309701766571</v>
      </c>
      <c r="EW30" s="48" cm="1">
        <f t="array" ref="EW30">beneficio_muerte_individual_activo(EW$2,$F30,$D30, Hombres!$A$1:$DW$117, Mujeres!$A$1:$DW$117)</f>
        <v>73040.699584293863</v>
      </c>
      <c r="EX30" s="48" cm="1">
        <f t="array" ref="EX30">beneficio_muerte_individual_activo(EX$2,$F30,$D30, Hombres!$A$1:$DW$117, Mujeres!$A$1:$DW$117)</f>
        <v>77072.682160389348</v>
      </c>
      <c r="EY30" s="48" cm="1">
        <f t="array" ref="EY30">beneficio_muerte_individual_activo(EY$2,$F30,$D30, Hombres!$A$1:$DW$117, Mujeres!$A$1:$DW$117)</f>
        <v>81107.902472499729</v>
      </c>
      <c r="EZ30" s="48" cm="1">
        <f t="array" ref="EZ30">beneficio_muerte_individual_activo(EZ$2,$F30,$D30, Hombres!$A$1:$DW$117, Mujeres!$A$1:$DW$117)</f>
        <v>85228.47562732923</v>
      </c>
      <c r="FA30" s="48" cm="1">
        <f t="array" ref="FA30">beneficio_muerte_individual_activo(FA$2,$F30,$D30, Hombres!$A$1:$DW$117, Mujeres!$A$1:$DW$117)</f>
        <v>89344.962382490732</v>
      </c>
      <c r="FB30" s="48" cm="1">
        <f t="array" ref="FB30">beneficio_muerte_individual_activo(FB$2,$F30,$D30, Hombres!$A$1:$DW$117, Mujeres!$A$1:$DW$117)</f>
        <v>93311.513605642118</v>
      </c>
      <c r="FC30" s="48" cm="1">
        <f t="array" ref="FC30">beneficio_muerte_individual_activo(FC$2,$F30,$D30, Hombres!$A$1:$DW$117, Mujeres!$A$1:$DW$117)</f>
        <v>96978.075300118362</v>
      </c>
      <c r="FD30" s="48" cm="1">
        <f t="array" ref="FD30">beneficio_muerte_individual_activo(FD$2,$F30,$D30, Hombres!$A$1:$DW$117, Mujeres!$A$1:$DW$117)</f>
        <v>100268.71563987448</v>
      </c>
      <c r="FE30" s="48" cm="1">
        <f t="array" ref="FE30">beneficio_muerte_individual_activo(FE$2,$F30,$D30, Hombres!$A$1:$DW$117, Mujeres!$A$1:$DW$117)</f>
        <v>103098.14732606181</v>
      </c>
      <c r="FF30" s="48" cm="1">
        <f t="array" ref="FF30">beneficio_muerte_individual_activo(FF$2,$F30,$D30, Hombres!$A$1:$DW$117, Mujeres!$A$1:$DW$117)</f>
        <v>105284.87984458738</v>
      </c>
      <c r="FG30" s="48" cm="1">
        <f t="array" ref="FG30">beneficio_muerte_individual_activo(FG$2,$F30,$D30, Hombres!$A$1:$DW$117, Mujeres!$A$1:$DW$117)</f>
        <v>106595.80075292193</v>
      </c>
      <c r="FH30" s="48" cm="1">
        <f t="array" ref="FH30">beneficio_muerte_individual_activo(FH$2,$F30,$D30, Hombres!$A$1:$DW$117, Mujeres!$A$1:$DW$117)</f>
        <v>106859.58830347146</v>
      </c>
      <c r="FI30" s="48" cm="1">
        <f t="array" ref="FI30">beneficio_muerte_individual_activo(FI$2,$F30,$D30, Hombres!$A$1:$DW$117, Mujeres!$A$1:$DW$117)</f>
        <v>106001.24566490248</v>
      </c>
      <c r="FJ30" s="48" cm="1">
        <f t="array" ref="FJ30">beneficio_muerte_individual_activo(FJ$2,$F30,$D30, Hombres!$A$1:$DW$117, Mujeres!$A$1:$DW$117)</f>
        <v>103968.53087913945</v>
      </c>
      <c r="FK30" s="48" cm="1">
        <f t="array" ref="FK30">beneficio_muerte_individual_activo(FK$2,$F30,$D30, Hombres!$A$1:$DW$117, Mujeres!$A$1:$DW$117)</f>
        <v>100682.88474750944</v>
      </c>
      <c r="FL30" s="48" cm="1">
        <f t="array" ref="FL30">beneficio_muerte_individual_activo(FL$2,$F30,$D30, Hombres!$A$1:$DW$117, Mujeres!$A$1:$DW$117)</f>
        <v>96058.420022465711</v>
      </c>
      <c r="FM30" s="48" cm="1">
        <f t="array" ref="FM30">beneficio_muerte_individual_activo(FM$2,$F30,$D30, Hombres!$A$1:$DW$117, Mujeres!$A$1:$DW$117)</f>
        <v>90108.386210951692</v>
      </c>
      <c r="FN30" s="48" cm="1">
        <f t="array" ref="FN30">beneficio_muerte_individual_activo(FN$2,$F30,$D30, Hombres!$A$1:$DW$117, Mujeres!$A$1:$DW$117)</f>
        <v>82974.187303148268</v>
      </c>
      <c r="FO30" s="48" cm="1">
        <f t="array" ref="FO30">beneficio_muerte_individual_activo(FO$2,$F30,$D30, Hombres!$A$1:$DW$117, Mujeres!$A$1:$DW$117)</f>
        <v>74858.968276719126</v>
      </c>
      <c r="FP30" s="48" cm="1">
        <f t="array" ref="FP30">beneficio_muerte_individual_activo(FP$2,$F30,$D30, Hombres!$A$1:$DW$117, Mujeres!$A$1:$DW$117)</f>
        <v>65997.278879390215</v>
      </c>
      <c r="FQ30" s="108" cm="1">
        <f t="array" ref="FQ30">beneficio_muerte_individual_activo(FQ$2,$F30,$D30, Hombres!$A$1:$DW$117, Mujeres!$A$1:$DW$117)</f>
        <v>56670.524430827478</v>
      </c>
      <c r="FR30" s="48" cm="1">
        <f t="array" ref="FR30">beneficio_muerte_individual_activo(FR$2,$F30,$D30, Hombres!$A$1:$DW$117, Mujeres!$A$1:$DW$117)</f>
        <v>47237.395163403744</v>
      </c>
      <c r="FS30" s="48" cm="1">
        <f t="array" ref="FS30">beneficio_muerte_individual_activo(FS$2,$F30,$D30, Hombres!$A$1:$DW$117, Mujeres!$A$1:$DW$117)</f>
        <v>38093.832329019482</v>
      </c>
      <c r="FT30" s="48" cm="1">
        <f t="array" ref="FT30">beneficio_muerte_individual_activo(FT$2,$F30,$D30, Hombres!$A$1:$DW$117, Mujeres!$A$1:$DW$117)</f>
        <v>29603.239611485395</v>
      </c>
      <c r="FU30" s="48" cm="1">
        <f t="array" ref="FU30">beneficio_muerte_individual_activo(FU$2,$F30,$D30, Hombres!$A$1:$DW$117, Mujeres!$A$1:$DW$117)</f>
        <v>22060.179326798479</v>
      </c>
      <c r="FV30" s="48" cm="1">
        <f t="array" ref="FV30">beneficio_muerte_individual_activo(FV$2,$F30,$D30, Hombres!$A$1:$DW$117, Mujeres!$A$1:$DW$117)</f>
        <v>15673.141925496027</v>
      </c>
      <c r="FW30" s="48" cm="1">
        <f t="array" ref="FW30">beneficio_muerte_individual_activo(FW$2,$F30,$D30, Hombres!$A$1:$DW$117, Mujeres!$A$1:$DW$117)</f>
        <v>10549.585414761754</v>
      </c>
      <c r="FX30" s="48" cm="1">
        <f t="array" ref="FX30">beneficio_muerte_individual_activo(FX$2,$F30,$D30, Hombres!$A$1:$DW$117, Mujeres!$A$1:$DW$117)</f>
        <v>6679.7245568367834</v>
      </c>
      <c r="FY30" s="48" cm="1">
        <f t="array" ref="FY30">beneficio_muerte_individual_activo(FY$2,$F30,$D30, Hombres!$A$1:$DW$117, Mujeres!$A$1:$DW$117)</f>
        <v>3944.6825916167759</v>
      </c>
      <c r="FZ30" s="48" cm="1">
        <f t="array" ref="FZ30">beneficio_muerte_individual_activo(FZ$2,$F30,$D30, Hombres!$A$1:$DW$117, Mujeres!$A$1:$DW$117)</f>
        <v>2150.1701566423994</v>
      </c>
      <c r="GA30" s="48" cm="1">
        <f t="array" ref="GA30">beneficio_muerte_individual_activo(GA$2,$F30,$D30, Hombres!$A$1:$DW$117, Mujeres!$A$1:$DW$117)</f>
        <v>1068.3317618365527</v>
      </c>
      <c r="GB30" s="48" cm="1">
        <f t="array" ref="GB30">beneficio_muerte_individual_activo(GB$2,$F30,$D30, Hombres!$A$1:$DW$117, Mujeres!$A$1:$DW$117)</f>
        <v>476.60676960178893</v>
      </c>
      <c r="GC30" s="48" cm="1">
        <f t="array" ref="GC30">beneficio_muerte_individual_activo(GC$2,$F30,$D30, Hombres!$A$1:$DW$117, Mujeres!$A$1:$DW$117)</f>
        <v>187.32070047307039</v>
      </c>
      <c r="GD30" s="48" cm="1">
        <f t="array" ref="GD30">beneficio_muerte_individual_activo(GD$2,$F30,$D30, Hombres!$A$1:$DW$117, Mujeres!$A$1:$DW$117)</f>
        <v>63.254635967540075</v>
      </c>
      <c r="GE30" s="48" cm="1">
        <f t="array" ref="GE30">beneficio_muerte_individual_activo(GE$2,$F30,$D30, Hombres!$A$1:$DW$117, Mujeres!$A$1:$DW$117)</f>
        <v>22.335717236021438</v>
      </c>
      <c r="GF30" s="48" cm="1">
        <f t="array" ref="GF30">beneficio_muerte_individual_activo(GF$2,$F30,$D30, Hombres!$A$1:$DW$117, Mujeres!$A$1:$DW$117)</f>
        <v>0</v>
      </c>
      <c r="GG30" s="48" cm="1">
        <f t="array" ref="GG30">beneficio_muerte_individual_activo(GG$2,$F30,$D30, Hombres!$A$1:$DW$117, Mujeres!$A$1:$DW$117)</f>
        <v>0</v>
      </c>
      <c r="GH30" s="48" cm="1">
        <f t="array" ref="GH30">beneficio_muerte_individual_activo(GH$2,$F30,$D30, Hombres!$A$1:$DW$117, Mujeres!$A$1:$DW$117)</f>
        <v>0</v>
      </c>
      <c r="GI30" s="48" cm="1">
        <f t="array" ref="GI30">beneficio_muerte_individual_activo(GI$2,$F30,$D30, Hombres!$A$1:$DW$117, Mujeres!$A$1:$DW$117)</f>
        <v>0</v>
      </c>
      <c r="GJ30" s="48" cm="1">
        <f t="array" ref="GJ30">beneficio_muerte_individual_activo(GJ$2,$F30,$D30, Hombres!$A$1:$DW$117, Mujeres!$A$1:$DW$117)</f>
        <v>0</v>
      </c>
      <c r="GK30" s="48" cm="1">
        <f t="array" ref="GK30">beneficio_muerte_individual_activo(GK$2,$F30,$D30, Hombres!$A$1:$DW$117, Mujeres!$A$1:$DW$117)</f>
        <v>0</v>
      </c>
      <c r="GL30" s="48" cm="1">
        <f t="array" ref="GL30">beneficio_muerte_individual_activo(GL$2,$F30,$D30, Hombres!$A$1:$DW$117, Mujeres!$A$1:$DW$117)</f>
        <v>0</v>
      </c>
      <c r="GM30" s="48" cm="1">
        <f t="array" ref="GM30">beneficio_muerte_individual_activo(GM$2,$F30,$D30, Hombres!$A$1:$DW$117, Mujeres!$A$1:$DW$117)</f>
        <v>0</v>
      </c>
      <c r="GN30" s="48" cm="1">
        <f t="array" ref="GN30">beneficio_muerte_individual_activo(GN$2,$F30,$D30, Hombres!$A$1:$DW$117, Mujeres!$A$1:$DW$117)</f>
        <v>0</v>
      </c>
      <c r="GO30" s="48" cm="1">
        <f t="array" ref="GO30">beneficio_muerte_individual_activo(GO$2,$F30,$D30, Hombres!$A$1:$DW$117, Mujeres!$A$1:$DW$117)</f>
        <v>0</v>
      </c>
      <c r="GP30" s="48" cm="1">
        <f t="array" ref="GP30">beneficio_muerte_individual_activo(GP$2,$F30,$D30, Hombres!$A$1:$DW$117, Mujeres!$A$1:$DW$117)</f>
        <v>0</v>
      </c>
      <c r="GQ30" s="48" cm="1">
        <f t="array" ref="GQ30">beneficio_muerte_individual_activo(GQ$2,$F30,$D30, Hombres!$A$1:$DW$117, Mujeres!$A$1:$DW$117)</f>
        <v>0</v>
      </c>
      <c r="GR30" s="48" cm="1">
        <f t="array" ref="GR30">beneficio_muerte_individual_activo(GR$2,$F30,$D30, Hombres!$A$1:$DW$117, Mujeres!$A$1:$DW$117)</f>
        <v>0</v>
      </c>
      <c r="GS30" s="48" cm="1">
        <f t="array" ref="GS30">beneficio_muerte_individual_activo(GS$2,$F30,$D30, Hombres!$A$1:$DW$117, Mujeres!$A$1:$DW$117)</f>
        <v>0</v>
      </c>
      <c r="GT30" s="48" cm="1">
        <f t="array" ref="GT30">beneficio_muerte_individual_activo(GT$2,$F30,$D30, Hombres!$A$1:$DW$117, Mujeres!$A$1:$DW$117)</f>
        <v>0</v>
      </c>
      <c r="GU30" s="48" cm="1">
        <f t="array" ref="GU30">beneficio_muerte_individual_activo(GU$2,$F30,$D30, Hombres!$A$1:$DW$117, Mujeres!$A$1:$DW$117)</f>
        <v>0</v>
      </c>
      <c r="GV30" s="48" cm="1">
        <f t="array" ref="GV30">beneficio_muerte_individual_activo(GV$2,$F30,$D30, Hombres!$A$1:$DW$117, Mujeres!$A$1:$DW$117)</f>
        <v>0</v>
      </c>
    </row>
    <row r="31" spans="1:204" x14ac:dyDescent="0.35">
      <c r="A31" s="1">
        <f t="shared" si="0"/>
        <v>29</v>
      </c>
      <c r="B31" s="77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41" cm="1">
        <f t="array" ref="G31">PorcentajePension(C31,E31, D31)</f>
        <v>0.65</v>
      </c>
      <c r="I31" s="74"/>
      <c r="J31" s="48" cm="1">
        <f t="array" ref="J31">AnualidadActivo(J$2, $E31, $C31, $B31, $D31, Hombres!$A$1:$DW$117, Mujeres!$A$1:$DW$117)</f>
        <v>0</v>
      </c>
      <c r="K31" s="48" cm="1">
        <f t="array" ref="K31">AnualidadActivo(K$2, $E31, $C31, $B31, $D31, Hombres!$A$1:$DW$117, Mujeres!$A$1:$DW$117)</f>
        <v>0</v>
      </c>
      <c r="L31" s="48" cm="1">
        <f t="array" ref="L31">AnualidadActivo(L$2, $E31, $C31, $B31, $D31, Hombres!$A$1:$DW$117, Mujeres!$A$1:$DW$117)</f>
        <v>0</v>
      </c>
      <c r="M31" s="48" cm="1">
        <f t="array" ref="M31">AnualidadActivo(M$2, $E31, $C31, $B31, $D31, Hombres!$A$1:$DW$117, Mujeres!$A$1:$DW$117)</f>
        <v>0</v>
      </c>
      <c r="N31" s="48" cm="1">
        <f t="array" ref="N31">AnualidadActivo(N$2, $E31, $C31, $B31, $D31, Hombres!$A$1:$DW$117, Mujeres!$A$1:$DW$117)</f>
        <v>0</v>
      </c>
      <c r="O31" s="48" cm="1">
        <f t="array" ref="O31">AnualidadActivo(O$2, $E31, $C31, $B31, $D31, Hombres!$A$1:$DW$117, Mujeres!$A$1:$DW$117)</f>
        <v>0</v>
      </c>
      <c r="P31" s="48" cm="1">
        <f t="array" ref="P31">AnualidadActivo(P$2, $E31, $C31, $B31, $D31, Hombres!$A$1:$DW$117, Mujeres!$A$1:$DW$117)</f>
        <v>0</v>
      </c>
      <c r="Q31" s="48" cm="1">
        <f t="array" ref="Q31">AnualidadActivo(Q$2, $E31, $C31, $B31, $D31, Hombres!$A$1:$DW$117, Mujeres!$A$1:$DW$117)</f>
        <v>0</v>
      </c>
      <c r="R31" s="48" cm="1">
        <f t="array" ref="R31">AnualidadActivo(R$2, $E31, $C31, $B31, $D31, Hombres!$A$1:$DW$117, Mujeres!$A$1:$DW$117)</f>
        <v>0</v>
      </c>
      <c r="S31" s="48" cm="1">
        <f t="array" ref="S31">AnualidadActivo(S$2, $E31, $C31, $B31, $D31, Hombres!$A$1:$DW$117, Mujeres!$A$1:$DW$117)</f>
        <v>0</v>
      </c>
      <c r="T31" s="48" cm="1">
        <f t="array" ref="T31">AnualidadActivo(T$2, $E31, $C31, $B31, $D31, Hombres!$A$1:$DW$117, Mujeres!$A$1:$DW$117)</f>
        <v>0</v>
      </c>
      <c r="U31" s="48" cm="1">
        <f t="array" ref="U31">AnualidadActivo(U$2, $E31, $C31, $B31, $D31, Hombres!$A$1:$DW$117, Mujeres!$A$1:$DW$117)</f>
        <v>0</v>
      </c>
      <c r="V31" s="48" cm="1">
        <f t="array" ref="V31">AnualidadActivo(V$2, $E31, $C31, $B31, $D31, Hombres!$A$1:$DW$117, Mujeres!$A$1:$DW$117)</f>
        <v>0</v>
      </c>
      <c r="W31" s="48" cm="1">
        <f t="array" ref="W31">AnualidadActivo(W$2, $E31, $C31, $B31, $D31, Hombres!$A$1:$DW$117, Mujeres!$A$1:$DW$117)</f>
        <v>0</v>
      </c>
      <c r="X31" s="48" cm="1">
        <f t="array" ref="X31">AnualidadActivo(X$2, $E31, $C31, $B31, $D31, Hombres!$A$1:$DW$117, Mujeres!$A$1:$DW$117)</f>
        <v>0</v>
      </c>
      <c r="Y31" s="48" cm="1">
        <f t="array" ref="Y31">AnualidadActivo(Y$2, $E31, $C31, $B31, $D31, Hombres!$A$1:$DW$117, Mujeres!$A$1:$DW$117)</f>
        <v>0</v>
      </c>
      <c r="Z31" s="48" cm="1">
        <f t="array" ref="Z31">AnualidadActivo(Z$2, $E31, $C31, $B31, $D31, Hombres!$A$1:$DW$117, Mujeres!$A$1:$DW$117)</f>
        <v>0</v>
      </c>
      <c r="AA31" s="48" cm="1">
        <f t="array" ref="AA31">AnualidadActivo(AA$2, $E31, $C31, $B31, $D31, Hombres!$A$1:$DW$117, Mujeres!$A$1:$DW$117)</f>
        <v>8694083.9137209877</v>
      </c>
      <c r="AB31" s="48" cm="1">
        <f t="array" ref="AB31">AnualidadActivo(AB$2, $E31, $C31, $B31, $D31, Hombres!$A$1:$DW$117, Mujeres!$A$1:$DW$117)</f>
        <v>8954906.4311326165</v>
      </c>
      <c r="AC31" s="48" cm="1">
        <f t="array" ref="AC31">AnualidadActivo(AC$2, $E31, $C31, $B31, $D31, Hombres!$A$1:$DW$117, Mujeres!$A$1:$DW$117)</f>
        <v>9223553.624066595</v>
      </c>
      <c r="AD31" s="48" cm="1">
        <f t="array" ref="AD31">AnualidadActivo(AD$2, $E31, $C31, $B31, $D31, Hombres!$A$1:$DW$117, Mujeres!$A$1:$DW$117)</f>
        <v>9500260.2327885944</v>
      </c>
      <c r="AE31" s="48" cm="1">
        <f t="array" ref="AE31">AnualidadActivo(AE$2, $E31, $C31, $B31, $D31, Hombres!$A$1:$DW$117, Mujeres!$A$1:$DW$117)</f>
        <v>9785268.0397722516</v>
      </c>
      <c r="AF31" s="48" cm="1">
        <f t="array" ref="AF31">AnualidadActivo(AF$2, $E31, $C31, $B31, $D31, Hombres!$A$1:$DW$117, Mujeres!$A$1:$DW$117)</f>
        <v>10035861.053264873</v>
      </c>
      <c r="AG31" s="48" cm="1">
        <f t="array" ref="AG31">AnualidadActivo(AG$2, $E31, $C31, $B31, $D31, Hombres!$A$1:$DW$117, Mujeres!$A$1:$DW$117)</f>
        <v>10288748.152492967</v>
      </c>
      <c r="AH31" s="48" cm="1">
        <f t="array" ref="AH31">AnualidadActivo(AH$2, $E31, $C31, $B31, $D31, Hombres!$A$1:$DW$117, Mujeres!$A$1:$DW$117)</f>
        <v>10543834.328053219</v>
      </c>
      <c r="AI31" s="48" cm="1">
        <f t="array" ref="AI31">AnualidadActivo(AI$2, $E31, $C31, $B31, $D31, Hombres!$A$1:$DW$117, Mujeres!$A$1:$DW$117)</f>
        <v>10801173.316806767</v>
      </c>
      <c r="AJ31" s="48" cm="1">
        <f t="array" ref="AJ31">AnualidadActivo(AJ$2, $E31, $C31, $B31, $D31, Hombres!$A$1:$DW$117, Mujeres!$A$1:$DW$117)</f>
        <v>11060585.517602276</v>
      </c>
      <c r="AK31" s="48" cm="1">
        <f t="array" ref="AK31">AnualidadActivo(AK$2, $E31, $C31, $B31, $D31, Hombres!$A$1:$DW$117, Mujeres!$A$1:$DW$117)</f>
        <v>11321297.399286985</v>
      </c>
      <c r="AL31" s="48" cm="1">
        <f t="array" ref="AL31">AnualidadActivo(AL$2, $E31, $C31, $B31, $D31, Hombres!$A$1:$DW$117, Mujeres!$A$1:$DW$117)</f>
        <v>11582023.266898695</v>
      </c>
      <c r="AM31" s="48" cm="1">
        <f t="array" ref="AM31">AnualidadActivo(AM$2, $E31, $C31, $B31, $D31, Hombres!$A$1:$DW$117, Mujeres!$A$1:$DW$117)</f>
        <v>11840874.143911131</v>
      </c>
      <c r="AN31" s="48" cm="1">
        <f t="array" ref="AN31">AnualidadActivo(AN$2, $E31, $C31, $B31, $D31, Hombres!$A$1:$DW$117, Mujeres!$A$1:$DW$117)</f>
        <v>12095056.896287728</v>
      </c>
      <c r="AO31" s="48" cm="1">
        <f t="array" ref="AO31">AnualidadActivo(AO$2, $E31, $C31, $B31, $D31, Hombres!$A$1:$DW$117, Mujeres!$A$1:$DW$117)</f>
        <v>12341670.08695442</v>
      </c>
      <c r="AP31" s="48" cm="1">
        <f t="array" ref="AP31">AnualidadActivo(AP$2, $E31, $C31, $B31, $D31, Hombres!$A$1:$DW$117, Mujeres!$A$1:$DW$117)</f>
        <v>12579163.251063352</v>
      </c>
      <c r="AQ31" s="48" cm="1">
        <f t="array" ref="AQ31">AnualidadActivo(AQ$2, $E31, $C31, $B31, $D31, Hombres!$A$1:$DW$117, Mujeres!$A$1:$DW$117)</f>
        <v>12807344.907467993</v>
      </c>
      <c r="AR31" s="48" cm="1">
        <f t="array" ref="AR31">AnualidadActivo(AR$2, $E31, $C31, $B31, $D31, Hombres!$A$1:$DW$117, Mujeres!$A$1:$DW$117)</f>
        <v>13025744.641127504</v>
      </c>
      <c r="AS31" s="48" cm="1">
        <f t="array" ref="AS31">AnualidadActivo(AS$2, $E31, $C31, $B31, $D31, Hombres!$A$1:$DW$117, Mujeres!$A$1:$DW$117)</f>
        <v>13231916.439925143</v>
      </c>
      <c r="AT31" s="48" cm="1">
        <f t="array" ref="AT31">AnualidadActivo(AT$2, $E31, $C31, $B31, $D31, Hombres!$A$1:$DW$117, Mujeres!$A$1:$DW$117)</f>
        <v>13421332.07798191</v>
      </c>
      <c r="AU31" s="48" cm="1">
        <f t="array" ref="AU31">AnualidadActivo(AU$2, $E31, $C31, $B31, $D31, Hombres!$A$1:$DW$117, Mujeres!$A$1:$DW$117)</f>
        <v>13587949.836088143</v>
      </c>
      <c r="AV31" s="48" cm="1">
        <f t="array" ref="AV31">AnualidadActivo(AV$2, $E31, $C31, $B31, $D31, Hombres!$A$1:$DW$117, Mujeres!$A$1:$DW$117)</f>
        <v>13725189.365936069</v>
      </c>
      <c r="AW31" s="48" cm="1">
        <f t="array" ref="AW31">AnualidadActivo(AW$2, $E31, $C31, $B31, $D31, Hombres!$A$1:$DW$117, Mujeres!$A$1:$DW$117)</f>
        <v>13811518.226712206</v>
      </c>
      <c r="AX31" s="48" cm="1">
        <f t="array" ref="AX31">AnualidadActivo(AX$2, $E31, $C31, $B31, $D31, Hombres!$A$1:$DW$117, Mujeres!$A$1:$DW$117)</f>
        <v>13858891.96902564</v>
      </c>
      <c r="AY31" s="48" cm="1">
        <f t="array" ref="AY31">AnualidadActivo(AY$2, $E31, $C31, $B31, $D31, Hombres!$A$1:$DW$117, Mujeres!$A$1:$DW$117)</f>
        <v>13862419.431221839</v>
      </c>
      <c r="AZ31" s="48" cm="1">
        <f t="array" ref="AZ31">AnualidadActivo(AZ$2, $E31, $C31, $B31, $D31, Hombres!$A$1:$DW$117, Mujeres!$A$1:$DW$117)</f>
        <v>13816791.915335266</v>
      </c>
      <c r="BA31" s="48" cm="1">
        <f t="array" ref="BA31">AnualidadActivo(BA$2, $E31, $C31, $B31, $D31, Hombres!$A$1:$DW$117, Mujeres!$A$1:$DW$117)</f>
        <v>13716248.004842056</v>
      </c>
      <c r="BB31" s="48" cm="1">
        <f t="array" ref="BB31">AnualidadActivo(BB$2, $E31, $C31, $B31, $D31, Hombres!$A$1:$DW$117, Mujeres!$A$1:$DW$117)</f>
        <v>13554602.886228615</v>
      </c>
      <c r="BC31" s="48" cm="1">
        <f t="array" ref="BC31">AnualidadActivo(BC$2, $E31, $C31, $B31, $D31, Hombres!$A$1:$DW$117, Mujeres!$A$1:$DW$117)</f>
        <v>13326096.652742792</v>
      </c>
      <c r="BD31" s="48" cm="1">
        <f t="array" ref="BD31">AnualidadActivo(BD$2, $E31, $C31, $B31, $D31, Hombres!$A$1:$DW$117, Mujeres!$A$1:$DW$117)</f>
        <v>13025951.658549495</v>
      </c>
      <c r="BE31" s="48" cm="1">
        <f t="array" ref="BE31">AnualidadActivo(BE$2, $E31, $C31, $B31, $D31, Hombres!$A$1:$DW$117, Mujeres!$A$1:$DW$117)</f>
        <v>12650074.094089001</v>
      </c>
      <c r="BF31" s="48" cm="1">
        <f t="array" ref="BF31">AnualidadActivo(BF$2, $E31, $C31, $B31, $D31, Hombres!$A$1:$DW$117, Mujeres!$A$1:$DW$117)</f>
        <v>12195112.737186644</v>
      </c>
      <c r="BG31" s="48" cm="1">
        <f t="array" ref="BG31">AnualidadActivo(BG$2, $E31, $C31, $B31, $D31, Hombres!$A$1:$DW$117, Mujeres!$A$1:$DW$117)</f>
        <v>11658769.703396911</v>
      </c>
      <c r="BH31" s="48" cm="1">
        <f t="array" ref="BH31">AnualidadActivo(BH$2, $E31, $C31, $B31, $D31, Hombres!$A$1:$DW$117, Mujeres!$A$1:$DW$117)</f>
        <v>11041172.225851893</v>
      </c>
      <c r="BI31" s="48" cm="1">
        <f t="array" ref="BI31">AnualidadActivo(BI$2, $E31, $C31, $B31, $D31, Hombres!$A$1:$DW$117, Mujeres!$A$1:$DW$117)</f>
        <v>10345380.065128876</v>
      </c>
      <c r="BJ31" s="48" cm="1">
        <f t="array" ref="BJ31">AnualidadActivo(BJ$2, $E31, $C31, $B31, $D31, Hombres!$A$1:$DW$117, Mujeres!$A$1:$DW$117)</f>
        <v>9576956.3321035784</v>
      </c>
      <c r="BK31" s="48" cm="1">
        <f t="array" ref="BK31">AnualidadActivo(BK$2, $E31, $C31, $B31, $D31, Hombres!$A$1:$DW$117, Mujeres!$A$1:$DW$117)</f>
        <v>8744222.1180036142</v>
      </c>
      <c r="BL31" s="48" cm="1">
        <f t="array" ref="BL31">AnualidadActivo(BL$2, $E31, $C31, $B31, $D31, Hombres!$A$1:$DW$117, Mujeres!$A$1:$DW$117)</f>
        <v>7859183.81720067</v>
      </c>
      <c r="BM31" s="48" cm="1">
        <f t="array" ref="BM31">AnualidadActivo(BM$2, $E31, $C31, $B31, $D31, Hombres!$A$1:$DW$117, Mujeres!$A$1:$DW$117)</f>
        <v>6938376.6367749376</v>
      </c>
      <c r="BN31" s="48" cm="1">
        <f t="array" ref="BN31">AnualidadActivo(BN$2, $E31, $C31, $B31, $D31, Hombres!$A$1:$DW$117, Mujeres!$A$1:$DW$117)</f>
        <v>6002203.0138959764</v>
      </c>
      <c r="BO31" s="48" cm="1">
        <f t="array" ref="BO31">AnualidadActivo(BO$2, $E31, $C31, $B31, $D31, Hombres!$A$1:$DW$117, Mujeres!$A$1:$DW$117)</f>
        <v>5073419.7906709444</v>
      </c>
      <c r="BP31" s="48" cm="1">
        <f t="array" ref="BP31">AnualidadActivo(BP$2, $E31, $C31, $B31, $D31, Hombres!$A$1:$DW$117, Mujeres!$A$1:$DW$117)</f>
        <v>4176043.5869924021</v>
      </c>
      <c r="BQ31" s="48" cm="1">
        <f t="array" ref="BQ31">AnualidadActivo(BQ$2, $E31, $C31, $B31, $D31, Hombres!$A$1:$DW$117, Mujeres!$A$1:$DW$117)</f>
        <v>3334311.3549774606</v>
      </c>
      <c r="BR31" s="48" cm="1">
        <f t="array" ref="BR31">AnualidadActivo(BR$2, $E31, $C31, $B31, $D31, Hombres!$A$1:$DW$117, Mujeres!$A$1:$DW$117)</f>
        <v>2571016.4749941938</v>
      </c>
      <c r="BS31" s="48" cm="1">
        <f t="array" ref="BS31">AnualidadActivo(BS$2, $E31, $C31, $B31, $D31, Hombres!$A$1:$DW$117, Mujeres!$A$1:$DW$117)</f>
        <v>1904840.1853350971</v>
      </c>
      <c r="BT31" s="48" cm="1">
        <f t="array" ref="BT31">AnualidadActivo(BT$2, $E31, $C31, $B31, $D31, Hombres!$A$1:$DW$117, Mujeres!$A$1:$DW$117)</f>
        <v>1347897.6974427041</v>
      </c>
      <c r="BU31" s="48" cm="1">
        <f t="array" ref="BU31">AnualidadActivo(BU$2, $E31, $C31, $B31, $D31, Hombres!$A$1:$DW$117, Mujeres!$A$1:$DW$117)</f>
        <v>904443.50516106468</v>
      </c>
      <c r="BV31" s="48" cm="1">
        <f t="array" ref="BV31">AnualidadActivo(BV$2, $E31, $C31, $B31, $D31, Hombres!$A$1:$DW$117, Mujeres!$A$1:$DW$117)</f>
        <v>570601.04366340023</v>
      </c>
      <c r="BW31" s="48" cm="1">
        <f t="array" ref="BW31">AnualidadActivo(BW$2, $E31, $C31, $B31, $D31, Hombres!$A$1:$DW$117, Mujeres!$A$1:$DW$117)</f>
        <v>335070.22270805662</v>
      </c>
      <c r="BX31" s="48" cm="1">
        <f t="array" ref="BX31">AnualidadActivo(BX$2, $E31, $C31, $B31, $D31, Hombres!$A$1:$DW$117, Mujeres!$A$1:$DW$117)</f>
        <v>180928.13788719865</v>
      </c>
      <c r="BY31" s="48" cm="1">
        <f t="array" ref="BY31">AnualidadActivo(BY$2, $E31, $C31, $B31, $D31, Hombres!$A$1:$DW$117, Mujeres!$A$1:$DW$117)</f>
        <v>88484.541062244723</v>
      </c>
      <c r="BZ31" s="48" cm="1">
        <f t="array" ref="BZ31">AnualidadActivo(BZ$2, $E31, $C31, $B31, $D31, Hombres!$A$1:$DW$117, Mujeres!$A$1:$DW$117)</f>
        <v>38446.764567104743</v>
      </c>
      <c r="CA31" s="48" cm="1">
        <f t="array" ref="CA31">AnualidadActivo(CA$2, $E31, $C31, $B31, $D31, Hombres!$A$1:$DW$117, Mujeres!$A$1:$DW$117)</f>
        <v>0</v>
      </c>
      <c r="CB31" s="48" cm="1">
        <f t="array" ref="CB31">AnualidadActivo(CB$2, $E31, $C31, $B31, $D31, Hombres!$A$1:$DW$117, Mujeres!$A$1:$DW$117)</f>
        <v>0</v>
      </c>
      <c r="CC31" s="48" cm="1">
        <f t="array" ref="CC31">AnualidadActivo(CC$2, $E31, $C31, $B31, $D31, Hombres!$A$1:$DW$117, Mujeres!$A$1:$DW$117)</f>
        <v>0</v>
      </c>
      <c r="CD31" s="48" cm="1">
        <f t="array" ref="CD31">AnualidadActivo(CD$2, $E31, $C31, $B31, $D31, Hombres!$A$1:$DW$117, Mujeres!$A$1:$DW$117)</f>
        <v>0</v>
      </c>
      <c r="CE31" s="48" cm="1">
        <f t="array" ref="CE31">AnualidadActivo(CE$2, $E31, $C31, $B31, $D31, Hombres!$A$1:$DW$117, Mujeres!$A$1:$DW$117)</f>
        <v>0</v>
      </c>
      <c r="CF31" s="48" cm="1">
        <f t="array" ref="CF31">AnualidadActivo(CF$2, $E31, $C31, $B31, $D31, Hombres!$A$1:$DW$117, Mujeres!$A$1:$DW$117)</f>
        <v>0</v>
      </c>
      <c r="CG31" s="48" cm="1">
        <f t="array" ref="CG31">AnualidadActivo(CG$2, $E31, $C31, $B31, $D31, Hombres!$A$1:$DW$117, Mujeres!$A$1:$DW$117)</f>
        <v>0</v>
      </c>
      <c r="CH31" s="48" cm="1">
        <f t="array" ref="CH31">AnualidadActivo(CH$2, $E31, $C31, $B31, $D31, Hombres!$A$1:$DW$117, Mujeres!$A$1:$DW$117)</f>
        <v>0</v>
      </c>
      <c r="CI31" s="48" cm="1">
        <f t="array" ref="CI31">AnualidadActivo(CI$2, $E31, $C31, $B31, $D31, Hombres!$A$1:$DW$117, Mujeres!$A$1:$DW$117)</f>
        <v>0</v>
      </c>
      <c r="CJ31" s="48" cm="1">
        <f t="array" ref="CJ31">AnualidadActivo(CJ$2, $E31, $C31, $B31, $D31, Hombres!$A$1:$DW$117, Mujeres!$A$1:$DW$117)</f>
        <v>0</v>
      </c>
      <c r="CK31" s="48" cm="1">
        <f t="array" ref="CK31">AnualidadActivo(CK$2, $E31, $C31, $B31, $D31, Hombres!$A$1:$DW$117, Mujeres!$A$1:$DW$117)</f>
        <v>0</v>
      </c>
      <c r="CL31" s="48" cm="1">
        <f t="array" ref="CL31">AnualidadActivo(CL$2, $E31, $C31, $B31, $D31, Hombres!$A$1:$DW$117, Mujeres!$A$1:$DW$117)</f>
        <v>0</v>
      </c>
      <c r="CM31" s="48" cm="1">
        <f t="array" ref="CM31">AnualidadActivo(CM$2, $E31, $C31, $B31, $D31, Hombres!$A$1:$DW$117, Mujeres!$A$1:$DW$117)</f>
        <v>0</v>
      </c>
      <c r="CN31" s="48" cm="1">
        <f t="array" ref="CN31">AnualidadActivo(CN$2, $E31, $C31, $B31, $D31, Hombres!$A$1:$DW$117, Mujeres!$A$1:$DW$117)</f>
        <v>0</v>
      </c>
      <c r="CO31" s="48" cm="1">
        <f t="array" ref="CO31">AnualidadActivo(CO$2, $E31, $C31, $B31, $D31, Hombres!$A$1:$DW$117, Mujeres!$A$1:$DW$117)</f>
        <v>0</v>
      </c>
      <c r="CP31" s="48" cm="1">
        <f t="array" ref="CP31">AnualidadActivo(CP$2, $E31, $C31, $B31, $D31, Hombres!$A$1:$DW$117, Mujeres!$A$1:$DW$117)</f>
        <v>0</v>
      </c>
      <c r="CQ31" s="48" cm="1">
        <f t="array" ref="CQ31">AnualidadActivo(CQ$2, $E31, $C31, $B31, $D31, Hombres!$A$1:$DW$117, Mujeres!$A$1:$DW$117)</f>
        <v>0</v>
      </c>
      <c r="CR31" s="48" cm="1">
        <f t="array" ref="CR31">AnualidadActivo(CR$2, $E31, $C31, $B31, $D31, Hombres!$A$1:$DW$117, Mujeres!$A$1:$DW$117)</f>
        <v>0</v>
      </c>
      <c r="CS31" s="48" cm="1">
        <f t="array" ref="CS31">AnualidadActivo(CS$2, $E31, $C31, $B31, $D31, Hombres!$A$1:$DW$117, Mujeres!$A$1:$DW$117)</f>
        <v>0</v>
      </c>
      <c r="CT31" s="48" cm="1">
        <f t="array" ref="CT31">AnualidadActivo(CT$2, $E31, $C31, $B31, $D31, Hombres!$A$1:$DW$117, Mujeres!$A$1:$DW$117)</f>
        <v>0</v>
      </c>
      <c r="CU31" s="48" cm="1">
        <f t="array" ref="CU31">AnualidadActivo(CU$2, $E31, $C31, $B31, $D31, Hombres!$A$1:$DW$117, Mujeres!$A$1:$DW$117)</f>
        <v>0</v>
      </c>
      <c r="CV31" s="48" cm="1">
        <f t="array" ref="CV31">AnualidadActivo(CV$2, $E31, $C31, $B31, $D31, Hombres!$A$1:$DW$117, Mujeres!$A$1:$DW$117)</f>
        <v>0</v>
      </c>
      <c r="CW31" s="48" cm="1">
        <f t="array" ref="CW31">AnualidadActivo(CW$2, $E31, $C31, $B31, $D31, Hombres!$A$1:$DW$117, Mujeres!$A$1:$DW$117)</f>
        <v>0</v>
      </c>
      <c r="CX31" s="48" cm="1">
        <f t="array" ref="CX31">AnualidadActivo(CX$2, $E31, $C31, $B31, $D31, Hombres!$A$1:$DW$117, Mujeres!$A$1:$DW$117)</f>
        <v>0</v>
      </c>
      <c r="CY31" s="48" cm="1">
        <f t="array" ref="CY31">AnualidadActivo(CY$2, $E31, $C31, $B31, $D31, Hombres!$A$1:$DW$117, Mujeres!$A$1:$DW$117)</f>
        <v>0</v>
      </c>
      <c r="CZ31" s="48" cm="1">
        <f t="array" ref="CZ31">AnualidadActivo(CZ$2, $E31, $C31, $B31, $D31, Hombres!$A$1:$DW$117, Mujeres!$A$1:$DW$117)</f>
        <v>0</v>
      </c>
      <c r="DA31" s="48" cm="1">
        <f t="array" ref="DA31">AnualidadActivo(DA$2, $E31, $C31, $B31, $D31, Hombres!$A$1:$DW$117, Mujeres!$A$1:$DW$117)</f>
        <v>0</v>
      </c>
      <c r="DD31" s="21"/>
      <c r="DE31" s="48" cm="1">
        <f t="array" ref="DE31">beneficio_muerte_individual_activo(DE$2,$F31,$D31, Hombres!$A$1:$DW$117, Mujeres!$A$1:$DW$117)</f>
        <v>0</v>
      </c>
      <c r="DF31" s="48" cm="1">
        <f t="array" ref="DF31">beneficio_muerte_individual_activo(DF$2,$F31,$D31, Hombres!$A$1:$DW$117, Mujeres!$A$1:$DW$117)</f>
        <v>7748.4015871499996</v>
      </c>
      <c r="DG31" s="48" cm="1">
        <f t="array" ref="DG31">beneficio_muerte_individual_activo(DG$2,$F31,$D31, Hombres!$A$1:$DW$117, Mujeres!$A$1:$DW$117)</f>
        <v>8266.0403488486536</v>
      </c>
      <c r="DH31" s="48" cm="1">
        <f t="array" ref="DH31">beneficio_muerte_individual_activo(DH$2,$F31,$D31, Hombres!$A$1:$DW$117, Mujeres!$A$1:$DW$117)</f>
        <v>8847.8429530313424</v>
      </c>
      <c r="DI31" s="48" cm="1">
        <f t="array" ref="DI31">beneficio_muerte_individual_activo(DI$2,$F31,$D31, Hombres!$A$1:$DW$117, Mujeres!$A$1:$DW$117)</f>
        <v>9445.5085499235738</v>
      </c>
      <c r="DJ31" s="48" cm="1">
        <f t="array" ref="DJ31">beneficio_muerte_individual_activo(DJ$2,$F31,$D31, Hombres!$A$1:$DW$117, Mujeres!$A$1:$DW$117)</f>
        <v>10056.242652825702</v>
      </c>
      <c r="DK31" s="48" cm="1">
        <f t="array" ref="DK31">beneficio_muerte_individual_activo(DK$2,$F31,$D31, Hombres!$A$1:$DW$117, Mujeres!$A$1:$DW$117)</f>
        <v>10764.322054071426</v>
      </c>
      <c r="DL31" s="48" cm="1">
        <f t="array" ref="DL31">beneficio_muerte_individual_activo(DL$2,$F31,$D31, Hombres!$A$1:$DW$117, Mujeres!$A$1:$DW$117)</f>
        <v>11587.377810904733</v>
      </c>
      <c r="DM31" s="48" cm="1">
        <f t="array" ref="DM31">beneficio_muerte_individual_activo(DM$2,$F31,$D31, Hombres!$A$1:$DW$117, Mujeres!$A$1:$DW$117)</f>
        <v>12480.125738328066</v>
      </c>
      <c r="DN31" s="48" cm="1">
        <f t="array" ref="DN31">beneficio_muerte_individual_activo(DN$2,$F31,$D31, Hombres!$A$1:$DW$117, Mujeres!$A$1:$DW$117)</f>
        <v>13328.893870095453</v>
      </c>
      <c r="DO31" s="48" cm="1">
        <f t="array" ref="DO31">beneficio_muerte_individual_activo(DO$2,$F31,$D31, Hombres!$A$1:$DW$117, Mujeres!$A$1:$DW$117)</f>
        <v>14142.003283669208</v>
      </c>
      <c r="DP31" s="48" cm="1">
        <f t="array" ref="DP31">beneficio_muerte_individual_activo(DP$2,$F31,$D31, Hombres!$A$1:$DW$117, Mujeres!$A$1:$DW$117)</f>
        <v>15044.962850901817</v>
      </c>
      <c r="DQ31" s="48" cm="1">
        <f t="array" ref="DQ31">beneficio_muerte_individual_activo(DQ$2,$F31,$D31, Hombres!$A$1:$DW$117, Mujeres!$A$1:$DW$117)</f>
        <v>16177.9404116322</v>
      </c>
      <c r="DR31" s="48" cm="1">
        <f t="array" ref="DR31">beneficio_muerte_individual_activo(DR$2,$F31,$D31, Hombres!$A$1:$DW$117, Mujeres!$A$1:$DW$117)</f>
        <v>17582.935140543097</v>
      </c>
      <c r="DS31" s="48" cm="1">
        <f t="array" ref="DS31">beneficio_muerte_individual_activo(DS$2,$F31,$D31, Hombres!$A$1:$DW$117, Mujeres!$A$1:$DW$117)</f>
        <v>19198.069421678309</v>
      </c>
      <c r="DT31" s="48" cm="1">
        <f t="array" ref="DT31">beneficio_muerte_individual_activo(DT$2,$F31,$D31, Hombres!$A$1:$DW$117, Mujeres!$A$1:$DW$117)</f>
        <v>12573.03248700051</v>
      </c>
      <c r="DU31" s="48" cm="1">
        <f t="array" ref="DU31">beneficio_muerte_individual_activo(DU$2,$F31,$D31, Hombres!$A$1:$DW$117, Mujeres!$A$1:$DW$117)</f>
        <v>13670.789683916419</v>
      </c>
      <c r="DV31" s="48" cm="1">
        <f t="array" ref="DV31">beneficio_muerte_individual_activo(DV$2,$F31,$D31, Hombres!$A$1:$DW$117, Mujeres!$A$1:$DW$117)</f>
        <v>14734.123603776445</v>
      </c>
      <c r="DW31" s="48" cm="1">
        <f t="array" ref="DW31">beneficio_muerte_individual_activo(DW$2,$F31,$D31, Hombres!$A$1:$DW$117, Mujeres!$A$1:$DW$117)</f>
        <v>15751.618163615787</v>
      </c>
      <c r="DX31" s="48" cm="1">
        <f t="array" ref="DX31">beneficio_muerte_individual_activo(DX$2,$F31,$D31, Hombres!$A$1:$DW$117, Mujeres!$A$1:$DW$117)</f>
        <v>16781.63955448757</v>
      </c>
      <c r="DY31" s="48" cm="1">
        <f t="array" ref="DY31">beneficio_muerte_individual_activo(DY$2,$F31,$D31, Hombres!$A$1:$DW$117, Mujeres!$A$1:$DW$117)</f>
        <v>17933.991205560447</v>
      </c>
      <c r="DZ31" s="48" cm="1">
        <f t="array" ref="DZ31">beneficio_muerte_individual_activo(DZ$2,$F31,$D31, Hombres!$A$1:$DW$117, Mujeres!$A$1:$DW$117)</f>
        <v>19300.383441801714</v>
      </c>
      <c r="EA31" s="48" cm="1">
        <f t="array" ref="EA31">beneficio_muerte_individual_activo(EA$2,$F31,$D31, Hombres!$A$1:$DW$117, Mujeres!$A$1:$DW$117)</f>
        <v>21011.161423542278</v>
      </c>
      <c r="EB31" s="48" cm="1">
        <f t="array" ref="EB31">beneficio_muerte_individual_activo(EB$2,$F31,$D31, Hombres!$A$1:$DW$117, Mujeres!$A$1:$DW$117)</f>
        <v>23263.396809296079</v>
      </c>
      <c r="EC31" s="48" cm="1">
        <f t="array" ref="EC31">beneficio_muerte_individual_activo(EC$2,$F31,$D31, Hombres!$A$1:$DW$117, Mujeres!$A$1:$DW$117)</f>
        <v>26004.919909904205</v>
      </c>
      <c r="ED31" s="48" cm="1">
        <f t="array" ref="ED31">beneficio_muerte_individual_activo(ED$2,$F31,$D31, Hombres!$A$1:$DW$117, Mujeres!$A$1:$DW$117)</f>
        <v>28830.970998424531</v>
      </c>
      <c r="EE31" s="48" cm="1">
        <f t="array" ref="EE31">beneficio_muerte_individual_activo(EE$2,$F31,$D31, Hombres!$A$1:$DW$117, Mujeres!$A$1:$DW$117)</f>
        <v>31415.799707080547</v>
      </c>
      <c r="EF31" s="48" cm="1">
        <f t="array" ref="EF31">beneficio_muerte_individual_activo(EF$2,$F31,$D31, Hombres!$A$1:$DW$117, Mujeres!$A$1:$DW$117)</f>
        <v>33856.817606790202</v>
      </c>
      <c r="EG31" s="48" cm="1">
        <f t="array" ref="EG31">beneficio_muerte_individual_activo(EG$2,$F31,$D31, Hombres!$A$1:$DW$117, Mujeres!$A$1:$DW$117)</f>
        <v>36601.284345726424</v>
      </c>
      <c r="EH31" s="48" cm="1">
        <f t="array" ref="EH31">beneficio_muerte_individual_activo(EH$2,$F31,$D31, Hombres!$A$1:$DW$117, Mujeres!$A$1:$DW$117)</f>
        <v>39986.005691629725</v>
      </c>
      <c r="EI31" s="48" cm="1">
        <f t="array" ref="EI31">beneficio_muerte_individual_activo(EI$2,$F31,$D31, Hombres!$A$1:$DW$117, Mujeres!$A$1:$DW$117)</f>
        <v>44136.809472878696</v>
      </c>
      <c r="EJ31" s="48" cm="1">
        <f t="array" ref="EJ31">beneficio_muerte_individual_activo(EJ$2,$F31,$D31, Hombres!$A$1:$DW$117, Mujeres!$A$1:$DW$117)</f>
        <v>49017.210539387183</v>
      </c>
      <c r="EK31" s="48" cm="1">
        <f t="array" ref="EK31">beneficio_muerte_individual_activo(EK$2,$F31,$D31, Hombres!$A$1:$DW$117, Mujeres!$A$1:$DW$117)</f>
        <v>57152.771831392594</v>
      </c>
      <c r="EL31" s="48" cm="1">
        <f t="array" ref="EL31">beneficio_muerte_individual_activo(EL$2,$F31,$D31, Hombres!$A$1:$DW$117, Mujeres!$A$1:$DW$117)</f>
        <v>62560.446773848947</v>
      </c>
      <c r="EM31" s="48" cm="1">
        <f t="array" ref="EM31">beneficio_muerte_individual_activo(EM$2,$F31,$D31, Hombres!$A$1:$DW$117, Mujeres!$A$1:$DW$117)</f>
        <v>68265.002930367613</v>
      </c>
      <c r="EN31" s="48" cm="1">
        <f t="array" ref="EN31">beneficio_muerte_individual_activo(EN$2,$F31,$D31, Hombres!$A$1:$DW$117, Mujeres!$A$1:$DW$117)</f>
        <v>74181.616332210586</v>
      </c>
      <c r="EO31" s="48" cm="1">
        <f t="array" ref="EO31">beneficio_muerte_individual_activo(EO$2,$F31,$D31, Hombres!$A$1:$DW$117, Mujeres!$A$1:$DW$117)</f>
        <v>80290.272591046916</v>
      </c>
      <c r="EP31" s="48" cm="1">
        <f t="array" ref="EP31">beneficio_muerte_individual_activo(EP$2,$F31,$D31, Hombres!$A$1:$DW$117, Mujeres!$A$1:$DW$117)</f>
        <v>86644.696047235193</v>
      </c>
      <c r="EQ31" s="48" cm="1">
        <f t="array" ref="EQ31">beneficio_muerte_individual_activo(EQ$2,$F31,$D31, Hombres!$A$1:$DW$117, Mujeres!$A$1:$DW$117)</f>
        <v>93209.168219142317</v>
      </c>
      <c r="ER31" s="48" cm="1">
        <f t="array" ref="ER31">beneficio_muerte_individual_activo(ER$2,$F31,$D31, Hombres!$A$1:$DW$117, Mujeres!$A$1:$DW$117)</f>
        <v>99761.433570262656</v>
      </c>
      <c r="ES31" s="48" cm="1">
        <f t="array" ref="ES31">beneficio_muerte_individual_activo(ES$2,$F31,$D31, Hombres!$A$1:$DW$117, Mujeres!$A$1:$DW$117)</f>
        <v>106065.73444028963</v>
      </c>
      <c r="ET31" s="48" cm="1">
        <f t="array" ref="ET31">beneficio_muerte_individual_activo(ET$2,$F31,$D31, Hombres!$A$1:$DW$117, Mujeres!$A$1:$DW$117)</f>
        <v>111978.28055315264</v>
      </c>
      <c r="EU31" s="48" cm="1">
        <f t="array" ref="EU31">beneficio_muerte_individual_activo(EU$2,$F31,$D31, Hombres!$A$1:$DW$117, Mujeres!$A$1:$DW$117)</f>
        <v>117424.38194663778</v>
      </c>
      <c r="EV31" s="48" cm="1">
        <f t="array" ref="EV31">beneficio_muerte_individual_activo(EV$2,$F31,$D31, Hombres!$A$1:$DW$117, Mujeres!$A$1:$DW$117)</f>
        <v>122211.3392506323</v>
      </c>
      <c r="EW31" s="48" cm="1">
        <f t="array" ref="EW31">beneficio_muerte_individual_activo(EW$2,$F31,$D31, Hombres!$A$1:$DW$117, Mujeres!$A$1:$DW$117)</f>
        <v>125995.26585512201</v>
      </c>
      <c r="EX31" s="48" cm="1">
        <f t="array" ref="EX31">beneficio_muerte_individual_activo(EX$2,$F31,$D31, Hombres!$A$1:$DW$117, Mujeres!$A$1:$DW$117)</f>
        <v>128457.17154652743</v>
      </c>
      <c r="EY31" s="48" cm="1">
        <f t="array" ref="EY31">beneficio_muerte_individual_activo(EY$2,$F31,$D31, Hombres!$A$1:$DW$117, Mujeres!$A$1:$DW$117)</f>
        <v>129380.92383193977</v>
      </c>
      <c r="EZ31" s="48" cm="1">
        <f t="array" ref="EZ31">beneficio_muerte_individual_activo(EZ$2,$F31,$D31, Hombres!$A$1:$DW$117, Mujeres!$A$1:$DW$117)</f>
        <v>128570.03174856451</v>
      </c>
      <c r="FA31" s="48" cm="1">
        <f t="array" ref="FA31">beneficio_muerte_individual_activo(FA$2,$F31,$D31, Hombres!$A$1:$DW$117, Mujeres!$A$1:$DW$117)</f>
        <v>125796.17211524327</v>
      </c>
      <c r="FB31" s="48" cm="1">
        <f t="array" ref="FB31">beneficio_muerte_individual_activo(FB$2,$F31,$D31, Hombres!$A$1:$DW$117, Mujeres!$A$1:$DW$117)</f>
        <v>120842.06815253409</v>
      </c>
      <c r="FC31" s="48" cm="1">
        <f t="array" ref="FC31">beneficio_muerte_individual_activo(FC$2,$F31,$D31, Hombres!$A$1:$DW$117, Mujeres!$A$1:$DW$117)</f>
        <v>113650.86426542352</v>
      </c>
      <c r="FD31" s="48" cm="1">
        <f t="array" ref="FD31">beneficio_muerte_individual_activo(FD$2,$F31,$D31, Hombres!$A$1:$DW$117, Mujeres!$A$1:$DW$117)</f>
        <v>104372.19248533457</v>
      </c>
      <c r="FE31" s="48" cm="1">
        <f t="array" ref="FE31">beneficio_muerte_individual_activo(FE$2,$F31,$D31, Hombres!$A$1:$DW$117, Mujeres!$A$1:$DW$117)</f>
        <v>93298.360582005145</v>
      </c>
      <c r="FF31" s="48" cm="1">
        <f t="array" ref="FF31">beneficio_muerte_individual_activo(FF$2,$F31,$D31, Hombres!$A$1:$DW$117, Mujeres!$A$1:$DW$117)</f>
        <v>80845.027399965154</v>
      </c>
      <c r="FG31" s="48" cm="1">
        <f t="array" ref="FG31">beneficio_muerte_individual_activo(FG$2,$F31,$D31, Hombres!$A$1:$DW$117, Mujeres!$A$1:$DW$117)</f>
        <v>67570.931703169044</v>
      </c>
      <c r="FH31" s="48" cm="1">
        <f t="array" ref="FH31">beneficio_muerte_individual_activo(FH$2,$F31,$D31, Hombres!$A$1:$DW$117, Mujeres!$A$1:$DW$117)</f>
        <v>54180.558977389112</v>
      </c>
      <c r="FI31" s="48" cm="1">
        <f t="array" ref="FI31">beneficio_muerte_individual_activo(FI$2,$F31,$D31, Hombres!$A$1:$DW$117, Mujeres!$A$1:$DW$117)</f>
        <v>41428.121206088232</v>
      </c>
      <c r="FJ31" s="48" cm="1">
        <f t="array" ref="FJ31">beneficio_muerte_individual_activo(FJ$2,$F31,$D31, Hombres!$A$1:$DW$117, Mujeres!$A$1:$DW$117)</f>
        <v>29989.835407937779</v>
      </c>
      <c r="FK31" s="48" cm="1">
        <f t="array" ref="FK31">beneficio_muerte_individual_activo(FK$2,$F31,$D31, Hombres!$A$1:$DW$117, Mujeres!$A$1:$DW$117)</f>
        <v>20372.834678099465</v>
      </c>
      <c r="FL31" s="48" cm="1">
        <f t="array" ref="FL31">beneficio_muerte_individual_activo(FL$2,$F31,$D31, Hombres!$A$1:$DW$117, Mujeres!$A$1:$DW$117)</f>
        <v>12851.678096858437</v>
      </c>
      <c r="FM31" s="48" cm="1">
        <f t="array" ref="FM31">beneficio_muerte_individual_activo(FM$2,$F31,$D31, Hombres!$A$1:$DW$117, Mujeres!$A$1:$DW$117)</f>
        <v>7435.1061721250317</v>
      </c>
      <c r="FN31" s="48" cm="1">
        <f t="array" ref="FN31">beneficio_muerte_individual_activo(FN$2,$F31,$D31, Hombres!$A$1:$DW$117, Mujeres!$A$1:$DW$117)</f>
        <v>3884.980616253119</v>
      </c>
      <c r="FO31" s="48" cm="1">
        <f t="array" ref="FO31">beneficio_muerte_individual_activo(FO$2,$F31,$D31, Hombres!$A$1:$DW$117, Mujeres!$A$1:$DW$117)</f>
        <v>1798.0718928666952</v>
      </c>
      <c r="FP31" s="48" cm="1">
        <f t="array" ref="FP31">beneficio_muerte_individual_activo(FP$2,$F31,$D31, Hombres!$A$1:$DW$117, Mujeres!$A$1:$DW$117)</f>
        <v>718.62368019044823</v>
      </c>
      <c r="FQ31" s="108" cm="1">
        <f t="array" ref="FQ31">beneficio_muerte_individual_activo(FQ$2,$F31,$D31, Hombres!$A$1:$DW$117, Mujeres!$A$1:$DW$117)</f>
        <v>239.59765271109762</v>
      </c>
      <c r="FR31" s="48" cm="1">
        <f t="array" ref="FR31">beneficio_muerte_individual_activo(FR$2,$F31,$D31, Hombres!$A$1:$DW$117, Mujeres!$A$1:$DW$117)</f>
        <v>63.372874010092431</v>
      </c>
      <c r="FS31" s="48" cm="1">
        <f t="array" ref="FS31">beneficio_muerte_individual_activo(FS$2,$F31,$D31, Hombres!$A$1:$DW$117, Mujeres!$A$1:$DW$117)</f>
        <v>12.255739944792497</v>
      </c>
      <c r="FT31" s="48" cm="1">
        <f t="array" ref="FT31">beneficio_muerte_individual_activo(FT$2,$F31,$D31, Hombres!$A$1:$DW$117, Mujeres!$A$1:$DW$117)</f>
        <v>1.5486830450735976</v>
      </c>
      <c r="FU31" s="48" cm="1">
        <f t="array" ref="FU31">beneficio_muerte_individual_activo(FU$2,$F31,$D31, Hombres!$A$1:$DW$117, Mujeres!$A$1:$DW$117)</f>
        <v>0</v>
      </c>
      <c r="FV31" s="48" cm="1">
        <f t="array" ref="FV31">beneficio_muerte_individual_activo(FV$2,$F31,$D31, Hombres!$A$1:$DW$117, Mujeres!$A$1:$DW$117)</f>
        <v>0</v>
      </c>
      <c r="FW31" s="48" cm="1">
        <f t="array" ref="FW31">beneficio_muerte_individual_activo(FW$2,$F31,$D31, Hombres!$A$1:$DW$117, Mujeres!$A$1:$DW$117)</f>
        <v>0</v>
      </c>
      <c r="FX31" s="48" cm="1">
        <f t="array" ref="FX31">beneficio_muerte_individual_activo(FX$2,$F31,$D31, Hombres!$A$1:$DW$117, Mujeres!$A$1:$DW$117)</f>
        <v>0</v>
      </c>
      <c r="FY31" s="48" cm="1">
        <f t="array" ref="FY31">beneficio_muerte_individual_activo(FY$2,$F31,$D31, Hombres!$A$1:$DW$117, Mujeres!$A$1:$DW$117)</f>
        <v>0</v>
      </c>
      <c r="FZ31" s="48" cm="1">
        <f t="array" ref="FZ31">beneficio_muerte_individual_activo(FZ$2,$F31,$D31, Hombres!$A$1:$DW$117, Mujeres!$A$1:$DW$117)</f>
        <v>0</v>
      </c>
      <c r="GA31" s="48" cm="1">
        <f t="array" ref="GA31">beneficio_muerte_individual_activo(GA$2,$F31,$D31, Hombres!$A$1:$DW$117, Mujeres!$A$1:$DW$117)</f>
        <v>0</v>
      </c>
      <c r="GB31" s="48" cm="1">
        <f t="array" ref="GB31">beneficio_muerte_individual_activo(GB$2,$F31,$D31, Hombres!$A$1:$DW$117, Mujeres!$A$1:$DW$117)</f>
        <v>0</v>
      </c>
      <c r="GC31" s="48" cm="1">
        <f t="array" ref="GC31">beneficio_muerte_individual_activo(GC$2,$F31,$D31, Hombres!$A$1:$DW$117, Mujeres!$A$1:$DW$117)</f>
        <v>0</v>
      </c>
      <c r="GD31" s="48" cm="1">
        <f t="array" ref="GD31">beneficio_muerte_individual_activo(GD$2,$F31,$D31, Hombres!$A$1:$DW$117, Mujeres!$A$1:$DW$117)</f>
        <v>0</v>
      </c>
      <c r="GE31" s="48" cm="1">
        <f t="array" ref="GE31">beneficio_muerte_individual_activo(GE$2,$F31,$D31, Hombres!$A$1:$DW$117, Mujeres!$A$1:$DW$117)</f>
        <v>0</v>
      </c>
      <c r="GF31" s="48" cm="1">
        <f t="array" ref="GF31">beneficio_muerte_individual_activo(GF$2,$F31,$D31, Hombres!$A$1:$DW$117, Mujeres!$A$1:$DW$117)</f>
        <v>0</v>
      </c>
      <c r="GG31" s="48" cm="1">
        <f t="array" ref="GG31">beneficio_muerte_individual_activo(GG$2,$F31,$D31, Hombres!$A$1:$DW$117, Mujeres!$A$1:$DW$117)</f>
        <v>0</v>
      </c>
      <c r="GH31" s="48" cm="1">
        <f t="array" ref="GH31">beneficio_muerte_individual_activo(GH$2,$F31,$D31, Hombres!$A$1:$DW$117, Mujeres!$A$1:$DW$117)</f>
        <v>0</v>
      </c>
      <c r="GI31" s="48" cm="1">
        <f t="array" ref="GI31">beneficio_muerte_individual_activo(GI$2,$F31,$D31, Hombres!$A$1:$DW$117, Mujeres!$A$1:$DW$117)</f>
        <v>0</v>
      </c>
      <c r="GJ31" s="48" cm="1">
        <f t="array" ref="GJ31">beneficio_muerte_individual_activo(GJ$2,$F31,$D31, Hombres!$A$1:$DW$117, Mujeres!$A$1:$DW$117)</f>
        <v>0</v>
      </c>
      <c r="GK31" s="48" cm="1">
        <f t="array" ref="GK31">beneficio_muerte_individual_activo(GK$2,$F31,$D31, Hombres!$A$1:$DW$117, Mujeres!$A$1:$DW$117)</f>
        <v>0</v>
      </c>
      <c r="GL31" s="48" cm="1">
        <f t="array" ref="GL31">beneficio_muerte_individual_activo(GL$2,$F31,$D31, Hombres!$A$1:$DW$117, Mujeres!$A$1:$DW$117)</f>
        <v>0</v>
      </c>
      <c r="GM31" s="48" cm="1">
        <f t="array" ref="GM31">beneficio_muerte_individual_activo(GM$2,$F31,$D31, Hombres!$A$1:$DW$117, Mujeres!$A$1:$DW$117)</f>
        <v>0</v>
      </c>
      <c r="GN31" s="48" cm="1">
        <f t="array" ref="GN31">beneficio_muerte_individual_activo(GN$2,$F31,$D31, Hombres!$A$1:$DW$117, Mujeres!$A$1:$DW$117)</f>
        <v>0</v>
      </c>
      <c r="GO31" s="48" cm="1">
        <f t="array" ref="GO31">beneficio_muerte_individual_activo(GO$2,$F31,$D31, Hombres!$A$1:$DW$117, Mujeres!$A$1:$DW$117)</f>
        <v>0</v>
      </c>
      <c r="GP31" s="48" cm="1">
        <f t="array" ref="GP31">beneficio_muerte_individual_activo(GP$2,$F31,$D31, Hombres!$A$1:$DW$117, Mujeres!$A$1:$DW$117)</f>
        <v>0</v>
      </c>
      <c r="GQ31" s="48" cm="1">
        <f t="array" ref="GQ31">beneficio_muerte_individual_activo(GQ$2,$F31,$D31, Hombres!$A$1:$DW$117, Mujeres!$A$1:$DW$117)</f>
        <v>0</v>
      </c>
      <c r="GR31" s="48" cm="1">
        <f t="array" ref="GR31">beneficio_muerte_individual_activo(GR$2,$F31,$D31, Hombres!$A$1:$DW$117, Mujeres!$A$1:$DW$117)</f>
        <v>0</v>
      </c>
      <c r="GS31" s="48" cm="1">
        <f t="array" ref="GS31">beneficio_muerte_individual_activo(GS$2,$F31,$D31, Hombres!$A$1:$DW$117, Mujeres!$A$1:$DW$117)</f>
        <v>0</v>
      </c>
      <c r="GT31" s="48" cm="1">
        <f t="array" ref="GT31">beneficio_muerte_individual_activo(GT$2,$F31,$D31, Hombres!$A$1:$DW$117, Mujeres!$A$1:$DW$117)</f>
        <v>0</v>
      </c>
      <c r="GU31" s="48" cm="1">
        <f t="array" ref="GU31">beneficio_muerte_individual_activo(GU$2,$F31,$D31, Hombres!$A$1:$DW$117, Mujeres!$A$1:$DW$117)</f>
        <v>0</v>
      </c>
      <c r="GV31" s="48" cm="1">
        <f t="array" ref="GV31">beneficio_muerte_individual_activo(GV$2,$F31,$D31, Hombres!$A$1:$DW$117, Mujeres!$A$1:$DW$117)</f>
        <v>0</v>
      </c>
    </row>
    <row r="32" spans="1:204" x14ac:dyDescent="0.35">
      <c r="A32" s="1">
        <f t="shared" si="0"/>
        <v>30</v>
      </c>
      <c r="B32" s="77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41" cm="1">
        <f t="array" ref="G32">PorcentajePension(C32,E32, D32)</f>
        <v>0.65</v>
      </c>
      <c r="I32" s="74"/>
      <c r="J32" s="48" cm="1">
        <f t="array" ref="J32">AnualidadActivo(J$2, $E32, $C32, $B32, $D32, Hombres!$A$1:$DW$117, Mujeres!$A$1:$DW$117)</f>
        <v>0</v>
      </c>
      <c r="K32" s="48" cm="1">
        <f t="array" ref="K32">AnualidadActivo(K$2, $E32, $C32, $B32, $D32, Hombres!$A$1:$DW$117, Mujeres!$A$1:$DW$117)</f>
        <v>0</v>
      </c>
      <c r="L32" s="48" cm="1">
        <f t="array" ref="L32">AnualidadActivo(L$2, $E32, $C32, $B32, $D32, Hombres!$A$1:$DW$117, Mujeres!$A$1:$DW$117)</f>
        <v>0</v>
      </c>
      <c r="M32" s="48" cm="1">
        <f t="array" ref="M32">AnualidadActivo(M$2, $E32, $C32, $B32, $D32, Hombres!$A$1:$DW$117, Mujeres!$A$1:$DW$117)</f>
        <v>0</v>
      </c>
      <c r="N32" s="48" cm="1">
        <f t="array" ref="N32">AnualidadActivo(N$2, $E32, $C32, $B32, $D32, Hombres!$A$1:$DW$117, Mujeres!$A$1:$DW$117)</f>
        <v>0</v>
      </c>
      <c r="O32" s="48" cm="1">
        <f t="array" ref="O32">AnualidadActivo(O$2, $E32, $C32, $B32, $D32, Hombres!$A$1:$DW$117, Mujeres!$A$1:$DW$117)</f>
        <v>0</v>
      </c>
      <c r="P32" s="48" cm="1">
        <f t="array" ref="P32">AnualidadActivo(P$2, $E32, $C32, $B32, $D32, Hombres!$A$1:$DW$117, Mujeres!$A$1:$DW$117)</f>
        <v>0</v>
      </c>
      <c r="Q32" s="48" cm="1">
        <f t="array" ref="Q32">AnualidadActivo(Q$2, $E32, $C32, $B32, $D32, Hombres!$A$1:$DW$117, Mujeres!$A$1:$DW$117)</f>
        <v>0</v>
      </c>
      <c r="R32" s="48" cm="1">
        <f t="array" ref="R32">AnualidadActivo(R$2, $E32, $C32, $B32, $D32, Hombres!$A$1:$DW$117, Mujeres!$A$1:$DW$117)</f>
        <v>0</v>
      </c>
      <c r="S32" s="48" cm="1">
        <f t="array" ref="S32">AnualidadActivo(S$2, $E32, $C32, $B32, $D32, Hombres!$A$1:$DW$117, Mujeres!$A$1:$DW$117)</f>
        <v>0</v>
      </c>
      <c r="T32" s="48" cm="1">
        <f t="array" ref="T32">AnualidadActivo(T$2, $E32, $C32, $B32, $D32, Hombres!$A$1:$DW$117, Mujeres!$A$1:$DW$117)</f>
        <v>0</v>
      </c>
      <c r="U32" s="48" cm="1">
        <f t="array" ref="U32">AnualidadActivo(U$2, $E32, $C32, $B32, $D32, Hombres!$A$1:$DW$117, Mujeres!$A$1:$DW$117)</f>
        <v>0</v>
      </c>
      <c r="V32" s="48" cm="1">
        <f t="array" ref="V32">AnualidadActivo(V$2, $E32, $C32, $B32, $D32, Hombres!$A$1:$DW$117, Mujeres!$A$1:$DW$117)</f>
        <v>0</v>
      </c>
      <c r="W32" s="48" cm="1">
        <f t="array" ref="W32">AnualidadActivo(W$2, $E32, $C32, $B32, $D32, Hombres!$A$1:$DW$117, Mujeres!$A$1:$DW$117)</f>
        <v>0</v>
      </c>
      <c r="X32" s="48" cm="1">
        <f t="array" ref="X32">AnualidadActivo(X$2, $E32, $C32, $B32, $D32, Hombres!$A$1:$DW$117, Mujeres!$A$1:$DW$117)</f>
        <v>0</v>
      </c>
      <c r="Y32" s="48" cm="1">
        <f t="array" ref="Y32">AnualidadActivo(Y$2, $E32, $C32, $B32, $D32, Hombres!$A$1:$DW$117, Mujeres!$A$1:$DW$117)</f>
        <v>0</v>
      </c>
      <c r="Z32" s="48" cm="1">
        <f t="array" ref="Z32">AnualidadActivo(Z$2, $E32, $C32, $B32, $D32, Hombres!$A$1:$DW$117, Mujeres!$A$1:$DW$117)</f>
        <v>0</v>
      </c>
      <c r="AA32" s="48" cm="1">
        <f t="array" ref="AA32">AnualidadActivo(AA$2, $E32, $C32, $B32, $D32, Hombres!$A$1:$DW$117, Mujeres!$A$1:$DW$117)</f>
        <v>0</v>
      </c>
      <c r="AB32" s="48" cm="1">
        <f t="array" ref="AB32">AnualidadActivo(AB$2, $E32, $C32, $B32, $D32, Hombres!$A$1:$DW$117, Mujeres!$A$1:$DW$117)</f>
        <v>0</v>
      </c>
      <c r="AC32" s="48" cm="1">
        <f t="array" ref="AC32">AnualidadActivo(AC$2, $E32, $C32, $B32, $D32, Hombres!$A$1:$DW$117, Mujeres!$A$1:$DW$117)</f>
        <v>30156645.629106365</v>
      </c>
      <c r="AD32" s="48" cm="1">
        <f t="array" ref="AD32">AnualidadActivo(AD$2, $E32, $C32, $B32, $D32, Hombres!$A$1:$DW$117, Mujeres!$A$1:$DW$117)</f>
        <v>31061344.997979555</v>
      </c>
      <c r="AE32" s="48" cm="1">
        <f t="array" ref="AE32">AnualidadActivo(AE$2, $E32, $C32, $B32, $D32, Hombres!$A$1:$DW$117, Mujeres!$A$1:$DW$117)</f>
        <v>31993185.347918943</v>
      </c>
      <c r="AF32" s="48" cm="1">
        <f t="array" ref="AF32">AnualidadActivo(AF$2, $E32, $C32, $B32, $D32, Hombres!$A$1:$DW$117, Mujeres!$A$1:$DW$117)</f>
        <v>32952980.908356514</v>
      </c>
      <c r="AG32" s="48" cm="1">
        <f t="array" ref="AG32">AnualidadActivo(AG$2, $E32, $C32, $B32, $D32, Hombres!$A$1:$DW$117, Mujeres!$A$1:$DW$117)</f>
        <v>33941570.335607208</v>
      </c>
      <c r="AH32" s="48" cm="1">
        <f t="array" ref="AH32">AnualidadActivo(AH$2, $E32, $C32, $B32, $D32, Hombres!$A$1:$DW$117, Mujeres!$A$1:$DW$117)</f>
        <v>34815922.837069027</v>
      </c>
      <c r="AI32" s="48" cm="1">
        <f t="array" ref="AI32">AnualidadActivo(AI$2, $E32, $C32, $B32, $D32, Hombres!$A$1:$DW$117, Mujeres!$A$1:$DW$117)</f>
        <v>35698713.14830669</v>
      </c>
      <c r="AJ32" s="48" cm="1">
        <f t="array" ref="AJ32">AnualidadActivo(AJ$2, $E32, $C32, $B32, $D32, Hombres!$A$1:$DW$117, Mujeres!$A$1:$DW$117)</f>
        <v>36590146.606800884</v>
      </c>
      <c r="AK32" s="48" cm="1">
        <f t="array" ref="AK32">AnualidadActivo(AK$2, $E32, $C32, $B32, $D32, Hombres!$A$1:$DW$117, Mujeres!$A$1:$DW$117)</f>
        <v>37490562.642563909</v>
      </c>
      <c r="AL32" s="48" cm="1">
        <f t="array" ref="AL32">AnualidadActivo(AL$2, $E32, $C32, $B32, $D32, Hombres!$A$1:$DW$117, Mujeres!$A$1:$DW$117)</f>
        <v>38398921.972207911</v>
      </c>
      <c r="AM32" s="48" cm="1">
        <f t="array" ref="AM32">AnualidadActivo(AM$2, $E32, $C32, $B32, $D32, Hombres!$A$1:$DW$117, Mujeres!$A$1:$DW$117)</f>
        <v>39312211.877715692</v>
      </c>
      <c r="AN32" s="48" cm="1">
        <f t="array" ref="AN32">AnualidadActivo(AN$2, $E32, $C32, $B32, $D32, Hombres!$A$1:$DW$117, Mujeres!$A$1:$DW$117)</f>
        <v>40226390.789876744</v>
      </c>
      <c r="AO32" s="48" cm="1">
        <f t="array" ref="AO32">AnualidadActivo(AO$2, $E32, $C32, $B32, $D32, Hombres!$A$1:$DW$117, Mujeres!$A$1:$DW$117)</f>
        <v>41135812.419354886</v>
      </c>
      <c r="AP32" s="48" cm="1">
        <f t="array" ref="AP32">AnualidadActivo(AP$2, $E32, $C32, $B32, $D32, Hombres!$A$1:$DW$117, Mujeres!$A$1:$DW$117)</f>
        <v>42031050.570271745</v>
      </c>
      <c r="AQ32" s="48" cm="1">
        <f t="array" ref="AQ32">AnualidadActivo(AQ$2, $E32, $C32, $B32, $D32, Hombres!$A$1:$DW$117, Mujeres!$A$1:$DW$117)</f>
        <v>42901367.191401884</v>
      </c>
      <c r="AR32" s="48" cm="1">
        <f t="array" ref="AR32">AnualidadActivo(AR$2, $E32, $C32, $B32, $D32, Hombres!$A$1:$DW$117, Mujeres!$A$1:$DW$117)</f>
        <v>43740766.375483118</v>
      </c>
      <c r="AS32" s="48" cm="1">
        <f t="array" ref="AS32">AnualidadActivo(AS$2, $E32, $C32, $B32, $D32, Hombres!$A$1:$DW$117, Mujeres!$A$1:$DW$117)</f>
        <v>44549148.270762458</v>
      </c>
      <c r="AT32" s="48" cm="1">
        <f t="array" ref="AT32">AnualidadActivo(AT$2, $E32, $C32, $B32, $D32, Hombres!$A$1:$DW$117, Mujeres!$A$1:$DW$117)</f>
        <v>45326221.915194862</v>
      </c>
      <c r="AU32" s="48" cm="1">
        <f t="array" ref="AU32">AnualidadActivo(AU$2, $E32, $C32, $B32, $D32, Hombres!$A$1:$DW$117, Mujeres!$A$1:$DW$117)</f>
        <v>46063702.752780706</v>
      </c>
      <c r="AV32" s="48" cm="1">
        <f t="array" ref="AV32">AnualidadActivo(AV$2, $E32, $C32, $B32, $D32, Hombres!$A$1:$DW$117, Mujeres!$A$1:$DW$117)</f>
        <v>46744623.869192161</v>
      </c>
      <c r="AW32" s="48" cm="1">
        <f t="array" ref="AW32">AnualidadActivo(AW$2, $E32, $C32, $B32, $D32, Hombres!$A$1:$DW$117, Mujeres!$A$1:$DW$117)</f>
        <v>47346904.507988527</v>
      </c>
      <c r="AX32" s="48" cm="1">
        <f t="array" ref="AX32">AnualidadActivo(AX$2, $E32, $C32, $B32, $D32, Hombres!$A$1:$DW$117, Mujeres!$A$1:$DW$117)</f>
        <v>47848476.9710958</v>
      </c>
      <c r="AY32" s="48" cm="1">
        <f t="array" ref="AY32">AnualidadActivo(AY$2, $E32, $C32, $B32, $D32, Hombres!$A$1:$DW$117, Mujeres!$A$1:$DW$117)</f>
        <v>48176481.917216904</v>
      </c>
      <c r="AZ32" s="48" cm="1">
        <f t="array" ref="AZ32">AnualidadActivo(AZ$2, $E32, $C32, $B32, $D32, Hombres!$A$1:$DW$117, Mujeres!$A$1:$DW$117)</f>
        <v>48372642.435874626</v>
      </c>
      <c r="BA32" s="48" cm="1">
        <f t="array" ref="BA32">AnualidadActivo(BA$2, $E32, $C32, $B32, $D32, Hombres!$A$1:$DW$117, Mujeres!$A$1:$DW$117)</f>
        <v>48417768.548413411</v>
      </c>
      <c r="BB32" s="48" cm="1">
        <f t="array" ref="BB32">AnualidadActivo(BB$2, $E32, $C32, $B32, $D32, Hombres!$A$1:$DW$117, Mujeres!$A$1:$DW$117)</f>
        <v>48291462.713387534</v>
      </c>
      <c r="BC32" s="48" cm="1">
        <f t="array" ref="BC32">AnualidadActivo(BC$2, $E32, $C32, $B32, $D32, Hombres!$A$1:$DW$117, Mujeres!$A$1:$DW$117)</f>
        <v>47974697.857789755</v>
      </c>
      <c r="BD32" s="48" cm="1">
        <f t="array" ref="BD32">AnualidadActivo(BD$2, $E32, $C32, $B32, $D32, Hombres!$A$1:$DW$117, Mujeres!$A$1:$DW$117)</f>
        <v>47448529.026374325</v>
      </c>
      <c r="BE32" s="48" cm="1">
        <f t="array" ref="BE32">AnualidadActivo(BE$2, $E32, $C32, $B32, $D32, Hombres!$A$1:$DW$117, Mujeres!$A$1:$DW$117)</f>
        <v>46692528.956279479</v>
      </c>
      <c r="BF32" s="48" cm="1">
        <f t="array" ref="BF32">AnualidadActivo(BF$2, $E32, $C32, $B32, $D32, Hombres!$A$1:$DW$117, Mujeres!$A$1:$DW$117)</f>
        <v>45686287.821113534</v>
      </c>
      <c r="BG32" s="48" cm="1">
        <f t="array" ref="BG32">AnualidadActivo(BG$2, $E32, $C32, $B32, $D32, Hombres!$A$1:$DW$117, Mujeres!$A$1:$DW$117)</f>
        <v>44412317.644435123</v>
      </c>
      <c r="BH32" s="48" cm="1">
        <f t="array" ref="BH32">AnualidadActivo(BH$2, $E32, $C32, $B32, $D32, Hombres!$A$1:$DW$117, Mujeres!$A$1:$DW$117)</f>
        <v>42859780.179279633</v>
      </c>
      <c r="BI32" s="48" cm="1">
        <f t="array" ref="BI32">AnualidadActivo(BI$2, $E32, $C32, $B32, $D32, Hombres!$A$1:$DW$117, Mujeres!$A$1:$DW$117)</f>
        <v>41023408.794784583</v>
      </c>
      <c r="BJ32" s="48" cm="1">
        <f t="array" ref="BJ32">AnualidadActivo(BJ$2, $E32, $C32, $B32, $D32, Hombres!$A$1:$DW$117, Mujeres!$A$1:$DW$117)</f>
        <v>38902460.039113365</v>
      </c>
      <c r="BK32" s="48" cm="1">
        <f t="array" ref="BK32">AnualidadActivo(BK$2, $E32, $C32, $B32, $D32, Hombres!$A$1:$DW$117, Mujeres!$A$1:$DW$117)</f>
        <v>36502439.757036455</v>
      </c>
      <c r="BL32" s="48" cm="1">
        <f t="array" ref="BL32">AnualidadActivo(BL$2, $E32, $C32, $B32, $D32, Hombres!$A$1:$DW$117, Mujeres!$A$1:$DW$117)</f>
        <v>33838889.580161288</v>
      </c>
      <c r="BM32" s="48" cm="1">
        <f t="array" ref="BM32">AnualidadActivo(BM$2, $E32, $C32, $B32, $D32, Hombres!$A$1:$DW$117, Mujeres!$A$1:$DW$117)</f>
        <v>30941890.605058182</v>
      </c>
      <c r="BN32" s="48" cm="1">
        <f t="array" ref="BN32">AnualidadActivo(BN$2, $E32, $C32, $B32, $D32, Hombres!$A$1:$DW$117, Mujeres!$A$1:$DW$117)</f>
        <v>27856089.519792702</v>
      </c>
      <c r="BO32" s="48" cm="1">
        <f t="array" ref="BO32">AnualidadActivo(BO$2, $E32, $C32, $B32, $D32, Hombres!$A$1:$DW$117, Mujeres!$A$1:$DW$117)</f>
        <v>24637900.233778547</v>
      </c>
      <c r="BP32" s="48" cm="1">
        <f t="array" ref="BP32">AnualidadActivo(BP$2, $E32, $C32, $B32, $D32, Hombres!$A$1:$DW$117, Mujeres!$A$1:$DW$117)</f>
        <v>21354591.585754529</v>
      </c>
      <c r="BQ32" s="48" cm="1">
        <f t="array" ref="BQ32">AnualidadActivo(BQ$2, $E32, $C32, $B32, $D32, Hombres!$A$1:$DW$117, Mujeres!$A$1:$DW$117)</f>
        <v>18084365.382191993</v>
      </c>
      <c r="BR32" s="48" cm="1">
        <f t="array" ref="BR32">AnualidadActivo(BR$2, $E32, $C32, $B32, $D32, Hombres!$A$1:$DW$117, Mujeres!$A$1:$DW$117)</f>
        <v>14914429.239471627</v>
      </c>
      <c r="BS32" s="48" cm="1">
        <f t="array" ref="BS32">AnualidadActivo(BS$2, $E32, $C32, $B32, $D32, Hombres!$A$1:$DW$117, Mujeres!$A$1:$DW$117)</f>
        <v>11933649.05544062</v>
      </c>
      <c r="BT32" s="48" cm="1">
        <f t="array" ref="BT32">AnualidadActivo(BT$2, $E32, $C32, $B32, $D32, Hombres!$A$1:$DW$117, Mujeres!$A$1:$DW$117)</f>
        <v>9223258.6215048824</v>
      </c>
      <c r="BU32" s="48" cm="1">
        <f t="array" ref="BU32">AnualidadActivo(BU$2, $E32, $C32, $B32, $D32, Hombres!$A$1:$DW$117, Mujeres!$A$1:$DW$117)</f>
        <v>6849538.8497653836</v>
      </c>
      <c r="BV32" s="48" cm="1">
        <f t="array" ref="BV32">AnualidadActivo(BV$2, $E32, $C32, $B32, $D32, Hombres!$A$1:$DW$117, Mujeres!$A$1:$DW$117)</f>
        <v>4857733.9467436271</v>
      </c>
      <c r="BW32" s="48" cm="1">
        <f t="array" ref="BW32">AnualidadActivo(BW$2, $E32, $C32, $B32, $D32, Hombres!$A$1:$DW$117, Mujeres!$A$1:$DW$117)</f>
        <v>3266724.9023024463</v>
      </c>
      <c r="BX32" s="48" cm="1">
        <f t="array" ref="BX32">AnualidadActivo(BX$2, $E32, $C32, $B32, $D32, Hombres!$A$1:$DW$117, Mujeres!$A$1:$DW$117)</f>
        <v>2065676.6857814777</v>
      </c>
      <c r="BY32" s="48" cm="1">
        <f t="array" ref="BY32">AnualidadActivo(BY$2, $E32, $C32, $B32, $D32, Hombres!$A$1:$DW$117, Mujeres!$A$1:$DW$117)</f>
        <v>1215863.4447047948</v>
      </c>
      <c r="BZ32" s="48" cm="1">
        <f t="array" ref="BZ32">AnualidadActivo(BZ$2, $E32, $C32, $B32, $D32, Hombres!$A$1:$DW$117, Mujeres!$A$1:$DW$117)</f>
        <v>657947.65974570019</v>
      </c>
      <c r="CA32" s="48" cm="1">
        <f t="array" ref="CA32">AnualidadActivo(CA$2, $E32, $C32, $B32, $D32, Hombres!$A$1:$DW$117, Mujeres!$A$1:$DW$117)</f>
        <v>322349.65625907603</v>
      </c>
      <c r="CB32" s="48" cm="1">
        <f t="array" ref="CB32">AnualidadActivo(CB$2, $E32, $C32, $B32, $D32, Hombres!$A$1:$DW$117, Mujeres!$A$1:$DW$117)</f>
        <v>140256.0006966482</v>
      </c>
      <c r="CC32" s="48" cm="1">
        <f t="array" ref="CC32">AnualidadActivo(CC$2, $E32, $C32, $B32, $D32, Hombres!$A$1:$DW$117, Mujeres!$A$1:$DW$117)</f>
        <v>0</v>
      </c>
      <c r="CD32" s="48" cm="1">
        <f t="array" ref="CD32">AnualidadActivo(CD$2, $E32, $C32, $B32, $D32, Hombres!$A$1:$DW$117, Mujeres!$A$1:$DW$117)</f>
        <v>0</v>
      </c>
      <c r="CE32" s="48" cm="1">
        <f t="array" ref="CE32">AnualidadActivo(CE$2, $E32, $C32, $B32, $D32, Hombres!$A$1:$DW$117, Mujeres!$A$1:$DW$117)</f>
        <v>0</v>
      </c>
      <c r="CF32" s="48" cm="1">
        <f t="array" ref="CF32">AnualidadActivo(CF$2, $E32, $C32, $B32, $D32, Hombres!$A$1:$DW$117, Mujeres!$A$1:$DW$117)</f>
        <v>0</v>
      </c>
      <c r="CG32" s="48" cm="1">
        <f t="array" ref="CG32">AnualidadActivo(CG$2, $E32, $C32, $B32, $D32, Hombres!$A$1:$DW$117, Mujeres!$A$1:$DW$117)</f>
        <v>0</v>
      </c>
      <c r="CH32" s="48" cm="1">
        <f t="array" ref="CH32">AnualidadActivo(CH$2, $E32, $C32, $B32, $D32, Hombres!$A$1:$DW$117, Mujeres!$A$1:$DW$117)</f>
        <v>0</v>
      </c>
      <c r="CI32" s="48" cm="1">
        <f t="array" ref="CI32">AnualidadActivo(CI$2, $E32, $C32, $B32, $D32, Hombres!$A$1:$DW$117, Mujeres!$A$1:$DW$117)</f>
        <v>0</v>
      </c>
      <c r="CJ32" s="48" cm="1">
        <f t="array" ref="CJ32">AnualidadActivo(CJ$2, $E32, $C32, $B32, $D32, Hombres!$A$1:$DW$117, Mujeres!$A$1:$DW$117)</f>
        <v>0</v>
      </c>
      <c r="CK32" s="48" cm="1">
        <f t="array" ref="CK32">AnualidadActivo(CK$2, $E32, $C32, $B32, $D32, Hombres!$A$1:$DW$117, Mujeres!$A$1:$DW$117)</f>
        <v>0</v>
      </c>
      <c r="CL32" s="48" cm="1">
        <f t="array" ref="CL32">AnualidadActivo(CL$2, $E32, $C32, $B32, $D32, Hombres!$A$1:$DW$117, Mujeres!$A$1:$DW$117)</f>
        <v>0</v>
      </c>
      <c r="CM32" s="48" cm="1">
        <f t="array" ref="CM32">AnualidadActivo(CM$2, $E32, $C32, $B32, $D32, Hombres!$A$1:$DW$117, Mujeres!$A$1:$DW$117)</f>
        <v>0</v>
      </c>
      <c r="CN32" s="48" cm="1">
        <f t="array" ref="CN32">AnualidadActivo(CN$2, $E32, $C32, $B32, $D32, Hombres!$A$1:$DW$117, Mujeres!$A$1:$DW$117)</f>
        <v>0</v>
      </c>
      <c r="CO32" s="48" cm="1">
        <f t="array" ref="CO32">AnualidadActivo(CO$2, $E32, $C32, $B32, $D32, Hombres!$A$1:$DW$117, Mujeres!$A$1:$DW$117)</f>
        <v>0</v>
      </c>
      <c r="CP32" s="48" cm="1">
        <f t="array" ref="CP32">AnualidadActivo(CP$2, $E32, $C32, $B32, $D32, Hombres!$A$1:$DW$117, Mujeres!$A$1:$DW$117)</f>
        <v>0</v>
      </c>
      <c r="CQ32" s="48" cm="1">
        <f t="array" ref="CQ32">AnualidadActivo(CQ$2, $E32, $C32, $B32, $D32, Hombres!$A$1:$DW$117, Mujeres!$A$1:$DW$117)</f>
        <v>0</v>
      </c>
      <c r="CR32" s="48" cm="1">
        <f t="array" ref="CR32">AnualidadActivo(CR$2, $E32, $C32, $B32, $D32, Hombres!$A$1:$DW$117, Mujeres!$A$1:$DW$117)</f>
        <v>0</v>
      </c>
      <c r="CS32" s="48" cm="1">
        <f t="array" ref="CS32">AnualidadActivo(CS$2, $E32, $C32, $B32, $D32, Hombres!$A$1:$DW$117, Mujeres!$A$1:$DW$117)</f>
        <v>0</v>
      </c>
      <c r="CT32" s="48" cm="1">
        <f t="array" ref="CT32">AnualidadActivo(CT$2, $E32, $C32, $B32, $D32, Hombres!$A$1:$DW$117, Mujeres!$A$1:$DW$117)</f>
        <v>0</v>
      </c>
      <c r="CU32" s="48" cm="1">
        <f t="array" ref="CU32">AnualidadActivo(CU$2, $E32, $C32, $B32, $D32, Hombres!$A$1:$DW$117, Mujeres!$A$1:$DW$117)</f>
        <v>0</v>
      </c>
      <c r="CV32" s="48" cm="1">
        <f t="array" ref="CV32">AnualidadActivo(CV$2, $E32, $C32, $B32, $D32, Hombres!$A$1:$DW$117, Mujeres!$A$1:$DW$117)</f>
        <v>0</v>
      </c>
      <c r="CW32" s="48" cm="1">
        <f t="array" ref="CW32">AnualidadActivo(CW$2, $E32, $C32, $B32, $D32, Hombres!$A$1:$DW$117, Mujeres!$A$1:$DW$117)</f>
        <v>0</v>
      </c>
      <c r="CX32" s="48" cm="1">
        <f t="array" ref="CX32">AnualidadActivo(CX$2, $E32, $C32, $B32, $D32, Hombres!$A$1:$DW$117, Mujeres!$A$1:$DW$117)</f>
        <v>0</v>
      </c>
      <c r="CY32" s="48" cm="1">
        <f t="array" ref="CY32">AnualidadActivo(CY$2, $E32, $C32, $B32, $D32, Hombres!$A$1:$DW$117, Mujeres!$A$1:$DW$117)</f>
        <v>0</v>
      </c>
      <c r="CZ32" s="48" cm="1">
        <f t="array" ref="CZ32">AnualidadActivo(CZ$2, $E32, $C32, $B32, $D32, Hombres!$A$1:$DW$117, Mujeres!$A$1:$DW$117)</f>
        <v>0</v>
      </c>
      <c r="DA32" s="48" cm="1">
        <f t="array" ref="DA32">AnualidadActivo(DA$2, $E32, $C32, $B32, $D32, Hombres!$A$1:$DW$117, Mujeres!$A$1:$DW$117)</f>
        <v>0</v>
      </c>
      <c r="DD32" s="21"/>
      <c r="DE32" s="48" cm="1">
        <f t="array" ref="DE32">beneficio_muerte_individual_activo(DE$2,$F32,$D32, Hombres!$A$1:$DW$117, Mujeres!$A$1:$DW$117)</f>
        <v>0</v>
      </c>
      <c r="DF32" s="48" cm="1">
        <f t="array" ref="DF32">beneficio_muerte_individual_activo(DF$2,$F32,$D32, Hombres!$A$1:$DW$117, Mujeres!$A$1:$DW$117)</f>
        <v>6589.501850749999</v>
      </c>
      <c r="DG32" s="48" cm="1">
        <f t="array" ref="DG32">beneficio_muerte_individual_activo(DG$2,$F32,$D32, Hombres!$A$1:$DW$117, Mujeres!$A$1:$DW$117)</f>
        <v>6995.4371213059658</v>
      </c>
      <c r="DH32" s="48" cm="1">
        <f t="array" ref="DH32">beneficio_muerte_individual_activo(DH$2,$F32,$D32, Hombres!$A$1:$DW$117, Mujeres!$A$1:$DW$117)</f>
        <v>7446.5079006503393</v>
      </c>
      <c r="DI32" s="48" cm="1">
        <f t="array" ref="DI32">beneficio_muerte_individual_activo(DI$2,$F32,$D32, Hombres!$A$1:$DW$117, Mujeres!$A$1:$DW$117)</f>
        <v>7952.303583873766</v>
      </c>
      <c r="DJ32" s="48" cm="1">
        <f t="array" ref="DJ32">beneficio_muerte_individual_activo(DJ$2,$F32,$D32, Hombres!$A$1:$DW$117, Mujeres!$A$1:$DW$117)</f>
        <v>8492.5004670167</v>
      </c>
      <c r="DK32" s="48" cm="1">
        <f t="array" ref="DK32">beneficio_muerte_individual_activo(DK$2,$F32,$D32, Hombres!$A$1:$DW$117, Mujeres!$A$1:$DW$117)</f>
        <v>9043.3911301659409</v>
      </c>
      <c r="DL32" s="48" cm="1">
        <f t="array" ref="DL32">beneficio_muerte_individual_activo(DL$2,$F32,$D32, Hombres!$A$1:$DW$117, Mujeres!$A$1:$DW$117)</f>
        <v>9633.877950036418</v>
      </c>
      <c r="DM32" s="48" cm="1">
        <f t="array" ref="DM32">beneficio_muerte_individual_activo(DM$2,$F32,$D32, Hombres!$A$1:$DW$117, Mujeres!$A$1:$DW$117)</f>
        <v>10344.930057527648</v>
      </c>
      <c r="DN32" s="48" cm="1">
        <f t="array" ref="DN32">beneficio_muerte_individual_activo(DN$2,$F32,$D32, Hombres!$A$1:$DW$117, Mujeres!$A$1:$DW$117)</f>
        <v>11154.143949705498</v>
      </c>
      <c r="DO32" s="48" cm="1">
        <f t="array" ref="DO32">beneficio_muerte_individual_activo(DO$2,$F32,$D32, Hombres!$A$1:$DW$117, Mujeres!$A$1:$DW$117)</f>
        <v>11994.431291162007</v>
      </c>
      <c r="DP32" s="48" cm="1">
        <f t="array" ref="DP32">beneficio_muerte_individual_activo(DP$2,$F32,$D32, Hombres!$A$1:$DW$117, Mujeres!$A$1:$DW$117)</f>
        <v>12784.081085738249</v>
      </c>
      <c r="DQ32" s="48" cm="1">
        <f t="array" ref="DQ32">beneficio_muerte_individual_activo(DQ$2,$F32,$D32, Hombres!$A$1:$DW$117, Mujeres!$A$1:$DW$117)</f>
        <v>13570.562383247743</v>
      </c>
      <c r="DR32" s="48" cm="1">
        <f t="array" ref="DR32">beneficio_muerte_individual_activo(DR$2,$F32,$D32, Hombres!$A$1:$DW$117, Mujeres!$A$1:$DW$117)</f>
        <v>14474.479344792506</v>
      </c>
      <c r="DS32" s="48" cm="1">
        <f t="array" ref="DS32">beneficio_muerte_individual_activo(DS$2,$F32,$D32, Hombres!$A$1:$DW$117, Mujeres!$A$1:$DW$117)</f>
        <v>15583.602516971572</v>
      </c>
      <c r="DT32" s="48" cm="1">
        <f t="array" ref="DT32">beneficio_muerte_individual_activo(DT$2,$F32,$D32, Hombres!$A$1:$DW$117, Mujeres!$A$1:$DW$117)</f>
        <v>16911.285946357468</v>
      </c>
      <c r="DU32" s="48" cm="1">
        <f t="array" ref="DU32">beneficio_muerte_individual_activo(DU$2,$F32,$D32, Hombres!$A$1:$DW$117, Mujeres!$A$1:$DW$117)</f>
        <v>18439.55460137457</v>
      </c>
      <c r="DV32" s="48" cm="1">
        <f t="array" ref="DV32">beneficio_muerte_individual_activo(DV$2,$F32,$D32, Hombres!$A$1:$DW$117, Mujeres!$A$1:$DW$117)</f>
        <v>12095.497219555149</v>
      </c>
      <c r="DW32" s="48" cm="1">
        <f t="array" ref="DW32">beneficio_muerte_individual_activo(DW$2,$F32,$D32, Hombres!$A$1:$DW$117, Mujeres!$A$1:$DW$117)</f>
        <v>13195.3483137112</v>
      </c>
      <c r="DX32" s="48" cm="1">
        <f t="array" ref="DX32">beneficio_muerte_individual_activo(DX$2,$F32,$D32, Hombres!$A$1:$DW$117, Mujeres!$A$1:$DW$117)</f>
        <v>14243.064544706331</v>
      </c>
      <c r="DY32" s="48" cm="1">
        <f t="array" ref="DY32">beneficio_muerte_individual_activo(DY$2,$F32,$D32, Hombres!$A$1:$DW$117, Mujeres!$A$1:$DW$117)</f>
        <v>15202.63473611377</v>
      </c>
      <c r="DZ32" s="48" cm="1">
        <f t="array" ref="DZ32">beneficio_muerte_individual_activo(DZ$2,$F32,$D32, Hombres!$A$1:$DW$117, Mujeres!$A$1:$DW$117)</f>
        <v>16169.179583568914</v>
      </c>
      <c r="EA32" s="48" cm="1">
        <f t="array" ref="EA32">beneficio_muerte_individual_activo(EA$2,$F32,$D32, Hombres!$A$1:$DW$117, Mujeres!$A$1:$DW$117)</f>
        <v>17295.942133980974</v>
      </c>
      <c r="EB32" s="48" cm="1">
        <f t="array" ref="EB32">beneficio_muerte_individual_activo(EB$2,$F32,$D32, Hombres!$A$1:$DW$117, Mujeres!$A$1:$DW$117)</f>
        <v>18664.768766306279</v>
      </c>
      <c r="EC32" s="48" cm="1">
        <f t="array" ref="EC32">beneficio_muerte_individual_activo(EC$2,$F32,$D32, Hombres!$A$1:$DW$117, Mujeres!$A$1:$DW$117)</f>
        <v>20346.354391887362</v>
      </c>
      <c r="ED32" s="48" cm="1">
        <f t="array" ref="ED32">beneficio_muerte_individual_activo(ED$2,$F32,$D32, Hombres!$A$1:$DW$117, Mujeres!$A$1:$DW$117)</f>
        <v>22507.34767842733</v>
      </c>
      <c r="EE32" s="48" cm="1">
        <f t="array" ref="EE32">beneficio_muerte_individual_activo(EE$2,$F32,$D32, Hombres!$A$1:$DW$117, Mujeres!$A$1:$DW$117)</f>
        <v>25150.428624895059</v>
      </c>
      <c r="EF32" s="48" cm="1">
        <f t="array" ref="EF32">beneficio_muerte_individual_activo(EF$2,$F32,$D32, Hombres!$A$1:$DW$117, Mujeres!$A$1:$DW$117)</f>
        <v>27938.519916446832</v>
      </c>
      <c r="EG32" s="48" cm="1">
        <f t="array" ref="EG32">beneficio_muerte_individual_activo(EG$2,$F32,$D32, Hombres!$A$1:$DW$117, Mujeres!$A$1:$DW$117)</f>
        <v>30535.591235561591</v>
      </c>
      <c r="EH32" s="48" cm="1">
        <f t="array" ref="EH32">beneficio_muerte_individual_activo(EH$2,$F32,$D32, Hombres!$A$1:$DW$117, Mujeres!$A$1:$DW$117)</f>
        <v>32952.345584358583</v>
      </c>
      <c r="EI32" s="48" cm="1">
        <f t="array" ref="EI32">beneficio_muerte_individual_activo(EI$2,$F32,$D32, Hombres!$A$1:$DW$117, Mujeres!$A$1:$DW$117)</f>
        <v>35592.391788430163</v>
      </c>
      <c r="EJ32" s="48" cm="1">
        <f t="array" ref="EJ32">beneficio_muerte_individual_activo(EJ$2,$F32,$D32, Hombres!$A$1:$DW$117, Mujeres!$A$1:$DW$117)</f>
        <v>38871.051518287699</v>
      </c>
      <c r="EK32" s="48" cm="1">
        <f t="array" ref="EK32">beneficio_muerte_individual_activo(EK$2,$F32,$D32, Hombres!$A$1:$DW$117, Mujeres!$A$1:$DW$117)</f>
        <v>43001.814911919675</v>
      </c>
      <c r="EL32" s="48" cm="1">
        <f t="array" ref="EL32">beneficio_muerte_individual_activo(EL$2,$F32,$D32, Hombres!$A$1:$DW$117, Mujeres!$A$1:$DW$117)</f>
        <v>47931.951175843191</v>
      </c>
      <c r="EM32" s="48" cm="1">
        <f t="array" ref="EM32">beneficio_muerte_individual_activo(EM$2,$F32,$D32, Hombres!$A$1:$DW$117, Mujeres!$A$1:$DW$117)</f>
        <v>56081.407034043084</v>
      </c>
      <c r="EN32" s="48" cm="1">
        <f t="array" ref="EN32">beneficio_muerte_individual_activo(EN$2,$F32,$D32, Hombres!$A$1:$DW$117, Mujeres!$A$1:$DW$117)</f>
        <v>61401.146190841435</v>
      </c>
      <c r="EO32" s="48" cm="1">
        <f t="array" ref="EO32">beneficio_muerte_individual_activo(EO$2,$F32,$D32, Hombres!$A$1:$DW$117, Mujeres!$A$1:$DW$117)</f>
        <v>67022.722554505803</v>
      </c>
      <c r="EP32" s="48" cm="1">
        <f t="array" ref="EP32">beneficio_muerte_individual_activo(EP$2,$F32,$D32, Hombres!$A$1:$DW$117, Mujeres!$A$1:$DW$117)</f>
        <v>72978.368091589742</v>
      </c>
      <c r="EQ32" s="48" cm="1">
        <f t="array" ref="EQ32">beneficio_muerte_individual_activo(EQ$2,$F32,$D32, Hombres!$A$1:$DW$117, Mujeres!$A$1:$DW$117)</f>
        <v>79220.197708081527</v>
      </c>
      <c r="ER32" s="48" cm="1">
        <f t="array" ref="ER32">beneficio_muerte_individual_activo(ER$2,$F32,$D32, Hombres!$A$1:$DW$117, Mujeres!$A$1:$DW$117)</f>
        <v>85659.677251814908</v>
      </c>
      <c r="ES32" s="48" cm="1">
        <f t="array" ref="ES32">beneficio_muerte_individual_activo(ES$2,$F32,$D32, Hombres!$A$1:$DW$117, Mujeres!$A$1:$DW$117)</f>
        <v>92201.770452070981</v>
      </c>
      <c r="ET32" s="48" cm="1">
        <f t="array" ref="ET32">beneficio_muerte_individual_activo(ET$2,$F32,$D32, Hombres!$A$1:$DW$117, Mujeres!$A$1:$DW$117)</f>
        <v>98761.938358640517</v>
      </c>
      <c r="EU32" s="48" cm="1">
        <f t="array" ref="EU32">beneficio_muerte_individual_activo(EU$2,$F32,$D32, Hombres!$A$1:$DW$117, Mujeres!$A$1:$DW$117)</f>
        <v>105234.86465797944</v>
      </c>
      <c r="EV32" s="48" cm="1">
        <f t="array" ref="EV32">beneficio_muerte_individual_activo(EV$2,$F32,$D32, Hombres!$A$1:$DW$117, Mujeres!$A$1:$DW$117)</f>
        <v>111432.0524521714</v>
      </c>
      <c r="EW32" s="48" cm="1">
        <f t="array" ref="EW32">beneficio_muerte_individual_activo(EW$2,$F32,$D32, Hombres!$A$1:$DW$117, Mujeres!$A$1:$DW$117)</f>
        <v>117115.28828401798</v>
      </c>
      <c r="EX32" s="48" cm="1">
        <f t="array" ref="EX32">beneficio_muerte_individual_activo(EX$2,$F32,$D32, Hombres!$A$1:$DW$117, Mujeres!$A$1:$DW$117)</f>
        <v>122032.81885580155</v>
      </c>
      <c r="EY32" s="48" cm="1">
        <f t="array" ref="EY32">beneficio_muerte_individual_activo(EY$2,$F32,$D32, Hombres!$A$1:$DW$117, Mujeres!$A$1:$DW$117)</f>
        <v>125986.11683570172</v>
      </c>
      <c r="EZ32" s="48" cm="1">
        <f t="array" ref="EZ32">beneficio_muerte_individual_activo(EZ$2,$F32,$D32, Hombres!$A$1:$DW$117, Mujeres!$A$1:$DW$117)</f>
        <v>128769.69987337494</v>
      </c>
      <c r="FA32" s="48" cm="1">
        <f t="array" ref="FA32">beneficio_muerte_individual_activo(FA$2,$F32,$D32, Hombres!$A$1:$DW$117, Mujeres!$A$1:$DW$117)</f>
        <v>130095.56360936398</v>
      </c>
      <c r="FB32" s="48" cm="1">
        <f t="array" ref="FB32">beneficio_muerte_individual_activo(FB$2,$F32,$D32, Hombres!$A$1:$DW$117, Mujeres!$A$1:$DW$117)</f>
        <v>129609.11912856107</v>
      </c>
      <c r="FC32" s="48" cm="1">
        <f t="array" ref="FC32">beneficio_muerte_individual_activo(FC$2,$F32,$D32, Hombres!$A$1:$DW$117, Mujeres!$A$1:$DW$117)</f>
        <v>127045.98503047683</v>
      </c>
      <c r="FD32" s="48" cm="1">
        <f t="array" ref="FD32">beneficio_muerte_individual_activo(FD$2,$F32,$D32, Hombres!$A$1:$DW$117, Mujeres!$A$1:$DW$117)</f>
        <v>122300.24555051611</v>
      </c>
      <c r="FE32" s="48" cm="1">
        <f t="array" ref="FE32">beneficio_muerte_individual_activo(FE$2,$F32,$D32, Hombres!$A$1:$DW$117, Mujeres!$A$1:$DW$117)</f>
        <v>115359.44317165627</v>
      </c>
      <c r="FF32" s="48" cm="1">
        <f t="array" ref="FF32">beneficio_muerte_individual_activo(FF$2,$F32,$D32, Hombres!$A$1:$DW$117, Mujeres!$A$1:$DW$117)</f>
        <v>106288.40015828416</v>
      </c>
      <c r="FG32" s="48" cm="1">
        <f t="array" ref="FG32">beneficio_muerte_individual_activo(FG$2,$F32,$D32, Hombres!$A$1:$DW$117, Mujeres!$A$1:$DW$117)</f>
        <v>95285.755121210328</v>
      </c>
      <c r="FH32" s="48" cm="1">
        <f t="array" ref="FH32">beneficio_muerte_individual_activo(FH$2,$F32,$D32, Hombres!$A$1:$DW$117, Mujeres!$A$1:$DW$117)</f>
        <v>82774.377605478148</v>
      </c>
      <c r="FI32" s="48" cm="1">
        <f t="array" ref="FI32">beneficio_muerte_individual_activo(FI$2,$F32,$D32, Hombres!$A$1:$DW$117, Mujeres!$A$1:$DW$117)</f>
        <v>69375.470206064347</v>
      </c>
      <c r="FJ32" s="48" cm="1">
        <f t="array" ref="FJ32">beneficio_muerte_individual_activo(FJ$2,$F32,$D32, Hombres!$A$1:$DW$117, Mujeres!$A$1:$DW$117)</f>
        <v>55807.987937108119</v>
      </c>
      <c r="FK32" s="48" cm="1">
        <f t="array" ref="FK32">beneficio_muerte_individual_activo(FK$2,$F32,$D32, Hombres!$A$1:$DW$117, Mujeres!$A$1:$DW$117)</f>
        <v>42813.476184753177</v>
      </c>
      <c r="FL32" s="48" cm="1">
        <f t="array" ref="FL32">beneficio_muerte_individual_activo(FL$2,$F32,$D32, Hombres!$A$1:$DW$117, Mujeres!$A$1:$DW$117)</f>
        <v>31085.210038583835</v>
      </c>
      <c r="FM32" s="48" cm="1">
        <f t="array" ref="FM32">beneficio_muerte_individual_activo(FM$2,$F32,$D32, Hombres!$A$1:$DW$117, Mujeres!$A$1:$DW$117)</f>
        <v>21175.938103970999</v>
      </c>
      <c r="FN32" s="48" cm="1">
        <f t="array" ref="FN32">beneficio_muerte_individual_activo(FN$2,$F32,$D32, Hombres!$A$1:$DW$117, Mujeres!$A$1:$DW$117)</f>
        <v>13396.839261346668</v>
      </c>
      <c r="FO32" s="48" cm="1">
        <f t="array" ref="FO32">beneficio_muerte_individual_activo(FO$2,$F32,$D32, Hombres!$A$1:$DW$117, Mujeres!$A$1:$DW$117)</f>
        <v>7772.6313299914791</v>
      </c>
      <c r="FP32" s="48" cm="1">
        <f t="array" ref="FP32">beneficio_muerte_individual_activo(FP$2,$F32,$D32, Hombres!$A$1:$DW$117, Mujeres!$A$1:$DW$117)</f>
        <v>4071.3991861012369</v>
      </c>
      <c r="FQ32" s="108" cm="1">
        <f t="array" ref="FQ32">beneficio_muerte_individual_activo(FQ$2,$F32,$D32, Hombres!$A$1:$DW$117, Mujeres!$A$1:$DW$117)</f>
        <v>1888.00659023409</v>
      </c>
      <c r="FR32" s="48" cm="1">
        <f t="array" ref="FR32">beneficio_muerte_individual_activo(FR$2,$F32,$D32, Hombres!$A$1:$DW$117, Mujeres!$A$1:$DW$117)</f>
        <v>755.60809266614524</v>
      </c>
      <c r="FS32" s="48" cm="1">
        <f t="array" ref="FS32">beneficio_muerte_individual_activo(FS$2,$F32,$D32, Hombres!$A$1:$DW$117, Mujeres!$A$1:$DW$117)</f>
        <v>252.05213527424669</v>
      </c>
      <c r="FT32" s="48" cm="1">
        <f t="array" ref="FT32">beneficio_muerte_individual_activo(FT$2,$F32,$D32, Hombres!$A$1:$DW$117, Mujeres!$A$1:$DW$117)</f>
        <v>66.594090864554687</v>
      </c>
      <c r="FU32" s="48" cm="1">
        <f t="array" ref="FU32">beneficio_muerte_individual_activo(FU$2,$F32,$D32, Hombres!$A$1:$DW$117, Mujeres!$A$1:$DW$117)</f>
        <v>12.83122588046885</v>
      </c>
      <c r="FV32" s="48" cm="1">
        <f t="array" ref="FV32">beneficio_muerte_individual_activo(FV$2,$F32,$D32, Hombres!$A$1:$DW$117, Mujeres!$A$1:$DW$117)</f>
        <v>1.604038097175027</v>
      </c>
      <c r="FW32" s="48" cm="1">
        <f t="array" ref="FW32">beneficio_muerte_individual_activo(FW$2,$F32,$D32, Hombres!$A$1:$DW$117, Mujeres!$A$1:$DW$117)</f>
        <v>0</v>
      </c>
      <c r="FX32" s="48" cm="1">
        <f t="array" ref="FX32">beneficio_muerte_individual_activo(FX$2,$F32,$D32, Hombres!$A$1:$DW$117, Mujeres!$A$1:$DW$117)</f>
        <v>0</v>
      </c>
      <c r="FY32" s="48" cm="1">
        <f t="array" ref="FY32">beneficio_muerte_individual_activo(FY$2,$F32,$D32, Hombres!$A$1:$DW$117, Mujeres!$A$1:$DW$117)</f>
        <v>0</v>
      </c>
      <c r="FZ32" s="48" cm="1">
        <f t="array" ref="FZ32">beneficio_muerte_individual_activo(FZ$2,$F32,$D32, Hombres!$A$1:$DW$117, Mujeres!$A$1:$DW$117)</f>
        <v>0</v>
      </c>
      <c r="GA32" s="48" cm="1">
        <f t="array" ref="GA32">beneficio_muerte_individual_activo(GA$2,$F32,$D32, Hombres!$A$1:$DW$117, Mujeres!$A$1:$DW$117)</f>
        <v>0</v>
      </c>
      <c r="GB32" s="48" cm="1">
        <f t="array" ref="GB32">beneficio_muerte_individual_activo(GB$2,$F32,$D32, Hombres!$A$1:$DW$117, Mujeres!$A$1:$DW$117)</f>
        <v>0</v>
      </c>
      <c r="GC32" s="48" cm="1">
        <f t="array" ref="GC32">beneficio_muerte_individual_activo(GC$2,$F32,$D32, Hombres!$A$1:$DW$117, Mujeres!$A$1:$DW$117)</f>
        <v>0</v>
      </c>
      <c r="GD32" s="48" cm="1">
        <f t="array" ref="GD32">beneficio_muerte_individual_activo(GD$2,$F32,$D32, Hombres!$A$1:$DW$117, Mujeres!$A$1:$DW$117)</f>
        <v>0</v>
      </c>
      <c r="GE32" s="48" cm="1">
        <f t="array" ref="GE32">beneficio_muerte_individual_activo(GE$2,$F32,$D32, Hombres!$A$1:$DW$117, Mujeres!$A$1:$DW$117)</f>
        <v>0</v>
      </c>
      <c r="GF32" s="48" cm="1">
        <f t="array" ref="GF32">beneficio_muerte_individual_activo(GF$2,$F32,$D32, Hombres!$A$1:$DW$117, Mujeres!$A$1:$DW$117)</f>
        <v>0</v>
      </c>
      <c r="GG32" s="48" cm="1">
        <f t="array" ref="GG32">beneficio_muerte_individual_activo(GG$2,$F32,$D32, Hombres!$A$1:$DW$117, Mujeres!$A$1:$DW$117)</f>
        <v>0</v>
      </c>
      <c r="GH32" s="48" cm="1">
        <f t="array" ref="GH32">beneficio_muerte_individual_activo(GH$2,$F32,$D32, Hombres!$A$1:$DW$117, Mujeres!$A$1:$DW$117)</f>
        <v>0</v>
      </c>
      <c r="GI32" s="48" cm="1">
        <f t="array" ref="GI32">beneficio_muerte_individual_activo(GI$2,$F32,$D32, Hombres!$A$1:$DW$117, Mujeres!$A$1:$DW$117)</f>
        <v>0</v>
      </c>
      <c r="GJ32" s="48" cm="1">
        <f t="array" ref="GJ32">beneficio_muerte_individual_activo(GJ$2,$F32,$D32, Hombres!$A$1:$DW$117, Mujeres!$A$1:$DW$117)</f>
        <v>0</v>
      </c>
      <c r="GK32" s="48" cm="1">
        <f t="array" ref="GK32">beneficio_muerte_individual_activo(GK$2,$F32,$D32, Hombres!$A$1:$DW$117, Mujeres!$A$1:$DW$117)</f>
        <v>0</v>
      </c>
      <c r="GL32" s="48" cm="1">
        <f t="array" ref="GL32">beneficio_muerte_individual_activo(GL$2,$F32,$D32, Hombres!$A$1:$DW$117, Mujeres!$A$1:$DW$117)</f>
        <v>0</v>
      </c>
      <c r="GM32" s="48" cm="1">
        <f t="array" ref="GM32">beneficio_muerte_individual_activo(GM$2,$F32,$D32, Hombres!$A$1:$DW$117, Mujeres!$A$1:$DW$117)</f>
        <v>0</v>
      </c>
      <c r="GN32" s="48" cm="1">
        <f t="array" ref="GN32">beneficio_muerte_individual_activo(GN$2,$F32,$D32, Hombres!$A$1:$DW$117, Mujeres!$A$1:$DW$117)</f>
        <v>0</v>
      </c>
      <c r="GO32" s="48" cm="1">
        <f t="array" ref="GO32">beneficio_muerte_individual_activo(GO$2,$F32,$D32, Hombres!$A$1:$DW$117, Mujeres!$A$1:$DW$117)</f>
        <v>0</v>
      </c>
      <c r="GP32" s="48" cm="1">
        <f t="array" ref="GP32">beneficio_muerte_individual_activo(GP$2,$F32,$D32, Hombres!$A$1:$DW$117, Mujeres!$A$1:$DW$117)</f>
        <v>0</v>
      </c>
      <c r="GQ32" s="48" cm="1">
        <f t="array" ref="GQ32">beneficio_muerte_individual_activo(GQ$2,$F32,$D32, Hombres!$A$1:$DW$117, Mujeres!$A$1:$DW$117)</f>
        <v>0</v>
      </c>
      <c r="GR32" s="48" cm="1">
        <f t="array" ref="GR32">beneficio_muerte_individual_activo(GR$2,$F32,$D32, Hombres!$A$1:$DW$117, Mujeres!$A$1:$DW$117)</f>
        <v>0</v>
      </c>
      <c r="GS32" s="48" cm="1">
        <f t="array" ref="GS32">beneficio_muerte_individual_activo(GS$2,$F32,$D32, Hombres!$A$1:$DW$117, Mujeres!$A$1:$DW$117)</f>
        <v>0</v>
      </c>
      <c r="GT32" s="48" cm="1">
        <f t="array" ref="GT32">beneficio_muerte_individual_activo(GT$2,$F32,$D32, Hombres!$A$1:$DW$117, Mujeres!$A$1:$DW$117)</f>
        <v>0</v>
      </c>
      <c r="GU32" s="48" cm="1">
        <f t="array" ref="GU32">beneficio_muerte_individual_activo(GU$2,$F32,$D32, Hombres!$A$1:$DW$117, Mujeres!$A$1:$DW$117)</f>
        <v>0</v>
      </c>
      <c r="GV32" s="48" cm="1">
        <f t="array" ref="GV32">beneficio_muerte_individual_activo(GV$2,$F32,$D32, Hombres!$A$1:$DW$117, Mujeres!$A$1:$DW$117)</f>
        <v>0</v>
      </c>
    </row>
    <row r="33" spans="1:204" x14ac:dyDescent="0.35">
      <c r="A33" s="1">
        <f t="shared" si="0"/>
        <v>31</v>
      </c>
      <c r="B33" s="77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41" cm="1">
        <f t="array" ref="G33">PorcentajePension(C33,E33, D33)</f>
        <v>0.65</v>
      </c>
      <c r="I33" s="74"/>
      <c r="J33" s="48" cm="1">
        <f t="array" ref="J33">AnualidadActivo(J$2, $E33, $C33, $B33, $D33, Hombres!$A$1:$DW$117, Mujeres!$A$1:$DW$117)</f>
        <v>0</v>
      </c>
      <c r="K33" s="48" cm="1">
        <f t="array" ref="K33">AnualidadActivo(K$2, $E33, $C33, $B33, $D33, Hombres!$A$1:$DW$117, Mujeres!$A$1:$DW$117)</f>
        <v>0</v>
      </c>
      <c r="L33" s="48" cm="1">
        <f t="array" ref="L33">AnualidadActivo(L$2, $E33, $C33, $B33, $D33, Hombres!$A$1:$DW$117, Mujeres!$A$1:$DW$117)</f>
        <v>0</v>
      </c>
      <c r="M33" s="48" cm="1">
        <f t="array" ref="M33">AnualidadActivo(M$2, $E33, $C33, $B33, $D33, Hombres!$A$1:$DW$117, Mujeres!$A$1:$DW$117)</f>
        <v>0</v>
      </c>
      <c r="N33" s="48" cm="1">
        <f t="array" ref="N33">AnualidadActivo(N$2, $E33, $C33, $B33, $D33, Hombres!$A$1:$DW$117, Mujeres!$A$1:$DW$117)</f>
        <v>0</v>
      </c>
      <c r="O33" s="48" cm="1">
        <f t="array" ref="O33">AnualidadActivo(O$2, $E33, $C33, $B33, $D33, Hombres!$A$1:$DW$117, Mujeres!$A$1:$DW$117)</f>
        <v>0</v>
      </c>
      <c r="P33" s="48" cm="1">
        <f t="array" ref="P33">AnualidadActivo(P$2, $E33, $C33, $B33, $D33, Hombres!$A$1:$DW$117, Mujeres!$A$1:$DW$117)</f>
        <v>0</v>
      </c>
      <c r="Q33" s="48" cm="1">
        <f t="array" ref="Q33">AnualidadActivo(Q$2, $E33, $C33, $B33, $D33, Hombres!$A$1:$DW$117, Mujeres!$A$1:$DW$117)</f>
        <v>0</v>
      </c>
      <c r="R33" s="48" cm="1">
        <f t="array" ref="R33">AnualidadActivo(R$2, $E33, $C33, $B33, $D33, Hombres!$A$1:$DW$117, Mujeres!$A$1:$DW$117)</f>
        <v>0</v>
      </c>
      <c r="S33" s="48" cm="1">
        <f t="array" ref="S33">AnualidadActivo(S$2, $E33, $C33, $B33, $D33, Hombres!$A$1:$DW$117, Mujeres!$A$1:$DW$117)</f>
        <v>0</v>
      </c>
      <c r="T33" s="48" cm="1">
        <f t="array" ref="T33">AnualidadActivo(T$2, $E33, $C33, $B33, $D33, Hombres!$A$1:$DW$117, Mujeres!$A$1:$DW$117)</f>
        <v>0</v>
      </c>
      <c r="U33" s="48" cm="1">
        <f t="array" ref="U33">AnualidadActivo(U$2, $E33, $C33, $B33, $D33, Hombres!$A$1:$DW$117, Mujeres!$A$1:$DW$117)</f>
        <v>0</v>
      </c>
      <c r="V33" s="48" cm="1">
        <f t="array" ref="V33">AnualidadActivo(V$2, $E33, $C33, $B33, $D33, Hombres!$A$1:$DW$117, Mujeres!$A$1:$DW$117)</f>
        <v>0</v>
      </c>
      <c r="W33" s="48" cm="1">
        <f t="array" ref="W33">AnualidadActivo(W$2, $E33, $C33, $B33, $D33, Hombres!$A$1:$DW$117, Mujeres!$A$1:$DW$117)</f>
        <v>0</v>
      </c>
      <c r="X33" s="48" cm="1">
        <f t="array" ref="X33">AnualidadActivo(X$2, $E33, $C33, $B33, $D33, Hombres!$A$1:$DW$117, Mujeres!$A$1:$DW$117)</f>
        <v>0</v>
      </c>
      <c r="Y33" s="48" cm="1">
        <f t="array" ref="Y33">AnualidadActivo(Y$2, $E33, $C33, $B33, $D33, Hombres!$A$1:$DW$117, Mujeres!$A$1:$DW$117)</f>
        <v>0</v>
      </c>
      <c r="Z33" s="48" cm="1">
        <f t="array" ref="Z33">AnualidadActivo(Z$2, $E33, $C33, $B33, $D33, Hombres!$A$1:$DW$117, Mujeres!$A$1:$DW$117)</f>
        <v>0</v>
      </c>
      <c r="AA33" s="48" cm="1">
        <f t="array" ref="AA33">AnualidadActivo(AA$2, $E33, $C33, $B33, $D33, Hombres!$A$1:$DW$117, Mujeres!$A$1:$DW$117)</f>
        <v>0</v>
      </c>
      <c r="AB33" s="48" cm="1">
        <f t="array" ref="AB33">AnualidadActivo(AB$2, $E33, $C33, $B33, $D33, Hombres!$A$1:$DW$117, Mujeres!$A$1:$DW$117)</f>
        <v>0</v>
      </c>
      <c r="AC33" s="48" cm="1">
        <f t="array" ref="AC33">AnualidadActivo(AC$2, $E33, $C33, $B33, $D33, Hombres!$A$1:$DW$117, Mujeres!$A$1:$DW$117)</f>
        <v>0</v>
      </c>
      <c r="AD33" s="48" cm="1">
        <f t="array" ref="AD33">AnualidadActivo(AD$2, $E33, $C33, $B33, $D33, Hombres!$A$1:$DW$117, Mujeres!$A$1:$DW$117)</f>
        <v>0</v>
      </c>
      <c r="AE33" s="48" cm="1">
        <f t="array" ref="AE33">AnualidadActivo(AE$2, $E33, $C33, $B33, $D33, Hombres!$A$1:$DW$117, Mujeres!$A$1:$DW$117)</f>
        <v>11327267.338553827</v>
      </c>
      <c r="AF33" s="48" cm="1">
        <f t="array" ref="AF33">AnualidadActivo(AF$2, $E33, $C33, $B33, $D33, Hombres!$A$1:$DW$117, Mujeres!$A$1:$DW$117)</f>
        <v>11667085.35871044</v>
      </c>
      <c r="AG33" s="48" cm="1">
        <f t="array" ref="AG33">AnualidadActivo(AG$2, $E33, $C33, $B33, $D33, Hombres!$A$1:$DW$117, Mujeres!$A$1:$DW$117)</f>
        <v>12017097.919471756</v>
      </c>
      <c r="AH33" s="48" cm="1">
        <f t="array" ref="AH33">AnualidadActivo(AH$2, $E33, $C33, $B33, $D33, Hombres!$A$1:$DW$117, Mujeres!$A$1:$DW$117)</f>
        <v>12377610.857055908</v>
      </c>
      <c r="AI33" s="48" cm="1">
        <f t="array" ref="AI33">AnualidadActivo(AI$2, $E33, $C33, $B33, $D33, Hombres!$A$1:$DW$117, Mujeres!$A$1:$DW$117)</f>
        <v>12748939.182767585</v>
      </c>
      <c r="AJ33" s="48" cm="1">
        <f t="array" ref="AJ33">AnualidadActivo(AJ$2, $E33, $C33, $B33, $D33, Hombres!$A$1:$DW$117, Mujeres!$A$1:$DW$117)</f>
        <v>13007159.294967581</v>
      </c>
      <c r="AK33" s="48" cm="1">
        <f t="array" ref="AK33">AnualidadActivo(AK$2, $E33, $C33, $B33, $D33, Hombres!$A$1:$DW$117, Mujeres!$A$1:$DW$117)</f>
        <v>13261130.81791034</v>
      </c>
      <c r="AL33" s="48" cm="1">
        <f t="array" ref="AL33">AnualidadActivo(AL$2, $E33, $C33, $B33, $D33, Hombres!$A$1:$DW$117, Mujeres!$A$1:$DW$117)</f>
        <v>13510831.90391933</v>
      </c>
      <c r="AM33" s="48" cm="1">
        <f t="array" ref="AM33">AnualidadActivo(AM$2, $E33, $C33, $B33, $D33, Hombres!$A$1:$DW$117, Mujeres!$A$1:$DW$117)</f>
        <v>13756283.876170261</v>
      </c>
      <c r="AN33" s="48" cm="1">
        <f t="array" ref="AN33">AnualidadActivo(AN$2, $E33, $C33, $B33, $D33, Hombres!$A$1:$DW$117, Mujeres!$A$1:$DW$117)</f>
        <v>13996076.923733672</v>
      </c>
      <c r="AO33" s="48" cm="1">
        <f t="array" ref="AO33">AnualidadActivo(AO$2, $E33, $C33, $B33, $D33, Hombres!$A$1:$DW$117, Mujeres!$A$1:$DW$117)</f>
        <v>14227078.450403439</v>
      </c>
      <c r="AP33" s="48" cm="1">
        <f t="array" ref="AP33">AnualidadActivo(AP$2, $E33, $C33, $B33, $D33, Hombres!$A$1:$DW$117, Mujeres!$A$1:$DW$117)</f>
        <v>14444384.127091961</v>
      </c>
      <c r="AQ33" s="48" cm="1">
        <f t="array" ref="AQ33">AnualidadActivo(AQ$2, $E33, $C33, $B33, $D33, Hombres!$A$1:$DW$117, Mujeres!$A$1:$DW$117)</f>
        <v>14642167.1934049</v>
      </c>
      <c r="AR33" s="48" cm="1">
        <f t="array" ref="AR33">AnualidadActivo(AR$2, $E33, $C33, $B33, $D33, Hombres!$A$1:$DW$117, Mujeres!$A$1:$DW$117)</f>
        <v>14814610.002418537</v>
      </c>
      <c r="AS33" s="48" cm="1">
        <f t="array" ref="AS33">AnualidadActivo(AS$2, $E33, $C33, $B33, $D33, Hombres!$A$1:$DW$117, Mujeres!$A$1:$DW$117)</f>
        <v>14957083.943823436</v>
      </c>
      <c r="AT33" s="48" cm="1">
        <f t="array" ref="AT33">AnualidadActivo(AT$2, $E33, $C33, $B33, $D33, Hombres!$A$1:$DW$117, Mujeres!$A$1:$DW$117)</f>
        <v>15067757.854426967</v>
      </c>
      <c r="AU33" s="48" cm="1">
        <f t="array" ref="AU33">AnualidadActivo(AU$2, $E33, $C33, $B33, $D33, Hombres!$A$1:$DW$117, Mujeres!$A$1:$DW$117)</f>
        <v>15146479.099185539</v>
      </c>
      <c r="AV33" s="48" cm="1">
        <f t="array" ref="AV33">AnualidadActivo(AV$2, $E33, $C33, $B33, $D33, Hombres!$A$1:$DW$117, Mujeres!$A$1:$DW$117)</f>
        <v>15192990.195318801</v>
      </c>
      <c r="AW33" s="48" cm="1">
        <f t="array" ref="AW33">AnualidadActivo(AW$2, $E33, $C33, $B33, $D33, Hombres!$A$1:$DW$117, Mujeres!$A$1:$DW$117)</f>
        <v>15206060.268994128</v>
      </c>
      <c r="AX33" s="48" cm="1">
        <f t="array" ref="AX33">AnualidadActivo(AX$2, $E33, $C33, $B33, $D33, Hombres!$A$1:$DW$117, Mujeres!$A$1:$DW$117)</f>
        <v>15182969.638384756</v>
      </c>
      <c r="AY33" s="48" cm="1">
        <f t="array" ref="AY33">AnualidadActivo(AY$2, $E33, $C33, $B33, $D33, Hombres!$A$1:$DW$117, Mujeres!$A$1:$DW$117)</f>
        <v>15093289.5455274</v>
      </c>
      <c r="AZ33" s="48" cm="1">
        <f t="array" ref="AZ33">AnualidadActivo(AZ$2, $E33, $C33, $B33, $D33, Hombres!$A$1:$DW$117, Mujeres!$A$1:$DW$117)</f>
        <v>14954097.855849199</v>
      </c>
      <c r="BA33" s="48" cm="1">
        <f t="array" ref="BA33">AnualidadActivo(BA$2, $E33, $C33, $B33, $D33, Hombres!$A$1:$DW$117, Mujeres!$A$1:$DW$117)</f>
        <v>14761735.025513297</v>
      </c>
      <c r="BB33" s="48" cm="1">
        <f t="array" ref="BB33">AnualidadActivo(BB$2, $E33, $C33, $B33, $D33, Hombres!$A$1:$DW$117, Mujeres!$A$1:$DW$117)</f>
        <v>14512107.842017952</v>
      </c>
      <c r="BC33" s="48" cm="1">
        <f t="array" ref="BC33">AnualidadActivo(BC$2, $E33, $C33, $B33, $D33, Hombres!$A$1:$DW$117, Mujeres!$A$1:$DW$117)</f>
        <v>14201462.227523921</v>
      </c>
      <c r="BD33" s="48" cm="1">
        <f t="array" ref="BD33">AnualidadActivo(BD$2, $E33, $C33, $B33, $D33, Hombres!$A$1:$DW$117, Mujeres!$A$1:$DW$117)</f>
        <v>13827229.384925334</v>
      </c>
      <c r="BE33" s="48" cm="1">
        <f t="array" ref="BE33">AnualidadActivo(BE$2, $E33, $C33, $B33, $D33, Hombres!$A$1:$DW$117, Mujeres!$A$1:$DW$117)</f>
        <v>13387151.773077155</v>
      </c>
      <c r="BF33" s="48" cm="1">
        <f t="array" ref="BF33">AnualidadActivo(BF$2, $E33, $C33, $B33, $D33, Hombres!$A$1:$DW$117, Mujeres!$A$1:$DW$117)</f>
        <v>12879315.833330672</v>
      </c>
      <c r="BG33" s="48" cm="1">
        <f t="array" ref="BG33">AnualidadActivo(BG$2, $E33, $C33, $B33, $D33, Hombres!$A$1:$DW$117, Mujeres!$A$1:$DW$117)</f>
        <v>12302978.59498396</v>
      </c>
      <c r="BH33" s="48" cm="1">
        <f t="array" ref="BH33">AnualidadActivo(BH$2, $E33, $C33, $B33, $D33, Hombres!$A$1:$DW$117, Mujeres!$A$1:$DW$117)</f>
        <v>11659805.423866002</v>
      </c>
      <c r="BI33" s="48" cm="1">
        <f t="array" ref="BI33">AnualidadActivo(BI$2, $E33, $C33, $B33, $D33, Hombres!$A$1:$DW$117, Mujeres!$A$1:$DW$117)</f>
        <v>10954063.869317707</v>
      </c>
      <c r="BJ33" s="48" cm="1">
        <f t="array" ref="BJ33">AnualidadActivo(BJ$2, $E33, $C33, $B33, $D33, Hombres!$A$1:$DW$117, Mujeres!$A$1:$DW$117)</f>
        <v>10191692.944155309</v>
      </c>
      <c r="BK33" s="48" cm="1">
        <f t="array" ref="BK33">AnualidadActivo(BK$2, $E33, $C33, $B33, $D33, Hombres!$A$1:$DW$117, Mujeres!$A$1:$DW$117)</f>
        <v>9380157.7565128207</v>
      </c>
      <c r="BL33" s="48" cm="1">
        <f t="array" ref="BL33">AnualidadActivo(BL$2, $E33, $C33, $B33, $D33, Hombres!$A$1:$DW$117, Mujeres!$A$1:$DW$117)</f>
        <v>8529135.5806293599</v>
      </c>
      <c r="BM33" s="48" cm="1">
        <f t="array" ref="BM33">AnualidadActivo(BM$2, $E33, $C33, $B33, $D33, Hombres!$A$1:$DW$117, Mujeres!$A$1:$DW$117)</f>
        <v>7651301.5174647188</v>
      </c>
      <c r="BN33" s="48" cm="1">
        <f t="array" ref="BN33">AnualidadActivo(BN$2, $E33, $C33, $B33, $D33, Hombres!$A$1:$DW$117, Mujeres!$A$1:$DW$117)</f>
        <v>6761789.5740702972</v>
      </c>
      <c r="BO33" s="48" cm="1">
        <f t="array" ref="BO33">AnualidadActivo(BO$2, $E33, $C33, $B33, $D33, Hombres!$A$1:$DW$117, Mujeres!$A$1:$DW$117)</f>
        <v>5876853.0419192985</v>
      </c>
      <c r="BP33" s="48" cm="1">
        <f t="array" ref="BP33">AnualidadActivo(BP$2, $E33, $C33, $B33, $D33, Hombres!$A$1:$DW$117, Mujeres!$A$1:$DW$117)</f>
        <v>5013213.8736798242</v>
      </c>
      <c r="BQ33" s="48" cm="1">
        <f t="array" ref="BQ33">AnualidadActivo(BQ$2, $E33, $C33, $B33, $D33, Hombres!$A$1:$DW$117, Mujeres!$A$1:$DW$117)</f>
        <v>4187869.1878221426</v>
      </c>
      <c r="BR33" s="48" cm="1">
        <f t="array" ref="BR33">AnualidadActivo(BR$2, $E33, $C33, $B33, $D33, Hombres!$A$1:$DW$117, Mujeres!$A$1:$DW$117)</f>
        <v>3417570.3781126165</v>
      </c>
      <c r="BS33" s="48" cm="1">
        <f t="array" ref="BS33">AnualidadActivo(BS$2, $E33, $C33, $B33, $D33, Hombres!$A$1:$DW$117, Mujeres!$A$1:$DW$117)</f>
        <v>2717232.2460218756</v>
      </c>
      <c r="BT33" s="48" cm="1">
        <f t="array" ref="BT33">AnualidadActivo(BT$2, $E33, $C33, $B33, $D33, Hombres!$A$1:$DW$117, Mujeres!$A$1:$DW$117)</f>
        <v>2098313.2446373142</v>
      </c>
      <c r="BU33" s="48" cm="1">
        <f t="array" ref="BU33">AnualidadActivo(BU$2, $E33, $C33, $B33, $D33, Hombres!$A$1:$DW$117, Mujeres!$A$1:$DW$117)</f>
        <v>1568058.5072442561</v>
      </c>
      <c r="BV33" s="48" cm="1">
        <f t="array" ref="BV33">AnualidadActivo(BV$2, $E33, $C33, $B33, $D33, Hombres!$A$1:$DW$117, Mujeres!$A$1:$DW$117)</f>
        <v>1129241.1177171289</v>
      </c>
      <c r="BW33" s="48" cm="1">
        <f t="array" ref="BW33">AnualidadActivo(BW$2, $E33, $C33, $B33, $D33, Hombres!$A$1:$DW$117, Mujeres!$A$1:$DW$117)</f>
        <v>780067.77044908132</v>
      </c>
      <c r="BX33" s="48" cm="1">
        <f t="array" ref="BX33">AnualidadActivo(BX$2, $E33, $C33, $B33, $D33, Hombres!$A$1:$DW$117, Mujeres!$A$1:$DW$117)</f>
        <v>514202.27482153301</v>
      </c>
      <c r="BY33" s="48" cm="1">
        <f t="array" ref="BY33">AnualidadActivo(BY$2, $E33, $C33, $B33, $D33, Hombres!$A$1:$DW$117, Mujeres!$A$1:$DW$117)</f>
        <v>321461.47133391583</v>
      </c>
      <c r="BZ33" s="48" cm="1">
        <f t="array" ref="BZ33">AnualidadActivo(BZ$2, $E33, $C33, $B33, $D33, Hombres!$A$1:$DW$117, Mujeres!$A$1:$DW$117)</f>
        <v>189211.68872256193</v>
      </c>
      <c r="CA33" s="48" cm="1">
        <f t="array" ref="CA33">AnualidadActivo(CA$2, $E33, $C33, $B33, $D33, Hombres!$A$1:$DW$117, Mujeres!$A$1:$DW$117)</f>
        <v>103957.9575204982</v>
      </c>
      <c r="CB33" s="48" cm="1">
        <f t="array" ref="CB33">AnualidadActivo(CB$2, $E33, $C33, $B33, $D33, Hombres!$A$1:$DW$117, Mujeres!$A$1:$DW$117)</f>
        <v>52783.875013636833</v>
      </c>
      <c r="CC33" s="48" cm="1">
        <f t="array" ref="CC33">AnualidadActivo(CC$2, $E33, $C33, $B33, $D33, Hombres!$A$1:$DW$117, Mujeres!$A$1:$DW$117)</f>
        <v>0</v>
      </c>
      <c r="CD33" s="48" cm="1">
        <f t="array" ref="CD33">AnualidadActivo(CD$2, $E33, $C33, $B33, $D33, Hombres!$A$1:$DW$117, Mujeres!$A$1:$DW$117)</f>
        <v>0</v>
      </c>
      <c r="CE33" s="48" cm="1">
        <f t="array" ref="CE33">AnualidadActivo(CE$2, $E33, $C33, $B33, $D33, Hombres!$A$1:$DW$117, Mujeres!$A$1:$DW$117)</f>
        <v>0</v>
      </c>
      <c r="CF33" s="48" cm="1">
        <f t="array" ref="CF33">AnualidadActivo(CF$2, $E33, $C33, $B33, $D33, Hombres!$A$1:$DW$117, Mujeres!$A$1:$DW$117)</f>
        <v>0</v>
      </c>
      <c r="CG33" s="48" cm="1">
        <f t="array" ref="CG33">AnualidadActivo(CG$2, $E33, $C33, $B33, $D33, Hombres!$A$1:$DW$117, Mujeres!$A$1:$DW$117)</f>
        <v>0</v>
      </c>
      <c r="CH33" s="48" cm="1">
        <f t="array" ref="CH33">AnualidadActivo(CH$2, $E33, $C33, $B33, $D33, Hombres!$A$1:$DW$117, Mujeres!$A$1:$DW$117)</f>
        <v>0</v>
      </c>
      <c r="CI33" s="48" cm="1">
        <f t="array" ref="CI33">AnualidadActivo(CI$2, $E33, $C33, $B33, $D33, Hombres!$A$1:$DW$117, Mujeres!$A$1:$DW$117)</f>
        <v>0</v>
      </c>
      <c r="CJ33" s="48" cm="1">
        <f t="array" ref="CJ33">AnualidadActivo(CJ$2, $E33, $C33, $B33, $D33, Hombres!$A$1:$DW$117, Mujeres!$A$1:$DW$117)</f>
        <v>0</v>
      </c>
      <c r="CK33" s="48" cm="1">
        <f t="array" ref="CK33">AnualidadActivo(CK$2, $E33, $C33, $B33, $D33, Hombres!$A$1:$DW$117, Mujeres!$A$1:$DW$117)</f>
        <v>0</v>
      </c>
      <c r="CL33" s="48" cm="1">
        <f t="array" ref="CL33">AnualidadActivo(CL$2, $E33, $C33, $B33, $D33, Hombres!$A$1:$DW$117, Mujeres!$A$1:$DW$117)</f>
        <v>0</v>
      </c>
      <c r="CM33" s="48" cm="1">
        <f t="array" ref="CM33">AnualidadActivo(CM$2, $E33, $C33, $B33, $D33, Hombres!$A$1:$DW$117, Mujeres!$A$1:$DW$117)</f>
        <v>0</v>
      </c>
      <c r="CN33" s="48" cm="1">
        <f t="array" ref="CN33">AnualidadActivo(CN$2, $E33, $C33, $B33, $D33, Hombres!$A$1:$DW$117, Mujeres!$A$1:$DW$117)</f>
        <v>0</v>
      </c>
      <c r="CO33" s="48" cm="1">
        <f t="array" ref="CO33">AnualidadActivo(CO$2, $E33, $C33, $B33, $D33, Hombres!$A$1:$DW$117, Mujeres!$A$1:$DW$117)</f>
        <v>0</v>
      </c>
      <c r="CP33" s="48" cm="1">
        <f t="array" ref="CP33">AnualidadActivo(CP$2, $E33, $C33, $B33, $D33, Hombres!$A$1:$DW$117, Mujeres!$A$1:$DW$117)</f>
        <v>0</v>
      </c>
      <c r="CQ33" s="48" cm="1">
        <f t="array" ref="CQ33">AnualidadActivo(CQ$2, $E33, $C33, $B33, $D33, Hombres!$A$1:$DW$117, Mujeres!$A$1:$DW$117)</f>
        <v>0</v>
      </c>
      <c r="CR33" s="48" cm="1">
        <f t="array" ref="CR33">AnualidadActivo(CR$2, $E33, $C33, $B33, $D33, Hombres!$A$1:$DW$117, Mujeres!$A$1:$DW$117)</f>
        <v>0</v>
      </c>
      <c r="CS33" s="48" cm="1">
        <f t="array" ref="CS33">AnualidadActivo(CS$2, $E33, $C33, $B33, $D33, Hombres!$A$1:$DW$117, Mujeres!$A$1:$DW$117)</f>
        <v>0</v>
      </c>
      <c r="CT33" s="48" cm="1">
        <f t="array" ref="CT33">AnualidadActivo(CT$2, $E33, $C33, $B33, $D33, Hombres!$A$1:$DW$117, Mujeres!$A$1:$DW$117)</f>
        <v>0</v>
      </c>
      <c r="CU33" s="48" cm="1">
        <f t="array" ref="CU33">AnualidadActivo(CU$2, $E33, $C33, $B33, $D33, Hombres!$A$1:$DW$117, Mujeres!$A$1:$DW$117)</f>
        <v>0</v>
      </c>
      <c r="CV33" s="48" cm="1">
        <f t="array" ref="CV33">AnualidadActivo(CV$2, $E33, $C33, $B33, $D33, Hombres!$A$1:$DW$117, Mujeres!$A$1:$DW$117)</f>
        <v>0</v>
      </c>
      <c r="CW33" s="48" cm="1">
        <f t="array" ref="CW33">AnualidadActivo(CW$2, $E33, $C33, $B33, $D33, Hombres!$A$1:$DW$117, Mujeres!$A$1:$DW$117)</f>
        <v>0</v>
      </c>
      <c r="CX33" s="48" cm="1">
        <f t="array" ref="CX33">AnualidadActivo(CX$2, $E33, $C33, $B33, $D33, Hombres!$A$1:$DW$117, Mujeres!$A$1:$DW$117)</f>
        <v>0</v>
      </c>
      <c r="CY33" s="48" cm="1">
        <f t="array" ref="CY33">AnualidadActivo(CY$2, $E33, $C33, $B33, $D33, Hombres!$A$1:$DW$117, Mujeres!$A$1:$DW$117)</f>
        <v>0</v>
      </c>
      <c r="CZ33" s="48" cm="1">
        <f t="array" ref="CZ33">AnualidadActivo(CZ$2, $E33, $C33, $B33, $D33, Hombres!$A$1:$DW$117, Mujeres!$A$1:$DW$117)</f>
        <v>0</v>
      </c>
      <c r="DA33" s="48" cm="1">
        <f t="array" ref="DA33">AnualidadActivo(DA$2, $E33, $C33, $B33, $D33, Hombres!$A$1:$DW$117, Mujeres!$A$1:$DW$117)</f>
        <v>0</v>
      </c>
      <c r="DD33" s="21"/>
      <c r="DE33" s="48" cm="1">
        <f t="array" ref="DE33">beneficio_muerte_individual_activo(DE$2,$F33,$D33, Hombres!$A$1:$DW$117, Mujeres!$A$1:$DW$117)</f>
        <v>0</v>
      </c>
      <c r="DF33" s="48" cm="1">
        <f t="array" ref="DF33">beneficio_muerte_individual_activo(DF$2,$F33,$D33, Hombres!$A$1:$DW$117, Mujeres!$A$1:$DW$117)</f>
        <v>13156.6526586</v>
      </c>
      <c r="DG33" s="48" cm="1">
        <f t="array" ref="DG33">beneficio_muerte_individual_activo(DG$2,$F33,$D33, Hombres!$A$1:$DW$117, Mujeres!$A$1:$DW$117)</f>
        <v>14024.795317782578</v>
      </c>
      <c r="DH33" s="48" cm="1">
        <f t="array" ref="DH33">beneficio_muerte_individual_activo(DH$2,$F33,$D33, Hombres!$A$1:$DW$117, Mujeres!$A$1:$DW$117)</f>
        <v>14988.295713461961</v>
      </c>
      <c r="DI33" s="48" cm="1">
        <f t="array" ref="DI33">beneficio_muerte_individual_activo(DI$2,$F33,$D33, Hombres!$A$1:$DW$117, Mujeres!$A$1:$DW$117)</f>
        <v>16022.265791155593</v>
      </c>
      <c r="DJ33" s="48" cm="1">
        <f t="array" ref="DJ33">beneficio_muerte_individual_activo(DJ$2,$F33,$D33, Hombres!$A$1:$DW$117, Mujeres!$A$1:$DW$117)</f>
        <v>17088.693634177438</v>
      </c>
      <c r="DK33" s="48" cm="1">
        <f t="array" ref="DK33">beneficio_muerte_individual_activo(DK$2,$F33,$D33, Hombres!$A$1:$DW$117, Mujeres!$A$1:$DW$117)</f>
        <v>18110.177493714436</v>
      </c>
      <c r="DL33" s="48" cm="1">
        <f t="array" ref="DL33">beneficio_muerte_individual_activo(DL$2,$F33,$D33, Hombres!$A$1:$DW$117, Mujeres!$A$1:$DW$117)</f>
        <v>19062.004160427368</v>
      </c>
      <c r="DM33" s="48" cm="1">
        <f t="array" ref="DM33">beneficio_muerte_individual_activo(DM$2,$F33,$D33, Hombres!$A$1:$DW$117, Mujeres!$A$1:$DW$117)</f>
        <v>20089.772241582243</v>
      </c>
      <c r="DN33" s="48" cm="1">
        <f t="array" ref="DN33">beneficio_muerte_individual_activo(DN$2,$F33,$D33, Hombres!$A$1:$DW$117, Mujeres!$A$1:$DW$117)</f>
        <v>21272.210624974952</v>
      </c>
      <c r="DO33" s="48" cm="1">
        <f t="array" ref="DO33">beneficio_muerte_individual_activo(DO$2,$F33,$D33, Hombres!$A$1:$DW$117, Mujeres!$A$1:$DW$117)</f>
        <v>22773.160434116904</v>
      </c>
      <c r="DP33" s="48" cm="1">
        <f t="array" ref="DP33">beneficio_muerte_individual_activo(DP$2,$F33,$D33, Hombres!$A$1:$DW$117, Mujeres!$A$1:$DW$117)</f>
        <v>24679.784561729775</v>
      </c>
      <c r="DQ33" s="48" cm="1">
        <f t="array" ref="DQ33">beneficio_muerte_individual_activo(DQ$2,$F33,$D33, Hombres!$A$1:$DW$117, Mujeres!$A$1:$DW$117)</f>
        <v>26966.023397428064</v>
      </c>
      <c r="DR33" s="48" cm="1">
        <f t="array" ref="DR33">beneficio_muerte_individual_activo(DR$2,$F33,$D33, Hombres!$A$1:$DW$117, Mujeres!$A$1:$DW$117)</f>
        <v>29362.245623148381</v>
      </c>
      <c r="DS33" s="48" cm="1">
        <f t="array" ref="DS33">beneficio_muerte_individual_activo(DS$2,$F33,$D33, Hombres!$A$1:$DW$117, Mujeres!$A$1:$DW$117)</f>
        <v>31680.471592198297</v>
      </c>
      <c r="DT33" s="48" cm="1">
        <f t="array" ref="DT33">beneficio_muerte_individual_activo(DT$2,$F33,$D33, Hombres!$A$1:$DW$117, Mujeres!$A$1:$DW$117)</f>
        <v>33942.767245737232</v>
      </c>
      <c r="DU33" s="48" cm="1">
        <f t="array" ref="DU33">beneficio_muerte_individual_activo(DU$2,$F33,$D33, Hombres!$A$1:$DW$117, Mujeres!$A$1:$DW$117)</f>
        <v>36167.048650835306</v>
      </c>
      <c r="DV33" s="48" cm="1">
        <f t="array" ref="DV33">beneficio_muerte_individual_activo(DV$2,$F33,$D33, Hombres!$A$1:$DW$117, Mujeres!$A$1:$DW$117)</f>
        <v>38410.722815526286</v>
      </c>
      <c r="DW33" s="48" cm="1">
        <f t="array" ref="DW33">beneficio_muerte_individual_activo(DW$2,$F33,$D33, Hombres!$A$1:$DW$117, Mujeres!$A$1:$DW$117)</f>
        <v>40876.356129775442</v>
      </c>
      <c r="DX33" s="48" cm="1">
        <f t="array" ref="DX33">beneficio_muerte_individual_activo(DX$2,$F33,$D33, Hombres!$A$1:$DW$117, Mujeres!$A$1:$DW$117)</f>
        <v>26166.774880302437</v>
      </c>
      <c r="DY33" s="48" cm="1">
        <f t="array" ref="DY33">beneficio_muerte_individual_activo(DY$2,$F33,$D33, Hombres!$A$1:$DW$117, Mujeres!$A$1:$DW$117)</f>
        <v>27864.209206368967</v>
      </c>
      <c r="DZ33" s="48" cm="1">
        <f t="array" ref="DZ33">beneficio_muerte_individual_activo(DZ$2,$F33,$D33, Hombres!$A$1:$DW$117, Mujeres!$A$1:$DW$117)</f>
        <v>29394.903942082674</v>
      </c>
      <c r="EA33" s="48" cm="1">
        <f t="array" ref="EA33">beneficio_muerte_individual_activo(EA$2,$F33,$D33, Hombres!$A$1:$DW$117, Mujeres!$A$1:$DW$117)</f>
        <v>30779.863209719631</v>
      </c>
      <c r="EB33" s="48" cm="1">
        <f t="array" ref="EB33">beneficio_muerte_individual_activo(EB$2,$F33,$D33, Hombres!$A$1:$DW$117, Mujeres!$A$1:$DW$117)</f>
        <v>32332.316508165182</v>
      </c>
      <c r="EC33" s="48" cm="1">
        <f t="array" ref="EC33">beneficio_muerte_individual_activo(EC$2,$F33,$D33, Hombres!$A$1:$DW$117, Mujeres!$A$1:$DW$117)</f>
        <v>34329.845070340431</v>
      </c>
      <c r="ED33" s="48" cm="1">
        <f t="array" ref="ED33">beneficio_muerte_individual_activo(ED$2,$F33,$D33, Hombres!$A$1:$DW$117, Mujeres!$A$1:$DW$117)</f>
        <v>36974.981026217778</v>
      </c>
      <c r="EE33" s="48" cm="1">
        <f t="array" ref="EE33">beneficio_muerte_individual_activo(EE$2,$F33,$D33, Hombres!$A$1:$DW$117, Mujeres!$A$1:$DW$117)</f>
        <v>40318.168661475174</v>
      </c>
      <c r="EF33" s="48" cm="1">
        <f t="array" ref="EF33">beneficio_muerte_individual_activo(EF$2,$F33,$D33, Hombres!$A$1:$DW$117, Mujeres!$A$1:$DW$117)</f>
        <v>44289.078549977487</v>
      </c>
      <c r="EG33" s="48" cm="1">
        <f t="array" ref="EG33">beneficio_muerte_individual_activo(EG$2,$F33,$D33, Hombres!$A$1:$DW$117, Mujeres!$A$1:$DW$117)</f>
        <v>48659.852988444778</v>
      </c>
      <c r="EH33" s="48" cm="1">
        <f t="array" ref="EH33">beneficio_muerte_individual_activo(EH$2,$F33,$D33, Hombres!$A$1:$DW$117, Mujeres!$A$1:$DW$117)</f>
        <v>52915.518859085678</v>
      </c>
      <c r="EI33" s="48" cm="1">
        <f t="array" ref="EI33">beneficio_muerte_individual_activo(EI$2,$F33,$D33, Hombres!$A$1:$DW$117, Mujeres!$A$1:$DW$117)</f>
        <v>56733.241056454193</v>
      </c>
      <c r="EJ33" s="48" cm="1">
        <f t="array" ref="EJ33">beneficio_muerte_individual_activo(EJ$2,$F33,$D33, Hombres!$A$1:$DW$117, Mujeres!$A$1:$DW$117)</f>
        <v>60134.280224402559</v>
      </c>
      <c r="EK33" s="48" cm="1">
        <f t="array" ref="EK33">beneficio_muerte_individual_activo(EK$2,$F33,$D33, Hombres!$A$1:$DW$117, Mujeres!$A$1:$DW$117)</f>
        <v>63316.482786212211</v>
      </c>
      <c r="EL33" s="48" cm="1">
        <f t="array" ref="EL33">beneficio_muerte_individual_activo(EL$2,$F33,$D33, Hombres!$A$1:$DW$117, Mujeres!$A$1:$DW$117)</f>
        <v>66557.506842369738</v>
      </c>
      <c r="EM33" s="48" cm="1">
        <f t="array" ref="EM33">beneficio_muerte_individual_activo(EM$2,$F33,$D33, Hombres!$A$1:$DW$117, Mujeres!$A$1:$DW$117)</f>
        <v>73515.46990515459</v>
      </c>
      <c r="EN33" s="48" cm="1">
        <f t="array" ref="EN33">beneficio_muerte_individual_activo(EN$2,$F33,$D33, Hombres!$A$1:$DW$117, Mujeres!$A$1:$DW$117)</f>
        <v>77509.346092788692</v>
      </c>
      <c r="EO33" s="48" cm="1">
        <f t="array" ref="EO33">beneficio_muerte_individual_activo(EO$2,$F33,$D33, Hombres!$A$1:$DW$117, Mujeres!$A$1:$DW$117)</f>
        <v>81422.530976554466</v>
      </c>
      <c r="EP33" s="48" cm="1">
        <f t="array" ref="EP33">beneficio_muerte_individual_activo(EP$2,$F33,$D33, Hombres!$A$1:$DW$117, Mujeres!$A$1:$DW$117)</f>
        <v>85332.585891433744</v>
      </c>
      <c r="EQ33" s="48" cm="1">
        <f t="array" ref="EQ33">beneficio_muerte_individual_activo(EQ$2,$F33,$D33, Hombres!$A$1:$DW$117, Mujeres!$A$1:$DW$117)</f>
        <v>89253.583733298627</v>
      </c>
      <c r="ER33" s="48" cm="1">
        <f t="array" ref="ER33">beneficio_muerte_individual_activo(ER$2,$F33,$D33, Hombres!$A$1:$DW$117, Mujeres!$A$1:$DW$117)</f>
        <v>93004.505510724572</v>
      </c>
      <c r="ES33" s="48" cm="1">
        <f t="array" ref="ES33">beneficio_muerte_individual_activo(ES$2,$F33,$D33, Hombres!$A$1:$DW$117, Mujeres!$A$1:$DW$117)</f>
        <v>96454.618198404845</v>
      </c>
      <c r="ET33" s="48" cm="1">
        <f t="array" ref="ET33">beneficio_muerte_individual_activo(ET$2,$F33,$D33, Hombres!$A$1:$DW$117, Mujeres!$A$1:$DW$117)</f>
        <v>99547.879585202143</v>
      </c>
      <c r="EU33" s="48" cm="1">
        <f t="array" ref="EU33">beneficio_muerte_individual_activo(EU$2,$F33,$D33, Hombres!$A$1:$DW$117, Mujeres!$A$1:$DW$117)</f>
        <v>102229.28151316079</v>
      </c>
      <c r="EV33" s="48" cm="1">
        <f t="array" ref="EV33">beneficio_muerte_individual_activo(EV$2,$F33,$D33, Hombres!$A$1:$DW$117, Mujeres!$A$1:$DW$117)</f>
        <v>104357.48367442787</v>
      </c>
      <c r="EW33" s="48" cm="1">
        <f t="array" ref="EW33">beneficio_muerte_individual_activo(EW$2,$F33,$D33, Hombres!$A$1:$DW$117, Mujeres!$A$1:$DW$117)</f>
        <v>105687.61466774138</v>
      </c>
      <c r="EX33" s="48" cm="1">
        <f t="array" ref="EX33">beneficio_muerte_individual_activo(EX$2,$F33,$D33, Hombres!$A$1:$DW$117, Mujeres!$A$1:$DW$117)</f>
        <v>106043.44046447404</v>
      </c>
      <c r="EY33" s="48" cm="1">
        <f t="array" ref="EY33">beneficio_muerte_individual_activo(EY$2,$F33,$D33, Hombres!$A$1:$DW$117, Mujeres!$A$1:$DW$117)</f>
        <v>105360.84427895951</v>
      </c>
      <c r="EZ33" s="48" cm="1">
        <f t="array" ref="EZ33">beneficio_muerte_individual_activo(EZ$2,$F33,$D33, Hombres!$A$1:$DW$117, Mujeres!$A$1:$DW$117)</f>
        <v>103596.02512239375</v>
      </c>
      <c r="FA33" s="48" cm="1">
        <f t="array" ref="FA33">beneficio_muerte_individual_activo(FA$2,$F33,$D33, Hombres!$A$1:$DW$117, Mujeres!$A$1:$DW$117)</f>
        <v>100673.12974027889</v>
      </c>
      <c r="FB33" s="48" cm="1">
        <f t="array" ref="FB33">beneficio_muerte_individual_activo(FB$2,$F33,$D33, Hombres!$A$1:$DW$117, Mujeres!$A$1:$DW$117)</f>
        <v>96495.467283807404</v>
      </c>
      <c r="FC33" s="48" cm="1">
        <f t="array" ref="FC33">beneficio_muerte_individual_activo(FC$2,$F33,$D33, Hombres!$A$1:$DW$117, Mujeres!$A$1:$DW$117)</f>
        <v>91053.882893504226</v>
      </c>
      <c r="FD33" s="48" cm="1">
        <f t="array" ref="FD33">beneficio_muerte_individual_activo(FD$2,$F33,$D33, Hombres!$A$1:$DW$117, Mujeres!$A$1:$DW$117)</f>
        <v>84463.109870274086</v>
      </c>
      <c r="FE33" s="48" cm="1">
        <f t="array" ref="FE33">beneficio_muerte_individual_activo(FE$2,$F33,$D33, Hombres!$A$1:$DW$117, Mujeres!$A$1:$DW$117)</f>
        <v>76894.293876954151</v>
      </c>
      <c r="FF33" s="48" cm="1">
        <f t="array" ref="FF33">beneficio_muerte_individual_activo(FF$2,$F33,$D33, Hombres!$A$1:$DW$117, Mujeres!$A$1:$DW$117)</f>
        <v>68541.098864339801</v>
      </c>
      <c r="FG33" s="48" cm="1">
        <f t="array" ref="FG33">beneficio_muerte_individual_activo(FG$2,$F33,$D33, Hombres!$A$1:$DW$117, Mujeres!$A$1:$DW$117)</f>
        <v>59638.899006334155</v>
      </c>
      <c r="FH33" s="48" cm="1">
        <f t="array" ref="FH33">beneficio_muerte_individual_activo(FH$2,$F33,$D33, Hombres!$A$1:$DW$117, Mujeres!$A$1:$DW$117)</f>
        <v>50505.205838596157</v>
      </c>
      <c r="FI33" s="48" cm="1">
        <f t="array" ref="FI33">beneficio_muerte_individual_activo(FI$2,$F33,$D33, Hombres!$A$1:$DW$117, Mujeres!$A$1:$DW$117)</f>
        <v>41505.592924115408</v>
      </c>
      <c r="FJ33" s="48" cm="1">
        <f t="array" ref="FJ33">beneficio_muerte_individual_activo(FJ$2,$F33,$D33, Hombres!$A$1:$DW$117, Mujeres!$A$1:$DW$117)</f>
        <v>32986.991592427607</v>
      </c>
      <c r="FK33" s="48" cm="1">
        <f t="array" ref="FK33">beneficio_muerte_individual_activo(FK$2,$F33,$D33, Hombres!$A$1:$DW$117, Mujeres!$A$1:$DW$117)</f>
        <v>25244.70007355298</v>
      </c>
      <c r="FL33" s="48" cm="1">
        <f t="array" ref="FL33">beneficio_muerte_individual_activo(FL$2,$F33,$D33, Hombres!$A$1:$DW$117, Mujeres!$A$1:$DW$117)</f>
        <v>18508.537661849197</v>
      </c>
      <c r="FM33" s="48" cm="1">
        <f t="array" ref="FM33">beneficio_muerte_individual_activo(FM$2,$F33,$D33, Hombres!$A$1:$DW$117, Mujeres!$A$1:$DW$117)</f>
        <v>12928.767806850192</v>
      </c>
      <c r="FN33" s="48" cm="1">
        <f t="array" ref="FN33">beneficio_muerte_individual_activo(FN$2,$F33,$D33, Hombres!$A$1:$DW$117, Mujeres!$A$1:$DW$117)</f>
        <v>8552.4199758573122</v>
      </c>
      <c r="FO33" s="48" cm="1">
        <f t="array" ref="FO33">beneficio_muerte_individual_activo(FO$2,$F33,$D33, Hombres!$A$1:$DW$117, Mujeres!$A$1:$DW$117)</f>
        <v>5318.8889864191424</v>
      </c>
      <c r="FP33" s="48" cm="1">
        <f t="array" ref="FP33">beneficio_muerte_individual_activo(FP$2,$F33,$D33, Hombres!$A$1:$DW$117, Mujeres!$A$1:$DW$117)</f>
        <v>3082.7705824367908</v>
      </c>
      <c r="FQ33" s="108" cm="1">
        <f t="array" ref="FQ33">beneficio_muerte_individual_activo(FQ$2,$F33,$D33, Hombres!$A$1:$DW$117, Mujeres!$A$1:$DW$117)</f>
        <v>1647.9099206142464</v>
      </c>
      <c r="FR33" s="48" cm="1">
        <f t="array" ref="FR33">beneficio_muerte_individual_activo(FR$2,$F33,$D33, Hombres!$A$1:$DW$117, Mujeres!$A$1:$DW$117)</f>
        <v>802.57915783772592</v>
      </c>
      <c r="FS33" s="48" cm="1">
        <f t="array" ref="FS33">beneficio_muerte_individual_activo(FS$2,$F33,$D33, Hombres!$A$1:$DW$117, Mujeres!$A$1:$DW$117)</f>
        <v>350.8341662285398</v>
      </c>
      <c r="FT33" s="48" cm="1">
        <f t="array" ref="FT33">beneficio_muerte_individual_activo(FT$2,$F33,$D33, Hombres!$A$1:$DW$117, Mujeres!$A$1:$DW$117)</f>
        <v>135.03716824775555</v>
      </c>
      <c r="FU33" s="48" cm="1">
        <f t="array" ref="FU33">beneficio_muerte_individual_activo(FU$2,$F33,$D33, Hombres!$A$1:$DW$117, Mujeres!$A$1:$DW$117)</f>
        <v>44.626523811629525</v>
      </c>
      <c r="FV33" s="48" cm="1">
        <f t="array" ref="FV33">beneficio_muerte_individual_activo(FV$2,$F33,$D33, Hombres!$A$1:$DW$117, Mujeres!$A$1:$DW$117)</f>
        <v>15.329852240578402</v>
      </c>
      <c r="FW33" s="48" cm="1">
        <f t="array" ref="FW33">beneficio_muerte_individual_activo(FW$2,$F33,$D33, Hombres!$A$1:$DW$117, Mujeres!$A$1:$DW$117)</f>
        <v>0</v>
      </c>
      <c r="FX33" s="48" cm="1">
        <f t="array" ref="FX33">beneficio_muerte_individual_activo(FX$2,$F33,$D33, Hombres!$A$1:$DW$117, Mujeres!$A$1:$DW$117)</f>
        <v>0</v>
      </c>
      <c r="FY33" s="48" cm="1">
        <f t="array" ref="FY33">beneficio_muerte_individual_activo(FY$2,$F33,$D33, Hombres!$A$1:$DW$117, Mujeres!$A$1:$DW$117)</f>
        <v>0</v>
      </c>
      <c r="FZ33" s="48" cm="1">
        <f t="array" ref="FZ33">beneficio_muerte_individual_activo(FZ$2,$F33,$D33, Hombres!$A$1:$DW$117, Mujeres!$A$1:$DW$117)</f>
        <v>0</v>
      </c>
      <c r="GA33" s="48" cm="1">
        <f t="array" ref="GA33">beneficio_muerte_individual_activo(GA$2,$F33,$D33, Hombres!$A$1:$DW$117, Mujeres!$A$1:$DW$117)</f>
        <v>0</v>
      </c>
      <c r="GB33" s="48" cm="1">
        <f t="array" ref="GB33">beneficio_muerte_individual_activo(GB$2,$F33,$D33, Hombres!$A$1:$DW$117, Mujeres!$A$1:$DW$117)</f>
        <v>0</v>
      </c>
      <c r="GC33" s="48" cm="1">
        <f t="array" ref="GC33">beneficio_muerte_individual_activo(GC$2,$F33,$D33, Hombres!$A$1:$DW$117, Mujeres!$A$1:$DW$117)</f>
        <v>0</v>
      </c>
      <c r="GD33" s="48" cm="1">
        <f t="array" ref="GD33">beneficio_muerte_individual_activo(GD$2,$F33,$D33, Hombres!$A$1:$DW$117, Mujeres!$A$1:$DW$117)</f>
        <v>0</v>
      </c>
      <c r="GE33" s="48" cm="1">
        <f t="array" ref="GE33">beneficio_muerte_individual_activo(GE$2,$F33,$D33, Hombres!$A$1:$DW$117, Mujeres!$A$1:$DW$117)</f>
        <v>0</v>
      </c>
      <c r="GF33" s="48" cm="1">
        <f t="array" ref="GF33">beneficio_muerte_individual_activo(GF$2,$F33,$D33, Hombres!$A$1:$DW$117, Mujeres!$A$1:$DW$117)</f>
        <v>0</v>
      </c>
      <c r="GG33" s="48" cm="1">
        <f t="array" ref="GG33">beneficio_muerte_individual_activo(GG$2,$F33,$D33, Hombres!$A$1:$DW$117, Mujeres!$A$1:$DW$117)</f>
        <v>0</v>
      </c>
      <c r="GH33" s="48" cm="1">
        <f t="array" ref="GH33">beneficio_muerte_individual_activo(GH$2,$F33,$D33, Hombres!$A$1:$DW$117, Mujeres!$A$1:$DW$117)</f>
        <v>0</v>
      </c>
      <c r="GI33" s="48" cm="1">
        <f t="array" ref="GI33">beneficio_muerte_individual_activo(GI$2,$F33,$D33, Hombres!$A$1:$DW$117, Mujeres!$A$1:$DW$117)</f>
        <v>0</v>
      </c>
      <c r="GJ33" s="48" cm="1">
        <f t="array" ref="GJ33">beneficio_muerte_individual_activo(GJ$2,$F33,$D33, Hombres!$A$1:$DW$117, Mujeres!$A$1:$DW$117)</f>
        <v>0</v>
      </c>
      <c r="GK33" s="48" cm="1">
        <f t="array" ref="GK33">beneficio_muerte_individual_activo(GK$2,$F33,$D33, Hombres!$A$1:$DW$117, Mujeres!$A$1:$DW$117)</f>
        <v>0</v>
      </c>
      <c r="GL33" s="48" cm="1">
        <f t="array" ref="GL33">beneficio_muerte_individual_activo(GL$2,$F33,$D33, Hombres!$A$1:$DW$117, Mujeres!$A$1:$DW$117)</f>
        <v>0</v>
      </c>
      <c r="GM33" s="48" cm="1">
        <f t="array" ref="GM33">beneficio_muerte_individual_activo(GM$2,$F33,$D33, Hombres!$A$1:$DW$117, Mujeres!$A$1:$DW$117)</f>
        <v>0</v>
      </c>
      <c r="GN33" s="48" cm="1">
        <f t="array" ref="GN33">beneficio_muerte_individual_activo(GN$2,$F33,$D33, Hombres!$A$1:$DW$117, Mujeres!$A$1:$DW$117)</f>
        <v>0</v>
      </c>
      <c r="GO33" s="48" cm="1">
        <f t="array" ref="GO33">beneficio_muerte_individual_activo(GO$2,$F33,$D33, Hombres!$A$1:$DW$117, Mujeres!$A$1:$DW$117)</f>
        <v>0</v>
      </c>
      <c r="GP33" s="48" cm="1">
        <f t="array" ref="GP33">beneficio_muerte_individual_activo(GP$2,$F33,$D33, Hombres!$A$1:$DW$117, Mujeres!$A$1:$DW$117)</f>
        <v>0</v>
      </c>
      <c r="GQ33" s="48" cm="1">
        <f t="array" ref="GQ33">beneficio_muerte_individual_activo(GQ$2,$F33,$D33, Hombres!$A$1:$DW$117, Mujeres!$A$1:$DW$117)</f>
        <v>0</v>
      </c>
      <c r="GR33" s="48" cm="1">
        <f t="array" ref="GR33">beneficio_muerte_individual_activo(GR$2,$F33,$D33, Hombres!$A$1:$DW$117, Mujeres!$A$1:$DW$117)</f>
        <v>0</v>
      </c>
      <c r="GS33" s="48" cm="1">
        <f t="array" ref="GS33">beneficio_muerte_individual_activo(GS$2,$F33,$D33, Hombres!$A$1:$DW$117, Mujeres!$A$1:$DW$117)</f>
        <v>0</v>
      </c>
      <c r="GT33" s="48" cm="1">
        <f t="array" ref="GT33">beneficio_muerte_individual_activo(GT$2,$F33,$D33, Hombres!$A$1:$DW$117, Mujeres!$A$1:$DW$117)</f>
        <v>0</v>
      </c>
      <c r="GU33" s="48" cm="1">
        <f t="array" ref="GU33">beneficio_muerte_individual_activo(GU$2,$F33,$D33, Hombres!$A$1:$DW$117, Mujeres!$A$1:$DW$117)</f>
        <v>0</v>
      </c>
      <c r="GV33" s="48" cm="1">
        <f t="array" ref="GV33">beneficio_muerte_individual_activo(GV$2,$F33,$D33, Hombres!$A$1:$DW$117, Mujeres!$A$1:$DW$117)</f>
        <v>0</v>
      </c>
    </row>
    <row r="34" spans="1:204" x14ac:dyDescent="0.35">
      <c r="A34" s="1">
        <f t="shared" si="0"/>
        <v>32</v>
      </c>
      <c r="B34" s="77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41" cm="1">
        <f t="array" ref="G34">PorcentajePension(C34,E34, D34)</f>
        <v>0.65</v>
      </c>
      <c r="I34" s="74"/>
      <c r="J34" s="48" cm="1">
        <f t="array" ref="J34">AnualidadActivo(J$2, $E34, $C34, $B34, $D34, Hombres!$A$1:$DW$117, Mujeres!$A$1:$DW$117)</f>
        <v>0</v>
      </c>
      <c r="K34" s="48" cm="1">
        <f t="array" ref="K34">AnualidadActivo(K$2, $E34, $C34, $B34, $D34, Hombres!$A$1:$DW$117, Mujeres!$A$1:$DW$117)</f>
        <v>0</v>
      </c>
      <c r="L34" s="48" cm="1">
        <f t="array" ref="L34">AnualidadActivo(L$2, $E34, $C34, $B34, $D34, Hombres!$A$1:$DW$117, Mujeres!$A$1:$DW$117)</f>
        <v>0</v>
      </c>
      <c r="M34" s="48" cm="1">
        <f t="array" ref="M34">AnualidadActivo(M$2, $E34, $C34, $B34, $D34, Hombres!$A$1:$DW$117, Mujeres!$A$1:$DW$117)</f>
        <v>0</v>
      </c>
      <c r="N34" s="48" cm="1">
        <f t="array" ref="N34">AnualidadActivo(N$2, $E34, $C34, $B34, $D34, Hombres!$A$1:$DW$117, Mujeres!$A$1:$DW$117)</f>
        <v>0</v>
      </c>
      <c r="O34" s="48" cm="1">
        <f t="array" ref="O34">AnualidadActivo(O$2, $E34, $C34, $B34, $D34, Hombres!$A$1:$DW$117, Mujeres!$A$1:$DW$117)</f>
        <v>0</v>
      </c>
      <c r="P34" s="48" cm="1">
        <f t="array" ref="P34">AnualidadActivo(P$2, $E34, $C34, $B34, $D34, Hombres!$A$1:$DW$117, Mujeres!$A$1:$DW$117)</f>
        <v>0</v>
      </c>
      <c r="Q34" s="48" cm="1">
        <f t="array" ref="Q34">AnualidadActivo(Q$2, $E34, $C34, $B34, $D34, Hombres!$A$1:$DW$117, Mujeres!$A$1:$DW$117)</f>
        <v>0</v>
      </c>
      <c r="R34" s="48" cm="1">
        <f t="array" ref="R34">AnualidadActivo(R$2, $E34, $C34, $B34, $D34, Hombres!$A$1:$DW$117, Mujeres!$A$1:$DW$117)</f>
        <v>0</v>
      </c>
      <c r="S34" s="48" cm="1">
        <f t="array" ref="S34">AnualidadActivo(S$2, $E34, $C34, $B34, $D34, Hombres!$A$1:$DW$117, Mujeres!$A$1:$DW$117)</f>
        <v>0</v>
      </c>
      <c r="T34" s="48" cm="1">
        <f t="array" ref="T34">AnualidadActivo(T$2, $E34, $C34, $B34, $D34, Hombres!$A$1:$DW$117, Mujeres!$A$1:$DW$117)</f>
        <v>0</v>
      </c>
      <c r="U34" s="48" cm="1">
        <f t="array" ref="U34">AnualidadActivo(U$2, $E34, $C34, $B34, $D34, Hombres!$A$1:$DW$117, Mujeres!$A$1:$DW$117)</f>
        <v>0</v>
      </c>
      <c r="V34" s="48" cm="1">
        <f t="array" ref="V34">AnualidadActivo(V$2, $E34, $C34, $B34, $D34, Hombres!$A$1:$DW$117, Mujeres!$A$1:$DW$117)</f>
        <v>0</v>
      </c>
      <c r="W34" s="48" cm="1">
        <f t="array" ref="W34">AnualidadActivo(W$2, $E34, $C34, $B34, $D34, Hombres!$A$1:$DW$117, Mujeres!$A$1:$DW$117)</f>
        <v>0</v>
      </c>
      <c r="X34" s="48" cm="1">
        <f t="array" ref="X34">AnualidadActivo(X$2, $E34, $C34, $B34, $D34, Hombres!$A$1:$DW$117, Mujeres!$A$1:$DW$117)</f>
        <v>0</v>
      </c>
      <c r="Y34" s="48" cm="1">
        <f t="array" ref="Y34">AnualidadActivo(Y$2, $E34, $C34, $B34, $D34, Hombres!$A$1:$DW$117, Mujeres!$A$1:$DW$117)</f>
        <v>0</v>
      </c>
      <c r="Z34" s="48" cm="1">
        <f t="array" ref="Z34">AnualidadActivo(Z$2, $E34, $C34, $B34, $D34, Hombres!$A$1:$DW$117, Mujeres!$A$1:$DW$117)</f>
        <v>0</v>
      </c>
      <c r="AA34" s="48" cm="1">
        <f t="array" ref="AA34">AnualidadActivo(AA$2, $E34, $C34, $B34, $D34, Hombres!$A$1:$DW$117, Mujeres!$A$1:$DW$117)</f>
        <v>0</v>
      </c>
      <c r="AB34" s="48" cm="1">
        <f t="array" ref="AB34">AnualidadActivo(AB$2, $E34, $C34, $B34, $D34, Hombres!$A$1:$DW$117, Mujeres!$A$1:$DW$117)</f>
        <v>0</v>
      </c>
      <c r="AC34" s="48" cm="1">
        <f t="array" ref="AC34">AnualidadActivo(AC$2, $E34, $C34, $B34, $D34, Hombres!$A$1:$DW$117, Mujeres!$A$1:$DW$117)</f>
        <v>0</v>
      </c>
      <c r="AD34" s="48" cm="1">
        <f t="array" ref="AD34">AnualidadActivo(AD$2, $E34, $C34, $B34, $D34, Hombres!$A$1:$DW$117, Mujeres!$A$1:$DW$117)</f>
        <v>0</v>
      </c>
      <c r="AE34" s="48" cm="1">
        <f t="array" ref="AE34">AnualidadActivo(AE$2, $E34, $C34, $B34, $D34, Hombres!$A$1:$DW$117, Mujeres!$A$1:$DW$117)</f>
        <v>39417073.227922544</v>
      </c>
      <c r="AF34" s="48" cm="1">
        <f t="array" ref="AF34">AnualidadActivo(AF$2, $E34, $C34, $B34, $D34, Hombres!$A$1:$DW$117, Mujeres!$A$1:$DW$117)</f>
        <v>40599585.424760215</v>
      </c>
      <c r="AG34" s="48" cm="1">
        <f t="array" ref="AG34">AnualidadActivo(AG$2, $E34, $C34, $B34, $D34, Hombres!$A$1:$DW$117, Mujeres!$A$1:$DW$117)</f>
        <v>41817572.987503022</v>
      </c>
      <c r="AH34" s="48" cm="1">
        <f t="array" ref="AH34">AnualidadActivo(AH$2, $E34, $C34, $B34, $D34, Hombres!$A$1:$DW$117, Mujeres!$A$1:$DW$117)</f>
        <v>43072100.177128114</v>
      </c>
      <c r="AI34" s="48" cm="1">
        <f t="array" ref="AI34">AnualidadActivo(AI$2, $E34, $C34, $B34, $D34, Hombres!$A$1:$DW$117, Mujeres!$A$1:$DW$117)</f>
        <v>44364263.182441957</v>
      </c>
      <c r="AJ34" s="48" cm="1">
        <f t="array" ref="AJ34">AnualidadActivo(AJ$2, $E34, $C34, $B34, $D34, Hombres!$A$1:$DW$117, Mujeres!$A$1:$DW$117)</f>
        <v>45513730.904625706</v>
      </c>
      <c r="AK34" s="48" cm="1">
        <f t="array" ref="AK34">AnualidadActivo(AK$2, $E34, $C34, $B34, $D34, Hombres!$A$1:$DW$117, Mujeres!$A$1:$DW$117)</f>
        <v>46675471.707817599</v>
      </c>
      <c r="AL34" s="48" cm="1">
        <f t="array" ref="AL34">AnualidadActivo(AL$2, $E34, $C34, $B34, $D34, Hombres!$A$1:$DW$117, Mujeres!$A$1:$DW$117)</f>
        <v>47849332.796171091</v>
      </c>
      <c r="AM34" s="48" cm="1">
        <f t="array" ref="AM34">AnualidadActivo(AM$2, $E34, $C34, $B34, $D34, Hombres!$A$1:$DW$117, Mujeres!$A$1:$DW$117)</f>
        <v>49035387.271057643</v>
      </c>
      <c r="AN34" s="48" cm="1">
        <f t="array" ref="AN34">AnualidadActivo(AN$2, $E34, $C34, $B34, $D34, Hombres!$A$1:$DW$117, Mujeres!$A$1:$DW$117)</f>
        <v>50232688.784275293</v>
      </c>
      <c r="AO34" s="48" cm="1">
        <f t="array" ref="AO34">AnualidadActivo(AO$2, $E34, $C34, $B34, $D34, Hombres!$A$1:$DW$117, Mujeres!$A$1:$DW$117)</f>
        <v>51438197.915832035</v>
      </c>
      <c r="AP34" s="48" cm="1">
        <f t="array" ref="AP34">AnualidadActivo(AP$2, $E34, $C34, $B34, $D34, Hombres!$A$1:$DW$117, Mujeres!$A$1:$DW$117)</f>
        <v>52646888.523964234</v>
      </c>
      <c r="AQ34" s="48" cm="1">
        <f t="array" ref="AQ34">AnualidadActivo(AQ$2, $E34, $C34, $B34, $D34, Hombres!$A$1:$DW$117, Mujeres!$A$1:$DW$117)</f>
        <v>53850745.549786747</v>
      </c>
      <c r="AR34" s="48" cm="1">
        <f t="array" ref="AR34">AnualidadActivo(AR$2, $E34, $C34, $B34, $D34, Hombres!$A$1:$DW$117, Mujeres!$A$1:$DW$117)</f>
        <v>55036925.722847596</v>
      </c>
      <c r="AS34" s="48" cm="1">
        <f t="array" ref="AS34">AnualidadActivo(AS$2, $E34, $C34, $B34, $D34, Hombres!$A$1:$DW$117, Mujeres!$A$1:$DW$117)</f>
        <v>56192109.571112797</v>
      </c>
      <c r="AT34" s="48" cm="1">
        <f t="array" ref="AT34">AnualidadActivo(AT$2, $E34, $C34, $B34, $D34, Hombres!$A$1:$DW$117, Mujeres!$A$1:$DW$117)</f>
        <v>57309917.291888222</v>
      </c>
      <c r="AU34" s="48" cm="1">
        <f t="array" ref="AU34">AnualidadActivo(AU$2, $E34, $C34, $B34, $D34, Hombres!$A$1:$DW$117, Mujeres!$A$1:$DW$117)</f>
        <v>58390424.259649992</v>
      </c>
      <c r="AV34" s="48" cm="1">
        <f t="array" ref="AV34">AnualidadActivo(AV$2, $E34, $C34, $B34, $D34, Hombres!$A$1:$DW$117, Mujeres!$A$1:$DW$117)</f>
        <v>59431870.378045246</v>
      </c>
      <c r="AW34" s="48" cm="1">
        <f t="array" ref="AW34">AnualidadActivo(AW$2, $E34, $C34, $B34, $D34, Hombres!$A$1:$DW$117, Mujeres!$A$1:$DW$117)</f>
        <v>60422265.887863196</v>
      </c>
      <c r="AX34" s="48" cm="1">
        <f t="array" ref="AX34">AnualidadActivo(AX$2, $E34, $C34, $B34, $D34, Hombres!$A$1:$DW$117, Mujeres!$A$1:$DW$117)</f>
        <v>61340368.925130799</v>
      </c>
      <c r="AY34" s="48" cm="1">
        <f t="array" ref="AY34">AnualidadActivo(AY$2, $E34, $C34, $B34, $D34, Hombres!$A$1:$DW$117, Mujeres!$A$1:$DW$117)</f>
        <v>62159569.184083708</v>
      </c>
      <c r="AZ34" s="48" cm="1">
        <f t="array" ref="AZ34">AnualidadActivo(AZ$2, $E34, $C34, $B34, $D34, Hombres!$A$1:$DW$117, Mujeres!$A$1:$DW$117)</f>
        <v>62851385.235880852</v>
      </c>
      <c r="BA34" s="48" cm="1">
        <f t="array" ref="BA34">AnualidadActivo(BA$2, $E34, $C34, $B34, $D34, Hombres!$A$1:$DW$117, Mujeres!$A$1:$DW$117)</f>
        <v>63318184.67382624</v>
      </c>
      <c r="BB34" s="48" cm="1">
        <f t="array" ref="BB34">AnualidadActivo(BB$2, $E34, $C34, $B34, $D34, Hombres!$A$1:$DW$117, Mujeres!$A$1:$DW$117)</f>
        <v>63612513.176736787</v>
      </c>
      <c r="BC34" s="48" cm="1">
        <f t="array" ref="BC34">AnualidadActivo(BC$2, $E34, $C34, $B34, $D34, Hombres!$A$1:$DW$117, Mujeres!$A$1:$DW$117)</f>
        <v>63710467.795727164</v>
      </c>
      <c r="BD34" s="48" cm="1">
        <f t="array" ref="BD34">AnualidadActivo(BD$2, $E34, $C34, $B34, $D34, Hombres!$A$1:$DW$117, Mujeres!$A$1:$DW$117)</f>
        <v>63588425.297827043</v>
      </c>
      <c r="BE34" s="48" cm="1">
        <f t="array" ref="BE34">AnualidadActivo(BE$2, $E34, $C34, $B34, $D34, Hombres!$A$1:$DW$117, Mujeres!$A$1:$DW$117)</f>
        <v>63221386.166634902</v>
      </c>
      <c r="BF34" s="48" cm="1">
        <f t="array" ref="BF34">AnualidadActivo(BF$2, $E34, $C34, $B34, $D34, Hombres!$A$1:$DW$117, Mujeres!$A$1:$DW$117)</f>
        <v>62580541.005222149</v>
      </c>
      <c r="BG34" s="48" cm="1">
        <f t="array" ref="BG34">AnualidadActivo(BG$2, $E34, $C34, $B34, $D34, Hombres!$A$1:$DW$117, Mujeres!$A$1:$DW$117)</f>
        <v>61635549.553504728</v>
      </c>
      <c r="BH34" s="48" cm="1">
        <f t="array" ref="BH34">AnualidadActivo(BH$2, $E34, $C34, $B34, $D34, Hombres!$A$1:$DW$117, Mujeres!$A$1:$DW$117)</f>
        <v>60360715.841700971</v>
      </c>
      <c r="BI34" s="48" cm="1">
        <f t="array" ref="BI34">AnualidadActivo(BI$2, $E34, $C34, $B34, $D34, Hombres!$A$1:$DW$117, Mujeres!$A$1:$DW$117)</f>
        <v>58736671.788957588</v>
      </c>
      <c r="BJ34" s="48" cm="1">
        <f t="array" ref="BJ34">AnualidadActivo(BJ$2, $E34, $C34, $B34, $D34, Hombres!$A$1:$DW$117, Mujeres!$A$1:$DW$117)</f>
        <v>56748253.423955508</v>
      </c>
      <c r="BK34" s="48" cm="1">
        <f t="array" ref="BK34">AnualidadActivo(BK$2, $E34, $C34, $B34, $D34, Hombres!$A$1:$DW$117, Mujeres!$A$1:$DW$117)</f>
        <v>54382491.319726937</v>
      </c>
      <c r="BL34" s="48" cm="1">
        <f t="array" ref="BL34">AnualidadActivo(BL$2, $E34, $C34, $B34, $D34, Hombres!$A$1:$DW$117, Mujeres!$A$1:$DW$117)</f>
        <v>51633444.256219171</v>
      </c>
      <c r="BM34" s="48" cm="1">
        <f t="array" ref="BM34">AnualidadActivo(BM$2, $E34, $C34, $B34, $D34, Hombres!$A$1:$DW$117, Mujeres!$A$1:$DW$117)</f>
        <v>48509391.006624095</v>
      </c>
      <c r="BN34" s="48" cm="1">
        <f t="array" ref="BN34">AnualidadActivo(BN$2, $E34, $C34, $B34, $D34, Hombres!$A$1:$DW$117, Mujeres!$A$1:$DW$117)</f>
        <v>45034183.813489504</v>
      </c>
      <c r="BO34" s="48" cm="1">
        <f t="array" ref="BO34">AnualidadActivo(BO$2, $E34, $C34, $B34, $D34, Hombres!$A$1:$DW$117, Mujeres!$A$1:$DW$117)</f>
        <v>41245282.83635398</v>
      </c>
      <c r="BP34" s="48" cm="1">
        <f t="array" ref="BP34">AnualidadActivo(BP$2, $E34, $C34, $B34, $D34, Hombres!$A$1:$DW$117, Mujeres!$A$1:$DW$117)</f>
        <v>37194741.990881734</v>
      </c>
      <c r="BQ34" s="48" cm="1">
        <f t="array" ref="BQ34">AnualidadActivo(BQ$2, $E34, $C34, $B34, $D34, Hombres!$A$1:$DW$117, Mujeres!$A$1:$DW$117)</f>
        <v>32952887.353744887</v>
      </c>
      <c r="BR34" s="48" cm="1">
        <f t="array" ref="BR34">AnualidadActivo(BR$2, $E34, $C34, $B34, $D34, Hombres!$A$1:$DW$117, Mujeres!$A$1:$DW$117)</f>
        <v>28610904.392031271</v>
      </c>
      <c r="BS34" s="48" cm="1">
        <f t="array" ref="BS34">AnualidadActivo(BS$2, $E34, $C34, $B34, $D34, Hombres!$A$1:$DW$117, Mujeres!$A$1:$DW$117)</f>
        <v>24276175.332362156</v>
      </c>
      <c r="BT34" s="48" cm="1">
        <f t="array" ref="BT34">AnualidadActivo(BT$2, $E34, $C34, $B34, $D34, Hombres!$A$1:$DW$117, Mujeres!$A$1:$DW$117)</f>
        <v>20063671.695792209</v>
      </c>
      <c r="BU34" s="48" cm="1">
        <f t="array" ref="BU34">AnualidadActivo(BU$2, $E34, $C34, $B34, $D34, Hombres!$A$1:$DW$117, Mujeres!$A$1:$DW$117)</f>
        <v>16088959.358763298</v>
      </c>
      <c r="BV34" s="48" cm="1">
        <f t="array" ref="BV34">AnualidadActivo(BV$2, $E34, $C34, $B34, $D34, Hombres!$A$1:$DW$117, Mujeres!$A$1:$DW$117)</f>
        <v>12461234.639054399</v>
      </c>
      <c r="BW34" s="48" cm="1">
        <f t="array" ref="BW34">AnualidadActivo(BW$2, $E34, $C34, $B34, $D34, Hombres!$A$1:$DW$117, Mujeres!$A$1:$DW$117)</f>
        <v>9273898.8966434784</v>
      </c>
      <c r="BX34" s="48" cm="1">
        <f t="array" ref="BX34">AnualidadActivo(BX$2, $E34, $C34, $B34, $D34, Hombres!$A$1:$DW$117, Mujeres!$A$1:$DW$117)</f>
        <v>6592214.1386574041</v>
      </c>
      <c r="BY34" s="48" cm="1">
        <f t="array" ref="BY34">AnualidadActivo(BY$2, $E34, $C34, $B34, $D34, Hombres!$A$1:$DW$117, Mujeres!$A$1:$DW$117)</f>
        <v>4443945.8606398171</v>
      </c>
      <c r="BZ34" s="48" cm="1">
        <f t="array" ref="BZ34">AnualidadActivo(BZ$2, $E34, $C34, $B34, $D34, Hombres!$A$1:$DW$117, Mujeres!$A$1:$DW$117)</f>
        <v>2816752.2885679104</v>
      </c>
      <c r="CA34" s="48" cm="1">
        <f t="array" ref="CA34">AnualidadActivo(CA$2, $E34, $C34, $B34, $D34, Hombres!$A$1:$DW$117, Mujeres!$A$1:$DW$117)</f>
        <v>1661512.9712979838</v>
      </c>
      <c r="CB34" s="48" cm="1">
        <f t="array" ref="CB34">AnualidadActivo(CB$2, $E34, $C34, $B34, $D34, Hombres!$A$1:$DW$117, Mujeres!$A$1:$DW$117)</f>
        <v>900869.65135583142</v>
      </c>
      <c r="CC34" s="48" cm="1">
        <f t="array" ref="CC34">AnualidadActivo(CC$2, $E34, $C34, $B34, $D34, Hombres!$A$1:$DW$117, Mujeres!$A$1:$DW$117)</f>
        <v>442177.4877857652</v>
      </c>
      <c r="CD34" s="48" cm="1">
        <f t="array" ref="CD34">AnualidadActivo(CD$2, $E34, $C34, $B34, $D34, Hombres!$A$1:$DW$117, Mujeres!$A$1:$DW$117)</f>
        <v>192691.47773524805</v>
      </c>
      <c r="CE34" s="48" cm="1">
        <f t="array" ref="CE34">AnualidadActivo(CE$2, $E34, $C34, $B34, $D34, Hombres!$A$1:$DW$117, Mujeres!$A$1:$DW$117)</f>
        <v>0</v>
      </c>
      <c r="CF34" s="48" cm="1">
        <f t="array" ref="CF34">AnualidadActivo(CF$2, $E34, $C34, $B34, $D34, Hombres!$A$1:$DW$117, Mujeres!$A$1:$DW$117)</f>
        <v>0</v>
      </c>
      <c r="CG34" s="48" cm="1">
        <f t="array" ref="CG34">AnualidadActivo(CG$2, $E34, $C34, $B34, $D34, Hombres!$A$1:$DW$117, Mujeres!$A$1:$DW$117)</f>
        <v>0</v>
      </c>
      <c r="CH34" s="48" cm="1">
        <f t="array" ref="CH34">AnualidadActivo(CH$2, $E34, $C34, $B34, $D34, Hombres!$A$1:$DW$117, Mujeres!$A$1:$DW$117)</f>
        <v>0</v>
      </c>
      <c r="CI34" s="48" cm="1">
        <f t="array" ref="CI34">AnualidadActivo(CI$2, $E34, $C34, $B34, $D34, Hombres!$A$1:$DW$117, Mujeres!$A$1:$DW$117)</f>
        <v>0</v>
      </c>
      <c r="CJ34" s="48" cm="1">
        <f t="array" ref="CJ34">AnualidadActivo(CJ$2, $E34, $C34, $B34, $D34, Hombres!$A$1:$DW$117, Mujeres!$A$1:$DW$117)</f>
        <v>0</v>
      </c>
      <c r="CK34" s="48" cm="1">
        <f t="array" ref="CK34">AnualidadActivo(CK$2, $E34, $C34, $B34, $D34, Hombres!$A$1:$DW$117, Mujeres!$A$1:$DW$117)</f>
        <v>0</v>
      </c>
      <c r="CL34" s="48" cm="1">
        <f t="array" ref="CL34">AnualidadActivo(CL$2, $E34, $C34, $B34, $D34, Hombres!$A$1:$DW$117, Mujeres!$A$1:$DW$117)</f>
        <v>0</v>
      </c>
      <c r="CM34" s="48" cm="1">
        <f t="array" ref="CM34">AnualidadActivo(CM$2, $E34, $C34, $B34, $D34, Hombres!$A$1:$DW$117, Mujeres!$A$1:$DW$117)</f>
        <v>0</v>
      </c>
      <c r="CN34" s="48" cm="1">
        <f t="array" ref="CN34">AnualidadActivo(CN$2, $E34, $C34, $B34, $D34, Hombres!$A$1:$DW$117, Mujeres!$A$1:$DW$117)</f>
        <v>0</v>
      </c>
      <c r="CO34" s="48" cm="1">
        <f t="array" ref="CO34">AnualidadActivo(CO$2, $E34, $C34, $B34, $D34, Hombres!$A$1:$DW$117, Mujeres!$A$1:$DW$117)</f>
        <v>0</v>
      </c>
      <c r="CP34" s="48" cm="1">
        <f t="array" ref="CP34">AnualidadActivo(CP$2, $E34, $C34, $B34, $D34, Hombres!$A$1:$DW$117, Mujeres!$A$1:$DW$117)</f>
        <v>0</v>
      </c>
      <c r="CQ34" s="48" cm="1">
        <f t="array" ref="CQ34">AnualidadActivo(CQ$2, $E34, $C34, $B34, $D34, Hombres!$A$1:$DW$117, Mujeres!$A$1:$DW$117)</f>
        <v>0</v>
      </c>
      <c r="CR34" s="48" cm="1">
        <f t="array" ref="CR34">AnualidadActivo(CR$2, $E34, $C34, $B34, $D34, Hombres!$A$1:$DW$117, Mujeres!$A$1:$DW$117)</f>
        <v>0</v>
      </c>
      <c r="CS34" s="48" cm="1">
        <f t="array" ref="CS34">AnualidadActivo(CS$2, $E34, $C34, $B34, $D34, Hombres!$A$1:$DW$117, Mujeres!$A$1:$DW$117)</f>
        <v>0</v>
      </c>
      <c r="CT34" s="48" cm="1">
        <f t="array" ref="CT34">AnualidadActivo(CT$2, $E34, $C34, $B34, $D34, Hombres!$A$1:$DW$117, Mujeres!$A$1:$DW$117)</f>
        <v>0</v>
      </c>
      <c r="CU34" s="48" cm="1">
        <f t="array" ref="CU34">AnualidadActivo(CU$2, $E34, $C34, $B34, $D34, Hombres!$A$1:$DW$117, Mujeres!$A$1:$DW$117)</f>
        <v>0</v>
      </c>
      <c r="CV34" s="48" cm="1">
        <f t="array" ref="CV34">AnualidadActivo(CV$2, $E34, $C34, $B34, $D34, Hombres!$A$1:$DW$117, Mujeres!$A$1:$DW$117)</f>
        <v>0</v>
      </c>
      <c r="CW34" s="48" cm="1">
        <f t="array" ref="CW34">AnualidadActivo(CW$2, $E34, $C34, $B34, $D34, Hombres!$A$1:$DW$117, Mujeres!$A$1:$DW$117)</f>
        <v>0</v>
      </c>
      <c r="CX34" s="48" cm="1">
        <f t="array" ref="CX34">AnualidadActivo(CX$2, $E34, $C34, $B34, $D34, Hombres!$A$1:$DW$117, Mujeres!$A$1:$DW$117)</f>
        <v>0</v>
      </c>
      <c r="CY34" s="48" cm="1">
        <f t="array" ref="CY34">AnualidadActivo(CY$2, $E34, $C34, $B34, $D34, Hombres!$A$1:$DW$117, Mujeres!$A$1:$DW$117)</f>
        <v>0</v>
      </c>
      <c r="CZ34" s="48" cm="1">
        <f t="array" ref="CZ34">AnualidadActivo(CZ$2, $E34, $C34, $B34, $D34, Hombres!$A$1:$DW$117, Mujeres!$A$1:$DW$117)</f>
        <v>0</v>
      </c>
      <c r="DA34" s="48" cm="1">
        <f t="array" ref="DA34">AnualidadActivo(DA$2, $E34, $C34, $B34, $D34, Hombres!$A$1:$DW$117, Mujeres!$A$1:$DW$117)</f>
        <v>0</v>
      </c>
      <c r="DD34" s="21"/>
      <c r="DE34" s="48" cm="1">
        <f t="array" ref="DE34">beneficio_muerte_individual_activo(DE$2,$F34,$D34, Hombres!$A$1:$DW$117, Mujeres!$A$1:$DW$117)</f>
        <v>0</v>
      </c>
      <c r="DF34" s="48" cm="1">
        <f t="array" ref="DF34">beneficio_muerte_individual_activo(DF$2,$F34,$D34, Hombres!$A$1:$DW$117, Mujeres!$A$1:$DW$117)</f>
        <v>5524.4274190000006</v>
      </c>
      <c r="DG34" s="48" cm="1">
        <f t="array" ref="DG34">beneficio_muerte_individual_activo(DG$2,$F34,$D34, Hombres!$A$1:$DW$117, Mujeres!$A$1:$DW$117)</f>
        <v>5928.0860862985492</v>
      </c>
      <c r="DH34" s="48" cm="1">
        <f t="array" ref="DH34">beneficio_muerte_individual_activo(DH$2,$F34,$D34, Hombres!$A$1:$DW$117, Mujeres!$A$1:$DW$117)</f>
        <v>6329.839462695415</v>
      </c>
      <c r="DI34" s="48" cm="1">
        <f t="array" ref="DI34">beneficio_muerte_individual_activo(DI$2,$F34,$D34, Hombres!$A$1:$DW$117, Mujeres!$A$1:$DW$117)</f>
        <v>6730.1060330716982</v>
      </c>
      <c r="DJ34" s="48" cm="1">
        <f t="array" ref="DJ34">beneficio_muerte_individual_activo(DJ$2,$F34,$D34, Hombres!$A$1:$DW$117, Mujeres!$A$1:$DW$117)</f>
        <v>7151.6708084289576</v>
      </c>
      <c r="DK34" s="48" cm="1">
        <f t="array" ref="DK34">beneficio_muerte_individual_activo(DK$2,$F34,$D34, Hombres!$A$1:$DW$117, Mujeres!$A$1:$DW$117)</f>
        <v>7622.0979053282717</v>
      </c>
      <c r="DL34" s="48" cm="1">
        <f t="array" ref="DL34">beneficio_muerte_individual_activo(DL$2,$F34,$D34, Hombres!$A$1:$DW$117, Mujeres!$A$1:$DW$117)</f>
        <v>8143.9315330779555</v>
      </c>
      <c r="DM34" s="48" cm="1">
        <f t="array" ref="DM34">beneficio_muerte_individual_activo(DM$2,$F34,$D34, Hombres!$A$1:$DW$117, Mujeres!$A$1:$DW$117)</f>
        <v>8692.9321307193477</v>
      </c>
      <c r="DN34" s="48" cm="1">
        <f t="array" ref="DN34">beneficio_muerte_individual_activo(DN$2,$F34,$D34, Hombres!$A$1:$DW$117, Mujeres!$A$1:$DW$117)</f>
        <v>9269.7434025985985</v>
      </c>
      <c r="DO34" s="48" cm="1">
        <f t="array" ref="DO34">beneficio_muerte_individual_activo(DO$2,$F34,$D34, Hombres!$A$1:$DW$117, Mujeres!$A$1:$DW$117)</f>
        <v>9938.0822545263418</v>
      </c>
      <c r="DP34" s="48" cm="1">
        <f t="array" ref="DP34">beneficio_muerte_individual_activo(DP$2,$F34,$D34, Hombres!$A$1:$DW$117, Mujeres!$A$1:$DW$117)</f>
        <v>10698.944590977249</v>
      </c>
      <c r="DQ34" s="48" cm="1">
        <f t="array" ref="DQ34">beneficio_muerte_individual_activo(DQ$2,$F34,$D34, Hombres!$A$1:$DW$117, Mujeres!$A$1:$DW$117)</f>
        <v>11518.29071782416</v>
      </c>
      <c r="DR34" s="48" cm="1">
        <f t="array" ref="DR34">beneficio_muerte_individual_activo(DR$2,$F34,$D34, Hombres!$A$1:$DW$117, Mujeres!$A$1:$DW$117)</f>
        <v>12307.472927232679</v>
      </c>
      <c r="DS34" s="48" cm="1">
        <f t="array" ref="DS34">beneficio_muerte_individual_activo(DS$2,$F34,$D34, Hombres!$A$1:$DW$117, Mujeres!$A$1:$DW$117)</f>
        <v>13074.698514318066</v>
      </c>
      <c r="DT34" s="48" cm="1">
        <f t="array" ref="DT34">beneficio_muerte_individual_activo(DT$2,$F34,$D34, Hombres!$A$1:$DW$117, Mujeres!$A$1:$DW$117)</f>
        <v>13916.33076173932</v>
      </c>
      <c r="DU34" s="48" cm="1">
        <f t="array" ref="DU34">beneficio_muerte_individual_activo(DU$2,$F34,$D34, Hombres!$A$1:$DW$117, Mujeres!$A$1:$DW$117)</f>
        <v>14955.997031857371</v>
      </c>
      <c r="DV34" s="48" cm="1">
        <f t="array" ref="DV34">beneficio_muerte_individual_activo(DV$2,$F34,$D34, Hombres!$A$1:$DW$117, Mujeres!$A$1:$DW$117)</f>
        <v>16250.785614077238</v>
      </c>
      <c r="DW34" s="48" cm="1">
        <f t="array" ref="DW34">beneficio_muerte_individual_activo(DW$2,$F34,$D34, Hombres!$A$1:$DW$117, Mujeres!$A$1:$DW$117)</f>
        <v>17777.637314667714</v>
      </c>
      <c r="DX34" s="48" cm="1">
        <f t="array" ref="DX34">beneficio_muerte_individual_activo(DX$2,$F34,$D34, Hombres!$A$1:$DW$117, Mujeres!$A$1:$DW$117)</f>
        <v>11683.124069682352</v>
      </c>
      <c r="DY34" s="48" cm="1">
        <f t="array" ref="DY34">beneficio_muerte_individual_activo(DY$2,$F34,$D34, Hombres!$A$1:$DW$117, Mujeres!$A$1:$DW$117)</f>
        <v>12732.238399637834</v>
      </c>
      <c r="DZ34" s="48" cm="1">
        <f t="array" ref="DZ34">beneficio_muerte_individual_activo(DZ$2,$F34,$D34, Hombres!$A$1:$DW$117, Mujeres!$A$1:$DW$117)</f>
        <v>13723.858294906442</v>
      </c>
      <c r="EA34" s="48" cm="1">
        <f t="array" ref="EA34">beneficio_muerte_individual_activo(EA$2,$F34,$D34, Hombres!$A$1:$DW$117, Mujeres!$A$1:$DW$117)</f>
        <v>14661.047794130976</v>
      </c>
      <c r="EB34" s="48" cm="1">
        <f t="array" ref="EB34">beneficio_muerte_individual_activo(EB$2,$F34,$D34, Hombres!$A$1:$DW$117, Mujeres!$A$1:$DW$117)</f>
        <v>15631.238644381907</v>
      </c>
      <c r="EC34" s="48" cm="1">
        <f t="array" ref="EC34">beneficio_muerte_individual_activo(EC$2,$F34,$D34, Hombres!$A$1:$DW$117, Mujeres!$A$1:$DW$117)</f>
        <v>16736.97451518611</v>
      </c>
      <c r="ED34" s="48" cm="1">
        <f t="array" ref="ED34">beneficio_muerte_individual_activo(ED$2,$F34,$D34, Hombres!$A$1:$DW$117, Mujeres!$A$1:$DW$117)</f>
        <v>18032.710176883444</v>
      </c>
      <c r="EE34" s="48" cm="1">
        <f t="array" ref="EE34">beneficio_muerte_individual_activo(EE$2,$F34,$D34, Hombres!$A$1:$DW$117, Mujeres!$A$1:$DW$117)</f>
        <v>19632.944086422744</v>
      </c>
      <c r="EF34" s="48" cm="1">
        <f t="array" ref="EF34">beneficio_muerte_individual_activo(EF$2,$F34,$D34, Hombres!$A$1:$DW$117, Mujeres!$A$1:$DW$117)</f>
        <v>21756.979632722581</v>
      </c>
      <c r="EG34" s="48" cm="1">
        <f t="array" ref="EG34">beneficio_muerte_individual_activo(EG$2,$F34,$D34, Hombres!$A$1:$DW$117, Mujeres!$A$1:$DW$117)</f>
        <v>24398.570849164913</v>
      </c>
      <c r="EH34" s="48" cm="1">
        <f t="array" ref="EH34">beneficio_muerte_individual_activo(EH$2,$F34,$D34, Hombres!$A$1:$DW$117, Mujeres!$A$1:$DW$117)</f>
        <v>27153.155747496607</v>
      </c>
      <c r="EI34" s="48" cm="1">
        <f t="array" ref="EI34">beneficio_muerte_individual_activo(EI$2,$F34,$D34, Hombres!$A$1:$DW$117, Mujeres!$A$1:$DW$117)</f>
        <v>29650.986988340355</v>
      </c>
      <c r="EJ34" s="48" cm="1">
        <f t="array" ref="EJ34">beneficio_muerte_individual_activo(EJ$2,$F34,$D34, Hombres!$A$1:$DW$117, Mujeres!$A$1:$DW$117)</f>
        <v>31969.325163066693</v>
      </c>
      <c r="EK34" s="48" cm="1">
        <f t="array" ref="EK34">beneficio_muerte_individual_activo(EK$2,$F34,$D34, Hombres!$A$1:$DW$117, Mujeres!$A$1:$DW$117)</f>
        <v>34585.186130019014</v>
      </c>
      <c r="EL34" s="48" cm="1">
        <f t="array" ref="EL34">beneficio_muerte_individual_activo(EL$2,$F34,$D34, Hombres!$A$1:$DW$117, Mujeres!$A$1:$DW$117)</f>
        <v>37895.985155816386</v>
      </c>
      <c r="EM34" s="48" cm="1">
        <f t="array" ref="EM34">beneficio_muerte_individual_activo(EM$2,$F34,$D34, Hombres!$A$1:$DW$117, Mujeres!$A$1:$DW$117)</f>
        <v>42019.119708727296</v>
      </c>
      <c r="EN34" s="48" cm="1">
        <f t="array" ref="EN34">beneficio_muerte_individual_activo(EN$2,$F34,$D34, Hombres!$A$1:$DW$117, Mujeres!$A$1:$DW$117)</f>
        <v>46849.97547571177</v>
      </c>
      <c r="EO34" s="48" cm="1">
        <f t="array" ref="EO34">beneficio_muerte_individual_activo(EO$2,$F34,$D34, Hombres!$A$1:$DW$117, Mujeres!$A$1:$DW$117)</f>
        <v>54904.26296925683</v>
      </c>
      <c r="EP34" s="48" cm="1">
        <f t="array" ref="EP34">beneficio_muerte_individual_activo(EP$2,$F34,$D34, Hombres!$A$1:$DW$117, Mujeres!$A$1:$DW$117)</f>
        <v>60232.559104805703</v>
      </c>
      <c r="EQ34" s="48" cm="1">
        <f t="array" ref="EQ34">beneficio_muerte_individual_activo(EQ$2,$F34,$D34, Hombres!$A$1:$DW$117, Mujeres!$A$1:$DW$117)</f>
        <v>65945.366728962632</v>
      </c>
      <c r="ER34" s="48" cm="1">
        <f t="array" ref="ER34">beneficio_muerte_individual_activo(ER$2,$F34,$D34, Hombres!$A$1:$DW$117, Mujeres!$A$1:$DW$117)</f>
        <v>71944.89681414135</v>
      </c>
      <c r="ES34" s="48" cm="1">
        <f t="array" ref="ES34">beneficio_muerte_individual_activo(ES$2,$F34,$D34, Hombres!$A$1:$DW$117, Mujeres!$A$1:$DW$117)</f>
        <v>78124.567254744208</v>
      </c>
      <c r="ET34" s="48" cm="1">
        <f t="array" ref="ET34">beneficio_muerte_individual_activo(ET$2,$F34,$D34, Hombres!$A$1:$DW$117, Mujeres!$A$1:$DW$117)</f>
        <v>84521.01180945478</v>
      </c>
      <c r="EU34" s="48" cm="1">
        <f t="array" ref="EU34">beneficio_muerte_individual_activo(EU$2,$F34,$D34, Hombres!$A$1:$DW$117, Mujeres!$A$1:$DW$117)</f>
        <v>91168.290266722208</v>
      </c>
      <c r="EV34" s="48" cm="1">
        <f t="array" ref="EV34">beneficio_muerte_individual_activo(EV$2,$F34,$D34, Hombres!$A$1:$DW$117, Mujeres!$A$1:$DW$117)</f>
        <v>97946.910713089441</v>
      </c>
      <c r="EW34" s="48" cm="1">
        <f t="array" ref="EW34">beneficio_muerte_individual_activo(EW$2,$F34,$D34, Hombres!$A$1:$DW$117, Mujeres!$A$1:$DW$117)</f>
        <v>104593.47447737178</v>
      </c>
      <c r="EX34" s="48" cm="1">
        <f t="array" ref="EX34">beneficio_muerte_individual_activo(EX$2,$F34,$D34, Hombres!$A$1:$DW$117, Mujeres!$A$1:$DW$117)</f>
        <v>110854.68855153308</v>
      </c>
      <c r="EY34" s="48" cm="1">
        <f t="array" ref="EY34">beneficio_muerte_individual_activo(EY$2,$F34,$D34, Hombres!$A$1:$DW$117, Mujeres!$A$1:$DW$117)</f>
        <v>116636.55994574002</v>
      </c>
      <c r="EZ34" s="48" cm="1">
        <f t="array" ref="EZ34">beneficio_muerte_individual_activo(EZ$2,$F34,$D34, Hombres!$A$1:$DW$117, Mujeres!$A$1:$DW$117)</f>
        <v>121817.08258548788</v>
      </c>
      <c r="FA34" s="48" cm="1">
        <f t="array" ref="FA34">beneficio_muerte_individual_activo(FA$2,$F34,$D34, Hombres!$A$1:$DW$117, Mujeres!$A$1:$DW$117)</f>
        <v>126139.96064246325</v>
      </c>
      <c r="FB34" s="48" cm="1">
        <f t="array" ref="FB34">beneficio_muerte_individual_activo(FB$2,$F34,$D34, Hombres!$A$1:$DW$117, Mujeres!$A$1:$DW$117)</f>
        <v>129234.2611764796</v>
      </c>
      <c r="FC34" s="48" cm="1">
        <f t="array" ref="FC34">beneficio_muerte_individual_activo(FC$2,$F34,$D34, Hombres!$A$1:$DW$117, Mujeres!$A$1:$DW$117)</f>
        <v>130765.24453761791</v>
      </c>
      <c r="FD34" s="48" cm="1">
        <f t="array" ref="FD34">beneficio_muerte_individual_activo(FD$2,$F34,$D34, Hombres!$A$1:$DW$117, Mujeres!$A$1:$DW$117)</f>
        <v>130509.61598878936</v>
      </c>
      <c r="FE34" s="48" cm="1">
        <f t="array" ref="FE34">beneficio_muerte_individual_activo(FE$2,$F34,$D34, Hombres!$A$1:$DW$117, Mujeres!$A$1:$DW$117)</f>
        <v>128278.40158340288</v>
      </c>
      <c r="FF34" s="48" cm="1">
        <f t="array" ref="FF34">beneficio_muerte_individual_activo(FF$2,$F34,$D34, Hombres!$A$1:$DW$117, Mujeres!$A$1:$DW$117)</f>
        <v>123879.0280241477</v>
      </c>
      <c r="FG34" s="48" cm="1">
        <f t="array" ref="FG34">beneficio_muerte_individual_activo(FG$2,$F34,$D34, Hombres!$A$1:$DW$117, Mujeres!$A$1:$DW$117)</f>
        <v>117168.46843305217</v>
      </c>
      <c r="FH34" s="48" cm="1">
        <f t="array" ref="FH34">beneficio_muerte_individual_activo(FH$2,$F34,$D34, Hombres!$A$1:$DW$117, Mujeres!$A$1:$DW$117)</f>
        <v>108196.44723827434</v>
      </c>
      <c r="FI34" s="48" cm="1">
        <f t="array" ref="FI34">beneficio_muerte_individual_activo(FI$2,$F34,$D34, Hombres!$A$1:$DW$117, Mujeres!$A$1:$DW$117)</f>
        <v>97239.890414501366</v>
      </c>
      <c r="FJ34" s="48" cm="1">
        <f t="array" ref="FJ34">beneficio_muerte_individual_activo(FJ$2,$F34,$D34, Hombres!$A$1:$DW$117, Mujeres!$A$1:$DW$117)</f>
        <v>84736.415314666578</v>
      </c>
      <c r="FK34" s="48" cm="1">
        <f t="array" ref="FK34">beneficio_muerte_individual_activo(FK$2,$F34,$D34, Hombres!$A$1:$DW$117, Mujeres!$A$1:$DW$117)</f>
        <v>71255.426192928557</v>
      </c>
      <c r="FL34" s="48" cm="1">
        <f t="array" ref="FL34">beneficio_muerte_individual_activo(FL$2,$F34,$D34, Hombres!$A$1:$DW$117, Mujeres!$A$1:$DW$117)</f>
        <v>57491.544455972609</v>
      </c>
      <c r="FM34" s="48" cm="1">
        <f t="array" ref="FM34">beneficio_muerte_individual_activo(FM$2,$F34,$D34, Hombres!$A$1:$DW$117, Mujeres!$A$1:$DW$117)</f>
        <v>44226.441998696821</v>
      </c>
      <c r="FN34" s="48" cm="1">
        <f t="array" ref="FN34">beneficio_muerte_individual_activo(FN$2,$F34,$D34, Hombres!$A$1:$DW$117, Mujeres!$A$1:$DW$117)</f>
        <v>32205.90459083458</v>
      </c>
      <c r="FO34" s="48" cm="1">
        <f t="array" ref="FO34">beneficio_muerte_individual_activo(FO$2,$F34,$D34, Hombres!$A$1:$DW$117, Mujeres!$A$1:$DW$117)</f>
        <v>22008.653175353913</v>
      </c>
      <c r="FP34" s="48" cm="1">
        <f t="array" ref="FP34">beneficio_muerte_individual_activo(FP$2,$F34,$D34, Hombres!$A$1:$DW$117, Mujeres!$A$1:$DW$117)</f>
        <v>13965.309754523671</v>
      </c>
      <c r="FQ34" s="108" cm="1">
        <f t="array" ref="FQ34">beneficio_muerte_individual_activo(FQ$2,$F34,$D34, Hombres!$A$1:$DW$117, Mujeres!$A$1:$DW$117)</f>
        <v>8123.638365310796</v>
      </c>
      <c r="FR34" s="48" cm="1">
        <f t="array" ref="FR34">beneficio_muerte_individual_activo(FR$2,$F34,$D34, Hombres!$A$1:$DW$117, Mujeres!$A$1:$DW$117)</f>
        <v>4265.2459857913709</v>
      </c>
      <c r="FS34" s="48" cm="1">
        <f t="array" ref="FS34">beneficio_muerte_individual_activo(FS$2,$F34,$D34, Hombres!$A$1:$DW$117, Mujeres!$A$1:$DW$117)</f>
        <v>1982.0104771149051</v>
      </c>
      <c r="FT34" s="48" cm="1">
        <f t="array" ref="FT34">beneficio_muerte_individual_activo(FT$2,$F34,$D34, Hombres!$A$1:$DW$117, Mujeres!$A$1:$DW$117)</f>
        <v>794.39536302623674</v>
      </c>
      <c r="FU34" s="48" cm="1">
        <f t="array" ref="FU34">beneficio_muerte_individual_activo(FU$2,$F34,$D34, Hombres!$A$1:$DW$117, Mujeres!$A$1:$DW$117)</f>
        <v>265.10993942111645</v>
      </c>
      <c r="FV34" s="48" cm="1">
        <f t="array" ref="FV34">beneficio_muerte_individual_activo(FV$2,$F34,$D34, Hombres!$A$1:$DW$117, Mujeres!$A$1:$DW$117)</f>
        <v>69.973582169387143</v>
      </c>
      <c r="FW34" s="48" cm="1">
        <f t="array" ref="FW34">beneficio_muerte_individual_activo(FW$2,$F34,$D34, Hombres!$A$1:$DW$117, Mujeres!$A$1:$DW$117)</f>
        <v>13.43215603142659</v>
      </c>
      <c r="FX34" s="48" cm="1">
        <f t="array" ref="FX34">beneficio_muerte_individual_activo(FX$2,$F34,$D34, Hombres!$A$1:$DW$117, Mujeres!$A$1:$DW$117)</f>
        <v>1.6590235117554206</v>
      </c>
      <c r="FY34" s="48" cm="1">
        <f t="array" ref="FY34">beneficio_muerte_individual_activo(FY$2,$F34,$D34, Hombres!$A$1:$DW$117, Mujeres!$A$1:$DW$117)</f>
        <v>0</v>
      </c>
      <c r="FZ34" s="48" cm="1">
        <f t="array" ref="FZ34">beneficio_muerte_individual_activo(FZ$2,$F34,$D34, Hombres!$A$1:$DW$117, Mujeres!$A$1:$DW$117)</f>
        <v>0</v>
      </c>
      <c r="GA34" s="48" cm="1">
        <f t="array" ref="GA34">beneficio_muerte_individual_activo(GA$2,$F34,$D34, Hombres!$A$1:$DW$117, Mujeres!$A$1:$DW$117)</f>
        <v>0</v>
      </c>
      <c r="GB34" s="48" cm="1">
        <f t="array" ref="GB34">beneficio_muerte_individual_activo(GB$2,$F34,$D34, Hombres!$A$1:$DW$117, Mujeres!$A$1:$DW$117)</f>
        <v>0</v>
      </c>
      <c r="GC34" s="48" cm="1">
        <f t="array" ref="GC34">beneficio_muerte_individual_activo(GC$2,$F34,$D34, Hombres!$A$1:$DW$117, Mujeres!$A$1:$DW$117)</f>
        <v>0</v>
      </c>
      <c r="GD34" s="48" cm="1">
        <f t="array" ref="GD34">beneficio_muerte_individual_activo(GD$2,$F34,$D34, Hombres!$A$1:$DW$117, Mujeres!$A$1:$DW$117)</f>
        <v>0</v>
      </c>
      <c r="GE34" s="48" cm="1">
        <f t="array" ref="GE34">beneficio_muerte_individual_activo(GE$2,$F34,$D34, Hombres!$A$1:$DW$117, Mujeres!$A$1:$DW$117)</f>
        <v>0</v>
      </c>
      <c r="GF34" s="48" cm="1">
        <f t="array" ref="GF34">beneficio_muerte_individual_activo(GF$2,$F34,$D34, Hombres!$A$1:$DW$117, Mujeres!$A$1:$DW$117)</f>
        <v>0</v>
      </c>
      <c r="GG34" s="48" cm="1">
        <f t="array" ref="GG34">beneficio_muerte_individual_activo(GG$2,$F34,$D34, Hombres!$A$1:$DW$117, Mujeres!$A$1:$DW$117)</f>
        <v>0</v>
      </c>
      <c r="GH34" s="48" cm="1">
        <f t="array" ref="GH34">beneficio_muerte_individual_activo(GH$2,$F34,$D34, Hombres!$A$1:$DW$117, Mujeres!$A$1:$DW$117)</f>
        <v>0</v>
      </c>
      <c r="GI34" s="48" cm="1">
        <f t="array" ref="GI34">beneficio_muerte_individual_activo(GI$2,$F34,$D34, Hombres!$A$1:$DW$117, Mujeres!$A$1:$DW$117)</f>
        <v>0</v>
      </c>
      <c r="GJ34" s="48" cm="1">
        <f t="array" ref="GJ34">beneficio_muerte_individual_activo(GJ$2,$F34,$D34, Hombres!$A$1:$DW$117, Mujeres!$A$1:$DW$117)</f>
        <v>0</v>
      </c>
      <c r="GK34" s="48" cm="1">
        <f t="array" ref="GK34">beneficio_muerte_individual_activo(GK$2,$F34,$D34, Hombres!$A$1:$DW$117, Mujeres!$A$1:$DW$117)</f>
        <v>0</v>
      </c>
      <c r="GL34" s="48" cm="1">
        <f t="array" ref="GL34">beneficio_muerte_individual_activo(GL$2,$F34,$D34, Hombres!$A$1:$DW$117, Mujeres!$A$1:$DW$117)</f>
        <v>0</v>
      </c>
      <c r="GM34" s="48" cm="1">
        <f t="array" ref="GM34">beneficio_muerte_individual_activo(GM$2,$F34,$D34, Hombres!$A$1:$DW$117, Mujeres!$A$1:$DW$117)</f>
        <v>0</v>
      </c>
      <c r="GN34" s="48" cm="1">
        <f t="array" ref="GN34">beneficio_muerte_individual_activo(GN$2,$F34,$D34, Hombres!$A$1:$DW$117, Mujeres!$A$1:$DW$117)</f>
        <v>0</v>
      </c>
      <c r="GO34" s="48" cm="1">
        <f t="array" ref="GO34">beneficio_muerte_individual_activo(GO$2,$F34,$D34, Hombres!$A$1:$DW$117, Mujeres!$A$1:$DW$117)</f>
        <v>0</v>
      </c>
      <c r="GP34" s="48" cm="1">
        <f t="array" ref="GP34">beneficio_muerte_individual_activo(GP$2,$F34,$D34, Hombres!$A$1:$DW$117, Mujeres!$A$1:$DW$117)</f>
        <v>0</v>
      </c>
      <c r="GQ34" s="48" cm="1">
        <f t="array" ref="GQ34">beneficio_muerte_individual_activo(GQ$2,$F34,$D34, Hombres!$A$1:$DW$117, Mujeres!$A$1:$DW$117)</f>
        <v>0</v>
      </c>
      <c r="GR34" s="48" cm="1">
        <f t="array" ref="GR34">beneficio_muerte_individual_activo(GR$2,$F34,$D34, Hombres!$A$1:$DW$117, Mujeres!$A$1:$DW$117)</f>
        <v>0</v>
      </c>
      <c r="GS34" s="48" cm="1">
        <f t="array" ref="GS34">beneficio_muerte_individual_activo(GS$2,$F34,$D34, Hombres!$A$1:$DW$117, Mujeres!$A$1:$DW$117)</f>
        <v>0</v>
      </c>
      <c r="GT34" s="48" cm="1">
        <f t="array" ref="GT34">beneficio_muerte_individual_activo(GT$2,$F34,$D34, Hombres!$A$1:$DW$117, Mujeres!$A$1:$DW$117)</f>
        <v>0</v>
      </c>
      <c r="GU34" s="48" cm="1">
        <f t="array" ref="GU34">beneficio_muerte_individual_activo(GU$2,$F34,$D34, Hombres!$A$1:$DW$117, Mujeres!$A$1:$DW$117)</f>
        <v>0</v>
      </c>
      <c r="GV34" s="48" cm="1">
        <f t="array" ref="GV34">beneficio_muerte_individual_activo(GV$2,$F34,$D34, Hombres!$A$1:$DW$117, Mujeres!$A$1:$DW$117)</f>
        <v>0</v>
      </c>
    </row>
    <row r="35" spans="1:204" x14ac:dyDescent="0.35">
      <c r="A35" s="1">
        <f t="shared" si="0"/>
        <v>33</v>
      </c>
      <c r="B35" s="77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41" cm="1">
        <f t="array" ref="G35">PorcentajePension(C35,E35, D35)</f>
        <v>0.85</v>
      </c>
      <c r="I35" s="74"/>
      <c r="J35" s="48" cm="1">
        <f t="array" ref="J35">AnualidadActivo(J$2, $E35, $C35, $B35, $D35, Hombres!$A$1:$DW$117, Mujeres!$A$1:$DW$117)</f>
        <v>0</v>
      </c>
      <c r="K35" s="48" cm="1">
        <f t="array" ref="K35">AnualidadActivo(K$2, $E35, $C35, $B35, $D35, Hombres!$A$1:$DW$117, Mujeres!$A$1:$DW$117)</f>
        <v>0</v>
      </c>
      <c r="L35" s="48" cm="1">
        <f t="array" ref="L35">AnualidadActivo(L$2, $E35, $C35, $B35, $D35, Hombres!$A$1:$DW$117, Mujeres!$A$1:$DW$117)</f>
        <v>0</v>
      </c>
      <c r="M35" s="48" cm="1">
        <f t="array" ref="M35">AnualidadActivo(M$2, $E35, $C35, $B35, $D35, Hombres!$A$1:$DW$117, Mujeres!$A$1:$DW$117)</f>
        <v>0</v>
      </c>
      <c r="N35" s="48" cm="1">
        <f t="array" ref="N35">AnualidadActivo(N$2, $E35, $C35, $B35, $D35, Hombres!$A$1:$DW$117, Mujeres!$A$1:$DW$117)</f>
        <v>0</v>
      </c>
      <c r="O35" s="48" cm="1">
        <f t="array" ref="O35">AnualidadActivo(O$2, $E35, $C35, $B35, $D35, Hombres!$A$1:$DW$117, Mujeres!$A$1:$DW$117)</f>
        <v>0</v>
      </c>
      <c r="P35" s="48" cm="1">
        <f t="array" ref="P35">AnualidadActivo(P$2, $E35, $C35, $B35, $D35, Hombres!$A$1:$DW$117, Mujeres!$A$1:$DW$117)</f>
        <v>0</v>
      </c>
      <c r="Q35" s="48" cm="1">
        <f t="array" ref="Q35">AnualidadActivo(Q$2, $E35, $C35, $B35, $D35, Hombres!$A$1:$DW$117, Mujeres!$A$1:$DW$117)</f>
        <v>0</v>
      </c>
      <c r="R35" s="48" cm="1">
        <f t="array" ref="R35">AnualidadActivo(R$2, $E35, $C35, $B35, $D35, Hombres!$A$1:$DW$117, Mujeres!$A$1:$DW$117)</f>
        <v>0</v>
      </c>
      <c r="S35" s="48" cm="1">
        <f t="array" ref="S35">AnualidadActivo(S$2, $E35, $C35, $B35, $D35, Hombres!$A$1:$DW$117, Mujeres!$A$1:$DW$117)</f>
        <v>0</v>
      </c>
      <c r="T35" s="48" cm="1">
        <f t="array" ref="T35">AnualidadActivo(T$2, $E35, $C35, $B35, $D35, Hombres!$A$1:$DW$117, Mujeres!$A$1:$DW$117)</f>
        <v>0</v>
      </c>
      <c r="U35" s="48" cm="1">
        <f t="array" ref="U35">AnualidadActivo(U$2, $E35, $C35, $B35, $D35, Hombres!$A$1:$DW$117, Mujeres!$A$1:$DW$117)</f>
        <v>0</v>
      </c>
      <c r="V35" s="48" cm="1">
        <f t="array" ref="V35">AnualidadActivo(V$2, $E35, $C35, $B35, $D35, Hombres!$A$1:$DW$117, Mujeres!$A$1:$DW$117)</f>
        <v>0</v>
      </c>
      <c r="W35" s="48" cm="1">
        <f t="array" ref="W35">AnualidadActivo(W$2, $E35, $C35, $B35, $D35, Hombres!$A$1:$DW$117, Mujeres!$A$1:$DW$117)</f>
        <v>0</v>
      </c>
      <c r="X35" s="48" cm="1">
        <f t="array" ref="X35">AnualidadActivo(X$2, $E35, $C35, $B35, $D35, Hombres!$A$1:$DW$117, Mujeres!$A$1:$DW$117)</f>
        <v>0</v>
      </c>
      <c r="Y35" s="48" cm="1">
        <f t="array" ref="Y35">AnualidadActivo(Y$2, $E35, $C35, $B35, $D35, Hombres!$A$1:$DW$117, Mujeres!$A$1:$DW$117)</f>
        <v>0</v>
      </c>
      <c r="Z35" s="48" cm="1">
        <f t="array" ref="Z35">AnualidadActivo(Z$2, $E35, $C35, $B35, $D35, Hombres!$A$1:$DW$117, Mujeres!$A$1:$DW$117)</f>
        <v>0</v>
      </c>
      <c r="AA35" s="48" cm="1">
        <f t="array" ref="AA35">AnualidadActivo(AA$2, $E35, $C35, $B35, $D35, Hombres!$A$1:$DW$117, Mujeres!$A$1:$DW$117)</f>
        <v>0</v>
      </c>
      <c r="AB35" s="48" cm="1">
        <f t="array" ref="AB35">AnualidadActivo(AB$2, $E35, $C35, $B35, $D35, Hombres!$A$1:$DW$117, Mujeres!$A$1:$DW$117)</f>
        <v>0</v>
      </c>
      <c r="AC35" s="48" cm="1">
        <f t="array" ref="AC35">AnualidadActivo(AC$2, $E35, $C35, $B35, $D35, Hombres!$A$1:$DW$117, Mujeres!$A$1:$DW$117)</f>
        <v>0</v>
      </c>
      <c r="AD35" s="48" cm="1">
        <f t="array" ref="AD35">AnualidadActivo(AD$2, $E35, $C35, $B35, $D35, Hombres!$A$1:$DW$117, Mujeres!$A$1:$DW$117)</f>
        <v>0</v>
      </c>
      <c r="AE35" s="48" cm="1">
        <f t="array" ref="AE35">AnualidadActivo(AE$2, $E35, $C35, $B35, $D35, Hombres!$A$1:$DW$117, Mujeres!$A$1:$DW$117)</f>
        <v>0</v>
      </c>
      <c r="AF35" s="48" cm="1">
        <f t="array" ref="AF35">AnualidadActivo(AF$2, $E35, $C35, $B35, $D35, Hombres!$A$1:$DW$117, Mujeres!$A$1:$DW$117)</f>
        <v>0</v>
      </c>
      <c r="AG35" s="48" cm="1">
        <f t="array" ref="AG35">AnualidadActivo(AG$2, $E35, $C35, $B35, $D35, Hombres!$A$1:$DW$117, Mujeres!$A$1:$DW$117)</f>
        <v>0</v>
      </c>
      <c r="AH35" s="48" cm="1">
        <f t="array" ref="AH35">AnualidadActivo(AH$2, $E35, $C35, $B35, $D35, Hombres!$A$1:$DW$117, Mujeres!$A$1:$DW$117)</f>
        <v>0</v>
      </c>
      <c r="AI35" s="48" cm="1">
        <f t="array" ref="AI35">AnualidadActivo(AI$2, $E35, $C35, $B35, $D35, Hombres!$A$1:$DW$117, Mujeres!$A$1:$DW$117)</f>
        <v>0</v>
      </c>
      <c r="AJ35" s="48" cm="1">
        <f t="array" ref="AJ35">AnualidadActivo(AJ$2, $E35, $C35, $B35, $D35, Hombres!$A$1:$DW$117, Mujeres!$A$1:$DW$117)</f>
        <v>0</v>
      </c>
      <c r="AK35" s="48" cm="1">
        <f t="array" ref="AK35">AnualidadActivo(AK$2, $E35, $C35, $B35, $D35, Hombres!$A$1:$DW$117, Mujeres!$A$1:$DW$117)</f>
        <v>0</v>
      </c>
      <c r="AL35" s="48" cm="1">
        <f t="array" ref="AL35">AnualidadActivo(AL$2, $E35, $C35, $B35, $D35, Hombres!$A$1:$DW$117, Mujeres!$A$1:$DW$117)</f>
        <v>0</v>
      </c>
      <c r="AM35" s="48" cm="1">
        <f t="array" ref="AM35">AnualidadActivo(AM$2, $E35, $C35, $B35, $D35, Hombres!$A$1:$DW$117, Mujeres!$A$1:$DW$117)</f>
        <v>122903745.83086304</v>
      </c>
      <c r="AN35" s="48" cm="1">
        <f t="array" ref="AN35">AnualidadActivo(AN$2, $E35, $C35, $B35, $D35, Hombres!$A$1:$DW$117, Mujeres!$A$1:$DW$117)</f>
        <v>126590858.20578894</v>
      </c>
      <c r="AO35" s="48" cm="1">
        <f t="array" ref="AO35">AnualidadActivo(AO$2, $E35, $C35, $B35, $D35, Hombres!$A$1:$DW$117, Mujeres!$A$1:$DW$117)</f>
        <v>130388583.95196259</v>
      </c>
      <c r="AP35" s="48" cm="1">
        <f t="array" ref="AP35">AnualidadActivo(AP$2, $E35, $C35, $B35, $D35, Hombres!$A$1:$DW$117, Mujeres!$A$1:$DW$117)</f>
        <v>134300241.47052148</v>
      </c>
      <c r="AQ35" s="48" cm="1">
        <f t="array" ref="AQ35">AnualidadActivo(AQ$2, $E35, $C35, $B35, $D35, Hombres!$A$1:$DW$117, Mujeres!$A$1:$DW$117)</f>
        <v>138329248.71463713</v>
      </c>
      <c r="AR35" s="48" cm="1">
        <f t="array" ref="AR35">AnualidadActivo(AR$2, $E35, $C35, $B35, $D35, Hombres!$A$1:$DW$117, Mujeres!$A$1:$DW$117)</f>
        <v>141249973.00246787</v>
      </c>
      <c r="AS35" s="48" cm="1">
        <f t="array" ref="AS35">AnualidadActivo(AS$2, $E35, $C35, $B35, $D35, Hombres!$A$1:$DW$117, Mujeres!$A$1:$DW$117)</f>
        <v>144136839.24444246</v>
      </c>
      <c r="AT35" s="48" cm="1">
        <f t="array" ref="AT35">AnualidadActivo(AT$2, $E35, $C35, $B35, $D35, Hombres!$A$1:$DW$117, Mujeres!$A$1:$DW$117)</f>
        <v>146993214.98693874</v>
      </c>
      <c r="AU35" s="48" cm="1">
        <f t="array" ref="AU35">AnualidadActivo(AU$2, $E35, $C35, $B35, $D35, Hombres!$A$1:$DW$117, Mujeres!$A$1:$DW$117)</f>
        <v>149822803.06588253</v>
      </c>
      <c r="AV35" s="48" cm="1">
        <f t="array" ref="AV35">AnualidadActivo(AV$2, $E35, $C35, $B35, $D35, Hombres!$A$1:$DW$117, Mujeres!$A$1:$DW$117)</f>
        <v>152610457.9784162</v>
      </c>
      <c r="AW35" s="48" cm="1">
        <f t="array" ref="AW35">AnualidadActivo(AW$2, $E35, $C35, $B35, $D35, Hombres!$A$1:$DW$117, Mujeres!$A$1:$DW$117)</f>
        <v>155320583.165903</v>
      </c>
      <c r="AX35" s="48" cm="1">
        <f t="array" ref="AX35">AnualidadActivo(AX$2, $E35, $C35, $B35, $D35, Hombres!$A$1:$DW$117, Mujeres!$A$1:$DW$117)</f>
        <v>157900746.01664984</v>
      </c>
      <c r="AY35" s="48" cm="1">
        <f t="array" ref="AY35">AnualidadActivo(AY$2, $E35, $C35, $B35, $D35, Hombres!$A$1:$DW$117, Mujeres!$A$1:$DW$117)</f>
        <v>160292060.12733409</v>
      </c>
      <c r="AZ35" s="48" cm="1">
        <f t="array" ref="AZ35">AnualidadActivo(AZ$2, $E35, $C35, $B35, $D35, Hombres!$A$1:$DW$117, Mujeres!$A$1:$DW$117)</f>
        <v>162434740.83844548</v>
      </c>
      <c r="BA35" s="48" cm="1">
        <f t="array" ref="BA35">AnualidadActivo(BA$2, $E35, $C35, $B35, $D35, Hombres!$A$1:$DW$117, Mujeres!$A$1:$DW$117)</f>
        <v>164275362.95712769</v>
      </c>
      <c r="BB35" s="48" cm="1">
        <f t="array" ref="BB35">AnualidadActivo(BB$2, $E35, $C35, $B35, $D35, Hombres!$A$1:$DW$117, Mujeres!$A$1:$DW$117)</f>
        <v>165787758.00800407</v>
      </c>
      <c r="BC35" s="48" cm="1">
        <f t="array" ref="BC35">AnualidadActivo(BC$2, $E35, $C35, $B35, $D35, Hombres!$A$1:$DW$117, Mujeres!$A$1:$DW$117)</f>
        <v>166969429.15301052</v>
      </c>
      <c r="BD35" s="48" cm="1">
        <f t="array" ref="BD35">AnualidadActivo(BD$2, $E35, $C35, $B35, $D35, Hombres!$A$1:$DW$117, Mujeres!$A$1:$DW$117)</f>
        <v>167823631.56197244</v>
      </c>
      <c r="BE35" s="48" cm="1">
        <f t="array" ref="BE35">AnualidadActivo(BE$2, $E35, $C35, $B35, $D35, Hombres!$A$1:$DW$117, Mujeres!$A$1:$DW$117)</f>
        <v>168342381.79137027</v>
      </c>
      <c r="BF35" s="48" cm="1">
        <f t="array" ref="BF35">AnualidadActivo(BF$2, $E35, $C35, $B35, $D35, Hombres!$A$1:$DW$117, Mujeres!$A$1:$DW$117)</f>
        <v>168492906.31044573</v>
      </c>
      <c r="BG35" s="48" cm="1">
        <f t="array" ref="BG35">AnualidadActivo(BG$2, $E35, $C35, $B35, $D35, Hombres!$A$1:$DW$117, Mujeres!$A$1:$DW$117)</f>
        <v>167926223.38576165</v>
      </c>
      <c r="BH35" s="48" cm="1">
        <f t="array" ref="BH35">AnualidadActivo(BH$2, $E35, $C35, $B35, $D35, Hombres!$A$1:$DW$117, Mujeres!$A$1:$DW$117)</f>
        <v>166831242.47806889</v>
      </c>
      <c r="BI35" s="48" cm="1">
        <f t="array" ref="BI35">AnualidadActivo(BI$2, $E35, $C35, $B35, $D35, Hombres!$A$1:$DW$117, Mujeres!$A$1:$DW$117)</f>
        <v>165173060.04633147</v>
      </c>
      <c r="BJ35" s="48" cm="1">
        <f t="array" ref="BJ35">AnualidadActivo(BJ$2, $E35, $C35, $B35, $D35, Hombres!$A$1:$DW$117, Mujeres!$A$1:$DW$117)</f>
        <v>162908706.36513668</v>
      </c>
      <c r="BK35" s="48" cm="1">
        <f t="array" ref="BK35">AnualidadActivo(BK$2, $E35, $C35, $B35, $D35, Hombres!$A$1:$DW$117, Mujeres!$A$1:$DW$117)</f>
        <v>159985115.60514504</v>
      </c>
      <c r="BL35" s="48" cm="1">
        <f t="array" ref="BL35">AnualidadActivo(BL$2, $E35, $C35, $B35, $D35, Hombres!$A$1:$DW$117, Mujeres!$A$1:$DW$117)</f>
        <v>156354186.53270793</v>
      </c>
      <c r="BM35" s="48" cm="1">
        <f t="array" ref="BM35">AnualidadActivo(BM$2, $E35, $C35, $B35, $D35, Hombres!$A$1:$DW$117, Mujeres!$A$1:$DW$117)</f>
        <v>151979744.59429619</v>
      </c>
      <c r="BN35" s="48" cm="1">
        <f t="array" ref="BN35">AnualidadActivo(BN$2, $E35, $C35, $B35, $D35, Hombres!$A$1:$DW$117, Mujeres!$A$1:$DW$117)</f>
        <v>146840018.96955168</v>
      </c>
      <c r="BO35" s="48" cm="1">
        <f t="array" ref="BO35">AnualidadActivo(BO$2, $E35, $C35, $B35, $D35, Hombres!$A$1:$DW$117, Mujeres!$A$1:$DW$117)</f>
        <v>140921750.21119919</v>
      </c>
      <c r="BP35" s="48" cm="1">
        <f t="array" ref="BP35">AnualidadActivo(BP$2, $E35, $C35, $B35, $D35, Hombres!$A$1:$DW$117, Mujeres!$A$1:$DW$117)</f>
        <v>134222178.29251203</v>
      </c>
      <c r="BQ35" s="48" cm="1">
        <f t="array" ref="BQ35">AnualidadActivo(BQ$2, $E35, $C35, $B35, $D35, Hombres!$A$1:$DW$117, Mujeres!$A$1:$DW$117)</f>
        <v>126761387.77613936</v>
      </c>
      <c r="BR35" s="48" cm="1">
        <f t="array" ref="BR35">AnualidadActivo(BR$2, $E35, $C35, $B35, $D35, Hombres!$A$1:$DW$117, Mujeres!$A$1:$DW$117)</f>
        <v>118592116.28088059</v>
      </c>
      <c r="BS35" s="48" cm="1">
        <f t="array" ref="BS35">AnualidadActivo(BS$2, $E35, $C35, $B35, $D35, Hombres!$A$1:$DW$117, Mujeres!$A$1:$DW$117)</f>
        <v>109796886.85821295</v>
      </c>
      <c r="BT35" s="48" cm="1">
        <f t="array" ref="BT35">AnualidadActivo(BT$2, $E35, $C35, $B35, $D35, Hombres!$A$1:$DW$117, Mujeres!$A$1:$DW$117)</f>
        <v>100479247.44923896</v>
      </c>
      <c r="BU35" s="48" cm="1">
        <f t="array" ref="BU35">AnualidadActivo(BU$2, $E35, $C35, $B35, $D35, Hombres!$A$1:$DW$117, Mujeres!$A$1:$DW$117)</f>
        <v>90762822.330310896</v>
      </c>
      <c r="BV35" s="48" cm="1">
        <f t="array" ref="BV35">AnualidadActivo(BV$2, $E35, $C35, $B35, $D35, Hombres!$A$1:$DW$117, Mujeres!$A$1:$DW$117)</f>
        <v>80797209.840484142</v>
      </c>
      <c r="BW35" s="48" cm="1">
        <f t="array" ref="BW35">AnualidadActivo(BW$2, $E35, $C35, $B35, $D35, Hombres!$A$1:$DW$117, Mujeres!$A$1:$DW$117)</f>
        <v>70762790.399382755</v>
      </c>
      <c r="BX35" s="48" cm="1">
        <f t="array" ref="BX35">AnualidadActivo(BX$2, $E35, $C35, $B35, $D35, Hombres!$A$1:$DW$117, Mujeres!$A$1:$DW$117)</f>
        <v>60860230.296893209</v>
      </c>
      <c r="BY35" s="48" cm="1">
        <f t="array" ref="BY35">AnualidadActivo(BY$2, $E35, $C35, $B35, $D35, Hombres!$A$1:$DW$117, Mujeres!$A$1:$DW$117)</f>
        <v>51292674.422741666</v>
      </c>
      <c r="BZ35" s="48" cm="1">
        <f t="array" ref="BZ35">AnualidadActivo(BZ$2, $E35, $C35, $B35, $D35, Hombres!$A$1:$DW$117, Mujeres!$A$1:$DW$117)</f>
        <v>42255374.05579149</v>
      </c>
      <c r="CA35" s="48" cm="1">
        <f t="array" ref="CA35">AnualidadActivo(CA$2, $E35, $C35, $B35, $D35, Hombres!$A$1:$DW$117, Mujeres!$A$1:$DW$117)</f>
        <v>33929357.066538237</v>
      </c>
      <c r="CB35" s="48" cm="1">
        <f t="array" ref="CB35">AnualidadActivo(CB$2, $E35, $C35, $B35, $D35, Hombres!$A$1:$DW$117, Mujeres!$A$1:$DW$117)</f>
        <v>26471987.440330453</v>
      </c>
      <c r="CC35" s="48" cm="1">
        <f t="array" ref="CC35">AnualidadActivo(CC$2, $E35, $C35, $B35, $D35, Hombres!$A$1:$DW$117, Mujeres!$A$1:$DW$117)</f>
        <v>19999405.310415629</v>
      </c>
      <c r="CD35" s="48" cm="1">
        <f t="array" ref="CD35">AnualidadActivo(CD$2, $E35, $C35, $B35, $D35, Hombres!$A$1:$DW$117, Mujeres!$A$1:$DW$117)</f>
        <v>14572136.472226717</v>
      </c>
      <c r="CE35" s="48" cm="1">
        <f t="array" ref="CE35">AnualidadActivo(CE$2, $E35, $C35, $B35, $D35, Hombres!$A$1:$DW$117, Mujeres!$A$1:$DW$117)</f>
        <v>10191838.909170967</v>
      </c>
      <c r="CF35" s="48" cm="1">
        <f t="array" ref="CF35">AnualidadActivo(CF$2, $E35, $C35, $B35, $D35, Hombres!$A$1:$DW$117, Mujeres!$A$1:$DW$117)</f>
        <v>6805124.1465830086</v>
      </c>
      <c r="CG35" s="48" cm="1">
        <f t="array" ref="CG35">AnualidadActivo(CG$2, $E35, $C35, $B35, $D35, Hombres!$A$1:$DW$117, Mujeres!$A$1:$DW$117)</f>
        <v>4311260.3245326001</v>
      </c>
      <c r="CH35" s="48" cm="1">
        <f t="array" ref="CH35">AnualidadActivo(CH$2, $E35, $C35, $B35, $D35, Hombres!$A$1:$DW$117, Mujeres!$A$1:$DW$117)</f>
        <v>2573311.5207749847</v>
      </c>
      <c r="CI35" s="48" cm="1">
        <f t="array" ref="CI35">AnualidadActivo(CI$2, $E35, $C35, $B35, $D35, Hombres!$A$1:$DW$117, Mujeres!$A$1:$DW$117)</f>
        <v>1434975.7159734517</v>
      </c>
      <c r="CJ35" s="48" cm="1">
        <f t="array" ref="CJ35">AnualidadActivo(CJ$2, $E35, $C35, $B35, $D35, Hombres!$A$1:$DW$117, Mujeres!$A$1:$DW$117)</f>
        <v>740005.43091289827</v>
      </c>
      <c r="CK35" s="48" cm="1">
        <f t="array" ref="CK35">AnualidadActivo(CK$2, $E35, $C35, $B35, $D35, Hombres!$A$1:$DW$117, Mujeres!$A$1:$DW$117)</f>
        <v>0</v>
      </c>
      <c r="CL35" s="48" cm="1">
        <f t="array" ref="CL35">AnualidadActivo(CL$2, $E35, $C35, $B35, $D35, Hombres!$A$1:$DW$117, Mujeres!$A$1:$DW$117)</f>
        <v>0</v>
      </c>
      <c r="CM35" s="48" cm="1">
        <f t="array" ref="CM35">AnualidadActivo(CM$2, $E35, $C35, $B35, $D35, Hombres!$A$1:$DW$117, Mujeres!$A$1:$DW$117)</f>
        <v>0</v>
      </c>
      <c r="CN35" s="48" cm="1">
        <f t="array" ref="CN35">AnualidadActivo(CN$2, $E35, $C35, $B35, $D35, Hombres!$A$1:$DW$117, Mujeres!$A$1:$DW$117)</f>
        <v>0</v>
      </c>
      <c r="CO35" s="48" cm="1">
        <f t="array" ref="CO35">AnualidadActivo(CO$2, $E35, $C35, $B35, $D35, Hombres!$A$1:$DW$117, Mujeres!$A$1:$DW$117)</f>
        <v>0</v>
      </c>
      <c r="CP35" s="48" cm="1">
        <f t="array" ref="CP35">AnualidadActivo(CP$2, $E35, $C35, $B35, $D35, Hombres!$A$1:$DW$117, Mujeres!$A$1:$DW$117)</f>
        <v>0</v>
      </c>
      <c r="CQ35" s="48" cm="1">
        <f t="array" ref="CQ35">AnualidadActivo(CQ$2, $E35, $C35, $B35, $D35, Hombres!$A$1:$DW$117, Mujeres!$A$1:$DW$117)</f>
        <v>0</v>
      </c>
      <c r="CR35" s="48" cm="1">
        <f t="array" ref="CR35">AnualidadActivo(CR$2, $E35, $C35, $B35, $D35, Hombres!$A$1:$DW$117, Mujeres!$A$1:$DW$117)</f>
        <v>0</v>
      </c>
      <c r="CS35" s="48" cm="1">
        <f t="array" ref="CS35">AnualidadActivo(CS$2, $E35, $C35, $B35, $D35, Hombres!$A$1:$DW$117, Mujeres!$A$1:$DW$117)</f>
        <v>0</v>
      </c>
      <c r="CT35" s="48" cm="1">
        <f t="array" ref="CT35">AnualidadActivo(CT$2, $E35, $C35, $B35, $D35, Hombres!$A$1:$DW$117, Mujeres!$A$1:$DW$117)</f>
        <v>0</v>
      </c>
      <c r="CU35" s="48" cm="1">
        <f t="array" ref="CU35">AnualidadActivo(CU$2, $E35, $C35, $B35, $D35, Hombres!$A$1:$DW$117, Mujeres!$A$1:$DW$117)</f>
        <v>0</v>
      </c>
      <c r="CV35" s="48" cm="1">
        <f t="array" ref="CV35">AnualidadActivo(CV$2, $E35, $C35, $B35, $D35, Hombres!$A$1:$DW$117, Mujeres!$A$1:$DW$117)</f>
        <v>0</v>
      </c>
      <c r="CW35" s="48" cm="1">
        <f t="array" ref="CW35">AnualidadActivo(CW$2, $E35, $C35, $B35, $D35, Hombres!$A$1:$DW$117, Mujeres!$A$1:$DW$117)</f>
        <v>0</v>
      </c>
      <c r="CX35" s="48" cm="1">
        <f t="array" ref="CX35">AnualidadActivo(CX$2, $E35, $C35, $B35, $D35, Hombres!$A$1:$DW$117, Mujeres!$A$1:$DW$117)</f>
        <v>0</v>
      </c>
      <c r="CY35" s="48" cm="1">
        <f t="array" ref="CY35">AnualidadActivo(CY$2, $E35, $C35, $B35, $D35, Hombres!$A$1:$DW$117, Mujeres!$A$1:$DW$117)</f>
        <v>0</v>
      </c>
      <c r="CZ35" s="48" cm="1">
        <f t="array" ref="CZ35">AnualidadActivo(CZ$2, $E35, $C35, $B35, $D35, Hombres!$A$1:$DW$117, Mujeres!$A$1:$DW$117)</f>
        <v>0</v>
      </c>
      <c r="DA35" s="48" cm="1">
        <f t="array" ref="DA35">AnualidadActivo(DA$2, $E35, $C35, $B35, $D35, Hombres!$A$1:$DW$117, Mujeres!$A$1:$DW$117)</f>
        <v>0</v>
      </c>
      <c r="DD35" s="21"/>
      <c r="DE35" s="48" cm="1">
        <f t="array" ref="DE35">beneficio_muerte_individual_activo(DE$2,$F35,$D35, Hombres!$A$1:$DW$117, Mujeres!$A$1:$DW$117)</f>
        <v>0</v>
      </c>
      <c r="DF35" s="48" cm="1">
        <f t="array" ref="DF35">beneficio_muerte_individual_activo(DF$2,$F35,$D35, Hombres!$A$1:$DW$117, Mujeres!$A$1:$DW$117)</f>
        <v>8087.1272038000006</v>
      </c>
      <c r="DG35" s="48" cm="1">
        <f t="array" ref="DG35">beneficio_muerte_individual_activo(DG$2,$F35,$D35, Hombres!$A$1:$DW$117, Mujeres!$A$1:$DW$117)</f>
        <v>8507.3427015066336</v>
      </c>
      <c r="DH35" s="48" cm="1">
        <f t="array" ref="DH35">beneficio_muerte_individual_activo(DH$2,$F35,$D35, Hombres!$A$1:$DW$117, Mujeres!$A$1:$DW$117)</f>
        <v>9013.4821105276751</v>
      </c>
      <c r="DI35" s="48" cm="1">
        <f t="array" ref="DI35">beneficio_muerte_individual_activo(DI$2,$F35,$D35, Hombres!$A$1:$DW$117, Mujeres!$A$1:$DW$117)</f>
        <v>9530.8111401803126</v>
      </c>
      <c r="DJ35" s="48" cm="1">
        <f t="array" ref="DJ35">beneficio_muerte_individual_activo(DJ$2,$F35,$D35, Hombres!$A$1:$DW$117, Mujeres!$A$1:$DW$117)</f>
        <v>9959.4360527602203</v>
      </c>
      <c r="DK35" s="48" cm="1">
        <f t="array" ref="DK35">beneficio_muerte_individual_activo(DK$2,$F35,$D35, Hombres!$A$1:$DW$117, Mujeres!$A$1:$DW$117)</f>
        <v>10284.543740018336</v>
      </c>
      <c r="DL35" s="48" cm="1">
        <f t="array" ref="DL35">beneficio_muerte_individual_activo(DL$2,$F35,$D35, Hombres!$A$1:$DW$117, Mujeres!$A$1:$DW$117)</f>
        <v>10595.231075377842</v>
      </c>
      <c r="DM35" s="48" cm="1">
        <f t="array" ref="DM35">beneficio_muerte_individual_activo(DM$2,$F35,$D35, Hombres!$A$1:$DW$117, Mujeres!$A$1:$DW$117)</f>
        <v>11090.599311002208</v>
      </c>
      <c r="DN35" s="48" cm="1">
        <f t="array" ref="DN35">beneficio_muerte_individual_activo(DN$2,$F35,$D35, Hombres!$A$1:$DW$117, Mujeres!$A$1:$DW$117)</f>
        <v>11765.504568903101</v>
      </c>
      <c r="DO35" s="48" cm="1">
        <f t="array" ref="DO35">beneficio_muerte_individual_activo(DO$2,$F35,$D35, Hombres!$A$1:$DW$117, Mujeres!$A$1:$DW$117)</f>
        <v>12559.225417676436</v>
      </c>
      <c r="DP35" s="48" cm="1">
        <f t="array" ref="DP35">beneficio_muerte_individual_activo(DP$2,$F35,$D35, Hombres!$A$1:$DW$117, Mujeres!$A$1:$DW$117)</f>
        <v>13421.282002543874</v>
      </c>
      <c r="DQ35" s="48" cm="1">
        <f t="array" ref="DQ35">beneficio_muerte_individual_activo(DQ$2,$F35,$D35, Hombres!$A$1:$DW$117, Mujeres!$A$1:$DW$117)</f>
        <v>14344.588207463652</v>
      </c>
      <c r="DR35" s="48" cm="1">
        <f t="array" ref="DR35">beneficio_muerte_individual_activo(DR$2,$F35,$D35, Hombres!$A$1:$DW$117, Mujeres!$A$1:$DW$117)</f>
        <v>15318.64016392476</v>
      </c>
      <c r="DS35" s="48" cm="1">
        <f t="array" ref="DS35">beneficio_muerte_individual_activo(DS$2,$F35,$D35, Hombres!$A$1:$DW$117, Mujeres!$A$1:$DW$117)</f>
        <v>16251.542165825602</v>
      </c>
      <c r="DT35" s="48" cm="1">
        <f t="array" ref="DT35">beneficio_muerte_individual_activo(DT$2,$F35,$D35, Hombres!$A$1:$DW$117, Mujeres!$A$1:$DW$117)</f>
        <v>17076.503123008915</v>
      </c>
      <c r="DU35" s="48" cm="1">
        <f t="array" ref="DU35">beneficio_muerte_individual_activo(DU$2,$F35,$D35, Hombres!$A$1:$DW$117, Mujeres!$A$1:$DW$117)</f>
        <v>17948.990883892831</v>
      </c>
      <c r="DV35" s="48" cm="1">
        <f t="array" ref="DV35">beneficio_muerte_individual_activo(DV$2,$F35,$D35, Hombres!$A$1:$DW$117, Mujeres!$A$1:$DW$117)</f>
        <v>18980.462711658594</v>
      </c>
      <c r="DW35" s="48" cm="1">
        <f t="array" ref="DW35">beneficio_muerte_individual_activo(DW$2,$F35,$D35, Hombres!$A$1:$DW$117, Mujeres!$A$1:$DW$117)</f>
        <v>20367.100767839071</v>
      </c>
      <c r="DX35" s="48" cm="1">
        <f t="array" ref="DX35">beneficio_muerte_individual_activo(DX$2,$F35,$D35, Hombres!$A$1:$DW$117, Mujeres!$A$1:$DW$117)</f>
        <v>22153.967231588715</v>
      </c>
      <c r="DY35" s="48" cm="1">
        <f t="array" ref="DY35">beneficio_muerte_individual_activo(DY$2,$F35,$D35, Hombres!$A$1:$DW$117, Mujeres!$A$1:$DW$117)</f>
        <v>24276.277609350644</v>
      </c>
      <c r="DZ35" s="48" cm="1">
        <f t="array" ref="DZ35">beneficio_muerte_individual_activo(DZ$2,$F35,$D35, Hombres!$A$1:$DW$117, Mujeres!$A$1:$DW$117)</f>
        <v>26466.73614289171</v>
      </c>
      <c r="EA35" s="48" cm="1">
        <f t="array" ref="EA35">beneficio_muerte_individual_activo(EA$2,$F35,$D35, Hombres!$A$1:$DW$117, Mujeres!$A$1:$DW$117)</f>
        <v>28588.424372303234</v>
      </c>
      <c r="EB35" s="48" cm="1">
        <f t="array" ref="EB35">beneficio_muerte_individual_activo(EB$2,$F35,$D35, Hombres!$A$1:$DW$117, Mujeres!$A$1:$DW$117)</f>
        <v>30695.977034878877</v>
      </c>
      <c r="EC35" s="48" cm="1">
        <f t="array" ref="EC35">beneficio_muerte_individual_activo(EC$2,$F35,$D35, Hombres!$A$1:$DW$117, Mujeres!$A$1:$DW$117)</f>
        <v>32759.297744987933</v>
      </c>
      <c r="ED35" s="48" cm="1">
        <f t="array" ref="ED35">beneficio_muerte_individual_activo(ED$2,$F35,$D35, Hombres!$A$1:$DW$117, Mujeres!$A$1:$DW$117)</f>
        <v>34784.181032138709</v>
      </c>
      <c r="EE35" s="48" cm="1">
        <f t="array" ref="EE35">beneficio_muerte_individual_activo(EE$2,$F35,$D35, Hombres!$A$1:$DW$117, Mujeres!$A$1:$DW$117)</f>
        <v>36983.961207716311</v>
      </c>
      <c r="EF35" s="48" cm="1">
        <f t="array" ref="EF35">beneficio_muerte_individual_activo(EF$2,$F35,$D35, Hombres!$A$1:$DW$117, Mujeres!$A$1:$DW$117)</f>
        <v>23683.826881831243</v>
      </c>
      <c r="EG35" s="48" cm="1">
        <f t="array" ref="EG35">beneficio_muerte_individual_activo(EG$2,$F35,$D35, Hombres!$A$1:$DW$117, Mujeres!$A$1:$DW$117)</f>
        <v>25276.595501764466</v>
      </c>
      <c r="EH35" s="48" cm="1">
        <f t="array" ref="EH35">beneficio_muerte_individual_activo(EH$2,$F35,$D35, Hombres!$A$1:$DW$117, Mujeres!$A$1:$DW$117)</f>
        <v>26698.5822267904</v>
      </c>
      <c r="EI35" s="48" cm="1">
        <f t="array" ref="EI35">beneficio_muerte_individual_activo(EI$2,$F35,$D35, Hombres!$A$1:$DW$117, Mujeres!$A$1:$DW$117)</f>
        <v>27921.195503910887</v>
      </c>
      <c r="EJ35" s="48" cm="1">
        <f t="array" ref="EJ35">beneficio_muerte_individual_activo(EJ$2,$F35,$D35, Hombres!$A$1:$DW$117, Mujeres!$A$1:$DW$117)</f>
        <v>29265.990225999096</v>
      </c>
      <c r="EK35" s="48" cm="1">
        <f t="array" ref="EK35">beneficio_muerte_individual_activo(EK$2,$F35,$D35, Hombres!$A$1:$DW$117, Mujeres!$A$1:$DW$117)</f>
        <v>31068.983102219412</v>
      </c>
      <c r="EL35" s="48" cm="1">
        <f t="array" ref="EL35">beneficio_muerte_individual_activo(EL$2,$F35,$D35, Hombres!$A$1:$DW$117, Mujeres!$A$1:$DW$117)</f>
        <v>33578.785403117159</v>
      </c>
      <c r="EM35" s="48" cm="1">
        <f t="array" ref="EM35">beneficio_muerte_individual_activo(EM$2,$F35,$D35, Hombres!$A$1:$DW$117, Mujeres!$A$1:$DW$117)</f>
        <v>36799.596613162932</v>
      </c>
      <c r="EN35" s="48" cm="1">
        <f t="array" ref="EN35">beneficio_muerte_individual_activo(EN$2,$F35,$D35, Hombres!$A$1:$DW$117, Mujeres!$A$1:$DW$117)</f>
        <v>40600.233472842017</v>
      </c>
      <c r="EO35" s="48" cm="1">
        <f t="array" ref="EO35">beneficio_muerte_individual_activo(EO$2,$F35,$D35, Hombres!$A$1:$DW$117, Mujeres!$A$1:$DW$117)</f>
        <v>44780.903426986733</v>
      </c>
      <c r="EP35" s="48" cm="1">
        <f t="array" ref="EP35">beneficio_muerte_individual_activo(EP$2,$F35,$D35, Hombres!$A$1:$DW$117, Mujeres!$A$1:$DW$117)</f>
        <v>48916.831985122088</v>
      </c>
      <c r="EQ35" s="48" cm="1">
        <f t="array" ref="EQ35">beneficio_muerte_individual_activo(EQ$2,$F35,$D35, Hombres!$A$1:$DW$117, Mujeres!$A$1:$DW$117)</f>
        <v>52720.094569389774</v>
      </c>
      <c r="ER35" s="48" cm="1">
        <f t="array" ref="ER35">beneficio_muerte_individual_activo(ER$2,$F35,$D35, Hombres!$A$1:$DW$117, Mujeres!$A$1:$DW$117)</f>
        <v>56122.740771942903</v>
      </c>
      <c r="ES35" s="48" cm="1">
        <f t="array" ref="ES35">beneficio_muerte_individual_activo(ES$2,$F35,$D35, Hombres!$A$1:$DW$117, Mujeres!$A$1:$DW$117)</f>
        <v>59233.089976542338</v>
      </c>
      <c r="ET35" s="48" cm="1">
        <f t="array" ref="ET35">beneficio_muerte_individual_activo(ET$2,$F35,$D35, Hombres!$A$1:$DW$117, Mujeres!$A$1:$DW$117)</f>
        <v>62354.16849757696</v>
      </c>
      <c r="EU35" s="48" cm="1">
        <f t="array" ref="EU35">beneficio_muerte_individual_activo(EU$2,$F35,$D35, Hombres!$A$1:$DW$117, Mujeres!$A$1:$DW$117)</f>
        <v>69366.897685607837</v>
      </c>
      <c r="EV35" s="48" cm="1">
        <f t="array" ref="EV35">beneficio_muerte_individual_activo(EV$2,$F35,$D35, Hombres!$A$1:$DW$117, Mujeres!$A$1:$DW$117)</f>
        <v>73482.748172201726</v>
      </c>
      <c r="EW35" s="48" cm="1">
        <f t="array" ref="EW35">beneficio_muerte_individual_activo(EW$2,$F35,$D35, Hombres!$A$1:$DW$117, Mujeres!$A$1:$DW$117)</f>
        <v>77562.725353907997</v>
      </c>
      <c r="EX35" s="48" cm="1">
        <f t="array" ref="EX35">beneficio_muerte_individual_activo(EX$2,$F35,$D35, Hombres!$A$1:$DW$117, Mujeres!$A$1:$DW$117)</f>
        <v>81596.025518093666</v>
      </c>
      <c r="EY35" s="48" cm="1">
        <f t="array" ref="EY35">beneficio_muerte_individual_activo(EY$2,$F35,$D35, Hombres!$A$1:$DW$117, Mujeres!$A$1:$DW$117)</f>
        <v>85643.377873429155</v>
      </c>
      <c r="EZ35" s="48" cm="1">
        <f t="array" ref="EZ35">beneficio_muerte_individual_activo(EZ$2,$F35,$D35, Hombres!$A$1:$DW$117, Mujeres!$A$1:$DW$117)</f>
        <v>89664.142385155443</v>
      </c>
      <c r="FA35" s="48" cm="1">
        <f t="array" ref="FA35">beneficio_muerte_individual_activo(FA$2,$F35,$D35, Hombres!$A$1:$DW$117, Mujeres!$A$1:$DW$117)</f>
        <v>93593.55088474098</v>
      </c>
      <c r="FB35" s="48" cm="1">
        <f t="array" ref="FB35">beneficio_muerte_individual_activo(FB$2,$F35,$D35, Hombres!$A$1:$DW$117, Mujeres!$A$1:$DW$117)</f>
        <v>97261.642154548681</v>
      </c>
      <c r="FC35" s="48" cm="1">
        <f t="array" ref="FC35">beneficio_muerte_individual_activo(FC$2,$F35,$D35, Hombres!$A$1:$DW$117, Mujeres!$A$1:$DW$117)</f>
        <v>100499.40593340734</v>
      </c>
      <c r="FD35" s="48" cm="1">
        <f t="array" ref="FD35">beneficio_muerte_individual_activo(FD$2,$F35,$D35, Hombres!$A$1:$DW$117, Mujeres!$A$1:$DW$117)</f>
        <v>103204.07995254488</v>
      </c>
      <c r="FE35" s="48" cm="1">
        <f t="array" ref="FE35">beneficio_muerte_individual_activo(FE$2,$F35,$D35, Hombres!$A$1:$DW$117, Mujeres!$A$1:$DW$117)</f>
        <v>105256.85676965362</v>
      </c>
      <c r="FF35" s="48" cm="1">
        <f t="array" ref="FF35">beneficio_muerte_individual_activo(FF$2,$F35,$D35, Hombres!$A$1:$DW$117, Mujeres!$A$1:$DW$117)</f>
        <v>106499.00701764981</v>
      </c>
      <c r="FG35" s="48" cm="1">
        <f t="array" ref="FG35">beneficio_muerte_individual_activo(FG$2,$F35,$D35, Hombres!$A$1:$DW$117, Mujeres!$A$1:$DW$117)</f>
        <v>106720.08754091647</v>
      </c>
      <c r="FH35" s="48" cm="1">
        <f t="array" ref="FH35">beneficio_muerte_individual_activo(FH$2,$F35,$D35, Hombres!$A$1:$DW$117, Mujeres!$A$1:$DW$117)</f>
        <v>105766.34341145532</v>
      </c>
      <c r="FI35" s="48" cm="1">
        <f t="array" ref="FI35">beneficio_muerte_individual_activo(FI$2,$F35,$D35, Hombres!$A$1:$DW$117, Mujeres!$A$1:$DW$117)</f>
        <v>103587.64418017156</v>
      </c>
      <c r="FJ35" s="48" cm="1">
        <f t="array" ref="FJ35">beneficio_muerte_individual_activo(FJ$2,$F35,$D35, Hombres!$A$1:$DW$117, Mujeres!$A$1:$DW$117)</f>
        <v>100165.24587581052</v>
      </c>
      <c r="FK35" s="48" cm="1">
        <f t="array" ref="FK35">beneficio_muerte_individual_activo(FK$2,$F35,$D35, Hombres!$A$1:$DW$117, Mujeres!$A$1:$DW$117)</f>
        <v>95469.571467350819</v>
      </c>
      <c r="FL35" s="48" cm="1">
        <f t="array" ref="FL35">beneficio_muerte_individual_activo(FL$2,$F35,$D35, Hombres!$A$1:$DW$117, Mujeres!$A$1:$DW$117)</f>
        <v>89482.96021660979</v>
      </c>
      <c r="FM35" s="48" cm="1">
        <f t="array" ref="FM35">beneficio_muerte_individual_activo(FM$2,$F35,$D35, Hombres!$A$1:$DW$117, Mujeres!$A$1:$DW$117)</f>
        <v>82296.445466944671</v>
      </c>
      <c r="FN35" s="48" cm="1">
        <f t="array" ref="FN35">beneficio_muerte_individual_activo(FN$2,$F35,$D35, Hombres!$A$1:$DW$117, Mujeres!$A$1:$DW$117)</f>
        <v>74125.514376095482</v>
      </c>
      <c r="FO35" s="48" cm="1">
        <f t="array" ref="FO35">beneficio_muerte_individual_activo(FO$2,$F35,$D35, Hombres!$A$1:$DW$117, Mujeres!$A$1:$DW$117)</f>
        <v>65243.56603406353</v>
      </c>
      <c r="FP35" s="48" cm="1">
        <f t="array" ref="FP35">beneficio_muerte_individual_activo(FP$2,$F35,$D35, Hombres!$A$1:$DW$117, Mujeres!$A$1:$DW$117)</f>
        <v>55950.350948576342</v>
      </c>
      <c r="FQ35" s="108" cm="1">
        <f t="array" ref="FQ35">beneficio_muerte_individual_activo(FQ$2,$F35,$D35, Hombres!$A$1:$DW$117, Mujeres!$A$1:$DW$117)</f>
        <v>46577.802722773347</v>
      </c>
      <c r="FR35" s="48" cm="1">
        <f t="array" ref="FR35">beneficio_muerte_individual_activo(FR$2,$F35,$D35, Hombres!$A$1:$DW$117, Mujeres!$A$1:$DW$117)</f>
        <v>37500.329072376866</v>
      </c>
      <c r="FS35" s="48" cm="1">
        <f t="array" ref="FS35">beneficio_muerte_individual_activo(FS$2,$F35,$D35, Hombres!$A$1:$DW$117, Mujeres!$A$1:$DW$117)</f>
        <v>29086.150271819646</v>
      </c>
      <c r="FT35" s="48" cm="1">
        <f t="array" ref="FT35">beneficio_muerte_individual_activo(FT$2,$F35,$D35, Hombres!$A$1:$DW$117, Mujeres!$A$1:$DW$117)</f>
        <v>21634.056272039426</v>
      </c>
      <c r="FU35" s="48" cm="1">
        <f t="array" ref="FU35">beneficio_muerte_individual_activo(FU$2,$F35,$D35, Hombres!$A$1:$DW$117, Mujeres!$A$1:$DW$117)</f>
        <v>15344.40617872467</v>
      </c>
      <c r="FV35" s="48" cm="1">
        <f t="array" ref="FV35">beneficio_muerte_individual_activo(FV$2,$F35,$D35, Hombres!$A$1:$DW$117, Mujeres!$A$1:$DW$117)</f>
        <v>10310.046349981758</v>
      </c>
      <c r="FW35" s="48" cm="1">
        <f t="array" ref="FW35">beneficio_muerte_individual_activo(FW$2,$F35,$D35, Hombres!$A$1:$DW$117, Mujeres!$A$1:$DW$117)</f>
        <v>6514.6095912518504</v>
      </c>
      <c r="FX35" s="48" cm="1">
        <f t="array" ref="FX35">beneficio_muerte_individual_activo(FX$2,$F35,$D35, Hombres!$A$1:$DW$117, Mujeres!$A$1:$DW$117)</f>
        <v>3838.7150751346026</v>
      </c>
      <c r="FY35" s="48" cm="1">
        <f t="array" ref="FY35">beneficio_muerte_individual_activo(FY$2,$F35,$D35, Hombres!$A$1:$DW$117, Mujeres!$A$1:$DW$117)</f>
        <v>2087.979626501462</v>
      </c>
      <c r="FZ35" s="48" cm="1">
        <f t="array" ref="FZ35">beneficio_muerte_individual_activo(FZ$2,$F35,$D35, Hombres!$A$1:$DW$117, Mujeres!$A$1:$DW$117)</f>
        <v>1035.3103779827759</v>
      </c>
      <c r="GA35" s="48" cm="1">
        <f t="array" ref="GA35">beneficio_muerte_individual_activo(GA$2,$F35,$D35, Hombres!$A$1:$DW$117, Mujeres!$A$1:$DW$117)</f>
        <v>460.85577964673354</v>
      </c>
      <c r="GB35" s="48" cm="1">
        <f t="array" ref="GB35">beneficio_muerte_individual_activo(GB$2,$F35,$D35, Hombres!$A$1:$DW$117, Mujeres!$A$1:$DW$117)</f>
        <v>180.69280016945049</v>
      </c>
      <c r="GC35" s="48" cm="1">
        <f t="array" ref="GC35">beneficio_muerte_individual_activo(GC$2,$F35,$D35, Hombres!$A$1:$DW$117, Mujeres!$A$1:$DW$117)</f>
        <v>60.868816714663993</v>
      </c>
      <c r="GD35" s="48" cm="1">
        <f t="array" ref="GD35">beneficio_muerte_individual_activo(GD$2,$F35,$D35, Hombres!$A$1:$DW$117, Mujeres!$A$1:$DW$117)</f>
        <v>21.431751329027694</v>
      </c>
      <c r="GE35" s="48" cm="1">
        <f t="array" ref="GE35">beneficio_muerte_individual_activo(GE$2,$F35,$D35, Hombres!$A$1:$DW$117, Mujeres!$A$1:$DW$117)</f>
        <v>0</v>
      </c>
      <c r="GF35" s="48" cm="1">
        <f t="array" ref="GF35">beneficio_muerte_individual_activo(GF$2,$F35,$D35, Hombres!$A$1:$DW$117, Mujeres!$A$1:$DW$117)</f>
        <v>0</v>
      </c>
      <c r="GG35" s="48" cm="1">
        <f t="array" ref="GG35">beneficio_muerte_individual_activo(GG$2,$F35,$D35, Hombres!$A$1:$DW$117, Mujeres!$A$1:$DW$117)</f>
        <v>0</v>
      </c>
      <c r="GH35" s="48" cm="1">
        <f t="array" ref="GH35">beneficio_muerte_individual_activo(GH$2,$F35,$D35, Hombres!$A$1:$DW$117, Mujeres!$A$1:$DW$117)</f>
        <v>0</v>
      </c>
      <c r="GI35" s="48" cm="1">
        <f t="array" ref="GI35">beneficio_muerte_individual_activo(GI$2,$F35,$D35, Hombres!$A$1:$DW$117, Mujeres!$A$1:$DW$117)</f>
        <v>0</v>
      </c>
      <c r="GJ35" s="48" cm="1">
        <f t="array" ref="GJ35">beneficio_muerte_individual_activo(GJ$2,$F35,$D35, Hombres!$A$1:$DW$117, Mujeres!$A$1:$DW$117)</f>
        <v>0</v>
      </c>
      <c r="GK35" s="48" cm="1">
        <f t="array" ref="GK35">beneficio_muerte_individual_activo(GK$2,$F35,$D35, Hombres!$A$1:$DW$117, Mujeres!$A$1:$DW$117)</f>
        <v>0</v>
      </c>
      <c r="GL35" s="48" cm="1">
        <f t="array" ref="GL35">beneficio_muerte_individual_activo(GL$2,$F35,$D35, Hombres!$A$1:$DW$117, Mujeres!$A$1:$DW$117)</f>
        <v>0</v>
      </c>
      <c r="GM35" s="48" cm="1">
        <f t="array" ref="GM35">beneficio_muerte_individual_activo(GM$2,$F35,$D35, Hombres!$A$1:$DW$117, Mujeres!$A$1:$DW$117)</f>
        <v>0</v>
      </c>
      <c r="GN35" s="48" cm="1">
        <f t="array" ref="GN35">beneficio_muerte_individual_activo(GN$2,$F35,$D35, Hombres!$A$1:$DW$117, Mujeres!$A$1:$DW$117)</f>
        <v>0</v>
      </c>
      <c r="GO35" s="48" cm="1">
        <f t="array" ref="GO35">beneficio_muerte_individual_activo(GO$2,$F35,$D35, Hombres!$A$1:$DW$117, Mujeres!$A$1:$DW$117)</f>
        <v>0</v>
      </c>
      <c r="GP35" s="48" cm="1">
        <f t="array" ref="GP35">beneficio_muerte_individual_activo(GP$2,$F35,$D35, Hombres!$A$1:$DW$117, Mujeres!$A$1:$DW$117)</f>
        <v>0</v>
      </c>
      <c r="GQ35" s="48" cm="1">
        <f t="array" ref="GQ35">beneficio_muerte_individual_activo(GQ$2,$F35,$D35, Hombres!$A$1:$DW$117, Mujeres!$A$1:$DW$117)</f>
        <v>0</v>
      </c>
      <c r="GR35" s="48" cm="1">
        <f t="array" ref="GR35">beneficio_muerte_individual_activo(GR$2,$F35,$D35, Hombres!$A$1:$DW$117, Mujeres!$A$1:$DW$117)</f>
        <v>0</v>
      </c>
      <c r="GS35" s="48" cm="1">
        <f t="array" ref="GS35">beneficio_muerte_individual_activo(GS$2,$F35,$D35, Hombres!$A$1:$DW$117, Mujeres!$A$1:$DW$117)</f>
        <v>0</v>
      </c>
      <c r="GT35" s="48" cm="1">
        <f t="array" ref="GT35">beneficio_muerte_individual_activo(GT$2,$F35,$D35, Hombres!$A$1:$DW$117, Mujeres!$A$1:$DW$117)</f>
        <v>0</v>
      </c>
      <c r="GU35" s="48" cm="1">
        <f t="array" ref="GU35">beneficio_muerte_individual_activo(GU$2,$F35,$D35, Hombres!$A$1:$DW$117, Mujeres!$A$1:$DW$117)</f>
        <v>0</v>
      </c>
      <c r="GV35" s="48" cm="1">
        <f t="array" ref="GV35">beneficio_muerte_individual_activo(GV$2,$F35,$D35, Hombres!$A$1:$DW$117, Mujeres!$A$1:$DW$117)</f>
        <v>0</v>
      </c>
    </row>
    <row r="36" spans="1:204" x14ac:dyDescent="0.35">
      <c r="A36" s="1">
        <f t="shared" si="0"/>
        <v>34</v>
      </c>
      <c r="B36" s="77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41" cm="1">
        <f t="array" ref="G36">PorcentajePension(C36,E36, D36)</f>
        <v>0.65</v>
      </c>
      <c r="I36" s="74"/>
      <c r="J36" s="48" cm="1">
        <f t="array" ref="J36">AnualidadActivo(J$2, $E36, $C36, $B36, $D36, Hombres!$A$1:$DW$117, Mujeres!$A$1:$DW$117)</f>
        <v>0</v>
      </c>
      <c r="K36" s="48" cm="1">
        <f t="array" ref="K36">AnualidadActivo(K$2, $E36, $C36, $B36, $D36, Hombres!$A$1:$DW$117, Mujeres!$A$1:$DW$117)</f>
        <v>0</v>
      </c>
      <c r="L36" s="48" cm="1">
        <f t="array" ref="L36">AnualidadActivo(L$2, $E36, $C36, $B36, $D36, Hombres!$A$1:$DW$117, Mujeres!$A$1:$DW$117)</f>
        <v>0</v>
      </c>
      <c r="M36" s="48" cm="1">
        <f t="array" ref="M36">AnualidadActivo(M$2, $E36, $C36, $B36, $D36, Hombres!$A$1:$DW$117, Mujeres!$A$1:$DW$117)</f>
        <v>0</v>
      </c>
      <c r="N36" s="48" cm="1">
        <f t="array" ref="N36">AnualidadActivo(N$2, $E36, $C36, $B36, $D36, Hombres!$A$1:$DW$117, Mujeres!$A$1:$DW$117)</f>
        <v>0</v>
      </c>
      <c r="O36" s="48" cm="1">
        <f t="array" ref="O36">AnualidadActivo(O$2, $E36, $C36, $B36, $D36, Hombres!$A$1:$DW$117, Mujeres!$A$1:$DW$117)</f>
        <v>0</v>
      </c>
      <c r="P36" s="48" cm="1">
        <f t="array" ref="P36">AnualidadActivo(P$2, $E36, $C36, $B36, $D36, Hombres!$A$1:$DW$117, Mujeres!$A$1:$DW$117)</f>
        <v>0</v>
      </c>
      <c r="Q36" s="48" cm="1">
        <f t="array" ref="Q36">AnualidadActivo(Q$2, $E36, $C36, $B36, $D36, Hombres!$A$1:$DW$117, Mujeres!$A$1:$DW$117)</f>
        <v>0</v>
      </c>
      <c r="R36" s="48" cm="1">
        <f t="array" ref="R36">AnualidadActivo(R$2, $E36, $C36, $B36, $D36, Hombres!$A$1:$DW$117, Mujeres!$A$1:$DW$117)</f>
        <v>0</v>
      </c>
      <c r="S36" s="48" cm="1">
        <f t="array" ref="S36">AnualidadActivo(S$2, $E36, $C36, $B36, $D36, Hombres!$A$1:$DW$117, Mujeres!$A$1:$DW$117)</f>
        <v>0</v>
      </c>
      <c r="T36" s="48" cm="1">
        <f t="array" ref="T36">AnualidadActivo(T$2, $E36, $C36, $B36, $D36, Hombres!$A$1:$DW$117, Mujeres!$A$1:$DW$117)</f>
        <v>0</v>
      </c>
      <c r="U36" s="48" cm="1">
        <f t="array" ref="U36">AnualidadActivo(U$2, $E36, $C36, $B36, $D36, Hombres!$A$1:$DW$117, Mujeres!$A$1:$DW$117)</f>
        <v>0</v>
      </c>
      <c r="V36" s="48" cm="1">
        <f t="array" ref="V36">AnualidadActivo(V$2, $E36, $C36, $B36, $D36, Hombres!$A$1:$DW$117, Mujeres!$A$1:$DW$117)</f>
        <v>0</v>
      </c>
      <c r="W36" s="48" cm="1">
        <f t="array" ref="W36">AnualidadActivo(W$2, $E36, $C36, $B36, $D36, Hombres!$A$1:$DW$117, Mujeres!$A$1:$DW$117)</f>
        <v>0</v>
      </c>
      <c r="X36" s="48" cm="1">
        <f t="array" ref="X36">AnualidadActivo(X$2, $E36, $C36, $B36, $D36, Hombres!$A$1:$DW$117, Mujeres!$A$1:$DW$117)</f>
        <v>0</v>
      </c>
      <c r="Y36" s="48" cm="1">
        <f t="array" ref="Y36">AnualidadActivo(Y$2, $E36, $C36, $B36, $D36, Hombres!$A$1:$DW$117, Mujeres!$A$1:$DW$117)</f>
        <v>0</v>
      </c>
      <c r="Z36" s="48" cm="1">
        <f t="array" ref="Z36">AnualidadActivo(Z$2, $E36, $C36, $B36, $D36, Hombres!$A$1:$DW$117, Mujeres!$A$1:$DW$117)</f>
        <v>0</v>
      </c>
      <c r="AA36" s="48" cm="1">
        <f t="array" ref="AA36">AnualidadActivo(AA$2, $E36, $C36, $B36, $D36, Hombres!$A$1:$DW$117, Mujeres!$A$1:$DW$117)</f>
        <v>0</v>
      </c>
      <c r="AB36" s="48" cm="1">
        <f t="array" ref="AB36">AnualidadActivo(AB$2, $E36, $C36, $B36, $D36, Hombres!$A$1:$DW$117, Mujeres!$A$1:$DW$117)</f>
        <v>0</v>
      </c>
      <c r="AC36" s="48" cm="1">
        <f t="array" ref="AC36">AnualidadActivo(AC$2, $E36, $C36, $B36, $D36, Hombres!$A$1:$DW$117, Mujeres!$A$1:$DW$117)</f>
        <v>0</v>
      </c>
      <c r="AD36" s="48" cm="1">
        <f t="array" ref="AD36">AnualidadActivo(AD$2, $E36, $C36, $B36, $D36, Hombres!$A$1:$DW$117, Mujeres!$A$1:$DW$117)</f>
        <v>0</v>
      </c>
      <c r="AE36" s="48" cm="1">
        <f t="array" ref="AE36">AnualidadActivo(AE$2, $E36, $C36, $B36, $D36, Hombres!$A$1:$DW$117, Mujeres!$A$1:$DW$117)</f>
        <v>19898376.066048481</v>
      </c>
      <c r="AF36" s="48" cm="1">
        <f t="array" ref="AF36">AnualidadActivo(AF$2, $E36, $C36, $B36, $D36, Hombres!$A$1:$DW$117, Mujeres!$A$1:$DW$117)</f>
        <v>20495327.348029934</v>
      </c>
      <c r="AG36" s="48" cm="1">
        <f t="array" ref="AG36">AnualidadActivo(AG$2, $E36, $C36, $B36, $D36, Hombres!$A$1:$DW$117, Mujeres!$A$1:$DW$117)</f>
        <v>21110187.168470833</v>
      </c>
      <c r="AH36" s="48" cm="1">
        <f t="array" ref="AH36">AnualidadActivo(AH$2, $E36, $C36, $B36, $D36, Hombres!$A$1:$DW$117, Mujeres!$A$1:$DW$117)</f>
        <v>21743492.78352496</v>
      </c>
      <c r="AI36" s="48" cm="1">
        <f t="array" ref="AI36">AnualidadActivo(AI$2, $E36, $C36, $B36, $D36, Hombres!$A$1:$DW$117, Mujeres!$A$1:$DW$117)</f>
        <v>22395797.567030706</v>
      </c>
      <c r="AJ36" s="48" cm="1">
        <f t="array" ref="AJ36">AnualidadActivo(AJ$2, $E36, $C36, $B36, $D36, Hombres!$A$1:$DW$117, Mujeres!$A$1:$DW$117)</f>
        <v>22849407.493132155</v>
      </c>
      <c r="AK36" s="48" cm="1">
        <f t="array" ref="AK36">AnualidadActivo(AK$2, $E36, $C36, $B36, $D36, Hombres!$A$1:$DW$117, Mujeres!$A$1:$DW$117)</f>
        <v>23295554.010428645</v>
      </c>
      <c r="AL36" s="48" cm="1">
        <f t="array" ref="AL36">AnualidadActivo(AL$2, $E36, $C36, $B36, $D36, Hombres!$A$1:$DW$117, Mujeres!$A$1:$DW$117)</f>
        <v>23734198.739559051</v>
      </c>
      <c r="AM36" s="48" cm="1">
        <f t="array" ref="AM36">AnualidadActivo(AM$2, $E36, $C36, $B36, $D36, Hombres!$A$1:$DW$117, Mujeres!$A$1:$DW$117)</f>
        <v>24165379.138504758</v>
      </c>
      <c r="AN36" s="48" cm="1">
        <f t="array" ref="AN36">AnualidadActivo(AN$2, $E36, $C36, $B36, $D36, Hombres!$A$1:$DW$117, Mujeres!$A$1:$DW$117)</f>
        <v>24586618.621588223</v>
      </c>
      <c r="AO36" s="48" cm="1">
        <f t="array" ref="AO36">AnualidadActivo(AO$2, $E36, $C36, $B36, $D36, Hombres!$A$1:$DW$117, Mujeres!$A$1:$DW$117)</f>
        <v>24992414.221896984</v>
      </c>
      <c r="AP36" s="48" cm="1">
        <f t="array" ref="AP36">AnualidadActivo(AP$2, $E36, $C36, $B36, $D36, Hombres!$A$1:$DW$117, Mujeres!$A$1:$DW$117)</f>
        <v>25374150.606039517</v>
      </c>
      <c r="AQ36" s="48" cm="1">
        <f t="array" ref="AQ36">AnualidadActivo(AQ$2, $E36, $C36, $B36, $D36, Hombres!$A$1:$DW$117, Mujeres!$A$1:$DW$117)</f>
        <v>25721592.024641506</v>
      </c>
      <c r="AR36" s="48" cm="1">
        <f t="array" ref="AR36">AnualidadActivo(AR$2, $E36, $C36, $B36, $D36, Hombres!$A$1:$DW$117, Mujeres!$A$1:$DW$117)</f>
        <v>26024518.737773821</v>
      </c>
      <c r="AS36" s="48" cm="1">
        <f t="array" ref="AS36">AnualidadActivo(AS$2, $E36, $C36, $B36, $D36, Hombres!$A$1:$DW$117, Mujeres!$A$1:$DW$117)</f>
        <v>26274799.761515308</v>
      </c>
      <c r="AT36" s="48" cm="1">
        <f t="array" ref="AT36">AnualidadActivo(AT$2, $E36, $C36, $B36, $D36, Hombres!$A$1:$DW$117, Mujeres!$A$1:$DW$117)</f>
        <v>26469218.32938946</v>
      </c>
      <c r="AU36" s="48" cm="1">
        <f t="array" ref="AU36">AnualidadActivo(AU$2, $E36, $C36, $B36, $D36, Hombres!$A$1:$DW$117, Mujeres!$A$1:$DW$117)</f>
        <v>26607506.310574651</v>
      </c>
      <c r="AV36" s="48" cm="1">
        <f t="array" ref="AV36">AnualidadActivo(AV$2, $E36, $C36, $B36, $D36, Hombres!$A$1:$DW$117, Mujeres!$A$1:$DW$117)</f>
        <v>26689211.390400369</v>
      </c>
      <c r="AW36" s="48" cm="1">
        <f t="array" ref="AW36">AnualidadActivo(AW$2, $E36, $C36, $B36, $D36, Hombres!$A$1:$DW$117, Mujeres!$A$1:$DW$117)</f>
        <v>26712171.318283189</v>
      </c>
      <c r="AX36" s="48" cm="1">
        <f t="array" ref="AX36">AnualidadActivo(AX$2, $E36, $C36, $B36, $D36, Hombres!$A$1:$DW$117, Mujeres!$A$1:$DW$117)</f>
        <v>26671608.485453807</v>
      </c>
      <c r="AY36" s="48" cm="1">
        <f t="array" ref="AY36">AnualidadActivo(AY$2, $E36, $C36, $B36, $D36, Hombres!$A$1:$DW$117, Mujeres!$A$1:$DW$117)</f>
        <v>26514069.322655015</v>
      </c>
      <c r="AZ36" s="48" cm="1">
        <f t="array" ref="AZ36">AnualidadActivo(AZ$2, $E36, $C36, $B36, $D36, Hombres!$A$1:$DW$117, Mujeres!$A$1:$DW$117)</f>
        <v>26269554.162581183</v>
      </c>
      <c r="BA36" s="48" cm="1">
        <f t="array" ref="BA36">AnualidadActivo(BA$2, $E36, $C36, $B36, $D36, Hombres!$A$1:$DW$117, Mujeres!$A$1:$DW$117)</f>
        <v>25931634.360324454</v>
      </c>
      <c r="BB36" s="48" cm="1">
        <f t="array" ref="BB36">AnualidadActivo(BB$2, $E36, $C36, $B36, $D36, Hombres!$A$1:$DW$117, Mujeres!$A$1:$DW$117)</f>
        <v>25493119.454210032</v>
      </c>
      <c r="BC36" s="48" cm="1">
        <f t="array" ref="BC36">AnualidadActivo(BC$2, $E36, $C36, $B36, $D36, Hombres!$A$1:$DW$117, Mujeres!$A$1:$DW$117)</f>
        <v>24947414.733404871</v>
      </c>
      <c r="BD36" s="48" cm="1">
        <f t="array" ref="BD36">AnualidadActivo(BD$2, $E36, $C36, $B36, $D36, Hombres!$A$1:$DW$117, Mujeres!$A$1:$DW$117)</f>
        <v>24290007.645205632</v>
      </c>
      <c r="BE36" s="48" cm="1">
        <f t="array" ref="BE36">AnualidadActivo(BE$2, $E36, $C36, $B36, $D36, Hombres!$A$1:$DW$117, Mujeres!$A$1:$DW$117)</f>
        <v>23516932.413812567</v>
      </c>
      <c r="BF36" s="48" cm="1">
        <f t="array" ref="BF36">AnualidadActivo(BF$2, $E36, $C36, $B36, $D36, Hombres!$A$1:$DW$117, Mujeres!$A$1:$DW$117)</f>
        <v>22624827.530357003</v>
      </c>
      <c r="BG36" s="48" cm="1">
        <f t="array" ref="BG36">AnualidadActivo(BG$2, $E36, $C36, $B36, $D36, Hombres!$A$1:$DW$117, Mujeres!$A$1:$DW$117)</f>
        <v>21612387.833585888</v>
      </c>
      <c r="BH36" s="48" cm="1">
        <f t="array" ref="BH36">AnualidadActivo(BH$2, $E36, $C36, $B36, $D36, Hombres!$A$1:$DW$117, Mujeres!$A$1:$DW$117)</f>
        <v>20482538.837178964</v>
      </c>
      <c r="BI36" s="48" cm="1">
        <f t="array" ref="BI36">AnualidadActivo(BI$2, $E36, $C36, $B36, $D36, Hombres!$A$1:$DW$117, Mujeres!$A$1:$DW$117)</f>
        <v>19242777.256727677</v>
      </c>
      <c r="BJ36" s="48" cm="1">
        <f t="array" ref="BJ36">AnualidadActivo(BJ$2, $E36, $C36, $B36, $D36, Hombres!$A$1:$DW$117, Mujeres!$A$1:$DW$117)</f>
        <v>17903536.033112358</v>
      </c>
      <c r="BK36" s="48" cm="1">
        <f t="array" ref="BK36">AnualidadActivo(BK$2, $E36, $C36, $B36, $D36, Hombres!$A$1:$DW$117, Mujeres!$A$1:$DW$117)</f>
        <v>16477928.967268789</v>
      </c>
      <c r="BL36" s="48" cm="1">
        <f t="array" ref="BL36">AnualidadActivo(BL$2, $E36, $C36, $B36, $D36, Hombres!$A$1:$DW$117, Mujeres!$A$1:$DW$117)</f>
        <v>14982955.926539091</v>
      </c>
      <c r="BM36" s="48" cm="1">
        <f t="array" ref="BM36">AnualidadActivo(BM$2, $E36, $C36, $B36, $D36, Hombres!$A$1:$DW$117, Mujeres!$A$1:$DW$117)</f>
        <v>13440882.998412415</v>
      </c>
      <c r="BN36" s="48" cm="1">
        <f t="array" ref="BN36">AnualidadActivo(BN$2, $E36, $C36, $B36, $D36, Hombres!$A$1:$DW$117, Mujeres!$A$1:$DW$117)</f>
        <v>11878295.779811146</v>
      </c>
      <c r="BO36" s="48" cm="1">
        <f t="array" ref="BO36">AnualidadActivo(BO$2, $E36, $C36, $B36, $D36, Hombres!$A$1:$DW$117, Mujeres!$A$1:$DW$117)</f>
        <v>10323746.09143295</v>
      </c>
      <c r="BP36" s="48" cm="1">
        <f t="array" ref="BP36">AnualidadActivo(BP$2, $E36, $C36, $B36, $D36, Hombres!$A$1:$DW$117, Mujeres!$A$1:$DW$117)</f>
        <v>8806609.0413955636</v>
      </c>
      <c r="BQ36" s="48" cm="1">
        <f t="array" ref="BQ36">AnualidadActivo(BQ$2, $E36, $C36, $B36, $D36, Hombres!$A$1:$DW$117, Mujeres!$A$1:$DW$117)</f>
        <v>7356743.1158856302</v>
      </c>
      <c r="BR36" s="48" cm="1">
        <f t="array" ref="BR36">AnualidadActivo(BR$2, $E36, $C36, $B36, $D36, Hombres!$A$1:$DW$117, Mujeres!$A$1:$DW$117)</f>
        <v>6003575.1415887885</v>
      </c>
      <c r="BS36" s="48" cm="1">
        <f t="array" ref="BS36">AnualidadActivo(BS$2, $E36, $C36, $B36, $D36, Hombres!$A$1:$DW$117, Mujeres!$A$1:$DW$117)</f>
        <v>4773305.6415211149</v>
      </c>
      <c r="BT36" s="48" cm="1">
        <f t="array" ref="BT36">AnualidadActivo(BT$2, $E36, $C36, $B36, $D36, Hombres!$A$1:$DW$117, Mujeres!$A$1:$DW$117)</f>
        <v>3686063.4430381823</v>
      </c>
      <c r="BU36" s="48" cm="1">
        <f t="array" ref="BU36">AnualidadActivo(BU$2, $E36, $C36, $B36, $D36, Hombres!$A$1:$DW$117, Mujeres!$A$1:$DW$117)</f>
        <v>2754575.9218124365</v>
      </c>
      <c r="BV36" s="48" cm="1">
        <f t="array" ref="BV36">AnualidadActivo(BV$2, $E36, $C36, $B36, $D36, Hombres!$A$1:$DW$117, Mujeres!$A$1:$DW$117)</f>
        <v>1983714.4968849258</v>
      </c>
      <c r="BW36" s="48" cm="1">
        <f t="array" ref="BW36">AnualidadActivo(BW$2, $E36, $C36, $B36, $D36, Hombres!$A$1:$DW$117, Mujeres!$A$1:$DW$117)</f>
        <v>1370328.9054164349</v>
      </c>
      <c r="BX36" s="48" cm="1">
        <f t="array" ref="BX36">AnualidadActivo(BX$2, $E36, $C36, $B36, $D36, Hombres!$A$1:$DW$117, Mujeres!$A$1:$DW$117)</f>
        <v>903288.49250262207</v>
      </c>
      <c r="BY36" s="48" cm="1">
        <f t="array" ref="BY36">AnualidadActivo(BY$2, $E36, $C36, $B36, $D36, Hombres!$A$1:$DW$117, Mujeres!$A$1:$DW$117)</f>
        <v>564704.71263408719</v>
      </c>
      <c r="BZ36" s="48" cm="1">
        <f t="array" ref="BZ36">AnualidadActivo(BZ$2, $E36, $C36, $B36, $D36, Hombres!$A$1:$DW$117, Mujeres!$A$1:$DW$117)</f>
        <v>332384.25701130548</v>
      </c>
      <c r="CA36" s="48" cm="1">
        <f t="array" ref="CA36">AnualidadActivo(CA$2, $E36, $C36, $B36, $D36, Hombres!$A$1:$DW$117, Mujeres!$A$1:$DW$117)</f>
        <v>182620.79210935859</v>
      </c>
      <c r="CB36" s="48" cm="1">
        <f t="array" ref="CB36">AnualidadActivo(CB$2, $E36, $C36, $B36, $D36, Hombres!$A$1:$DW$117, Mujeres!$A$1:$DW$117)</f>
        <v>92724.340642139476</v>
      </c>
      <c r="CC36" s="48" cm="1">
        <f t="array" ref="CC36">AnualidadActivo(CC$2, $E36, $C36, $B36, $D36, Hombres!$A$1:$DW$117, Mujeres!$A$1:$DW$117)</f>
        <v>0</v>
      </c>
      <c r="CD36" s="48" cm="1">
        <f t="array" ref="CD36">AnualidadActivo(CD$2, $E36, $C36, $B36, $D36, Hombres!$A$1:$DW$117, Mujeres!$A$1:$DW$117)</f>
        <v>0</v>
      </c>
      <c r="CE36" s="48" cm="1">
        <f t="array" ref="CE36">AnualidadActivo(CE$2, $E36, $C36, $B36, $D36, Hombres!$A$1:$DW$117, Mujeres!$A$1:$DW$117)</f>
        <v>0</v>
      </c>
      <c r="CF36" s="48" cm="1">
        <f t="array" ref="CF36">AnualidadActivo(CF$2, $E36, $C36, $B36, $D36, Hombres!$A$1:$DW$117, Mujeres!$A$1:$DW$117)</f>
        <v>0</v>
      </c>
      <c r="CG36" s="48" cm="1">
        <f t="array" ref="CG36">AnualidadActivo(CG$2, $E36, $C36, $B36, $D36, Hombres!$A$1:$DW$117, Mujeres!$A$1:$DW$117)</f>
        <v>0</v>
      </c>
      <c r="CH36" s="48" cm="1">
        <f t="array" ref="CH36">AnualidadActivo(CH$2, $E36, $C36, $B36, $D36, Hombres!$A$1:$DW$117, Mujeres!$A$1:$DW$117)</f>
        <v>0</v>
      </c>
      <c r="CI36" s="48" cm="1">
        <f t="array" ref="CI36">AnualidadActivo(CI$2, $E36, $C36, $B36, $D36, Hombres!$A$1:$DW$117, Mujeres!$A$1:$DW$117)</f>
        <v>0</v>
      </c>
      <c r="CJ36" s="48" cm="1">
        <f t="array" ref="CJ36">AnualidadActivo(CJ$2, $E36, $C36, $B36, $D36, Hombres!$A$1:$DW$117, Mujeres!$A$1:$DW$117)</f>
        <v>0</v>
      </c>
      <c r="CK36" s="48" cm="1">
        <f t="array" ref="CK36">AnualidadActivo(CK$2, $E36, $C36, $B36, $D36, Hombres!$A$1:$DW$117, Mujeres!$A$1:$DW$117)</f>
        <v>0</v>
      </c>
      <c r="CL36" s="48" cm="1">
        <f t="array" ref="CL36">AnualidadActivo(CL$2, $E36, $C36, $B36, $D36, Hombres!$A$1:$DW$117, Mujeres!$A$1:$DW$117)</f>
        <v>0</v>
      </c>
      <c r="CM36" s="48" cm="1">
        <f t="array" ref="CM36">AnualidadActivo(CM$2, $E36, $C36, $B36, $D36, Hombres!$A$1:$DW$117, Mujeres!$A$1:$DW$117)</f>
        <v>0</v>
      </c>
      <c r="CN36" s="48" cm="1">
        <f t="array" ref="CN36">AnualidadActivo(CN$2, $E36, $C36, $B36, $D36, Hombres!$A$1:$DW$117, Mujeres!$A$1:$DW$117)</f>
        <v>0</v>
      </c>
      <c r="CO36" s="48" cm="1">
        <f t="array" ref="CO36">AnualidadActivo(CO$2, $E36, $C36, $B36, $D36, Hombres!$A$1:$DW$117, Mujeres!$A$1:$DW$117)</f>
        <v>0</v>
      </c>
      <c r="CP36" s="48" cm="1">
        <f t="array" ref="CP36">AnualidadActivo(CP$2, $E36, $C36, $B36, $D36, Hombres!$A$1:$DW$117, Mujeres!$A$1:$DW$117)</f>
        <v>0</v>
      </c>
      <c r="CQ36" s="48" cm="1">
        <f t="array" ref="CQ36">AnualidadActivo(CQ$2, $E36, $C36, $B36, $D36, Hombres!$A$1:$DW$117, Mujeres!$A$1:$DW$117)</f>
        <v>0</v>
      </c>
      <c r="CR36" s="48" cm="1">
        <f t="array" ref="CR36">AnualidadActivo(CR$2, $E36, $C36, $B36, $D36, Hombres!$A$1:$DW$117, Mujeres!$A$1:$DW$117)</f>
        <v>0</v>
      </c>
      <c r="CS36" s="48" cm="1">
        <f t="array" ref="CS36">AnualidadActivo(CS$2, $E36, $C36, $B36, $D36, Hombres!$A$1:$DW$117, Mujeres!$A$1:$DW$117)</f>
        <v>0</v>
      </c>
      <c r="CT36" s="48" cm="1">
        <f t="array" ref="CT36">AnualidadActivo(CT$2, $E36, $C36, $B36, $D36, Hombres!$A$1:$DW$117, Mujeres!$A$1:$DW$117)</f>
        <v>0</v>
      </c>
      <c r="CU36" s="48" cm="1">
        <f t="array" ref="CU36">AnualidadActivo(CU$2, $E36, $C36, $B36, $D36, Hombres!$A$1:$DW$117, Mujeres!$A$1:$DW$117)</f>
        <v>0</v>
      </c>
      <c r="CV36" s="48" cm="1">
        <f t="array" ref="CV36">AnualidadActivo(CV$2, $E36, $C36, $B36, $D36, Hombres!$A$1:$DW$117, Mujeres!$A$1:$DW$117)</f>
        <v>0</v>
      </c>
      <c r="CW36" s="48" cm="1">
        <f t="array" ref="CW36">AnualidadActivo(CW$2, $E36, $C36, $B36, $D36, Hombres!$A$1:$DW$117, Mujeres!$A$1:$DW$117)</f>
        <v>0</v>
      </c>
      <c r="CX36" s="48" cm="1">
        <f t="array" ref="CX36">AnualidadActivo(CX$2, $E36, $C36, $B36, $D36, Hombres!$A$1:$DW$117, Mujeres!$A$1:$DW$117)</f>
        <v>0</v>
      </c>
      <c r="CY36" s="48" cm="1">
        <f t="array" ref="CY36">AnualidadActivo(CY$2, $E36, $C36, $B36, $D36, Hombres!$A$1:$DW$117, Mujeres!$A$1:$DW$117)</f>
        <v>0</v>
      </c>
      <c r="CZ36" s="48" cm="1">
        <f t="array" ref="CZ36">AnualidadActivo(CZ$2, $E36, $C36, $B36, $D36, Hombres!$A$1:$DW$117, Mujeres!$A$1:$DW$117)</f>
        <v>0</v>
      </c>
      <c r="DA36" s="48" cm="1">
        <f t="array" ref="DA36">AnualidadActivo(DA$2, $E36, $C36, $B36, $D36, Hombres!$A$1:$DW$117, Mujeres!$A$1:$DW$117)</f>
        <v>0</v>
      </c>
      <c r="DD36" s="21"/>
      <c r="DE36" s="48" cm="1">
        <f t="array" ref="DE36">beneficio_muerte_individual_activo(DE$2,$F36,$D36, Hombres!$A$1:$DW$117, Mujeres!$A$1:$DW$117)</f>
        <v>0</v>
      </c>
      <c r="DF36" s="48" cm="1">
        <f t="array" ref="DF36">beneficio_muerte_individual_activo(DF$2,$F36,$D36, Hombres!$A$1:$DW$117, Mujeres!$A$1:$DW$117)</f>
        <v>13156.6526586</v>
      </c>
      <c r="DG36" s="48" cm="1">
        <f t="array" ref="DG36">beneficio_muerte_individual_activo(DG$2,$F36,$D36, Hombres!$A$1:$DW$117, Mujeres!$A$1:$DW$117)</f>
        <v>14024.795317782578</v>
      </c>
      <c r="DH36" s="48" cm="1">
        <f t="array" ref="DH36">beneficio_muerte_individual_activo(DH$2,$F36,$D36, Hombres!$A$1:$DW$117, Mujeres!$A$1:$DW$117)</f>
        <v>14988.295713461961</v>
      </c>
      <c r="DI36" s="48" cm="1">
        <f t="array" ref="DI36">beneficio_muerte_individual_activo(DI$2,$F36,$D36, Hombres!$A$1:$DW$117, Mujeres!$A$1:$DW$117)</f>
        <v>16022.265791155593</v>
      </c>
      <c r="DJ36" s="48" cm="1">
        <f t="array" ref="DJ36">beneficio_muerte_individual_activo(DJ$2,$F36,$D36, Hombres!$A$1:$DW$117, Mujeres!$A$1:$DW$117)</f>
        <v>17088.693634177438</v>
      </c>
      <c r="DK36" s="48" cm="1">
        <f t="array" ref="DK36">beneficio_muerte_individual_activo(DK$2,$F36,$D36, Hombres!$A$1:$DW$117, Mujeres!$A$1:$DW$117)</f>
        <v>18110.177493714436</v>
      </c>
      <c r="DL36" s="48" cm="1">
        <f t="array" ref="DL36">beneficio_muerte_individual_activo(DL$2,$F36,$D36, Hombres!$A$1:$DW$117, Mujeres!$A$1:$DW$117)</f>
        <v>19062.004160427368</v>
      </c>
      <c r="DM36" s="48" cm="1">
        <f t="array" ref="DM36">beneficio_muerte_individual_activo(DM$2,$F36,$D36, Hombres!$A$1:$DW$117, Mujeres!$A$1:$DW$117)</f>
        <v>20089.772241582243</v>
      </c>
      <c r="DN36" s="48" cm="1">
        <f t="array" ref="DN36">beneficio_muerte_individual_activo(DN$2,$F36,$D36, Hombres!$A$1:$DW$117, Mujeres!$A$1:$DW$117)</f>
        <v>21272.210624974952</v>
      </c>
      <c r="DO36" s="48" cm="1">
        <f t="array" ref="DO36">beneficio_muerte_individual_activo(DO$2,$F36,$D36, Hombres!$A$1:$DW$117, Mujeres!$A$1:$DW$117)</f>
        <v>22773.160434116904</v>
      </c>
      <c r="DP36" s="48" cm="1">
        <f t="array" ref="DP36">beneficio_muerte_individual_activo(DP$2,$F36,$D36, Hombres!$A$1:$DW$117, Mujeres!$A$1:$DW$117)</f>
        <v>24679.784561729775</v>
      </c>
      <c r="DQ36" s="48" cm="1">
        <f t="array" ref="DQ36">beneficio_muerte_individual_activo(DQ$2,$F36,$D36, Hombres!$A$1:$DW$117, Mujeres!$A$1:$DW$117)</f>
        <v>26966.023397428064</v>
      </c>
      <c r="DR36" s="48" cm="1">
        <f t="array" ref="DR36">beneficio_muerte_individual_activo(DR$2,$F36,$D36, Hombres!$A$1:$DW$117, Mujeres!$A$1:$DW$117)</f>
        <v>29362.245623148381</v>
      </c>
      <c r="DS36" s="48" cm="1">
        <f t="array" ref="DS36">beneficio_muerte_individual_activo(DS$2,$F36,$D36, Hombres!$A$1:$DW$117, Mujeres!$A$1:$DW$117)</f>
        <v>31680.471592198297</v>
      </c>
      <c r="DT36" s="48" cm="1">
        <f t="array" ref="DT36">beneficio_muerte_individual_activo(DT$2,$F36,$D36, Hombres!$A$1:$DW$117, Mujeres!$A$1:$DW$117)</f>
        <v>33942.767245737232</v>
      </c>
      <c r="DU36" s="48" cm="1">
        <f t="array" ref="DU36">beneficio_muerte_individual_activo(DU$2,$F36,$D36, Hombres!$A$1:$DW$117, Mujeres!$A$1:$DW$117)</f>
        <v>36167.048650835306</v>
      </c>
      <c r="DV36" s="48" cm="1">
        <f t="array" ref="DV36">beneficio_muerte_individual_activo(DV$2,$F36,$D36, Hombres!$A$1:$DW$117, Mujeres!$A$1:$DW$117)</f>
        <v>38410.722815526286</v>
      </c>
      <c r="DW36" s="48" cm="1">
        <f t="array" ref="DW36">beneficio_muerte_individual_activo(DW$2,$F36,$D36, Hombres!$A$1:$DW$117, Mujeres!$A$1:$DW$117)</f>
        <v>40876.356129775442</v>
      </c>
      <c r="DX36" s="48" cm="1">
        <f t="array" ref="DX36">beneficio_muerte_individual_activo(DX$2,$F36,$D36, Hombres!$A$1:$DW$117, Mujeres!$A$1:$DW$117)</f>
        <v>26166.774880302437</v>
      </c>
      <c r="DY36" s="48" cm="1">
        <f t="array" ref="DY36">beneficio_muerte_individual_activo(DY$2,$F36,$D36, Hombres!$A$1:$DW$117, Mujeres!$A$1:$DW$117)</f>
        <v>27864.209206368967</v>
      </c>
      <c r="DZ36" s="48" cm="1">
        <f t="array" ref="DZ36">beneficio_muerte_individual_activo(DZ$2,$F36,$D36, Hombres!$A$1:$DW$117, Mujeres!$A$1:$DW$117)</f>
        <v>29394.903942082674</v>
      </c>
      <c r="EA36" s="48" cm="1">
        <f t="array" ref="EA36">beneficio_muerte_individual_activo(EA$2,$F36,$D36, Hombres!$A$1:$DW$117, Mujeres!$A$1:$DW$117)</f>
        <v>30779.863209719631</v>
      </c>
      <c r="EB36" s="48" cm="1">
        <f t="array" ref="EB36">beneficio_muerte_individual_activo(EB$2,$F36,$D36, Hombres!$A$1:$DW$117, Mujeres!$A$1:$DW$117)</f>
        <v>32332.316508165182</v>
      </c>
      <c r="EC36" s="48" cm="1">
        <f t="array" ref="EC36">beneficio_muerte_individual_activo(EC$2,$F36,$D36, Hombres!$A$1:$DW$117, Mujeres!$A$1:$DW$117)</f>
        <v>34329.845070340431</v>
      </c>
      <c r="ED36" s="48" cm="1">
        <f t="array" ref="ED36">beneficio_muerte_individual_activo(ED$2,$F36,$D36, Hombres!$A$1:$DW$117, Mujeres!$A$1:$DW$117)</f>
        <v>36974.981026217778</v>
      </c>
      <c r="EE36" s="48" cm="1">
        <f t="array" ref="EE36">beneficio_muerte_individual_activo(EE$2,$F36,$D36, Hombres!$A$1:$DW$117, Mujeres!$A$1:$DW$117)</f>
        <v>40318.168661475174</v>
      </c>
      <c r="EF36" s="48" cm="1">
        <f t="array" ref="EF36">beneficio_muerte_individual_activo(EF$2,$F36,$D36, Hombres!$A$1:$DW$117, Mujeres!$A$1:$DW$117)</f>
        <v>44289.078549977487</v>
      </c>
      <c r="EG36" s="48" cm="1">
        <f t="array" ref="EG36">beneficio_muerte_individual_activo(EG$2,$F36,$D36, Hombres!$A$1:$DW$117, Mujeres!$A$1:$DW$117)</f>
        <v>48659.852988444778</v>
      </c>
      <c r="EH36" s="48" cm="1">
        <f t="array" ref="EH36">beneficio_muerte_individual_activo(EH$2,$F36,$D36, Hombres!$A$1:$DW$117, Mujeres!$A$1:$DW$117)</f>
        <v>52915.518859085678</v>
      </c>
      <c r="EI36" s="48" cm="1">
        <f t="array" ref="EI36">beneficio_muerte_individual_activo(EI$2,$F36,$D36, Hombres!$A$1:$DW$117, Mujeres!$A$1:$DW$117)</f>
        <v>56733.241056454193</v>
      </c>
      <c r="EJ36" s="48" cm="1">
        <f t="array" ref="EJ36">beneficio_muerte_individual_activo(EJ$2,$F36,$D36, Hombres!$A$1:$DW$117, Mujeres!$A$1:$DW$117)</f>
        <v>60134.280224402559</v>
      </c>
      <c r="EK36" s="48" cm="1">
        <f t="array" ref="EK36">beneficio_muerte_individual_activo(EK$2,$F36,$D36, Hombres!$A$1:$DW$117, Mujeres!$A$1:$DW$117)</f>
        <v>63316.482786212211</v>
      </c>
      <c r="EL36" s="48" cm="1">
        <f t="array" ref="EL36">beneficio_muerte_individual_activo(EL$2,$F36,$D36, Hombres!$A$1:$DW$117, Mujeres!$A$1:$DW$117)</f>
        <v>66557.506842369738</v>
      </c>
      <c r="EM36" s="48" cm="1">
        <f t="array" ref="EM36">beneficio_muerte_individual_activo(EM$2,$F36,$D36, Hombres!$A$1:$DW$117, Mujeres!$A$1:$DW$117)</f>
        <v>73515.46990515459</v>
      </c>
      <c r="EN36" s="48" cm="1">
        <f t="array" ref="EN36">beneficio_muerte_individual_activo(EN$2,$F36,$D36, Hombres!$A$1:$DW$117, Mujeres!$A$1:$DW$117)</f>
        <v>77509.346092788692</v>
      </c>
      <c r="EO36" s="48" cm="1">
        <f t="array" ref="EO36">beneficio_muerte_individual_activo(EO$2,$F36,$D36, Hombres!$A$1:$DW$117, Mujeres!$A$1:$DW$117)</f>
        <v>81422.530976554466</v>
      </c>
      <c r="EP36" s="48" cm="1">
        <f t="array" ref="EP36">beneficio_muerte_individual_activo(EP$2,$F36,$D36, Hombres!$A$1:$DW$117, Mujeres!$A$1:$DW$117)</f>
        <v>85332.585891433744</v>
      </c>
      <c r="EQ36" s="48" cm="1">
        <f t="array" ref="EQ36">beneficio_muerte_individual_activo(EQ$2,$F36,$D36, Hombres!$A$1:$DW$117, Mujeres!$A$1:$DW$117)</f>
        <v>89253.583733298627</v>
      </c>
      <c r="ER36" s="48" cm="1">
        <f t="array" ref="ER36">beneficio_muerte_individual_activo(ER$2,$F36,$D36, Hombres!$A$1:$DW$117, Mujeres!$A$1:$DW$117)</f>
        <v>93004.505510724572</v>
      </c>
      <c r="ES36" s="48" cm="1">
        <f t="array" ref="ES36">beneficio_muerte_individual_activo(ES$2,$F36,$D36, Hombres!$A$1:$DW$117, Mujeres!$A$1:$DW$117)</f>
        <v>96454.618198404845</v>
      </c>
      <c r="ET36" s="48" cm="1">
        <f t="array" ref="ET36">beneficio_muerte_individual_activo(ET$2,$F36,$D36, Hombres!$A$1:$DW$117, Mujeres!$A$1:$DW$117)</f>
        <v>99547.879585202143</v>
      </c>
      <c r="EU36" s="48" cm="1">
        <f t="array" ref="EU36">beneficio_muerte_individual_activo(EU$2,$F36,$D36, Hombres!$A$1:$DW$117, Mujeres!$A$1:$DW$117)</f>
        <v>102229.28151316079</v>
      </c>
      <c r="EV36" s="48" cm="1">
        <f t="array" ref="EV36">beneficio_muerte_individual_activo(EV$2,$F36,$D36, Hombres!$A$1:$DW$117, Mujeres!$A$1:$DW$117)</f>
        <v>104357.48367442787</v>
      </c>
      <c r="EW36" s="48" cm="1">
        <f t="array" ref="EW36">beneficio_muerte_individual_activo(EW$2,$F36,$D36, Hombres!$A$1:$DW$117, Mujeres!$A$1:$DW$117)</f>
        <v>105687.61466774138</v>
      </c>
      <c r="EX36" s="48" cm="1">
        <f t="array" ref="EX36">beneficio_muerte_individual_activo(EX$2,$F36,$D36, Hombres!$A$1:$DW$117, Mujeres!$A$1:$DW$117)</f>
        <v>106043.44046447404</v>
      </c>
      <c r="EY36" s="48" cm="1">
        <f t="array" ref="EY36">beneficio_muerte_individual_activo(EY$2,$F36,$D36, Hombres!$A$1:$DW$117, Mujeres!$A$1:$DW$117)</f>
        <v>105360.84427895951</v>
      </c>
      <c r="EZ36" s="48" cm="1">
        <f t="array" ref="EZ36">beneficio_muerte_individual_activo(EZ$2,$F36,$D36, Hombres!$A$1:$DW$117, Mujeres!$A$1:$DW$117)</f>
        <v>103596.02512239375</v>
      </c>
      <c r="FA36" s="48" cm="1">
        <f t="array" ref="FA36">beneficio_muerte_individual_activo(FA$2,$F36,$D36, Hombres!$A$1:$DW$117, Mujeres!$A$1:$DW$117)</f>
        <v>100673.12974027889</v>
      </c>
      <c r="FB36" s="48" cm="1">
        <f t="array" ref="FB36">beneficio_muerte_individual_activo(FB$2,$F36,$D36, Hombres!$A$1:$DW$117, Mujeres!$A$1:$DW$117)</f>
        <v>96495.467283807404</v>
      </c>
      <c r="FC36" s="48" cm="1">
        <f t="array" ref="FC36">beneficio_muerte_individual_activo(FC$2,$F36,$D36, Hombres!$A$1:$DW$117, Mujeres!$A$1:$DW$117)</f>
        <v>91053.882893504226</v>
      </c>
      <c r="FD36" s="48" cm="1">
        <f t="array" ref="FD36">beneficio_muerte_individual_activo(FD$2,$F36,$D36, Hombres!$A$1:$DW$117, Mujeres!$A$1:$DW$117)</f>
        <v>84463.109870274086</v>
      </c>
      <c r="FE36" s="48" cm="1">
        <f t="array" ref="FE36">beneficio_muerte_individual_activo(FE$2,$F36,$D36, Hombres!$A$1:$DW$117, Mujeres!$A$1:$DW$117)</f>
        <v>76894.293876954151</v>
      </c>
      <c r="FF36" s="48" cm="1">
        <f t="array" ref="FF36">beneficio_muerte_individual_activo(FF$2,$F36,$D36, Hombres!$A$1:$DW$117, Mujeres!$A$1:$DW$117)</f>
        <v>68541.098864339801</v>
      </c>
      <c r="FG36" s="48" cm="1">
        <f t="array" ref="FG36">beneficio_muerte_individual_activo(FG$2,$F36,$D36, Hombres!$A$1:$DW$117, Mujeres!$A$1:$DW$117)</f>
        <v>59638.899006334155</v>
      </c>
      <c r="FH36" s="48" cm="1">
        <f t="array" ref="FH36">beneficio_muerte_individual_activo(FH$2,$F36,$D36, Hombres!$A$1:$DW$117, Mujeres!$A$1:$DW$117)</f>
        <v>50505.205838596157</v>
      </c>
      <c r="FI36" s="48" cm="1">
        <f t="array" ref="FI36">beneficio_muerte_individual_activo(FI$2,$F36,$D36, Hombres!$A$1:$DW$117, Mujeres!$A$1:$DW$117)</f>
        <v>41505.592924115408</v>
      </c>
      <c r="FJ36" s="48" cm="1">
        <f t="array" ref="FJ36">beneficio_muerte_individual_activo(FJ$2,$F36,$D36, Hombres!$A$1:$DW$117, Mujeres!$A$1:$DW$117)</f>
        <v>32986.991592427607</v>
      </c>
      <c r="FK36" s="48" cm="1">
        <f t="array" ref="FK36">beneficio_muerte_individual_activo(FK$2,$F36,$D36, Hombres!$A$1:$DW$117, Mujeres!$A$1:$DW$117)</f>
        <v>25244.70007355298</v>
      </c>
      <c r="FL36" s="48" cm="1">
        <f t="array" ref="FL36">beneficio_muerte_individual_activo(FL$2,$F36,$D36, Hombres!$A$1:$DW$117, Mujeres!$A$1:$DW$117)</f>
        <v>18508.537661849197</v>
      </c>
      <c r="FM36" s="48" cm="1">
        <f t="array" ref="FM36">beneficio_muerte_individual_activo(FM$2,$F36,$D36, Hombres!$A$1:$DW$117, Mujeres!$A$1:$DW$117)</f>
        <v>12928.767806850192</v>
      </c>
      <c r="FN36" s="48" cm="1">
        <f t="array" ref="FN36">beneficio_muerte_individual_activo(FN$2,$F36,$D36, Hombres!$A$1:$DW$117, Mujeres!$A$1:$DW$117)</f>
        <v>8552.4199758573122</v>
      </c>
      <c r="FO36" s="48" cm="1">
        <f t="array" ref="FO36">beneficio_muerte_individual_activo(FO$2,$F36,$D36, Hombres!$A$1:$DW$117, Mujeres!$A$1:$DW$117)</f>
        <v>5318.8889864191424</v>
      </c>
      <c r="FP36" s="48" cm="1">
        <f t="array" ref="FP36">beneficio_muerte_individual_activo(FP$2,$F36,$D36, Hombres!$A$1:$DW$117, Mujeres!$A$1:$DW$117)</f>
        <v>3082.7705824367908</v>
      </c>
      <c r="FQ36" s="108" cm="1">
        <f t="array" ref="FQ36">beneficio_muerte_individual_activo(FQ$2,$F36,$D36, Hombres!$A$1:$DW$117, Mujeres!$A$1:$DW$117)</f>
        <v>1647.9099206142464</v>
      </c>
      <c r="FR36" s="48" cm="1">
        <f t="array" ref="FR36">beneficio_muerte_individual_activo(FR$2,$F36,$D36, Hombres!$A$1:$DW$117, Mujeres!$A$1:$DW$117)</f>
        <v>802.57915783772592</v>
      </c>
      <c r="FS36" s="48" cm="1">
        <f t="array" ref="FS36">beneficio_muerte_individual_activo(FS$2,$F36,$D36, Hombres!$A$1:$DW$117, Mujeres!$A$1:$DW$117)</f>
        <v>350.8341662285398</v>
      </c>
      <c r="FT36" s="48" cm="1">
        <f t="array" ref="FT36">beneficio_muerte_individual_activo(FT$2,$F36,$D36, Hombres!$A$1:$DW$117, Mujeres!$A$1:$DW$117)</f>
        <v>135.03716824775555</v>
      </c>
      <c r="FU36" s="48" cm="1">
        <f t="array" ref="FU36">beneficio_muerte_individual_activo(FU$2,$F36,$D36, Hombres!$A$1:$DW$117, Mujeres!$A$1:$DW$117)</f>
        <v>44.626523811629525</v>
      </c>
      <c r="FV36" s="48" cm="1">
        <f t="array" ref="FV36">beneficio_muerte_individual_activo(FV$2,$F36,$D36, Hombres!$A$1:$DW$117, Mujeres!$A$1:$DW$117)</f>
        <v>15.329852240578402</v>
      </c>
      <c r="FW36" s="48" cm="1">
        <f t="array" ref="FW36">beneficio_muerte_individual_activo(FW$2,$F36,$D36, Hombres!$A$1:$DW$117, Mujeres!$A$1:$DW$117)</f>
        <v>0</v>
      </c>
      <c r="FX36" s="48" cm="1">
        <f t="array" ref="FX36">beneficio_muerte_individual_activo(FX$2,$F36,$D36, Hombres!$A$1:$DW$117, Mujeres!$A$1:$DW$117)</f>
        <v>0</v>
      </c>
      <c r="FY36" s="48" cm="1">
        <f t="array" ref="FY36">beneficio_muerte_individual_activo(FY$2,$F36,$D36, Hombres!$A$1:$DW$117, Mujeres!$A$1:$DW$117)</f>
        <v>0</v>
      </c>
      <c r="FZ36" s="48" cm="1">
        <f t="array" ref="FZ36">beneficio_muerte_individual_activo(FZ$2,$F36,$D36, Hombres!$A$1:$DW$117, Mujeres!$A$1:$DW$117)</f>
        <v>0</v>
      </c>
      <c r="GA36" s="48" cm="1">
        <f t="array" ref="GA36">beneficio_muerte_individual_activo(GA$2,$F36,$D36, Hombres!$A$1:$DW$117, Mujeres!$A$1:$DW$117)</f>
        <v>0</v>
      </c>
      <c r="GB36" s="48" cm="1">
        <f t="array" ref="GB36">beneficio_muerte_individual_activo(GB$2,$F36,$D36, Hombres!$A$1:$DW$117, Mujeres!$A$1:$DW$117)</f>
        <v>0</v>
      </c>
      <c r="GC36" s="48" cm="1">
        <f t="array" ref="GC36">beneficio_muerte_individual_activo(GC$2,$F36,$D36, Hombres!$A$1:$DW$117, Mujeres!$A$1:$DW$117)</f>
        <v>0</v>
      </c>
      <c r="GD36" s="48" cm="1">
        <f t="array" ref="GD36">beneficio_muerte_individual_activo(GD$2,$F36,$D36, Hombres!$A$1:$DW$117, Mujeres!$A$1:$DW$117)</f>
        <v>0</v>
      </c>
      <c r="GE36" s="48" cm="1">
        <f t="array" ref="GE36">beneficio_muerte_individual_activo(GE$2,$F36,$D36, Hombres!$A$1:$DW$117, Mujeres!$A$1:$DW$117)</f>
        <v>0</v>
      </c>
      <c r="GF36" s="48" cm="1">
        <f t="array" ref="GF36">beneficio_muerte_individual_activo(GF$2,$F36,$D36, Hombres!$A$1:$DW$117, Mujeres!$A$1:$DW$117)</f>
        <v>0</v>
      </c>
      <c r="GG36" s="48" cm="1">
        <f t="array" ref="GG36">beneficio_muerte_individual_activo(GG$2,$F36,$D36, Hombres!$A$1:$DW$117, Mujeres!$A$1:$DW$117)</f>
        <v>0</v>
      </c>
      <c r="GH36" s="48" cm="1">
        <f t="array" ref="GH36">beneficio_muerte_individual_activo(GH$2,$F36,$D36, Hombres!$A$1:$DW$117, Mujeres!$A$1:$DW$117)</f>
        <v>0</v>
      </c>
      <c r="GI36" s="48" cm="1">
        <f t="array" ref="GI36">beneficio_muerte_individual_activo(GI$2,$F36,$D36, Hombres!$A$1:$DW$117, Mujeres!$A$1:$DW$117)</f>
        <v>0</v>
      </c>
      <c r="GJ36" s="48" cm="1">
        <f t="array" ref="GJ36">beneficio_muerte_individual_activo(GJ$2,$F36,$D36, Hombres!$A$1:$DW$117, Mujeres!$A$1:$DW$117)</f>
        <v>0</v>
      </c>
      <c r="GK36" s="48" cm="1">
        <f t="array" ref="GK36">beneficio_muerte_individual_activo(GK$2,$F36,$D36, Hombres!$A$1:$DW$117, Mujeres!$A$1:$DW$117)</f>
        <v>0</v>
      </c>
      <c r="GL36" s="48" cm="1">
        <f t="array" ref="GL36">beneficio_muerte_individual_activo(GL$2,$F36,$D36, Hombres!$A$1:$DW$117, Mujeres!$A$1:$DW$117)</f>
        <v>0</v>
      </c>
      <c r="GM36" s="48" cm="1">
        <f t="array" ref="GM36">beneficio_muerte_individual_activo(GM$2,$F36,$D36, Hombres!$A$1:$DW$117, Mujeres!$A$1:$DW$117)</f>
        <v>0</v>
      </c>
      <c r="GN36" s="48" cm="1">
        <f t="array" ref="GN36">beneficio_muerte_individual_activo(GN$2,$F36,$D36, Hombres!$A$1:$DW$117, Mujeres!$A$1:$DW$117)</f>
        <v>0</v>
      </c>
      <c r="GO36" s="48" cm="1">
        <f t="array" ref="GO36">beneficio_muerte_individual_activo(GO$2,$F36,$D36, Hombres!$A$1:$DW$117, Mujeres!$A$1:$DW$117)</f>
        <v>0</v>
      </c>
      <c r="GP36" s="48" cm="1">
        <f t="array" ref="GP36">beneficio_muerte_individual_activo(GP$2,$F36,$D36, Hombres!$A$1:$DW$117, Mujeres!$A$1:$DW$117)</f>
        <v>0</v>
      </c>
      <c r="GQ36" s="48" cm="1">
        <f t="array" ref="GQ36">beneficio_muerte_individual_activo(GQ$2,$F36,$D36, Hombres!$A$1:$DW$117, Mujeres!$A$1:$DW$117)</f>
        <v>0</v>
      </c>
      <c r="GR36" s="48" cm="1">
        <f t="array" ref="GR36">beneficio_muerte_individual_activo(GR$2,$F36,$D36, Hombres!$A$1:$DW$117, Mujeres!$A$1:$DW$117)</f>
        <v>0</v>
      </c>
      <c r="GS36" s="48" cm="1">
        <f t="array" ref="GS36">beneficio_muerte_individual_activo(GS$2,$F36,$D36, Hombres!$A$1:$DW$117, Mujeres!$A$1:$DW$117)</f>
        <v>0</v>
      </c>
      <c r="GT36" s="48" cm="1">
        <f t="array" ref="GT36">beneficio_muerte_individual_activo(GT$2,$F36,$D36, Hombres!$A$1:$DW$117, Mujeres!$A$1:$DW$117)</f>
        <v>0</v>
      </c>
      <c r="GU36" s="48" cm="1">
        <f t="array" ref="GU36">beneficio_muerte_individual_activo(GU$2,$F36,$D36, Hombres!$A$1:$DW$117, Mujeres!$A$1:$DW$117)</f>
        <v>0</v>
      </c>
      <c r="GV36" s="48" cm="1">
        <f t="array" ref="GV36">beneficio_muerte_individual_activo(GV$2,$F36,$D36, Hombres!$A$1:$DW$117, Mujeres!$A$1:$DW$117)</f>
        <v>0</v>
      </c>
    </row>
    <row r="37" spans="1:204" x14ac:dyDescent="0.35">
      <c r="A37" s="1">
        <f t="shared" si="0"/>
        <v>35</v>
      </c>
      <c r="B37" s="77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41" cm="1">
        <f t="array" ref="G37">PorcentajePension(C37,E37, D37)</f>
        <v>0.65</v>
      </c>
      <c r="I37" s="74"/>
      <c r="J37" s="48" cm="1">
        <f t="array" ref="J37">AnualidadActivo(J$2, $E37, $C37, $B37, $D37, Hombres!$A$1:$DW$117, Mujeres!$A$1:$DW$117)</f>
        <v>0</v>
      </c>
      <c r="K37" s="48" cm="1">
        <f t="array" ref="K37">AnualidadActivo(K$2, $E37, $C37, $B37, $D37, Hombres!$A$1:$DW$117, Mujeres!$A$1:$DW$117)</f>
        <v>0</v>
      </c>
      <c r="L37" s="48" cm="1">
        <f t="array" ref="L37">AnualidadActivo(L$2, $E37, $C37, $B37, $D37, Hombres!$A$1:$DW$117, Mujeres!$A$1:$DW$117)</f>
        <v>0</v>
      </c>
      <c r="M37" s="48" cm="1">
        <f t="array" ref="M37">AnualidadActivo(M$2, $E37, $C37, $B37, $D37, Hombres!$A$1:$DW$117, Mujeres!$A$1:$DW$117)</f>
        <v>0</v>
      </c>
      <c r="N37" s="48" cm="1">
        <f t="array" ref="N37">AnualidadActivo(N$2, $E37, $C37, $B37, $D37, Hombres!$A$1:$DW$117, Mujeres!$A$1:$DW$117)</f>
        <v>0</v>
      </c>
      <c r="O37" s="48" cm="1">
        <f t="array" ref="O37">AnualidadActivo(O$2, $E37, $C37, $B37, $D37, Hombres!$A$1:$DW$117, Mujeres!$A$1:$DW$117)</f>
        <v>0</v>
      </c>
      <c r="P37" s="48" cm="1">
        <f t="array" ref="P37">AnualidadActivo(P$2, $E37, $C37, $B37, $D37, Hombres!$A$1:$DW$117, Mujeres!$A$1:$DW$117)</f>
        <v>0</v>
      </c>
      <c r="Q37" s="48" cm="1">
        <f t="array" ref="Q37">AnualidadActivo(Q$2, $E37, $C37, $B37, $D37, Hombres!$A$1:$DW$117, Mujeres!$A$1:$DW$117)</f>
        <v>0</v>
      </c>
      <c r="R37" s="48" cm="1">
        <f t="array" ref="R37">AnualidadActivo(R$2, $E37, $C37, $B37, $D37, Hombres!$A$1:$DW$117, Mujeres!$A$1:$DW$117)</f>
        <v>0</v>
      </c>
      <c r="S37" s="48" cm="1">
        <f t="array" ref="S37">AnualidadActivo(S$2, $E37, $C37, $B37, $D37, Hombres!$A$1:$DW$117, Mujeres!$A$1:$DW$117)</f>
        <v>0</v>
      </c>
      <c r="T37" s="48" cm="1">
        <f t="array" ref="T37">AnualidadActivo(T$2, $E37, $C37, $B37, $D37, Hombres!$A$1:$DW$117, Mujeres!$A$1:$DW$117)</f>
        <v>0</v>
      </c>
      <c r="U37" s="48" cm="1">
        <f t="array" ref="U37">AnualidadActivo(U$2, $E37, $C37, $B37, $D37, Hombres!$A$1:$DW$117, Mujeres!$A$1:$DW$117)</f>
        <v>0</v>
      </c>
      <c r="V37" s="48" cm="1">
        <f t="array" ref="V37">AnualidadActivo(V$2, $E37, $C37, $B37, $D37, Hombres!$A$1:$DW$117, Mujeres!$A$1:$DW$117)</f>
        <v>0</v>
      </c>
      <c r="W37" s="48" cm="1">
        <f t="array" ref="W37">AnualidadActivo(W$2, $E37, $C37, $B37, $D37, Hombres!$A$1:$DW$117, Mujeres!$A$1:$DW$117)</f>
        <v>0</v>
      </c>
      <c r="X37" s="48" cm="1">
        <f t="array" ref="X37">AnualidadActivo(X$2, $E37, $C37, $B37, $D37, Hombres!$A$1:$DW$117, Mujeres!$A$1:$DW$117)</f>
        <v>0</v>
      </c>
      <c r="Y37" s="48" cm="1">
        <f t="array" ref="Y37">AnualidadActivo(Y$2, $E37, $C37, $B37, $D37, Hombres!$A$1:$DW$117, Mujeres!$A$1:$DW$117)</f>
        <v>0</v>
      </c>
      <c r="Z37" s="48" cm="1">
        <f t="array" ref="Z37">AnualidadActivo(Z$2, $E37, $C37, $B37, $D37, Hombres!$A$1:$DW$117, Mujeres!$A$1:$DW$117)</f>
        <v>8838473.8812034149</v>
      </c>
      <c r="AA37" s="48" cm="1">
        <f t="array" ref="AA37">AnualidadActivo(AA$2, $E37, $C37, $B37, $D37, Hombres!$A$1:$DW$117, Mujeres!$A$1:$DW$117)</f>
        <v>9103628.0976395179</v>
      </c>
      <c r="AB37" s="48" cm="1">
        <f t="array" ref="AB37">AnualidadActivo(AB$2, $E37, $C37, $B37, $D37, Hombres!$A$1:$DW$117, Mujeres!$A$1:$DW$117)</f>
        <v>9376736.9405687023</v>
      </c>
      <c r="AC37" s="48" cm="1">
        <f t="array" ref="AC37">AnualidadActivo(AC$2, $E37, $C37, $B37, $D37, Hombres!$A$1:$DW$117, Mujeres!$A$1:$DW$117)</f>
        <v>9658039.0487857647</v>
      </c>
      <c r="AD37" s="48" cm="1">
        <f t="array" ref="AD37">AnualidadActivo(AD$2, $E37, $C37, $B37, $D37, Hombres!$A$1:$DW$117, Mujeres!$A$1:$DW$117)</f>
        <v>9947780.2202493381</v>
      </c>
      <c r="AE37" s="48" cm="1">
        <f t="array" ref="AE37">AnualidadActivo(AE$2, $E37, $C37, $B37, $D37, Hombres!$A$1:$DW$117, Mujeres!$A$1:$DW$117)</f>
        <v>10201681.533191776</v>
      </c>
      <c r="AF37" s="48" cm="1">
        <f t="array" ref="AF37">AnualidadActivo(AF$2, $E37, $C37, $B37, $D37, Hombres!$A$1:$DW$117, Mujeres!$A$1:$DW$117)</f>
        <v>10457863.333987502</v>
      </c>
      <c r="AG37" s="48" cm="1">
        <f t="array" ref="AG37">AnualidadActivo(AG$2, $E37, $C37, $B37, $D37, Hombres!$A$1:$DW$117, Mujeres!$A$1:$DW$117)</f>
        <v>10716243.985543566</v>
      </c>
      <c r="AH37" s="48" cm="1">
        <f t="array" ref="AH37">AnualidadActivo(AH$2, $E37, $C37, $B37, $D37, Hombres!$A$1:$DW$117, Mujeres!$A$1:$DW$117)</f>
        <v>10976783.160389317</v>
      </c>
      <c r="AI37" s="48" cm="1">
        <f t="array" ref="AI37">AnualidadActivo(AI$2, $E37, $C37, $B37, $D37, Hombres!$A$1:$DW$117, Mujeres!$A$1:$DW$117)</f>
        <v>11239211.152635481</v>
      </c>
      <c r="AJ37" s="48" cm="1">
        <f t="array" ref="AJ37">AnualidadActivo(AJ$2, $E37, $C37, $B37, $D37, Hombres!$A$1:$DW$117, Mujeres!$A$1:$DW$117)</f>
        <v>11502783.657932088</v>
      </c>
      <c r="AK37" s="48" cm="1">
        <f t="array" ref="AK37">AnualidadActivo(AK$2, $E37, $C37, $B37, $D37, Hombres!$A$1:$DW$117, Mujeres!$A$1:$DW$117)</f>
        <v>11766288.678287059</v>
      </c>
      <c r="AL37" s="48" cm="1">
        <f t="array" ref="AL37">AnualidadActivo(AL$2, $E37, $C37, $B37, $D37, Hombres!$A$1:$DW$117, Mujeres!$A$1:$DW$117)</f>
        <v>12027814.364488721</v>
      </c>
      <c r="AM37" s="48" cm="1">
        <f t="array" ref="AM37">AnualidadActivo(AM$2, $E37, $C37, $B37, $D37, Hombres!$A$1:$DW$117, Mujeres!$A$1:$DW$117)</f>
        <v>12284356.194403993</v>
      </c>
      <c r="AN37" s="48" cm="1">
        <f t="array" ref="AN37">AnualidadActivo(AN$2, $E37, $C37, $B37, $D37, Hombres!$A$1:$DW$117, Mujeres!$A$1:$DW$117)</f>
        <v>12532822.371340863</v>
      </c>
      <c r="AO37" s="48" cm="1">
        <f t="array" ref="AO37">AnualidadActivo(AO$2, $E37, $C37, $B37, $D37, Hombres!$A$1:$DW$117, Mujeres!$A$1:$DW$117)</f>
        <v>12771723.256974168</v>
      </c>
      <c r="AP37" s="48" cm="1">
        <f t="array" ref="AP37">AnualidadActivo(AP$2, $E37, $C37, $B37, $D37, Hombres!$A$1:$DW$117, Mujeres!$A$1:$DW$117)</f>
        <v>13001047.108913306</v>
      </c>
      <c r="AQ37" s="48" cm="1">
        <f t="array" ref="AQ37">AnualidadActivo(AQ$2, $E37, $C37, $B37, $D37, Hombres!$A$1:$DW$117, Mujeres!$A$1:$DW$117)</f>
        <v>13220355.662101425</v>
      </c>
      <c r="AR37" s="48" cm="1">
        <f t="array" ref="AR37">AnualidadActivo(AR$2, $E37, $C37, $B37, $D37, Hombres!$A$1:$DW$117, Mujeres!$A$1:$DW$117)</f>
        <v>13426902.07759954</v>
      </c>
      <c r="AS37" s="48" cm="1">
        <f t="array" ref="AS37">AnualidadActivo(AS$2, $E37, $C37, $B37, $D37, Hombres!$A$1:$DW$117, Mujeres!$A$1:$DW$117)</f>
        <v>13615882.475031454</v>
      </c>
      <c r="AT37" s="48" cm="1">
        <f t="array" ref="AT37">AnualidadActivo(AT$2, $E37, $C37, $B37, $D37, Hombres!$A$1:$DW$117, Mujeres!$A$1:$DW$117)</f>
        <v>13781312.601383647</v>
      </c>
      <c r="AU37" s="48" cm="1">
        <f t="array" ref="AU37">AnualidadActivo(AU$2, $E37, $C37, $B37, $D37, Hombres!$A$1:$DW$117, Mujeres!$A$1:$DW$117)</f>
        <v>13916805.960391233</v>
      </c>
      <c r="AV37" s="48" cm="1">
        <f t="array" ref="AV37">AnualidadActivo(AV$2, $E37, $C37, $B37, $D37, Hombres!$A$1:$DW$117, Mujeres!$A$1:$DW$117)</f>
        <v>14000598.798576241</v>
      </c>
      <c r="AW37" s="48" cm="1">
        <f t="array" ref="AW37">AnualidadActivo(AW$2, $E37, $C37, $B37, $D37, Hombres!$A$1:$DW$117, Mujeres!$A$1:$DW$117)</f>
        <v>14044472.279022954</v>
      </c>
      <c r="AX37" s="48" cm="1">
        <f t="array" ref="AX37">AnualidadActivo(AX$2, $E37, $C37, $B37, $D37, Hombres!$A$1:$DW$117, Mujeres!$A$1:$DW$117)</f>
        <v>14043174.892807236</v>
      </c>
      <c r="AY37" s="48" cm="1">
        <f t="array" ref="AY37">AnualidadActivo(AY$2, $E37, $C37, $B37, $D37, Hombres!$A$1:$DW$117, Mujeres!$A$1:$DW$117)</f>
        <v>13991594.788893906</v>
      </c>
      <c r="AZ37" s="48" cm="1">
        <f t="array" ref="AZ37">AnualidadActivo(AZ$2, $E37, $C37, $B37, $D37, Hombres!$A$1:$DW$117, Mujeres!$A$1:$DW$117)</f>
        <v>13884374.59558998</v>
      </c>
      <c r="BA37" s="48" cm="1">
        <f t="array" ref="BA37">AnualidadActivo(BA$2, $E37, $C37, $B37, $D37, Hombres!$A$1:$DW$117, Mujeres!$A$1:$DW$117)</f>
        <v>13715399.576914839</v>
      </c>
      <c r="BB37" s="48" cm="1">
        <f t="array" ref="BB37">AnualidadActivo(BB$2, $E37, $C37, $B37, $D37, Hombres!$A$1:$DW$117, Mujeres!$A$1:$DW$117)</f>
        <v>13478352.444568941</v>
      </c>
      <c r="BC37" s="48" cm="1">
        <f t="array" ref="BC37">AnualidadActivo(BC$2, $E37, $C37, $B37, $D37, Hombres!$A$1:$DW$117, Mujeres!$A$1:$DW$117)</f>
        <v>13168092.268329596</v>
      </c>
      <c r="BD37" s="48" cm="1">
        <f t="array" ref="BD37">AnualidadActivo(BD$2, $E37, $C37, $B37, $D37, Hombres!$A$1:$DW$117, Mujeres!$A$1:$DW$117)</f>
        <v>12780969.383534035</v>
      </c>
      <c r="BE37" s="48" cm="1">
        <f t="array" ref="BE37">AnualidadActivo(BE$2, $E37, $C37, $B37, $D37, Hombres!$A$1:$DW$117, Mujeres!$A$1:$DW$117)</f>
        <v>12314333.762957027</v>
      </c>
      <c r="BF37" s="48" cm="1">
        <f t="array" ref="BF37">AnualidadActivo(BF$2, $E37, $C37, $B37, $D37, Hombres!$A$1:$DW$117, Mujeres!$A$1:$DW$117)</f>
        <v>11766132.786331005</v>
      </c>
      <c r="BG37" s="48" cm="1">
        <f t="array" ref="BG37">AnualidadActivo(BG$2, $E37, $C37, $B37, $D37, Hombres!$A$1:$DW$117, Mujeres!$A$1:$DW$117)</f>
        <v>11135978.872106316</v>
      </c>
      <c r="BH37" s="48" cm="1">
        <f t="array" ref="BH37">AnualidadActivo(BH$2, $E37, $C37, $B37, $D37, Hombres!$A$1:$DW$117, Mujeres!$A$1:$DW$117)</f>
        <v>10426716.506788388</v>
      </c>
      <c r="BI37" s="48" cm="1">
        <f t="array" ref="BI37">AnualidadActivo(BI$2, $E37, $C37, $B37, $D37, Hombres!$A$1:$DW$117, Mujeres!$A$1:$DW$117)</f>
        <v>9644664.9518573582</v>
      </c>
      <c r="BJ37" s="48" cm="1">
        <f t="array" ref="BJ37">AnualidadActivo(BJ$2, $E37, $C37, $B37, $D37, Hombres!$A$1:$DW$117, Mujeres!$A$1:$DW$117)</f>
        <v>8799089.5435629357</v>
      </c>
      <c r="BK37" s="48" cm="1">
        <f t="array" ref="BK37">AnualidadActivo(BK$2, $E37, $C37, $B37, $D37, Hombres!$A$1:$DW$117, Mujeres!$A$1:$DW$117)</f>
        <v>7902343.1618032744</v>
      </c>
      <c r="BL37" s="48" cm="1">
        <f t="array" ref="BL37">AnualidadActivo(BL$2, $E37, $C37, $B37, $D37, Hombres!$A$1:$DW$117, Mujeres!$A$1:$DW$117)</f>
        <v>6970576.5915131122</v>
      </c>
      <c r="BM37" s="48" cm="1">
        <f t="array" ref="BM37">AnualidadActivo(BM$2, $E37, $C37, $B37, $D37, Hombres!$A$1:$DW$117, Mujeres!$A$1:$DW$117)</f>
        <v>6024182.4672110202</v>
      </c>
      <c r="BN37" s="48" cm="1">
        <f t="array" ref="BN37">AnualidadActivo(BN$2, $E37, $C37, $B37, $D37, Hombres!$A$1:$DW$117, Mujeres!$A$1:$DW$117)</f>
        <v>5086648.2632250628</v>
      </c>
      <c r="BO37" s="48" cm="1">
        <f t="array" ref="BO37">AnualidadActivo(BO$2, $E37, $C37, $B37, $D37, Hombres!$A$1:$DW$117, Mujeres!$A$1:$DW$117)</f>
        <v>4182587.3260216587</v>
      </c>
      <c r="BP37" s="48" cm="1">
        <f t="array" ref="BP37">AnualidadActivo(BP$2, $E37, $C37, $B37, $D37, Hombres!$A$1:$DW$117, Mujeres!$A$1:$DW$117)</f>
        <v>3336188.7575800158</v>
      </c>
      <c r="BQ37" s="48" cm="1">
        <f t="array" ref="BQ37">AnualidadActivo(BQ$2, $E37, $C37, $B37, $D37, Hombres!$A$1:$DW$117, Mujeres!$A$1:$DW$117)</f>
        <v>2569727.7948370888</v>
      </c>
      <c r="BR37" s="48" cm="1">
        <f t="array" ref="BR37">AnualidadActivo(BR$2, $E37, $C37, $B37, $D37, Hombres!$A$1:$DW$117, Mujeres!$A$1:$DW$117)</f>
        <v>1901618.414187205</v>
      </c>
      <c r="BS37" s="48" cm="1">
        <f t="array" ref="BS37">AnualidadActivo(BS$2, $E37, $C37, $B37, $D37, Hombres!$A$1:$DW$117, Mujeres!$A$1:$DW$117)</f>
        <v>1343947.5655426471</v>
      </c>
      <c r="BT37" s="48" cm="1">
        <f t="array" ref="BT37">AnualidadActivo(BT$2, $E37, $C37, $B37, $D37, Hombres!$A$1:$DW$117, Mujeres!$A$1:$DW$117)</f>
        <v>900732.60674340848</v>
      </c>
      <c r="BU37" s="48" cm="1">
        <f t="array" ref="BU37">AnualidadActivo(BU$2, $E37, $C37, $B37, $D37, Hombres!$A$1:$DW$117, Mujeres!$A$1:$DW$117)</f>
        <v>567647.57055361802</v>
      </c>
      <c r="BV37" s="48" cm="1">
        <f t="array" ref="BV37">AnualidadActivo(BV$2, $E37, $C37, $B37, $D37, Hombres!$A$1:$DW$117, Mujeres!$A$1:$DW$117)</f>
        <v>332980.04008786811</v>
      </c>
      <c r="BW37" s="48" cm="1">
        <f t="array" ref="BW37">AnualidadActivo(BW$2, $E37, $C37, $B37, $D37, Hombres!$A$1:$DW$117, Mujeres!$A$1:$DW$117)</f>
        <v>179604.1791983635</v>
      </c>
      <c r="BX37" s="48" cm="1">
        <f t="array" ref="BX37">AnualidadActivo(BX$2, $E37, $C37, $B37, $D37, Hombres!$A$1:$DW$117, Mujeres!$A$1:$DW$117)</f>
        <v>87750.674192525519</v>
      </c>
      <c r="BY37" s="48" cm="1">
        <f t="array" ref="BY37">AnualidadActivo(BY$2, $E37, $C37, $B37, $D37, Hombres!$A$1:$DW$117, Mujeres!$A$1:$DW$117)</f>
        <v>38099.788318951934</v>
      </c>
      <c r="BZ37" s="48" cm="1">
        <f t="array" ref="BZ37">AnualidadActivo(BZ$2, $E37, $C37, $B37, $D37, Hombres!$A$1:$DW$117, Mujeres!$A$1:$DW$117)</f>
        <v>0</v>
      </c>
      <c r="CA37" s="48" cm="1">
        <f t="array" ref="CA37">AnualidadActivo(CA$2, $E37, $C37, $B37, $D37, Hombres!$A$1:$DW$117, Mujeres!$A$1:$DW$117)</f>
        <v>0</v>
      </c>
      <c r="CB37" s="48" cm="1">
        <f t="array" ref="CB37">AnualidadActivo(CB$2, $E37, $C37, $B37, $D37, Hombres!$A$1:$DW$117, Mujeres!$A$1:$DW$117)</f>
        <v>0</v>
      </c>
      <c r="CC37" s="48" cm="1">
        <f t="array" ref="CC37">AnualidadActivo(CC$2, $E37, $C37, $B37, $D37, Hombres!$A$1:$DW$117, Mujeres!$A$1:$DW$117)</f>
        <v>0</v>
      </c>
      <c r="CD37" s="48" cm="1">
        <f t="array" ref="CD37">AnualidadActivo(CD$2, $E37, $C37, $B37, $D37, Hombres!$A$1:$DW$117, Mujeres!$A$1:$DW$117)</f>
        <v>0</v>
      </c>
      <c r="CE37" s="48" cm="1">
        <f t="array" ref="CE37">AnualidadActivo(CE$2, $E37, $C37, $B37, $D37, Hombres!$A$1:$DW$117, Mujeres!$A$1:$DW$117)</f>
        <v>0</v>
      </c>
      <c r="CF37" s="48" cm="1">
        <f t="array" ref="CF37">AnualidadActivo(CF$2, $E37, $C37, $B37, $D37, Hombres!$A$1:$DW$117, Mujeres!$A$1:$DW$117)</f>
        <v>0</v>
      </c>
      <c r="CG37" s="48" cm="1">
        <f t="array" ref="CG37">AnualidadActivo(CG$2, $E37, $C37, $B37, $D37, Hombres!$A$1:$DW$117, Mujeres!$A$1:$DW$117)</f>
        <v>0</v>
      </c>
      <c r="CH37" s="48" cm="1">
        <f t="array" ref="CH37">AnualidadActivo(CH$2, $E37, $C37, $B37, $D37, Hombres!$A$1:$DW$117, Mujeres!$A$1:$DW$117)</f>
        <v>0</v>
      </c>
      <c r="CI37" s="48" cm="1">
        <f t="array" ref="CI37">AnualidadActivo(CI$2, $E37, $C37, $B37, $D37, Hombres!$A$1:$DW$117, Mujeres!$A$1:$DW$117)</f>
        <v>0</v>
      </c>
      <c r="CJ37" s="48" cm="1">
        <f t="array" ref="CJ37">AnualidadActivo(CJ$2, $E37, $C37, $B37, $D37, Hombres!$A$1:$DW$117, Mujeres!$A$1:$DW$117)</f>
        <v>0</v>
      </c>
      <c r="CK37" s="48" cm="1">
        <f t="array" ref="CK37">AnualidadActivo(CK$2, $E37, $C37, $B37, $D37, Hombres!$A$1:$DW$117, Mujeres!$A$1:$DW$117)</f>
        <v>0</v>
      </c>
      <c r="CL37" s="48" cm="1">
        <f t="array" ref="CL37">AnualidadActivo(CL$2, $E37, $C37, $B37, $D37, Hombres!$A$1:$DW$117, Mujeres!$A$1:$DW$117)</f>
        <v>0</v>
      </c>
      <c r="CM37" s="48" cm="1">
        <f t="array" ref="CM37">AnualidadActivo(CM$2, $E37, $C37, $B37, $D37, Hombres!$A$1:$DW$117, Mujeres!$A$1:$DW$117)</f>
        <v>0</v>
      </c>
      <c r="CN37" s="48" cm="1">
        <f t="array" ref="CN37">AnualidadActivo(CN$2, $E37, $C37, $B37, $D37, Hombres!$A$1:$DW$117, Mujeres!$A$1:$DW$117)</f>
        <v>0</v>
      </c>
      <c r="CO37" s="48" cm="1">
        <f t="array" ref="CO37">AnualidadActivo(CO$2, $E37, $C37, $B37, $D37, Hombres!$A$1:$DW$117, Mujeres!$A$1:$DW$117)</f>
        <v>0</v>
      </c>
      <c r="CP37" s="48" cm="1">
        <f t="array" ref="CP37">AnualidadActivo(CP$2, $E37, $C37, $B37, $D37, Hombres!$A$1:$DW$117, Mujeres!$A$1:$DW$117)</f>
        <v>0</v>
      </c>
      <c r="CQ37" s="48" cm="1">
        <f t="array" ref="CQ37">AnualidadActivo(CQ$2, $E37, $C37, $B37, $D37, Hombres!$A$1:$DW$117, Mujeres!$A$1:$DW$117)</f>
        <v>0</v>
      </c>
      <c r="CR37" s="48" cm="1">
        <f t="array" ref="CR37">AnualidadActivo(CR$2, $E37, $C37, $B37, $D37, Hombres!$A$1:$DW$117, Mujeres!$A$1:$DW$117)</f>
        <v>0</v>
      </c>
      <c r="CS37" s="48" cm="1">
        <f t="array" ref="CS37">AnualidadActivo(CS$2, $E37, $C37, $B37, $D37, Hombres!$A$1:$DW$117, Mujeres!$A$1:$DW$117)</f>
        <v>0</v>
      </c>
      <c r="CT37" s="48" cm="1">
        <f t="array" ref="CT37">AnualidadActivo(CT$2, $E37, $C37, $B37, $D37, Hombres!$A$1:$DW$117, Mujeres!$A$1:$DW$117)</f>
        <v>0</v>
      </c>
      <c r="CU37" s="48" cm="1">
        <f t="array" ref="CU37">AnualidadActivo(CU$2, $E37, $C37, $B37, $D37, Hombres!$A$1:$DW$117, Mujeres!$A$1:$DW$117)</f>
        <v>0</v>
      </c>
      <c r="CV37" s="48" cm="1">
        <f t="array" ref="CV37">AnualidadActivo(CV$2, $E37, $C37, $B37, $D37, Hombres!$A$1:$DW$117, Mujeres!$A$1:$DW$117)</f>
        <v>0</v>
      </c>
      <c r="CW37" s="48" cm="1">
        <f t="array" ref="CW37">AnualidadActivo(CW$2, $E37, $C37, $B37, $D37, Hombres!$A$1:$DW$117, Mujeres!$A$1:$DW$117)</f>
        <v>0</v>
      </c>
      <c r="CX37" s="48" cm="1">
        <f t="array" ref="CX37">AnualidadActivo(CX$2, $E37, $C37, $B37, $D37, Hombres!$A$1:$DW$117, Mujeres!$A$1:$DW$117)</f>
        <v>0</v>
      </c>
      <c r="CY37" s="48" cm="1">
        <f t="array" ref="CY37">AnualidadActivo(CY$2, $E37, $C37, $B37, $D37, Hombres!$A$1:$DW$117, Mujeres!$A$1:$DW$117)</f>
        <v>0</v>
      </c>
      <c r="CZ37" s="48" cm="1">
        <f t="array" ref="CZ37">AnualidadActivo(CZ$2, $E37, $C37, $B37, $D37, Hombres!$A$1:$DW$117, Mujeres!$A$1:$DW$117)</f>
        <v>0</v>
      </c>
      <c r="DA37" s="48" cm="1">
        <f t="array" ref="DA37">AnualidadActivo(DA$2, $E37, $C37, $B37, $D37, Hombres!$A$1:$DW$117, Mujeres!$A$1:$DW$117)</f>
        <v>0</v>
      </c>
      <c r="DD37" s="21"/>
      <c r="DE37" s="48" cm="1">
        <f t="array" ref="DE37">beneficio_muerte_individual_activo(DE$2,$F37,$D37, Hombres!$A$1:$DW$117, Mujeres!$A$1:$DW$117)</f>
        <v>0</v>
      </c>
      <c r="DF37" s="48" cm="1">
        <f t="array" ref="DF37">beneficio_muerte_individual_activo(DF$2,$F37,$D37, Hombres!$A$1:$DW$117, Mujeres!$A$1:$DW$117)</f>
        <v>8439.38256525</v>
      </c>
      <c r="DG37" s="48" cm="1">
        <f t="array" ref="DG37">beneficio_muerte_individual_activo(DG$2,$F37,$D37, Hombres!$A$1:$DW$117, Mujeres!$A$1:$DW$117)</f>
        <v>9021.4711837953819</v>
      </c>
      <c r="DH37" s="48" cm="1">
        <f t="array" ref="DH37">beneficio_muerte_individual_activo(DH$2,$F37,$D37, Hombres!$A$1:$DW$117, Mujeres!$A$1:$DW$117)</f>
        <v>9636.774269339905</v>
      </c>
      <c r="DI37" s="48" cm="1">
        <f t="array" ref="DI37">beneficio_muerte_individual_activo(DI$2,$F37,$D37, Hombres!$A$1:$DW$117, Mujeres!$A$1:$DW$117)</f>
        <v>10277.394850417113</v>
      </c>
      <c r="DJ37" s="48" cm="1">
        <f t="array" ref="DJ37">beneficio_muerte_individual_activo(DJ$2,$F37,$D37, Hombres!$A$1:$DW$117, Mujeres!$A$1:$DW$117)</f>
        <v>11003.855115361703</v>
      </c>
      <c r="DK37" s="48" cm="1">
        <f t="array" ref="DK37">beneficio_muerte_individual_activo(DK$2,$F37,$D37, Hombres!$A$1:$DW$117, Mujeres!$A$1:$DW$117)</f>
        <v>11827.461120991251</v>
      </c>
      <c r="DL37" s="48" cm="1">
        <f t="array" ref="DL37">beneficio_muerte_individual_activo(DL$2,$F37,$D37, Hombres!$A$1:$DW$117, Mujeres!$A$1:$DW$117)</f>
        <v>12717.779308811518</v>
      </c>
      <c r="DM37" s="48" cm="1">
        <f t="array" ref="DM37">beneficio_muerte_individual_activo(DM$2,$F37,$D37, Hombres!$A$1:$DW$117, Mujeres!$A$1:$DW$117)</f>
        <v>13588.024319149747</v>
      </c>
      <c r="DN37" s="48" cm="1">
        <f t="array" ref="DN37">beneficio_muerte_individual_activo(DN$2,$F37,$D37, Hombres!$A$1:$DW$117, Mujeres!$A$1:$DW$117)</f>
        <v>14441.370920256613</v>
      </c>
      <c r="DO37" s="48" cm="1">
        <f t="array" ref="DO37">beneficio_muerte_individual_activo(DO$2,$F37,$D37, Hombres!$A$1:$DW$117, Mujeres!$A$1:$DW$117)</f>
        <v>15371.009212613428</v>
      </c>
      <c r="DP37" s="48" cm="1">
        <f t="array" ref="DP37">beneficio_muerte_individual_activo(DP$2,$F37,$D37, Hombres!$A$1:$DW$117, Mujeres!$A$1:$DW$117)</f>
        <v>16505.673576005014</v>
      </c>
      <c r="DQ37" s="48" cm="1">
        <f t="array" ref="DQ37">beneficio_muerte_individual_activo(DQ$2,$F37,$D37, Hombres!$A$1:$DW$117, Mujeres!$A$1:$DW$117)</f>
        <v>17909.951412558567</v>
      </c>
      <c r="DR37" s="48" cm="1">
        <f t="array" ref="DR37">beneficio_muerte_individual_activo(DR$2,$F37,$D37, Hombres!$A$1:$DW$117, Mujeres!$A$1:$DW$117)</f>
        <v>19557.115156003798</v>
      </c>
      <c r="DS37" s="48" cm="1">
        <f t="array" ref="DS37">beneficio_muerte_individual_activo(DS$2,$F37,$D37, Hombres!$A$1:$DW$117, Mujeres!$A$1:$DW$117)</f>
        <v>12822.888329522935</v>
      </c>
      <c r="DT37" s="48" cm="1">
        <f t="array" ref="DT37">beneficio_muerte_individual_activo(DT$2,$F37,$D37, Hombres!$A$1:$DW$117, Mujeres!$A$1:$DW$117)</f>
        <v>13942.351682998591</v>
      </c>
      <c r="DU37" s="48" cm="1">
        <f t="array" ref="DU37">beneficio_muerte_individual_activo(DU$2,$F37,$D37, Hombres!$A$1:$DW$117, Mujeres!$A$1:$DW$117)</f>
        <v>15006.496714973106</v>
      </c>
      <c r="DV37" s="48" cm="1">
        <f t="array" ref="DV37">beneficio_muerte_individual_activo(DV$2,$F37,$D37, Hombres!$A$1:$DW$117, Mujeres!$A$1:$DW$117)</f>
        <v>16019.063974374832</v>
      </c>
      <c r="DW37" s="48" cm="1">
        <f t="array" ref="DW37">beneficio_muerte_individual_activo(DW$2,$F37,$D37, Hombres!$A$1:$DW$117, Mujeres!$A$1:$DW$117)</f>
        <v>17071.044824269447</v>
      </c>
      <c r="DX37" s="48" cm="1">
        <f t="array" ref="DX37">beneficio_muerte_individual_activo(DX$2,$F37,$D37, Hombres!$A$1:$DW$117, Mujeres!$A$1:$DW$117)</f>
        <v>18266.843055845417</v>
      </c>
      <c r="DY37" s="48" cm="1">
        <f t="array" ref="DY37">beneficio_muerte_individual_activo(DY$2,$F37,$D37, Hombres!$A$1:$DW$117, Mujeres!$A$1:$DW$117)</f>
        <v>19661.833871191604</v>
      </c>
      <c r="DZ37" s="48" cm="1">
        <f t="array" ref="DZ37">beneficio_muerte_individual_activo(DZ$2,$F37,$D37, Hombres!$A$1:$DW$117, Mujeres!$A$1:$DW$117)</f>
        <v>21374.65910508842</v>
      </c>
      <c r="EA37" s="48" cm="1">
        <f t="array" ref="EA37">beneficio_muerte_individual_activo(EA$2,$F37,$D37, Hombres!$A$1:$DW$117, Mujeres!$A$1:$DW$117)</f>
        <v>23625.68131241716</v>
      </c>
      <c r="EB37" s="48" cm="1">
        <f t="array" ref="EB37">beneficio_muerte_individual_activo(EB$2,$F37,$D37, Hombres!$A$1:$DW$117, Mujeres!$A$1:$DW$117)</f>
        <v>26404.631123522504</v>
      </c>
      <c r="EC37" s="48" cm="1">
        <f t="array" ref="EC37">beneficio_muerte_individual_activo(EC$2,$F37,$D37, Hombres!$A$1:$DW$117, Mujeres!$A$1:$DW$117)</f>
        <v>29295.267082280174</v>
      </c>
      <c r="ED37" s="48" cm="1">
        <f t="array" ref="ED37">beneficio_muerte_individual_activo(ED$2,$F37,$D37, Hombres!$A$1:$DW$117, Mujeres!$A$1:$DW$117)</f>
        <v>31916.392310242318</v>
      </c>
      <c r="EE37" s="48" cm="1">
        <f t="array" ref="EE37">beneficio_muerte_individual_activo(EE$2,$F37,$D37, Hombres!$A$1:$DW$117, Mujeres!$A$1:$DW$117)</f>
        <v>34349.554281784738</v>
      </c>
      <c r="EF37" s="48" cm="1">
        <f t="array" ref="EF37">beneficio_muerte_individual_activo(EF$2,$F37,$D37, Hombres!$A$1:$DW$117, Mujeres!$A$1:$DW$117)</f>
        <v>37079.15575375488</v>
      </c>
      <c r="EG37" s="48" cm="1">
        <f t="array" ref="EG37">beneficio_muerte_individual_activo(EG$2,$F37,$D37, Hombres!$A$1:$DW$117, Mujeres!$A$1:$DW$117)</f>
        <v>40502.045105398996</v>
      </c>
      <c r="EH37" s="48" cm="1">
        <f t="array" ref="EH37">beneficio_muerte_individual_activo(EH$2,$F37,$D37, Hombres!$A$1:$DW$117, Mujeres!$A$1:$DW$117)</f>
        <v>44725.916025264683</v>
      </c>
      <c r="EI37" s="48" cm="1">
        <f t="array" ref="EI37">beneficio_muerte_individual_activo(EI$2,$F37,$D37, Hombres!$A$1:$DW$117, Mujeres!$A$1:$DW$117)</f>
        <v>49640.852806476534</v>
      </c>
      <c r="EJ37" s="48" cm="1">
        <f t="array" ref="EJ37">beneficio_muerte_individual_activo(EJ$2,$F37,$D37, Hombres!$A$1:$DW$117, Mujeres!$A$1:$DW$117)</f>
        <v>57746.188845376826</v>
      </c>
      <c r="EK37" s="48" cm="1">
        <f t="array" ref="EK37">beneficio_muerte_individual_activo(EK$2,$F37,$D37, Hombres!$A$1:$DW$117, Mujeres!$A$1:$DW$117)</f>
        <v>63108.062803952838</v>
      </c>
      <c r="EL37" s="48" cm="1">
        <f t="array" ref="EL37">beneficio_muerte_individual_activo(EL$2,$F37,$D37, Hombres!$A$1:$DW$117, Mujeres!$A$1:$DW$117)</f>
        <v>68829.624439459469</v>
      </c>
      <c r="EM37" s="48" cm="1">
        <f t="array" ref="EM37">beneficio_muerte_individual_activo(EM$2,$F37,$D37, Hombres!$A$1:$DW$117, Mujeres!$A$1:$DW$117)</f>
        <v>74805.197346952249</v>
      </c>
      <c r="EN37" s="48" cm="1">
        <f t="array" ref="EN37">beneficio_muerte_individual_activo(EN$2,$F37,$D37, Hombres!$A$1:$DW$117, Mujeres!$A$1:$DW$117)</f>
        <v>80918.568741282274</v>
      </c>
      <c r="EO37" s="48" cm="1">
        <f t="array" ref="EO37">beneficio_muerte_individual_activo(EO$2,$F37,$D37, Hombres!$A$1:$DW$117, Mujeres!$A$1:$DW$117)</f>
        <v>87196.363715869215</v>
      </c>
      <c r="EP37" s="48" cm="1">
        <f t="array" ref="EP37">beneficio_muerte_individual_activo(EP$2,$F37,$D37, Hombres!$A$1:$DW$117, Mujeres!$A$1:$DW$117)</f>
        <v>93662.587987282997</v>
      </c>
      <c r="EQ37" s="48" cm="1">
        <f t="array" ref="EQ37">beneficio_muerte_individual_activo(EQ$2,$F37,$D37, Hombres!$A$1:$DW$117, Mujeres!$A$1:$DW$117)</f>
        <v>100187.83595772809</v>
      </c>
      <c r="ER37" s="48" cm="1">
        <f t="array" ref="ER37">beneficio_muerte_individual_activo(ER$2,$F37,$D37, Hombres!$A$1:$DW$117, Mujeres!$A$1:$DW$117)</f>
        <v>106501.28213470971</v>
      </c>
      <c r="ES37" s="48" cm="1">
        <f t="array" ref="ES37">beneficio_muerte_individual_activo(ES$2,$F37,$D37, Hombres!$A$1:$DW$117, Mujeres!$A$1:$DW$117)</f>
        <v>112350.60794180732</v>
      </c>
      <c r="ET37" s="48" cm="1">
        <f t="array" ref="ET37">beneficio_muerte_individual_activo(ET$2,$F37,$D37, Hombres!$A$1:$DW$117, Mujeres!$A$1:$DW$117)</f>
        <v>117640.57015297485</v>
      </c>
      <c r="EU37" s="48" cm="1">
        <f t="array" ref="EU37">beneficio_muerte_individual_activo(EU$2,$F37,$D37, Hombres!$A$1:$DW$117, Mujeres!$A$1:$DW$117)</f>
        <v>122249.4423808776</v>
      </c>
      <c r="EV37" s="48" cm="1">
        <f t="array" ref="EV37">beneficio_muerte_individual_activo(EV$2,$F37,$D37, Hombres!$A$1:$DW$117, Mujeres!$A$1:$DW$117)</f>
        <v>125927.71011265858</v>
      </c>
      <c r="EW37" s="48" cm="1">
        <f t="array" ref="EW37">beneficio_muerte_individual_activo(EW$2,$F37,$D37, Hombres!$A$1:$DW$117, Mujeres!$A$1:$DW$117)</f>
        <v>128317.18303268088</v>
      </c>
      <c r="EX37" s="48" cm="1">
        <f t="array" ref="EX37">beneficio_muerte_individual_activo(EX$2,$F37,$D37, Hombres!$A$1:$DW$117, Mujeres!$A$1:$DW$117)</f>
        <v>129103.78378225776</v>
      </c>
      <c r="EY37" s="48" cm="1">
        <f t="array" ref="EY37">beneficio_muerte_individual_activo(EY$2,$F37,$D37, Hombres!$A$1:$DW$117, Mujeres!$A$1:$DW$117)</f>
        <v>128093.11702844984</v>
      </c>
      <c r="EZ37" s="48" cm="1">
        <f t="array" ref="EZ37">beneficio_muerte_individual_activo(EZ$2,$F37,$D37, Hombres!$A$1:$DW$117, Mujeres!$A$1:$DW$117)</f>
        <v>125132.03739809229</v>
      </c>
      <c r="FA37" s="48" cm="1">
        <f t="array" ref="FA37">beneficio_muerte_individual_activo(FA$2,$F37,$D37, Hombres!$A$1:$DW$117, Mujeres!$A$1:$DW$117)</f>
        <v>120070.98413666515</v>
      </c>
      <c r="FB37" s="48" cm="1">
        <f t="array" ref="FB37">beneficio_muerte_individual_activo(FB$2,$F37,$D37, Hombres!$A$1:$DW$117, Mujeres!$A$1:$DW$117)</f>
        <v>112815.91899840921</v>
      </c>
      <c r="FC37" s="48" cm="1">
        <f t="array" ref="FC37">beneficio_muerte_individual_activo(FC$2,$F37,$D37, Hombres!$A$1:$DW$117, Mujeres!$A$1:$DW$117)</f>
        <v>103464.5802535965</v>
      </c>
      <c r="FD37" s="48" cm="1">
        <f t="array" ref="FD37">beneficio_muerte_individual_activo(FD$2,$F37,$D37, Hombres!$A$1:$DW$117, Mujeres!$A$1:$DW$117)</f>
        <v>92331.209291856576</v>
      </c>
      <c r="FE37" s="48" cm="1">
        <f t="array" ref="FE37">beneficio_muerte_individual_activo(FE$2,$F37,$D37, Hombres!$A$1:$DW$117, Mujeres!$A$1:$DW$117)</f>
        <v>79875.873363067774</v>
      </c>
      <c r="FF37" s="48" cm="1">
        <f t="array" ref="FF37">beneficio_muerte_individual_activo(FF$2,$F37,$D37, Hombres!$A$1:$DW$117, Mujeres!$A$1:$DW$117)</f>
        <v>66670.52112065503</v>
      </c>
      <c r="FG37" s="48" cm="1">
        <f t="array" ref="FG37">beneficio_muerte_individual_activo(FG$2,$F37,$D37, Hombres!$A$1:$DW$117, Mujeres!$A$1:$DW$117)</f>
        <v>53387.379570554251</v>
      </c>
      <c r="FH37" s="48" cm="1">
        <f t="array" ref="FH37">beneficio_muerte_individual_activo(FH$2,$F37,$D37, Hombres!$A$1:$DW$117, Mujeres!$A$1:$DW$117)</f>
        <v>40757.640242401278</v>
      </c>
      <c r="FI37" s="48" cm="1">
        <f t="array" ref="FI37">beneficio_muerte_individual_activo(FI$2,$F37,$D37, Hombres!$A$1:$DW$117, Mujeres!$A$1:$DW$117)</f>
        <v>29455.25497176978</v>
      </c>
      <c r="FJ37" s="48" cm="1">
        <f t="array" ref="FJ37">beneficio_muerte_individual_activo(FJ$2,$F37,$D37, Hombres!$A$1:$DW$117, Mujeres!$A$1:$DW$117)</f>
        <v>19979.002807018413</v>
      </c>
      <c r="FK37" s="48" cm="1">
        <f t="array" ref="FK37">beneficio_muerte_individual_activo(FK$2,$F37,$D37, Hombres!$A$1:$DW$117, Mujeres!$A$1:$DW$117)</f>
        <v>12586.238062794288</v>
      </c>
      <c r="FL37" s="48" cm="1">
        <f t="array" ref="FL37">beneficio_muerte_individual_activo(FL$2,$F37,$D37, Hombres!$A$1:$DW$117, Mujeres!$A$1:$DW$117)</f>
        <v>7271.9538578870306</v>
      </c>
      <c r="FM37" s="48" cm="1">
        <f t="array" ref="FM37">beneficio_muerte_individual_activo(FM$2,$F37,$D37, Hombres!$A$1:$DW$117, Mujeres!$A$1:$DW$117)</f>
        <v>3794.8661120567745</v>
      </c>
      <c r="FN37" s="48" cm="1">
        <f t="array" ref="FN37">beneficio_muerte_individual_activo(FN$2,$F37,$D37, Hombres!$A$1:$DW$117, Mujeres!$A$1:$DW$117)</f>
        <v>1754.5205870288762</v>
      </c>
      <c r="FO37" s="48" cm="1">
        <f t="array" ref="FO37">beneficio_muerte_individual_activo(FO$2,$F37,$D37, Hombres!$A$1:$DW$117, Mujeres!$A$1:$DW$117)</f>
        <v>700.74533556572669</v>
      </c>
      <c r="FP37" s="48" cm="1">
        <f t="array" ref="FP37">beneficio_muerte_individual_activo(FP$2,$F37,$D37, Hombres!$A$1:$DW$117, Mujeres!$A$1:$DW$117)</f>
        <v>233.58484630506439</v>
      </c>
      <c r="FQ37" s="108" cm="1">
        <f t="array" ref="FQ37">beneficio_muerte_individual_activo(FQ$2,$F37,$D37, Hombres!$A$1:$DW$117, Mujeres!$A$1:$DW$117)</f>
        <v>61.814946412618639</v>
      </c>
      <c r="FR37" s="48" cm="1">
        <f t="array" ref="FR37">beneficio_muerte_individual_activo(FR$2,$F37,$D37, Hombres!$A$1:$DW$117, Mujeres!$A$1:$DW$117)</f>
        <v>11.97814292273112</v>
      </c>
      <c r="FS37" s="48" cm="1">
        <f t="array" ref="FS37">beneficio_muerte_individual_activo(FS$2,$F37,$D37, Hombres!$A$1:$DW$117, Mujeres!$A$1:$DW$117)</f>
        <v>1.5222558758549147</v>
      </c>
      <c r="FT37" s="48" cm="1">
        <f t="array" ref="FT37">beneficio_muerte_individual_activo(FT$2,$F37,$D37, Hombres!$A$1:$DW$117, Mujeres!$A$1:$DW$117)</f>
        <v>0</v>
      </c>
      <c r="FU37" s="48" cm="1">
        <f t="array" ref="FU37">beneficio_muerte_individual_activo(FU$2,$F37,$D37, Hombres!$A$1:$DW$117, Mujeres!$A$1:$DW$117)</f>
        <v>0</v>
      </c>
      <c r="FV37" s="48" cm="1">
        <f t="array" ref="FV37">beneficio_muerte_individual_activo(FV$2,$F37,$D37, Hombres!$A$1:$DW$117, Mujeres!$A$1:$DW$117)</f>
        <v>0</v>
      </c>
      <c r="FW37" s="48" cm="1">
        <f t="array" ref="FW37">beneficio_muerte_individual_activo(FW$2,$F37,$D37, Hombres!$A$1:$DW$117, Mujeres!$A$1:$DW$117)</f>
        <v>0</v>
      </c>
      <c r="FX37" s="48" cm="1">
        <f t="array" ref="FX37">beneficio_muerte_individual_activo(FX$2,$F37,$D37, Hombres!$A$1:$DW$117, Mujeres!$A$1:$DW$117)</f>
        <v>0</v>
      </c>
      <c r="FY37" s="48" cm="1">
        <f t="array" ref="FY37">beneficio_muerte_individual_activo(FY$2,$F37,$D37, Hombres!$A$1:$DW$117, Mujeres!$A$1:$DW$117)</f>
        <v>0</v>
      </c>
      <c r="FZ37" s="48" cm="1">
        <f t="array" ref="FZ37">beneficio_muerte_individual_activo(FZ$2,$F37,$D37, Hombres!$A$1:$DW$117, Mujeres!$A$1:$DW$117)</f>
        <v>0</v>
      </c>
      <c r="GA37" s="48" cm="1">
        <f t="array" ref="GA37">beneficio_muerte_individual_activo(GA$2,$F37,$D37, Hombres!$A$1:$DW$117, Mujeres!$A$1:$DW$117)</f>
        <v>0</v>
      </c>
      <c r="GB37" s="48" cm="1">
        <f t="array" ref="GB37">beneficio_muerte_individual_activo(GB$2,$F37,$D37, Hombres!$A$1:$DW$117, Mujeres!$A$1:$DW$117)</f>
        <v>0</v>
      </c>
      <c r="GC37" s="48" cm="1">
        <f t="array" ref="GC37">beneficio_muerte_individual_activo(GC$2,$F37,$D37, Hombres!$A$1:$DW$117, Mujeres!$A$1:$DW$117)</f>
        <v>0</v>
      </c>
      <c r="GD37" s="48" cm="1">
        <f t="array" ref="GD37">beneficio_muerte_individual_activo(GD$2,$F37,$D37, Hombres!$A$1:$DW$117, Mujeres!$A$1:$DW$117)</f>
        <v>0</v>
      </c>
      <c r="GE37" s="48" cm="1">
        <f t="array" ref="GE37">beneficio_muerte_individual_activo(GE$2,$F37,$D37, Hombres!$A$1:$DW$117, Mujeres!$A$1:$DW$117)</f>
        <v>0</v>
      </c>
      <c r="GF37" s="48" cm="1">
        <f t="array" ref="GF37">beneficio_muerte_individual_activo(GF$2,$F37,$D37, Hombres!$A$1:$DW$117, Mujeres!$A$1:$DW$117)</f>
        <v>0</v>
      </c>
      <c r="GG37" s="48" cm="1">
        <f t="array" ref="GG37">beneficio_muerte_individual_activo(GG$2,$F37,$D37, Hombres!$A$1:$DW$117, Mujeres!$A$1:$DW$117)</f>
        <v>0</v>
      </c>
      <c r="GH37" s="48" cm="1">
        <f t="array" ref="GH37">beneficio_muerte_individual_activo(GH$2,$F37,$D37, Hombres!$A$1:$DW$117, Mujeres!$A$1:$DW$117)</f>
        <v>0</v>
      </c>
      <c r="GI37" s="48" cm="1">
        <f t="array" ref="GI37">beneficio_muerte_individual_activo(GI$2,$F37,$D37, Hombres!$A$1:$DW$117, Mujeres!$A$1:$DW$117)</f>
        <v>0</v>
      </c>
      <c r="GJ37" s="48" cm="1">
        <f t="array" ref="GJ37">beneficio_muerte_individual_activo(GJ$2,$F37,$D37, Hombres!$A$1:$DW$117, Mujeres!$A$1:$DW$117)</f>
        <v>0</v>
      </c>
      <c r="GK37" s="48" cm="1">
        <f t="array" ref="GK37">beneficio_muerte_individual_activo(GK$2,$F37,$D37, Hombres!$A$1:$DW$117, Mujeres!$A$1:$DW$117)</f>
        <v>0</v>
      </c>
      <c r="GL37" s="48" cm="1">
        <f t="array" ref="GL37">beneficio_muerte_individual_activo(GL$2,$F37,$D37, Hombres!$A$1:$DW$117, Mujeres!$A$1:$DW$117)</f>
        <v>0</v>
      </c>
      <c r="GM37" s="48" cm="1">
        <f t="array" ref="GM37">beneficio_muerte_individual_activo(GM$2,$F37,$D37, Hombres!$A$1:$DW$117, Mujeres!$A$1:$DW$117)</f>
        <v>0</v>
      </c>
      <c r="GN37" s="48" cm="1">
        <f t="array" ref="GN37">beneficio_muerte_individual_activo(GN$2,$F37,$D37, Hombres!$A$1:$DW$117, Mujeres!$A$1:$DW$117)</f>
        <v>0</v>
      </c>
      <c r="GO37" s="48" cm="1">
        <f t="array" ref="GO37">beneficio_muerte_individual_activo(GO$2,$F37,$D37, Hombres!$A$1:$DW$117, Mujeres!$A$1:$DW$117)</f>
        <v>0</v>
      </c>
      <c r="GP37" s="48" cm="1">
        <f t="array" ref="GP37">beneficio_muerte_individual_activo(GP$2,$F37,$D37, Hombres!$A$1:$DW$117, Mujeres!$A$1:$DW$117)</f>
        <v>0</v>
      </c>
      <c r="GQ37" s="48" cm="1">
        <f t="array" ref="GQ37">beneficio_muerte_individual_activo(GQ$2,$F37,$D37, Hombres!$A$1:$DW$117, Mujeres!$A$1:$DW$117)</f>
        <v>0</v>
      </c>
      <c r="GR37" s="48" cm="1">
        <f t="array" ref="GR37">beneficio_muerte_individual_activo(GR$2,$F37,$D37, Hombres!$A$1:$DW$117, Mujeres!$A$1:$DW$117)</f>
        <v>0</v>
      </c>
      <c r="GS37" s="48" cm="1">
        <f t="array" ref="GS37">beneficio_muerte_individual_activo(GS$2,$F37,$D37, Hombres!$A$1:$DW$117, Mujeres!$A$1:$DW$117)</f>
        <v>0</v>
      </c>
      <c r="GT37" s="48" cm="1">
        <f t="array" ref="GT37">beneficio_muerte_individual_activo(GT$2,$F37,$D37, Hombres!$A$1:$DW$117, Mujeres!$A$1:$DW$117)</f>
        <v>0</v>
      </c>
      <c r="GU37" s="48" cm="1">
        <f t="array" ref="GU37">beneficio_muerte_individual_activo(GU$2,$F37,$D37, Hombres!$A$1:$DW$117, Mujeres!$A$1:$DW$117)</f>
        <v>0</v>
      </c>
      <c r="GV37" s="48" cm="1">
        <f t="array" ref="GV37">beneficio_muerte_individual_activo(GV$2,$F37,$D37, Hombres!$A$1:$DW$117, Mujeres!$A$1:$DW$117)</f>
        <v>0</v>
      </c>
    </row>
    <row r="38" spans="1:204" x14ac:dyDescent="0.35">
      <c r="A38" s="1">
        <f t="shared" si="0"/>
        <v>36</v>
      </c>
      <c r="B38" s="77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41" cm="1">
        <f t="array" ref="G38">PorcentajePension(C38,E38, D38)</f>
        <v>0.65</v>
      </c>
      <c r="I38" s="74"/>
      <c r="J38" s="48" cm="1">
        <f t="array" ref="J38">AnualidadActivo(J$2, $E38, $C38, $B38, $D38, Hombres!$A$1:$DW$117, Mujeres!$A$1:$DW$117)</f>
        <v>0</v>
      </c>
      <c r="K38" s="48" cm="1">
        <f t="array" ref="K38">AnualidadActivo(K$2, $E38, $C38, $B38, $D38, Hombres!$A$1:$DW$117, Mujeres!$A$1:$DW$117)</f>
        <v>0</v>
      </c>
      <c r="L38" s="48" cm="1">
        <f t="array" ref="L38">AnualidadActivo(L$2, $E38, $C38, $B38, $D38, Hombres!$A$1:$DW$117, Mujeres!$A$1:$DW$117)</f>
        <v>0</v>
      </c>
      <c r="M38" s="48" cm="1">
        <f t="array" ref="M38">AnualidadActivo(M$2, $E38, $C38, $B38, $D38, Hombres!$A$1:$DW$117, Mujeres!$A$1:$DW$117)</f>
        <v>0</v>
      </c>
      <c r="N38" s="48" cm="1">
        <f t="array" ref="N38">AnualidadActivo(N$2, $E38, $C38, $B38, $D38, Hombres!$A$1:$DW$117, Mujeres!$A$1:$DW$117)</f>
        <v>0</v>
      </c>
      <c r="O38" s="48" cm="1">
        <f t="array" ref="O38">AnualidadActivo(O$2, $E38, $C38, $B38, $D38, Hombres!$A$1:$DW$117, Mujeres!$A$1:$DW$117)</f>
        <v>0</v>
      </c>
      <c r="P38" s="48" cm="1">
        <f t="array" ref="P38">AnualidadActivo(P$2, $E38, $C38, $B38, $D38, Hombres!$A$1:$DW$117, Mujeres!$A$1:$DW$117)</f>
        <v>0</v>
      </c>
      <c r="Q38" s="48" cm="1">
        <f t="array" ref="Q38">AnualidadActivo(Q$2, $E38, $C38, $B38, $D38, Hombres!$A$1:$DW$117, Mujeres!$A$1:$DW$117)</f>
        <v>0</v>
      </c>
      <c r="R38" s="48" cm="1">
        <f t="array" ref="R38">AnualidadActivo(R$2, $E38, $C38, $B38, $D38, Hombres!$A$1:$DW$117, Mujeres!$A$1:$DW$117)</f>
        <v>0</v>
      </c>
      <c r="S38" s="48" cm="1">
        <f t="array" ref="S38">AnualidadActivo(S$2, $E38, $C38, $B38, $D38, Hombres!$A$1:$DW$117, Mujeres!$A$1:$DW$117)</f>
        <v>0</v>
      </c>
      <c r="T38" s="48" cm="1">
        <f t="array" ref="T38">AnualidadActivo(T$2, $E38, $C38, $B38, $D38, Hombres!$A$1:$DW$117, Mujeres!$A$1:$DW$117)</f>
        <v>0</v>
      </c>
      <c r="U38" s="48" cm="1">
        <f t="array" ref="U38">AnualidadActivo(U$2, $E38, $C38, $B38, $D38, Hombres!$A$1:$DW$117, Mujeres!$A$1:$DW$117)</f>
        <v>0</v>
      </c>
      <c r="V38" s="48" cm="1">
        <f t="array" ref="V38">AnualidadActivo(V$2, $E38, $C38, $B38, $D38, Hombres!$A$1:$DW$117, Mujeres!$A$1:$DW$117)</f>
        <v>0</v>
      </c>
      <c r="W38" s="48" cm="1">
        <f t="array" ref="W38">AnualidadActivo(W$2, $E38, $C38, $B38, $D38, Hombres!$A$1:$DW$117, Mujeres!$A$1:$DW$117)</f>
        <v>0</v>
      </c>
      <c r="X38" s="48" cm="1">
        <f t="array" ref="X38">AnualidadActivo(X$2, $E38, $C38, $B38, $D38, Hombres!$A$1:$DW$117, Mujeres!$A$1:$DW$117)</f>
        <v>0</v>
      </c>
      <c r="Y38" s="48" cm="1">
        <f t="array" ref="Y38">AnualidadActivo(Y$2, $E38, $C38, $B38, $D38, Hombres!$A$1:$DW$117, Mujeres!$A$1:$DW$117)</f>
        <v>0</v>
      </c>
      <c r="Z38" s="48" cm="1">
        <f t="array" ref="Z38">AnualidadActivo(Z$2, $E38, $C38, $B38, $D38, Hombres!$A$1:$DW$117, Mujeres!$A$1:$DW$117)</f>
        <v>0</v>
      </c>
      <c r="AA38" s="48" cm="1">
        <f t="array" ref="AA38">AnualidadActivo(AA$2, $E38, $C38, $B38, $D38, Hombres!$A$1:$DW$117, Mujeres!$A$1:$DW$117)</f>
        <v>0</v>
      </c>
      <c r="AB38" s="48" cm="1">
        <f t="array" ref="AB38">AnualidadActivo(AB$2, $E38, $C38, $B38, $D38, Hombres!$A$1:$DW$117, Mujeres!$A$1:$DW$117)</f>
        <v>0</v>
      </c>
      <c r="AC38" s="48" cm="1">
        <f t="array" ref="AC38">AnualidadActivo(AC$2, $E38, $C38, $B38, $D38, Hombres!$A$1:$DW$117, Mujeres!$A$1:$DW$117)</f>
        <v>8645879.7002860848</v>
      </c>
      <c r="AD38" s="48" cm="1">
        <f t="array" ref="AD38">AnualidadActivo(AD$2, $E38, $C38, $B38, $D38, Hombres!$A$1:$DW$117, Mujeres!$A$1:$DW$117)</f>
        <v>8905256.0912946649</v>
      </c>
      <c r="AE38" s="48" cm="1">
        <f t="array" ref="AE38">AnualidadActivo(AE$2, $E38, $C38, $B38, $D38, Hombres!$A$1:$DW$117, Mujeres!$A$1:$DW$117)</f>
        <v>9172413.7740335073</v>
      </c>
      <c r="AF38" s="48" cm="1">
        <f t="array" ref="AF38">AnualidadActivo(AF$2, $E38, $C38, $B38, $D38, Hombres!$A$1:$DW$117, Mujeres!$A$1:$DW$117)</f>
        <v>9447586.1872545127</v>
      </c>
      <c r="AG38" s="48" cm="1">
        <f t="array" ref="AG38">AnualidadActivo(AG$2, $E38, $C38, $B38, $D38, Hombres!$A$1:$DW$117, Mujeres!$A$1:$DW$117)</f>
        <v>9731013.7728721462</v>
      </c>
      <c r="AH38" s="48" cm="1">
        <f t="array" ref="AH38">AnualidadActivo(AH$2, $E38, $C38, $B38, $D38, Hombres!$A$1:$DW$117, Mujeres!$A$1:$DW$117)</f>
        <v>9981689.7477884963</v>
      </c>
      <c r="AI38" s="48" cm="1">
        <f t="array" ref="AI38">AnualidadActivo(AI$2, $E38, $C38, $B38, $D38, Hombres!$A$1:$DW$117, Mujeres!$A$1:$DW$117)</f>
        <v>10234784.834205277</v>
      </c>
      <c r="AJ38" s="48" cm="1">
        <f t="array" ref="AJ38">AnualidadActivo(AJ$2, $E38, $C38, $B38, $D38, Hombres!$A$1:$DW$117, Mujeres!$A$1:$DW$117)</f>
        <v>10490357.90216984</v>
      </c>
      <c r="AK38" s="48" cm="1">
        <f t="array" ref="AK38">AnualidadActivo(AK$2, $E38, $C38, $B38, $D38, Hombres!$A$1:$DW$117, Mujeres!$A$1:$DW$117)</f>
        <v>10748506.265922267</v>
      </c>
      <c r="AL38" s="48" cm="1">
        <f t="array" ref="AL38">AnualidadActivo(AL$2, $E38, $C38, $B38, $D38, Hombres!$A$1:$DW$117, Mujeres!$A$1:$DW$117)</f>
        <v>11008931.963969879</v>
      </c>
      <c r="AM38" s="48" cm="1">
        <f t="array" ref="AM38">AnualidadActivo(AM$2, $E38, $C38, $B38, $D38, Hombres!$A$1:$DW$117, Mujeres!$A$1:$DW$117)</f>
        <v>11270771.253114318</v>
      </c>
      <c r="AN38" s="48" cm="1">
        <f t="array" ref="AN38">AnualidadActivo(AN$2, $E38, $C38, $B38, $D38, Hombres!$A$1:$DW$117, Mujeres!$A$1:$DW$117)</f>
        <v>11532865.419564126</v>
      </c>
      <c r="AO38" s="48" cm="1">
        <f t="array" ref="AO38">AnualidadActivo(AO$2, $E38, $C38, $B38, $D38, Hombres!$A$1:$DW$117, Mujeres!$A$1:$DW$117)</f>
        <v>11793595.677896213</v>
      </c>
      <c r="AP38" s="48" cm="1">
        <f t="array" ref="AP38">AnualidadActivo(AP$2, $E38, $C38, $B38, $D38, Hombres!$A$1:$DW$117, Mujeres!$A$1:$DW$117)</f>
        <v>12050259.547317525</v>
      </c>
      <c r="AQ38" s="48" cm="1">
        <f t="array" ref="AQ38">AnualidadActivo(AQ$2, $E38, $C38, $B38, $D38, Hombres!$A$1:$DW$117, Mujeres!$A$1:$DW$117)</f>
        <v>12299778.439438207</v>
      </c>
      <c r="AR38" s="48" cm="1">
        <f t="array" ref="AR38">AnualidadActivo(AR$2, $E38, $C38, $B38, $D38, Hombres!$A$1:$DW$117, Mujeres!$A$1:$DW$117)</f>
        <v>12540433.333730564</v>
      </c>
      <c r="AS38" s="48" cm="1">
        <f t="array" ref="AS38">AnualidadActivo(AS$2, $E38, $C38, $B38, $D38, Hombres!$A$1:$DW$117, Mujeres!$A$1:$DW$117)</f>
        <v>12772195.602798337</v>
      </c>
      <c r="AT38" s="48" cm="1">
        <f t="array" ref="AT38">AnualidadActivo(AT$2, $E38, $C38, $B38, $D38, Hombres!$A$1:$DW$117, Mujeres!$A$1:$DW$117)</f>
        <v>12994981.82811847</v>
      </c>
      <c r="AU38" s="48" cm="1">
        <f t="array" ref="AU38">AnualidadActivo(AU$2, $E38, $C38, $B38, $D38, Hombres!$A$1:$DW$117, Mujeres!$A$1:$DW$117)</f>
        <v>13206416.835892651</v>
      </c>
      <c r="AV38" s="48" cm="1">
        <f t="array" ref="AV38">AnualidadActivo(AV$2, $E38, $C38, $B38, $D38, Hombres!$A$1:$DW$117, Mujeres!$A$1:$DW$117)</f>
        <v>13401636.229000347</v>
      </c>
      <c r="AW38" s="48" cm="1">
        <f t="array" ref="AW38">AnualidadActivo(AW$2, $E38, $C38, $B38, $D38, Hombres!$A$1:$DW$117, Mujeres!$A$1:$DW$117)</f>
        <v>13574309.47697654</v>
      </c>
      <c r="AX38" s="48" cm="1">
        <f t="array" ref="AX38">AnualidadActivo(AX$2, $E38, $C38, $B38, $D38, Hombres!$A$1:$DW$117, Mujeres!$A$1:$DW$117)</f>
        <v>13718109.793176698</v>
      </c>
      <c r="AY38" s="48" cm="1">
        <f t="array" ref="AY38">AnualidadActivo(AY$2, $E38, $C38, $B38, $D38, Hombres!$A$1:$DW$117, Mujeres!$A$1:$DW$117)</f>
        <v>13812148.478385268</v>
      </c>
      <c r="AZ38" s="48" cm="1">
        <f t="array" ref="AZ38">AnualidadActivo(AZ$2, $E38, $C38, $B38, $D38, Hombres!$A$1:$DW$117, Mujeres!$A$1:$DW$117)</f>
        <v>13868387.50002975</v>
      </c>
      <c r="BA38" s="48" cm="1">
        <f t="array" ref="BA38">AnualidadActivo(BA$2, $E38, $C38, $B38, $D38, Hombres!$A$1:$DW$117, Mujeres!$A$1:$DW$117)</f>
        <v>13881325.110702718</v>
      </c>
      <c r="BB38" s="48" cm="1">
        <f t="array" ref="BB38">AnualidadActivo(BB$2, $E38, $C38, $B38, $D38, Hombres!$A$1:$DW$117, Mujeres!$A$1:$DW$117)</f>
        <v>13845113.355970155</v>
      </c>
      <c r="BC38" s="48" cm="1">
        <f t="array" ref="BC38">AnualidadActivo(BC$2, $E38, $C38, $B38, $D38, Hombres!$A$1:$DW$117, Mujeres!$A$1:$DW$117)</f>
        <v>13754297.193308698</v>
      </c>
      <c r="BD38" s="48" cm="1">
        <f t="array" ref="BD38">AnualidadActivo(BD$2, $E38, $C38, $B38, $D38, Hombres!$A$1:$DW$117, Mujeres!$A$1:$DW$117)</f>
        <v>13603445.123273855</v>
      </c>
      <c r="BE38" s="48" cm="1">
        <f t="array" ref="BE38">AnualidadActivo(BE$2, $E38, $C38, $B38, $D38, Hombres!$A$1:$DW$117, Mujeres!$A$1:$DW$117)</f>
        <v>13386700.670331808</v>
      </c>
      <c r="BF38" s="48" cm="1">
        <f t="array" ref="BF38">AnualidadActivo(BF$2, $E38, $C38, $B38, $D38, Hombres!$A$1:$DW$117, Mujeres!$A$1:$DW$117)</f>
        <v>13098212.357967012</v>
      </c>
      <c r="BG38" s="48" cm="1">
        <f t="array" ref="BG38">AnualidadActivo(BG$2, $E38, $C38, $B38, $D38, Hombres!$A$1:$DW$117, Mujeres!$A$1:$DW$117)</f>
        <v>12732966.401079725</v>
      </c>
      <c r="BH38" s="48" cm="1">
        <f t="array" ref="BH38">AnualidadActivo(BH$2, $E38, $C38, $B38, $D38, Hombres!$A$1:$DW$117, Mujeres!$A$1:$DW$117)</f>
        <v>12287855.485263348</v>
      </c>
      <c r="BI38" s="48" cm="1">
        <f t="array" ref="BI38">AnualidadActivo(BI$2, $E38, $C38, $B38, $D38, Hombres!$A$1:$DW$117, Mujeres!$A$1:$DW$117)</f>
        <v>11761369.672793943</v>
      </c>
      <c r="BJ38" s="48" cm="1">
        <f t="array" ref="BJ38">AnualidadActivo(BJ$2, $E38, $C38, $B38, $D38, Hombres!$A$1:$DW$117, Mujeres!$A$1:$DW$117)</f>
        <v>11153295.816784374</v>
      </c>
      <c r="BK38" s="48" cm="1">
        <f t="array" ref="BK38">AnualidadActivo(BK$2, $E38, $C38, $B38, $D38, Hombres!$A$1:$DW$117, Mujeres!$A$1:$DW$117)</f>
        <v>10465212.437343258</v>
      </c>
      <c r="BL38" s="48" cm="1">
        <f t="array" ref="BL38">AnualidadActivo(BL$2, $E38, $C38, $B38, $D38, Hombres!$A$1:$DW$117, Mujeres!$A$1:$DW$117)</f>
        <v>9701575.3044815157</v>
      </c>
      <c r="BM38" s="48" cm="1">
        <f t="array" ref="BM38">AnualidadActivo(BM$2, $E38, $C38, $B38, $D38, Hombres!$A$1:$DW$117, Mujeres!$A$1:$DW$117)</f>
        <v>8871008.6380609386</v>
      </c>
      <c r="BN38" s="48" cm="1">
        <f t="array" ref="BN38">AnualidadActivo(BN$2, $E38, $C38, $B38, $D38, Hombres!$A$1:$DW$117, Mujeres!$A$1:$DW$117)</f>
        <v>7986312.598244519</v>
      </c>
      <c r="BO38" s="48" cm="1">
        <f t="array" ref="BO38">AnualidadActivo(BO$2, $E38, $C38, $B38, $D38, Hombres!$A$1:$DW$117, Mujeres!$A$1:$DW$117)</f>
        <v>7063660.9956149179</v>
      </c>
      <c r="BP38" s="48" cm="1">
        <f t="array" ref="BP38">AnualidadActivo(BP$2, $E38, $C38, $B38, $D38, Hombres!$A$1:$DW$117, Mujeres!$A$1:$DW$117)</f>
        <v>6122339.7379772263</v>
      </c>
      <c r="BQ38" s="48" cm="1">
        <f t="array" ref="BQ38">AnualidadActivo(BQ$2, $E38, $C38, $B38, $D38, Hombres!$A$1:$DW$117, Mujeres!$A$1:$DW$117)</f>
        <v>5184769.2038911767</v>
      </c>
      <c r="BR38" s="48" cm="1">
        <f t="array" ref="BR38">AnualidadActivo(BR$2, $E38, $C38, $B38, $D38, Hombres!$A$1:$DW$117, Mujeres!$A$1:$DW$117)</f>
        <v>4275951.7284788312</v>
      </c>
      <c r="BS38" s="48" cm="1">
        <f t="array" ref="BS38">AnualidadActivo(BS$2, $E38, $C38, $B38, $D38, Hombres!$A$1:$DW$117, Mujeres!$A$1:$DW$117)</f>
        <v>3421365.0744759473</v>
      </c>
      <c r="BT38" s="48" cm="1">
        <f t="array" ref="BT38">AnualidadActivo(BT$2, $E38, $C38, $B38, $D38, Hombres!$A$1:$DW$117, Mujeres!$A$1:$DW$117)</f>
        <v>2644298.8874462801</v>
      </c>
      <c r="BU38" s="48" cm="1">
        <f t="array" ref="BU38">AnualidadActivo(BU$2, $E38, $C38, $B38, $D38, Hombres!$A$1:$DW$117, Mujeres!$A$1:$DW$117)</f>
        <v>1963755.8376303508</v>
      </c>
      <c r="BV38" s="48" cm="1">
        <f t="array" ref="BV38">AnualidadActivo(BV$2, $E38, $C38, $B38, $D38, Hombres!$A$1:$DW$117, Mujeres!$A$1:$DW$117)</f>
        <v>1392707.3931261329</v>
      </c>
      <c r="BW38" s="48" cm="1">
        <f t="array" ref="BW38">AnualidadActivo(BW$2, $E38, $C38, $B38, $D38, Hombres!$A$1:$DW$117, Mujeres!$A$1:$DW$117)</f>
        <v>936566.71456774045</v>
      </c>
      <c r="BX38" s="48" cm="1">
        <f t="array" ref="BX38">AnualidadActivo(BX$2, $E38, $C38, $B38, $D38, Hombres!$A$1:$DW$117, Mujeres!$A$1:$DW$117)</f>
        <v>592227.40965973772</v>
      </c>
      <c r="BY38" s="48" cm="1">
        <f t="array" ref="BY38">AnualidadActivo(BY$2, $E38, $C38, $B38, $D38, Hombres!$A$1:$DW$117, Mujeres!$A$1:$DW$117)</f>
        <v>348586.81579449278</v>
      </c>
      <c r="BZ38" s="48" cm="1">
        <f t="array" ref="BZ38">AnualidadActivo(BZ$2, $E38, $C38, $B38, $D38, Hombres!$A$1:$DW$117, Mujeres!$A$1:$DW$117)</f>
        <v>188632.92639403057</v>
      </c>
      <c r="CA38" s="48" cm="1">
        <f t="array" ref="CA38">AnualidadActivo(CA$2, $E38, $C38, $B38, $D38, Hombres!$A$1:$DW$117, Mujeres!$A$1:$DW$117)</f>
        <v>92417.319343853349</v>
      </c>
      <c r="CB38" s="48" cm="1">
        <f t="array" ref="CB38">AnualidadActivo(CB$2, $E38, $C38, $B38, $D38, Hombres!$A$1:$DW$117, Mujeres!$A$1:$DW$117)</f>
        <v>40211.253074382323</v>
      </c>
      <c r="CC38" s="48" cm="1">
        <f t="array" ref="CC38">AnualidadActivo(CC$2, $E38, $C38, $B38, $D38, Hombres!$A$1:$DW$117, Mujeres!$A$1:$DW$117)</f>
        <v>0</v>
      </c>
      <c r="CD38" s="48" cm="1">
        <f t="array" ref="CD38">AnualidadActivo(CD$2, $E38, $C38, $B38, $D38, Hombres!$A$1:$DW$117, Mujeres!$A$1:$DW$117)</f>
        <v>0</v>
      </c>
      <c r="CE38" s="48" cm="1">
        <f t="array" ref="CE38">AnualidadActivo(CE$2, $E38, $C38, $B38, $D38, Hombres!$A$1:$DW$117, Mujeres!$A$1:$DW$117)</f>
        <v>0</v>
      </c>
      <c r="CF38" s="48" cm="1">
        <f t="array" ref="CF38">AnualidadActivo(CF$2, $E38, $C38, $B38, $D38, Hombres!$A$1:$DW$117, Mujeres!$A$1:$DW$117)</f>
        <v>0</v>
      </c>
      <c r="CG38" s="48" cm="1">
        <f t="array" ref="CG38">AnualidadActivo(CG$2, $E38, $C38, $B38, $D38, Hombres!$A$1:$DW$117, Mujeres!$A$1:$DW$117)</f>
        <v>0</v>
      </c>
      <c r="CH38" s="48" cm="1">
        <f t="array" ref="CH38">AnualidadActivo(CH$2, $E38, $C38, $B38, $D38, Hombres!$A$1:$DW$117, Mujeres!$A$1:$DW$117)</f>
        <v>0</v>
      </c>
      <c r="CI38" s="48" cm="1">
        <f t="array" ref="CI38">AnualidadActivo(CI$2, $E38, $C38, $B38, $D38, Hombres!$A$1:$DW$117, Mujeres!$A$1:$DW$117)</f>
        <v>0</v>
      </c>
      <c r="CJ38" s="48" cm="1">
        <f t="array" ref="CJ38">AnualidadActivo(CJ$2, $E38, $C38, $B38, $D38, Hombres!$A$1:$DW$117, Mujeres!$A$1:$DW$117)</f>
        <v>0</v>
      </c>
      <c r="CK38" s="48" cm="1">
        <f t="array" ref="CK38">AnualidadActivo(CK$2, $E38, $C38, $B38, $D38, Hombres!$A$1:$DW$117, Mujeres!$A$1:$DW$117)</f>
        <v>0</v>
      </c>
      <c r="CL38" s="48" cm="1">
        <f t="array" ref="CL38">AnualidadActivo(CL$2, $E38, $C38, $B38, $D38, Hombres!$A$1:$DW$117, Mujeres!$A$1:$DW$117)</f>
        <v>0</v>
      </c>
      <c r="CM38" s="48" cm="1">
        <f t="array" ref="CM38">AnualidadActivo(CM$2, $E38, $C38, $B38, $D38, Hombres!$A$1:$DW$117, Mujeres!$A$1:$DW$117)</f>
        <v>0</v>
      </c>
      <c r="CN38" s="48" cm="1">
        <f t="array" ref="CN38">AnualidadActivo(CN$2, $E38, $C38, $B38, $D38, Hombres!$A$1:$DW$117, Mujeres!$A$1:$DW$117)</f>
        <v>0</v>
      </c>
      <c r="CO38" s="48" cm="1">
        <f t="array" ref="CO38">AnualidadActivo(CO$2, $E38, $C38, $B38, $D38, Hombres!$A$1:$DW$117, Mujeres!$A$1:$DW$117)</f>
        <v>0</v>
      </c>
      <c r="CP38" s="48" cm="1">
        <f t="array" ref="CP38">AnualidadActivo(CP$2, $E38, $C38, $B38, $D38, Hombres!$A$1:$DW$117, Mujeres!$A$1:$DW$117)</f>
        <v>0</v>
      </c>
      <c r="CQ38" s="48" cm="1">
        <f t="array" ref="CQ38">AnualidadActivo(CQ$2, $E38, $C38, $B38, $D38, Hombres!$A$1:$DW$117, Mujeres!$A$1:$DW$117)</f>
        <v>0</v>
      </c>
      <c r="CR38" s="48" cm="1">
        <f t="array" ref="CR38">AnualidadActivo(CR$2, $E38, $C38, $B38, $D38, Hombres!$A$1:$DW$117, Mujeres!$A$1:$DW$117)</f>
        <v>0</v>
      </c>
      <c r="CS38" s="48" cm="1">
        <f t="array" ref="CS38">AnualidadActivo(CS$2, $E38, $C38, $B38, $D38, Hombres!$A$1:$DW$117, Mujeres!$A$1:$DW$117)</f>
        <v>0</v>
      </c>
      <c r="CT38" s="48" cm="1">
        <f t="array" ref="CT38">AnualidadActivo(CT$2, $E38, $C38, $B38, $D38, Hombres!$A$1:$DW$117, Mujeres!$A$1:$DW$117)</f>
        <v>0</v>
      </c>
      <c r="CU38" s="48" cm="1">
        <f t="array" ref="CU38">AnualidadActivo(CU$2, $E38, $C38, $B38, $D38, Hombres!$A$1:$DW$117, Mujeres!$A$1:$DW$117)</f>
        <v>0</v>
      </c>
      <c r="CV38" s="48" cm="1">
        <f t="array" ref="CV38">AnualidadActivo(CV$2, $E38, $C38, $B38, $D38, Hombres!$A$1:$DW$117, Mujeres!$A$1:$DW$117)</f>
        <v>0</v>
      </c>
      <c r="CW38" s="48" cm="1">
        <f t="array" ref="CW38">AnualidadActivo(CW$2, $E38, $C38, $B38, $D38, Hombres!$A$1:$DW$117, Mujeres!$A$1:$DW$117)</f>
        <v>0</v>
      </c>
      <c r="CX38" s="48" cm="1">
        <f t="array" ref="CX38">AnualidadActivo(CX$2, $E38, $C38, $B38, $D38, Hombres!$A$1:$DW$117, Mujeres!$A$1:$DW$117)</f>
        <v>0</v>
      </c>
      <c r="CY38" s="48" cm="1">
        <f t="array" ref="CY38">AnualidadActivo(CY$2, $E38, $C38, $B38, $D38, Hombres!$A$1:$DW$117, Mujeres!$A$1:$DW$117)</f>
        <v>0</v>
      </c>
      <c r="CZ38" s="48" cm="1">
        <f t="array" ref="CZ38">AnualidadActivo(CZ$2, $E38, $C38, $B38, $D38, Hombres!$A$1:$DW$117, Mujeres!$A$1:$DW$117)</f>
        <v>0</v>
      </c>
      <c r="DA38" s="48" cm="1">
        <f t="array" ref="DA38">AnualidadActivo(DA$2, $E38, $C38, $B38, $D38, Hombres!$A$1:$DW$117, Mujeres!$A$1:$DW$117)</f>
        <v>0</v>
      </c>
      <c r="DD38" s="21"/>
      <c r="DE38" s="48" cm="1">
        <f t="array" ref="DE38">beneficio_muerte_individual_activo(DE$2,$F38,$D38, Hombres!$A$1:$DW$117, Mujeres!$A$1:$DW$117)</f>
        <v>0</v>
      </c>
      <c r="DF38" s="48" cm="1">
        <f t="array" ref="DF38">beneficio_muerte_individual_activo(DF$2,$F38,$D38, Hombres!$A$1:$DW$117, Mujeres!$A$1:$DW$117)</f>
        <v>6589.501850749999</v>
      </c>
      <c r="DG38" s="48" cm="1">
        <f t="array" ref="DG38">beneficio_muerte_individual_activo(DG$2,$F38,$D38, Hombres!$A$1:$DW$117, Mujeres!$A$1:$DW$117)</f>
        <v>6995.4371213059658</v>
      </c>
      <c r="DH38" s="48" cm="1">
        <f t="array" ref="DH38">beneficio_muerte_individual_activo(DH$2,$F38,$D38, Hombres!$A$1:$DW$117, Mujeres!$A$1:$DW$117)</f>
        <v>7446.5079006503393</v>
      </c>
      <c r="DI38" s="48" cm="1">
        <f t="array" ref="DI38">beneficio_muerte_individual_activo(DI$2,$F38,$D38, Hombres!$A$1:$DW$117, Mujeres!$A$1:$DW$117)</f>
        <v>7952.303583873766</v>
      </c>
      <c r="DJ38" s="48" cm="1">
        <f t="array" ref="DJ38">beneficio_muerte_individual_activo(DJ$2,$F38,$D38, Hombres!$A$1:$DW$117, Mujeres!$A$1:$DW$117)</f>
        <v>8492.5004670167</v>
      </c>
      <c r="DK38" s="48" cm="1">
        <f t="array" ref="DK38">beneficio_muerte_individual_activo(DK$2,$F38,$D38, Hombres!$A$1:$DW$117, Mujeres!$A$1:$DW$117)</f>
        <v>9043.3911301659409</v>
      </c>
      <c r="DL38" s="48" cm="1">
        <f t="array" ref="DL38">beneficio_muerte_individual_activo(DL$2,$F38,$D38, Hombres!$A$1:$DW$117, Mujeres!$A$1:$DW$117)</f>
        <v>9633.877950036418</v>
      </c>
      <c r="DM38" s="48" cm="1">
        <f t="array" ref="DM38">beneficio_muerte_individual_activo(DM$2,$F38,$D38, Hombres!$A$1:$DW$117, Mujeres!$A$1:$DW$117)</f>
        <v>10344.930057527648</v>
      </c>
      <c r="DN38" s="48" cm="1">
        <f t="array" ref="DN38">beneficio_muerte_individual_activo(DN$2,$F38,$D38, Hombres!$A$1:$DW$117, Mujeres!$A$1:$DW$117)</f>
        <v>11154.143949705498</v>
      </c>
      <c r="DO38" s="48" cm="1">
        <f t="array" ref="DO38">beneficio_muerte_individual_activo(DO$2,$F38,$D38, Hombres!$A$1:$DW$117, Mujeres!$A$1:$DW$117)</f>
        <v>11994.431291162007</v>
      </c>
      <c r="DP38" s="48" cm="1">
        <f t="array" ref="DP38">beneficio_muerte_individual_activo(DP$2,$F38,$D38, Hombres!$A$1:$DW$117, Mujeres!$A$1:$DW$117)</f>
        <v>12784.081085738249</v>
      </c>
      <c r="DQ38" s="48" cm="1">
        <f t="array" ref="DQ38">beneficio_muerte_individual_activo(DQ$2,$F38,$D38, Hombres!$A$1:$DW$117, Mujeres!$A$1:$DW$117)</f>
        <v>13570.562383247743</v>
      </c>
      <c r="DR38" s="48" cm="1">
        <f t="array" ref="DR38">beneficio_muerte_individual_activo(DR$2,$F38,$D38, Hombres!$A$1:$DW$117, Mujeres!$A$1:$DW$117)</f>
        <v>14474.479344792506</v>
      </c>
      <c r="DS38" s="48" cm="1">
        <f t="array" ref="DS38">beneficio_muerte_individual_activo(DS$2,$F38,$D38, Hombres!$A$1:$DW$117, Mujeres!$A$1:$DW$117)</f>
        <v>15583.602516971572</v>
      </c>
      <c r="DT38" s="48" cm="1">
        <f t="array" ref="DT38">beneficio_muerte_individual_activo(DT$2,$F38,$D38, Hombres!$A$1:$DW$117, Mujeres!$A$1:$DW$117)</f>
        <v>16911.285946357468</v>
      </c>
      <c r="DU38" s="48" cm="1">
        <f t="array" ref="DU38">beneficio_muerte_individual_activo(DU$2,$F38,$D38, Hombres!$A$1:$DW$117, Mujeres!$A$1:$DW$117)</f>
        <v>18439.55460137457</v>
      </c>
      <c r="DV38" s="48" cm="1">
        <f t="array" ref="DV38">beneficio_muerte_individual_activo(DV$2,$F38,$D38, Hombres!$A$1:$DW$117, Mujeres!$A$1:$DW$117)</f>
        <v>12095.497219555149</v>
      </c>
      <c r="DW38" s="48" cm="1">
        <f t="array" ref="DW38">beneficio_muerte_individual_activo(DW$2,$F38,$D38, Hombres!$A$1:$DW$117, Mujeres!$A$1:$DW$117)</f>
        <v>13195.3483137112</v>
      </c>
      <c r="DX38" s="48" cm="1">
        <f t="array" ref="DX38">beneficio_muerte_individual_activo(DX$2,$F38,$D38, Hombres!$A$1:$DW$117, Mujeres!$A$1:$DW$117)</f>
        <v>14243.064544706331</v>
      </c>
      <c r="DY38" s="48" cm="1">
        <f t="array" ref="DY38">beneficio_muerte_individual_activo(DY$2,$F38,$D38, Hombres!$A$1:$DW$117, Mujeres!$A$1:$DW$117)</f>
        <v>15202.63473611377</v>
      </c>
      <c r="DZ38" s="48" cm="1">
        <f t="array" ref="DZ38">beneficio_muerte_individual_activo(DZ$2,$F38,$D38, Hombres!$A$1:$DW$117, Mujeres!$A$1:$DW$117)</f>
        <v>16169.179583568914</v>
      </c>
      <c r="EA38" s="48" cm="1">
        <f t="array" ref="EA38">beneficio_muerte_individual_activo(EA$2,$F38,$D38, Hombres!$A$1:$DW$117, Mujeres!$A$1:$DW$117)</f>
        <v>17295.942133980974</v>
      </c>
      <c r="EB38" s="48" cm="1">
        <f t="array" ref="EB38">beneficio_muerte_individual_activo(EB$2,$F38,$D38, Hombres!$A$1:$DW$117, Mujeres!$A$1:$DW$117)</f>
        <v>18664.768766306279</v>
      </c>
      <c r="EC38" s="48" cm="1">
        <f t="array" ref="EC38">beneficio_muerte_individual_activo(EC$2,$F38,$D38, Hombres!$A$1:$DW$117, Mujeres!$A$1:$DW$117)</f>
        <v>20346.354391887362</v>
      </c>
      <c r="ED38" s="48" cm="1">
        <f t="array" ref="ED38">beneficio_muerte_individual_activo(ED$2,$F38,$D38, Hombres!$A$1:$DW$117, Mujeres!$A$1:$DW$117)</f>
        <v>22507.34767842733</v>
      </c>
      <c r="EE38" s="48" cm="1">
        <f t="array" ref="EE38">beneficio_muerte_individual_activo(EE$2,$F38,$D38, Hombres!$A$1:$DW$117, Mujeres!$A$1:$DW$117)</f>
        <v>25150.428624895059</v>
      </c>
      <c r="EF38" s="48" cm="1">
        <f t="array" ref="EF38">beneficio_muerte_individual_activo(EF$2,$F38,$D38, Hombres!$A$1:$DW$117, Mujeres!$A$1:$DW$117)</f>
        <v>27938.519916446832</v>
      </c>
      <c r="EG38" s="48" cm="1">
        <f t="array" ref="EG38">beneficio_muerte_individual_activo(EG$2,$F38,$D38, Hombres!$A$1:$DW$117, Mujeres!$A$1:$DW$117)</f>
        <v>30535.591235561591</v>
      </c>
      <c r="EH38" s="48" cm="1">
        <f t="array" ref="EH38">beneficio_muerte_individual_activo(EH$2,$F38,$D38, Hombres!$A$1:$DW$117, Mujeres!$A$1:$DW$117)</f>
        <v>32952.345584358583</v>
      </c>
      <c r="EI38" s="48" cm="1">
        <f t="array" ref="EI38">beneficio_muerte_individual_activo(EI$2,$F38,$D38, Hombres!$A$1:$DW$117, Mujeres!$A$1:$DW$117)</f>
        <v>35592.391788430163</v>
      </c>
      <c r="EJ38" s="48" cm="1">
        <f t="array" ref="EJ38">beneficio_muerte_individual_activo(EJ$2,$F38,$D38, Hombres!$A$1:$DW$117, Mujeres!$A$1:$DW$117)</f>
        <v>38871.051518287699</v>
      </c>
      <c r="EK38" s="48" cm="1">
        <f t="array" ref="EK38">beneficio_muerte_individual_activo(EK$2,$F38,$D38, Hombres!$A$1:$DW$117, Mujeres!$A$1:$DW$117)</f>
        <v>43001.814911919675</v>
      </c>
      <c r="EL38" s="48" cm="1">
        <f t="array" ref="EL38">beneficio_muerte_individual_activo(EL$2,$F38,$D38, Hombres!$A$1:$DW$117, Mujeres!$A$1:$DW$117)</f>
        <v>47931.951175843191</v>
      </c>
      <c r="EM38" s="48" cm="1">
        <f t="array" ref="EM38">beneficio_muerte_individual_activo(EM$2,$F38,$D38, Hombres!$A$1:$DW$117, Mujeres!$A$1:$DW$117)</f>
        <v>56081.407034043084</v>
      </c>
      <c r="EN38" s="48" cm="1">
        <f t="array" ref="EN38">beneficio_muerte_individual_activo(EN$2,$F38,$D38, Hombres!$A$1:$DW$117, Mujeres!$A$1:$DW$117)</f>
        <v>61401.146190841435</v>
      </c>
      <c r="EO38" s="48" cm="1">
        <f t="array" ref="EO38">beneficio_muerte_individual_activo(EO$2,$F38,$D38, Hombres!$A$1:$DW$117, Mujeres!$A$1:$DW$117)</f>
        <v>67022.722554505803</v>
      </c>
      <c r="EP38" s="48" cm="1">
        <f t="array" ref="EP38">beneficio_muerte_individual_activo(EP$2,$F38,$D38, Hombres!$A$1:$DW$117, Mujeres!$A$1:$DW$117)</f>
        <v>72978.368091589742</v>
      </c>
      <c r="EQ38" s="48" cm="1">
        <f t="array" ref="EQ38">beneficio_muerte_individual_activo(EQ$2,$F38,$D38, Hombres!$A$1:$DW$117, Mujeres!$A$1:$DW$117)</f>
        <v>79220.197708081527</v>
      </c>
      <c r="ER38" s="48" cm="1">
        <f t="array" ref="ER38">beneficio_muerte_individual_activo(ER$2,$F38,$D38, Hombres!$A$1:$DW$117, Mujeres!$A$1:$DW$117)</f>
        <v>85659.677251814908</v>
      </c>
      <c r="ES38" s="48" cm="1">
        <f t="array" ref="ES38">beneficio_muerte_individual_activo(ES$2,$F38,$D38, Hombres!$A$1:$DW$117, Mujeres!$A$1:$DW$117)</f>
        <v>92201.770452070981</v>
      </c>
      <c r="ET38" s="48" cm="1">
        <f t="array" ref="ET38">beneficio_muerte_individual_activo(ET$2,$F38,$D38, Hombres!$A$1:$DW$117, Mujeres!$A$1:$DW$117)</f>
        <v>98761.938358640517</v>
      </c>
      <c r="EU38" s="48" cm="1">
        <f t="array" ref="EU38">beneficio_muerte_individual_activo(EU$2,$F38,$D38, Hombres!$A$1:$DW$117, Mujeres!$A$1:$DW$117)</f>
        <v>105234.86465797944</v>
      </c>
      <c r="EV38" s="48" cm="1">
        <f t="array" ref="EV38">beneficio_muerte_individual_activo(EV$2,$F38,$D38, Hombres!$A$1:$DW$117, Mujeres!$A$1:$DW$117)</f>
        <v>111432.0524521714</v>
      </c>
      <c r="EW38" s="48" cm="1">
        <f t="array" ref="EW38">beneficio_muerte_individual_activo(EW$2,$F38,$D38, Hombres!$A$1:$DW$117, Mujeres!$A$1:$DW$117)</f>
        <v>117115.28828401798</v>
      </c>
      <c r="EX38" s="48" cm="1">
        <f t="array" ref="EX38">beneficio_muerte_individual_activo(EX$2,$F38,$D38, Hombres!$A$1:$DW$117, Mujeres!$A$1:$DW$117)</f>
        <v>122032.81885580155</v>
      </c>
      <c r="EY38" s="48" cm="1">
        <f t="array" ref="EY38">beneficio_muerte_individual_activo(EY$2,$F38,$D38, Hombres!$A$1:$DW$117, Mujeres!$A$1:$DW$117)</f>
        <v>125986.11683570172</v>
      </c>
      <c r="EZ38" s="48" cm="1">
        <f t="array" ref="EZ38">beneficio_muerte_individual_activo(EZ$2,$F38,$D38, Hombres!$A$1:$DW$117, Mujeres!$A$1:$DW$117)</f>
        <v>128769.69987337494</v>
      </c>
      <c r="FA38" s="48" cm="1">
        <f t="array" ref="FA38">beneficio_muerte_individual_activo(FA$2,$F38,$D38, Hombres!$A$1:$DW$117, Mujeres!$A$1:$DW$117)</f>
        <v>130095.56360936398</v>
      </c>
      <c r="FB38" s="48" cm="1">
        <f t="array" ref="FB38">beneficio_muerte_individual_activo(FB$2,$F38,$D38, Hombres!$A$1:$DW$117, Mujeres!$A$1:$DW$117)</f>
        <v>129609.11912856107</v>
      </c>
      <c r="FC38" s="48" cm="1">
        <f t="array" ref="FC38">beneficio_muerte_individual_activo(FC$2,$F38,$D38, Hombres!$A$1:$DW$117, Mujeres!$A$1:$DW$117)</f>
        <v>127045.98503047683</v>
      </c>
      <c r="FD38" s="48" cm="1">
        <f t="array" ref="FD38">beneficio_muerte_individual_activo(FD$2,$F38,$D38, Hombres!$A$1:$DW$117, Mujeres!$A$1:$DW$117)</f>
        <v>122300.24555051611</v>
      </c>
      <c r="FE38" s="48" cm="1">
        <f t="array" ref="FE38">beneficio_muerte_individual_activo(FE$2,$F38,$D38, Hombres!$A$1:$DW$117, Mujeres!$A$1:$DW$117)</f>
        <v>115359.44317165627</v>
      </c>
      <c r="FF38" s="48" cm="1">
        <f t="array" ref="FF38">beneficio_muerte_individual_activo(FF$2,$F38,$D38, Hombres!$A$1:$DW$117, Mujeres!$A$1:$DW$117)</f>
        <v>106288.40015828416</v>
      </c>
      <c r="FG38" s="48" cm="1">
        <f t="array" ref="FG38">beneficio_muerte_individual_activo(FG$2,$F38,$D38, Hombres!$A$1:$DW$117, Mujeres!$A$1:$DW$117)</f>
        <v>95285.755121210328</v>
      </c>
      <c r="FH38" s="48" cm="1">
        <f t="array" ref="FH38">beneficio_muerte_individual_activo(FH$2,$F38,$D38, Hombres!$A$1:$DW$117, Mujeres!$A$1:$DW$117)</f>
        <v>82774.377605478148</v>
      </c>
      <c r="FI38" s="48" cm="1">
        <f t="array" ref="FI38">beneficio_muerte_individual_activo(FI$2,$F38,$D38, Hombres!$A$1:$DW$117, Mujeres!$A$1:$DW$117)</f>
        <v>69375.470206064347</v>
      </c>
      <c r="FJ38" s="48" cm="1">
        <f t="array" ref="FJ38">beneficio_muerte_individual_activo(FJ$2,$F38,$D38, Hombres!$A$1:$DW$117, Mujeres!$A$1:$DW$117)</f>
        <v>55807.987937108119</v>
      </c>
      <c r="FK38" s="48" cm="1">
        <f t="array" ref="FK38">beneficio_muerte_individual_activo(FK$2,$F38,$D38, Hombres!$A$1:$DW$117, Mujeres!$A$1:$DW$117)</f>
        <v>42813.476184753177</v>
      </c>
      <c r="FL38" s="48" cm="1">
        <f t="array" ref="FL38">beneficio_muerte_individual_activo(FL$2,$F38,$D38, Hombres!$A$1:$DW$117, Mujeres!$A$1:$DW$117)</f>
        <v>31085.210038583835</v>
      </c>
      <c r="FM38" s="48" cm="1">
        <f t="array" ref="FM38">beneficio_muerte_individual_activo(FM$2,$F38,$D38, Hombres!$A$1:$DW$117, Mujeres!$A$1:$DW$117)</f>
        <v>21175.938103970999</v>
      </c>
      <c r="FN38" s="48" cm="1">
        <f t="array" ref="FN38">beneficio_muerte_individual_activo(FN$2,$F38,$D38, Hombres!$A$1:$DW$117, Mujeres!$A$1:$DW$117)</f>
        <v>13396.839261346668</v>
      </c>
      <c r="FO38" s="48" cm="1">
        <f t="array" ref="FO38">beneficio_muerte_individual_activo(FO$2,$F38,$D38, Hombres!$A$1:$DW$117, Mujeres!$A$1:$DW$117)</f>
        <v>7772.6313299914791</v>
      </c>
      <c r="FP38" s="48" cm="1">
        <f t="array" ref="FP38">beneficio_muerte_individual_activo(FP$2,$F38,$D38, Hombres!$A$1:$DW$117, Mujeres!$A$1:$DW$117)</f>
        <v>4071.3991861012369</v>
      </c>
      <c r="FQ38" s="108" cm="1">
        <f t="array" ref="FQ38">beneficio_muerte_individual_activo(FQ$2,$F38,$D38, Hombres!$A$1:$DW$117, Mujeres!$A$1:$DW$117)</f>
        <v>1888.00659023409</v>
      </c>
      <c r="FR38" s="48" cm="1">
        <f t="array" ref="FR38">beneficio_muerte_individual_activo(FR$2,$F38,$D38, Hombres!$A$1:$DW$117, Mujeres!$A$1:$DW$117)</f>
        <v>755.60809266614524</v>
      </c>
      <c r="FS38" s="48" cm="1">
        <f t="array" ref="FS38">beneficio_muerte_individual_activo(FS$2,$F38,$D38, Hombres!$A$1:$DW$117, Mujeres!$A$1:$DW$117)</f>
        <v>252.05213527424669</v>
      </c>
      <c r="FT38" s="48" cm="1">
        <f t="array" ref="FT38">beneficio_muerte_individual_activo(FT$2,$F38,$D38, Hombres!$A$1:$DW$117, Mujeres!$A$1:$DW$117)</f>
        <v>66.594090864554687</v>
      </c>
      <c r="FU38" s="48" cm="1">
        <f t="array" ref="FU38">beneficio_muerte_individual_activo(FU$2,$F38,$D38, Hombres!$A$1:$DW$117, Mujeres!$A$1:$DW$117)</f>
        <v>12.83122588046885</v>
      </c>
      <c r="FV38" s="48" cm="1">
        <f t="array" ref="FV38">beneficio_muerte_individual_activo(FV$2,$F38,$D38, Hombres!$A$1:$DW$117, Mujeres!$A$1:$DW$117)</f>
        <v>1.604038097175027</v>
      </c>
      <c r="FW38" s="48" cm="1">
        <f t="array" ref="FW38">beneficio_muerte_individual_activo(FW$2,$F38,$D38, Hombres!$A$1:$DW$117, Mujeres!$A$1:$DW$117)</f>
        <v>0</v>
      </c>
      <c r="FX38" s="48" cm="1">
        <f t="array" ref="FX38">beneficio_muerte_individual_activo(FX$2,$F38,$D38, Hombres!$A$1:$DW$117, Mujeres!$A$1:$DW$117)</f>
        <v>0</v>
      </c>
      <c r="FY38" s="48" cm="1">
        <f t="array" ref="FY38">beneficio_muerte_individual_activo(FY$2,$F38,$D38, Hombres!$A$1:$DW$117, Mujeres!$A$1:$DW$117)</f>
        <v>0</v>
      </c>
      <c r="FZ38" s="48" cm="1">
        <f t="array" ref="FZ38">beneficio_muerte_individual_activo(FZ$2,$F38,$D38, Hombres!$A$1:$DW$117, Mujeres!$A$1:$DW$117)</f>
        <v>0</v>
      </c>
      <c r="GA38" s="48" cm="1">
        <f t="array" ref="GA38">beneficio_muerte_individual_activo(GA$2,$F38,$D38, Hombres!$A$1:$DW$117, Mujeres!$A$1:$DW$117)</f>
        <v>0</v>
      </c>
      <c r="GB38" s="48" cm="1">
        <f t="array" ref="GB38">beneficio_muerte_individual_activo(GB$2,$F38,$D38, Hombres!$A$1:$DW$117, Mujeres!$A$1:$DW$117)</f>
        <v>0</v>
      </c>
      <c r="GC38" s="48" cm="1">
        <f t="array" ref="GC38">beneficio_muerte_individual_activo(GC$2,$F38,$D38, Hombres!$A$1:$DW$117, Mujeres!$A$1:$DW$117)</f>
        <v>0</v>
      </c>
      <c r="GD38" s="48" cm="1">
        <f t="array" ref="GD38">beneficio_muerte_individual_activo(GD$2,$F38,$D38, Hombres!$A$1:$DW$117, Mujeres!$A$1:$DW$117)</f>
        <v>0</v>
      </c>
      <c r="GE38" s="48" cm="1">
        <f t="array" ref="GE38">beneficio_muerte_individual_activo(GE$2,$F38,$D38, Hombres!$A$1:$DW$117, Mujeres!$A$1:$DW$117)</f>
        <v>0</v>
      </c>
      <c r="GF38" s="48" cm="1">
        <f t="array" ref="GF38">beneficio_muerte_individual_activo(GF$2,$F38,$D38, Hombres!$A$1:$DW$117, Mujeres!$A$1:$DW$117)</f>
        <v>0</v>
      </c>
      <c r="GG38" s="48" cm="1">
        <f t="array" ref="GG38">beneficio_muerte_individual_activo(GG$2,$F38,$D38, Hombres!$A$1:$DW$117, Mujeres!$A$1:$DW$117)</f>
        <v>0</v>
      </c>
      <c r="GH38" s="48" cm="1">
        <f t="array" ref="GH38">beneficio_muerte_individual_activo(GH$2,$F38,$D38, Hombres!$A$1:$DW$117, Mujeres!$A$1:$DW$117)</f>
        <v>0</v>
      </c>
      <c r="GI38" s="48" cm="1">
        <f t="array" ref="GI38">beneficio_muerte_individual_activo(GI$2,$F38,$D38, Hombres!$A$1:$DW$117, Mujeres!$A$1:$DW$117)</f>
        <v>0</v>
      </c>
      <c r="GJ38" s="48" cm="1">
        <f t="array" ref="GJ38">beneficio_muerte_individual_activo(GJ$2,$F38,$D38, Hombres!$A$1:$DW$117, Mujeres!$A$1:$DW$117)</f>
        <v>0</v>
      </c>
      <c r="GK38" s="48" cm="1">
        <f t="array" ref="GK38">beneficio_muerte_individual_activo(GK$2,$F38,$D38, Hombres!$A$1:$DW$117, Mujeres!$A$1:$DW$117)</f>
        <v>0</v>
      </c>
      <c r="GL38" s="48" cm="1">
        <f t="array" ref="GL38">beneficio_muerte_individual_activo(GL$2,$F38,$D38, Hombres!$A$1:$DW$117, Mujeres!$A$1:$DW$117)</f>
        <v>0</v>
      </c>
      <c r="GM38" s="48" cm="1">
        <f t="array" ref="GM38">beneficio_muerte_individual_activo(GM$2,$F38,$D38, Hombres!$A$1:$DW$117, Mujeres!$A$1:$DW$117)</f>
        <v>0</v>
      </c>
      <c r="GN38" s="48" cm="1">
        <f t="array" ref="GN38">beneficio_muerte_individual_activo(GN$2,$F38,$D38, Hombres!$A$1:$DW$117, Mujeres!$A$1:$DW$117)</f>
        <v>0</v>
      </c>
      <c r="GO38" s="48" cm="1">
        <f t="array" ref="GO38">beneficio_muerte_individual_activo(GO$2,$F38,$D38, Hombres!$A$1:$DW$117, Mujeres!$A$1:$DW$117)</f>
        <v>0</v>
      </c>
      <c r="GP38" s="48" cm="1">
        <f t="array" ref="GP38">beneficio_muerte_individual_activo(GP$2,$F38,$D38, Hombres!$A$1:$DW$117, Mujeres!$A$1:$DW$117)</f>
        <v>0</v>
      </c>
      <c r="GQ38" s="48" cm="1">
        <f t="array" ref="GQ38">beneficio_muerte_individual_activo(GQ$2,$F38,$D38, Hombres!$A$1:$DW$117, Mujeres!$A$1:$DW$117)</f>
        <v>0</v>
      </c>
      <c r="GR38" s="48" cm="1">
        <f t="array" ref="GR38">beneficio_muerte_individual_activo(GR$2,$F38,$D38, Hombres!$A$1:$DW$117, Mujeres!$A$1:$DW$117)</f>
        <v>0</v>
      </c>
      <c r="GS38" s="48" cm="1">
        <f t="array" ref="GS38">beneficio_muerte_individual_activo(GS$2,$F38,$D38, Hombres!$A$1:$DW$117, Mujeres!$A$1:$DW$117)</f>
        <v>0</v>
      </c>
      <c r="GT38" s="48" cm="1">
        <f t="array" ref="GT38">beneficio_muerte_individual_activo(GT$2,$F38,$D38, Hombres!$A$1:$DW$117, Mujeres!$A$1:$DW$117)</f>
        <v>0</v>
      </c>
      <c r="GU38" s="48" cm="1">
        <f t="array" ref="GU38">beneficio_muerte_individual_activo(GU$2,$F38,$D38, Hombres!$A$1:$DW$117, Mujeres!$A$1:$DW$117)</f>
        <v>0</v>
      </c>
      <c r="GV38" s="48" cm="1">
        <f t="array" ref="GV38">beneficio_muerte_individual_activo(GV$2,$F38,$D38, Hombres!$A$1:$DW$117, Mujeres!$A$1:$DW$117)</f>
        <v>0</v>
      </c>
    </row>
    <row r="39" spans="1:204" x14ac:dyDescent="0.35">
      <c r="A39" s="1">
        <f t="shared" si="0"/>
        <v>37</v>
      </c>
      <c r="B39" s="77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41" cm="1">
        <f t="array" ref="G39">PorcentajePension(C39,E39, D39)</f>
        <v>1</v>
      </c>
      <c r="I39" s="74"/>
      <c r="J39" s="48" cm="1">
        <f t="array" ref="J39">AnualidadActivo(J$2, $E39, $C39, $B39, $D39, Hombres!$A$1:$DW$117, Mujeres!$A$1:$DW$117)</f>
        <v>0</v>
      </c>
      <c r="K39" s="48" cm="1">
        <f t="array" ref="K39">AnualidadActivo(K$2, $E39, $C39, $B39, $D39, Hombres!$A$1:$DW$117, Mujeres!$A$1:$DW$117)</f>
        <v>0</v>
      </c>
      <c r="L39" s="48" cm="1">
        <f t="array" ref="L39">AnualidadActivo(L$2, $E39, $C39, $B39, $D39, Hombres!$A$1:$DW$117, Mujeres!$A$1:$DW$117)</f>
        <v>0</v>
      </c>
      <c r="M39" s="48" cm="1">
        <f t="array" ref="M39">AnualidadActivo(M$2, $E39, $C39, $B39, $D39, Hombres!$A$1:$DW$117, Mujeres!$A$1:$DW$117)</f>
        <v>0</v>
      </c>
      <c r="N39" s="48" cm="1">
        <f t="array" ref="N39">AnualidadActivo(N$2, $E39, $C39, $B39, $D39, Hombres!$A$1:$DW$117, Mujeres!$A$1:$DW$117)</f>
        <v>0</v>
      </c>
      <c r="O39" s="48" cm="1">
        <f t="array" ref="O39">AnualidadActivo(O$2, $E39, $C39, $B39, $D39, Hombres!$A$1:$DW$117, Mujeres!$A$1:$DW$117)</f>
        <v>0</v>
      </c>
      <c r="P39" s="48" cm="1">
        <f t="array" ref="P39">AnualidadActivo(P$2, $E39, $C39, $B39, $D39, Hombres!$A$1:$DW$117, Mujeres!$A$1:$DW$117)</f>
        <v>0</v>
      </c>
      <c r="Q39" s="48" cm="1">
        <f t="array" ref="Q39">AnualidadActivo(Q$2, $E39, $C39, $B39, $D39, Hombres!$A$1:$DW$117, Mujeres!$A$1:$DW$117)</f>
        <v>0</v>
      </c>
      <c r="R39" s="48" cm="1">
        <f t="array" ref="R39">AnualidadActivo(R$2, $E39, $C39, $B39, $D39, Hombres!$A$1:$DW$117, Mujeres!$A$1:$DW$117)</f>
        <v>0</v>
      </c>
      <c r="S39" s="48" cm="1">
        <f t="array" ref="S39">AnualidadActivo(S$2, $E39, $C39, $B39, $D39, Hombres!$A$1:$DW$117, Mujeres!$A$1:$DW$117)</f>
        <v>0</v>
      </c>
      <c r="T39" s="48" cm="1">
        <f t="array" ref="T39">AnualidadActivo(T$2, $E39, $C39, $B39, $D39, Hombres!$A$1:$DW$117, Mujeres!$A$1:$DW$117)</f>
        <v>0</v>
      </c>
      <c r="U39" s="48" cm="1">
        <f t="array" ref="U39">AnualidadActivo(U$2, $E39, $C39, $B39, $D39, Hombres!$A$1:$DW$117, Mujeres!$A$1:$DW$117)</f>
        <v>0</v>
      </c>
      <c r="V39" s="48" cm="1">
        <f t="array" ref="V39">AnualidadActivo(V$2, $E39, $C39, $B39, $D39, Hombres!$A$1:$DW$117, Mujeres!$A$1:$DW$117)</f>
        <v>0</v>
      </c>
      <c r="W39" s="48" cm="1">
        <f t="array" ref="W39">AnualidadActivo(W$2, $E39, $C39, $B39, $D39, Hombres!$A$1:$DW$117, Mujeres!$A$1:$DW$117)</f>
        <v>0</v>
      </c>
      <c r="X39" s="48" cm="1">
        <f t="array" ref="X39">AnualidadActivo(X$2, $E39, $C39, $B39, $D39, Hombres!$A$1:$DW$117, Mujeres!$A$1:$DW$117)</f>
        <v>0</v>
      </c>
      <c r="Y39" s="48" cm="1">
        <f t="array" ref="Y39">AnualidadActivo(Y$2, $E39, $C39, $B39, $D39, Hombres!$A$1:$DW$117, Mujeres!$A$1:$DW$117)</f>
        <v>0</v>
      </c>
      <c r="Z39" s="48" cm="1">
        <f t="array" ref="Z39">AnualidadActivo(Z$2, $E39, $C39, $B39, $D39, Hombres!$A$1:$DW$117, Mujeres!$A$1:$DW$117)</f>
        <v>0</v>
      </c>
      <c r="AA39" s="48" cm="1">
        <f t="array" ref="AA39">AnualidadActivo(AA$2, $E39, $C39, $B39, $D39, Hombres!$A$1:$DW$117, Mujeres!$A$1:$DW$117)</f>
        <v>0</v>
      </c>
      <c r="AB39" s="48" cm="1">
        <f t="array" ref="AB39">AnualidadActivo(AB$2, $E39, $C39, $B39, $D39, Hombres!$A$1:$DW$117, Mujeres!$A$1:$DW$117)</f>
        <v>0</v>
      </c>
      <c r="AC39" s="48" cm="1">
        <f t="array" ref="AC39">AnualidadActivo(AC$2, $E39, $C39, $B39, $D39, Hombres!$A$1:$DW$117, Mujeres!$A$1:$DW$117)</f>
        <v>0</v>
      </c>
      <c r="AD39" s="48" cm="1">
        <f t="array" ref="AD39">AnualidadActivo(AD$2, $E39, $C39, $B39, $D39, Hombres!$A$1:$DW$117, Mujeres!$A$1:$DW$117)</f>
        <v>0</v>
      </c>
      <c r="AE39" s="48" cm="1">
        <f t="array" ref="AE39">AnualidadActivo(AE$2, $E39, $C39, $B39, $D39, Hombres!$A$1:$DW$117, Mujeres!$A$1:$DW$117)</f>
        <v>0</v>
      </c>
      <c r="AF39" s="48" cm="1">
        <f t="array" ref="AF39">AnualidadActivo(AF$2, $E39, $C39, $B39, $D39, Hombres!$A$1:$DW$117, Mujeres!$A$1:$DW$117)</f>
        <v>0</v>
      </c>
      <c r="AG39" s="48" cm="1">
        <f t="array" ref="AG39">AnualidadActivo(AG$2, $E39, $C39, $B39, $D39, Hombres!$A$1:$DW$117, Mujeres!$A$1:$DW$117)</f>
        <v>0</v>
      </c>
      <c r="AH39" s="48" cm="1">
        <f t="array" ref="AH39">AnualidadActivo(AH$2, $E39, $C39, $B39, $D39, Hombres!$A$1:$DW$117, Mujeres!$A$1:$DW$117)</f>
        <v>0</v>
      </c>
      <c r="AI39" s="48" cm="1">
        <f t="array" ref="AI39">AnualidadActivo(AI$2, $E39, $C39, $B39, $D39, Hombres!$A$1:$DW$117, Mujeres!$A$1:$DW$117)</f>
        <v>0</v>
      </c>
      <c r="AJ39" s="48" cm="1">
        <f t="array" ref="AJ39">AnualidadActivo(AJ$2, $E39, $C39, $B39, $D39, Hombres!$A$1:$DW$117, Mujeres!$A$1:$DW$117)</f>
        <v>0</v>
      </c>
      <c r="AK39" s="48" cm="1">
        <f t="array" ref="AK39">AnualidadActivo(AK$2, $E39, $C39, $B39, $D39, Hombres!$A$1:$DW$117, Mujeres!$A$1:$DW$117)</f>
        <v>0</v>
      </c>
      <c r="AL39" s="48" cm="1">
        <f t="array" ref="AL39">AnualidadActivo(AL$2, $E39, $C39, $B39, $D39, Hombres!$A$1:$DW$117, Mujeres!$A$1:$DW$117)</f>
        <v>0</v>
      </c>
      <c r="AM39" s="48" cm="1">
        <f t="array" ref="AM39">AnualidadActivo(AM$2, $E39, $C39, $B39, $D39, Hombres!$A$1:$DW$117, Mujeres!$A$1:$DW$117)</f>
        <v>0</v>
      </c>
      <c r="AN39" s="48" cm="1">
        <f t="array" ref="AN39">AnualidadActivo(AN$2, $E39, $C39, $B39, $D39, Hombres!$A$1:$DW$117, Mujeres!$A$1:$DW$117)</f>
        <v>0</v>
      </c>
      <c r="AO39" s="48" cm="1">
        <f t="array" ref="AO39">AnualidadActivo(AO$2, $E39, $C39, $B39, $D39, Hombres!$A$1:$DW$117, Mujeres!$A$1:$DW$117)</f>
        <v>0</v>
      </c>
      <c r="AP39" s="48" cm="1">
        <f t="array" ref="AP39">AnualidadActivo(AP$2, $E39, $C39, $B39, $D39, Hombres!$A$1:$DW$117, Mujeres!$A$1:$DW$117)</f>
        <v>0</v>
      </c>
      <c r="AQ39" s="48" cm="1">
        <f t="array" ref="AQ39">AnualidadActivo(AQ$2, $E39, $C39, $B39, $D39, Hombres!$A$1:$DW$117, Mujeres!$A$1:$DW$117)</f>
        <v>39837601.72860048</v>
      </c>
      <c r="AR39" s="48" cm="1">
        <f t="array" ref="AR39">AnualidadActivo(AR$2, $E39, $C39, $B39, $D39, Hombres!$A$1:$DW$117, Mujeres!$A$1:$DW$117)</f>
        <v>41032729.780458488</v>
      </c>
      <c r="AS39" s="48" cm="1">
        <f t="array" ref="AS39">AnualidadActivo(AS$2, $E39, $C39, $B39, $D39, Hombres!$A$1:$DW$117, Mujeres!$A$1:$DW$117)</f>
        <v>42263711.673872247</v>
      </c>
      <c r="AT39" s="48" cm="1">
        <f t="array" ref="AT39">AnualidadActivo(AT$2, $E39, $C39, $B39, $D39, Hombres!$A$1:$DW$117, Mujeres!$A$1:$DW$117)</f>
        <v>43531623.02408842</v>
      </c>
      <c r="AU39" s="48" cm="1">
        <f t="array" ref="AU39">AnualidadActivo(AU$2, $E39, $C39, $B39, $D39, Hombres!$A$1:$DW$117, Mujeres!$A$1:$DW$117)</f>
        <v>44837571.714811064</v>
      </c>
      <c r="AV39" s="48" cm="1">
        <f t="array" ref="AV39">AnualidadActivo(AV$2, $E39, $C39, $B39, $D39, Hombres!$A$1:$DW$117, Mujeres!$A$1:$DW$117)</f>
        <v>46035519.223238535</v>
      </c>
      <c r="AW39" s="48" cm="1">
        <f t="array" ref="AW39">AnualidadActivo(AW$2, $E39, $C39, $B39, $D39, Hombres!$A$1:$DW$117, Mujeres!$A$1:$DW$117)</f>
        <v>47250266.387091435</v>
      </c>
      <c r="AX39" s="48" cm="1">
        <f t="array" ref="AX39">AnualidadActivo(AX$2, $E39, $C39, $B39, $D39, Hombres!$A$1:$DW$117, Mujeres!$A$1:$DW$117)</f>
        <v>48482301.490546934</v>
      </c>
      <c r="AY39" s="48" cm="1">
        <f t="array" ref="AY39">AnualidadActivo(AY$2, $E39, $C39, $B39, $D39, Hombres!$A$1:$DW$117, Mujeres!$A$1:$DW$117)</f>
        <v>49732668.966731615</v>
      </c>
      <c r="AZ39" s="48" cm="1">
        <f t="array" ref="AZ39">AnualidadActivo(AZ$2, $E39, $C39, $B39, $D39, Hombres!$A$1:$DW$117, Mujeres!$A$1:$DW$117)</f>
        <v>51000935.625999808</v>
      </c>
      <c r="BA39" s="48" cm="1">
        <f t="array" ref="BA39">AnualidadActivo(BA$2, $E39, $C39, $B39, $D39, Hombres!$A$1:$DW$117, Mujeres!$A$1:$DW$117)</f>
        <v>52284078.67160707</v>
      </c>
      <c r="BB39" s="48" cm="1">
        <f t="array" ref="BB39">AnualidadActivo(BB$2, $E39, $C39, $B39, $D39, Hombres!$A$1:$DW$117, Mujeres!$A$1:$DW$117)</f>
        <v>53577381.928922392</v>
      </c>
      <c r="BC39" s="48" cm="1">
        <f t="array" ref="BC39">AnualidadActivo(BC$2, $E39, $C39, $B39, $D39, Hombres!$A$1:$DW$117, Mujeres!$A$1:$DW$117)</f>
        <v>54874256.319417343</v>
      </c>
      <c r="BD39" s="48" cm="1">
        <f t="array" ref="BD39">AnualidadActivo(BD$2, $E39, $C39, $B39, $D39, Hombres!$A$1:$DW$117, Mujeres!$A$1:$DW$117)</f>
        <v>56163964.099967904</v>
      </c>
      <c r="BE39" s="48" cm="1">
        <f t="array" ref="BE39">AnualidadActivo(BE$2, $E39, $C39, $B39, $D39, Hombres!$A$1:$DW$117, Mujeres!$A$1:$DW$117)</f>
        <v>57434326.357447743</v>
      </c>
      <c r="BF39" s="48" cm="1">
        <f t="array" ref="BF39">AnualidadActivo(BF$2, $E39, $C39, $B39, $D39, Hombres!$A$1:$DW$117, Mujeres!$A$1:$DW$117)</f>
        <v>58678518.760301046</v>
      </c>
      <c r="BG39" s="48" cm="1">
        <f t="array" ref="BG39">AnualidadActivo(BG$2, $E39, $C39, $B39, $D39, Hombres!$A$1:$DW$117, Mujeres!$A$1:$DW$117)</f>
        <v>59895873.344528951</v>
      </c>
      <c r="BH39" s="48" cm="1">
        <f t="array" ref="BH39">AnualidadActivo(BH$2, $E39, $C39, $B39, $D39, Hombres!$A$1:$DW$117, Mujeres!$A$1:$DW$117)</f>
        <v>61085594.180944078</v>
      </c>
      <c r="BI39" s="48" cm="1">
        <f t="array" ref="BI39">AnualidadActivo(BI$2, $E39, $C39, $B39, $D39, Hombres!$A$1:$DW$117, Mujeres!$A$1:$DW$117)</f>
        <v>62237978.924186304</v>
      </c>
      <c r="BJ39" s="48" cm="1">
        <f t="array" ref="BJ39">AnualidadActivo(BJ$2, $E39, $C39, $B39, $D39, Hombres!$A$1:$DW$117, Mujeres!$A$1:$DW$117)</f>
        <v>63332811.879290096</v>
      </c>
      <c r="BK39" s="48" cm="1">
        <f t="array" ref="BK39">AnualidadActivo(BK$2, $E39, $C39, $B39, $D39, Hombres!$A$1:$DW$117, Mujeres!$A$1:$DW$117)</f>
        <v>64342407.706729658</v>
      </c>
      <c r="BL39" s="48" cm="1">
        <f t="array" ref="BL39">AnualidadActivo(BL$2, $E39, $C39, $B39, $D39, Hombres!$A$1:$DW$117, Mujeres!$A$1:$DW$117)</f>
        <v>65237010.259469517</v>
      </c>
      <c r="BM39" s="48" cm="1">
        <f t="array" ref="BM39">AnualidadActivo(BM$2, $E39, $C39, $B39, $D39, Hombres!$A$1:$DW$117, Mujeres!$A$1:$DW$117)</f>
        <v>65918903.827716202</v>
      </c>
      <c r="BN39" s="48" cm="1">
        <f t="array" ref="BN39">AnualidadActivo(BN$2, $E39, $C39, $B39, $D39, Hombres!$A$1:$DW$117, Mujeres!$A$1:$DW$117)</f>
        <v>66442787.130726464</v>
      </c>
      <c r="BO39" s="48" cm="1">
        <f t="array" ref="BO39">AnualidadActivo(BO$2, $E39, $C39, $B39, $D39, Hombres!$A$1:$DW$117, Mujeres!$A$1:$DW$117)</f>
        <v>66783859.750302665</v>
      </c>
      <c r="BP39" s="48" cm="1">
        <f t="array" ref="BP39">AnualidadActivo(BP$2, $E39, $C39, $B39, $D39, Hombres!$A$1:$DW$117, Mujeres!$A$1:$DW$117)</f>
        <v>66913951.369903274</v>
      </c>
      <c r="BQ39" s="48" cm="1">
        <f t="array" ref="BQ39">AnualidadActivo(BQ$2, $E39, $C39, $B39, $D39, Hombres!$A$1:$DW$117, Mujeres!$A$1:$DW$117)</f>
        <v>66803326.615854442</v>
      </c>
      <c r="BR39" s="48" cm="1">
        <f t="array" ref="BR39">AnualidadActivo(BR$2, $E39, $C39, $B39, $D39, Hombres!$A$1:$DW$117, Mujeres!$A$1:$DW$117)</f>
        <v>66421315.600391299</v>
      </c>
      <c r="BS39" s="48" cm="1">
        <f t="array" ref="BS39">AnualidadActivo(BS$2, $E39, $C39, $B39, $D39, Hombres!$A$1:$DW$117, Mujeres!$A$1:$DW$117)</f>
        <v>65736841.751225866</v>
      </c>
      <c r="BT39" s="48" cm="1">
        <f t="array" ref="BT39">AnualidadActivo(BT$2, $E39, $C39, $B39, $D39, Hombres!$A$1:$DW$117, Mujeres!$A$1:$DW$117)</f>
        <v>64718831.882445373</v>
      </c>
      <c r="BU39" s="48" cm="1">
        <f t="array" ref="BU39">AnualidadActivo(BU$2, $E39, $C39, $B39, $D39, Hombres!$A$1:$DW$117, Mujeres!$A$1:$DW$117)</f>
        <v>63337176.075308107</v>
      </c>
      <c r="BV39" s="48" cm="1">
        <f t="array" ref="BV39">AnualidadActivo(BV$2, $E39, $C39, $B39, $D39, Hombres!$A$1:$DW$117, Mujeres!$A$1:$DW$117)</f>
        <v>61565873.598275319</v>
      </c>
      <c r="BW39" s="48" cm="1">
        <f t="array" ref="BW39">AnualidadActivo(BW$2, $E39, $C39, $B39, $D39, Hombres!$A$1:$DW$117, Mujeres!$A$1:$DW$117)</f>
        <v>59385258.746201053</v>
      </c>
      <c r="BX39" s="48" cm="1">
        <f t="array" ref="BX39">AnualidadActivo(BX$2, $E39, $C39, $B39, $D39, Hombres!$A$1:$DW$117, Mujeres!$A$1:$DW$117)</f>
        <v>56784140.705567002</v>
      </c>
      <c r="BY39" s="48" cm="1">
        <f t="array" ref="BY39">AnualidadActivo(BY$2, $E39, $C39, $B39, $D39, Hombres!$A$1:$DW$117, Mujeres!$A$1:$DW$117)</f>
        <v>53759826.229914472</v>
      </c>
      <c r="BZ39" s="48" cm="1">
        <f t="array" ref="BZ39">AnualidadActivo(BZ$2, $E39, $C39, $B39, $D39, Hombres!$A$1:$DW$117, Mujeres!$A$1:$DW$117)</f>
        <v>50320074.22772558</v>
      </c>
      <c r="CA39" s="48" cm="1">
        <f t="array" ref="CA39">AnualidadActivo(CA$2, $E39, $C39, $B39, $D39, Hombres!$A$1:$DW$117, Mujeres!$A$1:$DW$117)</f>
        <v>46488825.248685747</v>
      </c>
      <c r="CB39" s="48" cm="1">
        <f t="array" ref="CB39">AnualidadActivo(CB$2, $E39, $C39, $B39, $D39, Hombres!$A$1:$DW$117, Mujeres!$A$1:$DW$117)</f>
        <v>42312767.873972259</v>
      </c>
      <c r="CC39" s="48" cm="1">
        <f t="array" ref="CC39">AnualidadActivo(CC$2, $E39, $C39, $B39, $D39, Hombres!$A$1:$DW$117, Mujeres!$A$1:$DW$117)</f>
        <v>37861701.602817707</v>
      </c>
      <c r="CD39" s="48" cm="1">
        <f t="array" ref="CD39">AnualidadActivo(CD$2, $E39, $C39, $B39, $D39, Hombres!$A$1:$DW$117, Mujeres!$A$1:$DW$117)</f>
        <v>33224861.924647134</v>
      </c>
      <c r="CE39" s="48" cm="1">
        <f t="array" ref="CE39">AnualidadActivo(CE$2, $E39, $C39, $B39, $D39, Hombres!$A$1:$DW$117, Mujeres!$A$1:$DW$117)</f>
        <v>28509388.343762264</v>
      </c>
      <c r="CF39" s="48" cm="1">
        <f t="array" ref="CF39">AnualidadActivo(CF$2, $E39, $C39, $B39, $D39, Hombres!$A$1:$DW$117, Mujeres!$A$1:$DW$117)</f>
        <v>23839378.450385958</v>
      </c>
      <c r="CG39" s="48" cm="1">
        <f t="array" ref="CG39">AnualidadActivo(CG$2, $E39, $C39, $B39, $D39, Hombres!$A$1:$DW$117, Mujeres!$A$1:$DW$117)</f>
        <v>19351264.422253117</v>
      </c>
      <c r="CH39" s="48" cm="1">
        <f t="array" ref="CH39">AnualidadActivo(CH$2, $E39, $C39, $B39, $D39, Hombres!$A$1:$DW$117, Mujeres!$A$1:$DW$117)</f>
        <v>15181258.574829148</v>
      </c>
      <c r="CI39" s="48" cm="1">
        <f t="array" ref="CI39">AnualidadActivo(CI$2, $E39, $C39, $B39, $D39, Hombres!$A$1:$DW$117, Mujeres!$A$1:$DW$117)</f>
        <v>11450122.565115621</v>
      </c>
      <c r="CJ39" s="48" cm="1">
        <f t="array" ref="CJ39">AnualidadActivo(CJ$2, $E39, $C39, $B39, $D39, Hombres!$A$1:$DW$117, Mujeres!$A$1:$DW$117)</f>
        <v>8250764.3095455756</v>
      </c>
      <c r="CK39" s="48" cm="1">
        <f t="array" ref="CK39">AnualidadActivo(CK$2, $E39, $C39, $B39, $D39, Hombres!$A$1:$DW$117, Mujeres!$A$1:$DW$117)</f>
        <v>5638196.3170615667</v>
      </c>
      <c r="CL39" s="48" cm="1">
        <f t="array" ref="CL39">AnualidadActivo(CL$2, $E39, $C39, $B39, $D39, Hombres!$A$1:$DW$117, Mujeres!$A$1:$DW$117)</f>
        <v>3622160.7076919558</v>
      </c>
      <c r="CM39" s="48" cm="1">
        <f t="array" ref="CM39">AnualidadActivo(CM$2, $E39, $C39, $B39, $D39, Hombres!$A$1:$DW$117, Mujeres!$A$1:$DW$117)</f>
        <v>2164982.7580491826</v>
      </c>
      <c r="CN39" s="48" cm="1">
        <f t="array" ref="CN39">AnualidadActivo(CN$2, $E39, $C39, $B39, $D39, Hombres!$A$1:$DW$117, Mujeres!$A$1:$DW$117)</f>
        <v>1188617.6604035075</v>
      </c>
      <c r="CO39" s="48" cm="1">
        <f t="array" ref="CO39">AnualidadActivo(CO$2, $E39, $C39, $B39, $D39, Hombres!$A$1:$DW$117, Mujeres!$A$1:$DW$117)</f>
        <v>589907.56561825227</v>
      </c>
      <c r="CP39" s="48" cm="1">
        <f t="array" ref="CP39">AnualidadActivo(CP$2, $E39, $C39, $B39, $D39, Hombres!$A$1:$DW$117, Mujeres!$A$1:$DW$117)</f>
        <v>259327.48752994463</v>
      </c>
      <c r="CQ39" s="48" cm="1">
        <f t="array" ref="CQ39">AnualidadActivo(CQ$2, $E39, $C39, $B39, $D39, Hombres!$A$1:$DW$117, Mujeres!$A$1:$DW$117)</f>
        <v>0</v>
      </c>
      <c r="CR39" s="48" cm="1">
        <f t="array" ref="CR39">AnualidadActivo(CR$2, $E39, $C39, $B39, $D39, Hombres!$A$1:$DW$117, Mujeres!$A$1:$DW$117)</f>
        <v>0</v>
      </c>
      <c r="CS39" s="48" cm="1">
        <f t="array" ref="CS39">AnualidadActivo(CS$2, $E39, $C39, $B39, $D39, Hombres!$A$1:$DW$117, Mujeres!$A$1:$DW$117)</f>
        <v>0</v>
      </c>
      <c r="CT39" s="48" cm="1">
        <f t="array" ref="CT39">AnualidadActivo(CT$2, $E39, $C39, $B39, $D39, Hombres!$A$1:$DW$117, Mujeres!$A$1:$DW$117)</f>
        <v>0</v>
      </c>
      <c r="CU39" s="48" cm="1">
        <f t="array" ref="CU39">AnualidadActivo(CU$2, $E39, $C39, $B39, $D39, Hombres!$A$1:$DW$117, Mujeres!$A$1:$DW$117)</f>
        <v>0</v>
      </c>
      <c r="CV39" s="48" cm="1">
        <f t="array" ref="CV39">AnualidadActivo(CV$2, $E39, $C39, $B39, $D39, Hombres!$A$1:$DW$117, Mujeres!$A$1:$DW$117)</f>
        <v>0</v>
      </c>
      <c r="CW39" s="48" cm="1">
        <f t="array" ref="CW39">AnualidadActivo(CW$2, $E39, $C39, $B39, $D39, Hombres!$A$1:$DW$117, Mujeres!$A$1:$DW$117)</f>
        <v>0</v>
      </c>
      <c r="CX39" s="48" cm="1">
        <f t="array" ref="CX39">AnualidadActivo(CX$2, $E39, $C39, $B39, $D39, Hombres!$A$1:$DW$117, Mujeres!$A$1:$DW$117)</f>
        <v>0</v>
      </c>
      <c r="CY39" s="48" cm="1">
        <f t="array" ref="CY39">AnualidadActivo(CY$2, $E39, $C39, $B39, $D39, Hombres!$A$1:$DW$117, Mujeres!$A$1:$DW$117)</f>
        <v>0</v>
      </c>
      <c r="CZ39" s="48" cm="1">
        <f t="array" ref="CZ39">AnualidadActivo(CZ$2, $E39, $C39, $B39, $D39, Hombres!$A$1:$DW$117, Mujeres!$A$1:$DW$117)</f>
        <v>0</v>
      </c>
      <c r="DA39" s="48" cm="1">
        <f t="array" ref="DA39">AnualidadActivo(DA$2, $E39, $C39, $B39, $D39, Hombres!$A$1:$DW$117, Mujeres!$A$1:$DW$117)</f>
        <v>0</v>
      </c>
      <c r="DD39" s="21"/>
      <c r="DE39" s="48" cm="1">
        <f t="array" ref="DE39">beneficio_muerte_individual_activo(DE$2,$F39,$D39, Hombres!$A$1:$DW$117, Mujeres!$A$1:$DW$117)</f>
        <v>0</v>
      </c>
      <c r="DF39" s="48" cm="1">
        <f t="array" ref="DF39">beneficio_muerte_individual_activo(DF$2,$F39,$D39, Hombres!$A$1:$DW$117, Mujeres!$A$1:$DW$117)</f>
        <v>2236.0660524999998</v>
      </c>
      <c r="DG39" s="48" cm="1">
        <f t="array" ref="DG39">beneficio_muerte_individual_activo(DG$2,$F39,$D39, Hombres!$A$1:$DW$117, Mujeres!$A$1:$DW$117)</f>
        <v>2329.5095569423056</v>
      </c>
      <c r="DH39" s="48" cm="1">
        <f t="array" ref="DH39">beneficio_muerte_individual_activo(DH$2,$F39,$D39, Hombres!$A$1:$DW$117, Mujeres!$A$1:$DW$117)</f>
        <v>2431.3136559588606</v>
      </c>
      <c r="DI39" s="48" cm="1">
        <f t="array" ref="DI39">beneficio_muerte_individual_activo(DI$2,$F39,$D39, Hombres!$A$1:$DW$117, Mujeres!$A$1:$DW$117)</f>
        <v>2559.9261966879244</v>
      </c>
      <c r="DJ39" s="48" cm="1">
        <f t="array" ref="DJ39">beneficio_muerte_individual_activo(DJ$2,$F39,$D39, Hombres!$A$1:$DW$117, Mujeres!$A$1:$DW$117)</f>
        <v>2688.8494283970981</v>
      </c>
      <c r="DK39" s="48" cm="1">
        <f t="array" ref="DK39">beneficio_muerte_individual_activo(DK$2,$F39,$D39, Hombres!$A$1:$DW$117, Mujeres!$A$1:$DW$117)</f>
        <v>2814.5808600150076</v>
      </c>
      <c r="DL39" s="48" cm="1">
        <f t="array" ref="DL39">beneficio_muerte_individual_activo(DL$2,$F39,$D39, Hombres!$A$1:$DW$117, Mujeres!$A$1:$DW$117)</f>
        <v>2946.5819069648414</v>
      </c>
      <c r="DM39" s="48" cm="1">
        <f t="array" ref="DM39">beneficio_muerte_individual_activo(DM$2,$F39,$D39, Hombres!$A$1:$DW$117, Mujeres!$A$1:$DW$117)</f>
        <v>3099.2695187316995</v>
      </c>
      <c r="DN39" s="48" cm="1">
        <f t="array" ref="DN39">beneficio_muerte_individual_activo(DN$2,$F39,$D39, Hombres!$A$1:$DW$117, Mujeres!$A$1:$DW$117)</f>
        <v>3270.5942025600807</v>
      </c>
      <c r="DO39" s="48" cm="1">
        <f t="array" ref="DO39">beneficio_muerte_individual_activo(DO$2,$F39,$D39, Hombres!$A$1:$DW$117, Mujeres!$A$1:$DW$117)</f>
        <v>3450.5490122237229</v>
      </c>
      <c r="DP39" s="48" cm="1">
        <f t="array" ref="DP39">beneficio_muerte_individual_activo(DP$2,$F39,$D39, Hombres!$A$1:$DW$117, Mujeres!$A$1:$DW$117)</f>
        <v>3663.9434063555864</v>
      </c>
      <c r="DQ39" s="48" cm="1">
        <f t="array" ref="DQ39">beneficio_muerte_individual_activo(DQ$2,$F39,$D39, Hombres!$A$1:$DW$117, Mujeres!$A$1:$DW$117)</f>
        <v>3951.8815988836232</v>
      </c>
      <c r="DR39" s="48" cm="1">
        <f t="array" ref="DR39">beneficio_muerte_individual_activo(DR$2,$F39,$D39, Hombres!$A$1:$DW$117, Mujeres!$A$1:$DW$117)</f>
        <v>4289.7780677335704</v>
      </c>
      <c r="DS39" s="48" cm="1">
        <f t="array" ref="DS39">beneficio_muerte_individual_activo(DS$2,$F39,$D39, Hombres!$A$1:$DW$117, Mujeres!$A$1:$DW$117)</f>
        <v>4649.1479529906774</v>
      </c>
      <c r="DT39" s="48" cm="1">
        <f t="array" ref="DT39">beneficio_muerte_individual_activo(DT$2,$F39,$D39, Hombres!$A$1:$DW$117, Mujeres!$A$1:$DW$117)</f>
        <v>4978.8144488144326</v>
      </c>
      <c r="DU39" s="48" cm="1">
        <f t="array" ref="DU39">beneficio_muerte_individual_activo(DU$2,$F39,$D39, Hombres!$A$1:$DW$117, Mujeres!$A$1:$DW$117)</f>
        <v>5300.0964264270469</v>
      </c>
      <c r="DV39" s="48" cm="1">
        <f t="array" ref="DV39">beneficio_muerte_individual_activo(DV$2,$F39,$D39, Hombres!$A$1:$DW$117, Mujeres!$A$1:$DW$117)</f>
        <v>5651.5193140416995</v>
      </c>
      <c r="DW39" s="48" cm="1">
        <f t="array" ref="DW39">beneficio_muerte_individual_activo(DW$2,$F39,$D39, Hombres!$A$1:$DW$117, Mujeres!$A$1:$DW$117)</f>
        <v>6043.2487000417714</v>
      </c>
      <c r="DX39" s="48" cm="1">
        <f t="array" ref="DX39">beneficio_muerte_individual_activo(DX$2,$F39,$D39, Hombres!$A$1:$DW$117, Mujeres!$A$1:$DW$117)</f>
        <v>6457.2611826845468</v>
      </c>
      <c r="DY39" s="48" cm="1">
        <f t="array" ref="DY39">beneficio_muerte_individual_activo(DY$2,$F39,$D39, Hombres!$A$1:$DW$117, Mujeres!$A$1:$DW$117)</f>
        <v>6867.2451230578035</v>
      </c>
      <c r="DZ39" s="48" cm="1">
        <f t="array" ref="DZ39">beneficio_muerte_individual_activo(DZ$2,$F39,$D39, Hombres!$A$1:$DW$117, Mujeres!$A$1:$DW$117)</f>
        <v>7304.1018907900116</v>
      </c>
      <c r="EA39" s="48" cm="1">
        <f t="array" ref="EA39">beneficio_muerte_individual_activo(EA$2,$F39,$D39, Hombres!$A$1:$DW$117, Mujeres!$A$1:$DW$117)</f>
        <v>7858.4308888316355</v>
      </c>
      <c r="EB39" s="48" cm="1">
        <f t="array" ref="EB39">beneficio_muerte_individual_activo(EB$2,$F39,$D39, Hombres!$A$1:$DW$117, Mujeres!$A$1:$DW$117)</f>
        <v>8510.7133904661659</v>
      </c>
      <c r="EC39" s="48" cm="1">
        <f t="array" ref="EC39">beneficio_muerte_individual_activo(EC$2,$F39,$D39, Hombres!$A$1:$DW$117, Mujeres!$A$1:$DW$117)</f>
        <v>9193.4968622434681</v>
      </c>
      <c r="ED39" s="48" cm="1">
        <f t="array" ref="ED39">beneficio_muerte_individual_activo(ED$2,$F39,$D39, Hombres!$A$1:$DW$117, Mujeres!$A$1:$DW$117)</f>
        <v>9800.2363698408572</v>
      </c>
      <c r="EE39" s="48" cm="1">
        <f t="array" ref="EE39">beneficio_muerte_individual_activo(EE$2,$F39,$D39, Hombres!$A$1:$DW$117, Mujeres!$A$1:$DW$117)</f>
        <v>10377.075627449045</v>
      </c>
      <c r="EF39" s="48" cm="1">
        <f t="array" ref="EF39">beneficio_muerte_individual_activo(EF$2,$F39,$D39, Hombres!$A$1:$DW$117, Mujeres!$A$1:$DW$117)</f>
        <v>11050.064747751241</v>
      </c>
      <c r="EG39" s="48" cm="1">
        <f t="array" ref="EG39">beneficio_muerte_individual_activo(EG$2,$F39,$D39, Hombres!$A$1:$DW$117, Mujeres!$A$1:$DW$117)</f>
        <v>11924.945789609859</v>
      </c>
      <c r="EH39" s="48" cm="1">
        <f t="array" ref="EH39">beneficio_muerte_individual_activo(EH$2,$F39,$D39, Hombres!$A$1:$DW$117, Mujeres!$A$1:$DW$117)</f>
        <v>13005.777590716754</v>
      </c>
      <c r="EI39" s="48" cm="1">
        <f t="array" ref="EI39">beneficio_muerte_individual_activo(EI$2,$F39,$D39, Hombres!$A$1:$DW$117, Mujeres!$A$1:$DW$117)</f>
        <v>14249.285577535196</v>
      </c>
      <c r="EJ39" s="48" cm="1">
        <f t="array" ref="EJ39">beneficio_muerte_individual_activo(EJ$2,$F39,$D39, Hombres!$A$1:$DW$117, Mujeres!$A$1:$DW$117)</f>
        <v>9386.7176812484486</v>
      </c>
      <c r="EK39" s="48" cm="1">
        <f t="array" ref="EK39">beneficio_muerte_individual_activo(EK$2,$F39,$D39, Hombres!$A$1:$DW$117, Mujeres!$A$1:$DW$117)</f>
        <v>10280.753959215624</v>
      </c>
      <c r="EL39" s="48" cm="1">
        <f t="array" ref="EL39">beneficio_muerte_individual_activo(EL$2,$F39,$D39, Hombres!$A$1:$DW$117, Mujeres!$A$1:$DW$117)</f>
        <v>11133.812972062675</v>
      </c>
      <c r="EM39" s="48" cm="1">
        <f t="array" ref="EM39">beneficio_muerte_individual_activo(EM$2,$F39,$D39, Hombres!$A$1:$DW$117, Mujeres!$A$1:$DW$117)</f>
        <v>11913.029438799334</v>
      </c>
      <c r="EN39" s="48" cm="1">
        <f t="array" ref="EN39">beneficio_muerte_individual_activo(EN$2,$F39,$D39, Hombres!$A$1:$DW$117, Mujeres!$A$1:$DW$117)</f>
        <v>12682.91261511727</v>
      </c>
      <c r="EO39" s="48" cm="1">
        <f t="array" ref="EO39">beneficio_muerte_individual_activo(EO$2,$F39,$D39, Hombres!$A$1:$DW$117, Mujeres!$A$1:$DW$117)</f>
        <v>13573.295998029094</v>
      </c>
      <c r="EP39" s="48" cm="1">
        <f t="array" ref="EP39">beneficio_muerte_individual_activo(EP$2,$F39,$D39, Hombres!$A$1:$DW$117, Mujeres!$A$1:$DW$117)</f>
        <v>14669.930202737212</v>
      </c>
      <c r="EQ39" s="48" cm="1">
        <f t="array" ref="EQ39">beneficio_muerte_individual_activo(EQ$2,$F39,$D39, Hombres!$A$1:$DW$117, Mujeres!$A$1:$DW$117)</f>
        <v>16069.678597140093</v>
      </c>
      <c r="ER39" s="48" cm="1">
        <f t="array" ref="ER39">beneficio_muerte_individual_activo(ER$2,$F39,$D39, Hombres!$A$1:$DW$117, Mujeres!$A$1:$DW$117)</f>
        <v>17936.18539587413</v>
      </c>
      <c r="ES39" s="48" cm="1">
        <f t="array" ref="ES39">beneficio_muerte_individual_activo(ES$2,$F39,$D39, Hombres!$A$1:$DW$117, Mujeres!$A$1:$DW$117)</f>
        <v>20244.177552826015</v>
      </c>
      <c r="ET39" s="48" cm="1">
        <f t="array" ref="ET39">beneficio_muerte_individual_activo(ET$2,$F39,$D39, Hombres!$A$1:$DW$117, Mujeres!$A$1:$DW$117)</f>
        <v>22666.846417011944</v>
      </c>
      <c r="EU39" s="48" cm="1">
        <f t="array" ref="EU39">beneficio_muerte_individual_activo(EU$2,$F39,$D39, Hombres!$A$1:$DW$117, Mujeres!$A$1:$DW$117)</f>
        <v>24916.897718861459</v>
      </c>
      <c r="EV39" s="48" cm="1">
        <f t="array" ref="EV39">beneficio_muerte_individual_activo(EV$2,$F39,$D39, Hombres!$A$1:$DW$117, Mujeres!$A$1:$DW$117)</f>
        <v>27051.874948251836</v>
      </c>
      <c r="EW39" s="48" cm="1">
        <f t="array" ref="EW39">beneficio_muerte_individual_activo(EW$2,$F39,$D39, Hombres!$A$1:$DW$117, Mujeres!$A$1:$DW$117)</f>
        <v>29451.706480061937</v>
      </c>
      <c r="EX39" s="48" cm="1">
        <f t="array" ref="EX39">beneficio_muerte_individual_activo(EX$2,$F39,$D39, Hombres!$A$1:$DW$117, Mujeres!$A$1:$DW$117)</f>
        <v>32463.300083104172</v>
      </c>
      <c r="EY39" s="48" cm="1">
        <f t="array" ref="EY39">beneficio_muerte_individual_activo(EY$2,$F39,$D39, Hombres!$A$1:$DW$117, Mujeres!$A$1:$DW$117)</f>
        <v>36282.367504596252</v>
      </c>
      <c r="EZ39" s="48" cm="1">
        <f t="array" ref="EZ39">beneficio_muerte_individual_activo(EZ$2,$F39,$D39, Hombres!$A$1:$DW$117, Mujeres!$A$1:$DW$117)</f>
        <v>40905.492341718418</v>
      </c>
      <c r="FA39" s="48" cm="1">
        <f t="array" ref="FA39">beneficio_muerte_individual_activo(FA$2,$F39,$D39, Hombres!$A$1:$DW$117, Mujeres!$A$1:$DW$117)</f>
        <v>48858.478786464984</v>
      </c>
      <c r="FB39" s="48" cm="1">
        <f t="array" ref="FB39">beneficio_muerte_individual_activo(FB$2,$F39,$D39, Hombres!$A$1:$DW$117, Mujeres!$A$1:$DW$117)</f>
        <v>54102.624539812212</v>
      </c>
      <c r="FC39" s="48" cm="1">
        <f t="array" ref="FC39">beneficio_muerte_individual_activo(FC$2,$F39,$D39, Hombres!$A$1:$DW$117, Mujeres!$A$1:$DW$117)</f>
        <v>59688.407879711842</v>
      </c>
      <c r="FD39" s="48" cm="1">
        <f t="array" ref="FD39">beneficio_muerte_individual_activo(FD$2,$F39,$D39, Hombres!$A$1:$DW$117, Mujeres!$A$1:$DW$117)</f>
        <v>65634.112017637453</v>
      </c>
      <c r="FE39" s="48" cm="1">
        <f t="array" ref="FE39">beneficio_muerte_individual_activo(FE$2,$F39,$D39, Hombres!$A$1:$DW$117, Mujeres!$A$1:$DW$117)</f>
        <v>71957.299895730263</v>
      </c>
      <c r="FF39" s="48" cm="1">
        <f t="array" ref="FF39">beneficio_muerte_individual_activo(FF$2,$F39,$D39, Hombres!$A$1:$DW$117, Mujeres!$A$1:$DW$117)</f>
        <v>78689.431245800704</v>
      </c>
      <c r="FG39" s="48" cm="1">
        <f t="array" ref="FG39">beneficio_muerte_individual_activo(FG$2,$F39,$D39, Hombres!$A$1:$DW$117, Mujeres!$A$1:$DW$117)</f>
        <v>85747.589358525511</v>
      </c>
      <c r="FH39" s="48" cm="1">
        <f t="array" ref="FH39">beneficio_muerte_individual_activo(FH$2,$F39,$D39, Hombres!$A$1:$DW$117, Mujeres!$A$1:$DW$117)</f>
        <v>92963.254521688432</v>
      </c>
      <c r="FI39" s="48" cm="1">
        <f t="array" ref="FI39">beneficio_muerte_individual_activo(FI$2,$F39,$D39, Hombres!$A$1:$DW$117, Mujeres!$A$1:$DW$117)</f>
        <v>100213.17737299282</v>
      </c>
      <c r="FJ39" s="48" cm="1">
        <f t="array" ref="FJ39">beneficio_muerte_individual_activo(FJ$2,$F39,$D39, Hombres!$A$1:$DW$117, Mujeres!$A$1:$DW$117)</f>
        <v>107380.93157284912</v>
      </c>
      <c r="FK39" s="48" cm="1">
        <f t="array" ref="FK39">beneficio_muerte_individual_activo(FK$2,$F39,$D39, Hombres!$A$1:$DW$117, Mujeres!$A$1:$DW$117)</f>
        <v>114345.2764541151</v>
      </c>
      <c r="FL39" s="48" cm="1">
        <f t="array" ref="FL39">beneficio_muerte_individual_activo(FL$2,$F39,$D39, Hombres!$A$1:$DW$117, Mujeres!$A$1:$DW$117)</f>
        <v>120831.34503389872</v>
      </c>
      <c r="FM39" s="48" cm="1">
        <f t="array" ref="FM39">beneficio_muerte_individual_activo(FM$2,$F39,$D39, Hombres!$A$1:$DW$117, Mujeres!$A$1:$DW$117)</f>
        <v>126520.51582648419</v>
      </c>
      <c r="FN39" s="48" cm="1">
        <f t="array" ref="FN39">beneficio_muerte_individual_activo(FN$2,$F39,$D39, Hombres!$A$1:$DW$117, Mujeres!$A$1:$DW$117)</f>
        <v>131163.75759371539</v>
      </c>
      <c r="FO39" s="48" cm="1">
        <f t="array" ref="FO39">beneficio_muerte_individual_activo(FO$2,$F39,$D39, Hombres!$A$1:$DW$117, Mujeres!$A$1:$DW$117)</f>
        <v>134497.06058818052</v>
      </c>
      <c r="FP39" s="48" cm="1">
        <f t="array" ref="FP39">beneficio_muerte_individual_activo(FP$2,$F39,$D39, Hombres!$A$1:$DW$117, Mujeres!$A$1:$DW$117)</f>
        <v>136169.18311073451</v>
      </c>
      <c r="FQ39" s="108" cm="1">
        <f t="array" ref="FQ39">beneficio_muerte_individual_activo(FQ$2,$F39,$D39, Hombres!$A$1:$DW$117, Mujeres!$A$1:$DW$117)</f>
        <v>135766.8735603505</v>
      </c>
      <c r="FR39" s="48" cm="1">
        <f t="array" ref="FR39">beneficio_muerte_individual_activo(FR$2,$F39,$D39, Hombres!$A$1:$DW$117, Mujeres!$A$1:$DW$117)</f>
        <v>132977.27753838807</v>
      </c>
      <c r="FS39" s="48" cm="1">
        <f t="array" ref="FS39">beneficio_muerte_individual_activo(FS$2,$F39,$D39, Hombres!$A$1:$DW$117, Mujeres!$A$1:$DW$117)</f>
        <v>127662.26603196537</v>
      </c>
      <c r="FT39" s="48" cm="1">
        <f t="array" ref="FT39">beneficio_muerte_individual_activo(FT$2,$F39,$D39, Hombres!$A$1:$DW$117, Mujeres!$A$1:$DW$117)</f>
        <v>119805.2118208974</v>
      </c>
      <c r="FU39" s="48" cm="1">
        <f t="array" ref="FU39">beneficio_muerte_individual_activo(FU$2,$F39,$D39, Hombres!$A$1:$DW$117, Mujeres!$A$1:$DW$117)</f>
        <v>109508.19403801796</v>
      </c>
      <c r="FV39" s="48" cm="1">
        <f t="array" ref="FV39">beneficio_muerte_individual_activo(FV$2,$F39,$D39, Hombres!$A$1:$DW$117, Mujeres!$A$1:$DW$117)</f>
        <v>97059.593402548009</v>
      </c>
      <c r="FW39" s="48" cm="1">
        <f t="array" ref="FW39">beneficio_muerte_individual_activo(FW$2,$F39,$D39, Hombres!$A$1:$DW$117, Mujeres!$A$1:$DW$117)</f>
        <v>83018.344811496354</v>
      </c>
      <c r="FX39" s="48" cm="1">
        <f t="array" ref="FX39">beneficio_muerte_individual_activo(FX$2,$F39,$D39, Hombres!$A$1:$DW$117, Mujeres!$A$1:$DW$117)</f>
        <v>68169.038595440376</v>
      </c>
      <c r="FY39" s="48" cm="1">
        <f t="array" ref="FY39">beneficio_muerte_individual_activo(FY$2,$F39,$D39, Hombres!$A$1:$DW$117, Mujeres!$A$1:$DW$117)</f>
        <v>53400.277480929821</v>
      </c>
      <c r="FZ39" s="48" cm="1">
        <f t="array" ref="FZ39">beneficio_muerte_individual_activo(FZ$2,$F39,$D39, Hombres!$A$1:$DW$117, Mujeres!$A$1:$DW$117)</f>
        <v>39599.34985304845</v>
      </c>
      <c r="GA39" s="48" cm="1">
        <f t="array" ref="GA39">beneficio_muerte_individual_activo(GA$2,$F39,$D39, Hombres!$A$1:$DW$117, Mujeres!$A$1:$DW$117)</f>
        <v>27543.674211145855</v>
      </c>
      <c r="GB39" s="48" cm="1">
        <f t="array" ref="GB39">beneficio_muerte_individual_activo(GB$2,$F39,$D39, Hombres!$A$1:$DW$117, Mujeres!$A$1:$DW$117)</f>
        <v>17777.808102650368</v>
      </c>
      <c r="GC39" s="48" cm="1">
        <f t="array" ref="GC39">beneficio_muerte_individual_activo(GC$2,$F39,$D39, Hombres!$A$1:$DW$117, Mujeres!$A$1:$DW$117)</f>
        <v>10510.624089532532</v>
      </c>
      <c r="GD39" s="48" cm="1">
        <f t="array" ref="GD39">beneficio_muerte_individual_activo(GD$2,$F39,$D39, Hombres!$A$1:$DW$117, Mujeres!$A$1:$DW$117)</f>
        <v>5600.4604353832092</v>
      </c>
      <c r="GE39" s="48" cm="1">
        <f t="array" ref="GE39">beneficio_muerte_individual_activo(GE$2,$F39,$D39, Hombres!$A$1:$DW$117, Mujeres!$A$1:$DW$117)</f>
        <v>2634.3825337379076</v>
      </c>
      <c r="GF39" s="48" cm="1">
        <f t="array" ref="GF39">beneficio_muerte_individual_activo(GF$2,$F39,$D39, Hombres!$A$1:$DW$117, Mujeres!$A$1:$DW$117)</f>
        <v>1064.7898594210267</v>
      </c>
      <c r="GG39" s="48" cm="1">
        <f t="array" ref="GG39">beneficio_muerte_individual_activo(GG$2,$F39,$D39, Hombres!$A$1:$DW$117, Mujeres!$A$1:$DW$117)</f>
        <v>356.34327060799171</v>
      </c>
      <c r="GH39" s="48" cm="1">
        <f t="array" ref="GH39">beneficio_muerte_individual_activo(GH$2,$F39,$D39, Hombres!$A$1:$DW$117, Mujeres!$A$1:$DW$117)</f>
        <v>93.451077833563488</v>
      </c>
      <c r="GI39" s="48" cm="1">
        <f t="array" ref="GI39">beneficio_muerte_individual_activo(GI$2,$F39,$D39, Hombres!$A$1:$DW$117, Mujeres!$A$1:$DW$117)</f>
        <v>17.527094454048104</v>
      </c>
      <c r="GJ39" s="48" cm="1">
        <f t="array" ref="GJ39">beneficio_muerte_individual_activo(GJ$2,$F39,$D39, Hombres!$A$1:$DW$117, Mujeres!$A$1:$DW$117)</f>
        <v>2.0168293235122703</v>
      </c>
      <c r="GK39" s="48" cm="1">
        <f t="array" ref="GK39">beneficio_muerte_individual_activo(GK$2,$F39,$D39, Hombres!$A$1:$DW$117, Mujeres!$A$1:$DW$117)</f>
        <v>0</v>
      </c>
      <c r="GL39" s="48" cm="1">
        <f t="array" ref="GL39">beneficio_muerte_individual_activo(GL$2,$F39,$D39, Hombres!$A$1:$DW$117, Mujeres!$A$1:$DW$117)</f>
        <v>0</v>
      </c>
      <c r="GM39" s="48" cm="1">
        <f t="array" ref="GM39">beneficio_muerte_individual_activo(GM$2,$F39,$D39, Hombres!$A$1:$DW$117, Mujeres!$A$1:$DW$117)</f>
        <v>0</v>
      </c>
      <c r="GN39" s="48" cm="1">
        <f t="array" ref="GN39">beneficio_muerte_individual_activo(GN$2,$F39,$D39, Hombres!$A$1:$DW$117, Mujeres!$A$1:$DW$117)</f>
        <v>0</v>
      </c>
      <c r="GO39" s="48" cm="1">
        <f t="array" ref="GO39">beneficio_muerte_individual_activo(GO$2,$F39,$D39, Hombres!$A$1:$DW$117, Mujeres!$A$1:$DW$117)</f>
        <v>0</v>
      </c>
      <c r="GP39" s="48" cm="1">
        <f t="array" ref="GP39">beneficio_muerte_individual_activo(GP$2,$F39,$D39, Hombres!$A$1:$DW$117, Mujeres!$A$1:$DW$117)</f>
        <v>0</v>
      </c>
      <c r="GQ39" s="48" cm="1">
        <f t="array" ref="GQ39">beneficio_muerte_individual_activo(GQ$2,$F39,$D39, Hombres!$A$1:$DW$117, Mujeres!$A$1:$DW$117)</f>
        <v>0</v>
      </c>
      <c r="GR39" s="48" cm="1">
        <f t="array" ref="GR39">beneficio_muerte_individual_activo(GR$2,$F39,$D39, Hombres!$A$1:$DW$117, Mujeres!$A$1:$DW$117)</f>
        <v>0</v>
      </c>
      <c r="GS39" s="48" cm="1">
        <f t="array" ref="GS39">beneficio_muerte_individual_activo(GS$2,$F39,$D39, Hombres!$A$1:$DW$117, Mujeres!$A$1:$DW$117)</f>
        <v>0</v>
      </c>
      <c r="GT39" s="48" cm="1">
        <f t="array" ref="GT39">beneficio_muerte_individual_activo(GT$2,$F39,$D39, Hombres!$A$1:$DW$117, Mujeres!$A$1:$DW$117)</f>
        <v>0</v>
      </c>
      <c r="GU39" s="48" cm="1">
        <f t="array" ref="GU39">beneficio_muerte_individual_activo(GU$2,$F39,$D39, Hombres!$A$1:$DW$117, Mujeres!$A$1:$DW$117)</f>
        <v>0</v>
      </c>
      <c r="GV39" s="48" cm="1">
        <f t="array" ref="GV39">beneficio_muerte_individual_activo(GV$2,$F39,$D39, Hombres!$A$1:$DW$117, Mujeres!$A$1:$DW$117)</f>
        <v>0</v>
      </c>
    </row>
    <row r="40" spans="1:204" x14ac:dyDescent="0.35">
      <c r="A40" s="1">
        <f t="shared" si="0"/>
        <v>38</v>
      </c>
      <c r="B40" s="77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41" cm="1">
        <f t="array" ref="G40">PorcentajePension(C40,E40, D40)</f>
        <v>0.85</v>
      </c>
      <c r="I40" s="74"/>
      <c r="J40" s="48" cm="1">
        <f t="array" ref="J40">AnualidadActivo(J$2, $E40, $C40, $B40, $D40, Hombres!$A$1:$DW$117, Mujeres!$A$1:$DW$117)</f>
        <v>0</v>
      </c>
      <c r="K40" s="48" cm="1">
        <f t="array" ref="K40">AnualidadActivo(K$2, $E40, $C40, $B40, $D40, Hombres!$A$1:$DW$117, Mujeres!$A$1:$DW$117)</f>
        <v>0</v>
      </c>
      <c r="L40" s="48" cm="1">
        <f t="array" ref="L40">AnualidadActivo(L$2, $E40, $C40, $B40, $D40, Hombres!$A$1:$DW$117, Mujeres!$A$1:$DW$117)</f>
        <v>0</v>
      </c>
      <c r="M40" s="48" cm="1">
        <f t="array" ref="M40">AnualidadActivo(M$2, $E40, $C40, $B40, $D40, Hombres!$A$1:$DW$117, Mujeres!$A$1:$DW$117)</f>
        <v>0</v>
      </c>
      <c r="N40" s="48" cm="1">
        <f t="array" ref="N40">AnualidadActivo(N$2, $E40, $C40, $B40, $D40, Hombres!$A$1:$DW$117, Mujeres!$A$1:$DW$117)</f>
        <v>0</v>
      </c>
      <c r="O40" s="48" cm="1">
        <f t="array" ref="O40">AnualidadActivo(O$2, $E40, $C40, $B40, $D40, Hombres!$A$1:$DW$117, Mujeres!$A$1:$DW$117)</f>
        <v>0</v>
      </c>
      <c r="P40" s="48" cm="1">
        <f t="array" ref="P40">AnualidadActivo(P$2, $E40, $C40, $B40, $D40, Hombres!$A$1:$DW$117, Mujeres!$A$1:$DW$117)</f>
        <v>0</v>
      </c>
      <c r="Q40" s="48" cm="1">
        <f t="array" ref="Q40">AnualidadActivo(Q$2, $E40, $C40, $B40, $D40, Hombres!$A$1:$DW$117, Mujeres!$A$1:$DW$117)</f>
        <v>0</v>
      </c>
      <c r="R40" s="48" cm="1">
        <f t="array" ref="R40">AnualidadActivo(R$2, $E40, $C40, $B40, $D40, Hombres!$A$1:$DW$117, Mujeres!$A$1:$DW$117)</f>
        <v>0</v>
      </c>
      <c r="S40" s="48" cm="1">
        <f t="array" ref="S40">AnualidadActivo(S$2, $E40, $C40, $B40, $D40, Hombres!$A$1:$DW$117, Mujeres!$A$1:$DW$117)</f>
        <v>0</v>
      </c>
      <c r="T40" s="48" cm="1">
        <f t="array" ref="T40">AnualidadActivo(T$2, $E40, $C40, $B40, $D40, Hombres!$A$1:$DW$117, Mujeres!$A$1:$DW$117)</f>
        <v>0</v>
      </c>
      <c r="U40" s="48" cm="1">
        <f t="array" ref="U40">AnualidadActivo(U$2, $E40, $C40, $B40, $D40, Hombres!$A$1:$DW$117, Mujeres!$A$1:$DW$117)</f>
        <v>0</v>
      </c>
      <c r="V40" s="48" cm="1">
        <f t="array" ref="V40">AnualidadActivo(V$2, $E40, $C40, $B40, $D40, Hombres!$A$1:$DW$117, Mujeres!$A$1:$DW$117)</f>
        <v>0</v>
      </c>
      <c r="W40" s="48" cm="1">
        <f t="array" ref="W40">AnualidadActivo(W$2, $E40, $C40, $B40, $D40, Hombres!$A$1:$DW$117, Mujeres!$A$1:$DW$117)</f>
        <v>0</v>
      </c>
      <c r="X40" s="48" cm="1">
        <f t="array" ref="X40">AnualidadActivo(X$2, $E40, $C40, $B40, $D40, Hombres!$A$1:$DW$117, Mujeres!$A$1:$DW$117)</f>
        <v>0</v>
      </c>
      <c r="Y40" s="48" cm="1">
        <f t="array" ref="Y40">AnualidadActivo(Y$2, $E40, $C40, $B40, $D40, Hombres!$A$1:$DW$117, Mujeres!$A$1:$DW$117)</f>
        <v>0</v>
      </c>
      <c r="Z40" s="48" cm="1">
        <f t="array" ref="Z40">AnualidadActivo(Z$2, $E40, $C40, $B40, $D40, Hombres!$A$1:$DW$117, Mujeres!$A$1:$DW$117)</f>
        <v>0</v>
      </c>
      <c r="AA40" s="48" cm="1">
        <f t="array" ref="AA40">AnualidadActivo(AA$2, $E40, $C40, $B40, $D40, Hombres!$A$1:$DW$117, Mujeres!$A$1:$DW$117)</f>
        <v>0</v>
      </c>
      <c r="AB40" s="48" cm="1">
        <f t="array" ref="AB40">AnualidadActivo(AB$2, $E40, $C40, $B40, $D40, Hombres!$A$1:$DW$117, Mujeres!$A$1:$DW$117)</f>
        <v>0</v>
      </c>
      <c r="AC40" s="48" cm="1">
        <f t="array" ref="AC40">AnualidadActivo(AC$2, $E40, $C40, $B40, $D40, Hombres!$A$1:$DW$117, Mujeres!$A$1:$DW$117)</f>
        <v>0</v>
      </c>
      <c r="AD40" s="48" cm="1">
        <f t="array" ref="AD40">AnualidadActivo(AD$2, $E40, $C40, $B40, $D40, Hombres!$A$1:$DW$117, Mujeres!$A$1:$DW$117)</f>
        <v>0</v>
      </c>
      <c r="AE40" s="48" cm="1">
        <f t="array" ref="AE40">AnualidadActivo(AE$2, $E40, $C40, $B40, $D40, Hombres!$A$1:$DW$117, Mujeres!$A$1:$DW$117)</f>
        <v>0</v>
      </c>
      <c r="AF40" s="48" cm="1">
        <f t="array" ref="AF40">AnualidadActivo(AF$2, $E40, $C40, $B40, $D40, Hombres!$A$1:$DW$117, Mujeres!$A$1:$DW$117)</f>
        <v>0</v>
      </c>
      <c r="AG40" s="48" cm="1">
        <f t="array" ref="AG40">AnualidadActivo(AG$2, $E40, $C40, $B40, $D40, Hombres!$A$1:$DW$117, Mujeres!$A$1:$DW$117)</f>
        <v>0</v>
      </c>
      <c r="AH40" s="48" cm="1">
        <f t="array" ref="AH40">AnualidadActivo(AH$2, $E40, $C40, $B40, $D40, Hombres!$A$1:$DW$117, Mujeres!$A$1:$DW$117)</f>
        <v>0</v>
      </c>
      <c r="AI40" s="48" cm="1">
        <f t="array" ref="AI40">AnualidadActivo(AI$2, $E40, $C40, $B40, $D40, Hombres!$A$1:$DW$117, Mujeres!$A$1:$DW$117)</f>
        <v>0</v>
      </c>
      <c r="AJ40" s="48" cm="1">
        <f t="array" ref="AJ40">AnualidadActivo(AJ$2, $E40, $C40, $B40, $D40, Hombres!$A$1:$DW$117, Mujeres!$A$1:$DW$117)</f>
        <v>0</v>
      </c>
      <c r="AK40" s="48" cm="1">
        <f t="array" ref="AK40">AnualidadActivo(AK$2, $E40, $C40, $B40, $D40, Hombres!$A$1:$DW$117, Mujeres!$A$1:$DW$117)</f>
        <v>32184498.356378537</v>
      </c>
      <c r="AL40" s="48" cm="1">
        <f t="array" ref="AL40">AnualidadActivo(AL$2, $E40, $C40, $B40, $D40, Hombres!$A$1:$DW$117, Mujeres!$A$1:$DW$117)</f>
        <v>33150033.307069894</v>
      </c>
      <c r="AM40" s="48" cm="1">
        <f t="array" ref="AM40">AnualidadActivo(AM$2, $E40, $C40, $B40, $D40, Hombres!$A$1:$DW$117, Mujeres!$A$1:$DW$117)</f>
        <v>34144534.306281991</v>
      </c>
      <c r="AN40" s="48" cm="1">
        <f t="array" ref="AN40">AnualidadActivo(AN$2, $E40, $C40, $B40, $D40, Hombres!$A$1:$DW$117, Mujeres!$A$1:$DW$117)</f>
        <v>35168870.335470453</v>
      </c>
      <c r="AO40" s="48" cm="1">
        <f t="array" ref="AO40">AnualidadActivo(AO$2, $E40, $C40, $B40, $D40, Hombres!$A$1:$DW$117, Mujeres!$A$1:$DW$117)</f>
        <v>36223936.445534565</v>
      </c>
      <c r="AP40" s="48" cm="1">
        <f t="array" ref="AP40">AnualidadActivo(AP$2, $E40, $C40, $B40, $D40, Hombres!$A$1:$DW$117, Mujeres!$A$1:$DW$117)</f>
        <v>37177858.45726575</v>
      </c>
      <c r="AQ40" s="48" cm="1">
        <f t="array" ref="AQ40">AnualidadActivo(AQ$2, $E40, $C40, $B40, $D40, Hombres!$A$1:$DW$117, Mujeres!$A$1:$DW$117)</f>
        <v>38143651.628950991</v>
      </c>
      <c r="AR40" s="48" cm="1">
        <f t="array" ref="AR40">AnualidadActivo(AR$2, $E40, $C40, $B40, $D40, Hombres!$A$1:$DW$117, Mujeres!$A$1:$DW$117)</f>
        <v>39121329.148076043</v>
      </c>
      <c r="AS40" s="48" cm="1">
        <f t="array" ref="AS40">AnualidadActivo(AS$2, $E40, $C40, $B40, $D40, Hombres!$A$1:$DW$117, Mujeres!$A$1:$DW$117)</f>
        <v>40111429.468117647</v>
      </c>
      <c r="AT40" s="48" cm="1">
        <f t="array" ref="AT40">AnualidadActivo(AT$2, $E40, $C40, $B40, $D40, Hombres!$A$1:$DW$117, Mujeres!$A$1:$DW$117)</f>
        <v>41113610.725578509</v>
      </c>
      <c r="AU40" s="48" cm="1">
        <f t="array" ref="AU40">AnualidadActivo(AU$2, $E40, $C40, $B40, $D40, Hombres!$A$1:$DW$117, Mujeres!$A$1:$DW$117)</f>
        <v>42125467.913093954</v>
      </c>
      <c r="AV40" s="48" cm="1">
        <f t="array" ref="AV40">AnualidadActivo(AV$2, $E40, $C40, $B40, $D40, Hombres!$A$1:$DW$117, Mujeres!$A$1:$DW$117)</f>
        <v>43142911.280703865</v>
      </c>
      <c r="AW40" s="48" cm="1">
        <f t="array" ref="AW40">AnualidadActivo(AW$2, $E40, $C40, $B40, $D40, Hombres!$A$1:$DW$117, Mujeres!$A$1:$DW$117)</f>
        <v>44159768.300706059</v>
      </c>
      <c r="AX40" s="48" cm="1">
        <f t="array" ref="AX40">AnualidadActivo(AX$2, $E40, $C40, $B40, $D40, Hombres!$A$1:$DW$117, Mujeres!$A$1:$DW$117)</f>
        <v>45166506.006033145</v>
      </c>
      <c r="AY40" s="48" cm="1">
        <f t="array" ref="AY40">AnualidadActivo(AY$2, $E40, $C40, $B40, $D40, Hombres!$A$1:$DW$117, Mujeres!$A$1:$DW$117)</f>
        <v>46153055.54896944</v>
      </c>
      <c r="AZ40" s="48" cm="1">
        <f t="array" ref="AZ40">AnualidadActivo(AZ$2, $E40, $C40, $B40, $D40, Hombres!$A$1:$DW$117, Mujeres!$A$1:$DW$117)</f>
        <v>47114124.808866747</v>
      </c>
      <c r="BA40" s="48" cm="1">
        <f t="array" ref="BA40">AnualidadActivo(BA$2, $E40, $C40, $B40, $D40, Hombres!$A$1:$DW$117, Mujeres!$A$1:$DW$117)</f>
        <v>48049231.918063939</v>
      </c>
      <c r="BB40" s="48" cm="1">
        <f t="array" ref="BB40">AnualidadActivo(BB$2, $E40, $C40, $B40, $D40, Hombres!$A$1:$DW$117, Mujeres!$A$1:$DW$117)</f>
        <v>48956951.580382444</v>
      </c>
      <c r="BC40" s="48" cm="1">
        <f t="array" ref="BC40">AnualidadActivo(BC$2, $E40, $C40, $B40, $D40, Hombres!$A$1:$DW$117, Mujeres!$A$1:$DW$117)</f>
        <v>49828635.439578876</v>
      </c>
      <c r="BD40" s="48" cm="1">
        <f t="array" ref="BD40">AnualidadActivo(BD$2, $E40, $C40, $B40, $D40, Hombres!$A$1:$DW$117, Mujeres!$A$1:$DW$117)</f>
        <v>50647979.8004703</v>
      </c>
      <c r="BE40" s="48" cm="1">
        <f t="array" ref="BE40">AnualidadActivo(BE$2, $E40, $C40, $B40, $D40, Hombres!$A$1:$DW$117, Mujeres!$A$1:$DW$117)</f>
        <v>51393051.240703389</v>
      </c>
      <c r="BF40" s="48" cm="1">
        <f t="array" ref="BF40">AnualidadActivo(BF$2, $E40, $C40, $B40, $D40, Hombres!$A$1:$DW$117, Mujeres!$A$1:$DW$117)</f>
        <v>52039767.521392569</v>
      </c>
      <c r="BG40" s="48" cm="1">
        <f t="array" ref="BG40">AnualidadActivo(BG$2, $E40, $C40, $B40, $D40, Hombres!$A$1:$DW$117, Mujeres!$A$1:$DW$117)</f>
        <v>52507924.399463169</v>
      </c>
      <c r="BH40" s="48" cm="1">
        <f t="array" ref="BH40">AnualidadActivo(BH$2, $E40, $C40, $B40, $D40, Hombres!$A$1:$DW$117, Mujeres!$A$1:$DW$117)</f>
        <v>52841320.787533417</v>
      </c>
      <c r="BI40" s="48" cm="1">
        <f t="array" ref="BI40">AnualidadActivo(BI$2, $E40, $C40, $B40, $D40, Hombres!$A$1:$DW$117, Mujeres!$A$1:$DW$117)</f>
        <v>53020945.504636861</v>
      </c>
      <c r="BJ40" s="48" cm="1">
        <f t="array" ref="BJ40">AnualidadActivo(BJ$2, $E40, $C40, $B40, $D40, Hombres!$A$1:$DW$117, Mujeres!$A$1:$DW$117)</f>
        <v>53025921.361309648</v>
      </c>
      <c r="BK40" s="48" cm="1">
        <f t="array" ref="BK40">AnualidadActivo(BK$2, $E40, $C40, $B40, $D40, Hombres!$A$1:$DW$117, Mujeres!$A$1:$DW$117)</f>
        <v>52833332.699651167</v>
      </c>
      <c r="BL40" s="48" cm="1">
        <f t="array" ref="BL40">AnualidadActivo(BL$2, $E40, $C40, $B40, $D40, Hombres!$A$1:$DW$117, Mujeres!$A$1:$DW$117)</f>
        <v>52417920.213133618</v>
      </c>
      <c r="BM40" s="48" cm="1">
        <f t="array" ref="BM40">AnualidadActivo(BM$2, $E40, $C40, $B40, $D40, Hombres!$A$1:$DW$117, Mujeres!$A$1:$DW$117)</f>
        <v>51754950.519235395</v>
      </c>
      <c r="BN40" s="48" cm="1">
        <f t="array" ref="BN40">AnualidadActivo(BN$2, $E40, $C40, $B40, $D40, Hombres!$A$1:$DW$117, Mujeres!$A$1:$DW$117)</f>
        <v>50822585.34440612</v>
      </c>
      <c r="BO40" s="48" cm="1">
        <f t="array" ref="BO40">AnualidadActivo(BO$2, $E40, $C40, $B40, $D40, Hombres!$A$1:$DW$117, Mujeres!$A$1:$DW$117)</f>
        <v>49601005.094051056</v>
      </c>
      <c r="BP40" s="48" cm="1">
        <f t="array" ref="BP40">AnualidadActivo(BP$2, $E40, $C40, $B40, $D40, Hombres!$A$1:$DW$117, Mujeres!$A$1:$DW$117)</f>
        <v>48072570.012080923</v>
      </c>
      <c r="BQ40" s="48" cm="1">
        <f t="array" ref="BQ40">AnualidadActivo(BQ$2, $E40, $C40, $B40, $D40, Hombres!$A$1:$DW$117, Mujeres!$A$1:$DW$117)</f>
        <v>46222610.606431223</v>
      </c>
      <c r="BR40" s="48" cm="1">
        <f t="array" ref="BR40">AnualidadActivo(BR$2, $E40, $C40, $B40, $D40, Hombres!$A$1:$DW$117, Mujeres!$A$1:$DW$117)</f>
        <v>44044591.025681846</v>
      </c>
      <c r="BS40" s="48" cm="1">
        <f t="array" ref="BS40">AnualidadActivo(BS$2, $E40, $C40, $B40, $D40, Hombres!$A$1:$DW$117, Mujeres!$A$1:$DW$117)</f>
        <v>41542451.988115497</v>
      </c>
      <c r="BT40" s="48" cm="1">
        <f t="array" ref="BT40">AnualidadActivo(BT$2, $E40, $C40, $B40, $D40, Hombres!$A$1:$DW$117, Mujeres!$A$1:$DW$117)</f>
        <v>38729487.521219715</v>
      </c>
      <c r="BU40" s="48" cm="1">
        <f t="array" ref="BU40">AnualidadActivo(BU$2, $E40, $C40, $B40, $D40, Hombres!$A$1:$DW$117, Mujeres!$A$1:$DW$117)</f>
        <v>35629744.947309926</v>
      </c>
      <c r="BV40" s="48" cm="1">
        <f t="array" ref="BV40">AnualidadActivo(BV$2, $E40, $C40, $B40, $D40, Hombres!$A$1:$DW$117, Mujeres!$A$1:$DW$117)</f>
        <v>32282150.799965885</v>
      </c>
      <c r="BW40" s="48" cm="1">
        <f t="array" ref="BW40">AnualidadActivo(BW$2, $E40, $C40, $B40, $D40, Hombres!$A$1:$DW$117, Mujeres!$A$1:$DW$117)</f>
        <v>28744555.111430265</v>
      </c>
      <c r="BX40" s="48" cm="1">
        <f t="array" ref="BX40">AnualidadActivo(BX$2, $E40, $C40, $B40, $D40, Hombres!$A$1:$DW$117, Mujeres!$A$1:$DW$117)</f>
        <v>25092204.935413972</v>
      </c>
      <c r="BY40" s="48" cm="1">
        <f t="array" ref="BY40">AnualidadActivo(BY$2, $E40, $C40, $B40, $D40, Hombres!$A$1:$DW$117, Mujeres!$A$1:$DW$117)</f>
        <v>21412788.562902831</v>
      </c>
      <c r="BZ40" s="48" cm="1">
        <f t="array" ref="BZ40">AnualidadActivo(BZ$2, $E40, $C40, $B40, $D40, Hombres!$A$1:$DW$117, Mujeres!$A$1:$DW$117)</f>
        <v>17802835.76753943</v>
      </c>
      <c r="CA40" s="48" cm="1">
        <f t="array" ref="CA40">AnualidadActivo(CA$2, $E40, $C40, $B40, $D40, Hombres!$A$1:$DW$117, Mujeres!$A$1:$DW$117)</f>
        <v>14364087.579858683</v>
      </c>
      <c r="CB40" s="48" cm="1">
        <f t="array" ref="CB40">AnualidadActivo(CB$2, $E40, $C40, $B40, $D40, Hombres!$A$1:$DW$117, Mujeres!$A$1:$DW$117)</f>
        <v>11196951.015410388</v>
      </c>
      <c r="CC40" s="48" cm="1">
        <f t="array" ref="CC40">AnualidadActivo(CC$2, $E40, $C40, $B40, $D40, Hombres!$A$1:$DW$117, Mujeres!$A$1:$DW$117)</f>
        <v>8389169.2601312157</v>
      </c>
      <c r="CD40" s="48" cm="1">
        <f t="array" ref="CD40">AnualidadActivo(CD$2, $E40, $C40, $B40, $D40, Hombres!$A$1:$DW$117, Mujeres!$A$1:$DW$117)</f>
        <v>6004548.6529641533</v>
      </c>
      <c r="CE40" s="48" cm="1">
        <f t="array" ref="CE40">AnualidadActivo(CE$2, $E40, $C40, $B40, $D40, Hombres!$A$1:$DW$117, Mujeres!$A$1:$DW$117)</f>
        <v>4075734.701786973</v>
      </c>
      <c r="CF40" s="48" cm="1">
        <f t="array" ref="CF40">AnualidadActivo(CF$2, $E40, $C40, $B40, $D40, Hombres!$A$1:$DW$117, Mujeres!$A$1:$DW$117)</f>
        <v>2600853.6676924941</v>
      </c>
      <c r="CG40" s="48" cm="1">
        <f t="array" ref="CG40">AnualidadActivo(CG$2, $E40, $C40, $B40, $D40, Hombres!$A$1:$DW$117, Mujeres!$A$1:$DW$117)</f>
        <v>1544281.2143844555</v>
      </c>
      <c r="CH40" s="48" cm="1">
        <f t="array" ref="CH40">AnualidadActivo(CH$2, $E40, $C40, $B40, $D40, Hombres!$A$1:$DW$117, Mujeres!$A$1:$DW$117)</f>
        <v>842561.20188987744</v>
      </c>
      <c r="CI40" s="48" cm="1">
        <f t="array" ref="CI40">AnualidadActivo(CI$2, $E40, $C40, $B40, $D40, Hombres!$A$1:$DW$117, Mujeres!$A$1:$DW$117)</f>
        <v>415869.28954105498</v>
      </c>
      <c r="CJ40" s="48" cm="1">
        <f t="array" ref="CJ40">AnualidadActivo(CJ$2, $E40, $C40, $B40, $D40, Hombres!$A$1:$DW$117, Mujeres!$A$1:$DW$117)</f>
        <v>182027.42028595292</v>
      </c>
      <c r="CK40" s="48" cm="1">
        <f t="array" ref="CK40">AnualidadActivo(CK$2, $E40, $C40, $B40, $D40, Hombres!$A$1:$DW$117, Mujeres!$A$1:$DW$117)</f>
        <v>0</v>
      </c>
      <c r="CL40" s="48" cm="1">
        <f t="array" ref="CL40">AnualidadActivo(CL$2, $E40, $C40, $B40, $D40, Hombres!$A$1:$DW$117, Mujeres!$A$1:$DW$117)</f>
        <v>0</v>
      </c>
      <c r="CM40" s="48" cm="1">
        <f t="array" ref="CM40">AnualidadActivo(CM$2, $E40, $C40, $B40, $D40, Hombres!$A$1:$DW$117, Mujeres!$A$1:$DW$117)</f>
        <v>0</v>
      </c>
      <c r="CN40" s="48" cm="1">
        <f t="array" ref="CN40">AnualidadActivo(CN$2, $E40, $C40, $B40, $D40, Hombres!$A$1:$DW$117, Mujeres!$A$1:$DW$117)</f>
        <v>0</v>
      </c>
      <c r="CO40" s="48" cm="1">
        <f t="array" ref="CO40">AnualidadActivo(CO$2, $E40, $C40, $B40, $D40, Hombres!$A$1:$DW$117, Mujeres!$A$1:$DW$117)</f>
        <v>0</v>
      </c>
      <c r="CP40" s="48" cm="1">
        <f t="array" ref="CP40">AnualidadActivo(CP$2, $E40, $C40, $B40, $D40, Hombres!$A$1:$DW$117, Mujeres!$A$1:$DW$117)</f>
        <v>0</v>
      </c>
      <c r="CQ40" s="48" cm="1">
        <f t="array" ref="CQ40">AnualidadActivo(CQ$2, $E40, $C40, $B40, $D40, Hombres!$A$1:$DW$117, Mujeres!$A$1:$DW$117)</f>
        <v>0</v>
      </c>
      <c r="CR40" s="48" cm="1">
        <f t="array" ref="CR40">AnualidadActivo(CR$2, $E40, $C40, $B40, $D40, Hombres!$A$1:$DW$117, Mujeres!$A$1:$DW$117)</f>
        <v>0</v>
      </c>
      <c r="CS40" s="48" cm="1">
        <f t="array" ref="CS40">AnualidadActivo(CS$2, $E40, $C40, $B40, $D40, Hombres!$A$1:$DW$117, Mujeres!$A$1:$DW$117)</f>
        <v>0</v>
      </c>
      <c r="CT40" s="48" cm="1">
        <f t="array" ref="CT40">AnualidadActivo(CT$2, $E40, $C40, $B40, $D40, Hombres!$A$1:$DW$117, Mujeres!$A$1:$DW$117)</f>
        <v>0</v>
      </c>
      <c r="CU40" s="48" cm="1">
        <f t="array" ref="CU40">AnualidadActivo(CU$2, $E40, $C40, $B40, $D40, Hombres!$A$1:$DW$117, Mujeres!$A$1:$DW$117)</f>
        <v>0</v>
      </c>
      <c r="CV40" s="48" cm="1">
        <f t="array" ref="CV40">AnualidadActivo(CV$2, $E40, $C40, $B40, $D40, Hombres!$A$1:$DW$117, Mujeres!$A$1:$DW$117)</f>
        <v>0</v>
      </c>
      <c r="CW40" s="48" cm="1">
        <f t="array" ref="CW40">AnualidadActivo(CW$2, $E40, $C40, $B40, $D40, Hombres!$A$1:$DW$117, Mujeres!$A$1:$DW$117)</f>
        <v>0</v>
      </c>
      <c r="CX40" s="48" cm="1">
        <f t="array" ref="CX40">AnualidadActivo(CX$2, $E40, $C40, $B40, $D40, Hombres!$A$1:$DW$117, Mujeres!$A$1:$DW$117)</f>
        <v>0</v>
      </c>
      <c r="CY40" s="48" cm="1">
        <f t="array" ref="CY40">AnualidadActivo(CY$2, $E40, $C40, $B40, $D40, Hombres!$A$1:$DW$117, Mujeres!$A$1:$DW$117)</f>
        <v>0</v>
      </c>
      <c r="CZ40" s="48" cm="1">
        <f t="array" ref="CZ40">AnualidadActivo(CZ$2, $E40, $C40, $B40, $D40, Hombres!$A$1:$DW$117, Mujeres!$A$1:$DW$117)</f>
        <v>0</v>
      </c>
      <c r="DA40" s="48" cm="1">
        <f t="array" ref="DA40">AnualidadActivo(DA$2, $E40, $C40, $B40, $D40, Hombres!$A$1:$DW$117, Mujeres!$A$1:$DW$117)</f>
        <v>0</v>
      </c>
      <c r="DD40" s="21"/>
      <c r="DE40" s="48" cm="1">
        <f t="array" ref="DE40">beneficio_muerte_individual_activo(DE$2,$F40,$D40, Hombres!$A$1:$DW$117, Mujeres!$A$1:$DW$117)</f>
        <v>0</v>
      </c>
      <c r="DF40" s="48" cm="1">
        <f t="array" ref="DF40">beneficio_muerte_individual_activo(DF$2,$F40,$D40, Hombres!$A$1:$DW$117, Mujeres!$A$1:$DW$117)</f>
        <v>3421.3113564499999</v>
      </c>
      <c r="DG40" s="48" cm="1">
        <f t="array" ref="DG40">beneficio_muerte_individual_activo(DG$2,$F40,$D40, Hombres!$A$1:$DW$117, Mujeres!$A$1:$DW$117)</f>
        <v>3579.3161673558016</v>
      </c>
      <c r="DH40" s="48" cm="1">
        <f t="array" ref="DH40">beneficio_muerte_individual_activo(DH$2,$F40,$D40, Hombres!$A$1:$DW$117, Mujeres!$A$1:$DW$117)</f>
        <v>3766.9247414464344</v>
      </c>
      <c r="DI40" s="48" cm="1">
        <f t="array" ref="DI40">beneficio_muerte_individual_activo(DI$2,$F40,$D40, Hombres!$A$1:$DW$117, Mujeres!$A$1:$DW$117)</f>
        <v>3971.0746849787661</v>
      </c>
      <c r="DJ40" s="48" cm="1">
        <f t="array" ref="DJ40">beneficio_muerte_individual_activo(DJ$2,$F40,$D40, Hombres!$A$1:$DW$117, Mujeres!$A$1:$DW$117)</f>
        <v>4204.1527406942296</v>
      </c>
      <c r="DK40" s="48" cm="1">
        <f t="array" ref="DK40">beneficio_muerte_individual_activo(DK$2,$F40,$D40, Hombres!$A$1:$DW$117, Mujeres!$A$1:$DW$117)</f>
        <v>4503.3699866725137</v>
      </c>
      <c r="DL40" s="48" cm="1">
        <f t="array" ref="DL40">beneficio_muerte_individual_activo(DL$2,$F40,$D40, Hombres!$A$1:$DW$117, Mujeres!$A$1:$DW$117)</f>
        <v>4856.0117313242663</v>
      </c>
      <c r="DM40" s="48" cm="1">
        <f t="array" ref="DM40">beneficio_muerte_individual_activo(DM$2,$F40,$D40, Hombres!$A$1:$DW$117, Mujeres!$A$1:$DW$117)</f>
        <v>5242.431620381114</v>
      </c>
      <c r="DN40" s="48" cm="1">
        <f t="array" ref="DN40">beneficio_muerte_individual_activo(DN$2,$F40,$D40, Hombres!$A$1:$DW$117, Mujeres!$A$1:$DW$117)</f>
        <v>5609.8005244096785</v>
      </c>
      <c r="DO40" s="48" cm="1">
        <f t="array" ref="DO40">beneficio_muerte_individual_activo(DO$2,$F40,$D40, Hombres!$A$1:$DW$117, Mujeres!$A$1:$DW$117)</f>
        <v>5965.0620673079056</v>
      </c>
      <c r="DP40" s="48" cm="1">
        <f t="array" ref="DP40">beneficio_muerte_individual_activo(DP$2,$F40,$D40, Hombres!$A$1:$DW$117, Mujeres!$A$1:$DW$117)</f>
        <v>6344.833200838365</v>
      </c>
      <c r="DQ40" s="48" cm="1">
        <f t="array" ref="DQ40">beneficio_muerte_individual_activo(DQ$2,$F40,$D40, Hombres!$A$1:$DW$117, Mujeres!$A$1:$DW$117)</f>
        <v>6773.1326045725418</v>
      </c>
      <c r="DR40" s="48" cm="1">
        <f t="array" ref="DR40">beneficio_muerte_individual_activo(DR$2,$F40,$D40, Hombres!$A$1:$DW$117, Mujeres!$A$1:$DW$117)</f>
        <v>7244.165902401628</v>
      </c>
      <c r="DS40" s="48" cm="1">
        <f t="array" ref="DS40">beneficio_muerte_individual_activo(DS$2,$F40,$D40, Hombres!$A$1:$DW$117, Mujeres!$A$1:$DW$117)</f>
        <v>7722.0676346449491</v>
      </c>
      <c r="DT40" s="48" cm="1">
        <f t="array" ref="DT40">beneficio_muerte_individual_activo(DT$2,$F40,$D40, Hombres!$A$1:$DW$117, Mujeres!$A$1:$DW$117)</f>
        <v>8218.4883788629468</v>
      </c>
      <c r="DU40" s="48" cm="1">
        <f t="array" ref="DU40">beneficio_muerte_individual_activo(DU$2,$F40,$D40, Hombres!$A$1:$DW$117, Mujeres!$A$1:$DW$117)</f>
        <v>8818.7011494614999</v>
      </c>
      <c r="DV40" s="48" cm="1">
        <f t="array" ref="DV40">beneficio_muerte_individual_activo(DV$2,$F40,$D40, Hombres!$A$1:$DW$117, Mujeres!$A$1:$DW$117)</f>
        <v>9521.2839174333385</v>
      </c>
      <c r="DW40" s="48" cm="1">
        <f t="array" ref="DW40">beneficio_muerte_individual_activo(DW$2,$F40,$D40, Hombres!$A$1:$DW$117, Mujeres!$A$1:$DW$117)</f>
        <v>10277.673856447387</v>
      </c>
      <c r="DX40" s="48" cm="1">
        <f t="array" ref="DX40">beneficio_muerte_individual_activo(DX$2,$F40,$D40, Hombres!$A$1:$DW$117, Mujeres!$A$1:$DW$117)</f>
        <v>10977.610219953192</v>
      </c>
      <c r="DY40" s="48" cm="1">
        <f t="array" ref="DY40">beneficio_muerte_individual_activo(DY$2,$F40,$D40, Hombres!$A$1:$DW$117, Mujeres!$A$1:$DW$117)</f>
        <v>11639.305553384775</v>
      </c>
      <c r="DZ40" s="48" cm="1">
        <f t="array" ref="DZ40">beneficio_muerte_individual_activo(DZ$2,$F40,$D40, Hombres!$A$1:$DW$117, Mujeres!$A$1:$DW$117)</f>
        <v>12384.925887972631</v>
      </c>
      <c r="EA40" s="48" cm="1">
        <f t="array" ref="EA40">beneficio_muerte_individual_activo(EA$2,$F40,$D40, Hombres!$A$1:$DW$117, Mujeres!$A$1:$DW$117)</f>
        <v>13339.97115708686</v>
      </c>
      <c r="EB40" s="48" cm="1">
        <f t="array" ref="EB40">beneficio_muerte_individual_activo(EB$2,$F40,$D40, Hombres!$A$1:$DW$117, Mujeres!$A$1:$DW$117)</f>
        <v>14539.502148473313</v>
      </c>
      <c r="EC40" s="48" cm="1">
        <f t="array" ref="EC40">beneficio_muerte_individual_activo(EC$2,$F40,$D40, Hombres!$A$1:$DW$117, Mujeres!$A$1:$DW$117)</f>
        <v>15929.33134802886</v>
      </c>
      <c r="ED40" s="48" cm="1">
        <f t="array" ref="ED40">beneficio_muerte_individual_activo(ED$2,$F40,$D40, Hombres!$A$1:$DW$117, Mujeres!$A$1:$DW$117)</f>
        <v>10476.181218332467</v>
      </c>
      <c r="EE40" s="48" cm="1">
        <f t="array" ref="EE40">beneficio_muerte_individual_activo(EE$2,$F40,$D40, Hombres!$A$1:$DW$117, Mujeres!$A$1:$DW$117)</f>
        <v>11437.102163862026</v>
      </c>
      <c r="EF40" s="48" cm="1">
        <f t="array" ref="EF40">beneficio_muerte_individual_activo(EF$2,$F40,$D40, Hombres!$A$1:$DW$117, Mujeres!$A$1:$DW$117)</f>
        <v>12356.087294990572</v>
      </c>
      <c r="EG40" s="48" cm="1">
        <f t="array" ref="EG40">beneficio_muerte_individual_activo(EG$2,$F40,$D40, Hombres!$A$1:$DW$117, Mujeres!$A$1:$DW$117)</f>
        <v>13220.729544441991</v>
      </c>
      <c r="EH40" s="48" cm="1">
        <f t="array" ref="EH40">beneficio_muerte_individual_activo(EH$2,$F40,$D40, Hombres!$A$1:$DW$117, Mujeres!$A$1:$DW$117)</f>
        <v>14090.423278053642</v>
      </c>
      <c r="EI40" s="48" cm="1">
        <f t="array" ref="EI40">beneficio_muerte_individual_activo(EI$2,$F40,$D40, Hombres!$A$1:$DW$117, Mujeres!$A$1:$DW$117)</f>
        <v>15072.414556255862</v>
      </c>
      <c r="EJ40" s="48" cm="1">
        <f t="array" ref="EJ40">beneficio_muerte_individual_activo(EJ$2,$F40,$D40, Hombres!$A$1:$DW$117, Mujeres!$A$1:$DW$117)</f>
        <v>16249.254477405531</v>
      </c>
      <c r="EK40" s="48" cm="1">
        <f t="array" ref="EK40">beneficio_muerte_individual_activo(EK$2,$F40,$D40, Hombres!$A$1:$DW$117, Mujeres!$A$1:$DW$117)</f>
        <v>17741.340261411082</v>
      </c>
      <c r="EL40" s="48" cm="1">
        <f t="array" ref="EL40">beneficio_muerte_individual_activo(EL$2,$F40,$D40, Hombres!$A$1:$DW$117, Mujeres!$A$1:$DW$117)</f>
        <v>19746.224602896044</v>
      </c>
      <c r="EM40" s="48" cm="1">
        <f t="array" ref="EM40">beneficio_muerte_individual_activo(EM$2,$F40,$D40, Hombres!$A$1:$DW$117, Mujeres!$A$1:$DW$117)</f>
        <v>22226.833771948619</v>
      </c>
      <c r="EN40" s="48" cm="1">
        <f t="array" ref="EN40">beneficio_muerte_individual_activo(EN$2,$F40,$D40, Hombres!$A$1:$DW$117, Mujeres!$A$1:$DW$117)</f>
        <v>24801.470159601668</v>
      </c>
      <c r="EO40" s="48" cm="1">
        <f t="array" ref="EO40">beneficio_muerte_individual_activo(EO$2,$F40,$D40, Hombres!$A$1:$DW$117, Mujeres!$A$1:$DW$117)</f>
        <v>27157.751497606034</v>
      </c>
      <c r="EP40" s="48" cm="1">
        <f t="array" ref="EP40">beneficio_muerte_individual_activo(EP$2,$F40,$D40, Hombres!$A$1:$DW$117, Mujeres!$A$1:$DW$117)</f>
        <v>29383.624893747394</v>
      </c>
      <c r="EQ40" s="48" cm="1">
        <f t="array" ref="EQ40">beneficio_muerte_individual_activo(EQ$2,$F40,$D40, Hombres!$A$1:$DW$117, Mujeres!$A$1:$DW$117)</f>
        <v>31913.587990257078</v>
      </c>
      <c r="ER40" s="48" cm="1">
        <f t="array" ref="ER40">beneficio_muerte_individual_activo(ER$2,$F40,$D40, Hombres!$A$1:$DW$117, Mujeres!$A$1:$DW$117)</f>
        <v>35086.911454714755</v>
      </c>
      <c r="ES40" s="48" cm="1">
        <f t="array" ref="ES40">beneficio_muerte_individual_activo(ES$2,$F40,$D40, Hombres!$A$1:$DW$117, Mujeres!$A$1:$DW$117)</f>
        <v>39039.450351906831</v>
      </c>
      <c r="ET40" s="48" cm="1">
        <f t="array" ref="ET40">beneficio_muerte_individual_activo(ET$2,$F40,$D40, Hombres!$A$1:$DW$117, Mujeres!$A$1:$DW$117)</f>
        <v>43742.963671881742</v>
      </c>
      <c r="EU40" s="48" cm="1">
        <f t="array" ref="EU40">beneficio_muerte_individual_activo(EU$2,$F40,$D40, Hombres!$A$1:$DW$117, Mujeres!$A$1:$DW$117)</f>
        <v>51750.618235326008</v>
      </c>
      <c r="EV40" s="48" cm="1">
        <f t="array" ref="EV40">beneficio_muerte_individual_activo(EV$2,$F40,$D40, Hombres!$A$1:$DW$117, Mujeres!$A$1:$DW$117)</f>
        <v>57071.865584575622</v>
      </c>
      <c r="EW40" s="48" cm="1">
        <f t="array" ref="EW40">beneficio_muerte_individual_activo(EW$2,$F40,$D40, Hombres!$A$1:$DW$117, Mujeres!$A$1:$DW$117)</f>
        <v>62748.054705906616</v>
      </c>
      <c r="EX40" s="48" cm="1">
        <f t="array" ref="EX40">beneficio_muerte_individual_activo(EX$2,$F40,$D40, Hombres!$A$1:$DW$117, Mujeres!$A$1:$DW$117)</f>
        <v>68709.804696574953</v>
      </c>
      <c r="EY40" s="48" cm="1">
        <f t="array" ref="EY40">beneficio_muerte_individual_activo(EY$2,$F40,$D40, Hombres!$A$1:$DW$117, Mujeres!$A$1:$DW$117)</f>
        <v>74944.2662767578</v>
      </c>
      <c r="EZ40" s="48" cm="1">
        <f t="array" ref="EZ40">beneficio_muerte_individual_activo(EZ$2,$F40,$D40, Hombres!$A$1:$DW$117, Mujeres!$A$1:$DW$117)</f>
        <v>81522.602000428073</v>
      </c>
      <c r="FA40" s="48" cm="1">
        <f t="array" ref="FA40">beneficio_muerte_individual_activo(FA$2,$F40,$D40, Hombres!$A$1:$DW$117, Mujeres!$A$1:$DW$117)</f>
        <v>88433.250607375347</v>
      </c>
      <c r="FB40" s="48" cm="1">
        <f t="array" ref="FB40">beneficio_muerte_individual_activo(FB$2,$F40,$D40, Hombres!$A$1:$DW$117, Mujeres!$A$1:$DW$117)</f>
        <v>95473.685661037045</v>
      </c>
      <c r="FC40" s="48" cm="1">
        <f t="array" ref="FC40">beneficio_muerte_individual_activo(FC$2,$F40,$D40, Hombres!$A$1:$DW$117, Mujeres!$A$1:$DW$117)</f>
        <v>102414.96552975883</v>
      </c>
      <c r="FD40" s="48" cm="1">
        <f t="array" ref="FD40">beneficio_muerte_individual_activo(FD$2,$F40,$D40, Hombres!$A$1:$DW$117, Mujeres!$A$1:$DW$117)</f>
        <v>109113.38734677782</v>
      </c>
      <c r="FE40" s="48" cm="1">
        <f t="array" ref="FE40">beneficio_muerte_individual_activo(FE$2,$F40,$D40, Hombres!$A$1:$DW$117, Mujeres!$A$1:$DW$117)</f>
        <v>115503.76649942267</v>
      </c>
      <c r="FF40" s="48" cm="1">
        <f t="array" ref="FF40">beneficio_muerte_individual_activo(FF$2,$F40,$D40, Hombres!$A$1:$DW$117, Mujeres!$A$1:$DW$117)</f>
        <v>121398.37536606577</v>
      </c>
      <c r="FG40" s="48" cm="1">
        <f t="array" ref="FG40">beneficio_muerte_individual_activo(FG$2,$F40,$D40, Hombres!$A$1:$DW$117, Mujeres!$A$1:$DW$117)</f>
        <v>126444.5489995664</v>
      </c>
      <c r="FH40" s="48" cm="1">
        <f t="array" ref="FH40">beneficio_muerte_individual_activo(FH$2,$F40,$D40, Hombres!$A$1:$DW$117, Mujeres!$A$1:$DW$117)</f>
        <v>130298.38451879445</v>
      </c>
      <c r="FI40" s="48" cm="1">
        <f t="array" ref="FI40">beneficio_muerte_individual_activo(FI$2,$F40,$D40, Hombres!$A$1:$DW$117, Mujeres!$A$1:$DW$117)</f>
        <v>132703.99947529641</v>
      </c>
      <c r="FJ40" s="48" cm="1">
        <f t="array" ref="FJ40">beneficio_muerte_individual_activo(FJ$2,$F40,$D40, Hombres!$A$1:$DW$117, Mujeres!$A$1:$DW$117)</f>
        <v>133410.88818858229</v>
      </c>
      <c r="FK40" s="48" cm="1">
        <f t="array" ref="FK40">beneficio_muerte_individual_activo(FK$2,$F40,$D40, Hombres!$A$1:$DW$117, Mujeres!$A$1:$DW$117)</f>
        <v>132119.317547935</v>
      </c>
      <c r="FL40" s="48" cm="1">
        <f t="array" ref="FL40">beneficio_muerte_individual_activo(FL$2,$F40,$D40, Hombres!$A$1:$DW$117, Mujeres!$A$1:$DW$117)</f>
        <v>128521.43527439698</v>
      </c>
      <c r="FM40" s="48" cm="1">
        <f t="array" ref="FM40">beneficio_muerte_individual_activo(FM$2,$F40,$D40, Hombres!$A$1:$DW$117, Mujeres!$A$1:$DW$117)</f>
        <v>122461.07825544561</v>
      </c>
      <c r="FN40" s="48" cm="1">
        <f t="array" ref="FN40">beneficio_muerte_individual_activo(FN$2,$F40,$D40, Hombres!$A$1:$DW$117, Mujeres!$A$1:$DW$117)</f>
        <v>113993.33341138177</v>
      </c>
      <c r="FO40" s="48" cm="1">
        <f t="array" ref="FO40">beneficio_muerte_individual_activo(FO$2,$F40,$D40, Hombres!$A$1:$DW$117, Mujeres!$A$1:$DW$117)</f>
        <v>103330.45042217731</v>
      </c>
      <c r="FP40" s="48" cm="1">
        <f t="array" ref="FP40">beneficio_muerte_individual_activo(FP$2,$F40,$D40, Hombres!$A$1:$DW$117, Mujeres!$A$1:$DW$117)</f>
        <v>90832.269146123392</v>
      </c>
      <c r="FQ40" s="108" cm="1">
        <f t="array" ref="FQ40">beneficio_muerte_individual_activo(FQ$2,$F40,$D40, Hombres!$A$1:$DW$117, Mujeres!$A$1:$DW$117)</f>
        <v>77041.66106015793</v>
      </c>
      <c r="FR40" s="48" cm="1">
        <f t="array" ref="FR40">beneficio_muerte_individual_activo(FR$2,$F40,$D40, Hombres!$A$1:$DW$117, Mujeres!$A$1:$DW$117)</f>
        <v>62704.714442154291</v>
      </c>
      <c r="FS40" s="48" cm="1">
        <f t="array" ref="FS40">beneficio_muerte_individual_activo(FS$2,$F40,$D40, Hombres!$A$1:$DW$117, Mujeres!$A$1:$DW$117)</f>
        <v>48675.017363059997</v>
      </c>
      <c r="FT40" s="48" cm="1">
        <f t="array" ref="FT40">beneficio_muerte_individual_activo(FT$2,$F40,$D40, Hombres!$A$1:$DW$117, Mujeres!$A$1:$DW$117)</f>
        <v>35771.367639949371</v>
      </c>
      <c r="FU40" s="48" cm="1">
        <f t="array" ref="FU40">beneficio_muerte_individual_activo(FU$2,$F40,$D40, Hombres!$A$1:$DW$117, Mujeres!$A$1:$DW$117)</f>
        <v>24664.399982470328</v>
      </c>
      <c r="FV40" s="48" cm="1">
        <f t="array" ref="FV40">beneficio_muerte_individual_activo(FV$2,$F40,$D40, Hombres!$A$1:$DW$117, Mujeres!$A$1:$DW$117)</f>
        <v>15784.308055313488</v>
      </c>
      <c r="FW40" s="48" cm="1">
        <f t="array" ref="FW40">beneficio_muerte_individual_activo(FW$2,$F40,$D40, Hombres!$A$1:$DW$117, Mujeres!$A$1:$DW$117)</f>
        <v>9256.1699458603725</v>
      </c>
      <c r="FX40" s="48" cm="1">
        <f t="array" ref="FX40">beneficio_muerte_individual_activo(FX$2,$F40,$D40, Hombres!$A$1:$DW$117, Mujeres!$A$1:$DW$117)</f>
        <v>4895.839222069354</v>
      </c>
      <c r="FY40" s="48" cm="1">
        <f t="array" ref="FY40">beneficio_muerte_individual_activo(FY$2,$F40,$D40, Hombres!$A$1:$DW$117, Mujeres!$A$1:$DW$117)</f>
        <v>2289.0249174411715</v>
      </c>
      <c r="FZ40" s="48" cm="1">
        <f t="array" ref="FZ40">beneficio_muerte_individual_activo(FZ$2,$F40,$D40, Hombres!$A$1:$DW$117, Mujeres!$A$1:$DW$117)</f>
        <v>921.32066727171275</v>
      </c>
      <c r="GA40" s="48" cm="1">
        <f t="array" ref="GA40">beneficio_muerte_individual_activo(GA$2,$F40,$D40, Hombres!$A$1:$DW$117, Mujeres!$A$1:$DW$117)</f>
        <v>307.89659806316092</v>
      </c>
      <c r="GB40" s="48" cm="1">
        <f t="array" ref="GB40">beneficio_muerte_individual_activo(GB$2,$F40,$D40, Hombres!$A$1:$DW$117, Mujeres!$A$1:$DW$117)</f>
        <v>81.007357034574966</v>
      </c>
      <c r="GC40" s="48" cm="1">
        <f t="array" ref="GC40">beneficio_muerte_individual_activo(GC$2,$F40,$D40, Hombres!$A$1:$DW$117, Mujeres!$A$1:$DW$117)</f>
        <v>15.370533630694425</v>
      </c>
      <c r="GD40" s="48" cm="1">
        <f t="array" ref="GD40">beneficio_muerte_individual_activo(GD$2,$F40,$D40, Hombres!$A$1:$DW$117, Mujeres!$A$1:$DW$117)</f>
        <v>1.832517072496042</v>
      </c>
      <c r="GE40" s="48" cm="1">
        <f t="array" ref="GE40">beneficio_muerte_individual_activo(GE$2,$F40,$D40, Hombres!$A$1:$DW$117, Mujeres!$A$1:$DW$117)</f>
        <v>0</v>
      </c>
      <c r="GF40" s="48" cm="1">
        <f t="array" ref="GF40">beneficio_muerte_individual_activo(GF$2,$F40,$D40, Hombres!$A$1:$DW$117, Mujeres!$A$1:$DW$117)</f>
        <v>0</v>
      </c>
      <c r="GG40" s="48" cm="1">
        <f t="array" ref="GG40">beneficio_muerte_individual_activo(GG$2,$F40,$D40, Hombres!$A$1:$DW$117, Mujeres!$A$1:$DW$117)</f>
        <v>0</v>
      </c>
      <c r="GH40" s="48" cm="1">
        <f t="array" ref="GH40">beneficio_muerte_individual_activo(GH$2,$F40,$D40, Hombres!$A$1:$DW$117, Mujeres!$A$1:$DW$117)</f>
        <v>0</v>
      </c>
      <c r="GI40" s="48" cm="1">
        <f t="array" ref="GI40">beneficio_muerte_individual_activo(GI$2,$F40,$D40, Hombres!$A$1:$DW$117, Mujeres!$A$1:$DW$117)</f>
        <v>0</v>
      </c>
      <c r="GJ40" s="48" cm="1">
        <f t="array" ref="GJ40">beneficio_muerte_individual_activo(GJ$2,$F40,$D40, Hombres!$A$1:$DW$117, Mujeres!$A$1:$DW$117)</f>
        <v>0</v>
      </c>
      <c r="GK40" s="48" cm="1">
        <f t="array" ref="GK40">beneficio_muerte_individual_activo(GK$2,$F40,$D40, Hombres!$A$1:$DW$117, Mujeres!$A$1:$DW$117)</f>
        <v>0</v>
      </c>
      <c r="GL40" s="48" cm="1">
        <f t="array" ref="GL40">beneficio_muerte_individual_activo(GL$2,$F40,$D40, Hombres!$A$1:$DW$117, Mujeres!$A$1:$DW$117)</f>
        <v>0</v>
      </c>
      <c r="GM40" s="48" cm="1">
        <f t="array" ref="GM40">beneficio_muerte_individual_activo(GM$2,$F40,$D40, Hombres!$A$1:$DW$117, Mujeres!$A$1:$DW$117)</f>
        <v>0</v>
      </c>
      <c r="GN40" s="48" cm="1">
        <f t="array" ref="GN40">beneficio_muerte_individual_activo(GN$2,$F40,$D40, Hombres!$A$1:$DW$117, Mujeres!$A$1:$DW$117)</f>
        <v>0</v>
      </c>
      <c r="GO40" s="48" cm="1">
        <f t="array" ref="GO40">beneficio_muerte_individual_activo(GO$2,$F40,$D40, Hombres!$A$1:$DW$117, Mujeres!$A$1:$DW$117)</f>
        <v>0</v>
      </c>
      <c r="GP40" s="48" cm="1">
        <f t="array" ref="GP40">beneficio_muerte_individual_activo(GP$2,$F40,$D40, Hombres!$A$1:$DW$117, Mujeres!$A$1:$DW$117)</f>
        <v>0</v>
      </c>
      <c r="GQ40" s="48" cm="1">
        <f t="array" ref="GQ40">beneficio_muerte_individual_activo(GQ$2,$F40,$D40, Hombres!$A$1:$DW$117, Mujeres!$A$1:$DW$117)</f>
        <v>0</v>
      </c>
      <c r="GR40" s="48" cm="1">
        <f t="array" ref="GR40">beneficio_muerte_individual_activo(GR$2,$F40,$D40, Hombres!$A$1:$DW$117, Mujeres!$A$1:$DW$117)</f>
        <v>0</v>
      </c>
      <c r="GS40" s="48" cm="1">
        <f t="array" ref="GS40">beneficio_muerte_individual_activo(GS$2,$F40,$D40, Hombres!$A$1:$DW$117, Mujeres!$A$1:$DW$117)</f>
        <v>0</v>
      </c>
      <c r="GT40" s="48" cm="1">
        <f t="array" ref="GT40">beneficio_muerte_individual_activo(GT$2,$F40,$D40, Hombres!$A$1:$DW$117, Mujeres!$A$1:$DW$117)</f>
        <v>0</v>
      </c>
      <c r="GU40" s="48" cm="1">
        <f t="array" ref="GU40">beneficio_muerte_individual_activo(GU$2,$F40,$D40, Hombres!$A$1:$DW$117, Mujeres!$A$1:$DW$117)</f>
        <v>0</v>
      </c>
      <c r="GV40" s="48" cm="1">
        <f t="array" ref="GV40">beneficio_muerte_individual_activo(GV$2,$F40,$D40, Hombres!$A$1:$DW$117, Mujeres!$A$1:$DW$117)</f>
        <v>0</v>
      </c>
    </row>
    <row r="41" spans="1:204" x14ac:dyDescent="0.35">
      <c r="A41" s="1">
        <f t="shared" si="0"/>
        <v>39</v>
      </c>
      <c r="B41" s="77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41" cm="1">
        <f t="array" ref="G41">PorcentajePension(C41,E41, D41)</f>
        <v>1</v>
      </c>
      <c r="I41" s="74"/>
      <c r="J41" s="48" cm="1">
        <f t="array" ref="J41">AnualidadActivo(J$2, $E41, $C41, $B41, $D41, Hombres!$A$1:$DW$117, Mujeres!$A$1:$DW$117)</f>
        <v>0</v>
      </c>
      <c r="K41" s="48" cm="1">
        <f t="array" ref="K41">AnualidadActivo(K$2, $E41, $C41, $B41, $D41, Hombres!$A$1:$DW$117, Mujeres!$A$1:$DW$117)</f>
        <v>0</v>
      </c>
      <c r="L41" s="48" cm="1">
        <f t="array" ref="L41">AnualidadActivo(L$2, $E41, $C41, $B41, $D41, Hombres!$A$1:$DW$117, Mujeres!$A$1:$DW$117)</f>
        <v>0</v>
      </c>
      <c r="M41" s="48" cm="1">
        <f t="array" ref="M41">AnualidadActivo(M$2, $E41, $C41, $B41, $D41, Hombres!$A$1:$DW$117, Mujeres!$A$1:$DW$117)</f>
        <v>0</v>
      </c>
      <c r="N41" s="48" cm="1">
        <f t="array" ref="N41">AnualidadActivo(N$2, $E41, $C41, $B41, $D41, Hombres!$A$1:$DW$117, Mujeres!$A$1:$DW$117)</f>
        <v>0</v>
      </c>
      <c r="O41" s="48" cm="1">
        <f t="array" ref="O41">AnualidadActivo(O$2, $E41, $C41, $B41, $D41, Hombres!$A$1:$DW$117, Mujeres!$A$1:$DW$117)</f>
        <v>0</v>
      </c>
      <c r="P41" s="48" cm="1">
        <f t="array" ref="P41">AnualidadActivo(P$2, $E41, $C41, $B41, $D41, Hombres!$A$1:$DW$117, Mujeres!$A$1:$DW$117)</f>
        <v>0</v>
      </c>
      <c r="Q41" s="48" cm="1">
        <f t="array" ref="Q41">AnualidadActivo(Q$2, $E41, $C41, $B41, $D41, Hombres!$A$1:$DW$117, Mujeres!$A$1:$DW$117)</f>
        <v>0</v>
      </c>
      <c r="R41" s="48" cm="1">
        <f t="array" ref="R41">AnualidadActivo(R$2, $E41, $C41, $B41, $D41, Hombres!$A$1:$DW$117, Mujeres!$A$1:$DW$117)</f>
        <v>0</v>
      </c>
      <c r="S41" s="48" cm="1">
        <f t="array" ref="S41">AnualidadActivo(S$2, $E41, $C41, $B41, $D41, Hombres!$A$1:$DW$117, Mujeres!$A$1:$DW$117)</f>
        <v>0</v>
      </c>
      <c r="T41" s="48" cm="1">
        <f t="array" ref="T41">AnualidadActivo(T$2, $E41, $C41, $B41, $D41, Hombres!$A$1:$DW$117, Mujeres!$A$1:$DW$117)</f>
        <v>0</v>
      </c>
      <c r="U41" s="48" cm="1">
        <f t="array" ref="U41">AnualidadActivo(U$2, $E41, $C41, $B41, $D41, Hombres!$A$1:$DW$117, Mujeres!$A$1:$DW$117)</f>
        <v>0</v>
      </c>
      <c r="V41" s="48" cm="1">
        <f t="array" ref="V41">AnualidadActivo(V$2, $E41, $C41, $B41, $D41, Hombres!$A$1:$DW$117, Mujeres!$A$1:$DW$117)</f>
        <v>0</v>
      </c>
      <c r="W41" s="48" cm="1">
        <f t="array" ref="W41">AnualidadActivo(W$2, $E41, $C41, $B41, $D41, Hombres!$A$1:$DW$117, Mujeres!$A$1:$DW$117)</f>
        <v>0</v>
      </c>
      <c r="X41" s="48" cm="1">
        <f t="array" ref="X41">AnualidadActivo(X$2, $E41, $C41, $B41, $D41, Hombres!$A$1:$DW$117, Mujeres!$A$1:$DW$117)</f>
        <v>0</v>
      </c>
      <c r="Y41" s="48" cm="1">
        <f t="array" ref="Y41">AnualidadActivo(Y$2, $E41, $C41, $B41, $D41, Hombres!$A$1:$DW$117, Mujeres!$A$1:$DW$117)</f>
        <v>0</v>
      </c>
      <c r="Z41" s="48" cm="1">
        <f t="array" ref="Z41">AnualidadActivo(Z$2, $E41, $C41, $B41, $D41, Hombres!$A$1:$DW$117, Mujeres!$A$1:$DW$117)</f>
        <v>0</v>
      </c>
      <c r="AA41" s="48" cm="1">
        <f t="array" ref="AA41">AnualidadActivo(AA$2, $E41, $C41, $B41, $D41, Hombres!$A$1:$DW$117, Mujeres!$A$1:$DW$117)</f>
        <v>0</v>
      </c>
      <c r="AB41" s="48" cm="1">
        <f t="array" ref="AB41">AnualidadActivo(AB$2, $E41, $C41, $B41, $D41, Hombres!$A$1:$DW$117, Mujeres!$A$1:$DW$117)</f>
        <v>0</v>
      </c>
      <c r="AC41" s="48" cm="1">
        <f t="array" ref="AC41">AnualidadActivo(AC$2, $E41, $C41, $B41, $D41, Hombres!$A$1:$DW$117, Mujeres!$A$1:$DW$117)</f>
        <v>0</v>
      </c>
      <c r="AD41" s="48" cm="1">
        <f t="array" ref="AD41">AnualidadActivo(AD$2, $E41, $C41, $B41, $D41, Hombres!$A$1:$DW$117, Mujeres!$A$1:$DW$117)</f>
        <v>0</v>
      </c>
      <c r="AE41" s="48" cm="1">
        <f t="array" ref="AE41">AnualidadActivo(AE$2, $E41, $C41, $B41, $D41, Hombres!$A$1:$DW$117, Mujeres!$A$1:$DW$117)</f>
        <v>0</v>
      </c>
      <c r="AF41" s="48" cm="1">
        <f t="array" ref="AF41">AnualidadActivo(AF$2, $E41, $C41, $B41, $D41, Hombres!$A$1:$DW$117, Mujeres!$A$1:$DW$117)</f>
        <v>0</v>
      </c>
      <c r="AG41" s="48" cm="1">
        <f t="array" ref="AG41">AnualidadActivo(AG$2, $E41, $C41, $B41, $D41, Hombres!$A$1:$DW$117, Mujeres!$A$1:$DW$117)</f>
        <v>0</v>
      </c>
      <c r="AH41" s="48" cm="1">
        <f t="array" ref="AH41">AnualidadActivo(AH$2, $E41, $C41, $B41, $D41, Hombres!$A$1:$DW$117, Mujeres!$A$1:$DW$117)</f>
        <v>0</v>
      </c>
      <c r="AI41" s="48" cm="1">
        <f t="array" ref="AI41">AnualidadActivo(AI$2, $E41, $C41, $B41, $D41, Hombres!$A$1:$DW$117, Mujeres!$A$1:$DW$117)</f>
        <v>0</v>
      </c>
      <c r="AJ41" s="48" cm="1">
        <f t="array" ref="AJ41">AnualidadActivo(AJ$2, $E41, $C41, $B41, $D41, Hombres!$A$1:$DW$117, Mujeres!$A$1:$DW$117)</f>
        <v>0</v>
      </c>
      <c r="AK41" s="48" cm="1">
        <f t="array" ref="AK41">AnualidadActivo(AK$2, $E41, $C41, $B41, $D41, Hombres!$A$1:$DW$117, Mujeres!$A$1:$DW$117)</f>
        <v>0</v>
      </c>
      <c r="AL41" s="48" cm="1">
        <f t="array" ref="AL41">AnualidadActivo(AL$2, $E41, $C41, $B41, $D41, Hombres!$A$1:$DW$117, Mujeres!$A$1:$DW$117)</f>
        <v>0</v>
      </c>
      <c r="AM41" s="48" cm="1">
        <f t="array" ref="AM41">AnualidadActivo(AM$2, $E41, $C41, $B41, $D41, Hombres!$A$1:$DW$117, Mujeres!$A$1:$DW$117)</f>
        <v>0</v>
      </c>
      <c r="AN41" s="48" cm="1">
        <f t="array" ref="AN41">AnualidadActivo(AN$2, $E41, $C41, $B41, $D41, Hombres!$A$1:$DW$117, Mujeres!$A$1:$DW$117)</f>
        <v>0</v>
      </c>
      <c r="AO41" s="48" cm="1">
        <f t="array" ref="AO41">AnualidadActivo(AO$2, $E41, $C41, $B41, $D41, Hombres!$A$1:$DW$117, Mujeres!$A$1:$DW$117)</f>
        <v>0</v>
      </c>
      <c r="AP41" s="48" cm="1">
        <f t="array" ref="AP41">AnualidadActivo(AP$2, $E41, $C41, $B41, $D41, Hombres!$A$1:$DW$117, Mujeres!$A$1:$DW$117)</f>
        <v>0</v>
      </c>
      <c r="AQ41" s="48" cm="1">
        <f t="array" ref="AQ41">AnualidadActivo(AQ$2, $E41, $C41, $B41, $D41, Hombres!$A$1:$DW$117, Mujeres!$A$1:$DW$117)</f>
        <v>0</v>
      </c>
      <c r="AR41" s="48" cm="1">
        <f t="array" ref="AR41">AnualidadActivo(AR$2, $E41, $C41, $B41, $D41, Hombres!$A$1:$DW$117, Mujeres!$A$1:$DW$117)</f>
        <v>0</v>
      </c>
      <c r="AS41" s="48" cm="1">
        <f t="array" ref="AS41">AnualidadActivo(AS$2, $E41, $C41, $B41, $D41, Hombres!$A$1:$DW$117, Mujeres!$A$1:$DW$117)</f>
        <v>96485965.739380881</v>
      </c>
      <c r="AT41" s="48" cm="1">
        <f t="array" ref="AT41">AnualidadActivo(AT$2, $E41, $C41, $B41, $D41, Hombres!$A$1:$DW$117, Mujeres!$A$1:$DW$117)</f>
        <v>99380544.711562291</v>
      </c>
      <c r="AU41" s="48" cm="1">
        <f t="array" ref="AU41">AnualidadActivo(AU$2, $E41, $C41, $B41, $D41, Hombres!$A$1:$DW$117, Mujeres!$A$1:$DW$117)</f>
        <v>102361961.05290918</v>
      </c>
      <c r="AV41" s="48" cm="1">
        <f t="array" ref="AV41">AnualidadActivo(AV$2, $E41, $C41, $B41, $D41, Hombres!$A$1:$DW$117, Mujeres!$A$1:$DW$117)</f>
        <v>105432819.88449645</v>
      </c>
      <c r="AW41" s="48" cm="1">
        <f t="array" ref="AW41">AnualidadActivo(AW$2, $E41, $C41, $B41, $D41, Hombres!$A$1:$DW$117, Mujeres!$A$1:$DW$117)</f>
        <v>108595804.48103133</v>
      </c>
      <c r="AX41" s="48" cm="1">
        <f t="array" ref="AX41">AnualidadActivo(AX$2, $E41, $C41, $B41, $D41, Hombres!$A$1:$DW$117, Mujeres!$A$1:$DW$117)</f>
        <v>110954375.03939398</v>
      </c>
      <c r="AY41" s="48" cm="1">
        <f t="array" ref="AY41">AnualidadActivo(AY$2, $E41, $C41, $B41, $D41, Hombres!$A$1:$DW$117, Mujeres!$A$1:$DW$117)</f>
        <v>113294995.41629188</v>
      </c>
      <c r="AZ41" s="48" cm="1">
        <f t="array" ref="AZ41">AnualidadActivo(AZ$2, $E41, $C41, $B41, $D41, Hombres!$A$1:$DW$117, Mujeres!$A$1:$DW$117)</f>
        <v>115620215.22467774</v>
      </c>
      <c r="BA41" s="48" cm="1">
        <f t="array" ref="BA41">AnualidadActivo(BA$2, $E41, $C41, $B41, $D41, Hombres!$A$1:$DW$117, Mujeres!$A$1:$DW$117)</f>
        <v>117932433.496245</v>
      </c>
      <c r="BB41" s="48" cm="1">
        <f t="array" ref="BB41">AnualidadActivo(BB$2, $E41, $C41, $B41, $D41, Hombres!$A$1:$DW$117, Mujeres!$A$1:$DW$117)</f>
        <v>120220257.37150401</v>
      </c>
      <c r="BC41" s="48" cm="1">
        <f t="array" ref="BC41">AnualidadActivo(BC$2, $E41, $C41, $B41, $D41, Hombres!$A$1:$DW$117, Mujeres!$A$1:$DW$117)</f>
        <v>122458330.57964517</v>
      </c>
      <c r="BD41" s="48" cm="1">
        <f t="array" ref="BD41">AnualidadActivo(BD$2, $E41, $C41, $B41, $D41, Hombres!$A$1:$DW$117, Mujeres!$A$1:$DW$117)</f>
        <v>124607698.62497957</v>
      </c>
      <c r="BE41" s="48" cm="1">
        <f t="array" ref="BE41">AnualidadActivo(BE$2, $E41, $C41, $B41, $D41, Hombres!$A$1:$DW$117, Mujeres!$A$1:$DW$117)</f>
        <v>126621768.86948003</v>
      </c>
      <c r="BF41" s="48" cm="1">
        <f t="array" ref="BF41">AnualidadActivo(BF$2, $E41, $C41, $B41, $D41, Hombres!$A$1:$DW$117, Mujeres!$A$1:$DW$117)</f>
        <v>128452116.9277129</v>
      </c>
      <c r="BG41" s="48" cm="1">
        <f t="array" ref="BG41">AnualidadActivo(BG$2, $E41, $C41, $B41, $D41, Hombres!$A$1:$DW$117, Mujeres!$A$1:$DW$117)</f>
        <v>130056285.40961938</v>
      </c>
      <c r="BH41" s="48" cm="1">
        <f t="array" ref="BH41">AnualidadActivo(BH$2, $E41, $C41, $B41, $D41, Hombres!$A$1:$DW$117, Mujeres!$A$1:$DW$117)</f>
        <v>131416134.81158841</v>
      </c>
      <c r="BI41" s="48" cm="1">
        <f t="array" ref="BI41">AnualidadActivo(BI$2, $E41, $C41, $B41, $D41, Hombres!$A$1:$DW$117, Mujeres!$A$1:$DW$117)</f>
        <v>132531762.38802493</v>
      </c>
      <c r="BJ41" s="48" cm="1">
        <f t="array" ref="BJ41">AnualidadActivo(BJ$2, $E41, $C41, $B41, $D41, Hombres!$A$1:$DW$117, Mujeres!$A$1:$DW$117)</f>
        <v>133404553.62252532</v>
      </c>
      <c r="BK41" s="48" cm="1">
        <f t="array" ref="BK41">AnualidadActivo(BK$2, $E41, $C41, $B41, $D41, Hombres!$A$1:$DW$117, Mujeres!$A$1:$DW$117)</f>
        <v>134025798.61806238</v>
      </c>
      <c r="BL41" s="48" cm="1">
        <f t="array" ref="BL41">AnualidadActivo(BL$2, $E41, $C41, $B41, $D41, Hombres!$A$1:$DW$117, Mujeres!$A$1:$DW$117)</f>
        <v>134368860.0319337</v>
      </c>
      <c r="BM41" s="48" cm="1">
        <f t="array" ref="BM41">AnualidadActivo(BM$2, $E41, $C41, $B41, $D41, Hombres!$A$1:$DW$117, Mujeres!$A$1:$DW$117)</f>
        <v>134157649.78628415</v>
      </c>
      <c r="BN41" s="48" cm="1">
        <f t="array" ref="BN41">AnualidadActivo(BN$2, $E41, $C41, $B41, $D41, Hombres!$A$1:$DW$117, Mujeres!$A$1:$DW$117)</f>
        <v>133544218.62815411</v>
      </c>
      <c r="BO41" s="48" cm="1">
        <f t="array" ref="BO41">AnualidadActivo(BO$2, $E41, $C41, $B41, $D41, Hombres!$A$1:$DW$117, Mujeres!$A$1:$DW$117)</f>
        <v>132496649.30068353</v>
      </c>
      <c r="BP41" s="48" cm="1">
        <f t="array" ref="BP41">AnualidadActivo(BP$2, $E41, $C41, $B41, $D41, Hombres!$A$1:$DW$117, Mujeres!$A$1:$DW$117)</f>
        <v>130974297.38184413</v>
      </c>
      <c r="BQ41" s="48" cm="1">
        <f t="array" ref="BQ41">AnualidadActivo(BQ$2, $E41, $C41, $B41, $D41, Hombres!$A$1:$DW$117, Mujeres!$A$1:$DW$117)</f>
        <v>128931050.40609452</v>
      </c>
      <c r="BR41" s="48" cm="1">
        <f t="array" ref="BR41">AnualidadActivo(BR$2, $E41, $C41, $B41, $D41, Hombres!$A$1:$DW$117, Mujeres!$A$1:$DW$117)</f>
        <v>126330476.30802001</v>
      </c>
      <c r="BS41" s="48" cm="1">
        <f t="array" ref="BS41">AnualidadActivo(BS$2, $E41, $C41, $B41, $D41, Hombres!$A$1:$DW$117, Mujeres!$A$1:$DW$117)</f>
        <v>123143205.13304491</v>
      </c>
      <c r="BT41" s="48" cm="1">
        <f t="array" ref="BT41">AnualidadActivo(BT$2, $E41, $C41, $B41, $D41, Hombres!$A$1:$DW$117, Mujeres!$A$1:$DW$117)</f>
        <v>119342774.80598629</v>
      </c>
      <c r="BU41" s="48" cm="1">
        <f t="array" ref="BU41">AnualidadActivo(BU$2, $E41, $C41, $B41, $D41, Hombres!$A$1:$DW$117, Mujeres!$A$1:$DW$117)</f>
        <v>114906286.6348618</v>
      </c>
      <c r="BV41" s="48" cm="1">
        <f t="array" ref="BV41">AnualidadActivo(BV$2, $E41, $C41, $B41, $D41, Hombres!$A$1:$DW$117, Mujeres!$A$1:$DW$117)</f>
        <v>109822698.76321787</v>
      </c>
      <c r="BW41" s="48" cm="1">
        <f t="array" ref="BW41">AnualidadActivo(BW$2, $E41, $C41, $B41, $D41, Hombres!$A$1:$DW$117, Mujeres!$A$1:$DW$117)</f>
        <v>104105363.33028676</v>
      </c>
      <c r="BX41" s="48" cm="1">
        <f t="array" ref="BX41">AnualidadActivo(BX$2, $E41, $C41, $B41, $D41, Hombres!$A$1:$DW$117, Mujeres!$A$1:$DW$117)</f>
        <v>97790912.898598954</v>
      </c>
      <c r="BY41" s="48" cm="1">
        <f t="array" ref="BY41">AnualidadActivo(BY$2, $E41, $C41, $B41, $D41, Hombres!$A$1:$DW$117, Mujeres!$A$1:$DW$117)</f>
        <v>90932079.959890753</v>
      </c>
      <c r="BZ41" s="48" cm="1">
        <f t="array" ref="BZ41">AnualidadActivo(BZ$2, $E41, $C41, $B41, $D41, Hombres!$A$1:$DW$117, Mujeres!$A$1:$DW$117)</f>
        <v>83597863.027966604</v>
      </c>
      <c r="CA41" s="48" cm="1">
        <f t="array" ref="CA41">AnualidadActivo(CA$2, $E41, $C41, $B41, $D41, Hombres!$A$1:$DW$117, Mujeres!$A$1:$DW$117)</f>
        <v>75880055.061385989</v>
      </c>
      <c r="CB41" s="48" cm="1">
        <f t="array" ref="CB41">AnualidadActivo(CB$2, $E41, $C41, $B41, $D41, Hombres!$A$1:$DW$117, Mujeres!$A$1:$DW$117)</f>
        <v>67899852.032774314</v>
      </c>
      <c r="CC41" s="48" cm="1">
        <f t="array" ref="CC41">AnualidadActivo(CC$2, $E41, $C41, $B41, $D41, Hombres!$A$1:$DW$117, Mujeres!$A$1:$DW$117)</f>
        <v>59802138.154196672</v>
      </c>
      <c r="CD41" s="48" cm="1">
        <f t="array" ref="CD41">AnualidadActivo(CD$2, $E41, $C41, $B41, $D41, Hombres!$A$1:$DW$117, Mujeres!$A$1:$DW$117)</f>
        <v>51743612.558215551</v>
      </c>
      <c r="CE41" s="48" cm="1">
        <f t="array" ref="CE41">AnualidadActivo(CE$2, $E41, $C41, $B41, $D41, Hombres!$A$1:$DW$117, Mujeres!$A$1:$DW$117)</f>
        <v>43886547.41226285</v>
      </c>
      <c r="CF41" s="48" cm="1">
        <f t="array" ref="CF41">AnualidadActivo(CF$2, $E41, $C41, $B41, $D41, Hombres!$A$1:$DW$117, Mujeres!$A$1:$DW$117)</f>
        <v>36395794.932091966</v>
      </c>
      <c r="CG41" s="48" cm="1">
        <f t="array" ref="CG41">AnualidadActivo(CG$2, $E41, $C41, $B41, $D41, Hombres!$A$1:$DW$117, Mujeres!$A$1:$DW$117)</f>
        <v>29432745.872020666</v>
      </c>
      <c r="CH41" s="48" cm="1">
        <f t="array" ref="CH41">AnualidadActivo(CH$2, $E41, $C41, $B41, $D41, Hombres!$A$1:$DW$117, Mujeres!$A$1:$DW$117)</f>
        <v>23139786.193311866</v>
      </c>
      <c r="CI41" s="48" cm="1">
        <f t="array" ref="CI41">AnualidadActivo(CI$2, $E41, $C41, $B41, $D41, Hombres!$A$1:$DW$117, Mujeres!$A$1:$DW$117)</f>
        <v>17624358.106390812</v>
      </c>
      <c r="CJ41" s="48" cm="1">
        <f t="array" ref="CJ41">AnualidadActivo(CJ$2, $E41, $C41, $B41, $D41, Hombres!$A$1:$DW$117, Mujeres!$A$1:$DW$117)</f>
        <v>12950950.916722128</v>
      </c>
      <c r="CK41" s="48" cm="1">
        <f t="array" ref="CK41">AnualidadActivo(CK$2, $E41, $C41, $B41, $D41, Hombres!$A$1:$DW$117, Mujeres!$A$1:$DW$117)</f>
        <v>9138254.4135476742</v>
      </c>
      <c r="CL41" s="48" cm="1">
        <f t="array" ref="CL41">AnualidadActivo(CL$2, $E41, $C41, $B41, $D41, Hombres!$A$1:$DW$117, Mujeres!$A$1:$DW$117)</f>
        <v>6158720.0829880768</v>
      </c>
      <c r="CM41" s="48" cm="1">
        <f t="array" ref="CM41">AnualidadActivo(CM$2, $E41, $C41, $B41, $D41, Hombres!$A$1:$DW$117, Mujeres!$A$1:$DW$117)</f>
        <v>3940553.6956182076</v>
      </c>
      <c r="CN41" s="48" cm="1">
        <f t="array" ref="CN41">AnualidadActivo(CN$2, $E41, $C41, $B41, $D41, Hombres!$A$1:$DW$117, Mujeres!$A$1:$DW$117)</f>
        <v>2376606.0530537977</v>
      </c>
      <c r="CO41" s="48" cm="1">
        <f t="array" ref="CO41">AnualidadActivo(CO$2, $E41, $C41, $B41, $D41, Hombres!$A$1:$DW$117, Mujeres!$A$1:$DW$117)</f>
        <v>1339575.4467802534</v>
      </c>
      <c r="CP41" s="48" cm="1">
        <f t="array" ref="CP41">AnualidadActivo(CP$2, $E41, $C41, $B41, $D41, Hombres!$A$1:$DW$117, Mujeres!$A$1:$DW$117)</f>
        <v>698470.37796272372</v>
      </c>
      <c r="CQ41" s="48" cm="1">
        <f t="array" ref="CQ41">AnualidadActivo(CQ$2, $E41, $C41, $B41, $D41, Hombres!$A$1:$DW$117, Mujeres!$A$1:$DW$117)</f>
        <v>0</v>
      </c>
      <c r="CR41" s="48" cm="1">
        <f t="array" ref="CR41">AnualidadActivo(CR$2, $E41, $C41, $B41, $D41, Hombres!$A$1:$DW$117, Mujeres!$A$1:$DW$117)</f>
        <v>0</v>
      </c>
      <c r="CS41" s="48" cm="1">
        <f t="array" ref="CS41">AnualidadActivo(CS$2, $E41, $C41, $B41, $D41, Hombres!$A$1:$DW$117, Mujeres!$A$1:$DW$117)</f>
        <v>0</v>
      </c>
      <c r="CT41" s="48" cm="1">
        <f t="array" ref="CT41">AnualidadActivo(CT$2, $E41, $C41, $B41, $D41, Hombres!$A$1:$DW$117, Mujeres!$A$1:$DW$117)</f>
        <v>0</v>
      </c>
      <c r="CU41" s="48" cm="1">
        <f t="array" ref="CU41">AnualidadActivo(CU$2, $E41, $C41, $B41, $D41, Hombres!$A$1:$DW$117, Mujeres!$A$1:$DW$117)</f>
        <v>0</v>
      </c>
      <c r="CV41" s="48" cm="1">
        <f t="array" ref="CV41">AnualidadActivo(CV$2, $E41, $C41, $B41, $D41, Hombres!$A$1:$DW$117, Mujeres!$A$1:$DW$117)</f>
        <v>0</v>
      </c>
      <c r="CW41" s="48" cm="1">
        <f t="array" ref="CW41">AnualidadActivo(CW$2, $E41, $C41, $B41, $D41, Hombres!$A$1:$DW$117, Mujeres!$A$1:$DW$117)</f>
        <v>0</v>
      </c>
      <c r="CX41" s="48" cm="1">
        <f t="array" ref="CX41">AnualidadActivo(CX$2, $E41, $C41, $B41, $D41, Hombres!$A$1:$DW$117, Mujeres!$A$1:$DW$117)</f>
        <v>0</v>
      </c>
      <c r="CY41" s="48" cm="1">
        <f t="array" ref="CY41">AnualidadActivo(CY$2, $E41, $C41, $B41, $D41, Hombres!$A$1:$DW$117, Mujeres!$A$1:$DW$117)</f>
        <v>0</v>
      </c>
      <c r="CZ41" s="48" cm="1">
        <f t="array" ref="CZ41">AnualidadActivo(CZ$2, $E41, $C41, $B41, $D41, Hombres!$A$1:$DW$117, Mujeres!$A$1:$DW$117)</f>
        <v>0</v>
      </c>
      <c r="DA41" s="48" cm="1">
        <f t="array" ref="DA41">AnualidadActivo(DA$2, $E41, $C41, $B41, $D41, Hombres!$A$1:$DW$117, Mujeres!$A$1:$DW$117)</f>
        <v>0</v>
      </c>
      <c r="DD41" s="21"/>
      <c r="DE41" s="48" cm="1">
        <f t="array" ref="DE41">beneficio_muerte_individual_activo(DE$2,$F41,$D41, Hombres!$A$1:$DW$117, Mujeres!$A$1:$DW$117)</f>
        <v>0</v>
      </c>
      <c r="DF41" s="48" cm="1">
        <f t="array" ref="DF41">beneficio_muerte_individual_activo(DF$2,$F41,$D41, Hombres!$A$1:$DW$117, Mujeres!$A$1:$DW$117)</f>
        <v>6558.5298833999996</v>
      </c>
      <c r="DG41" s="48" cm="1">
        <f t="array" ref="DG41">beneficio_muerte_individual_activo(DG$2,$F41,$D41, Hombres!$A$1:$DW$117, Mujeres!$A$1:$DW$117)</f>
        <v>6567.9644424902335</v>
      </c>
      <c r="DH41" s="48" cm="1">
        <f t="array" ref="DH41">beneficio_muerte_individual_activo(DH$2,$F41,$D41, Hombres!$A$1:$DW$117, Mujeres!$A$1:$DW$117)</f>
        <v>6580.3254239831822</v>
      </c>
      <c r="DI41" s="48" cm="1">
        <f t="array" ref="DI41">beneficio_muerte_individual_activo(DI$2,$F41,$D41, Hombres!$A$1:$DW$117, Mujeres!$A$1:$DW$117)</f>
        <v>6670.7167007858307</v>
      </c>
      <c r="DJ41" s="48" cm="1">
        <f t="array" ref="DJ41">beneficio_muerte_individual_activo(DJ$2,$F41,$D41, Hombres!$A$1:$DW$117, Mujeres!$A$1:$DW$117)</f>
        <v>6838.7316801669522</v>
      </c>
      <c r="DK41" s="48" cm="1">
        <f t="array" ref="DK41">beneficio_muerte_individual_activo(DK$2,$F41,$D41, Hombres!$A$1:$DW$117, Mujeres!$A$1:$DW$117)</f>
        <v>7088.4000488076908</v>
      </c>
      <c r="DL41" s="48" cm="1">
        <f t="array" ref="DL41">beneficio_muerte_individual_activo(DL$2,$F41,$D41, Hombres!$A$1:$DW$117, Mujeres!$A$1:$DW$117)</f>
        <v>7414.7653935228927</v>
      </c>
      <c r="DM41" s="48" cm="1">
        <f t="array" ref="DM41">beneficio_muerte_individual_activo(DM$2,$F41,$D41, Hombres!$A$1:$DW$117, Mujeres!$A$1:$DW$117)</f>
        <v>7825.2361482215038</v>
      </c>
      <c r="DN41" s="48" cm="1">
        <f t="array" ref="DN41">beneficio_muerte_individual_activo(DN$2,$F41,$D41, Hombres!$A$1:$DW$117, Mujeres!$A$1:$DW$117)</f>
        <v>8309.8382056824466</v>
      </c>
      <c r="DO41" s="48" cm="1">
        <f t="array" ref="DO41">beneficio_muerte_individual_activo(DO$2,$F41,$D41, Hombres!$A$1:$DW$117, Mujeres!$A$1:$DW$117)</f>
        <v>8798.4503143535276</v>
      </c>
      <c r="DP41" s="48" cm="1">
        <f t="array" ref="DP41">beneficio_muerte_individual_activo(DP$2,$F41,$D41, Hombres!$A$1:$DW$117, Mujeres!$A$1:$DW$117)</f>
        <v>9203.7620438624417</v>
      </c>
      <c r="DQ41" s="48" cm="1">
        <f t="array" ref="DQ41">beneficio_muerte_individual_activo(DQ$2,$F41,$D41, Hombres!$A$1:$DW$117, Mujeres!$A$1:$DW$117)</f>
        <v>9511.4831203728281</v>
      </c>
      <c r="DR41" s="48" cm="1">
        <f t="array" ref="DR41">beneficio_muerte_individual_activo(DR$2,$F41,$D41, Hombres!$A$1:$DW$117, Mujeres!$A$1:$DW$117)</f>
        <v>9791.8792699261576</v>
      </c>
      <c r="DS41" s="48" cm="1">
        <f t="array" ref="DS41">beneficio_muerte_individual_activo(DS$2,$F41,$D41, Hombres!$A$1:$DW$117, Mujeres!$A$1:$DW$117)</f>
        <v>10240.869101045355</v>
      </c>
      <c r="DT41" s="48" cm="1">
        <f t="array" ref="DT41">beneficio_muerte_individual_activo(DT$2,$F41,$D41, Hombres!$A$1:$DW$117, Mujeres!$A$1:$DW$117)</f>
        <v>10856.030025649834</v>
      </c>
      <c r="DU41" s="48" cm="1">
        <f t="array" ref="DU41">beneficio_muerte_individual_activo(DU$2,$F41,$D41, Hombres!$A$1:$DW$117, Mujeres!$A$1:$DW$117)</f>
        <v>11599.186697418174</v>
      </c>
      <c r="DV41" s="48" cm="1">
        <f t="array" ref="DV41">beneficio_muerte_individual_activo(DV$2,$F41,$D41, Hombres!$A$1:$DW$117, Mujeres!$A$1:$DW$117)</f>
        <v>12417.77898919415</v>
      </c>
      <c r="DW41" s="48" cm="1">
        <f t="array" ref="DW41">beneficio_muerte_individual_activo(DW$2,$F41,$D41, Hombres!$A$1:$DW$117, Mujeres!$A$1:$DW$117)</f>
        <v>13286.389912251419</v>
      </c>
      <c r="DX41" s="48" cm="1">
        <f t="array" ref="DX41">beneficio_muerte_individual_activo(DX$2,$F41,$D41, Hombres!$A$1:$DW$117, Mujeres!$A$1:$DW$117)</f>
        <v>14184.207295642304</v>
      </c>
      <c r="DY41" s="48" cm="1">
        <f t="array" ref="DY41">beneficio_muerte_individual_activo(DY$2,$F41,$D41, Hombres!$A$1:$DW$117, Mujeres!$A$1:$DW$117)</f>
        <v>15029.858582516703</v>
      </c>
      <c r="DZ41" s="48" cm="1">
        <f t="array" ref="DZ41">beneficio_muerte_individual_activo(DZ$2,$F41,$D41, Hombres!$A$1:$DW$117, Mujeres!$A$1:$DW$117)</f>
        <v>15773.400889992525</v>
      </c>
      <c r="EA41" s="48" cm="1">
        <f t="array" ref="EA41">beneficio_muerte_individual_activo(EA$2,$F41,$D41, Hombres!$A$1:$DW$117, Mujeres!$A$1:$DW$117)</f>
        <v>16580.90231292673</v>
      </c>
      <c r="EB41" s="48" cm="1">
        <f t="array" ref="EB41">beneficio_muerte_individual_activo(EB$2,$F41,$D41, Hombres!$A$1:$DW$117, Mujeres!$A$1:$DW$117)</f>
        <v>17541.747739530379</v>
      </c>
      <c r="EC41" s="48" cm="1">
        <f t="array" ref="EC41">beneficio_muerte_individual_activo(EC$2,$F41,$D41, Hombres!$A$1:$DW$117, Mujeres!$A$1:$DW$117)</f>
        <v>18830.697691848807</v>
      </c>
      <c r="ED41" s="48" cm="1">
        <f t="array" ref="ED41">beneficio_muerte_individual_activo(ED$2,$F41,$D41, Hombres!$A$1:$DW$117, Mujeres!$A$1:$DW$117)</f>
        <v>20494.500598333208</v>
      </c>
      <c r="EE41" s="48" cm="1">
        <f t="array" ref="EE41">beneficio_muerte_individual_activo(EE$2,$F41,$D41, Hombres!$A$1:$DW$117, Mujeres!$A$1:$DW$117)</f>
        <v>22503.638884555421</v>
      </c>
      <c r="EF41" s="48" cm="1">
        <f t="array" ref="EF41">beneficio_muerte_individual_activo(EF$2,$F41,$D41, Hombres!$A$1:$DW$117, Mujeres!$A$1:$DW$117)</f>
        <v>24599.405197139593</v>
      </c>
      <c r="EG41" s="48" cm="1">
        <f t="array" ref="EG41">beneficio_muerte_individual_activo(EG$2,$F41,$D41, Hombres!$A$1:$DW$117, Mujeres!$A$1:$DW$117)</f>
        <v>26619.375268845994</v>
      </c>
      <c r="EH41" s="48" cm="1">
        <f t="array" ref="EH41">beneficio_muerte_individual_activo(EH$2,$F41,$D41, Hombres!$A$1:$DW$117, Mujeres!$A$1:$DW$117)</f>
        <v>28581.495854501347</v>
      </c>
      <c r="EI41" s="48" cm="1">
        <f t="array" ref="EI41">beneficio_muerte_individual_activo(EI$2,$F41,$D41, Hombres!$A$1:$DW$117, Mujeres!$A$1:$DW$117)</f>
        <v>30466.881803118475</v>
      </c>
      <c r="EJ41" s="48" cm="1">
        <f t="array" ref="EJ41">beneficio_muerte_individual_activo(EJ$2,$F41,$D41, Hombres!$A$1:$DW$117, Mujeres!$A$1:$DW$117)</f>
        <v>32331.021778130464</v>
      </c>
      <c r="EK41" s="48" cm="1">
        <f t="array" ref="EK41">beneficio_muerte_individual_activo(EK$2,$F41,$D41, Hombres!$A$1:$DW$117, Mujeres!$A$1:$DW$117)</f>
        <v>34403.349611267702</v>
      </c>
      <c r="EL41" s="48" cm="1">
        <f t="array" ref="EL41">beneficio_muerte_individual_activo(EL$2,$F41,$D41, Hombres!$A$1:$DW$117, Mujeres!$A$1:$DW$117)</f>
        <v>22059.777618860797</v>
      </c>
      <c r="EM41" s="48" cm="1">
        <f t="array" ref="EM41">beneficio_muerte_individual_activo(EM$2,$F41,$D41, Hombres!$A$1:$DW$117, Mujeres!$A$1:$DW$117)</f>
        <v>23552.327196538601</v>
      </c>
      <c r="EN41" s="48" cm="1">
        <f t="array" ref="EN41">beneficio_muerte_individual_activo(EN$2,$F41,$D41, Hombres!$A$1:$DW$117, Mujeres!$A$1:$DW$117)</f>
        <v>24857.445410862489</v>
      </c>
      <c r="EO41" s="48" cm="1">
        <f t="array" ref="EO41">beneficio_muerte_individual_activo(EO$2,$F41,$D41, Hombres!$A$1:$DW$117, Mujeres!$A$1:$DW$117)</f>
        <v>25979.534745324239</v>
      </c>
      <c r="EP41" s="48" cm="1">
        <f t="array" ref="EP41">beneficio_muerte_individual_activo(EP$2,$F41,$D41, Hombres!$A$1:$DW$117, Mujeres!$A$1:$DW$117)</f>
        <v>27247.917747553594</v>
      </c>
      <c r="EQ41" s="48" cm="1">
        <f t="array" ref="EQ41">beneficio_muerte_individual_activo(EQ$2,$F41,$D41, Hombres!$A$1:$DW$117, Mujeres!$A$1:$DW$117)</f>
        <v>28969.147835880485</v>
      </c>
      <c r="ER41" s="48" cm="1">
        <f t="array" ref="ER41">beneficio_muerte_individual_activo(ER$2,$F41,$D41, Hombres!$A$1:$DW$117, Mujeres!$A$1:$DW$117)</f>
        <v>31356.176908267495</v>
      </c>
      <c r="ES41" s="48" cm="1">
        <f t="array" ref="ES41">beneficio_muerte_individual_activo(ES$2,$F41,$D41, Hombres!$A$1:$DW$117, Mujeres!$A$1:$DW$117)</f>
        <v>34430.550461180334</v>
      </c>
      <c r="ET41" s="48" cm="1">
        <f t="array" ref="ET41">beneficio_muerte_individual_activo(ET$2,$F41,$D41, Hombres!$A$1:$DW$117, Mujeres!$A$1:$DW$117)</f>
        <v>38117.131705757136</v>
      </c>
      <c r="EU41" s="48" cm="1">
        <f t="array" ref="EU41">beneficio_muerte_individual_activo(EU$2,$F41,$D41, Hombres!$A$1:$DW$117, Mujeres!$A$1:$DW$117)</f>
        <v>42239.797184397226</v>
      </c>
      <c r="EV41" s="48" cm="1">
        <f t="array" ref="EV41">beneficio_muerte_individual_activo(EV$2,$F41,$D41, Hombres!$A$1:$DW$117, Mujeres!$A$1:$DW$117)</f>
        <v>46338.933510809919</v>
      </c>
      <c r="EW41" s="48" cm="1">
        <f t="array" ref="EW41">beneficio_muerte_individual_activo(EW$2,$F41,$D41, Hombres!$A$1:$DW$117, Mujeres!$A$1:$DW$117)</f>
        <v>50065.985612676384</v>
      </c>
      <c r="EX41" s="48" cm="1">
        <f t="array" ref="EX41">beneficio_muerte_individual_activo(EX$2,$F41,$D41, Hombres!$A$1:$DW$117, Mujeres!$A$1:$DW$117)</f>
        <v>53363.786011307449</v>
      </c>
      <c r="EY41" s="48" cm="1">
        <f t="array" ref="EY41">beneficio_muerte_individual_activo(EY$2,$F41,$D41, Hombres!$A$1:$DW$117, Mujeres!$A$1:$DW$117)</f>
        <v>56406.012789510067</v>
      </c>
      <c r="EZ41" s="48" cm="1">
        <f t="array" ref="EZ41">beneficio_muerte_individual_activo(EZ$2,$F41,$D41, Hombres!$A$1:$DW$117, Mujeres!$A$1:$DW$117)</f>
        <v>59519.182514509048</v>
      </c>
      <c r="FA41" s="48" cm="1">
        <f t="array" ref="FA41">beneficio_muerte_individual_activo(FA$2,$F41,$D41, Hombres!$A$1:$DW$117, Mujeres!$A$1:$DW$117)</f>
        <v>66623.167080572879</v>
      </c>
      <c r="FB41" s="48" cm="1">
        <f t="array" ref="FB41">beneficio_muerte_individual_activo(FB$2,$F41,$D41, Hombres!$A$1:$DW$117, Mujeres!$A$1:$DW$117)</f>
        <v>70760.051721027106</v>
      </c>
      <c r="FC41" s="48" cm="1">
        <f t="array" ref="FC41">beneficio_muerte_individual_activo(FC$2,$F41,$D41, Hombres!$A$1:$DW$117, Mujeres!$A$1:$DW$117)</f>
        <v>74861.830089240044</v>
      </c>
      <c r="FD41" s="48" cm="1">
        <f t="array" ref="FD41">beneficio_muerte_individual_activo(FD$2,$F41,$D41, Hombres!$A$1:$DW$117, Mujeres!$A$1:$DW$117)</f>
        <v>79002.680805587879</v>
      </c>
      <c r="FE41" s="48" cm="1">
        <f t="array" ref="FE41">beneficio_muerte_individual_activo(FE$2,$F41,$D41, Hombres!$A$1:$DW$117, Mujeres!$A$1:$DW$117)</f>
        <v>83268.682755287417</v>
      </c>
      <c r="FF41" s="48" cm="1">
        <f t="array" ref="FF41">beneficio_muerte_individual_activo(FF$2,$F41,$D41, Hombres!$A$1:$DW$117, Mujeres!$A$1:$DW$117)</f>
        <v>87564.312497954394</v>
      </c>
      <c r="FG41" s="48" cm="1">
        <f t="array" ref="FG41">beneficio_muerte_individual_activo(FG$2,$F41,$D41, Hombres!$A$1:$DW$117, Mujeres!$A$1:$DW$117)</f>
        <v>91745.491905485498</v>
      </c>
      <c r="FH41" s="48" cm="1">
        <f t="array" ref="FH41">beneficio_muerte_individual_activo(FH$2,$F41,$D41, Hombres!$A$1:$DW$117, Mujeres!$A$1:$DW$117)</f>
        <v>95674.7543994109</v>
      </c>
      <c r="FI41" s="48" cm="1">
        <f t="array" ref="FI41">beneficio_muerte_individual_activo(FI$2,$F41,$D41, Hombres!$A$1:$DW$117, Mujeres!$A$1:$DW$117)</f>
        <v>99283.485218808215</v>
      </c>
      <c r="FJ41" s="48" cm="1">
        <f t="array" ref="FJ41">beneficio_muerte_individual_activo(FJ$2,$F41,$D41, Hombres!$A$1:$DW$117, Mujeres!$A$1:$DW$117)</f>
        <v>102487.05103811066</v>
      </c>
      <c r="FK41" s="48" cm="1">
        <f t="array" ref="FK41">beneficio_muerte_individual_activo(FK$2,$F41,$D41, Hombres!$A$1:$DW$117, Mujeres!$A$1:$DW$117)</f>
        <v>105103.67191510918</v>
      </c>
      <c r="FL41" s="48" cm="1">
        <f t="array" ref="FL41">beneficio_muerte_individual_activo(FL$2,$F41,$D41, Hombres!$A$1:$DW$117, Mujeres!$A$1:$DW$117)</f>
        <v>106894.32100480625</v>
      </c>
      <c r="FM41" s="48" cm="1">
        <f t="array" ref="FM41">beneficio_muerte_individual_activo(FM$2,$F41,$D41, Hombres!$A$1:$DW$117, Mujeres!$A$1:$DW$117)</f>
        <v>107670.83129770831</v>
      </c>
      <c r="FN41" s="48" cm="1">
        <f t="array" ref="FN41">beneficio_muerte_individual_activo(FN$2,$F41,$D41, Hombres!$A$1:$DW$117, Mujeres!$A$1:$DW$117)</f>
        <v>107340.67818758014</v>
      </c>
      <c r="FO41" s="48" cm="1">
        <f t="array" ref="FO41">beneficio_muerte_individual_activo(FO$2,$F41,$D41, Hombres!$A$1:$DW$117, Mujeres!$A$1:$DW$117)</f>
        <v>105834.00004652112</v>
      </c>
      <c r="FP41" s="48" cm="1">
        <f t="array" ref="FP41">beneficio_muerte_individual_activo(FP$2,$F41,$D41, Hombres!$A$1:$DW$117, Mujeres!$A$1:$DW$117)</f>
        <v>103050.69332665292</v>
      </c>
      <c r="FQ41" s="108" cm="1">
        <f t="array" ref="FQ41">beneficio_muerte_individual_activo(FQ$2,$F41,$D41, Hombres!$A$1:$DW$117, Mujeres!$A$1:$DW$117)</f>
        <v>98880.223423559888</v>
      </c>
      <c r="FR41" s="48" cm="1">
        <f t="array" ref="FR41">beneficio_muerte_individual_activo(FR$2,$F41,$D41, Hombres!$A$1:$DW$117, Mujeres!$A$1:$DW$117)</f>
        <v>93312.758014289779</v>
      </c>
      <c r="FS41" s="48" cm="1">
        <f t="array" ref="FS41">beneficio_muerte_individual_activo(FS$2,$F41,$D41, Hombres!$A$1:$DW$117, Mujeres!$A$1:$DW$117)</f>
        <v>86468.006190299799</v>
      </c>
      <c r="FT41" s="48" cm="1">
        <f t="array" ref="FT41">beneficio_muerte_individual_activo(FT$2,$F41,$D41, Hombres!$A$1:$DW$117, Mujeres!$A$1:$DW$117)</f>
        <v>78530.058078146118</v>
      </c>
      <c r="FU41" s="48" cm="1">
        <f t="array" ref="FU41">beneficio_muerte_individual_activo(FU$2,$F41,$D41, Hombres!$A$1:$DW$117, Mujeres!$A$1:$DW$117)</f>
        <v>69718.543161974274</v>
      </c>
      <c r="FV41" s="48" cm="1">
        <f t="array" ref="FV41">beneficio_muerte_individual_activo(FV$2,$F41,$D41, Hombres!$A$1:$DW$117, Mujeres!$A$1:$DW$117)</f>
        <v>60306.38059994248</v>
      </c>
      <c r="FW41" s="48" cm="1">
        <f t="array" ref="FW41">beneficio_muerte_individual_activo(FW$2,$F41,$D41, Hombres!$A$1:$DW$117, Mujeres!$A$1:$DW$117)</f>
        <v>50655.704634199676</v>
      </c>
      <c r="FX41" s="48" cm="1">
        <f t="array" ref="FX41">beneficio_muerte_individual_activo(FX$2,$F41,$D41, Hombres!$A$1:$DW$117, Mujeres!$A$1:$DW$117)</f>
        <v>41180.097963044995</v>
      </c>
      <c r="FY41" s="48" cm="1">
        <f t="array" ref="FY41">beneficio_muerte_individual_activo(FY$2,$F41,$D41, Hombres!$A$1:$DW$117, Mujeres!$A$1:$DW$117)</f>
        <v>32271.603492947692</v>
      </c>
      <c r="FZ41" s="48" cm="1">
        <f t="array" ref="FZ41">beneficio_muerte_individual_activo(FZ$2,$F41,$D41, Hombres!$A$1:$DW$117, Mujeres!$A$1:$DW$117)</f>
        <v>24260.524559591169</v>
      </c>
      <c r="GA41" s="48" cm="1">
        <f t="array" ref="GA41">beneficio_muerte_individual_activo(GA$2,$F41,$D41, Hombres!$A$1:$DW$117, Mujeres!$A$1:$DW$117)</f>
        <v>17394.66867171428</v>
      </c>
      <c r="GB41" s="48" cm="1">
        <f t="array" ref="GB41">beneficio_muerte_individual_activo(GB$2,$F41,$D41, Hombres!$A$1:$DW$117, Mujeres!$A$1:$DW$117)</f>
        <v>11819.956025757241</v>
      </c>
      <c r="GC41" s="48" cm="1">
        <f t="array" ref="GC41">beneficio_muerte_individual_activo(GC$2,$F41,$D41, Hombres!$A$1:$DW$117, Mujeres!$A$1:$DW$117)</f>
        <v>7557.9712714893576</v>
      </c>
      <c r="GD41" s="48" cm="1">
        <f t="array" ref="GD41">beneficio_muerte_individual_activo(GD$2,$F41,$D41, Hombres!$A$1:$DW$117, Mujeres!$A$1:$DW$117)</f>
        <v>4508.8666211566779</v>
      </c>
      <c r="GE41" s="48" cm="1">
        <f t="array" ref="GE41">beneficio_muerte_individual_activo(GE$2,$F41,$D41, Hombres!$A$1:$DW$117, Mujeres!$A$1:$DW$117)</f>
        <v>2483.5738406143014</v>
      </c>
      <c r="GF41" s="48" cm="1">
        <f t="array" ref="GF41">beneficio_muerte_individual_activo(GF$2,$F41,$D41, Hombres!$A$1:$DW$117, Mujeres!$A$1:$DW$117)</f>
        <v>1247.3837413999795</v>
      </c>
      <c r="GG41" s="48" cm="1">
        <f t="array" ref="GG41">beneficio_muerte_individual_activo(GG$2,$F41,$D41, Hombres!$A$1:$DW$117, Mujeres!$A$1:$DW$117)</f>
        <v>562.71023046469804</v>
      </c>
      <c r="GH41" s="48" cm="1">
        <f t="array" ref="GH41">beneficio_muerte_individual_activo(GH$2,$F41,$D41, Hombres!$A$1:$DW$117, Mujeres!$A$1:$DW$117)</f>
        <v>223.70661874755496</v>
      </c>
      <c r="GI41" s="48" cm="1">
        <f t="array" ref="GI41">beneficio_muerte_individual_activo(GI$2,$F41,$D41, Hombres!$A$1:$DW$117, Mujeres!$A$1:$DW$117)</f>
        <v>76.434320993343619</v>
      </c>
      <c r="GJ41" s="48" cm="1">
        <f t="array" ref="GJ41">beneficio_muerte_individual_activo(GJ$2,$F41,$D41, Hombres!$A$1:$DW$117, Mujeres!$A$1:$DW$117)</f>
        <v>27.399811681675917</v>
      </c>
      <c r="GK41" s="48" cm="1">
        <f t="array" ref="GK41">beneficio_muerte_individual_activo(GK$2,$F41,$D41, Hombres!$A$1:$DW$117, Mujeres!$A$1:$DW$117)</f>
        <v>0</v>
      </c>
      <c r="GL41" s="48" cm="1">
        <f t="array" ref="GL41">beneficio_muerte_individual_activo(GL$2,$F41,$D41, Hombres!$A$1:$DW$117, Mujeres!$A$1:$DW$117)</f>
        <v>0</v>
      </c>
      <c r="GM41" s="48" cm="1">
        <f t="array" ref="GM41">beneficio_muerte_individual_activo(GM$2,$F41,$D41, Hombres!$A$1:$DW$117, Mujeres!$A$1:$DW$117)</f>
        <v>0</v>
      </c>
      <c r="GN41" s="48" cm="1">
        <f t="array" ref="GN41">beneficio_muerte_individual_activo(GN$2,$F41,$D41, Hombres!$A$1:$DW$117, Mujeres!$A$1:$DW$117)</f>
        <v>0</v>
      </c>
      <c r="GO41" s="48" cm="1">
        <f t="array" ref="GO41">beneficio_muerte_individual_activo(GO$2,$F41,$D41, Hombres!$A$1:$DW$117, Mujeres!$A$1:$DW$117)</f>
        <v>0</v>
      </c>
      <c r="GP41" s="48" cm="1">
        <f t="array" ref="GP41">beneficio_muerte_individual_activo(GP$2,$F41,$D41, Hombres!$A$1:$DW$117, Mujeres!$A$1:$DW$117)</f>
        <v>0</v>
      </c>
      <c r="GQ41" s="48" cm="1">
        <f t="array" ref="GQ41">beneficio_muerte_individual_activo(GQ$2,$F41,$D41, Hombres!$A$1:$DW$117, Mujeres!$A$1:$DW$117)</f>
        <v>0</v>
      </c>
      <c r="GR41" s="48" cm="1">
        <f t="array" ref="GR41">beneficio_muerte_individual_activo(GR$2,$F41,$D41, Hombres!$A$1:$DW$117, Mujeres!$A$1:$DW$117)</f>
        <v>0</v>
      </c>
      <c r="GS41" s="48" cm="1">
        <f t="array" ref="GS41">beneficio_muerte_individual_activo(GS$2,$F41,$D41, Hombres!$A$1:$DW$117, Mujeres!$A$1:$DW$117)</f>
        <v>0</v>
      </c>
      <c r="GT41" s="48" cm="1">
        <f t="array" ref="GT41">beneficio_muerte_individual_activo(GT$2,$F41,$D41, Hombres!$A$1:$DW$117, Mujeres!$A$1:$DW$117)</f>
        <v>0</v>
      </c>
      <c r="GU41" s="48" cm="1">
        <f t="array" ref="GU41">beneficio_muerte_individual_activo(GU$2,$F41,$D41, Hombres!$A$1:$DW$117, Mujeres!$A$1:$DW$117)</f>
        <v>0</v>
      </c>
      <c r="GV41" s="48" cm="1">
        <f t="array" ref="GV41">beneficio_muerte_individual_activo(GV$2,$F41,$D41, Hombres!$A$1:$DW$117, Mujeres!$A$1:$DW$117)</f>
        <v>0</v>
      </c>
    </row>
    <row r="42" spans="1:204" x14ac:dyDescent="0.35">
      <c r="A42" s="1">
        <f t="shared" si="0"/>
        <v>40</v>
      </c>
      <c r="B42" s="77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41" cm="1">
        <f t="array" ref="G42">PorcentajePension(C42,E42, D42)</f>
        <v>0.85</v>
      </c>
      <c r="I42" s="74"/>
      <c r="J42" s="48" cm="1">
        <f t="array" ref="J42">AnualidadActivo(J$2, $E42, $C42, $B42, $D42, Hombres!$A$1:$DW$117, Mujeres!$A$1:$DW$117)</f>
        <v>0</v>
      </c>
      <c r="K42" s="48" cm="1">
        <f t="array" ref="K42">AnualidadActivo(K$2, $E42, $C42, $B42, $D42, Hombres!$A$1:$DW$117, Mujeres!$A$1:$DW$117)</f>
        <v>0</v>
      </c>
      <c r="L42" s="48" cm="1">
        <f t="array" ref="L42">AnualidadActivo(L$2, $E42, $C42, $B42, $D42, Hombres!$A$1:$DW$117, Mujeres!$A$1:$DW$117)</f>
        <v>0</v>
      </c>
      <c r="M42" s="48" cm="1">
        <f t="array" ref="M42">AnualidadActivo(M$2, $E42, $C42, $B42, $D42, Hombres!$A$1:$DW$117, Mujeres!$A$1:$DW$117)</f>
        <v>0</v>
      </c>
      <c r="N42" s="48" cm="1">
        <f t="array" ref="N42">AnualidadActivo(N$2, $E42, $C42, $B42, $D42, Hombres!$A$1:$DW$117, Mujeres!$A$1:$DW$117)</f>
        <v>0</v>
      </c>
      <c r="O42" s="48" cm="1">
        <f t="array" ref="O42">AnualidadActivo(O$2, $E42, $C42, $B42, $D42, Hombres!$A$1:$DW$117, Mujeres!$A$1:$DW$117)</f>
        <v>0</v>
      </c>
      <c r="P42" s="48" cm="1">
        <f t="array" ref="P42">AnualidadActivo(P$2, $E42, $C42, $B42, $D42, Hombres!$A$1:$DW$117, Mujeres!$A$1:$DW$117)</f>
        <v>0</v>
      </c>
      <c r="Q42" s="48" cm="1">
        <f t="array" ref="Q42">AnualidadActivo(Q$2, $E42, $C42, $B42, $D42, Hombres!$A$1:$DW$117, Mujeres!$A$1:$DW$117)</f>
        <v>0</v>
      </c>
      <c r="R42" s="48" cm="1">
        <f t="array" ref="R42">AnualidadActivo(R$2, $E42, $C42, $B42, $D42, Hombres!$A$1:$DW$117, Mujeres!$A$1:$DW$117)</f>
        <v>0</v>
      </c>
      <c r="S42" s="48" cm="1">
        <f t="array" ref="S42">AnualidadActivo(S$2, $E42, $C42, $B42, $D42, Hombres!$A$1:$DW$117, Mujeres!$A$1:$DW$117)</f>
        <v>0</v>
      </c>
      <c r="T42" s="48" cm="1">
        <f t="array" ref="T42">AnualidadActivo(T$2, $E42, $C42, $B42, $D42, Hombres!$A$1:$DW$117, Mujeres!$A$1:$DW$117)</f>
        <v>0</v>
      </c>
      <c r="U42" s="48" cm="1">
        <f t="array" ref="U42">AnualidadActivo(U$2, $E42, $C42, $B42, $D42, Hombres!$A$1:$DW$117, Mujeres!$A$1:$DW$117)</f>
        <v>0</v>
      </c>
      <c r="V42" s="48" cm="1">
        <f t="array" ref="V42">AnualidadActivo(V$2, $E42, $C42, $B42, $D42, Hombres!$A$1:$DW$117, Mujeres!$A$1:$DW$117)</f>
        <v>0</v>
      </c>
      <c r="W42" s="48" cm="1">
        <f t="array" ref="W42">AnualidadActivo(W$2, $E42, $C42, $B42, $D42, Hombres!$A$1:$DW$117, Mujeres!$A$1:$DW$117)</f>
        <v>0</v>
      </c>
      <c r="X42" s="48" cm="1">
        <f t="array" ref="X42">AnualidadActivo(X$2, $E42, $C42, $B42, $D42, Hombres!$A$1:$DW$117, Mujeres!$A$1:$DW$117)</f>
        <v>0</v>
      </c>
      <c r="Y42" s="48" cm="1">
        <f t="array" ref="Y42">AnualidadActivo(Y$2, $E42, $C42, $B42, $D42, Hombres!$A$1:$DW$117, Mujeres!$A$1:$DW$117)</f>
        <v>0</v>
      </c>
      <c r="Z42" s="48" cm="1">
        <f t="array" ref="Z42">AnualidadActivo(Z$2, $E42, $C42, $B42, $D42, Hombres!$A$1:$DW$117, Mujeres!$A$1:$DW$117)</f>
        <v>0</v>
      </c>
      <c r="AA42" s="48" cm="1">
        <f t="array" ref="AA42">AnualidadActivo(AA$2, $E42, $C42, $B42, $D42, Hombres!$A$1:$DW$117, Mujeres!$A$1:$DW$117)</f>
        <v>0</v>
      </c>
      <c r="AB42" s="48" cm="1">
        <f t="array" ref="AB42">AnualidadActivo(AB$2, $E42, $C42, $B42, $D42, Hombres!$A$1:$DW$117, Mujeres!$A$1:$DW$117)</f>
        <v>0</v>
      </c>
      <c r="AC42" s="48" cm="1">
        <f t="array" ref="AC42">AnualidadActivo(AC$2, $E42, $C42, $B42, $D42, Hombres!$A$1:$DW$117, Mujeres!$A$1:$DW$117)</f>
        <v>0</v>
      </c>
      <c r="AD42" s="48" cm="1">
        <f t="array" ref="AD42">AnualidadActivo(AD$2, $E42, $C42, $B42, $D42, Hombres!$A$1:$DW$117, Mujeres!$A$1:$DW$117)</f>
        <v>0</v>
      </c>
      <c r="AE42" s="48" cm="1">
        <f t="array" ref="AE42">AnualidadActivo(AE$2, $E42, $C42, $B42, $D42, Hombres!$A$1:$DW$117, Mujeres!$A$1:$DW$117)</f>
        <v>0</v>
      </c>
      <c r="AF42" s="48" cm="1">
        <f t="array" ref="AF42">AnualidadActivo(AF$2, $E42, $C42, $B42, $D42, Hombres!$A$1:$DW$117, Mujeres!$A$1:$DW$117)</f>
        <v>0</v>
      </c>
      <c r="AG42" s="48" cm="1">
        <f t="array" ref="AG42">AnualidadActivo(AG$2, $E42, $C42, $B42, $D42, Hombres!$A$1:$DW$117, Mujeres!$A$1:$DW$117)</f>
        <v>0</v>
      </c>
      <c r="AH42" s="48" cm="1">
        <f t="array" ref="AH42">AnualidadActivo(AH$2, $E42, $C42, $B42, $D42, Hombres!$A$1:$DW$117, Mujeres!$A$1:$DW$117)</f>
        <v>0</v>
      </c>
      <c r="AI42" s="48" cm="1">
        <f t="array" ref="AI42">AnualidadActivo(AI$2, $E42, $C42, $B42, $D42, Hombres!$A$1:$DW$117, Mujeres!$A$1:$DW$117)</f>
        <v>0</v>
      </c>
      <c r="AJ42" s="48" cm="1">
        <f t="array" ref="AJ42">AnualidadActivo(AJ$2, $E42, $C42, $B42, $D42, Hombres!$A$1:$DW$117, Mujeres!$A$1:$DW$117)</f>
        <v>27902773.932400562</v>
      </c>
      <c r="AK42" s="48" cm="1">
        <f t="array" ref="AK42">AnualidadActivo(AK$2, $E42, $C42, $B42, $D42, Hombres!$A$1:$DW$117, Mujeres!$A$1:$DW$117)</f>
        <v>28739857.15037258</v>
      </c>
      <c r="AL42" s="48" cm="1">
        <f t="array" ref="AL42">AnualidadActivo(AL$2, $E42, $C42, $B42, $D42, Hombres!$A$1:$DW$117, Mujeres!$A$1:$DW$117)</f>
        <v>29602052.864883762</v>
      </c>
      <c r="AM42" s="48" cm="1">
        <f t="array" ref="AM42">AnualidadActivo(AM$2, $E42, $C42, $B42, $D42, Hombres!$A$1:$DW$117, Mujeres!$A$1:$DW$117)</f>
        <v>30490114.450830273</v>
      </c>
      <c r="AN42" s="48" cm="1">
        <f t="array" ref="AN42">AnualidadActivo(AN$2, $E42, $C42, $B42, $D42, Hombres!$A$1:$DW$117, Mujeres!$A$1:$DW$117)</f>
        <v>31404817.88435518</v>
      </c>
      <c r="AO42" s="48" cm="1">
        <f t="array" ref="AO42">AnualidadActivo(AO$2, $E42, $C42, $B42, $D42, Hombres!$A$1:$DW$117, Mujeres!$A$1:$DW$117)</f>
        <v>32229581.763652928</v>
      </c>
      <c r="AP42" s="48" cm="1">
        <f t="array" ref="AP42">AnualidadActivo(AP$2, $E42, $C42, $B42, $D42, Hombres!$A$1:$DW$117, Mujeres!$A$1:$DW$117)</f>
        <v>33064486.69425131</v>
      </c>
      <c r="AQ42" s="48" cm="1">
        <f t="array" ref="AQ42">AnualidadActivo(AQ$2, $E42, $C42, $B42, $D42, Hombres!$A$1:$DW$117, Mujeres!$A$1:$DW$117)</f>
        <v>33909566.600812338</v>
      </c>
      <c r="AR42" s="48" cm="1">
        <f t="array" ref="AR42">AnualidadActivo(AR$2, $E42, $C42, $B42, $D42, Hombres!$A$1:$DW$117, Mujeres!$A$1:$DW$117)</f>
        <v>34765020.022686504</v>
      </c>
      <c r="AS42" s="48" cm="1">
        <f t="array" ref="AS42">AnualidadActivo(AS$2, $E42, $C42, $B42, $D42, Hombres!$A$1:$DW$117, Mujeres!$A$1:$DW$117)</f>
        <v>35630330.861901633</v>
      </c>
      <c r="AT42" s="48" cm="1">
        <f t="array" ref="AT42">AnualidadActivo(AT$2, $E42, $C42, $B42, $D42, Hombres!$A$1:$DW$117, Mujeres!$A$1:$DW$117)</f>
        <v>36503538.416333877</v>
      </c>
      <c r="AU42" s="48" cm="1">
        <f t="array" ref="AU42">AnualidadActivo(AU$2, $E42, $C42, $B42, $D42, Hombres!$A$1:$DW$117, Mujeres!$A$1:$DW$117)</f>
        <v>37381354.482131749</v>
      </c>
      <c r="AV42" s="48" cm="1">
        <f t="array" ref="AV42">AnualidadActivo(AV$2, $E42, $C42, $B42, $D42, Hombres!$A$1:$DW$117, Mujeres!$A$1:$DW$117)</f>
        <v>38258460.229065299</v>
      </c>
      <c r="AW42" s="48" cm="1">
        <f t="array" ref="AW42">AnualidadActivo(AW$2, $E42, $C42, $B42, $D42, Hombres!$A$1:$DW$117, Mujeres!$A$1:$DW$117)</f>
        <v>39126138.310298234</v>
      </c>
      <c r="AX42" s="48" cm="1">
        <f t="array" ref="AX42">AnualidadActivo(AX$2, $E42, $C42, $B42, $D42, Hombres!$A$1:$DW$117, Mujeres!$A$1:$DW$117)</f>
        <v>39975242.104319111</v>
      </c>
      <c r="AY42" s="48" cm="1">
        <f t="array" ref="AY42">AnualidadActivo(AY$2, $E42, $C42, $B42, $D42, Hombres!$A$1:$DW$117, Mujeres!$A$1:$DW$117)</f>
        <v>40801392.523980618</v>
      </c>
      <c r="AZ42" s="48" cm="1">
        <f t="array" ref="AZ42">AnualidadActivo(AZ$2, $E42, $C42, $B42, $D42, Hombres!$A$1:$DW$117, Mujeres!$A$1:$DW$117)</f>
        <v>41604688.259121731</v>
      </c>
      <c r="BA42" s="48" cm="1">
        <f t="array" ref="BA42">AnualidadActivo(BA$2, $E42, $C42, $B42, $D42, Hombres!$A$1:$DW$117, Mujeres!$A$1:$DW$117)</f>
        <v>42384014.673371062</v>
      </c>
      <c r="BB42" s="48" cm="1">
        <f t="array" ref="BB42">AnualidadActivo(BB$2, $E42, $C42, $B42, $D42, Hombres!$A$1:$DW$117, Mujeres!$A$1:$DW$117)</f>
        <v>43131162.288002007</v>
      </c>
      <c r="BC42" s="48" cm="1">
        <f t="array" ref="BC42">AnualidadActivo(BC$2, $E42, $C42, $B42, $D42, Hombres!$A$1:$DW$117, Mujeres!$A$1:$DW$117)</f>
        <v>43831391.273221269</v>
      </c>
      <c r="BD42" s="48" cm="1">
        <f t="array" ref="BD42">AnualidadActivo(BD$2, $E42, $C42, $B42, $D42, Hombres!$A$1:$DW$117, Mujeres!$A$1:$DW$117)</f>
        <v>44466068.065601863</v>
      </c>
      <c r="BE42" s="48" cm="1">
        <f t="array" ref="BE42">AnualidadActivo(BE$2, $E42, $C42, $B42, $D42, Hombres!$A$1:$DW$117, Mujeres!$A$1:$DW$117)</f>
        <v>45015138.008836411</v>
      </c>
      <c r="BF42" s="48" cm="1">
        <f t="array" ref="BF42">AnualidadActivo(BF$2, $E42, $C42, $B42, $D42, Hombres!$A$1:$DW$117, Mujeres!$A$1:$DW$117)</f>
        <v>45409357.449736863</v>
      </c>
      <c r="BG42" s="48" cm="1">
        <f t="array" ref="BG42">AnualidadActivo(BG$2, $E42, $C42, $B42, $D42, Hombres!$A$1:$DW$117, Mujeres!$A$1:$DW$117)</f>
        <v>45685698.955286756</v>
      </c>
      <c r="BH42" s="48" cm="1">
        <f t="array" ref="BH42">AnualidadActivo(BH$2, $E42, $C42, $B42, $D42, Hombres!$A$1:$DW$117, Mujeres!$A$1:$DW$117)</f>
        <v>45826830.759642437</v>
      </c>
      <c r="BI42" s="48" cm="1">
        <f t="array" ref="BI42">AnualidadActivo(BI$2, $E42, $C42, $B42, $D42, Hombres!$A$1:$DW$117, Mujeres!$A$1:$DW$117)</f>
        <v>45815427.486037202</v>
      </c>
      <c r="BJ42" s="48" cm="1">
        <f t="array" ref="BJ42">AnualidadActivo(BJ$2, $E42, $C42, $B42, $D42, Hombres!$A$1:$DW$117, Mujeres!$A$1:$DW$117)</f>
        <v>45633076.953314908</v>
      </c>
      <c r="BK42" s="48" cm="1">
        <f t="array" ref="BK42">AnualidadActivo(BK$2, $E42, $C42, $B42, $D42, Hombres!$A$1:$DW$117, Mujeres!$A$1:$DW$117)</f>
        <v>45258409.997470483</v>
      </c>
      <c r="BL42" s="48" cm="1">
        <f t="array" ref="BL42">AnualidadActivo(BL$2, $E42, $C42, $B42, $D42, Hombres!$A$1:$DW$117, Mujeres!$A$1:$DW$117)</f>
        <v>44668632.268934056</v>
      </c>
      <c r="BM42" s="48" cm="1">
        <f t="array" ref="BM42">AnualidadActivo(BM$2, $E42, $C42, $B42, $D42, Hombres!$A$1:$DW$117, Mujeres!$A$1:$DW$117)</f>
        <v>43843876.494311273</v>
      </c>
      <c r="BN42" s="48" cm="1">
        <f t="array" ref="BN42">AnualidadActivo(BN$2, $E42, $C42, $B42, $D42, Hombres!$A$1:$DW$117, Mujeres!$A$1:$DW$117)</f>
        <v>42768415.447771437</v>
      </c>
      <c r="BO42" s="48" cm="1">
        <f t="array" ref="BO42">AnualidadActivo(BO$2, $E42, $C42, $B42, $D42, Hombres!$A$1:$DW$117, Mujeres!$A$1:$DW$117)</f>
        <v>41429233.801441476</v>
      </c>
      <c r="BP42" s="48" cm="1">
        <f t="array" ref="BP42">AnualidadActivo(BP$2, $E42, $C42, $B42, $D42, Hombres!$A$1:$DW$117, Mujeres!$A$1:$DW$117)</f>
        <v>39814496.104926318</v>
      </c>
      <c r="BQ42" s="48" cm="1">
        <f t="array" ref="BQ42">AnualidadActivo(BQ$2, $E42, $C42, $B42, $D42, Hombres!$A$1:$DW$117, Mujeres!$A$1:$DW$117)</f>
        <v>37916964.214793891</v>
      </c>
      <c r="BR42" s="48" cm="1">
        <f t="array" ref="BR42">AnualidadActivo(BR$2, $E42, $C42, $B42, $D42, Hombres!$A$1:$DW$117, Mujeres!$A$1:$DW$117)</f>
        <v>35739244.363355517</v>
      </c>
      <c r="BS42" s="48" cm="1">
        <f t="array" ref="BS42">AnualidadActivo(BS$2, $E42, $C42, $B42, $D42, Hombres!$A$1:$DW$117, Mujeres!$A$1:$DW$117)</f>
        <v>33294992.231201518</v>
      </c>
      <c r="BT42" s="48" cm="1">
        <f t="array" ref="BT42">AnualidadActivo(BT$2, $E42, $C42, $B42, $D42, Hombres!$A$1:$DW$117, Mujeres!$A$1:$DW$117)</f>
        <v>30607734.097125746</v>
      </c>
      <c r="BU42" s="48" cm="1">
        <f t="array" ref="BU42">AnualidadActivo(BU$2, $E42, $C42, $B42, $D42, Hombres!$A$1:$DW$117, Mujeres!$A$1:$DW$117)</f>
        <v>27711850.70314895</v>
      </c>
      <c r="BV42" s="48" cm="1">
        <f t="array" ref="BV42">AnualidadActivo(BV$2, $E42, $C42, $B42, $D42, Hombres!$A$1:$DW$117, Mujeres!$A$1:$DW$117)</f>
        <v>24655524.489600297</v>
      </c>
      <c r="BW42" s="48" cm="1">
        <f t="array" ref="BW42">AnualidadActivo(BW$2, $E42, $C42, $B42, $D42, Hombres!$A$1:$DW$117, Mujeres!$A$1:$DW$117)</f>
        <v>21503011.631676894</v>
      </c>
      <c r="BX42" s="48" cm="1">
        <f t="array" ref="BX42">AnualidadActivo(BX$2, $E42, $C42, $B42, $D42, Hombres!$A$1:$DW$117, Mujeres!$A$1:$DW$117)</f>
        <v>18331698.298849586</v>
      </c>
      <c r="BY42" s="48" cm="1">
        <f t="array" ref="BY42">AnualidadActivo(BY$2, $E42, $C42, $B42, $D42, Hombres!$A$1:$DW$117, Mujeres!$A$1:$DW$117)</f>
        <v>15226190.275911946</v>
      </c>
      <c r="BZ42" s="48" cm="1">
        <f t="array" ref="BZ42">AnualidadActivo(BZ$2, $E42, $C42, $B42, $D42, Hombres!$A$1:$DW$117, Mujeres!$A$1:$DW$117)</f>
        <v>12273398.20247785</v>
      </c>
      <c r="CA42" s="48" cm="1">
        <f t="array" ref="CA42">AnualidadActivo(CA$2, $E42, $C42, $B42, $D42, Hombres!$A$1:$DW$117, Mujeres!$A$1:$DW$117)</f>
        <v>9557458.0359902494</v>
      </c>
      <c r="CB42" s="48" cm="1">
        <f t="array" ref="CB42">AnualidadActivo(CB$2, $E42, $C42, $B42, $D42, Hombres!$A$1:$DW$117, Mujeres!$A$1:$DW$117)</f>
        <v>7152566.8916381132</v>
      </c>
      <c r="CC42" s="48" cm="1">
        <f t="array" ref="CC42">AnualidadActivo(CC$2, $E42, $C42, $B42, $D42, Hombres!$A$1:$DW$117, Mujeres!$A$1:$DW$117)</f>
        <v>5113293.6742651183</v>
      </c>
      <c r="CD42" s="48" cm="1">
        <f t="array" ref="CD42">AnualidadActivo(CD$2, $E42, $C42, $B42, $D42, Hombres!$A$1:$DW$117, Mujeres!$A$1:$DW$117)</f>
        <v>3466804.014602303</v>
      </c>
      <c r="CE42" s="48" cm="1">
        <f t="array" ref="CE42">AnualidadActivo(CE$2, $E42, $C42, $B42, $D42, Hombres!$A$1:$DW$117, Mujeres!$A$1:$DW$117)</f>
        <v>2209942.4458265253</v>
      </c>
      <c r="CF42" s="48" cm="1">
        <f t="array" ref="CF42">AnualidadActivo(CF$2, $E42, $C42, $B42, $D42, Hombres!$A$1:$DW$117, Mujeres!$A$1:$DW$117)</f>
        <v>1310792.1109500499</v>
      </c>
      <c r="CG42" s="48" cm="1">
        <f t="array" ref="CG42">AnualidadActivo(CG$2, $E42, $C42, $B42, $D42, Hombres!$A$1:$DW$117, Mujeres!$A$1:$DW$117)</f>
        <v>714398.96359987871</v>
      </c>
      <c r="CH42" s="48" cm="1">
        <f t="array" ref="CH42">AnualidadActivo(CH$2, $E42, $C42, $B42, $D42, Hombres!$A$1:$DW$117, Mujeres!$A$1:$DW$117)</f>
        <v>352266.18189682625</v>
      </c>
      <c r="CI42" s="48" cm="1">
        <f t="array" ref="CI42">AnualidadActivo(CI$2, $E42, $C42, $B42, $D42, Hombres!$A$1:$DW$117, Mujeres!$A$1:$DW$117)</f>
        <v>154074.55392658955</v>
      </c>
      <c r="CJ42" s="48" cm="1">
        <f t="array" ref="CJ42">AnualidadActivo(CJ$2, $E42, $C42, $B42, $D42, Hombres!$A$1:$DW$117, Mujeres!$A$1:$DW$117)</f>
        <v>0</v>
      </c>
      <c r="CK42" s="48" cm="1">
        <f t="array" ref="CK42">AnualidadActivo(CK$2, $E42, $C42, $B42, $D42, Hombres!$A$1:$DW$117, Mujeres!$A$1:$DW$117)</f>
        <v>0</v>
      </c>
      <c r="CL42" s="48" cm="1">
        <f t="array" ref="CL42">AnualidadActivo(CL$2, $E42, $C42, $B42, $D42, Hombres!$A$1:$DW$117, Mujeres!$A$1:$DW$117)</f>
        <v>0</v>
      </c>
      <c r="CM42" s="48" cm="1">
        <f t="array" ref="CM42">AnualidadActivo(CM$2, $E42, $C42, $B42, $D42, Hombres!$A$1:$DW$117, Mujeres!$A$1:$DW$117)</f>
        <v>0</v>
      </c>
      <c r="CN42" s="48" cm="1">
        <f t="array" ref="CN42">AnualidadActivo(CN$2, $E42, $C42, $B42, $D42, Hombres!$A$1:$DW$117, Mujeres!$A$1:$DW$117)</f>
        <v>0</v>
      </c>
      <c r="CO42" s="48" cm="1">
        <f t="array" ref="CO42">AnualidadActivo(CO$2, $E42, $C42, $B42, $D42, Hombres!$A$1:$DW$117, Mujeres!$A$1:$DW$117)</f>
        <v>0</v>
      </c>
      <c r="CP42" s="48" cm="1">
        <f t="array" ref="CP42">AnualidadActivo(CP$2, $E42, $C42, $B42, $D42, Hombres!$A$1:$DW$117, Mujeres!$A$1:$DW$117)</f>
        <v>0</v>
      </c>
      <c r="CQ42" s="48" cm="1">
        <f t="array" ref="CQ42">AnualidadActivo(CQ$2, $E42, $C42, $B42, $D42, Hombres!$A$1:$DW$117, Mujeres!$A$1:$DW$117)</f>
        <v>0</v>
      </c>
      <c r="CR42" s="48" cm="1">
        <f t="array" ref="CR42">AnualidadActivo(CR$2, $E42, $C42, $B42, $D42, Hombres!$A$1:$DW$117, Mujeres!$A$1:$DW$117)</f>
        <v>0</v>
      </c>
      <c r="CS42" s="48" cm="1">
        <f t="array" ref="CS42">AnualidadActivo(CS$2, $E42, $C42, $B42, $D42, Hombres!$A$1:$DW$117, Mujeres!$A$1:$DW$117)</f>
        <v>0</v>
      </c>
      <c r="CT42" s="48" cm="1">
        <f t="array" ref="CT42">AnualidadActivo(CT$2, $E42, $C42, $B42, $D42, Hombres!$A$1:$DW$117, Mujeres!$A$1:$DW$117)</f>
        <v>0</v>
      </c>
      <c r="CU42" s="48" cm="1">
        <f t="array" ref="CU42">AnualidadActivo(CU$2, $E42, $C42, $B42, $D42, Hombres!$A$1:$DW$117, Mujeres!$A$1:$DW$117)</f>
        <v>0</v>
      </c>
      <c r="CV42" s="48" cm="1">
        <f t="array" ref="CV42">AnualidadActivo(CV$2, $E42, $C42, $B42, $D42, Hombres!$A$1:$DW$117, Mujeres!$A$1:$DW$117)</f>
        <v>0</v>
      </c>
      <c r="CW42" s="48" cm="1">
        <f t="array" ref="CW42">AnualidadActivo(CW$2, $E42, $C42, $B42, $D42, Hombres!$A$1:$DW$117, Mujeres!$A$1:$DW$117)</f>
        <v>0</v>
      </c>
      <c r="CX42" s="48" cm="1">
        <f t="array" ref="CX42">AnualidadActivo(CX$2, $E42, $C42, $B42, $D42, Hombres!$A$1:$DW$117, Mujeres!$A$1:$DW$117)</f>
        <v>0</v>
      </c>
      <c r="CY42" s="48" cm="1">
        <f t="array" ref="CY42">AnualidadActivo(CY$2, $E42, $C42, $B42, $D42, Hombres!$A$1:$DW$117, Mujeres!$A$1:$DW$117)</f>
        <v>0</v>
      </c>
      <c r="CZ42" s="48" cm="1">
        <f t="array" ref="CZ42">AnualidadActivo(CZ$2, $E42, $C42, $B42, $D42, Hombres!$A$1:$DW$117, Mujeres!$A$1:$DW$117)</f>
        <v>0</v>
      </c>
      <c r="DA42" s="48" cm="1">
        <f t="array" ref="DA42">AnualidadActivo(DA$2, $E42, $C42, $B42, $D42, Hombres!$A$1:$DW$117, Mujeres!$A$1:$DW$117)</f>
        <v>0</v>
      </c>
      <c r="DD42" s="21"/>
      <c r="DE42" s="48" cm="1">
        <f t="array" ref="DE42">beneficio_muerte_individual_activo(DE$2,$F42,$D42, Hombres!$A$1:$DW$117, Mujeres!$A$1:$DW$117)</f>
        <v>0</v>
      </c>
      <c r="DF42" s="48" cm="1">
        <f t="array" ref="DF42">beneficio_muerte_individual_activo(DF$2,$F42,$D42, Hombres!$A$1:$DW$117, Mujeres!$A$1:$DW$117)</f>
        <v>3668.4864662999998</v>
      </c>
      <c r="DG42" s="48" cm="1">
        <f t="array" ref="DG42">beneficio_muerte_individual_activo(DG$2,$F42,$D42, Hombres!$A$1:$DW$117, Mujeres!$A$1:$DW$117)</f>
        <v>3852.0956069838439</v>
      </c>
      <c r="DH42" s="48" cm="1">
        <f t="array" ref="DH42">beneficio_muerte_individual_activo(DH$2,$F42,$D42, Hombres!$A$1:$DW$117, Mujeres!$A$1:$DW$117)</f>
        <v>4061.7286766224861</v>
      </c>
      <c r="DI42" s="48" cm="1">
        <f t="array" ref="DI42">beneficio_muerte_individual_activo(DI$2,$F42,$D42, Hombres!$A$1:$DW$117, Mujeres!$A$1:$DW$117)</f>
        <v>4305.7624311099999</v>
      </c>
      <c r="DJ42" s="48" cm="1">
        <f t="array" ref="DJ42">beneficio_muerte_individual_activo(DJ$2,$F42,$D42, Hombres!$A$1:$DW$117, Mujeres!$A$1:$DW$117)</f>
        <v>4610.9540663111866</v>
      </c>
      <c r="DK42" s="48" cm="1">
        <f t="array" ref="DK42">beneficio_muerte_individual_activo(DK$2,$F42,$D42, Hombres!$A$1:$DW$117, Mujeres!$A$1:$DW$117)</f>
        <v>4961.1126390529189</v>
      </c>
      <c r="DL42" s="48" cm="1">
        <f t="array" ref="DL42">beneficio_muerte_individual_activo(DL$2,$F42,$D42, Hombres!$A$1:$DW$117, Mujeres!$A$1:$DW$117)</f>
        <v>5343.563079367249</v>
      </c>
      <c r="DM42" s="48" cm="1">
        <f t="array" ref="DM42">beneficio_muerte_individual_activo(DM$2,$F42,$D42, Hombres!$A$1:$DW$117, Mujeres!$A$1:$DW$117)</f>
        <v>5717.8579890888614</v>
      </c>
      <c r="DN42" s="48" cm="1">
        <f t="array" ref="DN42">beneficio_muerte_individual_activo(DN$2,$F42,$D42, Hombres!$A$1:$DW$117, Mujeres!$A$1:$DW$117)</f>
        <v>6088.4188331640207</v>
      </c>
      <c r="DO42" s="48" cm="1">
        <f t="array" ref="DO42">beneficio_muerte_individual_activo(DO$2,$F42,$D42, Hombres!$A$1:$DW$117, Mujeres!$A$1:$DW$117)</f>
        <v>6477.9784111002364</v>
      </c>
      <c r="DP42" s="48" cm="1">
        <f t="array" ref="DP42">beneficio_muerte_individual_activo(DP$2,$F42,$D42, Hombres!$A$1:$DW$117, Mujeres!$A$1:$DW$117)</f>
        <v>6906.6327370408189</v>
      </c>
      <c r="DQ42" s="48" cm="1">
        <f t="array" ref="DQ42">beneficio_muerte_individual_activo(DQ$2,$F42,$D42, Hombres!$A$1:$DW$117, Mujeres!$A$1:$DW$117)</f>
        <v>7377.0176712475313</v>
      </c>
      <c r="DR42" s="48" cm="1">
        <f t="array" ref="DR42">beneficio_muerte_individual_activo(DR$2,$F42,$D42, Hombres!$A$1:$DW$117, Mujeres!$A$1:$DW$117)</f>
        <v>7869.023300894708</v>
      </c>
      <c r="DS42" s="48" cm="1">
        <f t="array" ref="DS42">beneficio_muerte_individual_activo(DS$2,$F42,$D42, Hombres!$A$1:$DW$117, Mujeres!$A$1:$DW$117)</f>
        <v>8389.2871126386999</v>
      </c>
      <c r="DT42" s="48" cm="1">
        <f t="array" ref="DT42">beneficio_muerte_individual_activo(DT$2,$F42,$D42, Hombres!$A$1:$DW$117, Mujeres!$A$1:$DW$117)</f>
        <v>9003.8771709205248</v>
      </c>
      <c r="DU42" s="48" cm="1">
        <f t="array" ref="DU42">beneficio_muerte_individual_activo(DU$2,$F42,$D42, Hombres!$A$1:$DW$117, Mujeres!$A$1:$DW$117)</f>
        <v>9707.0023198977069</v>
      </c>
      <c r="DV42" s="48" cm="1">
        <f t="array" ref="DV42">beneficio_muerte_individual_activo(DV$2,$F42,$D42, Hombres!$A$1:$DW$117, Mujeres!$A$1:$DW$117)</f>
        <v>10461.423219713282</v>
      </c>
      <c r="DW42" s="48" cm="1">
        <f t="array" ref="DW42">beneficio_muerte_individual_activo(DW$2,$F42,$D42, Hombres!$A$1:$DW$117, Mujeres!$A$1:$DW$117)</f>
        <v>11177.853129160301</v>
      </c>
      <c r="DX42" s="48" cm="1">
        <f t="array" ref="DX42">beneficio_muerte_individual_activo(DX$2,$F42,$D42, Hombres!$A$1:$DW$117, Mujeres!$A$1:$DW$117)</f>
        <v>11871.421300987316</v>
      </c>
      <c r="DY42" s="48" cm="1">
        <f t="array" ref="DY42">beneficio_muerte_individual_activo(DY$2,$F42,$D42, Hombres!$A$1:$DW$117, Mujeres!$A$1:$DW$117)</f>
        <v>12637.924953587886</v>
      </c>
      <c r="DZ42" s="48" cm="1">
        <f t="array" ref="DZ42">beneficio_muerte_individual_activo(DZ$2,$F42,$D42, Hombres!$A$1:$DW$117, Mujeres!$A$1:$DW$117)</f>
        <v>13595.193846814342</v>
      </c>
      <c r="EA42" s="48" cm="1">
        <f t="array" ref="EA42">beneficio_muerte_individual_activo(EA$2,$F42,$D42, Hombres!$A$1:$DW$117, Mujeres!$A$1:$DW$117)</f>
        <v>14794.371418993658</v>
      </c>
      <c r="EB42" s="48" cm="1">
        <f t="array" ref="EB42">beneficio_muerte_individual_activo(EB$2,$F42,$D42, Hombres!$A$1:$DW$117, Mujeres!$A$1:$DW$117)</f>
        <v>16212.53123034581</v>
      </c>
      <c r="EC42" s="48" cm="1">
        <f t="array" ref="EC42">beneficio_muerte_individual_activo(EC$2,$F42,$D42, Hombres!$A$1:$DW$117, Mujeres!$A$1:$DW$117)</f>
        <v>10674.862026664445</v>
      </c>
      <c r="ED42" s="48" cm="1">
        <f t="array" ref="ED42">beneficio_muerte_individual_activo(ED$2,$F42,$D42, Hombres!$A$1:$DW$117, Mujeres!$A$1:$DW$117)</f>
        <v>11654.581521476168</v>
      </c>
      <c r="EE42" s="48" cm="1">
        <f t="array" ref="EE42">beneficio_muerte_individual_activo(EE$2,$F42,$D42, Hombres!$A$1:$DW$117, Mujeres!$A$1:$DW$117)</f>
        <v>12574.238250667442</v>
      </c>
      <c r="EF42" s="48" cm="1">
        <f t="array" ref="EF42">beneficio_muerte_individual_activo(EF$2,$F42,$D42, Hombres!$A$1:$DW$117, Mujeres!$A$1:$DW$117)</f>
        <v>13436.776594617655</v>
      </c>
      <c r="EG42" s="48" cm="1">
        <f t="array" ref="EG42">beneficio_muerte_individual_activo(EG$2,$F42,$D42, Hombres!$A$1:$DW$117, Mujeres!$A$1:$DW$117)</f>
        <v>14328.197286403061</v>
      </c>
      <c r="EH42" s="48" cm="1">
        <f t="array" ref="EH42">beneficio_muerte_individual_activo(EH$2,$F42,$D42, Hombres!$A$1:$DW$117, Mujeres!$A$1:$DW$117)</f>
        <v>15348.732636030338</v>
      </c>
      <c r="EI42" s="48" cm="1">
        <f t="array" ref="EI42">beneficio_muerte_individual_activo(EI$2,$F42,$D42, Hombres!$A$1:$DW$117, Mujeres!$A$1:$DW$117)</f>
        <v>16550.504931193533</v>
      </c>
      <c r="EJ42" s="48" cm="1">
        <f t="array" ref="EJ42">beneficio_muerte_individual_activo(EJ$2,$F42,$D42, Hombres!$A$1:$DW$117, Mujeres!$A$1:$DW$117)</f>
        <v>18043.963223919411</v>
      </c>
      <c r="EK42" s="48" cm="1">
        <f t="array" ref="EK42">beneficio_muerte_individual_activo(EK$2,$F42,$D42, Hombres!$A$1:$DW$117, Mujeres!$A$1:$DW$117)</f>
        <v>20046.481030225696</v>
      </c>
      <c r="EL42" s="48" cm="1">
        <f t="array" ref="EL42">beneficio_muerte_individual_activo(EL$2,$F42,$D42, Hombres!$A$1:$DW$117, Mujeres!$A$1:$DW$117)</f>
        <v>22558.347457431046</v>
      </c>
      <c r="EM42" s="48" cm="1">
        <f t="array" ref="EM42">beneficio_muerte_individual_activo(EM$2,$F42,$D42, Hombres!$A$1:$DW$117, Mujeres!$A$1:$DW$117)</f>
        <v>25189.195503873569</v>
      </c>
      <c r="EN42" s="48" cm="1">
        <f t="array" ref="EN42">beneficio_muerte_individual_activo(EN$2,$F42,$D42, Hombres!$A$1:$DW$117, Mujeres!$A$1:$DW$117)</f>
        <v>27578.441028780086</v>
      </c>
      <c r="EO42" s="48" cm="1">
        <f t="array" ref="EO42">beneficio_muerte_individual_activo(EO$2,$F42,$D42, Hombres!$A$1:$DW$117, Mujeres!$A$1:$DW$117)</f>
        <v>29798.141175524106</v>
      </c>
      <c r="EP42" s="48" cm="1">
        <f t="array" ref="EP42">beneficio_muerte_individual_activo(EP$2,$F42,$D42, Hombres!$A$1:$DW$117, Mujeres!$A$1:$DW$117)</f>
        <v>32314.439865205466</v>
      </c>
      <c r="EQ42" s="48" cm="1">
        <f t="array" ref="EQ42">beneficio_muerte_individual_activo(EQ$2,$F42,$D42, Hombres!$A$1:$DW$117, Mujeres!$A$1:$DW$117)</f>
        <v>35521.01044815802</v>
      </c>
      <c r="ER42" s="48" cm="1">
        <f t="array" ref="ER42">beneficio_muerte_individual_activo(ER$2,$F42,$D42, Hombres!$A$1:$DW$117, Mujeres!$A$1:$DW$117)</f>
        <v>39539.966367392633</v>
      </c>
      <c r="ES42" s="48" cm="1">
        <f t="array" ref="ES42">beneficio_muerte_individual_activo(ES$2,$F42,$D42, Hombres!$A$1:$DW$117, Mujeres!$A$1:$DW$117)</f>
        <v>44277.636343116472</v>
      </c>
      <c r="ET42" s="48" cm="1">
        <f t="array" ref="ET42">beneficio_muerte_individual_activo(ET$2,$F42,$D42, Hombres!$A$1:$DW$117, Mujeres!$A$1:$DW$117)</f>
        <v>52263.583262762142</v>
      </c>
      <c r="EU42" s="48" cm="1">
        <f t="array" ref="EU42">beneficio_muerte_individual_activo(EU$2,$F42,$D42, Hombres!$A$1:$DW$117, Mujeres!$A$1:$DW$117)</f>
        <v>57545.277720756487</v>
      </c>
      <c r="EV42" s="48" cm="1">
        <f t="array" ref="EV42">beneficio_muerte_individual_activo(EV$2,$F42,$D42, Hombres!$A$1:$DW$117, Mujeres!$A$1:$DW$117)</f>
        <v>63239.41805592383</v>
      </c>
      <c r="EW42" s="48" cm="1">
        <f t="array" ref="EW42">beneficio_muerte_individual_activo(EW$2,$F42,$D42, Hombres!$A$1:$DW$117, Mujeres!$A$1:$DW$117)</f>
        <v>69259.319231969755</v>
      </c>
      <c r="EX42" s="48" cm="1">
        <f t="array" ref="EX42">beneficio_muerte_individual_activo(EX$2,$F42,$D42, Hombres!$A$1:$DW$117, Mujeres!$A$1:$DW$117)</f>
        <v>75503.192322514195</v>
      </c>
      <c r="EY42" s="48" cm="1">
        <f t="array" ref="EY42">beneficio_muerte_individual_activo(EY$2,$F42,$D42, Hombres!$A$1:$DW$117, Mujeres!$A$1:$DW$117)</f>
        <v>82014.648353139055</v>
      </c>
      <c r="EZ42" s="48" cm="1">
        <f t="array" ref="EZ42">beneficio_muerte_individual_activo(EZ$2,$F42,$D42, Hombres!$A$1:$DW$117, Mujeres!$A$1:$DW$117)</f>
        <v>88835.429363675095</v>
      </c>
      <c r="FA42" s="48" cm="1">
        <f t="array" ref="FA42">beneficio_muerte_individual_activo(FA$2,$F42,$D42, Hombres!$A$1:$DW$117, Mujeres!$A$1:$DW$117)</f>
        <v>95851.826000833855</v>
      </c>
      <c r="FB42" s="48" cm="1">
        <f t="array" ref="FB42">beneficio_muerte_individual_activo(FB$2,$F42,$D42, Hombres!$A$1:$DW$117, Mujeres!$A$1:$DW$117)</f>
        <v>102807.01687239755</v>
      </c>
      <c r="FC42" s="48" cm="1">
        <f t="array" ref="FC42">beneficio_muerte_individual_activo(FC$2,$F42,$D42, Hombres!$A$1:$DW$117, Mujeres!$A$1:$DW$117)</f>
        <v>109451.89751278586</v>
      </c>
      <c r="FD42" s="48" cm="1">
        <f t="array" ref="FD42">beneficio_muerte_individual_activo(FD$2,$F42,$D42, Hombres!$A$1:$DW$117, Mujeres!$A$1:$DW$117)</f>
        <v>115698.09008654357</v>
      </c>
      <c r="FE42" s="48" cm="1">
        <f t="array" ref="FE42">beneficio_muerte_individual_activo(FE$2,$F42,$D42, Hombres!$A$1:$DW$117, Mujeres!$A$1:$DW$117)</f>
        <v>121425.25437607174</v>
      </c>
      <c r="FF42" s="48" cm="1">
        <f t="array" ref="FF42">beneficio_muerte_individual_activo(FF$2,$F42,$D42, Hombres!$A$1:$DW$117, Mujeres!$A$1:$DW$117)</f>
        <v>126373.21334932202</v>
      </c>
      <c r="FG42" s="48" cm="1">
        <f t="array" ref="FG42">beneficio_muerte_individual_activo(FG$2,$F42,$D42, Hombres!$A$1:$DW$117, Mujeres!$A$1:$DW$117)</f>
        <v>130160.72816503755</v>
      </c>
      <c r="FH42" s="48" cm="1">
        <f t="array" ref="FH42">beneficio_muerte_individual_activo(FH$2,$F42,$D42, Hombres!$A$1:$DW$117, Mujeres!$A$1:$DW$117)</f>
        <v>132432.41453451032</v>
      </c>
      <c r="FI42" s="48" cm="1">
        <f t="array" ref="FI42">beneficio_muerte_individual_activo(FI$2,$F42,$D42, Hombres!$A$1:$DW$117, Mujeres!$A$1:$DW$117)</f>
        <v>132936.75351538754</v>
      </c>
      <c r="FJ42" s="48" cm="1">
        <f t="array" ref="FJ42">beneficio_muerte_individual_activo(FJ$2,$F42,$D42, Hombres!$A$1:$DW$117, Mujeres!$A$1:$DW$117)</f>
        <v>131450.11380202376</v>
      </c>
      <c r="FK42" s="48" cm="1">
        <f t="array" ref="FK42">beneficio_muerte_individual_activo(FK$2,$F42,$D42, Hombres!$A$1:$DW$117, Mujeres!$A$1:$DW$117)</f>
        <v>127736.19626011803</v>
      </c>
      <c r="FL42" s="48" cm="1">
        <f t="array" ref="FL42">beneficio_muerte_individual_activo(FL$2,$F42,$D42, Hombres!$A$1:$DW$117, Mujeres!$A$1:$DW$117)</f>
        <v>121601.79715251044</v>
      </c>
      <c r="FM42" s="48" cm="1">
        <f t="array" ref="FM42">beneficio_muerte_individual_activo(FM$2,$F42,$D42, Hombres!$A$1:$DW$117, Mujeres!$A$1:$DW$117)</f>
        <v>113046.38767138038</v>
      </c>
      <c r="FN42" s="48" cm="1">
        <f t="array" ref="FN42">beneficio_muerte_individual_activo(FN$2,$F42,$D42, Hombres!$A$1:$DW$117, Mujeres!$A$1:$DW$117)</f>
        <v>102305.46120464864</v>
      </c>
      <c r="FO42" s="48" cm="1">
        <f t="array" ref="FO42">beneficio_muerte_individual_activo(FO$2,$F42,$D42, Hombres!$A$1:$DW$117, Mujeres!$A$1:$DW$117)</f>
        <v>89788.91809669447</v>
      </c>
      <c r="FP42" s="48" cm="1">
        <f t="array" ref="FP42">beneficio_muerte_individual_activo(FP$2,$F42,$D42, Hombres!$A$1:$DW$117, Mujeres!$A$1:$DW$117)</f>
        <v>76057.652369326854</v>
      </c>
      <c r="FQ42" s="108" cm="1">
        <f t="array" ref="FQ42">beneficio_muerte_individual_activo(FQ$2,$F42,$D42, Hombres!$A$1:$DW$117, Mujeres!$A$1:$DW$117)</f>
        <v>61824.089375125215</v>
      </c>
      <c r="FR42" s="48" cm="1">
        <f t="array" ref="FR42">beneficio_muerte_individual_activo(FR$2,$F42,$D42, Hombres!$A$1:$DW$117, Mujeres!$A$1:$DW$117)</f>
        <v>47917.948196761921</v>
      </c>
      <c r="FS42" s="48" cm="1">
        <f t="array" ref="FS42">beneficio_muerte_individual_activo(FS$2,$F42,$D42, Hombres!$A$1:$DW$117, Mujeres!$A$1:$DW$117)</f>
        <v>35157.301629291971</v>
      </c>
      <c r="FT42" s="48" cm="1">
        <f t="array" ref="FT42">beneficio_muerte_individual_activo(FT$2,$F42,$D42, Hombres!$A$1:$DW$117, Mujeres!$A$1:$DW$117)</f>
        <v>24204.413996342071</v>
      </c>
      <c r="FU42" s="48" cm="1">
        <f t="array" ref="FU42">beneficio_muerte_individual_activo(FU$2,$F42,$D42, Hombres!$A$1:$DW$117, Mujeres!$A$1:$DW$117)</f>
        <v>15469.290896902705</v>
      </c>
      <c r="FV42" s="48" cm="1">
        <f t="array" ref="FV42">beneficio_muerte_individual_activo(FV$2,$F42,$D42, Hombres!$A$1:$DW$117, Mujeres!$A$1:$DW$117)</f>
        <v>9059.558190646294</v>
      </c>
      <c r="FW42" s="48" cm="1">
        <f t="array" ref="FW42">beneficio_muerte_individual_activo(FW$2,$F42,$D42, Hombres!$A$1:$DW$117, Mujeres!$A$1:$DW$117)</f>
        <v>4785.7150721867056</v>
      </c>
      <c r="FX42" s="48" cm="1">
        <f t="array" ref="FX42">beneficio_muerte_individual_activo(FX$2,$F42,$D42, Hombres!$A$1:$DW$117, Mujeres!$A$1:$DW$117)</f>
        <v>2235.1799886110575</v>
      </c>
      <c r="FY42" s="48" cm="1">
        <f t="array" ref="FY42">beneficio_muerte_individual_activo(FY$2,$F42,$D42, Hombres!$A$1:$DW$117, Mujeres!$A$1:$DW$117)</f>
        <v>899.03845035205325</v>
      </c>
      <c r="FZ42" s="48" cm="1">
        <f t="array" ref="FZ42">beneficio_muerte_individual_activo(FZ$2,$F42,$D42, Hombres!$A$1:$DW$117, Mujeres!$A$1:$DW$117)</f>
        <v>300.38292192997568</v>
      </c>
      <c r="GA42" s="48" cm="1">
        <f t="array" ref="GA42">beneficio_muerte_individual_activo(GA$2,$F42,$D42, Hombres!$A$1:$DW$117, Mujeres!$A$1:$DW$117)</f>
        <v>79.072991329351055</v>
      </c>
      <c r="GB42" s="48" cm="1">
        <f t="array" ref="GB42">beneficio_muerte_individual_activo(GB$2,$F42,$D42, Hombres!$A$1:$DW$117, Mujeres!$A$1:$DW$117)</f>
        <v>15.034286053516491</v>
      </c>
      <c r="GC42" s="48" cm="1">
        <f t="array" ref="GC42">beneficio_muerte_individual_activo(GC$2,$F42,$D42, Hombres!$A$1:$DW$117, Mujeres!$A$1:$DW$117)</f>
        <v>1.803244579195624</v>
      </c>
      <c r="GD42" s="48" cm="1">
        <f t="array" ref="GD42">beneficio_muerte_individual_activo(GD$2,$F42,$D42, Hombres!$A$1:$DW$117, Mujeres!$A$1:$DW$117)</f>
        <v>0</v>
      </c>
      <c r="GE42" s="48" cm="1">
        <f t="array" ref="GE42">beneficio_muerte_individual_activo(GE$2,$F42,$D42, Hombres!$A$1:$DW$117, Mujeres!$A$1:$DW$117)</f>
        <v>0</v>
      </c>
      <c r="GF42" s="48" cm="1">
        <f t="array" ref="GF42">beneficio_muerte_individual_activo(GF$2,$F42,$D42, Hombres!$A$1:$DW$117, Mujeres!$A$1:$DW$117)</f>
        <v>0</v>
      </c>
      <c r="GG42" s="48" cm="1">
        <f t="array" ref="GG42">beneficio_muerte_individual_activo(GG$2,$F42,$D42, Hombres!$A$1:$DW$117, Mujeres!$A$1:$DW$117)</f>
        <v>0</v>
      </c>
      <c r="GH42" s="48" cm="1">
        <f t="array" ref="GH42">beneficio_muerte_individual_activo(GH$2,$F42,$D42, Hombres!$A$1:$DW$117, Mujeres!$A$1:$DW$117)</f>
        <v>0</v>
      </c>
      <c r="GI42" s="48" cm="1">
        <f t="array" ref="GI42">beneficio_muerte_individual_activo(GI$2,$F42,$D42, Hombres!$A$1:$DW$117, Mujeres!$A$1:$DW$117)</f>
        <v>0</v>
      </c>
      <c r="GJ42" s="48" cm="1">
        <f t="array" ref="GJ42">beneficio_muerte_individual_activo(GJ$2,$F42,$D42, Hombres!$A$1:$DW$117, Mujeres!$A$1:$DW$117)</f>
        <v>0</v>
      </c>
      <c r="GK42" s="48" cm="1">
        <f t="array" ref="GK42">beneficio_muerte_individual_activo(GK$2,$F42,$D42, Hombres!$A$1:$DW$117, Mujeres!$A$1:$DW$117)</f>
        <v>0</v>
      </c>
      <c r="GL42" s="48" cm="1">
        <f t="array" ref="GL42">beneficio_muerte_individual_activo(GL$2,$F42,$D42, Hombres!$A$1:$DW$117, Mujeres!$A$1:$DW$117)</f>
        <v>0</v>
      </c>
      <c r="GM42" s="48" cm="1">
        <f t="array" ref="GM42">beneficio_muerte_individual_activo(GM$2,$F42,$D42, Hombres!$A$1:$DW$117, Mujeres!$A$1:$DW$117)</f>
        <v>0</v>
      </c>
      <c r="GN42" s="48" cm="1">
        <f t="array" ref="GN42">beneficio_muerte_individual_activo(GN$2,$F42,$D42, Hombres!$A$1:$DW$117, Mujeres!$A$1:$DW$117)</f>
        <v>0</v>
      </c>
      <c r="GO42" s="48" cm="1">
        <f t="array" ref="GO42">beneficio_muerte_individual_activo(GO$2,$F42,$D42, Hombres!$A$1:$DW$117, Mujeres!$A$1:$DW$117)</f>
        <v>0</v>
      </c>
      <c r="GP42" s="48" cm="1">
        <f t="array" ref="GP42">beneficio_muerte_individual_activo(GP$2,$F42,$D42, Hombres!$A$1:$DW$117, Mujeres!$A$1:$DW$117)</f>
        <v>0</v>
      </c>
      <c r="GQ42" s="48" cm="1">
        <f t="array" ref="GQ42">beneficio_muerte_individual_activo(GQ$2,$F42,$D42, Hombres!$A$1:$DW$117, Mujeres!$A$1:$DW$117)</f>
        <v>0</v>
      </c>
      <c r="GR42" s="48" cm="1">
        <f t="array" ref="GR42">beneficio_muerte_individual_activo(GR$2,$F42,$D42, Hombres!$A$1:$DW$117, Mujeres!$A$1:$DW$117)</f>
        <v>0</v>
      </c>
      <c r="GS42" s="48" cm="1">
        <f t="array" ref="GS42">beneficio_muerte_individual_activo(GS$2,$F42,$D42, Hombres!$A$1:$DW$117, Mujeres!$A$1:$DW$117)</f>
        <v>0</v>
      </c>
      <c r="GT42" s="48" cm="1">
        <f t="array" ref="GT42">beneficio_muerte_individual_activo(GT$2,$F42,$D42, Hombres!$A$1:$DW$117, Mujeres!$A$1:$DW$117)</f>
        <v>0</v>
      </c>
      <c r="GU42" s="48" cm="1">
        <f t="array" ref="GU42">beneficio_muerte_individual_activo(GU$2,$F42,$D42, Hombres!$A$1:$DW$117, Mujeres!$A$1:$DW$117)</f>
        <v>0</v>
      </c>
      <c r="GV42" s="48" cm="1">
        <f t="array" ref="GV42">beneficio_muerte_individual_activo(GV$2,$F42,$D42, Hombres!$A$1:$DW$117, Mujeres!$A$1:$DW$117)</f>
        <v>0</v>
      </c>
    </row>
    <row r="43" spans="1:204" x14ac:dyDescent="0.35">
      <c r="A43" s="1">
        <f t="shared" si="0"/>
        <v>41</v>
      </c>
      <c r="B43" s="77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41" cm="1">
        <f t="array" ref="G43">PorcentajePension(C43,E43, D43)</f>
        <v>0.45</v>
      </c>
      <c r="I43" s="74"/>
      <c r="J43" s="48" cm="1">
        <f t="array" ref="J43">AnualidadActivo(J$2, $E43, $C43, $B43, $D43, Hombres!$A$1:$DW$117, Mujeres!$A$1:$DW$117)</f>
        <v>0</v>
      </c>
      <c r="K43" s="48" cm="1">
        <f t="array" ref="K43">AnualidadActivo(K$2, $E43, $C43, $B43, $D43, Hombres!$A$1:$DW$117, Mujeres!$A$1:$DW$117)</f>
        <v>0</v>
      </c>
      <c r="L43" s="48" cm="1">
        <f t="array" ref="L43">AnualidadActivo(L$2, $E43, $C43, $B43, $D43, Hombres!$A$1:$DW$117, Mujeres!$A$1:$DW$117)</f>
        <v>0</v>
      </c>
      <c r="M43" s="48" cm="1">
        <f t="array" ref="M43">AnualidadActivo(M$2, $E43, $C43, $B43, $D43, Hombres!$A$1:$DW$117, Mujeres!$A$1:$DW$117)</f>
        <v>0</v>
      </c>
      <c r="N43" s="48" cm="1">
        <f t="array" ref="N43">AnualidadActivo(N$2, $E43, $C43, $B43, $D43, Hombres!$A$1:$DW$117, Mujeres!$A$1:$DW$117)</f>
        <v>0</v>
      </c>
      <c r="O43" s="48" cm="1">
        <f t="array" ref="O43">AnualidadActivo(O$2, $E43, $C43, $B43, $D43, Hombres!$A$1:$DW$117, Mujeres!$A$1:$DW$117)</f>
        <v>0</v>
      </c>
      <c r="P43" s="48" cm="1">
        <f t="array" ref="P43">AnualidadActivo(P$2, $E43, $C43, $B43, $D43, Hombres!$A$1:$DW$117, Mujeres!$A$1:$DW$117)</f>
        <v>0</v>
      </c>
      <c r="Q43" s="48" cm="1">
        <f t="array" ref="Q43">AnualidadActivo(Q$2, $E43, $C43, $B43, $D43, Hombres!$A$1:$DW$117, Mujeres!$A$1:$DW$117)</f>
        <v>0</v>
      </c>
      <c r="R43" s="48" cm="1">
        <f t="array" ref="R43">AnualidadActivo(R$2, $E43, $C43, $B43, $D43, Hombres!$A$1:$DW$117, Mujeres!$A$1:$DW$117)</f>
        <v>6386648.6729457332</v>
      </c>
      <c r="S43" s="48" cm="1">
        <f t="array" ref="S43">AnualidadActivo(S$2, $E43, $C43, $B43, $D43, Hombres!$A$1:$DW$117, Mujeres!$A$1:$DW$117)</f>
        <v>6578248.1331341043</v>
      </c>
      <c r="T43" s="48" cm="1">
        <f t="array" ref="T43">AnualidadActivo(T$2, $E43, $C43, $B43, $D43, Hombres!$A$1:$DW$117, Mujeres!$A$1:$DW$117)</f>
        <v>6775595.5771281272</v>
      </c>
      <c r="U43" s="48" cm="1">
        <f t="array" ref="U43">AnualidadActivo(U$2, $E43, $C43, $B43, $D43, Hombres!$A$1:$DW$117, Mujeres!$A$1:$DW$117)</f>
        <v>6978863.4444419714</v>
      </c>
      <c r="V43" s="48" cm="1">
        <f t="array" ref="V43">AnualidadActivo(V$2, $E43, $C43, $B43, $D43, Hombres!$A$1:$DW$117, Mujeres!$A$1:$DW$117)</f>
        <v>7188229.3477752311</v>
      </c>
      <c r="W43" s="48" cm="1">
        <f t="array" ref="W43">AnualidadActivo(W$2, $E43, $C43, $B43, $D43, Hombres!$A$1:$DW$117, Mujeres!$A$1:$DW$117)</f>
        <v>7366703.5868295226</v>
      </c>
      <c r="X43" s="48" cm="1">
        <f t="array" ref="X43">AnualidadActivo(X$2, $E43, $C43, $B43, $D43, Hombres!$A$1:$DW$117, Mujeres!$A$1:$DW$117)</f>
        <v>7546124.0727089075</v>
      </c>
      <c r="Y43" s="48" cm="1">
        <f t="array" ref="Y43">AnualidadActivo(Y$2, $E43, $C43, $B43, $D43, Hombres!$A$1:$DW$117, Mujeres!$A$1:$DW$117)</f>
        <v>7726411.38291102</v>
      </c>
      <c r="Z43" s="48" cm="1">
        <f t="array" ref="Z43">AnualidadActivo(Z$2, $E43, $C43, $B43, $D43, Hombres!$A$1:$DW$117, Mujeres!$A$1:$DW$117)</f>
        <v>7907604.6692982549</v>
      </c>
      <c r="AA43" s="48" cm="1">
        <f t="array" ref="AA43">AnualidadActivo(AA$2, $E43, $C43, $B43, $D43, Hombres!$A$1:$DW$117, Mujeres!$A$1:$DW$117)</f>
        <v>8089476.4531882703</v>
      </c>
      <c r="AB43" s="48" cm="1">
        <f t="array" ref="AB43">AnualidadActivo(AB$2, $E43, $C43, $B43, $D43, Hombres!$A$1:$DW$117, Mujeres!$A$1:$DW$117)</f>
        <v>8271292.6460965127</v>
      </c>
      <c r="AC43" s="48" cm="1">
        <f t="array" ref="AC43">AnualidadActivo(AC$2, $E43, $C43, $B43, $D43, Hombres!$A$1:$DW$117, Mujeres!$A$1:$DW$117)</f>
        <v>8451961.7883053217</v>
      </c>
      <c r="AD43" s="48" cm="1">
        <f t="array" ref="AD43">AnualidadActivo(AD$2, $E43, $C43, $B43, $D43, Hombres!$A$1:$DW$117, Mujeres!$A$1:$DW$117)</f>
        <v>8630049.0013011228</v>
      </c>
      <c r="AE43" s="48" cm="1">
        <f t="array" ref="AE43">AnualidadActivo(AE$2, $E43, $C43, $B43, $D43, Hombres!$A$1:$DW$117, Mujeres!$A$1:$DW$117)</f>
        <v>8803461.87907709</v>
      </c>
      <c r="AF43" s="48" cm="1">
        <f t="array" ref="AF43">AnualidadActivo(AF$2, $E43, $C43, $B43, $D43, Hombres!$A$1:$DW$117, Mujeres!$A$1:$DW$117)</f>
        <v>8969902.6119391713</v>
      </c>
      <c r="AG43" s="48" cm="1">
        <f t="array" ref="AG43">AnualidadActivo(AG$2, $E43, $C43, $B43, $D43, Hombres!$A$1:$DW$117, Mujeres!$A$1:$DW$117)</f>
        <v>9128023.5977174025</v>
      </c>
      <c r="AH43" s="48" cm="1">
        <f t="array" ref="AH43">AnualidadActivo(AH$2, $E43, $C43, $B43, $D43, Hombres!$A$1:$DW$117, Mujeres!$A$1:$DW$117)</f>
        <v>9277591.4034432899</v>
      </c>
      <c r="AI43" s="48" cm="1">
        <f t="array" ref="AI43">AnualidadActivo(AI$2, $E43, $C43, $B43, $D43, Hombres!$A$1:$DW$117, Mujeres!$A$1:$DW$117)</f>
        <v>9418355.0003030431</v>
      </c>
      <c r="AJ43" s="48" cm="1">
        <f t="array" ref="AJ43">AnualidadActivo(AJ$2, $E43, $C43, $B43, $D43, Hombres!$A$1:$DW$117, Mujeres!$A$1:$DW$117)</f>
        <v>9548579.1195192393</v>
      </c>
      <c r="AK43" s="48" cm="1">
        <f t="array" ref="AK43">AnualidadActivo(AK$2, $E43, $C43, $B43, $D43, Hombres!$A$1:$DW$117, Mujeres!$A$1:$DW$117)</f>
        <v>9664771.3578325361</v>
      </c>
      <c r="AL43" s="48" cm="1">
        <f t="array" ref="AL43">AnualidadActivo(AL$2, $E43, $C43, $B43, $D43, Hombres!$A$1:$DW$117, Mujeres!$A$1:$DW$117)</f>
        <v>9762253.0348665565</v>
      </c>
      <c r="AM43" s="48" cm="1">
        <f t="array" ref="AM43">AnualidadActivo(AM$2, $E43, $C43, $B43, $D43, Hombres!$A$1:$DW$117, Mujeres!$A$1:$DW$117)</f>
        <v>9836147.2475058679</v>
      </c>
      <c r="AN43" s="48" cm="1">
        <f t="array" ref="AN43">AnualidadActivo(AN$2, $E43, $C43, $B43, $D43, Hombres!$A$1:$DW$117, Mujeres!$A$1:$DW$117)</f>
        <v>9871226.7748517543</v>
      </c>
      <c r="AO43" s="48" cm="1">
        <f t="array" ref="AO43">AnualidadActivo(AO$2, $E43, $C43, $B43, $D43, Hombres!$A$1:$DW$117, Mujeres!$A$1:$DW$117)</f>
        <v>9876452.9379280712</v>
      </c>
      <c r="AP43" s="48" cm="1">
        <f t="array" ref="AP43">AnualidadActivo(AP$2, $E43, $C43, $B43, $D43, Hombres!$A$1:$DW$117, Mujeres!$A$1:$DW$117)</f>
        <v>9848277.6201451682</v>
      </c>
      <c r="AQ43" s="48" cm="1">
        <f t="array" ref="AQ43">AnualidadActivo(AQ$2, $E43, $C43, $B43, $D43, Hombres!$A$1:$DW$117, Mujeres!$A$1:$DW$117)</f>
        <v>9782769.5758440308</v>
      </c>
      <c r="AR43" s="48" cm="1">
        <f t="array" ref="AR43">AnualidadActivo(AR$2, $E43, $C43, $B43, $D43, Hombres!$A$1:$DW$117, Mujeres!$A$1:$DW$117)</f>
        <v>9675996.7014580611</v>
      </c>
      <c r="AS43" s="48" cm="1">
        <f t="array" ref="AS43">AnualidadActivo(AS$2, $E43, $C43, $B43, $D43, Hombres!$A$1:$DW$117, Mujeres!$A$1:$DW$117)</f>
        <v>9524335.0227234438</v>
      </c>
      <c r="AT43" s="48" cm="1">
        <f t="array" ref="AT43">AnualidadActivo(AT$2, $E43, $C43, $B43, $D43, Hombres!$A$1:$DW$117, Mujeres!$A$1:$DW$117)</f>
        <v>9324526.6936685406</v>
      </c>
      <c r="AU43" s="48" cm="1">
        <f t="array" ref="AU43">AnualidadActivo(AU$2, $E43, $C43, $B43, $D43, Hombres!$A$1:$DW$117, Mujeres!$A$1:$DW$117)</f>
        <v>9073602.0205761679</v>
      </c>
      <c r="AV43" s="48" cm="1">
        <f t="array" ref="AV43">AnualidadActivo(AV$2, $E43, $C43, $B43, $D43, Hombres!$A$1:$DW$117, Mujeres!$A$1:$DW$117)</f>
        <v>8769019.3933174778</v>
      </c>
      <c r="AW43" s="48" cm="1">
        <f t="array" ref="AW43">AnualidadActivo(AW$2, $E43, $C43, $B43, $D43, Hombres!$A$1:$DW$117, Mujeres!$A$1:$DW$117)</f>
        <v>8409225.3087159656</v>
      </c>
      <c r="AX43" s="48" cm="1">
        <f t="array" ref="AX43">AnualidadActivo(AX$2, $E43, $C43, $B43, $D43, Hombres!$A$1:$DW$117, Mujeres!$A$1:$DW$117)</f>
        <v>7994174.0426995028</v>
      </c>
      <c r="AY43" s="48" cm="1">
        <f t="array" ref="AY43">AnualidadActivo(AY$2, $E43, $C43, $B43, $D43, Hombres!$A$1:$DW$117, Mujeres!$A$1:$DW$117)</f>
        <v>7525533.6163087115</v>
      </c>
      <c r="AZ43" s="48" cm="1">
        <f t="array" ref="AZ43">AnualidadActivo(AZ$2, $E43, $C43, $B43, $D43, Hombres!$A$1:$DW$117, Mujeres!$A$1:$DW$117)</f>
        <v>7006462.5163818477</v>
      </c>
      <c r="BA43" s="48" cm="1">
        <f t="array" ref="BA43">AnualidadActivo(BA$2, $E43, $C43, $B43, $D43, Hombres!$A$1:$DW$117, Mujeres!$A$1:$DW$117)</f>
        <v>6441757.8084769594</v>
      </c>
      <c r="BB43" s="48" cm="1">
        <f t="array" ref="BB43">AnualidadActivo(BB$2, $E43, $C43, $B43, $D43, Hombres!$A$1:$DW$117, Mujeres!$A$1:$DW$117)</f>
        <v>5838533.9246659931</v>
      </c>
      <c r="BC43" s="48" cm="1">
        <f t="array" ref="BC43">AnualidadActivo(BC$2, $E43, $C43, $B43, $D43, Hombres!$A$1:$DW$117, Mujeres!$A$1:$DW$117)</f>
        <v>5206874.6572939679</v>
      </c>
      <c r="BD43" s="48" cm="1">
        <f t="array" ref="BD43">AnualidadActivo(BD$2, $E43, $C43, $B43, $D43, Hombres!$A$1:$DW$117, Mujeres!$A$1:$DW$117)</f>
        <v>4559443.6043028282</v>
      </c>
      <c r="BE43" s="48" cm="1">
        <f t="array" ref="BE43">AnualidadActivo(BE$2, $E43, $C43, $B43, $D43, Hombres!$A$1:$DW$117, Mujeres!$A$1:$DW$117)</f>
        <v>3910545.801868598</v>
      </c>
      <c r="BF43" s="48" cm="1">
        <f t="array" ref="BF43">AnualidadActivo(BF$2, $E43, $C43, $B43, $D43, Hombres!$A$1:$DW$117, Mujeres!$A$1:$DW$117)</f>
        <v>3275559.8291611983</v>
      </c>
      <c r="BG43" s="48" cm="1">
        <f t="array" ref="BG43">AnualidadActivo(BG$2, $E43, $C43, $B43, $D43, Hombres!$A$1:$DW$117, Mujeres!$A$1:$DW$117)</f>
        <v>2670494.0970551274</v>
      </c>
      <c r="BH43" s="48" cm="1">
        <f t="array" ref="BH43">AnualidadActivo(BH$2, $E43, $C43, $B43, $D43, Hombres!$A$1:$DW$117, Mujeres!$A$1:$DW$117)</f>
        <v>2111132.2299038437</v>
      </c>
      <c r="BI43" s="48" cm="1">
        <f t="array" ref="BI43">AnualidadActivo(BI$2, $E43, $C43, $B43, $D43, Hombres!$A$1:$DW$117, Mujeres!$A$1:$DW$117)</f>
        <v>1611359.2547389334</v>
      </c>
      <c r="BJ43" s="48" cm="1">
        <f t="array" ref="BJ43">AnualidadActivo(BJ$2, $E43, $C43, $B43, $D43, Hombres!$A$1:$DW$117, Mujeres!$A$1:$DW$117)</f>
        <v>1181473.4011707976</v>
      </c>
      <c r="BK43" s="48" cm="1">
        <f t="array" ref="BK43">AnualidadActivo(BK$2, $E43, $C43, $B43, $D43, Hombres!$A$1:$DW$117, Mujeres!$A$1:$DW$117)</f>
        <v>827174.91566011973</v>
      </c>
      <c r="BL43" s="48" cm="1">
        <f t="array" ref="BL43">AnualidadActivo(BL$2, $E43, $C43, $B43, $D43, Hombres!$A$1:$DW$117, Mujeres!$A$1:$DW$117)</f>
        <v>549089.08675167942</v>
      </c>
      <c r="BM43" s="48" cm="1">
        <f t="array" ref="BM43">AnualidadActivo(BM$2, $E43, $C43, $B43, $D43, Hombres!$A$1:$DW$117, Mujeres!$A$1:$DW$117)</f>
        <v>342757.62968928821</v>
      </c>
      <c r="BN43" s="48" cm="1">
        <f t="array" ref="BN43">AnualidadActivo(BN$2, $E43, $C43, $B43, $D43, Hombres!$A$1:$DW$117, Mujeres!$A$1:$DW$117)</f>
        <v>199245.70490809865</v>
      </c>
      <c r="BO43" s="48" cm="1">
        <f t="array" ref="BO43">AnualidadActivo(BO$2, $E43, $C43, $B43, $D43, Hombres!$A$1:$DW$117, Mujeres!$A$1:$DW$117)</f>
        <v>106578.13068628365</v>
      </c>
      <c r="BP43" s="48" cm="1">
        <f t="array" ref="BP43">AnualidadActivo(BP$2, $E43, $C43, $B43, $D43, Hombres!$A$1:$DW$117, Mujeres!$A$1:$DW$117)</f>
        <v>51688.803130559601</v>
      </c>
      <c r="BQ43" s="48" cm="1">
        <f t="array" ref="BQ43">AnualidadActivo(BQ$2, $E43, $C43, $B43, $D43, Hombres!$A$1:$DW$117, Mujeres!$A$1:$DW$117)</f>
        <v>22309.083021580565</v>
      </c>
      <c r="BR43" s="48" cm="1">
        <f t="array" ref="BR43">AnualidadActivo(BR$2, $E43, $C43, $B43, $D43, Hombres!$A$1:$DW$117, Mujeres!$A$1:$DW$117)</f>
        <v>0</v>
      </c>
      <c r="BS43" s="48" cm="1">
        <f t="array" ref="BS43">AnualidadActivo(BS$2, $E43, $C43, $B43, $D43, Hombres!$A$1:$DW$117, Mujeres!$A$1:$DW$117)</f>
        <v>0</v>
      </c>
      <c r="BT43" s="48" cm="1">
        <f t="array" ref="BT43">AnualidadActivo(BT$2, $E43, $C43, $B43, $D43, Hombres!$A$1:$DW$117, Mujeres!$A$1:$DW$117)</f>
        <v>0</v>
      </c>
      <c r="BU43" s="48" cm="1">
        <f t="array" ref="BU43">AnualidadActivo(BU$2, $E43, $C43, $B43, $D43, Hombres!$A$1:$DW$117, Mujeres!$A$1:$DW$117)</f>
        <v>0</v>
      </c>
      <c r="BV43" s="48" cm="1">
        <f t="array" ref="BV43">AnualidadActivo(BV$2, $E43, $C43, $B43, $D43, Hombres!$A$1:$DW$117, Mujeres!$A$1:$DW$117)</f>
        <v>0</v>
      </c>
      <c r="BW43" s="48" cm="1">
        <f t="array" ref="BW43">AnualidadActivo(BW$2, $E43, $C43, $B43, $D43, Hombres!$A$1:$DW$117, Mujeres!$A$1:$DW$117)</f>
        <v>0</v>
      </c>
      <c r="BX43" s="48" cm="1">
        <f t="array" ref="BX43">AnualidadActivo(BX$2, $E43, $C43, $B43, $D43, Hombres!$A$1:$DW$117, Mujeres!$A$1:$DW$117)</f>
        <v>0</v>
      </c>
      <c r="BY43" s="48" cm="1">
        <f t="array" ref="BY43">AnualidadActivo(BY$2, $E43, $C43, $B43, $D43, Hombres!$A$1:$DW$117, Mujeres!$A$1:$DW$117)</f>
        <v>0</v>
      </c>
      <c r="BZ43" s="48" cm="1">
        <f t="array" ref="BZ43">AnualidadActivo(BZ$2, $E43, $C43, $B43, $D43, Hombres!$A$1:$DW$117, Mujeres!$A$1:$DW$117)</f>
        <v>0</v>
      </c>
      <c r="CA43" s="48" cm="1">
        <f t="array" ref="CA43">AnualidadActivo(CA$2, $E43, $C43, $B43, $D43, Hombres!$A$1:$DW$117, Mujeres!$A$1:$DW$117)</f>
        <v>0</v>
      </c>
      <c r="CB43" s="48" cm="1">
        <f t="array" ref="CB43">AnualidadActivo(CB$2, $E43, $C43, $B43, $D43, Hombres!$A$1:$DW$117, Mujeres!$A$1:$DW$117)</f>
        <v>0</v>
      </c>
      <c r="CC43" s="48" cm="1">
        <f t="array" ref="CC43">AnualidadActivo(CC$2, $E43, $C43, $B43, $D43, Hombres!$A$1:$DW$117, Mujeres!$A$1:$DW$117)</f>
        <v>0</v>
      </c>
      <c r="CD43" s="48" cm="1">
        <f t="array" ref="CD43">AnualidadActivo(CD$2, $E43, $C43, $B43, $D43, Hombres!$A$1:$DW$117, Mujeres!$A$1:$DW$117)</f>
        <v>0</v>
      </c>
      <c r="CE43" s="48" cm="1">
        <f t="array" ref="CE43">AnualidadActivo(CE$2, $E43, $C43, $B43, $D43, Hombres!$A$1:$DW$117, Mujeres!$A$1:$DW$117)</f>
        <v>0</v>
      </c>
      <c r="CF43" s="48" cm="1">
        <f t="array" ref="CF43">AnualidadActivo(CF$2, $E43, $C43, $B43, $D43, Hombres!$A$1:$DW$117, Mujeres!$A$1:$DW$117)</f>
        <v>0</v>
      </c>
      <c r="CG43" s="48" cm="1">
        <f t="array" ref="CG43">AnualidadActivo(CG$2, $E43, $C43, $B43, $D43, Hombres!$A$1:$DW$117, Mujeres!$A$1:$DW$117)</f>
        <v>0</v>
      </c>
      <c r="CH43" s="48" cm="1">
        <f t="array" ref="CH43">AnualidadActivo(CH$2, $E43, $C43, $B43, $D43, Hombres!$A$1:$DW$117, Mujeres!$A$1:$DW$117)</f>
        <v>0</v>
      </c>
      <c r="CI43" s="48" cm="1">
        <f t="array" ref="CI43">AnualidadActivo(CI$2, $E43, $C43, $B43, $D43, Hombres!$A$1:$DW$117, Mujeres!$A$1:$DW$117)</f>
        <v>0</v>
      </c>
      <c r="CJ43" s="48" cm="1">
        <f t="array" ref="CJ43">AnualidadActivo(CJ$2, $E43, $C43, $B43, $D43, Hombres!$A$1:$DW$117, Mujeres!$A$1:$DW$117)</f>
        <v>0</v>
      </c>
      <c r="CK43" s="48" cm="1">
        <f t="array" ref="CK43">AnualidadActivo(CK$2, $E43, $C43, $B43, $D43, Hombres!$A$1:$DW$117, Mujeres!$A$1:$DW$117)</f>
        <v>0</v>
      </c>
      <c r="CL43" s="48" cm="1">
        <f t="array" ref="CL43">AnualidadActivo(CL$2, $E43, $C43, $B43, $D43, Hombres!$A$1:$DW$117, Mujeres!$A$1:$DW$117)</f>
        <v>0</v>
      </c>
      <c r="CM43" s="48" cm="1">
        <f t="array" ref="CM43">AnualidadActivo(CM$2, $E43, $C43, $B43, $D43, Hombres!$A$1:$DW$117, Mujeres!$A$1:$DW$117)</f>
        <v>0</v>
      </c>
      <c r="CN43" s="48" cm="1">
        <f t="array" ref="CN43">AnualidadActivo(CN$2, $E43, $C43, $B43, $D43, Hombres!$A$1:$DW$117, Mujeres!$A$1:$DW$117)</f>
        <v>0</v>
      </c>
      <c r="CO43" s="48" cm="1">
        <f t="array" ref="CO43">AnualidadActivo(CO$2, $E43, $C43, $B43, $D43, Hombres!$A$1:$DW$117, Mujeres!$A$1:$DW$117)</f>
        <v>0</v>
      </c>
      <c r="CP43" s="48" cm="1">
        <f t="array" ref="CP43">AnualidadActivo(CP$2, $E43, $C43, $B43, $D43, Hombres!$A$1:$DW$117, Mujeres!$A$1:$DW$117)</f>
        <v>0</v>
      </c>
      <c r="CQ43" s="48" cm="1">
        <f t="array" ref="CQ43">AnualidadActivo(CQ$2, $E43, $C43, $B43, $D43, Hombres!$A$1:$DW$117, Mujeres!$A$1:$DW$117)</f>
        <v>0</v>
      </c>
      <c r="CR43" s="48" cm="1">
        <f t="array" ref="CR43">AnualidadActivo(CR$2, $E43, $C43, $B43, $D43, Hombres!$A$1:$DW$117, Mujeres!$A$1:$DW$117)</f>
        <v>0</v>
      </c>
      <c r="CS43" s="48" cm="1">
        <f t="array" ref="CS43">AnualidadActivo(CS$2, $E43, $C43, $B43, $D43, Hombres!$A$1:$DW$117, Mujeres!$A$1:$DW$117)</f>
        <v>0</v>
      </c>
      <c r="CT43" s="48" cm="1">
        <f t="array" ref="CT43">AnualidadActivo(CT$2, $E43, $C43, $B43, $D43, Hombres!$A$1:$DW$117, Mujeres!$A$1:$DW$117)</f>
        <v>0</v>
      </c>
      <c r="CU43" s="48" cm="1">
        <f t="array" ref="CU43">AnualidadActivo(CU$2, $E43, $C43, $B43, $D43, Hombres!$A$1:$DW$117, Mujeres!$A$1:$DW$117)</f>
        <v>0</v>
      </c>
      <c r="CV43" s="48" cm="1">
        <f t="array" ref="CV43">AnualidadActivo(CV$2, $E43, $C43, $B43, $D43, Hombres!$A$1:$DW$117, Mujeres!$A$1:$DW$117)</f>
        <v>0</v>
      </c>
      <c r="CW43" s="48" cm="1">
        <f t="array" ref="CW43">AnualidadActivo(CW$2, $E43, $C43, $B43, $D43, Hombres!$A$1:$DW$117, Mujeres!$A$1:$DW$117)</f>
        <v>0</v>
      </c>
      <c r="CX43" s="48" cm="1">
        <f t="array" ref="CX43">AnualidadActivo(CX$2, $E43, $C43, $B43, $D43, Hombres!$A$1:$DW$117, Mujeres!$A$1:$DW$117)</f>
        <v>0</v>
      </c>
      <c r="CY43" s="48" cm="1">
        <f t="array" ref="CY43">AnualidadActivo(CY$2, $E43, $C43, $B43, $D43, Hombres!$A$1:$DW$117, Mujeres!$A$1:$DW$117)</f>
        <v>0</v>
      </c>
      <c r="CZ43" s="48" cm="1">
        <f t="array" ref="CZ43">AnualidadActivo(CZ$2, $E43, $C43, $B43, $D43, Hombres!$A$1:$DW$117, Mujeres!$A$1:$DW$117)</f>
        <v>0</v>
      </c>
      <c r="DA43" s="48" cm="1">
        <f t="array" ref="DA43">AnualidadActivo(DA$2, $E43, $C43, $B43, $D43, Hombres!$A$1:$DW$117, Mujeres!$A$1:$DW$117)</f>
        <v>0</v>
      </c>
      <c r="DD43" s="21"/>
      <c r="DE43" s="48" cm="1">
        <f t="array" ref="DE43">beneficio_muerte_individual_activo(DE$2,$F43,$D43, Hombres!$A$1:$DW$117, Mujeres!$A$1:$DW$117)</f>
        <v>0</v>
      </c>
      <c r="DF43" s="48" cm="1">
        <f t="array" ref="DF43">beneficio_muerte_individual_activo(DF$2,$F43,$D43, Hombres!$A$1:$DW$117, Mujeres!$A$1:$DW$117)</f>
        <v>17073.993703199998</v>
      </c>
      <c r="DG43" s="48" cm="1">
        <f t="array" ref="DG43">beneficio_muerte_individual_activo(DG$2,$F43,$D43, Hombres!$A$1:$DW$117, Mujeres!$A$1:$DW$117)</f>
        <v>18181.007796272454</v>
      </c>
      <c r="DH43" s="48" cm="1">
        <f t="array" ref="DH43">beneficio_muerte_individual_activo(DH$2,$F43,$D43, Hombres!$A$1:$DW$117, Mujeres!$A$1:$DW$117)</f>
        <v>19544.613200726817</v>
      </c>
      <c r="DI43" s="48" cm="1">
        <f t="array" ref="DI43">beneficio_muerte_individual_activo(DI$2,$F43,$D43, Hombres!$A$1:$DW$117, Mujeres!$A$1:$DW$117)</f>
        <v>21174.285211262581</v>
      </c>
      <c r="DJ43" s="48" cm="1">
        <f t="array" ref="DJ43">beneficio_muerte_individual_activo(DJ$2,$F43,$D43, Hombres!$A$1:$DW$117, Mujeres!$A$1:$DW$117)</f>
        <v>23002.858253613096</v>
      </c>
      <c r="DK43" s="48" cm="1">
        <f t="array" ref="DK43">beneficio_muerte_individual_activo(DK$2,$F43,$D43, Hombres!$A$1:$DW$117, Mujeres!$A$1:$DW$117)</f>
        <v>14996.279824352834</v>
      </c>
      <c r="DL43" s="48" cm="1">
        <f t="array" ref="DL43">beneficio_muerte_individual_activo(DL$2,$F43,$D43, Hombres!$A$1:$DW$117, Mujeres!$A$1:$DW$117)</f>
        <v>16258.105987735167</v>
      </c>
      <c r="DM43" s="48" cm="1">
        <f t="array" ref="DM43">beneficio_muerte_individual_activo(DM$2,$F43,$D43, Hombres!$A$1:$DW$117, Mujeres!$A$1:$DW$117)</f>
        <v>17502.284032602205</v>
      </c>
      <c r="DN43" s="48" cm="1">
        <f t="array" ref="DN43">beneficio_muerte_individual_activo(DN$2,$F43,$D43, Hombres!$A$1:$DW$117, Mujeres!$A$1:$DW$117)</f>
        <v>18679.429258807766</v>
      </c>
      <c r="DO43" s="48" cm="1">
        <f t="array" ref="DO43">beneficio_muerte_individual_activo(DO$2,$F43,$D43, Hombres!$A$1:$DW$117, Mujeres!$A$1:$DW$117)</f>
        <v>19849.514958053813</v>
      </c>
      <c r="DP43" s="48" cm="1">
        <f t="array" ref="DP43">beneficio_muerte_individual_activo(DP$2,$F43,$D43, Hombres!$A$1:$DW$117, Mujeres!$A$1:$DW$117)</f>
        <v>21165.492184837654</v>
      </c>
      <c r="DQ43" s="48" cm="1">
        <f t="array" ref="DQ43">beneficio_muerte_individual_activo(DQ$2,$F43,$D43, Hombres!$A$1:$DW$117, Mujeres!$A$1:$DW$117)</f>
        <v>22745.320199095735</v>
      </c>
      <c r="DR43" s="48" cm="1">
        <f t="array" ref="DR43">beneficio_muerte_individual_activo(DR$2,$F43,$D43, Hombres!$A$1:$DW$117, Mujeres!$A$1:$DW$117)</f>
        <v>24706.685113593412</v>
      </c>
      <c r="DS43" s="48" cm="1">
        <f t="array" ref="DS43">beneficio_muerte_individual_activo(DS$2,$F43,$D43, Hombres!$A$1:$DW$117, Mujeres!$A$1:$DW$117)</f>
        <v>27197.916877474618</v>
      </c>
      <c r="DT43" s="48" cm="1">
        <f t="array" ref="DT43">beneficio_muerte_individual_activo(DT$2,$F43,$D43, Hombres!$A$1:$DW$117, Mujeres!$A$1:$DW$117)</f>
        <v>30160.161598510003</v>
      </c>
      <c r="DU43" s="48" cm="1">
        <f t="array" ref="DU43">beneficio_muerte_individual_activo(DU$2,$F43,$D43, Hombres!$A$1:$DW$117, Mujeres!$A$1:$DW$117)</f>
        <v>33222.354179000591</v>
      </c>
      <c r="DV43" s="48" cm="1">
        <f t="array" ref="DV43">beneficio_muerte_individual_activo(DV$2,$F43,$D43, Hombres!$A$1:$DW$117, Mujeres!$A$1:$DW$117)</f>
        <v>36064.201054505997</v>
      </c>
      <c r="DW43" s="48" cm="1">
        <f t="array" ref="DW43">beneficio_muerte_individual_activo(DW$2,$F43,$D43, Hombres!$A$1:$DW$117, Mujeres!$A$1:$DW$117)</f>
        <v>38760.35678291371</v>
      </c>
      <c r="DX43" s="48" cm="1">
        <f t="array" ref="DX43">beneficio_muerte_individual_activo(DX$2,$F43,$D43, Hombres!$A$1:$DW$117, Mujeres!$A$1:$DW$117)</f>
        <v>41708.900245570956</v>
      </c>
      <c r="DY43" s="48" cm="1">
        <f t="array" ref="DY43">beneficio_muerte_individual_activo(DY$2,$F43,$D43, Hombres!$A$1:$DW$117, Mujeres!$A$1:$DW$117)</f>
        <v>45258.669589289937</v>
      </c>
      <c r="DZ43" s="48" cm="1">
        <f t="array" ref="DZ43">beneficio_muerte_individual_activo(DZ$2,$F43,$D43, Hombres!$A$1:$DW$117, Mujeres!$A$1:$DW$117)</f>
        <v>49597.006042724184</v>
      </c>
      <c r="EA43" s="48" cm="1">
        <f t="array" ref="EA43">beneficio_muerte_individual_activo(EA$2,$F43,$D43, Hombres!$A$1:$DW$117, Mujeres!$A$1:$DW$117)</f>
        <v>54700.504994400064</v>
      </c>
      <c r="EB43" s="48" cm="1">
        <f t="array" ref="EB43">beneficio_muerte_individual_activo(EB$2,$F43,$D43, Hombres!$A$1:$DW$117, Mujeres!$A$1:$DW$117)</f>
        <v>63011.60794305765</v>
      </c>
      <c r="EC43" s="48" cm="1">
        <f t="array" ref="EC43">beneficio_muerte_individual_activo(EC$2,$F43,$D43, Hombres!$A$1:$DW$117, Mujeres!$A$1:$DW$117)</f>
        <v>68485.646014390106</v>
      </c>
      <c r="ED43" s="48" cm="1">
        <f t="array" ref="ED43">beneficio_muerte_individual_activo(ED$2,$F43,$D43, Hombres!$A$1:$DW$117, Mujeres!$A$1:$DW$117)</f>
        <v>74146.167719395526</v>
      </c>
      <c r="EE43" s="48" cm="1">
        <f t="array" ref="EE43">beneficio_muerte_individual_activo(EE$2,$F43,$D43, Hombres!$A$1:$DW$117, Mujeres!$A$1:$DW$117)</f>
        <v>79992.776949146777</v>
      </c>
      <c r="EF43" s="48" cm="1">
        <f t="array" ref="EF43">beneficio_muerte_individual_activo(EF$2,$F43,$D43, Hombres!$A$1:$DW$117, Mujeres!$A$1:$DW$117)</f>
        <v>86022.843786930578</v>
      </c>
      <c r="EG43" s="48" cm="1">
        <f t="array" ref="EG43">beneficio_muerte_individual_activo(EG$2,$F43,$D43, Hombres!$A$1:$DW$117, Mujeres!$A$1:$DW$117)</f>
        <v>92208.329347991385</v>
      </c>
      <c r="EH43" s="48" cm="1">
        <f t="array" ref="EH43">beneficio_muerte_individual_activo(EH$2,$F43,$D43, Hombres!$A$1:$DW$117, Mujeres!$A$1:$DW$117)</f>
        <v>98395.088610372986</v>
      </c>
      <c r="EI43" s="48" cm="1">
        <f t="array" ref="EI43">beneficio_muerte_individual_activo(EI$2,$F43,$D43, Hombres!$A$1:$DW$117, Mujeres!$A$1:$DW$117)</f>
        <v>104383.25872035931</v>
      </c>
      <c r="EJ43" s="48" cm="1">
        <f t="array" ref="EJ43">beneficio_muerte_individual_activo(EJ$2,$F43,$D43, Hombres!$A$1:$DW$117, Mujeres!$A$1:$DW$117)</f>
        <v>110044.98973120836</v>
      </c>
      <c r="EK43" s="48" cm="1">
        <f t="array" ref="EK43">beneficio_muerte_individual_activo(EK$2,$F43,$D43, Hombres!$A$1:$DW$117, Mujeres!$A$1:$DW$117)</f>
        <v>115256.72570240255</v>
      </c>
      <c r="EL43" s="48" cm="1">
        <f t="array" ref="EL43">beneficio_muerte_individual_activo(EL$2,$F43,$D43, Hombres!$A$1:$DW$117, Mujeres!$A$1:$DW$117)</f>
        <v>119863.72220535891</v>
      </c>
      <c r="EM43" s="48" cm="1">
        <f t="array" ref="EM43">beneficio_muerte_individual_activo(EM$2,$F43,$D43, Hombres!$A$1:$DW$117, Mujeres!$A$1:$DW$117)</f>
        <v>123575.6218414242</v>
      </c>
      <c r="EN43" s="48" cm="1">
        <f t="array" ref="EN43">beneficio_muerte_individual_activo(EN$2,$F43,$D43, Hombres!$A$1:$DW$117, Mujeres!$A$1:$DW$117)</f>
        <v>126104.60650758</v>
      </c>
      <c r="EO43" s="48" cm="1">
        <f t="array" ref="EO43">beneficio_muerte_individual_activo(EO$2,$F43,$D43, Hombres!$A$1:$DW$117, Mujeres!$A$1:$DW$117)</f>
        <v>127267.32789440089</v>
      </c>
      <c r="EP43" s="48" cm="1">
        <f t="array" ref="EP43">beneficio_muerte_individual_activo(EP$2,$F43,$D43, Hombres!$A$1:$DW$117, Mujeres!$A$1:$DW$117)</f>
        <v>126894.46964900334</v>
      </c>
      <c r="EQ43" s="48" cm="1">
        <f t="array" ref="EQ43">beneficio_muerte_individual_activo(EQ$2,$F43,$D43, Hombres!$A$1:$DW$117, Mujeres!$A$1:$DW$117)</f>
        <v>124770.2499319716</v>
      </c>
      <c r="ER43" s="48" cm="1">
        <f t="array" ref="ER43">beneficio_muerte_individual_activo(ER$2,$F43,$D43, Hombres!$A$1:$DW$117, Mujeres!$A$1:$DW$117)</f>
        <v>120668.1997279323</v>
      </c>
      <c r="ES43" s="48" cm="1">
        <f t="array" ref="ES43">beneficio_muerte_individual_activo(ES$2,$F43,$D43, Hombres!$A$1:$DW$117, Mujeres!$A$1:$DW$117)</f>
        <v>114502.04380424965</v>
      </c>
      <c r="ET43" s="48" cm="1">
        <f t="array" ref="ET43">beneficio_muerte_individual_activo(ET$2,$F43,$D43, Hombres!$A$1:$DW$117, Mujeres!$A$1:$DW$117)</f>
        <v>106368.61826722216</v>
      </c>
      <c r="EU43" s="48" cm="1">
        <f t="array" ref="EU43">beneficio_muerte_individual_activo(EU$2,$F43,$D43, Hombres!$A$1:$DW$117, Mujeres!$A$1:$DW$117)</f>
        <v>96479.461550640131</v>
      </c>
      <c r="EV43" s="48" cm="1">
        <f t="array" ref="EV43">beneficio_muerte_individual_activo(EV$2,$F43,$D43, Hombres!$A$1:$DW$117, Mujeres!$A$1:$DW$117)</f>
        <v>85140.431255284246</v>
      </c>
      <c r="EW43" s="48" cm="1">
        <f t="array" ref="EW43">beneficio_muerte_individual_activo(EW$2,$F43,$D43, Hombres!$A$1:$DW$117, Mujeres!$A$1:$DW$117)</f>
        <v>72782.181640239753</v>
      </c>
      <c r="EX43" s="48" cm="1">
        <f t="array" ref="EX43">beneficio_muerte_individual_activo(EX$2,$F43,$D43, Hombres!$A$1:$DW$117, Mujeres!$A$1:$DW$117)</f>
        <v>59991.473223114284</v>
      </c>
      <c r="EY43" s="48" cm="1">
        <f t="array" ref="EY43">beneficio_muerte_individual_activo(EY$2,$F43,$D43, Hombres!$A$1:$DW$117, Mujeres!$A$1:$DW$117)</f>
        <v>47440.976867645266</v>
      </c>
      <c r="EZ43" s="48" cm="1">
        <f t="array" ref="EZ43">beneficio_muerte_individual_activo(EZ$2,$F43,$D43, Hombres!$A$1:$DW$117, Mujeres!$A$1:$DW$117)</f>
        <v>35777.333381171913</v>
      </c>
      <c r="FA43" s="48" cm="1">
        <f t="array" ref="FA43">beneficio_muerte_individual_activo(FA$2,$F43,$D43, Hombres!$A$1:$DW$117, Mujeres!$A$1:$DW$117)</f>
        <v>25542.699872005262</v>
      </c>
      <c r="FB43" s="48" cm="1">
        <f t="array" ref="FB43">beneficio_muerte_individual_activo(FB$2,$F43,$D43, Hombres!$A$1:$DW$117, Mujeres!$A$1:$DW$117)</f>
        <v>17114.297134089586</v>
      </c>
      <c r="FC43" s="48" cm="1">
        <f t="array" ref="FC43">beneficio_muerte_individual_activo(FC$2,$F43,$D43, Hombres!$A$1:$DW$117, Mujeres!$A$1:$DW$117)</f>
        <v>10654.130179145965</v>
      </c>
      <c r="FD43" s="48" cm="1">
        <f t="array" ref="FD43">beneficio_muerte_individual_activo(FD$2,$F43,$D43, Hombres!$A$1:$DW$117, Mujeres!$A$1:$DW$117)</f>
        <v>6088.5419558926078</v>
      </c>
      <c r="FE43" s="48" cm="1">
        <f t="array" ref="FE43">beneficio_muerte_individual_activo(FE$2,$F43,$D43, Hombres!$A$1:$DW$117, Mujeres!$A$1:$DW$117)</f>
        <v>3146.5670120426776</v>
      </c>
      <c r="FF43" s="48" cm="1">
        <f t="array" ref="FF43">beneficio_muerte_individual_activo(FF$2,$F43,$D43, Hombres!$A$1:$DW$117, Mujeres!$A$1:$DW$117)</f>
        <v>1442.99765412993</v>
      </c>
      <c r="FG43" s="48" cm="1">
        <f t="array" ref="FG43">beneficio_muerte_individual_activo(FG$2,$F43,$D43, Hombres!$A$1:$DW$117, Mujeres!$A$1:$DW$117)</f>
        <v>573.0466345209004</v>
      </c>
      <c r="FH43" s="48" cm="1">
        <f t="array" ref="FH43">beneficio_muerte_individual_activo(FH$2,$F43,$D43, Hombres!$A$1:$DW$117, Mujeres!$A$1:$DW$117)</f>
        <v>190.66355014975539</v>
      </c>
      <c r="FI43" s="48" cm="1">
        <f t="array" ref="FI43">beneficio_muerte_individual_activo(FI$2,$F43,$D43, Hombres!$A$1:$DW$117, Mujeres!$A$1:$DW$117)</f>
        <v>50.664895462593805</v>
      </c>
      <c r="FJ43" s="48" cm="1">
        <f t="array" ref="FJ43">beneficio_muerte_individual_activo(FJ$2,$F43,$D43, Hombres!$A$1:$DW$117, Mujeres!$A$1:$DW$117)</f>
        <v>9.9618250791454201</v>
      </c>
      <c r="FK43" s="48" cm="1">
        <f t="array" ref="FK43">beneficio_muerte_individual_activo(FK$2,$F43,$D43, Hombres!$A$1:$DW$117, Mujeres!$A$1:$DW$117)</f>
        <v>1.3234118694492443</v>
      </c>
      <c r="FL43" s="48" cm="1">
        <f t="array" ref="FL43">beneficio_muerte_individual_activo(FL$2,$F43,$D43, Hombres!$A$1:$DW$117, Mujeres!$A$1:$DW$117)</f>
        <v>0</v>
      </c>
      <c r="FM43" s="48" cm="1">
        <f t="array" ref="FM43">beneficio_muerte_individual_activo(FM$2,$F43,$D43, Hombres!$A$1:$DW$117, Mujeres!$A$1:$DW$117)</f>
        <v>0</v>
      </c>
      <c r="FN43" s="48" cm="1">
        <f t="array" ref="FN43">beneficio_muerte_individual_activo(FN$2,$F43,$D43, Hombres!$A$1:$DW$117, Mujeres!$A$1:$DW$117)</f>
        <v>0</v>
      </c>
      <c r="FO43" s="48" cm="1">
        <f t="array" ref="FO43">beneficio_muerte_individual_activo(FO$2,$F43,$D43, Hombres!$A$1:$DW$117, Mujeres!$A$1:$DW$117)</f>
        <v>0</v>
      </c>
      <c r="FP43" s="48" cm="1">
        <f t="array" ref="FP43">beneficio_muerte_individual_activo(FP$2,$F43,$D43, Hombres!$A$1:$DW$117, Mujeres!$A$1:$DW$117)</f>
        <v>0</v>
      </c>
      <c r="FQ43" s="108" cm="1">
        <f t="array" ref="FQ43">beneficio_muerte_individual_activo(FQ$2,$F43,$D43, Hombres!$A$1:$DW$117, Mujeres!$A$1:$DW$117)</f>
        <v>0</v>
      </c>
      <c r="FR43" s="48" cm="1">
        <f t="array" ref="FR43">beneficio_muerte_individual_activo(FR$2,$F43,$D43, Hombres!$A$1:$DW$117, Mujeres!$A$1:$DW$117)</f>
        <v>0</v>
      </c>
      <c r="FS43" s="48" cm="1">
        <f t="array" ref="FS43">beneficio_muerte_individual_activo(FS$2,$F43,$D43, Hombres!$A$1:$DW$117, Mujeres!$A$1:$DW$117)</f>
        <v>0</v>
      </c>
      <c r="FT43" s="48" cm="1">
        <f t="array" ref="FT43">beneficio_muerte_individual_activo(FT$2,$F43,$D43, Hombres!$A$1:$DW$117, Mujeres!$A$1:$DW$117)</f>
        <v>0</v>
      </c>
      <c r="FU43" s="48" cm="1">
        <f t="array" ref="FU43">beneficio_muerte_individual_activo(FU$2,$F43,$D43, Hombres!$A$1:$DW$117, Mujeres!$A$1:$DW$117)</f>
        <v>0</v>
      </c>
      <c r="FV43" s="48" cm="1">
        <f t="array" ref="FV43">beneficio_muerte_individual_activo(FV$2,$F43,$D43, Hombres!$A$1:$DW$117, Mujeres!$A$1:$DW$117)</f>
        <v>0</v>
      </c>
      <c r="FW43" s="48" cm="1">
        <f t="array" ref="FW43">beneficio_muerte_individual_activo(FW$2,$F43,$D43, Hombres!$A$1:$DW$117, Mujeres!$A$1:$DW$117)</f>
        <v>0</v>
      </c>
      <c r="FX43" s="48" cm="1">
        <f t="array" ref="FX43">beneficio_muerte_individual_activo(FX$2,$F43,$D43, Hombres!$A$1:$DW$117, Mujeres!$A$1:$DW$117)</f>
        <v>0</v>
      </c>
      <c r="FY43" s="48" cm="1">
        <f t="array" ref="FY43">beneficio_muerte_individual_activo(FY$2,$F43,$D43, Hombres!$A$1:$DW$117, Mujeres!$A$1:$DW$117)</f>
        <v>0</v>
      </c>
      <c r="FZ43" s="48" cm="1">
        <f t="array" ref="FZ43">beneficio_muerte_individual_activo(FZ$2,$F43,$D43, Hombres!$A$1:$DW$117, Mujeres!$A$1:$DW$117)</f>
        <v>0</v>
      </c>
      <c r="GA43" s="48" cm="1">
        <f t="array" ref="GA43">beneficio_muerte_individual_activo(GA$2,$F43,$D43, Hombres!$A$1:$DW$117, Mujeres!$A$1:$DW$117)</f>
        <v>0</v>
      </c>
      <c r="GB43" s="48" cm="1">
        <f t="array" ref="GB43">beneficio_muerte_individual_activo(GB$2,$F43,$D43, Hombres!$A$1:$DW$117, Mujeres!$A$1:$DW$117)</f>
        <v>0</v>
      </c>
      <c r="GC43" s="48" cm="1">
        <f t="array" ref="GC43">beneficio_muerte_individual_activo(GC$2,$F43,$D43, Hombres!$A$1:$DW$117, Mujeres!$A$1:$DW$117)</f>
        <v>0</v>
      </c>
      <c r="GD43" s="48" cm="1">
        <f t="array" ref="GD43">beneficio_muerte_individual_activo(GD$2,$F43,$D43, Hombres!$A$1:$DW$117, Mujeres!$A$1:$DW$117)</f>
        <v>0</v>
      </c>
      <c r="GE43" s="48" cm="1">
        <f t="array" ref="GE43">beneficio_muerte_individual_activo(GE$2,$F43,$D43, Hombres!$A$1:$DW$117, Mujeres!$A$1:$DW$117)</f>
        <v>0</v>
      </c>
      <c r="GF43" s="48" cm="1">
        <f t="array" ref="GF43">beneficio_muerte_individual_activo(GF$2,$F43,$D43, Hombres!$A$1:$DW$117, Mujeres!$A$1:$DW$117)</f>
        <v>0</v>
      </c>
      <c r="GG43" s="48" cm="1">
        <f t="array" ref="GG43">beneficio_muerte_individual_activo(GG$2,$F43,$D43, Hombres!$A$1:$DW$117, Mujeres!$A$1:$DW$117)</f>
        <v>0</v>
      </c>
      <c r="GH43" s="48" cm="1">
        <f t="array" ref="GH43">beneficio_muerte_individual_activo(GH$2,$F43,$D43, Hombres!$A$1:$DW$117, Mujeres!$A$1:$DW$117)</f>
        <v>0</v>
      </c>
      <c r="GI43" s="48" cm="1">
        <f t="array" ref="GI43">beneficio_muerte_individual_activo(GI$2,$F43,$D43, Hombres!$A$1:$DW$117, Mujeres!$A$1:$DW$117)</f>
        <v>0</v>
      </c>
      <c r="GJ43" s="48" cm="1">
        <f t="array" ref="GJ43">beneficio_muerte_individual_activo(GJ$2,$F43,$D43, Hombres!$A$1:$DW$117, Mujeres!$A$1:$DW$117)</f>
        <v>0</v>
      </c>
      <c r="GK43" s="48" cm="1">
        <f t="array" ref="GK43">beneficio_muerte_individual_activo(GK$2,$F43,$D43, Hombres!$A$1:$DW$117, Mujeres!$A$1:$DW$117)</f>
        <v>0</v>
      </c>
      <c r="GL43" s="48" cm="1">
        <f t="array" ref="GL43">beneficio_muerte_individual_activo(GL$2,$F43,$D43, Hombres!$A$1:$DW$117, Mujeres!$A$1:$DW$117)</f>
        <v>0</v>
      </c>
      <c r="GM43" s="48" cm="1">
        <f t="array" ref="GM43">beneficio_muerte_individual_activo(GM$2,$F43,$D43, Hombres!$A$1:$DW$117, Mujeres!$A$1:$DW$117)</f>
        <v>0</v>
      </c>
      <c r="GN43" s="48" cm="1">
        <f t="array" ref="GN43">beneficio_muerte_individual_activo(GN$2,$F43,$D43, Hombres!$A$1:$DW$117, Mujeres!$A$1:$DW$117)</f>
        <v>0</v>
      </c>
      <c r="GO43" s="48" cm="1">
        <f t="array" ref="GO43">beneficio_muerte_individual_activo(GO$2,$F43,$D43, Hombres!$A$1:$DW$117, Mujeres!$A$1:$DW$117)</f>
        <v>0</v>
      </c>
      <c r="GP43" s="48" cm="1">
        <f t="array" ref="GP43">beneficio_muerte_individual_activo(GP$2,$F43,$D43, Hombres!$A$1:$DW$117, Mujeres!$A$1:$DW$117)</f>
        <v>0</v>
      </c>
      <c r="GQ43" s="48" cm="1">
        <f t="array" ref="GQ43">beneficio_muerte_individual_activo(GQ$2,$F43,$D43, Hombres!$A$1:$DW$117, Mujeres!$A$1:$DW$117)</f>
        <v>0</v>
      </c>
      <c r="GR43" s="48" cm="1">
        <f t="array" ref="GR43">beneficio_muerte_individual_activo(GR$2,$F43,$D43, Hombres!$A$1:$DW$117, Mujeres!$A$1:$DW$117)</f>
        <v>0</v>
      </c>
      <c r="GS43" s="48" cm="1">
        <f t="array" ref="GS43">beneficio_muerte_individual_activo(GS$2,$F43,$D43, Hombres!$A$1:$DW$117, Mujeres!$A$1:$DW$117)</f>
        <v>0</v>
      </c>
      <c r="GT43" s="48" cm="1">
        <f t="array" ref="GT43">beneficio_muerte_individual_activo(GT$2,$F43,$D43, Hombres!$A$1:$DW$117, Mujeres!$A$1:$DW$117)</f>
        <v>0</v>
      </c>
      <c r="GU43" s="48" cm="1">
        <f t="array" ref="GU43">beneficio_muerte_individual_activo(GU$2,$F43,$D43, Hombres!$A$1:$DW$117, Mujeres!$A$1:$DW$117)</f>
        <v>0</v>
      </c>
      <c r="GV43" s="48" cm="1">
        <f t="array" ref="GV43">beneficio_muerte_individual_activo(GV$2,$F43,$D43, Hombres!$A$1:$DW$117, Mujeres!$A$1:$DW$117)</f>
        <v>0</v>
      </c>
    </row>
    <row r="44" spans="1:204" x14ac:dyDescent="0.35">
      <c r="A44" s="1">
        <f t="shared" si="0"/>
        <v>42</v>
      </c>
      <c r="B44" s="77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41" cm="1">
        <f t="array" ref="G44">PorcentajePension(C44,E44, D44)</f>
        <v>0.85</v>
      </c>
      <c r="I44" s="74"/>
      <c r="J44" s="48" cm="1">
        <f t="array" ref="J44">AnualidadActivo(J$2, $E44, $C44, $B44, $D44, Hombres!$A$1:$DW$117, Mujeres!$A$1:$DW$117)</f>
        <v>0</v>
      </c>
      <c r="K44" s="48" cm="1">
        <f t="array" ref="K44">AnualidadActivo(K$2, $E44, $C44, $B44, $D44, Hombres!$A$1:$DW$117, Mujeres!$A$1:$DW$117)</f>
        <v>0</v>
      </c>
      <c r="L44" s="48" cm="1">
        <f t="array" ref="L44">AnualidadActivo(L$2, $E44, $C44, $B44, $D44, Hombres!$A$1:$DW$117, Mujeres!$A$1:$DW$117)</f>
        <v>0</v>
      </c>
      <c r="M44" s="48" cm="1">
        <f t="array" ref="M44">AnualidadActivo(M$2, $E44, $C44, $B44, $D44, Hombres!$A$1:$DW$117, Mujeres!$A$1:$DW$117)</f>
        <v>0</v>
      </c>
      <c r="N44" s="48" cm="1">
        <f t="array" ref="N44">AnualidadActivo(N$2, $E44, $C44, $B44, $D44, Hombres!$A$1:$DW$117, Mujeres!$A$1:$DW$117)</f>
        <v>0</v>
      </c>
      <c r="O44" s="48" cm="1">
        <f t="array" ref="O44">AnualidadActivo(O$2, $E44, $C44, $B44, $D44, Hombres!$A$1:$DW$117, Mujeres!$A$1:$DW$117)</f>
        <v>0</v>
      </c>
      <c r="P44" s="48" cm="1">
        <f t="array" ref="P44">AnualidadActivo(P$2, $E44, $C44, $B44, $D44, Hombres!$A$1:$DW$117, Mujeres!$A$1:$DW$117)</f>
        <v>0</v>
      </c>
      <c r="Q44" s="48" cm="1">
        <f t="array" ref="Q44">AnualidadActivo(Q$2, $E44, $C44, $B44, $D44, Hombres!$A$1:$DW$117, Mujeres!$A$1:$DW$117)</f>
        <v>0</v>
      </c>
      <c r="R44" s="48" cm="1">
        <f t="array" ref="R44">AnualidadActivo(R$2, $E44, $C44, $B44, $D44, Hombres!$A$1:$DW$117, Mujeres!$A$1:$DW$117)</f>
        <v>0</v>
      </c>
      <c r="S44" s="48" cm="1">
        <f t="array" ref="S44">AnualidadActivo(S$2, $E44, $C44, $B44, $D44, Hombres!$A$1:$DW$117, Mujeres!$A$1:$DW$117)</f>
        <v>0</v>
      </c>
      <c r="T44" s="48" cm="1">
        <f t="array" ref="T44">AnualidadActivo(T$2, $E44, $C44, $B44, $D44, Hombres!$A$1:$DW$117, Mujeres!$A$1:$DW$117)</f>
        <v>0</v>
      </c>
      <c r="U44" s="48" cm="1">
        <f t="array" ref="U44">AnualidadActivo(U$2, $E44, $C44, $B44, $D44, Hombres!$A$1:$DW$117, Mujeres!$A$1:$DW$117)</f>
        <v>0</v>
      </c>
      <c r="V44" s="48" cm="1">
        <f t="array" ref="V44">AnualidadActivo(V$2, $E44, $C44, $B44, $D44, Hombres!$A$1:$DW$117, Mujeres!$A$1:$DW$117)</f>
        <v>0</v>
      </c>
      <c r="W44" s="48" cm="1">
        <f t="array" ref="W44">AnualidadActivo(W$2, $E44, $C44, $B44, $D44, Hombres!$A$1:$DW$117, Mujeres!$A$1:$DW$117)</f>
        <v>0</v>
      </c>
      <c r="X44" s="48" cm="1">
        <f t="array" ref="X44">AnualidadActivo(X$2, $E44, $C44, $B44, $D44, Hombres!$A$1:$DW$117, Mujeres!$A$1:$DW$117)</f>
        <v>0</v>
      </c>
      <c r="Y44" s="48" cm="1">
        <f t="array" ref="Y44">AnualidadActivo(Y$2, $E44, $C44, $B44, $D44, Hombres!$A$1:$DW$117, Mujeres!$A$1:$DW$117)</f>
        <v>0</v>
      </c>
      <c r="Z44" s="48" cm="1">
        <f t="array" ref="Z44">AnualidadActivo(Z$2, $E44, $C44, $B44, $D44, Hombres!$A$1:$DW$117, Mujeres!$A$1:$DW$117)</f>
        <v>0</v>
      </c>
      <c r="AA44" s="48" cm="1">
        <f t="array" ref="AA44">AnualidadActivo(AA$2, $E44, $C44, $B44, $D44, Hombres!$A$1:$DW$117, Mujeres!$A$1:$DW$117)</f>
        <v>0</v>
      </c>
      <c r="AB44" s="48" cm="1">
        <f t="array" ref="AB44">AnualidadActivo(AB$2, $E44, $C44, $B44, $D44, Hombres!$A$1:$DW$117, Mujeres!$A$1:$DW$117)</f>
        <v>0</v>
      </c>
      <c r="AC44" s="48" cm="1">
        <f t="array" ref="AC44">AnualidadActivo(AC$2, $E44, $C44, $B44, $D44, Hombres!$A$1:$DW$117, Mujeres!$A$1:$DW$117)</f>
        <v>0</v>
      </c>
      <c r="AD44" s="48" cm="1">
        <f t="array" ref="AD44">AnualidadActivo(AD$2, $E44, $C44, $B44, $D44, Hombres!$A$1:$DW$117, Mujeres!$A$1:$DW$117)</f>
        <v>0</v>
      </c>
      <c r="AE44" s="48" cm="1">
        <f t="array" ref="AE44">AnualidadActivo(AE$2, $E44, $C44, $B44, $D44, Hombres!$A$1:$DW$117, Mujeres!$A$1:$DW$117)</f>
        <v>0</v>
      </c>
      <c r="AF44" s="48" cm="1">
        <f t="array" ref="AF44">AnualidadActivo(AF$2, $E44, $C44, $B44, $D44, Hombres!$A$1:$DW$117, Mujeres!$A$1:$DW$117)</f>
        <v>0</v>
      </c>
      <c r="AG44" s="48" cm="1">
        <f t="array" ref="AG44">AnualidadActivo(AG$2, $E44, $C44, $B44, $D44, Hombres!$A$1:$DW$117, Mujeres!$A$1:$DW$117)</f>
        <v>0</v>
      </c>
      <c r="AH44" s="48" cm="1">
        <f t="array" ref="AH44">AnualidadActivo(AH$2, $E44, $C44, $B44, $D44, Hombres!$A$1:$DW$117, Mujeres!$A$1:$DW$117)</f>
        <v>0</v>
      </c>
      <c r="AI44" s="48" cm="1">
        <f t="array" ref="AI44">AnualidadActivo(AI$2, $E44, $C44, $B44, $D44, Hombres!$A$1:$DW$117, Mujeres!$A$1:$DW$117)</f>
        <v>19323410.698035009</v>
      </c>
      <c r="AJ44" s="48" cm="1">
        <f t="array" ref="AJ44">AnualidadActivo(AJ$2, $E44, $C44, $B44, $D44, Hombres!$A$1:$DW$117, Mujeres!$A$1:$DW$117)</f>
        <v>19903113.018976055</v>
      </c>
      <c r="AK44" s="48" cm="1">
        <f t="array" ref="AK44">AnualidadActivo(AK$2, $E44, $C44, $B44, $D44, Hombres!$A$1:$DW$117, Mujeres!$A$1:$DW$117)</f>
        <v>20500206.40954534</v>
      </c>
      <c r="AL44" s="48" cm="1">
        <f t="array" ref="AL44">AnualidadActivo(AL$2, $E44, $C44, $B44, $D44, Hombres!$A$1:$DW$117, Mujeres!$A$1:$DW$117)</f>
        <v>21115212.601831701</v>
      </c>
      <c r="AM44" s="48" cm="1">
        <f t="array" ref="AM44">AnualidadActivo(AM$2, $E44, $C44, $B44, $D44, Hombres!$A$1:$DW$117, Mujeres!$A$1:$DW$117)</f>
        <v>21748668.979886651</v>
      </c>
      <c r="AN44" s="48" cm="1">
        <f t="array" ref="AN44">AnualidadActivo(AN$2, $E44, $C44, $B44, $D44, Hombres!$A$1:$DW$117, Mujeres!$A$1:$DW$117)</f>
        <v>22318289.674059004</v>
      </c>
      <c r="AO44" s="48" cm="1">
        <f t="array" ref="AO44">AnualidadActivo(AO$2, $E44, $C44, $B44, $D44, Hombres!$A$1:$DW$117, Mujeres!$A$1:$DW$117)</f>
        <v>22894689.344444871</v>
      </c>
      <c r="AP44" s="48" cm="1">
        <f t="array" ref="AP44">AnualidadActivo(AP$2, $E44, $C44, $B44, $D44, Hombres!$A$1:$DW$117, Mujeres!$A$1:$DW$117)</f>
        <v>23478023.615040459</v>
      </c>
      <c r="AQ44" s="48" cm="1">
        <f t="array" ref="AQ44">AnualidadActivo(AQ$2, $E44, $C44, $B44, $D44, Hombres!$A$1:$DW$117, Mujeres!$A$1:$DW$117)</f>
        <v>24068448.459873002</v>
      </c>
      <c r="AR44" s="48" cm="1">
        <f t="array" ref="AR44">AnualidadActivo(AR$2, $E44, $C44, $B44, $D44, Hombres!$A$1:$DW$117, Mujeres!$A$1:$DW$117)</f>
        <v>24665394.166711669</v>
      </c>
      <c r="AS44" s="48" cm="1">
        <f t="array" ref="AS44">AnualidadActivo(AS$2, $E44, $C44, $B44, $D44, Hombres!$A$1:$DW$117, Mujeres!$A$1:$DW$117)</f>
        <v>25267328.69261004</v>
      </c>
      <c r="AT44" s="48" cm="1">
        <f t="array" ref="AT44">AnualidadActivo(AT$2, $E44, $C44, $B44, $D44, Hombres!$A$1:$DW$117, Mujeres!$A$1:$DW$117)</f>
        <v>25872064.455478597</v>
      </c>
      <c r="AU44" s="48" cm="1">
        <f t="array" ref="AU44">AnualidadActivo(AU$2, $E44, $C44, $B44, $D44, Hombres!$A$1:$DW$117, Mujeres!$A$1:$DW$117)</f>
        <v>26476116.154186036</v>
      </c>
      <c r="AV44" s="48" cm="1">
        <f t="array" ref="AV44">AnualidadActivo(AV$2, $E44, $C44, $B44, $D44, Hombres!$A$1:$DW$117, Mujeres!$A$1:$DW$117)</f>
        <v>27073474.628939837</v>
      </c>
      <c r="AW44" s="48" cm="1">
        <f t="array" ref="AW44">AnualidadActivo(AW$2, $E44, $C44, $B44, $D44, Hombres!$A$1:$DW$117, Mujeres!$A$1:$DW$117)</f>
        <v>27657456.894818112</v>
      </c>
      <c r="AX44" s="48" cm="1">
        <f t="array" ref="AX44">AnualidadActivo(AX$2, $E44, $C44, $B44, $D44, Hombres!$A$1:$DW$117, Mujeres!$A$1:$DW$117)</f>
        <v>28224731.055497602</v>
      </c>
      <c r="AY44" s="48" cm="1">
        <f t="array" ref="AY44">AnualidadActivo(AY$2, $E44, $C44, $B44, $D44, Hombres!$A$1:$DW$117, Mujeres!$A$1:$DW$117)</f>
        <v>28775554.463626198</v>
      </c>
      <c r="AZ44" s="48" cm="1">
        <f t="array" ref="AZ44">AnualidadActivo(AZ$2, $E44, $C44, $B44, $D44, Hombres!$A$1:$DW$117, Mujeres!$A$1:$DW$117)</f>
        <v>29309548.614551928</v>
      </c>
      <c r="BA44" s="48" cm="1">
        <f t="array" ref="BA44">AnualidadActivo(BA$2, $E44, $C44, $B44, $D44, Hombres!$A$1:$DW$117, Mujeres!$A$1:$DW$117)</f>
        <v>29821107.891847916</v>
      </c>
      <c r="BB44" s="48" cm="1">
        <f t="array" ref="BB44">AnualidadActivo(BB$2, $E44, $C44, $B44, $D44, Hombres!$A$1:$DW$117, Mujeres!$A$1:$DW$117)</f>
        <v>30299469.118532073</v>
      </c>
      <c r="BC44" s="48" cm="1">
        <f t="array" ref="BC44">AnualidadActivo(BC$2, $E44, $C44, $B44, $D44, Hombres!$A$1:$DW$117, Mujeres!$A$1:$DW$117)</f>
        <v>30731272.821935683</v>
      </c>
      <c r="BD44" s="48" cm="1">
        <f t="array" ref="BD44">AnualidadActivo(BD$2, $E44, $C44, $B44, $D44, Hombres!$A$1:$DW$117, Mujeres!$A$1:$DW$117)</f>
        <v>31102948.421134036</v>
      </c>
      <c r="BE44" s="48" cm="1">
        <f t="array" ref="BE44">AnualidadActivo(BE$2, $E44, $C44, $B44, $D44, Hombres!$A$1:$DW$117, Mujeres!$A$1:$DW$117)</f>
        <v>31367210.921143342</v>
      </c>
      <c r="BF44" s="48" cm="1">
        <f t="array" ref="BF44">AnualidadActivo(BF$2, $E44, $C44, $B44, $D44, Hombres!$A$1:$DW$117, Mujeres!$A$1:$DW$117)</f>
        <v>31549914.385376133</v>
      </c>
      <c r="BG44" s="48" cm="1">
        <f t="array" ref="BG44">AnualidadActivo(BG$2, $E44, $C44, $B44, $D44, Hombres!$A$1:$DW$117, Mujeres!$A$1:$DW$117)</f>
        <v>31638285.569369908</v>
      </c>
      <c r="BH44" s="48" cm="1">
        <f t="array" ref="BH44">AnualidadActivo(BH$2, $E44, $C44, $B44, $D44, Hombres!$A$1:$DW$117, Mujeres!$A$1:$DW$117)</f>
        <v>31619704.65736131</v>
      </c>
      <c r="BI44" s="48" cm="1">
        <f t="array" ref="BI44">AnualidadActivo(BI$2, $E44, $C44, $B44, $D44, Hombres!$A$1:$DW$117, Mujeres!$A$1:$DW$117)</f>
        <v>31482042.170532487</v>
      </c>
      <c r="BJ44" s="48" cm="1">
        <f t="array" ref="BJ44">AnualidadActivo(BJ$2, $E44, $C44, $B44, $D44, Hombres!$A$1:$DW$117, Mujeres!$A$1:$DW$117)</f>
        <v>31211628.271180172</v>
      </c>
      <c r="BK44" s="48" cm="1">
        <f t="array" ref="BK44">AnualidadActivo(BK$2, $E44, $C44, $B44, $D44, Hombres!$A$1:$DW$117, Mujeres!$A$1:$DW$117)</f>
        <v>30793107.053217441</v>
      </c>
      <c r="BL44" s="48" cm="1">
        <f t="array" ref="BL44">AnualidadActivo(BL$2, $E44, $C44, $B44, $D44, Hombres!$A$1:$DW$117, Mujeres!$A$1:$DW$117)</f>
        <v>30211739.874156926</v>
      </c>
      <c r="BM44" s="48" cm="1">
        <f t="array" ref="BM44">AnualidadActivo(BM$2, $E44, $C44, $B44, $D44, Hombres!$A$1:$DW$117, Mujeres!$A$1:$DW$117)</f>
        <v>29455987.642244749</v>
      </c>
      <c r="BN44" s="48" cm="1">
        <f t="array" ref="BN44">AnualidadActivo(BN$2, $E44, $C44, $B44, $D44, Hombres!$A$1:$DW$117, Mujeres!$A$1:$DW$117)</f>
        <v>28517955.323828146</v>
      </c>
      <c r="BO44" s="48" cm="1">
        <f t="array" ref="BO44">AnualidadActivo(BO$2, $E44, $C44, $B44, $D44, Hombres!$A$1:$DW$117, Mujeres!$A$1:$DW$117)</f>
        <v>27391141.496280439</v>
      </c>
      <c r="BP44" s="48" cm="1">
        <f t="array" ref="BP44">AnualidadActivo(BP$2, $E44, $C44, $B44, $D44, Hombres!$A$1:$DW$117, Mujeres!$A$1:$DW$117)</f>
        <v>26071177.096617669</v>
      </c>
      <c r="BQ44" s="48" cm="1">
        <f t="array" ref="BQ44">AnualidadActivo(BQ$2, $E44, $C44, $B44, $D44, Hombres!$A$1:$DW$117, Mujeres!$A$1:$DW$117)</f>
        <v>24558750.570747867</v>
      </c>
      <c r="BR44" s="48" cm="1">
        <f t="array" ref="BR44">AnualidadActivo(BR$2, $E44, $C44, $B44, $D44, Hombres!$A$1:$DW$117, Mujeres!$A$1:$DW$117)</f>
        <v>22862772.766773168</v>
      </c>
      <c r="BS44" s="48" cm="1">
        <f t="array" ref="BS44">AnualidadActivo(BS$2, $E44, $C44, $B44, $D44, Hombres!$A$1:$DW$117, Mujeres!$A$1:$DW$117)</f>
        <v>21001025.766925044</v>
      </c>
      <c r="BT44" s="48" cm="1">
        <f t="array" ref="BT44">AnualidadActivo(BT$2, $E44, $C44, $B44, $D44, Hombres!$A$1:$DW$117, Mujeres!$A$1:$DW$117)</f>
        <v>18999069.615062971</v>
      </c>
      <c r="BU44" s="48" cm="1">
        <f t="array" ref="BU44">AnualidadActivo(BU$2, $E44, $C44, $B44, $D44, Hombres!$A$1:$DW$117, Mujeres!$A$1:$DW$117)</f>
        <v>16890525.206537925</v>
      </c>
      <c r="BV44" s="48" cm="1">
        <f t="array" ref="BV44">AnualidadActivo(BV$2, $E44, $C44, $B44, $D44, Hombres!$A$1:$DW$117, Mujeres!$A$1:$DW$117)</f>
        <v>14718401.621223599</v>
      </c>
      <c r="BW44" s="48" cm="1">
        <f t="array" ref="BW44">AnualidadActivo(BW$2, $E44, $C44, $B44, $D44, Hombres!$A$1:$DW$117, Mujeres!$A$1:$DW$117)</f>
        <v>12535479.16648313</v>
      </c>
      <c r="BX44" s="48" cm="1">
        <f t="array" ref="BX44">AnualidadActivo(BX$2, $E44, $C44, $B44, $D44, Hombres!$A$1:$DW$117, Mujeres!$A$1:$DW$117)</f>
        <v>10400968.786789842</v>
      </c>
      <c r="BY44" s="48" cm="1">
        <f t="array" ref="BY44">AnualidadActivo(BY$2, $E44, $C44, $B44, $D44, Hombres!$A$1:$DW$117, Mujeres!$A$1:$DW$117)</f>
        <v>8375254.5966712013</v>
      </c>
      <c r="BZ44" s="48" cm="1">
        <f t="array" ref="BZ44">AnualidadActivo(BZ$2, $E44, $C44, $B44, $D44, Hombres!$A$1:$DW$117, Mujeres!$A$1:$DW$117)</f>
        <v>6515413.1822001245</v>
      </c>
      <c r="CA44" s="48" cm="1">
        <f t="array" ref="CA44">AnualidadActivo(CA$2, $E44, $C44, $B44, $D44, Hombres!$A$1:$DW$117, Mujeres!$A$1:$DW$117)</f>
        <v>4870813.8921502754</v>
      </c>
      <c r="CB44" s="48" cm="1">
        <f t="array" ref="CB44">AnualidadActivo(CB$2, $E44, $C44, $B44, $D44, Hombres!$A$1:$DW$117, Mujeres!$A$1:$DW$117)</f>
        <v>3477988.4691045266</v>
      </c>
      <c r="CC44" s="48" cm="1">
        <f t="array" ref="CC44">AnualidadActivo(CC$2, $E44, $C44, $B44, $D44, Hombres!$A$1:$DW$117, Mujeres!$A$1:$DW$117)</f>
        <v>2355199.833419092</v>
      </c>
      <c r="CD44" s="48" cm="1">
        <f t="array" ref="CD44">AnualidadActivo(CD$2, $E44, $C44, $B44, $D44, Hombres!$A$1:$DW$117, Mujeres!$A$1:$DW$117)</f>
        <v>1499632.7795900865</v>
      </c>
      <c r="CE44" s="48" cm="1">
        <f t="array" ref="CE44">AnualidadActivo(CE$2, $E44, $C44, $B44, $D44, Hombres!$A$1:$DW$117, Mujeres!$A$1:$DW$117)</f>
        <v>888571.16342035448</v>
      </c>
      <c r="CF44" s="48" cm="1">
        <f t="array" ref="CF44">AnualidadActivo(CF$2, $E44, $C44, $B44, $D44, Hombres!$A$1:$DW$117, Mujeres!$A$1:$DW$117)</f>
        <v>483803.77300931368</v>
      </c>
      <c r="CG44" s="48" cm="1">
        <f t="array" ref="CG44">AnualidadActivo(CG$2, $E44, $C44, $B44, $D44, Hombres!$A$1:$DW$117, Mujeres!$A$1:$DW$117)</f>
        <v>238332.63819959006</v>
      </c>
      <c r="CH44" s="48" cm="1">
        <f t="array" ref="CH44">AnualidadActivo(CH$2, $E44, $C44, $B44, $D44, Hombres!$A$1:$DW$117, Mujeres!$A$1:$DW$117)</f>
        <v>104160.58207633164</v>
      </c>
      <c r="CI44" s="48" cm="1">
        <f t="array" ref="CI44">AnualidadActivo(CI$2, $E44, $C44, $B44, $D44, Hombres!$A$1:$DW$117, Mujeres!$A$1:$DW$117)</f>
        <v>0</v>
      </c>
      <c r="CJ44" s="48" cm="1">
        <f t="array" ref="CJ44">AnualidadActivo(CJ$2, $E44, $C44, $B44, $D44, Hombres!$A$1:$DW$117, Mujeres!$A$1:$DW$117)</f>
        <v>0</v>
      </c>
      <c r="CK44" s="48" cm="1">
        <f t="array" ref="CK44">AnualidadActivo(CK$2, $E44, $C44, $B44, $D44, Hombres!$A$1:$DW$117, Mujeres!$A$1:$DW$117)</f>
        <v>0</v>
      </c>
      <c r="CL44" s="48" cm="1">
        <f t="array" ref="CL44">AnualidadActivo(CL$2, $E44, $C44, $B44, $D44, Hombres!$A$1:$DW$117, Mujeres!$A$1:$DW$117)</f>
        <v>0</v>
      </c>
      <c r="CM44" s="48" cm="1">
        <f t="array" ref="CM44">AnualidadActivo(CM$2, $E44, $C44, $B44, $D44, Hombres!$A$1:$DW$117, Mujeres!$A$1:$DW$117)</f>
        <v>0</v>
      </c>
      <c r="CN44" s="48" cm="1">
        <f t="array" ref="CN44">AnualidadActivo(CN$2, $E44, $C44, $B44, $D44, Hombres!$A$1:$DW$117, Mujeres!$A$1:$DW$117)</f>
        <v>0</v>
      </c>
      <c r="CO44" s="48" cm="1">
        <f t="array" ref="CO44">AnualidadActivo(CO$2, $E44, $C44, $B44, $D44, Hombres!$A$1:$DW$117, Mujeres!$A$1:$DW$117)</f>
        <v>0</v>
      </c>
      <c r="CP44" s="48" cm="1">
        <f t="array" ref="CP44">AnualidadActivo(CP$2, $E44, $C44, $B44, $D44, Hombres!$A$1:$DW$117, Mujeres!$A$1:$DW$117)</f>
        <v>0</v>
      </c>
      <c r="CQ44" s="48" cm="1">
        <f t="array" ref="CQ44">AnualidadActivo(CQ$2, $E44, $C44, $B44, $D44, Hombres!$A$1:$DW$117, Mujeres!$A$1:$DW$117)</f>
        <v>0</v>
      </c>
      <c r="CR44" s="48" cm="1">
        <f t="array" ref="CR44">AnualidadActivo(CR$2, $E44, $C44, $B44, $D44, Hombres!$A$1:$DW$117, Mujeres!$A$1:$DW$117)</f>
        <v>0</v>
      </c>
      <c r="CS44" s="48" cm="1">
        <f t="array" ref="CS44">AnualidadActivo(CS$2, $E44, $C44, $B44, $D44, Hombres!$A$1:$DW$117, Mujeres!$A$1:$DW$117)</f>
        <v>0</v>
      </c>
      <c r="CT44" s="48" cm="1">
        <f t="array" ref="CT44">AnualidadActivo(CT$2, $E44, $C44, $B44, $D44, Hombres!$A$1:$DW$117, Mujeres!$A$1:$DW$117)</f>
        <v>0</v>
      </c>
      <c r="CU44" s="48" cm="1">
        <f t="array" ref="CU44">AnualidadActivo(CU$2, $E44, $C44, $B44, $D44, Hombres!$A$1:$DW$117, Mujeres!$A$1:$DW$117)</f>
        <v>0</v>
      </c>
      <c r="CV44" s="48" cm="1">
        <f t="array" ref="CV44">AnualidadActivo(CV$2, $E44, $C44, $B44, $D44, Hombres!$A$1:$DW$117, Mujeres!$A$1:$DW$117)</f>
        <v>0</v>
      </c>
      <c r="CW44" s="48" cm="1">
        <f t="array" ref="CW44">AnualidadActivo(CW$2, $E44, $C44, $B44, $D44, Hombres!$A$1:$DW$117, Mujeres!$A$1:$DW$117)</f>
        <v>0</v>
      </c>
      <c r="CX44" s="48" cm="1">
        <f t="array" ref="CX44">AnualidadActivo(CX$2, $E44, $C44, $B44, $D44, Hombres!$A$1:$DW$117, Mujeres!$A$1:$DW$117)</f>
        <v>0</v>
      </c>
      <c r="CY44" s="48" cm="1">
        <f t="array" ref="CY44">AnualidadActivo(CY$2, $E44, $C44, $B44, $D44, Hombres!$A$1:$DW$117, Mujeres!$A$1:$DW$117)</f>
        <v>0</v>
      </c>
      <c r="CZ44" s="48" cm="1">
        <f t="array" ref="CZ44">AnualidadActivo(CZ$2, $E44, $C44, $B44, $D44, Hombres!$A$1:$DW$117, Mujeres!$A$1:$DW$117)</f>
        <v>0</v>
      </c>
      <c r="DA44" s="48" cm="1">
        <f t="array" ref="DA44">AnualidadActivo(DA$2, $E44, $C44, $B44, $D44, Hombres!$A$1:$DW$117, Mujeres!$A$1:$DW$117)</f>
        <v>0</v>
      </c>
      <c r="DD44" s="21"/>
      <c r="DE44" s="48" cm="1">
        <f t="array" ref="DE44">beneficio_muerte_individual_activo(DE$2,$F44,$D44, Hombres!$A$1:$DW$117, Mujeres!$A$1:$DW$117)</f>
        <v>0</v>
      </c>
      <c r="DF44" s="48" cm="1">
        <f t="array" ref="DF44">beneficio_muerte_individual_activo(DF$2,$F44,$D44, Hombres!$A$1:$DW$117, Mujeres!$A$1:$DW$117)</f>
        <v>3946.1006441999998</v>
      </c>
      <c r="DG44" s="48" cm="1">
        <f t="array" ref="DG44">beneficio_muerte_individual_activo(DG$2,$F44,$D44, Hombres!$A$1:$DW$117, Mujeres!$A$1:$DW$117)</f>
        <v>4152.2409020711948</v>
      </c>
      <c r="DH44" s="48" cm="1">
        <f t="array" ref="DH44">beneficio_muerte_individual_activo(DH$2,$F44,$D44, Hombres!$A$1:$DW$117, Mujeres!$A$1:$DW$117)</f>
        <v>4401.7729476651284</v>
      </c>
      <c r="DI44" s="48" cm="1">
        <f t="array" ref="DI44">beneficio_muerte_individual_activo(DI$2,$F44,$D44, Hombres!$A$1:$DW$117, Mujeres!$A$1:$DW$117)</f>
        <v>4718.4488608360116</v>
      </c>
      <c r="DJ44" s="48" cm="1">
        <f t="array" ref="DJ44">beneficio_muerte_individual_activo(DJ$2,$F44,$D44, Hombres!$A$1:$DW$117, Mujeres!$A$1:$DW$117)</f>
        <v>5075.0938499903514</v>
      </c>
      <c r="DK44" s="48" cm="1">
        <f t="array" ref="DK44">beneficio_muerte_individual_activo(DK$2,$F44,$D44, Hombres!$A$1:$DW$117, Mujeres!$A$1:$DW$117)</f>
        <v>5455.0626182908754</v>
      </c>
      <c r="DL44" s="48" cm="1">
        <f t="array" ref="DL44">beneficio_muerte_individual_activo(DL$2,$F44,$D44, Hombres!$A$1:$DW$117, Mujeres!$A$1:$DW$117)</f>
        <v>5826.360052589177</v>
      </c>
      <c r="DM44" s="48" cm="1">
        <f t="array" ref="DM44">beneficio_muerte_individual_activo(DM$2,$F44,$D44, Hombres!$A$1:$DW$117, Mujeres!$A$1:$DW$117)</f>
        <v>6204.3200045422518</v>
      </c>
      <c r="DN44" s="48" cm="1">
        <f t="array" ref="DN44">beneficio_muerte_individual_activo(DN$2,$F44,$D44, Hombres!$A$1:$DW$117, Mujeres!$A$1:$DW$117)</f>
        <v>6611.1411026018104</v>
      </c>
      <c r="DO44" s="48" cm="1">
        <f t="array" ref="DO44">beneficio_muerte_individual_activo(DO$2,$F44,$D44, Hombres!$A$1:$DW$117, Mujeres!$A$1:$DW$117)</f>
        <v>7051.5427935245771</v>
      </c>
      <c r="DP44" s="48" cm="1">
        <f t="array" ref="DP44">beneficio_muerte_individual_activo(DP$2,$F44,$D44, Hombres!$A$1:$DW$117, Mujeres!$A$1:$DW$117)</f>
        <v>7523.7383372153899</v>
      </c>
      <c r="DQ44" s="48" cm="1">
        <f t="array" ref="DQ44">beneficio_muerte_individual_activo(DQ$2,$F44,$D44, Hombres!$A$1:$DW$117, Mujeres!$A$1:$DW$117)</f>
        <v>8015.5457054447234</v>
      </c>
      <c r="DR44" s="48" cm="1">
        <f t="array" ref="DR44">beneficio_muerte_individual_activo(DR$2,$F44,$D44, Hombres!$A$1:$DW$117, Mujeres!$A$1:$DW$117)</f>
        <v>8549.3584071521418</v>
      </c>
      <c r="DS44" s="48" cm="1">
        <f t="array" ref="DS44">beneficio_muerte_individual_activo(DS$2,$F44,$D44, Hombres!$A$1:$DW$117, Mujeres!$A$1:$DW$117)</f>
        <v>9189.6961865965277</v>
      </c>
      <c r="DT44" s="48" cm="1">
        <f t="array" ref="DT44">beneficio_muerte_individual_activo(DT$2,$F44,$D44, Hombres!$A$1:$DW$117, Mujeres!$A$1:$DW$117)</f>
        <v>9909.0804902397704</v>
      </c>
      <c r="DU44" s="48" cm="1">
        <f t="array" ref="DU44">beneficio_muerte_individual_activo(DU$2,$F44,$D44, Hombres!$A$1:$DW$117, Mujeres!$A$1:$DW$117)</f>
        <v>10663.943698559575</v>
      </c>
      <c r="DV44" s="48" cm="1">
        <f t="array" ref="DV44">beneficio_muerte_individual_activo(DV$2,$F44,$D44, Hombres!$A$1:$DW$117, Mujeres!$A$1:$DW$117)</f>
        <v>11378.272947881014</v>
      </c>
      <c r="DW44" s="48" cm="1">
        <f t="array" ref="DW44">beneficio_muerte_individual_activo(DW$2,$F44,$D44, Hombres!$A$1:$DW$117, Mujeres!$A$1:$DW$117)</f>
        <v>12089.626115539224</v>
      </c>
      <c r="DX44" s="48" cm="1">
        <f t="array" ref="DX44">beneficio_muerte_individual_activo(DX$2,$F44,$D44, Hombres!$A$1:$DW$117, Mujeres!$A$1:$DW$117)</f>
        <v>12890.706030315621</v>
      </c>
      <c r="DY44" s="48" cm="1">
        <f t="array" ref="DY44">beneficio_muerte_individual_activo(DY$2,$F44,$D44, Hombres!$A$1:$DW$117, Mujeres!$A$1:$DW$117)</f>
        <v>13871.053564814905</v>
      </c>
      <c r="DZ44" s="48" cm="1">
        <f t="array" ref="DZ44">beneficio_muerte_individual_activo(DZ$2,$F44,$D44, Hombres!$A$1:$DW$117, Mujeres!$A$1:$DW$117)</f>
        <v>15073.661993800833</v>
      </c>
      <c r="EA44" s="48" cm="1">
        <f t="array" ref="EA44">beneficio_muerte_individual_activo(EA$2,$F44,$D44, Hombres!$A$1:$DW$117, Mujeres!$A$1:$DW$117)</f>
        <v>16492.613940620136</v>
      </c>
      <c r="EB44" s="48" cm="1">
        <f t="array" ref="EB44">beneficio_muerte_individual_activo(EB$2,$F44,$D44, Hombres!$A$1:$DW$117, Mujeres!$A$1:$DW$117)</f>
        <v>10860.77525992865</v>
      </c>
      <c r="EC44" s="48" cm="1">
        <f t="array" ref="EC44">beneficio_muerte_individual_activo(EC$2,$F44,$D44, Hombres!$A$1:$DW$117, Mujeres!$A$1:$DW$117)</f>
        <v>11871.441769663521</v>
      </c>
      <c r="ED44" s="48" cm="1">
        <f t="array" ref="ED44">beneficio_muerte_individual_activo(ED$2,$F44,$D44, Hombres!$A$1:$DW$117, Mujeres!$A$1:$DW$117)</f>
        <v>12810.620551924952</v>
      </c>
      <c r="EE44" s="48" cm="1">
        <f t="array" ref="EE44">beneficio_muerte_individual_activo(EE$2,$F44,$D44, Hombres!$A$1:$DW$117, Mujeres!$A$1:$DW$117)</f>
        <v>13673.464426896278</v>
      </c>
      <c r="EF44" s="48" cm="1">
        <f t="array" ref="EF44">beneficio_muerte_individual_activo(EF$2,$F44,$D44, Hombres!$A$1:$DW$117, Mujeres!$A$1:$DW$117)</f>
        <v>14561.828445470654</v>
      </c>
      <c r="EG44" s="48" cm="1">
        <f t="array" ref="EG44">beneficio_muerte_individual_activo(EG$2,$F44,$D44, Hombres!$A$1:$DW$117, Mujeres!$A$1:$DW$117)</f>
        <v>15606.021595560365</v>
      </c>
      <c r="EH44" s="48" cm="1">
        <f t="array" ref="EH44">beneficio_muerte_individual_activo(EH$2,$F44,$D44, Hombres!$A$1:$DW$117, Mujeres!$A$1:$DW$117)</f>
        <v>16850.502168564926</v>
      </c>
      <c r="EI44" s="48" cm="1">
        <f t="array" ref="EI44">beneficio_muerte_individual_activo(EI$2,$F44,$D44, Hombres!$A$1:$DW$117, Mujeres!$A$1:$DW$117)</f>
        <v>18372.552525136372</v>
      </c>
      <c r="EJ44" s="48" cm="1">
        <f t="array" ref="EJ44">beneficio_muerte_individual_activo(EJ$2,$F44,$D44, Hombres!$A$1:$DW$117, Mujeres!$A$1:$DW$117)</f>
        <v>20377.895016936964</v>
      </c>
      <c r="EK44" s="48" cm="1">
        <f t="array" ref="EK44">beneficio_muerte_individual_activo(EK$2,$F44,$D44, Hombres!$A$1:$DW$117, Mujeres!$A$1:$DW$117)</f>
        <v>22886.60883271198</v>
      </c>
      <c r="EL44" s="48" cm="1">
        <f t="array" ref="EL44">beneficio_muerte_individual_activo(EL$2,$F44,$D44, Hombres!$A$1:$DW$117, Mujeres!$A$1:$DW$117)</f>
        <v>25549.20878472922</v>
      </c>
      <c r="EM44" s="48" cm="1">
        <f t="array" ref="EM44">beneficio_muerte_individual_activo(EM$2,$F44,$D44, Hombres!$A$1:$DW$117, Mujeres!$A$1:$DW$117)</f>
        <v>27995.944655666768</v>
      </c>
      <c r="EN44" s="48" cm="1">
        <f t="array" ref="EN44">beneficio_muerte_individual_activo(EN$2,$F44,$D44, Hombres!$A$1:$DW$117, Mujeres!$A$1:$DW$117)</f>
        <v>30247.662059487338</v>
      </c>
      <c r="EO44" s="48" cm="1">
        <f t="array" ref="EO44">beneficio_muerte_individual_activo(EO$2,$F44,$D44, Hombres!$A$1:$DW$117, Mujeres!$A$1:$DW$117)</f>
        <v>32756.012763104503</v>
      </c>
      <c r="EP44" s="48" cm="1">
        <f t="array" ref="EP44">beneficio_muerte_individual_activo(EP$2,$F44,$D44, Hombres!$A$1:$DW$117, Mujeres!$A$1:$DW$117)</f>
        <v>35946.511423709308</v>
      </c>
      <c r="EQ44" s="48" cm="1">
        <f t="array" ref="EQ44">beneficio_muerte_individual_activo(EQ$2,$F44,$D44, Hombres!$A$1:$DW$117, Mujeres!$A$1:$DW$117)</f>
        <v>39999.371219765242</v>
      </c>
      <c r="ER44" s="48" cm="1">
        <f t="array" ref="ER44">beneficio_muerte_individual_activo(ER$2,$F44,$D44, Hombres!$A$1:$DW$117, Mujeres!$A$1:$DW$117)</f>
        <v>44805.41982146298</v>
      </c>
      <c r="ES44" s="48" cm="1">
        <f t="array" ref="ES44">beneficio_muerte_individual_activo(ES$2,$F44,$D44, Hombres!$A$1:$DW$117, Mujeres!$A$1:$DW$117)</f>
        <v>52822.280984011762</v>
      </c>
      <c r="ET44" s="48" cm="1">
        <f t="array" ref="ET44">beneficio_muerte_individual_activo(ET$2,$F44,$D44, Hombres!$A$1:$DW$117, Mujeres!$A$1:$DW$117)</f>
        <v>58073.563861703115</v>
      </c>
      <c r="EU44" s="48" cm="1">
        <f t="array" ref="EU44">beneficio_muerte_individual_activo(EU$2,$F44,$D44, Hombres!$A$1:$DW$117, Mujeres!$A$1:$DW$117)</f>
        <v>63719.472942630142</v>
      </c>
      <c r="EV44" s="48" cm="1">
        <f t="array" ref="EV44">beneficio_muerte_individual_activo(EV$2,$F44,$D44, Hombres!$A$1:$DW$117, Mujeres!$A$1:$DW$117)</f>
        <v>69751.171972245211</v>
      </c>
      <c r="EW44" s="48" cm="1">
        <f t="array" ref="EW44">beneficio_muerte_individual_activo(EW$2,$F44,$D44, Hombres!$A$1:$DW$117, Mujeres!$A$1:$DW$117)</f>
        <v>76048.45494625796</v>
      </c>
      <c r="EX44" s="48" cm="1">
        <f t="array" ref="EX44">beneficio_muerte_individual_activo(EX$2,$F44,$D44, Hombres!$A$1:$DW$117, Mujeres!$A$1:$DW$117)</f>
        <v>82559.262003293785</v>
      </c>
      <c r="EY44" s="48" cm="1">
        <f t="array" ref="EY44">beneficio_muerte_individual_activo(EY$2,$F44,$D44, Hombres!$A$1:$DW$117, Mujeres!$A$1:$DW$117)</f>
        <v>89298.209998550898</v>
      </c>
      <c r="EZ44" s="48" cm="1">
        <f t="array" ref="EZ44">beneficio_muerte_individual_activo(EZ$2,$F44,$D44, Hombres!$A$1:$DW$117, Mujeres!$A$1:$DW$117)</f>
        <v>96208.605332704465</v>
      </c>
      <c r="FA44" s="48" cm="1">
        <f t="array" ref="FA44">beneficio_muerte_individual_activo(FA$2,$F44,$D44, Hombres!$A$1:$DW$117, Mujeres!$A$1:$DW$117)</f>
        <v>103125.88613620371</v>
      </c>
      <c r="FB44" s="48" cm="1">
        <f t="array" ref="FB44">beneficio_muerte_individual_activo(FB$2,$F44,$D44, Hombres!$A$1:$DW$117, Mujeres!$A$1:$DW$117)</f>
        <v>109770.17902441364</v>
      </c>
      <c r="FC44" s="48" cm="1">
        <f t="array" ref="FC44">beneficio_muerte_individual_activo(FC$2,$F44,$D44, Hombres!$A$1:$DW$117, Mujeres!$A$1:$DW$117)</f>
        <v>115944.70095574674</v>
      </c>
      <c r="FD44" s="48" cm="1">
        <f t="array" ref="FD44">beneficio_muerte_individual_activo(FD$2,$F44,$D44, Hombres!$A$1:$DW$117, Mujeres!$A$1:$DW$117)</f>
        <v>121509.22335485081</v>
      </c>
      <c r="FE44" s="48" cm="1">
        <f t="array" ref="FE44">beneficio_muerte_individual_activo(FE$2,$F44,$D44, Hombres!$A$1:$DW$117, Mujeres!$A$1:$DW$117)</f>
        <v>126274.34433098415</v>
      </c>
      <c r="FF44" s="48" cm="1">
        <f t="array" ref="FF44">beneficio_muerte_individual_activo(FF$2,$F44,$D44, Hombres!$A$1:$DW$117, Mujeres!$A$1:$DW$117)</f>
        <v>129949.43627017003</v>
      </c>
      <c r="FG44" s="48" cm="1">
        <f t="array" ref="FG44">beneficio_muerte_individual_activo(FG$2,$F44,$D44, Hombres!$A$1:$DW$117, Mujeres!$A$1:$DW$117)</f>
        <v>132140.64229210455</v>
      </c>
      <c r="FH44" s="48" cm="1">
        <f t="array" ref="FH44">beneficio_muerte_individual_activo(FH$2,$F44,$D44, Hombres!$A$1:$DW$117, Mujeres!$A$1:$DW$117)</f>
        <v>132503.68280339864</v>
      </c>
      <c r="FI44" s="48" cm="1">
        <f t="array" ref="FI44">beneficio_muerte_individual_activo(FI$2,$F44,$D44, Hombres!$A$1:$DW$117, Mujeres!$A$1:$DW$117)</f>
        <v>130820.0885382022</v>
      </c>
      <c r="FJ44" s="48" cm="1">
        <f t="array" ref="FJ44">beneficio_muerte_individual_activo(FJ$2,$F44,$D44, Hombres!$A$1:$DW$117, Mujeres!$A$1:$DW$117)</f>
        <v>126928.47729195487</v>
      </c>
      <c r="FK44" s="48" cm="1">
        <f t="array" ref="FK44">beneficio_muerte_individual_activo(FK$2,$F44,$D44, Hombres!$A$1:$DW$117, Mujeres!$A$1:$DW$117)</f>
        <v>120698.68775524317</v>
      </c>
      <c r="FL44" s="48" cm="1">
        <f t="array" ref="FL44">beneficio_muerte_individual_activo(FL$2,$F44,$D44, Hombres!$A$1:$DW$117, Mujeres!$A$1:$DW$117)</f>
        <v>112094.48682717435</v>
      </c>
      <c r="FM44" s="48" cm="1">
        <f t="array" ref="FM44">beneficio_muerte_individual_activo(FM$2,$F44,$D44, Hombres!$A$1:$DW$117, Mujeres!$A$1:$DW$117)</f>
        <v>101305.7162497231</v>
      </c>
      <c r="FN44" s="48" cm="1">
        <f t="array" ref="FN44">beneficio_muerte_individual_activo(FN$2,$F44,$D44, Hombres!$A$1:$DW$117, Mujeres!$A$1:$DW$117)</f>
        <v>88764.92722482176</v>
      </c>
      <c r="FO44" s="48" cm="1">
        <f t="array" ref="FO44">beneficio_muerte_individual_activo(FO$2,$F44,$D44, Hombres!$A$1:$DW$117, Mujeres!$A$1:$DW$117)</f>
        <v>75070.557527436424</v>
      </c>
      <c r="FP44" s="48" cm="1">
        <f t="array" ref="FP44">beneficio_muerte_individual_activo(FP$2,$F44,$D44, Hombres!$A$1:$DW$117, Mujeres!$A$1:$DW$117)</f>
        <v>60939.877072801988</v>
      </c>
      <c r="FQ44" s="108" cm="1">
        <f t="array" ref="FQ44">beneficio_muerte_individual_activo(FQ$2,$F44,$D44, Hombres!$A$1:$DW$117, Mujeres!$A$1:$DW$117)</f>
        <v>47169.303470079525</v>
      </c>
      <c r="FR44" s="48" cm="1">
        <f t="array" ref="FR44">beneficio_muerte_individual_activo(FR$2,$F44,$D44, Hombres!$A$1:$DW$117, Mujeres!$A$1:$DW$117)</f>
        <v>34554.575734824313</v>
      </c>
      <c r="FS44" s="48" cm="1">
        <f t="array" ref="FS44">beneficio_muerte_individual_activo(FS$2,$F44,$D44, Hombres!$A$1:$DW$117, Mujeres!$A$1:$DW$117)</f>
        <v>23751.425548514024</v>
      </c>
      <c r="FT44" s="48" cm="1">
        <f t="array" ref="FT44">beneficio_muerte_individual_activo(FT$2,$F44,$D44, Hombres!$A$1:$DW$117, Mujeres!$A$1:$DW$117)</f>
        <v>15157.88151466797</v>
      </c>
      <c r="FU44" s="48" cm="1">
        <f t="array" ref="FU44">beneficio_muerte_individual_activo(FU$2,$F44,$D44, Hombres!$A$1:$DW$117, Mujeres!$A$1:$DW$117)</f>
        <v>8865.9702635628146</v>
      </c>
      <c r="FV44" s="48" cm="1">
        <f t="array" ref="FV44">beneficio_muerte_individual_activo(FV$2,$F44,$D44, Hombres!$A$1:$DW$117, Mujeres!$A$1:$DW$117)</f>
        <v>4677.8384617173806</v>
      </c>
      <c r="FW44" s="48" cm="1">
        <f t="array" ref="FW44">beneficio_muerte_individual_activo(FW$2,$F44,$D44, Hombres!$A$1:$DW$117, Mujeres!$A$1:$DW$117)</f>
        <v>2182.4581921038957</v>
      </c>
      <c r="FX44" s="48" cm="1">
        <f t="array" ref="FX44">beneficio_muerte_individual_activo(FX$2,$F44,$D44, Hombres!$A$1:$DW$117, Mujeres!$A$1:$DW$117)</f>
        <v>877.19469800588786</v>
      </c>
      <c r="FY44" s="48" cm="1">
        <f t="array" ref="FY44">beneficio_muerte_individual_activo(FY$2,$F44,$D44, Hombres!$A$1:$DW$117, Mujeres!$A$1:$DW$117)</f>
        <v>293.02070856190176</v>
      </c>
      <c r="FZ44" s="48" cm="1">
        <f t="array" ref="FZ44">beneficio_muerte_individual_activo(FZ$2,$F44,$D44, Hombres!$A$1:$DW$117, Mujeres!$A$1:$DW$117)</f>
        <v>77.173905418229111</v>
      </c>
      <c r="GA44" s="48" cm="1">
        <f t="array" ref="GA44">beneficio_muerte_individual_activo(GA$2,$F44,$D44, Hombres!$A$1:$DW$117, Mujeres!$A$1:$DW$117)</f>
        <v>14.702121383355953</v>
      </c>
      <c r="GB44" s="48" cm="1">
        <f t="array" ref="GB44">beneficio_muerte_individual_activo(GB$2,$F44,$D44, Hombres!$A$1:$DW$117, Mujeres!$A$1:$DW$117)</f>
        <v>1.7745541626213852</v>
      </c>
      <c r="GC44" s="48" cm="1">
        <f t="array" ref="GC44">beneficio_muerte_individual_activo(GC$2,$F44,$D44, Hombres!$A$1:$DW$117, Mujeres!$A$1:$DW$117)</f>
        <v>0</v>
      </c>
      <c r="GD44" s="48" cm="1">
        <f t="array" ref="GD44">beneficio_muerte_individual_activo(GD$2,$F44,$D44, Hombres!$A$1:$DW$117, Mujeres!$A$1:$DW$117)</f>
        <v>0</v>
      </c>
      <c r="GE44" s="48" cm="1">
        <f t="array" ref="GE44">beneficio_muerte_individual_activo(GE$2,$F44,$D44, Hombres!$A$1:$DW$117, Mujeres!$A$1:$DW$117)</f>
        <v>0</v>
      </c>
      <c r="GF44" s="48" cm="1">
        <f t="array" ref="GF44">beneficio_muerte_individual_activo(GF$2,$F44,$D44, Hombres!$A$1:$DW$117, Mujeres!$A$1:$DW$117)</f>
        <v>0</v>
      </c>
      <c r="GG44" s="48" cm="1">
        <f t="array" ref="GG44">beneficio_muerte_individual_activo(GG$2,$F44,$D44, Hombres!$A$1:$DW$117, Mujeres!$A$1:$DW$117)</f>
        <v>0</v>
      </c>
      <c r="GH44" s="48" cm="1">
        <f t="array" ref="GH44">beneficio_muerte_individual_activo(GH$2,$F44,$D44, Hombres!$A$1:$DW$117, Mujeres!$A$1:$DW$117)</f>
        <v>0</v>
      </c>
      <c r="GI44" s="48" cm="1">
        <f t="array" ref="GI44">beneficio_muerte_individual_activo(GI$2,$F44,$D44, Hombres!$A$1:$DW$117, Mujeres!$A$1:$DW$117)</f>
        <v>0</v>
      </c>
      <c r="GJ44" s="48" cm="1">
        <f t="array" ref="GJ44">beneficio_muerte_individual_activo(GJ$2,$F44,$D44, Hombres!$A$1:$DW$117, Mujeres!$A$1:$DW$117)</f>
        <v>0</v>
      </c>
      <c r="GK44" s="48" cm="1">
        <f t="array" ref="GK44">beneficio_muerte_individual_activo(GK$2,$F44,$D44, Hombres!$A$1:$DW$117, Mujeres!$A$1:$DW$117)</f>
        <v>0</v>
      </c>
      <c r="GL44" s="48" cm="1">
        <f t="array" ref="GL44">beneficio_muerte_individual_activo(GL$2,$F44,$D44, Hombres!$A$1:$DW$117, Mujeres!$A$1:$DW$117)</f>
        <v>0</v>
      </c>
      <c r="GM44" s="48" cm="1">
        <f t="array" ref="GM44">beneficio_muerte_individual_activo(GM$2,$F44,$D44, Hombres!$A$1:$DW$117, Mujeres!$A$1:$DW$117)</f>
        <v>0</v>
      </c>
      <c r="GN44" s="48" cm="1">
        <f t="array" ref="GN44">beneficio_muerte_individual_activo(GN$2,$F44,$D44, Hombres!$A$1:$DW$117, Mujeres!$A$1:$DW$117)</f>
        <v>0</v>
      </c>
      <c r="GO44" s="48" cm="1">
        <f t="array" ref="GO44">beneficio_muerte_individual_activo(GO$2,$F44,$D44, Hombres!$A$1:$DW$117, Mujeres!$A$1:$DW$117)</f>
        <v>0</v>
      </c>
      <c r="GP44" s="48" cm="1">
        <f t="array" ref="GP44">beneficio_muerte_individual_activo(GP$2,$F44,$D44, Hombres!$A$1:$DW$117, Mujeres!$A$1:$DW$117)</f>
        <v>0</v>
      </c>
      <c r="GQ44" s="48" cm="1">
        <f t="array" ref="GQ44">beneficio_muerte_individual_activo(GQ$2,$F44,$D44, Hombres!$A$1:$DW$117, Mujeres!$A$1:$DW$117)</f>
        <v>0</v>
      </c>
      <c r="GR44" s="48" cm="1">
        <f t="array" ref="GR44">beneficio_muerte_individual_activo(GR$2,$F44,$D44, Hombres!$A$1:$DW$117, Mujeres!$A$1:$DW$117)</f>
        <v>0</v>
      </c>
      <c r="GS44" s="48" cm="1">
        <f t="array" ref="GS44">beneficio_muerte_individual_activo(GS$2,$F44,$D44, Hombres!$A$1:$DW$117, Mujeres!$A$1:$DW$117)</f>
        <v>0</v>
      </c>
      <c r="GT44" s="48" cm="1">
        <f t="array" ref="GT44">beneficio_muerte_individual_activo(GT$2,$F44,$D44, Hombres!$A$1:$DW$117, Mujeres!$A$1:$DW$117)</f>
        <v>0</v>
      </c>
      <c r="GU44" s="48" cm="1">
        <f t="array" ref="GU44">beneficio_muerte_individual_activo(GU$2,$F44,$D44, Hombres!$A$1:$DW$117, Mujeres!$A$1:$DW$117)</f>
        <v>0</v>
      </c>
      <c r="GV44" s="48" cm="1">
        <f t="array" ref="GV44">beneficio_muerte_individual_activo(GV$2,$F44,$D44, Hombres!$A$1:$DW$117, Mujeres!$A$1:$DW$117)</f>
        <v>0</v>
      </c>
    </row>
    <row r="45" spans="1:204" x14ac:dyDescent="0.35">
      <c r="A45" s="1">
        <f t="shared" si="0"/>
        <v>43</v>
      </c>
      <c r="B45" s="77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41" cm="1">
        <f t="array" ref="G45">PorcentajePension(C45,E45, D45)</f>
        <v>0.85</v>
      </c>
      <c r="I45" s="74"/>
      <c r="J45" s="48" cm="1">
        <f t="array" ref="J45">AnualidadActivo(J$2, $E45, $C45, $B45, $D45, Hombres!$A$1:$DW$117, Mujeres!$A$1:$DW$117)</f>
        <v>0</v>
      </c>
      <c r="K45" s="48" cm="1">
        <f t="array" ref="K45">AnualidadActivo(K$2, $E45, $C45, $B45, $D45, Hombres!$A$1:$DW$117, Mujeres!$A$1:$DW$117)</f>
        <v>0</v>
      </c>
      <c r="L45" s="48" cm="1">
        <f t="array" ref="L45">AnualidadActivo(L$2, $E45, $C45, $B45, $D45, Hombres!$A$1:$DW$117, Mujeres!$A$1:$DW$117)</f>
        <v>0</v>
      </c>
      <c r="M45" s="48" cm="1">
        <f t="array" ref="M45">AnualidadActivo(M$2, $E45, $C45, $B45, $D45, Hombres!$A$1:$DW$117, Mujeres!$A$1:$DW$117)</f>
        <v>0</v>
      </c>
      <c r="N45" s="48" cm="1">
        <f t="array" ref="N45">AnualidadActivo(N$2, $E45, $C45, $B45, $D45, Hombres!$A$1:$DW$117, Mujeres!$A$1:$DW$117)</f>
        <v>0</v>
      </c>
      <c r="O45" s="48" cm="1">
        <f t="array" ref="O45">AnualidadActivo(O$2, $E45, $C45, $B45, $D45, Hombres!$A$1:$DW$117, Mujeres!$A$1:$DW$117)</f>
        <v>0</v>
      </c>
      <c r="P45" s="48" cm="1">
        <f t="array" ref="P45">AnualidadActivo(P$2, $E45, $C45, $B45, $D45, Hombres!$A$1:$DW$117, Mujeres!$A$1:$DW$117)</f>
        <v>0</v>
      </c>
      <c r="Q45" s="48" cm="1">
        <f t="array" ref="Q45">AnualidadActivo(Q$2, $E45, $C45, $B45, $D45, Hombres!$A$1:$DW$117, Mujeres!$A$1:$DW$117)</f>
        <v>0</v>
      </c>
      <c r="R45" s="48" cm="1">
        <f t="array" ref="R45">AnualidadActivo(R$2, $E45, $C45, $B45, $D45, Hombres!$A$1:$DW$117, Mujeres!$A$1:$DW$117)</f>
        <v>0</v>
      </c>
      <c r="S45" s="48" cm="1">
        <f t="array" ref="S45">AnualidadActivo(S$2, $E45, $C45, $B45, $D45, Hombres!$A$1:$DW$117, Mujeres!$A$1:$DW$117)</f>
        <v>0</v>
      </c>
      <c r="T45" s="48" cm="1">
        <f t="array" ref="T45">AnualidadActivo(T$2, $E45, $C45, $B45, $D45, Hombres!$A$1:$DW$117, Mujeres!$A$1:$DW$117)</f>
        <v>0</v>
      </c>
      <c r="U45" s="48" cm="1">
        <f t="array" ref="U45">AnualidadActivo(U$2, $E45, $C45, $B45, $D45, Hombres!$A$1:$DW$117, Mujeres!$A$1:$DW$117)</f>
        <v>0</v>
      </c>
      <c r="V45" s="48" cm="1">
        <f t="array" ref="V45">AnualidadActivo(V$2, $E45, $C45, $B45, $D45, Hombres!$A$1:$DW$117, Mujeres!$A$1:$DW$117)</f>
        <v>0</v>
      </c>
      <c r="W45" s="48" cm="1">
        <f t="array" ref="W45">AnualidadActivo(W$2, $E45, $C45, $B45, $D45, Hombres!$A$1:$DW$117, Mujeres!$A$1:$DW$117)</f>
        <v>0</v>
      </c>
      <c r="X45" s="48" cm="1">
        <f t="array" ref="X45">AnualidadActivo(X$2, $E45, $C45, $B45, $D45, Hombres!$A$1:$DW$117, Mujeres!$A$1:$DW$117)</f>
        <v>0</v>
      </c>
      <c r="Y45" s="48" cm="1">
        <f t="array" ref="Y45">AnualidadActivo(Y$2, $E45, $C45, $B45, $D45, Hombres!$A$1:$DW$117, Mujeres!$A$1:$DW$117)</f>
        <v>0</v>
      </c>
      <c r="Z45" s="48" cm="1">
        <f t="array" ref="Z45">AnualidadActivo(Z$2, $E45, $C45, $B45, $D45, Hombres!$A$1:$DW$117, Mujeres!$A$1:$DW$117)</f>
        <v>0</v>
      </c>
      <c r="AA45" s="48" cm="1">
        <f t="array" ref="AA45">AnualidadActivo(AA$2, $E45, $C45, $B45, $D45, Hombres!$A$1:$DW$117, Mujeres!$A$1:$DW$117)</f>
        <v>0</v>
      </c>
      <c r="AB45" s="48" cm="1">
        <f t="array" ref="AB45">AnualidadActivo(AB$2, $E45, $C45, $B45, $D45, Hombres!$A$1:$DW$117, Mujeres!$A$1:$DW$117)</f>
        <v>0</v>
      </c>
      <c r="AC45" s="48" cm="1">
        <f t="array" ref="AC45">AnualidadActivo(AC$2, $E45, $C45, $B45, $D45, Hombres!$A$1:$DW$117, Mujeres!$A$1:$DW$117)</f>
        <v>0</v>
      </c>
      <c r="AD45" s="48" cm="1">
        <f t="array" ref="AD45">AnualidadActivo(AD$2, $E45, $C45, $B45, $D45, Hombres!$A$1:$DW$117, Mujeres!$A$1:$DW$117)</f>
        <v>0</v>
      </c>
      <c r="AE45" s="48" cm="1">
        <f t="array" ref="AE45">AnualidadActivo(AE$2, $E45, $C45, $B45, $D45, Hombres!$A$1:$DW$117, Mujeres!$A$1:$DW$117)</f>
        <v>0</v>
      </c>
      <c r="AF45" s="48" cm="1">
        <f t="array" ref="AF45">AnualidadActivo(AF$2, $E45, $C45, $B45, $D45, Hombres!$A$1:$DW$117, Mujeres!$A$1:$DW$117)</f>
        <v>0</v>
      </c>
      <c r="AG45" s="48" cm="1">
        <f t="array" ref="AG45">AnualidadActivo(AG$2, $E45, $C45, $B45, $D45, Hombres!$A$1:$DW$117, Mujeres!$A$1:$DW$117)</f>
        <v>0</v>
      </c>
      <c r="AH45" s="48" cm="1">
        <f t="array" ref="AH45">AnualidadActivo(AH$2, $E45, $C45, $B45, $D45, Hombres!$A$1:$DW$117, Mujeres!$A$1:$DW$117)</f>
        <v>0</v>
      </c>
      <c r="AI45" s="48" cm="1">
        <f t="array" ref="AI45">AnualidadActivo(AI$2, $E45, $C45, $B45, $D45, Hombres!$A$1:$DW$117, Mujeres!$A$1:$DW$117)</f>
        <v>0</v>
      </c>
      <c r="AJ45" s="48" cm="1">
        <f t="array" ref="AJ45">AnualidadActivo(AJ$2, $E45, $C45, $B45, $D45, Hombres!$A$1:$DW$117, Mujeres!$A$1:$DW$117)</f>
        <v>0</v>
      </c>
      <c r="AK45" s="48" cm="1">
        <f t="array" ref="AK45">AnualidadActivo(AK$2, $E45, $C45, $B45, $D45, Hombres!$A$1:$DW$117, Mujeres!$A$1:$DW$117)</f>
        <v>0</v>
      </c>
      <c r="AL45" s="48" cm="1">
        <f t="array" ref="AL45">AnualidadActivo(AL$2, $E45, $C45, $B45, $D45, Hombres!$A$1:$DW$117, Mujeres!$A$1:$DW$117)</f>
        <v>0</v>
      </c>
      <c r="AM45" s="48" cm="1">
        <f t="array" ref="AM45">AnualidadActivo(AM$2, $E45, $C45, $B45, $D45, Hombres!$A$1:$DW$117, Mujeres!$A$1:$DW$117)</f>
        <v>0</v>
      </c>
      <c r="AN45" s="48" cm="1">
        <f t="array" ref="AN45">AnualidadActivo(AN$2, $E45, $C45, $B45, $D45, Hombres!$A$1:$DW$117, Mujeres!$A$1:$DW$117)</f>
        <v>0</v>
      </c>
      <c r="AO45" s="48" cm="1">
        <f t="array" ref="AO45">AnualidadActivo(AO$2, $E45, $C45, $B45, $D45, Hombres!$A$1:$DW$117, Mujeres!$A$1:$DW$117)</f>
        <v>0</v>
      </c>
      <c r="AP45" s="48" cm="1">
        <f t="array" ref="AP45">AnualidadActivo(AP$2, $E45, $C45, $B45, $D45, Hombres!$A$1:$DW$117, Mujeres!$A$1:$DW$117)</f>
        <v>100492995.0359457</v>
      </c>
      <c r="AQ45" s="48" cm="1">
        <f t="array" ref="AQ45">AnualidadActivo(AQ$2, $E45, $C45, $B45, $D45, Hombres!$A$1:$DW$117, Mujeres!$A$1:$DW$117)</f>
        <v>103507784.88702404</v>
      </c>
      <c r="AR45" s="48" cm="1">
        <f t="array" ref="AR45">AnualidadActivo(AR$2, $E45, $C45, $B45, $D45, Hombres!$A$1:$DW$117, Mujeres!$A$1:$DW$117)</f>
        <v>106613018.43363479</v>
      </c>
      <c r="AS45" s="48" cm="1">
        <f t="array" ref="AS45">AnualidadActivo(AS$2, $E45, $C45, $B45, $D45, Hombres!$A$1:$DW$117, Mujeres!$A$1:$DW$117)</f>
        <v>109811408.98664384</v>
      </c>
      <c r="AT45" s="48" cm="1">
        <f t="array" ref="AT45">AnualidadActivo(AT$2, $E45, $C45, $B45, $D45, Hombres!$A$1:$DW$117, Mujeres!$A$1:$DW$117)</f>
        <v>113105751.25624315</v>
      </c>
      <c r="AU45" s="48" cm="1">
        <f t="array" ref="AU45">AnualidadActivo(AU$2, $E45, $C45, $B45, $D45, Hombres!$A$1:$DW$117, Mujeres!$A$1:$DW$117)</f>
        <v>115529710.99742684</v>
      </c>
      <c r="AV45" s="48" cm="1">
        <f t="array" ref="AV45">AnualidadActivo(AV$2, $E45, $C45, $B45, $D45, Hombres!$A$1:$DW$117, Mujeres!$A$1:$DW$117)</f>
        <v>117930817.77816428</v>
      </c>
      <c r="AW45" s="48" cm="1">
        <f t="array" ref="AW45">AnualidadActivo(AW$2, $E45, $C45, $B45, $D45, Hombres!$A$1:$DW$117, Mujeres!$A$1:$DW$117)</f>
        <v>120309991.24422856</v>
      </c>
      <c r="AX45" s="48" cm="1">
        <f t="array" ref="AX45">AnualidadActivo(AX$2, $E45, $C45, $B45, $D45, Hombres!$A$1:$DW$117, Mujeres!$A$1:$DW$117)</f>
        <v>122670234.09617774</v>
      </c>
      <c r="AY45" s="48" cm="1">
        <f t="array" ref="AY45">AnualidadActivo(AY$2, $E45, $C45, $B45, $D45, Hombres!$A$1:$DW$117, Mujeres!$A$1:$DW$117)</f>
        <v>125001652.30789</v>
      </c>
      <c r="AZ45" s="48" cm="1">
        <f t="array" ref="AZ45">AnualidadActivo(AZ$2, $E45, $C45, $B45, $D45, Hombres!$A$1:$DW$117, Mujeres!$A$1:$DW$117)</f>
        <v>127277662.26784603</v>
      </c>
      <c r="BA45" s="48" cm="1">
        <f t="array" ref="BA45">AnualidadActivo(BA$2, $E45, $C45, $B45, $D45, Hombres!$A$1:$DW$117, Mujeres!$A$1:$DW$117)</f>
        <v>129454735.86233626</v>
      </c>
      <c r="BB45" s="48" cm="1">
        <f t="array" ref="BB45">AnualidadActivo(BB$2, $E45, $C45, $B45, $D45, Hombres!$A$1:$DW$117, Mujeres!$A$1:$DW$117)</f>
        <v>131481761.02995695</v>
      </c>
      <c r="BC45" s="48" cm="1">
        <f t="array" ref="BC45">AnualidadActivo(BC$2, $E45, $C45, $B45, $D45, Hombres!$A$1:$DW$117, Mujeres!$A$1:$DW$117)</f>
        <v>133309434.42510357</v>
      </c>
      <c r="BD45" s="48" cm="1">
        <f t="array" ref="BD45">AnualidadActivo(BD$2, $E45, $C45, $B45, $D45, Hombres!$A$1:$DW$117, Mujeres!$A$1:$DW$117)</f>
        <v>134897342.95447704</v>
      </c>
      <c r="BE45" s="48" cm="1">
        <f t="array" ref="BE45">AnualidadActivo(BE$2, $E45, $C45, $B45, $D45, Hombres!$A$1:$DW$117, Mujeres!$A$1:$DW$117)</f>
        <v>136226985.86457112</v>
      </c>
      <c r="BF45" s="48" cm="1">
        <f t="array" ref="BF45">AnualidadActivo(BF$2, $E45, $C45, $B45, $D45, Hombres!$A$1:$DW$117, Mujeres!$A$1:$DW$117)</f>
        <v>137294396.90780348</v>
      </c>
      <c r="BG45" s="48" cm="1">
        <f t="array" ref="BG45">AnualidadActivo(BG$2, $E45, $C45, $B45, $D45, Hombres!$A$1:$DW$117, Mujeres!$A$1:$DW$117)</f>
        <v>138097512.83901143</v>
      </c>
      <c r="BH45" s="48" cm="1">
        <f t="array" ref="BH45">AnualidadActivo(BH$2, $E45, $C45, $B45, $D45, Hombres!$A$1:$DW$117, Mujeres!$A$1:$DW$117)</f>
        <v>138629650.47581711</v>
      </c>
      <c r="BI45" s="48" cm="1">
        <f t="array" ref="BI45">AnualidadActivo(BI$2, $E45, $C45, $B45, $D45, Hombres!$A$1:$DW$117, Mujeres!$A$1:$DW$117)</f>
        <v>138869280.14444357</v>
      </c>
      <c r="BJ45" s="48" cm="1">
        <f t="array" ref="BJ45">AnualidadActivo(BJ$2, $E45, $C45, $B45, $D45, Hombres!$A$1:$DW$117, Mujeres!$A$1:$DW$117)</f>
        <v>138532576.85458967</v>
      </c>
      <c r="BK45" s="48" cm="1">
        <f t="array" ref="BK45">AnualidadActivo(BK$2, $E45, $C45, $B45, $D45, Hombres!$A$1:$DW$117, Mujeres!$A$1:$DW$117)</f>
        <v>137771549.39043221</v>
      </c>
      <c r="BL45" s="48" cm="1">
        <f t="array" ref="BL45">AnualidadActivo(BL$2, $E45, $C45, $B45, $D45, Hombres!$A$1:$DW$117, Mujeres!$A$1:$DW$117)</f>
        <v>136548701.79302526</v>
      </c>
      <c r="BM45" s="48" cm="1">
        <f t="array" ref="BM45">AnualidadActivo(BM$2, $E45, $C45, $B45, $D45, Hombres!$A$1:$DW$117, Mujeres!$A$1:$DW$117)</f>
        <v>134825927.04048017</v>
      </c>
      <c r="BN45" s="48" cm="1">
        <f t="array" ref="BN45">AnualidadActivo(BN$2, $E45, $C45, $B45, $D45, Hombres!$A$1:$DW$117, Mujeres!$A$1:$DW$117)</f>
        <v>132564836.11164786</v>
      </c>
      <c r="BO45" s="48" cm="1">
        <f t="array" ref="BO45">AnualidadActivo(BO$2, $E45, $C45, $B45, $D45, Hombres!$A$1:$DW$117, Mujeres!$A$1:$DW$117)</f>
        <v>129729930.1980288</v>
      </c>
      <c r="BP45" s="48" cm="1">
        <f t="array" ref="BP45">AnualidadActivo(BP$2, $E45, $C45, $B45, $D45, Hombres!$A$1:$DW$117, Mujeres!$A$1:$DW$117)</f>
        <v>126285000.93953378</v>
      </c>
      <c r="BQ45" s="48" cm="1">
        <f t="array" ref="BQ45">AnualidadActivo(BQ$2, $E45, $C45, $B45, $D45, Hombres!$A$1:$DW$117, Mujeres!$A$1:$DW$117)</f>
        <v>122199808.70699079</v>
      </c>
      <c r="BR45" s="48" cm="1">
        <f t="array" ref="BR45">AnualidadActivo(BR$2, $E45, $C45, $B45, $D45, Hombres!$A$1:$DW$117, Mujeres!$A$1:$DW$117)</f>
        <v>117459956.00961162</v>
      </c>
      <c r="BS45" s="48" cm="1">
        <f t="array" ref="BS45">AnualidadActivo(BS$2, $E45, $C45, $B45, $D45, Hombres!$A$1:$DW$117, Mujeres!$A$1:$DW$117)</f>
        <v>112068873.15156718</v>
      </c>
      <c r="BT45" s="48" cm="1">
        <f t="array" ref="BT45">AnualidadActivo(BT$2, $E45, $C45, $B45, $D45, Hombres!$A$1:$DW$117, Mujeres!$A$1:$DW$117)</f>
        <v>106044995.71981509</v>
      </c>
      <c r="BU45" s="48" cm="1">
        <f t="array" ref="BU45">AnualidadActivo(BU$2, $E45, $C45, $B45, $D45, Hombres!$A$1:$DW$117, Mujeres!$A$1:$DW$117)</f>
        <v>99420572.261209875</v>
      </c>
      <c r="BV45" s="48" cm="1">
        <f t="array" ref="BV45">AnualidadActivo(BV$2, $E45, $C45, $B45, $D45, Hombres!$A$1:$DW$117, Mujeres!$A$1:$DW$117)</f>
        <v>92247875.373686612</v>
      </c>
      <c r="BW45" s="48" cm="1">
        <f t="array" ref="BW45">AnualidadActivo(BW$2, $E45, $C45, $B45, $D45, Hombres!$A$1:$DW$117, Mujeres!$A$1:$DW$117)</f>
        <v>84608569.59746182</v>
      </c>
      <c r="BX45" s="48" cm="1">
        <f t="array" ref="BX45">AnualidadActivo(BX$2, $E45, $C45, $B45, $D45, Hombres!$A$1:$DW$117, Mujeres!$A$1:$DW$117)</f>
        <v>76611516.087149367</v>
      </c>
      <c r="BY45" s="48" cm="1">
        <f t="array" ref="BY45">AnualidadActivo(BY$2, $E45, $C45, $B45, $D45, Hombres!$A$1:$DW$117, Mujeres!$A$1:$DW$117)</f>
        <v>68383388.619177401</v>
      </c>
      <c r="BZ45" s="48" cm="1">
        <f t="array" ref="BZ45">AnualidadActivo(BZ$2, $E45, $C45, $B45, $D45, Hombres!$A$1:$DW$117, Mujeres!$A$1:$DW$117)</f>
        <v>60065409.383149743</v>
      </c>
      <c r="CA45" s="48" cm="1">
        <f t="array" ref="CA45">AnualidadActivo(CA$2, $E45, $C45, $B45, $D45, Hombres!$A$1:$DW$117, Mujeres!$A$1:$DW$117)</f>
        <v>51814814.659291513</v>
      </c>
      <c r="CB45" s="48" cm="1">
        <f t="array" ref="CB45">AnualidadActivo(CB$2, $E45, $C45, $B45, $D45, Hombres!$A$1:$DW$117, Mujeres!$A$1:$DW$117)</f>
        <v>43803683.987559319</v>
      </c>
      <c r="CC45" s="48" cm="1">
        <f t="array" ref="CC45">AnualidadActivo(CC$2, $E45, $C45, $B45, $D45, Hombres!$A$1:$DW$117, Mujeres!$A$1:$DW$117)</f>
        <v>36205622.416828215</v>
      </c>
      <c r="CD45" s="48" cm="1">
        <f t="array" ref="CD45">AnualidadActivo(CD$2, $E45, $C45, $B45, $D45, Hombres!$A$1:$DW$117, Mujeres!$A$1:$DW$117)</f>
        <v>29178857.520833608</v>
      </c>
      <c r="CE45" s="48" cm="1">
        <f t="array" ref="CE45">AnualidadActivo(CE$2, $E45, $C45, $B45, $D45, Hombres!$A$1:$DW$117, Mujeres!$A$1:$DW$117)</f>
        <v>22856005.361412778</v>
      </c>
      <c r="CF45" s="48" cm="1">
        <f t="array" ref="CF45">AnualidadActivo(CF$2, $E45, $C45, $B45, $D45, Hombres!$A$1:$DW$117, Mujeres!$A$1:$DW$117)</f>
        <v>17337512.073888589</v>
      </c>
      <c r="CG45" s="48" cm="1">
        <f t="array" ref="CG45">AnualidadActivo(CG$2, $E45, $C45, $B45, $D45, Hombres!$A$1:$DW$117, Mujeres!$A$1:$DW$117)</f>
        <v>12684645.952432996</v>
      </c>
      <c r="CH45" s="48" cm="1">
        <f t="array" ref="CH45">AnualidadActivo(CH$2, $E45, $C45, $B45, $D45, Hombres!$A$1:$DW$117, Mujeres!$A$1:$DW$117)</f>
        <v>8910717.6994527038</v>
      </c>
      <c r="CI45" s="48" cm="1">
        <f t="array" ref="CI45">AnualidadActivo(CI$2, $E45, $C45, $B45, $D45, Hombres!$A$1:$DW$117, Mujeres!$A$1:$DW$117)</f>
        <v>5978492.1523531228</v>
      </c>
      <c r="CJ45" s="48" cm="1">
        <f t="array" ref="CJ45">AnualidadActivo(CJ$2, $E45, $C45, $B45, $D45, Hombres!$A$1:$DW$117, Mujeres!$A$1:$DW$117)</f>
        <v>3807091.935311547</v>
      </c>
      <c r="CK45" s="48" cm="1">
        <f t="array" ref="CK45">AnualidadActivo(CK$2, $E45, $C45, $B45, $D45, Hombres!$A$1:$DW$117, Mujeres!$A$1:$DW$117)</f>
        <v>2284203.1182401725</v>
      </c>
      <c r="CL45" s="48" cm="1">
        <f t="array" ref="CL45">AnualidadActivo(CL$2, $E45, $C45, $B45, $D45, Hombres!$A$1:$DW$117, Mujeres!$A$1:$DW$117)</f>
        <v>1280405.8207327444</v>
      </c>
      <c r="CM45" s="48" cm="1">
        <f t="array" ref="CM45">AnualidadActivo(CM$2, $E45, $C45, $B45, $D45, Hombres!$A$1:$DW$117, Mujeres!$A$1:$DW$117)</f>
        <v>663920.41027587291</v>
      </c>
      <c r="CN45" s="48" cm="1">
        <f t="array" ref="CN45">AnualidadActivo(CN$2, $E45, $C45, $B45, $D45, Hombres!$A$1:$DW$117, Mujeres!$A$1:$DW$117)</f>
        <v>0</v>
      </c>
      <c r="CO45" s="48" cm="1">
        <f t="array" ref="CO45">AnualidadActivo(CO$2, $E45, $C45, $B45, $D45, Hombres!$A$1:$DW$117, Mujeres!$A$1:$DW$117)</f>
        <v>0</v>
      </c>
      <c r="CP45" s="48" cm="1">
        <f t="array" ref="CP45">AnualidadActivo(CP$2, $E45, $C45, $B45, $D45, Hombres!$A$1:$DW$117, Mujeres!$A$1:$DW$117)</f>
        <v>0</v>
      </c>
      <c r="CQ45" s="48" cm="1">
        <f t="array" ref="CQ45">AnualidadActivo(CQ$2, $E45, $C45, $B45, $D45, Hombres!$A$1:$DW$117, Mujeres!$A$1:$DW$117)</f>
        <v>0</v>
      </c>
      <c r="CR45" s="48" cm="1">
        <f t="array" ref="CR45">AnualidadActivo(CR$2, $E45, $C45, $B45, $D45, Hombres!$A$1:$DW$117, Mujeres!$A$1:$DW$117)</f>
        <v>0</v>
      </c>
      <c r="CS45" s="48" cm="1">
        <f t="array" ref="CS45">AnualidadActivo(CS$2, $E45, $C45, $B45, $D45, Hombres!$A$1:$DW$117, Mujeres!$A$1:$DW$117)</f>
        <v>0</v>
      </c>
      <c r="CT45" s="48" cm="1">
        <f t="array" ref="CT45">AnualidadActivo(CT$2, $E45, $C45, $B45, $D45, Hombres!$A$1:$DW$117, Mujeres!$A$1:$DW$117)</f>
        <v>0</v>
      </c>
      <c r="CU45" s="48" cm="1">
        <f t="array" ref="CU45">AnualidadActivo(CU$2, $E45, $C45, $B45, $D45, Hombres!$A$1:$DW$117, Mujeres!$A$1:$DW$117)</f>
        <v>0</v>
      </c>
      <c r="CV45" s="48" cm="1">
        <f t="array" ref="CV45">AnualidadActivo(CV$2, $E45, $C45, $B45, $D45, Hombres!$A$1:$DW$117, Mujeres!$A$1:$DW$117)</f>
        <v>0</v>
      </c>
      <c r="CW45" s="48" cm="1">
        <f t="array" ref="CW45">AnualidadActivo(CW$2, $E45, $C45, $B45, $D45, Hombres!$A$1:$DW$117, Mujeres!$A$1:$DW$117)</f>
        <v>0</v>
      </c>
      <c r="CX45" s="48" cm="1">
        <f t="array" ref="CX45">AnualidadActivo(CX$2, $E45, $C45, $B45, $D45, Hombres!$A$1:$DW$117, Mujeres!$A$1:$DW$117)</f>
        <v>0</v>
      </c>
      <c r="CY45" s="48" cm="1">
        <f t="array" ref="CY45">AnualidadActivo(CY$2, $E45, $C45, $B45, $D45, Hombres!$A$1:$DW$117, Mujeres!$A$1:$DW$117)</f>
        <v>0</v>
      </c>
      <c r="CZ45" s="48" cm="1">
        <f t="array" ref="CZ45">AnualidadActivo(CZ$2, $E45, $C45, $B45, $D45, Hombres!$A$1:$DW$117, Mujeres!$A$1:$DW$117)</f>
        <v>0</v>
      </c>
      <c r="DA45" s="48" cm="1">
        <f t="array" ref="DA45">AnualidadActivo(DA$2, $E45, $C45, $B45, $D45, Hombres!$A$1:$DW$117, Mujeres!$A$1:$DW$117)</f>
        <v>0</v>
      </c>
      <c r="DD45" s="21"/>
      <c r="DE45" s="48" cm="1">
        <f t="array" ref="DE45">beneficio_muerte_individual_activo(DE$2,$F45,$D45, Hombres!$A$1:$DW$117, Mujeres!$A$1:$DW$117)</f>
        <v>0</v>
      </c>
      <c r="DF45" s="48" cm="1">
        <f t="array" ref="DF45">beneficio_muerte_individual_activo(DF$2,$F45,$D45, Hombres!$A$1:$DW$117, Mujeres!$A$1:$DW$117)</f>
        <v>6950.5824240000002</v>
      </c>
      <c r="DG45" s="48" cm="1">
        <f t="array" ref="DG45">beneficio_muerte_individual_activo(DG$2,$F45,$D45, Hombres!$A$1:$DW$117, Mujeres!$A$1:$DW$117)</f>
        <v>7136.9960992425913</v>
      </c>
      <c r="DH45" s="48" cm="1">
        <f t="array" ref="DH45">beneficio_muerte_individual_activo(DH$2,$F45,$D45, Hombres!$A$1:$DW$117, Mujeres!$A$1:$DW$117)</f>
        <v>7411.7238641202284</v>
      </c>
      <c r="DI45" s="48" cm="1">
        <f t="array" ref="DI45">beneficio_muerte_individual_activo(DI$2,$F45,$D45, Hombres!$A$1:$DW$117, Mujeres!$A$1:$DW$117)</f>
        <v>7752.8488746735866</v>
      </c>
      <c r="DJ45" s="48" cm="1">
        <f t="array" ref="DJ45">beneficio_muerte_individual_activo(DJ$2,$F45,$D45, Hombres!$A$1:$DW$117, Mujeres!$A$1:$DW$117)</f>
        <v>8160.9089473952381</v>
      </c>
      <c r="DK45" s="48" cm="1">
        <f t="array" ref="DK45">beneficio_muerte_individual_activo(DK$2,$F45,$D45, Hombres!$A$1:$DW$117, Mujeres!$A$1:$DW$117)</f>
        <v>8642.8104168030804</v>
      </c>
      <c r="DL45" s="48" cm="1">
        <f t="array" ref="DL45">beneficio_muerte_individual_activo(DL$2,$F45,$D45, Hombres!$A$1:$DW$117, Mujeres!$A$1:$DW$117)</f>
        <v>9143.9784454298078</v>
      </c>
      <c r="DM45" s="48" cm="1">
        <f t="array" ref="DM45">beneficio_muerte_individual_activo(DM$2,$F45,$D45, Hombres!$A$1:$DW$117, Mujeres!$A$1:$DW$117)</f>
        <v>9574.222934471929</v>
      </c>
      <c r="DN45" s="48" cm="1">
        <f t="array" ref="DN45">beneficio_muerte_individual_activo(DN$2,$F45,$D45, Hombres!$A$1:$DW$117, Mujeres!$A$1:$DW$117)</f>
        <v>9900.4256210477542</v>
      </c>
      <c r="DO45" s="48" cm="1">
        <f t="array" ref="DO45">beneficio_muerte_individual_activo(DO$2,$F45,$D45, Hombres!$A$1:$DW$117, Mujeres!$A$1:$DW$117)</f>
        <v>10187.758964626953</v>
      </c>
      <c r="DP45" s="48" cm="1">
        <f t="array" ref="DP45">beneficio_muerte_individual_activo(DP$2,$F45,$D45, Hombres!$A$1:$DW$117, Mujeres!$A$1:$DW$117)</f>
        <v>10644.127355267712</v>
      </c>
      <c r="DQ45" s="48" cm="1">
        <f t="array" ref="DQ45">beneficio_muerte_individual_activo(DQ$2,$F45,$D45, Hombres!$A$1:$DW$117, Mujeres!$A$1:$DW$117)</f>
        <v>11286.604190887747</v>
      </c>
      <c r="DR45" s="48" cm="1">
        <f t="array" ref="DR45">beneficio_muerte_individual_activo(DR$2,$F45,$D45, Hombres!$A$1:$DW$117, Mujeres!$A$1:$DW$117)</f>
        <v>12071.773889329283</v>
      </c>
      <c r="DS45" s="48" cm="1">
        <f t="array" ref="DS45">beneficio_muerte_individual_activo(DS$2,$F45,$D45, Hombres!$A$1:$DW$117, Mujeres!$A$1:$DW$117)</f>
        <v>12924.33652194929</v>
      </c>
      <c r="DT45" s="48" cm="1">
        <f t="array" ref="DT45">beneficio_muerte_individual_activo(DT$2,$F45,$D45, Hombres!$A$1:$DW$117, Mujeres!$A$1:$DW$117)</f>
        <v>13808.644059759717</v>
      </c>
      <c r="DU45" s="48" cm="1">
        <f t="array" ref="DU45">beneficio_muerte_individual_activo(DU$2,$F45,$D45, Hombres!$A$1:$DW$117, Mujeres!$A$1:$DW$117)</f>
        <v>14721.385015008813</v>
      </c>
      <c r="DV45" s="48" cm="1">
        <f t="array" ref="DV45">beneficio_muerte_individual_activo(DV$2,$F45,$D45, Hombres!$A$1:$DW$117, Mujeres!$A$1:$DW$117)</f>
        <v>15606.007593185879</v>
      </c>
      <c r="DW45" s="48" cm="1">
        <f t="array" ref="DW45">beneficio_muerte_individual_activo(DW$2,$F45,$D45, Hombres!$A$1:$DW$117, Mujeres!$A$1:$DW$117)</f>
        <v>16412.126024225847</v>
      </c>
      <c r="DX45" s="48" cm="1">
        <f t="array" ref="DX45">beneficio_muerte_individual_activo(DX$2,$F45,$D45, Hombres!$A$1:$DW$117, Mujeres!$A$1:$DW$117)</f>
        <v>17269.492731300041</v>
      </c>
      <c r="DY45" s="48" cm="1">
        <f t="array" ref="DY45">beneficio_muerte_individual_activo(DY$2,$F45,$D45, Hombres!$A$1:$DW$117, Mujeres!$A$1:$DW$117)</f>
        <v>18251.097388982838</v>
      </c>
      <c r="DZ45" s="48" cm="1">
        <f t="array" ref="DZ45">beneficio_muerte_individual_activo(DZ$2,$F45,$D45, Hombres!$A$1:$DW$117, Mujeres!$A$1:$DW$117)</f>
        <v>19559.937514158064</v>
      </c>
      <c r="EA45" s="48" cm="1">
        <f t="array" ref="EA45">beneficio_muerte_individual_activo(EA$2,$F45,$D45, Hombres!$A$1:$DW$117, Mujeres!$A$1:$DW$117)</f>
        <v>21281.450460969572</v>
      </c>
      <c r="EB45" s="48" cm="1">
        <f t="array" ref="EB45">beneficio_muerte_individual_activo(EB$2,$F45,$D45, Hombres!$A$1:$DW$117, Mujeres!$A$1:$DW$117)</f>
        <v>23378.959340923895</v>
      </c>
      <c r="EC45" s="48" cm="1">
        <f t="array" ref="EC45">beneficio_muerte_individual_activo(EC$2,$F45,$D45, Hombres!$A$1:$DW$117, Mujeres!$A$1:$DW$117)</f>
        <v>25545.48243891415</v>
      </c>
      <c r="ED45" s="48" cm="1">
        <f t="array" ref="ED45">beneficio_muerte_individual_activo(ED$2,$F45,$D45, Hombres!$A$1:$DW$117, Mujeres!$A$1:$DW$117)</f>
        <v>27595.142216068423</v>
      </c>
      <c r="EE45" s="48" cm="1">
        <f t="array" ref="EE45">beneficio_muerte_individual_activo(EE$2,$F45,$D45, Hombres!$A$1:$DW$117, Mujeres!$A$1:$DW$117)</f>
        <v>29591.600865615008</v>
      </c>
      <c r="EF45" s="48" cm="1">
        <f t="array" ref="EF45">beneficio_muerte_individual_activo(EF$2,$F45,$D45, Hombres!$A$1:$DW$117, Mujeres!$A$1:$DW$117)</f>
        <v>31564.89599273913</v>
      </c>
      <c r="EG45" s="48" cm="1">
        <f t="array" ref="EG45">beneficio_muerte_individual_activo(EG$2,$F45,$D45, Hombres!$A$1:$DW$117, Mujeres!$A$1:$DW$117)</f>
        <v>33555.245933913335</v>
      </c>
      <c r="EH45" s="48" cm="1">
        <f t="array" ref="EH45">beneficio_muerte_individual_activo(EH$2,$F45,$D45, Hombres!$A$1:$DW$117, Mujeres!$A$1:$DW$117)</f>
        <v>35721.050721310094</v>
      </c>
      <c r="EI45" s="48" cm="1">
        <f t="array" ref="EI45">beneficio_muerte_individual_activo(EI$2,$F45,$D45, Hombres!$A$1:$DW$117, Mujeres!$A$1:$DW$117)</f>
        <v>22866.076383955075</v>
      </c>
      <c r="EJ45" s="48" cm="1">
        <f t="array" ref="EJ45">beneficio_muerte_individual_activo(EJ$2,$F45,$D45, Hombres!$A$1:$DW$117, Mujeres!$A$1:$DW$117)</f>
        <v>24370.326615554182</v>
      </c>
      <c r="EK45" s="48" cm="1">
        <f t="array" ref="EK45">beneficio_muerte_individual_activo(EK$2,$F45,$D45, Hombres!$A$1:$DW$117, Mujeres!$A$1:$DW$117)</f>
        <v>25727.28982030211</v>
      </c>
      <c r="EL45" s="48" cm="1">
        <f t="array" ref="EL45">beneficio_muerte_individual_activo(EL$2,$F45,$D45, Hombres!$A$1:$DW$117, Mujeres!$A$1:$DW$117)</f>
        <v>26936.197066100194</v>
      </c>
      <c r="EM45" s="48" cm="1">
        <f t="array" ref="EM45">beneficio_muerte_individual_activo(EM$2,$F45,$D45, Hombres!$A$1:$DW$117, Mujeres!$A$1:$DW$117)</f>
        <v>28270.953547350517</v>
      </c>
      <c r="EN45" s="48" cm="1">
        <f t="array" ref="EN45">beneficio_muerte_individual_activo(EN$2,$F45,$D45, Hombres!$A$1:$DW$117, Mujeres!$A$1:$DW$117)</f>
        <v>30009.266376856209</v>
      </c>
      <c r="EO45" s="48" cm="1">
        <f t="array" ref="EO45">beneficio_muerte_individual_activo(EO$2,$F45,$D45, Hombres!$A$1:$DW$117, Mujeres!$A$1:$DW$117)</f>
        <v>32410.851335820596</v>
      </c>
      <c r="EP45" s="48" cm="1">
        <f t="array" ref="EP45">beneficio_muerte_individual_activo(EP$2,$F45,$D45, Hombres!$A$1:$DW$117, Mujeres!$A$1:$DW$117)</f>
        <v>35553.374565221828</v>
      </c>
      <c r="EQ45" s="48" cm="1">
        <f t="array" ref="EQ45">beneficio_muerte_individual_activo(EQ$2,$F45,$D45, Hombres!$A$1:$DW$117, Mujeres!$A$1:$DW$117)</f>
        <v>39348.686476723924</v>
      </c>
      <c r="ER45" s="48" cm="1">
        <f t="array" ref="ER45">beneficio_muerte_individual_activo(ER$2,$F45,$D45, Hombres!$A$1:$DW$117, Mujeres!$A$1:$DW$117)</f>
        <v>43539.192196021686</v>
      </c>
      <c r="ES45" s="48" cm="1">
        <f t="array" ref="ES45">beneficio_muerte_individual_activo(ES$2,$F45,$D45, Hombres!$A$1:$DW$117, Mujeres!$A$1:$DW$117)</f>
        <v>47625.781060411413</v>
      </c>
      <c r="ET45" s="48" cm="1">
        <f t="array" ref="ET45">beneficio_muerte_individual_activo(ET$2,$F45,$D45, Hombres!$A$1:$DW$117, Mujeres!$A$1:$DW$117)</f>
        <v>51333.358883015862</v>
      </c>
      <c r="EU45" s="48" cm="1">
        <f t="array" ref="EU45">beneficio_muerte_individual_activo(EU$2,$F45,$D45, Hombres!$A$1:$DW$117, Mujeres!$A$1:$DW$117)</f>
        <v>54683.53550558049</v>
      </c>
      <c r="EV45" s="48" cm="1">
        <f t="array" ref="EV45">beneficio_muerte_individual_activo(EV$2,$F45,$D45, Hombres!$A$1:$DW$117, Mujeres!$A$1:$DW$117)</f>
        <v>57829.804512266317</v>
      </c>
      <c r="EW45" s="48" cm="1">
        <f t="array" ref="EW45">beneficio_muerte_individual_activo(EW$2,$F45,$D45, Hombres!$A$1:$DW$117, Mujeres!$A$1:$DW$117)</f>
        <v>60992.0628165077</v>
      </c>
      <c r="EX45" s="48" cm="1">
        <f t="array" ref="EX45">beneficio_muerte_individual_activo(EX$2,$F45,$D45, Hombres!$A$1:$DW$117, Mujeres!$A$1:$DW$117)</f>
        <v>68001.576008227901</v>
      </c>
      <c r="EY45" s="48" cm="1">
        <f t="array" ref="EY45">beneficio_muerte_individual_activo(EY$2,$F45,$D45, Hombres!$A$1:$DW$117, Mujeres!$A$1:$DW$117)</f>
        <v>72041.019611605385</v>
      </c>
      <c r="EZ45" s="48" cm="1">
        <f t="array" ref="EZ45">beneficio_muerte_individual_activo(EZ$2,$F45,$D45, Hombres!$A$1:$DW$117, Mujeres!$A$1:$DW$117)</f>
        <v>76119.906504640341</v>
      </c>
      <c r="FA45" s="48" cm="1">
        <f t="array" ref="FA45">beneficio_muerte_individual_activo(FA$2,$F45,$D45, Hombres!$A$1:$DW$117, Mujeres!$A$1:$DW$117)</f>
        <v>80290.412572970148</v>
      </c>
      <c r="FB45" s="48" cm="1">
        <f t="array" ref="FB45">beneficio_muerte_individual_activo(FB$2,$F45,$D45, Hombres!$A$1:$DW$117, Mujeres!$A$1:$DW$117)</f>
        <v>84512.8915694764</v>
      </c>
      <c r="FC45" s="48" cm="1">
        <f t="array" ref="FC45">beneficio_muerte_individual_activo(FC$2,$F45,$D45, Hombres!$A$1:$DW$117, Mujeres!$A$1:$DW$117)</f>
        <v>88634.198288292071</v>
      </c>
      <c r="FD45" s="48" cm="1">
        <f t="array" ref="FD45">beneficio_muerte_individual_activo(FD$2,$F45,$D45, Hombres!$A$1:$DW$117, Mujeres!$A$1:$DW$117)</f>
        <v>92617.386894807903</v>
      </c>
      <c r="FE45" s="48" cm="1">
        <f t="array" ref="FE45">beneficio_muerte_individual_activo(FE$2,$F45,$D45, Hombres!$A$1:$DW$117, Mujeres!$A$1:$DW$117)</f>
        <v>96425.954723418035</v>
      </c>
      <c r="FF45" s="48" cm="1">
        <f t="array" ref="FF45">beneficio_muerte_individual_activo(FF$2,$F45,$D45, Hombres!$A$1:$DW$117, Mujeres!$A$1:$DW$117)</f>
        <v>99944.596709483492</v>
      </c>
      <c r="FG45" s="48" cm="1">
        <f t="array" ref="FG45">beneficio_muerte_individual_activo(FG$2,$F45,$D45, Hombres!$A$1:$DW$117, Mujeres!$A$1:$DW$117)</f>
        <v>102950.12509225705</v>
      </c>
      <c r="FH45" s="48" cm="1">
        <f t="array" ref="FH45">beneficio_muerte_individual_activo(FH$2,$F45,$D45, Hombres!$A$1:$DW$117, Mujeres!$A$1:$DW$117)</f>
        <v>105221.56665205405</v>
      </c>
      <c r="FI45" s="48" cm="1">
        <f t="array" ref="FI45">beneficio_muerte_individual_activo(FI$2,$F45,$D45, Hombres!$A$1:$DW$117, Mujeres!$A$1:$DW$117)</f>
        <v>106649.93551774818</v>
      </c>
      <c r="FJ45" s="48" cm="1">
        <f t="array" ref="FJ45">beneficio_muerte_individual_activo(FJ$2,$F45,$D45, Hombres!$A$1:$DW$117, Mujeres!$A$1:$DW$117)</f>
        <v>107151.87740724281</v>
      </c>
      <c r="FK45" s="48" cm="1">
        <f t="array" ref="FK45">beneficio_muerte_individual_activo(FK$2,$F45,$D45, Hombres!$A$1:$DW$117, Mujeres!$A$1:$DW$117)</f>
        <v>106592.77365236965</v>
      </c>
      <c r="FL45" s="48" cm="1">
        <f t="array" ref="FL45">beneficio_muerte_individual_activo(FL$2,$F45,$D45, Hombres!$A$1:$DW$117, Mujeres!$A$1:$DW$117)</f>
        <v>104791.37491021671</v>
      </c>
      <c r="FM45" s="48" cm="1">
        <f t="array" ref="FM45">beneficio_muerte_individual_activo(FM$2,$F45,$D45, Hombres!$A$1:$DW$117, Mujeres!$A$1:$DW$117)</f>
        <v>101639.0280271496</v>
      </c>
      <c r="FN45" s="48" cm="1">
        <f t="array" ref="FN45">beneficio_muerte_individual_activo(FN$2,$F45,$D45, Hombres!$A$1:$DW$117, Mujeres!$A$1:$DW$117)</f>
        <v>97146.274296620293</v>
      </c>
      <c r="FO45" s="48" cm="1">
        <f t="array" ref="FO45">beneficio_muerte_individual_activo(FO$2,$F45,$D45, Hombres!$A$1:$DW$117, Mujeres!$A$1:$DW$117)</f>
        <v>91375.382897058284</v>
      </c>
      <c r="FP45" s="48" cm="1">
        <f t="array" ref="FP45">beneficio_muerte_individual_activo(FP$2,$F45,$D45, Hombres!$A$1:$DW$117, Mujeres!$A$1:$DW$117)</f>
        <v>84405.508297003893</v>
      </c>
      <c r="FQ45" s="108" cm="1">
        <f t="array" ref="FQ45">beneficio_muerte_individual_activo(FQ$2,$F45,$D45, Hombres!$A$1:$DW$117, Mujeres!$A$1:$DW$117)</f>
        <v>76359.347363301276</v>
      </c>
      <c r="FR45" s="48" cm="1">
        <f t="array" ref="FR45">beneficio_muerte_individual_activo(FR$2,$F45,$D45, Hombres!$A$1:$DW$117, Mujeres!$A$1:$DW$117)</f>
        <v>67474.581278696787</v>
      </c>
      <c r="FS45" s="48" cm="1">
        <f t="array" ref="FS45">beneficio_muerte_individual_activo(FS$2,$F45,$D45, Hombres!$A$1:$DW$117, Mujeres!$A$1:$DW$117)</f>
        <v>58091.763448127043</v>
      </c>
      <c r="FT45" s="48" cm="1">
        <f t="array" ref="FT45">beneficio_muerte_individual_activo(FT$2,$F45,$D45, Hombres!$A$1:$DW$117, Mujeres!$A$1:$DW$117)</f>
        <v>48584.451797801114</v>
      </c>
      <c r="FU45" s="48" cm="1">
        <f t="array" ref="FU45">beneficio_muerte_individual_activo(FU$2,$F45,$D45, Hombres!$A$1:$DW$117, Mujeres!$A$1:$DW$117)</f>
        <v>39322.765683596153</v>
      </c>
      <c r="FV45" s="48" cm="1">
        <f t="array" ref="FV45">beneficio_muerte_individual_activo(FV$2,$F45,$D45, Hombres!$A$1:$DW$117, Mujeres!$A$1:$DW$117)</f>
        <v>30661.033851075172</v>
      </c>
      <c r="FW45" s="48" cm="1">
        <f t="array" ref="FW45">beneficio_muerte_individual_activo(FW$2,$F45,$D45, Hombres!$A$1:$DW$117, Mujeres!$A$1:$DW$117)</f>
        <v>22920.971952746193</v>
      </c>
      <c r="FX45" s="48" cm="1">
        <f t="array" ref="FX45">beneficio_muerte_individual_activo(FX$2,$F45,$D45, Hombres!$A$1:$DW$117, Mujeres!$A$1:$DW$117)</f>
        <v>16342.578126467492</v>
      </c>
      <c r="FY45" s="48" cm="1">
        <f t="array" ref="FY45">beneficio_muerte_individual_activo(FY$2,$F45,$D45, Hombres!$A$1:$DW$117, Mujeres!$A$1:$DW$117)</f>
        <v>11044.837073055311</v>
      </c>
      <c r="FZ45" s="48" cm="1">
        <f t="array" ref="FZ45">beneficio_muerte_individual_activo(FZ$2,$F45,$D45, Hombres!$A$1:$DW$117, Mujeres!$A$1:$DW$117)</f>
        <v>7022.4496520907933</v>
      </c>
      <c r="GA45" s="48" cm="1">
        <f t="array" ref="GA45">beneficio_muerte_individual_activo(GA$2,$F45,$D45, Hombres!$A$1:$DW$117, Mujeres!$A$1:$DW$117)</f>
        <v>4163.5692904061534</v>
      </c>
      <c r="GB45" s="48" cm="1">
        <f t="array" ref="GB45">beneficio_muerte_individual_activo(GB$2,$F45,$D45, Hombres!$A$1:$DW$117, Mujeres!$A$1:$DW$117)</f>
        <v>2278.5800257772539</v>
      </c>
      <c r="GC45" s="48" cm="1">
        <f t="array" ref="GC45">beneficio_muerte_individual_activo(GC$2,$F45,$D45, Hombres!$A$1:$DW$117, Mujeres!$A$1:$DW$117)</f>
        <v>1137.1085038883048</v>
      </c>
      <c r="GD45" s="48" cm="1">
        <f t="array" ref="GD45">beneficio_muerte_individual_activo(GD$2,$F45,$D45, Hombres!$A$1:$DW$117, Mujeres!$A$1:$DW$117)</f>
        <v>509.66149320486983</v>
      </c>
      <c r="GE45" s="48" cm="1">
        <f t="array" ref="GE45">beneficio_muerte_individual_activo(GE$2,$F45,$D45, Hombres!$A$1:$DW$117, Mujeres!$A$1:$DW$117)</f>
        <v>201.23399810338358</v>
      </c>
      <c r="GF45" s="48" cm="1">
        <f t="array" ref="GF45">beneficio_muerte_individual_activo(GF$2,$F45,$D45, Hombres!$A$1:$DW$117, Mujeres!$A$1:$DW$117)</f>
        <v>68.258481910606562</v>
      </c>
      <c r="GG45" s="48" cm="1">
        <f t="array" ref="GG45">beneficio_muerte_individual_activo(GG$2,$F45,$D45, Hombres!$A$1:$DW$117, Mujeres!$A$1:$DW$117)</f>
        <v>24.246414784496981</v>
      </c>
      <c r="GH45" s="48" cm="1">
        <f t="array" ref="GH45">beneficio_muerte_individual_activo(GH$2,$F45,$D45, Hombres!$A$1:$DW$117, Mujeres!$A$1:$DW$117)</f>
        <v>0</v>
      </c>
      <c r="GI45" s="48" cm="1">
        <f t="array" ref="GI45">beneficio_muerte_individual_activo(GI$2,$F45,$D45, Hombres!$A$1:$DW$117, Mujeres!$A$1:$DW$117)</f>
        <v>0</v>
      </c>
      <c r="GJ45" s="48" cm="1">
        <f t="array" ref="GJ45">beneficio_muerte_individual_activo(GJ$2,$F45,$D45, Hombres!$A$1:$DW$117, Mujeres!$A$1:$DW$117)</f>
        <v>0</v>
      </c>
      <c r="GK45" s="48" cm="1">
        <f t="array" ref="GK45">beneficio_muerte_individual_activo(GK$2,$F45,$D45, Hombres!$A$1:$DW$117, Mujeres!$A$1:$DW$117)</f>
        <v>0</v>
      </c>
      <c r="GL45" s="48" cm="1">
        <f t="array" ref="GL45">beneficio_muerte_individual_activo(GL$2,$F45,$D45, Hombres!$A$1:$DW$117, Mujeres!$A$1:$DW$117)</f>
        <v>0</v>
      </c>
      <c r="GM45" s="48" cm="1">
        <f t="array" ref="GM45">beneficio_muerte_individual_activo(GM$2,$F45,$D45, Hombres!$A$1:$DW$117, Mujeres!$A$1:$DW$117)</f>
        <v>0</v>
      </c>
      <c r="GN45" s="48" cm="1">
        <f t="array" ref="GN45">beneficio_muerte_individual_activo(GN$2,$F45,$D45, Hombres!$A$1:$DW$117, Mujeres!$A$1:$DW$117)</f>
        <v>0</v>
      </c>
      <c r="GO45" s="48" cm="1">
        <f t="array" ref="GO45">beneficio_muerte_individual_activo(GO$2,$F45,$D45, Hombres!$A$1:$DW$117, Mujeres!$A$1:$DW$117)</f>
        <v>0</v>
      </c>
      <c r="GP45" s="48" cm="1">
        <f t="array" ref="GP45">beneficio_muerte_individual_activo(GP$2,$F45,$D45, Hombres!$A$1:$DW$117, Mujeres!$A$1:$DW$117)</f>
        <v>0</v>
      </c>
      <c r="GQ45" s="48" cm="1">
        <f t="array" ref="GQ45">beneficio_muerte_individual_activo(GQ$2,$F45,$D45, Hombres!$A$1:$DW$117, Mujeres!$A$1:$DW$117)</f>
        <v>0</v>
      </c>
      <c r="GR45" s="48" cm="1">
        <f t="array" ref="GR45">beneficio_muerte_individual_activo(GR$2,$F45,$D45, Hombres!$A$1:$DW$117, Mujeres!$A$1:$DW$117)</f>
        <v>0</v>
      </c>
      <c r="GS45" s="48" cm="1">
        <f t="array" ref="GS45">beneficio_muerte_individual_activo(GS$2,$F45,$D45, Hombres!$A$1:$DW$117, Mujeres!$A$1:$DW$117)</f>
        <v>0</v>
      </c>
      <c r="GT45" s="48" cm="1">
        <f t="array" ref="GT45">beneficio_muerte_individual_activo(GT$2,$F45,$D45, Hombres!$A$1:$DW$117, Mujeres!$A$1:$DW$117)</f>
        <v>0</v>
      </c>
      <c r="GU45" s="48" cm="1">
        <f t="array" ref="GU45">beneficio_muerte_individual_activo(GU$2,$F45,$D45, Hombres!$A$1:$DW$117, Mujeres!$A$1:$DW$117)</f>
        <v>0</v>
      </c>
      <c r="GV45" s="48" cm="1">
        <f t="array" ref="GV45">beneficio_muerte_individual_activo(GV$2,$F45,$D45, Hombres!$A$1:$DW$117, Mujeres!$A$1:$DW$117)</f>
        <v>0</v>
      </c>
    </row>
    <row r="46" spans="1:204" x14ac:dyDescent="0.35">
      <c r="A46" s="1">
        <f t="shared" si="0"/>
        <v>44</v>
      </c>
      <c r="B46" s="77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41" cm="1">
        <f t="array" ref="G46">PorcentajePension(C46,E46, D46)</f>
        <v>1</v>
      </c>
      <c r="I46" s="74"/>
      <c r="J46" s="48" cm="1">
        <f t="array" ref="J46">AnualidadActivo(J$2, $E46, $C46, $B46, $D46, Hombres!$A$1:$DW$117, Mujeres!$A$1:$DW$117)</f>
        <v>0</v>
      </c>
      <c r="K46" s="48" cm="1">
        <f t="array" ref="K46">AnualidadActivo(K$2, $E46, $C46, $B46, $D46, Hombres!$A$1:$DW$117, Mujeres!$A$1:$DW$117)</f>
        <v>0</v>
      </c>
      <c r="L46" s="48" cm="1">
        <f t="array" ref="L46">AnualidadActivo(L$2, $E46, $C46, $B46, $D46, Hombres!$A$1:$DW$117, Mujeres!$A$1:$DW$117)</f>
        <v>0</v>
      </c>
      <c r="M46" s="48" cm="1">
        <f t="array" ref="M46">AnualidadActivo(M$2, $E46, $C46, $B46, $D46, Hombres!$A$1:$DW$117, Mujeres!$A$1:$DW$117)</f>
        <v>0</v>
      </c>
      <c r="N46" s="48" cm="1">
        <f t="array" ref="N46">AnualidadActivo(N$2, $E46, $C46, $B46, $D46, Hombres!$A$1:$DW$117, Mujeres!$A$1:$DW$117)</f>
        <v>0</v>
      </c>
      <c r="O46" s="48" cm="1">
        <f t="array" ref="O46">AnualidadActivo(O$2, $E46, $C46, $B46, $D46, Hombres!$A$1:$DW$117, Mujeres!$A$1:$DW$117)</f>
        <v>0</v>
      </c>
      <c r="P46" s="48" cm="1">
        <f t="array" ref="P46">AnualidadActivo(P$2, $E46, $C46, $B46, $D46, Hombres!$A$1:$DW$117, Mujeres!$A$1:$DW$117)</f>
        <v>0</v>
      </c>
      <c r="Q46" s="48" cm="1">
        <f t="array" ref="Q46">AnualidadActivo(Q$2, $E46, $C46, $B46, $D46, Hombres!$A$1:$DW$117, Mujeres!$A$1:$DW$117)</f>
        <v>0</v>
      </c>
      <c r="R46" s="48" cm="1">
        <f t="array" ref="R46">AnualidadActivo(R$2, $E46, $C46, $B46, $D46, Hombres!$A$1:$DW$117, Mujeres!$A$1:$DW$117)</f>
        <v>0</v>
      </c>
      <c r="S46" s="48" cm="1">
        <f t="array" ref="S46">AnualidadActivo(S$2, $E46, $C46, $B46, $D46, Hombres!$A$1:$DW$117, Mujeres!$A$1:$DW$117)</f>
        <v>0</v>
      </c>
      <c r="T46" s="48" cm="1">
        <f t="array" ref="T46">AnualidadActivo(T$2, $E46, $C46, $B46, $D46, Hombres!$A$1:$DW$117, Mujeres!$A$1:$DW$117)</f>
        <v>0</v>
      </c>
      <c r="U46" s="48" cm="1">
        <f t="array" ref="U46">AnualidadActivo(U$2, $E46, $C46, $B46, $D46, Hombres!$A$1:$DW$117, Mujeres!$A$1:$DW$117)</f>
        <v>0</v>
      </c>
      <c r="V46" s="48" cm="1">
        <f t="array" ref="V46">AnualidadActivo(V$2, $E46, $C46, $B46, $D46, Hombres!$A$1:$DW$117, Mujeres!$A$1:$DW$117)</f>
        <v>0</v>
      </c>
      <c r="W46" s="48" cm="1">
        <f t="array" ref="W46">AnualidadActivo(W$2, $E46, $C46, $B46, $D46, Hombres!$A$1:$DW$117, Mujeres!$A$1:$DW$117)</f>
        <v>0</v>
      </c>
      <c r="X46" s="48" cm="1">
        <f t="array" ref="X46">AnualidadActivo(X$2, $E46, $C46, $B46, $D46, Hombres!$A$1:$DW$117, Mujeres!$A$1:$DW$117)</f>
        <v>0</v>
      </c>
      <c r="Y46" s="48" cm="1">
        <f t="array" ref="Y46">AnualidadActivo(Y$2, $E46, $C46, $B46, $D46, Hombres!$A$1:$DW$117, Mujeres!$A$1:$DW$117)</f>
        <v>0</v>
      </c>
      <c r="Z46" s="48" cm="1">
        <f t="array" ref="Z46">AnualidadActivo(Z$2, $E46, $C46, $B46, $D46, Hombres!$A$1:$DW$117, Mujeres!$A$1:$DW$117)</f>
        <v>0</v>
      </c>
      <c r="AA46" s="48" cm="1">
        <f t="array" ref="AA46">AnualidadActivo(AA$2, $E46, $C46, $B46, $D46, Hombres!$A$1:$DW$117, Mujeres!$A$1:$DW$117)</f>
        <v>0</v>
      </c>
      <c r="AB46" s="48" cm="1">
        <f t="array" ref="AB46">AnualidadActivo(AB$2, $E46, $C46, $B46, $D46, Hombres!$A$1:$DW$117, Mujeres!$A$1:$DW$117)</f>
        <v>0</v>
      </c>
      <c r="AC46" s="48" cm="1">
        <f t="array" ref="AC46">AnualidadActivo(AC$2, $E46, $C46, $B46, $D46, Hombres!$A$1:$DW$117, Mujeres!$A$1:$DW$117)</f>
        <v>0</v>
      </c>
      <c r="AD46" s="48" cm="1">
        <f t="array" ref="AD46">AnualidadActivo(AD$2, $E46, $C46, $B46, $D46, Hombres!$A$1:$DW$117, Mujeres!$A$1:$DW$117)</f>
        <v>0</v>
      </c>
      <c r="AE46" s="48" cm="1">
        <f t="array" ref="AE46">AnualidadActivo(AE$2, $E46, $C46, $B46, $D46, Hombres!$A$1:$DW$117, Mujeres!$A$1:$DW$117)</f>
        <v>0</v>
      </c>
      <c r="AF46" s="48" cm="1">
        <f t="array" ref="AF46">AnualidadActivo(AF$2, $E46, $C46, $B46, $D46, Hombres!$A$1:$DW$117, Mujeres!$A$1:$DW$117)</f>
        <v>0</v>
      </c>
      <c r="AG46" s="48" cm="1">
        <f t="array" ref="AG46">AnualidadActivo(AG$2, $E46, $C46, $B46, $D46, Hombres!$A$1:$DW$117, Mujeres!$A$1:$DW$117)</f>
        <v>0</v>
      </c>
      <c r="AH46" s="48" cm="1">
        <f t="array" ref="AH46">AnualidadActivo(AH$2, $E46, $C46, $B46, $D46, Hombres!$A$1:$DW$117, Mujeres!$A$1:$DW$117)</f>
        <v>0</v>
      </c>
      <c r="AI46" s="48" cm="1">
        <f t="array" ref="AI46">AnualidadActivo(AI$2, $E46, $C46, $B46, $D46, Hombres!$A$1:$DW$117, Mujeres!$A$1:$DW$117)</f>
        <v>0</v>
      </c>
      <c r="AJ46" s="48" cm="1">
        <f t="array" ref="AJ46">AnualidadActivo(AJ$2, $E46, $C46, $B46, $D46, Hombres!$A$1:$DW$117, Mujeres!$A$1:$DW$117)</f>
        <v>0</v>
      </c>
      <c r="AK46" s="48" cm="1">
        <f t="array" ref="AK46">AnualidadActivo(AK$2, $E46, $C46, $B46, $D46, Hombres!$A$1:$DW$117, Mujeres!$A$1:$DW$117)</f>
        <v>0</v>
      </c>
      <c r="AL46" s="48" cm="1">
        <f t="array" ref="AL46">AnualidadActivo(AL$2, $E46, $C46, $B46, $D46, Hombres!$A$1:$DW$117, Mujeres!$A$1:$DW$117)</f>
        <v>0</v>
      </c>
      <c r="AM46" s="48" cm="1">
        <f t="array" ref="AM46">AnualidadActivo(AM$2, $E46, $C46, $B46, $D46, Hombres!$A$1:$DW$117, Mujeres!$A$1:$DW$117)</f>
        <v>0</v>
      </c>
      <c r="AN46" s="48" cm="1">
        <f t="array" ref="AN46">AnualidadActivo(AN$2, $E46, $C46, $B46, $D46, Hombres!$A$1:$DW$117, Mujeres!$A$1:$DW$117)</f>
        <v>0</v>
      </c>
      <c r="AO46" s="48" cm="1">
        <f t="array" ref="AO46">AnualidadActivo(AO$2, $E46, $C46, $B46, $D46, Hombres!$A$1:$DW$117, Mujeres!$A$1:$DW$117)</f>
        <v>0</v>
      </c>
      <c r="AP46" s="48" cm="1">
        <f t="array" ref="AP46">AnualidadActivo(AP$2, $E46, $C46, $B46, $D46, Hombres!$A$1:$DW$117, Mujeres!$A$1:$DW$117)</f>
        <v>0</v>
      </c>
      <c r="AQ46" s="48" cm="1">
        <f t="array" ref="AQ46">AnualidadActivo(AQ$2, $E46, $C46, $B46, $D46, Hombres!$A$1:$DW$117, Mujeres!$A$1:$DW$117)</f>
        <v>0</v>
      </c>
      <c r="AR46" s="48" cm="1">
        <f t="array" ref="AR46">AnualidadActivo(AR$2, $E46, $C46, $B46, $D46, Hombres!$A$1:$DW$117, Mujeres!$A$1:$DW$117)</f>
        <v>191042303.94825062</v>
      </c>
      <c r="AS46" s="48" cm="1">
        <f t="array" ref="AS46">AnualidadActivo(AS$2, $E46, $C46, $B46, $D46, Hombres!$A$1:$DW$117, Mujeres!$A$1:$DW$117)</f>
        <v>196773573.06669813</v>
      </c>
      <c r="AT46" s="48" cm="1">
        <f t="array" ref="AT46">AnualidadActivo(AT$2, $E46, $C46, $B46, $D46, Hombres!$A$1:$DW$117, Mujeres!$A$1:$DW$117)</f>
        <v>202676780.25869906</v>
      </c>
      <c r="AU46" s="48" cm="1">
        <f t="array" ref="AU46">AnualidadActivo(AU$2, $E46, $C46, $B46, $D46, Hombres!$A$1:$DW$117, Mujeres!$A$1:$DW$117)</f>
        <v>208757083.66646007</v>
      </c>
      <c r="AV46" s="48" cm="1">
        <f t="array" ref="AV46">AnualidadActivo(AV$2, $E46, $C46, $B46, $D46, Hombres!$A$1:$DW$117, Mujeres!$A$1:$DW$117)</f>
        <v>215019796.17645386</v>
      </c>
      <c r="AW46" s="48" cm="1">
        <f t="array" ref="AW46">AnualidadActivo(AW$2, $E46, $C46, $B46, $D46, Hombres!$A$1:$DW$117, Mujeres!$A$1:$DW$117)</f>
        <v>219669614.32015541</v>
      </c>
      <c r="AX46" s="48" cm="1">
        <f t="array" ref="AX46">AnualidadActivo(AX$2, $E46, $C46, $B46, $D46, Hombres!$A$1:$DW$117, Mujeres!$A$1:$DW$117)</f>
        <v>224279590.96114555</v>
      </c>
      <c r="AY46" s="48" cm="1">
        <f t="array" ref="AY46">AnualidadActivo(AY$2, $E46, $C46, $B46, $D46, Hombres!$A$1:$DW$117, Mujeres!$A$1:$DW$117)</f>
        <v>228855677.35252535</v>
      </c>
      <c r="AZ46" s="48" cm="1">
        <f t="array" ref="AZ46">AnualidadActivo(AZ$2, $E46, $C46, $B46, $D46, Hombres!$A$1:$DW$117, Mujeres!$A$1:$DW$117)</f>
        <v>233404678.26816991</v>
      </c>
      <c r="BA46" s="48" cm="1">
        <f t="array" ref="BA46">AnualidadActivo(BA$2, $E46, $C46, $B46, $D46, Hombres!$A$1:$DW$117, Mujeres!$A$1:$DW$117)</f>
        <v>237904448.08192065</v>
      </c>
      <c r="BB46" s="48" cm="1">
        <f t="array" ref="BB46">AnualidadActivo(BB$2, $E46, $C46, $B46, $D46, Hombres!$A$1:$DW$117, Mujeres!$A$1:$DW$117)</f>
        <v>242301649.08056346</v>
      </c>
      <c r="BC46" s="48" cm="1">
        <f t="array" ref="BC46">AnualidadActivo(BC$2, $E46, $C46, $B46, $D46, Hombres!$A$1:$DW$117, Mujeres!$A$1:$DW$117)</f>
        <v>246516427.38701913</v>
      </c>
      <c r="BD46" s="48" cm="1">
        <f t="array" ref="BD46">AnualidadActivo(BD$2, $E46, $C46, $B46, $D46, Hombres!$A$1:$DW$117, Mujeres!$A$1:$DW$117)</f>
        <v>250458108.70518383</v>
      </c>
      <c r="BE46" s="48" cm="1">
        <f t="array" ref="BE46">AnualidadActivo(BE$2, $E46, $C46, $B46, $D46, Hombres!$A$1:$DW$117, Mujeres!$A$1:$DW$117)</f>
        <v>254034195.41511038</v>
      </c>
      <c r="BF46" s="48" cm="1">
        <f t="array" ref="BF46">AnualidadActivo(BF$2, $E46, $C46, $B46, $D46, Hombres!$A$1:$DW$117, Mujeres!$A$1:$DW$117)</f>
        <v>257161554.50734276</v>
      </c>
      <c r="BG46" s="48" cm="1">
        <f t="array" ref="BG46">AnualidadActivo(BG$2, $E46, $C46, $B46, $D46, Hombres!$A$1:$DW$117, Mujeres!$A$1:$DW$117)</f>
        <v>259799647.60006413</v>
      </c>
      <c r="BH46" s="48" cm="1">
        <f t="array" ref="BH46">AnualidadActivo(BH$2, $E46, $C46, $B46, $D46, Hombres!$A$1:$DW$117, Mujeres!$A$1:$DW$117)</f>
        <v>261945109.98149541</v>
      </c>
      <c r="BI46" s="48" cm="1">
        <f t="array" ref="BI46">AnualidadActivo(BI$2, $E46, $C46, $B46, $D46, Hombres!$A$1:$DW$117, Mujeres!$A$1:$DW$117)</f>
        <v>263603676.47855395</v>
      </c>
      <c r="BJ46" s="48" cm="1">
        <f t="array" ref="BJ46">AnualidadActivo(BJ$2, $E46, $C46, $B46, $D46, Hombres!$A$1:$DW$117, Mujeres!$A$1:$DW$117)</f>
        <v>264763659.97563529</v>
      </c>
      <c r="BK46" s="48" cm="1">
        <f t="array" ref="BK46">AnualidadActivo(BK$2, $E46, $C46, $B46, $D46, Hombres!$A$1:$DW$117, Mujeres!$A$1:$DW$117)</f>
        <v>265374253.69205257</v>
      </c>
      <c r="BL46" s="48" cm="1">
        <f t="array" ref="BL46">AnualidadActivo(BL$2, $E46, $C46, $B46, $D46, Hombres!$A$1:$DW$117, Mujeres!$A$1:$DW$117)</f>
        <v>264883920.88738298</v>
      </c>
      <c r="BM46" s="48" cm="1">
        <f t="array" ref="BM46">AnualidadActivo(BM$2, $E46, $C46, $B46, $D46, Hombres!$A$1:$DW$117, Mujeres!$A$1:$DW$117)</f>
        <v>263587352.50280777</v>
      </c>
      <c r="BN46" s="48" cm="1">
        <f t="array" ref="BN46">AnualidadActivo(BN$2, $E46, $C46, $B46, $D46, Hombres!$A$1:$DW$117, Mujeres!$A$1:$DW$117)</f>
        <v>261425984.71235767</v>
      </c>
      <c r="BO46" s="48" cm="1">
        <f t="array" ref="BO46">AnualidadActivo(BO$2, $E46, $C46, $B46, $D46, Hombres!$A$1:$DW$117, Mujeres!$A$1:$DW$117)</f>
        <v>258327970.45895296</v>
      </c>
      <c r="BP46" s="48" cm="1">
        <f t="array" ref="BP46">AnualidadActivo(BP$2, $E46, $C46, $B46, $D46, Hombres!$A$1:$DW$117, Mujeres!$A$1:$DW$117)</f>
        <v>254204619.47615802</v>
      </c>
      <c r="BQ46" s="48" cm="1">
        <f t="array" ref="BQ46">AnualidadActivo(BQ$2, $E46, $C46, $B46, $D46, Hombres!$A$1:$DW$117, Mujeres!$A$1:$DW$117)</f>
        <v>248975208.21966046</v>
      </c>
      <c r="BR46" s="48" cm="1">
        <f t="array" ref="BR46">AnualidadActivo(BR$2, $E46, $C46, $B46, $D46, Hombres!$A$1:$DW$117, Mujeres!$A$1:$DW$117)</f>
        <v>242576665.87241608</v>
      </c>
      <c r="BS46" s="48" cm="1">
        <f t="array" ref="BS46">AnualidadActivo(BS$2, $E46, $C46, $B46, $D46, Hombres!$A$1:$DW$117, Mujeres!$A$1:$DW$117)</f>
        <v>234965567.7900165</v>
      </c>
      <c r="BT46" s="48" cm="1">
        <f t="array" ref="BT46">AnualidadActivo(BT$2, $E46, $C46, $B46, $D46, Hombres!$A$1:$DW$117, Mujeres!$A$1:$DW$117)</f>
        <v>226109509.00527662</v>
      </c>
      <c r="BU46" s="48" cm="1">
        <f t="array" ref="BU46">AnualidadActivo(BU$2, $E46, $C46, $B46, $D46, Hombres!$A$1:$DW$117, Mujeres!$A$1:$DW$117)</f>
        <v>215991088.80576324</v>
      </c>
      <c r="BV46" s="48" cm="1">
        <f t="array" ref="BV46">AnualidadActivo(BV$2, $E46, $C46, $B46, $D46, Hombres!$A$1:$DW$117, Mujeres!$A$1:$DW$117)</f>
        <v>204627104.29229692</v>
      </c>
      <c r="BW46" s="48" cm="1">
        <f t="array" ref="BW46">AnualidadActivo(BW$2, $E46, $C46, $B46, $D46, Hombres!$A$1:$DW$117, Mujeres!$A$1:$DW$117)</f>
        <v>192084680.3304497</v>
      </c>
      <c r="BX46" s="48" cm="1">
        <f t="array" ref="BX46">AnualidadActivo(BX$2, $E46, $C46, $B46, $D46, Hombres!$A$1:$DW$117, Mujeres!$A$1:$DW$117)</f>
        <v>178478967.06598532</v>
      </c>
      <c r="BY46" s="48" cm="1">
        <f t="array" ref="BY46">AnualidadActivo(BY$2, $E46, $C46, $B46, $D46, Hombres!$A$1:$DW$117, Mujeres!$A$1:$DW$117)</f>
        <v>163960051.66459012</v>
      </c>
      <c r="BZ46" s="48" cm="1">
        <f t="array" ref="BZ46">AnualidadActivo(BZ$2, $E46, $C46, $B46, $D46, Hombres!$A$1:$DW$117, Mujeres!$A$1:$DW$117)</f>
        <v>148711880.97597921</v>
      </c>
      <c r="CA46" s="48" cm="1">
        <f t="array" ref="CA46">AnualidadActivo(CA$2, $E46, $C46, $B46, $D46, Hombres!$A$1:$DW$117, Mujeres!$A$1:$DW$117)</f>
        <v>132962656.73990808</v>
      </c>
      <c r="CB46" s="48" cm="1">
        <f t="array" ref="CB46">AnualidadActivo(CB$2, $E46, $C46, $B46, $D46, Hombres!$A$1:$DW$117, Mujeres!$A$1:$DW$117)</f>
        <v>116993520.56062908</v>
      </c>
      <c r="CC46" s="48" cm="1">
        <f t="array" ref="CC46">AnualidadActivo(CC$2, $E46, $C46, $B46, $D46, Hombres!$A$1:$DW$117, Mujeres!$A$1:$DW$117)</f>
        <v>101122583.42300713</v>
      </c>
      <c r="CD46" s="48" cm="1">
        <f t="array" ref="CD46">AnualidadActivo(CD$2, $E46, $C46, $B46, $D46, Hombres!$A$1:$DW$117, Mujeres!$A$1:$DW$117)</f>
        <v>85677690.362347528</v>
      </c>
      <c r="CE46" s="48" cm="1">
        <f t="array" ref="CE46">AnualidadActivo(CE$2, $E46, $C46, $B46, $D46, Hombres!$A$1:$DW$117, Mujeres!$A$1:$DW$117)</f>
        <v>70980460.191404536</v>
      </c>
      <c r="CF46" s="48" cm="1">
        <f t="array" ref="CF46">AnualidadActivo(CF$2, $E46, $C46, $B46, $D46, Hombres!$A$1:$DW$117, Mujeres!$A$1:$DW$117)</f>
        <v>57336235.907577299</v>
      </c>
      <c r="CG46" s="48" cm="1">
        <f t="array" ref="CG46">AnualidadActivo(CG$2, $E46, $C46, $B46, $D46, Hombres!$A$1:$DW$117, Mujeres!$A$1:$DW$117)</f>
        <v>45018658.633845747</v>
      </c>
      <c r="CH46" s="48" cm="1">
        <f t="array" ref="CH46">AnualidadActivo(CH$2, $E46, $C46, $B46, $D46, Hombres!$A$1:$DW$117, Mujeres!$A$1:$DW$117)</f>
        <v>34240023.162562266</v>
      </c>
      <c r="CI46" s="48" cm="1">
        <f t="array" ref="CI46">AnualidadActivo(CI$2, $E46, $C46, $B46, $D46, Hombres!$A$1:$DW$117, Mujeres!$A$1:$DW$117)</f>
        <v>25125407.132421046</v>
      </c>
      <c r="CJ46" s="48" cm="1">
        <f t="array" ref="CJ46">AnualidadActivo(CJ$2, $E46, $C46, $B46, $D46, Hombres!$A$1:$DW$117, Mujeres!$A$1:$DW$117)</f>
        <v>17704374.519912936</v>
      </c>
      <c r="CK46" s="48" cm="1">
        <f t="array" ref="CK46">AnualidadActivo(CK$2, $E46, $C46, $B46, $D46, Hombres!$A$1:$DW$117, Mujeres!$A$1:$DW$117)</f>
        <v>11914304.451655835</v>
      </c>
      <c r="CL46" s="48" cm="1">
        <f t="array" ref="CL46">AnualidadActivo(CL$2, $E46, $C46, $B46, $D46, Hombres!$A$1:$DW$117, Mujeres!$A$1:$DW$117)</f>
        <v>7610362.215452821</v>
      </c>
      <c r="CM46" s="48" cm="1">
        <f t="array" ref="CM46">AnualidadActivo(CM$2, $E46, $C46, $B46, $D46, Hombres!$A$1:$DW$117, Mujeres!$A$1:$DW$117)</f>
        <v>4581652.6811377984</v>
      </c>
      <c r="CN46" s="48" cm="1">
        <f t="array" ref="CN46">AnualidadActivo(CN$2, $E46, $C46, $B46, $D46, Hombres!$A$1:$DW$117, Mujeres!$A$1:$DW$117)</f>
        <v>2577869.0710721635</v>
      </c>
      <c r="CO46" s="48" cm="1">
        <f t="array" ref="CO46">AnualidadActivo(CO$2, $E46, $C46, $B46, $D46, Hombres!$A$1:$DW$117, Mujeres!$A$1:$DW$117)</f>
        <v>1341820.1330619662</v>
      </c>
      <c r="CP46" s="48" cm="1">
        <f t="array" ref="CP46">AnualidadActivo(CP$2, $E46, $C46, $B46, $D46, Hombres!$A$1:$DW$117, Mujeres!$A$1:$DW$117)</f>
        <v>0</v>
      </c>
      <c r="CQ46" s="48" cm="1">
        <f t="array" ref="CQ46">AnualidadActivo(CQ$2, $E46, $C46, $B46, $D46, Hombres!$A$1:$DW$117, Mujeres!$A$1:$DW$117)</f>
        <v>0</v>
      </c>
      <c r="CR46" s="48" cm="1">
        <f t="array" ref="CR46">AnualidadActivo(CR$2, $E46, $C46, $B46, $D46, Hombres!$A$1:$DW$117, Mujeres!$A$1:$DW$117)</f>
        <v>0</v>
      </c>
      <c r="CS46" s="48" cm="1">
        <f t="array" ref="CS46">AnualidadActivo(CS$2, $E46, $C46, $B46, $D46, Hombres!$A$1:$DW$117, Mujeres!$A$1:$DW$117)</f>
        <v>0</v>
      </c>
      <c r="CT46" s="48" cm="1">
        <f t="array" ref="CT46">AnualidadActivo(CT$2, $E46, $C46, $B46, $D46, Hombres!$A$1:$DW$117, Mujeres!$A$1:$DW$117)</f>
        <v>0</v>
      </c>
      <c r="CU46" s="48" cm="1">
        <f t="array" ref="CU46">AnualidadActivo(CU$2, $E46, $C46, $B46, $D46, Hombres!$A$1:$DW$117, Mujeres!$A$1:$DW$117)</f>
        <v>0</v>
      </c>
      <c r="CV46" s="48" cm="1">
        <f t="array" ref="CV46">AnualidadActivo(CV$2, $E46, $C46, $B46, $D46, Hombres!$A$1:$DW$117, Mujeres!$A$1:$DW$117)</f>
        <v>0</v>
      </c>
      <c r="CW46" s="48" cm="1">
        <f t="array" ref="CW46">AnualidadActivo(CW$2, $E46, $C46, $B46, $D46, Hombres!$A$1:$DW$117, Mujeres!$A$1:$DW$117)</f>
        <v>0</v>
      </c>
      <c r="CX46" s="48" cm="1">
        <f t="array" ref="CX46">AnualidadActivo(CX$2, $E46, $C46, $B46, $D46, Hombres!$A$1:$DW$117, Mujeres!$A$1:$DW$117)</f>
        <v>0</v>
      </c>
      <c r="CY46" s="48" cm="1">
        <f t="array" ref="CY46">AnualidadActivo(CY$2, $E46, $C46, $B46, $D46, Hombres!$A$1:$DW$117, Mujeres!$A$1:$DW$117)</f>
        <v>0</v>
      </c>
      <c r="CZ46" s="48" cm="1">
        <f t="array" ref="CZ46">AnualidadActivo(CZ$2, $E46, $C46, $B46, $D46, Hombres!$A$1:$DW$117, Mujeres!$A$1:$DW$117)</f>
        <v>0</v>
      </c>
      <c r="DA46" s="48" cm="1">
        <f t="array" ref="DA46">AnualidadActivo(DA$2, $E46, $C46, $B46, $D46, Hombres!$A$1:$DW$117, Mujeres!$A$1:$DW$117)</f>
        <v>0</v>
      </c>
      <c r="DD46" s="21"/>
      <c r="DE46" s="48" cm="1">
        <f t="array" ref="DE46">beneficio_muerte_individual_activo(DE$2,$F46,$D46, Hombres!$A$1:$DW$117, Mujeres!$A$1:$DW$117)</f>
        <v>0</v>
      </c>
      <c r="DF46" s="48" cm="1">
        <f t="array" ref="DF46">beneficio_muerte_individual_activo(DF$2,$F46,$D46, Hombres!$A$1:$DW$117, Mujeres!$A$1:$DW$117)</f>
        <v>6653.2501292000006</v>
      </c>
      <c r="DG46" s="48" cm="1">
        <f t="array" ref="DG46">beneficio_muerte_individual_activo(DG$2,$F46,$D46, Hombres!$A$1:$DW$117, Mujeres!$A$1:$DW$117)</f>
        <v>6664.4352253747993</v>
      </c>
      <c r="DH46" s="48" cm="1">
        <f t="array" ref="DH46">beneficio_muerte_individual_activo(DH$2,$F46,$D46, Hombres!$A$1:$DW$117, Mujeres!$A$1:$DW$117)</f>
        <v>6761.7098822475828</v>
      </c>
      <c r="DI46" s="48" cm="1">
        <f t="array" ref="DI46">beneficio_muerte_individual_activo(DI$2,$F46,$D46, Hombres!$A$1:$DW$117, Mujeres!$A$1:$DW$117)</f>
        <v>6942.6328520192174</v>
      </c>
      <c r="DJ46" s="48" cm="1">
        <f t="array" ref="DJ46">beneficio_muerte_individual_activo(DJ$2,$F46,$D46, Hombres!$A$1:$DW$117, Mujeres!$A$1:$DW$117)</f>
        <v>7198.7956176169837</v>
      </c>
      <c r="DK46" s="48" cm="1">
        <f t="array" ref="DK46">beneficio_muerte_individual_activo(DK$2,$F46,$D46, Hombres!$A$1:$DW$117, Mujeres!$A$1:$DW$117)</f>
        <v>7522.2933575661591</v>
      </c>
      <c r="DL46" s="48" cm="1">
        <f t="array" ref="DL46">beneficio_muerte_individual_activo(DL$2,$F46,$D46, Hombres!$A$1:$DW$117, Mujeres!$A$1:$DW$117)</f>
        <v>7928.0110191729864</v>
      </c>
      <c r="DM46" s="48" cm="1">
        <f t="array" ref="DM46">beneficio_muerte_individual_activo(DM$2,$F46,$D46, Hombres!$A$1:$DW$117, Mujeres!$A$1:$DW$117)</f>
        <v>8417.8186095467954</v>
      </c>
      <c r="DN46" s="48" cm="1">
        <f t="array" ref="DN46">beneficio_muerte_individual_activo(DN$2,$F46,$D46, Hombres!$A$1:$DW$117, Mujeres!$A$1:$DW$117)</f>
        <v>8918.4866201914592</v>
      </c>
      <c r="DO46" s="48" cm="1">
        <f t="array" ref="DO46">beneficio_muerte_individual_activo(DO$2,$F46,$D46, Hombres!$A$1:$DW$117, Mujeres!$A$1:$DW$117)</f>
        <v>9330.257662960179</v>
      </c>
      <c r="DP46" s="48" cm="1">
        <f t="array" ref="DP46">beneficio_muerte_individual_activo(DP$2,$F46,$D46, Hombres!$A$1:$DW$117, Mujeres!$A$1:$DW$117)</f>
        <v>9635.4338355253294</v>
      </c>
      <c r="DQ46" s="48" cm="1">
        <f t="array" ref="DQ46">beneficio_muerte_individual_activo(DQ$2,$F46,$D46, Hombres!$A$1:$DW$117, Mujeres!$A$1:$DW$117)</f>
        <v>9913.2534739309085</v>
      </c>
      <c r="DR46" s="48" cm="1">
        <f t="array" ref="DR46">beneficio_muerte_individual_activo(DR$2,$F46,$D46, Hombres!$A$1:$DW$117, Mujeres!$A$1:$DW$117)</f>
        <v>10372.061737565828</v>
      </c>
      <c r="DS46" s="48" cm="1">
        <f t="array" ref="DS46">beneficio_muerte_individual_activo(DS$2,$F46,$D46, Hombres!$A$1:$DW$117, Mujeres!$A$1:$DW$117)</f>
        <v>11005.899861852695</v>
      </c>
      <c r="DT46" s="48" cm="1">
        <f t="array" ref="DT46">beneficio_muerte_individual_activo(DT$2,$F46,$D46, Hombres!$A$1:$DW$117, Mujeres!$A$1:$DW$117)</f>
        <v>11760.386828679582</v>
      </c>
      <c r="DU46" s="48" cm="1">
        <f t="array" ref="DU46">beneficio_muerte_individual_activo(DU$2,$F46,$D46, Hombres!$A$1:$DW$117, Mujeres!$A$1:$DW$117)</f>
        <v>12579.074946394196</v>
      </c>
      <c r="DV46" s="48" cm="1">
        <f t="array" ref="DV46">beneficio_muerte_individual_activo(DV$2,$F46,$D46, Hombres!$A$1:$DW$117, Mujeres!$A$1:$DW$117)</f>
        <v>13446.307983848039</v>
      </c>
      <c r="DW46" s="48" cm="1">
        <f t="array" ref="DW46">beneficio_muerte_individual_activo(DW$2,$F46,$D46, Hombres!$A$1:$DW$117, Mujeres!$A$1:$DW$117)</f>
        <v>14358.640708586418</v>
      </c>
      <c r="DX46" s="48" cm="1">
        <f t="array" ref="DX46">beneficio_muerte_individual_activo(DX$2,$F46,$D46, Hombres!$A$1:$DW$117, Mujeres!$A$1:$DW$117)</f>
        <v>15230.09971100692</v>
      </c>
      <c r="DY46" s="48" cm="1">
        <f t="array" ref="DY46">beneficio_muerte_individual_activo(DY$2,$F46,$D46, Hombres!$A$1:$DW$117, Mujeres!$A$1:$DW$117)</f>
        <v>15991.360515464039</v>
      </c>
      <c r="DZ46" s="48" cm="1">
        <f t="array" ref="DZ46">beneficio_muerte_individual_activo(DZ$2,$F46,$D46, Hombres!$A$1:$DW$117, Mujeres!$A$1:$DW$117)</f>
        <v>16800.112618592913</v>
      </c>
      <c r="EA46" s="48" cm="1">
        <f t="array" ref="EA46">beneficio_muerte_individual_activo(EA$2,$F46,$D46, Hombres!$A$1:$DW$117, Mujeres!$A$1:$DW$117)</f>
        <v>17759.348928339023</v>
      </c>
      <c r="EB46" s="48" cm="1">
        <f t="array" ref="EB46">beneficio_muerte_individual_activo(EB$2,$F46,$D46, Hombres!$A$1:$DW$117, Mujeres!$A$1:$DW$117)</f>
        <v>19068.634347272226</v>
      </c>
      <c r="EC46" s="48" cm="1">
        <f t="array" ref="EC46">beneficio_muerte_individual_activo(EC$2,$F46,$D46, Hombres!$A$1:$DW$117, Mujeres!$A$1:$DW$117)</f>
        <v>20769.607309816161</v>
      </c>
      <c r="ED46" s="48" cm="1">
        <f t="array" ref="ED46">beneficio_muerte_individual_activo(ED$2,$F46,$D46, Hombres!$A$1:$DW$117, Mujeres!$A$1:$DW$117)</f>
        <v>22803.154025898501</v>
      </c>
      <c r="EE46" s="48" cm="1">
        <f t="array" ref="EE46">beneficio_muerte_individual_activo(EE$2,$F46,$D46, Hombres!$A$1:$DW$117, Mujeres!$A$1:$DW$117)</f>
        <v>24900.693870255815</v>
      </c>
      <c r="EF46" s="48" cm="1">
        <f t="array" ref="EF46">beneficio_muerte_individual_activo(EF$2,$F46,$D46, Hombres!$A$1:$DW$117, Mujeres!$A$1:$DW$117)</f>
        <v>26920.593126082833</v>
      </c>
      <c r="EG46" s="48" cm="1">
        <f t="array" ref="EG46">beneficio_muerte_individual_activo(EG$2,$F46,$D46, Hombres!$A$1:$DW$117, Mujeres!$A$1:$DW$117)</f>
        <v>28914.585404088211</v>
      </c>
      <c r="EH46" s="48" cm="1">
        <f t="array" ref="EH46">beneficio_muerte_individual_activo(EH$2,$F46,$D46, Hombres!$A$1:$DW$117, Mujeres!$A$1:$DW$117)</f>
        <v>30853.771072648251</v>
      </c>
      <c r="EI46" s="48" cm="1">
        <f t="array" ref="EI46">beneficio_muerte_individual_activo(EI$2,$F46,$D46, Hombres!$A$1:$DW$117, Mujeres!$A$1:$DW$117)</f>
        <v>32751.007367629038</v>
      </c>
      <c r="EJ46" s="48" cm="1">
        <f t="array" ref="EJ46">beneficio_muerte_individual_activo(EJ$2,$F46,$D46, Hombres!$A$1:$DW$117, Mujeres!$A$1:$DW$117)</f>
        <v>34822.633260526192</v>
      </c>
      <c r="EK46" s="48" cm="1">
        <f t="array" ref="EK46">beneficio_muerte_individual_activo(EK$2,$F46,$D46, Hombres!$A$1:$DW$117, Mujeres!$A$1:$DW$117)</f>
        <v>22305.982725472775</v>
      </c>
      <c r="EL46" s="48" cm="1">
        <f t="array" ref="EL46">beneficio_muerte_individual_activo(EL$2,$F46,$D46, Hombres!$A$1:$DW$117, Mujeres!$A$1:$DW$117)</f>
        <v>23818.204657125872</v>
      </c>
      <c r="EM46" s="48" cm="1">
        <f t="array" ref="EM46">beneficio_muerte_individual_activo(EM$2,$F46,$D46, Hombres!$A$1:$DW$117, Mujeres!$A$1:$DW$117)</f>
        <v>25162.34882925899</v>
      </c>
      <c r="EN46" s="48" cm="1">
        <f t="array" ref="EN46">beneficio_muerte_individual_activo(EN$2,$F46,$D46, Hombres!$A$1:$DW$117, Mujeres!$A$1:$DW$117)</f>
        <v>26307.994051442438</v>
      </c>
      <c r="EO46" s="48" cm="1">
        <f t="array" ref="EO46">beneficio_muerte_individual_activo(EO$2,$F46,$D46, Hombres!$A$1:$DW$117, Mujeres!$A$1:$DW$117)</f>
        <v>27573.231177895665</v>
      </c>
      <c r="EP46" s="48" cm="1">
        <f t="array" ref="EP46">beneficio_muerte_individual_activo(EP$2,$F46,$D46, Hombres!$A$1:$DW$117, Mujeres!$A$1:$DW$117)</f>
        <v>29286.440513696427</v>
      </c>
      <c r="EQ46" s="48" cm="1">
        <f t="array" ref="EQ46">beneficio_muerte_individual_activo(EQ$2,$F46,$D46, Hombres!$A$1:$DW$117, Mujeres!$A$1:$DW$117)</f>
        <v>31700.156743616863</v>
      </c>
      <c r="ER46" s="48" cm="1">
        <f t="array" ref="ER46">beneficio_muerte_individual_activo(ER$2,$F46,$D46, Hombres!$A$1:$DW$117, Mujeres!$A$1:$DW$117)</f>
        <v>34826.695427743747</v>
      </c>
      <c r="ES46" s="48" cm="1">
        <f t="array" ref="ES46">beneficio_muerte_individual_activo(ES$2,$F46,$D46, Hombres!$A$1:$DW$117, Mujeres!$A$1:$DW$117)</f>
        <v>38541.929262243437</v>
      </c>
      <c r="ET46" s="48" cm="1">
        <f t="array" ref="ET46">beneficio_muerte_individual_activo(ET$2,$F46,$D46, Hombres!$A$1:$DW$117, Mujeres!$A$1:$DW$117)</f>
        <v>42653.056987032098</v>
      </c>
      <c r="EU46" s="48" cm="1">
        <f t="array" ref="EU46">beneficio_muerte_individual_activo(EU$2,$F46,$D46, Hombres!$A$1:$DW$117, Mujeres!$A$1:$DW$117)</f>
        <v>46732.182881121284</v>
      </c>
      <c r="EV46" s="48" cm="1">
        <f t="array" ref="EV46">beneficio_muerte_individual_activo(EV$2,$F46,$D46, Hombres!$A$1:$DW$117, Mujeres!$A$1:$DW$117)</f>
        <v>50484.393100646455</v>
      </c>
      <c r="EW46" s="48" cm="1">
        <f t="array" ref="EW46">beneficio_muerte_individual_activo(EW$2,$F46,$D46, Hombres!$A$1:$DW$117, Mujeres!$A$1:$DW$117)</f>
        <v>53837.310650743166</v>
      </c>
      <c r="EX46" s="48" cm="1">
        <f t="array" ref="EX46">beneficio_muerte_individual_activo(EX$2,$F46,$D46, Hombres!$A$1:$DW$117, Mujeres!$A$1:$DW$117)</f>
        <v>56902.050834659596</v>
      </c>
      <c r="EY46" s="48" cm="1">
        <f t="array" ref="EY46">beneficio_muerte_individual_activo(EY$2,$F46,$D46, Hombres!$A$1:$DW$117, Mujeres!$A$1:$DW$117)</f>
        <v>59985.583113286353</v>
      </c>
      <c r="EZ46" s="48" cm="1">
        <f t="array" ref="EZ46">beneficio_muerte_individual_activo(EZ$2,$F46,$D46, Hombres!$A$1:$DW$117, Mujeres!$A$1:$DW$117)</f>
        <v>67033.774724272487</v>
      </c>
      <c r="FA46" s="48" cm="1">
        <f t="array" ref="FA46">beneficio_muerte_individual_activo(FA$2,$F46,$D46, Hombres!$A$1:$DW$117, Mujeres!$A$1:$DW$117)</f>
        <v>71173.473834210497</v>
      </c>
      <c r="FB46" s="48" cm="1">
        <f t="array" ref="FB46">beneficio_muerte_individual_activo(FB$2,$F46,$D46, Hombres!$A$1:$DW$117, Mujeres!$A$1:$DW$117)</f>
        <v>75317.953975184239</v>
      </c>
      <c r="FC46" s="48" cm="1">
        <f t="array" ref="FC46">beneficio_muerte_individual_activo(FC$2,$F46,$D46, Hombres!$A$1:$DW$117, Mujeres!$A$1:$DW$117)</f>
        <v>79459.429353628424</v>
      </c>
      <c r="FD46" s="48" cm="1">
        <f t="array" ref="FD46">beneficio_muerte_individual_activo(FD$2,$F46,$D46, Hombres!$A$1:$DW$117, Mujeres!$A$1:$DW$117)</f>
        <v>83660.047257349783</v>
      </c>
      <c r="FE46" s="48" cm="1">
        <f t="array" ref="FE46">beneficio_muerte_individual_activo(FE$2,$F46,$D46, Hombres!$A$1:$DW$117, Mujeres!$A$1:$DW$117)</f>
        <v>87876.166601173405</v>
      </c>
      <c r="FF46" s="48" cm="1">
        <f t="array" ref="FF46">beneficio_muerte_individual_activo(FF$2,$F46,$D46, Hombres!$A$1:$DW$117, Mujeres!$A$1:$DW$117)</f>
        <v>92039.112144251761</v>
      </c>
      <c r="FG46" s="48" cm="1">
        <f t="array" ref="FG46">beneficio_muerte_individual_activo(FG$2,$F46,$D46, Hombres!$A$1:$DW$117, Mujeres!$A$1:$DW$117)</f>
        <v>95979.293248443166</v>
      </c>
      <c r="FH46" s="48" cm="1">
        <f t="array" ref="FH46">beneficio_muerte_individual_activo(FH$2,$F46,$D46, Hombres!$A$1:$DW$117, Mujeres!$A$1:$DW$117)</f>
        <v>99538.451839051908</v>
      </c>
      <c r="FI46" s="48" cm="1">
        <f t="array" ref="FI46">beneficio_muerte_individual_activo(FI$2,$F46,$D46, Hombres!$A$1:$DW$117, Mujeres!$A$1:$DW$117)</f>
        <v>102618.68039685368</v>
      </c>
      <c r="FJ46" s="48" cm="1">
        <f t="array" ref="FJ46">beneficio_muerte_individual_activo(FJ$2,$F46,$D46, Hombres!$A$1:$DW$117, Mujeres!$A$1:$DW$117)</f>
        <v>105097.22532148883</v>
      </c>
      <c r="FK46" s="48" cm="1">
        <f t="array" ref="FK46">beneficio_muerte_individual_activo(FK$2,$F46,$D46, Hombres!$A$1:$DW$117, Mujeres!$A$1:$DW$117)</f>
        <v>106813.02190571296</v>
      </c>
      <c r="FL46" s="48" cm="1">
        <f t="array" ref="FL46">beneficio_muerte_individual_activo(FL$2,$F46,$D46, Hombres!$A$1:$DW$117, Mujeres!$A$1:$DW$117)</f>
        <v>107546.2242391459</v>
      </c>
      <c r="FM46" s="48" cm="1">
        <f t="array" ref="FM46">beneficio_muerte_individual_activo(FM$2,$F46,$D46, Hombres!$A$1:$DW$117, Mujeres!$A$1:$DW$117)</f>
        <v>107122.35754455326</v>
      </c>
      <c r="FN46" s="48" cm="1">
        <f t="array" ref="FN46">beneficio_muerte_individual_activo(FN$2,$F46,$D46, Hombres!$A$1:$DW$117, Mujeres!$A$1:$DW$117)</f>
        <v>105469.92474208884</v>
      </c>
      <c r="FO46" s="48" cm="1">
        <f t="array" ref="FO46">beneficio_muerte_individual_activo(FO$2,$F46,$D46, Hombres!$A$1:$DW$117, Mujeres!$A$1:$DW$117)</f>
        <v>102549.48729907424</v>
      </c>
      <c r="FP46" s="48" cm="1">
        <f t="array" ref="FP46">beneficio_muerte_individual_activo(FP$2,$F46,$D46, Hombres!$A$1:$DW$117, Mujeres!$A$1:$DW$117)</f>
        <v>98307.275198154253</v>
      </c>
      <c r="FQ46" s="108" cm="1">
        <f t="array" ref="FQ46">beneficio_muerte_individual_activo(FQ$2,$F46,$D46, Hombres!$A$1:$DW$117, Mujeres!$A$1:$DW$117)</f>
        <v>92699.792657871178</v>
      </c>
      <c r="FR46" s="48" cm="1">
        <f t="array" ref="FR46">beneficio_muerte_individual_activo(FR$2,$F46,$D46, Hombres!$A$1:$DW$117, Mujeres!$A$1:$DW$117)</f>
        <v>85795.856568619056</v>
      </c>
      <c r="FS46" s="48" cm="1">
        <f t="array" ref="FS46">beneficio_muerte_individual_activo(FS$2,$F46,$D46, Hombres!$A$1:$DW$117, Mujeres!$A$1:$DW$117)</f>
        <v>77792.994272309588</v>
      </c>
      <c r="FT46" s="48" cm="1">
        <f t="array" ref="FT46">beneficio_muerte_individual_activo(FT$2,$F46,$D46, Hombres!$A$1:$DW$117, Mujeres!$A$1:$DW$117)</f>
        <v>68951.981369733578</v>
      </c>
      <c r="FU46" s="48" cm="1">
        <f t="array" ref="FU46">beneficio_muerte_individual_activo(FU$2,$F46,$D46, Hombres!$A$1:$DW$117, Mujeres!$A$1:$DW$117)</f>
        <v>59566.638924616702</v>
      </c>
      <c r="FV46" s="48" cm="1">
        <f t="array" ref="FV46">beneficio_muerte_individual_activo(FV$2,$F46,$D46, Hombres!$A$1:$DW$117, Mujeres!$A$1:$DW$117)</f>
        <v>49972.11488171872</v>
      </c>
      <c r="FW46" s="48" cm="1">
        <f t="array" ref="FW46">beneficio_muerte_individual_activo(FW$2,$F46,$D46, Hombres!$A$1:$DW$117, Mujeres!$A$1:$DW$117)</f>
        <v>40559.082800967539</v>
      </c>
      <c r="FX46" s="48" cm="1">
        <f t="array" ref="FX46">beneficio_muerte_individual_activo(FX$2,$F46,$D46, Hombres!$A$1:$DW$117, Mujeres!$A$1:$DW$117)</f>
        <v>31724.885942179233</v>
      </c>
      <c r="FY46" s="48" cm="1">
        <f t="array" ref="FY46">beneficio_muerte_individual_activo(FY$2,$F46,$D46, Hombres!$A$1:$DW$117, Mujeres!$A$1:$DW$117)</f>
        <v>23805.223760718316</v>
      </c>
      <c r="FZ46" s="48" cm="1">
        <f t="array" ref="FZ46">beneficio_muerte_individual_activo(FZ$2,$F46,$D46, Hombres!$A$1:$DW$117, Mujeres!$A$1:$DW$117)</f>
        <v>17039.859649352951</v>
      </c>
      <c r="GA46" s="48" cm="1">
        <f t="array" ref="GA46">beneficio_muerte_individual_activo(GA$2,$F46,$D46, Hombres!$A$1:$DW$117, Mujeres!$A$1:$DW$117)</f>
        <v>11558.873601647252</v>
      </c>
      <c r="GB46" s="48" cm="1">
        <f t="array" ref="GB46">beneficio_muerte_individual_activo(GB$2,$F46,$D46, Hombres!$A$1:$DW$117, Mujeres!$A$1:$DW$117)</f>
        <v>7376.1682201008553</v>
      </c>
      <c r="GC46" s="48" cm="1">
        <f t="array" ref="GC46">beneficio_muerte_individual_activo(GC$2,$F46,$D46, Hombres!$A$1:$DW$117, Mujeres!$A$1:$DW$117)</f>
        <v>4390.9422408848877</v>
      </c>
      <c r="GD46" s="48" cm="1">
        <f t="array" ref="GD46">beneficio_muerte_individual_activo(GD$2,$F46,$D46, Hombres!$A$1:$DW$117, Mujeres!$A$1:$DW$117)</f>
        <v>2413.5995763051842</v>
      </c>
      <c r="GE46" s="48" cm="1">
        <f t="array" ref="GE46">beneficio_muerte_individual_activo(GE$2,$F46,$D46, Hombres!$A$1:$DW$117, Mujeres!$A$1:$DW$117)</f>
        <v>1209.7940672680772</v>
      </c>
      <c r="GF46" s="48" cm="1">
        <f t="array" ref="GF46">beneficio_muerte_individual_activo(GF$2,$F46,$D46, Hombres!$A$1:$DW$117, Mujeres!$A$1:$DW$117)</f>
        <v>544.55657041830375</v>
      </c>
      <c r="GG46" s="48" cm="1">
        <f t="array" ref="GG46">beneficio_muerte_individual_activo(GG$2,$F46,$D46, Hombres!$A$1:$DW$117, Mujeres!$A$1:$DW$117)</f>
        <v>215.96897169839028</v>
      </c>
      <c r="GH46" s="48" cm="1">
        <f t="array" ref="GH46">beneficio_muerte_individual_activo(GH$2,$F46,$D46, Hombres!$A$1:$DW$117, Mujeres!$A$1:$DW$117)</f>
        <v>73.612498589417797</v>
      </c>
      <c r="GI46" s="48" cm="1">
        <f t="array" ref="GI46">beneficio_muerte_individual_activo(GI$2,$F46,$D46, Hombres!$A$1:$DW$117, Mujeres!$A$1:$DW$117)</f>
        <v>26.312816420344397</v>
      </c>
      <c r="GJ46" s="48" cm="1">
        <f t="array" ref="GJ46">beneficio_muerte_individual_activo(GJ$2,$F46,$D46, Hombres!$A$1:$DW$117, Mujeres!$A$1:$DW$117)</f>
        <v>0</v>
      </c>
      <c r="GK46" s="48" cm="1">
        <f t="array" ref="GK46">beneficio_muerte_individual_activo(GK$2,$F46,$D46, Hombres!$A$1:$DW$117, Mujeres!$A$1:$DW$117)</f>
        <v>0</v>
      </c>
      <c r="GL46" s="48" cm="1">
        <f t="array" ref="GL46">beneficio_muerte_individual_activo(GL$2,$F46,$D46, Hombres!$A$1:$DW$117, Mujeres!$A$1:$DW$117)</f>
        <v>0</v>
      </c>
      <c r="GM46" s="48" cm="1">
        <f t="array" ref="GM46">beneficio_muerte_individual_activo(GM$2,$F46,$D46, Hombres!$A$1:$DW$117, Mujeres!$A$1:$DW$117)</f>
        <v>0</v>
      </c>
      <c r="GN46" s="48" cm="1">
        <f t="array" ref="GN46">beneficio_muerte_individual_activo(GN$2,$F46,$D46, Hombres!$A$1:$DW$117, Mujeres!$A$1:$DW$117)</f>
        <v>0</v>
      </c>
      <c r="GO46" s="48" cm="1">
        <f t="array" ref="GO46">beneficio_muerte_individual_activo(GO$2,$F46,$D46, Hombres!$A$1:$DW$117, Mujeres!$A$1:$DW$117)</f>
        <v>0</v>
      </c>
      <c r="GP46" s="48" cm="1">
        <f t="array" ref="GP46">beneficio_muerte_individual_activo(GP$2,$F46,$D46, Hombres!$A$1:$DW$117, Mujeres!$A$1:$DW$117)</f>
        <v>0</v>
      </c>
      <c r="GQ46" s="48" cm="1">
        <f t="array" ref="GQ46">beneficio_muerte_individual_activo(GQ$2,$F46,$D46, Hombres!$A$1:$DW$117, Mujeres!$A$1:$DW$117)</f>
        <v>0</v>
      </c>
      <c r="GR46" s="48" cm="1">
        <f t="array" ref="GR46">beneficio_muerte_individual_activo(GR$2,$F46,$D46, Hombres!$A$1:$DW$117, Mujeres!$A$1:$DW$117)</f>
        <v>0</v>
      </c>
      <c r="GS46" s="48" cm="1">
        <f t="array" ref="GS46">beneficio_muerte_individual_activo(GS$2,$F46,$D46, Hombres!$A$1:$DW$117, Mujeres!$A$1:$DW$117)</f>
        <v>0</v>
      </c>
      <c r="GT46" s="48" cm="1">
        <f t="array" ref="GT46">beneficio_muerte_individual_activo(GT$2,$F46,$D46, Hombres!$A$1:$DW$117, Mujeres!$A$1:$DW$117)</f>
        <v>0</v>
      </c>
      <c r="GU46" s="48" cm="1">
        <f t="array" ref="GU46">beneficio_muerte_individual_activo(GU$2,$F46,$D46, Hombres!$A$1:$DW$117, Mujeres!$A$1:$DW$117)</f>
        <v>0</v>
      </c>
      <c r="GV46" s="48" cm="1">
        <f t="array" ref="GV46">beneficio_muerte_individual_activo(GV$2,$F46,$D46, Hombres!$A$1:$DW$117, Mujeres!$A$1:$DW$117)</f>
        <v>0</v>
      </c>
    </row>
    <row r="47" spans="1:204" x14ac:dyDescent="0.35">
      <c r="A47" s="1">
        <f t="shared" si="0"/>
        <v>45</v>
      </c>
      <c r="B47" s="77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41" cm="1">
        <f t="array" ref="G47">PorcentajePension(C47,E47, D47)</f>
        <v>0.85</v>
      </c>
      <c r="I47" s="74"/>
      <c r="J47" s="48" cm="1">
        <f t="array" ref="J47">AnualidadActivo(J$2, $E47, $C47, $B47, $D47, Hombres!$A$1:$DW$117, Mujeres!$A$1:$DW$117)</f>
        <v>0</v>
      </c>
      <c r="K47" s="48" cm="1">
        <f t="array" ref="K47">AnualidadActivo(K$2, $E47, $C47, $B47, $D47, Hombres!$A$1:$DW$117, Mujeres!$A$1:$DW$117)</f>
        <v>0</v>
      </c>
      <c r="L47" s="48" cm="1">
        <f t="array" ref="L47">AnualidadActivo(L$2, $E47, $C47, $B47, $D47, Hombres!$A$1:$DW$117, Mujeres!$A$1:$DW$117)</f>
        <v>0</v>
      </c>
      <c r="M47" s="48" cm="1">
        <f t="array" ref="M47">AnualidadActivo(M$2, $E47, $C47, $B47, $D47, Hombres!$A$1:$DW$117, Mujeres!$A$1:$DW$117)</f>
        <v>0</v>
      </c>
      <c r="N47" s="48" cm="1">
        <f t="array" ref="N47">AnualidadActivo(N$2, $E47, $C47, $B47, $D47, Hombres!$A$1:$DW$117, Mujeres!$A$1:$DW$117)</f>
        <v>0</v>
      </c>
      <c r="O47" s="48" cm="1">
        <f t="array" ref="O47">AnualidadActivo(O$2, $E47, $C47, $B47, $D47, Hombres!$A$1:$DW$117, Mujeres!$A$1:$DW$117)</f>
        <v>0</v>
      </c>
      <c r="P47" s="48" cm="1">
        <f t="array" ref="P47">AnualidadActivo(P$2, $E47, $C47, $B47, $D47, Hombres!$A$1:$DW$117, Mujeres!$A$1:$DW$117)</f>
        <v>0</v>
      </c>
      <c r="Q47" s="48" cm="1">
        <f t="array" ref="Q47">AnualidadActivo(Q$2, $E47, $C47, $B47, $D47, Hombres!$A$1:$DW$117, Mujeres!$A$1:$DW$117)</f>
        <v>0</v>
      </c>
      <c r="R47" s="48" cm="1">
        <f t="array" ref="R47">AnualidadActivo(R$2, $E47, $C47, $B47, $D47, Hombres!$A$1:$DW$117, Mujeres!$A$1:$DW$117)</f>
        <v>0</v>
      </c>
      <c r="S47" s="48" cm="1">
        <f t="array" ref="S47">AnualidadActivo(S$2, $E47, $C47, $B47, $D47, Hombres!$A$1:$DW$117, Mujeres!$A$1:$DW$117)</f>
        <v>0</v>
      </c>
      <c r="T47" s="48" cm="1">
        <f t="array" ref="T47">AnualidadActivo(T$2, $E47, $C47, $B47, $D47, Hombres!$A$1:$DW$117, Mujeres!$A$1:$DW$117)</f>
        <v>0</v>
      </c>
      <c r="U47" s="48" cm="1">
        <f t="array" ref="U47">AnualidadActivo(U$2, $E47, $C47, $B47, $D47, Hombres!$A$1:$DW$117, Mujeres!$A$1:$DW$117)</f>
        <v>0</v>
      </c>
      <c r="V47" s="48" cm="1">
        <f t="array" ref="V47">AnualidadActivo(V$2, $E47, $C47, $B47, $D47, Hombres!$A$1:$DW$117, Mujeres!$A$1:$DW$117)</f>
        <v>0</v>
      </c>
      <c r="W47" s="48" cm="1">
        <f t="array" ref="W47">AnualidadActivo(W$2, $E47, $C47, $B47, $D47, Hombres!$A$1:$DW$117, Mujeres!$A$1:$DW$117)</f>
        <v>0</v>
      </c>
      <c r="X47" s="48" cm="1">
        <f t="array" ref="X47">AnualidadActivo(X$2, $E47, $C47, $B47, $D47, Hombres!$A$1:$DW$117, Mujeres!$A$1:$DW$117)</f>
        <v>0</v>
      </c>
      <c r="Y47" s="48" cm="1">
        <f t="array" ref="Y47">AnualidadActivo(Y$2, $E47, $C47, $B47, $D47, Hombres!$A$1:$DW$117, Mujeres!$A$1:$DW$117)</f>
        <v>0</v>
      </c>
      <c r="Z47" s="48" cm="1">
        <f t="array" ref="Z47">AnualidadActivo(Z$2, $E47, $C47, $B47, $D47, Hombres!$A$1:$DW$117, Mujeres!$A$1:$DW$117)</f>
        <v>0</v>
      </c>
      <c r="AA47" s="48" cm="1">
        <f t="array" ref="AA47">AnualidadActivo(AA$2, $E47, $C47, $B47, $D47, Hombres!$A$1:$DW$117, Mujeres!$A$1:$DW$117)</f>
        <v>0</v>
      </c>
      <c r="AB47" s="48" cm="1">
        <f t="array" ref="AB47">AnualidadActivo(AB$2, $E47, $C47, $B47, $D47, Hombres!$A$1:$DW$117, Mujeres!$A$1:$DW$117)</f>
        <v>0</v>
      </c>
      <c r="AC47" s="48" cm="1">
        <f t="array" ref="AC47">AnualidadActivo(AC$2, $E47, $C47, $B47, $D47, Hombres!$A$1:$DW$117, Mujeres!$A$1:$DW$117)</f>
        <v>0</v>
      </c>
      <c r="AD47" s="48" cm="1">
        <f t="array" ref="AD47">AnualidadActivo(AD$2, $E47, $C47, $B47, $D47, Hombres!$A$1:$DW$117, Mujeres!$A$1:$DW$117)</f>
        <v>0</v>
      </c>
      <c r="AE47" s="48" cm="1">
        <f t="array" ref="AE47">AnualidadActivo(AE$2, $E47, $C47, $B47, $D47, Hombres!$A$1:$DW$117, Mujeres!$A$1:$DW$117)</f>
        <v>0</v>
      </c>
      <c r="AF47" s="48" cm="1">
        <f t="array" ref="AF47">AnualidadActivo(AF$2, $E47, $C47, $B47, $D47, Hombres!$A$1:$DW$117, Mujeres!$A$1:$DW$117)</f>
        <v>0</v>
      </c>
      <c r="AG47" s="48" cm="1">
        <f t="array" ref="AG47">AnualidadActivo(AG$2, $E47, $C47, $B47, $D47, Hombres!$A$1:$DW$117, Mujeres!$A$1:$DW$117)</f>
        <v>0</v>
      </c>
      <c r="AH47" s="48" cm="1">
        <f t="array" ref="AH47">AnualidadActivo(AH$2, $E47, $C47, $B47, $D47, Hombres!$A$1:$DW$117, Mujeres!$A$1:$DW$117)</f>
        <v>0</v>
      </c>
      <c r="AI47" s="48" cm="1">
        <f t="array" ref="AI47">AnualidadActivo(AI$2, $E47, $C47, $B47, $D47, Hombres!$A$1:$DW$117, Mujeres!$A$1:$DW$117)</f>
        <v>0</v>
      </c>
      <c r="AJ47" s="48" cm="1">
        <f t="array" ref="AJ47">AnualidadActivo(AJ$2, $E47, $C47, $B47, $D47, Hombres!$A$1:$DW$117, Mujeres!$A$1:$DW$117)</f>
        <v>0</v>
      </c>
      <c r="AK47" s="48" cm="1">
        <f t="array" ref="AK47">AnualidadActivo(AK$2, $E47, $C47, $B47, $D47, Hombres!$A$1:$DW$117, Mujeres!$A$1:$DW$117)</f>
        <v>0</v>
      </c>
      <c r="AL47" s="48" cm="1">
        <f t="array" ref="AL47">AnualidadActivo(AL$2, $E47, $C47, $B47, $D47, Hombres!$A$1:$DW$117, Mujeres!$A$1:$DW$117)</f>
        <v>0</v>
      </c>
      <c r="AM47" s="48" cm="1">
        <f t="array" ref="AM47">AnualidadActivo(AM$2, $E47, $C47, $B47, $D47, Hombres!$A$1:$DW$117, Mujeres!$A$1:$DW$117)</f>
        <v>0</v>
      </c>
      <c r="AN47" s="48" cm="1">
        <f t="array" ref="AN47">AnualidadActivo(AN$2, $E47, $C47, $B47, $D47, Hombres!$A$1:$DW$117, Mujeres!$A$1:$DW$117)</f>
        <v>78862759.298166737</v>
      </c>
      <c r="AO47" s="48" cm="1">
        <f t="array" ref="AO47">AnualidadActivo(AO$2, $E47, $C47, $B47, $D47, Hombres!$A$1:$DW$117, Mujeres!$A$1:$DW$117)</f>
        <v>81228642.077111736</v>
      </c>
      <c r="AP47" s="48" cm="1">
        <f t="array" ref="AP47">AnualidadActivo(AP$2, $E47, $C47, $B47, $D47, Hombres!$A$1:$DW$117, Mujeres!$A$1:$DW$117)</f>
        <v>83665501.339425102</v>
      </c>
      <c r="AQ47" s="48" cm="1">
        <f t="array" ref="AQ47">AnualidadActivo(AQ$2, $E47, $C47, $B47, $D47, Hombres!$A$1:$DW$117, Mujeres!$A$1:$DW$117)</f>
        <v>86175466.379607856</v>
      </c>
      <c r="AR47" s="48" cm="1">
        <f t="array" ref="AR47">AnualidadActivo(AR$2, $E47, $C47, $B47, $D47, Hombres!$A$1:$DW$117, Mujeres!$A$1:$DW$117)</f>
        <v>88760730.370996088</v>
      </c>
      <c r="AS47" s="48" cm="1">
        <f t="array" ref="AS47">AnualidadActivo(AS$2, $E47, $C47, $B47, $D47, Hombres!$A$1:$DW$117, Mujeres!$A$1:$DW$117)</f>
        <v>90643700.238804206</v>
      </c>
      <c r="AT47" s="48" cm="1">
        <f t="array" ref="AT47">AnualidadActivo(AT$2, $E47, $C47, $B47, $D47, Hombres!$A$1:$DW$117, Mujeres!$A$1:$DW$117)</f>
        <v>92506881.769143939</v>
      </c>
      <c r="AU47" s="48" cm="1">
        <f t="array" ref="AU47">AnualidadActivo(AU$2, $E47, $C47, $B47, $D47, Hombres!$A$1:$DW$117, Mujeres!$A$1:$DW$117)</f>
        <v>94351982.589828253</v>
      </c>
      <c r="AV47" s="48" cm="1">
        <f t="array" ref="AV47">AnualidadActivo(AV$2, $E47, $C47, $B47, $D47, Hombres!$A$1:$DW$117, Mujeres!$A$1:$DW$117)</f>
        <v>96180483.158010677</v>
      </c>
      <c r="AW47" s="48" cm="1">
        <f t="array" ref="AW47">AnualidadActivo(AW$2, $E47, $C47, $B47, $D47, Hombres!$A$1:$DW$117, Mujeres!$A$1:$DW$117)</f>
        <v>97982453.556481913</v>
      </c>
      <c r="AX47" s="48" cm="1">
        <f t="array" ref="AX47">AnualidadActivo(AX$2, $E47, $C47, $B47, $D47, Hombres!$A$1:$DW$117, Mujeres!$A$1:$DW$117)</f>
        <v>99736397.284790546</v>
      </c>
      <c r="AY47" s="48" cm="1">
        <f t="array" ref="AY47">AnualidadActivo(AY$2, $E47, $C47, $B47, $D47, Hombres!$A$1:$DW$117, Mujeres!$A$1:$DW$117)</f>
        <v>101409866.31592026</v>
      </c>
      <c r="AZ47" s="48" cm="1">
        <f t="array" ref="AZ47">AnualidadActivo(AZ$2, $E47, $C47, $B47, $D47, Hombres!$A$1:$DW$117, Mujeres!$A$1:$DW$117)</f>
        <v>102964377.04116847</v>
      </c>
      <c r="BA47" s="48" cm="1">
        <f t="array" ref="BA47">AnualidadActivo(BA$2, $E47, $C47, $B47, $D47, Hombres!$A$1:$DW$117, Mujeres!$A$1:$DW$117)</f>
        <v>104360029.41525654</v>
      </c>
      <c r="BB47" s="48" cm="1">
        <f t="array" ref="BB47">AnualidadActivo(BB$2, $E47, $C47, $B47, $D47, Hombres!$A$1:$DW$117, Mujeres!$A$1:$DW$117)</f>
        <v>105562047.08610114</v>
      </c>
      <c r="BC47" s="48" cm="1">
        <f t="array" ref="BC47">AnualidadActivo(BC$2, $E47, $C47, $B47, $D47, Hombres!$A$1:$DW$117, Mujeres!$A$1:$DW$117)</f>
        <v>106555548.0924857</v>
      </c>
      <c r="BD47" s="48" cm="1">
        <f t="array" ref="BD47">AnualidadActivo(BD$2, $E47, $C47, $B47, $D47, Hombres!$A$1:$DW$117, Mujeres!$A$1:$DW$117)</f>
        <v>107340530.3482839</v>
      </c>
      <c r="BE47" s="48" cm="1">
        <f t="array" ref="BE47">AnualidadActivo(BE$2, $E47, $C47, $B47, $D47, Hombres!$A$1:$DW$117, Mujeres!$A$1:$DW$117)</f>
        <v>107917857.95586517</v>
      </c>
      <c r="BF47" s="48" cm="1">
        <f t="array" ref="BF47">AnualidadActivo(BF$2, $E47, $C47, $B47, $D47, Hombres!$A$1:$DW$117, Mujeres!$A$1:$DW$117)</f>
        <v>108280114.8947657</v>
      </c>
      <c r="BG47" s="48" cm="1">
        <f t="array" ref="BG47">AnualidadActivo(BG$2, $E47, $C47, $B47, $D47, Hombres!$A$1:$DW$117, Mujeres!$A$1:$DW$117)</f>
        <v>108405775.59230283</v>
      </c>
      <c r="BH47" s="48" cm="1">
        <f t="array" ref="BH47">AnualidadActivo(BH$2, $E47, $C47, $B47, $D47, Hombres!$A$1:$DW$117, Mujeres!$A$1:$DW$117)</f>
        <v>108073181.57771419</v>
      </c>
      <c r="BI47" s="48" cm="1">
        <f t="array" ref="BI47">AnualidadActivo(BI$2, $E47, $C47, $B47, $D47, Hombres!$A$1:$DW$117, Mujeres!$A$1:$DW$117)</f>
        <v>107405980.98392601</v>
      </c>
      <c r="BJ47" s="48" cm="1">
        <f t="array" ref="BJ47">AnualidadActivo(BJ$2, $E47, $C47, $B47, $D47, Hombres!$A$1:$DW$117, Mujeres!$A$1:$DW$117)</f>
        <v>106379508.03839758</v>
      </c>
      <c r="BK47" s="48" cm="1">
        <f t="array" ref="BK47">AnualidadActivo(BK$2, $E47, $C47, $B47, $D47, Hombres!$A$1:$DW$117, Mujeres!$A$1:$DW$117)</f>
        <v>104962286.72276501</v>
      </c>
      <c r="BL47" s="48" cm="1">
        <f t="array" ref="BL47">AnualidadActivo(BL$2, $E47, $C47, $B47, $D47, Hombres!$A$1:$DW$117, Mujeres!$A$1:$DW$117)</f>
        <v>103118625.41602708</v>
      </c>
      <c r="BM47" s="48" cm="1">
        <f t="array" ref="BM47">AnualidadActivo(BM$2, $E47, $C47, $B47, $D47, Hombres!$A$1:$DW$117, Mujeres!$A$1:$DW$117)</f>
        <v>100820959.92179103</v>
      </c>
      <c r="BN47" s="48" cm="1">
        <f t="array" ref="BN47">AnualidadActivo(BN$2, $E47, $C47, $B47, $D47, Hombres!$A$1:$DW$117, Mujeres!$A$1:$DW$117)</f>
        <v>98048595.651241452</v>
      </c>
      <c r="BO47" s="48" cm="1">
        <f t="array" ref="BO47">AnualidadActivo(BO$2, $E47, $C47, $B47, $D47, Hombres!$A$1:$DW$117, Mujeres!$A$1:$DW$117)</f>
        <v>94784164.236900091</v>
      </c>
      <c r="BP47" s="48" cm="1">
        <f t="array" ref="BP47">AnualidadActivo(BP$2, $E47, $C47, $B47, $D47, Hombres!$A$1:$DW$117, Mujeres!$A$1:$DW$117)</f>
        <v>91013920.887129277</v>
      </c>
      <c r="BQ47" s="48" cm="1">
        <f t="array" ref="BQ47">AnualidadActivo(BQ$2, $E47, $C47, $B47, $D47, Hombres!$A$1:$DW$117, Mujeres!$A$1:$DW$117)</f>
        <v>86734614.975811854</v>
      </c>
      <c r="BR47" s="48" cm="1">
        <f t="array" ref="BR47">AnualidadActivo(BR$2, $E47, $C47, $B47, $D47, Hombres!$A$1:$DW$117, Mujeres!$A$1:$DW$117)</f>
        <v>81963315.270304099</v>
      </c>
      <c r="BS47" s="48" cm="1">
        <f t="array" ref="BS47">AnualidadActivo(BS$2, $E47, $C47, $B47, $D47, Hombres!$A$1:$DW$117, Mujeres!$A$1:$DW$117)</f>
        <v>76735724.03737773</v>
      </c>
      <c r="BT47" s="48" cm="1">
        <f t="array" ref="BT47">AnualidadActivo(BT$2, $E47, $C47, $B47, $D47, Hombres!$A$1:$DW$117, Mujeres!$A$1:$DW$117)</f>
        <v>71100124.775827914</v>
      </c>
      <c r="BU47" s="48" cm="1">
        <f t="array" ref="BU47">AnualidadActivo(BU$2, $E47, $C47, $B47, $D47, Hombres!$A$1:$DW$117, Mujeres!$A$1:$DW$117)</f>
        <v>65117455.186554343</v>
      </c>
      <c r="BV47" s="48" cm="1">
        <f t="array" ref="BV47">AnualidadActivo(BV$2, $E47, $C47, $B47, $D47, Hombres!$A$1:$DW$117, Mujeres!$A$1:$DW$117)</f>
        <v>58866145.757803343</v>
      </c>
      <c r="BW47" s="48" cm="1">
        <f t="array" ref="BW47">AnualidadActivo(BW$2, $E47, $C47, $B47, $D47, Hombres!$A$1:$DW$117, Mujeres!$A$1:$DW$117)</f>
        <v>52447059.344287463</v>
      </c>
      <c r="BX47" s="48" cm="1">
        <f t="array" ref="BX47">AnualidadActivo(BX$2, $E47, $C47, $B47, $D47, Hombres!$A$1:$DW$117, Mujeres!$A$1:$DW$117)</f>
        <v>45978589.443566516</v>
      </c>
      <c r="BY47" s="48" cm="1">
        <f t="array" ref="BY47">AnualidadActivo(BY$2, $E47, $C47, $B47, $D47, Hombres!$A$1:$DW$117, Mujeres!$A$1:$DW$117)</f>
        <v>39586626.398221396</v>
      </c>
      <c r="BZ47" s="48" cm="1">
        <f t="array" ref="BZ47">AnualidadActivo(BZ$2, $E47, $C47, $B47, $D47, Hombres!$A$1:$DW$117, Mujeres!$A$1:$DW$117)</f>
        <v>33399154.589516237</v>
      </c>
      <c r="CA47" s="48" cm="1">
        <f t="array" ref="CA47">AnualidadActivo(CA$2, $E47, $C47, $B47, $D47, Hombres!$A$1:$DW$117, Mujeres!$A$1:$DW$117)</f>
        <v>27543625.32761595</v>
      </c>
      <c r="CB47" s="48" cm="1">
        <f t="array" ref="CB47">AnualidadActivo(CB$2, $E47, $C47, $B47, $D47, Hombres!$A$1:$DW$117, Mujeres!$A$1:$DW$117)</f>
        <v>22141947.70807616</v>
      </c>
      <c r="CC47" s="48" cm="1">
        <f t="array" ref="CC47">AnualidadActivo(CC$2, $E47, $C47, $B47, $D47, Hombres!$A$1:$DW$117, Mujeres!$A$1:$DW$117)</f>
        <v>17298381.922539271</v>
      </c>
      <c r="CD47" s="48" cm="1">
        <f t="array" ref="CD47">AnualidadActivo(CD$2, $E47, $C47, $B47, $D47, Hombres!$A$1:$DW$117, Mujeres!$A$1:$DW$117)</f>
        <v>13087672.345903793</v>
      </c>
      <c r="CE47" s="48" cm="1">
        <f t="array" ref="CE47">AnualidadActivo(CE$2, $E47, $C47, $B47, $D47, Hombres!$A$1:$DW$117, Mujeres!$A$1:$DW$117)</f>
        <v>9549736.1290374938</v>
      </c>
      <c r="CF47" s="48" cm="1">
        <f t="array" ref="CF47">AnualidadActivo(CF$2, $E47, $C47, $B47, $D47, Hombres!$A$1:$DW$117, Mujeres!$A$1:$DW$117)</f>
        <v>6688504.3629426286</v>
      </c>
      <c r="CG47" s="48" cm="1">
        <f t="array" ref="CG47">AnualidadActivo(CG$2, $E47, $C47, $B47, $D47, Hombres!$A$1:$DW$117, Mujeres!$A$1:$DW$117)</f>
        <v>4472691.7309687026</v>
      </c>
      <c r="CH47" s="48" cm="1">
        <f t="array" ref="CH47">AnualidadActivo(CH$2, $E47, $C47, $B47, $D47, Hombres!$A$1:$DW$117, Mujeres!$A$1:$DW$117)</f>
        <v>2838490.8501683311</v>
      </c>
      <c r="CI47" s="48" cm="1">
        <f t="array" ref="CI47">AnualidadActivo(CI$2, $E47, $C47, $B47, $D47, Hombres!$A$1:$DW$117, Mujeres!$A$1:$DW$117)</f>
        <v>1697381.4965978097</v>
      </c>
      <c r="CJ47" s="48" cm="1">
        <f t="array" ref="CJ47">AnualidadActivo(CJ$2, $E47, $C47, $B47, $D47, Hombres!$A$1:$DW$117, Mujeres!$A$1:$DW$117)</f>
        <v>948248.22084463877</v>
      </c>
      <c r="CK47" s="48" cm="1">
        <f t="array" ref="CK47">AnualidadActivo(CK$2, $E47, $C47, $B47, $D47, Hombres!$A$1:$DW$117, Mujeres!$A$1:$DW$117)</f>
        <v>489861.90735870111</v>
      </c>
      <c r="CL47" s="48" cm="1">
        <f t="array" ref="CL47">AnualidadActivo(CL$2, $E47, $C47, $B47, $D47, Hombres!$A$1:$DW$117, Mujeres!$A$1:$DW$117)</f>
        <v>0</v>
      </c>
      <c r="CM47" s="48" cm="1">
        <f t="array" ref="CM47">AnualidadActivo(CM$2, $E47, $C47, $B47, $D47, Hombres!$A$1:$DW$117, Mujeres!$A$1:$DW$117)</f>
        <v>0</v>
      </c>
      <c r="CN47" s="48" cm="1">
        <f t="array" ref="CN47">AnualidadActivo(CN$2, $E47, $C47, $B47, $D47, Hombres!$A$1:$DW$117, Mujeres!$A$1:$DW$117)</f>
        <v>0</v>
      </c>
      <c r="CO47" s="48" cm="1">
        <f t="array" ref="CO47">AnualidadActivo(CO$2, $E47, $C47, $B47, $D47, Hombres!$A$1:$DW$117, Mujeres!$A$1:$DW$117)</f>
        <v>0</v>
      </c>
      <c r="CP47" s="48" cm="1">
        <f t="array" ref="CP47">AnualidadActivo(CP$2, $E47, $C47, $B47, $D47, Hombres!$A$1:$DW$117, Mujeres!$A$1:$DW$117)</f>
        <v>0</v>
      </c>
      <c r="CQ47" s="48" cm="1">
        <f t="array" ref="CQ47">AnualidadActivo(CQ$2, $E47, $C47, $B47, $D47, Hombres!$A$1:$DW$117, Mujeres!$A$1:$DW$117)</f>
        <v>0</v>
      </c>
      <c r="CR47" s="48" cm="1">
        <f t="array" ref="CR47">AnualidadActivo(CR$2, $E47, $C47, $B47, $D47, Hombres!$A$1:$DW$117, Mujeres!$A$1:$DW$117)</f>
        <v>0</v>
      </c>
      <c r="CS47" s="48" cm="1">
        <f t="array" ref="CS47">AnualidadActivo(CS$2, $E47, $C47, $B47, $D47, Hombres!$A$1:$DW$117, Mujeres!$A$1:$DW$117)</f>
        <v>0</v>
      </c>
      <c r="CT47" s="48" cm="1">
        <f t="array" ref="CT47">AnualidadActivo(CT$2, $E47, $C47, $B47, $D47, Hombres!$A$1:$DW$117, Mujeres!$A$1:$DW$117)</f>
        <v>0</v>
      </c>
      <c r="CU47" s="48" cm="1">
        <f t="array" ref="CU47">AnualidadActivo(CU$2, $E47, $C47, $B47, $D47, Hombres!$A$1:$DW$117, Mujeres!$A$1:$DW$117)</f>
        <v>0</v>
      </c>
      <c r="CV47" s="48" cm="1">
        <f t="array" ref="CV47">AnualidadActivo(CV$2, $E47, $C47, $B47, $D47, Hombres!$A$1:$DW$117, Mujeres!$A$1:$DW$117)</f>
        <v>0</v>
      </c>
      <c r="CW47" s="48" cm="1">
        <f t="array" ref="CW47">AnualidadActivo(CW$2, $E47, $C47, $B47, $D47, Hombres!$A$1:$DW$117, Mujeres!$A$1:$DW$117)</f>
        <v>0</v>
      </c>
      <c r="CX47" s="48" cm="1">
        <f t="array" ref="CX47">AnualidadActivo(CX$2, $E47, $C47, $B47, $D47, Hombres!$A$1:$DW$117, Mujeres!$A$1:$DW$117)</f>
        <v>0</v>
      </c>
      <c r="CY47" s="48" cm="1">
        <f t="array" ref="CY47">AnualidadActivo(CY$2, $E47, $C47, $B47, $D47, Hombres!$A$1:$DW$117, Mujeres!$A$1:$DW$117)</f>
        <v>0</v>
      </c>
      <c r="CZ47" s="48" cm="1">
        <f t="array" ref="CZ47">AnualidadActivo(CZ$2, $E47, $C47, $B47, $D47, Hombres!$A$1:$DW$117, Mujeres!$A$1:$DW$117)</f>
        <v>0</v>
      </c>
      <c r="DA47" s="48" cm="1">
        <f t="array" ref="DA47">AnualidadActivo(DA$2, $E47, $C47, $B47, $D47, Hombres!$A$1:$DW$117, Mujeres!$A$1:$DW$117)</f>
        <v>0</v>
      </c>
      <c r="DD47" s="21"/>
      <c r="DE47" s="48" cm="1">
        <f t="array" ref="DE47">beneficio_muerte_individual_activo(DE$2,$F47,$D47, Hombres!$A$1:$DW$117, Mujeres!$A$1:$DW$117)</f>
        <v>0</v>
      </c>
      <c r="DF47" s="48" cm="1">
        <f t="array" ref="DF47">beneficio_muerte_individual_activo(DF$2,$F47,$D47, Hombres!$A$1:$DW$117, Mujeres!$A$1:$DW$117)</f>
        <v>7626.9203172000007</v>
      </c>
      <c r="DG47" s="48" cm="1">
        <f t="array" ref="DG47">beneficio_muerte_individual_activo(DG$2,$F47,$D47, Hombres!$A$1:$DW$117, Mujeres!$A$1:$DW$117)</f>
        <v>7968.8772578569778</v>
      </c>
      <c r="DH47" s="48" cm="1">
        <f t="array" ref="DH47">beneficio_muerte_individual_activo(DH$2,$F47,$D47, Hombres!$A$1:$DW$117, Mujeres!$A$1:$DW$117)</f>
        <v>8394.3012241004653</v>
      </c>
      <c r="DI47" s="48" cm="1">
        <f t="array" ref="DI47">beneficio_muerte_individual_activo(DI$2,$F47,$D47, Hombres!$A$1:$DW$117, Mujeres!$A$1:$DW$117)</f>
        <v>8894.6138213385093</v>
      </c>
      <c r="DJ47" s="48" cm="1">
        <f t="array" ref="DJ47">beneficio_muerte_individual_activo(DJ$2,$F47,$D47, Hombres!$A$1:$DW$117, Mujeres!$A$1:$DW$117)</f>
        <v>9399.2301668510245</v>
      </c>
      <c r="DK47" s="48" cm="1">
        <f t="array" ref="DK47">beneficio_muerte_individual_activo(DK$2,$F47,$D47, Hombres!$A$1:$DW$117, Mujeres!$A$1:$DW$117)</f>
        <v>9820.8015764128195</v>
      </c>
      <c r="DL47" s="48" cm="1">
        <f t="array" ref="DL47">beneficio_muerte_individual_activo(DL$2,$F47,$D47, Hombres!$A$1:$DW$117, Mujeres!$A$1:$DW$117)</f>
        <v>10148.924828472767</v>
      </c>
      <c r="DM47" s="48" cm="1">
        <f t="array" ref="DM47">beneficio_muerte_individual_activo(DM$2,$F47,$D47, Hombres!$A$1:$DW$117, Mujeres!$A$1:$DW$117)</f>
        <v>10462.155434997601</v>
      </c>
      <c r="DN47" s="48" cm="1">
        <f t="array" ref="DN47">beneficio_muerte_individual_activo(DN$2,$F47,$D47, Hombres!$A$1:$DW$117, Mujeres!$A$1:$DW$117)</f>
        <v>10947.560584731908</v>
      </c>
      <c r="DO47" s="48" cm="1">
        <f t="array" ref="DO47">beneficio_muerte_individual_activo(DO$2,$F47,$D47, Hombres!$A$1:$DW$117, Mujeres!$A$1:$DW$117)</f>
        <v>11602.091007164439</v>
      </c>
      <c r="DP47" s="48" cm="1">
        <f t="array" ref="DP47">beneficio_muerte_individual_activo(DP$2,$F47,$D47, Hombres!$A$1:$DW$117, Mujeres!$A$1:$DW$117)</f>
        <v>12383.799359422623</v>
      </c>
      <c r="DQ47" s="48" cm="1">
        <f t="array" ref="DQ47">beneficio_muerte_individual_activo(DQ$2,$F47,$D47, Hombres!$A$1:$DW$117, Mujeres!$A$1:$DW$117)</f>
        <v>13246.107145281634</v>
      </c>
      <c r="DR47" s="48" cm="1">
        <f t="array" ref="DR47">beneficio_muerte_individual_activo(DR$2,$F47,$D47, Hombres!$A$1:$DW$117, Mujeres!$A$1:$DW$117)</f>
        <v>14170.150929330634</v>
      </c>
      <c r="DS47" s="48" cm="1">
        <f t="array" ref="DS47">beneficio_muerte_individual_activo(DS$2,$F47,$D47, Hombres!$A$1:$DW$117, Mujeres!$A$1:$DW$117)</f>
        <v>15128.002706162766</v>
      </c>
      <c r="DT47" s="48" cm="1">
        <f t="array" ref="DT47">beneficio_muerte_individual_activo(DT$2,$F47,$D47, Hombres!$A$1:$DW$117, Mujeres!$A$1:$DW$117)</f>
        <v>16031.469338274468</v>
      </c>
      <c r="DU47" s="48" cm="1">
        <f t="array" ref="DU47">beneficio_muerte_individual_activo(DU$2,$F47,$D47, Hombres!$A$1:$DW$117, Mujeres!$A$1:$DW$117)</f>
        <v>16837.124778284073</v>
      </c>
      <c r="DV47" s="48" cm="1">
        <f t="array" ref="DV47">beneficio_muerte_individual_activo(DV$2,$F47,$D47, Hombres!$A$1:$DW$117, Mujeres!$A$1:$DW$117)</f>
        <v>17708.793819892035</v>
      </c>
      <c r="DW47" s="48" cm="1">
        <f t="array" ref="DW47">beneficio_muerte_individual_activo(DW$2,$F47,$D47, Hombres!$A$1:$DW$117, Mujeres!$A$1:$DW$117)</f>
        <v>18742.28796967581</v>
      </c>
      <c r="DX47" s="48" cm="1">
        <f t="array" ref="DX47">beneficio_muerte_individual_activo(DX$2,$F47,$D47, Hombres!$A$1:$DW$117, Mujeres!$A$1:$DW$117)</f>
        <v>20108.860420447589</v>
      </c>
      <c r="DY47" s="48" cm="1">
        <f t="array" ref="DY47">beneficio_muerte_individual_activo(DY$2,$F47,$D47, Hombres!$A$1:$DW$117, Mujeres!$A$1:$DW$117)</f>
        <v>21856.82195185962</v>
      </c>
      <c r="DZ47" s="48" cm="1">
        <f t="array" ref="DZ47">beneficio_muerte_individual_activo(DZ$2,$F47,$D47, Hombres!$A$1:$DW$117, Mujeres!$A$1:$DW$117)</f>
        <v>23953.509422715666</v>
      </c>
      <c r="EA47" s="48" cm="1">
        <f t="array" ref="EA47">beneficio_muerte_individual_activo(EA$2,$F47,$D47, Hombres!$A$1:$DW$117, Mujeres!$A$1:$DW$117)</f>
        <v>26142.505122673425</v>
      </c>
      <c r="EB47" s="48" cm="1">
        <f t="array" ref="EB47">beneficio_muerte_individual_activo(EB$2,$F47,$D47, Hombres!$A$1:$DW$117, Mujeres!$A$1:$DW$117)</f>
        <v>28266.482884403842</v>
      </c>
      <c r="EC47" s="48" cm="1">
        <f t="array" ref="EC47">beneficio_muerte_individual_activo(EC$2,$F47,$D47, Hombres!$A$1:$DW$117, Mujeres!$A$1:$DW$117)</f>
        <v>30344.310698618068</v>
      </c>
      <c r="ED47" s="48" cm="1">
        <f t="array" ref="ED47">beneficio_muerte_individual_activo(ED$2,$F47,$D47, Hombres!$A$1:$DW$117, Mujeres!$A$1:$DW$117)</f>
        <v>32352.759650115207</v>
      </c>
      <c r="EE47" s="48" cm="1">
        <f t="array" ref="EE47">beneficio_muerte_individual_activo(EE$2,$F47,$D47, Hombres!$A$1:$DW$117, Mujeres!$A$1:$DW$117)</f>
        <v>34343.172879145954</v>
      </c>
      <c r="EF47" s="48" cm="1">
        <f t="array" ref="EF47">beneficio_muerte_individual_activo(EF$2,$F47,$D47, Hombres!$A$1:$DW$117, Mujeres!$A$1:$DW$117)</f>
        <v>36542.860396923803</v>
      </c>
      <c r="EG47" s="48" cm="1">
        <f t="array" ref="EG47">beneficio_muerte_individual_activo(EG$2,$F47,$D47, Hombres!$A$1:$DW$117, Mujeres!$A$1:$DW$117)</f>
        <v>23421.648075428744</v>
      </c>
      <c r="EH47" s="48" cm="1">
        <f t="array" ref="EH47">beneficio_muerte_individual_activo(EH$2,$F47,$D47, Hombres!$A$1:$DW$117, Mujeres!$A$1:$DW$117)</f>
        <v>24989.292645612957</v>
      </c>
      <c r="EI47" s="48" cm="1">
        <f t="array" ref="EI47">beneficio_muerte_individual_activo(EI$2,$F47,$D47, Hombres!$A$1:$DW$117, Mujeres!$A$1:$DW$117)</f>
        <v>26367.879034102105</v>
      </c>
      <c r="EJ47" s="48" cm="1">
        <f t="array" ref="EJ47">beneficio_muerte_individual_activo(EJ$2,$F47,$D47, Hombres!$A$1:$DW$117, Mujeres!$A$1:$DW$117)</f>
        <v>27565.191936631338</v>
      </c>
      <c r="EK47" s="48" cm="1">
        <f t="array" ref="EK47">beneficio_muerte_individual_activo(EK$2,$F47,$D47, Hombres!$A$1:$DW$117, Mujeres!$A$1:$DW$117)</f>
        <v>28913.83362733202</v>
      </c>
      <c r="EL47" s="48" cm="1">
        <f t="array" ref="EL47">beneficio_muerte_individual_activo(EL$2,$F47,$D47, Hombres!$A$1:$DW$117, Mujeres!$A$1:$DW$117)</f>
        <v>30725.799549389296</v>
      </c>
      <c r="EM47" s="48" cm="1">
        <f t="array" ref="EM47">beneficio_muerte_individual_activo(EM$2,$F47,$D47, Hombres!$A$1:$DW$117, Mujeres!$A$1:$DW$117)</f>
        <v>33208.966749064064</v>
      </c>
      <c r="EN47" s="48" cm="1">
        <f t="array" ref="EN47">beneficio_muerte_individual_activo(EN$2,$F47,$D47, Hombres!$A$1:$DW$117, Mujeres!$A$1:$DW$117)</f>
        <v>36375.925332409119</v>
      </c>
      <c r="EO47" s="48" cm="1">
        <f t="array" ref="EO47">beneficio_muerte_individual_activo(EO$2,$F47,$D47, Hombres!$A$1:$DW$117, Mujeres!$A$1:$DW$117)</f>
        <v>40147.188612215738</v>
      </c>
      <c r="EP47" s="48" cm="1">
        <f t="array" ref="EP47">beneficio_muerte_individual_activo(EP$2,$F47,$D47, Hombres!$A$1:$DW$117, Mujeres!$A$1:$DW$117)</f>
        <v>44341.891360411741</v>
      </c>
      <c r="EQ47" s="48" cm="1">
        <f t="array" ref="EQ47">beneficio_muerte_individual_activo(EQ$2,$F47,$D47, Hombres!$A$1:$DW$117, Mujeres!$A$1:$DW$117)</f>
        <v>48502.991073694095</v>
      </c>
      <c r="ER47" s="48" cm="1">
        <f t="array" ref="ER47">beneficio_muerte_individual_activo(ER$2,$F47,$D47, Hombres!$A$1:$DW$117, Mujeres!$A$1:$DW$117)</f>
        <v>52285.668203468442</v>
      </c>
      <c r="ES47" s="48" cm="1">
        <f t="array" ref="ES47">beneficio_muerte_individual_activo(ES$2,$F47,$D47, Hombres!$A$1:$DW$117, Mujeres!$A$1:$DW$117)</f>
        <v>55634.374174604032</v>
      </c>
      <c r="ET47" s="48" cm="1">
        <f t="array" ref="ET47">beneficio_muerte_individual_activo(ET$2,$F47,$D47, Hombres!$A$1:$DW$117, Mujeres!$A$1:$DW$117)</f>
        <v>58723.352217524574</v>
      </c>
      <c r="EU47" s="48" cm="1">
        <f t="array" ref="EU47">beneficio_muerte_individual_activo(EU$2,$F47,$D47, Hombres!$A$1:$DW$117, Mujeres!$A$1:$DW$117)</f>
        <v>61874.590803209052</v>
      </c>
      <c r="EV47" s="48" cm="1">
        <f t="array" ref="EV47">beneficio_muerte_individual_activo(EV$2,$F47,$D47, Hombres!$A$1:$DW$117, Mujeres!$A$1:$DW$117)</f>
        <v>68939.309701766571</v>
      </c>
      <c r="EW47" s="48" cm="1">
        <f t="array" ref="EW47">beneficio_muerte_individual_activo(EW$2,$F47,$D47, Hombres!$A$1:$DW$117, Mujeres!$A$1:$DW$117)</f>
        <v>73040.699584293863</v>
      </c>
      <c r="EX47" s="48" cm="1">
        <f t="array" ref="EX47">beneficio_muerte_individual_activo(EX$2,$F47,$D47, Hombres!$A$1:$DW$117, Mujeres!$A$1:$DW$117)</f>
        <v>77072.682160389348</v>
      </c>
      <c r="EY47" s="48" cm="1">
        <f t="array" ref="EY47">beneficio_muerte_individual_activo(EY$2,$F47,$D47, Hombres!$A$1:$DW$117, Mujeres!$A$1:$DW$117)</f>
        <v>81107.902472499729</v>
      </c>
      <c r="EZ47" s="48" cm="1">
        <f t="array" ref="EZ47">beneficio_muerte_individual_activo(EZ$2,$F47,$D47, Hombres!$A$1:$DW$117, Mujeres!$A$1:$DW$117)</f>
        <v>85228.47562732923</v>
      </c>
      <c r="FA47" s="48" cm="1">
        <f t="array" ref="FA47">beneficio_muerte_individual_activo(FA$2,$F47,$D47, Hombres!$A$1:$DW$117, Mujeres!$A$1:$DW$117)</f>
        <v>89344.962382490732</v>
      </c>
      <c r="FB47" s="48" cm="1">
        <f t="array" ref="FB47">beneficio_muerte_individual_activo(FB$2,$F47,$D47, Hombres!$A$1:$DW$117, Mujeres!$A$1:$DW$117)</f>
        <v>93311.513605642118</v>
      </c>
      <c r="FC47" s="48" cm="1">
        <f t="array" ref="FC47">beneficio_muerte_individual_activo(FC$2,$F47,$D47, Hombres!$A$1:$DW$117, Mujeres!$A$1:$DW$117)</f>
        <v>96978.075300118362</v>
      </c>
      <c r="FD47" s="48" cm="1">
        <f t="array" ref="FD47">beneficio_muerte_individual_activo(FD$2,$F47,$D47, Hombres!$A$1:$DW$117, Mujeres!$A$1:$DW$117)</f>
        <v>100268.71563987448</v>
      </c>
      <c r="FE47" s="48" cm="1">
        <f t="array" ref="FE47">beneficio_muerte_individual_activo(FE$2,$F47,$D47, Hombres!$A$1:$DW$117, Mujeres!$A$1:$DW$117)</f>
        <v>103098.14732606181</v>
      </c>
      <c r="FF47" s="48" cm="1">
        <f t="array" ref="FF47">beneficio_muerte_individual_activo(FF$2,$F47,$D47, Hombres!$A$1:$DW$117, Mujeres!$A$1:$DW$117)</f>
        <v>105284.87984458738</v>
      </c>
      <c r="FG47" s="48" cm="1">
        <f t="array" ref="FG47">beneficio_muerte_individual_activo(FG$2,$F47,$D47, Hombres!$A$1:$DW$117, Mujeres!$A$1:$DW$117)</f>
        <v>106595.80075292193</v>
      </c>
      <c r="FH47" s="48" cm="1">
        <f t="array" ref="FH47">beneficio_muerte_individual_activo(FH$2,$F47,$D47, Hombres!$A$1:$DW$117, Mujeres!$A$1:$DW$117)</f>
        <v>106859.58830347146</v>
      </c>
      <c r="FI47" s="48" cm="1">
        <f t="array" ref="FI47">beneficio_muerte_individual_activo(FI$2,$F47,$D47, Hombres!$A$1:$DW$117, Mujeres!$A$1:$DW$117)</f>
        <v>106001.24566490248</v>
      </c>
      <c r="FJ47" s="48" cm="1">
        <f t="array" ref="FJ47">beneficio_muerte_individual_activo(FJ$2,$F47,$D47, Hombres!$A$1:$DW$117, Mujeres!$A$1:$DW$117)</f>
        <v>103968.53087913945</v>
      </c>
      <c r="FK47" s="48" cm="1">
        <f t="array" ref="FK47">beneficio_muerte_individual_activo(FK$2,$F47,$D47, Hombres!$A$1:$DW$117, Mujeres!$A$1:$DW$117)</f>
        <v>100682.88474750944</v>
      </c>
      <c r="FL47" s="48" cm="1">
        <f t="array" ref="FL47">beneficio_muerte_individual_activo(FL$2,$F47,$D47, Hombres!$A$1:$DW$117, Mujeres!$A$1:$DW$117)</f>
        <v>96058.420022465711</v>
      </c>
      <c r="FM47" s="48" cm="1">
        <f t="array" ref="FM47">beneficio_muerte_individual_activo(FM$2,$F47,$D47, Hombres!$A$1:$DW$117, Mujeres!$A$1:$DW$117)</f>
        <v>90108.386210951692</v>
      </c>
      <c r="FN47" s="48" cm="1">
        <f t="array" ref="FN47">beneficio_muerte_individual_activo(FN$2,$F47,$D47, Hombres!$A$1:$DW$117, Mujeres!$A$1:$DW$117)</f>
        <v>82974.187303148268</v>
      </c>
      <c r="FO47" s="48" cm="1">
        <f t="array" ref="FO47">beneficio_muerte_individual_activo(FO$2,$F47,$D47, Hombres!$A$1:$DW$117, Mujeres!$A$1:$DW$117)</f>
        <v>74858.968276719126</v>
      </c>
      <c r="FP47" s="48" cm="1">
        <f t="array" ref="FP47">beneficio_muerte_individual_activo(FP$2,$F47,$D47, Hombres!$A$1:$DW$117, Mujeres!$A$1:$DW$117)</f>
        <v>65997.278879390215</v>
      </c>
      <c r="FQ47" s="108" cm="1">
        <f t="array" ref="FQ47">beneficio_muerte_individual_activo(FQ$2,$F47,$D47, Hombres!$A$1:$DW$117, Mujeres!$A$1:$DW$117)</f>
        <v>56670.524430827478</v>
      </c>
      <c r="FR47" s="48" cm="1">
        <f t="array" ref="FR47">beneficio_muerte_individual_activo(FR$2,$F47,$D47, Hombres!$A$1:$DW$117, Mujeres!$A$1:$DW$117)</f>
        <v>47237.395163403744</v>
      </c>
      <c r="FS47" s="48" cm="1">
        <f t="array" ref="FS47">beneficio_muerte_individual_activo(FS$2,$F47,$D47, Hombres!$A$1:$DW$117, Mujeres!$A$1:$DW$117)</f>
        <v>38093.832329019482</v>
      </c>
      <c r="FT47" s="48" cm="1">
        <f t="array" ref="FT47">beneficio_muerte_individual_activo(FT$2,$F47,$D47, Hombres!$A$1:$DW$117, Mujeres!$A$1:$DW$117)</f>
        <v>29603.239611485395</v>
      </c>
      <c r="FU47" s="48" cm="1">
        <f t="array" ref="FU47">beneficio_muerte_individual_activo(FU$2,$F47,$D47, Hombres!$A$1:$DW$117, Mujeres!$A$1:$DW$117)</f>
        <v>22060.179326798479</v>
      </c>
      <c r="FV47" s="48" cm="1">
        <f t="array" ref="FV47">beneficio_muerte_individual_activo(FV$2,$F47,$D47, Hombres!$A$1:$DW$117, Mujeres!$A$1:$DW$117)</f>
        <v>15673.141925496027</v>
      </c>
      <c r="FW47" s="48" cm="1">
        <f t="array" ref="FW47">beneficio_muerte_individual_activo(FW$2,$F47,$D47, Hombres!$A$1:$DW$117, Mujeres!$A$1:$DW$117)</f>
        <v>10549.585414761754</v>
      </c>
      <c r="FX47" s="48" cm="1">
        <f t="array" ref="FX47">beneficio_muerte_individual_activo(FX$2,$F47,$D47, Hombres!$A$1:$DW$117, Mujeres!$A$1:$DW$117)</f>
        <v>6679.7245568367834</v>
      </c>
      <c r="FY47" s="48" cm="1">
        <f t="array" ref="FY47">beneficio_muerte_individual_activo(FY$2,$F47,$D47, Hombres!$A$1:$DW$117, Mujeres!$A$1:$DW$117)</f>
        <v>3944.6825916167759</v>
      </c>
      <c r="FZ47" s="48" cm="1">
        <f t="array" ref="FZ47">beneficio_muerte_individual_activo(FZ$2,$F47,$D47, Hombres!$A$1:$DW$117, Mujeres!$A$1:$DW$117)</f>
        <v>2150.1701566423994</v>
      </c>
      <c r="GA47" s="48" cm="1">
        <f t="array" ref="GA47">beneficio_muerte_individual_activo(GA$2,$F47,$D47, Hombres!$A$1:$DW$117, Mujeres!$A$1:$DW$117)</f>
        <v>1068.3317618365527</v>
      </c>
      <c r="GB47" s="48" cm="1">
        <f t="array" ref="GB47">beneficio_muerte_individual_activo(GB$2,$F47,$D47, Hombres!$A$1:$DW$117, Mujeres!$A$1:$DW$117)</f>
        <v>476.60676960178893</v>
      </c>
      <c r="GC47" s="48" cm="1">
        <f t="array" ref="GC47">beneficio_muerte_individual_activo(GC$2,$F47,$D47, Hombres!$A$1:$DW$117, Mujeres!$A$1:$DW$117)</f>
        <v>187.32070047307039</v>
      </c>
      <c r="GD47" s="48" cm="1">
        <f t="array" ref="GD47">beneficio_muerte_individual_activo(GD$2,$F47,$D47, Hombres!$A$1:$DW$117, Mujeres!$A$1:$DW$117)</f>
        <v>63.254635967540075</v>
      </c>
      <c r="GE47" s="48" cm="1">
        <f t="array" ref="GE47">beneficio_muerte_individual_activo(GE$2,$F47,$D47, Hombres!$A$1:$DW$117, Mujeres!$A$1:$DW$117)</f>
        <v>22.335717236021438</v>
      </c>
      <c r="GF47" s="48" cm="1">
        <f t="array" ref="GF47">beneficio_muerte_individual_activo(GF$2,$F47,$D47, Hombres!$A$1:$DW$117, Mujeres!$A$1:$DW$117)</f>
        <v>0</v>
      </c>
      <c r="GG47" s="48" cm="1">
        <f t="array" ref="GG47">beneficio_muerte_individual_activo(GG$2,$F47,$D47, Hombres!$A$1:$DW$117, Mujeres!$A$1:$DW$117)</f>
        <v>0</v>
      </c>
      <c r="GH47" s="48" cm="1">
        <f t="array" ref="GH47">beneficio_muerte_individual_activo(GH$2,$F47,$D47, Hombres!$A$1:$DW$117, Mujeres!$A$1:$DW$117)</f>
        <v>0</v>
      </c>
      <c r="GI47" s="48" cm="1">
        <f t="array" ref="GI47">beneficio_muerte_individual_activo(GI$2,$F47,$D47, Hombres!$A$1:$DW$117, Mujeres!$A$1:$DW$117)</f>
        <v>0</v>
      </c>
      <c r="GJ47" s="48" cm="1">
        <f t="array" ref="GJ47">beneficio_muerte_individual_activo(GJ$2,$F47,$D47, Hombres!$A$1:$DW$117, Mujeres!$A$1:$DW$117)</f>
        <v>0</v>
      </c>
      <c r="GK47" s="48" cm="1">
        <f t="array" ref="GK47">beneficio_muerte_individual_activo(GK$2,$F47,$D47, Hombres!$A$1:$DW$117, Mujeres!$A$1:$DW$117)</f>
        <v>0</v>
      </c>
      <c r="GL47" s="48" cm="1">
        <f t="array" ref="GL47">beneficio_muerte_individual_activo(GL$2,$F47,$D47, Hombres!$A$1:$DW$117, Mujeres!$A$1:$DW$117)</f>
        <v>0</v>
      </c>
      <c r="GM47" s="48" cm="1">
        <f t="array" ref="GM47">beneficio_muerte_individual_activo(GM$2,$F47,$D47, Hombres!$A$1:$DW$117, Mujeres!$A$1:$DW$117)</f>
        <v>0</v>
      </c>
      <c r="GN47" s="48" cm="1">
        <f t="array" ref="GN47">beneficio_muerte_individual_activo(GN$2,$F47,$D47, Hombres!$A$1:$DW$117, Mujeres!$A$1:$DW$117)</f>
        <v>0</v>
      </c>
      <c r="GO47" s="48" cm="1">
        <f t="array" ref="GO47">beneficio_muerte_individual_activo(GO$2,$F47,$D47, Hombres!$A$1:$DW$117, Mujeres!$A$1:$DW$117)</f>
        <v>0</v>
      </c>
      <c r="GP47" s="48" cm="1">
        <f t="array" ref="GP47">beneficio_muerte_individual_activo(GP$2,$F47,$D47, Hombres!$A$1:$DW$117, Mujeres!$A$1:$DW$117)</f>
        <v>0</v>
      </c>
      <c r="GQ47" s="48" cm="1">
        <f t="array" ref="GQ47">beneficio_muerte_individual_activo(GQ$2,$F47,$D47, Hombres!$A$1:$DW$117, Mujeres!$A$1:$DW$117)</f>
        <v>0</v>
      </c>
      <c r="GR47" s="48" cm="1">
        <f t="array" ref="GR47">beneficio_muerte_individual_activo(GR$2,$F47,$D47, Hombres!$A$1:$DW$117, Mujeres!$A$1:$DW$117)</f>
        <v>0</v>
      </c>
      <c r="GS47" s="48" cm="1">
        <f t="array" ref="GS47">beneficio_muerte_individual_activo(GS$2,$F47,$D47, Hombres!$A$1:$DW$117, Mujeres!$A$1:$DW$117)</f>
        <v>0</v>
      </c>
      <c r="GT47" s="48" cm="1">
        <f t="array" ref="GT47">beneficio_muerte_individual_activo(GT$2,$F47,$D47, Hombres!$A$1:$DW$117, Mujeres!$A$1:$DW$117)</f>
        <v>0</v>
      </c>
      <c r="GU47" s="48" cm="1">
        <f t="array" ref="GU47">beneficio_muerte_individual_activo(GU$2,$F47,$D47, Hombres!$A$1:$DW$117, Mujeres!$A$1:$DW$117)</f>
        <v>0</v>
      </c>
      <c r="GV47" s="48" cm="1">
        <f t="array" ref="GV47">beneficio_muerte_individual_activo(GV$2,$F47,$D47, Hombres!$A$1:$DW$117, Mujeres!$A$1:$DW$117)</f>
        <v>0</v>
      </c>
    </row>
    <row r="48" spans="1:204" x14ac:dyDescent="0.35">
      <c r="A48" s="1">
        <f t="shared" si="0"/>
        <v>46</v>
      </c>
      <c r="B48" s="77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41" cm="1">
        <f t="array" ref="G48">PorcentajePension(C48,E48, D48)</f>
        <v>0.85</v>
      </c>
      <c r="I48" s="74"/>
      <c r="J48" s="48" cm="1">
        <f t="array" ref="J48">AnualidadActivo(J$2, $E48, $C48, $B48, $D48, Hombres!$A$1:$DW$117, Mujeres!$A$1:$DW$117)</f>
        <v>0</v>
      </c>
      <c r="K48" s="48" cm="1">
        <f t="array" ref="K48">AnualidadActivo(K$2, $E48, $C48, $B48, $D48, Hombres!$A$1:$DW$117, Mujeres!$A$1:$DW$117)</f>
        <v>0</v>
      </c>
      <c r="L48" s="48" cm="1">
        <f t="array" ref="L48">AnualidadActivo(L$2, $E48, $C48, $B48, $D48, Hombres!$A$1:$DW$117, Mujeres!$A$1:$DW$117)</f>
        <v>0</v>
      </c>
      <c r="M48" s="48" cm="1">
        <f t="array" ref="M48">AnualidadActivo(M$2, $E48, $C48, $B48, $D48, Hombres!$A$1:$DW$117, Mujeres!$A$1:$DW$117)</f>
        <v>0</v>
      </c>
      <c r="N48" s="48" cm="1">
        <f t="array" ref="N48">AnualidadActivo(N$2, $E48, $C48, $B48, $D48, Hombres!$A$1:$DW$117, Mujeres!$A$1:$DW$117)</f>
        <v>0</v>
      </c>
      <c r="O48" s="48" cm="1">
        <f t="array" ref="O48">AnualidadActivo(O$2, $E48, $C48, $B48, $D48, Hombres!$A$1:$DW$117, Mujeres!$A$1:$DW$117)</f>
        <v>0</v>
      </c>
      <c r="P48" s="48" cm="1">
        <f t="array" ref="P48">AnualidadActivo(P$2, $E48, $C48, $B48, $D48, Hombres!$A$1:$DW$117, Mujeres!$A$1:$DW$117)</f>
        <v>0</v>
      </c>
      <c r="Q48" s="48" cm="1">
        <f t="array" ref="Q48">AnualidadActivo(Q$2, $E48, $C48, $B48, $D48, Hombres!$A$1:$DW$117, Mujeres!$A$1:$DW$117)</f>
        <v>0</v>
      </c>
      <c r="R48" s="48" cm="1">
        <f t="array" ref="R48">AnualidadActivo(R$2, $E48, $C48, $B48, $D48, Hombres!$A$1:$DW$117, Mujeres!$A$1:$DW$117)</f>
        <v>0</v>
      </c>
      <c r="S48" s="48" cm="1">
        <f t="array" ref="S48">AnualidadActivo(S$2, $E48, $C48, $B48, $D48, Hombres!$A$1:$DW$117, Mujeres!$A$1:$DW$117)</f>
        <v>0</v>
      </c>
      <c r="T48" s="48" cm="1">
        <f t="array" ref="T48">AnualidadActivo(T$2, $E48, $C48, $B48, $D48, Hombres!$A$1:$DW$117, Mujeres!$A$1:$DW$117)</f>
        <v>0</v>
      </c>
      <c r="U48" s="48" cm="1">
        <f t="array" ref="U48">AnualidadActivo(U$2, $E48, $C48, $B48, $D48, Hombres!$A$1:$DW$117, Mujeres!$A$1:$DW$117)</f>
        <v>0</v>
      </c>
      <c r="V48" s="48" cm="1">
        <f t="array" ref="V48">AnualidadActivo(V$2, $E48, $C48, $B48, $D48, Hombres!$A$1:$DW$117, Mujeres!$A$1:$DW$117)</f>
        <v>0</v>
      </c>
      <c r="W48" s="48" cm="1">
        <f t="array" ref="W48">AnualidadActivo(W$2, $E48, $C48, $B48, $D48, Hombres!$A$1:$DW$117, Mujeres!$A$1:$DW$117)</f>
        <v>0</v>
      </c>
      <c r="X48" s="48" cm="1">
        <f t="array" ref="X48">AnualidadActivo(X$2, $E48, $C48, $B48, $D48, Hombres!$A$1:$DW$117, Mujeres!$A$1:$DW$117)</f>
        <v>0</v>
      </c>
      <c r="Y48" s="48" cm="1">
        <f t="array" ref="Y48">AnualidadActivo(Y$2, $E48, $C48, $B48, $D48, Hombres!$A$1:$DW$117, Mujeres!$A$1:$DW$117)</f>
        <v>0</v>
      </c>
      <c r="Z48" s="48" cm="1">
        <f t="array" ref="Z48">AnualidadActivo(Z$2, $E48, $C48, $B48, $D48, Hombres!$A$1:$DW$117, Mujeres!$A$1:$DW$117)</f>
        <v>0</v>
      </c>
      <c r="AA48" s="48" cm="1">
        <f t="array" ref="AA48">AnualidadActivo(AA$2, $E48, $C48, $B48, $D48, Hombres!$A$1:$DW$117, Mujeres!$A$1:$DW$117)</f>
        <v>0</v>
      </c>
      <c r="AB48" s="48" cm="1">
        <f t="array" ref="AB48">AnualidadActivo(AB$2, $E48, $C48, $B48, $D48, Hombres!$A$1:$DW$117, Mujeres!$A$1:$DW$117)</f>
        <v>0</v>
      </c>
      <c r="AC48" s="48" cm="1">
        <f t="array" ref="AC48">AnualidadActivo(AC$2, $E48, $C48, $B48, $D48, Hombres!$A$1:$DW$117, Mujeres!$A$1:$DW$117)</f>
        <v>0</v>
      </c>
      <c r="AD48" s="48" cm="1">
        <f t="array" ref="AD48">AnualidadActivo(AD$2, $E48, $C48, $B48, $D48, Hombres!$A$1:$DW$117, Mujeres!$A$1:$DW$117)</f>
        <v>0</v>
      </c>
      <c r="AE48" s="48" cm="1">
        <f t="array" ref="AE48">AnualidadActivo(AE$2, $E48, $C48, $B48, $D48, Hombres!$A$1:$DW$117, Mujeres!$A$1:$DW$117)</f>
        <v>0</v>
      </c>
      <c r="AF48" s="48" cm="1">
        <f t="array" ref="AF48">AnualidadActivo(AF$2, $E48, $C48, $B48, $D48, Hombres!$A$1:$DW$117, Mujeres!$A$1:$DW$117)</f>
        <v>0</v>
      </c>
      <c r="AG48" s="48" cm="1">
        <f t="array" ref="AG48">AnualidadActivo(AG$2, $E48, $C48, $B48, $D48, Hombres!$A$1:$DW$117, Mujeres!$A$1:$DW$117)</f>
        <v>0</v>
      </c>
      <c r="AH48" s="48" cm="1">
        <f t="array" ref="AH48">AnualidadActivo(AH$2, $E48, $C48, $B48, $D48, Hombres!$A$1:$DW$117, Mujeres!$A$1:$DW$117)</f>
        <v>0</v>
      </c>
      <c r="AI48" s="48" cm="1">
        <f t="array" ref="AI48">AnualidadActivo(AI$2, $E48, $C48, $B48, $D48, Hombres!$A$1:$DW$117, Mujeres!$A$1:$DW$117)</f>
        <v>0</v>
      </c>
      <c r="AJ48" s="48" cm="1">
        <f t="array" ref="AJ48">AnualidadActivo(AJ$2, $E48, $C48, $B48, $D48, Hombres!$A$1:$DW$117, Mujeres!$A$1:$DW$117)</f>
        <v>0</v>
      </c>
      <c r="AK48" s="48" cm="1">
        <f t="array" ref="AK48">AnualidadActivo(AK$2, $E48, $C48, $B48, $D48, Hombres!$A$1:$DW$117, Mujeres!$A$1:$DW$117)</f>
        <v>0</v>
      </c>
      <c r="AL48" s="48" cm="1">
        <f t="array" ref="AL48">AnualidadActivo(AL$2, $E48, $C48, $B48, $D48, Hombres!$A$1:$DW$117, Mujeres!$A$1:$DW$117)</f>
        <v>0</v>
      </c>
      <c r="AM48" s="48" cm="1">
        <f t="array" ref="AM48">AnualidadActivo(AM$2, $E48, $C48, $B48, $D48, Hombres!$A$1:$DW$117, Mujeres!$A$1:$DW$117)</f>
        <v>0</v>
      </c>
      <c r="AN48" s="48" cm="1">
        <f t="array" ref="AN48">AnualidadActivo(AN$2, $E48, $C48, $B48, $D48, Hombres!$A$1:$DW$117, Mujeres!$A$1:$DW$117)</f>
        <v>0</v>
      </c>
      <c r="AO48" s="48" cm="1">
        <f t="array" ref="AO48">AnualidadActivo(AO$2, $E48, $C48, $B48, $D48, Hombres!$A$1:$DW$117, Mujeres!$A$1:$DW$117)</f>
        <v>0</v>
      </c>
      <c r="AP48" s="48" cm="1">
        <f t="array" ref="AP48">AnualidadActivo(AP$2, $E48, $C48, $B48, $D48, Hombres!$A$1:$DW$117, Mujeres!$A$1:$DW$117)</f>
        <v>88785430.470078379</v>
      </c>
      <c r="AQ48" s="48" cm="1">
        <f t="array" ref="AQ48">AnualidadActivo(AQ$2, $E48, $C48, $B48, $D48, Hombres!$A$1:$DW$117, Mujeres!$A$1:$DW$117)</f>
        <v>91448993.384180725</v>
      </c>
      <c r="AR48" s="48" cm="1">
        <f t="array" ref="AR48">AnualidadActivo(AR$2, $E48, $C48, $B48, $D48, Hombres!$A$1:$DW$117, Mujeres!$A$1:$DW$117)</f>
        <v>94192463.185706154</v>
      </c>
      <c r="AS48" s="48" cm="1">
        <f t="array" ref="AS48">AnualidadActivo(AS$2, $E48, $C48, $B48, $D48, Hombres!$A$1:$DW$117, Mujeres!$A$1:$DW$117)</f>
        <v>97018237.081277341</v>
      </c>
      <c r="AT48" s="48" cm="1">
        <f t="array" ref="AT48">AnualidadActivo(AT$2, $E48, $C48, $B48, $D48, Hombres!$A$1:$DW$117, Mujeres!$A$1:$DW$117)</f>
        <v>99928784.193715662</v>
      </c>
      <c r="AU48" s="48" cm="1">
        <f t="array" ref="AU48">AnualidadActivo(AU$2, $E48, $C48, $B48, $D48, Hombres!$A$1:$DW$117, Mujeres!$A$1:$DW$117)</f>
        <v>102070349.47382453</v>
      </c>
      <c r="AV48" s="48" cm="1">
        <f t="array" ref="AV48">AnualidadActivo(AV$2, $E48, $C48, $B48, $D48, Hombres!$A$1:$DW$117, Mujeres!$A$1:$DW$117)</f>
        <v>104191724.19308874</v>
      </c>
      <c r="AW48" s="48" cm="1">
        <f t="array" ref="AW48">AnualidadActivo(AW$2, $E48, $C48, $B48, $D48, Hombres!$A$1:$DW$117, Mujeres!$A$1:$DW$117)</f>
        <v>106293720.85735321</v>
      </c>
      <c r="AX48" s="48" cm="1">
        <f t="array" ref="AX48">AnualidadActivo(AX$2, $E48, $C48, $B48, $D48, Hombres!$A$1:$DW$117, Mujeres!$A$1:$DW$117)</f>
        <v>108378992.34865743</v>
      </c>
      <c r="AY48" s="48" cm="1">
        <f t="array" ref="AY48">AnualidadActivo(AY$2, $E48, $C48, $B48, $D48, Hombres!$A$1:$DW$117, Mujeres!$A$1:$DW$117)</f>
        <v>110438797.30778529</v>
      </c>
      <c r="AZ48" s="48" cm="1">
        <f t="array" ref="AZ48">AnualidadActivo(AZ$2, $E48, $C48, $B48, $D48, Hombres!$A$1:$DW$117, Mujeres!$A$1:$DW$117)</f>
        <v>112449649.14851908</v>
      </c>
      <c r="BA48" s="48" cm="1">
        <f t="array" ref="BA48">AnualidadActivo(BA$2, $E48, $C48, $B48, $D48, Hombres!$A$1:$DW$117, Mujeres!$A$1:$DW$117)</f>
        <v>114373090.83898434</v>
      </c>
      <c r="BB48" s="48" cm="1">
        <f t="array" ref="BB48">AnualidadActivo(BB$2, $E48, $C48, $B48, $D48, Hombres!$A$1:$DW$117, Mujeres!$A$1:$DW$117)</f>
        <v>116163964.93937823</v>
      </c>
      <c r="BC48" s="48" cm="1">
        <f t="array" ref="BC48">AnualidadActivo(BC$2, $E48, $C48, $B48, $D48, Hombres!$A$1:$DW$117, Mujeres!$A$1:$DW$117)</f>
        <v>117778712.00795509</v>
      </c>
      <c r="BD48" s="48" cm="1">
        <f t="array" ref="BD48">AnualidadActivo(BD$2, $E48, $C48, $B48, $D48, Hombres!$A$1:$DW$117, Mujeres!$A$1:$DW$117)</f>
        <v>119181627.12932353</v>
      </c>
      <c r="BE48" s="48" cm="1">
        <f t="array" ref="BE48">AnualidadActivo(BE$2, $E48, $C48, $B48, $D48, Hombres!$A$1:$DW$117, Mujeres!$A$1:$DW$117)</f>
        <v>120356364.91181238</v>
      </c>
      <c r="BF48" s="48" cm="1">
        <f t="array" ref="BF48">AnualidadActivo(BF$2, $E48, $C48, $B48, $D48, Hombres!$A$1:$DW$117, Mujeres!$A$1:$DW$117)</f>
        <v>121299421.18083893</v>
      </c>
      <c r="BG48" s="48" cm="1">
        <f t="array" ref="BG48">AnualidadActivo(BG$2, $E48, $C48, $B48, $D48, Hombres!$A$1:$DW$117, Mujeres!$A$1:$DW$117)</f>
        <v>122008973.06198418</v>
      </c>
      <c r="BH48" s="48" cm="1">
        <f t="array" ref="BH48">AnualidadActivo(BH$2, $E48, $C48, $B48, $D48, Hombres!$A$1:$DW$117, Mujeres!$A$1:$DW$117)</f>
        <v>122479115.97230564</v>
      </c>
      <c r="BI48" s="48" cm="1">
        <f t="array" ref="BI48">AnualidadActivo(BI$2, $E48, $C48, $B48, $D48, Hombres!$A$1:$DW$117, Mujeres!$A$1:$DW$117)</f>
        <v>122690828.47301073</v>
      </c>
      <c r="BJ48" s="48" cm="1">
        <f t="array" ref="BJ48">AnualidadActivo(BJ$2, $E48, $C48, $B48, $D48, Hombres!$A$1:$DW$117, Mujeres!$A$1:$DW$117)</f>
        <v>122393351.55415009</v>
      </c>
      <c r="BK48" s="48" cm="1">
        <f t="array" ref="BK48">AnualidadActivo(BK$2, $E48, $C48, $B48, $D48, Hombres!$A$1:$DW$117, Mujeres!$A$1:$DW$117)</f>
        <v>121720984.77892755</v>
      </c>
      <c r="BL48" s="48" cm="1">
        <f t="array" ref="BL48">AnualidadActivo(BL$2, $E48, $C48, $B48, $D48, Hombres!$A$1:$DW$117, Mujeres!$A$1:$DW$117)</f>
        <v>120640600.5163604</v>
      </c>
      <c r="BM48" s="48" cm="1">
        <f t="array" ref="BM48">AnualidadActivo(BM$2, $E48, $C48, $B48, $D48, Hombres!$A$1:$DW$117, Mujeres!$A$1:$DW$117)</f>
        <v>119118531.26215032</v>
      </c>
      <c r="BN48" s="48" cm="1">
        <f t="array" ref="BN48">AnualidadActivo(BN$2, $E48, $C48, $B48, $D48, Hombres!$A$1:$DW$117, Mujeres!$A$1:$DW$117)</f>
        <v>117120860.36601911</v>
      </c>
      <c r="BO48" s="48" cm="1">
        <f t="array" ref="BO48">AnualidadActivo(BO$2, $E48, $C48, $B48, $D48, Hombres!$A$1:$DW$117, Mujeres!$A$1:$DW$117)</f>
        <v>114616224.67680708</v>
      </c>
      <c r="BP48" s="48" cm="1">
        <f t="array" ref="BP48">AnualidadActivo(BP$2, $E48, $C48, $B48, $D48, Hombres!$A$1:$DW$117, Mujeres!$A$1:$DW$117)</f>
        <v>111572634.15544741</v>
      </c>
      <c r="BQ48" s="48" cm="1">
        <f t="array" ref="BQ48">AnualidadActivo(BQ$2, $E48, $C48, $B48, $D48, Hombres!$A$1:$DW$117, Mujeres!$A$1:$DW$117)</f>
        <v>107963372.12887914</v>
      </c>
      <c r="BR48" s="48" cm="1">
        <f t="array" ref="BR48">AnualidadActivo(BR$2, $E48, $C48, $B48, $D48, Hombres!$A$1:$DW$117, Mujeres!$A$1:$DW$117)</f>
        <v>103775718.43270816</v>
      </c>
      <c r="BS48" s="48" cm="1">
        <f t="array" ref="BS48">AnualidadActivo(BS$2, $E48, $C48, $B48, $D48, Hombres!$A$1:$DW$117, Mujeres!$A$1:$DW$117)</f>
        <v>99012703.736209884</v>
      </c>
      <c r="BT48" s="48" cm="1">
        <f t="array" ref="BT48">AnualidadActivo(BT$2, $E48, $C48, $B48, $D48, Hombres!$A$1:$DW$117, Mujeres!$A$1:$DW$117)</f>
        <v>93690615.856494576</v>
      </c>
      <c r="BU48" s="48" cm="1">
        <f t="array" ref="BU48">AnualidadActivo(BU$2, $E48, $C48, $B48, $D48, Hombres!$A$1:$DW$117, Mujeres!$A$1:$DW$117)</f>
        <v>87837946.342783958</v>
      </c>
      <c r="BV48" s="48" cm="1">
        <f t="array" ref="BV48">AnualidadActivo(BV$2, $E48, $C48, $B48, $D48, Hombres!$A$1:$DW$117, Mujeres!$A$1:$DW$117)</f>
        <v>81500877.967397675</v>
      </c>
      <c r="BW48" s="48" cm="1">
        <f t="array" ref="BW48">AnualidadActivo(BW$2, $E48, $C48, $B48, $D48, Hombres!$A$1:$DW$117, Mujeres!$A$1:$DW$117)</f>
        <v>74751561.245450363</v>
      </c>
      <c r="BX48" s="48" cm="1">
        <f t="array" ref="BX48">AnualidadActivo(BX$2, $E48, $C48, $B48, $D48, Hombres!$A$1:$DW$117, Mujeres!$A$1:$DW$117)</f>
        <v>67686174.865520388</v>
      </c>
      <c r="BY48" s="48" cm="1">
        <f t="array" ref="BY48">AnualidadActivo(BY$2, $E48, $C48, $B48, $D48, Hombres!$A$1:$DW$117, Mujeres!$A$1:$DW$117)</f>
        <v>60416634.94440192</v>
      </c>
      <c r="BZ48" s="48" cm="1">
        <f t="array" ref="BZ48">AnualidadActivo(BZ$2, $E48, $C48, $B48, $D48, Hombres!$A$1:$DW$117, Mujeres!$A$1:$DW$117)</f>
        <v>53067711.103016481</v>
      </c>
      <c r="CA48" s="48" cm="1">
        <f t="array" ref="CA48">AnualidadActivo(CA$2, $E48, $C48, $B48, $D48, Hombres!$A$1:$DW$117, Mujeres!$A$1:$DW$117)</f>
        <v>45778321.390530668</v>
      </c>
      <c r="CB48" s="48" cm="1">
        <f t="array" ref="CB48">AnualidadActivo(CB$2, $E48, $C48, $B48, $D48, Hombres!$A$1:$DW$117, Mujeres!$A$1:$DW$117)</f>
        <v>38700497.856787108</v>
      </c>
      <c r="CC48" s="48" cm="1">
        <f t="array" ref="CC48">AnualidadActivo(CC$2, $E48, $C48, $B48, $D48, Hombres!$A$1:$DW$117, Mujeres!$A$1:$DW$117)</f>
        <v>31987620.336774677</v>
      </c>
      <c r="CD48" s="48" cm="1">
        <f t="array" ref="CD48">AnualidadActivo(CD$2, $E48, $C48, $B48, $D48, Hombres!$A$1:$DW$117, Mujeres!$A$1:$DW$117)</f>
        <v>25779482.68618758</v>
      </c>
      <c r="CE48" s="48" cm="1">
        <f t="array" ref="CE48">AnualidadActivo(CE$2, $E48, $C48, $B48, $D48, Hombres!$A$1:$DW$117, Mujeres!$A$1:$DW$117)</f>
        <v>20193251.023253836</v>
      </c>
      <c r="CF48" s="48" cm="1">
        <f t="array" ref="CF48">AnualidadActivo(CF$2, $E48, $C48, $B48, $D48, Hombres!$A$1:$DW$117, Mujeres!$A$1:$DW$117)</f>
        <v>15317669.377947941</v>
      </c>
      <c r="CG48" s="48" cm="1">
        <f t="array" ref="CG48">AnualidadActivo(CG$2, $E48, $C48, $B48, $D48, Hombres!$A$1:$DW$117, Mujeres!$A$1:$DW$117)</f>
        <v>11206868.208520031</v>
      </c>
      <c r="CH48" s="48" cm="1">
        <f t="array" ref="CH48">AnualidadActivo(CH$2, $E48, $C48, $B48, $D48, Hombres!$A$1:$DW$117, Mujeres!$A$1:$DW$117)</f>
        <v>7872607.5032420764</v>
      </c>
      <c r="CI48" s="48" cm="1">
        <f t="array" ref="CI48">AnualidadActivo(CI$2, $E48, $C48, $B48, $D48, Hombres!$A$1:$DW$117, Mujeres!$A$1:$DW$117)</f>
        <v>5281990.0443686917</v>
      </c>
      <c r="CJ48" s="48" cm="1">
        <f t="array" ref="CJ48">AnualidadActivo(CJ$2, $E48, $C48, $B48, $D48, Hombres!$A$1:$DW$117, Mujeres!$A$1:$DW$117)</f>
        <v>3363560.7755037453</v>
      </c>
      <c r="CK48" s="48" cm="1">
        <f t="array" ref="CK48">AnualidadActivo(CK$2, $E48, $C48, $B48, $D48, Hombres!$A$1:$DW$117, Mujeres!$A$1:$DW$117)</f>
        <v>2018090.4854264462</v>
      </c>
      <c r="CL48" s="48" cm="1">
        <f t="array" ref="CL48">AnualidadActivo(CL$2, $E48, $C48, $B48, $D48, Hombres!$A$1:$DW$117, Mujeres!$A$1:$DW$117)</f>
        <v>1131236.878047944</v>
      </c>
      <c r="CM48" s="48" cm="1">
        <f t="array" ref="CM48">AnualidadActivo(CM$2, $E48, $C48, $B48, $D48, Hombres!$A$1:$DW$117, Mujeres!$A$1:$DW$117)</f>
        <v>586572.81936049042</v>
      </c>
      <c r="CN48" s="48" cm="1">
        <f t="array" ref="CN48">AnualidadActivo(CN$2, $E48, $C48, $B48, $D48, Hombres!$A$1:$DW$117, Mujeres!$A$1:$DW$117)</f>
        <v>0</v>
      </c>
      <c r="CO48" s="48" cm="1">
        <f t="array" ref="CO48">AnualidadActivo(CO$2, $E48, $C48, $B48, $D48, Hombres!$A$1:$DW$117, Mujeres!$A$1:$DW$117)</f>
        <v>0</v>
      </c>
      <c r="CP48" s="48" cm="1">
        <f t="array" ref="CP48">AnualidadActivo(CP$2, $E48, $C48, $B48, $D48, Hombres!$A$1:$DW$117, Mujeres!$A$1:$DW$117)</f>
        <v>0</v>
      </c>
      <c r="CQ48" s="48" cm="1">
        <f t="array" ref="CQ48">AnualidadActivo(CQ$2, $E48, $C48, $B48, $D48, Hombres!$A$1:$DW$117, Mujeres!$A$1:$DW$117)</f>
        <v>0</v>
      </c>
      <c r="CR48" s="48" cm="1">
        <f t="array" ref="CR48">AnualidadActivo(CR$2, $E48, $C48, $B48, $D48, Hombres!$A$1:$DW$117, Mujeres!$A$1:$DW$117)</f>
        <v>0</v>
      </c>
      <c r="CS48" s="48" cm="1">
        <f t="array" ref="CS48">AnualidadActivo(CS$2, $E48, $C48, $B48, $D48, Hombres!$A$1:$DW$117, Mujeres!$A$1:$DW$117)</f>
        <v>0</v>
      </c>
      <c r="CT48" s="48" cm="1">
        <f t="array" ref="CT48">AnualidadActivo(CT$2, $E48, $C48, $B48, $D48, Hombres!$A$1:$DW$117, Mujeres!$A$1:$DW$117)</f>
        <v>0</v>
      </c>
      <c r="CU48" s="48" cm="1">
        <f t="array" ref="CU48">AnualidadActivo(CU$2, $E48, $C48, $B48, $D48, Hombres!$A$1:$DW$117, Mujeres!$A$1:$DW$117)</f>
        <v>0</v>
      </c>
      <c r="CV48" s="48" cm="1">
        <f t="array" ref="CV48">AnualidadActivo(CV$2, $E48, $C48, $B48, $D48, Hombres!$A$1:$DW$117, Mujeres!$A$1:$DW$117)</f>
        <v>0</v>
      </c>
      <c r="CW48" s="48" cm="1">
        <f t="array" ref="CW48">AnualidadActivo(CW$2, $E48, $C48, $B48, $D48, Hombres!$A$1:$DW$117, Mujeres!$A$1:$DW$117)</f>
        <v>0</v>
      </c>
      <c r="CX48" s="48" cm="1">
        <f t="array" ref="CX48">AnualidadActivo(CX$2, $E48, $C48, $B48, $D48, Hombres!$A$1:$DW$117, Mujeres!$A$1:$DW$117)</f>
        <v>0</v>
      </c>
      <c r="CY48" s="48" cm="1">
        <f t="array" ref="CY48">AnualidadActivo(CY$2, $E48, $C48, $B48, $D48, Hombres!$A$1:$DW$117, Mujeres!$A$1:$DW$117)</f>
        <v>0</v>
      </c>
      <c r="CZ48" s="48" cm="1">
        <f t="array" ref="CZ48">AnualidadActivo(CZ$2, $E48, $C48, $B48, $D48, Hombres!$A$1:$DW$117, Mujeres!$A$1:$DW$117)</f>
        <v>0</v>
      </c>
      <c r="DA48" s="48" cm="1">
        <f t="array" ref="DA48">AnualidadActivo(DA$2, $E48, $C48, $B48, $D48, Hombres!$A$1:$DW$117, Mujeres!$A$1:$DW$117)</f>
        <v>0</v>
      </c>
      <c r="DD48" s="21"/>
      <c r="DE48" s="48" cm="1">
        <f t="array" ref="DE48">beneficio_muerte_individual_activo(DE$2,$F48,$D48, Hombres!$A$1:$DW$117, Mujeres!$A$1:$DW$117)</f>
        <v>0</v>
      </c>
      <c r="DF48" s="48" cm="1">
        <f t="array" ref="DF48">beneficio_muerte_individual_activo(DF$2,$F48,$D48, Hombres!$A$1:$DW$117, Mujeres!$A$1:$DW$117)</f>
        <v>6950.5824240000002</v>
      </c>
      <c r="DG48" s="48" cm="1">
        <f t="array" ref="DG48">beneficio_muerte_individual_activo(DG$2,$F48,$D48, Hombres!$A$1:$DW$117, Mujeres!$A$1:$DW$117)</f>
        <v>7136.9960992425913</v>
      </c>
      <c r="DH48" s="48" cm="1">
        <f t="array" ref="DH48">beneficio_muerte_individual_activo(DH$2,$F48,$D48, Hombres!$A$1:$DW$117, Mujeres!$A$1:$DW$117)</f>
        <v>7411.7238641202284</v>
      </c>
      <c r="DI48" s="48" cm="1">
        <f t="array" ref="DI48">beneficio_muerte_individual_activo(DI$2,$F48,$D48, Hombres!$A$1:$DW$117, Mujeres!$A$1:$DW$117)</f>
        <v>7752.8488746735866</v>
      </c>
      <c r="DJ48" s="48" cm="1">
        <f t="array" ref="DJ48">beneficio_muerte_individual_activo(DJ$2,$F48,$D48, Hombres!$A$1:$DW$117, Mujeres!$A$1:$DW$117)</f>
        <v>8160.9089473952381</v>
      </c>
      <c r="DK48" s="48" cm="1">
        <f t="array" ref="DK48">beneficio_muerte_individual_activo(DK$2,$F48,$D48, Hombres!$A$1:$DW$117, Mujeres!$A$1:$DW$117)</f>
        <v>8642.8104168030804</v>
      </c>
      <c r="DL48" s="48" cm="1">
        <f t="array" ref="DL48">beneficio_muerte_individual_activo(DL$2,$F48,$D48, Hombres!$A$1:$DW$117, Mujeres!$A$1:$DW$117)</f>
        <v>9143.9784454298078</v>
      </c>
      <c r="DM48" s="48" cm="1">
        <f t="array" ref="DM48">beneficio_muerte_individual_activo(DM$2,$F48,$D48, Hombres!$A$1:$DW$117, Mujeres!$A$1:$DW$117)</f>
        <v>9574.222934471929</v>
      </c>
      <c r="DN48" s="48" cm="1">
        <f t="array" ref="DN48">beneficio_muerte_individual_activo(DN$2,$F48,$D48, Hombres!$A$1:$DW$117, Mujeres!$A$1:$DW$117)</f>
        <v>9900.4256210477542</v>
      </c>
      <c r="DO48" s="48" cm="1">
        <f t="array" ref="DO48">beneficio_muerte_individual_activo(DO$2,$F48,$D48, Hombres!$A$1:$DW$117, Mujeres!$A$1:$DW$117)</f>
        <v>10187.758964626953</v>
      </c>
      <c r="DP48" s="48" cm="1">
        <f t="array" ref="DP48">beneficio_muerte_individual_activo(DP$2,$F48,$D48, Hombres!$A$1:$DW$117, Mujeres!$A$1:$DW$117)</f>
        <v>10644.127355267712</v>
      </c>
      <c r="DQ48" s="48" cm="1">
        <f t="array" ref="DQ48">beneficio_muerte_individual_activo(DQ$2,$F48,$D48, Hombres!$A$1:$DW$117, Mujeres!$A$1:$DW$117)</f>
        <v>11286.604190887747</v>
      </c>
      <c r="DR48" s="48" cm="1">
        <f t="array" ref="DR48">beneficio_muerte_individual_activo(DR$2,$F48,$D48, Hombres!$A$1:$DW$117, Mujeres!$A$1:$DW$117)</f>
        <v>12071.773889329283</v>
      </c>
      <c r="DS48" s="48" cm="1">
        <f t="array" ref="DS48">beneficio_muerte_individual_activo(DS$2,$F48,$D48, Hombres!$A$1:$DW$117, Mujeres!$A$1:$DW$117)</f>
        <v>12924.33652194929</v>
      </c>
      <c r="DT48" s="48" cm="1">
        <f t="array" ref="DT48">beneficio_muerte_individual_activo(DT$2,$F48,$D48, Hombres!$A$1:$DW$117, Mujeres!$A$1:$DW$117)</f>
        <v>13808.644059759717</v>
      </c>
      <c r="DU48" s="48" cm="1">
        <f t="array" ref="DU48">beneficio_muerte_individual_activo(DU$2,$F48,$D48, Hombres!$A$1:$DW$117, Mujeres!$A$1:$DW$117)</f>
        <v>14721.385015008813</v>
      </c>
      <c r="DV48" s="48" cm="1">
        <f t="array" ref="DV48">beneficio_muerte_individual_activo(DV$2,$F48,$D48, Hombres!$A$1:$DW$117, Mujeres!$A$1:$DW$117)</f>
        <v>15606.007593185879</v>
      </c>
      <c r="DW48" s="48" cm="1">
        <f t="array" ref="DW48">beneficio_muerte_individual_activo(DW$2,$F48,$D48, Hombres!$A$1:$DW$117, Mujeres!$A$1:$DW$117)</f>
        <v>16412.126024225847</v>
      </c>
      <c r="DX48" s="48" cm="1">
        <f t="array" ref="DX48">beneficio_muerte_individual_activo(DX$2,$F48,$D48, Hombres!$A$1:$DW$117, Mujeres!$A$1:$DW$117)</f>
        <v>17269.492731300041</v>
      </c>
      <c r="DY48" s="48" cm="1">
        <f t="array" ref="DY48">beneficio_muerte_individual_activo(DY$2,$F48,$D48, Hombres!$A$1:$DW$117, Mujeres!$A$1:$DW$117)</f>
        <v>18251.097388982838</v>
      </c>
      <c r="DZ48" s="48" cm="1">
        <f t="array" ref="DZ48">beneficio_muerte_individual_activo(DZ$2,$F48,$D48, Hombres!$A$1:$DW$117, Mujeres!$A$1:$DW$117)</f>
        <v>19559.937514158064</v>
      </c>
      <c r="EA48" s="48" cm="1">
        <f t="array" ref="EA48">beneficio_muerte_individual_activo(EA$2,$F48,$D48, Hombres!$A$1:$DW$117, Mujeres!$A$1:$DW$117)</f>
        <v>21281.450460969572</v>
      </c>
      <c r="EB48" s="48" cm="1">
        <f t="array" ref="EB48">beneficio_muerte_individual_activo(EB$2,$F48,$D48, Hombres!$A$1:$DW$117, Mujeres!$A$1:$DW$117)</f>
        <v>23378.959340923895</v>
      </c>
      <c r="EC48" s="48" cm="1">
        <f t="array" ref="EC48">beneficio_muerte_individual_activo(EC$2,$F48,$D48, Hombres!$A$1:$DW$117, Mujeres!$A$1:$DW$117)</f>
        <v>25545.48243891415</v>
      </c>
      <c r="ED48" s="48" cm="1">
        <f t="array" ref="ED48">beneficio_muerte_individual_activo(ED$2,$F48,$D48, Hombres!$A$1:$DW$117, Mujeres!$A$1:$DW$117)</f>
        <v>27595.142216068423</v>
      </c>
      <c r="EE48" s="48" cm="1">
        <f t="array" ref="EE48">beneficio_muerte_individual_activo(EE$2,$F48,$D48, Hombres!$A$1:$DW$117, Mujeres!$A$1:$DW$117)</f>
        <v>29591.600865615008</v>
      </c>
      <c r="EF48" s="48" cm="1">
        <f t="array" ref="EF48">beneficio_muerte_individual_activo(EF$2,$F48,$D48, Hombres!$A$1:$DW$117, Mujeres!$A$1:$DW$117)</f>
        <v>31564.89599273913</v>
      </c>
      <c r="EG48" s="48" cm="1">
        <f t="array" ref="EG48">beneficio_muerte_individual_activo(EG$2,$F48,$D48, Hombres!$A$1:$DW$117, Mujeres!$A$1:$DW$117)</f>
        <v>33555.245933913335</v>
      </c>
      <c r="EH48" s="48" cm="1">
        <f t="array" ref="EH48">beneficio_muerte_individual_activo(EH$2,$F48,$D48, Hombres!$A$1:$DW$117, Mujeres!$A$1:$DW$117)</f>
        <v>35721.050721310094</v>
      </c>
      <c r="EI48" s="48" cm="1">
        <f t="array" ref="EI48">beneficio_muerte_individual_activo(EI$2,$F48,$D48, Hombres!$A$1:$DW$117, Mujeres!$A$1:$DW$117)</f>
        <v>22866.076383955075</v>
      </c>
      <c r="EJ48" s="48" cm="1">
        <f t="array" ref="EJ48">beneficio_muerte_individual_activo(EJ$2,$F48,$D48, Hombres!$A$1:$DW$117, Mujeres!$A$1:$DW$117)</f>
        <v>24370.326615554182</v>
      </c>
      <c r="EK48" s="48" cm="1">
        <f t="array" ref="EK48">beneficio_muerte_individual_activo(EK$2,$F48,$D48, Hombres!$A$1:$DW$117, Mujeres!$A$1:$DW$117)</f>
        <v>25727.28982030211</v>
      </c>
      <c r="EL48" s="48" cm="1">
        <f t="array" ref="EL48">beneficio_muerte_individual_activo(EL$2,$F48,$D48, Hombres!$A$1:$DW$117, Mujeres!$A$1:$DW$117)</f>
        <v>26936.197066100194</v>
      </c>
      <c r="EM48" s="48" cm="1">
        <f t="array" ref="EM48">beneficio_muerte_individual_activo(EM$2,$F48,$D48, Hombres!$A$1:$DW$117, Mujeres!$A$1:$DW$117)</f>
        <v>28270.953547350517</v>
      </c>
      <c r="EN48" s="48" cm="1">
        <f t="array" ref="EN48">beneficio_muerte_individual_activo(EN$2,$F48,$D48, Hombres!$A$1:$DW$117, Mujeres!$A$1:$DW$117)</f>
        <v>30009.266376856209</v>
      </c>
      <c r="EO48" s="48" cm="1">
        <f t="array" ref="EO48">beneficio_muerte_individual_activo(EO$2,$F48,$D48, Hombres!$A$1:$DW$117, Mujeres!$A$1:$DW$117)</f>
        <v>32410.851335820596</v>
      </c>
      <c r="EP48" s="48" cm="1">
        <f t="array" ref="EP48">beneficio_muerte_individual_activo(EP$2,$F48,$D48, Hombres!$A$1:$DW$117, Mujeres!$A$1:$DW$117)</f>
        <v>35553.374565221828</v>
      </c>
      <c r="EQ48" s="48" cm="1">
        <f t="array" ref="EQ48">beneficio_muerte_individual_activo(EQ$2,$F48,$D48, Hombres!$A$1:$DW$117, Mujeres!$A$1:$DW$117)</f>
        <v>39348.686476723924</v>
      </c>
      <c r="ER48" s="48" cm="1">
        <f t="array" ref="ER48">beneficio_muerte_individual_activo(ER$2,$F48,$D48, Hombres!$A$1:$DW$117, Mujeres!$A$1:$DW$117)</f>
        <v>43539.192196021686</v>
      </c>
      <c r="ES48" s="48" cm="1">
        <f t="array" ref="ES48">beneficio_muerte_individual_activo(ES$2,$F48,$D48, Hombres!$A$1:$DW$117, Mujeres!$A$1:$DW$117)</f>
        <v>47625.781060411413</v>
      </c>
      <c r="ET48" s="48" cm="1">
        <f t="array" ref="ET48">beneficio_muerte_individual_activo(ET$2,$F48,$D48, Hombres!$A$1:$DW$117, Mujeres!$A$1:$DW$117)</f>
        <v>51333.358883015862</v>
      </c>
      <c r="EU48" s="48" cm="1">
        <f t="array" ref="EU48">beneficio_muerte_individual_activo(EU$2,$F48,$D48, Hombres!$A$1:$DW$117, Mujeres!$A$1:$DW$117)</f>
        <v>54683.53550558049</v>
      </c>
      <c r="EV48" s="48" cm="1">
        <f t="array" ref="EV48">beneficio_muerte_individual_activo(EV$2,$F48,$D48, Hombres!$A$1:$DW$117, Mujeres!$A$1:$DW$117)</f>
        <v>57829.804512266317</v>
      </c>
      <c r="EW48" s="48" cm="1">
        <f t="array" ref="EW48">beneficio_muerte_individual_activo(EW$2,$F48,$D48, Hombres!$A$1:$DW$117, Mujeres!$A$1:$DW$117)</f>
        <v>60992.0628165077</v>
      </c>
      <c r="EX48" s="48" cm="1">
        <f t="array" ref="EX48">beneficio_muerte_individual_activo(EX$2,$F48,$D48, Hombres!$A$1:$DW$117, Mujeres!$A$1:$DW$117)</f>
        <v>68001.576008227901</v>
      </c>
      <c r="EY48" s="48" cm="1">
        <f t="array" ref="EY48">beneficio_muerte_individual_activo(EY$2,$F48,$D48, Hombres!$A$1:$DW$117, Mujeres!$A$1:$DW$117)</f>
        <v>72041.019611605385</v>
      </c>
      <c r="EZ48" s="48" cm="1">
        <f t="array" ref="EZ48">beneficio_muerte_individual_activo(EZ$2,$F48,$D48, Hombres!$A$1:$DW$117, Mujeres!$A$1:$DW$117)</f>
        <v>76119.906504640341</v>
      </c>
      <c r="FA48" s="48" cm="1">
        <f t="array" ref="FA48">beneficio_muerte_individual_activo(FA$2,$F48,$D48, Hombres!$A$1:$DW$117, Mujeres!$A$1:$DW$117)</f>
        <v>80290.412572970148</v>
      </c>
      <c r="FB48" s="48" cm="1">
        <f t="array" ref="FB48">beneficio_muerte_individual_activo(FB$2,$F48,$D48, Hombres!$A$1:$DW$117, Mujeres!$A$1:$DW$117)</f>
        <v>84512.8915694764</v>
      </c>
      <c r="FC48" s="48" cm="1">
        <f t="array" ref="FC48">beneficio_muerte_individual_activo(FC$2,$F48,$D48, Hombres!$A$1:$DW$117, Mujeres!$A$1:$DW$117)</f>
        <v>88634.198288292071</v>
      </c>
      <c r="FD48" s="48" cm="1">
        <f t="array" ref="FD48">beneficio_muerte_individual_activo(FD$2,$F48,$D48, Hombres!$A$1:$DW$117, Mujeres!$A$1:$DW$117)</f>
        <v>92617.386894807903</v>
      </c>
      <c r="FE48" s="48" cm="1">
        <f t="array" ref="FE48">beneficio_muerte_individual_activo(FE$2,$F48,$D48, Hombres!$A$1:$DW$117, Mujeres!$A$1:$DW$117)</f>
        <v>96425.954723418035</v>
      </c>
      <c r="FF48" s="48" cm="1">
        <f t="array" ref="FF48">beneficio_muerte_individual_activo(FF$2,$F48,$D48, Hombres!$A$1:$DW$117, Mujeres!$A$1:$DW$117)</f>
        <v>99944.596709483492</v>
      </c>
      <c r="FG48" s="48" cm="1">
        <f t="array" ref="FG48">beneficio_muerte_individual_activo(FG$2,$F48,$D48, Hombres!$A$1:$DW$117, Mujeres!$A$1:$DW$117)</f>
        <v>102950.12509225705</v>
      </c>
      <c r="FH48" s="48" cm="1">
        <f t="array" ref="FH48">beneficio_muerte_individual_activo(FH$2,$F48,$D48, Hombres!$A$1:$DW$117, Mujeres!$A$1:$DW$117)</f>
        <v>105221.56665205405</v>
      </c>
      <c r="FI48" s="48" cm="1">
        <f t="array" ref="FI48">beneficio_muerte_individual_activo(FI$2,$F48,$D48, Hombres!$A$1:$DW$117, Mujeres!$A$1:$DW$117)</f>
        <v>106649.93551774818</v>
      </c>
      <c r="FJ48" s="48" cm="1">
        <f t="array" ref="FJ48">beneficio_muerte_individual_activo(FJ$2,$F48,$D48, Hombres!$A$1:$DW$117, Mujeres!$A$1:$DW$117)</f>
        <v>107151.87740724281</v>
      </c>
      <c r="FK48" s="48" cm="1">
        <f t="array" ref="FK48">beneficio_muerte_individual_activo(FK$2,$F48,$D48, Hombres!$A$1:$DW$117, Mujeres!$A$1:$DW$117)</f>
        <v>106592.77365236965</v>
      </c>
      <c r="FL48" s="48" cm="1">
        <f t="array" ref="FL48">beneficio_muerte_individual_activo(FL$2,$F48,$D48, Hombres!$A$1:$DW$117, Mujeres!$A$1:$DW$117)</f>
        <v>104791.37491021671</v>
      </c>
      <c r="FM48" s="48" cm="1">
        <f t="array" ref="FM48">beneficio_muerte_individual_activo(FM$2,$F48,$D48, Hombres!$A$1:$DW$117, Mujeres!$A$1:$DW$117)</f>
        <v>101639.0280271496</v>
      </c>
      <c r="FN48" s="48" cm="1">
        <f t="array" ref="FN48">beneficio_muerte_individual_activo(FN$2,$F48,$D48, Hombres!$A$1:$DW$117, Mujeres!$A$1:$DW$117)</f>
        <v>97146.274296620293</v>
      </c>
      <c r="FO48" s="48" cm="1">
        <f t="array" ref="FO48">beneficio_muerte_individual_activo(FO$2,$F48,$D48, Hombres!$A$1:$DW$117, Mujeres!$A$1:$DW$117)</f>
        <v>91375.382897058284</v>
      </c>
      <c r="FP48" s="48" cm="1">
        <f t="array" ref="FP48">beneficio_muerte_individual_activo(FP$2,$F48,$D48, Hombres!$A$1:$DW$117, Mujeres!$A$1:$DW$117)</f>
        <v>84405.508297003893</v>
      </c>
      <c r="FQ48" s="108" cm="1">
        <f t="array" ref="FQ48">beneficio_muerte_individual_activo(FQ$2,$F48,$D48, Hombres!$A$1:$DW$117, Mujeres!$A$1:$DW$117)</f>
        <v>76359.347363301276</v>
      </c>
      <c r="FR48" s="48" cm="1">
        <f t="array" ref="FR48">beneficio_muerte_individual_activo(FR$2,$F48,$D48, Hombres!$A$1:$DW$117, Mujeres!$A$1:$DW$117)</f>
        <v>67474.581278696787</v>
      </c>
      <c r="FS48" s="48" cm="1">
        <f t="array" ref="FS48">beneficio_muerte_individual_activo(FS$2,$F48,$D48, Hombres!$A$1:$DW$117, Mujeres!$A$1:$DW$117)</f>
        <v>58091.763448127043</v>
      </c>
      <c r="FT48" s="48" cm="1">
        <f t="array" ref="FT48">beneficio_muerte_individual_activo(FT$2,$F48,$D48, Hombres!$A$1:$DW$117, Mujeres!$A$1:$DW$117)</f>
        <v>48584.451797801114</v>
      </c>
      <c r="FU48" s="48" cm="1">
        <f t="array" ref="FU48">beneficio_muerte_individual_activo(FU$2,$F48,$D48, Hombres!$A$1:$DW$117, Mujeres!$A$1:$DW$117)</f>
        <v>39322.765683596153</v>
      </c>
      <c r="FV48" s="48" cm="1">
        <f t="array" ref="FV48">beneficio_muerte_individual_activo(FV$2,$F48,$D48, Hombres!$A$1:$DW$117, Mujeres!$A$1:$DW$117)</f>
        <v>30661.033851075172</v>
      </c>
      <c r="FW48" s="48" cm="1">
        <f t="array" ref="FW48">beneficio_muerte_individual_activo(FW$2,$F48,$D48, Hombres!$A$1:$DW$117, Mujeres!$A$1:$DW$117)</f>
        <v>22920.971952746193</v>
      </c>
      <c r="FX48" s="48" cm="1">
        <f t="array" ref="FX48">beneficio_muerte_individual_activo(FX$2,$F48,$D48, Hombres!$A$1:$DW$117, Mujeres!$A$1:$DW$117)</f>
        <v>16342.578126467492</v>
      </c>
      <c r="FY48" s="48" cm="1">
        <f t="array" ref="FY48">beneficio_muerte_individual_activo(FY$2,$F48,$D48, Hombres!$A$1:$DW$117, Mujeres!$A$1:$DW$117)</f>
        <v>11044.837073055311</v>
      </c>
      <c r="FZ48" s="48" cm="1">
        <f t="array" ref="FZ48">beneficio_muerte_individual_activo(FZ$2,$F48,$D48, Hombres!$A$1:$DW$117, Mujeres!$A$1:$DW$117)</f>
        <v>7022.4496520907933</v>
      </c>
      <c r="GA48" s="48" cm="1">
        <f t="array" ref="GA48">beneficio_muerte_individual_activo(GA$2,$F48,$D48, Hombres!$A$1:$DW$117, Mujeres!$A$1:$DW$117)</f>
        <v>4163.5692904061534</v>
      </c>
      <c r="GB48" s="48" cm="1">
        <f t="array" ref="GB48">beneficio_muerte_individual_activo(GB$2,$F48,$D48, Hombres!$A$1:$DW$117, Mujeres!$A$1:$DW$117)</f>
        <v>2278.5800257772539</v>
      </c>
      <c r="GC48" s="48" cm="1">
        <f t="array" ref="GC48">beneficio_muerte_individual_activo(GC$2,$F48,$D48, Hombres!$A$1:$DW$117, Mujeres!$A$1:$DW$117)</f>
        <v>1137.1085038883048</v>
      </c>
      <c r="GD48" s="48" cm="1">
        <f t="array" ref="GD48">beneficio_muerte_individual_activo(GD$2,$F48,$D48, Hombres!$A$1:$DW$117, Mujeres!$A$1:$DW$117)</f>
        <v>509.66149320486983</v>
      </c>
      <c r="GE48" s="48" cm="1">
        <f t="array" ref="GE48">beneficio_muerte_individual_activo(GE$2,$F48,$D48, Hombres!$A$1:$DW$117, Mujeres!$A$1:$DW$117)</f>
        <v>201.23399810338358</v>
      </c>
      <c r="GF48" s="48" cm="1">
        <f t="array" ref="GF48">beneficio_muerte_individual_activo(GF$2,$F48,$D48, Hombres!$A$1:$DW$117, Mujeres!$A$1:$DW$117)</f>
        <v>68.258481910606562</v>
      </c>
      <c r="GG48" s="48" cm="1">
        <f t="array" ref="GG48">beneficio_muerte_individual_activo(GG$2,$F48,$D48, Hombres!$A$1:$DW$117, Mujeres!$A$1:$DW$117)</f>
        <v>24.246414784496981</v>
      </c>
      <c r="GH48" s="48" cm="1">
        <f t="array" ref="GH48">beneficio_muerte_individual_activo(GH$2,$F48,$D48, Hombres!$A$1:$DW$117, Mujeres!$A$1:$DW$117)</f>
        <v>0</v>
      </c>
      <c r="GI48" s="48" cm="1">
        <f t="array" ref="GI48">beneficio_muerte_individual_activo(GI$2,$F48,$D48, Hombres!$A$1:$DW$117, Mujeres!$A$1:$DW$117)</f>
        <v>0</v>
      </c>
      <c r="GJ48" s="48" cm="1">
        <f t="array" ref="GJ48">beneficio_muerte_individual_activo(GJ$2,$F48,$D48, Hombres!$A$1:$DW$117, Mujeres!$A$1:$DW$117)</f>
        <v>0</v>
      </c>
      <c r="GK48" s="48" cm="1">
        <f t="array" ref="GK48">beneficio_muerte_individual_activo(GK$2,$F48,$D48, Hombres!$A$1:$DW$117, Mujeres!$A$1:$DW$117)</f>
        <v>0</v>
      </c>
      <c r="GL48" s="48" cm="1">
        <f t="array" ref="GL48">beneficio_muerte_individual_activo(GL$2,$F48,$D48, Hombres!$A$1:$DW$117, Mujeres!$A$1:$DW$117)</f>
        <v>0</v>
      </c>
      <c r="GM48" s="48" cm="1">
        <f t="array" ref="GM48">beneficio_muerte_individual_activo(GM$2,$F48,$D48, Hombres!$A$1:$DW$117, Mujeres!$A$1:$DW$117)</f>
        <v>0</v>
      </c>
      <c r="GN48" s="48" cm="1">
        <f t="array" ref="GN48">beneficio_muerte_individual_activo(GN$2,$F48,$D48, Hombres!$A$1:$DW$117, Mujeres!$A$1:$DW$117)</f>
        <v>0</v>
      </c>
      <c r="GO48" s="48" cm="1">
        <f t="array" ref="GO48">beneficio_muerte_individual_activo(GO$2,$F48,$D48, Hombres!$A$1:$DW$117, Mujeres!$A$1:$DW$117)</f>
        <v>0</v>
      </c>
      <c r="GP48" s="48" cm="1">
        <f t="array" ref="GP48">beneficio_muerte_individual_activo(GP$2,$F48,$D48, Hombres!$A$1:$DW$117, Mujeres!$A$1:$DW$117)</f>
        <v>0</v>
      </c>
      <c r="GQ48" s="48" cm="1">
        <f t="array" ref="GQ48">beneficio_muerte_individual_activo(GQ$2,$F48,$D48, Hombres!$A$1:$DW$117, Mujeres!$A$1:$DW$117)</f>
        <v>0</v>
      </c>
      <c r="GR48" s="48" cm="1">
        <f t="array" ref="GR48">beneficio_muerte_individual_activo(GR$2,$F48,$D48, Hombres!$A$1:$DW$117, Mujeres!$A$1:$DW$117)</f>
        <v>0</v>
      </c>
      <c r="GS48" s="48" cm="1">
        <f t="array" ref="GS48">beneficio_muerte_individual_activo(GS$2,$F48,$D48, Hombres!$A$1:$DW$117, Mujeres!$A$1:$DW$117)</f>
        <v>0</v>
      </c>
      <c r="GT48" s="48" cm="1">
        <f t="array" ref="GT48">beneficio_muerte_individual_activo(GT$2,$F48,$D48, Hombres!$A$1:$DW$117, Mujeres!$A$1:$DW$117)</f>
        <v>0</v>
      </c>
      <c r="GU48" s="48" cm="1">
        <f t="array" ref="GU48">beneficio_muerte_individual_activo(GU$2,$F48,$D48, Hombres!$A$1:$DW$117, Mujeres!$A$1:$DW$117)</f>
        <v>0</v>
      </c>
      <c r="GV48" s="48" cm="1">
        <f t="array" ref="GV48">beneficio_muerte_individual_activo(GV$2,$F48,$D48, Hombres!$A$1:$DW$117, Mujeres!$A$1:$DW$117)</f>
        <v>0</v>
      </c>
    </row>
    <row r="49" spans="1:204" x14ac:dyDescent="0.35">
      <c r="A49" s="1">
        <f t="shared" si="0"/>
        <v>47</v>
      </c>
      <c r="B49" s="77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41" cm="1">
        <f t="array" ref="G49">PorcentajePension(C49,E49, D49)</f>
        <v>0.85</v>
      </c>
      <c r="I49" s="74"/>
      <c r="J49" s="48" cm="1">
        <f t="array" ref="J49">AnualidadActivo(J$2, $E49, $C49, $B49, $D49, Hombres!$A$1:$DW$117, Mujeres!$A$1:$DW$117)</f>
        <v>0</v>
      </c>
      <c r="K49" s="48" cm="1">
        <f t="array" ref="K49">AnualidadActivo(K$2, $E49, $C49, $B49, $D49, Hombres!$A$1:$DW$117, Mujeres!$A$1:$DW$117)</f>
        <v>0</v>
      </c>
      <c r="L49" s="48" cm="1">
        <f t="array" ref="L49">AnualidadActivo(L$2, $E49, $C49, $B49, $D49, Hombres!$A$1:$DW$117, Mujeres!$A$1:$DW$117)</f>
        <v>0</v>
      </c>
      <c r="M49" s="48" cm="1">
        <f t="array" ref="M49">AnualidadActivo(M$2, $E49, $C49, $B49, $D49, Hombres!$A$1:$DW$117, Mujeres!$A$1:$DW$117)</f>
        <v>0</v>
      </c>
      <c r="N49" s="48" cm="1">
        <f t="array" ref="N49">AnualidadActivo(N$2, $E49, $C49, $B49, $D49, Hombres!$A$1:$DW$117, Mujeres!$A$1:$DW$117)</f>
        <v>0</v>
      </c>
      <c r="O49" s="48" cm="1">
        <f t="array" ref="O49">AnualidadActivo(O$2, $E49, $C49, $B49, $D49, Hombres!$A$1:$DW$117, Mujeres!$A$1:$DW$117)</f>
        <v>0</v>
      </c>
      <c r="P49" s="48" cm="1">
        <f t="array" ref="P49">AnualidadActivo(P$2, $E49, $C49, $B49, $D49, Hombres!$A$1:$DW$117, Mujeres!$A$1:$DW$117)</f>
        <v>0</v>
      </c>
      <c r="Q49" s="48" cm="1">
        <f t="array" ref="Q49">AnualidadActivo(Q$2, $E49, $C49, $B49, $D49, Hombres!$A$1:$DW$117, Mujeres!$A$1:$DW$117)</f>
        <v>0</v>
      </c>
      <c r="R49" s="48" cm="1">
        <f t="array" ref="R49">AnualidadActivo(R$2, $E49, $C49, $B49, $D49, Hombres!$A$1:$DW$117, Mujeres!$A$1:$DW$117)</f>
        <v>0</v>
      </c>
      <c r="S49" s="48" cm="1">
        <f t="array" ref="S49">AnualidadActivo(S$2, $E49, $C49, $B49, $D49, Hombres!$A$1:$DW$117, Mujeres!$A$1:$DW$117)</f>
        <v>0</v>
      </c>
      <c r="T49" s="48" cm="1">
        <f t="array" ref="T49">AnualidadActivo(T$2, $E49, $C49, $B49, $D49, Hombres!$A$1:$DW$117, Mujeres!$A$1:$DW$117)</f>
        <v>0</v>
      </c>
      <c r="U49" s="48" cm="1">
        <f t="array" ref="U49">AnualidadActivo(U$2, $E49, $C49, $B49, $D49, Hombres!$A$1:$DW$117, Mujeres!$A$1:$DW$117)</f>
        <v>0</v>
      </c>
      <c r="V49" s="48" cm="1">
        <f t="array" ref="V49">AnualidadActivo(V$2, $E49, $C49, $B49, $D49, Hombres!$A$1:$DW$117, Mujeres!$A$1:$DW$117)</f>
        <v>0</v>
      </c>
      <c r="W49" s="48" cm="1">
        <f t="array" ref="W49">AnualidadActivo(W$2, $E49, $C49, $B49, $D49, Hombres!$A$1:$DW$117, Mujeres!$A$1:$DW$117)</f>
        <v>0</v>
      </c>
      <c r="X49" s="48" cm="1">
        <f t="array" ref="X49">AnualidadActivo(X$2, $E49, $C49, $B49, $D49, Hombres!$A$1:$DW$117, Mujeres!$A$1:$DW$117)</f>
        <v>0</v>
      </c>
      <c r="Y49" s="48" cm="1">
        <f t="array" ref="Y49">AnualidadActivo(Y$2, $E49, $C49, $B49, $D49, Hombres!$A$1:$DW$117, Mujeres!$A$1:$DW$117)</f>
        <v>0</v>
      </c>
      <c r="Z49" s="48" cm="1">
        <f t="array" ref="Z49">AnualidadActivo(Z$2, $E49, $C49, $B49, $D49, Hombres!$A$1:$DW$117, Mujeres!$A$1:$DW$117)</f>
        <v>0</v>
      </c>
      <c r="AA49" s="48" cm="1">
        <f t="array" ref="AA49">AnualidadActivo(AA$2, $E49, $C49, $B49, $D49, Hombres!$A$1:$DW$117, Mujeres!$A$1:$DW$117)</f>
        <v>0</v>
      </c>
      <c r="AB49" s="48" cm="1">
        <f t="array" ref="AB49">AnualidadActivo(AB$2, $E49, $C49, $B49, $D49, Hombres!$A$1:$DW$117, Mujeres!$A$1:$DW$117)</f>
        <v>0</v>
      </c>
      <c r="AC49" s="48" cm="1">
        <f t="array" ref="AC49">AnualidadActivo(AC$2, $E49, $C49, $B49, $D49, Hombres!$A$1:$DW$117, Mujeres!$A$1:$DW$117)</f>
        <v>0</v>
      </c>
      <c r="AD49" s="48" cm="1">
        <f t="array" ref="AD49">AnualidadActivo(AD$2, $E49, $C49, $B49, $D49, Hombres!$A$1:$DW$117, Mujeres!$A$1:$DW$117)</f>
        <v>0</v>
      </c>
      <c r="AE49" s="48" cm="1">
        <f t="array" ref="AE49">AnualidadActivo(AE$2, $E49, $C49, $B49, $D49, Hombres!$A$1:$DW$117, Mujeres!$A$1:$DW$117)</f>
        <v>0</v>
      </c>
      <c r="AF49" s="48" cm="1">
        <f t="array" ref="AF49">AnualidadActivo(AF$2, $E49, $C49, $B49, $D49, Hombres!$A$1:$DW$117, Mujeres!$A$1:$DW$117)</f>
        <v>0</v>
      </c>
      <c r="AG49" s="48" cm="1">
        <f t="array" ref="AG49">AnualidadActivo(AG$2, $E49, $C49, $B49, $D49, Hombres!$A$1:$DW$117, Mujeres!$A$1:$DW$117)</f>
        <v>0</v>
      </c>
      <c r="AH49" s="48" cm="1">
        <f t="array" ref="AH49">AnualidadActivo(AH$2, $E49, $C49, $B49, $D49, Hombres!$A$1:$DW$117, Mujeres!$A$1:$DW$117)</f>
        <v>0</v>
      </c>
      <c r="AI49" s="48" cm="1">
        <f t="array" ref="AI49">AnualidadActivo(AI$2, $E49, $C49, $B49, $D49, Hombres!$A$1:$DW$117, Mujeres!$A$1:$DW$117)</f>
        <v>0</v>
      </c>
      <c r="AJ49" s="48" cm="1">
        <f t="array" ref="AJ49">AnualidadActivo(AJ$2, $E49, $C49, $B49, $D49, Hombres!$A$1:$DW$117, Mujeres!$A$1:$DW$117)</f>
        <v>0</v>
      </c>
      <c r="AK49" s="48" cm="1">
        <f t="array" ref="AK49">AnualidadActivo(AK$2, $E49, $C49, $B49, $D49, Hombres!$A$1:$DW$117, Mujeres!$A$1:$DW$117)</f>
        <v>86935670.717065647</v>
      </c>
      <c r="AL49" s="48" cm="1">
        <f t="array" ref="AL49">AnualidadActivo(AL$2, $E49, $C49, $B49, $D49, Hombres!$A$1:$DW$117, Mujeres!$A$1:$DW$117)</f>
        <v>89543740.838577628</v>
      </c>
      <c r="AM49" s="48" cm="1">
        <f t="array" ref="AM49">AnualidadActivo(AM$2, $E49, $C49, $B49, $D49, Hombres!$A$1:$DW$117, Mujeres!$A$1:$DW$117)</f>
        <v>92230053.063734949</v>
      </c>
      <c r="AN49" s="48" cm="1">
        <f t="array" ref="AN49">AnualidadActivo(AN$2, $E49, $C49, $B49, $D49, Hombres!$A$1:$DW$117, Mujeres!$A$1:$DW$117)</f>
        <v>94996954.655647025</v>
      </c>
      <c r="AO49" s="48" cm="1">
        <f t="array" ref="AO49">AnualidadActivo(AO$2, $E49, $C49, $B49, $D49, Hombres!$A$1:$DW$117, Mujeres!$A$1:$DW$117)</f>
        <v>97846863.295316428</v>
      </c>
      <c r="AP49" s="48" cm="1">
        <f t="array" ref="AP49">AnualidadActivo(AP$2, $E49, $C49, $B49, $D49, Hombres!$A$1:$DW$117, Mujeres!$A$1:$DW$117)</f>
        <v>100423564.94166</v>
      </c>
      <c r="AQ49" s="48" cm="1">
        <f t="array" ref="AQ49">AnualidadActivo(AQ$2, $E49, $C49, $B49, $D49, Hombres!$A$1:$DW$117, Mujeres!$A$1:$DW$117)</f>
        <v>103032332.56092532</v>
      </c>
      <c r="AR49" s="48" cm="1">
        <f t="array" ref="AR49">AnualidadActivo(AR$2, $E49, $C49, $B49, $D49, Hombres!$A$1:$DW$117, Mujeres!$A$1:$DW$117)</f>
        <v>105673201.77469973</v>
      </c>
      <c r="AS49" s="48" cm="1">
        <f t="array" ref="AS49">AnualidadActivo(AS$2, $E49, $C49, $B49, $D49, Hombres!$A$1:$DW$117, Mujeres!$A$1:$DW$117)</f>
        <v>108347627.03517424</v>
      </c>
      <c r="AT49" s="48" cm="1">
        <f t="array" ref="AT49">AnualidadActivo(AT$2, $E49, $C49, $B49, $D49, Hombres!$A$1:$DW$117, Mujeres!$A$1:$DW$117)</f>
        <v>111054684.91231418</v>
      </c>
      <c r="AU49" s="48" cm="1">
        <f t="array" ref="AU49">AnualidadActivo(AU$2, $E49, $C49, $B49, $D49, Hombres!$A$1:$DW$117, Mujeres!$A$1:$DW$117)</f>
        <v>113787879.08214362</v>
      </c>
      <c r="AV49" s="48" cm="1">
        <f t="array" ref="AV49">AnualidadActivo(AV$2, $E49, $C49, $B49, $D49, Hombres!$A$1:$DW$117, Mujeres!$A$1:$DW$117)</f>
        <v>116536162.45137212</v>
      </c>
      <c r="AW49" s="48" cm="1">
        <f t="array" ref="AW49">AnualidadActivo(AW$2, $E49, $C49, $B49, $D49, Hombres!$A$1:$DW$117, Mujeres!$A$1:$DW$117)</f>
        <v>119282861.99841441</v>
      </c>
      <c r="AX49" s="48" cm="1">
        <f t="array" ref="AX49">AnualidadActivo(AX$2, $E49, $C49, $B49, $D49, Hombres!$A$1:$DW$117, Mujeres!$A$1:$DW$117)</f>
        <v>122002227.59733243</v>
      </c>
      <c r="AY49" s="48" cm="1">
        <f t="array" ref="AY49">AnualidadActivo(AY$2, $E49, $C49, $B49, $D49, Hombres!$A$1:$DW$117, Mujeres!$A$1:$DW$117)</f>
        <v>124667061.61963382</v>
      </c>
      <c r="AZ49" s="48" cm="1">
        <f t="array" ref="AZ49">AnualidadActivo(AZ$2, $E49, $C49, $B49, $D49, Hombres!$A$1:$DW$117, Mujeres!$A$1:$DW$117)</f>
        <v>127263069.16927978</v>
      </c>
      <c r="BA49" s="48" cm="1">
        <f t="array" ref="BA49">AnualidadActivo(BA$2, $E49, $C49, $B49, $D49, Hombres!$A$1:$DW$117, Mujeres!$A$1:$DW$117)</f>
        <v>129788948.64175703</v>
      </c>
      <c r="BB49" s="48" cm="1">
        <f t="array" ref="BB49">AnualidadActivo(BB$2, $E49, $C49, $B49, $D49, Hombres!$A$1:$DW$117, Mujeres!$A$1:$DW$117)</f>
        <v>132240850.07557535</v>
      </c>
      <c r="BC49" s="48" cm="1">
        <f t="array" ref="BC49">AnualidadActivo(BC$2, $E49, $C49, $B49, $D49, Hombres!$A$1:$DW$117, Mujeres!$A$1:$DW$117)</f>
        <v>134595412.82542363</v>
      </c>
      <c r="BD49" s="48" cm="1">
        <f t="array" ref="BD49">AnualidadActivo(BD$2, $E49, $C49, $B49, $D49, Hombres!$A$1:$DW$117, Mujeres!$A$1:$DW$117)</f>
        <v>136808597.90519741</v>
      </c>
      <c r="BE49" s="48" cm="1">
        <f t="array" ref="BE49">AnualidadActivo(BE$2, $E49, $C49, $B49, $D49, Hombres!$A$1:$DW$117, Mujeres!$A$1:$DW$117)</f>
        <v>138821159.501515</v>
      </c>
      <c r="BF49" s="48" cm="1">
        <f t="array" ref="BF49">AnualidadActivo(BF$2, $E49, $C49, $B49, $D49, Hombres!$A$1:$DW$117, Mujeres!$A$1:$DW$117)</f>
        <v>140568047.490969</v>
      </c>
      <c r="BG49" s="48" cm="1">
        <f t="array" ref="BG49">AnualidadActivo(BG$2, $E49, $C49, $B49, $D49, Hombres!$A$1:$DW$117, Mujeres!$A$1:$DW$117)</f>
        <v>141832616.90402028</v>
      </c>
      <c r="BH49" s="48" cm="1">
        <f t="array" ref="BH49">AnualidadActivo(BH$2, $E49, $C49, $B49, $D49, Hombres!$A$1:$DW$117, Mujeres!$A$1:$DW$117)</f>
        <v>142733175.87158892</v>
      </c>
      <c r="BI49" s="48" cm="1">
        <f t="array" ref="BI49">AnualidadActivo(BI$2, $E49, $C49, $B49, $D49, Hombres!$A$1:$DW$117, Mujeres!$A$1:$DW$117)</f>
        <v>143218372.03919223</v>
      </c>
      <c r="BJ49" s="48" cm="1">
        <f t="array" ref="BJ49">AnualidadActivo(BJ$2, $E49, $C49, $B49, $D49, Hombres!$A$1:$DW$117, Mujeres!$A$1:$DW$117)</f>
        <v>143231812.65375301</v>
      </c>
      <c r="BK49" s="48" cm="1">
        <f t="array" ref="BK49">AnualidadActivo(BK$2, $E49, $C49, $B49, $D49, Hombres!$A$1:$DW$117, Mujeres!$A$1:$DW$117)</f>
        <v>142711598.72068533</v>
      </c>
      <c r="BL49" s="48" cm="1">
        <f t="array" ref="BL49">AnualidadActivo(BL$2, $E49, $C49, $B49, $D49, Hombres!$A$1:$DW$117, Mujeres!$A$1:$DW$117)</f>
        <v>141589500.66155902</v>
      </c>
      <c r="BM49" s="48" cm="1">
        <f t="array" ref="BM49">AnualidadActivo(BM$2, $E49, $C49, $B49, $D49, Hombres!$A$1:$DW$117, Mujeres!$A$1:$DW$117)</f>
        <v>139798709.50595579</v>
      </c>
      <c r="BN49" s="48" cm="1">
        <f t="array" ref="BN49">AnualidadActivo(BN$2, $E49, $C49, $B49, $D49, Hombres!$A$1:$DW$117, Mujeres!$A$1:$DW$117)</f>
        <v>137280236.45319954</v>
      </c>
      <c r="BO49" s="48" cm="1">
        <f t="array" ref="BO49">AnualidadActivo(BO$2, $E49, $C49, $B49, $D49, Hombres!$A$1:$DW$117, Mujeres!$A$1:$DW$117)</f>
        <v>133980545.48945047</v>
      </c>
      <c r="BP49" s="48" cm="1">
        <f t="array" ref="BP49">AnualidadActivo(BP$2, $E49, $C49, $B49, $D49, Hombres!$A$1:$DW$117, Mujeres!$A$1:$DW$117)</f>
        <v>129851988.70639181</v>
      </c>
      <c r="BQ49" s="48" cm="1">
        <f t="array" ref="BQ49">AnualidadActivo(BQ$2, $E49, $C49, $B49, $D49, Hombres!$A$1:$DW$117, Mujeres!$A$1:$DW$117)</f>
        <v>124854941.37171967</v>
      </c>
      <c r="BR49" s="48" cm="1">
        <f t="array" ref="BR49">AnualidadActivo(BR$2, $E49, $C49, $B49, $D49, Hombres!$A$1:$DW$117, Mujeres!$A$1:$DW$117)</f>
        <v>118971749.06619714</v>
      </c>
      <c r="BS49" s="48" cm="1">
        <f t="array" ref="BS49">AnualidadActivo(BS$2, $E49, $C49, $B49, $D49, Hombres!$A$1:$DW$117, Mujeres!$A$1:$DW$117)</f>
        <v>112213056.32382378</v>
      </c>
      <c r="BT49" s="48" cm="1">
        <f t="array" ref="BT49">AnualidadActivo(BT$2, $E49, $C49, $B49, $D49, Hombres!$A$1:$DW$117, Mujeres!$A$1:$DW$117)</f>
        <v>104614772.51883812</v>
      </c>
      <c r="BU49" s="48" cm="1">
        <f t="array" ref="BU49">AnualidadActivo(BU$2, $E49, $C49, $B49, $D49, Hombres!$A$1:$DW$117, Mujeres!$A$1:$DW$117)</f>
        <v>96241853.459197596</v>
      </c>
      <c r="BV49" s="48" cm="1">
        <f t="array" ref="BV49">AnualidadActivo(BV$2, $E49, $C49, $B49, $D49, Hombres!$A$1:$DW$117, Mujeres!$A$1:$DW$117)</f>
        <v>87199446.171522722</v>
      </c>
      <c r="BW49" s="48" cm="1">
        <f t="array" ref="BW49">AnualidadActivo(BW$2, $E49, $C49, $B49, $D49, Hombres!$A$1:$DW$117, Mujeres!$A$1:$DW$117)</f>
        <v>77643813.192464858</v>
      </c>
      <c r="BX49" s="48" cm="1">
        <f t="array" ref="BX49">AnualidadActivo(BX$2, $E49, $C49, $B49, $D49, Hombres!$A$1:$DW$117, Mujeres!$A$1:$DW$117)</f>
        <v>67778209.300501734</v>
      </c>
      <c r="BY49" s="48" cm="1">
        <f t="array" ref="BY49">AnualidadActivo(BY$2, $E49, $C49, $B49, $D49, Hombres!$A$1:$DW$117, Mujeres!$A$1:$DW$117)</f>
        <v>57839495.120474309</v>
      </c>
      <c r="BZ49" s="48" cm="1">
        <f t="array" ref="BZ49">AnualidadActivo(BZ$2, $E49, $C49, $B49, $D49, Hombres!$A$1:$DW$117, Mujeres!$A$1:$DW$117)</f>
        <v>48088413.589024387</v>
      </c>
      <c r="CA49" s="48" cm="1">
        <f t="array" ref="CA49">AnualidadActivo(CA$2, $E49, $C49, $B49, $D49, Hombres!$A$1:$DW$117, Mujeres!$A$1:$DW$117)</f>
        <v>38799784.112409547</v>
      </c>
      <c r="CB49" s="48" cm="1">
        <f t="array" ref="CB49">AnualidadActivo(CB$2, $E49, $C49, $B49, $D49, Hombres!$A$1:$DW$117, Mujeres!$A$1:$DW$117)</f>
        <v>30244822.701047741</v>
      </c>
      <c r="CC49" s="48" cm="1">
        <f t="array" ref="CC49">AnualidadActivo(CC$2, $E49, $C49, $B49, $D49, Hombres!$A$1:$DW$117, Mujeres!$A$1:$DW$117)</f>
        <v>22660538.260151431</v>
      </c>
      <c r="CD49" s="48" cm="1">
        <f t="array" ref="CD49">AnualidadActivo(CD$2, $E49, $C49, $B49, $D49, Hombres!$A$1:$DW$117, Mujeres!$A$1:$DW$117)</f>
        <v>16219282.299151836</v>
      </c>
      <c r="CE49" s="48" cm="1">
        <f t="array" ref="CE49">AnualidadActivo(CE$2, $E49, $C49, $B49, $D49, Hombres!$A$1:$DW$117, Mujeres!$A$1:$DW$117)</f>
        <v>11009235.75198267</v>
      </c>
      <c r="CF49" s="48" cm="1">
        <f t="array" ref="CF49">AnualidadActivo(CF$2, $E49, $C49, $B49, $D49, Hombres!$A$1:$DW$117, Mujeres!$A$1:$DW$117)</f>
        <v>7025337.338929683</v>
      </c>
      <c r="CG49" s="48" cm="1">
        <f t="array" ref="CG49">AnualidadActivo(CG$2, $E49, $C49, $B49, $D49, Hombres!$A$1:$DW$117, Mujeres!$A$1:$DW$117)</f>
        <v>4171359.8161976668</v>
      </c>
      <c r="CH49" s="48" cm="1">
        <f t="array" ref="CH49">AnualidadActivo(CH$2, $E49, $C49, $B49, $D49, Hombres!$A$1:$DW$117, Mujeres!$A$1:$DW$117)</f>
        <v>2275897.6198849641</v>
      </c>
      <c r="CI49" s="48" cm="1">
        <f t="array" ref="CI49">AnualidadActivo(CI$2, $E49, $C49, $B49, $D49, Hombres!$A$1:$DW$117, Mujeres!$A$1:$DW$117)</f>
        <v>1123331.9598941635</v>
      </c>
      <c r="CJ49" s="48" cm="1">
        <f t="array" ref="CJ49">AnualidadActivo(CJ$2, $E49, $C49, $B49, $D49, Hombres!$A$1:$DW$117, Mujeres!$A$1:$DW$117)</f>
        <v>491686.2676009452</v>
      </c>
      <c r="CK49" s="48" cm="1">
        <f t="array" ref="CK49">AnualidadActivo(CK$2, $E49, $C49, $B49, $D49, Hombres!$A$1:$DW$117, Mujeres!$A$1:$DW$117)</f>
        <v>0</v>
      </c>
      <c r="CL49" s="48" cm="1">
        <f t="array" ref="CL49">AnualidadActivo(CL$2, $E49, $C49, $B49, $D49, Hombres!$A$1:$DW$117, Mujeres!$A$1:$DW$117)</f>
        <v>0</v>
      </c>
      <c r="CM49" s="48" cm="1">
        <f t="array" ref="CM49">AnualidadActivo(CM$2, $E49, $C49, $B49, $D49, Hombres!$A$1:$DW$117, Mujeres!$A$1:$DW$117)</f>
        <v>0</v>
      </c>
      <c r="CN49" s="48" cm="1">
        <f t="array" ref="CN49">AnualidadActivo(CN$2, $E49, $C49, $B49, $D49, Hombres!$A$1:$DW$117, Mujeres!$A$1:$DW$117)</f>
        <v>0</v>
      </c>
      <c r="CO49" s="48" cm="1">
        <f t="array" ref="CO49">AnualidadActivo(CO$2, $E49, $C49, $B49, $D49, Hombres!$A$1:$DW$117, Mujeres!$A$1:$DW$117)</f>
        <v>0</v>
      </c>
      <c r="CP49" s="48" cm="1">
        <f t="array" ref="CP49">AnualidadActivo(CP$2, $E49, $C49, $B49, $D49, Hombres!$A$1:$DW$117, Mujeres!$A$1:$DW$117)</f>
        <v>0</v>
      </c>
      <c r="CQ49" s="48" cm="1">
        <f t="array" ref="CQ49">AnualidadActivo(CQ$2, $E49, $C49, $B49, $D49, Hombres!$A$1:$DW$117, Mujeres!$A$1:$DW$117)</f>
        <v>0</v>
      </c>
      <c r="CR49" s="48" cm="1">
        <f t="array" ref="CR49">AnualidadActivo(CR$2, $E49, $C49, $B49, $D49, Hombres!$A$1:$DW$117, Mujeres!$A$1:$DW$117)</f>
        <v>0</v>
      </c>
      <c r="CS49" s="48" cm="1">
        <f t="array" ref="CS49">AnualidadActivo(CS$2, $E49, $C49, $B49, $D49, Hombres!$A$1:$DW$117, Mujeres!$A$1:$DW$117)</f>
        <v>0</v>
      </c>
      <c r="CT49" s="48" cm="1">
        <f t="array" ref="CT49">AnualidadActivo(CT$2, $E49, $C49, $B49, $D49, Hombres!$A$1:$DW$117, Mujeres!$A$1:$DW$117)</f>
        <v>0</v>
      </c>
      <c r="CU49" s="48" cm="1">
        <f t="array" ref="CU49">AnualidadActivo(CU$2, $E49, $C49, $B49, $D49, Hombres!$A$1:$DW$117, Mujeres!$A$1:$DW$117)</f>
        <v>0</v>
      </c>
      <c r="CV49" s="48" cm="1">
        <f t="array" ref="CV49">AnualidadActivo(CV$2, $E49, $C49, $B49, $D49, Hombres!$A$1:$DW$117, Mujeres!$A$1:$DW$117)</f>
        <v>0</v>
      </c>
      <c r="CW49" s="48" cm="1">
        <f t="array" ref="CW49">AnualidadActivo(CW$2, $E49, $C49, $B49, $D49, Hombres!$A$1:$DW$117, Mujeres!$A$1:$DW$117)</f>
        <v>0</v>
      </c>
      <c r="CX49" s="48" cm="1">
        <f t="array" ref="CX49">AnualidadActivo(CX$2, $E49, $C49, $B49, $D49, Hombres!$A$1:$DW$117, Mujeres!$A$1:$DW$117)</f>
        <v>0</v>
      </c>
      <c r="CY49" s="48" cm="1">
        <f t="array" ref="CY49">AnualidadActivo(CY$2, $E49, $C49, $B49, $D49, Hombres!$A$1:$DW$117, Mujeres!$A$1:$DW$117)</f>
        <v>0</v>
      </c>
      <c r="CZ49" s="48" cm="1">
        <f t="array" ref="CZ49">AnualidadActivo(CZ$2, $E49, $C49, $B49, $D49, Hombres!$A$1:$DW$117, Mujeres!$A$1:$DW$117)</f>
        <v>0</v>
      </c>
      <c r="DA49" s="48" cm="1">
        <f t="array" ref="DA49">AnualidadActivo(DA$2, $E49, $C49, $B49, $D49, Hombres!$A$1:$DW$117, Mujeres!$A$1:$DW$117)</f>
        <v>0</v>
      </c>
      <c r="DD49" s="21"/>
      <c r="DE49" s="48" cm="1">
        <f t="array" ref="DE49">beneficio_muerte_individual_activo(DE$2,$F49,$D49, Hombres!$A$1:$DW$117, Mujeres!$A$1:$DW$117)</f>
        <v>0</v>
      </c>
      <c r="DF49" s="48" cm="1">
        <f t="array" ref="DF49">beneficio_muerte_individual_activo(DF$2,$F49,$D49, Hombres!$A$1:$DW$117, Mujeres!$A$1:$DW$117)</f>
        <v>3421.3113564499999</v>
      </c>
      <c r="DG49" s="48" cm="1">
        <f t="array" ref="DG49">beneficio_muerte_individual_activo(DG$2,$F49,$D49, Hombres!$A$1:$DW$117, Mujeres!$A$1:$DW$117)</f>
        <v>3579.3161673558016</v>
      </c>
      <c r="DH49" s="48" cm="1">
        <f t="array" ref="DH49">beneficio_muerte_individual_activo(DH$2,$F49,$D49, Hombres!$A$1:$DW$117, Mujeres!$A$1:$DW$117)</f>
        <v>3766.9247414464344</v>
      </c>
      <c r="DI49" s="48" cm="1">
        <f t="array" ref="DI49">beneficio_muerte_individual_activo(DI$2,$F49,$D49, Hombres!$A$1:$DW$117, Mujeres!$A$1:$DW$117)</f>
        <v>3971.0746849787661</v>
      </c>
      <c r="DJ49" s="48" cm="1">
        <f t="array" ref="DJ49">beneficio_muerte_individual_activo(DJ$2,$F49,$D49, Hombres!$A$1:$DW$117, Mujeres!$A$1:$DW$117)</f>
        <v>4204.1527406942296</v>
      </c>
      <c r="DK49" s="48" cm="1">
        <f t="array" ref="DK49">beneficio_muerte_individual_activo(DK$2,$F49,$D49, Hombres!$A$1:$DW$117, Mujeres!$A$1:$DW$117)</f>
        <v>4503.3699866725137</v>
      </c>
      <c r="DL49" s="48" cm="1">
        <f t="array" ref="DL49">beneficio_muerte_individual_activo(DL$2,$F49,$D49, Hombres!$A$1:$DW$117, Mujeres!$A$1:$DW$117)</f>
        <v>4856.0117313242663</v>
      </c>
      <c r="DM49" s="48" cm="1">
        <f t="array" ref="DM49">beneficio_muerte_individual_activo(DM$2,$F49,$D49, Hombres!$A$1:$DW$117, Mujeres!$A$1:$DW$117)</f>
        <v>5242.431620381114</v>
      </c>
      <c r="DN49" s="48" cm="1">
        <f t="array" ref="DN49">beneficio_muerte_individual_activo(DN$2,$F49,$D49, Hombres!$A$1:$DW$117, Mujeres!$A$1:$DW$117)</f>
        <v>5609.8005244096785</v>
      </c>
      <c r="DO49" s="48" cm="1">
        <f t="array" ref="DO49">beneficio_muerte_individual_activo(DO$2,$F49,$D49, Hombres!$A$1:$DW$117, Mujeres!$A$1:$DW$117)</f>
        <v>5965.0620673079056</v>
      </c>
      <c r="DP49" s="48" cm="1">
        <f t="array" ref="DP49">beneficio_muerte_individual_activo(DP$2,$F49,$D49, Hombres!$A$1:$DW$117, Mujeres!$A$1:$DW$117)</f>
        <v>6344.833200838365</v>
      </c>
      <c r="DQ49" s="48" cm="1">
        <f t="array" ref="DQ49">beneficio_muerte_individual_activo(DQ$2,$F49,$D49, Hombres!$A$1:$DW$117, Mujeres!$A$1:$DW$117)</f>
        <v>6773.1326045725418</v>
      </c>
      <c r="DR49" s="48" cm="1">
        <f t="array" ref="DR49">beneficio_muerte_individual_activo(DR$2,$F49,$D49, Hombres!$A$1:$DW$117, Mujeres!$A$1:$DW$117)</f>
        <v>7244.165902401628</v>
      </c>
      <c r="DS49" s="48" cm="1">
        <f t="array" ref="DS49">beneficio_muerte_individual_activo(DS$2,$F49,$D49, Hombres!$A$1:$DW$117, Mujeres!$A$1:$DW$117)</f>
        <v>7722.0676346449491</v>
      </c>
      <c r="DT49" s="48" cm="1">
        <f t="array" ref="DT49">beneficio_muerte_individual_activo(DT$2,$F49,$D49, Hombres!$A$1:$DW$117, Mujeres!$A$1:$DW$117)</f>
        <v>8218.4883788629468</v>
      </c>
      <c r="DU49" s="48" cm="1">
        <f t="array" ref="DU49">beneficio_muerte_individual_activo(DU$2,$F49,$D49, Hombres!$A$1:$DW$117, Mujeres!$A$1:$DW$117)</f>
        <v>8818.7011494614999</v>
      </c>
      <c r="DV49" s="48" cm="1">
        <f t="array" ref="DV49">beneficio_muerte_individual_activo(DV$2,$F49,$D49, Hombres!$A$1:$DW$117, Mujeres!$A$1:$DW$117)</f>
        <v>9521.2839174333385</v>
      </c>
      <c r="DW49" s="48" cm="1">
        <f t="array" ref="DW49">beneficio_muerte_individual_activo(DW$2,$F49,$D49, Hombres!$A$1:$DW$117, Mujeres!$A$1:$DW$117)</f>
        <v>10277.673856447387</v>
      </c>
      <c r="DX49" s="48" cm="1">
        <f t="array" ref="DX49">beneficio_muerte_individual_activo(DX$2,$F49,$D49, Hombres!$A$1:$DW$117, Mujeres!$A$1:$DW$117)</f>
        <v>10977.610219953192</v>
      </c>
      <c r="DY49" s="48" cm="1">
        <f t="array" ref="DY49">beneficio_muerte_individual_activo(DY$2,$F49,$D49, Hombres!$A$1:$DW$117, Mujeres!$A$1:$DW$117)</f>
        <v>11639.305553384775</v>
      </c>
      <c r="DZ49" s="48" cm="1">
        <f t="array" ref="DZ49">beneficio_muerte_individual_activo(DZ$2,$F49,$D49, Hombres!$A$1:$DW$117, Mujeres!$A$1:$DW$117)</f>
        <v>12384.925887972631</v>
      </c>
      <c r="EA49" s="48" cm="1">
        <f t="array" ref="EA49">beneficio_muerte_individual_activo(EA$2,$F49,$D49, Hombres!$A$1:$DW$117, Mujeres!$A$1:$DW$117)</f>
        <v>13339.97115708686</v>
      </c>
      <c r="EB49" s="48" cm="1">
        <f t="array" ref="EB49">beneficio_muerte_individual_activo(EB$2,$F49,$D49, Hombres!$A$1:$DW$117, Mujeres!$A$1:$DW$117)</f>
        <v>14539.502148473313</v>
      </c>
      <c r="EC49" s="48" cm="1">
        <f t="array" ref="EC49">beneficio_muerte_individual_activo(EC$2,$F49,$D49, Hombres!$A$1:$DW$117, Mujeres!$A$1:$DW$117)</f>
        <v>15929.33134802886</v>
      </c>
      <c r="ED49" s="48" cm="1">
        <f t="array" ref="ED49">beneficio_muerte_individual_activo(ED$2,$F49,$D49, Hombres!$A$1:$DW$117, Mujeres!$A$1:$DW$117)</f>
        <v>10476.181218332467</v>
      </c>
      <c r="EE49" s="48" cm="1">
        <f t="array" ref="EE49">beneficio_muerte_individual_activo(EE$2,$F49,$D49, Hombres!$A$1:$DW$117, Mujeres!$A$1:$DW$117)</f>
        <v>11437.102163862026</v>
      </c>
      <c r="EF49" s="48" cm="1">
        <f t="array" ref="EF49">beneficio_muerte_individual_activo(EF$2,$F49,$D49, Hombres!$A$1:$DW$117, Mujeres!$A$1:$DW$117)</f>
        <v>12356.087294990572</v>
      </c>
      <c r="EG49" s="48" cm="1">
        <f t="array" ref="EG49">beneficio_muerte_individual_activo(EG$2,$F49,$D49, Hombres!$A$1:$DW$117, Mujeres!$A$1:$DW$117)</f>
        <v>13220.729544441991</v>
      </c>
      <c r="EH49" s="48" cm="1">
        <f t="array" ref="EH49">beneficio_muerte_individual_activo(EH$2,$F49,$D49, Hombres!$A$1:$DW$117, Mujeres!$A$1:$DW$117)</f>
        <v>14090.423278053642</v>
      </c>
      <c r="EI49" s="48" cm="1">
        <f t="array" ref="EI49">beneficio_muerte_individual_activo(EI$2,$F49,$D49, Hombres!$A$1:$DW$117, Mujeres!$A$1:$DW$117)</f>
        <v>15072.414556255862</v>
      </c>
      <c r="EJ49" s="48" cm="1">
        <f t="array" ref="EJ49">beneficio_muerte_individual_activo(EJ$2,$F49,$D49, Hombres!$A$1:$DW$117, Mujeres!$A$1:$DW$117)</f>
        <v>16249.254477405531</v>
      </c>
      <c r="EK49" s="48" cm="1">
        <f t="array" ref="EK49">beneficio_muerte_individual_activo(EK$2,$F49,$D49, Hombres!$A$1:$DW$117, Mujeres!$A$1:$DW$117)</f>
        <v>17741.340261411082</v>
      </c>
      <c r="EL49" s="48" cm="1">
        <f t="array" ref="EL49">beneficio_muerte_individual_activo(EL$2,$F49,$D49, Hombres!$A$1:$DW$117, Mujeres!$A$1:$DW$117)</f>
        <v>19746.224602896044</v>
      </c>
      <c r="EM49" s="48" cm="1">
        <f t="array" ref="EM49">beneficio_muerte_individual_activo(EM$2,$F49,$D49, Hombres!$A$1:$DW$117, Mujeres!$A$1:$DW$117)</f>
        <v>22226.833771948619</v>
      </c>
      <c r="EN49" s="48" cm="1">
        <f t="array" ref="EN49">beneficio_muerte_individual_activo(EN$2,$F49,$D49, Hombres!$A$1:$DW$117, Mujeres!$A$1:$DW$117)</f>
        <v>24801.470159601668</v>
      </c>
      <c r="EO49" s="48" cm="1">
        <f t="array" ref="EO49">beneficio_muerte_individual_activo(EO$2,$F49,$D49, Hombres!$A$1:$DW$117, Mujeres!$A$1:$DW$117)</f>
        <v>27157.751497606034</v>
      </c>
      <c r="EP49" s="48" cm="1">
        <f t="array" ref="EP49">beneficio_muerte_individual_activo(EP$2,$F49,$D49, Hombres!$A$1:$DW$117, Mujeres!$A$1:$DW$117)</f>
        <v>29383.624893747394</v>
      </c>
      <c r="EQ49" s="48" cm="1">
        <f t="array" ref="EQ49">beneficio_muerte_individual_activo(EQ$2,$F49,$D49, Hombres!$A$1:$DW$117, Mujeres!$A$1:$DW$117)</f>
        <v>31913.587990257078</v>
      </c>
      <c r="ER49" s="48" cm="1">
        <f t="array" ref="ER49">beneficio_muerte_individual_activo(ER$2,$F49,$D49, Hombres!$A$1:$DW$117, Mujeres!$A$1:$DW$117)</f>
        <v>35086.911454714755</v>
      </c>
      <c r="ES49" s="48" cm="1">
        <f t="array" ref="ES49">beneficio_muerte_individual_activo(ES$2,$F49,$D49, Hombres!$A$1:$DW$117, Mujeres!$A$1:$DW$117)</f>
        <v>39039.450351906831</v>
      </c>
      <c r="ET49" s="48" cm="1">
        <f t="array" ref="ET49">beneficio_muerte_individual_activo(ET$2,$F49,$D49, Hombres!$A$1:$DW$117, Mujeres!$A$1:$DW$117)</f>
        <v>43742.963671881742</v>
      </c>
      <c r="EU49" s="48" cm="1">
        <f t="array" ref="EU49">beneficio_muerte_individual_activo(EU$2,$F49,$D49, Hombres!$A$1:$DW$117, Mujeres!$A$1:$DW$117)</f>
        <v>51750.618235326008</v>
      </c>
      <c r="EV49" s="48" cm="1">
        <f t="array" ref="EV49">beneficio_muerte_individual_activo(EV$2,$F49,$D49, Hombres!$A$1:$DW$117, Mujeres!$A$1:$DW$117)</f>
        <v>57071.865584575622</v>
      </c>
      <c r="EW49" s="48" cm="1">
        <f t="array" ref="EW49">beneficio_muerte_individual_activo(EW$2,$F49,$D49, Hombres!$A$1:$DW$117, Mujeres!$A$1:$DW$117)</f>
        <v>62748.054705906616</v>
      </c>
      <c r="EX49" s="48" cm="1">
        <f t="array" ref="EX49">beneficio_muerte_individual_activo(EX$2,$F49,$D49, Hombres!$A$1:$DW$117, Mujeres!$A$1:$DW$117)</f>
        <v>68709.804696574953</v>
      </c>
      <c r="EY49" s="48" cm="1">
        <f t="array" ref="EY49">beneficio_muerte_individual_activo(EY$2,$F49,$D49, Hombres!$A$1:$DW$117, Mujeres!$A$1:$DW$117)</f>
        <v>74944.2662767578</v>
      </c>
      <c r="EZ49" s="48" cm="1">
        <f t="array" ref="EZ49">beneficio_muerte_individual_activo(EZ$2,$F49,$D49, Hombres!$A$1:$DW$117, Mujeres!$A$1:$DW$117)</f>
        <v>81522.602000428073</v>
      </c>
      <c r="FA49" s="48" cm="1">
        <f t="array" ref="FA49">beneficio_muerte_individual_activo(FA$2,$F49,$D49, Hombres!$A$1:$DW$117, Mujeres!$A$1:$DW$117)</f>
        <v>88433.250607375347</v>
      </c>
      <c r="FB49" s="48" cm="1">
        <f t="array" ref="FB49">beneficio_muerte_individual_activo(FB$2,$F49,$D49, Hombres!$A$1:$DW$117, Mujeres!$A$1:$DW$117)</f>
        <v>95473.685661037045</v>
      </c>
      <c r="FC49" s="48" cm="1">
        <f t="array" ref="FC49">beneficio_muerte_individual_activo(FC$2,$F49,$D49, Hombres!$A$1:$DW$117, Mujeres!$A$1:$DW$117)</f>
        <v>102414.96552975883</v>
      </c>
      <c r="FD49" s="48" cm="1">
        <f t="array" ref="FD49">beneficio_muerte_individual_activo(FD$2,$F49,$D49, Hombres!$A$1:$DW$117, Mujeres!$A$1:$DW$117)</f>
        <v>109113.38734677782</v>
      </c>
      <c r="FE49" s="48" cm="1">
        <f t="array" ref="FE49">beneficio_muerte_individual_activo(FE$2,$F49,$D49, Hombres!$A$1:$DW$117, Mujeres!$A$1:$DW$117)</f>
        <v>115503.76649942267</v>
      </c>
      <c r="FF49" s="48" cm="1">
        <f t="array" ref="FF49">beneficio_muerte_individual_activo(FF$2,$F49,$D49, Hombres!$A$1:$DW$117, Mujeres!$A$1:$DW$117)</f>
        <v>121398.37536606577</v>
      </c>
      <c r="FG49" s="48" cm="1">
        <f t="array" ref="FG49">beneficio_muerte_individual_activo(FG$2,$F49,$D49, Hombres!$A$1:$DW$117, Mujeres!$A$1:$DW$117)</f>
        <v>126444.5489995664</v>
      </c>
      <c r="FH49" s="48" cm="1">
        <f t="array" ref="FH49">beneficio_muerte_individual_activo(FH$2,$F49,$D49, Hombres!$A$1:$DW$117, Mujeres!$A$1:$DW$117)</f>
        <v>130298.38451879445</v>
      </c>
      <c r="FI49" s="48" cm="1">
        <f t="array" ref="FI49">beneficio_muerte_individual_activo(FI$2,$F49,$D49, Hombres!$A$1:$DW$117, Mujeres!$A$1:$DW$117)</f>
        <v>132703.99947529641</v>
      </c>
      <c r="FJ49" s="48" cm="1">
        <f t="array" ref="FJ49">beneficio_muerte_individual_activo(FJ$2,$F49,$D49, Hombres!$A$1:$DW$117, Mujeres!$A$1:$DW$117)</f>
        <v>133410.88818858229</v>
      </c>
      <c r="FK49" s="48" cm="1">
        <f t="array" ref="FK49">beneficio_muerte_individual_activo(FK$2,$F49,$D49, Hombres!$A$1:$DW$117, Mujeres!$A$1:$DW$117)</f>
        <v>132119.317547935</v>
      </c>
      <c r="FL49" s="48" cm="1">
        <f t="array" ref="FL49">beneficio_muerte_individual_activo(FL$2,$F49,$D49, Hombres!$A$1:$DW$117, Mujeres!$A$1:$DW$117)</f>
        <v>128521.43527439698</v>
      </c>
      <c r="FM49" s="48" cm="1">
        <f t="array" ref="FM49">beneficio_muerte_individual_activo(FM$2,$F49,$D49, Hombres!$A$1:$DW$117, Mujeres!$A$1:$DW$117)</f>
        <v>122461.07825544561</v>
      </c>
      <c r="FN49" s="48" cm="1">
        <f t="array" ref="FN49">beneficio_muerte_individual_activo(FN$2,$F49,$D49, Hombres!$A$1:$DW$117, Mujeres!$A$1:$DW$117)</f>
        <v>113993.33341138177</v>
      </c>
      <c r="FO49" s="48" cm="1">
        <f t="array" ref="FO49">beneficio_muerte_individual_activo(FO$2,$F49,$D49, Hombres!$A$1:$DW$117, Mujeres!$A$1:$DW$117)</f>
        <v>103330.45042217731</v>
      </c>
      <c r="FP49" s="48" cm="1">
        <f t="array" ref="FP49">beneficio_muerte_individual_activo(FP$2,$F49,$D49, Hombres!$A$1:$DW$117, Mujeres!$A$1:$DW$117)</f>
        <v>90832.269146123392</v>
      </c>
      <c r="FQ49" s="108" cm="1">
        <f t="array" ref="FQ49">beneficio_muerte_individual_activo(FQ$2,$F49,$D49, Hombres!$A$1:$DW$117, Mujeres!$A$1:$DW$117)</f>
        <v>77041.66106015793</v>
      </c>
      <c r="FR49" s="48" cm="1">
        <f t="array" ref="FR49">beneficio_muerte_individual_activo(FR$2,$F49,$D49, Hombres!$A$1:$DW$117, Mujeres!$A$1:$DW$117)</f>
        <v>62704.714442154291</v>
      </c>
      <c r="FS49" s="48" cm="1">
        <f t="array" ref="FS49">beneficio_muerte_individual_activo(FS$2,$F49,$D49, Hombres!$A$1:$DW$117, Mujeres!$A$1:$DW$117)</f>
        <v>48675.017363059997</v>
      </c>
      <c r="FT49" s="48" cm="1">
        <f t="array" ref="FT49">beneficio_muerte_individual_activo(FT$2,$F49,$D49, Hombres!$A$1:$DW$117, Mujeres!$A$1:$DW$117)</f>
        <v>35771.367639949371</v>
      </c>
      <c r="FU49" s="48" cm="1">
        <f t="array" ref="FU49">beneficio_muerte_individual_activo(FU$2,$F49,$D49, Hombres!$A$1:$DW$117, Mujeres!$A$1:$DW$117)</f>
        <v>24664.399982470328</v>
      </c>
      <c r="FV49" s="48" cm="1">
        <f t="array" ref="FV49">beneficio_muerte_individual_activo(FV$2,$F49,$D49, Hombres!$A$1:$DW$117, Mujeres!$A$1:$DW$117)</f>
        <v>15784.308055313488</v>
      </c>
      <c r="FW49" s="48" cm="1">
        <f t="array" ref="FW49">beneficio_muerte_individual_activo(FW$2,$F49,$D49, Hombres!$A$1:$DW$117, Mujeres!$A$1:$DW$117)</f>
        <v>9256.1699458603725</v>
      </c>
      <c r="FX49" s="48" cm="1">
        <f t="array" ref="FX49">beneficio_muerte_individual_activo(FX$2,$F49,$D49, Hombres!$A$1:$DW$117, Mujeres!$A$1:$DW$117)</f>
        <v>4895.839222069354</v>
      </c>
      <c r="FY49" s="48" cm="1">
        <f t="array" ref="FY49">beneficio_muerte_individual_activo(FY$2,$F49,$D49, Hombres!$A$1:$DW$117, Mujeres!$A$1:$DW$117)</f>
        <v>2289.0249174411715</v>
      </c>
      <c r="FZ49" s="48" cm="1">
        <f t="array" ref="FZ49">beneficio_muerte_individual_activo(FZ$2,$F49,$D49, Hombres!$A$1:$DW$117, Mujeres!$A$1:$DW$117)</f>
        <v>921.32066727171275</v>
      </c>
      <c r="GA49" s="48" cm="1">
        <f t="array" ref="GA49">beneficio_muerte_individual_activo(GA$2,$F49,$D49, Hombres!$A$1:$DW$117, Mujeres!$A$1:$DW$117)</f>
        <v>307.89659806316092</v>
      </c>
      <c r="GB49" s="48" cm="1">
        <f t="array" ref="GB49">beneficio_muerte_individual_activo(GB$2,$F49,$D49, Hombres!$A$1:$DW$117, Mujeres!$A$1:$DW$117)</f>
        <v>81.007357034574966</v>
      </c>
      <c r="GC49" s="48" cm="1">
        <f t="array" ref="GC49">beneficio_muerte_individual_activo(GC$2,$F49,$D49, Hombres!$A$1:$DW$117, Mujeres!$A$1:$DW$117)</f>
        <v>15.370533630694425</v>
      </c>
      <c r="GD49" s="48" cm="1">
        <f t="array" ref="GD49">beneficio_muerte_individual_activo(GD$2,$F49,$D49, Hombres!$A$1:$DW$117, Mujeres!$A$1:$DW$117)</f>
        <v>1.832517072496042</v>
      </c>
      <c r="GE49" s="48" cm="1">
        <f t="array" ref="GE49">beneficio_muerte_individual_activo(GE$2,$F49,$D49, Hombres!$A$1:$DW$117, Mujeres!$A$1:$DW$117)</f>
        <v>0</v>
      </c>
      <c r="GF49" s="48" cm="1">
        <f t="array" ref="GF49">beneficio_muerte_individual_activo(GF$2,$F49,$D49, Hombres!$A$1:$DW$117, Mujeres!$A$1:$DW$117)</f>
        <v>0</v>
      </c>
      <c r="GG49" s="48" cm="1">
        <f t="array" ref="GG49">beneficio_muerte_individual_activo(GG$2,$F49,$D49, Hombres!$A$1:$DW$117, Mujeres!$A$1:$DW$117)</f>
        <v>0</v>
      </c>
      <c r="GH49" s="48" cm="1">
        <f t="array" ref="GH49">beneficio_muerte_individual_activo(GH$2,$F49,$D49, Hombres!$A$1:$DW$117, Mujeres!$A$1:$DW$117)</f>
        <v>0</v>
      </c>
      <c r="GI49" s="48" cm="1">
        <f t="array" ref="GI49">beneficio_muerte_individual_activo(GI$2,$F49,$D49, Hombres!$A$1:$DW$117, Mujeres!$A$1:$DW$117)</f>
        <v>0</v>
      </c>
      <c r="GJ49" s="48" cm="1">
        <f t="array" ref="GJ49">beneficio_muerte_individual_activo(GJ$2,$F49,$D49, Hombres!$A$1:$DW$117, Mujeres!$A$1:$DW$117)</f>
        <v>0</v>
      </c>
      <c r="GK49" s="48" cm="1">
        <f t="array" ref="GK49">beneficio_muerte_individual_activo(GK$2,$F49,$D49, Hombres!$A$1:$DW$117, Mujeres!$A$1:$DW$117)</f>
        <v>0</v>
      </c>
      <c r="GL49" s="48" cm="1">
        <f t="array" ref="GL49">beneficio_muerte_individual_activo(GL$2,$F49,$D49, Hombres!$A$1:$DW$117, Mujeres!$A$1:$DW$117)</f>
        <v>0</v>
      </c>
      <c r="GM49" s="48" cm="1">
        <f t="array" ref="GM49">beneficio_muerte_individual_activo(GM$2,$F49,$D49, Hombres!$A$1:$DW$117, Mujeres!$A$1:$DW$117)</f>
        <v>0</v>
      </c>
      <c r="GN49" s="48" cm="1">
        <f t="array" ref="GN49">beneficio_muerte_individual_activo(GN$2,$F49,$D49, Hombres!$A$1:$DW$117, Mujeres!$A$1:$DW$117)</f>
        <v>0</v>
      </c>
      <c r="GO49" s="48" cm="1">
        <f t="array" ref="GO49">beneficio_muerte_individual_activo(GO$2,$F49,$D49, Hombres!$A$1:$DW$117, Mujeres!$A$1:$DW$117)</f>
        <v>0</v>
      </c>
      <c r="GP49" s="48" cm="1">
        <f t="array" ref="GP49">beneficio_muerte_individual_activo(GP$2,$F49,$D49, Hombres!$A$1:$DW$117, Mujeres!$A$1:$DW$117)</f>
        <v>0</v>
      </c>
      <c r="GQ49" s="48" cm="1">
        <f t="array" ref="GQ49">beneficio_muerte_individual_activo(GQ$2,$F49,$D49, Hombres!$A$1:$DW$117, Mujeres!$A$1:$DW$117)</f>
        <v>0</v>
      </c>
      <c r="GR49" s="48" cm="1">
        <f t="array" ref="GR49">beneficio_muerte_individual_activo(GR$2,$F49,$D49, Hombres!$A$1:$DW$117, Mujeres!$A$1:$DW$117)</f>
        <v>0</v>
      </c>
      <c r="GS49" s="48" cm="1">
        <f t="array" ref="GS49">beneficio_muerte_individual_activo(GS$2,$F49,$D49, Hombres!$A$1:$DW$117, Mujeres!$A$1:$DW$117)</f>
        <v>0</v>
      </c>
      <c r="GT49" s="48" cm="1">
        <f t="array" ref="GT49">beneficio_muerte_individual_activo(GT$2,$F49,$D49, Hombres!$A$1:$DW$117, Mujeres!$A$1:$DW$117)</f>
        <v>0</v>
      </c>
      <c r="GU49" s="48" cm="1">
        <f t="array" ref="GU49">beneficio_muerte_individual_activo(GU$2,$F49,$D49, Hombres!$A$1:$DW$117, Mujeres!$A$1:$DW$117)</f>
        <v>0</v>
      </c>
      <c r="GV49" s="48" cm="1">
        <f t="array" ref="GV49">beneficio_muerte_individual_activo(GV$2,$F49,$D49, Hombres!$A$1:$DW$117, Mujeres!$A$1:$DW$117)</f>
        <v>0</v>
      </c>
    </row>
    <row r="50" spans="1:204" x14ac:dyDescent="0.35">
      <c r="A50" s="1">
        <f t="shared" si="0"/>
        <v>48</v>
      </c>
      <c r="B50" s="77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41" cm="1">
        <f t="array" ref="G50">PorcentajePension(C50,E50, D50)</f>
        <v>1</v>
      </c>
      <c r="I50" s="74"/>
      <c r="J50" s="48" cm="1">
        <f t="array" ref="J50">AnualidadActivo(J$2, $E50, $C50, $B50, $D50, Hombres!$A$1:$DW$117, Mujeres!$A$1:$DW$117)</f>
        <v>0</v>
      </c>
      <c r="K50" s="48" cm="1">
        <f t="array" ref="K50">AnualidadActivo(K$2, $E50, $C50, $B50, $D50, Hombres!$A$1:$DW$117, Mujeres!$A$1:$DW$117)</f>
        <v>0</v>
      </c>
      <c r="L50" s="48" cm="1">
        <f t="array" ref="L50">AnualidadActivo(L$2, $E50, $C50, $B50, $D50, Hombres!$A$1:$DW$117, Mujeres!$A$1:$DW$117)</f>
        <v>0</v>
      </c>
      <c r="M50" s="48" cm="1">
        <f t="array" ref="M50">AnualidadActivo(M$2, $E50, $C50, $B50, $D50, Hombres!$A$1:$DW$117, Mujeres!$A$1:$DW$117)</f>
        <v>0</v>
      </c>
      <c r="N50" s="48" cm="1">
        <f t="array" ref="N50">AnualidadActivo(N$2, $E50, $C50, $B50, $D50, Hombres!$A$1:$DW$117, Mujeres!$A$1:$DW$117)</f>
        <v>0</v>
      </c>
      <c r="O50" s="48" cm="1">
        <f t="array" ref="O50">AnualidadActivo(O$2, $E50, $C50, $B50, $D50, Hombres!$A$1:$DW$117, Mujeres!$A$1:$DW$117)</f>
        <v>0</v>
      </c>
      <c r="P50" s="48" cm="1">
        <f t="array" ref="P50">AnualidadActivo(P$2, $E50, $C50, $B50, $D50, Hombres!$A$1:$DW$117, Mujeres!$A$1:$DW$117)</f>
        <v>0</v>
      </c>
      <c r="Q50" s="48" cm="1">
        <f t="array" ref="Q50">AnualidadActivo(Q$2, $E50, $C50, $B50, $D50, Hombres!$A$1:$DW$117, Mujeres!$A$1:$DW$117)</f>
        <v>0</v>
      </c>
      <c r="R50" s="48" cm="1">
        <f t="array" ref="R50">AnualidadActivo(R$2, $E50, $C50, $B50, $D50, Hombres!$A$1:$DW$117, Mujeres!$A$1:$DW$117)</f>
        <v>0</v>
      </c>
      <c r="S50" s="48" cm="1">
        <f t="array" ref="S50">AnualidadActivo(S$2, $E50, $C50, $B50, $D50, Hombres!$A$1:$DW$117, Mujeres!$A$1:$DW$117)</f>
        <v>0</v>
      </c>
      <c r="T50" s="48" cm="1">
        <f t="array" ref="T50">AnualidadActivo(T$2, $E50, $C50, $B50, $D50, Hombres!$A$1:$DW$117, Mujeres!$A$1:$DW$117)</f>
        <v>0</v>
      </c>
      <c r="U50" s="48" cm="1">
        <f t="array" ref="U50">AnualidadActivo(U$2, $E50, $C50, $B50, $D50, Hombres!$A$1:$DW$117, Mujeres!$A$1:$DW$117)</f>
        <v>0</v>
      </c>
      <c r="V50" s="48" cm="1">
        <f t="array" ref="V50">AnualidadActivo(V$2, $E50, $C50, $B50, $D50, Hombres!$A$1:$DW$117, Mujeres!$A$1:$DW$117)</f>
        <v>0</v>
      </c>
      <c r="W50" s="48" cm="1">
        <f t="array" ref="W50">AnualidadActivo(W$2, $E50, $C50, $B50, $D50, Hombres!$A$1:$DW$117, Mujeres!$A$1:$DW$117)</f>
        <v>0</v>
      </c>
      <c r="X50" s="48" cm="1">
        <f t="array" ref="X50">AnualidadActivo(X$2, $E50, $C50, $B50, $D50, Hombres!$A$1:$DW$117, Mujeres!$A$1:$DW$117)</f>
        <v>0</v>
      </c>
      <c r="Y50" s="48" cm="1">
        <f t="array" ref="Y50">AnualidadActivo(Y$2, $E50, $C50, $B50, $D50, Hombres!$A$1:$DW$117, Mujeres!$A$1:$DW$117)</f>
        <v>0</v>
      </c>
      <c r="Z50" s="48" cm="1">
        <f t="array" ref="Z50">AnualidadActivo(Z$2, $E50, $C50, $B50, $D50, Hombres!$A$1:$DW$117, Mujeres!$A$1:$DW$117)</f>
        <v>0</v>
      </c>
      <c r="AA50" s="48" cm="1">
        <f t="array" ref="AA50">AnualidadActivo(AA$2, $E50, $C50, $B50, $D50, Hombres!$A$1:$DW$117, Mujeres!$A$1:$DW$117)</f>
        <v>0</v>
      </c>
      <c r="AB50" s="48" cm="1">
        <f t="array" ref="AB50">AnualidadActivo(AB$2, $E50, $C50, $B50, $D50, Hombres!$A$1:$DW$117, Mujeres!$A$1:$DW$117)</f>
        <v>0</v>
      </c>
      <c r="AC50" s="48" cm="1">
        <f t="array" ref="AC50">AnualidadActivo(AC$2, $E50, $C50, $B50, $D50, Hombres!$A$1:$DW$117, Mujeres!$A$1:$DW$117)</f>
        <v>0</v>
      </c>
      <c r="AD50" s="48" cm="1">
        <f t="array" ref="AD50">AnualidadActivo(AD$2, $E50, $C50, $B50, $D50, Hombres!$A$1:$DW$117, Mujeres!$A$1:$DW$117)</f>
        <v>0</v>
      </c>
      <c r="AE50" s="48" cm="1">
        <f t="array" ref="AE50">AnualidadActivo(AE$2, $E50, $C50, $B50, $D50, Hombres!$A$1:$DW$117, Mujeres!$A$1:$DW$117)</f>
        <v>0</v>
      </c>
      <c r="AF50" s="48" cm="1">
        <f t="array" ref="AF50">AnualidadActivo(AF$2, $E50, $C50, $B50, $D50, Hombres!$A$1:$DW$117, Mujeres!$A$1:$DW$117)</f>
        <v>0</v>
      </c>
      <c r="AG50" s="48" cm="1">
        <f t="array" ref="AG50">AnualidadActivo(AG$2, $E50, $C50, $B50, $D50, Hombres!$A$1:$DW$117, Mujeres!$A$1:$DW$117)</f>
        <v>0</v>
      </c>
      <c r="AH50" s="48" cm="1">
        <f t="array" ref="AH50">AnualidadActivo(AH$2, $E50, $C50, $B50, $D50, Hombres!$A$1:$DW$117, Mujeres!$A$1:$DW$117)</f>
        <v>0</v>
      </c>
      <c r="AI50" s="48" cm="1">
        <f t="array" ref="AI50">AnualidadActivo(AI$2, $E50, $C50, $B50, $D50, Hombres!$A$1:$DW$117, Mujeres!$A$1:$DW$117)</f>
        <v>0</v>
      </c>
      <c r="AJ50" s="48" cm="1">
        <f t="array" ref="AJ50">AnualidadActivo(AJ$2, $E50, $C50, $B50, $D50, Hombres!$A$1:$DW$117, Mujeres!$A$1:$DW$117)</f>
        <v>0</v>
      </c>
      <c r="AK50" s="48" cm="1">
        <f t="array" ref="AK50">AnualidadActivo(AK$2, $E50, $C50, $B50, $D50, Hombres!$A$1:$DW$117, Mujeres!$A$1:$DW$117)</f>
        <v>0</v>
      </c>
      <c r="AL50" s="48" cm="1">
        <f t="array" ref="AL50">AnualidadActivo(AL$2, $E50, $C50, $B50, $D50, Hombres!$A$1:$DW$117, Mujeres!$A$1:$DW$117)</f>
        <v>0</v>
      </c>
      <c r="AM50" s="48" cm="1">
        <f t="array" ref="AM50">AnualidadActivo(AM$2, $E50, $C50, $B50, $D50, Hombres!$A$1:$DW$117, Mujeres!$A$1:$DW$117)</f>
        <v>0</v>
      </c>
      <c r="AN50" s="48" cm="1">
        <f t="array" ref="AN50">AnualidadActivo(AN$2, $E50, $C50, $B50, $D50, Hombres!$A$1:$DW$117, Mujeres!$A$1:$DW$117)</f>
        <v>0</v>
      </c>
      <c r="AO50" s="48" cm="1">
        <f t="array" ref="AO50">AnualidadActivo(AO$2, $E50, $C50, $B50, $D50, Hombres!$A$1:$DW$117, Mujeres!$A$1:$DW$117)</f>
        <v>34161937.357722774</v>
      </c>
      <c r="AP50" s="48" cm="1">
        <f t="array" ref="AP50">AnualidadActivo(AP$2, $E50, $C50, $B50, $D50, Hombres!$A$1:$DW$117, Mujeres!$A$1:$DW$117)</f>
        <v>35186795.478454456</v>
      </c>
      <c r="AQ50" s="48" cm="1">
        <f t="array" ref="AQ50">AnualidadActivo(AQ$2, $E50, $C50, $B50, $D50, Hombres!$A$1:$DW$117, Mujeres!$A$1:$DW$117)</f>
        <v>36242399.34280809</v>
      </c>
      <c r="AR50" s="48" cm="1">
        <f t="array" ref="AR50">AnualidadActivo(AR$2, $E50, $C50, $B50, $D50, Hombres!$A$1:$DW$117, Mujeres!$A$1:$DW$117)</f>
        <v>37329671.323092341</v>
      </c>
      <c r="AS50" s="48" cm="1">
        <f t="array" ref="AS50">AnualidadActivo(AS$2, $E50, $C50, $B50, $D50, Hombres!$A$1:$DW$117, Mujeres!$A$1:$DW$117)</f>
        <v>38449561.462785102</v>
      </c>
      <c r="AT50" s="48" cm="1">
        <f t="array" ref="AT50">AnualidadActivo(AT$2, $E50, $C50, $B50, $D50, Hombres!$A$1:$DW$117, Mujeres!$A$1:$DW$117)</f>
        <v>39269376.783465654</v>
      </c>
      <c r="AU50" s="48" cm="1">
        <f t="array" ref="AU50">AnualidadActivo(AU$2, $E50, $C50, $B50, $D50, Hombres!$A$1:$DW$117, Mujeres!$A$1:$DW$117)</f>
        <v>40081206.353992112</v>
      </c>
      <c r="AV50" s="48" cm="1">
        <f t="array" ref="AV50">AnualidadActivo(AV$2, $E50, $C50, $B50, $D50, Hombres!$A$1:$DW$117, Mujeres!$A$1:$DW$117)</f>
        <v>40885441.170447834</v>
      </c>
      <c r="AW50" s="48" cm="1">
        <f t="array" ref="AW50">AnualidadActivo(AW$2, $E50, $C50, $B50, $D50, Hombres!$A$1:$DW$117, Mujeres!$A$1:$DW$117)</f>
        <v>41682630.408642165</v>
      </c>
      <c r="AX50" s="48" cm="1">
        <f t="array" ref="AX50">AnualidadActivo(AX$2, $E50, $C50, $B50, $D50, Hombres!$A$1:$DW$117, Mujeres!$A$1:$DW$117)</f>
        <v>42468993.822520614</v>
      </c>
      <c r="AY50" s="48" cm="1">
        <f t="array" ref="AY50">AnualidadActivo(AY$2, $E50, $C50, $B50, $D50, Hombres!$A$1:$DW$117, Mujeres!$A$1:$DW$117)</f>
        <v>43235700.964987487</v>
      </c>
      <c r="AZ50" s="48" cm="1">
        <f t="array" ref="AZ50">AnualidadActivo(AZ$2, $E50, $C50, $B50, $D50, Hombres!$A$1:$DW$117, Mujeres!$A$1:$DW$117)</f>
        <v>43968452.707229942</v>
      </c>
      <c r="BA50" s="48" cm="1">
        <f t="array" ref="BA50">AnualidadActivo(BA$2, $E50, $C50, $B50, $D50, Hombres!$A$1:$DW$117, Mujeres!$A$1:$DW$117)</f>
        <v>44649998.591175005</v>
      </c>
      <c r="BB50" s="48" cm="1">
        <f t="array" ref="BB50">AnualidadActivo(BB$2, $E50, $C50, $B50, $D50, Hombres!$A$1:$DW$117, Mujeres!$A$1:$DW$117)</f>
        <v>45262882.867636897</v>
      </c>
      <c r="BC50" s="48" cm="1">
        <f t="array" ref="BC50">AnualidadActivo(BC$2, $E50, $C50, $B50, $D50, Hombres!$A$1:$DW$117, Mujeres!$A$1:$DW$117)</f>
        <v>45792793.814098768</v>
      </c>
      <c r="BD50" s="48" cm="1">
        <f t="array" ref="BD50">AnualidadActivo(BD$2, $E50, $C50, $B50, $D50, Hombres!$A$1:$DW$117, Mujeres!$A$1:$DW$117)</f>
        <v>46233905.72249534</v>
      </c>
      <c r="BE50" s="48" cm="1">
        <f t="array" ref="BE50">AnualidadActivo(BE$2, $E50, $C50, $B50, $D50, Hombres!$A$1:$DW$117, Mujeres!$A$1:$DW$117)</f>
        <v>46585715.461835288</v>
      </c>
      <c r="BF50" s="48" cm="1">
        <f t="array" ref="BF50">AnualidadActivo(BF$2, $E50, $C50, $B50, $D50, Hombres!$A$1:$DW$117, Mujeres!$A$1:$DW$117)</f>
        <v>46847690.4656635</v>
      </c>
      <c r="BG50" s="48" cm="1">
        <f t="array" ref="BG50">AnualidadActivo(BG$2, $E50, $C50, $B50, $D50, Hombres!$A$1:$DW$117, Mujeres!$A$1:$DW$117)</f>
        <v>47016437.111608461</v>
      </c>
      <c r="BH50" s="48" cm="1">
        <f t="array" ref="BH50">AnualidadActivo(BH$2, $E50, $C50, $B50, $D50, Hombres!$A$1:$DW$117, Mujeres!$A$1:$DW$117)</f>
        <v>47083828.685939625</v>
      </c>
      <c r="BI50" s="48" cm="1">
        <f t="array" ref="BI50">AnualidadActivo(BI$2, $E50, $C50, $B50, $D50, Hombres!$A$1:$DW$117, Mujeres!$A$1:$DW$117)</f>
        <v>46954416.85235934</v>
      </c>
      <c r="BJ50" s="48" cm="1">
        <f t="array" ref="BJ50">AnualidadActivo(BJ$2, $E50, $C50, $B50, $D50, Hombres!$A$1:$DW$117, Mujeres!$A$1:$DW$117)</f>
        <v>46681069.554750167</v>
      </c>
      <c r="BK50" s="48" cm="1">
        <f t="array" ref="BK50">AnualidadActivo(BK$2, $E50, $C50, $B50, $D50, Hombres!$A$1:$DW$117, Mujeres!$A$1:$DW$117)</f>
        <v>46251577.386723235</v>
      </c>
      <c r="BL50" s="48" cm="1">
        <f t="array" ref="BL50">AnualidadActivo(BL$2, $E50, $C50, $B50, $D50, Hombres!$A$1:$DW$117, Mujeres!$A$1:$DW$117)</f>
        <v>45651687.120268218</v>
      </c>
      <c r="BM50" s="48" cm="1">
        <f t="array" ref="BM50">AnualidadActivo(BM$2, $E50, $C50, $B50, $D50, Hombres!$A$1:$DW$117, Mujeres!$A$1:$DW$117)</f>
        <v>44867293.577886634</v>
      </c>
      <c r="BN50" s="48" cm="1">
        <f t="array" ref="BN50">AnualidadActivo(BN$2, $E50, $C50, $B50, $D50, Hombres!$A$1:$DW$117, Mujeres!$A$1:$DW$117)</f>
        <v>43887535.012812108</v>
      </c>
      <c r="BO50" s="48" cm="1">
        <f t="array" ref="BO50">AnualidadActivo(BO$2, $E50, $C50, $B50, $D50, Hombres!$A$1:$DW$117, Mujeres!$A$1:$DW$117)</f>
        <v>42702110.748348549</v>
      </c>
      <c r="BP50" s="48" cm="1">
        <f t="array" ref="BP50">AnualidadActivo(BP$2, $E50, $C50, $B50, $D50, Hombres!$A$1:$DW$117, Mujeres!$A$1:$DW$117)</f>
        <v>41301344.01500611</v>
      </c>
      <c r="BQ50" s="48" cm="1">
        <f t="array" ref="BQ50">AnualidadActivo(BQ$2, $E50, $C50, $B50, $D50, Hombres!$A$1:$DW$117, Mujeres!$A$1:$DW$117)</f>
        <v>39678645.886787385</v>
      </c>
      <c r="BR50" s="48" cm="1">
        <f t="array" ref="BR50">AnualidadActivo(BR$2, $E50, $C50, $B50, $D50, Hombres!$A$1:$DW$117, Mujeres!$A$1:$DW$117)</f>
        <v>37834359.015568428</v>
      </c>
      <c r="BS50" s="48" cm="1">
        <f t="array" ref="BS50">AnualidadActivo(BS$2, $E50, $C50, $B50, $D50, Hombres!$A$1:$DW$117, Mujeres!$A$1:$DW$117)</f>
        <v>35776693.928828225</v>
      </c>
      <c r="BT50" s="48" cm="1">
        <f t="array" ref="BT50">AnualidadActivo(BT$2, $E50, $C50, $B50, $D50, Hombres!$A$1:$DW$117, Mujeres!$A$1:$DW$117)</f>
        <v>33519112.666541066</v>
      </c>
      <c r="BU50" s="48" cm="1">
        <f t="array" ref="BU50">AnualidadActivo(BU$2, $E50, $C50, $B50, $D50, Hombres!$A$1:$DW$117, Mujeres!$A$1:$DW$117)</f>
        <v>31080061.450553343</v>
      </c>
      <c r="BV50" s="48" cm="1">
        <f t="array" ref="BV50">AnualidadActivo(BV$2, $E50, $C50, $B50, $D50, Hombres!$A$1:$DW$117, Mujeres!$A$1:$DW$117)</f>
        <v>28485374.905777924</v>
      </c>
      <c r="BW50" s="48" cm="1">
        <f t="array" ref="BW50">AnualidadActivo(BW$2, $E50, $C50, $B50, $D50, Hombres!$A$1:$DW$117, Mujeres!$A$1:$DW$117)</f>
        <v>25771043.923267972</v>
      </c>
      <c r="BX50" s="48" cm="1">
        <f t="array" ref="BX50">AnualidadActivo(BX$2, $E50, $C50, $B50, $D50, Hombres!$A$1:$DW$117, Mujeres!$A$1:$DW$117)</f>
        <v>22981830.129257314</v>
      </c>
      <c r="BY50" s="48" cm="1">
        <f t="array" ref="BY50">AnualidadActivo(BY$2, $E50, $C50, $B50, $D50, Hombres!$A$1:$DW$117, Mujeres!$A$1:$DW$117)</f>
        <v>20167520.600742966</v>
      </c>
      <c r="BZ50" s="48" cm="1">
        <f t="array" ref="BZ50">AnualidadActivo(BZ$2, $E50, $C50, $B50, $D50, Hombres!$A$1:$DW$117, Mujeres!$A$1:$DW$117)</f>
        <v>17381222.400344264</v>
      </c>
      <c r="CA50" s="48" cm="1">
        <f t="array" ref="CA50">AnualidadActivo(CA$2, $E50, $C50, $B50, $D50, Hombres!$A$1:$DW$117, Mujeres!$A$1:$DW$117)</f>
        <v>14679020.347022874</v>
      </c>
      <c r="CB50" s="48" cm="1">
        <f t="array" ref="CB50">AnualidadActivo(CB$2, $E50, $C50, $B50, $D50, Hombres!$A$1:$DW$117, Mujeres!$A$1:$DW$117)</f>
        <v>12118604.611756137</v>
      </c>
      <c r="CC50" s="48" cm="1">
        <f t="array" ref="CC50">AnualidadActivo(CC$2, $E50, $C50, $B50, $D50, Hombres!$A$1:$DW$117, Mujeres!$A$1:$DW$117)</f>
        <v>9754187.3292888142</v>
      </c>
      <c r="CD50" s="48" cm="1">
        <f t="array" ref="CD50">AnualidadActivo(CD$2, $E50, $C50, $B50, $D50, Hombres!$A$1:$DW$117, Mujeres!$A$1:$DW$117)</f>
        <v>7630805.6052164296</v>
      </c>
      <c r="CE50" s="48" cm="1">
        <f t="array" ref="CE50">AnualidadActivo(CE$2, $E50, $C50, $B50, $D50, Hombres!$A$1:$DW$117, Mujeres!$A$1:$DW$117)</f>
        <v>5781155.8551554251</v>
      </c>
      <c r="CF50" s="48" cm="1">
        <f t="array" ref="CF50">AnualidadActivo(CF$2, $E50, $C50, $B50, $D50, Hombres!$A$1:$DW$117, Mujeres!$A$1:$DW$117)</f>
        <v>4223948.3389354432</v>
      </c>
      <c r="CG50" s="48" cm="1">
        <f t="array" ref="CG50">AnualidadActivo(CG$2, $E50, $C50, $B50, $D50, Hombres!$A$1:$DW$117, Mujeres!$A$1:$DW$117)</f>
        <v>2962634.4073747131</v>
      </c>
      <c r="CH50" s="48" cm="1">
        <f t="array" ref="CH50">AnualidadActivo(CH$2, $E50, $C50, $B50, $D50, Hombres!$A$1:$DW$117, Mujeres!$A$1:$DW$117)</f>
        <v>1984405.9030988168</v>
      </c>
      <c r="CI50" s="48" cm="1">
        <f t="array" ref="CI50">AnualidadActivo(CI$2, $E50, $C50, $B50, $D50, Hombres!$A$1:$DW$117, Mujeres!$A$1:$DW$117)</f>
        <v>1261578.4704801168</v>
      </c>
      <c r="CJ50" s="48" cm="1">
        <f t="array" ref="CJ50">AnualidadActivo(CJ$2, $E50, $C50, $B50, $D50, Hombres!$A$1:$DW$117, Mujeres!$A$1:$DW$117)</f>
        <v>755719.42135476891</v>
      </c>
      <c r="CK50" s="48" cm="1">
        <f t="array" ref="CK50">AnualidadActivo(CK$2, $E50, $C50, $B50, $D50, Hombres!$A$1:$DW$117, Mujeres!$A$1:$DW$117)</f>
        <v>422893.99453817727</v>
      </c>
      <c r="CL50" s="48" cm="1">
        <f t="array" ref="CL50">AnualidadActivo(CL$2, $E50, $C50, $B50, $D50, Hombres!$A$1:$DW$117, Mujeres!$A$1:$DW$117)</f>
        <v>218856.14276569101</v>
      </c>
      <c r="CM50" s="48" cm="1">
        <f t="array" ref="CM50">AnualidadActivo(CM$2, $E50, $C50, $B50, $D50, Hombres!$A$1:$DW$117, Mujeres!$A$1:$DW$117)</f>
        <v>0</v>
      </c>
      <c r="CN50" s="48" cm="1">
        <f t="array" ref="CN50">AnualidadActivo(CN$2, $E50, $C50, $B50, $D50, Hombres!$A$1:$DW$117, Mujeres!$A$1:$DW$117)</f>
        <v>0</v>
      </c>
      <c r="CO50" s="48" cm="1">
        <f t="array" ref="CO50">AnualidadActivo(CO$2, $E50, $C50, $B50, $D50, Hombres!$A$1:$DW$117, Mujeres!$A$1:$DW$117)</f>
        <v>0</v>
      </c>
      <c r="CP50" s="48" cm="1">
        <f t="array" ref="CP50">AnualidadActivo(CP$2, $E50, $C50, $B50, $D50, Hombres!$A$1:$DW$117, Mujeres!$A$1:$DW$117)</f>
        <v>0</v>
      </c>
      <c r="CQ50" s="48" cm="1">
        <f t="array" ref="CQ50">AnualidadActivo(CQ$2, $E50, $C50, $B50, $D50, Hombres!$A$1:$DW$117, Mujeres!$A$1:$DW$117)</f>
        <v>0</v>
      </c>
      <c r="CR50" s="48" cm="1">
        <f t="array" ref="CR50">AnualidadActivo(CR$2, $E50, $C50, $B50, $D50, Hombres!$A$1:$DW$117, Mujeres!$A$1:$DW$117)</f>
        <v>0</v>
      </c>
      <c r="CS50" s="48" cm="1">
        <f t="array" ref="CS50">AnualidadActivo(CS$2, $E50, $C50, $B50, $D50, Hombres!$A$1:$DW$117, Mujeres!$A$1:$DW$117)</f>
        <v>0</v>
      </c>
      <c r="CT50" s="48" cm="1">
        <f t="array" ref="CT50">AnualidadActivo(CT$2, $E50, $C50, $B50, $D50, Hombres!$A$1:$DW$117, Mujeres!$A$1:$DW$117)</f>
        <v>0</v>
      </c>
      <c r="CU50" s="48" cm="1">
        <f t="array" ref="CU50">AnualidadActivo(CU$2, $E50, $C50, $B50, $D50, Hombres!$A$1:$DW$117, Mujeres!$A$1:$DW$117)</f>
        <v>0</v>
      </c>
      <c r="CV50" s="48" cm="1">
        <f t="array" ref="CV50">AnualidadActivo(CV$2, $E50, $C50, $B50, $D50, Hombres!$A$1:$DW$117, Mujeres!$A$1:$DW$117)</f>
        <v>0</v>
      </c>
      <c r="CW50" s="48" cm="1">
        <f t="array" ref="CW50">AnualidadActivo(CW$2, $E50, $C50, $B50, $D50, Hombres!$A$1:$DW$117, Mujeres!$A$1:$DW$117)</f>
        <v>0</v>
      </c>
      <c r="CX50" s="48" cm="1">
        <f t="array" ref="CX50">AnualidadActivo(CX$2, $E50, $C50, $B50, $D50, Hombres!$A$1:$DW$117, Mujeres!$A$1:$DW$117)</f>
        <v>0</v>
      </c>
      <c r="CY50" s="48" cm="1">
        <f t="array" ref="CY50">AnualidadActivo(CY$2, $E50, $C50, $B50, $D50, Hombres!$A$1:$DW$117, Mujeres!$A$1:$DW$117)</f>
        <v>0</v>
      </c>
      <c r="CZ50" s="48" cm="1">
        <f t="array" ref="CZ50">AnualidadActivo(CZ$2, $E50, $C50, $B50, $D50, Hombres!$A$1:$DW$117, Mujeres!$A$1:$DW$117)</f>
        <v>0</v>
      </c>
      <c r="DA50" s="48" cm="1">
        <f t="array" ref="DA50">AnualidadActivo(DA$2, $E50, $C50, $B50, $D50, Hombres!$A$1:$DW$117, Mujeres!$A$1:$DW$117)</f>
        <v>0</v>
      </c>
      <c r="DD50" s="21"/>
      <c r="DE50" s="48" cm="1">
        <f t="array" ref="DE50">beneficio_muerte_individual_activo(DE$2,$F50,$D50, Hombres!$A$1:$DW$117, Mujeres!$A$1:$DW$117)</f>
        <v>0</v>
      </c>
      <c r="DF50" s="48" cm="1">
        <f t="array" ref="DF50">beneficio_muerte_individual_activo(DF$2,$F50,$D50, Hombres!$A$1:$DW$117, Mujeres!$A$1:$DW$117)</f>
        <v>7242.9038240000009</v>
      </c>
      <c r="DG50" s="48" cm="1">
        <f t="array" ref="DG50">beneficio_muerte_individual_activo(DG$2,$F50,$D50, Hombres!$A$1:$DW$117, Mujeres!$A$1:$DW$117)</f>
        <v>7514.7386256973059</v>
      </c>
      <c r="DH50" s="48" cm="1">
        <f t="array" ref="DH50">beneficio_muerte_individual_activo(DH$2,$F50,$D50, Hombres!$A$1:$DW$117, Mujeres!$A$1:$DW$117)</f>
        <v>7861.0072239400324</v>
      </c>
      <c r="DI50" s="48" cm="1">
        <f t="array" ref="DI50">beneficio_muerte_individual_activo(DI$2,$F50,$D50, Hombres!$A$1:$DW$117, Mujeres!$A$1:$DW$117)</f>
        <v>8281.2012408207629</v>
      </c>
      <c r="DJ50" s="48" cm="1">
        <f t="array" ref="DJ50">beneficio_muerte_individual_activo(DJ$2,$F50,$D50, Hombres!$A$1:$DW$117, Mujeres!$A$1:$DW$117)</f>
        <v>8768.8040797337508</v>
      </c>
      <c r="DK50" s="48" cm="1">
        <f t="array" ref="DK50">beneficio_muerte_individual_activo(DK$2,$F50,$D50, Hombres!$A$1:$DW$117, Mujeres!$A$1:$DW$117)</f>
        <v>9266.7354222349713</v>
      </c>
      <c r="DL50" s="48" cm="1">
        <f t="array" ref="DL50">beneficio_muerte_individual_activo(DL$2,$F50,$D50, Hombres!$A$1:$DW$117, Mujeres!$A$1:$DW$117)</f>
        <v>9692.1627901310185</v>
      </c>
      <c r="DM50" s="48" cm="1">
        <f t="array" ref="DM50">beneficio_muerte_individual_activo(DM$2,$F50,$D50, Hombres!$A$1:$DW$117, Mujeres!$A$1:$DW$117)</f>
        <v>10024.755736556743</v>
      </c>
      <c r="DN50" s="48" cm="1">
        <f t="array" ref="DN50">beneficio_muerte_individual_activo(DN$2,$F50,$D50, Hombres!$A$1:$DW$117, Mujeres!$A$1:$DW$117)</f>
        <v>10329.193714342871</v>
      </c>
      <c r="DO50" s="48" cm="1">
        <f t="array" ref="DO50">beneficio_muerte_individual_activo(DO$2,$F50,$D50, Hombres!$A$1:$DW$117, Mujeres!$A$1:$DW$117)</f>
        <v>10795.86556414308</v>
      </c>
      <c r="DP50" s="48" cm="1">
        <f t="array" ref="DP50">beneficio_muerte_individual_activo(DP$2,$F50,$D50, Hombres!$A$1:$DW$117, Mujeres!$A$1:$DW$117)</f>
        <v>11438.4731334768</v>
      </c>
      <c r="DQ50" s="48" cm="1">
        <f t="array" ref="DQ50">beneficio_muerte_individual_activo(DQ$2,$F50,$D50, Hombres!$A$1:$DW$117, Mujeres!$A$1:$DW$117)</f>
        <v>12220.945418675523</v>
      </c>
      <c r="DR50" s="48" cm="1">
        <f t="array" ref="DR50">beneficio_muerte_individual_activo(DR$2,$F50,$D50, Hombres!$A$1:$DW$117, Mujeres!$A$1:$DW$117)</f>
        <v>13085.935804096478</v>
      </c>
      <c r="DS50" s="48" cm="1">
        <f t="array" ref="DS50">beneficio_muerte_individual_activo(DS$2,$F50,$D50, Hombres!$A$1:$DW$117, Mujeres!$A$1:$DW$117)</f>
        <v>13994.677500239201</v>
      </c>
      <c r="DT50" s="48" cm="1">
        <f t="array" ref="DT50">beneficio_muerte_individual_activo(DT$2,$F50,$D50, Hombres!$A$1:$DW$117, Mujeres!$A$1:$DW$117)</f>
        <v>14925.30013550806</v>
      </c>
      <c r="DU50" s="48" cm="1">
        <f t="array" ref="DU50">beneficio_muerte_individual_activo(DU$2,$F50,$D50, Hombres!$A$1:$DW$117, Mujeres!$A$1:$DW$117)</f>
        <v>15811.109997431955</v>
      </c>
      <c r="DV50" s="48" cm="1">
        <f t="array" ref="DV50">beneficio_muerte_individual_activo(DV$2,$F50,$D50, Hombres!$A$1:$DW$117, Mujeres!$A$1:$DW$117)</f>
        <v>16614.865160631209</v>
      </c>
      <c r="DW50" s="48" cm="1">
        <f t="array" ref="DW50">beneficio_muerte_individual_activo(DW$2,$F50,$D50, Hombres!$A$1:$DW$117, Mujeres!$A$1:$DW$117)</f>
        <v>17489.487112586707</v>
      </c>
      <c r="DX50" s="48" cm="1">
        <f t="array" ref="DX50">beneficio_muerte_individual_activo(DX$2,$F50,$D50, Hombres!$A$1:$DW$117, Mujeres!$A$1:$DW$117)</f>
        <v>18504.391616611661</v>
      </c>
      <c r="DY50" s="48" cm="1">
        <f t="array" ref="DY50">beneficio_muerte_individual_activo(DY$2,$F50,$D50, Hombres!$A$1:$DW$117, Mujeres!$A$1:$DW$117)</f>
        <v>19835.334262579225</v>
      </c>
      <c r="DZ50" s="48" cm="1">
        <f t="array" ref="DZ50">beneficio_muerte_individual_activo(DZ$2,$F50,$D50, Hombres!$A$1:$DW$117, Mujeres!$A$1:$DW$117)</f>
        <v>21558.896635476973</v>
      </c>
      <c r="EA50" s="48" cm="1">
        <f t="array" ref="EA50">beneficio_muerte_individual_activo(EA$2,$F50,$D50, Hombres!$A$1:$DW$117, Mujeres!$A$1:$DW$117)</f>
        <v>23653.692118526378</v>
      </c>
      <c r="EB50" s="48" cm="1">
        <f t="array" ref="EB50">beneficio_muerte_individual_activo(EB$2,$F50,$D50, Hombres!$A$1:$DW$117, Mujeres!$A$1:$DW$117)</f>
        <v>25845.345078075199</v>
      </c>
      <c r="EC50" s="48" cm="1">
        <f t="array" ref="EC50">beneficio_muerte_individual_activo(EC$2,$F50,$D50, Hombres!$A$1:$DW$117, Mujeres!$A$1:$DW$117)</f>
        <v>27942.101112633904</v>
      </c>
      <c r="ED50" s="48" cm="1">
        <f t="array" ref="ED50">beneficio_muerte_individual_activo(ED$2,$F50,$D50, Hombres!$A$1:$DW$117, Mujeres!$A$1:$DW$117)</f>
        <v>29969.106746036174</v>
      </c>
      <c r="EE50" s="48" cm="1">
        <f t="array" ref="EE50">beneficio_muerte_individual_activo(EE$2,$F50,$D50, Hombres!$A$1:$DW$117, Mujeres!$A$1:$DW$117)</f>
        <v>31944.75863334016</v>
      </c>
      <c r="EF50" s="48" cm="1">
        <f t="array" ref="EF50">beneficio_muerte_individual_activo(EF$2,$F50,$D50, Hombres!$A$1:$DW$117, Mujeres!$A$1:$DW$117)</f>
        <v>33933.250513091174</v>
      </c>
      <c r="EG50" s="48" cm="1">
        <f t="array" ref="EG50">beneficio_muerte_individual_activo(EG$2,$F50,$D50, Hombres!$A$1:$DW$117, Mujeres!$A$1:$DW$117)</f>
        <v>36136.570254437094</v>
      </c>
      <c r="EH50" s="48" cm="1">
        <f t="array" ref="EH50">beneficio_muerte_individual_activo(EH$2,$F50,$D50, Hombres!$A$1:$DW$117, Mujeres!$A$1:$DW$117)</f>
        <v>23153.971488613475</v>
      </c>
      <c r="EI50" s="48" cm="1">
        <f t="array" ref="EI50">beneficio_muerte_individual_activo(EI$2,$F50,$D50, Hombres!$A$1:$DW$117, Mujeres!$A$1:$DW$117)</f>
        <v>24680.921157902922</v>
      </c>
      <c r="EJ50" s="48" cm="1">
        <f t="array" ref="EJ50">beneficio_muerte_individual_activo(EJ$2,$F50,$D50, Hombres!$A$1:$DW$117, Mujeres!$A$1:$DW$117)</f>
        <v>26035.583982901851</v>
      </c>
      <c r="EK50" s="48" cm="1">
        <f t="array" ref="EK50">beneficio_muerte_individual_activo(EK$2,$F50,$D50, Hombres!$A$1:$DW$117, Mujeres!$A$1:$DW$117)</f>
        <v>27235.916487495433</v>
      </c>
      <c r="EL50" s="48" cm="1">
        <f t="array" ref="EL50">beneficio_muerte_individual_activo(EL$2,$F50,$D50, Hombres!$A$1:$DW$117, Mujeres!$A$1:$DW$117)</f>
        <v>28593.579620313711</v>
      </c>
      <c r="EM50" s="48" cm="1">
        <f t="array" ref="EM50">beneficio_muerte_individual_activo(EM$2,$F50,$D50, Hombres!$A$1:$DW$117, Mujeres!$A$1:$DW$117)</f>
        <v>30380.351746651897</v>
      </c>
      <c r="EN50" s="48" cm="1">
        <f t="array" ref="EN50">beneficio_muerte_individual_activo(EN$2,$F50,$D50, Hombres!$A$1:$DW$117, Mujeres!$A$1:$DW$117)</f>
        <v>32811.708564624583</v>
      </c>
      <c r="EO50" s="48" cm="1">
        <f t="array" ref="EO50">beneficio_muerte_individual_activo(EO$2,$F50,$D50, Hombres!$A$1:$DW$117, Mujeres!$A$1:$DW$117)</f>
        <v>35948.718111015456</v>
      </c>
      <c r="EP50" s="48" cm="1">
        <f t="array" ref="EP50">beneficio_muerte_individual_activo(EP$2,$F50,$D50, Hombres!$A$1:$DW$117, Mujeres!$A$1:$DW$117)</f>
        <v>39729.025996311429</v>
      </c>
      <c r="EQ50" s="48" cm="1">
        <f t="array" ref="EQ50">beneficio_muerte_individual_activo(EQ$2,$F50,$D50, Hombres!$A$1:$DW$117, Mujeres!$A$1:$DW$117)</f>
        <v>43943.957866803001</v>
      </c>
      <c r="ER50" s="48" cm="1">
        <f t="array" ref="ER50">beneficio_muerte_individual_activo(ER$2,$F50,$D50, Hombres!$A$1:$DW$117, Mujeres!$A$1:$DW$117)</f>
        <v>48083.004499161689</v>
      </c>
      <c r="ES50" s="48" cm="1">
        <f t="array" ref="ES50">beneficio_muerte_individual_activo(ES$2,$F50,$D50, Hombres!$A$1:$DW$117, Mujeres!$A$1:$DW$117)</f>
        <v>51812.939995837965</v>
      </c>
      <c r="ET50" s="48" cm="1">
        <f t="array" ref="ET50">beneficio_muerte_individual_activo(ET$2,$F50,$D50, Hombres!$A$1:$DW$117, Mujeres!$A$1:$DW$117)</f>
        <v>55139.6368515879</v>
      </c>
      <c r="EU50" s="48" cm="1">
        <f t="array" ref="EU50">beneficio_muerte_individual_activo(EU$2,$F50,$D50, Hombres!$A$1:$DW$117, Mujeres!$A$1:$DW$117)</f>
        <v>58255.061651636039</v>
      </c>
      <c r="EV50" s="48" cm="1">
        <f t="array" ref="EV50">beneficio_muerte_individual_activo(EV$2,$F50,$D50, Hombres!$A$1:$DW$117, Mujeres!$A$1:$DW$117)</f>
        <v>61441.077921508986</v>
      </c>
      <c r="EW50" s="48" cm="1">
        <f t="array" ref="EW50">beneficio_muerte_individual_activo(EW$2,$F50,$D50, Hombres!$A$1:$DW$117, Mujeres!$A$1:$DW$117)</f>
        <v>68495.919903746661</v>
      </c>
      <c r="EX50" s="48" cm="1">
        <f t="array" ref="EX50">beneficio_muerte_individual_activo(EX$2,$F50,$D50, Hombres!$A$1:$DW$117, Mujeres!$A$1:$DW$117)</f>
        <v>72546.312783808928</v>
      </c>
      <c r="EY50" s="48" cm="1">
        <f t="array" ref="EY50">beneficio_muerte_individual_activo(EY$2,$F50,$D50, Hombres!$A$1:$DW$117, Mujeres!$A$1:$DW$117)</f>
        <v>76572.612868020573</v>
      </c>
      <c r="EZ50" s="48" cm="1">
        <f t="array" ref="EZ50">beneficio_muerte_individual_activo(EZ$2,$F50,$D50, Hombres!$A$1:$DW$117, Mujeres!$A$1:$DW$117)</f>
        <v>80669.788069118513</v>
      </c>
      <c r="FA50" s="48" cm="1">
        <f t="array" ref="FA50">beneficio_muerte_individual_activo(FA$2,$F50,$D50, Hombres!$A$1:$DW$117, Mujeres!$A$1:$DW$117)</f>
        <v>84874.984967662313</v>
      </c>
      <c r="FB50" s="48" cm="1">
        <f t="array" ref="FB50">beneficio_muerte_individual_activo(FB$2,$F50,$D50, Hombres!$A$1:$DW$117, Mujeres!$A$1:$DW$117)</f>
        <v>89018.119919991121</v>
      </c>
      <c r="FC50" s="48" cm="1">
        <f t="array" ref="FC50">beneficio_muerte_individual_activo(FC$2,$F50,$D50, Hombres!$A$1:$DW$117, Mujeres!$A$1:$DW$117)</f>
        <v>92972.429381346534</v>
      </c>
      <c r="FD50" s="48" cm="1">
        <f t="array" ref="FD50">beneficio_muerte_individual_activo(FD$2,$F50,$D50, Hombres!$A$1:$DW$117, Mujeres!$A$1:$DW$117)</f>
        <v>96679.812801127962</v>
      </c>
      <c r="FE50" s="48" cm="1">
        <f t="array" ref="FE50">beneficio_muerte_individual_activo(FE$2,$F50,$D50, Hombres!$A$1:$DW$117, Mujeres!$A$1:$DW$117)</f>
        <v>100083.84050824243</v>
      </c>
      <c r="FF50" s="48" cm="1">
        <f t="array" ref="FF50">beneficio_muerte_individual_activo(FF$2,$F50,$D50, Hombres!$A$1:$DW$117, Mujeres!$A$1:$DW$117)</f>
        <v>103038.43917781813</v>
      </c>
      <c r="FG50" s="48" cm="1">
        <f t="array" ref="FG50">beneficio_muerte_individual_activo(FG$2,$F50,$D50, Hombres!$A$1:$DW$117, Mujeres!$A$1:$DW$117)</f>
        <v>105285.90052688647</v>
      </c>
      <c r="FH50" s="48" cm="1">
        <f t="array" ref="FH50">beneficio_muerte_individual_activo(FH$2,$F50,$D50, Hombres!$A$1:$DW$117, Mujeres!$A$1:$DW$117)</f>
        <v>106631.05556603882</v>
      </c>
      <c r="FI50" s="48" cm="1">
        <f t="array" ref="FI50">beneficio_muerte_individual_activo(FI$2,$F50,$D50, Hombres!$A$1:$DW$117, Mujeres!$A$1:$DW$117)</f>
        <v>106985.6921004413</v>
      </c>
      <c r="FJ50" s="48" cm="1">
        <f t="array" ref="FJ50">beneficio_muerte_individual_activo(FJ$2,$F50,$D50, Hombres!$A$1:$DW$117, Mujeres!$A$1:$DW$117)</f>
        <v>106276.32495423782</v>
      </c>
      <c r="FK50" s="48" cm="1">
        <f t="array" ref="FK50">beneficio_muerte_individual_activo(FK$2,$F50,$D50, Hombres!$A$1:$DW$117, Mujeres!$A$1:$DW$117)</f>
        <v>104389.66646296122</v>
      </c>
      <c r="FL50" s="48" cm="1">
        <f t="array" ref="FL50">beneficio_muerte_individual_activo(FL$2,$F50,$D50, Hombres!$A$1:$DW$117, Mujeres!$A$1:$DW$117)</f>
        <v>101184.70370798129</v>
      </c>
      <c r="FM50" s="48" cm="1">
        <f t="array" ref="FM50">beneficio_muerte_individual_activo(FM$2,$F50,$D50, Hombres!$A$1:$DW$117, Mujeres!$A$1:$DW$117)</f>
        <v>96607.298296370529</v>
      </c>
      <c r="FN50" s="48" cm="1">
        <f t="array" ref="FN50">beneficio_muerte_individual_activo(FN$2,$F50,$D50, Hombres!$A$1:$DW$117, Mujeres!$A$1:$DW$117)</f>
        <v>90728.402522531323</v>
      </c>
      <c r="FO50" s="48" cm="1">
        <f t="array" ref="FO50">beneficio_muerte_individual_activo(FO$2,$F50,$D50, Hombres!$A$1:$DW$117, Mujeres!$A$1:$DW$117)</f>
        <v>83678.203396251862</v>
      </c>
      <c r="FP50" s="48" cm="1">
        <f t="array" ref="FP50">beneficio_muerte_individual_activo(FP$2,$F50,$D50, Hombres!$A$1:$DW$117, Mujeres!$A$1:$DW$117)</f>
        <v>75614.446582618693</v>
      </c>
      <c r="FQ50" s="108" cm="1">
        <f t="array" ref="FQ50">beneficio_muerte_individual_activo(FQ$2,$F50,$D50, Hombres!$A$1:$DW$117, Mujeres!$A$1:$DW$117)</f>
        <v>66745.049524911403</v>
      </c>
      <c r="FR50" s="48" cm="1">
        <f t="array" ref="FR50">beneficio_muerte_individual_activo(FR$2,$F50,$D50, Hombres!$A$1:$DW$117, Mujeres!$A$1:$DW$117)</f>
        <v>57379.665104717242</v>
      </c>
      <c r="FS50" s="48" cm="1">
        <f t="array" ref="FS50">beneficio_muerte_individual_activo(FS$2,$F50,$D50, Hombres!$A$1:$DW$117, Mujeres!$A$1:$DW$117)</f>
        <v>47902.741324399569</v>
      </c>
      <c r="FT50" s="48" cm="1">
        <f t="array" ref="FT50">beneficio_muerte_individual_activo(FT$2,$F50,$D50, Hombres!$A$1:$DW$117, Mujeres!$A$1:$DW$117)</f>
        <v>38702.196822805643</v>
      </c>
      <c r="FU50" s="48" cm="1">
        <f t="array" ref="FU50">beneficio_muerte_individual_activo(FU$2,$F50,$D50, Hombres!$A$1:$DW$117, Mujeres!$A$1:$DW$117)</f>
        <v>30131.090062002619</v>
      </c>
      <c r="FV50" s="48" cm="1">
        <f t="array" ref="FV50">beneficio_muerte_individual_activo(FV$2,$F50,$D50, Hombres!$A$1:$DW$117, Mujeres!$A$1:$DW$117)</f>
        <v>22489.708238861924</v>
      </c>
      <c r="FW50" s="48" cm="1">
        <f t="array" ref="FW50">beneficio_muerte_individual_activo(FW$2,$F50,$D50, Hombres!$A$1:$DW$117, Mujeres!$A$1:$DW$117)</f>
        <v>16004.941180880265</v>
      </c>
      <c r="FX50" s="48" cm="1">
        <f t="array" ref="FX50">beneficio_muerte_individual_activo(FX$2,$F50,$D50, Hombres!$A$1:$DW$117, Mujeres!$A$1:$DW$117)</f>
        <v>10794.190924880753</v>
      </c>
      <c r="FY50" s="48" cm="1">
        <f t="array" ref="FY50">beneficio_muerte_individual_activo(FY$2,$F50,$D50, Hombres!$A$1:$DW$117, Mujeres!$A$1:$DW$117)</f>
        <v>6849.2482225797148</v>
      </c>
      <c r="FZ50" s="48" cm="1">
        <f t="array" ref="FZ50">beneficio_muerte_individual_activo(FZ$2,$F50,$D50, Hombres!$A$1:$DW$117, Mujeres!$A$1:$DW$117)</f>
        <v>4053.1720365603255</v>
      </c>
      <c r="GA50" s="48" cm="1">
        <f t="array" ref="GA50">beneficio_muerte_individual_activo(GA$2,$F50,$D50, Hombres!$A$1:$DW$117, Mujeres!$A$1:$DW$117)</f>
        <v>2213.6736318456897</v>
      </c>
      <c r="GB50" s="48" cm="1">
        <f t="array" ref="GB50">beneficio_muerte_individual_activo(GB$2,$F50,$D50, Hombres!$A$1:$DW$117, Mujeres!$A$1:$DW$117)</f>
        <v>1102.2183027647909</v>
      </c>
      <c r="GC50" s="48" cm="1">
        <f t="array" ref="GC50">beneficio_muerte_individual_activo(GC$2,$F50,$D50, Hombres!$A$1:$DW$117, Mujeres!$A$1:$DW$117)</f>
        <v>492.87760474775286</v>
      </c>
      <c r="GD50" s="48" cm="1">
        <f t="array" ref="GD50">beneficio_muerte_individual_activo(GD$2,$F50,$D50, Hombres!$A$1:$DW$117, Mujeres!$A$1:$DW$117)</f>
        <v>194.17594953580738</v>
      </c>
      <c r="GE50" s="48" cm="1">
        <f t="array" ref="GE50">beneficio_muerte_individual_activo(GE$2,$F50,$D50, Hombres!$A$1:$DW$117, Mujeres!$A$1:$DW$117)</f>
        <v>65.717980722928388</v>
      </c>
      <c r="GF50" s="48" cm="1">
        <f t="array" ref="GF50">beneficio_muerte_individual_activo(GF$2,$F50,$D50, Hombres!$A$1:$DW$117, Mujeres!$A$1:$DW$117)</f>
        <v>23.272209261057121</v>
      </c>
      <c r="GG50" s="48" cm="1">
        <f t="array" ref="GG50">beneficio_muerte_individual_activo(GG$2,$F50,$D50, Hombres!$A$1:$DW$117, Mujeres!$A$1:$DW$117)</f>
        <v>0</v>
      </c>
      <c r="GH50" s="48" cm="1">
        <f t="array" ref="GH50">beneficio_muerte_individual_activo(GH$2,$F50,$D50, Hombres!$A$1:$DW$117, Mujeres!$A$1:$DW$117)</f>
        <v>0</v>
      </c>
      <c r="GI50" s="48" cm="1">
        <f t="array" ref="GI50">beneficio_muerte_individual_activo(GI$2,$F50,$D50, Hombres!$A$1:$DW$117, Mujeres!$A$1:$DW$117)</f>
        <v>0</v>
      </c>
      <c r="GJ50" s="48" cm="1">
        <f t="array" ref="GJ50">beneficio_muerte_individual_activo(GJ$2,$F50,$D50, Hombres!$A$1:$DW$117, Mujeres!$A$1:$DW$117)</f>
        <v>0</v>
      </c>
      <c r="GK50" s="48" cm="1">
        <f t="array" ref="GK50">beneficio_muerte_individual_activo(GK$2,$F50,$D50, Hombres!$A$1:$DW$117, Mujeres!$A$1:$DW$117)</f>
        <v>0</v>
      </c>
      <c r="GL50" s="48" cm="1">
        <f t="array" ref="GL50">beneficio_muerte_individual_activo(GL$2,$F50,$D50, Hombres!$A$1:$DW$117, Mujeres!$A$1:$DW$117)</f>
        <v>0</v>
      </c>
      <c r="GM50" s="48" cm="1">
        <f t="array" ref="GM50">beneficio_muerte_individual_activo(GM$2,$F50,$D50, Hombres!$A$1:$DW$117, Mujeres!$A$1:$DW$117)</f>
        <v>0</v>
      </c>
      <c r="GN50" s="48" cm="1">
        <f t="array" ref="GN50">beneficio_muerte_individual_activo(GN$2,$F50,$D50, Hombres!$A$1:$DW$117, Mujeres!$A$1:$DW$117)</f>
        <v>0</v>
      </c>
      <c r="GO50" s="48" cm="1">
        <f t="array" ref="GO50">beneficio_muerte_individual_activo(GO$2,$F50,$D50, Hombres!$A$1:$DW$117, Mujeres!$A$1:$DW$117)</f>
        <v>0</v>
      </c>
      <c r="GP50" s="48" cm="1">
        <f t="array" ref="GP50">beneficio_muerte_individual_activo(GP$2,$F50,$D50, Hombres!$A$1:$DW$117, Mujeres!$A$1:$DW$117)</f>
        <v>0</v>
      </c>
      <c r="GQ50" s="48" cm="1">
        <f t="array" ref="GQ50">beneficio_muerte_individual_activo(GQ$2,$F50,$D50, Hombres!$A$1:$DW$117, Mujeres!$A$1:$DW$117)</f>
        <v>0</v>
      </c>
      <c r="GR50" s="48" cm="1">
        <f t="array" ref="GR50">beneficio_muerte_individual_activo(GR$2,$F50,$D50, Hombres!$A$1:$DW$117, Mujeres!$A$1:$DW$117)</f>
        <v>0</v>
      </c>
      <c r="GS50" s="48" cm="1">
        <f t="array" ref="GS50">beneficio_muerte_individual_activo(GS$2,$F50,$D50, Hombres!$A$1:$DW$117, Mujeres!$A$1:$DW$117)</f>
        <v>0</v>
      </c>
      <c r="GT50" s="48" cm="1">
        <f t="array" ref="GT50">beneficio_muerte_individual_activo(GT$2,$F50,$D50, Hombres!$A$1:$DW$117, Mujeres!$A$1:$DW$117)</f>
        <v>0</v>
      </c>
      <c r="GU50" s="48" cm="1">
        <f t="array" ref="GU50">beneficio_muerte_individual_activo(GU$2,$F50,$D50, Hombres!$A$1:$DW$117, Mujeres!$A$1:$DW$117)</f>
        <v>0</v>
      </c>
      <c r="GV50" s="48" cm="1">
        <f t="array" ref="GV50">beneficio_muerte_individual_activo(GV$2,$F50,$D50, Hombres!$A$1:$DW$117, Mujeres!$A$1:$DW$117)</f>
        <v>0</v>
      </c>
    </row>
    <row r="51" spans="1:204" x14ac:dyDescent="0.35">
      <c r="A51" s="1">
        <f t="shared" si="0"/>
        <v>49</v>
      </c>
      <c r="B51" s="77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41" cm="1">
        <f t="array" ref="G51">PorcentajePension(C51,E51, D51)</f>
        <v>0.85</v>
      </c>
      <c r="I51" s="74"/>
      <c r="J51" s="48" cm="1">
        <f t="array" ref="J51">AnualidadActivo(J$2, $E51, $C51, $B51, $D51, Hombres!$A$1:$DW$117, Mujeres!$A$1:$DW$117)</f>
        <v>0</v>
      </c>
      <c r="K51" s="48" cm="1">
        <f t="array" ref="K51">AnualidadActivo(K$2, $E51, $C51, $B51, $D51, Hombres!$A$1:$DW$117, Mujeres!$A$1:$DW$117)</f>
        <v>0</v>
      </c>
      <c r="L51" s="48" cm="1">
        <f t="array" ref="L51">AnualidadActivo(L$2, $E51, $C51, $B51, $D51, Hombres!$A$1:$DW$117, Mujeres!$A$1:$DW$117)</f>
        <v>0</v>
      </c>
      <c r="M51" s="48" cm="1">
        <f t="array" ref="M51">AnualidadActivo(M$2, $E51, $C51, $B51, $D51, Hombres!$A$1:$DW$117, Mujeres!$A$1:$DW$117)</f>
        <v>0</v>
      </c>
      <c r="N51" s="48" cm="1">
        <f t="array" ref="N51">AnualidadActivo(N$2, $E51, $C51, $B51, $D51, Hombres!$A$1:$DW$117, Mujeres!$A$1:$DW$117)</f>
        <v>0</v>
      </c>
      <c r="O51" s="48" cm="1">
        <f t="array" ref="O51">AnualidadActivo(O$2, $E51, $C51, $B51, $D51, Hombres!$A$1:$DW$117, Mujeres!$A$1:$DW$117)</f>
        <v>0</v>
      </c>
      <c r="P51" s="48" cm="1">
        <f t="array" ref="P51">AnualidadActivo(P$2, $E51, $C51, $B51, $D51, Hombres!$A$1:$DW$117, Mujeres!$A$1:$DW$117)</f>
        <v>0</v>
      </c>
      <c r="Q51" s="48" cm="1">
        <f t="array" ref="Q51">AnualidadActivo(Q$2, $E51, $C51, $B51, $D51, Hombres!$A$1:$DW$117, Mujeres!$A$1:$DW$117)</f>
        <v>0</v>
      </c>
      <c r="R51" s="48" cm="1">
        <f t="array" ref="R51">AnualidadActivo(R$2, $E51, $C51, $B51, $D51, Hombres!$A$1:$DW$117, Mujeres!$A$1:$DW$117)</f>
        <v>0</v>
      </c>
      <c r="S51" s="48" cm="1">
        <f t="array" ref="S51">AnualidadActivo(S$2, $E51, $C51, $B51, $D51, Hombres!$A$1:$DW$117, Mujeres!$A$1:$DW$117)</f>
        <v>0</v>
      </c>
      <c r="T51" s="48" cm="1">
        <f t="array" ref="T51">AnualidadActivo(T$2, $E51, $C51, $B51, $D51, Hombres!$A$1:$DW$117, Mujeres!$A$1:$DW$117)</f>
        <v>0</v>
      </c>
      <c r="U51" s="48" cm="1">
        <f t="array" ref="U51">AnualidadActivo(U$2, $E51, $C51, $B51, $D51, Hombres!$A$1:$DW$117, Mujeres!$A$1:$DW$117)</f>
        <v>0</v>
      </c>
      <c r="V51" s="48" cm="1">
        <f t="array" ref="V51">AnualidadActivo(V$2, $E51, $C51, $B51, $D51, Hombres!$A$1:$DW$117, Mujeres!$A$1:$DW$117)</f>
        <v>0</v>
      </c>
      <c r="W51" s="48" cm="1">
        <f t="array" ref="W51">AnualidadActivo(W$2, $E51, $C51, $B51, $D51, Hombres!$A$1:$DW$117, Mujeres!$A$1:$DW$117)</f>
        <v>0</v>
      </c>
      <c r="X51" s="48" cm="1">
        <f t="array" ref="X51">AnualidadActivo(X$2, $E51, $C51, $B51, $D51, Hombres!$A$1:$DW$117, Mujeres!$A$1:$DW$117)</f>
        <v>0</v>
      </c>
      <c r="Y51" s="48" cm="1">
        <f t="array" ref="Y51">AnualidadActivo(Y$2, $E51, $C51, $B51, $D51, Hombres!$A$1:$DW$117, Mujeres!$A$1:$DW$117)</f>
        <v>0</v>
      </c>
      <c r="Z51" s="48" cm="1">
        <f t="array" ref="Z51">AnualidadActivo(Z$2, $E51, $C51, $B51, $D51, Hombres!$A$1:$DW$117, Mujeres!$A$1:$DW$117)</f>
        <v>0</v>
      </c>
      <c r="AA51" s="48" cm="1">
        <f t="array" ref="AA51">AnualidadActivo(AA$2, $E51, $C51, $B51, $D51, Hombres!$A$1:$DW$117, Mujeres!$A$1:$DW$117)</f>
        <v>0</v>
      </c>
      <c r="AB51" s="48" cm="1">
        <f t="array" ref="AB51">AnualidadActivo(AB$2, $E51, $C51, $B51, $D51, Hombres!$A$1:$DW$117, Mujeres!$A$1:$DW$117)</f>
        <v>0</v>
      </c>
      <c r="AC51" s="48" cm="1">
        <f t="array" ref="AC51">AnualidadActivo(AC$2, $E51, $C51, $B51, $D51, Hombres!$A$1:$DW$117, Mujeres!$A$1:$DW$117)</f>
        <v>0</v>
      </c>
      <c r="AD51" s="48" cm="1">
        <f t="array" ref="AD51">AnualidadActivo(AD$2, $E51, $C51, $B51, $D51, Hombres!$A$1:$DW$117, Mujeres!$A$1:$DW$117)</f>
        <v>0</v>
      </c>
      <c r="AE51" s="48" cm="1">
        <f t="array" ref="AE51">AnualidadActivo(AE$2, $E51, $C51, $B51, $D51, Hombres!$A$1:$DW$117, Mujeres!$A$1:$DW$117)</f>
        <v>0</v>
      </c>
      <c r="AF51" s="48" cm="1">
        <f t="array" ref="AF51">AnualidadActivo(AF$2, $E51, $C51, $B51, $D51, Hombres!$A$1:$DW$117, Mujeres!$A$1:$DW$117)</f>
        <v>42019983.318264656</v>
      </c>
      <c r="AG51" s="48" cm="1">
        <f t="array" ref="AG51">AnualidadActivo(AG$2, $E51, $C51, $B51, $D51, Hombres!$A$1:$DW$117, Mujeres!$A$1:$DW$117)</f>
        <v>43280582.817812592</v>
      </c>
      <c r="AH51" s="48" cm="1">
        <f t="array" ref="AH51">AnualidadActivo(AH$2, $E51, $C51, $B51, $D51, Hombres!$A$1:$DW$117, Mujeres!$A$1:$DW$117)</f>
        <v>44579000.302346975</v>
      </c>
      <c r="AI51" s="48" cm="1">
        <f t="array" ref="AI51">AnualidadActivo(AI$2, $E51, $C51, $B51, $D51, Hombres!$A$1:$DW$117, Mujeres!$A$1:$DW$117)</f>
        <v>45916370.311417386</v>
      </c>
      <c r="AJ51" s="48" cm="1">
        <f t="array" ref="AJ51">AnualidadActivo(AJ$2, $E51, $C51, $B51, $D51, Hombres!$A$1:$DW$117, Mujeres!$A$1:$DW$117)</f>
        <v>47293861.420759909</v>
      </c>
      <c r="AK51" s="48" cm="1">
        <f t="array" ref="AK51">AnualidadActivo(AK$2, $E51, $C51, $B51, $D51, Hombres!$A$1:$DW$117, Mujeres!$A$1:$DW$117)</f>
        <v>48522897.544032298</v>
      </c>
      <c r="AL51" s="48" cm="1">
        <f t="array" ref="AL51">AnualidadActivo(AL$2, $E51, $C51, $B51, $D51, Hombres!$A$1:$DW$117, Mujeres!$A$1:$DW$117)</f>
        <v>49765255.880400009</v>
      </c>
      <c r="AM51" s="48" cm="1">
        <f t="array" ref="AM51">AnualidadActivo(AM$2, $E51, $C51, $B51, $D51, Hombres!$A$1:$DW$117, Mujeres!$A$1:$DW$117)</f>
        <v>51020729.127581954</v>
      </c>
      <c r="AN51" s="48" cm="1">
        <f t="array" ref="AN51">AnualidadActivo(AN$2, $E51, $C51, $B51, $D51, Hombres!$A$1:$DW$117, Mujeres!$A$1:$DW$117)</f>
        <v>52289829.203150898</v>
      </c>
      <c r="AO51" s="48" cm="1">
        <f t="array" ref="AO51">AnualidadActivo(AO$2, $E51, $C51, $B51, $D51, Hombres!$A$1:$DW$117, Mujeres!$A$1:$DW$117)</f>
        <v>53571905.171652906</v>
      </c>
      <c r="AP51" s="48" cm="1">
        <f t="array" ref="AP51">AnualidadActivo(AP$2, $E51, $C51, $B51, $D51, Hombres!$A$1:$DW$117, Mujeres!$A$1:$DW$117)</f>
        <v>54863520.858886674</v>
      </c>
      <c r="AQ51" s="48" cm="1">
        <f t="array" ref="AQ51">AnualidadActivo(AQ$2, $E51, $C51, $B51, $D51, Hombres!$A$1:$DW$117, Mujeres!$A$1:$DW$117)</f>
        <v>56158904.163111612</v>
      </c>
      <c r="AR51" s="48" cm="1">
        <f t="array" ref="AR51">AnualidadActivo(AR$2, $E51, $C51, $B51, $D51, Hombres!$A$1:$DW$117, Mujeres!$A$1:$DW$117)</f>
        <v>57449484.021278605</v>
      </c>
      <c r="AS51" s="48" cm="1">
        <f t="array" ref="AS51">AnualidadActivo(AS$2, $E51, $C51, $B51, $D51, Hombres!$A$1:$DW$117, Mujeres!$A$1:$DW$117)</f>
        <v>58722330.882689141</v>
      </c>
      <c r="AT51" s="48" cm="1">
        <f t="array" ref="AT51">AnualidadActivo(AT$2, $E51, $C51, $B51, $D51, Hombres!$A$1:$DW$117, Mujeres!$A$1:$DW$117)</f>
        <v>59963880.741011508</v>
      </c>
      <c r="AU51" s="48" cm="1">
        <f t="array" ref="AU51">AnualidadActivo(AU$2, $E51, $C51, $B51, $D51, Hombres!$A$1:$DW$117, Mujeres!$A$1:$DW$117)</f>
        <v>61166946.753889203</v>
      </c>
      <c r="AV51" s="48" cm="1">
        <f t="array" ref="AV51">AnualidadActivo(AV$2, $E51, $C51, $B51, $D51, Hombres!$A$1:$DW$117, Mujeres!$A$1:$DW$117)</f>
        <v>62330770.127441563</v>
      </c>
      <c r="AW51" s="48" cm="1">
        <f t="array" ref="AW51">AnualidadActivo(AW$2, $E51, $C51, $B51, $D51, Hombres!$A$1:$DW$117, Mujeres!$A$1:$DW$117)</f>
        <v>63453243.080389135</v>
      </c>
      <c r="AX51" s="48" cm="1">
        <f t="array" ref="AX51">AnualidadActivo(AX$2, $E51, $C51, $B51, $D51, Hombres!$A$1:$DW$117, Mujeres!$A$1:$DW$117)</f>
        <v>64522697.554806784</v>
      </c>
      <c r="AY51" s="48" cm="1">
        <f t="array" ref="AY51">AnualidadActivo(AY$2, $E51, $C51, $B51, $D51, Hombres!$A$1:$DW$117, Mujeres!$A$1:$DW$117)</f>
        <v>65517467.404748455</v>
      </c>
      <c r="AZ51" s="48" cm="1">
        <f t="array" ref="AZ51">AnualidadActivo(AZ$2, $E51, $C51, $B51, $D51, Hombres!$A$1:$DW$117, Mujeres!$A$1:$DW$117)</f>
        <v>66408560.978887662</v>
      </c>
      <c r="BA51" s="48" cm="1">
        <f t="array" ref="BA51">AnualidadActivo(BA$2, $E51, $C51, $B51, $D51, Hombres!$A$1:$DW$117, Mujeres!$A$1:$DW$117)</f>
        <v>67164288.344162017</v>
      </c>
      <c r="BB51" s="48" cm="1">
        <f t="array" ref="BB51">AnualidadActivo(BB$2, $E51, $C51, $B51, $D51, Hombres!$A$1:$DW$117, Mujeres!$A$1:$DW$117)</f>
        <v>67680124.11598143</v>
      </c>
      <c r="BC51" s="48" cm="1">
        <f t="array" ref="BC51">AnualidadActivo(BC$2, $E51, $C51, $B51, $D51, Hombres!$A$1:$DW$117, Mujeres!$A$1:$DW$117)</f>
        <v>68013752.678690061</v>
      </c>
      <c r="BD51" s="48" cm="1">
        <f t="array" ref="BD51">AnualidadActivo(BD$2, $E51, $C51, $B51, $D51, Hombres!$A$1:$DW$117, Mujeres!$A$1:$DW$117)</f>
        <v>68140964.989576504</v>
      </c>
      <c r="BE51" s="48" cm="1">
        <f t="array" ref="BE51">AnualidadActivo(BE$2, $E51, $C51, $B51, $D51, Hombres!$A$1:$DW$117, Mujeres!$A$1:$DW$117)</f>
        <v>68035253.004438698</v>
      </c>
      <c r="BF51" s="48" cm="1">
        <f t="array" ref="BF51">AnualidadActivo(BF$2, $E51, $C51, $B51, $D51, Hombres!$A$1:$DW$117, Mujeres!$A$1:$DW$117)</f>
        <v>67667668.669708431</v>
      </c>
      <c r="BG51" s="48" cm="1">
        <f t="array" ref="BG51">AnualidadActivo(BG$2, $E51, $C51, $B51, $D51, Hombres!$A$1:$DW$117, Mujeres!$A$1:$DW$117)</f>
        <v>67006614.823683135</v>
      </c>
      <c r="BH51" s="48" cm="1">
        <f t="array" ref="BH51">AnualidadActivo(BH$2, $E51, $C51, $B51, $D51, Hombres!$A$1:$DW$117, Mujeres!$A$1:$DW$117)</f>
        <v>66021821.754930362</v>
      </c>
      <c r="BI51" s="48" cm="1">
        <f t="array" ref="BI51">AnualidadActivo(BI$2, $E51, $C51, $B51, $D51, Hombres!$A$1:$DW$117, Mujeres!$A$1:$DW$117)</f>
        <v>64687348.882461183</v>
      </c>
      <c r="BJ51" s="48" cm="1">
        <f t="array" ref="BJ51">AnualidadActivo(BJ$2, $E51, $C51, $B51, $D51, Hombres!$A$1:$DW$117, Mujeres!$A$1:$DW$117)</f>
        <v>62980274.585394993</v>
      </c>
      <c r="BK51" s="48" cm="1">
        <f t="array" ref="BK51">AnualidadActivo(BK$2, $E51, $C51, $B51, $D51, Hombres!$A$1:$DW$117, Mujeres!$A$1:$DW$117)</f>
        <v>60880930.356760912</v>
      </c>
      <c r="BL51" s="48" cm="1">
        <f t="array" ref="BL51">AnualidadActivo(BL$2, $E51, $C51, $B51, $D51, Hombres!$A$1:$DW$117, Mujeres!$A$1:$DW$117)</f>
        <v>58374179.479408763</v>
      </c>
      <c r="BM51" s="48" cm="1">
        <f t="array" ref="BM51">AnualidadActivo(BM$2, $E51, $C51, $B51, $D51, Hombres!$A$1:$DW$117, Mujeres!$A$1:$DW$117)</f>
        <v>55456101.997311927</v>
      </c>
      <c r="BN51" s="48" cm="1">
        <f t="array" ref="BN51">AnualidadActivo(BN$2, $E51, $C51, $B51, $D51, Hombres!$A$1:$DW$117, Mujeres!$A$1:$DW$117)</f>
        <v>52136734.976537511</v>
      </c>
      <c r="BO51" s="48" cm="1">
        <f t="array" ref="BO51">AnualidadActivo(BO$2, $E51, $C51, $B51, $D51, Hombres!$A$1:$DW$117, Mujeres!$A$1:$DW$117)</f>
        <v>48438310.729729317</v>
      </c>
      <c r="BP51" s="48" cm="1">
        <f t="array" ref="BP51">AnualidadActivo(BP$2, $E51, $C51, $B51, $D51, Hombres!$A$1:$DW$117, Mujeres!$A$1:$DW$117)</f>
        <v>44396803.794924051</v>
      </c>
      <c r="BQ51" s="48" cm="1">
        <f t="array" ref="BQ51">AnualidadActivo(BQ$2, $E51, $C51, $B51, $D51, Hombres!$A$1:$DW$117, Mujeres!$A$1:$DW$117)</f>
        <v>40066876.532109059</v>
      </c>
      <c r="BR51" s="48" cm="1">
        <f t="array" ref="BR51">AnualidadActivo(BR$2, $E51, $C51, $B51, $D51, Hombres!$A$1:$DW$117, Mujeres!$A$1:$DW$117)</f>
        <v>35526544.761401616</v>
      </c>
      <c r="BS51" s="48" cm="1">
        <f t="array" ref="BS51">AnualidadActivo(BS$2, $E51, $C51, $B51, $D51, Hombres!$A$1:$DW$117, Mujeres!$A$1:$DW$117)</f>
        <v>30874593.867297739</v>
      </c>
      <c r="BT51" s="48" cm="1">
        <f t="array" ref="BT51">AnualidadActivo(BT$2, $E51, $C51, $B51, $D51, Hombres!$A$1:$DW$117, Mujeres!$A$1:$DW$117)</f>
        <v>26223646.343860954</v>
      </c>
      <c r="BU51" s="48" cm="1">
        <f t="array" ref="BU51">AnualidadActivo(BU$2, $E51, $C51, $B51, $D51, Hombres!$A$1:$DW$117, Mujeres!$A$1:$DW$117)</f>
        <v>21695101.272742216</v>
      </c>
      <c r="BV51" s="48" cm="1">
        <f t="array" ref="BV51">AnualidadActivo(BV$2, $E51, $C51, $B51, $D51, Hombres!$A$1:$DW$117, Mujeres!$A$1:$DW$117)</f>
        <v>17414206.663694315</v>
      </c>
      <c r="BW51" s="48" cm="1">
        <f t="array" ref="BW51">AnualidadActivo(BW$2, $E51, $C51, $B51, $D51, Hombres!$A$1:$DW$117, Mujeres!$A$1:$DW$117)</f>
        <v>13501705.323924594</v>
      </c>
      <c r="BX51" s="48" cm="1">
        <f t="array" ref="BX51">AnualidadActivo(BX$2, $E51, $C51, $B51, $D51, Hombres!$A$1:$DW$117, Mujeres!$A$1:$DW$117)</f>
        <v>10059972.415135169</v>
      </c>
      <c r="BY51" s="48" cm="1">
        <f t="array" ref="BY51">AnualidadActivo(BY$2, $E51, $C51, $B51, $D51, Hombres!$A$1:$DW$117, Mujeres!$A$1:$DW$117)</f>
        <v>7159703.3630141309</v>
      </c>
      <c r="BZ51" s="48" cm="1">
        <f t="array" ref="BZ51">AnualidadActivo(BZ$2, $E51, $C51, $B51, $D51, Hombres!$A$1:$DW$117, Mujeres!$A$1:$DW$117)</f>
        <v>4832088.0883605508</v>
      </c>
      <c r="CA51" s="48" cm="1">
        <f t="array" ref="CA51">AnualidadActivo(CA$2, $E51, $C51, $B51, $D51, Hombres!$A$1:$DW$117, Mujeres!$A$1:$DW$117)</f>
        <v>3066032.4700278565</v>
      </c>
      <c r="CB51" s="48" cm="1">
        <f t="array" ref="CB51">AnualidadActivo(CB$2, $E51, $C51, $B51, $D51, Hombres!$A$1:$DW$117, Mujeres!$A$1:$DW$117)</f>
        <v>1810472.0542463812</v>
      </c>
      <c r="CC51" s="48" cm="1">
        <f t="array" ref="CC51">AnualidadActivo(CC$2, $E51, $C51, $B51, $D51, Hombres!$A$1:$DW$117, Mujeres!$A$1:$DW$117)</f>
        <v>982696.83498181112</v>
      </c>
      <c r="CD51" s="48" cm="1">
        <f t="array" ref="CD51">AnualidadActivo(CD$2, $E51, $C51, $B51, $D51, Hombres!$A$1:$DW$117, Mujeres!$A$1:$DW$117)</f>
        <v>482814.04531916173</v>
      </c>
      <c r="CE51" s="48" cm="1">
        <f t="array" ref="CE51">AnualidadActivo(CE$2, $E51, $C51, $B51, $D51, Hombres!$A$1:$DW$117, Mujeres!$A$1:$DW$117)</f>
        <v>210555.02700530374</v>
      </c>
      <c r="CF51" s="48" cm="1">
        <f t="array" ref="CF51">AnualidadActivo(CF$2, $E51, $C51, $B51, $D51, Hombres!$A$1:$DW$117, Mujeres!$A$1:$DW$117)</f>
        <v>0</v>
      </c>
      <c r="CG51" s="48" cm="1">
        <f t="array" ref="CG51">AnualidadActivo(CG$2, $E51, $C51, $B51, $D51, Hombres!$A$1:$DW$117, Mujeres!$A$1:$DW$117)</f>
        <v>0</v>
      </c>
      <c r="CH51" s="48" cm="1">
        <f t="array" ref="CH51">AnualidadActivo(CH$2, $E51, $C51, $B51, $D51, Hombres!$A$1:$DW$117, Mujeres!$A$1:$DW$117)</f>
        <v>0</v>
      </c>
      <c r="CI51" s="48" cm="1">
        <f t="array" ref="CI51">AnualidadActivo(CI$2, $E51, $C51, $B51, $D51, Hombres!$A$1:$DW$117, Mujeres!$A$1:$DW$117)</f>
        <v>0</v>
      </c>
      <c r="CJ51" s="48" cm="1">
        <f t="array" ref="CJ51">AnualidadActivo(CJ$2, $E51, $C51, $B51, $D51, Hombres!$A$1:$DW$117, Mujeres!$A$1:$DW$117)</f>
        <v>0</v>
      </c>
      <c r="CK51" s="48" cm="1">
        <f t="array" ref="CK51">AnualidadActivo(CK$2, $E51, $C51, $B51, $D51, Hombres!$A$1:$DW$117, Mujeres!$A$1:$DW$117)</f>
        <v>0</v>
      </c>
      <c r="CL51" s="48" cm="1">
        <f t="array" ref="CL51">AnualidadActivo(CL$2, $E51, $C51, $B51, $D51, Hombres!$A$1:$DW$117, Mujeres!$A$1:$DW$117)</f>
        <v>0</v>
      </c>
      <c r="CM51" s="48" cm="1">
        <f t="array" ref="CM51">AnualidadActivo(CM$2, $E51, $C51, $B51, $D51, Hombres!$A$1:$DW$117, Mujeres!$A$1:$DW$117)</f>
        <v>0</v>
      </c>
      <c r="CN51" s="48" cm="1">
        <f t="array" ref="CN51">AnualidadActivo(CN$2, $E51, $C51, $B51, $D51, Hombres!$A$1:$DW$117, Mujeres!$A$1:$DW$117)</f>
        <v>0</v>
      </c>
      <c r="CO51" s="48" cm="1">
        <f t="array" ref="CO51">AnualidadActivo(CO$2, $E51, $C51, $B51, $D51, Hombres!$A$1:$DW$117, Mujeres!$A$1:$DW$117)</f>
        <v>0</v>
      </c>
      <c r="CP51" s="48" cm="1">
        <f t="array" ref="CP51">AnualidadActivo(CP$2, $E51, $C51, $B51, $D51, Hombres!$A$1:$DW$117, Mujeres!$A$1:$DW$117)</f>
        <v>0</v>
      </c>
      <c r="CQ51" s="48" cm="1">
        <f t="array" ref="CQ51">AnualidadActivo(CQ$2, $E51, $C51, $B51, $D51, Hombres!$A$1:$DW$117, Mujeres!$A$1:$DW$117)</f>
        <v>0</v>
      </c>
      <c r="CR51" s="48" cm="1">
        <f t="array" ref="CR51">AnualidadActivo(CR$2, $E51, $C51, $B51, $D51, Hombres!$A$1:$DW$117, Mujeres!$A$1:$DW$117)</f>
        <v>0</v>
      </c>
      <c r="CS51" s="48" cm="1">
        <f t="array" ref="CS51">AnualidadActivo(CS$2, $E51, $C51, $B51, $D51, Hombres!$A$1:$DW$117, Mujeres!$A$1:$DW$117)</f>
        <v>0</v>
      </c>
      <c r="CT51" s="48" cm="1">
        <f t="array" ref="CT51">AnualidadActivo(CT$2, $E51, $C51, $B51, $D51, Hombres!$A$1:$DW$117, Mujeres!$A$1:$DW$117)</f>
        <v>0</v>
      </c>
      <c r="CU51" s="48" cm="1">
        <f t="array" ref="CU51">AnualidadActivo(CU$2, $E51, $C51, $B51, $D51, Hombres!$A$1:$DW$117, Mujeres!$A$1:$DW$117)</f>
        <v>0</v>
      </c>
      <c r="CV51" s="48" cm="1">
        <f t="array" ref="CV51">AnualidadActivo(CV$2, $E51, $C51, $B51, $D51, Hombres!$A$1:$DW$117, Mujeres!$A$1:$DW$117)</f>
        <v>0</v>
      </c>
      <c r="CW51" s="48" cm="1">
        <f t="array" ref="CW51">AnualidadActivo(CW$2, $E51, $C51, $B51, $D51, Hombres!$A$1:$DW$117, Mujeres!$A$1:$DW$117)</f>
        <v>0</v>
      </c>
      <c r="CX51" s="48" cm="1">
        <f t="array" ref="CX51">AnualidadActivo(CX$2, $E51, $C51, $B51, $D51, Hombres!$A$1:$DW$117, Mujeres!$A$1:$DW$117)</f>
        <v>0</v>
      </c>
      <c r="CY51" s="48" cm="1">
        <f t="array" ref="CY51">AnualidadActivo(CY$2, $E51, $C51, $B51, $D51, Hombres!$A$1:$DW$117, Mujeres!$A$1:$DW$117)</f>
        <v>0</v>
      </c>
      <c r="CZ51" s="48" cm="1">
        <f t="array" ref="CZ51">AnualidadActivo(CZ$2, $E51, $C51, $B51, $D51, Hombres!$A$1:$DW$117, Mujeres!$A$1:$DW$117)</f>
        <v>0</v>
      </c>
      <c r="DA51" s="48" cm="1">
        <f t="array" ref="DA51">AnualidadActivo(DA$2, $E51, $C51, $B51, $D51, Hombres!$A$1:$DW$117, Mujeres!$A$1:$DW$117)</f>
        <v>0</v>
      </c>
      <c r="DD51" s="21"/>
      <c r="DE51" s="48" cm="1">
        <f t="array" ref="DE51">beneficio_muerte_individual_activo(DE$2,$F51,$D51, Hombres!$A$1:$DW$117, Mujeres!$A$1:$DW$117)</f>
        <v>0</v>
      </c>
      <c r="DF51" s="48" cm="1">
        <f t="array" ref="DF51">beneficio_muerte_individual_activo(DF$2,$F51,$D51, Hombres!$A$1:$DW$117, Mujeres!$A$1:$DW$117)</f>
        <v>5033.8565184000008</v>
      </c>
      <c r="DG51" s="48" cm="1">
        <f t="array" ref="DG51">beneficio_muerte_individual_activo(DG$2,$F51,$D51, Hombres!$A$1:$DW$117, Mujeres!$A$1:$DW$117)</f>
        <v>5405.1743132518532</v>
      </c>
      <c r="DH51" s="48" cm="1">
        <f t="array" ref="DH51">beneficio_muerte_individual_activo(DH$2,$F51,$D51, Hombres!$A$1:$DW$117, Mujeres!$A$1:$DW$117)</f>
        <v>5813.200523823527</v>
      </c>
      <c r="DI51" s="48" cm="1">
        <f t="array" ref="DI51">beneficio_muerte_individual_activo(DI$2,$F51,$D51, Hombres!$A$1:$DW$117, Mujeres!$A$1:$DW$117)</f>
        <v>6206.8989385574614</v>
      </c>
      <c r="DJ51" s="48" cm="1">
        <f t="array" ref="DJ51">beneficio_muerte_individual_activo(DJ$2,$F51,$D51, Hombres!$A$1:$DW$117, Mujeres!$A$1:$DW$117)</f>
        <v>6589.7294604774534</v>
      </c>
      <c r="DK51" s="48" cm="1">
        <f t="array" ref="DK51">beneficio_muerte_individual_activo(DK$2,$F51,$D51, Hombres!$A$1:$DW$117, Mujeres!$A$1:$DW$117)</f>
        <v>7000.8825795155835</v>
      </c>
      <c r="DL51" s="48" cm="1">
        <f t="array" ref="DL51">beneficio_muerte_individual_activo(DL$2,$F51,$D51, Hombres!$A$1:$DW$117, Mujeres!$A$1:$DW$117)</f>
        <v>7470.3456066450071</v>
      </c>
      <c r="DM51" s="48" cm="1">
        <f t="array" ref="DM51">beneficio_muerte_individual_activo(DM$2,$F51,$D51, Hombres!$A$1:$DW$117, Mujeres!$A$1:$DW$117)</f>
        <v>7992.7012914749203</v>
      </c>
      <c r="DN51" s="48" cm="1">
        <f t="array" ref="DN51">beneficio_muerte_individual_activo(DN$2,$F51,$D51, Hombres!$A$1:$DW$117, Mujeres!$A$1:$DW$117)</f>
        <v>8526.9398655141777</v>
      </c>
      <c r="DO51" s="48" cm="1">
        <f t="array" ref="DO51">beneficio_muerte_individual_activo(DO$2,$F51,$D51, Hombres!$A$1:$DW$117, Mujeres!$A$1:$DW$117)</f>
        <v>9077.760495284987</v>
      </c>
      <c r="DP51" s="48" cm="1">
        <f t="array" ref="DP51">beneficio_muerte_individual_activo(DP$2,$F51,$D51, Hombres!$A$1:$DW$117, Mujeres!$A$1:$DW$117)</f>
        <v>9729.5965593137244</v>
      </c>
      <c r="DQ51" s="48" cm="1">
        <f t="array" ref="DQ51">beneficio_muerte_individual_activo(DQ$2,$F51,$D51, Hombres!$A$1:$DW$117, Mujeres!$A$1:$DW$117)</f>
        <v>10490.269274003051</v>
      </c>
      <c r="DR51" s="48" cm="1">
        <f t="array" ref="DR51">beneficio_muerte_individual_activo(DR$2,$F51,$D51, Hombres!$A$1:$DW$117, Mujeres!$A$1:$DW$117)</f>
        <v>11311.441754943298</v>
      </c>
      <c r="DS51" s="48" cm="1">
        <f t="array" ref="DS51">beneficio_muerte_individual_activo(DS$2,$F51,$D51, Hombres!$A$1:$DW$117, Mujeres!$A$1:$DW$117)</f>
        <v>12080.564953467112</v>
      </c>
      <c r="DT51" s="48" cm="1">
        <f t="array" ref="DT51">beneficio_muerte_individual_activo(DT$2,$F51,$D51, Hombres!$A$1:$DW$117, Mujeres!$A$1:$DW$117)</f>
        <v>12811.907423464649</v>
      </c>
      <c r="DU51" s="48" cm="1">
        <f t="array" ref="DU51">beneficio_muerte_individual_activo(DU$2,$F51,$D51, Hombres!$A$1:$DW$117, Mujeres!$A$1:$DW$117)</f>
        <v>13630.16442873921</v>
      </c>
      <c r="DV51" s="48" cm="1">
        <f t="array" ref="DV51">beneficio_muerte_individual_activo(DV$2,$F51,$D51, Hombres!$A$1:$DW$117, Mujeres!$A$1:$DW$117)</f>
        <v>14667.545303808911</v>
      </c>
      <c r="DW51" s="48" cm="1">
        <f t="array" ref="DW51">beneficio_muerte_individual_activo(DW$2,$F51,$D51, Hombres!$A$1:$DW$117, Mujeres!$A$1:$DW$117)</f>
        <v>15964.994307650582</v>
      </c>
      <c r="DX51" s="48" cm="1">
        <f t="array" ref="DX51">beneficio_muerte_individual_activo(DX$2,$F51,$D51, Hombres!$A$1:$DW$117, Mujeres!$A$1:$DW$117)</f>
        <v>17464.319681538524</v>
      </c>
      <c r="DY51" s="48" cm="1">
        <f t="array" ref="DY51">beneficio_muerte_individual_activo(DY$2,$F51,$D51, Hombres!$A$1:$DW$117, Mujeres!$A$1:$DW$117)</f>
        <v>11464.560897270552</v>
      </c>
      <c r="DZ51" s="48" cm="1">
        <f t="array" ref="DZ51">beneficio_muerte_individual_activo(DZ$2,$F51,$D51, Hombres!$A$1:$DW$117, Mujeres!$A$1:$DW$117)</f>
        <v>12493.989236969648</v>
      </c>
      <c r="EA51" s="48" cm="1">
        <f t="array" ref="EA51">beneficio_muerte_individual_activo(EA$2,$F51,$D51, Hombres!$A$1:$DW$117, Mujeres!$A$1:$DW$117)</f>
        <v>13484.969763745214</v>
      </c>
      <c r="EB51" s="48" cm="1">
        <f t="array" ref="EB51">beneficio_muerte_individual_activo(EB$2,$F51,$D51, Hombres!$A$1:$DW$117, Mujeres!$A$1:$DW$117)</f>
        <v>14424.626281608584</v>
      </c>
      <c r="EC51" s="48" cm="1">
        <f t="array" ref="EC51">beneficio_muerte_individual_activo(EC$2,$F51,$D51, Hombres!$A$1:$DW$117, Mujeres!$A$1:$DW$117)</f>
        <v>15372.109741622062</v>
      </c>
      <c r="ED51" s="48" cm="1">
        <f t="array" ref="ED51">beneficio_muerte_individual_activo(ED$2,$F51,$D51, Hombres!$A$1:$DW$117, Mujeres!$A$1:$DW$117)</f>
        <v>16436.731219789221</v>
      </c>
      <c r="EE51" s="48" cm="1">
        <f t="array" ref="EE51">beneficio_muerte_individual_activo(EE$2,$F51,$D51, Hombres!$A$1:$DW$117, Mujeres!$A$1:$DW$117)</f>
        <v>17705.871374063212</v>
      </c>
      <c r="EF51" s="48" cm="1">
        <f t="array" ref="EF51">beneficio_muerte_individual_activo(EF$2,$F51,$D51, Hombres!$A$1:$DW$117, Mujeres!$A$1:$DW$117)</f>
        <v>19304.443380163033</v>
      </c>
      <c r="EG51" s="48" cm="1">
        <f t="array" ref="EG51">beneficio_muerte_individual_activo(EG$2,$F51,$D51, Hombres!$A$1:$DW$117, Mujeres!$A$1:$DW$117)</f>
        <v>21429.14225643297</v>
      </c>
      <c r="EH51" s="48" cm="1">
        <f t="array" ref="EH51">beneficio_muerte_individual_activo(EH$2,$F51,$D51, Hombres!$A$1:$DW$117, Mujeres!$A$1:$DW$117)</f>
        <v>24034.426219776316</v>
      </c>
      <c r="EI51" s="48" cm="1">
        <f t="array" ref="EI51">beneficio_muerte_individual_activo(EI$2,$F51,$D51, Hombres!$A$1:$DW$117, Mujeres!$A$1:$DW$117)</f>
        <v>26727.670644455266</v>
      </c>
      <c r="EJ51" s="48" cm="1">
        <f t="array" ref="EJ51">beneficio_muerte_individual_activo(EJ$2,$F51,$D51, Hombres!$A$1:$DW$117, Mujeres!$A$1:$DW$117)</f>
        <v>29190.439591340113</v>
      </c>
      <c r="EK51" s="48" cm="1">
        <f t="array" ref="EK51">beneficio_muerte_individual_activo(EK$2,$F51,$D51, Hombres!$A$1:$DW$117, Mujeres!$A$1:$DW$117)</f>
        <v>31516.65855724872</v>
      </c>
      <c r="EL51" s="48" cm="1">
        <f t="array" ref="EL51">beneficio_muerte_individual_activo(EL$2,$F51,$D51, Hombres!$A$1:$DW$117, Mujeres!$A$1:$DW$117)</f>
        <v>34149.754564834948</v>
      </c>
      <c r="EM51" s="48" cm="1">
        <f t="array" ref="EM51">beneficio_muerte_individual_activo(EM$2,$F51,$D51, Hombres!$A$1:$DW$117, Mujeres!$A$1:$DW$117)</f>
        <v>37429.225285458764</v>
      </c>
      <c r="EN51" s="48" cm="1">
        <f t="array" ref="EN51">beneficio_muerte_individual_activo(EN$2,$F51,$D51, Hombres!$A$1:$DW$117, Mujeres!$A$1:$DW$117)</f>
        <v>41484.636547859613</v>
      </c>
      <c r="EO51" s="48" cm="1">
        <f t="array" ref="EO51">beneficio_muerte_individual_activo(EO$2,$F51,$D51, Hombres!$A$1:$DW$117, Mujeres!$A$1:$DW$117)</f>
        <v>46282.026316173477</v>
      </c>
      <c r="EP51" s="48" cm="1">
        <f t="array" ref="EP51">beneficio_muerte_individual_activo(EP$2,$F51,$D51, Hombres!$A$1:$DW$117, Mujeres!$A$1:$DW$117)</f>
        <v>54362.423359845605</v>
      </c>
      <c r="EQ51" s="48" cm="1">
        <f t="array" ref="EQ51">beneficio_muerte_individual_activo(EQ$2,$F51,$D51, Hombres!$A$1:$DW$117, Mujeres!$A$1:$DW$117)</f>
        <v>59731.168380186195</v>
      </c>
      <c r="ER51" s="48" cm="1">
        <f t="array" ref="ER51">beneficio_muerte_individual_activo(ER$2,$F51,$D51, Hombres!$A$1:$DW$117, Mujeres!$A$1:$DW$117)</f>
        <v>65423.088467456924</v>
      </c>
      <c r="ES51" s="48" cm="1">
        <f t="array" ref="ES51">beneficio_muerte_individual_activo(ES$2,$F51,$D51, Hombres!$A$1:$DW$117, Mujeres!$A$1:$DW$117)</f>
        <v>71362.676395845469</v>
      </c>
      <c r="ET51" s="48" cm="1">
        <f t="array" ref="ET51">beneficio_muerte_individual_activo(ET$2,$F51,$D51, Hombres!$A$1:$DW$117, Mujeres!$A$1:$DW$117)</f>
        <v>77535.64376102353</v>
      </c>
      <c r="EU51" s="48" cm="1">
        <f t="array" ref="EU51">beneficio_muerte_individual_activo(EU$2,$F51,$D51, Hombres!$A$1:$DW$117, Mujeres!$A$1:$DW$117)</f>
        <v>84005.291308838714</v>
      </c>
      <c r="EV51" s="48" cm="1">
        <f t="array" ref="EV51">beneficio_muerte_individual_activo(EV$2,$F51,$D51, Hombres!$A$1:$DW$117, Mujeres!$A$1:$DW$117)</f>
        <v>90749.981396308533</v>
      </c>
      <c r="EW51" s="48" cm="1">
        <f t="array" ref="EW51">beneficio_muerte_individual_activo(EW$2,$F51,$D51, Hombres!$A$1:$DW$117, Mujeres!$A$1:$DW$117)</f>
        <v>97558.382616256742</v>
      </c>
      <c r="EX51" s="48" cm="1">
        <f t="array" ref="EX51">beneficio_muerte_individual_activo(EX$2,$F51,$D51, Hombres!$A$1:$DW$117, Mujeres!$A$1:$DW$117)</f>
        <v>104195.43583128226</v>
      </c>
      <c r="EY51" s="48" cm="1">
        <f t="array" ref="EY51">beneficio_muerte_individual_activo(EY$2,$F51,$D51, Hombres!$A$1:$DW$117, Mujeres!$A$1:$DW$117)</f>
        <v>110515.52472395204</v>
      </c>
      <c r="EZ51" s="48" cm="1">
        <f t="array" ref="EZ51">beneficio_muerte_individual_activo(EZ$2,$F51,$D51, Hombres!$A$1:$DW$117, Mujeres!$A$1:$DW$117)</f>
        <v>116447.89664458398</v>
      </c>
      <c r="FA51" s="48" cm="1">
        <f t="array" ref="FA51">beneficio_muerte_individual_activo(FA$2,$F51,$D51, Hombres!$A$1:$DW$117, Mujeres!$A$1:$DW$117)</f>
        <v>121800.71765280777</v>
      </c>
      <c r="FB51" s="48" cm="1">
        <f t="array" ref="FB51">beneficio_muerte_individual_activo(FB$2,$F51,$D51, Hombres!$A$1:$DW$117, Mujeres!$A$1:$DW$117)</f>
        <v>126224.70640443446</v>
      </c>
      <c r="FC51" s="48" cm="1">
        <f t="array" ref="FC51">beneficio_muerte_individual_activo(FC$2,$F51,$D51, Hombres!$A$1:$DW$117, Mujeres!$A$1:$DW$117)</f>
        <v>129388.55327129608</v>
      </c>
      <c r="FD51" s="48" cm="1">
        <f t="array" ref="FD51">beneficio_muerte_individual_activo(FD$2,$F51,$D51, Hombres!$A$1:$DW$117, Mujeres!$A$1:$DW$117)</f>
        <v>131055.19399379977</v>
      </c>
      <c r="FE51" s="48" cm="1">
        <f t="array" ref="FE51">beneficio_muerte_individual_activo(FE$2,$F51,$D51, Hombres!$A$1:$DW$117, Mujeres!$A$1:$DW$117)</f>
        <v>131000.81884448766</v>
      </c>
      <c r="FF51" s="48" cm="1">
        <f t="array" ref="FF51">beneficio_muerte_individual_activo(FF$2,$F51,$D51, Hombres!$A$1:$DW$117, Mujeres!$A$1:$DW$117)</f>
        <v>128960.96231260816</v>
      </c>
      <c r="FG51" s="48" cm="1">
        <f t="array" ref="FG51">beneficio_muerte_individual_activo(FG$2,$F51,$D51, Hombres!$A$1:$DW$117, Mujeres!$A$1:$DW$117)</f>
        <v>124672.90432896322</v>
      </c>
      <c r="FH51" s="48" cm="1">
        <f t="array" ref="FH51">beneficio_muerte_individual_activo(FH$2,$F51,$D51, Hombres!$A$1:$DW$117, Mujeres!$A$1:$DW$117)</f>
        <v>118030.5490521117</v>
      </c>
      <c r="FI51" s="48" cm="1">
        <f t="array" ref="FI51">beneficio_muerte_individual_activo(FI$2,$F51,$D51, Hombres!$A$1:$DW$117, Mujeres!$A$1:$DW$117)</f>
        <v>109137.40558750382</v>
      </c>
      <c r="FJ51" s="48" cm="1">
        <f t="array" ref="FJ51">beneficio_muerte_individual_activo(FJ$2,$F51,$D51, Hombres!$A$1:$DW$117, Mujeres!$A$1:$DW$117)</f>
        <v>98247.984052821033</v>
      </c>
      <c r="FK51" s="48" cm="1">
        <f t="array" ref="FK51">beneficio_muerte_individual_activo(FK$2,$F51,$D51, Hombres!$A$1:$DW$117, Mujeres!$A$1:$DW$117)</f>
        <v>85752.976553642031</v>
      </c>
      <c r="FL51" s="48" cm="1">
        <f t="array" ref="FL51">beneficio_muerte_individual_activo(FL$2,$F51,$D51, Hombres!$A$1:$DW$117, Mujeres!$A$1:$DW$117)</f>
        <v>72206.024802528584</v>
      </c>
      <c r="FM51" s="48" cm="1">
        <f t="array" ref="FM51">beneficio_muerte_individual_activo(FM$2,$F51,$D51, Hombres!$A$1:$DW$117, Mujeres!$A$1:$DW$117)</f>
        <v>58334.749769027658</v>
      </c>
      <c r="FN51" s="48" cm="1">
        <f t="array" ref="FN51">beneficio_muerte_individual_activo(FN$2,$F51,$D51, Hombres!$A$1:$DW$117, Mujeres!$A$1:$DW$117)</f>
        <v>44944.499092154285</v>
      </c>
      <c r="FO51" s="48" cm="1">
        <f t="array" ref="FO51">beneficio_muerte_individual_activo(FO$2,$F51,$D51, Hombres!$A$1:$DW$117, Mujeres!$A$1:$DW$117)</f>
        <v>32782.813675169826</v>
      </c>
      <c r="FP51" s="48" cm="1">
        <f t="array" ref="FP51">beneficio_muerte_individual_activo(FP$2,$F51,$D51, Hombres!$A$1:$DW$117, Mujeres!$A$1:$DW$117)</f>
        <v>22436.923590704886</v>
      </c>
      <c r="FQ51" s="108" cm="1">
        <f t="array" ref="FQ51">beneficio_muerte_individual_activo(FQ$2,$F51,$D51, Hombres!$A$1:$DW$117, Mujeres!$A$1:$DW$117)</f>
        <v>14256.134178251599</v>
      </c>
      <c r="FR51" s="48" cm="1">
        <f t="array" ref="FR51">beneficio_muerte_individual_activo(FR$2,$F51,$D51, Hombres!$A$1:$DW$117, Mujeres!$A$1:$DW$117)</f>
        <v>8303.697433400228</v>
      </c>
      <c r="FS51" s="48" cm="1">
        <f t="array" ref="FS51">beneficio_muerte_individual_activo(FS$2,$F51,$D51, Hombres!$A$1:$DW$117, Mujeres!$A$1:$DW$117)</f>
        <v>4365.3640202825845</v>
      </c>
      <c r="FT51" s="48" cm="1">
        <f t="array" ref="FT51">beneficio_muerte_individual_activo(FT$2,$F51,$D51, Hombres!$A$1:$DW$117, Mujeres!$A$1:$DW$117)</f>
        <v>2030.6672150937086</v>
      </c>
      <c r="FU51" s="48" cm="1">
        <f t="array" ref="FU51">beneficio_muerte_individual_activo(FU$2,$F51,$D51, Hombres!$A$1:$DW$117, Mujeres!$A$1:$DW$117)</f>
        <v>814.44725570403193</v>
      </c>
      <c r="FV51" s="48" cm="1">
        <f t="array" ref="FV51">beneficio_muerte_individual_activo(FV$2,$F51,$D51, Hombres!$A$1:$DW$117, Mujeres!$A$1:$DW$117)</f>
        <v>271.86250704813079</v>
      </c>
      <c r="FW51" s="48" cm="1">
        <f t="array" ref="FW51">beneficio_muerte_individual_activo(FW$2,$F51,$D51, Hombres!$A$1:$DW$117, Mujeres!$A$1:$DW$117)</f>
        <v>71.717705880327372</v>
      </c>
      <c r="FX51" s="48" cm="1">
        <f t="array" ref="FX51">beneficio_muerte_individual_activo(FX$2,$F51,$D51, Hombres!$A$1:$DW$117, Mujeres!$A$1:$DW$117)</f>
        <v>13.739209228639734</v>
      </c>
      <c r="FY51" s="48" cm="1">
        <f t="array" ref="FY51">beneficio_muerte_individual_activo(FY$2,$F51,$D51, Hombres!$A$1:$DW$117, Mujeres!$A$1:$DW$117)</f>
        <v>1.6870231301125558</v>
      </c>
      <c r="FZ51" s="48" cm="1">
        <f t="array" ref="FZ51">beneficio_muerte_individual_activo(FZ$2,$F51,$D51, Hombres!$A$1:$DW$117, Mujeres!$A$1:$DW$117)</f>
        <v>0</v>
      </c>
      <c r="GA51" s="48" cm="1">
        <f t="array" ref="GA51">beneficio_muerte_individual_activo(GA$2,$F51,$D51, Hombres!$A$1:$DW$117, Mujeres!$A$1:$DW$117)</f>
        <v>0</v>
      </c>
      <c r="GB51" s="48" cm="1">
        <f t="array" ref="GB51">beneficio_muerte_individual_activo(GB$2,$F51,$D51, Hombres!$A$1:$DW$117, Mujeres!$A$1:$DW$117)</f>
        <v>0</v>
      </c>
      <c r="GC51" s="48" cm="1">
        <f t="array" ref="GC51">beneficio_muerte_individual_activo(GC$2,$F51,$D51, Hombres!$A$1:$DW$117, Mujeres!$A$1:$DW$117)</f>
        <v>0</v>
      </c>
      <c r="GD51" s="48" cm="1">
        <f t="array" ref="GD51">beneficio_muerte_individual_activo(GD$2,$F51,$D51, Hombres!$A$1:$DW$117, Mujeres!$A$1:$DW$117)</f>
        <v>0</v>
      </c>
      <c r="GE51" s="48" cm="1">
        <f t="array" ref="GE51">beneficio_muerte_individual_activo(GE$2,$F51,$D51, Hombres!$A$1:$DW$117, Mujeres!$A$1:$DW$117)</f>
        <v>0</v>
      </c>
      <c r="GF51" s="48" cm="1">
        <f t="array" ref="GF51">beneficio_muerte_individual_activo(GF$2,$F51,$D51, Hombres!$A$1:$DW$117, Mujeres!$A$1:$DW$117)</f>
        <v>0</v>
      </c>
      <c r="GG51" s="48" cm="1">
        <f t="array" ref="GG51">beneficio_muerte_individual_activo(GG$2,$F51,$D51, Hombres!$A$1:$DW$117, Mujeres!$A$1:$DW$117)</f>
        <v>0</v>
      </c>
      <c r="GH51" s="48" cm="1">
        <f t="array" ref="GH51">beneficio_muerte_individual_activo(GH$2,$F51,$D51, Hombres!$A$1:$DW$117, Mujeres!$A$1:$DW$117)</f>
        <v>0</v>
      </c>
      <c r="GI51" s="48" cm="1">
        <f t="array" ref="GI51">beneficio_muerte_individual_activo(GI$2,$F51,$D51, Hombres!$A$1:$DW$117, Mujeres!$A$1:$DW$117)</f>
        <v>0</v>
      </c>
      <c r="GJ51" s="48" cm="1">
        <f t="array" ref="GJ51">beneficio_muerte_individual_activo(GJ$2,$F51,$D51, Hombres!$A$1:$DW$117, Mujeres!$A$1:$DW$117)</f>
        <v>0</v>
      </c>
      <c r="GK51" s="48" cm="1">
        <f t="array" ref="GK51">beneficio_muerte_individual_activo(GK$2,$F51,$D51, Hombres!$A$1:$DW$117, Mujeres!$A$1:$DW$117)</f>
        <v>0</v>
      </c>
      <c r="GL51" s="48" cm="1">
        <f t="array" ref="GL51">beneficio_muerte_individual_activo(GL$2,$F51,$D51, Hombres!$A$1:$DW$117, Mujeres!$A$1:$DW$117)</f>
        <v>0</v>
      </c>
      <c r="GM51" s="48" cm="1">
        <f t="array" ref="GM51">beneficio_muerte_individual_activo(GM$2,$F51,$D51, Hombres!$A$1:$DW$117, Mujeres!$A$1:$DW$117)</f>
        <v>0</v>
      </c>
      <c r="GN51" s="48" cm="1">
        <f t="array" ref="GN51">beneficio_muerte_individual_activo(GN$2,$F51,$D51, Hombres!$A$1:$DW$117, Mujeres!$A$1:$DW$117)</f>
        <v>0</v>
      </c>
      <c r="GO51" s="48" cm="1">
        <f t="array" ref="GO51">beneficio_muerte_individual_activo(GO$2,$F51,$D51, Hombres!$A$1:$DW$117, Mujeres!$A$1:$DW$117)</f>
        <v>0</v>
      </c>
      <c r="GP51" s="48" cm="1">
        <f t="array" ref="GP51">beneficio_muerte_individual_activo(GP$2,$F51,$D51, Hombres!$A$1:$DW$117, Mujeres!$A$1:$DW$117)</f>
        <v>0</v>
      </c>
      <c r="GQ51" s="48" cm="1">
        <f t="array" ref="GQ51">beneficio_muerte_individual_activo(GQ$2,$F51,$D51, Hombres!$A$1:$DW$117, Mujeres!$A$1:$DW$117)</f>
        <v>0</v>
      </c>
      <c r="GR51" s="48" cm="1">
        <f t="array" ref="GR51">beneficio_muerte_individual_activo(GR$2,$F51,$D51, Hombres!$A$1:$DW$117, Mujeres!$A$1:$DW$117)</f>
        <v>0</v>
      </c>
      <c r="GS51" s="48" cm="1">
        <f t="array" ref="GS51">beneficio_muerte_individual_activo(GS$2,$F51,$D51, Hombres!$A$1:$DW$117, Mujeres!$A$1:$DW$117)</f>
        <v>0</v>
      </c>
      <c r="GT51" s="48" cm="1">
        <f t="array" ref="GT51">beneficio_muerte_individual_activo(GT$2,$F51,$D51, Hombres!$A$1:$DW$117, Mujeres!$A$1:$DW$117)</f>
        <v>0</v>
      </c>
      <c r="GU51" s="48" cm="1">
        <f t="array" ref="GU51">beneficio_muerte_individual_activo(GU$2,$F51,$D51, Hombres!$A$1:$DW$117, Mujeres!$A$1:$DW$117)</f>
        <v>0</v>
      </c>
      <c r="GV51" s="48" cm="1">
        <f t="array" ref="GV51">beneficio_muerte_individual_activo(GV$2,$F51,$D51, Hombres!$A$1:$DW$117, Mujeres!$A$1:$DW$117)</f>
        <v>0</v>
      </c>
    </row>
    <row r="52" spans="1:204" x14ac:dyDescent="0.35">
      <c r="A52" s="1">
        <f t="shared" si="0"/>
        <v>50</v>
      </c>
      <c r="B52" s="77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41" cm="1">
        <f t="array" ref="G52">PorcentajePension(C52,E52, D52)</f>
        <v>0.85</v>
      </c>
      <c r="I52" s="74"/>
      <c r="J52" s="48" cm="1">
        <f t="array" ref="J52">AnualidadActivo(J$2, $E52, $C52, $B52, $D52, Hombres!$A$1:$DW$117, Mujeres!$A$1:$DW$117)</f>
        <v>0</v>
      </c>
      <c r="K52" s="48" cm="1">
        <f t="array" ref="K52">AnualidadActivo(K$2, $E52, $C52, $B52, $D52, Hombres!$A$1:$DW$117, Mujeres!$A$1:$DW$117)</f>
        <v>0</v>
      </c>
      <c r="L52" s="48" cm="1">
        <f t="array" ref="L52">AnualidadActivo(L$2, $E52, $C52, $B52, $D52, Hombres!$A$1:$DW$117, Mujeres!$A$1:$DW$117)</f>
        <v>0</v>
      </c>
      <c r="M52" s="48" cm="1">
        <f t="array" ref="M52">AnualidadActivo(M$2, $E52, $C52, $B52, $D52, Hombres!$A$1:$DW$117, Mujeres!$A$1:$DW$117)</f>
        <v>0</v>
      </c>
      <c r="N52" s="48" cm="1">
        <f t="array" ref="N52">AnualidadActivo(N$2, $E52, $C52, $B52, $D52, Hombres!$A$1:$DW$117, Mujeres!$A$1:$DW$117)</f>
        <v>0</v>
      </c>
      <c r="O52" s="48" cm="1">
        <f t="array" ref="O52">AnualidadActivo(O$2, $E52, $C52, $B52, $D52, Hombres!$A$1:$DW$117, Mujeres!$A$1:$DW$117)</f>
        <v>0</v>
      </c>
      <c r="P52" s="48" cm="1">
        <f t="array" ref="P52">AnualidadActivo(P$2, $E52, $C52, $B52, $D52, Hombres!$A$1:$DW$117, Mujeres!$A$1:$DW$117)</f>
        <v>0</v>
      </c>
      <c r="Q52" s="48" cm="1">
        <f t="array" ref="Q52">AnualidadActivo(Q$2, $E52, $C52, $B52, $D52, Hombres!$A$1:$DW$117, Mujeres!$A$1:$DW$117)</f>
        <v>0</v>
      </c>
      <c r="R52" s="48" cm="1">
        <f t="array" ref="R52">AnualidadActivo(R$2, $E52, $C52, $B52, $D52, Hombres!$A$1:$DW$117, Mujeres!$A$1:$DW$117)</f>
        <v>0</v>
      </c>
      <c r="S52" s="48" cm="1">
        <f t="array" ref="S52">AnualidadActivo(S$2, $E52, $C52, $B52, $D52, Hombres!$A$1:$DW$117, Mujeres!$A$1:$DW$117)</f>
        <v>0</v>
      </c>
      <c r="T52" s="48" cm="1">
        <f t="array" ref="T52">AnualidadActivo(T$2, $E52, $C52, $B52, $D52, Hombres!$A$1:$DW$117, Mujeres!$A$1:$DW$117)</f>
        <v>0</v>
      </c>
      <c r="U52" s="48" cm="1">
        <f t="array" ref="U52">AnualidadActivo(U$2, $E52, $C52, $B52, $D52, Hombres!$A$1:$DW$117, Mujeres!$A$1:$DW$117)</f>
        <v>0</v>
      </c>
      <c r="V52" s="48" cm="1">
        <f t="array" ref="V52">AnualidadActivo(V$2, $E52, $C52, $B52, $D52, Hombres!$A$1:$DW$117, Mujeres!$A$1:$DW$117)</f>
        <v>0</v>
      </c>
      <c r="W52" s="48" cm="1">
        <f t="array" ref="W52">AnualidadActivo(W$2, $E52, $C52, $B52, $D52, Hombres!$A$1:$DW$117, Mujeres!$A$1:$DW$117)</f>
        <v>0</v>
      </c>
      <c r="X52" s="48" cm="1">
        <f t="array" ref="X52">AnualidadActivo(X$2, $E52, $C52, $B52, $D52, Hombres!$A$1:$DW$117, Mujeres!$A$1:$DW$117)</f>
        <v>0</v>
      </c>
      <c r="Y52" s="48" cm="1">
        <f t="array" ref="Y52">AnualidadActivo(Y$2, $E52, $C52, $B52, $D52, Hombres!$A$1:$DW$117, Mujeres!$A$1:$DW$117)</f>
        <v>0</v>
      </c>
      <c r="Z52" s="48" cm="1">
        <f t="array" ref="Z52">AnualidadActivo(Z$2, $E52, $C52, $B52, $D52, Hombres!$A$1:$DW$117, Mujeres!$A$1:$DW$117)</f>
        <v>0</v>
      </c>
      <c r="AA52" s="48" cm="1">
        <f t="array" ref="AA52">AnualidadActivo(AA$2, $E52, $C52, $B52, $D52, Hombres!$A$1:$DW$117, Mujeres!$A$1:$DW$117)</f>
        <v>0</v>
      </c>
      <c r="AB52" s="48" cm="1">
        <f t="array" ref="AB52">AnualidadActivo(AB$2, $E52, $C52, $B52, $D52, Hombres!$A$1:$DW$117, Mujeres!$A$1:$DW$117)</f>
        <v>0</v>
      </c>
      <c r="AC52" s="48" cm="1">
        <f t="array" ref="AC52">AnualidadActivo(AC$2, $E52, $C52, $B52, $D52, Hombres!$A$1:$DW$117, Mujeres!$A$1:$DW$117)</f>
        <v>0</v>
      </c>
      <c r="AD52" s="48" cm="1">
        <f t="array" ref="AD52">AnualidadActivo(AD$2, $E52, $C52, $B52, $D52, Hombres!$A$1:$DW$117, Mujeres!$A$1:$DW$117)</f>
        <v>0</v>
      </c>
      <c r="AE52" s="48" cm="1">
        <f t="array" ref="AE52">AnualidadActivo(AE$2, $E52, $C52, $B52, $D52, Hombres!$A$1:$DW$117, Mujeres!$A$1:$DW$117)</f>
        <v>0</v>
      </c>
      <c r="AF52" s="48" cm="1">
        <f t="array" ref="AF52">AnualidadActivo(AF$2, $E52, $C52, $B52, $D52, Hombres!$A$1:$DW$117, Mujeres!$A$1:$DW$117)</f>
        <v>0</v>
      </c>
      <c r="AG52" s="48" cm="1">
        <f t="array" ref="AG52">AnualidadActivo(AG$2, $E52, $C52, $B52, $D52, Hombres!$A$1:$DW$117, Mujeres!$A$1:$DW$117)</f>
        <v>0</v>
      </c>
      <c r="AH52" s="48" cm="1">
        <f t="array" ref="AH52">AnualidadActivo(AH$2, $E52, $C52, $B52, $D52, Hombres!$A$1:$DW$117, Mujeres!$A$1:$DW$117)</f>
        <v>0</v>
      </c>
      <c r="AI52" s="48" cm="1">
        <f t="array" ref="AI52">AnualidadActivo(AI$2, $E52, $C52, $B52, $D52, Hombres!$A$1:$DW$117, Mujeres!$A$1:$DW$117)</f>
        <v>0</v>
      </c>
      <c r="AJ52" s="48" cm="1">
        <f t="array" ref="AJ52">AnualidadActivo(AJ$2, $E52, $C52, $B52, $D52, Hombres!$A$1:$DW$117, Mujeres!$A$1:$DW$117)</f>
        <v>0</v>
      </c>
      <c r="AK52" s="48" cm="1">
        <f t="array" ref="AK52">AnualidadActivo(AK$2, $E52, $C52, $B52, $D52, Hombres!$A$1:$DW$117, Mujeres!$A$1:$DW$117)</f>
        <v>0</v>
      </c>
      <c r="AL52" s="48" cm="1">
        <f t="array" ref="AL52">AnualidadActivo(AL$2, $E52, $C52, $B52, $D52, Hombres!$A$1:$DW$117, Mujeres!$A$1:$DW$117)</f>
        <v>0</v>
      </c>
      <c r="AM52" s="48" cm="1">
        <f t="array" ref="AM52">AnualidadActivo(AM$2, $E52, $C52, $B52, $D52, Hombres!$A$1:$DW$117, Mujeres!$A$1:$DW$117)</f>
        <v>25058499.955331668</v>
      </c>
      <c r="AN52" s="48" cm="1">
        <f t="array" ref="AN52">AnualidadActivo(AN$2, $E52, $C52, $B52, $D52, Hombres!$A$1:$DW$117, Mujeres!$A$1:$DW$117)</f>
        <v>25810254.953991614</v>
      </c>
      <c r="AO52" s="48" cm="1">
        <f t="array" ref="AO52">AnualidadActivo(AO$2, $E52, $C52, $B52, $D52, Hombres!$A$1:$DW$117, Mujeres!$A$1:$DW$117)</f>
        <v>26584562.602611367</v>
      </c>
      <c r="AP52" s="48" cm="1">
        <f t="array" ref="AP52">AnualidadActivo(AP$2, $E52, $C52, $B52, $D52, Hombres!$A$1:$DW$117, Mujeres!$A$1:$DW$117)</f>
        <v>27382099.480689712</v>
      </c>
      <c r="AQ52" s="48" cm="1">
        <f t="array" ref="AQ52">AnualidadActivo(AQ$2, $E52, $C52, $B52, $D52, Hombres!$A$1:$DW$117, Mujeres!$A$1:$DW$117)</f>
        <v>28203562.465110399</v>
      </c>
      <c r="AR52" s="48" cm="1">
        <f t="array" ref="AR52">AnualidadActivo(AR$2, $E52, $C52, $B52, $D52, Hombres!$A$1:$DW$117, Mujeres!$A$1:$DW$117)</f>
        <v>28799060.746642545</v>
      </c>
      <c r="AS52" s="48" cm="1">
        <f t="array" ref="AS52">AnualidadActivo(AS$2, $E52, $C52, $B52, $D52, Hombres!$A$1:$DW$117, Mujeres!$A$1:$DW$117)</f>
        <v>29387655.806187123</v>
      </c>
      <c r="AT52" s="48" cm="1">
        <f t="array" ref="AT52">AnualidadActivo(AT$2, $E52, $C52, $B52, $D52, Hombres!$A$1:$DW$117, Mujeres!$A$1:$DW$117)</f>
        <v>29970034.243328128</v>
      </c>
      <c r="AU52" s="48" cm="1">
        <f t="array" ref="AU52">AnualidadActivo(AU$2, $E52, $C52, $B52, $D52, Hombres!$A$1:$DW$117, Mujeres!$A$1:$DW$117)</f>
        <v>30546951.018894903</v>
      </c>
      <c r="AV52" s="48" cm="1">
        <f t="array" ref="AV52">AnualidadActivo(AV$2, $E52, $C52, $B52, $D52, Hombres!$A$1:$DW$117, Mujeres!$A$1:$DW$117)</f>
        <v>31115318.158797521</v>
      </c>
      <c r="AW52" s="48" cm="1">
        <f t="array" ref="AW52">AnualidadActivo(AW$2, $E52, $C52, $B52, $D52, Hombres!$A$1:$DW$117, Mujeres!$A$1:$DW$117)</f>
        <v>31667877.980554614</v>
      </c>
      <c r="AX52" s="48" cm="1">
        <f t="array" ref="AX52">AnualidadActivo(AX$2, $E52, $C52, $B52, $D52, Hombres!$A$1:$DW$117, Mujeres!$A$1:$DW$117)</f>
        <v>32193940.146057405</v>
      </c>
      <c r="AY52" s="48" cm="1">
        <f t="array" ref="AY52">AnualidadActivo(AY$2, $E52, $C52, $B52, $D52, Hombres!$A$1:$DW$117, Mujeres!$A$1:$DW$117)</f>
        <v>32681498.471726578</v>
      </c>
      <c r="AZ52" s="48" cm="1">
        <f t="array" ref="AZ52">AnualidadActivo(AZ$2, $E52, $C52, $B52, $D52, Hombres!$A$1:$DW$117, Mujeres!$A$1:$DW$117)</f>
        <v>33118363.631048612</v>
      </c>
      <c r="BA52" s="48" cm="1">
        <f t="array" ref="BA52">AnualidadActivo(BA$2, $E52, $C52, $B52, $D52, Hombres!$A$1:$DW$117, Mujeres!$A$1:$DW$117)</f>
        <v>33493642.911325831</v>
      </c>
      <c r="BB52" s="48" cm="1">
        <f t="array" ref="BB52">AnualidadActivo(BB$2, $E52, $C52, $B52, $D52, Hombres!$A$1:$DW$117, Mujeres!$A$1:$DW$117)</f>
        <v>33802000.895524167</v>
      </c>
      <c r="BC52" s="48" cm="1">
        <f t="array" ref="BC52">AnualidadActivo(BC$2, $E52, $C52, $B52, $D52, Hombres!$A$1:$DW$117, Mujeres!$A$1:$DW$117)</f>
        <v>34042928.51033511</v>
      </c>
      <c r="BD52" s="48" cm="1">
        <f t="array" ref="BD52">AnualidadActivo(BD$2, $E52, $C52, $B52, $D52, Hombres!$A$1:$DW$117, Mujeres!$A$1:$DW$117)</f>
        <v>34217089.443202645</v>
      </c>
      <c r="BE52" s="48" cm="1">
        <f t="array" ref="BE52">AnualidadActivo(BE$2, $E52, $C52, $B52, $D52, Hombres!$A$1:$DW$117, Mujeres!$A$1:$DW$117)</f>
        <v>34322855.972223513</v>
      </c>
      <c r="BF52" s="48" cm="1">
        <f t="array" ref="BF52">AnualidadActivo(BF$2, $E52, $C52, $B52, $D52, Hombres!$A$1:$DW$117, Mujeres!$A$1:$DW$117)</f>
        <v>34353545.994151078</v>
      </c>
      <c r="BG52" s="48" cm="1">
        <f t="array" ref="BG52">AnualidadActivo(BG$2, $E52, $C52, $B52, $D52, Hombres!$A$1:$DW$117, Mujeres!$A$1:$DW$117)</f>
        <v>34238006.602353968</v>
      </c>
      <c r="BH52" s="48" cm="1">
        <f t="array" ref="BH52">AnualidadActivo(BH$2, $E52, $C52, $B52, $D52, Hombres!$A$1:$DW$117, Mujeres!$A$1:$DW$117)</f>
        <v>34014754.016836621</v>
      </c>
      <c r="BI52" s="48" cm="1">
        <f t="array" ref="BI52">AnualidadActivo(BI$2, $E52, $C52, $B52, $D52, Hombres!$A$1:$DW$117, Mujeres!$A$1:$DW$117)</f>
        <v>33676671.852532156</v>
      </c>
      <c r="BJ52" s="48" cm="1">
        <f t="array" ref="BJ52">AnualidadActivo(BJ$2, $E52, $C52, $B52, $D52, Hombres!$A$1:$DW$117, Mujeres!$A$1:$DW$117)</f>
        <v>33214999.132669248</v>
      </c>
      <c r="BK52" s="48" cm="1">
        <f t="array" ref="BK52">AnualidadActivo(BK$2, $E52, $C52, $B52, $D52, Hombres!$A$1:$DW$117, Mujeres!$A$1:$DW$117)</f>
        <v>32618916.414169531</v>
      </c>
      <c r="BL52" s="48" cm="1">
        <f t="array" ref="BL52">AnualidadActivo(BL$2, $E52, $C52, $B52, $D52, Hombres!$A$1:$DW$117, Mujeres!$A$1:$DW$117)</f>
        <v>31878616.471442889</v>
      </c>
      <c r="BM52" s="48" cm="1">
        <f t="array" ref="BM52">AnualidadActivo(BM$2, $E52, $C52, $B52, $D52, Hombres!$A$1:$DW$117, Mujeres!$A$1:$DW$117)</f>
        <v>30986723.776250802</v>
      </c>
      <c r="BN52" s="48" cm="1">
        <f t="array" ref="BN52">AnualidadActivo(BN$2, $E52, $C52, $B52, $D52, Hombres!$A$1:$DW$117, Mujeres!$A$1:$DW$117)</f>
        <v>29938799.537104178</v>
      </c>
      <c r="BO52" s="48" cm="1">
        <f t="array" ref="BO52">AnualidadActivo(BO$2, $E52, $C52, $B52, $D52, Hombres!$A$1:$DW$117, Mujeres!$A$1:$DW$117)</f>
        <v>28732140.322494827</v>
      </c>
      <c r="BP52" s="48" cm="1">
        <f t="array" ref="BP52">AnualidadActivo(BP$2, $E52, $C52, $B52, $D52, Hombres!$A$1:$DW$117, Mujeres!$A$1:$DW$117)</f>
        <v>27366183.398316149</v>
      </c>
      <c r="BQ52" s="48" cm="1">
        <f t="array" ref="BQ52">AnualidadActivo(BQ$2, $E52, $C52, $B52, $D52, Hombres!$A$1:$DW$117, Mujeres!$A$1:$DW$117)</f>
        <v>25845023.749703426</v>
      </c>
      <c r="BR52" s="48" cm="1">
        <f t="array" ref="BR52">AnualidadActivo(BR$2, $E52, $C52, $B52, $D52, Hombres!$A$1:$DW$117, Mujeres!$A$1:$DW$117)</f>
        <v>24179413.901808709</v>
      </c>
      <c r="BS52" s="48" cm="1">
        <f t="array" ref="BS52">AnualidadActivo(BS$2, $E52, $C52, $B52, $D52, Hombres!$A$1:$DW$117, Mujeres!$A$1:$DW$117)</f>
        <v>22386179.248095624</v>
      </c>
      <c r="BT52" s="48" cm="1">
        <f t="array" ref="BT52">AnualidadActivo(BT$2, $E52, $C52, $B52, $D52, Hombres!$A$1:$DW$117, Mujeres!$A$1:$DW$117)</f>
        <v>20486431.887792312</v>
      </c>
      <c r="BU52" s="48" cm="1">
        <f t="array" ref="BU52">AnualidadActivo(BU$2, $E52, $C52, $B52, $D52, Hombres!$A$1:$DW$117, Mujeres!$A$1:$DW$117)</f>
        <v>18505377.227800809</v>
      </c>
      <c r="BV52" s="48" cm="1">
        <f t="array" ref="BV52">AnualidadActivo(BV$2, $E52, $C52, $B52, $D52, Hombres!$A$1:$DW$117, Mujeres!$A$1:$DW$117)</f>
        <v>16473516.453802601</v>
      </c>
      <c r="BW52" s="48" cm="1">
        <f t="array" ref="BW52">AnualidadActivo(BW$2, $E52, $C52, $B52, $D52, Hombres!$A$1:$DW$117, Mujeres!$A$1:$DW$117)</f>
        <v>14427626.823533285</v>
      </c>
      <c r="BX52" s="48" cm="1">
        <f t="array" ref="BX52">AnualidadActivo(BX$2, $E52, $C52, $B52, $D52, Hombres!$A$1:$DW$117, Mujeres!$A$1:$DW$117)</f>
        <v>12408621.623908272</v>
      </c>
      <c r="BY52" s="48" cm="1">
        <f t="array" ref="BY52">AnualidadActivo(BY$2, $E52, $C52, $B52, $D52, Hombres!$A$1:$DW$117, Mujeres!$A$1:$DW$117)</f>
        <v>10457919.496611068</v>
      </c>
      <c r="BZ52" s="48" cm="1">
        <f t="array" ref="BZ52">AnualidadActivo(BZ$2, $E52, $C52, $B52, $D52, Hombres!$A$1:$DW$117, Mujeres!$A$1:$DW$117)</f>
        <v>8615329.6771503165</v>
      </c>
      <c r="CA52" s="48" cm="1">
        <f t="array" ref="CA52">AnualidadActivo(CA$2, $E52, $C52, $B52, $D52, Hombres!$A$1:$DW$117, Mujeres!$A$1:$DW$117)</f>
        <v>6917761.430203517</v>
      </c>
      <c r="CB52" s="48" cm="1">
        <f t="array" ref="CB52">AnualidadActivo(CB$2, $E52, $C52, $B52, $D52, Hombres!$A$1:$DW$117, Mujeres!$A$1:$DW$117)</f>
        <v>5397299.257289879</v>
      </c>
      <c r="CC52" s="48" cm="1">
        <f t="array" ref="CC52">AnualidadActivo(CC$2, $E52, $C52, $B52, $D52, Hombres!$A$1:$DW$117, Mujeres!$A$1:$DW$117)</f>
        <v>4077622.6443690872</v>
      </c>
      <c r="CD52" s="48" cm="1">
        <f t="array" ref="CD52">AnualidadActivo(CD$2, $E52, $C52, $B52, $D52, Hombres!$A$1:$DW$117, Mujeres!$A$1:$DW$117)</f>
        <v>2971072.0260788328</v>
      </c>
      <c r="CE52" s="48" cm="1">
        <f t="array" ref="CE52">AnualidadActivo(CE$2, $E52, $C52, $B52, $D52, Hombres!$A$1:$DW$117, Mujeres!$A$1:$DW$117)</f>
        <v>2077985.4440048744</v>
      </c>
      <c r="CF52" s="48" cm="1">
        <f t="array" ref="CF52">AnualidadActivo(CF$2, $E52, $C52, $B52, $D52, Hombres!$A$1:$DW$117, Mujeres!$A$1:$DW$117)</f>
        <v>1387477.6718184857</v>
      </c>
      <c r="CG52" s="48" cm="1">
        <f t="array" ref="CG52">AnualidadActivo(CG$2, $E52, $C52, $B52, $D52, Hombres!$A$1:$DW$117, Mujeres!$A$1:$DW$117)</f>
        <v>879010.7731817757</v>
      </c>
      <c r="CH52" s="48" cm="1">
        <f t="array" ref="CH52">AnualidadActivo(CH$2, $E52, $C52, $B52, $D52, Hombres!$A$1:$DW$117, Mujeres!$A$1:$DW$117)</f>
        <v>524665.26705487643</v>
      </c>
      <c r="CI52" s="48" cm="1">
        <f t="array" ref="CI52">AnualidadActivo(CI$2, $E52, $C52, $B52, $D52, Hombres!$A$1:$DW$117, Mujeres!$A$1:$DW$117)</f>
        <v>292573.17318959261</v>
      </c>
      <c r="CJ52" s="48" cm="1">
        <f t="array" ref="CJ52">AnualidadActivo(CJ$2, $E52, $C52, $B52, $D52, Hombres!$A$1:$DW$117, Mujeres!$A$1:$DW$117)</f>
        <v>150877.63137012144</v>
      </c>
      <c r="CK52" s="48" cm="1">
        <f t="array" ref="CK52">AnualidadActivo(CK$2, $E52, $C52, $B52, $D52, Hombres!$A$1:$DW$117, Mujeres!$A$1:$DW$117)</f>
        <v>0</v>
      </c>
      <c r="CL52" s="48" cm="1">
        <f t="array" ref="CL52">AnualidadActivo(CL$2, $E52, $C52, $B52, $D52, Hombres!$A$1:$DW$117, Mujeres!$A$1:$DW$117)</f>
        <v>0</v>
      </c>
      <c r="CM52" s="48" cm="1">
        <f t="array" ref="CM52">AnualidadActivo(CM$2, $E52, $C52, $B52, $D52, Hombres!$A$1:$DW$117, Mujeres!$A$1:$DW$117)</f>
        <v>0</v>
      </c>
      <c r="CN52" s="48" cm="1">
        <f t="array" ref="CN52">AnualidadActivo(CN$2, $E52, $C52, $B52, $D52, Hombres!$A$1:$DW$117, Mujeres!$A$1:$DW$117)</f>
        <v>0</v>
      </c>
      <c r="CO52" s="48" cm="1">
        <f t="array" ref="CO52">AnualidadActivo(CO$2, $E52, $C52, $B52, $D52, Hombres!$A$1:$DW$117, Mujeres!$A$1:$DW$117)</f>
        <v>0</v>
      </c>
      <c r="CP52" s="48" cm="1">
        <f t="array" ref="CP52">AnualidadActivo(CP$2, $E52, $C52, $B52, $D52, Hombres!$A$1:$DW$117, Mujeres!$A$1:$DW$117)</f>
        <v>0</v>
      </c>
      <c r="CQ52" s="48" cm="1">
        <f t="array" ref="CQ52">AnualidadActivo(CQ$2, $E52, $C52, $B52, $D52, Hombres!$A$1:$DW$117, Mujeres!$A$1:$DW$117)</f>
        <v>0</v>
      </c>
      <c r="CR52" s="48" cm="1">
        <f t="array" ref="CR52">AnualidadActivo(CR$2, $E52, $C52, $B52, $D52, Hombres!$A$1:$DW$117, Mujeres!$A$1:$DW$117)</f>
        <v>0</v>
      </c>
      <c r="CS52" s="48" cm="1">
        <f t="array" ref="CS52">AnualidadActivo(CS$2, $E52, $C52, $B52, $D52, Hombres!$A$1:$DW$117, Mujeres!$A$1:$DW$117)</f>
        <v>0</v>
      </c>
      <c r="CT52" s="48" cm="1">
        <f t="array" ref="CT52">AnualidadActivo(CT$2, $E52, $C52, $B52, $D52, Hombres!$A$1:$DW$117, Mujeres!$A$1:$DW$117)</f>
        <v>0</v>
      </c>
      <c r="CU52" s="48" cm="1">
        <f t="array" ref="CU52">AnualidadActivo(CU$2, $E52, $C52, $B52, $D52, Hombres!$A$1:$DW$117, Mujeres!$A$1:$DW$117)</f>
        <v>0</v>
      </c>
      <c r="CV52" s="48" cm="1">
        <f t="array" ref="CV52">AnualidadActivo(CV$2, $E52, $C52, $B52, $D52, Hombres!$A$1:$DW$117, Mujeres!$A$1:$DW$117)</f>
        <v>0</v>
      </c>
      <c r="CW52" s="48" cm="1">
        <f t="array" ref="CW52">AnualidadActivo(CW$2, $E52, $C52, $B52, $D52, Hombres!$A$1:$DW$117, Mujeres!$A$1:$DW$117)</f>
        <v>0</v>
      </c>
      <c r="CX52" s="48" cm="1">
        <f t="array" ref="CX52">AnualidadActivo(CX$2, $E52, $C52, $B52, $D52, Hombres!$A$1:$DW$117, Mujeres!$A$1:$DW$117)</f>
        <v>0</v>
      </c>
      <c r="CY52" s="48" cm="1">
        <f t="array" ref="CY52">AnualidadActivo(CY$2, $E52, $C52, $B52, $D52, Hombres!$A$1:$DW$117, Mujeres!$A$1:$DW$117)</f>
        <v>0</v>
      </c>
      <c r="CZ52" s="48" cm="1">
        <f t="array" ref="CZ52">AnualidadActivo(CZ$2, $E52, $C52, $B52, $D52, Hombres!$A$1:$DW$117, Mujeres!$A$1:$DW$117)</f>
        <v>0</v>
      </c>
      <c r="DA52" s="48" cm="1">
        <f t="array" ref="DA52">AnualidadActivo(DA$2, $E52, $C52, $B52, $D52, Hombres!$A$1:$DW$117, Mujeres!$A$1:$DW$117)</f>
        <v>0</v>
      </c>
      <c r="DD52" s="21"/>
      <c r="DE52" s="48" cm="1">
        <f t="array" ref="DE52">beneficio_muerte_individual_activo(DE$2,$F52,$D52, Hombres!$A$1:$DW$117, Mujeres!$A$1:$DW$117)</f>
        <v>0</v>
      </c>
      <c r="DF52" s="48" cm="1">
        <f t="array" ref="DF52">beneficio_muerte_individual_activo(DF$2,$F52,$D52, Hombres!$A$1:$DW$117, Mujeres!$A$1:$DW$117)</f>
        <v>8087.1272038000006</v>
      </c>
      <c r="DG52" s="48" cm="1">
        <f t="array" ref="DG52">beneficio_muerte_individual_activo(DG$2,$F52,$D52, Hombres!$A$1:$DW$117, Mujeres!$A$1:$DW$117)</f>
        <v>8507.3427015066336</v>
      </c>
      <c r="DH52" s="48" cm="1">
        <f t="array" ref="DH52">beneficio_muerte_individual_activo(DH$2,$F52,$D52, Hombres!$A$1:$DW$117, Mujeres!$A$1:$DW$117)</f>
        <v>9013.4821105276751</v>
      </c>
      <c r="DI52" s="48" cm="1">
        <f t="array" ref="DI52">beneficio_muerte_individual_activo(DI$2,$F52,$D52, Hombres!$A$1:$DW$117, Mujeres!$A$1:$DW$117)</f>
        <v>9530.8111401803126</v>
      </c>
      <c r="DJ52" s="48" cm="1">
        <f t="array" ref="DJ52">beneficio_muerte_individual_activo(DJ$2,$F52,$D52, Hombres!$A$1:$DW$117, Mujeres!$A$1:$DW$117)</f>
        <v>9959.4360527602203</v>
      </c>
      <c r="DK52" s="48" cm="1">
        <f t="array" ref="DK52">beneficio_muerte_individual_activo(DK$2,$F52,$D52, Hombres!$A$1:$DW$117, Mujeres!$A$1:$DW$117)</f>
        <v>10284.543740018336</v>
      </c>
      <c r="DL52" s="48" cm="1">
        <f t="array" ref="DL52">beneficio_muerte_individual_activo(DL$2,$F52,$D52, Hombres!$A$1:$DW$117, Mujeres!$A$1:$DW$117)</f>
        <v>10595.231075377842</v>
      </c>
      <c r="DM52" s="48" cm="1">
        <f t="array" ref="DM52">beneficio_muerte_individual_activo(DM$2,$F52,$D52, Hombres!$A$1:$DW$117, Mujeres!$A$1:$DW$117)</f>
        <v>11090.599311002208</v>
      </c>
      <c r="DN52" s="48" cm="1">
        <f t="array" ref="DN52">beneficio_muerte_individual_activo(DN$2,$F52,$D52, Hombres!$A$1:$DW$117, Mujeres!$A$1:$DW$117)</f>
        <v>11765.504568903101</v>
      </c>
      <c r="DO52" s="48" cm="1">
        <f t="array" ref="DO52">beneficio_muerte_individual_activo(DO$2,$F52,$D52, Hombres!$A$1:$DW$117, Mujeres!$A$1:$DW$117)</f>
        <v>12559.225417676436</v>
      </c>
      <c r="DP52" s="48" cm="1">
        <f t="array" ref="DP52">beneficio_muerte_individual_activo(DP$2,$F52,$D52, Hombres!$A$1:$DW$117, Mujeres!$A$1:$DW$117)</f>
        <v>13421.282002543874</v>
      </c>
      <c r="DQ52" s="48" cm="1">
        <f t="array" ref="DQ52">beneficio_muerte_individual_activo(DQ$2,$F52,$D52, Hombres!$A$1:$DW$117, Mujeres!$A$1:$DW$117)</f>
        <v>14344.588207463652</v>
      </c>
      <c r="DR52" s="48" cm="1">
        <f t="array" ref="DR52">beneficio_muerte_individual_activo(DR$2,$F52,$D52, Hombres!$A$1:$DW$117, Mujeres!$A$1:$DW$117)</f>
        <v>15318.64016392476</v>
      </c>
      <c r="DS52" s="48" cm="1">
        <f t="array" ref="DS52">beneficio_muerte_individual_activo(DS$2,$F52,$D52, Hombres!$A$1:$DW$117, Mujeres!$A$1:$DW$117)</f>
        <v>16251.542165825602</v>
      </c>
      <c r="DT52" s="48" cm="1">
        <f t="array" ref="DT52">beneficio_muerte_individual_activo(DT$2,$F52,$D52, Hombres!$A$1:$DW$117, Mujeres!$A$1:$DW$117)</f>
        <v>17076.503123008915</v>
      </c>
      <c r="DU52" s="48" cm="1">
        <f t="array" ref="DU52">beneficio_muerte_individual_activo(DU$2,$F52,$D52, Hombres!$A$1:$DW$117, Mujeres!$A$1:$DW$117)</f>
        <v>17948.990883892831</v>
      </c>
      <c r="DV52" s="48" cm="1">
        <f t="array" ref="DV52">beneficio_muerte_individual_activo(DV$2,$F52,$D52, Hombres!$A$1:$DW$117, Mujeres!$A$1:$DW$117)</f>
        <v>18980.462711658594</v>
      </c>
      <c r="DW52" s="48" cm="1">
        <f t="array" ref="DW52">beneficio_muerte_individual_activo(DW$2,$F52,$D52, Hombres!$A$1:$DW$117, Mujeres!$A$1:$DW$117)</f>
        <v>20367.100767839071</v>
      </c>
      <c r="DX52" s="48" cm="1">
        <f t="array" ref="DX52">beneficio_muerte_individual_activo(DX$2,$F52,$D52, Hombres!$A$1:$DW$117, Mujeres!$A$1:$DW$117)</f>
        <v>22153.967231588715</v>
      </c>
      <c r="DY52" s="48" cm="1">
        <f t="array" ref="DY52">beneficio_muerte_individual_activo(DY$2,$F52,$D52, Hombres!$A$1:$DW$117, Mujeres!$A$1:$DW$117)</f>
        <v>24276.277609350644</v>
      </c>
      <c r="DZ52" s="48" cm="1">
        <f t="array" ref="DZ52">beneficio_muerte_individual_activo(DZ$2,$F52,$D52, Hombres!$A$1:$DW$117, Mujeres!$A$1:$DW$117)</f>
        <v>26466.73614289171</v>
      </c>
      <c r="EA52" s="48" cm="1">
        <f t="array" ref="EA52">beneficio_muerte_individual_activo(EA$2,$F52,$D52, Hombres!$A$1:$DW$117, Mujeres!$A$1:$DW$117)</f>
        <v>28588.424372303234</v>
      </c>
      <c r="EB52" s="48" cm="1">
        <f t="array" ref="EB52">beneficio_muerte_individual_activo(EB$2,$F52,$D52, Hombres!$A$1:$DW$117, Mujeres!$A$1:$DW$117)</f>
        <v>30695.977034878877</v>
      </c>
      <c r="EC52" s="48" cm="1">
        <f t="array" ref="EC52">beneficio_muerte_individual_activo(EC$2,$F52,$D52, Hombres!$A$1:$DW$117, Mujeres!$A$1:$DW$117)</f>
        <v>32759.297744987933</v>
      </c>
      <c r="ED52" s="48" cm="1">
        <f t="array" ref="ED52">beneficio_muerte_individual_activo(ED$2,$F52,$D52, Hombres!$A$1:$DW$117, Mujeres!$A$1:$DW$117)</f>
        <v>34784.181032138709</v>
      </c>
      <c r="EE52" s="48" cm="1">
        <f t="array" ref="EE52">beneficio_muerte_individual_activo(EE$2,$F52,$D52, Hombres!$A$1:$DW$117, Mujeres!$A$1:$DW$117)</f>
        <v>36983.961207716311</v>
      </c>
      <c r="EF52" s="48" cm="1">
        <f t="array" ref="EF52">beneficio_muerte_individual_activo(EF$2,$F52,$D52, Hombres!$A$1:$DW$117, Mujeres!$A$1:$DW$117)</f>
        <v>23683.826881831243</v>
      </c>
      <c r="EG52" s="48" cm="1">
        <f t="array" ref="EG52">beneficio_muerte_individual_activo(EG$2,$F52,$D52, Hombres!$A$1:$DW$117, Mujeres!$A$1:$DW$117)</f>
        <v>25276.595501764466</v>
      </c>
      <c r="EH52" s="48" cm="1">
        <f t="array" ref="EH52">beneficio_muerte_individual_activo(EH$2,$F52,$D52, Hombres!$A$1:$DW$117, Mujeres!$A$1:$DW$117)</f>
        <v>26698.5822267904</v>
      </c>
      <c r="EI52" s="48" cm="1">
        <f t="array" ref="EI52">beneficio_muerte_individual_activo(EI$2,$F52,$D52, Hombres!$A$1:$DW$117, Mujeres!$A$1:$DW$117)</f>
        <v>27921.195503910887</v>
      </c>
      <c r="EJ52" s="48" cm="1">
        <f t="array" ref="EJ52">beneficio_muerte_individual_activo(EJ$2,$F52,$D52, Hombres!$A$1:$DW$117, Mujeres!$A$1:$DW$117)</f>
        <v>29265.990225999096</v>
      </c>
      <c r="EK52" s="48" cm="1">
        <f t="array" ref="EK52">beneficio_muerte_individual_activo(EK$2,$F52,$D52, Hombres!$A$1:$DW$117, Mujeres!$A$1:$DW$117)</f>
        <v>31068.983102219412</v>
      </c>
      <c r="EL52" s="48" cm="1">
        <f t="array" ref="EL52">beneficio_muerte_individual_activo(EL$2,$F52,$D52, Hombres!$A$1:$DW$117, Mujeres!$A$1:$DW$117)</f>
        <v>33578.785403117159</v>
      </c>
      <c r="EM52" s="48" cm="1">
        <f t="array" ref="EM52">beneficio_muerte_individual_activo(EM$2,$F52,$D52, Hombres!$A$1:$DW$117, Mujeres!$A$1:$DW$117)</f>
        <v>36799.596613162932</v>
      </c>
      <c r="EN52" s="48" cm="1">
        <f t="array" ref="EN52">beneficio_muerte_individual_activo(EN$2,$F52,$D52, Hombres!$A$1:$DW$117, Mujeres!$A$1:$DW$117)</f>
        <v>40600.233472842017</v>
      </c>
      <c r="EO52" s="48" cm="1">
        <f t="array" ref="EO52">beneficio_muerte_individual_activo(EO$2,$F52,$D52, Hombres!$A$1:$DW$117, Mujeres!$A$1:$DW$117)</f>
        <v>44780.903426986733</v>
      </c>
      <c r="EP52" s="48" cm="1">
        <f t="array" ref="EP52">beneficio_muerte_individual_activo(EP$2,$F52,$D52, Hombres!$A$1:$DW$117, Mujeres!$A$1:$DW$117)</f>
        <v>48916.831985122088</v>
      </c>
      <c r="EQ52" s="48" cm="1">
        <f t="array" ref="EQ52">beneficio_muerte_individual_activo(EQ$2,$F52,$D52, Hombres!$A$1:$DW$117, Mujeres!$A$1:$DW$117)</f>
        <v>52720.094569389774</v>
      </c>
      <c r="ER52" s="48" cm="1">
        <f t="array" ref="ER52">beneficio_muerte_individual_activo(ER$2,$F52,$D52, Hombres!$A$1:$DW$117, Mujeres!$A$1:$DW$117)</f>
        <v>56122.740771942903</v>
      </c>
      <c r="ES52" s="48" cm="1">
        <f t="array" ref="ES52">beneficio_muerte_individual_activo(ES$2,$F52,$D52, Hombres!$A$1:$DW$117, Mujeres!$A$1:$DW$117)</f>
        <v>59233.089976542338</v>
      </c>
      <c r="ET52" s="48" cm="1">
        <f t="array" ref="ET52">beneficio_muerte_individual_activo(ET$2,$F52,$D52, Hombres!$A$1:$DW$117, Mujeres!$A$1:$DW$117)</f>
        <v>62354.16849757696</v>
      </c>
      <c r="EU52" s="48" cm="1">
        <f t="array" ref="EU52">beneficio_muerte_individual_activo(EU$2,$F52,$D52, Hombres!$A$1:$DW$117, Mujeres!$A$1:$DW$117)</f>
        <v>69366.897685607837</v>
      </c>
      <c r="EV52" s="48" cm="1">
        <f t="array" ref="EV52">beneficio_muerte_individual_activo(EV$2,$F52,$D52, Hombres!$A$1:$DW$117, Mujeres!$A$1:$DW$117)</f>
        <v>73482.748172201726</v>
      </c>
      <c r="EW52" s="48" cm="1">
        <f t="array" ref="EW52">beneficio_muerte_individual_activo(EW$2,$F52,$D52, Hombres!$A$1:$DW$117, Mujeres!$A$1:$DW$117)</f>
        <v>77562.725353907997</v>
      </c>
      <c r="EX52" s="48" cm="1">
        <f t="array" ref="EX52">beneficio_muerte_individual_activo(EX$2,$F52,$D52, Hombres!$A$1:$DW$117, Mujeres!$A$1:$DW$117)</f>
        <v>81596.025518093666</v>
      </c>
      <c r="EY52" s="48" cm="1">
        <f t="array" ref="EY52">beneficio_muerte_individual_activo(EY$2,$F52,$D52, Hombres!$A$1:$DW$117, Mujeres!$A$1:$DW$117)</f>
        <v>85643.377873429155</v>
      </c>
      <c r="EZ52" s="48" cm="1">
        <f t="array" ref="EZ52">beneficio_muerte_individual_activo(EZ$2,$F52,$D52, Hombres!$A$1:$DW$117, Mujeres!$A$1:$DW$117)</f>
        <v>89664.142385155443</v>
      </c>
      <c r="FA52" s="48" cm="1">
        <f t="array" ref="FA52">beneficio_muerte_individual_activo(FA$2,$F52,$D52, Hombres!$A$1:$DW$117, Mujeres!$A$1:$DW$117)</f>
        <v>93593.55088474098</v>
      </c>
      <c r="FB52" s="48" cm="1">
        <f t="array" ref="FB52">beneficio_muerte_individual_activo(FB$2,$F52,$D52, Hombres!$A$1:$DW$117, Mujeres!$A$1:$DW$117)</f>
        <v>97261.642154548681</v>
      </c>
      <c r="FC52" s="48" cm="1">
        <f t="array" ref="FC52">beneficio_muerte_individual_activo(FC$2,$F52,$D52, Hombres!$A$1:$DW$117, Mujeres!$A$1:$DW$117)</f>
        <v>100499.40593340734</v>
      </c>
      <c r="FD52" s="48" cm="1">
        <f t="array" ref="FD52">beneficio_muerte_individual_activo(FD$2,$F52,$D52, Hombres!$A$1:$DW$117, Mujeres!$A$1:$DW$117)</f>
        <v>103204.07995254488</v>
      </c>
      <c r="FE52" s="48" cm="1">
        <f t="array" ref="FE52">beneficio_muerte_individual_activo(FE$2,$F52,$D52, Hombres!$A$1:$DW$117, Mujeres!$A$1:$DW$117)</f>
        <v>105256.85676965362</v>
      </c>
      <c r="FF52" s="48" cm="1">
        <f t="array" ref="FF52">beneficio_muerte_individual_activo(FF$2,$F52,$D52, Hombres!$A$1:$DW$117, Mujeres!$A$1:$DW$117)</f>
        <v>106499.00701764981</v>
      </c>
      <c r="FG52" s="48" cm="1">
        <f t="array" ref="FG52">beneficio_muerte_individual_activo(FG$2,$F52,$D52, Hombres!$A$1:$DW$117, Mujeres!$A$1:$DW$117)</f>
        <v>106720.08754091647</v>
      </c>
      <c r="FH52" s="48" cm="1">
        <f t="array" ref="FH52">beneficio_muerte_individual_activo(FH$2,$F52,$D52, Hombres!$A$1:$DW$117, Mujeres!$A$1:$DW$117)</f>
        <v>105766.34341145532</v>
      </c>
      <c r="FI52" s="48" cm="1">
        <f t="array" ref="FI52">beneficio_muerte_individual_activo(FI$2,$F52,$D52, Hombres!$A$1:$DW$117, Mujeres!$A$1:$DW$117)</f>
        <v>103587.64418017156</v>
      </c>
      <c r="FJ52" s="48" cm="1">
        <f t="array" ref="FJ52">beneficio_muerte_individual_activo(FJ$2,$F52,$D52, Hombres!$A$1:$DW$117, Mujeres!$A$1:$DW$117)</f>
        <v>100165.24587581052</v>
      </c>
      <c r="FK52" s="48" cm="1">
        <f t="array" ref="FK52">beneficio_muerte_individual_activo(FK$2,$F52,$D52, Hombres!$A$1:$DW$117, Mujeres!$A$1:$DW$117)</f>
        <v>95469.571467350819</v>
      </c>
      <c r="FL52" s="48" cm="1">
        <f t="array" ref="FL52">beneficio_muerte_individual_activo(FL$2,$F52,$D52, Hombres!$A$1:$DW$117, Mujeres!$A$1:$DW$117)</f>
        <v>89482.96021660979</v>
      </c>
      <c r="FM52" s="48" cm="1">
        <f t="array" ref="FM52">beneficio_muerte_individual_activo(FM$2,$F52,$D52, Hombres!$A$1:$DW$117, Mujeres!$A$1:$DW$117)</f>
        <v>82296.445466944671</v>
      </c>
      <c r="FN52" s="48" cm="1">
        <f t="array" ref="FN52">beneficio_muerte_individual_activo(FN$2,$F52,$D52, Hombres!$A$1:$DW$117, Mujeres!$A$1:$DW$117)</f>
        <v>74125.514376095482</v>
      </c>
      <c r="FO52" s="48" cm="1">
        <f t="array" ref="FO52">beneficio_muerte_individual_activo(FO$2,$F52,$D52, Hombres!$A$1:$DW$117, Mujeres!$A$1:$DW$117)</f>
        <v>65243.56603406353</v>
      </c>
      <c r="FP52" s="48" cm="1">
        <f t="array" ref="FP52">beneficio_muerte_individual_activo(FP$2,$F52,$D52, Hombres!$A$1:$DW$117, Mujeres!$A$1:$DW$117)</f>
        <v>55950.350948576342</v>
      </c>
      <c r="FQ52" s="108" cm="1">
        <f t="array" ref="FQ52">beneficio_muerte_individual_activo(FQ$2,$F52,$D52, Hombres!$A$1:$DW$117, Mujeres!$A$1:$DW$117)</f>
        <v>46577.802722773347</v>
      </c>
      <c r="FR52" s="48" cm="1">
        <f t="array" ref="FR52">beneficio_muerte_individual_activo(FR$2,$F52,$D52, Hombres!$A$1:$DW$117, Mujeres!$A$1:$DW$117)</f>
        <v>37500.329072376866</v>
      </c>
      <c r="FS52" s="48" cm="1">
        <f t="array" ref="FS52">beneficio_muerte_individual_activo(FS$2,$F52,$D52, Hombres!$A$1:$DW$117, Mujeres!$A$1:$DW$117)</f>
        <v>29086.150271819646</v>
      </c>
      <c r="FT52" s="48" cm="1">
        <f t="array" ref="FT52">beneficio_muerte_individual_activo(FT$2,$F52,$D52, Hombres!$A$1:$DW$117, Mujeres!$A$1:$DW$117)</f>
        <v>21634.056272039426</v>
      </c>
      <c r="FU52" s="48" cm="1">
        <f t="array" ref="FU52">beneficio_muerte_individual_activo(FU$2,$F52,$D52, Hombres!$A$1:$DW$117, Mujeres!$A$1:$DW$117)</f>
        <v>15344.40617872467</v>
      </c>
      <c r="FV52" s="48" cm="1">
        <f t="array" ref="FV52">beneficio_muerte_individual_activo(FV$2,$F52,$D52, Hombres!$A$1:$DW$117, Mujeres!$A$1:$DW$117)</f>
        <v>10310.046349981758</v>
      </c>
      <c r="FW52" s="48" cm="1">
        <f t="array" ref="FW52">beneficio_muerte_individual_activo(FW$2,$F52,$D52, Hombres!$A$1:$DW$117, Mujeres!$A$1:$DW$117)</f>
        <v>6514.6095912518504</v>
      </c>
      <c r="FX52" s="48" cm="1">
        <f t="array" ref="FX52">beneficio_muerte_individual_activo(FX$2,$F52,$D52, Hombres!$A$1:$DW$117, Mujeres!$A$1:$DW$117)</f>
        <v>3838.7150751346026</v>
      </c>
      <c r="FY52" s="48" cm="1">
        <f t="array" ref="FY52">beneficio_muerte_individual_activo(FY$2,$F52,$D52, Hombres!$A$1:$DW$117, Mujeres!$A$1:$DW$117)</f>
        <v>2087.979626501462</v>
      </c>
      <c r="FZ52" s="48" cm="1">
        <f t="array" ref="FZ52">beneficio_muerte_individual_activo(FZ$2,$F52,$D52, Hombres!$A$1:$DW$117, Mujeres!$A$1:$DW$117)</f>
        <v>1035.3103779827759</v>
      </c>
      <c r="GA52" s="48" cm="1">
        <f t="array" ref="GA52">beneficio_muerte_individual_activo(GA$2,$F52,$D52, Hombres!$A$1:$DW$117, Mujeres!$A$1:$DW$117)</f>
        <v>460.85577964673354</v>
      </c>
      <c r="GB52" s="48" cm="1">
        <f t="array" ref="GB52">beneficio_muerte_individual_activo(GB$2,$F52,$D52, Hombres!$A$1:$DW$117, Mujeres!$A$1:$DW$117)</f>
        <v>180.69280016945049</v>
      </c>
      <c r="GC52" s="48" cm="1">
        <f t="array" ref="GC52">beneficio_muerte_individual_activo(GC$2,$F52,$D52, Hombres!$A$1:$DW$117, Mujeres!$A$1:$DW$117)</f>
        <v>60.868816714663993</v>
      </c>
      <c r="GD52" s="48" cm="1">
        <f t="array" ref="GD52">beneficio_muerte_individual_activo(GD$2,$F52,$D52, Hombres!$A$1:$DW$117, Mujeres!$A$1:$DW$117)</f>
        <v>21.431751329027694</v>
      </c>
      <c r="GE52" s="48" cm="1">
        <f t="array" ref="GE52">beneficio_muerte_individual_activo(GE$2,$F52,$D52, Hombres!$A$1:$DW$117, Mujeres!$A$1:$DW$117)</f>
        <v>0</v>
      </c>
      <c r="GF52" s="48" cm="1">
        <f t="array" ref="GF52">beneficio_muerte_individual_activo(GF$2,$F52,$D52, Hombres!$A$1:$DW$117, Mujeres!$A$1:$DW$117)</f>
        <v>0</v>
      </c>
      <c r="GG52" s="48" cm="1">
        <f t="array" ref="GG52">beneficio_muerte_individual_activo(GG$2,$F52,$D52, Hombres!$A$1:$DW$117, Mujeres!$A$1:$DW$117)</f>
        <v>0</v>
      </c>
      <c r="GH52" s="48" cm="1">
        <f t="array" ref="GH52">beneficio_muerte_individual_activo(GH$2,$F52,$D52, Hombres!$A$1:$DW$117, Mujeres!$A$1:$DW$117)</f>
        <v>0</v>
      </c>
      <c r="GI52" s="48" cm="1">
        <f t="array" ref="GI52">beneficio_muerte_individual_activo(GI$2,$F52,$D52, Hombres!$A$1:$DW$117, Mujeres!$A$1:$DW$117)</f>
        <v>0</v>
      </c>
      <c r="GJ52" s="48" cm="1">
        <f t="array" ref="GJ52">beneficio_muerte_individual_activo(GJ$2,$F52,$D52, Hombres!$A$1:$DW$117, Mujeres!$A$1:$DW$117)</f>
        <v>0</v>
      </c>
      <c r="GK52" s="48" cm="1">
        <f t="array" ref="GK52">beneficio_muerte_individual_activo(GK$2,$F52,$D52, Hombres!$A$1:$DW$117, Mujeres!$A$1:$DW$117)</f>
        <v>0</v>
      </c>
      <c r="GL52" s="48" cm="1">
        <f t="array" ref="GL52">beneficio_muerte_individual_activo(GL$2,$F52,$D52, Hombres!$A$1:$DW$117, Mujeres!$A$1:$DW$117)</f>
        <v>0</v>
      </c>
      <c r="GM52" s="48" cm="1">
        <f t="array" ref="GM52">beneficio_muerte_individual_activo(GM$2,$F52,$D52, Hombres!$A$1:$DW$117, Mujeres!$A$1:$DW$117)</f>
        <v>0</v>
      </c>
      <c r="GN52" s="48" cm="1">
        <f t="array" ref="GN52">beneficio_muerte_individual_activo(GN$2,$F52,$D52, Hombres!$A$1:$DW$117, Mujeres!$A$1:$DW$117)</f>
        <v>0</v>
      </c>
      <c r="GO52" s="48" cm="1">
        <f t="array" ref="GO52">beneficio_muerte_individual_activo(GO$2,$F52,$D52, Hombres!$A$1:$DW$117, Mujeres!$A$1:$DW$117)</f>
        <v>0</v>
      </c>
      <c r="GP52" s="48" cm="1">
        <f t="array" ref="GP52">beneficio_muerte_individual_activo(GP$2,$F52,$D52, Hombres!$A$1:$DW$117, Mujeres!$A$1:$DW$117)</f>
        <v>0</v>
      </c>
      <c r="GQ52" s="48" cm="1">
        <f t="array" ref="GQ52">beneficio_muerte_individual_activo(GQ$2,$F52,$D52, Hombres!$A$1:$DW$117, Mujeres!$A$1:$DW$117)</f>
        <v>0</v>
      </c>
      <c r="GR52" s="48" cm="1">
        <f t="array" ref="GR52">beneficio_muerte_individual_activo(GR$2,$F52,$D52, Hombres!$A$1:$DW$117, Mujeres!$A$1:$DW$117)</f>
        <v>0</v>
      </c>
      <c r="GS52" s="48" cm="1">
        <f t="array" ref="GS52">beneficio_muerte_individual_activo(GS$2,$F52,$D52, Hombres!$A$1:$DW$117, Mujeres!$A$1:$DW$117)</f>
        <v>0</v>
      </c>
      <c r="GT52" s="48" cm="1">
        <f t="array" ref="GT52">beneficio_muerte_individual_activo(GT$2,$F52,$D52, Hombres!$A$1:$DW$117, Mujeres!$A$1:$DW$117)</f>
        <v>0</v>
      </c>
      <c r="GU52" s="48" cm="1">
        <f t="array" ref="GU52">beneficio_muerte_individual_activo(GU$2,$F52,$D52, Hombres!$A$1:$DW$117, Mujeres!$A$1:$DW$117)</f>
        <v>0</v>
      </c>
      <c r="GV52" s="48" cm="1">
        <f t="array" ref="GV52">beneficio_muerte_individual_activo(GV$2,$F52,$D52, Hombres!$A$1:$DW$117, Mujeres!$A$1:$DW$117)</f>
        <v>0</v>
      </c>
    </row>
    <row r="53" spans="1:204" x14ac:dyDescent="0.35">
      <c r="A53" s="1">
        <f t="shared" si="0"/>
        <v>51</v>
      </c>
      <c r="B53" s="77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41" cm="1">
        <f t="array" ref="G53">PorcentajePension(C53,E53, D53)</f>
        <v>0.85</v>
      </c>
      <c r="I53" s="74"/>
      <c r="J53" s="48" cm="1">
        <f t="array" ref="J53">AnualidadActivo(J$2, $E53, $C53, $B53, $D53, Hombres!$A$1:$DW$117, Mujeres!$A$1:$DW$117)</f>
        <v>0</v>
      </c>
      <c r="K53" s="48" cm="1">
        <f t="array" ref="K53">AnualidadActivo(K$2, $E53, $C53, $B53, $D53, Hombres!$A$1:$DW$117, Mujeres!$A$1:$DW$117)</f>
        <v>0</v>
      </c>
      <c r="L53" s="48" cm="1">
        <f t="array" ref="L53">AnualidadActivo(L$2, $E53, $C53, $B53, $D53, Hombres!$A$1:$DW$117, Mujeres!$A$1:$DW$117)</f>
        <v>0</v>
      </c>
      <c r="M53" s="48" cm="1">
        <f t="array" ref="M53">AnualidadActivo(M$2, $E53, $C53, $B53, $D53, Hombres!$A$1:$DW$117, Mujeres!$A$1:$DW$117)</f>
        <v>0</v>
      </c>
      <c r="N53" s="48" cm="1">
        <f t="array" ref="N53">AnualidadActivo(N$2, $E53, $C53, $B53, $D53, Hombres!$A$1:$DW$117, Mujeres!$A$1:$DW$117)</f>
        <v>0</v>
      </c>
      <c r="O53" s="48" cm="1">
        <f t="array" ref="O53">AnualidadActivo(O$2, $E53, $C53, $B53, $D53, Hombres!$A$1:$DW$117, Mujeres!$A$1:$DW$117)</f>
        <v>0</v>
      </c>
      <c r="P53" s="48" cm="1">
        <f t="array" ref="P53">AnualidadActivo(P$2, $E53, $C53, $B53, $D53, Hombres!$A$1:$DW$117, Mujeres!$A$1:$DW$117)</f>
        <v>0</v>
      </c>
      <c r="Q53" s="48" cm="1">
        <f t="array" ref="Q53">AnualidadActivo(Q$2, $E53, $C53, $B53, $D53, Hombres!$A$1:$DW$117, Mujeres!$A$1:$DW$117)</f>
        <v>0</v>
      </c>
      <c r="R53" s="48" cm="1">
        <f t="array" ref="R53">AnualidadActivo(R$2, $E53, $C53, $B53, $D53, Hombres!$A$1:$DW$117, Mujeres!$A$1:$DW$117)</f>
        <v>0</v>
      </c>
      <c r="S53" s="48" cm="1">
        <f t="array" ref="S53">AnualidadActivo(S$2, $E53, $C53, $B53, $D53, Hombres!$A$1:$DW$117, Mujeres!$A$1:$DW$117)</f>
        <v>0</v>
      </c>
      <c r="T53" s="48" cm="1">
        <f t="array" ref="T53">AnualidadActivo(T$2, $E53, $C53, $B53, $D53, Hombres!$A$1:$DW$117, Mujeres!$A$1:$DW$117)</f>
        <v>0</v>
      </c>
      <c r="U53" s="48" cm="1">
        <f t="array" ref="U53">AnualidadActivo(U$2, $E53, $C53, $B53, $D53, Hombres!$A$1:$DW$117, Mujeres!$A$1:$DW$117)</f>
        <v>0</v>
      </c>
      <c r="V53" s="48" cm="1">
        <f t="array" ref="V53">AnualidadActivo(V$2, $E53, $C53, $B53, $D53, Hombres!$A$1:$DW$117, Mujeres!$A$1:$DW$117)</f>
        <v>0</v>
      </c>
      <c r="W53" s="48" cm="1">
        <f t="array" ref="W53">AnualidadActivo(W$2, $E53, $C53, $B53, $D53, Hombres!$A$1:$DW$117, Mujeres!$A$1:$DW$117)</f>
        <v>0</v>
      </c>
      <c r="X53" s="48" cm="1">
        <f t="array" ref="X53">AnualidadActivo(X$2, $E53, $C53, $B53, $D53, Hombres!$A$1:$DW$117, Mujeres!$A$1:$DW$117)</f>
        <v>0</v>
      </c>
      <c r="Y53" s="48" cm="1">
        <f t="array" ref="Y53">AnualidadActivo(Y$2, $E53, $C53, $B53, $D53, Hombres!$A$1:$DW$117, Mujeres!$A$1:$DW$117)</f>
        <v>0</v>
      </c>
      <c r="Z53" s="48" cm="1">
        <f t="array" ref="Z53">AnualidadActivo(Z$2, $E53, $C53, $B53, $D53, Hombres!$A$1:$DW$117, Mujeres!$A$1:$DW$117)</f>
        <v>0</v>
      </c>
      <c r="AA53" s="48" cm="1">
        <f t="array" ref="AA53">AnualidadActivo(AA$2, $E53, $C53, $B53, $D53, Hombres!$A$1:$DW$117, Mujeres!$A$1:$DW$117)</f>
        <v>0</v>
      </c>
      <c r="AB53" s="48" cm="1">
        <f t="array" ref="AB53">AnualidadActivo(AB$2, $E53, $C53, $B53, $D53, Hombres!$A$1:$DW$117, Mujeres!$A$1:$DW$117)</f>
        <v>0</v>
      </c>
      <c r="AC53" s="48" cm="1">
        <f t="array" ref="AC53">AnualidadActivo(AC$2, $E53, $C53, $B53, $D53, Hombres!$A$1:$DW$117, Mujeres!$A$1:$DW$117)</f>
        <v>0</v>
      </c>
      <c r="AD53" s="48" cm="1">
        <f t="array" ref="AD53">AnualidadActivo(AD$2, $E53, $C53, $B53, $D53, Hombres!$A$1:$DW$117, Mujeres!$A$1:$DW$117)</f>
        <v>0</v>
      </c>
      <c r="AE53" s="48" cm="1">
        <f t="array" ref="AE53">AnualidadActivo(AE$2, $E53, $C53, $B53, $D53, Hombres!$A$1:$DW$117, Mujeres!$A$1:$DW$117)</f>
        <v>0</v>
      </c>
      <c r="AF53" s="48" cm="1">
        <f t="array" ref="AF53">AnualidadActivo(AF$2, $E53, $C53, $B53, $D53, Hombres!$A$1:$DW$117, Mujeres!$A$1:$DW$117)</f>
        <v>0</v>
      </c>
      <c r="AG53" s="48" cm="1">
        <f t="array" ref="AG53">AnualidadActivo(AG$2, $E53, $C53, $B53, $D53, Hombres!$A$1:$DW$117, Mujeres!$A$1:$DW$117)</f>
        <v>0</v>
      </c>
      <c r="AH53" s="48" cm="1">
        <f t="array" ref="AH53">AnualidadActivo(AH$2, $E53, $C53, $B53, $D53, Hombres!$A$1:$DW$117, Mujeres!$A$1:$DW$117)</f>
        <v>0</v>
      </c>
      <c r="AI53" s="48" cm="1">
        <f t="array" ref="AI53">AnualidadActivo(AI$2, $E53, $C53, $B53, $D53, Hombres!$A$1:$DW$117, Mujeres!$A$1:$DW$117)</f>
        <v>0</v>
      </c>
      <c r="AJ53" s="48" cm="1">
        <f t="array" ref="AJ53">AnualidadActivo(AJ$2, $E53, $C53, $B53, $D53, Hombres!$A$1:$DW$117, Mujeres!$A$1:$DW$117)</f>
        <v>0</v>
      </c>
      <c r="AK53" s="48" cm="1">
        <f t="array" ref="AK53">AnualidadActivo(AK$2, $E53, $C53, $B53, $D53, Hombres!$A$1:$DW$117, Mujeres!$A$1:$DW$117)</f>
        <v>0</v>
      </c>
      <c r="AL53" s="48" cm="1">
        <f t="array" ref="AL53">AnualidadActivo(AL$2, $E53, $C53, $B53, $D53, Hombres!$A$1:$DW$117, Mujeres!$A$1:$DW$117)</f>
        <v>26525470.164578505</v>
      </c>
      <c r="AM53" s="48" cm="1">
        <f t="array" ref="AM53">AnualidadActivo(AM$2, $E53, $C53, $B53, $D53, Hombres!$A$1:$DW$117, Mujeres!$A$1:$DW$117)</f>
        <v>27321234.269515861</v>
      </c>
      <c r="AN53" s="48" cm="1">
        <f t="array" ref="AN53">AnualidadActivo(AN$2, $E53, $C53, $B53, $D53, Hombres!$A$1:$DW$117, Mujeres!$A$1:$DW$117)</f>
        <v>28140871.297601335</v>
      </c>
      <c r="AO53" s="48" cm="1">
        <f t="array" ref="AO53">AnualidadActivo(AO$2, $E53, $C53, $B53, $D53, Hombres!$A$1:$DW$117, Mujeres!$A$1:$DW$117)</f>
        <v>28985097.436529379</v>
      </c>
      <c r="AP53" s="48" cm="1">
        <f t="array" ref="AP53">AnualidadActivo(AP$2, $E53, $C53, $B53, $D53, Hombres!$A$1:$DW$117, Mujeres!$A$1:$DW$117)</f>
        <v>29854650.359625258</v>
      </c>
      <c r="AQ53" s="48" cm="1">
        <f t="array" ref="AQ53">AnualidadActivo(AQ$2, $E53, $C53, $B53, $D53, Hombres!$A$1:$DW$117, Mujeres!$A$1:$DW$117)</f>
        <v>30482113.517425146</v>
      </c>
      <c r="AR53" s="48" cm="1">
        <f t="array" ref="AR53">AnualidadActivo(AR$2, $E53, $C53, $B53, $D53, Hombres!$A$1:$DW$117, Mujeres!$A$1:$DW$117)</f>
        <v>31101807.020849116</v>
      </c>
      <c r="AS53" s="48" cm="1">
        <f t="array" ref="AS53">AnualidadActivo(AS$2, $E53, $C53, $B53, $D53, Hombres!$A$1:$DW$117, Mujeres!$A$1:$DW$117)</f>
        <v>31714201.881005898</v>
      </c>
      <c r="AT53" s="48" cm="1">
        <f t="array" ref="AT53">AnualidadActivo(AT$2, $E53, $C53, $B53, $D53, Hombres!$A$1:$DW$117, Mujeres!$A$1:$DW$117)</f>
        <v>32320267.319504738</v>
      </c>
      <c r="AU53" s="48" cm="1">
        <f t="array" ref="AU53">AnualidadActivo(AU$2, $E53, $C53, $B53, $D53, Hombres!$A$1:$DW$117, Mujeres!$A$1:$DW$117)</f>
        <v>32917072.012130018</v>
      </c>
      <c r="AV53" s="48" cm="1">
        <f t="array" ref="AV53">AnualidadActivo(AV$2, $E53, $C53, $B53, $D53, Hombres!$A$1:$DW$117, Mujeres!$A$1:$DW$117)</f>
        <v>33496996.823405866</v>
      </c>
      <c r="AW53" s="48" cm="1">
        <f t="array" ref="AW53">AnualidadActivo(AW$2, $E53, $C53, $B53, $D53, Hombres!$A$1:$DW$117, Mujeres!$A$1:$DW$117)</f>
        <v>34048241.156540148</v>
      </c>
      <c r="AX53" s="48" cm="1">
        <f t="array" ref="AX53">AnualidadActivo(AX$2, $E53, $C53, $B53, $D53, Hombres!$A$1:$DW$117, Mujeres!$A$1:$DW$117)</f>
        <v>34557670.940724306</v>
      </c>
      <c r="AY53" s="48" cm="1">
        <f t="array" ref="AY53">AnualidadActivo(AY$2, $E53, $C53, $B53, $D53, Hombres!$A$1:$DW$117, Mujeres!$A$1:$DW$117)</f>
        <v>35012660.415635608</v>
      </c>
      <c r="AZ53" s="48" cm="1">
        <f t="array" ref="AZ53">AnualidadActivo(AZ$2, $E53, $C53, $B53, $D53, Hombres!$A$1:$DW$117, Mujeres!$A$1:$DW$117)</f>
        <v>35402278.779829249</v>
      </c>
      <c r="BA53" s="48" cm="1">
        <f t="array" ref="BA53">AnualidadActivo(BA$2, $E53, $C53, $B53, $D53, Hombres!$A$1:$DW$117, Mujeres!$A$1:$DW$117)</f>
        <v>35721054.24462194</v>
      </c>
      <c r="BB53" s="48" cm="1">
        <f t="array" ref="BB53">AnualidadActivo(BB$2, $E53, $C53, $B53, $D53, Hombres!$A$1:$DW$117, Mujeres!$A$1:$DW$117)</f>
        <v>35967734.986413844</v>
      </c>
      <c r="BC53" s="48" cm="1">
        <f t="array" ref="BC53">AnualidadActivo(BC$2, $E53, $C53, $B53, $D53, Hombres!$A$1:$DW$117, Mujeres!$A$1:$DW$117)</f>
        <v>36142425.815243728</v>
      </c>
      <c r="BD53" s="48" cm="1">
        <f t="array" ref="BD53">AnualidadActivo(BD$2, $E53, $C53, $B53, $D53, Hombres!$A$1:$DW$117, Mujeres!$A$1:$DW$117)</f>
        <v>36243857.90688505</v>
      </c>
      <c r="BE53" s="48" cm="1">
        <f t="array" ref="BE53">AnualidadActivo(BE$2, $E53, $C53, $B53, $D53, Hombres!$A$1:$DW$117, Mujeres!$A$1:$DW$117)</f>
        <v>36265809.144401781</v>
      </c>
      <c r="BF53" s="48" cm="1">
        <f t="array" ref="BF53">AnualidadActivo(BF$2, $E53, $C53, $B53, $D53, Hombres!$A$1:$DW$117, Mujeres!$A$1:$DW$117)</f>
        <v>36133397.960660383</v>
      </c>
      <c r="BG53" s="48" cm="1">
        <f t="array" ref="BG53">AnualidadActivo(BG$2, $E53, $C53, $B53, $D53, Hombres!$A$1:$DW$117, Mujeres!$A$1:$DW$117)</f>
        <v>35886204.218135603</v>
      </c>
      <c r="BH53" s="48" cm="1">
        <f t="array" ref="BH53">AnualidadActivo(BH$2, $E53, $C53, $B53, $D53, Hombres!$A$1:$DW$117, Mujeres!$A$1:$DW$117)</f>
        <v>35515996.501287252</v>
      </c>
      <c r="BI53" s="48" cm="1">
        <f t="array" ref="BI53">AnualidadActivo(BI$2, $E53, $C53, $B53, $D53, Hombres!$A$1:$DW$117, Mujeres!$A$1:$DW$117)</f>
        <v>35014384.477869511</v>
      </c>
      <c r="BJ53" s="48" cm="1">
        <f t="array" ref="BJ53">AnualidadActivo(BJ$2, $E53, $C53, $B53, $D53, Hombres!$A$1:$DW$117, Mujeres!$A$1:$DW$117)</f>
        <v>34371360.118018068</v>
      </c>
      <c r="BK53" s="48" cm="1">
        <f t="array" ref="BK53">AnualidadActivo(BK$2, $E53, $C53, $B53, $D53, Hombres!$A$1:$DW$117, Mujeres!$A$1:$DW$117)</f>
        <v>33577130.272792585</v>
      </c>
      <c r="BL53" s="48" cm="1">
        <f t="array" ref="BL53">AnualidadActivo(BL$2, $E53, $C53, $B53, $D53, Hombres!$A$1:$DW$117, Mujeres!$A$1:$DW$117)</f>
        <v>32622745.338143028</v>
      </c>
      <c r="BM53" s="48" cm="1">
        <f t="array" ref="BM53">AnualidadActivo(BM$2, $E53, $C53, $B53, $D53, Hombres!$A$1:$DW$117, Mujeres!$A$1:$DW$117)</f>
        <v>31502652.282967359</v>
      </c>
      <c r="BN53" s="48" cm="1">
        <f t="array" ref="BN53">AnualidadActivo(BN$2, $E53, $C53, $B53, $D53, Hombres!$A$1:$DW$117, Mujeres!$A$1:$DW$117)</f>
        <v>30215224.067334261</v>
      </c>
      <c r="BO53" s="48" cm="1">
        <f t="array" ref="BO53">AnualidadActivo(BO$2, $E53, $C53, $B53, $D53, Hombres!$A$1:$DW$117, Mujeres!$A$1:$DW$117)</f>
        <v>28761698.83775292</v>
      </c>
      <c r="BP53" s="48" cm="1">
        <f t="array" ref="BP53">AnualidadActivo(BP$2, $E53, $C53, $B53, $D53, Hombres!$A$1:$DW$117, Mujeres!$A$1:$DW$117)</f>
        <v>27146888.730301257</v>
      </c>
      <c r="BQ53" s="48" cm="1">
        <f t="array" ref="BQ53">AnualidadActivo(BQ$2, $E53, $C53, $B53, $D53, Hombres!$A$1:$DW$117, Mujeres!$A$1:$DW$117)</f>
        <v>25380716.683038279</v>
      </c>
      <c r="BR53" s="48" cm="1">
        <f t="array" ref="BR53">AnualidadActivo(BR$2, $E53, $C53, $B53, $D53, Hombres!$A$1:$DW$117, Mujeres!$A$1:$DW$117)</f>
        <v>23480371.815820642</v>
      </c>
      <c r="BS53" s="48" cm="1">
        <f t="array" ref="BS53">AnualidadActivo(BS$2, $E53, $C53, $B53, $D53, Hombres!$A$1:$DW$117, Mujeres!$A$1:$DW$117)</f>
        <v>21469748.446005676</v>
      </c>
      <c r="BT53" s="48" cm="1">
        <f t="array" ref="BT53">AnualidadActivo(BT$2, $E53, $C53, $B53, $D53, Hombres!$A$1:$DW$117, Mujeres!$A$1:$DW$117)</f>
        <v>19377257.510855034</v>
      </c>
      <c r="BU53" s="48" cm="1">
        <f t="array" ref="BU53">AnualidadActivo(BU$2, $E53, $C53, $B53, $D53, Hombres!$A$1:$DW$117, Mujeres!$A$1:$DW$117)</f>
        <v>17235317.458792392</v>
      </c>
      <c r="BV53" s="48" cm="1">
        <f t="array" ref="BV53">AnualidadActivo(BV$2, $E53, $C53, $B53, $D53, Hombres!$A$1:$DW$117, Mujeres!$A$1:$DW$117)</f>
        <v>15081139.537999276</v>
      </c>
      <c r="BW53" s="48" cm="1">
        <f t="array" ref="BW53">AnualidadActivo(BW$2, $E53, $C53, $B53, $D53, Hombres!$A$1:$DW$117, Mujeres!$A$1:$DW$117)</f>
        <v>12957066.451237449</v>
      </c>
      <c r="BX53" s="48" cm="1">
        <f t="array" ref="BX53">AnualidadActivo(BX$2, $E53, $C53, $B53, $D53, Hombres!$A$1:$DW$117, Mujeres!$A$1:$DW$117)</f>
        <v>10907668.87598913</v>
      </c>
      <c r="BY53" s="48" cm="1">
        <f t="array" ref="BY53">AnualidadActivo(BY$2, $E53, $C53, $B53, $D53, Hombres!$A$1:$DW$117, Mujeres!$A$1:$DW$117)</f>
        <v>8975564.1354482304</v>
      </c>
      <c r="BZ53" s="48" cm="1">
        <f t="array" ref="BZ53">AnualidadActivo(BZ$2, $E53, $C53, $B53, $D53, Hombres!$A$1:$DW$117, Mujeres!$A$1:$DW$117)</f>
        <v>7198900.0239540217</v>
      </c>
      <c r="CA53" s="48" cm="1">
        <f t="array" ref="CA53">AnualidadActivo(CA$2, $E53, $C53, $B53, $D53, Hombres!$A$1:$DW$117, Mujeres!$A$1:$DW$117)</f>
        <v>5609755.4633379141</v>
      </c>
      <c r="CB53" s="48" cm="1">
        <f t="array" ref="CB53">AnualidadActivo(CB$2, $E53, $C53, $B53, $D53, Hombres!$A$1:$DW$117, Mujeres!$A$1:$DW$117)</f>
        <v>4232137.7066484513</v>
      </c>
      <c r="CC53" s="48" cm="1">
        <f t="array" ref="CC53">AnualidadActivo(CC$2, $E53, $C53, $B53, $D53, Hombres!$A$1:$DW$117, Mujeres!$A$1:$DW$117)</f>
        <v>3078945.6569892084</v>
      </c>
      <c r="CD53" s="48" cm="1">
        <f t="array" ref="CD53">AnualidadActivo(CD$2, $E53, $C53, $B53, $D53, Hombres!$A$1:$DW$117, Mujeres!$A$1:$DW$117)</f>
        <v>2150168.9865917955</v>
      </c>
      <c r="CE53" s="48" cm="1">
        <f t="array" ref="CE53">AnualidadActivo(CE$2, $E53, $C53, $B53, $D53, Hombres!$A$1:$DW$117, Mujeres!$A$1:$DW$117)</f>
        <v>1433554.3086907885</v>
      </c>
      <c r="CF53" s="48" cm="1">
        <f t="array" ref="CF53">AnualidadActivo(CF$2, $E53, $C53, $B53, $D53, Hombres!$A$1:$DW$117, Mujeres!$A$1:$DW$117)</f>
        <v>906757.54855696158</v>
      </c>
      <c r="CG53" s="48" cm="1">
        <f t="array" ref="CG53">AnualidadActivo(CG$2, $E53, $C53, $B53, $D53, Hombres!$A$1:$DW$117, Mujeres!$A$1:$DW$117)</f>
        <v>540245.58524055767</v>
      </c>
      <c r="CH53" s="48" cm="1">
        <f t="array" ref="CH53">AnualidadActivo(CH$2, $E53, $C53, $B53, $D53, Hombres!$A$1:$DW$117, Mujeres!$A$1:$DW$117)</f>
        <v>300677.68368541898</v>
      </c>
      <c r="CI53" s="48" cm="1">
        <f t="array" ref="CI53">AnualidadActivo(CI$2, $E53, $C53, $B53, $D53, Hombres!$A$1:$DW$117, Mujeres!$A$1:$DW$117)</f>
        <v>154762.47747282445</v>
      </c>
      <c r="CJ53" s="48" cm="1">
        <f t="array" ref="CJ53">AnualidadActivo(CJ$2, $E53, $C53, $B53, $D53, Hombres!$A$1:$DW$117, Mujeres!$A$1:$DW$117)</f>
        <v>0</v>
      </c>
      <c r="CK53" s="48" cm="1">
        <f t="array" ref="CK53">AnualidadActivo(CK$2, $E53, $C53, $B53, $D53, Hombres!$A$1:$DW$117, Mujeres!$A$1:$DW$117)</f>
        <v>0</v>
      </c>
      <c r="CL53" s="48" cm="1">
        <f t="array" ref="CL53">AnualidadActivo(CL$2, $E53, $C53, $B53, $D53, Hombres!$A$1:$DW$117, Mujeres!$A$1:$DW$117)</f>
        <v>0</v>
      </c>
      <c r="CM53" s="48" cm="1">
        <f t="array" ref="CM53">AnualidadActivo(CM$2, $E53, $C53, $B53, $D53, Hombres!$A$1:$DW$117, Mujeres!$A$1:$DW$117)</f>
        <v>0</v>
      </c>
      <c r="CN53" s="48" cm="1">
        <f t="array" ref="CN53">AnualidadActivo(CN$2, $E53, $C53, $B53, $D53, Hombres!$A$1:$DW$117, Mujeres!$A$1:$DW$117)</f>
        <v>0</v>
      </c>
      <c r="CO53" s="48" cm="1">
        <f t="array" ref="CO53">AnualidadActivo(CO$2, $E53, $C53, $B53, $D53, Hombres!$A$1:$DW$117, Mujeres!$A$1:$DW$117)</f>
        <v>0</v>
      </c>
      <c r="CP53" s="48" cm="1">
        <f t="array" ref="CP53">AnualidadActivo(CP$2, $E53, $C53, $B53, $D53, Hombres!$A$1:$DW$117, Mujeres!$A$1:$DW$117)</f>
        <v>0</v>
      </c>
      <c r="CQ53" s="48" cm="1">
        <f t="array" ref="CQ53">AnualidadActivo(CQ$2, $E53, $C53, $B53, $D53, Hombres!$A$1:$DW$117, Mujeres!$A$1:$DW$117)</f>
        <v>0</v>
      </c>
      <c r="CR53" s="48" cm="1">
        <f t="array" ref="CR53">AnualidadActivo(CR$2, $E53, $C53, $B53, $D53, Hombres!$A$1:$DW$117, Mujeres!$A$1:$DW$117)</f>
        <v>0</v>
      </c>
      <c r="CS53" s="48" cm="1">
        <f t="array" ref="CS53">AnualidadActivo(CS$2, $E53, $C53, $B53, $D53, Hombres!$A$1:$DW$117, Mujeres!$A$1:$DW$117)</f>
        <v>0</v>
      </c>
      <c r="CT53" s="48" cm="1">
        <f t="array" ref="CT53">AnualidadActivo(CT$2, $E53, $C53, $B53, $D53, Hombres!$A$1:$DW$117, Mujeres!$A$1:$DW$117)</f>
        <v>0</v>
      </c>
      <c r="CU53" s="48" cm="1">
        <f t="array" ref="CU53">AnualidadActivo(CU$2, $E53, $C53, $B53, $D53, Hombres!$A$1:$DW$117, Mujeres!$A$1:$DW$117)</f>
        <v>0</v>
      </c>
      <c r="CV53" s="48" cm="1">
        <f t="array" ref="CV53">AnualidadActivo(CV$2, $E53, $C53, $B53, $D53, Hombres!$A$1:$DW$117, Mujeres!$A$1:$DW$117)</f>
        <v>0</v>
      </c>
      <c r="CW53" s="48" cm="1">
        <f t="array" ref="CW53">AnualidadActivo(CW$2, $E53, $C53, $B53, $D53, Hombres!$A$1:$DW$117, Mujeres!$A$1:$DW$117)</f>
        <v>0</v>
      </c>
      <c r="CX53" s="48" cm="1">
        <f t="array" ref="CX53">AnualidadActivo(CX$2, $E53, $C53, $B53, $D53, Hombres!$A$1:$DW$117, Mujeres!$A$1:$DW$117)</f>
        <v>0</v>
      </c>
      <c r="CY53" s="48" cm="1">
        <f t="array" ref="CY53">AnualidadActivo(CY$2, $E53, $C53, $B53, $D53, Hombres!$A$1:$DW$117, Mujeres!$A$1:$DW$117)</f>
        <v>0</v>
      </c>
      <c r="CZ53" s="48" cm="1">
        <f t="array" ref="CZ53">AnualidadActivo(CZ$2, $E53, $C53, $B53, $D53, Hombres!$A$1:$DW$117, Mujeres!$A$1:$DW$117)</f>
        <v>0</v>
      </c>
      <c r="DA53" s="48" cm="1">
        <f t="array" ref="DA53">AnualidadActivo(DA$2, $E53, $C53, $B53, $D53, Hombres!$A$1:$DW$117, Mujeres!$A$1:$DW$117)</f>
        <v>0</v>
      </c>
      <c r="DD53" s="21"/>
      <c r="DE53" s="48" cm="1">
        <f t="array" ref="DE53">beneficio_muerte_individual_activo(DE$2,$F53,$D53, Hombres!$A$1:$DW$117, Mujeres!$A$1:$DW$117)</f>
        <v>0</v>
      </c>
      <c r="DF53" s="48" cm="1">
        <f t="array" ref="DF53">beneficio_muerte_individual_activo(DF$2,$F53,$D53, Hombres!$A$1:$DW$117, Mujeres!$A$1:$DW$117)</f>
        <v>8630.9959644999999</v>
      </c>
      <c r="DG53" s="48" cm="1">
        <f t="array" ref="DG53">beneficio_muerte_individual_activo(DG$2,$F53,$D53, Hombres!$A$1:$DW$117, Mujeres!$A$1:$DW$117)</f>
        <v>9132.0444441452437</v>
      </c>
      <c r="DH53" s="48" cm="1">
        <f t="array" ref="DH53">beneficio_muerte_individual_activo(DH$2,$F53,$D53, Hombres!$A$1:$DW$117, Mujeres!$A$1:$DW$117)</f>
        <v>9655.7174412401728</v>
      </c>
      <c r="DI53" s="48" cm="1">
        <f t="array" ref="DI53">beneficio_muerte_individual_activo(DI$2,$F53,$D53, Hombres!$A$1:$DW$117, Mujeres!$A$1:$DW$117)</f>
        <v>10097.924292382491</v>
      </c>
      <c r="DJ53" s="48" cm="1">
        <f t="array" ref="DJ53">beneficio_muerte_individual_activo(DJ$2,$F53,$D53, Hombres!$A$1:$DW$117, Mujeres!$A$1:$DW$117)</f>
        <v>10430.918296054877</v>
      </c>
      <c r="DK53" s="48" cm="1">
        <f t="array" ref="DK53">beneficio_muerte_individual_activo(DK$2,$F53,$D53, Hombres!$A$1:$DW$117, Mujeres!$A$1:$DW$117)</f>
        <v>10741.509389398667</v>
      </c>
      <c r="DL53" s="48" cm="1">
        <f t="array" ref="DL53">beneficio_muerte_individual_activo(DL$2,$F53,$D53, Hombres!$A$1:$DW$117, Mujeres!$A$1:$DW$117)</f>
        <v>11234.055497465721</v>
      </c>
      <c r="DM53" s="48" cm="1">
        <f t="array" ref="DM53">beneficio_muerte_individual_activo(DM$2,$F53,$D53, Hombres!$A$1:$DW$117, Mujeres!$A$1:$DW$117)</f>
        <v>11919.623963854803</v>
      </c>
      <c r="DN53" s="48" cm="1">
        <f t="array" ref="DN53">beneficio_muerte_individual_activo(DN$2,$F53,$D53, Hombres!$A$1:$DW$117, Mujeres!$A$1:$DW$117)</f>
        <v>12734.323258580605</v>
      </c>
      <c r="DO53" s="48" cm="1">
        <f t="array" ref="DO53">beneficio_muerte_individual_activo(DO$2,$F53,$D53, Hombres!$A$1:$DW$117, Mujeres!$A$1:$DW$117)</f>
        <v>13609.889511350228</v>
      </c>
      <c r="DP53" s="48" cm="1">
        <f t="array" ref="DP53">beneficio_muerte_individual_activo(DP$2,$F53,$D53, Hombres!$A$1:$DW$117, Mujeres!$A$1:$DW$117)</f>
        <v>14534.90197190431</v>
      </c>
      <c r="DQ53" s="48" cm="1">
        <f t="array" ref="DQ53">beneficio_muerte_individual_activo(DQ$2,$F53,$D53, Hombres!$A$1:$DW$117, Mujeres!$A$1:$DW$117)</f>
        <v>15509.162145677536</v>
      </c>
      <c r="DR53" s="48" cm="1">
        <f t="array" ref="DR53">beneficio_muerte_individual_activo(DR$2,$F53,$D53, Hombres!$A$1:$DW$117, Mujeres!$A$1:$DW$117)</f>
        <v>16459.065663904708</v>
      </c>
      <c r="DS53" s="48" cm="1">
        <f t="array" ref="DS53">beneficio_muerte_individual_activo(DS$2,$F53,$D53, Hombres!$A$1:$DW$117, Mujeres!$A$1:$DW$117)</f>
        <v>17315.587492256356</v>
      </c>
      <c r="DT53" s="48" cm="1">
        <f t="array" ref="DT53">beneficio_muerte_individual_activo(DT$2,$F53,$D53, Hombres!$A$1:$DW$117, Mujeres!$A$1:$DW$117)</f>
        <v>18208.678793492047</v>
      </c>
      <c r="DU53" s="48" cm="1">
        <f t="array" ref="DU53">beneficio_muerte_individual_activo(DU$2,$F53,$D53, Hombres!$A$1:$DW$117, Mujeres!$A$1:$DW$117)</f>
        <v>19241.420017213055</v>
      </c>
      <c r="DV53" s="48" cm="1">
        <f t="array" ref="DV53">beneficio_muerte_individual_activo(DV$2,$F53,$D53, Hombres!$A$1:$DW$117, Mujeres!$A$1:$DW$117)</f>
        <v>20625.218560597856</v>
      </c>
      <c r="DW53" s="48" cm="1">
        <f t="array" ref="DW53">beneficio_muerte_individual_activo(DW$2,$F53,$D53, Hombres!$A$1:$DW$117, Mujeres!$A$1:$DW$117)</f>
        <v>22434.605229623863</v>
      </c>
      <c r="DX53" s="48" cm="1">
        <f t="array" ref="DX53">beneficio_muerte_individual_activo(DX$2,$F53,$D53, Hombres!$A$1:$DW$117, Mujeres!$A$1:$DW$117)</f>
        <v>24598.495224533926</v>
      </c>
      <c r="DY53" s="48" cm="1">
        <f t="array" ref="DY53">beneficio_muerte_individual_activo(DY$2,$F53,$D53, Hombres!$A$1:$DW$117, Mujeres!$A$1:$DW$117)</f>
        <v>26816.431467433831</v>
      </c>
      <c r="DZ53" s="48" cm="1">
        <f t="array" ref="DZ53">beneficio_muerte_individual_activo(DZ$2,$F53,$D53, Hombres!$A$1:$DW$117, Mujeres!$A$1:$DW$117)</f>
        <v>28939.916940254549</v>
      </c>
      <c r="EA53" s="48" cm="1">
        <f t="array" ref="EA53">beneficio_muerte_individual_activo(EA$2,$F53,$D53, Hombres!$A$1:$DW$117, Mujeres!$A$1:$DW$117)</f>
        <v>31045.525646462196</v>
      </c>
      <c r="EB53" s="48" cm="1">
        <f t="array" ref="EB53">beneficio_muerte_individual_activo(EB$2,$F53,$D53, Hombres!$A$1:$DW$117, Mujeres!$A$1:$DW$117)</f>
        <v>33140.959968557501</v>
      </c>
      <c r="EC53" s="48" cm="1">
        <f t="array" ref="EC53">beneficio_muerte_individual_activo(EC$2,$F53,$D53, Hombres!$A$1:$DW$117, Mujeres!$A$1:$DW$117)</f>
        <v>35223.689716915338</v>
      </c>
      <c r="ED53" s="48" cm="1">
        <f t="array" ref="ED53">beneficio_muerte_individual_activo(ED$2,$F53,$D53, Hombres!$A$1:$DW$117, Mujeres!$A$1:$DW$117)</f>
        <v>37459.095184157217</v>
      </c>
      <c r="EE53" s="48" cm="1">
        <f t="array" ref="EE53">beneficio_muerte_individual_activo(EE$2,$F53,$D53, Hombres!$A$1:$DW$117, Mujeres!$A$1:$DW$117)</f>
        <v>23968.900344853235</v>
      </c>
      <c r="EF53" s="48" cm="1">
        <f t="array" ref="EF53">beneficio_muerte_individual_activo(EF$2,$F53,$D53, Hombres!$A$1:$DW$117, Mujeres!$A$1:$DW$117)</f>
        <v>25558.214704407048</v>
      </c>
      <c r="EG53" s="48" cm="1">
        <f t="array" ref="EG53">beneficio_muerte_individual_activo(EG$2,$F53,$D53, Hombres!$A$1:$DW$117, Mujeres!$A$1:$DW$117)</f>
        <v>27006.622952549507</v>
      </c>
      <c r="EH53" s="48" cm="1">
        <f t="array" ref="EH53">beneficio_muerte_individual_activo(EH$2,$F53,$D53, Hombres!$A$1:$DW$117, Mujeres!$A$1:$DW$117)</f>
        <v>28275.710803793936</v>
      </c>
      <c r="EI53" s="48" cm="1">
        <f t="array" ref="EI53">beneficio_muerte_individual_activo(EI$2,$F53,$D53, Hombres!$A$1:$DW$117, Mujeres!$A$1:$DW$117)</f>
        <v>29647.540140424095</v>
      </c>
      <c r="EJ53" s="48" cm="1">
        <f t="array" ref="EJ53">beneficio_muerte_individual_activo(EJ$2,$F53,$D53, Hombres!$A$1:$DW$117, Mujeres!$A$1:$DW$117)</f>
        <v>31447.400081989192</v>
      </c>
      <c r="EK53" s="48" cm="1">
        <f t="array" ref="EK53">beneficio_muerte_individual_activo(EK$2,$F53,$D53, Hombres!$A$1:$DW$117, Mujeres!$A$1:$DW$117)</f>
        <v>33946.772594904818</v>
      </c>
      <c r="EL53" s="48" cm="1">
        <f t="array" ref="EL53">beneficio_muerte_individual_activo(EL$2,$F53,$D53, Hombres!$A$1:$DW$117, Mujeres!$A$1:$DW$117)</f>
        <v>37194.487384521992</v>
      </c>
      <c r="EM53" s="48" cm="1">
        <f t="array" ref="EM53">beneficio_muerte_individual_activo(EM$2,$F53,$D53, Hombres!$A$1:$DW$117, Mujeres!$A$1:$DW$117)</f>
        <v>41049.959215268595</v>
      </c>
      <c r="EN53" s="48" cm="1">
        <f t="array" ref="EN53">beneficio_muerte_individual_activo(EN$2,$F53,$D53, Hombres!$A$1:$DW$117, Mujeres!$A$1:$DW$117)</f>
        <v>45257.281356476233</v>
      </c>
      <c r="EO53" s="48" cm="1">
        <f t="array" ref="EO53">beneficio_muerte_individual_activo(EO$2,$F53,$D53, Hombres!$A$1:$DW$117, Mujeres!$A$1:$DW$117)</f>
        <v>49374.391594716493</v>
      </c>
      <c r="EP53" s="48" cm="1">
        <f t="array" ref="EP53">beneficio_muerte_individual_activo(EP$2,$F53,$D53, Hombres!$A$1:$DW$117, Mujeres!$A$1:$DW$117)</f>
        <v>53148.39970482084</v>
      </c>
      <c r="EQ53" s="48" cm="1">
        <f t="array" ref="EQ53">beneficio_muerte_individual_activo(EQ$2,$F53,$D53, Hombres!$A$1:$DW$117, Mujeres!$A$1:$DW$117)</f>
        <v>56571.466160795841</v>
      </c>
      <c r="ER53" s="48" cm="1">
        <f t="array" ref="ER53">beneficio_muerte_individual_activo(ER$2,$F53,$D53, Hombres!$A$1:$DW$117, Mujeres!$A$1:$DW$117)</f>
        <v>59737.39078994788</v>
      </c>
      <c r="ES53" s="48" cm="1">
        <f t="array" ref="ES53">beneficio_muerte_individual_activo(ES$2,$F53,$D53, Hombres!$A$1:$DW$117, Mujeres!$A$1:$DW$117)</f>
        <v>62878.804471644115</v>
      </c>
      <c r="ET53" s="48" cm="1">
        <f t="array" ref="ET53">beneficio_muerte_individual_activo(ET$2,$F53,$D53, Hombres!$A$1:$DW$117, Mujeres!$A$1:$DW$117)</f>
        <v>69843.585232185724</v>
      </c>
      <c r="EU53" s="48" cm="1">
        <f t="array" ref="EU53">beneficio_muerte_individual_activo(EU$2,$F53,$D53, Hombres!$A$1:$DW$117, Mujeres!$A$1:$DW$117)</f>
        <v>73909.39725422849</v>
      </c>
      <c r="EV53" s="48" cm="1">
        <f t="array" ref="EV53">beneficio_muerte_individual_activo(EV$2,$F53,$D53, Hombres!$A$1:$DW$117, Mujeres!$A$1:$DW$117)</f>
        <v>77999.081642680467</v>
      </c>
      <c r="EW53" s="48" cm="1">
        <f t="array" ref="EW53">beneficio_muerte_individual_activo(EW$2,$F53,$D53, Hombres!$A$1:$DW$117, Mujeres!$A$1:$DW$117)</f>
        <v>82075.072177171678</v>
      </c>
      <c r="EX53" s="48" cm="1">
        <f t="array" ref="EX53">beneficio_muerte_individual_activo(EX$2,$F53,$D53, Hombres!$A$1:$DW$117, Mujeres!$A$1:$DW$117)</f>
        <v>86111.176508824938</v>
      </c>
      <c r="EY53" s="48" cm="1">
        <f t="array" ref="EY53">beneficio_muerte_individual_activo(EY$2,$F53,$D53, Hombres!$A$1:$DW$117, Mujeres!$A$1:$DW$117)</f>
        <v>90046.891932568629</v>
      </c>
      <c r="EZ53" s="48" cm="1">
        <f t="array" ref="EZ53">beneficio_muerte_individual_activo(EZ$2,$F53,$D53, Hombres!$A$1:$DW$117, Mujeres!$A$1:$DW$117)</f>
        <v>93868.848348553205</v>
      </c>
      <c r="FA53" s="48" cm="1">
        <f t="array" ref="FA53">beneficio_muerte_individual_activo(FA$2,$F53,$D53, Hombres!$A$1:$DW$117, Mujeres!$A$1:$DW$117)</f>
        <v>97489.167247226127</v>
      </c>
      <c r="FB53" s="48" cm="1">
        <f t="array" ref="FB53">beneficio_muerte_individual_activo(FB$2,$F53,$D53, Hombres!$A$1:$DW$117, Mujeres!$A$1:$DW$117)</f>
        <v>100716.85262849703</v>
      </c>
      <c r="FC53" s="48" cm="1">
        <f t="array" ref="FC53">beneficio_muerte_individual_activo(FC$2,$F53,$D53, Hombres!$A$1:$DW$117, Mujeres!$A$1:$DW$117)</f>
        <v>103356.61399413427</v>
      </c>
      <c r="FD53" s="48" cm="1">
        <f t="array" ref="FD53">beneficio_muerte_individual_activo(FD$2,$F53,$D53, Hombres!$A$1:$DW$117, Mujeres!$A$1:$DW$117)</f>
        <v>105275.3587518675</v>
      </c>
      <c r="FE53" s="48" cm="1">
        <f t="array" ref="FE53">beneficio_muerte_individual_activo(FE$2,$F53,$D53, Hombres!$A$1:$DW$117, Mujeres!$A$1:$DW$117)</f>
        <v>106377.2870203636</v>
      </c>
      <c r="FF53" s="48" cm="1">
        <f t="array" ref="FF53">beneficio_muerte_individual_activo(FF$2,$F53,$D53, Hombres!$A$1:$DW$117, Mujeres!$A$1:$DW$117)</f>
        <v>106523.50667776231</v>
      </c>
      <c r="FG53" s="48" cm="1">
        <f t="array" ref="FG53">beneficio_muerte_individual_activo(FG$2,$F53,$D53, Hombres!$A$1:$DW$117, Mujeres!$A$1:$DW$117)</f>
        <v>105521.03813710366</v>
      </c>
      <c r="FH53" s="48" cm="1">
        <f t="array" ref="FH53">beneficio_muerte_individual_activo(FH$2,$F53,$D53, Hombres!$A$1:$DW$117, Mujeres!$A$1:$DW$117)</f>
        <v>103246.19369103484</v>
      </c>
      <c r="FI53" s="48" cm="1">
        <f t="array" ref="FI53">beneficio_muerte_individual_activo(FI$2,$F53,$D53, Hombres!$A$1:$DW$117, Mujeres!$A$1:$DW$117)</f>
        <v>99686.11328940907</v>
      </c>
      <c r="FJ53" s="48" cm="1">
        <f t="array" ref="FJ53">beneficio_muerte_individual_activo(FJ$2,$F53,$D53, Hombres!$A$1:$DW$117, Mujeres!$A$1:$DW$117)</f>
        <v>94868.485157385425</v>
      </c>
      <c r="FK53" s="48" cm="1">
        <f t="array" ref="FK53">beneficio_muerte_individual_activo(FK$2,$F53,$D53, Hombres!$A$1:$DW$117, Mujeres!$A$1:$DW$117)</f>
        <v>88825.295303629042</v>
      </c>
      <c r="FL53" s="48" cm="1">
        <f t="array" ref="FL53">beneficio_muerte_individual_activo(FL$2,$F53,$D53, Hombres!$A$1:$DW$117, Mujeres!$A$1:$DW$117)</f>
        <v>81617.329254732671</v>
      </c>
      <c r="FM53" s="48" cm="1">
        <f t="array" ref="FM53">beneficio_muerte_individual_activo(FM$2,$F53,$D53, Hombres!$A$1:$DW$117, Mujeres!$A$1:$DW$117)</f>
        <v>73416.991700545797</v>
      </c>
      <c r="FN53" s="48" cm="1">
        <f t="array" ref="FN53">beneficio_muerte_individual_activo(FN$2,$F53,$D53, Hombres!$A$1:$DW$117, Mujeres!$A$1:$DW$117)</f>
        <v>64510.247445921261</v>
      </c>
      <c r="FO53" s="48" cm="1">
        <f t="array" ref="FO53">beneficio_muerte_individual_activo(FO$2,$F53,$D53, Hombres!$A$1:$DW$117, Mujeres!$A$1:$DW$117)</f>
        <v>55228.156642697249</v>
      </c>
      <c r="FP53" s="48" cm="1">
        <f t="array" ref="FP53">beneficio_muerte_individual_activo(FP$2,$F53,$D53, Hombres!$A$1:$DW$117, Mujeres!$A$1:$DW$117)</f>
        <v>45913.026675292836</v>
      </c>
      <c r="FQ53" s="108" cm="1">
        <f t="array" ref="FQ53">beneficio_muerte_individual_activo(FQ$2,$F53,$D53, Hombres!$A$1:$DW$117, Mujeres!$A$1:$DW$117)</f>
        <v>36914.233714200433</v>
      </c>
      <c r="FR53" s="48" cm="1">
        <f t="array" ref="FR53">beneficio_muerte_individual_activo(FR$2,$F53,$D53, Hombres!$A$1:$DW$117, Mujeres!$A$1:$DW$117)</f>
        <v>28582.030613469055</v>
      </c>
      <c r="FS53" s="48" cm="1">
        <f t="array" ref="FS53">beneficio_muerte_individual_activo(FS$2,$F53,$D53, Hombres!$A$1:$DW$117, Mujeres!$A$1:$DW$117)</f>
        <v>21217.00396188903</v>
      </c>
      <c r="FT53" s="48" cm="1">
        <f t="array" ref="FT53">beneficio_muerte_individual_activo(FT$2,$F53,$D53, Hombres!$A$1:$DW$117, Mujeres!$A$1:$DW$117)</f>
        <v>15019.475200340405</v>
      </c>
      <c r="FU53" s="48" cm="1">
        <f t="array" ref="FU53">beneficio_muerte_individual_activo(FU$2,$F53,$D53, Hombres!$A$1:$DW$117, Mujeres!$A$1:$DW$117)</f>
        <v>10073.833105467256</v>
      </c>
      <c r="FV53" s="48" cm="1">
        <f t="array" ref="FV53">beneficio_muerte_individual_activo(FV$2,$F53,$D53, Hombres!$A$1:$DW$117, Mujeres!$A$1:$DW$117)</f>
        <v>6353.4383612913016</v>
      </c>
      <c r="FW53" s="48" cm="1">
        <f t="array" ref="FW53">beneficio_muerte_individual_activo(FW$2,$F53,$D53, Hombres!$A$1:$DW$117, Mujeres!$A$1:$DW$117)</f>
        <v>3735.7069269477774</v>
      </c>
      <c r="FX53" s="48" cm="1">
        <f t="array" ref="FX53">beneficio_muerte_individual_activo(FX$2,$F53,$D53, Hombres!$A$1:$DW$117, Mujeres!$A$1:$DW$117)</f>
        <v>2027.3642786271632</v>
      </c>
      <c r="FY53" s="48" cm="1">
        <f t="array" ref="FY53">beneficio_muerte_individual_activo(FY$2,$F53,$D53, Hombres!$A$1:$DW$117, Mujeres!$A$1:$DW$117)</f>
        <v>1003.0791486127606</v>
      </c>
      <c r="FZ53" s="48" cm="1">
        <f t="array" ref="FZ53">beneficio_muerte_individual_activo(FZ$2,$F53,$D53, Hombres!$A$1:$DW$117, Mujeres!$A$1:$DW$117)</f>
        <v>445.56430161570864</v>
      </c>
      <c r="GA53" s="48" cm="1">
        <f t="array" ref="GA53">beneficio_muerte_individual_activo(GA$2,$F53,$D53, Hombres!$A$1:$DW$117, Mujeres!$A$1:$DW$117)</f>
        <v>174.29676418455782</v>
      </c>
      <c r="GB53" s="48" cm="1">
        <f t="array" ref="GB53">beneficio_muerte_individual_activo(GB$2,$F53,$D53, Hombres!$A$1:$DW$117, Mujeres!$A$1:$DW$117)</f>
        <v>58.568244564604505</v>
      </c>
      <c r="GC53" s="48" cm="1">
        <f t="array" ref="GC53">beneficio_muerte_individual_activo(GC$2,$F53,$D53, Hombres!$A$1:$DW$117, Mujeres!$A$1:$DW$117)</f>
        <v>20.558362270402259</v>
      </c>
      <c r="GD53" s="48" cm="1">
        <f t="array" ref="GD53">beneficio_muerte_individual_activo(GD$2,$F53,$D53, Hombres!$A$1:$DW$117, Mujeres!$A$1:$DW$117)</f>
        <v>0</v>
      </c>
      <c r="GE53" s="48" cm="1">
        <f t="array" ref="GE53">beneficio_muerte_individual_activo(GE$2,$F53,$D53, Hombres!$A$1:$DW$117, Mujeres!$A$1:$DW$117)</f>
        <v>0</v>
      </c>
      <c r="GF53" s="48" cm="1">
        <f t="array" ref="GF53">beneficio_muerte_individual_activo(GF$2,$F53,$D53, Hombres!$A$1:$DW$117, Mujeres!$A$1:$DW$117)</f>
        <v>0</v>
      </c>
      <c r="GG53" s="48" cm="1">
        <f t="array" ref="GG53">beneficio_muerte_individual_activo(GG$2,$F53,$D53, Hombres!$A$1:$DW$117, Mujeres!$A$1:$DW$117)</f>
        <v>0</v>
      </c>
      <c r="GH53" s="48" cm="1">
        <f t="array" ref="GH53">beneficio_muerte_individual_activo(GH$2,$F53,$D53, Hombres!$A$1:$DW$117, Mujeres!$A$1:$DW$117)</f>
        <v>0</v>
      </c>
      <c r="GI53" s="48" cm="1">
        <f t="array" ref="GI53">beneficio_muerte_individual_activo(GI$2,$F53,$D53, Hombres!$A$1:$DW$117, Mujeres!$A$1:$DW$117)</f>
        <v>0</v>
      </c>
      <c r="GJ53" s="48" cm="1">
        <f t="array" ref="GJ53">beneficio_muerte_individual_activo(GJ$2,$F53,$D53, Hombres!$A$1:$DW$117, Mujeres!$A$1:$DW$117)</f>
        <v>0</v>
      </c>
      <c r="GK53" s="48" cm="1">
        <f t="array" ref="GK53">beneficio_muerte_individual_activo(GK$2,$F53,$D53, Hombres!$A$1:$DW$117, Mujeres!$A$1:$DW$117)</f>
        <v>0</v>
      </c>
      <c r="GL53" s="48" cm="1">
        <f t="array" ref="GL53">beneficio_muerte_individual_activo(GL$2,$F53,$D53, Hombres!$A$1:$DW$117, Mujeres!$A$1:$DW$117)</f>
        <v>0</v>
      </c>
      <c r="GM53" s="48" cm="1">
        <f t="array" ref="GM53">beneficio_muerte_individual_activo(GM$2,$F53,$D53, Hombres!$A$1:$DW$117, Mujeres!$A$1:$DW$117)</f>
        <v>0</v>
      </c>
      <c r="GN53" s="48" cm="1">
        <f t="array" ref="GN53">beneficio_muerte_individual_activo(GN$2,$F53,$D53, Hombres!$A$1:$DW$117, Mujeres!$A$1:$DW$117)</f>
        <v>0</v>
      </c>
      <c r="GO53" s="48" cm="1">
        <f t="array" ref="GO53">beneficio_muerte_individual_activo(GO$2,$F53,$D53, Hombres!$A$1:$DW$117, Mujeres!$A$1:$DW$117)</f>
        <v>0</v>
      </c>
      <c r="GP53" s="48" cm="1">
        <f t="array" ref="GP53">beneficio_muerte_individual_activo(GP$2,$F53,$D53, Hombres!$A$1:$DW$117, Mujeres!$A$1:$DW$117)</f>
        <v>0</v>
      </c>
      <c r="GQ53" s="48" cm="1">
        <f t="array" ref="GQ53">beneficio_muerte_individual_activo(GQ$2,$F53,$D53, Hombres!$A$1:$DW$117, Mujeres!$A$1:$DW$117)</f>
        <v>0</v>
      </c>
      <c r="GR53" s="48" cm="1">
        <f t="array" ref="GR53">beneficio_muerte_individual_activo(GR$2,$F53,$D53, Hombres!$A$1:$DW$117, Mujeres!$A$1:$DW$117)</f>
        <v>0</v>
      </c>
      <c r="GS53" s="48" cm="1">
        <f t="array" ref="GS53">beneficio_muerte_individual_activo(GS$2,$F53,$D53, Hombres!$A$1:$DW$117, Mujeres!$A$1:$DW$117)</f>
        <v>0</v>
      </c>
      <c r="GT53" s="48" cm="1">
        <f t="array" ref="GT53">beneficio_muerte_individual_activo(GT$2,$F53,$D53, Hombres!$A$1:$DW$117, Mujeres!$A$1:$DW$117)</f>
        <v>0</v>
      </c>
      <c r="GU53" s="48" cm="1">
        <f t="array" ref="GU53">beneficio_muerte_individual_activo(GU$2,$F53,$D53, Hombres!$A$1:$DW$117, Mujeres!$A$1:$DW$117)</f>
        <v>0</v>
      </c>
      <c r="GV53" s="48" cm="1">
        <f t="array" ref="GV53">beneficio_muerte_individual_activo(GV$2,$F53,$D53, Hombres!$A$1:$DW$117, Mujeres!$A$1:$DW$117)</f>
        <v>0</v>
      </c>
    </row>
    <row r="54" spans="1:204" x14ac:dyDescent="0.35">
      <c r="A54" s="1">
        <f t="shared" si="0"/>
        <v>52</v>
      </c>
      <c r="B54" s="77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41" cm="1">
        <f t="array" ref="G54">PorcentajePension(C54,E54, D54)</f>
        <v>0.65</v>
      </c>
      <c r="I54" s="74"/>
      <c r="J54" s="48" cm="1">
        <f t="array" ref="J54">AnualidadActivo(J$2, $E54, $C54, $B54, $D54, Hombres!$A$1:$DW$117, Mujeres!$A$1:$DW$117)</f>
        <v>0</v>
      </c>
      <c r="K54" s="48" cm="1">
        <f t="array" ref="K54">AnualidadActivo(K$2, $E54, $C54, $B54, $D54, Hombres!$A$1:$DW$117, Mujeres!$A$1:$DW$117)</f>
        <v>0</v>
      </c>
      <c r="L54" s="48" cm="1">
        <f t="array" ref="L54">AnualidadActivo(L$2, $E54, $C54, $B54, $D54, Hombres!$A$1:$DW$117, Mujeres!$A$1:$DW$117)</f>
        <v>0</v>
      </c>
      <c r="M54" s="48" cm="1">
        <f t="array" ref="M54">AnualidadActivo(M$2, $E54, $C54, $B54, $D54, Hombres!$A$1:$DW$117, Mujeres!$A$1:$DW$117)</f>
        <v>0</v>
      </c>
      <c r="N54" s="48" cm="1">
        <f t="array" ref="N54">AnualidadActivo(N$2, $E54, $C54, $B54, $D54, Hombres!$A$1:$DW$117, Mujeres!$A$1:$DW$117)</f>
        <v>0</v>
      </c>
      <c r="O54" s="48" cm="1">
        <f t="array" ref="O54">AnualidadActivo(O$2, $E54, $C54, $B54, $D54, Hombres!$A$1:$DW$117, Mujeres!$A$1:$DW$117)</f>
        <v>0</v>
      </c>
      <c r="P54" s="48" cm="1">
        <f t="array" ref="P54">AnualidadActivo(P$2, $E54, $C54, $B54, $D54, Hombres!$A$1:$DW$117, Mujeres!$A$1:$DW$117)</f>
        <v>0</v>
      </c>
      <c r="Q54" s="48" cm="1">
        <f t="array" ref="Q54">AnualidadActivo(Q$2, $E54, $C54, $B54, $D54, Hombres!$A$1:$DW$117, Mujeres!$A$1:$DW$117)</f>
        <v>0</v>
      </c>
      <c r="R54" s="48" cm="1">
        <f t="array" ref="R54">AnualidadActivo(R$2, $E54, $C54, $B54, $D54, Hombres!$A$1:$DW$117, Mujeres!$A$1:$DW$117)</f>
        <v>0</v>
      </c>
      <c r="S54" s="48" cm="1">
        <f t="array" ref="S54">AnualidadActivo(S$2, $E54, $C54, $B54, $D54, Hombres!$A$1:$DW$117, Mujeres!$A$1:$DW$117)</f>
        <v>0</v>
      </c>
      <c r="T54" s="48" cm="1">
        <f t="array" ref="T54">AnualidadActivo(T$2, $E54, $C54, $B54, $D54, Hombres!$A$1:$DW$117, Mujeres!$A$1:$DW$117)</f>
        <v>0</v>
      </c>
      <c r="U54" s="48" cm="1">
        <f t="array" ref="U54">AnualidadActivo(U$2, $E54, $C54, $B54, $D54, Hombres!$A$1:$DW$117, Mujeres!$A$1:$DW$117)</f>
        <v>0</v>
      </c>
      <c r="V54" s="48" cm="1">
        <f t="array" ref="V54">AnualidadActivo(V$2, $E54, $C54, $B54, $D54, Hombres!$A$1:$DW$117, Mujeres!$A$1:$DW$117)</f>
        <v>0</v>
      </c>
      <c r="W54" s="48" cm="1">
        <f t="array" ref="W54">AnualidadActivo(W$2, $E54, $C54, $B54, $D54, Hombres!$A$1:$DW$117, Mujeres!$A$1:$DW$117)</f>
        <v>0</v>
      </c>
      <c r="X54" s="48" cm="1">
        <f t="array" ref="X54">AnualidadActivo(X$2, $E54, $C54, $B54, $D54, Hombres!$A$1:$DW$117, Mujeres!$A$1:$DW$117)</f>
        <v>0</v>
      </c>
      <c r="Y54" s="48" cm="1">
        <f t="array" ref="Y54">AnualidadActivo(Y$2, $E54, $C54, $B54, $D54, Hombres!$A$1:$DW$117, Mujeres!$A$1:$DW$117)</f>
        <v>0</v>
      </c>
      <c r="Z54" s="48" cm="1">
        <f t="array" ref="Z54">AnualidadActivo(Z$2, $E54, $C54, $B54, $D54, Hombres!$A$1:$DW$117, Mujeres!$A$1:$DW$117)</f>
        <v>36445056.816126376</v>
      </c>
      <c r="AA54" s="48" cm="1">
        <f t="array" ref="AA54">AnualidadActivo(AA$2, $E54, $C54, $B54, $D54, Hombres!$A$1:$DW$117, Mujeres!$A$1:$DW$117)</f>
        <v>37538408.520610169</v>
      </c>
      <c r="AB54" s="48" cm="1">
        <f t="array" ref="AB54">AnualidadActivo(AB$2, $E54, $C54, $B54, $D54, Hombres!$A$1:$DW$117, Mujeres!$A$1:$DW$117)</f>
        <v>38664560.776228473</v>
      </c>
      <c r="AC54" s="48" cm="1">
        <f t="array" ref="AC54">AnualidadActivo(AC$2, $E54, $C54, $B54, $D54, Hombres!$A$1:$DW$117, Mujeres!$A$1:$DW$117)</f>
        <v>39824497.599515326</v>
      </c>
      <c r="AD54" s="48" cm="1">
        <f t="array" ref="AD54">AnualidadActivo(AD$2, $E54, $C54, $B54, $D54, Hombres!$A$1:$DW$117, Mujeres!$A$1:$DW$117)</f>
        <v>41019232.527500786</v>
      </c>
      <c r="AE54" s="48" cm="1">
        <f t="array" ref="AE54">AnualidadActivo(AE$2, $E54, $C54, $B54, $D54, Hombres!$A$1:$DW$117, Mujeres!$A$1:$DW$117)</f>
        <v>42066183.381262459</v>
      </c>
      <c r="AF54" s="48" cm="1">
        <f t="array" ref="AF54">AnualidadActivo(AF$2, $E54, $C54, $B54, $D54, Hombres!$A$1:$DW$117, Mujeres!$A$1:$DW$117)</f>
        <v>43122537.725999929</v>
      </c>
      <c r="AG54" s="48" cm="1">
        <f t="array" ref="AG54">AnualidadActivo(AG$2, $E54, $C54, $B54, $D54, Hombres!$A$1:$DW$117, Mujeres!$A$1:$DW$117)</f>
        <v>44187958.934764795</v>
      </c>
      <c r="AH54" s="48" cm="1">
        <f t="array" ref="AH54">AnualidadActivo(AH$2, $E54, $C54, $B54, $D54, Hombres!$A$1:$DW$117, Mujeres!$A$1:$DW$117)</f>
        <v>45262280.71901238</v>
      </c>
      <c r="AI54" s="48" cm="1">
        <f t="array" ref="AI54">AnualidadActivo(AI$2, $E54, $C54, $B54, $D54, Hombres!$A$1:$DW$117, Mujeres!$A$1:$DW$117)</f>
        <v>46344390.958416194</v>
      </c>
      <c r="AJ54" s="48" cm="1">
        <f t="array" ref="AJ54">AnualidadActivo(AJ$2, $E54, $C54, $B54, $D54, Hombres!$A$1:$DW$117, Mujeres!$A$1:$DW$117)</f>
        <v>47431220.546851397</v>
      </c>
      <c r="AK54" s="48" cm="1">
        <f t="array" ref="AK54">AnualidadActivo(AK$2, $E54, $C54, $B54, $D54, Hombres!$A$1:$DW$117, Mujeres!$A$1:$DW$117)</f>
        <v>48517771.864109337</v>
      </c>
      <c r="AL54" s="48" cm="1">
        <f t="array" ref="AL54">AnualidadActivo(AL$2, $E54, $C54, $B54, $D54, Hombres!$A$1:$DW$117, Mujeres!$A$1:$DW$117)</f>
        <v>49596161.484376937</v>
      </c>
      <c r="AM54" s="48" cm="1">
        <f t="array" ref="AM54">AnualidadActivo(AM$2, $E54, $C54, $B54, $D54, Hombres!$A$1:$DW$117, Mujeres!$A$1:$DW$117)</f>
        <v>50654000.393292971</v>
      </c>
      <c r="AN54" s="48" cm="1">
        <f t="array" ref="AN54">AnualidadActivo(AN$2, $E54, $C54, $B54, $D54, Hombres!$A$1:$DW$117, Mujeres!$A$1:$DW$117)</f>
        <v>51678539.703705795</v>
      </c>
      <c r="AO54" s="48" cm="1">
        <f t="array" ref="AO54">AnualidadActivo(AO$2, $E54, $C54, $B54, $D54, Hombres!$A$1:$DW$117, Mujeres!$A$1:$DW$117)</f>
        <v>52663636.957751557</v>
      </c>
      <c r="AP54" s="48" cm="1">
        <f t="array" ref="AP54">AnualidadActivo(AP$2, $E54, $C54, $B54, $D54, Hombres!$A$1:$DW$117, Mujeres!$A$1:$DW$117)</f>
        <v>53609243.73620107</v>
      </c>
      <c r="AQ54" s="48" cm="1">
        <f t="array" ref="AQ54">AnualidadActivo(AQ$2, $E54, $C54, $B54, $D54, Hombres!$A$1:$DW$117, Mujeres!$A$1:$DW$117)</f>
        <v>54513552.872442491</v>
      </c>
      <c r="AR54" s="48" cm="1">
        <f t="array" ref="AR54">AnualidadActivo(AR$2, $E54, $C54, $B54, $D54, Hombres!$A$1:$DW$117, Mujeres!$A$1:$DW$117)</f>
        <v>55365237.897388354</v>
      </c>
      <c r="AS54" s="48" cm="1">
        <f t="array" ref="AS54">AnualidadActivo(AS$2, $E54, $C54, $B54, $D54, Hombres!$A$1:$DW$117, Mujeres!$A$1:$DW$117)</f>
        <v>56144490.222406529</v>
      </c>
      <c r="AT54" s="48" cm="1">
        <f t="array" ref="AT54">AnualidadActivo(AT$2, $E54, $C54, $B54, $D54, Hombres!$A$1:$DW$117, Mujeres!$A$1:$DW$117)</f>
        <v>56826634.044410311</v>
      </c>
      <c r="AU54" s="48" cm="1">
        <f t="array" ref="AU54">AnualidadActivo(AU$2, $E54, $C54, $B54, $D54, Hombres!$A$1:$DW$117, Mujeres!$A$1:$DW$117)</f>
        <v>57385334.928025626</v>
      </c>
      <c r="AV54" s="48" cm="1">
        <f t="array" ref="AV54">AnualidadActivo(AV$2, $E54, $C54, $B54, $D54, Hombres!$A$1:$DW$117, Mujeres!$A$1:$DW$117)</f>
        <v>57730850.996691249</v>
      </c>
      <c r="AW54" s="48" cm="1">
        <f t="array" ref="AW54">AnualidadActivo(AW$2, $E54, $C54, $B54, $D54, Hombres!$A$1:$DW$117, Mujeres!$A$1:$DW$117)</f>
        <v>57911761.356227659</v>
      </c>
      <c r="AX54" s="48" cm="1">
        <f t="array" ref="AX54">AnualidadActivo(AX$2, $E54, $C54, $B54, $D54, Hombres!$A$1:$DW$117, Mujeres!$A$1:$DW$117)</f>
        <v>57906411.641448863</v>
      </c>
      <c r="AY54" s="48" cm="1">
        <f t="array" ref="AY54">AnualidadActivo(AY$2, $E54, $C54, $B54, $D54, Hombres!$A$1:$DW$117, Mujeres!$A$1:$DW$117)</f>
        <v>57693723.360307828</v>
      </c>
      <c r="AZ54" s="48" cm="1">
        <f t="array" ref="AZ54">AnualidadActivo(AZ$2, $E54, $C54, $B54, $D54, Hombres!$A$1:$DW$117, Mujeres!$A$1:$DW$117)</f>
        <v>57251605.627165236</v>
      </c>
      <c r="BA54" s="48" cm="1">
        <f t="array" ref="BA54">AnualidadActivo(BA$2, $E54, $C54, $B54, $D54, Hombres!$A$1:$DW$117, Mujeres!$A$1:$DW$117)</f>
        <v>56554844.598180555</v>
      </c>
      <c r="BB54" s="48" cm="1">
        <f t="array" ref="BB54">AnualidadActivo(BB$2, $E54, $C54, $B54, $D54, Hombres!$A$1:$DW$117, Mujeres!$A$1:$DW$117)</f>
        <v>55577391.213969186</v>
      </c>
      <c r="BC54" s="48" cm="1">
        <f t="array" ref="BC54">AnualidadActivo(BC$2, $E54, $C54, $B54, $D54, Hombres!$A$1:$DW$117, Mujeres!$A$1:$DW$117)</f>
        <v>54298047.075738311</v>
      </c>
      <c r="BD54" s="48" cm="1">
        <f t="array" ref="BD54">AnualidadActivo(BD$2, $E54, $C54, $B54, $D54, Hombres!$A$1:$DW$117, Mujeres!$A$1:$DW$117)</f>
        <v>52701762.952389635</v>
      </c>
      <c r="BE54" s="48" cm="1">
        <f t="array" ref="BE54">AnualidadActivo(BE$2, $E54, $C54, $B54, $D54, Hombres!$A$1:$DW$117, Mujeres!$A$1:$DW$117)</f>
        <v>50777611.573662944</v>
      </c>
      <c r="BF54" s="48" cm="1">
        <f t="array" ref="BF54">AnualidadActivo(BF$2, $E54, $C54, $B54, $D54, Hombres!$A$1:$DW$117, Mujeres!$A$1:$DW$117)</f>
        <v>48517129.050511435</v>
      </c>
      <c r="BG54" s="48" cm="1">
        <f t="array" ref="BG54">AnualidadActivo(BG$2, $E54, $C54, $B54, $D54, Hombres!$A$1:$DW$117, Mujeres!$A$1:$DW$117)</f>
        <v>45918717.207527488</v>
      </c>
      <c r="BH54" s="48" cm="1">
        <f t="array" ref="BH54">AnualidadActivo(BH$2, $E54, $C54, $B54, $D54, Hombres!$A$1:$DW$117, Mujeres!$A$1:$DW$117)</f>
        <v>42994105.159227528</v>
      </c>
      <c r="BI54" s="48" cm="1">
        <f t="array" ref="BI54">AnualidadActivo(BI$2, $E54, $C54, $B54, $D54, Hombres!$A$1:$DW$117, Mujeres!$A$1:$DW$117)</f>
        <v>39769350.101319201</v>
      </c>
      <c r="BJ54" s="48" cm="1">
        <f t="array" ref="BJ54">AnualidadActivo(BJ$2, $E54, $C54, $B54, $D54, Hombres!$A$1:$DW$117, Mujeres!$A$1:$DW$117)</f>
        <v>36282657.238748498</v>
      </c>
      <c r="BK54" s="48" cm="1">
        <f t="array" ref="BK54">AnualidadActivo(BK$2, $E54, $C54, $B54, $D54, Hombres!$A$1:$DW$117, Mujeres!$A$1:$DW$117)</f>
        <v>32584963.126375705</v>
      </c>
      <c r="BL54" s="48" cm="1">
        <f t="array" ref="BL54">AnualidadActivo(BL$2, $E54, $C54, $B54, $D54, Hombres!$A$1:$DW$117, Mujeres!$A$1:$DW$117)</f>
        <v>28742864.812795747</v>
      </c>
      <c r="BM54" s="48" cm="1">
        <f t="array" ref="BM54">AnualidadActivo(BM$2, $E54, $C54, $B54, $D54, Hombres!$A$1:$DW$117, Mujeres!$A$1:$DW$117)</f>
        <v>24840450.426077925</v>
      </c>
      <c r="BN54" s="48" cm="1">
        <f t="array" ref="BN54">AnualidadActivo(BN$2, $E54, $C54, $B54, $D54, Hombres!$A$1:$DW$117, Mujeres!$A$1:$DW$117)</f>
        <v>20974569.529603772</v>
      </c>
      <c r="BO54" s="48" cm="1">
        <f t="array" ref="BO54">AnualidadActivo(BO$2, $E54, $C54, $B54, $D54, Hombres!$A$1:$DW$117, Mujeres!$A$1:$DW$117)</f>
        <v>17246714.170808237</v>
      </c>
      <c r="BP54" s="48" cm="1">
        <f t="array" ref="BP54">AnualidadActivo(BP$2, $E54, $C54, $B54, $D54, Hombres!$A$1:$DW$117, Mujeres!$A$1:$DW$117)</f>
        <v>13756627.043714335</v>
      </c>
      <c r="BQ54" s="48" cm="1">
        <f t="array" ref="BQ54">AnualidadActivo(BQ$2, $E54, $C54, $B54, $D54, Hombres!$A$1:$DW$117, Mujeres!$A$1:$DW$117)</f>
        <v>10596159.104343617</v>
      </c>
      <c r="BR54" s="48" cm="1">
        <f t="array" ref="BR54">AnualidadActivo(BR$2, $E54, $C54, $B54, $D54, Hombres!$A$1:$DW$117, Mujeres!$A$1:$DW$117)</f>
        <v>7841239.5713510383</v>
      </c>
      <c r="BS54" s="48" cm="1">
        <f t="array" ref="BS54">AnualidadActivo(BS$2, $E54, $C54, $B54, $D54, Hombres!$A$1:$DW$117, Mujeres!$A$1:$DW$117)</f>
        <v>5541708.4490413768</v>
      </c>
      <c r="BT54" s="48" cm="1">
        <f t="array" ref="BT54">AnualidadActivo(BT$2, $E54, $C54, $B54, $D54, Hombres!$A$1:$DW$117, Mujeres!$A$1:$DW$117)</f>
        <v>3714131.1350949528</v>
      </c>
      <c r="BU54" s="48" cm="1">
        <f t="array" ref="BU54">AnualidadActivo(BU$2, $E54, $C54, $B54, $D54, Hombres!$A$1:$DW$117, Mujeres!$A$1:$DW$117)</f>
        <v>2340669.6946131513</v>
      </c>
      <c r="BV54" s="48" cm="1">
        <f t="array" ref="BV54">AnualidadActivo(BV$2, $E54, $C54, $B54, $D54, Hombres!$A$1:$DW$117, Mujeres!$A$1:$DW$117)</f>
        <v>1373028.4936912737</v>
      </c>
      <c r="BW54" s="48" cm="1">
        <f t="array" ref="BW54">AnualidadActivo(BW$2, $E54, $C54, $B54, $D54, Hombres!$A$1:$DW$117, Mujeres!$A$1:$DW$117)</f>
        <v>740589.90310744278</v>
      </c>
      <c r="BX54" s="48" cm="1">
        <f t="array" ref="BX54">AnualidadActivo(BX$2, $E54, $C54, $B54, $D54, Hombres!$A$1:$DW$117, Mujeres!$A$1:$DW$117)</f>
        <v>361836.03069770546</v>
      </c>
      <c r="BY54" s="48" cm="1">
        <f t="array" ref="BY54">AnualidadActivo(BY$2, $E54, $C54, $B54, $D54, Hombres!$A$1:$DW$117, Mujeres!$A$1:$DW$117)</f>
        <v>157102.79496549594</v>
      </c>
      <c r="BZ54" s="48" cm="1">
        <f t="array" ref="BZ54">AnualidadActivo(BZ$2, $E54, $C54, $B54, $D54, Hombres!$A$1:$DW$117, Mujeres!$A$1:$DW$117)</f>
        <v>0</v>
      </c>
      <c r="CA54" s="48" cm="1">
        <f t="array" ref="CA54">AnualidadActivo(CA$2, $E54, $C54, $B54, $D54, Hombres!$A$1:$DW$117, Mujeres!$A$1:$DW$117)</f>
        <v>0</v>
      </c>
      <c r="CB54" s="48" cm="1">
        <f t="array" ref="CB54">AnualidadActivo(CB$2, $E54, $C54, $B54, $D54, Hombres!$A$1:$DW$117, Mujeres!$A$1:$DW$117)</f>
        <v>0</v>
      </c>
      <c r="CC54" s="48" cm="1">
        <f t="array" ref="CC54">AnualidadActivo(CC$2, $E54, $C54, $B54, $D54, Hombres!$A$1:$DW$117, Mujeres!$A$1:$DW$117)</f>
        <v>0</v>
      </c>
      <c r="CD54" s="48" cm="1">
        <f t="array" ref="CD54">AnualidadActivo(CD$2, $E54, $C54, $B54, $D54, Hombres!$A$1:$DW$117, Mujeres!$A$1:$DW$117)</f>
        <v>0</v>
      </c>
      <c r="CE54" s="48" cm="1">
        <f t="array" ref="CE54">AnualidadActivo(CE$2, $E54, $C54, $B54, $D54, Hombres!$A$1:$DW$117, Mujeres!$A$1:$DW$117)</f>
        <v>0</v>
      </c>
      <c r="CF54" s="48" cm="1">
        <f t="array" ref="CF54">AnualidadActivo(CF$2, $E54, $C54, $B54, $D54, Hombres!$A$1:$DW$117, Mujeres!$A$1:$DW$117)</f>
        <v>0</v>
      </c>
      <c r="CG54" s="48" cm="1">
        <f t="array" ref="CG54">AnualidadActivo(CG$2, $E54, $C54, $B54, $D54, Hombres!$A$1:$DW$117, Mujeres!$A$1:$DW$117)</f>
        <v>0</v>
      </c>
      <c r="CH54" s="48" cm="1">
        <f t="array" ref="CH54">AnualidadActivo(CH$2, $E54, $C54, $B54, $D54, Hombres!$A$1:$DW$117, Mujeres!$A$1:$DW$117)</f>
        <v>0</v>
      </c>
      <c r="CI54" s="48" cm="1">
        <f t="array" ref="CI54">AnualidadActivo(CI$2, $E54, $C54, $B54, $D54, Hombres!$A$1:$DW$117, Mujeres!$A$1:$DW$117)</f>
        <v>0</v>
      </c>
      <c r="CJ54" s="48" cm="1">
        <f t="array" ref="CJ54">AnualidadActivo(CJ$2, $E54, $C54, $B54, $D54, Hombres!$A$1:$DW$117, Mujeres!$A$1:$DW$117)</f>
        <v>0</v>
      </c>
      <c r="CK54" s="48" cm="1">
        <f t="array" ref="CK54">AnualidadActivo(CK$2, $E54, $C54, $B54, $D54, Hombres!$A$1:$DW$117, Mujeres!$A$1:$DW$117)</f>
        <v>0</v>
      </c>
      <c r="CL54" s="48" cm="1">
        <f t="array" ref="CL54">AnualidadActivo(CL$2, $E54, $C54, $B54, $D54, Hombres!$A$1:$DW$117, Mujeres!$A$1:$DW$117)</f>
        <v>0</v>
      </c>
      <c r="CM54" s="48" cm="1">
        <f t="array" ref="CM54">AnualidadActivo(CM$2, $E54, $C54, $B54, $D54, Hombres!$A$1:$DW$117, Mujeres!$A$1:$DW$117)</f>
        <v>0</v>
      </c>
      <c r="CN54" s="48" cm="1">
        <f t="array" ref="CN54">AnualidadActivo(CN$2, $E54, $C54, $B54, $D54, Hombres!$A$1:$DW$117, Mujeres!$A$1:$DW$117)</f>
        <v>0</v>
      </c>
      <c r="CO54" s="48" cm="1">
        <f t="array" ref="CO54">AnualidadActivo(CO$2, $E54, $C54, $B54, $D54, Hombres!$A$1:$DW$117, Mujeres!$A$1:$DW$117)</f>
        <v>0</v>
      </c>
      <c r="CP54" s="48" cm="1">
        <f t="array" ref="CP54">AnualidadActivo(CP$2, $E54, $C54, $B54, $D54, Hombres!$A$1:$DW$117, Mujeres!$A$1:$DW$117)</f>
        <v>0</v>
      </c>
      <c r="CQ54" s="48" cm="1">
        <f t="array" ref="CQ54">AnualidadActivo(CQ$2, $E54, $C54, $B54, $D54, Hombres!$A$1:$DW$117, Mujeres!$A$1:$DW$117)</f>
        <v>0</v>
      </c>
      <c r="CR54" s="48" cm="1">
        <f t="array" ref="CR54">AnualidadActivo(CR$2, $E54, $C54, $B54, $D54, Hombres!$A$1:$DW$117, Mujeres!$A$1:$DW$117)</f>
        <v>0</v>
      </c>
      <c r="CS54" s="48" cm="1">
        <f t="array" ref="CS54">AnualidadActivo(CS$2, $E54, $C54, $B54, $D54, Hombres!$A$1:$DW$117, Mujeres!$A$1:$DW$117)</f>
        <v>0</v>
      </c>
      <c r="CT54" s="48" cm="1">
        <f t="array" ref="CT54">AnualidadActivo(CT$2, $E54, $C54, $B54, $D54, Hombres!$A$1:$DW$117, Mujeres!$A$1:$DW$117)</f>
        <v>0</v>
      </c>
      <c r="CU54" s="48" cm="1">
        <f t="array" ref="CU54">AnualidadActivo(CU$2, $E54, $C54, $B54, $D54, Hombres!$A$1:$DW$117, Mujeres!$A$1:$DW$117)</f>
        <v>0</v>
      </c>
      <c r="CV54" s="48" cm="1">
        <f t="array" ref="CV54">AnualidadActivo(CV$2, $E54, $C54, $B54, $D54, Hombres!$A$1:$DW$117, Mujeres!$A$1:$DW$117)</f>
        <v>0</v>
      </c>
      <c r="CW54" s="48" cm="1">
        <f t="array" ref="CW54">AnualidadActivo(CW$2, $E54, $C54, $B54, $D54, Hombres!$A$1:$DW$117, Mujeres!$A$1:$DW$117)</f>
        <v>0</v>
      </c>
      <c r="CX54" s="48" cm="1">
        <f t="array" ref="CX54">AnualidadActivo(CX$2, $E54, $C54, $B54, $D54, Hombres!$A$1:$DW$117, Mujeres!$A$1:$DW$117)</f>
        <v>0</v>
      </c>
      <c r="CY54" s="48" cm="1">
        <f t="array" ref="CY54">AnualidadActivo(CY$2, $E54, $C54, $B54, $D54, Hombres!$A$1:$DW$117, Mujeres!$A$1:$DW$117)</f>
        <v>0</v>
      </c>
      <c r="CZ54" s="48" cm="1">
        <f t="array" ref="CZ54">AnualidadActivo(CZ$2, $E54, $C54, $B54, $D54, Hombres!$A$1:$DW$117, Mujeres!$A$1:$DW$117)</f>
        <v>0</v>
      </c>
      <c r="DA54" s="48" cm="1">
        <f t="array" ref="DA54">AnualidadActivo(DA$2, $E54, $C54, $B54, $D54, Hombres!$A$1:$DW$117, Mujeres!$A$1:$DW$117)</f>
        <v>0</v>
      </c>
      <c r="DD54" s="21"/>
      <c r="DE54" s="48" cm="1">
        <f t="array" ref="DE54">beneficio_muerte_individual_activo(DE$2,$F54,$D54, Hombres!$A$1:$DW$117, Mujeres!$A$1:$DW$117)</f>
        <v>0</v>
      </c>
      <c r="DF54" s="48" cm="1">
        <f t="array" ref="DF54">beneficio_muerte_individual_activo(DF$2,$F54,$D54, Hombres!$A$1:$DW$117, Mujeres!$A$1:$DW$117)</f>
        <v>8439.38256525</v>
      </c>
      <c r="DG54" s="48" cm="1">
        <f t="array" ref="DG54">beneficio_muerte_individual_activo(DG$2,$F54,$D54, Hombres!$A$1:$DW$117, Mujeres!$A$1:$DW$117)</f>
        <v>9021.4711837953819</v>
      </c>
      <c r="DH54" s="48" cm="1">
        <f t="array" ref="DH54">beneficio_muerte_individual_activo(DH$2,$F54,$D54, Hombres!$A$1:$DW$117, Mujeres!$A$1:$DW$117)</f>
        <v>9636.774269339905</v>
      </c>
      <c r="DI54" s="48" cm="1">
        <f t="array" ref="DI54">beneficio_muerte_individual_activo(DI$2,$F54,$D54, Hombres!$A$1:$DW$117, Mujeres!$A$1:$DW$117)</f>
        <v>10277.394850417113</v>
      </c>
      <c r="DJ54" s="48" cm="1">
        <f t="array" ref="DJ54">beneficio_muerte_individual_activo(DJ$2,$F54,$D54, Hombres!$A$1:$DW$117, Mujeres!$A$1:$DW$117)</f>
        <v>11003.855115361703</v>
      </c>
      <c r="DK54" s="48" cm="1">
        <f t="array" ref="DK54">beneficio_muerte_individual_activo(DK$2,$F54,$D54, Hombres!$A$1:$DW$117, Mujeres!$A$1:$DW$117)</f>
        <v>11827.461120991251</v>
      </c>
      <c r="DL54" s="48" cm="1">
        <f t="array" ref="DL54">beneficio_muerte_individual_activo(DL$2,$F54,$D54, Hombres!$A$1:$DW$117, Mujeres!$A$1:$DW$117)</f>
        <v>12717.779308811518</v>
      </c>
      <c r="DM54" s="48" cm="1">
        <f t="array" ref="DM54">beneficio_muerte_individual_activo(DM$2,$F54,$D54, Hombres!$A$1:$DW$117, Mujeres!$A$1:$DW$117)</f>
        <v>13588.024319149747</v>
      </c>
      <c r="DN54" s="48" cm="1">
        <f t="array" ref="DN54">beneficio_muerte_individual_activo(DN$2,$F54,$D54, Hombres!$A$1:$DW$117, Mujeres!$A$1:$DW$117)</f>
        <v>14441.370920256613</v>
      </c>
      <c r="DO54" s="48" cm="1">
        <f t="array" ref="DO54">beneficio_muerte_individual_activo(DO$2,$F54,$D54, Hombres!$A$1:$DW$117, Mujeres!$A$1:$DW$117)</f>
        <v>15371.009212613428</v>
      </c>
      <c r="DP54" s="48" cm="1">
        <f t="array" ref="DP54">beneficio_muerte_individual_activo(DP$2,$F54,$D54, Hombres!$A$1:$DW$117, Mujeres!$A$1:$DW$117)</f>
        <v>16505.673576005014</v>
      </c>
      <c r="DQ54" s="48" cm="1">
        <f t="array" ref="DQ54">beneficio_muerte_individual_activo(DQ$2,$F54,$D54, Hombres!$A$1:$DW$117, Mujeres!$A$1:$DW$117)</f>
        <v>17909.951412558567</v>
      </c>
      <c r="DR54" s="48" cm="1">
        <f t="array" ref="DR54">beneficio_muerte_individual_activo(DR$2,$F54,$D54, Hombres!$A$1:$DW$117, Mujeres!$A$1:$DW$117)</f>
        <v>19557.115156003798</v>
      </c>
      <c r="DS54" s="48" cm="1">
        <f t="array" ref="DS54">beneficio_muerte_individual_activo(DS$2,$F54,$D54, Hombres!$A$1:$DW$117, Mujeres!$A$1:$DW$117)</f>
        <v>12822.888329522935</v>
      </c>
      <c r="DT54" s="48" cm="1">
        <f t="array" ref="DT54">beneficio_muerte_individual_activo(DT$2,$F54,$D54, Hombres!$A$1:$DW$117, Mujeres!$A$1:$DW$117)</f>
        <v>13942.351682998591</v>
      </c>
      <c r="DU54" s="48" cm="1">
        <f t="array" ref="DU54">beneficio_muerte_individual_activo(DU$2,$F54,$D54, Hombres!$A$1:$DW$117, Mujeres!$A$1:$DW$117)</f>
        <v>15006.496714973106</v>
      </c>
      <c r="DV54" s="48" cm="1">
        <f t="array" ref="DV54">beneficio_muerte_individual_activo(DV$2,$F54,$D54, Hombres!$A$1:$DW$117, Mujeres!$A$1:$DW$117)</f>
        <v>16019.063974374832</v>
      </c>
      <c r="DW54" s="48" cm="1">
        <f t="array" ref="DW54">beneficio_muerte_individual_activo(DW$2,$F54,$D54, Hombres!$A$1:$DW$117, Mujeres!$A$1:$DW$117)</f>
        <v>17071.044824269447</v>
      </c>
      <c r="DX54" s="48" cm="1">
        <f t="array" ref="DX54">beneficio_muerte_individual_activo(DX$2,$F54,$D54, Hombres!$A$1:$DW$117, Mujeres!$A$1:$DW$117)</f>
        <v>18266.843055845417</v>
      </c>
      <c r="DY54" s="48" cm="1">
        <f t="array" ref="DY54">beneficio_muerte_individual_activo(DY$2,$F54,$D54, Hombres!$A$1:$DW$117, Mujeres!$A$1:$DW$117)</f>
        <v>19661.833871191604</v>
      </c>
      <c r="DZ54" s="48" cm="1">
        <f t="array" ref="DZ54">beneficio_muerte_individual_activo(DZ$2,$F54,$D54, Hombres!$A$1:$DW$117, Mujeres!$A$1:$DW$117)</f>
        <v>21374.65910508842</v>
      </c>
      <c r="EA54" s="48" cm="1">
        <f t="array" ref="EA54">beneficio_muerte_individual_activo(EA$2,$F54,$D54, Hombres!$A$1:$DW$117, Mujeres!$A$1:$DW$117)</f>
        <v>23625.68131241716</v>
      </c>
      <c r="EB54" s="48" cm="1">
        <f t="array" ref="EB54">beneficio_muerte_individual_activo(EB$2,$F54,$D54, Hombres!$A$1:$DW$117, Mujeres!$A$1:$DW$117)</f>
        <v>26404.631123522504</v>
      </c>
      <c r="EC54" s="48" cm="1">
        <f t="array" ref="EC54">beneficio_muerte_individual_activo(EC$2,$F54,$D54, Hombres!$A$1:$DW$117, Mujeres!$A$1:$DW$117)</f>
        <v>29295.267082280174</v>
      </c>
      <c r="ED54" s="48" cm="1">
        <f t="array" ref="ED54">beneficio_muerte_individual_activo(ED$2,$F54,$D54, Hombres!$A$1:$DW$117, Mujeres!$A$1:$DW$117)</f>
        <v>31916.392310242318</v>
      </c>
      <c r="EE54" s="48" cm="1">
        <f t="array" ref="EE54">beneficio_muerte_individual_activo(EE$2,$F54,$D54, Hombres!$A$1:$DW$117, Mujeres!$A$1:$DW$117)</f>
        <v>34349.554281784738</v>
      </c>
      <c r="EF54" s="48" cm="1">
        <f t="array" ref="EF54">beneficio_muerte_individual_activo(EF$2,$F54,$D54, Hombres!$A$1:$DW$117, Mujeres!$A$1:$DW$117)</f>
        <v>37079.15575375488</v>
      </c>
      <c r="EG54" s="48" cm="1">
        <f t="array" ref="EG54">beneficio_muerte_individual_activo(EG$2,$F54,$D54, Hombres!$A$1:$DW$117, Mujeres!$A$1:$DW$117)</f>
        <v>40502.045105398996</v>
      </c>
      <c r="EH54" s="48" cm="1">
        <f t="array" ref="EH54">beneficio_muerte_individual_activo(EH$2,$F54,$D54, Hombres!$A$1:$DW$117, Mujeres!$A$1:$DW$117)</f>
        <v>44725.916025264683</v>
      </c>
      <c r="EI54" s="48" cm="1">
        <f t="array" ref="EI54">beneficio_muerte_individual_activo(EI$2,$F54,$D54, Hombres!$A$1:$DW$117, Mujeres!$A$1:$DW$117)</f>
        <v>49640.852806476534</v>
      </c>
      <c r="EJ54" s="48" cm="1">
        <f t="array" ref="EJ54">beneficio_muerte_individual_activo(EJ$2,$F54,$D54, Hombres!$A$1:$DW$117, Mujeres!$A$1:$DW$117)</f>
        <v>57746.188845376826</v>
      </c>
      <c r="EK54" s="48" cm="1">
        <f t="array" ref="EK54">beneficio_muerte_individual_activo(EK$2,$F54,$D54, Hombres!$A$1:$DW$117, Mujeres!$A$1:$DW$117)</f>
        <v>63108.062803952838</v>
      </c>
      <c r="EL54" s="48" cm="1">
        <f t="array" ref="EL54">beneficio_muerte_individual_activo(EL$2,$F54,$D54, Hombres!$A$1:$DW$117, Mujeres!$A$1:$DW$117)</f>
        <v>68829.624439459469</v>
      </c>
      <c r="EM54" s="48" cm="1">
        <f t="array" ref="EM54">beneficio_muerte_individual_activo(EM$2,$F54,$D54, Hombres!$A$1:$DW$117, Mujeres!$A$1:$DW$117)</f>
        <v>74805.197346952249</v>
      </c>
      <c r="EN54" s="48" cm="1">
        <f t="array" ref="EN54">beneficio_muerte_individual_activo(EN$2,$F54,$D54, Hombres!$A$1:$DW$117, Mujeres!$A$1:$DW$117)</f>
        <v>80918.568741282274</v>
      </c>
      <c r="EO54" s="48" cm="1">
        <f t="array" ref="EO54">beneficio_muerte_individual_activo(EO$2,$F54,$D54, Hombres!$A$1:$DW$117, Mujeres!$A$1:$DW$117)</f>
        <v>87196.363715869215</v>
      </c>
      <c r="EP54" s="48" cm="1">
        <f t="array" ref="EP54">beneficio_muerte_individual_activo(EP$2,$F54,$D54, Hombres!$A$1:$DW$117, Mujeres!$A$1:$DW$117)</f>
        <v>93662.587987282997</v>
      </c>
      <c r="EQ54" s="48" cm="1">
        <f t="array" ref="EQ54">beneficio_muerte_individual_activo(EQ$2,$F54,$D54, Hombres!$A$1:$DW$117, Mujeres!$A$1:$DW$117)</f>
        <v>100187.83595772809</v>
      </c>
      <c r="ER54" s="48" cm="1">
        <f t="array" ref="ER54">beneficio_muerte_individual_activo(ER$2,$F54,$D54, Hombres!$A$1:$DW$117, Mujeres!$A$1:$DW$117)</f>
        <v>106501.28213470971</v>
      </c>
      <c r="ES54" s="48" cm="1">
        <f t="array" ref="ES54">beneficio_muerte_individual_activo(ES$2,$F54,$D54, Hombres!$A$1:$DW$117, Mujeres!$A$1:$DW$117)</f>
        <v>112350.60794180732</v>
      </c>
      <c r="ET54" s="48" cm="1">
        <f t="array" ref="ET54">beneficio_muerte_individual_activo(ET$2,$F54,$D54, Hombres!$A$1:$DW$117, Mujeres!$A$1:$DW$117)</f>
        <v>117640.57015297485</v>
      </c>
      <c r="EU54" s="48" cm="1">
        <f t="array" ref="EU54">beneficio_muerte_individual_activo(EU$2,$F54,$D54, Hombres!$A$1:$DW$117, Mujeres!$A$1:$DW$117)</f>
        <v>122249.4423808776</v>
      </c>
      <c r="EV54" s="48" cm="1">
        <f t="array" ref="EV54">beneficio_muerte_individual_activo(EV$2,$F54,$D54, Hombres!$A$1:$DW$117, Mujeres!$A$1:$DW$117)</f>
        <v>125927.71011265858</v>
      </c>
      <c r="EW54" s="48" cm="1">
        <f t="array" ref="EW54">beneficio_muerte_individual_activo(EW$2,$F54,$D54, Hombres!$A$1:$DW$117, Mujeres!$A$1:$DW$117)</f>
        <v>128317.18303268088</v>
      </c>
      <c r="EX54" s="48" cm="1">
        <f t="array" ref="EX54">beneficio_muerte_individual_activo(EX$2,$F54,$D54, Hombres!$A$1:$DW$117, Mujeres!$A$1:$DW$117)</f>
        <v>129103.78378225776</v>
      </c>
      <c r="EY54" s="48" cm="1">
        <f t="array" ref="EY54">beneficio_muerte_individual_activo(EY$2,$F54,$D54, Hombres!$A$1:$DW$117, Mujeres!$A$1:$DW$117)</f>
        <v>128093.11702844984</v>
      </c>
      <c r="EZ54" s="48" cm="1">
        <f t="array" ref="EZ54">beneficio_muerte_individual_activo(EZ$2,$F54,$D54, Hombres!$A$1:$DW$117, Mujeres!$A$1:$DW$117)</f>
        <v>125132.03739809229</v>
      </c>
      <c r="FA54" s="48" cm="1">
        <f t="array" ref="FA54">beneficio_muerte_individual_activo(FA$2,$F54,$D54, Hombres!$A$1:$DW$117, Mujeres!$A$1:$DW$117)</f>
        <v>120070.98413666515</v>
      </c>
      <c r="FB54" s="48" cm="1">
        <f t="array" ref="FB54">beneficio_muerte_individual_activo(FB$2,$F54,$D54, Hombres!$A$1:$DW$117, Mujeres!$A$1:$DW$117)</f>
        <v>112815.91899840921</v>
      </c>
      <c r="FC54" s="48" cm="1">
        <f t="array" ref="FC54">beneficio_muerte_individual_activo(FC$2,$F54,$D54, Hombres!$A$1:$DW$117, Mujeres!$A$1:$DW$117)</f>
        <v>103464.5802535965</v>
      </c>
      <c r="FD54" s="48" cm="1">
        <f t="array" ref="FD54">beneficio_muerte_individual_activo(FD$2,$F54,$D54, Hombres!$A$1:$DW$117, Mujeres!$A$1:$DW$117)</f>
        <v>92331.209291856576</v>
      </c>
      <c r="FE54" s="48" cm="1">
        <f t="array" ref="FE54">beneficio_muerte_individual_activo(FE$2,$F54,$D54, Hombres!$A$1:$DW$117, Mujeres!$A$1:$DW$117)</f>
        <v>79875.873363067774</v>
      </c>
      <c r="FF54" s="48" cm="1">
        <f t="array" ref="FF54">beneficio_muerte_individual_activo(FF$2,$F54,$D54, Hombres!$A$1:$DW$117, Mujeres!$A$1:$DW$117)</f>
        <v>66670.52112065503</v>
      </c>
      <c r="FG54" s="48" cm="1">
        <f t="array" ref="FG54">beneficio_muerte_individual_activo(FG$2,$F54,$D54, Hombres!$A$1:$DW$117, Mujeres!$A$1:$DW$117)</f>
        <v>53387.379570554251</v>
      </c>
      <c r="FH54" s="48" cm="1">
        <f t="array" ref="FH54">beneficio_muerte_individual_activo(FH$2,$F54,$D54, Hombres!$A$1:$DW$117, Mujeres!$A$1:$DW$117)</f>
        <v>40757.640242401278</v>
      </c>
      <c r="FI54" s="48" cm="1">
        <f t="array" ref="FI54">beneficio_muerte_individual_activo(FI$2,$F54,$D54, Hombres!$A$1:$DW$117, Mujeres!$A$1:$DW$117)</f>
        <v>29455.25497176978</v>
      </c>
      <c r="FJ54" s="48" cm="1">
        <f t="array" ref="FJ54">beneficio_muerte_individual_activo(FJ$2,$F54,$D54, Hombres!$A$1:$DW$117, Mujeres!$A$1:$DW$117)</f>
        <v>19979.002807018413</v>
      </c>
      <c r="FK54" s="48" cm="1">
        <f t="array" ref="FK54">beneficio_muerte_individual_activo(FK$2,$F54,$D54, Hombres!$A$1:$DW$117, Mujeres!$A$1:$DW$117)</f>
        <v>12586.238062794288</v>
      </c>
      <c r="FL54" s="48" cm="1">
        <f t="array" ref="FL54">beneficio_muerte_individual_activo(FL$2,$F54,$D54, Hombres!$A$1:$DW$117, Mujeres!$A$1:$DW$117)</f>
        <v>7271.9538578870306</v>
      </c>
      <c r="FM54" s="48" cm="1">
        <f t="array" ref="FM54">beneficio_muerte_individual_activo(FM$2,$F54,$D54, Hombres!$A$1:$DW$117, Mujeres!$A$1:$DW$117)</f>
        <v>3794.8661120567745</v>
      </c>
      <c r="FN54" s="48" cm="1">
        <f t="array" ref="FN54">beneficio_muerte_individual_activo(FN$2,$F54,$D54, Hombres!$A$1:$DW$117, Mujeres!$A$1:$DW$117)</f>
        <v>1754.5205870288762</v>
      </c>
      <c r="FO54" s="48" cm="1">
        <f t="array" ref="FO54">beneficio_muerte_individual_activo(FO$2,$F54,$D54, Hombres!$A$1:$DW$117, Mujeres!$A$1:$DW$117)</f>
        <v>700.74533556572669</v>
      </c>
      <c r="FP54" s="48" cm="1">
        <f t="array" ref="FP54">beneficio_muerte_individual_activo(FP$2,$F54,$D54, Hombres!$A$1:$DW$117, Mujeres!$A$1:$DW$117)</f>
        <v>233.58484630506439</v>
      </c>
      <c r="FQ54" s="108" cm="1">
        <f t="array" ref="FQ54">beneficio_muerte_individual_activo(FQ$2,$F54,$D54, Hombres!$A$1:$DW$117, Mujeres!$A$1:$DW$117)</f>
        <v>61.814946412618639</v>
      </c>
      <c r="FR54" s="48" cm="1">
        <f t="array" ref="FR54">beneficio_muerte_individual_activo(FR$2,$F54,$D54, Hombres!$A$1:$DW$117, Mujeres!$A$1:$DW$117)</f>
        <v>11.97814292273112</v>
      </c>
      <c r="FS54" s="48" cm="1">
        <f t="array" ref="FS54">beneficio_muerte_individual_activo(FS$2,$F54,$D54, Hombres!$A$1:$DW$117, Mujeres!$A$1:$DW$117)</f>
        <v>1.5222558758549147</v>
      </c>
      <c r="FT54" s="48" cm="1">
        <f t="array" ref="FT54">beneficio_muerte_individual_activo(FT$2,$F54,$D54, Hombres!$A$1:$DW$117, Mujeres!$A$1:$DW$117)</f>
        <v>0</v>
      </c>
      <c r="FU54" s="48" cm="1">
        <f t="array" ref="FU54">beneficio_muerte_individual_activo(FU$2,$F54,$D54, Hombres!$A$1:$DW$117, Mujeres!$A$1:$DW$117)</f>
        <v>0</v>
      </c>
      <c r="FV54" s="48" cm="1">
        <f t="array" ref="FV54">beneficio_muerte_individual_activo(FV$2,$F54,$D54, Hombres!$A$1:$DW$117, Mujeres!$A$1:$DW$117)</f>
        <v>0</v>
      </c>
      <c r="FW54" s="48" cm="1">
        <f t="array" ref="FW54">beneficio_muerte_individual_activo(FW$2,$F54,$D54, Hombres!$A$1:$DW$117, Mujeres!$A$1:$DW$117)</f>
        <v>0</v>
      </c>
      <c r="FX54" s="48" cm="1">
        <f t="array" ref="FX54">beneficio_muerte_individual_activo(FX$2,$F54,$D54, Hombres!$A$1:$DW$117, Mujeres!$A$1:$DW$117)</f>
        <v>0</v>
      </c>
      <c r="FY54" s="48" cm="1">
        <f t="array" ref="FY54">beneficio_muerte_individual_activo(FY$2,$F54,$D54, Hombres!$A$1:$DW$117, Mujeres!$A$1:$DW$117)</f>
        <v>0</v>
      </c>
      <c r="FZ54" s="48" cm="1">
        <f t="array" ref="FZ54">beneficio_muerte_individual_activo(FZ$2,$F54,$D54, Hombres!$A$1:$DW$117, Mujeres!$A$1:$DW$117)</f>
        <v>0</v>
      </c>
      <c r="GA54" s="48" cm="1">
        <f t="array" ref="GA54">beneficio_muerte_individual_activo(GA$2,$F54,$D54, Hombres!$A$1:$DW$117, Mujeres!$A$1:$DW$117)</f>
        <v>0</v>
      </c>
      <c r="GB54" s="48" cm="1">
        <f t="array" ref="GB54">beneficio_muerte_individual_activo(GB$2,$F54,$D54, Hombres!$A$1:$DW$117, Mujeres!$A$1:$DW$117)</f>
        <v>0</v>
      </c>
      <c r="GC54" s="48" cm="1">
        <f t="array" ref="GC54">beneficio_muerte_individual_activo(GC$2,$F54,$D54, Hombres!$A$1:$DW$117, Mujeres!$A$1:$DW$117)</f>
        <v>0</v>
      </c>
      <c r="GD54" s="48" cm="1">
        <f t="array" ref="GD54">beneficio_muerte_individual_activo(GD$2,$F54,$D54, Hombres!$A$1:$DW$117, Mujeres!$A$1:$DW$117)</f>
        <v>0</v>
      </c>
      <c r="GE54" s="48" cm="1">
        <f t="array" ref="GE54">beneficio_muerte_individual_activo(GE$2,$F54,$D54, Hombres!$A$1:$DW$117, Mujeres!$A$1:$DW$117)</f>
        <v>0</v>
      </c>
      <c r="GF54" s="48" cm="1">
        <f t="array" ref="GF54">beneficio_muerte_individual_activo(GF$2,$F54,$D54, Hombres!$A$1:$DW$117, Mujeres!$A$1:$DW$117)</f>
        <v>0</v>
      </c>
      <c r="GG54" s="48" cm="1">
        <f t="array" ref="GG54">beneficio_muerte_individual_activo(GG$2,$F54,$D54, Hombres!$A$1:$DW$117, Mujeres!$A$1:$DW$117)</f>
        <v>0</v>
      </c>
      <c r="GH54" s="48" cm="1">
        <f t="array" ref="GH54">beneficio_muerte_individual_activo(GH$2,$F54,$D54, Hombres!$A$1:$DW$117, Mujeres!$A$1:$DW$117)</f>
        <v>0</v>
      </c>
      <c r="GI54" s="48" cm="1">
        <f t="array" ref="GI54">beneficio_muerte_individual_activo(GI$2,$F54,$D54, Hombres!$A$1:$DW$117, Mujeres!$A$1:$DW$117)</f>
        <v>0</v>
      </c>
      <c r="GJ54" s="48" cm="1">
        <f t="array" ref="GJ54">beneficio_muerte_individual_activo(GJ$2,$F54,$D54, Hombres!$A$1:$DW$117, Mujeres!$A$1:$DW$117)</f>
        <v>0</v>
      </c>
      <c r="GK54" s="48" cm="1">
        <f t="array" ref="GK54">beneficio_muerte_individual_activo(GK$2,$F54,$D54, Hombres!$A$1:$DW$117, Mujeres!$A$1:$DW$117)</f>
        <v>0</v>
      </c>
      <c r="GL54" s="48" cm="1">
        <f t="array" ref="GL54">beneficio_muerte_individual_activo(GL$2,$F54,$D54, Hombres!$A$1:$DW$117, Mujeres!$A$1:$DW$117)</f>
        <v>0</v>
      </c>
      <c r="GM54" s="48" cm="1">
        <f t="array" ref="GM54">beneficio_muerte_individual_activo(GM$2,$F54,$D54, Hombres!$A$1:$DW$117, Mujeres!$A$1:$DW$117)</f>
        <v>0</v>
      </c>
      <c r="GN54" s="48" cm="1">
        <f t="array" ref="GN54">beneficio_muerte_individual_activo(GN$2,$F54,$D54, Hombres!$A$1:$DW$117, Mujeres!$A$1:$DW$117)</f>
        <v>0</v>
      </c>
      <c r="GO54" s="48" cm="1">
        <f t="array" ref="GO54">beneficio_muerte_individual_activo(GO$2,$F54,$D54, Hombres!$A$1:$DW$117, Mujeres!$A$1:$DW$117)</f>
        <v>0</v>
      </c>
      <c r="GP54" s="48" cm="1">
        <f t="array" ref="GP54">beneficio_muerte_individual_activo(GP$2,$F54,$D54, Hombres!$A$1:$DW$117, Mujeres!$A$1:$DW$117)</f>
        <v>0</v>
      </c>
      <c r="GQ54" s="48" cm="1">
        <f t="array" ref="GQ54">beneficio_muerte_individual_activo(GQ$2,$F54,$D54, Hombres!$A$1:$DW$117, Mujeres!$A$1:$DW$117)</f>
        <v>0</v>
      </c>
      <c r="GR54" s="48" cm="1">
        <f t="array" ref="GR54">beneficio_muerte_individual_activo(GR$2,$F54,$D54, Hombres!$A$1:$DW$117, Mujeres!$A$1:$DW$117)</f>
        <v>0</v>
      </c>
      <c r="GS54" s="48" cm="1">
        <f t="array" ref="GS54">beneficio_muerte_individual_activo(GS$2,$F54,$D54, Hombres!$A$1:$DW$117, Mujeres!$A$1:$DW$117)</f>
        <v>0</v>
      </c>
      <c r="GT54" s="48" cm="1">
        <f t="array" ref="GT54">beneficio_muerte_individual_activo(GT$2,$F54,$D54, Hombres!$A$1:$DW$117, Mujeres!$A$1:$DW$117)</f>
        <v>0</v>
      </c>
      <c r="GU54" s="48" cm="1">
        <f t="array" ref="GU54">beneficio_muerte_individual_activo(GU$2,$F54,$D54, Hombres!$A$1:$DW$117, Mujeres!$A$1:$DW$117)</f>
        <v>0</v>
      </c>
      <c r="GV54" s="48" cm="1">
        <f t="array" ref="GV54">beneficio_muerte_individual_activo(GV$2,$F54,$D54, Hombres!$A$1:$DW$117, Mujeres!$A$1:$DW$117)</f>
        <v>0</v>
      </c>
    </row>
    <row r="55" spans="1:204" x14ac:dyDescent="0.35">
      <c r="A55" s="1">
        <f t="shared" si="0"/>
        <v>53</v>
      </c>
      <c r="B55" s="77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41" cm="1">
        <f t="array" ref="G55">PorcentajePension(C55,E55, D55)</f>
        <v>0.65</v>
      </c>
      <c r="I55" s="74"/>
      <c r="J55" s="48" cm="1">
        <f t="array" ref="J55">AnualidadActivo(J$2, $E55, $C55, $B55, $D55, Hombres!$A$1:$DW$117, Mujeres!$A$1:$DW$117)</f>
        <v>0</v>
      </c>
      <c r="K55" s="48" cm="1">
        <f t="array" ref="K55">AnualidadActivo(K$2, $E55, $C55, $B55, $D55, Hombres!$A$1:$DW$117, Mujeres!$A$1:$DW$117)</f>
        <v>0</v>
      </c>
      <c r="L55" s="48" cm="1">
        <f t="array" ref="L55">AnualidadActivo(L$2, $E55, $C55, $B55, $D55, Hombres!$A$1:$DW$117, Mujeres!$A$1:$DW$117)</f>
        <v>0</v>
      </c>
      <c r="M55" s="48" cm="1">
        <f t="array" ref="M55">AnualidadActivo(M$2, $E55, $C55, $B55, $D55, Hombres!$A$1:$DW$117, Mujeres!$A$1:$DW$117)</f>
        <v>0</v>
      </c>
      <c r="N55" s="48" cm="1">
        <f t="array" ref="N55">AnualidadActivo(N$2, $E55, $C55, $B55, $D55, Hombres!$A$1:$DW$117, Mujeres!$A$1:$DW$117)</f>
        <v>0</v>
      </c>
      <c r="O55" s="48" cm="1">
        <f t="array" ref="O55">AnualidadActivo(O$2, $E55, $C55, $B55, $D55, Hombres!$A$1:$DW$117, Mujeres!$A$1:$DW$117)</f>
        <v>0</v>
      </c>
      <c r="P55" s="48" cm="1">
        <f t="array" ref="P55">AnualidadActivo(P$2, $E55, $C55, $B55, $D55, Hombres!$A$1:$DW$117, Mujeres!$A$1:$DW$117)</f>
        <v>0</v>
      </c>
      <c r="Q55" s="48" cm="1">
        <f t="array" ref="Q55">AnualidadActivo(Q$2, $E55, $C55, $B55, $D55, Hombres!$A$1:$DW$117, Mujeres!$A$1:$DW$117)</f>
        <v>0</v>
      </c>
      <c r="R55" s="48" cm="1">
        <f t="array" ref="R55">AnualidadActivo(R$2, $E55, $C55, $B55, $D55, Hombres!$A$1:$DW$117, Mujeres!$A$1:$DW$117)</f>
        <v>0</v>
      </c>
      <c r="S55" s="48" cm="1">
        <f t="array" ref="S55">AnualidadActivo(S$2, $E55, $C55, $B55, $D55, Hombres!$A$1:$DW$117, Mujeres!$A$1:$DW$117)</f>
        <v>0</v>
      </c>
      <c r="T55" s="48" cm="1">
        <f t="array" ref="T55">AnualidadActivo(T$2, $E55, $C55, $B55, $D55, Hombres!$A$1:$DW$117, Mujeres!$A$1:$DW$117)</f>
        <v>0</v>
      </c>
      <c r="U55" s="48" cm="1">
        <f t="array" ref="U55">AnualidadActivo(U$2, $E55, $C55, $B55, $D55, Hombres!$A$1:$DW$117, Mujeres!$A$1:$DW$117)</f>
        <v>0</v>
      </c>
      <c r="V55" s="48" cm="1">
        <f t="array" ref="V55">AnualidadActivo(V$2, $E55, $C55, $B55, $D55, Hombres!$A$1:$DW$117, Mujeres!$A$1:$DW$117)</f>
        <v>0</v>
      </c>
      <c r="W55" s="48" cm="1">
        <f t="array" ref="W55">AnualidadActivo(W$2, $E55, $C55, $B55, $D55, Hombres!$A$1:$DW$117, Mujeres!$A$1:$DW$117)</f>
        <v>0</v>
      </c>
      <c r="X55" s="48" cm="1">
        <f t="array" ref="X55">AnualidadActivo(X$2, $E55, $C55, $B55, $D55, Hombres!$A$1:$DW$117, Mujeres!$A$1:$DW$117)</f>
        <v>0</v>
      </c>
      <c r="Y55" s="48" cm="1">
        <f t="array" ref="Y55">AnualidadActivo(Y$2, $E55, $C55, $B55, $D55, Hombres!$A$1:$DW$117, Mujeres!$A$1:$DW$117)</f>
        <v>0</v>
      </c>
      <c r="Z55" s="48" cm="1">
        <f t="array" ref="Z55">AnualidadActivo(Z$2, $E55, $C55, $B55, $D55, Hombres!$A$1:$DW$117, Mujeres!$A$1:$DW$117)</f>
        <v>0</v>
      </c>
      <c r="AA55" s="48" cm="1">
        <f t="array" ref="AA55">AnualidadActivo(AA$2, $E55, $C55, $B55, $D55, Hombres!$A$1:$DW$117, Mujeres!$A$1:$DW$117)</f>
        <v>33150640.567397777</v>
      </c>
      <c r="AB55" s="48" cm="1">
        <f t="array" ref="AB55">AnualidadActivo(AB$2, $E55, $C55, $B55, $D55, Hombres!$A$1:$DW$117, Mujeres!$A$1:$DW$117)</f>
        <v>34145159.784419708</v>
      </c>
      <c r="AC55" s="48" cm="1">
        <f t="array" ref="AC55">AnualidadActivo(AC$2, $E55, $C55, $B55, $D55, Hombres!$A$1:$DW$117, Mujeres!$A$1:$DW$117)</f>
        <v>35169514.577952296</v>
      </c>
      <c r="AD55" s="48" cm="1">
        <f t="array" ref="AD55">AnualidadActivo(AD$2, $E55, $C55, $B55, $D55, Hombres!$A$1:$DW$117, Mujeres!$A$1:$DW$117)</f>
        <v>36224600.015290871</v>
      </c>
      <c r="AE55" s="48" cm="1">
        <f t="array" ref="AE55">AnualidadActivo(AE$2, $E55, $C55, $B55, $D55, Hombres!$A$1:$DW$117, Mujeres!$A$1:$DW$117)</f>
        <v>37311338.015749596</v>
      </c>
      <c r="AF55" s="48" cm="1">
        <f t="array" ref="AF55">AnualidadActivo(AF$2, $E55, $C55, $B55, $D55, Hombres!$A$1:$DW$117, Mujeres!$A$1:$DW$117)</f>
        <v>38266852.018309928</v>
      </c>
      <c r="AG55" s="48" cm="1">
        <f t="array" ref="AG55">AnualidadActivo(AG$2, $E55, $C55, $B55, $D55, Hombres!$A$1:$DW$117, Mujeres!$A$1:$DW$117)</f>
        <v>39231113.395798102</v>
      </c>
      <c r="AH55" s="48" cm="1">
        <f t="array" ref="AH55">AnualidadActivo(AH$2, $E55, $C55, $B55, $D55, Hombres!$A$1:$DW$117, Mujeres!$A$1:$DW$117)</f>
        <v>40203759.876281731</v>
      </c>
      <c r="AI55" s="48" cm="1">
        <f t="array" ref="AI55">AnualidadActivo(AI$2, $E55, $C55, $B55, $D55, Hombres!$A$1:$DW$117, Mujeres!$A$1:$DW$117)</f>
        <v>41184996.35902179</v>
      </c>
      <c r="AJ55" s="48" cm="1">
        <f t="array" ref="AJ55">AnualidadActivo(AJ$2, $E55, $C55, $B55, $D55, Hombres!$A$1:$DW$117, Mujeres!$A$1:$DW$117)</f>
        <v>42174138.022791281</v>
      </c>
      <c r="AK55" s="48" cm="1">
        <f t="array" ref="AK55">AnualidadActivo(AK$2, $E55, $C55, $B55, $D55, Hombres!$A$1:$DW$117, Mujeres!$A$1:$DW$117)</f>
        <v>43168235.384531684</v>
      </c>
      <c r="AL55" s="48" cm="1">
        <f t="array" ref="AL55">AnualidadActivo(AL$2, $E55, $C55, $B55, $D55, Hombres!$A$1:$DW$117, Mujeres!$A$1:$DW$117)</f>
        <v>44162386.074770361</v>
      </c>
      <c r="AM55" s="48" cm="1">
        <f t="array" ref="AM55">AnualidadActivo(AM$2, $E55, $C55, $B55, $D55, Hombres!$A$1:$DW$117, Mujeres!$A$1:$DW$117)</f>
        <v>45149387.404588707</v>
      </c>
      <c r="AN55" s="48" cm="1">
        <f t="array" ref="AN55">AnualidadActivo(AN$2, $E55, $C55, $B55, $D55, Hombres!$A$1:$DW$117, Mujeres!$A$1:$DW$117)</f>
        <v>46118589.122226842</v>
      </c>
      <c r="AO55" s="48" cm="1">
        <f t="array" ref="AO55">AnualidadActivo(AO$2, $E55, $C55, $B55, $D55, Hombres!$A$1:$DW$117, Mujeres!$A$1:$DW$117)</f>
        <v>47058928.015214562</v>
      </c>
      <c r="AP55" s="48" cm="1">
        <f t="array" ref="AP55">AnualidadActivo(AP$2, $E55, $C55, $B55, $D55, Hombres!$A$1:$DW$117, Mujeres!$A$1:$DW$117)</f>
        <v>47964492.143502302</v>
      </c>
      <c r="AQ55" s="48" cm="1">
        <f t="array" ref="AQ55">AnualidadActivo(AQ$2, $E55, $C55, $B55, $D55, Hombres!$A$1:$DW$117, Mujeres!$A$1:$DW$117)</f>
        <v>48834551.38730666</v>
      </c>
      <c r="AR55" s="48" cm="1">
        <f t="array" ref="AR55">AnualidadActivo(AR$2, $E55, $C55, $B55, $D55, Hombres!$A$1:$DW$117, Mujeres!$A$1:$DW$117)</f>
        <v>49667312.048741676</v>
      </c>
      <c r="AS55" s="48" cm="1">
        <f t="array" ref="AS55">AnualidadActivo(AS$2, $E55, $C55, $B55, $D55, Hombres!$A$1:$DW$117, Mujeres!$A$1:$DW$117)</f>
        <v>50453447.455864653</v>
      </c>
      <c r="AT55" s="48" cm="1">
        <f t="array" ref="AT55">AnualidadActivo(AT$2, $E55, $C55, $B55, $D55, Hombres!$A$1:$DW$117, Mujeres!$A$1:$DW$117)</f>
        <v>51175691.432041861</v>
      </c>
      <c r="AU55" s="48" cm="1">
        <f t="array" ref="AU55">AnualidadActivo(AU$2, $E55, $C55, $B55, $D55, Hombres!$A$1:$DW$117, Mujeres!$A$1:$DW$117)</f>
        <v>51811006.833404414</v>
      </c>
      <c r="AV55" s="48" cm="1">
        <f t="array" ref="AV55">AnualidadActivo(AV$2, $E55, $C55, $B55, $D55, Hombres!$A$1:$DW$117, Mujeres!$A$1:$DW$117)</f>
        <v>52334302.717223436</v>
      </c>
      <c r="AW55" s="48" cm="1">
        <f t="array" ref="AW55">AnualidadActivo(AW$2, $E55, $C55, $B55, $D55, Hombres!$A$1:$DW$117, Mujeres!$A$1:$DW$117)</f>
        <v>52663475.642465852</v>
      </c>
      <c r="AX55" s="48" cm="1">
        <f t="array" ref="AX55">AnualidadActivo(AX$2, $E55, $C55, $B55, $D55, Hombres!$A$1:$DW$117, Mujeres!$A$1:$DW$117)</f>
        <v>52844112.259198606</v>
      </c>
      <c r="AY55" s="48" cm="1">
        <f t="array" ref="AY55">AnualidadActivo(AY$2, $E55, $C55, $B55, $D55, Hombres!$A$1:$DW$117, Mujeres!$A$1:$DW$117)</f>
        <v>52857562.5125596</v>
      </c>
      <c r="AZ55" s="48" cm="1">
        <f t="array" ref="AZ55">AnualidadActivo(AZ$2, $E55, $C55, $B55, $D55, Hombres!$A$1:$DW$117, Mujeres!$A$1:$DW$117)</f>
        <v>52683584.276997373</v>
      </c>
      <c r="BA55" s="48" cm="1">
        <f t="array" ref="BA55">AnualidadActivo(BA$2, $E55, $C55, $B55, $D55, Hombres!$A$1:$DW$117, Mujeres!$A$1:$DW$117)</f>
        <v>52300209.205963075</v>
      </c>
      <c r="BB55" s="48" cm="1">
        <f t="array" ref="BB55">AnualidadActivo(BB$2, $E55, $C55, $B55, $D55, Hombres!$A$1:$DW$117, Mujeres!$A$1:$DW$117)</f>
        <v>51683854.53538397</v>
      </c>
      <c r="BC55" s="48" cm="1">
        <f t="array" ref="BC55">AnualidadActivo(BC$2, $E55, $C55, $B55, $D55, Hombres!$A$1:$DW$117, Mujeres!$A$1:$DW$117)</f>
        <v>50812557.675487854</v>
      </c>
      <c r="BD55" s="48" cm="1">
        <f t="array" ref="BD55">AnualidadActivo(BD$2, $E55, $C55, $B55, $D55, Hombres!$A$1:$DW$117, Mujeres!$A$1:$DW$117)</f>
        <v>49668101.408519626</v>
      </c>
      <c r="BE55" s="48" cm="1">
        <f t="array" ref="BE55">AnualidadActivo(BE$2, $E55, $C55, $B55, $D55, Hombres!$A$1:$DW$117, Mujeres!$A$1:$DW$117)</f>
        <v>48234875.992197908</v>
      </c>
      <c r="BF55" s="48" cm="1">
        <f t="array" ref="BF55">AnualidadActivo(BF$2, $E55, $C55, $B55, $D55, Hombres!$A$1:$DW$117, Mujeres!$A$1:$DW$117)</f>
        <v>46500103.178362653</v>
      </c>
      <c r="BG55" s="48" cm="1">
        <f t="array" ref="BG55">AnualidadActivo(BG$2, $E55, $C55, $B55, $D55, Hombres!$A$1:$DW$117, Mujeres!$A$1:$DW$117)</f>
        <v>44455021.107561536</v>
      </c>
      <c r="BH55" s="48" cm="1">
        <f t="array" ref="BH55">AnualidadActivo(BH$2, $E55, $C55, $B55, $D55, Hombres!$A$1:$DW$117, Mujeres!$A$1:$DW$117)</f>
        <v>42100114.921170264</v>
      </c>
      <c r="BI55" s="48" cm="1">
        <f t="array" ref="BI55">AnualidadActivo(BI$2, $E55, $C55, $B55, $D55, Hombres!$A$1:$DW$117, Mujeres!$A$1:$DW$117)</f>
        <v>39447051.520972438</v>
      </c>
      <c r="BJ55" s="48" cm="1">
        <f t="array" ref="BJ55">AnualidadActivo(BJ$2, $E55, $C55, $B55, $D55, Hombres!$A$1:$DW$117, Mujeres!$A$1:$DW$117)</f>
        <v>36517043.111831479</v>
      </c>
      <c r="BK55" s="48" cm="1">
        <f t="array" ref="BK55">AnualidadActivo(BK$2, $E55, $C55, $B55, $D55, Hombres!$A$1:$DW$117, Mujeres!$A$1:$DW$117)</f>
        <v>33341818.108972333</v>
      </c>
      <c r="BL55" s="48" cm="1">
        <f t="array" ref="BL55">AnualidadActivo(BL$2, $E55, $C55, $B55, $D55, Hombres!$A$1:$DW$117, Mujeres!$A$1:$DW$117)</f>
        <v>29967157.03030536</v>
      </c>
      <c r="BM55" s="48" cm="1">
        <f t="array" ref="BM55">AnualidadActivo(BM$2, $E55, $C55, $B55, $D55, Hombres!$A$1:$DW$117, Mujeres!$A$1:$DW$117)</f>
        <v>26456108.807962187</v>
      </c>
      <c r="BN55" s="48" cm="1">
        <f t="array" ref="BN55">AnualidadActivo(BN$2, $E55, $C55, $B55, $D55, Hombres!$A$1:$DW$117, Mujeres!$A$1:$DW$117)</f>
        <v>22886468.166265592</v>
      </c>
      <c r="BO55" s="48" cm="1">
        <f t="array" ref="BO55">AnualidadActivo(BO$2, $E55, $C55, $B55, $D55, Hombres!$A$1:$DW$117, Mujeres!$A$1:$DW$117)</f>
        <v>19345007.202268004</v>
      </c>
      <c r="BP55" s="48" cm="1">
        <f t="array" ref="BP55">AnualidadActivo(BP$2, $E55, $C55, $B55, $D55, Hombres!$A$1:$DW$117, Mujeres!$A$1:$DW$117)</f>
        <v>15923301.560005445</v>
      </c>
      <c r="BQ55" s="48" cm="1">
        <f t="array" ref="BQ55">AnualidadActivo(BQ$2, $E55, $C55, $B55, $D55, Hombres!$A$1:$DW$117, Mujeres!$A$1:$DW$117)</f>
        <v>12713767.012785029</v>
      </c>
      <c r="BR55" s="48" cm="1">
        <f t="array" ref="BR55">AnualidadActivo(BR$2, $E55, $C55, $B55, $D55, Hombres!$A$1:$DW$117, Mujeres!$A$1:$DW$117)</f>
        <v>9803314.9784624651</v>
      </c>
      <c r="BS55" s="48" cm="1">
        <f t="array" ref="BS55">AnualidadActivo(BS$2, $E55, $C55, $B55, $D55, Hombres!$A$1:$DW$117, Mujeres!$A$1:$DW$117)</f>
        <v>7263177.2305212272</v>
      </c>
      <c r="BT55" s="48" cm="1">
        <f t="array" ref="BT55">AnualidadActivo(BT$2, $E55, $C55, $B55, $D55, Hombres!$A$1:$DW$117, Mujeres!$A$1:$DW$117)</f>
        <v>5139549.2075969568</v>
      </c>
      <c r="BU55" s="48" cm="1">
        <f t="array" ref="BU55">AnualidadActivo(BU$2, $E55, $C55, $B55, $D55, Hombres!$A$1:$DW$117, Mujeres!$A$1:$DW$117)</f>
        <v>3448653.342969568</v>
      </c>
      <c r="BV55" s="48" cm="1">
        <f t="array" ref="BV55">AnualidadActivo(BV$2, $E55, $C55, $B55, $D55, Hombres!$A$1:$DW$117, Mujeres!$A$1:$DW$117)</f>
        <v>2175708.2509883023</v>
      </c>
      <c r="BW55" s="48" cm="1">
        <f t="array" ref="BW55">AnualidadActivo(BW$2, $E55, $C55, $B55, $D55, Hombres!$A$1:$DW$117, Mujeres!$A$1:$DW$117)</f>
        <v>1277626.5594012053</v>
      </c>
      <c r="BX55" s="48" cm="1">
        <f t="array" ref="BX55">AnualidadActivo(BX$2, $E55, $C55, $B55, $D55, Hombres!$A$1:$DW$117, Mujeres!$A$1:$DW$117)</f>
        <v>689881.04176924913</v>
      </c>
      <c r="BY55" s="48" cm="1">
        <f t="array" ref="BY55">AnualidadActivo(BY$2, $E55, $C55, $B55, $D55, Hombres!$A$1:$DW$117, Mujeres!$A$1:$DW$117)</f>
        <v>337392.55862210674</v>
      </c>
      <c r="BZ55" s="48" cm="1">
        <f t="array" ref="BZ55">AnualidadActivo(BZ$2, $E55, $C55, $B55, $D55, Hombres!$A$1:$DW$117, Mujeres!$A$1:$DW$117)</f>
        <v>146597.94934023873</v>
      </c>
      <c r="CA55" s="48" cm="1">
        <f t="array" ref="CA55">AnualidadActivo(CA$2, $E55, $C55, $B55, $D55, Hombres!$A$1:$DW$117, Mujeres!$A$1:$DW$117)</f>
        <v>0</v>
      </c>
      <c r="CB55" s="48" cm="1">
        <f t="array" ref="CB55">AnualidadActivo(CB$2, $E55, $C55, $B55, $D55, Hombres!$A$1:$DW$117, Mujeres!$A$1:$DW$117)</f>
        <v>0</v>
      </c>
      <c r="CC55" s="48" cm="1">
        <f t="array" ref="CC55">AnualidadActivo(CC$2, $E55, $C55, $B55, $D55, Hombres!$A$1:$DW$117, Mujeres!$A$1:$DW$117)</f>
        <v>0</v>
      </c>
      <c r="CD55" s="48" cm="1">
        <f t="array" ref="CD55">AnualidadActivo(CD$2, $E55, $C55, $B55, $D55, Hombres!$A$1:$DW$117, Mujeres!$A$1:$DW$117)</f>
        <v>0</v>
      </c>
      <c r="CE55" s="48" cm="1">
        <f t="array" ref="CE55">AnualidadActivo(CE$2, $E55, $C55, $B55, $D55, Hombres!$A$1:$DW$117, Mujeres!$A$1:$DW$117)</f>
        <v>0</v>
      </c>
      <c r="CF55" s="48" cm="1">
        <f t="array" ref="CF55">AnualidadActivo(CF$2, $E55, $C55, $B55, $D55, Hombres!$A$1:$DW$117, Mujeres!$A$1:$DW$117)</f>
        <v>0</v>
      </c>
      <c r="CG55" s="48" cm="1">
        <f t="array" ref="CG55">AnualidadActivo(CG$2, $E55, $C55, $B55, $D55, Hombres!$A$1:$DW$117, Mujeres!$A$1:$DW$117)</f>
        <v>0</v>
      </c>
      <c r="CH55" s="48" cm="1">
        <f t="array" ref="CH55">AnualidadActivo(CH$2, $E55, $C55, $B55, $D55, Hombres!$A$1:$DW$117, Mujeres!$A$1:$DW$117)</f>
        <v>0</v>
      </c>
      <c r="CI55" s="48" cm="1">
        <f t="array" ref="CI55">AnualidadActivo(CI$2, $E55, $C55, $B55, $D55, Hombres!$A$1:$DW$117, Mujeres!$A$1:$DW$117)</f>
        <v>0</v>
      </c>
      <c r="CJ55" s="48" cm="1">
        <f t="array" ref="CJ55">AnualidadActivo(CJ$2, $E55, $C55, $B55, $D55, Hombres!$A$1:$DW$117, Mujeres!$A$1:$DW$117)</f>
        <v>0</v>
      </c>
      <c r="CK55" s="48" cm="1">
        <f t="array" ref="CK55">AnualidadActivo(CK$2, $E55, $C55, $B55, $D55, Hombres!$A$1:$DW$117, Mujeres!$A$1:$DW$117)</f>
        <v>0</v>
      </c>
      <c r="CL55" s="48" cm="1">
        <f t="array" ref="CL55">AnualidadActivo(CL$2, $E55, $C55, $B55, $D55, Hombres!$A$1:$DW$117, Mujeres!$A$1:$DW$117)</f>
        <v>0</v>
      </c>
      <c r="CM55" s="48" cm="1">
        <f t="array" ref="CM55">AnualidadActivo(CM$2, $E55, $C55, $B55, $D55, Hombres!$A$1:$DW$117, Mujeres!$A$1:$DW$117)</f>
        <v>0</v>
      </c>
      <c r="CN55" s="48" cm="1">
        <f t="array" ref="CN55">AnualidadActivo(CN$2, $E55, $C55, $B55, $D55, Hombres!$A$1:$DW$117, Mujeres!$A$1:$DW$117)</f>
        <v>0</v>
      </c>
      <c r="CO55" s="48" cm="1">
        <f t="array" ref="CO55">AnualidadActivo(CO$2, $E55, $C55, $B55, $D55, Hombres!$A$1:$DW$117, Mujeres!$A$1:$DW$117)</f>
        <v>0</v>
      </c>
      <c r="CP55" s="48" cm="1">
        <f t="array" ref="CP55">AnualidadActivo(CP$2, $E55, $C55, $B55, $D55, Hombres!$A$1:$DW$117, Mujeres!$A$1:$DW$117)</f>
        <v>0</v>
      </c>
      <c r="CQ55" s="48" cm="1">
        <f t="array" ref="CQ55">AnualidadActivo(CQ$2, $E55, $C55, $B55, $D55, Hombres!$A$1:$DW$117, Mujeres!$A$1:$DW$117)</f>
        <v>0</v>
      </c>
      <c r="CR55" s="48" cm="1">
        <f t="array" ref="CR55">AnualidadActivo(CR$2, $E55, $C55, $B55, $D55, Hombres!$A$1:$DW$117, Mujeres!$A$1:$DW$117)</f>
        <v>0</v>
      </c>
      <c r="CS55" s="48" cm="1">
        <f t="array" ref="CS55">AnualidadActivo(CS$2, $E55, $C55, $B55, $D55, Hombres!$A$1:$DW$117, Mujeres!$A$1:$DW$117)</f>
        <v>0</v>
      </c>
      <c r="CT55" s="48" cm="1">
        <f t="array" ref="CT55">AnualidadActivo(CT$2, $E55, $C55, $B55, $D55, Hombres!$A$1:$DW$117, Mujeres!$A$1:$DW$117)</f>
        <v>0</v>
      </c>
      <c r="CU55" s="48" cm="1">
        <f t="array" ref="CU55">AnualidadActivo(CU$2, $E55, $C55, $B55, $D55, Hombres!$A$1:$DW$117, Mujeres!$A$1:$DW$117)</f>
        <v>0</v>
      </c>
      <c r="CV55" s="48" cm="1">
        <f t="array" ref="CV55">AnualidadActivo(CV$2, $E55, $C55, $B55, $D55, Hombres!$A$1:$DW$117, Mujeres!$A$1:$DW$117)</f>
        <v>0</v>
      </c>
      <c r="CW55" s="48" cm="1">
        <f t="array" ref="CW55">AnualidadActivo(CW$2, $E55, $C55, $B55, $D55, Hombres!$A$1:$DW$117, Mujeres!$A$1:$DW$117)</f>
        <v>0</v>
      </c>
      <c r="CX55" s="48" cm="1">
        <f t="array" ref="CX55">AnualidadActivo(CX$2, $E55, $C55, $B55, $D55, Hombres!$A$1:$DW$117, Mujeres!$A$1:$DW$117)</f>
        <v>0</v>
      </c>
      <c r="CY55" s="48" cm="1">
        <f t="array" ref="CY55">AnualidadActivo(CY$2, $E55, $C55, $B55, $D55, Hombres!$A$1:$DW$117, Mujeres!$A$1:$DW$117)</f>
        <v>0</v>
      </c>
      <c r="CZ55" s="48" cm="1">
        <f t="array" ref="CZ55">AnualidadActivo(CZ$2, $E55, $C55, $B55, $D55, Hombres!$A$1:$DW$117, Mujeres!$A$1:$DW$117)</f>
        <v>0</v>
      </c>
      <c r="DA55" s="48" cm="1">
        <f t="array" ref="DA55">AnualidadActivo(DA$2, $E55, $C55, $B55, $D55, Hombres!$A$1:$DW$117, Mujeres!$A$1:$DW$117)</f>
        <v>0</v>
      </c>
      <c r="DD55" s="21"/>
      <c r="DE55" s="48" cm="1">
        <f t="array" ref="DE55">beneficio_muerte_individual_activo(DE$2,$F55,$D55, Hombres!$A$1:$DW$117, Mujeres!$A$1:$DW$117)</f>
        <v>0</v>
      </c>
      <c r="DF55" s="48" cm="1">
        <f t="array" ref="DF55">beneficio_muerte_individual_activo(DF$2,$F55,$D55, Hombres!$A$1:$DW$117, Mujeres!$A$1:$DW$117)</f>
        <v>7748.4015871499996</v>
      </c>
      <c r="DG55" s="48" cm="1">
        <f t="array" ref="DG55">beneficio_muerte_individual_activo(DG$2,$F55,$D55, Hombres!$A$1:$DW$117, Mujeres!$A$1:$DW$117)</f>
        <v>8266.0403488486536</v>
      </c>
      <c r="DH55" s="48" cm="1">
        <f t="array" ref="DH55">beneficio_muerte_individual_activo(DH$2,$F55,$D55, Hombres!$A$1:$DW$117, Mujeres!$A$1:$DW$117)</f>
        <v>8847.8429530313424</v>
      </c>
      <c r="DI55" s="48" cm="1">
        <f t="array" ref="DI55">beneficio_muerte_individual_activo(DI$2,$F55,$D55, Hombres!$A$1:$DW$117, Mujeres!$A$1:$DW$117)</f>
        <v>9445.5085499235738</v>
      </c>
      <c r="DJ55" s="48" cm="1">
        <f t="array" ref="DJ55">beneficio_muerte_individual_activo(DJ$2,$F55,$D55, Hombres!$A$1:$DW$117, Mujeres!$A$1:$DW$117)</f>
        <v>10056.242652825702</v>
      </c>
      <c r="DK55" s="48" cm="1">
        <f t="array" ref="DK55">beneficio_muerte_individual_activo(DK$2,$F55,$D55, Hombres!$A$1:$DW$117, Mujeres!$A$1:$DW$117)</f>
        <v>10764.322054071426</v>
      </c>
      <c r="DL55" s="48" cm="1">
        <f t="array" ref="DL55">beneficio_muerte_individual_activo(DL$2,$F55,$D55, Hombres!$A$1:$DW$117, Mujeres!$A$1:$DW$117)</f>
        <v>11587.377810904733</v>
      </c>
      <c r="DM55" s="48" cm="1">
        <f t="array" ref="DM55">beneficio_muerte_individual_activo(DM$2,$F55,$D55, Hombres!$A$1:$DW$117, Mujeres!$A$1:$DW$117)</f>
        <v>12480.125738328066</v>
      </c>
      <c r="DN55" s="48" cm="1">
        <f t="array" ref="DN55">beneficio_muerte_individual_activo(DN$2,$F55,$D55, Hombres!$A$1:$DW$117, Mujeres!$A$1:$DW$117)</f>
        <v>13328.893870095453</v>
      </c>
      <c r="DO55" s="48" cm="1">
        <f t="array" ref="DO55">beneficio_muerte_individual_activo(DO$2,$F55,$D55, Hombres!$A$1:$DW$117, Mujeres!$A$1:$DW$117)</f>
        <v>14142.003283669208</v>
      </c>
      <c r="DP55" s="48" cm="1">
        <f t="array" ref="DP55">beneficio_muerte_individual_activo(DP$2,$F55,$D55, Hombres!$A$1:$DW$117, Mujeres!$A$1:$DW$117)</f>
        <v>15044.962850901817</v>
      </c>
      <c r="DQ55" s="48" cm="1">
        <f t="array" ref="DQ55">beneficio_muerte_individual_activo(DQ$2,$F55,$D55, Hombres!$A$1:$DW$117, Mujeres!$A$1:$DW$117)</f>
        <v>16177.9404116322</v>
      </c>
      <c r="DR55" s="48" cm="1">
        <f t="array" ref="DR55">beneficio_muerte_individual_activo(DR$2,$F55,$D55, Hombres!$A$1:$DW$117, Mujeres!$A$1:$DW$117)</f>
        <v>17582.935140543097</v>
      </c>
      <c r="DS55" s="48" cm="1">
        <f t="array" ref="DS55">beneficio_muerte_individual_activo(DS$2,$F55,$D55, Hombres!$A$1:$DW$117, Mujeres!$A$1:$DW$117)</f>
        <v>19198.069421678309</v>
      </c>
      <c r="DT55" s="48" cm="1">
        <f t="array" ref="DT55">beneficio_muerte_individual_activo(DT$2,$F55,$D55, Hombres!$A$1:$DW$117, Mujeres!$A$1:$DW$117)</f>
        <v>12573.03248700051</v>
      </c>
      <c r="DU55" s="48" cm="1">
        <f t="array" ref="DU55">beneficio_muerte_individual_activo(DU$2,$F55,$D55, Hombres!$A$1:$DW$117, Mujeres!$A$1:$DW$117)</f>
        <v>13670.789683916419</v>
      </c>
      <c r="DV55" s="48" cm="1">
        <f t="array" ref="DV55">beneficio_muerte_individual_activo(DV$2,$F55,$D55, Hombres!$A$1:$DW$117, Mujeres!$A$1:$DW$117)</f>
        <v>14734.123603776445</v>
      </c>
      <c r="DW55" s="48" cm="1">
        <f t="array" ref="DW55">beneficio_muerte_individual_activo(DW$2,$F55,$D55, Hombres!$A$1:$DW$117, Mujeres!$A$1:$DW$117)</f>
        <v>15751.618163615787</v>
      </c>
      <c r="DX55" s="48" cm="1">
        <f t="array" ref="DX55">beneficio_muerte_individual_activo(DX$2,$F55,$D55, Hombres!$A$1:$DW$117, Mujeres!$A$1:$DW$117)</f>
        <v>16781.63955448757</v>
      </c>
      <c r="DY55" s="48" cm="1">
        <f t="array" ref="DY55">beneficio_muerte_individual_activo(DY$2,$F55,$D55, Hombres!$A$1:$DW$117, Mujeres!$A$1:$DW$117)</f>
        <v>17933.991205560447</v>
      </c>
      <c r="DZ55" s="48" cm="1">
        <f t="array" ref="DZ55">beneficio_muerte_individual_activo(DZ$2,$F55,$D55, Hombres!$A$1:$DW$117, Mujeres!$A$1:$DW$117)</f>
        <v>19300.383441801714</v>
      </c>
      <c r="EA55" s="48" cm="1">
        <f t="array" ref="EA55">beneficio_muerte_individual_activo(EA$2,$F55,$D55, Hombres!$A$1:$DW$117, Mujeres!$A$1:$DW$117)</f>
        <v>21011.161423542278</v>
      </c>
      <c r="EB55" s="48" cm="1">
        <f t="array" ref="EB55">beneficio_muerte_individual_activo(EB$2,$F55,$D55, Hombres!$A$1:$DW$117, Mujeres!$A$1:$DW$117)</f>
        <v>23263.396809296079</v>
      </c>
      <c r="EC55" s="48" cm="1">
        <f t="array" ref="EC55">beneficio_muerte_individual_activo(EC$2,$F55,$D55, Hombres!$A$1:$DW$117, Mujeres!$A$1:$DW$117)</f>
        <v>26004.919909904205</v>
      </c>
      <c r="ED55" s="48" cm="1">
        <f t="array" ref="ED55">beneficio_muerte_individual_activo(ED$2,$F55,$D55, Hombres!$A$1:$DW$117, Mujeres!$A$1:$DW$117)</f>
        <v>28830.970998424531</v>
      </c>
      <c r="EE55" s="48" cm="1">
        <f t="array" ref="EE55">beneficio_muerte_individual_activo(EE$2,$F55,$D55, Hombres!$A$1:$DW$117, Mujeres!$A$1:$DW$117)</f>
        <v>31415.799707080547</v>
      </c>
      <c r="EF55" s="48" cm="1">
        <f t="array" ref="EF55">beneficio_muerte_individual_activo(EF$2,$F55,$D55, Hombres!$A$1:$DW$117, Mujeres!$A$1:$DW$117)</f>
        <v>33856.817606790202</v>
      </c>
      <c r="EG55" s="48" cm="1">
        <f t="array" ref="EG55">beneficio_muerte_individual_activo(EG$2,$F55,$D55, Hombres!$A$1:$DW$117, Mujeres!$A$1:$DW$117)</f>
        <v>36601.284345726424</v>
      </c>
      <c r="EH55" s="48" cm="1">
        <f t="array" ref="EH55">beneficio_muerte_individual_activo(EH$2,$F55,$D55, Hombres!$A$1:$DW$117, Mujeres!$A$1:$DW$117)</f>
        <v>39986.005691629725</v>
      </c>
      <c r="EI55" s="48" cm="1">
        <f t="array" ref="EI55">beneficio_muerte_individual_activo(EI$2,$F55,$D55, Hombres!$A$1:$DW$117, Mujeres!$A$1:$DW$117)</f>
        <v>44136.809472878696</v>
      </c>
      <c r="EJ55" s="48" cm="1">
        <f t="array" ref="EJ55">beneficio_muerte_individual_activo(EJ$2,$F55,$D55, Hombres!$A$1:$DW$117, Mujeres!$A$1:$DW$117)</f>
        <v>49017.210539387183</v>
      </c>
      <c r="EK55" s="48" cm="1">
        <f t="array" ref="EK55">beneficio_muerte_individual_activo(EK$2,$F55,$D55, Hombres!$A$1:$DW$117, Mujeres!$A$1:$DW$117)</f>
        <v>57152.771831392594</v>
      </c>
      <c r="EL55" s="48" cm="1">
        <f t="array" ref="EL55">beneficio_muerte_individual_activo(EL$2,$F55,$D55, Hombres!$A$1:$DW$117, Mujeres!$A$1:$DW$117)</f>
        <v>62560.446773848947</v>
      </c>
      <c r="EM55" s="48" cm="1">
        <f t="array" ref="EM55">beneficio_muerte_individual_activo(EM$2,$F55,$D55, Hombres!$A$1:$DW$117, Mujeres!$A$1:$DW$117)</f>
        <v>68265.002930367613</v>
      </c>
      <c r="EN55" s="48" cm="1">
        <f t="array" ref="EN55">beneficio_muerte_individual_activo(EN$2,$F55,$D55, Hombres!$A$1:$DW$117, Mujeres!$A$1:$DW$117)</f>
        <v>74181.616332210586</v>
      </c>
      <c r="EO55" s="48" cm="1">
        <f t="array" ref="EO55">beneficio_muerte_individual_activo(EO$2,$F55,$D55, Hombres!$A$1:$DW$117, Mujeres!$A$1:$DW$117)</f>
        <v>80290.272591046916</v>
      </c>
      <c r="EP55" s="48" cm="1">
        <f t="array" ref="EP55">beneficio_muerte_individual_activo(EP$2,$F55,$D55, Hombres!$A$1:$DW$117, Mujeres!$A$1:$DW$117)</f>
        <v>86644.696047235193</v>
      </c>
      <c r="EQ55" s="48" cm="1">
        <f t="array" ref="EQ55">beneficio_muerte_individual_activo(EQ$2,$F55,$D55, Hombres!$A$1:$DW$117, Mujeres!$A$1:$DW$117)</f>
        <v>93209.168219142317</v>
      </c>
      <c r="ER55" s="48" cm="1">
        <f t="array" ref="ER55">beneficio_muerte_individual_activo(ER$2,$F55,$D55, Hombres!$A$1:$DW$117, Mujeres!$A$1:$DW$117)</f>
        <v>99761.433570262656</v>
      </c>
      <c r="ES55" s="48" cm="1">
        <f t="array" ref="ES55">beneficio_muerte_individual_activo(ES$2,$F55,$D55, Hombres!$A$1:$DW$117, Mujeres!$A$1:$DW$117)</f>
        <v>106065.73444028963</v>
      </c>
      <c r="ET55" s="48" cm="1">
        <f t="array" ref="ET55">beneficio_muerte_individual_activo(ET$2,$F55,$D55, Hombres!$A$1:$DW$117, Mujeres!$A$1:$DW$117)</f>
        <v>111978.28055315264</v>
      </c>
      <c r="EU55" s="48" cm="1">
        <f t="array" ref="EU55">beneficio_muerte_individual_activo(EU$2,$F55,$D55, Hombres!$A$1:$DW$117, Mujeres!$A$1:$DW$117)</f>
        <v>117424.38194663778</v>
      </c>
      <c r="EV55" s="48" cm="1">
        <f t="array" ref="EV55">beneficio_muerte_individual_activo(EV$2,$F55,$D55, Hombres!$A$1:$DW$117, Mujeres!$A$1:$DW$117)</f>
        <v>122211.3392506323</v>
      </c>
      <c r="EW55" s="48" cm="1">
        <f t="array" ref="EW55">beneficio_muerte_individual_activo(EW$2,$F55,$D55, Hombres!$A$1:$DW$117, Mujeres!$A$1:$DW$117)</f>
        <v>125995.26585512201</v>
      </c>
      <c r="EX55" s="48" cm="1">
        <f t="array" ref="EX55">beneficio_muerte_individual_activo(EX$2,$F55,$D55, Hombres!$A$1:$DW$117, Mujeres!$A$1:$DW$117)</f>
        <v>128457.17154652743</v>
      </c>
      <c r="EY55" s="48" cm="1">
        <f t="array" ref="EY55">beneficio_muerte_individual_activo(EY$2,$F55,$D55, Hombres!$A$1:$DW$117, Mujeres!$A$1:$DW$117)</f>
        <v>129380.92383193977</v>
      </c>
      <c r="EZ55" s="48" cm="1">
        <f t="array" ref="EZ55">beneficio_muerte_individual_activo(EZ$2,$F55,$D55, Hombres!$A$1:$DW$117, Mujeres!$A$1:$DW$117)</f>
        <v>128570.03174856451</v>
      </c>
      <c r="FA55" s="48" cm="1">
        <f t="array" ref="FA55">beneficio_muerte_individual_activo(FA$2,$F55,$D55, Hombres!$A$1:$DW$117, Mujeres!$A$1:$DW$117)</f>
        <v>125796.17211524327</v>
      </c>
      <c r="FB55" s="48" cm="1">
        <f t="array" ref="FB55">beneficio_muerte_individual_activo(FB$2,$F55,$D55, Hombres!$A$1:$DW$117, Mujeres!$A$1:$DW$117)</f>
        <v>120842.06815253409</v>
      </c>
      <c r="FC55" s="48" cm="1">
        <f t="array" ref="FC55">beneficio_muerte_individual_activo(FC$2,$F55,$D55, Hombres!$A$1:$DW$117, Mujeres!$A$1:$DW$117)</f>
        <v>113650.86426542352</v>
      </c>
      <c r="FD55" s="48" cm="1">
        <f t="array" ref="FD55">beneficio_muerte_individual_activo(FD$2,$F55,$D55, Hombres!$A$1:$DW$117, Mujeres!$A$1:$DW$117)</f>
        <v>104372.19248533457</v>
      </c>
      <c r="FE55" s="48" cm="1">
        <f t="array" ref="FE55">beneficio_muerte_individual_activo(FE$2,$F55,$D55, Hombres!$A$1:$DW$117, Mujeres!$A$1:$DW$117)</f>
        <v>93298.360582005145</v>
      </c>
      <c r="FF55" s="48" cm="1">
        <f t="array" ref="FF55">beneficio_muerte_individual_activo(FF$2,$F55,$D55, Hombres!$A$1:$DW$117, Mujeres!$A$1:$DW$117)</f>
        <v>80845.027399965154</v>
      </c>
      <c r="FG55" s="48" cm="1">
        <f t="array" ref="FG55">beneficio_muerte_individual_activo(FG$2,$F55,$D55, Hombres!$A$1:$DW$117, Mujeres!$A$1:$DW$117)</f>
        <v>67570.931703169044</v>
      </c>
      <c r="FH55" s="48" cm="1">
        <f t="array" ref="FH55">beneficio_muerte_individual_activo(FH$2,$F55,$D55, Hombres!$A$1:$DW$117, Mujeres!$A$1:$DW$117)</f>
        <v>54180.558977389112</v>
      </c>
      <c r="FI55" s="48" cm="1">
        <f t="array" ref="FI55">beneficio_muerte_individual_activo(FI$2,$F55,$D55, Hombres!$A$1:$DW$117, Mujeres!$A$1:$DW$117)</f>
        <v>41428.121206088232</v>
      </c>
      <c r="FJ55" s="48" cm="1">
        <f t="array" ref="FJ55">beneficio_muerte_individual_activo(FJ$2,$F55,$D55, Hombres!$A$1:$DW$117, Mujeres!$A$1:$DW$117)</f>
        <v>29989.835407937779</v>
      </c>
      <c r="FK55" s="48" cm="1">
        <f t="array" ref="FK55">beneficio_muerte_individual_activo(FK$2,$F55,$D55, Hombres!$A$1:$DW$117, Mujeres!$A$1:$DW$117)</f>
        <v>20372.834678099465</v>
      </c>
      <c r="FL55" s="48" cm="1">
        <f t="array" ref="FL55">beneficio_muerte_individual_activo(FL$2,$F55,$D55, Hombres!$A$1:$DW$117, Mujeres!$A$1:$DW$117)</f>
        <v>12851.678096858437</v>
      </c>
      <c r="FM55" s="48" cm="1">
        <f t="array" ref="FM55">beneficio_muerte_individual_activo(FM$2,$F55,$D55, Hombres!$A$1:$DW$117, Mujeres!$A$1:$DW$117)</f>
        <v>7435.1061721250317</v>
      </c>
      <c r="FN55" s="48" cm="1">
        <f t="array" ref="FN55">beneficio_muerte_individual_activo(FN$2,$F55,$D55, Hombres!$A$1:$DW$117, Mujeres!$A$1:$DW$117)</f>
        <v>3884.980616253119</v>
      </c>
      <c r="FO55" s="48" cm="1">
        <f t="array" ref="FO55">beneficio_muerte_individual_activo(FO$2,$F55,$D55, Hombres!$A$1:$DW$117, Mujeres!$A$1:$DW$117)</f>
        <v>1798.0718928666952</v>
      </c>
      <c r="FP55" s="48" cm="1">
        <f t="array" ref="FP55">beneficio_muerte_individual_activo(FP$2,$F55,$D55, Hombres!$A$1:$DW$117, Mujeres!$A$1:$DW$117)</f>
        <v>718.62368019044823</v>
      </c>
      <c r="FQ55" s="108" cm="1">
        <f t="array" ref="FQ55">beneficio_muerte_individual_activo(FQ$2,$F55,$D55, Hombres!$A$1:$DW$117, Mujeres!$A$1:$DW$117)</f>
        <v>239.59765271109762</v>
      </c>
      <c r="FR55" s="48" cm="1">
        <f t="array" ref="FR55">beneficio_muerte_individual_activo(FR$2,$F55,$D55, Hombres!$A$1:$DW$117, Mujeres!$A$1:$DW$117)</f>
        <v>63.372874010092431</v>
      </c>
      <c r="FS55" s="48" cm="1">
        <f t="array" ref="FS55">beneficio_muerte_individual_activo(FS$2,$F55,$D55, Hombres!$A$1:$DW$117, Mujeres!$A$1:$DW$117)</f>
        <v>12.255739944792497</v>
      </c>
      <c r="FT55" s="48" cm="1">
        <f t="array" ref="FT55">beneficio_muerte_individual_activo(FT$2,$F55,$D55, Hombres!$A$1:$DW$117, Mujeres!$A$1:$DW$117)</f>
        <v>1.5486830450735976</v>
      </c>
      <c r="FU55" s="48" cm="1">
        <f t="array" ref="FU55">beneficio_muerte_individual_activo(FU$2,$F55,$D55, Hombres!$A$1:$DW$117, Mujeres!$A$1:$DW$117)</f>
        <v>0</v>
      </c>
      <c r="FV55" s="48" cm="1">
        <f t="array" ref="FV55">beneficio_muerte_individual_activo(FV$2,$F55,$D55, Hombres!$A$1:$DW$117, Mujeres!$A$1:$DW$117)</f>
        <v>0</v>
      </c>
      <c r="FW55" s="48" cm="1">
        <f t="array" ref="FW55">beneficio_muerte_individual_activo(FW$2,$F55,$D55, Hombres!$A$1:$DW$117, Mujeres!$A$1:$DW$117)</f>
        <v>0</v>
      </c>
      <c r="FX55" s="48" cm="1">
        <f t="array" ref="FX55">beneficio_muerte_individual_activo(FX$2,$F55,$D55, Hombres!$A$1:$DW$117, Mujeres!$A$1:$DW$117)</f>
        <v>0</v>
      </c>
      <c r="FY55" s="48" cm="1">
        <f t="array" ref="FY55">beneficio_muerte_individual_activo(FY$2,$F55,$D55, Hombres!$A$1:$DW$117, Mujeres!$A$1:$DW$117)</f>
        <v>0</v>
      </c>
      <c r="FZ55" s="48" cm="1">
        <f t="array" ref="FZ55">beneficio_muerte_individual_activo(FZ$2,$F55,$D55, Hombres!$A$1:$DW$117, Mujeres!$A$1:$DW$117)</f>
        <v>0</v>
      </c>
      <c r="GA55" s="48" cm="1">
        <f t="array" ref="GA55">beneficio_muerte_individual_activo(GA$2,$F55,$D55, Hombres!$A$1:$DW$117, Mujeres!$A$1:$DW$117)</f>
        <v>0</v>
      </c>
      <c r="GB55" s="48" cm="1">
        <f t="array" ref="GB55">beneficio_muerte_individual_activo(GB$2,$F55,$D55, Hombres!$A$1:$DW$117, Mujeres!$A$1:$DW$117)</f>
        <v>0</v>
      </c>
      <c r="GC55" s="48" cm="1">
        <f t="array" ref="GC55">beneficio_muerte_individual_activo(GC$2,$F55,$D55, Hombres!$A$1:$DW$117, Mujeres!$A$1:$DW$117)</f>
        <v>0</v>
      </c>
      <c r="GD55" s="48" cm="1">
        <f t="array" ref="GD55">beneficio_muerte_individual_activo(GD$2,$F55,$D55, Hombres!$A$1:$DW$117, Mujeres!$A$1:$DW$117)</f>
        <v>0</v>
      </c>
      <c r="GE55" s="48" cm="1">
        <f t="array" ref="GE55">beneficio_muerte_individual_activo(GE$2,$F55,$D55, Hombres!$A$1:$DW$117, Mujeres!$A$1:$DW$117)</f>
        <v>0</v>
      </c>
      <c r="GF55" s="48" cm="1">
        <f t="array" ref="GF55">beneficio_muerte_individual_activo(GF$2,$F55,$D55, Hombres!$A$1:$DW$117, Mujeres!$A$1:$DW$117)</f>
        <v>0</v>
      </c>
      <c r="GG55" s="48" cm="1">
        <f t="array" ref="GG55">beneficio_muerte_individual_activo(GG$2,$F55,$D55, Hombres!$A$1:$DW$117, Mujeres!$A$1:$DW$117)</f>
        <v>0</v>
      </c>
      <c r="GH55" s="48" cm="1">
        <f t="array" ref="GH55">beneficio_muerte_individual_activo(GH$2,$F55,$D55, Hombres!$A$1:$DW$117, Mujeres!$A$1:$DW$117)</f>
        <v>0</v>
      </c>
      <c r="GI55" s="48" cm="1">
        <f t="array" ref="GI55">beneficio_muerte_individual_activo(GI$2,$F55,$D55, Hombres!$A$1:$DW$117, Mujeres!$A$1:$DW$117)</f>
        <v>0</v>
      </c>
      <c r="GJ55" s="48" cm="1">
        <f t="array" ref="GJ55">beneficio_muerte_individual_activo(GJ$2,$F55,$D55, Hombres!$A$1:$DW$117, Mujeres!$A$1:$DW$117)</f>
        <v>0</v>
      </c>
      <c r="GK55" s="48" cm="1">
        <f t="array" ref="GK55">beneficio_muerte_individual_activo(GK$2,$F55,$D55, Hombres!$A$1:$DW$117, Mujeres!$A$1:$DW$117)</f>
        <v>0</v>
      </c>
      <c r="GL55" s="48" cm="1">
        <f t="array" ref="GL55">beneficio_muerte_individual_activo(GL$2,$F55,$D55, Hombres!$A$1:$DW$117, Mujeres!$A$1:$DW$117)</f>
        <v>0</v>
      </c>
      <c r="GM55" s="48" cm="1">
        <f t="array" ref="GM55">beneficio_muerte_individual_activo(GM$2,$F55,$D55, Hombres!$A$1:$DW$117, Mujeres!$A$1:$DW$117)</f>
        <v>0</v>
      </c>
      <c r="GN55" s="48" cm="1">
        <f t="array" ref="GN55">beneficio_muerte_individual_activo(GN$2,$F55,$D55, Hombres!$A$1:$DW$117, Mujeres!$A$1:$DW$117)</f>
        <v>0</v>
      </c>
      <c r="GO55" s="48" cm="1">
        <f t="array" ref="GO55">beneficio_muerte_individual_activo(GO$2,$F55,$D55, Hombres!$A$1:$DW$117, Mujeres!$A$1:$DW$117)</f>
        <v>0</v>
      </c>
      <c r="GP55" s="48" cm="1">
        <f t="array" ref="GP55">beneficio_muerte_individual_activo(GP$2,$F55,$D55, Hombres!$A$1:$DW$117, Mujeres!$A$1:$DW$117)</f>
        <v>0</v>
      </c>
      <c r="GQ55" s="48" cm="1">
        <f t="array" ref="GQ55">beneficio_muerte_individual_activo(GQ$2,$F55,$D55, Hombres!$A$1:$DW$117, Mujeres!$A$1:$DW$117)</f>
        <v>0</v>
      </c>
      <c r="GR55" s="48" cm="1">
        <f t="array" ref="GR55">beneficio_muerte_individual_activo(GR$2,$F55,$D55, Hombres!$A$1:$DW$117, Mujeres!$A$1:$DW$117)</f>
        <v>0</v>
      </c>
      <c r="GS55" s="48" cm="1">
        <f t="array" ref="GS55">beneficio_muerte_individual_activo(GS$2,$F55,$D55, Hombres!$A$1:$DW$117, Mujeres!$A$1:$DW$117)</f>
        <v>0</v>
      </c>
      <c r="GT55" s="48" cm="1">
        <f t="array" ref="GT55">beneficio_muerte_individual_activo(GT$2,$F55,$D55, Hombres!$A$1:$DW$117, Mujeres!$A$1:$DW$117)</f>
        <v>0</v>
      </c>
      <c r="GU55" s="48" cm="1">
        <f t="array" ref="GU55">beneficio_muerte_individual_activo(GU$2,$F55,$D55, Hombres!$A$1:$DW$117, Mujeres!$A$1:$DW$117)</f>
        <v>0</v>
      </c>
      <c r="GV55" s="48" cm="1">
        <f t="array" ref="GV55">beneficio_muerte_individual_activo(GV$2,$F55,$D55, Hombres!$A$1:$DW$117, Mujeres!$A$1:$DW$117)</f>
        <v>0</v>
      </c>
    </row>
    <row r="56" spans="1:204" x14ac:dyDescent="0.35">
      <c r="A56" s="1">
        <f t="shared" si="0"/>
        <v>54</v>
      </c>
      <c r="B56" s="77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41" cm="1">
        <f t="array" ref="G56">PorcentajePension(C56,E56, D56)</f>
        <v>0.85</v>
      </c>
      <c r="I56" s="74"/>
      <c r="J56" s="48" cm="1">
        <f t="array" ref="J56">AnualidadActivo(J$2, $E56, $C56, $B56, $D56, Hombres!$A$1:$DW$117, Mujeres!$A$1:$DW$117)</f>
        <v>0</v>
      </c>
      <c r="K56" s="48" cm="1">
        <f t="array" ref="K56">AnualidadActivo(K$2, $E56, $C56, $B56, $D56, Hombres!$A$1:$DW$117, Mujeres!$A$1:$DW$117)</f>
        <v>0</v>
      </c>
      <c r="L56" s="48" cm="1">
        <f t="array" ref="L56">AnualidadActivo(L$2, $E56, $C56, $B56, $D56, Hombres!$A$1:$DW$117, Mujeres!$A$1:$DW$117)</f>
        <v>0</v>
      </c>
      <c r="M56" s="48" cm="1">
        <f t="array" ref="M56">AnualidadActivo(M$2, $E56, $C56, $B56, $D56, Hombres!$A$1:$DW$117, Mujeres!$A$1:$DW$117)</f>
        <v>0</v>
      </c>
      <c r="N56" s="48" cm="1">
        <f t="array" ref="N56">AnualidadActivo(N$2, $E56, $C56, $B56, $D56, Hombres!$A$1:$DW$117, Mujeres!$A$1:$DW$117)</f>
        <v>0</v>
      </c>
      <c r="O56" s="48" cm="1">
        <f t="array" ref="O56">AnualidadActivo(O$2, $E56, $C56, $B56, $D56, Hombres!$A$1:$DW$117, Mujeres!$A$1:$DW$117)</f>
        <v>0</v>
      </c>
      <c r="P56" s="48" cm="1">
        <f t="array" ref="P56">AnualidadActivo(P$2, $E56, $C56, $B56, $D56, Hombres!$A$1:$DW$117, Mujeres!$A$1:$DW$117)</f>
        <v>0</v>
      </c>
      <c r="Q56" s="48" cm="1">
        <f t="array" ref="Q56">AnualidadActivo(Q$2, $E56, $C56, $B56, $D56, Hombres!$A$1:$DW$117, Mujeres!$A$1:$DW$117)</f>
        <v>0</v>
      </c>
      <c r="R56" s="48" cm="1">
        <f t="array" ref="R56">AnualidadActivo(R$2, $E56, $C56, $B56, $D56, Hombres!$A$1:$DW$117, Mujeres!$A$1:$DW$117)</f>
        <v>0</v>
      </c>
      <c r="S56" s="48" cm="1">
        <f t="array" ref="S56">AnualidadActivo(S$2, $E56, $C56, $B56, $D56, Hombres!$A$1:$DW$117, Mujeres!$A$1:$DW$117)</f>
        <v>0</v>
      </c>
      <c r="T56" s="48" cm="1">
        <f t="array" ref="T56">AnualidadActivo(T$2, $E56, $C56, $B56, $D56, Hombres!$A$1:$DW$117, Mujeres!$A$1:$DW$117)</f>
        <v>0</v>
      </c>
      <c r="U56" s="48" cm="1">
        <f t="array" ref="U56">AnualidadActivo(U$2, $E56, $C56, $B56, $D56, Hombres!$A$1:$DW$117, Mujeres!$A$1:$DW$117)</f>
        <v>0</v>
      </c>
      <c r="V56" s="48" cm="1">
        <f t="array" ref="V56">AnualidadActivo(V$2, $E56, $C56, $B56, $D56, Hombres!$A$1:$DW$117, Mujeres!$A$1:$DW$117)</f>
        <v>0</v>
      </c>
      <c r="W56" s="48" cm="1">
        <f t="array" ref="W56">AnualidadActivo(W$2, $E56, $C56, $B56, $D56, Hombres!$A$1:$DW$117, Mujeres!$A$1:$DW$117)</f>
        <v>0</v>
      </c>
      <c r="X56" s="48" cm="1">
        <f t="array" ref="X56">AnualidadActivo(X$2, $E56, $C56, $B56, $D56, Hombres!$A$1:$DW$117, Mujeres!$A$1:$DW$117)</f>
        <v>0</v>
      </c>
      <c r="Y56" s="48" cm="1">
        <f t="array" ref="Y56">AnualidadActivo(Y$2, $E56, $C56, $B56, $D56, Hombres!$A$1:$DW$117, Mujeres!$A$1:$DW$117)</f>
        <v>0</v>
      </c>
      <c r="Z56" s="48" cm="1">
        <f t="array" ref="Z56">AnualidadActivo(Z$2, $E56, $C56, $B56, $D56, Hombres!$A$1:$DW$117, Mujeres!$A$1:$DW$117)</f>
        <v>0</v>
      </c>
      <c r="AA56" s="48" cm="1">
        <f t="array" ref="AA56">AnualidadActivo(AA$2, $E56, $C56, $B56, $D56, Hombres!$A$1:$DW$117, Mujeres!$A$1:$DW$117)</f>
        <v>0</v>
      </c>
      <c r="AB56" s="48" cm="1">
        <f t="array" ref="AB56">AnualidadActivo(AB$2, $E56, $C56, $B56, $D56, Hombres!$A$1:$DW$117, Mujeres!$A$1:$DW$117)</f>
        <v>0</v>
      </c>
      <c r="AC56" s="48" cm="1">
        <f t="array" ref="AC56">AnualidadActivo(AC$2, $E56, $C56, $B56, $D56, Hombres!$A$1:$DW$117, Mujeres!$A$1:$DW$117)</f>
        <v>0</v>
      </c>
      <c r="AD56" s="48" cm="1">
        <f t="array" ref="AD56">AnualidadActivo(AD$2, $E56, $C56, $B56, $D56, Hombres!$A$1:$DW$117, Mujeres!$A$1:$DW$117)</f>
        <v>0</v>
      </c>
      <c r="AE56" s="48" cm="1">
        <f t="array" ref="AE56">AnualidadActivo(AE$2, $E56, $C56, $B56, $D56, Hombres!$A$1:$DW$117, Mujeres!$A$1:$DW$117)</f>
        <v>0</v>
      </c>
      <c r="AF56" s="48" cm="1">
        <f t="array" ref="AF56">AnualidadActivo(AF$2, $E56, $C56, $B56, $D56, Hombres!$A$1:$DW$117, Mujeres!$A$1:$DW$117)</f>
        <v>0</v>
      </c>
      <c r="AG56" s="48" cm="1">
        <f t="array" ref="AG56">AnualidadActivo(AG$2, $E56, $C56, $B56, $D56, Hombres!$A$1:$DW$117, Mujeres!$A$1:$DW$117)</f>
        <v>0</v>
      </c>
      <c r="AH56" s="48" cm="1">
        <f t="array" ref="AH56">AnualidadActivo(AH$2, $E56, $C56, $B56, $D56, Hombres!$A$1:$DW$117, Mujeres!$A$1:$DW$117)</f>
        <v>0</v>
      </c>
      <c r="AI56" s="48" cm="1">
        <f t="array" ref="AI56">AnualidadActivo(AI$2, $E56, $C56, $B56, $D56, Hombres!$A$1:$DW$117, Mujeres!$A$1:$DW$117)</f>
        <v>0</v>
      </c>
      <c r="AJ56" s="48" cm="1">
        <f t="array" ref="AJ56">AnualidadActivo(AJ$2, $E56, $C56, $B56, $D56, Hombres!$A$1:$DW$117, Mujeres!$A$1:$DW$117)</f>
        <v>68757202.84974052</v>
      </c>
      <c r="AK56" s="48" cm="1">
        <f t="array" ref="AK56">AnualidadActivo(AK$2, $E56, $C56, $B56, $D56, Hombres!$A$1:$DW$117, Mujeres!$A$1:$DW$117)</f>
        <v>70819918.935232744</v>
      </c>
      <c r="AL56" s="48" cm="1">
        <f t="array" ref="AL56">AnualidadActivo(AL$2, $E56, $C56, $B56, $D56, Hombres!$A$1:$DW$117, Mujeres!$A$1:$DW$117)</f>
        <v>72944516.503289729</v>
      </c>
      <c r="AM56" s="48" cm="1">
        <f t="array" ref="AM56">AnualidadActivo(AM$2, $E56, $C56, $B56, $D56, Hombres!$A$1:$DW$117, Mujeres!$A$1:$DW$117)</f>
        <v>75132851.998388425</v>
      </c>
      <c r="AN56" s="48" cm="1">
        <f t="array" ref="AN56">AnualidadActivo(AN$2, $E56, $C56, $B56, $D56, Hombres!$A$1:$DW$117, Mujeres!$A$1:$DW$117)</f>
        <v>77386837.558340073</v>
      </c>
      <c r="AO56" s="48" cm="1">
        <f t="array" ref="AO56">AnualidadActivo(AO$2, $E56, $C56, $B56, $D56, Hombres!$A$1:$DW$117, Mujeres!$A$1:$DW$117)</f>
        <v>79419196.688274622</v>
      </c>
      <c r="AP56" s="48" cm="1">
        <f t="array" ref="AP56">AnualidadActivo(AP$2, $E56, $C56, $B56, $D56, Hombres!$A$1:$DW$117, Mujeres!$A$1:$DW$117)</f>
        <v>81476545.101463825</v>
      </c>
      <c r="AQ56" s="48" cm="1">
        <f t="array" ref="AQ56">AnualidadActivo(AQ$2, $E56, $C56, $B56, $D56, Hombres!$A$1:$DW$117, Mujeres!$A$1:$DW$117)</f>
        <v>83558966.394071758</v>
      </c>
      <c r="AR56" s="48" cm="1">
        <f t="array" ref="AR56">AnualidadActivo(AR$2, $E56, $C56, $B56, $D56, Hombres!$A$1:$DW$117, Mujeres!$A$1:$DW$117)</f>
        <v>85666949.800983384</v>
      </c>
      <c r="AS56" s="48" cm="1">
        <f t="array" ref="AS56">AnualidadActivo(AS$2, $E56, $C56, $B56, $D56, Hombres!$A$1:$DW$117, Mujeres!$A$1:$DW$117)</f>
        <v>87799223.568607152</v>
      </c>
      <c r="AT56" s="48" cm="1">
        <f t="array" ref="AT56">AnualidadActivo(AT$2, $E56, $C56, $B56, $D56, Hombres!$A$1:$DW$117, Mujeres!$A$1:$DW$117)</f>
        <v>89950956.191875339</v>
      </c>
      <c r="AU56" s="48" cm="1">
        <f t="array" ref="AU56">AnualidadActivo(AU$2, $E56, $C56, $B56, $D56, Hombres!$A$1:$DW$117, Mujeres!$A$1:$DW$117)</f>
        <v>92114044.974626809</v>
      </c>
      <c r="AV56" s="48" cm="1">
        <f t="array" ref="AV56">AnualidadActivo(AV$2, $E56, $C56, $B56, $D56, Hombres!$A$1:$DW$117, Mujeres!$A$1:$DW$117)</f>
        <v>94275383.410320997</v>
      </c>
      <c r="AW56" s="48" cm="1">
        <f t="array" ref="AW56">AnualidadActivo(AW$2, $E56, $C56, $B56, $D56, Hombres!$A$1:$DW$117, Mujeres!$A$1:$DW$117)</f>
        <v>96413490.466778591</v>
      </c>
      <c r="AX56" s="48" cm="1">
        <f t="array" ref="AX56">AnualidadActivo(AX$2, $E56, $C56, $B56, $D56, Hombres!$A$1:$DW$117, Mujeres!$A$1:$DW$117)</f>
        <v>98505827.305668458</v>
      </c>
      <c r="AY56" s="48" cm="1">
        <f t="array" ref="AY56">AnualidadActivo(AY$2, $E56, $C56, $B56, $D56, Hombres!$A$1:$DW$117, Mujeres!$A$1:$DW$117)</f>
        <v>100541603.1079841</v>
      </c>
      <c r="AZ56" s="48" cm="1">
        <f t="array" ref="AZ56">AnualidadActivo(AZ$2, $E56, $C56, $B56, $D56, Hombres!$A$1:$DW$117, Mujeres!$A$1:$DW$117)</f>
        <v>102521061.06235231</v>
      </c>
      <c r="BA56" s="48" cm="1">
        <f t="array" ref="BA56">AnualidadActivo(BA$2, $E56, $C56, $B56, $D56, Hombres!$A$1:$DW$117, Mujeres!$A$1:$DW$117)</f>
        <v>104441454.51429082</v>
      </c>
      <c r="BB56" s="48" cm="1">
        <f t="array" ref="BB56">AnualidadActivo(BB$2, $E56, $C56, $B56, $D56, Hombres!$A$1:$DW$117, Mujeres!$A$1:$DW$117)</f>
        <v>106282553.90542436</v>
      </c>
      <c r="BC56" s="48" cm="1">
        <f t="array" ref="BC56">AnualidadActivo(BC$2, $E56, $C56, $B56, $D56, Hombres!$A$1:$DW$117, Mujeres!$A$1:$DW$117)</f>
        <v>108008037.77647713</v>
      </c>
      <c r="BD56" s="48" cm="1">
        <f t="array" ref="BD56">AnualidadActivo(BD$2, $E56, $C56, $B56, $D56, Hombres!$A$1:$DW$117, Mujeres!$A$1:$DW$117)</f>
        <v>109571989.84315901</v>
      </c>
      <c r="BE56" s="48" cm="1">
        <f t="array" ref="BE56">AnualidadActivo(BE$2, $E56, $C56, $B56, $D56, Hombres!$A$1:$DW$117, Mujeres!$A$1:$DW$117)</f>
        <v>110924992.00549367</v>
      </c>
      <c r="BF56" s="48" cm="1">
        <f t="array" ref="BF56">AnualidadActivo(BF$2, $E56, $C56, $B56, $D56, Hombres!$A$1:$DW$117, Mujeres!$A$1:$DW$117)</f>
        <v>111896416.07003191</v>
      </c>
      <c r="BG56" s="48" cm="1">
        <f t="array" ref="BG56">AnualidadActivo(BG$2, $E56, $C56, $B56, $D56, Hombres!$A$1:$DW$117, Mujeres!$A$1:$DW$117)</f>
        <v>112577368.75950029</v>
      </c>
      <c r="BH56" s="48" cm="1">
        <f t="array" ref="BH56">AnualidadActivo(BH$2, $E56, $C56, $B56, $D56, Hombres!$A$1:$DW$117, Mujeres!$A$1:$DW$117)</f>
        <v>112925141.64129846</v>
      </c>
      <c r="BI56" s="48" cm="1">
        <f t="array" ref="BI56">AnualidadActivo(BI$2, $E56, $C56, $B56, $D56, Hombres!$A$1:$DW$117, Mujeres!$A$1:$DW$117)</f>
        <v>112897042.0266033</v>
      </c>
      <c r="BJ56" s="48" cm="1">
        <f t="array" ref="BJ56">AnualidadActivo(BJ$2, $E56, $C56, $B56, $D56, Hombres!$A$1:$DW$117, Mujeres!$A$1:$DW$117)</f>
        <v>112447699.15486872</v>
      </c>
      <c r="BK56" s="48" cm="1">
        <f t="array" ref="BK56">AnualidadActivo(BK$2, $E56, $C56, $B56, $D56, Hombres!$A$1:$DW$117, Mujeres!$A$1:$DW$117)</f>
        <v>111524455.75453511</v>
      </c>
      <c r="BL56" s="48" cm="1">
        <f t="array" ref="BL56">AnualidadActivo(BL$2, $E56, $C56, $B56, $D56, Hombres!$A$1:$DW$117, Mujeres!$A$1:$DW$117)</f>
        <v>110071142.65328284</v>
      </c>
      <c r="BM56" s="48" cm="1">
        <f t="array" ref="BM56">AnualidadActivo(BM$2, $E56, $C56, $B56, $D56, Hombres!$A$1:$DW$117, Mujeres!$A$1:$DW$117)</f>
        <v>108038803.49465229</v>
      </c>
      <c r="BN56" s="48" cm="1">
        <f t="array" ref="BN56">AnualidadActivo(BN$2, $E56, $C56, $B56, $D56, Hombres!$A$1:$DW$117, Mujeres!$A$1:$DW$117)</f>
        <v>105388683.70681038</v>
      </c>
      <c r="BO56" s="48" cm="1">
        <f t="array" ref="BO56">AnualidadActivo(BO$2, $E56, $C56, $B56, $D56, Hombres!$A$1:$DW$117, Mujeres!$A$1:$DW$117)</f>
        <v>102088711.29788664</v>
      </c>
      <c r="BP56" s="48" cm="1">
        <f t="array" ref="BP56">AnualidadActivo(BP$2, $E56, $C56, $B56, $D56, Hombres!$A$1:$DW$117, Mujeres!$A$1:$DW$117)</f>
        <v>98109721.695727617</v>
      </c>
      <c r="BQ56" s="48" cm="1">
        <f t="array" ref="BQ56">AnualidadActivo(BQ$2, $E56, $C56, $B56, $D56, Hombres!$A$1:$DW$117, Mujeres!$A$1:$DW$117)</f>
        <v>93433878.878100559</v>
      </c>
      <c r="BR56" s="48" cm="1">
        <f t="array" ref="BR56">AnualidadActivo(BR$2, $E56, $C56, $B56, $D56, Hombres!$A$1:$DW$117, Mujeres!$A$1:$DW$117)</f>
        <v>88067605.046759918</v>
      </c>
      <c r="BS56" s="48" cm="1">
        <f t="array" ref="BS56">AnualidadActivo(BS$2, $E56, $C56, $B56, $D56, Hombres!$A$1:$DW$117, Mujeres!$A$1:$DW$117)</f>
        <v>82044550.132091627</v>
      </c>
      <c r="BT56" s="48" cm="1">
        <f t="array" ref="BT56">AnualidadActivo(BT$2, $E56, $C56, $B56, $D56, Hombres!$A$1:$DW$117, Mujeres!$A$1:$DW$117)</f>
        <v>75422686.905091435</v>
      </c>
      <c r="BU56" s="48" cm="1">
        <f t="array" ref="BU56">AnualidadActivo(BU$2, $E56, $C56, $B56, $D56, Hombres!$A$1:$DW$117, Mujeres!$A$1:$DW$117)</f>
        <v>68286735.388900101</v>
      </c>
      <c r="BV56" s="48" cm="1">
        <f t="array" ref="BV56">AnualidadActivo(BV$2, $E56, $C56, $B56, $D56, Hombres!$A$1:$DW$117, Mujeres!$A$1:$DW$117)</f>
        <v>60755425.349652529</v>
      </c>
      <c r="BW56" s="48" cm="1">
        <f t="array" ref="BW56">AnualidadActivo(BW$2, $E56, $C56, $B56, $D56, Hombres!$A$1:$DW$117, Mujeres!$A$1:$DW$117)</f>
        <v>52987094.982794032</v>
      </c>
      <c r="BX56" s="48" cm="1">
        <f t="array" ref="BX56">AnualidadActivo(BX$2, $E56, $C56, $B56, $D56, Hombres!$A$1:$DW$117, Mujeres!$A$1:$DW$117)</f>
        <v>45172437.033245355</v>
      </c>
      <c r="BY56" s="48" cm="1">
        <f t="array" ref="BY56">AnualidadActivo(BY$2, $E56, $C56, $B56, $D56, Hombres!$A$1:$DW$117, Mujeres!$A$1:$DW$117)</f>
        <v>37519934.611732535</v>
      </c>
      <c r="BZ56" s="48" cm="1">
        <f t="array" ref="BZ56">AnualidadActivo(BZ$2, $E56, $C56, $B56, $D56, Hombres!$A$1:$DW$117, Mujeres!$A$1:$DW$117)</f>
        <v>30243750.385100443</v>
      </c>
      <c r="CA56" s="48" cm="1">
        <f t="array" ref="CA56">AnualidadActivo(CA$2, $E56, $C56, $B56, $D56, Hombres!$A$1:$DW$117, Mujeres!$A$1:$DW$117)</f>
        <v>23551209.729201574</v>
      </c>
      <c r="CB56" s="48" cm="1">
        <f t="array" ref="CB56">AnualidadActivo(CB$2, $E56, $C56, $B56, $D56, Hombres!$A$1:$DW$117, Mujeres!$A$1:$DW$117)</f>
        <v>17625147.014277138</v>
      </c>
      <c r="CC56" s="48" cm="1">
        <f t="array" ref="CC56">AnualidadActivo(CC$2, $E56, $C56, $B56, $D56, Hombres!$A$1:$DW$117, Mujeres!$A$1:$DW$117)</f>
        <v>12600029.346311469</v>
      </c>
      <c r="CD56" s="48" cm="1">
        <f t="array" ref="CD56">AnualidadActivo(CD$2, $E56, $C56, $B56, $D56, Hombres!$A$1:$DW$117, Mujeres!$A$1:$DW$117)</f>
        <v>8542797.4813469686</v>
      </c>
      <c r="CE56" s="48" cm="1">
        <f t="array" ref="CE56">AnualidadActivo(CE$2, $E56, $C56, $B56, $D56, Hombres!$A$1:$DW$117, Mujeres!$A$1:$DW$117)</f>
        <v>5445675.8099417184</v>
      </c>
      <c r="CF56" s="48" cm="1">
        <f t="array" ref="CF56">AnualidadActivo(CF$2, $E56, $C56, $B56, $D56, Hombres!$A$1:$DW$117, Mujeres!$A$1:$DW$117)</f>
        <v>3230015.7426920859</v>
      </c>
      <c r="CG56" s="48" cm="1">
        <f t="array" ref="CG56">AnualidadActivo(CG$2, $E56, $C56, $B56, $D56, Hombres!$A$1:$DW$117, Mujeres!$A$1:$DW$117)</f>
        <v>1760401.1190745186</v>
      </c>
      <c r="CH56" s="48" cm="1">
        <f t="array" ref="CH56">AnualidadActivo(CH$2, $E56, $C56, $B56, $D56, Hombres!$A$1:$DW$117, Mujeres!$A$1:$DW$117)</f>
        <v>868044.06559946202</v>
      </c>
      <c r="CI56" s="48" cm="1">
        <f t="array" ref="CI56">AnualidadActivo(CI$2, $E56, $C56, $B56, $D56, Hombres!$A$1:$DW$117, Mujeres!$A$1:$DW$117)</f>
        <v>379666.02833033784</v>
      </c>
      <c r="CJ56" s="48" cm="1">
        <f t="array" ref="CJ56">AnualidadActivo(CJ$2, $E56, $C56, $B56, $D56, Hombres!$A$1:$DW$117, Mujeres!$A$1:$DW$117)</f>
        <v>0</v>
      </c>
      <c r="CK56" s="48" cm="1">
        <f t="array" ref="CK56">AnualidadActivo(CK$2, $E56, $C56, $B56, $D56, Hombres!$A$1:$DW$117, Mujeres!$A$1:$DW$117)</f>
        <v>0</v>
      </c>
      <c r="CL56" s="48" cm="1">
        <f t="array" ref="CL56">AnualidadActivo(CL$2, $E56, $C56, $B56, $D56, Hombres!$A$1:$DW$117, Mujeres!$A$1:$DW$117)</f>
        <v>0</v>
      </c>
      <c r="CM56" s="48" cm="1">
        <f t="array" ref="CM56">AnualidadActivo(CM$2, $E56, $C56, $B56, $D56, Hombres!$A$1:$DW$117, Mujeres!$A$1:$DW$117)</f>
        <v>0</v>
      </c>
      <c r="CN56" s="48" cm="1">
        <f t="array" ref="CN56">AnualidadActivo(CN$2, $E56, $C56, $B56, $D56, Hombres!$A$1:$DW$117, Mujeres!$A$1:$DW$117)</f>
        <v>0</v>
      </c>
      <c r="CO56" s="48" cm="1">
        <f t="array" ref="CO56">AnualidadActivo(CO$2, $E56, $C56, $B56, $D56, Hombres!$A$1:$DW$117, Mujeres!$A$1:$DW$117)</f>
        <v>0</v>
      </c>
      <c r="CP56" s="48" cm="1">
        <f t="array" ref="CP56">AnualidadActivo(CP$2, $E56, $C56, $B56, $D56, Hombres!$A$1:$DW$117, Mujeres!$A$1:$DW$117)</f>
        <v>0</v>
      </c>
      <c r="CQ56" s="48" cm="1">
        <f t="array" ref="CQ56">AnualidadActivo(CQ$2, $E56, $C56, $B56, $D56, Hombres!$A$1:$DW$117, Mujeres!$A$1:$DW$117)</f>
        <v>0</v>
      </c>
      <c r="CR56" s="48" cm="1">
        <f t="array" ref="CR56">AnualidadActivo(CR$2, $E56, $C56, $B56, $D56, Hombres!$A$1:$DW$117, Mujeres!$A$1:$DW$117)</f>
        <v>0</v>
      </c>
      <c r="CS56" s="48" cm="1">
        <f t="array" ref="CS56">AnualidadActivo(CS$2, $E56, $C56, $B56, $D56, Hombres!$A$1:$DW$117, Mujeres!$A$1:$DW$117)</f>
        <v>0</v>
      </c>
      <c r="CT56" s="48" cm="1">
        <f t="array" ref="CT56">AnualidadActivo(CT$2, $E56, $C56, $B56, $D56, Hombres!$A$1:$DW$117, Mujeres!$A$1:$DW$117)</f>
        <v>0</v>
      </c>
      <c r="CU56" s="48" cm="1">
        <f t="array" ref="CU56">AnualidadActivo(CU$2, $E56, $C56, $B56, $D56, Hombres!$A$1:$DW$117, Mujeres!$A$1:$DW$117)</f>
        <v>0</v>
      </c>
      <c r="CV56" s="48" cm="1">
        <f t="array" ref="CV56">AnualidadActivo(CV$2, $E56, $C56, $B56, $D56, Hombres!$A$1:$DW$117, Mujeres!$A$1:$DW$117)</f>
        <v>0</v>
      </c>
      <c r="CW56" s="48" cm="1">
        <f t="array" ref="CW56">AnualidadActivo(CW$2, $E56, $C56, $B56, $D56, Hombres!$A$1:$DW$117, Mujeres!$A$1:$DW$117)</f>
        <v>0</v>
      </c>
      <c r="CX56" s="48" cm="1">
        <f t="array" ref="CX56">AnualidadActivo(CX$2, $E56, $C56, $B56, $D56, Hombres!$A$1:$DW$117, Mujeres!$A$1:$DW$117)</f>
        <v>0</v>
      </c>
      <c r="CY56" s="48" cm="1">
        <f t="array" ref="CY56">AnualidadActivo(CY$2, $E56, $C56, $B56, $D56, Hombres!$A$1:$DW$117, Mujeres!$A$1:$DW$117)</f>
        <v>0</v>
      </c>
      <c r="CZ56" s="48" cm="1">
        <f t="array" ref="CZ56">AnualidadActivo(CZ$2, $E56, $C56, $B56, $D56, Hombres!$A$1:$DW$117, Mujeres!$A$1:$DW$117)</f>
        <v>0</v>
      </c>
      <c r="DA56" s="48" cm="1">
        <f t="array" ref="DA56">AnualidadActivo(DA$2, $E56, $C56, $B56, $D56, Hombres!$A$1:$DW$117, Mujeres!$A$1:$DW$117)</f>
        <v>0</v>
      </c>
      <c r="DD56" s="21"/>
      <c r="DE56" s="48" cm="1">
        <f t="array" ref="DE56">beneficio_muerte_individual_activo(DE$2,$F56,$D56, Hombres!$A$1:$DW$117, Mujeres!$A$1:$DW$117)</f>
        <v>0</v>
      </c>
      <c r="DF56" s="48" cm="1">
        <f t="array" ref="DF56">beneficio_muerte_individual_activo(DF$2,$F56,$D56, Hombres!$A$1:$DW$117, Mujeres!$A$1:$DW$117)</f>
        <v>3668.4864662999998</v>
      </c>
      <c r="DG56" s="48" cm="1">
        <f t="array" ref="DG56">beneficio_muerte_individual_activo(DG$2,$F56,$D56, Hombres!$A$1:$DW$117, Mujeres!$A$1:$DW$117)</f>
        <v>3852.0956069838439</v>
      </c>
      <c r="DH56" s="48" cm="1">
        <f t="array" ref="DH56">beneficio_muerte_individual_activo(DH$2,$F56,$D56, Hombres!$A$1:$DW$117, Mujeres!$A$1:$DW$117)</f>
        <v>4061.7286766224861</v>
      </c>
      <c r="DI56" s="48" cm="1">
        <f t="array" ref="DI56">beneficio_muerte_individual_activo(DI$2,$F56,$D56, Hombres!$A$1:$DW$117, Mujeres!$A$1:$DW$117)</f>
        <v>4305.7624311099999</v>
      </c>
      <c r="DJ56" s="48" cm="1">
        <f t="array" ref="DJ56">beneficio_muerte_individual_activo(DJ$2,$F56,$D56, Hombres!$A$1:$DW$117, Mujeres!$A$1:$DW$117)</f>
        <v>4610.9540663111866</v>
      </c>
      <c r="DK56" s="48" cm="1">
        <f t="array" ref="DK56">beneficio_muerte_individual_activo(DK$2,$F56,$D56, Hombres!$A$1:$DW$117, Mujeres!$A$1:$DW$117)</f>
        <v>4961.1126390529189</v>
      </c>
      <c r="DL56" s="48" cm="1">
        <f t="array" ref="DL56">beneficio_muerte_individual_activo(DL$2,$F56,$D56, Hombres!$A$1:$DW$117, Mujeres!$A$1:$DW$117)</f>
        <v>5343.563079367249</v>
      </c>
      <c r="DM56" s="48" cm="1">
        <f t="array" ref="DM56">beneficio_muerte_individual_activo(DM$2,$F56,$D56, Hombres!$A$1:$DW$117, Mujeres!$A$1:$DW$117)</f>
        <v>5717.8579890888614</v>
      </c>
      <c r="DN56" s="48" cm="1">
        <f t="array" ref="DN56">beneficio_muerte_individual_activo(DN$2,$F56,$D56, Hombres!$A$1:$DW$117, Mujeres!$A$1:$DW$117)</f>
        <v>6088.4188331640207</v>
      </c>
      <c r="DO56" s="48" cm="1">
        <f t="array" ref="DO56">beneficio_muerte_individual_activo(DO$2,$F56,$D56, Hombres!$A$1:$DW$117, Mujeres!$A$1:$DW$117)</f>
        <v>6477.9784111002364</v>
      </c>
      <c r="DP56" s="48" cm="1">
        <f t="array" ref="DP56">beneficio_muerte_individual_activo(DP$2,$F56,$D56, Hombres!$A$1:$DW$117, Mujeres!$A$1:$DW$117)</f>
        <v>6906.6327370408189</v>
      </c>
      <c r="DQ56" s="48" cm="1">
        <f t="array" ref="DQ56">beneficio_muerte_individual_activo(DQ$2,$F56,$D56, Hombres!$A$1:$DW$117, Mujeres!$A$1:$DW$117)</f>
        <v>7377.0176712475313</v>
      </c>
      <c r="DR56" s="48" cm="1">
        <f t="array" ref="DR56">beneficio_muerte_individual_activo(DR$2,$F56,$D56, Hombres!$A$1:$DW$117, Mujeres!$A$1:$DW$117)</f>
        <v>7869.023300894708</v>
      </c>
      <c r="DS56" s="48" cm="1">
        <f t="array" ref="DS56">beneficio_muerte_individual_activo(DS$2,$F56,$D56, Hombres!$A$1:$DW$117, Mujeres!$A$1:$DW$117)</f>
        <v>8389.2871126386999</v>
      </c>
      <c r="DT56" s="48" cm="1">
        <f t="array" ref="DT56">beneficio_muerte_individual_activo(DT$2,$F56,$D56, Hombres!$A$1:$DW$117, Mujeres!$A$1:$DW$117)</f>
        <v>9003.8771709205248</v>
      </c>
      <c r="DU56" s="48" cm="1">
        <f t="array" ref="DU56">beneficio_muerte_individual_activo(DU$2,$F56,$D56, Hombres!$A$1:$DW$117, Mujeres!$A$1:$DW$117)</f>
        <v>9707.0023198977069</v>
      </c>
      <c r="DV56" s="48" cm="1">
        <f t="array" ref="DV56">beneficio_muerte_individual_activo(DV$2,$F56,$D56, Hombres!$A$1:$DW$117, Mujeres!$A$1:$DW$117)</f>
        <v>10461.423219713282</v>
      </c>
      <c r="DW56" s="48" cm="1">
        <f t="array" ref="DW56">beneficio_muerte_individual_activo(DW$2,$F56,$D56, Hombres!$A$1:$DW$117, Mujeres!$A$1:$DW$117)</f>
        <v>11177.853129160301</v>
      </c>
      <c r="DX56" s="48" cm="1">
        <f t="array" ref="DX56">beneficio_muerte_individual_activo(DX$2,$F56,$D56, Hombres!$A$1:$DW$117, Mujeres!$A$1:$DW$117)</f>
        <v>11871.421300987316</v>
      </c>
      <c r="DY56" s="48" cm="1">
        <f t="array" ref="DY56">beneficio_muerte_individual_activo(DY$2,$F56,$D56, Hombres!$A$1:$DW$117, Mujeres!$A$1:$DW$117)</f>
        <v>12637.924953587886</v>
      </c>
      <c r="DZ56" s="48" cm="1">
        <f t="array" ref="DZ56">beneficio_muerte_individual_activo(DZ$2,$F56,$D56, Hombres!$A$1:$DW$117, Mujeres!$A$1:$DW$117)</f>
        <v>13595.193846814342</v>
      </c>
      <c r="EA56" s="48" cm="1">
        <f t="array" ref="EA56">beneficio_muerte_individual_activo(EA$2,$F56,$D56, Hombres!$A$1:$DW$117, Mujeres!$A$1:$DW$117)</f>
        <v>14794.371418993658</v>
      </c>
      <c r="EB56" s="48" cm="1">
        <f t="array" ref="EB56">beneficio_muerte_individual_activo(EB$2,$F56,$D56, Hombres!$A$1:$DW$117, Mujeres!$A$1:$DW$117)</f>
        <v>16212.53123034581</v>
      </c>
      <c r="EC56" s="48" cm="1">
        <f t="array" ref="EC56">beneficio_muerte_individual_activo(EC$2,$F56,$D56, Hombres!$A$1:$DW$117, Mujeres!$A$1:$DW$117)</f>
        <v>10674.862026664445</v>
      </c>
      <c r="ED56" s="48" cm="1">
        <f t="array" ref="ED56">beneficio_muerte_individual_activo(ED$2,$F56,$D56, Hombres!$A$1:$DW$117, Mujeres!$A$1:$DW$117)</f>
        <v>11654.581521476168</v>
      </c>
      <c r="EE56" s="48" cm="1">
        <f t="array" ref="EE56">beneficio_muerte_individual_activo(EE$2,$F56,$D56, Hombres!$A$1:$DW$117, Mujeres!$A$1:$DW$117)</f>
        <v>12574.238250667442</v>
      </c>
      <c r="EF56" s="48" cm="1">
        <f t="array" ref="EF56">beneficio_muerte_individual_activo(EF$2,$F56,$D56, Hombres!$A$1:$DW$117, Mujeres!$A$1:$DW$117)</f>
        <v>13436.776594617655</v>
      </c>
      <c r="EG56" s="48" cm="1">
        <f t="array" ref="EG56">beneficio_muerte_individual_activo(EG$2,$F56,$D56, Hombres!$A$1:$DW$117, Mujeres!$A$1:$DW$117)</f>
        <v>14328.197286403061</v>
      </c>
      <c r="EH56" s="48" cm="1">
        <f t="array" ref="EH56">beneficio_muerte_individual_activo(EH$2,$F56,$D56, Hombres!$A$1:$DW$117, Mujeres!$A$1:$DW$117)</f>
        <v>15348.732636030338</v>
      </c>
      <c r="EI56" s="48" cm="1">
        <f t="array" ref="EI56">beneficio_muerte_individual_activo(EI$2,$F56,$D56, Hombres!$A$1:$DW$117, Mujeres!$A$1:$DW$117)</f>
        <v>16550.504931193533</v>
      </c>
      <c r="EJ56" s="48" cm="1">
        <f t="array" ref="EJ56">beneficio_muerte_individual_activo(EJ$2,$F56,$D56, Hombres!$A$1:$DW$117, Mujeres!$A$1:$DW$117)</f>
        <v>18043.963223919411</v>
      </c>
      <c r="EK56" s="48" cm="1">
        <f t="array" ref="EK56">beneficio_muerte_individual_activo(EK$2,$F56,$D56, Hombres!$A$1:$DW$117, Mujeres!$A$1:$DW$117)</f>
        <v>20046.481030225696</v>
      </c>
      <c r="EL56" s="48" cm="1">
        <f t="array" ref="EL56">beneficio_muerte_individual_activo(EL$2,$F56,$D56, Hombres!$A$1:$DW$117, Mujeres!$A$1:$DW$117)</f>
        <v>22558.347457431046</v>
      </c>
      <c r="EM56" s="48" cm="1">
        <f t="array" ref="EM56">beneficio_muerte_individual_activo(EM$2,$F56,$D56, Hombres!$A$1:$DW$117, Mujeres!$A$1:$DW$117)</f>
        <v>25189.195503873569</v>
      </c>
      <c r="EN56" s="48" cm="1">
        <f t="array" ref="EN56">beneficio_muerte_individual_activo(EN$2,$F56,$D56, Hombres!$A$1:$DW$117, Mujeres!$A$1:$DW$117)</f>
        <v>27578.441028780086</v>
      </c>
      <c r="EO56" s="48" cm="1">
        <f t="array" ref="EO56">beneficio_muerte_individual_activo(EO$2,$F56,$D56, Hombres!$A$1:$DW$117, Mujeres!$A$1:$DW$117)</f>
        <v>29798.141175524106</v>
      </c>
      <c r="EP56" s="48" cm="1">
        <f t="array" ref="EP56">beneficio_muerte_individual_activo(EP$2,$F56,$D56, Hombres!$A$1:$DW$117, Mujeres!$A$1:$DW$117)</f>
        <v>32314.439865205466</v>
      </c>
      <c r="EQ56" s="48" cm="1">
        <f t="array" ref="EQ56">beneficio_muerte_individual_activo(EQ$2,$F56,$D56, Hombres!$A$1:$DW$117, Mujeres!$A$1:$DW$117)</f>
        <v>35521.01044815802</v>
      </c>
      <c r="ER56" s="48" cm="1">
        <f t="array" ref="ER56">beneficio_muerte_individual_activo(ER$2,$F56,$D56, Hombres!$A$1:$DW$117, Mujeres!$A$1:$DW$117)</f>
        <v>39539.966367392633</v>
      </c>
      <c r="ES56" s="48" cm="1">
        <f t="array" ref="ES56">beneficio_muerte_individual_activo(ES$2,$F56,$D56, Hombres!$A$1:$DW$117, Mujeres!$A$1:$DW$117)</f>
        <v>44277.636343116472</v>
      </c>
      <c r="ET56" s="48" cm="1">
        <f t="array" ref="ET56">beneficio_muerte_individual_activo(ET$2,$F56,$D56, Hombres!$A$1:$DW$117, Mujeres!$A$1:$DW$117)</f>
        <v>52263.583262762142</v>
      </c>
      <c r="EU56" s="48" cm="1">
        <f t="array" ref="EU56">beneficio_muerte_individual_activo(EU$2,$F56,$D56, Hombres!$A$1:$DW$117, Mujeres!$A$1:$DW$117)</f>
        <v>57545.277720756487</v>
      </c>
      <c r="EV56" s="48" cm="1">
        <f t="array" ref="EV56">beneficio_muerte_individual_activo(EV$2,$F56,$D56, Hombres!$A$1:$DW$117, Mujeres!$A$1:$DW$117)</f>
        <v>63239.41805592383</v>
      </c>
      <c r="EW56" s="48" cm="1">
        <f t="array" ref="EW56">beneficio_muerte_individual_activo(EW$2,$F56,$D56, Hombres!$A$1:$DW$117, Mujeres!$A$1:$DW$117)</f>
        <v>69259.319231969755</v>
      </c>
      <c r="EX56" s="48" cm="1">
        <f t="array" ref="EX56">beneficio_muerte_individual_activo(EX$2,$F56,$D56, Hombres!$A$1:$DW$117, Mujeres!$A$1:$DW$117)</f>
        <v>75503.192322514195</v>
      </c>
      <c r="EY56" s="48" cm="1">
        <f t="array" ref="EY56">beneficio_muerte_individual_activo(EY$2,$F56,$D56, Hombres!$A$1:$DW$117, Mujeres!$A$1:$DW$117)</f>
        <v>82014.648353139055</v>
      </c>
      <c r="EZ56" s="48" cm="1">
        <f t="array" ref="EZ56">beneficio_muerte_individual_activo(EZ$2,$F56,$D56, Hombres!$A$1:$DW$117, Mujeres!$A$1:$DW$117)</f>
        <v>88835.429363675095</v>
      </c>
      <c r="FA56" s="48" cm="1">
        <f t="array" ref="FA56">beneficio_muerte_individual_activo(FA$2,$F56,$D56, Hombres!$A$1:$DW$117, Mujeres!$A$1:$DW$117)</f>
        <v>95851.826000833855</v>
      </c>
      <c r="FB56" s="48" cm="1">
        <f t="array" ref="FB56">beneficio_muerte_individual_activo(FB$2,$F56,$D56, Hombres!$A$1:$DW$117, Mujeres!$A$1:$DW$117)</f>
        <v>102807.01687239755</v>
      </c>
      <c r="FC56" s="48" cm="1">
        <f t="array" ref="FC56">beneficio_muerte_individual_activo(FC$2,$F56,$D56, Hombres!$A$1:$DW$117, Mujeres!$A$1:$DW$117)</f>
        <v>109451.89751278586</v>
      </c>
      <c r="FD56" s="48" cm="1">
        <f t="array" ref="FD56">beneficio_muerte_individual_activo(FD$2,$F56,$D56, Hombres!$A$1:$DW$117, Mujeres!$A$1:$DW$117)</f>
        <v>115698.09008654357</v>
      </c>
      <c r="FE56" s="48" cm="1">
        <f t="array" ref="FE56">beneficio_muerte_individual_activo(FE$2,$F56,$D56, Hombres!$A$1:$DW$117, Mujeres!$A$1:$DW$117)</f>
        <v>121425.25437607174</v>
      </c>
      <c r="FF56" s="48" cm="1">
        <f t="array" ref="FF56">beneficio_muerte_individual_activo(FF$2,$F56,$D56, Hombres!$A$1:$DW$117, Mujeres!$A$1:$DW$117)</f>
        <v>126373.21334932202</v>
      </c>
      <c r="FG56" s="48" cm="1">
        <f t="array" ref="FG56">beneficio_muerte_individual_activo(FG$2,$F56,$D56, Hombres!$A$1:$DW$117, Mujeres!$A$1:$DW$117)</f>
        <v>130160.72816503755</v>
      </c>
      <c r="FH56" s="48" cm="1">
        <f t="array" ref="FH56">beneficio_muerte_individual_activo(FH$2,$F56,$D56, Hombres!$A$1:$DW$117, Mujeres!$A$1:$DW$117)</f>
        <v>132432.41453451032</v>
      </c>
      <c r="FI56" s="48" cm="1">
        <f t="array" ref="FI56">beneficio_muerte_individual_activo(FI$2,$F56,$D56, Hombres!$A$1:$DW$117, Mujeres!$A$1:$DW$117)</f>
        <v>132936.75351538754</v>
      </c>
      <c r="FJ56" s="48" cm="1">
        <f t="array" ref="FJ56">beneficio_muerte_individual_activo(FJ$2,$F56,$D56, Hombres!$A$1:$DW$117, Mujeres!$A$1:$DW$117)</f>
        <v>131450.11380202376</v>
      </c>
      <c r="FK56" s="48" cm="1">
        <f t="array" ref="FK56">beneficio_muerte_individual_activo(FK$2,$F56,$D56, Hombres!$A$1:$DW$117, Mujeres!$A$1:$DW$117)</f>
        <v>127736.19626011803</v>
      </c>
      <c r="FL56" s="48" cm="1">
        <f t="array" ref="FL56">beneficio_muerte_individual_activo(FL$2,$F56,$D56, Hombres!$A$1:$DW$117, Mujeres!$A$1:$DW$117)</f>
        <v>121601.79715251044</v>
      </c>
      <c r="FM56" s="48" cm="1">
        <f t="array" ref="FM56">beneficio_muerte_individual_activo(FM$2,$F56,$D56, Hombres!$A$1:$DW$117, Mujeres!$A$1:$DW$117)</f>
        <v>113046.38767138038</v>
      </c>
      <c r="FN56" s="48" cm="1">
        <f t="array" ref="FN56">beneficio_muerte_individual_activo(FN$2,$F56,$D56, Hombres!$A$1:$DW$117, Mujeres!$A$1:$DW$117)</f>
        <v>102305.46120464864</v>
      </c>
      <c r="FO56" s="48" cm="1">
        <f t="array" ref="FO56">beneficio_muerte_individual_activo(FO$2,$F56,$D56, Hombres!$A$1:$DW$117, Mujeres!$A$1:$DW$117)</f>
        <v>89788.91809669447</v>
      </c>
      <c r="FP56" s="48" cm="1">
        <f t="array" ref="FP56">beneficio_muerte_individual_activo(FP$2,$F56,$D56, Hombres!$A$1:$DW$117, Mujeres!$A$1:$DW$117)</f>
        <v>76057.652369326854</v>
      </c>
      <c r="FQ56" s="108" cm="1">
        <f t="array" ref="FQ56">beneficio_muerte_individual_activo(FQ$2,$F56,$D56, Hombres!$A$1:$DW$117, Mujeres!$A$1:$DW$117)</f>
        <v>61824.089375125215</v>
      </c>
      <c r="FR56" s="48" cm="1">
        <f t="array" ref="FR56">beneficio_muerte_individual_activo(FR$2,$F56,$D56, Hombres!$A$1:$DW$117, Mujeres!$A$1:$DW$117)</f>
        <v>47917.948196761921</v>
      </c>
      <c r="FS56" s="48" cm="1">
        <f t="array" ref="FS56">beneficio_muerte_individual_activo(FS$2,$F56,$D56, Hombres!$A$1:$DW$117, Mujeres!$A$1:$DW$117)</f>
        <v>35157.301629291971</v>
      </c>
      <c r="FT56" s="48" cm="1">
        <f t="array" ref="FT56">beneficio_muerte_individual_activo(FT$2,$F56,$D56, Hombres!$A$1:$DW$117, Mujeres!$A$1:$DW$117)</f>
        <v>24204.413996342071</v>
      </c>
      <c r="FU56" s="48" cm="1">
        <f t="array" ref="FU56">beneficio_muerte_individual_activo(FU$2,$F56,$D56, Hombres!$A$1:$DW$117, Mujeres!$A$1:$DW$117)</f>
        <v>15469.290896902705</v>
      </c>
      <c r="FV56" s="48" cm="1">
        <f t="array" ref="FV56">beneficio_muerte_individual_activo(FV$2,$F56,$D56, Hombres!$A$1:$DW$117, Mujeres!$A$1:$DW$117)</f>
        <v>9059.558190646294</v>
      </c>
      <c r="FW56" s="48" cm="1">
        <f t="array" ref="FW56">beneficio_muerte_individual_activo(FW$2,$F56,$D56, Hombres!$A$1:$DW$117, Mujeres!$A$1:$DW$117)</f>
        <v>4785.7150721867056</v>
      </c>
      <c r="FX56" s="48" cm="1">
        <f t="array" ref="FX56">beneficio_muerte_individual_activo(FX$2,$F56,$D56, Hombres!$A$1:$DW$117, Mujeres!$A$1:$DW$117)</f>
        <v>2235.1799886110575</v>
      </c>
      <c r="FY56" s="48" cm="1">
        <f t="array" ref="FY56">beneficio_muerte_individual_activo(FY$2,$F56,$D56, Hombres!$A$1:$DW$117, Mujeres!$A$1:$DW$117)</f>
        <v>899.03845035205325</v>
      </c>
      <c r="FZ56" s="48" cm="1">
        <f t="array" ref="FZ56">beneficio_muerte_individual_activo(FZ$2,$F56,$D56, Hombres!$A$1:$DW$117, Mujeres!$A$1:$DW$117)</f>
        <v>300.38292192997568</v>
      </c>
      <c r="GA56" s="48" cm="1">
        <f t="array" ref="GA56">beneficio_muerte_individual_activo(GA$2,$F56,$D56, Hombres!$A$1:$DW$117, Mujeres!$A$1:$DW$117)</f>
        <v>79.072991329351055</v>
      </c>
      <c r="GB56" s="48" cm="1">
        <f t="array" ref="GB56">beneficio_muerte_individual_activo(GB$2,$F56,$D56, Hombres!$A$1:$DW$117, Mujeres!$A$1:$DW$117)</f>
        <v>15.034286053516491</v>
      </c>
      <c r="GC56" s="48" cm="1">
        <f t="array" ref="GC56">beneficio_muerte_individual_activo(GC$2,$F56,$D56, Hombres!$A$1:$DW$117, Mujeres!$A$1:$DW$117)</f>
        <v>1.803244579195624</v>
      </c>
      <c r="GD56" s="48" cm="1">
        <f t="array" ref="GD56">beneficio_muerte_individual_activo(GD$2,$F56,$D56, Hombres!$A$1:$DW$117, Mujeres!$A$1:$DW$117)</f>
        <v>0</v>
      </c>
      <c r="GE56" s="48" cm="1">
        <f t="array" ref="GE56">beneficio_muerte_individual_activo(GE$2,$F56,$D56, Hombres!$A$1:$DW$117, Mujeres!$A$1:$DW$117)</f>
        <v>0</v>
      </c>
      <c r="GF56" s="48" cm="1">
        <f t="array" ref="GF56">beneficio_muerte_individual_activo(GF$2,$F56,$D56, Hombres!$A$1:$DW$117, Mujeres!$A$1:$DW$117)</f>
        <v>0</v>
      </c>
      <c r="GG56" s="48" cm="1">
        <f t="array" ref="GG56">beneficio_muerte_individual_activo(GG$2,$F56,$D56, Hombres!$A$1:$DW$117, Mujeres!$A$1:$DW$117)</f>
        <v>0</v>
      </c>
      <c r="GH56" s="48" cm="1">
        <f t="array" ref="GH56">beneficio_muerte_individual_activo(GH$2,$F56,$D56, Hombres!$A$1:$DW$117, Mujeres!$A$1:$DW$117)</f>
        <v>0</v>
      </c>
      <c r="GI56" s="48" cm="1">
        <f t="array" ref="GI56">beneficio_muerte_individual_activo(GI$2,$F56,$D56, Hombres!$A$1:$DW$117, Mujeres!$A$1:$DW$117)</f>
        <v>0</v>
      </c>
      <c r="GJ56" s="48" cm="1">
        <f t="array" ref="GJ56">beneficio_muerte_individual_activo(GJ$2,$F56,$D56, Hombres!$A$1:$DW$117, Mujeres!$A$1:$DW$117)</f>
        <v>0</v>
      </c>
      <c r="GK56" s="48" cm="1">
        <f t="array" ref="GK56">beneficio_muerte_individual_activo(GK$2,$F56,$D56, Hombres!$A$1:$DW$117, Mujeres!$A$1:$DW$117)</f>
        <v>0</v>
      </c>
      <c r="GL56" s="48" cm="1">
        <f t="array" ref="GL56">beneficio_muerte_individual_activo(GL$2,$F56,$D56, Hombres!$A$1:$DW$117, Mujeres!$A$1:$DW$117)</f>
        <v>0</v>
      </c>
      <c r="GM56" s="48" cm="1">
        <f t="array" ref="GM56">beneficio_muerte_individual_activo(GM$2,$F56,$D56, Hombres!$A$1:$DW$117, Mujeres!$A$1:$DW$117)</f>
        <v>0</v>
      </c>
      <c r="GN56" s="48" cm="1">
        <f t="array" ref="GN56">beneficio_muerte_individual_activo(GN$2,$F56,$D56, Hombres!$A$1:$DW$117, Mujeres!$A$1:$DW$117)</f>
        <v>0</v>
      </c>
      <c r="GO56" s="48" cm="1">
        <f t="array" ref="GO56">beneficio_muerte_individual_activo(GO$2,$F56,$D56, Hombres!$A$1:$DW$117, Mujeres!$A$1:$DW$117)</f>
        <v>0</v>
      </c>
      <c r="GP56" s="48" cm="1">
        <f t="array" ref="GP56">beneficio_muerte_individual_activo(GP$2,$F56,$D56, Hombres!$A$1:$DW$117, Mujeres!$A$1:$DW$117)</f>
        <v>0</v>
      </c>
      <c r="GQ56" s="48" cm="1">
        <f t="array" ref="GQ56">beneficio_muerte_individual_activo(GQ$2,$F56,$D56, Hombres!$A$1:$DW$117, Mujeres!$A$1:$DW$117)</f>
        <v>0</v>
      </c>
      <c r="GR56" s="48" cm="1">
        <f t="array" ref="GR56">beneficio_muerte_individual_activo(GR$2,$F56,$D56, Hombres!$A$1:$DW$117, Mujeres!$A$1:$DW$117)</f>
        <v>0</v>
      </c>
      <c r="GS56" s="48" cm="1">
        <f t="array" ref="GS56">beneficio_muerte_individual_activo(GS$2,$F56,$D56, Hombres!$A$1:$DW$117, Mujeres!$A$1:$DW$117)</f>
        <v>0</v>
      </c>
      <c r="GT56" s="48" cm="1">
        <f t="array" ref="GT56">beneficio_muerte_individual_activo(GT$2,$F56,$D56, Hombres!$A$1:$DW$117, Mujeres!$A$1:$DW$117)</f>
        <v>0</v>
      </c>
      <c r="GU56" s="48" cm="1">
        <f t="array" ref="GU56">beneficio_muerte_individual_activo(GU$2,$F56,$D56, Hombres!$A$1:$DW$117, Mujeres!$A$1:$DW$117)</f>
        <v>0</v>
      </c>
      <c r="GV56" s="48" cm="1">
        <f t="array" ref="GV56">beneficio_muerte_individual_activo(GV$2,$F56,$D56, Hombres!$A$1:$DW$117, Mujeres!$A$1:$DW$117)</f>
        <v>0</v>
      </c>
    </row>
    <row r="57" spans="1:204" x14ac:dyDescent="0.35">
      <c r="A57" s="1">
        <f t="shared" si="0"/>
        <v>55</v>
      </c>
      <c r="B57" s="77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41" cm="1">
        <f t="array" ref="G57">PorcentajePension(C57,E57, D57)</f>
        <v>0.85</v>
      </c>
      <c r="I57" s="74"/>
      <c r="J57" s="48" cm="1">
        <f t="array" ref="J57">AnualidadActivo(J$2, $E57, $C57, $B57, $D57, Hombres!$A$1:$DW$117, Mujeres!$A$1:$DW$117)</f>
        <v>0</v>
      </c>
      <c r="K57" s="48" cm="1">
        <f t="array" ref="K57">AnualidadActivo(K$2, $E57, $C57, $B57, $D57, Hombres!$A$1:$DW$117, Mujeres!$A$1:$DW$117)</f>
        <v>0</v>
      </c>
      <c r="L57" s="48" cm="1">
        <f t="array" ref="L57">AnualidadActivo(L$2, $E57, $C57, $B57, $D57, Hombres!$A$1:$DW$117, Mujeres!$A$1:$DW$117)</f>
        <v>0</v>
      </c>
      <c r="M57" s="48" cm="1">
        <f t="array" ref="M57">AnualidadActivo(M$2, $E57, $C57, $B57, $D57, Hombres!$A$1:$DW$117, Mujeres!$A$1:$DW$117)</f>
        <v>0</v>
      </c>
      <c r="N57" s="48" cm="1">
        <f t="array" ref="N57">AnualidadActivo(N$2, $E57, $C57, $B57, $D57, Hombres!$A$1:$DW$117, Mujeres!$A$1:$DW$117)</f>
        <v>0</v>
      </c>
      <c r="O57" s="48" cm="1">
        <f t="array" ref="O57">AnualidadActivo(O$2, $E57, $C57, $B57, $D57, Hombres!$A$1:$DW$117, Mujeres!$A$1:$DW$117)</f>
        <v>0</v>
      </c>
      <c r="P57" s="48" cm="1">
        <f t="array" ref="P57">AnualidadActivo(P$2, $E57, $C57, $B57, $D57, Hombres!$A$1:$DW$117, Mujeres!$A$1:$DW$117)</f>
        <v>0</v>
      </c>
      <c r="Q57" s="48" cm="1">
        <f t="array" ref="Q57">AnualidadActivo(Q$2, $E57, $C57, $B57, $D57, Hombres!$A$1:$DW$117, Mujeres!$A$1:$DW$117)</f>
        <v>0</v>
      </c>
      <c r="R57" s="48" cm="1">
        <f t="array" ref="R57">AnualidadActivo(R$2, $E57, $C57, $B57, $D57, Hombres!$A$1:$DW$117, Mujeres!$A$1:$DW$117)</f>
        <v>0</v>
      </c>
      <c r="S57" s="48" cm="1">
        <f t="array" ref="S57">AnualidadActivo(S$2, $E57, $C57, $B57, $D57, Hombres!$A$1:$DW$117, Mujeres!$A$1:$DW$117)</f>
        <v>0</v>
      </c>
      <c r="T57" s="48" cm="1">
        <f t="array" ref="T57">AnualidadActivo(T$2, $E57, $C57, $B57, $D57, Hombres!$A$1:$DW$117, Mujeres!$A$1:$DW$117)</f>
        <v>0</v>
      </c>
      <c r="U57" s="48" cm="1">
        <f t="array" ref="U57">AnualidadActivo(U$2, $E57, $C57, $B57, $D57, Hombres!$A$1:$DW$117, Mujeres!$A$1:$DW$117)</f>
        <v>0</v>
      </c>
      <c r="V57" s="48" cm="1">
        <f t="array" ref="V57">AnualidadActivo(V$2, $E57, $C57, $B57, $D57, Hombres!$A$1:$DW$117, Mujeres!$A$1:$DW$117)</f>
        <v>0</v>
      </c>
      <c r="W57" s="48" cm="1">
        <f t="array" ref="W57">AnualidadActivo(W$2, $E57, $C57, $B57, $D57, Hombres!$A$1:$DW$117, Mujeres!$A$1:$DW$117)</f>
        <v>0</v>
      </c>
      <c r="X57" s="48" cm="1">
        <f t="array" ref="X57">AnualidadActivo(X$2, $E57, $C57, $B57, $D57, Hombres!$A$1:$DW$117, Mujeres!$A$1:$DW$117)</f>
        <v>0</v>
      </c>
      <c r="Y57" s="48" cm="1">
        <f t="array" ref="Y57">AnualidadActivo(Y$2, $E57, $C57, $B57, $D57, Hombres!$A$1:$DW$117, Mujeres!$A$1:$DW$117)</f>
        <v>0</v>
      </c>
      <c r="Z57" s="48" cm="1">
        <f t="array" ref="Z57">AnualidadActivo(Z$2, $E57, $C57, $B57, $D57, Hombres!$A$1:$DW$117, Mujeres!$A$1:$DW$117)</f>
        <v>0</v>
      </c>
      <c r="AA57" s="48" cm="1">
        <f t="array" ref="AA57">AnualidadActivo(AA$2, $E57, $C57, $B57, $D57, Hombres!$A$1:$DW$117, Mujeres!$A$1:$DW$117)</f>
        <v>0</v>
      </c>
      <c r="AB57" s="48" cm="1">
        <f t="array" ref="AB57">AnualidadActivo(AB$2, $E57, $C57, $B57, $D57, Hombres!$A$1:$DW$117, Mujeres!$A$1:$DW$117)</f>
        <v>0</v>
      </c>
      <c r="AC57" s="48" cm="1">
        <f t="array" ref="AC57">AnualidadActivo(AC$2, $E57, $C57, $B57, $D57, Hombres!$A$1:$DW$117, Mujeres!$A$1:$DW$117)</f>
        <v>0</v>
      </c>
      <c r="AD57" s="48" cm="1">
        <f t="array" ref="AD57">AnualidadActivo(AD$2, $E57, $C57, $B57, $D57, Hombres!$A$1:$DW$117, Mujeres!$A$1:$DW$117)</f>
        <v>0</v>
      </c>
      <c r="AE57" s="48" cm="1">
        <f t="array" ref="AE57">AnualidadActivo(AE$2, $E57, $C57, $B57, $D57, Hombres!$A$1:$DW$117, Mujeres!$A$1:$DW$117)</f>
        <v>0</v>
      </c>
      <c r="AF57" s="48" cm="1">
        <f t="array" ref="AF57">AnualidadActivo(AF$2, $E57, $C57, $B57, $D57, Hombres!$A$1:$DW$117, Mujeres!$A$1:$DW$117)</f>
        <v>0</v>
      </c>
      <c r="AG57" s="48" cm="1">
        <f t="array" ref="AG57">AnualidadActivo(AG$2, $E57, $C57, $B57, $D57, Hombres!$A$1:$DW$117, Mujeres!$A$1:$DW$117)</f>
        <v>0</v>
      </c>
      <c r="AH57" s="48" cm="1">
        <f t="array" ref="AH57">AnualidadActivo(AH$2, $E57, $C57, $B57, $D57, Hombres!$A$1:$DW$117, Mujeres!$A$1:$DW$117)</f>
        <v>0</v>
      </c>
      <c r="AI57" s="48" cm="1">
        <f t="array" ref="AI57">AnualidadActivo(AI$2, $E57, $C57, $B57, $D57, Hombres!$A$1:$DW$117, Mujeres!$A$1:$DW$117)</f>
        <v>0</v>
      </c>
      <c r="AJ57" s="48" cm="1">
        <f t="array" ref="AJ57">AnualidadActivo(AJ$2, $E57, $C57, $B57, $D57, Hombres!$A$1:$DW$117, Mujeres!$A$1:$DW$117)</f>
        <v>0</v>
      </c>
      <c r="AK57" s="48" cm="1">
        <f t="array" ref="AK57">AnualidadActivo(AK$2, $E57, $C57, $B57, $D57, Hombres!$A$1:$DW$117, Mujeres!$A$1:$DW$117)</f>
        <v>0</v>
      </c>
      <c r="AL57" s="48" cm="1">
        <f t="array" ref="AL57">AnualidadActivo(AL$2, $E57, $C57, $B57, $D57, Hombres!$A$1:$DW$117, Mujeres!$A$1:$DW$117)</f>
        <v>0</v>
      </c>
      <c r="AM57" s="48" cm="1">
        <f t="array" ref="AM57">AnualidadActivo(AM$2, $E57, $C57, $B57, $D57, Hombres!$A$1:$DW$117, Mujeres!$A$1:$DW$117)</f>
        <v>0</v>
      </c>
      <c r="AN57" s="48" cm="1">
        <f t="array" ref="AN57">AnualidadActivo(AN$2, $E57, $C57, $B57, $D57, Hombres!$A$1:$DW$117, Mujeres!$A$1:$DW$117)</f>
        <v>80529508.056557879</v>
      </c>
      <c r="AO57" s="48" cm="1">
        <f t="array" ref="AO57">AnualidadActivo(AO$2, $E57, $C57, $B57, $D57, Hombres!$A$1:$DW$117, Mujeres!$A$1:$DW$117)</f>
        <v>82945393.298254609</v>
      </c>
      <c r="AP57" s="48" cm="1">
        <f t="array" ref="AP57">AnualidadActivo(AP$2, $E57, $C57, $B57, $D57, Hombres!$A$1:$DW$117, Mujeres!$A$1:$DW$117)</f>
        <v>85433755.097202256</v>
      </c>
      <c r="AQ57" s="48" cm="1">
        <f t="array" ref="AQ57">AnualidadActivo(AQ$2, $E57, $C57, $B57, $D57, Hombres!$A$1:$DW$117, Mujeres!$A$1:$DW$117)</f>
        <v>87996767.75011833</v>
      </c>
      <c r="AR57" s="48" cm="1">
        <f t="array" ref="AR57">AnualidadActivo(AR$2, $E57, $C57, $B57, $D57, Hombres!$A$1:$DW$117, Mujeres!$A$1:$DW$117)</f>
        <v>90636670.78262189</v>
      </c>
      <c r="AS57" s="48" cm="1">
        <f t="array" ref="AS57">AnualidadActivo(AS$2, $E57, $C57, $B57, $D57, Hombres!$A$1:$DW$117, Mujeres!$A$1:$DW$117)</f>
        <v>93040629.830252811</v>
      </c>
      <c r="AT57" s="48" cm="1">
        <f t="array" ref="AT57">AnualidadActivo(AT$2, $E57, $C57, $B57, $D57, Hombres!$A$1:$DW$117, Mujeres!$A$1:$DW$117)</f>
        <v>95476897.140667275</v>
      </c>
      <c r="AU57" s="48" cm="1">
        <f t="array" ref="AU57">AnualidadActivo(AU$2, $E57, $C57, $B57, $D57, Hombres!$A$1:$DW$117, Mujeres!$A$1:$DW$117)</f>
        <v>97946452.627690583</v>
      </c>
      <c r="AV57" s="48" cm="1">
        <f t="array" ref="AV57">AnualidadActivo(AV$2, $E57, $C57, $B57, $D57, Hombres!$A$1:$DW$117, Mujeres!$A$1:$DW$117)</f>
        <v>100450304.90845595</v>
      </c>
      <c r="AW57" s="48" cm="1">
        <f t="array" ref="AW57">AnualidadActivo(AW$2, $E57, $C57, $B57, $D57, Hombres!$A$1:$DW$117, Mujeres!$A$1:$DW$117)</f>
        <v>102986494.09594502</v>
      </c>
      <c r="AX57" s="48" cm="1">
        <f t="array" ref="AX57">AnualidadActivo(AX$2, $E57, $C57, $B57, $D57, Hombres!$A$1:$DW$117, Mujeres!$A$1:$DW$117)</f>
        <v>105549092.30146576</v>
      </c>
      <c r="AY57" s="48" cm="1">
        <f t="array" ref="AY57">AnualidadActivo(AY$2, $E57, $C57, $B57, $D57, Hombres!$A$1:$DW$117, Mujeres!$A$1:$DW$117)</f>
        <v>108129599.04633619</v>
      </c>
      <c r="AZ57" s="48" cm="1">
        <f t="array" ref="AZ57">AnualidadActivo(AZ$2, $E57, $C57, $B57, $D57, Hombres!$A$1:$DW$117, Mujeres!$A$1:$DW$117)</f>
        <v>110714389.85890408</v>
      </c>
      <c r="BA57" s="48" cm="1">
        <f t="array" ref="BA57">AnualidadActivo(BA$2, $E57, $C57, $B57, $D57, Hombres!$A$1:$DW$117, Mujeres!$A$1:$DW$117)</f>
        <v>113279558.79328497</v>
      </c>
      <c r="BB57" s="48" cm="1">
        <f t="array" ref="BB57">AnualidadActivo(BB$2, $E57, $C57, $B57, $D57, Hombres!$A$1:$DW$117, Mujeres!$A$1:$DW$117)</f>
        <v>115798368.86450143</v>
      </c>
      <c r="BC57" s="48" cm="1">
        <f t="array" ref="BC57">AnualidadActivo(BC$2, $E57, $C57, $B57, $D57, Hombres!$A$1:$DW$117, Mujeres!$A$1:$DW$117)</f>
        <v>118257574.88693231</v>
      </c>
      <c r="BD57" s="48" cm="1">
        <f t="array" ref="BD57">AnualidadActivo(BD$2, $E57, $C57, $B57, $D57, Hombres!$A$1:$DW$117, Mujeres!$A$1:$DW$117)</f>
        <v>120658395.58918107</v>
      </c>
      <c r="BE57" s="48" cm="1">
        <f t="array" ref="BE57">AnualidadActivo(BE$2, $E57, $C57, $B57, $D57, Hombres!$A$1:$DW$117, Mujeres!$A$1:$DW$117)</f>
        <v>122999549.02019091</v>
      </c>
      <c r="BF57" s="48" cm="1">
        <f t="array" ref="BF57">AnualidadActivo(BF$2, $E57, $C57, $B57, $D57, Hombres!$A$1:$DW$117, Mujeres!$A$1:$DW$117)</f>
        <v>125258399.82207836</v>
      </c>
      <c r="BG57" s="48" cm="1">
        <f t="array" ref="BG57">AnualidadActivo(BG$2, $E57, $C57, $B57, $D57, Hombres!$A$1:$DW$117, Mujeres!$A$1:$DW$117)</f>
        <v>127391038.56522675</v>
      </c>
      <c r="BH57" s="48" cm="1">
        <f t="array" ref="BH57">AnualidadActivo(BH$2, $E57, $C57, $B57, $D57, Hombres!$A$1:$DW$117, Mujeres!$A$1:$DW$117)</f>
        <v>129342371.05362473</v>
      </c>
      <c r="BI57" s="48" cm="1">
        <f t="array" ref="BI57">AnualidadActivo(BI$2, $E57, $C57, $B57, $D57, Hombres!$A$1:$DW$117, Mujeres!$A$1:$DW$117)</f>
        <v>131056068.99990346</v>
      </c>
      <c r="BJ57" s="48" cm="1">
        <f t="array" ref="BJ57">AnualidadActivo(BJ$2, $E57, $C57, $B57, $D57, Hombres!$A$1:$DW$117, Mujeres!$A$1:$DW$117)</f>
        <v>132335052.77852552</v>
      </c>
      <c r="BK57" s="48" cm="1">
        <f t="array" ref="BK57">AnualidadActivo(BK$2, $E57, $C57, $B57, $D57, Hombres!$A$1:$DW$117, Mujeres!$A$1:$DW$117)</f>
        <v>133286232.54098476</v>
      </c>
      <c r="BL57" s="48" cm="1">
        <f t="array" ref="BL57">AnualidadActivo(BL$2, $E57, $C57, $B57, $D57, Hombres!$A$1:$DW$117, Mujeres!$A$1:$DW$117)</f>
        <v>133855815.394687</v>
      </c>
      <c r="BM57" s="48" cm="1">
        <f t="array" ref="BM57">AnualidadActivo(BM$2, $E57, $C57, $B57, $D57, Hombres!$A$1:$DW$117, Mujeres!$A$1:$DW$117)</f>
        <v>133990007.58974577</v>
      </c>
      <c r="BN57" s="48" cm="1">
        <f t="array" ref="BN57">AnualidadActivo(BN$2, $E57, $C57, $B57, $D57, Hombres!$A$1:$DW$117, Mujeres!$A$1:$DW$117)</f>
        <v>133636359.58932371</v>
      </c>
      <c r="BO57" s="48" cm="1">
        <f t="array" ref="BO57">AnualidadActivo(BO$2, $E57, $C57, $B57, $D57, Hombres!$A$1:$DW$117, Mujeres!$A$1:$DW$117)</f>
        <v>132735237.99024962</v>
      </c>
      <c r="BP57" s="48" cm="1">
        <f t="array" ref="BP57">AnualidadActivo(BP$2, $E57, $C57, $B57, $D57, Hombres!$A$1:$DW$117, Mujeres!$A$1:$DW$117)</f>
        <v>131219058.71728122</v>
      </c>
      <c r="BQ57" s="48" cm="1">
        <f t="array" ref="BQ57">AnualidadActivo(BQ$2, $E57, $C57, $B57, $D57, Hombres!$A$1:$DW$117, Mujeres!$A$1:$DW$117)</f>
        <v>129021903.04746945</v>
      </c>
      <c r="BR57" s="48" cm="1">
        <f t="array" ref="BR57">AnualidadActivo(BR$2, $E57, $C57, $B57, $D57, Hombres!$A$1:$DW$117, Mujeres!$A$1:$DW$117)</f>
        <v>126090108.92752789</v>
      </c>
      <c r="BS57" s="48" cm="1">
        <f t="array" ref="BS57">AnualidadActivo(BS$2, $E57, $C57, $B57, $D57, Hombres!$A$1:$DW$117, Mujeres!$A$1:$DW$117)</f>
        <v>122384267.92048234</v>
      </c>
      <c r="BT57" s="48" cm="1">
        <f t="array" ref="BT57">AnualidadActivo(BT$2, $E57, $C57, $B57, $D57, Hombres!$A$1:$DW$117, Mujeres!$A$1:$DW$117)</f>
        <v>117869656.93510044</v>
      </c>
      <c r="BU57" s="48" cm="1">
        <f t="array" ref="BU57">AnualidadActivo(BU$2, $E57, $C57, $B57, $D57, Hombres!$A$1:$DW$117, Mujeres!$A$1:$DW$117)</f>
        <v>112519465.15818249</v>
      </c>
      <c r="BV57" s="48" cm="1">
        <f t="array" ref="BV57">AnualidadActivo(BV$2, $E57, $C57, $B57, $D57, Hombres!$A$1:$DW$117, Mujeres!$A$1:$DW$117)</f>
        <v>106327217.43836111</v>
      </c>
      <c r="BW57" s="48" cm="1">
        <f t="array" ref="BW57">AnualidadActivo(BW$2, $E57, $C57, $B57, $D57, Hombres!$A$1:$DW$117, Mujeres!$A$1:$DW$117)</f>
        <v>99320450.514525369</v>
      </c>
      <c r="BX57" s="48" cm="1">
        <f t="array" ref="BX57">AnualidadActivo(BX$2, $E57, $C57, $B57, $D57, Hombres!$A$1:$DW$117, Mujeres!$A$1:$DW$117)</f>
        <v>91564112.200292036</v>
      </c>
      <c r="BY57" s="48" cm="1">
        <f t="array" ref="BY57">AnualidadActivo(BY$2, $E57, $C57, $B57, $D57, Hombres!$A$1:$DW$117, Mujeres!$A$1:$DW$117)</f>
        <v>83156916.545392185</v>
      </c>
      <c r="BZ57" s="48" cm="1">
        <f t="array" ref="BZ57">AnualidadActivo(BZ$2, $E57, $C57, $B57, $D57, Hombres!$A$1:$DW$117, Mujeres!$A$1:$DW$117)</f>
        <v>74233448.866559759</v>
      </c>
      <c r="CA57" s="48" cm="1">
        <f t="array" ref="CA57">AnualidadActivo(CA$2, $E57, $C57, $B57, $D57, Hombres!$A$1:$DW$117, Mujeres!$A$1:$DW$117)</f>
        <v>64970900.727493174</v>
      </c>
      <c r="CB57" s="48" cm="1">
        <f t="array" ref="CB57">AnualidadActivo(CB$2, $E57, $C57, $B57, $D57, Hombres!$A$1:$DW$117, Mujeres!$A$1:$DW$117)</f>
        <v>55591986.135988355</v>
      </c>
      <c r="CC57" s="48" cm="1">
        <f t="array" ref="CC57">AnualidadActivo(CC$2, $E57, $C57, $B57, $D57, Hombres!$A$1:$DW$117, Mujeres!$A$1:$DW$117)</f>
        <v>46351706.900649324</v>
      </c>
      <c r="CD57" s="48" cm="1">
        <f t="array" ref="CD57">AnualidadActivo(CD$2, $E57, $C57, $B57, $D57, Hombres!$A$1:$DW$117, Mujeres!$A$1:$DW$117)</f>
        <v>37515594.290134944</v>
      </c>
      <c r="CE57" s="48" cm="1">
        <f t="array" ref="CE57">AnualidadActivo(CE$2, $E57, $C57, $B57, $D57, Hombres!$A$1:$DW$117, Mujeres!$A$1:$DW$117)</f>
        <v>29340614.431367442</v>
      </c>
      <c r="CF57" s="48" cm="1">
        <f t="array" ref="CF57">AnualidadActivo(CF$2, $E57, $C57, $B57, $D57, Hombres!$A$1:$DW$117, Mujeres!$A$1:$DW$117)</f>
        <v>22055632.247281712</v>
      </c>
      <c r="CG57" s="48" cm="1">
        <f t="array" ref="CG57">AnualidadActivo(CG$2, $E57, $C57, $B57, $D57, Hombres!$A$1:$DW$117, Mujeres!$A$1:$DW$117)</f>
        <v>15837730.018647654</v>
      </c>
      <c r="CH57" s="48" cm="1">
        <f t="array" ref="CH57">AnualidadActivo(CH$2, $E57, $C57, $B57, $D57, Hombres!$A$1:$DW$117, Mujeres!$A$1:$DW$117)</f>
        <v>10786124.658568826</v>
      </c>
      <c r="CI57" s="48" cm="1">
        <f t="array" ref="CI57">AnualidadActivo(CI$2, $E57, $C57, $B57, $D57, Hombres!$A$1:$DW$117, Mujeres!$A$1:$DW$117)</f>
        <v>6906861.2724056123</v>
      </c>
      <c r="CJ57" s="48" cm="1">
        <f t="array" ref="CJ57">AnualidadActivo(CJ$2, $E57, $C57, $B57, $D57, Hombres!$A$1:$DW$117, Mujeres!$A$1:$DW$117)</f>
        <v>4115061.6908493228</v>
      </c>
      <c r="CK57" s="48" cm="1">
        <f t="array" ref="CK57">AnualidadActivo(CK$2, $E57, $C57, $B57, $D57, Hombres!$A$1:$DW$117, Mujeres!$A$1:$DW$117)</f>
        <v>2252144.3427482718</v>
      </c>
      <c r="CL57" s="48" cm="1">
        <f t="array" ref="CL57">AnualidadActivo(CL$2, $E57, $C57, $B57, $D57, Hombres!$A$1:$DW$117, Mujeres!$A$1:$DW$117)</f>
        <v>1114558.0811696909</v>
      </c>
      <c r="CM57" s="48" cm="1">
        <f t="array" ref="CM57">AnualidadActivo(CM$2, $E57, $C57, $B57, $D57, Hombres!$A$1:$DW$117, Mujeres!$A$1:$DW$117)</f>
        <v>488894.83353633288</v>
      </c>
      <c r="CN57" s="48" cm="1">
        <f t="array" ref="CN57">AnualidadActivo(CN$2, $E57, $C57, $B57, $D57, Hombres!$A$1:$DW$117, Mujeres!$A$1:$DW$117)</f>
        <v>0</v>
      </c>
      <c r="CO57" s="48" cm="1">
        <f t="array" ref="CO57">AnualidadActivo(CO$2, $E57, $C57, $B57, $D57, Hombres!$A$1:$DW$117, Mujeres!$A$1:$DW$117)</f>
        <v>0</v>
      </c>
      <c r="CP57" s="48" cm="1">
        <f t="array" ref="CP57">AnualidadActivo(CP$2, $E57, $C57, $B57, $D57, Hombres!$A$1:$DW$117, Mujeres!$A$1:$DW$117)</f>
        <v>0</v>
      </c>
      <c r="CQ57" s="48" cm="1">
        <f t="array" ref="CQ57">AnualidadActivo(CQ$2, $E57, $C57, $B57, $D57, Hombres!$A$1:$DW$117, Mujeres!$A$1:$DW$117)</f>
        <v>0</v>
      </c>
      <c r="CR57" s="48" cm="1">
        <f t="array" ref="CR57">AnualidadActivo(CR$2, $E57, $C57, $B57, $D57, Hombres!$A$1:$DW$117, Mujeres!$A$1:$DW$117)</f>
        <v>0</v>
      </c>
      <c r="CS57" s="48" cm="1">
        <f t="array" ref="CS57">AnualidadActivo(CS$2, $E57, $C57, $B57, $D57, Hombres!$A$1:$DW$117, Mujeres!$A$1:$DW$117)</f>
        <v>0</v>
      </c>
      <c r="CT57" s="48" cm="1">
        <f t="array" ref="CT57">AnualidadActivo(CT$2, $E57, $C57, $B57, $D57, Hombres!$A$1:$DW$117, Mujeres!$A$1:$DW$117)</f>
        <v>0</v>
      </c>
      <c r="CU57" s="48" cm="1">
        <f t="array" ref="CU57">AnualidadActivo(CU$2, $E57, $C57, $B57, $D57, Hombres!$A$1:$DW$117, Mujeres!$A$1:$DW$117)</f>
        <v>0</v>
      </c>
      <c r="CV57" s="48" cm="1">
        <f t="array" ref="CV57">AnualidadActivo(CV$2, $E57, $C57, $B57, $D57, Hombres!$A$1:$DW$117, Mujeres!$A$1:$DW$117)</f>
        <v>0</v>
      </c>
      <c r="CW57" s="48" cm="1">
        <f t="array" ref="CW57">AnualidadActivo(CW$2, $E57, $C57, $B57, $D57, Hombres!$A$1:$DW$117, Mujeres!$A$1:$DW$117)</f>
        <v>0</v>
      </c>
      <c r="CX57" s="48" cm="1">
        <f t="array" ref="CX57">AnualidadActivo(CX$2, $E57, $C57, $B57, $D57, Hombres!$A$1:$DW$117, Mujeres!$A$1:$DW$117)</f>
        <v>0</v>
      </c>
      <c r="CY57" s="48" cm="1">
        <f t="array" ref="CY57">AnualidadActivo(CY$2, $E57, $C57, $B57, $D57, Hombres!$A$1:$DW$117, Mujeres!$A$1:$DW$117)</f>
        <v>0</v>
      </c>
      <c r="CZ57" s="48" cm="1">
        <f t="array" ref="CZ57">AnualidadActivo(CZ$2, $E57, $C57, $B57, $D57, Hombres!$A$1:$DW$117, Mujeres!$A$1:$DW$117)</f>
        <v>0</v>
      </c>
      <c r="DA57" s="48" cm="1">
        <f t="array" ref="DA57">AnualidadActivo(DA$2, $E57, $C57, $B57, $D57, Hombres!$A$1:$DW$117, Mujeres!$A$1:$DW$117)</f>
        <v>0</v>
      </c>
      <c r="DD57" s="21"/>
      <c r="DE57" s="48" cm="1">
        <f t="array" ref="DE57">beneficio_muerte_individual_activo(DE$2,$F57,$D57, Hombres!$A$1:$DW$117, Mujeres!$A$1:$DW$117)</f>
        <v>0</v>
      </c>
      <c r="DF57" s="48" cm="1">
        <f t="array" ref="DF57">beneficio_muerte_individual_activo(DF$2,$F57,$D57, Hombres!$A$1:$DW$117, Mujeres!$A$1:$DW$117)</f>
        <v>2756.5898345999999</v>
      </c>
      <c r="DG57" s="48" cm="1">
        <f t="array" ref="DG57">beneficio_muerte_individual_activo(DG$2,$F57,$D57, Hombres!$A$1:$DW$117, Mujeres!$A$1:$DW$117)</f>
        <v>2897.457883021194</v>
      </c>
      <c r="DH57" s="48" cm="1">
        <f t="array" ref="DH57">beneficio_muerte_individual_activo(DH$2,$F57,$D57, Hombres!$A$1:$DW$117, Mujeres!$A$1:$DW$117)</f>
        <v>3041.0809212287695</v>
      </c>
      <c r="DI57" s="48" cm="1">
        <f t="array" ref="DI57">beneficio_muerte_individual_activo(DI$2,$F57,$D57, Hombres!$A$1:$DW$117, Mujeres!$A$1:$DW$117)</f>
        <v>3182.4548093535641</v>
      </c>
      <c r="DJ57" s="48" cm="1">
        <f t="array" ref="DJ57">beneficio_muerte_individual_activo(DJ$2,$F57,$D57, Hombres!$A$1:$DW$117, Mujeres!$A$1:$DW$117)</f>
        <v>3332.5441577817496</v>
      </c>
      <c r="DK57" s="48" cm="1">
        <f t="array" ref="DK57">beneficio_muerte_individual_activo(DK$2,$F57,$D57, Hombres!$A$1:$DW$117, Mujeres!$A$1:$DW$117)</f>
        <v>3501.7739073554726</v>
      </c>
      <c r="DL57" s="48" cm="1">
        <f t="array" ref="DL57">beneficio_muerte_individual_activo(DL$2,$F57,$D57, Hombres!$A$1:$DW$117, Mujeres!$A$1:$DW$117)</f>
        <v>3692.0643286706404</v>
      </c>
      <c r="DM57" s="48" cm="1">
        <f t="array" ref="DM57">beneficio_muerte_individual_activo(DM$2,$F57,$D57, Hombres!$A$1:$DW$117, Mujeres!$A$1:$DW$117)</f>
        <v>3925.2262199092793</v>
      </c>
      <c r="DN57" s="48" cm="1">
        <f t="array" ref="DN57">beneficio_muerte_individual_activo(DN$2,$F57,$D57, Hombres!$A$1:$DW$117, Mujeres!$A$1:$DW$117)</f>
        <v>4226.9611582906618</v>
      </c>
      <c r="DO57" s="48" cm="1">
        <f t="array" ref="DO57">beneficio_muerte_individual_activo(DO$2,$F57,$D57, Hombres!$A$1:$DW$117, Mujeres!$A$1:$DW$117)</f>
        <v>4566.2102655004346</v>
      </c>
      <c r="DP57" s="48" cm="1">
        <f t="array" ref="DP57">beneficio_muerte_individual_activo(DP$2,$F57,$D57, Hombres!$A$1:$DW$117, Mujeres!$A$1:$DW$117)</f>
        <v>4927.3898223736815</v>
      </c>
      <c r="DQ57" s="48" cm="1">
        <f t="array" ref="DQ57">beneficio_muerte_individual_activo(DQ$2,$F57,$D57, Hombres!$A$1:$DW$117, Mujeres!$A$1:$DW$117)</f>
        <v>5274.1375457240883</v>
      </c>
      <c r="DR57" s="48" cm="1">
        <f t="array" ref="DR57">beneficio_muerte_individual_activo(DR$2,$F57,$D57, Hombres!$A$1:$DW$117, Mujeres!$A$1:$DW$117)</f>
        <v>5624.7571336605506</v>
      </c>
      <c r="DS57" s="48" cm="1">
        <f t="array" ref="DS57">beneficio_muerte_individual_activo(DS$2,$F57,$D57, Hombres!$A$1:$DW$117, Mujeres!$A$1:$DW$117)</f>
        <v>5999.45071775011</v>
      </c>
      <c r="DT57" s="48" cm="1">
        <f t="array" ref="DT57">beneficio_muerte_individual_activo(DT$2,$F57,$D57, Hombres!$A$1:$DW$117, Mujeres!$A$1:$DW$117)</f>
        <v>6400.998057624477</v>
      </c>
      <c r="DU57" s="48" cm="1">
        <f t="array" ref="DU57">beneficio_muerte_individual_activo(DU$2,$F57,$D57, Hombres!$A$1:$DW$117, Mujeres!$A$1:$DW$117)</f>
        <v>6825.7112124623472</v>
      </c>
      <c r="DV57" s="48" cm="1">
        <f t="array" ref="DV57">beneficio_muerte_individual_activo(DV$2,$F57,$D57, Hombres!$A$1:$DW$117, Mujeres!$A$1:$DW$117)</f>
        <v>7265.9520789754451</v>
      </c>
      <c r="DW57" s="48" cm="1">
        <f t="array" ref="DW57">beneficio_muerte_individual_activo(DW$2,$F57,$D57, Hombres!$A$1:$DW$117, Mujeres!$A$1:$DW$117)</f>
        <v>7748.5758618144064</v>
      </c>
      <c r="DX57" s="48" cm="1">
        <f t="array" ref="DX57">beneficio_muerte_individual_activo(DX$2,$F57,$D57, Hombres!$A$1:$DW$117, Mujeres!$A$1:$DW$117)</f>
        <v>8339.0542417305132</v>
      </c>
      <c r="DY57" s="48" cm="1">
        <f t="array" ref="DY57">beneficio_muerte_individual_activo(DY$2,$F57,$D57, Hombres!$A$1:$DW$117, Mujeres!$A$1:$DW$117)</f>
        <v>9006.1077996482945</v>
      </c>
      <c r="DZ57" s="48" cm="1">
        <f t="array" ref="DZ57">beneficio_muerte_individual_activo(DZ$2,$F57,$D57, Hombres!$A$1:$DW$117, Mujeres!$A$1:$DW$117)</f>
        <v>9704.3736834717856</v>
      </c>
      <c r="EA57" s="48" cm="1">
        <f t="array" ref="EA57">beneficio_muerte_individual_activo(EA$2,$F57,$D57, Hombres!$A$1:$DW$117, Mujeres!$A$1:$DW$117)</f>
        <v>10355.570770601893</v>
      </c>
      <c r="EB57" s="48" cm="1">
        <f t="array" ref="EB57">beneficio_muerte_individual_activo(EB$2,$F57,$D57, Hombres!$A$1:$DW$117, Mujeres!$A$1:$DW$117)</f>
        <v>10997.809080052755</v>
      </c>
      <c r="EC57" s="48" cm="1">
        <f t="array" ref="EC57">beneficio_muerte_individual_activo(EC$2,$F57,$D57, Hombres!$A$1:$DW$117, Mujeres!$A$1:$DW$117)</f>
        <v>11723.869959076728</v>
      </c>
      <c r="ED57" s="48" cm="1">
        <f t="array" ref="ED57">beneficio_muerte_individual_activo(ED$2,$F57,$D57, Hombres!$A$1:$DW$117, Mujeres!$A$1:$DW$117)</f>
        <v>12621.54605511238</v>
      </c>
      <c r="EE57" s="48" cm="1">
        <f t="array" ref="EE57">beneficio_muerte_individual_activo(EE$2,$F57,$D57, Hombres!$A$1:$DW$117, Mujeres!$A$1:$DW$117)</f>
        <v>13729.831330424631</v>
      </c>
      <c r="EF57" s="48" cm="1">
        <f t="array" ref="EF57">beneficio_muerte_individual_activo(EF$2,$F57,$D57, Hombres!$A$1:$DW$117, Mujeres!$A$1:$DW$117)</f>
        <v>15043.313856724715</v>
      </c>
      <c r="EG57" s="48" cm="1">
        <f t="array" ref="EG57">beneficio_muerte_individual_activo(EG$2,$F57,$D57, Hombres!$A$1:$DW$117, Mujeres!$A$1:$DW$117)</f>
        <v>9924.7372382067497</v>
      </c>
      <c r="EH57" s="48" cm="1">
        <f t="array" ref="EH57">beneficio_muerte_individual_activo(EH$2,$F57,$D57, Hombres!$A$1:$DW$117, Mujeres!$A$1:$DW$117)</f>
        <v>10866.596716635344</v>
      </c>
      <c r="EI57" s="48" cm="1">
        <f t="array" ref="EI57">beneficio_muerte_individual_activo(EI$2,$F57,$D57, Hombres!$A$1:$DW$117, Mujeres!$A$1:$DW$117)</f>
        <v>11736.144348040531</v>
      </c>
      <c r="EJ57" s="48" cm="1">
        <f t="array" ref="EJ57">beneficio_muerte_individual_activo(EJ$2,$F57,$D57, Hombres!$A$1:$DW$117, Mujeres!$A$1:$DW$117)</f>
        <v>12528.61764751356</v>
      </c>
      <c r="EK57" s="48" cm="1">
        <f t="array" ref="EK57">beneficio_muerte_individual_activo(EK$2,$F57,$D57, Hombres!$A$1:$DW$117, Mujeres!$A$1:$DW$117)</f>
        <v>13343.330668058643</v>
      </c>
      <c r="EL57" s="48" cm="1">
        <f t="array" ref="EL57">beneficio_muerte_individual_activo(EL$2,$F57,$D57, Hombres!$A$1:$DW$117, Mujeres!$A$1:$DW$117)</f>
        <v>14308.108064261625</v>
      </c>
      <c r="EM57" s="48" cm="1">
        <f t="array" ref="EM57">beneficio_muerte_individual_activo(EM$2,$F57,$D57, Hombres!$A$1:$DW$117, Mujeres!$A$1:$DW$117)</f>
        <v>15467.015376067804</v>
      </c>
      <c r="EN57" s="48" cm="1">
        <f t="array" ref="EN57">beneficio_muerte_individual_activo(EN$2,$F57,$D57, Hombres!$A$1:$DW$117, Mujeres!$A$1:$DW$117)</f>
        <v>16893.658239392353</v>
      </c>
      <c r="EO57" s="48" cm="1">
        <f t="array" ref="EO57">beneficio_muerte_individual_activo(EO$2,$F57,$D57, Hombres!$A$1:$DW$117, Mujeres!$A$1:$DW$117)</f>
        <v>18791.120731763029</v>
      </c>
      <c r="EP57" s="48" cm="1">
        <f t="array" ref="EP57">beneficio_muerte_individual_activo(EP$2,$F57,$D57, Hombres!$A$1:$DW$117, Mujeres!$A$1:$DW$117)</f>
        <v>21181.11990530766</v>
      </c>
      <c r="EQ57" s="48" cm="1">
        <f t="array" ref="EQ57">beneficio_muerte_individual_activo(EQ$2,$F57,$D57, Hombres!$A$1:$DW$117, Mujeres!$A$1:$DW$117)</f>
        <v>23723.065707254013</v>
      </c>
      <c r="ER57" s="48" cm="1">
        <f t="array" ref="ER57">beneficio_muerte_individual_activo(ER$2,$F57,$D57, Hombres!$A$1:$DW$117, Mujeres!$A$1:$DW$117)</f>
        <v>26058.286792988241</v>
      </c>
      <c r="ES57" s="48" cm="1">
        <f t="array" ref="ES57">beneficio_muerte_individual_activo(ES$2,$F57,$D57, Hombres!$A$1:$DW$117, Mujeres!$A$1:$DW$117)</f>
        <v>28207.95487343688</v>
      </c>
      <c r="ET57" s="48" cm="1">
        <f t="array" ref="ET57">beneficio_muerte_individual_activo(ET$2,$F57,$D57, Hombres!$A$1:$DW$117, Mujeres!$A$1:$DW$117)</f>
        <v>30614.598006913668</v>
      </c>
      <c r="EU57" s="48" cm="1">
        <f t="array" ref="EU57">beneficio_muerte_individual_activo(EU$2,$F57,$D57, Hombres!$A$1:$DW$117, Mujeres!$A$1:$DW$117)</f>
        <v>33699.200225248358</v>
      </c>
      <c r="EV57" s="48" cm="1">
        <f t="array" ref="EV57">beneficio_muerte_individual_activo(EV$2,$F57,$D57, Hombres!$A$1:$DW$117, Mujeres!$A$1:$DW$117)</f>
        <v>37645.955257098271</v>
      </c>
      <c r="EW57" s="48" cm="1">
        <f t="array" ref="EW57">beneficio_muerte_individual_activo(EW$2,$F57,$D57, Hombres!$A$1:$DW$117, Mujeres!$A$1:$DW$117)</f>
        <v>42357.664447505696</v>
      </c>
      <c r="EX57" s="48" cm="1">
        <f t="array" ref="EX57">beneficio_muerte_individual_activo(EX$2,$F57,$D57, Hombres!$A$1:$DW$117, Mujeres!$A$1:$DW$117)</f>
        <v>50303.188528351653</v>
      </c>
      <c r="EY57" s="48" cm="1">
        <f t="array" ref="EY57">beneficio_muerte_individual_activo(EY$2,$F57,$D57, Hombres!$A$1:$DW$117, Mujeres!$A$1:$DW$117)</f>
        <v>55511.570508980723</v>
      </c>
      <c r="EZ57" s="48" cm="1">
        <f t="array" ref="EZ57">beneficio_muerte_individual_activo(EZ$2,$F57,$D57, Hombres!$A$1:$DW$117, Mujeres!$A$1:$DW$117)</f>
        <v>61137.561190416222</v>
      </c>
      <c r="FA57" s="48" cm="1">
        <f t="array" ref="FA57">beneficio_muerte_individual_activo(FA$2,$F57,$D57, Hombres!$A$1:$DW$117, Mujeres!$A$1:$DW$117)</f>
        <v>67177.650320552857</v>
      </c>
      <c r="FB57" s="48" cm="1">
        <f t="array" ref="FB57">beneficio_muerte_individual_activo(FB$2,$F57,$D57, Hombres!$A$1:$DW$117, Mujeres!$A$1:$DW$117)</f>
        <v>73519.915291734651</v>
      </c>
      <c r="FC57" s="48" cm="1">
        <f t="array" ref="FC57">beneficio_muerte_individual_activo(FC$2,$F57,$D57, Hombres!$A$1:$DW$117, Mujeres!$A$1:$DW$117)</f>
        <v>80125.221929550476</v>
      </c>
      <c r="FD57" s="48" cm="1">
        <f t="array" ref="FD57">beneficio_muerte_individual_activo(FD$2,$F57,$D57, Hombres!$A$1:$DW$117, Mujeres!$A$1:$DW$117)</f>
        <v>87016.70722711859</v>
      </c>
      <c r="FE57" s="48" cm="1">
        <f t="array" ref="FE57">beneficio_muerte_individual_activo(FE$2,$F57,$D57, Hombres!$A$1:$DW$117, Mujeres!$A$1:$DW$117)</f>
        <v>94143.637394904246</v>
      </c>
      <c r="FF57" s="48" cm="1">
        <f t="array" ref="FF57">beneficio_muerte_individual_activo(FF$2,$F57,$D57, Hombres!$A$1:$DW$117, Mujeres!$A$1:$DW$117)</f>
        <v>101346.62267175941</v>
      </c>
      <c r="FG57" s="48" cm="1">
        <f t="array" ref="FG57">beneficio_muerte_individual_activo(FG$2,$F57,$D57, Hombres!$A$1:$DW$117, Mujeres!$A$1:$DW$117)</f>
        <v>108351.74336134167</v>
      </c>
      <c r="FH57" s="48" cm="1">
        <f t="array" ref="FH57">beneficio_muerte_individual_activo(FH$2,$F57,$D57, Hombres!$A$1:$DW$117, Mujeres!$A$1:$DW$117)</f>
        <v>114969.83151178225</v>
      </c>
      <c r="FI57" s="48" cm="1">
        <f t="array" ref="FI57">beneficio_muerte_individual_activo(FI$2,$F57,$D57, Hombres!$A$1:$DW$117, Mujeres!$A$1:$DW$117)</f>
        <v>121061.94623575956</v>
      </c>
      <c r="FJ57" s="48" cm="1">
        <f t="array" ref="FJ57">beneficio_muerte_individual_activo(FJ$2,$F57,$D57, Hombres!$A$1:$DW$117, Mujeres!$A$1:$DW$117)</f>
        <v>126435.47396493977</v>
      </c>
      <c r="FK57" s="48" cm="1">
        <f t="array" ref="FK57">beneficio_muerte_individual_activo(FK$2,$F57,$D57, Hombres!$A$1:$DW$117, Mujeres!$A$1:$DW$117)</f>
        <v>130790.76653270952</v>
      </c>
      <c r="FL57" s="48" cm="1">
        <f t="array" ref="FL57">beneficio_muerte_individual_activo(FL$2,$F57,$D57, Hombres!$A$1:$DW$117, Mujeres!$A$1:$DW$117)</f>
        <v>133716.42841816772</v>
      </c>
      <c r="FM57" s="48" cm="1">
        <f t="array" ref="FM57">beneficio_muerte_individual_activo(FM$2,$F57,$D57, Hombres!$A$1:$DW$117, Mujeres!$A$1:$DW$117)</f>
        <v>134841.66153819032</v>
      </c>
      <c r="FN57" s="48" cm="1">
        <f t="array" ref="FN57">beneficio_muerte_individual_activo(FN$2,$F57,$D57, Hombres!$A$1:$DW$117, Mujeres!$A$1:$DW$117)</f>
        <v>133913.04463948609</v>
      </c>
      <c r="FO57" s="48" cm="1">
        <f t="array" ref="FO57">beneficio_muerte_individual_activo(FO$2,$F57,$D57, Hombres!$A$1:$DW$117, Mujeres!$A$1:$DW$117)</f>
        <v>130727.07177082797</v>
      </c>
      <c r="FP57" s="48" cm="1">
        <f t="array" ref="FP57">beneficio_muerte_individual_activo(FP$2,$F57,$D57, Hombres!$A$1:$DW$117, Mujeres!$A$1:$DW$117)</f>
        <v>125103.80960927399</v>
      </c>
      <c r="FQ57" s="108" cm="1">
        <f t="array" ref="FQ57">beneficio_muerte_individual_activo(FQ$2,$F57,$D57, Hombres!$A$1:$DW$117, Mujeres!$A$1:$DW$117)</f>
        <v>116954.07472529629</v>
      </c>
      <c r="FR57" s="48" cm="1">
        <f t="array" ref="FR57">beneficio_muerte_individual_activo(FR$2,$F57,$D57, Hombres!$A$1:$DW$117, Mujeres!$A$1:$DW$117)</f>
        <v>106421.20895994996</v>
      </c>
      <c r="FS57" s="48" cm="1">
        <f t="array" ref="FS57">beneficio_muerte_individual_activo(FS$2,$F57,$D57, Hombres!$A$1:$DW$117, Mujeres!$A$1:$DW$117)</f>
        <v>93905.768828786415</v>
      </c>
      <c r="FT57" s="48" cm="1">
        <f t="array" ref="FT57">beneficio_muerte_individual_activo(FT$2,$F57,$D57, Hombres!$A$1:$DW$117, Mujeres!$A$1:$DW$117)</f>
        <v>79994.353074165017</v>
      </c>
      <c r="FU57" s="48" cm="1">
        <f t="array" ref="FU57">beneficio_muerte_individual_activo(FU$2,$F57,$D57, Hombres!$A$1:$DW$117, Mujeres!$A$1:$DW$117)</f>
        <v>65417.555390955335</v>
      </c>
      <c r="FV57" s="48" cm="1">
        <f t="array" ref="FV57">beneficio_muerte_individual_activo(FV$2,$F57,$D57, Hombres!$A$1:$DW$117, Mujeres!$A$1:$DW$117)</f>
        <v>51014.540290428813</v>
      </c>
      <c r="FW57" s="48" cm="1">
        <f t="array" ref="FW57">beneficio_muerte_individual_activo(FW$2,$F57,$D57, Hombres!$A$1:$DW$117, Mujeres!$A$1:$DW$117)</f>
        <v>37651.98463125687</v>
      </c>
      <c r="FX57" s="48" cm="1">
        <f t="array" ref="FX57">beneficio_muerte_individual_activo(FX$2,$F57,$D57, Hombres!$A$1:$DW$117, Mujeres!$A$1:$DW$117)</f>
        <v>26072.459381667548</v>
      </c>
      <c r="FY57" s="48" cm="1">
        <f t="array" ref="FY57">beneficio_muerte_individual_activo(FY$2,$F57,$D57, Hombres!$A$1:$DW$117, Mujeres!$A$1:$DW$117)</f>
        <v>16758.839959031007</v>
      </c>
      <c r="FZ57" s="48" cm="1">
        <f t="array" ref="FZ57">beneficio_muerte_individual_activo(FZ$2,$F57,$D57, Hombres!$A$1:$DW$117, Mujeres!$A$1:$DW$117)</f>
        <v>9868.8746856995913</v>
      </c>
      <c r="GA57" s="48" cm="1">
        <f t="array" ref="GA57">beneficio_muerte_individual_activo(GA$2,$F57,$D57, Hombres!$A$1:$DW$117, Mujeres!$A$1:$DW$117)</f>
        <v>5238.8358326251</v>
      </c>
      <c r="GB57" s="48" cm="1">
        <f t="array" ref="GB57">beneficio_muerte_individual_activo(GB$2,$F57,$D57, Hombres!$A$1:$DW$117, Mujeres!$A$1:$DW$117)</f>
        <v>2456.6410020457415</v>
      </c>
      <c r="GC57" s="48" cm="1">
        <f t="array" ref="GC57">beneficio_muerte_individual_activo(GC$2,$F57,$D57, Hombres!$A$1:$DW$117, Mujeres!$A$1:$DW$117)</f>
        <v>990.89941618156513</v>
      </c>
      <c r="GD57" s="48" cm="1">
        <f t="array" ref="GD57">beneficio_muerte_individual_activo(GD$2,$F57,$D57, Hombres!$A$1:$DW$117, Mujeres!$A$1:$DW$117)</f>
        <v>331.39067388156889</v>
      </c>
      <c r="GE57" s="48" cm="1">
        <f t="array" ref="GE57">beneficio_muerte_individual_activo(GE$2,$F57,$D57, Hombres!$A$1:$DW$117, Mujeres!$A$1:$DW$117)</f>
        <v>87.046044798138837</v>
      </c>
      <c r="GF57" s="48" cm="1">
        <f t="array" ref="GF57">beneficio_muerte_individual_activo(GF$2,$F57,$D57, Hombres!$A$1:$DW$117, Mujeres!$A$1:$DW$117)</f>
        <v>16.423544017420586</v>
      </c>
      <c r="GG57" s="48" cm="1">
        <f t="array" ref="GG57">beneficio_muerte_individual_activo(GG$2,$F57,$D57, Hombres!$A$1:$DW$117, Mujeres!$A$1:$DW$117)</f>
        <v>1.9243406000894285</v>
      </c>
      <c r="GH57" s="48" cm="1">
        <f t="array" ref="GH57">beneficio_muerte_individual_activo(GH$2,$F57,$D57, Hombres!$A$1:$DW$117, Mujeres!$A$1:$DW$117)</f>
        <v>0</v>
      </c>
      <c r="GI57" s="48" cm="1">
        <f t="array" ref="GI57">beneficio_muerte_individual_activo(GI$2,$F57,$D57, Hombres!$A$1:$DW$117, Mujeres!$A$1:$DW$117)</f>
        <v>0</v>
      </c>
      <c r="GJ57" s="48" cm="1">
        <f t="array" ref="GJ57">beneficio_muerte_individual_activo(GJ$2,$F57,$D57, Hombres!$A$1:$DW$117, Mujeres!$A$1:$DW$117)</f>
        <v>0</v>
      </c>
      <c r="GK57" s="48" cm="1">
        <f t="array" ref="GK57">beneficio_muerte_individual_activo(GK$2,$F57,$D57, Hombres!$A$1:$DW$117, Mujeres!$A$1:$DW$117)</f>
        <v>0</v>
      </c>
      <c r="GL57" s="48" cm="1">
        <f t="array" ref="GL57">beneficio_muerte_individual_activo(GL$2,$F57,$D57, Hombres!$A$1:$DW$117, Mujeres!$A$1:$DW$117)</f>
        <v>0</v>
      </c>
      <c r="GM57" s="48" cm="1">
        <f t="array" ref="GM57">beneficio_muerte_individual_activo(GM$2,$F57,$D57, Hombres!$A$1:$DW$117, Mujeres!$A$1:$DW$117)</f>
        <v>0</v>
      </c>
      <c r="GN57" s="48" cm="1">
        <f t="array" ref="GN57">beneficio_muerte_individual_activo(GN$2,$F57,$D57, Hombres!$A$1:$DW$117, Mujeres!$A$1:$DW$117)</f>
        <v>0</v>
      </c>
      <c r="GO57" s="48" cm="1">
        <f t="array" ref="GO57">beneficio_muerte_individual_activo(GO$2,$F57,$D57, Hombres!$A$1:$DW$117, Mujeres!$A$1:$DW$117)</f>
        <v>0</v>
      </c>
      <c r="GP57" s="48" cm="1">
        <f t="array" ref="GP57">beneficio_muerte_individual_activo(GP$2,$F57,$D57, Hombres!$A$1:$DW$117, Mujeres!$A$1:$DW$117)</f>
        <v>0</v>
      </c>
      <c r="GQ57" s="48" cm="1">
        <f t="array" ref="GQ57">beneficio_muerte_individual_activo(GQ$2,$F57,$D57, Hombres!$A$1:$DW$117, Mujeres!$A$1:$DW$117)</f>
        <v>0</v>
      </c>
      <c r="GR57" s="48" cm="1">
        <f t="array" ref="GR57">beneficio_muerte_individual_activo(GR$2,$F57,$D57, Hombres!$A$1:$DW$117, Mujeres!$A$1:$DW$117)</f>
        <v>0</v>
      </c>
      <c r="GS57" s="48" cm="1">
        <f t="array" ref="GS57">beneficio_muerte_individual_activo(GS$2,$F57,$D57, Hombres!$A$1:$DW$117, Mujeres!$A$1:$DW$117)</f>
        <v>0</v>
      </c>
      <c r="GT57" s="48" cm="1">
        <f t="array" ref="GT57">beneficio_muerte_individual_activo(GT$2,$F57,$D57, Hombres!$A$1:$DW$117, Mujeres!$A$1:$DW$117)</f>
        <v>0</v>
      </c>
      <c r="GU57" s="48" cm="1">
        <f t="array" ref="GU57">beneficio_muerte_individual_activo(GU$2,$F57,$D57, Hombres!$A$1:$DW$117, Mujeres!$A$1:$DW$117)</f>
        <v>0</v>
      </c>
      <c r="GV57" s="48" cm="1">
        <f t="array" ref="GV57">beneficio_muerte_individual_activo(GV$2,$F57,$D57, Hombres!$A$1:$DW$117, Mujeres!$A$1:$DW$117)</f>
        <v>0</v>
      </c>
    </row>
    <row r="58" spans="1:204" x14ac:dyDescent="0.35">
      <c r="A58" s="1">
        <f t="shared" si="0"/>
        <v>56</v>
      </c>
      <c r="B58" s="77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41" cm="1">
        <f t="array" ref="G58">PorcentajePension(C58,E58, D58)</f>
        <v>0.85</v>
      </c>
      <c r="I58" s="74"/>
      <c r="J58" s="48" cm="1">
        <f t="array" ref="J58">AnualidadActivo(J$2, $E58, $C58, $B58, $D58, Hombres!$A$1:$DW$117, Mujeres!$A$1:$DW$117)</f>
        <v>0</v>
      </c>
      <c r="K58" s="48" cm="1">
        <f t="array" ref="K58">AnualidadActivo(K$2, $E58, $C58, $B58, $D58, Hombres!$A$1:$DW$117, Mujeres!$A$1:$DW$117)</f>
        <v>0</v>
      </c>
      <c r="L58" s="48" cm="1">
        <f t="array" ref="L58">AnualidadActivo(L$2, $E58, $C58, $B58, $D58, Hombres!$A$1:$DW$117, Mujeres!$A$1:$DW$117)</f>
        <v>0</v>
      </c>
      <c r="M58" s="48" cm="1">
        <f t="array" ref="M58">AnualidadActivo(M$2, $E58, $C58, $B58, $D58, Hombres!$A$1:$DW$117, Mujeres!$A$1:$DW$117)</f>
        <v>0</v>
      </c>
      <c r="N58" s="48" cm="1">
        <f t="array" ref="N58">AnualidadActivo(N$2, $E58, $C58, $B58, $D58, Hombres!$A$1:$DW$117, Mujeres!$A$1:$DW$117)</f>
        <v>0</v>
      </c>
      <c r="O58" s="48" cm="1">
        <f t="array" ref="O58">AnualidadActivo(O$2, $E58, $C58, $B58, $D58, Hombres!$A$1:$DW$117, Mujeres!$A$1:$DW$117)</f>
        <v>0</v>
      </c>
      <c r="P58" s="48" cm="1">
        <f t="array" ref="P58">AnualidadActivo(P$2, $E58, $C58, $B58, $D58, Hombres!$A$1:$DW$117, Mujeres!$A$1:$DW$117)</f>
        <v>0</v>
      </c>
      <c r="Q58" s="48" cm="1">
        <f t="array" ref="Q58">AnualidadActivo(Q$2, $E58, $C58, $B58, $D58, Hombres!$A$1:$DW$117, Mujeres!$A$1:$DW$117)</f>
        <v>0</v>
      </c>
      <c r="R58" s="48" cm="1">
        <f t="array" ref="R58">AnualidadActivo(R$2, $E58, $C58, $B58, $D58, Hombres!$A$1:$DW$117, Mujeres!$A$1:$DW$117)</f>
        <v>0</v>
      </c>
      <c r="S58" s="48" cm="1">
        <f t="array" ref="S58">AnualidadActivo(S$2, $E58, $C58, $B58, $D58, Hombres!$A$1:$DW$117, Mujeres!$A$1:$DW$117)</f>
        <v>0</v>
      </c>
      <c r="T58" s="48" cm="1">
        <f t="array" ref="T58">AnualidadActivo(T$2, $E58, $C58, $B58, $D58, Hombres!$A$1:$DW$117, Mujeres!$A$1:$DW$117)</f>
        <v>0</v>
      </c>
      <c r="U58" s="48" cm="1">
        <f t="array" ref="U58">AnualidadActivo(U$2, $E58, $C58, $B58, $D58, Hombres!$A$1:$DW$117, Mujeres!$A$1:$DW$117)</f>
        <v>0</v>
      </c>
      <c r="V58" s="48" cm="1">
        <f t="array" ref="V58">AnualidadActivo(V$2, $E58, $C58, $B58, $D58, Hombres!$A$1:$DW$117, Mujeres!$A$1:$DW$117)</f>
        <v>0</v>
      </c>
      <c r="W58" s="48" cm="1">
        <f t="array" ref="W58">AnualidadActivo(W$2, $E58, $C58, $B58, $D58, Hombres!$A$1:$DW$117, Mujeres!$A$1:$DW$117)</f>
        <v>0</v>
      </c>
      <c r="X58" s="48" cm="1">
        <f t="array" ref="X58">AnualidadActivo(X$2, $E58, $C58, $B58, $D58, Hombres!$A$1:$DW$117, Mujeres!$A$1:$DW$117)</f>
        <v>0</v>
      </c>
      <c r="Y58" s="48" cm="1">
        <f t="array" ref="Y58">AnualidadActivo(Y$2, $E58, $C58, $B58, $D58, Hombres!$A$1:$DW$117, Mujeres!$A$1:$DW$117)</f>
        <v>0</v>
      </c>
      <c r="Z58" s="48" cm="1">
        <f t="array" ref="Z58">AnualidadActivo(Z$2, $E58, $C58, $B58, $D58, Hombres!$A$1:$DW$117, Mujeres!$A$1:$DW$117)</f>
        <v>0</v>
      </c>
      <c r="AA58" s="48" cm="1">
        <f t="array" ref="AA58">AnualidadActivo(AA$2, $E58, $C58, $B58, $D58, Hombres!$A$1:$DW$117, Mujeres!$A$1:$DW$117)</f>
        <v>0</v>
      </c>
      <c r="AB58" s="48" cm="1">
        <f t="array" ref="AB58">AnualidadActivo(AB$2, $E58, $C58, $B58, $D58, Hombres!$A$1:$DW$117, Mujeres!$A$1:$DW$117)</f>
        <v>0</v>
      </c>
      <c r="AC58" s="48" cm="1">
        <f t="array" ref="AC58">AnualidadActivo(AC$2, $E58, $C58, $B58, $D58, Hombres!$A$1:$DW$117, Mujeres!$A$1:$DW$117)</f>
        <v>0</v>
      </c>
      <c r="AD58" s="48" cm="1">
        <f t="array" ref="AD58">AnualidadActivo(AD$2, $E58, $C58, $B58, $D58, Hombres!$A$1:$DW$117, Mujeres!$A$1:$DW$117)</f>
        <v>0</v>
      </c>
      <c r="AE58" s="48" cm="1">
        <f t="array" ref="AE58">AnualidadActivo(AE$2, $E58, $C58, $B58, $D58, Hombres!$A$1:$DW$117, Mujeres!$A$1:$DW$117)</f>
        <v>0</v>
      </c>
      <c r="AF58" s="48" cm="1">
        <f t="array" ref="AF58">AnualidadActivo(AF$2, $E58, $C58, $B58, $D58, Hombres!$A$1:$DW$117, Mujeres!$A$1:$DW$117)</f>
        <v>0</v>
      </c>
      <c r="AG58" s="48" cm="1">
        <f t="array" ref="AG58">AnualidadActivo(AG$2, $E58, $C58, $B58, $D58, Hombres!$A$1:$DW$117, Mujeres!$A$1:$DW$117)</f>
        <v>0</v>
      </c>
      <c r="AH58" s="48" cm="1">
        <f t="array" ref="AH58">AnualidadActivo(AH$2, $E58, $C58, $B58, $D58, Hombres!$A$1:$DW$117, Mujeres!$A$1:$DW$117)</f>
        <v>0</v>
      </c>
      <c r="AI58" s="48" cm="1">
        <f t="array" ref="AI58">AnualidadActivo(AI$2, $E58, $C58, $B58, $D58, Hombres!$A$1:$DW$117, Mujeres!$A$1:$DW$117)</f>
        <v>0</v>
      </c>
      <c r="AJ58" s="48" cm="1">
        <f t="array" ref="AJ58">AnualidadActivo(AJ$2, $E58, $C58, $B58, $D58, Hombres!$A$1:$DW$117, Mujeres!$A$1:$DW$117)</f>
        <v>0</v>
      </c>
      <c r="AK58" s="48" cm="1">
        <f t="array" ref="AK58">AnualidadActivo(AK$2, $E58, $C58, $B58, $D58, Hombres!$A$1:$DW$117, Mujeres!$A$1:$DW$117)</f>
        <v>0</v>
      </c>
      <c r="AL58" s="48" cm="1">
        <f t="array" ref="AL58">AnualidadActivo(AL$2, $E58, $C58, $B58, $D58, Hombres!$A$1:$DW$117, Mujeres!$A$1:$DW$117)</f>
        <v>0</v>
      </c>
      <c r="AM58" s="48" cm="1">
        <f t="array" ref="AM58">AnualidadActivo(AM$2, $E58, $C58, $B58, $D58, Hombres!$A$1:$DW$117, Mujeres!$A$1:$DW$117)</f>
        <v>0</v>
      </c>
      <c r="AN58" s="48" cm="1">
        <f t="array" ref="AN58">AnualidadActivo(AN$2, $E58, $C58, $B58, $D58, Hombres!$A$1:$DW$117, Mujeres!$A$1:$DW$117)</f>
        <v>71809650.975897178</v>
      </c>
      <c r="AO58" s="48" cm="1">
        <f t="array" ref="AO58">AnualidadActivo(AO$2, $E58, $C58, $B58, $D58, Hombres!$A$1:$DW$117, Mujeres!$A$1:$DW$117)</f>
        <v>73963940.505174085</v>
      </c>
      <c r="AP58" s="48" cm="1">
        <f t="array" ref="AP58">AnualidadActivo(AP$2, $E58, $C58, $B58, $D58, Hombres!$A$1:$DW$117, Mujeres!$A$1:$DW$117)</f>
        <v>76182858.720329314</v>
      </c>
      <c r="AQ58" s="48" cm="1">
        <f t="array" ref="AQ58">AnualidadActivo(AQ$2, $E58, $C58, $B58, $D58, Hombres!$A$1:$DW$117, Mujeres!$A$1:$DW$117)</f>
        <v>78468344.481939197</v>
      </c>
      <c r="AR58" s="48" cm="1">
        <f t="array" ref="AR58">AnualidadActivo(AR$2, $E58, $C58, $B58, $D58, Hombres!$A$1:$DW$117, Mujeres!$A$1:$DW$117)</f>
        <v>80822394.816397369</v>
      </c>
      <c r="AS58" s="48" cm="1">
        <f t="array" ref="AS58">AnualidadActivo(AS$2, $E58, $C58, $B58, $D58, Hombres!$A$1:$DW$117, Mujeres!$A$1:$DW$117)</f>
        <v>82966049.537962139</v>
      </c>
      <c r="AT58" s="48" cm="1">
        <f t="array" ref="AT58">AnualidadActivo(AT$2, $E58, $C58, $B58, $D58, Hombres!$A$1:$DW$117, Mujeres!$A$1:$DW$117)</f>
        <v>85138514.134690836</v>
      </c>
      <c r="AU58" s="48" cm="1">
        <f t="array" ref="AU58">AnualidadActivo(AU$2, $E58, $C58, $B58, $D58, Hombres!$A$1:$DW$117, Mujeres!$A$1:$DW$117)</f>
        <v>87340662.413855851</v>
      </c>
      <c r="AV58" s="48" cm="1">
        <f t="array" ref="AV58">AnualidadActivo(AV$2, $E58, $C58, $B58, $D58, Hombres!$A$1:$DW$117, Mujeres!$A$1:$DW$117)</f>
        <v>89573393.777999878</v>
      </c>
      <c r="AW58" s="48" cm="1">
        <f t="array" ref="AW58">AnualidadActivo(AW$2, $E58, $C58, $B58, $D58, Hombres!$A$1:$DW$117, Mujeres!$A$1:$DW$117)</f>
        <v>91834960.559638783</v>
      </c>
      <c r="AX58" s="48" cm="1">
        <f t="array" ref="AX58">AnualidadActivo(AX$2, $E58, $C58, $B58, $D58, Hombres!$A$1:$DW$117, Mujeres!$A$1:$DW$117)</f>
        <v>94120076.750844911</v>
      </c>
      <c r="AY58" s="48" cm="1">
        <f t="array" ref="AY58">AnualidadActivo(AY$2, $E58, $C58, $B58, $D58, Hombres!$A$1:$DW$117, Mujeres!$A$1:$DW$117)</f>
        <v>96421162.317640498</v>
      </c>
      <c r="AZ58" s="48" cm="1">
        <f t="array" ref="AZ58">AnualidadActivo(AZ$2, $E58, $C58, $B58, $D58, Hombres!$A$1:$DW$117, Mujeres!$A$1:$DW$117)</f>
        <v>98726068.066795781</v>
      </c>
      <c r="BA58" s="48" cm="1">
        <f t="array" ref="BA58">AnualidadActivo(BA$2, $E58, $C58, $B58, $D58, Hombres!$A$1:$DW$117, Mujeres!$A$1:$DW$117)</f>
        <v>101013476.62444814</v>
      </c>
      <c r="BB58" s="48" cm="1">
        <f t="array" ref="BB58">AnualidadActivo(BB$2, $E58, $C58, $B58, $D58, Hombres!$A$1:$DW$117, Mujeres!$A$1:$DW$117)</f>
        <v>103259546.12684216</v>
      </c>
      <c r="BC58" s="48" cm="1">
        <f t="array" ref="BC58">AnualidadActivo(BC$2, $E58, $C58, $B58, $D58, Hombres!$A$1:$DW$117, Mujeres!$A$1:$DW$117)</f>
        <v>105452465.59711334</v>
      </c>
      <c r="BD58" s="48" cm="1">
        <f t="array" ref="BD58">AnualidadActivo(BD$2, $E58, $C58, $B58, $D58, Hombres!$A$1:$DW$117, Mujeres!$A$1:$DW$117)</f>
        <v>107593321.7980864</v>
      </c>
      <c r="BE58" s="48" cm="1">
        <f t="array" ref="BE58">AnualidadActivo(BE$2, $E58, $C58, $B58, $D58, Hombres!$A$1:$DW$117, Mujeres!$A$1:$DW$117)</f>
        <v>109680971.59030625</v>
      </c>
      <c r="BF58" s="48" cm="1">
        <f t="array" ref="BF58">AnualidadActivo(BF$2, $E58, $C58, $B58, $D58, Hombres!$A$1:$DW$117, Mujeres!$A$1:$DW$117)</f>
        <v>111695230.60671851</v>
      </c>
      <c r="BG58" s="48" cm="1">
        <f t="array" ref="BG58">AnualidadActivo(BG$2, $E58, $C58, $B58, $D58, Hombres!$A$1:$DW$117, Mujeres!$A$1:$DW$117)</f>
        <v>113596943.9972387</v>
      </c>
      <c r="BH58" s="48" cm="1">
        <f t="array" ref="BH58">AnualidadActivo(BH$2, $E58, $C58, $B58, $D58, Hombres!$A$1:$DW$117, Mujeres!$A$1:$DW$117)</f>
        <v>115336983.2488305</v>
      </c>
      <c r="BI58" s="48" cm="1">
        <f t="array" ref="BI58">AnualidadActivo(BI$2, $E58, $C58, $B58, $D58, Hombres!$A$1:$DW$117, Mujeres!$A$1:$DW$117)</f>
        <v>116865119.38638096</v>
      </c>
      <c r="BJ58" s="48" cm="1">
        <f t="array" ref="BJ58">AnualidadActivo(BJ$2, $E58, $C58, $B58, $D58, Hombres!$A$1:$DW$117, Mujeres!$A$1:$DW$117)</f>
        <v>118005612.86464956</v>
      </c>
      <c r="BK58" s="48" cm="1">
        <f t="array" ref="BK58">AnualidadActivo(BK$2, $E58, $C58, $B58, $D58, Hombres!$A$1:$DW$117, Mujeres!$A$1:$DW$117)</f>
        <v>118853797.44202915</v>
      </c>
      <c r="BL58" s="48" cm="1">
        <f t="array" ref="BL58">AnualidadActivo(BL$2, $E58, $C58, $B58, $D58, Hombres!$A$1:$DW$117, Mujeres!$A$1:$DW$117)</f>
        <v>119361705.00179575</v>
      </c>
      <c r="BM58" s="48" cm="1">
        <f t="array" ref="BM58">AnualidadActivo(BM$2, $E58, $C58, $B58, $D58, Hombres!$A$1:$DW$117, Mujeres!$A$1:$DW$117)</f>
        <v>119481366.66276222</v>
      </c>
      <c r="BN58" s="48" cm="1">
        <f t="array" ref="BN58">AnualidadActivo(BN$2, $E58, $C58, $B58, $D58, Hombres!$A$1:$DW$117, Mujeres!$A$1:$DW$117)</f>
        <v>119166012.20336585</v>
      </c>
      <c r="BO58" s="48" cm="1">
        <f t="array" ref="BO58">AnualidadActivo(BO$2, $E58, $C58, $B58, $D58, Hombres!$A$1:$DW$117, Mujeres!$A$1:$DW$117)</f>
        <v>118362465.4156355</v>
      </c>
      <c r="BP58" s="48" cm="1">
        <f t="array" ref="BP58">AnualidadActivo(BP$2, $E58, $C58, $B58, $D58, Hombres!$A$1:$DW$117, Mujeres!$A$1:$DW$117)</f>
        <v>117010460.33034074</v>
      </c>
      <c r="BQ58" s="48" cm="1">
        <f t="array" ref="BQ58">AnualidadActivo(BQ$2, $E58, $C58, $B58, $D58, Hombres!$A$1:$DW$117, Mujeres!$A$1:$DW$117)</f>
        <v>115051216.00367621</v>
      </c>
      <c r="BR58" s="48" cm="1">
        <f t="array" ref="BR58">AnualidadActivo(BR$2, $E58, $C58, $B58, $D58, Hombres!$A$1:$DW$117, Mujeres!$A$1:$DW$117)</f>
        <v>112436880.99074742</v>
      </c>
      <c r="BS58" s="48" cm="1">
        <f t="array" ref="BS58">AnualidadActivo(BS$2, $E58, $C58, $B58, $D58, Hombres!$A$1:$DW$117, Mujeres!$A$1:$DW$117)</f>
        <v>109132314.05981311</v>
      </c>
      <c r="BT58" s="48" cm="1">
        <f t="array" ref="BT58">AnualidadActivo(BT$2, $E58, $C58, $B58, $D58, Hombres!$A$1:$DW$117, Mujeres!$A$1:$DW$117)</f>
        <v>105106551.98854183</v>
      </c>
      <c r="BU58" s="48" cm="1">
        <f t="array" ref="BU58">AnualidadActivo(BU$2, $E58, $C58, $B58, $D58, Hombres!$A$1:$DW$117, Mujeres!$A$1:$DW$117)</f>
        <v>100335687.07918757</v>
      </c>
      <c r="BV58" s="48" cm="1">
        <f t="array" ref="BV58">AnualidadActivo(BV$2, $E58, $C58, $B58, $D58, Hombres!$A$1:$DW$117, Mujeres!$A$1:$DW$117)</f>
        <v>94813945.319578528</v>
      </c>
      <c r="BW58" s="48" cm="1">
        <f t="array" ref="BW58">AnualidadActivo(BW$2, $E58, $C58, $B58, $D58, Hombres!$A$1:$DW$117, Mujeres!$A$1:$DW$117)</f>
        <v>88565881.72881715</v>
      </c>
      <c r="BX58" s="48" cm="1">
        <f t="array" ref="BX58">AnualidadActivo(BX$2, $E58, $C58, $B58, $D58, Hombres!$A$1:$DW$117, Mujeres!$A$1:$DW$117)</f>
        <v>81649411.472909302</v>
      </c>
      <c r="BY58" s="48" cm="1">
        <f t="array" ref="BY58">AnualidadActivo(BY$2, $E58, $C58, $B58, $D58, Hombres!$A$1:$DW$117, Mujeres!$A$1:$DW$117)</f>
        <v>74152559.694795474</v>
      </c>
      <c r="BZ58" s="48" cm="1">
        <f t="array" ref="BZ58">AnualidadActivo(BZ$2, $E58, $C58, $B58, $D58, Hombres!$A$1:$DW$117, Mujeres!$A$1:$DW$117)</f>
        <v>66195338.609307006</v>
      </c>
      <c r="CA58" s="48" cm="1">
        <f t="array" ref="CA58">AnualidadActivo(CA$2, $E58, $C58, $B58, $D58, Hombres!$A$1:$DW$117, Mujeres!$A$1:$DW$117)</f>
        <v>57935753.209298447</v>
      </c>
      <c r="CB58" s="48" cm="1">
        <f t="array" ref="CB58">AnualidadActivo(CB$2, $E58, $C58, $B58, $D58, Hombres!$A$1:$DW$117, Mujeres!$A$1:$DW$117)</f>
        <v>49572401.692538939</v>
      </c>
      <c r="CC58" s="48" cm="1">
        <f t="array" ref="CC58">AnualidadActivo(CC$2, $E58, $C58, $B58, $D58, Hombres!$A$1:$DW$117, Mujeres!$A$1:$DW$117)</f>
        <v>41332673.885639831</v>
      </c>
      <c r="CD58" s="48" cm="1">
        <f t="array" ref="CD58">AnualidadActivo(CD$2, $E58, $C58, $B58, $D58, Hombres!$A$1:$DW$117, Mujeres!$A$1:$DW$117)</f>
        <v>33453348.929387476</v>
      </c>
      <c r="CE58" s="48" cm="1">
        <f t="array" ref="CE58">AnualidadActivo(CE$2, $E58, $C58, $B58, $D58, Hombres!$A$1:$DW$117, Mujeres!$A$1:$DW$117)</f>
        <v>26163568.269349314</v>
      </c>
      <c r="CF58" s="48" cm="1">
        <f t="array" ref="CF58">AnualidadActivo(CF$2, $E58, $C58, $B58, $D58, Hombres!$A$1:$DW$117, Mujeres!$A$1:$DW$117)</f>
        <v>19667414.988027684</v>
      </c>
      <c r="CG58" s="48" cm="1">
        <f t="array" ref="CG58">AnualidadActivo(CG$2, $E58, $C58, $B58, $D58, Hombres!$A$1:$DW$117, Mujeres!$A$1:$DW$117)</f>
        <v>14122796.628669607</v>
      </c>
      <c r="CH58" s="48" cm="1">
        <f t="array" ref="CH58">AnualidadActivo(CH$2, $E58, $C58, $B58, $D58, Hombres!$A$1:$DW$117, Mujeres!$A$1:$DW$117)</f>
        <v>9618186.7467805855</v>
      </c>
      <c r="CI58" s="48" cm="1">
        <f t="array" ref="CI58">AnualidadActivo(CI$2, $E58, $C58, $B58, $D58, Hombres!$A$1:$DW$117, Mujeres!$A$1:$DW$117)</f>
        <v>6158975.874558297</v>
      </c>
      <c r="CJ58" s="48" cm="1">
        <f t="array" ref="CJ58">AnualidadActivo(CJ$2, $E58, $C58, $B58, $D58, Hombres!$A$1:$DW$117, Mujeres!$A$1:$DW$117)</f>
        <v>3669476.5794004025</v>
      </c>
      <c r="CK58" s="48" cm="1">
        <f t="array" ref="CK58">AnualidadActivo(CK$2, $E58, $C58, $B58, $D58, Hombres!$A$1:$DW$117, Mujeres!$A$1:$DW$117)</f>
        <v>2008278.7428244406</v>
      </c>
      <c r="CL58" s="48" cm="1">
        <f t="array" ref="CL58">AnualidadActivo(CL$2, $E58, $C58, $B58, $D58, Hombres!$A$1:$DW$117, Mujeres!$A$1:$DW$117)</f>
        <v>993872.04433125153</v>
      </c>
      <c r="CM58" s="48" cm="1">
        <f t="array" ref="CM58">AnualidadActivo(CM$2, $E58, $C58, $B58, $D58, Hombres!$A$1:$DW$117, Mujeres!$A$1:$DW$117)</f>
        <v>435956.56061262201</v>
      </c>
      <c r="CN58" s="48" cm="1">
        <f t="array" ref="CN58">AnualidadActivo(CN$2, $E58, $C58, $B58, $D58, Hombres!$A$1:$DW$117, Mujeres!$A$1:$DW$117)</f>
        <v>0</v>
      </c>
      <c r="CO58" s="48" cm="1">
        <f t="array" ref="CO58">AnualidadActivo(CO$2, $E58, $C58, $B58, $D58, Hombres!$A$1:$DW$117, Mujeres!$A$1:$DW$117)</f>
        <v>0</v>
      </c>
      <c r="CP58" s="48" cm="1">
        <f t="array" ref="CP58">AnualidadActivo(CP$2, $E58, $C58, $B58, $D58, Hombres!$A$1:$DW$117, Mujeres!$A$1:$DW$117)</f>
        <v>0</v>
      </c>
      <c r="CQ58" s="48" cm="1">
        <f t="array" ref="CQ58">AnualidadActivo(CQ$2, $E58, $C58, $B58, $D58, Hombres!$A$1:$DW$117, Mujeres!$A$1:$DW$117)</f>
        <v>0</v>
      </c>
      <c r="CR58" s="48" cm="1">
        <f t="array" ref="CR58">AnualidadActivo(CR$2, $E58, $C58, $B58, $D58, Hombres!$A$1:$DW$117, Mujeres!$A$1:$DW$117)</f>
        <v>0</v>
      </c>
      <c r="CS58" s="48" cm="1">
        <f t="array" ref="CS58">AnualidadActivo(CS$2, $E58, $C58, $B58, $D58, Hombres!$A$1:$DW$117, Mujeres!$A$1:$DW$117)</f>
        <v>0</v>
      </c>
      <c r="CT58" s="48" cm="1">
        <f t="array" ref="CT58">AnualidadActivo(CT$2, $E58, $C58, $B58, $D58, Hombres!$A$1:$DW$117, Mujeres!$A$1:$DW$117)</f>
        <v>0</v>
      </c>
      <c r="CU58" s="48" cm="1">
        <f t="array" ref="CU58">AnualidadActivo(CU$2, $E58, $C58, $B58, $D58, Hombres!$A$1:$DW$117, Mujeres!$A$1:$DW$117)</f>
        <v>0</v>
      </c>
      <c r="CV58" s="48" cm="1">
        <f t="array" ref="CV58">AnualidadActivo(CV$2, $E58, $C58, $B58, $D58, Hombres!$A$1:$DW$117, Mujeres!$A$1:$DW$117)</f>
        <v>0</v>
      </c>
      <c r="CW58" s="48" cm="1">
        <f t="array" ref="CW58">AnualidadActivo(CW$2, $E58, $C58, $B58, $D58, Hombres!$A$1:$DW$117, Mujeres!$A$1:$DW$117)</f>
        <v>0</v>
      </c>
      <c r="CX58" s="48" cm="1">
        <f t="array" ref="CX58">AnualidadActivo(CX$2, $E58, $C58, $B58, $D58, Hombres!$A$1:$DW$117, Mujeres!$A$1:$DW$117)</f>
        <v>0</v>
      </c>
      <c r="CY58" s="48" cm="1">
        <f t="array" ref="CY58">AnualidadActivo(CY$2, $E58, $C58, $B58, $D58, Hombres!$A$1:$DW$117, Mujeres!$A$1:$DW$117)</f>
        <v>0</v>
      </c>
      <c r="CZ58" s="48" cm="1">
        <f t="array" ref="CZ58">AnualidadActivo(CZ$2, $E58, $C58, $B58, $D58, Hombres!$A$1:$DW$117, Mujeres!$A$1:$DW$117)</f>
        <v>0</v>
      </c>
      <c r="DA58" s="48" cm="1">
        <f t="array" ref="DA58">AnualidadActivo(DA$2, $E58, $C58, $B58, $D58, Hombres!$A$1:$DW$117, Mujeres!$A$1:$DW$117)</f>
        <v>0</v>
      </c>
      <c r="DD58" s="21"/>
      <c r="DE58" s="48" cm="1">
        <f t="array" ref="DE58">beneficio_muerte_individual_activo(DE$2,$F58,$D58, Hombres!$A$1:$DW$117, Mujeres!$A$1:$DW$117)</f>
        <v>0</v>
      </c>
      <c r="DF58" s="48" cm="1">
        <f t="array" ref="DF58">beneficio_muerte_individual_activo(DF$2,$F58,$D58, Hombres!$A$1:$DW$117, Mujeres!$A$1:$DW$117)</f>
        <v>2756.5898345999999</v>
      </c>
      <c r="DG58" s="48" cm="1">
        <f t="array" ref="DG58">beneficio_muerte_individual_activo(DG$2,$F58,$D58, Hombres!$A$1:$DW$117, Mujeres!$A$1:$DW$117)</f>
        <v>2897.457883021194</v>
      </c>
      <c r="DH58" s="48" cm="1">
        <f t="array" ref="DH58">beneficio_muerte_individual_activo(DH$2,$F58,$D58, Hombres!$A$1:$DW$117, Mujeres!$A$1:$DW$117)</f>
        <v>3041.0809212287695</v>
      </c>
      <c r="DI58" s="48" cm="1">
        <f t="array" ref="DI58">beneficio_muerte_individual_activo(DI$2,$F58,$D58, Hombres!$A$1:$DW$117, Mujeres!$A$1:$DW$117)</f>
        <v>3182.4548093535641</v>
      </c>
      <c r="DJ58" s="48" cm="1">
        <f t="array" ref="DJ58">beneficio_muerte_individual_activo(DJ$2,$F58,$D58, Hombres!$A$1:$DW$117, Mujeres!$A$1:$DW$117)</f>
        <v>3332.5441577817496</v>
      </c>
      <c r="DK58" s="48" cm="1">
        <f t="array" ref="DK58">beneficio_muerte_individual_activo(DK$2,$F58,$D58, Hombres!$A$1:$DW$117, Mujeres!$A$1:$DW$117)</f>
        <v>3501.7739073554726</v>
      </c>
      <c r="DL58" s="48" cm="1">
        <f t="array" ref="DL58">beneficio_muerte_individual_activo(DL$2,$F58,$D58, Hombres!$A$1:$DW$117, Mujeres!$A$1:$DW$117)</f>
        <v>3692.0643286706404</v>
      </c>
      <c r="DM58" s="48" cm="1">
        <f t="array" ref="DM58">beneficio_muerte_individual_activo(DM$2,$F58,$D58, Hombres!$A$1:$DW$117, Mujeres!$A$1:$DW$117)</f>
        <v>3925.2262199092793</v>
      </c>
      <c r="DN58" s="48" cm="1">
        <f t="array" ref="DN58">beneficio_muerte_individual_activo(DN$2,$F58,$D58, Hombres!$A$1:$DW$117, Mujeres!$A$1:$DW$117)</f>
        <v>4226.9611582906618</v>
      </c>
      <c r="DO58" s="48" cm="1">
        <f t="array" ref="DO58">beneficio_muerte_individual_activo(DO$2,$F58,$D58, Hombres!$A$1:$DW$117, Mujeres!$A$1:$DW$117)</f>
        <v>4566.2102655004346</v>
      </c>
      <c r="DP58" s="48" cm="1">
        <f t="array" ref="DP58">beneficio_muerte_individual_activo(DP$2,$F58,$D58, Hombres!$A$1:$DW$117, Mujeres!$A$1:$DW$117)</f>
        <v>4927.3898223736815</v>
      </c>
      <c r="DQ58" s="48" cm="1">
        <f t="array" ref="DQ58">beneficio_muerte_individual_activo(DQ$2,$F58,$D58, Hombres!$A$1:$DW$117, Mujeres!$A$1:$DW$117)</f>
        <v>5274.1375457240883</v>
      </c>
      <c r="DR58" s="48" cm="1">
        <f t="array" ref="DR58">beneficio_muerte_individual_activo(DR$2,$F58,$D58, Hombres!$A$1:$DW$117, Mujeres!$A$1:$DW$117)</f>
        <v>5624.7571336605506</v>
      </c>
      <c r="DS58" s="48" cm="1">
        <f t="array" ref="DS58">beneficio_muerte_individual_activo(DS$2,$F58,$D58, Hombres!$A$1:$DW$117, Mujeres!$A$1:$DW$117)</f>
        <v>5999.45071775011</v>
      </c>
      <c r="DT58" s="48" cm="1">
        <f t="array" ref="DT58">beneficio_muerte_individual_activo(DT$2,$F58,$D58, Hombres!$A$1:$DW$117, Mujeres!$A$1:$DW$117)</f>
        <v>6400.998057624477</v>
      </c>
      <c r="DU58" s="48" cm="1">
        <f t="array" ref="DU58">beneficio_muerte_individual_activo(DU$2,$F58,$D58, Hombres!$A$1:$DW$117, Mujeres!$A$1:$DW$117)</f>
        <v>6825.7112124623472</v>
      </c>
      <c r="DV58" s="48" cm="1">
        <f t="array" ref="DV58">beneficio_muerte_individual_activo(DV$2,$F58,$D58, Hombres!$A$1:$DW$117, Mujeres!$A$1:$DW$117)</f>
        <v>7265.9520789754451</v>
      </c>
      <c r="DW58" s="48" cm="1">
        <f t="array" ref="DW58">beneficio_muerte_individual_activo(DW$2,$F58,$D58, Hombres!$A$1:$DW$117, Mujeres!$A$1:$DW$117)</f>
        <v>7748.5758618144064</v>
      </c>
      <c r="DX58" s="48" cm="1">
        <f t="array" ref="DX58">beneficio_muerte_individual_activo(DX$2,$F58,$D58, Hombres!$A$1:$DW$117, Mujeres!$A$1:$DW$117)</f>
        <v>8339.0542417305132</v>
      </c>
      <c r="DY58" s="48" cm="1">
        <f t="array" ref="DY58">beneficio_muerte_individual_activo(DY$2,$F58,$D58, Hombres!$A$1:$DW$117, Mujeres!$A$1:$DW$117)</f>
        <v>9006.1077996482945</v>
      </c>
      <c r="DZ58" s="48" cm="1">
        <f t="array" ref="DZ58">beneficio_muerte_individual_activo(DZ$2,$F58,$D58, Hombres!$A$1:$DW$117, Mujeres!$A$1:$DW$117)</f>
        <v>9704.3736834717856</v>
      </c>
      <c r="EA58" s="48" cm="1">
        <f t="array" ref="EA58">beneficio_muerte_individual_activo(EA$2,$F58,$D58, Hombres!$A$1:$DW$117, Mujeres!$A$1:$DW$117)</f>
        <v>10355.570770601893</v>
      </c>
      <c r="EB58" s="48" cm="1">
        <f t="array" ref="EB58">beneficio_muerte_individual_activo(EB$2,$F58,$D58, Hombres!$A$1:$DW$117, Mujeres!$A$1:$DW$117)</f>
        <v>10997.809080052755</v>
      </c>
      <c r="EC58" s="48" cm="1">
        <f t="array" ref="EC58">beneficio_muerte_individual_activo(EC$2,$F58,$D58, Hombres!$A$1:$DW$117, Mujeres!$A$1:$DW$117)</f>
        <v>11723.869959076728</v>
      </c>
      <c r="ED58" s="48" cm="1">
        <f t="array" ref="ED58">beneficio_muerte_individual_activo(ED$2,$F58,$D58, Hombres!$A$1:$DW$117, Mujeres!$A$1:$DW$117)</f>
        <v>12621.54605511238</v>
      </c>
      <c r="EE58" s="48" cm="1">
        <f t="array" ref="EE58">beneficio_muerte_individual_activo(EE$2,$F58,$D58, Hombres!$A$1:$DW$117, Mujeres!$A$1:$DW$117)</f>
        <v>13729.831330424631</v>
      </c>
      <c r="EF58" s="48" cm="1">
        <f t="array" ref="EF58">beneficio_muerte_individual_activo(EF$2,$F58,$D58, Hombres!$A$1:$DW$117, Mujeres!$A$1:$DW$117)</f>
        <v>15043.313856724715</v>
      </c>
      <c r="EG58" s="48" cm="1">
        <f t="array" ref="EG58">beneficio_muerte_individual_activo(EG$2,$F58,$D58, Hombres!$A$1:$DW$117, Mujeres!$A$1:$DW$117)</f>
        <v>9924.7372382067497</v>
      </c>
      <c r="EH58" s="48" cm="1">
        <f t="array" ref="EH58">beneficio_muerte_individual_activo(EH$2,$F58,$D58, Hombres!$A$1:$DW$117, Mujeres!$A$1:$DW$117)</f>
        <v>10866.596716635344</v>
      </c>
      <c r="EI58" s="48" cm="1">
        <f t="array" ref="EI58">beneficio_muerte_individual_activo(EI$2,$F58,$D58, Hombres!$A$1:$DW$117, Mujeres!$A$1:$DW$117)</f>
        <v>11736.144348040531</v>
      </c>
      <c r="EJ58" s="48" cm="1">
        <f t="array" ref="EJ58">beneficio_muerte_individual_activo(EJ$2,$F58,$D58, Hombres!$A$1:$DW$117, Mujeres!$A$1:$DW$117)</f>
        <v>12528.61764751356</v>
      </c>
      <c r="EK58" s="48" cm="1">
        <f t="array" ref="EK58">beneficio_muerte_individual_activo(EK$2,$F58,$D58, Hombres!$A$1:$DW$117, Mujeres!$A$1:$DW$117)</f>
        <v>13343.330668058643</v>
      </c>
      <c r="EL58" s="48" cm="1">
        <f t="array" ref="EL58">beneficio_muerte_individual_activo(EL$2,$F58,$D58, Hombres!$A$1:$DW$117, Mujeres!$A$1:$DW$117)</f>
        <v>14308.108064261625</v>
      </c>
      <c r="EM58" s="48" cm="1">
        <f t="array" ref="EM58">beneficio_muerte_individual_activo(EM$2,$F58,$D58, Hombres!$A$1:$DW$117, Mujeres!$A$1:$DW$117)</f>
        <v>15467.015376067804</v>
      </c>
      <c r="EN58" s="48" cm="1">
        <f t="array" ref="EN58">beneficio_muerte_individual_activo(EN$2,$F58,$D58, Hombres!$A$1:$DW$117, Mujeres!$A$1:$DW$117)</f>
        <v>16893.658239392353</v>
      </c>
      <c r="EO58" s="48" cm="1">
        <f t="array" ref="EO58">beneficio_muerte_individual_activo(EO$2,$F58,$D58, Hombres!$A$1:$DW$117, Mujeres!$A$1:$DW$117)</f>
        <v>18791.120731763029</v>
      </c>
      <c r="EP58" s="48" cm="1">
        <f t="array" ref="EP58">beneficio_muerte_individual_activo(EP$2,$F58,$D58, Hombres!$A$1:$DW$117, Mujeres!$A$1:$DW$117)</f>
        <v>21181.11990530766</v>
      </c>
      <c r="EQ58" s="48" cm="1">
        <f t="array" ref="EQ58">beneficio_muerte_individual_activo(EQ$2,$F58,$D58, Hombres!$A$1:$DW$117, Mujeres!$A$1:$DW$117)</f>
        <v>23723.065707254013</v>
      </c>
      <c r="ER58" s="48" cm="1">
        <f t="array" ref="ER58">beneficio_muerte_individual_activo(ER$2,$F58,$D58, Hombres!$A$1:$DW$117, Mujeres!$A$1:$DW$117)</f>
        <v>26058.286792988241</v>
      </c>
      <c r="ES58" s="48" cm="1">
        <f t="array" ref="ES58">beneficio_muerte_individual_activo(ES$2,$F58,$D58, Hombres!$A$1:$DW$117, Mujeres!$A$1:$DW$117)</f>
        <v>28207.95487343688</v>
      </c>
      <c r="ET58" s="48" cm="1">
        <f t="array" ref="ET58">beneficio_muerte_individual_activo(ET$2,$F58,$D58, Hombres!$A$1:$DW$117, Mujeres!$A$1:$DW$117)</f>
        <v>30614.598006913668</v>
      </c>
      <c r="EU58" s="48" cm="1">
        <f t="array" ref="EU58">beneficio_muerte_individual_activo(EU$2,$F58,$D58, Hombres!$A$1:$DW$117, Mujeres!$A$1:$DW$117)</f>
        <v>33699.200225248358</v>
      </c>
      <c r="EV58" s="48" cm="1">
        <f t="array" ref="EV58">beneficio_muerte_individual_activo(EV$2,$F58,$D58, Hombres!$A$1:$DW$117, Mujeres!$A$1:$DW$117)</f>
        <v>37645.955257098271</v>
      </c>
      <c r="EW58" s="48" cm="1">
        <f t="array" ref="EW58">beneficio_muerte_individual_activo(EW$2,$F58,$D58, Hombres!$A$1:$DW$117, Mujeres!$A$1:$DW$117)</f>
        <v>42357.664447505696</v>
      </c>
      <c r="EX58" s="48" cm="1">
        <f t="array" ref="EX58">beneficio_muerte_individual_activo(EX$2,$F58,$D58, Hombres!$A$1:$DW$117, Mujeres!$A$1:$DW$117)</f>
        <v>50303.188528351653</v>
      </c>
      <c r="EY58" s="48" cm="1">
        <f t="array" ref="EY58">beneficio_muerte_individual_activo(EY$2,$F58,$D58, Hombres!$A$1:$DW$117, Mujeres!$A$1:$DW$117)</f>
        <v>55511.570508980723</v>
      </c>
      <c r="EZ58" s="48" cm="1">
        <f t="array" ref="EZ58">beneficio_muerte_individual_activo(EZ$2,$F58,$D58, Hombres!$A$1:$DW$117, Mujeres!$A$1:$DW$117)</f>
        <v>61137.561190416222</v>
      </c>
      <c r="FA58" s="48" cm="1">
        <f t="array" ref="FA58">beneficio_muerte_individual_activo(FA$2,$F58,$D58, Hombres!$A$1:$DW$117, Mujeres!$A$1:$DW$117)</f>
        <v>67177.650320552857</v>
      </c>
      <c r="FB58" s="48" cm="1">
        <f t="array" ref="FB58">beneficio_muerte_individual_activo(FB$2,$F58,$D58, Hombres!$A$1:$DW$117, Mujeres!$A$1:$DW$117)</f>
        <v>73519.915291734651</v>
      </c>
      <c r="FC58" s="48" cm="1">
        <f t="array" ref="FC58">beneficio_muerte_individual_activo(FC$2,$F58,$D58, Hombres!$A$1:$DW$117, Mujeres!$A$1:$DW$117)</f>
        <v>80125.221929550476</v>
      </c>
      <c r="FD58" s="48" cm="1">
        <f t="array" ref="FD58">beneficio_muerte_individual_activo(FD$2,$F58,$D58, Hombres!$A$1:$DW$117, Mujeres!$A$1:$DW$117)</f>
        <v>87016.70722711859</v>
      </c>
      <c r="FE58" s="48" cm="1">
        <f t="array" ref="FE58">beneficio_muerte_individual_activo(FE$2,$F58,$D58, Hombres!$A$1:$DW$117, Mujeres!$A$1:$DW$117)</f>
        <v>94143.637394904246</v>
      </c>
      <c r="FF58" s="48" cm="1">
        <f t="array" ref="FF58">beneficio_muerte_individual_activo(FF$2,$F58,$D58, Hombres!$A$1:$DW$117, Mujeres!$A$1:$DW$117)</f>
        <v>101346.62267175941</v>
      </c>
      <c r="FG58" s="48" cm="1">
        <f t="array" ref="FG58">beneficio_muerte_individual_activo(FG$2,$F58,$D58, Hombres!$A$1:$DW$117, Mujeres!$A$1:$DW$117)</f>
        <v>108351.74336134167</v>
      </c>
      <c r="FH58" s="48" cm="1">
        <f t="array" ref="FH58">beneficio_muerte_individual_activo(FH$2,$F58,$D58, Hombres!$A$1:$DW$117, Mujeres!$A$1:$DW$117)</f>
        <v>114969.83151178225</v>
      </c>
      <c r="FI58" s="48" cm="1">
        <f t="array" ref="FI58">beneficio_muerte_individual_activo(FI$2,$F58,$D58, Hombres!$A$1:$DW$117, Mujeres!$A$1:$DW$117)</f>
        <v>121061.94623575956</v>
      </c>
      <c r="FJ58" s="48" cm="1">
        <f t="array" ref="FJ58">beneficio_muerte_individual_activo(FJ$2,$F58,$D58, Hombres!$A$1:$DW$117, Mujeres!$A$1:$DW$117)</f>
        <v>126435.47396493977</v>
      </c>
      <c r="FK58" s="48" cm="1">
        <f t="array" ref="FK58">beneficio_muerte_individual_activo(FK$2,$F58,$D58, Hombres!$A$1:$DW$117, Mujeres!$A$1:$DW$117)</f>
        <v>130790.76653270952</v>
      </c>
      <c r="FL58" s="48" cm="1">
        <f t="array" ref="FL58">beneficio_muerte_individual_activo(FL$2,$F58,$D58, Hombres!$A$1:$DW$117, Mujeres!$A$1:$DW$117)</f>
        <v>133716.42841816772</v>
      </c>
      <c r="FM58" s="48" cm="1">
        <f t="array" ref="FM58">beneficio_muerte_individual_activo(FM$2,$F58,$D58, Hombres!$A$1:$DW$117, Mujeres!$A$1:$DW$117)</f>
        <v>134841.66153819032</v>
      </c>
      <c r="FN58" s="48" cm="1">
        <f t="array" ref="FN58">beneficio_muerte_individual_activo(FN$2,$F58,$D58, Hombres!$A$1:$DW$117, Mujeres!$A$1:$DW$117)</f>
        <v>133913.04463948609</v>
      </c>
      <c r="FO58" s="48" cm="1">
        <f t="array" ref="FO58">beneficio_muerte_individual_activo(FO$2,$F58,$D58, Hombres!$A$1:$DW$117, Mujeres!$A$1:$DW$117)</f>
        <v>130727.07177082797</v>
      </c>
      <c r="FP58" s="48" cm="1">
        <f t="array" ref="FP58">beneficio_muerte_individual_activo(FP$2,$F58,$D58, Hombres!$A$1:$DW$117, Mujeres!$A$1:$DW$117)</f>
        <v>125103.80960927399</v>
      </c>
      <c r="FQ58" s="108" cm="1">
        <f t="array" ref="FQ58">beneficio_muerte_individual_activo(FQ$2,$F58,$D58, Hombres!$A$1:$DW$117, Mujeres!$A$1:$DW$117)</f>
        <v>116954.07472529629</v>
      </c>
      <c r="FR58" s="48" cm="1">
        <f t="array" ref="FR58">beneficio_muerte_individual_activo(FR$2,$F58,$D58, Hombres!$A$1:$DW$117, Mujeres!$A$1:$DW$117)</f>
        <v>106421.20895994996</v>
      </c>
      <c r="FS58" s="48" cm="1">
        <f t="array" ref="FS58">beneficio_muerte_individual_activo(FS$2,$F58,$D58, Hombres!$A$1:$DW$117, Mujeres!$A$1:$DW$117)</f>
        <v>93905.768828786415</v>
      </c>
      <c r="FT58" s="48" cm="1">
        <f t="array" ref="FT58">beneficio_muerte_individual_activo(FT$2,$F58,$D58, Hombres!$A$1:$DW$117, Mujeres!$A$1:$DW$117)</f>
        <v>79994.353074165017</v>
      </c>
      <c r="FU58" s="48" cm="1">
        <f t="array" ref="FU58">beneficio_muerte_individual_activo(FU$2,$F58,$D58, Hombres!$A$1:$DW$117, Mujeres!$A$1:$DW$117)</f>
        <v>65417.555390955335</v>
      </c>
      <c r="FV58" s="48" cm="1">
        <f t="array" ref="FV58">beneficio_muerte_individual_activo(FV$2,$F58,$D58, Hombres!$A$1:$DW$117, Mujeres!$A$1:$DW$117)</f>
        <v>51014.540290428813</v>
      </c>
      <c r="FW58" s="48" cm="1">
        <f t="array" ref="FW58">beneficio_muerte_individual_activo(FW$2,$F58,$D58, Hombres!$A$1:$DW$117, Mujeres!$A$1:$DW$117)</f>
        <v>37651.98463125687</v>
      </c>
      <c r="FX58" s="48" cm="1">
        <f t="array" ref="FX58">beneficio_muerte_individual_activo(FX$2,$F58,$D58, Hombres!$A$1:$DW$117, Mujeres!$A$1:$DW$117)</f>
        <v>26072.459381667548</v>
      </c>
      <c r="FY58" s="48" cm="1">
        <f t="array" ref="FY58">beneficio_muerte_individual_activo(FY$2,$F58,$D58, Hombres!$A$1:$DW$117, Mujeres!$A$1:$DW$117)</f>
        <v>16758.839959031007</v>
      </c>
      <c r="FZ58" s="48" cm="1">
        <f t="array" ref="FZ58">beneficio_muerte_individual_activo(FZ$2,$F58,$D58, Hombres!$A$1:$DW$117, Mujeres!$A$1:$DW$117)</f>
        <v>9868.8746856995913</v>
      </c>
      <c r="GA58" s="48" cm="1">
        <f t="array" ref="GA58">beneficio_muerte_individual_activo(GA$2,$F58,$D58, Hombres!$A$1:$DW$117, Mujeres!$A$1:$DW$117)</f>
        <v>5238.8358326251</v>
      </c>
      <c r="GB58" s="48" cm="1">
        <f t="array" ref="GB58">beneficio_muerte_individual_activo(GB$2,$F58,$D58, Hombres!$A$1:$DW$117, Mujeres!$A$1:$DW$117)</f>
        <v>2456.6410020457415</v>
      </c>
      <c r="GC58" s="48" cm="1">
        <f t="array" ref="GC58">beneficio_muerte_individual_activo(GC$2,$F58,$D58, Hombres!$A$1:$DW$117, Mujeres!$A$1:$DW$117)</f>
        <v>990.89941618156513</v>
      </c>
      <c r="GD58" s="48" cm="1">
        <f t="array" ref="GD58">beneficio_muerte_individual_activo(GD$2,$F58,$D58, Hombres!$A$1:$DW$117, Mujeres!$A$1:$DW$117)</f>
        <v>331.39067388156889</v>
      </c>
      <c r="GE58" s="48" cm="1">
        <f t="array" ref="GE58">beneficio_muerte_individual_activo(GE$2,$F58,$D58, Hombres!$A$1:$DW$117, Mujeres!$A$1:$DW$117)</f>
        <v>87.046044798138837</v>
      </c>
      <c r="GF58" s="48" cm="1">
        <f t="array" ref="GF58">beneficio_muerte_individual_activo(GF$2,$F58,$D58, Hombres!$A$1:$DW$117, Mujeres!$A$1:$DW$117)</f>
        <v>16.423544017420586</v>
      </c>
      <c r="GG58" s="48" cm="1">
        <f t="array" ref="GG58">beneficio_muerte_individual_activo(GG$2,$F58,$D58, Hombres!$A$1:$DW$117, Mujeres!$A$1:$DW$117)</f>
        <v>1.9243406000894285</v>
      </c>
      <c r="GH58" s="48" cm="1">
        <f t="array" ref="GH58">beneficio_muerte_individual_activo(GH$2,$F58,$D58, Hombres!$A$1:$DW$117, Mujeres!$A$1:$DW$117)</f>
        <v>0</v>
      </c>
      <c r="GI58" s="48" cm="1">
        <f t="array" ref="GI58">beneficio_muerte_individual_activo(GI$2,$F58,$D58, Hombres!$A$1:$DW$117, Mujeres!$A$1:$DW$117)</f>
        <v>0</v>
      </c>
      <c r="GJ58" s="48" cm="1">
        <f t="array" ref="GJ58">beneficio_muerte_individual_activo(GJ$2,$F58,$D58, Hombres!$A$1:$DW$117, Mujeres!$A$1:$DW$117)</f>
        <v>0</v>
      </c>
      <c r="GK58" s="48" cm="1">
        <f t="array" ref="GK58">beneficio_muerte_individual_activo(GK$2,$F58,$D58, Hombres!$A$1:$DW$117, Mujeres!$A$1:$DW$117)</f>
        <v>0</v>
      </c>
      <c r="GL58" s="48" cm="1">
        <f t="array" ref="GL58">beneficio_muerte_individual_activo(GL$2,$F58,$D58, Hombres!$A$1:$DW$117, Mujeres!$A$1:$DW$117)</f>
        <v>0</v>
      </c>
      <c r="GM58" s="48" cm="1">
        <f t="array" ref="GM58">beneficio_muerte_individual_activo(GM$2,$F58,$D58, Hombres!$A$1:$DW$117, Mujeres!$A$1:$DW$117)</f>
        <v>0</v>
      </c>
      <c r="GN58" s="48" cm="1">
        <f t="array" ref="GN58">beneficio_muerte_individual_activo(GN$2,$F58,$D58, Hombres!$A$1:$DW$117, Mujeres!$A$1:$DW$117)</f>
        <v>0</v>
      </c>
      <c r="GO58" s="48" cm="1">
        <f t="array" ref="GO58">beneficio_muerte_individual_activo(GO$2,$F58,$D58, Hombres!$A$1:$DW$117, Mujeres!$A$1:$DW$117)</f>
        <v>0</v>
      </c>
      <c r="GP58" s="48" cm="1">
        <f t="array" ref="GP58">beneficio_muerte_individual_activo(GP$2,$F58,$D58, Hombres!$A$1:$DW$117, Mujeres!$A$1:$DW$117)</f>
        <v>0</v>
      </c>
      <c r="GQ58" s="48" cm="1">
        <f t="array" ref="GQ58">beneficio_muerte_individual_activo(GQ$2,$F58,$D58, Hombres!$A$1:$DW$117, Mujeres!$A$1:$DW$117)</f>
        <v>0</v>
      </c>
      <c r="GR58" s="48" cm="1">
        <f t="array" ref="GR58">beneficio_muerte_individual_activo(GR$2,$F58,$D58, Hombres!$A$1:$DW$117, Mujeres!$A$1:$DW$117)</f>
        <v>0</v>
      </c>
      <c r="GS58" s="48" cm="1">
        <f t="array" ref="GS58">beneficio_muerte_individual_activo(GS$2,$F58,$D58, Hombres!$A$1:$DW$117, Mujeres!$A$1:$DW$117)</f>
        <v>0</v>
      </c>
      <c r="GT58" s="48" cm="1">
        <f t="array" ref="GT58">beneficio_muerte_individual_activo(GT$2,$F58,$D58, Hombres!$A$1:$DW$117, Mujeres!$A$1:$DW$117)</f>
        <v>0</v>
      </c>
      <c r="GU58" s="48" cm="1">
        <f t="array" ref="GU58">beneficio_muerte_individual_activo(GU$2,$F58,$D58, Hombres!$A$1:$DW$117, Mujeres!$A$1:$DW$117)</f>
        <v>0</v>
      </c>
      <c r="GV58" s="48" cm="1">
        <f t="array" ref="GV58">beneficio_muerte_individual_activo(GV$2,$F58,$D58, Hombres!$A$1:$DW$117, Mujeres!$A$1:$DW$117)</f>
        <v>0</v>
      </c>
    </row>
    <row r="59" spans="1:204" x14ac:dyDescent="0.35">
      <c r="A59" s="1">
        <f t="shared" si="0"/>
        <v>57</v>
      </c>
      <c r="B59" s="77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41" cm="1">
        <f t="array" ref="G59">PorcentajePension(C59,E59, D59)</f>
        <v>0.85</v>
      </c>
      <c r="I59" s="74"/>
      <c r="J59" s="48" cm="1">
        <f t="array" ref="J59">AnualidadActivo(J$2, $E59, $C59, $B59, $D59, Hombres!$A$1:$DW$117, Mujeres!$A$1:$DW$117)</f>
        <v>0</v>
      </c>
      <c r="K59" s="48" cm="1">
        <f t="array" ref="K59">AnualidadActivo(K$2, $E59, $C59, $B59, $D59, Hombres!$A$1:$DW$117, Mujeres!$A$1:$DW$117)</f>
        <v>0</v>
      </c>
      <c r="L59" s="48" cm="1">
        <f t="array" ref="L59">AnualidadActivo(L$2, $E59, $C59, $B59, $D59, Hombres!$A$1:$DW$117, Mujeres!$A$1:$DW$117)</f>
        <v>0</v>
      </c>
      <c r="M59" s="48" cm="1">
        <f t="array" ref="M59">AnualidadActivo(M$2, $E59, $C59, $B59, $D59, Hombres!$A$1:$DW$117, Mujeres!$A$1:$DW$117)</f>
        <v>0</v>
      </c>
      <c r="N59" s="48" cm="1">
        <f t="array" ref="N59">AnualidadActivo(N$2, $E59, $C59, $B59, $D59, Hombres!$A$1:$DW$117, Mujeres!$A$1:$DW$117)</f>
        <v>0</v>
      </c>
      <c r="O59" s="48" cm="1">
        <f t="array" ref="O59">AnualidadActivo(O$2, $E59, $C59, $B59, $D59, Hombres!$A$1:$DW$117, Mujeres!$A$1:$DW$117)</f>
        <v>0</v>
      </c>
      <c r="P59" s="48" cm="1">
        <f t="array" ref="P59">AnualidadActivo(P$2, $E59, $C59, $B59, $D59, Hombres!$A$1:$DW$117, Mujeres!$A$1:$DW$117)</f>
        <v>0</v>
      </c>
      <c r="Q59" s="48" cm="1">
        <f t="array" ref="Q59">AnualidadActivo(Q$2, $E59, $C59, $B59, $D59, Hombres!$A$1:$DW$117, Mujeres!$A$1:$DW$117)</f>
        <v>0</v>
      </c>
      <c r="R59" s="48" cm="1">
        <f t="array" ref="R59">AnualidadActivo(R$2, $E59, $C59, $B59, $D59, Hombres!$A$1:$DW$117, Mujeres!$A$1:$DW$117)</f>
        <v>0</v>
      </c>
      <c r="S59" s="48" cm="1">
        <f t="array" ref="S59">AnualidadActivo(S$2, $E59, $C59, $B59, $D59, Hombres!$A$1:$DW$117, Mujeres!$A$1:$DW$117)</f>
        <v>0</v>
      </c>
      <c r="T59" s="48" cm="1">
        <f t="array" ref="T59">AnualidadActivo(T$2, $E59, $C59, $B59, $D59, Hombres!$A$1:$DW$117, Mujeres!$A$1:$DW$117)</f>
        <v>0</v>
      </c>
      <c r="U59" s="48" cm="1">
        <f t="array" ref="U59">AnualidadActivo(U$2, $E59, $C59, $B59, $D59, Hombres!$A$1:$DW$117, Mujeres!$A$1:$DW$117)</f>
        <v>0</v>
      </c>
      <c r="V59" s="48" cm="1">
        <f t="array" ref="V59">AnualidadActivo(V$2, $E59, $C59, $B59, $D59, Hombres!$A$1:$DW$117, Mujeres!$A$1:$DW$117)</f>
        <v>0</v>
      </c>
      <c r="W59" s="48" cm="1">
        <f t="array" ref="W59">AnualidadActivo(W$2, $E59, $C59, $B59, $D59, Hombres!$A$1:$DW$117, Mujeres!$A$1:$DW$117)</f>
        <v>0</v>
      </c>
      <c r="X59" s="48" cm="1">
        <f t="array" ref="X59">AnualidadActivo(X$2, $E59, $C59, $B59, $D59, Hombres!$A$1:$DW$117, Mujeres!$A$1:$DW$117)</f>
        <v>0</v>
      </c>
      <c r="Y59" s="48" cm="1">
        <f t="array" ref="Y59">AnualidadActivo(Y$2, $E59, $C59, $B59, $D59, Hombres!$A$1:$DW$117, Mujeres!$A$1:$DW$117)</f>
        <v>0</v>
      </c>
      <c r="Z59" s="48" cm="1">
        <f t="array" ref="Z59">AnualidadActivo(Z$2, $E59, $C59, $B59, $D59, Hombres!$A$1:$DW$117, Mujeres!$A$1:$DW$117)</f>
        <v>0</v>
      </c>
      <c r="AA59" s="48" cm="1">
        <f t="array" ref="AA59">AnualidadActivo(AA$2, $E59, $C59, $B59, $D59, Hombres!$A$1:$DW$117, Mujeres!$A$1:$DW$117)</f>
        <v>0</v>
      </c>
      <c r="AB59" s="48" cm="1">
        <f t="array" ref="AB59">AnualidadActivo(AB$2, $E59, $C59, $B59, $D59, Hombres!$A$1:$DW$117, Mujeres!$A$1:$DW$117)</f>
        <v>0</v>
      </c>
      <c r="AC59" s="48" cm="1">
        <f t="array" ref="AC59">AnualidadActivo(AC$2, $E59, $C59, $B59, $D59, Hombres!$A$1:$DW$117, Mujeres!$A$1:$DW$117)</f>
        <v>0</v>
      </c>
      <c r="AD59" s="48" cm="1">
        <f t="array" ref="AD59">AnualidadActivo(AD$2, $E59, $C59, $B59, $D59, Hombres!$A$1:$DW$117, Mujeres!$A$1:$DW$117)</f>
        <v>0</v>
      </c>
      <c r="AE59" s="48" cm="1">
        <f t="array" ref="AE59">AnualidadActivo(AE$2, $E59, $C59, $B59, $D59, Hombres!$A$1:$DW$117, Mujeres!$A$1:$DW$117)</f>
        <v>0</v>
      </c>
      <c r="AF59" s="48" cm="1">
        <f t="array" ref="AF59">AnualidadActivo(AF$2, $E59, $C59, $B59, $D59, Hombres!$A$1:$DW$117, Mujeres!$A$1:$DW$117)</f>
        <v>0</v>
      </c>
      <c r="AG59" s="48" cm="1">
        <f t="array" ref="AG59">AnualidadActivo(AG$2, $E59, $C59, $B59, $D59, Hombres!$A$1:$DW$117, Mujeres!$A$1:$DW$117)</f>
        <v>0</v>
      </c>
      <c r="AH59" s="48" cm="1">
        <f t="array" ref="AH59">AnualidadActivo(AH$2, $E59, $C59, $B59, $D59, Hombres!$A$1:$DW$117, Mujeres!$A$1:$DW$117)</f>
        <v>0</v>
      </c>
      <c r="AI59" s="48" cm="1">
        <f t="array" ref="AI59">AnualidadActivo(AI$2, $E59, $C59, $B59, $D59, Hombres!$A$1:$DW$117, Mujeres!$A$1:$DW$117)</f>
        <v>0</v>
      </c>
      <c r="AJ59" s="48" cm="1">
        <f t="array" ref="AJ59">AnualidadActivo(AJ$2, $E59, $C59, $B59, $D59, Hombres!$A$1:$DW$117, Mujeres!$A$1:$DW$117)</f>
        <v>0</v>
      </c>
      <c r="AK59" s="48" cm="1">
        <f t="array" ref="AK59">AnualidadActivo(AK$2, $E59, $C59, $B59, $D59, Hombres!$A$1:$DW$117, Mujeres!$A$1:$DW$117)</f>
        <v>0</v>
      </c>
      <c r="AL59" s="48" cm="1">
        <f t="array" ref="AL59">AnualidadActivo(AL$2, $E59, $C59, $B59, $D59, Hombres!$A$1:$DW$117, Mujeres!$A$1:$DW$117)</f>
        <v>0</v>
      </c>
      <c r="AM59" s="48" cm="1">
        <f t="array" ref="AM59">AnualidadActivo(AM$2, $E59, $C59, $B59, $D59, Hombres!$A$1:$DW$117, Mujeres!$A$1:$DW$117)</f>
        <v>0</v>
      </c>
      <c r="AN59" s="48" cm="1">
        <f t="array" ref="AN59">AnualidadActivo(AN$2, $E59, $C59, $B59, $D59, Hombres!$A$1:$DW$117, Mujeres!$A$1:$DW$117)</f>
        <v>0</v>
      </c>
      <c r="AO59" s="48" cm="1">
        <f t="array" ref="AO59">AnualidadActivo(AO$2, $E59, $C59, $B59, $D59, Hombres!$A$1:$DW$117, Mujeres!$A$1:$DW$117)</f>
        <v>35621232.752767272</v>
      </c>
      <c r="AP59" s="48" cm="1">
        <f t="array" ref="AP59">AnualidadActivo(AP$2, $E59, $C59, $B59, $D59, Hombres!$A$1:$DW$117, Mujeres!$A$1:$DW$117)</f>
        <v>36689869.735350288</v>
      </c>
      <c r="AQ59" s="48" cm="1">
        <f t="array" ref="AQ59">AnualidadActivo(AQ$2, $E59, $C59, $B59, $D59, Hombres!$A$1:$DW$117, Mujeres!$A$1:$DW$117)</f>
        <v>37790565.827410802</v>
      </c>
      <c r="AR59" s="48" cm="1">
        <f t="array" ref="AR59">AnualidadActivo(AR$2, $E59, $C59, $B59, $D59, Hombres!$A$1:$DW$117, Mujeres!$A$1:$DW$117)</f>
        <v>38924282.80223313</v>
      </c>
      <c r="AS59" s="48" cm="1">
        <f t="array" ref="AS59">AnualidadActivo(AS$2, $E59, $C59, $B59, $D59, Hombres!$A$1:$DW$117, Mujeres!$A$1:$DW$117)</f>
        <v>40092011.286300123</v>
      </c>
      <c r="AT59" s="48" cm="1">
        <f t="array" ref="AT59">AnualidadActivo(AT$2, $E59, $C59, $B59, $D59, Hombres!$A$1:$DW$117, Mujeres!$A$1:$DW$117)</f>
        <v>41158032.247607626</v>
      </c>
      <c r="AU59" s="48" cm="1">
        <f t="array" ref="AU59">AnualidadActivo(AU$2, $E59, $C59, $B59, $D59, Hombres!$A$1:$DW$117, Mujeres!$A$1:$DW$117)</f>
        <v>42238764.509222955</v>
      </c>
      <c r="AV59" s="48" cm="1">
        <f t="array" ref="AV59">AnualidadActivo(AV$2, $E59, $C59, $B59, $D59, Hombres!$A$1:$DW$117, Mujeres!$A$1:$DW$117)</f>
        <v>43334414.026735194</v>
      </c>
      <c r="AW59" s="48" cm="1">
        <f t="array" ref="AW59">AnualidadActivo(AW$2, $E59, $C59, $B59, $D59, Hombres!$A$1:$DW$117, Mujeres!$A$1:$DW$117)</f>
        <v>44445379.39583014</v>
      </c>
      <c r="AX59" s="48" cm="1">
        <f t="array" ref="AX59">AnualidadActivo(AX$2, $E59, $C59, $B59, $D59, Hombres!$A$1:$DW$117, Mujeres!$A$1:$DW$117)</f>
        <v>45571129.610404067</v>
      </c>
      <c r="AY59" s="48" cm="1">
        <f t="array" ref="AY59">AnualidadActivo(AY$2, $E59, $C59, $B59, $D59, Hombres!$A$1:$DW$117, Mujeres!$A$1:$DW$117)</f>
        <v>46709359.669111997</v>
      </c>
      <c r="AZ59" s="48" cm="1">
        <f t="array" ref="AZ59">AnualidadActivo(AZ$2, $E59, $C59, $B59, $D59, Hombres!$A$1:$DW$117, Mujeres!$A$1:$DW$117)</f>
        <v>47856178.470732681</v>
      </c>
      <c r="BA59" s="48" cm="1">
        <f t="array" ref="BA59">AnualidadActivo(BA$2, $E59, $C59, $B59, $D59, Hombres!$A$1:$DW$117, Mujeres!$A$1:$DW$117)</f>
        <v>49005236.565899514</v>
      </c>
      <c r="BB59" s="48" cm="1">
        <f t="array" ref="BB59">AnualidadActivo(BB$2, $E59, $C59, $B59, $D59, Hombres!$A$1:$DW$117, Mujeres!$A$1:$DW$117)</f>
        <v>50145925.625820816</v>
      </c>
      <c r="BC59" s="48" cm="1">
        <f t="array" ref="BC59">AnualidadActivo(BC$2, $E59, $C59, $B59, $D59, Hombres!$A$1:$DW$117, Mujeres!$A$1:$DW$117)</f>
        <v>51267037.48328618</v>
      </c>
      <c r="BD59" s="48" cm="1">
        <f t="array" ref="BD59">AnualidadActivo(BD$2, $E59, $C59, $B59, $D59, Hombres!$A$1:$DW$117, Mujeres!$A$1:$DW$117)</f>
        <v>52363223.485578582</v>
      </c>
      <c r="BE59" s="48" cm="1">
        <f t="array" ref="BE59">AnualidadActivo(BE$2, $E59, $C59, $B59, $D59, Hombres!$A$1:$DW$117, Mujeres!$A$1:$DW$117)</f>
        <v>53434684.843773164</v>
      </c>
      <c r="BF59" s="48" cm="1">
        <f t="array" ref="BF59">AnualidadActivo(BF$2, $E59, $C59, $B59, $D59, Hombres!$A$1:$DW$117, Mujeres!$A$1:$DW$117)</f>
        <v>54480171.215804771</v>
      </c>
      <c r="BG59" s="48" cm="1">
        <f t="array" ref="BG59">AnualidadActivo(BG$2, $E59, $C59, $B59, $D59, Hombres!$A$1:$DW$117, Mujeres!$A$1:$DW$117)</f>
        <v>55489510.474833243</v>
      </c>
      <c r="BH59" s="48" cm="1">
        <f t="array" ref="BH59">AnualidadActivo(BH$2, $E59, $C59, $B59, $D59, Hombres!$A$1:$DW$117, Mujeres!$A$1:$DW$117)</f>
        <v>56444214.938147165</v>
      </c>
      <c r="BI59" s="48" cm="1">
        <f t="array" ref="BI59">AnualidadActivo(BI$2, $E59, $C59, $B59, $D59, Hombres!$A$1:$DW$117, Mujeres!$A$1:$DW$117)</f>
        <v>57320755.439847291</v>
      </c>
      <c r="BJ59" s="48" cm="1">
        <f t="array" ref="BJ59">AnualidadActivo(BJ$2, $E59, $C59, $B59, $D59, Hombres!$A$1:$DW$117, Mujeres!$A$1:$DW$117)</f>
        <v>58093718.776500694</v>
      </c>
      <c r="BK59" s="48" cm="1">
        <f t="array" ref="BK59">AnualidadActivo(BK$2, $E59, $C59, $B59, $D59, Hombres!$A$1:$DW$117, Mujeres!$A$1:$DW$117)</f>
        <v>58674834.02151376</v>
      </c>
      <c r="BL59" s="48" cm="1">
        <f t="array" ref="BL59">AnualidadActivo(BL$2, $E59, $C59, $B59, $D59, Hombres!$A$1:$DW$117, Mujeres!$A$1:$DW$117)</f>
        <v>59110928.329821758</v>
      </c>
      <c r="BM59" s="48" cm="1">
        <f t="array" ref="BM59">AnualidadActivo(BM$2, $E59, $C59, $B59, $D59, Hombres!$A$1:$DW$117, Mujeres!$A$1:$DW$117)</f>
        <v>59379580.937767752</v>
      </c>
      <c r="BN59" s="48" cm="1">
        <f t="array" ref="BN59">AnualidadActivo(BN$2, $E59, $C59, $B59, $D59, Hombres!$A$1:$DW$117, Mujeres!$A$1:$DW$117)</f>
        <v>59458100.22027003</v>
      </c>
      <c r="BO59" s="48" cm="1">
        <f t="array" ref="BO59">AnualidadActivo(BO$2, $E59, $C59, $B59, $D59, Hombres!$A$1:$DW$117, Mujeres!$A$1:$DW$117)</f>
        <v>59322211.526747316</v>
      </c>
      <c r="BP59" s="48" cm="1">
        <f t="array" ref="BP59">AnualidadActivo(BP$2, $E59, $C59, $B59, $D59, Hombres!$A$1:$DW$117, Mujeres!$A$1:$DW$117)</f>
        <v>58943539.579330944</v>
      </c>
      <c r="BQ59" s="48" cm="1">
        <f t="array" ref="BQ59">AnualidadActivo(BQ$2, $E59, $C59, $B59, $D59, Hombres!$A$1:$DW$117, Mujeres!$A$1:$DW$117)</f>
        <v>58291434.469160259</v>
      </c>
      <c r="BR59" s="48" cm="1">
        <f t="array" ref="BR59">AnualidadActivo(BR$2, $E59, $C59, $B59, $D59, Hombres!$A$1:$DW$117, Mujeres!$A$1:$DW$117)</f>
        <v>57338495.599962242</v>
      </c>
      <c r="BS59" s="48" cm="1">
        <f t="array" ref="BS59">AnualidadActivo(BS$2, $E59, $C59, $B59, $D59, Hombres!$A$1:$DW$117, Mujeres!$A$1:$DW$117)</f>
        <v>56062179.90743807</v>
      </c>
      <c r="BT59" s="48" cm="1">
        <f t="array" ref="BT59">AnualidadActivo(BT$2, $E59, $C59, $B59, $D59, Hombres!$A$1:$DW$117, Mujeres!$A$1:$DW$117)</f>
        <v>54443072.308393076</v>
      </c>
      <c r="BU59" s="48" cm="1">
        <f t="array" ref="BU59">AnualidadActivo(BU$2, $E59, $C59, $B59, $D59, Hombres!$A$1:$DW$117, Mujeres!$A$1:$DW$117)</f>
        <v>52462753.081977405</v>
      </c>
      <c r="BV59" s="48" cm="1">
        <f t="array" ref="BV59">AnualidadActivo(BV$2, $E59, $C59, $B59, $D59, Hombres!$A$1:$DW$117, Mujeres!$A$1:$DW$117)</f>
        <v>50108172.260905176</v>
      </c>
      <c r="BW59" s="48" cm="1">
        <f t="array" ref="BW59">AnualidadActivo(BW$2, $E59, $C59, $B59, $D59, Hombres!$A$1:$DW$117, Mujeres!$A$1:$DW$117)</f>
        <v>47378501.867173105</v>
      </c>
      <c r="BX59" s="48" cm="1">
        <f t="array" ref="BX59">AnualidadActivo(BX$2, $E59, $C59, $B59, $D59, Hombres!$A$1:$DW$117, Mujeres!$A$1:$DW$117)</f>
        <v>44286890.074803084</v>
      </c>
      <c r="BY59" s="48" cm="1">
        <f t="array" ref="BY59">AnualidadActivo(BY$2, $E59, $C59, $B59, $D59, Hombres!$A$1:$DW$117, Mujeres!$A$1:$DW$117)</f>
        <v>40859278.405296721</v>
      </c>
      <c r="BZ59" s="48" cm="1">
        <f t="array" ref="BZ59">AnualidadActivo(BZ$2, $E59, $C59, $B59, $D59, Hombres!$A$1:$DW$117, Mujeres!$A$1:$DW$117)</f>
        <v>37136009.797488846</v>
      </c>
      <c r="CA59" s="48" cm="1">
        <f t="array" ref="CA59">AnualidadActivo(CA$2, $E59, $C59, $B59, $D59, Hombres!$A$1:$DW$117, Mujeres!$A$1:$DW$117)</f>
        <v>33176051.165400121</v>
      </c>
      <c r="CB59" s="48" cm="1">
        <f t="array" ref="CB59">AnualidadActivo(CB$2, $E59, $C59, $B59, $D59, Hombres!$A$1:$DW$117, Mujeres!$A$1:$DW$117)</f>
        <v>29060473.405099567</v>
      </c>
      <c r="CC59" s="48" cm="1">
        <f t="array" ref="CC59">AnualidadActivo(CC$2, $E59, $C59, $B59, $D59, Hombres!$A$1:$DW$117, Mujeres!$A$1:$DW$117)</f>
        <v>24889155.109430894</v>
      </c>
      <c r="CD59" s="48" cm="1">
        <f t="array" ref="CD59">AnualidadActivo(CD$2, $E59, $C59, $B59, $D59, Hombres!$A$1:$DW$117, Mujeres!$A$1:$DW$117)</f>
        <v>20773540.894028347</v>
      </c>
      <c r="CE59" s="48" cm="1">
        <f t="array" ref="CE59">AnualidadActivo(CE$2, $E59, $C59, $B59, $D59, Hombres!$A$1:$DW$117, Mujeres!$A$1:$DW$117)</f>
        <v>16830540.066728976</v>
      </c>
      <c r="CF59" s="48" cm="1">
        <f t="array" ref="CF59">AnualidadActivo(CF$2, $E59, $C59, $B59, $D59, Hombres!$A$1:$DW$117, Mujeres!$A$1:$DW$117)</f>
        <v>13175969.556155303</v>
      </c>
      <c r="CG59" s="48" cm="1">
        <f t="array" ref="CG59">AnualidadActivo(CG$2, $E59, $C59, $B59, $D59, Hombres!$A$1:$DW$117, Mujeres!$A$1:$DW$117)</f>
        <v>9914876.0478616953</v>
      </c>
      <c r="CH59" s="48" cm="1">
        <f t="array" ref="CH59">AnualidadActivo(CH$2, $E59, $C59, $B59, $D59, Hombres!$A$1:$DW$117, Mujeres!$A$1:$DW$117)</f>
        <v>7128002.8667964982</v>
      </c>
      <c r="CI59" s="48" cm="1">
        <f t="array" ref="CI59">AnualidadActivo(CI$2, $E59, $C59, $B59, $D59, Hombres!$A$1:$DW$117, Mujeres!$A$1:$DW$117)</f>
        <v>4860321.3260984235</v>
      </c>
      <c r="CJ59" s="48" cm="1">
        <f t="array" ref="CJ59">AnualidadActivo(CJ$2, $E59, $C59, $B59, $D59, Hombres!$A$1:$DW$117, Mujeres!$A$1:$DW$117)</f>
        <v>3115814.4113252792</v>
      </c>
      <c r="CK59" s="48" cm="1">
        <f t="array" ref="CK59">AnualidadActivo(CK$2, $E59, $C59, $B59, $D59, Hombres!$A$1:$DW$117, Mujeres!$A$1:$DW$117)</f>
        <v>1858275.4819340198</v>
      </c>
      <c r="CL59" s="48" cm="1">
        <f t="array" ref="CL59">AnualidadActivo(CL$2, $E59, $C59, $B59, $D59, Hombres!$A$1:$DW$117, Mujeres!$A$1:$DW$117)</f>
        <v>1018022.7199288894</v>
      </c>
      <c r="CM59" s="48" cm="1">
        <f t="array" ref="CM59">AnualidadActivo(CM$2, $E59, $C59, $B59, $D59, Hombres!$A$1:$DW$117, Mujeres!$A$1:$DW$117)</f>
        <v>504287.27439770522</v>
      </c>
      <c r="CN59" s="48" cm="1">
        <f t="array" ref="CN59">AnualidadActivo(CN$2, $E59, $C59, $B59, $D59, Hombres!$A$1:$DW$117, Mujeres!$A$1:$DW$117)</f>
        <v>221375.67673782213</v>
      </c>
      <c r="CO59" s="48" cm="1">
        <f t="array" ref="CO59">AnualidadActivo(CO$2, $E59, $C59, $B59, $D59, Hombres!$A$1:$DW$117, Mujeres!$A$1:$DW$117)</f>
        <v>0</v>
      </c>
      <c r="CP59" s="48" cm="1">
        <f t="array" ref="CP59">AnualidadActivo(CP$2, $E59, $C59, $B59, $D59, Hombres!$A$1:$DW$117, Mujeres!$A$1:$DW$117)</f>
        <v>0</v>
      </c>
      <c r="CQ59" s="48" cm="1">
        <f t="array" ref="CQ59">AnualidadActivo(CQ$2, $E59, $C59, $B59, $D59, Hombres!$A$1:$DW$117, Mujeres!$A$1:$DW$117)</f>
        <v>0</v>
      </c>
      <c r="CR59" s="48" cm="1">
        <f t="array" ref="CR59">AnualidadActivo(CR$2, $E59, $C59, $B59, $D59, Hombres!$A$1:$DW$117, Mujeres!$A$1:$DW$117)</f>
        <v>0</v>
      </c>
      <c r="CS59" s="48" cm="1">
        <f t="array" ref="CS59">AnualidadActivo(CS$2, $E59, $C59, $B59, $D59, Hombres!$A$1:$DW$117, Mujeres!$A$1:$DW$117)</f>
        <v>0</v>
      </c>
      <c r="CT59" s="48" cm="1">
        <f t="array" ref="CT59">AnualidadActivo(CT$2, $E59, $C59, $B59, $D59, Hombres!$A$1:$DW$117, Mujeres!$A$1:$DW$117)</f>
        <v>0</v>
      </c>
      <c r="CU59" s="48" cm="1">
        <f t="array" ref="CU59">AnualidadActivo(CU$2, $E59, $C59, $B59, $D59, Hombres!$A$1:$DW$117, Mujeres!$A$1:$DW$117)</f>
        <v>0</v>
      </c>
      <c r="CV59" s="48" cm="1">
        <f t="array" ref="CV59">AnualidadActivo(CV$2, $E59, $C59, $B59, $D59, Hombres!$A$1:$DW$117, Mujeres!$A$1:$DW$117)</f>
        <v>0</v>
      </c>
      <c r="CW59" s="48" cm="1">
        <f t="array" ref="CW59">AnualidadActivo(CW$2, $E59, $C59, $B59, $D59, Hombres!$A$1:$DW$117, Mujeres!$A$1:$DW$117)</f>
        <v>0</v>
      </c>
      <c r="CX59" s="48" cm="1">
        <f t="array" ref="CX59">AnualidadActivo(CX$2, $E59, $C59, $B59, $D59, Hombres!$A$1:$DW$117, Mujeres!$A$1:$DW$117)</f>
        <v>0</v>
      </c>
      <c r="CY59" s="48" cm="1">
        <f t="array" ref="CY59">AnualidadActivo(CY$2, $E59, $C59, $B59, $D59, Hombres!$A$1:$DW$117, Mujeres!$A$1:$DW$117)</f>
        <v>0</v>
      </c>
      <c r="CZ59" s="48" cm="1">
        <f t="array" ref="CZ59">AnualidadActivo(CZ$2, $E59, $C59, $B59, $D59, Hombres!$A$1:$DW$117, Mujeres!$A$1:$DW$117)</f>
        <v>0</v>
      </c>
      <c r="DA59" s="48" cm="1">
        <f t="array" ref="DA59">AnualidadActivo(DA$2, $E59, $C59, $B59, $D59, Hombres!$A$1:$DW$117, Mujeres!$A$1:$DW$117)</f>
        <v>0</v>
      </c>
      <c r="DD59" s="21"/>
      <c r="DE59" s="48" cm="1">
        <f t="array" ref="DE59">beneficio_muerte_individual_activo(DE$2,$F59,$D59, Hombres!$A$1:$DW$117, Mujeres!$A$1:$DW$117)</f>
        <v>0</v>
      </c>
      <c r="DF59" s="48" cm="1">
        <f t="array" ref="DF59">beneficio_muerte_individual_activo(DF$2,$F59,$D59, Hombres!$A$1:$DW$117, Mujeres!$A$1:$DW$117)</f>
        <v>2555.2777373499998</v>
      </c>
      <c r="DG59" s="48" cm="1">
        <f t="array" ref="DG59">beneficio_muerte_individual_activo(DG$2,$F59,$D59, Hombres!$A$1:$DW$117, Mujeres!$A$1:$DW$117)</f>
        <v>2686.3745634770335</v>
      </c>
      <c r="DH59" s="48" cm="1">
        <f t="array" ref="DH59">beneficio_muerte_individual_activo(DH$2,$F59,$D59, Hombres!$A$1:$DW$117, Mujeres!$A$1:$DW$117)</f>
        <v>2829.2464949194982</v>
      </c>
      <c r="DI59" s="48" cm="1">
        <f t="array" ref="DI59">beneficio_muerte_individual_activo(DI$2,$F59,$D59, Hombres!$A$1:$DW$117, Mujeres!$A$1:$DW$117)</f>
        <v>2968.3918096713196</v>
      </c>
      <c r="DJ59" s="48" cm="1">
        <f t="array" ref="DJ59">beneficio_muerte_individual_activo(DJ$2,$F59,$D59, Hombres!$A$1:$DW$117, Mujeres!$A$1:$DW$117)</f>
        <v>3101.3160194809348</v>
      </c>
      <c r="DK59" s="48" cm="1">
        <f t="array" ref="DK59">beneficio_muerte_individual_activo(DK$2,$F59,$D59, Hombres!$A$1:$DW$117, Mujeres!$A$1:$DW$117)</f>
        <v>3247.9544083291339</v>
      </c>
      <c r="DL59" s="48" cm="1">
        <f t="array" ref="DL59">beneficio_muerte_individual_activo(DL$2,$F59,$D59, Hombres!$A$1:$DW$117, Mujeres!$A$1:$DW$117)</f>
        <v>3419.2142550801009</v>
      </c>
      <c r="DM59" s="48" cm="1">
        <f t="array" ref="DM59">beneficio_muerte_individual_activo(DM$2,$F59,$D59, Hombres!$A$1:$DW$117, Mujeres!$A$1:$DW$117)</f>
        <v>3613.0228915343255</v>
      </c>
      <c r="DN59" s="48" cm="1">
        <f t="array" ref="DN59">beneficio_muerte_individual_activo(DN$2,$F59,$D59, Hombres!$A$1:$DW$117, Mujeres!$A$1:$DW$117)</f>
        <v>3841.7366689704359</v>
      </c>
      <c r="DO59" s="48" cm="1">
        <f t="array" ref="DO59">beneficio_muerte_individual_activo(DO$2,$F59,$D59, Hombres!$A$1:$DW$117, Mujeres!$A$1:$DW$117)</f>
        <v>4132.5650226822136</v>
      </c>
      <c r="DP59" s="48" cm="1">
        <f t="array" ref="DP59">beneficio_muerte_individual_activo(DP$2,$F59,$D59, Hombres!$A$1:$DW$117, Mujeres!$A$1:$DW$117)</f>
        <v>4465.8990044460825</v>
      </c>
      <c r="DQ59" s="48" cm="1">
        <f t="array" ref="DQ59">beneficio_muerte_individual_activo(DQ$2,$F59,$D59, Hombres!$A$1:$DW$117, Mujeres!$A$1:$DW$117)</f>
        <v>4828.6270790320423</v>
      </c>
      <c r="DR59" s="48" cm="1">
        <f t="array" ref="DR59">beneficio_muerte_individual_activo(DR$2,$F59,$D59, Hombres!$A$1:$DW$117, Mujeres!$A$1:$DW$117)</f>
        <v>5177.9334408032055</v>
      </c>
      <c r="DS59" s="48" cm="1">
        <f t="array" ref="DS59">beneficio_muerte_individual_activo(DS$2,$F59,$D59, Hombres!$A$1:$DW$117, Mujeres!$A$1:$DW$117)</f>
        <v>5520.7337584312827</v>
      </c>
      <c r="DT59" s="48" cm="1">
        <f t="array" ref="DT59">beneficio_muerte_individual_activo(DT$2,$F59,$D59, Hombres!$A$1:$DW$117, Mujeres!$A$1:$DW$117)</f>
        <v>5880.2363768452387</v>
      </c>
      <c r="DU59" s="48" cm="1">
        <f t="array" ref="DU59">beneficio_muerte_individual_activo(DU$2,$F59,$D59, Hombres!$A$1:$DW$117, Mujeres!$A$1:$DW$117)</f>
        <v>6271.1042435490117</v>
      </c>
      <c r="DV59" s="48" cm="1">
        <f t="array" ref="DV59">beneficio_muerte_individual_activo(DV$2,$F59,$D59, Hombres!$A$1:$DW$117, Mujeres!$A$1:$DW$117)</f>
        <v>6694.5649217259133</v>
      </c>
      <c r="DW59" s="48" cm="1">
        <f t="array" ref="DW59">beneficio_muerte_individual_activo(DW$2,$F59,$D59, Hombres!$A$1:$DW$117, Mujeres!$A$1:$DW$117)</f>
        <v>7135.5563012701759</v>
      </c>
      <c r="DX59" s="48" cm="1">
        <f t="array" ref="DX59">beneficio_muerte_individual_activo(DX$2,$F59,$D59, Hombres!$A$1:$DW$117, Mujeres!$A$1:$DW$117)</f>
        <v>7606.6714594508612</v>
      </c>
      <c r="DY59" s="48" cm="1">
        <f t="array" ref="DY59">beneficio_muerte_individual_activo(DY$2,$F59,$D59, Hombres!$A$1:$DW$117, Mujeres!$A$1:$DW$117)</f>
        <v>8174.9279553482875</v>
      </c>
      <c r="DZ59" s="48" cm="1">
        <f t="array" ref="DZ59">beneficio_muerte_individual_activo(DZ$2,$F59,$D59, Hombres!$A$1:$DW$117, Mujeres!$A$1:$DW$117)</f>
        <v>8826.7713879829971</v>
      </c>
      <c r="EA59" s="48" cm="1">
        <f t="array" ref="EA59">beneficio_muerte_individual_activo(EA$2,$F59,$D59, Hombres!$A$1:$DW$117, Mujeres!$A$1:$DW$117)</f>
        <v>9524.149700457685</v>
      </c>
      <c r="EB59" s="48" cm="1">
        <f t="array" ref="EB59">beneficio_muerte_individual_activo(EB$2,$F59,$D59, Hombres!$A$1:$DW$117, Mujeres!$A$1:$DW$117)</f>
        <v>10176.003394694284</v>
      </c>
      <c r="EC59" s="48" cm="1">
        <f t="array" ref="EC59">beneficio_muerte_individual_activo(EC$2,$F59,$D59, Hombres!$A$1:$DW$117, Mujeres!$A$1:$DW$117)</f>
        <v>10799.984222139179</v>
      </c>
      <c r="ED59" s="48" cm="1">
        <f t="array" ref="ED59">beneficio_muerte_individual_activo(ED$2,$F59,$D59, Hombres!$A$1:$DW$117, Mujeres!$A$1:$DW$117)</f>
        <v>11493.417065231351</v>
      </c>
      <c r="EE59" s="48" cm="1">
        <f t="array" ref="EE59">beneficio_muerte_individual_activo(EE$2,$F59,$D59, Hombres!$A$1:$DW$117, Mujeres!$A$1:$DW$117)</f>
        <v>12369.95000810789</v>
      </c>
      <c r="EF59" s="48" cm="1">
        <f t="array" ref="EF59">beneficio_muerte_individual_activo(EF$2,$F59,$D59, Hombres!$A$1:$DW$117, Mujeres!$A$1:$DW$117)</f>
        <v>13475.294322597272</v>
      </c>
      <c r="EG59" s="48" cm="1">
        <f t="array" ref="EG59">beneficio_muerte_individual_activo(EG$2,$F59,$D59, Hombres!$A$1:$DW$117, Mujeres!$A$1:$DW$117)</f>
        <v>14787.520651635517</v>
      </c>
      <c r="EH59" s="48" cm="1">
        <f t="array" ref="EH59">beneficio_muerte_individual_activo(EH$2,$F59,$D59, Hombres!$A$1:$DW$117, Mujeres!$A$1:$DW$117)</f>
        <v>9753.6755190006061</v>
      </c>
      <c r="EI59" s="48" cm="1">
        <f t="array" ref="EI59">beneficio_muerte_individual_activo(EI$2,$F59,$D59, Hombres!$A$1:$DW$117, Mujeres!$A$1:$DW$117)</f>
        <v>10666.532161008823</v>
      </c>
      <c r="EJ59" s="48" cm="1">
        <f t="array" ref="EJ59">beneficio_muerte_individual_activo(EJ$2,$F59,$D59, Hombres!$A$1:$DW$117, Mujeres!$A$1:$DW$117)</f>
        <v>11517.85377237088</v>
      </c>
      <c r="EK59" s="48" cm="1">
        <f t="array" ref="EK59">beneficio_muerte_individual_activo(EK$2,$F59,$D59, Hombres!$A$1:$DW$117, Mujeres!$A$1:$DW$117)</f>
        <v>12310.423430819566</v>
      </c>
      <c r="EL59" s="48" cm="1">
        <f t="array" ref="EL59">beneficio_muerte_individual_activo(EL$2,$F59,$D59, Hombres!$A$1:$DW$117, Mujeres!$A$1:$DW$117)</f>
        <v>13129.417124196412</v>
      </c>
      <c r="EM59" s="48" cm="1">
        <f t="array" ref="EM59">beneficio_muerte_individual_activo(EM$2,$F59,$D59, Hombres!$A$1:$DW$117, Mujeres!$A$1:$DW$117)</f>
        <v>14074.747592973883</v>
      </c>
      <c r="EN59" s="48" cm="1">
        <f t="array" ref="EN59">beneficio_muerte_individual_activo(EN$2,$F59,$D59, Hombres!$A$1:$DW$117, Mujeres!$A$1:$DW$117)</f>
        <v>15195.251376149843</v>
      </c>
      <c r="EO59" s="48" cm="1">
        <f t="array" ref="EO59">beneficio_muerte_individual_activo(EO$2,$F59,$D59, Hombres!$A$1:$DW$117, Mujeres!$A$1:$DW$117)</f>
        <v>16595.551161663181</v>
      </c>
      <c r="EP59" s="48" cm="1">
        <f t="array" ref="EP59">beneficio_muerte_individual_activo(EP$2,$F59,$D59, Hombres!$A$1:$DW$117, Mujeres!$A$1:$DW$117)</f>
        <v>18489.396194965761</v>
      </c>
      <c r="EQ59" s="48" cm="1">
        <f t="array" ref="EQ59">beneficio_muerte_individual_activo(EQ$2,$F59,$D59, Hombres!$A$1:$DW$117, Mujeres!$A$1:$DW$117)</f>
        <v>20880.081281506711</v>
      </c>
      <c r="ER59" s="48" cm="1">
        <f t="array" ref="ER59">beneficio_muerte_individual_activo(ER$2,$F59,$D59, Hombres!$A$1:$DW$117, Mujeres!$A$1:$DW$117)</f>
        <v>23389.980670872417</v>
      </c>
      <c r="ES59" s="48" cm="1">
        <f t="array" ref="ES59">beneficio_muerte_individual_activo(ES$2,$F59,$D59, Hombres!$A$1:$DW$117, Mujeres!$A$1:$DW$117)</f>
        <v>25669.969672563078</v>
      </c>
      <c r="ET59" s="48" cm="1">
        <f t="array" ref="ET59">beneficio_muerte_individual_activo(ET$2,$F59,$D59, Hombres!$A$1:$DW$117, Mujeres!$A$1:$DW$117)</f>
        <v>27788.337823713271</v>
      </c>
      <c r="EU59" s="48" cm="1">
        <f t="array" ref="EU59">beneficio_muerte_individual_activo(EU$2,$F59,$D59, Hombres!$A$1:$DW$117, Mujeres!$A$1:$DW$117)</f>
        <v>30202.383698925361</v>
      </c>
      <c r="EV59" s="48" cm="1">
        <f t="array" ref="EV59">beneficio_muerte_individual_activo(EV$2,$F59,$D59, Hombres!$A$1:$DW$117, Mujeres!$A$1:$DW$117)</f>
        <v>33302.429011183514</v>
      </c>
      <c r="EW59" s="48" cm="1">
        <f t="array" ref="EW59">beneficio_muerte_individual_activo(EW$2,$F59,$D59, Hombres!$A$1:$DW$117, Mujeres!$A$1:$DW$117)</f>
        <v>37219.091158895986</v>
      </c>
      <c r="EX59" s="48" cm="1">
        <f t="array" ref="EX59">beneficio_muerte_individual_activo(EX$2,$F59,$D59, Hombres!$A$1:$DW$117, Mujeres!$A$1:$DW$117)</f>
        <v>41865.689400452677</v>
      </c>
      <c r="EY59" s="48" cm="1">
        <f t="array" ref="EY59">beneficio_muerte_individual_activo(EY$2,$F59,$D59, Hombres!$A$1:$DW$117, Mujeres!$A$1:$DW$117)</f>
        <v>49777.888396418486</v>
      </c>
      <c r="EZ59" s="48" cm="1">
        <f t="array" ref="EZ59">beneficio_muerte_individual_activo(EZ$2,$F59,$D59, Hombres!$A$1:$DW$117, Mujeres!$A$1:$DW$117)</f>
        <v>55012.451023632741</v>
      </c>
      <c r="FA59" s="48" cm="1">
        <f t="array" ref="FA59">beneficio_muerte_individual_activo(FA$2,$F59,$D59, Hombres!$A$1:$DW$117, Mujeres!$A$1:$DW$117)</f>
        <v>60680.984269986904</v>
      </c>
      <c r="FB59" s="48" cm="1">
        <f t="array" ref="FB59">beneficio_muerte_individual_activo(FB$2,$F59,$D59, Hombres!$A$1:$DW$117, Mujeres!$A$1:$DW$117)</f>
        <v>66705.614272636492</v>
      </c>
      <c r="FC59" s="48" cm="1">
        <f t="array" ref="FC59">beneficio_muerte_individual_activo(FC$2,$F59,$D59, Hombres!$A$1:$DW$117, Mujeres!$A$1:$DW$117)</f>
        <v>72992.854680939534</v>
      </c>
      <c r="FD59" s="48" cm="1">
        <f t="array" ref="FD59">beneficio_muerte_individual_activo(FD$2,$F59,$D59, Hombres!$A$1:$DW$117, Mujeres!$A$1:$DW$117)</f>
        <v>79594.566527968826</v>
      </c>
      <c r="FE59" s="48" cm="1">
        <f t="array" ref="FE59">beneficio_muerte_individual_activo(FE$2,$F59,$D59, Hombres!$A$1:$DW$117, Mujeres!$A$1:$DW$117)</f>
        <v>86561.866352002908</v>
      </c>
      <c r="FF59" s="48" cm="1">
        <f t="array" ref="FF59">beneficio_muerte_individual_activo(FF$2,$F59,$D59, Hombres!$A$1:$DW$117, Mujeres!$A$1:$DW$117)</f>
        <v>93788.220553914653</v>
      </c>
      <c r="FG59" s="48" cm="1">
        <f t="array" ref="FG59">beneficio_muerte_individual_activo(FG$2,$F59,$D59, Hombres!$A$1:$DW$117, Mujeres!$A$1:$DW$117)</f>
        <v>101024.5814762815</v>
      </c>
      <c r="FH59" s="48" cm="1">
        <f t="array" ref="FH59">beneficio_muerte_individual_activo(FH$2,$F59,$D59, Hombres!$A$1:$DW$117, Mujeres!$A$1:$DW$117)</f>
        <v>108025.90455143215</v>
      </c>
      <c r="FI59" s="48" cm="1">
        <f t="array" ref="FI59">beneficio_muerte_individual_activo(FI$2,$F59,$D59, Hombres!$A$1:$DW$117, Mujeres!$A$1:$DW$117)</f>
        <v>114709.78634687551</v>
      </c>
      <c r="FJ59" s="48" cm="1">
        <f t="array" ref="FJ59">beneficio_muerte_individual_activo(FJ$2,$F59,$D59, Hombres!$A$1:$DW$117, Mujeres!$A$1:$DW$117)</f>
        <v>120958.45284665113</v>
      </c>
      <c r="FK59" s="48" cm="1">
        <f t="array" ref="FK59">beneficio_muerte_individual_activo(FK$2,$F59,$D59, Hombres!$A$1:$DW$117, Mujeres!$A$1:$DW$117)</f>
        <v>126509.83916357426</v>
      </c>
      <c r="FL59" s="48" cm="1">
        <f t="array" ref="FL59">beneficio_muerte_individual_activo(FL$2,$F59,$D59, Hombres!$A$1:$DW$117, Mujeres!$A$1:$DW$117)</f>
        <v>130973.73217936282</v>
      </c>
      <c r="FM59" s="48" cm="1">
        <f t="array" ref="FM59">beneficio_muerte_individual_activo(FM$2,$F59,$D59, Hombres!$A$1:$DW$117, Mujeres!$A$1:$DW$117)</f>
        <v>133977.68919944266</v>
      </c>
      <c r="FN59" s="48" cm="1">
        <f t="array" ref="FN59">beneficio_muerte_individual_activo(FN$2,$F59,$D59, Hombres!$A$1:$DW$117, Mujeres!$A$1:$DW$117)</f>
        <v>135244.27142149647</v>
      </c>
      <c r="FO59" s="48" cm="1">
        <f t="array" ref="FO59">beneficio_muerte_individual_activo(FO$2,$F59,$D59, Hombres!$A$1:$DW$117, Mujeres!$A$1:$DW$117)</f>
        <v>134516.18377011659</v>
      </c>
      <c r="FP59" s="48" cm="1">
        <f t="array" ref="FP59">beneficio_muerte_individual_activo(FP$2,$F59,$D59, Hombres!$A$1:$DW$117, Mujeres!$A$1:$DW$117)</f>
        <v>131513.9691755455</v>
      </c>
      <c r="FQ59" s="108" cm="1">
        <f t="array" ref="FQ59">beneficio_muerte_individual_activo(FQ$2,$F59,$D59, Hombres!$A$1:$DW$117, Mujeres!$A$1:$DW$117)</f>
        <v>125992.63516641363</v>
      </c>
      <c r="FR59" s="48" cm="1">
        <f t="array" ref="FR59">beneficio_muerte_individual_activo(FR$2,$F59,$D59, Hombres!$A$1:$DW$117, Mujeres!$A$1:$DW$117)</f>
        <v>117900.03676851068</v>
      </c>
      <c r="FS59" s="48" cm="1">
        <f t="array" ref="FS59">beneficio_muerte_individual_activo(FS$2,$F59,$D59, Hombres!$A$1:$DW$117, Mujeres!$A$1:$DW$117)</f>
        <v>107426.35846440004</v>
      </c>
      <c r="FT59" s="48" cm="1">
        <f t="array" ref="FT59">beneficio_muerte_individual_activo(FT$2,$F59,$D59, Hombres!$A$1:$DW$117, Mujeres!$A$1:$DW$117)</f>
        <v>94947.804787536661</v>
      </c>
      <c r="FU59" s="48" cm="1">
        <f t="array" ref="FU59">beneficio_muerte_individual_activo(FU$2,$F59,$D59, Hombres!$A$1:$DW$117, Mujeres!$A$1:$DW$117)</f>
        <v>81009.857050218605</v>
      </c>
      <c r="FV59" s="48" cm="1">
        <f t="array" ref="FV59">beneficio_muerte_individual_activo(FV$2,$F59,$D59, Hombres!$A$1:$DW$117, Mujeres!$A$1:$DW$117)</f>
        <v>66336.041160169989</v>
      </c>
      <c r="FW59" s="48" cm="1">
        <f t="array" ref="FW59">beneficio_muerte_individual_activo(FW$2,$F59,$D59, Hombres!$A$1:$DW$117, Mujeres!$A$1:$DW$117)</f>
        <v>51799.662181700303</v>
      </c>
      <c r="FX59" s="48" cm="1">
        <f t="array" ref="FX59">beneficio_muerte_individual_activo(FX$2,$F59,$D59, Hombres!$A$1:$DW$117, Mujeres!$A$1:$DW$117)</f>
        <v>38290.32865049284</v>
      </c>
      <c r="FY59" s="48" cm="1">
        <f t="array" ref="FY59">beneficio_muerte_individual_activo(FY$2,$F59,$D59, Hombres!$A$1:$DW$117, Mujeres!$A$1:$DW$117)</f>
        <v>26556.866358904652</v>
      </c>
      <c r="FZ59" s="48" cm="1">
        <f t="array" ref="FZ59">beneficio_muerte_individual_activo(FZ$2,$F59,$D59, Hombres!$A$1:$DW$117, Mujeres!$A$1:$DW$117)</f>
        <v>17094.847190949084</v>
      </c>
      <c r="GA59" s="48" cm="1">
        <f t="array" ref="GA59">beneficio_muerte_individual_activo(GA$2,$F59,$D59, Hombres!$A$1:$DW$117, Mujeres!$A$1:$DW$117)</f>
        <v>10079.450279412444</v>
      </c>
      <c r="GB59" s="48" cm="1">
        <f t="array" ref="GB59">beneficio_muerte_individual_activo(GB$2,$F59,$D59, Hombres!$A$1:$DW$117, Mujeres!$A$1:$DW$117)</f>
        <v>5357.0248839717642</v>
      </c>
      <c r="GC59" s="48" cm="1">
        <f t="array" ref="GC59">beneficio_muerte_individual_activo(GC$2,$F59,$D59, Hombres!$A$1:$DW$117, Mujeres!$A$1:$DW$117)</f>
        <v>2514.7521802673332</v>
      </c>
      <c r="GD59" s="48" cm="1">
        <f t="array" ref="GD59">beneficio_muerte_individual_activo(GD$2,$F59,$D59, Hombres!$A$1:$DW$117, Mujeres!$A$1:$DW$117)</f>
        <v>1015.0767552874395</v>
      </c>
      <c r="GE59" s="48" cm="1">
        <f t="array" ref="GE59">beneficio_muerte_individual_activo(GE$2,$F59,$D59, Hombres!$A$1:$DW$117, Mujeres!$A$1:$DW$117)</f>
        <v>339.5499316523273</v>
      </c>
      <c r="GF59" s="48" cm="1">
        <f t="array" ref="GF59">beneficio_muerte_individual_activo(GF$2,$F59,$D59, Hombres!$A$1:$DW$117, Mujeres!$A$1:$DW$117)</f>
        <v>89.144366435198378</v>
      </c>
      <c r="GG59" s="48" cm="1">
        <f t="array" ref="GG59">beneficio_muerte_individual_activo(GG$2,$F59,$D59, Hombres!$A$1:$DW$117, Mujeres!$A$1:$DW$117)</f>
        <v>16.786490765159606</v>
      </c>
      <c r="GH59" s="48" cm="1">
        <f t="array" ref="GH59">beneficio_muerte_individual_activo(GH$2,$F59,$D59, Hombres!$A$1:$DW$117, Mujeres!$A$1:$DW$117)</f>
        <v>1.9544242914491419</v>
      </c>
      <c r="GI59" s="48" cm="1">
        <f t="array" ref="GI59">beneficio_muerte_individual_activo(GI$2,$F59,$D59, Hombres!$A$1:$DW$117, Mujeres!$A$1:$DW$117)</f>
        <v>0</v>
      </c>
      <c r="GJ59" s="48" cm="1">
        <f t="array" ref="GJ59">beneficio_muerte_individual_activo(GJ$2,$F59,$D59, Hombres!$A$1:$DW$117, Mujeres!$A$1:$DW$117)</f>
        <v>0</v>
      </c>
      <c r="GK59" s="48" cm="1">
        <f t="array" ref="GK59">beneficio_muerte_individual_activo(GK$2,$F59,$D59, Hombres!$A$1:$DW$117, Mujeres!$A$1:$DW$117)</f>
        <v>0</v>
      </c>
      <c r="GL59" s="48" cm="1">
        <f t="array" ref="GL59">beneficio_muerte_individual_activo(GL$2,$F59,$D59, Hombres!$A$1:$DW$117, Mujeres!$A$1:$DW$117)</f>
        <v>0</v>
      </c>
      <c r="GM59" s="48" cm="1">
        <f t="array" ref="GM59">beneficio_muerte_individual_activo(GM$2,$F59,$D59, Hombres!$A$1:$DW$117, Mujeres!$A$1:$DW$117)</f>
        <v>0</v>
      </c>
      <c r="GN59" s="48" cm="1">
        <f t="array" ref="GN59">beneficio_muerte_individual_activo(GN$2,$F59,$D59, Hombres!$A$1:$DW$117, Mujeres!$A$1:$DW$117)</f>
        <v>0</v>
      </c>
      <c r="GO59" s="48" cm="1">
        <f t="array" ref="GO59">beneficio_muerte_individual_activo(GO$2,$F59,$D59, Hombres!$A$1:$DW$117, Mujeres!$A$1:$DW$117)</f>
        <v>0</v>
      </c>
      <c r="GP59" s="48" cm="1">
        <f t="array" ref="GP59">beneficio_muerte_individual_activo(GP$2,$F59,$D59, Hombres!$A$1:$DW$117, Mujeres!$A$1:$DW$117)</f>
        <v>0</v>
      </c>
      <c r="GQ59" s="48" cm="1">
        <f t="array" ref="GQ59">beneficio_muerte_individual_activo(GQ$2,$F59,$D59, Hombres!$A$1:$DW$117, Mujeres!$A$1:$DW$117)</f>
        <v>0</v>
      </c>
      <c r="GR59" s="48" cm="1">
        <f t="array" ref="GR59">beneficio_muerte_individual_activo(GR$2,$F59,$D59, Hombres!$A$1:$DW$117, Mujeres!$A$1:$DW$117)</f>
        <v>0</v>
      </c>
      <c r="GS59" s="48" cm="1">
        <f t="array" ref="GS59">beneficio_muerte_individual_activo(GS$2,$F59,$D59, Hombres!$A$1:$DW$117, Mujeres!$A$1:$DW$117)</f>
        <v>0</v>
      </c>
      <c r="GT59" s="48" cm="1">
        <f t="array" ref="GT59">beneficio_muerte_individual_activo(GT$2,$F59,$D59, Hombres!$A$1:$DW$117, Mujeres!$A$1:$DW$117)</f>
        <v>0</v>
      </c>
      <c r="GU59" s="48" cm="1">
        <f t="array" ref="GU59">beneficio_muerte_individual_activo(GU$2,$F59,$D59, Hombres!$A$1:$DW$117, Mujeres!$A$1:$DW$117)</f>
        <v>0</v>
      </c>
      <c r="GV59" s="48" cm="1">
        <f t="array" ref="GV59">beneficio_muerte_individual_activo(GV$2,$F59,$D59, Hombres!$A$1:$DW$117, Mujeres!$A$1:$DW$117)</f>
        <v>0</v>
      </c>
    </row>
    <row r="60" spans="1:204" x14ac:dyDescent="0.35">
      <c r="A60" s="1">
        <f t="shared" si="0"/>
        <v>58</v>
      </c>
      <c r="B60" s="77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41" cm="1">
        <f t="array" ref="G60">PorcentajePension(C60,E60, D60)</f>
        <v>0.85</v>
      </c>
      <c r="I60" s="74"/>
      <c r="J60" s="48" cm="1">
        <f t="array" ref="J60">AnualidadActivo(J$2, $E60, $C60, $B60, $D60, Hombres!$A$1:$DW$117, Mujeres!$A$1:$DW$117)</f>
        <v>0</v>
      </c>
      <c r="K60" s="48" cm="1">
        <f t="array" ref="K60">AnualidadActivo(K$2, $E60, $C60, $B60, $D60, Hombres!$A$1:$DW$117, Mujeres!$A$1:$DW$117)</f>
        <v>0</v>
      </c>
      <c r="L60" s="48" cm="1">
        <f t="array" ref="L60">AnualidadActivo(L$2, $E60, $C60, $B60, $D60, Hombres!$A$1:$DW$117, Mujeres!$A$1:$DW$117)</f>
        <v>0</v>
      </c>
      <c r="M60" s="48" cm="1">
        <f t="array" ref="M60">AnualidadActivo(M$2, $E60, $C60, $B60, $D60, Hombres!$A$1:$DW$117, Mujeres!$A$1:$DW$117)</f>
        <v>0</v>
      </c>
      <c r="N60" s="48" cm="1">
        <f t="array" ref="N60">AnualidadActivo(N$2, $E60, $C60, $B60, $D60, Hombres!$A$1:$DW$117, Mujeres!$A$1:$DW$117)</f>
        <v>0</v>
      </c>
      <c r="O60" s="48" cm="1">
        <f t="array" ref="O60">AnualidadActivo(O$2, $E60, $C60, $B60, $D60, Hombres!$A$1:$DW$117, Mujeres!$A$1:$DW$117)</f>
        <v>0</v>
      </c>
      <c r="P60" s="48" cm="1">
        <f t="array" ref="P60">AnualidadActivo(P$2, $E60, $C60, $B60, $D60, Hombres!$A$1:$DW$117, Mujeres!$A$1:$DW$117)</f>
        <v>0</v>
      </c>
      <c r="Q60" s="48" cm="1">
        <f t="array" ref="Q60">AnualidadActivo(Q$2, $E60, $C60, $B60, $D60, Hombres!$A$1:$DW$117, Mujeres!$A$1:$DW$117)</f>
        <v>0</v>
      </c>
      <c r="R60" s="48" cm="1">
        <f t="array" ref="R60">AnualidadActivo(R$2, $E60, $C60, $B60, $D60, Hombres!$A$1:$DW$117, Mujeres!$A$1:$DW$117)</f>
        <v>0</v>
      </c>
      <c r="S60" s="48" cm="1">
        <f t="array" ref="S60">AnualidadActivo(S$2, $E60, $C60, $B60, $D60, Hombres!$A$1:$DW$117, Mujeres!$A$1:$DW$117)</f>
        <v>0</v>
      </c>
      <c r="T60" s="48" cm="1">
        <f t="array" ref="T60">AnualidadActivo(T$2, $E60, $C60, $B60, $D60, Hombres!$A$1:$DW$117, Mujeres!$A$1:$DW$117)</f>
        <v>0</v>
      </c>
      <c r="U60" s="48" cm="1">
        <f t="array" ref="U60">AnualidadActivo(U$2, $E60, $C60, $B60, $D60, Hombres!$A$1:$DW$117, Mujeres!$A$1:$DW$117)</f>
        <v>0</v>
      </c>
      <c r="V60" s="48" cm="1">
        <f t="array" ref="V60">AnualidadActivo(V$2, $E60, $C60, $B60, $D60, Hombres!$A$1:$DW$117, Mujeres!$A$1:$DW$117)</f>
        <v>0</v>
      </c>
      <c r="W60" s="48" cm="1">
        <f t="array" ref="W60">AnualidadActivo(W$2, $E60, $C60, $B60, $D60, Hombres!$A$1:$DW$117, Mujeres!$A$1:$DW$117)</f>
        <v>0</v>
      </c>
      <c r="X60" s="48" cm="1">
        <f t="array" ref="X60">AnualidadActivo(X$2, $E60, $C60, $B60, $D60, Hombres!$A$1:$DW$117, Mujeres!$A$1:$DW$117)</f>
        <v>0</v>
      </c>
      <c r="Y60" s="48" cm="1">
        <f t="array" ref="Y60">AnualidadActivo(Y$2, $E60, $C60, $B60, $D60, Hombres!$A$1:$DW$117, Mujeres!$A$1:$DW$117)</f>
        <v>0</v>
      </c>
      <c r="Z60" s="48" cm="1">
        <f t="array" ref="Z60">AnualidadActivo(Z$2, $E60, $C60, $B60, $D60, Hombres!$A$1:$DW$117, Mujeres!$A$1:$DW$117)</f>
        <v>0</v>
      </c>
      <c r="AA60" s="48" cm="1">
        <f t="array" ref="AA60">AnualidadActivo(AA$2, $E60, $C60, $B60, $D60, Hombres!$A$1:$DW$117, Mujeres!$A$1:$DW$117)</f>
        <v>0</v>
      </c>
      <c r="AB60" s="48" cm="1">
        <f t="array" ref="AB60">AnualidadActivo(AB$2, $E60, $C60, $B60, $D60, Hombres!$A$1:$DW$117, Mujeres!$A$1:$DW$117)</f>
        <v>0</v>
      </c>
      <c r="AC60" s="48" cm="1">
        <f t="array" ref="AC60">AnualidadActivo(AC$2, $E60, $C60, $B60, $D60, Hombres!$A$1:$DW$117, Mujeres!$A$1:$DW$117)</f>
        <v>0</v>
      </c>
      <c r="AD60" s="48" cm="1">
        <f t="array" ref="AD60">AnualidadActivo(AD$2, $E60, $C60, $B60, $D60, Hombres!$A$1:$DW$117, Mujeres!$A$1:$DW$117)</f>
        <v>0</v>
      </c>
      <c r="AE60" s="48" cm="1">
        <f t="array" ref="AE60">AnualidadActivo(AE$2, $E60, $C60, $B60, $D60, Hombres!$A$1:$DW$117, Mujeres!$A$1:$DW$117)</f>
        <v>0</v>
      </c>
      <c r="AF60" s="48" cm="1">
        <f t="array" ref="AF60">AnualidadActivo(AF$2, $E60, $C60, $B60, $D60, Hombres!$A$1:$DW$117, Mujeres!$A$1:$DW$117)</f>
        <v>0</v>
      </c>
      <c r="AG60" s="48" cm="1">
        <f t="array" ref="AG60">AnualidadActivo(AG$2, $E60, $C60, $B60, $D60, Hombres!$A$1:$DW$117, Mujeres!$A$1:$DW$117)</f>
        <v>0</v>
      </c>
      <c r="AH60" s="48" cm="1">
        <f t="array" ref="AH60">AnualidadActivo(AH$2, $E60, $C60, $B60, $D60, Hombres!$A$1:$DW$117, Mujeres!$A$1:$DW$117)</f>
        <v>0</v>
      </c>
      <c r="AI60" s="48" cm="1">
        <f t="array" ref="AI60">AnualidadActivo(AI$2, $E60, $C60, $B60, $D60, Hombres!$A$1:$DW$117, Mujeres!$A$1:$DW$117)</f>
        <v>0</v>
      </c>
      <c r="AJ60" s="48" cm="1">
        <f t="array" ref="AJ60">AnualidadActivo(AJ$2, $E60, $C60, $B60, $D60, Hombres!$A$1:$DW$117, Mujeres!$A$1:$DW$117)</f>
        <v>0</v>
      </c>
      <c r="AK60" s="48" cm="1">
        <f t="array" ref="AK60">AnualidadActivo(AK$2, $E60, $C60, $B60, $D60, Hombres!$A$1:$DW$117, Mujeres!$A$1:$DW$117)</f>
        <v>0</v>
      </c>
      <c r="AL60" s="48" cm="1">
        <f t="array" ref="AL60">AnualidadActivo(AL$2, $E60, $C60, $B60, $D60, Hombres!$A$1:$DW$117, Mujeres!$A$1:$DW$117)</f>
        <v>0</v>
      </c>
      <c r="AM60" s="48" cm="1">
        <f t="array" ref="AM60">AnualidadActivo(AM$2, $E60, $C60, $B60, $D60, Hombres!$A$1:$DW$117, Mujeres!$A$1:$DW$117)</f>
        <v>0</v>
      </c>
      <c r="AN60" s="48" cm="1">
        <f t="array" ref="AN60">AnualidadActivo(AN$2, $E60, $C60, $B60, $D60, Hombres!$A$1:$DW$117, Mujeres!$A$1:$DW$117)</f>
        <v>0</v>
      </c>
      <c r="AO60" s="48" cm="1">
        <f t="array" ref="AO60">AnualidadActivo(AO$2, $E60, $C60, $B60, $D60, Hombres!$A$1:$DW$117, Mujeres!$A$1:$DW$117)</f>
        <v>0</v>
      </c>
      <c r="AP60" s="48" cm="1">
        <f t="array" ref="AP60">AnualidadActivo(AP$2, $E60, $C60, $B60, $D60, Hombres!$A$1:$DW$117, Mujeres!$A$1:$DW$117)</f>
        <v>36344971.298794158</v>
      </c>
      <c r="AQ60" s="48" cm="1">
        <f t="array" ref="AQ60">AnualidadActivo(AQ$2, $E60, $C60, $B60, $D60, Hombres!$A$1:$DW$117, Mujeres!$A$1:$DW$117)</f>
        <v>37435320.437757984</v>
      </c>
      <c r="AR60" s="48" cm="1">
        <f t="array" ref="AR60">AnualidadActivo(AR$2, $E60, $C60, $B60, $D60, Hombres!$A$1:$DW$117, Mujeres!$A$1:$DW$117)</f>
        <v>38558380.050890721</v>
      </c>
      <c r="AS60" s="48" cm="1">
        <f t="array" ref="AS60">AnualidadActivo(AS$2, $E60, $C60, $B60, $D60, Hombres!$A$1:$DW$117, Mujeres!$A$1:$DW$117)</f>
        <v>39715131.452417448</v>
      </c>
      <c r="AT60" s="48" cm="1">
        <f t="array" ref="AT60">AnualidadActivo(AT$2, $E60, $C60, $B60, $D60, Hombres!$A$1:$DW$117, Mujeres!$A$1:$DW$117)</f>
        <v>40906585.395989969</v>
      </c>
      <c r="AU60" s="48" cm="1">
        <f t="array" ref="AU60">AnualidadActivo(AU$2, $E60, $C60, $B60, $D60, Hombres!$A$1:$DW$117, Mujeres!$A$1:$DW$117)</f>
        <v>41783250.950551674</v>
      </c>
      <c r="AV60" s="48" cm="1">
        <f t="array" ref="AV60">AnualidadActivo(AV$2, $E60, $C60, $B60, $D60, Hombres!$A$1:$DW$117, Mujeres!$A$1:$DW$117)</f>
        <v>42651651.350002669</v>
      </c>
      <c r="AW60" s="48" cm="1">
        <f t="array" ref="AW60">AnualidadActivo(AW$2, $E60, $C60, $B60, $D60, Hombres!$A$1:$DW$117, Mujeres!$A$1:$DW$117)</f>
        <v>43512119.199607797</v>
      </c>
      <c r="AX60" s="48" cm="1">
        <f t="array" ref="AX60">AnualidadActivo(AX$2, $E60, $C60, $B60, $D60, Hombres!$A$1:$DW$117, Mujeres!$A$1:$DW$117)</f>
        <v>44365740.476211138</v>
      </c>
      <c r="AY60" s="48" cm="1">
        <f t="array" ref="AY60">AnualidadActivo(AY$2, $E60, $C60, $B60, $D60, Hombres!$A$1:$DW$117, Mujeres!$A$1:$DW$117)</f>
        <v>45208936.839896575</v>
      </c>
      <c r="AZ60" s="48" cm="1">
        <f t="array" ref="AZ60">AnualidadActivo(AZ$2, $E60, $C60, $B60, $D60, Hombres!$A$1:$DW$117, Mujeres!$A$1:$DW$117)</f>
        <v>46032093.883238576</v>
      </c>
      <c r="BA60" s="48" cm="1">
        <f t="array" ref="BA60">AnualidadActivo(BA$2, $E60, $C60, $B60, $D60, Hombres!$A$1:$DW$117, Mujeres!$A$1:$DW$117)</f>
        <v>46819468.936383396</v>
      </c>
      <c r="BB60" s="48" cm="1">
        <f t="array" ref="BB60">AnualidadActivo(BB$2, $E60, $C60, $B60, $D60, Hombres!$A$1:$DW$117, Mujeres!$A$1:$DW$117)</f>
        <v>47552576.468035288</v>
      </c>
      <c r="BC60" s="48" cm="1">
        <f t="array" ref="BC60">AnualidadActivo(BC$2, $E60, $C60, $B60, $D60, Hombres!$A$1:$DW$117, Mujeres!$A$1:$DW$117)</f>
        <v>48213585.099198222</v>
      </c>
      <c r="BD60" s="48" cm="1">
        <f t="array" ref="BD60">AnualidadActivo(BD$2, $E60, $C60, $B60, $D60, Hombres!$A$1:$DW$117, Mujeres!$A$1:$DW$117)</f>
        <v>48787878.759214483</v>
      </c>
      <c r="BE60" s="48" cm="1">
        <f t="array" ref="BE60">AnualidadActivo(BE$2, $E60, $C60, $B60, $D60, Hombres!$A$1:$DW$117, Mujeres!$A$1:$DW$117)</f>
        <v>49268766.341356188</v>
      </c>
      <c r="BF60" s="48" cm="1">
        <f t="array" ref="BF60">AnualidadActivo(BF$2, $E60, $C60, $B60, $D60, Hombres!$A$1:$DW$117, Mujeres!$A$1:$DW$117)</f>
        <v>49654813.385893166</v>
      </c>
      <c r="BG60" s="48" cm="1">
        <f t="array" ref="BG60">AnualidadActivo(BG$2, $E60, $C60, $B60, $D60, Hombres!$A$1:$DW$117, Mujeres!$A$1:$DW$117)</f>
        <v>49945273.685727172</v>
      </c>
      <c r="BH60" s="48" cm="1">
        <f t="array" ref="BH60">AnualidadActivo(BH$2, $E60, $C60, $B60, $D60, Hombres!$A$1:$DW$117, Mujeres!$A$1:$DW$117)</f>
        <v>50137730.156248242</v>
      </c>
      <c r="BI60" s="48" cm="1">
        <f t="array" ref="BI60">AnualidadActivo(BI$2, $E60, $C60, $B60, $D60, Hombres!$A$1:$DW$117, Mujeres!$A$1:$DW$117)</f>
        <v>50224396.231087118</v>
      </c>
      <c r="BJ60" s="48" cm="1">
        <f t="array" ref="BJ60">AnualidadActivo(BJ$2, $E60, $C60, $B60, $D60, Hombres!$A$1:$DW$117, Mujeres!$A$1:$DW$117)</f>
        <v>50102621.858638853</v>
      </c>
      <c r="BK60" s="48" cm="1">
        <f t="array" ref="BK60">AnualidadActivo(BK$2, $E60, $C60, $B60, $D60, Hombres!$A$1:$DW$117, Mujeres!$A$1:$DW$117)</f>
        <v>49827383.55638203</v>
      </c>
      <c r="BL60" s="48" cm="1">
        <f t="array" ref="BL60">AnualidadActivo(BL$2, $E60, $C60, $B60, $D60, Hombres!$A$1:$DW$117, Mujeres!$A$1:$DW$117)</f>
        <v>49385120.284054868</v>
      </c>
      <c r="BM60" s="48" cm="1">
        <f t="array" ref="BM60">AnualidadActivo(BM$2, $E60, $C60, $B60, $D60, Hombres!$A$1:$DW$117, Mujeres!$A$1:$DW$117)</f>
        <v>48762050.000268996</v>
      </c>
      <c r="BN60" s="48" cm="1">
        <f t="array" ref="BN60">AnualidadActivo(BN$2, $E60, $C60, $B60, $D60, Hombres!$A$1:$DW$117, Mujeres!$A$1:$DW$117)</f>
        <v>47944288.673890181</v>
      </c>
      <c r="BO60" s="48" cm="1">
        <f t="array" ref="BO60">AnualidadActivo(BO$2, $E60, $C60, $B60, $D60, Hombres!$A$1:$DW$117, Mujeres!$A$1:$DW$117)</f>
        <v>46918997.567496032</v>
      </c>
      <c r="BP60" s="48" cm="1">
        <f t="array" ref="BP60">AnualidadActivo(BP$2, $E60, $C60, $B60, $D60, Hombres!$A$1:$DW$117, Mujeres!$A$1:$DW$117)</f>
        <v>45673081.322472267</v>
      </c>
      <c r="BQ60" s="48" cm="1">
        <f t="array" ref="BQ60">AnualidadActivo(BQ$2, $E60, $C60, $B60, $D60, Hombres!$A$1:$DW$117, Mujeres!$A$1:$DW$117)</f>
        <v>44195603.271502413</v>
      </c>
      <c r="BR60" s="48" cm="1">
        <f t="array" ref="BR60">AnualidadActivo(BR$2, $E60, $C60, $B60, $D60, Hombres!$A$1:$DW$117, Mujeres!$A$1:$DW$117)</f>
        <v>42481356.321402676</v>
      </c>
      <c r="BS60" s="48" cm="1">
        <f t="array" ref="BS60">AnualidadActivo(BS$2, $E60, $C60, $B60, $D60, Hombres!$A$1:$DW$117, Mujeres!$A$1:$DW$117)</f>
        <v>40531581.099010706</v>
      </c>
      <c r="BT60" s="48" cm="1">
        <f t="array" ref="BT60">AnualidadActivo(BT$2, $E60, $C60, $B60, $D60, Hombres!$A$1:$DW$117, Mujeres!$A$1:$DW$117)</f>
        <v>38352945.142482877</v>
      </c>
      <c r="BU60" s="48" cm="1">
        <f t="array" ref="BU60">AnualidadActivo(BU$2, $E60, $C60, $B60, $D60, Hombres!$A$1:$DW$117, Mujeres!$A$1:$DW$117)</f>
        <v>35957111.677792676</v>
      </c>
      <c r="BV60" s="48" cm="1">
        <f t="array" ref="BV60">AnualidadActivo(BV$2, $E60, $C60, $B60, $D60, Hombres!$A$1:$DW$117, Mujeres!$A$1:$DW$117)</f>
        <v>33362985.963669658</v>
      </c>
      <c r="BW60" s="48" cm="1">
        <f t="array" ref="BW60">AnualidadActivo(BW$2, $E60, $C60, $B60, $D60, Hombres!$A$1:$DW$117, Mujeres!$A$1:$DW$117)</f>
        <v>30600103.346027613</v>
      </c>
      <c r="BX60" s="48" cm="1">
        <f t="array" ref="BX60">AnualidadActivo(BX$2, $E60, $C60, $B60, $D60, Hombres!$A$1:$DW$117, Mujeres!$A$1:$DW$117)</f>
        <v>27707835.280942451</v>
      </c>
      <c r="BY60" s="48" cm="1">
        <f t="array" ref="BY60">AnualidadActivo(BY$2, $E60, $C60, $B60, $D60, Hombres!$A$1:$DW$117, Mujeres!$A$1:$DW$117)</f>
        <v>24731995.456890114</v>
      </c>
      <c r="BZ60" s="48" cm="1">
        <f t="array" ref="BZ60">AnualidadActivo(BZ$2, $E60, $C60, $B60, $D60, Hombres!$A$1:$DW$117, Mujeres!$A$1:$DW$117)</f>
        <v>21723659.239134301</v>
      </c>
      <c r="CA60" s="48" cm="1">
        <f t="array" ref="CA60">AnualidadActivo(CA$2, $E60, $C60, $B60, $D60, Hombres!$A$1:$DW$117, Mujeres!$A$1:$DW$117)</f>
        <v>18739693.756472059</v>
      </c>
      <c r="CB60" s="48" cm="1">
        <f t="array" ref="CB60">AnualidadActivo(CB$2, $E60, $C60, $B60, $D60, Hombres!$A$1:$DW$117, Mujeres!$A$1:$DW$117)</f>
        <v>15842334.450673193</v>
      </c>
      <c r="CC60" s="48" cm="1">
        <f t="array" ref="CC60">AnualidadActivo(CC$2, $E60, $C60, $B60, $D60, Hombres!$A$1:$DW$117, Mujeres!$A$1:$DW$117)</f>
        <v>13094368.489305288</v>
      </c>
      <c r="CD60" s="48" cm="1">
        <f t="array" ref="CD60">AnualidadActivo(CD$2, $E60, $C60, $B60, $D60, Hombres!$A$1:$DW$117, Mujeres!$A$1:$DW$117)</f>
        <v>10553021.519031908</v>
      </c>
      <c r="CE60" s="48" cm="1">
        <f t="array" ref="CE60">AnualidadActivo(CE$2, $E60, $C60, $B60, $D60, Hombres!$A$1:$DW$117, Mujeres!$A$1:$DW$117)</f>
        <v>8266256.3551668106</v>
      </c>
      <c r="CF60" s="48" cm="1">
        <f t="array" ref="CF60">AnualidadActivo(CF$2, $E60, $C60, $B60, $D60, Hombres!$A$1:$DW$117, Mujeres!$A$1:$DW$117)</f>
        <v>6270401.0214103386</v>
      </c>
      <c r="CG60" s="48" cm="1">
        <f t="array" ref="CG60">AnualidadActivo(CG$2, $E60, $C60, $B60, $D60, Hombres!$A$1:$DW$117, Mujeres!$A$1:$DW$117)</f>
        <v>4587614.2203905638</v>
      </c>
      <c r="CH60" s="48" cm="1">
        <f t="array" ref="CH60">AnualidadActivo(CH$2, $E60, $C60, $B60, $D60, Hombres!$A$1:$DW$117, Mujeres!$A$1:$DW$117)</f>
        <v>3222709.9901084951</v>
      </c>
      <c r="CI60" s="48" cm="1">
        <f t="array" ref="CI60">AnualidadActivo(CI$2, $E60, $C60, $B60, $D60, Hombres!$A$1:$DW$117, Mujeres!$A$1:$DW$117)</f>
        <v>2162221.6116617662</v>
      </c>
      <c r="CJ60" s="48" cm="1">
        <f t="array" ref="CJ60">AnualidadActivo(CJ$2, $E60, $C60, $B60, $D60, Hombres!$A$1:$DW$117, Mujeres!$A$1:$DW$117)</f>
        <v>1376898.4302963139</v>
      </c>
      <c r="CK60" s="48" cm="1">
        <f t="array" ref="CK60">AnualidadActivo(CK$2, $E60, $C60, $B60, $D60, Hombres!$A$1:$DW$117, Mujeres!$A$1:$DW$117)</f>
        <v>826120.2359762463</v>
      </c>
      <c r="CL60" s="48" cm="1">
        <f t="array" ref="CL60">AnualidadActivo(CL$2, $E60, $C60, $B60, $D60, Hombres!$A$1:$DW$117, Mujeres!$A$1:$DW$117)</f>
        <v>463080.16582344717</v>
      </c>
      <c r="CM60" s="48" cm="1">
        <f t="array" ref="CM60">AnualidadActivo(CM$2, $E60, $C60, $B60, $D60, Hombres!$A$1:$DW$117, Mujeres!$A$1:$DW$117)</f>
        <v>240117.91316926162</v>
      </c>
      <c r="CN60" s="48" cm="1">
        <f t="array" ref="CN60">AnualidadActivo(CN$2, $E60, $C60, $B60, $D60, Hombres!$A$1:$DW$117, Mujeres!$A$1:$DW$117)</f>
        <v>0</v>
      </c>
      <c r="CO60" s="48" cm="1">
        <f t="array" ref="CO60">AnualidadActivo(CO$2, $E60, $C60, $B60, $D60, Hombres!$A$1:$DW$117, Mujeres!$A$1:$DW$117)</f>
        <v>0</v>
      </c>
      <c r="CP60" s="48" cm="1">
        <f t="array" ref="CP60">AnualidadActivo(CP$2, $E60, $C60, $B60, $D60, Hombres!$A$1:$DW$117, Mujeres!$A$1:$DW$117)</f>
        <v>0</v>
      </c>
      <c r="CQ60" s="48" cm="1">
        <f t="array" ref="CQ60">AnualidadActivo(CQ$2, $E60, $C60, $B60, $D60, Hombres!$A$1:$DW$117, Mujeres!$A$1:$DW$117)</f>
        <v>0</v>
      </c>
      <c r="CR60" s="48" cm="1">
        <f t="array" ref="CR60">AnualidadActivo(CR$2, $E60, $C60, $B60, $D60, Hombres!$A$1:$DW$117, Mujeres!$A$1:$DW$117)</f>
        <v>0</v>
      </c>
      <c r="CS60" s="48" cm="1">
        <f t="array" ref="CS60">AnualidadActivo(CS$2, $E60, $C60, $B60, $D60, Hombres!$A$1:$DW$117, Mujeres!$A$1:$DW$117)</f>
        <v>0</v>
      </c>
      <c r="CT60" s="48" cm="1">
        <f t="array" ref="CT60">AnualidadActivo(CT$2, $E60, $C60, $B60, $D60, Hombres!$A$1:$DW$117, Mujeres!$A$1:$DW$117)</f>
        <v>0</v>
      </c>
      <c r="CU60" s="48" cm="1">
        <f t="array" ref="CU60">AnualidadActivo(CU$2, $E60, $C60, $B60, $D60, Hombres!$A$1:$DW$117, Mujeres!$A$1:$DW$117)</f>
        <v>0</v>
      </c>
      <c r="CV60" s="48" cm="1">
        <f t="array" ref="CV60">AnualidadActivo(CV$2, $E60, $C60, $B60, $D60, Hombres!$A$1:$DW$117, Mujeres!$A$1:$DW$117)</f>
        <v>0</v>
      </c>
      <c r="CW60" s="48" cm="1">
        <f t="array" ref="CW60">AnualidadActivo(CW$2, $E60, $C60, $B60, $D60, Hombres!$A$1:$DW$117, Mujeres!$A$1:$DW$117)</f>
        <v>0</v>
      </c>
      <c r="CX60" s="48" cm="1">
        <f t="array" ref="CX60">AnualidadActivo(CX$2, $E60, $C60, $B60, $D60, Hombres!$A$1:$DW$117, Mujeres!$A$1:$DW$117)</f>
        <v>0</v>
      </c>
      <c r="CY60" s="48" cm="1">
        <f t="array" ref="CY60">AnualidadActivo(CY$2, $E60, $C60, $B60, $D60, Hombres!$A$1:$DW$117, Mujeres!$A$1:$DW$117)</f>
        <v>0</v>
      </c>
      <c r="CZ60" s="48" cm="1">
        <f t="array" ref="CZ60">AnualidadActivo(CZ$2, $E60, $C60, $B60, $D60, Hombres!$A$1:$DW$117, Mujeres!$A$1:$DW$117)</f>
        <v>0</v>
      </c>
      <c r="DA60" s="48" cm="1">
        <f t="array" ref="DA60">AnualidadActivo(DA$2, $E60, $C60, $B60, $D60, Hombres!$A$1:$DW$117, Mujeres!$A$1:$DW$117)</f>
        <v>0</v>
      </c>
      <c r="DD60" s="21"/>
      <c r="DE60" s="48" cm="1">
        <f t="array" ref="DE60">beneficio_muerte_individual_activo(DE$2,$F60,$D60, Hombres!$A$1:$DW$117, Mujeres!$A$1:$DW$117)</f>
        <v>0</v>
      </c>
      <c r="DF60" s="48" cm="1">
        <f t="array" ref="DF60">beneficio_muerte_individual_activo(DF$2,$F60,$D60, Hombres!$A$1:$DW$117, Mujeres!$A$1:$DW$117)</f>
        <v>6950.5824240000002</v>
      </c>
      <c r="DG60" s="48" cm="1">
        <f t="array" ref="DG60">beneficio_muerte_individual_activo(DG$2,$F60,$D60, Hombres!$A$1:$DW$117, Mujeres!$A$1:$DW$117)</f>
        <v>7136.9960992425913</v>
      </c>
      <c r="DH60" s="48" cm="1">
        <f t="array" ref="DH60">beneficio_muerte_individual_activo(DH$2,$F60,$D60, Hombres!$A$1:$DW$117, Mujeres!$A$1:$DW$117)</f>
        <v>7411.7238641202284</v>
      </c>
      <c r="DI60" s="48" cm="1">
        <f t="array" ref="DI60">beneficio_muerte_individual_activo(DI$2,$F60,$D60, Hombres!$A$1:$DW$117, Mujeres!$A$1:$DW$117)</f>
        <v>7752.8488746735866</v>
      </c>
      <c r="DJ60" s="48" cm="1">
        <f t="array" ref="DJ60">beneficio_muerte_individual_activo(DJ$2,$F60,$D60, Hombres!$A$1:$DW$117, Mujeres!$A$1:$DW$117)</f>
        <v>8160.9089473952381</v>
      </c>
      <c r="DK60" s="48" cm="1">
        <f t="array" ref="DK60">beneficio_muerte_individual_activo(DK$2,$F60,$D60, Hombres!$A$1:$DW$117, Mujeres!$A$1:$DW$117)</f>
        <v>8642.8104168030804</v>
      </c>
      <c r="DL60" s="48" cm="1">
        <f t="array" ref="DL60">beneficio_muerte_individual_activo(DL$2,$F60,$D60, Hombres!$A$1:$DW$117, Mujeres!$A$1:$DW$117)</f>
        <v>9143.9784454298078</v>
      </c>
      <c r="DM60" s="48" cm="1">
        <f t="array" ref="DM60">beneficio_muerte_individual_activo(DM$2,$F60,$D60, Hombres!$A$1:$DW$117, Mujeres!$A$1:$DW$117)</f>
        <v>9574.222934471929</v>
      </c>
      <c r="DN60" s="48" cm="1">
        <f t="array" ref="DN60">beneficio_muerte_individual_activo(DN$2,$F60,$D60, Hombres!$A$1:$DW$117, Mujeres!$A$1:$DW$117)</f>
        <v>9900.4256210477542</v>
      </c>
      <c r="DO60" s="48" cm="1">
        <f t="array" ref="DO60">beneficio_muerte_individual_activo(DO$2,$F60,$D60, Hombres!$A$1:$DW$117, Mujeres!$A$1:$DW$117)</f>
        <v>10187.758964626953</v>
      </c>
      <c r="DP60" s="48" cm="1">
        <f t="array" ref="DP60">beneficio_muerte_individual_activo(DP$2,$F60,$D60, Hombres!$A$1:$DW$117, Mujeres!$A$1:$DW$117)</f>
        <v>10644.127355267712</v>
      </c>
      <c r="DQ60" s="48" cm="1">
        <f t="array" ref="DQ60">beneficio_muerte_individual_activo(DQ$2,$F60,$D60, Hombres!$A$1:$DW$117, Mujeres!$A$1:$DW$117)</f>
        <v>11286.604190887747</v>
      </c>
      <c r="DR60" s="48" cm="1">
        <f t="array" ref="DR60">beneficio_muerte_individual_activo(DR$2,$F60,$D60, Hombres!$A$1:$DW$117, Mujeres!$A$1:$DW$117)</f>
        <v>12071.773889329283</v>
      </c>
      <c r="DS60" s="48" cm="1">
        <f t="array" ref="DS60">beneficio_muerte_individual_activo(DS$2,$F60,$D60, Hombres!$A$1:$DW$117, Mujeres!$A$1:$DW$117)</f>
        <v>12924.33652194929</v>
      </c>
      <c r="DT60" s="48" cm="1">
        <f t="array" ref="DT60">beneficio_muerte_individual_activo(DT$2,$F60,$D60, Hombres!$A$1:$DW$117, Mujeres!$A$1:$DW$117)</f>
        <v>13808.644059759717</v>
      </c>
      <c r="DU60" s="48" cm="1">
        <f t="array" ref="DU60">beneficio_muerte_individual_activo(DU$2,$F60,$D60, Hombres!$A$1:$DW$117, Mujeres!$A$1:$DW$117)</f>
        <v>14721.385015008813</v>
      </c>
      <c r="DV60" s="48" cm="1">
        <f t="array" ref="DV60">beneficio_muerte_individual_activo(DV$2,$F60,$D60, Hombres!$A$1:$DW$117, Mujeres!$A$1:$DW$117)</f>
        <v>15606.007593185879</v>
      </c>
      <c r="DW60" s="48" cm="1">
        <f t="array" ref="DW60">beneficio_muerte_individual_activo(DW$2,$F60,$D60, Hombres!$A$1:$DW$117, Mujeres!$A$1:$DW$117)</f>
        <v>16412.126024225847</v>
      </c>
      <c r="DX60" s="48" cm="1">
        <f t="array" ref="DX60">beneficio_muerte_individual_activo(DX$2,$F60,$D60, Hombres!$A$1:$DW$117, Mujeres!$A$1:$DW$117)</f>
        <v>17269.492731300041</v>
      </c>
      <c r="DY60" s="48" cm="1">
        <f t="array" ref="DY60">beneficio_muerte_individual_activo(DY$2,$F60,$D60, Hombres!$A$1:$DW$117, Mujeres!$A$1:$DW$117)</f>
        <v>18251.097388982838</v>
      </c>
      <c r="DZ60" s="48" cm="1">
        <f t="array" ref="DZ60">beneficio_muerte_individual_activo(DZ$2,$F60,$D60, Hombres!$A$1:$DW$117, Mujeres!$A$1:$DW$117)</f>
        <v>19559.937514158064</v>
      </c>
      <c r="EA60" s="48" cm="1">
        <f t="array" ref="EA60">beneficio_muerte_individual_activo(EA$2,$F60,$D60, Hombres!$A$1:$DW$117, Mujeres!$A$1:$DW$117)</f>
        <v>21281.450460969572</v>
      </c>
      <c r="EB60" s="48" cm="1">
        <f t="array" ref="EB60">beneficio_muerte_individual_activo(EB$2,$F60,$D60, Hombres!$A$1:$DW$117, Mujeres!$A$1:$DW$117)</f>
        <v>23378.959340923895</v>
      </c>
      <c r="EC60" s="48" cm="1">
        <f t="array" ref="EC60">beneficio_muerte_individual_activo(EC$2,$F60,$D60, Hombres!$A$1:$DW$117, Mujeres!$A$1:$DW$117)</f>
        <v>25545.48243891415</v>
      </c>
      <c r="ED60" s="48" cm="1">
        <f t="array" ref="ED60">beneficio_muerte_individual_activo(ED$2,$F60,$D60, Hombres!$A$1:$DW$117, Mujeres!$A$1:$DW$117)</f>
        <v>27595.142216068423</v>
      </c>
      <c r="EE60" s="48" cm="1">
        <f t="array" ref="EE60">beneficio_muerte_individual_activo(EE$2,$F60,$D60, Hombres!$A$1:$DW$117, Mujeres!$A$1:$DW$117)</f>
        <v>29591.600865615008</v>
      </c>
      <c r="EF60" s="48" cm="1">
        <f t="array" ref="EF60">beneficio_muerte_individual_activo(EF$2,$F60,$D60, Hombres!$A$1:$DW$117, Mujeres!$A$1:$DW$117)</f>
        <v>31564.89599273913</v>
      </c>
      <c r="EG60" s="48" cm="1">
        <f t="array" ref="EG60">beneficio_muerte_individual_activo(EG$2,$F60,$D60, Hombres!$A$1:$DW$117, Mujeres!$A$1:$DW$117)</f>
        <v>33555.245933913335</v>
      </c>
      <c r="EH60" s="48" cm="1">
        <f t="array" ref="EH60">beneficio_muerte_individual_activo(EH$2,$F60,$D60, Hombres!$A$1:$DW$117, Mujeres!$A$1:$DW$117)</f>
        <v>35721.050721310094</v>
      </c>
      <c r="EI60" s="48" cm="1">
        <f t="array" ref="EI60">beneficio_muerte_individual_activo(EI$2,$F60,$D60, Hombres!$A$1:$DW$117, Mujeres!$A$1:$DW$117)</f>
        <v>22866.076383955075</v>
      </c>
      <c r="EJ60" s="48" cm="1">
        <f t="array" ref="EJ60">beneficio_muerte_individual_activo(EJ$2,$F60,$D60, Hombres!$A$1:$DW$117, Mujeres!$A$1:$DW$117)</f>
        <v>24370.326615554182</v>
      </c>
      <c r="EK60" s="48" cm="1">
        <f t="array" ref="EK60">beneficio_muerte_individual_activo(EK$2,$F60,$D60, Hombres!$A$1:$DW$117, Mujeres!$A$1:$DW$117)</f>
        <v>25727.28982030211</v>
      </c>
      <c r="EL60" s="48" cm="1">
        <f t="array" ref="EL60">beneficio_muerte_individual_activo(EL$2,$F60,$D60, Hombres!$A$1:$DW$117, Mujeres!$A$1:$DW$117)</f>
        <v>26936.197066100194</v>
      </c>
      <c r="EM60" s="48" cm="1">
        <f t="array" ref="EM60">beneficio_muerte_individual_activo(EM$2,$F60,$D60, Hombres!$A$1:$DW$117, Mujeres!$A$1:$DW$117)</f>
        <v>28270.953547350517</v>
      </c>
      <c r="EN60" s="48" cm="1">
        <f t="array" ref="EN60">beneficio_muerte_individual_activo(EN$2,$F60,$D60, Hombres!$A$1:$DW$117, Mujeres!$A$1:$DW$117)</f>
        <v>30009.266376856209</v>
      </c>
      <c r="EO60" s="48" cm="1">
        <f t="array" ref="EO60">beneficio_muerte_individual_activo(EO$2,$F60,$D60, Hombres!$A$1:$DW$117, Mujeres!$A$1:$DW$117)</f>
        <v>32410.851335820596</v>
      </c>
      <c r="EP60" s="48" cm="1">
        <f t="array" ref="EP60">beneficio_muerte_individual_activo(EP$2,$F60,$D60, Hombres!$A$1:$DW$117, Mujeres!$A$1:$DW$117)</f>
        <v>35553.374565221828</v>
      </c>
      <c r="EQ60" s="48" cm="1">
        <f t="array" ref="EQ60">beneficio_muerte_individual_activo(EQ$2,$F60,$D60, Hombres!$A$1:$DW$117, Mujeres!$A$1:$DW$117)</f>
        <v>39348.686476723924</v>
      </c>
      <c r="ER60" s="48" cm="1">
        <f t="array" ref="ER60">beneficio_muerte_individual_activo(ER$2,$F60,$D60, Hombres!$A$1:$DW$117, Mujeres!$A$1:$DW$117)</f>
        <v>43539.192196021686</v>
      </c>
      <c r="ES60" s="48" cm="1">
        <f t="array" ref="ES60">beneficio_muerte_individual_activo(ES$2,$F60,$D60, Hombres!$A$1:$DW$117, Mujeres!$A$1:$DW$117)</f>
        <v>47625.781060411413</v>
      </c>
      <c r="ET60" s="48" cm="1">
        <f t="array" ref="ET60">beneficio_muerte_individual_activo(ET$2,$F60,$D60, Hombres!$A$1:$DW$117, Mujeres!$A$1:$DW$117)</f>
        <v>51333.358883015862</v>
      </c>
      <c r="EU60" s="48" cm="1">
        <f t="array" ref="EU60">beneficio_muerte_individual_activo(EU$2,$F60,$D60, Hombres!$A$1:$DW$117, Mujeres!$A$1:$DW$117)</f>
        <v>54683.53550558049</v>
      </c>
      <c r="EV60" s="48" cm="1">
        <f t="array" ref="EV60">beneficio_muerte_individual_activo(EV$2,$F60,$D60, Hombres!$A$1:$DW$117, Mujeres!$A$1:$DW$117)</f>
        <v>57829.804512266317</v>
      </c>
      <c r="EW60" s="48" cm="1">
        <f t="array" ref="EW60">beneficio_muerte_individual_activo(EW$2,$F60,$D60, Hombres!$A$1:$DW$117, Mujeres!$A$1:$DW$117)</f>
        <v>60992.0628165077</v>
      </c>
      <c r="EX60" s="48" cm="1">
        <f t="array" ref="EX60">beneficio_muerte_individual_activo(EX$2,$F60,$D60, Hombres!$A$1:$DW$117, Mujeres!$A$1:$DW$117)</f>
        <v>68001.576008227901</v>
      </c>
      <c r="EY60" s="48" cm="1">
        <f t="array" ref="EY60">beneficio_muerte_individual_activo(EY$2,$F60,$D60, Hombres!$A$1:$DW$117, Mujeres!$A$1:$DW$117)</f>
        <v>72041.019611605385</v>
      </c>
      <c r="EZ60" s="48" cm="1">
        <f t="array" ref="EZ60">beneficio_muerte_individual_activo(EZ$2,$F60,$D60, Hombres!$A$1:$DW$117, Mujeres!$A$1:$DW$117)</f>
        <v>76119.906504640341</v>
      </c>
      <c r="FA60" s="48" cm="1">
        <f t="array" ref="FA60">beneficio_muerte_individual_activo(FA$2,$F60,$D60, Hombres!$A$1:$DW$117, Mujeres!$A$1:$DW$117)</f>
        <v>80290.412572970148</v>
      </c>
      <c r="FB60" s="48" cm="1">
        <f t="array" ref="FB60">beneficio_muerte_individual_activo(FB$2,$F60,$D60, Hombres!$A$1:$DW$117, Mujeres!$A$1:$DW$117)</f>
        <v>84512.8915694764</v>
      </c>
      <c r="FC60" s="48" cm="1">
        <f t="array" ref="FC60">beneficio_muerte_individual_activo(FC$2,$F60,$D60, Hombres!$A$1:$DW$117, Mujeres!$A$1:$DW$117)</f>
        <v>88634.198288292071</v>
      </c>
      <c r="FD60" s="48" cm="1">
        <f t="array" ref="FD60">beneficio_muerte_individual_activo(FD$2,$F60,$D60, Hombres!$A$1:$DW$117, Mujeres!$A$1:$DW$117)</f>
        <v>92617.386894807903</v>
      </c>
      <c r="FE60" s="48" cm="1">
        <f t="array" ref="FE60">beneficio_muerte_individual_activo(FE$2,$F60,$D60, Hombres!$A$1:$DW$117, Mujeres!$A$1:$DW$117)</f>
        <v>96425.954723418035</v>
      </c>
      <c r="FF60" s="48" cm="1">
        <f t="array" ref="FF60">beneficio_muerte_individual_activo(FF$2,$F60,$D60, Hombres!$A$1:$DW$117, Mujeres!$A$1:$DW$117)</f>
        <v>99944.596709483492</v>
      </c>
      <c r="FG60" s="48" cm="1">
        <f t="array" ref="FG60">beneficio_muerte_individual_activo(FG$2,$F60,$D60, Hombres!$A$1:$DW$117, Mujeres!$A$1:$DW$117)</f>
        <v>102950.12509225705</v>
      </c>
      <c r="FH60" s="48" cm="1">
        <f t="array" ref="FH60">beneficio_muerte_individual_activo(FH$2,$F60,$D60, Hombres!$A$1:$DW$117, Mujeres!$A$1:$DW$117)</f>
        <v>105221.56665205405</v>
      </c>
      <c r="FI60" s="48" cm="1">
        <f t="array" ref="FI60">beneficio_muerte_individual_activo(FI$2,$F60,$D60, Hombres!$A$1:$DW$117, Mujeres!$A$1:$DW$117)</f>
        <v>106649.93551774818</v>
      </c>
      <c r="FJ60" s="48" cm="1">
        <f t="array" ref="FJ60">beneficio_muerte_individual_activo(FJ$2,$F60,$D60, Hombres!$A$1:$DW$117, Mujeres!$A$1:$DW$117)</f>
        <v>107151.87740724281</v>
      </c>
      <c r="FK60" s="48" cm="1">
        <f t="array" ref="FK60">beneficio_muerte_individual_activo(FK$2,$F60,$D60, Hombres!$A$1:$DW$117, Mujeres!$A$1:$DW$117)</f>
        <v>106592.77365236965</v>
      </c>
      <c r="FL60" s="48" cm="1">
        <f t="array" ref="FL60">beneficio_muerte_individual_activo(FL$2,$F60,$D60, Hombres!$A$1:$DW$117, Mujeres!$A$1:$DW$117)</f>
        <v>104791.37491021671</v>
      </c>
      <c r="FM60" s="48" cm="1">
        <f t="array" ref="FM60">beneficio_muerte_individual_activo(FM$2,$F60,$D60, Hombres!$A$1:$DW$117, Mujeres!$A$1:$DW$117)</f>
        <v>101639.0280271496</v>
      </c>
      <c r="FN60" s="48" cm="1">
        <f t="array" ref="FN60">beneficio_muerte_individual_activo(FN$2,$F60,$D60, Hombres!$A$1:$DW$117, Mujeres!$A$1:$DW$117)</f>
        <v>97146.274296620293</v>
      </c>
      <c r="FO60" s="48" cm="1">
        <f t="array" ref="FO60">beneficio_muerte_individual_activo(FO$2,$F60,$D60, Hombres!$A$1:$DW$117, Mujeres!$A$1:$DW$117)</f>
        <v>91375.382897058284</v>
      </c>
      <c r="FP60" s="48" cm="1">
        <f t="array" ref="FP60">beneficio_muerte_individual_activo(FP$2,$F60,$D60, Hombres!$A$1:$DW$117, Mujeres!$A$1:$DW$117)</f>
        <v>84405.508297003893</v>
      </c>
      <c r="FQ60" s="108" cm="1">
        <f t="array" ref="FQ60">beneficio_muerte_individual_activo(FQ$2,$F60,$D60, Hombres!$A$1:$DW$117, Mujeres!$A$1:$DW$117)</f>
        <v>76359.347363301276</v>
      </c>
      <c r="FR60" s="48" cm="1">
        <f t="array" ref="FR60">beneficio_muerte_individual_activo(FR$2,$F60,$D60, Hombres!$A$1:$DW$117, Mujeres!$A$1:$DW$117)</f>
        <v>67474.581278696787</v>
      </c>
      <c r="FS60" s="48" cm="1">
        <f t="array" ref="FS60">beneficio_muerte_individual_activo(FS$2,$F60,$D60, Hombres!$A$1:$DW$117, Mujeres!$A$1:$DW$117)</f>
        <v>58091.763448127043</v>
      </c>
      <c r="FT60" s="48" cm="1">
        <f t="array" ref="FT60">beneficio_muerte_individual_activo(FT$2,$F60,$D60, Hombres!$A$1:$DW$117, Mujeres!$A$1:$DW$117)</f>
        <v>48584.451797801114</v>
      </c>
      <c r="FU60" s="48" cm="1">
        <f t="array" ref="FU60">beneficio_muerte_individual_activo(FU$2,$F60,$D60, Hombres!$A$1:$DW$117, Mujeres!$A$1:$DW$117)</f>
        <v>39322.765683596153</v>
      </c>
      <c r="FV60" s="48" cm="1">
        <f t="array" ref="FV60">beneficio_muerte_individual_activo(FV$2,$F60,$D60, Hombres!$A$1:$DW$117, Mujeres!$A$1:$DW$117)</f>
        <v>30661.033851075172</v>
      </c>
      <c r="FW60" s="48" cm="1">
        <f t="array" ref="FW60">beneficio_muerte_individual_activo(FW$2,$F60,$D60, Hombres!$A$1:$DW$117, Mujeres!$A$1:$DW$117)</f>
        <v>22920.971952746193</v>
      </c>
      <c r="FX60" s="48" cm="1">
        <f t="array" ref="FX60">beneficio_muerte_individual_activo(FX$2,$F60,$D60, Hombres!$A$1:$DW$117, Mujeres!$A$1:$DW$117)</f>
        <v>16342.578126467492</v>
      </c>
      <c r="FY60" s="48" cm="1">
        <f t="array" ref="FY60">beneficio_muerte_individual_activo(FY$2,$F60,$D60, Hombres!$A$1:$DW$117, Mujeres!$A$1:$DW$117)</f>
        <v>11044.837073055311</v>
      </c>
      <c r="FZ60" s="48" cm="1">
        <f t="array" ref="FZ60">beneficio_muerte_individual_activo(FZ$2,$F60,$D60, Hombres!$A$1:$DW$117, Mujeres!$A$1:$DW$117)</f>
        <v>7022.4496520907933</v>
      </c>
      <c r="GA60" s="48" cm="1">
        <f t="array" ref="GA60">beneficio_muerte_individual_activo(GA$2,$F60,$D60, Hombres!$A$1:$DW$117, Mujeres!$A$1:$DW$117)</f>
        <v>4163.5692904061534</v>
      </c>
      <c r="GB60" s="48" cm="1">
        <f t="array" ref="GB60">beneficio_muerte_individual_activo(GB$2,$F60,$D60, Hombres!$A$1:$DW$117, Mujeres!$A$1:$DW$117)</f>
        <v>2278.5800257772539</v>
      </c>
      <c r="GC60" s="48" cm="1">
        <f t="array" ref="GC60">beneficio_muerte_individual_activo(GC$2,$F60,$D60, Hombres!$A$1:$DW$117, Mujeres!$A$1:$DW$117)</f>
        <v>1137.1085038883048</v>
      </c>
      <c r="GD60" s="48" cm="1">
        <f t="array" ref="GD60">beneficio_muerte_individual_activo(GD$2,$F60,$D60, Hombres!$A$1:$DW$117, Mujeres!$A$1:$DW$117)</f>
        <v>509.66149320486983</v>
      </c>
      <c r="GE60" s="48" cm="1">
        <f t="array" ref="GE60">beneficio_muerte_individual_activo(GE$2,$F60,$D60, Hombres!$A$1:$DW$117, Mujeres!$A$1:$DW$117)</f>
        <v>201.23399810338358</v>
      </c>
      <c r="GF60" s="48" cm="1">
        <f t="array" ref="GF60">beneficio_muerte_individual_activo(GF$2,$F60,$D60, Hombres!$A$1:$DW$117, Mujeres!$A$1:$DW$117)</f>
        <v>68.258481910606562</v>
      </c>
      <c r="GG60" s="48" cm="1">
        <f t="array" ref="GG60">beneficio_muerte_individual_activo(GG$2,$F60,$D60, Hombres!$A$1:$DW$117, Mujeres!$A$1:$DW$117)</f>
        <v>24.246414784496981</v>
      </c>
      <c r="GH60" s="48" cm="1">
        <f t="array" ref="GH60">beneficio_muerte_individual_activo(GH$2,$F60,$D60, Hombres!$A$1:$DW$117, Mujeres!$A$1:$DW$117)</f>
        <v>0</v>
      </c>
      <c r="GI60" s="48" cm="1">
        <f t="array" ref="GI60">beneficio_muerte_individual_activo(GI$2,$F60,$D60, Hombres!$A$1:$DW$117, Mujeres!$A$1:$DW$117)</f>
        <v>0</v>
      </c>
      <c r="GJ60" s="48" cm="1">
        <f t="array" ref="GJ60">beneficio_muerte_individual_activo(GJ$2,$F60,$D60, Hombres!$A$1:$DW$117, Mujeres!$A$1:$DW$117)</f>
        <v>0</v>
      </c>
      <c r="GK60" s="48" cm="1">
        <f t="array" ref="GK60">beneficio_muerte_individual_activo(GK$2,$F60,$D60, Hombres!$A$1:$DW$117, Mujeres!$A$1:$DW$117)</f>
        <v>0</v>
      </c>
      <c r="GL60" s="48" cm="1">
        <f t="array" ref="GL60">beneficio_muerte_individual_activo(GL$2,$F60,$D60, Hombres!$A$1:$DW$117, Mujeres!$A$1:$DW$117)</f>
        <v>0</v>
      </c>
      <c r="GM60" s="48" cm="1">
        <f t="array" ref="GM60">beneficio_muerte_individual_activo(GM$2,$F60,$D60, Hombres!$A$1:$DW$117, Mujeres!$A$1:$DW$117)</f>
        <v>0</v>
      </c>
      <c r="GN60" s="48" cm="1">
        <f t="array" ref="GN60">beneficio_muerte_individual_activo(GN$2,$F60,$D60, Hombres!$A$1:$DW$117, Mujeres!$A$1:$DW$117)</f>
        <v>0</v>
      </c>
      <c r="GO60" s="48" cm="1">
        <f t="array" ref="GO60">beneficio_muerte_individual_activo(GO$2,$F60,$D60, Hombres!$A$1:$DW$117, Mujeres!$A$1:$DW$117)</f>
        <v>0</v>
      </c>
      <c r="GP60" s="48" cm="1">
        <f t="array" ref="GP60">beneficio_muerte_individual_activo(GP$2,$F60,$D60, Hombres!$A$1:$DW$117, Mujeres!$A$1:$DW$117)</f>
        <v>0</v>
      </c>
      <c r="GQ60" s="48" cm="1">
        <f t="array" ref="GQ60">beneficio_muerte_individual_activo(GQ$2,$F60,$D60, Hombres!$A$1:$DW$117, Mujeres!$A$1:$DW$117)</f>
        <v>0</v>
      </c>
      <c r="GR60" s="48" cm="1">
        <f t="array" ref="GR60">beneficio_muerte_individual_activo(GR$2,$F60,$D60, Hombres!$A$1:$DW$117, Mujeres!$A$1:$DW$117)</f>
        <v>0</v>
      </c>
      <c r="GS60" s="48" cm="1">
        <f t="array" ref="GS60">beneficio_muerte_individual_activo(GS$2,$F60,$D60, Hombres!$A$1:$DW$117, Mujeres!$A$1:$DW$117)</f>
        <v>0</v>
      </c>
      <c r="GT60" s="48" cm="1">
        <f t="array" ref="GT60">beneficio_muerte_individual_activo(GT$2,$F60,$D60, Hombres!$A$1:$DW$117, Mujeres!$A$1:$DW$117)</f>
        <v>0</v>
      </c>
      <c r="GU60" s="48" cm="1">
        <f t="array" ref="GU60">beneficio_muerte_individual_activo(GU$2,$F60,$D60, Hombres!$A$1:$DW$117, Mujeres!$A$1:$DW$117)</f>
        <v>0</v>
      </c>
      <c r="GV60" s="48" cm="1">
        <f t="array" ref="GV60">beneficio_muerte_individual_activo(GV$2,$F60,$D60, Hombres!$A$1:$DW$117, Mujeres!$A$1:$DW$117)</f>
        <v>0</v>
      </c>
    </row>
    <row r="61" spans="1:204" x14ac:dyDescent="0.35">
      <c r="A61" s="1">
        <f t="shared" si="0"/>
        <v>59</v>
      </c>
      <c r="B61" s="77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41" cm="1">
        <f t="array" ref="G61">PorcentajePension(C61,E61, D61)</f>
        <v>0.85</v>
      </c>
      <c r="I61" s="74"/>
      <c r="J61" s="48" cm="1">
        <f t="array" ref="J61">AnualidadActivo(J$2, $E61, $C61, $B61, $D61, Hombres!$A$1:$DW$117, Mujeres!$A$1:$DW$117)</f>
        <v>0</v>
      </c>
      <c r="K61" s="48" cm="1">
        <f t="array" ref="K61">AnualidadActivo(K$2, $E61, $C61, $B61, $D61, Hombres!$A$1:$DW$117, Mujeres!$A$1:$DW$117)</f>
        <v>0</v>
      </c>
      <c r="L61" s="48" cm="1">
        <f t="array" ref="L61">AnualidadActivo(L$2, $E61, $C61, $B61, $D61, Hombres!$A$1:$DW$117, Mujeres!$A$1:$DW$117)</f>
        <v>0</v>
      </c>
      <c r="M61" s="48" cm="1">
        <f t="array" ref="M61">AnualidadActivo(M$2, $E61, $C61, $B61, $D61, Hombres!$A$1:$DW$117, Mujeres!$A$1:$DW$117)</f>
        <v>0</v>
      </c>
      <c r="N61" s="48" cm="1">
        <f t="array" ref="N61">AnualidadActivo(N$2, $E61, $C61, $B61, $D61, Hombres!$A$1:$DW$117, Mujeres!$A$1:$DW$117)</f>
        <v>0</v>
      </c>
      <c r="O61" s="48" cm="1">
        <f t="array" ref="O61">AnualidadActivo(O$2, $E61, $C61, $B61, $D61, Hombres!$A$1:$DW$117, Mujeres!$A$1:$DW$117)</f>
        <v>0</v>
      </c>
      <c r="P61" s="48" cm="1">
        <f t="array" ref="P61">AnualidadActivo(P$2, $E61, $C61, $B61, $D61, Hombres!$A$1:$DW$117, Mujeres!$A$1:$DW$117)</f>
        <v>0</v>
      </c>
      <c r="Q61" s="48" cm="1">
        <f t="array" ref="Q61">AnualidadActivo(Q$2, $E61, $C61, $B61, $D61, Hombres!$A$1:$DW$117, Mujeres!$A$1:$DW$117)</f>
        <v>0</v>
      </c>
      <c r="R61" s="48" cm="1">
        <f t="array" ref="R61">AnualidadActivo(R$2, $E61, $C61, $B61, $D61, Hombres!$A$1:$DW$117, Mujeres!$A$1:$DW$117)</f>
        <v>0</v>
      </c>
      <c r="S61" s="48" cm="1">
        <f t="array" ref="S61">AnualidadActivo(S$2, $E61, $C61, $B61, $D61, Hombres!$A$1:$DW$117, Mujeres!$A$1:$DW$117)</f>
        <v>0</v>
      </c>
      <c r="T61" s="48" cm="1">
        <f t="array" ref="T61">AnualidadActivo(T$2, $E61, $C61, $B61, $D61, Hombres!$A$1:$DW$117, Mujeres!$A$1:$DW$117)</f>
        <v>0</v>
      </c>
      <c r="U61" s="48" cm="1">
        <f t="array" ref="U61">AnualidadActivo(U$2, $E61, $C61, $B61, $D61, Hombres!$A$1:$DW$117, Mujeres!$A$1:$DW$117)</f>
        <v>0</v>
      </c>
      <c r="V61" s="48" cm="1">
        <f t="array" ref="V61">AnualidadActivo(V$2, $E61, $C61, $B61, $D61, Hombres!$A$1:$DW$117, Mujeres!$A$1:$DW$117)</f>
        <v>0</v>
      </c>
      <c r="W61" s="48" cm="1">
        <f t="array" ref="W61">AnualidadActivo(W$2, $E61, $C61, $B61, $D61, Hombres!$A$1:$DW$117, Mujeres!$A$1:$DW$117)</f>
        <v>0</v>
      </c>
      <c r="X61" s="48" cm="1">
        <f t="array" ref="X61">AnualidadActivo(X$2, $E61, $C61, $B61, $D61, Hombres!$A$1:$DW$117, Mujeres!$A$1:$DW$117)</f>
        <v>0</v>
      </c>
      <c r="Y61" s="48" cm="1">
        <f t="array" ref="Y61">AnualidadActivo(Y$2, $E61, $C61, $B61, $D61, Hombres!$A$1:$DW$117, Mujeres!$A$1:$DW$117)</f>
        <v>0</v>
      </c>
      <c r="Z61" s="48" cm="1">
        <f t="array" ref="Z61">AnualidadActivo(Z$2, $E61, $C61, $B61, $D61, Hombres!$A$1:$DW$117, Mujeres!$A$1:$DW$117)</f>
        <v>0</v>
      </c>
      <c r="AA61" s="48" cm="1">
        <f t="array" ref="AA61">AnualidadActivo(AA$2, $E61, $C61, $B61, $D61, Hombres!$A$1:$DW$117, Mujeres!$A$1:$DW$117)</f>
        <v>0</v>
      </c>
      <c r="AB61" s="48" cm="1">
        <f t="array" ref="AB61">AnualidadActivo(AB$2, $E61, $C61, $B61, $D61, Hombres!$A$1:$DW$117, Mujeres!$A$1:$DW$117)</f>
        <v>0</v>
      </c>
      <c r="AC61" s="48" cm="1">
        <f t="array" ref="AC61">AnualidadActivo(AC$2, $E61, $C61, $B61, $D61, Hombres!$A$1:$DW$117, Mujeres!$A$1:$DW$117)</f>
        <v>0</v>
      </c>
      <c r="AD61" s="48" cm="1">
        <f t="array" ref="AD61">AnualidadActivo(AD$2, $E61, $C61, $B61, $D61, Hombres!$A$1:$DW$117, Mujeres!$A$1:$DW$117)</f>
        <v>0</v>
      </c>
      <c r="AE61" s="48" cm="1">
        <f t="array" ref="AE61">AnualidadActivo(AE$2, $E61, $C61, $B61, $D61, Hombres!$A$1:$DW$117, Mujeres!$A$1:$DW$117)</f>
        <v>0</v>
      </c>
      <c r="AF61" s="48" cm="1">
        <f t="array" ref="AF61">AnualidadActivo(AF$2, $E61, $C61, $B61, $D61, Hombres!$A$1:$DW$117, Mujeres!$A$1:$DW$117)</f>
        <v>0</v>
      </c>
      <c r="AG61" s="48" cm="1">
        <f t="array" ref="AG61">AnualidadActivo(AG$2, $E61, $C61, $B61, $D61, Hombres!$A$1:$DW$117, Mujeres!$A$1:$DW$117)</f>
        <v>0</v>
      </c>
      <c r="AH61" s="48" cm="1">
        <f t="array" ref="AH61">AnualidadActivo(AH$2, $E61, $C61, $B61, $D61, Hombres!$A$1:$DW$117, Mujeres!$A$1:$DW$117)</f>
        <v>0</v>
      </c>
      <c r="AI61" s="48" cm="1">
        <f t="array" ref="AI61">AnualidadActivo(AI$2, $E61, $C61, $B61, $D61, Hombres!$A$1:$DW$117, Mujeres!$A$1:$DW$117)</f>
        <v>0</v>
      </c>
      <c r="AJ61" s="48" cm="1">
        <f t="array" ref="AJ61">AnualidadActivo(AJ$2, $E61, $C61, $B61, $D61, Hombres!$A$1:$DW$117, Mujeres!$A$1:$DW$117)</f>
        <v>0</v>
      </c>
      <c r="AK61" s="48" cm="1">
        <f t="array" ref="AK61">AnualidadActivo(AK$2, $E61, $C61, $B61, $D61, Hombres!$A$1:$DW$117, Mujeres!$A$1:$DW$117)</f>
        <v>21128565.885809213</v>
      </c>
      <c r="AL61" s="48" cm="1">
        <f t="array" ref="AL61">AnualidadActivo(AL$2, $E61, $C61, $B61, $D61, Hombres!$A$1:$DW$117, Mujeres!$A$1:$DW$117)</f>
        <v>21762422.862383489</v>
      </c>
      <c r="AM61" s="48" cm="1">
        <f t="array" ref="AM61">AnualidadActivo(AM$2, $E61, $C61, $B61, $D61, Hombres!$A$1:$DW$117, Mujeres!$A$1:$DW$117)</f>
        <v>22415295.548254993</v>
      </c>
      <c r="AN61" s="48" cm="1">
        <f t="array" ref="AN61">AnualidadActivo(AN$2, $E61, $C61, $B61, $D61, Hombres!$A$1:$DW$117, Mujeres!$A$1:$DW$117)</f>
        <v>23087754.414702646</v>
      </c>
      <c r="AO61" s="48" cm="1">
        <f t="array" ref="AO61">AnualidadActivo(AO$2, $E61, $C61, $B61, $D61, Hombres!$A$1:$DW$117, Mujeres!$A$1:$DW$117)</f>
        <v>23780387.047143724</v>
      </c>
      <c r="AP61" s="48" cm="1">
        <f t="array" ref="AP61">AnualidadActivo(AP$2, $E61, $C61, $B61, $D61, Hombres!$A$1:$DW$117, Mujeres!$A$1:$DW$117)</f>
        <v>24277689.872993581</v>
      </c>
      <c r="AQ61" s="48" cm="1">
        <f t="array" ref="AQ61">AnualidadActivo(AQ$2, $E61, $C61, $B61, $D61, Hombres!$A$1:$DW$117, Mujeres!$A$1:$DW$117)</f>
        <v>24768693.429165382</v>
      </c>
      <c r="AR61" s="48" cm="1">
        <f t="array" ref="AR61">AnualidadActivo(AR$2, $E61, $C61, $B61, $D61, Hombres!$A$1:$DW$117, Mujeres!$A$1:$DW$117)</f>
        <v>25253480.885721441</v>
      </c>
      <c r="AS61" s="48" cm="1">
        <f t="array" ref="AS61">AnualidadActivo(AS$2, $E61, $C61, $B61, $D61, Hombres!$A$1:$DW$117, Mujeres!$A$1:$DW$117)</f>
        <v>25732595.026288487</v>
      </c>
      <c r="AT61" s="48" cm="1">
        <f t="array" ref="AT61">AnualidadActivo(AT$2, $E61, $C61, $B61, $D61, Hombres!$A$1:$DW$117, Mujeres!$A$1:$DW$117)</f>
        <v>26203851.993213825</v>
      </c>
      <c r="AU61" s="48" cm="1">
        <f t="array" ref="AU61">AnualidadActivo(AU$2, $E61, $C61, $B61, $D61, Hombres!$A$1:$DW$117, Mujeres!$A$1:$DW$117)</f>
        <v>26661469.958925795</v>
      </c>
      <c r="AV61" s="48" cm="1">
        <f t="array" ref="AV61">AnualidadActivo(AV$2, $E61, $C61, $B61, $D61, Hombres!$A$1:$DW$117, Mujeres!$A$1:$DW$117)</f>
        <v>27096125.264960144</v>
      </c>
      <c r="AW61" s="48" cm="1">
        <f t="array" ref="AW61">AnualidadActivo(AW$2, $E61, $C61, $B61, $D61, Hombres!$A$1:$DW$117, Mujeres!$A$1:$DW$117)</f>
        <v>27496940.877388407</v>
      </c>
      <c r="AX61" s="48" cm="1">
        <f t="array" ref="AX61">AnualidadActivo(AX$2, $E61, $C61, $B61, $D61, Hombres!$A$1:$DW$117, Mujeres!$A$1:$DW$117)</f>
        <v>27853502.01382165</v>
      </c>
      <c r="AY61" s="48" cm="1">
        <f t="array" ref="AY61">AnualidadActivo(AY$2, $E61, $C61, $B61, $D61, Hombres!$A$1:$DW$117, Mujeres!$A$1:$DW$117)</f>
        <v>28157371.688079573</v>
      </c>
      <c r="AZ61" s="48" cm="1">
        <f t="array" ref="AZ61">AnualidadActivo(AZ$2, $E61, $C61, $B61, $D61, Hombres!$A$1:$DW$117, Mujeres!$A$1:$DW$117)</f>
        <v>28404710.630639251</v>
      </c>
      <c r="BA61" s="48" cm="1">
        <f t="array" ref="BA61">AnualidadActivo(BA$2, $E61, $C61, $B61, $D61, Hombres!$A$1:$DW$117, Mujeres!$A$1:$DW$117)</f>
        <v>28594661.139587708</v>
      </c>
      <c r="BB61" s="48" cm="1">
        <f t="array" ref="BB61">AnualidadActivo(BB$2, $E61, $C61, $B61, $D61, Hombres!$A$1:$DW$117, Mujeres!$A$1:$DW$117)</f>
        <v>28726673.539777633</v>
      </c>
      <c r="BC61" s="48" cm="1">
        <f t="array" ref="BC61">AnualidadActivo(BC$2, $E61, $C61, $B61, $D61, Hombres!$A$1:$DW$117, Mujeres!$A$1:$DW$117)</f>
        <v>28799221.920728806</v>
      </c>
      <c r="BD61" s="48" cm="1">
        <f t="array" ref="BD61">AnualidadActivo(BD$2, $E61, $C61, $B61, $D61, Hombres!$A$1:$DW$117, Mujeres!$A$1:$DW$117)</f>
        <v>28807759.392468758</v>
      </c>
      <c r="BE61" s="48" cm="1">
        <f t="array" ref="BE61">AnualidadActivo(BE$2, $E61, $C61, $B61, $D61, Hombres!$A$1:$DW$117, Mujeres!$A$1:$DW$117)</f>
        <v>28693596.805886988</v>
      </c>
      <c r="BF61" s="48" cm="1">
        <f t="array" ref="BF61">AnualidadActivo(BF$2, $E61, $C61, $B61, $D61, Hombres!$A$1:$DW$117, Mujeres!$A$1:$DW$117)</f>
        <v>28488327.089683596</v>
      </c>
      <c r="BG61" s="48" cm="1">
        <f t="array" ref="BG61">AnualidadActivo(BG$2, $E61, $C61, $B61, $D61, Hombres!$A$1:$DW$117, Mujeres!$A$1:$DW$117)</f>
        <v>28184522.04286376</v>
      </c>
      <c r="BH61" s="48" cm="1">
        <f t="array" ref="BH61">AnualidadActivo(BH$2, $E61, $C61, $B61, $D61, Hombres!$A$1:$DW$117, Mujeres!$A$1:$DW$117)</f>
        <v>27774937.353299219</v>
      </c>
      <c r="BI61" s="48" cm="1">
        <f t="array" ref="BI61">AnualidadActivo(BI$2, $E61, $C61, $B61, $D61, Hombres!$A$1:$DW$117, Mujeres!$A$1:$DW$117)</f>
        <v>27252400.65201195</v>
      </c>
      <c r="BJ61" s="48" cm="1">
        <f t="array" ref="BJ61">AnualidadActivo(BJ$2, $E61, $C61, $B61, $D61, Hombres!$A$1:$DW$117, Mujeres!$A$1:$DW$117)</f>
        <v>26610356.548628684</v>
      </c>
      <c r="BK61" s="48" cm="1">
        <f t="array" ref="BK61">AnualidadActivo(BK$2, $E61, $C61, $B61, $D61, Hombres!$A$1:$DW$117, Mujeres!$A$1:$DW$117)</f>
        <v>25842176.94516233</v>
      </c>
      <c r="BL61" s="48" cm="1">
        <f t="array" ref="BL61">AnualidadActivo(BL$2, $E61, $C61, $B61, $D61, Hombres!$A$1:$DW$117, Mujeres!$A$1:$DW$117)</f>
        <v>24942494.450062804</v>
      </c>
      <c r="BM61" s="48" cm="1">
        <f t="array" ref="BM61">AnualidadActivo(BM$2, $E61, $C61, $B61, $D61, Hombres!$A$1:$DW$117, Mujeres!$A$1:$DW$117)</f>
        <v>23909340.512519177</v>
      </c>
      <c r="BN61" s="48" cm="1">
        <f t="array" ref="BN61">AnualidadActivo(BN$2, $E61, $C61, $B61, $D61, Hombres!$A$1:$DW$117, Mujeres!$A$1:$DW$117)</f>
        <v>22744745.490365729</v>
      </c>
      <c r="BO61" s="48" cm="1">
        <f t="array" ref="BO61">AnualidadActivo(BO$2, $E61, $C61, $B61, $D61, Hombres!$A$1:$DW$117, Mujeres!$A$1:$DW$117)</f>
        <v>21454023.375290357</v>
      </c>
      <c r="BP61" s="48" cm="1">
        <f t="array" ref="BP61">AnualidadActivo(BP$2, $E61, $C61, $B61, $D61, Hombres!$A$1:$DW$117, Mujeres!$A$1:$DW$117)</f>
        <v>20045429.241866734</v>
      </c>
      <c r="BQ61" s="48" cm="1">
        <f t="array" ref="BQ61">AnualidadActivo(BQ$2, $E61, $C61, $B61, $D61, Hombres!$A$1:$DW$117, Mujeres!$A$1:$DW$117)</f>
        <v>18531456.002746198</v>
      </c>
      <c r="BR61" s="48" cm="1">
        <f t="array" ref="BR61">AnualidadActivo(BR$2, $E61, $C61, $B61, $D61, Hombres!$A$1:$DW$117, Mujeres!$A$1:$DW$117)</f>
        <v>16930632.316847146</v>
      </c>
      <c r="BS61" s="48" cm="1">
        <f t="array" ref="BS61">AnualidadActivo(BS$2, $E61, $C61, $B61, $D61, Hombres!$A$1:$DW$117, Mujeres!$A$1:$DW$117)</f>
        <v>15266764.572280983</v>
      </c>
      <c r="BT61" s="48" cm="1">
        <f t="array" ref="BT61">AnualidadActivo(BT$2, $E61, $C61, $B61, $D61, Hombres!$A$1:$DW$117, Mujeres!$A$1:$DW$117)</f>
        <v>13566906.41090695</v>
      </c>
      <c r="BU61" s="48" cm="1">
        <f t="array" ref="BU61">AnualidadActivo(BU$2, $E61, $C61, $B61, $D61, Hombres!$A$1:$DW$117, Mujeres!$A$1:$DW$117)</f>
        <v>11860644.238582499</v>
      </c>
      <c r="BV61" s="48" cm="1">
        <f t="array" ref="BV61">AnualidadActivo(BV$2, $E61, $C61, $B61, $D61, Hombres!$A$1:$DW$117, Mujeres!$A$1:$DW$117)</f>
        <v>10180268.619517628</v>
      </c>
      <c r="BW61" s="48" cm="1">
        <f t="array" ref="BW61">AnualidadActivo(BW$2, $E61, $C61, $B61, $D61, Hombres!$A$1:$DW$117, Mujeres!$A$1:$DW$117)</f>
        <v>8560455.0601876955</v>
      </c>
      <c r="BX61" s="48" cm="1">
        <f t="array" ref="BX61">AnualidadActivo(BX$2, $E61, $C61, $B61, $D61, Hombres!$A$1:$DW$117, Mujeres!$A$1:$DW$117)</f>
        <v>7035527.9542859867</v>
      </c>
      <c r="BY61" s="48" cm="1">
        <f t="array" ref="BY61">AnualidadActivo(BY$2, $E61, $C61, $B61, $D61, Hombres!$A$1:$DW$117, Mujeres!$A$1:$DW$117)</f>
        <v>5636007.8867453737</v>
      </c>
      <c r="BZ61" s="48" cm="1">
        <f t="array" ref="BZ61">AnualidadActivo(BZ$2, $E61, $C61, $B61, $D61, Hombres!$A$1:$DW$117, Mujeres!$A$1:$DW$117)</f>
        <v>4386607.2937931558</v>
      </c>
      <c r="CA61" s="48" cm="1">
        <f t="array" ref="CA61">AnualidadActivo(CA$2, $E61, $C61, $B61, $D61, Hombres!$A$1:$DW$117, Mujeres!$A$1:$DW$117)</f>
        <v>3305052.8742143437</v>
      </c>
      <c r="CB61" s="48" cm="1">
        <f t="array" ref="CB61">AnualidadActivo(CB$2, $E61, $C61, $B61, $D61, Hombres!$A$1:$DW$117, Mujeres!$A$1:$DW$117)</f>
        <v>2400873.0672016838</v>
      </c>
      <c r="CC61" s="48" cm="1">
        <f t="array" ref="CC61">AnualidadActivo(CC$2, $E61, $C61, $B61, $D61, Hombres!$A$1:$DW$117, Mujeres!$A$1:$DW$117)</f>
        <v>1673931.2267167801</v>
      </c>
      <c r="CD61" s="48" cm="1">
        <f t="array" ref="CD61">AnualidadActivo(CD$2, $E61, $C61, $B61, $D61, Hombres!$A$1:$DW$117, Mujeres!$A$1:$DW$117)</f>
        <v>1114253.6384479001</v>
      </c>
      <c r="CE61" s="48" cm="1">
        <f t="array" ref="CE61">AnualidadActivo(CE$2, $E61, $C61, $B61, $D61, Hombres!$A$1:$DW$117, Mujeres!$A$1:$DW$117)</f>
        <v>703696.28100989421</v>
      </c>
      <c r="CF61" s="48" cm="1">
        <f t="array" ref="CF61">AnualidadActivo(CF$2, $E61, $C61, $B61, $D61, Hombres!$A$1:$DW$117, Mujeres!$A$1:$DW$117)</f>
        <v>418561.71668903856</v>
      </c>
      <c r="CG61" s="48" cm="1">
        <f t="array" ref="CG61">AnualidadActivo(CG$2, $E61, $C61, $B61, $D61, Hombres!$A$1:$DW$117, Mujeres!$A$1:$DW$117)</f>
        <v>232511.29731464243</v>
      </c>
      <c r="CH61" s="48" cm="1">
        <f t="array" ref="CH61">AnualidadActivo(CH$2, $E61, $C61, $B61, $D61, Hombres!$A$1:$DW$117, Mujeres!$A$1:$DW$117)</f>
        <v>119434.21271565356</v>
      </c>
      <c r="CI61" s="48" cm="1">
        <f t="array" ref="CI61">AnualidadActivo(CI$2, $E61, $C61, $B61, $D61, Hombres!$A$1:$DW$117, Mujeres!$A$1:$DW$117)</f>
        <v>0</v>
      </c>
      <c r="CJ61" s="48" cm="1">
        <f t="array" ref="CJ61">AnualidadActivo(CJ$2, $E61, $C61, $B61, $D61, Hombres!$A$1:$DW$117, Mujeres!$A$1:$DW$117)</f>
        <v>0</v>
      </c>
      <c r="CK61" s="48" cm="1">
        <f t="array" ref="CK61">AnualidadActivo(CK$2, $E61, $C61, $B61, $D61, Hombres!$A$1:$DW$117, Mujeres!$A$1:$DW$117)</f>
        <v>0</v>
      </c>
      <c r="CL61" s="48" cm="1">
        <f t="array" ref="CL61">AnualidadActivo(CL$2, $E61, $C61, $B61, $D61, Hombres!$A$1:$DW$117, Mujeres!$A$1:$DW$117)</f>
        <v>0</v>
      </c>
      <c r="CM61" s="48" cm="1">
        <f t="array" ref="CM61">AnualidadActivo(CM$2, $E61, $C61, $B61, $D61, Hombres!$A$1:$DW$117, Mujeres!$A$1:$DW$117)</f>
        <v>0</v>
      </c>
      <c r="CN61" s="48" cm="1">
        <f t="array" ref="CN61">AnualidadActivo(CN$2, $E61, $C61, $B61, $D61, Hombres!$A$1:$DW$117, Mujeres!$A$1:$DW$117)</f>
        <v>0</v>
      </c>
      <c r="CO61" s="48" cm="1">
        <f t="array" ref="CO61">AnualidadActivo(CO$2, $E61, $C61, $B61, $D61, Hombres!$A$1:$DW$117, Mujeres!$A$1:$DW$117)</f>
        <v>0</v>
      </c>
      <c r="CP61" s="48" cm="1">
        <f t="array" ref="CP61">AnualidadActivo(CP$2, $E61, $C61, $B61, $D61, Hombres!$A$1:$DW$117, Mujeres!$A$1:$DW$117)</f>
        <v>0</v>
      </c>
      <c r="CQ61" s="48" cm="1">
        <f t="array" ref="CQ61">AnualidadActivo(CQ$2, $E61, $C61, $B61, $D61, Hombres!$A$1:$DW$117, Mujeres!$A$1:$DW$117)</f>
        <v>0</v>
      </c>
      <c r="CR61" s="48" cm="1">
        <f t="array" ref="CR61">AnualidadActivo(CR$2, $E61, $C61, $B61, $D61, Hombres!$A$1:$DW$117, Mujeres!$A$1:$DW$117)</f>
        <v>0</v>
      </c>
      <c r="CS61" s="48" cm="1">
        <f t="array" ref="CS61">AnualidadActivo(CS$2, $E61, $C61, $B61, $D61, Hombres!$A$1:$DW$117, Mujeres!$A$1:$DW$117)</f>
        <v>0</v>
      </c>
      <c r="CT61" s="48" cm="1">
        <f t="array" ref="CT61">AnualidadActivo(CT$2, $E61, $C61, $B61, $D61, Hombres!$A$1:$DW$117, Mujeres!$A$1:$DW$117)</f>
        <v>0</v>
      </c>
      <c r="CU61" s="48" cm="1">
        <f t="array" ref="CU61">AnualidadActivo(CU$2, $E61, $C61, $B61, $D61, Hombres!$A$1:$DW$117, Mujeres!$A$1:$DW$117)</f>
        <v>0</v>
      </c>
      <c r="CV61" s="48" cm="1">
        <f t="array" ref="CV61">AnualidadActivo(CV$2, $E61, $C61, $B61, $D61, Hombres!$A$1:$DW$117, Mujeres!$A$1:$DW$117)</f>
        <v>0</v>
      </c>
      <c r="CW61" s="48" cm="1">
        <f t="array" ref="CW61">AnualidadActivo(CW$2, $E61, $C61, $B61, $D61, Hombres!$A$1:$DW$117, Mujeres!$A$1:$DW$117)</f>
        <v>0</v>
      </c>
      <c r="CX61" s="48" cm="1">
        <f t="array" ref="CX61">AnualidadActivo(CX$2, $E61, $C61, $B61, $D61, Hombres!$A$1:$DW$117, Mujeres!$A$1:$DW$117)</f>
        <v>0</v>
      </c>
      <c r="CY61" s="48" cm="1">
        <f t="array" ref="CY61">AnualidadActivo(CY$2, $E61, $C61, $B61, $D61, Hombres!$A$1:$DW$117, Mujeres!$A$1:$DW$117)</f>
        <v>0</v>
      </c>
      <c r="CZ61" s="48" cm="1">
        <f t="array" ref="CZ61">AnualidadActivo(CZ$2, $E61, $C61, $B61, $D61, Hombres!$A$1:$DW$117, Mujeres!$A$1:$DW$117)</f>
        <v>0</v>
      </c>
      <c r="DA61" s="48" cm="1">
        <f t="array" ref="DA61">AnualidadActivo(DA$2, $E61, $C61, $B61, $D61, Hombres!$A$1:$DW$117, Mujeres!$A$1:$DW$117)</f>
        <v>0</v>
      </c>
      <c r="DD61" s="21"/>
      <c r="DE61" s="48" cm="1">
        <f t="array" ref="DE61">beneficio_muerte_individual_activo(DE$2,$F61,$D61, Hombres!$A$1:$DW$117, Mujeres!$A$1:$DW$117)</f>
        <v>0</v>
      </c>
      <c r="DF61" s="48" cm="1">
        <f t="array" ref="DF61">beneficio_muerte_individual_activo(DF$2,$F61,$D61, Hombres!$A$1:$DW$117, Mujeres!$A$1:$DW$117)</f>
        <v>9261.9583380000004</v>
      </c>
      <c r="DG61" s="48" cm="1">
        <f t="array" ref="DG61">beneficio_muerte_individual_activo(DG$2,$F61,$D61, Hombres!$A$1:$DW$117, Mujeres!$A$1:$DW$117)</f>
        <v>9780.5731961065849</v>
      </c>
      <c r="DH61" s="48" cm="1">
        <f t="array" ref="DH61">beneficio_muerte_individual_activo(DH$2,$F61,$D61, Hombres!$A$1:$DW$117, Mujeres!$A$1:$DW$117)</f>
        <v>10229.503892684248</v>
      </c>
      <c r="DI61" s="48" cm="1">
        <f t="array" ref="DI61">beneficio_muerte_individual_activo(DI$2,$F61,$D61, Hombres!$A$1:$DW$117, Mujeres!$A$1:$DW$117)</f>
        <v>10577.406188121773</v>
      </c>
      <c r="DJ61" s="48" cm="1">
        <f t="array" ref="DJ61">beneficio_muerte_individual_activo(DJ$2,$F61,$D61, Hombres!$A$1:$DW$117, Mujeres!$A$1:$DW$117)</f>
        <v>10898.805825250451</v>
      </c>
      <c r="DK61" s="48" cm="1">
        <f t="array" ref="DK61">beneficio_muerte_individual_activo(DK$2,$F61,$D61, Hombres!$A$1:$DW$117, Mujeres!$A$1:$DW$117)</f>
        <v>11390.992540265019</v>
      </c>
      <c r="DL61" s="48" cm="1">
        <f t="array" ref="DL61">beneficio_muerte_individual_activo(DL$2,$F61,$D61, Hombres!$A$1:$DW$117, Mujeres!$A$1:$DW$117)</f>
        <v>12074.478856893349</v>
      </c>
      <c r="DM61" s="48" cm="1">
        <f t="array" ref="DM61">beneficio_muerte_individual_activo(DM$2,$F61,$D61, Hombres!$A$1:$DW$117, Mujeres!$A$1:$DW$117)</f>
        <v>12899.996808102667</v>
      </c>
      <c r="DN61" s="48" cm="1">
        <f t="array" ref="DN61">beneficio_muerte_individual_activo(DN$2,$F61,$D61, Hombres!$A$1:$DW$117, Mujeres!$A$1:$DW$117)</f>
        <v>13798.550148065136</v>
      </c>
      <c r="DO61" s="48" cm="1">
        <f t="array" ref="DO61">beneficio_muerte_individual_activo(DO$2,$F61,$D61, Hombres!$A$1:$DW$117, Mujeres!$A$1:$DW$117)</f>
        <v>14740.498973777509</v>
      </c>
      <c r="DP61" s="48" cm="1">
        <f t="array" ref="DP61">beneficio_muerte_individual_activo(DP$2,$F61,$D61, Hombres!$A$1:$DW$117, Mujeres!$A$1:$DW$117)</f>
        <v>15716.928507374972</v>
      </c>
      <c r="DQ61" s="48" cm="1">
        <f t="array" ref="DQ61">beneficio_muerte_individual_activo(DQ$2,$F61,$D61, Hombres!$A$1:$DW$117, Mujeres!$A$1:$DW$117)</f>
        <v>16665.934481214503</v>
      </c>
      <c r="DR61" s="48" cm="1">
        <f t="array" ref="DR61">beneficio_muerte_individual_activo(DR$2,$F61,$D61, Hombres!$A$1:$DW$117, Mujeres!$A$1:$DW$117)</f>
        <v>17541.148629196989</v>
      </c>
      <c r="DS61" s="48" cm="1">
        <f t="array" ref="DS61">beneficio_muerte_individual_activo(DS$2,$F61,$D61, Hombres!$A$1:$DW$117, Mujeres!$A$1:$DW$117)</f>
        <v>18468.069606037552</v>
      </c>
      <c r="DT61" s="48" cm="1">
        <f t="array" ref="DT61">beneficio_muerte_individual_activo(DT$2,$F61,$D61, Hombres!$A$1:$DW$117, Mujeres!$A$1:$DW$117)</f>
        <v>19523.757713434268</v>
      </c>
      <c r="DU61" s="48" cm="1">
        <f t="array" ref="DU61">beneficio_muerte_individual_activo(DU$2,$F61,$D61, Hombres!$A$1:$DW$117, Mujeres!$A$1:$DW$117)</f>
        <v>20909.460988592204</v>
      </c>
      <c r="DV61" s="48" cm="1">
        <f t="array" ref="DV61">beneficio_muerte_individual_activo(DV$2,$F61,$D61, Hombres!$A$1:$DW$117, Mujeres!$A$1:$DW$117)</f>
        <v>22715.728435654582</v>
      </c>
      <c r="DW61" s="48" cm="1">
        <f t="array" ref="DW61">beneficio_muerte_individual_activo(DW$2,$F61,$D61, Hombres!$A$1:$DW$117, Mujeres!$A$1:$DW$117)</f>
        <v>24903.065997428988</v>
      </c>
      <c r="DX61" s="48" cm="1">
        <f t="array" ref="DX61">beneficio_muerte_individual_activo(DX$2,$F61,$D61, Hombres!$A$1:$DW$117, Mujeres!$A$1:$DW$117)</f>
        <v>27165.85542736659</v>
      </c>
      <c r="DY61" s="48" cm="1">
        <f t="array" ref="DY61">beneficio_muerte_individual_activo(DY$2,$F61,$D61, Hombres!$A$1:$DW$117, Mujeres!$A$1:$DW$117)</f>
        <v>29319.381559096757</v>
      </c>
      <c r="DZ61" s="48" cm="1">
        <f t="array" ref="DZ61">beneficio_muerte_individual_activo(DZ$2,$F61,$D61, Hombres!$A$1:$DW$117, Mujeres!$A$1:$DW$117)</f>
        <v>31427.553643511525</v>
      </c>
      <c r="EA61" s="48" cm="1">
        <f t="array" ref="EA61">beneficio_muerte_individual_activo(EA$2,$F61,$D61, Hombres!$A$1:$DW$117, Mujeres!$A$1:$DW$117)</f>
        <v>33520.842183198132</v>
      </c>
      <c r="EB61" s="48" cm="1">
        <f t="array" ref="EB61">beneficio_muerte_individual_activo(EB$2,$F61,$D61, Hombres!$A$1:$DW$117, Mujeres!$A$1:$DW$117)</f>
        <v>35637.495969422598</v>
      </c>
      <c r="EC61" s="48" cm="1">
        <f t="array" ref="EC61">beneficio_muerte_individual_activo(EC$2,$F61,$D61, Hombres!$A$1:$DW$117, Mujeres!$A$1:$DW$117)</f>
        <v>37934.108553345017</v>
      </c>
      <c r="ED61" s="48" cm="1">
        <f t="array" ref="ED61">beneficio_muerte_individual_activo(ED$2,$F61,$D61, Hombres!$A$1:$DW$117, Mujeres!$A$1:$DW$117)</f>
        <v>24276.424355225983</v>
      </c>
      <c r="EE61" s="48" cm="1">
        <f t="array" ref="EE61">beneficio_muerte_individual_activo(EE$2,$F61,$D61, Hombres!$A$1:$DW$117, Mujeres!$A$1:$DW$117)</f>
        <v>25864.705464459414</v>
      </c>
      <c r="EF61" s="48" cm="1">
        <f t="array" ref="EF61">beneficio_muerte_individual_activo(EF$2,$F61,$D61, Hombres!$A$1:$DW$117, Mujeres!$A$1:$DW$117)</f>
        <v>27309.335210695386</v>
      </c>
      <c r="EG61" s="48" cm="1">
        <f t="array" ref="EG61">beneficio_muerte_individual_activo(EG$2,$F61,$D61, Hombres!$A$1:$DW$117, Mujeres!$A$1:$DW$117)</f>
        <v>28606.547357123181</v>
      </c>
      <c r="EH61" s="48" cm="1">
        <f t="array" ref="EH61">beneficio_muerte_individual_activo(EH$2,$F61,$D61, Hombres!$A$1:$DW$117, Mujeres!$A$1:$DW$117)</f>
        <v>30027.994597585661</v>
      </c>
      <c r="EI61" s="48" cm="1">
        <f t="array" ref="EI61">beneficio_muerte_individual_activo(EI$2,$F61,$D61, Hombres!$A$1:$DW$117, Mujeres!$A$1:$DW$117)</f>
        <v>31857.584933953713</v>
      </c>
      <c r="EJ61" s="48" cm="1">
        <f t="array" ref="EJ61">beneficio_muerte_individual_activo(EJ$2,$F61,$D61, Hombres!$A$1:$DW$117, Mujeres!$A$1:$DW$117)</f>
        <v>34353.009263219283</v>
      </c>
      <c r="EK61" s="48" cm="1">
        <f t="array" ref="EK61">beneficio_muerte_individual_activo(EK$2,$F61,$D61, Hombres!$A$1:$DW$117, Mujeres!$A$1:$DW$117)</f>
        <v>37587.797610992122</v>
      </c>
      <c r="EL61" s="48" cm="1">
        <f t="array" ref="EL61">beneficio_muerte_individual_activo(EL$2,$F61,$D61, Hombres!$A$1:$DW$117, Mujeres!$A$1:$DW$117)</f>
        <v>41469.510166469081</v>
      </c>
      <c r="EM61" s="48" cm="1">
        <f t="array" ref="EM61">beneficio_muerte_individual_activo(EM$2,$F61,$D61, Hombres!$A$1:$DW$117, Mujeres!$A$1:$DW$117)</f>
        <v>45730.904232465189</v>
      </c>
      <c r="EN61" s="48" cm="1">
        <f t="array" ref="EN61">beneficio_muerte_individual_activo(EN$2,$F61,$D61, Hombres!$A$1:$DW$117, Mujeres!$A$1:$DW$117)</f>
        <v>49872.152963894609</v>
      </c>
      <c r="EO61" s="48" cm="1">
        <f t="array" ref="EO61">beneficio_muerte_individual_activo(EO$2,$F61,$D61, Hombres!$A$1:$DW$117, Mujeres!$A$1:$DW$117)</f>
        <v>53623.563014256048</v>
      </c>
      <c r="EP61" s="48" cm="1">
        <f t="array" ref="EP61">beneficio_muerte_individual_activo(EP$2,$F61,$D61, Hombres!$A$1:$DW$117, Mujeres!$A$1:$DW$117)</f>
        <v>57014.361711922822</v>
      </c>
      <c r="EQ61" s="48" cm="1">
        <f t="array" ref="EQ61">beneficio_muerte_individual_activo(EQ$2,$F61,$D61, Hombres!$A$1:$DW$117, Mujeres!$A$1:$DW$117)</f>
        <v>60200.259558610065</v>
      </c>
      <c r="ER61" s="48" cm="1">
        <f t="array" ref="ER61">beneficio_muerte_individual_activo(ER$2,$F61,$D61, Hombres!$A$1:$DW$117, Mujeres!$A$1:$DW$117)</f>
        <v>63397.85154423074</v>
      </c>
      <c r="ES61" s="48" cm="1">
        <f t="array" ref="ES61">beneficio_muerte_individual_activo(ES$2,$F61,$D61, Hombres!$A$1:$DW$117, Mujeres!$A$1:$DW$117)</f>
        <v>70367.59521500663</v>
      </c>
      <c r="ET61" s="48" cm="1">
        <f t="array" ref="ET61">beneficio_muerte_individual_activo(ET$2,$F61,$D61, Hombres!$A$1:$DW$117, Mujeres!$A$1:$DW$117)</f>
        <v>74387.801228156866</v>
      </c>
      <c r="EU61" s="48" cm="1">
        <f t="array" ref="EU61">beneficio_muerte_individual_activo(EU$2,$F61,$D61, Hombres!$A$1:$DW$117, Mujeres!$A$1:$DW$117)</f>
        <v>78420.051267484232</v>
      </c>
      <c r="EV61" s="48" cm="1">
        <f t="array" ref="EV61">beneficio_muerte_individual_activo(EV$2,$F61,$D61, Hombres!$A$1:$DW$117, Mujeres!$A$1:$DW$117)</f>
        <v>82499.329493695637</v>
      </c>
      <c r="EW61" s="48" cm="1">
        <f t="array" ref="EW61">beneficio_muerte_individual_activo(EW$2,$F61,$D61, Hombres!$A$1:$DW$117, Mujeres!$A$1:$DW$117)</f>
        <v>86570.337467049801</v>
      </c>
      <c r="EX61" s="48" cm="1">
        <f t="array" ref="EX61">beneficio_muerte_individual_activo(EX$2,$F61,$D61, Hombres!$A$1:$DW$117, Mujeres!$A$1:$DW$117)</f>
        <v>90484.576788863968</v>
      </c>
      <c r="EY61" s="48" cm="1">
        <f t="array" ref="EY61">beneficio_muerte_individual_activo(EY$2,$F61,$D61, Hombres!$A$1:$DW$117, Mujeres!$A$1:$DW$117)</f>
        <v>94209.197686472922</v>
      </c>
      <c r="EZ61" s="48" cm="1">
        <f t="array" ref="EZ61">beneficio_muerte_individual_activo(EZ$2,$F61,$D61, Hombres!$A$1:$DW$117, Mujeres!$A$1:$DW$117)</f>
        <v>97710.140351151596</v>
      </c>
      <c r="FA61" s="48" cm="1">
        <f t="array" ref="FA61">beneficio_muerte_individual_activo(FA$2,$F61,$D61, Hombres!$A$1:$DW$117, Mujeres!$A$1:$DW$117)</f>
        <v>100879.03195736093</v>
      </c>
      <c r="FB61" s="48" cm="1">
        <f t="array" ref="FB61">beneficio_muerte_individual_activo(FB$2,$F61,$D61, Hombres!$A$1:$DW$117, Mujeres!$A$1:$DW$117)</f>
        <v>103497.26196491127</v>
      </c>
      <c r="FC61" s="48" cm="1">
        <f t="array" ref="FC61">beneficio_muerte_individual_activo(FC$2,$F61,$D61, Hombres!$A$1:$DW$117, Mujeres!$A$1:$DW$117)</f>
        <v>105340.4918058488</v>
      </c>
      <c r="FD61" s="48" cm="1">
        <f t="array" ref="FD61">beneficio_muerte_individual_activo(FD$2,$F61,$D61, Hombres!$A$1:$DW$117, Mujeres!$A$1:$DW$117)</f>
        <v>106301.39857030303</v>
      </c>
      <c r="FE61" s="48" cm="1">
        <f t="array" ref="FE61">beneficio_muerte_individual_activo(FE$2,$F61,$D61, Hombres!$A$1:$DW$117, Mujeres!$A$1:$DW$117)</f>
        <v>106304.18288228981</v>
      </c>
      <c r="FF61" s="48" cm="1">
        <f t="array" ref="FF61">beneficio_muerte_individual_activo(FF$2,$F61,$D61, Hombres!$A$1:$DW$117, Mujeres!$A$1:$DW$117)</f>
        <v>105223.70672160972</v>
      </c>
      <c r="FG61" s="48" cm="1">
        <f t="array" ref="FG61">beneficio_muerte_individual_activo(FG$2,$F61,$D61, Hombres!$A$1:$DW$117, Mujeres!$A$1:$DW$117)</f>
        <v>102897.48883294324</v>
      </c>
      <c r="FH61" s="48" cm="1">
        <f t="array" ref="FH61">beneficio_muerte_individual_activo(FH$2,$F61,$D61, Hombres!$A$1:$DW$117, Mujeres!$A$1:$DW$117)</f>
        <v>99245.217646592966</v>
      </c>
      <c r="FI61" s="48" cm="1">
        <f t="array" ref="FI61">beneficio_muerte_individual_activo(FI$2,$F61,$D61, Hombres!$A$1:$DW$117, Mujeres!$A$1:$DW$117)</f>
        <v>94303.681624343764</v>
      </c>
      <c r="FJ61" s="48" cm="1">
        <f t="array" ref="FJ61">beneficio_muerte_individual_activo(FJ$2,$F61,$D61, Hombres!$A$1:$DW$117, Mujeres!$A$1:$DW$117)</f>
        <v>88158.842718409796</v>
      </c>
      <c r="FK61" s="48" cm="1">
        <f t="array" ref="FK61">beneficio_muerte_individual_activo(FK$2,$F61,$D61, Hombres!$A$1:$DW$117, Mujeres!$A$1:$DW$117)</f>
        <v>80913.386162950585</v>
      </c>
      <c r="FL61" s="48" cm="1">
        <f t="array" ref="FL61">beneficio_muerte_individual_activo(FL$2,$F61,$D61, Hombres!$A$1:$DW$117, Mujeres!$A$1:$DW$117)</f>
        <v>72710.634336801246</v>
      </c>
      <c r="FM61" s="48" cm="1">
        <f t="array" ref="FM61">beneficio_muerte_individual_activo(FM$2,$F61,$D61, Hombres!$A$1:$DW$117, Mujeres!$A$1:$DW$117)</f>
        <v>63800.11308858337</v>
      </c>
      <c r="FN61" s="48" cm="1">
        <f t="array" ref="FN61">beneficio_muerte_individual_activo(FN$2,$F61,$D61, Hombres!$A$1:$DW$117, Mujeres!$A$1:$DW$117)</f>
        <v>54524.33902614699</v>
      </c>
      <c r="FO61" s="48" cm="1">
        <f t="array" ref="FO61">beneficio_muerte_individual_activo(FO$2,$F61,$D61, Hombres!$A$1:$DW$117, Mujeres!$A$1:$DW$117)</f>
        <v>45249.147122481067</v>
      </c>
      <c r="FP61" s="48" cm="1">
        <f t="array" ref="FP61">beneficio_muerte_individual_activo(FP$2,$F61,$D61, Hombres!$A$1:$DW$117, Mujeres!$A$1:$DW$117)</f>
        <v>36327.215201896521</v>
      </c>
      <c r="FQ61" s="108" cm="1">
        <f t="array" ref="FQ61">beneficio_muerte_individual_activo(FQ$2,$F61,$D61, Hombres!$A$1:$DW$117, Mujeres!$A$1:$DW$117)</f>
        <v>28085.83267466657</v>
      </c>
      <c r="FR61" s="48" cm="1">
        <f t="array" ref="FR61">beneficio_muerte_individual_activo(FR$2,$F61,$D61, Hombres!$A$1:$DW$117, Mujeres!$A$1:$DW$117)</f>
        <v>20810.701520673767</v>
      </c>
      <c r="FS61" s="48" cm="1">
        <f t="array" ref="FS61">beneficio_muerte_individual_activo(FS$2,$F61,$D61, Hombres!$A$1:$DW$117, Mujeres!$A$1:$DW$117)</f>
        <v>14701.751973575958</v>
      </c>
      <c r="FT61" s="48" cm="1">
        <f t="array" ref="FT61">beneficio_muerte_individual_activo(FT$2,$F61,$D61, Hombres!$A$1:$DW$117, Mujeres!$A$1:$DW$117)</f>
        <v>9841.113500373358</v>
      </c>
      <c r="FU61" s="48" cm="1">
        <f t="array" ref="FU61">beneficio_muerte_individual_activo(FU$2,$F61,$D61, Hombres!$A$1:$DW$117, Mujeres!$A$1:$DW$117)</f>
        <v>6195.1638390209546</v>
      </c>
      <c r="FV61" s="48" cm="1">
        <f t="array" ref="FV61">beneficio_muerte_individual_activo(FV$2,$F61,$D61, Hombres!$A$1:$DW$117, Mujeres!$A$1:$DW$117)</f>
        <v>3635.458971824527</v>
      </c>
      <c r="FW61" s="48" cm="1">
        <f t="array" ref="FW61">beneficio_muerte_individual_activo(FW$2,$F61,$D61, Hombres!$A$1:$DW$117, Mujeres!$A$1:$DW$117)</f>
        <v>1968.5575040737176</v>
      </c>
      <c r="FX61" s="48" cm="1">
        <f t="array" ref="FX61">beneficio_muerte_individual_activo(FX$2,$F61,$D61, Hombres!$A$1:$DW$117, Mujeres!$A$1:$DW$117)</f>
        <v>971.72983830025805</v>
      </c>
      <c r="FY61" s="48" cm="1">
        <f t="array" ref="FY61">beneficio_muerte_individual_activo(FY$2,$F61,$D61, Hombres!$A$1:$DW$117, Mujeres!$A$1:$DW$117)</f>
        <v>430.68521184674552</v>
      </c>
      <c r="FZ61" s="48" cm="1">
        <f t="array" ref="FZ61">beneficio_muerte_individual_activo(FZ$2,$F61,$D61, Hombres!$A$1:$DW$117, Mujeres!$A$1:$DW$117)</f>
        <v>168.10899071535405</v>
      </c>
      <c r="GA61" s="48" cm="1">
        <f t="array" ref="GA61">beneficio_muerte_individual_activo(GA$2,$F61,$D61, Hombres!$A$1:$DW$117, Mujeres!$A$1:$DW$117)</f>
        <v>56.354789048853789</v>
      </c>
      <c r="GB61" s="48" cm="1">
        <f t="array" ref="GB61">beneficio_muerte_individual_activo(GB$2,$F61,$D61, Hombres!$A$1:$DW$117, Mujeres!$A$1:$DW$117)</f>
        <v>19.718196643190204</v>
      </c>
      <c r="GC61" s="48" cm="1">
        <f t="array" ref="GC61">beneficio_muerte_individual_activo(GC$2,$F61,$D61, Hombres!$A$1:$DW$117, Mujeres!$A$1:$DW$117)</f>
        <v>0</v>
      </c>
      <c r="GD61" s="48" cm="1">
        <f t="array" ref="GD61">beneficio_muerte_individual_activo(GD$2,$F61,$D61, Hombres!$A$1:$DW$117, Mujeres!$A$1:$DW$117)</f>
        <v>0</v>
      </c>
      <c r="GE61" s="48" cm="1">
        <f t="array" ref="GE61">beneficio_muerte_individual_activo(GE$2,$F61,$D61, Hombres!$A$1:$DW$117, Mujeres!$A$1:$DW$117)</f>
        <v>0</v>
      </c>
      <c r="GF61" s="48" cm="1">
        <f t="array" ref="GF61">beneficio_muerte_individual_activo(GF$2,$F61,$D61, Hombres!$A$1:$DW$117, Mujeres!$A$1:$DW$117)</f>
        <v>0</v>
      </c>
      <c r="GG61" s="48" cm="1">
        <f t="array" ref="GG61">beneficio_muerte_individual_activo(GG$2,$F61,$D61, Hombres!$A$1:$DW$117, Mujeres!$A$1:$DW$117)</f>
        <v>0</v>
      </c>
      <c r="GH61" s="48" cm="1">
        <f t="array" ref="GH61">beneficio_muerte_individual_activo(GH$2,$F61,$D61, Hombres!$A$1:$DW$117, Mujeres!$A$1:$DW$117)</f>
        <v>0</v>
      </c>
      <c r="GI61" s="48" cm="1">
        <f t="array" ref="GI61">beneficio_muerte_individual_activo(GI$2,$F61,$D61, Hombres!$A$1:$DW$117, Mujeres!$A$1:$DW$117)</f>
        <v>0</v>
      </c>
      <c r="GJ61" s="48" cm="1">
        <f t="array" ref="GJ61">beneficio_muerte_individual_activo(GJ$2,$F61,$D61, Hombres!$A$1:$DW$117, Mujeres!$A$1:$DW$117)</f>
        <v>0</v>
      </c>
      <c r="GK61" s="48" cm="1">
        <f t="array" ref="GK61">beneficio_muerte_individual_activo(GK$2,$F61,$D61, Hombres!$A$1:$DW$117, Mujeres!$A$1:$DW$117)</f>
        <v>0</v>
      </c>
      <c r="GL61" s="48" cm="1">
        <f t="array" ref="GL61">beneficio_muerte_individual_activo(GL$2,$F61,$D61, Hombres!$A$1:$DW$117, Mujeres!$A$1:$DW$117)</f>
        <v>0</v>
      </c>
      <c r="GM61" s="48" cm="1">
        <f t="array" ref="GM61">beneficio_muerte_individual_activo(GM$2,$F61,$D61, Hombres!$A$1:$DW$117, Mujeres!$A$1:$DW$117)</f>
        <v>0</v>
      </c>
      <c r="GN61" s="48" cm="1">
        <f t="array" ref="GN61">beneficio_muerte_individual_activo(GN$2,$F61,$D61, Hombres!$A$1:$DW$117, Mujeres!$A$1:$DW$117)</f>
        <v>0</v>
      </c>
      <c r="GO61" s="48" cm="1">
        <f t="array" ref="GO61">beneficio_muerte_individual_activo(GO$2,$F61,$D61, Hombres!$A$1:$DW$117, Mujeres!$A$1:$DW$117)</f>
        <v>0</v>
      </c>
      <c r="GP61" s="48" cm="1">
        <f t="array" ref="GP61">beneficio_muerte_individual_activo(GP$2,$F61,$D61, Hombres!$A$1:$DW$117, Mujeres!$A$1:$DW$117)</f>
        <v>0</v>
      </c>
      <c r="GQ61" s="48" cm="1">
        <f t="array" ref="GQ61">beneficio_muerte_individual_activo(GQ$2,$F61,$D61, Hombres!$A$1:$DW$117, Mujeres!$A$1:$DW$117)</f>
        <v>0</v>
      </c>
      <c r="GR61" s="48" cm="1">
        <f t="array" ref="GR61">beneficio_muerte_individual_activo(GR$2,$F61,$D61, Hombres!$A$1:$DW$117, Mujeres!$A$1:$DW$117)</f>
        <v>0</v>
      </c>
      <c r="GS61" s="48" cm="1">
        <f t="array" ref="GS61">beneficio_muerte_individual_activo(GS$2,$F61,$D61, Hombres!$A$1:$DW$117, Mujeres!$A$1:$DW$117)</f>
        <v>0</v>
      </c>
      <c r="GT61" s="48" cm="1">
        <f t="array" ref="GT61">beneficio_muerte_individual_activo(GT$2,$F61,$D61, Hombres!$A$1:$DW$117, Mujeres!$A$1:$DW$117)</f>
        <v>0</v>
      </c>
      <c r="GU61" s="48" cm="1">
        <f t="array" ref="GU61">beneficio_muerte_individual_activo(GU$2,$F61,$D61, Hombres!$A$1:$DW$117, Mujeres!$A$1:$DW$117)</f>
        <v>0</v>
      </c>
      <c r="GV61" s="48" cm="1">
        <f t="array" ref="GV61">beneficio_muerte_individual_activo(GV$2,$F61,$D61, Hombres!$A$1:$DW$117, Mujeres!$A$1:$DW$117)</f>
        <v>0</v>
      </c>
    </row>
    <row r="62" spans="1:204" x14ac:dyDescent="0.35">
      <c r="A62" s="1">
        <f t="shared" si="0"/>
        <v>60</v>
      </c>
      <c r="B62" s="77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41" cm="1">
        <f t="array" ref="G62">PorcentajePension(C62,E62, D62)</f>
        <v>0.85</v>
      </c>
      <c r="I62" s="74"/>
      <c r="J62" s="48" cm="1">
        <f t="array" ref="J62">AnualidadActivo(J$2, $E62, $C62, $B62, $D62, Hombres!$A$1:$DW$117, Mujeres!$A$1:$DW$117)</f>
        <v>0</v>
      </c>
      <c r="K62" s="48" cm="1">
        <f t="array" ref="K62">AnualidadActivo(K$2, $E62, $C62, $B62, $D62, Hombres!$A$1:$DW$117, Mujeres!$A$1:$DW$117)</f>
        <v>0</v>
      </c>
      <c r="L62" s="48" cm="1">
        <f t="array" ref="L62">AnualidadActivo(L$2, $E62, $C62, $B62, $D62, Hombres!$A$1:$DW$117, Mujeres!$A$1:$DW$117)</f>
        <v>0</v>
      </c>
      <c r="M62" s="48" cm="1">
        <f t="array" ref="M62">AnualidadActivo(M$2, $E62, $C62, $B62, $D62, Hombres!$A$1:$DW$117, Mujeres!$A$1:$DW$117)</f>
        <v>0</v>
      </c>
      <c r="N62" s="48" cm="1">
        <f t="array" ref="N62">AnualidadActivo(N$2, $E62, $C62, $B62, $D62, Hombres!$A$1:$DW$117, Mujeres!$A$1:$DW$117)</f>
        <v>0</v>
      </c>
      <c r="O62" s="48" cm="1">
        <f t="array" ref="O62">AnualidadActivo(O$2, $E62, $C62, $B62, $D62, Hombres!$A$1:$DW$117, Mujeres!$A$1:$DW$117)</f>
        <v>0</v>
      </c>
      <c r="P62" s="48" cm="1">
        <f t="array" ref="P62">AnualidadActivo(P$2, $E62, $C62, $B62, $D62, Hombres!$A$1:$DW$117, Mujeres!$A$1:$DW$117)</f>
        <v>0</v>
      </c>
      <c r="Q62" s="48" cm="1">
        <f t="array" ref="Q62">AnualidadActivo(Q$2, $E62, $C62, $B62, $D62, Hombres!$A$1:$DW$117, Mujeres!$A$1:$DW$117)</f>
        <v>0</v>
      </c>
      <c r="R62" s="48" cm="1">
        <f t="array" ref="R62">AnualidadActivo(R$2, $E62, $C62, $B62, $D62, Hombres!$A$1:$DW$117, Mujeres!$A$1:$DW$117)</f>
        <v>0</v>
      </c>
      <c r="S62" s="48" cm="1">
        <f t="array" ref="S62">AnualidadActivo(S$2, $E62, $C62, $B62, $D62, Hombres!$A$1:$DW$117, Mujeres!$A$1:$DW$117)</f>
        <v>0</v>
      </c>
      <c r="T62" s="48" cm="1">
        <f t="array" ref="T62">AnualidadActivo(T$2, $E62, $C62, $B62, $D62, Hombres!$A$1:$DW$117, Mujeres!$A$1:$DW$117)</f>
        <v>0</v>
      </c>
      <c r="U62" s="48" cm="1">
        <f t="array" ref="U62">AnualidadActivo(U$2, $E62, $C62, $B62, $D62, Hombres!$A$1:$DW$117, Mujeres!$A$1:$DW$117)</f>
        <v>0</v>
      </c>
      <c r="V62" s="48" cm="1">
        <f t="array" ref="V62">AnualidadActivo(V$2, $E62, $C62, $B62, $D62, Hombres!$A$1:$DW$117, Mujeres!$A$1:$DW$117)</f>
        <v>0</v>
      </c>
      <c r="W62" s="48" cm="1">
        <f t="array" ref="W62">AnualidadActivo(W$2, $E62, $C62, $B62, $D62, Hombres!$A$1:$DW$117, Mujeres!$A$1:$DW$117)</f>
        <v>0</v>
      </c>
      <c r="X62" s="48" cm="1">
        <f t="array" ref="X62">AnualidadActivo(X$2, $E62, $C62, $B62, $D62, Hombres!$A$1:$DW$117, Mujeres!$A$1:$DW$117)</f>
        <v>0</v>
      </c>
      <c r="Y62" s="48" cm="1">
        <f t="array" ref="Y62">AnualidadActivo(Y$2, $E62, $C62, $B62, $D62, Hombres!$A$1:$DW$117, Mujeres!$A$1:$DW$117)</f>
        <v>0</v>
      </c>
      <c r="Z62" s="48" cm="1">
        <f t="array" ref="Z62">AnualidadActivo(Z$2, $E62, $C62, $B62, $D62, Hombres!$A$1:$DW$117, Mujeres!$A$1:$DW$117)</f>
        <v>0</v>
      </c>
      <c r="AA62" s="48" cm="1">
        <f t="array" ref="AA62">AnualidadActivo(AA$2, $E62, $C62, $B62, $D62, Hombres!$A$1:$DW$117, Mujeres!$A$1:$DW$117)</f>
        <v>0</v>
      </c>
      <c r="AB62" s="48" cm="1">
        <f t="array" ref="AB62">AnualidadActivo(AB$2, $E62, $C62, $B62, $D62, Hombres!$A$1:$DW$117, Mujeres!$A$1:$DW$117)</f>
        <v>0</v>
      </c>
      <c r="AC62" s="48" cm="1">
        <f t="array" ref="AC62">AnualidadActivo(AC$2, $E62, $C62, $B62, $D62, Hombres!$A$1:$DW$117, Mujeres!$A$1:$DW$117)</f>
        <v>0</v>
      </c>
      <c r="AD62" s="48" cm="1">
        <f t="array" ref="AD62">AnualidadActivo(AD$2, $E62, $C62, $B62, $D62, Hombres!$A$1:$DW$117, Mujeres!$A$1:$DW$117)</f>
        <v>0</v>
      </c>
      <c r="AE62" s="48" cm="1">
        <f t="array" ref="AE62">AnualidadActivo(AE$2, $E62, $C62, $B62, $D62, Hombres!$A$1:$DW$117, Mujeres!$A$1:$DW$117)</f>
        <v>0</v>
      </c>
      <c r="AF62" s="48" cm="1">
        <f t="array" ref="AF62">AnualidadActivo(AF$2, $E62, $C62, $B62, $D62, Hombres!$A$1:$DW$117, Mujeres!$A$1:$DW$117)</f>
        <v>0</v>
      </c>
      <c r="AG62" s="48" cm="1">
        <f t="array" ref="AG62">AnualidadActivo(AG$2, $E62, $C62, $B62, $D62, Hombres!$A$1:$DW$117, Mujeres!$A$1:$DW$117)</f>
        <v>0</v>
      </c>
      <c r="AH62" s="48" cm="1">
        <f t="array" ref="AH62">AnualidadActivo(AH$2, $E62, $C62, $B62, $D62, Hombres!$A$1:$DW$117, Mujeres!$A$1:$DW$117)</f>
        <v>0</v>
      </c>
      <c r="AI62" s="48" cm="1">
        <f t="array" ref="AI62">AnualidadActivo(AI$2, $E62, $C62, $B62, $D62, Hombres!$A$1:$DW$117, Mujeres!$A$1:$DW$117)</f>
        <v>15219965.563467329</v>
      </c>
      <c r="AJ62" s="48" cm="1">
        <f t="array" ref="AJ62">AnualidadActivo(AJ$2, $E62, $C62, $B62, $D62, Hombres!$A$1:$DW$117, Mujeres!$A$1:$DW$117)</f>
        <v>15676564.530371346</v>
      </c>
      <c r="AK62" s="48" cm="1">
        <f t="array" ref="AK62">AnualidadActivo(AK$2, $E62, $C62, $B62, $D62, Hombres!$A$1:$DW$117, Mujeres!$A$1:$DW$117)</f>
        <v>16146861.466282487</v>
      </c>
      <c r="AL62" s="48" cm="1">
        <f t="array" ref="AL62">AnualidadActivo(AL$2, $E62, $C62, $B62, $D62, Hombres!$A$1:$DW$117, Mujeres!$A$1:$DW$117)</f>
        <v>16631267.310270965</v>
      </c>
      <c r="AM62" s="48" cm="1">
        <f t="array" ref="AM62">AnualidadActivo(AM$2, $E62, $C62, $B62, $D62, Hombres!$A$1:$DW$117, Mujeres!$A$1:$DW$117)</f>
        <v>17130205.329579093</v>
      </c>
      <c r="AN62" s="48" cm="1">
        <f t="array" ref="AN62">AnualidadActivo(AN$2, $E62, $C62, $B62, $D62, Hombres!$A$1:$DW$117, Mujeres!$A$1:$DW$117)</f>
        <v>17578863.565178417</v>
      </c>
      <c r="AO62" s="48" cm="1">
        <f t="array" ref="AO62">AnualidadActivo(AO$2, $E62, $C62, $B62, $D62, Hombres!$A$1:$DW$117, Mujeres!$A$1:$DW$117)</f>
        <v>18032861.219689738</v>
      </c>
      <c r="AP62" s="48" cm="1">
        <f t="array" ref="AP62">AnualidadActivo(AP$2, $E62, $C62, $B62, $D62, Hombres!$A$1:$DW$117, Mujeres!$A$1:$DW$117)</f>
        <v>18492320.869396299</v>
      </c>
      <c r="AQ62" s="48" cm="1">
        <f t="array" ref="AQ62">AnualidadActivo(AQ$2, $E62, $C62, $B62, $D62, Hombres!$A$1:$DW$117, Mujeres!$A$1:$DW$117)</f>
        <v>18957365.366281141</v>
      </c>
      <c r="AR62" s="48" cm="1">
        <f t="array" ref="AR62">AnualidadActivo(AR$2, $E62, $C62, $B62, $D62, Hombres!$A$1:$DW$117, Mujeres!$A$1:$DW$117)</f>
        <v>19427545.980010375</v>
      </c>
      <c r="AS62" s="48" cm="1">
        <f t="array" ref="AS62">AnualidadActivo(AS$2, $E62, $C62, $B62, $D62, Hombres!$A$1:$DW$117, Mujeres!$A$1:$DW$117)</f>
        <v>19901656.006382007</v>
      </c>
      <c r="AT62" s="48" cm="1">
        <f t="array" ref="AT62">AnualidadActivo(AT$2, $E62, $C62, $B62, $D62, Hombres!$A$1:$DW$117, Mujeres!$A$1:$DW$117)</f>
        <v>20377972.409820687</v>
      </c>
      <c r="AU62" s="48" cm="1">
        <f t="array" ref="AU62">AnualidadActivo(AU$2, $E62, $C62, $B62, $D62, Hombres!$A$1:$DW$117, Mujeres!$A$1:$DW$117)</f>
        <v>20853750.014331061</v>
      </c>
      <c r="AV62" s="48" cm="1">
        <f t="array" ref="AV62">AnualidadActivo(AV$2, $E62, $C62, $B62, $D62, Hombres!$A$1:$DW$117, Mujeres!$A$1:$DW$117)</f>
        <v>21324255.742169403</v>
      </c>
      <c r="AW62" s="48" cm="1">
        <f t="array" ref="AW62">AnualidadActivo(AW$2, $E62, $C62, $B62, $D62, Hombres!$A$1:$DW$117, Mujeres!$A$1:$DW$117)</f>
        <v>21784225.781374071</v>
      </c>
      <c r="AX62" s="48" cm="1">
        <f t="array" ref="AX62">AnualidadActivo(AX$2, $E62, $C62, $B62, $D62, Hombres!$A$1:$DW$117, Mujeres!$A$1:$DW$117)</f>
        <v>22231035.784303036</v>
      </c>
      <c r="AY62" s="48" cm="1">
        <f t="array" ref="AY62">AnualidadActivo(AY$2, $E62, $C62, $B62, $D62, Hombres!$A$1:$DW$117, Mujeres!$A$1:$DW$117)</f>
        <v>22664888.453186251</v>
      </c>
      <c r="AZ62" s="48" cm="1">
        <f t="array" ref="AZ62">AnualidadActivo(AZ$2, $E62, $C62, $B62, $D62, Hombres!$A$1:$DW$117, Mujeres!$A$1:$DW$117)</f>
        <v>23085485.661163051</v>
      </c>
      <c r="BA62" s="48" cm="1">
        <f t="array" ref="BA62">AnualidadActivo(BA$2, $E62, $C62, $B62, $D62, Hombres!$A$1:$DW$117, Mujeres!$A$1:$DW$117)</f>
        <v>23488412.178939179</v>
      </c>
      <c r="BB62" s="48" cm="1">
        <f t="array" ref="BB62">AnualidadActivo(BB$2, $E62, $C62, $B62, $D62, Hombres!$A$1:$DW$117, Mujeres!$A$1:$DW$117)</f>
        <v>23865190.456377085</v>
      </c>
      <c r="BC62" s="48" cm="1">
        <f t="array" ref="BC62">AnualidadActivo(BC$2, $E62, $C62, $B62, $D62, Hombres!$A$1:$DW$117, Mujeres!$A$1:$DW$117)</f>
        <v>24205297.987013429</v>
      </c>
      <c r="BD62" s="48" cm="1">
        <f t="array" ref="BD62">AnualidadActivo(BD$2, $E62, $C62, $B62, $D62, Hombres!$A$1:$DW$117, Mujeres!$A$1:$DW$117)</f>
        <v>24498045.986265715</v>
      </c>
      <c r="BE62" s="48" cm="1">
        <f t="array" ref="BE62">AnualidadActivo(BE$2, $E62, $C62, $B62, $D62, Hombres!$A$1:$DW$117, Mujeres!$A$1:$DW$117)</f>
        <v>24706190.718720552</v>
      </c>
      <c r="BF62" s="48" cm="1">
        <f t="array" ref="BF62">AnualidadActivo(BF$2, $E62, $C62, $B62, $D62, Hombres!$A$1:$DW$117, Mujeres!$A$1:$DW$117)</f>
        <v>24850095.978377014</v>
      </c>
      <c r="BG62" s="48" cm="1">
        <f t="array" ref="BG62">AnualidadActivo(BG$2, $E62, $C62, $B62, $D62, Hombres!$A$1:$DW$117, Mujeres!$A$1:$DW$117)</f>
        <v>24919700.997812063</v>
      </c>
      <c r="BH62" s="48" cm="1">
        <f t="array" ref="BH62">AnualidadActivo(BH$2, $E62, $C62, $B62, $D62, Hombres!$A$1:$DW$117, Mujeres!$A$1:$DW$117)</f>
        <v>24905065.856773663</v>
      </c>
      <c r="BI62" s="48" cm="1">
        <f t="array" ref="BI62">AnualidadActivo(BI$2, $E62, $C62, $B62, $D62, Hombres!$A$1:$DW$117, Mujeres!$A$1:$DW$117)</f>
        <v>24796636.845888488</v>
      </c>
      <c r="BJ62" s="48" cm="1">
        <f t="array" ref="BJ62">AnualidadActivo(BJ$2, $E62, $C62, $B62, $D62, Hombres!$A$1:$DW$117, Mujeres!$A$1:$DW$117)</f>
        <v>24583647.001583017</v>
      </c>
      <c r="BK62" s="48" cm="1">
        <f t="array" ref="BK62">AnualidadActivo(BK$2, $E62, $C62, $B62, $D62, Hombres!$A$1:$DW$117, Mujeres!$A$1:$DW$117)</f>
        <v>24254001.338893622</v>
      </c>
      <c r="BL62" s="48" cm="1">
        <f t="array" ref="BL62">AnualidadActivo(BL$2, $E62, $C62, $B62, $D62, Hombres!$A$1:$DW$117, Mujeres!$A$1:$DW$117)</f>
        <v>23796091.056733597</v>
      </c>
      <c r="BM62" s="48" cm="1">
        <f t="array" ref="BM62">AnualidadActivo(BM$2, $E62, $C62, $B62, $D62, Hombres!$A$1:$DW$117, Mujeres!$A$1:$DW$117)</f>
        <v>23200827.46046865</v>
      </c>
      <c r="BN62" s="48" cm="1">
        <f t="array" ref="BN62">AnualidadActivo(BN$2, $E62, $C62, $B62, $D62, Hombres!$A$1:$DW$117, Mujeres!$A$1:$DW$117)</f>
        <v>22461992.075410467</v>
      </c>
      <c r="BO62" s="48" cm="1">
        <f t="array" ref="BO62">AnualidadActivo(BO$2, $E62, $C62, $B62, $D62, Hombres!$A$1:$DW$117, Mujeres!$A$1:$DW$117)</f>
        <v>21574464.096022286</v>
      </c>
      <c r="BP62" s="48" cm="1">
        <f t="array" ref="BP62">AnualidadActivo(BP$2, $E62, $C62, $B62, $D62, Hombres!$A$1:$DW$117, Mujeres!$A$1:$DW$117)</f>
        <v>20534802.256722193</v>
      </c>
      <c r="BQ62" s="48" cm="1">
        <f t="array" ref="BQ62">AnualidadActivo(BQ$2, $E62, $C62, $B62, $D62, Hombres!$A$1:$DW$117, Mujeres!$A$1:$DW$117)</f>
        <v>19343548.807694495</v>
      </c>
      <c r="BR62" s="48" cm="1">
        <f t="array" ref="BR62">AnualidadActivo(BR$2, $E62, $C62, $B62, $D62, Hombres!$A$1:$DW$117, Mujeres!$A$1:$DW$117)</f>
        <v>18007722.32362951</v>
      </c>
      <c r="BS62" s="48" cm="1">
        <f t="array" ref="BS62">AnualidadActivo(BS$2, $E62, $C62, $B62, $D62, Hombres!$A$1:$DW$117, Mujeres!$A$1:$DW$117)</f>
        <v>16541328.752205884</v>
      </c>
      <c r="BT62" s="48" cm="1">
        <f t="array" ref="BT62">AnualidadActivo(BT$2, $E62, $C62, $B62, $D62, Hombres!$A$1:$DW$117, Mujeres!$A$1:$DW$117)</f>
        <v>14964500.304730471</v>
      </c>
      <c r="BU62" s="48" cm="1">
        <f t="array" ref="BU62">AnualidadActivo(BU$2, $E62, $C62, $B62, $D62, Hombres!$A$1:$DW$117, Mujeres!$A$1:$DW$117)</f>
        <v>13303718.27259904</v>
      </c>
      <c r="BV62" s="48" cm="1">
        <f t="array" ref="BV62">AnualidadActivo(BV$2, $E62, $C62, $B62, $D62, Hombres!$A$1:$DW$117, Mujeres!$A$1:$DW$117)</f>
        <v>11592858.492992895</v>
      </c>
      <c r="BW62" s="48" cm="1">
        <f t="array" ref="BW62">AnualidadActivo(BW$2, $E62, $C62, $B62, $D62, Hombres!$A$1:$DW$117, Mujeres!$A$1:$DW$117)</f>
        <v>9873493.050315218</v>
      </c>
      <c r="BX62" s="48" cm="1">
        <f t="array" ref="BX62">AnualidadActivo(BX$2, $E62, $C62, $B62, $D62, Hombres!$A$1:$DW$117, Mujeres!$A$1:$DW$117)</f>
        <v>8192259.0807293486</v>
      </c>
      <c r="BY62" s="48" cm="1">
        <f t="array" ref="BY62">AnualidadActivo(BY$2, $E62, $C62, $B62, $D62, Hombres!$A$1:$DW$117, Mujeres!$A$1:$DW$117)</f>
        <v>6596717.7605747236</v>
      </c>
      <c r="BZ62" s="48" cm="1">
        <f t="array" ref="BZ62">AnualidadActivo(BZ$2, $E62, $C62, $B62, $D62, Hombres!$A$1:$DW$117, Mujeres!$A$1:$DW$117)</f>
        <v>5131825.111750639</v>
      </c>
      <c r="CA62" s="48" cm="1">
        <f t="array" ref="CA62">AnualidadActivo(CA$2, $E62, $C62, $B62, $D62, Hombres!$A$1:$DW$117, Mujeres!$A$1:$DW$117)</f>
        <v>3836466.5981106572</v>
      </c>
      <c r="CB62" s="48" cm="1">
        <f t="array" ref="CB62">AnualidadActivo(CB$2, $E62, $C62, $B62, $D62, Hombres!$A$1:$DW$117, Mujeres!$A$1:$DW$117)</f>
        <v>2739416.2219659425</v>
      </c>
      <c r="CC62" s="48" cm="1">
        <f t="array" ref="CC62">AnualidadActivo(CC$2, $E62, $C62, $B62, $D62, Hombres!$A$1:$DW$117, Mujeres!$A$1:$DW$117)</f>
        <v>1855058.6601860998</v>
      </c>
      <c r="CD62" s="48" cm="1">
        <f t="array" ref="CD62">AnualidadActivo(CD$2, $E62, $C62, $B62, $D62, Hombres!$A$1:$DW$117, Mujeres!$A$1:$DW$117)</f>
        <v>1181176.5334744407</v>
      </c>
      <c r="CE62" s="48" cm="1">
        <f t="array" ref="CE62">AnualidadActivo(CE$2, $E62, $C62, $B62, $D62, Hombres!$A$1:$DW$117, Mujeres!$A$1:$DW$117)</f>
        <v>699877.61059817194</v>
      </c>
      <c r="CF62" s="48" cm="1">
        <f t="array" ref="CF62">AnualidadActivo(CF$2, $E62, $C62, $B62, $D62, Hombres!$A$1:$DW$117, Mujeres!$A$1:$DW$117)</f>
        <v>381065.06556971895</v>
      </c>
      <c r="CG62" s="48" cm="1">
        <f t="array" ref="CG62">AnualidadActivo(CG$2, $E62, $C62, $B62, $D62, Hombres!$A$1:$DW$117, Mujeres!$A$1:$DW$117)</f>
        <v>187721.23631450575</v>
      </c>
      <c r="CH62" s="48" cm="1">
        <f t="array" ref="CH62">AnualidadActivo(CH$2, $E62, $C62, $B62, $D62, Hombres!$A$1:$DW$117, Mujeres!$A$1:$DW$117)</f>
        <v>82041.441702302109</v>
      </c>
      <c r="CI62" s="48" cm="1">
        <f t="array" ref="CI62">AnualidadActivo(CI$2, $E62, $C62, $B62, $D62, Hombres!$A$1:$DW$117, Mujeres!$A$1:$DW$117)</f>
        <v>0</v>
      </c>
      <c r="CJ62" s="48" cm="1">
        <f t="array" ref="CJ62">AnualidadActivo(CJ$2, $E62, $C62, $B62, $D62, Hombres!$A$1:$DW$117, Mujeres!$A$1:$DW$117)</f>
        <v>0</v>
      </c>
      <c r="CK62" s="48" cm="1">
        <f t="array" ref="CK62">AnualidadActivo(CK$2, $E62, $C62, $B62, $D62, Hombres!$A$1:$DW$117, Mujeres!$A$1:$DW$117)</f>
        <v>0</v>
      </c>
      <c r="CL62" s="48" cm="1">
        <f t="array" ref="CL62">AnualidadActivo(CL$2, $E62, $C62, $B62, $D62, Hombres!$A$1:$DW$117, Mujeres!$A$1:$DW$117)</f>
        <v>0</v>
      </c>
      <c r="CM62" s="48" cm="1">
        <f t="array" ref="CM62">AnualidadActivo(CM$2, $E62, $C62, $B62, $D62, Hombres!$A$1:$DW$117, Mujeres!$A$1:$DW$117)</f>
        <v>0</v>
      </c>
      <c r="CN62" s="48" cm="1">
        <f t="array" ref="CN62">AnualidadActivo(CN$2, $E62, $C62, $B62, $D62, Hombres!$A$1:$DW$117, Mujeres!$A$1:$DW$117)</f>
        <v>0</v>
      </c>
      <c r="CO62" s="48" cm="1">
        <f t="array" ref="CO62">AnualidadActivo(CO$2, $E62, $C62, $B62, $D62, Hombres!$A$1:$DW$117, Mujeres!$A$1:$DW$117)</f>
        <v>0</v>
      </c>
      <c r="CP62" s="48" cm="1">
        <f t="array" ref="CP62">AnualidadActivo(CP$2, $E62, $C62, $B62, $D62, Hombres!$A$1:$DW$117, Mujeres!$A$1:$DW$117)</f>
        <v>0</v>
      </c>
      <c r="CQ62" s="48" cm="1">
        <f t="array" ref="CQ62">AnualidadActivo(CQ$2, $E62, $C62, $B62, $D62, Hombres!$A$1:$DW$117, Mujeres!$A$1:$DW$117)</f>
        <v>0</v>
      </c>
      <c r="CR62" s="48" cm="1">
        <f t="array" ref="CR62">AnualidadActivo(CR$2, $E62, $C62, $B62, $D62, Hombres!$A$1:$DW$117, Mujeres!$A$1:$DW$117)</f>
        <v>0</v>
      </c>
      <c r="CS62" s="48" cm="1">
        <f t="array" ref="CS62">AnualidadActivo(CS$2, $E62, $C62, $B62, $D62, Hombres!$A$1:$DW$117, Mujeres!$A$1:$DW$117)</f>
        <v>0</v>
      </c>
      <c r="CT62" s="48" cm="1">
        <f t="array" ref="CT62">AnualidadActivo(CT$2, $E62, $C62, $B62, $D62, Hombres!$A$1:$DW$117, Mujeres!$A$1:$DW$117)</f>
        <v>0</v>
      </c>
      <c r="CU62" s="48" cm="1">
        <f t="array" ref="CU62">AnualidadActivo(CU$2, $E62, $C62, $B62, $D62, Hombres!$A$1:$DW$117, Mujeres!$A$1:$DW$117)</f>
        <v>0</v>
      </c>
      <c r="CV62" s="48" cm="1">
        <f t="array" ref="CV62">AnualidadActivo(CV$2, $E62, $C62, $B62, $D62, Hombres!$A$1:$DW$117, Mujeres!$A$1:$DW$117)</f>
        <v>0</v>
      </c>
      <c r="CW62" s="48" cm="1">
        <f t="array" ref="CW62">AnualidadActivo(CW$2, $E62, $C62, $B62, $D62, Hombres!$A$1:$DW$117, Mujeres!$A$1:$DW$117)</f>
        <v>0</v>
      </c>
      <c r="CX62" s="48" cm="1">
        <f t="array" ref="CX62">AnualidadActivo(CX$2, $E62, $C62, $B62, $D62, Hombres!$A$1:$DW$117, Mujeres!$A$1:$DW$117)</f>
        <v>0</v>
      </c>
      <c r="CY62" s="48" cm="1">
        <f t="array" ref="CY62">AnualidadActivo(CY$2, $E62, $C62, $B62, $D62, Hombres!$A$1:$DW$117, Mujeres!$A$1:$DW$117)</f>
        <v>0</v>
      </c>
      <c r="CZ62" s="48" cm="1">
        <f t="array" ref="CZ62">AnualidadActivo(CZ$2, $E62, $C62, $B62, $D62, Hombres!$A$1:$DW$117, Mujeres!$A$1:$DW$117)</f>
        <v>0</v>
      </c>
      <c r="DA62" s="48" cm="1">
        <f t="array" ref="DA62">AnualidadActivo(DA$2, $E62, $C62, $B62, $D62, Hombres!$A$1:$DW$117, Mujeres!$A$1:$DW$117)</f>
        <v>0</v>
      </c>
      <c r="DD62" s="21"/>
      <c r="DE62" s="48" cm="1">
        <f t="array" ref="DE62">beneficio_muerte_individual_activo(DE$2,$F62,$D62, Hombres!$A$1:$DW$117, Mujeres!$A$1:$DW$117)</f>
        <v>0</v>
      </c>
      <c r="DF62" s="48" cm="1">
        <f t="array" ref="DF62">beneficio_muerte_individual_activo(DF$2,$F62,$D62, Hombres!$A$1:$DW$117, Mujeres!$A$1:$DW$117)</f>
        <v>3946.1006441999998</v>
      </c>
      <c r="DG62" s="48" cm="1">
        <f t="array" ref="DG62">beneficio_muerte_individual_activo(DG$2,$F62,$D62, Hombres!$A$1:$DW$117, Mujeres!$A$1:$DW$117)</f>
        <v>4152.2409020711948</v>
      </c>
      <c r="DH62" s="48" cm="1">
        <f t="array" ref="DH62">beneficio_muerte_individual_activo(DH$2,$F62,$D62, Hombres!$A$1:$DW$117, Mujeres!$A$1:$DW$117)</f>
        <v>4401.7729476651284</v>
      </c>
      <c r="DI62" s="48" cm="1">
        <f t="array" ref="DI62">beneficio_muerte_individual_activo(DI$2,$F62,$D62, Hombres!$A$1:$DW$117, Mujeres!$A$1:$DW$117)</f>
        <v>4718.4488608360116</v>
      </c>
      <c r="DJ62" s="48" cm="1">
        <f t="array" ref="DJ62">beneficio_muerte_individual_activo(DJ$2,$F62,$D62, Hombres!$A$1:$DW$117, Mujeres!$A$1:$DW$117)</f>
        <v>5075.0938499903514</v>
      </c>
      <c r="DK62" s="48" cm="1">
        <f t="array" ref="DK62">beneficio_muerte_individual_activo(DK$2,$F62,$D62, Hombres!$A$1:$DW$117, Mujeres!$A$1:$DW$117)</f>
        <v>5455.0626182908754</v>
      </c>
      <c r="DL62" s="48" cm="1">
        <f t="array" ref="DL62">beneficio_muerte_individual_activo(DL$2,$F62,$D62, Hombres!$A$1:$DW$117, Mujeres!$A$1:$DW$117)</f>
        <v>5826.360052589177</v>
      </c>
      <c r="DM62" s="48" cm="1">
        <f t="array" ref="DM62">beneficio_muerte_individual_activo(DM$2,$F62,$D62, Hombres!$A$1:$DW$117, Mujeres!$A$1:$DW$117)</f>
        <v>6204.3200045422518</v>
      </c>
      <c r="DN62" s="48" cm="1">
        <f t="array" ref="DN62">beneficio_muerte_individual_activo(DN$2,$F62,$D62, Hombres!$A$1:$DW$117, Mujeres!$A$1:$DW$117)</f>
        <v>6611.1411026018104</v>
      </c>
      <c r="DO62" s="48" cm="1">
        <f t="array" ref="DO62">beneficio_muerte_individual_activo(DO$2,$F62,$D62, Hombres!$A$1:$DW$117, Mujeres!$A$1:$DW$117)</f>
        <v>7051.5427935245771</v>
      </c>
      <c r="DP62" s="48" cm="1">
        <f t="array" ref="DP62">beneficio_muerte_individual_activo(DP$2,$F62,$D62, Hombres!$A$1:$DW$117, Mujeres!$A$1:$DW$117)</f>
        <v>7523.7383372153899</v>
      </c>
      <c r="DQ62" s="48" cm="1">
        <f t="array" ref="DQ62">beneficio_muerte_individual_activo(DQ$2,$F62,$D62, Hombres!$A$1:$DW$117, Mujeres!$A$1:$DW$117)</f>
        <v>8015.5457054447234</v>
      </c>
      <c r="DR62" s="48" cm="1">
        <f t="array" ref="DR62">beneficio_muerte_individual_activo(DR$2,$F62,$D62, Hombres!$A$1:$DW$117, Mujeres!$A$1:$DW$117)</f>
        <v>8549.3584071521418</v>
      </c>
      <c r="DS62" s="48" cm="1">
        <f t="array" ref="DS62">beneficio_muerte_individual_activo(DS$2,$F62,$D62, Hombres!$A$1:$DW$117, Mujeres!$A$1:$DW$117)</f>
        <v>9189.6961865965277</v>
      </c>
      <c r="DT62" s="48" cm="1">
        <f t="array" ref="DT62">beneficio_muerte_individual_activo(DT$2,$F62,$D62, Hombres!$A$1:$DW$117, Mujeres!$A$1:$DW$117)</f>
        <v>9909.0804902397704</v>
      </c>
      <c r="DU62" s="48" cm="1">
        <f t="array" ref="DU62">beneficio_muerte_individual_activo(DU$2,$F62,$D62, Hombres!$A$1:$DW$117, Mujeres!$A$1:$DW$117)</f>
        <v>10663.943698559575</v>
      </c>
      <c r="DV62" s="48" cm="1">
        <f t="array" ref="DV62">beneficio_muerte_individual_activo(DV$2,$F62,$D62, Hombres!$A$1:$DW$117, Mujeres!$A$1:$DW$117)</f>
        <v>11378.272947881014</v>
      </c>
      <c r="DW62" s="48" cm="1">
        <f t="array" ref="DW62">beneficio_muerte_individual_activo(DW$2,$F62,$D62, Hombres!$A$1:$DW$117, Mujeres!$A$1:$DW$117)</f>
        <v>12089.626115539224</v>
      </c>
      <c r="DX62" s="48" cm="1">
        <f t="array" ref="DX62">beneficio_muerte_individual_activo(DX$2,$F62,$D62, Hombres!$A$1:$DW$117, Mujeres!$A$1:$DW$117)</f>
        <v>12890.706030315621</v>
      </c>
      <c r="DY62" s="48" cm="1">
        <f t="array" ref="DY62">beneficio_muerte_individual_activo(DY$2,$F62,$D62, Hombres!$A$1:$DW$117, Mujeres!$A$1:$DW$117)</f>
        <v>13871.053564814905</v>
      </c>
      <c r="DZ62" s="48" cm="1">
        <f t="array" ref="DZ62">beneficio_muerte_individual_activo(DZ$2,$F62,$D62, Hombres!$A$1:$DW$117, Mujeres!$A$1:$DW$117)</f>
        <v>15073.661993800833</v>
      </c>
      <c r="EA62" s="48" cm="1">
        <f t="array" ref="EA62">beneficio_muerte_individual_activo(EA$2,$F62,$D62, Hombres!$A$1:$DW$117, Mujeres!$A$1:$DW$117)</f>
        <v>16492.613940620136</v>
      </c>
      <c r="EB62" s="48" cm="1">
        <f t="array" ref="EB62">beneficio_muerte_individual_activo(EB$2,$F62,$D62, Hombres!$A$1:$DW$117, Mujeres!$A$1:$DW$117)</f>
        <v>10860.77525992865</v>
      </c>
      <c r="EC62" s="48" cm="1">
        <f t="array" ref="EC62">beneficio_muerte_individual_activo(EC$2,$F62,$D62, Hombres!$A$1:$DW$117, Mujeres!$A$1:$DW$117)</f>
        <v>11871.441769663521</v>
      </c>
      <c r="ED62" s="48" cm="1">
        <f t="array" ref="ED62">beneficio_muerte_individual_activo(ED$2,$F62,$D62, Hombres!$A$1:$DW$117, Mujeres!$A$1:$DW$117)</f>
        <v>12810.620551924952</v>
      </c>
      <c r="EE62" s="48" cm="1">
        <f t="array" ref="EE62">beneficio_muerte_individual_activo(EE$2,$F62,$D62, Hombres!$A$1:$DW$117, Mujeres!$A$1:$DW$117)</f>
        <v>13673.464426896278</v>
      </c>
      <c r="EF62" s="48" cm="1">
        <f t="array" ref="EF62">beneficio_muerte_individual_activo(EF$2,$F62,$D62, Hombres!$A$1:$DW$117, Mujeres!$A$1:$DW$117)</f>
        <v>14561.828445470654</v>
      </c>
      <c r="EG62" s="48" cm="1">
        <f t="array" ref="EG62">beneficio_muerte_individual_activo(EG$2,$F62,$D62, Hombres!$A$1:$DW$117, Mujeres!$A$1:$DW$117)</f>
        <v>15606.021595560365</v>
      </c>
      <c r="EH62" s="48" cm="1">
        <f t="array" ref="EH62">beneficio_muerte_individual_activo(EH$2,$F62,$D62, Hombres!$A$1:$DW$117, Mujeres!$A$1:$DW$117)</f>
        <v>16850.502168564926</v>
      </c>
      <c r="EI62" s="48" cm="1">
        <f t="array" ref="EI62">beneficio_muerte_individual_activo(EI$2,$F62,$D62, Hombres!$A$1:$DW$117, Mujeres!$A$1:$DW$117)</f>
        <v>18372.552525136372</v>
      </c>
      <c r="EJ62" s="48" cm="1">
        <f t="array" ref="EJ62">beneficio_muerte_individual_activo(EJ$2,$F62,$D62, Hombres!$A$1:$DW$117, Mujeres!$A$1:$DW$117)</f>
        <v>20377.895016936964</v>
      </c>
      <c r="EK62" s="48" cm="1">
        <f t="array" ref="EK62">beneficio_muerte_individual_activo(EK$2,$F62,$D62, Hombres!$A$1:$DW$117, Mujeres!$A$1:$DW$117)</f>
        <v>22886.60883271198</v>
      </c>
      <c r="EL62" s="48" cm="1">
        <f t="array" ref="EL62">beneficio_muerte_individual_activo(EL$2,$F62,$D62, Hombres!$A$1:$DW$117, Mujeres!$A$1:$DW$117)</f>
        <v>25549.20878472922</v>
      </c>
      <c r="EM62" s="48" cm="1">
        <f t="array" ref="EM62">beneficio_muerte_individual_activo(EM$2,$F62,$D62, Hombres!$A$1:$DW$117, Mujeres!$A$1:$DW$117)</f>
        <v>27995.944655666768</v>
      </c>
      <c r="EN62" s="48" cm="1">
        <f t="array" ref="EN62">beneficio_muerte_individual_activo(EN$2,$F62,$D62, Hombres!$A$1:$DW$117, Mujeres!$A$1:$DW$117)</f>
        <v>30247.662059487338</v>
      </c>
      <c r="EO62" s="48" cm="1">
        <f t="array" ref="EO62">beneficio_muerte_individual_activo(EO$2,$F62,$D62, Hombres!$A$1:$DW$117, Mujeres!$A$1:$DW$117)</f>
        <v>32756.012763104503</v>
      </c>
      <c r="EP62" s="48" cm="1">
        <f t="array" ref="EP62">beneficio_muerte_individual_activo(EP$2,$F62,$D62, Hombres!$A$1:$DW$117, Mujeres!$A$1:$DW$117)</f>
        <v>35946.511423709308</v>
      </c>
      <c r="EQ62" s="48" cm="1">
        <f t="array" ref="EQ62">beneficio_muerte_individual_activo(EQ$2,$F62,$D62, Hombres!$A$1:$DW$117, Mujeres!$A$1:$DW$117)</f>
        <v>39999.371219765242</v>
      </c>
      <c r="ER62" s="48" cm="1">
        <f t="array" ref="ER62">beneficio_muerte_individual_activo(ER$2,$F62,$D62, Hombres!$A$1:$DW$117, Mujeres!$A$1:$DW$117)</f>
        <v>44805.41982146298</v>
      </c>
      <c r="ES62" s="48" cm="1">
        <f t="array" ref="ES62">beneficio_muerte_individual_activo(ES$2,$F62,$D62, Hombres!$A$1:$DW$117, Mujeres!$A$1:$DW$117)</f>
        <v>52822.280984011762</v>
      </c>
      <c r="ET62" s="48" cm="1">
        <f t="array" ref="ET62">beneficio_muerte_individual_activo(ET$2,$F62,$D62, Hombres!$A$1:$DW$117, Mujeres!$A$1:$DW$117)</f>
        <v>58073.563861703115</v>
      </c>
      <c r="EU62" s="48" cm="1">
        <f t="array" ref="EU62">beneficio_muerte_individual_activo(EU$2,$F62,$D62, Hombres!$A$1:$DW$117, Mujeres!$A$1:$DW$117)</f>
        <v>63719.472942630142</v>
      </c>
      <c r="EV62" s="48" cm="1">
        <f t="array" ref="EV62">beneficio_muerte_individual_activo(EV$2,$F62,$D62, Hombres!$A$1:$DW$117, Mujeres!$A$1:$DW$117)</f>
        <v>69751.171972245211</v>
      </c>
      <c r="EW62" s="48" cm="1">
        <f t="array" ref="EW62">beneficio_muerte_individual_activo(EW$2,$F62,$D62, Hombres!$A$1:$DW$117, Mujeres!$A$1:$DW$117)</f>
        <v>76048.45494625796</v>
      </c>
      <c r="EX62" s="48" cm="1">
        <f t="array" ref="EX62">beneficio_muerte_individual_activo(EX$2,$F62,$D62, Hombres!$A$1:$DW$117, Mujeres!$A$1:$DW$117)</f>
        <v>82559.262003293785</v>
      </c>
      <c r="EY62" s="48" cm="1">
        <f t="array" ref="EY62">beneficio_muerte_individual_activo(EY$2,$F62,$D62, Hombres!$A$1:$DW$117, Mujeres!$A$1:$DW$117)</f>
        <v>89298.209998550898</v>
      </c>
      <c r="EZ62" s="48" cm="1">
        <f t="array" ref="EZ62">beneficio_muerte_individual_activo(EZ$2,$F62,$D62, Hombres!$A$1:$DW$117, Mujeres!$A$1:$DW$117)</f>
        <v>96208.605332704465</v>
      </c>
      <c r="FA62" s="48" cm="1">
        <f t="array" ref="FA62">beneficio_muerte_individual_activo(FA$2,$F62,$D62, Hombres!$A$1:$DW$117, Mujeres!$A$1:$DW$117)</f>
        <v>103125.88613620371</v>
      </c>
      <c r="FB62" s="48" cm="1">
        <f t="array" ref="FB62">beneficio_muerte_individual_activo(FB$2,$F62,$D62, Hombres!$A$1:$DW$117, Mujeres!$A$1:$DW$117)</f>
        <v>109770.17902441364</v>
      </c>
      <c r="FC62" s="48" cm="1">
        <f t="array" ref="FC62">beneficio_muerte_individual_activo(FC$2,$F62,$D62, Hombres!$A$1:$DW$117, Mujeres!$A$1:$DW$117)</f>
        <v>115944.70095574674</v>
      </c>
      <c r="FD62" s="48" cm="1">
        <f t="array" ref="FD62">beneficio_muerte_individual_activo(FD$2,$F62,$D62, Hombres!$A$1:$DW$117, Mujeres!$A$1:$DW$117)</f>
        <v>121509.22335485081</v>
      </c>
      <c r="FE62" s="48" cm="1">
        <f t="array" ref="FE62">beneficio_muerte_individual_activo(FE$2,$F62,$D62, Hombres!$A$1:$DW$117, Mujeres!$A$1:$DW$117)</f>
        <v>126274.34433098415</v>
      </c>
      <c r="FF62" s="48" cm="1">
        <f t="array" ref="FF62">beneficio_muerte_individual_activo(FF$2,$F62,$D62, Hombres!$A$1:$DW$117, Mujeres!$A$1:$DW$117)</f>
        <v>129949.43627017003</v>
      </c>
      <c r="FG62" s="48" cm="1">
        <f t="array" ref="FG62">beneficio_muerte_individual_activo(FG$2,$F62,$D62, Hombres!$A$1:$DW$117, Mujeres!$A$1:$DW$117)</f>
        <v>132140.64229210455</v>
      </c>
      <c r="FH62" s="48" cm="1">
        <f t="array" ref="FH62">beneficio_muerte_individual_activo(FH$2,$F62,$D62, Hombres!$A$1:$DW$117, Mujeres!$A$1:$DW$117)</f>
        <v>132503.68280339864</v>
      </c>
      <c r="FI62" s="48" cm="1">
        <f t="array" ref="FI62">beneficio_muerte_individual_activo(FI$2,$F62,$D62, Hombres!$A$1:$DW$117, Mujeres!$A$1:$DW$117)</f>
        <v>130820.0885382022</v>
      </c>
      <c r="FJ62" s="48" cm="1">
        <f t="array" ref="FJ62">beneficio_muerte_individual_activo(FJ$2,$F62,$D62, Hombres!$A$1:$DW$117, Mujeres!$A$1:$DW$117)</f>
        <v>126928.47729195487</v>
      </c>
      <c r="FK62" s="48" cm="1">
        <f t="array" ref="FK62">beneficio_muerte_individual_activo(FK$2,$F62,$D62, Hombres!$A$1:$DW$117, Mujeres!$A$1:$DW$117)</f>
        <v>120698.68775524317</v>
      </c>
      <c r="FL62" s="48" cm="1">
        <f t="array" ref="FL62">beneficio_muerte_individual_activo(FL$2,$F62,$D62, Hombres!$A$1:$DW$117, Mujeres!$A$1:$DW$117)</f>
        <v>112094.48682717435</v>
      </c>
      <c r="FM62" s="48" cm="1">
        <f t="array" ref="FM62">beneficio_muerte_individual_activo(FM$2,$F62,$D62, Hombres!$A$1:$DW$117, Mujeres!$A$1:$DW$117)</f>
        <v>101305.7162497231</v>
      </c>
      <c r="FN62" s="48" cm="1">
        <f t="array" ref="FN62">beneficio_muerte_individual_activo(FN$2,$F62,$D62, Hombres!$A$1:$DW$117, Mujeres!$A$1:$DW$117)</f>
        <v>88764.92722482176</v>
      </c>
      <c r="FO62" s="48" cm="1">
        <f t="array" ref="FO62">beneficio_muerte_individual_activo(FO$2,$F62,$D62, Hombres!$A$1:$DW$117, Mujeres!$A$1:$DW$117)</f>
        <v>75070.557527436424</v>
      </c>
      <c r="FP62" s="48" cm="1">
        <f t="array" ref="FP62">beneficio_muerte_individual_activo(FP$2,$F62,$D62, Hombres!$A$1:$DW$117, Mujeres!$A$1:$DW$117)</f>
        <v>60939.877072801988</v>
      </c>
      <c r="FQ62" s="108" cm="1">
        <f t="array" ref="FQ62">beneficio_muerte_individual_activo(FQ$2,$F62,$D62, Hombres!$A$1:$DW$117, Mujeres!$A$1:$DW$117)</f>
        <v>47169.303470079525</v>
      </c>
      <c r="FR62" s="48" cm="1">
        <f t="array" ref="FR62">beneficio_muerte_individual_activo(FR$2,$F62,$D62, Hombres!$A$1:$DW$117, Mujeres!$A$1:$DW$117)</f>
        <v>34554.575734824313</v>
      </c>
      <c r="FS62" s="48" cm="1">
        <f t="array" ref="FS62">beneficio_muerte_individual_activo(FS$2,$F62,$D62, Hombres!$A$1:$DW$117, Mujeres!$A$1:$DW$117)</f>
        <v>23751.425548514024</v>
      </c>
      <c r="FT62" s="48" cm="1">
        <f t="array" ref="FT62">beneficio_muerte_individual_activo(FT$2,$F62,$D62, Hombres!$A$1:$DW$117, Mujeres!$A$1:$DW$117)</f>
        <v>15157.88151466797</v>
      </c>
      <c r="FU62" s="48" cm="1">
        <f t="array" ref="FU62">beneficio_muerte_individual_activo(FU$2,$F62,$D62, Hombres!$A$1:$DW$117, Mujeres!$A$1:$DW$117)</f>
        <v>8865.9702635628146</v>
      </c>
      <c r="FV62" s="48" cm="1">
        <f t="array" ref="FV62">beneficio_muerte_individual_activo(FV$2,$F62,$D62, Hombres!$A$1:$DW$117, Mujeres!$A$1:$DW$117)</f>
        <v>4677.8384617173806</v>
      </c>
      <c r="FW62" s="48" cm="1">
        <f t="array" ref="FW62">beneficio_muerte_individual_activo(FW$2,$F62,$D62, Hombres!$A$1:$DW$117, Mujeres!$A$1:$DW$117)</f>
        <v>2182.4581921038957</v>
      </c>
      <c r="FX62" s="48" cm="1">
        <f t="array" ref="FX62">beneficio_muerte_individual_activo(FX$2,$F62,$D62, Hombres!$A$1:$DW$117, Mujeres!$A$1:$DW$117)</f>
        <v>877.19469800588786</v>
      </c>
      <c r="FY62" s="48" cm="1">
        <f t="array" ref="FY62">beneficio_muerte_individual_activo(FY$2,$F62,$D62, Hombres!$A$1:$DW$117, Mujeres!$A$1:$DW$117)</f>
        <v>293.02070856190176</v>
      </c>
      <c r="FZ62" s="48" cm="1">
        <f t="array" ref="FZ62">beneficio_muerte_individual_activo(FZ$2,$F62,$D62, Hombres!$A$1:$DW$117, Mujeres!$A$1:$DW$117)</f>
        <v>77.173905418229111</v>
      </c>
      <c r="GA62" s="48" cm="1">
        <f t="array" ref="GA62">beneficio_muerte_individual_activo(GA$2,$F62,$D62, Hombres!$A$1:$DW$117, Mujeres!$A$1:$DW$117)</f>
        <v>14.702121383355953</v>
      </c>
      <c r="GB62" s="48" cm="1">
        <f t="array" ref="GB62">beneficio_muerte_individual_activo(GB$2,$F62,$D62, Hombres!$A$1:$DW$117, Mujeres!$A$1:$DW$117)</f>
        <v>1.7745541626213852</v>
      </c>
      <c r="GC62" s="48" cm="1">
        <f t="array" ref="GC62">beneficio_muerte_individual_activo(GC$2,$F62,$D62, Hombres!$A$1:$DW$117, Mujeres!$A$1:$DW$117)</f>
        <v>0</v>
      </c>
      <c r="GD62" s="48" cm="1">
        <f t="array" ref="GD62">beneficio_muerte_individual_activo(GD$2,$F62,$D62, Hombres!$A$1:$DW$117, Mujeres!$A$1:$DW$117)</f>
        <v>0</v>
      </c>
      <c r="GE62" s="48" cm="1">
        <f t="array" ref="GE62">beneficio_muerte_individual_activo(GE$2,$F62,$D62, Hombres!$A$1:$DW$117, Mujeres!$A$1:$DW$117)</f>
        <v>0</v>
      </c>
      <c r="GF62" s="48" cm="1">
        <f t="array" ref="GF62">beneficio_muerte_individual_activo(GF$2,$F62,$D62, Hombres!$A$1:$DW$117, Mujeres!$A$1:$DW$117)</f>
        <v>0</v>
      </c>
      <c r="GG62" s="48" cm="1">
        <f t="array" ref="GG62">beneficio_muerte_individual_activo(GG$2,$F62,$D62, Hombres!$A$1:$DW$117, Mujeres!$A$1:$DW$117)</f>
        <v>0</v>
      </c>
      <c r="GH62" s="48" cm="1">
        <f t="array" ref="GH62">beneficio_muerte_individual_activo(GH$2,$F62,$D62, Hombres!$A$1:$DW$117, Mujeres!$A$1:$DW$117)</f>
        <v>0</v>
      </c>
      <c r="GI62" s="48" cm="1">
        <f t="array" ref="GI62">beneficio_muerte_individual_activo(GI$2,$F62,$D62, Hombres!$A$1:$DW$117, Mujeres!$A$1:$DW$117)</f>
        <v>0</v>
      </c>
      <c r="GJ62" s="48" cm="1">
        <f t="array" ref="GJ62">beneficio_muerte_individual_activo(GJ$2,$F62,$D62, Hombres!$A$1:$DW$117, Mujeres!$A$1:$DW$117)</f>
        <v>0</v>
      </c>
      <c r="GK62" s="48" cm="1">
        <f t="array" ref="GK62">beneficio_muerte_individual_activo(GK$2,$F62,$D62, Hombres!$A$1:$DW$117, Mujeres!$A$1:$DW$117)</f>
        <v>0</v>
      </c>
      <c r="GL62" s="48" cm="1">
        <f t="array" ref="GL62">beneficio_muerte_individual_activo(GL$2,$F62,$D62, Hombres!$A$1:$DW$117, Mujeres!$A$1:$DW$117)</f>
        <v>0</v>
      </c>
      <c r="GM62" s="48" cm="1">
        <f t="array" ref="GM62">beneficio_muerte_individual_activo(GM$2,$F62,$D62, Hombres!$A$1:$DW$117, Mujeres!$A$1:$DW$117)</f>
        <v>0</v>
      </c>
      <c r="GN62" s="48" cm="1">
        <f t="array" ref="GN62">beneficio_muerte_individual_activo(GN$2,$F62,$D62, Hombres!$A$1:$DW$117, Mujeres!$A$1:$DW$117)</f>
        <v>0</v>
      </c>
      <c r="GO62" s="48" cm="1">
        <f t="array" ref="GO62">beneficio_muerte_individual_activo(GO$2,$F62,$D62, Hombres!$A$1:$DW$117, Mujeres!$A$1:$DW$117)</f>
        <v>0</v>
      </c>
      <c r="GP62" s="48" cm="1">
        <f t="array" ref="GP62">beneficio_muerte_individual_activo(GP$2,$F62,$D62, Hombres!$A$1:$DW$117, Mujeres!$A$1:$DW$117)</f>
        <v>0</v>
      </c>
      <c r="GQ62" s="48" cm="1">
        <f t="array" ref="GQ62">beneficio_muerte_individual_activo(GQ$2,$F62,$D62, Hombres!$A$1:$DW$117, Mujeres!$A$1:$DW$117)</f>
        <v>0</v>
      </c>
      <c r="GR62" s="48" cm="1">
        <f t="array" ref="GR62">beneficio_muerte_individual_activo(GR$2,$F62,$D62, Hombres!$A$1:$DW$117, Mujeres!$A$1:$DW$117)</f>
        <v>0</v>
      </c>
      <c r="GS62" s="48" cm="1">
        <f t="array" ref="GS62">beneficio_muerte_individual_activo(GS$2,$F62,$D62, Hombres!$A$1:$DW$117, Mujeres!$A$1:$DW$117)</f>
        <v>0</v>
      </c>
      <c r="GT62" s="48" cm="1">
        <f t="array" ref="GT62">beneficio_muerte_individual_activo(GT$2,$F62,$D62, Hombres!$A$1:$DW$117, Mujeres!$A$1:$DW$117)</f>
        <v>0</v>
      </c>
      <c r="GU62" s="48" cm="1">
        <f t="array" ref="GU62">beneficio_muerte_individual_activo(GU$2,$F62,$D62, Hombres!$A$1:$DW$117, Mujeres!$A$1:$DW$117)</f>
        <v>0</v>
      </c>
      <c r="GV62" s="48" cm="1">
        <f t="array" ref="GV62">beneficio_muerte_individual_activo(GV$2,$F62,$D62, Hombres!$A$1:$DW$117, Mujeres!$A$1:$DW$117)</f>
        <v>0</v>
      </c>
    </row>
    <row r="63" spans="1:204" x14ac:dyDescent="0.35">
      <c r="A63" s="1">
        <f t="shared" si="0"/>
        <v>61</v>
      </c>
      <c r="B63" s="77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41" cm="1">
        <f t="array" ref="G63">PorcentajePension(C63,E63, D63)</f>
        <v>1</v>
      </c>
      <c r="I63" s="74"/>
      <c r="J63" s="48" cm="1">
        <f t="array" ref="J63">AnualidadActivo(J$2, $E63, $C63, $B63, $D63, Hombres!$A$1:$DW$117, Mujeres!$A$1:$DW$117)</f>
        <v>0</v>
      </c>
      <c r="K63" s="48" cm="1">
        <f t="array" ref="K63">AnualidadActivo(K$2, $E63, $C63, $B63, $D63, Hombres!$A$1:$DW$117, Mujeres!$A$1:$DW$117)</f>
        <v>0</v>
      </c>
      <c r="L63" s="48" cm="1">
        <f t="array" ref="L63">AnualidadActivo(L$2, $E63, $C63, $B63, $D63, Hombres!$A$1:$DW$117, Mujeres!$A$1:$DW$117)</f>
        <v>0</v>
      </c>
      <c r="M63" s="48" cm="1">
        <f t="array" ref="M63">AnualidadActivo(M$2, $E63, $C63, $B63, $D63, Hombres!$A$1:$DW$117, Mujeres!$A$1:$DW$117)</f>
        <v>0</v>
      </c>
      <c r="N63" s="48" cm="1">
        <f t="array" ref="N63">AnualidadActivo(N$2, $E63, $C63, $B63, $D63, Hombres!$A$1:$DW$117, Mujeres!$A$1:$DW$117)</f>
        <v>0</v>
      </c>
      <c r="O63" s="48" cm="1">
        <f t="array" ref="O63">AnualidadActivo(O$2, $E63, $C63, $B63, $D63, Hombres!$A$1:$DW$117, Mujeres!$A$1:$DW$117)</f>
        <v>0</v>
      </c>
      <c r="P63" s="48" cm="1">
        <f t="array" ref="P63">AnualidadActivo(P$2, $E63, $C63, $B63, $D63, Hombres!$A$1:$DW$117, Mujeres!$A$1:$DW$117)</f>
        <v>0</v>
      </c>
      <c r="Q63" s="48" cm="1">
        <f t="array" ref="Q63">AnualidadActivo(Q$2, $E63, $C63, $B63, $D63, Hombres!$A$1:$DW$117, Mujeres!$A$1:$DW$117)</f>
        <v>0</v>
      </c>
      <c r="R63" s="48" cm="1">
        <f t="array" ref="R63">AnualidadActivo(R$2, $E63, $C63, $B63, $D63, Hombres!$A$1:$DW$117, Mujeres!$A$1:$DW$117)</f>
        <v>0</v>
      </c>
      <c r="S63" s="48" cm="1">
        <f t="array" ref="S63">AnualidadActivo(S$2, $E63, $C63, $B63, $D63, Hombres!$A$1:$DW$117, Mujeres!$A$1:$DW$117)</f>
        <v>0</v>
      </c>
      <c r="T63" s="48" cm="1">
        <f t="array" ref="T63">AnualidadActivo(T$2, $E63, $C63, $B63, $D63, Hombres!$A$1:$DW$117, Mujeres!$A$1:$DW$117)</f>
        <v>0</v>
      </c>
      <c r="U63" s="48" cm="1">
        <f t="array" ref="U63">AnualidadActivo(U$2, $E63, $C63, $B63, $D63, Hombres!$A$1:$DW$117, Mujeres!$A$1:$DW$117)</f>
        <v>0</v>
      </c>
      <c r="V63" s="48" cm="1">
        <f t="array" ref="V63">AnualidadActivo(V$2, $E63, $C63, $B63, $D63, Hombres!$A$1:$DW$117, Mujeres!$A$1:$DW$117)</f>
        <v>0</v>
      </c>
      <c r="W63" s="48" cm="1">
        <f t="array" ref="W63">AnualidadActivo(W$2, $E63, $C63, $B63, $D63, Hombres!$A$1:$DW$117, Mujeres!$A$1:$DW$117)</f>
        <v>0</v>
      </c>
      <c r="X63" s="48" cm="1">
        <f t="array" ref="X63">AnualidadActivo(X$2, $E63, $C63, $B63, $D63, Hombres!$A$1:$DW$117, Mujeres!$A$1:$DW$117)</f>
        <v>0</v>
      </c>
      <c r="Y63" s="48" cm="1">
        <f t="array" ref="Y63">AnualidadActivo(Y$2, $E63, $C63, $B63, $D63, Hombres!$A$1:$DW$117, Mujeres!$A$1:$DW$117)</f>
        <v>0</v>
      </c>
      <c r="Z63" s="48" cm="1">
        <f t="array" ref="Z63">AnualidadActivo(Z$2, $E63, $C63, $B63, $D63, Hombres!$A$1:$DW$117, Mujeres!$A$1:$DW$117)</f>
        <v>0</v>
      </c>
      <c r="AA63" s="48" cm="1">
        <f t="array" ref="AA63">AnualidadActivo(AA$2, $E63, $C63, $B63, $D63, Hombres!$A$1:$DW$117, Mujeres!$A$1:$DW$117)</f>
        <v>0</v>
      </c>
      <c r="AB63" s="48" cm="1">
        <f t="array" ref="AB63">AnualidadActivo(AB$2, $E63, $C63, $B63, $D63, Hombres!$A$1:$DW$117, Mujeres!$A$1:$DW$117)</f>
        <v>0</v>
      </c>
      <c r="AC63" s="48" cm="1">
        <f t="array" ref="AC63">AnualidadActivo(AC$2, $E63, $C63, $B63, $D63, Hombres!$A$1:$DW$117, Mujeres!$A$1:$DW$117)</f>
        <v>0</v>
      </c>
      <c r="AD63" s="48" cm="1">
        <f t="array" ref="AD63">AnualidadActivo(AD$2, $E63, $C63, $B63, $D63, Hombres!$A$1:$DW$117, Mujeres!$A$1:$DW$117)</f>
        <v>0</v>
      </c>
      <c r="AE63" s="48" cm="1">
        <f t="array" ref="AE63">AnualidadActivo(AE$2, $E63, $C63, $B63, $D63, Hombres!$A$1:$DW$117, Mujeres!$A$1:$DW$117)</f>
        <v>0</v>
      </c>
      <c r="AF63" s="48" cm="1">
        <f t="array" ref="AF63">AnualidadActivo(AF$2, $E63, $C63, $B63, $D63, Hombres!$A$1:$DW$117, Mujeres!$A$1:$DW$117)</f>
        <v>0</v>
      </c>
      <c r="AG63" s="48" cm="1">
        <f t="array" ref="AG63">AnualidadActivo(AG$2, $E63, $C63, $B63, $D63, Hombres!$A$1:$DW$117, Mujeres!$A$1:$DW$117)</f>
        <v>0</v>
      </c>
      <c r="AH63" s="48" cm="1">
        <f t="array" ref="AH63">AnualidadActivo(AH$2, $E63, $C63, $B63, $D63, Hombres!$A$1:$DW$117, Mujeres!$A$1:$DW$117)</f>
        <v>0</v>
      </c>
      <c r="AI63" s="48" cm="1">
        <f t="array" ref="AI63">AnualidadActivo(AI$2, $E63, $C63, $B63, $D63, Hombres!$A$1:$DW$117, Mujeres!$A$1:$DW$117)</f>
        <v>0</v>
      </c>
      <c r="AJ63" s="48" cm="1">
        <f t="array" ref="AJ63">AnualidadActivo(AJ$2, $E63, $C63, $B63, $D63, Hombres!$A$1:$DW$117, Mujeres!$A$1:$DW$117)</f>
        <v>0</v>
      </c>
      <c r="AK63" s="48" cm="1">
        <f t="array" ref="AK63">AnualidadActivo(AK$2, $E63, $C63, $B63, $D63, Hombres!$A$1:$DW$117, Mujeres!$A$1:$DW$117)</f>
        <v>0</v>
      </c>
      <c r="AL63" s="48" cm="1">
        <f t="array" ref="AL63">AnualidadActivo(AL$2, $E63, $C63, $B63, $D63, Hombres!$A$1:$DW$117, Mujeres!$A$1:$DW$117)</f>
        <v>0</v>
      </c>
      <c r="AM63" s="48" cm="1">
        <f t="array" ref="AM63">AnualidadActivo(AM$2, $E63, $C63, $B63, $D63, Hombres!$A$1:$DW$117, Mujeres!$A$1:$DW$117)</f>
        <v>0</v>
      </c>
      <c r="AN63" s="48" cm="1">
        <f t="array" ref="AN63">AnualidadActivo(AN$2, $E63, $C63, $B63, $D63, Hombres!$A$1:$DW$117, Mujeres!$A$1:$DW$117)</f>
        <v>0</v>
      </c>
      <c r="AO63" s="48" cm="1">
        <f t="array" ref="AO63">AnualidadActivo(AO$2, $E63, $C63, $B63, $D63, Hombres!$A$1:$DW$117, Mujeres!$A$1:$DW$117)</f>
        <v>0</v>
      </c>
      <c r="AP63" s="48" cm="1">
        <f t="array" ref="AP63">AnualidadActivo(AP$2, $E63, $C63, $B63, $D63, Hombres!$A$1:$DW$117, Mujeres!$A$1:$DW$117)</f>
        <v>0</v>
      </c>
      <c r="AQ63" s="48" cm="1">
        <f t="array" ref="AQ63">AnualidadActivo(AQ$2, $E63, $C63, $B63, $D63, Hombres!$A$1:$DW$117, Mujeres!$A$1:$DW$117)</f>
        <v>30201118.462127753</v>
      </c>
      <c r="AR63" s="48" cm="1">
        <f t="array" ref="AR63">AnualidadActivo(AR$2, $E63, $C63, $B63, $D63, Hombres!$A$1:$DW$117, Mujeres!$A$1:$DW$117)</f>
        <v>31107152.01599158</v>
      </c>
      <c r="AS63" s="48" cm="1">
        <f t="array" ref="AS63">AnualidadActivo(AS$2, $E63, $C63, $B63, $D63, Hombres!$A$1:$DW$117, Mujeres!$A$1:$DW$117)</f>
        <v>32040366.576471332</v>
      </c>
      <c r="AT63" s="48" cm="1">
        <f t="array" ref="AT63">AnualidadActivo(AT$2, $E63, $C63, $B63, $D63, Hombres!$A$1:$DW$117, Mujeres!$A$1:$DW$117)</f>
        <v>33001577.573765475</v>
      </c>
      <c r="AU63" s="48" cm="1">
        <f t="array" ref="AU63">AnualidadActivo(AU$2, $E63, $C63, $B63, $D63, Hombres!$A$1:$DW$117, Mujeres!$A$1:$DW$117)</f>
        <v>33991624.900978439</v>
      </c>
      <c r="AV63" s="48" cm="1">
        <f t="array" ref="AV63">AnualidadActivo(AV$2, $E63, $C63, $B63, $D63, Hombres!$A$1:$DW$117, Mujeres!$A$1:$DW$117)</f>
        <v>34899795.901328959</v>
      </c>
      <c r="AW63" s="48" cm="1">
        <f t="array" ref="AW63">AnualidadActivo(AW$2, $E63, $C63, $B63, $D63, Hombres!$A$1:$DW$117, Mujeres!$A$1:$DW$117)</f>
        <v>35820702.818542212</v>
      </c>
      <c r="AX63" s="48" cm="1">
        <f t="array" ref="AX63">AnualidadActivo(AX$2, $E63, $C63, $B63, $D63, Hombres!$A$1:$DW$117, Mujeres!$A$1:$DW$117)</f>
        <v>36754715.823703773</v>
      </c>
      <c r="AY63" s="48" cm="1">
        <f t="array" ref="AY63">AnualidadActivo(AY$2, $E63, $C63, $B63, $D63, Hombres!$A$1:$DW$117, Mujeres!$A$1:$DW$117)</f>
        <v>37702626.70766481</v>
      </c>
      <c r="AZ63" s="48" cm="1">
        <f t="array" ref="AZ63">AnualidadActivo(AZ$2, $E63, $C63, $B63, $D63, Hombres!$A$1:$DW$117, Mujeres!$A$1:$DW$117)</f>
        <v>38664107.066825762</v>
      </c>
      <c r="BA63" s="48" cm="1">
        <f t="array" ref="BA63">AnualidadActivo(BA$2, $E63, $C63, $B63, $D63, Hombres!$A$1:$DW$117, Mujeres!$A$1:$DW$117)</f>
        <v>39636865.301326074</v>
      </c>
      <c r="BB63" s="48" cm="1">
        <f t="array" ref="BB63">AnualidadActivo(BB$2, $E63, $C63, $B63, $D63, Hombres!$A$1:$DW$117, Mujeres!$A$1:$DW$117)</f>
        <v>40617326.051642634</v>
      </c>
      <c r="BC63" s="48" cm="1">
        <f t="array" ref="BC63">AnualidadActivo(BC$2, $E63, $C63, $B63, $D63, Hombres!$A$1:$DW$117, Mujeres!$A$1:$DW$117)</f>
        <v>41600494.098872714</v>
      </c>
      <c r="BD63" s="48" cm="1">
        <f t="array" ref="BD63">AnualidadActivo(BD$2, $E63, $C63, $B63, $D63, Hombres!$A$1:$DW$117, Mujeres!$A$1:$DW$117)</f>
        <v>42578229.097261727</v>
      </c>
      <c r="BE63" s="48" cm="1">
        <f t="array" ref="BE63">AnualidadActivo(BE$2, $E63, $C63, $B63, $D63, Hombres!$A$1:$DW$117, Mujeres!$A$1:$DW$117)</f>
        <v>43541298.141662069</v>
      </c>
      <c r="BF63" s="48" cm="1">
        <f t="array" ref="BF63">AnualidadActivo(BF$2, $E63, $C63, $B63, $D63, Hombres!$A$1:$DW$117, Mujeres!$A$1:$DW$117)</f>
        <v>44484527.666477434</v>
      </c>
      <c r="BG63" s="48" cm="1">
        <f t="array" ref="BG63">AnualidadActivo(BG$2, $E63, $C63, $B63, $D63, Hombres!$A$1:$DW$117, Mujeres!$A$1:$DW$117)</f>
        <v>45407411.284300402</v>
      </c>
      <c r="BH63" s="48" cm="1">
        <f t="array" ref="BH63">AnualidadActivo(BH$2, $E63, $C63, $B63, $D63, Hombres!$A$1:$DW$117, Mujeres!$A$1:$DW$117)</f>
        <v>46309345.596566975</v>
      </c>
      <c r="BI63" s="48" cm="1">
        <f t="array" ref="BI63">AnualidadActivo(BI$2, $E63, $C63, $B63, $D63, Hombres!$A$1:$DW$117, Mujeres!$A$1:$DW$117)</f>
        <v>47182975.198612548</v>
      </c>
      <c r="BJ63" s="48" cm="1">
        <f t="array" ref="BJ63">AnualidadActivo(BJ$2, $E63, $C63, $B63, $D63, Hombres!$A$1:$DW$117, Mujeres!$A$1:$DW$117)</f>
        <v>48012974.45405449</v>
      </c>
      <c r="BK63" s="48" cm="1">
        <f t="array" ref="BK63">AnualidadActivo(BK$2, $E63, $C63, $B63, $D63, Hombres!$A$1:$DW$117, Mujeres!$A$1:$DW$117)</f>
        <v>48778354.945357561</v>
      </c>
      <c r="BL63" s="48" cm="1">
        <f t="array" ref="BL63">AnualidadActivo(BL$2, $E63, $C63, $B63, $D63, Hombres!$A$1:$DW$117, Mujeres!$A$1:$DW$117)</f>
        <v>49456558.363723017</v>
      </c>
      <c r="BM63" s="48" cm="1">
        <f t="array" ref="BM63">AnualidadActivo(BM$2, $E63, $C63, $B63, $D63, Hombres!$A$1:$DW$117, Mujeres!$A$1:$DW$117)</f>
        <v>49973505.859043658</v>
      </c>
      <c r="BN63" s="48" cm="1">
        <f t="array" ref="BN63">AnualidadActivo(BN$2, $E63, $C63, $B63, $D63, Hombres!$A$1:$DW$117, Mujeres!$A$1:$DW$117)</f>
        <v>50370664.849746272</v>
      </c>
      <c r="BO63" s="48" cm="1">
        <f t="array" ref="BO63">AnualidadActivo(BO$2, $E63, $C63, $B63, $D63, Hombres!$A$1:$DW$117, Mujeres!$A$1:$DW$117)</f>
        <v>50629233.993998088</v>
      </c>
      <c r="BP63" s="48" cm="1">
        <f t="array" ref="BP63">AnualidadActivo(BP$2, $E63, $C63, $B63, $D63, Hombres!$A$1:$DW$117, Mujeres!$A$1:$DW$117)</f>
        <v>50727857.210356705</v>
      </c>
      <c r="BQ63" s="48" cm="1">
        <f t="array" ref="BQ63">AnualidadActivo(BQ$2, $E63, $C63, $B63, $D63, Hombres!$A$1:$DW$117, Mujeres!$A$1:$DW$117)</f>
        <v>50643991.938430108</v>
      </c>
      <c r="BR63" s="48" cm="1">
        <f t="array" ref="BR63">AnualidadActivo(BR$2, $E63, $C63, $B63, $D63, Hombres!$A$1:$DW$117, Mujeres!$A$1:$DW$117)</f>
        <v>50354387.157237738</v>
      </c>
      <c r="BS63" s="48" cm="1">
        <f t="array" ref="BS63">AnualidadActivo(BS$2, $E63, $C63, $B63, $D63, Hombres!$A$1:$DW$117, Mujeres!$A$1:$DW$117)</f>
        <v>49835483.535887629</v>
      </c>
      <c r="BT63" s="48" cm="1">
        <f t="array" ref="BT63">AnualidadActivo(BT$2, $E63, $C63, $B63, $D63, Hombres!$A$1:$DW$117, Mujeres!$A$1:$DW$117)</f>
        <v>49063724.31071867</v>
      </c>
      <c r="BU63" s="48" cm="1">
        <f t="array" ref="BU63">AnualidadActivo(BU$2, $E63, $C63, $B63, $D63, Hombres!$A$1:$DW$117, Mujeres!$A$1:$DW$117)</f>
        <v>48016282.976536088</v>
      </c>
      <c r="BV63" s="48" cm="1">
        <f t="array" ref="BV63">AnualidadActivo(BV$2, $E63, $C63, $B63, $D63, Hombres!$A$1:$DW$117, Mujeres!$A$1:$DW$117)</f>
        <v>46673448.226955228</v>
      </c>
      <c r="BW63" s="48" cm="1">
        <f t="array" ref="BW63">AnualidadActivo(BW$2, $E63, $C63, $B63, $D63, Hombres!$A$1:$DW$117, Mujeres!$A$1:$DW$117)</f>
        <v>45020311.376086771</v>
      </c>
      <c r="BX63" s="48" cm="1">
        <f t="array" ref="BX63">AnualidadActivo(BX$2, $E63, $C63, $B63, $D63, Hombres!$A$1:$DW$117, Mujeres!$A$1:$DW$117)</f>
        <v>43048388.602864996</v>
      </c>
      <c r="BY63" s="48" cm="1">
        <f t="array" ref="BY63">AnualidadActivo(BY$2, $E63, $C63, $B63, $D63, Hombres!$A$1:$DW$117, Mujeres!$A$1:$DW$117)</f>
        <v>40755638.141425028</v>
      </c>
      <c r="BZ63" s="48" cm="1">
        <f t="array" ref="BZ63">AnualidadActivo(BZ$2, $E63, $C63, $B63, $D63, Hombres!$A$1:$DW$117, Mujeres!$A$1:$DW$117)</f>
        <v>38147942.065587558</v>
      </c>
      <c r="CA63" s="48" cm="1">
        <f t="array" ref="CA63">AnualidadActivo(CA$2, $E63, $C63, $B63, $D63, Hombres!$A$1:$DW$117, Mujeres!$A$1:$DW$117)</f>
        <v>35243449.845845871</v>
      </c>
      <c r="CB63" s="48" cm="1">
        <f t="array" ref="CB63">AnualidadActivo(CB$2, $E63, $C63, $B63, $D63, Hombres!$A$1:$DW$117, Mujeres!$A$1:$DW$117)</f>
        <v>32077556.368181575</v>
      </c>
      <c r="CC63" s="48" cm="1">
        <f t="array" ref="CC63">AnualidadActivo(CC$2, $E63, $C63, $B63, $D63, Hombres!$A$1:$DW$117, Mujeres!$A$1:$DW$117)</f>
        <v>28703177.040486984</v>
      </c>
      <c r="CD63" s="48" cm="1">
        <f t="array" ref="CD63">AnualidadActivo(CD$2, $E63, $C63, $B63, $D63, Hombres!$A$1:$DW$117, Mujeres!$A$1:$DW$117)</f>
        <v>25187961.808296259</v>
      </c>
      <c r="CE63" s="48" cm="1">
        <f t="array" ref="CE63">AnualidadActivo(CE$2, $E63, $C63, $B63, $D63, Hombres!$A$1:$DW$117, Mujeres!$A$1:$DW$117)</f>
        <v>21613133.755354106</v>
      </c>
      <c r="CF63" s="48" cm="1">
        <f t="array" ref="CF63">AnualidadActivo(CF$2, $E63, $C63, $B63, $D63, Hombres!$A$1:$DW$117, Mujeres!$A$1:$DW$117)</f>
        <v>18072771.989351757</v>
      </c>
      <c r="CG63" s="48" cm="1">
        <f t="array" ref="CG63">AnualidadActivo(CG$2, $E63, $C63, $B63, $D63, Hombres!$A$1:$DW$117, Mujeres!$A$1:$DW$117)</f>
        <v>14670306.540788744</v>
      </c>
      <c r="CH63" s="48" cm="1">
        <f t="array" ref="CH63">AnualidadActivo(CH$2, $E63, $C63, $B63, $D63, Hombres!$A$1:$DW$117, Mujeres!$A$1:$DW$117)</f>
        <v>11509000.761294443</v>
      </c>
      <c r="CI63" s="48" cm="1">
        <f t="array" ref="CI63">AnualidadActivo(CI$2, $E63, $C63, $B63, $D63, Hombres!$A$1:$DW$117, Mujeres!$A$1:$DW$117)</f>
        <v>8680404.7681081966</v>
      </c>
      <c r="CJ63" s="48" cm="1">
        <f t="array" ref="CJ63">AnualidadActivo(CJ$2, $E63, $C63, $B63, $D63, Hombres!$A$1:$DW$117, Mujeres!$A$1:$DW$117)</f>
        <v>6254952.5951203769</v>
      </c>
      <c r="CK63" s="48" cm="1">
        <f t="array" ref="CK63">AnualidadActivo(CK$2, $E63, $C63, $B63, $D63, Hombres!$A$1:$DW$117, Mujeres!$A$1:$DW$117)</f>
        <v>4274349.5465506483</v>
      </c>
      <c r="CL63" s="48" cm="1">
        <f t="array" ref="CL63">AnualidadActivo(CL$2, $E63, $C63, $B63, $D63, Hombres!$A$1:$DW$117, Mujeres!$A$1:$DW$117)</f>
        <v>2745981.1804718371</v>
      </c>
      <c r="CM63" s="48" cm="1">
        <f t="array" ref="CM63">AnualidadActivo(CM$2, $E63, $C63, $B63, $D63, Hombres!$A$1:$DW$117, Mujeres!$A$1:$DW$117)</f>
        <v>1641286.0691201163</v>
      </c>
      <c r="CN63" s="48" cm="1">
        <f t="array" ref="CN63">AnualidadActivo(CN$2, $E63, $C63, $B63, $D63, Hombres!$A$1:$DW$117, Mujeres!$A$1:$DW$117)</f>
        <v>901097.98809127684</v>
      </c>
      <c r="CO63" s="48" cm="1">
        <f t="array" ref="CO63">AnualidadActivo(CO$2, $E63, $C63, $B63, $D63, Hombres!$A$1:$DW$117, Mujeres!$A$1:$DW$117)</f>
        <v>447212.36966812058</v>
      </c>
      <c r="CP63" s="48" cm="1">
        <f t="array" ref="CP63">AnualidadActivo(CP$2, $E63, $C63, $B63, $D63, Hombres!$A$1:$DW$117, Mujeres!$A$1:$DW$117)</f>
        <v>196597.68237893266</v>
      </c>
      <c r="CQ63" s="48" cm="1">
        <f t="array" ref="CQ63">AnualidadActivo(CQ$2, $E63, $C63, $B63, $D63, Hombres!$A$1:$DW$117, Mujeres!$A$1:$DW$117)</f>
        <v>0</v>
      </c>
      <c r="CR63" s="48" cm="1">
        <f t="array" ref="CR63">AnualidadActivo(CR$2, $E63, $C63, $B63, $D63, Hombres!$A$1:$DW$117, Mujeres!$A$1:$DW$117)</f>
        <v>0</v>
      </c>
      <c r="CS63" s="48" cm="1">
        <f t="array" ref="CS63">AnualidadActivo(CS$2, $E63, $C63, $B63, $D63, Hombres!$A$1:$DW$117, Mujeres!$A$1:$DW$117)</f>
        <v>0</v>
      </c>
      <c r="CT63" s="48" cm="1">
        <f t="array" ref="CT63">AnualidadActivo(CT$2, $E63, $C63, $B63, $D63, Hombres!$A$1:$DW$117, Mujeres!$A$1:$DW$117)</f>
        <v>0</v>
      </c>
      <c r="CU63" s="48" cm="1">
        <f t="array" ref="CU63">AnualidadActivo(CU$2, $E63, $C63, $B63, $D63, Hombres!$A$1:$DW$117, Mujeres!$A$1:$DW$117)</f>
        <v>0</v>
      </c>
      <c r="CV63" s="48" cm="1">
        <f t="array" ref="CV63">AnualidadActivo(CV$2, $E63, $C63, $B63, $D63, Hombres!$A$1:$DW$117, Mujeres!$A$1:$DW$117)</f>
        <v>0</v>
      </c>
      <c r="CW63" s="48" cm="1">
        <f t="array" ref="CW63">AnualidadActivo(CW$2, $E63, $C63, $B63, $D63, Hombres!$A$1:$DW$117, Mujeres!$A$1:$DW$117)</f>
        <v>0</v>
      </c>
      <c r="CX63" s="48" cm="1">
        <f t="array" ref="CX63">AnualidadActivo(CX$2, $E63, $C63, $B63, $D63, Hombres!$A$1:$DW$117, Mujeres!$A$1:$DW$117)</f>
        <v>0</v>
      </c>
      <c r="CY63" s="48" cm="1">
        <f t="array" ref="CY63">AnualidadActivo(CY$2, $E63, $C63, $B63, $D63, Hombres!$A$1:$DW$117, Mujeres!$A$1:$DW$117)</f>
        <v>0</v>
      </c>
      <c r="CZ63" s="48" cm="1">
        <f t="array" ref="CZ63">AnualidadActivo(CZ$2, $E63, $C63, $B63, $D63, Hombres!$A$1:$DW$117, Mujeres!$A$1:$DW$117)</f>
        <v>0</v>
      </c>
      <c r="DA63" s="48" cm="1">
        <f t="array" ref="DA63">AnualidadActivo(DA$2, $E63, $C63, $B63, $D63, Hombres!$A$1:$DW$117, Mujeres!$A$1:$DW$117)</f>
        <v>0</v>
      </c>
      <c r="DD63" s="21"/>
      <c r="DE63" s="48" cm="1">
        <f t="array" ref="DE63">beneficio_muerte_individual_activo(DE$2,$F63,$D63, Hombres!$A$1:$DW$117, Mujeres!$A$1:$DW$117)</f>
        <v>0</v>
      </c>
      <c r="DF63" s="48" cm="1">
        <f t="array" ref="DF63">beneficio_muerte_individual_activo(DF$2,$F63,$D63, Hombres!$A$1:$DW$117, Mujeres!$A$1:$DW$117)</f>
        <v>2236.0660524999998</v>
      </c>
      <c r="DG63" s="48" cm="1">
        <f t="array" ref="DG63">beneficio_muerte_individual_activo(DG$2,$F63,$D63, Hombres!$A$1:$DW$117, Mujeres!$A$1:$DW$117)</f>
        <v>2329.5095569423056</v>
      </c>
      <c r="DH63" s="48" cm="1">
        <f t="array" ref="DH63">beneficio_muerte_individual_activo(DH$2,$F63,$D63, Hombres!$A$1:$DW$117, Mujeres!$A$1:$DW$117)</f>
        <v>2431.3136559588606</v>
      </c>
      <c r="DI63" s="48" cm="1">
        <f t="array" ref="DI63">beneficio_muerte_individual_activo(DI$2,$F63,$D63, Hombres!$A$1:$DW$117, Mujeres!$A$1:$DW$117)</f>
        <v>2559.9261966879244</v>
      </c>
      <c r="DJ63" s="48" cm="1">
        <f t="array" ref="DJ63">beneficio_muerte_individual_activo(DJ$2,$F63,$D63, Hombres!$A$1:$DW$117, Mujeres!$A$1:$DW$117)</f>
        <v>2688.8494283970981</v>
      </c>
      <c r="DK63" s="48" cm="1">
        <f t="array" ref="DK63">beneficio_muerte_individual_activo(DK$2,$F63,$D63, Hombres!$A$1:$DW$117, Mujeres!$A$1:$DW$117)</f>
        <v>2814.5808600150076</v>
      </c>
      <c r="DL63" s="48" cm="1">
        <f t="array" ref="DL63">beneficio_muerte_individual_activo(DL$2,$F63,$D63, Hombres!$A$1:$DW$117, Mujeres!$A$1:$DW$117)</f>
        <v>2946.5819069648414</v>
      </c>
      <c r="DM63" s="48" cm="1">
        <f t="array" ref="DM63">beneficio_muerte_individual_activo(DM$2,$F63,$D63, Hombres!$A$1:$DW$117, Mujeres!$A$1:$DW$117)</f>
        <v>3099.2695187316995</v>
      </c>
      <c r="DN63" s="48" cm="1">
        <f t="array" ref="DN63">beneficio_muerte_individual_activo(DN$2,$F63,$D63, Hombres!$A$1:$DW$117, Mujeres!$A$1:$DW$117)</f>
        <v>3270.5942025600807</v>
      </c>
      <c r="DO63" s="48" cm="1">
        <f t="array" ref="DO63">beneficio_muerte_individual_activo(DO$2,$F63,$D63, Hombres!$A$1:$DW$117, Mujeres!$A$1:$DW$117)</f>
        <v>3450.5490122237229</v>
      </c>
      <c r="DP63" s="48" cm="1">
        <f t="array" ref="DP63">beneficio_muerte_individual_activo(DP$2,$F63,$D63, Hombres!$A$1:$DW$117, Mujeres!$A$1:$DW$117)</f>
        <v>3663.9434063555864</v>
      </c>
      <c r="DQ63" s="48" cm="1">
        <f t="array" ref="DQ63">beneficio_muerte_individual_activo(DQ$2,$F63,$D63, Hombres!$A$1:$DW$117, Mujeres!$A$1:$DW$117)</f>
        <v>3951.8815988836232</v>
      </c>
      <c r="DR63" s="48" cm="1">
        <f t="array" ref="DR63">beneficio_muerte_individual_activo(DR$2,$F63,$D63, Hombres!$A$1:$DW$117, Mujeres!$A$1:$DW$117)</f>
        <v>4289.7780677335704</v>
      </c>
      <c r="DS63" s="48" cm="1">
        <f t="array" ref="DS63">beneficio_muerte_individual_activo(DS$2,$F63,$D63, Hombres!$A$1:$DW$117, Mujeres!$A$1:$DW$117)</f>
        <v>4649.1479529906774</v>
      </c>
      <c r="DT63" s="48" cm="1">
        <f t="array" ref="DT63">beneficio_muerte_individual_activo(DT$2,$F63,$D63, Hombres!$A$1:$DW$117, Mujeres!$A$1:$DW$117)</f>
        <v>4978.8144488144326</v>
      </c>
      <c r="DU63" s="48" cm="1">
        <f t="array" ref="DU63">beneficio_muerte_individual_activo(DU$2,$F63,$D63, Hombres!$A$1:$DW$117, Mujeres!$A$1:$DW$117)</f>
        <v>5300.0964264270469</v>
      </c>
      <c r="DV63" s="48" cm="1">
        <f t="array" ref="DV63">beneficio_muerte_individual_activo(DV$2,$F63,$D63, Hombres!$A$1:$DW$117, Mujeres!$A$1:$DW$117)</f>
        <v>5651.5193140416995</v>
      </c>
      <c r="DW63" s="48" cm="1">
        <f t="array" ref="DW63">beneficio_muerte_individual_activo(DW$2,$F63,$D63, Hombres!$A$1:$DW$117, Mujeres!$A$1:$DW$117)</f>
        <v>6043.2487000417714</v>
      </c>
      <c r="DX63" s="48" cm="1">
        <f t="array" ref="DX63">beneficio_muerte_individual_activo(DX$2,$F63,$D63, Hombres!$A$1:$DW$117, Mujeres!$A$1:$DW$117)</f>
        <v>6457.2611826845468</v>
      </c>
      <c r="DY63" s="48" cm="1">
        <f t="array" ref="DY63">beneficio_muerte_individual_activo(DY$2,$F63,$D63, Hombres!$A$1:$DW$117, Mujeres!$A$1:$DW$117)</f>
        <v>6867.2451230578035</v>
      </c>
      <c r="DZ63" s="48" cm="1">
        <f t="array" ref="DZ63">beneficio_muerte_individual_activo(DZ$2,$F63,$D63, Hombres!$A$1:$DW$117, Mujeres!$A$1:$DW$117)</f>
        <v>7304.1018907900116</v>
      </c>
      <c r="EA63" s="48" cm="1">
        <f t="array" ref="EA63">beneficio_muerte_individual_activo(EA$2,$F63,$D63, Hombres!$A$1:$DW$117, Mujeres!$A$1:$DW$117)</f>
        <v>7858.4308888316355</v>
      </c>
      <c r="EB63" s="48" cm="1">
        <f t="array" ref="EB63">beneficio_muerte_individual_activo(EB$2,$F63,$D63, Hombres!$A$1:$DW$117, Mujeres!$A$1:$DW$117)</f>
        <v>8510.7133904661659</v>
      </c>
      <c r="EC63" s="48" cm="1">
        <f t="array" ref="EC63">beneficio_muerte_individual_activo(EC$2,$F63,$D63, Hombres!$A$1:$DW$117, Mujeres!$A$1:$DW$117)</f>
        <v>9193.4968622434681</v>
      </c>
      <c r="ED63" s="48" cm="1">
        <f t="array" ref="ED63">beneficio_muerte_individual_activo(ED$2,$F63,$D63, Hombres!$A$1:$DW$117, Mujeres!$A$1:$DW$117)</f>
        <v>9800.2363698408572</v>
      </c>
      <c r="EE63" s="48" cm="1">
        <f t="array" ref="EE63">beneficio_muerte_individual_activo(EE$2,$F63,$D63, Hombres!$A$1:$DW$117, Mujeres!$A$1:$DW$117)</f>
        <v>10377.075627449045</v>
      </c>
      <c r="EF63" s="48" cm="1">
        <f t="array" ref="EF63">beneficio_muerte_individual_activo(EF$2,$F63,$D63, Hombres!$A$1:$DW$117, Mujeres!$A$1:$DW$117)</f>
        <v>11050.064747751241</v>
      </c>
      <c r="EG63" s="48" cm="1">
        <f t="array" ref="EG63">beneficio_muerte_individual_activo(EG$2,$F63,$D63, Hombres!$A$1:$DW$117, Mujeres!$A$1:$DW$117)</f>
        <v>11924.945789609859</v>
      </c>
      <c r="EH63" s="48" cm="1">
        <f t="array" ref="EH63">beneficio_muerte_individual_activo(EH$2,$F63,$D63, Hombres!$A$1:$DW$117, Mujeres!$A$1:$DW$117)</f>
        <v>13005.777590716754</v>
      </c>
      <c r="EI63" s="48" cm="1">
        <f t="array" ref="EI63">beneficio_muerte_individual_activo(EI$2,$F63,$D63, Hombres!$A$1:$DW$117, Mujeres!$A$1:$DW$117)</f>
        <v>14249.285577535196</v>
      </c>
      <c r="EJ63" s="48" cm="1">
        <f t="array" ref="EJ63">beneficio_muerte_individual_activo(EJ$2,$F63,$D63, Hombres!$A$1:$DW$117, Mujeres!$A$1:$DW$117)</f>
        <v>9386.7176812484486</v>
      </c>
      <c r="EK63" s="48" cm="1">
        <f t="array" ref="EK63">beneficio_muerte_individual_activo(EK$2,$F63,$D63, Hombres!$A$1:$DW$117, Mujeres!$A$1:$DW$117)</f>
        <v>10280.753959215624</v>
      </c>
      <c r="EL63" s="48" cm="1">
        <f t="array" ref="EL63">beneficio_muerte_individual_activo(EL$2,$F63,$D63, Hombres!$A$1:$DW$117, Mujeres!$A$1:$DW$117)</f>
        <v>11133.812972062675</v>
      </c>
      <c r="EM63" s="48" cm="1">
        <f t="array" ref="EM63">beneficio_muerte_individual_activo(EM$2,$F63,$D63, Hombres!$A$1:$DW$117, Mujeres!$A$1:$DW$117)</f>
        <v>11913.029438799334</v>
      </c>
      <c r="EN63" s="48" cm="1">
        <f t="array" ref="EN63">beneficio_muerte_individual_activo(EN$2,$F63,$D63, Hombres!$A$1:$DW$117, Mujeres!$A$1:$DW$117)</f>
        <v>12682.91261511727</v>
      </c>
      <c r="EO63" s="48" cm="1">
        <f t="array" ref="EO63">beneficio_muerte_individual_activo(EO$2,$F63,$D63, Hombres!$A$1:$DW$117, Mujeres!$A$1:$DW$117)</f>
        <v>13573.295998029094</v>
      </c>
      <c r="EP63" s="48" cm="1">
        <f t="array" ref="EP63">beneficio_muerte_individual_activo(EP$2,$F63,$D63, Hombres!$A$1:$DW$117, Mujeres!$A$1:$DW$117)</f>
        <v>14669.930202737212</v>
      </c>
      <c r="EQ63" s="48" cm="1">
        <f t="array" ref="EQ63">beneficio_muerte_individual_activo(EQ$2,$F63,$D63, Hombres!$A$1:$DW$117, Mujeres!$A$1:$DW$117)</f>
        <v>16069.678597140093</v>
      </c>
      <c r="ER63" s="48" cm="1">
        <f t="array" ref="ER63">beneficio_muerte_individual_activo(ER$2,$F63,$D63, Hombres!$A$1:$DW$117, Mujeres!$A$1:$DW$117)</f>
        <v>17936.18539587413</v>
      </c>
      <c r="ES63" s="48" cm="1">
        <f t="array" ref="ES63">beneficio_muerte_individual_activo(ES$2,$F63,$D63, Hombres!$A$1:$DW$117, Mujeres!$A$1:$DW$117)</f>
        <v>20244.177552826015</v>
      </c>
      <c r="ET63" s="48" cm="1">
        <f t="array" ref="ET63">beneficio_muerte_individual_activo(ET$2,$F63,$D63, Hombres!$A$1:$DW$117, Mujeres!$A$1:$DW$117)</f>
        <v>22666.846417011944</v>
      </c>
      <c r="EU63" s="48" cm="1">
        <f t="array" ref="EU63">beneficio_muerte_individual_activo(EU$2,$F63,$D63, Hombres!$A$1:$DW$117, Mujeres!$A$1:$DW$117)</f>
        <v>24916.897718861459</v>
      </c>
      <c r="EV63" s="48" cm="1">
        <f t="array" ref="EV63">beneficio_muerte_individual_activo(EV$2,$F63,$D63, Hombres!$A$1:$DW$117, Mujeres!$A$1:$DW$117)</f>
        <v>27051.874948251836</v>
      </c>
      <c r="EW63" s="48" cm="1">
        <f t="array" ref="EW63">beneficio_muerte_individual_activo(EW$2,$F63,$D63, Hombres!$A$1:$DW$117, Mujeres!$A$1:$DW$117)</f>
        <v>29451.706480061937</v>
      </c>
      <c r="EX63" s="48" cm="1">
        <f t="array" ref="EX63">beneficio_muerte_individual_activo(EX$2,$F63,$D63, Hombres!$A$1:$DW$117, Mujeres!$A$1:$DW$117)</f>
        <v>32463.300083104172</v>
      </c>
      <c r="EY63" s="48" cm="1">
        <f t="array" ref="EY63">beneficio_muerte_individual_activo(EY$2,$F63,$D63, Hombres!$A$1:$DW$117, Mujeres!$A$1:$DW$117)</f>
        <v>36282.367504596252</v>
      </c>
      <c r="EZ63" s="48" cm="1">
        <f t="array" ref="EZ63">beneficio_muerte_individual_activo(EZ$2,$F63,$D63, Hombres!$A$1:$DW$117, Mujeres!$A$1:$DW$117)</f>
        <v>40905.492341718418</v>
      </c>
      <c r="FA63" s="48" cm="1">
        <f t="array" ref="FA63">beneficio_muerte_individual_activo(FA$2,$F63,$D63, Hombres!$A$1:$DW$117, Mujeres!$A$1:$DW$117)</f>
        <v>48858.478786464984</v>
      </c>
      <c r="FB63" s="48" cm="1">
        <f t="array" ref="FB63">beneficio_muerte_individual_activo(FB$2,$F63,$D63, Hombres!$A$1:$DW$117, Mujeres!$A$1:$DW$117)</f>
        <v>54102.624539812212</v>
      </c>
      <c r="FC63" s="48" cm="1">
        <f t="array" ref="FC63">beneficio_muerte_individual_activo(FC$2,$F63,$D63, Hombres!$A$1:$DW$117, Mujeres!$A$1:$DW$117)</f>
        <v>59688.407879711842</v>
      </c>
      <c r="FD63" s="48" cm="1">
        <f t="array" ref="FD63">beneficio_muerte_individual_activo(FD$2,$F63,$D63, Hombres!$A$1:$DW$117, Mujeres!$A$1:$DW$117)</f>
        <v>65634.112017637453</v>
      </c>
      <c r="FE63" s="48" cm="1">
        <f t="array" ref="FE63">beneficio_muerte_individual_activo(FE$2,$F63,$D63, Hombres!$A$1:$DW$117, Mujeres!$A$1:$DW$117)</f>
        <v>71957.299895730263</v>
      </c>
      <c r="FF63" s="48" cm="1">
        <f t="array" ref="FF63">beneficio_muerte_individual_activo(FF$2,$F63,$D63, Hombres!$A$1:$DW$117, Mujeres!$A$1:$DW$117)</f>
        <v>78689.431245800704</v>
      </c>
      <c r="FG63" s="48" cm="1">
        <f t="array" ref="FG63">beneficio_muerte_individual_activo(FG$2,$F63,$D63, Hombres!$A$1:$DW$117, Mujeres!$A$1:$DW$117)</f>
        <v>85747.589358525511</v>
      </c>
      <c r="FH63" s="48" cm="1">
        <f t="array" ref="FH63">beneficio_muerte_individual_activo(FH$2,$F63,$D63, Hombres!$A$1:$DW$117, Mujeres!$A$1:$DW$117)</f>
        <v>92963.254521688432</v>
      </c>
      <c r="FI63" s="48" cm="1">
        <f t="array" ref="FI63">beneficio_muerte_individual_activo(FI$2,$F63,$D63, Hombres!$A$1:$DW$117, Mujeres!$A$1:$DW$117)</f>
        <v>100213.17737299282</v>
      </c>
      <c r="FJ63" s="48" cm="1">
        <f t="array" ref="FJ63">beneficio_muerte_individual_activo(FJ$2,$F63,$D63, Hombres!$A$1:$DW$117, Mujeres!$A$1:$DW$117)</f>
        <v>107380.93157284912</v>
      </c>
      <c r="FK63" s="48" cm="1">
        <f t="array" ref="FK63">beneficio_muerte_individual_activo(FK$2,$F63,$D63, Hombres!$A$1:$DW$117, Mujeres!$A$1:$DW$117)</f>
        <v>114345.2764541151</v>
      </c>
      <c r="FL63" s="48" cm="1">
        <f t="array" ref="FL63">beneficio_muerte_individual_activo(FL$2,$F63,$D63, Hombres!$A$1:$DW$117, Mujeres!$A$1:$DW$117)</f>
        <v>120831.34503389872</v>
      </c>
      <c r="FM63" s="48" cm="1">
        <f t="array" ref="FM63">beneficio_muerte_individual_activo(FM$2,$F63,$D63, Hombres!$A$1:$DW$117, Mujeres!$A$1:$DW$117)</f>
        <v>126520.51582648419</v>
      </c>
      <c r="FN63" s="48" cm="1">
        <f t="array" ref="FN63">beneficio_muerte_individual_activo(FN$2,$F63,$D63, Hombres!$A$1:$DW$117, Mujeres!$A$1:$DW$117)</f>
        <v>131163.75759371539</v>
      </c>
      <c r="FO63" s="48" cm="1">
        <f t="array" ref="FO63">beneficio_muerte_individual_activo(FO$2,$F63,$D63, Hombres!$A$1:$DW$117, Mujeres!$A$1:$DW$117)</f>
        <v>134497.06058818052</v>
      </c>
      <c r="FP63" s="48" cm="1">
        <f t="array" ref="FP63">beneficio_muerte_individual_activo(FP$2,$F63,$D63, Hombres!$A$1:$DW$117, Mujeres!$A$1:$DW$117)</f>
        <v>136169.18311073451</v>
      </c>
      <c r="FQ63" s="108" cm="1">
        <f t="array" ref="FQ63">beneficio_muerte_individual_activo(FQ$2,$F63,$D63, Hombres!$A$1:$DW$117, Mujeres!$A$1:$DW$117)</f>
        <v>135766.8735603505</v>
      </c>
      <c r="FR63" s="48" cm="1">
        <f t="array" ref="FR63">beneficio_muerte_individual_activo(FR$2,$F63,$D63, Hombres!$A$1:$DW$117, Mujeres!$A$1:$DW$117)</f>
        <v>132977.27753838807</v>
      </c>
      <c r="FS63" s="48" cm="1">
        <f t="array" ref="FS63">beneficio_muerte_individual_activo(FS$2,$F63,$D63, Hombres!$A$1:$DW$117, Mujeres!$A$1:$DW$117)</f>
        <v>127662.26603196537</v>
      </c>
      <c r="FT63" s="48" cm="1">
        <f t="array" ref="FT63">beneficio_muerte_individual_activo(FT$2,$F63,$D63, Hombres!$A$1:$DW$117, Mujeres!$A$1:$DW$117)</f>
        <v>119805.2118208974</v>
      </c>
      <c r="FU63" s="48" cm="1">
        <f t="array" ref="FU63">beneficio_muerte_individual_activo(FU$2,$F63,$D63, Hombres!$A$1:$DW$117, Mujeres!$A$1:$DW$117)</f>
        <v>109508.19403801796</v>
      </c>
      <c r="FV63" s="48" cm="1">
        <f t="array" ref="FV63">beneficio_muerte_individual_activo(FV$2,$F63,$D63, Hombres!$A$1:$DW$117, Mujeres!$A$1:$DW$117)</f>
        <v>97059.593402548009</v>
      </c>
      <c r="FW63" s="48" cm="1">
        <f t="array" ref="FW63">beneficio_muerte_individual_activo(FW$2,$F63,$D63, Hombres!$A$1:$DW$117, Mujeres!$A$1:$DW$117)</f>
        <v>83018.344811496354</v>
      </c>
      <c r="FX63" s="48" cm="1">
        <f t="array" ref="FX63">beneficio_muerte_individual_activo(FX$2,$F63,$D63, Hombres!$A$1:$DW$117, Mujeres!$A$1:$DW$117)</f>
        <v>68169.038595440376</v>
      </c>
      <c r="FY63" s="48" cm="1">
        <f t="array" ref="FY63">beneficio_muerte_individual_activo(FY$2,$F63,$D63, Hombres!$A$1:$DW$117, Mujeres!$A$1:$DW$117)</f>
        <v>53400.277480929821</v>
      </c>
      <c r="FZ63" s="48" cm="1">
        <f t="array" ref="FZ63">beneficio_muerte_individual_activo(FZ$2,$F63,$D63, Hombres!$A$1:$DW$117, Mujeres!$A$1:$DW$117)</f>
        <v>39599.34985304845</v>
      </c>
      <c r="GA63" s="48" cm="1">
        <f t="array" ref="GA63">beneficio_muerte_individual_activo(GA$2,$F63,$D63, Hombres!$A$1:$DW$117, Mujeres!$A$1:$DW$117)</f>
        <v>27543.674211145855</v>
      </c>
      <c r="GB63" s="48" cm="1">
        <f t="array" ref="GB63">beneficio_muerte_individual_activo(GB$2,$F63,$D63, Hombres!$A$1:$DW$117, Mujeres!$A$1:$DW$117)</f>
        <v>17777.808102650368</v>
      </c>
      <c r="GC63" s="48" cm="1">
        <f t="array" ref="GC63">beneficio_muerte_individual_activo(GC$2,$F63,$D63, Hombres!$A$1:$DW$117, Mujeres!$A$1:$DW$117)</f>
        <v>10510.624089532532</v>
      </c>
      <c r="GD63" s="48" cm="1">
        <f t="array" ref="GD63">beneficio_muerte_individual_activo(GD$2,$F63,$D63, Hombres!$A$1:$DW$117, Mujeres!$A$1:$DW$117)</f>
        <v>5600.4604353832092</v>
      </c>
      <c r="GE63" s="48" cm="1">
        <f t="array" ref="GE63">beneficio_muerte_individual_activo(GE$2,$F63,$D63, Hombres!$A$1:$DW$117, Mujeres!$A$1:$DW$117)</f>
        <v>2634.3825337379076</v>
      </c>
      <c r="GF63" s="48" cm="1">
        <f t="array" ref="GF63">beneficio_muerte_individual_activo(GF$2,$F63,$D63, Hombres!$A$1:$DW$117, Mujeres!$A$1:$DW$117)</f>
        <v>1064.7898594210267</v>
      </c>
      <c r="GG63" s="48" cm="1">
        <f t="array" ref="GG63">beneficio_muerte_individual_activo(GG$2,$F63,$D63, Hombres!$A$1:$DW$117, Mujeres!$A$1:$DW$117)</f>
        <v>356.34327060799171</v>
      </c>
      <c r="GH63" s="48" cm="1">
        <f t="array" ref="GH63">beneficio_muerte_individual_activo(GH$2,$F63,$D63, Hombres!$A$1:$DW$117, Mujeres!$A$1:$DW$117)</f>
        <v>93.451077833563488</v>
      </c>
      <c r="GI63" s="48" cm="1">
        <f t="array" ref="GI63">beneficio_muerte_individual_activo(GI$2,$F63,$D63, Hombres!$A$1:$DW$117, Mujeres!$A$1:$DW$117)</f>
        <v>17.527094454048104</v>
      </c>
      <c r="GJ63" s="48" cm="1">
        <f t="array" ref="GJ63">beneficio_muerte_individual_activo(GJ$2,$F63,$D63, Hombres!$A$1:$DW$117, Mujeres!$A$1:$DW$117)</f>
        <v>2.0168293235122703</v>
      </c>
      <c r="GK63" s="48" cm="1">
        <f t="array" ref="GK63">beneficio_muerte_individual_activo(GK$2,$F63,$D63, Hombres!$A$1:$DW$117, Mujeres!$A$1:$DW$117)</f>
        <v>0</v>
      </c>
      <c r="GL63" s="48" cm="1">
        <f t="array" ref="GL63">beneficio_muerte_individual_activo(GL$2,$F63,$D63, Hombres!$A$1:$DW$117, Mujeres!$A$1:$DW$117)</f>
        <v>0</v>
      </c>
      <c r="GM63" s="48" cm="1">
        <f t="array" ref="GM63">beneficio_muerte_individual_activo(GM$2,$F63,$D63, Hombres!$A$1:$DW$117, Mujeres!$A$1:$DW$117)</f>
        <v>0</v>
      </c>
      <c r="GN63" s="48" cm="1">
        <f t="array" ref="GN63">beneficio_muerte_individual_activo(GN$2,$F63,$D63, Hombres!$A$1:$DW$117, Mujeres!$A$1:$DW$117)</f>
        <v>0</v>
      </c>
      <c r="GO63" s="48" cm="1">
        <f t="array" ref="GO63">beneficio_muerte_individual_activo(GO$2,$F63,$D63, Hombres!$A$1:$DW$117, Mujeres!$A$1:$DW$117)</f>
        <v>0</v>
      </c>
      <c r="GP63" s="48" cm="1">
        <f t="array" ref="GP63">beneficio_muerte_individual_activo(GP$2,$F63,$D63, Hombres!$A$1:$DW$117, Mujeres!$A$1:$DW$117)</f>
        <v>0</v>
      </c>
      <c r="GQ63" s="48" cm="1">
        <f t="array" ref="GQ63">beneficio_muerte_individual_activo(GQ$2,$F63,$D63, Hombres!$A$1:$DW$117, Mujeres!$A$1:$DW$117)</f>
        <v>0</v>
      </c>
      <c r="GR63" s="48" cm="1">
        <f t="array" ref="GR63">beneficio_muerte_individual_activo(GR$2,$F63,$D63, Hombres!$A$1:$DW$117, Mujeres!$A$1:$DW$117)</f>
        <v>0</v>
      </c>
      <c r="GS63" s="48" cm="1">
        <f t="array" ref="GS63">beneficio_muerte_individual_activo(GS$2,$F63,$D63, Hombres!$A$1:$DW$117, Mujeres!$A$1:$DW$117)</f>
        <v>0</v>
      </c>
      <c r="GT63" s="48" cm="1">
        <f t="array" ref="GT63">beneficio_muerte_individual_activo(GT$2,$F63,$D63, Hombres!$A$1:$DW$117, Mujeres!$A$1:$DW$117)</f>
        <v>0</v>
      </c>
      <c r="GU63" s="48" cm="1">
        <f t="array" ref="GU63">beneficio_muerte_individual_activo(GU$2,$F63,$D63, Hombres!$A$1:$DW$117, Mujeres!$A$1:$DW$117)</f>
        <v>0</v>
      </c>
      <c r="GV63" s="48" cm="1">
        <f t="array" ref="GV63">beneficio_muerte_individual_activo(GV$2,$F63,$D63, Hombres!$A$1:$DW$117, Mujeres!$A$1:$DW$117)</f>
        <v>0</v>
      </c>
    </row>
    <row r="64" spans="1:204" x14ac:dyDescent="0.35">
      <c r="A64" s="1">
        <f t="shared" si="0"/>
        <v>62</v>
      </c>
      <c r="B64" s="77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41" cm="1">
        <f t="array" ref="G64">PorcentajePension(C64,E64, D64)</f>
        <v>1</v>
      </c>
      <c r="I64" s="74"/>
      <c r="J64" s="48" cm="1">
        <f t="array" ref="J64">AnualidadActivo(J$2, $E64, $C64, $B64, $D64, Hombres!$A$1:$DW$117, Mujeres!$A$1:$DW$117)</f>
        <v>0</v>
      </c>
      <c r="K64" s="48" cm="1">
        <f t="array" ref="K64">AnualidadActivo(K$2, $E64, $C64, $B64, $D64, Hombres!$A$1:$DW$117, Mujeres!$A$1:$DW$117)</f>
        <v>0</v>
      </c>
      <c r="L64" s="48" cm="1">
        <f t="array" ref="L64">AnualidadActivo(L$2, $E64, $C64, $B64, $D64, Hombres!$A$1:$DW$117, Mujeres!$A$1:$DW$117)</f>
        <v>0</v>
      </c>
      <c r="M64" s="48" cm="1">
        <f t="array" ref="M64">AnualidadActivo(M$2, $E64, $C64, $B64, $D64, Hombres!$A$1:$DW$117, Mujeres!$A$1:$DW$117)</f>
        <v>0</v>
      </c>
      <c r="N64" s="48" cm="1">
        <f t="array" ref="N64">AnualidadActivo(N$2, $E64, $C64, $B64, $D64, Hombres!$A$1:$DW$117, Mujeres!$A$1:$DW$117)</f>
        <v>0</v>
      </c>
      <c r="O64" s="48" cm="1">
        <f t="array" ref="O64">AnualidadActivo(O$2, $E64, $C64, $B64, $D64, Hombres!$A$1:$DW$117, Mujeres!$A$1:$DW$117)</f>
        <v>0</v>
      </c>
      <c r="P64" s="48" cm="1">
        <f t="array" ref="P64">AnualidadActivo(P$2, $E64, $C64, $B64, $D64, Hombres!$A$1:$DW$117, Mujeres!$A$1:$DW$117)</f>
        <v>0</v>
      </c>
      <c r="Q64" s="48" cm="1">
        <f t="array" ref="Q64">AnualidadActivo(Q$2, $E64, $C64, $B64, $D64, Hombres!$A$1:$DW$117, Mujeres!$A$1:$DW$117)</f>
        <v>0</v>
      </c>
      <c r="R64" s="48" cm="1">
        <f t="array" ref="R64">AnualidadActivo(R$2, $E64, $C64, $B64, $D64, Hombres!$A$1:$DW$117, Mujeres!$A$1:$DW$117)</f>
        <v>0</v>
      </c>
      <c r="S64" s="48" cm="1">
        <f t="array" ref="S64">AnualidadActivo(S$2, $E64, $C64, $B64, $D64, Hombres!$A$1:$DW$117, Mujeres!$A$1:$DW$117)</f>
        <v>0</v>
      </c>
      <c r="T64" s="48" cm="1">
        <f t="array" ref="T64">AnualidadActivo(T$2, $E64, $C64, $B64, $D64, Hombres!$A$1:$DW$117, Mujeres!$A$1:$DW$117)</f>
        <v>0</v>
      </c>
      <c r="U64" s="48" cm="1">
        <f t="array" ref="U64">AnualidadActivo(U$2, $E64, $C64, $B64, $D64, Hombres!$A$1:$DW$117, Mujeres!$A$1:$DW$117)</f>
        <v>0</v>
      </c>
      <c r="V64" s="48" cm="1">
        <f t="array" ref="V64">AnualidadActivo(V$2, $E64, $C64, $B64, $D64, Hombres!$A$1:$DW$117, Mujeres!$A$1:$DW$117)</f>
        <v>0</v>
      </c>
      <c r="W64" s="48" cm="1">
        <f t="array" ref="W64">AnualidadActivo(W$2, $E64, $C64, $B64, $D64, Hombres!$A$1:$DW$117, Mujeres!$A$1:$DW$117)</f>
        <v>0</v>
      </c>
      <c r="X64" s="48" cm="1">
        <f t="array" ref="X64">AnualidadActivo(X$2, $E64, $C64, $B64, $D64, Hombres!$A$1:$DW$117, Mujeres!$A$1:$DW$117)</f>
        <v>0</v>
      </c>
      <c r="Y64" s="48" cm="1">
        <f t="array" ref="Y64">AnualidadActivo(Y$2, $E64, $C64, $B64, $D64, Hombres!$A$1:$DW$117, Mujeres!$A$1:$DW$117)</f>
        <v>0</v>
      </c>
      <c r="Z64" s="48" cm="1">
        <f t="array" ref="Z64">AnualidadActivo(Z$2, $E64, $C64, $B64, $D64, Hombres!$A$1:$DW$117, Mujeres!$A$1:$DW$117)</f>
        <v>0</v>
      </c>
      <c r="AA64" s="48" cm="1">
        <f t="array" ref="AA64">AnualidadActivo(AA$2, $E64, $C64, $B64, $D64, Hombres!$A$1:$DW$117, Mujeres!$A$1:$DW$117)</f>
        <v>0</v>
      </c>
      <c r="AB64" s="48" cm="1">
        <f t="array" ref="AB64">AnualidadActivo(AB$2, $E64, $C64, $B64, $D64, Hombres!$A$1:$DW$117, Mujeres!$A$1:$DW$117)</f>
        <v>0</v>
      </c>
      <c r="AC64" s="48" cm="1">
        <f t="array" ref="AC64">AnualidadActivo(AC$2, $E64, $C64, $B64, $D64, Hombres!$A$1:$DW$117, Mujeres!$A$1:$DW$117)</f>
        <v>0</v>
      </c>
      <c r="AD64" s="48" cm="1">
        <f t="array" ref="AD64">AnualidadActivo(AD$2, $E64, $C64, $B64, $D64, Hombres!$A$1:$DW$117, Mujeres!$A$1:$DW$117)</f>
        <v>0</v>
      </c>
      <c r="AE64" s="48" cm="1">
        <f t="array" ref="AE64">AnualidadActivo(AE$2, $E64, $C64, $B64, $D64, Hombres!$A$1:$DW$117, Mujeres!$A$1:$DW$117)</f>
        <v>0</v>
      </c>
      <c r="AF64" s="48" cm="1">
        <f t="array" ref="AF64">AnualidadActivo(AF$2, $E64, $C64, $B64, $D64, Hombres!$A$1:$DW$117, Mujeres!$A$1:$DW$117)</f>
        <v>0</v>
      </c>
      <c r="AG64" s="48" cm="1">
        <f t="array" ref="AG64">AnualidadActivo(AG$2, $E64, $C64, $B64, $D64, Hombres!$A$1:$DW$117, Mujeres!$A$1:$DW$117)</f>
        <v>0</v>
      </c>
      <c r="AH64" s="48" cm="1">
        <f t="array" ref="AH64">AnualidadActivo(AH$2, $E64, $C64, $B64, $D64, Hombres!$A$1:$DW$117, Mujeres!$A$1:$DW$117)</f>
        <v>0</v>
      </c>
      <c r="AI64" s="48" cm="1">
        <f t="array" ref="AI64">AnualidadActivo(AI$2, $E64, $C64, $B64, $D64, Hombres!$A$1:$DW$117, Mujeres!$A$1:$DW$117)</f>
        <v>0</v>
      </c>
      <c r="AJ64" s="48" cm="1">
        <f t="array" ref="AJ64">AnualidadActivo(AJ$2, $E64, $C64, $B64, $D64, Hombres!$A$1:$DW$117, Mujeres!$A$1:$DW$117)</f>
        <v>0</v>
      </c>
      <c r="AK64" s="48" cm="1">
        <f t="array" ref="AK64">AnualidadActivo(AK$2, $E64, $C64, $B64, $D64, Hombres!$A$1:$DW$117, Mujeres!$A$1:$DW$117)</f>
        <v>0</v>
      </c>
      <c r="AL64" s="48" cm="1">
        <f t="array" ref="AL64">AnualidadActivo(AL$2, $E64, $C64, $B64, $D64, Hombres!$A$1:$DW$117, Mujeres!$A$1:$DW$117)</f>
        <v>0</v>
      </c>
      <c r="AM64" s="48" cm="1">
        <f t="array" ref="AM64">AnualidadActivo(AM$2, $E64, $C64, $B64, $D64, Hombres!$A$1:$DW$117, Mujeres!$A$1:$DW$117)</f>
        <v>0</v>
      </c>
      <c r="AN64" s="48" cm="1">
        <f t="array" ref="AN64">AnualidadActivo(AN$2, $E64, $C64, $B64, $D64, Hombres!$A$1:$DW$117, Mujeres!$A$1:$DW$117)</f>
        <v>0</v>
      </c>
      <c r="AO64" s="48" cm="1">
        <f t="array" ref="AO64">AnualidadActivo(AO$2, $E64, $C64, $B64, $D64, Hombres!$A$1:$DW$117, Mujeres!$A$1:$DW$117)</f>
        <v>0</v>
      </c>
      <c r="AP64" s="48" cm="1">
        <f t="array" ref="AP64">AnualidadActivo(AP$2, $E64, $C64, $B64, $D64, Hombres!$A$1:$DW$117, Mujeres!$A$1:$DW$117)</f>
        <v>0</v>
      </c>
      <c r="AQ64" s="48" cm="1">
        <f t="array" ref="AQ64">AnualidadActivo(AQ$2, $E64, $C64, $B64, $D64, Hombres!$A$1:$DW$117, Mujeres!$A$1:$DW$117)</f>
        <v>45667253.721713059</v>
      </c>
      <c r="AR64" s="48" cm="1">
        <f t="array" ref="AR64">AnualidadActivo(AR$2, $E64, $C64, $B64, $D64, Hombres!$A$1:$DW$117, Mujeres!$A$1:$DW$117)</f>
        <v>47037271.333364442</v>
      </c>
      <c r="AS64" s="48" cm="1">
        <f t="array" ref="AS64">AnualidadActivo(AS$2, $E64, $C64, $B64, $D64, Hombres!$A$1:$DW$117, Mujeres!$A$1:$DW$117)</f>
        <v>48448389.473365381</v>
      </c>
      <c r="AT64" s="48" cm="1">
        <f t="array" ref="AT64">AnualidadActivo(AT$2, $E64, $C64, $B64, $D64, Hombres!$A$1:$DW$117, Mujeres!$A$1:$DW$117)</f>
        <v>49901841.157566346</v>
      </c>
      <c r="AU64" s="48" cm="1">
        <f t="array" ref="AU64">AnualidadActivo(AU$2, $E64, $C64, $B64, $D64, Hombres!$A$1:$DW$117, Mujeres!$A$1:$DW$117)</f>
        <v>51398896.392293341</v>
      </c>
      <c r="AV64" s="48" cm="1">
        <f t="array" ref="AV64">AnualidadActivo(AV$2, $E64, $C64, $B64, $D64, Hombres!$A$1:$DW$117, Mujeres!$A$1:$DW$117)</f>
        <v>52505636.447003864</v>
      </c>
      <c r="AW64" s="48" cm="1">
        <f t="array" ref="AW64">AnualidadActivo(AW$2, $E64, $C64, $B64, $D64, Hombres!$A$1:$DW$117, Mujeres!$A$1:$DW$117)</f>
        <v>53602174.18713966</v>
      </c>
      <c r="AX64" s="48" cm="1">
        <f t="array" ref="AX64">AnualidadActivo(AX$2, $E64, $C64, $B64, $D64, Hombres!$A$1:$DW$117, Mujeres!$A$1:$DW$117)</f>
        <v>54689479.871540934</v>
      </c>
      <c r="AY64" s="48" cm="1">
        <f t="array" ref="AY64">AnualidadActivo(AY$2, $E64, $C64, $B64, $D64, Hombres!$A$1:$DW$117, Mujeres!$A$1:$DW$117)</f>
        <v>55769425.647484474</v>
      </c>
      <c r="AZ64" s="48" cm="1">
        <f t="array" ref="AZ64">AnualidadActivo(AZ$2, $E64, $C64, $B64, $D64, Hombres!$A$1:$DW$117, Mujeres!$A$1:$DW$117)</f>
        <v>56837248.194221713</v>
      </c>
      <c r="BA64" s="48" cm="1">
        <f t="array" ref="BA64">AnualidadActivo(BA$2, $E64, $C64, $B64, $D64, Hombres!$A$1:$DW$117, Mujeres!$A$1:$DW$117)</f>
        <v>57880298.318551935</v>
      </c>
      <c r="BB64" s="48" cm="1">
        <f t="array" ref="BB64">AnualidadActivo(BB$2, $E64, $C64, $B64, $D64, Hombres!$A$1:$DW$117, Mujeres!$A$1:$DW$117)</f>
        <v>58878670.317141481</v>
      </c>
      <c r="BC64" s="48" cm="1">
        <f t="array" ref="BC64">AnualidadActivo(BC$2, $E64, $C64, $B64, $D64, Hombres!$A$1:$DW$117, Mujeres!$A$1:$DW$117)</f>
        <v>59809996.873705037</v>
      </c>
      <c r="BD64" s="48" cm="1">
        <f t="array" ref="BD64">AnualidadActivo(BD$2, $E64, $C64, $B64, $D64, Hombres!$A$1:$DW$117, Mujeres!$A$1:$DW$117)</f>
        <v>60652621.282400675</v>
      </c>
      <c r="BE64" s="48" cm="1">
        <f t="array" ref="BE64">AnualidadActivo(BE$2, $E64, $C64, $B64, $D64, Hombres!$A$1:$DW$117, Mujeres!$A$1:$DW$117)</f>
        <v>61387620.058046423</v>
      </c>
      <c r="BF64" s="48" cm="1">
        <f t="array" ref="BF64">AnualidadActivo(BF$2, $E64, $C64, $B64, $D64, Hombres!$A$1:$DW$117, Mujeres!$A$1:$DW$117)</f>
        <v>62005528.750000902</v>
      </c>
      <c r="BG64" s="48" cm="1">
        <f t="array" ref="BG64">AnualidadActivo(BG$2, $E64, $C64, $B64, $D64, Hombres!$A$1:$DW$117, Mujeres!$A$1:$DW$117)</f>
        <v>62504320.693001926</v>
      </c>
      <c r="BH64" s="48" cm="1">
        <f t="array" ref="BH64">AnualidadActivo(BH$2, $E64, $C64, $B64, $D64, Hombres!$A$1:$DW$117, Mujeres!$A$1:$DW$117)</f>
        <v>62884424.280660078</v>
      </c>
      <c r="BI64" s="48" cm="1">
        <f t="array" ref="BI64">AnualidadActivo(BI$2, $E64, $C64, $B64, $D64, Hombres!$A$1:$DW$117, Mujeres!$A$1:$DW$117)</f>
        <v>63143826.366767682</v>
      </c>
      <c r="BJ64" s="48" cm="1">
        <f t="array" ref="BJ64">AnualidadActivo(BJ$2, $E64, $C64, $B64, $D64, Hombres!$A$1:$DW$117, Mujeres!$A$1:$DW$117)</f>
        <v>63271861.335464448</v>
      </c>
      <c r="BK64" s="48" cm="1">
        <f t="array" ref="BK64">AnualidadActivo(BK$2, $E64, $C64, $B64, $D64, Hombres!$A$1:$DW$117, Mujeres!$A$1:$DW$117)</f>
        <v>63137553.332873456</v>
      </c>
      <c r="BL64" s="48" cm="1">
        <f t="array" ref="BL64">AnualidadActivo(BL$2, $E64, $C64, $B64, $D64, Hombres!$A$1:$DW$117, Mujeres!$A$1:$DW$117)</f>
        <v>62809573.442225821</v>
      </c>
      <c r="BM64" s="48" cm="1">
        <f t="array" ref="BM64">AnualidadActivo(BM$2, $E64, $C64, $B64, $D64, Hombres!$A$1:$DW$117, Mujeres!$A$1:$DW$117)</f>
        <v>62272544.114955552</v>
      </c>
      <c r="BN64" s="48" cm="1">
        <f t="array" ref="BN64">AnualidadActivo(BN$2, $E64, $C64, $B64, $D64, Hombres!$A$1:$DW$117, Mujeres!$A$1:$DW$117)</f>
        <v>61510559.642034978</v>
      </c>
      <c r="BO64" s="48" cm="1">
        <f t="array" ref="BO64">AnualidadActivo(BO$2, $E64, $C64, $B64, $D64, Hombres!$A$1:$DW$117, Mujeres!$A$1:$DW$117)</f>
        <v>60504709.937784262</v>
      </c>
      <c r="BP64" s="48" cm="1">
        <f t="array" ref="BP64">AnualidadActivo(BP$2, $E64, $C64, $B64, $D64, Hombres!$A$1:$DW$117, Mujeres!$A$1:$DW$117)</f>
        <v>59236377.172496803</v>
      </c>
      <c r="BQ64" s="48" cm="1">
        <f t="array" ref="BQ64">AnualidadActivo(BQ$2, $E64, $C64, $B64, $D64, Hombres!$A$1:$DW$117, Mujeres!$A$1:$DW$117)</f>
        <v>57688362.583377421</v>
      </c>
      <c r="BR64" s="48" cm="1">
        <f t="array" ref="BR64">AnualidadActivo(BR$2, $E64, $C64, $B64, $D64, Hombres!$A$1:$DW$117, Mujeres!$A$1:$DW$117)</f>
        <v>55849125.074050508</v>
      </c>
      <c r="BS64" s="48" cm="1">
        <f t="array" ref="BS64">AnualidadActivo(BS$2, $E64, $C64, $B64, $D64, Hombres!$A$1:$DW$117, Mujeres!$A$1:$DW$117)</f>
        <v>53713254.758898422</v>
      </c>
      <c r="BT64" s="48" cm="1">
        <f t="array" ref="BT64">AnualidadActivo(BT$2, $E64, $C64, $B64, $D64, Hombres!$A$1:$DW$117, Mujeres!$A$1:$DW$117)</f>
        <v>51279811.739927217</v>
      </c>
      <c r="BU64" s="48" cm="1">
        <f t="array" ref="BU64">AnualidadActivo(BU$2, $E64, $C64, $B64, $D64, Hombres!$A$1:$DW$117, Mujeres!$A$1:$DW$117)</f>
        <v>48553870.123250619</v>
      </c>
      <c r="BV64" s="48" cm="1">
        <f t="array" ref="BV64">AnualidadActivo(BV$2, $E64, $C64, $B64, $D64, Hombres!$A$1:$DW$117, Mujeres!$A$1:$DW$117)</f>
        <v>45549080.756933831</v>
      </c>
      <c r="BW64" s="48" cm="1">
        <f t="array" ref="BW64">AnualidadActivo(BW$2, $E64, $C64, $B64, $D64, Hombres!$A$1:$DW$117, Mujeres!$A$1:$DW$117)</f>
        <v>42291678.238694623</v>
      </c>
      <c r="BX64" s="48" cm="1">
        <f t="array" ref="BX64">AnualidadActivo(BX$2, $E64, $C64, $B64, $D64, Hombres!$A$1:$DW$117, Mujeres!$A$1:$DW$117)</f>
        <v>38820091.270242639</v>
      </c>
      <c r="BY64" s="48" cm="1">
        <f t="array" ref="BY64">AnualidadActivo(BY$2, $E64, $C64, $B64, $D64, Hombres!$A$1:$DW$117, Mujeres!$A$1:$DW$117)</f>
        <v>35181328.718657441</v>
      </c>
      <c r="BZ64" s="48" cm="1">
        <f t="array" ref="BZ64">AnualidadActivo(BZ$2, $E64, $C64, $B64, $D64, Hombres!$A$1:$DW$117, Mujeres!$A$1:$DW$117)</f>
        <v>31430193.143370274</v>
      </c>
      <c r="CA64" s="48" cm="1">
        <f t="array" ref="CA64">AnualidadActivo(CA$2, $E64, $C64, $B64, $D64, Hombres!$A$1:$DW$117, Mujeres!$A$1:$DW$117)</f>
        <v>27630941.726336051</v>
      </c>
      <c r="CB64" s="48" cm="1">
        <f t="array" ref="CB64">AnualidadActivo(CB$2, $E64, $C64, $B64, $D64, Hombres!$A$1:$DW$117, Mujeres!$A$1:$DW$117)</f>
        <v>23858122.451687973</v>
      </c>
      <c r="CC64" s="48" cm="1">
        <f t="array" ref="CC64">AnualidadActivo(CC$2, $E64, $C64, $B64, $D64, Hombres!$A$1:$DW$117, Mujeres!$A$1:$DW$117)</f>
        <v>20191569.260939013</v>
      </c>
      <c r="CD64" s="48" cm="1">
        <f t="array" ref="CD64">AnualidadActivo(CD$2, $E64, $C64, $B64, $D64, Hombres!$A$1:$DW$117, Mujeres!$A$1:$DW$117)</f>
        <v>16709160.829544479</v>
      </c>
      <c r="CE64" s="48" cm="1">
        <f t="array" ref="CE64">AnualidadActivo(CE$2, $E64, $C64, $B64, $D64, Hombres!$A$1:$DW$117, Mujeres!$A$1:$DW$117)</f>
        <v>13482362.714274971</v>
      </c>
      <c r="CF64" s="48" cm="1">
        <f t="array" ref="CF64">AnualidadActivo(CF$2, $E64, $C64, $B64, $D64, Hombres!$A$1:$DW$117, Mujeres!$A$1:$DW$117)</f>
        <v>10573242.072781451</v>
      </c>
      <c r="CG64" s="48" cm="1">
        <f t="array" ref="CG64">AnualidadActivo(CG$2, $E64, $C64, $B64, $D64, Hombres!$A$1:$DW$117, Mujeres!$A$1:$DW$117)</f>
        <v>8030613.2327349139</v>
      </c>
      <c r="CH64" s="48" cm="1">
        <f t="array" ref="CH64">AnualidadActivo(CH$2, $E64, $C64, $B64, $D64, Hombres!$A$1:$DW$117, Mujeres!$A$1:$DW$117)</f>
        <v>5884070.6533951396</v>
      </c>
      <c r="CI64" s="48" cm="1">
        <f t="array" ref="CI64">AnualidadActivo(CI$2, $E64, $C64, $B64, $D64, Hombres!$A$1:$DW$117, Mujeres!$A$1:$DW$117)</f>
        <v>4139998.8020048509</v>
      </c>
      <c r="CJ64" s="48" cm="1">
        <f t="array" ref="CJ64">AnualidadActivo(CJ$2, $E64, $C64, $B64, $D64, Hombres!$A$1:$DW$117, Mujeres!$A$1:$DW$117)</f>
        <v>2782022.5473436518</v>
      </c>
      <c r="CK64" s="48" cm="1">
        <f t="array" ref="CK64">AnualidadActivo(CK$2, $E64, $C64, $B64, $D64, Hombres!$A$1:$DW$117, Mujeres!$A$1:$DW$117)</f>
        <v>1774286.2941271116</v>
      </c>
      <c r="CL64" s="48" cm="1">
        <f t="array" ref="CL64">AnualidadActivo(CL$2, $E64, $C64, $B64, $D64, Hombres!$A$1:$DW$117, Mujeres!$A$1:$DW$117)</f>
        <v>1066284.2093758944</v>
      </c>
      <c r="CM64" s="48" cm="1">
        <f t="array" ref="CM64">AnualidadActivo(CM$2, $E64, $C64, $B64, $D64, Hombres!$A$1:$DW$117, Mujeres!$A$1:$DW$117)</f>
        <v>598812.12228054798</v>
      </c>
      <c r="CN64" s="48" cm="1">
        <f t="array" ref="CN64">AnualidadActivo(CN$2, $E64, $C64, $B64, $D64, Hombres!$A$1:$DW$117, Mujeres!$A$1:$DW$117)</f>
        <v>311112.48303527024</v>
      </c>
      <c r="CO64" s="48" cm="1">
        <f t="array" ref="CO64">AnualidadActivo(CO$2, $E64, $C64, $B64, $D64, Hombres!$A$1:$DW$117, Mujeres!$A$1:$DW$117)</f>
        <v>0</v>
      </c>
      <c r="CP64" s="48" cm="1">
        <f t="array" ref="CP64">AnualidadActivo(CP$2, $E64, $C64, $B64, $D64, Hombres!$A$1:$DW$117, Mujeres!$A$1:$DW$117)</f>
        <v>0</v>
      </c>
      <c r="CQ64" s="48" cm="1">
        <f t="array" ref="CQ64">AnualidadActivo(CQ$2, $E64, $C64, $B64, $D64, Hombres!$A$1:$DW$117, Mujeres!$A$1:$DW$117)</f>
        <v>0</v>
      </c>
      <c r="CR64" s="48" cm="1">
        <f t="array" ref="CR64">AnualidadActivo(CR$2, $E64, $C64, $B64, $D64, Hombres!$A$1:$DW$117, Mujeres!$A$1:$DW$117)</f>
        <v>0</v>
      </c>
      <c r="CS64" s="48" cm="1">
        <f t="array" ref="CS64">AnualidadActivo(CS$2, $E64, $C64, $B64, $D64, Hombres!$A$1:$DW$117, Mujeres!$A$1:$DW$117)</f>
        <v>0</v>
      </c>
      <c r="CT64" s="48" cm="1">
        <f t="array" ref="CT64">AnualidadActivo(CT$2, $E64, $C64, $B64, $D64, Hombres!$A$1:$DW$117, Mujeres!$A$1:$DW$117)</f>
        <v>0</v>
      </c>
      <c r="CU64" s="48" cm="1">
        <f t="array" ref="CU64">AnualidadActivo(CU$2, $E64, $C64, $B64, $D64, Hombres!$A$1:$DW$117, Mujeres!$A$1:$DW$117)</f>
        <v>0</v>
      </c>
      <c r="CV64" s="48" cm="1">
        <f t="array" ref="CV64">AnualidadActivo(CV$2, $E64, $C64, $B64, $D64, Hombres!$A$1:$DW$117, Mujeres!$A$1:$DW$117)</f>
        <v>0</v>
      </c>
      <c r="CW64" s="48" cm="1">
        <f t="array" ref="CW64">AnualidadActivo(CW$2, $E64, $C64, $B64, $D64, Hombres!$A$1:$DW$117, Mujeres!$A$1:$DW$117)</f>
        <v>0</v>
      </c>
      <c r="CX64" s="48" cm="1">
        <f t="array" ref="CX64">AnualidadActivo(CX$2, $E64, $C64, $B64, $D64, Hombres!$A$1:$DW$117, Mujeres!$A$1:$DW$117)</f>
        <v>0</v>
      </c>
      <c r="CY64" s="48" cm="1">
        <f t="array" ref="CY64">AnualidadActivo(CY$2, $E64, $C64, $B64, $D64, Hombres!$A$1:$DW$117, Mujeres!$A$1:$DW$117)</f>
        <v>0</v>
      </c>
      <c r="CZ64" s="48" cm="1">
        <f t="array" ref="CZ64">AnualidadActivo(CZ$2, $E64, $C64, $B64, $D64, Hombres!$A$1:$DW$117, Mujeres!$A$1:$DW$117)</f>
        <v>0</v>
      </c>
      <c r="DA64" s="48" cm="1">
        <f t="array" ref="DA64">AnualidadActivo(DA$2, $E64, $C64, $B64, $D64, Hombres!$A$1:$DW$117, Mujeres!$A$1:$DW$117)</f>
        <v>0</v>
      </c>
      <c r="DD64" s="21"/>
      <c r="DE64" s="48" cm="1">
        <f t="array" ref="DE64">beneficio_muerte_individual_activo(DE$2,$F64,$D64, Hombres!$A$1:$DW$117, Mujeres!$A$1:$DW$117)</f>
        <v>0</v>
      </c>
      <c r="DF64" s="48" cm="1">
        <f t="array" ref="DF64">beneficio_muerte_individual_activo(DF$2,$F64,$D64, Hombres!$A$1:$DW$117, Mujeres!$A$1:$DW$117)</f>
        <v>6756.4856478000002</v>
      </c>
      <c r="DG64" s="48" cm="1">
        <f t="array" ref="DG64">beneficio_muerte_individual_activo(DG$2,$F64,$D64, Hombres!$A$1:$DW$117, Mujeres!$A$1:$DW$117)</f>
        <v>6852.1762433453123</v>
      </c>
      <c r="DH64" s="48" cm="1">
        <f t="array" ref="DH64">beneficio_muerte_individual_activo(DH$2,$F64,$D64, Hombres!$A$1:$DW$117, Mujeres!$A$1:$DW$117)</f>
        <v>7040.0768661827733</v>
      </c>
      <c r="DI64" s="48" cm="1">
        <f t="array" ref="DI64">beneficio_muerte_individual_activo(DI$2,$F64,$D64, Hombres!$A$1:$DW$117, Mujeres!$A$1:$DW$117)</f>
        <v>7308.7344349964487</v>
      </c>
      <c r="DJ64" s="48" cm="1">
        <f t="array" ref="DJ64">beneficio_muerte_individual_activo(DJ$2,$F64,$D64, Hombres!$A$1:$DW$117, Mujeres!$A$1:$DW$117)</f>
        <v>7637.7974491234399</v>
      </c>
      <c r="DK64" s="48" cm="1">
        <f t="array" ref="DK64">beneficio_muerte_individual_activo(DK$2,$F64,$D64, Hombres!$A$1:$DW$117, Mujeres!$A$1:$DW$117)</f>
        <v>8040.2232156096388</v>
      </c>
      <c r="DL64" s="48" cm="1">
        <f t="array" ref="DL64">beneficio_muerte_individual_activo(DL$2,$F64,$D64, Hombres!$A$1:$DW$117, Mujeres!$A$1:$DW$117)</f>
        <v>8525.3483990272962</v>
      </c>
      <c r="DM64" s="48" cm="1">
        <f t="array" ref="DM64">beneficio_muerte_individual_activo(DM$2,$F64,$D64, Hombres!$A$1:$DW$117, Mujeres!$A$1:$DW$117)</f>
        <v>9031.2095708385823</v>
      </c>
      <c r="DN64" s="48" cm="1">
        <f t="array" ref="DN64">beneficio_muerte_individual_activo(DN$2,$F64,$D64, Hombres!$A$1:$DW$117, Mujeres!$A$1:$DW$117)</f>
        <v>9455.8940843331347</v>
      </c>
      <c r="DO64" s="48" cm="1">
        <f t="array" ref="DO64">beneficio_muerte_individual_activo(DO$2,$F64,$D64, Hombres!$A$1:$DW$117, Mujeres!$A$1:$DW$117)</f>
        <v>9768.3598477423784</v>
      </c>
      <c r="DP64" s="48" cm="1">
        <f t="array" ref="DP64">beneficio_muerte_individual_activo(DP$2,$F64,$D64, Hombres!$A$1:$DW$117, Mujeres!$A$1:$DW$117)</f>
        <v>10046.022578992881</v>
      </c>
      <c r="DQ64" s="48" cm="1">
        <f t="array" ref="DQ64">beneficio_muerte_individual_activo(DQ$2,$F64,$D64, Hombres!$A$1:$DW$117, Mujeres!$A$1:$DW$117)</f>
        <v>10502.402243125851</v>
      </c>
      <c r="DR64" s="48" cm="1">
        <f t="array" ref="DR64">beneficio_muerte_individual_activo(DR$2,$F64,$D64, Hombres!$A$1:$DW$117, Mujeres!$A$1:$DW$117)</f>
        <v>11146.675845871167</v>
      </c>
      <c r="DS64" s="48" cm="1">
        <f t="array" ref="DS64">beneficio_muerte_individual_activo(DS$2,$F64,$D64, Hombres!$A$1:$DW$117, Mujeres!$A$1:$DW$117)</f>
        <v>11920.861404344952</v>
      </c>
      <c r="DT64" s="48" cm="1">
        <f t="array" ref="DT64">beneficio_muerte_individual_activo(DT$2,$F64,$D64, Hombres!$A$1:$DW$117, Mujeres!$A$1:$DW$117)</f>
        <v>12752.306694348805</v>
      </c>
      <c r="DU64" s="48" cm="1">
        <f t="array" ref="DU64">beneficio_muerte_individual_activo(DU$2,$F64,$D64, Hombres!$A$1:$DW$117, Mujeres!$A$1:$DW$117)</f>
        <v>13621.028814136374</v>
      </c>
      <c r="DV64" s="48" cm="1">
        <f t="array" ref="DV64">beneficio_muerte_individual_activo(DV$2,$F64,$D64, Hombres!$A$1:$DW$117, Mujeres!$A$1:$DW$117)</f>
        <v>14531.899882716096</v>
      </c>
      <c r="DW64" s="48" cm="1">
        <f t="array" ref="DW64">beneficio_muerte_individual_activo(DW$2,$F64,$D64, Hombres!$A$1:$DW$117, Mujeres!$A$1:$DW$117)</f>
        <v>15418.643399723671</v>
      </c>
      <c r="DX64" s="48" cm="1">
        <f t="array" ref="DX64">beneficio_muerte_individual_activo(DX$2,$F64,$D64, Hombres!$A$1:$DW$117, Mujeres!$A$1:$DW$117)</f>
        <v>16208.304302255659</v>
      </c>
      <c r="DY64" s="48" cm="1">
        <f t="array" ref="DY64">beneficio_muerte_individual_activo(DY$2,$F64,$D64, Hombres!$A$1:$DW$117, Mujeres!$A$1:$DW$117)</f>
        <v>17035.554043454522</v>
      </c>
      <c r="DZ64" s="48" cm="1">
        <f t="array" ref="DZ64">beneficio_muerte_individual_activo(DZ$2,$F64,$D64, Hombres!$A$1:$DW$117, Mujeres!$A$1:$DW$117)</f>
        <v>17996.421196502102</v>
      </c>
      <c r="EA64" s="48" cm="1">
        <f t="array" ref="EA64">beneficio_muerte_individual_activo(EA$2,$F64,$D64, Hombres!$A$1:$DW$117, Mujeres!$A$1:$DW$117)</f>
        <v>19303.640206439693</v>
      </c>
      <c r="EB64" s="48" cm="1">
        <f t="array" ref="EB64">beneficio_muerte_individual_activo(EB$2,$F64,$D64, Hombres!$A$1:$DW$117, Mujeres!$A$1:$DW$117)</f>
        <v>21027.238259934245</v>
      </c>
      <c r="EC64" s="48" cm="1">
        <f t="array" ref="EC64">beneficio_muerte_individual_activo(EC$2,$F64,$D64, Hombres!$A$1:$DW$117, Mujeres!$A$1:$DW$117)</f>
        <v>23100.475229486095</v>
      </c>
      <c r="ED64" s="48" cm="1">
        <f t="array" ref="ED64">beneficio_muerte_individual_activo(ED$2,$F64,$D64, Hombres!$A$1:$DW$117, Mujeres!$A$1:$DW$117)</f>
        <v>25224.188704494802</v>
      </c>
      <c r="EE64" s="48" cm="1">
        <f t="array" ref="EE64">beneficio_muerte_individual_activo(EE$2,$F64,$D64, Hombres!$A$1:$DW$117, Mujeres!$A$1:$DW$117)</f>
        <v>27246.142632177456</v>
      </c>
      <c r="EF64" s="48" cm="1">
        <f t="array" ref="EF64">beneficio_muerte_individual_activo(EF$2,$F64,$D64, Hombres!$A$1:$DW$117, Mujeres!$A$1:$DW$117)</f>
        <v>29239.875288429626</v>
      </c>
      <c r="EG64" s="48" cm="1">
        <f t="array" ref="EG64">beneficio_muerte_individual_activo(EG$2,$F64,$D64, Hombres!$A$1:$DW$117, Mujeres!$A$1:$DW$117)</f>
        <v>31213.722920219912</v>
      </c>
      <c r="EH64" s="48" cm="1">
        <f t="array" ref="EH64">beneficio_muerte_individual_activo(EH$2,$F64,$D64, Hombres!$A$1:$DW$117, Mujeres!$A$1:$DW$117)</f>
        <v>33168.161667128537</v>
      </c>
      <c r="EI64" s="48" cm="1">
        <f t="array" ref="EI64">beneficio_muerte_individual_activo(EI$2,$F64,$D64, Hombres!$A$1:$DW$117, Mujeres!$A$1:$DW$117)</f>
        <v>35273.529576937101</v>
      </c>
      <c r="EJ64" s="48" cm="1">
        <f t="array" ref="EJ64">beneficio_muerte_individual_activo(EJ$2,$F64,$D64, Hombres!$A$1:$DW$117, Mujeres!$A$1:$DW$117)</f>
        <v>22575.714892333945</v>
      </c>
      <c r="EK64" s="48" cm="1">
        <f t="array" ref="EK64">beneficio_muerte_individual_activo(EK$2,$F64,$D64, Hombres!$A$1:$DW$117, Mujeres!$A$1:$DW$117)</f>
        <v>24081.859755627138</v>
      </c>
      <c r="EL64" s="48" cm="1">
        <f t="array" ref="EL64">beneficio_muerte_individual_activo(EL$2,$F64,$D64, Hombres!$A$1:$DW$117, Mujeres!$A$1:$DW$117)</f>
        <v>25446.265849180978</v>
      </c>
      <c r="EM64" s="48" cm="1">
        <f t="array" ref="EM64">beneficio_muerte_individual_activo(EM$2,$F64,$D64, Hombres!$A$1:$DW$117, Mujeres!$A$1:$DW$117)</f>
        <v>26633.356861614142</v>
      </c>
      <c r="EN64" s="48" cm="1">
        <f t="array" ref="EN64">beneficio_muerte_individual_activo(EN$2,$F64,$D64, Hombres!$A$1:$DW$117, Mujeres!$A$1:$DW$117)</f>
        <v>27923.708799854136</v>
      </c>
      <c r="EO64" s="48" cm="1">
        <f t="array" ref="EO64">beneficio_muerte_individual_activo(EO$2,$F64,$D64, Hombres!$A$1:$DW$117, Mujeres!$A$1:$DW$117)</f>
        <v>29634.225853645516</v>
      </c>
      <c r="EP64" s="48" cm="1">
        <f t="array" ref="EP64">beneficio_muerte_individual_activo(EP$2,$F64,$D64, Hombres!$A$1:$DW$117, Mujeres!$A$1:$DW$117)</f>
        <v>32039.437929098283</v>
      </c>
      <c r="EQ64" s="48" cm="1">
        <f t="array" ref="EQ64">beneficio_muerte_individual_activo(EQ$2,$F64,$D64, Hombres!$A$1:$DW$117, Mujeres!$A$1:$DW$117)</f>
        <v>35192.899215170095</v>
      </c>
      <c r="ER64" s="48" cm="1">
        <f t="array" ref="ER64">beneficio_muerte_individual_activo(ER$2,$F64,$D64, Hombres!$A$1:$DW$117, Mujeres!$A$1:$DW$117)</f>
        <v>38961.829755087871</v>
      </c>
      <c r="ES64" s="48" cm="1">
        <f t="array" ref="ES64">beneficio_muerte_individual_activo(ES$2,$F64,$D64, Hombres!$A$1:$DW$117, Mujeres!$A$1:$DW$117)</f>
        <v>43099.437098364826</v>
      </c>
      <c r="ET64" s="48" cm="1">
        <f t="array" ref="ET64">beneficio_muerte_individual_activo(ET$2,$F64,$D64, Hombres!$A$1:$DW$117, Mujeres!$A$1:$DW$117)</f>
        <v>47162.019551659876</v>
      </c>
      <c r="EU64" s="48" cm="1">
        <f t="array" ref="EU64">beneficio_muerte_individual_activo(EU$2,$F64,$D64, Hombres!$A$1:$DW$117, Mujeres!$A$1:$DW$117)</f>
        <v>50889.888858572485</v>
      </c>
      <c r="EV64" s="48" cm="1">
        <f t="array" ref="EV64">beneficio_muerte_individual_activo(EV$2,$F64,$D64, Hombres!$A$1:$DW$117, Mujeres!$A$1:$DW$117)</f>
        <v>54267.662831636051</v>
      </c>
      <c r="EW64" s="48" cm="1">
        <f t="array" ref="EW64">beneficio_muerte_individual_activo(EW$2,$F64,$D64, Hombres!$A$1:$DW$117, Mujeres!$A$1:$DW$117)</f>
        <v>57388.984258095719</v>
      </c>
      <c r="EX64" s="48" cm="1">
        <f t="array" ref="EX64">beneficio_muerte_individual_activo(EX$2,$F64,$D64, Hombres!$A$1:$DW$117, Mujeres!$A$1:$DW$117)</f>
        <v>60493.811156970987</v>
      </c>
      <c r="EY64" s="48" cm="1">
        <f t="array" ref="EY64">beneficio_muerte_individual_activo(EY$2,$F64,$D64, Hombres!$A$1:$DW$117, Mujeres!$A$1:$DW$117)</f>
        <v>67496.338563091631</v>
      </c>
      <c r="EZ64" s="48" cm="1">
        <f t="array" ref="EZ64">beneficio_muerte_individual_activo(EZ$2,$F64,$D64, Hombres!$A$1:$DW$117, Mujeres!$A$1:$DW$117)</f>
        <v>71580.402618333712</v>
      </c>
      <c r="FA64" s="48" cm="1">
        <f t="array" ref="FA64">beneficio_muerte_individual_activo(FA$2,$F64,$D64, Hombres!$A$1:$DW$117, Mujeres!$A$1:$DW$117)</f>
        <v>75722.829993494626</v>
      </c>
      <c r="FB64" s="48" cm="1">
        <f t="array" ref="FB64">beneficio_muerte_individual_activo(FB$2,$F64,$D64, Hombres!$A$1:$DW$117, Mujeres!$A$1:$DW$117)</f>
        <v>79902.103286934696</v>
      </c>
      <c r="FC64" s="48" cm="1">
        <f t="array" ref="FC64">beneficio_muerte_individual_activo(FC$2,$F64,$D64, Hombres!$A$1:$DW$117, Mujeres!$A$1:$DW$117)</f>
        <v>84094.421460223268</v>
      </c>
      <c r="FD64" s="48" cm="1">
        <f t="array" ref="FD64">beneficio_muerte_individual_activo(FD$2,$F64,$D64, Hombres!$A$1:$DW$117, Mujeres!$A$1:$DW$117)</f>
        <v>88233.75383011323</v>
      </c>
      <c r="FE64" s="48" cm="1">
        <f t="array" ref="FE64">beneficio_muerte_individual_activo(FE$2,$F64,$D64, Hombres!$A$1:$DW$117, Mujeres!$A$1:$DW$117)</f>
        <v>92305.619572117677</v>
      </c>
      <c r="FF64" s="48" cm="1">
        <f t="array" ref="FF64">beneficio_muerte_individual_activo(FF$2,$F64,$D64, Hombres!$A$1:$DW$117, Mujeres!$A$1:$DW$117)</f>
        <v>96217.032450886021</v>
      </c>
      <c r="FG64" s="48" cm="1">
        <f t="array" ref="FG64">beneficio_muerte_individual_activo(FG$2,$F64,$D64, Hombres!$A$1:$DW$117, Mujeres!$A$1:$DW$117)</f>
        <v>99775.617707114143</v>
      </c>
      <c r="FH64" s="48" cm="1">
        <f t="array" ref="FH64">beneficio_muerte_individual_activo(FH$2,$F64,$D64, Hombres!$A$1:$DW$117, Mujeres!$A$1:$DW$117)</f>
        <v>102793.83903065203</v>
      </c>
      <c r="FI64" s="48" cm="1">
        <f t="array" ref="FI64">beneficio_muerte_individual_activo(FI$2,$F64,$D64, Hombres!$A$1:$DW$117, Mujeres!$A$1:$DW$117)</f>
        <v>105138.55589655574</v>
      </c>
      <c r="FJ64" s="48" cm="1">
        <f t="array" ref="FJ64">beneficio_muerte_individual_activo(FJ$2,$F64,$D64, Hombres!$A$1:$DW$117, Mujeres!$A$1:$DW$117)</f>
        <v>106708.97486809267</v>
      </c>
      <c r="FK64" s="48" cm="1">
        <f t="array" ref="FK64">beneficio_muerte_individual_activo(FK$2,$F64,$D64, Hombres!$A$1:$DW$117, Mujeres!$A$1:$DW$117)</f>
        <v>107360.59667816157</v>
      </c>
      <c r="FL64" s="48" cm="1">
        <f t="array" ref="FL64">beneficio_muerte_individual_activo(FL$2,$F64,$D64, Hombres!$A$1:$DW$117, Mujeres!$A$1:$DW$117)</f>
        <v>106886.85812222157</v>
      </c>
      <c r="FM64" s="48" cm="1">
        <f t="array" ref="FM64">beneficio_muerte_individual_activo(FM$2,$F64,$D64, Hombres!$A$1:$DW$117, Mujeres!$A$1:$DW$117)</f>
        <v>105138.86719264871</v>
      </c>
      <c r="FN64" s="48" cm="1">
        <f t="array" ref="FN64">beneficio_muerte_individual_activo(FN$2,$F64,$D64, Hombres!$A$1:$DW$117, Mujeres!$A$1:$DW$117)</f>
        <v>102079.2770013619</v>
      </c>
      <c r="FO64" s="48" cm="1">
        <f t="array" ref="FO64">beneficio_muerte_individual_activo(FO$2,$F64,$D64, Hombres!$A$1:$DW$117, Mujeres!$A$1:$DW$117)</f>
        <v>97713.090352084837</v>
      </c>
      <c r="FP64" s="48" cm="1">
        <f t="array" ref="FP64">beneficio_muerte_individual_activo(FP$2,$F64,$D64, Hombres!$A$1:$DW$117, Mujeres!$A$1:$DW$117)</f>
        <v>92047.048277760783</v>
      </c>
      <c r="FQ64" s="108" cm="1">
        <f t="array" ref="FQ64">beneficio_muerte_individual_activo(FQ$2,$F64,$D64, Hombres!$A$1:$DW$117, Mujeres!$A$1:$DW$117)</f>
        <v>85117.380959946953</v>
      </c>
      <c r="FR64" s="48" cm="1">
        <f t="array" ref="FR64">beneficio_muerte_individual_activo(FR$2,$F64,$D64, Hombres!$A$1:$DW$117, Mujeres!$A$1:$DW$117)</f>
        <v>77078.033626065939</v>
      </c>
      <c r="FS64" s="48" cm="1">
        <f t="array" ref="FS64">beneficio_muerte_individual_activo(FS$2,$F64,$D64, Hombres!$A$1:$DW$117, Mujeres!$A$1:$DW$117)</f>
        <v>68203.544185157996</v>
      </c>
      <c r="FT64" s="48" cm="1">
        <f t="array" ref="FT64">beneficio_muerte_individual_activo(FT$2,$F64,$D64, Hombres!$A$1:$DW$117, Mujeres!$A$1:$DW$117)</f>
        <v>58821.47208243933</v>
      </c>
      <c r="FU64" s="48" cm="1">
        <f t="array" ref="FU64">beneficio_muerte_individual_activo(FU$2,$F64,$D64, Hombres!$A$1:$DW$117, Mujeres!$A$1:$DW$117)</f>
        <v>49279.663047491464</v>
      </c>
      <c r="FV64" s="48" cm="1">
        <f t="array" ref="FV64">beneficio_muerte_individual_activo(FV$2,$F64,$D64, Hombres!$A$1:$DW$117, Mujeres!$A$1:$DW$117)</f>
        <v>39943.160461488187</v>
      </c>
      <c r="FW64" s="48" cm="1">
        <f t="array" ref="FW64">beneficio_muerte_individual_activo(FW$2,$F64,$D64, Hombres!$A$1:$DW$117, Mujeres!$A$1:$DW$117)</f>
        <v>31190.074486858543</v>
      </c>
      <c r="FX64" s="48" cm="1">
        <f t="array" ref="FX64">beneficio_muerte_individual_activo(FX$2,$F64,$D64, Hombres!$A$1:$DW$117, Mujeres!$A$1:$DW$117)</f>
        <v>23358.250617641457</v>
      </c>
      <c r="FY64" s="48" cm="1">
        <f t="array" ref="FY64">beneficio_muerte_individual_activo(FY$2,$F64,$D64, Hombres!$A$1:$DW$117, Mujeres!$A$1:$DW$117)</f>
        <v>16687.965797487752</v>
      </c>
      <c r="FZ64" s="48" cm="1">
        <f t="array" ref="FZ64">beneficio_muerte_individual_activo(FZ$2,$F64,$D64, Hombres!$A$1:$DW$117, Mujeres!$A$1:$DW$117)</f>
        <v>11300.451321149047</v>
      </c>
      <c r="GA64" s="48" cm="1">
        <f t="array" ref="GA64">beneficio_muerte_individual_activo(GA$2,$F64,$D64, Hombres!$A$1:$DW$117, Mujeres!$A$1:$DW$117)</f>
        <v>7198.0795460800591</v>
      </c>
      <c r="GB64" s="48" cm="1">
        <f t="array" ref="GB64">beneficio_muerte_individual_activo(GB$2,$F64,$D64, Hombres!$A$1:$DW$117, Mujeres!$A$1:$DW$117)</f>
        <v>4275.9410828405526</v>
      </c>
      <c r="GC64" s="48" cm="1">
        <f t="array" ref="GC64">beneficio_muerte_individual_activo(GC$2,$F64,$D64, Hombres!$A$1:$DW$117, Mujeres!$A$1:$DW$117)</f>
        <v>2345.1928438775708</v>
      </c>
      <c r="GD64" s="48" cm="1">
        <f t="array" ref="GD64">beneficio_muerte_individual_activo(GD$2,$F64,$D64, Hombres!$A$1:$DW$117, Mujeres!$A$1:$DW$117)</f>
        <v>1173.008983552058</v>
      </c>
      <c r="GE64" s="48" cm="1">
        <f t="array" ref="GE64">beneficio_muerte_individual_activo(GE$2,$F64,$D64, Hombres!$A$1:$DW$117, Mujeres!$A$1:$DW$117)</f>
        <v>526.89606286743333</v>
      </c>
      <c r="GF64" s="48" cm="1">
        <f t="array" ref="GF64">beneficio_muerte_individual_activo(GF$2,$F64,$D64, Hombres!$A$1:$DW$117, Mujeres!$A$1:$DW$117)</f>
        <v>208.48855991649404</v>
      </c>
      <c r="GG64" s="48" cm="1">
        <f t="array" ref="GG64">beneficio_muerte_individual_activo(GG$2,$F64,$D64, Hombres!$A$1:$DW$117, Mujeres!$A$1:$DW$117)</f>
        <v>70.886787976806687</v>
      </c>
      <c r="GH64" s="48" cm="1">
        <f t="array" ref="GH64">beneficio_muerte_individual_activo(GH$2,$F64,$D64, Hombres!$A$1:$DW$117, Mujeres!$A$1:$DW$117)</f>
        <v>25.260698473540767</v>
      </c>
      <c r="GI64" s="48" cm="1">
        <f t="array" ref="GI64">beneficio_muerte_individual_activo(GI$2,$F64,$D64, Hombres!$A$1:$DW$117, Mujeres!$A$1:$DW$117)</f>
        <v>0</v>
      </c>
      <c r="GJ64" s="48" cm="1">
        <f t="array" ref="GJ64">beneficio_muerte_individual_activo(GJ$2,$F64,$D64, Hombres!$A$1:$DW$117, Mujeres!$A$1:$DW$117)</f>
        <v>0</v>
      </c>
      <c r="GK64" s="48" cm="1">
        <f t="array" ref="GK64">beneficio_muerte_individual_activo(GK$2,$F64,$D64, Hombres!$A$1:$DW$117, Mujeres!$A$1:$DW$117)</f>
        <v>0</v>
      </c>
      <c r="GL64" s="48" cm="1">
        <f t="array" ref="GL64">beneficio_muerte_individual_activo(GL$2,$F64,$D64, Hombres!$A$1:$DW$117, Mujeres!$A$1:$DW$117)</f>
        <v>0</v>
      </c>
      <c r="GM64" s="48" cm="1">
        <f t="array" ref="GM64">beneficio_muerte_individual_activo(GM$2,$F64,$D64, Hombres!$A$1:$DW$117, Mujeres!$A$1:$DW$117)</f>
        <v>0</v>
      </c>
      <c r="GN64" s="48" cm="1">
        <f t="array" ref="GN64">beneficio_muerte_individual_activo(GN$2,$F64,$D64, Hombres!$A$1:$DW$117, Mujeres!$A$1:$DW$117)</f>
        <v>0</v>
      </c>
      <c r="GO64" s="48" cm="1">
        <f t="array" ref="GO64">beneficio_muerte_individual_activo(GO$2,$F64,$D64, Hombres!$A$1:$DW$117, Mujeres!$A$1:$DW$117)</f>
        <v>0</v>
      </c>
      <c r="GP64" s="48" cm="1">
        <f t="array" ref="GP64">beneficio_muerte_individual_activo(GP$2,$F64,$D64, Hombres!$A$1:$DW$117, Mujeres!$A$1:$DW$117)</f>
        <v>0</v>
      </c>
      <c r="GQ64" s="48" cm="1">
        <f t="array" ref="GQ64">beneficio_muerte_individual_activo(GQ$2,$F64,$D64, Hombres!$A$1:$DW$117, Mujeres!$A$1:$DW$117)</f>
        <v>0</v>
      </c>
      <c r="GR64" s="48" cm="1">
        <f t="array" ref="GR64">beneficio_muerte_individual_activo(GR$2,$F64,$D64, Hombres!$A$1:$DW$117, Mujeres!$A$1:$DW$117)</f>
        <v>0</v>
      </c>
      <c r="GS64" s="48" cm="1">
        <f t="array" ref="GS64">beneficio_muerte_individual_activo(GS$2,$F64,$D64, Hombres!$A$1:$DW$117, Mujeres!$A$1:$DW$117)</f>
        <v>0</v>
      </c>
      <c r="GT64" s="48" cm="1">
        <f t="array" ref="GT64">beneficio_muerte_individual_activo(GT$2,$F64,$D64, Hombres!$A$1:$DW$117, Mujeres!$A$1:$DW$117)</f>
        <v>0</v>
      </c>
      <c r="GU64" s="48" cm="1">
        <f t="array" ref="GU64">beneficio_muerte_individual_activo(GU$2,$F64,$D64, Hombres!$A$1:$DW$117, Mujeres!$A$1:$DW$117)</f>
        <v>0</v>
      </c>
      <c r="GV64" s="48" cm="1">
        <f t="array" ref="GV64">beneficio_muerte_individual_activo(GV$2,$F64,$D64, Hombres!$A$1:$DW$117, Mujeres!$A$1:$DW$117)</f>
        <v>0</v>
      </c>
    </row>
    <row r="65" spans="1:204" x14ac:dyDescent="0.35">
      <c r="A65" s="1">
        <f t="shared" si="0"/>
        <v>63</v>
      </c>
      <c r="B65" s="77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41" cm="1">
        <f t="array" ref="G65">PorcentajePension(C65,E65, D65)</f>
        <v>0.85</v>
      </c>
      <c r="I65" s="74"/>
      <c r="J65" s="48" cm="1">
        <f t="array" ref="J65">AnualidadActivo(J$2, $E65, $C65, $B65, $D65, Hombres!$A$1:$DW$117, Mujeres!$A$1:$DW$117)</f>
        <v>0</v>
      </c>
      <c r="K65" s="48" cm="1">
        <f t="array" ref="K65">AnualidadActivo(K$2, $E65, $C65, $B65, $D65, Hombres!$A$1:$DW$117, Mujeres!$A$1:$DW$117)</f>
        <v>0</v>
      </c>
      <c r="L65" s="48" cm="1">
        <f t="array" ref="L65">AnualidadActivo(L$2, $E65, $C65, $B65, $D65, Hombres!$A$1:$DW$117, Mujeres!$A$1:$DW$117)</f>
        <v>0</v>
      </c>
      <c r="M65" s="48" cm="1">
        <f t="array" ref="M65">AnualidadActivo(M$2, $E65, $C65, $B65, $D65, Hombres!$A$1:$DW$117, Mujeres!$A$1:$DW$117)</f>
        <v>0</v>
      </c>
      <c r="N65" s="48" cm="1">
        <f t="array" ref="N65">AnualidadActivo(N$2, $E65, $C65, $B65, $D65, Hombres!$A$1:$DW$117, Mujeres!$A$1:$DW$117)</f>
        <v>0</v>
      </c>
      <c r="O65" s="48" cm="1">
        <f t="array" ref="O65">AnualidadActivo(O$2, $E65, $C65, $B65, $D65, Hombres!$A$1:$DW$117, Mujeres!$A$1:$DW$117)</f>
        <v>0</v>
      </c>
      <c r="P65" s="48" cm="1">
        <f t="array" ref="P65">AnualidadActivo(P$2, $E65, $C65, $B65, $D65, Hombres!$A$1:$DW$117, Mujeres!$A$1:$DW$117)</f>
        <v>0</v>
      </c>
      <c r="Q65" s="48" cm="1">
        <f t="array" ref="Q65">AnualidadActivo(Q$2, $E65, $C65, $B65, $D65, Hombres!$A$1:$DW$117, Mujeres!$A$1:$DW$117)</f>
        <v>0</v>
      </c>
      <c r="R65" s="48" cm="1">
        <f t="array" ref="R65">AnualidadActivo(R$2, $E65, $C65, $B65, $D65, Hombres!$A$1:$DW$117, Mujeres!$A$1:$DW$117)</f>
        <v>0</v>
      </c>
      <c r="S65" s="48" cm="1">
        <f t="array" ref="S65">AnualidadActivo(S$2, $E65, $C65, $B65, $D65, Hombres!$A$1:$DW$117, Mujeres!$A$1:$DW$117)</f>
        <v>0</v>
      </c>
      <c r="T65" s="48" cm="1">
        <f t="array" ref="T65">AnualidadActivo(T$2, $E65, $C65, $B65, $D65, Hombres!$A$1:$DW$117, Mujeres!$A$1:$DW$117)</f>
        <v>0</v>
      </c>
      <c r="U65" s="48" cm="1">
        <f t="array" ref="U65">AnualidadActivo(U$2, $E65, $C65, $B65, $D65, Hombres!$A$1:$DW$117, Mujeres!$A$1:$DW$117)</f>
        <v>0</v>
      </c>
      <c r="V65" s="48" cm="1">
        <f t="array" ref="V65">AnualidadActivo(V$2, $E65, $C65, $B65, $D65, Hombres!$A$1:$DW$117, Mujeres!$A$1:$DW$117)</f>
        <v>0</v>
      </c>
      <c r="W65" s="48" cm="1">
        <f t="array" ref="W65">AnualidadActivo(W$2, $E65, $C65, $B65, $D65, Hombres!$A$1:$DW$117, Mujeres!$A$1:$DW$117)</f>
        <v>0</v>
      </c>
      <c r="X65" s="48" cm="1">
        <f t="array" ref="X65">AnualidadActivo(X$2, $E65, $C65, $B65, $D65, Hombres!$A$1:$DW$117, Mujeres!$A$1:$DW$117)</f>
        <v>0</v>
      </c>
      <c r="Y65" s="48" cm="1">
        <f t="array" ref="Y65">AnualidadActivo(Y$2, $E65, $C65, $B65, $D65, Hombres!$A$1:$DW$117, Mujeres!$A$1:$DW$117)</f>
        <v>0</v>
      </c>
      <c r="Z65" s="48" cm="1">
        <f t="array" ref="Z65">AnualidadActivo(Z$2, $E65, $C65, $B65, $D65, Hombres!$A$1:$DW$117, Mujeres!$A$1:$DW$117)</f>
        <v>0</v>
      </c>
      <c r="AA65" s="48" cm="1">
        <f t="array" ref="AA65">AnualidadActivo(AA$2, $E65, $C65, $B65, $D65, Hombres!$A$1:$DW$117, Mujeres!$A$1:$DW$117)</f>
        <v>0</v>
      </c>
      <c r="AB65" s="48" cm="1">
        <f t="array" ref="AB65">AnualidadActivo(AB$2, $E65, $C65, $B65, $D65, Hombres!$A$1:$DW$117, Mujeres!$A$1:$DW$117)</f>
        <v>0</v>
      </c>
      <c r="AC65" s="48" cm="1">
        <f t="array" ref="AC65">AnualidadActivo(AC$2, $E65, $C65, $B65, $D65, Hombres!$A$1:$DW$117, Mujeres!$A$1:$DW$117)</f>
        <v>0</v>
      </c>
      <c r="AD65" s="48" cm="1">
        <f t="array" ref="AD65">AnualidadActivo(AD$2, $E65, $C65, $B65, $D65, Hombres!$A$1:$DW$117, Mujeres!$A$1:$DW$117)</f>
        <v>0</v>
      </c>
      <c r="AE65" s="48" cm="1">
        <f t="array" ref="AE65">AnualidadActivo(AE$2, $E65, $C65, $B65, $D65, Hombres!$A$1:$DW$117, Mujeres!$A$1:$DW$117)</f>
        <v>0</v>
      </c>
      <c r="AF65" s="48" cm="1">
        <f t="array" ref="AF65">AnualidadActivo(AF$2, $E65, $C65, $B65, $D65, Hombres!$A$1:$DW$117, Mujeres!$A$1:$DW$117)</f>
        <v>0</v>
      </c>
      <c r="AG65" s="48" cm="1">
        <f t="array" ref="AG65">AnualidadActivo(AG$2, $E65, $C65, $B65, $D65, Hombres!$A$1:$DW$117, Mujeres!$A$1:$DW$117)</f>
        <v>0</v>
      </c>
      <c r="AH65" s="48" cm="1">
        <f t="array" ref="AH65">AnualidadActivo(AH$2, $E65, $C65, $B65, $D65, Hombres!$A$1:$DW$117, Mujeres!$A$1:$DW$117)</f>
        <v>0</v>
      </c>
      <c r="AI65" s="48" cm="1">
        <f t="array" ref="AI65">AnualidadActivo(AI$2, $E65, $C65, $B65, $D65, Hombres!$A$1:$DW$117, Mujeres!$A$1:$DW$117)</f>
        <v>0</v>
      </c>
      <c r="AJ65" s="48" cm="1">
        <f t="array" ref="AJ65">AnualidadActivo(AJ$2, $E65, $C65, $B65, $D65, Hombres!$A$1:$DW$117, Mujeres!$A$1:$DW$117)</f>
        <v>0</v>
      </c>
      <c r="AK65" s="48" cm="1">
        <f t="array" ref="AK65">AnualidadActivo(AK$2, $E65, $C65, $B65, $D65, Hombres!$A$1:$DW$117, Mujeres!$A$1:$DW$117)</f>
        <v>0</v>
      </c>
      <c r="AL65" s="48" cm="1">
        <f t="array" ref="AL65">AnualidadActivo(AL$2, $E65, $C65, $B65, $D65, Hombres!$A$1:$DW$117, Mujeres!$A$1:$DW$117)</f>
        <v>0</v>
      </c>
      <c r="AM65" s="48" cm="1">
        <f t="array" ref="AM65">AnualidadActivo(AM$2, $E65, $C65, $B65, $D65, Hombres!$A$1:$DW$117, Mujeres!$A$1:$DW$117)</f>
        <v>0</v>
      </c>
      <c r="AN65" s="48" cm="1">
        <f t="array" ref="AN65">AnualidadActivo(AN$2, $E65, $C65, $B65, $D65, Hombres!$A$1:$DW$117, Mujeres!$A$1:$DW$117)</f>
        <v>0</v>
      </c>
      <c r="AO65" s="48" cm="1">
        <f t="array" ref="AO65">AnualidadActivo(AO$2, $E65, $C65, $B65, $D65, Hombres!$A$1:$DW$117, Mujeres!$A$1:$DW$117)</f>
        <v>0</v>
      </c>
      <c r="AP65" s="48" cm="1">
        <f t="array" ref="AP65">AnualidadActivo(AP$2, $E65, $C65, $B65, $D65, Hombres!$A$1:$DW$117, Mujeres!$A$1:$DW$117)</f>
        <v>0</v>
      </c>
      <c r="AQ65" s="48" cm="1">
        <f t="array" ref="AQ65">AnualidadActivo(AQ$2, $E65, $C65, $B65, $D65, Hombres!$A$1:$DW$117, Mujeres!$A$1:$DW$117)</f>
        <v>36850244.630661115</v>
      </c>
      <c r="AR65" s="48" cm="1">
        <f t="array" ref="AR65">AnualidadActivo(AR$2, $E65, $C65, $B65, $D65, Hombres!$A$1:$DW$117, Mujeres!$A$1:$DW$117)</f>
        <v>37955751.969580948</v>
      </c>
      <c r="AS65" s="48" cm="1">
        <f t="array" ref="AS65">AnualidadActivo(AS$2, $E65, $C65, $B65, $D65, Hombres!$A$1:$DW$117, Mujeres!$A$1:$DW$117)</f>
        <v>39094424.528668381</v>
      </c>
      <c r="AT65" s="48" cm="1">
        <f t="array" ref="AT65">AnualidadActivo(AT$2, $E65, $C65, $B65, $D65, Hombres!$A$1:$DW$117, Mujeres!$A$1:$DW$117)</f>
        <v>40267257.264528438</v>
      </c>
      <c r="AU65" s="48" cm="1">
        <f t="array" ref="AU65">AnualidadActivo(AU$2, $E65, $C65, $B65, $D65, Hombres!$A$1:$DW$117, Mujeres!$A$1:$DW$117)</f>
        <v>41475274.982464291</v>
      </c>
      <c r="AV65" s="48" cm="1">
        <f t="array" ref="AV65">AnualidadActivo(AV$2, $E65, $C65, $B65, $D65, Hombres!$A$1:$DW$117, Mujeres!$A$1:$DW$117)</f>
        <v>42368335.949238449</v>
      </c>
      <c r="AW65" s="48" cm="1">
        <f t="array" ref="AW65">AnualidadActivo(AW$2, $E65, $C65, $B65, $D65, Hombres!$A$1:$DW$117, Mujeres!$A$1:$DW$117)</f>
        <v>43253164.36955452</v>
      </c>
      <c r="AX65" s="48" cm="1">
        <f t="array" ref="AX65">AnualidadActivo(AX$2, $E65, $C65, $B65, $D65, Hombres!$A$1:$DW$117, Mujeres!$A$1:$DW$117)</f>
        <v>44130543.173689723</v>
      </c>
      <c r="AY65" s="48" cm="1">
        <f t="array" ref="AY65">AnualidadActivo(AY$2, $E65, $C65, $B65, $D65, Hombres!$A$1:$DW$117, Mujeres!$A$1:$DW$117)</f>
        <v>45001983.052117251</v>
      </c>
      <c r="AZ65" s="48" cm="1">
        <f t="array" ref="AZ65">AnualidadActivo(AZ$2, $E65, $C65, $B65, $D65, Hombres!$A$1:$DW$117, Mujeres!$A$1:$DW$117)</f>
        <v>45863640.341806501</v>
      </c>
      <c r="BA65" s="48" cm="1">
        <f t="array" ref="BA65">AnualidadActivo(BA$2, $E65, $C65, $B65, $D65, Hombres!$A$1:$DW$117, Mujeres!$A$1:$DW$117)</f>
        <v>46705308.038266532</v>
      </c>
      <c r="BB65" s="48" cm="1">
        <f t="array" ref="BB65">AnualidadActivo(BB$2, $E65, $C65, $B65, $D65, Hombres!$A$1:$DW$117, Mujeres!$A$1:$DW$117)</f>
        <v>47510923.646435559</v>
      </c>
      <c r="BC65" s="48" cm="1">
        <f t="array" ref="BC65">AnualidadActivo(BC$2, $E65, $C65, $B65, $D65, Hombres!$A$1:$DW$117, Mujeres!$A$1:$DW$117)</f>
        <v>48262438.323659964</v>
      </c>
      <c r="BD65" s="48" cm="1">
        <f t="array" ref="BD65">AnualidadActivo(BD$2, $E65, $C65, $B65, $D65, Hombres!$A$1:$DW$117, Mujeres!$A$1:$DW$117)</f>
        <v>48942376.639666855</v>
      </c>
      <c r="BE65" s="48" cm="1">
        <f t="array" ref="BE65">AnualidadActivo(BE$2, $E65, $C65, $B65, $D65, Hombres!$A$1:$DW$117, Mujeres!$A$1:$DW$117)</f>
        <v>49535468.679990351</v>
      </c>
      <c r="BF65" s="48" cm="1">
        <f t="array" ref="BF65">AnualidadActivo(BF$2, $E65, $C65, $B65, $D65, Hombres!$A$1:$DW$117, Mujeres!$A$1:$DW$117)</f>
        <v>50034077.302192383</v>
      </c>
      <c r="BG65" s="48" cm="1">
        <f t="array" ref="BG65">AnualidadActivo(BG$2, $E65, $C65, $B65, $D65, Hombres!$A$1:$DW$117, Mujeres!$A$1:$DW$117)</f>
        <v>50436567.130711503</v>
      </c>
      <c r="BH65" s="48" cm="1">
        <f t="array" ref="BH65">AnualidadActivo(BH$2, $E65, $C65, $B65, $D65, Hombres!$A$1:$DW$117, Mujeres!$A$1:$DW$117)</f>
        <v>50743283.848899767</v>
      </c>
      <c r="BI65" s="48" cm="1">
        <f t="array" ref="BI65">AnualidadActivo(BI$2, $E65, $C65, $B65, $D65, Hombres!$A$1:$DW$117, Mujeres!$A$1:$DW$117)</f>
        <v>50952602.990116782</v>
      </c>
      <c r="BJ65" s="48" cm="1">
        <f t="array" ref="BJ65">AnualidadActivo(BJ$2, $E65, $C65, $B65, $D65, Hombres!$A$1:$DW$117, Mujeres!$A$1:$DW$117)</f>
        <v>51055918.156526968</v>
      </c>
      <c r="BK65" s="48" cm="1">
        <f t="array" ref="BK65">AnualidadActivo(BK$2, $E65, $C65, $B65, $D65, Hombres!$A$1:$DW$117, Mujeres!$A$1:$DW$117)</f>
        <v>50947541.095329173</v>
      </c>
      <c r="BL65" s="48" cm="1">
        <f t="array" ref="BL65">AnualidadActivo(BL$2, $E65, $C65, $B65, $D65, Hombres!$A$1:$DW$117, Mujeres!$A$1:$DW$117)</f>
        <v>50682884.514971763</v>
      </c>
      <c r="BM65" s="48" cm="1">
        <f t="array" ref="BM65">AnualidadActivo(BM$2, $E65, $C65, $B65, $D65, Hombres!$A$1:$DW$117, Mujeres!$A$1:$DW$117)</f>
        <v>50249539.821105503</v>
      </c>
      <c r="BN65" s="48" cm="1">
        <f t="array" ref="BN65">AnualidadActivo(BN$2, $E65, $C65, $B65, $D65, Hombres!$A$1:$DW$117, Mujeres!$A$1:$DW$117)</f>
        <v>49634672.231234685</v>
      </c>
      <c r="BO65" s="48" cm="1">
        <f t="array" ref="BO65">AnualidadActivo(BO$2, $E65, $C65, $B65, $D65, Hombres!$A$1:$DW$117, Mujeres!$A$1:$DW$117)</f>
        <v>48823022.643344238</v>
      </c>
      <c r="BP65" s="48" cm="1">
        <f t="array" ref="BP65">AnualidadActivo(BP$2, $E65, $C65, $B65, $D65, Hombres!$A$1:$DW$117, Mujeres!$A$1:$DW$117)</f>
        <v>47799567.785324089</v>
      </c>
      <c r="BQ65" s="48" cm="1">
        <f t="array" ref="BQ65">AnualidadActivo(BQ$2, $E65, $C65, $B65, $D65, Hombres!$A$1:$DW$117, Mujeres!$A$1:$DW$117)</f>
        <v>46550429.471719764</v>
      </c>
      <c r="BR65" s="48" cm="1">
        <f t="array" ref="BR65">AnualidadActivo(BR$2, $E65, $C65, $B65, $D65, Hombres!$A$1:$DW$117, Mujeres!$A$1:$DW$117)</f>
        <v>45066294.853824854</v>
      </c>
      <c r="BS65" s="48" cm="1">
        <f t="array" ref="BS65">AnualidadActivo(BS$2, $E65, $C65, $B65, $D65, Hombres!$A$1:$DW$117, Mujeres!$A$1:$DW$117)</f>
        <v>43342798.536477901</v>
      </c>
      <c r="BT65" s="48" cm="1">
        <f t="array" ref="BT65">AnualidadActivo(BT$2, $E65, $C65, $B65, $D65, Hombres!$A$1:$DW$117, Mujeres!$A$1:$DW$117)</f>
        <v>41379182.088457786</v>
      </c>
      <c r="BU65" s="48" cm="1">
        <f t="array" ref="BU65">AnualidadActivo(BU$2, $E65, $C65, $B65, $D65, Hombres!$A$1:$DW$117, Mujeres!$A$1:$DW$117)</f>
        <v>39179539.954609223</v>
      </c>
      <c r="BV65" s="48" cm="1">
        <f t="array" ref="BV65">AnualidadActivo(BV$2, $E65, $C65, $B65, $D65, Hombres!$A$1:$DW$117, Mujeres!$A$1:$DW$117)</f>
        <v>36754887.404071979</v>
      </c>
      <c r="BW65" s="48" cm="1">
        <f t="array" ref="BW65">AnualidadActivo(BW$2, $E65, $C65, $B65, $D65, Hombres!$A$1:$DW$117, Mujeres!$A$1:$DW$117)</f>
        <v>34126393.90216092</v>
      </c>
      <c r="BX65" s="48" cm="1">
        <f t="array" ref="BX65">AnualidadActivo(BX$2, $E65, $C65, $B65, $D65, Hombres!$A$1:$DW$117, Mujeres!$A$1:$DW$117)</f>
        <v>31325068.693869594</v>
      </c>
      <c r="BY65" s="48" cm="1">
        <f t="array" ref="BY65">AnualidadActivo(BY$2, $E65, $C65, $B65, $D65, Hombres!$A$1:$DW$117, Mujeres!$A$1:$DW$117)</f>
        <v>28388844.610943213</v>
      </c>
      <c r="BZ65" s="48" cm="1">
        <f t="array" ref="BZ65">AnualidadActivo(BZ$2, $E65, $C65, $B65, $D65, Hombres!$A$1:$DW$117, Mujeres!$A$1:$DW$117)</f>
        <v>25361943.443764322</v>
      </c>
      <c r="CA65" s="48" cm="1">
        <f t="array" ref="CA65">AnualidadActivo(CA$2, $E65, $C65, $B65, $D65, Hombres!$A$1:$DW$117, Mujeres!$A$1:$DW$117)</f>
        <v>22296216.19455751</v>
      </c>
      <c r="CB65" s="48" cm="1">
        <f t="array" ref="CB65">AnualidadActivo(CB$2, $E65, $C65, $B65, $D65, Hombres!$A$1:$DW$117, Mujeres!$A$1:$DW$117)</f>
        <v>19251817.815244593</v>
      </c>
      <c r="CC65" s="48" cm="1">
        <f t="array" ref="CC65">AnualidadActivo(CC$2, $E65, $C65, $B65, $D65, Hombres!$A$1:$DW$117, Mujeres!$A$1:$DW$117)</f>
        <v>16293168.651583824</v>
      </c>
      <c r="CD65" s="48" cm="1">
        <f t="array" ref="CD65">AnualidadActivo(CD$2, $E65, $C65, $B65, $D65, Hombres!$A$1:$DW$117, Mujeres!$A$1:$DW$117)</f>
        <v>13483111.287881428</v>
      </c>
      <c r="CE65" s="48" cm="1">
        <f t="array" ref="CE65">AnualidadActivo(CE$2, $E65, $C65, $B65, $D65, Hombres!$A$1:$DW$117, Mujeres!$A$1:$DW$117)</f>
        <v>10879313.37513545</v>
      </c>
      <c r="CF65" s="48" cm="1">
        <f t="array" ref="CF65">AnualidadActivo(CF$2, $E65, $C65, $B65, $D65, Hombres!$A$1:$DW$117, Mujeres!$A$1:$DW$117)</f>
        <v>8531858.7208133824</v>
      </c>
      <c r="CG65" s="48" cm="1">
        <f t="array" ref="CG65">AnualidadActivo(CG$2, $E65, $C65, $B65, $D65, Hombres!$A$1:$DW$117, Mujeres!$A$1:$DW$117)</f>
        <v>6480137.0356939659</v>
      </c>
      <c r="CH65" s="48" cm="1">
        <f t="array" ref="CH65">AnualidadActivo(CH$2, $E65, $C65, $B65, $D65, Hombres!$A$1:$DW$117, Mujeres!$A$1:$DW$117)</f>
        <v>4748028.9557812996</v>
      </c>
      <c r="CI65" s="48" cm="1">
        <f t="array" ref="CI65">AnualidadActivo(CI$2, $E65, $C65, $B65, $D65, Hombres!$A$1:$DW$117, Mujeres!$A$1:$DW$117)</f>
        <v>3340686.2946958034</v>
      </c>
      <c r="CJ65" s="48" cm="1">
        <f t="array" ref="CJ65">AnualidadActivo(CJ$2, $E65, $C65, $B65, $D65, Hombres!$A$1:$DW$117, Mujeres!$A$1:$DW$117)</f>
        <v>2244895.4794250093</v>
      </c>
      <c r="CK65" s="48" cm="1">
        <f t="array" ref="CK65">AnualidadActivo(CK$2, $E65, $C65, $B65, $D65, Hombres!$A$1:$DW$117, Mujeres!$A$1:$DW$117)</f>
        <v>1431723.5799166551</v>
      </c>
      <c r="CL65" s="48" cm="1">
        <f t="array" ref="CL65">AnualidadActivo(CL$2, $E65, $C65, $B65, $D65, Hombres!$A$1:$DW$117, Mujeres!$A$1:$DW$117)</f>
        <v>860415.96021419019</v>
      </c>
      <c r="CM65" s="48" cm="1">
        <f t="array" ref="CM65">AnualidadActivo(CM$2, $E65, $C65, $B65, $D65, Hombres!$A$1:$DW$117, Mujeres!$A$1:$DW$117)</f>
        <v>483199.04078996164</v>
      </c>
      <c r="CN65" s="48" cm="1">
        <f t="array" ref="CN65">AnualidadActivo(CN$2, $E65, $C65, $B65, $D65, Hombres!$A$1:$DW$117, Mujeres!$A$1:$DW$117)</f>
        <v>251045.77510539343</v>
      </c>
      <c r="CO65" s="48" cm="1">
        <f t="array" ref="CO65">AnualidadActivo(CO$2, $E65, $C65, $B65, $D65, Hombres!$A$1:$DW$117, Mujeres!$A$1:$DW$117)</f>
        <v>0</v>
      </c>
      <c r="CP65" s="48" cm="1">
        <f t="array" ref="CP65">AnualidadActivo(CP$2, $E65, $C65, $B65, $D65, Hombres!$A$1:$DW$117, Mujeres!$A$1:$DW$117)</f>
        <v>0</v>
      </c>
      <c r="CQ65" s="48" cm="1">
        <f t="array" ref="CQ65">AnualidadActivo(CQ$2, $E65, $C65, $B65, $D65, Hombres!$A$1:$DW$117, Mujeres!$A$1:$DW$117)</f>
        <v>0</v>
      </c>
      <c r="CR65" s="48" cm="1">
        <f t="array" ref="CR65">AnualidadActivo(CR$2, $E65, $C65, $B65, $D65, Hombres!$A$1:$DW$117, Mujeres!$A$1:$DW$117)</f>
        <v>0</v>
      </c>
      <c r="CS65" s="48" cm="1">
        <f t="array" ref="CS65">AnualidadActivo(CS$2, $E65, $C65, $B65, $D65, Hombres!$A$1:$DW$117, Mujeres!$A$1:$DW$117)</f>
        <v>0</v>
      </c>
      <c r="CT65" s="48" cm="1">
        <f t="array" ref="CT65">AnualidadActivo(CT$2, $E65, $C65, $B65, $D65, Hombres!$A$1:$DW$117, Mujeres!$A$1:$DW$117)</f>
        <v>0</v>
      </c>
      <c r="CU65" s="48" cm="1">
        <f t="array" ref="CU65">AnualidadActivo(CU$2, $E65, $C65, $B65, $D65, Hombres!$A$1:$DW$117, Mujeres!$A$1:$DW$117)</f>
        <v>0</v>
      </c>
      <c r="CV65" s="48" cm="1">
        <f t="array" ref="CV65">AnualidadActivo(CV$2, $E65, $C65, $B65, $D65, Hombres!$A$1:$DW$117, Mujeres!$A$1:$DW$117)</f>
        <v>0</v>
      </c>
      <c r="CW65" s="48" cm="1">
        <f t="array" ref="CW65">AnualidadActivo(CW$2, $E65, $C65, $B65, $D65, Hombres!$A$1:$DW$117, Mujeres!$A$1:$DW$117)</f>
        <v>0</v>
      </c>
      <c r="CX65" s="48" cm="1">
        <f t="array" ref="CX65">AnualidadActivo(CX$2, $E65, $C65, $B65, $D65, Hombres!$A$1:$DW$117, Mujeres!$A$1:$DW$117)</f>
        <v>0</v>
      </c>
      <c r="CY65" s="48" cm="1">
        <f t="array" ref="CY65">AnualidadActivo(CY$2, $E65, $C65, $B65, $D65, Hombres!$A$1:$DW$117, Mujeres!$A$1:$DW$117)</f>
        <v>0</v>
      </c>
      <c r="CZ65" s="48" cm="1">
        <f t="array" ref="CZ65">AnualidadActivo(CZ$2, $E65, $C65, $B65, $D65, Hombres!$A$1:$DW$117, Mujeres!$A$1:$DW$117)</f>
        <v>0</v>
      </c>
      <c r="DA65" s="48" cm="1">
        <f t="array" ref="DA65">AnualidadActivo(DA$2, $E65, $C65, $B65, $D65, Hombres!$A$1:$DW$117, Mujeres!$A$1:$DW$117)</f>
        <v>0</v>
      </c>
      <c r="DD65" s="21"/>
      <c r="DE65" s="48" cm="1">
        <f t="array" ref="DE65">beneficio_muerte_individual_activo(DE$2,$F65,$D65, Hombres!$A$1:$DW$117, Mujeres!$A$1:$DW$117)</f>
        <v>0</v>
      </c>
      <c r="DF65" s="48" cm="1">
        <f t="array" ref="DF65">beneficio_muerte_individual_activo(DF$2,$F65,$D65, Hombres!$A$1:$DW$117, Mujeres!$A$1:$DW$117)</f>
        <v>6756.4856478000002</v>
      </c>
      <c r="DG65" s="48" cm="1">
        <f t="array" ref="DG65">beneficio_muerte_individual_activo(DG$2,$F65,$D65, Hombres!$A$1:$DW$117, Mujeres!$A$1:$DW$117)</f>
        <v>6852.1762433453123</v>
      </c>
      <c r="DH65" s="48" cm="1">
        <f t="array" ref="DH65">beneficio_muerte_individual_activo(DH$2,$F65,$D65, Hombres!$A$1:$DW$117, Mujeres!$A$1:$DW$117)</f>
        <v>7040.0768661827733</v>
      </c>
      <c r="DI65" s="48" cm="1">
        <f t="array" ref="DI65">beneficio_muerte_individual_activo(DI$2,$F65,$D65, Hombres!$A$1:$DW$117, Mujeres!$A$1:$DW$117)</f>
        <v>7308.7344349964487</v>
      </c>
      <c r="DJ65" s="48" cm="1">
        <f t="array" ref="DJ65">beneficio_muerte_individual_activo(DJ$2,$F65,$D65, Hombres!$A$1:$DW$117, Mujeres!$A$1:$DW$117)</f>
        <v>7637.7974491234399</v>
      </c>
      <c r="DK65" s="48" cm="1">
        <f t="array" ref="DK65">beneficio_muerte_individual_activo(DK$2,$F65,$D65, Hombres!$A$1:$DW$117, Mujeres!$A$1:$DW$117)</f>
        <v>8040.2232156096388</v>
      </c>
      <c r="DL65" s="48" cm="1">
        <f t="array" ref="DL65">beneficio_muerte_individual_activo(DL$2,$F65,$D65, Hombres!$A$1:$DW$117, Mujeres!$A$1:$DW$117)</f>
        <v>8525.3483990272962</v>
      </c>
      <c r="DM65" s="48" cm="1">
        <f t="array" ref="DM65">beneficio_muerte_individual_activo(DM$2,$F65,$D65, Hombres!$A$1:$DW$117, Mujeres!$A$1:$DW$117)</f>
        <v>9031.2095708385823</v>
      </c>
      <c r="DN65" s="48" cm="1">
        <f t="array" ref="DN65">beneficio_muerte_individual_activo(DN$2,$F65,$D65, Hombres!$A$1:$DW$117, Mujeres!$A$1:$DW$117)</f>
        <v>9455.8940843331347</v>
      </c>
      <c r="DO65" s="48" cm="1">
        <f t="array" ref="DO65">beneficio_muerte_individual_activo(DO$2,$F65,$D65, Hombres!$A$1:$DW$117, Mujeres!$A$1:$DW$117)</f>
        <v>9768.3598477423784</v>
      </c>
      <c r="DP65" s="48" cm="1">
        <f t="array" ref="DP65">beneficio_muerte_individual_activo(DP$2,$F65,$D65, Hombres!$A$1:$DW$117, Mujeres!$A$1:$DW$117)</f>
        <v>10046.022578992881</v>
      </c>
      <c r="DQ65" s="48" cm="1">
        <f t="array" ref="DQ65">beneficio_muerte_individual_activo(DQ$2,$F65,$D65, Hombres!$A$1:$DW$117, Mujeres!$A$1:$DW$117)</f>
        <v>10502.402243125851</v>
      </c>
      <c r="DR65" s="48" cm="1">
        <f t="array" ref="DR65">beneficio_muerte_individual_activo(DR$2,$F65,$D65, Hombres!$A$1:$DW$117, Mujeres!$A$1:$DW$117)</f>
        <v>11146.675845871167</v>
      </c>
      <c r="DS65" s="48" cm="1">
        <f t="array" ref="DS65">beneficio_muerte_individual_activo(DS$2,$F65,$D65, Hombres!$A$1:$DW$117, Mujeres!$A$1:$DW$117)</f>
        <v>11920.861404344952</v>
      </c>
      <c r="DT65" s="48" cm="1">
        <f t="array" ref="DT65">beneficio_muerte_individual_activo(DT$2,$F65,$D65, Hombres!$A$1:$DW$117, Mujeres!$A$1:$DW$117)</f>
        <v>12752.306694348805</v>
      </c>
      <c r="DU65" s="48" cm="1">
        <f t="array" ref="DU65">beneficio_muerte_individual_activo(DU$2,$F65,$D65, Hombres!$A$1:$DW$117, Mujeres!$A$1:$DW$117)</f>
        <v>13621.028814136374</v>
      </c>
      <c r="DV65" s="48" cm="1">
        <f t="array" ref="DV65">beneficio_muerte_individual_activo(DV$2,$F65,$D65, Hombres!$A$1:$DW$117, Mujeres!$A$1:$DW$117)</f>
        <v>14531.899882716096</v>
      </c>
      <c r="DW65" s="48" cm="1">
        <f t="array" ref="DW65">beneficio_muerte_individual_activo(DW$2,$F65,$D65, Hombres!$A$1:$DW$117, Mujeres!$A$1:$DW$117)</f>
        <v>15418.643399723671</v>
      </c>
      <c r="DX65" s="48" cm="1">
        <f t="array" ref="DX65">beneficio_muerte_individual_activo(DX$2,$F65,$D65, Hombres!$A$1:$DW$117, Mujeres!$A$1:$DW$117)</f>
        <v>16208.304302255659</v>
      </c>
      <c r="DY65" s="48" cm="1">
        <f t="array" ref="DY65">beneficio_muerte_individual_activo(DY$2,$F65,$D65, Hombres!$A$1:$DW$117, Mujeres!$A$1:$DW$117)</f>
        <v>17035.554043454522</v>
      </c>
      <c r="DZ65" s="48" cm="1">
        <f t="array" ref="DZ65">beneficio_muerte_individual_activo(DZ$2,$F65,$D65, Hombres!$A$1:$DW$117, Mujeres!$A$1:$DW$117)</f>
        <v>17996.421196502102</v>
      </c>
      <c r="EA65" s="48" cm="1">
        <f t="array" ref="EA65">beneficio_muerte_individual_activo(EA$2,$F65,$D65, Hombres!$A$1:$DW$117, Mujeres!$A$1:$DW$117)</f>
        <v>19303.640206439693</v>
      </c>
      <c r="EB65" s="48" cm="1">
        <f t="array" ref="EB65">beneficio_muerte_individual_activo(EB$2,$F65,$D65, Hombres!$A$1:$DW$117, Mujeres!$A$1:$DW$117)</f>
        <v>21027.238259934245</v>
      </c>
      <c r="EC65" s="48" cm="1">
        <f t="array" ref="EC65">beneficio_muerte_individual_activo(EC$2,$F65,$D65, Hombres!$A$1:$DW$117, Mujeres!$A$1:$DW$117)</f>
        <v>23100.475229486095</v>
      </c>
      <c r="ED65" s="48" cm="1">
        <f t="array" ref="ED65">beneficio_muerte_individual_activo(ED$2,$F65,$D65, Hombres!$A$1:$DW$117, Mujeres!$A$1:$DW$117)</f>
        <v>25224.188704494802</v>
      </c>
      <c r="EE65" s="48" cm="1">
        <f t="array" ref="EE65">beneficio_muerte_individual_activo(EE$2,$F65,$D65, Hombres!$A$1:$DW$117, Mujeres!$A$1:$DW$117)</f>
        <v>27246.142632177456</v>
      </c>
      <c r="EF65" s="48" cm="1">
        <f t="array" ref="EF65">beneficio_muerte_individual_activo(EF$2,$F65,$D65, Hombres!$A$1:$DW$117, Mujeres!$A$1:$DW$117)</f>
        <v>29239.875288429626</v>
      </c>
      <c r="EG65" s="48" cm="1">
        <f t="array" ref="EG65">beneficio_muerte_individual_activo(EG$2,$F65,$D65, Hombres!$A$1:$DW$117, Mujeres!$A$1:$DW$117)</f>
        <v>31213.722920219912</v>
      </c>
      <c r="EH65" s="48" cm="1">
        <f t="array" ref="EH65">beneficio_muerte_individual_activo(EH$2,$F65,$D65, Hombres!$A$1:$DW$117, Mujeres!$A$1:$DW$117)</f>
        <v>33168.161667128537</v>
      </c>
      <c r="EI65" s="48" cm="1">
        <f t="array" ref="EI65">beneficio_muerte_individual_activo(EI$2,$F65,$D65, Hombres!$A$1:$DW$117, Mujeres!$A$1:$DW$117)</f>
        <v>35273.529576937101</v>
      </c>
      <c r="EJ65" s="48" cm="1">
        <f t="array" ref="EJ65">beneficio_muerte_individual_activo(EJ$2,$F65,$D65, Hombres!$A$1:$DW$117, Mujeres!$A$1:$DW$117)</f>
        <v>22575.714892333945</v>
      </c>
      <c r="EK65" s="48" cm="1">
        <f t="array" ref="EK65">beneficio_muerte_individual_activo(EK$2,$F65,$D65, Hombres!$A$1:$DW$117, Mujeres!$A$1:$DW$117)</f>
        <v>24081.859755627138</v>
      </c>
      <c r="EL65" s="48" cm="1">
        <f t="array" ref="EL65">beneficio_muerte_individual_activo(EL$2,$F65,$D65, Hombres!$A$1:$DW$117, Mujeres!$A$1:$DW$117)</f>
        <v>25446.265849180978</v>
      </c>
      <c r="EM65" s="48" cm="1">
        <f t="array" ref="EM65">beneficio_muerte_individual_activo(EM$2,$F65,$D65, Hombres!$A$1:$DW$117, Mujeres!$A$1:$DW$117)</f>
        <v>26633.356861614142</v>
      </c>
      <c r="EN65" s="48" cm="1">
        <f t="array" ref="EN65">beneficio_muerte_individual_activo(EN$2,$F65,$D65, Hombres!$A$1:$DW$117, Mujeres!$A$1:$DW$117)</f>
        <v>27923.708799854136</v>
      </c>
      <c r="EO65" s="48" cm="1">
        <f t="array" ref="EO65">beneficio_muerte_individual_activo(EO$2,$F65,$D65, Hombres!$A$1:$DW$117, Mujeres!$A$1:$DW$117)</f>
        <v>29634.225853645516</v>
      </c>
      <c r="EP65" s="48" cm="1">
        <f t="array" ref="EP65">beneficio_muerte_individual_activo(EP$2,$F65,$D65, Hombres!$A$1:$DW$117, Mujeres!$A$1:$DW$117)</f>
        <v>32039.437929098283</v>
      </c>
      <c r="EQ65" s="48" cm="1">
        <f t="array" ref="EQ65">beneficio_muerte_individual_activo(EQ$2,$F65,$D65, Hombres!$A$1:$DW$117, Mujeres!$A$1:$DW$117)</f>
        <v>35192.899215170095</v>
      </c>
      <c r="ER65" s="48" cm="1">
        <f t="array" ref="ER65">beneficio_muerte_individual_activo(ER$2,$F65,$D65, Hombres!$A$1:$DW$117, Mujeres!$A$1:$DW$117)</f>
        <v>38961.829755087871</v>
      </c>
      <c r="ES65" s="48" cm="1">
        <f t="array" ref="ES65">beneficio_muerte_individual_activo(ES$2,$F65,$D65, Hombres!$A$1:$DW$117, Mujeres!$A$1:$DW$117)</f>
        <v>43099.437098364826</v>
      </c>
      <c r="ET65" s="48" cm="1">
        <f t="array" ref="ET65">beneficio_muerte_individual_activo(ET$2,$F65,$D65, Hombres!$A$1:$DW$117, Mujeres!$A$1:$DW$117)</f>
        <v>47162.019551659876</v>
      </c>
      <c r="EU65" s="48" cm="1">
        <f t="array" ref="EU65">beneficio_muerte_individual_activo(EU$2,$F65,$D65, Hombres!$A$1:$DW$117, Mujeres!$A$1:$DW$117)</f>
        <v>50889.888858572485</v>
      </c>
      <c r="EV65" s="48" cm="1">
        <f t="array" ref="EV65">beneficio_muerte_individual_activo(EV$2,$F65,$D65, Hombres!$A$1:$DW$117, Mujeres!$A$1:$DW$117)</f>
        <v>54267.662831636051</v>
      </c>
      <c r="EW65" s="48" cm="1">
        <f t="array" ref="EW65">beneficio_muerte_individual_activo(EW$2,$F65,$D65, Hombres!$A$1:$DW$117, Mujeres!$A$1:$DW$117)</f>
        <v>57388.984258095719</v>
      </c>
      <c r="EX65" s="48" cm="1">
        <f t="array" ref="EX65">beneficio_muerte_individual_activo(EX$2,$F65,$D65, Hombres!$A$1:$DW$117, Mujeres!$A$1:$DW$117)</f>
        <v>60493.811156970987</v>
      </c>
      <c r="EY65" s="48" cm="1">
        <f t="array" ref="EY65">beneficio_muerte_individual_activo(EY$2,$F65,$D65, Hombres!$A$1:$DW$117, Mujeres!$A$1:$DW$117)</f>
        <v>67496.338563091631</v>
      </c>
      <c r="EZ65" s="48" cm="1">
        <f t="array" ref="EZ65">beneficio_muerte_individual_activo(EZ$2,$F65,$D65, Hombres!$A$1:$DW$117, Mujeres!$A$1:$DW$117)</f>
        <v>71580.402618333712</v>
      </c>
      <c r="FA65" s="48" cm="1">
        <f t="array" ref="FA65">beneficio_muerte_individual_activo(FA$2,$F65,$D65, Hombres!$A$1:$DW$117, Mujeres!$A$1:$DW$117)</f>
        <v>75722.829993494626</v>
      </c>
      <c r="FB65" s="48" cm="1">
        <f t="array" ref="FB65">beneficio_muerte_individual_activo(FB$2,$F65,$D65, Hombres!$A$1:$DW$117, Mujeres!$A$1:$DW$117)</f>
        <v>79902.103286934696</v>
      </c>
      <c r="FC65" s="48" cm="1">
        <f t="array" ref="FC65">beneficio_muerte_individual_activo(FC$2,$F65,$D65, Hombres!$A$1:$DW$117, Mujeres!$A$1:$DW$117)</f>
        <v>84094.421460223268</v>
      </c>
      <c r="FD65" s="48" cm="1">
        <f t="array" ref="FD65">beneficio_muerte_individual_activo(FD$2,$F65,$D65, Hombres!$A$1:$DW$117, Mujeres!$A$1:$DW$117)</f>
        <v>88233.75383011323</v>
      </c>
      <c r="FE65" s="48" cm="1">
        <f t="array" ref="FE65">beneficio_muerte_individual_activo(FE$2,$F65,$D65, Hombres!$A$1:$DW$117, Mujeres!$A$1:$DW$117)</f>
        <v>92305.619572117677</v>
      </c>
      <c r="FF65" s="48" cm="1">
        <f t="array" ref="FF65">beneficio_muerte_individual_activo(FF$2,$F65,$D65, Hombres!$A$1:$DW$117, Mujeres!$A$1:$DW$117)</f>
        <v>96217.032450886021</v>
      </c>
      <c r="FG65" s="48" cm="1">
        <f t="array" ref="FG65">beneficio_muerte_individual_activo(FG$2,$F65,$D65, Hombres!$A$1:$DW$117, Mujeres!$A$1:$DW$117)</f>
        <v>99775.617707114143</v>
      </c>
      <c r="FH65" s="48" cm="1">
        <f t="array" ref="FH65">beneficio_muerte_individual_activo(FH$2,$F65,$D65, Hombres!$A$1:$DW$117, Mujeres!$A$1:$DW$117)</f>
        <v>102793.83903065203</v>
      </c>
      <c r="FI65" s="48" cm="1">
        <f t="array" ref="FI65">beneficio_muerte_individual_activo(FI$2,$F65,$D65, Hombres!$A$1:$DW$117, Mujeres!$A$1:$DW$117)</f>
        <v>105138.55589655574</v>
      </c>
      <c r="FJ65" s="48" cm="1">
        <f t="array" ref="FJ65">beneficio_muerte_individual_activo(FJ$2,$F65,$D65, Hombres!$A$1:$DW$117, Mujeres!$A$1:$DW$117)</f>
        <v>106708.97486809267</v>
      </c>
      <c r="FK65" s="48" cm="1">
        <f t="array" ref="FK65">beneficio_muerte_individual_activo(FK$2,$F65,$D65, Hombres!$A$1:$DW$117, Mujeres!$A$1:$DW$117)</f>
        <v>107360.59667816157</v>
      </c>
      <c r="FL65" s="48" cm="1">
        <f t="array" ref="FL65">beneficio_muerte_individual_activo(FL$2,$F65,$D65, Hombres!$A$1:$DW$117, Mujeres!$A$1:$DW$117)</f>
        <v>106886.85812222157</v>
      </c>
      <c r="FM65" s="48" cm="1">
        <f t="array" ref="FM65">beneficio_muerte_individual_activo(FM$2,$F65,$D65, Hombres!$A$1:$DW$117, Mujeres!$A$1:$DW$117)</f>
        <v>105138.86719264871</v>
      </c>
      <c r="FN65" s="48" cm="1">
        <f t="array" ref="FN65">beneficio_muerte_individual_activo(FN$2,$F65,$D65, Hombres!$A$1:$DW$117, Mujeres!$A$1:$DW$117)</f>
        <v>102079.2770013619</v>
      </c>
      <c r="FO65" s="48" cm="1">
        <f t="array" ref="FO65">beneficio_muerte_individual_activo(FO$2,$F65,$D65, Hombres!$A$1:$DW$117, Mujeres!$A$1:$DW$117)</f>
        <v>97713.090352084837</v>
      </c>
      <c r="FP65" s="48" cm="1">
        <f t="array" ref="FP65">beneficio_muerte_individual_activo(FP$2,$F65,$D65, Hombres!$A$1:$DW$117, Mujeres!$A$1:$DW$117)</f>
        <v>92047.048277760783</v>
      </c>
      <c r="FQ65" s="108" cm="1">
        <f t="array" ref="FQ65">beneficio_muerte_individual_activo(FQ$2,$F65,$D65, Hombres!$A$1:$DW$117, Mujeres!$A$1:$DW$117)</f>
        <v>85117.380959946953</v>
      </c>
      <c r="FR65" s="48" cm="1">
        <f t="array" ref="FR65">beneficio_muerte_individual_activo(FR$2,$F65,$D65, Hombres!$A$1:$DW$117, Mujeres!$A$1:$DW$117)</f>
        <v>77078.033626065939</v>
      </c>
      <c r="FS65" s="48" cm="1">
        <f t="array" ref="FS65">beneficio_muerte_individual_activo(FS$2,$F65,$D65, Hombres!$A$1:$DW$117, Mujeres!$A$1:$DW$117)</f>
        <v>68203.544185157996</v>
      </c>
      <c r="FT65" s="48" cm="1">
        <f t="array" ref="FT65">beneficio_muerte_individual_activo(FT$2,$F65,$D65, Hombres!$A$1:$DW$117, Mujeres!$A$1:$DW$117)</f>
        <v>58821.47208243933</v>
      </c>
      <c r="FU65" s="48" cm="1">
        <f t="array" ref="FU65">beneficio_muerte_individual_activo(FU$2,$F65,$D65, Hombres!$A$1:$DW$117, Mujeres!$A$1:$DW$117)</f>
        <v>49279.663047491464</v>
      </c>
      <c r="FV65" s="48" cm="1">
        <f t="array" ref="FV65">beneficio_muerte_individual_activo(FV$2,$F65,$D65, Hombres!$A$1:$DW$117, Mujeres!$A$1:$DW$117)</f>
        <v>39943.160461488187</v>
      </c>
      <c r="FW65" s="48" cm="1">
        <f t="array" ref="FW65">beneficio_muerte_individual_activo(FW$2,$F65,$D65, Hombres!$A$1:$DW$117, Mujeres!$A$1:$DW$117)</f>
        <v>31190.074486858543</v>
      </c>
      <c r="FX65" s="48" cm="1">
        <f t="array" ref="FX65">beneficio_muerte_individual_activo(FX$2,$F65,$D65, Hombres!$A$1:$DW$117, Mujeres!$A$1:$DW$117)</f>
        <v>23358.250617641457</v>
      </c>
      <c r="FY65" s="48" cm="1">
        <f t="array" ref="FY65">beneficio_muerte_individual_activo(FY$2,$F65,$D65, Hombres!$A$1:$DW$117, Mujeres!$A$1:$DW$117)</f>
        <v>16687.965797487752</v>
      </c>
      <c r="FZ65" s="48" cm="1">
        <f t="array" ref="FZ65">beneficio_muerte_individual_activo(FZ$2,$F65,$D65, Hombres!$A$1:$DW$117, Mujeres!$A$1:$DW$117)</f>
        <v>11300.451321149047</v>
      </c>
      <c r="GA65" s="48" cm="1">
        <f t="array" ref="GA65">beneficio_muerte_individual_activo(GA$2,$F65,$D65, Hombres!$A$1:$DW$117, Mujeres!$A$1:$DW$117)</f>
        <v>7198.0795460800591</v>
      </c>
      <c r="GB65" s="48" cm="1">
        <f t="array" ref="GB65">beneficio_muerte_individual_activo(GB$2,$F65,$D65, Hombres!$A$1:$DW$117, Mujeres!$A$1:$DW$117)</f>
        <v>4275.9410828405526</v>
      </c>
      <c r="GC65" s="48" cm="1">
        <f t="array" ref="GC65">beneficio_muerte_individual_activo(GC$2,$F65,$D65, Hombres!$A$1:$DW$117, Mujeres!$A$1:$DW$117)</f>
        <v>2345.1928438775708</v>
      </c>
      <c r="GD65" s="48" cm="1">
        <f t="array" ref="GD65">beneficio_muerte_individual_activo(GD$2,$F65,$D65, Hombres!$A$1:$DW$117, Mujeres!$A$1:$DW$117)</f>
        <v>1173.008983552058</v>
      </c>
      <c r="GE65" s="48" cm="1">
        <f t="array" ref="GE65">beneficio_muerte_individual_activo(GE$2,$F65,$D65, Hombres!$A$1:$DW$117, Mujeres!$A$1:$DW$117)</f>
        <v>526.89606286743333</v>
      </c>
      <c r="GF65" s="48" cm="1">
        <f t="array" ref="GF65">beneficio_muerte_individual_activo(GF$2,$F65,$D65, Hombres!$A$1:$DW$117, Mujeres!$A$1:$DW$117)</f>
        <v>208.48855991649404</v>
      </c>
      <c r="GG65" s="48" cm="1">
        <f t="array" ref="GG65">beneficio_muerte_individual_activo(GG$2,$F65,$D65, Hombres!$A$1:$DW$117, Mujeres!$A$1:$DW$117)</f>
        <v>70.886787976806687</v>
      </c>
      <c r="GH65" s="48" cm="1">
        <f t="array" ref="GH65">beneficio_muerte_individual_activo(GH$2,$F65,$D65, Hombres!$A$1:$DW$117, Mujeres!$A$1:$DW$117)</f>
        <v>25.260698473540767</v>
      </c>
      <c r="GI65" s="48" cm="1">
        <f t="array" ref="GI65">beneficio_muerte_individual_activo(GI$2,$F65,$D65, Hombres!$A$1:$DW$117, Mujeres!$A$1:$DW$117)</f>
        <v>0</v>
      </c>
      <c r="GJ65" s="48" cm="1">
        <f t="array" ref="GJ65">beneficio_muerte_individual_activo(GJ$2,$F65,$D65, Hombres!$A$1:$DW$117, Mujeres!$A$1:$DW$117)</f>
        <v>0</v>
      </c>
      <c r="GK65" s="48" cm="1">
        <f t="array" ref="GK65">beneficio_muerte_individual_activo(GK$2,$F65,$D65, Hombres!$A$1:$DW$117, Mujeres!$A$1:$DW$117)</f>
        <v>0</v>
      </c>
      <c r="GL65" s="48" cm="1">
        <f t="array" ref="GL65">beneficio_muerte_individual_activo(GL$2,$F65,$D65, Hombres!$A$1:$DW$117, Mujeres!$A$1:$DW$117)</f>
        <v>0</v>
      </c>
      <c r="GM65" s="48" cm="1">
        <f t="array" ref="GM65">beneficio_muerte_individual_activo(GM$2,$F65,$D65, Hombres!$A$1:$DW$117, Mujeres!$A$1:$DW$117)</f>
        <v>0</v>
      </c>
      <c r="GN65" s="48" cm="1">
        <f t="array" ref="GN65">beneficio_muerte_individual_activo(GN$2,$F65,$D65, Hombres!$A$1:$DW$117, Mujeres!$A$1:$DW$117)</f>
        <v>0</v>
      </c>
      <c r="GO65" s="48" cm="1">
        <f t="array" ref="GO65">beneficio_muerte_individual_activo(GO$2,$F65,$D65, Hombres!$A$1:$DW$117, Mujeres!$A$1:$DW$117)</f>
        <v>0</v>
      </c>
      <c r="GP65" s="48" cm="1">
        <f t="array" ref="GP65">beneficio_muerte_individual_activo(GP$2,$F65,$D65, Hombres!$A$1:$DW$117, Mujeres!$A$1:$DW$117)</f>
        <v>0</v>
      </c>
      <c r="GQ65" s="48" cm="1">
        <f t="array" ref="GQ65">beneficio_muerte_individual_activo(GQ$2,$F65,$D65, Hombres!$A$1:$DW$117, Mujeres!$A$1:$DW$117)</f>
        <v>0</v>
      </c>
      <c r="GR65" s="48" cm="1">
        <f t="array" ref="GR65">beneficio_muerte_individual_activo(GR$2,$F65,$D65, Hombres!$A$1:$DW$117, Mujeres!$A$1:$DW$117)</f>
        <v>0</v>
      </c>
      <c r="GS65" s="48" cm="1">
        <f t="array" ref="GS65">beneficio_muerte_individual_activo(GS$2,$F65,$D65, Hombres!$A$1:$DW$117, Mujeres!$A$1:$DW$117)</f>
        <v>0</v>
      </c>
      <c r="GT65" s="48" cm="1">
        <f t="array" ref="GT65">beneficio_muerte_individual_activo(GT$2,$F65,$D65, Hombres!$A$1:$DW$117, Mujeres!$A$1:$DW$117)</f>
        <v>0</v>
      </c>
      <c r="GU65" s="48" cm="1">
        <f t="array" ref="GU65">beneficio_muerte_individual_activo(GU$2,$F65,$D65, Hombres!$A$1:$DW$117, Mujeres!$A$1:$DW$117)</f>
        <v>0</v>
      </c>
      <c r="GV65" s="48" cm="1">
        <f t="array" ref="GV65">beneficio_muerte_individual_activo(GV$2,$F65,$D65, Hombres!$A$1:$DW$117, Mujeres!$A$1:$DW$117)</f>
        <v>0</v>
      </c>
    </row>
    <row r="66" spans="1:204" x14ac:dyDescent="0.35">
      <c r="A66" s="1">
        <f t="shared" si="0"/>
        <v>64</v>
      </c>
      <c r="B66" s="77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41" cm="1">
        <f t="array" ref="G66">PorcentajePension(C66,E66, D66)</f>
        <v>0.65</v>
      </c>
      <c r="I66" s="74"/>
      <c r="J66" s="48" cm="1">
        <f t="array" ref="J66">AnualidadActivo(J$2, $E66, $C66, $B66, $D66, Hombres!$A$1:$DW$117, Mujeres!$A$1:$DW$117)</f>
        <v>0</v>
      </c>
      <c r="K66" s="48" cm="1">
        <f t="array" ref="K66">AnualidadActivo(K$2, $E66, $C66, $B66, $D66, Hombres!$A$1:$DW$117, Mujeres!$A$1:$DW$117)</f>
        <v>0</v>
      </c>
      <c r="L66" s="48" cm="1">
        <f t="array" ref="L66">AnualidadActivo(L$2, $E66, $C66, $B66, $D66, Hombres!$A$1:$DW$117, Mujeres!$A$1:$DW$117)</f>
        <v>0</v>
      </c>
      <c r="M66" s="48" cm="1">
        <f t="array" ref="M66">AnualidadActivo(M$2, $E66, $C66, $B66, $D66, Hombres!$A$1:$DW$117, Mujeres!$A$1:$DW$117)</f>
        <v>0</v>
      </c>
      <c r="N66" s="48" cm="1">
        <f t="array" ref="N66">AnualidadActivo(N$2, $E66, $C66, $B66, $D66, Hombres!$A$1:$DW$117, Mujeres!$A$1:$DW$117)</f>
        <v>0</v>
      </c>
      <c r="O66" s="48" cm="1">
        <f t="array" ref="O66">AnualidadActivo(O$2, $E66, $C66, $B66, $D66, Hombres!$A$1:$DW$117, Mujeres!$A$1:$DW$117)</f>
        <v>0</v>
      </c>
      <c r="P66" s="48" cm="1">
        <f t="array" ref="P66">AnualidadActivo(P$2, $E66, $C66, $B66, $D66, Hombres!$A$1:$DW$117, Mujeres!$A$1:$DW$117)</f>
        <v>0</v>
      </c>
      <c r="Q66" s="48" cm="1">
        <f t="array" ref="Q66">AnualidadActivo(Q$2, $E66, $C66, $B66, $D66, Hombres!$A$1:$DW$117, Mujeres!$A$1:$DW$117)</f>
        <v>0</v>
      </c>
      <c r="R66" s="48" cm="1">
        <f t="array" ref="R66">AnualidadActivo(R$2, $E66, $C66, $B66, $D66, Hombres!$A$1:$DW$117, Mujeres!$A$1:$DW$117)</f>
        <v>0</v>
      </c>
      <c r="S66" s="48" cm="1">
        <f t="array" ref="S66">AnualidadActivo(S$2, $E66, $C66, $B66, $D66, Hombres!$A$1:$DW$117, Mujeres!$A$1:$DW$117)</f>
        <v>0</v>
      </c>
      <c r="T66" s="48" cm="1">
        <f t="array" ref="T66">AnualidadActivo(T$2, $E66, $C66, $B66, $D66, Hombres!$A$1:$DW$117, Mujeres!$A$1:$DW$117)</f>
        <v>0</v>
      </c>
      <c r="U66" s="48" cm="1">
        <f t="array" ref="U66">AnualidadActivo(U$2, $E66, $C66, $B66, $D66, Hombres!$A$1:$DW$117, Mujeres!$A$1:$DW$117)</f>
        <v>0</v>
      </c>
      <c r="V66" s="48" cm="1">
        <f t="array" ref="V66">AnualidadActivo(V$2, $E66, $C66, $B66, $D66, Hombres!$A$1:$DW$117, Mujeres!$A$1:$DW$117)</f>
        <v>0</v>
      </c>
      <c r="W66" s="48" cm="1">
        <f t="array" ref="W66">AnualidadActivo(W$2, $E66, $C66, $B66, $D66, Hombres!$A$1:$DW$117, Mujeres!$A$1:$DW$117)</f>
        <v>0</v>
      </c>
      <c r="X66" s="48" cm="1">
        <f t="array" ref="X66">AnualidadActivo(X$2, $E66, $C66, $B66, $D66, Hombres!$A$1:$DW$117, Mujeres!$A$1:$DW$117)</f>
        <v>0</v>
      </c>
      <c r="Y66" s="48" cm="1">
        <f t="array" ref="Y66">AnualidadActivo(Y$2, $E66, $C66, $B66, $D66, Hombres!$A$1:$DW$117, Mujeres!$A$1:$DW$117)</f>
        <v>0</v>
      </c>
      <c r="Z66" s="48" cm="1">
        <f t="array" ref="Z66">AnualidadActivo(Z$2, $E66, $C66, $B66, $D66, Hombres!$A$1:$DW$117, Mujeres!$A$1:$DW$117)</f>
        <v>0</v>
      </c>
      <c r="AA66" s="48" cm="1">
        <f t="array" ref="AA66">AnualidadActivo(AA$2, $E66, $C66, $B66, $D66, Hombres!$A$1:$DW$117, Mujeres!$A$1:$DW$117)</f>
        <v>0</v>
      </c>
      <c r="AB66" s="48" cm="1">
        <f t="array" ref="AB66">AnualidadActivo(AB$2, $E66, $C66, $B66, $D66, Hombres!$A$1:$DW$117, Mujeres!$A$1:$DW$117)</f>
        <v>6422232.6220909823</v>
      </c>
      <c r="AC66" s="48" cm="1">
        <f t="array" ref="AC66">AnualidadActivo(AC$2, $E66, $C66, $B66, $D66, Hombres!$A$1:$DW$117, Mujeres!$A$1:$DW$117)</f>
        <v>6614899.6007537115</v>
      </c>
      <c r="AD66" s="48" cm="1">
        <f t="array" ref="AD66">AnualidadActivo(AD$2, $E66, $C66, $B66, $D66, Hombres!$A$1:$DW$117, Mujeres!$A$1:$DW$117)</f>
        <v>6813346.588776323</v>
      </c>
      <c r="AE66" s="48" cm="1">
        <f t="array" ref="AE66">AnualidadActivo(AE$2, $E66, $C66, $B66, $D66, Hombres!$A$1:$DW$117, Mujeres!$A$1:$DW$117)</f>
        <v>7017746.9864396127</v>
      </c>
      <c r="AF66" s="48" cm="1">
        <f t="array" ref="AF66">AnualidadActivo(AF$2, $E66, $C66, $B66, $D66, Hombres!$A$1:$DW$117, Mujeres!$A$1:$DW$117)</f>
        <v>7228279.3960328009</v>
      </c>
      <c r="AG66" s="48" cm="1">
        <f t="array" ref="AG66">AnualidadActivo(AG$2, $E66, $C66, $B66, $D66, Hombres!$A$1:$DW$117, Mujeres!$A$1:$DW$117)</f>
        <v>7372260.8233257886</v>
      </c>
      <c r="AH66" s="48" cm="1">
        <f t="array" ref="AH66">AnualidadActivo(AH$2, $E66, $C66, $B66, $D66, Hombres!$A$1:$DW$117, Mujeres!$A$1:$DW$117)</f>
        <v>7513443.2673615851</v>
      </c>
      <c r="AI66" s="48" cm="1">
        <f t="array" ref="AI66">AnualidadActivo(AI$2, $E66, $C66, $B66, $D66, Hombres!$A$1:$DW$117, Mujeres!$A$1:$DW$117)</f>
        <v>7651845.6784097468</v>
      </c>
      <c r="AJ66" s="48" cm="1">
        <f t="array" ref="AJ66">AnualidadActivo(AJ$2, $E66, $C66, $B66, $D66, Hombres!$A$1:$DW$117, Mujeres!$A$1:$DW$117)</f>
        <v>7787610.0118614566</v>
      </c>
      <c r="AK66" s="48" cm="1">
        <f t="array" ref="AK66">AnualidadActivo(AK$2, $E66, $C66, $B66, $D66, Hombres!$A$1:$DW$117, Mujeres!$A$1:$DW$117)</f>
        <v>7919932.47870549</v>
      </c>
      <c r="AL66" s="48" cm="1">
        <f t="array" ref="AL66">AnualidadActivo(AL$2, $E66, $C66, $B66, $D66, Hombres!$A$1:$DW$117, Mujeres!$A$1:$DW$117)</f>
        <v>8046837.6593368128</v>
      </c>
      <c r="AM66" s="48" cm="1">
        <f t="array" ref="AM66">AnualidadActivo(AM$2, $E66, $C66, $B66, $D66, Hombres!$A$1:$DW$117, Mujeres!$A$1:$DW$117)</f>
        <v>8165374.5627139322</v>
      </c>
      <c r="AN66" s="48" cm="1">
        <f t="array" ref="AN66">AnualidadActivo(AN$2, $E66, $C66, $B66, $D66, Hombres!$A$1:$DW$117, Mujeres!$A$1:$DW$117)</f>
        <v>8272326.3942918899</v>
      </c>
      <c r="AO66" s="48" cm="1">
        <f t="array" ref="AO66">AnualidadActivo(AO$2, $E66, $C66, $B66, $D66, Hombres!$A$1:$DW$117, Mujeres!$A$1:$DW$117)</f>
        <v>8364641.8260329859</v>
      </c>
      <c r="AP66" s="48" cm="1">
        <f t="array" ref="AP66">AnualidadActivo(AP$2, $E66, $C66, $B66, $D66, Hombres!$A$1:$DW$117, Mujeres!$A$1:$DW$117)</f>
        <v>8439725.8706991561</v>
      </c>
      <c r="AQ66" s="48" cm="1">
        <f t="array" ref="AQ66">AnualidadActivo(AQ$2, $E66, $C66, $B66, $D66, Hombres!$A$1:$DW$117, Mujeres!$A$1:$DW$117)</f>
        <v>8496278.6338984706</v>
      </c>
      <c r="AR66" s="48" cm="1">
        <f t="array" ref="AR66">AnualidadActivo(AR$2, $E66, $C66, $B66, $D66, Hombres!$A$1:$DW$117, Mujeres!$A$1:$DW$117)</f>
        <v>8534000.6581693348</v>
      </c>
      <c r="AS66" s="48" cm="1">
        <f t="array" ref="AS66">AnualidadActivo(AS$2, $E66, $C66, $B66, $D66, Hombres!$A$1:$DW$117, Mujeres!$A$1:$DW$117)</f>
        <v>8552914.2651380114</v>
      </c>
      <c r="AT66" s="48" cm="1">
        <f t="array" ref="AT66">AnualidadActivo(AT$2, $E66, $C66, $B66, $D66, Hombres!$A$1:$DW$117, Mujeres!$A$1:$DW$117)</f>
        <v>8552715.2901405469</v>
      </c>
      <c r="AU66" s="48" cm="1">
        <f t="array" ref="AU66">AnualidadActivo(AU$2, $E66, $C66, $B66, $D66, Hombres!$A$1:$DW$117, Mujeres!$A$1:$DW$117)</f>
        <v>8531925.4695512895</v>
      </c>
      <c r="AV66" s="48" cm="1">
        <f t="array" ref="AV66">AnualidadActivo(AV$2, $E66, $C66, $B66, $D66, Hombres!$A$1:$DW$117, Mujeres!$A$1:$DW$117)</f>
        <v>8473167.1653331742</v>
      </c>
      <c r="AW66" s="48" cm="1">
        <f t="array" ref="AW66">AnualidadActivo(AW$2, $E66, $C66, $B66, $D66, Hombres!$A$1:$DW$117, Mujeres!$A$1:$DW$117)</f>
        <v>8385704.2783952709</v>
      </c>
      <c r="AX66" s="48" cm="1">
        <f t="array" ref="AX66">AnualidadActivo(AX$2, $E66, $C66, $B66, $D66, Hombres!$A$1:$DW$117, Mujeres!$A$1:$DW$117)</f>
        <v>8267763.2638435392</v>
      </c>
      <c r="AY66" s="48" cm="1">
        <f t="array" ref="AY66">AnualidadActivo(AY$2, $E66, $C66, $B66, $D66, Hombres!$A$1:$DW$117, Mujeres!$A$1:$DW$117)</f>
        <v>8117670.769081993</v>
      </c>
      <c r="AZ66" s="48" cm="1">
        <f t="array" ref="AZ66">AnualidadActivo(AZ$2, $E66, $C66, $B66, $D66, Hombres!$A$1:$DW$117, Mujeres!$A$1:$DW$117)</f>
        <v>7933497.0384377195</v>
      </c>
      <c r="BA66" s="48" cm="1">
        <f t="array" ref="BA66">AnualidadActivo(BA$2, $E66, $C66, $B66, $D66, Hombres!$A$1:$DW$117, Mujeres!$A$1:$DW$117)</f>
        <v>7713432.8819528334</v>
      </c>
      <c r="BB66" s="48" cm="1">
        <f t="array" ref="BB66">AnualidadActivo(BB$2, $E66, $C66, $B66, $D66, Hombres!$A$1:$DW$117, Mujeres!$A$1:$DW$117)</f>
        <v>7456002.0346818659</v>
      </c>
      <c r="BC66" s="48" cm="1">
        <f t="array" ref="BC66">AnualidadActivo(BC$2, $E66, $C66, $B66, $D66, Hombres!$A$1:$DW$117, Mujeres!$A$1:$DW$117)</f>
        <v>7160673.8203292154</v>
      </c>
      <c r="BD66" s="48" cm="1">
        <f t="array" ref="BD66">AnualidadActivo(BD$2, $E66, $C66, $B66, $D66, Hombres!$A$1:$DW$117, Mujeres!$A$1:$DW$117)</f>
        <v>6827920.3941489328</v>
      </c>
      <c r="BE66" s="48" cm="1">
        <f t="array" ref="BE66">AnualidadActivo(BE$2, $E66, $C66, $B66, $D66, Hombres!$A$1:$DW$117, Mujeres!$A$1:$DW$117)</f>
        <v>6458917.3033727994</v>
      </c>
      <c r="BF66" s="48" cm="1">
        <f t="array" ref="BF66">AnualidadActivo(BF$2, $E66, $C66, $B66, $D66, Hombres!$A$1:$DW$117, Mujeres!$A$1:$DW$117)</f>
        <v>6055682.2002639193</v>
      </c>
      <c r="BG66" s="48" cm="1">
        <f t="array" ref="BG66">AnualidadActivo(BG$2, $E66, $C66, $B66, $D66, Hombres!$A$1:$DW$117, Mujeres!$A$1:$DW$117)</f>
        <v>5621436.5449470915</v>
      </c>
      <c r="BH66" s="48" cm="1">
        <f t="array" ref="BH66">AnualidadActivo(BH$2, $E66, $C66, $B66, $D66, Hombres!$A$1:$DW$117, Mujeres!$A$1:$DW$117)</f>
        <v>5161083.603590793</v>
      </c>
      <c r="BI66" s="48" cm="1">
        <f t="array" ref="BI66">AnualidadActivo(BI$2, $E66, $C66, $B66, $D66, Hombres!$A$1:$DW$117, Mujeres!$A$1:$DW$117)</f>
        <v>4680998.5074739698</v>
      </c>
      <c r="BJ66" s="48" cm="1">
        <f t="array" ref="BJ66">AnualidadActivo(BJ$2, $E66, $C66, $B66, $D66, Hombres!$A$1:$DW$117, Mujeres!$A$1:$DW$117)</f>
        <v>4188437.1019730861</v>
      </c>
      <c r="BK66" s="48" cm="1">
        <f t="array" ref="BK66">AnualidadActivo(BK$2, $E66, $C66, $B66, $D66, Hombres!$A$1:$DW$117, Mujeres!$A$1:$DW$117)</f>
        <v>3691358.195036714</v>
      </c>
      <c r="BL66" s="48" cm="1">
        <f t="array" ref="BL66">AnualidadActivo(BL$2, $E66, $C66, $B66, $D66, Hombres!$A$1:$DW$117, Mujeres!$A$1:$DW$117)</f>
        <v>3198535.1247264729</v>
      </c>
      <c r="BM66" s="48" cm="1">
        <f t="array" ref="BM66">AnualidadActivo(BM$2, $E66, $C66, $B66, $D66, Hombres!$A$1:$DW$117, Mujeres!$A$1:$DW$117)</f>
        <v>2719576.4413452446</v>
      </c>
      <c r="BN66" s="48" cm="1">
        <f t="array" ref="BN66">AnualidadActivo(BN$2, $E66, $C66, $B66, $D66, Hombres!$A$1:$DW$117, Mujeres!$A$1:$DW$117)</f>
        <v>2264228.2664490305</v>
      </c>
      <c r="BO66" s="48" cm="1">
        <f t="array" ref="BO66">AnualidadActivo(BO$2, $E66, $C66, $B66, $D66, Hombres!$A$1:$DW$117, Mujeres!$A$1:$DW$117)</f>
        <v>1841403.2119430371</v>
      </c>
      <c r="BP66" s="48" cm="1">
        <f t="array" ref="BP66">AnualidadActivo(BP$2, $E66, $C66, $B66, $D66, Hombres!$A$1:$DW$117, Mujeres!$A$1:$DW$117)</f>
        <v>1458631.7648278496</v>
      </c>
      <c r="BQ66" s="48" cm="1">
        <f t="array" ref="BQ66">AnualidadActivo(BQ$2, $E66, $C66, $B66, $D66, Hombres!$A$1:$DW$117, Mujeres!$A$1:$DW$117)</f>
        <v>1121760.6303812626</v>
      </c>
      <c r="BR66" s="48" cm="1">
        <f t="array" ref="BR66">AnualidadActivo(BR$2, $E66, $C66, $B66, $D66, Hombres!$A$1:$DW$117, Mujeres!$A$1:$DW$117)</f>
        <v>834589.56574490643</v>
      </c>
      <c r="BS66" s="48" cm="1">
        <f t="array" ref="BS66">AnualidadActivo(BS$2, $E66, $C66, $B66, $D66, Hombres!$A$1:$DW$117, Mujeres!$A$1:$DW$117)</f>
        <v>598342.00192478951</v>
      </c>
      <c r="BT66" s="48" cm="1">
        <f t="array" ref="BT66">AnualidadActivo(BT$2, $E66, $C66, $B66, $D66, Hombres!$A$1:$DW$117, Mujeres!$A$1:$DW$117)</f>
        <v>411460.13320549449</v>
      </c>
      <c r="BU66" s="48" cm="1">
        <f t="array" ref="BU66">AnualidadActivo(BU$2, $E66, $C66, $B66, $D66, Hombres!$A$1:$DW$117, Mujeres!$A$1:$DW$117)</f>
        <v>269926.3218157079</v>
      </c>
      <c r="BV66" s="48" cm="1">
        <f t="array" ref="BV66">AnualidadActivo(BV$2, $E66, $C66, $B66, $D66, Hombres!$A$1:$DW$117, Mujeres!$A$1:$DW$117)</f>
        <v>167865.53703552048</v>
      </c>
      <c r="BW66" s="48" cm="1">
        <f t="array" ref="BW66">AnualidadActivo(BW$2, $E66, $C66, $B66, $D66, Hombres!$A$1:$DW$117, Mujeres!$A$1:$DW$117)</f>
        <v>98256.863881599173</v>
      </c>
      <c r="BX66" s="48" cm="1">
        <f t="array" ref="BX66">AnualidadActivo(BX$2, $E66, $C66, $B66, $D66, Hombres!$A$1:$DW$117, Mujeres!$A$1:$DW$117)</f>
        <v>53683.427665154195</v>
      </c>
      <c r="BY66" s="48" cm="1">
        <f t="array" ref="BY66">AnualidadActivo(BY$2, $E66, $C66, $B66, $D66, Hombres!$A$1:$DW$117, Mujeres!$A$1:$DW$117)</f>
        <v>27104.653436044486</v>
      </c>
      <c r="BZ66" s="48" cm="1">
        <f t="array" ref="BZ66">AnualidadActivo(BZ$2, $E66, $C66, $B66, $D66, Hombres!$A$1:$DW$117, Mujeres!$A$1:$DW$117)</f>
        <v>0</v>
      </c>
      <c r="CA66" s="48" cm="1">
        <f t="array" ref="CA66">AnualidadActivo(CA$2, $E66, $C66, $B66, $D66, Hombres!$A$1:$DW$117, Mujeres!$A$1:$DW$117)</f>
        <v>0</v>
      </c>
      <c r="CB66" s="48" cm="1">
        <f t="array" ref="CB66">AnualidadActivo(CB$2, $E66, $C66, $B66, $D66, Hombres!$A$1:$DW$117, Mujeres!$A$1:$DW$117)</f>
        <v>0</v>
      </c>
      <c r="CC66" s="48" cm="1">
        <f t="array" ref="CC66">AnualidadActivo(CC$2, $E66, $C66, $B66, $D66, Hombres!$A$1:$DW$117, Mujeres!$A$1:$DW$117)</f>
        <v>0</v>
      </c>
      <c r="CD66" s="48" cm="1">
        <f t="array" ref="CD66">AnualidadActivo(CD$2, $E66, $C66, $B66, $D66, Hombres!$A$1:$DW$117, Mujeres!$A$1:$DW$117)</f>
        <v>0</v>
      </c>
      <c r="CE66" s="48" cm="1">
        <f t="array" ref="CE66">AnualidadActivo(CE$2, $E66, $C66, $B66, $D66, Hombres!$A$1:$DW$117, Mujeres!$A$1:$DW$117)</f>
        <v>0</v>
      </c>
      <c r="CF66" s="48" cm="1">
        <f t="array" ref="CF66">AnualidadActivo(CF$2, $E66, $C66, $B66, $D66, Hombres!$A$1:$DW$117, Mujeres!$A$1:$DW$117)</f>
        <v>0</v>
      </c>
      <c r="CG66" s="48" cm="1">
        <f t="array" ref="CG66">AnualidadActivo(CG$2, $E66, $C66, $B66, $D66, Hombres!$A$1:$DW$117, Mujeres!$A$1:$DW$117)</f>
        <v>0</v>
      </c>
      <c r="CH66" s="48" cm="1">
        <f t="array" ref="CH66">AnualidadActivo(CH$2, $E66, $C66, $B66, $D66, Hombres!$A$1:$DW$117, Mujeres!$A$1:$DW$117)</f>
        <v>0</v>
      </c>
      <c r="CI66" s="48" cm="1">
        <f t="array" ref="CI66">AnualidadActivo(CI$2, $E66, $C66, $B66, $D66, Hombres!$A$1:$DW$117, Mujeres!$A$1:$DW$117)</f>
        <v>0</v>
      </c>
      <c r="CJ66" s="48" cm="1">
        <f t="array" ref="CJ66">AnualidadActivo(CJ$2, $E66, $C66, $B66, $D66, Hombres!$A$1:$DW$117, Mujeres!$A$1:$DW$117)</f>
        <v>0</v>
      </c>
      <c r="CK66" s="48" cm="1">
        <f t="array" ref="CK66">AnualidadActivo(CK$2, $E66, $C66, $B66, $D66, Hombres!$A$1:$DW$117, Mujeres!$A$1:$DW$117)</f>
        <v>0</v>
      </c>
      <c r="CL66" s="48" cm="1">
        <f t="array" ref="CL66">AnualidadActivo(CL$2, $E66, $C66, $B66, $D66, Hombres!$A$1:$DW$117, Mujeres!$A$1:$DW$117)</f>
        <v>0</v>
      </c>
      <c r="CM66" s="48" cm="1">
        <f t="array" ref="CM66">AnualidadActivo(CM$2, $E66, $C66, $B66, $D66, Hombres!$A$1:$DW$117, Mujeres!$A$1:$DW$117)</f>
        <v>0</v>
      </c>
      <c r="CN66" s="48" cm="1">
        <f t="array" ref="CN66">AnualidadActivo(CN$2, $E66, $C66, $B66, $D66, Hombres!$A$1:$DW$117, Mujeres!$A$1:$DW$117)</f>
        <v>0</v>
      </c>
      <c r="CO66" s="48" cm="1">
        <f t="array" ref="CO66">AnualidadActivo(CO$2, $E66, $C66, $B66, $D66, Hombres!$A$1:$DW$117, Mujeres!$A$1:$DW$117)</f>
        <v>0</v>
      </c>
      <c r="CP66" s="48" cm="1">
        <f t="array" ref="CP66">AnualidadActivo(CP$2, $E66, $C66, $B66, $D66, Hombres!$A$1:$DW$117, Mujeres!$A$1:$DW$117)</f>
        <v>0</v>
      </c>
      <c r="CQ66" s="48" cm="1">
        <f t="array" ref="CQ66">AnualidadActivo(CQ$2, $E66, $C66, $B66, $D66, Hombres!$A$1:$DW$117, Mujeres!$A$1:$DW$117)</f>
        <v>0</v>
      </c>
      <c r="CR66" s="48" cm="1">
        <f t="array" ref="CR66">AnualidadActivo(CR$2, $E66, $C66, $B66, $D66, Hombres!$A$1:$DW$117, Mujeres!$A$1:$DW$117)</f>
        <v>0</v>
      </c>
      <c r="CS66" s="48" cm="1">
        <f t="array" ref="CS66">AnualidadActivo(CS$2, $E66, $C66, $B66, $D66, Hombres!$A$1:$DW$117, Mujeres!$A$1:$DW$117)</f>
        <v>0</v>
      </c>
      <c r="CT66" s="48" cm="1">
        <f t="array" ref="CT66">AnualidadActivo(CT$2, $E66, $C66, $B66, $D66, Hombres!$A$1:$DW$117, Mujeres!$A$1:$DW$117)</f>
        <v>0</v>
      </c>
      <c r="CU66" s="48" cm="1">
        <f t="array" ref="CU66">AnualidadActivo(CU$2, $E66, $C66, $B66, $D66, Hombres!$A$1:$DW$117, Mujeres!$A$1:$DW$117)</f>
        <v>0</v>
      </c>
      <c r="CV66" s="48" cm="1">
        <f t="array" ref="CV66">AnualidadActivo(CV$2, $E66, $C66, $B66, $D66, Hombres!$A$1:$DW$117, Mujeres!$A$1:$DW$117)</f>
        <v>0</v>
      </c>
      <c r="CW66" s="48" cm="1">
        <f t="array" ref="CW66">AnualidadActivo(CW$2, $E66, $C66, $B66, $D66, Hombres!$A$1:$DW$117, Mujeres!$A$1:$DW$117)</f>
        <v>0</v>
      </c>
      <c r="CX66" s="48" cm="1">
        <f t="array" ref="CX66">AnualidadActivo(CX$2, $E66, $C66, $B66, $D66, Hombres!$A$1:$DW$117, Mujeres!$A$1:$DW$117)</f>
        <v>0</v>
      </c>
      <c r="CY66" s="48" cm="1">
        <f t="array" ref="CY66">AnualidadActivo(CY$2, $E66, $C66, $B66, $D66, Hombres!$A$1:$DW$117, Mujeres!$A$1:$DW$117)</f>
        <v>0</v>
      </c>
      <c r="CZ66" s="48" cm="1">
        <f t="array" ref="CZ66">AnualidadActivo(CZ$2, $E66, $C66, $B66, $D66, Hombres!$A$1:$DW$117, Mujeres!$A$1:$DW$117)</f>
        <v>0</v>
      </c>
      <c r="DA66" s="48" cm="1">
        <f t="array" ref="DA66">AnualidadActivo(DA$2, $E66, $C66, $B66, $D66, Hombres!$A$1:$DW$117, Mujeres!$A$1:$DW$117)</f>
        <v>0</v>
      </c>
      <c r="DD66" s="21"/>
      <c r="DE66" s="48" cm="1">
        <f t="array" ref="DE66">beneficio_muerte_individual_activo(DE$2,$F66,$D66, Hombres!$A$1:$DW$117, Mujeres!$A$1:$DW$117)</f>
        <v>0</v>
      </c>
      <c r="DF66" s="48" cm="1">
        <f t="array" ref="DF66">beneficio_muerte_individual_activo(DF$2,$F66,$D66, Hombres!$A$1:$DW$117, Mujeres!$A$1:$DW$117)</f>
        <v>16719.632459100001</v>
      </c>
      <c r="DG66" s="48" cm="1">
        <f t="array" ref="DG66">beneficio_muerte_individual_activo(DG$2,$F66,$D66, Hombres!$A$1:$DW$117, Mujeres!$A$1:$DW$117)</f>
        <v>17840.652107397284</v>
      </c>
      <c r="DH66" s="48" cm="1">
        <f t="array" ref="DH66">beneficio_muerte_individual_activo(DH$2,$F66,$D66, Hombres!$A$1:$DW$117, Mujeres!$A$1:$DW$117)</f>
        <v>18940.147383006806</v>
      </c>
      <c r="DI66" s="48" cm="1">
        <f t="array" ref="DI66">beneficio_muerte_individual_activo(DI$2,$F66,$D66, Hombres!$A$1:$DW$117, Mujeres!$A$1:$DW$117)</f>
        <v>19957.924559736191</v>
      </c>
      <c r="DJ66" s="48" cm="1">
        <f t="array" ref="DJ66">beneficio_muerte_individual_activo(DJ$2,$F66,$D66, Hombres!$A$1:$DW$117, Mujeres!$A$1:$DW$117)</f>
        <v>21012.363172542275</v>
      </c>
      <c r="DK66" s="48" cm="1">
        <f t="array" ref="DK66">beneficio_muerte_individual_activo(DK$2,$F66,$D66, Hombres!$A$1:$DW$117, Mujeres!$A$1:$DW$117)</f>
        <v>22221.31567929262</v>
      </c>
      <c r="DL66" s="48" cm="1">
        <f t="array" ref="DL66">beneficio_muerte_individual_activo(DL$2,$F66,$D66, Hombres!$A$1:$DW$117, Mujeres!$A$1:$DW$117)</f>
        <v>23789.371574023895</v>
      </c>
      <c r="DM66" s="48" cm="1">
        <f t="array" ref="DM66">beneficio_muerte_individual_activo(DM$2,$F66,$D66, Hombres!$A$1:$DW$117, Mujeres!$A$1:$DW$117)</f>
        <v>25800.826836125074</v>
      </c>
      <c r="DN66" s="48" cm="1">
        <f t="array" ref="DN66">beneficio_muerte_individual_activo(DN$2,$F66,$D66, Hombres!$A$1:$DW$117, Mujeres!$A$1:$DW$117)</f>
        <v>28171.120115291822</v>
      </c>
      <c r="DO66" s="48" cm="1">
        <f t="array" ref="DO66">beneficio_muerte_individual_activo(DO$2,$F66,$D66, Hombres!$A$1:$DW$117, Mujeres!$A$1:$DW$117)</f>
        <v>30602.669676027734</v>
      </c>
      <c r="DP66" s="48" cm="1">
        <f t="array" ref="DP66">beneficio_muerte_individual_activo(DP$2,$F66,$D66, Hombres!$A$1:$DW$117, Mujeres!$A$1:$DW$117)</f>
        <v>32956.985611567601</v>
      </c>
      <c r="DQ66" s="48" cm="1">
        <f t="array" ref="DQ66">beneficio_muerte_individual_activo(DQ$2,$F66,$D66, Hombres!$A$1:$DW$117, Mujeres!$A$1:$DW$117)</f>
        <v>35315.344076334652</v>
      </c>
      <c r="DR66" s="48" cm="1">
        <f t="array" ref="DR66">beneficio_muerte_individual_activo(DR$2,$F66,$D66, Hombres!$A$1:$DW$117, Mujeres!$A$1:$DW$117)</f>
        <v>37683.973579432422</v>
      </c>
      <c r="DS66" s="48" cm="1">
        <f t="array" ref="DS66">beneficio_muerte_individual_activo(DS$2,$F66,$D66, Hombres!$A$1:$DW$117, Mujeres!$A$1:$DW$117)</f>
        <v>40041.885849548038</v>
      </c>
      <c r="DT66" s="48" cm="1">
        <f t="array" ref="DT66">beneficio_muerte_individual_activo(DT$2,$F66,$D66, Hombres!$A$1:$DW$117, Mujeres!$A$1:$DW$117)</f>
        <v>42545.474061183158</v>
      </c>
      <c r="DU66" s="48" cm="1">
        <f t="array" ref="DU66">beneficio_muerte_individual_activo(DU$2,$F66,$D66, Hombres!$A$1:$DW$117, Mujeres!$A$1:$DW$117)</f>
        <v>27186.940290219034</v>
      </c>
      <c r="DV66" s="48" cm="1">
        <f t="array" ref="DV66">beneficio_muerte_individual_activo(DV$2,$F66,$D66, Hombres!$A$1:$DW$117, Mujeres!$A$1:$DW$117)</f>
        <v>28946.791868128861</v>
      </c>
      <c r="DW66" s="48" cm="1">
        <f t="array" ref="DW66">beneficio_muerte_individual_activo(DW$2,$F66,$D66, Hombres!$A$1:$DW$117, Mujeres!$A$1:$DW$117)</f>
        <v>30577.880989792833</v>
      </c>
      <c r="DX66" s="48" cm="1">
        <f t="array" ref="DX66">beneficio_muerte_individual_activo(DX$2,$F66,$D66, Hombres!$A$1:$DW$117, Mujeres!$A$1:$DW$117)</f>
        <v>32041.168166651976</v>
      </c>
      <c r="DY66" s="48" cm="1">
        <f t="array" ref="DY66">beneficio_muerte_individual_activo(DY$2,$F66,$D66, Hombres!$A$1:$DW$117, Mujeres!$A$1:$DW$117)</f>
        <v>33615.712978625212</v>
      </c>
      <c r="DZ66" s="48" cm="1">
        <f t="array" ref="DZ66">beneficio_muerte_individual_activo(DZ$2,$F66,$D66, Hombres!$A$1:$DW$117, Mujeres!$A$1:$DW$117)</f>
        <v>35636.353693207609</v>
      </c>
      <c r="EA66" s="48" cm="1">
        <f t="array" ref="EA66">beneficio_muerte_individual_activo(EA$2,$F66,$D66, Hombres!$A$1:$DW$117, Mujeres!$A$1:$DW$117)</f>
        <v>38365.741070181291</v>
      </c>
      <c r="EB66" s="48" cm="1">
        <f t="array" ref="EB66">beneficio_muerte_individual_activo(EB$2,$F66,$D66, Hombres!$A$1:$DW$117, Mujeres!$A$1:$DW$117)</f>
        <v>41837.870526592509</v>
      </c>
      <c r="EC66" s="48" cm="1">
        <f t="array" ref="EC66">beneficio_muerte_individual_activo(EC$2,$F66,$D66, Hombres!$A$1:$DW$117, Mujeres!$A$1:$DW$117)</f>
        <v>45896.061444882544</v>
      </c>
      <c r="ED66" s="48" cm="1">
        <f t="array" ref="ED66">beneficio_muerte_individual_activo(ED$2,$F66,$D66, Hombres!$A$1:$DW$117, Mujeres!$A$1:$DW$117)</f>
        <v>50266.015653243579</v>
      </c>
      <c r="EE66" s="48" cm="1">
        <f t="array" ref="EE66">beneficio_muerte_individual_activo(EE$2,$F66,$D66, Hombres!$A$1:$DW$117, Mujeres!$A$1:$DW$117)</f>
        <v>54512.994345724052</v>
      </c>
      <c r="EF66" s="48" cm="1">
        <f t="array" ref="EF66">beneficio_muerte_individual_activo(EF$2,$F66,$D66, Hombres!$A$1:$DW$117, Mujeres!$A$1:$DW$117)</f>
        <v>58396.504740560369</v>
      </c>
      <c r="EG66" s="48" cm="1">
        <f t="array" ref="EG66">beneficio_muerte_individual_activo(EG$2,$F66,$D66, Hombres!$A$1:$DW$117, Mujeres!$A$1:$DW$117)</f>
        <v>61914.955983846186</v>
      </c>
      <c r="EH66" s="48" cm="1">
        <f t="array" ref="EH66">beneficio_muerte_individual_activo(EH$2,$F66,$D66, Hombres!$A$1:$DW$117, Mujeres!$A$1:$DW$117)</f>
        <v>65154.532653093629</v>
      </c>
      <c r="EI66" s="48" cm="1">
        <f t="array" ref="EI66">beneficio_muerte_individual_activo(EI$2,$F66,$D66, Hombres!$A$1:$DW$117, Mujeres!$A$1:$DW$117)</f>
        <v>68340.234045197984</v>
      </c>
      <c r="EJ66" s="48" cm="1">
        <f t="array" ref="EJ66">beneficio_muerte_individual_activo(EJ$2,$F66,$D66, Hombres!$A$1:$DW$117, Mujeres!$A$1:$DW$117)</f>
        <v>75187.883757918346</v>
      </c>
      <c r="EK66" s="48" cm="1">
        <f t="array" ref="EK66">beneficio_muerte_individual_activo(EK$2,$F66,$D66, Hombres!$A$1:$DW$117, Mujeres!$A$1:$DW$117)</f>
        <v>79180.409971738787</v>
      </c>
      <c r="EL66" s="48" cm="1">
        <f t="array" ref="EL66">beneficio_muerte_individual_activo(EL$2,$F66,$D66, Hombres!$A$1:$DW$117, Mujeres!$A$1:$DW$117)</f>
        <v>83145.278317491975</v>
      </c>
      <c r="EM66" s="48" cm="1">
        <f t="array" ref="EM66">beneficio_muerte_individual_activo(EM$2,$F66,$D66, Hombres!$A$1:$DW$117, Mujeres!$A$1:$DW$117)</f>
        <v>87024.6397278777</v>
      </c>
      <c r="EN66" s="48" cm="1">
        <f t="array" ref="EN66">beneficio_muerte_individual_activo(EN$2,$F66,$D66, Hombres!$A$1:$DW$117, Mujeres!$A$1:$DW$117)</f>
        <v>90768.260167187196</v>
      </c>
      <c r="EO66" s="48" cm="1">
        <f t="array" ref="EO66">beneficio_muerte_individual_activo(EO$2,$F66,$D66, Hombres!$A$1:$DW$117, Mujeres!$A$1:$DW$117)</f>
        <v>94311.335159654351</v>
      </c>
      <c r="EP66" s="48" cm="1">
        <f t="array" ref="EP66">beneficio_muerte_individual_activo(EP$2,$F66,$D66, Hombres!$A$1:$DW$117, Mujeres!$A$1:$DW$117)</f>
        <v>97633.29855851637</v>
      </c>
      <c r="EQ66" s="48" cm="1">
        <f t="array" ref="EQ66">beneficio_muerte_individual_activo(EQ$2,$F66,$D66, Hombres!$A$1:$DW$117, Mujeres!$A$1:$DW$117)</f>
        <v>100636.14467354045</v>
      </c>
      <c r="ER66" s="48" cm="1">
        <f t="array" ref="ER66">beneficio_muerte_individual_activo(ER$2,$F66,$D66, Hombres!$A$1:$DW$117, Mujeres!$A$1:$DW$117)</f>
        <v>103123.3439551519</v>
      </c>
      <c r="ES66" s="48" cm="1">
        <f t="array" ref="ES66">beneficio_muerte_individual_activo(ES$2,$F66,$D66, Hombres!$A$1:$DW$117, Mujeres!$A$1:$DW$117)</f>
        <v>104912.14343032813</v>
      </c>
      <c r="ET66" s="48" cm="1">
        <f t="array" ref="ET66">beneficio_muerte_individual_activo(ET$2,$F66,$D66, Hombres!$A$1:$DW$117, Mujeres!$A$1:$DW$117)</f>
        <v>105891.5860983825</v>
      </c>
      <c r="EU66" s="48" cm="1">
        <f t="array" ref="EU66">beneficio_muerte_individual_activo(EU$2,$F66,$D66, Hombres!$A$1:$DW$117, Mujeres!$A$1:$DW$117)</f>
        <v>105986.02067977432</v>
      </c>
      <c r="EV66" s="48" cm="1">
        <f t="array" ref="EV66">beneficio_muerte_individual_activo(EV$2,$F66,$D66, Hombres!$A$1:$DW$117, Mujeres!$A$1:$DW$117)</f>
        <v>105078.75126010261</v>
      </c>
      <c r="EW66" s="48" cm="1">
        <f t="array" ref="EW66">beneficio_muerte_individual_activo(EW$2,$F66,$D66, Hombres!$A$1:$DW$117, Mujeres!$A$1:$DW$117)</f>
        <v>103008.30359111959</v>
      </c>
      <c r="EX66" s="48" cm="1">
        <f t="array" ref="EX66">beneficio_muerte_individual_activo(EX$2,$F66,$D66, Hombres!$A$1:$DW$117, Mujeres!$A$1:$DW$117)</f>
        <v>99690.329345307648</v>
      </c>
      <c r="EY66" s="48" cm="1">
        <f t="array" ref="EY66">beneficio_muerte_individual_activo(EY$2,$F66,$D66, Hombres!$A$1:$DW$117, Mujeres!$A$1:$DW$117)</f>
        <v>95155.01252799778</v>
      </c>
      <c r="EZ66" s="48" cm="1">
        <f t="array" ref="EZ66">beneficio_muerte_individual_activo(EZ$2,$F66,$D66, Hombres!$A$1:$DW$117, Mujeres!$A$1:$DW$117)</f>
        <v>89474.840679580069</v>
      </c>
      <c r="FA66" s="48" cm="1">
        <f t="array" ref="FA66">beneficio_muerte_individual_activo(FA$2,$F66,$D66, Hombres!$A$1:$DW$117, Mujeres!$A$1:$DW$117)</f>
        <v>82728.66523115836</v>
      </c>
      <c r="FB66" s="48" cm="1">
        <f t="array" ref="FB66">beneficio_muerte_individual_activo(FB$2,$F66,$D66, Hombres!$A$1:$DW$117, Mujeres!$A$1:$DW$117)</f>
        <v>75022.263071703244</v>
      </c>
      <c r="FC66" s="48" cm="1">
        <f t="array" ref="FC66">beneficio_muerte_individual_activo(FC$2,$F66,$D66, Hombres!$A$1:$DW$117, Mujeres!$A$1:$DW$117)</f>
        <v>66560.639230205183</v>
      </c>
      <c r="FD66" s="48" cm="1">
        <f t="array" ref="FD66">beneficio_muerte_individual_activo(FD$2,$F66,$D66, Hombres!$A$1:$DW$117, Mujeres!$A$1:$DW$117)</f>
        <v>57645.935030825043</v>
      </c>
      <c r="FE66" s="48" cm="1">
        <f t="array" ref="FE66">beneficio_muerte_individual_activo(FE$2,$F66,$D66, Hombres!$A$1:$DW$117, Mujeres!$A$1:$DW$117)</f>
        <v>48608.53906251493</v>
      </c>
      <c r="FF66" s="48" cm="1">
        <f t="array" ref="FF66">beneficio_muerte_individual_activo(FF$2,$F66,$D66, Hombres!$A$1:$DW$117, Mujeres!$A$1:$DW$117)</f>
        <v>39772.304613838809</v>
      </c>
      <c r="FG66" s="48" cm="1">
        <f t="array" ref="FG66">beneficio_muerte_individual_activo(FG$2,$F66,$D66, Hombres!$A$1:$DW$117, Mujeres!$A$1:$DW$117)</f>
        <v>31449.317022608404</v>
      </c>
      <c r="FH66" s="48" cm="1">
        <f t="array" ref="FH66">beneficio_muerte_individual_activo(FH$2,$F66,$D66, Hombres!$A$1:$DW$117, Mujeres!$A$1:$DW$117)</f>
        <v>23931.461064004114</v>
      </c>
      <c r="FI66" s="48" cm="1">
        <f t="array" ref="FI66">beneficio_muerte_individual_activo(FI$2,$F66,$D66, Hombres!$A$1:$DW$117, Mujeres!$A$1:$DW$117)</f>
        <v>17446.451170083139</v>
      </c>
      <c r="FJ66" s="48" cm="1">
        <f t="array" ref="FJ66">beneficio_muerte_individual_activo(FJ$2,$F66,$D66, Hombres!$A$1:$DW$117, Mujeres!$A$1:$DW$117)</f>
        <v>12120.231544825003</v>
      </c>
      <c r="FK66" s="48" cm="1">
        <f t="array" ref="FK66">beneficio_muerte_individual_activo(FK$2,$F66,$D66, Hombres!$A$1:$DW$117, Mujeres!$A$1:$DW$117)</f>
        <v>7972.0664850429375</v>
      </c>
      <c r="FL66" s="48" cm="1">
        <f t="array" ref="FL66">beneficio_muerte_individual_activo(FL$2,$F66,$D66, Hombres!$A$1:$DW$117, Mujeres!$A$1:$DW$117)</f>
        <v>4927.1451954682407</v>
      </c>
      <c r="FM66" s="48" cm="1">
        <f t="array" ref="FM66">beneficio_muerte_individual_activo(FM$2,$F66,$D66, Hombres!$A$1:$DW$117, Mujeres!$A$1:$DW$117)</f>
        <v>2837.0376036493553</v>
      </c>
      <c r="FN66" s="48" cm="1">
        <f t="array" ref="FN66">beneficio_muerte_individual_activo(FN$2,$F66,$D66, Hombres!$A$1:$DW$117, Mujeres!$A$1:$DW$117)</f>
        <v>1506.7215809213451</v>
      </c>
      <c r="FO66" s="48" cm="1">
        <f t="array" ref="FO66">beneficio_muerte_individual_activo(FO$2,$F66,$D66, Hombres!$A$1:$DW$117, Mujeres!$A$1:$DW$117)</f>
        <v>729.05077987955622</v>
      </c>
      <c r="FP66" s="48" cm="1">
        <f t="array" ref="FP66">beneficio_muerte_individual_activo(FP$2,$F66,$D66, Hombres!$A$1:$DW$117, Mujeres!$A$1:$DW$117)</f>
        <v>316.50454947700672</v>
      </c>
      <c r="FQ66" s="108" cm="1">
        <f t="array" ref="FQ66">beneficio_muerte_individual_activo(FQ$2,$F66,$D66, Hombres!$A$1:$DW$117, Mujeres!$A$1:$DW$117)</f>
        <v>120.93451863217406</v>
      </c>
      <c r="FR66" s="48" cm="1">
        <f t="array" ref="FR66">beneficio_muerte_individual_activo(FR$2,$F66,$D66, Hombres!$A$1:$DW$117, Mujeres!$A$1:$DW$117)</f>
        <v>39.671094676535695</v>
      </c>
      <c r="FS66" s="48" cm="1">
        <f t="array" ref="FS66">beneficio_muerte_individual_activo(FS$2,$F66,$D66, Hombres!$A$1:$DW$117, Mujeres!$A$1:$DW$117)</f>
        <v>13.505146789729665</v>
      </c>
      <c r="FT66" s="48" cm="1">
        <f t="array" ref="FT66">beneficio_muerte_individual_activo(FT$2,$F66,$D66, Hombres!$A$1:$DW$117, Mujeres!$A$1:$DW$117)</f>
        <v>0</v>
      </c>
      <c r="FU66" s="48" cm="1">
        <f t="array" ref="FU66">beneficio_muerte_individual_activo(FU$2,$F66,$D66, Hombres!$A$1:$DW$117, Mujeres!$A$1:$DW$117)</f>
        <v>0</v>
      </c>
      <c r="FV66" s="48" cm="1">
        <f t="array" ref="FV66">beneficio_muerte_individual_activo(FV$2,$F66,$D66, Hombres!$A$1:$DW$117, Mujeres!$A$1:$DW$117)</f>
        <v>0</v>
      </c>
      <c r="FW66" s="48" cm="1">
        <f t="array" ref="FW66">beneficio_muerte_individual_activo(FW$2,$F66,$D66, Hombres!$A$1:$DW$117, Mujeres!$A$1:$DW$117)</f>
        <v>0</v>
      </c>
      <c r="FX66" s="48" cm="1">
        <f t="array" ref="FX66">beneficio_muerte_individual_activo(FX$2,$F66,$D66, Hombres!$A$1:$DW$117, Mujeres!$A$1:$DW$117)</f>
        <v>0</v>
      </c>
      <c r="FY66" s="48" cm="1">
        <f t="array" ref="FY66">beneficio_muerte_individual_activo(FY$2,$F66,$D66, Hombres!$A$1:$DW$117, Mujeres!$A$1:$DW$117)</f>
        <v>0</v>
      </c>
      <c r="FZ66" s="48" cm="1">
        <f t="array" ref="FZ66">beneficio_muerte_individual_activo(FZ$2,$F66,$D66, Hombres!$A$1:$DW$117, Mujeres!$A$1:$DW$117)</f>
        <v>0</v>
      </c>
      <c r="GA66" s="48" cm="1">
        <f t="array" ref="GA66">beneficio_muerte_individual_activo(GA$2,$F66,$D66, Hombres!$A$1:$DW$117, Mujeres!$A$1:$DW$117)</f>
        <v>0</v>
      </c>
      <c r="GB66" s="48" cm="1">
        <f t="array" ref="GB66">beneficio_muerte_individual_activo(GB$2,$F66,$D66, Hombres!$A$1:$DW$117, Mujeres!$A$1:$DW$117)</f>
        <v>0</v>
      </c>
      <c r="GC66" s="48" cm="1">
        <f t="array" ref="GC66">beneficio_muerte_individual_activo(GC$2,$F66,$D66, Hombres!$A$1:$DW$117, Mujeres!$A$1:$DW$117)</f>
        <v>0</v>
      </c>
      <c r="GD66" s="48" cm="1">
        <f t="array" ref="GD66">beneficio_muerte_individual_activo(GD$2,$F66,$D66, Hombres!$A$1:$DW$117, Mujeres!$A$1:$DW$117)</f>
        <v>0</v>
      </c>
      <c r="GE66" s="48" cm="1">
        <f t="array" ref="GE66">beneficio_muerte_individual_activo(GE$2,$F66,$D66, Hombres!$A$1:$DW$117, Mujeres!$A$1:$DW$117)</f>
        <v>0</v>
      </c>
      <c r="GF66" s="48" cm="1">
        <f t="array" ref="GF66">beneficio_muerte_individual_activo(GF$2,$F66,$D66, Hombres!$A$1:$DW$117, Mujeres!$A$1:$DW$117)</f>
        <v>0</v>
      </c>
      <c r="GG66" s="48" cm="1">
        <f t="array" ref="GG66">beneficio_muerte_individual_activo(GG$2,$F66,$D66, Hombres!$A$1:$DW$117, Mujeres!$A$1:$DW$117)</f>
        <v>0</v>
      </c>
      <c r="GH66" s="48" cm="1">
        <f t="array" ref="GH66">beneficio_muerte_individual_activo(GH$2,$F66,$D66, Hombres!$A$1:$DW$117, Mujeres!$A$1:$DW$117)</f>
        <v>0</v>
      </c>
      <c r="GI66" s="48" cm="1">
        <f t="array" ref="GI66">beneficio_muerte_individual_activo(GI$2,$F66,$D66, Hombres!$A$1:$DW$117, Mujeres!$A$1:$DW$117)</f>
        <v>0</v>
      </c>
      <c r="GJ66" s="48" cm="1">
        <f t="array" ref="GJ66">beneficio_muerte_individual_activo(GJ$2,$F66,$D66, Hombres!$A$1:$DW$117, Mujeres!$A$1:$DW$117)</f>
        <v>0</v>
      </c>
      <c r="GK66" s="48" cm="1">
        <f t="array" ref="GK66">beneficio_muerte_individual_activo(GK$2,$F66,$D66, Hombres!$A$1:$DW$117, Mujeres!$A$1:$DW$117)</f>
        <v>0</v>
      </c>
      <c r="GL66" s="48" cm="1">
        <f t="array" ref="GL66">beneficio_muerte_individual_activo(GL$2,$F66,$D66, Hombres!$A$1:$DW$117, Mujeres!$A$1:$DW$117)</f>
        <v>0</v>
      </c>
      <c r="GM66" s="48" cm="1">
        <f t="array" ref="GM66">beneficio_muerte_individual_activo(GM$2,$F66,$D66, Hombres!$A$1:$DW$117, Mujeres!$A$1:$DW$117)</f>
        <v>0</v>
      </c>
      <c r="GN66" s="48" cm="1">
        <f t="array" ref="GN66">beneficio_muerte_individual_activo(GN$2,$F66,$D66, Hombres!$A$1:$DW$117, Mujeres!$A$1:$DW$117)</f>
        <v>0</v>
      </c>
      <c r="GO66" s="48" cm="1">
        <f t="array" ref="GO66">beneficio_muerte_individual_activo(GO$2,$F66,$D66, Hombres!$A$1:$DW$117, Mujeres!$A$1:$DW$117)</f>
        <v>0</v>
      </c>
      <c r="GP66" s="48" cm="1">
        <f t="array" ref="GP66">beneficio_muerte_individual_activo(GP$2,$F66,$D66, Hombres!$A$1:$DW$117, Mujeres!$A$1:$DW$117)</f>
        <v>0</v>
      </c>
      <c r="GQ66" s="48" cm="1">
        <f t="array" ref="GQ66">beneficio_muerte_individual_activo(GQ$2,$F66,$D66, Hombres!$A$1:$DW$117, Mujeres!$A$1:$DW$117)</f>
        <v>0</v>
      </c>
      <c r="GR66" s="48" cm="1">
        <f t="array" ref="GR66">beneficio_muerte_individual_activo(GR$2,$F66,$D66, Hombres!$A$1:$DW$117, Mujeres!$A$1:$DW$117)</f>
        <v>0</v>
      </c>
      <c r="GS66" s="48" cm="1">
        <f t="array" ref="GS66">beneficio_muerte_individual_activo(GS$2,$F66,$D66, Hombres!$A$1:$DW$117, Mujeres!$A$1:$DW$117)</f>
        <v>0</v>
      </c>
      <c r="GT66" s="48" cm="1">
        <f t="array" ref="GT66">beneficio_muerte_individual_activo(GT$2,$F66,$D66, Hombres!$A$1:$DW$117, Mujeres!$A$1:$DW$117)</f>
        <v>0</v>
      </c>
      <c r="GU66" s="48" cm="1">
        <f t="array" ref="GU66">beneficio_muerte_individual_activo(GU$2,$F66,$D66, Hombres!$A$1:$DW$117, Mujeres!$A$1:$DW$117)</f>
        <v>0</v>
      </c>
      <c r="GV66" s="48" cm="1">
        <f t="array" ref="GV66">beneficio_muerte_individual_activo(GV$2,$F66,$D66, Hombres!$A$1:$DW$117, Mujeres!$A$1:$DW$117)</f>
        <v>0</v>
      </c>
    </row>
    <row r="67" spans="1:204" x14ac:dyDescent="0.35">
      <c r="A67" s="1">
        <f t="shared" si="0"/>
        <v>65</v>
      </c>
      <c r="B67" s="77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41" cm="1">
        <f t="array" ref="G67">PorcentajePension(C67,E67, D67)</f>
        <v>0.85</v>
      </c>
      <c r="I67" s="74"/>
      <c r="J67" s="48" cm="1">
        <f t="array" ref="J67">AnualidadActivo(J$2, $E67, $C67, $B67, $D67, Hombres!$A$1:$DW$117, Mujeres!$A$1:$DW$117)</f>
        <v>0</v>
      </c>
      <c r="K67" s="48" cm="1">
        <f t="array" ref="K67">AnualidadActivo(K$2, $E67, $C67, $B67, $D67, Hombres!$A$1:$DW$117, Mujeres!$A$1:$DW$117)</f>
        <v>0</v>
      </c>
      <c r="L67" s="48" cm="1">
        <f t="array" ref="L67">AnualidadActivo(L$2, $E67, $C67, $B67, $D67, Hombres!$A$1:$DW$117, Mujeres!$A$1:$DW$117)</f>
        <v>0</v>
      </c>
      <c r="M67" s="48" cm="1">
        <f t="array" ref="M67">AnualidadActivo(M$2, $E67, $C67, $B67, $D67, Hombres!$A$1:$DW$117, Mujeres!$A$1:$DW$117)</f>
        <v>0</v>
      </c>
      <c r="N67" s="48" cm="1">
        <f t="array" ref="N67">AnualidadActivo(N$2, $E67, $C67, $B67, $D67, Hombres!$A$1:$DW$117, Mujeres!$A$1:$DW$117)</f>
        <v>0</v>
      </c>
      <c r="O67" s="48" cm="1">
        <f t="array" ref="O67">AnualidadActivo(O$2, $E67, $C67, $B67, $D67, Hombres!$A$1:$DW$117, Mujeres!$A$1:$DW$117)</f>
        <v>0</v>
      </c>
      <c r="P67" s="48" cm="1">
        <f t="array" ref="P67">AnualidadActivo(P$2, $E67, $C67, $B67, $D67, Hombres!$A$1:$DW$117, Mujeres!$A$1:$DW$117)</f>
        <v>0</v>
      </c>
      <c r="Q67" s="48" cm="1">
        <f t="array" ref="Q67">AnualidadActivo(Q$2, $E67, $C67, $B67, $D67, Hombres!$A$1:$DW$117, Mujeres!$A$1:$DW$117)</f>
        <v>0</v>
      </c>
      <c r="R67" s="48" cm="1">
        <f t="array" ref="R67">AnualidadActivo(R$2, $E67, $C67, $B67, $D67, Hombres!$A$1:$DW$117, Mujeres!$A$1:$DW$117)</f>
        <v>0</v>
      </c>
      <c r="S67" s="48" cm="1">
        <f t="array" ref="S67">AnualidadActivo(S$2, $E67, $C67, $B67, $D67, Hombres!$A$1:$DW$117, Mujeres!$A$1:$DW$117)</f>
        <v>0</v>
      </c>
      <c r="T67" s="48" cm="1">
        <f t="array" ref="T67">AnualidadActivo(T$2, $E67, $C67, $B67, $D67, Hombres!$A$1:$DW$117, Mujeres!$A$1:$DW$117)</f>
        <v>0</v>
      </c>
      <c r="U67" s="48" cm="1">
        <f t="array" ref="U67">AnualidadActivo(U$2, $E67, $C67, $B67, $D67, Hombres!$A$1:$DW$117, Mujeres!$A$1:$DW$117)</f>
        <v>0</v>
      </c>
      <c r="V67" s="48" cm="1">
        <f t="array" ref="V67">AnualidadActivo(V$2, $E67, $C67, $B67, $D67, Hombres!$A$1:$DW$117, Mujeres!$A$1:$DW$117)</f>
        <v>0</v>
      </c>
      <c r="W67" s="48" cm="1">
        <f t="array" ref="W67">AnualidadActivo(W$2, $E67, $C67, $B67, $D67, Hombres!$A$1:$DW$117, Mujeres!$A$1:$DW$117)</f>
        <v>0</v>
      </c>
      <c r="X67" s="48" cm="1">
        <f t="array" ref="X67">AnualidadActivo(X$2, $E67, $C67, $B67, $D67, Hombres!$A$1:$DW$117, Mujeres!$A$1:$DW$117)</f>
        <v>0</v>
      </c>
      <c r="Y67" s="48" cm="1">
        <f t="array" ref="Y67">AnualidadActivo(Y$2, $E67, $C67, $B67, $D67, Hombres!$A$1:$DW$117, Mujeres!$A$1:$DW$117)</f>
        <v>0</v>
      </c>
      <c r="Z67" s="48" cm="1">
        <f t="array" ref="Z67">AnualidadActivo(Z$2, $E67, $C67, $B67, $D67, Hombres!$A$1:$DW$117, Mujeres!$A$1:$DW$117)</f>
        <v>0</v>
      </c>
      <c r="AA67" s="48" cm="1">
        <f t="array" ref="AA67">AnualidadActivo(AA$2, $E67, $C67, $B67, $D67, Hombres!$A$1:$DW$117, Mujeres!$A$1:$DW$117)</f>
        <v>0</v>
      </c>
      <c r="AB67" s="48" cm="1">
        <f t="array" ref="AB67">AnualidadActivo(AB$2, $E67, $C67, $B67, $D67, Hombres!$A$1:$DW$117, Mujeres!$A$1:$DW$117)</f>
        <v>0</v>
      </c>
      <c r="AC67" s="48" cm="1">
        <f t="array" ref="AC67">AnualidadActivo(AC$2, $E67, $C67, $B67, $D67, Hombres!$A$1:$DW$117, Mujeres!$A$1:$DW$117)</f>
        <v>0</v>
      </c>
      <c r="AD67" s="48" cm="1">
        <f t="array" ref="AD67">AnualidadActivo(AD$2, $E67, $C67, $B67, $D67, Hombres!$A$1:$DW$117, Mujeres!$A$1:$DW$117)</f>
        <v>0</v>
      </c>
      <c r="AE67" s="48" cm="1">
        <f t="array" ref="AE67">AnualidadActivo(AE$2, $E67, $C67, $B67, $D67, Hombres!$A$1:$DW$117, Mujeres!$A$1:$DW$117)</f>
        <v>0</v>
      </c>
      <c r="AF67" s="48" cm="1">
        <f t="array" ref="AF67">AnualidadActivo(AF$2, $E67, $C67, $B67, $D67, Hombres!$A$1:$DW$117, Mujeres!$A$1:$DW$117)</f>
        <v>0</v>
      </c>
      <c r="AG67" s="48" cm="1">
        <f t="array" ref="AG67">AnualidadActivo(AG$2, $E67, $C67, $B67, $D67, Hombres!$A$1:$DW$117, Mujeres!$A$1:$DW$117)</f>
        <v>0</v>
      </c>
      <c r="AH67" s="48" cm="1">
        <f t="array" ref="AH67">AnualidadActivo(AH$2, $E67, $C67, $B67, $D67, Hombres!$A$1:$DW$117, Mujeres!$A$1:$DW$117)</f>
        <v>0</v>
      </c>
      <c r="AI67" s="48" cm="1">
        <f t="array" ref="AI67">AnualidadActivo(AI$2, $E67, $C67, $B67, $D67, Hombres!$A$1:$DW$117, Mujeres!$A$1:$DW$117)</f>
        <v>0</v>
      </c>
      <c r="AJ67" s="48" cm="1">
        <f t="array" ref="AJ67">AnualidadActivo(AJ$2, $E67, $C67, $B67, $D67, Hombres!$A$1:$DW$117, Mujeres!$A$1:$DW$117)</f>
        <v>0</v>
      </c>
      <c r="AK67" s="48" cm="1">
        <f t="array" ref="AK67">AnualidadActivo(AK$2, $E67, $C67, $B67, $D67, Hombres!$A$1:$DW$117, Mujeres!$A$1:$DW$117)</f>
        <v>0</v>
      </c>
      <c r="AL67" s="48" cm="1">
        <f t="array" ref="AL67">AnualidadActivo(AL$2, $E67, $C67, $B67, $D67, Hombres!$A$1:$DW$117, Mujeres!$A$1:$DW$117)</f>
        <v>0</v>
      </c>
      <c r="AM67" s="48" cm="1">
        <f t="array" ref="AM67">AnualidadActivo(AM$2, $E67, $C67, $B67, $D67, Hombres!$A$1:$DW$117, Mujeres!$A$1:$DW$117)</f>
        <v>0</v>
      </c>
      <c r="AN67" s="48" cm="1">
        <f t="array" ref="AN67">AnualidadActivo(AN$2, $E67, $C67, $B67, $D67, Hombres!$A$1:$DW$117, Mujeres!$A$1:$DW$117)</f>
        <v>0</v>
      </c>
      <c r="AO67" s="48" cm="1">
        <f t="array" ref="AO67">AnualidadActivo(AO$2, $E67, $C67, $B67, $D67, Hombres!$A$1:$DW$117, Mujeres!$A$1:$DW$117)</f>
        <v>28463417.864199936</v>
      </c>
      <c r="AP67" s="48" cm="1">
        <f t="array" ref="AP67">AnualidadActivo(AP$2, $E67, $C67, $B67, $D67, Hombres!$A$1:$DW$117, Mujeres!$A$1:$DW$117)</f>
        <v>29317320.400125936</v>
      </c>
      <c r="AQ67" s="48" cm="1">
        <f t="array" ref="AQ67">AnualidadActivo(AQ$2, $E67, $C67, $B67, $D67, Hombres!$A$1:$DW$117, Mujeres!$A$1:$DW$117)</f>
        <v>30196840.012129717</v>
      </c>
      <c r="AR67" s="48" cm="1">
        <f t="array" ref="AR67">AnualidadActivo(AR$2, $E67, $C67, $B67, $D67, Hombres!$A$1:$DW$117, Mujeres!$A$1:$DW$117)</f>
        <v>31102745.212493613</v>
      </c>
      <c r="AS67" s="48" cm="1">
        <f t="array" ref="AS67">AnualidadActivo(AS$2, $E67, $C67, $B67, $D67, Hombres!$A$1:$DW$117, Mujeres!$A$1:$DW$117)</f>
        <v>32035827.568868417</v>
      </c>
      <c r="AT67" s="48" cm="1">
        <f t="array" ref="AT67">AnualidadActivo(AT$2, $E67, $C67, $B67, $D67, Hombres!$A$1:$DW$117, Mujeres!$A$1:$DW$117)</f>
        <v>32718890.294487767</v>
      </c>
      <c r="AU67" s="48" cm="1">
        <f t="array" ref="AU67">AnualidadActivo(AU$2, $E67, $C67, $B67, $D67, Hombres!$A$1:$DW$117, Mujeres!$A$1:$DW$117)</f>
        <v>33395299.36515731</v>
      </c>
      <c r="AV67" s="48" cm="1">
        <f t="array" ref="AV67">AnualidadActivo(AV$2, $E67, $C67, $B67, $D67, Hombres!$A$1:$DW$117, Mujeres!$A$1:$DW$117)</f>
        <v>34065380.555284619</v>
      </c>
      <c r="AW67" s="48" cm="1">
        <f t="array" ref="AW67">AnualidadActivo(AW$2, $E67, $C67, $B67, $D67, Hombres!$A$1:$DW$117, Mujeres!$A$1:$DW$117)</f>
        <v>34729591.433197215</v>
      </c>
      <c r="AX67" s="48" cm="1">
        <f t="array" ref="AX67">AnualidadActivo(AX$2, $E67, $C67, $B67, $D67, Hombres!$A$1:$DW$117, Mujeres!$A$1:$DW$117)</f>
        <v>35384782.332002655</v>
      </c>
      <c r="AY67" s="48" cm="1">
        <f t="array" ref="AY67">AnualidadActivo(AY$2, $E67, $C67, $B67, $D67, Hombres!$A$1:$DW$117, Mujeres!$A$1:$DW$117)</f>
        <v>36023595.802883506</v>
      </c>
      <c r="AZ67" s="48" cm="1">
        <f t="array" ref="AZ67">AnualidadActivo(AZ$2, $E67, $C67, $B67, $D67, Hombres!$A$1:$DW$117, Mujeres!$A$1:$DW$117)</f>
        <v>36634117.940775454</v>
      </c>
      <c r="BA67" s="48" cm="1">
        <f t="array" ref="BA67">AnualidadActivo(BA$2, $E67, $C67, $B67, $D67, Hombres!$A$1:$DW$117, Mujeres!$A$1:$DW$117)</f>
        <v>37201975.819712996</v>
      </c>
      <c r="BB67" s="48" cm="1">
        <f t="array" ref="BB67">AnualidadActivo(BB$2, $E67, $C67, $B67, $D67, Hombres!$A$1:$DW$117, Mujeres!$A$1:$DW$117)</f>
        <v>37712625.467028417</v>
      </c>
      <c r="BC67" s="48" cm="1">
        <f t="array" ref="BC67">AnualidadActivo(BC$2, $E67, $C67, $B67, $D67, Hombres!$A$1:$DW$117, Mujeres!$A$1:$DW$117)</f>
        <v>38154142.484696858</v>
      </c>
      <c r="BD67" s="48" cm="1">
        <f t="array" ref="BD67">AnualidadActivo(BD$2, $E67, $C67, $B67, $D67, Hombres!$A$1:$DW$117, Mujeres!$A$1:$DW$117)</f>
        <v>38521672.945340604</v>
      </c>
      <c r="BE67" s="48" cm="1">
        <f t="array" ref="BE67">AnualidadActivo(BE$2, $E67, $C67, $B67, $D67, Hombres!$A$1:$DW$117, Mujeres!$A$1:$DW$117)</f>
        <v>38814797.644758865</v>
      </c>
      <c r="BF67" s="48" cm="1">
        <f t="array" ref="BF67">AnualidadActivo(BF$2, $E67, $C67, $B67, $D67, Hombres!$A$1:$DW$117, Mujeres!$A$1:$DW$117)</f>
        <v>39033072.853388153</v>
      </c>
      <c r="BG67" s="48" cm="1">
        <f t="array" ref="BG67">AnualidadActivo(BG$2, $E67, $C67, $B67, $D67, Hombres!$A$1:$DW$117, Mujeres!$A$1:$DW$117)</f>
        <v>39173671.035699025</v>
      </c>
      <c r="BH67" s="48" cm="1">
        <f t="array" ref="BH67">AnualidadActivo(BH$2, $E67, $C67, $B67, $D67, Hombres!$A$1:$DW$117, Mujeres!$A$1:$DW$117)</f>
        <v>39229821.0871621</v>
      </c>
      <c r="BI67" s="48" cm="1">
        <f t="array" ref="BI67">AnualidadActivo(BI$2, $E67, $C67, $B67, $D67, Hombres!$A$1:$DW$117, Mujeres!$A$1:$DW$117)</f>
        <v>39121996.315481372</v>
      </c>
      <c r="BJ67" s="48" cm="1">
        <f t="array" ref="BJ67">AnualidadActivo(BJ$2, $E67, $C67, $B67, $D67, Hombres!$A$1:$DW$117, Mujeres!$A$1:$DW$117)</f>
        <v>38894245.814318962</v>
      </c>
      <c r="BK67" s="48" cm="1">
        <f t="array" ref="BK67">AnualidadActivo(BK$2, $E67, $C67, $B67, $D67, Hombres!$A$1:$DW$117, Mujeres!$A$1:$DW$117)</f>
        <v>38536396.816472597</v>
      </c>
      <c r="BL67" s="48" cm="1">
        <f t="array" ref="BL67">AnualidadActivo(BL$2, $E67, $C67, $B67, $D67, Hombres!$A$1:$DW$117, Mujeres!$A$1:$DW$117)</f>
        <v>38036573.661012255</v>
      </c>
      <c r="BM67" s="48" cm="1">
        <f t="array" ref="BM67">AnualidadActivo(BM$2, $E67, $C67, $B67, $D67, Hombres!$A$1:$DW$117, Mujeres!$A$1:$DW$117)</f>
        <v>37383024.041358143</v>
      </c>
      <c r="BN67" s="48" cm="1">
        <f t="array" ref="BN67">AnualidadActivo(BN$2, $E67, $C67, $B67, $D67, Hombres!$A$1:$DW$117, Mujeres!$A$1:$DW$117)</f>
        <v>36566698.048141584</v>
      </c>
      <c r="BO67" s="48" cm="1">
        <f t="array" ref="BO67">AnualidadActivo(BO$2, $E67, $C67, $B67, $D67, Hombres!$A$1:$DW$117, Mujeres!$A$1:$DW$117)</f>
        <v>35579013.250512265</v>
      </c>
      <c r="BP67" s="48" cm="1">
        <f t="array" ref="BP67">AnualidadActivo(BP$2, $E67, $C67, $B67, $D67, Hombres!$A$1:$DW$117, Mujeres!$A$1:$DW$117)</f>
        <v>34411907.051472791</v>
      </c>
      <c r="BQ67" s="48" cm="1">
        <f t="array" ref="BQ67">AnualidadActivo(BQ$2, $E67, $C67, $B67, $D67, Hombres!$A$1:$DW$117, Mujeres!$A$1:$DW$117)</f>
        <v>33059889.617353138</v>
      </c>
      <c r="BR67" s="48" cm="1">
        <f t="array" ref="BR67">AnualidadActivo(BR$2, $E67, $C67, $B67, $D67, Hombres!$A$1:$DW$117, Mujeres!$A$1:$DW$117)</f>
        <v>31523246.442603689</v>
      </c>
      <c r="BS67" s="48" cm="1">
        <f t="array" ref="BS67">AnualidadActivo(BS$2, $E67, $C67, $B67, $D67, Hombres!$A$1:$DW$117, Mujeres!$A$1:$DW$117)</f>
        <v>29808818.464612525</v>
      </c>
      <c r="BT67" s="48" cm="1">
        <f t="array" ref="BT67">AnualidadActivo(BT$2, $E67, $C67, $B67, $D67, Hombres!$A$1:$DW$117, Mujeres!$A$1:$DW$117)</f>
        <v>27927822.133579176</v>
      </c>
      <c r="BU67" s="48" cm="1">
        <f t="array" ref="BU67">AnualidadActivo(BU$2, $E67, $C67, $B67, $D67, Hombres!$A$1:$DW$117, Mujeres!$A$1:$DW$117)</f>
        <v>25895626.675052308</v>
      </c>
      <c r="BV67" s="48" cm="1">
        <f t="array" ref="BV67">AnualidadActivo(BV$2, $E67, $C67, $B67, $D67, Hombres!$A$1:$DW$117, Mujeres!$A$1:$DW$117)</f>
        <v>23733757.26532856</v>
      </c>
      <c r="BW67" s="48" cm="1">
        <f t="array" ref="BW67">AnualidadActivo(BW$2, $E67, $C67, $B67, $D67, Hombres!$A$1:$DW$117, Mujeres!$A$1:$DW$117)</f>
        <v>21472201.189983208</v>
      </c>
      <c r="BX67" s="48" cm="1">
        <f t="array" ref="BX67">AnualidadActivo(BX$2, $E67, $C67, $B67, $D67, Hombres!$A$1:$DW$117, Mujeres!$A$1:$DW$117)</f>
        <v>19148253.431980297</v>
      </c>
      <c r="BY67" s="48" cm="1">
        <f t="array" ref="BY67">AnualidadActivo(BY$2, $E67, $C67, $B67, $D67, Hombres!$A$1:$DW$117, Mujeres!$A$1:$DW$117)</f>
        <v>16803396.134500515</v>
      </c>
      <c r="BZ67" s="48" cm="1">
        <f t="array" ref="BZ67">AnualidadActivo(BZ$2, $E67, $C67, $B67, $D67, Hombres!$A$1:$DW$117, Mujeres!$A$1:$DW$117)</f>
        <v>14481877.622779226</v>
      </c>
      <c r="CA67" s="48" cm="1">
        <f t="array" ref="CA67">AnualidadActivo(CA$2, $E67, $C67, $B67, $D67, Hombres!$A$1:$DW$117, Mujeres!$A$1:$DW$117)</f>
        <v>12230427.261759276</v>
      </c>
      <c r="CB67" s="48" cm="1">
        <f t="array" ref="CB67">AnualidadActivo(CB$2, $E67, $C67, $B67, $D67, Hombres!$A$1:$DW$117, Mujeres!$A$1:$DW$117)</f>
        <v>10097111.981193237</v>
      </c>
      <c r="CC67" s="48" cm="1">
        <f t="array" ref="CC67">AnualidadActivo(CC$2, $E67, $C67, $B67, $D67, Hombres!$A$1:$DW$117, Mujeres!$A$1:$DW$117)</f>
        <v>8127100.8424370931</v>
      </c>
      <c r="CD67" s="48" cm="1">
        <f t="array" ref="CD67">AnualidadActivo(CD$2, $E67, $C67, $B67, $D67, Hombres!$A$1:$DW$117, Mujeres!$A$1:$DW$117)</f>
        <v>6357918.3553725947</v>
      </c>
      <c r="CE67" s="48" cm="1">
        <f t="array" ref="CE67">AnualidadActivo(CE$2, $E67, $C67, $B67, $D67, Hombres!$A$1:$DW$117, Mujeres!$A$1:$DW$117)</f>
        <v>4816806.8783767587</v>
      </c>
      <c r="CF67" s="48" cm="1">
        <f t="array" ref="CF67">AnualidadActivo(CF$2, $E67, $C67, $B67, $D67, Hombres!$A$1:$DW$117, Mujeres!$A$1:$DW$117)</f>
        <v>3519355.6310626976</v>
      </c>
      <c r="CG67" s="48" cm="1">
        <f t="array" ref="CG67">AnualidadActivo(CG$2, $E67, $C67, $B67, $D67, Hombres!$A$1:$DW$117, Mujeres!$A$1:$DW$117)</f>
        <v>2468440.2477806075</v>
      </c>
      <c r="CH67" s="48" cm="1">
        <f t="array" ref="CH67">AnualidadActivo(CH$2, $E67, $C67, $B67, $D67, Hombres!$A$1:$DW$117, Mujeres!$A$1:$DW$117)</f>
        <v>1653389.0874112828</v>
      </c>
      <c r="CI67" s="48" cm="1">
        <f t="array" ref="CI67">AnualidadActivo(CI$2, $E67, $C67, $B67, $D67, Hombres!$A$1:$DW$117, Mujeres!$A$1:$DW$117)</f>
        <v>1051135.7947220199</v>
      </c>
      <c r="CJ67" s="48" cm="1">
        <f t="array" ref="CJ67">AnualidadActivo(CJ$2, $E67, $C67, $B67, $D67, Hombres!$A$1:$DW$117, Mujeres!$A$1:$DW$117)</f>
        <v>629658.60082433105</v>
      </c>
      <c r="CK67" s="48" cm="1">
        <f t="array" ref="CK67">AnualidadActivo(CK$2, $E67, $C67, $B67, $D67, Hombres!$A$1:$DW$117, Mujeres!$A$1:$DW$117)</f>
        <v>352351.45925000339</v>
      </c>
      <c r="CL67" s="48" cm="1">
        <f t="array" ref="CL67">AnualidadActivo(CL$2, $E67, $C67, $B67, $D67, Hombres!$A$1:$DW$117, Mujeres!$A$1:$DW$117)</f>
        <v>182348.96277855922</v>
      </c>
      <c r="CM67" s="48" cm="1">
        <f t="array" ref="CM67">AnualidadActivo(CM$2, $E67, $C67, $B67, $D67, Hombres!$A$1:$DW$117, Mujeres!$A$1:$DW$117)</f>
        <v>0</v>
      </c>
      <c r="CN67" s="48" cm="1">
        <f t="array" ref="CN67">AnualidadActivo(CN$2, $E67, $C67, $B67, $D67, Hombres!$A$1:$DW$117, Mujeres!$A$1:$DW$117)</f>
        <v>0</v>
      </c>
      <c r="CO67" s="48" cm="1">
        <f t="array" ref="CO67">AnualidadActivo(CO$2, $E67, $C67, $B67, $D67, Hombres!$A$1:$DW$117, Mujeres!$A$1:$DW$117)</f>
        <v>0</v>
      </c>
      <c r="CP67" s="48" cm="1">
        <f t="array" ref="CP67">AnualidadActivo(CP$2, $E67, $C67, $B67, $D67, Hombres!$A$1:$DW$117, Mujeres!$A$1:$DW$117)</f>
        <v>0</v>
      </c>
      <c r="CQ67" s="48" cm="1">
        <f t="array" ref="CQ67">AnualidadActivo(CQ$2, $E67, $C67, $B67, $D67, Hombres!$A$1:$DW$117, Mujeres!$A$1:$DW$117)</f>
        <v>0</v>
      </c>
      <c r="CR67" s="48" cm="1">
        <f t="array" ref="CR67">AnualidadActivo(CR$2, $E67, $C67, $B67, $D67, Hombres!$A$1:$DW$117, Mujeres!$A$1:$DW$117)</f>
        <v>0</v>
      </c>
      <c r="CS67" s="48" cm="1">
        <f t="array" ref="CS67">AnualidadActivo(CS$2, $E67, $C67, $B67, $D67, Hombres!$A$1:$DW$117, Mujeres!$A$1:$DW$117)</f>
        <v>0</v>
      </c>
      <c r="CT67" s="48" cm="1">
        <f t="array" ref="CT67">AnualidadActivo(CT$2, $E67, $C67, $B67, $D67, Hombres!$A$1:$DW$117, Mujeres!$A$1:$DW$117)</f>
        <v>0</v>
      </c>
      <c r="CU67" s="48" cm="1">
        <f t="array" ref="CU67">AnualidadActivo(CU$2, $E67, $C67, $B67, $D67, Hombres!$A$1:$DW$117, Mujeres!$A$1:$DW$117)</f>
        <v>0</v>
      </c>
      <c r="CV67" s="48" cm="1">
        <f t="array" ref="CV67">AnualidadActivo(CV$2, $E67, $C67, $B67, $D67, Hombres!$A$1:$DW$117, Mujeres!$A$1:$DW$117)</f>
        <v>0</v>
      </c>
      <c r="CW67" s="48" cm="1">
        <f t="array" ref="CW67">AnualidadActivo(CW$2, $E67, $C67, $B67, $D67, Hombres!$A$1:$DW$117, Mujeres!$A$1:$DW$117)</f>
        <v>0</v>
      </c>
      <c r="CX67" s="48" cm="1">
        <f t="array" ref="CX67">AnualidadActivo(CX$2, $E67, $C67, $B67, $D67, Hombres!$A$1:$DW$117, Mujeres!$A$1:$DW$117)</f>
        <v>0</v>
      </c>
      <c r="CY67" s="48" cm="1">
        <f t="array" ref="CY67">AnualidadActivo(CY$2, $E67, $C67, $B67, $D67, Hombres!$A$1:$DW$117, Mujeres!$A$1:$DW$117)</f>
        <v>0</v>
      </c>
      <c r="CZ67" s="48" cm="1">
        <f t="array" ref="CZ67">AnualidadActivo(CZ$2, $E67, $C67, $B67, $D67, Hombres!$A$1:$DW$117, Mujeres!$A$1:$DW$117)</f>
        <v>0</v>
      </c>
      <c r="DA67" s="48" cm="1">
        <f t="array" ref="DA67">AnualidadActivo(DA$2, $E67, $C67, $B67, $D67, Hombres!$A$1:$DW$117, Mujeres!$A$1:$DW$117)</f>
        <v>0</v>
      </c>
      <c r="DD67" s="21"/>
      <c r="DE67" s="48" cm="1">
        <f t="array" ref="DE67">beneficio_muerte_individual_activo(DE$2,$F67,$D67, Hombres!$A$1:$DW$117, Mujeres!$A$1:$DW$117)</f>
        <v>0</v>
      </c>
      <c r="DF67" s="48" cm="1">
        <f t="array" ref="DF67">beneficio_muerte_individual_activo(DF$2,$F67,$D67, Hombres!$A$1:$DW$117, Mujeres!$A$1:$DW$117)</f>
        <v>7242.9038240000009</v>
      </c>
      <c r="DG67" s="48" cm="1">
        <f t="array" ref="DG67">beneficio_muerte_individual_activo(DG$2,$F67,$D67, Hombres!$A$1:$DW$117, Mujeres!$A$1:$DW$117)</f>
        <v>7514.7386256973059</v>
      </c>
      <c r="DH67" s="48" cm="1">
        <f t="array" ref="DH67">beneficio_muerte_individual_activo(DH$2,$F67,$D67, Hombres!$A$1:$DW$117, Mujeres!$A$1:$DW$117)</f>
        <v>7861.0072239400324</v>
      </c>
      <c r="DI67" s="48" cm="1">
        <f t="array" ref="DI67">beneficio_muerte_individual_activo(DI$2,$F67,$D67, Hombres!$A$1:$DW$117, Mujeres!$A$1:$DW$117)</f>
        <v>8281.2012408207629</v>
      </c>
      <c r="DJ67" s="48" cm="1">
        <f t="array" ref="DJ67">beneficio_muerte_individual_activo(DJ$2,$F67,$D67, Hombres!$A$1:$DW$117, Mujeres!$A$1:$DW$117)</f>
        <v>8768.8040797337508</v>
      </c>
      <c r="DK67" s="48" cm="1">
        <f t="array" ref="DK67">beneficio_muerte_individual_activo(DK$2,$F67,$D67, Hombres!$A$1:$DW$117, Mujeres!$A$1:$DW$117)</f>
        <v>9266.7354222349713</v>
      </c>
      <c r="DL67" s="48" cm="1">
        <f t="array" ref="DL67">beneficio_muerte_individual_activo(DL$2,$F67,$D67, Hombres!$A$1:$DW$117, Mujeres!$A$1:$DW$117)</f>
        <v>9692.1627901310185</v>
      </c>
      <c r="DM67" s="48" cm="1">
        <f t="array" ref="DM67">beneficio_muerte_individual_activo(DM$2,$F67,$D67, Hombres!$A$1:$DW$117, Mujeres!$A$1:$DW$117)</f>
        <v>10024.755736556743</v>
      </c>
      <c r="DN67" s="48" cm="1">
        <f t="array" ref="DN67">beneficio_muerte_individual_activo(DN$2,$F67,$D67, Hombres!$A$1:$DW$117, Mujeres!$A$1:$DW$117)</f>
        <v>10329.193714342871</v>
      </c>
      <c r="DO67" s="48" cm="1">
        <f t="array" ref="DO67">beneficio_muerte_individual_activo(DO$2,$F67,$D67, Hombres!$A$1:$DW$117, Mujeres!$A$1:$DW$117)</f>
        <v>10795.86556414308</v>
      </c>
      <c r="DP67" s="48" cm="1">
        <f t="array" ref="DP67">beneficio_muerte_individual_activo(DP$2,$F67,$D67, Hombres!$A$1:$DW$117, Mujeres!$A$1:$DW$117)</f>
        <v>11438.4731334768</v>
      </c>
      <c r="DQ67" s="48" cm="1">
        <f t="array" ref="DQ67">beneficio_muerte_individual_activo(DQ$2,$F67,$D67, Hombres!$A$1:$DW$117, Mujeres!$A$1:$DW$117)</f>
        <v>12220.945418675523</v>
      </c>
      <c r="DR67" s="48" cm="1">
        <f t="array" ref="DR67">beneficio_muerte_individual_activo(DR$2,$F67,$D67, Hombres!$A$1:$DW$117, Mujeres!$A$1:$DW$117)</f>
        <v>13085.935804096478</v>
      </c>
      <c r="DS67" s="48" cm="1">
        <f t="array" ref="DS67">beneficio_muerte_individual_activo(DS$2,$F67,$D67, Hombres!$A$1:$DW$117, Mujeres!$A$1:$DW$117)</f>
        <v>13994.677500239201</v>
      </c>
      <c r="DT67" s="48" cm="1">
        <f t="array" ref="DT67">beneficio_muerte_individual_activo(DT$2,$F67,$D67, Hombres!$A$1:$DW$117, Mujeres!$A$1:$DW$117)</f>
        <v>14925.30013550806</v>
      </c>
      <c r="DU67" s="48" cm="1">
        <f t="array" ref="DU67">beneficio_muerte_individual_activo(DU$2,$F67,$D67, Hombres!$A$1:$DW$117, Mujeres!$A$1:$DW$117)</f>
        <v>15811.109997431955</v>
      </c>
      <c r="DV67" s="48" cm="1">
        <f t="array" ref="DV67">beneficio_muerte_individual_activo(DV$2,$F67,$D67, Hombres!$A$1:$DW$117, Mujeres!$A$1:$DW$117)</f>
        <v>16614.865160631209</v>
      </c>
      <c r="DW67" s="48" cm="1">
        <f t="array" ref="DW67">beneficio_muerte_individual_activo(DW$2,$F67,$D67, Hombres!$A$1:$DW$117, Mujeres!$A$1:$DW$117)</f>
        <v>17489.487112586707</v>
      </c>
      <c r="DX67" s="48" cm="1">
        <f t="array" ref="DX67">beneficio_muerte_individual_activo(DX$2,$F67,$D67, Hombres!$A$1:$DW$117, Mujeres!$A$1:$DW$117)</f>
        <v>18504.391616611661</v>
      </c>
      <c r="DY67" s="48" cm="1">
        <f t="array" ref="DY67">beneficio_muerte_individual_activo(DY$2,$F67,$D67, Hombres!$A$1:$DW$117, Mujeres!$A$1:$DW$117)</f>
        <v>19835.334262579225</v>
      </c>
      <c r="DZ67" s="48" cm="1">
        <f t="array" ref="DZ67">beneficio_muerte_individual_activo(DZ$2,$F67,$D67, Hombres!$A$1:$DW$117, Mujeres!$A$1:$DW$117)</f>
        <v>21558.896635476973</v>
      </c>
      <c r="EA67" s="48" cm="1">
        <f t="array" ref="EA67">beneficio_muerte_individual_activo(EA$2,$F67,$D67, Hombres!$A$1:$DW$117, Mujeres!$A$1:$DW$117)</f>
        <v>23653.692118526378</v>
      </c>
      <c r="EB67" s="48" cm="1">
        <f t="array" ref="EB67">beneficio_muerte_individual_activo(EB$2,$F67,$D67, Hombres!$A$1:$DW$117, Mujeres!$A$1:$DW$117)</f>
        <v>25845.345078075199</v>
      </c>
      <c r="EC67" s="48" cm="1">
        <f t="array" ref="EC67">beneficio_muerte_individual_activo(EC$2,$F67,$D67, Hombres!$A$1:$DW$117, Mujeres!$A$1:$DW$117)</f>
        <v>27942.101112633904</v>
      </c>
      <c r="ED67" s="48" cm="1">
        <f t="array" ref="ED67">beneficio_muerte_individual_activo(ED$2,$F67,$D67, Hombres!$A$1:$DW$117, Mujeres!$A$1:$DW$117)</f>
        <v>29969.106746036174</v>
      </c>
      <c r="EE67" s="48" cm="1">
        <f t="array" ref="EE67">beneficio_muerte_individual_activo(EE$2,$F67,$D67, Hombres!$A$1:$DW$117, Mujeres!$A$1:$DW$117)</f>
        <v>31944.75863334016</v>
      </c>
      <c r="EF67" s="48" cm="1">
        <f t="array" ref="EF67">beneficio_muerte_individual_activo(EF$2,$F67,$D67, Hombres!$A$1:$DW$117, Mujeres!$A$1:$DW$117)</f>
        <v>33933.250513091174</v>
      </c>
      <c r="EG67" s="48" cm="1">
        <f t="array" ref="EG67">beneficio_muerte_individual_activo(EG$2,$F67,$D67, Hombres!$A$1:$DW$117, Mujeres!$A$1:$DW$117)</f>
        <v>36136.570254437094</v>
      </c>
      <c r="EH67" s="48" cm="1">
        <f t="array" ref="EH67">beneficio_muerte_individual_activo(EH$2,$F67,$D67, Hombres!$A$1:$DW$117, Mujeres!$A$1:$DW$117)</f>
        <v>23153.971488613475</v>
      </c>
      <c r="EI67" s="48" cm="1">
        <f t="array" ref="EI67">beneficio_muerte_individual_activo(EI$2,$F67,$D67, Hombres!$A$1:$DW$117, Mujeres!$A$1:$DW$117)</f>
        <v>24680.921157902922</v>
      </c>
      <c r="EJ67" s="48" cm="1">
        <f t="array" ref="EJ67">beneficio_muerte_individual_activo(EJ$2,$F67,$D67, Hombres!$A$1:$DW$117, Mujeres!$A$1:$DW$117)</f>
        <v>26035.583982901851</v>
      </c>
      <c r="EK67" s="48" cm="1">
        <f t="array" ref="EK67">beneficio_muerte_individual_activo(EK$2,$F67,$D67, Hombres!$A$1:$DW$117, Mujeres!$A$1:$DW$117)</f>
        <v>27235.916487495433</v>
      </c>
      <c r="EL67" s="48" cm="1">
        <f t="array" ref="EL67">beneficio_muerte_individual_activo(EL$2,$F67,$D67, Hombres!$A$1:$DW$117, Mujeres!$A$1:$DW$117)</f>
        <v>28593.579620313711</v>
      </c>
      <c r="EM67" s="48" cm="1">
        <f t="array" ref="EM67">beneficio_muerte_individual_activo(EM$2,$F67,$D67, Hombres!$A$1:$DW$117, Mujeres!$A$1:$DW$117)</f>
        <v>30380.351746651897</v>
      </c>
      <c r="EN67" s="48" cm="1">
        <f t="array" ref="EN67">beneficio_muerte_individual_activo(EN$2,$F67,$D67, Hombres!$A$1:$DW$117, Mujeres!$A$1:$DW$117)</f>
        <v>32811.708564624583</v>
      </c>
      <c r="EO67" s="48" cm="1">
        <f t="array" ref="EO67">beneficio_muerte_individual_activo(EO$2,$F67,$D67, Hombres!$A$1:$DW$117, Mujeres!$A$1:$DW$117)</f>
        <v>35948.718111015456</v>
      </c>
      <c r="EP67" s="48" cm="1">
        <f t="array" ref="EP67">beneficio_muerte_individual_activo(EP$2,$F67,$D67, Hombres!$A$1:$DW$117, Mujeres!$A$1:$DW$117)</f>
        <v>39729.025996311429</v>
      </c>
      <c r="EQ67" s="48" cm="1">
        <f t="array" ref="EQ67">beneficio_muerte_individual_activo(EQ$2,$F67,$D67, Hombres!$A$1:$DW$117, Mujeres!$A$1:$DW$117)</f>
        <v>43943.957866803001</v>
      </c>
      <c r="ER67" s="48" cm="1">
        <f t="array" ref="ER67">beneficio_muerte_individual_activo(ER$2,$F67,$D67, Hombres!$A$1:$DW$117, Mujeres!$A$1:$DW$117)</f>
        <v>48083.004499161689</v>
      </c>
      <c r="ES67" s="48" cm="1">
        <f t="array" ref="ES67">beneficio_muerte_individual_activo(ES$2,$F67,$D67, Hombres!$A$1:$DW$117, Mujeres!$A$1:$DW$117)</f>
        <v>51812.939995837965</v>
      </c>
      <c r="ET67" s="48" cm="1">
        <f t="array" ref="ET67">beneficio_muerte_individual_activo(ET$2,$F67,$D67, Hombres!$A$1:$DW$117, Mujeres!$A$1:$DW$117)</f>
        <v>55139.6368515879</v>
      </c>
      <c r="EU67" s="48" cm="1">
        <f t="array" ref="EU67">beneficio_muerte_individual_activo(EU$2,$F67,$D67, Hombres!$A$1:$DW$117, Mujeres!$A$1:$DW$117)</f>
        <v>58255.061651636039</v>
      </c>
      <c r="EV67" s="48" cm="1">
        <f t="array" ref="EV67">beneficio_muerte_individual_activo(EV$2,$F67,$D67, Hombres!$A$1:$DW$117, Mujeres!$A$1:$DW$117)</f>
        <v>61441.077921508986</v>
      </c>
      <c r="EW67" s="48" cm="1">
        <f t="array" ref="EW67">beneficio_muerte_individual_activo(EW$2,$F67,$D67, Hombres!$A$1:$DW$117, Mujeres!$A$1:$DW$117)</f>
        <v>68495.919903746661</v>
      </c>
      <c r="EX67" s="48" cm="1">
        <f t="array" ref="EX67">beneficio_muerte_individual_activo(EX$2,$F67,$D67, Hombres!$A$1:$DW$117, Mujeres!$A$1:$DW$117)</f>
        <v>72546.312783808928</v>
      </c>
      <c r="EY67" s="48" cm="1">
        <f t="array" ref="EY67">beneficio_muerte_individual_activo(EY$2,$F67,$D67, Hombres!$A$1:$DW$117, Mujeres!$A$1:$DW$117)</f>
        <v>76572.612868020573</v>
      </c>
      <c r="EZ67" s="48" cm="1">
        <f t="array" ref="EZ67">beneficio_muerte_individual_activo(EZ$2,$F67,$D67, Hombres!$A$1:$DW$117, Mujeres!$A$1:$DW$117)</f>
        <v>80669.788069118513</v>
      </c>
      <c r="FA67" s="48" cm="1">
        <f t="array" ref="FA67">beneficio_muerte_individual_activo(FA$2,$F67,$D67, Hombres!$A$1:$DW$117, Mujeres!$A$1:$DW$117)</f>
        <v>84874.984967662313</v>
      </c>
      <c r="FB67" s="48" cm="1">
        <f t="array" ref="FB67">beneficio_muerte_individual_activo(FB$2,$F67,$D67, Hombres!$A$1:$DW$117, Mujeres!$A$1:$DW$117)</f>
        <v>89018.119919991121</v>
      </c>
      <c r="FC67" s="48" cm="1">
        <f t="array" ref="FC67">beneficio_muerte_individual_activo(FC$2,$F67,$D67, Hombres!$A$1:$DW$117, Mujeres!$A$1:$DW$117)</f>
        <v>92972.429381346534</v>
      </c>
      <c r="FD67" s="48" cm="1">
        <f t="array" ref="FD67">beneficio_muerte_individual_activo(FD$2,$F67,$D67, Hombres!$A$1:$DW$117, Mujeres!$A$1:$DW$117)</f>
        <v>96679.812801127962</v>
      </c>
      <c r="FE67" s="48" cm="1">
        <f t="array" ref="FE67">beneficio_muerte_individual_activo(FE$2,$F67,$D67, Hombres!$A$1:$DW$117, Mujeres!$A$1:$DW$117)</f>
        <v>100083.84050824243</v>
      </c>
      <c r="FF67" s="48" cm="1">
        <f t="array" ref="FF67">beneficio_muerte_individual_activo(FF$2,$F67,$D67, Hombres!$A$1:$DW$117, Mujeres!$A$1:$DW$117)</f>
        <v>103038.43917781813</v>
      </c>
      <c r="FG67" s="48" cm="1">
        <f t="array" ref="FG67">beneficio_muerte_individual_activo(FG$2,$F67,$D67, Hombres!$A$1:$DW$117, Mujeres!$A$1:$DW$117)</f>
        <v>105285.90052688647</v>
      </c>
      <c r="FH67" s="48" cm="1">
        <f t="array" ref="FH67">beneficio_muerte_individual_activo(FH$2,$F67,$D67, Hombres!$A$1:$DW$117, Mujeres!$A$1:$DW$117)</f>
        <v>106631.05556603882</v>
      </c>
      <c r="FI67" s="48" cm="1">
        <f t="array" ref="FI67">beneficio_muerte_individual_activo(FI$2,$F67,$D67, Hombres!$A$1:$DW$117, Mujeres!$A$1:$DW$117)</f>
        <v>106985.6921004413</v>
      </c>
      <c r="FJ67" s="48" cm="1">
        <f t="array" ref="FJ67">beneficio_muerte_individual_activo(FJ$2,$F67,$D67, Hombres!$A$1:$DW$117, Mujeres!$A$1:$DW$117)</f>
        <v>106276.32495423782</v>
      </c>
      <c r="FK67" s="48" cm="1">
        <f t="array" ref="FK67">beneficio_muerte_individual_activo(FK$2,$F67,$D67, Hombres!$A$1:$DW$117, Mujeres!$A$1:$DW$117)</f>
        <v>104389.66646296122</v>
      </c>
      <c r="FL67" s="48" cm="1">
        <f t="array" ref="FL67">beneficio_muerte_individual_activo(FL$2,$F67,$D67, Hombres!$A$1:$DW$117, Mujeres!$A$1:$DW$117)</f>
        <v>101184.70370798129</v>
      </c>
      <c r="FM67" s="48" cm="1">
        <f t="array" ref="FM67">beneficio_muerte_individual_activo(FM$2,$F67,$D67, Hombres!$A$1:$DW$117, Mujeres!$A$1:$DW$117)</f>
        <v>96607.298296370529</v>
      </c>
      <c r="FN67" s="48" cm="1">
        <f t="array" ref="FN67">beneficio_muerte_individual_activo(FN$2,$F67,$D67, Hombres!$A$1:$DW$117, Mujeres!$A$1:$DW$117)</f>
        <v>90728.402522531323</v>
      </c>
      <c r="FO67" s="48" cm="1">
        <f t="array" ref="FO67">beneficio_muerte_individual_activo(FO$2,$F67,$D67, Hombres!$A$1:$DW$117, Mujeres!$A$1:$DW$117)</f>
        <v>83678.203396251862</v>
      </c>
      <c r="FP67" s="48" cm="1">
        <f t="array" ref="FP67">beneficio_muerte_individual_activo(FP$2,$F67,$D67, Hombres!$A$1:$DW$117, Mujeres!$A$1:$DW$117)</f>
        <v>75614.446582618693</v>
      </c>
      <c r="FQ67" s="108" cm="1">
        <f t="array" ref="FQ67">beneficio_muerte_individual_activo(FQ$2,$F67,$D67, Hombres!$A$1:$DW$117, Mujeres!$A$1:$DW$117)</f>
        <v>66745.049524911403</v>
      </c>
      <c r="FR67" s="48" cm="1">
        <f t="array" ref="FR67">beneficio_muerte_individual_activo(FR$2,$F67,$D67, Hombres!$A$1:$DW$117, Mujeres!$A$1:$DW$117)</f>
        <v>57379.665104717242</v>
      </c>
      <c r="FS67" s="48" cm="1">
        <f t="array" ref="FS67">beneficio_muerte_individual_activo(FS$2,$F67,$D67, Hombres!$A$1:$DW$117, Mujeres!$A$1:$DW$117)</f>
        <v>47902.741324399569</v>
      </c>
      <c r="FT67" s="48" cm="1">
        <f t="array" ref="FT67">beneficio_muerte_individual_activo(FT$2,$F67,$D67, Hombres!$A$1:$DW$117, Mujeres!$A$1:$DW$117)</f>
        <v>38702.196822805643</v>
      </c>
      <c r="FU67" s="48" cm="1">
        <f t="array" ref="FU67">beneficio_muerte_individual_activo(FU$2,$F67,$D67, Hombres!$A$1:$DW$117, Mujeres!$A$1:$DW$117)</f>
        <v>30131.090062002619</v>
      </c>
      <c r="FV67" s="48" cm="1">
        <f t="array" ref="FV67">beneficio_muerte_individual_activo(FV$2,$F67,$D67, Hombres!$A$1:$DW$117, Mujeres!$A$1:$DW$117)</f>
        <v>22489.708238861924</v>
      </c>
      <c r="FW67" s="48" cm="1">
        <f t="array" ref="FW67">beneficio_muerte_individual_activo(FW$2,$F67,$D67, Hombres!$A$1:$DW$117, Mujeres!$A$1:$DW$117)</f>
        <v>16004.941180880265</v>
      </c>
      <c r="FX67" s="48" cm="1">
        <f t="array" ref="FX67">beneficio_muerte_individual_activo(FX$2,$F67,$D67, Hombres!$A$1:$DW$117, Mujeres!$A$1:$DW$117)</f>
        <v>10794.190924880753</v>
      </c>
      <c r="FY67" s="48" cm="1">
        <f t="array" ref="FY67">beneficio_muerte_individual_activo(FY$2,$F67,$D67, Hombres!$A$1:$DW$117, Mujeres!$A$1:$DW$117)</f>
        <v>6849.2482225797148</v>
      </c>
      <c r="FZ67" s="48" cm="1">
        <f t="array" ref="FZ67">beneficio_muerte_individual_activo(FZ$2,$F67,$D67, Hombres!$A$1:$DW$117, Mujeres!$A$1:$DW$117)</f>
        <v>4053.1720365603255</v>
      </c>
      <c r="GA67" s="48" cm="1">
        <f t="array" ref="GA67">beneficio_muerte_individual_activo(GA$2,$F67,$D67, Hombres!$A$1:$DW$117, Mujeres!$A$1:$DW$117)</f>
        <v>2213.6736318456897</v>
      </c>
      <c r="GB67" s="48" cm="1">
        <f t="array" ref="GB67">beneficio_muerte_individual_activo(GB$2,$F67,$D67, Hombres!$A$1:$DW$117, Mujeres!$A$1:$DW$117)</f>
        <v>1102.2183027647909</v>
      </c>
      <c r="GC67" s="48" cm="1">
        <f t="array" ref="GC67">beneficio_muerte_individual_activo(GC$2,$F67,$D67, Hombres!$A$1:$DW$117, Mujeres!$A$1:$DW$117)</f>
        <v>492.87760474775286</v>
      </c>
      <c r="GD67" s="48" cm="1">
        <f t="array" ref="GD67">beneficio_muerte_individual_activo(GD$2,$F67,$D67, Hombres!$A$1:$DW$117, Mujeres!$A$1:$DW$117)</f>
        <v>194.17594953580738</v>
      </c>
      <c r="GE67" s="48" cm="1">
        <f t="array" ref="GE67">beneficio_muerte_individual_activo(GE$2,$F67,$D67, Hombres!$A$1:$DW$117, Mujeres!$A$1:$DW$117)</f>
        <v>65.717980722928388</v>
      </c>
      <c r="GF67" s="48" cm="1">
        <f t="array" ref="GF67">beneficio_muerte_individual_activo(GF$2,$F67,$D67, Hombres!$A$1:$DW$117, Mujeres!$A$1:$DW$117)</f>
        <v>23.272209261057121</v>
      </c>
      <c r="GG67" s="48" cm="1">
        <f t="array" ref="GG67">beneficio_muerte_individual_activo(GG$2,$F67,$D67, Hombres!$A$1:$DW$117, Mujeres!$A$1:$DW$117)</f>
        <v>0</v>
      </c>
      <c r="GH67" s="48" cm="1">
        <f t="array" ref="GH67">beneficio_muerte_individual_activo(GH$2,$F67,$D67, Hombres!$A$1:$DW$117, Mujeres!$A$1:$DW$117)</f>
        <v>0</v>
      </c>
      <c r="GI67" s="48" cm="1">
        <f t="array" ref="GI67">beneficio_muerte_individual_activo(GI$2,$F67,$D67, Hombres!$A$1:$DW$117, Mujeres!$A$1:$DW$117)</f>
        <v>0</v>
      </c>
      <c r="GJ67" s="48" cm="1">
        <f t="array" ref="GJ67">beneficio_muerte_individual_activo(GJ$2,$F67,$D67, Hombres!$A$1:$DW$117, Mujeres!$A$1:$DW$117)</f>
        <v>0</v>
      </c>
      <c r="GK67" s="48" cm="1">
        <f t="array" ref="GK67">beneficio_muerte_individual_activo(GK$2,$F67,$D67, Hombres!$A$1:$DW$117, Mujeres!$A$1:$DW$117)</f>
        <v>0</v>
      </c>
      <c r="GL67" s="48" cm="1">
        <f t="array" ref="GL67">beneficio_muerte_individual_activo(GL$2,$F67,$D67, Hombres!$A$1:$DW$117, Mujeres!$A$1:$DW$117)</f>
        <v>0</v>
      </c>
      <c r="GM67" s="48" cm="1">
        <f t="array" ref="GM67">beneficio_muerte_individual_activo(GM$2,$F67,$D67, Hombres!$A$1:$DW$117, Mujeres!$A$1:$DW$117)</f>
        <v>0</v>
      </c>
      <c r="GN67" s="48" cm="1">
        <f t="array" ref="GN67">beneficio_muerte_individual_activo(GN$2,$F67,$D67, Hombres!$A$1:$DW$117, Mujeres!$A$1:$DW$117)</f>
        <v>0</v>
      </c>
      <c r="GO67" s="48" cm="1">
        <f t="array" ref="GO67">beneficio_muerte_individual_activo(GO$2,$F67,$D67, Hombres!$A$1:$DW$117, Mujeres!$A$1:$DW$117)</f>
        <v>0</v>
      </c>
      <c r="GP67" s="48" cm="1">
        <f t="array" ref="GP67">beneficio_muerte_individual_activo(GP$2,$F67,$D67, Hombres!$A$1:$DW$117, Mujeres!$A$1:$DW$117)</f>
        <v>0</v>
      </c>
      <c r="GQ67" s="48" cm="1">
        <f t="array" ref="GQ67">beneficio_muerte_individual_activo(GQ$2,$F67,$D67, Hombres!$A$1:$DW$117, Mujeres!$A$1:$DW$117)</f>
        <v>0</v>
      </c>
      <c r="GR67" s="48" cm="1">
        <f t="array" ref="GR67">beneficio_muerte_individual_activo(GR$2,$F67,$D67, Hombres!$A$1:$DW$117, Mujeres!$A$1:$DW$117)</f>
        <v>0</v>
      </c>
      <c r="GS67" s="48" cm="1">
        <f t="array" ref="GS67">beneficio_muerte_individual_activo(GS$2,$F67,$D67, Hombres!$A$1:$DW$117, Mujeres!$A$1:$DW$117)</f>
        <v>0</v>
      </c>
      <c r="GT67" s="48" cm="1">
        <f t="array" ref="GT67">beneficio_muerte_individual_activo(GT$2,$F67,$D67, Hombres!$A$1:$DW$117, Mujeres!$A$1:$DW$117)</f>
        <v>0</v>
      </c>
      <c r="GU67" s="48" cm="1">
        <f t="array" ref="GU67">beneficio_muerte_individual_activo(GU$2,$F67,$D67, Hombres!$A$1:$DW$117, Mujeres!$A$1:$DW$117)</f>
        <v>0</v>
      </c>
      <c r="GV67" s="48" cm="1">
        <f t="array" ref="GV67">beneficio_muerte_individual_activo(GV$2,$F67,$D67, Hombres!$A$1:$DW$117, Mujeres!$A$1:$DW$117)</f>
        <v>0</v>
      </c>
    </row>
    <row r="68" spans="1:204" x14ac:dyDescent="0.35">
      <c r="A68" s="1">
        <f t="shared" si="0"/>
        <v>66</v>
      </c>
      <c r="B68" s="77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41" cm="1">
        <f t="array" ref="G68">PorcentajePension(C68,E68, D68)</f>
        <v>1</v>
      </c>
      <c r="I68" s="74"/>
      <c r="J68" s="48" cm="1">
        <f t="array" ref="J68">AnualidadActivo(J$2, $E68, $C68, $B68, $D68, Hombres!$A$1:$DW$117, Mujeres!$A$1:$DW$117)</f>
        <v>0</v>
      </c>
      <c r="K68" s="48" cm="1">
        <f t="array" ref="K68">AnualidadActivo(K$2, $E68, $C68, $B68, $D68, Hombres!$A$1:$DW$117, Mujeres!$A$1:$DW$117)</f>
        <v>0</v>
      </c>
      <c r="L68" s="48" cm="1">
        <f t="array" ref="L68">AnualidadActivo(L$2, $E68, $C68, $B68, $D68, Hombres!$A$1:$DW$117, Mujeres!$A$1:$DW$117)</f>
        <v>0</v>
      </c>
      <c r="M68" s="48" cm="1">
        <f t="array" ref="M68">AnualidadActivo(M$2, $E68, $C68, $B68, $D68, Hombres!$A$1:$DW$117, Mujeres!$A$1:$DW$117)</f>
        <v>0</v>
      </c>
      <c r="N68" s="48" cm="1">
        <f t="array" ref="N68">AnualidadActivo(N$2, $E68, $C68, $B68, $D68, Hombres!$A$1:$DW$117, Mujeres!$A$1:$DW$117)</f>
        <v>0</v>
      </c>
      <c r="O68" s="48" cm="1">
        <f t="array" ref="O68">AnualidadActivo(O$2, $E68, $C68, $B68, $D68, Hombres!$A$1:$DW$117, Mujeres!$A$1:$DW$117)</f>
        <v>0</v>
      </c>
      <c r="P68" s="48" cm="1">
        <f t="array" ref="P68">AnualidadActivo(P$2, $E68, $C68, $B68, $D68, Hombres!$A$1:$DW$117, Mujeres!$A$1:$DW$117)</f>
        <v>0</v>
      </c>
      <c r="Q68" s="48" cm="1">
        <f t="array" ref="Q68">AnualidadActivo(Q$2, $E68, $C68, $B68, $D68, Hombres!$A$1:$DW$117, Mujeres!$A$1:$DW$117)</f>
        <v>0</v>
      </c>
      <c r="R68" s="48" cm="1">
        <f t="array" ref="R68">AnualidadActivo(R$2, $E68, $C68, $B68, $D68, Hombres!$A$1:$DW$117, Mujeres!$A$1:$DW$117)</f>
        <v>0</v>
      </c>
      <c r="S68" s="48" cm="1">
        <f t="array" ref="S68">AnualidadActivo(S$2, $E68, $C68, $B68, $D68, Hombres!$A$1:$DW$117, Mujeres!$A$1:$DW$117)</f>
        <v>0</v>
      </c>
      <c r="T68" s="48" cm="1">
        <f t="array" ref="T68">AnualidadActivo(T$2, $E68, $C68, $B68, $D68, Hombres!$A$1:$DW$117, Mujeres!$A$1:$DW$117)</f>
        <v>0</v>
      </c>
      <c r="U68" s="48" cm="1">
        <f t="array" ref="U68">AnualidadActivo(U$2, $E68, $C68, $B68, $D68, Hombres!$A$1:$DW$117, Mujeres!$A$1:$DW$117)</f>
        <v>0</v>
      </c>
      <c r="V68" s="48" cm="1">
        <f t="array" ref="V68">AnualidadActivo(V$2, $E68, $C68, $B68, $D68, Hombres!$A$1:$DW$117, Mujeres!$A$1:$DW$117)</f>
        <v>0</v>
      </c>
      <c r="W68" s="48" cm="1">
        <f t="array" ref="W68">AnualidadActivo(W$2, $E68, $C68, $B68, $D68, Hombres!$A$1:$DW$117, Mujeres!$A$1:$DW$117)</f>
        <v>0</v>
      </c>
      <c r="X68" s="48" cm="1">
        <f t="array" ref="X68">AnualidadActivo(X$2, $E68, $C68, $B68, $D68, Hombres!$A$1:$DW$117, Mujeres!$A$1:$DW$117)</f>
        <v>0</v>
      </c>
      <c r="Y68" s="48" cm="1">
        <f t="array" ref="Y68">AnualidadActivo(Y$2, $E68, $C68, $B68, $D68, Hombres!$A$1:$DW$117, Mujeres!$A$1:$DW$117)</f>
        <v>0</v>
      </c>
      <c r="Z68" s="48" cm="1">
        <f t="array" ref="Z68">AnualidadActivo(Z$2, $E68, $C68, $B68, $D68, Hombres!$A$1:$DW$117, Mujeres!$A$1:$DW$117)</f>
        <v>0</v>
      </c>
      <c r="AA68" s="48" cm="1">
        <f t="array" ref="AA68">AnualidadActivo(AA$2, $E68, $C68, $B68, $D68, Hombres!$A$1:$DW$117, Mujeres!$A$1:$DW$117)</f>
        <v>0</v>
      </c>
      <c r="AB68" s="48" cm="1">
        <f t="array" ref="AB68">AnualidadActivo(AB$2, $E68, $C68, $B68, $D68, Hombres!$A$1:$DW$117, Mujeres!$A$1:$DW$117)</f>
        <v>0</v>
      </c>
      <c r="AC68" s="48" cm="1">
        <f t="array" ref="AC68">AnualidadActivo(AC$2, $E68, $C68, $B68, $D68, Hombres!$A$1:$DW$117, Mujeres!$A$1:$DW$117)</f>
        <v>0</v>
      </c>
      <c r="AD68" s="48" cm="1">
        <f t="array" ref="AD68">AnualidadActivo(AD$2, $E68, $C68, $B68, $D68, Hombres!$A$1:$DW$117, Mujeres!$A$1:$DW$117)</f>
        <v>0</v>
      </c>
      <c r="AE68" s="48" cm="1">
        <f t="array" ref="AE68">AnualidadActivo(AE$2, $E68, $C68, $B68, $D68, Hombres!$A$1:$DW$117, Mujeres!$A$1:$DW$117)</f>
        <v>0</v>
      </c>
      <c r="AF68" s="48" cm="1">
        <f t="array" ref="AF68">AnualidadActivo(AF$2, $E68, $C68, $B68, $D68, Hombres!$A$1:$DW$117, Mujeres!$A$1:$DW$117)</f>
        <v>0</v>
      </c>
      <c r="AG68" s="48" cm="1">
        <f t="array" ref="AG68">AnualidadActivo(AG$2, $E68, $C68, $B68, $D68, Hombres!$A$1:$DW$117, Mujeres!$A$1:$DW$117)</f>
        <v>0</v>
      </c>
      <c r="AH68" s="48" cm="1">
        <f t="array" ref="AH68">AnualidadActivo(AH$2, $E68, $C68, $B68, $D68, Hombres!$A$1:$DW$117, Mujeres!$A$1:$DW$117)</f>
        <v>0</v>
      </c>
      <c r="AI68" s="48" cm="1">
        <f t="array" ref="AI68">AnualidadActivo(AI$2, $E68, $C68, $B68, $D68, Hombres!$A$1:$DW$117, Mujeres!$A$1:$DW$117)</f>
        <v>0</v>
      </c>
      <c r="AJ68" s="48" cm="1">
        <f t="array" ref="AJ68">AnualidadActivo(AJ$2, $E68, $C68, $B68, $D68, Hombres!$A$1:$DW$117, Mujeres!$A$1:$DW$117)</f>
        <v>0</v>
      </c>
      <c r="AK68" s="48" cm="1">
        <f t="array" ref="AK68">AnualidadActivo(AK$2, $E68, $C68, $B68, $D68, Hombres!$A$1:$DW$117, Mujeres!$A$1:$DW$117)</f>
        <v>0</v>
      </c>
      <c r="AL68" s="48" cm="1">
        <f t="array" ref="AL68">AnualidadActivo(AL$2, $E68, $C68, $B68, $D68, Hombres!$A$1:$DW$117, Mujeres!$A$1:$DW$117)</f>
        <v>0</v>
      </c>
      <c r="AM68" s="48" cm="1">
        <f t="array" ref="AM68">AnualidadActivo(AM$2, $E68, $C68, $B68, $D68, Hombres!$A$1:$DW$117, Mujeres!$A$1:$DW$117)</f>
        <v>0</v>
      </c>
      <c r="AN68" s="48" cm="1">
        <f t="array" ref="AN68">AnualidadActivo(AN$2, $E68, $C68, $B68, $D68, Hombres!$A$1:$DW$117, Mujeres!$A$1:$DW$117)</f>
        <v>0</v>
      </c>
      <c r="AO68" s="48" cm="1">
        <f t="array" ref="AO68">AnualidadActivo(AO$2, $E68, $C68, $B68, $D68, Hombres!$A$1:$DW$117, Mujeres!$A$1:$DW$117)</f>
        <v>0</v>
      </c>
      <c r="AP68" s="48" cm="1">
        <f t="array" ref="AP68">AnualidadActivo(AP$2, $E68, $C68, $B68, $D68, Hombres!$A$1:$DW$117, Mujeres!$A$1:$DW$117)</f>
        <v>0</v>
      </c>
      <c r="AQ68" s="48" cm="1">
        <f t="array" ref="AQ68">AnualidadActivo(AQ$2, $E68, $C68, $B68, $D68, Hombres!$A$1:$DW$117, Mujeres!$A$1:$DW$117)</f>
        <v>0</v>
      </c>
      <c r="AR68" s="48" cm="1">
        <f t="array" ref="AR68">AnualidadActivo(AR$2, $E68, $C68, $B68, $D68, Hombres!$A$1:$DW$117, Mujeres!$A$1:$DW$117)</f>
        <v>0</v>
      </c>
      <c r="AS68" s="48" cm="1">
        <f t="array" ref="AS68">AnualidadActivo(AS$2, $E68, $C68, $B68, $D68, Hombres!$A$1:$DW$117, Mujeres!$A$1:$DW$117)</f>
        <v>0</v>
      </c>
      <c r="AT68" s="48" cm="1">
        <f t="array" ref="AT68">AnualidadActivo(AT$2, $E68, $C68, $B68, $D68, Hombres!$A$1:$DW$117, Mujeres!$A$1:$DW$117)</f>
        <v>0</v>
      </c>
      <c r="AU68" s="48" cm="1">
        <f t="array" ref="AU68">AnualidadActivo(AU$2, $E68, $C68, $B68, $D68, Hombres!$A$1:$DW$117, Mujeres!$A$1:$DW$117)</f>
        <v>0</v>
      </c>
      <c r="AV68" s="48" cm="1">
        <f t="array" ref="AV68">AnualidadActivo(AV$2, $E68, $C68, $B68, $D68, Hombres!$A$1:$DW$117, Mujeres!$A$1:$DW$117)</f>
        <v>0</v>
      </c>
      <c r="AW68" s="48" cm="1">
        <f t="array" ref="AW68">AnualidadActivo(AW$2, $E68, $C68, $B68, $D68, Hombres!$A$1:$DW$117, Mujeres!$A$1:$DW$117)</f>
        <v>13213340.40462563</v>
      </c>
      <c r="AX68" s="48" cm="1">
        <f t="array" ref="AX68">AnualidadActivo(AX$2, $E68, $C68, $B68, $D68, Hombres!$A$1:$DW$117, Mujeres!$A$1:$DW$117)</f>
        <v>13609740.616764398</v>
      </c>
      <c r="AY68" s="48" cm="1">
        <f t="array" ref="AY68">AnualidadActivo(AY$2, $E68, $C68, $B68, $D68, Hombres!$A$1:$DW$117, Mujeres!$A$1:$DW$117)</f>
        <v>14018032.835267331</v>
      </c>
      <c r="AZ68" s="48" cm="1">
        <f t="array" ref="AZ68">AnualidadActivo(AZ$2, $E68, $C68, $B68, $D68, Hombres!$A$1:$DW$117, Mujeres!$A$1:$DW$117)</f>
        <v>14438573.82032535</v>
      </c>
      <c r="BA68" s="48" cm="1">
        <f t="array" ref="BA68">AnualidadActivo(BA$2, $E68, $C68, $B68, $D68, Hombres!$A$1:$DW$117, Mujeres!$A$1:$DW$117)</f>
        <v>14871731.034935111</v>
      </c>
      <c r="BB68" s="48" cm="1">
        <f t="array" ref="BB68">AnualidadActivo(BB$2, $E68, $C68, $B68, $D68, Hombres!$A$1:$DW$117, Mujeres!$A$1:$DW$117)</f>
        <v>15274122.837925946</v>
      </c>
      <c r="BC68" s="48" cm="1">
        <f t="array" ref="BC68">AnualidadActivo(BC$2, $E68, $C68, $B68, $D68, Hombres!$A$1:$DW$117, Mujeres!$A$1:$DW$117)</f>
        <v>15682803.790627943</v>
      </c>
      <c r="BD68" s="48" cm="1">
        <f t="array" ref="BD68">AnualidadActivo(BD$2, $E68, $C68, $B68, $D68, Hombres!$A$1:$DW$117, Mujeres!$A$1:$DW$117)</f>
        <v>16098054.967015451</v>
      </c>
      <c r="BE68" s="48" cm="1">
        <f t="array" ref="BE68">AnualidadActivo(BE$2, $E68, $C68, $B68, $D68, Hombres!$A$1:$DW$117, Mujeres!$A$1:$DW$117)</f>
        <v>16520218.972929873</v>
      </c>
      <c r="BF68" s="48" cm="1">
        <f t="array" ref="BF68">AnualidadActivo(BF$2, $E68, $C68, $B68, $D68, Hombres!$A$1:$DW$117, Mujeres!$A$1:$DW$117)</f>
        <v>16949116.699662447</v>
      </c>
      <c r="BG68" s="48" cm="1">
        <f t="array" ref="BG68">AnualidadActivo(BG$2, $E68, $C68, $B68, $D68, Hombres!$A$1:$DW$117, Mujeres!$A$1:$DW$117)</f>
        <v>17383819.661741424</v>
      </c>
      <c r="BH68" s="48" cm="1">
        <f t="array" ref="BH68">AnualidadActivo(BH$2, $E68, $C68, $B68, $D68, Hombres!$A$1:$DW$117, Mujeres!$A$1:$DW$117)</f>
        <v>17823025.220572516</v>
      </c>
      <c r="BI68" s="48" cm="1">
        <f t="array" ref="BI68">AnualidadActivo(BI$2, $E68, $C68, $B68, $D68, Hombres!$A$1:$DW$117, Mujeres!$A$1:$DW$117)</f>
        <v>18264820.427030321</v>
      </c>
      <c r="BJ68" s="48" cm="1">
        <f t="array" ref="BJ68">AnualidadActivo(BJ$2, $E68, $C68, $B68, $D68, Hombres!$A$1:$DW$117, Mujeres!$A$1:$DW$117)</f>
        <v>18705763.676124126</v>
      </c>
      <c r="BK68" s="48" cm="1">
        <f t="array" ref="BK68">AnualidadActivo(BK$2, $E68, $C68, $B68, $D68, Hombres!$A$1:$DW$117, Mujeres!$A$1:$DW$117)</f>
        <v>19141846.000620596</v>
      </c>
      <c r="BL68" s="48" cm="1">
        <f t="array" ref="BL68">AnualidadActivo(BL$2, $E68, $C68, $B68, $D68, Hombres!$A$1:$DW$117, Mujeres!$A$1:$DW$117)</f>
        <v>19570868.634649154</v>
      </c>
      <c r="BM68" s="48" cm="1">
        <f t="array" ref="BM68">AnualidadActivo(BM$2, $E68, $C68, $B68, $D68, Hombres!$A$1:$DW$117, Mujeres!$A$1:$DW$117)</f>
        <v>19992872.495954745</v>
      </c>
      <c r="BN68" s="48" cm="1">
        <f t="array" ref="BN68">AnualidadActivo(BN$2, $E68, $C68, $B68, $D68, Hombres!$A$1:$DW$117, Mujeres!$A$1:$DW$117)</f>
        <v>20407835.440730929</v>
      </c>
      <c r="BO68" s="48" cm="1">
        <f t="array" ref="BO68">AnualidadActivo(BO$2, $E68, $C68, $B68, $D68, Hombres!$A$1:$DW$117, Mujeres!$A$1:$DW$117)</f>
        <v>20812530.939839125</v>
      </c>
      <c r="BP68" s="48" cm="1">
        <f t="array" ref="BP68">AnualidadActivo(BP$2, $E68, $C68, $B68, $D68, Hombres!$A$1:$DW$117, Mujeres!$A$1:$DW$117)</f>
        <v>21200172.674418535</v>
      </c>
      <c r="BQ68" s="48" cm="1">
        <f t="array" ref="BQ68">AnualidadActivo(BQ$2, $E68, $C68, $B68, $D68, Hombres!$A$1:$DW$117, Mujeres!$A$1:$DW$117)</f>
        <v>21561708.017107051</v>
      </c>
      <c r="BR68" s="48" cm="1">
        <f t="array" ref="BR68">AnualidadActivo(BR$2, $E68, $C68, $B68, $D68, Hombres!$A$1:$DW$117, Mujeres!$A$1:$DW$117)</f>
        <v>21887783.269415051</v>
      </c>
      <c r="BS68" s="48" cm="1">
        <f t="array" ref="BS68">AnualidadActivo(BS$2, $E68, $C68, $B68, $D68, Hombres!$A$1:$DW$117, Mujeres!$A$1:$DW$117)</f>
        <v>22146516.829317879</v>
      </c>
      <c r="BT68" s="48" cm="1">
        <f t="array" ref="BT68">AnualidadActivo(BT$2, $E68, $C68, $B68, $D68, Hombres!$A$1:$DW$117, Mujeres!$A$1:$DW$117)</f>
        <v>22355515.280357499</v>
      </c>
      <c r="BU68" s="48" cm="1">
        <f t="array" ref="BU68">AnualidadActivo(BU$2, $E68, $C68, $B68, $D68, Hombres!$A$1:$DW$117, Mujeres!$A$1:$DW$117)</f>
        <v>22506000.894934852</v>
      </c>
      <c r="BV68" s="48" cm="1">
        <f t="array" ref="BV68">AnualidadActivo(BV$2, $E68, $C68, $B68, $D68, Hombres!$A$1:$DW$117, Mujeres!$A$1:$DW$117)</f>
        <v>22588352.355243504</v>
      </c>
      <c r="BW68" s="48" cm="1">
        <f t="array" ref="BW68">AnualidadActivo(BW$2, $E68, $C68, $B68, $D68, Hombres!$A$1:$DW$117, Mujeres!$A$1:$DW$117)</f>
        <v>22593059.383872353</v>
      </c>
      <c r="BX68" s="48" cm="1">
        <f t="array" ref="BX68">AnualidadActivo(BX$2, $E68, $C68, $B68, $D68, Hombres!$A$1:$DW$117, Mujeres!$A$1:$DW$117)</f>
        <v>22510026.976131961</v>
      </c>
      <c r="BY68" s="48" cm="1">
        <f t="array" ref="BY68">AnualidadActivo(BY$2, $E68, $C68, $B68, $D68, Hombres!$A$1:$DW$117, Mujeres!$A$1:$DW$117)</f>
        <v>22327934.363911241</v>
      </c>
      <c r="BZ68" s="48" cm="1">
        <f t="array" ref="BZ68">AnualidadActivo(BZ$2, $E68, $C68, $B68, $D68, Hombres!$A$1:$DW$117, Mujeres!$A$1:$DW$117)</f>
        <v>22034968.353741836</v>
      </c>
      <c r="CA68" s="48" cm="1">
        <f t="array" ref="CA68">AnualidadActivo(CA$2, $E68, $C68, $B68, $D68, Hombres!$A$1:$DW$117, Mujeres!$A$1:$DW$117)</f>
        <v>21620037.802443251</v>
      </c>
      <c r="CB68" s="48" cm="1">
        <f t="array" ref="CB68">AnualidadActivo(CB$2, $E68, $C68, $B68, $D68, Hombres!$A$1:$DW$117, Mujeres!$A$1:$DW$117)</f>
        <v>21074280.528931532</v>
      </c>
      <c r="CC68" s="48" cm="1">
        <f t="array" ref="CC68">AnualidadActivo(CC$2, $E68, $C68, $B68, $D68, Hombres!$A$1:$DW$117, Mujeres!$A$1:$DW$117)</f>
        <v>20390412.918363761</v>
      </c>
      <c r="CD68" s="48" cm="1">
        <f t="array" ref="CD68">AnualidadActivo(CD$2, $E68, $C68, $B68, $D68, Hombres!$A$1:$DW$117, Mujeres!$A$1:$DW$117)</f>
        <v>19562444.317681935</v>
      </c>
      <c r="CE68" s="48" cm="1">
        <f t="array" ref="CE68">AnualidadActivo(CE$2, $E68, $C68, $B68, $D68, Hombres!$A$1:$DW$117, Mujeres!$A$1:$DW$117)</f>
        <v>18586677.615718134</v>
      </c>
      <c r="CF68" s="48" cm="1">
        <f t="array" ref="CF68">AnualidadActivo(CF$2, $E68, $C68, $B68, $D68, Hombres!$A$1:$DW$117, Mujeres!$A$1:$DW$117)</f>
        <v>17463597.954613674</v>
      </c>
      <c r="CG68" s="48" cm="1">
        <f t="array" ref="CG68">AnualidadActivo(CG$2, $E68, $C68, $B68, $D68, Hombres!$A$1:$DW$117, Mujeres!$A$1:$DW$117)</f>
        <v>16200281.697703272</v>
      </c>
      <c r="CH68" s="48" cm="1">
        <f t="array" ref="CH68">AnualidadActivo(CH$2, $E68, $C68, $B68, $D68, Hombres!$A$1:$DW$117, Mujeres!$A$1:$DW$117)</f>
        <v>14811013.110683203</v>
      </c>
      <c r="CI68" s="48" cm="1">
        <f t="array" ref="CI68">AnualidadActivo(CI$2, $E68, $C68, $B68, $D68, Hombres!$A$1:$DW$117, Mujeres!$A$1:$DW$117)</f>
        <v>13316688.349377505</v>
      </c>
      <c r="CJ68" s="48" cm="1">
        <f t="array" ref="CJ68">AnualidadActivo(CJ$2, $E68, $C68, $B68, $D68, Hombres!$A$1:$DW$117, Mujeres!$A$1:$DW$117)</f>
        <v>11745116.40420422</v>
      </c>
      <c r="CK68" s="48" cm="1">
        <f t="array" ref="CK68">AnualidadActivo(CK$2, $E68, $C68, $B68, $D68, Hombres!$A$1:$DW$117, Mujeres!$A$1:$DW$117)</f>
        <v>10131851.212128777</v>
      </c>
      <c r="CL68" s="48" cm="1">
        <f t="array" ref="CL68">AnualidadActivo(CL$2, $E68, $C68, $B68, $D68, Hombres!$A$1:$DW$117, Mujeres!$A$1:$DW$117)</f>
        <v>8520109.8779945467</v>
      </c>
      <c r="CM68" s="48" cm="1">
        <f t="array" ref="CM68">AnualidadActivo(CM$2, $E68, $C68, $B68, $D68, Hombres!$A$1:$DW$117, Mujeres!$A$1:$DW$117)</f>
        <v>6957788.2098470004</v>
      </c>
      <c r="CN68" s="48" cm="1">
        <f t="array" ref="CN68">AnualidadActivo(CN$2, $E68, $C68, $B68, $D68, Hombres!$A$1:$DW$117, Mujeres!$A$1:$DW$117)</f>
        <v>5492967.0062086107</v>
      </c>
      <c r="CO68" s="48" cm="1">
        <f t="array" ref="CO68">AnualidadActivo(CO$2, $E68, $C68, $B68, $D68, Hombres!$A$1:$DW$117, Mujeres!$A$1:$DW$117)</f>
        <v>4169800.1306191171</v>
      </c>
      <c r="CP68" s="48" cm="1">
        <f t="array" ref="CP68">AnualidadActivo(CP$2, $E68, $C68, $B68, $D68, Hombres!$A$1:$DW$117, Mujeres!$A$1:$DW$117)</f>
        <v>3024403.4620447312</v>
      </c>
      <c r="CQ68" s="48" cm="1">
        <f t="array" ref="CQ68">AnualidadActivo(CQ$2, $E68, $C68, $B68, $D68, Hombres!$A$1:$DW$117, Mujeres!$A$1:$DW$117)</f>
        <v>2080502.1637525663</v>
      </c>
      <c r="CR68" s="48" cm="1">
        <f t="array" ref="CR68">AnualidadActivo(CR$2, $E68, $C68, $B68, $D68, Hombres!$A$1:$DW$117, Mujeres!$A$1:$DW$117)</f>
        <v>1345548.0138815411</v>
      </c>
      <c r="CS68" s="48" cm="1">
        <f t="array" ref="CS68">AnualidadActivo(CS$2, $E68, $C68, $B68, $D68, Hombres!$A$1:$DW$117, Mujeres!$A$1:$DW$117)</f>
        <v>809496.14037344826</v>
      </c>
      <c r="CT68" s="48" cm="1">
        <f t="array" ref="CT68">AnualidadActivo(CT$2, $E68, $C68, $B68, $D68, Hombres!$A$1:$DW$117, Mujeres!$A$1:$DW$117)</f>
        <v>447125.49669632694</v>
      </c>
      <c r="CU68" s="48" cm="1">
        <f t="array" ref="CU68">AnualidadActivo(CU$2, $E68, $C68, $B68, $D68, Hombres!$A$1:$DW$117, Mujeres!$A$1:$DW$117)</f>
        <v>223088.48814644912</v>
      </c>
      <c r="CV68" s="48" cm="1">
        <f t="array" ref="CV68">AnualidadActivo(CV$2, $E68, $C68, $B68, $D68, Hombres!$A$1:$DW$117, Mujeres!$A$1:$DW$117)</f>
        <v>98491.343993695933</v>
      </c>
      <c r="CW68" s="48" cm="1">
        <f t="array" ref="CW68">AnualidadActivo(CW$2, $E68, $C68, $B68, $D68, Hombres!$A$1:$DW$117, Mujeres!$A$1:$DW$117)</f>
        <v>0</v>
      </c>
      <c r="CX68" s="48" cm="1">
        <f t="array" ref="CX68">AnualidadActivo(CX$2, $E68, $C68, $B68, $D68, Hombres!$A$1:$DW$117, Mujeres!$A$1:$DW$117)</f>
        <v>0</v>
      </c>
      <c r="CY68" s="48" cm="1">
        <f t="array" ref="CY68">AnualidadActivo(CY$2, $E68, $C68, $B68, $D68, Hombres!$A$1:$DW$117, Mujeres!$A$1:$DW$117)</f>
        <v>0</v>
      </c>
      <c r="CZ68" s="48" cm="1">
        <f t="array" ref="CZ68">AnualidadActivo(CZ$2, $E68, $C68, $B68, $D68, Hombres!$A$1:$DW$117, Mujeres!$A$1:$DW$117)</f>
        <v>0</v>
      </c>
      <c r="DA68" s="48" cm="1">
        <f t="array" ref="DA68">AnualidadActivo(DA$2, $E68, $C68, $B68, $D68, Hombres!$A$1:$DW$117, Mujeres!$A$1:$DW$117)</f>
        <v>0</v>
      </c>
      <c r="DD68" s="21"/>
      <c r="DE68" s="48" cm="1">
        <f t="array" ref="DE68">beneficio_muerte_individual_activo(DE$2,$F68,$D68, Hombres!$A$1:$DW$117, Mujeres!$A$1:$DW$117)</f>
        <v>0</v>
      </c>
      <c r="DF68" s="48" cm="1">
        <f t="array" ref="DF68">beneficio_muerte_individual_activo(DF$2,$F68,$D68, Hombres!$A$1:$DW$117, Mujeres!$A$1:$DW$117)</f>
        <v>1617.9971320500001</v>
      </c>
      <c r="DG68" s="48" cm="1">
        <f t="array" ref="DG68">beneficio_muerte_individual_activo(DG$2,$F68,$D68, Hombres!$A$1:$DW$117, Mujeres!$A$1:$DW$117)</f>
        <v>1634.4758467220927</v>
      </c>
      <c r="DH68" s="48" cm="1">
        <f t="array" ref="DH68">beneficio_muerte_individual_activo(DH$2,$F68,$D68, Hombres!$A$1:$DW$117, Mujeres!$A$1:$DW$117)</f>
        <v>1657.930773798066</v>
      </c>
      <c r="DI68" s="48" cm="1">
        <f t="array" ref="DI68">beneficio_muerte_individual_activo(DI$2,$F68,$D68, Hombres!$A$1:$DW$117, Mujeres!$A$1:$DW$117)</f>
        <v>1701.3375850393445</v>
      </c>
      <c r="DJ68" s="48" cm="1">
        <f t="array" ref="DJ68">beneficio_muerte_individual_activo(DJ$2,$F68,$D68, Hombres!$A$1:$DW$117, Mujeres!$A$1:$DW$117)</f>
        <v>1764.6702786315025</v>
      </c>
      <c r="DK68" s="48" cm="1">
        <f t="array" ref="DK68">beneficio_muerte_individual_activo(DK$2,$F68,$D68, Hombres!$A$1:$DW$117, Mujeres!$A$1:$DW$117)</f>
        <v>1842.4100419238109</v>
      </c>
      <c r="DL68" s="48" cm="1">
        <f t="array" ref="DL68">beneficio_muerte_individual_activo(DL$2,$F68,$D68, Hombres!$A$1:$DW$117, Mujeres!$A$1:$DW$117)</f>
        <v>1924.0563074955635</v>
      </c>
      <c r="DM68" s="48" cm="1">
        <f t="array" ref="DM68">beneficio_muerte_individual_activo(DM$2,$F68,$D68, Hombres!$A$1:$DW$117, Mujeres!$A$1:$DW$117)</f>
        <v>2005.6098091035622</v>
      </c>
      <c r="DN68" s="48" cm="1">
        <f t="array" ref="DN68">beneficio_muerte_individual_activo(DN$2,$F68,$D68, Hombres!$A$1:$DW$117, Mujeres!$A$1:$DW$117)</f>
        <v>2089.5606679761554</v>
      </c>
      <c r="DO68" s="48" cm="1">
        <f t="array" ref="DO68">beneficio_muerte_individual_activo(DO$2,$F68,$D68, Hombres!$A$1:$DW$117, Mujeres!$A$1:$DW$117)</f>
        <v>2197.3278228947752</v>
      </c>
      <c r="DP68" s="48" cm="1">
        <f t="array" ref="DP68">beneficio_muerte_individual_activo(DP$2,$F68,$D68, Hombres!$A$1:$DW$117, Mujeres!$A$1:$DW$117)</f>
        <v>2307.4486206548486</v>
      </c>
      <c r="DQ68" s="48" cm="1">
        <f t="array" ref="DQ68">beneficio_muerte_individual_activo(DQ$2,$F68,$D68, Hombres!$A$1:$DW$117, Mujeres!$A$1:$DW$117)</f>
        <v>2422.8960588087612</v>
      </c>
      <c r="DR68" s="48" cm="1">
        <f t="array" ref="DR68">beneficio_muerte_individual_activo(DR$2,$F68,$D68, Hombres!$A$1:$DW$117, Mujeres!$A$1:$DW$117)</f>
        <v>2549.1251047232017</v>
      </c>
      <c r="DS68" s="48" cm="1">
        <f t="array" ref="DS68">beneficio_muerte_individual_activo(DS$2,$F68,$D68, Hombres!$A$1:$DW$117, Mujeres!$A$1:$DW$117)</f>
        <v>2689.5895882605432</v>
      </c>
      <c r="DT68" s="48" cm="1">
        <f t="array" ref="DT68">beneficio_muerte_individual_activo(DT$2,$F68,$D68, Hombres!$A$1:$DW$117, Mujeres!$A$1:$DW$117)</f>
        <v>2841.2687478047005</v>
      </c>
      <c r="DU68" s="48" cm="1">
        <f t="array" ref="DU68">beneficio_muerte_individual_activo(DU$2,$F68,$D68, Hombres!$A$1:$DW$117, Mujeres!$A$1:$DW$117)</f>
        <v>3003.6267503965364</v>
      </c>
      <c r="DV68" s="48" cm="1">
        <f t="array" ref="DV68">beneficio_muerte_individual_activo(DV$2,$F68,$D68, Hombres!$A$1:$DW$117, Mujeres!$A$1:$DW$117)</f>
        <v>3204.4244577397349</v>
      </c>
      <c r="DW68" s="48" cm="1">
        <f t="array" ref="DW68">beneficio_muerte_individual_activo(DW$2,$F68,$D68, Hombres!$A$1:$DW$117, Mujeres!$A$1:$DW$117)</f>
        <v>3479.7674742776194</v>
      </c>
      <c r="DX68" s="48" cm="1">
        <f t="array" ref="DX68">beneficio_muerte_individual_activo(DX$2,$F68,$D68, Hombres!$A$1:$DW$117, Mujeres!$A$1:$DW$117)</f>
        <v>3794.2221377253932</v>
      </c>
      <c r="DY68" s="48" cm="1">
        <f t="array" ref="DY68">beneficio_muerte_individual_activo(DY$2,$F68,$D68, Hombres!$A$1:$DW$117, Mujeres!$A$1:$DW$117)</f>
        <v>4123.8436529793407</v>
      </c>
      <c r="DZ68" s="48" cm="1">
        <f t="array" ref="DZ68">beneficio_muerte_individual_activo(DZ$2,$F68,$D68, Hombres!$A$1:$DW$117, Mujeres!$A$1:$DW$117)</f>
        <v>4425.9415876101302</v>
      </c>
      <c r="EA68" s="48" cm="1">
        <f t="array" ref="EA68">beneficio_muerte_individual_activo(EA$2,$F68,$D68, Hombres!$A$1:$DW$117, Mujeres!$A$1:$DW$117)</f>
        <v>4725.273351231931</v>
      </c>
      <c r="EB68" s="48" cm="1">
        <f t="array" ref="EB68">beneficio_muerte_individual_activo(EB$2,$F68,$D68, Hombres!$A$1:$DW$117, Mujeres!$A$1:$DW$117)</f>
        <v>5052.4290470772494</v>
      </c>
      <c r="EC68" s="48" cm="1">
        <f t="array" ref="EC68">beneficio_muerte_individual_activo(EC$2,$F68,$D68, Hombres!$A$1:$DW$117, Mujeres!$A$1:$DW$117)</f>
        <v>5401.3230108923408</v>
      </c>
      <c r="ED68" s="48" cm="1">
        <f t="array" ref="ED68">beneficio_muerte_individual_activo(ED$2,$F68,$D68, Hombres!$A$1:$DW$117, Mujeres!$A$1:$DW$117)</f>
        <v>5756.513129837972</v>
      </c>
      <c r="EE68" s="48" cm="1">
        <f t="array" ref="EE68">beneficio_muerte_individual_activo(EE$2,$F68,$D68, Hombres!$A$1:$DW$117, Mujeres!$A$1:$DW$117)</f>
        <v>6110.9926382651847</v>
      </c>
      <c r="EF68" s="48" cm="1">
        <f t="array" ref="EF68">beneficio_muerte_individual_activo(EF$2,$F68,$D68, Hombres!$A$1:$DW$117, Mujeres!$A$1:$DW$117)</f>
        <v>6503.04800500294</v>
      </c>
      <c r="EG68" s="48" cm="1">
        <f t="array" ref="EG68">beneficio_muerte_individual_activo(EG$2,$F68,$D68, Hombres!$A$1:$DW$117, Mujeres!$A$1:$DW$117)</f>
        <v>7012.9767291562475</v>
      </c>
      <c r="EH68" s="48" cm="1">
        <f t="array" ref="EH68">beneficio_muerte_individual_activo(EH$2,$F68,$D68, Hombres!$A$1:$DW$117, Mujeres!$A$1:$DW$117)</f>
        <v>7600.282235926099</v>
      </c>
      <c r="EI68" s="48" cm="1">
        <f t="array" ref="EI68">beneficio_muerte_individual_activo(EI$2,$F68,$D68, Hombres!$A$1:$DW$117, Mujeres!$A$1:$DW$117)</f>
        <v>8202.6045794244928</v>
      </c>
      <c r="EJ68" s="48" cm="1">
        <f t="array" ref="EJ68">beneficio_muerte_individual_activo(EJ$2,$F68,$D68, Hombres!$A$1:$DW$117, Mujeres!$A$1:$DW$117)</f>
        <v>8735.4835823891262</v>
      </c>
      <c r="EK68" s="48" cm="1">
        <f t="array" ref="EK68">beneficio_muerte_individual_activo(EK$2,$F68,$D68, Hombres!$A$1:$DW$117, Mujeres!$A$1:$DW$117)</f>
        <v>9250.9106888208989</v>
      </c>
      <c r="EL68" s="48" cm="1">
        <f t="array" ref="EL68">beneficio_muerte_individual_activo(EL$2,$F68,$D68, Hombres!$A$1:$DW$117, Mujeres!$A$1:$DW$117)</f>
        <v>9860.4202876800555</v>
      </c>
      <c r="EM68" s="48" cm="1">
        <f t="array" ref="EM68">beneficio_muerte_individual_activo(EM$2,$F68,$D68, Hombres!$A$1:$DW$117, Mujeres!$A$1:$DW$117)</f>
        <v>10643.355098302613</v>
      </c>
      <c r="EN68" s="48" cm="1">
        <f t="array" ref="EN68">beneficio_muerte_individual_activo(EN$2,$F68,$D68, Hombres!$A$1:$DW$117, Mujeres!$A$1:$DW$117)</f>
        <v>11606.722511188234</v>
      </c>
      <c r="EO68" s="48" cm="1">
        <f t="array" ref="EO68">beneficio_muerte_individual_activo(EO$2,$F68,$D68, Hombres!$A$1:$DW$117, Mujeres!$A$1:$DW$117)</f>
        <v>12737.233551923311</v>
      </c>
      <c r="EP68" s="48" cm="1">
        <f t="array" ref="EP68">beneficio_muerte_individual_activo(EP$2,$F68,$D68, Hombres!$A$1:$DW$117, Mujeres!$A$1:$DW$117)</f>
        <v>8421.4999697440417</v>
      </c>
      <c r="EQ68" s="48" cm="1">
        <f t="array" ref="EQ68">beneficio_muerte_individual_activo(EQ$2,$F68,$D68, Hombres!$A$1:$DW$117, Mujeres!$A$1:$DW$117)</f>
        <v>9258.4803942334365</v>
      </c>
      <c r="ER68" s="48" cm="1">
        <f t="array" ref="ER68">beneficio_muerte_individual_activo(ER$2,$F68,$D68, Hombres!$A$1:$DW$117, Mujeres!$A$1:$DW$117)</f>
        <v>10035.230639427402</v>
      </c>
      <c r="ES68" s="48" cm="1">
        <f t="array" ref="ES68">beneficio_muerte_individual_activo(ES$2,$F68,$D68, Hombres!$A$1:$DW$117, Mujeres!$A$1:$DW$117)</f>
        <v>10725.704519742108</v>
      </c>
      <c r="ET68" s="48" cm="1">
        <f t="array" ref="ET68">beneficio_muerte_individual_activo(ET$2,$F68,$D68, Hombres!$A$1:$DW$117, Mujeres!$A$1:$DW$117)</f>
        <v>11416.527871529301</v>
      </c>
      <c r="EU68" s="48" cm="1">
        <f t="array" ref="EU68">beneficio_muerte_individual_activo(EU$2,$F68,$D68, Hombres!$A$1:$DW$117, Mujeres!$A$1:$DW$117)</f>
        <v>12240.342581651705</v>
      </c>
      <c r="EV68" s="48" cm="1">
        <f t="array" ref="EV68">beneficio_muerte_individual_activo(EV$2,$F68,$D68, Hombres!$A$1:$DW$117, Mujeres!$A$1:$DW$117)</f>
        <v>13262.583141755971</v>
      </c>
      <c r="EW68" s="48" cm="1">
        <f t="array" ref="EW68">beneficio_muerte_individual_activo(EW$2,$F68,$D68, Hombres!$A$1:$DW$117, Mujeres!$A$1:$DW$117)</f>
        <v>14550.466127670827</v>
      </c>
      <c r="EX68" s="48" cm="1">
        <f t="array" ref="EX68">beneficio_muerte_individual_activo(EX$2,$F68,$D68, Hombres!$A$1:$DW$117, Mujeres!$A$1:$DW$117)</f>
        <v>16270.884205742617</v>
      </c>
      <c r="EY68" s="48" cm="1">
        <f t="array" ref="EY68">beneficio_muerte_individual_activo(EY$2,$F68,$D68, Hombres!$A$1:$DW$117, Mujeres!$A$1:$DW$117)</f>
        <v>18437.335721908959</v>
      </c>
      <c r="EZ68" s="48" cm="1">
        <f t="array" ref="EZ68">beneficio_muerte_individual_activo(EZ$2,$F68,$D68, Hombres!$A$1:$DW$117, Mujeres!$A$1:$DW$117)</f>
        <v>20747.068089823482</v>
      </c>
      <c r="FA68" s="48" cm="1">
        <f t="array" ref="FA68">beneficio_muerte_individual_activo(FA$2,$F68,$D68, Hombres!$A$1:$DW$117, Mujeres!$A$1:$DW$117)</f>
        <v>22901.651119055325</v>
      </c>
      <c r="FB68" s="48" cm="1">
        <f t="array" ref="FB68">beneficio_muerte_individual_activo(FB$2,$F68,$D68, Hombres!$A$1:$DW$117, Mujeres!$A$1:$DW$117)</f>
        <v>24914.039703905739</v>
      </c>
      <c r="FC68" s="48" cm="1">
        <f t="array" ref="FC68">beneficio_muerte_individual_activo(FC$2,$F68,$D68, Hombres!$A$1:$DW$117, Mujeres!$A$1:$DW$117)</f>
        <v>27163.102653936101</v>
      </c>
      <c r="FD68" s="48" cm="1">
        <f t="array" ref="FD68">beneficio_muerte_individual_activo(FD$2,$F68,$D68, Hombres!$A$1:$DW$117, Mujeres!$A$1:$DW$117)</f>
        <v>30040.487387785553</v>
      </c>
      <c r="FE68" s="48" cm="1">
        <f t="array" ref="FE68">beneficio_muerte_individual_activo(FE$2,$F68,$D68, Hombres!$A$1:$DW$117, Mujeres!$A$1:$DW$117)</f>
        <v>33759.752490777071</v>
      </c>
      <c r="FF68" s="48" cm="1">
        <f t="array" ref="FF68">beneficio_muerte_individual_activo(FF$2,$F68,$D68, Hombres!$A$1:$DW$117, Mujeres!$A$1:$DW$117)</f>
        <v>38293.96305391784</v>
      </c>
      <c r="FG68" s="48" cm="1">
        <f t="array" ref="FG68">beneficio_muerte_individual_activo(FG$2,$F68,$D68, Hombres!$A$1:$DW$117, Mujeres!$A$1:$DW$117)</f>
        <v>46111.596838543759</v>
      </c>
      <c r="FH68" s="48" cm="1">
        <f t="array" ref="FH68">beneficio_muerte_individual_activo(FH$2,$F68,$D68, Hombres!$A$1:$DW$117, Mujeres!$A$1:$DW$117)</f>
        <v>51227.118907976495</v>
      </c>
      <c r="FI68" s="48" cm="1">
        <f t="array" ref="FI68">beneficio_muerte_individual_activo(FI$2,$F68,$D68, Hombres!$A$1:$DW$117, Mujeres!$A$1:$DW$117)</f>
        <v>56743.751128838412</v>
      </c>
      <c r="FJ68" s="48" cm="1">
        <f t="array" ref="FJ68">beneficio_muerte_individual_activo(FJ$2,$F68,$D68, Hombres!$A$1:$DW$117, Mujeres!$A$1:$DW$117)</f>
        <v>62708.107634000851</v>
      </c>
      <c r="FK68" s="48" cm="1">
        <f t="array" ref="FK68">beneficio_muerte_individual_activo(FK$2,$F68,$D68, Hombres!$A$1:$DW$117, Mujeres!$A$1:$DW$117)</f>
        <v>69097.984050886313</v>
      </c>
      <c r="FL68" s="48" cm="1">
        <f t="array" ref="FL68">beneficio_muerte_individual_activo(FL$2,$F68,$D68, Hombres!$A$1:$DW$117, Mujeres!$A$1:$DW$117)</f>
        <v>75878.826145609797</v>
      </c>
      <c r="FM68" s="48" cm="1">
        <f t="array" ref="FM68">beneficio_muerte_individual_activo(FM$2,$F68,$D68, Hombres!$A$1:$DW$117, Mujeres!$A$1:$DW$117)</f>
        <v>83001.793276637516</v>
      </c>
      <c r="FN68" s="48" cm="1">
        <f t="array" ref="FN68">beneficio_muerte_individual_activo(FN$2,$F68,$D68, Hombres!$A$1:$DW$117, Mujeres!$A$1:$DW$117)</f>
        <v>90401.320812375838</v>
      </c>
      <c r="FO68" s="48" cm="1">
        <f t="array" ref="FO68">beneficio_muerte_individual_activo(FO$2,$F68,$D68, Hombres!$A$1:$DW$117, Mujeres!$A$1:$DW$117)</f>
        <v>97984.471747746036</v>
      </c>
      <c r="FP68" s="48" cm="1">
        <f t="array" ref="FP68">beneficio_muerte_individual_activo(FP$2,$F68,$D68, Hombres!$A$1:$DW$117, Mujeres!$A$1:$DW$117)</f>
        <v>105579.55497739489</v>
      </c>
      <c r="FQ68" s="108" cm="1">
        <f t="array" ref="FQ68">beneficio_muerte_individual_activo(FQ$2,$F68,$D68, Hombres!$A$1:$DW$117, Mujeres!$A$1:$DW$117)</f>
        <v>112984.77983535801</v>
      </c>
      <c r="FR68" s="48" cm="1">
        <f t="array" ref="FR68">beneficio_muerte_individual_activo(FR$2,$F68,$D68, Hombres!$A$1:$DW$117, Mujeres!$A$1:$DW$117)</f>
        <v>119966.6787487582</v>
      </c>
      <c r="FS68" s="48" cm="1">
        <f t="array" ref="FS68">beneficio_muerte_individual_activo(FS$2,$F68,$D68, Hombres!$A$1:$DW$117, Mujeres!$A$1:$DW$117)</f>
        <v>126312.72056202976</v>
      </c>
      <c r="FT68" s="48" cm="1">
        <f t="array" ref="FT68">beneficio_muerte_individual_activo(FT$2,$F68,$D68, Hombres!$A$1:$DW$117, Mujeres!$A$1:$DW$117)</f>
        <v>131783.2130239172</v>
      </c>
      <c r="FU68" s="48" cm="1">
        <f t="array" ref="FU68">beneficio_muerte_individual_activo(FU$2,$F68,$D68, Hombres!$A$1:$DW$117, Mujeres!$A$1:$DW$117)</f>
        <v>136027.72949909352</v>
      </c>
      <c r="FV68" s="48" cm="1">
        <f t="array" ref="FV68">beneficio_muerte_individual_activo(FV$2,$F68,$D68, Hombres!$A$1:$DW$117, Mujeres!$A$1:$DW$117)</f>
        <v>138588.21704480654</v>
      </c>
      <c r="FW68" s="48" cm="1">
        <f t="array" ref="FW68">beneficio_muerte_individual_activo(FW$2,$F68,$D68, Hombres!$A$1:$DW$117, Mujeres!$A$1:$DW$117)</f>
        <v>139059.34458437853</v>
      </c>
      <c r="FX68" s="48" cm="1">
        <f t="array" ref="FX68">beneficio_muerte_individual_activo(FX$2,$F68,$D68, Hombres!$A$1:$DW$117, Mujeres!$A$1:$DW$117)</f>
        <v>137166.14322529291</v>
      </c>
      <c r="FY68" s="48" cm="1">
        <f t="array" ref="FY68">beneficio_muerte_individual_activo(FY$2,$F68,$D68, Hombres!$A$1:$DW$117, Mujeres!$A$1:$DW$117)</f>
        <v>132705.49778081832</v>
      </c>
      <c r="FZ68" s="48" cm="1">
        <f t="array" ref="FZ68">beneficio_muerte_individual_activo(FZ$2,$F68,$D68, Hombres!$A$1:$DW$117, Mujeres!$A$1:$DW$117)</f>
        <v>125534.79814724364</v>
      </c>
      <c r="GA68" s="48" cm="1">
        <f t="array" ref="GA68">beneficio_muerte_individual_activo(GA$2,$F68,$D68, Hombres!$A$1:$DW$117, Mujeres!$A$1:$DW$117)</f>
        <v>115651.77473844196</v>
      </c>
      <c r="GB68" s="48" cm="1">
        <f t="array" ref="GB68">beneficio_muerte_individual_activo(GB$2,$F68,$D68, Hombres!$A$1:$DW$117, Mujeres!$A$1:$DW$117)</f>
        <v>103332.71365698267</v>
      </c>
      <c r="GC68" s="48" cm="1">
        <f t="array" ref="GC68">beneficio_muerte_individual_activo(GC$2,$F68,$D68, Hombres!$A$1:$DW$117, Mujeres!$A$1:$DW$117)</f>
        <v>89143.533862004042</v>
      </c>
      <c r="GD68" s="48" cm="1">
        <f t="array" ref="GD68">beneficio_muerte_individual_activo(GD$2,$F68,$D68, Hombres!$A$1:$DW$117, Mujeres!$A$1:$DW$117)</f>
        <v>73854.89746370411</v>
      </c>
      <c r="GE68" s="48" cm="1">
        <f t="array" ref="GE68">beneficio_muerte_individual_activo(GE$2,$F68,$D68, Hombres!$A$1:$DW$117, Mujeres!$A$1:$DW$117)</f>
        <v>58374.434030196608</v>
      </c>
      <c r="GF68" s="48" cm="1">
        <f t="array" ref="GF68">beneficio_muerte_individual_activo(GF$2,$F68,$D68, Hombres!$A$1:$DW$117, Mujeres!$A$1:$DW$117)</f>
        <v>43669.199526892437</v>
      </c>
      <c r="GG68" s="48" cm="1">
        <f t="array" ref="GG68">beneficio_muerte_individual_activo(GG$2,$F68,$D68, Hombres!$A$1:$DW$117, Mujeres!$A$1:$DW$117)</f>
        <v>30639.0699752662</v>
      </c>
      <c r="GH68" s="48" cm="1">
        <f t="array" ref="GH68">beneficio_muerte_individual_activo(GH$2,$F68,$D68, Hombres!$A$1:$DW$117, Mujeres!$A$1:$DW$117)</f>
        <v>19945.263342099792</v>
      </c>
      <c r="GI68" s="48" cm="1">
        <f t="array" ref="GI68">beneficio_muerte_individual_activo(GI$2,$F68,$D68, Hombres!$A$1:$DW$117, Mujeres!$A$1:$DW$117)</f>
        <v>11887.427836789248</v>
      </c>
      <c r="GJ68" s="48" cm="1">
        <f t="array" ref="GJ68">beneficio_muerte_individual_activo(GJ$2,$F68,$D68, Hombres!$A$1:$DW$117, Mujeres!$A$1:$DW$117)</f>
        <v>6379.5956737177048</v>
      </c>
      <c r="GK68" s="48" cm="1">
        <f t="array" ref="GK68">beneficio_muerte_individual_activo(GK$2,$F68,$D68, Hombres!$A$1:$DW$117, Mujeres!$A$1:$DW$117)</f>
        <v>3018.7227532707566</v>
      </c>
      <c r="GL68" s="48" cm="1">
        <f t="array" ref="GL68">beneficio_muerte_individual_activo(GL$2,$F68,$D68, Hombres!$A$1:$DW$117, Mujeres!$A$1:$DW$117)</f>
        <v>1225.2613717210677</v>
      </c>
      <c r="GM68" s="48" cm="1">
        <f t="array" ref="GM68">beneficio_muerte_individual_activo(GM$2,$F68,$D68, Hombres!$A$1:$DW$117, Mujeres!$A$1:$DW$117)</f>
        <v>410.62283494456381</v>
      </c>
      <c r="GN68" s="48" cm="1">
        <f t="array" ref="GN68">beneficio_muerte_individual_activo(GN$2,$F68,$D68, Hombres!$A$1:$DW$117, Mujeres!$A$1:$DW$117)</f>
        <v>107.33758627724676</v>
      </c>
      <c r="GO68" s="48" cm="1">
        <f t="array" ref="GO68">beneficio_muerte_individual_activo(GO$2,$F68,$D68, Hombres!$A$1:$DW$117, Mujeres!$A$1:$DW$117)</f>
        <v>19.897762995606733</v>
      </c>
      <c r="GP68" s="48" cm="1">
        <f t="array" ref="GP68">beneficio_muerte_individual_activo(GP$2,$F68,$D68, Hombres!$A$1:$DW$117, Mujeres!$A$1:$DW$117)</f>
        <v>2.2067946031754762</v>
      </c>
      <c r="GQ68" s="48" cm="1">
        <f t="array" ref="GQ68">beneficio_muerte_individual_activo(GQ$2,$F68,$D68, Hombres!$A$1:$DW$117, Mujeres!$A$1:$DW$117)</f>
        <v>0</v>
      </c>
      <c r="GR68" s="48" cm="1">
        <f t="array" ref="GR68">beneficio_muerte_individual_activo(GR$2,$F68,$D68, Hombres!$A$1:$DW$117, Mujeres!$A$1:$DW$117)</f>
        <v>0</v>
      </c>
      <c r="GS68" s="48" cm="1">
        <f t="array" ref="GS68">beneficio_muerte_individual_activo(GS$2,$F68,$D68, Hombres!$A$1:$DW$117, Mujeres!$A$1:$DW$117)</f>
        <v>0</v>
      </c>
      <c r="GT68" s="48" cm="1">
        <f t="array" ref="GT68">beneficio_muerte_individual_activo(GT$2,$F68,$D68, Hombres!$A$1:$DW$117, Mujeres!$A$1:$DW$117)</f>
        <v>0</v>
      </c>
      <c r="GU68" s="48" cm="1">
        <f t="array" ref="GU68">beneficio_muerte_individual_activo(GU$2,$F68,$D68, Hombres!$A$1:$DW$117, Mujeres!$A$1:$DW$117)</f>
        <v>0</v>
      </c>
      <c r="GV68" s="48" cm="1">
        <f t="array" ref="GV68">beneficio_muerte_individual_activo(GV$2,$F68,$D68, Hombres!$A$1:$DW$117, Mujeres!$A$1:$DW$117)</f>
        <v>0</v>
      </c>
    </row>
    <row r="69" spans="1:204" x14ac:dyDescent="0.35">
      <c r="A69" s="1">
        <f t="shared" ref="A69:A132" si="1">+A68+1</f>
        <v>67</v>
      </c>
      <c r="B69" s="77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41" cm="1">
        <f t="array" ref="G69">PorcentajePension(C69,E69, D69)</f>
        <v>0.85</v>
      </c>
      <c r="I69" s="74"/>
      <c r="J69" s="48" cm="1">
        <f t="array" ref="J69">AnualidadActivo(J$2, $E69, $C69, $B69, $D69, Hombres!$A$1:$DW$117, Mujeres!$A$1:$DW$117)</f>
        <v>0</v>
      </c>
      <c r="K69" s="48" cm="1">
        <f t="array" ref="K69">AnualidadActivo(K$2, $E69, $C69, $B69, $D69, Hombres!$A$1:$DW$117, Mujeres!$A$1:$DW$117)</f>
        <v>0</v>
      </c>
      <c r="L69" s="48" cm="1">
        <f t="array" ref="L69">AnualidadActivo(L$2, $E69, $C69, $B69, $D69, Hombres!$A$1:$DW$117, Mujeres!$A$1:$DW$117)</f>
        <v>0</v>
      </c>
      <c r="M69" s="48" cm="1">
        <f t="array" ref="M69">AnualidadActivo(M$2, $E69, $C69, $B69, $D69, Hombres!$A$1:$DW$117, Mujeres!$A$1:$DW$117)</f>
        <v>0</v>
      </c>
      <c r="N69" s="48" cm="1">
        <f t="array" ref="N69">AnualidadActivo(N$2, $E69, $C69, $B69, $D69, Hombres!$A$1:$DW$117, Mujeres!$A$1:$DW$117)</f>
        <v>0</v>
      </c>
      <c r="O69" s="48" cm="1">
        <f t="array" ref="O69">AnualidadActivo(O$2, $E69, $C69, $B69, $D69, Hombres!$A$1:$DW$117, Mujeres!$A$1:$DW$117)</f>
        <v>0</v>
      </c>
      <c r="P69" s="48" cm="1">
        <f t="array" ref="P69">AnualidadActivo(P$2, $E69, $C69, $B69, $D69, Hombres!$A$1:$DW$117, Mujeres!$A$1:$DW$117)</f>
        <v>0</v>
      </c>
      <c r="Q69" s="48" cm="1">
        <f t="array" ref="Q69">AnualidadActivo(Q$2, $E69, $C69, $B69, $D69, Hombres!$A$1:$DW$117, Mujeres!$A$1:$DW$117)</f>
        <v>0</v>
      </c>
      <c r="R69" s="48" cm="1">
        <f t="array" ref="R69">AnualidadActivo(R$2, $E69, $C69, $B69, $D69, Hombres!$A$1:$DW$117, Mujeres!$A$1:$DW$117)</f>
        <v>0</v>
      </c>
      <c r="S69" s="48" cm="1">
        <f t="array" ref="S69">AnualidadActivo(S$2, $E69, $C69, $B69, $D69, Hombres!$A$1:$DW$117, Mujeres!$A$1:$DW$117)</f>
        <v>0</v>
      </c>
      <c r="T69" s="48" cm="1">
        <f t="array" ref="T69">AnualidadActivo(T$2, $E69, $C69, $B69, $D69, Hombres!$A$1:$DW$117, Mujeres!$A$1:$DW$117)</f>
        <v>0</v>
      </c>
      <c r="U69" s="48" cm="1">
        <f t="array" ref="U69">AnualidadActivo(U$2, $E69, $C69, $B69, $D69, Hombres!$A$1:$DW$117, Mujeres!$A$1:$DW$117)</f>
        <v>0</v>
      </c>
      <c r="V69" s="48" cm="1">
        <f t="array" ref="V69">AnualidadActivo(V$2, $E69, $C69, $B69, $D69, Hombres!$A$1:$DW$117, Mujeres!$A$1:$DW$117)</f>
        <v>0</v>
      </c>
      <c r="W69" s="48" cm="1">
        <f t="array" ref="W69">AnualidadActivo(W$2, $E69, $C69, $B69, $D69, Hombres!$A$1:$DW$117, Mujeres!$A$1:$DW$117)</f>
        <v>0</v>
      </c>
      <c r="X69" s="48" cm="1">
        <f t="array" ref="X69">AnualidadActivo(X$2, $E69, $C69, $B69, $D69, Hombres!$A$1:$DW$117, Mujeres!$A$1:$DW$117)</f>
        <v>0</v>
      </c>
      <c r="Y69" s="48" cm="1">
        <f t="array" ref="Y69">AnualidadActivo(Y$2, $E69, $C69, $B69, $D69, Hombres!$A$1:$DW$117, Mujeres!$A$1:$DW$117)</f>
        <v>0</v>
      </c>
      <c r="Z69" s="48" cm="1">
        <f t="array" ref="Z69">AnualidadActivo(Z$2, $E69, $C69, $B69, $D69, Hombres!$A$1:$DW$117, Mujeres!$A$1:$DW$117)</f>
        <v>0</v>
      </c>
      <c r="AA69" s="48" cm="1">
        <f t="array" ref="AA69">AnualidadActivo(AA$2, $E69, $C69, $B69, $D69, Hombres!$A$1:$DW$117, Mujeres!$A$1:$DW$117)</f>
        <v>0</v>
      </c>
      <c r="AB69" s="48" cm="1">
        <f t="array" ref="AB69">AnualidadActivo(AB$2, $E69, $C69, $B69, $D69, Hombres!$A$1:$DW$117, Mujeres!$A$1:$DW$117)</f>
        <v>0</v>
      </c>
      <c r="AC69" s="48" cm="1">
        <f t="array" ref="AC69">AnualidadActivo(AC$2, $E69, $C69, $B69, $D69, Hombres!$A$1:$DW$117, Mujeres!$A$1:$DW$117)</f>
        <v>0</v>
      </c>
      <c r="AD69" s="48" cm="1">
        <f t="array" ref="AD69">AnualidadActivo(AD$2, $E69, $C69, $B69, $D69, Hombres!$A$1:$DW$117, Mujeres!$A$1:$DW$117)</f>
        <v>0</v>
      </c>
      <c r="AE69" s="48" cm="1">
        <f t="array" ref="AE69">AnualidadActivo(AE$2, $E69, $C69, $B69, $D69, Hombres!$A$1:$DW$117, Mujeres!$A$1:$DW$117)</f>
        <v>0</v>
      </c>
      <c r="AF69" s="48" cm="1">
        <f t="array" ref="AF69">AnualidadActivo(AF$2, $E69, $C69, $B69, $D69, Hombres!$A$1:$DW$117, Mujeres!$A$1:$DW$117)</f>
        <v>0</v>
      </c>
      <c r="AG69" s="48" cm="1">
        <f t="array" ref="AG69">AnualidadActivo(AG$2, $E69, $C69, $B69, $D69, Hombres!$A$1:$DW$117, Mujeres!$A$1:$DW$117)</f>
        <v>0</v>
      </c>
      <c r="AH69" s="48" cm="1">
        <f t="array" ref="AH69">AnualidadActivo(AH$2, $E69, $C69, $B69, $D69, Hombres!$A$1:$DW$117, Mujeres!$A$1:$DW$117)</f>
        <v>0</v>
      </c>
      <c r="AI69" s="48" cm="1">
        <f t="array" ref="AI69">AnualidadActivo(AI$2, $E69, $C69, $B69, $D69, Hombres!$A$1:$DW$117, Mujeres!$A$1:$DW$117)</f>
        <v>0</v>
      </c>
      <c r="AJ69" s="48" cm="1">
        <f t="array" ref="AJ69">AnualidadActivo(AJ$2, $E69, $C69, $B69, $D69, Hombres!$A$1:$DW$117, Mujeres!$A$1:$DW$117)</f>
        <v>0</v>
      </c>
      <c r="AK69" s="48" cm="1">
        <f t="array" ref="AK69">AnualidadActivo(AK$2, $E69, $C69, $B69, $D69, Hombres!$A$1:$DW$117, Mujeres!$A$1:$DW$117)</f>
        <v>17220913.382325549</v>
      </c>
      <c r="AL69" s="48" cm="1">
        <f t="array" ref="AL69">AnualidadActivo(AL$2, $E69, $C69, $B69, $D69, Hombres!$A$1:$DW$117, Mujeres!$A$1:$DW$117)</f>
        <v>17737540.783795316</v>
      </c>
      <c r="AM69" s="48" cm="1">
        <f t="array" ref="AM69">AnualidadActivo(AM$2, $E69, $C69, $B69, $D69, Hombres!$A$1:$DW$117, Mujeres!$A$1:$DW$117)</f>
        <v>18269667.007309176</v>
      </c>
      <c r="AN69" s="48" cm="1">
        <f t="array" ref="AN69">AnualidadActivo(AN$2, $E69, $C69, $B69, $D69, Hombres!$A$1:$DW$117, Mujeres!$A$1:$DW$117)</f>
        <v>18817757.017528452</v>
      </c>
      <c r="AO69" s="48" cm="1">
        <f t="array" ref="AO69">AnualidadActivo(AO$2, $E69, $C69, $B69, $D69, Hombres!$A$1:$DW$117, Mujeres!$A$1:$DW$117)</f>
        <v>19382289.728054304</v>
      </c>
      <c r="AP69" s="48" cm="1">
        <f t="array" ref="AP69">AnualidadActivo(AP$2, $E69, $C69, $B69, $D69, Hombres!$A$1:$DW$117, Mujeres!$A$1:$DW$117)</f>
        <v>19787618.179357193</v>
      </c>
      <c r="AQ69" s="48" cm="1">
        <f t="array" ref="AQ69">AnualidadActivo(AQ$2, $E69, $C69, $B69, $D69, Hombres!$A$1:$DW$117, Mujeres!$A$1:$DW$117)</f>
        <v>20187812.388322767</v>
      </c>
      <c r="AR69" s="48" cm="1">
        <f t="array" ref="AR69">AnualidadActivo(AR$2, $E69, $C69, $B69, $D69, Hombres!$A$1:$DW$117, Mujeres!$A$1:$DW$117)</f>
        <v>20582940.143008519</v>
      </c>
      <c r="AS69" s="48" cm="1">
        <f t="array" ref="AS69">AnualidadActivo(AS$2, $E69, $C69, $B69, $D69, Hombres!$A$1:$DW$117, Mujeres!$A$1:$DW$117)</f>
        <v>20973443.841155581</v>
      </c>
      <c r="AT69" s="48" cm="1">
        <f t="array" ref="AT69">AnualidadActivo(AT$2, $E69, $C69, $B69, $D69, Hombres!$A$1:$DW$117, Mujeres!$A$1:$DW$117)</f>
        <v>21357543.521753851</v>
      </c>
      <c r="AU69" s="48" cm="1">
        <f t="array" ref="AU69">AnualidadActivo(AU$2, $E69, $C69, $B69, $D69, Hombres!$A$1:$DW$117, Mujeres!$A$1:$DW$117)</f>
        <v>21730526.685510118</v>
      </c>
      <c r="AV69" s="48" cm="1">
        <f t="array" ref="AV69">AnualidadActivo(AV$2, $E69, $C69, $B69, $D69, Hombres!$A$1:$DW$117, Mujeres!$A$1:$DW$117)</f>
        <v>22084794.051162843</v>
      </c>
      <c r="AW69" s="48" cm="1">
        <f t="array" ref="AW69">AnualidadActivo(AW$2, $E69, $C69, $B69, $D69, Hombres!$A$1:$DW$117, Mujeres!$A$1:$DW$117)</f>
        <v>22411480.253208712</v>
      </c>
      <c r="AX69" s="48" cm="1">
        <f t="array" ref="AX69">AnualidadActivo(AX$2, $E69, $C69, $B69, $D69, Hombres!$A$1:$DW$117, Mujeres!$A$1:$DW$117)</f>
        <v>22702096.68591911</v>
      </c>
      <c r="AY69" s="48" cm="1">
        <f t="array" ref="AY69">AnualidadActivo(AY$2, $E69, $C69, $B69, $D69, Hombres!$A$1:$DW$117, Mujeres!$A$1:$DW$117)</f>
        <v>22949766.753456719</v>
      </c>
      <c r="AZ69" s="48" cm="1">
        <f t="array" ref="AZ69">AnualidadActivo(AZ$2, $E69, $C69, $B69, $D69, Hombres!$A$1:$DW$117, Mujeres!$A$1:$DW$117)</f>
        <v>23151361.245431066</v>
      </c>
      <c r="BA69" s="48" cm="1">
        <f t="array" ref="BA69">AnualidadActivo(BA$2, $E69, $C69, $B69, $D69, Hombres!$A$1:$DW$117, Mujeres!$A$1:$DW$117)</f>
        <v>23306181.088822663</v>
      </c>
      <c r="BB69" s="48" cm="1">
        <f t="array" ref="BB69">AnualidadActivo(BB$2, $E69, $C69, $B69, $D69, Hombres!$A$1:$DW$117, Mujeres!$A$1:$DW$117)</f>
        <v>23413778.268931814</v>
      </c>
      <c r="BC69" s="48" cm="1">
        <f t="array" ref="BC69">AnualidadActivo(BC$2, $E69, $C69, $B69, $D69, Hombres!$A$1:$DW$117, Mujeres!$A$1:$DW$117)</f>
        <v>23472909.086950429</v>
      </c>
      <c r="BD69" s="48" cm="1">
        <f t="array" ref="BD69">AnualidadActivo(BD$2, $E69, $C69, $B69, $D69, Hombres!$A$1:$DW$117, Mujeres!$A$1:$DW$117)</f>
        <v>23479867.583903436</v>
      </c>
      <c r="BE69" s="48" cm="1">
        <f t="array" ref="BE69">AnualidadActivo(BE$2, $E69, $C69, $B69, $D69, Hombres!$A$1:$DW$117, Mujeres!$A$1:$DW$117)</f>
        <v>23386818.958376639</v>
      </c>
      <c r="BF69" s="48" cm="1">
        <f t="array" ref="BF69">AnualidadActivo(BF$2, $E69, $C69, $B69, $D69, Hombres!$A$1:$DW$117, Mujeres!$A$1:$DW$117)</f>
        <v>23219513.14018444</v>
      </c>
      <c r="BG69" s="48" cm="1">
        <f t="array" ref="BG69">AnualidadActivo(BG$2, $E69, $C69, $B69, $D69, Hombres!$A$1:$DW$117, Mujeres!$A$1:$DW$117)</f>
        <v>22971895.74747197</v>
      </c>
      <c r="BH69" s="48" cm="1">
        <f t="array" ref="BH69">AnualidadActivo(BH$2, $E69, $C69, $B69, $D69, Hombres!$A$1:$DW$117, Mujeres!$A$1:$DW$117)</f>
        <v>22638062.277664389</v>
      </c>
      <c r="BI69" s="48" cm="1">
        <f t="array" ref="BI69">AnualidadActivo(BI$2, $E69, $C69, $B69, $D69, Hombres!$A$1:$DW$117, Mujeres!$A$1:$DW$117)</f>
        <v>22212166.865709431</v>
      </c>
      <c r="BJ69" s="48" cm="1">
        <f t="array" ref="BJ69">AnualidadActivo(BJ$2, $E69, $C69, $B69, $D69, Hombres!$A$1:$DW$117, Mujeres!$A$1:$DW$117)</f>
        <v>21688866.517178815</v>
      </c>
      <c r="BK69" s="48" cm="1">
        <f t="array" ref="BK69">AnualidadActivo(BK$2, $E69, $C69, $B69, $D69, Hombres!$A$1:$DW$117, Mujeres!$A$1:$DW$117)</f>
        <v>21062758.977042917</v>
      </c>
      <c r="BL69" s="48" cm="1">
        <f t="array" ref="BL69">AnualidadActivo(BL$2, $E69, $C69, $B69, $D69, Hombres!$A$1:$DW$117, Mujeres!$A$1:$DW$117)</f>
        <v>20329469.533573899</v>
      </c>
      <c r="BM69" s="48" cm="1">
        <f t="array" ref="BM69">AnualidadActivo(BM$2, $E69, $C69, $B69, $D69, Hombres!$A$1:$DW$117, Mujeres!$A$1:$DW$117)</f>
        <v>19487393.712375022</v>
      </c>
      <c r="BN69" s="48" cm="1">
        <f t="array" ref="BN69">AnualidadActivo(BN$2, $E69, $C69, $B69, $D69, Hombres!$A$1:$DW$117, Mujeres!$A$1:$DW$117)</f>
        <v>18538186.363879021</v>
      </c>
      <c r="BO69" s="48" cm="1">
        <f t="array" ref="BO69">AnualidadActivo(BO$2, $E69, $C69, $B69, $D69, Hombres!$A$1:$DW$117, Mujeres!$A$1:$DW$117)</f>
        <v>17486178.676064588</v>
      </c>
      <c r="BP69" s="48" cm="1">
        <f t="array" ref="BP69">AnualidadActivo(BP$2, $E69, $C69, $B69, $D69, Hombres!$A$1:$DW$117, Mujeres!$A$1:$DW$117)</f>
        <v>16338098.977061816</v>
      </c>
      <c r="BQ69" s="48" cm="1">
        <f t="array" ref="BQ69">AnualidadActivo(BQ$2, $E69, $C69, $B69, $D69, Hombres!$A$1:$DW$117, Mujeres!$A$1:$DW$117)</f>
        <v>15104129.660120878</v>
      </c>
      <c r="BR69" s="48" cm="1">
        <f t="array" ref="BR69">AnualidadActivo(BR$2, $E69, $C69, $B69, $D69, Hombres!$A$1:$DW$117, Mujeres!$A$1:$DW$117)</f>
        <v>13799372.57512827</v>
      </c>
      <c r="BS69" s="48" cm="1">
        <f t="array" ref="BS69">AnualidadActivo(BS$2, $E69, $C69, $B69, $D69, Hombres!$A$1:$DW$117, Mujeres!$A$1:$DW$117)</f>
        <v>12443231.204072701</v>
      </c>
      <c r="BT69" s="48" cm="1">
        <f t="array" ref="BT69">AnualidadActivo(BT$2, $E69, $C69, $B69, $D69, Hombres!$A$1:$DW$117, Mujeres!$A$1:$DW$117)</f>
        <v>11057755.714753173</v>
      </c>
      <c r="BU69" s="48" cm="1">
        <f t="array" ref="BU69">AnualidadActivo(BU$2, $E69, $C69, $B69, $D69, Hombres!$A$1:$DW$117, Mujeres!$A$1:$DW$117)</f>
        <v>9667060.6133467369</v>
      </c>
      <c r="BV69" s="48" cm="1">
        <f t="array" ref="BV69">AnualidadActivo(BV$2, $E69, $C69, $B69, $D69, Hombres!$A$1:$DW$117, Mujeres!$A$1:$DW$117)</f>
        <v>8297464.4399915235</v>
      </c>
      <c r="BW69" s="48" cm="1">
        <f t="array" ref="BW69">AnualidadActivo(BW$2, $E69, $C69, $B69, $D69, Hombres!$A$1:$DW$117, Mujeres!$A$1:$DW$117)</f>
        <v>6977229.5905703232</v>
      </c>
      <c r="BX69" s="48" cm="1">
        <f t="array" ref="BX69">AnualidadActivo(BX$2, $E69, $C69, $B69, $D69, Hombres!$A$1:$DW$117, Mujeres!$A$1:$DW$117)</f>
        <v>5734332.2852339791</v>
      </c>
      <c r="BY69" s="48" cm="1">
        <f t="array" ref="BY69">AnualidadActivo(BY$2, $E69, $C69, $B69, $D69, Hombres!$A$1:$DW$117, Mujeres!$A$1:$DW$117)</f>
        <v>4593648.4361644834</v>
      </c>
      <c r="BZ69" s="48" cm="1">
        <f t="array" ref="BZ69">AnualidadActivo(BZ$2, $E69, $C69, $B69, $D69, Hombres!$A$1:$DW$117, Mujeres!$A$1:$DW$117)</f>
        <v>3575320.0031160666</v>
      </c>
      <c r="CA69" s="48" cm="1">
        <f t="array" ref="CA69">AnualidadActivo(CA$2, $E69, $C69, $B69, $D69, Hombres!$A$1:$DW$117, Mujeres!$A$1:$DW$117)</f>
        <v>2693795.1954930546</v>
      </c>
      <c r="CB69" s="48" cm="1">
        <f t="array" ref="CB69">AnualidadActivo(CB$2, $E69, $C69, $B69, $D69, Hombres!$A$1:$DW$117, Mujeres!$A$1:$DW$117)</f>
        <v>1956840.2018239945</v>
      </c>
      <c r="CC69" s="48" cm="1">
        <f t="array" ref="CC69">AnualidadActivo(CC$2, $E69, $C69, $B69, $D69, Hombres!$A$1:$DW$117, Mujeres!$A$1:$DW$117)</f>
        <v>1364343.6482653434</v>
      </c>
      <c r="CD69" s="48" cm="1">
        <f t="array" ref="CD69">AnualidadActivo(CD$2, $E69, $C69, $B69, $D69, Hombres!$A$1:$DW$117, Mujeres!$A$1:$DW$117)</f>
        <v>908176.42320627708</v>
      </c>
      <c r="CE69" s="48" cm="1">
        <f t="array" ref="CE69">AnualidadActivo(CE$2, $E69, $C69, $B69, $D69, Hombres!$A$1:$DW$117, Mujeres!$A$1:$DW$117)</f>
        <v>573550.17696090462</v>
      </c>
      <c r="CF69" s="48" cm="1">
        <f t="array" ref="CF69">AnualidadActivo(CF$2, $E69, $C69, $B69, $D69, Hombres!$A$1:$DW$117, Mujeres!$A$1:$DW$117)</f>
        <v>341150.22795279295</v>
      </c>
      <c r="CG69" s="48" cm="1">
        <f t="array" ref="CG69">AnualidadActivo(CG$2, $E69, $C69, $B69, $D69, Hombres!$A$1:$DW$117, Mujeres!$A$1:$DW$117)</f>
        <v>189509.16655242009</v>
      </c>
      <c r="CH69" s="48" cm="1">
        <f t="array" ref="CH69">AnualidadActivo(CH$2, $E69, $C69, $B69, $D69, Hombres!$A$1:$DW$117, Mujeres!$A$1:$DW$117)</f>
        <v>97345.283308789105</v>
      </c>
      <c r="CI69" s="48" cm="1">
        <f t="array" ref="CI69">AnualidadActivo(CI$2, $E69, $C69, $B69, $D69, Hombres!$A$1:$DW$117, Mujeres!$A$1:$DW$117)</f>
        <v>0</v>
      </c>
      <c r="CJ69" s="48" cm="1">
        <f t="array" ref="CJ69">AnualidadActivo(CJ$2, $E69, $C69, $B69, $D69, Hombres!$A$1:$DW$117, Mujeres!$A$1:$DW$117)</f>
        <v>0</v>
      </c>
      <c r="CK69" s="48" cm="1">
        <f t="array" ref="CK69">AnualidadActivo(CK$2, $E69, $C69, $B69, $D69, Hombres!$A$1:$DW$117, Mujeres!$A$1:$DW$117)</f>
        <v>0</v>
      </c>
      <c r="CL69" s="48" cm="1">
        <f t="array" ref="CL69">AnualidadActivo(CL$2, $E69, $C69, $B69, $D69, Hombres!$A$1:$DW$117, Mujeres!$A$1:$DW$117)</f>
        <v>0</v>
      </c>
      <c r="CM69" s="48" cm="1">
        <f t="array" ref="CM69">AnualidadActivo(CM$2, $E69, $C69, $B69, $D69, Hombres!$A$1:$DW$117, Mujeres!$A$1:$DW$117)</f>
        <v>0</v>
      </c>
      <c r="CN69" s="48" cm="1">
        <f t="array" ref="CN69">AnualidadActivo(CN$2, $E69, $C69, $B69, $D69, Hombres!$A$1:$DW$117, Mujeres!$A$1:$DW$117)</f>
        <v>0</v>
      </c>
      <c r="CO69" s="48" cm="1">
        <f t="array" ref="CO69">AnualidadActivo(CO$2, $E69, $C69, $B69, $D69, Hombres!$A$1:$DW$117, Mujeres!$A$1:$DW$117)</f>
        <v>0</v>
      </c>
      <c r="CP69" s="48" cm="1">
        <f t="array" ref="CP69">AnualidadActivo(CP$2, $E69, $C69, $B69, $D69, Hombres!$A$1:$DW$117, Mujeres!$A$1:$DW$117)</f>
        <v>0</v>
      </c>
      <c r="CQ69" s="48" cm="1">
        <f t="array" ref="CQ69">AnualidadActivo(CQ$2, $E69, $C69, $B69, $D69, Hombres!$A$1:$DW$117, Mujeres!$A$1:$DW$117)</f>
        <v>0</v>
      </c>
      <c r="CR69" s="48" cm="1">
        <f t="array" ref="CR69">AnualidadActivo(CR$2, $E69, $C69, $B69, $D69, Hombres!$A$1:$DW$117, Mujeres!$A$1:$DW$117)</f>
        <v>0</v>
      </c>
      <c r="CS69" s="48" cm="1">
        <f t="array" ref="CS69">AnualidadActivo(CS$2, $E69, $C69, $B69, $D69, Hombres!$A$1:$DW$117, Mujeres!$A$1:$DW$117)</f>
        <v>0</v>
      </c>
      <c r="CT69" s="48" cm="1">
        <f t="array" ref="CT69">AnualidadActivo(CT$2, $E69, $C69, $B69, $D69, Hombres!$A$1:$DW$117, Mujeres!$A$1:$DW$117)</f>
        <v>0</v>
      </c>
      <c r="CU69" s="48" cm="1">
        <f t="array" ref="CU69">AnualidadActivo(CU$2, $E69, $C69, $B69, $D69, Hombres!$A$1:$DW$117, Mujeres!$A$1:$DW$117)</f>
        <v>0</v>
      </c>
      <c r="CV69" s="48" cm="1">
        <f t="array" ref="CV69">AnualidadActivo(CV$2, $E69, $C69, $B69, $D69, Hombres!$A$1:$DW$117, Mujeres!$A$1:$DW$117)</f>
        <v>0</v>
      </c>
      <c r="CW69" s="48" cm="1">
        <f t="array" ref="CW69">AnualidadActivo(CW$2, $E69, $C69, $B69, $D69, Hombres!$A$1:$DW$117, Mujeres!$A$1:$DW$117)</f>
        <v>0</v>
      </c>
      <c r="CX69" s="48" cm="1">
        <f t="array" ref="CX69">AnualidadActivo(CX$2, $E69, $C69, $B69, $D69, Hombres!$A$1:$DW$117, Mujeres!$A$1:$DW$117)</f>
        <v>0</v>
      </c>
      <c r="CY69" s="48" cm="1">
        <f t="array" ref="CY69">AnualidadActivo(CY$2, $E69, $C69, $B69, $D69, Hombres!$A$1:$DW$117, Mujeres!$A$1:$DW$117)</f>
        <v>0</v>
      </c>
      <c r="CZ69" s="48" cm="1">
        <f t="array" ref="CZ69">AnualidadActivo(CZ$2, $E69, $C69, $B69, $D69, Hombres!$A$1:$DW$117, Mujeres!$A$1:$DW$117)</f>
        <v>0</v>
      </c>
      <c r="DA69" s="48" cm="1">
        <f t="array" ref="DA69">AnualidadActivo(DA$2, $E69, $C69, $B69, $D69, Hombres!$A$1:$DW$117, Mujeres!$A$1:$DW$117)</f>
        <v>0</v>
      </c>
      <c r="DD69" s="21"/>
      <c r="DE69" s="48" cm="1">
        <f t="array" ref="DE69">beneficio_muerte_individual_activo(DE$2,$F69,$D69, Hombres!$A$1:$DW$117, Mujeres!$A$1:$DW$117)</f>
        <v>0</v>
      </c>
      <c r="DF69" s="48" cm="1">
        <f t="array" ref="DF69">beneficio_muerte_individual_activo(DF$2,$F69,$D69, Hombres!$A$1:$DW$117, Mujeres!$A$1:$DW$117)</f>
        <v>9261.9583380000004</v>
      </c>
      <c r="DG69" s="48" cm="1">
        <f t="array" ref="DG69">beneficio_muerte_individual_activo(DG$2,$F69,$D69, Hombres!$A$1:$DW$117, Mujeres!$A$1:$DW$117)</f>
        <v>9780.5731961065849</v>
      </c>
      <c r="DH69" s="48" cm="1">
        <f t="array" ref="DH69">beneficio_muerte_individual_activo(DH$2,$F69,$D69, Hombres!$A$1:$DW$117, Mujeres!$A$1:$DW$117)</f>
        <v>10229.503892684248</v>
      </c>
      <c r="DI69" s="48" cm="1">
        <f t="array" ref="DI69">beneficio_muerte_individual_activo(DI$2,$F69,$D69, Hombres!$A$1:$DW$117, Mujeres!$A$1:$DW$117)</f>
        <v>10577.406188121773</v>
      </c>
      <c r="DJ69" s="48" cm="1">
        <f t="array" ref="DJ69">beneficio_muerte_individual_activo(DJ$2,$F69,$D69, Hombres!$A$1:$DW$117, Mujeres!$A$1:$DW$117)</f>
        <v>10898.805825250451</v>
      </c>
      <c r="DK69" s="48" cm="1">
        <f t="array" ref="DK69">beneficio_muerte_individual_activo(DK$2,$F69,$D69, Hombres!$A$1:$DW$117, Mujeres!$A$1:$DW$117)</f>
        <v>11390.992540265019</v>
      </c>
      <c r="DL69" s="48" cm="1">
        <f t="array" ref="DL69">beneficio_muerte_individual_activo(DL$2,$F69,$D69, Hombres!$A$1:$DW$117, Mujeres!$A$1:$DW$117)</f>
        <v>12074.478856893349</v>
      </c>
      <c r="DM69" s="48" cm="1">
        <f t="array" ref="DM69">beneficio_muerte_individual_activo(DM$2,$F69,$D69, Hombres!$A$1:$DW$117, Mujeres!$A$1:$DW$117)</f>
        <v>12899.996808102667</v>
      </c>
      <c r="DN69" s="48" cm="1">
        <f t="array" ref="DN69">beneficio_muerte_individual_activo(DN$2,$F69,$D69, Hombres!$A$1:$DW$117, Mujeres!$A$1:$DW$117)</f>
        <v>13798.550148065136</v>
      </c>
      <c r="DO69" s="48" cm="1">
        <f t="array" ref="DO69">beneficio_muerte_individual_activo(DO$2,$F69,$D69, Hombres!$A$1:$DW$117, Mujeres!$A$1:$DW$117)</f>
        <v>14740.498973777509</v>
      </c>
      <c r="DP69" s="48" cm="1">
        <f t="array" ref="DP69">beneficio_muerte_individual_activo(DP$2,$F69,$D69, Hombres!$A$1:$DW$117, Mujeres!$A$1:$DW$117)</f>
        <v>15716.928507374972</v>
      </c>
      <c r="DQ69" s="48" cm="1">
        <f t="array" ref="DQ69">beneficio_muerte_individual_activo(DQ$2,$F69,$D69, Hombres!$A$1:$DW$117, Mujeres!$A$1:$DW$117)</f>
        <v>16665.934481214503</v>
      </c>
      <c r="DR69" s="48" cm="1">
        <f t="array" ref="DR69">beneficio_muerte_individual_activo(DR$2,$F69,$D69, Hombres!$A$1:$DW$117, Mujeres!$A$1:$DW$117)</f>
        <v>17541.148629196989</v>
      </c>
      <c r="DS69" s="48" cm="1">
        <f t="array" ref="DS69">beneficio_muerte_individual_activo(DS$2,$F69,$D69, Hombres!$A$1:$DW$117, Mujeres!$A$1:$DW$117)</f>
        <v>18468.069606037552</v>
      </c>
      <c r="DT69" s="48" cm="1">
        <f t="array" ref="DT69">beneficio_muerte_individual_activo(DT$2,$F69,$D69, Hombres!$A$1:$DW$117, Mujeres!$A$1:$DW$117)</f>
        <v>19523.757713434268</v>
      </c>
      <c r="DU69" s="48" cm="1">
        <f t="array" ref="DU69">beneficio_muerte_individual_activo(DU$2,$F69,$D69, Hombres!$A$1:$DW$117, Mujeres!$A$1:$DW$117)</f>
        <v>20909.460988592204</v>
      </c>
      <c r="DV69" s="48" cm="1">
        <f t="array" ref="DV69">beneficio_muerte_individual_activo(DV$2,$F69,$D69, Hombres!$A$1:$DW$117, Mujeres!$A$1:$DW$117)</f>
        <v>22715.728435654582</v>
      </c>
      <c r="DW69" s="48" cm="1">
        <f t="array" ref="DW69">beneficio_muerte_individual_activo(DW$2,$F69,$D69, Hombres!$A$1:$DW$117, Mujeres!$A$1:$DW$117)</f>
        <v>24903.065997428988</v>
      </c>
      <c r="DX69" s="48" cm="1">
        <f t="array" ref="DX69">beneficio_muerte_individual_activo(DX$2,$F69,$D69, Hombres!$A$1:$DW$117, Mujeres!$A$1:$DW$117)</f>
        <v>27165.85542736659</v>
      </c>
      <c r="DY69" s="48" cm="1">
        <f t="array" ref="DY69">beneficio_muerte_individual_activo(DY$2,$F69,$D69, Hombres!$A$1:$DW$117, Mujeres!$A$1:$DW$117)</f>
        <v>29319.381559096757</v>
      </c>
      <c r="DZ69" s="48" cm="1">
        <f t="array" ref="DZ69">beneficio_muerte_individual_activo(DZ$2,$F69,$D69, Hombres!$A$1:$DW$117, Mujeres!$A$1:$DW$117)</f>
        <v>31427.553643511525</v>
      </c>
      <c r="EA69" s="48" cm="1">
        <f t="array" ref="EA69">beneficio_muerte_individual_activo(EA$2,$F69,$D69, Hombres!$A$1:$DW$117, Mujeres!$A$1:$DW$117)</f>
        <v>33520.842183198132</v>
      </c>
      <c r="EB69" s="48" cm="1">
        <f t="array" ref="EB69">beneficio_muerte_individual_activo(EB$2,$F69,$D69, Hombres!$A$1:$DW$117, Mujeres!$A$1:$DW$117)</f>
        <v>35637.495969422598</v>
      </c>
      <c r="EC69" s="48" cm="1">
        <f t="array" ref="EC69">beneficio_muerte_individual_activo(EC$2,$F69,$D69, Hombres!$A$1:$DW$117, Mujeres!$A$1:$DW$117)</f>
        <v>37934.108553345017</v>
      </c>
      <c r="ED69" s="48" cm="1">
        <f t="array" ref="ED69">beneficio_muerte_individual_activo(ED$2,$F69,$D69, Hombres!$A$1:$DW$117, Mujeres!$A$1:$DW$117)</f>
        <v>24276.424355225983</v>
      </c>
      <c r="EE69" s="48" cm="1">
        <f t="array" ref="EE69">beneficio_muerte_individual_activo(EE$2,$F69,$D69, Hombres!$A$1:$DW$117, Mujeres!$A$1:$DW$117)</f>
        <v>25864.705464459414</v>
      </c>
      <c r="EF69" s="48" cm="1">
        <f t="array" ref="EF69">beneficio_muerte_individual_activo(EF$2,$F69,$D69, Hombres!$A$1:$DW$117, Mujeres!$A$1:$DW$117)</f>
        <v>27309.335210695386</v>
      </c>
      <c r="EG69" s="48" cm="1">
        <f t="array" ref="EG69">beneficio_muerte_individual_activo(EG$2,$F69,$D69, Hombres!$A$1:$DW$117, Mujeres!$A$1:$DW$117)</f>
        <v>28606.547357123181</v>
      </c>
      <c r="EH69" s="48" cm="1">
        <f t="array" ref="EH69">beneficio_muerte_individual_activo(EH$2,$F69,$D69, Hombres!$A$1:$DW$117, Mujeres!$A$1:$DW$117)</f>
        <v>30027.994597585661</v>
      </c>
      <c r="EI69" s="48" cm="1">
        <f t="array" ref="EI69">beneficio_muerte_individual_activo(EI$2,$F69,$D69, Hombres!$A$1:$DW$117, Mujeres!$A$1:$DW$117)</f>
        <v>31857.584933953713</v>
      </c>
      <c r="EJ69" s="48" cm="1">
        <f t="array" ref="EJ69">beneficio_muerte_individual_activo(EJ$2,$F69,$D69, Hombres!$A$1:$DW$117, Mujeres!$A$1:$DW$117)</f>
        <v>34353.009263219283</v>
      </c>
      <c r="EK69" s="48" cm="1">
        <f t="array" ref="EK69">beneficio_muerte_individual_activo(EK$2,$F69,$D69, Hombres!$A$1:$DW$117, Mujeres!$A$1:$DW$117)</f>
        <v>37587.797610992122</v>
      </c>
      <c r="EL69" s="48" cm="1">
        <f t="array" ref="EL69">beneficio_muerte_individual_activo(EL$2,$F69,$D69, Hombres!$A$1:$DW$117, Mujeres!$A$1:$DW$117)</f>
        <v>41469.510166469081</v>
      </c>
      <c r="EM69" s="48" cm="1">
        <f t="array" ref="EM69">beneficio_muerte_individual_activo(EM$2,$F69,$D69, Hombres!$A$1:$DW$117, Mujeres!$A$1:$DW$117)</f>
        <v>45730.904232465189</v>
      </c>
      <c r="EN69" s="48" cm="1">
        <f t="array" ref="EN69">beneficio_muerte_individual_activo(EN$2,$F69,$D69, Hombres!$A$1:$DW$117, Mujeres!$A$1:$DW$117)</f>
        <v>49872.152963894609</v>
      </c>
      <c r="EO69" s="48" cm="1">
        <f t="array" ref="EO69">beneficio_muerte_individual_activo(EO$2,$F69,$D69, Hombres!$A$1:$DW$117, Mujeres!$A$1:$DW$117)</f>
        <v>53623.563014256048</v>
      </c>
      <c r="EP69" s="48" cm="1">
        <f t="array" ref="EP69">beneficio_muerte_individual_activo(EP$2,$F69,$D69, Hombres!$A$1:$DW$117, Mujeres!$A$1:$DW$117)</f>
        <v>57014.361711922822</v>
      </c>
      <c r="EQ69" s="48" cm="1">
        <f t="array" ref="EQ69">beneficio_muerte_individual_activo(EQ$2,$F69,$D69, Hombres!$A$1:$DW$117, Mujeres!$A$1:$DW$117)</f>
        <v>60200.259558610065</v>
      </c>
      <c r="ER69" s="48" cm="1">
        <f t="array" ref="ER69">beneficio_muerte_individual_activo(ER$2,$F69,$D69, Hombres!$A$1:$DW$117, Mujeres!$A$1:$DW$117)</f>
        <v>63397.85154423074</v>
      </c>
      <c r="ES69" s="48" cm="1">
        <f t="array" ref="ES69">beneficio_muerte_individual_activo(ES$2,$F69,$D69, Hombres!$A$1:$DW$117, Mujeres!$A$1:$DW$117)</f>
        <v>70367.59521500663</v>
      </c>
      <c r="ET69" s="48" cm="1">
        <f t="array" ref="ET69">beneficio_muerte_individual_activo(ET$2,$F69,$D69, Hombres!$A$1:$DW$117, Mujeres!$A$1:$DW$117)</f>
        <v>74387.801228156866</v>
      </c>
      <c r="EU69" s="48" cm="1">
        <f t="array" ref="EU69">beneficio_muerte_individual_activo(EU$2,$F69,$D69, Hombres!$A$1:$DW$117, Mujeres!$A$1:$DW$117)</f>
        <v>78420.051267484232</v>
      </c>
      <c r="EV69" s="48" cm="1">
        <f t="array" ref="EV69">beneficio_muerte_individual_activo(EV$2,$F69,$D69, Hombres!$A$1:$DW$117, Mujeres!$A$1:$DW$117)</f>
        <v>82499.329493695637</v>
      </c>
      <c r="EW69" s="48" cm="1">
        <f t="array" ref="EW69">beneficio_muerte_individual_activo(EW$2,$F69,$D69, Hombres!$A$1:$DW$117, Mujeres!$A$1:$DW$117)</f>
        <v>86570.337467049801</v>
      </c>
      <c r="EX69" s="48" cm="1">
        <f t="array" ref="EX69">beneficio_muerte_individual_activo(EX$2,$F69,$D69, Hombres!$A$1:$DW$117, Mujeres!$A$1:$DW$117)</f>
        <v>90484.576788863968</v>
      </c>
      <c r="EY69" s="48" cm="1">
        <f t="array" ref="EY69">beneficio_muerte_individual_activo(EY$2,$F69,$D69, Hombres!$A$1:$DW$117, Mujeres!$A$1:$DW$117)</f>
        <v>94209.197686472922</v>
      </c>
      <c r="EZ69" s="48" cm="1">
        <f t="array" ref="EZ69">beneficio_muerte_individual_activo(EZ$2,$F69,$D69, Hombres!$A$1:$DW$117, Mujeres!$A$1:$DW$117)</f>
        <v>97710.140351151596</v>
      </c>
      <c r="FA69" s="48" cm="1">
        <f t="array" ref="FA69">beneficio_muerte_individual_activo(FA$2,$F69,$D69, Hombres!$A$1:$DW$117, Mujeres!$A$1:$DW$117)</f>
        <v>100879.03195736093</v>
      </c>
      <c r="FB69" s="48" cm="1">
        <f t="array" ref="FB69">beneficio_muerte_individual_activo(FB$2,$F69,$D69, Hombres!$A$1:$DW$117, Mujeres!$A$1:$DW$117)</f>
        <v>103497.26196491127</v>
      </c>
      <c r="FC69" s="48" cm="1">
        <f t="array" ref="FC69">beneficio_muerte_individual_activo(FC$2,$F69,$D69, Hombres!$A$1:$DW$117, Mujeres!$A$1:$DW$117)</f>
        <v>105340.4918058488</v>
      </c>
      <c r="FD69" s="48" cm="1">
        <f t="array" ref="FD69">beneficio_muerte_individual_activo(FD$2,$F69,$D69, Hombres!$A$1:$DW$117, Mujeres!$A$1:$DW$117)</f>
        <v>106301.39857030303</v>
      </c>
      <c r="FE69" s="48" cm="1">
        <f t="array" ref="FE69">beneficio_muerte_individual_activo(FE$2,$F69,$D69, Hombres!$A$1:$DW$117, Mujeres!$A$1:$DW$117)</f>
        <v>106304.18288228981</v>
      </c>
      <c r="FF69" s="48" cm="1">
        <f t="array" ref="FF69">beneficio_muerte_individual_activo(FF$2,$F69,$D69, Hombres!$A$1:$DW$117, Mujeres!$A$1:$DW$117)</f>
        <v>105223.70672160972</v>
      </c>
      <c r="FG69" s="48" cm="1">
        <f t="array" ref="FG69">beneficio_muerte_individual_activo(FG$2,$F69,$D69, Hombres!$A$1:$DW$117, Mujeres!$A$1:$DW$117)</f>
        <v>102897.48883294324</v>
      </c>
      <c r="FH69" s="48" cm="1">
        <f t="array" ref="FH69">beneficio_muerte_individual_activo(FH$2,$F69,$D69, Hombres!$A$1:$DW$117, Mujeres!$A$1:$DW$117)</f>
        <v>99245.217646592966</v>
      </c>
      <c r="FI69" s="48" cm="1">
        <f t="array" ref="FI69">beneficio_muerte_individual_activo(FI$2,$F69,$D69, Hombres!$A$1:$DW$117, Mujeres!$A$1:$DW$117)</f>
        <v>94303.681624343764</v>
      </c>
      <c r="FJ69" s="48" cm="1">
        <f t="array" ref="FJ69">beneficio_muerte_individual_activo(FJ$2,$F69,$D69, Hombres!$A$1:$DW$117, Mujeres!$A$1:$DW$117)</f>
        <v>88158.842718409796</v>
      </c>
      <c r="FK69" s="48" cm="1">
        <f t="array" ref="FK69">beneficio_muerte_individual_activo(FK$2,$F69,$D69, Hombres!$A$1:$DW$117, Mujeres!$A$1:$DW$117)</f>
        <v>80913.386162950585</v>
      </c>
      <c r="FL69" s="48" cm="1">
        <f t="array" ref="FL69">beneficio_muerte_individual_activo(FL$2,$F69,$D69, Hombres!$A$1:$DW$117, Mujeres!$A$1:$DW$117)</f>
        <v>72710.634336801246</v>
      </c>
      <c r="FM69" s="48" cm="1">
        <f t="array" ref="FM69">beneficio_muerte_individual_activo(FM$2,$F69,$D69, Hombres!$A$1:$DW$117, Mujeres!$A$1:$DW$117)</f>
        <v>63800.11308858337</v>
      </c>
      <c r="FN69" s="48" cm="1">
        <f t="array" ref="FN69">beneficio_muerte_individual_activo(FN$2,$F69,$D69, Hombres!$A$1:$DW$117, Mujeres!$A$1:$DW$117)</f>
        <v>54524.33902614699</v>
      </c>
      <c r="FO69" s="48" cm="1">
        <f t="array" ref="FO69">beneficio_muerte_individual_activo(FO$2,$F69,$D69, Hombres!$A$1:$DW$117, Mujeres!$A$1:$DW$117)</f>
        <v>45249.147122481067</v>
      </c>
      <c r="FP69" s="48" cm="1">
        <f t="array" ref="FP69">beneficio_muerte_individual_activo(FP$2,$F69,$D69, Hombres!$A$1:$DW$117, Mujeres!$A$1:$DW$117)</f>
        <v>36327.215201896521</v>
      </c>
      <c r="FQ69" s="108" cm="1">
        <f t="array" ref="FQ69">beneficio_muerte_individual_activo(FQ$2,$F69,$D69, Hombres!$A$1:$DW$117, Mujeres!$A$1:$DW$117)</f>
        <v>28085.83267466657</v>
      </c>
      <c r="FR69" s="48" cm="1">
        <f t="array" ref="FR69">beneficio_muerte_individual_activo(FR$2,$F69,$D69, Hombres!$A$1:$DW$117, Mujeres!$A$1:$DW$117)</f>
        <v>20810.701520673767</v>
      </c>
      <c r="FS69" s="48" cm="1">
        <f t="array" ref="FS69">beneficio_muerte_individual_activo(FS$2,$F69,$D69, Hombres!$A$1:$DW$117, Mujeres!$A$1:$DW$117)</f>
        <v>14701.751973575958</v>
      </c>
      <c r="FT69" s="48" cm="1">
        <f t="array" ref="FT69">beneficio_muerte_individual_activo(FT$2,$F69,$D69, Hombres!$A$1:$DW$117, Mujeres!$A$1:$DW$117)</f>
        <v>9841.113500373358</v>
      </c>
      <c r="FU69" s="48" cm="1">
        <f t="array" ref="FU69">beneficio_muerte_individual_activo(FU$2,$F69,$D69, Hombres!$A$1:$DW$117, Mujeres!$A$1:$DW$117)</f>
        <v>6195.1638390209546</v>
      </c>
      <c r="FV69" s="48" cm="1">
        <f t="array" ref="FV69">beneficio_muerte_individual_activo(FV$2,$F69,$D69, Hombres!$A$1:$DW$117, Mujeres!$A$1:$DW$117)</f>
        <v>3635.458971824527</v>
      </c>
      <c r="FW69" s="48" cm="1">
        <f t="array" ref="FW69">beneficio_muerte_individual_activo(FW$2,$F69,$D69, Hombres!$A$1:$DW$117, Mujeres!$A$1:$DW$117)</f>
        <v>1968.5575040737176</v>
      </c>
      <c r="FX69" s="48" cm="1">
        <f t="array" ref="FX69">beneficio_muerte_individual_activo(FX$2,$F69,$D69, Hombres!$A$1:$DW$117, Mujeres!$A$1:$DW$117)</f>
        <v>971.72983830025805</v>
      </c>
      <c r="FY69" s="48" cm="1">
        <f t="array" ref="FY69">beneficio_muerte_individual_activo(FY$2,$F69,$D69, Hombres!$A$1:$DW$117, Mujeres!$A$1:$DW$117)</f>
        <v>430.68521184674552</v>
      </c>
      <c r="FZ69" s="48" cm="1">
        <f t="array" ref="FZ69">beneficio_muerte_individual_activo(FZ$2,$F69,$D69, Hombres!$A$1:$DW$117, Mujeres!$A$1:$DW$117)</f>
        <v>168.10899071535405</v>
      </c>
      <c r="GA69" s="48" cm="1">
        <f t="array" ref="GA69">beneficio_muerte_individual_activo(GA$2,$F69,$D69, Hombres!$A$1:$DW$117, Mujeres!$A$1:$DW$117)</f>
        <v>56.354789048853789</v>
      </c>
      <c r="GB69" s="48" cm="1">
        <f t="array" ref="GB69">beneficio_muerte_individual_activo(GB$2,$F69,$D69, Hombres!$A$1:$DW$117, Mujeres!$A$1:$DW$117)</f>
        <v>19.718196643190204</v>
      </c>
      <c r="GC69" s="48" cm="1">
        <f t="array" ref="GC69">beneficio_muerte_individual_activo(GC$2,$F69,$D69, Hombres!$A$1:$DW$117, Mujeres!$A$1:$DW$117)</f>
        <v>0</v>
      </c>
      <c r="GD69" s="48" cm="1">
        <f t="array" ref="GD69">beneficio_muerte_individual_activo(GD$2,$F69,$D69, Hombres!$A$1:$DW$117, Mujeres!$A$1:$DW$117)</f>
        <v>0</v>
      </c>
      <c r="GE69" s="48" cm="1">
        <f t="array" ref="GE69">beneficio_muerte_individual_activo(GE$2,$F69,$D69, Hombres!$A$1:$DW$117, Mujeres!$A$1:$DW$117)</f>
        <v>0</v>
      </c>
      <c r="GF69" s="48" cm="1">
        <f t="array" ref="GF69">beneficio_muerte_individual_activo(GF$2,$F69,$D69, Hombres!$A$1:$DW$117, Mujeres!$A$1:$DW$117)</f>
        <v>0</v>
      </c>
      <c r="GG69" s="48" cm="1">
        <f t="array" ref="GG69">beneficio_muerte_individual_activo(GG$2,$F69,$D69, Hombres!$A$1:$DW$117, Mujeres!$A$1:$DW$117)</f>
        <v>0</v>
      </c>
      <c r="GH69" s="48" cm="1">
        <f t="array" ref="GH69">beneficio_muerte_individual_activo(GH$2,$F69,$D69, Hombres!$A$1:$DW$117, Mujeres!$A$1:$DW$117)</f>
        <v>0</v>
      </c>
      <c r="GI69" s="48" cm="1">
        <f t="array" ref="GI69">beneficio_muerte_individual_activo(GI$2,$F69,$D69, Hombres!$A$1:$DW$117, Mujeres!$A$1:$DW$117)</f>
        <v>0</v>
      </c>
      <c r="GJ69" s="48" cm="1">
        <f t="array" ref="GJ69">beneficio_muerte_individual_activo(GJ$2,$F69,$D69, Hombres!$A$1:$DW$117, Mujeres!$A$1:$DW$117)</f>
        <v>0</v>
      </c>
      <c r="GK69" s="48" cm="1">
        <f t="array" ref="GK69">beneficio_muerte_individual_activo(GK$2,$F69,$D69, Hombres!$A$1:$DW$117, Mujeres!$A$1:$DW$117)</f>
        <v>0</v>
      </c>
      <c r="GL69" s="48" cm="1">
        <f t="array" ref="GL69">beneficio_muerte_individual_activo(GL$2,$F69,$D69, Hombres!$A$1:$DW$117, Mujeres!$A$1:$DW$117)</f>
        <v>0</v>
      </c>
      <c r="GM69" s="48" cm="1">
        <f t="array" ref="GM69">beneficio_muerte_individual_activo(GM$2,$F69,$D69, Hombres!$A$1:$DW$117, Mujeres!$A$1:$DW$117)</f>
        <v>0</v>
      </c>
      <c r="GN69" s="48" cm="1">
        <f t="array" ref="GN69">beneficio_muerte_individual_activo(GN$2,$F69,$D69, Hombres!$A$1:$DW$117, Mujeres!$A$1:$DW$117)</f>
        <v>0</v>
      </c>
      <c r="GO69" s="48" cm="1">
        <f t="array" ref="GO69">beneficio_muerte_individual_activo(GO$2,$F69,$D69, Hombres!$A$1:$DW$117, Mujeres!$A$1:$DW$117)</f>
        <v>0</v>
      </c>
      <c r="GP69" s="48" cm="1">
        <f t="array" ref="GP69">beneficio_muerte_individual_activo(GP$2,$F69,$D69, Hombres!$A$1:$DW$117, Mujeres!$A$1:$DW$117)</f>
        <v>0</v>
      </c>
      <c r="GQ69" s="48" cm="1">
        <f t="array" ref="GQ69">beneficio_muerte_individual_activo(GQ$2,$F69,$D69, Hombres!$A$1:$DW$117, Mujeres!$A$1:$DW$117)</f>
        <v>0</v>
      </c>
      <c r="GR69" s="48" cm="1">
        <f t="array" ref="GR69">beneficio_muerte_individual_activo(GR$2,$F69,$D69, Hombres!$A$1:$DW$117, Mujeres!$A$1:$DW$117)</f>
        <v>0</v>
      </c>
      <c r="GS69" s="48" cm="1">
        <f t="array" ref="GS69">beneficio_muerte_individual_activo(GS$2,$F69,$D69, Hombres!$A$1:$DW$117, Mujeres!$A$1:$DW$117)</f>
        <v>0</v>
      </c>
      <c r="GT69" s="48" cm="1">
        <f t="array" ref="GT69">beneficio_muerte_individual_activo(GT$2,$F69,$D69, Hombres!$A$1:$DW$117, Mujeres!$A$1:$DW$117)</f>
        <v>0</v>
      </c>
      <c r="GU69" s="48" cm="1">
        <f t="array" ref="GU69">beneficio_muerte_individual_activo(GU$2,$F69,$D69, Hombres!$A$1:$DW$117, Mujeres!$A$1:$DW$117)</f>
        <v>0</v>
      </c>
      <c r="GV69" s="48" cm="1">
        <f t="array" ref="GV69">beneficio_muerte_individual_activo(GV$2,$F69,$D69, Hombres!$A$1:$DW$117, Mujeres!$A$1:$DW$117)</f>
        <v>0</v>
      </c>
    </row>
    <row r="70" spans="1:204" x14ac:dyDescent="0.35">
      <c r="A70" s="1">
        <f t="shared" si="1"/>
        <v>68</v>
      </c>
      <c r="B70" s="77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41" cm="1">
        <f t="array" ref="G70">PorcentajePension(C70,E70, D70)</f>
        <v>1</v>
      </c>
      <c r="I70" s="74"/>
      <c r="J70" s="48" cm="1">
        <f t="array" ref="J70">AnualidadActivo(J$2, $E70, $C70, $B70, $D70, Hombres!$A$1:$DW$117, Mujeres!$A$1:$DW$117)</f>
        <v>0</v>
      </c>
      <c r="K70" s="48" cm="1">
        <f t="array" ref="K70">AnualidadActivo(K$2, $E70, $C70, $B70, $D70, Hombres!$A$1:$DW$117, Mujeres!$A$1:$DW$117)</f>
        <v>0</v>
      </c>
      <c r="L70" s="48" cm="1">
        <f t="array" ref="L70">AnualidadActivo(L$2, $E70, $C70, $B70, $D70, Hombres!$A$1:$DW$117, Mujeres!$A$1:$DW$117)</f>
        <v>0</v>
      </c>
      <c r="M70" s="48" cm="1">
        <f t="array" ref="M70">AnualidadActivo(M$2, $E70, $C70, $B70, $D70, Hombres!$A$1:$DW$117, Mujeres!$A$1:$DW$117)</f>
        <v>0</v>
      </c>
      <c r="N70" s="48" cm="1">
        <f t="array" ref="N70">AnualidadActivo(N$2, $E70, $C70, $B70, $D70, Hombres!$A$1:$DW$117, Mujeres!$A$1:$DW$117)</f>
        <v>0</v>
      </c>
      <c r="O70" s="48" cm="1">
        <f t="array" ref="O70">AnualidadActivo(O$2, $E70, $C70, $B70, $D70, Hombres!$A$1:$DW$117, Mujeres!$A$1:$DW$117)</f>
        <v>0</v>
      </c>
      <c r="P70" s="48" cm="1">
        <f t="array" ref="P70">AnualidadActivo(P$2, $E70, $C70, $B70, $D70, Hombres!$A$1:$DW$117, Mujeres!$A$1:$DW$117)</f>
        <v>0</v>
      </c>
      <c r="Q70" s="48" cm="1">
        <f t="array" ref="Q70">AnualidadActivo(Q$2, $E70, $C70, $B70, $D70, Hombres!$A$1:$DW$117, Mujeres!$A$1:$DW$117)</f>
        <v>0</v>
      </c>
      <c r="R70" s="48" cm="1">
        <f t="array" ref="R70">AnualidadActivo(R$2, $E70, $C70, $B70, $D70, Hombres!$A$1:$DW$117, Mujeres!$A$1:$DW$117)</f>
        <v>0</v>
      </c>
      <c r="S70" s="48" cm="1">
        <f t="array" ref="S70">AnualidadActivo(S$2, $E70, $C70, $B70, $D70, Hombres!$A$1:$DW$117, Mujeres!$A$1:$DW$117)</f>
        <v>0</v>
      </c>
      <c r="T70" s="48" cm="1">
        <f t="array" ref="T70">AnualidadActivo(T$2, $E70, $C70, $B70, $D70, Hombres!$A$1:$DW$117, Mujeres!$A$1:$DW$117)</f>
        <v>0</v>
      </c>
      <c r="U70" s="48" cm="1">
        <f t="array" ref="U70">AnualidadActivo(U$2, $E70, $C70, $B70, $D70, Hombres!$A$1:$DW$117, Mujeres!$A$1:$DW$117)</f>
        <v>0</v>
      </c>
      <c r="V70" s="48" cm="1">
        <f t="array" ref="V70">AnualidadActivo(V$2, $E70, $C70, $B70, $D70, Hombres!$A$1:$DW$117, Mujeres!$A$1:$DW$117)</f>
        <v>0</v>
      </c>
      <c r="W70" s="48" cm="1">
        <f t="array" ref="W70">AnualidadActivo(W$2, $E70, $C70, $B70, $D70, Hombres!$A$1:$DW$117, Mujeres!$A$1:$DW$117)</f>
        <v>0</v>
      </c>
      <c r="X70" s="48" cm="1">
        <f t="array" ref="X70">AnualidadActivo(X$2, $E70, $C70, $B70, $D70, Hombres!$A$1:$DW$117, Mujeres!$A$1:$DW$117)</f>
        <v>0</v>
      </c>
      <c r="Y70" s="48" cm="1">
        <f t="array" ref="Y70">AnualidadActivo(Y$2, $E70, $C70, $B70, $D70, Hombres!$A$1:$DW$117, Mujeres!$A$1:$DW$117)</f>
        <v>0</v>
      </c>
      <c r="Z70" s="48" cm="1">
        <f t="array" ref="Z70">AnualidadActivo(Z$2, $E70, $C70, $B70, $D70, Hombres!$A$1:$DW$117, Mujeres!$A$1:$DW$117)</f>
        <v>0</v>
      </c>
      <c r="AA70" s="48" cm="1">
        <f t="array" ref="AA70">AnualidadActivo(AA$2, $E70, $C70, $B70, $D70, Hombres!$A$1:$DW$117, Mujeres!$A$1:$DW$117)</f>
        <v>0</v>
      </c>
      <c r="AB70" s="48" cm="1">
        <f t="array" ref="AB70">AnualidadActivo(AB$2, $E70, $C70, $B70, $D70, Hombres!$A$1:$DW$117, Mujeres!$A$1:$DW$117)</f>
        <v>0</v>
      </c>
      <c r="AC70" s="48" cm="1">
        <f t="array" ref="AC70">AnualidadActivo(AC$2, $E70, $C70, $B70, $D70, Hombres!$A$1:$DW$117, Mujeres!$A$1:$DW$117)</f>
        <v>0</v>
      </c>
      <c r="AD70" s="48" cm="1">
        <f t="array" ref="AD70">AnualidadActivo(AD$2, $E70, $C70, $B70, $D70, Hombres!$A$1:$DW$117, Mujeres!$A$1:$DW$117)</f>
        <v>0</v>
      </c>
      <c r="AE70" s="48" cm="1">
        <f t="array" ref="AE70">AnualidadActivo(AE$2, $E70, $C70, $B70, $D70, Hombres!$A$1:$DW$117, Mujeres!$A$1:$DW$117)</f>
        <v>0</v>
      </c>
      <c r="AF70" s="48" cm="1">
        <f t="array" ref="AF70">AnualidadActivo(AF$2, $E70, $C70, $B70, $D70, Hombres!$A$1:$DW$117, Mujeres!$A$1:$DW$117)</f>
        <v>0</v>
      </c>
      <c r="AG70" s="48" cm="1">
        <f t="array" ref="AG70">AnualidadActivo(AG$2, $E70, $C70, $B70, $D70, Hombres!$A$1:$DW$117, Mujeres!$A$1:$DW$117)</f>
        <v>0</v>
      </c>
      <c r="AH70" s="48" cm="1">
        <f t="array" ref="AH70">AnualidadActivo(AH$2, $E70, $C70, $B70, $D70, Hombres!$A$1:$DW$117, Mujeres!$A$1:$DW$117)</f>
        <v>0</v>
      </c>
      <c r="AI70" s="48" cm="1">
        <f t="array" ref="AI70">AnualidadActivo(AI$2, $E70, $C70, $B70, $D70, Hombres!$A$1:$DW$117, Mujeres!$A$1:$DW$117)</f>
        <v>0</v>
      </c>
      <c r="AJ70" s="48" cm="1">
        <f t="array" ref="AJ70">AnualidadActivo(AJ$2, $E70, $C70, $B70, $D70, Hombres!$A$1:$DW$117, Mujeres!$A$1:$DW$117)</f>
        <v>0</v>
      </c>
      <c r="AK70" s="48" cm="1">
        <f t="array" ref="AK70">AnualidadActivo(AK$2, $E70, $C70, $B70, $D70, Hombres!$A$1:$DW$117, Mujeres!$A$1:$DW$117)</f>
        <v>0</v>
      </c>
      <c r="AL70" s="48" cm="1">
        <f t="array" ref="AL70">AnualidadActivo(AL$2, $E70, $C70, $B70, $D70, Hombres!$A$1:$DW$117, Mujeres!$A$1:$DW$117)</f>
        <v>0</v>
      </c>
      <c r="AM70" s="48" cm="1">
        <f t="array" ref="AM70">AnualidadActivo(AM$2, $E70, $C70, $B70, $D70, Hombres!$A$1:$DW$117, Mujeres!$A$1:$DW$117)</f>
        <v>0</v>
      </c>
      <c r="AN70" s="48" cm="1">
        <f t="array" ref="AN70">AnualidadActivo(AN$2, $E70, $C70, $B70, $D70, Hombres!$A$1:$DW$117, Mujeres!$A$1:$DW$117)</f>
        <v>0</v>
      </c>
      <c r="AO70" s="48" cm="1">
        <f t="array" ref="AO70">AnualidadActivo(AO$2, $E70, $C70, $B70, $D70, Hombres!$A$1:$DW$117, Mujeres!$A$1:$DW$117)</f>
        <v>0</v>
      </c>
      <c r="AP70" s="48" cm="1">
        <f t="array" ref="AP70">AnualidadActivo(AP$2, $E70, $C70, $B70, $D70, Hombres!$A$1:$DW$117, Mujeres!$A$1:$DW$117)</f>
        <v>0</v>
      </c>
      <c r="AQ70" s="48" cm="1">
        <f t="array" ref="AQ70">AnualidadActivo(AQ$2, $E70, $C70, $B70, $D70, Hombres!$A$1:$DW$117, Mujeres!$A$1:$DW$117)</f>
        <v>0</v>
      </c>
      <c r="AR70" s="48" cm="1">
        <f t="array" ref="AR70">AnualidadActivo(AR$2, $E70, $C70, $B70, $D70, Hombres!$A$1:$DW$117, Mujeres!$A$1:$DW$117)</f>
        <v>0</v>
      </c>
      <c r="AS70" s="48" cm="1">
        <f t="array" ref="AS70">AnualidadActivo(AS$2, $E70, $C70, $B70, $D70, Hombres!$A$1:$DW$117, Mujeres!$A$1:$DW$117)</f>
        <v>0</v>
      </c>
      <c r="AT70" s="48" cm="1">
        <f t="array" ref="AT70">AnualidadActivo(AT$2, $E70, $C70, $B70, $D70, Hombres!$A$1:$DW$117, Mujeres!$A$1:$DW$117)</f>
        <v>0</v>
      </c>
      <c r="AU70" s="48" cm="1">
        <f t="array" ref="AU70">AnualidadActivo(AU$2, $E70, $C70, $B70, $D70, Hombres!$A$1:$DW$117, Mujeres!$A$1:$DW$117)</f>
        <v>0</v>
      </c>
      <c r="AV70" s="48" cm="1">
        <f t="array" ref="AV70">AnualidadActivo(AV$2, $E70, $C70, $B70, $D70, Hombres!$A$1:$DW$117, Mujeres!$A$1:$DW$117)</f>
        <v>47236842.007030576</v>
      </c>
      <c r="AW70" s="48" cm="1">
        <f t="array" ref="AW70">AnualidadActivo(AW$2, $E70, $C70, $B70, $D70, Hombres!$A$1:$DW$117, Mujeres!$A$1:$DW$117)</f>
        <v>48653947.267241485</v>
      </c>
      <c r="AX70" s="48" cm="1">
        <f t="array" ref="AX70">AnualidadActivo(AX$2, $E70, $C70, $B70, $D70, Hombres!$A$1:$DW$117, Mujeres!$A$1:$DW$117)</f>
        <v>50113565.685258731</v>
      </c>
      <c r="AY70" s="48" cm="1">
        <f t="array" ref="AY70">AnualidadActivo(AY$2, $E70, $C70, $B70, $D70, Hombres!$A$1:$DW$117, Mujeres!$A$1:$DW$117)</f>
        <v>51616972.655816503</v>
      </c>
      <c r="AZ70" s="48" cm="1">
        <f t="array" ref="AZ70">AnualidadActivo(AZ$2, $E70, $C70, $B70, $D70, Hombres!$A$1:$DW$117, Mujeres!$A$1:$DW$117)</f>
        <v>53165481.835490987</v>
      </c>
      <c r="BA70" s="48" cm="1">
        <f t="array" ref="BA70">AnualidadActivo(BA$2, $E70, $C70, $B70, $D70, Hombres!$A$1:$DW$117, Mujeres!$A$1:$DW$117)</f>
        <v>54601296.005501486</v>
      </c>
      <c r="BB70" s="48" cm="1">
        <f t="array" ref="BB70">AnualidadActivo(BB$2, $E70, $C70, $B70, $D70, Hombres!$A$1:$DW$117, Mujeres!$A$1:$DW$117)</f>
        <v>56059127.184892394</v>
      </c>
      <c r="BC70" s="48" cm="1">
        <f t="array" ref="BC70">AnualidadActivo(BC$2, $E70, $C70, $B70, $D70, Hombres!$A$1:$DW$117, Mujeres!$A$1:$DW$117)</f>
        <v>57539725.927263528</v>
      </c>
      <c r="BD70" s="48" cm="1">
        <f t="array" ref="BD70">AnualidadActivo(BD$2, $E70, $C70, $B70, $D70, Hombres!$A$1:$DW$117, Mujeres!$A$1:$DW$117)</f>
        <v>59044464.676984631</v>
      </c>
      <c r="BE70" s="48" cm="1">
        <f t="array" ref="BE70">AnualidadActivo(BE$2, $E70, $C70, $B70, $D70, Hombres!$A$1:$DW$117, Mujeres!$A$1:$DW$117)</f>
        <v>60573028.030793793</v>
      </c>
      <c r="BF70" s="48" cm="1">
        <f t="array" ref="BF70">AnualidadActivo(BF$2, $E70, $C70, $B70, $D70, Hombres!$A$1:$DW$117, Mujeres!$A$1:$DW$117)</f>
        <v>62122140.579269603</v>
      </c>
      <c r="BG70" s="48" cm="1">
        <f t="array" ref="BG70">AnualidadActivo(BG$2, $E70, $C70, $B70, $D70, Hombres!$A$1:$DW$117, Mujeres!$A$1:$DW$117)</f>
        <v>63686645.564901456</v>
      </c>
      <c r="BH70" s="48" cm="1">
        <f t="array" ref="BH70">AnualidadActivo(BH$2, $E70, $C70, $B70, $D70, Hombres!$A$1:$DW$117, Mujeres!$A$1:$DW$117)</f>
        <v>65259215.768990189</v>
      </c>
      <c r="BI70" s="48" cm="1">
        <f t="array" ref="BI70">AnualidadActivo(BI$2, $E70, $C70, $B70, $D70, Hombres!$A$1:$DW$117, Mujeres!$A$1:$DW$117)</f>
        <v>66827691.588091575</v>
      </c>
      <c r="BJ70" s="48" cm="1">
        <f t="array" ref="BJ70">AnualidadActivo(BJ$2, $E70, $C70, $B70, $D70, Hombres!$A$1:$DW$117, Mujeres!$A$1:$DW$117)</f>
        <v>68378200.155309543</v>
      </c>
      <c r="BK70" s="48" cm="1">
        <f t="array" ref="BK70">AnualidadActivo(BK$2, $E70, $C70, $B70, $D70, Hombres!$A$1:$DW$117, Mujeres!$A$1:$DW$117)</f>
        <v>69903028.95878613</v>
      </c>
      <c r="BL70" s="48" cm="1">
        <f t="array" ref="BL70">AnualidadActivo(BL$2, $E70, $C70, $B70, $D70, Hombres!$A$1:$DW$117, Mujeres!$A$1:$DW$117)</f>
        <v>71401554.031375363</v>
      </c>
      <c r="BM70" s="48" cm="1">
        <f t="array" ref="BM70">AnualidadActivo(BM$2, $E70, $C70, $B70, $D70, Hombres!$A$1:$DW$117, Mujeres!$A$1:$DW$117)</f>
        <v>72872985.97540842</v>
      </c>
      <c r="BN70" s="48" cm="1">
        <f t="array" ref="BN70">AnualidadActivo(BN$2, $E70, $C70, $B70, $D70, Hombres!$A$1:$DW$117, Mujeres!$A$1:$DW$117)</f>
        <v>74306196.917341322</v>
      </c>
      <c r="BO70" s="48" cm="1">
        <f t="array" ref="BO70">AnualidadActivo(BO$2, $E70, $C70, $B70, $D70, Hombres!$A$1:$DW$117, Mujeres!$A$1:$DW$117)</f>
        <v>75677796.206770703</v>
      </c>
      <c r="BP70" s="48" cm="1">
        <f t="array" ref="BP70">AnualidadActivo(BP$2, $E70, $C70, $B70, $D70, Hombres!$A$1:$DW$117, Mujeres!$A$1:$DW$117)</f>
        <v>76955616.552499995</v>
      </c>
      <c r="BQ70" s="48" cm="1">
        <f t="array" ref="BQ70">AnualidadActivo(BQ$2, $E70, $C70, $B70, $D70, Hombres!$A$1:$DW$117, Mujeres!$A$1:$DW$117)</f>
        <v>78104886.351662189</v>
      </c>
      <c r="BR70" s="48" cm="1">
        <f t="array" ref="BR70">AnualidadActivo(BR$2, $E70, $C70, $B70, $D70, Hombres!$A$1:$DW$117, Mujeres!$A$1:$DW$117)</f>
        <v>79010330.055895194</v>
      </c>
      <c r="BS70" s="48" cm="1">
        <f t="array" ref="BS70">AnualidadActivo(BS$2, $E70, $C70, $B70, $D70, Hombres!$A$1:$DW$117, Mujeres!$A$1:$DW$117)</f>
        <v>79735896.533709556</v>
      </c>
      <c r="BT70" s="48" cm="1">
        <f t="array" ref="BT70">AnualidadActivo(BT$2, $E70, $C70, $B70, $D70, Hombres!$A$1:$DW$117, Mujeres!$A$1:$DW$117)</f>
        <v>80251924.132665724</v>
      </c>
      <c r="BU70" s="48" cm="1">
        <f t="array" ref="BU70">AnualidadActivo(BU$2, $E70, $C70, $B70, $D70, Hombres!$A$1:$DW$117, Mujeres!$A$1:$DW$117)</f>
        <v>80524594.088993192</v>
      </c>
      <c r="BV70" s="48" cm="1">
        <f t="array" ref="BV70">AnualidadActivo(BV$2, $E70, $C70, $B70, $D70, Hombres!$A$1:$DW$117, Mujeres!$A$1:$DW$117)</f>
        <v>80517959.989784569</v>
      </c>
      <c r="BW70" s="48" cm="1">
        <f t="array" ref="BW70">AnualidadActivo(BW$2, $E70, $C70, $B70, $D70, Hombres!$A$1:$DW$117, Mujeres!$A$1:$DW$117)</f>
        <v>80194404.364858747</v>
      </c>
      <c r="BX70" s="48" cm="1">
        <f t="array" ref="BX70">AnualidadActivo(BX$2, $E70, $C70, $B70, $D70, Hombres!$A$1:$DW$117, Mujeres!$A$1:$DW$117)</f>
        <v>79515192.002899051</v>
      </c>
      <c r="BY70" s="48" cm="1">
        <f t="array" ref="BY70">AnualidadActivo(BY$2, $E70, $C70, $B70, $D70, Hombres!$A$1:$DW$117, Mujeres!$A$1:$DW$117)</f>
        <v>78441098.880959272</v>
      </c>
      <c r="BZ70" s="48" cm="1">
        <f t="array" ref="BZ70">AnualidadActivo(BZ$2, $E70, $C70, $B70, $D70, Hombres!$A$1:$DW$117, Mujeres!$A$1:$DW$117)</f>
        <v>76933607.017793372</v>
      </c>
      <c r="CA70" s="48" cm="1">
        <f t="array" ref="CA70">AnualidadActivo(CA$2, $E70, $C70, $B70, $D70, Hombres!$A$1:$DW$117, Mujeres!$A$1:$DW$117)</f>
        <v>74958526.68362087</v>
      </c>
      <c r="CB70" s="48" cm="1">
        <f t="array" ref="CB70">AnualidadActivo(CB$2, $E70, $C70, $B70, $D70, Hombres!$A$1:$DW$117, Mujeres!$A$1:$DW$117)</f>
        <v>72488357.937243</v>
      </c>
      <c r="CC70" s="48" cm="1">
        <f t="array" ref="CC70">AnualidadActivo(CC$2, $E70, $C70, $B70, $D70, Hombres!$A$1:$DW$117, Mujeres!$A$1:$DW$117)</f>
        <v>69504847.524315223</v>
      </c>
      <c r="CD70" s="48" cm="1">
        <f t="array" ref="CD70">AnualidadActivo(CD$2, $E70, $C70, $B70, $D70, Hombres!$A$1:$DW$117, Mujeres!$A$1:$DW$117)</f>
        <v>65999265.517601781</v>
      </c>
      <c r="CE70" s="48" cm="1">
        <f t="array" ref="CE70">AnualidadActivo(CE$2, $E70, $C70, $B70, $D70, Hombres!$A$1:$DW$117, Mujeres!$A$1:$DW$117)</f>
        <v>61974922.419087611</v>
      </c>
      <c r="CF70" s="48" cm="1">
        <f t="array" ref="CF70">AnualidadActivo(CF$2, $E70, $C70, $B70, $D70, Hombres!$A$1:$DW$117, Mujeres!$A$1:$DW$117)</f>
        <v>57454276.728683263</v>
      </c>
      <c r="CG70" s="48" cm="1">
        <f t="array" ref="CG70">AnualidadActivo(CG$2, $E70, $C70, $B70, $D70, Hombres!$A$1:$DW$117, Mujeres!$A$1:$DW$117)</f>
        <v>52487274.758952506</v>
      </c>
      <c r="CH70" s="48" cm="1">
        <f t="array" ref="CH70">AnualidadActivo(CH$2, $E70, $C70, $B70, $D70, Hombres!$A$1:$DW$117, Mujeres!$A$1:$DW$117)</f>
        <v>47152377.611903608</v>
      </c>
      <c r="CI70" s="48" cm="1">
        <f t="array" ref="CI70">AnualidadActivo(CI$2, $E70, $C70, $B70, $D70, Hombres!$A$1:$DW$117, Mujeres!$A$1:$DW$117)</f>
        <v>41552885.890833803</v>
      </c>
      <c r="CJ70" s="48" cm="1">
        <f t="array" ref="CJ70">AnualidadActivo(CJ$2, $E70, $C70, $B70, $D70, Hombres!$A$1:$DW$117, Mujeres!$A$1:$DW$117)</f>
        <v>35815775.546346076</v>
      </c>
      <c r="CK70" s="48" cm="1">
        <f t="array" ref="CK70">AnualidadActivo(CK$2, $E70, $C70, $B70, $D70, Hombres!$A$1:$DW$117, Mujeres!$A$1:$DW$117)</f>
        <v>30091335.377275433</v>
      </c>
      <c r="CL70" s="48" cm="1">
        <f t="array" ref="CL70">AnualidadActivo(CL$2, $E70, $C70, $B70, $D70, Hombres!$A$1:$DW$117, Mujeres!$A$1:$DW$117)</f>
        <v>24548293.358965155</v>
      </c>
      <c r="CM70" s="48" cm="1">
        <f t="array" ref="CM70">AnualidadActivo(CM$2, $E70, $C70, $B70, $D70, Hombres!$A$1:$DW$117, Mujeres!$A$1:$DW$117)</f>
        <v>19358870.921096947</v>
      </c>
      <c r="CN70" s="48" cm="1">
        <f t="array" ref="CN70">AnualidadActivo(CN$2, $E70, $C70, $B70, $D70, Hombres!$A$1:$DW$117, Mujeres!$A$1:$DW$117)</f>
        <v>14679895.78117734</v>
      </c>
      <c r="CO70" s="48" cm="1">
        <f t="array" ref="CO70">AnualidadActivo(CO$2, $E70, $C70, $B70, $D70, Hombres!$A$1:$DW$117, Mujeres!$A$1:$DW$117)</f>
        <v>10636704.026354942</v>
      </c>
      <c r="CP70" s="48" cm="1">
        <f t="array" ref="CP70">AnualidadActivo(CP$2, $E70, $C70, $B70, $D70, Hombres!$A$1:$DW$117, Mujeres!$A$1:$DW$117)</f>
        <v>7309391.09350421</v>
      </c>
      <c r="CQ70" s="48" cm="1">
        <f t="array" ref="CQ70">AnualidadActivo(CQ$2, $E70, $C70, $B70, $D70, Hombres!$A$1:$DW$117, Mujeres!$A$1:$DW$117)</f>
        <v>4721937.6717569754</v>
      </c>
      <c r="CR70" s="48" cm="1">
        <f t="array" ref="CR70">AnualidadActivo(CR$2, $E70, $C70, $B70, $D70, Hombres!$A$1:$DW$117, Mujeres!$A$1:$DW$117)</f>
        <v>2837560.4033144647</v>
      </c>
      <c r="CS70" s="48" cm="1">
        <f t="array" ref="CS70">AnualidadActivo(CS$2, $E70, $C70, $B70, $D70, Hombres!$A$1:$DW$117, Mujeres!$A$1:$DW$117)</f>
        <v>1565756.3162088892</v>
      </c>
      <c r="CT70" s="48" cm="1">
        <f t="array" ref="CT70">AnualidadActivo(CT$2, $E70, $C70, $B70, $D70, Hombres!$A$1:$DW$117, Mujeres!$A$1:$DW$117)</f>
        <v>780567.77349118015</v>
      </c>
      <c r="CU70" s="48" cm="1">
        <f t="array" ref="CU70">AnualidadActivo(CU$2, $E70, $C70, $B70, $D70, Hombres!$A$1:$DW$117, Mujeres!$A$1:$DW$117)</f>
        <v>344375.63616090169</v>
      </c>
      <c r="CV70" s="48" cm="1">
        <f t="array" ref="CV70">AnualidadActivo(CV$2, $E70, $C70, $B70, $D70, Hombres!$A$1:$DW$117, Mujeres!$A$1:$DW$117)</f>
        <v>0</v>
      </c>
      <c r="CW70" s="48" cm="1">
        <f t="array" ref="CW70">AnualidadActivo(CW$2, $E70, $C70, $B70, $D70, Hombres!$A$1:$DW$117, Mujeres!$A$1:$DW$117)</f>
        <v>0</v>
      </c>
      <c r="CX70" s="48" cm="1">
        <f t="array" ref="CX70">AnualidadActivo(CX$2, $E70, $C70, $B70, $D70, Hombres!$A$1:$DW$117, Mujeres!$A$1:$DW$117)</f>
        <v>0</v>
      </c>
      <c r="CY70" s="48" cm="1">
        <f t="array" ref="CY70">AnualidadActivo(CY$2, $E70, $C70, $B70, $D70, Hombres!$A$1:$DW$117, Mujeres!$A$1:$DW$117)</f>
        <v>0</v>
      </c>
      <c r="CZ70" s="48" cm="1">
        <f t="array" ref="CZ70">AnualidadActivo(CZ$2, $E70, $C70, $B70, $D70, Hombres!$A$1:$DW$117, Mujeres!$A$1:$DW$117)</f>
        <v>0</v>
      </c>
      <c r="DA70" s="48" cm="1">
        <f t="array" ref="DA70">AnualidadActivo(DA$2, $E70, $C70, $B70, $D70, Hombres!$A$1:$DW$117, Mujeres!$A$1:$DW$117)</f>
        <v>0</v>
      </c>
      <c r="DD70" s="21"/>
      <c r="DE70" s="48" cm="1">
        <f t="array" ref="DE70">beneficio_muerte_individual_activo(DE$2,$F70,$D70, Hombres!$A$1:$DW$117, Mujeres!$A$1:$DW$117)</f>
        <v>0</v>
      </c>
      <c r="DF70" s="48" cm="1">
        <f t="array" ref="DF70">beneficio_muerte_individual_activo(DF$2,$F70,$D70, Hombres!$A$1:$DW$117, Mujeres!$A$1:$DW$117)</f>
        <v>1676.9569932500001</v>
      </c>
      <c r="DG70" s="48" cm="1">
        <f t="array" ref="DG70">beneficio_muerte_individual_activo(DG$2,$F70,$D70, Hombres!$A$1:$DW$117, Mujeres!$A$1:$DW$117)</f>
        <v>1697.3947960410355</v>
      </c>
      <c r="DH70" s="48" cm="1">
        <f t="array" ref="DH70">beneficio_muerte_individual_activo(DH$2,$F70,$D70, Hombres!$A$1:$DW$117, Mujeres!$A$1:$DW$117)</f>
        <v>1742.2867325022974</v>
      </c>
      <c r="DI70" s="48" cm="1">
        <f t="array" ref="DI70">beneficio_muerte_individual_activo(DI$2,$F70,$D70, Hombres!$A$1:$DW$117, Mujeres!$A$1:$DW$117)</f>
        <v>1811.1012047423337</v>
      </c>
      <c r="DJ70" s="48" cm="1">
        <f t="array" ref="DJ70">beneficio_muerte_individual_activo(DJ$2,$F70,$D70, Hombres!$A$1:$DW$117, Mujeres!$A$1:$DW$117)</f>
        <v>1891.8244047333535</v>
      </c>
      <c r="DK70" s="48" cm="1">
        <f t="array" ref="DK70">beneficio_muerte_individual_activo(DK$2,$F70,$D70, Hombres!$A$1:$DW$117, Mujeres!$A$1:$DW$117)</f>
        <v>1972.9583058751982</v>
      </c>
      <c r="DL70" s="48" cm="1">
        <f t="array" ref="DL70">beneficio_muerte_individual_activo(DL$2,$F70,$D70, Hombres!$A$1:$DW$117, Mujeres!$A$1:$DW$117)</f>
        <v>2053.000565095057</v>
      </c>
      <c r="DM70" s="48" cm="1">
        <f t="array" ref="DM70">beneficio_muerte_individual_activo(DM$2,$F70,$D70, Hombres!$A$1:$DW$117, Mujeres!$A$1:$DW$117)</f>
        <v>2140.9229345145359</v>
      </c>
      <c r="DN70" s="48" cm="1">
        <f t="array" ref="DN70">beneficio_muerte_individual_activo(DN$2,$F70,$D70, Hombres!$A$1:$DW$117, Mujeres!$A$1:$DW$117)</f>
        <v>2255.1502572851077</v>
      </c>
      <c r="DO70" s="48" cm="1">
        <f t="array" ref="DO70">beneficio_muerte_individual_activo(DO$2,$F70,$D70, Hombres!$A$1:$DW$117, Mujeres!$A$1:$DW$117)</f>
        <v>2369.7279196143572</v>
      </c>
      <c r="DP70" s="48" cm="1">
        <f t="array" ref="DP70">beneficio_muerte_individual_activo(DP$2,$F70,$D70, Hombres!$A$1:$DW$117, Mujeres!$A$1:$DW$117)</f>
        <v>2484.1486636692534</v>
      </c>
      <c r="DQ70" s="48" cm="1">
        <f t="array" ref="DQ70">beneficio_muerte_individual_activo(DQ$2,$F70,$D70, Hombres!$A$1:$DW$117, Mujeres!$A$1:$DW$117)</f>
        <v>2607.8580183236609</v>
      </c>
      <c r="DR70" s="48" cm="1">
        <f t="array" ref="DR70">beneficio_muerte_individual_activo(DR$2,$F70,$D70, Hombres!$A$1:$DW$117, Mujeres!$A$1:$DW$117)</f>
        <v>2751.2735213792535</v>
      </c>
      <c r="DS70" s="48" cm="1">
        <f t="array" ref="DS70">beneficio_muerte_individual_activo(DS$2,$F70,$D70, Hombres!$A$1:$DW$117, Mujeres!$A$1:$DW$117)</f>
        <v>2910.8651020100906</v>
      </c>
      <c r="DT70" s="48" cm="1">
        <f t="array" ref="DT70">beneficio_muerte_individual_activo(DT$2,$F70,$D70, Hombres!$A$1:$DW$117, Mujeres!$A$1:$DW$117)</f>
        <v>3077.1448933645811</v>
      </c>
      <c r="DU70" s="48" cm="1">
        <f t="array" ref="DU70">beneficio_muerte_individual_activo(DU$2,$F70,$D70, Hombres!$A$1:$DW$117, Mujeres!$A$1:$DW$117)</f>
        <v>3276.8936050150151</v>
      </c>
      <c r="DV70" s="48" cm="1">
        <f t="array" ref="DV70">beneficio_muerte_individual_activo(DV$2,$F70,$D70, Hombres!$A$1:$DW$117, Mujeres!$A$1:$DW$117)</f>
        <v>3549.2070385292441</v>
      </c>
      <c r="DW70" s="48" cm="1">
        <f t="array" ref="DW70">beneficio_muerte_individual_activo(DW$2,$F70,$D70, Hombres!$A$1:$DW$117, Mujeres!$A$1:$DW$117)</f>
        <v>3869.0567221892657</v>
      </c>
      <c r="DX70" s="48" cm="1">
        <f t="array" ref="DX70">beneficio_muerte_individual_activo(DX$2,$F70,$D70, Hombres!$A$1:$DW$117, Mujeres!$A$1:$DW$117)</f>
        <v>4209.0003131448839</v>
      </c>
      <c r="DY70" s="48" cm="1">
        <f t="array" ref="DY70">beneficio_muerte_individual_activo(DY$2,$F70,$D70, Hombres!$A$1:$DW$117, Mujeres!$A$1:$DW$117)</f>
        <v>4517.4188966057363</v>
      </c>
      <c r="DZ70" s="48" cm="1">
        <f t="array" ref="DZ70">beneficio_muerte_individual_activo(DZ$2,$F70,$D70, Hombres!$A$1:$DW$117, Mujeres!$A$1:$DW$117)</f>
        <v>4816.6137895528509</v>
      </c>
      <c r="EA70" s="48" cm="1">
        <f t="array" ref="EA70">beneficio_muerte_individual_activo(EA$2,$F70,$D70, Hombres!$A$1:$DW$117, Mujeres!$A$1:$DW$117)</f>
        <v>5142.1371919224384</v>
      </c>
      <c r="EB70" s="48" cm="1">
        <f t="array" ref="EB70">beneficio_muerte_individual_activo(EB$2,$F70,$D70, Hombres!$A$1:$DW$117, Mujeres!$A$1:$DW$117)</f>
        <v>5500.2382163596812</v>
      </c>
      <c r="EC70" s="48" cm="1">
        <f t="array" ref="EC70">beneficio_muerte_individual_activo(EC$2,$F70,$D70, Hombres!$A$1:$DW$117, Mujeres!$A$1:$DW$117)</f>
        <v>5872.4689517457191</v>
      </c>
      <c r="ED70" s="48" cm="1">
        <f t="array" ref="ED70">beneficio_muerte_individual_activo(ED$2,$F70,$D70, Hombres!$A$1:$DW$117, Mujeres!$A$1:$DW$117)</f>
        <v>6238.0026816679892</v>
      </c>
      <c r="EE70" s="48" cm="1">
        <f t="array" ref="EE70">beneficio_muerte_individual_activo(EE$2,$F70,$D70, Hombres!$A$1:$DW$117, Mujeres!$A$1:$DW$117)</f>
        <v>6631.216516872918</v>
      </c>
      <c r="EF70" s="48" cm="1">
        <f t="array" ref="EF70">beneficio_muerte_individual_activo(EF$2,$F70,$D70, Hombres!$A$1:$DW$117, Mujeres!$A$1:$DW$117)</f>
        <v>7140.2986743188922</v>
      </c>
      <c r="EG70" s="48" cm="1">
        <f t="array" ref="EG70">beneficio_muerte_individual_activo(EG$2,$F70,$D70, Hombres!$A$1:$DW$117, Mujeres!$A$1:$DW$117)</f>
        <v>7740.9229608449677</v>
      </c>
      <c r="EH70" s="48" cm="1">
        <f t="array" ref="EH70">beneficio_muerte_individual_activo(EH$2,$F70,$D70, Hombres!$A$1:$DW$117, Mujeres!$A$1:$DW$117)</f>
        <v>8367.2133428826201</v>
      </c>
      <c r="EI70" s="48" cm="1">
        <f t="array" ref="EI70">beneficio_muerte_individual_activo(EI$2,$F70,$D70, Hombres!$A$1:$DW$117, Mujeres!$A$1:$DW$117)</f>
        <v>8915.105149788149</v>
      </c>
      <c r="EJ70" s="48" cm="1">
        <f t="array" ref="EJ70">beneficio_muerte_individual_activo(EJ$2,$F70,$D70, Hombres!$A$1:$DW$117, Mujeres!$A$1:$DW$117)</f>
        <v>9430.7905634715826</v>
      </c>
      <c r="EK70" s="48" cm="1">
        <f t="array" ref="EK70">beneficio_muerte_individual_activo(EK$2,$F70,$D70, Hombres!$A$1:$DW$117, Mujeres!$A$1:$DW$117)</f>
        <v>10038.533717309789</v>
      </c>
      <c r="EL70" s="48" cm="1">
        <f t="array" ref="EL70">beneficio_muerte_individual_activo(EL$2,$F70,$D70, Hombres!$A$1:$DW$117, Mujeres!$A$1:$DW$117)</f>
        <v>10838.52764854447</v>
      </c>
      <c r="EM70" s="48" cm="1">
        <f t="array" ref="EM70">beneficio_muerte_individual_activo(EM$2,$F70,$D70, Hombres!$A$1:$DW$117, Mujeres!$A$1:$DW$117)</f>
        <v>11836.127527801338</v>
      </c>
      <c r="EN70" s="48" cm="1">
        <f t="array" ref="EN70">beneficio_muerte_individual_activo(EN$2,$F70,$D70, Hombres!$A$1:$DW$117, Mujeres!$A$1:$DW$117)</f>
        <v>12990.297663727553</v>
      </c>
      <c r="EO70" s="48" cm="1">
        <f t="array" ref="EO70">beneficio_muerte_individual_activo(EO$2,$F70,$D70, Hombres!$A$1:$DW$117, Mujeres!$A$1:$DW$117)</f>
        <v>8575.431437479172</v>
      </c>
      <c r="EP70" s="48" cm="1">
        <f t="array" ref="EP70">beneficio_muerte_individual_activo(EP$2,$F70,$D70, Hombres!$A$1:$DW$117, Mujeres!$A$1:$DW$117)</f>
        <v>9411.7400610578934</v>
      </c>
      <c r="EQ70" s="48" cm="1">
        <f t="array" ref="EQ70">beneficio_muerte_individual_activo(EQ$2,$F70,$D70, Hombres!$A$1:$DW$117, Mujeres!$A$1:$DW$117)</f>
        <v>10204.356093202718</v>
      </c>
      <c r="ER70" s="48" cm="1">
        <f t="array" ref="ER70">beneficio_muerte_individual_activo(ER$2,$F70,$D70, Hombres!$A$1:$DW$117, Mujeres!$A$1:$DW$117)</f>
        <v>10922.440903889774</v>
      </c>
      <c r="ES70" s="48" cm="1">
        <f t="array" ref="ES70">beneficio_muerte_individual_activo(ES$2,$F70,$D70, Hombres!$A$1:$DW$117, Mujeres!$A$1:$DW$117)</f>
        <v>11630.735018451673</v>
      </c>
      <c r="ET70" s="48" cm="1">
        <f t="array" ref="ET70">beneficio_muerte_individual_activo(ET$2,$F70,$D70, Hombres!$A$1:$DW$117, Mujeres!$A$1:$DW$117)</f>
        <v>12453.969031416584</v>
      </c>
      <c r="EU70" s="48" cm="1">
        <f t="array" ref="EU70">beneficio_muerte_individual_activo(EU$2,$F70,$D70, Hombres!$A$1:$DW$117, Mujeres!$A$1:$DW$117)</f>
        <v>13473.298003444677</v>
      </c>
      <c r="EV70" s="48" cm="1">
        <f t="array" ref="EV70">beneficio_muerte_individual_activo(EV$2,$F70,$D70, Hombres!$A$1:$DW$117, Mujeres!$A$1:$DW$117)</f>
        <v>14782.537942491255</v>
      </c>
      <c r="EW70" s="48" cm="1">
        <f t="array" ref="EW70">beneficio_muerte_individual_activo(EW$2,$F70,$D70, Hombres!$A$1:$DW$117, Mujeres!$A$1:$DW$117)</f>
        <v>16545.569468046557</v>
      </c>
      <c r="EX70" s="48" cm="1">
        <f t="array" ref="EX70">beneficio_muerte_individual_activo(EX$2,$F70,$D70, Hombres!$A$1:$DW$117, Mujeres!$A$1:$DW$117)</f>
        <v>18742.900943773562</v>
      </c>
      <c r="EY70" s="48" cm="1">
        <f t="array" ref="EY70">beneficio_muerte_individual_activo(EY$2,$F70,$D70, Hombres!$A$1:$DW$117, Mujeres!$A$1:$DW$117)</f>
        <v>21056.048105780792</v>
      </c>
      <c r="EZ70" s="48" cm="1">
        <f t="array" ref="EZ70">beneficio_muerte_individual_activo(EZ$2,$F70,$D70, Hombres!$A$1:$DW$117, Mujeres!$A$1:$DW$117)</f>
        <v>23205.025880830668</v>
      </c>
      <c r="FA70" s="48" cm="1">
        <f t="array" ref="FA70">beneficio_muerte_individual_activo(FA$2,$F70,$D70, Hombres!$A$1:$DW$117, Mujeres!$A$1:$DW$117)</f>
        <v>25243.941421709911</v>
      </c>
      <c r="FB70" s="48" cm="1">
        <f t="array" ref="FB70">beneficio_muerte_individual_activo(FB$2,$F70,$D70, Hombres!$A$1:$DW$117, Mujeres!$A$1:$DW$117)</f>
        <v>27546.136561278752</v>
      </c>
      <c r="FC70" s="48" cm="1">
        <f t="array" ref="FC70">beneficio_muerte_individual_activo(FC$2,$F70,$D70, Hombres!$A$1:$DW$117, Mujeres!$A$1:$DW$117)</f>
        <v>30456.048711451669</v>
      </c>
      <c r="FD70" s="48" cm="1">
        <f t="array" ref="FD70">beneficio_muerte_individual_activo(FD$2,$F70,$D70, Hombres!$A$1:$DW$117, Mujeres!$A$1:$DW$117)</f>
        <v>34170.139347560762</v>
      </c>
      <c r="FE70" s="48" cm="1">
        <f t="array" ref="FE70">beneficio_muerte_individual_activo(FE$2,$F70,$D70, Hombres!$A$1:$DW$117, Mujeres!$A$1:$DW$117)</f>
        <v>38689.271770140469</v>
      </c>
      <c r="FF70" s="48" cm="1">
        <f t="array" ref="FF70">beneficio_muerte_individual_activo(FF$2,$F70,$D70, Hombres!$A$1:$DW$117, Mujeres!$A$1:$DW$117)</f>
        <v>46539.641948662858</v>
      </c>
      <c r="FG70" s="48" cm="1">
        <f t="array" ref="FG70">beneficio_muerte_individual_activo(FG$2,$F70,$D70, Hombres!$A$1:$DW$117, Mujeres!$A$1:$DW$117)</f>
        <v>51718.130710480458</v>
      </c>
      <c r="FH70" s="48" cm="1">
        <f t="array" ref="FH70">beneficio_muerte_individual_activo(FH$2,$F70,$D70, Hombres!$A$1:$DW$117, Mujeres!$A$1:$DW$117)</f>
        <v>57261.480747375019</v>
      </c>
      <c r="FI70" s="48" cm="1">
        <f t="array" ref="FI70">beneficio_muerte_individual_activo(FI$2,$F70,$D70, Hombres!$A$1:$DW$117, Mujeres!$A$1:$DW$117)</f>
        <v>63192.834790700603</v>
      </c>
      <c r="FJ70" s="48" cm="1">
        <f t="array" ref="FJ70">beneficio_muerte_individual_activo(FJ$2,$F70,$D70, Hombres!$A$1:$DW$117, Mujeres!$A$1:$DW$117)</f>
        <v>69531.906407635339</v>
      </c>
      <c r="FK70" s="48" cm="1">
        <f t="array" ref="FK70">beneficio_muerte_individual_activo(FK$2,$F70,$D70, Hombres!$A$1:$DW$117, Mujeres!$A$1:$DW$117)</f>
        <v>76320.342522810111</v>
      </c>
      <c r="FL70" s="48" cm="1">
        <f t="array" ref="FL70">beneficio_muerte_individual_activo(FL$2,$F70,$D70, Hombres!$A$1:$DW$117, Mujeres!$A$1:$DW$117)</f>
        <v>83488.492725484219</v>
      </c>
      <c r="FM70" s="48" cm="1">
        <f t="array" ref="FM70">beneficio_muerte_individual_activo(FM$2,$F70,$D70, Hombres!$A$1:$DW$117, Mujeres!$A$1:$DW$117)</f>
        <v>90876.367551817602</v>
      </c>
      <c r="FN70" s="48" cm="1">
        <f t="array" ref="FN70">beneficio_muerte_individual_activo(FN$2,$F70,$D70, Hombres!$A$1:$DW$117, Mujeres!$A$1:$DW$117)</f>
        <v>98366.270737909261</v>
      </c>
      <c r="FO70" s="48" cm="1">
        <f t="array" ref="FO70">beneficio_muerte_individual_activo(FO$2,$F70,$D70, Hombres!$A$1:$DW$117, Mujeres!$A$1:$DW$117)</f>
        <v>105844.71784798166</v>
      </c>
      <c r="FP70" s="48" cm="1">
        <f t="array" ref="FP70">beneficio_muerte_individual_activo(FP$2,$F70,$D70, Hombres!$A$1:$DW$117, Mujeres!$A$1:$DW$117)</f>
        <v>113199.63334490068</v>
      </c>
      <c r="FQ70" s="108" cm="1">
        <f t="array" ref="FQ70">beneficio_muerte_individual_activo(FQ$2,$F70,$D70, Hombres!$A$1:$DW$117, Mujeres!$A$1:$DW$117)</f>
        <v>120162.35331705019</v>
      </c>
      <c r="FR70" s="48" cm="1">
        <f t="array" ref="FR70">beneficio_muerte_individual_activo(FR$2,$F70,$D70, Hombres!$A$1:$DW$117, Mujeres!$A$1:$DW$117)</f>
        <v>126415.25913712634</v>
      </c>
      <c r="FS70" s="48" cm="1">
        <f t="array" ref="FS70">beneficio_muerte_individual_activo(FS$2,$F70,$D70, Hombres!$A$1:$DW$117, Mujeres!$A$1:$DW$117)</f>
        <v>131704.14217299569</v>
      </c>
      <c r="FT70" s="48" cm="1">
        <f t="array" ref="FT70">beneficio_muerte_individual_activo(FT$2,$F70,$D70, Hombres!$A$1:$DW$117, Mujeres!$A$1:$DW$117)</f>
        <v>135752.42682305878</v>
      </c>
      <c r="FU70" s="48" cm="1">
        <f t="array" ref="FU70">beneficio_muerte_individual_activo(FU$2,$F70,$D70, Hombres!$A$1:$DW$117, Mujeres!$A$1:$DW$117)</f>
        <v>138187.81464494576</v>
      </c>
      <c r="FV70" s="48" cm="1">
        <f t="array" ref="FV70">beneficio_muerte_individual_activo(FV$2,$F70,$D70, Hombres!$A$1:$DW$117, Mujeres!$A$1:$DW$117)</f>
        <v>138563.19357024264</v>
      </c>
      <c r="FW70" s="48" cm="1">
        <f t="array" ref="FW70">beneficio_muerte_individual_activo(FW$2,$F70,$D70, Hombres!$A$1:$DW$117, Mujeres!$A$1:$DW$117)</f>
        <v>136522.64688975294</v>
      </c>
      <c r="FX70" s="48" cm="1">
        <f t="array" ref="FX70">beneficio_muerte_individual_activo(FX$2,$F70,$D70, Hombres!$A$1:$DW$117, Mujeres!$A$1:$DW$117)</f>
        <v>131879.17819576818</v>
      </c>
      <c r="FY70" s="48" cm="1">
        <f t="array" ref="FY70">beneficio_muerte_individual_activo(FY$2,$F70,$D70, Hombres!$A$1:$DW$117, Mujeres!$A$1:$DW$117)</f>
        <v>124562.94685178924</v>
      </c>
      <c r="FZ70" s="48" cm="1">
        <f t="array" ref="FZ70">beneficio_muerte_individual_activo(FZ$2,$F70,$D70, Hombres!$A$1:$DW$117, Mujeres!$A$1:$DW$117)</f>
        <v>114622.45584611957</v>
      </c>
      <c r="GA70" s="48" cm="1">
        <f t="array" ref="GA70">beneficio_muerte_individual_activo(GA$2,$F70,$D70, Hombres!$A$1:$DW$117, Mujeres!$A$1:$DW$117)</f>
        <v>102299.16947778678</v>
      </c>
      <c r="GB70" s="48" cm="1">
        <f t="array" ref="GB70">beneficio_muerte_individual_activo(GB$2,$F70,$D70, Hombres!$A$1:$DW$117, Mujeres!$A$1:$DW$117)</f>
        <v>88125.917627907227</v>
      </c>
      <c r="GC70" s="48" cm="1">
        <f t="array" ref="GC70">beneficio_muerte_individual_activo(GC$2,$F70,$D70, Hombres!$A$1:$DW$117, Mujeres!$A$1:$DW$117)</f>
        <v>72892.056634001376</v>
      </c>
      <c r="GD70" s="48" cm="1">
        <f t="array" ref="GD70">beneficio_muerte_individual_activo(GD$2,$F70,$D70, Hombres!$A$1:$DW$117, Mujeres!$A$1:$DW$117)</f>
        <v>57523.434304988368</v>
      </c>
      <c r="GE70" s="48" cm="1">
        <f t="array" ref="GE70">beneficio_muerte_individual_activo(GE$2,$F70,$D70, Hombres!$A$1:$DW$117, Mujeres!$A$1:$DW$117)</f>
        <v>42974.414953650215</v>
      </c>
      <c r="GF70" s="48" cm="1">
        <f t="array" ref="GF70">beneficio_muerte_individual_activo(GF$2,$F70,$D70, Hombres!$A$1:$DW$117, Mujeres!$A$1:$DW$117)</f>
        <v>30111.157414683959</v>
      </c>
      <c r="GG70" s="48" cm="1">
        <f t="array" ref="GG70">beneficio_muerte_individual_activo(GG$2,$F70,$D70, Hombres!$A$1:$DW$117, Mujeres!$A$1:$DW$117)</f>
        <v>19573.240071616565</v>
      </c>
      <c r="GH70" s="48" cm="1">
        <f t="array" ref="GH70">beneficio_muerte_individual_activo(GH$2,$F70,$D70, Hombres!$A$1:$DW$117, Mujeres!$A$1:$DW$117)</f>
        <v>11649.465629900134</v>
      </c>
      <c r="GI70" s="48" cm="1">
        <f t="array" ref="GI70">beneficio_muerte_individual_activo(GI$2,$F70,$D70, Hombres!$A$1:$DW$117, Mujeres!$A$1:$DW$117)</f>
        <v>6244.5764485591599</v>
      </c>
      <c r="GJ70" s="48" cm="1">
        <f t="array" ref="GJ70">beneficio_muerte_individual_activo(GJ$2,$F70,$D70, Hombres!$A$1:$DW$117, Mujeres!$A$1:$DW$117)</f>
        <v>2952.0505481203504</v>
      </c>
      <c r="GK70" s="48" cm="1">
        <f t="array" ref="GK70">beneficio_muerte_individual_activo(GK$2,$F70,$D70, Hombres!$A$1:$DW$117, Mujeres!$A$1:$DW$117)</f>
        <v>1197.3510800745605</v>
      </c>
      <c r="GL70" s="48" cm="1">
        <f t="array" ref="GL70">beneficio_muerte_individual_activo(GL$2,$F70,$D70, Hombres!$A$1:$DW$117, Mujeres!$A$1:$DW$117)</f>
        <v>401.16981885304108</v>
      </c>
      <c r="GM70" s="48" cm="1">
        <f t="array" ref="GM70">beneficio_muerte_individual_activo(GM$2,$F70,$D70, Hombres!$A$1:$DW$117, Mujeres!$A$1:$DW$117)</f>
        <v>104.92506563747709</v>
      </c>
      <c r="GN70" s="48" cm="1">
        <f t="array" ref="GN70">beneficio_muerte_individual_activo(GN$2,$F70,$D70, Hombres!$A$1:$DW$117, Mujeres!$A$1:$DW$117)</f>
        <v>19.487036511571453</v>
      </c>
      <c r="GO70" s="48" cm="1">
        <f t="array" ref="GO70">beneficio_muerte_individual_activo(GO$2,$F70,$D70, Hombres!$A$1:$DW$117, Mujeres!$A$1:$DW$117)</f>
        <v>2.1741561032972441</v>
      </c>
      <c r="GP70" s="48" cm="1">
        <f t="array" ref="GP70">beneficio_muerte_individual_activo(GP$2,$F70,$D70, Hombres!$A$1:$DW$117, Mujeres!$A$1:$DW$117)</f>
        <v>0</v>
      </c>
      <c r="GQ70" s="48" cm="1">
        <f t="array" ref="GQ70">beneficio_muerte_individual_activo(GQ$2,$F70,$D70, Hombres!$A$1:$DW$117, Mujeres!$A$1:$DW$117)</f>
        <v>0</v>
      </c>
      <c r="GR70" s="48" cm="1">
        <f t="array" ref="GR70">beneficio_muerte_individual_activo(GR$2,$F70,$D70, Hombres!$A$1:$DW$117, Mujeres!$A$1:$DW$117)</f>
        <v>0</v>
      </c>
      <c r="GS70" s="48" cm="1">
        <f t="array" ref="GS70">beneficio_muerte_individual_activo(GS$2,$F70,$D70, Hombres!$A$1:$DW$117, Mujeres!$A$1:$DW$117)</f>
        <v>0</v>
      </c>
      <c r="GT70" s="48" cm="1">
        <f t="array" ref="GT70">beneficio_muerte_individual_activo(GT$2,$F70,$D70, Hombres!$A$1:$DW$117, Mujeres!$A$1:$DW$117)</f>
        <v>0</v>
      </c>
      <c r="GU70" s="48" cm="1">
        <f t="array" ref="GU70">beneficio_muerte_individual_activo(GU$2,$F70,$D70, Hombres!$A$1:$DW$117, Mujeres!$A$1:$DW$117)</f>
        <v>0</v>
      </c>
      <c r="GV70" s="48" cm="1">
        <f t="array" ref="GV70">beneficio_muerte_individual_activo(GV$2,$F70,$D70, Hombres!$A$1:$DW$117, Mujeres!$A$1:$DW$117)</f>
        <v>0</v>
      </c>
    </row>
    <row r="71" spans="1:204" x14ac:dyDescent="0.35">
      <c r="A71" s="1">
        <f t="shared" si="1"/>
        <v>69</v>
      </c>
      <c r="B71" s="77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41" cm="1">
        <f t="array" ref="G71">PorcentajePension(C71,E71, D71)</f>
        <v>0.65</v>
      </c>
      <c r="I71" s="74"/>
      <c r="J71" s="48" cm="1">
        <f t="array" ref="J71">AnualidadActivo(J$2, $E71, $C71, $B71, $D71, Hombres!$A$1:$DW$117, Mujeres!$A$1:$DW$117)</f>
        <v>0</v>
      </c>
      <c r="K71" s="48" cm="1">
        <f t="array" ref="K71">AnualidadActivo(K$2, $E71, $C71, $B71, $D71, Hombres!$A$1:$DW$117, Mujeres!$A$1:$DW$117)</f>
        <v>0</v>
      </c>
      <c r="L71" s="48" cm="1">
        <f t="array" ref="L71">AnualidadActivo(L$2, $E71, $C71, $B71, $D71, Hombres!$A$1:$DW$117, Mujeres!$A$1:$DW$117)</f>
        <v>0</v>
      </c>
      <c r="M71" s="48" cm="1">
        <f t="array" ref="M71">AnualidadActivo(M$2, $E71, $C71, $B71, $D71, Hombres!$A$1:$DW$117, Mujeres!$A$1:$DW$117)</f>
        <v>0</v>
      </c>
      <c r="N71" s="48" cm="1">
        <f t="array" ref="N71">AnualidadActivo(N$2, $E71, $C71, $B71, $D71, Hombres!$A$1:$DW$117, Mujeres!$A$1:$DW$117)</f>
        <v>0</v>
      </c>
      <c r="O71" s="48" cm="1">
        <f t="array" ref="O71">AnualidadActivo(O$2, $E71, $C71, $B71, $D71, Hombres!$A$1:$DW$117, Mujeres!$A$1:$DW$117)</f>
        <v>0</v>
      </c>
      <c r="P71" s="48" cm="1">
        <f t="array" ref="P71">AnualidadActivo(P$2, $E71, $C71, $B71, $D71, Hombres!$A$1:$DW$117, Mujeres!$A$1:$DW$117)</f>
        <v>0</v>
      </c>
      <c r="Q71" s="48" cm="1">
        <f t="array" ref="Q71">AnualidadActivo(Q$2, $E71, $C71, $B71, $D71, Hombres!$A$1:$DW$117, Mujeres!$A$1:$DW$117)</f>
        <v>0</v>
      </c>
      <c r="R71" s="48" cm="1">
        <f t="array" ref="R71">AnualidadActivo(R$2, $E71, $C71, $B71, $D71, Hombres!$A$1:$DW$117, Mujeres!$A$1:$DW$117)</f>
        <v>0</v>
      </c>
      <c r="S71" s="48" cm="1">
        <f t="array" ref="S71">AnualidadActivo(S$2, $E71, $C71, $B71, $D71, Hombres!$A$1:$DW$117, Mujeres!$A$1:$DW$117)</f>
        <v>0</v>
      </c>
      <c r="T71" s="48" cm="1">
        <f t="array" ref="T71">AnualidadActivo(T$2, $E71, $C71, $B71, $D71, Hombres!$A$1:$DW$117, Mujeres!$A$1:$DW$117)</f>
        <v>0</v>
      </c>
      <c r="U71" s="48" cm="1">
        <f t="array" ref="U71">AnualidadActivo(U$2, $E71, $C71, $B71, $D71, Hombres!$A$1:$DW$117, Mujeres!$A$1:$DW$117)</f>
        <v>0</v>
      </c>
      <c r="V71" s="48" cm="1">
        <f t="array" ref="V71">AnualidadActivo(V$2, $E71, $C71, $B71, $D71, Hombres!$A$1:$DW$117, Mujeres!$A$1:$DW$117)</f>
        <v>0</v>
      </c>
      <c r="W71" s="48" cm="1">
        <f t="array" ref="W71">AnualidadActivo(W$2, $E71, $C71, $B71, $D71, Hombres!$A$1:$DW$117, Mujeres!$A$1:$DW$117)</f>
        <v>4569052.8203315493</v>
      </c>
      <c r="X71" s="48" cm="1">
        <f t="array" ref="X71">AnualidadActivo(X$2, $E71, $C71, $B71, $D71, Hombres!$A$1:$DW$117, Mujeres!$A$1:$DW$117)</f>
        <v>4706124.4049414955</v>
      </c>
      <c r="Y71" s="48" cm="1">
        <f t="array" ref="Y71">AnualidadActivo(Y$2, $E71, $C71, $B71, $D71, Hombres!$A$1:$DW$117, Mujeres!$A$1:$DW$117)</f>
        <v>4847308.1370897405</v>
      </c>
      <c r="Z71" s="48" cm="1">
        <f t="array" ref="Z71">AnualidadActivo(Z$2, $E71, $C71, $B71, $D71, Hombres!$A$1:$DW$117, Mujeres!$A$1:$DW$117)</f>
        <v>4992727.3812024333</v>
      </c>
      <c r="AA71" s="48" cm="1">
        <f t="array" ref="AA71">AnualidadActivo(AA$2, $E71, $C71, $B71, $D71, Hombres!$A$1:$DW$117, Mujeres!$A$1:$DW$117)</f>
        <v>5142509.2026385069</v>
      </c>
      <c r="AB71" s="48" cm="1">
        <f t="array" ref="AB71">AnualidadActivo(AB$2, $E71, $C71, $B71, $D71, Hombres!$A$1:$DW$117, Mujeres!$A$1:$DW$117)</f>
        <v>5241836.6958923396</v>
      </c>
      <c r="AC71" s="48" cm="1">
        <f t="array" ref="AC71">AnualidadActivo(AC$2, $E71, $C71, $B71, $D71, Hombres!$A$1:$DW$117, Mujeres!$A$1:$DW$117)</f>
        <v>5338824.9744968554</v>
      </c>
      <c r="AD71" s="48" cm="1">
        <f t="array" ref="AD71">AnualidadActivo(AD$2, $E71, $C71, $B71, $D71, Hombres!$A$1:$DW$117, Mujeres!$A$1:$DW$117)</f>
        <v>5433459.3629919942</v>
      </c>
      <c r="AE71" s="48" cm="1">
        <f t="array" ref="AE71">AnualidadActivo(AE$2, $E71, $C71, $B71, $D71, Hombres!$A$1:$DW$117, Mujeres!$A$1:$DW$117)</f>
        <v>5525812.8335070768</v>
      </c>
      <c r="AF71" s="48" cm="1">
        <f t="array" ref="AF71">AnualidadActivo(AF$2, $E71, $C71, $B71, $D71, Hombres!$A$1:$DW$117, Mujeres!$A$1:$DW$117)</f>
        <v>5615284.6619434692</v>
      </c>
      <c r="AG71" s="48" cm="1">
        <f t="array" ref="AG71">AnualidadActivo(AG$2, $E71, $C71, $B71, $D71, Hombres!$A$1:$DW$117, Mujeres!$A$1:$DW$117)</f>
        <v>5700427.2242311789</v>
      </c>
      <c r="AH71" s="48" cm="1">
        <f t="array" ref="AH71">AnualidadActivo(AH$2, $E71, $C71, $B71, $D71, Hombres!$A$1:$DW$117, Mujeres!$A$1:$DW$117)</f>
        <v>5779111.6463140482</v>
      </c>
      <c r="AI71" s="48" cm="1">
        <f t="array" ref="AI71">AnualidadActivo(AI$2, $E71, $C71, $B71, $D71, Hombres!$A$1:$DW$117, Mujeres!$A$1:$DW$117)</f>
        <v>5849042.1161996359</v>
      </c>
      <c r="AJ71" s="48" cm="1">
        <f t="array" ref="AJ71">AnualidadActivo(AJ$2, $E71, $C71, $B71, $D71, Hombres!$A$1:$DW$117, Mujeres!$A$1:$DW$117)</f>
        <v>5908061.3434103159</v>
      </c>
      <c r="AK71" s="48" cm="1">
        <f t="array" ref="AK71">AnualidadActivo(AK$2, $E71, $C71, $B71, $D71, Hombres!$A$1:$DW$117, Mujeres!$A$1:$DW$117)</f>
        <v>5954353.5445023132</v>
      </c>
      <c r="AL71" s="48" cm="1">
        <f t="array" ref="AL71">AnualidadActivo(AL$2, $E71, $C71, $B71, $D71, Hombres!$A$1:$DW$117, Mujeres!$A$1:$DW$117)</f>
        <v>5987006.8620791528</v>
      </c>
      <c r="AM71" s="48" cm="1">
        <f t="array" ref="AM71">AnualidadActivo(AM$2, $E71, $C71, $B71, $D71, Hombres!$A$1:$DW$117, Mujeres!$A$1:$DW$117)</f>
        <v>6005793.5447947327</v>
      </c>
      <c r="AN71" s="48" cm="1">
        <f t="array" ref="AN71">AnualidadActivo(AN$2, $E71, $C71, $B71, $D71, Hombres!$A$1:$DW$117, Mujeres!$A$1:$DW$117)</f>
        <v>6010699.1009852961</v>
      </c>
      <c r="AO71" s="48" cm="1">
        <f t="array" ref="AO71">AnualidadActivo(AO$2, $E71, $C71, $B71, $D71, Hombres!$A$1:$DW$117, Mujeres!$A$1:$DW$117)</f>
        <v>6001488.8045709711</v>
      </c>
      <c r="AP71" s="48" cm="1">
        <f t="array" ref="AP71">AnualidadActivo(AP$2, $E71, $C71, $B71, $D71, Hombres!$A$1:$DW$117, Mujeres!$A$1:$DW$117)</f>
        <v>5977120.6655048197</v>
      </c>
      <c r="AQ71" s="48" cm="1">
        <f t="array" ref="AQ71">AnualidadActivo(AQ$2, $E71, $C71, $B71, $D71, Hombres!$A$1:$DW$117, Mujeres!$A$1:$DW$117)</f>
        <v>5925564.9215476979</v>
      </c>
      <c r="AR71" s="48" cm="1">
        <f t="array" ref="AR71">AnualidadActivo(AR$2, $E71, $C71, $B71, $D71, Hombres!$A$1:$DW$117, Mujeres!$A$1:$DW$117)</f>
        <v>5853298.5035084151</v>
      </c>
      <c r="AS71" s="48" cm="1">
        <f t="array" ref="AS71">AnualidadActivo(AS$2, $E71, $C71, $B71, $D71, Hombres!$A$1:$DW$117, Mujeres!$A$1:$DW$117)</f>
        <v>5759198.9510308048</v>
      </c>
      <c r="AT71" s="48" cm="1">
        <f t="array" ref="AT71">AnualidadActivo(AT$2, $E71, $C71, $B71, $D71, Hombres!$A$1:$DW$117, Mujeres!$A$1:$DW$117)</f>
        <v>5642244.8073430033</v>
      </c>
      <c r="AU71" s="48" cm="1">
        <f t="array" ref="AU71">AnualidadActivo(AU$2, $E71, $C71, $B71, $D71, Hombres!$A$1:$DW$117, Mujeres!$A$1:$DW$117)</f>
        <v>5501262.8318984406</v>
      </c>
      <c r="AV71" s="48" cm="1">
        <f t="array" ref="AV71">AnualidadActivo(AV$2, $E71, $C71, $B71, $D71, Hombres!$A$1:$DW$117, Mujeres!$A$1:$DW$117)</f>
        <v>5335180.2351246597</v>
      </c>
      <c r="AW71" s="48" cm="1">
        <f t="array" ref="AW71">AnualidadActivo(AW$2, $E71, $C71, $B71, $D71, Hombres!$A$1:$DW$117, Mujeres!$A$1:$DW$117)</f>
        <v>5143188.3164743185</v>
      </c>
      <c r="AX71" s="48" cm="1">
        <f t="array" ref="AX71">AnualidadActivo(AX$2, $E71, $C71, $B71, $D71, Hombres!$A$1:$DW$117, Mujeres!$A$1:$DW$117)</f>
        <v>4925183.1498210374</v>
      </c>
      <c r="AY71" s="48" cm="1">
        <f t="array" ref="AY71">AnualidadActivo(AY$2, $E71, $C71, $B71, $D71, Hombres!$A$1:$DW$117, Mujeres!$A$1:$DW$117)</f>
        <v>4681798.8414352695</v>
      </c>
      <c r="AZ71" s="48" cm="1">
        <f t="array" ref="AZ71">AnualidadActivo(AZ$2, $E71, $C71, $B71, $D71, Hombres!$A$1:$DW$117, Mujeres!$A$1:$DW$117)</f>
        <v>4414174.9673912609</v>
      </c>
      <c r="BA71" s="48" cm="1">
        <f t="array" ref="BA71">AnualidadActivo(BA$2, $E71, $C71, $B71, $D71, Hombres!$A$1:$DW$117, Mujeres!$A$1:$DW$117)</f>
        <v>4124032.3723992505</v>
      </c>
      <c r="BB71" s="48" cm="1">
        <f t="array" ref="BB71">AnualidadActivo(BB$2, $E71, $C71, $B71, $D71, Hombres!$A$1:$DW$117, Mujeres!$A$1:$DW$117)</f>
        <v>3813916.2770062648</v>
      </c>
      <c r="BC71" s="48" cm="1">
        <f t="array" ref="BC71">AnualidadActivo(BC$2, $E71, $C71, $B71, $D71, Hombres!$A$1:$DW$117, Mujeres!$A$1:$DW$117)</f>
        <v>3487520.5058419849</v>
      </c>
      <c r="BD71" s="48" cm="1">
        <f t="array" ref="BD71">AnualidadActivo(BD$2, $E71, $C71, $B71, $D71, Hombres!$A$1:$DW$117, Mujeres!$A$1:$DW$117)</f>
        <v>3149537.3222138193</v>
      </c>
      <c r="BE71" s="48" cm="1">
        <f t="array" ref="BE71">AnualidadActivo(BE$2, $E71, $C71, $B71, $D71, Hombres!$A$1:$DW$117, Mujeres!$A$1:$DW$117)</f>
        <v>2805217.6913932068</v>
      </c>
      <c r="BF71" s="48" cm="1">
        <f t="array" ref="BF71">AnualidadActivo(BF$2, $E71, $C71, $B71, $D71, Hombres!$A$1:$DW$117, Mujeres!$A$1:$DW$117)</f>
        <v>2460225.5817310684</v>
      </c>
      <c r="BG71" s="48" cm="1">
        <f t="array" ref="BG71">AnualidadActivo(BG$2, $E71, $C71, $B71, $D71, Hombres!$A$1:$DW$117, Mujeres!$A$1:$DW$117)</f>
        <v>2120706.3327077618</v>
      </c>
      <c r="BH71" s="48" cm="1">
        <f t="array" ref="BH71">AnualidadActivo(BH$2, $E71, $C71, $B71, $D71, Hombres!$A$1:$DW$117, Mujeres!$A$1:$DW$117)</f>
        <v>1793255.3525006087</v>
      </c>
      <c r="BI71" s="48" cm="1">
        <f t="array" ref="BI71">AnualidadActivo(BI$2, $E71, $C71, $B71, $D71, Hombres!$A$1:$DW$117, Mujeres!$A$1:$DW$117)</f>
        <v>1484379.536325695</v>
      </c>
      <c r="BJ71" s="48" cm="1">
        <f t="array" ref="BJ71">AnualidadActivo(BJ$2, $E71, $C71, $B71, $D71, Hombres!$A$1:$DW$117, Mujeres!$A$1:$DW$117)</f>
        <v>1199850.7633564128</v>
      </c>
      <c r="BK71" s="48" cm="1">
        <f t="array" ref="BK71">AnualidadActivo(BK$2, $E71, $C71, $B71, $D71, Hombres!$A$1:$DW$117, Mujeres!$A$1:$DW$117)</f>
        <v>944367.614181365</v>
      </c>
      <c r="BL71" s="48" cm="1">
        <f t="array" ref="BL71">AnualidadActivo(BL$2, $E71, $C71, $B71, $D71, Hombres!$A$1:$DW$117, Mujeres!$A$1:$DW$117)</f>
        <v>721378.60352191504</v>
      </c>
      <c r="BM71" s="48" cm="1">
        <f t="array" ref="BM71">AnualidadActivo(BM$2, $E71, $C71, $B71, $D71, Hombres!$A$1:$DW$117, Mujeres!$A$1:$DW$117)</f>
        <v>532890.94439944834</v>
      </c>
      <c r="BN71" s="48" cm="1">
        <f t="array" ref="BN71">AnualidadActivo(BN$2, $E71, $C71, $B71, $D71, Hombres!$A$1:$DW$117, Mujeres!$A$1:$DW$117)</f>
        <v>379178.36337692419</v>
      </c>
      <c r="BO71" s="48" cm="1">
        <f t="array" ref="BO71">AnualidadActivo(BO$2, $E71, $C71, $B71, $D71, Hombres!$A$1:$DW$117, Mujeres!$A$1:$DW$117)</f>
        <v>258686.29897115825</v>
      </c>
      <c r="BP71" s="48" cm="1">
        <f t="array" ref="BP71">AnualidadActivo(BP$2, $E71, $C71, $B71, $D71, Hombres!$A$1:$DW$117, Mujeres!$A$1:$DW$117)</f>
        <v>168292.1442179849</v>
      </c>
      <c r="BQ71" s="48" cm="1">
        <f t="array" ref="BQ71">AnualidadActivo(BQ$2, $E71, $C71, $B71, $D71, Hombres!$A$1:$DW$117, Mujeres!$A$1:$DW$117)</f>
        <v>103747.77523888765</v>
      </c>
      <c r="BR71" s="48" cm="1">
        <f t="array" ref="BR71">AnualidadActivo(BR$2, $E71, $C71, $B71, $D71, Hombres!$A$1:$DW$117, Mujeres!$A$1:$DW$117)</f>
        <v>60174.7786556309</v>
      </c>
      <c r="BS71" s="48" cm="1">
        <f t="array" ref="BS71">AnualidadActivo(BS$2, $E71, $C71, $B71, $D71, Hombres!$A$1:$DW$117, Mujeres!$A$1:$DW$117)</f>
        <v>32566.36750157164</v>
      </c>
      <c r="BT71" s="48" cm="1">
        <f t="array" ref="BT71">AnualidadActivo(BT$2, $E71, $C71, $B71, $D71, Hombres!$A$1:$DW$117, Mujeres!$A$1:$DW$117)</f>
        <v>16281.617503907202</v>
      </c>
      <c r="BU71" s="48" cm="1">
        <f t="array" ref="BU71">AnualidadActivo(BU$2, $E71, $C71, $B71, $D71, Hombres!$A$1:$DW$117, Mujeres!$A$1:$DW$117)</f>
        <v>0</v>
      </c>
      <c r="BV71" s="48" cm="1">
        <f t="array" ref="BV71">AnualidadActivo(BV$2, $E71, $C71, $B71, $D71, Hombres!$A$1:$DW$117, Mujeres!$A$1:$DW$117)</f>
        <v>0</v>
      </c>
      <c r="BW71" s="48" cm="1">
        <f t="array" ref="BW71">AnualidadActivo(BW$2, $E71, $C71, $B71, $D71, Hombres!$A$1:$DW$117, Mujeres!$A$1:$DW$117)</f>
        <v>0</v>
      </c>
      <c r="BX71" s="48" cm="1">
        <f t="array" ref="BX71">AnualidadActivo(BX$2, $E71, $C71, $B71, $D71, Hombres!$A$1:$DW$117, Mujeres!$A$1:$DW$117)</f>
        <v>0</v>
      </c>
      <c r="BY71" s="48" cm="1">
        <f t="array" ref="BY71">AnualidadActivo(BY$2, $E71, $C71, $B71, $D71, Hombres!$A$1:$DW$117, Mujeres!$A$1:$DW$117)</f>
        <v>0</v>
      </c>
      <c r="BZ71" s="48" cm="1">
        <f t="array" ref="BZ71">AnualidadActivo(BZ$2, $E71, $C71, $B71, $D71, Hombres!$A$1:$DW$117, Mujeres!$A$1:$DW$117)</f>
        <v>0</v>
      </c>
      <c r="CA71" s="48" cm="1">
        <f t="array" ref="CA71">AnualidadActivo(CA$2, $E71, $C71, $B71, $D71, Hombres!$A$1:$DW$117, Mujeres!$A$1:$DW$117)</f>
        <v>0</v>
      </c>
      <c r="CB71" s="48" cm="1">
        <f t="array" ref="CB71">AnualidadActivo(CB$2, $E71, $C71, $B71, $D71, Hombres!$A$1:$DW$117, Mujeres!$A$1:$DW$117)</f>
        <v>0</v>
      </c>
      <c r="CC71" s="48" cm="1">
        <f t="array" ref="CC71">AnualidadActivo(CC$2, $E71, $C71, $B71, $D71, Hombres!$A$1:$DW$117, Mujeres!$A$1:$DW$117)</f>
        <v>0</v>
      </c>
      <c r="CD71" s="48" cm="1">
        <f t="array" ref="CD71">AnualidadActivo(CD$2, $E71, $C71, $B71, $D71, Hombres!$A$1:$DW$117, Mujeres!$A$1:$DW$117)</f>
        <v>0</v>
      </c>
      <c r="CE71" s="48" cm="1">
        <f t="array" ref="CE71">AnualidadActivo(CE$2, $E71, $C71, $B71, $D71, Hombres!$A$1:$DW$117, Mujeres!$A$1:$DW$117)</f>
        <v>0</v>
      </c>
      <c r="CF71" s="48" cm="1">
        <f t="array" ref="CF71">AnualidadActivo(CF$2, $E71, $C71, $B71, $D71, Hombres!$A$1:$DW$117, Mujeres!$A$1:$DW$117)</f>
        <v>0</v>
      </c>
      <c r="CG71" s="48" cm="1">
        <f t="array" ref="CG71">AnualidadActivo(CG$2, $E71, $C71, $B71, $D71, Hombres!$A$1:$DW$117, Mujeres!$A$1:$DW$117)</f>
        <v>0</v>
      </c>
      <c r="CH71" s="48" cm="1">
        <f t="array" ref="CH71">AnualidadActivo(CH$2, $E71, $C71, $B71, $D71, Hombres!$A$1:$DW$117, Mujeres!$A$1:$DW$117)</f>
        <v>0</v>
      </c>
      <c r="CI71" s="48" cm="1">
        <f t="array" ref="CI71">AnualidadActivo(CI$2, $E71, $C71, $B71, $D71, Hombres!$A$1:$DW$117, Mujeres!$A$1:$DW$117)</f>
        <v>0</v>
      </c>
      <c r="CJ71" s="48" cm="1">
        <f t="array" ref="CJ71">AnualidadActivo(CJ$2, $E71, $C71, $B71, $D71, Hombres!$A$1:$DW$117, Mujeres!$A$1:$DW$117)</f>
        <v>0</v>
      </c>
      <c r="CK71" s="48" cm="1">
        <f t="array" ref="CK71">AnualidadActivo(CK$2, $E71, $C71, $B71, $D71, Hombres!$A$1:$DW$117, Mujeres!$A$1:$DW$117)</f>
        <v>0</v>
      </c>
      <c r="CL71" s="48" cm="1">
        <f t="array" ref="CL71">AnualidadActivo(CL$2, $E71, $C71, $B71, $D71, Hombres!$A$1:$DW$117, Mujeres!$A$1:$DW$117)</f>
        <v>0</v>
      </c>
      <c r="CM71" s="48" cm="1">
        <f t="array" ref="CM71">AnualidadActivo(CM$2, $E71, $C71, $B71, $D71, Hombres!$A$1:$DW$117, Mujeres!$A$1:$DW$117)</f>
        <v>0</v>
      </c>
      <c r="CN71" s="48" cm="1">
        <f t="array" ref="CN71">AnualidadActivo(CN$2, $E71, $C71, $B71, $D71, Hombres!$A$1:$DW$117, Mujeres!$A$1:$DW$117)</f>
        <v>0</v>
      </c>
      <c r="CO71" s="48" cm="1">
        <f t="array" ref="CO71">AnualidadActivo(CO$2, $E71, $C71, $B71, $D71, Hombres!$A$1:$DW$117, Mujeres!$A$1:$DW$117)</f>
        <v>0</v>
      </c>
      <c r="CP71" s="48" cm="1">
        <f t="array" ref="CP71">AnualidadActivo(CP$2, $E71, $C71, $B71, $D71, Hombres!$A$1:$DW$117, Mujeres!$A$1:$DW$117)</f>
        <v>0</v>
      </c>
      <c r="CQ71" s="48" cm="1">
        <f t="array" ref="CQ71">AnualidadActivo(CQ$2, $E71, $C71, $B71, $D71, Hombres!$A$1:$DW$117, Mujeres!$A$1:$DW$117)</f>
        <v>0</v>
      </c>
      <c r="CR71" s="48" cm="1">
        <f t="array" ref="CR71">AnualidadActivo(CR$2, $E71, $C71, $B71, $D71, Hombres!$A$1:$DW$117, Mujeres!$A$1:$DW$117)</f>
        <v>0</v>
      </c>
      <c r="CS71" s="48" cm="1">
        <f t="array" ref="CS71">AnualidadActivo(CS$2, $E71, $C71, $B71, $D71, Hombres!$A$1:$DW$117, Mujeres!$A$1:$DW$117)</f>
        <v>0</v>
      </c>
      <c r="CT71" s="48" cm="1">
        <f t="array" ref="CT71">AnualidadActivo(CT$2, $E71, $C71, $B71, $D71, Hombres!$A$1:$DW$117, Mujeres!$A$1:$DW$117)</f>
        <v>0</v>
      </c>
      <c r="CU71" s="48" cm="1">
        <f t="array" ref="CU71">AnualidadActivo(CU$2, $E71, $C71, $B71, $D71, Hombres!$A$1:$DW$117, Mujeres!$A$1:$DW$117)</f>
        <v>0</v>
      </c>
      <c r="CV71" s="48" cm="1">
        <f t="array" ref="CV71">AnualidadActivo(CV$2, $E71, $C71, $B71, $D71, Hombres!$A$1:$DW$117, Mujeres!$A$1:$DW$117)</f>
        <v>0</v>
      </c>
      <c r="CW71" s="48" cm="1">
        <f t="array" ref="CW71">AnualidadActivo(CW$2, $E71, $C71, $B71, $D71, Hombres!$A$1:$DW$117, Mujeres!$A$1:$DW$117)</f>
        <v>0</v>
      </c>
      <c r="CX71" s="48" cm="1">
        <f t="array" ref="CX71">AnualidadActivo(CX$2, $E71, $C71, $B71, $D71, Hombres!$A$1:$DW$117, Mujeres!$A$1:$DW$117)</f>
        <v>0</v>
      </c>
      <c r="CY71" s="48" cm="1">
        <f t="array" ref="CY71">AnualidadActivo(CY$2, $E71, $C71, $B71, $D71, Hombres!$A$1:$DW$117, Mujeres!$A$1:$DW$117)</f>
        <v>0</v>
      </c>
      <c r="CZ71" s="48" cm="1">
        <f t="array" ref="CZ71">AnualidadActivo(CZ$2, $E71, $C71, $B71, $D71, Hombres!$A$1:$DW$117, Mujeres!$A$1:$DW$117)</f>
        <v>0</v>
      </c>
      <c r="DA71" s="48" cm="1">
        <f t="array" ref="DA71">AnualidadActivo(DA$2, $E71, $C71, $B71, $D71, Hombres!$A$1:$DW$117, Mujeres!$A$1:$DW$117)</f>
        <v>0</v>
      </c>
      <c r="DD71" s="21"/>
      <c r="DE71" s="48" cm="1">
        <f t="array" ref="DE71">beneficio_muerte_individual_activo(DE$2,$F71,$D71, Hombres!$A$1:$DW$117, Mujeres!$A$1:$DW$117)</f>
        <v>0</v>
      </c>
      <c r="DF71" s="48" cm="1">
        <f t="array" ref="DF71">beneficio_muerte_individual_activo(DF$2,$F71,$D71, Hombres!$A$1:$DW$117, Mujeres!$A$1:$DW$117)</f>
        <v>24099.6827925</v>
      </c>
      <c r="DG71" s="48" cm="1">
        <f t="array" ref="DG71">beneficio_muerte_individual_activo(DG$2,$F71,$D71, Hombres!$A$1:$DW$117, Mujeres!$A$1:$DW$117)</f>
        <v>25782.691181023347</v>
      </c>
      <c r="DH71" s="48" cm="1">
        <f t="array" ref="DH71">beneficio_muerte_individual_activo(DH$2,$F71,$D71, Hombres!$A$1:$DW$117, Mujeres!$A$1:$DW$117)</f>
        <v>27920.521217043715</v>
      </c>
      <c r="DI71" s="48" cm="1">
        <f t="array" ref="DI71">beneficio_muerte_individual_activo(DI$2,$F71,$D71, Hombres!$A$1:$DW$117, Mujeres!$A$1:$DW$117)</f>
        <v>30418.899622000266</v>
      </c>
      <c r="DJ71" s="48" cm="1">
        <f t="array" ref="DJ71">beneficio_muerte_individual_activo(DJ$2,$F71,$D71, Hombres!$A$1:$DW$117, Mujeres!$A$1:$DW$117)</f>
        <v>32982.888053563212</v>
      </c>
      <c r="DK71" s="48" cm="1">
        <f t="array" ref="DK71">beneficio_muerte_individual_activo(DK$2,$F71,$D71, Hombres!$A$1:$DW$117, Mujeres!$A$1:$DW$117)</f>
        <v>35479.862625742862</v>
      </c>
      <c r="DL71" s="48" cm="1">
        <f t="array" ref="DL71">beneficio_muerte_individual_activo(DL$2,$F71,$D71, Hombres!$A$1:$DW$117, Mujeres!$A$1:$DW$117)</f>
        <v>37994.028034555631</v>
      </c>
      <c r="DM71" s="48" cm="1">
        <f t="array" ref="DM71">beneficio_muerte_individual_activo(DM$2,$F71,$D71, Hombres!$A$1:$DW$117, Mujeres!$A$1:$DW$117)</f>
        <v>40531.642910132534</v>
      </c>
      <c r="DN71" s="48" cm="1">
        <f t="array" ref="DN71">beneficio_muerte_individual_activo(DN$2,$F71,$D71, Hombres!$A$1:$DW$117, Mujeres!$A$1:$DW$117)</f>
        <v>43061.804904143006</v>
      </c>
      <c r="DO71" s="48" cm="1">
        <f t="array" ref="DO71">beneficio_muerte_individual_activo(DO$2,$F71,$D71, Hombres!$A$1:$DW$117, Mujeres!$A$1:$DW$117)</f>
        <v>45734.307669514026</v>
      </c>
      <c r="DP71" s="48" cm="1">
        <f t="array" ref="DP71">beneficio_muerte_individual_activo(DP$2,$F71,$D71, Hombres!$A$1:$DW$117, Mujeres!$A$1:$DW$117)</f>
        <v>29205.499414353875</v>
      </c>
      <c r="DQ71" s="48" cm="1">
        <f t="array" ref="DQ71">beneficio_muerte_individual_activo(DQ$2,$F71,$D71, Hombres!$A$1:$DW$117, Mujeres!$A$1:$DW$117)</f>
        <v>31072.165200433228</v>
      </c>
      <c r="DR71" s="48" cm="1">
        <f t="array" ref="DR71">beneficio_muerte_individual_activo(DR$2,$F71,$D71, Hombres!$A$1:$DW$117, Mujeres!$A$1:$DW$117)</f>
        <v>32813.562554641474</v>
      </c>
      <c r="DS71" s="48" cm="1">
        <f t="array" ref="DS71">beneficio_muerte_individual_activo(DS$2,$F71,$D71, Hombres!$A$1:$DW$117, Mujeres!$A$1:$DW$117)</f>
        <v>34387.678459145936</v>
      </c>
      <c r="DT71" s="48" cm="1">
        <f t="array" ref="DT71">beneficio_muerte_individual_activo(DT$2,$F71,$D71, Hombres!$A$1:$DW$117, Mujeres!$A$1:$DW$117)</f>
        <v>36073.753386391589</v>
      </c>
      <c r="DU71" s="48" cm="1">
        <f t="array" ref="DU71">beneficio_muerte_individual_activo(DU$2,$F71,$D71, Hombres!$A$1:$DW$117, Mujeres!$A$1:$DW$117)</f>
        <v>38215.527662252753</v>
      </c>
      <c r="DV71" s="48" cm="1">
        <f t="array" ref="DV71">beneficio_muerte_individual_activo(DV$2,$F71,$D71, Hombres!$A$1:$DW$117, Mujeres!$A$1:$DW$117)</f>
        <v>41072.49229858529</v>
      </c>
      <c r="DW71" s="48" cm="1">
        <f t="array" ref="DW71">beneficio_muerte_individual_activo(DW$2,$F71,$D71, Hombres!$A$1:$DW$117, Mujeres!$A$1:$DW$117)</f>
        <v>44672.185996248896</v>
      </c>
      <c r="DX71" s="48" cm="1">
        <f t="array" ref="DX71">beneficio_muerte_individual_activo(DX$2,$F71,$D71, Hombres!$A$1:$DW$117, Mujeres!$A$1:$DW$117)</f>
        <v>48850.136787019859</v>
      </c>
      <c r="DY71" s="48" cm="1">
        <f t="array" ref="DY71">beneficio_muerte_individual_activo(DY$2,$F71,$D71, Hombres!$A$1:$DW$117, Mujeres!$A$1:$DW$117)</f>
        <v>53319.569876012363</v>
      </c>
      <c r="DZ71" s="48" cm="1">
        <f t="array" ref="DZ71">beneficio_muerte_individual_activo(DZ$2,$F71,$D71, Hombres!$A$1:$DW$117, Mujeres!$A$1:$DW$117)</f>
        <v>57646.784628662099</v>
      </c>
      <c r="EA71" s="48" cm="1">
        <f t="array" ref="EA71">beneficio_muerte_individual_activo(EA$2,$F71,$D71, Hombres!$A$1:$DW$117, Mujeres!$A$1:$DW$117)</f>
        <v>61599.309584576586</v>
      </c>
      <c r="EB71" s="48" cm="1">
        <f t="array" ref="EB71">beneficio_muerte_individual_activo(EB$2,$F71,$D71, Hombres!$A$1:$DW$117, Mujeres!$A$1:$DW$117)</f>
        <v>65183.829238410653</v>
      </c>
      <c r="EC71" s="48" cm="1">
        <f t="array" ref="EC71">beneficio_muerte_individual_activo(EC$2,$F71,$D71, Hombres!$A$1:$DW$117, Mujeres!$A$1:$DW$117)</f>
        <v>68487.42207587391</v>
      </c>
      <c r="ED71" s="48" cm="1">
        <f t="array" ref="ED71">beneficio_muerte_individual_activo(ED$2,$F71,$D71, Hombres!$A$1:$DW$117, Mujeres!$A$1:$DW$117)</f>
        <v>71726.395351003826</v>
      </c>
      <c r="EE71" s="48" cm="1">
        <f t="array" ref="EE71">beneficio_muerte_individual_activo(EE$2,$F71,$D71, Hombres!$A$1:$DW$117, Mujeres!$A$1:$DW$117)</f>
        <v>78554.852738717629</v>
      </c>
      <c r="EF71" s="48" cm="1">
        <f t="array" ref="EF71">beneficio_muerte_individual_activo(EF$2,$F71,$D71, Hombres!$A$1:$DW$117, Mujeres!$A$1:$DW$117)</f>
        <v>82537.207986217298</v>
      </c>
      <c r="EG71" s="48" cm="1">
        <f t="array" ref="EG71">beneficio_muerte_individual_activo(EG$2,$F71,$D71, Hombres!$A$1:$DW$117, Mujeres!$A$1:$DW$117)</f>
        <v>86451.810235514422</v>
      </c>
      <c r="EH71" s="48" cm="1">
        <f t="array" ref="EH71">beneficio_muerte_individual_activo(EH$2,$F71,$D71, Hombres!$A$1:$DW$117, Mujeres!$A$1:$DW$117)</f>
        <v>90224.818424025056</v>
      </c>
      <c r="EI71" s="48" cm="1">
        <f t="array" ref="EI71">beneficio_muerte_individual_activo(EI$2,$F71,$D71, Hombres!$A$1:$DW$117, Mujeres!$A$1:$DW$117)</f>
        <v>93801.868142003368</v>
      </c>
      <c r="EJ71" s="48" cm="1">
        <f t="array" ref="EJ71">beneficio_muerte_individual_activo(EJ$2,$F71,$D71, Hombres!$A$1:$DW$117, Mujeres!$A$1:$DW$117)</f>
        <v>97123.640726035286</v>
      </c>
      <c r="EK71" s="48" cm="1">
        <f t="array" ref="EK71">beneficio_muerte_individual_activo(EK$2,$F71,$D71, Hombres!$A$1:$DW$117, Mujeres!$A$1:$DW$117)</f>
        <v>100169.036987324</v>
      </c>
      <c r="EL71" s="48" cm="1">
        <f t="array" ref="EL71">beneficio_muerte_individual_activo(EL$2,$F71,$D71, Hombres!$A$1:$DW$117, Mujeres!$A$1:$DW$117)</f>
        <v>102839.40427192707</v>
      </c>
      <c r="EM71" s="48" cm="1">
        <f t="array" ref="EM71">beneficio_muerte_individual_activo(EM$2,$F71,$D71, Hombres!$A$1:$DW$117, Mujeres!$A$1:$DW$117)</f>
        <v>104937.13617621863</v>
      </c>
      <c r="EN71" s="48" cm="1">
        <f t="array" ref="EN71">beneficio_muerte_individual_activo(EN$2,$F71,$D71, Hombres!$A$1:$DW$117, Mujeres!$A$1:$DW$117)</f>
        <v>106281.9073669737</v>
      </c>
      <c r="EO71" s="48" cm="1">
        <f t="array" ref="EO71">beneficio_muerte_individual_activo(EO$2,$F71,$D71, Hombres!$A$1:$DW$117, Mujeres!$A$1:$DW$117)</f>
        <v>106772.64713228069</v>
      </c>
      <c r="EP71" s="48" cm="1">
        <f t="array" ref="EP71">beneficio_muerte_individual_activo(EP$2,$F71,$D71, Hombres!$A$1:$DW$117, Mujeres!$A$1:$DW$117)</f>
        <v>106345.00044573014</v>
      </c>
      <c r="EQ71" s="48" cm="1">
        <f t="array" ref="EQ71">beneficio_muerte_individual_activo(EQ$2,$F71,$D71, Hombres!$A$1:$DW$117, Mujeres!$A$1:$DW$117)</f>
        <v>104896.79439902365</v>
      </c>
      <c r="ER71" s="48" cm="1">
        <f t="array" ref="ER71">beneficio_muerte_individual_activo(ER$2,$F71,$D71, Hombres!$A$1:$DW$117, Mujeres!$A$1:$DW$117)</f>
        <v>102283.34280490802</v>
      </c>
      <c r="ES71" s="48" cm="1">
        <f t="array" ref="ES71">beneficio_muerte_individual_activo(ES$2,$F71,$D71, Hombres!$A$1:$DW$117, Mujeres!$A$1:$DW$117)</f>
        <v>98437.011494278006</v>
      </c>
      <c r="ET71" s="48" cm="1">
        <f t="array" ref="ET71">beneficio_muerte_individual_activo(ET$2,$F71,$D71, Hombres!$A$1:$DW$117, Mujeres!$A$1:$DW$117)</f>
        <v>93407.099390489646</v>
      </c>
      <c r="EU71" s="48" cm="1">
        <f t="array" ref="EU71">beneficio_muerte_individual_activo(EU$2,$F71,$D71, Hombres!$A$1:$DW$117, Mujeres!$A$1:$DW$117)</f>
        <v>87286.462690951768</v>
      </c>
      <c r="EV71" s="48" cm="1">
        <f t="array" ref="EV71">beneficio_muerte_individual_activo(EV$2,$F71,$D71, Hombres!$A$1:$DW$117, Mujeres!$A$1:$DW$117)</f>
        <v>80173.561687440117</v>
      </c>
      <c r="EW71" s="48" cm="1">
        <f t="array" ref="EW71">beneficio_muerte_individual_activo(EW$2,$F71,$D71, Hombres!$A$1:$DW$117, Mujeres!$A$1:$DW$117)</f>
        <v>72197.554456255137</v>
      </c>
      <c r="EX71" s="48" cm="1">
        <f t="array" ref="EX71">beneficio_muerte_individual_activo(EX$2,$F71,$D71, Hombres!$A$1:$DW$117, Mujeres!$A$1:$DW$117)</f>
        <v>63586.828023816845</v>
      </c>
      <c r="EY71" s="48" cm="1">
        <f t="array" ref="EY71">beneficio_muerte_individual_activo(EY$2,$F71,$D71, Hombres!$A$1:$DW$117, Mujeres!$A$1:$DW$117)</f>
        <v>54652.886387845378</v>
      </c>
      <c r="EZ71" s="48" cm="1">
        <f t="array" ref="EZ71">beneficio_muerte_individual_activo(EZ$2,$F71,$D71, Hombres!$A$1:$DW$117, Mujeres!$A$1:$DW$117)</f>
        <v>45722.714322693195</v>
      </c>
      <c r="FA71" s="48" cm="1">
        <f t="array" ref="FA71">beneficio_muerte_individual_activo(FA$2,$F71,$D71, Hombres!$A$1:$DW$117, Mujeres!$A$1:$DW$117)</f>
        <v>37107.40271638181</v>
      </c>
      <c r="FB71" s="48" cm="1">
        <f t="array" ref="FB71">beneficio_muerte_individual_activo(FB$2,$F71,$D71, Hombres!$A$1:$DW$117, Mujeres!$A$1:$DW$117)</f>
        <v>29095.4115061144</v>
      </c>
      <c r="FC71" s="48" cm="1">
        <f t="array" ref="FC71">beneficio_muerte_individual_activo(FC$2,$F71,$D71, Hombres!$A$1:$DW$117, Mujeres!$A$1:$DW$117)</f>
        <v>21946.152811158707</v>
      </c>
      <c r="FD71" s="48" cm="1">
        <f t="array" ref="FD71">beneficio_muerte_individual_activo(FD$2,$F71,$D71, Hombres!$A$1:$DW$117, Mujeres!$A$1:$DW$117)</f>
        <v>15852.529961117491</v>
      </c>
      <c r="FE71" s="48" cm="1">
        <f t="array" ref="FE71">beneficio_muerte_individual_activo(FE$2,$F71,$D71, Hombres!$A$1:$DW$117, Mujeres!$A$1:$DW$117)</f>
        <v>10907.555296383349</v>
      </c>
      <c r="FF71" s="48" cm="1">
        <f t="array" ref="FF71">beneficio_muerte_individual_activo(FF$2,$F71,$D71, Hombres!$A$1:$DW$117, Mujeres!$A$1:$DW$117)</f>
        <v>7102.8931451319513</v>
      </c>
      <c r="FG71" s="48" cm="1">
        <f t="array" ref="FG71">beneficio_muerte_individual_activo(FG$2,$F71,$D71, Hombres!$A$1:$DW$117, Mujeres!$A$1:$DW$117)</f>
        <v>4344.5338343486519</v>
      </c>
      <c r="FH71" s="48" cm="1">
        <f t="array" ref="FH71">beneficio_muerte_individual_activo(FH$2,$F71,$D71, Hombres!$A$1:$DW$117, Mujeres!$A$1:$DW$117)</f>
        <v>2474.8622068044042</v>
      </c>
      <c r="FI71" s="48" cm="1">
        <f t="array" ref="FI71">beneficio_muerte_individual_activo(FI$2,$F71,$D71, Hombres!$A$1:$DW$117, Mujeres!$A$1:$DW$117)</f>
        <v>1299.9367736468116</v>
      </c>
      <c r="FJ71" s="48" cm="1">
        <f t="array" ref="FJ71">beneficio_muerte_individual_activo(FJ$2,$F71,$D71, Hombres!$A$1:$DW$117, Mujeres!$A$1:$DW$117)</f>
        <v>621.89998992500932</v>
      </c>
      <c r="FK71" s="48" cm="1">
        <f t="array" ref="FK71">beneficio_muerte_individual_activo(FK$2,$F71,$D71, Hombres!$A$1:$DW$117, Mujeres!$A$1:$DW$117)</f>
        <v>266.86357469637102</v>
      </c>
      <c r="FL71" s="48" cm="1">
        <f t="array" ref="FL71">beneficio_muerte_individual_activo(FL$2,$F71,$D71, Hombres!$A$1:$DW$117, Mujeres!$A$1:$DW$117)</f>
        <v>100.75780292301944</v>
      </c>
      <c r="FM71" s="48" cm="1">
        <f t="array" ref="FM71">beneficio_muerte_individual_activo(FM$2,$F71,$D71, Hombres!$A$1:$DW$117, Mujeres!$A$1:$DW$117)</f>
        <v>32.650698326516107</v>
      </c>
      <c r="FN71" s="48" cm="1">
        <f t="array" ref="FN71">beneficio_muerte_individual_activo(FN$2,$F71,$D71, Hombres!$A$1:$DW$117, Mujeres!$A$1:$DW$117)</f>
        <v>10.943882243970009</v>
      </c>
      <c r="FO71" s="48" cm="1">
        <f t="array" ref="FO71">beneficio_muerte_individual_activo(FO$2,$F71,$D71, Hombres!$A$1:$DW$117, Mujeres!$A$1:$DW$117)</f>
        <v>0</v>
      </c>
      <c r="FP71" s="48" cm="1">
        <f t="array" ref="FP71">beneficio_muerte_individual_activo(FP$2,$F71,$D71, Hombres!$A$1:$DW$117, Mujeres!$A$1:$DW$117)</f>
        <v>0</v>
      </c>
      <c r="FQ71" s="108" cm="1">
        <f t="array" ref="FQ71">beneficio_muerte_individual_activo(FQ$2,$F71,$D71, Hombres!$A$1:$DW$117, Mujeres!$A$1:$DW$117)</f>
        <v>0</v>
      </c>
      <c r="FR71" s="48" cm="1">
        <f t="array" ref="FR71">beneficio_muerte_individual_activo(FR$2,$F71,$D71, Hombres!$A$1:$DW$117, Mujeres!$A$1:$DW$117)</f>
        <v>0</v>
      </c>
      <c r="FS71" s="48" cm="1">
        <f t="array" ref="FS71">beneficio_muerte_individual_activo(FS$2,$F71,$D71, Hombres!$A$1:$DW$117, Mujeres!$A$1:$DW$117)</f>
        <v>0</v>
      </c>
      <c r="FT71" s="48" cm="1">
        <f t="array" ref="FT71">beneficio_muerte_individual_activo(FT$2,$F71,$D71, Hombres!$A$1:$DW$117, Mujeres!$A$1:$DW$117)</f>
        <v>0</v>
      </c>
      <c r="FU71" s="48" cm="1">
        <f t="array" ref="FU71">beneficio_muerte_individual_activo(FU$2,$F71,$D71, Hombres!$A$1:$DW$117, Mujeres!$A$1:$DW$117)</f>
        <v>0</v>
      </c>
      <c r="FV71" s="48" cm="1">
        <f t="array" ref="FV71">beneficio_muerte_individual_activo(FV$2,$F71,$D71, Hombres!$A$1:$DW$117, Mujeres!$A$1:$DW$117)</f>
        <v>0</v>
      </c>
      <c r="FW71" s="48" cm="1">
        <f t="array" ref="FW71">beneficio_muerte_individual_activo(FW$2,$F71,$D71, Hombres!$A$1:$DW$117, Mujeres!$A$1:$DW$117)</f>
        <v>0</v>
      </c>
      <c r="FX71" s="48" cm="1">
        <f t="array" ref="FX71">beneficio_muerte_individual_activo(FX$2,$F71,$D71, Hombres!$A$1:$DW$117, Mujeres!$A$1:$DW$117)</f>
        <v>0</v>
      </c>
      <c r="FY71" s="48" cm="1">
        <f t="array" ref="FY71">beneficio_muerte_individual_activo(FY$2,$F71,$D71, Hombres!$A$1:$DW$117, Mujeres!$A$1:$DW$117)</f>
        <v>0</v>
      </c>
      <c r="FZ71" s="48" cm="1">
        <f t="array" ref="FZ71">beneficio_muerte_individual_activo(FZ$2,$F71,$D71, Hombres!$A$1:$DW$117, Mujeres!$A$1:$DW$117)</f>
        <v>0</v>
      </c>
      <c r="GA71" s="48" cm="1">
        <f t="array" ref="GA71">beneficio_muerte_individual_activo(GA$2,$F71,$D71, Hombres!$A$1:$DW$117, Mujeres!$A$1:$DW$117)</f>
        <v>0</v>
      </c>
      <c r="GB71" s="48" cm="1">
        <f t="array" ref="GB71">beneficio_muerte_individual_activo(GB$2,$F71,$D71, Hombres!$A$1:$DW$117, Mujeres!$A$1:$DW$117)</f>
        <v>0</v>
      </c>
      <c r="GC71" s="48" cm="1">
        <f t="array" ref="GC71">beneficio_muerte_individual_activo(GC$2,$F71,$D71, Hombres!$A$1:$DW$117, Mujeres!$A$1:$DW$117)</f>
        <v>0</v>
      </c>
      <c r="GD71" s="48" cm="1">
        <f t="array" ref="GD71">beneficio_muerte_individual_activo(GD$2,$F71,$D71, Hombres!$A$1:$DW$117, Mujeres!$A$1:$DW$117)</f>
        <v>0</v>
      </c>
      <c r="GE71" s="48" cm="1">
        <f t="array" ref="GE71">beneficio_muerte_individual_activo(GE$2,$F71,$D71, Hombres!$A$1:$DW$117, Mujeres!$A$1:$DW$117)</f>
        <v>0</v>
      </c>
      <c r="GF71" s="48" cm="1">
        <f t="array" ref="GF71">beneficio_muerte_individual_activo(GF$2,$F71,$D71, Hombres!$A$1:$DW$117, Mujeres!$A$1:$DW$117)</f>
        <v>0</v>
      </c>
      <c r="GG71" s="48" cm="1">
        <f t="array" ref="GG71">beneficio_muerte_individual_activo(GG$2,$F71,$D71, Hombres!$A$1:$DW$117, Mujeres!$A$1:$DW$117)</f>
        <v>0</v>
      </c>
      <c r="GH71" s="48" cm="1">
        <f t="array" ref="GH71">beneficio_muerte_individual_activo(GH$2,$F71,$D71, Hombres!$A$1:$DW$117, Mujeres!$A$1:$DW$117)</f>
        <v>0</v>
      </c>
      <c r="GI71" s="48" cm="1">
        <f t="array" ref="GI71">beneficio_muerte_individual_activo(GI$2,$F71,$D71, Hombres!$A$1:$DW$117, Mujeres!$A$1:$DW$117)</f>
        <v>0</v>
      </c>
      <c r="GJ71" s="48" cm="1">
        <f t="array" ref="GJ71">beneficio_muerte_individual_activo(GJ$2,$F71,$D71, Hombres!$A$1:$DW$117, Mujeres!$A$1:$DW$117)</f>
        <v>0</v>
      </c>
      <c r="GK71" s="48" cm="1">
        <f t="array" ref="GK71">beneficio_muerte_individual_activo(GK$2,$F71,$D71, Hombres!$A$1:$DW$117, Mujeres!$A$1:$DW$117)</f>
        <v>0</v>
      </c>
      <c r="GL71" s="48" cm="1">
        <f t="array" ref="GL71">beneficio_muerte_individual_activo(GL$2,$F71,$D71, Hombres!$A$1:$DW$117, Mujeres!$A$1:$DW$117)</f>
        <v>0</v>
      </c>
      <c r="GM71" s="48" cm="1">
        <f t="array" ref="GM71">beneficio_muerte_individual_activo(GM$2,$F71,$D71, Hombres!$A$1:$DW$117, Mujeres!$A$1:$DW$117)</f>
        <v>0</v>
      </c>
      <c r="GN71" s="48" cm="1">
        <f t="array" ref="GN71">beneficio_muerte_individual_activo(GN$2,$F71,$D71, Hombres!$A$1:$DW$117, Mujeres!$A$1:$DW$117)</f>
        <v>0</v>
      </c>
      <c r="GO71" s="48" cm="1">
        <f t="array" ref="GO71">beneficio_muerte_individual_activo(GO$2,$F71,$D71, Hombres!$A$1:$DW$117, Mujeres!$A$1:$DW$117)</f>
        <v>0</v>
      </c>
      <c r="GP71" s="48" cm="1">
        <f t="array" ref="GP71">beneficio_muerte_individual_activo(GP$2,$F71,$D71, Hombres!$A$1:$DW$117, Mujeres!$A$1:$DW$117)</f>
        <v>0</v>
      </c>
      <c r="GQ71" s="48" cm="1">
        <f t="array" ref="GQ71">beneficio_muerte_individual_activo(GQ$2,$F71,$D71, Hombres!$A$1:$DW$117, Mujeres!$A$1:$DW$117)</f>
        <v>0</v>
      </c>
      <c r="GR71" s="48" cm="1">
        <f t="array" ref="GR71">beneficio_muerte_individual_activo(GR$2,$F71,$D71, Hombres!$A$1:$DW$117, Mujeres!$A$1:$DW$117)</f>
        <v>0</v>
      </c>
      <c r="GS71" s="48" cm="1">
        <f t="array" ref="GS71">beneficio_muerte_individual_activo(GS$2,$F71,$D71, Hombres!$A$1:$DW$117, Mujeres!$A$1:$DW$117)</f>
        <v>0</v>
      </c>
      <c r="GT71" s="48" cm="1">
        <f t="array" ref="GT71">beneficio_muerte_individual_activo(GT$2,$F71,$D71, Hombres!$A$1:$DW$117, Mujeres!$A$1:$DW$117)</f>
        <v>0</v>
      </c>
      <c r="GU71" s="48" cm="1">
        <f t="array" ref="GU71">beneficio_muerte_individual_activo(GU$2,$F71,$D71, Hombres!$A$1:$DW$117, Mujeres!$A$1:$DW$117)</f>
        <v>0</v>
      </c>
      <c r="GV71" s="48" cm="1">
        <f t="array" ref="GV71">beneficio_muerte_individual_activo(GV$2,$F71,$D71, Hombres!$A$1:$DW$117, Mujeres!$A$1:$DW$117)</f>
        <v>0</v>
      </c>
    </row>
    <row r="72" spans="1:204" x14ac:dyDescent="0.35">
      <c r="A72" s="1">
        <f t="shared" si="1"/>
        <v>70</v>
      </c>
      <c r="B72" s="77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41" cm="1">
        <f t="array" ref="G72">PorcentajePension(C72,E72, D72)</f>
        <v>0.85</v>
      </c>
      <c r="I72" s="74"/>
      <c r="J72" s="48" cm="1">
        <f t="array" ref="J72">AnualidadActivo(J$2, $E72, $C72, $B72, $D72, Hombres!$A$1:$DW$117, Mujeres!$A$1:$DW$117)</f>
        <v>0</v>
      </c>
      <c r="K72" s="48" cm="1">
        <f t="array" ref="K72">AnualidadActivo(K$2, $E72, $C72, $B72, $D72, Hombres!$A$1:$DW$117, Mujeres!$A$1:$DW$117)</f>
        <v>0</v>
      </c>
      <c r="L72" s="48" cm="1">
        <f t="array" ref="L72">AnualidadActivo(L$2, $E72, $C72, $B72, $D72, Hombres!$A$1:$DW$117, Mujeres!$A$1:$DW$117)</f>
        <v>0</v>
      </c>
      <c r="M72" s="48" cm="1">
        <f t="array" ref="M72">AnualidadActivo(M$2, $E72, $C72, $B72, $D72, Hombres!$A$1:$DW$117, Mujeres!$A$1:$DW$117)</f>
        <v>0</v>
      </c>
      <c r="N72" s="48" cm="1">
        <f t="array" ref="N72">AnualidadActivo(N$2, $E72, $C72, $B72, $D72, Hombres!$A$1:$DW$117, Mujeres!$A$1:$DW$117)</f>
        <v>0</v>
      </c>
      <c r="O72" s="48" cm="1">
        <f t="array" ref="O72">AnualidadActivo(O$2, $E72, $C72, $B72, $D72, Hombres!$A$1:$DW$117, Mujeres!$A$1:$DW$117)</f>
        <v>0</v>
      </c>
      <c r="P72" s="48" cm="1">
        <f t="array" ref="P72">AnualidadActivo(P$2, $E72, $C72, $B72, $D72, Hombres!$A$1:$DW$117, Mujeres!$A$1:$DW$117)</f>
        <v>0</v>
      </c>
      <c r="Q72" s="48" cm="1">
        <f t="array" ref="Q72">AnualidadActivo(Q$2, $E72, $C72, $B72, $D72, Hombres!$A$1:$DW$117, Mujeres!$A$1:$DW$117)</f>
        <v>0</v>
      </c>
      <c r="R72" s="48" cm="1">
        <f t="array" ref="R72">AnualidadActivo(R$2, $E72, $C72, $B72, $D72, Hombres!$A$1:$DW$117, Mujeres!$A$1:$DW$117)</f>
        <v>0</v>
      </c>
      <c r="S72" s="48" cm="1">
        <f t="array" ref="S72">AnualidadActivo(S$2, $E72, $C72, $B72, $D72, Hombres!$A$1:$DW$117, Mujeres!$A$1:$DW$117)</f>
        <v>0</v>
      </c>
      <c r="T72" s="48" cm="1">
        <f t="array" ref="T72">AnualidadActivo(T$2, $E72, $C72, $B72, $D72, Hombres!$A$1:$DW$117, Mujeres!$A$1:$DW$117)</f>
        <v>0</v>
      </c>
      <c r="U72" s="48" cm="1">
        <f t="array" ref="U72">AnualidadActivo(U$2, $E72, $C72, $B72, $D72, Hombres!$A$1:$DW$117, Mujeres!$A$1:$DW$117)</f>
        <v>0</v>
      </c>
      <c r="V72" s="48" cm="1">
        <f t="array" ref="V72">AnualidadActivo(V$2, $E72, $C72, $B72, $D72, Hombres!$A$1:$DW$117, Mujeres!$A$1:$DW$117)</f>
        <v>0</v>
      </c>
      <c r="W72" s="48" cm="1">
        <f t="array" ref="W72">AnualidadActivo(W$2, $E72, $C72, $B72, $D72, Hombres!$A$1:$DW$117, Mujeres!$A$1:$DW$117)</f>
        <v>0</v>
      </c>
      <c r="X72" s="48" cm="1">
        <f t="array" ref="X72">AnualidadActivo(X$2, $E72, $C72, $B72, $D72, Hombres!$A$1:$DW$117, Mujeres!$A$1:$DW$117)</f>
        <v>0</v>
      </c>
      <c r="Y72" s="48" cm="1">
        <f t="array" ref="Y72">AnualidadActivo(Y$2, $E72, $C72, $B72, $D72, Hombres!$A$1:$DW$117, Mujeres!$A$1:$DW$117)</f>
        <v>0</v>
      </c>
      <c r="Z72" s="48" cm="1">
        <f t="array" ref="Z72">AnualidadActivo(Z$2, $E72, $C72, $B72, $D72, Hombres!$A$1:$DW$117, Mujeres!$A$1:$DW$117)</f>
        <v>0</v>
      </c>
      <c r="AA72" s="48" cm="1">
        <f t="array" ref="AA72">AnualidadActivo(AA$2, $E72, $C72, $B72, $D72, Hombres!$A$1:$DW$117, Mujeres!$A$1:$DW$117)</f>
        <v>0</v>
      </c>
      <c r="AB72" s="48" cm="1">
        <f t="array" ref="AB72">AnualidadActivo(AB$2, $E72, $C72, $B72, $D72, Hombres!$A$1:$DW$117, Mujeres!$A$1:$DW$117)</f>
        <v>0</v>
      </c>
      <c r="AC72" s="48" cm="1">
        <f t="array" ref="AC72">AnualidadActivo(AC$2, $E72, $C72, $B72, $D72, Hombres!$A$1:$DW$117, Mujeres!$A$1:$DW$117)</f>
        <v>0</v>
      </c>
      <c r="AD72" s="48" cm="1">
        <f t="array" ref="AD72">AnualidadActivo(AD$2, $E72, $C72, $B72, $D72, Hombres!$A$1:$DW$117, Mujeres!$A$1:$DW$117)</f>
        <v>0</v>
      </c>
      <c r="AE72" s="48" cm="1">
        <f t="array" ref="AE72">AnualidadActivo(AE$2, $E72, $C72, $B72, $D72, Hombres!$A$1:$DW$117, Mujeres!$A$1:$DW$117)</f>
        <v>0</v>
      </c>
      <c r="AF72" s="48" cm="1">
        <f t="array" ref="AF72">AnualidadActivo(AF$2, $E72, $C72, $B72, $D72, Hombres!$A$1:$DW$117, Mujeres!$A$1:$DW$117)</f>
        <v>0</v>
      </c>
      <c r="AG72" s="48" cm="1">
        <f t="array" ref="AG72">AnualidadActivo(AG$2, $E72, $C72, $B72, $D72, Hombres!$A$1:$DW$117, Mujeres!$A$1:$DW$117)</f>
        <v>0</v>
      </c>
      <c r="AH72" s="48" cm="1">
        <f t="array" ref="AH72">AnualidadActivo(AH$2, $E72, $C72, $B72, $D72, Hombres!$A$1:$DW$117, Mujeres!$A$1:$DW$117)</f>
        <v>0</v>
      </c>
      <c r="AI72" s="48" cm="1">
        <f t="array" ref="AI72">AnualidadActivo(AI$2, $E72, $C72, $B72, $D72, Hombres!$A$1:$DW$117, Mujeres!$A$1:$DW$117)</f>
        <v>0</v>
      </c>
      <c r="AJ72" s="48" cm="1">
        <f t="array" ref="AJ72">AnualidadActivo(AJ$2, $E72, $C72, $B72, $D72, Hombres!$A$1:$DW$117, Mujeres!$A$1:$DW$117)</f>
        <v>0</v>
      </c>
      <c r="AK72" s="48" cm="1">
        <f t="array" ref="AK72">AnualidadActivo(AK$2, $E72, $C72, $B72, $D72, Hombres!$A$1:$DW$117, Mujeres!$A$1:$DW$117)</f>
        <v>0</v>
      </c>
      <c r="AL72" s="48" cm="1">
        <f t="array" ref="AL72">AnualidadActivo(AL$2, $E72, $C72, $B72, $D72, Hombres!$A$1:$DW$117, Mujeres!$A$1:$DW$117)</f>
        <v>0</v>
      </c>
      <c r="AM72" s="48" cm="1">
        <f t="array" ref="AM72">AnualidadActivo(AM$2, $E72, $C72, $B72, $D72, Hombres!$A$1:$DW$117, Mujeres!$A$1:$DW$117)</f>
        <v>0</v>
      </c>
      <c r="AN72" s="48" cm="1">
        <f t="array" ref="AN72">AnualidadActivo(AN$2, $E72, $C72, $B72, $D72, Hombres!$A$1:$DW$117, Mujeres!$A$1:$DW$117)</f>
        <v>0</v>
      </c>
      <c r="AO72" s="48" cm="1">
        <f t="array" ref="AO72">AnualidadActivo(AO$2, $E72, $C72, $B72, $D72, Hombres!$A$1:$DW$117, Mujeres!$A$1:$DW$117)</f>
        <v>0</v>
      </c>
      <c r="AP72" s="48" cm="1">
        <f t="array" ref="AP72">AnualidadActivo(AP$2, $E72, $C72, $B72, $D72, Hombres!$A$1:$DW$117, Mujeres!$A$1:$DW$117)</f>
        <v>90408712.991908163</v>
      </c>
      <c r="AQ72" s="48" cm="1">
        <f t="array" ref="AQ72">AnualidadActivo(AQ$2, $E72, $C72, $B72, $D72, Hombres!$A$1:$DW$117, Mujeres!$A$1:$DW$117)</f>
        <v>93120974.381665409</v>
      </c>
      <c r="AR72" s="48" cm="1">
        <f t="array" ref="AR72">AnualidadActivo(AR$2, $E72, $C72, $B72, $D72, Hombres!$A$1:$DW$117, Mujeres!$A$1:$DW$117)</f>
        <v>95914603.61311537</v>
      </c>
      <c r="AS72" s="48" cm="1">
        <f t="array" ref="AS72">AnualidadActivo(AS$2, $E72, $C72, $B72, $D72, Hombres!$A$1:$DW$117, Mujeres!$A$1:$DW$117)</f>
        <v>98792041.721508846</v>
      </c>
      <c r="AT72" s="48" cm="1">
        <f t="array" ref="AT72">AnualidadActivo(AT$2, $E72, $C72, $B72, $D72, Hombres!$A$1:$DW$117, Mujeres!$A$1:$DW$117)</f>
        <v>101755802.9731541</v>
      </c>
      <c r="AU72" s="48" cm="1">
        <f t="array" ref="AU72">AnualidadActivo(AU$2, $E72, $C72, $B72, $D72, Hombres!$A$1:$DW$117, Mujeres!$A$1:$DW$117)</f>
        <v>104468195.3798704</v>
      </c>
      <c r="AV72" s="48" cm="1">
        <f t="array" ref="AV72">AnualidadActivo(AV$2, $E72, $C72, $B72, $D72, Hombres!$A$1:$DW$117, Mujeres!$A$1:$DW$117)</f>
        <v>107218391.76608655</v>
      </c>
      <c r="AW72" s="48" cm="1">
        <f t="array" ref="AW72">AnualidadActivo(AW$2, $E72, $C72, $B72, $D72, Hombres!$A$1:$DW$117, Mujeres!$A$1:$DW$117)</f>
        <v>110006798.28654006</v>
      </c>
      <c r="AX72" s="48" cm="1">
        <f t="array" ref="AX72">AnualidadActivo(AX$2, $E72, $C72, $B72, $D72, Hombres!$A$1:$DW$117, Mujeres!$A$1:$DW$117)</f>
        <v>112835180.54712893</v>
      </c>
      <c r="AY72" s="48" cm="1">
        <f t="array" ref="AY72">AnualidadActivo(AY$2, $E72, $C72, $B72, $D72, Hombres!$A$1:$DW$117, Mujeres!$A$1:$DW$117)</f>
        <v>115702893.20517468</v>
      </c>
      <c r="AZ72" s="48" cm="1">
        <f t="array" ref="AZ72">AnualidadActivo(AZ$2, $E72, $C72, $B72, $D72, Hombres!$A$1:$DW$117, Mujeres!$A$1:$DW$117)</f>
        <v>118603756.34181957</v>
      </c>
      <c r="BA72" s="48" cm="1">
        <f t="array" ref="BA72">AnualidadActivo(BA$2, $E72, $C72, $B72, $D72, Hombres!$A$1:$DW$117, Mujeres!$A$1:$DW$117)</f>
        <v>121527140.39295731</v>
      </c>
      <c r="BB72" s="48" cm="1">
        <f t="array" ref="BB72">AnualidadActivo(BB$2, $E72, $C72, $B72, $D72, Hombres!$A$1:$DW$117, Mujeres!$A$1:$DW$117)</f>
        <v>124456865.16604319</v>
      </c>
      <c r="BC72" s="48" cm="1">
        <f t="array" ref="BC72">AnualidadActivo(BC$2, $E72, $C72, $B72, $D72, Hombres!$A$1:$DW$117, Mujeres!$A$1:$DW$117)</f>
        <v>127367408.18762794</v>
      </c>
      <c r="BD72" s="48" cm="1">
        <f t="array" ref="BD72">AnualidadActivo(BD$2, $E72, $C72, $B72, $D72, Hombres!$A$1:$DW$117, Mujeres!$A$1:$DW$117)</f>
        <v>130231581.37820572</v>
      </c>
      <c r="BE72" s="48" cm="1">
        <f t="array" ref="BE72">AnualidadActivo(BE$2, $E72, $C72, $B72, $D72, Hombres!$A$1:$DW$117, Mujeres!$A$1:$DW$117)</f>
        <v>133035172.35074668</v>
      </c>
      <c r="BF72" s="48" cm="1">
        <f t="array" ref="BF72">AnualidadActivo(BF$2, $E72, $C72, $B72, $D72, Hombres!$A$1:$DW$117, Mujeres!$A$1:$DW$117)</f>
        <v>135777123.83643073</v>
      </c>
      <c r="BG72" s="48" cm="1">
        <f t="array" ref="BG72">AnualidadActivo(BG$2, $E72, $C72, $B72, $D72, Hombres!$A$1:$DW$117, Mujeres!$A$1:$DW$117)</f>
        <v>138453807.1718716</v>
      </c>
      <c r="BH72" s="48" cm="1">
        <f t="array" ref="BH72">AnualidadActivo(BH$2, $E72, $C72, $B72, $D72, Hombres!$A$1:$DW$117, Mujeres!$A$1:$DW$117)</f>
        <v>141041506.33574536</v>
      </c>
      <c r="BI72" s="48" cm="1">
        <f t="array" ref="BI72">AnualidadActivo(BI$2, $E72, $C72, $B72, $D72, Hombres!$A$1:$DW$117, Mujeres!$A$1:$DW$117)</f>
        <v>143495237.7199733</v>
      </c>
      <c r="BJ72" s="48" cm="1">
        <f t="array" ref="BJ72">AnualidadActivo(BJ$2, $E72, $C72, $B72, $D72, Hombres!$A$1:$DW$117, Mujeres!$A$1:$DW$117)</f>
        <v>145754260.7186465</v>
      </c>
      <c r="BK72" s="48" cm="1">
        <f t="array" ref="BK72">AnualidadActivo(BK$2, $E72, $C72, $B72, $D72, Hombres!$A$1:$DW$117, Mujeres!$A$1:$DW$117)</f>
        <v>147751640.96047819</v>
      </c>
      <c r="BL72" s="48" cm="1">
        <f t="array" ref="BL72">AnualidadActivo(BL$2, $E72, $C72, $B72, $D72, Hombres!$A$1:$DW$117, Mujeres!$A$1:$DW$117)</f>
        <v>149262603.76129556</v>
      </c>
      <c r="BM72" s="48" cm="1">
        <f t="array" ref="BM72">AnualidadActivo(BM$2, $E72, $C72, $B72, $D72, Hombres!$A$1:$DW$117, Mujeres!$A$1:$DW$117)</f>
        <v>150409002.50216287</v>
      </c>
      <c r="BN72" s="48" cm="1">
        <f t="array" ref="BN72">AnualidadActivo(BN$2, $E72, $C72, $B72, $D72, Hombres!$A$1:$DW$117, Mujeres!$A$1:$DW$117)</f>
        <v>151136576.87242061</v>
      </c>
      <c r="BO72" s="48" cm="1">
        <f t="array" ref="BO72">AnualidadActivo(BO$2, $E72, $C72, $B72, $D72, Hombres!$A$1:$DW$117, Mujeres!$A$1:$DW$117)</f>
        <v>151385387.42687231</v>
      </c>
      <c r="BP72" s="48" cm="1">
        <f t="array" ref="BP72">AnualidadActivo(BP$2, $E72, $C72, $B72, $D72, Hombres!$A$1:$DW$117, Mujeres!$A$1:$DW$117)</f>
        <v>151089331.04810712</v>
      </c>
      <c r="BQ72" s="48" cm="1">
        <f t="array" ref="BQ72">AnualidadActivo(BQ$2, $E72, $C72, $B72, $D72, Hombres!$A$1:$DW$117, Mujeres!$A$1:$DW$117)</f>
        <v>150174742.60483092</v>
      </c>
      <c r="BR72" s="48" cm="1">
        <f t="array" ref="BR72">AnualidadActivo(BR$2, $E72, $C72, $B72, $D72, Hombres!$A$1:$DW$117, Mujeres!$A$1:$DW$117)</f>
        <v>148568099.17229638</v>
      </c>
      <c r="BS72" s="48" cm="1">
        <f t="array" ref="BS72">AnualidadActivo(BS$2, $E72, $C72, $B72, $D72, Hombres!$A$1:$DW$117, Mujeres!$A$1:$DW$117)</f>
        <v>146202868.14264745</v>
      </c>
      <c r="BT72" s="48" cm="1">
        <f t="array" ref="BT72">AnualidadActivo(BT$2, $E72, $C72, $B72, $D72, Hombres!$A$1:$DW$117, Mujeres!$A$1:$DW$117)</f>
        <v>143017341.5704082</v>
      </c>
      <c r="BU72" s="48" cm="1">
        <f t="array" ref="BU72">AnualidadActivo(BU$2, $E72, $C72, $B72, $D72, Hombres!$A$1:$DW$117, Mujeres!$A$1:$DW$117)</f>
        <v>138955049.3980954</v>
      </c>
      <c r="BV72" s="48" cm="1">
        <f t="array" ref="BV72">AnualidadActivo(BV$2, $E72, $C72, $B72, $D72, Hombres!$A$1:$DW$117, Mujeres!$A$1:$DW$117)</f>
        <v>133966446.12455219</v>
      </c>
      <c r="BW72" s="48" cm="1">
        <f t="array" ref="BW72">AnualidadActivo(BW$2, $E72, $C72, $B72, $D72, Hombres!$A$1:$DW$117, Mujeres!$A$1:$DW$117)</f>
        <v>128023428.91900438</v>
      </c>
      <c r="BX72" s="48" cm="1">
        <f t="array" ref="BX72">AnualidadActivo(BX$2, $E72, $C72, $B72, $D72, Hombres!$A$1:$DW$117, Mujeres!$A$1:$DW$117)</f>
        <v>121126448.72160694</v>
      </c>
      <c r="BY72" s="48" cm="1">
        <f t="array" ref="BY72">AnualidadActivo(BY$2, $E72, $C72, $B72, $D72, Hombres!$A$1:$DW$117, Mujeres!$A$1:$DW$117)</f>
        <v>113301962.11656378</v>
      </c>
      <c r="BZ72" s="48" cm="1">
        <f t="array" ref="BZ72">AnualidadActivo(BZ$2, $E72, $C72, $B72, $D72, Hombres!$A$1:$DW$117, Mujeres!$A$1:$DW$117)</f>
        <v>104607002.42334454</v>
      </c>
      <c r="CA72" s="48" cm="1">
        <f t="array" ref="CA72">AnualidadActivo(CA$2, $E72, $C72, $B72, $D72, Hombres!$A$1:$DW$117, Mujeres!$A$1:$DW$117)</f>
        <v>95141748.5878838</v>
      </c>
      <c r="CB72" s="48" cm="1">
        <f t="array" ref="CB72">AnualidadActivo(CB$2, $E72, $C72, $B72, $D72, Hombres!$A$1:$DW$117, Mujeres!$A$1:$DW$117)</f>
        <v>85062096.843528345</v>
      </c>
      <c r="CC72" s="48" cm="1">
        <f t="array" ref="CC72">AnualidadActivo(CC$2, $E72, $C72, $B72, $D72, Hombres!$A$1:$DW$117, Mujeres!$A$1:$DW$117)</f>
        <v>74576687.127952576</v>
      </c>
      <c r="CD72" s="48" cm="1">
        <f t="array" ref="CD72">AnualidadActivo(CD$2, $E72, $C72, $B72, $D72, Hombres!$A$1:$DW$117, Mujeres!$A$1:$DW$117)</f>
        <v>63934071.763407156</v>
      </c>
      <c r="CE72" s="48" cm="1">
        <f t="array" ref="CE72">AnualidadActivo(CE$2, $E72, $C72, $B72, $D72, Hombres!$A$1:$DW$117, Mujeres!$A$1:$DW$117)</f>
        <v>53413594.816089712</v>
      </c>
      <c r="CF72" s="48" cm="1">
        <f t="array" ref="CF72">AnualidadActivo(CF$2, $E72, $C72, $B72, $D72, Hombres!$A$1:$DW$117, Mujeres!$A$1:$DW$117)</f>
        <v>43315930.92755726</v>
      </c>
      <c r="CG72" s="48" cm="1">
        <f t="array" ref="CG72">AnualidadActivo(CG$2, $E72, $C72, $B72, $D72, Hombres!$A$1:$DW$117, Mujeres!$A$1:$DW$117)</f>
        <v>33944558.59626548</v>
      </c>
      <c r="CH72" s="48" cm="1">
        <f t="array" ref="CH72">AnualidadActivo(CH$2, $E72, $C72, $B72, $D72, Hombres!$A$1:$DW$117, Mujeres!$A$1:$DW$117)</f>
        <v>25572239.261297658</v>
      </c>
      <c r="CI72" s="48" cm="1">
        <f t="array" ref="CI72">AnualidadActivo(CI$2, $E72, $C72, $B72, $D72, Hombres!$A$1:$DW$117, Mujeres!$A$1:$DW$117)</f>
        <v>18406314.364071067</v>
      </c>
      <c r="CJ72" s="48" cm="1">
        <f t="array" ref="CJ72">AnualidadActivo(CJ$2, $E72, $C72, $B72, $D72, Hombres!$A$1:$DW$117, Mujeres!$A$1:$DW$117)</f>
        <v>12564835.599249199</v>
      </c>
      <c r="CK72" s="48" cm="1">
        <f t="array" ref="CK72">AnualidadActivo(CK$2, $E72, $C72, $B72, $D72, Hombres!$A$1:$DW$117, Mujeres!$A$1:$DW$117)</f>
        <v>8063398.4457427161</v>
      </c>
      <c r="CL72" s="48" cm="1">
        <f t="array" ref="CL72">AnualidadActivo(CL$2, $E72, $C72, $B72, $D72, Hombres!$A$1:$DW$117, Mujeres!$A$1:$DW$117)</f>
        <v>4814052.7632015003</v>
      </c>
      <c r="CM72" s="48" cm="1">
        <f t="array" ref="CM72">AnualidadActivo(CM$2, $E72, $C72, $B72, $D72, Hombres!$A$1:$DW$117, Mujeres!$A$1:$DW$117)</f>
        <v>2640117.8482925151</v>
      </c>
      <c r="CN72" s="48" cm="1">
        <f t="array" ref="CN72">AnualidadActivo(CN$2, $E72, $C72, $B72, $D72, Hombres!$A$1:$DW$117, Mujeres!$A$1:$DW$117)</f>
        <v>1309083.2176580259</v>
      </c>
      <c r="CO72" s="48" cm="1">
        <f t="array" ref="CO72">AnualidadActivo(CO$2, $E72, $C72, $B72, $D72, Hombres!$A$1:$DW$117, Mujeres!$A$1:$DW$117)</f>
        <v>575092.99358779541</v>
      </c>
      <c r="CP72" s="48" cm="1">
        <f t="array" ref="CP72">AnualidadActivo(CP$2, $E72, $C72, $B72, $D72, Hombres!$A$1:$DW$117, Mujeres!$A$1:$DW$117)</f>
        <v>0</v>
      </c>
      <c r="CQ72" s="48" cm="1">
        <f t="array" ref="CQ72">AnualidadActivo(CQ$2, $E72, $C72, $B72, $D72, Hombres!$A$1:$DW$117, Mujeres!$A$1:$DW$117)</f>
        <v>0</v>
      </c>
      <c r="CR72" s="48" cm="1">
        <f t="array" ref="CR72">AnualidadActivo(CR$2, $E72, $C72, $B72, $D72, Hombres!$A$1:$DW$117, Mujeres!$A$1:$DW$117)</f>
        <v>0</v>
      </c>
      <c r="CS72" s="48" cm="1">
        <f t="array" ref="CS72">AnualidadActivo(CS$2, $E72, $C72, $B72, $D72, Hombres!$A$1:$DW$117, Mujeres!$A$1:$DW$117)</f>
        <v>0</v>
      </c>
      <c r="CT72" s="48" cm="1">
        <f t="array" ref="CT72">AnualidadActivo(CT$2, $E72, $C72, $B72, $D72, Hombres!$A$1:$DW$117, Mujeres!$A$1:$DW$117)</f>
        <v>0</v>
      </c>
      <c r="CU72" s="48" cm="1">
        <f t="array" ref="CU72">AnualidadActivo(CU$2, $E72, $C72, $B72, $D72, Hombres!$A$1:$DW$117, Mujeres!$A$1:$DW$117)</f>
        <v>0</v>
      </c>
      <c r="CV72" s="48" cm="1">
        <f t="array" ref="CV72">AnualidadActivo(CV$2, $E72, $C72, $B72, $D72, Hombres!$A$1:$DW$117, Mujeres!$A$1:$DW$117)</f>
        <v>0</v>
      </c>
      <c r="CW72" s="48" cm="1">
        <f t="array" ref="CW72">AnualidadActivo(CW$2, $E72, $C72, $B72, $D72, Hombres!$A$1:$DW$117, Mujeres!$A$1:$DW$117)</f>
        <v>0</v>
      </c>
      <c r="CX72" s="48" cm="1">
        <f t="array" ref="CX72">AnualidadActivo(CX$2, $E72, $C72, $B72, $D72, Hombres!$A$1:$DW$117, Mujeres!$A$1:$DW$117)</f>
        <v>0</v>
      </c>
      <c r="CY72" s="48" cm="1">
        <f t="array" ref="CY72">AnualidadActivo(CY$2, $E72, $C72, $B72, $D72, Hombres!$A$1:$DW$117, Mujeres!$A$1:$DW$117)</f>
        <v>0</v>
      </c>
      <c r="CZ72" s="48" cm="1">
        <f t="array" ref="CZ72">AnualidadActivo(CZ$2, $E72, $C72, $B72, $D72, Hombres!$A$1:$DW$117, Mujeres!$A$1:$DW$117)</f>
        <v>0</v>
      </c>
      <c r="DA72" s="48" cm="1">
        <f t="array" ref="DA72">AnualidadActivo(DA$2, $E72, $C72, $B72, $D72, Hombres!$A$1:$DW$117, Mujeres!$A$1:$DW$117)</f>
        <v>0</v>
      </c>
      <c r="DD72" s="21"/>
      <c r="DE72" s="48" cm="1">
        <f t="array" ref="DE72">beneficio_muerte_individual_activo(DE$2,$F72,$D72, Hombres!$A$1:$DW$117, Mujeres!$A$1:$DW$117)</f>
        <v>0</v>
      </c>
      <c r="DF72" s="48" cm="1">
        <f t="array" ref="DF72">beneficio_muerte_individual_activo(DF$2,$F72,$D72, Hombres!$A$1:$DW$117, Mujeres!$A$1:$DW$117)</f>
        <v>2389.4304903000002</v>
      </c>
      <c r="DG72" s="48" cm="1">
        <f t="array" ref="DG72">beneficio_muerte_individual_activo(DG$2,$F72,$D72, Hombres!$A$1:$DW$117, Mujeres!$A$1:$DW$117)</f>
        <v>2490.2231227418802</v>
      </c>
      <c r="DH72" s="48" cm="1">
        <f t="array" ref="DH72">beneficio_muerte_individual_activo(DH$2,$F72,$D72, Hombres!$A$1:$DW$117, Mujeres!$A$1:$DW$117)</f>
        <v>2622.823040259228</v>
      </c>
      <c r="DI72" s="48" cm="1">
        <f t="array" ref="DI72">beneficio_muerte_individual_activo(DI$2,$F72,$D72, Hombres!$A$1:$DW$117, Mujeres!$A$1:$DW$117)</f>
        <v>2760.7110523869474</v>
      </c>
      <c r="DJ72" s="48" cm="1">
        <f t="array" ref="DJ72">beneficio_muerte_individual_activo(DJ$2,$F72,$D72, Hombres!$A$1:$DW$117, Mujeres!$A$1:$DW$117)</f>
        <v>2890.8996162031463</v>
      </c>
      <c r="DK72" s="48" cm="1">
        <f t="array" ref="DK72">beneficio_muerte_individual_activo(DK$2,$F72,$D72, Hombres!$A$1:$DW$117, Mujeres!$A$1:$DW$117)</f>
        <v>3020.8699590098317</v>
      </c>
      <c r="DL72" s="48" cm="1">
        <f t="array" ref="DL72">beneficio_muerte_individual_activo(DL$2,$F72,$D72, Hombres!$A$1:$DW$117, Mujeres!$A$1:$DW$117)</f>
        <v>3170.0379045332229</v>
      </c>
      <c r="DM72" s="48" cm="1">
        <f t="array" ref="DM72">beneficio_muerte_individual_activo(DM$2,$F72,$D72, Hombres!$A$1:$DW$117, Mujeres!$A$1:$DW$117)</f>
        <v>3344.8156445154905</v>
      </c>
      <c r="DN72" s="48" cm="1">
        <f t="array" ref="DN72">beneficio_muerte_individual_activo(DN$2,$F72,$D72, Hombres!$A$1:$DW$117, Mujeres!$A$1:$DW$117)</f>
        <v>3534.1789212566791</v>
      </c>
      <c r="DO72" s="48" cm="1">
        <f t="array" ref="DO72">beneficio_muerte_individual_activo(DO$2,$F72,$D72, Hombres!$A$1:$DW$117, Mujeres!$A$1:$DW$117)</f>
        <v>3752.4912911904062</v>
      </c>
      <c r="DP72" s="48" cm="1">
        <f t="array" ref="DP72">beneficio_muerte_individual_activo(DP$2,$F72,$D72, Hombres!$A$1:$DW$117, Mujeres!$A$1:$DW$117)</f>
        <v>4038.3950551344105</v>
      </c>
      <c r="DQ72" s="48" cm="1">
        <f t="array" ref="DQ72">beneficio_muerte_individual_activo(DQ$2,$F72,$D72, Hombres!$A$1:$DW$117, Mujeres!$A$1:$DW$117)</f>
        <v>4373.2676168335947</v>
      </c>
      <c r="DR72" s="48" cm="1">
        <f t="array" ref="DR72">beneficio_muerte_individual_activo(DR$2,$F72,$D72, Hombres!$A$1:$DW$117, Mujeres!$A$1:$DW$117)</f>
        <v>4739.0267291174505</v>
      </c>
      <c r="DS72" s="48" cm="1">
        <f t="array" ref="DS72">beneficio_muerte_individual_activo(DS$2,$F72,$D72, Hombres!$A$1:$DW$117, Mujeres!$A$1:$DW$117)</f>
        <v>5081.4761591003753</v>
      </c>
      <c r="DT72" s="48" cm="1">
        <f t="array" ref="DT72">beneficio_muerte_individual_activo(DT$2,$F72,$D72, Hombres!$A$1:$DW$117, Mujeres!$A$1:$DW$117)</f>
        <v>5410.5368993705652</v>
      </c>
      <c r="DU72" s="48" cm="1">
        <f t="array" ref="DU72">beneficio_muerte_individual_activo(DU$2,$F72,$D72, Hombres!$A$1:$DW$117, Mujeres!$A$1:$DW$117)</f>
        <v>5761.3010708888351</v>
      </c>
      <c r="DV72" s="48" cm="1">
        <f t="array" ref="DV72">beneficio_muerte_individual_activo(DV$2,$F72,$D72, Hombres!$A$1:$DW$117, Mujeres!$A$1:$DW$117)</f>
        <v>6151.865396179136</v>
      </c>
      <c r="DW72" s="48" cm="1">
        <f t="array" ref="DW72">beneficio_muerte_individual_activo(DW$2,$F72,$D72, Hombres!$A$1:$DW$117, Mujeres!$A$1:$DW$117)</f>
        <v>6576.0302594496279</v>
      </c>
      <c r="DX72" s="48" cm="1">
        <f t="array" ref="DX72">beneficio_muerte_individual_activo(DX$2,$F72,$D72, Hombres!$A$1:$DW$117, Mujeres!$A$1:$DW$117)</f>
        <v>7005.4474716162676</v>
      </c>
      <c r="DY72" s="48" cm="1">
        <f t="array" ref="DY72">beneficio_muerte_individual_activo(DY$2,$F72,$D72, Hombres!$A$1:$DW$117, Mujeres!$A$1:$DW$117)</f>
        <v>7455.2386009071843</v>
      </c>
      <c r="DZ72" s="48" cm="1">
        <f t="array" ref="DZ72">beneficio_muerte_individual_activo(DZ$2,$F72,$D72, Hombres!$A$1:$DW$117, Mujeres!$A$1:$DW$117)</f>
        <v>8010.1476179516394</v>
      </c>
      <c r="EA72" s="48" cm="1">
        <f t="array" ref="EA72">beneficio_muerte_individual_activo(EA$2,$F72,$D72, Hombres!$A$1:$DW$117, Mujeres!$A$1:$DW$117)</f>
        <v>8661.4900709300946</v>
      </c>
      <c r="EB72" s="48" cm="1">
        <f t="array" ref="EB72">beneficio_muerte_individual_activo(EB$2,$F72,$D72, Hombres!$A$1:$DW$117, Mujeres!$A$1:$DW$117)</f>
        <v>9359.8998723182613</v>
      </c>
      <c r="EC72" s="48" cm="1">
        <f t="array" ref="EC72">beneficio_muerte_individual_activo(EC$2,$F72,$D72, Hombres!$A$1:$DW$117, Mujeres!$A$1:$DW$117)</f>
        <v>9994.3101164864238</v>
      </c>
      <c r="ED72" s="48" cm="1">
        <f t="array" ref="ED72">beneficio_muerte_individual_activo(ED$2,$F72,$D72, Hombres!$A$1:$DW$117, Mujeres!$A$1:$DW$117)</f>
        <v>10588.852209551897</v>
      </c>
      <c r="EE72" s="48" cm="1">
        <f t="array" ref="EE72">beneficio_muerte_individual_activo(EE$2,$F72,$D72, Hombres!$A$1:$DW$117, Mujeres!$A$1:$DW$117)</f>
        <v>11262.830910399574</v>
      </c>
      <c r="EF72" s="48" cm="1">
        <f t="array" ref="EF72">beneficio_muerte_individual_activo(EF$2,$F72,$D72, Hombres!$A$1:$DW$117, Mujeres!$A$1:$DW$117)</f>
        <v>12137.119544331657</v>
      </c>
      <c r="EG72" s="48" cm="1">
        <f t="array" ref="EG72">beneficio_muerte_individual_activo(EG$2,$F72,$D72, Hombres!$A$1:$DW$117, Mujeres!$A$1:$DW$117)</f>
        <v>13242.336369048313</v>
      </c>
      <c r="EH72" s="48" cm="1">
        <f t="array" ref="EH72">beneficio_muerte_individual_activo(EH$2,$F72,$D72, Hombres!$A$1:$DW$117, Mujeres!$A$1:$DW$117)</f>
        <v>14527.663670005821</v>
      </c>
      <c r="EI72" s="48" cm="1">
        <f t="array" ref="EI72">beneficio_muerte_individual_activo(EI$2,$F72,$D72, Hombres!$A$1:$DW$117, Mujeres!$A$1:$DW$117)</f>
        <v>9570.3908824665359</v>
      </c>
      <c r="EJ72" s="48" cm="1">
        <f t="array" ref="EJ72">beneficio_muerte_individual_activo(EJ$2,$F72,$D72, Hombres!$A$1:$DW$117, Mujeres!$A$1:$DW$117)</f>
        <v>10465.796178190962</v>
      </c>
      <c r="EK72" s="48" cm="1">
        <f t="array" ref="EK72">beneficio_muerte_individual_activo(EK$2,$F72,$D72, Hombres!$A$1:$DW$117, Mujeres!$A$1:$DW$117)</f>
        <v>11316.613158325015</v>
      </c>
      <c r="EL72" s="48" cm="1">
        <f t="array" ref="EL72">beneficio_muerte_individual_activo(EL$2,$F72,$D72, Hombres!$A$1:$DW$117, Mujeres!$A$1:$DW$117)</f>
        <v>12112.269090979889</v>
      </c>
      <c r="EM72" s="48" cm="1">
        <f t="array" ref="EM72">beneficio_muerte_individual_activo(EM$2,$F72,$D72, Hombres!$A$1:$DW$117, Mujeres!$A$1:$DW$117)</f>
        <v>12913.811959110177</v>
      </c>
      <c r="EN72" s="48" cm="1">
        <f t="array" ref="EN72">beneficio_muerte_individual_activo(EN$2,$F72,$D72, Hombres!$A$1:$DW$117, Mujeres!$A$1:$DW$117)</f>
        <v>13824.71211490721</v>
      </c>
      <c r="EO72" s="48" cm="1">
        <f t="array" ref="EO72">beneficio_muerte_individual_activo(EO$2,$F72,$D72, Hombres!$A$1:$DW$117, Mujeres!$A$1:$DW$117)</f>
        <v>14922.061826239054</v>
      </c>
      <c r="EP72" s="48" cm="1">
        <f t="array" ref="EP72">beneficio_muerte_individual_activo(EP$2,$F72,$D72, Hombres!$A$1:$DW$117, Mujeres!$A$1:$DW$117)</f>
        <v>16320.254145812432</v>
      </c>
      <c r="EQ72" s="48" cm="1">
        <f t="array" ref="EQ72">beneficio_muerte_individual_activo(EQ$2,$F72,$D72, Hombres!$A$1:$DW$117, Mujeres!$A$1:$DW$117)</f>
        <v>18214.891762447831</v>
      </c>
      <c r="ER72" s="48" cm="1">
        <f t="array" ref="ER72">beneficio_muerte_individual_activo(ER$2,$F72,$D72, Hombres!$A$1:$DW$117, Mujeres!$A$1:$DW$117)</f>
        <v>20574.181508706079</v>
      </c>
      <c r="ES72" s="48" cm="1">
        <f t="array" ref="ES72">beneficio_muerte_individual_activo(ES$2,$F72,$D72, Hombres!$A$1:$DW$117, Mujeres!$A$1:$DW$117)</f>
        <v>23029.843554771789</v>
      </c>
      <c r="ET72" s="48" cm="1">
        <f t="array" ref="ET72">beneficio_muerte_individual_activo(ET$2,$F72,$D72, Hombres!$A$1:$DW$117, Mujeres!$A$1:$DW$117)</f>
        <v>25278.112516951496</v>
      </c>
      <c r="EU72" s="48" cm="1">
        <f t="array" ref="EU72">beneficio_muerte_individual_activo(EU$2,$F72,$D72, Hombres!$A$1:$DW$117, Mujeres!$A$1:$DW$117)</f>
        <v>27401.760322293201</v>
      </c>
      <c r="EV72" s="48" cm="1">
        <f t="array" ref="EV72">beneficio_muerte_individual_activo(EV$2,$F72,$D72, Hombres!$A$1:$DW$117, Mujeres!$A$1:$DW$117)</f>
        <v>29829.298844735087</v>
      </c>
      <c r="EW72" s="48" cm="1">
        <f t="array" ref="EW72">beneficio_muerte_individual_activo(EW$2,$F72,$D72, Hombres!$A$1:$DW$117, Mujeres!$A$1:$DW$117)</f>
        <v>32900.028190327845</v>
      </c>
      <c r="EX72" s="48" cm="1">
        <f t="array" ref="EX72">beneficio_muerte_individual_activo(EX$2,$F72,$D72, Hombres!$A$1:$DW$117, Mujeres!$A$1:$DW$117)</f>
        <v>36753.836043753123</v>
      </c>
      <c r="EY72" s="48" cm="1">
        <f t="array" ref="EY72">beneficio_muerte_individual_activo(EY$2,$F72,$D72, Hombres!$A$1:$DW$117, Mujeres!$A$1:$DW$117)</f>
        <v>41365.87475481299</v>
      </c>
      <c r="EZ72" s="48" cm="1">
        <f t="array" ref="EZ72">beneficio_muerte_individual_activo(EZ$2,$F72,$D72, Hombres!$A$1:$DW$117, Mujeres!$A$1:$DW$117)</f>
        <v>49294.409019752653</v>
      </c>
      <c r="FA72" s="48" cm="1">
        <f t="array" ref="FA72">beneficio_muerte_individual_activo(FA$2,$F72,$D72, Hombres!$A$1:$DW$117, Mujeres!$A$1:$DW$117)</f>
        <v>54563.378531803559</v>
      </c>
      <c r="FB72" s="48" cm="1">
        <f t="array" ref="FB72">beneficio_muerte_individual_activo(FB$2,$F72,$D72, Hombres!$A$1:$DW$117, Mujeres!$A$1:$DW$117)</f>
        <v>60211.062821407882</v>
      </c>
      <c r="FC72" s="48" cm="1">
        <f t="array" ref="FC72">beneficio_muerte_individual_activo(FC$2,$F72,$D72, Hombres!$A$1:$DW$117, Mujeres!$A$1:$DW$117)</f>
        <v>66176.488266743982</v>
      </c>
      <c r="FD72" s="48" cm="1">
        <f t="array" ref="FD72">beneficio_muerte_individual_activo(FD$2,$F72,$D72, Hombres!$A$1:$DW$117, Mujeres!$A$1:$DW$117)</f>
        <v>72450.912331322805</v>
      </c>
      <c r="FE72" s="48" cm="1">
        <f t="array" ref="FE72">beneficio_muerte_individual_activo(FE$2,$F72,$D72, Hombres!$A$1:$DW$117, Mujeres!$A$1:$DW$117)</f>
        <v>79113.714220775175</v>
      </c>
      <c r="FF72" s="48" cm="1">
        <f t="array" ref="FF72">beneficio_muerte_individual_activo(FF$2,$F72,$D72, Hombres!$A$1:$DW$117, Mujeres!$A$1:$DW$117)</f>
        <v>86164.510278732763</v>
      </c>
      <c r="FG72" s="48" cm="1">
        <f t="array" ref="FG72">beneficio_muerte_individual_activo(FG$2,$F72,$D72, Hombres!$A$1:$DW$117, Mujeres!$A$1:$DW$117)</f>
        <v>93410.647243564774</v>
      </c>
      <c r="FH72" s="48" cm="1">
        <f t="array" ref="FH72">beneficio_muerte_individual_activo(FH$2,$F72,$D72, Hombres!$A$1:$DW$117, Mujeres!$A$1:$DW$117)</f>
        <v>100629.13335113875</v>
      </c>
      <c r="FI72" s="48" cm="1">
        <f t="array" ref="FI72">beneficio_muerte_individual_activo(FI$2,$F72,$D72, Hombres!$A$1:$DW$117, Mujeres!$A$1:$DW$117)</f>
        <v>107678.15013999639</v>
      </c>
      <c r="FJ72" s="48" cm="1">
        <f t="array" ref="FJ72">beneficio_muerte_individual_activo(FJ$2,$F72,$D72, Hombres!$A$1:$DW$117, Mujeres!$A$1:$DW$117)</f>
        <v>114499.29807969081</v>
      </c>
      <c r="FK72" s="48" cm="1">
        <f t="array" ref="FK72">beneficio_muerte_individual_activo(FK$2,$F72,$D72, Hombres!$A$1:$DW$117, Mujeres!$A$1:$DW$117)</f>
        <v>120909.41412253998</v>
      </c>
      <c r="FL72" s="48" cm="1">
        <f t="array" ref="FL72">beneficio_muerte_individual_activo(FL$2,$F72,$D72, Hombres!$A$1:$DW$117, Mujeres!$A$1:$DW$117)</f>
        <v>126553.9539328744</v>
      </c>
      <c r="FM72" s="48" cm="1">
        <f t="array" ref="FM72">beneficio_muerte_individual_activo(FM$2,$F72,$D72, Hombres!$A$1:$DW$117, Mujeres!$A$1:$DW$117)</f>
        <v>131080.41237141108</v>
      </c>
      <c r="FN72" s="48" cm="1">
        <f t="array" ref="FN72">beneficio_muerte_individual_activo(FN$2,$F72,$D72, Hombres!$A$1:$DW$117, Mujeres!$A$1:$DW$117)</f>
        <v>134216.15817048619</v>
      </c>
      <c r="FO72" s="48" cm="1">
        <f t="array" ref="FO72">beneficio_muerte_individual_activo(FO$2,$F72,$D72, Hombres!$A$1:$DW$117, Mujeres!$A$1:$DW$117)</f>
        <v>135686.04550192665</v>
      </c>
      <c r="FP72" s="48" cm="1">
        <f t="array" ref="FP72">beneficio_muerte_individual_activo(FP$2,$F72,$D72, Hombres!$A$1:$DW$117, Mujeres!$A$1:$DW$117)</f>
        <v>135156.21065391021</v>
      </c>
      <c r="FQ72" s="108" cm="1">
        <f t="array" ref="FQ72">beneficio_muerte_individual_activo(FQ$2,$F72,$D72, Hombres!$A$1:$DW$117, Mujeres!$A$1:$DW$117)</f>
        <v>132273.977562477</v>
      </c>
      <c r="FR72" s="48" cm="1">
        <f t="array" ref="FR72">beneficio_muerte_individual_activo(FR$2,$F72,$D72, Hombres!$A$1:$DW$117, Mujeres!$A$1:$DW$117)</f>
        <v>126833.11315971063</v>
      </c>
      <c r="FS72" s="48" cm="1">
        <f t="array" ref="FS72">beneficio_muerte_individual_activo(FS$2,$F72,$D72, Hombres!$A$1:$DW$117, Mujeres!$A$1:$DW$117)</f>
        <v>118838.62375945591</v>
      </c>
      <c r="FT72" s="48" cm="1">
        <f t="array" ref="FT72">beneficio_muerte_individual_activo(FT$2,$F72,$D72, Hombres!$A$1:$DW$117, Mujeres!$A$1:$DW$117)</f>
        <v>108456.17937967474</v>
      </c>
      <c r="FU72" s="48" cm="1">
        <f t="array" ref="FU72">beneficio_muerte_individual_activo(FU$2,$F72,$D72, Hombres!$A$1:$DW$117, Mujeres!$A$1:$DW$117)</f>
        <v>96008.467917105343</v>
      </c>
      <c r="FV72" s="48" cm="1">
        <f t="array" ref="FV72">beneficio_muerte_individual_activo(FV$2,$F72,$D72, Hombres!$A$1:$DW$117, Mujeres!$A$1:$DW$117)</f>
        <v>82020.23344453254</v>
      </c>
      <c r="FW72" s="48" cm="1">
        <f t="array" ref="FW72">beneficio_muerte_individual_activo(FW$2,$F72,$D72, Hombres!$A$1:$DW$117, Mujeres!$A$1:$DW$117)</f>
        <v>67249.114868675024</v>
      </c>
      <c r="FX72" s="48" cm="1">
        <f t="array" ref="FX72">beneficio_muerte_individual_activo(FX$2,$F72,$D72, Hombres!$A$1:$DW$117, Mujeres!$A$1:$DW$117)</f>
        <v>52592.710929615096</v>
      </c>
      <c r="FY72" s="48" cm="1">
        <f t="array" ref="FY72">beneficio_muerte_individual_activo(FY$2,$F72,$D72, Hombres!$A$1:$DW$117, Mujeres!$A$1:$DW$117)</f>
        <v>38940.154002261472</v>
      </c>
      <c r="FZ72" s="48" cm="1">
        <f t="array" ref="FZ72">beneficio_muerte_individual_activo(FZ$2,$F72,$D72, Hombres!$A$1:$DW$117, Mujeres!$A$1:$DW$117)</f>
        <v>27048.317603274911</v>
      </c>
      <c r="GA72" s="48" cm="1">
        <f t="array" ref="GA72">beneficio_muerte_individual_activo(GA$2,$F72,$D72, Hombres!$A$1:$DW$117, Mujeres!$A$1:$DW$117)</f>
        <v>17434.36386331436</v>
      </c>
      <c r="GB72" s="48" cm="1">
        <f t="array" ref="GB72">beneficio_muerte_individual_activo(GB$2,$F72,$D72, Hombres!$A$1:$DW$117, Mujeres!$A$1:$DW$117)</f>
        <v>10293.065895321783</v>
      </c>
      <c r="GC72" s="48" cm="1">
        <f t="array" ref="GC72">beneficio_muerte_individual_activo(GC$2,$F72,$D72, Hombres!$A$1:$DW$117, Mujeres!$A$1:$DW$117)</f>
        <v>5477.5520818721234</v>
      </c>
      <c r="GD72" s="48" cm="1">
        <f t="array" ref="GD72">beneficio_muerte_individual_activo(GD$2,$F72,$D72, Hombres!$A$1:$DW$117, Mujeres!$A$1:$DW$117)</f>
        <v>2574.0405262264749</v>
      </c>
      <c r="GE72" s="48" cm="1">
        <f t="array" ref="GE72">beneficio_muerte_individual_activo(GE$2,$F72,$D72, Hombres!$A$1:$DW$117, Mujeres!$A$1:$DW$117)</f>
        <v>1039.7110155761138</v>
      </c>
      <c r="GF72" s="48" cm="1">
        <f t="array" ref="GF72">beneficio_muerte_individual_activo(GF$2,$F72,$D72, Hombres!$A$1:$DW$117, Mujeres!$A$1:$DW$117)</f>
        <v>347.86689710355671</v>
      </c>
      <c r="GG72" s="48" cm="1">
        <f t="array" ref="GG72">beneficio_muerte_individual_activo(GG$2,$F72,$D72, Hombres!$A$1:$DW$117, Mujeres!$A$1:$DW$117)</f>
        <v>91.279235673430406</v>
      </c>
      <c r="GH72" s="48" cm="1">
        <f t="array" ref="GH72">beneficio_muerte_individual_activo(GH$2,$F72,$D72, Hombres!$A$1:$DW$117, Mujeres!$A$1:$DW$117)</f>
        <v>17.15346105928916</v>
      </c>
      <c r="GI72" s="48" cm="1">
        <f t="array" ref="GI72">beneficio_muerte_individual_activo(GI$2,$F72,$D72, Hombres!$A$1:$DW$117, Mujeres!$A$1:$DW$117)</f>
        <v>1.9850741068803375</v>
      </c>
      <c r="GJ72" s="48" cm="1">
        <f t="array" ref="GJ72">beneficio_muerte_individual_activo(GJ$2,$F72,$D72, Hombres!$A$1:$DW$117, Mujeres!$A$1:$DW$117)</f>
        <v>0</v>
      </c>
      <c r="GK72" s="48" cm="1">
        <f t="array" ref="GK72">beneficio_muerte_individual_activo(GK$2,$F72,$D72, Hombres!$A$1:$DW$117, Mujeres!$A$1:$DW$117)</f>
        <v>0</v>
      </c>
      <c r="GL72" s="48" cm="1">
        <f t="array" ref="GL72">beneficio_muerte_individual_activo(GL$2,$F72,$D72, Hombres!$A$1:$DW$117, Mujeres!$A$1:$DW$117)</f>
        <v>0</v>
      </c>
      <c r="GM72" s="48" cm="1">
        <f t="array" ref="GM72">beneficio_muerte_individual_activo(GM$2,$F72,$D72, Hombres!$A$1:$DW$117, Mujeres!$A$1:$DW$117)</f>
        <v>0</v>
      </c>
      <c r="GN72" s="48" cm="1">
        <f t="array" ref="GN72">beneficio_muerte_individual_activo(GN$2,$F72,$D72, Hombres!$A$1:$DW$117, Mujeres!$A$1:$DW$117)</f>
        <v>0</v>
      </c>
      <c r="GO72" s="48" cm="1">
        <f t="array" ref="GO72">beneficio_muerte_individual_activo(GO$2,$F72,$D72, Hombres!$A$1:$DW$117, Mujeres!$A$1:$DW$117)</f>
        <v>0</v>
      </c>
      <c r="GP72" s="48" cm="1">
        <f t="array" ref="GP72">beneficio_muerte_individual_activo(GP$2,$F72,$D72, Hombres!$A$1:$DW$117, Mujeres!$A$1:$DW$117)</f>
        <v>0</v>
      </c>
      <c r="GQ72" s="48" cm="1">
        <f t="array" ref="GQ72">beneficio_muerte_individual_activo(GQ$2,$F72,$D72, Hombres!$A$1:$DW$117, Mujeres!$A$1:$DW$117)</f>
        <v>0</v>
      </c>
      <c r="GR72" s="48" cm="1">
        <f t="array" ref="GR72">beneficio_muerte_individual_activo(GR$2,$F72,$D72, Hombres!$A$1:$DW$117, Mujeres!$A$1:$DW$117)</f>
        <v>0</v>
      </c>
      <c r="GS72" s="48" cm="1">
        <f t="array" ref="GS72">beneficio_muerte_individual_activo(GS$2,$F72,$D72, Hombres!$A$1:$DW$117, Mujeres!$A$1:$DW$117)</f>
        <v>0</v>
      </c>
      <c r="GT72" s="48" cm="1">
        <f t="array" ref="GT72">beneficio_muerte_individual_activo(GT$2,$F72,$D72, Hombres!$A$1:$DW$117, Mujeres!$A$1:$DW$117)</f>
        <v>0</v>
      </c>
      <c r="GU72" s="48" cm="1">
        <f t="array" ref="GU72">beneficio_muerte_individual_activo(GU$2,$F72,$D72, Hombres!$A$1:$DW$117, Mujeres!$A$1:$DW$117)</f>
        <v>0</v>
      </c>
      <c r="GV72" s="48" cm="1">
        <f t="array" ref="GV72">beneficio_muerte_individual_activo(GV$2,$F72,$D72, Hombres!$A$1:$DW$117, Mujeres!$A$1:$DW$117)</f>
        <v>0</v>
      </c>
    </row>
    <row r="73" spans="1:204" x14ac:dyDescent="0.35">
      <c r="A73" s="1">
        <f t="shared" si="1"/>
        <v>71</v>
      </c>
      <c r="B73" s="77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41" cm="1">
        <f t="array" ref="G73">PorcentajePension(C73,E73, D73)</f>
        <v>0.85</v>
      </c>
      <c r="I73" s="74"/>
      <c r="J73" s="48" cm="1">
        <f t="array" ref="J73">AnualidadActivo(J$2, $E73, $C73, $B73, $D73, Hombres!$A$1:$DW$117, Mujeres!$A$1:$DW$117)</f>
        <v>0</v>
      </c>
      <c r="K73" s="48" cm="1">
        <f t="array" ref="K73">AnualidadActivo(K$2, $E73, $C73, $B73, $D73, Hombres!$A$1:$DW$117, Mujeres!$A$1:$DW$117)</f>
        <v>0</v>
      </c>
      <c r="L73" s="48" cm="1">
        <f t="array" ref="L73">AnualidadActivo(L$2, $E73, $C73, $B73, $D73, Hombres!$A$1:$DW$117, Mujeres!$A$1:$DW$117)</f>
        <v>0</v>
      </c>
      <c r="M73" s="48" cm="1">
        <f t="array" ref="M73">AnualidadActivo(M$2, $E73, $C73, $B73, $D73, Hombres!$A$1:$DW$117, Mujeres!$A$1:$DW$117)</f>
        <v>0</v>
      </c>
      <c r="N73" s="48" cm="1">
        <f t="array" ref="N73">AnualidadActivo(N$2, $E73, $C73, $B73, $D73, Hombres!$A$1:$DW$117, Mujeres!$A$1:$DW$117)</f>
        <v>0</v>
      </c>
      <c r="O73" s="48" cm="1">
        <f t="array" ref="O73">AnualidadActivo(O$2, $E73, $C73, $B73, $D73, Hombres!$A$1:$DW$117, Mujeres!$A$1:$DW$117)</f>
        <v>0</v>
      </c>
      <c r="P73" s="48" cm="1">
        <f t="array" ref="P73">AnualidadActivo(P$2, $E73, $C73, $B73, $D73, Hombres!$A$1:$DW$117, Mujeres!$A$1:$DW$117)</f>
        <v>0</v>
      </c>
      <c r="Q73" s="48" cm="1">
        <f t="array" ref="Q73">AnualidadActivo(Q$2, $E73, $C73, $B73, $D73, Hombres!$A$1:$DW$117, Mujeres!$A$1:$DW$117)</f>
        <v>0</v>
      </c>
      <c r="R73" s="48" cm="1">
        <f t="array" ref="R73">AnualidadActivo(R$2, $E73, $C73, $B73, $D73, Hombres!$A$1:$DW$117, Mujeres!$A$1:$DW$117)</f>
        <v>0</v>
      </c>
      <c r="S73" s="48" cm="1">
        <f t="array" ref="S73">AnualidadActivo(S$2, $E73, $C73, $B73, $D73, Hombres!$A$1:$DW$117, Mujeres!$A$1:$DW$117)</f>
        <v>0</v>
      </c>
      <c r="T73" s="48" cm="1">
        <f t="array" ref="T73">AnualidadActivo(T$2, $E73, $C73, $B73, $D73, Hombres!$A$1:$DW$117, Mujeres!$A$1:$DW$117)</f>
        <v>0</v>
      </c>
      <c r="U73" s="48" cm="1">
        <f t="array" ref="U73">AnualidadActivo(U$2, $E73, $C73, $B73, $D73, Hombres!$A$1:$DW$117, Mujeres!$A$1:$DW$117)</f>
        <v>0</v>
      </c>
      <c r="V73" s="48" cm="1">
        <f t="array" ref="V73">AnualidadActivo(V$2, $E73, $C73, $B73, $D73, Hombres!$A$1:$DW$117, Mujeres!$A$1:$DW$117)</f>
        <v>0</v>
      </c>
      <c r="W73" s="48" cm="1">
        <f t="array" ref="W73">AnualidadActivo(W$2, $E73, $C73, $B73, $D73, Hombres!$A$1:$DW$117, Mujeres!$A$1:$DW$117)</f>
        <v>0</v>
      </c>
      <c r="X73" s="48" cm="1">
        <f t="array" ref="X73">AnualidadActivo(X$2, $E73, $C73, $B73, $D73, Hombres!$A$1:$DW$117, Mujeres!$A$1:$DW$117)</f>
        <v>0</v>
      </c>
      <c r="Y73" s="48" cm="1">
        <f t="array" ref="Y73">AnualidadActivo(Y$2, $E73, $C73, $B73, $D73, Hombres!$A$1:$DW$117, Mujeres!$A$1:$DW$117)</f>
        <v>0</v>
      </c>
      <c r="Z73" s="48" cm="1">
        <f t="array" ref="Z73">AnualidadActivo(Z$2, $E73, $C73, $B73, $D73, Hombres!$A$1:$DW$117, Mujeres!$A$1:$DW$117)</f>
        <v>0</v>
      </c>
      <c r="AA73" s="48" cm="1">
        <f t="array" ref="AA73">AnualidadActivo(AA$2, $E73, $C73, $B73, $D73, Hombres!$A$1:$DW$117, Mujeres!$A$1:$DW$117)</f>
        <v>0</v>
      </c>
      <c r="AB73" s="48" cm="1">
        <f t="array" ref="AB73">AnualidadActivo(AB$2, $E73, $C73, $B73, $D73, Hombres!$A$1:$DW$117, Mujeres!$A$1:$DW$117)</f>
        <v>0</v>
      </c>
      <c r="AC73" s="48" cm="1">
        <f t="array" ref="AC73">AnualidadActivo(AC$2, $E73, $C73, $B73, $D73, Hombres!$A$1:$DW$117, Mujeres!$A$1:$DW$117)</f>
        <v>0</v>
      </c>
      <c r="AD73" s="48" cm="1">
        <f t="array" ref="AD73">AnualidadActivo(AD$2, $E73, $C73, $B73, $D73, Hombres!$A$1:$DW$117, Mujeres!$A$1:$DW$117)</f>
        <v>0</v>
      </c>
      <c r="AE73" s="48" cm="1">
        <f t="array" ref="AE73">AnualidadActivo(AE$2, $E73, $C73, $B73, $D73, Hombres!$A$1:$DW$117, Mujeres!$A$1:$DW$117)</f>
        <v>0</v>
      </c>
      <c r="AF73" s="48" cm="1">
        <f t="array" ref="AF73">AnualidadActivo(AF$2, $E73, $C73, $B73, $D73, Hombres!$A$1:$DW$117, Mujeres!$A$1:$DW$117)</f>
        <v>0</v>
      </c>
      <c r="AG73" s="48" cm="1">
        <f t="array" ref="AG73">AnualidadActivo(AG$2, $E73, $C73, $B73, $D73, Hombres!$A$1:$DW$117, Mujeres!$A$1:$DW$117)</f>
        <v>0</v>
      </c>
      <c r="AH73" s="48" cm="1">
        <f t="array" ref="AH73">AnualidadActivo(AH$2, $E73, $C73, $B73, $D73, Hombres!$A$1:$DW$117, Mujeres!$A$1:$DW$117)</f>
        <v>0</v>
      </c>
      <c r="AI73" s="48" cm="1">
        <f t="array" ref="AI73">AnualidadActivo(AI$2, $E73, $C73, $B73, $D73, Hombres!$A$1:$DW$117, Mujeres!$A$1:$DW$117)</f>
        <v>0</v>
      </c>
      <c r="AJ73" s="48" cm="1">
        <f t="array" ref="AJ73">AnualidadActivo(AJ$2, $E73, $C73, $B73, $D73, Hombres!$A$1:$DW$117, Mujeres!$A$1:$DW$117)</f>
        <v>0</v>
      </c>
      <c r="AK73" s="48" cm="1">
        <f t="array" ref="AK73">AnualidadActivo(AK$2, $E73, $C73, $B73, $D73, Hombres!$A$1:$DW$117, Mujeres!$A$1:$DW$117)</f>
        <v>0</v>
      </c>
      <c r="AL73" s="48" cm="1">
        <f t="array" ref="AL73">AnualidadActivo(AL$2, $E73, $C73, $B73, $D73, Hombres!$A$1:$DW$117, Mujeres!$A$1:$DW$117)</f>
        <v>0</v>
      </c>
      <c r="AM73" s="48" cm="1">
        <f t="array" ref="AM73">AnualidadActivo(AM$2, $E73, $C73, $B73, $D73, Hombres!$A$1:$DW$117, Mujeres!$A$1:$DW$117)</f>
        <v>0</v>
      </c>
      <c r="AN73" s="48" cm="1">
        <f t="array" ref="AN73">AnualidadActivo(AN$2, $E73, $C73, $B73, $D73, Hombres!$A$1:$DW$117, Mujeres!$A$1:$DW$117)</f>
        <v>0</v>
      </c>
      <c r="AO73" s="48" cm="1">
        <f t="array" ref="AO73">AnualidadActivo(AO$2, $E73, $C73, $B73, $D73, Hombres!$A$1:$DW$117, Mujeres!$A$1:$DW$117)</f>
        <v>0</v>
      </c>
      <c r="AP73" s="48" cm="1">
        <f t="array" ref="AP73">AnualidadActivo(AP$2, $E73, $C73, $B73, $D73, Hombres!$A$1:$DW$117, Mujeres!$A$1:$DW$117)</f>
        <v>37358535.239147834</v>
      </c>
      <c r="AQ73" s="48" cm="1">
        <f t="array" ref="AQ73">AnualidadActivo(AQ$2, $E73, $C73, $B73, $D73, Hombres!$A$1:$DW$117, Mujeres!$A$1:$DW$117)</f>
        <v>38479291.296322271</v>
      </c>
      <c r="AR73" s="48" cm="1">
        <f t="array" ref="AR73">AnualidadActivo(AR$2, $E73, $C73, $B73, $D73, Hombres!$A$1:$DW$117, Mujeres!$A$1:$DW$117)</f>
        <v>39633670.035211936</v>
      </c>
      <c r="AS73" s="48" cm="1">
        <f t="array" ref="AS73">AnualidadActivo(AS$2, $E73, $C73, $B73, $D73, Hombres!$A$1:$DW$117, Mujeres!$A$1:$DW$117)</f>
        <v>40822680.136268303</v>
      </c>
      <c r="AT73" s="48" cm="1">
        <f t="array" ref="AT73">AnualidadActivo(AT$2, $E73, $C73, $B73, $D73, Hombres!$A$1:$DW$117, Mujeres!$A$1:$DW$117)</f>
        <v>42047360.540356345</v>
      </c>
      <c r="AU73" s="48" cm="1">
        <f t="array" ref="AU73">AnualidadActivo(AU$2, $E73, $C73, $B73, $D73, Hombres!$A$1:$DW$117, Mujeres!$A$1:$DW$117)</f>
        <v>43168170.736136667</v>
      </c>
      <c r="AV73" s="48" cm="1">
        <f t="array" ref="AV73">AnualidadActivo(AV$2, $E73, $C73, $B73, $D73, Hombres!$A$1:$DW$117, Mujeres!$A$1:$DW$117)</f>
        <v>44304602.228289738</v>
      </c>
      <c r="AW73" s="48" cm="1">
        <f t="array" ref="AW73">AnualidadActivo(AW$2, $E73, $C73, $B73, $D73, Hombres!$A$1:$DW$117, Mujeres!$A$1:$DW$117)</f>
        <v>45456822.847388215</v>
      </c>
      <c r="AX73" s="48" cm="1">
        <f t="array" ref="AX73">AnualidadActivo(AX$2, $E73, $C73, $B73, $D73, Hombres!$A$1:$DW$117, Mujeres!$A$1:$DW$117)</f>
        <v>46625562.174110487</v>
      </c>
      <c r="AY73" s="48" cm="1">
        <f t="array" ref="AY73">AnualidadActivo(AY$2, $E73, $C73, $B73, $D73, Hombres!$A$1:$DW$117, Mujeres!$A$1:$DW$117)</f>
        <v>47810553.54104811</v>
      </c>
      <c r="AZ73" s="48" cm="1">
        <f t="array" ref="AZ73">AnualidadActivo(AZ$2, $E73, $C73, $B73, $D73, Hombres!$A$1:$DW$117, Mujeres!$A$1:$DW$117)</f>
        <v>49009243.292598851</v>
      </c>
      <c r="BA73" s="48" cm="1">
        <f t="array" ref="BA73">AnualidadActivo(BA$2, $E73, $C73, $B73, $D73, Hombres!$A$1:$DW$117, Mujeres!$A$1:$DW$117)</f>
        <v>50217239.098288141</v>
      </c>
      <c r="BB73" s="48" cm="1">
        <f t="array" ref="BB73">AnualidadActivo(BB$2, $E73, $C73, $B73, $D73, Hombres!$A$1:$DW$117, Mujeres!$A$1:$DW$117)</f>
        <v>51427855.0063603</v>
      </c>
      <c r="BC73" s="48" cm="1">
        <f t="array" ref="BC73">AnualidadActivo(BC$2, $E73, $C73, $B73, $D73, Hombres!$A$1:$DW$117, Mujeres!$A$1:$DW$117)</f>
        <v>52630544.66356913</v>
      </c>
      <c r="BD73" s="48" cm="1">
        <f t="array" ref="BD73">AnualidadActivo(BD$2, $E73, $C73, $B73, $D73, Hombres!$A$1:$DW$117, Mujeres!$A$1:$DW$117)</f>
        <v>53814073.457755148</v>
      </c>
      <c r="BE73" s="48" cm="1">
        <f t="array" ref="BE73">AnualidadActivo(BE$2, $E73, $C73, $B73, $D73, Hombres!$A$1:$DW$117, Mujeres!$A$1:$DW$117)</f>
        <v>54972568.570424229</v>
      </c>
      <c r="BF73" s="48" cm="1">
        <f t="array" ref="BF73">AnualidadActivo(BF$2, $E73, $C73, $B73, $D73, Hombres!$A$1:$DW$117, Mujeres!$A$1:$DW$117)</f>
        <v>56105593.118745461</v>
      </c>
      <c r="BG73" s="48" cm="1">
        <f t="array" ref="BG73">AnualidadActivo(BG$2, $E73, $C73, $B73, $D73, Hombres!$A$1:$DW$117, Mujeres!$A$1:$DW$117)</f>
        <v>57211647.67258098</v>
      </c>
      <c r="BH73" s="48" cm="1">
        <f t="array" ref="BH73">AnualidadActivo(BH$2, $E73, $C73, $B73, $D73, Hombres!$A$1:$DW$117, Mujeres!$A$1:$DW$117)</f>
        <v>58280932.337771855</v>
      </c>
      <c r="BI73" s="48" cm="1">
        <f t="array" ref="BI73">AnualidadActivo(BI$2, $E73, $C73, $B73, $D73, Hombres!$A$1:$DW$117, Mujeres!$A$1:$DW$117)</f>
        <v>59294859.063985594</v>
      </c>
      <c r="BJ73" s="48" cm="1">
        <f t="array" ref="BJ73">AnualidadActivo(BJ$2, $E73, $C73, $B73, $D73, Hombres!$A$1:$DW$117, Mujeres!$A$1:$DW$117)</f>
        <v>60228328.720937051</v>
      </c>
      <c r="BK73" s="48" cm="1">
        <f t="array" ref="BK73">AnualidadActivo(BK$2, $E73, $C73, $B73, $D73, Hombres!$A$1:$DW$117, Mujeres!$A$1:$DW$117)</f>
        <v>61053682.801103234</v>
      </c>
      <c r="BL73" s="48" cm="1">
        <f t="array" ref="BL73">AnualidadActivo(BL$2, $E73, $C73, $B73, $D73, Hombres!$A$1:$DW$117, Mujeres!$A$1:$DW$117)</f>
        <v>61678040.290236279</v>
      </c>
      <c r="BM73" s="48" cm="1">
        <f t="array" ref="BM73">AnualidadActivo(BM$2, $E73, $C73, $B73, $D73, Hombres!$A$1:$DW$117, Mujeres!$A$1:$DW$117)</f>
        <v>62151753.236052036</v>
      </c>
      <c r="BN73" s="48" cm="1">
        <f t="array" ref="BN73">AnualidadActivo(BN$2, $E73, $C73, $B73, $D73, Hombres!$A$1:$DW$117, Mujeres!$A$1:$DW$117)</f>
        <v>62452400.284891292</v>
      </c>
      <c r="BO73" s="48" cm="1">
        <f t="array" ref="BO73">AnualidadActivo(BO$2, $E73, $C73, $B73, $D73, Hombres!$A$1:$DW$117, Mujeres!$A$1:$DW$117)</f>
        <v>62555213.360741496</v>
      </c>
      <c r="BP73" s="48" cm="1">
        <f t="array" ref="BP73">AnualidadActivo(BP$2, $E73, $C73, $B73, $D73, Hombres!$A$1:$DW$117, Mujeres!$A$1:$DW$117)</f>
        <v>62432877.445398204</v>
      </c>
      <c r="BQ73" s="48" cm="1">
        <f t="array" ref="BQ73">AnualidadActivo(BQ$2, $E73, $C73, $B73, $D73, Hombres!$A$1:$DW$117, Mujeres!$A$1:$DW$117)</f>
        <v>62054952.758089483</v>
      </c>
      <c r="BR73" s="48" cm="1">
        <f t="array" ref="BR73">AnualidadActivo(BR$2, $E73, $C73, $B73, $D73, Hombres!$A$1:$DW$117, Mujeres!$A$1:$DW$117)</f>
        <v>61391058.280391745</v>
      </c>
      <c r="BS73" s="48" cm="1">
        <f t="array" ref="BS73">AnualidadActivo(BS$2, $E73, $C73, $B73, $D73, Hombres!$A$1:$DW$117, Mujeres!$A$1:$DW$117)</f>
        <v>60413701.52078636</v>
      </c>
      <c r="BT73" s="48" cm="1">
        <f t="array" ref="BT73">AnualidadActivo(BT$2, $E73, $C73, $B73, $D73, Hombres!$A$1:$DW$117, Mujeres!$A$1:$DW$117)</f>
        <v>59097383.626570858</v>
      </c>
      <c r="BU73" s="48" cm="1">
        <f t="array" ref="BU73">AnualidadActivo(BU$2, $E73, $C73, $B73, $D73, Hombres!$A$1:$DW$117, Mujeres!$A$1:$DW$117)</f>
        <v>57418770.136246704</v>
      </c>
      <c r="BV73" s="48" cm="1">
        <f t="array" ref="BV73">AnualidadActivo(BV$2, $E73, $C73, $B73, $D73, Hombres!$A$1:$DW$117, Mujeres!$A$1:$DW$117)</f>
        <v>55357387.941750996</v>
      </c>
      <c r="BW73" s="48" cm="1">
        <f t="array" ref="BW73">AnualidadActivo(BW$2, $E73, $C73, $B73, $D73, Hombres!$A$1:$DW$117, Mujeres!$A$1:$DW$117)</f>
        <v>52901624.438954622</v>
      </c>
      <c r="BX73" s="48" cm="1">
        <f t="array" ref="BX73">AnualidadActivo(BX$2, $E73, $C73, $B73, $D73, Hombres!$A$1:$DW$117, Mujeres!$A$1:$DW$117)</f>
        <v>50051665.964584589</v>
      </c>
      <c r="BY73" s="48" cm="1">
        <f t="array" ref="BY73">AnualidadActivo(BY$2, $E73, $C73, $B73, $D73, Hombres!$A$1:$DW$117, Mujeres!$A$1:$DW$117)</f>
        <v>46818444.863550797</v>
      </c>
      <c r="BZ73" s="48" cm="1">
        <f t="array" ref="BZ73">AnualidadActivo(BZ$2, $E73, $C73, $B73, $D73, Hombres!$A$1:$DW$117, Mujeres!$A$1:$DW$117)</f>
        <v>43225528.347515725</v>
      </c>
      <c r="CA73" s="48" cm="1">
        <f t="array" ref="CA73">AnualidadActivo(CA$2, $E73, $C73, $B73, $D73, Hombres!$A$1:$DW$117, Mujeres!$A$1:$DW$117)</f>
        <v>39314312.190825291</v>
      </c>
      <c r="CB73" s="48" cm="1">
        <f t="array" ref="CB73">AnualidadActivo(CB$2, $E73, $C73, $B73, $D73, Hombres!$A$1:$DW$117, Mujeres!$A$1:$DW$117)</f>
        <v>35149215.570950352</v>
      </c>
      <c r="CC73" s="48" cm="1">
        <f t="array" ref="CC73">AnualidadActivo(CC$2, $E73, $C73, $B73, $D73, Hombres!$A$1:$DW$117, Mujeres!$A$1:$DW$117)</f>
        <v>30816452.329521395</v>
      </c>
      <c r="CD73" s="48" cm="1">
        <f t="array" ref="CD73">AnualidadActivo(CD$2, $E73, $C73, $B73, $D73, Hombres!$A$1:$DW$117, Mujeres!$A$1:$DW$117)</f>
        <v>26418728.83611593</v>
      </c>
      <c r="CE73" s="48" cm="1">
        <f t="array" ref="CE73">AnualidadActivo(CE$2, $E73, $C73, $B73, $D73, Hombres!$A$1:$DW$117, Mujeres!$A$1:$DW$117)</f>
        <v>22071475.172587078</v>
      </c>
      <c r="CF73" s="48" cm="1">
        <f t="array" ref="CF73">AnualidadActivo(CF$2, $E73, $C73, $B73, $D73, Hombres!$A$1:$DW$117, Mujeres!$A$1:$DW$117)</f>
        <v>17898935.605006088</v>
      </c>
      <c r="CG73" s="48" cm="1">
        <f t="array" ref="CG73">AnualidadActivo(CG$2, $E73, $C73, $B73, $D73, Hombres!$A$1:$DW$117, Mujeres!$A$1:$DW$117)</f>
        <v>14026513.004442425</v>
      </c>
      <c r="CH73" s="48" cm="1">
        <f t="array" ref="CH73">AnualidadActivo(CH$2, $E73, $C73, $B73, $D73, Hombres!$A$1:$DW$117, Mujeres!$A$1:$DW$117)</f>
        <v>10566917.390723325</v>
      </c>
      <c r="CI73" s="48" cm="1">
        <f t="array" ref="CI73">AnualidadActivo(CI$2, $E73, $C73, $B73, $D73, Hombres!$A$1:$DW$117, Mujeres!$A$1:$DW$117)</f>
        <v>7605826.0430554645</v>
      </c>
      <c r="CJ73" s="48" cm="1">
        <f t="array" ref="CJ73">AnualidadActivo(CJ$2, $E73, $C73, $B73, $D73, Hombres!$A$1:$DW$117, Mujeres!$A$1:$DW$117)</f>
        <v>5192020.0827398514</v>
      </c>
      <c r="CK73" s="48" cm="1">
        <f t="array" ref="CK73">AnualidadActivo(CK$2, $E73, $C73, $B73, $D73, Hombres!$A$1:$DW$117, Mujeres!$A$1:$DW$117)</f>
        <v>3331943.8471547612</v>
      </c>
      <c r="CL73" s="48" cm="1">
        <f t="array" ref="CL73">AnualidadActivo(CL$2, $E73, $C73, $B73, $D73, Hombres!$A$1:$DW$117, Mujeres!$A$1:$DW$117)</f>
        <v>1989254.7282835115</v>
      </c>
      <c r="CM73" s="48" cm="1">
        <f t="array" ref="CM73">AnualidadActivo(CM$2, $E73, $C73, $B73, $D73, Hombres!$A$1:$DW$117, Mujeres!$A$1:$DW$117)</f>
        <v>1090945.025174364</v>
      </c>
      <c r="CN73" s="48" cm="1">
        <f t="array" ref="CN73">AnualidadActivo(CN$2, $E73, $C73, $B73, $D73, Hombres!$A$1:$DW$117, Mujeres!$A$1:$DW$117)</f>
        <v>540937.14974387002</v>
      </c>
      <c r="CO73" s="48" cm="1">
        <f t="array" ref="CO73">AnualidadActivo(CO$2, $E73, $C73, $B73, $D73, Hombres!$A$1:$DW$117, Mujeres!$A$1:$DW$117)</f>
        <v>237638.95266001197</v>
      </c>
      <c r="CP73" s="48" cm="1">
        <f t="array" ref="CP73">AnualidadActivo(CP$2, $E73, $C73, $B73, $D73, Hombres!$A$1:$DW$117, Mujeres!$A$1:$DW$117)</f>
        <v>0</v>
      </c>
      <c r="CQ73" s="48" cm="1">
        <f t="array" ref="CQ73">AnualidadActivo(CQ$2, $E73, $C73, $B73, $D73, Hombres!$A$1:$DW$117, Mujeres!$A$1:$DW$117)</f>
        <v>0</v>
      </c>
      <c r="CR73" s="48" cm="1">
        <f t="array" ref="CR73">AnualidadActivo(CR$2, $E73, $C73, $B73, $D73, Hombres!$A$1:$DW$117, Mujeres!$A$1:$DW$117)</f>
        <v>0</v>
      </c>
      <c r="CS73" s="48" cm="1">
        <f t="array" ref="CS73">AnualidadActivo(CS$2, $E73, $C73, $B73, $D73, Hombres!$A$1:$DW$117, Mujeres!$A$1:$DW$117)</f>
        <v>0</v>
      </c>
      <c r="CT73" s="48" cm="1">
        <f t="array" ref="CT73">AnualidadActivo(CT$2, $E73, $C73, $B73, $D73, Hombres!$A$1:$DW$117, Mujeres!$A$1:$DW$117)</f>
        <v>0</v>
      </c>
      <c r="CU73" s="48" cm="1">
        <f t="array" ref="CU73">AnualidadActivo(CU$2, $E73, $C73, $B73, $D73, Hombres!$A$1:$DW$117, Mujeres!$A$1:$DW$117)</f>
        <v>0</v>
      </c>
      <c r="CV73" s="48" cm="1">
        <f t="array" ref="CV73">AnualidadActivo(CV$2, $E73, $C73, $B73, $D73, Hombres!$A$1:$DW$117, Mujeres!$A$1:$DW$117)</f>
        <v>0</v>
      </c>
      <c r="CW73" s="48" cm="1">
        <f t="array" ref="CW73">AnualidadActivo(CW$2, $E73, $C73, $B73, $D73, Hombres!$A$1:$DW$117, Mujeres!$A$1:$DW$117)</f>
        <v>0</v>
      </c>
      <c r="CX73" s="48" cm="1">
        <f t="array" ref="CX73">AnualidadActivo(CX$2, $E73, $C73, $B73, $D73, Hombres!$A$1:$DW$117, Mujeres!$A$1:$DW$117)</f>
        <v>0</v>
      </c>
      <c r="CY73" s="48" cm="1">
        <f t="array" ref="CY73">AnualidadActivo(CY$2, $E73, $C73, $B73, $D73, Hombres!$A$1:$DW$117, Mujeres!$A$1:$DW$117)</f>
        <v>0</v>
      </c>
      <c r="CZ73" s="48" cm="1">
        <f t="array" ref="CZ73">AnualidadActivo(CZ$2, $E73, $C73, $B73, $D73, Hombres!$A$1:$DW$117, Mujeres!$A$1:$DW$117)</f>
        <v>0</v>
      </c>
      <c r="DA73" s="48" cm="1">
        <f t="array" ref="DA73">AnualidadActivo(DA$2, $E73, $C73, $B73, $D73, Hombres!$A$1:$DW$117, Mujeres!$A$1:$DW$117)</f>
        <v>0</v>
      </c>
      <c r="DD73" s="21"/>
      <c r="DE73" s="48" cm="1">
        <f t="array" ref="DE73">beneficio_muerte_individual_activo(DE$2,$F73,$D73, Hombres!$A$1:$DW$117, Mujeres!$A$1:$DW$117)</f>
        <v>0</v>
      </c>
      <c r="DF73" s="48" cm="1">
        <f t="array" ref="DF73">beneficio_muerte_individual_activo(DF$2,$F73,$D73, Hombres!$A$1:$DW$117, Mujeres!$A$1:$DW$117)</f>
        <v>2389.4304903000002</v>
      </c>
      <c r="DG73" s="48" cm="1">
        <f t="array" ref="DG73">beneficio_muerte_individual_activo(DG$2,$F73,$D73, Hombres!$A$1:$DW$117, Mujeres!$A$1:$DW$117)</f>
        <v>2490.2231227418802</v>
      </c>
      <c r="DH73" s="48" cm="1">
        <f t="array" ref="DH73">beneficio_muerte_individual_activo(DH$2,$F73,$D73, Hombres!$A$1:$DW$117, Mujeres!$A$1:$DW$117)</f>
        <v>2622.823040259228</v>
      </c>
      <c r="DI73" s="48" cm="1">
        <f t="array" ref="DI73">beneficio_muerte_individual_activo(DI$2,$F73,$D73, Hombres!$A$1:$DW$117, Mujeres!$A$1:$DW$117)</f>
        <v>2760.7110523869474</v>
      </c>
      <c r="DJ73" s="48" cm="1">
        <f t="array" ref="DJ73">beneficio_muerte_individual_activo(DJ$2,$F73,$D73, Hombres!$A$1:$DW$117, Mujeres!$A$1:$DW$117)</f>
        <v>2890.8996162031463</v>
      </c>
      <c r="DK73" s="48" cm="1">
        <f t="array" ref="DK73">beneficio_muerte_individual_activo(DK$2,$F73,$D73, Hombres!$A$1:$DW$117, Mujeres!$A$1:$DW$117)</f>
        <v>3020.8699590098317</v>
      </c>
      <c r="DL73" s="48" cm="1">
        <f t="array" ref="DL73">beneficio_muerte_individual_activo(DL$2,$F73,$D73, Hombres!$A$1:$DW$117, Mujeres!$A$1:$DW$117)</f>
        <v>3170.0379045332229</v>
      </c>
      <c r="DM73" s="48" cm="1">
        <f t="array" ref="DM73">beneficio_muerte_individual_activo(DM$2,$F73,$D73, Hombres!$A$1:$DW$117, Mujeres!$A$1:$DW$117)</f>
        <v>3344.8156445154905</v>
      </c>
      <c r="DN73" s="48" cm="1">
        <f t="array" ref="DN73">beneficio_muerte_individual_activo(DN$2,$F73,$D73, Hombres!$A$1:$DW$117, Mujeres!$A$1:$DW$117)</f>
        <v>3534.1789212566791</v>
      </c>
      <c r="DO73" s="48" cm="1">
        <f t="array" ref="DO73">beneficio_muerte_individual_activo(DO$2,$F73,$D73, Hombres!$A$1:$DW$117, Mujeres!$A$1:$DW$117)</f>
        <v>3752.4912911904062</v>
      </c>
      <c r="DP73" s="48" cm="1">
        <f t="array" ref="DP73">beneficio_muerte_individual_activo(DP$2,$F73,$D73, Hombres!$A$1:$DW$117, Mujeres!$A$1:$DW$117)</f>
        <v>4038.3950551344105</v>
      </c>
      <c r="DQ73" s="48" cm="1">
        <f t="array" ref="DQ73">beneficio_muerte_individual_activo(DQ$2,$F73,$D73, Hombres!$A$1:$DW$117, Mujeres!$A$1:$DW$117)</f>
        <v>4373.2676168335947</v>
      </c>
      <c r="DR73" s="48" cm="1">
        <f t="array" ref="DR73">beneficio_muerte_individual_activo(DR$2,$F73,$D73, Hombres!$A$1:$DW$117, Mujeres!$A$1:$DW$117)</f>
        <v>4739.0267291174505</v>
      </c>
      <c r="DS73" s="48" cm="1">
        <f t="array" ref="DS73">beneficio_muerte_individual_activo(DS$2,$F73,$D73, Hombres!$A$1:$DW$117, Mujeres!$A$1:$DW$117)</f>
        <v>5081.4761591003753</v>
      </c>
      <c r="DT73" s="48" cm="1">
        <f t="array" ref="DT73">beneficio_muerte_individual_activo(DT$2,$F73,$D73, Hombres!$A$1:$DW$117, Mujeres!$A$1:$DW$117)</f>
        <v>5410.5368993705652</v>
      </c>
      <c r="DU73" s="48" cm="1">
        <f t="array" ref="DU73">beneficio_muerte_individual_activo(DU$2,$F73,$D73, Hombres!$A$1:$DW$117, Mujeres!$A$1:$DW$117)</f>
        <v>5761.3010708888351</v>
      </c>
      <c r="DV73" s="48" cm="1">
        <f t="array" ref="DV73">beneficio_muerte_individual_activo(DV$2,$F73,$D73, Hombres!$A$1:$DW$117, Mujeres!$A$1:$DW$117)</f>
        <v>6151.865396179136</v>
      </c>
      <c r="DW73" s="48" cm="1">
        <f t="array" ref="DW73">beneficio_muerte_individual_activo(DW$2,$F73,$D73, Hombres!$A$1:$DW$117, Mujeres!$A$1:$DW$117)</f>
        <v>6576.0302594496279</v>
      </c>
      <c r="DX73" s="48" cm="1">
        <f t="array" ref="DX73">beneficio_muerte_individual_activo(DX$2,$F73,$D73, Hombres!$A$1:$DW$117, Mujeres!$A$1:$DW$117)</f>
        <v>7005.4474716162676</v>
      </c>
      <c r="DY73" s="48" cm="1">
        <f t="array" ref="DY73">beneficio_muerte_individual_activo(DY$2,$F73,$D73, Hombres!$A$1:$DW$117, Mujeres!$A$1:$DW$117)</f>
        <v>7455.2386009071843</v>
      </c>
      <c r="DZ73" s="48" cm="1">
        <f t="array" ref="DZ73">beneficio_muerte_individual_activo(DZ$2,$F73,$D73, Hombres!$A$1:$DW$117, Mujeres!$A$1:$DW$117)</f>
        <v>8010.1476179516394</v>
      </c>
      <c r="EA73" s="48" cm="1">
        <f t="array" ref="EA73">beneficio_muerte_individual_activo(EA$2,$F73,$D73, Hombres!$A$1:$DW$117, Mujeres!$A$1:$DW$117)</f>
        <v>8661.4900709300946</v>
      </c>
      <c r="EB73" s="48" cm="1">
        <f t="array" ref="EB73">beneficio_muerte_individual_activo(EB$2,$F73,$D73, Hombres!$A$1:$DW$117, Mujeres!$A$1:$DW$117)</f>
        <v>9359.8998723182613</v>
      </c>
      <c r="EC73" s="48" cm="1">
        <f t="array" ref="EC73">beneficio_muerte_individual_activo(EC$2,$F73,$D73, Hombres!$A$1:$DW$117, Mujeres!$A$1:$DW$117)</f>
        <v>9994.3101164864238</v>
      </c>
      <c r="ED73" s="48" cm="1">
        <f t="array" ref="ED73">beneficio_muerte_individual_activo(ED$2,$F73,$D73, Hombres!$A$1:$DW$117, Mujeres!$A$1:$DW$117)</f>
        <v>10588.852209551897</v>
      </c>
      <c r="EE73" s="48" cm="1">
        <f t="array" ref="EE73">beneficio_muerte_individual_activo(EE$2,$F73,$D73, Hombres!$A$1:$DW$117, Mujeres!$A$1:$DW$117)</f>
        <v>11262.830910399574</v>
      </c>
      <c r="EF73" s="48" cm="1">
        <f t="array" ref="EF73">beneficio_muerte_individual_activo(EF$2,$F73,$D73, Hombres!$A$1:$DW$117, Mujeres!$A$1:$DW$117)</f>
        <v>12137.119544331657</v>
      </c>
      <c r="EG73" s="48" cm="1">
        <f t="array" ref="EG73">beneficio_muerte_individual_activo(EG$2,$F73,$D73, Hombres!$A$1:$DW$117, Mujeres!$A$1:$DW$117)</f>
        <v>13242.336369048313</v>
      </c>
      <c r="EH73" s="48" cm="1">
        <f t="array" ref="EH73">beneficio_muerte_individual_activo(EH$2,$F73,$D73, Hombres!$A$1:$DW$117, Mujeres!$A$1:$DW$117)</f>
        <v>14527.663670005821</v>
      </c>
      <c r="EI73" s="48" cm="1">
        <f t="array" ref="EI73">beneficio_muerte_individual_activo(EI$2,$F73,$D73, Hombres!$A$1:$DW$117, Mujeres!$A$1:$DW$117)</f>
        <v>9570.3908824665359</v>
      </c>
      <c r="EJ73" s="48" cm="1">
        <f t="array" ref="EJ73">beneficio_muerte_individual_activo(EJ$2,$F73,$D73, Hombres!$A$1:$DW$117, Mujeres!$A$1:$DW$117)</f>
        <v>10465.796178190962</v>
      </c>
      <c r="EK73" s="48" cm="1">
        <f t="array" ref="EK73">beneficio_muerte_individual_activo(EK$2,$F73,$D73, Hombres!$A$1:$DW$117, Mujeres!$A$1:$DW$117)</f>
        <v>11316.613158325015</v>
      </c>
      <c r="EL73" s="48" cm="1">
        <f t="array" ref="EL73">beneficio_muerte_individual_activo(EL$2,$F73,$D73, Hombres!$A$1:$DW$117, Mujeres!$A$1:$DW$117)</f>
        <v>12112.269090979889</v>
      </c>
      <c r="EM73" s="48" cm="1">
        <f t="array" ref="EM73">beneficio_muerte_individual_activo(EM$2,$F73,$D73, Hombres!$A$1:$DW$117, Mujeres!$A$1:$DW$117)</f>
        <v>12913.811959110177</v>
      </c>
      <c r="EN73" s="48" cm="1">
        <f t="array" ref="EN73">beneficio_muerte_individual_activo(EN$2,$F73,$D73, Hombres!$A$1:$DW$117, Mujeres!$A$1:$DW$117)</f>
        <v>13824.71211490721</v>
      </c>
      <c r="EO73" s="48" cm="1">
        <f t="array" ref="EO73">beneficio_muerte_individual_activo(EO$2,$F73,$D73, Hombres!$A$1:$DW$117, Mujeres!$A$1:$DW$117)</f>
        <v>14922.061826239054</v>
      </c>
      <c r="EP73" s="48" cm="1">
        <f t="array" ref="EP73">beneficio_muerte_individual_activo(EP$2,$F73,$D73, Hombres!$A$1:$DW$117, Mujeres!$A$1:$DW$117)</f>
        <v>16320.254145812432</v>
      </c>
      <c r="EQ73" s="48" cm="1">
        <f t="array" ref="EQ73">beneficio_muerte_individual_activo(EQ$2,$F73,$D73, Hombres!$A$1:$DW$117, Mujeres!$A$1:$DW$117)</f>
        <v>18214.891762447831</v>
      </c>
      <c r="ER73" s="48" cm="1">
        <f t="array" ref="ER73">beneficio_muerte_individual_activo(ER$2,$F73,$D73, Hombres!$A$1:$DW$117, Mujeres!$A$1:$DW$117)</f>
        <v>20574.181508706079</v>
      </c>
      <c r="ES73" s="48" cm="1">
        <f t="array" ref="ES73">beneficio_muerte_individual_activo(ES$2,$F73,$D73, Hombres!$A$1:$DW$117, Mujeres!$A$1:$DW$117)</f>
        <v>23029.843554771789</v>
      </c>
      <c r="ET73" s="48" cm="1">
        <f t="array" ref="ET73">beneficio_muerte_individual_activo(ET$2,$F73,$D73, Hombres!$A$1:$DW$117, Mujeres!$A$1:$DW$117)</f>
        <v>25278.112516951496</v>
      </c>
      <c r="EU73" s="48" cm="1">
        <f t="array" ref="EU73">beneficio_muerte_individual_activo(EU$2,$F73,$D73, Hombres!$A$1:$DW$117, Mujeres!$A$1:$DW$117)</f>
        <v>27401.760322293201</v>
      </c>
      <c r="EV73" s="48" cm="1">
        <f t="array" ref="EV73">beneficio_muerte_individual_activo(EV$2,$F73,$D73, Hombres!$A$1:$DW$117, Mujeres!$A$1:$DW$117)</f>
        <v>29829.298844735087</v>
      </c>
      <c r="EW73" s="48" cm="1">
        <f t="array" ref="EW73">beneficio_muerte_individual_activo(EW$2,$F73,$D73, Hombres!$A$1:$DW$117, Mujeres!$A$1:$DW$117)</f>
        <v>32900.028190327845</v>
      </c>
      <c r="EX73" s="48" cm="1">
        <f t="array" ref="EX73">beneficio_muerte_individual_activo(EX$2,$F73,$D73, Hombres!$A$1:$DW$117, Mujeres!$A$1:$DW$117)</f>
        <v>36753.836043753123</v>
      </c>
      <c r="EY73" s="48" cm="1">
        <f t="array" ref="EY73">beneficio_muerte_individual_activo(EY$2,$F73,$D73, Hombres!$A$1:$DW$117, Mujeres!$A$1:$DW$117)</f>
        <v>41365.87475481299</v>
      </c>
      <c r="EZ73" s="48" cm="1">
        <f t="array" ref="EZ73">beneficio_muerte_individual_activo(EZ$2,$F73,$D73, Hombres!$A$1:$DW$117, Mujeres!$A$1:$DW$117)</f>
        <v>49294.409019752653</v>
      </c>
      <c r="FA73" s="48" cm="1">
        <f t="array" ref="FA73">beneficio_muerte_individual_activo(FA$2,$F73,$D73, Hombres!$A$1:$DW$117, Mujeres!$A$1:$DW$117)</f>
        <v>54563.378531803559</v>
      </c>
      <c r="FB73" s="48" cm="1">
        <f t="array" ref="FB73">beneficio_muerte_individual_activo(FB$2,$F73,$D73, Hombres!$A$1:$DW$117, Mujeres!$A$1:$DW$117)</f>
        <v>60211.062821407882</v>
      </c>
      <c r="FC73" s="48" cm="1">
        <f t="array" ref="FC73">beneficio_muerte_individual_activo(FC$2,$F73,$D73, Hombres!$A$1:$DW$117, Mujeres!$A$1:$DW$117)</f>
        <v>66176.488266743982</v>
      </c>
      <c r="FD73" s="48" cm="1">
        <f t="array" ref="FD73">beneficio_muerte_individual_activo(FD$2,$F73,$D73, Hombres!$A$1:$DW$117, Mujeres!$A$1:$DW$117)</f>
        <v>72450.912331322805</v>
      </c>
      <c r="FE73" s="48" cm="1">
        <f t="array" ref="FE73">beneficio_muerte_individual_activo(FE$2,$F73,$D73, Hombres!$A$1:$DW$117, Mujeres!$A$1:$DW$117)</f>
        <v>79113.714220775175</v>
      </c>
      <c r="FF73" s="48" cm="1">
        <f t="array" ref="FF73">beneficio_muerte_individual_activo(FF$2,$F73,$D73, Hombres!$A$1:$DW$117, Mujeres!$A$1:$DW$117)</f>
        <v>86164.510278732763</v>
      </c>
      <c r="FG73" s="48" cm="1">
        <f t="array" ref="FG73">beneficio_muerte_individual_activo(FG$2,$F73,$D73, Hombres!$A$1:$DW$117, Mujeres!$A$1:$DW$117)</f>
        <v>93410.647243564774</v>
      </c>
      <c r="FH73" s="48" cm="1">
        <f t="array" ref="FH73">beneficio_muerte_individual_activo(FH$2,$F73,$D73, Hombres!$A$1:$DW$117, Mujeres!$A$1:$DW$117)</f>
        <v>100629.13335113875</v>
      </c>
      <c r="FI73" s="48" cm="1">
        <f t="array" ref="FI73">beneficio_muerte_individual_activo(FI$2,$F73,$D73, Hombres!$A$1:$DW$117, Mujeres!$A$1:$DW$117)</f>
        <v>107678.15013999639</v>
      </c>
      <c r="FJ73" s="48" cm="1">
        <f t="array" ref="FJ73">beneficio_muerte_individual_activo(FJ$2,$F73,$D73, Hombres!$A$1:$DW$117, Mujeres!$A$1:$DW$117)</f>
        <v>114499.29807969081</v>
      </c>
      <c r="FK73" s="48" cm="1">
        <f t="array" ref="FK73">beneficio_muerte_individual_activo(FK$2,$F73,$D73, Hombres!$A$1:$DW$117, Mujeres!$A$1:$DW$117)</f>
        <v>120909.41412253998</v>
      </c>
      <c r="FL73" s="48" cm="1">
        <f t="array" ref="FL73">beneficio_muerte_individual_activo(FL$2,$F73,$D73, Hombres!$A$1:$DW$117, Mujeres!$A$1:$DW$117)</f>
        <v>126553.9539328744</v>
      </c>
      <c r="FM73" s="48" cm="1">
        <f t="array" ref="FM73">beneficio_muerte_individual_activo(FM$2,$F73,$D73, Hombres!$A$1:$DW$117, Mujeres!$A$1:$DW$117)</f>
        <v>131080.41237141108</v>
      </c>
      <c r="FN73" s="48" cm="1">
        <f t="array" ref="FN73">beneficio_muerte_individual_activo(FN$2,$F73,$D73, Hombres!$A$1:$DW$117, Mujeres!$A$1:$DW$117)</f>
        <v>134216.15817048619</v>
      </c>
      <c r="FO73" s="48" cm="1">
        <f t="array" ref="FO73">beneficio_muerte_individual_activo(FO$2,$F73,$D73, Hombres!$A$1:$DW$117, Mujeres!$A$1:$DW$117)</f>
        <v>135686.04550192665</v>
      </c>
      <c r="FP73" s="48" cm="1">
        <f t="array" ref="FP73">beneficio_muerte_individual_activo(FP$2,$F73,$D73, Hombres!$A$1:$DW$117, Mujeres!$A$1:$DW$117)</f>
        <v>135156.21065391021</v>
      </c>
      <c r="FQ73" s="108" cm="1">
        <f t="array" ref="FQ73">beneficio_muerte_individual_activo(FQ$2,$F73,$D73, Hombres!$A$1:$DW$117, Mujeres!$A$1:$DW$117)</f>
        <v>132273.977562477</v>
      </c>
      <c r="FR73" s="48" cm="1">
        <f t="array" ref="FR73">beneficio_muerte_individual_activo(FR$2,$F73,$D73, Hombres!$A$1:$DW$117, Mujeres!$A$1:$DW$117)</f>
        <v>126833.11315971063</v>
      </c>
      <c r="FS73" s="48" cm="1">
        <f t="array" ref="FS73">beneficio_muerte_individual_activo(FS$2,$F73,$D73, Hombres!$A$1:$DW$117, Mujeres!$A$1:$DW$117)</f>
        <v>118838.62375945591</v>
      </c>
      <c r="FT73" s="48" cm="1">
        <f t="array" ref="FT73">beneficio_muerte_individual_activo(FT$2,$F73,$D73, Hombres!$A$1:$DW$117, Mujeres!$A$1:$DW$117)</f>
        <v>108456.17937967474</v>
      </c>
      <c r="FU73" s="48" cm="1">
        <f t="array" ref="FU73">beneficio_muerte_individual_activo(FU$2,$F73,$D73, Hombres!$A$1:$DW$117, Mujeres!$A$1:$DW$117)</f>
        <v>96008.467917105343</v>
      </c>
      <c r="FV73" s="48" cm="1">
        <f t="array" ref="FV73">beneficio_muerte_individual_activo(FV$2,$F73,$D73, Hombres!$A$1:$DW$117, Mujeres!$A$1:$DW$117)</f>
        <v>82020.23344453254</v>
      </c>
      <c r="FW73" s="48" cm="1">
        <f t="array" ref="FW73">beneficio_muerte_individual_activo(FW$2,$F73,$D73, Hombres!$A$1:$DW$117, Mujeres!$A$1:$DW$117)</f>
        <v>67249.114868675024</v>
      </c>
      <c r="FX73" s="48" cm="1">
        <f t="array" ref="FX73">beneficio_muerte_individual_activo(FX$2,$F73,$D73, Hombres!$A$1:$DW$117, Mujeres!$A$1:$DW$117)</f>
        <v>52592.710929615096</v>
      </c>
      <c r="FY73" s="48" cm="1">
        <f t="array" ref="FY73">beneficio_muerte_individual_activo(FY$2,$F73,$D73, Hombres!$A$1:$DW$117, Mujeres!$A$1:$DW$117)</f>
        <v>38940.154002261472</v>
      </c>
      <c r="FZ73" s="48" cm="1">
        <f t="array" ref="FZ73">beneficio_muerte_individual_activo(FZ$2,$F73,$D73, Hombres!$A$1:$DW$117, Mujeres!$A$1:$DW$117)</f>
        <v>27048.317603274911</v>
      </c>
      <c r="GA73" s="48" cm="1">
        <f t="array" ref="GA73">beneficio_muerte_individual_activo(GA$2,$F73,$D73, Hombres!$A$1:$DW$117, Mujeres!$A$1:$DW$117)</f>
        <v>17434.36386331436</v>
      </c>
      <c r="GB73" s="48" cm="1">
        <f t="array" ref="GB73">beneficio_muerte_individual_activo(GB$2,$F73,$D73, Hombres!$A$1:$DW$117, Mujeres!$A$1:$DW$117)</f>
        <v>10293.065895321783</v>
      </c>
      <c r="GC73" s="48" cm="1">
        <f t="array" ref="GC73">beneficio_muerte_individual_activo(GC$2,$F73,$D73, Hombres!$A$1:$DW$117, Mujeres!$A$1:$DW$117)</f>
        <v>5477.5520818721234</v>
      </c>
      <c r="GD73" s="48" cm="1">
        <f t="array" ref="GD73">beneficio_muerte_individual_activo(GD$2,$F73,$D73, Hombres!$A$1:$DW$117, Mujeres!$A$1:$DW$117)</f>
        <v>2574.0405262264749</v>
      </c>
      <c r="GE73" s="48" cm="1">
        <f t="array" ref="GE73">beneficio_muerte_individual_activo(GE$2,$F73,$D73, Hombres!$A$1:$DW$117, Mujeres!$A$1:$DW$117)</f>
        <v>1039.7110155761138</v>
      </c>
      <c r="GF73" s="48" cm="1">
        <f t="array" ref="GF73">beneficio_muerte_individual_activo(GF$2,$F73,$D73, Hombres!$A$1:$DW$117, Mujeres!$A$1:$DW$117)</f>
        <v>347.86689710355671</v>
      </c>
      <c r="GG73" s="48" cm="1">
        <f t="array" ref="GG73">beneficio_muerte_individual_activo(GG$2,$F73,$D73, Hombres!$A$1:$DW$117, Mujeres!$A$1:$DW$117)</f>
        <v>91.279235673430406</v>
      </c>
      <c r="GH73" s="48" cm="1">
        <f t="array" ref="GH73">beneficio_muerte_individual_activo(GH$2,$F73,$D73, Hombres!$A$1:$DW$117, Mujeres!$A$1:$DW$117)</f>
        <v>17.15346105928916</v>
      </c>
      <c r="GI73" s="48" cm="1">
        <f t="array" ref="GI73">beneficio_muerte_individual_activo(GI$2,$F73,$D73, Hombres!$A$1:$DW$117, Mujeres!$A$1:$DW$117)</f>
        <v>1.9850741068803375</v>
      </c>
      <c r="GJ73" s="48" cm="1">
        <f t="array" ref="GJ73">beneficio_muerte_individual_activo(GJ$2,$F73,$D73, Hombres!$A$1:$DW$117, Mujeres!$A$1:$DW$117)</f>
        <v>0</v>
      </c>
      <c r="GK73" s="48" cm="1">
        <f t="array" ref="GK73">beneficio_muerte_individual_activo(GK$2,$F73,$D73, Hombres!$A$1:$DW$117, Mujeres!$A$1:$DW$117)</f>
        <v>0</v>
      </c>
      <c r="GL73" s="48" cm="1">
        <f t="array" ref="GL73">beneficio_muerte_individual_activo(GL$2,$F73,$D73, Hombres!$A$1:$DW$117, Mujeres!$A$1:$DW$117)</f>
        <v>0</v>
      </c>
      <c r="GM73" s="48" cm="1">
        <f t="array" ref="GM73">beneficio_muerte_individual_activo(GM$2,$F73,$D73, Hombres!$A$1:$DW$117, Mujeres!$A$1:$DW$117)</f>
        <v>0</v>
      </c>
      <c r="GN73" s="48" cm="1">
        <f t="array" ref="GN73">beneficio_muerte_individual_activo(GN$2,$F73,$D73, Hombres!$A$1:$DW$117, Mujeres!$A$1:$DW$117)</f>
        <v>0</v>
      </c>
      <c r="GO73" s="48" cm="1">
        <f t="array" ref="GO73">beneficio_muerte_individual_activo(GO$2,$F73,$D73, Hombres!$A$1:$DW$117, Mujeres!$A$1:$DW$117)</f>
        <v>0</v>
      </c>
      <c r="GP73" s="48" cm="1">
        <f t="array" ref="GP73">beneficio_muerte_individual_activo(GP$2,$F73,$D73, Hombres!$A$1:$DW$117, Mujeres!$A$1:$DW$117)</f>
        <v>0</v>
      </c>
      <c r="GQ73" s="48" cm="1">
        <f t="array" ref="GQ73">beneficio_muerte_individual_activo(GQ$2,$F73,$D73, Hombres!$A$1:$DW$117, Mujeres!$A$1:$DW$117)</f>
        <v>0</v>
      </c>
      <c r="GR73" s="48" cm="1">
        <f t="array" ref="GR73">beneficio_muerte_individual_activo(GR$2,$F73,$D73, Hombres!$A$1:$DW$117, Mujeres!$A$1:$DW$117)</f>
        <v>0</v>
      </c>
      <c r="GS73" s="48" cm="1">
        <f t="array" ref="GS73">beneficio_muerte_individual_activo(GS$2,$F73,$D73, Hombres!$A$1:$DW$117, Mujeres!$A$1:$DW$117)</f>
        <v>0</v>
      </c>
      <c r="GT73" s="48" cm="1">
        <f t="array" ref="GT73">beneficio_muerte_individual_activo(GT$2,$F73,$D73, Hombres!$A$1:$DW$117, Mujeres!$A$1:$DW$117)</f>
        <v>0</v>
      </c>
      <c r="GU73" s="48" cm="1">
        <f t="array" ref="GU73">beneficio_muerte_individual_activo(GU$2,$F73,$D73, Hombres!$A$1:$DW$117, Mujeres!$A$1:$DW$117)</f>
        <v>0</v>
      </c>
      <c r="GV73" s="48" cm="1">
        <f t="array" ref="GV73">beneficio_muerte_individual_activo(GV$2,$F73,$D73, Hombres!$A$1:$DW$117, Mujeres!$A$1:$DW$117)</f>
        <v>0</v>
      </c>
    </row>
    <row r="74" spans="1:204" x14ac:dyDescent="0.35">
      <c r="A74" s="1">
        <f t="shared" si="1"/>
        <v>72</v>
      </c>
      <c r="B74" s="77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41" cm="1">
        <f t="array" ref="G74">PorcentajePension(C74,E74, D74)</f>
        <v>0.85</v>
      </c>
      <c r="I74" s="74"/>
      <c r="J74" s="48" cm="1">
        <f t="array" ref="J74">AnualidadActivo(J$2, $E74, $C74, $B74, $D74, Hombres!$A$1:$DW$117, Mujeres!$A$1:$DW$117)</f>
        <v>0</v>
      </c>
      <c r="K74" s="48" cm="1">
        <f t="array" ref="K74">AnualidadActivo(K$2, $E74, $C74, $B74, $D74, Hombres!$A$1:$DW$117, Mujeres!$A$1:$DW$117)</f>
        <v>0</v>
      </c>
      <c r="L74" s="48" cm="1">
        <f t="array" ref="L74">AnualidadActivo(L$2, $E74, $C74, $B74, $D74, Hombres!$A$1:$DW$117, Mujeres!$A$1:$DW$117)</f>
        <v>0</v>
      </c>
      <c r="M74" s="48" cm="1">
        <f t="array" ref="M74">AnualidadActivo(M$2, $E74, $C74, $B74, $D74, Hombres!$A$1:$DW$117, Mujeres!$A$1:$DW$117)</f>
        <v>0</v>
      </c>
      <c r="N74" s="48" cm="1">
        <f t="array" ref="N74">AnualidadActivo(N$2, $E74, $C74, $B74, $D74, Hombres!$A$1:$DW$117, Mujeres!$A$1:$DW$117)</f>
        <v>0</v>
      </c>
      <c r="O74" s="48" cm="1">
        <f t="array" ref="O74">AnualidadActivo(O$2, $E74, $C74, $B74, $D74, Hombres!$A$1:$DW$117, Mujeres!$A$1:$DW$117)</f>
        <v>0</v>
      </c>
      <c r="P74" s="48" cm="1">
        <f t="array" ref="P74">AnualidadActivo(P$2, $E74, $C74, $B74, $D74, Hombres!$A$1:$DW$117, Mujeres!$A$1:$DW$117)</f>
        <v>0</v>
      </c>
      <c r="Q74" s="48" cm="1">
        <f t="array" ref="Q74">AnualidadActivo(Q$2, $E74, $C74, $B74, $D74, Hombres!$A$1:$DW$117, Mujeres!$A$1:$DW$117)</f>
        <v>0</v>
      </c>
      <c r="R74" s="48" cm="1">
        <f t="array" ref="R74">AnualidadActivo(R$2, $E74, $C74, $B74, $D74, Hombres!$A$1:$DW$117, Mujeres!$A$1:$DW$117)</f>
        <v>0</v>
      </c>
      <c r="S74" s="48" cm="1">
        <f t="array" ref="S74">AnualidadActivo(S$2, $E74, $C74, $B74, $D74, Hombres!$A$1:$DW$117, Mujeres!$A$1:$DW$117)</f>
        <v>0</v>
      </c>
      <c r="T74" s="48" cm="1">
        <f t="array" ref="T74">AnualidadActivo(T$2, $E74, $C74, $B74, $D74, Hombres!$A$1:$DW$117, Mujeres!$A$1:$DW$117)</f>
        <v>0</v>
      </c>
      <c r="U74" s="48" cm="1">
        <f t="array" ref="U74">AnualidadActivo(U$2, $E74, $C74, $B74, $D74, Hombres!$A$1:$DW$117, Mujeres!$A$1:$DW$117)</f>
        <v>0</v>
      </c>
      <c r="V74" s="48" cm="1">
        <f t="array" ref="V74">AnualidadActivo(V$2, $E74, $C74, $B74, $D74, Hombres!$A$1:$DW$117, Mujeres!$A$1:$DW$117)</f>
        <v>0</v>
      </c>
      <c r="W74" s="48" cm="1">
        <f t="array" ref="W74">AnualidadActivo(W$2, $E74, $C74, $B74, $D74, Hombres!$A$1:$DW$117, Mujeres!$A$1:$DW$117)</f>
        <v>0</v>
      </c>
      <c r="X74" s="48" cm="1">
        <f t="array" ref="X74">AnualidadActivo(X$2, $E74, $C74, $B74, $D74, Hombres!$A$1:$DW$117, Mujeres!$A$1:$DW$117)</f>
        <v>0</v>
      </c>
      <c r="Y74" s="48" cm="1">
        <f t="array" ref="Y74">AnualidadActivo(Y$2, $E74, $C74, $B74, $D74, Hombres!$A$1:$DW$117, Mujeres!$A$1:$DW$117)</f>
        <v>0</v>
      </c>
      <c r="Z74" s="48" cm="1">
        <f t="array" ref="Z74">AnualidadActivo(Z$2, $E74, $C74, $B74, $D74, Hombres!$A$1:$DW$117, Mujeres!$A$1:$DW$117)</f>
        <v>0</v>
      </c>
      <c r="AA74" s="48" cm="1">
        <f t="array" ref="AA74">AnualidadActivo(AA$2, $E74, $C74, $B74, $D74, Hombres!$A$1:$DW$117, Mujeres!$A$1:$DW$117)</f>
        <v>0</v>
      </c>
      <c r="AB74" s="48" cm="1">
        <f t="array" ref="AB74">AnualidadActivo(AB$2, $E74, $C74, $B74, $D74, Hombres!$A$1:$DW$117, Mujeres!$A$1:$DW$117)</f>
        <v>0</v>
      </c>
      <c r="AC74" s="48" cm="1">
        <f t="array" ref="AC74">AnualidadActivo(AC$2, $E74, $C74, $B74, $D74, Hombres!$A$1:$DW$117, Mujeres!$A$1:$DW$117)</f>
        <v>0</v>
      </c>
      <c r="AD74" s="48" cm="1">
        <f t="array" ref="AD74">AnualidadActivo(AD$2, $E74, $C74, $B74, $D74, Hombres!$A$1:$DW$117, Mujeres!$A$1:$DW$117)</f>
        <v>0</v>
      </c>
      <c r="AE74" s="48" cm="1">
        <f t="array" ref="AE74">AnualidadActivo(AE$2, $E74, $C74, $B74, $D74, Hombres!$A$1:$DW$117, Mujeres!$A$1:$DW$117)</f>
        <v>0</v>
      </c>
      <c r="AF74" s="48" cm="1">
        <f t="array" ref="AF74">AnualidadActivo(AF$2, $E74, $C74, $B74, $D74, Hombres!$A$1:$DW$117, Mujeres!$A$1:$DW$117)</f>
        <v>0</v>
      </c>
      <c r="AG74" s="48" cm="1">
        <f t="array" ref="AG74">AnualidadActivo(AG$2, $E74, $C74, $B74, $D74, Hombres!$A$1:$DW$117, Mujeres!$A$1:$DW$117)</f>
        <v>0</v>
      </c>
      <c r="AH74" s="48" cm="1">
        <f t="array" ref="AH74">AnualidadActivo(AH$2, $E74, $C74, $B74, $D74, Hombres!$A$1:$DW$117, Mujeres!$A$1:$DW$117)</f>
        <v>0</v>
      </c>
      <c r="AI74" s="48" cm="1">
        <f t="array" ref="AI74">AnualidadActivo(AI$2, $E74, $C74, $B74, $D74, Hombres!$A$1:$DW$117, Mujeres!$A$1:$DW$117)</f>
        <v>0</v>
      </c>
      <c r="AJ74" s="48" cm="1">
        <f t="array" ref="AJ74">AnualidadActivo(AJ$2, $E74, $C74, $B74, $D74, Hombres!$A$1:$DW$117, Mujeres!$A$1:$DW$117)</f>
        <v>0</v>
      </c>
      <c r="AK74" s="48" cm="1">
        <f t="array" ref="AK74">AnualidadActivo(AK$2, $E74, $C74, $B74, $D74, Hombres!$A$1:$DW$117, Mujeres!$A$1:$DW$117)</f>
        <v>0</v>
      </c>
      <c r="AL74" s="48" cm="1">
        <f t="array" ref="AL74">AnualidadActivo(AL$2, $E74, $C74, $B74, $D74, Hombres!$A$1:$DW$117, Mujeres!$A$1:$DW$117)</f>
        <v>0</v>
      </c>
      <c r="AM74" s="48" cm="1">
        <f t="array" ref="AM74">AnualidadActivo(AM$2, $E74, $C74, $B74, $D74, Hombres!$A$1:$DW$117, Mujeres!$A$1:$DW$117)</f>
        <v>0</v>
      </c>
      <c r="AN74" s="48" cm="1">
        <f t="array" ref="AN74">AnualidadActivo(AN$2, $E74, $C74, $B74, $D74, Hombres!$A$1:$DW$117, Mujeres!$A$1:$DW$117)</f>
        <v>0</v>
      </c>
      <c r="AO74" s="48" cm="1">
        <f t="array" ref="AO74">AnualidadActivo(AO$2, $E74, $C74, $B74, $D74, Hombres!$A$1:$DW$117, Mujeres!$A$1:$DW$117)</f>
        <v>18458163.064133659</v>
      </c>
      <c r="AP74" s="48" cm="1">
        <f t="array" ref="AP74">AnualidadActivo(AP$2, $E74, $C74, $B74, $D74, Hombres!$A$1:$DW$117, Mujeres!$A$1:$DW$117)</f>
        <v>19011907.956057668</v>
      </c>
      <c r="AQ74" s="48" cm="1">
        <f t="array" ref="AQ74">AnualidadActivo(AQ$2, $E74, $C74, $B74, $D74, Hombres!$A$1:$DW$117, Mujeres!$A$1:$DW$117)</f>
        <v>19582265.194739398</v>
      </c>
      <c r="AR74" s="48" cm="1">
        <f t="array" ref="AR74">AnualidadActivo(AR$2, $E74, $C74, $B74, $D74, Hombres!$A$1:$DW$117, Mujeres!$A$1:$DW$117)</f>
        <v>20169733.150581583</v>
      </c>
      <c r="AS74" s="48" cm="1">
        <f t="array" ref="AS74">AnualidadActivo(AS$2, $E74, $C74, $B74, $D74, Hombres!$A$1:$DW$117, Mujeres!$A$1:$DW$117)</f>
        <v>20774825.145099029</v>
      </c>
      <c r="AT74" s="48" cm="1">
        <f t="array" ref="AT74">AnualidadActivo(AT$2, $E74, $C74, $B74, $D74, Hombres!$A$1:$DW$117, Mujeres!$A$1:$DW$117)</f>
        <v>21217782.601321161</v>
      </c>
      <c r="AU74" s="48" cm="1">
        <f t="array" ref="AU74">AnualidadActivo(AU$2, $E74, $C74, $B74, $D74, Hombres!$A$1:$DW$117, Mujeres!$A$1:$DW$117)</f>
        <v>21656425.24726218</v>
      </c>
      <c r="AV74" s="48" cm="1">
        <f t="array" ref="AV74">AnualidadActivo(AV$2, $E74, $C74, $B74, $D74, Hombres!$A$1:$DW$117, Mujeres!$A$1:$DW$117)</f>
        <v>22090964.343465909</v>
      </c>
      <c r="AW74" s="48" cm="1">
        <f t="array" ref="AW74">AnualidadActivo(AW$2, $E74, $C74, $B74, $D74, Hombres!$A$1:$DW$117, Mujeres!$A$1:$DW$117)</f>
        <v>22521696.617150526</v>
      </c>
      <c r="AX74" s="48" cm="1">
        <f t="array" ref="AX74">AnualidadActivo(AX$2, $E74, $C74, $B74, $D74, Hombres!$A$1:$DW$117, Mujeres!$A$1:$DW$117)</f>
        <v>22946579.549551204</v>
      </c>
      <c r="AY74" s="48" cm="1">
        <f t="array" ref="AY74">AnualidadActivo(AY$2, $E74, $C74, $B74, $D74, Hombres!$A$1:$DW$117, Mujeres!$A$1:$DW$117)</f>
        <v>23360841.929049719</v>
      </c>
      <c r="AZ74" s="48" cm="1">
        <f t="array" ref="AZ74">AnualidadActivo(AZ$2, $E74, $C74, $B74, $D74, Hombres!$A$1:$DW$117, Mujeres!$A$1:$DW$117)</f>
        <v>23756757.740328543</v>
      </c>
      <c r="BA74" s="48" cm="1">
        <f t="array" ref="BA74">AnualidadActivo(BA$2, $E74, $C74, $B74, $D74, Hombres!$A$1:$DW$117, Mujeres!$A$1:$DW$117)</f>
        <v>24125006.324412521</v>
      </c>
      <c r="BB74" s="48" cm="1">
        <f t="array" ref="BB74">AnualidadActivo(BB$2, $E74, $C74, $B74, $D74, Hombres!$A$1:$DW$117, Mujeres!$A$1:$DW$117)</f>
        <v>24456156.100724019</v>
      </c>
      <c r="BC74" s="48" cm="1">
        <f t="array" ref="BC74">AnualidadActivo(BC$2, $E74, $C74, $B74, $D74, Hombres!$A$1:$DW$117, Mujeres!$A$1:$DW$117)</f>
        <v>24742474.249394573</v>
      </c>
      <c r="BD74" s="48" cm="1">
        <f t="array" ref="BD74">AnualidadActivo(BD$2, $E74, $C74, $B74, $D74, Hombres!$A$1:$DW$117, Mujeres!$A$1:$DW$117)</f>
        <v>24980813.060494654</v>
      </c>
      <c r="BE74" s="48" cm="1">
        <f t="array" ref="BE74">AnualidadActivo(BE$2, $E74, $C74, $B74, $D74, Hombres!$A$1:$DW$117, Mujeres!$A$1:$DW$117)</f>
        <v>25170900.685452469</v>
      </c>
      <c r="BF74" s="48" cm="1">
        <f t="array" ref="BF74">AnualidadActivo(BF$2, $E74, $C74, $B74, $D74, Hombres!$A$1:$DW$117, Mujeres!$A$1:$DW$117)</f>
        <v>25312449.371311616</v>
      </c>
      <c r="BG74" s="48" cm="1">
        <f t="array" ref="BG74">AnualidadActivo(BG$2, $E74, $C74, $B74, $D74, Hombres!$A$1:$DW$117, Mujeres!$A$1:$DW$117)</f>
        <v>25403625.497383211</v>
      </c>
      <c r="BH74" s="48" cm="1">
        <f t="array" ref="BH74">AnualidadActivo(BH$2, $E74, $C74, $B74, $D74, Hombres!$A$1:$DW$117, Mujeres!$A$1:$DW$117)</f>
        <v>25440038.088833392</v>
      </c>
      <c r="BI74" s="48" cm="1">
        <f t="array" ref="BI74">AnualidadActivo(BI$2, $E74, $C74, $B74, $D74, Hombres!$A$1:$DW$117, Mujeres!$A$1:$DW$117)</f>
        <v>25370115.101104669</v>
      </c>
      <c r="BJ74" s="48" cm="1">
        <f t="array" ref="BJ74">AnualidadActivo(BJ$2, $E74, $C74, $B74, $D74, Hombres!$A$1:$DW$117, Mujeres!$A$1:$DW$117)</f>
        <v>25222421.809018299</v>
      </c>
      <c r="BK74" s="48" cm="1">
        <f t="array" ref="BK74">AnualidadActivo(BK$2, $E74, $C74, $B74, $D74, Hombres!$A$1:$DW$117, Mujeres!$A$1:$DW$117)</f>
        <v>24990361.302929427</v>
      </c>
      <c r="BL74" s="48" cm="1">
        <f t="array" ref="BL74">AnualidadActivo(BL$2, $E74, $C74, $B74, $D74, Hombres!$A$1:$DW$117, Mujeres!$A$1:$DW$117)</f>
        <v>24666232.368353352</v>
      </c>
      <c r="BM74" s="48" cm="1">
        <f t="array" ref="BM74">AnualidadActivo(BM$2, $E74, $C74, $B74, $D74, Hombres!$A$1:$DW$117, Mujeres!$A$1:$DW$117)</f>
        <v>24242413.784526467</v>
      </c>
      <c r="BN74" s="48" cm="1">
        <f t="array" ref="BN74">AnualidadActivo(BN$2, $E74, $C74, $B74, $D74, Hombres!$A$1:$DW$117, Mujeres!$A$1:$DW$117)</f>
        <v>23713036.800772388</v>
      </c>
      <c r="BO74" s="48" cm="1">
        <f t="array" ref="BO74">AnualidadActivo(BO$2, $E74, $C74, $B74, $D74, Hombres!$A$1:$DW$117, Mujeres!$A$1:$DW$117)</f>
        <v>23072535.820265129</v>
      </c>
      <c r="BP74" s="48" cm="1">
        <f t="array" ref="BP74">AnualidadActivo(BP$2, $E74, $C74, $B74, $D74, Hombres!$A$1:$DW$117, Mujeres!$A$1:$DW$117)</f>
        <v>22315682.351795092</v>
      </c>
      <c r="BQ74" s="48" cm="1">
        <f t="array" ref="BQ74">AnualidadActivo(BQ$2, $E74, $C74, $B74, $D74, Hombres!$A$1:$DW$117, Mujeres!$A$1:$DW$117)</f>
        <v>21438916.308321428</v>
      </c>
      <c r="BR74" s="48" cm="1">
        <f t="array" ref="BR74">AnualidadActivo(BR$2, $E74, $C74, $B74, $D74, Hombres!$A$1:$DW$117, Mujeres!$A$1:$DW$117)</f>
        <v>20442422.829350024</v>
      </c>
      <c r="BS74" s="48" cm="1">
        <f t="array" ref="BS74">AnualidadActivo(BS$2, $E74, $C74, $B74, $D74, Hombres!$A$1:$DW$117, Mujeres!$A$1:$DW$117)</f>
        <v>19330638.175431993</v>
      </c>
      <c r="BT74" s="48" cm="1">
        <f t="array" ref="BT74">AnualidadActivo(BT$2, $E74, $C74, $B74, $D74, Hombres!$A$1:$DW$117, Mujeres!$A$1:$DW$117)</f>
        <v>18110836.07131014</v>
      </c>
      <c r="BU74" s="48" cm="1">
        <f t="array" ref="BU74">AnualidadActivo(BU$2, $E74, $C74, $B74, $D74, Hombres!$A$1:$DW$117, Mujeres!$A$1:$DW$117)</f>
        <v>16792983.263518561</v>
      </c>
      <c r="BV74" s="48" cm="1">
        <f t="array" ref="BV74">AnualidadActivo(BV$2, $E74, $C74, $B74, $D74, Hombres!$A$1:$DW$117, Mujeres!$A$1:$DW$117)</f>
        <v>15391038.554052275</v>
      </c>
      <c r="BW74" s="48" cm="1">
        <f t="array" ref="BW74">AnualidadActivo(BW$2, $E74, $C74, $B74, $D74, Hombres!$A$1:$DW$117, Mujeres!$A$1:$DW$117)</f>
        <v>13924448.314729307</v>
      </c>
      <c r="BX74" s="48" cm="1">
        <f t="array" ref="BX74">AnualidadActivo(BX$2, $E74, $C74, $B74, $D74, Hombres!$A$1:$DW$117, Mujeres!$A$1:$DW$117)</f>
        <v>12417397.865819653</v>
      </c>
      <c r="BY74" s="48" cm="1">
        <f t="array" ref="BY74">AnualidadActivo(BY$2, $E74, $C74, $B74, $D74, Hombres!$A$1:$DW$117, Mujeres!$A$1:$DW$117)</f>
        <v>10896787.847532161</v>
      </c>
      <c r="BZ74" s="48" cm="1">
        <f t="array" ref="BZ74">AnualidadActivo(BZ$2, $E74, $C74, $B74, $D74, Hombres!$A$1:$DW$117, Mujeres!$A$1:$DW$117)</f>
        <v>9391312.7338195331</v>
      </c>
      <c r="CA74" s="48" cm="1">
        <f t="array" ref="CA74">AnualidadActivo(CA$2, $E74, $C74, $B74, $D74, Hombres!$A$1:$DW$117, Mujeres!$A$1:$DW$117)</f>
        <v>7931275.9212068701</v>
      </c>
      <c r="CB74" s="48" cm="1">
        <f t="array" ref="CB74">AnualidadActivo(CB$2, $E74, $C74, $B74, $D74, Hombres!$A$1:$DW$117, Mujeres!$A$1:$DW$117)</f>
        <v>6547848.1999203544</v>
      </c>
      <c r="CC74" s="48" cm="1">
        <f t="array" ref="CC74">AnualidadActivo(CC$2, $E74, $C74, $B74, $D74, Hombres!$A$1:$DW$117, Mujeres!$A$1:$DW$117)</f>
        <v>5270321.1295309588</v>
      </c>
      <c r="CD74" s="48" cm="1">
        <f t="array" ref="CD74">AnualidadActivo(CD$2, $E74, $C74, $B74, $D74, Hombres!$A$1:$DW$117, Mujeres!$A$1:$DW$117)</f>
        <v>4123028.8755842117</v>
      </c>
      <c r="CE74" s="48" cm="1">
        <f t="array" ref="CE74">AnualidadActivo(CE$2, $E74, $C74, $B74, $D74, Hombres!$A$1:$DW$117, Mujeres!$A$1:$DW$117)</f>
        <v>3123637.7596572922</v>
      </c>
      <c r="CF74" s="48" cm="1">
        <f t="array" ref="CF74">AnualidadActivo(CF$2, $E74, $C74, $B74, $D74, Hombres!$A$1:$DW$117, Mujeres!$A$1:$DW$117)</f>
        <v>2282257.1916262112</v>
      </c>
      <c r="CG74" s="48" cm="1">
        <f t="array" ref="CG74">AnualidadActivo(CG$2, $E74, $C74, $B74, $D74, Hombres!$A$1:$DW$117, Mujeres!$A$1:$DW$117)</f>
        <v>1600751.9836509856</v>
      </c>
      <c r="CH74" s="48" cm="1">
        <f t="array" ref="CH74">AnualidadActivo(CH$2, $E74, $C74, $B74, $D74, Hombres!$A$1:$DW$117, Mujeres!$A$1:$DW$117)</f>
        <v>1072201.7127212782</v>
      </c>
      <c r="CI74" s="48" cm="1">
        <f t="array" ref="CI74">AnualidadActivo(CI$2, $E74, $C74, $B74, $D74, Hombres!$A$1:$DW$117, Mujeres!$A$1:$DW$117)</f>
        <v>681648.1419798081</v>
      </c>
      <c r="CJ74" s="48" cm="1">
        <f t="array" ref="CJ74">AnualidadActivo(CJ$2, $E74, $C74, $B74, $D74, Hombres!$A$1:$DW$117, Mujeres!$A$1:$DW$117)</f>
        <v>408325.56315620226</v>
      </c>
      <c r="CK74" s="48" cm="1">
        <f t="array" ref="CK74">AnualidadActivo(CK$2, $E74, $C74, $B74, $D74, Hombres!$A$1:$DW$117, Mujeres!$A$1:$DW$117)</f>
        <v>228495.4225016722</v>
      </c>
      <c r="CL74" s="48" cm="1">
        <f t="array" ref="CL74">AnualidadActivo(CL$2, $E74, $C74, $B74, $D74, Hombres!$A$1:$DW$117, Mujeres!$A$1:$DW$117)</f>
        <v>118250.97413110311</v>
      </c>
      <c r="CM74" s="48" cm="1">
        <f t="array" ref="CM74">AnualidadActivo(CM$2, $E74, $C74, $B74, $D74, Hombres!$A$1:$DW$117, Mujeres!$A$1:$DW$117)</f>
        <v>0</v>
      </c>
      <c r="CN74" s="48" cm="1">
        <f t="array" ref="CN74">AnualidadActivo(CN$2, $E74, $C74, $B74, $D74, Hombres!$A$1:$DW$117, Mujeres!$A$1:$DW$117)</f>
        <v>0</v>
      </c>
      <c r="CO74" s="48" cm="1">
        <f t="array" ref="CO74">AnualidadActivo(CO$2, $E74, $C74, $B74, $D74, Hombres!$A$1:$DW$117, Mujeres!$A$1:$DW$117)</f>
        <v>0</v>
      </c>
      <c r="CP74" s="48" cm="1">
        <f t="array" ref="CP74">AnualidadActivo(CP$2, $E74, $C74, $B74, $D74, Hombres!$A$1:$DW$117, Mujeres!$A$1:$DW$117)</f>
        <v>0</v>
      </c>
      <c r="CQ74" s="48" cm="1">
        <f t="array" ref="CQ74">AnualidadActivo(CQ$2, $E74, $C74, $B74, $D74, Hombres!$A$1:$DW$117, Mujeres!$A$1:$DW$117)</f>
        <v>0</v>
      </c>
      <c r="CR74" s="48" cm="1">
        <f t="array" ref="CR74">AnualidadActivo(CR$2, $E74, $C74, $B74, $D74, Hombres!$A$1:$DW$117, Mujeres!$A$1:$DW$117)</f>
        <v>0</v>
      </c>
      <c r="CS74" s="48" cm="1">
        <f t="array" ref="CS74">AnualidadActivo(CS$2, $E74, $C74, $B74, $D74, Hombres!$A$1:$DW$117, Mujeres!$A$1:$DW$117)</f>
        <v>0</v>
      </c>
      <c r="CT74" s="48" cm="1">
        <f t="array" ref="CT74">AnualidadActivo(CT$2, $E74, $C74, $B74, $D74, Hombres!$A$1:$DW$117, Mujeres!$A$1:$DW$117)</f>
        <v>0</v>
      </c>
      <c r="CU74" s="48" cm="1">
        <f t="array" ref="CU74">AnualidadActivo(CU$2, $E74, $C74, $B74, $D74, Hombres!$A$1:$DW$117, Mujeres!$A$1:$DW$117)</f>
        <v>0</v>
      </c>
      <c r="CV74" s="48" cm="1">
        <f t="array" ref="CV74">AnualidadActivo(CV$2, $E74, $C74, $B74, $D74, Hombres!$A$1:$DW$117, Mujeres!$A$1:$DW$117)</f>
        <v>0</v>
      </c>
      <c r="CW74" s="48" cm="1">
        <f t="array" ref="CW74">AnualidadActivo(CW$2, $E74, $C74, $B74, $D74, Hombres!$A$1:$DW$117, Mujeres!$A$1:$DW$117)</f>
        <v>0</v>
      </c>
      <c r="CX74" s="48" cm="1">
        <f t="array" ref="CX74">AnualidadActivo(CX$2, $E74, $C74, $B74, $D74, Hombres!$A$1:$DW$117, Mujeres!$A$1:$DW$117)</f>
        <v>0</v>
      </c>
      <c r="CY74" s="48" cm="1">
        <f t="array" ref="CY74">AnualidadActivo(CY$2, $E74, $C74, $B74, $D74, Hombres!$A$1:$DW$117, Mujeres!$A$1:$DW$117)</f>
        <v>0</v>
      </c>
      <c r="CZ74" s="48" cm="1">
        <f t="array" ref="CZ74">AnualidadActivo(CZ$2, $E74, $C74, $B74, $D74, Hombres!$A$1:$DW$117, Mujeres!$A$1:$DW$117)</f>
        <v>0</v>
      </c>
      <c r="DA74" s="48" cm="1">
        <f t="array" ref="DA74">AnualidadActivo(DA$2, $E74, $C74, $B74, $D74, Hombres!$A$1:$DW$117, Mujeres!$A$1:$DW$117)</f>
        <v>0</v>
      </c>
      <c r="DD74" s="21"/>
      <c r="DE74" s="48" cm="1">
        <f t="array" ref="DE74">beneficio_muerte_individual_activo(DE$2,$F74,$D74, Hombres!$A$1:$DW$117, Mujeres!$A$1:$DW$117)</f>
        <v>0</v>
      </c>
      <c r="DF74" s="48" cm="1">
        <f t="array" ref="DF74">beneficio_muerte_individual_activo(DF$2,$F74,$D74, Hombres!$A$1:$DW$117, Mujeres!$A$1:$DW$117)</f>
        <v>7242.9038240000009</v>
      </c>
      <c r="DG74" s="48" cm="1">
        <f t="array" ref="DG74">beneficio_muerte_individual_activo(DG$2,$F74,$D74, Hombres!$A$1:$DW$117, Mujeres!$A$1:$DW$117)</f>
        <v>7514.7386256973059</v>
      </c>
      <c r="DH74" s="48" cm="1">
        <f t="array" ref="DH74">beneficio_muerte_individual_activo(DH$2,$F74,$D74, Hombres!$A$1:$DW$117, Mujeres!$A$1:$DW$117)</f>
        <v>7861.0072239400324</v>
      </c>
      <c r="DI74" s="48" cm="1">
        <f t="array" ref="DI74">beneficio_muerte_individual_activo(DI$2,$F74,$D74, Hombres!$A$1:$DW$117, Mujeres!$A$1:$DW$117)</f>
        <v>8281.2012408207629</v>
      </c>
      <c r="DJ74" s="48" cm="1">
        <f t="array" ref="DJ74">beneficio_muerte_individual_activo(DJ$2,$F74,$D74, Hombres!$A$1:$DW$117, Mujeres!$A$1:$DW$117)</f>
        <v>8768.8040797337508</v>
      </c>
      <c r="DK74" s="48" cm="1">
        <f t="array" ref="DK74">beneficio_muerte_individual_activo(DK$2,$F74,$D74, Hombres!$A$1:$DW$117, Mujeres!$A$1:$DW$117)</f>
        <v>9266.7354222349713</v>
      </c>
      <c r="DL74" s="48" cm="1">
        <f t="array" ref="DL74">beneficio_muerte_individual_activo(DL$2,$F74,$D74, Hombres!$A$1:$DW$117, Mujeres!$A$1:$DW$117)</f>
        <v>9692.1627901310185</v>
      </c>
      <c r="DM74" s="48" cm="1">
        <f t="array" ref="DM74">beneficio_muerte_individual_activo(DM$2,$F74,$D74, Hombres!$A$1:$DW$117, Mujeres!$A$1:$DW$117)</f>
        <v>10024.755736556743</v>
      </c>
      <c r="DN74" s="48" cm="1">
        <f t="array" ref="DN74">beneficio_muerte_individual_activo(DN$2,$F74,$D74, Hombres!$A$1:$DW$117, Mujeres!$A$1:$DW$117)</f>
        <v>10329.193714342871</v>
      </c>
      <c r="DO74" s="48" cm="1">
        <f t="array" ref="DO74">beneficio_muerte_individual_activo(DO$2,$F74,$D74, Hombres!$A$1:$DW$117, Mujeres!$A$1:$DW$117)</f>
        <v>10795.86556414308</v>
      </c>
      <c r="DP74" s="48" cm="1">
        <f t="array" ref="DP74">beneficio_muerte_individual_activo(DP$2,$F74,$D74, Hombres!$A$1:$DW$117, Mujeres!$A$1:$DW$117)</f>
        <v>11438.4731334768</v>
      </c>
      <c r="DQ74" s="48" cm="1">
        <f t="array" ref="DQ74">beneficio_muerte_individual_activo(DQ$2,$F74,$D74, Hombres!$A$1:$DW$117, Mujeres!$A$1:$DW$117)</f>
        <v>12220.945418675523</v>
      </c>
      <c r="DR74" s="48" cm="1">
        <f t="array" ref="DR74">beneficio_muerte_individual_activo(DR$2,$F74,$D74, Hombres!$A$1:$DW$117, Mujeres!$A$1:$DW$117)</f>
        <v>13085.935804096478</v>
      </c>
      <c r="DS74" s="48" cm="1">
        <f t="array" ref="DS74">beneficio_muerte_individual_activo(DS$2,$F74,$D74, Hombres!$A$1:$DW$117, Mujeres!$A$1:$DW$117)</f>
        <v>13994.677500239201</v>
      </c>
      <c r="DT74" s="48" cm="1">
        <f t="array" ref="DT74">beneficio_muerte_individual_activo(DT$2,$F74,$D74, Hombres!$A$1:$DW$117, Mujeres!$A$1:$DW$117)</f>
        <v>14925.30013550806</v>
      </c>
      <c r="DU74" s="48" cm="1">
        <f t="array" ref="DU74">beneficio_muerte_individual_activo(DU$2,$F74,$D74, Hombres!$A$1:$DW$117, Mujeres!$A$1:$DW$117)</f>
        <v>15811.109997431955</v>
      </c>
      <c r="DV74" s="48" cm="1">
        <f t="array" ref="DV74">beneficio_muerte_individual_activo(DV$2,$F74,$D74, Hombres!$A$1:$DW$117, Mujeres!$A$1:$DW$117)</f>
        <v>16614.865160631209</v>
      </c>
      <c r="DW74" s="48" cm="1">
        <f t="array" ref="DW74">beneficio_muerte_individual_activo(DW$2,$F74,$D74, Hombres!$A$1:$DW$117, Mujeres!$A$1:$DW$117)</f>
        <v>17489.487112586707</v>
      </c>
      <c r="DX74" s="48" cm="1">
        <f t="array" ref="DX74">beneficio_muerte_individual_activo(DX$2,$F74,$D74, Hombres!$A$1:$DW$117, Mujeres!$A$1:$DW$117)</f>
        <v>18504.391616611661</v>
      </c>
      <c r="DY74" s="48" cm="1">
        <f t="array" ref="DY74">beneficio_muerte_individual_activo(DY$2,$F74,$D74, Hombres!$A$1:$DW$117, Mujeres!$A$1:$DW$117)</f>
        <v>19835.334262579225</v>
      </c>
      <c r="DZ74" s="48" cm="1">
        <f t="array" ref="DZ74">beneficio_muerte_individual_activo(DZ$2,$F74,$D74, Hombres!$A$1:$DW$117, Mujeres!$A$1:$DW$117)</f>
        <v>21558.896635476973</v>
      </c>
      <c r="EA74" s="48" cm="1">
        <f t="array" ref="EA74">beneficio_muerte_individual_activo(EA$2,$F74,$D74, Hombres!$A$1:$DW$117, Mujeres!$A$1:$DW$117)</f>
        <v>23653.692118526378</v>
      </c>
      <c r="EB74" s="48" cm="1">
        <f t="array" ref="EB74">beneficio_muerte_individual_activo(EB$2,$F74,$D74, Hombres!$A$1:$DW$117, Mujeres!$A$1:$DW$117)</f>
        <v>25845.345078075199</v>
      </c>
      <c r="EC74" s="48" cm="1">
        <f t="array" ref="EC74">beneficio_muerte_individual_activo(EC$2,$F74,$D74, Hombres!$A$1:$DW$117, Mujeres!$A$1:$DW$117)</f>
        <v>27942.101112633904</v>
      </c>
      <c r="ED74" s="48" cm="1">
        <f t="array" ref="ED74">beneficio_muerte_individual_activo(ED$2,$F74,$D74, Hombres!$A$1:$DW$117, Mujeres!$A$1:$DW$117)</f>
        <v>29969.106746036174</v>
      </c>
      <c r="EE74" s="48" cm="1">
        <f t="array" ref="EE74">beneficio_muerte_individual_activo(EE$2,$F74,$D74, Hombres!$A$1:$DW$117, Mujeres!$A$1:$DW$117)</f>
        <v>31944.75863334016</v>
      </c>
      <c r="EF74" s="48" cm="1">
        <f t="array" ref="EF74">beneficio_muerte_individual_activo(EF$2,$F74,$D74, Hombres!$A$1:$DW$117, Mujeres!$A$1:$DW$117)</f>
        <v>33933.250513091174</v>
      </c>
      <c r="EG74" s="48" cm="1">
        <f t="array" ref="EG74">beneficio_muerte_individual_activo(EG$2,$F74,$D74, Hombres!$A$1:$DW$117, Mujeres!$A$1:$DW$117)</f>
        <v>36136.570254437094</v>
      </c>
      <c r="EH74" s="48" cm="1">
        <f t="array" ref="EH74">beneficio_muerte_individual_activo(EH$2,$F74,$D74, Hombres!$A$1:$DW$117, Mujeres!$A$1:$DW$117)</f>
        <v>23153.971488613475</v>
      </c>
      <c r="EI74" s="48" cm="1">
        <f t="array" ref="EI74">beneficio_muerte_individual_activo(EI$2,$F74,$D74, Hombres!$A$1:$DW$117, Mujeres!$A$1:$DW$117)</f>
        <v>24680.921157902922</v>
      </c>
      <c r="EJ74" s="48" cm="1">
        <f t="array" ref="EJ74">beneficio_muerte_individual_activo(EJ$2,$F74,$D74, Hombres!$A$1:$DW$117, Mujeres!$A$1:$DW$117)</f>
        <v>26035.583982901851</v>
      </c>
      <c r="EK74" s="48" cm="1">
        <f t="array" ref="EK74">beneficio_muerte_individual_activo(EK$2,$F74,$D74, Hombres!$A$1:$DW$117, Mujeres!$A$1:$DW$117)</f>
        <v>27235.916487495433</v>
      </c>
      <c r="EL74" s="48" cm="1">
        <f t="array" ref="EL74">beneficio_muerte_individual_activo(EL$2,$F74,$D74, Hombres!$A$1:$DW$117, Mujeres!$A$1:$DW$117)</f>
        <v>28593.579620313711</v>
      </c>
      <c r="EM74" s="48" cm="1">
        <f t="array" ref="EM74">beneficio_muerte_individual_activo(EM$2,$F74,$D74, Hombres!$A$1:$DW$117, Mujeres!$A$1:$DW$117)</f>
        <v>30380.351746651897</v>
      </c>
      <c r="EN74" s="48" cm="1">
        <f t="array" ref="EN74">beneficio_muerte_individual_activo(EN$2,$F74,$D74, Hombres!$A$1:$DW$117, Mujeres!$A$1:$DW$117)</f>
        <v>32811.708564624583</v>
      </c>
      <c r="EO74" s="48" cm="1">
        <f t="array" ref="EO74">beneficio_muerte_individual_activo(EO$2,$F74,$D74, Hombres!$A$1:$DW$117, Mujeres!$A$1:$DW$117)</f>
        <v>35948.718111015456</v>
      </c>
      <c r="EP74" s="48" cm="1">
        <f t="array" ref="EP74">beneficio_muerte_individual_activo(EP$2,$F74,$D74, Hombres!$A$1:$DW$117, Mujeres!$A$1:$DW$117)</f>
        <v>39729.025996311429</v>
      </c>
      <c r="EQ74" s="48" cm="1">
        <f t="array" ref="EQ74">beneficio_muerte_individual_activo(EQ$2,$F74,$D74, Hombres!$A$1:$DW$117, Mujeres!$A$1:$DW$117)</f>
        <v>43943.957866803001</v>
      </c>
      <c r="ER74" s="48" cm="1">
        <f t="array" ref="ER74">beneficio_muerte_individual_activo(ER$2,$F74,$D74, Hombres!$A$1:$DW$117, Mujeres!$A$1:$DW$117)</f>
        <v>48083.004499161689</v>
      </c>
      <c r="ES74" s="48" cm="1">
        <f t="array" ref="ES74">beneficio_muerte_individual_activo(ES$2,$F74,$D74, Hombres!$A$1:$DW$117, Mujeres!$A$1:$DW$117)</f>
        <v>51812.939995837965</v>
      </c>
      <c r="ET74" s="48" cm="1">
        <f t="array" ref="ET74">beneficio_muerte_individual_activo(ET$2,$F74,$D74, Hombres!$A$1:$DW$117, Mujeres!$A$1:$DW$117)</f>
        <v>55139.6368515879</v>
      </c>
      <c r="EU74" s="48" cm="1">
        <f t="array" ref="EU74">beneficio_muerte_individual_activo(EU$2,$F74,$D74, Hombres!$A$1:$DW$117, Mujeres!$A$1:$DW$117)</f>
        <v>58255.061651636039</v>
      </c>
      <c r="EV74" s="48" cm="1">
        <f t="array" ref="EV74">beneficio_muerte_individual_activo(EV$2,$F74,$D74, Hombres!$A$1:$DW$117, Mujeres!$A$1:$DW$117)</f>
        <v>61441.077921508986</v>
      </c>
      <c r="EW74" s="48" cm="1">
        <f t="array" ref="EW74">beneficio_muerte_individual_activo(EW$2,$F74,$D74, Hombres!$A$1:$DW$117, Mujeres!$A$1:$DW$117)</f>
        <v>68495.919903746661</v>
      </c>
      <c r="EX74" s="48" cm="1">
        <f t="array" ref="EX74">beneficio_muerte_individual_activo(EX$2,$F74,$D74, Hombres!$A$1:$DW$117, Mujeres!$A$1:$DW$117)</f>
        <v>72546.312783808928</v>
      </c>
      <c r="EY74" s="48" cm="1">
        <f t="array" ref="EY74">beneficio_muerte_individual_activo(EY$2,$F74,$D74, Hombres!$A$1:$DW$117, Mujeres!$A$1:$DW$117)</f>
        <v>76572.612868020573</v>
      </c>
      <c r="EZ74" s="48" cm="1">
        <f t="array" ref="EZ74">beneficio_muerte_individual_activo(EZ$2,$F74,$D74, Hombres!$A$1:$DW$117, Mujeres!$A$1:$DW$117)</f>
        <v>80669.788069118513</v>
      </c>
      <c r="FA74" s="48" cm="1">
        <f t="array" ref="FA74">beneficio_muerte_individual_activo(FA$2,$F74,$D74, Hombres!$A$1:$DW$117, Mujeres!$A$1:$DW$117)</f>
        <v>84874.984967662313</v>
      </c>
      <c r="FB74" s="48" cm="1">
        <f t="array" ref="FB74">beneficio_muerte_individual_activo(FB$2,$F74,$D74, Hombres!$A$1:$DW$117, Mujeres!$A$1:$DW$117)</f>
        <v>89018.119919991121</v>
      </c>
      <c r="FC74" s="48" cm="1">
        <f t="array" ref="FC74">beneficio_muerte_individual_activo(FC$2,$F74,$D74, Hombres!$A$1:$DW$117, Mujeres!$A$1:$DW$117)</f>
        <v>92972.429381346534</v>
      </c>
      <c r="FD74" s="48" cm="1">
        <f t="array" ref="FD74">beneficio_muerte_individual_activo(FD$2,$F74,$D74, Hombres!$A$1:$DW$117, Mujeres!$A$1:$DW$117)</f>
        <v>96679.812801127962</v>
      </c>
      <c r="FE74" s="48" cm="1">
        <f t="array" ref="FE74">beneficio_muerte_individual_activo(FE$2,$F74,$D74, Hombres!$A$1:$DW$117, Mujeres!$A$1:$DW$117)</f>
        <v>100083.84050824243</v>
      </c>
      <c r="FF74" s="48" cm="1">
        <f t="array" ref="FF74">beneficio_muerte_individual_activo(FF$2,$F74,$D74, Hombres!$A$1:$DW$117, Mujeres!$A$1:$DW$117)</f>
        <v>103038.43917781813</v>
      </c>
      <c r="FG74" s="48" cm="1">
        <f t="array" ref="FG74">beneficio_muerte_individual_activo(FG$2,$F74,$D74, Hombres!$A$1:$DW$117, Mujeres!$A$1:$DW$117)</f>
        <v>105285.90052688647</v>
      </c>
      <c r="FH74" s="48" cm="1">
        <f t="array" ref="FH74">beneficio_muerte_individual_activo(FH$2,$F74,$D74, Hombres!$A$1:$DW$117, Mujeres!$A$1:$DW$117)</f>
        <v>106631.05556603882</v>
      </c>
      <c r="FI74" s="48" cm="1">
        <f t="array" ref="FI74">beneficio_muerte_individual_activo(FI$2,$F74,$D74, Hombres!$A$1:$DW$117, Mujeres!$A$1:$DW$117)</f>
        <v>106985.6921004413</v>
      </c>
      <c r="FJ74" s="48" cm="1">
        <f t="array" ref="FJ74">beneficio_muerte_individual_activo(FJ$2,$F74,$D74, Hombres!$A$1:$DW$117, Mujeres!$A$1:$DW$117)</f>
        <v>106276.32495423782</v>
      </c>
      <c r="FK74" s="48" cm="1">
        <f t="array" ref="FK74">beneficio_muerte_individual_activo(FK$2,$F74,$D74, Hombres!$A$1:$DW$117, Mujeres!$A$1:$DW$117)</f>
        <v>104389.66646296122</v>
      </c>
      <c r="FL74" s="48" cm="1">
        <f t="array" ref="FL74">beneficio_muerte_individual_activo(FL$2,$F74,$D74, Hombres!$A$1:$DW$117, Mujeres!$A$1:$DW$117)</f>
        <v>101184.70370798129</v>
      </c>
      <c r="FM74" s="48" cm="1">
        <f t="array" ref="FM74">beneficio_muerte_individual_activo(FM$2,$F74,$D74, Hombres!$A$1:$DW$117, Mujeres!$A$1:$DW$117)</f>
        <v>96607.298296370529</v>
      </c>
      <c r="FN74" s="48" cm="1">
        <f t="array" ref="FN74">beneficio_muerte_individual_activo(FN$2,$F74,$D74, Hombres!$A$1:$DW$117, Mujeres!$A$1:$DW$117)</f>
        <v>90728.402522531323</v>
      </c>
      <c r="FO74" s="48" cm="1">
        <f t="array" ref="FO74">beneficio_muerte_individual_activo(FO$2,$F74,$D74, Hombres!$A$1:$DW$117, Mujeres!$A$1:$DW$117)</f>
        <v>83678.203396251862</v>
      </c>
      <c r="FP74" s="48" cm="1">
        <f t="array" ref="FP74">beneficio_muerte_individual_activo(FP$2,$F74,$D74, Hombres!$A$1:$DW$117, Mujeres!$A$1:$DW$117)</f>
        <v>75614.446582618693</v>
      </c>
      <c r="FQ74" s="108" cm="1">
        <f t="array" ref="FQ74">beneficio_muerte_individual_activo(FQ$2,$F74,$D74, Hombres!$A$1:$DW$117, Mujeres!$A$1:$DW$117)</f>
        <v>66745.049524911403</v>
      </c>
      <c r="FR74" s="48" cm="1">
        <f t="array" ref="FR74">beneficio_muerte_individual_activo(FR$2,$F74,$D74, Hombres!$A$1:$DW$117, Mujeres!$A$1:$DW$117)</f>
        <v>57379.665104717242</v>
      </c>
      <c r="FS74" s="48" cm="1">
        <f t="array" ref="FS74">beneficio_muerte_individual_activo(FS$2,$F74,$D74, Hombres!$A$1:$DW$117, Mujeres!$A$1:$DW$117)</f>
        <v>47902.741324399569</v>
      </c>
      <c r="FT74" s="48" cm="1">
        <f t="array" ref="FT74">beneficio_muerte_individual_activo(FT$2,$F74,$D74, Hombres!$A$1:$DW$117, Mujeres!$A$1:$DW$117)</f>
        <v>38702.196822805643</v>
      </c>
      <c r="FU74" s="48" cm="1">
        <f t="array" ref="FU74">beneficio_muerte_individual_activo(FU$2,$F74,$D74, Hombres!$A$1:$DW$117, Mujeres!$A$1:$DW$117)</f>
        <v>30131.090062002619</v>
      </c>
      <c r="FV74" s="48" cm="1">
        <f t="array" ref="FV74">beneficio_muerte_individual_activo(FV$2,$F74,$D74, Hombres!$A$1:$DW$117, Mujeres!$A$1:$DW$117)</f>
        <v>22489.708238861924</v>
      </c>
      <c r="FW74" s="48" cm="1">
        <f t="array" ref="FW74">beneficio_muerte_individual_activo(FW$2,$F74,$D74, Hombres!$A$1:$DW$117, Mujeres!$A$1:$DW$117)</f>
        <v>16004.941180880265</v>
      </c>
      <c r="FX74" s="48" cm="1">
        <f t="array" ref="FX74">beneficio_muerte_individual_activo(FX$2,$F74,$D74, Hombres!$A$1:$DW$117, Mujeres!$A$1:$DW$117)</f>
        <v>10794.190924880753</v>
      </c>
      <c r="FY74" s="48" cm="1">
        <f t="array" ref="FY74">beneficio_muerte_individual_activo(FY$2,$F74,$D74, Hombres!$A$1:$DW$117, Mujeres!$A$1:$DW$117)</f>
        <v>6849.2482225797148</v>
      </c>
      <c r="FZ74" s="48" cm="1">
        <f t="array" ref="FZ74">beneficio_muerte_individual_activo(FZ$2,$F74,$D74, Hombres!$A$1:$DW$117, Mujeres!$A$1:$DW$117)</f>
        <v>4053.1720365603255</v>
      </c>
      <c r="GA74" s="48" cm="1">
        <f t="array" ref="GA74">beneficio_muerte_individual_activo(GA$2,$F74,$D74, Hombres!$A$1:$DW$117, Mujeres!$A$1:$DW$117)</f>
        <v>2213.6736318456897</v>
      </c>
      <c r="GB74" s="48" cm="1">
        <f t="array" ref="GB74">beneficio_muerte_individual_activo(GB$2,$F74,$D74, Hombres!$A$1:$DW$117, Mujeres!$A$1:$DW$117)</f>
        <v>1102.2183027647909</v>
      </c>
      <c r="GC74" s="48" cm="1">
        <f t="array" ref="GC74">beneficio_muerte_individual_activo(GC$2,$F74,$D74, Hombres!$A$1:$DW$117, Mujeres!$A$1:$DW$117)</f>
        <v>492.87760474775286</v>
      </c>
      <c r="GD74" s="48" cm="1">
        <f t="array" ref="GD74">beneficio_muerte_individual_activo(GD$2,$F74,$D74, Hombres!$A$1:$DW$117, Mujeres!$A$1:$DW$117)</f>
        <v>194.17594953580738</v>
      </c>
      <c r="GE74" s="48" cm="1">
        <f t="array" ref="GE74">beneficio_muerte_individual_activo(GE$2,$F74,$D74, Hombres!$A$1:$DW$117, Mujeres!$A$1:$DW$117)</f>
        <v>65.717980722928388</v>
      </c>
      <c r="GF74" s="48" cm="1">
        <f t="array" ref="GF74">beneficio_muerte_individual_activo(GF$2,$F74,$D74, Hombres!$A$1:$DW$117, Mujeres!$A$1:$DW$117)</f>
        <v>23.272209261057121</v>
      </c>
      <c r="GG74" s="48" cm="1">
        <f t="array" ref="GG74">beneficio_muerte_individual_activo(GG$2,$F74,$D74, Hombres!$A$1:$DW$117, Mujeres!$A$1:$DW$117)</f>
        <v>0</v>
      </c>
      <c r="GH74" s="48" cm="1">
        <f t="array" ref="GH74">beneficio_muerte_individual_activo(GH$2,$F74,$D74, Hombres!$A$1:$DW$117, Mujeres!$A$1:$DW$117)</f>
        <v>0</v>
      </c>
      <c r="GI74" s="48" cm="1">
        <f t="array" ref="GI74">beneficio_muerte_individual_activo(GI$2,$F74,$D74, Hombres!$A$1:$DW$117, Mujeres!$A$1:$DW$117)</f>
        <v>0</v>
      </c>
      <c r="GJ74" s="48" cm="1">
        <f t="array" ref="GJ74">beneficio_muerte_individual_activo(GJ$2,$F74,$D74, Hombres!$A$1:$DW$117, Mujeres!$A$1:$DW$117)</f>
        <v>0</v>
      </c>
      <c r="GK74" s="48" cm="1">
        <f t="array" ref="GK74">beneficio_muerte_individual_activo(GK$2,$F74,$D74, Hombres!$A$1:$DW$117, Mujeres!$A$1:$DW$117)</f>
        <v>0</v>
      </c>
      <c r="GL74" s="48" cm="1">
        <f t="array" ref="GL74">beneficio_muerte_individual_activo(GL$2,$F74,$D74, Hombres!$A$1:$DW$117, Mujeres!$A$1:$DW$117)</f>
        <v>0</v>
      </c>
      <c r="GM74" s="48" cm="1">
        <f t="array" ref="GM74">beneficio_muerte_individual_activo(GM$2,$F74,$D74, Hombres!$A$1:$DW$117, Mujeres!$A$1:$DW$117)</f>
        <v>0</v>
      </c>
      <c r="GN74" s="48" cm="1">
        <f t="array" ref="GN74">beneficio_muerte_individual_activo(GN$2,$F74,$D74, Hombres!$A$1:$DW$117, Mujeres!$A$1:$DW$117)</f>
        <v>0</v>
      </c>
      <c r="GO74" s="48" cm="1">
        <f t="array" ref="GO74">beneficio_muerte_individual_activo(GO$2,$F74,$D74, Hombres!$A$1:$DW$117, Mujeres!$A$1:$DW$117)</f>
        <v>0</v>
      </c>
      <c r="GP74" s="48" cm="1">
        <f t="array" ref="GP74">beneficio_muerte_individual_activo(GP$2,$F74,$D74, Hombres!$A$1:$DW$117, Mujeres!$A$1:$DW$117)</f>
        <v>0</v>
      </c>
      <c r="GQ74" s="48" cm="1">
        <f t="array" ref="GQ74">beneficio_muerte_individual_activo(GQ$2,$F74,$D74, Hombres!$A$1:$DW$117, Mujeres!$A$1:$DW$117)</f>
        <v>0</v>
      </c>
      <c r="GR74" s="48" cm="1">
        <f t="array" ref="GR74">beneficio_muerte_individual_activo(GR$2,$F74,$D74, Hombres!$A$1:$DW$117, Mujeres!$A$1:$DW$117)</f>
        <v>0</v>
      </c>
      <c r="GS74" s="48" cm="1">
        <f t="array" ref="GS74">beneficio_muerte_individual_activo(GS$2,$F74,$D74, Hombres!$A$1:$DW$117, Mujeres!$A$1:$DW$117)</f>
        <v>0</v>
      </c>
      <c r="GT74" s="48" cm="1">
        <f t="array" ref="GT74">beneficio_muerte_individual_activo(GT$2,$F74,$D74, Hombres!$A$1:$DW$117, Mujeres!$A$1:$DW$117)</f>
        <v>0</v>
      </c>
      <c r="GU74" s="48" cm="1">
        <f t="array" ref="GU74">beneficio_muerte_individual_activo(GU$2,$F74,$D74, Hombres!$A$1:$DW$117, Mujeres!$A$1:$DW$117)</f>
        <v>0</v>
      </c>
      <c r="GV74" s="48" cm="1">
        <f t="array" ref="GV74">beneficio_muerte_individual_activo(GV$2,$F74,$D74, Hombres!$A$1:$DW$117, Mujeres!$A$1:$DW$117)</f>
        <v>0</v>
      </c>
    </row>
    <row r="75" spans="1:204" x14ac:dyDescent="0.35">
      <c r="A75" s="1">
        <f t="shared" si="1"/>
        <v>73</v>
      </c>
      <c r="B75" s="77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41" cm="1">
        <f t="array" ref="G75">PorcentajePension(C75,E75, D75)</f>
        <v>0.85</v>
      </c>
      <c r="I75" s="74"/>
      <c r="J75" s="48" cm="1">
        <f t="array" ref="J75">AnualidadActivo(J$2, $E75, $C75, $B75, $D75, Hombres!$A$1:$DW$117, Mujeres!$A$1:$DW$117)</f>
        <v>0</v>
      </c>
      <c r="K75" s="48" cm="1">
        <f t="array" ref="K75">AnualidadActivo(K$2, $E75, $C75, $B75, $D75, Hombres!$A$1:$DW$117, Mujeres!$A$1:$DW$117)</f>
        <v>0</v>
      </c>
      <c r="L75" s="48" cm="1">
        <f t="array" ref="L75">AnualidadActivo(L$2, $E75, $C75, $B75, $D75, Hombres!$A$1:$DW$117, Mujeres!$A$1:$DW$117)</f>
        <v>0</v>
      </c>
      <c r="M75" s="48" cm="1">
        <f t="array" ref="M75">AnualidadActivo(M$2, $E75, $C75, $B75, $D75, Hombres!$A$1:$DW$117, Mujeres!$A$1:$DW$117)</f>
        <v>0</v>
      </c>
      <c r="N75" s="48" cm="1">
        <f t="array" ref="N75">AnualidadActivo(N$2, $E75, $C75, $B75, $D75, Hombres!$A$1:$DW$117, Mujeres!$A$1:$DW$117)</f>
        <v>0</v>
      </c>
      <c r="O75" s="48" cm="1">
        <f t="array" ref="O75">AnualidadActivo(O$2, $E75, $C75, $B75, $D75, Hombres!$A$1:$DW$117, Mujeres!$A$1:$DW$117)</f>
        <v>0</v>
      </c>
      <c r="P75" s="48" cm="1">
        <f t="array" ref="P75">AnualidadActivo(P$2, $E75, $C75, $B75, $D75, Hombres!$A$1:$DW$117, Mujeres!$A$1:$DW$117)</f>
        <v>0</v>
      </c>
      <c r="Q75" s="48" cm="1">
        <f t="array" ref="Q75">AnualidadActivo(Q$2, $E75, $C75, $B75, $D75, Hombres!$A$1:$DW$117, Mujeres!$A$1:$DW$117)</f>
        <v>0</v>
      </c>
      <c r="R75" s="48" cm="1">
        <f t="array" ref="R75">AnualidadActivo(R$2, $E75, $C75, $B75, $D75, Hombres!$A$1:$DW$117, Mujeres!$A$1:$DW$117)</f>
        <v>0</v>
      </c>
      <c r="S75" s="48" cm="1">
        <f t="array" ref="S75">AnualidadActivo(S$2, $E75, $C75, $B75, $D75, Hombres!$A$1:$DW$117, Mujeres!$A$1:$DW$117)</f>
        <v>0</v>
      </c>
      <c r="T75" s="48" cm="1">
        <f t="array" ref="T75">AnualidadActivo(T$2, $E75, $C75, $B75, $D75, Hombres!$A$1:$DW$117, Mujeres!$A$1:$DW$117)</f>
        <v>0</v>
      </c>
      <c r="U75" s="48" cm="1">
        <f t="array" ref="U75">AnualidadActivo(U$2, $E75, $C75, $B75, $D75, Hombres!$A$1:$DW$117, Mujeres!$A$1:$DW$117)</f>
        <v>0</v>
      </c>
      <c r="V75" s="48" cm="1">
        <f t="array" ref="V75">AnualidadActivo(V$2, $E75, $C75, $B75, $D75, Hombres!$A$1:$DW$117, Mujeres!$A$1:$DW$117)</f>
        <v>0</v>
      </c>
      <c r="W75" s="48" cm="1">
        <f t="array" ref="W75">AnualidadActivo(W$2, $E75, $C75, $B75, $D75, Hombres!$A$1:$DW$117, Mujeres!$A$1:$DW$117)</f>
        <v>0</v>
      </c>
      <c r="X75" s="48" cm="1">
        <f t="array" ref="X75">AnualidadActivo(X$2, $E75, $C75, $B75, $D75, Hombres!$A$1:$DW$117, Mujeres!$A$1:$DW$117)</f>
        <v>0</v>
      </c>
      <c r="Y75" s="48" cm="1">
        <f t="array" ref="Y75">AnualidadActivo(Y$2, $E75, $C75, $B75, $D75, Hombres!$A$1:$DW$117, Mujeres!$A$1:$DW$117)</f>
        <v>0</v>
      </c>
      <c r="Z75" s="48" cm="1">
        <f t="array" ref="Z75">AnualidadActivo(Z$2, $E75, $C75, $B75, $D75, Hombres!$A$1:$DW$117, Mujeres!$A$1:$DW$117)</f>
        <v>0</v>
      </c>
      <c r="AA75" s="48" cm="1">
        <f t="array" ref="AA75">AnualidadActivo(AA$2, $E75, $C75, $B75, $D75, Hombres!$A$1:$DW$117, Mujeres!$A$1:$DW$117)</f>
        <v>0</v>
      </c>
      <c r="AB75" s="48" cm="1">
        <f t="array" ref="AB75">AnualidadActivo(AB$2, $E75, $C75, $B75, $D75, Hombres!$A$1:$DW$117, Mujeres!$A$1:$DW$117)</f>
        <v>0</v>
      </c>
      <c r="AC75" s="48" cm="1">
        <f t="array" ref="AC75">AnualidadActivo(AC$2, $E75, $C75, $B75, $D75, Hombres!$A$1:$DW$117, Mujeres!$A$1:$DW$117)</f>
        <v>0</v>
      </c>
      <c r="AD75" s="48" cm="1">
        <f t="array" ref="AD75">AnualidadActivo(AD$2, $E75, $C75, $B75, $D75, Hombres!$A$1:$DW$117, Mujeres!$A$1:$DW$117)</f>
        <v>0</v>
      </c>
      <c r="AE75" s="48" cm="1">
        <f t="array" ref="AE75">AnualidadActivo(AE$2, $E75, $C75, $B75, $D75, Hombres!$A$1:$DW$117, Mujeres!$A$1:$DW$117)</f>
        <v>0</v>
      </c>
      <c r="AF75" s="48" cm="1">
        <f t="array" ref="AF75">AnualidadActivo(AF$2, $E75, $C75, $B75, $D75, Hombres!$A$1:$DW$117, Mujeres!$A$1:$DW$117)</f>
        <v>0</v>
      </c>
      <c r="AG75" s="48" cm="1">
        <f t="array" ref="AG75">AnualidadActivo(AG$2, $E75, $C75, $B75, $D75, Hombres!$A$1:$DW$117, Mujeres!$A$1:$DW$117)</f>
        <v>0</v>
      </c>
      <c r="AH75" s="48" cm="1">
        <f t="array" ref="AH75">AnualidadActivo(AH$2, $E75, $C75, $B75, $D75, Hombres!$A$1:$DW$117, Mujeres!$A$1:$DW$117)</f>
        <v>0</v>
      </c>
      <c r="AI75" s="48" cm="1">
        <f t="array" ref="AI75">AnualidadActivo(AI$2, $E75, $C75, $B75, $D75, Hombres!$A$1:$DW$117, Mujeres!$A$1:$DW$117)</f>
        <v>0</v>
      </c>
      <c r="AJ75" s="48" cm="1">
        <f t="array" ref="AJ75">AnualidadActivo(AJ$2, $E75, $C75, $B75, $D75, Hombres!$A$1:$DW$117, Mujeres!$A$1:$DW$117)</f>
        <v>0</v>
      </c>
      <c r="AK75" s="48" cm="1">
        <f t="array" ref="AK75">AnualidadActivo(AK$2, $E75, $C75, $B75, $D75, Hombres!$A$1:$DW$117, Mujeres!$A$1:$DW$117)</f>
        <v>0</v>
      </c>
      <c r="AL75" s="48" cm="1">
        <f t="array" ref="AL75">AnualidadActivo(AL$2, $E75, $C75, $B75, $D75, Hombres!$A$1:$DW$117, Mujeres!$A$1:$DW$117)</f>
        <v>0</v>
      </c>
      <c r="AM75" s="48" cm="1">
        <f t="array" ref="AM75">AnualidadActivo(AM$2, $E75, $C75, $B75, $D75, Hombres!$A$1:$DW$117, Mujeres!$A$1:$DW$117)</f>
        <v>0</v>
      </c>
      <c r="AN75" s="48" cm="1">
        <f t="array" ref="AN75">AnualidadActivo(AN$2, $E75, $C75, $B75, $D75, Hombres!$A$1:$DW$117, Mujeres!$A$1:$DW$117)</f>
        <v>0</v>
      </c>
      <c r="AO75" s="48" cm="1">
        <f t="array" ref="AO75">AnualidadActivo(AO$2, $E75, $C75, $B75, $D75, Hombres!$A$1:$DW$117, Mujeres!$A$1:$DW$117)</f>
        <v>0</v>
      </c>
      <c r="AP75" s="48" cm="1">
        <f t="array" ref="AP75">AnualidadActivo(AP$2, $E75, $C75, $B75, $D75, Hombres!$A$1:$DW$117, Mujeres!$A$1:$DW$117)</f>
        <v>34565333.626573436</v>
      </c>
      <c r="AQ75" s="48" cm="1">
        <f t="array" ref="AQ75">AnualidadActivo(AQ$2, $E75, $C75, $B75, $D75, Hombres!$A$1:$DW$117, Mujeres!$A$1:$DW$117)</f>
        <v>35602293.635370642</v>
      </c>
      <c r="AR75" s="48" cm="1">
        <f t="array" ref="AR75">AnualidadActivo(AR$2, $E75, $C75, $B75, $D75, Hombres!$A$1:$DW$117, Mujeres!$A$1:$DW$117)</f>
        <v>36670362.444431759</v>
      </c>
      <c r="AS75" s="48" cm="1">
        <f t="array" ref="AS75">AnualidadActivo(AS$2, $E75, $C75, $B75, $D75, Hombres!$A$1:$DW$117, Mujeres!$A$1:$DW$117)</f>
        <v>37770473.317764722</v>
      </c>
      <c r="AT75" s="48" cm="1">
        <f t="array" ref="AT75">AnualidadActivo(AT$2, $E75, $C75, $B75, $D75, Hombres!$A$1:$DW$117, Mujeres!$A$1:$DW$117)</f>
        <v>38903587.517297663</v>
      </c>
      <c r="AU75" s="48" cm="1">
        <f t="array" ref="AU75">AnualidadActivo(AU$2, $E75, $C75, $B75, $D75, Hombres!$A$1:$DW$117, Mujeres!$A$1:$DW$117)</f>
        <v>39940597.616896406</v>
      </c>
      <c r="AV75" s="48" cm="1">
        <f t="array" ref="AV75">AnualidadActivo(AV$2, $E75, $C75, $B75, $D75, Hombres!$A$1:$DW$117, Mujeres!$A$1:$DW$117)</f>
        <v>40992061.048708178</v>
      </c>
      <c r="AW75" s="48" cm="1">
        <f t="array" ref="AW75">AnualidadActivo(AW$2, $E75, $C75, $B75, $D75, Hombres!$A$1:$DW$117, Mujeres!$A$1:$DW$117)</f>
        <v>42058133.095045298</v>
      </c>
      <c r="AX75" s="48" cm="1">
        <f t="array" ref="AX75">AnualidadActivo(AX$2, $E75, $C75, $B75, $D75, Hombres!$A$1:$DW$117, Mujeres!$A$1:$DW$117)</f>
        <v>43139488.787714951</v>
      </c>
      <c r="AY75" s="48" cm="1">
        <f t="array" ref="AY75">AnualidadActivo(AY$2, $E75, $C75, $B75, $D75, Hombres!$A$1:$DW$117, Mujeres!$A$1:$DW$117)</f>
        <v>44235881.397345074</v>
      </c>
      <c r="AZ75" s="48" cm="1">
        <f t="array" ref="AZ75">AnualidadActivo(AZ$2, $E75, $C75, $B75, $D75, Hombres!$A$1:$DW$117, Mujeres!$A$1:$DW$117)</f>
        <v>45344948.198596105</v>
      </c>
      <c r="BA75" s="48" cm="1">
        <f t="array" ref="BA75">AnualidadActivo(BA$2, $E75, $C75, $B75, $D75, Hombres!$A$1:$DW$117, Mujeres!$A$1:$DW$117)</f>
        <v>46462625.264248222</v>
      </c>
      <c r="BB75" s="48" cm="1">
        <f t="array" ref="BB75">AnualidadActivo(BB$2, $E75, $C75, $B75, $D75, Hombres!$A$1:$DW$117, Mujeres!$A$1:$DW$117)</f>
        <v>47582726.533965603</v>
      </c>
      <c r="BC75" s="48" cm="1">
        <f t="array" ref="BC75">AnualidadActivo(BC$2, $E75, $C75, $B75, $D75, Hombres!$A$1:$DW$117, Mujeres!$A$1:$DW$117)</f>
        <v>48695494.178214416</v>
      </c>
      <c r="BD75" s="48" cm="1">
        <f t="array" ref="BD75">AnualidadActivo(BD$2, $E75, $C75, $B75, $D75, Hombres!$A$1:$DW$117, Mujeres!$A$1:$DW$117)</f>
        <v>49790533.567896567</v>
      </c>
      <c r="BE75" s="48" cm="1">
        <f t="array" ref="BE75">AnualidadActivo(BE$2, $E75, $C75, $B75, $D75, Hombres!$A$1:$DW$117, Mujeres!$A$1:$DW$117)</f>
        <v>50862410.980054848</v>
      </c>
      <c r="BF75" s="48" cm="1">
        <f t="array" ref="BF75">AnualidadActivo(BF$2, $E75, $C75, $B75, $D75, Hombres!$A$1:$DW$117, Mujeres!$A$1:$DW$117)</f>
        <v>51910722.196464159</v>
      </c>
      <c r="BG75" s="48" cm="1">
        <f t="array" ref="BG75">AnualidadActivo(BG$2, $E75, $C75, $B75, $D75, Hombres!$A$1:$DW$117, Mujeres!$A$1:$DW$117)</f>
        <v>52934079.895522267</v>
      </c>
      <c r="BH75" s="48" cm="1">
        <f t="array" ref="BH75">AnualidadActivo(BH$2, $E75, $C75, $B75, $D75, Hombres!$A$1:$DW$117, Mujeres!$A$1:$DW$117)</f>
        <v>53923416.895956136</v>
      </c>
      <c r="BI75" s="48" cm="1">
        <f t="array" ref="BI75">AnualidadActivo(BI$2, $E75, $C75, $B75, $D75, Hombres!$A$1:$DW$117, Mujeres!$A$1:$DW$117)</f>
        <v>54861534.928157561</v>
      </c>
      <c r="BJ75" s="48" cm="1">
        <f t="array" ref="BJ75">AnualidadActivo(BJ$2, $E75, $C75, $B75, $D75, Hombres!$A$1:$DW$117, Mujeres!$A$1:$DW$117)</f>
        <v>55725211.459270567</v>
      </c>
      <c r="BK75" s="48" cm="1">
        <f t="array" ref="BK75">AnualidadActivo(BK$2, $E75, $C75, $B75, $D75, Hombres!$A$1:$DW$117, Mujeres!$A$1:$DW$117)</f>
        <v>56488855.937255964</v>
      </c>
      <c r="BL75" s="48" cm="1">
        <f t="array" ref="BL75">AnualidadActivo(BL$2, $E75, $C75, $B75, $D75, Hombres!$A$1:$DW$117, Mujeres!$A$1:$DW$117)</f>
        <v>57066531.822458193</v>
      </c>
      <c r="BM75" s="48" cm="1">
        <f t="array" ref="BM75">AnualidadActivo(BM$2, $E75, $C75, $B75, $D75, Hombres!$A$1:$DW$117, Mujeres!$A$1:$DW$117)</f>
        <v>57504826.469465382</v>
      </c>
      <c r="BN75" s="48" cm="1">
        <f t="array" ref="BN75">AnualidadActivo(BN$2, $E75, $C75, $B75, $D75, Hombres!$A$1:$DW$117, Mujeres!$A$1:$DW$117)</f>
        <v>57782994.911575079</v>
      </c>
      <c r="BO75" s="48" cm="1">
        <f t="array" ref="BO75">AnualidadActivo(BO$2, $E75, $C75, $B75, $D75, Hombres!$A$1:$DW$117, Mujeres!$A$1:$DW$117)</f>
        <v>57878120.918127187</v>
      </c>
      <c r="BP75" s="48" cm="1">
        <f t="array" ref="BP75">AnualidadActivo(BP$2, $E75, $C75, $B75, $D75, Hombres!$A$1:$DW$117, Mujeres!$A$1:$DW$117)</f>
        <v>57764931.744588017</v>
      </c>
      <c r="BQ75" s="48" cm="1">
        <f t="array" ref="BQ75">AnualidadActivo(BQ$2, $E75, $C75, $B75, $D75, Hombres!$A$1:$DW$117, Mujeres!$A$1:$DW$117)</f>
        <v>57415263.514318235</v>
      </c>
      <c r="BR75" s="48" cm="1">
        <f t="array" ref="BR75">AnualidadActivo(BR$2, $E75, $C75, $B75, $D75, Hombres!$A$1:$DW$117, Mujeres!$A$1:$DW$117)</f>
        <v>56801006.719517156</v>
      </c>
      <c r="BS75" s="48" cm="1">
        <f t="array" ref="BS75">AnualidadActivo(BS$2, $E75, $C75, $B75, $D75, Hombres!$A$1:$DW$117, Mujeres!$A$1:$DW$117)</f>
        <v>55896724.411560223</v>
      </c>
      <c r="BT75" s="48" cm="1">
        <f t="array" ref="BT75">AnualidadActivo(BT$2, $E75, $C75, $B75, $D75, Hombres!$A$1:$DW$117, Mujeres!$A$1:$DW$117)</f>
        <v>54678824.22139138</v>
      </c>
      <c r="BU75" s="48" cm="1">
        <f t="array" ref="BU75">AnualidadActivo(BU$2, $E75, $C75, $B75, $D75, Hombres!$A$1:$DW$117, Mujeres!$A$1:$DW$117)</f>
        <v>53125716.345193915</v>
      </c>
      <c r="BV75" s="48" cm="1">
        <f t="array" ref="BV75">AnualidadActivo(BV$2, $E75, $C75, $B75, $D75, Hombres!$A$1:$DW$117, Mujeres!$A$1:$DW$117)</f>
        <v>51218458.396548286</v>
      </c>
      <c r="BW75" s="48" cm="1">
        <f t="array" ref="BW75">AnualidadActivo(BW$2, $E75, $C75, $B75, $D75, Hombres!$A$1:$DW$117, Mujeres!$A$1:$DW$117)</f>
        <v>48946306.015874408</v>
      </c>
      <c r="BX75" s="48" cm="1">
        <f t="array" ref="BX75">AnualidadActivo(BX$2, $E75, $C75, $B75, $D75, Hombres!$A$1:$DW$117, Mujeres!$A$1:$DW$117)</f>
        <v>46309431.607981324</v>
      </c>
      <c r="BY75" s="48" cm="1">
        <f t="array" ref="BY75">AnualidadActivo(BY$2, $E75, $C75, $B75, $D75, Hombres!$A$1:$DW$117, Mujeres!$A$1:$DW$117)</f>
        <v>43317950.134462528</v>
      </c>
      <c r="BZ75" s="48" cm="1">
        <f t="array" ref="BZ75">AnualidadActivo(BZ$2, $E75, $C75, $B75, $D75, Hombres!$A$1:$DW$117, Mujeres!$A$1:$DW$117)</f>
        <v>39993666.747167416</v>
      </c>
      <c r="CA75" s="48" cm="1">
        <f t="array" ref="CA75">AnualidadActivo(CA$2, $E75, $C75, $B75, $D75, Hombres!$A$1:$DW$117, Mujeres!$A$1:$DW$117)</f>
        <v>36374882.164843068</v>
      </c>
      <c r="CB75" s="48" cm="1">
        <f t="array" ref="CB75">AnualidadActivo(CB$2, $E75, $C75, $B75, $D75, Hombres!$A$1:$DW$117, Mujeres!$A$1:$DW$117)</f>
        <v>32521199.108714364</v>
      </c>
      <c r="CC75" s="48" cm="1">
        <f t="array" ref="CC75">AnualidadActivo(CC$2, $E75, $C75, $B75, $D75, Hombres!$A$1:$DW$117, Mujeres!$A$1:$DW$117)</f>
        <v>28512385.433171511</v>
      </c>
      <c r="CD75" s="48" cm="1">
        <f t="array" ref="CD75">AnualidadActivo(CD$2, $E75, $C75, $B75, $D75, Hombres!$A$1:$DW$117, Mujeres!$A$1:$DW$117)</f>
        <v>24443468.416647516</v>
      </c>
      <c r="CE75" s="48" cm="1">
        <f t="array" ref="CE75">AnualidadActivo(CE$2, $E75, $C75, $B75, $D75, Hombres!$A$1:$DW$117, Mujeres!$A$1:$DW$117)</f>
        <v>20421247.730603132</v>
      </c>
      <c r="CF75" s="48" cm="1">
        <f t="array" ref="CF75">AnualidadActivo(CF$2, $E75, $C75, $B75, $D75, Hombres!$A$1:$DW$117, Mujeres!$A$1:$DW$117)</f>
        <v>16560678.216828877</v>
      </c>
      <c r="CG75" s="48" cm="1">
        <f t="array" ref="CG75">AnualidadActivo(CG$2, $E75, $C75, $B75, $D75, Hombres!$A$1:$DW$117, Mujeres!$A$1:$DW$117)</f>
        <v>12977786.696197102</v>
      </c>
      <c r="CH75" s="48" cm="1">
        <f t="array" ref="CH75">AnualidadActivo(CH$2, $E75, $C75, $B75, $D75, Hombres!$A$1:$DW$117, Mujeres!$A$1:$DW$117)</f>
        <v>9776856.1501857247</v>
      </c>
      <c r="CI75" s="48" cm="1">
        <f t="array" ref="CI75">AnualidadActivo(CI$2, $E75, $C75, $B75, $D75, Hombres!$A$1:$DW$117, Mujeres!$A$1:$DW$117)</f>
        <v>7037157.9881537631</v>
      </c>
      <c r="CJ75" s="48" cm="1">
        <f t="array" ref="CJ75">AnualidadActivo(CJ$2, $E75, $C75, $B75, $D75, Hombres!$A$1:$DW$117, Mujeres!$A$1:$DW$117)</f>
        <v>4803826.092402922</v>
      </c>
      <c r="CK75" s="48" cm="1">
        <f t="array" ref="CK75">AnualidadActivo(CK$2, $E75, $C75, $B75, $D75, Hombres!$A$1:$DW$117, Mujeres!$A$1:$DW$117)</f>
        <v>3082822.9737772774</v>
      </c>
      <c r="CL75" s="48" cm="1">
        <f t="array" ref="CL75">AnualidadActivo(CL$2, $E75, $C75, $B75, $D75, Hombres!$A$1:$DW$117, Mujeres!$A$1:$DW$117)</f>
        <v>1840523.2676067494</v>
      </c>
      <c r="CM75" s="48" cm="1">
        <f t="array" ref="CM75">AnualidadActivo(CM$2, $E75, $C75, $B75, $D75, Hombres!$A$1:$DW$117, Mujeres!$A$1:$DW$117)</f>
        <v>1009377.8710008814</v>
      </c>
      <c r="CN75" s="48" cm="1">
        <f t="array" ref="CN75">AnualidadActivo(CN$2, $E75, $C75, $B75, $D75, Hombres!$A$1:$DW$117, Mujeres!$A$1:$DW$117)</f>
        <v>500492.670074264</v>
      </c>
      <c r="CO75" s="48" cm="1">
        <f t="array" ref="CO75">AnualidadActivo(CO$2, $E75, $C75, $B75, $D75, Hombres!$A$1:$DW$117, Mujeres!$A$1:$DW$117)</f>
        <v>219871.29925681136</v>
      </c>
      <c r="CP75" s="48" cm="1">
        <f t="array" ref="CP75">AnualidadActivo(CP$2, $E75, $C75, $B75, $D75, Hombres!$A$1:$DW$117, Mujeres!$A$1:$DW$117)</f>
        <v>0</v>
      </c>
      <c r="CQ75" s="48" cm="1">
        <f t="array" ref="CQ75">AnualidadActivo(CQ$2, $E75, $C75, $B75, $D75, Hombres!$A$1:$DW$117, Mujeres!$A$1:$DW$117)</f>
        <v>0</v>
      </c>
      <c r="CR75" s="48" cm="1">
        <f t="array" ref="CR75">AnualidadActivo(CR$2, $E75, $C75, $B75, $D75, Hombres!$A$1:$DW$117, Mujeres!$A$1:$DW$117)</f>
        <v>0</v>
      </c>
      <c r="CS75" s="48" cm="1">
        <f t="array" ref="CS75">AnualidadActivo(CS$2, $E75, $C75, $B75, $D75, Hombres!$A$1:$DW$117, Mujeres!$A$1:$DW$117)</f>
        <v>0</v>
      </c>
      <c r="CT75" s="48" cm="1">
        <f t="array" ref="CT75">AnualidadActivo(CT$2, $E75, $C75, $B75, $D75, Hombres!$A$1:$DW$117, Mujeres!$A$1:$DW$117)</f>
        <v>0</v>
      </c>
      <c r="CU75" s="48" cm="1">
        <f t="array" ref="CU75">AnualidadActivo(CU$2, $E75, $C75, $B75, $D75, Hombres!$A$1:$DW$117, Mujeres!$A$1:$DW$117)</f>
        <v>0</v>
      </c>
      <c r="CV75" s="48" cm="1">
        <f t="array" ref="CV75">AnualidadActivo(CV$2, $E75, $C75, $B75, $D75, Hombres!$A$1:$DW$117, Mujeres!$A$1:$DW$117)</f>
        <v>0</v>
      </c>
      <c r="CW75" s="48" cm="1">
        <f t="array" ref="CW75">AnualidadActivo(CW$2, $E75, $C75, $B75, $D75, Hombres!$A$1:$DW$117, Mujeres!$A$1:$DW$117)</f>
        <v>0</v>
      </c>
      <c r="CX75" s="48" cm="1">
        <f t="array" ref="CX75">AnualidadActivo(CX$2, $E75, $C75, $B75, $D75, Hombres!$A$1:$DW$117, Mujeres!$A$1:$DW$117)</f>
        <v>0</v>
      </c>
      <c r="CY75" s="48" cm="1">
        <f t="array" ref="CY75">AnualidadActivo(CY$2, $E75, $C75, $B75, $D75, Hombres!$A$1:$DW$117, Mujeres!$A$1:$DW$117)</f>
        <v>0</v>
      </c>
      <c r="CZ75" s="48" cm="1">
        <f t="array" ref="CZ75">AnualidadActivo(CZ$2, $E75, $C75, $B75, $D75, Hombres!$A$1:$DW$117, Mujeres!$A$1:$DW$117)</f>
        <v>0</v>
      </c>
      <c r="DA75" s="48" cm="1">
        <f t="array" ref="DA75">AnualidadActivo(DA$2, $E75, $C75, $B75, $D75, Hombres!$A$1:$DW$117, Mujeres!$A$1:$DW$117)</f>
        <v>0</v>
      </c>
      <c r="DD75" s="21"/>
      <c r="DE75" s="48" cm="1">
        <f t="array" ref="DE75">beneficio_muerte_individual_activo(DE$2,$F75,$D75, Hombres!$A$1:$DW$117, Mujeres!$A$1:$DW$117)</f>
        <v>0</v>
      </c>
      <c r="DF75" s="48" cm="1">
        <f t="array" ref="DF75">beneficio_muerte_individual_activo(DF$2,$F75,$D75, Hombres!$A$1:$DW$117, Mujeres!$A$1:$DW$117)</f>
        <v>2389.4304903000002</v>
      </c>
      <c r="DG75" s="48" cm="1">
        <f t="array" ref="DG75">beneficio_muerte_individual_activo(DG$2,$F75,$D75, Hombres!$A$1:$DW$117, Mujeres!$A$1:$DW$117)</f>
        <v>2490.2231227418802</v>
      </c>
      <c r="DH75" s="48" cm="1">
        <f t="array" ref="DH75">beneficio_muerte_individual_activo(DH$2,$F75,$D75, Hombres!$A$1:$DW$117, Mujeres!$A$1:$DW$117)</f>
        <v>2622.823040259228</v>
      </c>
      <c r="DI75" s="48" cm="1">
        <f t="array" ref="DI75">beneficio_muerte_individual_activo(DI$2,$F75,$D75, Hombres!$A$1:$DW$117, Mujeres!$A$1:$DW$117)</f>
        <v>2760.7110523869474</v>
      </c>
      <c r="DJ75" s="48" cm="1">
        <f t="array" ref="DJ75">beneficio_muerte_individual_activo(DJ$2,$F75,$D75, Hombres!$A$1:$DW$117, Mujeres!$A$1:$DW$117)</f>
        <v>2890.8996162031463</v>
      </c>
      <c r="DK75" s="48" cm="1">
        <f t="array" ref="DK75">beneficio_muerte_individual_activo(DK$2,$F75,$D75, Hombres!$A$1:$DW$117, Mujeres!$A$1:$DW$117)</f>
        <v>3020.8699590098317</v>
      </c>
      <c r="DL75" s="48" cm="1">
        <f t="array" ref="DL75">beneficio_muerte_individual_activo(DL$2,$F75,$D75, Hombres!$A$1:$DW$117, Mujeres!$A$1:$DW$117)</f>
        <v>3170.0379045332229</v>
      </c>
      <c r="DM75" s="48" cm="1">
        <f t="array" ref="DM75">beneficio_muerte_individual_activo(DM$2,$F75,$D75, Hombres!$A$1:$DW$117, Mujeres!$A$1:$DW$117)</f>
        <v>3344.8156445154905</v>
      </c>
      <c r="DN75" s="48" cm="1">
        <f t="array" ref="DN75">beneficio_muerte_individual_activo(DN$2,$F75,$D75, Hombres!$A$1:$DW$117, Mujeres!$A$1:$DW$117)</f>
        <v>3534.1789212566791</v>
      </c>
      <c r="DO75" s="48" cm="1">
        <f t="array" ref="DO75">beneficio_muerte_individual_activo(DO$2,$F75,$D75, Hombres!$A$1:$DW$117, Mujeres!$A$1:$DW$117)</f>
        <v>3752.4912911904062</v>
      </c>
      <c r="DP75" s="48" cm="1">
        <f t="array" ref="DP75">beneficio_muerte_individual_activo(DP$2,$F75,$D75, Hombres!$A$1:$DW$117, Mujeres!$A$1:$DW$117)</f>
        <v>4038.3950551344105</v>
      </c>
      <c r="DQ75" s="48" cm="1">
        <f t="array" ref="DQ75">beneficio_muerte_individual_activo(DQ$2,$F75,$D75, Hombres!$A$1:$DW$117, Mujeres!$A$1:$DW$117)</f>
        <v>4373.2676168335947</v>
      </c>
      <c r="DR75" s="48" cm="1">
        <f t="array" ref="DR75">beneficio_muerte_individual_activo(DR$2,$F75,$D75, Hombres!$A$1:$DW$117, Mujeres!$A$1:$DW$117)</f>
        <v>4739.0267291174505</v>
      </c>
      <c r="DS75" s="48" cm="1">
        <f t="array" ref="DS75">beneficio_muerte_individual_activo(DS$2,$F75,$D75, Hombres!$A$1:$DW$117, Mujeres!$A$1:$DW$117)</f>
        <v>5081.4761591003753</v>
      </c>
      <c r="DT75" s="48" cm="1">
        <f t="array" ref="DT75">beneficio_muerte_individual_activo(DT$2,$F75,$D75, Hombres!$A$1:$DW$117, Mujeres!$A$1:$DW$117)</f>
        <v>5410.5368993705652</v>
      </c>
      <c r="DU75" s="48" cm="1">
        <f t="array" ref="DU75">beneficio_muerte_individual_activo(DU$2,$F75,$D75, Hombres!$A$1:$DW$117, Mujeres!$A$1:$DW$117)</f>
        <v>5761.3010708888351</v>
      </c>
      <c r="DV75" s="48" cm="1">
        <f t="array" ref="DV75">beneficio_muerte_individual_activo(DV$2,$F75,$D75, Hombres!$A$1:$DW$117, Mujeres!$A$1:$DW$117)</f>
        <v>6151.865396179136</v>
      </c>
      <c r="DW75" s="48" cm="1">
        <f t="array" ref="DW75">beneficio_muerte_individual_activo(DW$2,$F75,$D75, Hombres!$A$1:$DW$117, Mujeres!$A$1:$DW$117)</f>
        <v>6576.0302594496279</v>
      </c>
      <c r="DX75" s="48" cm="1">
        <f t="array" ref="DX75">beneficio_muerte_individual_activo(DX$2,$F75,$D75, Hombres!$A$1:$DW$117, Mujeres!$A$1:$DW$117)</f>
        <v>7005.4474716162676</v>
      </c>
      <c r="DY75" s="48" cm="1">
        <f t="array" ref="DY75">beneficio_muerte_individual_activo(DY$2,$F75,$D75, Hombres!$A$1:$DW$117, Mujeres!$A$1:$DW$117)</f>
        <v>7455.2386009071843</v>
      </c>
      <c r="DZ75" s="48" cm="1">
        <f t="array" ref="DZ75">beneficio_muerte_individual_activo(DZ$2,$F75,$D75, Hombres!$A$1:$DW$117, Mujeres!$A$1:$DW$117)</f>
        <v>8010.1476179516394</v>
      </c>
      <c r="EA75" s="48" cm="1">
        <f t="array" ref="EA75">beneficio_muerte_individual_activo(EA$2,$F75,$D75, Hombres!$A$1:$DW$117, Mujeres!$A$1:$DW$117)</f>
        <v>8661.4900709300946</v>
      </c>
      <c r="EB75" s="48" cm="1">
        <f t="array" ref="EB75">beneficio_muerte_individual_activo(EB$2,$F75,$D75, Hombres!$A$1:$DW$117, Mujeres!$A$1:$DW$117)</f>
        <v>9359.8998723182613</v>
      </c>
      <c r="EC75" s="48" cm="1">
        <f t="array" ref="EC75">beneficio_muerte_individual_activo(EC$2,$F75,$D75, Hombres!$A$1:$DW$117, Mujeres!$A$1:$DW$117)</f>
        <v>9994.3101164864238</v>
      </c>
      <c r="ED75" s="48" cm="1">
        <f t="array" ref="ED75">beneficio_muerte_individual_activo(ED$2,$F75,$D75, Hombres!$A$1:$DW$117, Mujeres!$A$1:$DW$117)</f>
        <v>10588.852209551897</v>
      </c>
      <c r="EE75" s="48" cm="1">
        <f t="array" ref="EE75">beneficio_muerte_individual_activo(EE$2,$F75,$D75, Hombres!$A$1:$DW$117, Mujeres!$A$1:$DW$117)</f>
        <v>11262.830910399574</v>
      </c>
      <c r="EF75" s="48" cm="1">
        <f t="array" ref="EF75">beneficio_muerte_individual_activo(EF$2,$F75,$D75, Hombres!$A$1:$DW$117, Mujeres!$A$1:$DW$117)</f>
        <v>12137.119544331657</v>
      </c>
      <c r="EG75" s="48" cm="1">
        <f t="array" ref="EG75">beneficio_muerte_individual_activo(EG$2,$F75,$D75, Hombres!$A$1:$DW$117, Mujeres!$A$1:$DW$117)</f>
        <v>13242.336369048313</v>
      </c>
      <c r="EH75" s="48" cm="1">
        <f t="array" ref="EH75">beneficio_muerte_individual_activo(EH$2,$F75,$D75, Hombres!$A$1:$DW$117, Mujeres!$A$1:$DW$117)</f>
        <v>14527.663670005821</v>
      </c>
      <c r="EI75" s="48" cm="1">
        <f t="array" ref="EI75">beneficio_muerte_individual_activo(EI$2,$F75,$D75, Hombres!$A$1:$DW$117, Mujeres!$A$1:$DW$117)</f>
        <v>9570.3908824665359</v>
      </c>
      <c r="EJ75" s="48" cm="1">
        <f t="array" ref="EJ75">beneficio_muerte_individual_activo(EJ$2,$F75,$D75, Hombres!$A$1:$DW$117, Mujeres!$A$1:$DW$117)</f>
        <v>10465.796178190962</v>
      </c>
      <c r="EK75" s="48" cm="1">
        <f t="array" ref="EK75">beneficio_muerte_individual_activo(EK$2,$F75,$D75, Hombres!$A$1:$DW$117, Mujeres!$A$1:$DW$117)</f>
        <v>11316.613158325015</v>
      </c>
      <c r="EL75" s="48" cm="1">
        <f t="array" ref="EL75">beneficio_muerte_individual_activo(EL$2,$F75,$D75, Hombres!$A$1:$DW$117, Mujeres!$A$1:$DW$117)</f>
        <v>12112.269090979889</v>
      </c>
      <c r="EM75" s="48" cm="1">
        <f t="array" ref="EM75">beneficio_muerte_individual_activo(EM$2,$F75,$D75, Hombres!$A$1:$DW$117, Mujeres!$A$1:$DW$117)</f>
        <v>12913.811959110177</v>
      </c>
      <c r="EN75" s="48" cm="1">
        <f t="array" ref="EN75">beneficio_muerte_individual_activo(EN$2,$F75,$D75, Hombres!$A$1:$DW$117, Mujeres!$A$1:$DW$117)</f>
        <v>13824.71211490721</v>
      </c>
      <c r="EO75" s="48" cm="1">
        <f t="array" ref="EO75">beneficio_muerte_individual_activo(EO$2,$F75,$D75, Hombres!$A$1:$DW$117, Mujeres!$A$1:$DW$117)</f>
        <v>14922.061826239054</v>
      </c>
      <c r="EP75" s="48" cm="1">
        <f t="array" ref="EP75">beneficio_muerte_individual_activo(EP$2,$F75,$D75, Hombres!$A$1:$DW$117, Mujeres!$A$1:$DW$117)</f>
        <v>16320.254145812432</v>
      </c>
      <c r="EQ75" s="48" cm="1">
        <f t="array" ref="EQ75">beneficio_muerte_individual_activo(EQ$2,$F75,$D75, Hombres!$A$1:$DW$117, Mujeres!$A$1:$DW$117)</f>
        <v>18214.891762447831</v>
      </c>
      <c r="ER75" s="48" cm="1">
        <f t="array" ref="ER75">beneficio_muerte_individual_activo(ER$2,$F75,$D75, Hombres!$A$1:$DW$117, Mujeres!$A$1:$DW$117)</f>
        <v>20574.181508706079</v>
      </c>
      <c r="ES75" s="48" cm="1">
        <f t="array" ref="ES75">beneficio_muerte_individual_activo(ES$2,$F75,$D75, Hombres!$A$1:$DW$117, Mujeres!$A$1:$DW$117)</f>
        <v>23029.843554771789</v>
      </c>
      <c r="ET75" s="48" cm="1">
        <f t="array" ref="ET75">beneficio_muerte_individual_activo(ET$2,$F75,$D75, Hombres!$A$1:$DW$117, Mujeres!$A$1:$DW$117)</f>
        <v>25278.112516951496</v>
      </c>
      <c r="EU75" s="48" cm="1">
        <f t="array" ref="EU75">beneficio_muerte_individual_activo(EU$2,$F75,$D75, Hombres!$A$1:$DW$117, Mujeres!$A$1:$DW$117)</f>
        <v>27401.760322293201</v>
      </c>
      <c r="EV75" s="48" cm="1">
        <f t="array" ref="EV75">beneficio_muerte_individual_activo(EV$2,$F75,$D75, Hombres!$A$1:$DW$117, Mujeres!$A$1:$DW$117)</f>
        <v>29829.298844735087</v>
      </c>
      <c r="EW75" s="48" cm="1">
        <f t="array" ref="EW75">beneficio_muerte_individual_activo(EW$2,$F75,$D75, Hombres!$A$1:$DW$117, Mujeres!$A$1:$DW$117)</f>
        <v>32900.028190327845</v>
      </c>
      <c r="EX75" s="48" cm="1">
        <f t="array" ref="EX75">beneficio_muerte_individual_activo(EX$2,$F75,$D75, Hombres!$A$1:$DW$117, Mujeres!$A$1:$DW$117)</f>
        <v>36753.836043753123</v>
      </c>
      <c r="EY75" s="48" cm="1">
        <f t="array" ref="EY75">beneficio_muerte_individual_activo(EY$2,$F75,$D75, Hombres!$A$1:$DW$117, Mujeres!$A$1:$DW$117)</f>
        <v>41365.87475481299</v>
      </c>
      <c r="EZ75" s="48" cm="1">
        <f t="array" ref="EZ75">beneficio_muerte_individual_activo(EZ$2,$F75,$D75, Hombres!$A$1:$DW$117, Mujeres!$A$1:$DW$117)</f>
        <v>49294.409019752653</v>
      </c>
      <c r="FA75" s="48" cm="1">
        <f t="array" ref="FA75">beneficio_muerte_individual_activo(FA$2,$F75,$D75, Hombres!$A$1:$DW$117, Mujeres!$A$1:$DW$117)</f>
        <v>54563.378531803559</v>
      </c>
      <c r="FB75" s="48" cm="1">
        <f t="array" ref="FB75">beneficio_muerte_individual_activo(FB$2,$F75,$D75, Hombres!$A$1:$DW$117, Mujeres!$A$1:$DW$117)</f>
        <v>60211.062821407882</v>
      </c>
      <c r="FC75" s="48" cm="1">
        <f t="array" ref="FC75">beneficio_muerte_individual_activo(FC$2,$F75,$D75, Hombres!$A$1:$DW$117, Mujeres!$A$1:$DW$117)</f>
        <v>66176.488266743982</v>
      </c>
      <c r="FD75" s="48" cm="1">
        <f t="array" ref="FD75">beneficio_muerte_individual_activo(FD$2,$F75,$D75, Hombres!$A$1:$DW$117, Mujeres!$A$1:$DW$117)</f>
        <v>72450.912331322805</v>
      </c>
      <c r="FE75" s="48" cm="1">
        <f t="array" ref="FE75">beneficio_muerte_individual_activo(FE$2,$F75,$D75, Hombres!$A$1:$DW$117, Mujeres!$A$1:$DW$117)</f>
        <v>79113.714220775175</v>
      </c>
      <c r="FF75" s="48" cm="1">
        <f t="array" ref="FF75">beneficio_muerte_individual_activo(FF$2,$F75,$D75, Hombres!$A$1:$DW$117, Mujeres!$A$1:$DW$117)</f>
        <v>86164.510278732763</v>
      </c>
      <c r="FG75" s="48" cm="1">
        <f t="array" ref="FG75">beneficio_muerte_individual_activo(FG$2,$F75,$D75, Hombres!$A$1:$DW$117, Mujeres!$A$1:$DW$117)</f>
        <v>93410.647243564774</v>
      </c>
      <c r="FH75" s="48" cm="1">
        <f t="array" ref="FH75">beneficio_muerte_individual_activo(FH$2,$F75,$D75, Hombres!$A$1:$DW$117, Mujeres!$A$1:$DW$117)</f>
        <v>100629.13335113875</v>
      </c>
      <c r="FI75" s="48" cm="1">
        <f t="array" ref="FI75">beneficio_muerte_individual_activo(FI$2,$F75,$D75, Hombres!$A$1:$DW$117, Mujeres!$A$1:$DW$117)</f>
        <v>107678.15013999639</v>
      </c>
      <c r="FJ75" s="48" cm="1">
        <f t="array" ref="FJ75">beneficio_muerte_individual_activo(FJ$2,$F75,$D75, Hombres!$A$1:$DW$117, Mujeres!$A$1:$DW$117)</f>
        <v>114499.29807969081</v>
      </c>
      <c r="FK75" s="48" cm="1">
        <f t="array" ref="FK75">beneficio_muerte_individual_activo(FK$2,$F75,$D75, Hombres!$A$1:$DW$117, Mujeres!$A$1:$DW$117)</f>
        <v>120909.41412253998</v>
      </c>
      <c r="FL75" s="48" cm="1">
        <f t="array" ref="FL75">beneficio_muerte_individual_activo(FL$2,$F75,$D75, Hombres!$A$1:$DW$117, Mujeres!$A$1:$DW$117)</f>
        <v>126553.9539328744</v>
      </c>
      <c r="FM75" s="48" cm="1">
        <f t="array" ref="FM75">beneficio_muerte_individual_activo(FM$2,$F75,$D75, Hombres!$A$1:$DW$117, Mujeres!$A$1:$DW$117)</f>
        <v>131080.41237141108</v>
      </c>
      <c r="FN75" s="48" cm="1">
        <f t="array" ref="FN75">beneficio_muerte_individual_activo(FN$2,$F75,$D75, Hombres!$A$1:$DW$117, Mujeres!$A$1:$DW$117)</f>
        <v>134216.15817048619</v>
      </c>
      <c r="FO75" s="48" cm="1">
        <f t="array" ref="FO75">beneficio_muerte_individual_activo(FO$2,$F75,$D75, Hombres!$A$1:$DW$117, Mujeres!$A$1:$DW$117)</f>
        <v>135686.04550192665</v>
      </c>
      <c r="FP75" s="48" cm="1">
        <f t="array" ref="FP75">beneficio_muerte_individual_activo(FP$2,$F75,$D75, Hombres!$A$1:$DW$117, Mujeres!$A$1:$DW$117)</f>
        <v>135156.21065391021</v>
      </c>
      <c r="FQ75" s="108" cm="1">
        <f t="array" ref="FQ75">beneficio_muerte_individual_activo(FQ$2,$F75,$D75, Hombres!$A$1:$DW$117, Mujeres!$A$1:$DW$117)</f>
        <v>132273.977562477</v>
      </c>
      <c r="FR75" s="48" cm="1">
        <f t="array" ref="FR75">beneficio_muerte_individual_activo(FR$2,$F75,$D75, Hombres!$A$1:$DW$117, Mujeres!$A$1:$DW$117)</f>
        <v>126833.11315971063</v>
      </c>
      <c r="FS75" s="48" cm="1">
        <f t="array" ref="FS75">beneficio_muerte_individual_activo(FS$2,$F75,$D75, Hombres!$A$1:$DW$117, Mujeres!$A$1:$DW$117)</f>
        <v>118838.62375945591</v>
      </c>
      <c r="FT75" s="48" cm="1">
        <f t="array" ref="FT75">beneficio_muerte_individual_activo(FT$2,$F75,$D75, Hombres!$A$1:$DW$117, Mujeres!$A$1:$DW$117)</f>
        <v>108456.17937967474</v>
      </c>
      <c r="FU75" s="48" cm="1">
        <f t="array" ref="FU75">beneficio_muerte_individual_activo(FU$2,$F75,$D75, Hombres!$A$1:$DW$117, Mujeres!$A$1:$DW$117)</f>
        <v>96008.467917105343</v>
      </c>
      <c r="FV75" s="48" cm="1">
        <f t="array" ref="FV75">beneficio_muerte_individual_activo(FV$2,$F75,$D75, Hombres!$A$1:$DW$117, Mujeres!$A$1:$DW$117)</f>
        <v>82020.23344453254</v>
      </c>
      <c r="FW75" s="48" cm="1">
        <f t="array" ref="FW75">beneficio_muerte_individual_activo(FW$2,$F75,$D75, Hombres!$A$1:$DW$117, Mujeres!$A$1:$DW$117)</f>
        <v>67249.114868675024</v>
      </c>
      <c r="FX75" s="48" cm="1">
        <f t="array" ref="FX75">beneficio_muerte_individual_activo(FX$2,$F75,$D75, Hombres!$A$1:$DW$117, Mujeres!$A$1:$DW$117)</f>
        <v>52592.710929615096</v>
      </c>
      <c r="FY75" s="48" cm="1">
        <f t="array" ref="FY75">beneficio_muerte_individual_activo(FY$2,$F75,$D75, Hombres!$A$1:$DW$117, Mujeres!$A$1:$DW$117)</f>
        <v>38940.154002261472</v>
      </c>
      <c r="FZ75" s="48" cm="1">
        <f t="array" ref="FZ75">beneficio_muerte_individual_activo(FZ$2,$F75,$D75, Hombres!$A$1:$DW$117, Mujeres!$A$1:$DW$117)</f>
        <v>27048.317603274911</v>
      </c>
      <c r="GA75" s="48" cm="1">
        <f t="array" ref="GA75">beneficio_muerte_individual_activo(GA$2,$F75,$D75, Hombres!$A$1:$DW$117, Mujeres!$A$1:$DW$117)</f>
        <v>17434.36386331436</v>
      </c>
      <c r="GB75" s="48" cm="1">
        <f t="array" ref="GB75">beneficio_muerte_individual_activo(GB$2,$F75,$D75, Hombres!$A$1:$DW$117, Mujeres!$A$1:$DW$117)</f>
        <v>10293.065895321783</v>
      </c>
      <c r="GC75" s="48" cm="1">
        <f t="array" ref="GC75">beneficio_muerte_individual_activo(GC$2,$F75,$D75, Hombres!$A$1:$DW$117, Mujeres!$A$1:$DW$117)</f>
        <v>5477.5520818721234</v>
      </c>
      <c r="GD75" s="48" cm="1">
        <f t="array" ref="GD75">beneficio_muerte_individual_activo(GD$2,$F75,$D75, Hombres!$A$1:$DW$117, Mujeres!$A$1:$DW$117)</f>
        <v>2574.0405262264749</v>
      </c>
      <c r="GE75" s="48" cm="1">
        <f t="array" ref="GE75">beneficio_muerte_individual_activo(GE$2,$F75,$D75, Hombres!$A$1:$DW$117, Mujeres!$A$1:$DW$117)</f>
        <v>1039.7110155761138</v>
      </c>
      <c r="GF75" s="48" cm="1">
        <f t="array" ref="GF75">beneficio_muerte_individual_activo(GF$2,$F75,$D75, Hombres!$A$1:$DW$117, Mujeres!$A$1:$DW$117)</f>
        <v>347.86689710355671</v>
      </c>
      <c r="GG75" s="48" cm="1">
        <f t="array" ref="GG75">beneficio_muerte_individual_activo(GG$2,$F75,$D75, Hombres!$A$1:$DW$117, Mujeres!$A$1:$DW$117)</f>
        <v>91.279235673430406</v>
      </c>
      <c r="GH75" s="48" cm="1">
        <f t="array" ref="GH75">beneficio_muerte_individual_activo(GH$2,$F75,$D75, Hombres!$A$1:$DW$117, Mujeres!$A$1:$DW$117)</f>
        <v>17.15346105928916</v>
      </c>
      <c r="GI75" s="48" cm="1">
        <f t="array" ref="GI75">beneficio_muerte_individual_activo(GI$2,$F75,$D75, Hombres!$A$1:$DW$117, Mujeres!$A$1:$DW$117)</f>
        <v>1.9850741068803375</v>
      </c>
      <c r="GJ75" s="48" cm="1">
        <f t="array" ref="GJ75">beneficio_muerte_individual_activo(GJ$2,$F75,$D75, Hombres!$A$1:$DW$117, Mujeres!$A$1:$DW$117)</f>
        <v>0</v>
      </c>
      <c r="GK75" s="48" cm="1">
        <f t="array" ref="GK75">beneficio_muerte_individual_activo(GK$2,$F75,$D75, Hombres!$A$1:$DW$117, Mujeres!$A$1:$DW$117)</f>
        <v>0</v>
      </c>
      <c r="GL75" s="48" cm="1">
        <f t="array" ref="GL75">beneficio_muerte_individual_activo(GL$2,$F75,$D75, Hombres!$A$1:$DW$117, Mujeres!$A$1:$DW$117)</f>
        <v>0</v>
      </c>
      <c r="GM75" s="48" cm="1">
        <f t="array" ref="GM75">beneficio_muerte_individual_activo(GM$2,$F75,$D75, Hombres!$A$1:$DW$117, Mujeres!$A$1:$DW$117)</f>
        <v>0</v>
      </c>
      <c r="GN75" s="48" cm="1">
        <f t="array" ref="GN75">beneficio_muerte_individual_activo(GN$2,$F75,$D75, Hombres!$A$1:$DW$117, Mujeres!$A$1:$DW$117)</f>
        <v>0</v>
      </c>
      <c r="GO75" s="48" cm="1">
        <f t="array" ref="GO75">beneficio_muerte_individual_activo(GO$2,$F75,$D75, Hombres!$A$1:$DW$117, Mujeres!$A$1:$DW$117)</f>
        <v>0</v>
      </c>
      <c r="GP75" s="48" cm="1">
        <f t="array" ref="GP75">beneficio_muerte_individual_activo(GP$2,$F75,$D75, Hombres!$A$1:$DW$117, Mujeres!$A$1:$DW$117)</f>
        <v>0</v>
      </c>
      <c r="GQ75" s="48" cm="1">
        <f t="array" ref="GQ75">beneficio_muerte_individual_activo(GQ$2,$F75,$D75, Hombres!$A$1:$DW$117, Mujeres!$A$1:$DW$117)</f>
        <v>0</v>
      </c>
      <c r="GR75" s="48" cm="1">
        <f t="array" ref="GR75">beneficio_muerte_individual_activo(GR$2,$F75,$D75, Hombres!$A$1:$DW$117, Mujeres!$A$1:$DW$117)</f>
        <v>0</v>
      </c>
      <c r="GS75" s="48" cm="1">
        <f t="array" ref="GS75">beneficio_muerte_individual_activo(GS$2,$F75,$D75, Hombres!$A$1:$DW$117, Mujeres!$A$1:$DW$117)</f>
        <v>0</v>
      </c>
      <c r="GT75" s="48" cm="1">
        <f t="array" ref="GT75">beneficio_muerte_individual_activo(GT$2,$F75,$D75, Hombres!$A$1:$DW$117, Mujeres!$A$1:$DW$117)</f>
        <v>0</v>
      </c>
      <c r="GU75" s="48" cm="1">
        <f t="array" ref="GU75">beneficio_muerte_individual_activo(GU$2,$F75,$D75, Hombres!$A$1:$DW$117, Mujeres!$A$1:$DW$117)</f>
        <v>0</v>
      </c>
      <c r="GV75" s="48" cm="1">
        <f t="array" ref="GV75">beneficio_muerte_individual_activo(GV$2,$F75,$D75, Hombres!$A$1:$DW$117, Mujeres!$A$1:$DW$117)</f>
        <v>0</v>
      </c>
    </row>
    <row r="76" spans="1:204" x14ac:dyDescent="0.35">
      <c r="A76" s="1">
        <f t="shared" si="1"/>
        <v>74</v>
      </c>
      <c r="B76" s="77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41" cm="1">
        <f t="array" ref="G76">PorcentajePension(C76,E76, D76)</f>
        <v>0.65</v>
      </c>
      <c r="I76" s="74"/>
      <c r="J76" s="48" cm="1">
        <f t="array" ref="J76">AnualidadActivo(J$2, $E76, $C76, $B76, $D76, Hombres!$A$1:$DW$117, Mujeres!$A$1:$DW$117)</f>
        <v>0</v>
      </c>
      <c r="K76" s="48" cm="1">
        <f t="array" ref="K76">AnualidadActivo(K$2, $E76, $C76, $B76, $D76, Hombres!$A$1:$DW$117, Mujeres!$A$1:$DW$117)</f>
        <v>0</v>
      </c>
      <c r="L76" s="48" cm="1">
        <f t="array" ref="L76">AnualidadActivo(L$2, $E76, $C76, $B76, $D76, Hombres!$A$1:$DW$117, Mujeres!$A$1:$DW$117)</f>
        <v>0</v>
      </c>
      <c r="M76" s="48" cm="1">
        <f t="array" ref="M76">AnualidadActivo(M$2, $E76, $C76, $B76, $D76, Hombres!$A$1:$DW$117, Mujeres!$A$1:$DW$117)</f>
        <v>0</v>
      </c>
      <c r="N76" s="48" cm="1">
        <f t="array" ref="N76">AnualidadActivo(N$2, $E76, $C76, $B76, $D76, Hombres!$A$1:$DW$117, Mujeres!$A$1:$DW$117)</f>
        <v>0</v>
      </c>
      <c r="O76" s="48" cm="1">
        <f t="array" ref="O76">AnualidadActivo(O$2, $E76, $C76, $B76, $D76, Hombres!$A$1:$DW$117, Mujeres!$A$1:$DW$117)</f>
        <v>0</v>
      </c>
      <c r="P76" s="48" cm="1">
        <f t="array" ref="P76">AnualidadActivo(P$2, $E76, $C76, $B76, $D76, Hombres!$A$1:$DW$117, Mujeres!$A$1:$DW$117)</f>
        <v>0</v>
      </c>
      <c r="Q76" s="48" cm="1">
        <f t="array" ref="Q76">AnualidadActivo(Q$2, $E76, $C76, $B76, $D76, Hombres!$A$1:$DW$117, Mujeres!$A$1:$DW$117)</f>
        <v>0</v>
      </c>
      <c r="R76" s="48" cm="1">
        <f t="array" ref="R76">AnualidadActivo(R$2, $E76, $C76, $B76, $D76, Hombres!$A$1:$DW$117, Mujeres!$A$1:$DW$117)</f>
        <v>0</v>
      </c>
      <c r="S76" s="48" cm="1">
        <f t="array" ref="S76">AnualidadActivo(S$2, $E76, $C76, $B76, $D76, Hombres!$A$1:$DW$117, Mujeres!$A$1:$DW$117)</f>
        <v>0</v>
      </c>
      <c r="T76" s="48" cm="1">
        <f t="array" ref="T76">AnualidadActivo(T$2, $E76, $C76, $B76, $D76, Hombres!$A$1:$DW$117, Mujeres!$A$1:$DW$117)</f>
        <v>0</v>
      </c>
      <c r="U76" s="48" cm="1">
        <f t="array" ref="U76">AnualidadActivo(U$2, $E76, $C76, $B76, $D76, Hombres!$A$1:$DW$117, Mujeres!$A$1:$DW$117)</f>
        <v>0</v>
      </c>
      <c r="V76" s="48" cm="1">
        <f t="array" ref="V76">AnualidadActivo(V$2, $E76, $C76, $B76, $D76, Hombres!$A$1:$DW$117, Mujeres!$A$1:$DW$117)</f>
        <v>0</v>
      </c>
      <c r="W76" s="48" cm="1">
        <f t="array" ref="W76">AnualidadActivo(W$2, $E76, $C76, $B76, $D76, Hombres!$A$1:$DW$117, Mujeres!$A$1:$DW$117)</f>
        <v>0</v>
      </c>
      <c r="X76" s="48" cm="1">
        <f t="array" ref="X76">AnualidadActivo(X$2, $E76, $C76, $B76, $D76, Hombres!$A$1:$DW$117, Mujeres!$A$1:$DW$117)</f>
        <v>0</v>
      </c>
      <c r="Y76" s="48" cm="1">
        <f t="array" ref="Y76">AnualidadActivo(Y$2, $E76, $C76, $B76, $D76, Hombres!$A$1:$DW$117, Mujeres!$A$1:$DW$117)</f>
        <v>0</v>
      </c>
      <c r="Z76" s="48" cm="1">
        <f t="array" ref="Z76">AnualidadActivo(Z$2, $E76, $C76, $B76, $D76, Hombres!$A$1:$DW$117, Mujeres!$A$1:$DW$117)</f>
        <v>0</v>
      </c>
      <c r="AA76" s="48" cm="1">
        <f t="array" ref="AA76">AnualidadActivo(AA$2, $E76, $C76, $B76, $D76, Hombres!$A$1:$DW$117, Mujeres!$A$1:$DW$117)</f>
        <v>0</v>
      </c>
      <c r="AB76" s="48" cm="1">
        <f t="array" ref="AB76">AnualidadActivo(AB$2, $E76, $C76, $B76, $D76, Hombres!$A$1:$DW$117, Mujeres!$A$1:$DW$117)</f>
        <v>0</v>
      </c>
      <c r="AC76" s="48" cm="1">
        <f t="array" ref="AC76">AnualidadActivo(AC$2, $E76, $C76, $B76, $D76, Hombres!$A$1:$DW$117, Mujeres!$A$1:$DW$117)</f>
        <v>0</v>
      </c>
      <c r="AD76" s="48" cm="1">
        <f t="array" ref="AD76">AnualidadActivo(AD$2, $E76, $C76, $B76, $D76, Hombres!$A$1:$DW$117, Mujeres!$A$1:$DW$117)</f>
        <v>0</v>
      </c>
      <c r="AE76" s="48" cm="1">
        <f t="array" ref="AE76">AnualidadActivo(AE$2, $E76, $C76, $B76, $D76, Hombres!$A$1:$DW$117, Mujeres!$A$1:$DW$117)</f>
        <v>0</v>
      </c>
      <c r="AF76" s="48" cm="1">
        <f t="array" ref="AF76">AnualidadActivo(AF$2, $E76, $C76, $B76, $D76, Hombres!$A$1:$DW$117, Mujeres!$A$1:$DW$117)</f>
        <v>0</v>
      </c>
      <c r="AG76" s="48" cm="1">
        <f t="array" ref="AG76">AnualidadActivo(AG$2, $E76, $C76, $B76, $D76, Hombres!$A$1:$DW$117, Mujeres!$A$1:$DW$117)</f>
        <v>0</v>
      </c>
      <c r="AH76" s="48" cm="1">
        <f t="array" ref="AH76">AnualidadActivo(AH$2, $E76, $C76, $B76, $D76, Hombres!$A$1:$DW$117, Mujeres!$A$1:$DW$117)</f>
        <v>0</v>
      </c>
      <c r="AI76" s="48" cm="1">
        <f t="array" ref="AI76">AnualidadActivo(AI$2, $E76, $C76, $B76, $D76, Hombres!$A$1:$DW$117, Mujeres!$A$1:$DW$117)</f>
        <v>0</v>
      </c>
      <c r="AJ76" s="48" cm="1">
        <f t="array" ref="AJ76">AnualidadActivo(AJ$2, $E76, $C76, $B76, $D76, Hombres!$A$1:$DW$117, Mujeres!$A$1:$DW$117)</f>
        <v>24051921.425211303</v>
      </c>
      <c r="AK76" s="48" cm="1">
        <f t="array" ref="AK76">AnualidadActivo(AK$2, $E76, $C76, $B76, $D76, Hombres!$A$1:$DW$117, Mujeres!$A$1:$DW$117)</f>
        <v>24773479.067967638</v>
      </c>
      <c r="AL76" s="48" cm="1">
        <f t="array" ref="AL76">AnualidadActivo(AL$2, $E76, $C76, $B76, $D76, Hombres!$A$1:$DW$117, Mujeres!$A$1:$DW$117)</f>
        <v>25516683.440006666</v>
      </c>
      <c r="AM76" s="48" cm="1">
        <f t="array" ref="AM76">AnualidadActivo(AM$2, $E76, $C76, $B76, $D76, Hombres!$A$1:$DW$117, Mujeres!$A$1:$DW$117)</f>
        <v>26282183.943206873</v>
      </c>
      <c r="AN76" s="48" cm="1">
        <f t="array" ref="AN76">AnualidadActivo(AN$2, $E76, $C76, $B76, $D76, Hombres!$A$1:$DW$117, Mujeres!$A$1:$DW$117)</f>
        <v>27070649.461503077</v>
      </c>
      <c r="AO76" s="48" cm="1">
        <f t="array" ref="AO76">AnualidadActivo(AO$2, $E76, $C76, $B76, $D76, Hombres!$A$1:$DW$117, Mujeres!$A$1:$DW$117)</f>
        <v>27781587.953399293</v>
      </c>
      <c r="AP76" s="48" cm="1">
        <f t="array" ref="AP76">AnualidadActivo(AP$2, $E76, $C76, $B76, $D76, Hombres!$A$1:$DW$117, Mujeres!$A$1:$DW$117)</f>
        <v>28501267.933494594</v>
      </c>
      <c r="AQ76" s="48" cm="1">
        <f t="array" ref="AQ76">AnualidadActivo(AQ$2, $E76, $C76, $B76, $D76, Hombres!$A$1:$DW$117, Mujeres!$A$1:$DW$117)</f>
        <v>29229718.644519731</v>
      </c>
      <c r="AR76" s="48" cm="1">
        <f t="array" ref="AR76">AnualidadActivo(AR$2, $E76, $C76, $B76, $D76, Hombres!$A$1:$DW$117, Mujeres!$A$1:$DW$117)</f>
        <v>29967111.225475758</v>
      </c>
      <c r="AS76" s="48" cm="1">
        <f t="array" ref="AS76">AnualidadActivo(AS$2, $E76, $C76, $B76, $D76, Hombres!$A$1:$DW$117, Mujeres!$A$1:$DW$117)</f>
        <v>30713000.804899216</v>
      </c>
      <c r="AT76" s="48" cm="1">
        <f t="array" ref="AT76">AnualidadActivo(AT$2, $E76, $C76, $B76, $D76, Hombres!$A$1:$DW$117, Mujeres!$A$1:$DW$117)</f>
        <v>31465697.276511218</v>
      </c>
      <c r="AU76" s="48" cm="1">
        <f t="array" ref="AU76">AnualidadActivo(AU$2, $E76, $C76, $B76, $D76, Hombres!$A$1:$DW$117, Mujeres!$A$1:$DW$117)</f>
        <v>32222366.240375131</v>
      </c>
      <c r="AV76" s="48" cm="1">
        <f t="array" ref="AV76">AnualidadActivo(AV$2, $E76, $C76, $B76, $D76, Hombres!$A$1:$DW$117, Mujeres!$A$1:$DW$117)</f>
        <v>32978422.916243844</v>
      </c>
      <c r="AW76" s="48" cm="1">
        <f t="array" ref="AW76">AnualidadActivo(AW$2, $E76, $C76, $B76, $D76, Hombres!$A$1:$DW$117, Mujeres!$A$1:$DW$117)</f>
        <v>33726353.035405196</v>
      </c>
      <c r="AX76" s="48" cm="1">
        <f t="array" ref="AX76">AnualidadActivo(AX$2, $E76, $C76, $B76, $D76, Hombres!$A$1:$DW$117, Mujeres!$A$1:$DW$117)</f>
        <v>34458272.298526362</v>
      </c>
      <c r="AY76" s="48" cm="1">
        <f t="array" ref="AY76">AnualidadActivo(AY$2, $E76, $C76, $B76, $D76, Hombres!$A$1:$DW$117, Mujeres!$A$1:$DW$117)</f>
        <v>35170405.974814013</v>
      </c>
      <c r="AZ76" s="48" cm="1">
        <f t="array" ref="AZ76">AnualidadActivo(AZ$2, $E76, $C76, $B76, $D76, Hombres!$A$1:$DW$117, Mujeres!$A$1:$DW$117)</f>
        <v>35862839.133955456</v>
      </c>
      <c r="BA76" s="48" cm="1">
        <f t="array" ref="BA76">AnualidadActivo(BA$2, $E76, $C76, $B76, $D76, Hombres!$A$1:$DW$117, Mujeres!$A$1:$DW$117)</f>
        <v>36534610.970172457</v>
      </c>
      <c r="BB76" s="48" cm="1">
        <f t="array" ref="BB76">AnualidadActivo(BB$2, $E76, $C76, $B76, $D76, Hombres!$A$1:$DW$117, Mujeres!$A$1:$DW$117)</f>
        <v>37178644.992154419</v>
      </c>
      <c r="BC76" s="48" cm="1">
        <f t="array" ref="BC76">AnualidadActivo(BC$2, $E76, $C76, $B76, $D76, Hombres!$A$1:$DW$117, Mujeres!$A$1:$DW$117)</f>
        <v>37782235.609092779</v>
      </c>
      <c r="BD76" s="48" cm="1">
        <f t="array" ref="BD76">AnualidadActivo(BD$2, $E76, $C76, $B76, $D76, Hombres!$A$1:$DW$117, Mujeres!$A$1:$DW$117)</f>
        <v>38329320.869423017</v>
      </c>
      <c r="BE76" s="48" cm="1">
        <f t="array" ref="BE76">AnualidadActivo(BE$2, $E76, $C76, $B76, $D76, Hombres!$A$1:$DW$117, Mujeres!$A$1:$DW$117)</f>
        <v>38802613.853253834</v>
      </c>
      <c r="BF76" s="48" cm="1">
        <f t="array" ref="BF76">AnualidadActivo(BF$2, $E76, $C76, $B76, $D76, Hombres!$A$1:$DW$117, Mujeres!$A$1:$DW$117)</f>
        <v>39142427.200837113</v>
      </c>
      <c r="BG76" s="48" cm="1">
        <f t="array" ref="BG76">AnualidadActivo(BG$2, $E76, $C76, $B76, $D76, Hombres!$A$1:$DW$117, Mujeres!$A$1:$DW$117)</f>
        <v>39380630.907540724</v>
      </c>
      <c r="BH76" s="48" cm="1">
        <f t="array" ref="BH76">AnualidadActivo(BH$2, $E76, $C76, $B76, $D76, Hombres!$A$1:$DW$117, Mujeres!$A$1:$DW$117)</f>
        <v>39502285.158733986</v>
      </c>
      <c r="BI76" s="48" cm="1">
        <f t="array" ref="BI76">AnualidadActivo(BI$2, $E76, $C76, $B76, $D76, Hombres!$A$1:$DW$117, Mujeres!$A$1:$DW$117)</f>
        <v>39492455.647108801</v>
      </c>
      <c r="BJ76" s="48" cm="1">
        <f t="array" ref="BJ76">AnualidadActivo(BJ$2, $E76, $C76, $B76, $D76, Hombres!$A$1:$DW$117, Mujeres!$A$1:$DW$117)</f>
        <v>39335271.250478283</v>
      </c>
      <c r="BK76" s="48" cm="1">
        <f t="array" ref="BK76">AnualidadActivo(BK$2, $E76, $C76, $B76, $D76, Hombres!$A$1:$DW$117, Mujeres!$A$1:$DW$117)</f>
        <v>39012311.956021577</v>
      </c>
      <c r="BL76" s="48" cm="1">
        <f t="array" ref="BL76">AnualidadActivo(BL$2, $E76, $C76, $B76, $D76, Hombres!$A$1:$DW$117, Mujeres!$A$1:$DW$117)</f>
        <v>38503929.254736595</v>
      </c>
      <c r="BM76" s="48" cm="1">
        <f t="array" ref="BM76">AnualidadActivo(BM$2, $E76, $C76, $B76, $D76, Hombres!$A$1:$DW$117, Mujeres!$A$1:$DW$117)</f>
        <v>37792997.748991869</v>
      </c>
      <c r="BN76" s="48" cm="1">
        <f t="array" ref="BN76">AnualidadActivo(BN$2, $E76, $C76, $B76, $D76, Hombres!$A$1:$DW$117, Mujeres!$A$1:$DW$117)</f>
        <v>36865960.722138584</v>
      </c>
      <c r="BO76" s="48" cm="1">
        <f t="array" ref="BO76">AnualidadActivo(BO$2, $E76, $C76, $B76, $D76, Hombres!$A$1:$DW$117, Mujeres!$A$1:$DW$117)</f>
        <v>35711599.08735463</v>
      </c>
      <c r="BP76" s="48" cm="1">
        <f t="array" ref="BP76">AnualidadActivo(BP$2, $E76, $C76, $B76, $D76, Hombres!$A$1:$DW$117, Mujeres!$A$1:$DW$117)</f>
        <v>34319710.80079931</v>
      </c>
      <c r="BQ76" s="48" cm="1">
        <f t="array" ref="BQ76">AnualidadActivo(BQ$2, $E76, $C76, $B76, $D76, Hombres!$A$1:$DW$117, Mujeres!$A$1:$DW$117)</f>
        <v>32684056.652797144</v>
      </c>
      <c r="BR76" s="48" cm="1">
        <f t="array" ref="BR76">AnualidadActivo(BR$2, $E76, $C76, $B76, $D76, Hombres!$A$1:$DW$117, Mujeres!$A$1:$DW$117)</f>
        <v>30806883.190408982</v>
      </c>
      <c r="BS76" s="48" cm="1">
        <f t="array" ref="BS76">AnualidadActivo(BS$2, $E76, $C76, $B76, $D76, Hombres!$A$1:$DW$117, Mujeres!$A$1:$DW$117)</f>
        <v>28699961.478309676</v>
      </c>
      <c r="BT76" s="48" cm="1">
        <f t="array" ref="BT76">AnualidadActivo(BT$2, $E76, $C76, $B76, $D76, Hombres!$A$1:$DW$117, Mujeres!$A$1:$DW$117)</f>
        <v>26383570.941417642</v>
      </c>
      <c r="BU76" s="48" cm="1">
        <f t="array" ref="BU76">AnualidadActivo(BU$2, $E76, $C76, $B76, $D76, Hombres!$A$1:$DW$117, Mujeres!$A$1:$DW$117)</f>
        <v>23887347.447035059</v>
      </c>
      <c r="BV76" s="48" cm="1">
        <f t="array" ref="BV76">AnualidadActivo(BV$2, $E76, $C76, $B76, $D76, Hombres!$A$1:$DW$117, Mujeres!$A$1:$DW$117)</f>
        <v>21252823.79300059</v>
      </c>
      <c r="BW76" s="48" cm="1">
        <f t="array" ref="BW76">AnualidadActivo(BW$2, $E76, $C76, $B76, $D76, Hombres!$A$1:$DW$117, Mujeres!$A$1:$DW$117)</f>
        <v>18535388.181242451</v>
      </c>
      <c r="BX76" s="48" cm="1">
        <f t="array" ref="BX76">AnualidadActivo(BX$2, $E76, $C76, $B76, $D76, Hombres!$A$1:$DW$117, Mujeres!$A$1:$DW$117)</f>
        <v>15801746.741840042</v>
      </c>
      <c r="BY76" s="48" cm="1">
        <f t="array" ref="BY76">AnualidadActivo(BY$2, $E76, $C76, $B76, $D76, Hombres!$A$1:$DW$117, Mujeres!$A$1:$DW$117)</f>
        <v>13124828.84349712</v>
      </c>
      <c r="BZ76" s="48" cm="1">
        <f t="array" ref="BZ76">AnualidadActivo(BZ$2, $E76, $C76, $B76, $D76, Hombres!$A$1:$DW$117, Mujeres!$A$1:$DW$117)</f>
        <v>10579550.617494106</v>
      </c>
      <c r="CA76" s="48" cm="1">
        <f t="array" ref="CA76">AnualidadActivo(CA$2, $E76, $C76, $B76, $D76, Hombres!$A$1:$DW$117, Mujeres!$A$1:$DW$117)</f>
        <v>8238436.4458998041</v>
      </c>
      <c r="CB76" s="48" cm="1">
        <f t="array" ref="CB76">AnualidadActivo(CB$2, $E76, $C76, $B76, $D76, Hombres!$A$1:$DW$117, Mujeres!$A$1:$DW$117)</f>
        <v>6165443.5248276116</v>
      </c>
      <c r="CC76" s="48" cm="1">
        <f t="array" ref="CC76">AnualidadActivo(CC$2, $E76, $C76, $B76, $D76, Hombres!$A$1:$DW$117, Mujeres!$A$1:$DW$117)</f>
        <v>4407609.722796971</v>
      </c>
      <c r="CD76" s="48" cm="1">
        <f t="array" ref="CD76">AnualidadActivo(CD$2, $E76, $C76, $B76, $D76, Hombres!$A$1:$DW$117, Mujeres!$A$1:$DW$117)</f>
        <v>2988351.5509186494</v>
      </c>
      <c r="CE76" s="48" cm="1">
        <f t="array" ref="CE76">AnualidadActivo(CE$2, $E76, $C76, $B76, $D76, Hombres!$A$1:$DW$117, Mujeres!$A$1:$DW$117)</f>
        <v>1904949.0272914208</v>
      </c>
      <c r="CF76" s="48" cm="1">
        <f t="array" ref="CF76">AnualidadActivo(CF$2, $E76, $C76, $B76, $D76, Hombres!$A$1:$DW$117, Mujeres!$A$1:$DW$117)</f>
        <v>1129890.129695972</v>
      </c>
      <c r="CG76" s="48" cm="1">
        <f t="array" ref="CG76">AnualidadActivo(CG$2, $E76, $C76, $B76, $D76, Hombres!$A$1:$DW$117, Mujeres!$A$1:$DW$117)</f>
        <v>615805.00133731298</v>
      </c>
      <c r="CH76" s="48" cm="1">
        <f t="array" ref="CH76">AnualidadActivo(CH$2, $E76, $C76, $B76, $D76, Hombres!$A$1:$DW$117, Mujeres!$A$1:$DW$117)</f>
        <v>303650.0438367966</v>
      </c>
      <c r="CI76" s="48" cm="1">
        <f t="array" ref="CI76">AnualidadActivo(CI$2, $E76, $C76, $B76, $D76, Hombres!$A$1:$DW$117, Mujeres!$A$1:$DW$117)</f>
        <v>132810.77622048429</v>
      </c>
      <c r="CJ76" s="48" cm="1">
        <f t="array" ref="CJ76">AnualidadActivo(CJ$2, $E76, $C76, $B76, $D76, Hombres!$A$1:$DW$117, Mujeres!$A$1:$DW$117)</f>
        <v>0</v>
      </c>
      <c r="CK76" s="48" cm="1">
        <f t="array" ref="CK76">AnualidadActivo(CK$2, $E76, $C76, $B76, $D76, Hombres!$A$1:$DW$117, Mujeres!$A$1:$DW$117)</f>
        <v>0</v>
      </c>
      <c r="CL76" s="48" cm="1">
        <f t="array" ref="CL76">AnualidadActivo(CL$2, $E76, $C76, $B76, $D76, Hombres!$A$1:$DW$117, Mujeres!$A$1:$DW$117)</f>
        <v>0</v>
      </c>
      <c r="CM76" s="48" cm="1">
        <f t="array" ref="CM76">AnualidadActivo(CM$2, $E76, $C76, $B76, $D76, Hombres!$A$1:$DW$117, Mujeres!$A$1:$DW$117)</f>
        <v>0</v>
      </c>
      <c r="CN76" s="48" cm="1">
        <f t="array" ref="CN76">AnualidadActivo(CN$2, $E76, $C76, $B76, $D76, Hombres!$A$1:$DW$117, Mujeres!$A$1:$DW$117)</f>
        <v>0</v>
      </c>
      <c r="CO76" s="48" cm="1">
        <f t="array" ref="CO76">AnualidadActivo(CO$2, $E76, $C76, $B76, $D76, Hombres!$A$1:$DW$117, Mujeres!$A$1:$DW$117)</f>
        <v>0</v>
      </c>
      <c r="CP76" s="48" cm="1">
        <f t="array" ref="CP76">AnualidadActivo(CP$2, $E76, $C76, $B76, $D76, Hombres!$A$1:$DW$117, Mujeres!$A$1:$DW$117)</f>
        <v>0</v>
      </c>
      <c r="CQ76" s="48" cm="1">
        <f t="array" ref="CQ76">AnualidadActivo(CQ$2, $E76, $C76, $B76, $D76, Hombres!$A$1:$DW$117, Mujeres!$A$1:$DW$117)</f>
        <v>0</v>
      </c>
      <c r="CR76" s="48" cm="1">
        <f t="array" ref="CR76">AnualidadActivo(CR$2, $E76, $C76, $B76, $D76, Hombres!$A$1:$DW$117, Mujeres!$A$1:$DW$117)</f>
        <v>0</v>
      </c>
      <c r="CS76" s="48" cm="1">
        <f t="array" ref="CS76">AnualidadActivo(CS$2, $E76, $C76, $B76, $D76, Hombres!$A$1:$DW$117, Mujeres!$A$1:$DW$117)</f>
        <v>0</v>
      </c>
      <c r="CT76" s="48" cm="1">
        <f t="array" ref="CT76">AnualidadActivo(CT$2, $E76, $C76, $B76, $D76, Hombres!$A$1:$DW$117, Mujeres!$A$1:$DW$117)</f>
        <v>0</v>
      </c>
      <c r="CU76" s="48" cm="1">
        <f t="array" ref="CU76">AnualidadActivo(CU$2, $E76, $C76, $B76, $D76, Hombres!$A$1:$DW$117, Mujeres!$A$1:$DW$117)</f>
        <v>0</v>
      </c>
      <c r="CV76" s="48" cm="1">
        <f t="array" ref="CV76">AnualidadActivo(CV$2, $E76, $C76, $B76, $D76, Hombres!$A$1:$DW$117, Mujeres!$A$1:$DW$117)</f>
        <v>0</v>
      </c>
      <c r="CW76" s="48" cm="1">
        <f t="array" ref="CW76">AnualidadActivo(CW$2, $E76, $C76, $B76, $D76, Hombres!$A$1:$DW$117, Mujeres!$A$1:$DW$117)</f>
        <v>0</v>
      </c>
      <c r="CX76" s="48" cm="1">
        <f t="array" ref="CX76">AnualidadActivo(CX$2, $E76, $C76, $B76, $D76, Hombres!$A$1:$DW$117, Mujeres!$A$1:$DW$117)</f>
        <v>0</v>
      </c>
      <c r="CY76" s="48" cm="1">
        <f t="array" ref="CY76">AnualidadActivo(CY$2, $E76, $C76, $B76, $D76, Hombres!$A$1:$DW$117, Mujeres!$A$1:$DW$117)</f>
        <v>0</v>
      </c>
      <c r="CZ76" s="48" cm="1">
        <f t="array" ref="CZ76">AnualidadActivo(CZ$2, $E76, $C76, $B76, $D76, Hombres!$A$1:$DW$117, Mujeres!$A$1:$DW$117)</f>
        <v>0</v>
      </c>
      <c r="DA76" s="48" cm="1">
        <f t="array" ref="DA76">AnualidadActivo(DA$2, $E76, $C76, $B76, $D76, Hombres!$A$1:$DW$117, Mujeres!$A$1:$DW$117)</f>
        <v>0</v>
      </c>
      <c r="DD76" s="21"/>
      <c r="DE76" s="48" cm="1">
        <f t="array" ref="DE76">beneficio_muerte_individual_activo(DE$2,$F76,$D76, Hombres!$A$1:$DW$117, Mujeres!$A$1:$DW$117)</f>
        <v>0</v>
      </c>
      <c r="DF76" s="48" cm="1">
        <f t="array" ref="DF76">beneficio_muerte_individual_activo(DF$2,$F76,$D76, Hombres!$A$1:$DW$117, Mujeres!$A$1:$DW$117)</f>
        <v>3668.4864662999998</v>
      </c>
      <c r="DG76" s="48" cm="1">
        <f t="array" ref="DG76">beneficio_muerte_individual_activo(DG$2,$F76,$D76, Hombres!$A$1:$DW$117, Mujeres!$A$1:$DW$117)</f>
        <v>3852.0956069838439</v>
      </c>
      <c r="DH76" s="48" cm="1">
        <f t="array" ref="DH76">beneficio_muerte_individual_activo(DH$2,$F76,$D76, Hombres!$A$1:$DW$117, Mujeres!$A$1:$DW$117)</f>
        <v>4061.7286766224861</v>
      </c>
      <c r="DI76" s="48" cm="1">
        <f t="array" ref="DI76">beneficio_muerte_individual_activo(DI$2,$F76,$D76, Hombres!$A$1:$DW$117, Mujeres!$A$1:$DW$117)</f>
        <v>4305.7624311099999</v>
      </c>
      <c r="DJ76" s="48" cm="1">
        <f t="array" ref="DJ76">beneficio_muerte_individual_activo(DJ$2,$F76,$D76, Hombres!$A$1:$DW$117, Mujeres!$A$1:$DW$117)</f>
        <v>4610.9540663111866</v>
      </c>
      <c r="DK76" s="48" cm="1">
        <f t="array" ref="DK76">beneficio_muerte_individual_activo(DK$2,$F76,$D76, Hombres!$A$1:$DW$117, Mujeres!$A$1:$DW$117)</f>
        <v>4961.1126390529189</v>
      </c>
      <c r="DL76" s="48" cm="1">
        <f t="array" ref="DL76">beneficio_muerte_individual_activo(DL$2,$F76,$D76, Hombres!$A$1:$DW$117, Mujeres!$A$1:$DW$117)</f>
        <v>5343.563079367249</v>
      </c>
      <c r="DM76" s="48" cm="1">
        <f t="array" ref="DM76">beneficio_muerte_individual_activo(DM$2,$F76,$D76, Hombres!$A$1:$DW$117, Mujeres!$A$1:$DW$117)</f>
        <v>5717.8579890888614</v>
      </c>
      <c r="DN76" s="48" cm="1">
        <f t="array" ref="DN76">beneficio_muerte_individual_activo(DN$2,$F76,$D76, Hombres!$A$1:$DW$117, Mujeres!$A$1:$DW$117)</f>
        <v>6088.4188331640207</v>
      </c>
      <c r="DO76" s="48" cm="1">
        <f t="array" ref="DO76">beneficio_muerte_individual_activo(DO$2,$F76,$D76, Hombres!$A$1:$DW$117, Mujeres!$A$1:$DW$117)</f>
        <v>6477.9784111002364</v>
      </c>
      <c r="DP76" s="48" cm="1">
        <f t="array" ref="DP76">beneficio_muerte_individual_activo(DP$2,$F76,$D76, Hombres!$A$1:$DW$117, Mujeres!$A$1:$DW$117)</f>
        <v>6906.6327370408189</v>
      </c>
      <c r="DQ76" s="48" cm="1">
        <f t="array" ref="DQ76">beneficio_muerte_individual_activo(DQ$2,$F76,$D76, Hombres!$A$1:$DW$117, Mujeres!$A$1:$DW$117)</f>
        <v>7377.0176712475313</v>
      </c>
      <c r="DR76" s="48" cm="1">
        <f t="array" ref="DR76">beneficio_muerte_individual_activo(DR$2,$F76,$D76, Hombres!$A$1:$DW$117, Mujeres!$A$1:$DW$117)</f>
        <v>7869.023300894708</v>
      </c>
      <c r="DS76" s="48" cm="1">
        <f t="array" ref="DS76">beneficio_muerte_individual_activo(DS$2,$F76,$D76, Hombres!$A$1:$DW$117, Mujeres!$A$1:$DW$117)</f>
        <v>8389.2871126386999</v>
      </c>
      <c r="DT76" s="48" cm="1">
        <f t="array" ref="DT76">beneficio_muerte_individual_activo(DT$2,$F76,$D76, Hombres!$A$1:$DW$117, Mujeres!$A$1:$DW$117)</f>
        <v>9003.8771709205248</v>
      </c>
      <c r="DU76" s="48" cm="1">
        <f t="array" ref="DU76">beneficio_muerte_individual_activo(DU$2,$F76,$D76, Hombres!$A$1:$DW$117, Mujeres!$A$1:$DW$117)</f>
        <v>9707.0023198977069</v>
      </c>
      <c r="DV76" s="48" cm="1">
        <f t="array" ref="DV76">beneficio_muerte_individual_activo(DV$2,$F76,$D76, Hombres!$A$1:$DW$117, Mujeres!$A$1:$DW$117)</f>
        <v>10461.423219713282</v>
      </c>
      <c r="DW76" s="48" cm="1">
        <f t="array" ref="DW76">beneficio_muerte_individual_activo(DW$2,$F76,$D76, Hombres!$A$1:$DW$117, Mujeres!$A$1:$DW$117)</f>
        <v>11177.853129160301</v>
      </c>
      <c r="DX76" s="48" cm="1">
        <f t="array" ref="DX76">beneficio_muerte_individual_activo(DX$2,$F76,$D76, Hombres!$A$1:$DW$117, Mujeres!$A$1:$DW$117)</f>
        <v>11871.421300987316</v>
      </c>
      <c r="DY76" s="48" cm="1">
        <f t="array" ref="DY76">beneficio_muerte_individual_activo(DY$2,$F76,$D76, Hombres!$A$1:$DW$117, Mujeres!$A$1:$DW$117)</f>
        <v>12637.924953587886</v>
      </c>
      <c r="DZ76" s="48" cm="1">
        <f t="array" ref="DZ76">beneficio_muerte_individual_activo(DZ$2,$F76,$D76, Hombres!$A$1:$DW$117, Mujeres!$A$1:$DW$117)</f>
        <v>13595.193846814342</v>
      </c>
      <c r="EA76" s="48" cm="1">
        <f t="array" ref="EA76">beneficio_muerte_individual_activo(EA$2,$F76,$D76, Hombres!$A$1:$DW$117, Mujeres!$A$1:$DW$117)</f>
        <v>14794.371418993658</v>
      </c>
      <c r="EB76" s="48" cm="1">
        <f t="array" ref="EB76">beneficio_muerte_individual_activo(EB$2,$F76,$D76, Hombres!$A$1:$DW$117, Mujeres!$A$1:$DW$117)</f>
        <v>16212.53123034581</v>
      </c>
      <c r="EC76" s="48" cm="1">
        <f t="array" ref="EC76">beneficio_muerte_individual_activo(EC$2,$F76,$D76, Hombres!$A$1:$DW$117, Mujeres!$A$1:$DW$117)</f>
        <v>10674.862026664445</v>
      </c>
      <c r="ED76" s="48" cm="1">
        <f t="array" ref="ED76">beneficio_muerte_individual_activo(ED$2,$F76,$D76, Hombres!$A$1:$DW$117, Mujeres!$A$1:$DW$117)</f>
        <v>11654.581521476168</v>
      </c>
      <c r="EE76" s="48" cm="1">
        <f t="array" ref="EE76">beneficio_muerte_individual_activo(EE$2,$F76,$D76, Hombres!$A$1:$DW$117, Mujeres!$A$1:$DW$117)</f>
        <v>12574.238250667442</v>
      </c>
      <c r="EF76" s="48" cm="1">
        <f t="array" ref="EF76">beneficio_muerte_individual_activo(EF$2,$F76,$D76, Hombres!$A$1:$DW$117, Mujeres!$A$1:$DW$117)</f>
        <v>13436.776594617655</v>
      </c>
      <c r="EG76" s="48" cm="1">
        <f t="array" ref="EG76">beneficio_muerte_individual_activo(EG$2,$F76,$D76, Hombres!$A$1:$DW$117, Mujeres!$A$1:$DW$117)</f>
        <v>14328.197286403061</v>
      </c>
      <c r="EH76" s="48" cm="1">
        <f t="array" ref="EH76">beneficio_muerte_individual_activo(EH$2,$F76,$D76, Hombres!$A$1:$DW$117, Mujeres!$A$1:$DW$117)</f>
        <v>15348.732636030338</v>
      </c>
      <c r="EI76" s="48" cm="1">
        <f t="array" ref="EI76">beneficio_muerte_individual_activo(EI$2,$F76,$D76, Hombres!$A$1:$DW$117, Mujeres!$A$1:$DW$117)</f>
        <v>16550.504931193533</v>
      </c>
      <c r="EJ76" s="48" cm="1">
        <f t="array" ref="EJ76">beneficio_muerte_individual_activo(EJ$2,$F76,$D76, Hombres!$A$1:$DW$117, Mujeres!$A$1:$DW$117)</f>
        <v>18043.963223919411</v>
      </c>
      <c r="EK76" s="48" cm="1">
        <f t="array" ref="EK76">beneficio_muerte_individual_activo(EK$2,$F76,$D76, Hombres!$A$1:$DW$117, Mujeres!$A$1:$DW$117)</f>
        <v>20046.481030225696</v>
      </c>
      <c r="EL76" s="48" cm="1">
        <f t="array" ref="EL76">beneficio_muerte_individual_activo(EL$2,$F76,$D76, Hombres!$A$1:$DW$117, Mujeres!$A$1:$DW$117)</f>
        <v>22558.347457431046</v>
      </c>
      <c r="EM76" s="48" cm="1">
        <f t="array" ref="EM76">beneficio_muerte_individual_activo(EM$2,$F76,$D76, Hombres!$A$1:$DW$117, Mujeres!$A$1:$DW$117)</f>
        <v>25189.195503873569</v>
      </c>
      <c r="EN76" s="48" cm="1">
        <f t="array" ref="EN76">beneficio_muerte_individual_activo(EN$2,$F76,$D76, Hombres!$A$1:$DW$117, Mujeres!$A$1:$DW$117)</f>
        <v>27578.441028780086</v>
      </c>
      <c r="EO76" s="48" cm="1">
        <f t="array" ref="EO76">beneficio_muerte_individual_activo(EO$2,$F76,$D76, Hombres!$A$1:$DW$117, Mujeres!$A$1:$DW$117)</f>
        <v>29798.141175524106</v>
      </c>
      <c r="EP76" s="48" cm="1">
        <f t="array" ref="EP76">beneficio_muerte_individual_activo(EP$2,$F76,$D76, Hombres!$A$1:$DW$117, Mujeres!$A$1:$DW$117)</f>
        <v>32314.439865205466</v>
      </c>
      <c r="EQ76" s="48" cm="1">
        <f t="array" ref="EQ76">beneficio_muerte_individual_activo(EQ$2,$F76,$D76, Hombres!$A$1:$DW$117, Mujeres!$A$1:$DW$117)</f>
        <v>35521.01044815802</v>
      </c>
      <c r="ER76" s="48" cm="1">
        <f t="array" ref="ER76">beneficio_muerte_individual_activo(ER$2,$F76,$D76, Hombres!$A$1:$DW$117, Mujeres!$A$1:$DW$117)</f>
        <v>39539.966367392633</v>
      </c>
      <c r="ES76" s="48" cm="1">
        <f t="array" ref="ES76">beneficio_muerte_individual_activo(ES$2,$F76,$D76, Hombres!$A$1:$DW$117, Mujeres!$A$1:$DW$117)</f>
        <v>44277.636343116472</v>
      </c>
      <c r="ET76" s="48" cm="1">
        <f t="array" ref="ET76">beneficio_muerte_individual_activo(ET$2,$F76,$D76, Hombres!$A$1:$DW$117, Mujeres!$A$1:$DW$117)</f>
        <v>52263.583262762142</v>
      </c>
      <c r="EU76" s="48" cm="1">
        <f t="array" ref="EU76">beneficio_muerte_individual_activo(EU$2,$F76,$D76, Hombres!$A$1:$DW$117, Mujeres!$A$1:$DW$117)</f>
        <v>57545.277720756487</v>
      </c>
      <c r="EV76" s="48" cm="1">
        <f t="array" ref="EV76">beneficio_muerte_individual_activo(EV$2,$F76,$D76, Hombres!$A$1:$DW$117, Mujeres!$A$1:$DW$117)</f>
        <v>63239.41805592383</v>
      </c>
      <c r="EW76" s="48" cm="1">
        <f t="array" ref="EW76">beneficio_muerte_individual_activo(EW$2,$F76,$D76, Hombres!$A$1:$DW$117, Mujeres!$A$1:$DW$117)</f>
        <v>69259.319231969755</v>
      </c>
      <c r="EX76" s="48" cm="1">
        <f t="array" ref="EX76">beneficio_muerte_individual_activo(EX$2,$F76,$D76, Hombres!$A$1:$DW$117, Mujeres!$A$1:$DW$117)</f>
        <v>75503.192322514195</v>
      </c>
      <c r="EY76" s="48" cm="1">
        <f t="array" ref="EY76">beneficio_muerte_individual_activo(EY$2,$F76,$D76, Hombres!$A$1:$DW$117, Mujeres!$A$1:$DW$117)</f>
        <v>82014.648353139055</v>
      </c>
      <c r="EZ76" s="48" cm="1">
        <f t="array" ref="EZ76">beneficio_muerte_individual_activo(EZ$2,$F76,$D76, Hombres!$A$1:$DW$117, Mujeres!$A$1:$DW$117)</f>
        <v>88835.429363675095</v>
      </c>
      <c r="FA76" s="48" cm="1">
        <f t="array" ref="FA76">beneficio_muerte_individual_activo(FA$2,$F76,$D76, Hombres!$A$1:$DW$117, Mujeres!$A$1:$DW$117)</f>
        <v>95851.826000833855</v>
      </c>
      <c r="FB76" s="48" cm="1">
        <f t="array" ref="FB76">beneficio_muerte_individual_activo(FB$2,$F76,$D76, Hombres!$A$1:$DW$117, Mujeres!$A$1:$DW$117)</f>
        <v>102807.01687239755</v>
      </c>
      <c r="FC76" s="48" cm="1">
        <f t="array" ref="FC76">beneficio_muerte_individual_activo(FC$2,$F76,$D76, Hombres!$A$1:$DW$117, Mujeres!$A$1:$DW$117)</f>
        <v>109451.89751278586</v>
      </c>
      <c r="FD76" s="48" cm="1">
        <f t="array" ref="FD76">beneficio_muerte_individual_activo(FD$2,$F76,$D76, Hombres!$A$1:$DW$117, Mujeres!$A$1:$DW$117)</f>
        <v>115698.09008654357</v>
      </c>
      <c r="FE76" s="48" cm="1">
        <f t="array" ref="FE76">beneficio_muerte_individual_activo(FE$2,$F76,$D76, Hombres!$A$1:$DW$117, Mujeres!$A$1:$DW$117)</f>
        <v>121425.25437607174</v>
      </c>
      <c r="FF76" s="48" cm="1">
        <f t="array" ref="FF76">beneficio_muerte_individual_activo(FF$2,$F76,$D76, Hombres!$A$1:$DW$117, Mujeres!$A$1:$DW$117)</f>
        <v>126373.21334932202</v>
      </c>
      <c r="FG76" s="48" cm="1">
        <f t="array" ref="FG76">beneficio_muerte_individual_activo(FG$2,$F76,$D76, Hombres!$A$1:$DW$117, Mujeres!$A$1:$DW$117)</f>
        <v>130160.72816503755</v>
      </c>
      <c r="FH76" s="48" cm="1">
        <f t="array" ref="FH76">beneficio_muerte_individual_activo(FH$2,$F76,$D76, Hombres!$A$1:$DW$117, Mujeres!$A$1:$DW$117)</f>
        <v>132432.41453451032</v>
      </c>
      <c r="FI76" s="48" cm="1">
        <f t="array" ref="FI76">beneficio_muerte_individual_activo(FI$2,$F76,$D76, Hombres!$A$1:$DW$117, Mujeres!$A$1:$DW$117)</f>
        <v>132936.75351538754</v>
      </c>
      <c r="FJ76" s="48" cm="1">
        <f t="array" ref="FJ76">beneficio_muerte_individual_activo(FJ$2,$F76,$D76, Hombres!$A$1:$DW$117, Mujeres!$A$1:$DW$117)</f>
        <v>131450.11380202376</v>
      </c>
      <c r="FK76" s="48" cm="1">
        <f t="array" ref="FK76">beneficio_muerte_individual_activo(FK$2,$F76,$D76, Hombres!$A$1:$DW$117, Mujeres!$A$1:$DW$117)</f>
        <v>127736.19626011803</v>
      </c>
      <c r="FL76" s="48" cm="1">
        <f t="array" ref="FL76">beneficio_muerte_individual_activo(FL$2,$F76,$D76, Hombres!$A$1:$DW$117, Mujeres!$A$1:$DW$117)</f>
        <v>121601.79715251044</v>
      </c>
      <c r="FM76" s="48" cm="1">
        <f t="array" ref="FM76">beneficio_muerte_individual_activo(FM$2,$F76,$D76, Hombres!$A$1:$DW$117, Mujeres!$A$1:$DW$117)</f>
        <v>113046.38767138038</v>
      </c>
      <c r="FN76" s="48" cm="1">
        <f t="array" ref="FN76">beneficio_muerte_individual_activo(FN$2,$F76,$D76, Hombres!$A$1:$DW$117, Mujeres!$A$1:$DW$117)</f>
        <v>102305.46120464864</v>
      </c>
      <c r="FO76" s="48" cm="1">
        <f t="array" ref="FO76">beneficio_muerte_individual_activo(FO$2,$F76,$D76, Hombres!$A$1:$DW$117, Mujeres!$A$1:$DW$117)</f>
        <v>89788.91809669447</v>
      </c>
      <c r="FP76" s="48" cm="1">
        <f t="array" ref="FP76">beneficio_muerte_individual_activo(FP$2,$F76,$D76, Hombres!$A$1:$DW$117, Mujeres!$A$1:$DW$117)</f>
        <v>76057.652369326854</v>
      </c>
      <c r="FQ76" s="108" cm="1">
        <f t="array" ref="FQ76">beneficio_muerte_individual_activo(FQ$2,$F76,$D76, Hombres!$A$1:$DW$117, Mujeres!$A$1:$DW$117)</f>
        <v>61824.089375125215</v>
      </c>
      <c r="FR76" s="48" cm="1">
        <f t="array" ref="FR76">beneficio_muerte_individual_activo(FR$2,$F76,$D76, Hombres!$A$1:$DW$117, Mujeres!$A$1:$DW$117)</f>
        <v>47917.948196761921</v>
      </c>
      <c r="FS76" s="48" cm="1">
        <f t="array" ref="FS76">beneficio_muerte_individual_activo(FS$2,$F76,$D76, Hombres!$A$1:$DW$117, Mujeres!$A$1:$DW$117)</f>
        <v>35157.301629291971</v>
      </c>
      <c r="FT76" s="48" cm="1">
        <f t="array" ref="FT76">beneficio_muerte_individual_activo(FT$2,$F76,$D76, Hombres!$A$1:$DW$117, Mujeres!$A$1:$DW$117)</f>
        <v>24204.413996342071</v>
      </c>
      <c r="FU76" s="48" cm="1">
        <f t="array" ref="FU76">beneficio_muerte_individual_activo(FU$2,$F76,$D76, Hombres!$A$1:$DW$117, Mujeres!$A$1:$DW$117)</f>
        <v>15469.290896902705</v>
      </c>
      <c r="FV76" s="48" cm="1">
        <f t="array" ref="FV76">beneficio_muerte_individual_activo(FV$2,$F76,$D76, Hombres!$A$1:$DW$117, Mujeres!$A$1:$DW$117)</f>
        <v>9059.558190646294</v>
      </c>
      <c r="FW76" s="48" cm="1">
        <f t="array" ref="FW76">beneficio_muerte_individual_activo(FW$2,$F76,$D76, Hombres!$A$1:$DW$117, Mujeres!$A$1:$DW$117)</f>
        <v>4785.7150721867056</v>
      </c>
      <c r="FX76" s="48" cm="1">
        <f t="array" ref="FX76">beneficio_muerte_individual_activo(FX$2,$F76,$D76, Hombres!$A$1:$DW$117, Mujeres!$A$1:$DW$117)</f>
        <v>2235.1799886110575</v>
      </c>
      <c r="FY76" s="48" cm="1">
        <f t="array" ref="FY76">beneficio_muerte_individual_activo(FY$2,$F76,$D76, Hombres!$A$1:$DW$117, Mujeres!$A$1:$DW$117)</f>
        <v>899.03845035205325</v>
      </c>
      <c r="FZ76" s="48" cm="1">
        <f t="array" ref="FZ76">beneficio_muerte_individual_activo(FZ$2,$F76,$D76, Hombres!$A$1:$DW$117, Mujeres!$A$1:$DW$117)</f>
        <v>300.38292192997568</v>
      </c>
      <c r="GA76" s="48" cm="1">
        <f t="array" ref="GA76">beneficio_muerte_individual_activo(GA$2,$F76,$D76, Hombres!$A$1:$DW$117, Mujeres!$A$1:$DW$117)</f>
        <v>79.072991329351055</v>
      </c>
      <c r="GB76" s="48" cm="1">
        <f t="array" ref="GB76">beneficio_muerte_individual_activo(GB$2,$F76,$D76, Hombres!$A$1:$DW$117, Mujeres!$A$1:$DW$117)</f>
        <v>15.034286053516491</v>
      </c>
      <c r="GC76" s="48" cm="1">
        <f t="array" ref="GC76">beneficio_muerte_individual_activo(GC$2,$F76,$D76, Hombres!$A$1:$DW$117, Mujeres!$A$1:$DW$117)</f>
        <v>1.803244579195624</v>
      </c>
      <c r="GD76" s="48" cm="1">
        <f t="array" ref="GD76">beneficio_muerte_individual_activo(GD$2,$F76,$D76, Hombres!$A$1:$DW$117, Mujeres!$A$1:$DW$117)</f>
        <v>0</v>
      </c>
      <c r="GE76" s="48" cm="1">
        <f t="array" ref="GE76">beneficio_muerte_individual_activo(GE$2,$F76,$D76, Hombres!$A$1:$DW$117, Mujeres!$A$1:$DW$117)</f>
        <v>0</v>
      </c>
      <c r="GF76" s="48" cm="1">
        <f t="array" ref="GF76">beneficio_muerte_individual_activo(GF$2,$F76,$D76, Hombres!$A$1:$DW$117, Mujeres!$A$1:$DW$117)</f>
        <v>0</v>
      </c>
      <c r="GG76" s="48" cm="1">
        <f t="array" ref="GG76">beneficio_muerte_individual_activo(GG$2,$F76,$D76, Hombres!$A$1:$DW$117, Mujeres!$A$1:$DW$117)</f>
        <v>0</v>
      </c>
      <c r="GH76" s="48" cm="1">
        <f t="array" ref="GH76">beneficio_muerte_individual_activo(GH$2,$F76,$D76, Hombres!$A$1:$DW$117, Mujeres!$A$1:$DW$117)</f>
        <v>0</v>
      </c>
      <c r="GI76" s="48" cm="1">
        <f t="array" ref="GI76">beneficio_muerte_individual_activo(GI$2,$F76,$D76, Hombres!$A$1:$DW$117, Mujeres!$A$1:$DW$117)</f>
        <v>0</v>
      </c>
      <c r="GJ76" s="48" cm="1">
        <f t="array" ref="GJ76">beneficio_muerte_individual_activo(GJ$2,$F76,$D76, Hombres!$A$1:$DW$117, Mujeres!$A$1:$DW$117)</f>
        <v>0</v>
      </c>
      <c r="GK76" s="48" cm="1">
        <f t="array" ref="GK76">beneficio_muerte_individual_activo(GK$2,$F76,$D76, Hombres!$A$1:$DW$117, Mujeres!$A$1:$DW$117)</f>
        <v>0</v>
      </c>
      <c r="GL76" s="48" cm="1">
        <f t="array" ref="GL76">beneficio_muerte_individual_activo(GL$2,$F76,$D76, Hombres!$A$1:$DW$117, Mujeres!$A$1:$DW$117)</f>
        <v>0</v>
      </c>
      <c r="GM76" s="48" cm="1">
        <f t="array" ref="GM76">beneficio_muerte_individual_activo(GM$2,$F76,$D76, Hombres!$A$1:$DW$117, Mujeres!$A$1:$DW$117)</f>
        <v>0</v>
      </c>
      <c r="GN76" s="48" cm="1">
        <f t="array" ref="GN76">beneficio_muerte_individual_activo(GN$2,$F76,$D76, Hombres!$A$1:$DW$117, Mujeres!$A$1:$DW$117)</f>
        <v>0</v>
      </c>
      <c r="GO76" s="48" cm="1">
        <f t="array" ref="GO76">beneficio_muerte_individual_activo(GO$2,$F76,$D76, Hombres!$A$1:$DW$117, Mujeres!$A$1:$DW$117)</f>
        <v>0</v>
      </c>
      <c r="GP76" s="48" cm="1">
        <f t="array" ref="GP76">beneficio_muerte_individual_activo(GP$2,$F76,$D76, Hombres!$A$1:$DW$117, Mujeres!$A$1:$DW$117)</f>
        <v>0</v>
      </c>
      <c r="GQ76" s="48" cm="1">
        <f t="array" ref="GQ76">beneficio_muerte_individual_activo(GQ$2,$F76,$D76, Hombres!$A$1:$DW$117, Mujeres!$A$1:$DW$117)</f>
        <v>0</v>
      </c>
      <c r="GR76" s="48" cm="1">
        <f t="array" ref="GR76">beneficio_muerte_individual_activo(GR$2,$F76,$D76, Hombres!$A$1:$DW$117, Mujeres!$A$1:$DW$117)</f>
        <v>0</v>
      </c>
      <c r="GS76" s="48" cm="1">
        <f t="array" ref="GS76">beneficio_muerte_individual_activo(GS$2,$F76,$D76, Hombres!$A$1:$DW$117, Mujeres!$A$1:$DW$117)</f>
        <v>0</v>
      </c>
      <c r="GT76" s="48" cm="1">
        <f t="array" ref="GT76">beneficio_muerte_individual_activo(GT$2,$F76,$D76, Hombres!$A$1:$DW$117, Mujeres!$A$1:$DW$117)</f>
        <v>0</v>
      </c>
      <c r="GU76" s="48" cm="1">
        <f t="array" ref="GU76">beneficio_muerte_individual_activo(GU$2,$F76,$D76, Hombres!$A$1:$DW$117, Mujeres!$A$1:$DW$117)</f>
        <v>0</v>
      </c>
      <c r="GV76" s="48" cm="1">
        <f t="array" ref="GV76">beneficio_muerte_individual_activo(GV$2,$F76,$D76, Hombres!$A$1:$DW$117, Mujeres!$A$1:$DW$117)</f>
        <v>0</v>
      </c>
    </row>
    <row r="77" spans="1:204" x14ac:dyDescent="0.35">
      <c r="A77" s="1">
        <f t="shared" si="1"/>
        <v>75</v>
      </c>
      <c r="B77" s="77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41" cm="1">
        <f t="array" ref="G77">PorcentajePension(C77,E77, D77)</f>
        <v>0.85</v>
      </c>
      <c r="I77" s="74"/>
      <c r="J77" s="48" cm="1">
        <f t="array" ref="J77">AnualidadActivo(J$2, $E77, $C77, $B77, $D77, Hombres!$A$1:$DW$117, Mujeres!$A$1:$DW$117)</f>
        <v>0</v>
      </c>
      <c r="K77" s="48" cm="1">
        <f t="array" ref="K77">AnualidadActivo(K$2, $E77, $C77, $B77, $D77, Hombres!$A$1:$DW$117, Mujeres!$A$1:$DW$117)</f>
        <v>0</v>
      </c>
      <c r="L77" s="48" cm="1">
        <f t="array" ref="L77">AnualidadActivo(L$2, $E77, $C77, $B77, $D77, Hombres!$A$1:$DW$117, Mujeres!$A$1:$DW$117)</f>
        <v>0</v>
      </c>
      <c r="M77" s="48" cm="1">
        <f t="array" ref="M77">AnualidadActivo(M$2, $E77, $C77, $B77, $D77, Hombres!$A$1:$DW$117, Mujeres!$A$1:$DW$117)</f>
        <v>0</v>
      </c>
      <c r="N77" s="48" cm="1">
        <f t="array" ref="N77">AnualidadActivo(N$2, $E77, $C77, $B77, $D77, Hombres!$A$1:$DW$117, Mujeres!$A$1:$DW$117)</f>
        <v>0</v>
      </c>
      <c r="O77" s="48" cm="1">
        <f t="array" ref="O77">AnualidadActivo(O$2, $E77, $C77, $B77, $D77, Hombres!$A$1:$DW$117, Mujeres!$A$1:$DW$117)</f>
        <v>0</v>
      </c>
      <c r="P77" s="48" cm="1">
        <f t="array" ref="P77">AnualidadActivo(P$2, $E77, $C77, $B77, $D77, Hombres!$A$1:$DW$117, Mujeres!$A$1:$DW$117)</f>
        <v>0</v>
      </c>
      <c r="Q77" s="48" cm="1">
        <f t="array" ref="Q77">AnualidadActivo(Q$2, $E77, $C77, $B77, $D77, Hombres!$A$1:$DW$117, Mujeres!$A$1:$DW$117)</f>
        <v>0</v>
      </c>
      <c r="R77" s="48" cm="1">
        <f t="array" ref="R77">AnualidadActivo(R$2, $E77, $C77, $B77, $D77, Hombres!$A$1:$DW$117, Mujeres!$A$1:$DW$117)</f>
        <v>0</v>
      </c>
      <c r="S77" s="48" cm="1">
        <f t="array" ref="S77">AnualidadActivo(S$2, $E77, $C77, $B77, $D77, Hombres!$A$1:$DW$117, Mujeres!$A$1:$DW$117)</f>
        <v>0</v>
      </c>
      <c r="T77" s="48" cm="1">
        <f t="array" ref="T77">AnualidadActivo(T$2, $E77, $C77, $B77, $D77, Hombres!$A$1:$DW$117, Mujeres!$A$1:$DW$117)</f>
        <v>0</v>
      </c>
      <c r="U77" s="48" cm="1">
        <f t="array" ref="U77">AnualidadActivo(U$2, $E77, $C77, $B77, $D77, Hombres!$A$1:$DW$117, Mujeres!$A$1:$DW$117)</f>
        <v>0</v>
      </c>
      <c r="V77" s="48" cm="1">
        <f t="array" ref="V77">AnualidadActivo(V$2, $E77, $C77, $B77, $D77, Hombres!$A$1:$DW$117, Mujeres!$A$1:$DW$117)</f>
        <v>0</v>
      </c>
      <c r="W77" s="48" cm="1">
        <f t="array" ref="W77">AnualidadActivo(W$2, $E77, $C77, $B77, $D77, Hombres!$A$1:$DW$117, Mujeres!$A$1:$DW$117)</f>
        <v>0</v>
      </c>
      <c r="X77" s="48" cm="1">
        <f t="array" ref="X77">AnualidadActivo(X$2, $E77, $C77, $B77, $D77, Hombres!$A$1:$DW$117, Mujeres!$A$1:$DW$117)</f>
        <v>0</v>
      </c>
      <c r="Y77" s="48" cm="1">
        <f t="array" ref="Y77">AnualidadActivo(Y$2, $E77, $C77, $B77, $D77, Hombres!$A$1:$DW$117, Mujeres!$A$1:$DW$117)</f>
        <v>0</v>
      </c>
      <c r="Z77" s="48" cm="1">
        <f t="array" ref="Z77">AnualidadActivo(Z$2, $E77, $C77, $B77, $D77, Hombres!$A$1:$DW$117, Mujeres!$A$1:$DW$117)</f>
        <v>0</v>
      </c>
      <c r="AA77" s="48" cm="1">
        <f t="array" ref="AA77">AnualidadActivo(AA$2, $E77, $C77, $B77, $D77, Hombres!$A$1:$DW$117, Mujeres!$A$1:$DW$117)</f>
        <v>0</v>
      </c>
      <c r="AB77" s="48" cm="1">
        <f t="array" ref="AB77">AnualidadActivo(AB$2, $E77, $C77, $B77, $D77, Hombres!$A$1:$DW$117, Mujeres!$A$1:$DW$117)</f>
        <v>0</v>
      </c>
      <c r="AC77" s="48" cm="1">
        <f t="array" ref="AC77">AnualidadActivo(AC$2, $E77, $C77, $B77, $D77, Hombres!$A$1:$DW$117, Mujeres!$A$1:$DW$117)</f>
        <v>0</v>
      </c>
      <c r="AD77" s="48" cm="1">
        <f t="array" ref="AD77">AnualidadActivo(AD$2, $E77, $C77, $B77, $D77, Hombres!$A$1:$DW$117, Mujeres!$A$1:$DW$117)</f>
        <v>0</v>
      </c>
      <c r="AE77" s="48" cm="1">
        <f t="array" ref="AE77">AnualidadActivo(AE$2, $E77, $C77, $B77, $D77, Hombres!$A$1:$DW$117, Mujeres!$A$1:$DW$117)</f>
        <v>0</v>
      </c>
      <c r="AF77" s="48" cm="1">
        <f t="array" ref="AF77">AnualidadActivo(AF$2, $E77, $C77, $B77, $D77, Hombres!$A$1:$DW$117, Mujeres!$A$1:$DW$117)</f>
        <v>0</v>
      </c>
      <c r="AG77" s="48" cm="1">
        <f t="array" ref="AG77">AnualidadActivo(AG$2, $E77, $C77, $B77, $D77, Hombres!$A$1:$DW$117, Mujeres!$A$1:$DW$117)</f>
        <v>0</v>
      </c>
      <c r="AH77" s="48" cm="1">
        <f t="array" ref="AH77">AnualidadActivo(AH$2, $E77, $C77, $B77, $D77, Hombres!$A$1:$DW$117, Mujeres!$A$1:$DW$117)</f>
        <v>0</v>
      </c>
      <c r="AI77" s="48" cm="1">
        <f t="array" ref="AI77">AnualidadActivo(AI$2, $E77, $C77, $B77, $D77, Hombres!$A$1:$DW$117, Mujeres!$A$1:$DW$117)</f>
        <v>0</v>
      </c>
      <c r="AJ77" s="48" cm="1">
        <f t="array" ref="AJ77">AnualidadActivo(AJ$2, $E77, $C77, $B77, $D77, Hombres!$A$1:$DW$117, Mujeres!$A$1:$DW$117)</f>
        <v>0</v>
      </c>
      <c r="AK77" s="48" cm="1">
        <f t="array" ref="AK77">AnualidadActivo(AK$2, $E77, $C77, $B77, $D77, Hombres!$A$1:$DW$117, Mujeres!$A$1:$DW$117)</f>
        <v>0</v>
      </c>
      <c r="AL77" s="48" cm="1">
        <f t="array" ref="AL77">AnualidadActivo(AL$2, $E77, $C77, $B77, $D77, Hombres!$A$1:$DW$117, Mujeres!$A$1:$DW$117)</f>
        <v>0</v>
      </c>
      <c r="AM77" s="48" cm="1">
        <f t="array" ref="AM77">AnualidadActivo(AM$2, $E77, $C77, $B77, $D77, Hombres!$A$1:$DW$117, Mujeres!$A$1:$DW$117)</f>
        <v>34659832.200338542</v>
      </c>
      <c r="AN77" s="48" cm="1">
        <f t="array" ref="AN77">AnualidadActivo(AN$2, $E77, $C77, $B77, $D77, Hombres!$A$1:$DW$117, Mujeres!$A$1:$DW$117)</f>
        <v>35699627.166348696</v>
      </c>
      <c r="AO77" s="48" cm="1">
        <f t="array" ref="AO77">AnualidadActivo(AO$2, $E77, $C77, $B77, $D77, Hombres!$A$1:$DW$117, Mujeres!$A$1:$DW$117)</f>
        <v>36770615.981339164</v>
      </c>
      <c r="AP77" s="48" cm="1">
        <f t="array" ref="AP77">AnualidadActivo(AP$2, $E77, $C77, $B77, $D77, Hombres!$A$1:$DW$117, Mujeres!$A$1:$DW$117)</f>
        <v>37873734.460779339</v>
      </c>
      <c r="AQ77" s="48" cm="1">
        <f t="array" ref="AQ77">AnualidadActivo(AQ$2, $E77, $C77, $B77, $D77, Hombres!$A$1:$DW$117, Mujeres!$A$1:$DW$117)</f>
        <v>39009946.494602717</v>
      </c>
      <c r="AR77" s="48" cm="1">
        <f t="array" ref="AR77">AnualidadActivo(AR$2, $E77, $C77, $B77, $D77, Hombres!$A$1:$DW$117, Mujeres!$A$1:$DW$117)</f>
        <v>40042193.604049668</v>
      </c>
      <c r="AS77" s="48" cm="1">
        <f t="array" ref="AS77">AnualidadActivo(AS$2, $E77, $C77, $B77, $D77, Hombres!$A$1:$DW$117, Mujeres!$A$1:$DW$117)</f>
        <v>41087781.850273974</v>
      </c>
      <c r="AT77" s="48" cm="1">
        <f t="array" ref="AT77">AnualidadActivo(AT$2, $E77, $C77, $B77, $D77, Hombres!$A$1:$DW$117, Mujeres!$A$1:$DW$117)</f>
        <v>42147248.630433999</v>
      </c>
      <c r="AU77" s="48" cm="1">
        <f t="array" ref="AU77">AnualidadActivo(AU$2, $E77, $C77, $B77, $D77, Hombres!$A$1:$DW$117, Mujeres!$A$1:$DW$117)</f>
        <v>43221275.545378968</v>
      </c>
      <c r="AV77" s="48" cm="1">
        <f t="array" ref="AV77">AnualidadActivo(AV$2, $E77, $C77, $B77, $D77, Hombres!$A$1:$DW$117, Mujeres!$A$1:$DW$117)</f>
        <v>44309075.826258078</v>
      </c>
      <c r="AW77" s="48" cm="1">
        <f t="array" ref="AW77">AnualidadActivo(AW$2, $E77, $C77, $B77, $D77, Hombres!$A$1:$DW$117, Mujeres!$A$1:$DW$117)</f>
        <v>45407710.145082384</v>
      </c>
      <c r="AX77" s="48" cm="1">
        <f t="array" ref="AX77">AnualidadActivo(AX$2, $E77, $C77, $B77, $D77, Hombres!$A$1:$DW$117, Mujeres!$A$1:$DW$117)</f>
        <v>46513165.116889171</v>
      </c>
      <c r="AY77" s="48" cm="1">
        <f t="array" ref="AY77">AnualidadActivo(AY$2, $E77, $C77, $B77, $D77, Hombres!$A$1:$DW$117, Mujeres!$A$1:$DW$117)</f>
        <v>47619714.570875429</v>
      </c>
      <c r="AZ77" s="48" cm="1">
        <f t="array" ref="AZ77">AnualidadActivo(AZ$2, $E77, $C77, $B77, $D77, Hombres!$A$1:$DW$117, Mujeres!$A$1:$DW$117)</f>
        <v>48717416.32601051</v>
      </c>
      <c r="BA77" s="48" cm="1">
        <f t="array" ref="BA77">AnualidadActivo(BA$2, $E77, $C77, $B77, $D77, Hombres!$A$1:$DW$117, Mujeres!$A$1:$DW$117)</f>
        <v>49794819.039155945</v>
      </c>
      <c r="BB77" s="48" cm="1">
        <f t="array" ref="BB77">AnualidadActivo(BB$2, $E77, $C77, $B77, $D77, Hombres!$A$1:$DW$117, Mujeres!$A$1:$DW$117)</f>
        <v>50845591.103133708</v>
      </c>
      <c r="BC77" s="48" cm="1">
        <f t="array" ref="BC77">AnualidadActivo(BC$2, $E77, $C77, $B77, $D77, Hombres!$A$1:$DW$117, Mujeres!$A$1:$DW$117)</f>
        <v>51869737.337589718</v>
      </c>
      <c r="BD77" s="48" cm="1">
        <f t="array" ref="BD77">AnualidadActivo(BD$2, $E77, $C77, $B77, $D77, Hombres!$A$1:$DW$117, Mujeres!$A$1:$DW$117)</f>
        <v>52867070.077750936</v>
      </c>
      <c r="BE77" s="48" cm="1">
        <f t="array" ref="BE77">AnualidadActivo(BE$2, $E77, $C77, $B77, $D77, Hombres!$A$1:$DW$117, Mujeres!$A$1:$DW$117)</f>
        <v>53828565.2258683</v>
      </c>
      <c r="BF77" s="48" cm="1">
        <f t="array" ref="BF77">AnualidadActivo(BF$2, $E77, $C77, $B77, $D77, Hombres!$A$1:$DW$117, Mujeres!$A$1:$DW$117)</f>
        <v>54735481.757820822</v>
      </c>
      <c r="BG77" s="48" cm="1">
        <f t="array" ref="BG77">AnualidadActivo(BG$2, $E77, $C77, $B77, $D77, Hombres!$A$1:$DW$117, Mujeres!$A$1:$DW$117)</f>
        <v>55563110.540243141</v>
      </c>
      <c r="BH77" s="48" cm="1">
        <f t="array" ref="BH77">AnualidadActivo(BH$2, $E77, $C77, $B77, $D77, Hombres!$A$1:$DW$117, Mujeres!$A$1:$DW$117)</f>
        <v>56286326.876860656</v>
      </c>
      <c r="BI77" s="48" cm="1">
        <f t="array" ref="BI77">AnualidadActivo(BI$2, $E77, $C77, $B77, $D77, Hombres!$A$1:$DW$117, Mujeres!$A$1:$DW$117)</f>
        <v>56820867.991671368</v>
      </c>
      <c r="BJ77" s="48" cm="1">
        <f t="array" ref="BJ77">AnualidadActivo(BJ$2, $E77, $C77, $B77, $D77, Hombres!$A$1:$DW$117, Mujeres!$A$1:$DW$117)</f>
        <v>57214089.876461834</v>
      </c>
      <c r="BK77" s="48" cm="1">
        <f t="array" ref="BK77">AnualidadActivo(BK$2, $E77, $C77, $B77, $D77, Hombres!$A$1:$DW$117, Mujeres!$A$1:$DW$117)</f>
        <v>57443265.547803283</v>
      </c>
      <c r="BL77" s="48" cm="1">
        <f t="array" ref="BL77">AnualidadActivo(BL$2, $E77, $C77, $B77, $D77, Hombres!$A$1:$DW$117, Mujeres!$A$1:$DW$117)</f>
        <v>57483807.281328961</v>
      </c>
      <c r="BM77" s="48" cm="1">
        <f t="array" ref="BM77">AnualidadActivo(BM$2, $E77, $C77, $B77, $D77, Hombres!$A$1:$DW$117, Mujeres!$A$1:$DW$117)</f>
        <v>57312009.220438533</v>
      </c>
      <c r="BN77" s="48" cm="1">
        <f t="array" ref="BN77">AnualidadActivo(BN$2, $E77, $C77, $B77, $D77, Hombres!$A$1:$DW$117, Mujeres!$A$1:$DW$117)</f>
        <v>56903430.301969767</v>
      </c>
      <c r="BO77" s="48" cm="1">
        <f t="array" ref="BO77">AnualidadActivo(BO$2, $E77, $C77, $B77, $D77, Hombres!$A$1:$DW$117, Mujeres!$A$1:$DW$117)</f>
        <v>56231168.282687292</v>
      </c>
      <c r="BP77" s="48" cm="1">
        <f t="array" ref="BP77">AnualidadActivo(BP$2, $E77, $C77, $B77, $D77, Hombres!$A$1:$DW$117, Mujeres!$A$1:$DW$117)</f>
        <v>55267684.045578666</v>
      </c>
      <c r="BQ77" s="48" cm="1">
        <f t="array" ref="BQ77">AnualidadActivo(BQ$2, $E77, $C77, $B77, $D77, Hombres!$A$1:$DW$117, Mujeres!$A$1:$DW$117)</f>
        <v>53988080.144433156</v>
      </c>
      <c r="BR77" s="48" cm="1">
        <f t="array" ref="BR77">AnualidadActivo(BR$2, $E77, $C77, $B77, $D77, Hombres!$A$1:$DW$117, Mujeres!$A$1:$DW$117)</f>
        <v>52374239.137228243</v>
      </c>
      <c r="BS77" s="48" cm="1">
        <f t="array" ref="BS77">AnualidadActivo(BS$2, $E77, $C77, $B77, $D77, Hombres!$A$1:$DW$117, Mujeres!$A$1:$DW$117)</f>
        <v>50413381.510063134</v>
      </c>
      <c r="BT77" s="48" cm="1">
        <f t="array" ref="BT77">AnualidadActivo(BT$2, $E77, $C77, $B77, $D77, Hombres!$A$1:$DW$117, Mujeres!$A$1:$DW$117)</f>
        <v>48097149.585873686</v>
      </c>
      <c r="BU77" s="48" cm="1">
        <f t="array" ref="BU77">AnualidadActivo(BU$2, $E77, $C77, $B77, $D77, Hombres!$A$1:$DW$117, Mujeres!$A$1:$DW$117)</f>
        <v>45423923.815772764</v>
      </c>
      <c r="BV77" s="48" cm="1">
        <f t="array" ref="BV77">AnualidadActivo(BV$2, $E77, $C77, $B77, $D77, Hombres!$A$1:$DW$117, Mujeres!$A$1:$DW$117)</f>
        <v>42403514.555775456</v>
      </c>
      <c r="BW77" s="48" cm="1">
        <f t="array" ref="BW77">AnualidadActivo(BW$2, $E77, $C77, $B77, $D77, Hombres!$A$1:$DW$117, Mujeres!$A$1:$DW$117)</f>
        <v>39062954.781368218</v>
      </c>
      <c r="BX77" s="48" cm="1">
        <f t="array" ref="BX77">AnualidadActivo(BX$2, $E77, $C77, $B77, $D77, Hombres!$A$1:$DW$117, Mujeres!$A$1:$DW$117)</f>
        <v>35447383.898862407</v>
      </c>
      <c r="BY77" s="48" cm="1">
        <f t="array" ref="BY77">AnualidadActivo(BY$2, $E77, $C77, $B77, $D77, Hombres!$A$1:$DW$117, Mujeres!$A$1:$DW$117)</f>
        <v>31617671.086965475</v>
      </c>
      <c r="BZ77" s="48" cm="1">
        <f t="array" ref="BZ77">AnualidadActivo(BZ$2, $E77, $C77, $B77, $D77, Hombres!$A$1:$DW$117, Mujeres!$A$1:$DW$117)</f>
        <v>27650206.137294922</v>
      </c>
      <c r="CA77" s="48" cm="1">
        <f t="array" ref="CA77">AnualidadActivo(CA$2, $E77, $C77, $B77, $D77, Hombres!$A$1:$DW$117, Mujeres!$A$1:$DW$117)</f>
        <v>23637956.172844712</v>
      </c>
      <c r="CB77" s="48" cm="1">
        <f t="array" ref="CB77">AnualidadActivo(CB$2, $E77, $C77, $B77, $D77, Hombres!$A$1:$DW$117, Mujeres!$A$1:$DW$117)</f>
        <v>19689054.929271981</v>
      </c>
      <c r="CC77" s="48" cm="1">
        <f t="array" ref="CC77">AnualidadActivo(CC$2, $E77, $C77, $B77, $D77, Hombres!$A$1:$DW$117, Mujeres!$A$1:$DW$117)</f>
        <v>15918439.558511248</v>
      </c>
      <c r="CD77" s="48" cm="1">
        <f t="array" ref="CD77">AnualidadActivo(CD$2, $E77, $C77, $B77, $D77, Hombres!$A$1:$DW$117, Mujeres!$A$1:$DW$117)</f>
        <v>12436445.756446982</v>
      </c>
      <c r="CE77" s="48" cm="1">
        <f t="array" ref="CE77">AnualidadActivo(CE$2, $E77, $C77, $B77, $D77, Hombres!$A$1:$DW$117, Mujeres!$A$1:$DW$117)</f>
        <v>9339069.9071910791</v>
      </c>
      <c r="CF77" s="48" cm="1">
        <f t="array" ref="CF77">AnualidadActivo(CF$2, $E77, $C77, $B77, $D77, Hombres!$A$1:$DW$117, Mujeres!$A$1:$DW$117)</f>
        <v>6699009.4305281797</v>
      </c>
      <c r="CG77" s="48" cm="1">
        <f t="array" ref="CG77">AnualidadActivo(CG$2, $E77, $C77, $B77, $D77, Hombres!$A$1:$DW$117, Mujeres!$A$1:$DW$117)</f>
        <v>4556895.6423202455</v>
      </c>
      <c r="CH77" s="48" cm="1">
        <f t="array" ref="CH77">AnualidadActivo(CH$2, $E77, $C77, $B77, $D77, Hombres!$A$1:$DW$117, Mujeres!$A$1:$DW$117)</f>
        <v>2914483.5617269464</v>
      </c>
      <c r="CI77" s="48" cm="1">
        <f t="array" ref="CI77">AnualidadActivo(CI$2, $E77, $C77, $B77, $D77, Hombres!$A$1:$DW$117, Mujeres!$A$1:$DW$117)</f>
        <v>1734518.4665462382</v>
      </c>
      <c r="CJ77" s="48" cm="1">
        <f t="array" ref="CJ77">AnualidadActivo(CJ$2, $E77, $C77, $B77, $D77, Hombres!$A$1:$DW$117, Mujeres!$A$1:$DW$117)</f>
        <v>948379.51727150707</v>
      </c>
      <c r="CK77" s="48" cm="1">
        <f t="array" ref="CK77">AnualidadActivo(CK$2, $E77, $C77, $B77, $D77, Hombres!$A$1:$DW$117, Mujeres!$A$1:$DW$117)</f>
        <v>468930.31232761004</v>
      </c>
      <c r="CL77" s="48" cm="1">
        <f t="array" ref="CL77">AnualidadActivo(CL$2, $E77, $C77, $B77, $D77, Hombres!$A$1:$DW$117, Mujeres!$A$1:$DW$117)</f>
        <v>205536.70545508162</v>
      </c>
      <c r="CM77" s="48" cm="1">
        <f t="array" ref="CM77">AnualidadActivo(CM$2, $E77, $C77, $B77, $D77, Hombres!$A$1:$DW$117, Mujeres!$A$1:$DW$117)</f>
        <v>0</v>
      </c>
      <c r="CN77" s="48" cm="1">
        <f t="array" ref="CN77">AnualidadActivo(CN$2, $E77, $C77, $B77, $D77, Hombres!$A$1:$DW$117, Mujeres!$A$1:$DW$117)</f>
        <v>0</v>
      </c>
      <c r="CO77" s="48" cm="1">
        <f t="array" ref="CO77">AnualidadActivo(CO$2, $E77, $C77, $B77, $D77, Hombres!$A$1:$DW$117, Mujeres!$A$1:$DW$117)</f>
        <v>0</v>
      </c>
      <c r="CP77" s="48" cm="1">
        <f t="array" ref="CP77">AnualidadActivo(CP$2, $E77, $C77, $B77, $D77, Hombres!$A$1:$DW$117, Mujeres!$A$1:$DW$117)</f>
        <v>0</v>
      </c>
      <c r="CQ77" s="48" cm="1">
        <f t="array" ref="CQ77">AnualidadActivo(CQ$2, $E77, $C77, $B77, $D77, Hombres!$A$1:$DW$117, Mujeres!$A$1:$DW$117)</f>
        <v>0</v>
      </c>
      <c r="CR77" s="48" cm="1">
        <f t="array" ref="CR77">AnualidadActivo(CR$2, $E77, $C77, $B77, $D77, Hombres!$A$1:$DW$117, Mujeres!$A$1:$DW$117)</f>
        <v>0</v>
      </c>
      <c r="CS77" s="48" cm="1">
        <f t="array" ref="CS77">AnualidadActivo(CS$2, $E77, $C77, $B77, $D77, Hombres!$A$1:$DW$117, Mujeres!$A$1:$DW$117)</f>
        <v>0</v>
      </c>
      <c r="CT77" s="48" cm="1">
        <f t="array" ref="CT77">AnualidadActivo(CT$2, $E77, $C77, $B77, $D77, Hombres!$A$1:$DW$117, Mujeres!$A$1:$DW$117)</f>
        <v>0</v>
      </c>
      <c r="CU77" s="48" cm="1">
        <f t="array" ref="CU77">AnualidadActivo(CU$2, $E77, $C77, $B77, $D77, Hombres!$A$1:$DW$117, Mujeres!$A$1:$DW$117)</f>
        <v>0</v>
      </c>
      <c r="CV77" s="48" cm="1">
        <f t="array" ref="CV77">AnualidadActivo(CV$2, $E77, $C77, $B77, $D77, Hombres!$A$1:$DW$117, Mujeres!$A$1:$DW$117)</f>
        <v>0</v>
      </c>
      <c r="CW77" s="48" cm="1">
        <f t="array" ref="CW77">AnualidadActivo(CW$2, $E77, $C77, $B77, $D77, Hombres!$A$1:$DW$117, Mujeres!$A$1:$DW$117)</f>
        <v>0</v>
      </c>
      <c r="CX77" s="48" cm="1">
        <f t="array" ref="CX77">AnualidadActivo(CX$2, $E77, $C77, $B77, $D77, Hombres!$A$1:$DW$117, Mujeres!$A$1:$DW$117)</f>
        <v>0</v>
      </c>
      <c r="CY77" s="48" cm="1">
        <f t="array" ref="CY77">AnualidadActivo(CY$2, $E77, $C77, $B77, $D77, Hombres!$A$1:$DW$117, Mujeres!$A$1:$DW$117)</f>
        <v>0</v>
      </c>
      <c r="CZ77" s="48" cm="1">
        <f t="array" ref="CZ77">AnualidadActivo(CZ$2, $E77, $C77, $B77, $D77, Hombres!$A$1:$DW$117, Mujeres!$A$1:$DW$117)</f>
        <v>0</v>
      </c>
      <c r="DA77" s="48" cm="1">
        <f t="array" ref="DA77">AnualidadActivo(DA$2, $E77, $C77, $B77, $D77, Hombres!$A$1:$DW$117, Mujeres!$A$1:$DW$117)</f>
        <v>0</v>
      </c>
      <c r="DD77" s="21"/>
      <c r="DE77" s="48" cm="1">
        <f t="array" ref="DE77">beneficio_muerte_individual_activo(DE$2,$F77,$D77, Hombres!$A$1:$DW$117, Mujeres!$A$1:$DW$117)</f>
        <v>0</v>
      </c>
      <c r="DF77" s="48" cm="1">
        <f t="array" ref="DF77">beneficio_muerte_individual_activo(DF$2,$F77,$D77, Hombres!$A$1:$DW$117, Mujeres!$A$1:$DW$117)</f>
        <v>2972.8592657999998</v>
      </c>
      <c r="DG77" s="48" cm="1">
        <f t="array" ref="DG77">beneficio_muerte_individual_activo(DG$2,$F77,$D77, Hombres!$A$1:$DW$117, Mujeres!$A$1:$DW$117)</f>
        <v>3113.9729227975013</v>
      </c>
      <c r="DH77" s="48" cm="1">
        <f t="array" ref="DH77">beneficio_muerte_individual_activo(DH$2,$F77,$D77, Hombres!$A$1:$DW$117, Mujeres!$A$1:$DW$117)</f>
        <v>3259.3192566028638</v>
      </c>
      <c r="DI77" s="48" cm="1">
        <f t="array" ref="DI77">beneficio_muerte_individual_activo(DI$2,$F77,$D77, Hombres!$A$1:$DW$117, Mujeres!$A$1:$DW$117)</f>
        <v>3417.8574912235636</v>
      </c>
      <c r="DJ77" s="48" cm="1">
        <f t="array" ref="DJ77">beneficio_muerte_individual_activo(DJ$2,$F77,$D77, Hombres!$A$1:$DW$117, Mujeres!$A$1:$DW$117)</f>
        <v>3591.5358188801338</v>
      </c>
      <c r="DK77" s="48" cm="1">
        <f t="array" ref="DK77">beneficio_muerte_individual_activo(DK$2,$F77,$D77, Hombres!$A$1:$DW$117, Mujeres!$A$1:$DW$117)</f>
        <v>3779.7946821374421</v>
      </c>
      <c r="DL77" s="48" cm="1">
        <f t="array" ref="DL77">beneficio_muerte_individual_activo(DL$2,$F77,$D77, Hombres!$A$1:$DW$117, Mujeres!$A$1:$DW$117)</f>
        <v>4009.4452125838211</v>
      </c>
      <c r="DM77" s="48" cm="1">
        <f t="array" ref="DM77">beneficio_muerte_individual_activo(DM$2,$F77,$D77, Hombres!$A$1:$DW$117, Mujeres!$A$1:$DW$117)</f>
        <v>4315.6437384500259</v>
      </c>
      <c r="DN77" s="48" cm="1">
        <f t="array" ref="DN77">beneficio_muerte_individual_activo(DN$2,$F77,$D77, Hombres!$A$1:$DW$117, Mujeres!$A$1:$DW$117)</f>
        <v>4666.791893897258</v>
      </c>
      <c r="DO77" s="48" cm="1">
        <f t="array" ref="DO77">beneficio_muerte_individual_activo(DO$2,$F77,$D77, Hombres!$A$1:$DW$117, Mujeres!$A$1:$DW$117)</f>
        <v>5034.3703644887919</v>
      </c>
      <c r="DP77" s="48" cm="1">
        <f t="array" ref="DP77">beneficio_muerte_individual_activo(DP$2,$F77,$D77, Hombres!$A$1:$DW$117, Mujeres!$A$1:$DW$117)</f>
        <v>5380.0395172127028</v>
      </c>
      <c r="DQ77" s="48" cm="1">
        <f t="array" ref="DQ77">beneficio_muerte_individual_activo(DQ$2,$F77,$D77, Hombres!$A$1:$DW$117, Mujeres!$A$1:$DW$117)</f>
        <v>5727.5838343966516</v>
      </c>
      <c r="DR77" s="48" cm="1">
        <f t="array" ref="DR77">beneficio_muerte_individual_activo(DR$2,$F77,$D77, Hombres!$A$1:$DW$117, Mujeres!$A$1:$DW$117)</f>
        <v>6111.0632162386992</v>
      </c>
      <c r="DS77" s="48" cm="1">
        <f t="array" ref="DS77">beneficio_muerte_individual_activo(DS$2,$F77,$D77, Hombres!$A$1:$DW$117, Mujeres!$A$1:$DW$117)</f>
        <v>6530.2363948268776</v>
      </c>
      <c r="DT77" s="48" cm="1">
        <f t="array" ref="DT77">beneficio_muerte_individual_activo(DT$2,$F77,$D77, Hombres!$A$1:$DW$117, Mujeres!$A$1:$DW$117)</f>
        <v>6968.0488501553291</v>
      </c>
      <c r="DU77" s="48" cm="1">
        <f t="array" ref="DU77">beneficio_muerte_individual_activo(DU$2,$F77,$D77, Hombres!$A$1:$DW$117, Mujeres!$A$1:$DW$117)</f>
        <v>7409.9816756733917</v>
      </c>
      <c r="DV77" s="48" cm="1">
        <f t="array" ref="DV77">beneficio_muerte_individual_activo(DV$2,$F77,$D77, Hombres!$A$1:$DW$117, Mujeres!$A$1:$DW$117)</f>
        <v>7890.8188295798309</v>
      </c>
      <c r="DW77" s="48" cm="1">
        <f t="array" ref="DW77">beneficio_muerte_individual_activo(DW$2,$F77,$D77, Hombres!$A$1:$DW$117, Mujeres!$A$1:$DW$117)</f>
        <v>8493.2347509299871</v>
      </c>
      <c r="DX77" s="48" cm="1">
        <f t="array" ref="DX77">beneficio_muerte_individual_activo(DX$2,$F77,$D77, Hombres!$A$1:$DW$117, Mujeres!$A$1:$DW$117)</f>
        <v>9184.8586780139667</v>
      </c>
      <c r="DY77" s="48" cm="1">
        <f t="array" ref="DY77">beneficio_muerte_individual_activo(DY$2,$F77,$D77, Hombres!$A$1:$DW$117, Mujeres!$A$1:$DW$117)</f>
        <v>9899.6738072409335</v>
      </c>
      <c r="DZ77" s="48" cm="1">
        <f t="array" ref="DZ77">beneficio_muerte_individual_activo(DZ$2,$F77,$D77, Hombres!$A$1:$DW$117, Mujeres!$A$1:$DW$117)</f>
        <v>10552.118376329952</v>
      </c>
      <c r="EA77" s="48" cm="1">
        <f t="array" ref="EA77">beneficio_muerte_individual_activo(EA$2,$F77,$D77, Hombres!$A$1:$DW$117, Mujeres!$A$1:$DW$117)</f>
        <v>11193.083274541785</v>
      </c>
      <c r="EB77" s="48" cm="1">
        <f t="array" ref="EB77">beneficio_muerte_individual_activo(EB$2,$F77,$D77, Hombres!$A$1:$DW$117, Mujeres!$A$1:$DW$117)</f>
        <v>11938.677791312159</v>
      </c>
      <c r="EC77" s="48" cm="1">
        <f t="array" ref="EC77">beneficio_muerte_individual_activo(EC$2,$F77,$D77, Hombres!$A$1:$DW$117, Mujeres!$A$1:$DW$117)</f>
        <v>12872.593698742823</v>
      </c>
      <c r="ED77" s="48" cm="1">
        <f t="array" ref="ED77">beneficio_muerte_individual_activo(ED$2,$F77,$D77, Hombres!$A$1:$DW$117, Mujeres!$A$1:$DW$117)</f>
        <v>14006.058234943843</v>
      </c>
      <c r="EE77" s="48" cm="1">
        <f t="array" ref="EE77">beneficio_muerte_individual_activo(EE$2,$F77,$D77, Hombres!$A$1:$DW$117, Mujeres!$A$1:$DW$117)</f>
        <v>15323.584134838375</v>
      </c>
      <c r="EF77" s="48" cm="1">
        <f t="array" ref="EF77">beneficio_muerte_individual_activo(EF$2,$F77,$D77, Hombres!$A$1:$DW$117, Mujeres!$A$1:$DW$117)</f>
        <v>10092.832841390058</v>
      </c>
      <c r="EG77" s="48" cm="1">
        <f t="array" ref="EG77">beneficio_muerte_individual_activo(EG$2,$F77,$D77, Hombres!$A$1:$DW$117, Mujeres!$A$1:$DW$117)</f>
        <v>11053.092503544529</v>
      </c>
      <c r="EH77" s="48" cm="1">
        <f t="array" ref="EH77">beneficio_muerte_individual_activo(EH$2,$F77,$D77, Hombres!$A$1:$DW$117, Mujeres!$A$1:$DW$117)</f>
        <v>11953.810717412016</v>
      </c>
      <c r="EI77" s="48" cm="1">
        <f t="array" ref="EI77">beneficio_muerte_individual_activo(EI$2,$F77,$D77, Hombres!$A$1:$DW$117, Mujeres!$A$1:$DW$117)</f>
        <v>12765.24201809678</v>
      </c>
      <c r="EJ77" s="48" cm="1">
        <f t="array" ref="EJ77">beneficio_muerte_individual_activo(EJ$2,$F77,$D77, Hombres!$A$1:$DW$117, Mujeres!$A$1:$DW$117)</f>
        <v>13579.474187729315</v>
      </c>
      <c r="EK77" s="48" cm="1">
        <f t="array" ref="EK77">beneficio_muerte_individual_activo(EK$2,$F77,$D77, Hombres!$A$1:$DW$117, Mujeres!$A$1:$DW$117)</f>
        <v>14539.796494756343</v>
      </c>
      <c r="EL77" s="48" cm="1">
        <f t="array" ref="EL77">beneficio_muerte_individual_activo(EL$2,$F77,$D77, Hombres!$A$1:$DW$117, Mujeres!$A$1:$DW$117)</f>
        <v>15720.244055810357</v>
      </c>
      <c r="EM77" s="48" cm="1">
        <f t="array" ref="EM77">beneficio_muerte_individual_activo(EM$2,$F77,$D77, Hombres!$A$1:$DW$117, Mujeres!$A$1:$DW$117)</f>
        <v>17190.358887530547</v>
      </c>
      <c r="EN77" s="48" cm="1">
        <f t="array" ref="EN77">beneficio_muerte_individual_activo(EN$2,$F77,$D77, Hombres!$A$1:$DW$117, Mujeres!$A$1:$DW$117)</f>
        <v>19118.26524898436</v>
      </c>
      <c r="EO77" s="48" cm="1">
        <f t="array" ref="EO77">beneficio_muerte_individual_activo(EO$2,$F77,$D77, Hombres!$A$1:$DW$117, Mujeres!$A$1:$DW$117)</f>
        <v>21511.870424903318</v>
      </c>
      <c r="EP77" s="48" cm="1">
        <f t="array" ref="EP77">beneficio_muerte_individual_activo(EP$2,$F77,$D77, Hombres!$A$1:$DW$117, Mujeres!$A$1:$DW$117)</f>
        <v>24050.707210375771</v>
      </c>
      <c r="EQ77" s="48" cm="1">
        <f t="array" ref="EQ77">beneficio_muerte_individual_activo(EQ$2,$F77,$D77, Hombres!$A$1:$DW$117, Mujeres!$A$1:$DW$117)</f>
        <v>26417.039816973</v>
      </c>
      <c r="ER77" s="48" cm="1">
        <f t="array" ref="ER77">beneficio_muerte_individual_activo(ER$2,$F77,$D77, Hombres!$A$1:$DW$117, Mujeres!$A$1:$DW$117)</f>
        <v>28623.184585093415</v>
      </c>
      <c r="ES77" s="48" cm="1">
        <f t="array" ref="ES77">beneficio_muerte_individual_activo(ES$2,$F77,$D77, Hombres!$A$1:$DW$117, Mujeres!$A$1:$DW$117)</f>
        <v>31061.970128802175</v>
      </c>
      <c r="ET77" s="48" cm="1">
        <f t="array" ref="ET77">beneficio_muerte_individual_activo(ET$2,$F77,$D77, Hombres!$A$1:$DW$117, Mujeres!$A$1:$DW$117)</f>
        <v>34138.28352941764</v>
      </c>
      <c r="EU77" s="48" cm="1">
        <f t="array" ref="EU77">beneficio_muerte_individual_activo(EU$2,$F77,$D77, Hombres!$A$1:$DW$117, Mujeres!$A$1:$DW$117)</f>
        <v>38066.715527296168</v>
      </c>
      <c r="EV77" s="48" cm="1">
        <f t="array" ref="EV77">beneficio_muerte_individual_activo(EV$2,$F77,$D77, Hombres!$A$1:$DW$117, Mujeres!$A$1:$DW$117)</f>
        <v>42808.048074498569</v>
      </c>
      <c r="EW77" s="48" cm="1">
        <f t="array" ref="EW77">beneficio_muerte_individual_activo(EW$2,$F77,$D77, Hombres!$A$1:$DW$117, Mujeres!$A$1:$DW$117)</f>
        <v>50819.545152909493</v>
      </c>
      <c r="EX77" s="48" cm="1">
        <f t="array" ref="EX77">beneficio_muerte_individual_activo(EX$2,$F77,$D77, Hombres!$A$1:$DW$117, Mujeres!$A$1:$DW$117)</f>
        <v>56055.079684159071</v>
      </c>
      <c r="EY77" s="48" cm="1">
        <f t="array" ref="EY77">beneficio_muerte_individual_activo(EY$2,$F77,$D77, Hombres!$A$1:$DW$117, Mujeres!$A$1:$DW$117)</f>
        <v>61646.796395736703</v>
      </c>
      <c r="EZ77" s="48" cm="1">
        <f t="array" ref="EZ77">beneficio_muerte_individual_activo(EZ$2,$F77,$D77, Hombres!$A$1:$DW$117, Mujeres!$A$1:$DW$117)</f>
        <v>67635.247977651728</v>
      </c>
      <c r="FA77" s="48" cm="1">
        <f t="array" ref="FA77">beneficio_muerte_individual_activo(FA$2,$F77,$D77, Hombres!$A$1:$DW$117, Mujeres!$A$1:$DW$117)</f>
        <v>73986.095023113434</v>
      </c>
      <c r="FB77" s="48" cm="1">
        <f t="array" ref="FB77">beneficio_muerte_individual_activo(FB$2,$F77,$D77, Hombres!$A$1:$DW$117, Mujeres!$A$1:$DW$117)</f>
        <v>80639.651195481958</v>
      </c>
      <c r="FC77" s="48" cm="1">
        <f t="array" ref="FC77">beneficio_muerte_individual_activo(FC$2,$F77,$D77, Hombres!$A$1:$DW$117, Mujeres!$A$1:$DW$117)</f>
        <v>87522.7037996492</v>
      </c>
      <c r="FD77" s="48" cm="1">
        <f t="array" ref="FD77">beneficio_muerte_individual_activo(FD$2,$F77,$D77, Hombres!$A$1:$DW$117, Mujeres!$A$1:$DW$117)</f>
        <v>94558.251473966375</v>
      </c>
      <c r="FE77" s="48" cm="1">
        <f t="array" ref="FE77">beneficio_muerte_individual_activo(FE$2,$F77,$D77, Hombres!$A$1:$DW$117, Mujeres!$A$1:$DW$117)</f>
        <v>101645.26558612163</v>
      </c>
      <c r="FF77" s="48" cm="1">
        <f t="array" ref="FF77">beneficio_muerte_individual_activo(FF$2,$F77,$D77, Hombres!$A$1:$DW$117, Mujeres!$A$1:$DW$117)</f>
        <v>108602.01133155984</v>
      </c>
      <c r="FG77" s="48" cm="1">
        <f t="array" ref="FG77">beneficio_muerte_individual_activo(FG$2,$F77,$D77, Hombres!$A$1:$DW$117, Mujeres!$A$1:$DW$117)</f>
        <v>115207.27127625476</v>
      </c>
      <c r="FH77" s="48" cm="1">
        <f t="array" ref="FH77">beneficio_muerte_individual_activo(FH$2,$F77,$D77, Hombres!$A$1:$DW$117, Mujeres!$A$1:$DW$117)</f>
        <v>121214.48160177184</v>
      </c>
      <c r="FI77" s="48" cm="1">
        <f t="array" ref="FI77">beneficio_muerte_individual_activo(FI$2,$F77,$D77, Hombres!$A$1:$DW$117, Mujeres!$A$1:$DW$117)</f>
        <v>126413.76470799763</v>
      </c>
      <c r="FJ77" s="48" cm="1">
        <f t="array" ref="FJ77">beneficio_muerte_individual_activo(FJ$2,$F77,$D77, Hombres!$A$1:$DW$117, Mujeres!$A$1:$DW$117)</f>
        <v>130577.36150189281</v>
      </c>
      <c r="FK77" s="48" cm="1">
        <f t="array" ref="FK77">beneficio_muerte_individual_activo(FK$2,$F77,$D77, Hombres!$A$1:$DW$117, Mujeres!$A$1:$DW$117)</f>
        <v>133382.55158710526</v>
      </c>
      <c r="FL77" s="48" cm="1">
        <f t="array" ref="FL77">beneficio_muerte_individual_activo(FL$2,$F77,$D77, Hombres!$A$1:$DW$117, Mujeres!$A$1:$DW$117)</f>
        <v>134418.6417822325</v>
      </c>
      <c r="FM77" s="48" cm="1">
        <f t="array" ref="FM77">beneficio_muerte_individual_activo(FM$2,$F77,$D77, Hombres!$A$1:$DW$117, Mujeres!$A$1:$DW$117)</f>
        <v>133346.55546403633</v>
      </c>
      <c r="FN77" s="48" cm="1">
        <f t="array" ref="FN77">beneficio_muerte_individual_activo(FN$2,$F77,$D77, Hombres!$A$1:$DW$117, Mujeres!$A$1:$DW$117)</f>
        <v>129973.35750716904</v>
      </c>
      <c r="FO77" s="48" cm="1">
        <f t="array" ref="FO77">beneficio_muerte_individual_activo(FO$2,$F77,$D77, Hombres!$A$1:$DW$117, Mujeres!$A$1:$DW$117)</f>
        <v>124192.48285893224</v>
      </c>
      <c r="FP77" s="48" cm="1">
        <f t="array" ref="FP77">beneficio_muerte_individual_activo(FP$2,$F77,$D77, Hombres!$A$1:$DW$117, Mujeres!$A$1:$DW$117)</f>
        <v>115969.88355872508</v>
      </c>
      <c r="FQ77" s="108" cm="1">
        <f t="array" ref="FQ77">beneficio_muerte_individual_activo(FQ$2,$F77,$D77, Hombres!$A$1:$DW$117, Mujeres!$A$1:$DW$117)</f>
        <v>105413.46404107733</v>
      </c>
      <c r="FR77" s="48" cm="1">
        <f t="array" ref="FR77">beneficio_muerte_individual_activo(FR$2,$F77,$D77, Hombres!$A$1:$DW$117, Mujeres!$A$1:$DW$117)</f>
        <v>92885.967965427713</v>
      </c>
      <c r="FS77" s="48" cm="1">
        <f t="array" ref="FS77">beneficio_muerte_individual_activo(FS$2,$F77,$D77, Hombres!$A$1:$DW$117, Mujeres!$A$1:$DW$117)</f>
        <v>78995.025132165058</v>
      </c>
      <c r="FT77" s="48" cm="1">
        <f t="array" ref="FT77">beneficio_muerte_individual_activo(FT$2,$F77,$D77, Hombres!$A$1:$DW$117, Mujeres!$A$1:$DW$117)</f>
        <v>64498.213880442148</v>
      </c>
      <c r="FU77" s="48" cm="1">
        <f t="array" ref="FU77">beneficio_muerte_individual_activo(FU$2,$F77,$D77, Hombres!$A$1:$DW$117, Mujeres!$A$1:$DW$117)</f>
        <v>50229.329975950364</v>
      </c>
      <c r="FV77" s="48" cm="1">
        <f t="array" ref="FV77">beneficio_muerte_individual_activo(FV$2,$F77,$D77, Hombres!$A$1:$DW$117, Mujeres!$A$1:$DW$117)</f>
        <v>37021.766437726561</v>
      </c>
      <c r="FW77" s="48" cm="1">
        <f t="array" ref="FW77">beneficio_muerte_individual_activo(FW$2,$F77,$D77, Hombres!$A$1:$DW$117, Mujeres!$A$1:$DW$117)</f>
        <v>25596.843084638906</v>
      </c>
      <c r="FX77" s="48" cm="1">
        <f t="array" ref="FX77">beneficio_muerte_individual_activo(FX$2,$F77,$D77, Hombres!$A$1:$DW$117, Mujeres!$A$1:$DW$117)</f>
        <v>16427.943282765169</v>
      </c>
      <c r="FY77" s="48" cm="1">
        <f t="array" ref="FY77">beneficio_muerte_individual_activo(FY$2,$F77,$D77, Hombres!$A$1:$DW$117, Mujeres!$A$1:$DW$117)</f>
        <v>9661.0375585376387</v>
      </c>
      <c r="FZ77" s="48" cm="1">
        <f t="array" ref="FZ77">beneficio_muerte_individual_activo(FZ$2,$F77,$D77, Hombres!$A$1:$DW$117, Mujeres!$A$1:$DW$117)</f>
        <v>5122.6416512017086</v>
      </c>
      <c r="GA77" s="48" cm="1">
        <f t="array" ref="GA77">beneficio_muerte_individual_activo(GA$2,$F77,$D77, Hombres!$A$1:$DW$117, Mujeres!$A$1:$DW$117)</f>
        <v>2399.724786094795</v>
      </c>
      <c r="GB77" s="48" cm="1">
        <f t="array" ref="GB77">beneficio_muerte_individual_activo(GB$2,$F77,$D77, Hombres!$A$1:$DW$117, Mujeres!$A$1:$DW$117)</f>
        <v>967.2170784152222</v>
      </c>
      <c r="GC77" s="48" cm="1">
        <f t="array" ref="GC77">beneficio_muerte_individual_activo(GC$2,$F77,$D77, Hombres!$A$1:$DW$117, Mujeres!$A$1:$DW$117)</f>
        <v>323.39446110397432</v>
      </c>
      <c r="GD77" s="48" cm="1">
        <f t="array" ref="GD77">beneficio_muerte_individual_activo(GD$2,$F77,$D77, Hombres!$A$1:$DW$117, Mujeres!$A$1:$DW$117)</f>
        <v>84.989581786392478</v>
      </c>
      <c r="GE77" s="48" cm="1">
        <f t="array" ref="GE77">beneficio_muerte_individual_activo(GE$2,$F77,$D77, Hombres!$A$1:$DW$117, Mujeres!$A$1:$DW$117)</f>
        <v>16.064863111298493</v>
      </c>
      <c r="GF77" s="48" cm="1">
        <f t="array" ref="GF77">beneficio_muerte_individual_activo(GF$2,$F77,$D77, Hombres!$A$1:$DW$117, Mujeres!$A$1:$DW$117)</f>
        <v>1.8938892672209298</v>
      </c>
      <c r="GG77" s="48" cm="1">
        <f t="array" ref="GG77">beneficio_muerte_individual_activo(GG$2,$F77,$D77, Hombres!$A$1:$DW$117, Mujeres!$A$1:$DW$117)</f>
        <v>0</v>
      </c>
      <c r="GH77" s="48" cm="1">
        <f t="array" ref="GH77">beneficio_muerte_individual_activo(GH$2,$F77,$D77, Hombres!$A$1:$DW$117, Mujeres!$A$1:$DW$117)</f>
        <v>0</v>
      </c>
      <c r="GI77" s="48" cm="1">
        <f t="array" ref="GI77">beneficio_muerte_individual_activo(GI$2,$F77,$D77, Hombres!$A$1:$DW$117, Mujeres!$A$1:$DW$117)</f>
        <v>0</v>
      </c>
      <c r="GJ77" s="48" cm="1">
        <f t="array" ref="GJ77">beneficio_muerte_individual_activo(GJ$2,$F77,$D77, Hombres!$A$1:$DW$117, Mujeres!$A$1:$DW$117)</f>
        <v>0</v>
      </c>
      <c r="GK77" s="48" cm="1">
        <f t="array" ref="GK77">beneficio_muerte_individual_activo(GK$2,$F77,$D77, Hombres!$A$1:$DW$117, Mujeres!$A$1:$DW$117)</f>
        <v>0</v>
      </c>
      <c r="GL77" s="48" cm="1">
        <f t="array" ref="GL77">beneficio_muerte_individual_activo(GL$2,$F77,$D77, Hombres!$A$1:$DW$117, Mujeres!$A$1:$DW$117)</f>
        <v>0</v>
      </c>
      <c r="GM77" s="48" cm="1">
        <f t="array" ref="GM77">beneficio_muerte_individual_activo(GM$2,$F77,$D77, Hombres!$A$1:$DW$117, Mujeres!$A$1:$DW$117)</f>
        <v>0</v>
      </c>
      <c r="GN77" s="48" cm="1">
        <f t="array" ref="GN77">beneficio_muerte_individual_activo(GN$2,$F77,$D77, Hombres!$A$1:$DW$117, Mujeres!$A$1:$DW$117)</f>
        <v>0</v>
      </c>
      <c r="GO77" s="48" cm="1">
        <f t="array" ref="GO77">beneficio_muerte_individual_activo(GO$2,$F77,$D77, Hombres!$A$1:$DW$117, Mujeres!$A$1:$DW$117)</f>
        <v>0</v>
      </c>
      <c r="GP77" s="48" cm="1">
        <f t="array" ref="GP77">beneficio_muerte_individual_activo(GP$2,$F77,$D77, Hombres!$A$1:$DW$117, Mujeres!$A$1:$DW$117)</f>
        <v>0</v>
      </c>
      <c r="GQ77" s="48" cm="1">
        <f t="array" ref="GQ77">beneficio_muerte_individual_activo(GQ$2,$F77,$D77, Hombres!$A$1:$DW$117, Mujeres!$A$1:$DW$117)</f>
        <v>0</v>
      </c>
      <c r="GR77" s="48" cm="1">
        <f t="array" ref="GR77">beneficio_muerte_individual_activo(GR$2,$F77,$D77, Hombres!$A$1:$DW$117, Mujeres!$A$1:$DW$117)</f>
        <v>0</v>
      </c>
      <c r="GS77" s="48" cm="1">
        <f t="array" ref="GS77">beneficio_muerte_individual_activo(GS$2,$F77,$D77, Hombres!$A$1:$DW$117, Mujeres!$A$1:$DW$117)</f>
        <v>0</v>
      </c>
      <c r="GT77" s="48" cm="1">
        <f t="array" ref="GT77">beneficio_muerte_individual_activo(GT$2,$F77,$D77, Hombres!$A$1:$DW$117, Mujeres!$A$1:$DW$117)</f>
        <v>0</v>
      </c>
      <c r="GU77" s="48" cm="1">
        <f t="array" ref="GU77">beneficio_muerte_individual_activo(GU$2,$F77,$D77, Hombres!$A$1:$DW$117, Mujeres!$A$1:$DW$117)</f>
        <v>0</v>
      </c>
      <c r="GV77" s="48" cm="1">
        <f t="array" ref="GV77">beneficio_muerte_individual_activo(GV$2,$F77,$D77, Hombres!$A$1:$DW$117, Mujeres!$A$1:$DW$117)</f>
        <v>0</v>
      </c>
    </row>
    <row r="78" spans="1:204" x14ac:dyDescent="0.35">
      <c r="A78" s="1">
        <f t="shared" si="1"/>
        <v>76</v>
      </c>
      <c r="B78" s="77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41" cm="1">
        <f t="array" ref="G78">PorcentajePension(C78,E78, D78)</f>
        <v>0.85</v>
      </c>
      <c r="I78" s="74"/>
      <c r="J78" s="48" cm="1">
        <f t="array" ref="J78">AnualidadActivo(J$2, $E78, $C78, $B78, $D78, Hombres!$A$1:$DW$117, Mujeres!$A$1:$DW$117)</f>
        <v>0</v>
      </c>
      <c r="K78" s="48" cm="1">
        <f t="array" ref="K78">AnualidadActivo(K$2, $E78, $C78, $B78, $D78, Hombres!$A$1:$DW$117, Mujeres!$A$1:$DW$117)</f>
        <v>0</v>
      </c>
      <c r="L78" s="48" cm="1">
        <f t="array" ref="L78">AnualidadActivo(L$2, $E78, $C78, $B78, $D78, Hombres!$A$1:$DW$117, Mujeres!$A$1:$DW$117)</f>
        <v>0</v>
      </c>
      <c r="M78" s="48" cm="1">
        <f t="array" ref="M78">AnualidadActivo(M$2, $E78, $C78, $B78, $D78, Hombres!$A$1:$DW$117, Mujeres!$A$1:$DW$117)</f>
        <v>0</v>
      </c>
      <c r="N78" s="48" cm="1">
        <f t="array" ref="N78">AnualidadActivo(N$2, $E78, $C78, $B78, $D78, Hombres!$A$1:$DW$117, Mujeres!$A$1:$DW$117)</f>
        <v>0</v>
      </c>
      <c r="O78" s="48" cm="1">
        <f t="array" ref="O78">AnualidadActivo(O$2, $E78, $C78, $B78, $D78, Hombres!$A$1:$DW$117, Mujeres!$A$1:$DW$117)</f>
        <v>0</v>
      </c>
      <c r="P78" s="48" cm="1">
        <f t="array" ref="P78">AnualidadActivo(P$2, $E78, $C78, $B78, $D78, Hombres!$A$1:$DW$117, Mujeres!$A$1:$DW$117)</f>
        <v>0</v>
      </c>
      <c r="Q78" s="48" cm="1">
        <f t="array" ref="Q78">AnualidadActivo(Q$2, $E78, $C78, $B78, $D78, Hombres!$A$1:$DW$117, Mujeres!$A$1:$DW$117)</f>
        <v>0</v>
      </c>
      <c r="R78" s="48" cm="1">
        <f t="array" ref="R78">AnualidadActivo(R$2, $E78, $C78, $B78, $D78, Hombres!$A$1:$DW$117, Mujeres!$A$1:$DW$117)</f>
        <v>0</v>
      </c>
      <c r="S78" s="48" cm="1">
        <f t="array" ref="S78">AnualidadActivo(S$2, $E78, $C78, $B78, $D78, Hombres!$A$1:$DW$117, Mujeres!$A$1:$DW$117)</f>
        <v>0</v>
      </c>
      <c r="T78" s="48" cm="1">
        <f t="array" ref="T78">AnualidadActivo(T$2, $E78, $C78, $B78, $D78, Hombres!$A$1:$DW$117, Mujeres!$A$1:$DW$117)</f>
        <v>0</v>
      </c>
      <c r="U78" s="48" cm="1">
        <f t="array" ref="U78">AnualidadActivo(U$2, $E78, $C78, $B78, $D78, Hombres!$A$1:$DW$117, Mujeres!$A$1:$DW$117)</f>
        <v>0</v>
      </c>
      <c r="V78" s="48" cm="1">
        <f t="array" ref="V78">AnualidadActivo(V$2, $E78, $C78, $B78, $D78, Hombres!$A$1:$DW$117, Mujeres!$A$1:$DW$117)</f>
        <v>0</v>
      </c>
      <c r="W78" s="48" cm="1">
        <f t="array" ref="W78">AnualidadActivo(W$2, $E78, $C78, $B78, $D78, Hombres!$A$1:$DW$117, Mujeres!$A$1:$DW$117)</f>
        <v>0</v>
      </c>
      <c r="X78" s="48" cm="1">
        <f t="array" ref="X78">AnualidadActivo(X$2, $E78, $C78, $B78, $D78, Hombres!$A$1:$DW$117, Mujeres!$A$1:$DW$117)</f>
        <v>0</v>
      </c>
      <c r="Y78" s="48" cm="1">
        <f t="array" ref="Y78">AnualidadActivo(Y$2, $E78, $C78, $B78, $D78, Hombres!$A$1:$DW$117, Mujeres!$A$1:$DW$117)</f>
        <v>0</v>
      </c>
      <c r="Z78" s="48" cm="1">
        <f t="array" ref="Z78">AnualidadActivo(Z$2, $E78, $C78, $B78, $D78, Hombres!$A$1:$DW$117, Mujeres!$A$1:$DW$117)</f>
        <v>0</v>
      </c>
      <c r="AA78" s="48" cm="1">
        <f t="array" ref="AA78">AnualidadActivo(AA$2, $E78, $C78, $B78, $D78, Hombres!$A$1:$DW$117, Mujeres!$A$1:$DW$117)</f>
        <v>0</v>
      </c>
      <c r="AB78" s="48" cm="1">
        <f t="array" ref="AB78">AnualidadActivo(AB$2, $E78, $C78, $B78, $D78, Hombres!$A$1:$DW$117, Mujeres!$A$1:$DW$117)</f>
        <v>0</v>
      </c>
      <c r="AC78" s="48" cm="1">
        <f t="array" ref="AC78">AnualidadActivo(AC$2, $E78, $C78, $B78, $D78, Hombres!$A$1:$DW$117, Mujeres!$A$1:$DW$117)</f>
        <v>0</v>
      </c>
      <c r="AD78" s="48" cm="1">
        <f t="array" ref="AD78">AnualidadActivo(AD$2, $E78, $C78, $B78, $D78, Hombres!$A$1:$DW$117, Mujeres!$A$1:$DW$117)</f>
        <v>0</v>
      </c>
      <c r="AE78" s="48" cm="1">
        <f t="array" ref="AE78">AnualidadActivo(AE$2, $E78, $C78, $B78, $D78, Hombres!$A$1:$DW$117, Mujeres!$A$1:$DW$117)</f>
        <v>0</v>
      </c>
      <c r="AF78" s="48" cm="1">
        <f t="array" ref="AF78">AnualidadActivo(AF$2, $E78, $C78, $B78, $D78, Hombres!$A$1:$DW$117, Mujeres!$A$1:$DW$117)</f>
        <v>0</v>
      </c>
      <c r="AG78" s="48" cm="1">
        <f t="array" ref="AG78">AnualidadActivo(AG$2, $E78, $C78, $B78, $D78, Hombres!$A$1:$DW$117, Mujeres!$A$1:$DW$117)</f>
        <v>0</v>
      </c>
      <c r="AH78" s="48" cm="1">
        <f t="array" ref="AH78">AnualidadActivo(AH$2, $E78, $C78, $B78, $D78, Hombres!$A$1:$DW$117, Mujeres!$A$1:$DW$117)</f>
        <v>4233138.6030638227</v>
      </c>
      <c r="AI78" s="48" cm="1">
        <f t="array" ref="AI78">AnualidadActivo(AI$2, $E78, $C78, $B78, $D78, Hombres!$A$1:$DW$117, Mujeres!$A$1:$DW$117)</f>
        <v>4360132.7611557376</v>
      </c>
      <c r="AJ78" s="48" cm="1">
        <f t="array" ref="AJ78">AnualidadActivo(AJ$2, $E78, $C78, $B78, $D78, Hombres!$A$1:$DW$117, Mujeres!$A$1:$DW$117)</f>
        <v>4490936.7439904092</v>
      </c>
      <c r="AK78" s="48" cm="1">
        <f t="array" ref="AK78">AnualidadActivo(AK$2, $E78, $C78, $B78, $D78, Hombres!$A$1:$DW$117, Mujeres!$A$1:$DW$117)</f>
        <v>4625664.8463101229</v>
      </c>
      <c r="AL78" s="48" cm="1">
        <f t="array" ref="AL78">AnualidadActivo(AL$2, $E78, $C78, $B78, $D78, Hombres!$A$1:$DW$117, Mujeres!$A$1:$DW$117)</f>
        <v>4764434.7916994262</v>
      </c>
      <c r="AM78" s="48" cm="1">
        <f t="array" ref="AM78">AnualidadActivo(AM$2, $E78, $C78, $B78, $D78, Hombres!$A$1:$DW$117, Mujeres!$A$1:$DW$117)</f>
        <v>4862512.0397504745</v>
      </c>
      <c r="AN78" s="48" cm="1">
        <f t="array" ref="AN78">AnualidadActivo(AN$2, $E78, $C78, $B78, $D78, Hombres!$A$1:$DW$117, Mujeres!$A$1:$DW$117)</f>
        <v>4959119.3932411727</v>
      </c>
      <c r="AO78" s="48" cm="1">
        <f t="array" ref="AO78">AnualidadActivo(AO$2, $E78, $C78, $B78, $D78, Hombres!$A$1:$DW$117, Mujeres!$A$1:$DW$117)</f>
        <v>5054344.3790345918</v>
      </c>
      <c r="AP78" s="48" cm="1">
        <f t="array" ref="AP78">AnualidadActivo(AP$2, $E78, $C78, $B78, $D78, Hombres!$A$1:$DW$117, Mujeres!$A$1:$DW$117)</f>
        <v>5148284.7016522707</v>
      </c>
      <c r="AQ78" s="48" cm="1">
        <f t="array" ref="AQ78">AnualidadActivo(AQ$2, $E78, $C78, $B78, $D78, Hombres!$A$1:$DW$117, Mujeres!$A$1:$DW$117)</f>
        <v>5240385.296054123</v>
      </c>
      <c r="AR78" s="48" cm="1">
        <f t="array" ref="AR78">AnualidadActivo(AR$2, $E78, $C78, $B78, $D78, Hombres!$A$1:$DW$117, Mujeres!$A$1:$DW$117)</f>
        <v>5329382.5656427555</v>
      </c>
      <c r="AS78" s="48" cm="1">
        <f t="array" ref="AS78">AnualidadActivo(AS$2, $E78, $C78, $B78, $D78, Hombres!$A$1:$DW$117, Mujeres!$A$1:$DW$117)</f>
        <v>5413452.365845928</v>
      </c>
      <c r="AT78" s="48" cm="1">
        <f t="array" ref="AT78">AnualidadActivo(AT$2, $E78, $C78, $B78, $D78, Hombres!$A$1:$DW$117, Mujeres!$A$1:$DW$117)</f>
        <v>5490559.8382133748</v>
      </c>
      <c r="AU78" s="48" cm="1">
        <f t="array" ref="AU78">AnualidadActivo(AU$2, $E78, $C78, $B78, $D78, Hombres!$A$1:$DW$117, Mujeres!$A$1:$DW$117)</f>
        <v>5558642.6594149051</v>
      </c>
      <c r="AV78" s="48" cm="1">
        <f t="array" ref="AV78">AnualidadActivo(AV$2, $E78, $C78, $B78, $D78, Hombres!$A$1:$DW$117, Mujeres!$A$1:$DW$117)</f>
        <v>5615871.5648593437</v>
      </c>
      <c r="AW78" s="48" cm="1">
        <f t="array" ref="AW78">AnualidadActivo(AW$2, $E78, $C78, $B78, $D78, Hombres!$A$1:$DW$117, Mujeres!$A$1:$DW$117)</f>
        <v>5661349.3420612998</v>
      </c>
      <c r="AX78" s="48" cm="1">
        <f t="array" ref="AX78">AnualidadActivo(AX$2, $E78, $C78, $B78, $D78, Hombres!$A$1:$DW$117, Mujeres!$A$1:$DW$117)</f>
        <v>5694988.3891672092</v>
      </c>
      <c r="AY78" s="48" cm="1">
        <f t="array" ref="AY78">AnualidadActivo(AY$2, $E78, $C78, $B78, $D78, Hombres!$A$1:$DW$117, Mujeres!$A$1:$DW$117)</f>
        <v>5716893.2678929633</v>
      </c>
      <c r="AZ78" s="48" cm="1">
        <f t="array" ref="AZ78">AnualidadActivo(AZ$2, $E78, $C78, $B78, $D78, Hombres!$A$1:$DW$117, Mujeres!$A$1:$DW$117)</f>
        <v>5726780.5604801727</v>
      </c>
      <c r="BA78" s="48" cm="1">
        <f t="array" ref="BA78">AnualidadActivo(BA$2, $E78, $C78, $B78, $D78, Hombres!$A$1:$DW$117, Mujeres!$A$1:$DW$117)</f>
        <v>5723519.3135740552</v>
      </c>
      <c r="BB78" s="48" cm="1">
        <f t="array" ref="BB78">AnualidadActivo(BB$2, $E78, $C78, $B78, $D78, Hombres!$A$1:$DW$117, Mujeres!$A$1:$DW$117)</f>
        <v>5695299.5416631121</v>
      </c>
      <c r="BC78" s="48" cm="1">
        <f t="array" ref="BC78">AnualidadActivo(BC$2, $E78, $C78, $B78, $D78, Hombres!$A$1:$DW$117, Mujeres!$A$1:$DW$117)</f>
        <v>5648531.0859176684</v>
      </c>
      <c r="BD78" s="48" cm="1">
        <f t="array" ref="BD78">AnualidadActivo(BD$2, $E78, $C78, $B78, $D78, Hombres!$A$1:$DW$117, Mujeres!$A$1:$DW$117)</f>
        <v>5582080.4444666579</v>
      </c>
      <c r="BE78" s="48" cm="1">
        <f t="array" ref="BE78">AnualidadActivo(BE$2, $E78, $C78, $B78, $D78, Hombres!$A$1:$DW$117, Mujeres!$A$1:$DW$117)</f>
        <v>5494577.0799543448</v>
      </c>
      <c r="BF78" s="48" cm="1">
        <f t="array" ref="BF78">AnualidadActivo(BF$2, $E78, $C78, $B78, $D78, Hombres!$A$1:$DW$117, Mujeres!$A$1:$DW$117)</f>
        <v>5384348.7427585656</v>
      </c>
      <c r="BG78" s="48" cm="1">
        <f t="array" ref="BG78">AnualidadActivo(BG$2, $E78, $C78, $B78, $D78, Hombres!$A$1:$DW$117, Mujeres!$A$1:$DW$117)</f>
        <v>5249948.317720715</v>
      </c>
      <c r="BH78" s="48" cm="1">
        <f t="array" ref="BH78">AnualidadActivo(BH$2, $E78, $C78, $B78, $D78, Hombres!$A$1:$DW$117, Mujeres!$A$1:$DW$117)</f>
        <v>5090399.511373505</v>
      </c>
      <c r="BI78" s="48" cm="1">
        <f t="array" ref="BI78">AnualidadActivo(BI$2, $E78, $C78, $B78, $D78, Hombres!$A$1:$DW$117, Mujeres!$A$1:$DW$117)</f>
        <v>4905229.138220774</v>
      </c>
      <c r="BJ78" s="48" cm="1">
        <f t="array" ref="BJ78">AnualidadActivo(BJ$2, $E78, $C78, $B78, $D78, Hombres!$A$1:$DW$117, Mujeres!$A$1:$DW$117)</f>
        <v>4694256.2189369556</v>
      </c>
      <c r="BK78" s="48" cm="1">
        <f t="array" ref="BK78">AnualidadActivo(BK$2, $E78, $C78, $B78, $D78, Hombres!$A$1:$DW$117, Mujeres!$A$1:$DW$117)</f>
        <v>4457660.6404000735</v>
      </c>
      <c r="BL78" s="48" cm="1">
        <f t="array" ref="BL78">AnualidadActivo(BL$2, $E78, $C78, $B78, $D78, Hombres!$A$1:$DW$117, Mujeres!$A$1:$DW$117)</f>
        <v>4196374.7728098091</v>
      </c>
      <c r="BM78" s="48" cm="1">
        <f t="array" ref="BM78">AnualidadActivo(BM$2, $E78, $C78, $B78, $D78, Hombres!$A$1:$DW$117, Mujeres!$A$1:$DW$117)</f>
        <v>3912433.5068501611</v>
      </c>
      <c r="BN78" s="48" cm="1">
        <f t="array" ref="BN78">AnualidadActivo(BN$2, $E78, $C78, $B78, $D78, Hombres!$A$1:$DW$117, Mujeres!$A$1:$DW$117)</f>
        <v>3608911.7589814076</v>
      </c>
      <c r="BO78" s="48" cm="1">
        <f t="array" ref="BO78">AnualidadActivo(BO$2, $E78, $C78, $B78, $D78, Hombres!$A$1:$DW$117, Mujeres!$A$1:$DW$117)</f>
        <v>3289594.9722694391</v>
      </c>
      <c r="BP78" s="48" cm="1">
        <f t="array" ref="BP78">AnualidadActivo(BP$2, $E78, $C78, $B78, $D78, Hombres!$A$1:$DW$117, Mujeres!$A$1:$DW$117)</f>
        <v>2958911.8292544703</v>
      </c>
      <c r="BQ78" s="48" cm="1">
        <f t="array" ref="BQ78">AnualidadActivo(BQ$2, $E78, $C78, $B78, $D78, Hombres!$A$1:$DW$117, Mujeres!$A$1:$DW$117)</f>
        <v>2622118.3298633285</v>
      </c>
      <c r="BR78" s="48" cm="1">
        <f t="array" ref="BR78">AnualidadActivo(BR$2, $E78, $C78, $B78, $D78, Hombres!$A$1:$DW$117, Mujeres!$A$1:$DW$117)</f>
        <v>2285417.2911871616</v>
      </c>
      <c r="BS78" s="48" cm="1">
        <f t="array" ref="BS78">AnualidadActivo(BS$2, $E78, $C78, $B78, $D78, Hombres!$A$1:$DW$117, Mujeres!$A$1:$DW$117)</f>
        <v>1955550.3660508292</v>
      </c>
      <c r="BT78" s="48" cm="1">
        <f t="array" ref="BT78">AnualidadActivo(BT$2, $E78, $C78, $B78, $D78, Hombres!$A$1:$DW$117, Mujeres!$A$1:$DW$117)</f>
        <v>1639196.4836133944</v>
      </c>
      <c r="BU78" s="48" cm="1">
        <f t="array" ref="BU78">AnualidadActivo(BU$2, $E78, $C78, $B78, $D78, Hombres!$A$1:$DW$117, Mujeres!$A$1:$DW$117)</f>
        <v>1342631.5346237223</v>
      </c>
      <c r="BV78" s="48" cm="1">
        <f t="array" ref="BV78">AnualidadActivo(BV$2, $E78, $C78, $B78, $D78, Hombres!$A$1:$DW$117, Mujeres!$A$1:$DW$117)</f>
        <v>1071520.8043137698</v>
      </c>
      <c r="BW78" s="48" cm="1">
        <f t="array" ref="BW78">AnualidadActivo(BW$2, $E78, $C78, $B78, $D78, Hombres!$A$1:$DW$117, Mujeres!$A$1:$DW$117)</f>
        <v>830624.43091191025</v>
      </c>
      <c r="BX78" s="48" cm="1">
        <f t="array" ref="BX78">AnualidadActivo(BX$2, $E78, $C78, $B78, $D78, Hombres!$A$1:$DW$117, Mujeres!$A$1:$DW$117)</f>
        <v>623256.26495727943</v>
      </c>
      <c r="BY78" s="48" cm="1">
        <f t="array" ref="BY78">AnualidadActivo(BY$2, $E78, $C78, $B78, $D78, Hombres!$A$1:$DW$117, Mujeres!$A$1:$DW$117)</f>
        <v>450857.16440033575</v>
      </c>
      <c r="BZ78" s="48" cm="1">
        <f t="array" ref="BZ78">AnualidadActivo(BZ$2, $E78, $C78, $B78, $D78, Hombres!$A$1:$DW$117, Mujeres!$A$1:$DW$117)</f>
        <v>312943.35005957796</v>
      </c>
      <c r="CA78" s="48" cm="1">
        <f t="array" ref="CA78">AnualidadActivo(CA$2, $E78, $C78, $B78, $D78, Hombres!$A$1:$DW$117, Mujeres!$A$1:$DW$117)</f>
        <v>207289.00252230474</v>
      </c>
      <c r="CB78" s="48" cm="1">
        <f t="array" ref="CB78">AnualidadActivo(CB$2, $E78, $C78, $B78, $D78, Hombres!$A$1:$DW$117, Mujeres!$A$1:$DW$117)</f>
        <v>130227.31819052064</v>
      </c>
      <c r="CC78" s="48" cm="1">
        <f t="array" ref="CC78">AnualidadActivo(CC$2, $E78, $C78, $B78, $D78, Hombres!$A$1:$DW$117, Mujeres!$A$1:$DW$117)</f>
        <v>77051.437304411287</v>
      </c>
      <c r="CD78" s="48" cm="1">
        <f t="array" ref="CD78">AnualidadActivo(CD$2, $E78, $C78, $B78, $D78, Hombres!$A$1:$DW$117, Mujeres!$A$1:$DW$117)</f>
        <v>42575.358121041776</v>
      </c>
      <c r="CE78" s="48" cm="1">
        <f t="array" ref="CE78">AnualidadActivo(CE$2, $E78, $C78, $B78, $D78, Hombres!$A$1:$DW$117, Mujeres!$A$1:$DW$117)</f>
        <v>21747.588084153547</v>
      </c>
      <c r="CF78" s="48" cm="1">
        <f t="array" ref="CF78">AnualidadActivo(CF$2, $E78, $C78, $B78, $D78, Hombres!$A$1:$DW$117, Mujeres!$A$1:$DW$117)</f>
        <v>0</v>
      </c>
      <c r="CG78" s="48" cm="1">
        <f t="array" ref="CG78">AnualidadActivo(CG$2, $E78, $C78, $B78, $D78, Hombres!$A$1:$DW$117, Mujeres!$A$1:$DW$117)</f>
        <v>0</v>
      </c>
      <c r="CH78" s="48" cm="1">
        <f t="array" ref="CH78">AnualidadActivo(CH$2, $E78, $C78, $B78, $D78, Hombres!$A$1:$DW$117, Mujeres!$A$1:$DW$117)</f>
        <v>0</v>
      </c>
      <c r="CI78" s="48" cm="1">
        <f t="array" ref="CI78">AnualidadActivo(CI$2, $E78, $C78, $B78, $D78, Hombres!$A$1:$DW$117, Mujeres!$A$1:$DW$117)</f>
        <v>0</v>
      </c>
      <c r="CJ78" s="48" cm="1">
        <f t="array" ref="CJ78">AnualidadActivo(CJ$2, $E78, $C78, $B78, $D78, Hombres!$A$1:$DW$117, Mujeres!$A$1:$DW$117)</f>
        <v>0</v>
      </c>
      <c r="CK78" s="48" cm="1">
        <f t="array" ref="CK78">AnualidadActivo(CK$2, $E78, $C78, $B78, $D78, Hombres!$A$1:$DW$117, Mujeres!$A$1:$DW$117)</f>
        <v>0</v>
      </c>
      <c r="CL78" s="48" cm="1">
        <f t="array" ref="CL78">AnualidadActivo(CL$2, $E78, $C78, $B78, $D78, Hombres!$A$1:$DW$117, Mujeres!$A$1:$DW$117)</f>
        <v>0</v>
      </c>
      <c r="CM78" s="48" cm="1">
        <f t="array" ref="CM78">AnualidadActivo(CM$2, $E78, $C78, $B78, $D78, Hombres!$A$1:$DW$117, Mujeres!$A$1:$DW$117)</f>
        <v>0</v>
      </c>
      <c r="CN78" s="48" cm="1">
        <f t="array" ref="CN78">AnualidadActivo(CN$2, $E78, $C78, $B78, $D78, Hombres!$A$1:$DW$117, Mujeres!$A$1:$DW$117)</f>
        <v>0</v>
      </c>
      <c r="CO78" s="48" cm="1">
        <f t="array" ref="CO78">AnualidadActivo(CO$2, $E78, $C78, $B78, $D78, Hombres!$A$1:$DW$117, Mujeres!$A$1:$DW$117)</f>
        <v>0</v>
      </c>
      <c r="CP78" s="48" cm="1">
        <f t="array" ref="CP78">AnualidadActivo(CP$2, $E78, $C78, $B78, $D78, Hombres!$A$1:$DW$117, Mujeres!$A$1:$DW$117)</f>
        <v>0</v>
      </c>
      <c r="CQ78" s="48" cm="1">
        <f t="array" ref="CQ78">AnualidadActivo(CQ$2, $E78, $C78, $B78, $D78, Hombres!$A$1:$DW$117, Mujeres!$A$1:$DW$117)</f>
        <v>0</v>
      </c>
      <c r="CR78" s="48" cm="1">
        <f t="array" ref="CR78">AnualidadActivo(CR$2, $E78, $C78, $B78, $D78, Hombres!$A$1:$DW$117, Mujeres!$A$1:$DW$117)</f>
        <v>0</v>
      </c>
      <c r="CS78" s="48" cm="1">
        <f t="array" ref="CS78">AnualidadActivo(CS$2, $E78, $C78, $B78, $D78, Hombres!$A$1:$DW$117, Mujeres!$A$1:$DW$117)</f>
        <v>0</v>
      </c>
      <c r="CT78" s="48" cm="1">
        <f t="array" ref="CT78">AnualidadActivo(CT$2, $E78, $C78, $B78, $D78, Hombres!$A$1:$DW$117, Mujeres!$A$1:$DW$117)</f>
        <v>0</v>
      </c>
      <c r="CU78" s="48" cm="1">
        <f t="array" ref="CU78">AnualidadActivo(CU$2, $E78, $C78, $B78, $D78, Hombres!$A$1:$DW$117, Mujeres!$A$1:$DW$117)</f>
        <v>0</v>
      </c>
      <c r="CV78" s="48" cm="1">
        <f t="array" ref="CV78">AnualidadActivo(CV$2, $E78, $C78, $B78, $D78, Hombres!$A$1:$DW$117, Mujeres!$A$1:$DW$117)</f>
        <v>0</v>
      </c>
      <c r="CW78" s="48" cm="1">
        <f t="array" ref="CW78">AnualidadActivo(CW$2, $E78, $C78, $B78, $D78, Hombres!$A$1:$DW$117, Mujeres!$A$1:$DW$117)</f>
        <v>0</v>
      </c>
      <c r="CX78" s="48" cm="1">
        <f t="array" ref="CX78">AnualidadActivo(CX$2, $E78, $C78, $B78, $D78, Hombres!$A$1:$DW$117, Mujeres!$A$1:$DW$117)</f>
        <v>0</v>
      </c>
      <c r="CY78" s="48" cm="1">
        <f t="array" ref="CY78">AnualidadActivo(CY$2, $E78, $C78, $B78, $D78, Hombres!$A$1:$DW$117, Mujeres!$A$1:$DW$117)</f>
        <v>0</v>
      </c>
      <c r="CZ78" s="48" cm="1">
        <f t="array" ref="CZ78">AnualidadActivo(CZ$2, $E78, $C78, $B78, $D78, Hombres!$A$1:$DW$117, Mujeres!$A$1:$DW$117)</f>
        <v>0</v>
      </c>
      <c r="DA78" s="48" cm="1">
        <f t="array" ref="DA78">AnualidadActivo(DA$2, $E78, $C78, $B78, $D78, Hombres!$A$1:$DW$117, Mujeres!$A$1:$DW$117)</f>
        <v>0</v>
      </c>
      <c r="DD78" s="21"/>
      <c r="DE78" s="48" cm="1">
        <f t="array" ref="DE78">beneficio_muerte_individual_activo(DE$2,$F78,$D78, Hombres!$A$1:$DW$117, Mujeres!$A$1:$DW$117)</f>
        <v>0</v>
      </c>
      <c r="DF78" s="48" cm="1">
        <f t="array" ref="DF78">beneficio_muerte_individual_activo(DF$2,$F78,$D78, Hombres!$A$1:$DW$117, Mujeres!$A$1:$DW$117)</f>
        <v>11008.7754336</v>
      </c>
      <c r="DG78" s="48" cm="1">
        <f t="array" ref="DG78">beneficio_muerte_individual_activo(DG$2,$F78,$D78, Hombres!$A$1:$DW$117, Mujeres!$A$1:$DW$117)</f>
        <v>11357.175354766418</v>
      </c>
      <c r="DH78" s="48" cm="1">
        <f t="array" ref="DH78">beneficio_muerte_individual_activo(DH$2,$F78,$D78, Hombres!$A$1:$DW$117, Mujeres!$A$1:$DW$117)</f>
        <v>11893.370919079945</v>
      </c>
      <c r="DI78" s="48" cm="1">
        <f t="array" ref="DI78">beneficio_muerte_individual_activo(DI$2,$F78,$D78, Hombres!$A$1:$DW$117, Mujeres!$A$1:$DW$117)</f>
        <v>12612.535556123725</v>
      </c>
      <c r="DJ78" s="48" cm="1">
        <f t="array" ref="DJ78">beneficio_muerte_individual_activo(DJ$2,$F78,$D78, Hombres!$A$1:$DW$117, Mujeres!$A$1:$DW$117)</f>
        <v>13447.876168600822</v>
      </c>
      <c r="DK78" s="48" cm="1">
        <f t="array" ref="DK78">beneficio_muerte_individual_activo(DK$2,$F78,$D78, Hombres!$A$1:$DW$117, Mujeres!$A$1:$DW$117)</f>
        <v>14355.837000743421</v>
      </c>
      <c r="DL78" s="48" cm="1">
        <f t="array" ref="DL78">beneficio_muerte_individual_activo(DL$2,$F78,$D78, Hombres!$A$1:$DW$117, Mujeres!$A$1:$DW$117)</f>
        <v>15339.458376335793</v>
      </c>
      <c r="DM78" s="48" cm="1">
        <f t="array" ref="DM78">beneficio_muerte_individual_activo(DM$2,$F78,$D78, Hombres!$A$1:$DW$117, Mujeres!$A$1:$DW$117)</f>
        <v>16382.001530580603</v>
      </c>
      <c r="DN78" s="48" cm="1">
        <f t="array" ref="DN78">beneficio_muerte_individual_activo(DN$2,$F78,$D78, Hombres!$A$1:$DW$117, Mujeres!$A$1:$DW$117)</f>
        <v>17383.368302058574</v>
      </c>
      <c r="DO78" s="48" cm="1">
        <f t="array" ref="DO78">beneficio_muerte_individual_activo(DO$2,$F78,$D78, Hombres!$A$1:$DW$117, Mujeres!$A$1:$DW$117)</f>
        <v>18282.077618892356</v>
      </c>
      <c r="DP78" s="48" cm="1">
        <f t="array" ref="DP78">beneficio_muerte_individual_activo(DP$2,$F78,$D78, Hombres!$A$1:$DW$117, Mujeres!$A$1:$DW$117)</f>
        <v>19229.221360439537</v>
      </c>
      <c r="DQ78" s="48" cm="1">
        <f t="array" ref="DQ78">beneficio_muerte_individual_activo(DQ$2,$F78,$D78, Hombres!$A$1:$DW$117, Mujeres!$A$1:$DW$117)</f>
        <v>20343.096085633722</v>
      </c>
      <c r="DR78" s="48" cm="1">
        <f t="array" ref="DR78">beneficio_muerte_individual_activo(DR$2,$F78,$D78, Hombres!$A$1:$DW$117, Mujeres!$A$1:$DW$117)</f>
        <v>21816.383406254841</v>
      </c>
      <c r="DS78" s="48" cm="1">
        <f t="array" ref="DS78">beneficio_muerte_individual_activo(DS$2,$F78,$D78, Hombres!$A$1:$DW$117, Mujeres!$A$1:$DW$117)</f>
        <v>23694.815089054093</v>
      </c>
      <c r="DT78" s="48" cm="1">
        <f t="array" ref="DT78">beneficio_muerte_individual_activo(DT$2,$F78,$D78, Hombres!$A$1:$DW$117, Mujeres!$A$1:$DW$117)</f>
        <v>25908.705145687141</v>
      </c>
      <c r="DU78" s="48" cm="1">
        <f t="array" ref="DU78">beneficio_muerte_individual_activo(DU$2,$F78,$D78, Hombres!$A$1:$DW$117, Mujeres!$A$1:$DW$117)</f>
        <v>28195.293654527344</v>
      </c>
      <c r="DV78" s="48" cm="1">
        <f t="array" ref="DV78">beneficio_muerte_individual_activo(DV$2,$F78,$D78, Hombres!$A$1:$DW$117, Mujeres!$A$1:$DW$117)</f>
        <v>30422.55296143542</v>
      </c>
      <c r="DW78" s="48" cm="1">
        <f t="array" ref="DW78">beneficio_muerte_individual_activo(DW$2,$F78,$D78, Hombres!$A$1:$DW$117, Mujeres!$A$1:$DW$117)</f>
        <v>32647.628523892217</v>
      </c>
      <c r="DX78" s="48" cm="1">
        <f t="array" ref="DX78">beneficio_muerte_individual_activo(DX$2,$F78,$D78, Hombres!$A$1:$DW$117, Mujeres!$A$1:$DW$117)</f>
        <v>34838.168282968712</v>
      </c>
      <c r="DY78" s="48" cm="1">
        <f t="array" ref="DY78">beneficio_muerte_individual_activo(DY$2,$F78,$D78, Hombres!$A$1:$DW$117, Mujeres!$A$1:$DW$117)</f>
        <v>36990.06656184345</v>
      </c>
      <c r="DZ78" s="48" cm="1">
        <f t="array" ref="DZ78">beneficio_muerte_individual_activo(DZ$2,$F78,$D78, Hombres!$A$1:$DW$117, Mujeres!$A$1:$DW$117)</f>
        <v>39316.423369951139</v>
      </c>
      <c r="EA78" s="48" cm="1">
        <f t="array" ref="EA78">beneficio_muerte_individual_activo(EA$2,$F78,$D78, Hombres!$A$1:$DW$117, Mujeres!$A$1:$DW$117)</f>
        <v>25164.064051168702</v>
      </c>
      <c r="EB78" s="48" cm="1">
        <f t="array" ref="EB78">beneficio_muerte_individual_activo(EB$2,$F78,$D78, Hombres!$A$1:$DW$117, Mujeres!$A$1:$DW$117)</f>
        <v>26841.530779839737</v>
      </c>
      <c r="EC78" s="48" cm="1">
        <f t="array" ref="EC78">beneficio_muerte_individual_activo(EC$2,$F78,$D78, Hombres!$A$1:$DW$117, Mujeres!$A$1:$DW$117)</f>
        <v>28354.237345884932</v>
      </c>
      <c r="ED78" s="48" cm="1">
        <f t="array" ref="ED78">beneficio_muerte_individual_activo(ED$2,$F78,$D78, Hombres!$A$1:$DW$117, Mujeres!$A$1:$DW$117)</f>
        <v>29671.793363141147</v>
      </c>
      <c r="EE78" s="48" cm="1">
        <f t="array" ref="EE78">beneficio_muerte_individual_activo(EE$2,$F78,$D78, Hombres!$A$1:$DW$117, Mujeres!$A$1:$DW$117)</f>
        <v>31116.14212780798</v>
      </c>
      <c r="EF78" s="48" cm="1">
        <f t="array" ref="EF78">beneficio_muerte_individual_activo(EF$2,$F78,$D78, Hombres!$A$1:$DW$117, Mujeres!$A$1:$DW$117)</f>
        <v>33028.211386292933</v>
      </c>
      <c r="EG78" s="48" cm="1">
        <f t="array" ref="EG78">beneficio_muerte_individual_activo(EG$2,$F78,$D78, Hombres!$A$1:$DW$117, Mujeres!$A$1:$DW$117)</f>
        <v>35648.348836378304</v>
      </c>
      <c r="EH78" s="48" cm="1">
        <f t="array" ref="EH78">beneficio_muerte_individual_activo(EH$2,$F78,$D78, Hombres!$A$1:$DW$117, Mujeres!$A$1:$DW$117)</f>
        <v>38968.883920825123</v>
      </c>
      <c r="EI78" s="48" cm="1">
        <f t="array" ref="EI78">beneficio_muerte_individual_activo(EI$2,$F78,$D78, Hombres!$A$1:$DW$117, Mujeres!$A$1:$DW$117)</f>
        <v>42854.774368540071</v>
      </c>
      <c r="EJ78" s="48" cm="1">
        <f t="array" ref="EJ78">beneficio_muerte_individual_activo(EJ$2,$F78,$D78, Hombres!$A$1:$DW$117, Mujeres!$A$1:$DW$117)</f>
        <v>47102.683380258371</v>
      </c>
      <c r="EK78" s="48" cm="1">
        <f t="array" ref="EK78">beneficio_muerte_individual_activo(EK$2,$F78,$D78, Hombres!$A$1:$DW$117, Mujeres!$A$1:$DW$117)</f>
        <v>51292.409391175228</v>
      </c>
      <c r="EL78" s="48" cm="1">
        <f t="array" ref="EL78">beneficio_muerte_individual_activo(EL$2,$F78,$D78, Hombres!$A$1:$DW$117, Mujeres!$A$1:$DW$117)</f>
        <v>55141.518862181598</v>
      </c>
      <c r="EM78" s="48" cm="1">
        <f t="array" ref="EM78">beneficio_muerte_individual_activo(EM$2,$F78,$D78, Hombres!$A$1:$DW$117, Mujeres!$A$1:$DW$117)</f>
        <v>58584.803381733858</v>
      </c>
      <c r="EN78" s="48" cm="1">
        <f t="array" ref="EN78">beneficio_muerte_individual_activo(EN$2,$F78,$D78, Hombres!$A$1:$DW$117, Mujeres!$A$1:$DW$117)</f>
        <v>61729.032185454627</v>
      </c>
      <c r="EO78" s="48" cm="1">
        <f t="array" ref="EO78">beneficio_muerte_individual_activo(EO$2,$F78,$D78, Hombres!$A$1:$DW$117, Mujeres!$A$1:$DW$117)</f>
        <v>64873.388292883174</v>
      </c>
      <c r="EP78" s="48" cm="1">
        <f t="array" ref="EP78">beneficio_muerte_individual_activo(EP$2,$F78,$D78, Hombres!$A$1:$DW$117, Mujeres!$A$1:$DW$117)</f>
        <v>71832.990341849814</v>
      </c>
      <c r="EQ78" s="48" cm="1">
        <f t="array" ref="EQ78">beneficio_muerte_individual_activo(EQ$2,$F78,$D78, Hombres!$A$1:$DW$117, Mujeres!$A$1:$DW$117)</f>
        <v>75921.448477503334</v>
      </c>
      <c r="ER78" s="48" cm="1">
        <f t="array" ref="ER78">beneficio_muerte_individual_activo(ER$2,$F78,$D78, Hombres!$A$1:$DW$117, Mujeres!$A$1:$DW$117)</f>
        <v>79950.375166797763</v>
      </c>
      <c r="ES78" s="48" cm="1">
        <f t="array" ref="ES78">beneficio_muerte_individual_activo(ES$2,$F78,$D78, Hombres!$A$1:$DW$117, Mujeres!$A$1:$DW$117)</f>
        <v>83896.945233637365</v>
      </c>
      <c r="ET78" s="48" cm="1">
        <f t="array" ref="ET78">beneficio_muerte_individual_activo(ET$2,$F78,$D78, Hombres!$A$1:$DW$117, Mujeres!$A$1:$DW$117)</f>
        <v>87811.35240108009</v>
      </c>
      <c r="EU78" s="48" cm="1">
        <f t="array" ref="EU78">beneficio_muerte_individual_activo(EU$2,$F78,$D78, Hombres!$A$1:$DW$117, Mujeres!$A$1:$DW$117)</f>
        <v>91648.93186211132</v>
      </c>
      <c r="EV78" s="48" cm="1">
        <f t="array" ref="EV78">beneficio_muerte_individual_activo(EV$2,$F78,$D78, Hombres!$A$1:$DW$117, Mujeres!$A$1:$DW$117)</f>
        <v>95332.824458209856</v>
      </c>
      <c r="EW78" s="48" cm="1">
        <f t="array" ref="EW78">beneficio_muerte_individual_activo(EW$2,$F78,$D78, Hombres!$A$1:$DW$117, Mujeres!$A$1:$DW$117)</f>
        <v>98684.212632761904</v>
      </c>
      <c r="EX78" s="48" cm="1">
        <f t="array" ref="EX78">beneficio_muerte_individual_activo(EX$2,$F78,$D78, Hombres!$A$1:$DW$117, Mujeres!$A$1:$DW$117)</f>
        <v>101542.91470544267</v>
      </c>
      <c r="EY78" s="48" cm="1">
        <f t="array" ref="EY78">beneficio_muerte_individual_activo(EY$2,$F78,$D78, Hombres!$A$1:$DW$117, Mujeres!$A$1:$DW$117)</f>
        <v>103817.46860616082</v>
      </c>
      <c r="EZ78" s="48" cm="1">
        <f t="array" ref="EZ78">beneficio_muerte_individual_activo(EZ$2,$F78,$D78, Hombres!$A$1:$DW$117, Mujeres!$A$1:$DW$117)</f>
        <v>105400.95241955719</v>
      </c>
      <c r="FA78" s="48" cm="1">
        <f t="array" ref="FA78">beneficio_muerte_individual_activo(FA$2,$F78,$D78, Hombres!$A$1:$DW$117, Mujeres!$A$1:$DW$117)</f>
        <v>106150.26035766698</v>
      </c>
      <c r="FB78" s="48" cm="1">
        <f t="array" ref="FB78">beneficio_muerte_individual_activo(FB$2,$F78,$D78, Hombres!$A$1:$DW$117, Mujeres!$A$1:$DW$117)</f>
        <v>105867.5395718475</v>
      </c>
      <c r="FC78" s="48" cm="1">
        <f t="array" ref="FC78">beneficio_muerte_individual_activo(FC$2,$F78,$D78, Hombres!$A$1:$DW$117, Mujeres!$A$1:$DW$117)</f>
        <v>104403.96591565039</v>
      </c>
      <c r="FD78" s="48" cm="1">
        <f t="array" ref="FD78">beneficio_muerte_individual_activo(FD$2,$F78,$D78, Hombres!$A$1:$DW$117, Mujeres!$A$1:$DW$117)</f>
        <v>101720.9212330591</v>
      </c>
      <c r="FE78" s="48" cm="1">
        <f t="array" ref="FE78">beneficio_muerte_individual_activo(FE$2,$F78,$D78, Hombres!$A$1:$DW$117, Mujeres!$A$1:$DW$117)</f>
        <v>97817.793473641257</v>
      </c>
      <c r="FF78" s="48" cm="1">
        <f t="array" ref="FF78">beneficio_muerte_individual_activo(FF$2,$F78,$D78, Hombres!$A$1:$DW$117, Mujeres!$A$1:$DW$117)</f>
        <v>92685.633194155118</v>
      </c>
      <c r="FG78" s="48" cm="1">
        <f t="array" ref="FG78">beneficio_muerte_individual_activo(FG$2,$F78,$D78, Hombres!$A$1:$DW$117, Mujeres!$A$1:$DW$117)</f>
        <v>86333.36493536082</v>
      </c>
      <c r="FH78" s="48" cm="1">
        <f t="array" ref="FH78">beneficio_muerte_individual_activo(FH$2,$F78,$D78, Hombres!$A$1:$DW$117, Mujeres!$A$1:$DW$117)</f>
        <v>78880.758332251338</v>
      </c>
      <c r="FI78" s="48" cm="1">
        <f t="array" ref="FI78">beneficio_muerte_individual_activo(FI$2,$F78,$D78, Hombres!$A$1:$DW$117, Mujeres!$A$1:$DW$117)</f>
        <v>70563.092371566367</v>
      </c>
      <c r="FJ78" s="48" cm="1">
        <f t="array" ref="FJ78">beneficio_muerte_individual_activo(FJ$2,$F78,$D78, Hombres!$A$1:$DW$117, Mujeres!$A$1:$DW$117)</f>
        <v>61663.993186188825</v>
      </c>
      <c r="FK78" s="48" cm="1">
        <f t="array" ref="FK78">beneficio_muerte_individual_activo(FK$2,$F78,$D78, Hombres!$A$1:$DW$117, Mujeres!$A$1:$DW$117)</f>
        <v>52485.993729911454</v>
      </c>
      <c r="FL78" s="48" cm="1">
        <f t="array" ref="FL78">beneficio_muerte_individual_activo(FL$2,$F78,$D78, Hombres!$A$1:$DW$117, Mujeres!$A$1:$DW$117)</f>
        <v>43353.417535291672</v>
      </c>
      <c r="FM78" s="48" cm="1">
        <f t="array" ref="FM78">beneficio_muerte_individual_activo(FM$2,$F78,$D78, Hombres!$A$1:$DW$117, Mujeres!$A$1:$DW$117)</f>
        <v>34620.175404853799</v>
      </c>
      <c r="FN78" s="48" cm="1">
        <f t="array" ref="FN78">beneficio_muerte_individual_activo(FN$2,$F78,$D78, Hombres!$A$1:$DW$117, Mujeres!$A$1:$DW$117)</f>
        <v>26623.741271724713</v>
      </c>
      <c r="FO78" s="48" cm="1">
        <f t="array" ref="FO78">beneficio_muerte_individual_activo(FO$2,$F78,$D78, Hombres!$A$1:$DW$117, Mujeres!$A$1:$DW$117)</f>
        <v>19626.62033089151</v>
      </c>
      <c r="FP78" s="48" cm="1">
        <f t="array" ref="FP78">beneficio_muerte_individual_activo(FP$2,$F78,$D78, Hombres!$A$1:$DW$117, Mujeres!$A$1:$DW$117)</f>
        <v>13791.655544507632</v>
      </c>
      <c r="FQ78" s="108" cm="1">
        <f t="array" ref="FQ78">beneficio_muerte_individual_activo(FQ$2,$F78,$D78, Hombres!$A$1:$DW$117, Mujeres!$A$1:$DW$117)</f>
        <v>9177.4868609351106</v>
      </c>
      <c r="FR78" s="48" cm="1">
        <f t="array" ref="FR78">beneficio_muerte_individual_activo(FR$2,$F78,$D78, Hombres!$A$1:$DW$117, Mujeres!$A$1:$DW$117)</f>
        <v>5741.0663277069034</v>
      </c>
      <c r="FS78" s="48" cm="1">
        <f t="array" ref="FS78">beneficio_muerte_individual_activo(FS$2,$F78,$D78, Hombres!$A$1:$DW$117, Mujeres!$A$1:$DW$117)</f>
        <v>3347.9572690718815</v>
      </c>
      <c r="FT78" s="48" cm="1">
        <f t="array" ref="FT78">beneficio_muerte_individual_activo(FT$2,$F78,$D78, Hombres!$A$1:$DW$117, Mujeres!$A$1:$DW$117)</f>
        <v>1801.6198860548543</v>
      </c>
      <c r="FU78" s="48" cm="1">
        <f t="array" ref="FU78">beneficio_muerte_individual_activo(FU$2,$F78,$D78, Hombres!$A$1:$DW$117, Mujeres!$A$1:$DW$117)</f>
        <v>883.50475908174337</v>
      </c>
      <c r="FV78" s="48" cm="1">
        <f t="array" ref="FV78">beneficio_muerte_individual_activo(FV$2,$F78,$D78, Hombres!$A$1:$DW$117, Mujeres!$A$1:$DW$117)</f>
        <v>388.84280653934746</v>
      </c>
      <c r="FW78" s="48" cm="1">
        <f t="array" ref="FW78">beneficio_muerte_individual_activo(FW$2,$F78,$D78, Hombres!$A$1:$DW$117, Mujeres!$A$1:$DW$117)</f>
        <v>150.69587017051239</v>
      </c>
      <c r="FX78" s="48" cm="1">
        <f t="array" ref="FX78">beneficio_muerte_individual_activo(FX$2,$F78,$D78, Hombres!$A$1:$DW$117, Mujeres!$A$1:$DW$117)</f>
        <v>50.164116108662483</v>
      </c>
      <c r="FY78" s="48" cm="1">
        <f t="array" ref="FY78">beneficio_muerte_individual_activo(FY$2,$F78,$D78, Hombres!$A$1:$DW$117, Mujeres!$A$1:$DW$117)</f>
        <v>17.397070168867465</v>
      </c>
      <c r="FZ78" s="48" cm="1">
        <f t="array" ref="FZ78">beneficio_muerte_individual_activo(FZ$2,$F78,$D78, Hombres!$A$1:$DW$117, Mujeres!$A$1:$DW$117)</f>
        <v>0</v>
      </c>
      <c r="GA78" s="48" cm="1">
        <f t="array" ref="GA78">beneficio_muerte_individual_activo(GA$2,$F78,$D78, Hombres!$A$1:$DW$117, Mujeres!$A$1:$DW$117)</f>
        <v>0</v>
      </c>
      <c r="GB78" s="48" cm="1">
        <f t="array" ref="GB78">beneficio_muerte_individual_activo(GB$2,$F78,$D78, Hombres!$A$1:$DW$117, Mujeres!$A$1:$DW$117)</f>
        <v>0</v>
      </c>
      <c r="GC78" s="48" cm="1">
        <f t="array" ref="GC78">beneficio_muerte_individual_activo(GC$2,$F78,$D78, Hombres!$A$1:$DW$117, Mujeres!$A$1:$DW$117)</f>
        <v>0</v>
      </c>
      <c r="GD78" s="48" cm="1">
        <f t="array" ref="GD78">beneficio_muerte_individual_activo(GD$2,$F78,$D78, Hombres!$A$1:$DW$117, Mujeres!$A$1:$DW$117)</f>
        <v>0</v>
      </c>
      <c r="GE78" s="48" cm="1">
        <f t="array" ref="GE78">beneficio_muerte_individual_activo(GE$2,$F78,$D78, Hombres!$A$1:$DW$117, Mujeres!$A$1:$DW$117)</f>
        <v>0</v>
      </c>
      <c r="GF78" s="48" cm="1">
        <f t="array" ref="GF78">beneficio_muerte_individual_activo(GF$2,$F78,$D78, Hombres!$A$1:$DW$117, Mujeres!$A$1:$DW$117)</f>
        <v>0</v>
      </c>
      <c r="GG78" s="48" cm="1">
        <f t="array" ref="GG78">beneficio_muerte_individual_activo(GG$2,$F78,$D78, Hombres!$A$1:$DW$117, Mujeres!$A$1:$DW$117)</f>
        <v>0</v>
      </c>
      <c r="GH78" s="48" cm="1">
        <f t="array" ref="GH78">beneficio_muerte_individual_activo(GH$2,$F78,$D78, Hombres!$A$1:$DW$117, Mujeres!$A$1:$DW$117)</f>
        <v>0</v>
      </c>
      <c r="GI78" s="48" cm="1">
        <f t="array" ref="GI78">beneficio_muerte_individual_activo(GI$2,$F78,$D78, Hombres!$A$1:$DW$117, Mujeres!$A$1:$DW$117)</f>
        <v>0</v>
      </c>
      <c r="GJ78" s="48" cm="1">
        <f t="array" ref="GJ78">beneficio_muerte_individual_activo(GJ$2,$F78,$D78, Hombres!$A$1:$DW$117, Mujeres!$A$1:$DW$117)</f>
        <v>0</v>
      </c>
      <c r="GK78" s="48" cm="1">
        <f t="array" ref="GK78">beneficio_muerte_individual_activo(GK$2,$F78,$D78, Hombres!$A$1:$DW$117, Mujeres!$A$1:$DW$117)</f>
        <v>0</v>
      </c>
      <c r="GL78" s="48" cm="1">
        <f t="array" ref="GL78">beneficio_muerte_individual_activo(GL$2,$F78,$D78, Hombres!$A$1:$DW$117, Mujeres!$A$1:$DW$117)</f>
        <v>0</v>
      </c>
      <c r="GM78" s="48" cm="1">
        <f t="array" ref="GM78">beneficio_muerte_individual_activo(GM$2,$F78,$D78, Hombres!$A$1:$DW$117, Mujeres!$A$1:$DW$117)</f>
        <v>0</v>
      </c>
      <c r="GN78" s="48" cm="1">
        <f t="array" ref="GN78">beneficio_muerte_individual_activo(GN$2,$F78,$D78, Hombres!$A$1:$DW$117, Mujeres!$A$1:$DW$117)</f>
        <v>0</v>
      </c>
      <c r="GO78" s="48" cm="1">
        <f t="array" ref="GO78">beneficio_muerte_individual_activo(GO$2,$F78,$D78, Hombres!$A$1:$DW$117, Mujeres!$A$1:$DW$117)</f>
        <v>0</v>
      </c>
      <c r="GP78" s="48" cm="1">
        <f t="array" ref="GP78">beneficio_muerte_individual_activo(GP$2,$F78,$D78, Hombres!$A$1:$DW$117, Mujeres!$A$1:$DW$117)</f>
        <v>0</v>
      </c>
      <c r="GQ78" s="48" cm="1">
        <f t="array" ref="GQ78">beneficio_muerte_individual_activo(GQ$2,$F78,$D78, Hombres!$A$1:$DW$117, Mujeres!$A$1:$DW$117)</f>
        <v>0</v>
      </c>
      <c r="GR78" s="48" cm="1">
        <f t="array" ref="GR78">beneficio_muerte_individual_activo(GR$2,$F78,$D78, Hombres!$A$1:$DW$117, Mujeres!$A$1:$DW$117)</f>
        <v>0</v>
      </c>
      <c r="GS78" s="48" cm="1">
        <f t="array" ref="GS78">beneficio_muerte_individual_activo(GS$2,$F78,$D78, Hombres!$A$1:$DW$117, Mujeres!$A$1:$DW$117)</f>
        <v>0</v>
      </c>
      <c r="GT78" s="48" cm="1">
        <f t="array" ref="GT78">beneficio_muerte_individual_activo(GT$2,$F78,$D78, Hombres!$A$1:$DW$117, Mujeres!$A$1:$DW$117)</f>
        <v>0</v>
      </c>
      <c r="GU78" s="48" cm="1">
        <f t="array" ref="GU78">beneficio_muerte_individual_activo(GU$2,$F78,$D78, Hombres!$A$1:$DW$117, Mujeres!$A$1:$DW$117)</f>
        <v>0</v>
      </c>
      <c r="GV78" s="48" cm="1">
        <f t="array" ref="GV78">beneficio_muerte_individual_activo(GV$2,$F78,$D78, Hombres!$A$1:$DW$117, Mujeres!$A$1:$DW$117)</f>
        <v>0</v>
      </c>
    </row>
    <row r="79" spans="1:204" x14ac:dyDescent="0.35">
      <c r="A79" s="1">
        <f t="shared" si="1"/>
        <v>77</v>
      </c>
      <c r="B79" s="77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41" cm="1">
        <f t="array" ref="G79">PorcentajePension(C79,E79, D79)</f>
        <v>0.65</v>
      </c>
      <c r="I79" s="74"/>
      <c r="J79" s="48" cm="1">
        <f t="array" ref="J79">AnualidadActivo(J$2, $E79, $C79, $B79, $D79, Hombres!$A$1:$DW$117, Mujeres!$A$1:$DW$117)</f>
        <v>0</v>
      </c>
      <c r="K79" s="48" cm="1">
        <f t="array" ref="K79">AnualidadActivo(K$2, $E79, $C79, $B79, $D79, Hombres!$A$1:$DW$117, Mujeres!$A$1:$DW$117)</f>
        <v>0</v>
      </c>
      <c r="L79" s="48" cm="1">
        <f t="array" ref="L79">AnualidadActivo(L$2, $E79, $C79, $B79, $D79, Hombres!$A$1:$DW$117, Mujeres!$A$1:$DW$117)</f>
        <v>0</v>
      </c>
      <c r="M79" s="48" cm="1">
        <f t="array" ref="M79">AnualidadActivo(M$2, $E79, $C79, $B79, $D79, Hombres!$A$1:$DW$117, Mujeres!$A$1:$DW$117)</f>
        <v>0</v>
      </c>
      <c r="N79" s="48" cm="1">
        <f t="array" ref="N79">AnualidadActivo(N$2, $E79, $C79, $B79, $D79, Hombres!$A$1:$DW$117, Mujeres!$A$1:$DW$117)</f>
        <v>0</v>
      </c>
      <c r="O79" s="48" cm="1">
        <f t="array" ref="O79">AnualidadActivo(O$2, $E79, $C79, $B79, $D79, Hombres!$A$1:$DW$117, Mujeres!$A$1:$DW$117)</f>
        <v>0</v>
      </c>
      <c r="P79" s="48" cm="1">
        <f t="array" ref="P79">AnualidadActivo(P$2, $E79, $C79, $B79, $D79, Hombres!$A$1:$DW$117, Mujeres!$A$1:$DW$117)</f>
        <v>0</v>
      </c>
      <c r="Q79" s="48" cm="1">
        <f t="array" ref="Q79">AnualidadActivo(Q$2, $E79, $C79, $B79, $D79, Hombres!$A$1:$DW$117, Mujeres!$A$1:$DW$117)</f>
        <v>0</v>
      </c>
      <c r="R79" s="48" cm="1">
        <f t="array" ref="R79">AnualidadActivo(R$2, $E79, $C79, $B79, $D79, Hombres!$A$1:$DW$117, Mujeres!$A$1:$DW$117)</f>
        <v>0</v>
      </c>
      <c r="S79" s="48" cm="1">
        <f t="array" ref="S79">AnualidadActivo(S$2, $E79, $C79, $B79, $D79, Hombres!$A$1:$DW$117, Mujeres!$A$1:$DW$117)</f>
        <v>0</v>
      </c>
      <c r="T79" s="48" cm="1">
        <f t="array" ref="T79">AnualidadActivo(T$2, $E79, $C79, $B79, $D79, Hombres!$A$1:$DW$117, Mujeres!$A$1:$DW$117)</f>
        <v>0</v>
      </c>
      <c r="U79" s="48" cm="1">
        <f t="array" ref="U79">AnualidadActivo(U$2, $E79, $C79, $B79, $D79, Hombres!$A$1:$DW$117, Mujeres!$A$1:$DW$117)</f>
        <v>0</v>
      </c>
      <c r="V79" s="48" cm="1">
        <f t="array" ref="V79">AnualidadActivo(V$2, $E79, $C79, $B79, $D79, Hombres!$A$1:$DW$117, Mujeres!$A$1:$DW$117)</f>
        <v>0</v>
      </c>
      <c r="W79" s="48" cm="1">
        <f t="array" ref="W79">AnualidadActivo(W$2, $E79, $C79, $B79, $D79, Hombres!$A$1:$DW$117, Mujeres!$A$1:$DW$117)</f>
        <v>0</v>
      </c>
      <c r="X79" s="48" cm="1">
        <f t="array" ref="X79">AnualidadActivo(X$2, $E79, $C79, $B79, $D79, Hombres!$A$1:$DW$117, Mujeres!$A$1:$DW$117)</f>
        <v>0</v>
      </c>
      <c r="Y79" s="48" cm="1">
        <f t="array" ref="Y79">AnualidadActivo(Y$2, $E79, $C79, $B79, $D79, Hombres!$A$1:$DW$117, Mujeres!$A$1:$DW$117)</f>
        <v>0</v>
      </c>
      <c r="Z79" s="48" cm="1">
        <f t="array" ref="Z79">AnualidadActivo(Z$2, $E79, $C79, $B79, $D79, Hombres!$A$1:$DW$117, Mujeres!$A$1:$DW$117)</f>
        <v>0</v>
      </c>
      <c r="AA79" s="48" cm="1">
        <f t="array" ref="AA79">AnualidadActivo(AA$2, $E79, $C79, $B79, $D79, Hombres!$A$1:$DW$117, Mujeres!$A$1:$DW$117)</f>
        <v>0</v>
      </c>
      <c r="AB79" s="48" cm="1">
        <f t="array" ref="AB79">AnualidadActivo(AB$2, $E79, $C79, $B79, $D79, Hombres!$A$1:$DW$117, Mujeres!$A$1:$DW$117)</f>
        <v>0</v>
      </c>
      <c r="AC79" s="48" cm="1">
        <f t="array" ref="AC79">AnualidadActivo(AC$2, $E79, $C79, $B79, $D79, Hombres!$A$1:$DW$117, Mujeres!$A$1:$DW$117)</f>
        <v>0</v>
      </c>
      <c r="AD79" s="48" cm="1">
        <f t="array" ref="AD79">AnualidadActivo(AD$2, $E79, $C79, $B79, $D79, Hombres!$A$1:$DW$117, Mujeres!$A$1:$DW$117)</f>
        <v>0</v>
      </c>
      <c r="AE79" s="48" cm="1">
        <f t="array" ref="AE79">AnualidadActivo(AE$2, $E79, $C79, $B79, $D79, Hombres!$A$1:$DW$117, Mujeres!$A$1:$DW$117)</f>
        <v>0</v>
      </c>
      <c r="AF79" s="48" cm="1">
        <f t="array" ref="AF79">AnualidadActivo(AF$2, $E79, $C79, $B79, $D79, Hombres!$A$1:$DW$117, Mujeres!$A$1:$DW$117)</f>
        <v>19496402.575671401</v>
      </c>
      <c r="AG79" s="48" cm="1">
        <f t="array" ref="AG79">AnualidadActivo(AG$2, $E79, $C79, $B79, $D79, Hombres!$A$1:$DW$117, Mujeres!$A$1:$DW$117)</f>
        <v>20081294.65294154</v>
      </c>
      <c r="AH79" s="48" cm="1">
        <f t="array" ref="AH79">AnualidadActivo(AH$2, $E79, $C79, $B79, $D79, Hombres!$A$1:$DW$117, Mujeres!$A$1:$DW$117)</f>
        <v>20683733.492529787</v>
      </c>
      <c r="AI79" s="48" cm="1">
        <f t="array" ref="AI79">AnualidadActivo(AI$2, $E79, $C79, $B79, $D79, Hombres!$A$1:$DW$117, Mujeres!$A$1:$DW$117)</f>
        <v>21304245.497305684</v>
      </c>
      <c r="AJ79" s="48" cm="1">
        <f t="array" ref="AJ79">AnualidadActivo(AJ$2, $E79, $C79, $B79, $D79, Hombres!$A$1:$DW$117, Mujeres!$A$1:$DW$117)</f>
        <v>21943372.862224855</v>
      </c>
      <c r="AK79" s="48" cm="1">
        <f t="array" ref="AK79">AnualidadActivo(AK$2, $E79, $C79, $B79, $D79, Hombres!$A$1:$DW$117, Mujeres!$A$1:$DW$117)</f>
        <v>22390427.501601111</v>
      </c>
      <c r="AL79" s="48" cm="1">
        <f t="array" ref="AL79">AnualidadActivo(AL$2, $E79, $C79, $B79, $D79, Hombres!$A$1:$DW$117, Mujeres!$A$1:$DW$117)</f>
        <v>22830301.242373407</v>
      </c>
      <c r="AM79" s="48" cm="1">
        <f t="array" ref="AM79">AnualidadActivo(AM$2, $E79, $C79, $B79, $D79, Hombres!$A$1:$DW$117, Mujeres!$A$1:$DW$117)</f>
        <v>23262917.940075334</v>
      </c>
      <c r="AN79" s="48" cm="1">
        <f t="array" ref="AN79">AnualidadActivo(AN$2, $E79, $C79, $B79, $D79, Hombres!$A$1:$DW$117, Mujeres!$A$1:$DW$117)</f>
        <v>23688615.520205453</v>
      </c>
      <c r="AO79" s="48" cm="1">
        <f t="array" ref="AO79">AnualidadActivo(AO$2, $E79, $C79, $B79, $D79, Hombres!$A$1:$DW$117, Mujeres!$A$1:$DW$117)</f>
        <v>24105218.815589413</v>
      </c>
      <c r="AP79" s="48" cm="1">
        <f t="array" ref="AP79">AnualidadActivo(AP$2, $E79, $C79, $B79, $D79, Hombres!$A$1:$DW$117, Mujeres!$A$1:$DW$117)</f>
        <v>24507195.516140681</v>
      </c>
      <c r="AQ79" s="48" cm="1">
        <f t="array" ref="AQ79">AnualidadActivo(AQ$2, $E79, $C79, $B79, $D79, Hombres!$A$1:$DW$117, Mujeres!$A$1:$DW$117)</f>
        <v>24885789.117866445</v>
      </c>
      <c r="AR79" s="48" cm="1">
        <f t="array" ref="AR79">AnualidadActivo(AR$2, $E79, $C79, $B79, $D79, Hombres!$A$1:$DW$117, Mujeres!$A$1:$DW$117)</f>
        <v>25230908.725363493</v>
      </c>
      <c r="AS79" s="48" cm="1">
        <f t="array" ref="AS79">AnualidadActivo(AS$2, $E79, $C79, $B79, $D79, Hombres!$A$1:$DW$117, Mujeres!$A$1:$DW$117)</f>
        <v>25533002.079244949</v>
      </c>
      <c r="AT79" s="48" cm="1">
        <f t="array" ref="AT79">AnualidadActivo(AT$2, $E79, $C79, $B79, $D79, Hombres!$A$1:$DW$117, Mujeres!$A$1:$DW$117)</f>
        <v>25784415.541782457</v>
      </c>
      <c r="AU79" s="48" cm="1">
        <f t="array" ref="AU79">AnualidadActivo(AU$2, $E79, $C79, $B79, $D79, Hombres!$A$1:$DW$117, Mujeres!$A$1:$DW$117)</f>
        <v>25981675.061593968</v>
      </c>
      <c r="AV79" s="48" cm="1">
        <f t="array" ref="AV79">AnualidadActivo(AV$2, $E79, $C79, $B79, $D79, Hombres!$A$1:$DW$117, Mujeres!$A$1:$DW$117)</f>
        <v>26123972.356966577</v>
      </c>
      <c r="AW79" s="48" cm="1">
        <f t="array" ref="AW79">AnualidadActivo(AW$2, $E79, $C79, $B79, $D79, Hombres!$A$1:$DW$117, Mujeres!$A$1:$DW$117)</f>
        <v>26210720.429418266</v>
      </c>
      <c r="AX79" s="48" cm="1">
        <f t="array" ref="AX79">AnualidadActivo(AX$2, $E79, $C79, $B79, $D79, Hombres!$A$1:$DW$117, Mujeres!$A$1:$DW$117)</f>
        <v>26240455.338473741</v>
      </c>
      <c r="AY79" s="48" cm="1">
        <f t="array" ref="AY79">AnualidadActivo(AY$2, $E79, $C79, $B79, $D79, Hombres!$A$1:$DW$117, Mujeres!$A$1:$DW$117)</f>
        <v>26209025.229561619</v>
      </c>
      <c r="AZ79" s="48" cm="1">
        <f t="array" ref="AZ79">AnualidadActivo(AZ$2, $E79, $C79, $B79, $D79, Hombres!$A$1:$DW$117, Mujeres!$A$1:$DW$117)</f>
        <v>26063388.67417068</v>
      </c>
      <c r="BA79" s="48" cm="1">
        <f t="array" ref="BA79">AnualidadActivo(BA$2, $E79, $C79, $B79, $D79, Hombres!$A$1:$DW$117, Mujeres!$A$1:$DW$117)</f>
        <v>25832261.827395108</v>
      </c>
      <c r="BB79" s="48" cm="1">
        <f t="array" ref="BB79">AnualidadActivo(BB$2, $E79, $C79, $B79, $D79, Hombres!$A$1:$DW$117, Mujeres!$A$1:$DW$117)</f>
        <v>25509085.455880631</v>
      </c>
      <c r="BC79" s="48" cm="1">
        <f t="array" ref="BC79">AnualidadActivo(BC$2, $E79, $C79, $B79, $D79, Hombres!$A$1:$DW$117, Mujeres!$A$1:$DW$117)</f>
        <v>25087631.973195124</v>
      </c>
      <c r="BD79" s="48" cm="1">
        <f t="array" ref="BD79">AnualidadActivo(BD$2, $E79, $C79, $B79, $D79, Hombres!$A$1:$DW$117, Mujeres!$A$1:$DW$117)</f>
        <v>24561989.736535273</v>
      </c>
      <c r="BE79" s="48" cm="1">
        <f t="array" ref="BE79">AnualidadActivo(BE$2, $E79, $C79, $B79, $D79, Hombres!$A$1:$DW$117, Mujeres!$A$1:$DW$117)</f>
        <v>23926938.362045631</v>
      </c>
      <c r="BF79" s="48" cm="1">
        <f t="array" ref="BF79">AnualidadActivo(BF$2, $E79, $C79, $B79, $D79, Hombres!$A$1:$DW$117, Mujeres!$A$1:$DW$117)</f>
        <v>23177378.58973131</v>
      </c>
      <c r="BG79" s="48" cm="1">
        <f t="array" ref="BG79">AnualidadActivo(BG$2, $E79, $C79, $B79, $D79, Hombres!$A$1:$DW$117, Mujeres!$A$1:$DW$117)</f>
        <v>22309658.791065659</v>
      </c>
      <c r="BH79" s="48" cm="1">
        <f t="array" ref="BH79">AnualidadActivo(BH$2, $E79, $C79, $B79, $D79, Hombres!$A$1:$DW$117, Mujeres!$A$1:$DW$117)</f>
        <v>21323501.440907754</v>
      </c>
      <c r="BI79" s="48" cm="1">
        <f t="array" ref="BI79">AnualidadActivo(BI$2, $E79, $C79, $B79, $D79, Hombres!$A$1:$DW$117, Mujeres!$A$1:$DW$117)</f>
        <v>20222251.192077704</v>
      </c>
      <c r="BJ79" s="48" cm="1">
        <f t="array" ref="BJ79">AnualidadActivo(BJ$2, $E79, $C79, $B79, $D79, Hombres!$A$1:$DW$117, Mujeres!$A$1:$DW$117)</f>
        <v>19012124.623371676</v>
      </c>
      <c r="BK79" s="48" cm="1">
        <f t="array" ref="BK79">AnualidadActivo(BK$2, $E79, $C79, $B79, $D79, Hombres!$A$1:$DW$117, Mujeres!$A$1:$DW$117)</f>
        <v>17701919.340700217</v>
      </c>
      <c r="BL79" s="48" cm="1">
        <f t="array" ref="BL79">AnualidadActivo(BL$2, $E79, $C79, $B79, $D79, Hombres!$A$1:$DW$117, Mujeres!$A$1:$DW$117)</f>
        <v>16304099.352670817</v>
      </c>
      <c r="BM79" s="48" cm="1">
        <f t="array" ref="BM79">AnualidadActivo(BM$2, $E79, $C79, $B79, $D79, Hombres!$A$1:$DW$117, Mujeres!$A$1:$DW$117)</f>
        <v>14836429.045958007</v>
      </c>
      <c r="BN79" s="48" cm="1">
        <f t="array" ref="BN79">AnualidadActivo(BN$2, $E79, $C79, $B79, $D79, Hombres!$A$1:$DW$117, Mujeres!$A$1:$DW$117)</f>
        <v>13321403.88926133</v>
      </c>
      <c r="BO79" s="48" cm="1">
        <f t="array" ref="BO79">AnualidadActivo(BO$2, $E79, $C79, $B79, $D79, Hombres!$A$1:$DW$117, Mujeres!$A$1:$DW$117)</f>
        <v>11784247.640657026</v>
      </c>
      <c r="BP79" s="48" cm="1">
        <f t="array" ref="BP79">AnualidadActivo(BP$2, $E79, $C79, $B79, $D79, Hombres!$A$1:$DW$117, Mujeres!$A$1:$DW$117)</f>
        <v>10252079.465680854</v>
      </c>
      <c r="BQ79" s="48" cm="1">
        <f t="array" ref="BQ79">AnualidadActivo(BQ$2, $E79, $C79, $B79, $D79, Hombres!$A$1:$DW$117, Mujeres!$A$1:$DW$117)</f>
        <v>8753999.0594627149</v>
      </c>
      <c r="BR79" s="48" cm="1">
        <f t="array" ref="BR79">AnualidadActivo(BR$2, $E79, $C79, $B79, $D79, Hombres!$A$1:$DW$117, Mujeres!$A$1:$DW$117)</f>
        <v>7320629.9596071392</v>
      </c>
      <c r="BS79" s="48" cm="1">
        <f t="array" ref="BS79">AnualidadActivo(BS$2, $E79, $C79, $B79, $D79, Hombres!$A$1:$DW$117, Mujeres!$A$1:$DW$117)</f>
        <v>5981521.8281638939</v>
      </c>
      <c r="BT79" s="48" cm="1">
        <f t="array" ref="BT79">AnualidadActivo(BT$2, $E79, $C79, $B79, $D79, Hombres!$A$1:$DW$117, Mujeres!$A$1:$DW$117)</f>
        <v>4762170.3359250212</v>
      </c>
      <c r="BU79" s="48" cm="1">
        <f t="array" ref="BU79">AnualidadActivo(BU$2, $E79, $C79, $B79, $D79, Hombres!$A$1:$DW$117, Mujeres!$A$1:$DW$117)</f>
        <v>3682389.6336116046</v>
      </c>
      <c r="BV79" s="48" cm="1">
        <f t="array" ref="BV79">AnualidadActivo(BV$2, $E79, $C79, $B79, $D79, Hombres!$A$1:$DW$117, Mujeres!$A$1:$DW$117)</f>
        <v>2755427.6529313717</v>
      </c>
      <c r="BW79" s="48" cm="1">
        <f t="array" ref="BW79">AnualidadActivo(BW$2, $E79, $C79, $B79, $D79, Hombres!$A$1:$DW$117, Mujeres!$A$1:$DW$117)</f>
        <v>1987121.9731854943</v>
      </c>
      <c r="BX79" s="48" cm="1">
        <f t="array" ref="BX79">AnualidadActivo(BX$2, $E79, $C79, $B79, $D79, Hombres!$A$1:$DW$117, Mujeres!$A$1:$DW$117)</f>
        <v>1374894.6610519765</v>
      </c>
      <c r="BY79" s="48" cm="1">
        <f t="array" ref="BY79">AnualidadActivo(BY$2, $E79, $C79, $B79, $D79, Hombres!$A$1:$DW$117, Mujeres!$A$1:$DW$117)</f>
        <v>907867.35732222174</v>
      </c>
      <c r="BZ79" s="48" cm="1">
        <f t="array" ref="BZ79">AnualidadActivo(BZ$2, $E79, $C79, $B79, $D79, Hombres!$A$1:$DW$117, Mujeres!$A$1:$DW$117)</f>
        <v>568537.05620852439</v>
      </c>
      <c r="CA79" s="48" cm="1">
        <f t="array" ref="CA79">AnualidadActivo(CA$2, $E79, $C79, $B79, $D79, Hombres!$A$1:$DW$117, Mujeres!$A$1:$DW$117)</f>
        <v>335194.99328589183</v>
      </c>
      <c r="CB79" s="48" cm="1">
        <f t="array" ref="CB79">AnualidadActivo(CB$2, $E79, $C79, $B79, $D79, Hombres!$A$1:$DW$117, Mujeres!$A$1:$DW$117)</f>
        <v>184492.83234682964</v>
      </c>
      <c r="CC79" s="48" cm="1">
        <f t="array" ref="CC79">AnualidadActivo(CC$2, $E79, $C79, $B79, $D79, Hombres!$A$1:$DW$117, Mujeres!$A$1:$DW$117)</f>
        <v>93863.989551754174</v>
      </c>
      <c r="CD79" s="48" cm="1">
        <f t="array" ref="CD79">AnualidadActivo(CD$2, $E79, $C79, $B79, $D79, Hombres!$A$1:$DW$117, Mujeres!$A$1:$DW$117)</f>
        <v>0</v>
      </c>
      <c r="CE79" s="48" cm="1">
        <f t="array" ref="CE79">AnualidadActivo(CE$2, $E79, $C79, $B79, $D79, Hombres!$A$1:$DW$117, Mujeres!$A$1:$DW$117)</f>
        <v>0</v>
      </c>
      <c r="CF79" s="48" cm="1">
        <f t="array" ref="CF79">AnualidadActivo(CF$2, $E79, $C79, $B79, $D79, Hombres!$A$1:$DW$117, Mujeres!$A$1:$DW$117)</f>
        <v>0</v>
      </c>
      <c r="CG79" s="48" cm="1">
        <f t="array" ref="CG79">AnualidadActivo(CG$2, $E79, $C79, $B79, $D79, Hombres!$A$1:$DW$117, Mujeres!$A$1:$DW$117)</f>
        <v>0</v>
      </c>
      <c r="CH79" s="48" cm="1">
        <f t="array" ref="CH79">AnualidadActivo(CH$2, $E79, $C79, $B79, $D79, Hombres!$A$1:$DW$117, Mujeres!$A$1:$DW$117)</f>
        <v>0</v>
      </c>
      <c r="CI79" s="48" cm="1">
        <f t="array" ref="CI79">AnualidadActivo(CI$2, $E79, $C79, $B79, $D79, Hombres!$A$1:$DW$117, Mujeres!$A$1:$DW$117)</f>
        <v>0</v>
      </c>
      <c r="CJ79" s="48" cm="1">
        <f t="array" ref="CJ79">AnualidadActivo(CJ$2, $E79, $C79, $B79, $D79, Hombres!$A$1:$DW$117, Mujeres!$A$1:$DW$117)</f>
        <v>0</v>
      </c>
      <c r="CK79" s="48" cm="1">
        <f t="array" ref="CK79">AnualidadActivo(CK$2, $E79, $C79, $B79, $D79, Hombres!$A$1:$DW$117, Mujeres!$A$1:$DW$117)</f>
        <v>0</v>
      </c>
      <c r="CL79" s="48" cm="1">
        <f t="array" ref="CL79">AnualidadActivo(CL$2, $E79, $C79, $B79, $D79, Hombres!$A$1:$DW$117, Mujeres!$A$1:$DW$117)</f>
        <v>0</v>
      </c>
      <c r="CM79" s="48" cm="1">
        <f t="array" ref="CM79">AnualidadActivo(CM$2, $E79, $C79, $B79, $D79, Hombres!$A$1:$DW$117, Mujeres!$A$1:$DW$117)</f>
        <v>0</v>
      </c>
      <c r="CN79" s="48" cm="1">
        <f t="array" ref="CN79">AnualidadActivo(CN$2, $E79, $C79, $B79, $D79, Hombres!$A$1:$DW$117, Mujeres!$A$1:$DW$117)</f>
        <v>0</v>
      </c>
      <c r="CO79" s="48" cm="1">
        <f t="array" ref="CO79">AnualidadActivo(CO$2, $E79, $C79, $B79, $D79, Hombres!$A$1:$DW$117, Mujeres!$A$1:$DW$117)</f>
        <v>0</v>
      </c>
      <c r="CP79" s="48" cm="1">
        <f t="array" ref="CP79">AnualidadActivo(CP$2, $E79, $C79, $B79, $D79, Hombres!$A$1:$DW$117, Mujeres!$A$1:$DW$117)</f>
        <v>0</v>
      </c>
      <c r="CQ79" s="48" cm="1">
        <f t="array" ref="CQ79">AnualidadActivo(CQ$2, $E79, $C79, $B79, $D79, Hombres!$A$1:$DW$117, Mujeres!$A$1:$DW$117)</f>
        <v>0</v>
      </c>
      <c r="CR79" s="48" cm="1">
        <f t="array" ref="CR79">AnualidadActivo(CR$2, $E79, $C79, $B79, $D79, Hombres!$A$1:$DW$117, Mujeres!$A$1:$DW$117)</f>
        <v>0</v>
      </c>
      <c r="CS79" s="48" cm="1">
        <f t="array" ref="CS79">AnualidadActivo(CS$2, $E79, $C79, $B79, $D79, Hombres!$A$1:$DW$117, Mujeres!$A$1:$DW$117)</f>
        <v>0</v>
      </c>
      <c r="CT79" s="48" cm="1">
        <f t="array" ref="CT79">AnualidadActivo(CT$2, $E79, $C79, $B79, $D79, Hombres!$A$1:$DW$117, Mujeres!$A$1:$DW$117)</f>
        <v>0</v>
      </c>
      <c r="CU79" s="48" cm="1">
        <f t="array" ref="CU79">AnualidadActivo(CU$2, $E79, $C79, $B79, $D79, Hombres!$A$1:$DW$117, Mujeres!$A$1:$DW$117)</f>
        <v>0</v>
      </c>
      <c r="CV79" s="48" cm="1">
        <f t="array" ref="CV79">AnualidadActivo(CV$2, $E79, $C79, $B79, $D79, Hombres!$A$1:$DW$117, Mujeres!$A$1:$DW$117)</f>
        <v>0</v>
      </c>
      <c r="CW79" s="48" cm="1">
        <f t="array" ref="CW79">AnualidadActivo(CW$2, $E79, $C79, $B79, $D79, Hombres!$A$1:$DW$117, Mujeres!$A$1:$DW$117)</f>
        <v>0</v>
      </c>
      <c r="CX79" s="48" cm="1">
        <f t="array" ref="CX79">AnualidadActivo(CX$2, $E79, $C79, $B79, $D79, Hombres!$A$1:$DW$117, Mujeres!$A$1:$DW$117)</f>
        <v>0</v>
      </c>
      <c r="CY79" s="48" cm="1">
        <f t="array" ref="CY79">AnualidadActivo(CY$2, $E79, $C79, $B79, $D79, Hombres!$A$1:$DW$117, Mujeres!$A$1:$DW$117)</f>
        <v>0</v>
      </c>
      <c r="CZ79" s="48" cm="1">
        <f t="array" ref="CZ79">AnualidadActivo(CZ$2, $E79, $C79, $B79, $D79, Hombres!$A$1:$DW$117, Mujeres!$A$1:$DW$117)</f>
        <v>0</v>
      </c>
      <c r="DA79" s="48" cm="1">
        <f t="array" ref="DA79">AnualidadActivo(DA$2, $E79, $C79, $B79, $D79, Hombres!$A$1:$DW$117, Mujeres!$A$1:$DW$117)</f>
        <v>0</v>
      </c>
      <c r="DD79" s="21"/>
      <c r="DE79" s="48" cm="1">
        <f t="array" ref="DE79">beneficio_muerte_individual_activo(DE$2,$F79,$D79, Hombres!$A$1:$DW$117, Mujeres!$A$1:$DW$117)</f>
        <v>0</v>
      </c>
      <c r="DF79" s="48" cm="1">
        <f t="array" ref="DF79">beneficio_muerte_individual_activo(DF$2,$F79,$D79, Hombres!$A$1:$DW$117, Mujeres!$A$1:$DW$117)</f>
        <v>12234.677375200001</v>
      </c>
      <c r="DG79" s="48" cm="1">
        <f t="array" ref="DG79">beneficio_muerte_individual_activo(DG$2,$F79,$D79, Hombres!$A$1:$DW$117, Mujeres!$A$1:$DW$117)</f>
        <v>12964.436444722698</v>
      </c>
      <c r="DH79" s="48" cm="1">
        <f t="array" ref="DH79">beneficio_muerte_individual_activo(DH$2,$F79,$D79, Hombres!$A$1:$DW$117, Mujeres!$A$1:$DW$117)</f>
        <v>13835.408548008987</v>
      </c>
      <c r="DI79" s="48" cm="1">
        <f t="array" ref="DI79">beneficio_muerte_individual_activo(DI$2,$F79,$D79, Hombres!$A$1:$DW$117, Mujeres!$A$1:$DW$117)</f>
        <v>14783.801347703948</v>
      </c>
      <c r="DJ79" s="48" cm="1">
        <f t="array" ref="DJ79">beneficio_muerte_individual_activo(DJ$2,$F79,$D79, Hombres!$A$1:$DW$117, Mujeres!$A$1:$DW$117)</f>
        <v>15788.448111847023</v>
      </c>
      <c r="DK79" s="48" cm="1">
        <f t="array" ref="DK79">beneficio_muerte_individual_activo(DK$2,$F79,$D79, Hombres!$A$1:$DW$117, Mujeres!$A$1:$DW$117)</f>
        <v>16834.196951595677</v>
      </c>
      <c r="DL79" s="48" cm="1">
        <f t="array" ref="DL79">beneficio_muerte_individual_activo(DL$2,$F79,$D79, Hombres!$A$1:$DW$117, Mujeres!$A$1:$DW$117)</f>
        <v>17853.020200003943</v>
      </c>
      <c r="DM79" s="48" cm="1">
        <f t="array" ref="DM79">beneficio_muerte_individual_activo(DM$2,$F79,$D79, Hombres!$A$1:$DW$117, Mujeres!$A$1:$DW$117)</f>
        <v>18805.397168248062</v>
      </c>
      <c r="DN79" s="48" cm="1">
        <f t="array" ref="DN79">beneficio_muerte_individual_activo(DN$2,$F79,$D79, Hombres!$A$1:$DW$117, Mujeres!$A$1:$DW$117)</f>
        <v>19811.854757552075</v>
      </c>
      <c r="DO79" s="48" cm="1">
        <f t="array" ref="DO79">beneficio_muerte_individual_activo(DO$2,$F79,$D79, Hombres!$A$1:$DW$117, Mujeres!$A$1:$DW$117)</f>
        <v>20954.238086328154</v>
      </c>
      <c r="DP79" s="48" cm="1">
        <f t="array" ref="DP79">beneficio_muerte_individual_activo(DP$2,$F79,$D79, Hombres!$A$1:$DW$117, Mujeres!$A$1:$DW$117)</f>
        <v>22428.194180679038</v>
      </c>
      <c r="DQ79" s="48" cm="1">
        <f t="array" ref="DQ79">beneficio_muerte_individual_activo(DQ$2,$F79,$D79, Hombres!$A$1:$DW$117, Mujeres!$A$1:$DW$117)</f>
        <v>24332.090621004038</v>
      </c>
      <c r="DR79" s="48" cm="1">
        <f t="array" ref="DR79">beneficio_muerte_individual_activo(DR$2,$F79,$D79, Hombres!$A$1:$DW$117, Mujeres!$A$1:$DW$117)</f>
        <v>26620.057273637991</v>
      </c>
      <c r="DS79" s="48" cm="1">
        <f t="array" ref="DS79">beneficio_muerte_individual_activo(DS$2,$F79,$D79, Hombres!$A$1:$DW$117, Mujeres!$A$1:$DW$117)</f>
        <v>28986.506483634486</v>
      </c>
      <c r="DT79" s="48" cm="1">
        <f t="array" ref="DT79">beneficio_muerte_individual_activo(DT$2,$F79,$D79, Hombres!$A$1:$DW$117, Mujeres!$A$1:$DW$117)</f>
        <v>31250.229366059211</v>
      </c>
      <c r="DU79" s="48" cm="1">
        <f t="array" ref="DU79">beneficio_muerte_individual_activo(DU$2,$F79,$D79, Hombres!$A$1:$DW$117, Mujeres!$A$1:$DW$117)</f>
        <v>33475.533955196486</v>
      </c>
      <c r="DV79" s="48" cm="1">
        <f t="array" ref="DV79">beneficio_muerte_individual_activo(DV$2,$F79,$D79, Hombres!$A$1:$DW$117, Mujeres!$A$1:$DW$117)</f>
        <v>35695.705780090051</v>
      </c>
      <c r="DW79" s="48" cm="1">
        <f t="array" ref="DW79">beneficio_muerte_individual_activo(DW$2,$F79,$D79, Hombres!$A$1:$DW$117, Mujeres!$A$1:$DW$117)</f>
        <v>37944.688948147341</v>
      </c>
      <c r="DX79" s="48" cm="1">
        <f t="array" ref="DX79">beneficio_muerte_individual_activo(DX$2,$F79,$D79, Hombres!$A$1:$DW$117, Mujeres!$A$1:$DW$117)</f>
        <v>40374.451650144627</v>
      </c>
      <c r="DY79" s="48" cm="1">
        <f t="array" ref="DY79">beneficio_muerte_individual_activo(DY$2,$F79,$D79, Hombres!$A$1:$DW$117, Mujeres!$A$1:$DW$117)</f>
        <v>25823.827822684234</v>
      </c>
      <c r="DZ79" s="48" cm="1">
        <f t="array" ref="DZ79">beneficio_muerte_individual_activo(DZ$2,$F79,$D79, Hombres!$A$1:$DW$117, Mujeres!$A$1:$DW$117)</f>
        <v>27495.357570979962</v>
      </c>
      <c r="EA79" s="48" cm="1">
        <f t="array" ref="EA79">beneficio_muerte_individual_activo(EA$2,$F79,$D79, Hombres!$A$1:$DW$117, Mujeres!$A$1:$DW$117)</f>
        <v>29027.500043489101</v>
      </c>
      <c r="EB79" s="48" cm="1">
        <f t="array" ref="EB79">beneficio_muerte_individual_activo(EB$2,$F79,$D79, Hombres!$A$1:$DW$117, Mujeres!$A$1:$DW$117)</f>
        <v>30419.156240829878</v>
      </c>
      <c r="EC79" s="48" cm="1">
        <f t="array" ref="EC79">beneficio_muerte_individual_activo(EC$2,$F79,$D79, Hombres!$A$1:$DW$117, Mujeres!$A$1:$DW$117)</f>
        <v>31942.94241104777</v>
      </c>
      <c r="ED79" s="48" cm="1">
        <f t="array" ref="ED79">beneficio_muerte_individual_activo(ED$2,$F79,$D79, Hombres!$A$1:$DW$117, Mujeres!$A$1:$DW$117)</f>
        <v>33885.044477746567</v>
      </c>
      <c r="EE79" s="48" cm="1">
        <f t="array" ref="EE79">beneficio_muerte_individual_activo(EE$2,$F79,$D79, Hombres!$A$1:$DW$117, Mujeres!$A$1:$DW$117)</f>
        <v>36496.739305875482</v>
      </c>
      <c r="EF79" s="48" cm="1">
        <f t="array" ref="EF79">beneficio_muerte_individual_activo(EF$2,$F79,$D79, Hombres!$A$1:$DW$117, Mujeres!$A$1:$DW$117)</f>
        <v>39844.99118958383</v>
      </c>
      <c r="EG79" s="48" cm="1">
        <f t="array" ref="EG79">beneficio_muerte_individual_activo(EG$2,$F79,$D79, Hombres!$A$1:$DW$117, Mujeres!$A$1:$DW$117)</f>
        <v>43828.172392983179</v>
      </c>
      <c r="EH79" s="48" cm="1">
        <f t="array" ref="EH79">beneficio_muerte_individual_activo(EH$2,$F79,$D79, Hombres!$A$1:$DW$117, Mujeres!$A$1:$DW$117)</f>
        <v>48165.267533282764</v>
      </c>
      <c r="EI79" s="48" cm="1">
        <f t="array" ref="EI79">beneficio_muerte_individual_activo(EI$2,$F79,$D79, Hombres!$A$1:$DW$117, Mujeres!$A$1:$DW$117)</f>
        <v>52360.775973073738</v>
      </c>
      <c r="EJ79" s="48" cm="1">
        <f t="array" ref="EJ79">beneficio_muerte_individual_activo(EJ$2,$F79,$D79, Hombres!$A$1:$DW$117, Mujeres!$A$1:$DW$117)</f>
        <v>56154.175799377008</v>
      </c>
      <c r="EK79" s="48" cm="1">
        <f t="array" ref="EK79">beneficio_muerte_individual_activo(EK$2,$F79,$D79, Hombres!$A$1:$DW$117, Mujeres!$A$1:$DW$117)</f>
        <v>59582.45382102135</v>
      </c>
      <c r="EL79" s="48" cm="1">
        <f t="array" ref="EL79">beneficio_muerte_individual_activo(EL$2,$F79,$D79, Hombres!$A$1:$DW$117, Mujeres!$A$1:$DW$117)</f>
        <v>62803.264175986304</v>
      </c>
      <c r="EM79" s="48" cm="1">
        <f t="array" ref="EM79">beneficio_muerte_individual_activo(EM$2,$F79,$D79, Hombres!$A$1:$DW$117, Mujeres!$A$1:$DW$117)</f>
        <v>66026.400922756598</v>
      </c>
      <c r="EN79" s="48" cm="1">
        <f t="array" ref="EN79">beneficio_muerte_individual_activo(EN$2,$F79,$D79, Hombres!$A$1:$DW$117, Mujeres!$A$1:$DW$117)</f>
        <v>72940.498734125926</v>
      </c>
      <c r="EO79" s="48" cm="1">
        <f t="array" ref="EO79">beneficio_muerte_individual_activo(EO$2,$F79,$D79, Hombres!$A$1:$DW$117, Mujeres!$A$1:$DW$117)</f>
        <v>76925.031801030913</v>
      </c>
      <c r="EP79" s="48" cm="1">
        <f t="array" ref="EP79">beneficio_muerte_individual_activo(EP$2,$F79,$D79, Hombres!$A$1:$DW$117, Mujeres!$A$1:$DW$117)</f>
        <v>80894.582400085637</v>
      </c>
      <c r="EQ79" s="48" cm="1">
        <f t="array" ref="EQ79">beneficio_muerte_individual_activo(EQ$2,$F79,$D79, Hombres!$A$1:$DW$117, Mujeres!$A$1:$DW$117)</f>
        <v>84878.139086992087</v>
      </c>
      <c r="ER79" s="48" cm="1">
        <f t="array" ref="ER79">beneficio_muerte_individual_activo(ER$2,$F79,$D79, Hombres!$A$1:$DW$117, Mujeres!$A$1:$DW$117)</f>
        <v>88811.159330649665</v>
      </c>
      <c r="ES79" s="48" cm="1">
        <f t="array" ref="ES79">beneficio_muerte_individual_activo(ES$2,$F79,$D79, Hombres!$A$1:$DW$117, Mujeres!$A$1:$DW$117)</f>
        <v>92539.643563706413</v>
      </c>
      <c r="ET79" s="48" cm="1">
        <f t="array" ref="ET79">beneficio_muerte_individual_activo(ET$2,$F79,$D79, Hombres!$A$1:$DW$117, Mujeres!$A$1:$DW$117)</f>
        <v>96025.023104048014</v>
      </c>
      <c r="EU79" s="48" cm="1">
        <f t="array" ref="EU79">beneficio_muerte_individual_activo(EU$2,$F79,$D79, Hombres!$A$1:$DW$117, Mujeres!$A$1:$DW$117)</f>
        <v>99228.837406923776</v>
      </c>
      <c r="EV79" s="48" cm="1">
        <f t="array" ref="EV79">beneficio_muerte_individual_activo(EV$2,$F79,$D79, Hombres!$A$1:$DW$117, Mujeres!$A$1:$DW$117)</f>
        <v>102033.81717759861</v>
      </c>
      <c r="EW79" s="48" cm="1">
        <f t="array" ref="EW79">beneficio_muerte_individual_activo(EW$2,$F79,$D79, Hombres!$A$1:$DW$117, Mujeres!$A$1:$DW$117)</f>
        <v>104219.66564751441</v>
      </c>
      <c r="EX79" s="48" cm="1">
        <f t="array" ref="EX79">beneficio_muerte_individual_activo(EX$2,$F79,$D79, Hombres!$A$1:$DW$117, Mujeres!$A$1:$DW$117)</f>
        <v>105580.12449985852</v>
      </c>
      <c r="EY79" s="48" cm="1">
        <f t="array" ref="EY79">beneficio_muerte_individual_activo(EY$2,$F79,$D79, Hombres!$A$1:$DW$117, Mujeres!$A$1:$DW$117)</f>
        <v>106025.68777734299</v>
      </c>
      <c r="EZ79" s="48" cm="1">
        <f t="array" ref="EZ79">beneficio_muerte_individual_activo(EZ$2,$F79,$D79, Hombres!$A$1:$DW$117, Mujeres!$A$1:$DW$117)</f>
        <v>105495.74989381942</v>
      </c>
      <c r="FA79" s="48" cm="1">
        <f t="array" ref="FA79">beneficio_muerte_individual_activo(FA$2,$F79,$D79, Hombres!$A$1:$DW$117, Mujeres!$A$1:$DW$117)</f>
        <v>103885.80648191262</v>
      </c>
      <c r="FB79" s="48" cm="1">
        <f t="array" ref="FB79">beneficio_muerte_individual_activo(FB$2,$F79,$D79, Hombres!$A$1:$DW$117, Mujeres!$A$1:$DW$117)</f>
        <v>101052.66395482644</v>
      </c>
      <c r="FC79" s="48" cm="1">
        <f t="array" ref="FC79">beneficio_muerte_individual_activo(FC$2,$F79,$D79, Hombres!$A$1:$DW$117, Mujeres!$A$1:$DW$117)</f>
        <v>96928.0486262138</v>
      </c>
      <c r="FD79" s="48" cm="1">
        <f t="array" ref="FD79">beneficio_muerte_individual_activo(FD$2,$F79,$D79, Hombres!$A$1:$DW$117, Mujeres!$A$1:$DW$117)</f>
        <v>91565.748308175011</v>
      </c>
      <c r="FE79" s="48" cm="1">
        <f t="array" ref="FE79">beneficio_muerte_individual_activo(FE$2,$F79,$D79, Hombres!$A$1:$DW$117, Mujeres!$A$1:$DW$117)</f>
        <v>85072.240251370124</v>
      </c>
      <c r="FF79" s="48" cm="1">
        <f t="array" ref="FF79">beneficio_muerte_individual_activo(FF$2,$F79,$D79, Hombres!$A$1:$DW$117, Mujeres!$A$1:$DW$117)</f>
        <v>77570.770144249662</v>
      </c>
      <c r="FG79" s="48" cm="1">
        <f t="array" ref="FG79">beneficio_muerte_individual_activo(FG$2,$F79,$D79, Hombres!$A$1:$DW$117, Mujeres!$A$1:$DW$117)</f>
        <v>69225.772483894951</v>
      </c>
      <c r="FH79" s="48" cm="1">
        <f t="array" ref="FH79">beneficio_muerte_individual_activo(FH$2,$F79,$D79, Hombres!$A$1:$DW$117, Mujeres!$A$1:$DW$117)</f>
        <v>60302.549540009342</v>
      </c>
      <c r="FI79" s="48" cm="1">
        <f t="array" ref="FI79">beneficio_muerte_individual_activo(FI$2,$F79,$D79, Hombres!$A$1:$DW$117, Mujeres!$A$1:$DW$117)</f>
        <v>51145.58757845332</v>
      </c>
      <c r="FJ79" s="48" cm="1">
        <f t="array" ref="FJ79">beneficio_muerte_individual_activo(FJ$2,$F79,$D79, Hombres!$A$1:$DW$117, Mujeres!$A$1:$DW$117)</f>
        <v>42110.260590597143</v>
      </c>
      <c r="FK79" s="48" cm="1">
        <f t="array" ref="FK79">beneficio_muerte_individual_activo(FK$2,$F79,$D79, Hombres!$A$1:$DW$117, Mujeres!$A$1:$DW$117)</f>
        <v>33529.281602972689</v>
      </c>
      <c r="FL79" s="48" cm="1">
        <f t="array" ref="FL79">beneficio_muerte_individual_activo(FL$2,$F79,$D79, Hombres!$A$1:$DW$117, Mujeres!$A$1:$DW$117)</f>
        <v>25700.635389136463</v>
      </c>
      <c r="FM79" s="48" cm="1">
        <f t="array" ref="FM79">beneficio_muerte_individual_activo(FM$2,$F79,$D79, Hombres!$A$1:$DW$117, Mujeres!$A$1:$DW$117)</f>
        <v>18873.369567296977</v>
      </c>
      <c r="FN79" s="48" cm="1">
        <f t="array" ref="FN79">beneficio_muerte_individual_activo(FN$2,$F79,$D79, Hombres!$A$1:$DW$117, Mujeres!$A$1:$DW$117)</f>
        <v>13209.168088543694</v>
      </c>
      <c r="FO79" s="48" cm="1">
        <f t="array" ref="FO79">beneficio_muerte_individual_activo(FO$2,$F79,$D79, Hombres!$A$1:$DW$117, Mujeres!$A$1:$DW$117)</f>
        <v>8756.508149245863</v>
      </c>
      <c r="FP79" s="48" cm="1">
        <f t="array" ref="FP79">beneficio_muerte_individual_activo(FP$2,$F79,$D79, Hombres!$A$1:$DW$117, Mujeres!$A$1:$DW$117)</f>
        <v>5457.0525659961586</v>
      </c>
      <c r="FQ79" s="108" cm="1">
        <f t="array" ref="FQ79">beneficio_muerte_individual_activo(FQ$2,$F79,$D79, Hombres!$A$1:$DW$117, Mujeres!$A$1:$DW$117)</f>
        <v>3169.0415894841071</v>
      </c>
      <c r="FR79" s="48" cm="1">
        <f t="array" ref="FR79">beneficio_muerte_individual_activo(FR$2,$F79,$D79, Hombres!$A$1:$DW$117, Mujeres!$A$1:$DW$117)</f>
        <v>1697.5910305010691</v>
      </c>
      <c r="FS79" s="48" cm="1">
        <f t="array" ref="FS79">beneficio_muerte_individual_activo(FS$2,$F79,$D79, Hombres!$A$1:$DW$117, Mujeres!$A$1:$DW$117)</f>
        <v>828.71797792110465</v>
      </c>
      <c r="FT79" s="48" cm="1">
        <f t="array" ref="FT79">beneficio_muerte_individual_activo(FT$2,$F79,$D79, Hombres!$A$1:$DW$117, Mujeres!$A$1:$DW$117)</f>
        <v>363.13051518994979</v>
      </c>
      <c r="FU79" s="48" cm="1">
        <f t="array" ref="FU79">beneficio_muerte_individual_activo(FU$2,$F79,$D79, Hombres!$A$1:$DW$117, Mujeres!$A$1:$DW$117)</f>
        <v>140.08999372113524</v>
      </c>
      <c r="FV79" s="48" cm="1">
        <f t="array" ref="FV79">beneficio_muerte_individual_activo(FV$2,$F79,$D79, Hombres!$A$1:$DW$117, Mujeres!$A$1:$DW$117)</f>
        <v>46.402403263286097</v>
      </c>
      <c r="FW79" s="48" cm="1">
        <f t="array" ref="FW79">beneficio_muerte_individual_activo(FW$2,$F79,$D79, Hombres!$A$1:$DW$117, Mujeres!$A$1:$DW$117)</f>
        <v>15.990021848775354</v>
      </c>
      <c r="FX79" s="48" cm="1">
        <f t="array" ref="FX79">beneficio_muerte_individual_activo(FX$2,$F79,$D79, Hombres!$A$1:$DW$117, Mujeres!$A$1:$DW$117)</f>
        <v>0</v>
      </c>
      <c r="FY79" s="48" cm="1">
        <f t="array" ref="FY79">beneficio_muerte_individual_activo(FY$2,$F79,$D79, Hombres!$A$1:$DW$117, Mujeres!$A$1:$DW$117)</f>
        <v>0</v>
      </c>
      <c r="FZ79" s="48" cm="1">
        <f t="array" ref="FZ79">beneficio_muerte_individual_activo(FZ$2,$F79,$D79, Hombres!$A$1:$DW$117, Mujeres!$A$1:$DW$117)</f>
        <v>0</v>
      </c>
      <c r="GA79" s="48" cm="1">
        <f t="array" ref="GA79">beneficio_muerte_individual_activo(GA$2,$F79,$D79, Hombres!$A$1:$DW$117, Mujeres!$A$1:$DW$117)</f>
        <v>0</v>
      </c>
      <c r="GB79" s="48" cm="1">
        <f t="array" ref="GB79">beneficio_muerte_individual_activo(GB$2,$F79,$D79, Hombres!$A$1:$DW$117, Mujeres!$A$1:$DW$117)</f>
        <v>0</v>
      </c>
      <c r="GC79" s="48" cm="1">
        <f t="array" ref="GC79">beneficio_muerte_individual_activo(GC$2,$F79,$D79, Hombres!$A$1:$DW$117, Mujeres!$A$1:$DW$117)</f>
        <v>0</v>
      </c>
      <c r="GD79" s="48" cm="1">
        <f t="array" ref="GD79">beneficio_muerte_individual_activo(GD$2,$F79,$D79, Hombres!$A$1:$DW$117, Mujeres!$A$1:$DW$117)</f>
        <v>0</v>
      </c>
      <c r="GE79" s="48" cm="1">
        <f t="array" ref="GE79">beneficio_muerte_individual_activo(GE$2,$F79,$D79, Hombres!$A$1:$DW$117, Mujeres!$A$1:$DW$117)</f>
        <v>0</v>
      </c>
      <c r="GF79" s="48" cm="1">
        <f t="array" ref="GF79">beneficio_muerte_individual_activo(GF$2,$F79,$D79, Hombres!$A$1:$DW$117, Mujeres!$A$1:$DW$117)</f>
        <v>0</v>
      </c>
      <c r="GG79" s="48" cm="1">
        <f t="array" ref="GG79">beneficio_muerte_individual_activo(GG$2,$F79,$D79, Hombres!$A$1:$DW$117, Mujeres!$A$1:$DW$117)</f>
        <v>0</v>
      </c>
      <c r="GH79" s="48" cm="1">
        <f t="array" ref="GH79">beneficio_muerte_individual_activo(GH$2,$F79,$D79, Hombres!$A$1:$DW$117, Mujeres!$A$1:$DW$117)</f>
        <v>0</v>
      </c>
      <c r="GI79" s="48" cm="1">
        <f t="array" ref="GI79">beneficio_muerte_individual_activo(GI$2,$F79,$D79, Hombres!$A$1:$DW$117, Mujeres!$A$1:$DW$117)</f>
        <v>0</v>
      </c>
      <c r="GJ79" s="48" cm="1">
        <f t="array" ref="GJ79">beneficio_muerte_individual_activo(GJ$2,$F79,$D79, Hombres!$A$1:$DW$117, Mujeres!$A$1:$DW$117)</f>
        <v>0</v>
      </c>
      <c r="GK79" s="48" cm="1">
        <f t="array" ref="GK79">beneficio_muerte_individual_activo(GK$2,$F79,$D79, Hombres!$A$1:$DW$117, Mujeres!$A$1:$DW$117)</f>
        <v>0</v>
      </c>
      <c r="GL79" s="48" cm="1">
        <f t="array" ref="GL79">beneficio_muerte_individual_activo(GL$2,$F79,$D79, Hombres!$A$1:$DW$117, Mujeres!$A$1:$DW$117)</f>
        <v>0</v>
      </c>
      <c r="GM79" s="48" cm="1">
        <f t="array" ref="GM79">beneficio_muerte_individual_activo(GM$2,$F79,$D79, Hombres!$A$1:$DW$117, Mujeres!$A$1:$DW$117)</f>
        <v>0</v>
      </c>
      <c r="GN79" s="48" cm="1">
        <f t="array" ref="GN79">beneficio_muerte_individual_activo(GN$2,$F79,$D79, Hombres!$A$1:$DW$117, Mujeres!$A$1:$DW$117)</f>
        <v>0</v>
      </c>
      <c r="GO79" s="48" cm="1">
        <f t="array" ref="GO79">beneficio_muerte_individual_activo(GO$2,$F79,$D79, Hombres!$A$1:$DW$117, Mujeres!$A$1:$DW$117)</f>
        <v>0</v>
      </c>
      <c r="GP79" s="48" cm="1">
        <f t="array" ref="GP79">beneficio_muerte_individual_activo(GP$2,$F79,$D79, Hombres!$A$1:$DW$117, Mujeres!$A$1:$DW$117)</f>
        <v>0</v>
      </c>
      <c r="GQ79" s="48" cm="1">
        <f t="array" ref="GQ79">beneficio_muerte_individual_activo(GQ$2,$F79,$D79, Hombres!$A$1:$DW$117, Mujeres!$A$1:$DW$117)</f>
        <v>0</v>
      </c>
      <c r="GR79" s="48" cm="1">
        <f t="array" ref="GR79">beneficio_muerte_individual_activo(GR$2,$F79,$D79, Hombres!$A$1:$DW$117, Mujeres!$A$1:$DW$117)</f>
        <v>0</v>
      </c>
      <c r="GS79" s="48" cm="1">
        <f t="array" ref="GS79">beneficio_muerte_individual_activo(GS$2,$F79,$D79, Hombres!$A$1:$DW$117, Mujeres!$A$1:$DW$117)</f>
        <v>0</v>
      </c>
      <c r="GT79" s="48" cm="1">
        <f t="array" ref="GT79">beneficio_muerte_individual_activo(GT$2,$F79,$D79, Hombres!$A$1:$DW$117, Mujeres!$A$1:$DW$117)</f>
        <v>0</v>
      </c>
      <c r="GU79" s="48" cm="1">
        <f t="array" ref="GU79">beneficio_muerte_individual_activo(GU$2,$F79,$D79, Hombres!$A$1:$DW$117, Mujeres!$A$1:$DW$117)</f>
        <v>0</v>
      </c>
      <c r="GV79" s="48" cm="1">
        <f t="array" ref="GV79">beneficio_muerte_individual_activo(GV$2,$F79,$D79, Hombres!$A$1:$DW$117, Mujeres!$A$1:$DW$117)</f>
        <v>0</v>
      </c>
    </row>
    <row r="80" spans="1:204" x14ac:dyDescent="0.35">
      <c r="A80" s="1">
        <f t="shared" si="1"/>
        <v>78</v>
      </c>
      <c r="B80" s="77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41" cm="1">
        <f t="array" ref="G80">PorcentajePension(C80,E80, D80)</f>
        <v>0.85</v>
      </c>
      <c r="I80" s="74"/>
      <c r="J80" s="48" cm="1">
        <f t="array" ref="J80">AnualidadActivo(J$2, $E80, $C80, $B80, $D80, Hombres!$A$1:$DW$117, Mujeres!$A$1:$DW$117)</f>
        <v>0</v>
      </c>
      <c r="K80" s="48" cm="1">
        <f t="array" ref="K80">AnualidadActivo(K$2, $E80, $C80, $B80, $D80, Hombres!$A$1:$DW$117, Mujeres!$A$1:$DW$117)</f>
        <v>0</v>
      </c>
      <c r="L80" s="48" cm="1">
        <f t="array" ref="L80">AnualidadActivo(L$2, $E80, $C80, $B80, $D80, Hombres!$A$1:$DW$117, Mujeres!$A$1:$DW$117)</f>
        <v>0</v>
      </c>
      <c r="M80" s="48" cm="1">
        <f t="array" ref="M80">AnualidadActivo(M$2, $E80, $C80, $B80, $D80, Hombres!$A$1:$DW$117, Mujeres!$A$1:$DW$117)</f>
        <v>0</v>
      </c>
      <c r="N80" s="48" cm="1">
        <f t="array" ref="N80">AnualidadActivo(N$2, $E80, $C80, $B80, $D80, Hombres!$A$1:$DW$117, Mujeres!$A$1:$DW$117)</f>
        <v>0</v>
      </c>
      <c r="O80" s="48" cm="1">
        <f t="array" ref="O80">AnualidadActivo(O$2, $E80, $C80, $B80, $D80, Hombres!$A$1:$DW$117, Mujeres!$A$1:$DW$117)</f>
        <v>0</v>
      </c>
      <c r="P80" s="48" cm="1">
        <f t="array" ref="P80">AnualidadActivo(P$2, $E80, $C80, $B80, $D80, Hombres!$A$1:$DW$117, Mujeres!$A$1:$DW$117)</f>
        <v>0</v>
      </c>
      <c r="Q80" s="48" cm="1">
        <f t="array" ref="Q80">AnualidadActivo(Q$2, $E80, $C80, $B80, $D80, Hombres!$A$1:$DW$117, Mujeres!$A$1:$DW$117)</f>
        <v>0</v>
      </c>
      <c r="R80" s="48" cm="1">
        <f t="array" ref="R80">AnualidadActivo(R$2, $E80, $C80, $B80, $D80, Hombres!$A$1:$DW$117, Mujeres!$A$1:$DW$117)</f>
        <v>0</v>
      </c>
      <c r="S80" s="48" cm="1">
        <f t="array" ref="S80">AnualidadActivo(S$2, $E80, $C80, $B80, $D80, Hombres!$A$1:$DW$117, Mujeres!$A$1:$DW$117)</f>
        <v>0</v>
      </c>
      <c r="T80" s="48" cm="1">
        <f t="array" ref="T80">AnualidadActivo(T$2, $E80, $C80, $B80, $D80, Hombres!$A$1:$DW$117, Mujeres!$A$1:$DW$117)</f>
        <v>0</v>
      </c>
      <c r="U80" s="48" cm="1">
        <f t="array" ref="U80">AnualidadActivo(U$2, $E80, $C80, $B80, $D80, Hombres!$A$1:$DW$117, Mujeres!$A$1:$DW$117)</f>
        <v>0</v>
      </c>
      <c r="V80" s="48" cm="1">
        <f t="array" ref="V80">AnualidadActivo(V$2, $E80, $C80, $B80, $D80, Hombres!$A$1:$DW$117, Mujeres!$A$1:$DW$117)</f>
        <v>0</v>
      </c>
      <c r="W80" s="48" cm="1">
        <f t="array" ref="W80">AnualidadActivo(W$2, $E80, $C80, $B80, $D80, Hombres!$A$1:$DW$117, Mujeres!$A$1:$DW$117)</f>
        <v>0</v>
      </c>
      <c r="X80" s="48" cm="1">
        <f t="array" ref="X80">AnualidadActivo(X$2, $E80, $C80, $B80, $D80, Hombres!$A$1:$DW$117, Mujeres!$A$1:$DW$117)</f>
        <v>0</v>
      </c>
      <c r="Y80" s="48" cm="1">
        <f t="array" ref="Y80">AnualidadActivo(Y$2, $E80, $C80, $B80, $D80, Hombres!$A$1:$DW$117, Mujeres!$A$1:$DW$117)</f>
        <v>0</v>
      </c>
      <c r="Z80" s="48" cm="1">
        <f t="array" ref="Z80">AnualidadActivo(Z$2, $E80, $C80, $B80, $D80, Hombres!$A$1:$DW$117, Mujeres!$A$1:$DW$117)</f>
        <v>0</v>
      </c>
      <c r="AA80" s="48" cm="1">
        <f t="array" ref="AA80">AnualidadActivo(AA$2, $E80, $C80, $B80, $D80, Hombres!$A$1:$DW$117, Mujeres!$A$1:$DW$117)</f>
        <v>0</v>
      </c>
      <c r="AB80" s="48" cm="1">
        <f t="array" ref="AB80">AnualidadActivo(AB$2, $E80, $C80, $B80, $D80, Hombres!$A$1:$DW$117, Mujeres!$A$1:$DW$117)</f>
        <v>0</v>
      </c>
      <c r="AC80" s="48" cm="1">
        <f t="array" ref="AC80">AnualidadActivo(AC$2, $E80, $C80, $B80, $D80, Hombres!$A$1:$DW$117, Mujeres!$A$1:$DW$117)</f>
        <v>0</v>
      </c>
      <c r="AD80" s="48" cm="1">
        <f t="array" ref="AD80">AnualidadActivo(AD$2, $E80, $C80, $B80, $D80, Hombres!$A$1:$DW$117, Mujeres!$A$1:$DW$117)</f>
        <v>0</v>
      </c>
      <c r="AE80" s="48" cm="1">
        <f t="array" ref="AE80">AnualidadActivo(AE$2, $E80, $C80, $B80, $D80, Hombres!$A$1:$DW$117, Mujeres!$A$1:$DW$117)</f>
        <v>0</v>
      </c>
      <c r="AF80" s="48" cm="1">
        <f t="array" ref="AF80">AnualidadActivo(AF$2, $E80, $C80, $B80, $D80, Hombres!$A$1:$DW$117, Mujeres!$A$1:$DW$117)</f>
        <v>0</v>
      </c>
      <c r="AG80" s="48" cm="1">
        <f t="array" ref="AG80">AnualidadActivo(AG$2, $E80, $C80, $B80, $D80, Hombres!$A$1:$DW$117, Mujeres!$A$1:$DW$117)</f>
        <v>0</v>
      </c>
      <c r="AH80" s="48" cm="1">
        <f t="array" ref="AH80">AnualidadActivo(AH$2, $E80, $C80, $B80, $D80, Hombres!$A$1:$DW$117, Mujeres!$A$1:$DW$117)</f>
        <v>0</v>
      </c>
      <c r="AI80" s="48" cm="1">
        <f t="array" ref="AI80">AnualidadActivo(AI$2, $E80, $C80, $B80, $D80, Hombres!$A$1:$DW$117, Mujeres!$A$1:$DW$117)</f>
        <v>0</v>
      </c>
      <c r="AJ80" s="48" cm="1">
        <f t="array" ref="AJ80">AnualidadActivo(AJ$2, $E80, $C80, $B80, $D80, Hombres!$A$1:$DW$117, Mujeres!$A$1:$DW$117)</f>
        <v>0</v>
      </c>
      <c r="AK80" s="48" cm="1">
        <f t="array" ref="AK80">AnualidadActivo(AK$2, $E80, $C80, $B80, $D80, Hombres!$A$1:$DW$117, Mujeres!$A$1:$DW$117)</f>
        <v>0</v>
      </c>
      <c r="AL80" s="48" cm="1">
        <f t="array" ref="AL80">AnualidadActivo(AL$2, $E80, $C80, $B80, $D80, Hombres!$A$1:$DW$117, Mujeres!$A$1:$DW$117)</f>
        <v>0</v>
      </c>
      <c r="AM80" s="48" cm="1">
        <f t="array" ref="AM80">AnualidadActivo(AM$2, $E80, $C80, $B80, $D80, Hombres!$A$1:$DW$117, Mujeres!$A$1:$DW$117)</f>
        <v>0</v>
      </c>
      <c r="AN80" s="48" cm="1">
        <f t="array" ref="AN80">AnualidadActivo(AN$2, $E80, $C80, $B80, $D80, Hombres!$A$1:$DW$117, Mujeres!$A$1:$DW$117)</f>
        <v>0</v>
      </c>
      <c r="AO80" s="48" cm="1">
        <f t="array" ref="AO80">AnualidadActivo(AO$2, $E80, $C80, $B80, $D80, Hombres!$A$1:$DW$117, Mujeres!$A$1:$DW$117)</f>
        <v>0</v>
      </c>
      <c r="AP80" s="48" cm="1">
        <f t="array" ref="AP80">AnualidadActivo(AP$2, $E80, $C80, $B80, $D80, Hombres!$A$1:$DW$117, Mujeres!$A$1:$DW$117)</f>
        <v>43395440.59585423</v>
      </c>
      <c r="AQ80" s="48" cm="1">
        <f t="array" ref="AQ80">AnualidadActivo(AQ$2, $E80, $C80, $B80, $D80, Hombres!$A$1:$DW$117, Mujeres!$A$1:$DW$117)</f>
        <v>44697303.813729852</v>
      </c>
      <c r="AR80" s="48" cm="1">
        <f t="array" ref="AR80">AnualidadActivo(AR$2, $E80, $C80, $B80, $D80, Hombres!$A$1:$DW$117, Mujeres!$A$1:$DW$117)</f>
        <v>46038222.92814175</v>
      </c>
      <c r="AS80" s="48" cm="1">
        <f t="array" ref="AS80">AnualidadActivo(AS$2, $E80, $C80, $B80, $D80, Hombres!$A$1:$DW$117, Mujeres!$A$1:$DW$117)</f>
        <v>47419369.615986012</v>
      </c>
      <c r="AT80" s="48" cm="1">
        <f t="array" ref="AT80">AnualidadActivo(AT$2, $E80, $C80, $B80, $D80, Hombres!$A$1:$DW$117, Mujeres!$A$1:$DW$117)</f>
        <v>48841950.704465583</v>
      </c>
      <c r="AU80" s="48" cm="1">
        <f t="array" ref="AU80">AnualidadActivo(AU$2, $E80, $C80, $B80, $D80, Hombres!$A$1:$DW$117, Mujeres!$A$1:$DW$117)</f>
        <v>49888678.398447178</v>
      </c>
      <c r="AV80" s="48" cm="1">
        <f t="array" ref="AV80">AnualidadActivo(AV$2, $E80, $C80, $B80, $D80, Hombres!$A$1:$DW$117, Mujeres!$A$1:$DW$117)</f>
        <v>50925537.600728132</v>
      </c>
      <c r="AW80" s="48" cm="1">
        <f t="array" ref="AW80">AnualidadActivo(AW$2, $E80, $C80, $B80, $D80, Hombres!$A$1:$DW$117, Mujeres!$A$1:$DW$117)</f>
        <v>51952925.437829569</v>
      </c>
      <c r="AX80" s="48" cm="1">
        <f t="array" ref="AX80">AnualidadActivo(AX$2, $E80, $C80, $B80, $D80, Hombres!$A$1:$DW$117, Mujeres!$A$1:$DW$117)</f>
        <v>52972138.552504018</v>
      </c>
      <c r="AY80" s="48" cm="1">
        <f t="array" ref="AY80">AnualidadActivo(AY$2, $E80, $C80, $B80, $D80, Hombres!$A$1:$DW$117, Mujeres!$A$1:$DW$117)</f>
        <v>53978904.451701887</v>
      </c>
      <c r="AZ80" s="48" cm="1">
        <f t="array" ref="AZ80">AnualidadActivo(AZ$2, $E80, $C80, $B80, $D80, Hombres!$A$1:$DW$117, Mujeres!$A$1:$DW$117)</f>
        <v>54961743.653354861</v>
      </c>
      <c r="BA80" s="48" cm="1">
        <f t="array" ref="BA80">AnualidadActivo(BA$2, $E80, $C80, $B80, $D80, Hombres!$A$1:$DW$117, Mujeres!$A$1:$DW$117)</f>
        <v>55901859.606797293</v>
      </c>
      <c r="BB80" s="48" cm="1">
        <f t="array" ref="BB80">AnualidadActivo(BB$2, $E80, $C80, $B80, $D80, Hombres!$A$1:$DW$117, Mujeres!$A$1:$DW$117)</f>
        <v>56777180.81914968</v>
      </c>
      <c r="BC80" s="48" cm="1">
        <f t="array" ref="BC80">AnualidadActivo(BC$2, $E80, $C80, $B80, $D80, Hombres!$A$1:$DW$117, Mujeres!$A$1:$DW$117)</f>
        <v>57566416.84718664</v>
      </c>
      <c r="BD80" s="48" cm="1">
        <f t="array" ref="BD80">AnualidadActivo(BD$2, $E80, $C80, $B80, $D80, Hombres!$A$1:$DW$117, Mujeres!$A$1:$DW$117)</f>
        <v>58252116.285574645</v>
      </c>
      <c r="BE80" s="48" cm="1">
        <f t="array" ref="BE80">AnualidadActivo(BE$2, $E80, $C80, $B80, $D80, Hombres!$A$1:$DW$117, Mujeres!$A$1:$DW$117)</f>
        <v>58826290.036670901</v>
      </c>
      <c r="BF80" s="48" cm="1">
        <f t="array" ref="BF80">AnualidadActivo(BF$2, $E80, $C80, $B80, $D80, Hombres!$A$1:$DW$117, Mujeres!$A$1:$DW$117)</f>
        <v>59287225.373520799</v>
      </c>
      <c r="BG80" s="48" cm="1">
        <f t="array" ref="BG80">AnualidadActivo(BG$2, $E80, $C80, $B80, $D80, Hombres!$A$1:$DW$117, Mujeres!$A$1:$DW$117)</f>
        <v>59634031.334193505</v>
      </c>
      <c r="BH80" s="48" cm="1">
        <f t="array" ref="BH80">AnualidadActivo(BH$2, $E80, $C80, $B80, $D80, Hombres!$A$1:$DW$117, Mujeres!$A$1:$DW$117)</f>
        <v>59863821.949933022</v>
      </c>
      <c r="BI80" s="48" cm="1">
        <f t="array" ref="BI80">AnualidadActivo(BI$2, $E80, $C80, $B80, $D80, Hombres!$A$1:$DW$117, Mujeres!$A$1:$DW$117)</f>
        <v>59967300.158002801</v>
      </c>
      <c r="BJ80" s="48" cm="1">
        <f t="array" ref="BJ80">AnualidadActivo(BJ$2, $E80, $C80, $B80, $D80, Hombres!$A$1:$DW$117, Mujeres!$A$1:$DW$117)</f>
        <v>59821903.082235903</v>
      </c>
      <c r="BK80" s="48" cm="1">
        <f t="array" ref="BK80">AnualidadActivo(BK$2, $E80, $C80, $B80, $D80, Hombres!$A$1:$DW$117, Mujeres!$A$1:$DW$117)</f>
        <v>59493271.996050775</v>
      </c>
      <c r="BL80" s="48" cm="1">
        <f t="array" ref="BL80">AnualidadActivo(BL$2, $E80, $C80, $B80, $D80, Hombres!$A$1:$DW$117, Mujeres!$A$1:$DW$117)</f>
        <v>58965215.187194861</v>
      </c>
      <c r="BM80" s="48" cm="1">
        <f t="array" ref="BM80">AnualidadActivo(BM$2, $E80, $C80, $B80, $D80, Hombres!$A$1:$DW$117, Mujeres!$A$1:$DW$117)</f>
        <v>58221277.070837922</v>
      </c>
      <c r="BN80" s="48" cm="1">
        <f t="array" ref="BN80">AnualidadActivo(BN$2, $E80, $C80, $B80, $D80, Hombres!$A$1:$DW$117, Mujeres!$A$1:$DW$117)</f>
        <v>57244880.287670404</v>
      </c>
      <c r="BO80" s="48" cm="1">
        <f t="array" ref="BO80">AnualidadActivo(BO$2, $E80, $C80, $B80, $D80, Hombres!$A$1:$DW$117, Mujeres!$A$1:$DW$117)</f>
        <v>56020695.545984805</v>
      </c>
      <c r="BP80" s="48" cm="1">
        <f t="array" ref="BP80">AnualidadActivo(BP$2, $E80, $C80, $B80, $D80, Hombres!$A$1:$DW$117, Mujeres!$A$1:$DW$117)</f>
        <v>54533087.151584096</v>
      </c>
      <c r="BQ80" s="48" cm="1">
        <f t="array" ref="BQ80">AnualidadActivo(BQ$2, $E80, $C80, $B80, $D80, Hombres!$A$1:$DW$117, Mujeres!$A$1:$DW$117)</f>
        <v>52768996.860648364</v>
      </c>
      <c r="BR80" s="48" cm="1">
        <f t="array" ref="BR80">AnualidadActivo(BR$2, $E80, $C80, $B80, $D80, Hombres!$A$1:$DW$117, Mujeres!$A$1:$DW$117)</f>
        <v>50722207.469122678</v>
      </c>
      <c r="BS80" s="48" cm="1">
        <f t="array" ref="BS80">AnualidadActivo(BS$2, $E80, $C80, $B80, $D80, Hombres!$A$1:$DW$117, Mujeres!$A$1:$DW$117)</f>
        <v>48394200.269915268</v>
      </c>
      <c r="BT80" s="48" cm="1">
        <f t="array" ref="BT80">AnualidadActivo(BT$2, $E80, $C80, $B80, $D80, Hombres!$A$1:$DW$117, Mujeres!$A$1:$DW$117)</f>
        <v>45792936.220089704</v>
      </c>
      <c r="BU80" s="48" cm="1">
        <f t="array" ref="BU80">AnualidadActivo(BU$2, $E80, $C80, $B80, $D80, Hombres!$A$1:$DW$117, Mujeres!$A$1:$DW$117)</f>
        <v>42932341.065403953</v>
      </c>
      <c r="BV80" s="48" cm="1">
        <f t="array" ref="BV80">AnualidadActivo(BV$2, $E80, $C80, $B80, $D80, Hombres!$A$1:$DW$117, Mujeres!$A$1:$DW$117)</f>
        <v>39834987.448037401</v>
      </c>
      <c r="BW80" s="48" cm="1">
        <f t="array" ref="BW80">AnualidadActivo(BW$2, $E80, $C80, $B80, $D80, Hombres!$A$1:$DW$117, Mujeres!$A$1:$DW$117)</f>
        <v>36536140.2011507</v>
      </c>
      <c r="BX80" s="48" cm="1">
        <f t="array" ref="BX80">AnualidadActivo(BX$2, $E80, $C80, $B80, $D80, Hombres!$A$1:$DW$117, Mujeres!$A$1:$DW$117)</f>
        <v>33082808.350263983</v>
      </c>
      <c r="BY80" s="48" cm="1">
        <f t="array" ref="BY80">AnualidadActivo(BY$2, $E80, $C80, $B80, $D80, Hombres!$A$1:$DW$117, Mujeres!$A$1:$DW$117)</f>
        <v>29529692.865709312</v>
      </c>
      <c r="BZ80" s="48" cm="1">
        <f t="array" ref="BZ80">AnualidadActivo(BZ$2, $E80, $C80, $B80, $D80, Hombres!$A$1:$DW$117, Mujeres!$A$1:$DW$117)</f>
        <v>25937777.094013255</v>
      </c>
      <c r="CA80" s="48" cm="1">
        <f t="array" ref="CA80">AnualidadActivo(CA$2, $E80, $C80, $B80, $D80, Hombres!$A$1:$DW$117, Mujeres!$A$1:$DW$117)</f>
        <v>22374959.674833041</v>
      </c>
      <c r="CB80" s="48" cm="1">
        <f t="array" ref="CB80">AnualidadActivo(CB$2, $E80, $C80, $B80, $D80, Hombres!$A$1:$DW$117, Mujeres!$A$1:$DW$117)</f>
        <v>18915548.946289927</v>
      </c>
      <c r="CC80" s="48" cm="1">
        <f t="array" ref="CC80">AnualidadActivo(CC$2, $E80, $C80, $B80, $D80, Hombres!$A$1:$DW$117, Mujeres!$A$1:$DW$117)</f>
        <v>15634512.000198659</v>
      </c>
      <c r="CD80" s="48" cm="1">
        <f t="array" ref="CD80">AnualidadActivo(CD$2, $E80, $C80, $B80, $D80, Hombres!$A$1:$DW$117, Mujeres!$A$1:$DW$117)</f>
        <v>12600175.542059498</v>
      </c>
      <c r="CE80" s="48" cm="1">
        <f t="array" ref="CE80">AnualidadActivo(CE$2, $E80, $C80, $B80, $D80, Hombres!$A$1:$DW$117, Mujeres!$A$1:$DW$117)</f>
        <v>9869806.5727361105</v>
      </c>
      <c r="CF80" s="48" cm="1">
        <f t="array" ref="CF80">AnualidadActivo(CF$2, $E80, $C80, $B80, $D80, Hombres!$A$1:$DW$117, Mujeres!$A$1:$DW$117)</f>
        <v>7486780.2976040291</v>
      </c>
      <c r="CG80" s="48" cm="1">
        <f t="array" ref="CG80">AnualidadActivo(CG$2, $E80, $C80, $B80, $D80, Hombres!$A$1:$DW$117, Mujeres!$A$1:$DW$117)</f>
        <v>5477553.9301157705</v>
      </c>
      <c r="CH80" s="48" cm="1">
        <f t="array" ref="CH80">AnualidadActivo(CH$2, $E80, $C80, $B80, $D80, Hombres!$A$1:$DW$117, Mujeres!$A$1:$DW$117)</f>
        <v>3847875.3713600845</v>
      </c>
      <c r="CI80" s="48" cm="1">
        <f t="array" ref="CI80">AnualidadActivo(CI$2, $E80, $C80, $B80, $D80, Hombres!$A$1:$DW$117, Mujeres!$A$1:$DW$117)</f>
        <v>2581665.5276063862</v>
      </c>
      <c r="CJ80" s="48" cm="1">
        <f t="array" ref="CJ80">AnualidadActivo(CJ$2, $E80, $C80, $B80, $D80, Hombres!$A$1:$DW$117, Mujeres!$A$1:$DW$117)</f>
        <v>1643999.4833736746</v>
      </c>
      <c r="CK80" s="48" cm="1">
        <f t="array" ref="CK80">AnualidadActivo(CK$2, $E80, $C80, $B80, $D80, Hombres!$A$1:$DW$117, Mujeres!$A$1:$DW$117)</f>
        <v>986377.21655126708</v>
      </c>
      <c r="CL80" s="48" cm="1">
        <f t="array" ref="CL80">AnualidadActivo(CL$2, $E80, $C80, $B80, $D80, Hombres!$A$1:$DW$117, Mujeres!$A$1:$DW$117)</f>
        <v>552911.91900807607</v>
      </c>
      <c r="CM80" s="48" cm="1">
        <f t="array" ref="CM80">AnualidadActivo(CM$2, $E80, $C80, $B80, $D80, Hombres!$A$1:$DW$117, Mujeres!$A$1:$DW$117)</f>
        <v>286697.78141447838</v>
      </c>
      <c r="CN80" s="48" cm="1">
        <f t="array" ref="CN80">AnualidadActivo(CN$2, $E80, $C80, $B80, $D80, Hombres!$A$1:$DW$117, Mujeres!$A$1:$DW$117)</f>
        <v>0</v>
      </c>
      <c r="CO80" s="48" cm="1">
        <f t="array" ref="CO80">AnualidadActivo(CO$2, $E80, $C80, $B80, $D80, Hombres!$A$1:$DW$117, Mujeres!$A$1:$DW$117)</f>
        <v>0</v>
      </c>
      <c r="CP80" s="48" cm="1">
        <f t="array" ref="CP80">AnualidadActivo(CP$2, $E80, $C80, $B80, $D80, Hombres!$A$1:$DW$117, Mujeres!$A$1:$DW$117)</f>
        <v>0</v>
      </c>
      <c r="CQ80" s="48" cm="1">
        <f t="array" ref="CQ80">AnualidadActivo(CQ$2, $E80, $C80, $B80, $D80, Hombres!$A$1:$DW$117, Mujeres!$A$1:$DW$117)</f>
        <v>0</v>
      </c>
      <c r="CR80" s="48" cm="1">
        <f t="array" ref="CR80">AnualidadActivo(CR$2, $E80, $C80, $B80, $D80, Hombres!$A$1:$DW$117, Mujeres!$A$1:$DW$117)</f>
        <v>0</v>
      </c>
      <c r="CS80" s="48" cm="1">
        <f t="array" ref="CS80">AnualidadActivo(CS$2, $E80, $C80, $B80, $D80, Hombres!$A$1:$DW$117, Mujeres!$A$1:$DW$117)</f>
        <v>0</v>
      </c>
      <c r="CT80" s="48" cm="1">
        <f t="array" ref="CT80">AnualidadActivo(CT$2, $E80, $C80, $B80, $D80, Hombres!$A$1:$DW$117, Mujeres!$A$1:$DW$117)</f>
        <v>0</v>
      </c>
      <c r="CU80" s="48" cm="1">
        <f t="array" ref="CU80">AnualidadActivo(CU$2, $E80, $C80, $B80, $D80, Hombres!$A$1:$DW$117, Mujeres!$A$1:$DW$117)</f>
        <v>0</v>
      </c>
      <c r="CV80" s="48" cm="1">
        <f t="array" ref="CV80">AnualidadActivo(CV$2, $E80, $C80, $B80, $D80, Hombres!$A$1:$DW$117, Mujeres!$A$1:$DW$117)</f>
        <v>0</v>
      </c>
      <c r="CW80" s="48" cm="1">
        <f t="array" ref="CW80">AnualidadActivo(CW$2, $E80, $C80, $B80, $D80, Hombres!$A$1:$DW$117, Mujeres!$A$1:$DW$117)</f>
        <v>0</v>
      </c>
      <c r="CX80" s="48" cm="1">
        <f t="array" ref="CX80">AnualidadActivo(CX$2, $E80, $C80, $B80, $D80, Hombres!$A$1:$DW$117, Mujeres!$A$1:$DW$117)</f>
        <v>0</v>
      </c>
      <c r="CY80" s="48" cm="1">
        <f t="array" ref="CY80">AnualidadActivo(CY$2, $E80, $C80, $B80, $D80, Hombres!$A$1:$DW$117, Mujeres!$A$1:$DW$117)</f>
        <v>0</v>
      </c>
      <c r="CZ80" s="48" cm="1">
        <f t="array" ref="CZ80">AnualidadActivo(CZ$2, $E80, $C80, $B80, $D80, Hombres!$A$1:$DW$117, Mujeres!$A$1:$DW$117)</f>
        <v>0</v>
      </c>
      <c r="DA80" s="48" cm="1">
        <f t="array" ref="DA80">AnualidadActivo(DA$2, $E80, $C80, $B80, $D80, Hombres!$A$1:$DW$117, Mujeres!$A$1:$DW$117)</f>
        <v>0</v>
      </c>
      <c r="DD80" s="21"/>
      <c r="DE80" s="48" cm="1">
        <f t="array" ref="DE80">beneficio_muerte_individual_activo(DE$2,$F80,$D80, Hombres!$A$1:$DW$117, Mujeres!$A$1:$DW$117)</f>
        <v>0</v>
      </c>
      <c r="DF80" s="48" cm="1">
        <f t="array" ref="DF80">beneficio_muerte_individual_activo(DF$2,$F80,$D80, Hombres!$A$1:$DW$117, Mujeres!$A$1:$DW$117)</f>
        <v>6950.5824240000002</v>
      </c>
      <c r="DG80" s="48" cm="1">
        <f t="array" ref="DG80">beneficio_muerte_individual_activo(DG$2,$F80,$D80, Hombres!$A$1:$DW$117, Mujeres!$A$1:$DW$117)</f>
        <v>7136.9960992425913</v>
      </c>
      <c r="DH80" s="48" cm="1">
        <f t="array" ref="DH80">beneficio_muerte_individual_activo(DH$2,$F80,$D80, Hombres!$A$1:$DW$117, Mujeres!$A$1:$DW$117)</f>
        <v>7411.7238641202284</v>
      </c>
      <c r="DI80" s="48" cm="1">
        <f t="array" ref="DI80">beneficio_muerte_individual_activo(DI$2,$F80,$D80, Hombres!$A$1:$DW$117, Mujeres!$A$1:$DW$117)</f>
        <v>7752.8488746735866</v>
      </c>
      <c r="DJ80" s="48" cm="1">
        <f t="array" ref="DJ80">beneficio_muerte_individual_activo(DJ$2,$F80,$D80, Hombres!$A$1:$DW$117, Mujeres!$A$1:$DW$117)</f>
        <v>8160.9089473952381</v>
      </c>
      <c r="DK80" s="48" cm="1">
        <f t="array" ref="DK80">beneficio_muerte_individual_activo(DK$2,$F80,$D80, Hombres!$A$1:$DW$117, Mujeres!$A$1:$DW$117)</f>
        <v>8642.8104168030804</v>
      </c>
      <c r="DL80" s="48" cm="1">
        <f t="array" ref="DL80">beneficio_muerte_individual_activo(DL$2,$F80,$D80, Hombres!$A$1:$DW$117, Mujeres!$A$1:$DW$117)</f>
        <v>9143.9784454298078</v>
      </c>
      <c r="DM80" s="48" cm="1">
        <f t="array" ref="DM80">beneficio_muerte_individual_activo(DM$2,$F80,$D80, Hombres!$A$1:$DW$117, Mujeres!$A$1:$DW$117)</f>
        <v>9574.222934471929</v>
      </c>
      <c r="DN80" s="48" cm="1">
        <f t="array" ref="DN80">beneficio_muerte_individual_activo(DN$2,$F80,$D80, Hombres!$A$1:$DW$117, Mujeres!$A$1:$DW$117)</f>
        <v>9900.4256210477542</v>
      </c>
      <c r="DO80" s="48" cm="1">
        <f t="array" ref="DO80">beneficio_muerte_individual_activo(DO$2,$F80,$D80, Hombres!$A$1:$DW$117, Mujeres!$A$1:$DW$117)</f>
        <v>10187.758964626953</v>
      </c>
      <c r="DP80" s="48" cm="1">
        <f t="array" ref="DP80">beneficio_muerte_individual_activo(DP$2,$F80,$D80, Hombres!$A$1:$DW$117, Mujeres!$A$1:$DW$117)</f>
        <v>10644.127355267712</v>
      </c>
      <c r="DQ80" s="48" cm="1">
        <f t="array" ref="DQ80">beneficio_muerte_individual_activo(DQ$2,$F80,$D80, Hombres!$A$1:$DW$117, Mujeres!$A$1:$DW$117)</f>
        <v>11286.604190887747</v>
      </c>
      <c r="DR80" s="48" cm="1">
        <f t="array" ref="DR80">beneficio_muerte_individual_activo(DR$2,$F80,$D80, Hombres!$A$1:$DW$117, Mujeres!$A$1:$DW$117)</f>
        <v>12071.773889329283</v>
      </c>
      <c r="DS80" s="48" cm="1">
        <f t="array" ref="DS80">beneficio_muerte_individual_activo(DS$2,$F80,$D80, Hombres!$A$1:$DW$117, Mujeres!$A$1:$DW$117)</f>
        <v>12924.33652194929</v>
      </c>
      <c r="DT80" s="48" cm="1">
        <f t="array" ref="DT80">beneficio_muerte_individual_activo(DT$2,$F80,$D80, Hombres!$A$1:$DW$117, Mujeres!$A$1:$DW$117)</f>
        <v>13808.644059759717</v>
      </c>
      <c r="DU80" s="48" cm="1">
        <f t="array" ref="DU80">beneficio_muerte_individual_activo(DU$2,$F80,$D80, Hombres!$A$1:$DW$117, Mujeres!$A$1:$DW$117)</f>
        <v>14721.385015008813</v>
      </c>
      <c r="DV80" s="48" cm="1">
        <f t="array" ref="DV80">beneficio_muerte_individual_activo(DV$2,$F80,$D80, Hombres!$A$1:$DW$117, Mujeres!$A$1:$DW$117)</f>
        <v>15606.007593185879</v>
      </c>
      <c r="DW80" s="48" cm="1">
        <f t="array" ref="DW80">beneficio_muerte_individual_activo(DW$2,$F80,$D80, Hombres!$A$1:$DW$117, Mujeres!$A$1:$DW$117)</f>
        <v>16412.126024225847</v>
      </c>
      <c r="DX80" s="48" cm="1">
        <f t="array" ref="DX80">beneficio_muerte_individual_activo(DX$2,$F80,$D80, Hombres!$A$1:$DW$117, Mujeres!$A$1:$DW$117)</f>
        <v>17269.492731300041</v>
      </c>
      <c r="DY80" s="48" cm="1">
        <f t="array" ref="DY80">beneficio_muerte_individual_activo(DY$2,$F80,$D80, Hombres!$A$1:$DW$117, Mujeres!$A$1:$DW$117)</f>
        <v>18251.097388982838</v>
      </c>
      <c r="DZ80" s="48" cm="1">
        <f t="array" ref="DZ80">beneficio_muerte_individual_activo(DZ$2,$F80,$D80, Hombres!$A$1:$DW$117, Mujeres!$A$1:$DW$117)</f>
        <v>19559.937514158064</v>
      </c>
      <c r="EA80" s="48" cm="1">
        <f t="array" ref="EA80">beneficio_muerte_individual_activo(EA$2,$F80,$D80, Hombres!$A$1:$DW$117, Mujeres!$A$1:$DW$117)</f>
        <v>21281.450460969572</v>
      </c>
      <c r="EB80" s="48" cm="1">
        <f t="array" ref="EB80">beneficio_muerte_individual_activo(EB$2,$F80,$D80, Hombres!$A$1:$DW$117, Mujeres!$A$1:$DW$117)</f>
        <v>23378.959340923895</v>
      </c>
      <c r="EC80" s="48" cm="1">
        <f t="array" ref="EC80">beneficio_muerte_individual_activo(EC$2,$F80,$D80, Hombres!$A$1:$DW$117, Mujeres!$A$1:$DW$117)</f>
        <v>25545.48243891415</v>
      </c>
      <c r="ED80" s="48" cm="1">
        <f t="array" ref="ED80">beneficio_muerte_individual_activo(ED$2,$F80,$D80, Hombres!$A$1:$DW$117, Mujeres!$A$1:$DW$117)</f>
        <v>27595.142216068423</v>
      </c>
      <c r="EE80" s="48" cm="1">
        <f t="array" ref="EE80">beneficio_muerte_individual_activo(EE$2,$F80,$D80, Hombres!$A$1:$DW$117, Mujeres!$A$1:$DW$117)</f>
        <v>29591.600865615008</v>
      </c>
      <c r="EF80" s="48" cm="1">
        <f t="array" ref="EF80">beneficio_muerte_individual_activo(EF$2,$F80,$D80, Hombres!$A$1:$DW$117, Mujeres!$A$1:$DW$117)</f>
        <v>31564.89599273913</v>
      </c>
      <c r="EG80" s="48" cm="1">
        <f t="array" ref="EG80">beneficio_muerte_individual_activo(EG$2,$F80,$D80, Hombres!$A$1:$DW$117, Mujeres!$A$1:$DW$117)</f>
        <v>33555.245933913335</v>
      </c>
      <c r="EH80" s="48" cm="1">
        <f t="array" ref="EH80">beneficio_muerte_individual_activo(EH$2,$F80,$D80, Hombres!$A$1:$DW$117, Mujeres!$A$1:$DW$117)</f>
        <v>35721.050721310094</v>
      </c>
      <c r="EI80" s="48" cm="1">
        <f t="array" ref="EI80">beneficio_muerte_individual_activo(EI$2,$F80,$D80, Hombres!$A$1:$DW$117, Mujeres!$A$1:$DW$117)</f>
        <v>22866.076383955075</v>
      </c>
      <c r="EJ80" s="48" cm="1">
        <f t="array" ref="EJ80">beneficio_muerte_individual_activo(EJ$2,$F80,$D80, Hombres!$A$1:$DW$117, Mujeres!$A$1:$DW$117)</f>
        <v>24370.326615554182</v>
      </c>
      <c r="EK80" s="48" cm="1">
        <f t="array" ref="EK80">beneficio_muerte_individual_activo(EK$2,$F80,$D80, Hombres!$A$1:$DW$117, Mujeres!$A$1:$DW$117)</f>
        <v>25727.28982030211</v>
      </c>
      <c r="EL80" s="48" cm="1">
        <f t="array" ref="EL80">beneficio_muerte_individual_activo(EL$2,$F80,$D80, Hombres!$A$1:$DW$117, Mujeres!$A$1:$DW$117)</f>
        <v>26936.197066100194</v>
      </c>
      <c r="EM80" s="48" cm="1">
        <f t="array" ref="EM80">beneficio_muerte_individual_activo(EM$2,$F80,$D80, Hombres!$A$1:$DW$117, Mujeres!$A$1:$DW$117)</f>
        <v>28270.953547350517</v>
      </c>
      <c r="EN80" s="48" cm="1">
        <f t="array" ref="EN80">beneficio_muerte_individual_activo(EN$2,$F80,$D80, Hombres!$A$1:$DW$117, Mujeres!$A$1:$DW$117)</f>
        <v>30009.266376856209</v>
      </c>
      <c r="EO80" s="48" cm="1">
        <f t="array" ref="EO80">beneficio_muerte_individual_activo(EO$2,$F80,$D80, Hombres!$A$1:$DW$117, Mujeres!$A$1:$DW$117)</f>
        <v>32410.851335820596</v>
      </c>
      <c r="EP80" s="48" cm="1">
        <f t="array" ref="EP80">beneficio_muerte_individual_activo(EP$2,$F80,$D80, Hombres!$A$1:$DW$117, Mujeres!$A$1:$DW$117)</f>
        <v>35553.374565221828</v>
      </c>
      <c r="EQ80" s="48" cm="1">
        <f t="array" ref="EQ80">beneficio_muerte_individual_activo(EQ$2,$F80,$D80, Hombres!$A$1:$DW$117, Mujeres!$A$1:$DW$117)</f>
        <v>39348.686476723924</v>
      </c>
      <c r="ER80" s="48" cm="1">
        <f t="array" ref="ER80">beneficio_muerte_individual_activo(ER$2,$F80,$D80, Hombres!$A$1:$DW$117, Mujeres!$A$1:$DW$117)</f>
        <v>43539.192196021686</v>
      </c>
      <c r="ES80" s="48" cm="1">
        <f t="array" ref="ES80">beneficio_muerte_individual_activo(ES$2,$F80,$D80, Hombres!$A$1:$DW$117, Mujeres!$A$1:$DW$117)</f>
        <v>47625.781060411413</v>
      </c>
      <c r="ET80" s="48" cm="1">
        <f t="array" ref="ET80">beneficio_muerte_individual_activo(ET$2,$F80,$D80, Hombres!$A$1:$DW$117, Mujeres!$A$1:$DW$117)</f>
        <v>51333.358883015862</v>
      </c>
      <c r="EU80" s="48" cm="1">
        <f t="array" ref="EU80">beneficio_muerte_individual_activo(EU$2,$F80,$D80, Hombres!$A$1:$DW$117, Mujeres!$A$1:$DW$117)</f>
        <v>54683.53550558049</v>
      </c>
      <c r="EV80" s="48" cm="1">
        <f t="array" ref="EV80">beneficio_muerte_individual_activo(EV$2,$F80,$D80, Hombres!$A$1:$DW$117, Mujeres!$A$1:$DW$117)</f>
        <v>57829.804512266317</v>
      </c>
      <c r="EW80" s="48" cm="1">
        <f t="array" ref="EW80">beneficio_muerte_individual_activo(EW$2,$F80,$D80, Hombres!$A$1:$DW$117, Mujeres!$A$1:$DW$117)</f>
        <v>60992.0628165077</v>
      </c>
      <c r="EX80" s="48" cm="1">
        <f t="array" ref="EX80">beneficio_muerte_individual_activo(EX$2,$F80,$D80, Hombres!$A$1:$DW$117, Mujeres!$A$1:$DW$117)</f>
        <v>68001.576008227901</v>
      </c>
      <c r="EY80" s="48" cm="1">
        <f t="array" ref="EY80">beneficio_muerte_individual_activo(EY$2,$F80,$D80, Hombres!$A$1:$DW$117, Mujeres!$A$1:$DW$117)</f>
        <v>72041.019611605385</v>
      </c>
      <c r="EZ80" s="48" cm="1">
        <f t="array" ref="EZ80">beneficio_muerte_individual_activo(EZ$2,$F80,$D80, Hombres!$A$1:$DW$117, Mujeres!$A$1:$DW$117)</f>
        <v>76119.906504640341</v>
      </c>
      <c r="FA80" s="48" cm="1">
        <f t="array" ref="FA80">beneficio_muerte_individual_activo(FA$2,$F80,$D80, Hombres!$A$1:$DW$117, Mujeres!$A$1:$DW$117)</f>
        <v>80290.412572970148</v>
      </c>
      <c r="FB80" s="48" cm="1">
        <f t="array" ref="FB80">beneficio_muerte_individual_activo(FB$2,$F80,$D80, Hombres!$A$1:$DW$117, Mujeres!$A$1:$DW$117)</f>
        <v>84512.8915694764</v>
      </c>
      <c r="FC80" s="48" cm="1">
        <f t="array" ref="FC80">beneficio_muerte_individual_activo(FC$2,$F80,$D80, Hombres!$A$1:$DW$117, Mujeres!$A$1:$DW$117)</f>
        <v>88634.198288292071</v>
      </c>
      <c r="FD80" s="48" cm="1">
        <f t="array" ref="FD80">beneficio_muerte_individual_activo(FD$2,$F80,$D80, Hombres!$A$1:$DW$117, Mujeres!$A$1:$DW$117)</f>
        <v>92617.386894807903</v>
      </c>
      <c r="FE80" s="48" cm="1">
        <f t="array" ref="FE80">beneficio_muerte_individual_activo(FE$2,$F80,$D80, Hombres!$A$1:$DW$117, Mujeres!$A$1:$DW$117)</f>
        <v>96425.954723418035</v>
      </c>
      <c r="FF80" s="48" cm="1">
        <f t="array" ref="FF80">beneficio_muerte_individual_activo(FF$2,$F80,$D80, Hombres!$A$1:$DW$117, Mujeres!$A$1:$DW$117)</f>
        <v>99944.596709483492</v>
      </c>
      <c r="FG80" s="48" cm="1">
        <f t="array" ref="FG80">beneficio_muerte_individual_activo(FG$2,$F80,$D80, Hombres!$A$1:$DW$117, Mujeres!$A$1:$DW$117)</f>
        <v>102950.12509225705</v>
      </c>
      <c r="FH80" s="48" cm="1">
        <f t="array" ref="FH80">beneficio_muerte_individual_activo(FH$2,$F80,$D80, Hombres!$A$1:$DW$117, Mujeres!$A$1:$DW$117)</f>
        <v>105221.56665205405</v>
      </c>
      <c r="FI80" s="48" cm="1">
        <f t="array" ref="FI80">beneficio_muerte_individual_activo(FI$2,$F80,$D80, Hombres!$A$1:$DW$117, Mujeres!$A$1:$DW$117)</f>
        <v>106649.93551774818</v>
      </c>
      <c r="FJ80" s="48" cm="1">
        <f t="array" ref="FJ80">beneficio_muerte_individual_activo(FJ$2,$F80,$D80, Hombres!$A$1:$DW$117, Mujeres!$A$1:$DW$117)</f>
        <v>107151.87740724281</v>
      </c>
      <c r="FK80" s="48" cm="1">
        <f t="array" ref="FK80">beneficio_muerte_individual_activo(FK$2,$F80,$D80, Hombres!$A$1:$DW$117, Mujeres!$A$1:$DW$117)</f>
        <v>106592.77365236965</v>
      </c>
      <c r="FL80" s="48" cm="1">
        <f t="array" ref="FL80">beneficio_muerte_individual_activo(FL$2,$F80,$D80, Hombres!$A$1:$DW$117, Mujeres!$A$1:$DW$117)</f>
        <v>104791.37491021671</v>
      </c>
      <c r="FM80" s="48" cm="1">
        <f t="array" ref="FM80">beneficio_muerte_individual_activo(FM$2,$F80,$D80, Hombres!$A$1:$DW$117, Mujeres!$A$1:$DW$117)</f>
        <v>101639.0280271496</v>
      </c>
      <c r="FN80" s="48" cm="1">
        <f t="array" ref="FN80">beneficio_muerte_individual_activo(FN$2,$F80,$D80, Hombres!$A$1:$DW$117, Mujeres!$A$1:$DW$117)</f>
        <v>97146.274296620293</v>
      </c>
      <c r="FO80" s="48" cm="1">
        <f t="array" ref="FO80">beneficio_muerte_individual_activo(FO$2,$F80,$D80, Hombres!$A$1:$DW$117, Mujeres!$A$1:$DW$117)</f>
        <v>91375.382897058284</v>
      </c>
      <c r="FP80" s="48" cm="1">
        <f t="array" ref="FP80">beneficio_muerte_individual_activo(FP$2,$F80,$D80, Hombres!$A$1:$DW$117, Mujeres!$A$1:$DW$117)</f>
        <v>84405.508297003893</v>
      </c>
      <c r="FQ80" s="108" cm="1">
        <f t="array" ref="FQ80">beneficio_muerte_individual_activo(FQ$2,$F80,$D80, Hombres!$A$1:$DW$117, Mujeres!$A$1:$DW$117)</f>
        <v>76359.347363301276</v>
      </c>
      <c r="FR80" s="48" cm="1">
        <f t="array" ref="FR80">beneficio_muerte_individual_activo(FR$2,$F80,$D80, Hombres!$A$1:$DW$117, Mujeres!$A$1:$DW$117)</f>
        <v>67474.581278696787</v>
      </c>
      <c r="FS80" s="48" cm="1">
        <f t="array" ref="FS80">beneficio_muerte_individual_activo(FS$2,$F80,$D80, Hombres!$A$1:$DW$117, Mujeres!$A$1:$DW$117)</f>
        <v>58091.763448127043</v>
      </c>
      <c r="FT80" s="48" cm="1">
        <f t="array" ref="FT80">beneficio_muerte_individual_activo(FT$2,$F80,$D80, Hombres!$A$1:$DW$117, Mujeres!$A$1:$DW$117)</f>
        <v>48584.451797801114</v>
      </c>
      <c r="FU80" s="48" cm="1">
        <f t="array" ref="FU80">beneficio_muerte_individual_activo(FU$2,$F80,$D80, Hombres!$A$1:$DW$117, Mujeres!$A$1:$DW$117)</f>
        <v>39322.765683596153</v>
      </c>
      <c r="FV80" s="48" cm="1">
        <f t="array" ref="FV80">beneficio_muerte_individual_activo(FV$2,$F80,$D80, Hombres!$A$1:$DW$117, Mujeres!$A$1:$DW$117)</f>
        <v>30661.033851075172</v>
      </c>
      <c r="FW80" s="48" cm="1">
        <f t="array" ref="FW80">beneficio_muerte_individual_activo(FW$2,$F80,$D80, Hombres!$A$1:$DW$117, Mujeres!$A$1:$DW$117)</f>
        <v>22920.971952746193</v>
      </c>
      <c r="FX80" s="48" cm="1">
        <f t="array" ref="FX80">beneficio_muerte_individual_activo(FX$2,$F80,$D80, Hombres!$A$1:$DW$117, Mujeres!$A$1:$DW$117)</f>
        <v>16342.578126467492</v>
      </c>
      <c r="FY80" s="48" cm="1">
        <f t="array" ref="FY80">beneficio_muerte_individual_activo(FY$2,$F80,$D80, Hombres!$A$1:$DW$117, Mujeres!$A$1:$DW$117)</f>
        <v>11044.837073055311</v>
      </c>
      <c r="FZ80" s="48" cm="1">
        <f t="array" ref="FZ80">beneficio_muerte_individual_activo(FZ$2,$F80,$D80, Hombres!$A$1:$DW$117, Mujeres!$A$1:$DW$117)</f>
        <v>7022.4496520907933</v>
      </c>
      <c r="GA80" s="48" cm="1">
        <f t="array" ref="GA80">beneficio_muerte_individual_activo(GA$2,$F80,$D80, Hombres!$A$1:$DW$117, Mujeres!$A$1:$DW$117)</f>
        <v>4163.5692904061534</v>
      </c>
      <c r="GB80" s="48" cm="1">
        <f t="array" ref="GB80">beneficio_muerte_individual_activo(GB$2,$F80,$D80, Hombres!$A$1:$DW$117, Mujeres!$A$1:$DW$117)</f>
        <v>2278.5800257772539</v>
      </c>
      <c r="GC80" s="48" cm="1">
        <f t="array" ref="GC80">beneficio_muerte_individual_activo(GC$2,$F80,$D80, Hombres!$A$1:$DW$117, Mujeres!$A$1:$DW$117)</f>
        <v>1137.1085038883048</v>
      </c>
      <c r="GD80" s="48" cm="1">
        <f t="array" ref="GD80">beneficio_muerte_individual_activo(GD$2,$F80,$D80, Hombres!$A$1:$DW$117, Mujeres!$A$1:$DW$117)</f>
        <v>509.66149320486983</v>
      </c>
      <c r="GE80" s="48" cm="1">
        <f t="array" ref="GE80">beneficio_muerte_individual_activo(GE$2,$F80,$D80, Hombres!$A$1:$DW$117, Mujeres!$A$1:$DW$117)</f>
        <v>201.23399810338358</v>
      </c>
      <c r="GF80" s="48" cm="1">
        <f t="array" ref="GF80">beneficio_muerte_individual_activo(GF$2,$F80,$D80, Hombres!$A$1:$DW$117, Mujeres!$A$1:$DW$117)</f>
        <v>68.258481910606562</v>
      </c>
      <c r="GG80" s="48" cm="1">
        <f t="array" ref="GG80">beneficio_muerte_individual_activo(GG$2,$F80,$D80, Hombres!$A$1:$DW$117, Mujeres!$A$1:$DW$117)</f>
        <v>24.246414784496981</v>
      </c>
      <c r="GH80" s="48" cm="1">
        <f t="array" ref="GH80">beneficio_muerte_individual_activo(GH$2,$F80,$D80, Hombres!$A$1:$DW$117, Mujeres!$A$1:$DW$117)</f>
        <v>0</v>
      </c>
      <c r="GI80" s="48" cm="1">
        <f t="array" ref="GI80">beneficio_muerte_individual_activo(GI$2,$F80,$D80, Hombres!$A$1:$DW$117, Mujeres!$A$1:$DW$117)</f>
        <v>0</v>
      </c>
      <c r="GJ80" s="48" cm="1">
        <f t="array" ref="GJ80">beneficio_muerte_individual_activo(GJ$2,$F80,$D80, Hombres!$A$1:$DW$117, Mujeres!$A$1:$DW$117)</f>
        <v>0</v>
      </c>
      <c r="GK80" s="48" cm="1">
        <f t="array" ref="GK80">beneficio_muerte_individual_activo(GK$2,$F80,$D80, Hombres!$A$1:$DW$117, Mujeres!$A$1:$DW$117)</f>
        <v>0</v>
      </c>
      <c r="GL80" s="48" cm="1">
        <f t="array" ref="GL80">beneficio_muerte_individual_activo(GL$2,$F80,$D80, Hombres!$A$1:$DW$117, Mujeres!$A$1:$DW$117)</f>
        <v>0</v>
      </c>
      <c r="GM80" s="48" cm="1">
        <f t="array" ref="GM80">beneficio_muerte_individual_activo(GM$2,$F80,$D80, Hombres!$A$1:$DW$117, Mujeres!$A$1:$DW$117)</f>
        <v>0</v>
      </c>
      <c r="GN80" s="48" cm="1">
        <f t="array" ref="GN80">beneficio_muerte_individual_activo(GN$2,$F80,$D80, Hombres!$A$1:$DW$117, Mujeres!$A$1:$DW$117)</f>
        <v>0</v>
      </c>
      <c r="GO80" s="48" cm="1">
        <f t="array" ref="GO80">beneficio_muerte_individual_activo(GO$2,$F80,$D80, Hombres!$A$1:$DW$117, Mujeres!$A$1:$DW$117)</f>
        <v>0</v>
      </c>
      <c r="GP80" s="48" cm="1">
        <f t="array" ref="GP80">beneficio_muerte_individual_activo(GP$2,$F80,$D80, Hombres!$A$1:$DW$117, Mujeres!$A$1:$DW$117)</f>
        <v>0</v>
      </c>
      <c r="GQ80" s="48" cm="1">
        <f t="array" ref="GQ80">beneficio_muerte_individual_activo(GQ$2,$F80,$D80, Hombres!$A$1:$DW$117, Mujeres!$A$1:$DW$117)</f>
        <v>0</v>
      </c>
      <c r="GR80" s="48" cm="1">
        <f t="array" ref="GR80">beneficio_muerte_individual_activo(GR$2,$F80,$D80, Hombres!$A$1:$DW$117, Mujeres!$A$1:$DW$117)</f>
        <v>0</v>
      </c>
      <c r="GS80" s="48" cm="1">
        <f t="array" ref="GS80">beneficio_muerte_individual_activo(GS$2,$F80,$D80, Hombres!$A$1:$DW$117, Mujeres!$A$1:$DW$117)</f>
        <v>0</v>
      </c>
      <c r="GT80" s="48" cm="1">
        <f t="array" ref="GT80">beneficio_muerte_individual_activo(GT$2,$F80,$D80, Hombres!$A$1:$DW$117, Mujeres!$A$1:$DW$117)</f>
        <v>0</v>
      </c>
      <c r="GU80" s="48" cm="1">
        <f t="array" ref="GU80">beneficio_muerte_individual_activo(GU$2,$F80,$D80, Hombres!$A$1:$DW$117, Mujeres!$A$1:$DW$117)</f>
        <v>0</v>
      </c>
      <c r="GV80" s="48" cm="1">
        <f t="array" ref="GV80">beneficio_muerte_individual_activo(GV$2,$F80,$D80, Hombres!$A$1:$DW$117, Mujeres!$A$1:$DW$117)</f>
        <v>0</v>
      </c>
    </row>
    <row r="81" spans="1:204" x14ac:dyDescent="0.35">
      <c r="A81" s="1">
        <f t="shared" si="1"/>
        <v>79</v>
      </c>
      <c r="B81" s="77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41" cm="1">
        <f t="array" ref="G81">PorcentajePension(C81,E81, D81)</f>
        <v>1</v>
      </c>
      <c r="I81" s="74"/>
      <c r="J81" s="48" cm="1">
        <f t="array" ref="J81">AnualidadActivo(J$2, $E81, $C81, $B81, $D81, Hombres!$A$1:$DW$117, Mujeres!$A$1:$DW$117)</f>
        <v>0</v>
      </c>
      <c r="K81" s="48" cm="1">
        <f t="array" ref="K81">AnualidadActivo(K$2, $E81, $C81, $B81, $D81, Hombres!$A$1:$DW$117, Mujeres!$A$1:$DW$117)</f>
        <v>0</v>
      </c>
      <c r="L81" s="48" cm="1">
        <f t="array" ref="L81">AnualidadActivo(L$2, $E81, $C81, $B81, $D81, Hombres!$A$1:$DW$117, Mujeres!$A$1:$DW$117)</f>
        <v>0</v>
      </c>
      <c r="M81" s="48" cm="1">
        <f t="array" ref="M81">AnualidadActivo(M$2, $E81, $C81, $B81, $D81, Hombres!$A$1:$DW$117, Mujeres!$A$1:$DW$117)</f>
        <v>0</v>
      </c>
      <c r="N81" s="48" cm="1">
        <f t="array" ref="N81">AnualidadActivo(N$2, $E81, $C81, $B81, $D81, Hombres!$A$1:$DW$117, Mujeres!$A$1:$DW$117)</f>
        <v>0</v>
      </c>
      <c r="O81" s="48" cm="1">
        <f t="array" ref="O81">AnualidadActivo(O$2, $E81, $C81, $B81, $D81, Hombres!$A$1:$DW$117, Mujeres!$A$1:$DW$117)</f>
        <v>0</v>
      </c>
      <c r="P81" s="48" cm="1">
        <f t="array" ref="P81">AnualidadActivo(P$2, $E81, $C81, $B81, $D81, Hombres!$A$1:$DW$117, Mujeres!$A$1:$DW$117)</f>
        <v>0</v>
      </c>
      <c r="Q81" s="48" cm="1">
        <f t="array" ref="Q81">AnualidadActivo(Q$2, $E81, $C81, $B81, $D81, Hombres!$A$1:$DW$117, Mujeres!$A$1:$DW$117)</f>
        <v>0</v>
      </c>
      <c r="R81" s="48" cm="1">
        <f t="array" ref="R81">AnualidadActivo(R$2, $E81, $C81, $B81, $D81, Hombres!$A$1:$DW$117, Mujeres!$A$1:$DW$117)</f>
        <v>0</v>
      </c>
      <c r="S81" s="48" cm="1">
        <f t="array" ref="S81">AnualidadActivo(S$2, $E81, $C81, $B81, $D81, Hombres!$A$1:$DW$117, Mujeres!$A$1:$DW$117)</f>
        <v>0</v>
      </c>
      <c r="T81" s="48" cm="1">
        <f t="array" ref="T81">AnualidadActivo(T$2, $E81, $C81, $B81, $D81, Hombres!$A$1:$DW$117, Mujeres!$A$1:$DW$117)</f>
        <v>0</v>
      </c>
      <c r="U81" s="48" cm="1">
        <f t="array" ref="U81">AnualidadActivo(U$2, $E81, $C81, $B81, $D81, Hombres!$A$1:$DW$117, Mujeres!$A$1:$DW$117)</f>
        <v>0</v>
      </c>
      <c r="V81" s="48" cm="1">
        <f t="array" ref="V81">AnualidadActivo(V$2, $E81, $C81, $B81, $D81, Hombres!$A$1:$DW$117, Mujeres!$A$1:$DW$117)</f>
        <v>0</v>
      </c>
      <c r="W81" s="48" cm="1">
        <f t="array" ref="W81">AnualidadActivo(W$2, $E81, $C81, $B81, $D81, Hombres!$A$1:$DW$117, Mujeres!$A$1:$DW$117)</f>
        <v>0</v>
      </c>
      <c r="X81" s="48" cm="1">
        <f t="array" ref="X81">AnualidadActivo(X$2, $E81, $C81, $B81, $D81, Hombres!$A$1:$DW$117, Mujeres!$A$1:$DW$117)</f>
        <v>0</v>
      </c>
      <c r="Y81" s="48" cm="1">
        <f t="array" ref="Y81">AnualidadActivo(Y$2, $E81, $C81, $B81, $D81, Hombres!$A$1:$DW$117, Mujeres!$A$1:$DW$117)</f>
        <v>0</v>
      </c>
      <c r="Z81" s="48" cm="1">
        <f t="array" ref="Z81">AnualidadActivo(Z$2, $E81, $C81, $B81, $D81, Hombres!$A$1:$DW$117, Mujeres!$A$1:$DW$117)</f>
        <v>0</v>
      </c>
      <c r="AA81" s="48" cm="1">
        <f t="array" ref="AA81">AnualidadActivo(AA$2, $E81, $C81, $B81, $D81, Hombres!$A$1:$DW$117, Mujeres!$A$1:$DW$117)</f>
        <v>0</v>
      </c>
      <c r="AB81" s="48" cm="1">
        <f t="array" ref="AB81">AnualidadActivo(AB$2, $E81, $C81, $B81, $D81, Hombres!$A$1:$DW$117, Mujeres!$A$1:$DW$117)</f>
        <v>0</v>
      </c>
      <c r="AC81" s="48" cm="1">
        <f t="array" ref="AC81">AnualidadActivo(AC$2, $E81, $C81, $B81, $D81, Hombres!$A$1:$DW$117, Mujeres!$A$1:$DW$117)</f>
        <v>0</v>
      </c>
      <c r="AD81" s="48" cm="1">
        <f t="array" ref="AD81">AnualidadActivo(AD$2, $E81, $C81, $B81, $D81, Hombres!$A$1:$DW$117, Mujeres!$A$1:$DW$117)</f>
        <v>0</v>
      </c>
      <c r="AE81" s="48" cm="1">
        <f t="array" ref="AE81">AnualidadActivo(AE$2, $E81, $C81, $B81, $D81, Hombres!$A$1:$DW$117, Mujeres!$A$1:$DW$117)</f>
        <v>0</v>
      </c>
      <c r="AF81" s="48" cm="1">
        <f t="array" ref="AF81">AnualidadActivo(AF$2, $E81, $C81, $B81, $D81, Hombres!$A$1:$DW$117, Mujeres!$A$1:$DW$117)</f>
        <v>0</v>
      </c>
      <c r="AG81" s="48" cm="1">
        <f t="array" ref="AG81">AnualidadActivo(AG$2, $E81, $C81, $B81, $D81, Hombres!$A$1:$DW$117, Mujeres!$A$1:$DW$117)</f>
        <v>0</v>
      </c>
      <c r="AH81" s="48" cm="1">
        <f t="array" ref="AH81">AnualidadActivo(AH$2, $E81, $C81, $B81, $D81, Hombres!$A$1:$DW$117, Mujeres!$A$1:$DW$117)</f>
        <v>0</v>
      </c>
      <c r="AI81" s="48" cm="1">
        <f t="array" ref="AI81">AnualidadActivo(AI$2, $E81, $C81, $B81, $D81, Hombres!$A$1:$DW$117, Mujeres!$A$1:$DW$117)</f>
        <v>0</v>
      </c>
      <c r="AJ81" s="48" cm="1">
        <f t="array" ref="AJ81">AnualidadActivo(AJ$2, $E81, $C81, $B81, $D81, Hombres!$A$1:$DW$117, Mujeres!$A$1:$DW$117)</f>
        <v>0</v>
      </c>
      <c r="AK81" s="48" cm="1">
        <f t="array" ref="AK81">AnualidadActivo(AK$2, $E81, $C81, $B81, $D81, Hombres!$A$1:$DW$117, Mujeres!$A$1:$DW$117)</f>
        <v>0</v>
      </c>
      <c r="AL81" s="48" cm="1">
        <f t="array" ref="AL81">AnualidadActivo(AL$2, $E81, $C81, $B81, $D81, Hombres!$A$1:$DW$117, Mujeres!$A$1:$DW$117)</f>
        <v>0</v>
      </c>
      <c r="AM81" s="48" cm="1">
        <f t="array" ref="AM81">AnualidadActivo(AM$2, $E81, $C81, $B81, $D81, Hombres!$A$1:$DW$117, Mujeres!$A$1:$DW$117)</f>
        <v>0</v>
      </c>
      <c r="AN81" s="48" cm="1">
        <f t="array" ref="AN81">AnualidadActivo(AN$2, $E81, $C81, $B81, $D81, Hombres!$A$1:$DW$117, Mujeres!$A$1:$DW$117)</f>
        <v>0</v>
      </c>
      <c r="AO81" s="48" cm="1">
        <f t="array" ref="AO81">AnualidadActivo(AO$2, $E81, $C81, $B81, $D81, Hombres!$A$1:$DW$117, Mujeres!$A$1:$DW$117)</f>
        <v>0</v>
      </c>
      <c r="AP81" s="48" cm="1">
        <f t="array" ref="AP81">AnualidadActivo(AP$2, $E81, $C81, $B81, $D81, Hombres!$A$1:$DW$117, Mujeres!$A$1:$DW$117)</f>
        <v>0</v>
      </c>
      <c r="AQ81" s="48" cm="1">
        <f t="array" ref="AQ81">AnualidadActivo(AQ$2, $E81, $C81, $B81, $D81, Hombres!$A$1:$DW$117, Mujeres!$A$1:$DW$117)</f>
        <v>0</v>
      </c>
      <c r="AR81" s="48" cm="1">
        <f t="array" ref="AR81">AnualidadActivo(AR$2, $E81, $C81, $B81, $D81, Hombres!$A$1:$DW$117, Mujeres!$A$1:$DW$117)</f>
        <v>0</v>
      </c>
      <c r="AS81" s="48" cm="1">
        <f t="array" ref="AS81">AnualidadActivo(AS$2, $E81, $C81, $B81, $D81, Hombres!$A$1:$DW$117, Mujeres!$A$1:$DW$117)</f>
        <v>0</v>
      </c>
      <c r="AT81" s="48" cm="1">
        <f t="array" ref="AT81">AnualidadActivo(AT$2, $E81, $C81, $B81, $D81, Hombres!$A$1:$DW$117, Mujeres!$A$1:$DW$117)</f>
        <v>0</v>
      </c>
      <c r="AU81" s="48" cm="1">
        <f t="array" ref="AU81">AnualidadActivo(AU$2, $E81, $C81, $B81, $D81, Hombres!$A$1:$DW$117, Mujeres!$A$1:$DW$117)</f>
        <v>0</v>
      </c>
      <c r="AV81" s="48" cm="1">
        <f t="array" ref="AV81">AnualidadActivo(AV$2, $E81, $C81, $B81, $D81, Hombres!$A$1:$DW$117, Mujeres!$A$1:$DW$117)</f>
        <v>235065282.01367518</v>
      </c>
      <c r="AW81" s="48" cm="1">
        <f t="array" ref="AW81">AnualidadActivo(AW$2, $E81, $C81, $B81, $D81, Hombres!$A$1:$DW$117, Mujeres!$A$1:$DW$117)</f>
        <v>242117240.47408545</v>
      </c>
      <c r="AX81" s="48" cm="1">
        <f t="array" ref="AX81">AnualidadActivo(AX$2, $E81, $C81, $B81, $D81, Hombres!$A$1:$DW$117, Mujeres!$A$1:$DW$117)</f>
        <v>249380757.68830803</v>
      </c>
      <c r="AY81" s="48" cm="1">
        <f t="array" ref="AY81">AnualidadActivo(AY$2, $E81, $C81, $B81, $D81, Hombres!$A$1:$DW$117, Mujeres!$A$1:$DW$117)</f>
        <v>256862180.41895729</v>
      </c>
      <c r="AZ81" s="48" cm="1">
        <f t="array" ref="AZ81">AnualidadActivo(AZ$2, $E81, $C81, $B81, $D81, Hombres!$A$1:$DW$117, Mujeres!$A$1:$DW$117)</f>
        <v>264568045.83152598</v>
      </c>
      <c r="BA81" s="48" cm="1">
        <f t="array" ref="BA81">AnualidadActivo(BA$2, $E81, $C81, $B81, $D81, Hombres!$A$1:$DW$117, Mujeres!$A$1:$DW$117)</f>
        <v>271713105.67152363</v>
      </c>
      <c r="BB81" s="48" cm="1">
        <f t="array" ref="BB81">AnualidadActivo(BB$2, $E81, $C81, $B81, $D81, Hombres!$A$1:$DW$117, Mujeres!$A$1:$DW$117)</f>
        <v>278967729.02803099</v>
      </c>
      <c r="BC81" s="48" cm="1">
        <f t="array" ref="BC81">AnualidadActivo(BC$2, $E81, $C81, $B81, $D81, Hombres!$A$1:$DW$117, Mujeres!$A$1:$DW$117)</f>
        <v>286335650.89022416</v>
      </c>
      <c r="BD81" s="48" cm="1">
        <f t="array" ref="BD81">AnualidadActivo(BD$2, $E81, $C81, $B81, $D81, Hombres!$A$1:$DW$117, Mujeres!$A$1:$DW$117)</f>
        <v>293823700.97002095</v>
      </c>
      <c r="BE81" s="48" cm="1">
        <f t="array" ref="BE81">AnualidadActivo(BE$2, $E81, $C81, $B81, $D81, Hombres!$A$1:$DW$117, Mujeres!$A$1:$DW$117)</f>
        <v>301430309.72226226</v>
      </c>
      <c r="BF81" s="48" cm="1">
        <f t="array" ref="BF81">AnualidadActivo(BF$2, $E81, $C81, $B81, $D81, Hombres!$A$1:$DW$117, Mujeres!$A$1:$DW$117)</f>
        <v>309139177.6864711</v>
      </c>
      <c r="BG81" s="48" cm="1">
        <f t="array" ref="BG81">AnualidadActivo(BG$2, $E81, $C81, $B81, $D81, Hombres!$A$1:$DW$117, Mujeres!$A$1:$DW$117)</f>
        <v>316924643.22636926</v>
      </c>
      <c r="BH81" s="48" cm="1">
        <f t="array" ref="BH81">AnualidadActivo(BH$2, $E81, $C81, $B81, $D81, Hombres!$A$1:$DW$117, Mujeres!$A$1:$DW$117)</f>
        <v>324750243.81278026</v>
      </c>
      <c r="BI81" s="48" cm="1">
        <f t="array" ref="BI81">AnualidadActivo(BI$2, $E81, $C81, $B81, $D81, Hombres!$A$1:$DW$117, Mujeres!$A$1:$DW$117)</f>
        <v>332555469.46046054</v>
      </c>
      <c r="BJ81" s="48" cm="1">
        <f t="array" ref="BJ81">AnualidadActivo(BJ$2, $E81, $C81, $B81, $D81, Hombres!$A$1:$DW$117, Mujeres!$A$1:$DW$117)</f>
        <v>340271284.45002872</v>
      </c>
      <c r="BK81" s="48" cm="1">
        <f t="array" ref="BK81">AnualidadActivo(BK$2, $E81, $C81, $B81, $D81, Hombres!$A$1:$DW$117, Mujeres!$A$1:$DW$117)</f>
        <v>347859308.91318935</v>
      </c>
      <c r="BL81" s="48" cm="1">
        <f t="array" ref="BL81">AnualidadActivo(BL$2, $E81, $C81, $B81, $D81, Hombres!$A$1:$DW$117, Mujeres!$A$1:$DW$117)</f>
        <v>355316437.79450446</v>
      </c>
      <c r="BM81" s="48" cm="1">
        <f t="array" ref="BM81">AnualidadActivo(BM$2, $E81, $C81, $B81, $D81, Hombres!$A$1:$DW$117, Mujeres!$A$1:$DW$117)</f>
        <v>362638742.80457652</v>
      </c>
      <c r="BN81" s="48" cm="1">
        <f t="array" ref="BN81">AnualidadActivo(BN$2, $E81, $C81, $B81, $D81, Hombres!$A$1:$DW$117, Mujeres!$A$1:$DW$117)</f>
        <v>369770848.16844487</v>
      </c>
      <c r="BO81" s="48" cm="1">
        <f t="array" ref="BO81">AnualidadActivo(BO$2, $E81, $C81, $B81, $D81, Hombres!$A$1:$DW$117, Mujeres!$A$1:$DW$117)</f>
        <v>376596354.70276159</v>
      </c>
      <c r="BP81" s="48" cm="1">
        <f t="array" ref="BP81">AnualidadActivo(BP$2, $E81, $C81, $B81, $D81, Hombres!$A$1:$DW$117, Mujeres!$A$1:$DW$117)</f>
        <v>382955187.91788131</v>
      </c>
      <c r="BQ81" s="48" cm="1">
        <f t="array" ref="BQ81">AnualidadActivo(BQ$2, $E81, $C81, $B81, $D81, Hombres!$A$1:$DW$117, Mujeres!$A$1:$DW$117)</f>
        <v>388674313.4557327</v>
      </c>
      <c r="BR81" s="48" cm="1">
        <f t="array" ref="BR81">AnualidadActivo(BR$2, $E81, $C81, $B81, $D81, Hombres!$A$1:$DW$117, Mujeres!$A$1:$DW$117)</f>
        <v>393180084.17705566</v>
      </c>
      <c r="BS81" s="48" cm="1">
        <f t="array" ref="BS81">AnualidadActivo(BS$2, $E81, $C81, $B81, $D81, Hombres!$A$1:$DW$117, Mujeres!$A$1:$DW$117)</f>
        <v>396790729.62836921</v>
      </c>
      <c r="BT81" s="48" cm="1">
        <f t="array" ref="BT81">AnualidadActivo(BT$2, $E81, $C81, $B81, $D81, Hombres!$A$1:$DW$117, Mujeres!$A$1:$DW$117)</f>
        <v>399358644.16121244</v>
      </c>
      <c r="BU81" s="48" cm="1">
        <f t="array" ref="BU81">AnualidadActivo(BU$2, $E81, $C81, $B81, $D81, Hombres!$A$1:$DW$117, Mujeres!$A$1:$DW$117)</f>
        <v>400715535.04251295</v>
      </c>
      <c r="BV81" s="48" cm="1">
        <f t="array" ref="BV81">AnualidadActivo(BV$2, $E81, $C81, $B81, $D81, Hombres!$A$1:$DW$117, Mujeres!$A$1:$DW$117)</f>
        <v>400682521.69244295</v>
      </c>
      <c r="BW81" s="48" cm="1">
        <f t="array" ref="BW81">AnualidadActivo(BW$2, $E81, $C81, $B81, $D81, Hombres!$A$1:$DW$117, Mujeres!$A$1:$DW$117)</f>
        <v>399072407.82816339</v>
      </c>
      <c r="BX81" s="48" cm="1">
        <f t="array" ref="BX81">AnualidadActivo(BX$2, $E81, $C81, $B81, $D81, Hombres!$A$1:$DW$117, Mujeres!$A$1:$DW$117)</f>
        <v>395692434.93777698</v>
      </c>
      <c r="BY81" s="48" cm="1">
        <f t="array" ref="BY81">AnualidadActivo(BY$2, $E81, $C81, $B81, $D81, Hombres!$A$1:$DW$117, Mujeres!$A$1:$DW$117)</f>
        <v>390347412.03001904</v>
      </c>
      <c r="BZ81" s="48" cm="1">
        <f t="array" ref="BZ81">AnualidadActivo(BZ$2, $E81, $C81, $B81, $D81, Hombres!$A$1:$DW$117, Mujeres!$A$1:$DW$117)</f>
        <v>382845661.59768331</v>
      </c>
      <c r="CA81" s="48" cm="1">
        <f t="array" ref="CA81">AnualidadActivo(CA$2, $E81, $C81, $B81, $D81, Hombres!$A$1:$DW$117, Mujeres!$A$1:$DW$117)</f>
        <v>373017044.86494696</v>
      </c>
      <c r="CB81" s="48" cm="1">
        <f t="array" ref="CB81">AnualidadActivo(CB$2, $E81, $C81, $B81, $D81, Hombres!$A$1:$DW$117, Mujeres!$A$1:$DW$117)</f>
        <v>360724713.53377426</v>
      </c>
      <c r="CC81" s="48" cm="1">
        <f t="array" ref="CC81">AnualidadActivo(CC$2, $E81, $C81, $B81, $D81, Hombres!$A$1:$DW$117, Mujeres!$A$1:$DW$117)</f>
        <v>345877833.70846283</v>
      </c>
      <c r="CD81" s="48" cm="1">
        <f t="array" ref="CD81">AnualidadActivo(CD$2, $E81, $C81, $B81, $D81, Hombres!$A$1:$DW$117, Mujeres!$A$1:$DW$117)</f>
        <v>328432962.54396981</v>
      </c>
      <c r="CE81" s="48" cm="1">
        <f t="array" ref="CE81">AnualidadActivo(CE$2, $E81, $C81, $B81, $D81, Hombres!$A$1:$DW$117, Mujeres!$A$1:$DW$117)</f>
        <v>308406574.13233078</v>
      </c>
      <c r="CF81" s="48" cm="1">
        <f t="array" ref="CF81">AnualidadActivo(CF$2, $E81, $C81, $B81, $D81, Hombres!$A$1:$DW$117, Mujeres!$A$1:$DW$117)</f>
        <v>285910428.98484945</v>
      </c>
      <c r="CG81" s="48" cm="1">
        <f t="array" ref="CG81">AnualidadActivo(CG$2, $E81, $C81, $B81, $D81, Hombres!$A$1:$DW$117, Mujeres!$A$1:$DW$117)</f>
        <v>261193075.55543381</v>
      </c>
      <c r="CH81" s="48" cm="1">
        <f t="array" ref="CH81">AnualidadActivo(CH$2, $E81, $C81, $B81, $D81, Hombres!$A$1:$DW$117, Mujeres!$A$1:$DW$117)</f>
        <v>234644960.79792416</v>
      </c>
      <c r="CI81" s="48" cm="1">
        <f t="array" ref="CI81">AnualidadActivo(CI$2, $E81, $C81, $B81, $D81, Hombres!$A$1:$DW$117, Mujeres!$A$1:$DW$117)</f>
        <v>206780140.78411782</v>
      </c>
      <c r="CJ81" s="48" cm="1">
        <f t="array" ref="CJ81">AnualidadActivo(CJ$2, $E81, $C81, $B81, $D81, Hombres!$A$1:$DW$117, Mujeres!$A$1:$DW$117)</f>
        <v>178230487.509882</v>
      </c>
      <c r="CK81" s="48" cm="1">
        <f t="array" ref="CK81">AnualidadActivo(CK$2, $E81, $C81, $B81, $D81, Hombres!$A$1:$DW$117, Mujeres!$A$1:$DW$117)</f>
        <v>149743884.9865227</v>
      </c>
      <c r="CL81" s="48" cm="1">
        <f t="array" ref="CL81">AnualidadActivo(CL$2, $E81, $C81, $B81, $D81, Hombres!$A$1:$DW$117, Mujeres!$A$1:$DW$117)</f>
        <v>122159976.32781462</v>
      </c>
      <c r="CM81" s="48" cm="1">
        <f t="array" ref="CM81">AnualidadActivo(CM$2, $E81, $C81, $B81, $D81, Hombres!$A$1:$DW$117, Mujeres!$A$1:$DW$117)</f>
        <v>96335789.167630941</v>
      </c>
      <c r="CN81" s="48" cm="1">
        <f t="array" ref="CN81">AnualidadActivo(CN$2, $E81, $C81, $B81, $D81, Hombres!$A$1:$DW$117, Mujeres!$A$1:$DW$117)</f>
        <v>73051747.219261959</v>
      </c>
      <c r="CO81" s="48" cm="1">
        <f t="array" ref="CO81">AnualidadActivo(CO$2, $E81, $C81, $B81, $D81, Hombres!$A$1:$DW$117, Mujeres!$A$1:$DW$117)</f>
        <v>52931562.005753465</v>
      </c>
      <c r="CP81" s="48" cm="1">
        <f t="array" ref="CP81">AnualidadActivo(CP$2, $E81, $C81, $B81, $D81, Hombres!$A$1:$DW$117, Mujeres!$A$1:$DW$117)</f>
        <v>36373813.441785209</v>
      </c>
      <c r="CQ81" s="48" cm="1">
        <f t="array" ref="CQ81">AnualidadActivo(CQ$2, $E81, $C81, $B81, $D81, Hombres!$A$1:$DW$117, Mujeres!$A$1:$DW$117)</f>
        <v>23497836.927738458</v>
      </c>
      <c r="CR81" s="48" cm="1">
        <f t="array" ref="CR81">AnualidadActivo(CR$2, $E81, $C81, $B81, $D81, Hombres!$A$1:$DW$117, Mujeres!$A$1:$DW$117)</f>
        <v>14120586.984554911</v>
      </c>
      <c r="CS81" s="48" cm="1">
        <f t="array" ref="CS81">AnualidadActivo(CS$2, $E81, $C81, $B81, $D81, Hombres!$A$1:$DW$117, Mujeres!$A$1:$DW$117)</f>
        <v>7791692.5517492415</v>
      </c>
      <c r="CT81" s="48" cm="1">
        <f t="array" ref="CT81">AnualidadActivo(CT$2, $E81, $C81, $B81, $D81, Hombres!$A$1:$DW$117, Mujeres!$A$1:$DW$117)</f>
        <v>3884349.0803043437</v>
      </c>
      <c r="CU81" s="48" cm="1">
        <f t="array" ref="CU81">AnualidadActivo(CU$2, $E81, $C81, $B81, $D81, Hombres!$A$1:$DW$117, Mujeres!$A$1:$DW$117)</f>
        <v>1713720.7440910786</v>
      </c>
      <c r="CV81" s="48" cm="1">
        <f t="array" ref="CV81">AnualidadActivo(CV$2, $E81, $C81, $B81, $D81, Hombres!$A$1:$DW$117, Mujeres!$A$1:$DW$117)</f>
        <v>0</v>
      </c>
      <c r="CW81" s="48" cm="1">
        <f t="array" ref="CW81">AnualidadActivo(CW$2, $E81, $C81, $B81, $D81, Hombres!$A$1:$DW$117, Mujeres!$A$1:$DW$117)</f>
        <v>0</v>
      </c>
      <c r="CX81" s="48" cm="1">
        <f t="array" ref="CX81">AnualidadActivo(CX$2, $E81, $C81, $B81, $D81, Hombres!$A$1:$DW$117, Mujeres!$A$1:$DW$117)</f>
        <v>0</v>
      </c>
      <c r="CY81" s="48" cm="1">
        <f t="array" ref="CY81">AnualidadActivo(CY$2, $E81, $C81, $B81, $D81, Hombres!$A$1:$DW$117, Mujeres!$A$1:$DW$117)</f>
        <v>0</v>
      </c>
      <c r="CZ81" s="48" cm="1">
        <f t="array" ref="CZ81">AnualidadActivo(CZ$2, $E81, $C81, $B81, $D81, Hombres!$A$1:$DW$117, Mujeres!$A$1:$DW$117)</f>
        <v>0</v>
      </c>
      <c r="DA81" s="48" cm="1">
        <f t="array" ref="DA81">AnualidadActivo(DA$2, $E81, $C81, $B81, $D81, Hombres!$A$1:$DW$117, Mujeres!$A$1:$DW$117)</f>
        <v>0</v>
      </c>
      <c r="DD81" s="21"/>
      <c r="DE81" s="48" cm="1">
        <f t="array" ref="DE81">beneficio_muerte_individual_activo(DE$2,$F81,$D81, Hombres!$A$1:$DW$117, Mujeres!$A$1:$DW$117)</f>
        <v>0</v>
      </c>
      <c r="DF81" s="48" cm="1">
        <f t="array" ref="DF81">beneficio_muerte_individual_activo(DF$2,$F81,$D81, Hombres!$A$1:$DW$117, Mujeres!$A$1:$DW$117)</f>
        <v>1676.9569932500001</v>
      </c>
      <c r="DG81" s="48" cm="1">
        <f t="array" ref="DG81">beneficio_muerte_individual_activo(DG$2,$F81,$D81, Hombres!$A$1:$DW$117, Mujeres!$A$1:$DW$117)</f>
        <v>1697.3947960410355</v>
      </c>
      <c r="DH81" s="48" cm="1">
        <f t="array" ref="DH81">beneficio_muerte_individual_activo(DH$2,$F81,$D81, Hombres!$A$1:$DW$117, Mujeres!$A$1:$DW$117)</f>
        <v>1742.2867325022974</v>
      </c>
      <c r="DI81" s="48" cm="1">
        <f t="array" ref="DI81">beneficio_muerte_individual_activo(DI$2,$F81,$D81, Hombres!$A$1:$DW$117, Mujeres!$A$1:$DW$117)</f>
        <v>1811.1012047423337</v>
      </c>
      <c r="DJ81" s="48" cm="1">
        <f t="array" ref="DJ81">beneficio_muerte_individual_activo(DJ$2,$F81,$D81, Hombres!$A$1:$DW$117, Mujeres!$A$1:$DW$117)</f>
        <v>1891.8244047333535</v>
      </c>
      <c r="DK81" s="48" cm="1">
        <f t="array" ref="DK81">beneficio_muerte_individual_activo(DK$2,$F81,$D81, Hombres!$A$1:$DW$117, Mujeres!$A$1:$DW$117)</f>
        <v>1972.9583058751982</v>
      </c>
      <c r="DL81" s="48" cm="1">
        <f t="array" ref="DL81">beneficio_muerte_individual_activo(DL$2,$F81,$D81, Hombres!$A$1:$DW$117, Mujeres!$A$1:$DW$117)</f>
        <v>2053.000565095057</v>
      </c>
      <c r="DM81" s="48" cm="1">
        <f t="array" ref="DM81">beneficio_muerte_individual_activo(DM$2,$F81,$D81, Hombres!$A$1:$DW$117, Mujeres!$A$1:$DW$117)</f>
        <v>2140.9229345145359</v>
      </c>
      <c r="DN81" s="48" cm="1">
        <f t="array" ref="DN81">beneficio_muerte_individual_activo(DN$2,$F81,$D81, Hombres!$A$1:$DW$117, Mujeres!$A$1:$DW$117)</f>
        <v>2255.1502572851077</v>
      </c>
      <c r="DO81" s="48" cm="1">
        <f t="array" ref="DO81">beneficio_muerte_individual_activo(DO$2,$F81,$D81, Hombres!$A$1:$DW$117, Mujeres!$A$1:$DW$117)</f>
        <v>2369.7279196143572</v>
      </c>
      <c r="DP81" s="48" cm="1">
        <f t="array" ref="DP81">beneficio_muerte_individual_activo(DP$2,$F81,$D81, Hombres!$A$1:$DW$117, Mujeres!$A$1:$DW$117)</f>
        <v>2484.1486636692534</v>
      </c>
      <c r="DQ81" s="48" cm="1">
        <f t="array" ref="DQ81">beneficio_muerte_individual_activo(DQ$2,$F81,$D81, Hombres!$A$1:$DW$117, Mujeres!$A$1:$DW$117)</f>
        <v>2607.8580183236609</v>
      </c>
      <c r="DR81" s="48" cm="1">
        <f t="array" ref="DR81">beneficio_muerte_individual_activo(DR$2,$F81,$D81, Hombres!$A$1:$DW$117, Mujeres!$A$1:$DW$117)</f>
        <v>2751.2735213792535</v>
      </c>
      <c r="DS81" s="48" cm="1">
        <f t="array" ref="DS81">beneficio_muerte_individual_activo(DS$2,$F81,$D81, Hombres!$A$1:$DW$117, Mujeres!$A$1:$DW$117)</f>
        <v>2910.8651020100906</v>
      </c>
      <c r="DT81" s="48" cm="1">
        <f t="array" ref="DT81">beneficio_muerte_individual_activo(DT$2,$F81,$D81, Hombres!$A$1:$DW$117, Mujeres!$A$1:$DW$117)</f>
        <v>3077.1448933645811</v>
      </c>
      <c r="DU81" s="48" cm="1">
        <f t="array" ref="DU81">beneficio_muerte_individual_activo(DU$2,$F81,$D81, Hombres!$A$1:$DW$117, Mujeres!$A$1:$DW$117)</f>
        <v>3276.8936050150151</v>
      </c>
      <c r="DV81" s="48" cm="1">
        <f t="array" ref="DV81">beneficio_muerte_individual_activo(DV$2,$F81,$D81, Hombres!$A$1:$DW$117, Mujeres!$A$1:$DW$117)</f>
        <v>3549.2070385292441</v>
      </c>
      <c r="DW81" s="48" cm="1">
        <f t="array" ref="DW81">beneficio_muerte_individual_activo(DW$2,$F81,$D81, Hombres!$A$1:$DW$117, Mujeres!$A$1:$DW$117)</f>
        <v>3869.0567221892657</v>
      </c>
      <c r="DX81" s="48" cm="1">
        <f t="array" ref="DX81">beneficio_muerte_individual_activo(DX$2,$F81,$D81, Hombres!$A$1:$DW$117, Mujeres!$A$1:$DW$117)</f>
        <v>4209.0003131448839</v>
      </c>
      <c r="DY81" s="48" cm="1">
        <f t="array" ref="DY81">beneficio_muerte_individual_activo(DY$2,$F81,$D81, Hombres!$A$1:$DW$117, Mujeres!$A$1:$DW$117)</f>
        <v>4517.4188966057363</v>
      </c>
      <c r="DZ81" s="48" cm="1">
        <f t="array" ref="DZ81">beneficio_muerte_individual_activo(DZ$2,$F81,$D81, Hombres!$A$1:$DW$117, Mujeres!$A$1:$DW$117)</f>
        <v>4816.6137895528509</v>
      </c>
      <c r="EA81" s="48" cm="1">
        <f t="array" ref="EA81">beneficio_muerte_individual_activo(EA$2,$F81,$D81, Hombres!$A$1:$DW$117, Mujeres!$A$1:$DW$117)</f>
        <v>5142.1371919224384</v>
      </c>
      <c r="EB81" s="48" cm="1">
        <f t="array" ref="EB81">beneficio_muerte_individual_activo(EB$2,$F81,$D81, Hombres!$A$1:$DW$117, Mujeres!$A$1:$DW$117)</f>
        <v>5500.2382163596812</v>
      </c>
      <c r="EC81" s="48" cm="1">
        <f t="array" ref="EC81">beneficio_muerte_individual_activo(EC$2,$F81,$D81, Hombres!$A$1:$DW$117, Mujeres!$A$1:$DW$117)</f>
        <v>5872.4689517457191</v>
      </c>
      <c r="ED81" s="48" cm="1">
        <f t="array" ref="ED81">beneficio_muerte_individual_activo(ED$2,$F81,$D81, Hombres!$A$1:$DW$117, Mujeres!$A$1:$DW$117)</f>
        <v>6238.0026816679892</v>
      </c>
      <c r="EE81" s="48" cm="1">
        <f t="array" ref="EE81">beneficio_muerte_individual_activo(EE$2,$F81,$D81, Hombres!$A$1:$DW$117, Mujeres!$A$1:$DW$117)</f>
        <v>6631.216516872918</v>
      </c>
      <c r="EF81" s="48" cm="1">
        <f t="array" ref="EF81">beneficio_muerte_individual_activo(EF$2,$F81,$D81, Hombres!$A$1:$DW$117, Mujeres!$A$1:$DW$117)</f>
        <v>7140.2986743188922</v>
      </c>
      <c r="EG81" s="48" cm="1">
        <f t="array" ref="EG81">beneficio_muerte_individual_activo(EG$2,$F81,$D81, Hombres!$A$1:$DW$117, Mujeres!$A$1:$DW$117)</f>
        <v>7740.9229608449677</v>
      </c>
      <c r="EH81" s="48" cm="1">
        <f t="array" ref="EH81">beneficio_muerte_individual_activo(EH$2,$F81,$D81, Hombres!$A$1:$DW$117, Mujeres!$A$1:$DW$117)</f>
        <v>8367.2133428826201</v>
      </c>
      <c r="EI81" s="48" cm="1">
        <f t="array" ref="EI81">beneficio_muerte_individual_activo(EI$2,$F81,$D81, Hombres!$A$1:$DW$117, Mujeres!$A$1:$DW$117)</f>
        <v>8915.105149788149</v>
      </c>
      <c r="EJ81" s="48" cm="1">
        <f t="array" ref="EJ81">beneficio_muerte_individual_activo(EJ$2,$F81,$D81, Hombres!$A$1:$DW$117, Mujeres!$A$1:$DW$117)</f>
        <v>9430.7905634715826</v>
      </c>
      <c r="EK81" s="48" cm="1">
        <f t="array" ref="EK81">beneficio_muerte_individual_activo(EK$2,$F81,$D81, Hombres!$A$1:$DW$117, Mujeres!$A$1:$DW$117)</f>
        <v>10038.533717309789</v>
      </c>
      <c r="EL81" s="48" cm="1">
        <f t="array" ref="EL81">beneficio_muerte_individual_activo(EL$2,$F81,$D81, Hombres!$A$1:$DW$117, Mujeres!$A$1:$DW$117)</f>
        <v>10838.52764854447</v>
      </c>
      <c r="EM81" s="48" cm="1">
        <f t="array" ref="EM81">beneficio_muerte_individual_activo(EM$2,$F81,$D81, Hombres!$A$1:$DW$117, Mujeres!$A$1:$DW$117)</f>
        <v>11836.127527801338</v>
      </c>
      <c r="EN81" s="48" cm="1">
        <f t="array" ref="EN81">beneficio_muerte_individual_activo(EN$2,$F81,$D81, Hombres!$A$1:$DW$117, Mujeres!$A$1:$DW$117)</f>
        <v>12990.297663727553</v>
      </c>
      <c r="EO81" s="48" cm="1">
        <f t="array" ref="EO81">beneficio_muerte_individual_activo(EO$2,$F81,$D81, Hombres!$A$1:$DW$117, Mujeres!$A$1:$DW$117)</f>
        <v>8575.431437479172</v>
      </c>
      <c r="EP81" s="48" cm="1">
        <f t="array" ref="EP81">beneficio_muerte_individual_activo(EP$2,$F81,$D81, Hombres!$A$1:$DW$117, Mujeres!$A$1:$DW$117)</f>
        <v>9411.7400610578934</v>
      </c>
      <c r="EQ81" s="48" cm="1">
        <f t="array" ref="EQ81">beneficio_muerte_individual_activo(EQ$2,$F81,$D81, Hombres!$A$1:$DW$117, Mujeres!$A$1:$DW$117)</f>
        <v>10204.356093202718</v>
      </c>
      <c r="ER81" s="48" cm="1">
        <f t="array" ref="ER81">beneficio_muerte_individual_activo(ER$2,$F81,$D81, Hombres!$A$1:$DW$117, Mujeres!$A$1:$DW$117)</f>
        <v>10922.440903889774</v>
      </c>
      <c r="ES81" s="48" cm="1">
        <f t="array" ref="ES81">beneficio_muerte_individual_activo(ES$2,$F81,$D81, Hombres!$A$1:$DW$117, Mujeres!$A$1:$DW$117)</f>
        <v>11630.735018451673</v>
      </c>
      <c r="ET81" s="48" cm="1">
        <f t="array" ref="ET81">beneficio_muerte_individual_activo(ET$2,$F81,$D81, Hombres!$A$1:$DW$117, Mujeres!$A$1:$DW$117)</f>
        <v>12453.969031416584</v>
      </c>
      <c r="EU81" s="48" cm="1">
        <f t="array" ref="EU81">beneficio_muerte_individual_activo(EU$2,$F81,$D81, Hombres!$A$1:$DW$117, Mujeres!$A$1:$DW$117)</f>
        <v>13473.298003444677</v>
      </c>
      <c r="EV81" s="48" cm="1">
        <f t="array" ref="EV81">beneficio_muerte_individual_activo(EV$2,$F81,$D81, Hombres!$A$1:$DW$117, Mujeres!$A$1:$DW$117)</f>
        <v>14782.537942491255</v>
      </c>
      <c r="EW81" s="48" cm="1">
        <f t="array" ref="EW81">beneficio_muerte_individual_activo(EW$2,$F81,$D81, Hombres!$A$1:$DW$117, Mujeres!$A$1:$DW$117)</f>
        <v>16545.569468046557</v>
      </c>
      <c r="EX81" s="48" cm="1">
        <f t="array" ref="EX81">beneficio_muerte_individual_activo(EX$2,$F81,$D81, Hombres!$A$1:$DW$117, Mujeres!$A$1:$DW$117)</f>
        <v>18742.900943773562</v>
      </c>
      <c r="EY81" s="48" cm="1">
        <f t="array" ref="EY81">beneficio_muerte_individual_activo(EY$2,$F81,$D81, Hombres!$A$1:$DW$117, Mujeres!$A$1:$DW$117)</f>
        <v>21056.048105780792</v>
      </c>
      <c r="EZ81" s="48" cm="1">
        <f t="array" ref="EZ81">beneficio_muerte_individual_activo(EZ$2,$F81,$D81, Hombres!$A$1:$DW$117, Mujeres!$A$1:$DW$117)</f>
        <v>23205.025880830668</v>
      </c>
      <c r="FA81" s="48" cm="1">
        <f t="array" ref="FA81">beneficio_muerte_individual_activo(FA$2,$F81,$D81, Hombres!$A$1:$DW$117, Mujeres!$A$1:$DW$117)</f>
        <v>25243.941421709911</v>
      </c>
      <c r="FB81" s="48" cm="1">
        <f t="array" ref="FB81">beneficio_muerte_individual_activo(FB$2,$F81,$D81, Hombres!$A$1:$DW$117, Mujeres!$A$1:$DW$117)</f>
        <v>27546.136561278752</v>
      </c>
      <c r="FC81" s="48" cm="1">
        <f t="array" ref="FC81">beneficio_muerte_individual_activo(FC$2,$F81,$D81, Hombres!$A$1:$DW$117, Mujeres!$A$1:$DW$117)</f>
        <v>30456.048711451669</v>
      </c>
      <c r="FD81" s="48" cm="1">
        <f t="array" ref="FD81">beneficio_muerte_individual_activo(FD$2,$F81,$D81, Hombres!$A$1:$DW$117, Mujeres!$A$1:$DW$117)</f>
        <v>34170.139347560762</v>
      </c>
      <c r="FE81" s="48" cm="1">
        <f t="array" ref="FE81">beneficio_muerte_individual_activo(FE$2,$F81,$D81, Hombres!$A$1:$DW$117, Mujeres!$A$1:$DW$117)</f>
        <v>38689.271770140469</v>
      </c>
      <c r="FF81" s="48" cm="1">
        <f t="array" ref="FF81">beneficio_muerte_individual_activo(FF$2,$F81,$D81, Hombres!$A$1:$DW$117, Mujeres!$A$1:$DW$117)</f>
        <v>46539.641948662858</v>
      </c>
      <c r="FG81" s="48" cm="1">
        <f t="array" ref="FG81">beneficio_muerte_individual_activo(FG$2,$F81,$D81, Hombres!$A$1:$DW$117, Mujeres!$A$1:$DW$117)</f>
        <v>51718.130710480458</v>
      </c>
      <c r="FH81" s="48" cm="1">
        <f t="array" ref="FH81">beneficio_muerte_individual_activo(FH$2,$F81,$D81, Hombres!$A$1:$DW$117, Mujeres!$A$1:$DW$117)</f>
        <v>57261.480747375019</v>
      </c>
      <c r="FI81" s="48" cm="1">
        <f t="array" ref="FI81">beneficio_muerte_individual_activo(FI$2,$F81,$D81, Hombres!$A$1:$DW$117, Mujeres!$A$1:$DW$117)</f>
        <v>63192.834790700603</v>
      </c>
      <c r="FJ81" s="48" cm="1">
        <f t="array" ref="FJ81">beneficio_muerte_individual_activo(FJ$2,$F81,$D81, Hombres!$A$1:$DW$117, Mujeres!$A$1:$DW$117)</f>
        <v>69531.906407635339</v>
      </c>
      <c r="FK81" s="48" cm="1">
        <f t="array" ref="FK81">beneficio_muerte_individual_activo(FK$2,$F81,$D81, Hombres!$A$1:$DW$117, Mujeres!$A$1:$DW$117)</f>
        <v>76320.342522810111</v>
      </c>
      <c r="FL81" s="48" cm="1">
        <f t="array" ref="FL81">beneficio_muerte_individual_activo(FL$2,$F81,$D81, Hombres!$A$1:$DW$117, Mujeres!$A$1:$DW$117)</f>
        <v>83488.492725484219</v>
      </c>
      <c r="FM81" s="48" cm="1">
        <f t="array" ref="FM81">beneficio_muerte_individual_activo(FM$2,$F81,$D81, Hombres!$A$1:$DW$117, Mujeres!$A$1:$DW$117)</f>
        <v>90876.367551817602</v>
      </c>
      <c r="FN81" s="48" cm="1">
        <f t="array" ref="FN81">beneficio_muerte_individual_activo(FN$2,$F81,$D81, Hombres!$A$1:$DW$117, Mujeres!$A$1:$DW$117)</f>
        <v>98366.270737909261</v>
      </c>
      <c r="FO81" s="48" cm="1">
        <f t="array" ref="FO81">beneficio_muerte_individual_activo(FO$2,$F81,$D81, Hombres!$A$1:$DW$117, Mujeres!$A$1:$DW$117)</f>
        <v>105844.71784798166</v>
      </c>
      <c r="FP81" s="48" cm="1">
        <f t="array" ref="FP81">beneficio_muerte_individual_activo(FP$2,$F81,$D81, Hombres!$A$1:$DW$117, Mujeres!$A$1:$DW$117)</f>
        <v>113199.63334490068</v>
      </c>
      <c r="FQ81" s="108" cm="1">
        <f t="array" ref="FQ81">beneficio_muerte_individual_activo(FQ$2,$F81,$D81, Hombres!$A$1:$DW$117, Mujeres!$A$1:$DW$117)</f>
        <v>120162.35331705019</v>
      </c>
      <c r="FR81" s="48" cm="1">
        <f t="array" ref="FR81">beneficio_muerte_individual_activo(FR$2,$F81,$D81, Hombres!$A$1:$DW$117, Mujeres!$A$1:$DW$117)</f>
        <v>126415.25913712634</v>
      </c>
      <c r="FS81" s="48" cm="1">
        <f t="array" ref="FS81">beneficio_muerte_individual_activo(FS$2,$F81,$D81, Hombres!$A$1:$DW$117, Mujeres!$A$1:$DW$117)</f>
        <v>131704.14217299569</v>
      </c>
      <c r="FT81" s="48" cm="1">
        <f t="array" ref="FT81">beneficio_muerte_individual_activo(FT$2,$F81,$D81, Hombres!$A$1:$DW$117, Mujeres!$A$1:$DW$117)</f>
        <v>135752.42682305878</v>
      </c>
      <c r="FU81" s="48" cm="1">
        <f t="array" ref="FU81">beneficio_muerte_individual_activo(FU$2,$F81,$D81, Hombres!$A$1:$DW$117, Mujeres!$A$1:$DW$117)</f>
        <v>138187.81464494576</v>
      </c>
      <c r="FV81" s="48" cm="1">
        <f t="array" ref="FV81">beneficio_muerte_individual_activo(FV$2,$F81,$D81, Hombres!$A$1:$DW$117, Mujeres!$A$1:$DW$117)</f>
        <v>138563.19357024264</v>
      </c>
      <c r="FW81" s="48" cm="1">
        <f t="array" ref="FW81">beneficio_muerte_individual_activo(FW$2,$F81,$D81, Hombres!$A$1:$DW$117, Mujeres!$A$1:$DW$117)</f>
        <v>136522.64688975294</v>
      </c>
      <c r="FX81" s="48" cm="1">
        <f t="array" ref="FX81">beneficio_muerte_individual_activo(FX$2,$F81,$D81, Hombres!$A$1:$DW$117, Mujeres!$A$1:$DW$117)</f>
        <v>131879.17819576818</v>
      </c>
      <c r="FY81" s="48" cm="1">
        <f t="array" ref="FY81">beneficio_muerte_individual_activo(FY$2,$F81,$D81, Hombres!$A$1:$DW$117, Mujeres!$A$1:$DW$117)</f>
        <v>124562.94685178924</v>
      </c>
      <c r="FZ81" s="48" cm="1">
        <f t="array" ref="FZ81">beneficio_muerte_individual_activo(FZ$2,$F81,$D81, Hombres!$A$1:$DW$117, Mujeres!$A$1:$DW$117)</f>
        <v>114622.45584611957</v>
      </c>
      <c r="GA81" s="48" cm="1">
        <f t="array" ref="GA81">beneficio_muerte_individual_activo(GA$2,$F81,$D81, Hombres!$A$1:$DW$117, Mujeres!$A$1:$DW$117)</f>
        <v>102299.16947778678</v>
      </c>
      <c r="GB81" s="48" cm="1">
        <f t="array" ref="GB81">beneficio_muerte_individual_activo(GB$2,$F81,$D81, Hombres!$A$1:$DW$117, Mujeres!$A$1:$DW$117)</f>
        <v>88125.917627907227</v>
      </c>
      <c r="GC81" s="48" cm="1">
        <f t="array" ref="GC81">beneficio_muerte_individual_activo(GC$2,$F81,$D81, Hombres!$A$1:$DW$117, Mujeres!$A$1:$DW$117)</f>
        <v>72892.056634001376</v>
      </c>
      <c r="GD81" s="48" cm="1">
        <f t="array" ref="GD81">beneficio_muerte_individual_activo(GD$2,$F81,$D81, Hombres!$A$1:$DW$117, Mujeres!$A$1:$DW$117)</f>
        <v>57523.434304988368</v>
      </c>
      <c r="GE81" s="48" cm="1">
        <f t="array" ref="GE81">beneficio_muerte_individual_activo(GE$2,$F81,$D81, Hombres!$A$1:$DW$117, Mujeres!$A$1:$DW$117)</f>
        <v>42974.414953650215</v>
      </c>
      <c r="GF81" s="48" cm="1">
        <f t="array" ref="GF81">beneficio_muerte_individual_activo(GF$2,$F81,$D81, Hombres!$A$1:$DW$117, Mujeres!$A$1:$DW$117)</f>
        <v>30111.157414683959</v>
      </c>
      <c r="GG81" s="48" cm="1">
        <f t="array" ref="GG81">beneficio_muerte_individual_activo(GG$2,$F81,$D81, Hombres!$A$1:$DW$117, Mujeres!$A$1:$DW$117)</f>
        <v>19573.240071616565</v>
      </c>
      <c r="GH81" s="48" cm="1">
        <f t="array" ref="GH81">beneficio_muerte_individual_activo(GH$2,$F81,$D81, Hombres!$A$1:$DW$117, Mujeres!$A$1:$DW$117)</f>
        <v>11649.465629900134</v>
      </c>
      <c r="GI81" s="48" cm="1">
        <f t="array" ref="GI81">beneficio_muerte_individual_activo(GI$2,$F81,$D81, Hombres!$A$1:$DW$117, Mujeres!$A$1:$DW$117)</f>
        <v>6244.5764485591599</v>
      </c>
      <c r="GJ81" s="48" cm="1">
        <f t="array" ref="GJ81">beneficio_muerte_individual_activo(GJ$2,$F81,$D81, Hombres!$A$1:$DW$117, Mujeres!$A$1:$DW$117)</f>
        <v>2952.0505481203504</v>
      </c>
      <c r="GK81" s="48" cm="1">
        <f t="array" ref="GK81">beneficio_muerte_individual_activo(GK$2,$F81,$D81, Hombres!$A$1:$DW$117, Mujeres!$A$1:$DW$117)</f>
        <v>1197.3510800745605</v>
      </c>
      <c r="GL81" s="48" cm="1">
        <f t="array" ref="GL81">beneficio_muerte_individual_activo(GL$2,$F81,$D81, Hombres!$A$1:$DW$117, Mujeres!$A$1:$DW$117)</f>
        <v>401.16981885304108</v>
      </c>
      <c r="GM81" s="48" cm="1">
        <f t="array" ref="GM81">beneficio_muerte_individual_activo(GM$2,$F81,$D81, Hombres!$A$1:$DW$117, Mujeres!$A$1:$DW$117)</f>
        <v>104.92506563747709</v>
      </c>
      <c r="GN81" s="48" cm="1">
        <f t="array" ref="GN81">beneficio_muerte_individual_activo(GN$2,$F81,$D81, Hombres!$A$1:$DW$117, Mujeres!$A$1:$DW$117)</f>
        <v>19.487036511571453</v>
      </c>
      <c r="GO81" s="48" cm="1">
        <f t="array" ref="GO81">beneficio_muerte_individual_activo(GO$2,$F81,$D81, Hombres!$A$1:$DW$117, Mujeres!$A$1:$DW$117)</f>
        <v>2.1741561032972441</v>
      </c>
      <c r="GP81" s="48" cm="1">
        <f t="array" ref="GP81">beneficio_muerte_individual_activo(GP$2,$F81,$D81, Hombres!$A$1:$DW$117, Mujeres!$A$1:$DW$117)</f>
        <v>0</v>
      </c>
      <c r="GQ81" s="48" cm="1">
        <f t="array" ref="GQ81">beneficio_muerte_individual_activo(GQ$2,$F81,$D81, Hombres!$A$1:$DW$117, Mujeres!$A$1:$DW$117)</f>
        <v>0</v>
      </c>
      <c r="GR81" s="48" cm="1">
        <f t="array" ref="GR81">beneficio_muerte_individual_activo(GR$2,$F81,$D81, Hombres!$A$1:$DW$117, Mujeres!$A$1:$DW$117)</f>
        <v>0</v>
      </c>
      <c r="GS81" s="48" cm="1">
        <f t="array" ref="GS81">beneficio_muerte_individual_activo(GS$2,$F81,$D81, Hombres!$A$1:$DW$117, Mujeres!$A$1:$DW$117)</f>
        <v>0</v>
      </c>
      <c r="GT81" s="48" cm="1">
        <f t="array" ref="GT81">beneficio_muerte_individual_activo(GT$2,$F81,$D81, Hombres!$A$1:$DW$117, Mujeres!$A$1:$DW$117)</f>
        <v>0</v>
      </c>
      <c r="GU81" s="48" cm="1">
        <f t="array" ref="GU81">beneficio_muerte_individual_activo(GU$2,$F81,$D81, Hombres!$A$1:$DW$117, Mujeres!$A$1:$DW$117)</f>
        <v>0</v>
      </c>
      <c r="GV81" s="48" cm="1">
        <f t="array" ref="GV81">beneficio_muerte_individual_activo(GV$2,$F81,$D81, Hombres!$A$1:$DW$117, Mujeres!$A$1:$DW$117)</f>
        <v>0</v>
      </c>
    </row>
    <row r="82" spans="1:204" x14ac:dyDescent="0.35">
      <c r="A82" s="1">
        <f t="shared" si="1"/>
        <v>80</v>
      </c>
      <c r="B82" s="77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41" cm="1">
        <f t="array" ref="G82">PorcentajePension(C82,E82, D82)</f>
        <v>1</v>
      </c>
      <c r="I82" s="74"/>
      <c r="J82" s="48" cm="1">
        <f t="array" ref="J82">AnualidadActivo(J$2, $E82, $C82, $B82, $D82, Hombres!$A$1:$DW$117, Mujeres!$A$1:$DW$117)</f>
        <v>0</v>
      </c>
      <c r="K82" s="48" cm="1">
        <f t="array" ref="K82">AnualidadActivo(K$2, $E82, $C82, $B82, $D82, Hombres!$A$1:$DW$117, Mujeres!$A$1:$DW$117)</f>
        <v>0</v>
      </c>
      <c r="L82" s="48" cm="1">
        <f t="array" ref="L82">AnualidadActivo(L$2, $E82, $C82, $B82, $D82, Hombres!$A$1:$DW$117, Mujeres!$A$1:$DW$117)</f>
        <v>0</v>
      </c>
      <c r="M82" s="48" cm="1">
        <f t="array" ref="M82">AnualidadActivo(M$2, $E82, $C82, $B82, $D82, Hombres!$A$1:$DW$117, Mujeres!$A$1:$DW$117)</f>
        <v>0</v>
      </c>
      <c r="N82" s="48" cm="1">
        <f t="array" ref="N82">AnualidadActivo(N$2, $E82, $C82, $B82, $D82, Hombres!$A$1:$DW$117, Mujeres!$A$1:$DW$117)</f>
        <v>0</v>
      </c>
      <c r="O82" s="48" cm="1">
        <f t="array" ref="O82">AnualidadActivo(O$2, $E82, $C82, $B82, $D82, Hombres!$A$1:$DW$117, Mujeres!$A$1:$DW$117)</f>
        <v>0</v>
      </c>
      <c r="P82" s="48" cm="1">
        <f t="array" ref="P82">AnualidadActivo(P$2, $E82, $C82, $B82, $D82, Hombres!$A$1:$DW$117, Mujeres!$A$1:$DW$117)</f>
        <v>0</v>
      </c>
      <c r="Q82" s="48" cm="1">
        <f t="array" ref="Q82">AnualidadActivo(Q$2, $E82, $C82, $B82, $D82, Hombres!$A$1:$DW$117, Mujeres!$A$1:$DW$117)</f>
        <v>0</v>
      </c>
      <c r="R82" s="48" cm="1">
        <f t="array" ref="R82">AnualidadActivo(R$2, $E82, $C82, $B82, $D82, Hombres!$A$1:$DW$117, Mujeres!$A$1:$DW$117)</f>
        <v>0</v>
      </c>
      <c r="S82" s="48" cm="1">
        <f t="array" ref="S82">AnualidadActivo(S$2, $E82, $C82, $B82, $D82, Hombres!$A$1:$DW$117, Mujeres!$A$1:$DW$117)</f>
        <v>0</v>
      </c>
      <c r="T82" s="48" cm="1">
        <f t="array" ref="T82">AnualidadActivo(T$2, $E82, $C82, $B82, $D82, Hombres!$A$1:$DW$117, Mujeres!$A$1:$DW$117)</f>
        <v>0</v>
      </c>
      <c r="U82" s="48" cm="1">
        <f t="array" ref="U82">AnualidadActivo(U$2, $E82, $C82, $B82, $D82, Hombres!$A$1:$DW$117, Mujeres!$A$1:$DW$117)</f>
        <v>0</v>
      </c>
      <c r="V82" s="48" cm="1">
        <f t="array" ref="V82">AnualidadActivo(V$2, $E82, $C82, $B82, $D82, Hombres!$A$1:$DW$117, Mujeres!$A$1:$DW$117)</f>
        <v>0</v>
      </c>
      <c r="W82" s="48" cm="1">
        <f t="array" ref="W82">AnualidadActivo(W$2, $E82, $C82, $B82, $D82, Hombres!$A$1:$DW$117, Mujeres!$A$1:$DW$117)</f>
        <v>0</v>
      </c>
      <c r="X82" s="48" cm="1">
        <f t="array" ref="X82">AnualidadActivo(X$2, $E82, $C82, $B82, $D82, Hombres!$A$1:$DW$117, Mujeres!$A$1:$DW$117)</f>
        <v>0</v>
      </c>
      <c r="Y82" s="48" cm="1">
        <f t="array" ref="Y82">AnualidadActivo(Y$2, $E82, $C82, $B82, $D82, Hombres!$A$1:$DW$117, Mujeres!$A$1:$DW$117)</f>
        <v>0</v>
      </c>
      <c r="Z82" s="48" cm="1">
        <f t="array" ref="Z82">AnualidadActivo(Z$2, $E82, $C82, $B82, $D82, Hombres!$A$1:$DW$117, Mujeres!$A$1:$DW$117)</f>
        <v>0</v>
      </c>
      <c r="AA82" s="48" cm="1">
        <f t="array" ref="AA82">AnualidadActivo(AA$2, $E82, $C82, $B82, $D82, Hombres!$A$1:$DW$117, Mujeres!$A$1:$DW$117)</f>
        <v>0</v>
      </c>
      <c r="AB82" s="48" cm="1">
        <f t="array" ref="AB82">AnualidadActivo(AB$2, $E82, $C82, $B82, $D82, Hombres!$A$1:$DW$117, Mujeres!$A$1:$DW$117)</f>
        <v>0</v>
      </c>
      <c r="AC82" s="48" cm="1">
        <f t="array" ref="AC82">AnualidadActivo(AC$2, $E82, $C82, $B82, $D82, Hombres!$A$1:$DW$117, Mujeres!$A$1:$DW$117)</f>
        <v>0</v>
      </c>
      <c r="AD82" s="48" cm="1">
        <f t="array" ref="AD82">AnualidadActivo(AD$2, $E82, $C82, $B82, $D82, Hombres!$A$1:$DW$117, Mujeres!$A$1:$DW$117)</f>
        <v>0</v>
      </c>
      <c r="AE82" s="48" cm="1">
        <f t="array" ref="AE82">AnualidadActivo(AE$2, $E82, $C82, $B82, $D82, Hombres!$A$1:$DW$117, Mujeres!$A$1:$DW$117)</f>
        <v>0</v>
      </c>
      <c r="AF82" s="48" cm="1">
        <f t="array" ref="AF82">AnualidadActivo(AF$2, $E82, $C82, $B82, $D82, Hombres!$A$1:$DW$117, Mujeres!$A$1:$DW$117)</f>
        <v>0</v>
      </c>
      <c r="AG82" s="48" cm="1">
        <f t="array" ref="AG82">AnualidadActivo(AG$2, $E82, $C82, $B82, $D82, Hombres!$A$1:$DW$117, Mujeres!$A$1:$DW$117)</f>
        <v>0</v>
      </c>
      <c r="AH82" s="48" cm="1">
        <f t="array" ref="AH82">AnualidadActivo(AH$2, $E82, $C82, $B82, $D82, Hombres!$A$1:$DW$117, Mujeres!$A$1:$DW$117)</f>
        <v>0</v>
      </c>
      <c r="AI82" s="48" cm="1">
        <f t="array" ref="AI82">AnualidadActivo(AI$2, $E82, $C82, $B82, $D82, Hombres!$A$1:$DW$117, Mujeres!$A$1:$DW$117)</f>
        <v>0</v>
      </c>
      <c r="AJ82" s="48" cm="1">
        <f t="array" ref="AJ82">AnualidadActivo(AJ$2, $E82, $C82, $B82, $D82, Hombres!$A$1:$DW$117, Mujeres!$A$1:$DW$117)</f>
        <v>0</v>
      </c>
      <c r="AK82" s="48" cm="1">
        <f t="array" ref="AK82">AnualidadActivo(AK$2, $E82, $C82, $B82, $D82, Hombres!$A$1:$DW$117, Mujeres!$A$1:$DW$117)</f>
        <v>0</v>
      </c>
      <c r="AL82" s="48" cm="1">
        <f t="array" ref="AL82">AnualidadActivo(AL$2, $E82, $C82, $B82, $D82, Hombres!$A$1:$DW$117, Mujeres!$A$1:$DW$117)</f>
        <v>0</v>
      </c>
      <c r="AM82" s="48" cm="1">
        <f t="array" ref="AM82">AnualidadActivo(AM$2, $E82, $C82, $B82, $D82, Hombres!$A$1:$DW$117, Mujeres!$A$1:$DW$117)</f>
        <v>0</v>
      </c>
      <c r="AN82" s="48" cm="1">
        <f t="array" ref="AN82">AnualidadActivo(AN$2, $E82, $C82, $B82, $D82, Hombres!$A$1:$DW$117, Mujeres!$A$1:$DW$117)</f>
        <v>0</v>
      </c>
      <c r="AO82" s="48" cm="1">
        <f t="array" ref="AO82">AnualidadActivo(AO$2, $E82, $C82, $B82, $D82, Hombres!$A$1:$DW$117, Mujeres!$A$1:$DW$117)</f>
        <v>0</v>
      </c>
      <c r="AP82" s="48" cm="1">
        <f t="array" ref="AP82">AnualidadActivo(AP$2, $E82, $C82, $B82, $D82, Hombres!$A$1:$DW$117, Mujeres!$A$1:$DW$117)</f>
        <v>0</v>
      </c>
      <c r="AQ82" s="48" cm="1">
        <f t="array" ref="AQ82">AnualidadActivo(AQ$2, $E82, $C82, $B82, $D82, Hombres!$A$1:$DW$117, Mujeres!$A$1:$DW$117)</f>
        <v>0</v>
      </c>
      <c r="AR82" s="48" cm="1">
        <f t="array" ref="AR82">AnualidadActivo(AR$2, $E82, $C82, $B82, $D82, Hombres!$A$1:$DW$117, Mujeres!$A$1:$DW$117)</f>
        <v>0</v>
      </c>
      <c r="AS82" s="48" cm="1">
        <f t="array" ref="AS82">AnualidadActivo(AS$2, $E82, $C82, $B82, $D82, Hombres!$A$1:$DW$117, Mujeres!$A$1:$DW$117)</f>
        <v>41682485.973642848</v>
      </c>
      <c r="AT82" s="48" cm="1">
        <f t="array" ref="AT82">AnualidadActivo(AT$2, $E82, $C82, $B82, $D82, Hombres!$A$1:$DW$117, Mujeres!$A$1:$DW$117)</f>
        <v>42932960.552852131</v>
      </c>
      <c r="AU82" s="48" cm="1">
        <f t="array" ref="AU82">AnualidadActivo(AU$2, $E82, $C82, $B82, $D82, Hombres!$A$1:$DW$117, Mujeres!$A$1:$DW$117)</f>
        <v>44220949.369437695</v>
      </c>
      <c r="AV82" s="48" cm="1">
        <f t="array" ref="AV82">AnualidadActivo(AV$2, $E82, $C82, $B82, $D82, Hombres!$A$1:$DW$117, Mujeres!$A$1:$DW$117)</f>
        <v>45547577.850520827</v>
      </c>
      <c r="AW82" s="48" cm="1">
        <f t="array" ref="AW82">AnualidadActivo(AW$2, $E82, $C82, $B82, $D82, Hombres!$A$1:$DW$117, Mujeres!$A$1:$DW$117)</f>
        <v>46914005.186036453</v>
      </c>
      <c r="AX82" s="48" cm="1">
        <f t="array" ref="AX82">AnualidadActivo(AX$2, $E82, $C82, $B82, $D82, Hombres!$A$1:$DW$117, Mujeres!$A$1:$DW$117)</f>
        <v>47932921.081870943</v>
      </c>
      <c r="AY82" s="48" cm="1">
        <f t="array" ref="AY82">AnualidadActivo(AY$2, $E82, $C82, $B82, $D82, Hombres!$A$1:$DW$117, Mujeres!$A$1:$DW$117)</f>
        <v>48944082.397219107</v>
      </c>
      <c r="AZ82" s="48" cm="1">
        <f t="array" ref="AZ82">AnualidadActivo(AZ$2, $E82, $C82, $B82, $D82, Hombres!$A$1:$DW$117, Mujeres!$A$1:$DW$117)</f>
        <v>49948590.579377681</v>
      </c>
      <c r="BA82" s="48" cm="1">
        <f t="array" ref="BA82">AnualidadActivo(BA$2, $E82, $C82, $B82, $D82, Hombres!$A$1:$DW$117, Mujeres!$A$1:$DW$117)</f>
        <v>50947482.023682997</v>
      </c>
      <c r="BB82" s="48" cm="1">
        <f t="array" ref="BB82">AnualidadActivo(BB$2, $E82, $C82, $B82, $D82, Hombres!$A$1:$DW$117, Mujeres!$A$1:$DW$117)</f>
        <v>51935834.950037405</v>
      </c>
      <c r="BC82" s="48" cm="1">
        <f t="array" ref="BC82">AnualidadActivo(BC$2, $E82, $C82, $B82, $D82, Hombres!$A$1:$DW$117, Mujeres!$A$1:$DW$117)</f>
        <v>52902695.305234686</v>
      </c>
      <c r="BD82" s="48" cm="1">
        <f t="array" ref="BD82">AnualidadActivo(BD$2, $E82, $C82, $B82, $D82, Hombres!$A$1:$DW$117, Mujeres!$A$1:$DW$117)</f>
        <v>53831234.525579348</v>
      </c>
      <c r="BE82" s="48" cm="1">
        <f t="array" ref="BE82">AnualidadActivo(BE$2, $E82, $C82, $B82, $D82, Hombres!$A$1:$DW$117, Mujeres!$A$1:$DW$117)</f>
        <v>54701324.326443076</v>
      </c>
      <c r="BF82" s="48" cm="1">
        <f t="array" ref="BF82">AnualidadActivo(BF$2, $E82, $C82, $B82, $D82, Hombres!$A$1:$DW$117, Mujeres!$A$1:$DW$117)</f>
        <v>55492045.097899653</v>
      </c>
      <c r="BG82" s="48" cm="1">
        <f t="array" ref="BG82">AnualidadActivo(BG$2, $E82, $C82, $B82, $D82, Hombres!$A$1:$DW$117, Mujeres!$A$1:$DW$117)</f>
        <v>56185055.005962737</v>
      </c>
      <c r="BH82" s="48" cm="1">
        <f t="array" ref="BH82">AnualidadActivo(BH$2, $E82, $C82, $B82, $D82, Hombres!$A$1:$DW$117, Mujeres!$A$1:$DW$117)</f>
        <v>56772517.681902006</v>
      </c>
      <c r="BI82" s="48" cm="1">
        <f t="array" ref="BI82">AnualidadActivo(BI$2, $E82, $C82, $B82, $D82, Hombres!$A$1:$DW$117, Mujeres!$A$1:$DW$117)</f>
        <v>57254475.14017351</v>
      </c>
      <c r="BJ82" s="48" cm="1">
        <f t="array" ref="BJ82">AnualidadActivo(BJ$2, $E82, $C82, $B82, $D82, Hombres!$A$1:$DW$117, Mujeres!$A$1:$DW$117)</f>
        <v>57631525.917571008</v>
      </c>
      <c r="BK82" s="48" cm="1">
        <f t="array" ref="BK82">AnualidadActivo(BK$2, $E82, $C82, $B82, $D82, Hombres!$A$1:$DW$117, Mujeres!$A$1:$DW$117)</f>
        <v>57899907.289040245</v>
      </c>
      <c r="BL82" s="48" cm="1">
        <f t="array" ref="BL82">AnualidadActivo(BL$2, $E82, $C82, $B82, $D82, Hombres!$A$1:$DW$117, Mujeres!$A$1:$DW$117)</f>
        <v>58048111.771031067</v>
      </c>
      <c r="BM82" s="48" cm="1">
        <f t="array" ref="BM82">AnualidadActivo(BM$2, $E82, $C82, $B82, $D82, Hombres!$A$1:$DW$117, Mujeres!$A$1:$DW$117)</f>
        <v>57956867.743629649</v>
      </c>
      <c r="BN82" s="48" cm="1">
        <f t="array" ref="BN82">AnualidadActivo(BN$2, $E82, $C82, $B82, $D82, Hombres!$A$1:$DW$117, Mujeres!$A$1:$DW$117)</f>
        <v>57691861.994362272</v>
      </c>
      <c r="BO82" s="48" cm="1">
        <f t="array" ref="BO82">AnualidadActivo(BO$2, $E82, $C82, $B82, $D82, Hombres!$A$1:$DW$117, Mujeres!$A$1:$DW$117)</f>
        <v>57239306.086732589</v>
      </c>
      <c r="BP82" s="48" cm="1">
        <f t="array" ref="BP82">AnualidadActivo(BP$2, $E82, $C82, $B82, $D82, Hombres!$A$1:$DW$117, Mujeres!$A$1:$DW$117)</f>
        <v>56581641.399254926</v>
      </c>
      <c r="BQ82" s="48" cm="1">
        <f t="array" ref="BQ82">AnualidadActivo(BQ$2, $E82, $C82, $B82, $D82, Hombres!$A$1:$DW$117, Mujeres!$A$1:$DW$117)</f>
        <v>55698947.084545799</v>
      </c>
      <c r="BR82" s="48" cm="1">
        <f t="array" ref="BR82">AnualidadActivo(BR$2, $E82, $C82, $B82, $D82, Hombres!$A$1:$DW$117, Mujeres!$A$1:$DW$117)</f>
        <v>54575484.283134803</v>
      </c>
      <c r="BS82" s="48" cm="1">
        <f t="array" ref="BS82">AnualidadActivo(BS$2, $E82, $C82, $B82, $D82, Hombres!$A$1:$DW$117, Mujeres!$A$1:$DW$117)</f>
        <v>53198565.007600501</v>
      </c>
      <c r="BT82" s="48" cm="1">
        <f t="array" ref="BT82">AnualidadActivo(BT$2, $E82, $C82, $B82, $D82, Hombres!$A$1:$DW$117, Mujeres!$A$1:$DW$117)</f>
        <v>51556757.49095799</v>
      </c>
      <c r="BU82" s="48" cm="1">
        <f t="array" ref="BU82">AnualidadActivo(BU$2, $E82, $C82, $B82, $D82, Hombres!$A$1:$DW$117, Mujeres!$A$1:$DW$117)</f>
        <v>49640169.36803212</v>
      </c>
      <c r="BV82" s="48" cm="1">
        <f t="array" ref="BV82">AnualidadActivo(BV$2, $E82, $C82, $B82, $D82, Hombres!$A$1:$DW$117, Mujeres!$A$1:$DW$117)</f>
        <v>47444030.494033232</v>
      </c>
      <c r="BW82" s="48" cm="1">
        <f t="array" ref="BW82">AnualidadActivo(BW$2, $E82, $C82, $B82, $D82, Hombres!$A$1:$DW$117, Mujeres!$A$1:$DW$117)</f>
        <v>44974109.069051377</v>
      </c>
      <c r="BX82" s="48" cm="1">
        <f t="array" ref="BX82">AnualidadActivo(BX$2, $E82, $C82, $B82, $D82, Hombres!$A$1:$DW$117, Mujeres!$A$1:$DW$117)</f>
        <v>42246230.568451338</v>
      </c>
      <c r="BY82" s="48" cm="1">
        <f t="array" ref="BY82">AnualidadActivo(BY$2, $E82, $C82, $B82, $D82, Hombres!$A$1:$DW$117, Mujeres!$A$1:$DW$117)</f>
        <v>39283175.728584848</v>
      </c>
      <c r="BZ82" s="48" cm="1">
        <f t="array" ref="BZ82">AnualidadActivo(BZ$2, $E82, $C82, $B82, $D82, Hombres!$A$1:$DW$117, Mujeres!$A$1:$DW$117)</f>
        <v>36114752.299851872</v>
      </c>
      <c r="CA82" s="48" cm="1">
        <f t="array" ref="CA82">AnualidadActivo(CA$2, $E82, $C82, $B82, $D82, Hombres!$A$1:$DW$117, Mujeres!$A$1:$DW$117)</f>
        <v>32780615.362432335</v>
      </c>
      <c r="CB82" s="48" cm="1">
        <f t="array" ref="CB82">AnualidadActivo(CB$2, $E82, $C82, $B82, $D82, Hombres!$A$1:$DW$117, Mujeres!$A$1:$DW$117)</f>
        <v>29333122.265815455</v>
      </c>
      <c r="CC82" s="48" cm="1">
        <f t="array" ref="CC82">AnualidadActivo(CC$2, $E82, $C82, $B82, $D82, Hombres!$A$1:$DW$117, Mujeres!$A$1:$DW$117)</f>
        <v>25834863.813657772</v>
      </c>
      <c r="CD82" s="48" cm="1">
        <f t="array" ref="CD82">AnualidadActivo(CD$2, $E82, $C82, $B82, $D82, Hombres!$A$1:$DW$117, Mujeres!$A$1:$DW$117)</f>
        <v>22353534.922469329</v>
      </c>
      <c r="CE82" s="48" cm="1">
        <f t="array" ref="CE82">AnualidadActivo(CE$2, $E82, $C82, $B82, $D82, Hombres!$A$1:$DW$117, Mujeres!$A$1:$DW$117)</f>
        <v>18959238.09152098</v>
      </c>
      <c r="CF82" s="48" cm="1">
        <f t="array" ref="CF82">AnualidadActivo(CF$2, $E82, $C82, $B82, $D82, Hombres!$A$1:$DW$117, Mujeres!$A$1:$DW$117)</f>
        <v>15723190.415632768</v>
      </c>
      <c r="CG82" s="48" cm="1">
        <f t="array" ref="CG82">AnualidadActivo(CG$2, $E82, $C82, $B82, $D82, Hombres!$A$1:$DW$117, Mujeres!$A$1:$DW$117)</f>
        <v>12715113.618597109</v>
      </c>
      <c r="CH82" s="48" cm="1">
        <f t="array" ref="CH82">AnualidadActivo(CH$2, $E82, $C82, $B82, $D82, Hombres!$A$1:$DW$117, Mujeres!$A$1:$DW$117)</f>
        <v>9996519.2455149405</v>
      </c>
      <c r="CI82" s="48" cm="1">
        <f t="array" ref="CI82">AnualidadActivo(CI$2, $E82, $C82, $B82, $D82, Hombres!$A$1:$DW$117, Mujeres!$A$1:$DW$117)</f>
        <v>7613822.9423790136</v>
      </c>
      <c r="CJ82" s="48" cm="1">
        <f t="array" ref="CJ82">AnualidadActivo(CJ$2, $E82, $C82, $B82, $D82, Hombres!$A$1:$DW$117, Mujeres!$A$1:$DW$117)</f>
        <v>5594884.4559398517</v>
      </c>
      <c r="CK82" s="48" cm="1">
        <f t="array" ref="CK82">AnualidadActivo(CK$2, $E82, $C82, $B82, $D82, Hombres!$A$1:$DW$117, Mujeres!$A$1:$DW$117)</f>
        <v>3947777.8814501083</v>
      </c>
      <c r="CL82" s="48" cm="1">
        <f t="array" ref="CL82">AnualidadActivo(CL$2, $E82, $C82, $B82, $D82, Hombres!$A$1:$DW$117, Mujeres!$A$1:$DW$117)</f>
        <v>2660602.1042287825</v>
      </c>
      <c r="CM82" s="48" cm="1">
        <f t="array" ref="CM82">AnualidadActivo(CM$2, $E82, $C82, $B82, $D82, Hombres!$A$1:$DW$117, Mujeres!$A$1:$DW$117)</f>
        <v>1702341.6088268755</v>
      </c>
      <c r="CN82" s="48" cm="1">
        <f t="array" ref="CN82">AnualidadActivo(CN$2, $E82, $C82, $B82, $D82, Hombres!$A$1:$DW$117, Mujeres!$A$1:$DW$117)</f>
        <v>1026707.3321198771</v>
      </c>
      <c r="CO82" s="48" cm="1">
        <f t="array" ref="CO82">AnualidadActivo(CO$2, $E82, $C82, $B82, $D82, Hombres!$A$1:$DW$117, Mujeres!$A$1:$DW$117)</f>
        <v>578704.21198742674</v>
      </c>
      <c r="CP82" s="48" cm="1">
        <f t="array" ref="CP82">AnualidadActivo(CP$2, $E82, $C82, $B82, $D82, Hombres!$A$1:$DW$117, Mujeres!$A$1:$DW$117)</f>
        <v>301743.17590473511</v>
      </c>
      <c r="CQ82" s="48" cm="1">
        <f t="array" ref="CQ82">AnualidadActivo(CQ$2, $E82, $C82, $B82, $D82, Hombres!$A$1:$DW$117, Mujeres!$A$1:$DW$117)</f>
        <v>0</v>
      </c>
      <c r="CR82" s="48" cm="1">
        <f t="array" ref="CR82">AnualidadActivo(CR$2, $E82, $C82, $B82, $D82, Hombres!$A$1:$DW$117, Mujeres!$A$1:$DW$117)</f>
        <v>0</v>
      </c>
      <c r="CS82" s="48" cm="1">
        <f t="array" ref="CS82">AnualidadActivo(CS$2, $E82, $C82, $B82, $D82, Hombres!$A$1:$DW$117, Mujeres!$A$1:$DW$117)</f>
        <v>0</v>
      </c>
      <c r="CT82" s="48" cm="1">
        <f t="array" ref="CT82">AnualidadActivo(CT$2, $E82, $C82, $B82, $D82, Hombres!$A$1:$DW$117, Mujeres!$A$1:$DW$117)</f>
        <v>0</v>
      </c>
      <c r="CU82" s="48" cm="1">
        <f t="array" ref="CU82">AnualidadActivo(CU$2, $E82, $C82, $B82, $D82, Hombres!$A$1:$DW$117, Mujeres!$A$1:$DW$117)</f>
        <v>0</v>
      </c>
      <c r="CV82" s="48" cm="1">
        <f t="array" ref="CV82">AnualidadActivo(CV$2, $E82, $C82, $B82, $D82, Hombres!$A$1:$DW$117, Mujeres!$A$1:$DW$117)</f>
        <v>0</v>
      </c>
      <c r="CW82" s="48" cm="1">
        <f t="array" ref="CW82">AnualidadActivo(CW$2, $E82, $C82, $B82, $D82, Hombres!$A$1:$DW$117, Mujeres!$A$1:$DW$117)</f>
        <v>0</v>
      </c>
      <c r="CX82" s="48" cm="1">
        <f t="array" ref="CX82">AnualidadActivo(CX$2, $E82, $C82, $B82, $D82, Hombres!$A$1:$DW$117, Mujeres!$A$1:$DW$117)</f>
        <v>0</v>
      </c>
      <c r="CY82" s="48" cm="1">
        <f t="array" ref="CY82">AnualidadActivo(CY$2, $E82, $C82, $B82, $D82, Hombres!$A$1:$DW$117, Mujeres!$A$1:$DW$117)</f>
        <v>0</v>
      </c>
      <c r="CZ82" s="48" cm="1">
        <f t="array" ref="CZ82">AnualidadActivo(CZ$2, $E82, $C82, $B82, $D82, Hombres!$A$1:$DW$117, Mujeres!$A$1:$DW$117)</f>
        <v>0</v>
      </c>
      <c r="DA82" s="48" cm="1">
        <f t="array" ref="DA82">AnualidadActivo(DA$2, $E82, $C82, $B82, $D82, Hombres!$A$1:$DW$117, Mujeres!$A$1:$DW$117)</f>
        <v>0</v>
      </c>
      <c r="DD82" s="21"/>
      <c r="DE82" s="48" cm="1">
        <f t="array" ref="DE82">beneficio_muerte_individual_activo(DE$2,$F82,$D82, Hombres!$A$1:$DW$117, Mujeres!$A$1:$DW$117)</f>
        <v>0</v>
      </c>
      <c r="DF82" s="48" cm="1">
        <f t="array" ref="DF82">beneficio_muerte_individual_activo(DF$2,$F82,$D82, Hombres!$A$1:$DW$117, Mujeres!$A$1:$DW$117)</f>
        <v>6558.5298833999996</v>
      </c>
      <c r="DG82" s="48" cm="1">
        <f t="array" ref="DG82">beneficio_muerte_individual_activo(DG$2,$F82,$D82, Hombres!$A$1:$DW$117, Mujeres!$A$1:$DW$117)</f>
        <v>6567.9644424902335</v>
      </c>
      <c r="DH82" s="48" cm="1">
        <f t="array" ref="DH82">beneficio_muerte_individual_activo(DH$2,$F82,$D82, Hombres!$A$1:$DW$117, Mujeres!$A$1:$DW$117)</f>
        <v>6580.3254239831822</v>
      </c>
      <c r="DI82" s="48" cm="1">
        <f t="array" ref="DI82">beneficio_muerte_individual_activo(DI$2,$F82,$D82, Hombres!$A$1:$DW$117, Mujeres!$A$1:$DW$117)</f>
        <v>6670.7167007858307</v>
      </c>
      <c r="DJ82" s="48" cm="1">
        <f t="array" ref="DJ82">beneficio_muerte_individual_activo(DJ$2,$F82,$D82, Hombres!$A$1:$DW$117, Mujeres!$A$1:$DW$117)</f>
        <v>6838.7316801669522</v>
      </c>
      <c r="DK82" s="48" cm="1">
        <f t="array" ref="DK82">beneficio_muerte_individual_activo(DK$2,$F82,$D82, Hombres!$A$1:$DW$117, Mujeres!$A$1:$DW$117)</f>
        <v>7088.4000488076908</v>
      </c>
      <c r="DL82" s="48" cm="1">
        <f t="array" ref="DL82">beneficio_muerte_individual_activo(DL$2,$F82,$D82, Hombres!$A$1:$DW$117, Mujeres!$A$1:$DW$117)</f>
        <v>7414.7653935228927</v>
      </c>
      <c r="DM82" s="48" cm="1">
        <f t="array" ref="DM82">beneficio_muerte_individual_activo(DM$2,$F82,$D82, Hombres!$A$1:$DW$117, Mujeres!$A$1:$DW$117)</f>
        <v>7825.2361482215038</v>
      </c>
      <c r="DN82" s="48" cm="1">
        <f t="array" ref="DN82">beneficio_muerte_individual_activo(DN$2,$F82,$D82, Hombres!$A$1:$DW$117, Mujeres!$A$1:$DW$117)</f>
        <v>8309.8382056824466</v>
      </c>
      <c r="DO82" s="48" cm="1">
        <f t="array" ref="DO82">beneficio_muerte_individual_activo(DO$2,$F82,$D82, Hombres!$A$1:$DW$117, Mujeres!$A$1:$DW$117)</f>
        <v>8798.4503143535276</v>
      </c>
      <c r="DP82" s="48" cm="1">
        <f t="array" ref="DP82">beneficio_muerte_individual_activo(DP$2,$F82,$D82, Hombres!$A$1:$DW$117, Mujeres!$A$1:$DW$117)</f>
        <v>9203.7620438624417</v>
      </c>
      <c r="DQ82" s="48" cm="1">
        <f t="array" ref="DQ82">beneficio_muerte_individual_activo(DQ$2,$F82,$D82, Hombres!$A$1:$DW$117, Mujeres!$A$1:$DW$117)</f>
        <v>9511.4831203728281</v>
      </c>
      <c r="DR82" s="48" cm="1">
        <f t="array" ref="DR82">beneficio_muerte_individual_activo(DR$2,$F82,$D82, Hombres!$A$1:$DW$117, Mujeres!$A$1:$DW$117)</f>
        <v>9791.8792699261576</v>
      </c>
      <c r="DS82" s="48" cm="1">
        <f t="array" ref="DS82">beneficio_muerte_individual_activo(DS$2,$F82,$D82, Hombres!$A$1:$DW$117, Mujeres!$A$1:$DW$117)</f>
        <v>10240.869101045355</v>
      </c>
      <c r="DT82" s="48" cm="1">
        <f t="array" ref="DT82">beneficio_muerte_individual_activo(DT$2,$F82,$D82, Hombres!$A$1:$DW$117, Mujeres!$A$1:$DW$117)</f>
        <v>10856.030025649834</v>
      </c>
      <c r="DU82" s="48" cm="1">
        <f t="array" ref="DU82">beneficio_muerte_individual_activo(DU$2,$F82,$D82, Hombres!$A$1:$DW$117, Mujeres!$A$1:$DW$117)</f>
        <v>11599.186697418174</v>
      </c>
      <c r="DV82" s="48" cm="1">
        <f t="array" ref="DV82">beneficio_muerte_individual_activo(DV$2,$F82,$D82, Hombres!$A$1:$DW$117, Mujeres!$A$1:$DW$117)</f>
        <v>12417.77898919415</v>
      </c>
      <c r="DW82" s="48" cm="1">
        <f t="array" ref="DW82">beneficio_muerte_individual_activo(DW$2,$F82,$D82, Hombres!$A$1:$DW$117, Mujeres!$A$1:$DW$117)</f>
        <v>13286.389912251419</v>
      </c>
      <c r="DX82" s="48" cm="1">
        <f t="array" ref="DX82">beneficio_muerte_individual_activo(DX$2,$F82,$D82, Hombres!$A$1:$DW$117, Mujeres!$A$1:$DW$117)</f>
        <v>14184.207295642304</v>
      </c>
      <c r="DY82" s="48" cm="1">
        <f t="array" ref="DY82">beneficio_muerte_individual_activo(DY$2,$F82,$D82, Hombres!$A$1:$DW$117, Mujeres!$A$1:$DW$117)</f>
        <v>15029.858582516703</v>
      </c>
      <c r="DZ82" s="48" cm="1">
        <f t="array" ref="DZ82">beneficio_muerte_individual_activo(DZ$2,$F82,$D82, Hombres!$A$1:$DW$117, Mujeres!$A$1:$DW$117)</f>
        <v>15773.400889992525</v>
      </c>
      <c r="EA82" s="48" cm="1">
        <f t="array" ref="EA82">beneficio_muerte_individual_activo(EA$2,$F82,$D82, Hombres!$A$1:$DW$117, Mujeres!$A$1:$DW$117)</f>
        <v>16580.90231292673</v>
      </c>
      <c r="EB82" s="48" cm="1">
        <f t="array" ref="EB82">beneficio_muerte_individual_activo(EB$2,$F82,$D82, Hombres!$A$1:$DW$117, Mujeres!$A$1:$DW$117)</f>
        <v>17541.747739530379</v>
      </c>
      <c r="EC82" s="48" cm="1">
        <f t="array" ref="EC82">beneficio_muerte_individual_activo(EC$2,$F82,$D82, Hombres!$A$1:$DW$117, Mujeres!$A$1:$DW$117)</f>
        <v>18830.697691848807</v>
      </c>
      <c r="ED82" s="48" cm="1">
        <f t="array" ref="ED82">beneficio_muerte_individual_activo(ED$2,$F82,$D82, Hombres!$A$1:$DW$117, Mujeres!$A$1:$DW$117)</f>
        <v>20494.500598333208</v>
      </c>
      <c r="EE82" s="48" cm="1">
        <f t="array" ref="EE82">beneficio_muerte_individual_activo(EE$2,$F82,$D82, Hombres!$A$1:$DW$117, Mujeres!$A$1:$DW$117)</f>
        <v>22503.638884555421</v>
      </c>
      <c r="EF82" s="48" cm="1">
        <f t="array" ref="EF82">beneficio_muerte_individual_activo(EF$2,$F82,$D82, Hombres!$A$1:$DW$117, Mujeres!$A$1:$DW$117)</f>
        <v>24599.405197139593</v>
      </c>
      <c r="EG82" s="48" cm="1">
        <f t="array" ref="EG82">beneficio_muerte_individual_activo(EG$2,$F82,$D82, Hombres!$A$1:$DW$117, Mujeres!$A$1:$DW$117)</f>
        <v>26619.375268845994</v>
      </c>
      <c r="EH82" s="48" cm="1">
        <f t="array" ref="EH82">beneficio_muerte_individual_activo(EH$2,$F82,$D82, Hombres!$A$1:$DW$117, Mujeres!$A$1:$DW$117)</f>
        <v>28581.495854501347</v>
      </c>
      <c r="EI82" s="48" cm="1">
        <f t="array" ref="EI82">beneficio_muerte_individual_activo(EI$2,$F82,$D82, Hombres!$A$1:$DW$117, Mujeres!$A$1:$DW$117)</f>
        <v>30466.881803118475</v>
      </c>
      <c r="EJ82" s="48" cm="1">
        <f t="array" ref="EJ82">beneficio_muerte_individual_activo(EJ$2,$F82,$D82, Hombres!$A$1:$DW$117, Mujeres!$A$1:$DW$117)</f>
        <v>32331.021778130464</v>
      </c>
      <c r="EK82" s="48" cm="1">
        <f t="array" ref="EK82">beneficio_muerte_individual_activo(EK$2,$F82,$D82, Hombres!$A$1:$DW$117, Mujeres!$A$1:$DW$117)</f>
        <v>34403.349611267702</v>
      </c>
      <c r="EL82" s="48" cm="1">
        <f t="array" ref="EL82">beneficio_muerte_individual_activo(EL$2,$F82,$D82, Hombres!$A$1:$DW$117, Mujeres!$A$1:$DW$117)</f>
        <v>22059.777618860797</v>
      </c>
      <c r="EM82" s="48" cm="1">
        <f t="array" ref="EM82">beneficio_muerte_individual_activo(EM$2,$F82,$D82, Hombres!$A$1:$DW$117, Mujeres!$A$1:$DW$117)</f>
        <v>23552.327196538601</v>
      </c>
      <c r="EN82" s="48" cm="1">
        <f t="array" ref="EN82">beneficio_muerte_individual_activo(EN$2,$F82,$D82, Hombres!$A$1:$DW$117, Mujeres!$A$1:$DW$117)</f>
        <v>24857.445410862489</v>
      </c>
      <c r="EO82" s="48" cm="1">
        <f t="array" ref="EO82">beneficio_muerte_individual_activo(EO$2,$F82,$D82, Hombres!$A$1:$DW$117, Mujeres!$A$1:$DW$117)</f>
        <v>25979.534745324239</v>
      </c>
      <c r="EP82" s="48" cm="1">
        <f t="array" ref="EP82">beneficio_muerte_individual_activo(EP$2,$F82,$D82, Hombres!$A$1:$DW$117, Mujeres!$A$1:$DW$117)</f>
        <v>27247.917747553594</v>
      </c>
      <c r="EQ82" s="48" cm="1">
        <f t="array" ref="EQ82">beneficio_muerte_individual_activo(EQ$2,$F82,$D82, Hombres!$A$1:$DW$117, Mujeres!$A$1:$DW$117)</f>
        <v>28969.147835880485</v>
      </c>
      <c r="ER82" s="48" cm="1">
        <f t="array" ref="ER82">beneficio_muerte_individual_activo(ER$2,$F82,$D82, Hombres!$A$1:$DW$117, Mujeres!$A$1:$DW$117)</f>
        <v>31356.176908267495</v>
      </c>
      <c r="ES82" s="48" cm="1">
        <f t="array" ref="ES82">beneficio_muerte_individual_activo(ES$2,$F82,$D82, Hombres!$A$1:$DW$117, Mujeres!$A$1:$DW$117)</f>
        <v>34430.550461180334</v>
      </c>
      <c r="ET82" s="48" cm="1">
        <f t="array" ref="ET82">beneficio_muerte_individual_activo(ET$2,$F82,$D82, Hombres!$A$1:$DW$117, Mujeres!$A$1:$DW$117)</f>
        <v>38117.131705757136</v>
      </c>
      <c r="EU82" s="48" cm="1">
        <f t="array" ref="EU82">beneficio_muerte_individual_activo(EU$2,$F82,$D82, Hombres!$A$1:$DW$117, Mujeres!$A$1:$DW$117)</f>
        <v>42239.797184397226</v>
      </c>
      <c r="EV82" s="48" cm="1">
        <f t="array" ref="EV82">beneficio_muerte_individual_activo(EV$2,$F82,$D82, Hombres!$A$1:$DW$117, Mujeres!$A$1:$DW$117)</f>
        <v>46338.933510809919</v>
      </c>
      <c r="EW82" s="48" cm="1">
        <f t="array" ref="EW82">beneficio_muerte_individual_activo(EW$2,$F82,$D82, Hombres!$A$1:$DW$117, Mujeres!$A$1:$DW$117)</f>
        <v>50065.985612676384</v>
      </c>
      <c r="EX82" s="48" cm="1">
        <f t="array" ref="EX82">beneficio_muerte_individual_activo(EX$2,$F82,$D82, Hombres!$A$1:$DW$117, Mujeres!$A$1:$DW$117)</f>
        <v>53363.786011307449</v>
      </c>
      <c r="EY82" s="48" cm="1">
        <f t="array" ref="EY82">beneficio_muerte_individual_activo(EY$2,$F82,$D82, Hombres!$A$1:$DW$117, Mujeres!$A$1:$DW$117)</f>
        <v>56406.012789510067</v>
      </c>
      <c r="EZ82" s="48" cm="1">
        <f t="array" ref="EZ82">beneficio_muerte_individual_activo(EZ$2,$F82,$D82, Hombres!$A$1:$DW$117, Mujeres!$A$1:$DW$117)</f>
        <v>59519.182514509048</v>
      </c>
      <c r="FA82" s="48" cm="1">
        <f t="array" ref="FA82">beneficio_muerte_individual_activo(FA$2,$F82,$D82, Hombres!$A$1:$DW$117, Mujeres!$A$1:$DW$117)</f>
        <v>66623.167080572879</v>
      </c>
      <c r="FB82" s="48" cm="1">
        <f t="array" ref="FB82">beneficio_muerte_individual_activo(FB$2,$F82,$D82, Hombres!$A$1:$DW$117, Mujeres!$A$1:$DW$117)</f>
        <v>70760.051721027106</v>
      </c>
      <c r="FC82" s="48" cm="1">
        <f t="array" ref="FC82">beneficio_muerte_individual_activo(FC$2,$F82,$D82, Hombres!$A$1:$DW$117, Mujeres!$A$1:$DW$117)</f>
        <v>74861.830089240044</v>
      </c>
      <c r="FD82" s="48" cm="1">
        <f t="array" ref="FD82">beneficio_muerte_individual_activo(FD$2,$F82,$D82, Hombres!$A$1:$DW$117, Mujeres!$A$1:$DW$117)</f>
        <v>79002.680805587879</v>
      </c>
      <c r="FE82" s="48" cm="1">
        <f t="array" ref="FE82">beneficio_muerte_individual_activo(FE$2,$F82,$D82, Hombres!$A$1:$DW$117, Mujeres!$A$1:$DW$117)</f>
        <v>83268.682755287417</v>
      </c>
      <c r="FF82" s="48" cm="1">
        <f t="array" ref="FF82">beneficio_muerte_individual_activo(FF$2,$F82,$D82, Hombres!$A$1:$DW$117, Mujeres!$A$1:$DW$117)</f>
        <v>87564.312497954394</v>
      </c>
      <c r="FG82" s="48" cm="1">
        <f t="array" ref="FG82">beneficio_muerte_individual_activo(FG$2,$F82,$D82, Hombres!$A$1:$DW$117, Mujeres!$A$1:$DW$117)</f>
        <v>91745.491905485498</v>
      </c>
      <c r="FH82" s="48" cm="1">
        <f t="array" ref="FH82">beneficio_muerte_individual_activo(FH$2,$F82,$D82, Hombres!$A$1:$DW$117, Mujeres!$A$1:$DW$117)</f>
        <v>95674.7543994109</v>
      </c>
      <c r="FI82" s="48" cm="1">
        <f t="array" ref="FI82">beneficio_muerte_individual_activo(FI$2,$F82,$D82, Hombres!$A$1:$DW$117, Mujeres!$A$1:$DW$117)</f>
        <v>99283.485218808215</v>
      </c>
      <c r="FJ82" s="48" cm="1">
        <f t="array" ref="FJ82">beneficio_muerte_individual_activo(FJ$2,$F82,$D82, Hombres!$A$1:$DW$117, Mujeres!$A$1:$DW$117)</f>
        <v>102487.05103811066</v>
      </c>
      <c r="FK82" s="48" cm="1">
        <f t="array" ref="FK82">beneficio_muerte_individual_activo(FK$2,$F82,$D82, Hombres!$A$1:$DW$117, Mujeres!$A$1:$DW$117)</f>
        <v>105103.67191510918</v>
      </c>
      <c r="FL82" s="48" cm="1">
        <f t="array" ref="FL82">beneficio_muerte_individual_activo(FL$2,$F82,$D82, Hombres!$A$1:$DW$117, Mujeres!$A$1:$DW$117)</f>
        <v>106894.32100480625</v>
      </c>
      <c r="FM82" s="48" cm="1">
        <f t="array" ref="FM82">beneficio_muerte_individual_activo(FM$2,$F82,$D82, Hombres!$A$1:$DW$117, Mujeres!$A$1:$DW$117)</f>
        <v>107670.83129770831</v>
      </c>
      <c r="FN82" s="48" cm="1">
        <f t="array" ref="FN82">beneficio_muerte_individual_activo(FN$2,$F82,$D82, Hombres!$A$1:$DW$117, Mujeres!$A$1:$DW$117)</f>
        <v>107340.67818758014</v>
      </c>
      <c r="FO82" s="48" cm="1">
        <f t="array" ref="FO82">beneficio_muerte_individual_activo(FO$2,$F82,$D82, Hombres!$A$1:$DW$117, Mujeres!$A$1:$DW$117)</f>
        <v>105834.00004652112</v>
      </c>
      <c r="FP82" s="48" cm="1">
        <f t="array" ref="FP82">beneficio_muerte_individual_activo(FP$2,$F82,$D82, Hombres!$A$1:$DW$117, Mujeres!$A$1:$DW$117)</f>
        <v>103050.69332665292</v>
      </c>
      <c r="FQ82" s="108" cm="1">
        <f t="array" ref="FQ82">beneficio_muerte_individual_activo(FQ$2,$F82,$D82, Hombres!$A$1:$DW$117, Mujeres!$A$1:$DW$117)</f>
        <v>98880.223423559888</v>
      </c>
      <c r="FR82" s="48" cm="1">
        <f t="array" ref="FR82">beneficio_muerte_individual_activo(FR$2,$F82,$D82, Hombres!$A$1:$DW$117, Mujeres!$A$1:$DW$117)</f>
        <v>93312.758014289779</v>
      </c>
      <c r="FS82" s="48" cm="1">
        <f t="array" ref="FS82">beneficio_muerte_individual_activo(FS$2,$F82,$D82, Hombres!$A$1:$DW$117, Mujeres!$A$1:$DW$117)</f>
        <v>86468.006190299799</v>
      </c>
      <c r="FT82" s="48" cm="1">
        <f t="array" ref="FT82">beneficio_muerte_individual_activo(FT$2,$F82,$D82, Hombres!$A$1:$DW$117, Mujeres!$A$1:$DW$117)</f>
        <v>78530.058078146118</v>
      </c>
      <c r="FU82" s="48" cm="1">
        <f t="array" ref="FU82">beneficio_muerte_individual_activo(FU$2,$F82,$D82, Hombres!$A$1:$DW$117, Mujeres!$A$1:$DW$117)</f>
        <v>69718.543161974274</v>
      </c>
      <c r="FV82" s="48" cm="1">
        <f t="array" ref="FV82">beneficio_muerte_individual_activo(FV$2,$F82,$D82, Hombres!$A$1:$DW$117, Mujeres!$A$1:$DW$117)</f>
        <v>60306.38059994248</v>
      </c>
      <c r="FW82" s="48" cm="1">
        <f t="array" ref="FW82">beneficio_muerte_individual_activo(FW$2,$F82,$D82, Hombres!$A$1:$DW$117, Mujeres!$A$1:$DW$117)</f>
        <v>50655.704634199676</v>
      </c>
      <c r="FX82" s="48" cm="1">
        <f t="array" ref="FX82">beneficio_muerte_individual_activo(FX$2,$F82,$D82, Hombres!$A$1:$DW$117, Mujeres!$A$1:$DW$117)</f>
        <v>41180.097963044995</v>
      </c>
      <c r="FY82" s="48" cm="1">
        <f t="array" ref="FY82">beneficio_muerte_individual_activo(FY$2,$F82,$D82, Hombres!$A$1:$DW$117, Mujeres!$A$1:$DW$117)</f>
        <v>32271.603492947692</v>
      </c>
      <c r="FZ82" s="48" cm="1">
        <f t="array" ref="FZ82">beneficio_muerte_individual_activo(FZ$2,$F82,$D82, Hombres!$A$1:$DW$117, Mujeres!$A$1:$DW$117)</f>
        <v>24260.524559591169</v>
      </c>
      <c r="GA82" s="48" cm="1">
        <f t="array" ref="GA82">beneficio_muerte_individual_activo(GA$2,$F82,$D82, Hombres!$A$1:$DW$117, Mujeres!$A$1:$DW$117)</f>
        <v>17394.66867171428</v>
      </c>
      <c r="GB82" s="48" cm="1">
        <f t="array" ref="GB82">beneficio_muerte_individual_activo(GB$2,$F82,$D82, Hombres!$A$1:$DW$117, Mujeres!$A$1:$DW$117)</f>
        <v>11819.956025757241</v>
      </c>
      <c r="GC82" s="48" cm="1">
        <f t="array" ref="GC82">beneficio_muerte_individual_activo(GC$2,$F82,$D82, Hombres!$A$1:$DW$117, Mujeres!$A$1:$DW$117)</f>
        <v>7557.9712714893576</v>
      </c>
      <c r="GD82" s="48" cm="1">
        <f t="array" ref="GD82">beneficio_muerte_individual_activo(GD$2,$F82,$D82, Hombres!$A$1:$DW$117, Mujeres!$A$1:$DW$117)</f>
        <v>4508.8666211566779</v>
      </c>
      <c r="GE82" s="48" cm="1">
        <f t="array" ref="GE82">beneficio_muerte_individual_activo(GE$2,$F82,$D82, Hombres!$A$1:$DW$117, Mujeres!$A$1:$DW$117)</f>
        <v>2483.5738406143014</v>
      </c>
      <c r="GF82" s="48" cm="1">
        <f t="array" ref="GF82">beneficio_muerte_individual_activo(GF$2,$F82,$D82, Hombres!$A$1:$DW$117, Mujeres!$A$1:$DW$117)</f>
        <v>1247.3837413999795</v>
      </c>
      <c r="GG82" s="48" cm="1">
        <f t="array" ref="GG82">beneficio_muerte_individual_activo(GG$2,$F82,$D82, Hombres!$A$1:$DW$117, Mujeres!$A$1:$DW$117)</f>
        <v>562.71023046469804</v>
      </c>
      <c r="GH82" s="48" cm="1">
        <f t="array" ref="GH82">beneficio_muerte_individual_activo(GH$2,$F82,$D82, Hombres!$A$1:$DW$117, Mujeres!$A$1:$DW$117)</f>
        <v>223.70661874755496</v>
      </c>
      <c r="GI82" s="48" cm="1">
        <f t="array" ref="GI82">beneficio_muerte_individual_activo(GI$2,$F82,$D82, Hombres!$A$1:$DW$117, Mujeres!$A$1:$DW$117)</f>
        <v>76.434320993343619</v>
      </c>
      <c r="GJ82" s="48" cm="1">
        <f t="array" ref="GJ82">beneficio_muerte_individual_activo(GJ$2,$F82,$D82, Hombres!$A$1:$DW$117, Mujeres!$A$1:$DW$117)</f>
        <v>27.399811681675917</v>
      </c>
      <c r="GK82" s="48" cm="1">
        <f t="array" ref="GK82">beneficio_muerte_individual_activo(GK$2,$F82,$D82, Hombres!$A$1:$DW$117, Mujeres!$A$1:$DW$117)</f>
        <v>0</v>
      </c>
      <c r="GL82" s="48" cm="1">
        <f t="array" ref="GL82">beneficio_muerte_individual_activo(GL$2,$F82,$D82, Hombres!$A$1:$DW$117, Mujeres!$A$1:$DW$117)</f>
        <v>0</v>
      </c>
      <c r="GM82" s="48" cm="1">
        <f t="array" ref="GM82">beneficio_muerte_individual_activo(GM$2,$F82,$D82, Hombres!$A$1:$DW$117, Mujeres!$A$1:$DW$117)</f>
        <v>0</v>
      </c>
      <c r="GN82" s="48" cm="1">
        <f t="array" ref="GN82">beneficio_muerte_individual_activo(GN$2,$F82,$D82, Hombres!$A$1:$DW$117, Mujeres!$A$1:$DW$117)</f>
        <v>0</v>
      </c>
      <c r="GO82" s="48" cm="1">
        <f t="array" ref="GO82">beneficio_muerte_individual_activo(GO$2,$F82,$D82, Hombres!$A$1:$DW$117, Mujeres!$A$1:$DW$117)</f>
        <v>0</v>
      </c>
      <c r="GP82" s="48" cm="1">
        <f t="array" ref="GP82">beneficio_muerte_individual_activo(GP$2,$F82,$D82, Hombres!$A$1:$DW$117, Mujeres!$A$1:$DW$117)</f>
        <v>0</v>
      </c>
      <c r="GQ82" s="48" cm="1">
        <f t="array" ref="GQ82">beneficio_muerte_individual_activo(GQ$2,$F82,$D82, Hombres!$A$1:$DW$117, Mujeres!$A$1:$DW$117)</f>
        <v>0</v>
      </c>
      <c r="GR82" s="48" cm="1">
        <f t="array" ref="GR82">beneficio_muerte_individual_activo(GR$2,$F82,$D82, Hombres!$A$1:$DW$117, Mujeres!$A$1:$DW$117)</f>
        <v>0</v>
      </c>
      <c r="GS82" s="48" cm="1">
        <f t="array" ref="GS82">beneficio_muerte_individual_activo(GS$2,$F82,$D82, Hombres!$A$1:$DW$117, Mujeres!$A$1:$DW$117)</f>
        <v>0</v>
      </c>
      <c r="GT82" s="48" cm="1">
        <f t="array" ref="GT82">beneficio_muerte_individual_activo(GT$2,$F82,$D82, Hombres!$A$1:$DW$117, Mujeres!$A$1:$DW$117)</f>
        <v>0</v>
      </c>
      <c r="GU82" s="48" cm="1">
        <f t="array" ref="GU82">beneficio_muerte_individual_activo(GU$2,$F82,$D82, Hombres!$A$1:$DW$117, Mujeres!$A$1:$DW$117)</f>
        <v>0</v>
      </c>
      <c r="GV82" s="48" cm="1">
        <f t="array" ref="GV82">beneficio_muerte_individual_activo(GV$2,$F82,$D82, Hombres!$A$1:$DW$117, Mujeres!$A$1:$DW$117)</f>
        <v>0</v>
      </c>
    </row>
    <row r="83" spans="1:204" x14ac:dyDescent="0.35">
      <c r="A83" s="1">
        <f t="shared" si="1"/>
        <v>81</v>
      </c>
      <c r="B83" s="77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41" cm="1">
        <f t="array" ref="G83">PorcentajePension(C83,E83, D83)</f>
        <v>1</v>
      </c>
      <c r="I83" s="74"/>
      <c r="J83" s="48" cm="1">
        <f t="array" ref="J83">AnualidadActivo(J$2, $E83, $C83, $B83, $D83, Hombres!$A$1:$DW$117, Mujeres!$A$1:$DW$117)</f>
        <v>0</v>
      </c>
      <c r="K83" s="48" cm="1">
        <f t="array" ref="K83">AnualidadActivo(K$2, $E83, $C83, $B83, $D83, Hombres!$A$1:$DW$117, Mujeres!$A$1:$DW$117)</f>
        <v>0</v>
      </c>
      <c r="L83" s="48" cm="1">
        <f t="array" ref="L83">AnualidadActivo(L$2, $E83, $C83, $B83, $D83, Hombres!$A$1:$DW$117, Mujeres!$A$1:$DW$117)</f>
        <v>0</v>
      </c>
      <c r="M83" s="48" cm="1">
        <f t="array" ref="M83">AnualidadActivo(M$2, $E83, $C83, $B83, $D83, Hombres!$A$1:$DW$117, Mujeres!$A$1:$DW$117)</f>
        <v>0</v>
      </c>
      <c r="N83" s="48" cm="1">
        <f t="array" ref="N83">AnualidadActivo(N$2, $E83, $C83, $B83, $D83, Hombres!$A$1:$DW$117, Mujeres!$A$1:$DW$117)</f>
        <v>0</v>
      </c>
      <c r="O83" s="48" cm="1">
        <f t="array" ref="O83">AnualidadActivo(O$2, $E83, $C83, $B83, $D83, Hombres!$A$1:$DW$117, Mujeres!$A$1:$DW$117)</f>
        <v>0</v>
      </c>
      <c r="P83" s="48" cm="1">
        <f t="array" ref="P83">AnualidadActivo(P$2, $E83, $C83, $B83, $D83, Hombres!$A$1:$DW$117, Mujeres!$A$1:$DW$117)</f>
        <v>0</v>
      </c>
      <c r="Q83" s="48" cm="1">
        <f t="array" ref="Q83">AnualidadActivo(Q$2, $E83, $C83, $B83, $D83, Hombres!$A$1:$DW$117, Mujeres!$A$1:$DW$117)</f>
        <v>0</v>
      </c>
      <c r="R83" s="48" cm="1">
        <f t="array" ref="R83">AnualidadActivo(R$2, $E83, $C83, $B83, $D83, Hombres!$A$1:$DW$117, Mujeres!$A$1:$DW$117)</f>
        <v>0</v>
      </c>
      <c r="S83" s="48" cm="1">
        <f t="array" ref="S83">AnualidadActivo(S$2, $E83, $C83, $B83, $D83, Hombres!$A$1:$DW$117, Mujeres!$A$1:$DW$117)</f>
        <v>0</v>
      </c>
      <c r="T83" s="48" cm="1">
        <f t="array" ref="T83">AnualidadActivo(T$2, $E83, $C83, $B83, $D83, Hombres!$A$1:$DW$117, Mujeres!$A$1:$DW$117)</f>
        <v>0</v>
      </c>
      <c r="U83" s="48" cm="1">
        <f t="array" ref="U83">AnualidadActivo(U$2, $E83, $C83, $B83, $D83, Hombres!$A$1:$DW$117, Mujeres!$A$1:$DW$117)</f>
        <v>0</v>
      </c>
      <c r="V83" s="48" cm="1">
        <f t="array" ref="V83">AnualidadActivo(V$2, $E83, $C83, $B83, $D83, Hombres!$A$1:$DW$117, Mujeres!$A$1:$DW$117)</f>
        <v>0</v>
      </c>
      <c r="W83" s="48" cm="1">
        <f t="array" ref="W83">AnualidadActivo(W$2, $E83, $C83, $B83, $D83, Hombres!$A$1:$DW$117, Mujeres!$A$1:$DW$117)</f>
        <v>0</v>
      </c>
      <c r="X83" s="48" cm="1">
        <f t="array" ref="X83">AnualidadActivo(X$2, $E83, $C83, $B83, $D83, Hombres!$A$1:$DW$117, Mujeres!$A$1:$DW$117)</f>
        <v>0</v>
      </c>
      <c r="Y83" s="48" cm="1">
        <f t="array" ref="Y83">AnualidadActivo(Y$2, $E83, $C83, $B83, $D83, Hombres!$A$1:$DW$117, Mujeres!$A$1:$DW$117)</f>
        <v>0</v>
      </c>
      <c r="Z83" s="48" cm="1">
        <f t="array" ref="Z83">AnualidadActivo(Z$2, $E83, $C83, $B83, $D83, Hombres!$A$1:$DW$117, Mujeres!$A$1:$DW$117)</f>
        <v>0</v>
      </c>
      <c r="AA83" s="48" cm="1">
        <f t="array" ref="AA83">AnualidadActivo(AA$2, $E83, $C83, $B83, $D83, Hombres!$A$1:$DW$117, Mujeres!$A$1:$DW$117)</f>
        <v>0</v>
      </c>
      <c r="AB83" s="48" cm="1">
        <f t="array" ref="AB83">AnualidadActivo(AB$2, $E83, $C83, $B83, $D83, Hombres!$A$1:$DW$117, Mujeres!$A$1:$DW$117)</f>
        <v>0</v>
      </c>
      <c r="AC83" s="48" cm="1">
        <f t="array" ref="AC83">AnualidadActivo(AC$2, $E83, $C83, $B83, $D83, Hombres!$A$1:$DW$117, Mujeres!$A$1:$DW$117)</f>
        <v>0</v>
      </c>
      <c r="AD83" s="48" cm="1">
        <f t="array" ref="AD83">AnualidadActivo(AD$2, $E83, $C83, $B83, $D83, Hombres!$A$1:$DW$117, Mujeres!$A$1:$DW$117)</f>
        <v>0</v>
      </c>
      <c r="AE83" s="48" cm="1">
        <f t="array" ref="AE83">AnualidadActivo(AE$2, $E83, $C83, $B83, $D83, Hombres!$A$1:$DW$117, Mujeres!$A$1:$DW$117)</f>
        <v>0</v>
      </c>
      <c r="AF83" s="48" cm="1">
        <f t="array" ref="AF83">AnualidadActivo(AF$2, $E83, $C83, $B83, $D83, Hombres!$A$1:$DW$117, Mujeres!$A$1:$DW$117)</f>
        <v>0</v>
      </c>
      <c r="AG83" s="48" cm="1">
        <f t="array" ref="AG83">AnualidadActivo(AG$2, $E83, $C83, $B83, $D83, Hombres!$A$1:$DW$117, Mujeres!$A$1:$DW$117)</f>
        <v>0</v>
      </c>
      <c r="AH83" s="48" cm="1">
        <f t="array" ref="AH83">AnualidadActivo(AH$2, $E83, $C83, $B83, $D83, Hombres!$A$1:$DW$117, Mujeres!$A$1:$DW$117)</f>
        <v>0</v>
      </c>
      <c r="AI83" s="48" cm="1">
        <f t="array" ref="AI83">AnualidadActivo(AI$2, $E83, $C83, $B83, $D83, Hombres!$A$1:$DW$117, Mujeres!$A$1:$DW$117)</f>
        <v>0</v>
      </c>
      <c r="AJ83" s="48" cm="1">
        <f t="array" ref="AJ83">AnualidadActivo(AJ$2, $E83, $C83, $B83, $D83, Hombres!$A$1:$DW$117, Mujeres!$A$1:$DW$117)</f>
        <v>0</v>
      </c>
      <c r="AK83" s="48" cm="1">
        <f t="array" ref="AK83">AnualidadActivo(AK$2, $E83, $C83, $B83, $D83, Hombres!$A$1:$DW$117, Mujeres!$A$1:$DW$117)</f>
        <v>0</v>
      </c>
      <c r="AL83" s="48" cm="1">
        <f t="array" ref="AL83">AnualidadActivo(AL$2, $E83, $C83, $B83, $D83, Hombres!$A$1:$DW$117, Mujeres!$A$1:$DW$117)</f>
        <v>0</v>
      </c>
      <c r="AM83" s="48" cm="1">
        <f t="array" ref="AM83">AnualidadActivo(AM$2, $E83, $C83, $B83, $D83, Hombres!$A$1:$DW$117, Mujeres!$A$1:$DW$117)</f>
        <v>0</v>
      </c>
      <c r="AN83" s="48" cm="1">
        <f t="array" ref="AN83">AnualidadActivo(AN$2, $E83, $C83, $B83, $D83, Hombres!$A$1:$DW$117, Mujeres!$A$1:$DW$117)</f>
        <v>0</v>
      </c>
      <c r="AO83" s="48" cm="1">
        <f t="array" ref="AO83">AnualidadActivo(AO$2, $E83, $C83, $B83, $D83, Hombres!$A$1:$DW$117, Mujeres!$A$1:$DW$117)</f>
        <v>0</v>
      </c>
      <c r="AP83" s="48" cm="1">
        <f t="array" ref="AP83">AnualidadActivo(AP$2, $E83, $C83, $B83, $D83, Hombres!$A$1:$DW$117, Mujeres!$A$1:$DW$117)</f>
        <v>0</v>
      </c>
      <c r="AQ83" s="48" cm="1">
        <f t="array" ref="AQ83">AnualidadActivo(AQ$2, $E83, $C83, $B83, $D83, Hombres!$A$1:$DW$117, Mujeres!$A$1:$DW$117)</f>
        <v>0</v>
      </c>
      <c r="AR83" s="48" cm="1">
        <f t="array" ref="AR83">AnualidadActivo(AR$2, $E83, $C83, $B83, $D83, Hombres!$A$1:$DW$117, Mujeres!$A$1:$DW$117)</f>
        <v>0</v>
      </c>
      <c r="AS83" s="48" cm="1">
        <f t="array" ref="AS83">AnualidadActivo(AS$2, $E83, $C83, $B83, $D83, Hombres!$A$1:$DW$117, Mujeres!$A$1:$DW$117)</f>
        <v>0</v>
      </c>
      <c r="AT83" s="48" cm="1">
        <f t="array" ref="AT83">AnualidadActivo(AT$2, $E83, $C83, $B83, $D83, Hombres!$A$1:$DW$117, Mujeres!$A$1:$DW$117)</f>
        <v>0</v>
      </c>
      <c r="AU83" s="48" cm="1">
        <f t="array" ref="AU83">AnualidadActivo(AU$2, $E83, $C83, $B83, $D83, Hombres!$A$1:$DW$117, Mujeres!$A$1:$DW$117)</f>
        <v>0</v>
      </c>
      <c r="AV83" s="48" cm="1">
        <f t="array" ref="AV83">AnualidadActivo(AV$2, $E83, $C83, $B83, $D83, Hombres!$A$1:$DW$117, Mujeres!$A$1:$DW$117)</f>
        <v>0</v>
      </c>
      <c r="AW83" s="48" cm="1">
        <f t="array" ref="AW83">AnualidadActivo(AW$2, $E83, $C83, $B83, $D83, Hombres!$A$1:$DW$117, Mujeres!$A$1:$DW$117)</f>
        <v>32510536.001618847</v>
      </c>
      <c r="AX83" s="48" cm="1">
        <f t="array" ref="AX83">AnualidadActivo(AX$2, $E83, $C83, $B83, $D83, Hombres!$A$1:$DW$117, Mujeres!$A$1:$DW$117)</f>
        <v>33485852.081667408</v>
      </c>
      <c r="AY83" s="48" cm="1">
        <f t="array" ref="AY83">AnualidadActivo(AY$2, $E83, $C83, $B83, $D83, Hombres!$A$1:$DW$117, Mujeres!$A$1:$DW$117)</f>
        <v>34490427.64411743</v>
      </c>
      <c r="AZ83" s="48" cm="1">
        <f t="array" ref="AZ83">AnualidadActivo(AZ$2, $E83, $C83, $B83, $D83, Hombres!$A$1:$DW$117, Mujeres!$A$1:$DW$117)</f>
        <v>35525140.47344096</v>
      </c>
      <c r="BA83" s="48" cm="1">
        <f t="array" ref="BA83">AnualidadActivo(BA$2, $E83, $C83, $B83, $D83, Hombres!$A$1:$DW$117, Mujeres!$A$1:$DW$117)</f>
        <v>36590894.687644184</v>
      </c>
      <c r="BB83" s="48" cm="1">
        <f t="array" ref="BB83">AnualidadActivo(BB$2, $E83, $C83, $B83, $D83, Hombres!$A$1:$DW$117, Mujeres!$A$1:$DW$117)</f>
        <v>37399681.711327009</v>
      </c>
      <c r="BC83" s="48" cm="1">
        <f t="array" ref="BC83">AnualidadActivo(BC$2, $E83, $C83, $B83, $D83, Hombres!$A$1:$DW$117, Mujeres!$A$1:$DW$117)</f>
        <v>38203741.245806679</v>
      </c>
      <c r="BD83" s="48" cm="1">
        <f t="array" ref="BD83">AnualidadActivo(BD$2, $E83, $C83, $B83, $D83, Hombres!$A$1:$DW$117, Mujeres!$A$1:$DW$117)</f>
        <v>39004239.785052754</v>
      </c>
      <c r="BE83" s="48" cm="1">
        <f t="array" ref="BE83">AnualidadActivo(BE$2, $E83, $C83, $B83, $D83, Hombres!$A$1:$DW$117, Mujeres!$A$1:$DW$117)</f>
        <v>39802492.950666882</v>
      </c>
      <c r="BF83" s="48" cm="1">
        <f t="array" ref="BF83">AnualidadActivo(BF$2, $E83, $C83, $B83, $D83, Hombres!$A$1:$DW$117, Mujeres!$A$1:$DW$117)</f>
        <v>40594965.36161381</v>
      </c>
      <c r="BG83" s="48" cm="1">
        <f t="array" ref="BG83">AnualidadActivo(BG$2, $E83, $C83, $B83, $D83, Hombres!$A$1:$DW$117, Mujeres!$A$1:$DW$117)</f>
        <v>41372951.878352799</v>
      </c>
      <c r="BH83" s="48" cm="1">
        <f t="array" ref="BH83">AnualidadActivo(BH$2, $E83, $C83, $B83, $D83, Hombres!$A$1:$DW$117, Mujeres!$A$1:$DW$117)</f>
        <v>42123199.968411334</v>
      </c>
      <c r="BI83" s="48" cm="1">
        <f t="array" ref="BI83">AnualidadActivo(BI$2, $E83, $C83, $B83, $D83, Hombres!$A$1:$DW$117, Mujeres!$A$1:$DW$117)</f>
        <v>42830515.42964571</v>
      </c>
      <c r="BJ83" s="48" cm="1">
        <f t="array" ref="BJ83">AnualidadActivo(BJ$2, $E83, $C83, $B83, $D83, Hombres!$A$1:$DW$117, Mujeres!$A$1:$DW$117)</f>
        <v>43479304.025237098</v>
      </c>
      <c r="BK83" s="48" cm="1">
        <f t="array" ref="BK83">AnualidadActivo(BK$2, $E83, $C83, $B83, $D83, Hombres!$A$1:$DW$117, Mujeres!$A$1:$DW$117)</f>
        <v>44055442.239252254</v>
      </c>
      <c r="BL83" s="48" cm="1">
        <f t="array" ref="BL83">AnualidadActivo(BL$2, $E83, $C83, $B83, $D83, Hombres!$A$1:$DW$117, Mujeres!$A$1:$DW$117)</f>
        <v>44551918.305084847</v>
      </c>
      <c r="BM83" s="48" cm="1">
        <f t="array" ref="BM83">AnualidadActivo(BM$2, $E83, $C83, $B83, $D83, Hombres!$A$1:$DW$117, Mujeres!$A$1:$DW$117)</f>
        <v>44967975.972839326</v>
      </c>
      <c r="BN83" s="48" cm="1">
        <f t="array" ref="BN83">AnualidadActivo(BN$2, $E83, $C83, $B83, $D83, Hombres!$A$1:$DW$117, Mujeres!$A$1:$DW$117)</f>
        <v>45304516.035212189</v>
      </c>
      <c r="BO83" s="48" cm="1">
        <f t="array" ref="BO83">AnualidadActivo(BO$2, $E83, $C83, $B83, $D83, Hombres!$A$1:$DW$117, Mujeres!$A$1:$DW$117)</f>
        <v>45559584.855028495</v>
      </c>
      <c r="BP83" s="48" cm="1">
        <f t="array" ref="BP83">AnualidadActivo(BP$2, $E83, $C83, $B83, $D83, Hombres!$A$1:$DW$117, Mujeres!$A$1:$DW$117)</f>
        <v>45724602.08140967</v>
      </c>
      <c r="BQ83" s="48" cm="1">
        <f t="array" ref="BQ83">AnualidadActivo(BQ$2, $E83, $C83, $B83, $D83, Hombres!$A$1:$DW$117, Mujeres!$A$1:$DW$117)</f>
        <v>45704756.323817492</v>
      </c>
      <c r="BR83" s="48" cm="1">
        <f t="array" ref="BR83">AnualidadActivo(BR$2, $E83, $C83, $B83, $D83, Hombres!$A$1:$DW$117, Mujeres!$A$1:$DW$117)</f>
        <v>45550842.311859332</v>
      </c>
      <c r="BS83" s="48" cm="1">
        <f t="array" ref="BS83">AnualidadActivo(BS$2, $E83, $C83, $B83, $D83, Hombres!$A$1:$DW$117, Mujeres!$A$1:$DW$117)</f>
        <v>45252565.785173558</v>
      </c>
      <c r="BT83" s="48" cm="1">
        <f t="array" ref="BT83">AnualidadActivo(BT$2, $E83, $C83, $B83, $D83, Hombres!$A$1:$DW$117, Mujeres!$A$1:$DW$117)</f>
        <v>44797040.832514152</v>
      </c>
      <c r="BU83" s="48" cm="1">
        <f t="array" ref="BU83">AnualidadActivo(BU$2, $E83, $C83, $B83, $D83, Hombres!$A$1:$DW$117, Mujeres!$A$1:$DW$117)</f>
        <v>44168191.038176395</v>
      </c>
      <c r="BV83" s="48" cm="1">
        <f t="array" ref="BV83">AnualidadActivo(BV$2, $E83, $C83, $B83, $D83, Hombres!$A$1:$DW$117, Mujeres!$A$1:$DW$117)</f>
        <v>43350969.34850169</v>
      </c>
      <c r="BW83" s="48" cm="1">
        <f t="array" ref="BW83">AnualidadActivo(BW$2, $E83, $C83, $B83, $D83, Hombres!$A$1:$DW$117, Mujeres!$A$1:$DW$117)</f>
        <v>42332942.582134113</v>
      </c>
      <c r="BX83" s="48" cm="1">
        <f t="array" ref="BX83">AnualidadActivo(BX$2, $E83, $C83, $B83, $D83, Hombres!$A$1:$DW$117, Mujeres!$A$1:$DW$117)</f>
        <v>41104844.825669296</v>
      </c>
      <c r="BY83" s="48" cm="1">
        <f t="array" ref="BY83">AnualidadActivo(BY$2, $E83, $C83, $B83, $D83, Hombres!$A$1:$DW$117, Mujeres!$A$1:$DW$117)</f>
        <v>39659159.687380247</v>
      </c>
      <c r="BZ83" s="48" cm="1">
        <f t="array" ref="BZ83">AnualidadActivo(BZ$2, $E83, $C83, $B83, $D83, Hombres!$A$1:$DW$117, Mujeres!$A$1:$DW$117)</f>
        <v>37990775.381510362</v>
      </c>
      <c r="CA83" s="48" cm="1">
        <f t="array" ref="CA83">AnualidadActivo(CA$2, $E83, $C83, $B83, $D83, Hombres!$A$1:$DW$117, Mujeres!$A$1:$DW$117)</f>
        <v>36100385.436989889</v>
      </c>
      <c r="CB83" s="48" cm="1">
        <f t="array" ref="CB83">AnualidadActivo(CB$2, $E83, $C83, $B83, $D83, Hombres!$A$1:$DW$117, Mujeres!$A$1:$DW$117)</f>
        <v>33997226.077955052</v>
      </c>
      <c r="CC83" s="48" cm="1">
        <f t="array" ref="CC83">AnualidadActivo(CC$2, $E83, $C83, $B83, $D83, Hombres!$A$1:$DW$117, Mujeres!$A$1:$DW$117)</f>
        <v>31698704.798280828</v>
      </c>
      <c r="CD83" s="48" cm="1">
        <f t="array" ref="CD83">AnualidadActivo(CD$2, $E83, $C83, $B83, $D83, Hombres!$A$1:$DW$117, Mujeres!$A$1:$DW$117)</f>
        <v>29228320.508009423</v>
      </c>
      <c r="CE83" s="48" cm="1">
        <f t="array" ref="CE83">AnualidadActivo(CE$2, $E83, $C83, $B83, $D83, Hombres!$A$1:$DW$117, Mujeres!$A$1:$DW$117)</f>
        <v>26615655.770127736</v>
      </c>
      <c r="CF83" s="48" cm="1">
        <f t="array" ref="CF83">AnualidadActivo(CF$2, $E83, $C83, $B83, $D83, Hombres!$A$1:$DW$117, Mujeres!$A$1:$DW$117)</f>
        <v>23898343.356100906</v>
      </c>
      <c r="CG83" s="48" cm="1">
        <f t="array" ref="CG83">AnualidadActivo(CG$2, $E83, $C83, $B83, $D83, Hombres!$A$1:$DW$117, Mujeres!$A$1:$DW$117)</f>
        <v>21123830.866153311</v>
      </c>
      <c r="CH83" s="48" cm="1">
        <f t="array" ref="CH83">AnualidadActivo(CH$2, $E83, $C83, $B83, $D83, Hombres!$A$1:$DW$117, Mujeres!$A$1:$DW$117)</f>
        <v>18346904.713663485</v>
      </c>
      <c r="CI83" s="48" cm="1">
        <f t="array" ref="CI83">AnualidadActivo(CI$2, $E83, $C83, $B83, $D83, Hombres!$A$1:$DW$117, Mujeres!$A$1:$DW$117)</f>
        <v>15625104.356990891</v>
      </c>
      <c r="CJ83" s="48" cm="1">
        <f t="array" ref="CJ83">AnualidadActivo(CJ$2, $E83, $C83, $B83, $D83, Hombres!$A$1:$DW$117, Mujeres!$A$1:$DW$117)</f>
        <v>13016000.587551301</v>
      </c>
      <c r="CK83" s="48" cm="1">
        <f t="array" ref="CK83">AnualidadActivo(CK$2, $E83, $C83, $B83, $D83, Hombres!$A$1:$DW$117, Mujeres!$A$1:$DW$117)</f>
        <v>10575471.633928131</v>
      </c>
      <c r="CL83" s="48" cm="1">
        <f t="array" ref="CL83">AnualidadActivo(CL$2, $E83, $C83, $B83, $D83, Hombres!$A$1:$DW$117, Mujeres!$A$1:$DW$117)</f>
        <v>8354984.324810463</v>
      </c>
      <c r="CM83" s="48" cm="1">
        <f t="array" ref="CM83">AnualidadActivo(CM$2, $E83, $C83, $B83, $D83, Hombres!$A$1:$DW$117, Mujeres!$A$1:$DW$117)</f>
        <v>6396202.7652151324</v>
      </c>
      <c r="CN83" s="48" cm="1">
        <f t="array" ref="CN83">AnualidadActivo(CN$2, $E83, $C83, $B83, $D83, Hombres!$A$1:$DW$117, Mujeres!$A$1:$DW$117)</f>
        <v>4725977.3937958134</v>
      </c>
      <c r="CO83" s="48" cm="1">
        <f t="array" ref="CO83">AnualidadActivo(CO$2, $E83, $C83, $B83, $D83, Hombres!$A$1:$DW$117, Mujeres!$A$1:$DW$117)</f>
        <v>3354354.1155781322</v>
      </c>
      <c r="CP83" s="48" cm="1">
        <f t="array" ref="CP83">AnualidadActivo(CP$2, $E83, $C83, $B83, $D83, Hombres!$A$1:$DW$117, Mujeres!$A$1:$DW$117)</f>
        <v>2274638.6092323572</v>
      </c>
      <c r="CQ83" s="48" cm="1">
        <f t="array" ref="CQ83">AnualidadActivo(CQ$2, $E83, $C83, $B83, $D83, Hombres!$A$1:$DW$117, Mujeres!$A$1:$DW$117)</f>
        <v>1464657.0649917589</v>
      </c>
      <c r="CR83" s="48" cm="1">
        <f t="array" ref="CR83">AnualidadActivo(CR$2, $E83, $C83, $B83, $D83, Hombres!$A$1:$DW$117, Mujeres!$A$1:$DW$117)</f>
        <v>889227.58591976052</v>
      </c>
      <c r="CS83" s="48" cm="1">
        <f t="array" ref="CS83">AnualidadActivo(CS$2, $E83, $C83, $B83, $D83, Hombres!$A$1:$DW$117, Mujeres!$A$1:$DW$117)</f>
        <v>504758.9522578108</v>
      </c>
      <c r="CT83" s="48" cm="1">
        <f t="array" ref="CT83">AnualidadActivo(CT$2, $E83, $C83, $B83, $D83, Hombres!$A$1:$DW$117, Mujeres!$A$1:$DW$117)</f>
        <v>265167.60626970814</v>
      </c>
      <c r="CU83" s="48" cm="1">
        <f t="array" ref="CU83">AnualidadActivo(CU$2, $E83, $C83, $B83, $D83, Hombres!$A$1:$DW$117, Mujeres!$A$1:$DW$117)</f>
        <v>0</v>
      </c>
      <c r="CV83" s="48" cm="1">
        <f t="array" ref="CV83">AnualidadActivo(CV$2, $E83, $C83, $B83, $D83, Hombres!$A$1:$DW$117, Mujeres!$A$1:$DW$117)</f>
        <v>0</v>
      </c>
      <c r="CW83" s="48" cm="1">
        <f t="array" ref="CW83">AnualidadActivo(CW$2, $E83, $C83, $B83, $D83, Hombres!$A$1:$DW$117, Mujeres!$A$1:$DW$117)</f>
        <v>0</v>
      </c>
      <c r="CX83" s="48" cm="1">
        <f t="array" ref="CX83">AnualidadActivo(CX$2, $E83, $C83, $B83, $D83, Hombres!$A$1:$DW$117, Mujeres!$A$1:$DW$117)</f>
        <v>0</v>
      </c>
      <c r="CY83" s="48" cm="1">
        <f t="array" ref="CY83">AnualidadActivo(CY$2, $E83, $C83, $B83, $D83, Hombres!$A$1:$DW$117, Mujeres!$A$1:$DW$117)</f>
        <v>0</v>
      </c>
      <c r="CZ83" s="48" cm="1">
        <f t="array" ref="CZ83">AnualidadActivo(CZ$2, $E83, $C83, $B83, $D83, Hombres!$A$1:$DW$117, Mujeres!$A$1:$DW$117)</f>
        <v>0</v>
      </c>
      <c r="DA83" s="48" cm="1">
        <f t="array" ref="DA83">AnualidadActivo(DA$2, $E83, $C83, $B83, $D83, Hombres!$A$1:$DW$117, Mujeres!$A$1:$DW$117)</f>
        <v>0</v>
      </c>
      <c r="DD83" s="21"/>
      <c r="DE83" s="48" cm="1">
        <f t="array" ref="DE83">beneficio_muerte_individual_activo(DE$2,$F83,$D83, Hombres!$A$1:$DW$117, Mujeres!$A$1:$DW$117)</f>
        <v>0</v>
      </c>
      <c r="DF83" s="48" cm="1">
        <f t="array" ref="DF83">beneficio_muerte_individual_activo(DF$2,$F83,$D83, Hombres!$A$1:$DW$117, Mujeres!$A$1:$DW$117)</f>
        <v>6061.8652835999992</v>
      </c>
      <c r="DG83" s="48" cm="1">
        <f t="array" ref="DG83">beneficio_muerte_individual_activo(DG$2,$F83,$D83, Hombres!$A$1:$DW$117, Mujeres!$A$1:$DW$117)</f>
        <v>6131.3977967680239</v>
      </c>
      <c r="DH83" s="48" cm="1">
        <f t="array" ref="DH83">beneficio_muerte_individual_activo(DH$2,$F83,$D83, Hombres!$A$1:$DW$117, Mujeres!$A$1:$DW$117)</f>
        <v>6176.74190530742</v>
      </c>
      <c r="DI83" s="48" cm="1">
        <f t="array" ref="DI83">beneficio_muerte_individual_activo(DI$2,$F83,$D83, Hombres!$A$1:$DW$117, Mujeres!$A$1:$DW$117)</f>
        <v>6223.8952018365972</v>
      </c>
      <c r="DJ83" s="48" cm="1">
        <f t="array" ref="DJ83">beneficio_muerte_individual_activo(DJ$2,$F83,$D83, Hombres!$A$1:$DW$117, Mujeres!$A$1:$DW$117)</f>
        <v>6250.9840519647023</v>
      </c>
      <c r="DK83" s="48" cm="1">
        <f t="array" ref="DK83">beneficio_muerte_individual_activo(DK$2,$F83,$D83, Hombres!$A$1:$DW$117, Mujeres!$A$1:$DW$117)</f>
        <v>6242.7164688497987</v>
      </c>
      <c r="DL83" s="48" cm="1">
        <f t="array" ref="DL83">beneficio_muerte_individual_activo(DL$2,$F83,$D83, Hombres!$A$1:$DW$117, Mujeres!$A$1:$DW$117)</f>
        <v>6230.4938397320966</v>
      </c>
      <c r="DM83" s="48" cm="1">
        <f t="array" ref="DM83">beneficio_muerte_individual_activo(DM$2,$F83,$D83, Hombres!$A$1:$DW$117, Mujeres!$A$1:$DW$117)</f>
        <v>6304.4483577591991</v>
      </c>
      <c r="DN83" s="48" cm="1">
        <f t="array" ref="DN83">beneficio_muerte_individual_activo(DN$2,$F83,$D83, Hombres!$A$1:$DW$117, Mujeres!$A$1:$DW$117)</f>
        <v>6460.1994255744821</v>
      </c>
      <c r="DO83" s="48" cm="1">
        <f t="array" ref="DO83">beneficio_muerte_individual_activo(DO$2,$F83,$D83, Hombres!$A$1:$DW$117, Mujeres!$A$1:$DW$117)</f>
        <v>6697.8197678419056</v>
      </c>
      <c r="DP83" s="48" cm="1">
        <f t="array" ref="DP83">beneficio_muerte_individual_activo(DP$2,$F83,$D83, Hombres!$A$1:$DW$117, Mujeres!$A$1:$DW$117)</f>
        <v>7007.967198656811</v>
      </c>
      <c r="DQ83" s="48" cm="1">
        <f t="array" ref="DQ83">beneficio_muerte_individual_activo(DQ$2,$F83,$D83, Hombres!$A$1:$DW$117, Mujeres!$A$1:$DW$117)</f>
        <v>7400.0310973677006</v>
      </c>
      <c r="DR83" s="48" cm="1">
        <f t="array" ref="DR83">beneficio_muerte_individual_activo(DR$2,$F83,$D83, Hombres!$A$1:$DW$117, Mujeres!$A$1:$DW$117)</f>
        <v>7873.9418288154693</v>
      </c>
      <c r="DS83" s="48" cm="1">
        <f t="array" ref="DS83">beneficio_muerte_individual_activo(DS$2,$F83,$D83, Hombres!$A$1:$DW$117, Mujeres!$A$1:$DW$117)</f>
        <v>8357.3972193918526</v>
      </c>
      <c r="DT83" s="48" cm="1">
        <f t="array" ref="DT83">beneficio_muerte_individual_activo(DT$2,$F83,$D83, Hombres!$A$1:$DW$117, Mujeres!$A$1:$DW$117)</f>
        <v>8752.157416064254</v>
      </c>
      <c r="DU83" s="48" cm="1">
        <f t="array" ref="DU83">beneficio_muerte_individual_activo(DU$2,$F83,$D83, Hombres!$A$1:$DW$117, Mujeres!$A$1:$DW$117)</f>
        <v>9037.6536483004547</v>
      </c>
      <c r="DV83" s="48" cm="1">
        <f t="array" ref="DV83">beneficio_muerte_individual_activo(DV$2,$F83,$D83, Hombres!$A$1:$DW$117, Mujeres!$A$1:$DW$117)</f>
        <v>9285.3936054270744</v>
      </c>
      <c r="DW83" s="48" cm="1">
        <f t="array" ref="DW83">beneficio_muerte_individual_activo(DW$2,$F83,$D83, Hombres!$A$1:$DW$117, Mujeres!$A$1:$DW$117)</f>
        <v>9710.1040957475998</v>
      </c>
      <c r="DX83" s="48" cm="1">
        <f t="array" ref="DX83">beneficio_muerte_individual_activo(DX$2,$F83,$D83, Hombres!$A$1:$DW$117, Mujeres!$A$1:$DW$117)</f>
        <v>10306.950733410638</v>
      </c>
      <c r="DY83" s="48" cm="1">
        <f t="array" ref="DY83">beneficio_muerte_individual_activo(DY$2,$F83,$D83, Hombres!$A$1:$DW$117, Mujeres!$A$1:$DW$117)</f>
        <v>11026.301686892833</v>
      </c>
      <c r="DZ83" s="48" cm="1">
        <f t="array" ref="DZ83">beneficio_muerte_individual_activo(DZ$2,$F83,$D83, Hombres!$A$1:$DW$117, Mujeres!$A$1:$DW$117)</f>
        <v>11806.227045443762</v>
      </c>
      <c r="EA83" s="48" cm="1">
        <f t="array" ref="EA83">beneficio_muerte_individual_activo(EA$2,$F83,$D83, Hombres!$A$1:$DW$117, Mujeres!$A$1:$DW$117)</f>
        <v>12623.032310838194</v>
      </c>
      <c r="EB83" s="48" cm="1">
        <f t="array" ref="EB83">beneficio_muerte_individual_activo(EB$2,$F83,$D83, Hombres!$A$1:$DW$117, Mujeres!$A$1:$DW$117)</f>
        <v>13478.786329564655</v>
      </c>
      <c r="EC83" s="48" cm="1">
        <f t="array" ref="EC83">beneficio_muerte_individual_activo(EC$2,$F83,$D83, Hombres!$A$1:$DW$117, Mujeres!$A$1:$DW$117)</f>
        <v>14293.300522349255</v>
      </c>
      <c r="ED83" s="48" cm="1">
        <f t="array" ref="ED83">beneficio_muerte_individual_activo(ED$2,$F83,$D83, Hombres!$A$1:$DW$117, Mujeres!$A$1:$DW$117)</f>
        <v>14993.726699098292</v>
      </c>
      <c r="EE83" s="48" cm="1">
        <f t="array" ref="EE83">beneficio_muerte_individual_activo(EE$2,$F83,$D83, Hombres!$A$1:$DW$117, Mujeres!$A$1:$DW$117)</f>
        <v>15740.091026237529</v>
      </c>
      <c r="EF83" s="48" cm="1">
        <f t="array" ref="EF83">beneficio_muerte_individual_activo(EF$2,$F83,$D83, Hombres!$A$1:$DW$117, Mujeres!$A$1:$DW$117)</f>
        <v>16629.932252150989</v>
      </c>
      <c r="EG83" s="48" cm="1">
        <f t="array" ref="EG83">beneficio_muerte_individual_activo(EG$2,$F83,$D83, Hombres!$A$1:$DW$117, Mujeres!$A$1:$DW$117)</f>
        <v>17862.974999562513</v>
      </c>
      <c r="EH83" s="48" cm="1">
        <f t="array" ref="EH83">beneficio_muerte_individual_activo(EH$2,$F83,$D83, Hombres!$A$1:$DW$117, Mujeres!$A$1:$DW$117)</f>
        <v>19477.007919720709</v>
      </c>
      <c r="EI83" s="48" cm="1">
        <f t="array" ref="EI83">beneficio_muerte_individual_activo(EI$2,$F83,$D83, Hombres!$A$1:$DW$117, Mujeres!$A$1:$DW$117)</f>
        <v>21418.971620942288</v>
      </c>
      <c r="EJ83" s="48" cm="1">
        <f t="array" ref="EJ83">beneficio_muerte_individual_activo(EJ$2,$F83,$D83, Hombres!$A$1:$DW$117, Mujeres!$A$1:$DW$117)</f>
        <v>23420.206628915628</v>
      </c>
      <c r="EK83" s="48" cm="1">
        <f t="array" ref="EK83">beneficio_muerte_individual_activo(EK$2,$F83,$D83, Hombres!$A$1:$DW$117, Mujeres!$A$1:$DW$117)</f>
        <v>25336.129300611723</v>
      </c>
      <c r="EL83" s="48" cm="1">
        <f t="array" ref="EL83">beneficio_muerte_individual_activo(EL$2,$F83,$D83, Hombres!$A$1:$DW$117, Mujeres!$A$1:$DW$117)</f>
        <v>27220.638511234149</v>
      </c>
      <c r="EM83" s="48" cm="1">
        <f t="array" ref="EM83">beneficio_muerte_individual_activo(EM$2,$F83,$D83, Hombres!$A$1:$DW$117, Mujeres!$A$1:$DW$117)</f>
        <v>29049.467347277412</v>
      </c>
      <c r="EN83" s="48" cm="1">
        <f t="array" ref="EN83">beneficio_muerte_individual_activo(EN$2,$F83,$D83, Hombres!$A$1:$DW$117, Mujeres!$A$1:$DW$117)</f>
        <v>30839.930306599374</v>
      </c>
      <c r="EO83" s="48" cm="1">
        <f t="array" ref="EO83">beneficio_muerte_individual_activo(EO$2,$F83,$D83, Hombres!$A$1:$DW$117, Mujeres!$A$1:$DW$117)</f>
        <v>32804.426623975021</v>
      </c>
      <c r="EP83" s="48" cm="1">
        <f t="array" ref="EP83">beneficio_muerte_individual_activo(EP$2,$F83,$D83, Hombres!$A$1:$DW$117, Mujeres!$A$1:$DW$117)</f>
        <v>21026.419080109816</v>
      </c>
      <c r="EQ83" s="48" cm="1">
        <f t="array" ref="EQ83">beneficio_muerte_individual_activo(EQ$2,$F83,$D83, Hombres!$A$1:$DW$117, Mujeres!$A$1:$DW$117)</f>
        <v>22467.752065320572</v>
      </c>
      <c r="ER83" s="48" cm="1">
        <f t="array" ref="ER83">beneficio_muerte_individual_activo(ER$2,$F83,$D83, Hombres!$A$1:$DW$117, Mujeres!$A$1:$DW$117)</f>
        <v>23738.670959316936</v>
      </c>
      <c r="ES83" s="48" cm="1">
        <f t="array" ref="ES83">beneficio_muerte_individual_activo(ES$2,$F83,$D83, Hombres!$A$1:$DW$117, Mujeres!$A$1:$DW$117)</f>
        <v>24810.455376480531</v>
      </c>
      <c r="ET83" s="48" cm="1">
        <f t="array" ref="ET83">beneficio_muerte_individual_activo(ET$2,$F83,$D83, Hombres!$A$1:$DW$117, Mujeres!$A$1:$DW$117)</f>
        <v>25998.41108645645</v>
      </c>
      <c r="EU83" s="48" cm="1">
        <f t="array" ref="EU83">beneficio_muerte_individual_activo(EU$2,$F83,$D83, Hombres!$A$1:$DW$117, Mujeres!$A$1:$DW$117)</f>
        <v>27624.366225959169</v>
      </c>
      <c r="EV83" s="48" cm="1">
        <f t="array" ref="EV83">beneficio_muerte_individual_activo(EV$2,$F83,$D83, Hombres!$A$1:$DW$117, Mujeres!$A$1:$DW$117)</f>
        <v>29941.37043707685</v>
      </c>
      <c r="EW83" s="48" cm="1">
        <f t="array" ref="EW83">beneficio_muerte_individual_activo(EW$2,$F83,$D83, Hombres!$A$1:$DW$117, Mujeres!$A$1:$DW$117)</f>
        <v>32968.262831519511</v>
      </c>
      <c r="EX83" s="48" cm="1">
        <f t="array" ref="EX83">beneficio_muerte_individual_activo(EX$2,$F83,$D83, Hombres!$A$1:$DW$117, Mujeres!$A$1:$DW$117)</f>
        <v>36588.732404393188</v>
      </c>
      <c r="EY83" s="48" cm="1">
        <f t="array" ref="EY83">beneficio_muerte_individual_activo(EY$2,$F83,$D83, Hombres!$A$1:$DW$117, Mujeres!$A$1:$DW$117)</f>
        <v>40617.757693130319</v>
      </c>
      <c r="EZ83" s="48" cm="1">
        <f t="array" ref="EZ83">beneficio_muerte_individual_activo(EZ$2,$F83,$D83, Hombres!$A$1:$DW$117, Mujeres!$A$1:$DW$117)</f>
        <v>44627.649227880233</v>
      </c>
      <c r="FA83" s="48" cm="1">
        <f t="array" ref="FA83">beneficio_muerte_individual_activo(FA$2,$F83,$D83, Hombres!$A$1:$DW$117, Mujeres!$A$1:$DW$117)</f>
        <v>48325.669093085919</v>
      </c>
      <c r="FB83" s="48" cm="1">
        <f t="array" ref="FB83">beneficio_muerte_individual_activo(FB$2,$F83,$D83, Hombres!$A$1:$DW$117, Mujeres!$A$1:$DW$117)</f>
        <v>51640.947393148155</v>
      </c>
      <c r="FC83" s="48" cm="1">
        <f t="array" ref="FC83">beneficio_muerte_individual_activo(FC$2,$F83,$D83, Hombres!$A$1:$DW$117, Mujeres!$A$1:$DW$117)</f>
        <v>54680.19767313738</v>
      </c>
      <c r="FD83" s="48" cm="1">
        <f t="array" ref="FD83">beneficio_muerte_individual_activo(FD$2,$F83,$D83, Hombres!$A$1:$DW$117, Mujeres!$A$1:$DW$117)</f>
        <v>57748.055187337137</v>
      </c>
      <c r="FE83" s="48" cm="1">
        <f t="array" ref="FE83">beneficio_muerte_individual_activo(FE$2,$F83,$D83, Hombres!$A$1:$DW$117, Mujeres!$A$1:$DW$117)</f>
        <v>64840.090131128156</v>
      </c>
      <c r="FF83" s="48" cm="1">
        <f t="array" ref="FF83">beneficio_muerte_individual_activo(FF$2,$F83,$D83, Hombres!$A$1:$DW$117, Mujeres!$A$1:$DW$117)</f>
        <v>69000.270378731759</v>
      </c>
      <c r="FG83" s="48" cm="1">
        <f t="array" ref="FG83">beneficio_muerte_individual_activo(FG$2,$F83,$D83, Hombres!$A$1:$DW$117, Mujeres!$A$1:$DW$117)</f>
        <v>73176.618917924745</v>
      </c>
      <c r="FH83" s="48" cm="1">
        <f t="array" ref="FH83">beneficio_muerte_individual_activo(FH$2,$F83,$D83, Hombres!$A$1:$DW$117, Mujeres!$A$1:$DW$117)</f>
        <v>77377.858689796936</v>
      </c>
      <c r="FI83" s="48" cm="1">
        <f t="array" ref="FI83">beneficio_muerte_individual_activo(FI$2,$F83,$D83, Hombres!$A$1:$DW$117, Mujeres!$A$1:$DW$117)</f>
        <v>81679.360000935048</v>
      </c>
      <c r="FJ83" s="48" cm="1">
        <f t="array" ref="FJ83">beneficio_muerte_individual_activo(FJ$2,$F83,$D83, Hombres!$A$1:$DW$117, Mujeres!$A$1:$DW$117)</f>
        <v>86041.201853407882</v>
      </c>
      <c r="FK83" s="48" cm="1">
        <f t="array" ref="FK83">beneficio_muerte_individual_activo(FK$2,$F83,$D83, Hombres!$A$1:$DW$117, Mujeres!$A$1:$DW$117)</f>
        <v>90405.123526453361</v>
      </c>
      <c r="FL83" s="48" cm="1">
        <f t="array" ref="FL83">beneficio_muerte_individual_activo(FL$2,$F83,$D83, Hombres!$A$1:$DW$117, Mujeres!$A$1:$DW$117)</f>
        <v>94608.762897613036</v>
      </c>
      <c r="FM83" s="48" cm="1">
        <f t="array" ref="FM83">beneficio_muerte_individual_activo(FM$2,$F83,$D83, Hombres!$A$1:$DW$117, Mujeres!$A$1:$DW$117)</f>
        <v>98491.239056830498</v>
      </c>
      <c r="FN83" s="48" cm="1">
        <f t="array" ref="FN83">beneficio_muerte_individual_activo(FN$2,$F83,$D83, Hombres!$A$1:$DW$117, Mujeres!$A$1:$DW$117)</f>
        <v>101948.92713557527</v>
      </c>
      <c r="FO83" s="48" cm="1">
        <f t="array" ref="FO83">beneficio_muerte_individual_activo(FO$2,$F83,$D83, Hombres!$A$1:$DW$117, Mujeres!$A$1:$DW$117)</f>
        <v>104853.02627068618</v>
      </c>
      <c r="FP83" s="48" cm="1">
        <f t="array" ref="FP83">beneficio_muerte_individual_activo(FP$2,$F83,$D83, Hombres!$A$1:$DW$117, Mujeres!$A$1:$DW$117)</f>
        <v>107034.08609722239</v>
      </c>
      <c r="FQ83" s="108" cm="1">
        <f t="array" ref="FQ83">beneficio_muerte_individual_activo(FQ$2,$F83,$D83, Hombres!$A$1:$DW$117, Mujeres!$A$1:$DW$117)</f>
        <v>108263.15001944326</v>
      </c>
      <c r="FR83" s="48" cm="1">
        <f t="array" ref="FR83">beneficio_muerte_individual_activo(FR$2,$F83,$D83, Hombres!$A$1:$DW$117, Mujeres!$A$1:$DW$117)</f>
        <v>108355.22252760982</v>
      </c>
      <c r="FS83" s="48" cm="1">
        <f t="array" ref="FS83">beneficio_muerte_individual_activo(FS$2,$F83,$D83, Hombres!$A$1:$DW$117, Mujeres!$A$1:$DW$117)</f>
        <v>107224.20748505519</v>
      </c>
      <c r="FT83" s="48" cm="1">
        <f t="array" ref="FT83">beneficio_muerte_individual_activo(FT$2,$F83,$D83, Hombres!$A$1:$DW$117, Mujeres!$A$1:$DW$117)</f>
        <v>104811.96447472832</v>
      </c>
      <c r="FU83" s="48" cm="1">
        <f t="array" ref="FU83">beneficio_muerte_individual_activo(FU$2,$F83,$D83, Hombres!$A$1:$DW$117, Mujeres!$A$1:$DW$117)</f>
        <v>101042.56690545508</v>
      </c>
      <c r="FV83" s="48" cm="1">
        <f t="array" ref="FV83">beneficio_muerte_individual_activo(FV$2,$F83,$D83, Hombres!$A$1:$DW$117, Mujeres!$A$1:$DW$117)</f>
        <v>95845.454198527237</v>
      </c>
      <c r="FW83" s="48" cm="1">
        <f t="array" ref="FW83">beneficio_muerte_individual_activo(FW$2,$F83,$D83, Hombres!$A$1:$DW$117, Mujeres!$A$1:$DW$117)</f>
        <v>89261.881693004034</v>
      </c>
      <c r="FX83" s="48" cm="1">
        <f t="array" ref="FX83">beneficio_muerte_individual_activo(FX$2,$F83,$D83, Hombres!$A$1:$DW$117, Mujeres!$A$1:$DW$117)</f>
        <v>81467.390849508331</v>
      </c>
      <c r="FY83" s="48" cm="1">
        <f t="array" ref="FY83">beneficio_muerte_individual_activo(FY$2,$F83,$D83, Hombres!$A$1:$DW$117, Mujeres!$A$1:$DW$117)</f>
        <v>72707.083723460615</v>
      </c>
      <c r="FZ83" s="48" cm="1">
        <f t="array" ref="FZ83">beneficio_muerte_individual_activo(FZ$2,$F83,$D83, Hombres!$A$1:$DW$117, Mujeres!$A$1:$DW$117)</f>
        <v>63266.115203744375</v>
      </c>
      <c r="GA83" s="48" cm="1">
        <f t="array" ref="GA83">beneficio_muerte_individual_activo(GA$2,$F83,$D83, Hombres!$A$1:$DW$117, Mujeres!$A$1:$DW$117)</f>
        <v>53479.574628877803</v>
      </c>
      <c r="GB83" s="48" cm="1">
        <f t="array" ref="GB83">beneficio_muerte_individual_activo(GB$2,$F83,$D83, Hombres!$A$1:$DW$117, Mujeres!$A$1:$DW$117)</f>
        <v>43751.236762796972</v>
      </c>
      <c r="GC83" s="48" cm="1">
        <f t="array" ref="GC83">beneficio_muerte_individual_activo(GC$2,$F83,$D83, Hombres!$A$1:$DW$117, Mujeres!$A$1:$DW$117)</f>
        <v>34505.841261495887</v>
      </c>
      <c r="GD83" s="48" cm="1">
        <f t="array" ref="GD83">beneficio_muerte_individual_activo(GD$2,$F83,$D83, Hombres!$A$1:$DW$117, Mujeres!$A$1:$DW$117)</f>
        <v>26115.859944822267</v>
      </c>
      <c r="GE83" s="48" cm="1">
        <f t="array" ref="GE83">beneficio_muerte_individual_activo(GE$2,$F83,$D83, Hombres!$A$1:$DW$117, Mujeres!$A$1:$DW$117)</f>
        <v>18861.975129777224</v>
      </c>
      <c r="GF83" s="48" cm="1">
        <f t="array" ref="GF83">beneficio_muerte_individual_activo(GF$2,$F83,$D83, Hombres!$A$1:$DW$117, Mujeres!$A$1:$DW$117)</f>
        <v>12914.540506705456</v>
      </c>
      <c r="GG83" s="48" cm="1">
        <f t="array" ref="GG83">beneficio_muerte_individual_activo(GG$2,$F83,$D83, Hombres!$A$1:$DW$117, Mujeres!$A$1:$DW$117)</f>
        <v>8321.383475732895</v>
      </c>
      <c r="GH83" s="48" cm="1">
        <f t="array" ref="GH83">beneficio_muerte_individual_activo(GH$2,$F83,$D83, Hombres!$A$1:$DW$117, Mujeres!$A$1:$DW$117)</f>
        <v>5003.6144832904611</v>
      </c>
      <c r="GI83" s="48" cm="1">
        <f t="array" ref="GI83">beneficio_muerte_individual_activo(GI$2,$F83,$D83, Hombres!$A$1:$DW$117, Mujeres!$A$1:$DW$117)</f>
        <v>2779.136738087017</v>
      </c>
      <c r="GJ83" s="48" cm="1">
        <f t="array" ref="GJ83">beneficio_muerte_individual_activo(GJ$2,$F83,$D83, Hombres!$A$1:$DW$117, Mujeres!$A$1:$DW$117)</f>
        <v>1408.0763489096332</v>
      </c>
      <c r="GK83" s="48" cm="1">
        <f t="array" ref="GK83">beneficio_muerte_individual_activo(GK$2,$F83,$D83, Hombres!$A$1:$DW$117, Mujeres!$A$1:$DW$117)</f>
        <v>640.8721641543342</v>
      </c>
      <c r="GL83" s="48" cm="1">
        <f t="array" ref="GL83">beneficio_muerte_individual_activo(GL$2,$F83,$D83, Hombres!$A$1:$DW$117, Mujeres!$A$1:$DW$117)</f>
        <v>257.08053487083259</v>
      </c>
      <c r="GM83" s="48" cm="1">
        <f t="array" ref="GM83">beneficio_muerte_individual_activo(GM$2,$F83,$D83, Hombres!$A$1:$DW$117, Mujeres!$A$1:$DW$117)</f>
        <v>88.656445129341961</v>
      </c>
      <c r="GN83" s="48" cm="1">
        <f t="array" ref="GN83">beneficio_muerte_individual_activo(GN$2,$F83,$D83, Hombres!$A$1:$DW$117, Mujeres!$A$1:$DW$117)</f>
        <v>32.170690927412672</v>
      </c>
      <c r="GO83" s="48" cm="1">
        <f t="array" ref="GO83">beneficio_muerte_individual_activo(GO$2,$F83,$D83, Hombres!$A$1:$DW$117, Mujeres!$A$1:$DW$117)</f>
        <v>0</v>
      </c>
      <c r="GP83" s="48" cm="1">
        <f t="array" ref="GP83">beneficio_muerte_individual_activo(GP$2,$F83,$D83, Hombres!$A$1:$DW$117, Mujeres!$A$1:$DW$117)</f>
        <v>0</v>
      </c>
      <c r="GQ83" s="48" cm="1">
        <f t="array" ref="GQ83">beneficio_muerte_individual_activo(GQ$2,$F83,$D83, Hombres!$A$1:$DW$117, Mujeres!$A$1:$DW$117)</f>
        <v>0</v>
      </c>
      <c r="GR83" s="48" cm="1">
        <f t="array" ref="GR83">beneficio_muerte_individual_activo(GR$2,$F83,$D83, Hombres!$A$1:$DW$117, Mujeres!$A$1:$DW$117)</f>
        <v>0</v>
      </c>
      <c r="GS83" s="48" cm="1">
        <f t="array" ref="GS83">beneficio_muerte_individual_activo(GS$2,$F83,$D83, Hombres!$A$1:$DW$117, Mujeres!$A$1:$DW$117)</f>
        <v>0</v>
      </c>
      <c r="GT83" s="48" cm="1">
        <f t="array" ref="GT83">beneficio_muerte_individual_activo(GT$2,$F83,$D83, Hombres!$A$1:$DW$117, Mujeres!$A$1:$DW$117)</f>
        <v>0</v>
      </c>
      <c r="GU83" s="48" cm="1">
        <f t="array" ref="GU83">beneficio_muerte_individual_activo(GU$2,$F83,$D83, Hombres!$A$1:$DW$117, Mujeres!$A$1:$DW$117)</f>
        <v>0</v>
      </c>
      <c r="GV83" s="48" cm="1">
        <f t="array" ref="GV83">beneficio_muerte_individual_activo(GV$2,$F83,$D83, Hombres!$A$1:$DW$117, Mujeres!$A$1:$DW$117)</f>
        <v>0</v>
      </c>
    </row>
    <row r="84" spans="1:204" x14ac:dyDescent="0.35">
      <c r="A84" s="1">
        <f t="shared" si="1"/>
        <v>82</v>
      </c>
      <c r="B84" s="77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41" cm="1">
        <f t="array" ref="G84">PorcentajePension(C84,E84, D84)</f>
        <v>1</v>
      </c>
      <c r="I84" s="74"/>
      <c r="J84" s="48" cm="1">
        <f t="array" ref="J84">AnualidadActivo(J$2, $E84, $C84, $B84, $D84, Hombres!$A$1:$DW$117, Mujeres!$A$1:$DW$117)</f>
        <v>0</v>
      </c>
      <c r="K84" s="48" cm="1">
        <f t="array" ref="K84">AnualidadActivo(K$2, $E84, $C84, $B84, $D84, Hombres!$A$1:$DW$117, Mujeres!$A$1:$DW$117)</f>
        <v>0</v>
      </c>
      <c r="L84" s="48" cm="1">
        <f t="array" ref="L84">AnualidadActivo(L$2, $E84, $C84, $B84, $D84, Hombres!$A$1:$DW$117, Mujeres!$A$1:$DW$117)</f>
        <v>0</v>
      </c>
      <c r="M84" s="48" cm="1">
        <f t="array" ref="M84">AnualidadActivo(M$2, $E84, $C84, $B84, $D84, Hombres!$A$1:$DW$117, Mujeres!$A$1:$DW$117)</f>
        <v>0</v>
      </c>
      <c r="N84" s="48" cm="1">
        <f t="array" ref="N84">AnualidadActivo(N$2, $E84, $C84, $B84, $D84, Hombres!$A$1:$DW$117, Mujeres!$A$1:$DW$117)</f>
        <v>0</v>
      </c>
      <c r="O84" s="48" cm="1">
        <f t="array" ref="O84">AnualidadActivo(O$2, $E84, $C84, $B84, $D84, Hombres!$A$1:$DW$117, Mujeres!$A$1:$DW$117)</f>
        <v>0</v>
      </c>
      <c r="P84" s="48" cm="1">
        <f t="array" ref="P84">AnualidadActivo(P$2, $E84, $C84, $B84, $D84, Hombres!$A$1:$DW$117, Mujeres!$A$1:$DW$117)</f>
        <v>0</v>
      </c>
      <c r="Q84" s="48" cm="1">
        <f t="array" ref="Q84">AnualidadActivo(Q$2, $E84, $C84, $B84, $D84, Hombres!$A$1:$DW$117, Mujeres!$A$1:$DW$117)</f>
        <v>0</v>
      </c>
      <c r="R84" s="48" cm="1">
        <f t="array" ref="R84">AnualidadActivo(R$2, $E84, $C84, $B84, $D84, Hombres!$A$1:$DW$117, Mujeres!$A$1:$DW$117)</f>
        <v>0</v>
      </c>
      <c r="S84" s="48" cm="1">
        <f t="array" ref="S84">AnualidadActivo(S$2, $E84, $C84, $B84, $D84, Hombres!$A$1:$DW$117, Mujeres!$A$1:$DW$117)</f>
        <v>0</v>
      </c>
      <c r="T84" s="48" cm="1">
        <f t="array" ref="T84">AnualidadActivo(T$2, $E84, $C84, $B84, $D84, Hombres!$A$1:$DW$117, Mujeres!$A$1:$DW$117)</f>
        <v>0</v>
      </c>
      <c r="U84" s="48" cm="1">
        <f t="array" ref="U84">AnualidadActivo(U$2, $E84, $C84, $B84, $D84, Hombres!$A$1:$DW$117, Mujeres!$A$1:$DW$117)</f>
        <v>0</v>
      </c>
      <c r="V84" s="48" cm="1">
        <f t="array" ref="V84">AnualidadActivo(V$2, $E84, $C84, $B84, $D84, Hombres!$A$1:$DW$117, Mujeres!$A$1:$DW$117)</f>
        <v>0</v>
      </c>
      <c r="W84" s="48" cm="1">
        <f t="array" ref="W84">AnualidadActivo(W$2, $E84, $C84, $B84, $D84, Hombres!$A$1:$DW$117, Mujeres!$A$1:$DW$117)</f>
        <v>0</v>
      </c>
      <c r="X84" s="48" cm="1">
        <f t="array" ref="X84">AnualidadActivo(X$2, $E84, $C84, $B84, $D84, Hombres!$A$1:$DW$117, Mujeres!$A$1:$DW$117)</f>
        <v>0</v>
      </c>
      <c r="Y84" s="48" cm="1">
        <f t="array" ref="Y84">AnualidadActivo(Y$2, $E84, $C84, $B84, $D84, Hombres!$A$1:$DW$117, Mujeres!$A$1:$DW$117)</f>
        <v>0</v>
      </c>
      <c r="Z84" s="48" cm="1">
        <f t="array" ref="Z84">AnualidadActivo(Z$2, $E84, $C84, $B84, $D84, Hombres!$A$1:$DW$117, Mujeres!$A$1:$DW$117)</f>
        <v>0</v>
      </c>
      <c r="AA84" s="48" cm="1">
        <f t="array" ref="AA84">AnualidadActivo(AA$2, $E84, $C84, $B84, $D84, Hombres!$A$1:$DW$117, Mujeres!$A$1:$DW$117)</f>
        <v>0</v>
      </c>
      <c r="AB84" s="48" cm="1">
        <f t="array" ref="AB84">AnualidadActivo(AB$2, $E84, $C84, $B84, $D84, Hombres!$A$1:$DW$117, Mujeres!$A$1:$DW$117)</f>
        <v>0</v>
      </c>
      <c r="AC84" s="48" cm="1">
        <f t="array" ref="AC84">AnualidadActivo(AC$2, $E84, $C84, $B84, $D84, Hombres!$A$1:$DW$117, Mujeres!$A$1:$DW$117)</f>
        <v>0</v>
      </c>
      <c r="AD84" s="48" cm="1">
        <f t="array" ref="AD84">AnualidadActivo(AD$2, $E84, $C84, $B84, $D84, Hombres!$A$1:$DW$117, Mujeres!$A$1:$DW$117)</f>
        <v>0</v>
      </c>
      <c r="AE84" s="48" cm="1">
        <f t="array" ref="AE84">AnualidadActivo(AE$2, $E84, $C84, $B84, $D84, Hombres!$A$1:$DW$117, Mujeres!$A$1:$DW$117)</f>
        <v>0</v>
      </c>
      <c r="AF84" s="48" cm="1">
        <f t="array" ref="AF84">AnualidadActivo(AF$2, $E84, $C84, $B84, $D84, Hombres!$A$1:$DW$117, Mujeres!$A$1:$DW$117)</f>
        <v>0</v>
      </c>
      <c r="AG84" s="48" cm="1">
        <f t="array" ref="AG84">AnualidadActivo(AG$2, $E84, $C84, $B84, $D84, Hombres!$A$1:$DW$117, Mujeres!$A$1:$DW$117)</f>
        <v>0</v>
      </c>
      <c r="AH84" s="48" cm="1">
        <f t="array" ref="AH84">AnualidadActivo(AH$2, $E84, $C84, $B84, $D84, Hombres!$A$1:$DW$117, Mujeres!$A$1:$DW$117)</f>
        <v>0</v>
      </c>
      <c r="AI84" s="48" cm="1">
        <f t="array" ref="AI84">AnualidadActivo(AI$2, $E84, $C84, $B84, $D84, Hombres!$A$1:$DW$117, Mujeres!$A$1:$DW$117)</f>
        <v>0</v>
      </c>
      <c r="AJ84" s="48" cm="1">
        <f t="array" ref="AJ84">AnualidadActivo(AJ$2, $E84, $C84, $B84, $D84, Hombres!$A$1:$DW$117, Mujeres!$A$1:$DW$117)</f>
        <v>0</v>
      </c>
      <c r="AK84" s="48" cm="1">
        <f t="array" ref="AK84">AnualidadActivo(AK$2, $E84, $C84, $B84, $D84, Hombres!$A$1:$DW$117, Mujeres!$A$1:$DW$117)</f>
        <v>0</v>
      </c>
      <c r="AL84" s="48" cm="1">
        <f t="array" ref="AL84">AnualidadActivo(AL$2, $E84, $C84, $B84, $D84, Hombres!$A$1:$DW$117, Mujeres!$A$1:$DW$117)</f>
        <v>0</v>
      </c>
      <c r="AM84" s="48" cm="1">
        <f t="array" ref="AM84">AnualidadActivo(AM$2, $E84, $C84, $B84, $D84, Hombres!$A$1:$DW$117, Mujeres!$A$1:$DW$117)</f>
        <v>0</v>
      </c>
      <c r="AN84" s="48" cm="1">
        <f t="array" ref="AN84">AnualidadActivo(AN$2, $E84, $C84, $B84, $D84, Hombres!$A$1:$DW$117, Mujeres!$A$1:$DW$117)</f>
        <v>0</v>
      </c>
      <c r="AO84" s="48" cm="1">
        <f t="array" ref="AO84">AnualidadActivo(AO$2, $E84, $C84, $B84, $D84, Hombres!$A$1:$DW$117, Mujeres!$A$1:$DW$117)</f>
        <v>0</v>
      </c>
      <c r="AP84" s="48" cm="1">
        <f t="array" ref="AP84">AnualidadActivo(AP$2, $E84, $C84, $B84, $D84, Hombres!$A$1:$DW$117, Mujeres!$A$1:$DW$117)</f>
        <v>0</v>
      </c>
      <c r="AQ84" s="48" cm="1">
        <f t="array" ref="AQ84">AnualidadActivo(AQ$2, $E84, $C84, $B84, $D84, Hombres!$A$1:$DW$117, Mujeres!$A$1:$DW$117)</f>
        <v>0</v>
      </c>
      <c r="AR84" s="48" cm="1">
        <f t="array" ref="AR84">AnualidadActivo(AR$2, $E84, $C84, $B84, $D84, Hombres!$A$1:$DW$117, Mujeres!$A$1:$DW$117)</f>
        <v>0</v>
      </c>
      <c r="AS84" s="48" cm="1">
        <f t="array" ref="AS84">AnualidadActivo(AS$2, $E84, $C84, $B84, $D84, Hombres!$A$1:$DW$117, Mujeres!$A$1:$DW$117)</f>
        <v>0</v>
      </c>
      <c r="AT84" s="48" cm="1">
        <f t="array" ref="AT84">AnualidadActivo(AT$2, $E84, $C84, $B84, $D84, Hombres!$A$1:$DW$117, Mujeres!$A$1:$DW$117)</f>
        <v>0</v>
      </c>
      <c r="AU84" s="48" cm="1">
        <f t="array" ref="AU84">AnualidadActivo(AU$2, $E84, $C84, $B84, $D84, Hombres!$A$1:$DW$117, Mujeres!$A$1:$DW$117)</f>
        <v>0</v>
      </c>
      <c r="AV84" s="48" cm="1">
        <f t="array" ref="AV84">AnualidadActivo(AV$2, $E84, $C84, $B84, $D84, Hombres!$A$1:$DW$117, Mujeres!$A$1:$DW$117)</f>
        <v>0</v>
      </c>
      <c r="AW84" s="48" cm="1">
        <f t="array" ref="AW84">AnualidadActivo(AW$2, $E84, $C84, $B84, $D84, Hombres!$A$1:$DW$117, Mujeres!$A$1:$DW$117)</f>
        <v>0</v>
      </c>
      <c r="AX84" s="48" cm="1">
        <f t="array" ref="AX84">AnualidadActivo(AX$2, $E84, $C84, $B84, $D84, Hombres!$A$1:$DW$117, Mujeres!$A$1:$DW$117)</f>
        <v>0</v>
      </c>
      <c r="AY84" s="48" cm="1">
        <f t="array" ref="AY84">AnualidadActivo(AY$2, $E84, $C84, $B84, $D84, Hombres!$A$1:$DW$117, Mujeres!$A$1:$DW$117)</f>
        <v>46322423.236366972</v>
      </c>
      <c r="AZ84" s="48" cm="1">
        <f t="array" ref="AZ84">AnualidadActivo(AZ$2, $E84, $C84, $B84, $D84, Hombres!$A$1:$DW$117, Mujeres!$A$1:$DW$117)</f>
        <v>47712095.933457978</v>
      </c>
      <c r="BA84" s="48" cm="1">
        <f t="array" ref="BA84">AnualidadActivo(BA$2, $E84, $C84, $B84, $D84, Hombres!$A$1:$DW$117, Mujeres!$A$1:$DW$117)</f>
        <v>49143458.811461717</v>
      </c>
      <c r="BB84" s="48" cm="1">
        <f t="array" ref="BB84">AnualidadActivo(BB$2, $E84, $C84, $B84, $D84, Hombres!$A$1:$DW$117, Mujeres!$A$1:$DW$117)</f>
        <v>50617762.575805575</v>
      </c>
      <c r="BC84" s="48" cm="1">
        <f t="array" ref="BC84">AnualidadActivo(BC$2, $E84, $C84, $B84, $D84, Hombres!$A$1:$DW$117, Mujeres!$A$1:$DW$117)</f>
        <v>52136295.453079738</v>
      </c>
      <c r="BD84" s="48" cm="1">
        <f t="array" ref="BD84">AnualidadActivo(BD$2, $E84, $C84, $B84, $D84, Hombres!$A$1:$DW$117, Mujeres!$A$1:$DW$117)</f>
        <v>53298232.878601439</v>
      </c>
      <c r="BE84" s="48" cm="1">
        <f t="array" ref="BE84">AnualidadActivo(BE$2, $E84, $C84, $B84, $D84, Hombres!$A$1:$DW$117, Mujeres!$A$1:$DW$117)</f>
        <v>54455142.282968841</v>
      </c>
      <c r="BF84" s="48" cm="1">
        <f t="array" ref="BF84">AnualidadActivo(BF$2, $E84, $C84, $B84, $D84, Hombres!$A$1:$DW$117, Mujeres!$A$1:$DW$117)</f>
        <v>55608048.258456066</v>
      </c>
      <c r="BG84" s="48" cm="1">
        <f t="array" ref="BG84">AnualidadActivo(BG$2, $E84, $C84, $B84, $D84, Hombres!$A$1:$DW$117, Mujeres!$A$1:$DW$117)</f>
        <v>56758300.124993697</v>
      </c>
      <c r="BH84" s="48" cm="1">
        <f t="array" ref="BH84">AnualidadActivo(BH$2, $E84, $C84, $B84, $D84, Hombres!$A$1:$DW$117, Mujeres!$A$1:$DW$117)</f>
        <v>57901454.120378271</v>
      </c>
      <c r="BI84" s="48" cm="1">
        <f t="array" ref="BI84">AnualidadActivo(BI$2, $E84, $C84, $B84, $D84, Hombres!$A$1:$DW$117, Mujeres!$A$1:$DW$117)</f>
        <v>59026421.877793267</v>
      </c>
      <c r="BJ84" s="48" cm="1">
        <f t="array" ref="BJ84">AnualidadActivo(BJ$2, $E84, $C84, $B84, $D84, Hombres!$A$1:$DW$117, Mujeres!$A$1:$DW$117)</f>
        <v>60114625.967388064</v>
      </c>
      <c r="BK84" s="48" cm="1">
        <f t="array" ref="BK84">AnualidadActivo(BK$2, $E84, $C84, $B84, $D84, Hombres!$A$1:$DW$117, Mujeres!$A$1:$DW$117)</f>
        <v>61143352.112109102</v>
      </c>
      <c r="BL84" s="48" cm="1">
        <f t="array" ref="BL84">AnualidadActivo(BL$2, $E84, $C84, $B84, $D84, Hombres!$A$1:$DW$117, Mujeres!$A$1:$DW$117)</f>
        <v>62089327.693423778</v>
      </c>
      <c r="BM84" s="48" cm="1">
        <f t="array" ref="BM84">AnualidadActivo(BM$2, $E84, $C84, $B84, $D84, Hombres!$A$1:$DW$117, Mujeres!$A$1:$DW$117)</f>
        <v>62932970.655532449</v>
      </c>
      <c r="BN84" s="48" cm="1">
        <f t="array" ref="BN84">AnualidadActivo(BN$2, $E84, $C84, $B84, $D84, Hombres!$A$1:$DW$117, Mujeres!$A$1:$DW$117)</f>
        <v>63666109.555843487</v>
      </c>
      <c r="BO84" s="48" cm="1">
        <f t="array" ref="BO84">AnualidadActivo(BO$2, $E84, $C84, $B84, $D84, Hombres!$A$1:$DW$117, Mujeres!$A$1:$DW$117)</f>
        <v>64288034.111687467</v>
      </c>
      <c r="BP84" s="48" cm="1">
        <f t="array" ref="BP84">AnualidadActivo(BP$2, $E84, $C84, $B84, $D84, Hombres!$A$1:$DW$117, Mujeres!$A$1:$DW$117)</f>
        <v>64798333.818648122</v>
      </c>
      <c r="BQ84" s="48" cm="1">
        <f t="array" ref="BQ84">AnualidadActivo(BQ$2, $E84, $C84, $B84, $D84, Hombres!$A$1:$DW$117, Mujeres!$A$1:$DW$117)</f>
        <v>65192788.297507435</v>
      </c>
      <c r="BR84" s="48" cm="1">
        <f t="array" ref="BR84">AnualidadActivo(BR$2, $E84, $C84, $B84, $D84, Hombres!$A$1:$DW$117, Mujeres!$A$1:$DW$117)</f>
        <v>65460429.988270566</v>
      </c>
      <c r="BS84" s="48" cm="1">
        <f t="array" ref="BS84">AnualidadActivo(BS$2, $E84, $C84, $B84, $D84, Hombres!$A$1:$DW$117, Mujeres!$A$1:$DW$117)</f>
        <v>65468353.253255911</v>
      </c>
      <c r="BT84" s="48" cm="1">
        <f t="array" ref="BT84">AnualidadActivo(BT$2, $E84, $C84, $B84, $D84, Hombres!$A$1:$DW$117, Mujeres!$A$1:$DW$117)</f>
        <v>65289294.164627306</v>
      </c>
      <c r="BU84" s="48" cm="1">
        <f t="array" ref="BU84">AnualidadActivo(BU$2, $E84, $C84, $B84, $D84, Hombres!$A$1:$DW$117, Mujeres!$A$1:$DW$117)</f>
        <v>64905497.447231375</v>
      </c>
      <c r="BV84" s="48" cm="1">
        <f t="array" ref="BV84">AnualidadActivo(BV$2, $E84, $C84, $B84, $D84, Hombres!$A$1:$DW$117, Mujeres!$A$1:$DW$117)</f>
        <v>64295855.557217926</v>
      </c>
      <c r="BW84" s="48" cm="1">
        <f t="array" ref="BW84">AnualidadActivo(BW$2, $E84, $C84, $B84, $D84, Hombres!$A$1:$DW$117, Mujeres!$A$1:$DW$117)</f>
        <v>63438537.57682734</v>
      </c>
      <c r="BX84" s="48" cm="1">
        <f t="array" ref="BX84">AnualidadActivo(BX$2, $E84, $C84, $B84, $D84, Hombres!$A$1:$DW$117, Mujeres!$A$1:$DW$117)</f>
        <v>62315386.626055911</v>
      </c>
      <c r="BY84" s="48" cm="1">
        <f t="array" ref="BY84">AnualidadActivo(BY$2, $E84, $C84, $B84, $D84, Hombres!$A$1:$DW$117, Mujeres!$A$1:$DW$117)</f>
        <v>60908250.233868577</v>
      </c>
      <c r="BZ84" s="48" cm="1">
        <f t="array" ref="BZ84">AnualidadActivo(BZ$2, $E84, $C84, $B84, $D84, Hombres!$A$1:$DW$117, Mujeres!$A$1:$DW$117)</f>
        <v>59199097.733230956</v>
      </c>
      <c r="CA84" s="48" cm="1">
        <f t="array" ref="CA84">AnualidadActivo(CA$2, $E84, $C84, $B84, $D84, Hombres!$A$1:$DW$117, Mujeres!$A$1:$DW$117)</f>
        <v>57173232.326701477</v>
      </c>
      <c r="CB84" s="48" cm="1">
        <f t="array" ref="CB84">AnualidadActivo(CB$2, $E84, $C84, $B84, $D84, Hombres!$A$1:$DW$117, Mujeres!$A$1:$DW$117)</f>
        <v>54824656.567609467</v>
      </c>
      <c r="CC84" s="48" cm="1">
        <f t="array" ref="CC84">AnualidadActivo(CC$2, $E84, $C84, $B84, $D84, Hombres!$A$1:$DW$117, Mujeres!$A$1:$DW$117)</f>
        <v>52157923.978194885</v>
      </c>
      <c r="CD84" s="48" cm="1">
        <f t="array" ref="CD84">AnualidadActivo(CD$2, $E84, $C84, $B84, $D84, Hombres!$A$1:$DW$117, Mujeres!$A$1:$DW$117)</f>
        <v>49184767.558877349</v>
      </c>
      <c r="CE84" s="48" cm="1">
        <f t="array" ref="CE84">AnualidadActivo(CE$2, $E84, $C84, $B84, $D84, Hombres!$A$1:$DW$117, Mujeres!$A$1:$DW$117)</f>
        <v>45923855.243625261</v>
      </c>
      <c r="CF84" s="48" cm="1">
        <f t="array" ref="CF84">AnualidadActivo(CF$2, $E84, $C84, $B84, $D84, Hombres!$A$1:$DW$117, Mujeres!$A$1:$DW$117)</f>
        <v>42404458.186188683</v>
      </c>
      <c r="CG84" s="48" cm="1">
        <f t="array" ref="CG84">AnualidadActivo(CG$2, $E84, $C84, $B84, $D84, Hombres!$A$1:$DW$117, Mujeres!$A$1:$DW$117)</f>
        <v>38670743.480267398</v>
      </c>
      <c r="CH84" s="48" cm="1">
        <f t="array" ref="CH84">AnualidadActivo(CH$2, $E84, $C84, $B84, $D84, Hombres!$A$1:$DW$117, Mujeres!$A$1:$DW$117)</f>
        <v>34780455.394295409</v>
      </c>
      <c r="CI84" s="48" cm="1">
        <f t="array" ref="CI84">AnualidadActivo(CI$2, $E84, $C84, $B84, $D84, Hombres!$A$1:$DW$117, Mujeres!$A$1:$DW$117)</f>
        <v>30800273.56883635</v>
      </c>
      <c r="CJ84" s="48" cm="1">
        <f t="array" ref="CJ84">AnualidadActivo(CJ$2, $E84, $C84, $B84, $D84, Hombres!$A$1:$DW$117, Mujeres!$A$1:$DW$117)</f>
        <v>26803940.845304452</v>
      </c>
      <c r="CK84" s="48" cm="1">
        <f t="array" ref="CK84">AnualidadActivo(CK$2, $E84, $C84, $B84, $D84, Hombres!$A$1:$DW$117, Mujeres!$A$1:$DW$117)</f>
        <v>22872238.877023723</v>
      </c>
      <c r="CL84" s="48" cm="1">
        <f t="array" ref="CL84">AnualidadActivo(CL$2, $E84, $C84, $B84, $D84, Hombres!$A$1:$DW$117, Mujeres!$A$1:$DW$117)</f>
        <v>19091607.397966199</v>
      </c>
      <c r="CM84" s="48" cm="1">
        <f t="array" ref="CM84">AnualidadActivo(CM$2, $E84, $C84, $B84, $D84, Hombres!$A$1:$DW$117, Mujeres!$A$1:$DW$117)</f>
        <v>15547170.490698777</v>
      </c>
      <c r="CN84" s="48" cm="1">
        <f t="array" ref="CN84">AnualidadActivo(CN$2, $E84, $C84, $B84, $D84, Hombres!$A$1:$DW$117, Mujeres!$A$1:$DW$117)</f>
        <v>12314079.018098855</v>
      </c>
      <c r="CO84" s="48" cm="1">
        <f t="array" ref="CO84">AnualidadActivo(CO$2, $E84, $C84, $B84, $D84, Hombres!$A$1:$DW$117, Mujeres!$A$1:$DW$117)</f>
        <v>9452113.0563561562</v>
      </c>
      <c r="CP84" s="48" cm="1">
        <f t="array" ref="CP84">AnualidadActivo(CP$2, $E84, $C84, $B84, $D84, Hombres!$A$1:$DW$117, Mujeres!$A$1:$DW$117)</f>
        <v>7002251.9064903511</v>
      </c>
      <c r="CQ84" s="48" cm="1">
        <f t="array" ref="CQ84">AnualidadActivo(CQ$2, $E84, $C84, $B84, $D84, Hombres!$A$1:$DW$117, Mujeres!$A$1:$DW$117)</f>
        <v>4983467.5305446116</v>
      </c>
      <c r="CR84" s="48" cm="1">
        <f t="array" ref="CR84">AnualidadActivo(CR$2, $E84, $C84, $B84, $D84, Hombres!$A$1:$DW$117, Mujeres!$A$1:$DW$117)</f>
        <v>3389617.3097790433</v>
      </c>
      <c r="CS84" s="48" cm="1">
        <f t="array" ref="CS84">AnualidadActivo(CS$2, $E84, $C84, $B84, $D84, Hombres!$A$1:$DW$117, Mujeres!$A$1:$DW$117)</f>
        <v>2189951.6065158015</v>
      </c>
      <c r="CT84" s="48" cm="1">
        <f t="array" ref="CT84">AnualidadActivo(CT$2, $E84, $C84, $B84, $D84, Hombres!$A$1:$DW$117, Mujeres!$A$1:$DW$117)</f>
        <v>1334185.4874095535</v>
      </c>
      <c r="CU84" s="48" cm="1">
        <f t="array" ref="CU84">AnualidadActivo(CU$2, $E84, $C84, $B84, $D84, Hombres!$A$1:$DW$117, Mujeres!$A$1:$DW$117)</f>
        <v>759906.69265609537</v>
      </c>
      <c r="CV84" s="48" cm="1">
        <f t="array" ref="CV84">AnualidadActivo(CV$2, $E84, $C84, $B84, $D84, Hombres!$A$1:$DW$117, Mujeres!$A$1:$DW$117)</f>
        <v>400588.4005531568</v>
      </c>
      <c r="CW84" s="48" cm="1">
        <f t="array" ref="CW84">AnualidadActivo(CW$2, $E84, $C84, $B84, $D84, Hombres!$A$1:$DW$117, Mujeres!$A$1:$DW$117)</f>
        <v>0</v>
      </c>
      <c r="CX84" s="48" cm="1">
        <f t="array" ref="CX84">AnualidadActivo(CX$2, $E84, $C84, $B84, $D84, Hombres!$A$1:$DW$117, Mujeres!$A$1:$DW$117)</f>
        <v>0</v>
      </c>
      <c r="CY84" s="48" cm="1">
        <f t="array" ref="CY84">AnualidadActivo(CY$2, $E84, $C84, $B84, $D84, Hombres!$A$1:$DW$117, Mujeres!$A$1:$DW$117)</f>
        <v>0</v>
      </c>
      <c r="CZ84" s="48" cm="1">
        <f t="array" ref="CZ84">AnualidadActivo(CZ$2, $E84, $C84, $B84, $D84, Hombres!$A$1:$DW$117, Mujeres!$A$1:$DW$117)</f>
        <v>0</v>
      </c>
      <c r="DA84" s="48" cm="1">
        <f t="array" ref="DA84">AnualidadActivo(DA$2, $E84, $C84, $B84, $D84, Hombres!$A$1:$DW$117, Mujeres!$A$1:$DW$117)</f>
        <v>0</v>
      </c>
      <c r="DD84" s="21"/>
      <c r="DE84" s="48" cm="1">
        <f t="array" ref="DE84">beneficio_muerte_individual_activo(DE$2,$F84,$D84, Hombres!$A$1:$DW$117, Mujeres!$A$1:$DW$117)</f>
        <v>0</v>
      </c>
      <c r="DF84" s="48" cm="1">
        <f t="array" ref="DF84">beneficio_muerte_individual_activo(DF$2,$F84,$D84, Hombres!$A$1:$DW$117, Mujeres!$A$1:$DW$117)</f>
        <v>5680.6743499000004</v>
      </c>
      <c r="DG84" s="48" cm="1">
        <f t="array" ref="DG84">beneficio_muerte_individual_activo(DG$2,$F84,$D84, Hombres!$A$1:$DW$117, Mujeres!$A$1:$DW$117)</f>
        <v>5805.984945316397</v>
      </c>
      <c r="DH84" s="48" cm="1">
        <f t="array" ref="DH84">beneficio_muerte_individual_activo(DH$2,$F84,$D84, Hombres!$A$1:$DW$117, Mujeres!$A$1:$DW$117)</f>
        <v>5932.837371378213</v>
      </c>
      <c r="DI84" s="48" cm="1">
        <f t="array" ref="DI84">beneficio_muerte_individual_activo(DI$2,$F84,$D84, Hombres!$A$1:$DW$117, Mujeres!$A$1:$DW$117)</f>
        <v>6001.4940433577358</v>
      </c>
      <c r="DJ84" s="48" cm="1">
        <f t="array" ref="DJ84">beneficio_muerte_individual_activo(DJ$2,$F84,$D84, Hombres!$A$1:$DW$117, Mujeres!$A$1:$DW$117)</f>
        <v>6036.5886843305307</v>
      </c>
      <c r="DK84" s="48" cm="1">
        <f t="array" ref="DK84">beneficio_muerte_individual_activo(DK$2,$F84,$D84, Hombres!$A$1:$DW$117, Mujeres!$A$1:$DW$117)</f>
        <v>6073.5297277307254</v>
      </c>
      <c r="DL84" s="48" cm="1">
        <f t="array" ref="DL84">beneficio_muerte_individual_activo(DL$2,$F84,$D84, Hombres!$A$1:$DW$117, Mujeres!$A$1:$DW$117)</f>
        <v>6097.9188725554895</v>
      </c>
      <c r="DM84" s="48" cm="1">
        <f t="array" ref="DM84">beneficio_muerte_individual_activo(DM$2,$F84,$D84, Hombres!$A$1:$DW$117, Mujeres!$A$1:$DW$117)</f>
        <v>6092.4777792905761</v>
      </c>
      <c r="DN84" s="48" cm="1">
        <f t="array" ref="DN84">beneficio_muerte_individual_activo(DN$2,$F84,$D84, Hombres!$A$1:$DW$117, Mujeres!$A$1:$DW$117)</f>
        <v>6076.1606966718655</v>
      </c>
      <c r="DO84" s="48" cm="1">
        <f t="array" ref="DO84">beneficio_muerte_individual_activo(DO$2,$F84,$D84, Hombres!$A$1:$DW$117, Mujeres!$A$1:$DW$117)</f>
        <v>6133.5219664186525</v>
      </c>
      <c r="DP84" s="48" cm="1">
        <f t="array" ref="DP84">beneficio_muerte_individual_activo(DP$2,$F84,$D84, Hombres!$A$1:$DW$117, Mujeres!$A$1:$DW$117)</f>
        <v>6271.5979981196533</v>
      </c>
      <c r="DQ84" s="48" cm="1">
        <f t="array" ref="DQ84">beneficio_muerte_individual_activo(DQ$2,$F84,$D84, Hombres!$A$1:$DW$117, Mujeres!$A$1:$DW$117)</f>
        <v>6504.2664351730018</v>
      </c>
      <c r="DR84" s="48" cm="1">
        <f t="array" ref="DR84">beneficio_muerte_individual_activo(DR$2,$F84,$D84, Hombres!$A$1:$DW$117, Mujeres!$A$1:$DW$117)</f>
        <v>6820.6759809342675</v>
      </c>
      <c r="DS84" s="48" cm="1">
        <f t="array" ref="DS84">beneficio_muerte_individual_activo(DS$2,$F84,$D84, Hombres!$A$1:$DW$117, Mujeres!$A$1:$DW$117)</f>
        <v>7211.4892805582485</v>
      </c>
      <c r="DT84" s="48" cm="1">
        <f t="array" ref="DT84">beneficio_muerte_individual_activo(DT$2,$F84,$D84, Hombres!$A$1:$DW$117, Mujeres!$A$1:$DW$117)</f>
        <v>7668.8474280293758</v>
      </c>
      <c r="DU84" s="48" cm="1">
        <f t="array" ref="DU84">beneficio_muerte_individual_activo(DU$2,$F84,$D84, Hombres!$A$1:$DW$117, Mujeres!$A$1:$DW$117)</f>
        <v>8134.881408165671</v>
      </c>
      <c r="DV84" s="48" cm="1">
        <f t="array" ref="DV84">beneficio_muerte_individual_activo(DV$2,$F84,$D84, Hombres!$A$1:$DW$117, Mujeres!$A$1:$DW$117)</f>
        <v>8526.6866728307014</v>
      </c>
      <c r="DW84" s="48" cm="1">
        <f t="array" ref="DW84">beneficio_muerte_individual_activo(DW$2,$F84,$D84, Hombres!$A$1:$DW$117, Mujeres!$A$1:$DW$117)</f>
        <v>8818.7451757300623</v>
      </c>
      <c r="DX84" s="48" cm="1">
        <f t="array" ref="DX84">beneficio_muerte_individual_activo(DX$2,$F84,$D84, Hombres!$A$1:$DW$117, Mujeres!$A$1:$DW$117)</f>
        <v>9061.9119583313513</v>
      </c>
      <c r="DY84" s="48" cm="1">
        <f t="array" ref="DY84">beneficio_muerte_individual_activo(DY$2,$F84,$D84, Hombres!$A$1:$DW$117, Mujeres!$A$1:$DW$117)</f>
        <v>9462.8655408389386</v>
      </c>
      <c r="DZ84" s="48" cm="1">
        <f t="array" ref="DZ84">beneficio_muerte_individual_activo(DZ$2,$F84,$D84, Hombres!$A$1:$DW$117, Mujeres!$A$1:$DW$117)</f>
        <v>10032.476525115215</v>
      </c>
      <c r="EA84" s="48" cm="1">
        <f t="array" ref="EA84">beneficio_muerte_individual_activo(EA$2,$F84,$D84, Hombres!$A$1:$DW$117, Mujeres!$A$1:$DW$117)</f>
        <v>10741.588859215428</v>
      </c>
      <c r="EB84" s="48" cm="1">
        <f t="array" ref="EB84">beneficio_muerte_individual_activo(EB$2,$F84,$D84, Hombres!$A$1:$DW$117, Mujeres!$A$1:$DW$117)</f>
        <v>11522.943448839109</v>
      </c>
      <c r="EC84" s="48" cm="1">
        <f t="array" ref="EC84">beneficio_muerte_individual_activo(EC$2,$F84,$D84, Hombres!$A$1:$DW$117, Mujeres!$A$1:$DW$117)</f>
        <v>12328.234517800935</v>
      </c>
      <c r="ED84" s="48" cm="1">
        <f t="array" ref="ED84">beneficio_muerte_individual_activo(ED$2,$F84,$D84, Hombres!$A$1:$DW$117, Mujeres!$A$1:$DW$117)</f>
        <v>13145.749496749155</v>
      </c>
      <c r="EE84" s="48" cm="1">
        <f t="array" ref="EE84">beneficio_muerte_individual_activo(EE$2,$F84,$D84, Hombres!$A$1:$DW$117, Mujeres!$A$1:$DW$117)</f>
        <v>13919.671917647036</v>
      </c>
      <c r="EF84" s="48" cm="1">
        <f t="array" ref="EF84">beneficio_muerte_individual_activo(EF$2,$F84,$D84, Hombres!$A$1:$DW$117, Mujeres!$A$1:$DW$117)</f>
        <v>14602.598169031469</v>
      </c>
      <c r="EG84" s="48" cm="1">
        <f t="array" ref="EG84">beneficio_muerte_individual_activo(EG$2,$F84,$D84, Hombres!$A$1:$DW$117, Mujeres!$A$1:$DW$117)</f>
        <v>15349.336530583781</v>
      </c>
      <c r="EH84" s="48" cm="1">
        <f t="array" ref="EH84">beneficio_muerte_individual_activo(EH$2,$F84,$D84, Hombres!$A$1:$DW$117, Mujeres!$A$1:$DW$117)</f>
        <v>16219.174978111627</v>
      </c>
      <c r="EI84" s="48" cm="1">
        <f t="array" ref="EI84">beneficio_muerte_individual_activo(EI$2,$F84,$D84, Hombres!$A$1:$DW$117, Mujeres!$A$1:$DW$117)</f>
        <v>17397.317873847191</v>
      </c>
      <c r="EJ84" s="48" cm="1">
        <f t="array" ref="EJ84">beneficio_muerte_individual_activo(EJ$2,$F84,$D84, Hombres!$A$1:$DW$117, Mujeres!$A$1:$DW$117)</f>
        <v>18952.792660210693</v>
      </c>
      <c r="EK84" s="48" cm="1">
        <f t="array" ref="EK84">beneficio_muerte_individual_activo(EK$2,$F84,$D84, Hombres!$A$1:$DW$117, Mujeres!$A$1:$DW$117)</f>
        <v>20869.463395603754</v>
      </c>
      <c r="EL84" s="48" cm="1">
        <f t="array" ref="EL84">beneficio_muerte_individual_activo(EL$2,$F84,$D84, Hombres!$A$1:$DW$117, Mujeres!$A$1:$DW$117)</f>
        <v>22871.99252083982</v>
      </c>
      <c r="EM84" s="48" cm="1">
        <f t="array" ref="EM84">beneficio_muerte_individual_activo(EM$2,$F84,$D84, Hombres!$A$1:$DW$117, Mujeres!$A$1:$DW$117)</f>
        <v>24767.660121120316</v>
      </c>
      <c r="EN84" s="48" cm="1">
        <f t="array" ref="EN84">beneficio_muerte_individual_activo(EN$2,$F84,$D84, Hombres!$A$1:$DW$117, Mujeres!$A$1:$DW$117)</f>
        <v>26582.20905091157</v>
      </c>
      <c r="EO84" s="48" cm="1">
        <f t="array" ref="EO84">beneficio_muerte_individual_activo(EO$2,$F84,$D84, Hombres!$A$1:$DW$117, Mujeres!$A$1:$DW$117)</f>
        <v>28332.976043689836</v>
      </c>
      <c r="EP84" s="48" cm="1">
        <f t="array" ref="EP84">beneficio_muerte_individual_activo(EP$2,$F84,$D84, Hombres!$A$1:$DW$117, Mujeres!$A$1:$DW$117)</f>
        <v>30091.882886034957</v>
      </c>
      <c r="EQ84" s="48" cm="1">
        <f t="array" ref="EQ84">beneficio_muerte_individual_activo(EQ$2,$F84,$D84, Hombres!$A$1:$DW$117, Mujeres!$A$1:$DW$117)</f>
        <v>32063.510332896538</v>
      </c>
      <c r="ER84" s="48" cm="1">
        <f t="array" ref="ER84">beneficio_muerte_individual_activo(ER$2,$F84,$D84, Hombres!$A$1:$DW$117, Mujeres!$A$1:$DW$117)</f>
        <v>20568.156119920943</v>
      </c>
      <c r="ES84" s="48" cm="1">
        <f t="array" ref="ES84">beneficio_muerte_individual_activo(ES$2,$F84,$D84, Hombres!$A$1:$DW$117, Mujeres!$A$1:$DW$117)</f>
        <v>21954.946114868188</v>
      </c>
      <c r="ET84" s="48" cm="1">
        <f t="array" ref="ET84">beneficio_muerte_individual_activo(ET$2,$F84,$D84, Hombres!$A$1:$DW$117, Mujeres!$A$1:$DW$117)</f>
        <v>23167.678494786378</v>
      </c>
      <c r="EU84" s="48" cm="1">
        <f t="array" ref="EU84">beneficio_muerte_individual_activo(EU$2,$F84,$D84, Hombres!$A$1:$DW$117, Mujeres!$A$1:$DW$117)</f>
        <v>24219.859755956768</v>
      </c>
      <c r="EV84" s="48" cm="1">
        <f t="array" ref="EV84">beneficio_muerte_individual_activo(EV$2,$F84,$D84, Hombres!$A$1:$DW$117, Mujeres!$A$1:$DW$117)</f>
        <v>25416.618426703422</v>
      </c>
      <c r="EW84" s="48" cm="1">
        <f t="array" ref="EW84">beneficio_muerte_individual_activo(EW$2,$F84,$D84, Hombres!$A$1:$DW$117, Mujeres!$A$1:$DW$117)</f>
        <v>27021.586547138566</v>
      </c>
      <c r="EX84" s="48" cm="1">
        <f t="array" ref="EX84">beneficio_muerte_individual_activo(EX$2,$F84,$D84, Hombres!$A$1:$DW$117, Mujeres!$A$1:$DW$117)</f>
        <v>29261.174555819351</v>
      </c>
      <c r="EY84" s="48" cm="1">
        <f t="array" ref="EY84">beneficio_muerte_individual_activo(EY$2,$F84,$D84, Hombres!$A$1:$DW$117, Mujeres!$A$1:$DW$117)</f>
        <v>32207.277096681682</v>
      </c>
      <c r="EZ84" s="48" cm="1">
        <f t="array" ref="EZ84">beneficio_muerte_individual_activo(EZ$2,$F84,$D84, Hombres!$A$1:$DW$117, Mujeres!$A$1:$DW$117)</f>
        <v>35805.303809019497</v>
      </c>
      <c r="FA84" s="48" cm="1">
        <f t="array" ref="FA84">beneficio_muerte_individual_activo(FA$2,$F84,$D84, Hombres!$A$1:$DW$117, Mujeres!$A$1:$DW$117)</f>
        <v>39864.154043006791</v>
      </c>
      <c r="FB84" s="48" cm="1">
        <f t="array" ref="FB84">beneficio_muerte_individual_activo(FB$2,$F84,$D84, Hombres!$A$1:$DW$117, Mujeres!$A$1:$DW$117)</f>
        <v>43881.196017875802</v>
      </c>
      <c r="FC84" s="48" cm="1">
        <f t="array" ref="FC84">beneficio_muerte_individual_activo(FC$2,$F84,$D84, Hombres!$A$1:$DW$117, Mujeres!$A$1:$DW$117)</f>
        <v>47515.595514934023</v>
      </c>
      <c r="FD84" s="48" cm="1">
        <f t="array" ref="FD84">beneficio_muerte_individual_activo(FD$2,$F84,$D84, Hombres!$A$1:$DW$117, Mujeres!$A$1:$DW$117)</f>
        <v>50759.443044777574</v>
      </c>
      <c r="FE84" s="48" cm="1">
        <f t="array" ref="FE84">beneficio_muerte_individual_activo(FE$2,$F84,$D84, Hombres!$A$1:$DW$117, Mujeres!$A$1:$DW$117)</f>
        <v>53798.222326557086</v>
      </c>
      <c r="FF84" s="48" cm="1">
        <f t="array" ref="FF84">beneficio_muerte_individual_activo(FF$2,$F84,$D84, Hombres!$A$1:$DW$117, Mujeres!$A$1:$DW$117)</f>
        <v>56919.948405361662</v>
      </c>
      <c r="FG84" s="48" cm="1">
        <f t="array" ref="FG84">beneficio_muerte_individual_activo(FG$2,$F84,$D84, Hombres!$A$1:$DW$117, Mujeres!$A$1:$DW$117)</f>
        <v>64040.134995063541</v>
      </c>
      <c r="FH84" s="48" cm="1">
        <f t="array" ref="FH84">beneficio_muerte_individual_activo(FH$2,$F84,$D84, Hombres!$A$1:$DW$117, Mujeres!$A$1:$DW$117)</f>
        <v>68131.046539063245</v>
      </c>
      <c r="FI84" s="48" cm="1">
        <f t="array" ref="FI84">beneficio_muerte_individual_activo(FI$2,$F84,$D84, Hombres!$A$1:$DW$117, Mujeres!$A$1:$DW$117)</f>
        <v>72248.663259096502</v>
      </c>
      <c r="FJ84" s="48" cm="1">
        <f t="array" ref="FJ84">beneficio_muerte_individual_activo(FJ$2,$F84,$D84, Hombres!$A$1:$DW$117, Mujeres!$A$1:$DW$117)</f>
        <v>76499.198347836733</v>
      </c>
      <c r="FK84" s="48" cm="1">
        <f t="array" ref="FK84">beneficio_muerte_individual_activo(FK$2,$F84,$D84, Hombres!$A$1:$DW$117, Mujeres!$A$1:$DW$117)</f>
        <v>80934.197941676146</v>
      </c>
      <c r="FL84" s="48" cm="1">
        <f t="array" ref="FL84">beneficio_muerte_individual_activo(FL$2,$F84,$D84, Hombres!$A$1:$DW$117, Mujeres!$A$1:$DW$117)</f>
        <v>85391.406791837697</v>
      </c>
      <c r="FM84" s="48" cm="1">
        <f t="array" ref="FM84">beneficio_muerte_individual_activo(FM$2,$F84,$D84, Hombres!$A$1:$DW$117, Mujeres!$A$1:$DW$117)</f>
        <v>89757.914282546975</v>
      </c>
      <c r="FN84" s="48" cm="1">
        <f t="array" ref="FN84">beneficio_muerte_individual_activo(FN$2,$F84,$D84, Hombres!$A$1:$DW$117, Mujeres!$A$1:$DW$117)</f>
        <v>93983.571065139389</v>
      </c>
      <c r="FO84" s="48" cm="1">
        <f t="array" ref="FO84">beneficio_muerte_individual_activo(FO$2,$F84,$D84, Hombres!$A$1:$DW$117, Mujeres!$A$1:$DW$117)</f>
        <v>98016.266176419333</v>
      </c>
      <c r="FP84" s="48" cm="1">
        <f t="array" ref="FP84">beneficio_muerte_individual_activo(FP$2,$F84,$D84, Hombres!$A$1:$DW$117, Mujeres!$A$1:$DW$117)</f>
        <v>101712.30176302796</v>
      </c>
      <c r="FQ84" s="108" cm="1">
        <f t="array" ref="FQ84">beneficio_muerte_individual_activo(FQ$2,$F84,$D84, Hombres!$A$1:$DW$117, Mujeres!$A$1:$DW$117)</f>
        <v>104805.86955661552</v>
      </c>
      <c r="FR84" s="48" cm="1">
        <f t="array" ref="FR84">beneficio_muerte_individual_activo(FR$2,$F84,$D84, Hombres!$A$1:$DW$117, Mujeres!$A$1:$DW$117)</f>
        <v>107084.47104814769</v>
      </c>
      <c r="FS84" s="48" cm="1">
        <f t="array" ref="FS84">beneficio_muerte_individual_activo(FS$2,$F84,$D84, Hombres!$A$1:$DW$117, Mujeres!$A$1:$DW$117)</f>
        <v>108439.20680737311</v>
      </c>
      <c r="FT84" s="48" cm="1">
        <f t="array" ref="FT84">beneficio_muerte_individual_activo(FT$2,$F84,$D84, Hombres!$A$1:$DW$117, Mujeres!$A$1:$DW$117)</f>
        <v>108772.04477594998</v>
      </c>
      <c r="FU84" s="48" cm="1">
        <f t="array" ref="FU84">beneficio_muerte_individual_activo(FU$2,$F84,$D84, Hombres!$A$1:$DW$117, Mujeres!$A$1:$DW$117)</f>
        <v>107936.68543714176</v>
      </c>
      <c r="FV84" s="48" cm="1">
        <f t="array" ref="FV84">beneficio_muerte_individual_activo(FV$2,$F84,$D84, Hombres!$A$1:$DW$117, Mujeres!$A$1:$DW$117)</f>
        <v>105749.50492912636</v>
      </c>
      <c r="FW84" s="48" cm="1">
        <f t="array" ref="FW84">beneficio_muerte_individual_activo(FW$2,$F84,$D84, Hombres!$A$1:$DW$117, Mujeres!$A$1:$DW$117)</f>
        <v>102108.5585325057</v>
      </c>
      <c r="FX84" s="48" cm="1">
        <f t="array" ref="FX84">beneficio_muerte_individual_activo(FX$2,$F84,$D84, Hombres!$A$1:$DW$117, Mujeres!$A$1:$DW$117)</f>
        <v>97037.123545344308</v>
      </c>
      <c r="FY84" s="48" cm="1">
        <f t="array" ref="FY84">beneficio_muerte_individual_activo(FY$2,$F84,$D84, Hombres!$A$1:$DW$117, Mujeres!$A$1:$DW$117)</f>
        <v>90619.047691144675</v>
      </c>
      <c r="FZ84" s="48" cm="1">
        <f t="array" ref="FZ84">beneficio_muerte_individual_activo(FZ$2,$F84,$D84, Hombres!$A$1:$DW$117, Mujeres!$A$1:$DW$117)</f>
        <v>82968.198651756393</v>
      </c>
      <c r="GA84" s="48" cm="1">
        <f t="array" ref="GA84">beneficio_muerte_individual_activo(GA$2,$F84,$D84, Hombres!$A$1:$DW$117, Mujeres!$A$1:$DW$117)</f>
        <v>74254.093543157767</v>
      </c>
      <c r="GB84" s="48" cm="1">
        <f t="array" ref="GB84">beneficio_muerte_individual_activo(GB$2,$F84,$D84, Hombres!$A$1:$DW$117, Mujeres!$A$1:$DW$117)</f>
        <v>64765.799968425403</v>
      </c>
      <c r="GC84" s="48" cm="1">
        <f t="array" ref="GC84">beneficio_muerte_individual_activo(GC$2,$F84,$D84, Hombres!$A$1:$DW$117, Mujeres!$A$1:$DW$117)</f>
        <v>54894.398673842028</v>
      </c>
      <c r="GD84" s="48" cm="1">
        <f t="array" ref="GD84">beneficio_muerte_individual_activo(GD$2,$F84,$D84, Hombres!$A$1:$DW$117, Mujeres!$A$1:$DW$117)</f>
        <v>45059.250679578887</v>
      </c>
      <c r="GE84" s="48" cm="1">
        <f t="array" ref="GE84">beneficio_muerte_individual_activo(GE$2,$F84,$D84, Hombres!$A$1:$DW$117, Mujeres!$A$1:$DW$117)</f>
        <v>35665.674099211377</v>
      </c>
      <c r="GF84" s="48" cm="1">
        <f t="array" ref="GF84">beneficio_muerte_individual_activo(GF$2,$F84,$D84, Hombres!$A$1:$DW$117, Mujeres!$A$1:$DW$117)</f>
        <v>27084.274880180215</v>
      </c>
      <c r="GG84" s="48" cm="1">
        <f t="array" ref="GG84">beneficio_muerte_individual_activo(GG$2,$F84,$D84, Hombres!$A$1:$DW$117, Mujeres!$A$1:$DW$117)</f>
        <v>19624.510704749737</v>
      </c>
      <c r="GH84" s="48" cm="1">
        <f t="array" ref="GH84">beneficio_muerte_individual_activo(GH$2,$F84,$D84, Hombres!$A$1:$DW$117, Mujeres!$A$1:$DW$117)</f>
        <v>13485.26917792339</v>
      </c>
      <c r="GI84" s="48" cm="1">
        <f t="array" ref="GI84">beneficio_muerte_individual_activo(GI$2,$F84,$D84, Hombres!$A$1:$DW$117, Mujeres!$A$1:$DW$117)</f>
        <v>8724.663266095713</v>
      </c>
      <c r="GJ84" s="48" cm="1">
        <f t="array" ref="GJ84">beneficio_muerte_individual_activo(GJ$2,$F84,$D84, Hombres!$A$1:$DW$117, Mujeres!$A$1:$DW$117)</f>
        <v>5267.9789806887848</v>
      </c>
      <c r="GK84" s="48" cm="1">
        <f t="array" ref="GK84">beneficio_muerte_individual_activo(GK$2,$F84,$D84, Hombres!$A$1:$DW$117, Mujeres!$A$1:$DW$117)</f>
        <v>2937.6984054867748</v>
      </c>
      <c r="GL84" s="48" cm="1">
        <f t="array" ref="GL84">beneficio_muerte_individual_activo(GL$2,$F84,$D84, Hombres!$A$1:$DW$117, Mujeres!$A$1:$DW$117)</f>
        <v>1494.5178194640055</v>
      </c>
      <c r="GM84" s="48" cm="1">
        <f t="array" ref="GM84">beneficio_muerte_individual_activo(GM$2,$F84,$D84, Hombres!$A$1:$DW$117, Mujeres!$A$1:$DW$117)</f>
        <v>683.27927037827351</v>
      </c>
      <c r="GN84" s="48" cm="1">
        <f t="array" ref="GN84">beneficio_muerte_individual_activo(GN$2,$F84,$D84, Hombres!$A$1:$DW$117, Mujeres!$A$1:$DW$117)</f>
        <v>275.39471385898401</v>
      </c>
      <c r="GO84" s="48" cm="1">
        <f t="array" ref="GO84">beneficio_muerte_individual_activo(GO$2,$F84,$D84, Hombres!$A$1:$DW$117, Mujeres!$A$1:$DW$117)</f>
        <v>95.413220781856296</v>
      </c>
      <c r="GP84" s="48" cm="1">
        <f t="array" ref="GP84">beneficio_muerte_individual_activo(GP$2,$F84,$D84, Hombres!$A$1:$DW$117, Mujeres!$A$1:$DW$117)</f>
        <v>34.818859814157541</v>
      </c>
      <c r="GQ84" s="48" cm="1">
        <f t="array" ref="GQ84">beneficio_muerte_individual_activo(GQ$2,$F84,$D84, Hombres!$A$1:$DW$117, Mujeres!$A$1:$DW$117)</f>
        <v>0</v>
      </c>
      <c r="GR84" s="48" cm="1">
        <f t="array" ref="GR84">beneficio_muerte_individual_activo(GR$2,$F84,$D84, Hombres!$A$1:$DW$117, Mujeres!$A$1:$DW$117)</f>
        <v>0</v>
      </c>
      <c r="GS84" s="48" cm="1">
        <f t="array" ref="GS84">beneficio_muerte_individual_activo(GS$2,$F84,$D84, Hombres!$A$1:$DW$117, Mujeres!$A$1:$DW$117)</f>
        <v>0</v>
      </c>
      <c r="GT84" s="48" cm="1">
        <f t="array" ref="GT84">beneficio_muerte_individual_activo(GT$2,$F84,$D84, Hombres!$A$1:$DW$117, Mujeres!$A$1:$DW$117)</f>
        <v>0</v>
      </c>
      <c r="GU84" s="48" cm="1">
        <f t="array" ref="GU84">beneficio_muerte_individual_activo(GU$2,$F84,$D84, Hombres!$A$1:$DW$117, Mujeres!$A$1:$DW$117)</f>
        <v>0</v>
      </c>
      <c r="GV84" s="48" cm="1">
        <f t="array" ref="GV84">beneficio_muerte_individual_activo(GV$2,$F84,$D84, Hombres!$A$1:$DW$117, Mujeres!$A$1:$DW$117)</f>
        <v>0</v>
      </c>
    </row>
    <row r="85" spans="1:204" x14ac:dyDescent="0.35">
      <c r="A85" s="1">
        <f t="shared" si="1"/>
        <v>83</v>
      </c>
      <c r="B85" s="77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41" cm="1">
        <f t="array" ref="G85">PorcentajePension(C85,E85, D85)</f>
        <v>0.85</v>
      </c>
      <c r="I85" s="74"/>
      <c r="J85" s="48" cm="1">
        <f t="array" ref="J85">AnualidadActivo(J$2, $E85, $C85, $B85, $D85, Hombres!$A$1:$DW$117, Mujeres!$A$1:$DW$117)</f>
        <v>0</v>
      </c>
      <c r="K85" s="48" cm="1">
        <f t="array" ref="K85">AnualidadActivo(K$2, $E85, $C85, $B85, $D85, Hombres!$A$1:$DW$117, Mujeres!$A$1:$DW$117)</f>
        <v>0</v>
      </c>
      <c r="L85" s="48" cm="1">
        <f t="array" ref="L85">AnualidadActivo(L$2, $E85, $C85, $B85, $D85, Hombres!$A$1:$DW$117, Mujeres!$A$1:$DW$117)</f>
        <v>0</v>
      </c>
      <c r="M85" s="48" cm="1">
        <f t="array" ref="M85">AnualidadActivo(M$2, $E85, $C85, $B85, $D85, Hombres!$A$1:$DW$117, Mujeres!$A$1:$DW$117)</f>
        <v>0</v>
      </c>
      <c r="N85" s="48" cm="1">
        <f t="array" ref="N85">AnualidadActivo(N$2, $E85, $C85, $B85, $D85, Hombres!$A$1:$DW$117, Mujeres!$A$1:$DW$117)</f>
        <v>0</v>
      </c>
      <c r="O85" s="48" cm="1">
        <f t="array" ref="O85">AnualidadActivo(O$2, $E85, $C85, $B85, $D85, Hombres!$A$1:$DW$117, Mujeres!$A$1:$DW$117)</f>
        <v>0</v>
      </c>
      <c r="P85" s="48" cm="1">
        <f t="array" ref="P85">AnualidadActivo(P$2, $E85, $C85, $B85, $D85, Hombres!$A$1:$DW$117, Mujeres!$A$1:$DW$117)</f>
        <v>0</v>
      </c>
      <c r="Q85" s="48" cm="1">
        <f t="array" ref="Q85">AnualidadActivo(Q$2, $E85, $C85, $B85, $D85, Hombres!$A$1:$DW$117, Mujeres!$A$1:$DW$117)</f>
        <v>0</v>
      </c>
      <c r="R85" s="48" cm="1">
        <f t="array" ref="R85">AnualidadActivo(R$2, $E85, $C85, $B85, $D85, Hombres!$A$1:$DW$117, Mujeres!$A$1:$DW$117)</f>
        <v>0</v>
      </c>
      <c r="S85" s="48" cm="1">
        <f t="array" ref="S85">AnualidadActivo(S$2, $E85, $C85, $B85, $D85, Hombres!$A$1:$DW$117, Mujeres!$A$1:$DW$117)</f>
        <v>0</v>
      </c>
      <c r="T85" s="48" cm="1">
        <f t="array" ref="T85">AnualidadActivo(T$2, $E85, $C85, $B85, $D85, Hombres!$A$1:$DW$117, Mujeres!$A$1:$DW$117)</f>
        <v>0</v>
      </c>
      <c r="U85" s="48" cm="1">
        <f t="array" ref="U85">AnualidadActivo(U$2, $E85, $C85, $B85, $D85, Hombres!$A$1:$DW$117, Mujeres!$A$1:$DW$117)</f>
        <v>0</v>
      </c>
      <c r="V85" s="48" cm="1">
        <f t="array" ref="V85">AnualidadActivo(V$2, $E85, $C85, $B85, $D85, Hombres!$A$1:$DW$117, Mujeres!$A$1:$DW$117)</f>
        <v>0</v>
      </c>
      <c r="W85" s="48" cm="1">
        <f t="array" ref="W85">AnualidadActivo(W$2, $E85, $C85, $B85, $D85, Hombres!$A$1:$DW$117, Mujeres!$A$1:$DW$117)</f>
        <v>0</v>
      </c>
      <c r="X85" s="48" cm="1">
        <f t="array" ref="X85">AnualidadActivo(X$2, $E85, $C85, $B85, $D85, Hombres!$A$1:$DW$117, Mujeres!$A$1:$DW$117)</f>
        <v>0</v>
      </c>
      <c r="Y85" s="48" cm="1">
        <f t="array" ref="Y85">AnualidadActivo(Y$2, $E85, $C85, $B85, $D85, Hombres!$A$1:$DW$117, Mujeres!$A$1:$DW$117)</f>
        <v>0</v>
      </c>
      <c r="Z85" s="48" cm="1">
        <f t="array" ref="Z85">AnualidadActivo(Z$2, $E85, $C85, $B85, $D85, Hombres!$A$1:$DW$117, Mujeres!$A$1:$DW$117)</f>
        <v>0</v>
      </c>
      <c r="AA85" s="48" cm="1">
        <f t="array" ref="AA85">AnualidadActivo(AA$2, $E85, $C85, $B85, $D85, Hombres!$A$1:$DW$117, Mujeres!$A$1:$DW$117)</f>
        <v>0</v>
      </c>
      <c r="AB85" s="48" cm="1">
        <f t="array" ref="AB85">AnualidadActivo(AB$2, $E85, $C85, $B85, $D85, Hombres!$A$1:$DW$117, Mujeres!$A$1:$DW$117)</f>
        <v>0</v>
      </c>
      <c r="AC85" s="48" cm="1">
        <f t="array" ref="AC85">AnualidadActivo(AC$2, $E85, $C85, $B85, $D85, Hombres!$A$1:$DW$117, Mujeres!$A$1:$DW$117)</f>
        <v>0</v>
      </c>
      <c r="AD85" s="48" cm="1">
        <f t="array" ref="AD85">AnualidadActivo(AD$2, $E85, $C85, $B85, $D85, Hombres!$A$1:$DW$117, Mujeres!$A$1:$DW$117)</f>
        <v>0</v>
      </c>
      <c r="AE85" s="48" cm="1">
        <f t="array" ref="AE85">AnualidadActivo(AE$2, $E85, $C85, $B85, $D85, Hombres!$A$1:$DW$117, Mujeres!$A$1:$DW$117)</f>
        <v>0</v>
      </c>
      <c r="AF85" s="48" cm="1">
        <f t="array" ref="AF85">AnualidadActivo(AF$2, $E85, $C85, $B85, $D85, Hombres!$A$1:$DW$117, Mujeres!$A$1:$DW$117)</f>
        <v>0</v>
      </c>
      <c r="AG85" s="48" cm="1">
        <f t="array" ref="AG85">AnualidadActivo(AG$2, $E85, $C85, $B85, $D85, Hombres!$A$1:$DW$117, Mujeres!$A$1:$DW$117)</f>
        <v>0</v>
      </c>
      <c r="AH85" s="48" cm="1">
        <f t="array" ref="AH85">AnualidadActivo(AH$2, $E85, $C85, $B85, $D85, Hombres!$A$1:$DW$117, Mujeres!$A$1:$DW$117)</f>
        <v>0</v>
      </c>
      <c r="AI85" s="48" cm="1">
        <f t="array" ref="AI85">AnualidadActivo(AI$2, $E85, $C85, $B85, $D85, Hombres!$A$1:$DW$117, Mujeres!$A$1:$DW$117)</f>
        <v>0</v>
      </c>
      <c r="AJ85" s="48" cm="1">
        <f t="array" ref="AJ85">AnualidadActivo(AJ$2, $E85, $C85, $B85, $D85, Hombres!$A$1:$DW$117, Mujeres!$A$1:$DW$117)</f>
        <v>0</v>
      </c>
      <c r="AK85" s="48" cm="1">
        <f t="array" ref="AK85">AnualidadActivo(AK$2, $E85, $C85, $B85, $D85, Hombres!$A$1:$DW$117, Mujeres!$A$1:$DW$117)</f>
        <v>0</v>
      </c>
      <c r="AL85" s="48" cm="1">
        <f t="array" ref="AL85">AnualidadActivo(AL$2, $E85, $C85, $B85, $D85, Hombres!$A$1:$DW$117, Mujeres!$A$1:$DW$117)</f>
        <v>0</v>
      </c>
      <c r="AM85" s="48" cm="1">
        <f t="array" ref="AM85">AnualidadActivo(AM$2, $E85, $C85, $B85, $D85, Hombres!$A$1:$DW$117, Mujeres!$A$1:$DW$117)</f>
        <v>0</v>
      </c>
      <c r="AN85" s="48" cm="1">
        <f t="array" ref="AN85">AnualidadActivo(AN$2, $E85, $C85, $B85, $D85, Hombres!$A$1:$DW$117, Mujeres!$A$1:$DW$117)</f>
        <v>0</v>
      </c>
      <c r="AO85" s="48" cm="1">
        <f t="array" ref="AO85">AnualidadActivo(AO$2, $E85, $C85, $B85, $D85, Hombres!$A$1:$DW$117, Mujeres!$A$1:$DW$117)</f>
        <v>0</v>
      </c>
      <c r="AP85" s="48" cm="1">
        <f t="array" ref="AP85">AnualidadActivo(AP$2, $E85, $C85, $B85, $D85, Hombres!$A$1:$DW$117, Mujeres!$A$1:$DW$117)</f>
        <v>0</v>
      </c>
      <c r="AQ85" s="48" cm="1">
        <f t="array" ref="AQ85">AnualidadActivo(AQ$2, $E85, $C85, $B85, $D85, Hombres!$A$1:$DW$117, Mujeres!$A$1:$DW$117)</f>
        <v>0</v>
      </c>
      <c r="AR85" s="48" cm="1">
        <f t="array" ref="AR85">AnualidadActivo(AR$2, $E85, $C85, $B85, $D85, Hombres!$A$1:$DW$117, Mujeres!$A$1:$DW$117)</f>
        <v>38056457.249253877</v>
      </c>
      <c r="AS85" s="48" cm="1">
        <f t="array" ref="AS85">AnualidadActivo(AS$2, $E85, $C85, $B85, $D85, Hombres!$A$1:$DW$117, Mujeres!$A$1:$DW$117)</f>
        <v>39198150.966731489</v>
      </c>
      <c r="AT85" s="48" cm="1">
        <f t="array" ref="AT85">AnualidadActivo(AT$2, $E85, $C85, $B85, $D85, Hombres!$A$1:$DW$117, Mujeres!$A$1:$DW$117)</f>
        <v>40374095.495733432</v>
      </c>
      <c r="AU85" s="48" cm="1">
        <f t="array" ref="AU85">AnualidadActivo(AU$2, $E85, $C85, $B85, $D85, Hombres!$A$1:$DW$117, Mujeres!$A$1:$DW$117)</f>
        <v>41585318.360605441</v>
      </c>
      <c r="AV85" s="48" cm="1">
        <f t="array" ref="AV85">AnualidadActivo(AV$2, $E85, $C85, $B85, $D85, Hombres!$A$1:$DW$117, Mujeres!$A$1:$DW$117)</f>
        <v>42832877.911423601</v>
      </c>
      <c r="AW85" s="48" cm="1">
        <f t="array" ref="AW85">AnualidadActivo(AW$2, $E85, $C85, $B85, $D85, Hombres!$A$1:$DW$117, Mujeres!$A$1:$DW$117)</f>
        <v>43759141.894559585</v>
      </c>
      <c r="AX85" s="48" cm="1">
        <f t="array" ref="AX85">AnualidadActivo(AX$2, $E85, $C85, $B85, $D85, Hombres!$A$1:$DW$117, Mujeres!$A$1:$DW$117)</f>
        <v>44677469.277197435</v>
      </c>
      <c r="AY85" s="48" cm="1">
        <f t="array" ref="AY85">AnualidadActivo(AY$2, $E85, $C85, $B85, $D85, Hombres!$A$1:$DW$117, Mujeres!$A$1:$DW$117)</f>
        <v>45589045.574820042</v>
      </c>
      <c r="AZ85" s="48" cm="1">
        <f t="array" ref="AZ85">AnualidadActivo(AZ$2, $E85, $C85, $B85, $D85, Hombres!$A$1:$DW$117, Mujeres!$A$1:$DW$117)</f>
        <v>46495226.327958032</v>
      </c>
      <c r="BA85" s="48" cm="1">
        <f t="array" ref="BA85">AnualidadActivo(BA$2, $E85, $C85, $B85, $D85, Hombres!$A$1:$DW$117, Mujeres!$A$1:$DW$117)</f>
        <v>47391600.031631932</v>
      </c>
      <c r="BB85" s="48" cm="1">
        <f t="array" ref="BB85">AnualidadActivo(BB$2, $E85, $C85, $B85, $D85, Hombres!$A$1:$DW$117, Mujeres!$A$1:$DW$117)</f>
        <v>48267541.581554584</v>
      </c>
      <c r="BC85" s="48" cm="1">
        <f t="array" ref="BC85">AnualidadActivo(BC$2, $E85, $C85, $B85, $D85, Hombres!$A$1:$DW$117, Mujeres!$A$1:$DW$117)</f>
        <v>49107143.738353126</v>
      </c>
      <c r="BD85" s="48" cm="1">
        <f t="array" ref="BD85">AnualidadActivo(BD$2, $E85, $C85, $B85, $D85, Hombres!$A$1:$DW$117, Mujeres!$A$1:$DW$117)</f>
        <v>49892343.788157538</v>
      </c>
      <c r="BE85" s="48" cm="1">
        <f t="array" ref="BE85">AnualidadActivo(BE$2, $E85, $C85, $B85, $D85, Hombres!$A$1:$DW$117, Mujeres!$A$1:$DW$117)</f>
        <v>50604715.80306378</v>
      </c>
      <c r="BF85" s="48" cm="1">
        <f t="array" ref="BF85">AnualidadActivo(BF$2, $E85, $C85, $B85, $D85, Hombres!$A$1:$DW$117, Mujeres!$A$1:$DW$117)</f>
        <v>51227699.326277815</v>
      </c>
      <c r="BG85" s="48" cm="1">
        <f t="array" ref="BG85">AnualidadActivo(BG$2, $E85, $C85, $B85, $D85, Hombres!$A$1:$DW$117, Mujeres!$A$1:$DW$117)</f>
        <v>51753218.935954928</v>
      </c>
      <c r="BH85" s="48" cm="1">
        <f t="array" ref="BH85">AnualidadActivo(BH$2, $E85, $C85, $B85, $D85, Hombres!$A$1:$DW$117, Mujeres!$A$1:$DW$117)</f>
        <v>52180604.366885133</v>
      </c>
      <c r="BI85" s="48" cm="1">
        <f t="array" ref="BI85">AnualidadActivo(BI$2, $E85, $C85, $B85, $D85, Hombres!$A$1:$DW$117, Mujeres!$A$1:$DW$117)</f>
        <v>52510998.0215149</v>
      </c>
      <c r="BJ85" s="48" cm="1">
        <f t="array" ref="BJ85">AnualidadActivo(BJ$2, $E85, $C85, $B85, $D85, Hombres!$A$1:$DW$117, Mujeres!$A$1:$DW$117)</f>
        <v>52742071.7756216</v>
      </c>
      <c r="BK85" s="48" cm="1">
        <f t="array" ref="BK85">AnualidadActivo(BK$2, $E85, $C85, $B85, $D85, Hombres!$A$1:$DW$117, Mujeres!$A$1:$DW$117)</f>
        <v>52863704.697677404</v>
      </c>
      <c r="BL85" s="48" cm="1">
        <f t="array" ref="BL85">AnualidadActivo(BL$2, $E85, $C85, $B85, $D85, Hombres!$A$1:$DW$117, Mujeres!$A$1:$DW$117)</f>
        <v>52766028.271916389</v>
      </c>
      <c r="BM85" s="48" cm="1">
        <f t="array" ref="BM85">AnualidadActivo(BM$2, $E85, $C85, $B85, $D85, Hombres!$A$1:$DW$117, Mujeres!$A$1:$DW$117)</f>
        <v>52507746.214599453</v>
      </c>
      <c r="BN85" s="48" cm="1">
        <f t="array" ref="BN85">AnualidadActivo(BN$2, $E85, $C85, $B85, $D85, Hombres!$A$1:$DW$117, Mujeres!$A$1:$DW$117)</f>
        <v>52077192.357065044</v>
      </c>
      <c r="BO85" s="48" cm="1">
        <f t="array" ref="BO85">AnualidadActivo(BO$2, $E85, $C85, $B85, $D85, Hombres!$A$1:$DW$117, Mujeres!$A$1:$DW$117)</f>
        <v>51460054.453283221</v>
      </c>
      <c r="BP85" s="48" cm="1">
        <f t="array" ref="BP85">AnualidadActivo(BP$2, $E85, $C85, $B85, $D85, Hombres!$A$1:$DW$117, Mujeres!$A$1:$DW$117)</f>
        <v>50638665.016716793</v>
      </c>
      <c r="BQ85" s="48" cm="1">
        <f t="array" ref="BQ85">AnualidadActivo(BQ$2, $E85, $C85, $B85, $D85, Hombres!$A$1:$DW$117, Mujeres!$A$1:$DW$117)</f>
        <v>49596943.566500336</v>
      </c>
      <c r="BR85" s="48" cm="1">
        <f t="array" ref="BR85">AnualidadActivo(BR$2, $E85, $C85, $B85, $D85, Hombres!$A$1:$DW$117, Mujeres!$A$1:$DW$117)</f>
        <v>48322326.121761978</v>
      </c>
      <c r="BS85" s="48" cm="1">
        <f t="array" ref="BS85">AnualidadActivo(BS$2, $E85, $C85, $B85, $D85, Hombres!$A$1:$DW$117, Mujeres!$A$1:$DW$117)</f>
        <v>46806162.304604612</v>
      </c>
      <c r="BT85" s="48" cm="1">
        <f t="array" ref="BT85">AnualidadActivo(BT$2, $E85, $C85, $B85, $D85, Hombres!$A$1:$DW$117, Mujeres!$A$1:$DW$117)</f>
        <v>45041996.904727392</v>
      </c>
      <c r="BU85" s="48" cm="1">
        <f t="array" ref="BU85">AnualidadActivo(BU$2, $E85, $C85, $B85, $D85, Hombres!$A$1:$DW$117, Mujeres!$A$1:$DW$117)</f>
        <v>43026363.624587111</v>
      </c>
      <c r="BV85" s="48" cm="1">
        <f t="array" ref="BV85">AnualidadActivo(BV$2, $E85, $C85, $B85, $D85, Hombres!$A$1:$DW$117, Mujeres!$A$1:$DW$117)</f>
        <v>40762608.519670345</v>
      </c>
      <c r="BW85" s="48" cm="1">
        <f t="array" ref="BW85">AnualidadActivo(BW$2, $E85, $C85, $B85, $D85, Hombres!$A$1:$DW$117, Mujeres!$A$1:$DW$117)</f>
        <v>38264103.154935248</v>
      </c>
      <c r="BX85" s="48" cm="1">
        <f t="array" ref="BX85">AnualidadActivo(BX$2, $E85, $C85, $B85, $D85, Hombres!$A$1:$DW$117, Mujeres!$A$1:$DW$117)</f>
        <v>35553785.939880349</v>
      </c>
      <c r="BY85" s="48" cm="1">
        <f t="array" ref="BY85">AnualidadActivo(BY$2, $E85, $C85, $B85, $D85, Hombres!$A$1:$DW$117, Mujeres!$A$1:$DW$117)</f>
        <v>32661554.890215021</v>
      </c>
      <c r="BZ85" s="48" cm="1">
        <f t="array" ref="BZ85">AnualidadActivo(BZ$2, $E85, $C85, $B85, $D85, Hombres!$A$1:$DW$117, Mujeres!$A$1:$DW$117)</f>
        <v>29624053.017867226</v>
      </c>
      <c r="CA85" s="48" cm="1">
        <f t="array" ref="CA85">AnualidadActivo(CA$2, $E85, $C85, $B85, $D85, Hombres!$A$1:$DW$117, Mujeres!$A$1:$DW$117)</f>
        <v>26486739.101200335</v>
      </c>
      <c r="CB85" s="48" cm="1">
        <f t="array" ref="CB85">AnualidadActivo(CB$2, $E85, $C85, $B85, $D85, Hombres!$A$1:$DW$117, Mujeres!$A$1:$DW$117)</f>
        <v>23305617.769671246</v>
      </c>
      <c r="CC85" s="48" cm="1">
        <f t="array" ref="CC85">AnualidadActivo(CC$2, $E85, $C85, $B85, $D85, Hombres!$A$1:$DW$117, Mujeres!$A$1:$DW$117)</f>
        <v>20144058.11403019</v>
      </c>
      <c r="CD85" s="48" cm="1">
        <f t="array" ref="CD85">AnualidadActivo(CD$2, $E85, $C85, $B85, $D85, Hombres!$A$1:$DW$117, Mujeres!$A$1:$DW$117)</f>
        <v>17067368.290180981</v>
      </c>
      <c r="CE85" s="48" cm="1">
        <f t="array" ref="CE85">AnualidadActivo(CE$2, $E85, $C85, $B85, $D85, Hombres!$A$1:$DW$117, Mujeres!$A$1:$DW$117)</f>
        <v>14139616.163435034</v>
      </c>
      <c r="CF85" s="48" cm="1">
        <f t="array" ref="CF85">AnualidadActivo(CF$2, $E85, $C85, $B85, $D85, Hombres!$A$1:$DW$117, Mujeres!$A$1:$DW$117)</f>
        <v>11421627.385947524</v>
      </c>
      <c r="CG85" s="48" cm="1">
        <f t="array" ref="CG85">AnualidadActivo(CG$2, $E85, $C85, $B85, $D85, Hombres!$A$1:$DW$117, Mujeres!$A$1:$DW$117)</f>
        <v>8967912.4587075152</v>
      </c>
      <c r="CH85" s="48" cm="1">
        <f t="array" ref="CH85">AnualidadActivo(CH$2, $E85, $C85, $B85, $D85, Hombres!$A$1:$DW$117, Mujeres!$A$1:$DW$117)</f>
        <v>6820761.427021333</v>
      </c>
      <c r="CI85" s="48" cm="1">
        <f t="array" ref="CI85">AnualidadActivo(CI$2, $E85, $C85, $B85, $D85, Hombres!$A$1:$DW$117, Mujeres!$A$1:$DW$117)</f>
        <v>5005090.3001258308</v>
      </c>
      <c r="CJ85" s="48" cm="1">
        <f t="array" ref="CJ85">AnualidadActivo(CJ$2, $E85, $C85, $B85, $D85, Hombres!$A$1:$DW$117, Mujeres!$A$1:$DW$117)</f>
        <v>3526788.3506281162</v>
      </c>
      <c r="CK85" s="48" cm="1">
        <f t="array" ref="CK85">AnualidadActivo(CK$2, $E85, $C85, $B85, $D85, Hombres!$A$1:$DW$117, Mujeres!$A$1:$DW$117)</f>
        <v>2373381.2283893749</v>
      </c>
      <c r="CL85" s="48" cm="1">
        <f t="array" ref="CL85">AnualidadActivo(CL$2, $E85, $C85, $B85, $D85, Hombres!$A$1:$DW$117, Mujeres!$A$1:$DW$117)</f>
        <v>1516017.2292633688</v>
      </c>
      <c r="CM85" s="48" cm="1">
        <f t="array" ref="CM85">AnualidadActivo(CM$2, $E85, $C85, $B85, $D85, Hombres!$A$1:$DW$117, Mujeres!$A$1:$DW$117)</f>
        <v>912685.12673444778</v>
      </c>
      <c r="CN85" s="48" cm="1">
        <f t="array" ref="CN85">AnualidadActivo(CN$2, $E85, $C85, $B85, $D85, Hombres!$A$1:$DW$117, Mujeres!$A$1:$DW$117)</f>
        <v>513522.72282062756</v>
      </c>
      <c r="CO85" s="48" cm="1">
        <f t="array" ref="CO85">AnualidadActivo(CO$2, $E85, $C85, $B85, $D85, Hombres!$A$1:$DW$117, Mujeres!$A$1:$DW$117)</f>
        <v>267296.402287387</v>
      </c>
      <c r="CP85" s="48" cm="1">
        <f t="array" ref="CP85">AnualidadActivo(CP$2, $E85, $C85, $B85, $D85, Hombres!$A$1:$DW$117, Mujeres!$A$1:$DW$117)</f>
        <v>0</v>
      </c>
      <c r="CQ85" s="48" cm="1">
        <f t="array" ref="CQ85">AnualidadActivo(CQ$2, $E85, $C85, $B85, $D85, Hombres!$A$1:$DW$117, Mujeres!$A$1:$DW$117)</f>
        <v>0</v>
      </c>
      <c r="CR85" s="48" cm="1">
        <f t="array" ref="CR85">AnualidadActivo(CR$2, $E85, $C85, $B85, $D85, Hombres!$A$1:$DW$117, Mujeres!$A$1:$DW$117)</f>
        <v>0</v>
      </c>
      <c r="CS85" s="48" cm="1">
        <f t="array" ref="CS85">AnualidadActivo(CS$2, $E85, $C85, $B85, $D85, Hombres!$A$1:$DW$117, Mujeres!$A$1:$DW$117)</f>
        <v>0</v>
      </c>
      <c r="CT85" s="48" cm="1">
        <f t="array" ref="CT85">AnualidadActivo(CT$2, $E85, $C85, $B85, $D85, Hombres!$A$1:$DW$117, Mujeres!$A$1:$DW$117)</f>
        <v>0</v>
      </c>
      <c r="CU85" s="48" cm="1">
        <f t="array" ref="CU85">AnualidadActivo(CU$2, $E85, $C85, $B85, $D85, Hombres!$A$1:$DW$117, Mujeres!$A$1:$DW$117)</f>
        <v>0</v>
      </c>
      <c r="CV85" s="48" cm="1">
        <f t="array" ref="CV85">AnualidadActivo(CV$2, $E85, $C85, $B85, $D85, Hombres!$A$1:$DW$117, Mujeres!$A$1:$DW$117)</f>
        <v>0</v>
      </c>
      <c r="CW85" s="48" cm="1">
        <f t="array" ref="CW85">AnualidadActivo(CW$2, $E85, $C85, $B85, $D85, Hombres!$A$1:$DW$117, Mujeres!$A$1:$DW$117)</f>
        <v>0</v>
      </c>
      <c r="CX85" s="48" cm="1">
        <f t="array" ref="CX85">AnualidadActivo(CX$2, $E85, $C85, $B85, $D85, Hombres!$A$1:$DW$117, Mujeres!$A$1:$DW$117)</f>
        <v>0</v>
      </c>
      <c r="CY85" s="48" cm="1">
        <f t="array" ref="CY85">AnualidadActivo(CY$2, $E85, $C85, $B85, $D85, Hombres!$A$1:$DW$117, Mujeres!$A$1:$DW$117)</f>
        <v>0</v>
      </c>
      <c r="CZ85" s="48" cm="1">
        <f t="array" ref="CZ85">AnualidadActivo(CZ$2, $E85, $C85, $B85, $D85, Hombres!$A$1:$DW$117, Mujeres!$A$1:$DW$117)</f>
        <v>0</v>
      </c>
      <c r="DA85" s="48" cm="1">
        <f t="array" ref="DA85">AnualidadActivo(DA$2, $E85, $C85, $B85, $D85, Hombres!$A$1:$DW$117, Mujeres!$A$1:$DW$117)</f>
        <v>0</v>
      </c>
      <c r="DD85" s="21"/>
      <c r="DE85" s="48" cm="1">
        <f t="array" ref="DE85">beneficio_muerte_individual_activo(DE$2,$F85,$D85, Hombres!$A$1:$DW$117, Mujeres!$A$1:$DW$117)</f>
        <v>0</v>
      </c>
      <c r="DF85" s="48" cm="1">
        <f t="array" ref="DF85">beneficio_muerte_individual_activo(DF$2,$F85,$D85, Hombres!$A$1:$DW$117, Mujeres!$A$1:$DW$117)</f>
        <v>6653.2501292000006</v>
      </c>
      <c r="DG85" s="48" cm="1">
        <f t="array" ref="DG85">beneficio_muerte_individual_activo(DG$2,$F85,$D85, Hombres!$A$1:$DW$117, Mujeres!$A$1:$DW$117)</f>
        <v>6664.4352253747993</v>
      </c>
      <c r="DH85" s="48" cm="1">
        <f t="array" ref="DH85">beneficio_muerte_individual_activo(DH$2,$F85,$D85, Hombres!$A$1:$DW$117, Mujeres!$A$1:$DW$117)</f>
        <v>6761.7098822475828</v>
      </c>
      <c r="DI85" s="48" cm="1">
        <f t="array" ref="DI85">beneficio_muerte_individual_activo(DI$2,$F85,$D85, Hombres!$A$1:$DW$117, Mujeres!$A$1:$DW$117)</f>
        <v>6942.6328520192174</v>
      </c>
      <c r="DJ85" s="48" cm="1">
        <f t="array" ref="DJ85">beneficio_muerte_individual_activo(DJ$2,$F85,$D85, Hombres!$A$1:$DW$117, Mujeres!$A$1:$DW$117)</f>
        <v>7198.7956176169837</v>
      </c>
      <c r="DK85" s="48" cm="1">
        <f t="array" ref="DK85">beneficio_muerte_individual_activo(DK$2,$F85,$D85, Hombres!$A$1:$DW$117, Mujeres!$A$1:$DW$117)</f>
        <v>7522.2933575661591</v>
      </c>
      <c r="DL85" s="48" cm="1">
        <f t="array" ref="DL85">beneficio_muerte_individual_activo(DL$2,$F85,$D85, Hombres!$A$1:$DW$117, Mujeres!$A$1:$DW$117)</f>
        <v>7928.0110191729864</v>
      </c>
      <c r="DM85" s="48" cm="1">
        <f t="array" ref="DM85">beneficio_muerte_individual_activo(DM$2,$F85,$D85, Hombres!$A$1:$DW$117, Mujeres!$A$1:$DW$117)</f>
        <v>8417.8186095467954</v>
      </c>
      <c r="DN85" s="48" cm="1">
        <f t="array" ref="DN85">beneficio_muerte_individual_activo(DN$2,$F85,$D85, Hombres!$A$1:$DW$117, Mujeres!$A$1:$DW$117)</f>
        <v>8918.4866201914592</v>
      </c>
      <c r="DO85" s="48" cm="1">
        <f t="array" ref="DO85">beneficio_muerte_individual_activo(DO$2,$F85,$D85, Hombres!$A$1:$DW$117, Mujeres!$A$1:$DW$117)</f>
        <v>9330.257662960179</v>
      </c>
      <c r="DP85" s="48" cm="1">
        <f t="array" ref="DP85">beneficio_muerte_individual_activo(DP$2,$F85,$D85, Hombres!$A$1:$DW$117, Mujeres!$A$1:$DW$117)</f>
        <v>9635.4338355253294</v>
      </c>
      <c r="DQ85" s="48" cm="1">
        <f t="array" ref="DQ85">beneficio_muerte_individual_activo(DQ$2,$F85,$D85, Hombres!$A$1:$DW$117, Mujeres!$A$1:$DW$117)</f>
        <v>9913.2534739309085</v>
      </c>
      <c r="DR85" s="48" cm="1">
        <f t="array" ref="DR85">beneficio_muerte_individual_activo(DR$2,$F85,$D85, Hombres!$A$1:$DW$117, Mujeres!$A$1:$DW$117)</f>
        <v>10372.061737565828</v>
      </c>
      <c r="DS85" s="48" cm="1">
        <f t="array" ref="DS85">beneficio_muerte_individual_activo(DS$2,$F85,$D85, Hombres!$A$1:$DW$117, Mujeres!$A$1:$DW$117)</f>
        <v>11005.899861852695</v>
      </c>
      <c r="DT85" s="48" cm="1">
        <f t="array" ref="DT85">beneficio_muerte_individual_activo(DT$2,$F85,$D85, Hombres!$A$1:$DW$117, Mujeres!$A$1:$DW$117)</f>
        <v>11760.386828679582</v>
      </c>
      <c r="DU85" s="48" cm="1">
        <f t="array" ref="DU85">beneficio_muerte_individual_activo(DU$2,$F85,$D85, Hombres!$A$1:$DW$117, Mujeres!$A$1:$DW$117)</f>
        <v>12579.074946394196</v>
      </c>
      <c r="DV85" s="48" cm="1">
        <f t="array" ref="DV85">beneficio_muerte_individual_activo(DV$2,$F85,$D85, Hombres!$A$1:$DW$117, Mujeres!$A$1:$DW$117)</f>
        <v>13446.307983848039</v>
      </c>
      <c r="DW85" s="48" cm="1">
        <f t="array" ref="DW85">beneficio_muerte_individual_activo(DW$2,$F85,$D85, Hombres!$A$1:$DW$117, Mujeres!$A$1:$DW$117)</f>
        <v>14358.640708586418</v>
      </c>
      <c r="DX85" s="48" cm="1">
        <f t="array" ref="DX85">beneficio_muerte_individual_activo(DX$2,$F85,$D85, Hombres!$A$1:$DW$117, Mujeres!$A$1:$DW$117)</f>
        <v>15230.09971100692</v>
      </c>
      <c r="DY85" s="48" cm="1">
        <f t="array" ref="DY85">beneficio_muerte_individual_activo(DY$2,$F85,$D85, Hombres!$A$1:$DW$117, Mujeres!$A$1:$DW$117)</f>
        <v>15991.360515464039</v>
      </c>
      <c r="DZ85" s="48" cm="1">
        <f t="array" ref="DZ85">beneficio_muerte_individual_activo(DZ$2,$F85,$D85, Hombres!$A$1:$DW$117, Mujeres!$A$1:$DW$117)</f>
        <v>16800.112618592913</v>
      </c>
      <c r="EA85" s="48" cm="1">
        <f t="array" ref="EA85">beneficio_muerte_individual_activo(EA$2,$F85,$D85, Hombres!$A$1:$DW$117, Mujeres!$A$1:$DW$117)</f>
        <v>17759.348928339023</v>
      </c>
      <c r="EB85" s="48" cm="1">
        <f t="array" ref="EB85">beneficio_muerte_individual_activo(EB$2,$F85,$D85, Hombres!$A$1:$DW$117, Mujeres!$A$1:$DW$117)</f>
        <v>19068.634347272226</v>
      </c>
      <c r="EC85" s="48" cm="1">
        <f t="array" ref="EC85">beneficio_muerte_individual_activo(EC$2,$F85,$D85, Hombres!$A$1:$DW$117, Mujeres!$A$1:$DW$117)</f>
        <v>20769.607309816161</v>
      </c>
      <c r="ED85" s="48" cm="1">
        <f t="array" ref="ED85">beneficio_muerte_individual_activo(ED$2,$F85,$D85, Hombres!$A$1:$DW$117, Mujeres!$A$1:$DW$117)</f>
        <v>22803.154025898501</v>
      </c>
      <c r="EE85" s="48" cm="1">
        <f t="array" ref="EE85">beneficio_muerte_individual_activo(EE$2,$F85,$D85, Hombres!$A$1:$DW$117, Mujeres!$A$1:$DW$117)</f>
        <v>24900.693870255815</v>
      </c>
      <c r="EF85" s="48" cm="1">
        <f t="array" ref="EF85">beneficio_muerte_individual_activo(EF$2,$F85,$D85, Hombres!$A$1:$DW$117, Mujeres!$A$1:$DW$117)</f>
        <v>26920.593126082833</v>
      </c>
      <c r="EG85" s="48" cm="1">
        <f t="array" ref="EG85">beneficio_muerte_individual_activo(EG$2,$F85,$D85, Hombres!$A$1:$DW$117, Mujeres!$A$1:$DW$117)</f>
        <v>28914.585404088211</v>
      </c>
      <c r="EH85" s="48" cm="1">
        <f t="array" ref="EH85">beneficio_muerte_individual_activo(EH$2,$F85,$D85, Hombres!$A$1:$DW$117, Mujeres!$A$1:$DW$117)</f>
        <v>30853.771072648251</v>
      </c>
      <c r="EI85" s="48" cm="1">
        <f t="array" ref="EI85">beneficio_muerte_individual_activo(EI$2,$F85,$D85, Hombres!$A$1:$DW$117, Mujeres!$A$1:$DW$117)</f>
        <v>32751.007367629038</v>
      </c>
      <c r="EJ85" s="48" cm="1">
        <f t="array" ref="EJ85">beneficio_muerte_individual_activo(EJ$2,$F85,$D85, Hombres!$A$1:$DW$117, Mujeres!$A$1:$DW$117)</f>
        <v>34822.633260526192</v>
      </c>
      <c r="EK85" s="48" cm="1">
        <f t="array" ref="EK85">beneficio_muerte_individual_activo(EK$2,$F85,$D85, Hombres!$A$1:$DW$117, Mujeres!$A$1:$DW$117)</f>
        <v>22305.982725472775</v>
      </c>
      <c r="EL85" s="48" cm="1">
        <f t="array" ref="EL85">beneficio_muerte_individual_activo(EL$2,$F85,$D85, Hombres!$A$1:$DW$117, Mujeres!$A$1:$DW$117)</f>
        <v>23818.204657125872</v>
      </c>
      <c r="EM85" s="48" cm="1">
        <f t="array" ref="EM85">beneficio_muerte_individual_activo(EM$2,$F85,$D85, Hombres!$A$1:$DW$117, Mujeres!$A$1:$DW$117)</f>
        <v>25162.34882925899</v>
      </c>
      <c r="EN85" s="48" cm="1">
        <f t="array" ref="EN85">beneficio_muerte_individual_activo(EN$2,$F85,$D85, Hombres!$A$1:$DW$117, Mujeres!$A$1:$DW$117)</f>
        <v>26307.994051442438</v>
      </c>
      <c r="EO85" s="48" cm="1">
        <f t="array" ref="EO85">beneficio_muerte_individual_activo(EO$2,$F85,$D85, Hombres!$A$1:$DW$117, Mujeres!$A$1:$DW$117)</f>
        <v>27573.231177895665</v>
      </c>
      <c r="EP85" s="48" cm="1">
        <f t="array" ref="EP85">beneficio_muerte_individual_activo(EP$2,$F85,$D85, Hombres!$A$1:$DW$117, Mujeres!$A$1:$DW$117)</f>
        <v>29286.440513696427</v>
      </c>
      <c r="EQ85" s="48" cm="1">
        <f t="array" ref="EQ85">beneficio_muerte_individual_activo(EQ$2,$F85,$D85, Hombres!$A$1:$DW$117, Mujeres!$A$1:$DW$117)</f>
        <v>31700.156743616863</v>
      </c>
      <c r="ER85" s="48" cm="1">
        <f t="array" ref="ER85">beneficio_muerte_individual_activo(ER$2,$F85,$D85, Hombres!$A$1:$DW$117, Mujeres!$A$1:$DW$117)</f>
        <v>34826.695427743747</v>
      </c>
      <c r="ES85" s="48" cm="1">
        <f t="array" ref="ES85">beneficio_muerte_individual_activo(ES$2,$F85,$D85, Hombres!$A$1:$DW$117, Mujeres!$A$1:$DW$117)</f>
        <v>38541.929262243437</v>
      </c>
      <c r="ET85" s="48" cm="1">
        <f t="array" ref="ET85">beneficio_muerte_individual_activo(ET$2,$F85,$D85, Hombres!$A$1:$DW$117, Mujeres!$A$1:$DW$117)</f>
        <v>42653.056987032098</v>
      </c>
      <c r="EU85" s="48" cm="1">
        <f t="array" ref="EU85">beneficio_muerte_individual_activo(EU$2,$F85,$D85, Hombres!$A$1:$DW$117, Mujeres!$A$1:$DW$117)</f>
        <v>46732.182881121284</v>
      </c>
      <c r="EV85" s="48" cm="1">
        <f t="array" ref="EV85">beneficio_muerte_individual_activo(EV$2,$F85,$D85, Hombres!$A$1:$DW$117, Mujeres!$A$1:$DW$117)</f>
        <v>50484.393100646455</v>
      </c>
      <c r="EW85" s="48" cm="1">
        <f t="array" ref="EW85">beneficio_muerte_individual_activo(EW$2,$F85,$D85, Hombres!$A$1:$DW$117, Mujeres!$A$1:$DW$117)</f>
        <v>53837.310650743166</v>
      </c>
      <c r="EX85" s="48" cm="1">
        <f t="array" ref="EX85">beneficio_muerte_individual_activo(EX$2,$F85,$D85, Hombres!$A$1:$DW$117, Mujeres!$A$1:$DW$117)</f>
        <v>56902.050834659596</v>
      </c>
      <c r="EY85" s="48" cm="1">
        <f t="array" ref="EY85">beneficio_muerte_individual_activo(EY$2,$F85,$D85, Hombres!$A$1:$DW$117, Mujeres!$A$1:$DW$117)</f>
        <v>59985.583113286353</v>
      </c>
      <c r="EZ85" s="48" cm="1">
        <f t="array" ref="EZ85">beneficio_muerte_individual_activo(EZ$2,$F85,$D85, Hombres!$A$1:$DW$117, Mujeres!$A$1:$DW$117)</f>
        <v>67033.774724272487</v>
      </c>
      <c r="FA85" s="48" cm="1">
        <f t="array" ref="FA85">beneficio_muerte_individual_activo(FA$2,$F85,$D85, Hombres!$A$1:$DW$117, Mujeres!$A$1:$DW$117)</f>
        <v>71173.473834210497</v>
      </c>
      <c r="FB85" s="48" cm="1">
        <f t="array" ref="FB85">beneficio_muerte_individual_activo(FB$2,$F85,$D85, Hombres!$A$1:$DW$117, Mujeres!$A$1:$DW$117)</f>
        <v>75317.953975184239</v>
      </c>
      <c r="FC85" s="48" cm="1">
        <f t="array" ref="FC85">beneficio_muerte_individual_activo(FC$2,$F85,$D85, Hombres!$A$1:$DW$117, Mujeres!$A$1:$DW$117)</f>
        <v>79459.429353628424</v>
      </c>
      <c r="FD85" s="48" cm="1">
        <f t="array" ref="FD85">beneficio_muerte_individual_activo(FD$2,$F85,$D85, Hombres!$A$1:$DW$117, Mujeres!$A$1:$DW$117)</f>
        <v>83660.047257349783</v>
      </c>
      <c r="FE85" s="48" cm="1">
        <f t="array" ref="FE85">beneficio_muerte_individual_activo(FE$2,$F85,$D85, Hombres!$A$1:$DW$117, Mujeres!$A$1:$DW$117)</f>
        <v>87876.166601173405</v>
      </c>
      <c r="FF85" s="48" cm="1">
        <f t="array" ref="FF85">beneficio_muerte_individual_activo(FF$2,$F85,$D85, Hombres!$A$1:$DW$117, Mujeres!$A$1:$DW$117)</f>
        <v>92039.112144251761</v>
      </c>
      <c r="FG85" s="48" cm="1">
        <f t="array" ref="FG85">beneficio_muerte_individual_activo(FG$2,$F85,$D85, Hombres!$A$1:$DW$117, Mujeres!$A$1:$DW$117)</f>
        <v>95979.293248443166</v>
      </c>
      <c r="FH85" s="48" cm="1">
        <f t="array" ref="FH85">beneficio_muerte_individual_activo(FH$2,$F85,$D85, Hombres!$A$1:$DW$117, Mujeres!$A$1:$DW$117)</f>
        <v>99538.451839051908</v>
      </c>
      <c r="FI85" s="48" cm="1">
        <f t="array" ref="FI85">beneficio_muerte_individual_activo(FI$2,$F85,$D85, Hombres!$A$1:$DW$117, Mujeres!$A$1:$DW$117)</f>
        <v>102618.68039685368</v>
      </c>
      <c r="FJ85" s="48" cm="1">
        <f t="array" ref="FJ85">beneficio_muerte_individual_activo(FJ$2,$F85,$D85, Hombres!$A$1:$DW$117, Mujeres!$A$1:$DW$117)</f>
        <v>105097.22532148883</v>
      </c>
      <c r="FK85" s="48" cm="1">
        <f t="array" ref="FK85">beneficio_muerte_individual_activo(FK$2,$F85,$D85, Hombres!$A$1:$DW$117, Mujeres!$A$1:$DW$117)</f>
        <v>106813.02190571296</v>
      </c>
      <c r="FL85" s="48" cm="1">
        <f t="array" ref="FL85">beneficio_muerte_individual_activo(FL$2,$F85,$D85, Hombres!$A$1:$DW$117, Mujeres!$A$1:$DW$117)</f>
        <v>107546.2242391459</v>
      </c>
      <c r="FM85" s="48" cm="1">
        <f t="array" ref="FM85">beneficio_muerte_individual_activo(FM$2,$F85,$D85, Hombres!$A$1:$DW$117, Mujeres!$A$1:$DW$117)</f>
        <v>107122.35754455326</v>
      </c>
      <c r="FN85" s="48" cm="1">
        <f t="array" ref="FN85">beneficio_muerte_individual_activo(FN$2,$F85,$D85, Hombres!$A$1:$DW$117, Mujeres!$A$1:$DW$117)</f>
        <v>105469.92474208884</v>
      </c>
      <c r="FO85" s="48" cm="1">
        <f t="array" ref="FO85">beneficio_muerte_individual_activo(FO$2,$F85,$D85, Hombres!$A$1:$DW$117, Mujeres!$A$1:$DW$117)</f>
        <v>102549.48729907424</v>
      </c>
      <c r="FP85" s="48" cm="1">
        <f t="array" ref="FP85">beneficio_muerte_individual_activo(FP$2,$F85,$D85, Hombres!$A$1:$DW$117, Mujeres!$A$1:$DW$117)</f>
        <v>98307.275198154253</v>
      </c>
      <c r="FQ85" s="108" cm="1">
        <f t="array" ref="FQ85">beneficio_muerte_individual_activo(FQ$2,$F85,$D85, Hombres!$A$1:$DW$117, Mujeres!$A$1:$DW$117)</f>
        <v>92699.792657871178</v>
      </c>
      <c r="FR85" s="48" cm="1">
        <f t="array" ref="FR85">beneficio_muerte_individual_activo(FR$2,$F85,$D85, Hombres!$A$1:$DW$117, Mujeres!$A$1:$DW$117)</f>
        <v>85795.856568619056</v>
      </c>
      <c r="FS85" s="48" cm="1">
        <f t="array" ref="FS85">beneficio_muerte_individual_activo(FS$2,$F85,$D85, Hombres!$A$1:$DW$117, Mujeres!$A$1:$DW$117)</f>
        <v>77792.994272309588</v>
      </c>
      <c r="FT85" s="48" cm="1">
        <f t="array" ref="FT85">beneficio_muerte_individual_activo(FT$2,$F85,$D85, Hombres!$A$1:$DW$117, Mujeres!$A$1:$DW$117)</f>
        <v>68951.981369733578</v>
      </c>
      <c r="FU85" s="48" cm="1">
        <f t="array" ref="FU85">beneficio_muerte_individual_activo(FU$2,$F85,$D85, Hombres!$A$1:$DW$117, Mujeres!$A$1:$DW$117)</f>
        <v>59566.638924616702</v>
      </c>
      <c r="FV85" s="48" cm="1">
        <f t="array" ref="FV85">beneficio_muerte_individual_activo(FV$2,$F85,$D85, Hombres!$A$1:$DW$117, Mujeres!$A$1:$DW$117)</f>
        <v>49972.11488171872</v>
      </c>
      <c r="FW85" s="48" cm="1">
        <f t="array" ref="FW85">beneficio_muerte_individual_activo(FW$2,$F85,$D85, Hombres!$A$1:$DW$117, Mujeres!$A$1:$DW$117)</f>
        <v>40559.082800967539</v>
      </c>
      <c r="FX85" s="48" cm="1">
        <f t="array" ref="FX85">beneficio_muerte_individual_activo(FX$2,$F85,$D85, Hombres!$A$1:$DW$117, Mujeres!$A$1:$DW$117)</f>
        <v>31724.885942179233</v>
      </c>
      <c r="FY85" s="48" cm="1">
        <f t="array" ref="FY85">beneficio_muerte_individual_activo(FY$2,$F85,$D85, Hombres!$A$1:$DW$117, Mujeres!$A$1:$DW$117)</f>
        <v>23805.223760718316</v>
      </c>
      <c r="FZ85" s="48" cm="1">
        <f t="array" ref="FZ85">beneficio_muerte_individual_activo(FZ$2,$F85,$D85, Hombres!$A$1:$DW$117, Mujeres!$A$1:$DW$117)</f>
        <v>17039.859649352951</v>
      </c>
      <c r="GA85" s="48" cm="1">
        <f t="array" ref="GA85">beneficio_muerte_individual_activo(GA$2,$F85,$D85, Hombres!$A$1:$DW$117, Mujeres!$A$1:$DW$117)</f>
        <v>11558.873601647252</v>
      </c>
      <c r="GB85" s="48" cm="1">
        <f t="array" ref="GB85">beneficio_muerte_individual_activo(GB$2,$F85,$D85, Hombres!$A$1:$DW$117, Mujeres!$A$1:$DW$117)</f>
        <v>7376.1682201008553</v>
      </c>
      <c r="GC85" s="48" cm="1">
        <f t="array" ref="GC85">beneficio_muerte_individual_activo(GC$2,$F85,$D85, Hombres!$A$1:$DW$117, Mujeres!$A$1:$DW$117)</f>
        <v>4390.9422408848877</v>
      </c>
      <c r="GD85" s="48" cm="1">
        <f t="array" ref="GD85">beneficio_muerte_individual_activo(GD$2,$F85,$D85, Hombres!$A$1:$DW$117, Mujeres!$A$1:$DW$117)</f>
        <v>2413.5995763051842</v>
      </c>
      <c r="GE85" s="48" cm="1">
        <f t="array" ref="GE85">beneficio_muerte_individual_activo(GE$2,$F85,$D85, Hombres!$A$1:$DW$117, Mujeres!$A$1:$DW$117)</f>
        <v>1209.7940672680772</v>
      </c>
      <c r="GF85" s="48" cm="1">
        <f t="array" ref="GF85">beneficio_muerte_individual_activo(GF$2,$F85,$D85, Hombres!$A$1:$DW$117, Mujeres!$A$1:$DW$117)</f>
        <v>544.55657041830375</v>
      </c>
      <c r="GG85" s="48" cm="1">
        <f t="array" ref="GG85">beneficio_muerte_individual_activo(GG$2,$F85,$D85, Hombres!$A$1:$DW$117, Mujeres!$A$1:$DW$117)</f>
        <v>215.96897169839028</v>
      </c>
      <c r="GH85" s="48" cm="1">
        <f t="array" ref="GH85">beneficio_muerte_individual_activo(GH$2,$F85,$D85, Hombres!$A$1:$DW$117, Mujeres!$A$1:$DW$117)</f>
        <v>73.612498589417797</v>
      </c>
      <c r="GI85" s="48" cm="1">
        <f t="array" ref="GI85">beneficio_muerte_individual_activo(GI$2,$F85,$D85, Hombres!$A$1:$DW$117, Mujeres!$A$1:$DW$117)</f>
        <v>26.312816420344397</v>
      </c>
      <c r="GJ85" s="48" cm="1">
        <f t="array" ref="GJ85">beneficio_muerte_individual_activo(GJ$2,$F85,$D85, Hombres!$A$1:$DW$117, Mujeres!$A$1:$DW$117)</f>
        <v>0</v>
      </c>
      <c r="GK85" s="48" cm="1">
        <f t="array" ref="GK85">beneficio_muerte_individual_activo(GK$2,$F85,$D85, Hombres!$A$1:$DW$117, Mujeres!$A$1:$DW$117)</f>
        <v>0</v>
      </c>
      <c r="GL85" s="48" cm="1">
        <f t="array" ref="GL85">beneficio_muerte_individual_activo(GL$2,$F85,$D85, Hombres!$A$1:$DW$117, Mujeres!$A$1:$DW$117)</f>
        <v>0</v>
      </c>
      <c r="GM85" s="48" cm="1">
        <f t="array" ref="GM85">beneficio_muerte_individual_activo(GM$2,$F85,$D85, Hombres!$A$1:$DW$117, Mujeres!$A$1:$DW$117)</f>
        <v>0</v>
      </c>
      <c r="GN85" s="48" cm="1">
        <f t="array" ref="GN85">beneficio_muerte_individual_activo(GN$2,$F85,$D85, Hombres!$A$1:$DW$117, Mujeres!$A$1:$DW$117)</f>
        <v>0</v>
      </c>
      <c r="GO85" s="48" cm="1">
        <f t="array" ref="GO85">beneficio_muerte_individual_activo(GO$2,$F85,$D85, Hombres!$A$1:$DW$117, Mujeres!$A$1:$DW$117)</f>
        <v>0</v>
      </c>
      <c r="GP85" s="48" cm="1">
        <f t="array" ref="GP85">beneficio_muerte_individual_activo(GP$2,$F85,$D85, Hombres!$A$1:$DW$117, Mujeres!$A$1:$DW$117)</f>
        <v>0</v>
      </c>
      <c r="GQ85" s="48" cm="1">
        <f t="array" ref="GQ85">beneficio_muerte_individual_activo(GQ$2,$F85,$D85, Hombres!$A$1:$DW$117, Mujeres!$A$1:$DW$117)</f>
        <v>0</v>
      </c>
      <c r="GR85" s="48" cm="1">
        <f t="array" ref="GR85">beneficio_muerte_individual_activo(GR$2,$F85,$D85, Hombres!$A$1:$DW$117, Mujeres!$A$1:$DW$117)</f>
        <v>0</v>
      </c>
      <c r="GS85" s="48" cm="1">
        <f t="array" ref="GS85">beneficio_muerte_individual_activo(GS$2,$F85,$D85, Hombres!$A$1:$DW$117, Mujeres!$A$1:$DW$117)</f>
        <v>0</v>
      </c>
      <c r="GT85" s="48" cm="1">
        <f t="array" ref="GT85">beneficio_muerte_individual_activo(GT$2,$F85,$D85, Hombres!$A$1:$DW$117, Mujeres!$A$1:$DW$117)</f>
        <v>0</v>
      </c>
      <c r="GU85" s="48" cm="1">
        <f t="array" ref="GU85">beneficio_muerte_individual_activo(GU$2,$F85,$D85, Hombres!$A$1:$DW$117, Mujeres!$A$1:$DW$117)</f>
        <v>0</v>
      </c>
      <c r="GV85" s="48" cm="1">
        <f t="array" ref="GV85">beneficio_muerte_individual_activo(GV$2,$F85,$D85, Hombres!$A$1:$DW$117, Mujeres!$A$1:$DW$117)</f>
        <v>0</v>
      </c>
    </row>
    <row r="86" spans="1:204" x14ac:dyDescent="0.35">
      <c r="A86" s="1">
        <f t="shared" si="1"/>
        <v>84</v>
      </c>
      <c r="B86" s="77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41" cm="1">
        <f t="array" ref="G86">PorcentajePension(C86,E86, D86)</f>
        <v>0.65</v>
      </c>
      <c r="I86" s="74"/>
      <c r="J86" s="48" cm="1">
        <f t="array" ref="J86">AnualidadActivo(J$2, $E86, $C86, $B86, $D86, Hombres!$A$1:$DW$117, Mujeres!$A$1:$DW$117)</f>
        <v>0</v>
      </c>
      <c r="K86" s="48" cm="1">
        <f t="array" ref="K86">AnualidadActivo(K$2, $E86, $C86, $B86, $D86, Hombres!$A$1:$DW$117, Mujeres!$A$1:$DW$117)</f>
        <v>0</v>
      </c>
      <c r="L86" s="48" cm="1">
        <f t="array" ref="L86">AnualidadActivo(L$2, $E86, $C86, $B86, $D86, Hombres!$A$1:$DW$117, Mujeres!$A$1:$DW$117)</f>
        <v>0</v>
      </c>
      <c r="M86" s="48" cm="1">
        <f t="array" ref="M86">AnualidadActivo(M$2, $E86, $C86, $B86, $D86, Hombres!$A$1:$DW$117, Mujeres!$A$1:$DW$117)</f>
        <v>0</v>
      </c>
      <c r="N86" s="48" cm="1">
        <f t="array" ref="N86">AnualidadActivo(N$2, $E86, $C86, $B86, $D86, Hombres!$A$1:$DW$117, Mujeres!$A$1:$DW$117)</f>
        <v>0</v>
      </c>
      <c r="O86" s="48" cm="1">
        <f t="array" ref="O86">AnualidadActivo(O$2, $E86, $C86, $B86, $D86, Hombres!$A$1:$DW$117, Mujeres!$A$1:$DW$117)</f>
        <v>0</v>
      </c>
      <c r="P86" s="48" cm="1">
        <f t="array" ref="P86">AnualidadActivo(P$2, $E86, $C86, $B86, $D86, Hombres!$A$1:$DW$117, Mujeres!$A$1:$DW$117)</f>
        <v>0</v>
      </c>
      <c r="Q86" s="48" cm="1">
        <f t="array" ref="Q86">AnualidadActivo(Q$2, $E86, $C86, $B86, $D86, Hombres!$A$1:$DW$117, Mujeres!$A$1:$DW$117)</f>
        <v>0</v>
      </c>
      <c r="R86" s="48" cm="1">
        <f t="array" ref="R86">AnualidadActivo(R$2, $E86, $C86, $B86, $D86, Hombres!$A$1:$DW$117, Mujeres!$A$1:$DW$117)</f>
        <v>0</v>
      </c>
      <c r="S86" s="48" cm="1">
        <f t="array" ref="S86">AnualidadActivo(S$2, $E86, $C86, $B86, $D86, Hombres!$A$1:$DW$117, Mujeres!$A$1:$DW$117)</f>
        <v>0</v>
      </c>
      <c r="T86" s="48" cm="1">
        <f t="array" ref="T86">AnualidadActivo(T$2, $E86, $C86, $B86, $D86, Hombres!$A$1:$DW$117, Mujeres!$A$1:$DW$117)</f>
        <v>0</v>
      </c>
      <c r="U86" s="48" cm="1">
        <f t="array" ref="U86">AnualidadActivo(U$2, $E86, $C86, $B86, $D86, Hombres!$A$1:$DW$117, Mujeres!$A$1:$DW$117)</f>
        <v>0</v>
      </c>
      <c r="V86" s="48" cm="1">
        <f t="array" ref="V86">AnualidadActivo(V$2, $E86, $C86, $B86, $D86, Hombres!$A$1:$DW$117, Mujeres!$A$1:$DW$117)</f>
        <v>0</v>
      </c>
      <c r="W86" s="48" cm="1">
        <f t="array" ref="W86">AnualidadActivo(W$2, $E86, $C86, $B86, $D86, Hombres!$A$1:$DW$117, Mujeres!$A$1:$DW$117)</f>
        <v>0</v>
      </c>
      <c r="X86" s="48" cm="1">
        <f t="array" ref="X86">AnualidadActivo(X$2, $E86, $C86, $B86, $D86, Hombres!$A$1:$DW$117, Mujeres!$A$1:$DW$117)</f>
        <v>0</v>
      </c>
      <c r="Y86" s="48" cm="1">
        <f t="array" ref="Y86">AnualidadActivo(Y$2, $E86, $C86, $B86, $D86, Hombres!$A$1:$DW$117, Mujeres!$A$1:$DW$117)</f>
        <v>0</v>
      </c>
      <c r="Z86" s="48" cm="1">
        <f t="array" ref="Z86">AnualidadActivo(Z$2, $E86, $C86, $B86, $D86, Hombres!$A$1:$DW$117, Mujeres!$A$1:$DW$117)</f>
        <v>0</v>
      </c>
      <c r="AA86" s="48" cm="1">
        <f t="array" ref="AA86">AnualidadActivo(AA$2, $E86, $C86, $B86, $D86, Hombres!$A$1:$DW$117, Mujeres!$A$1:$DW$117)</f>
        <v>0</v>
      </c>
      <c r="AB86" s="48" cm="1">
        <f t="array" ref="AB86">AnualidadActivo(AB$2, $E86, $C86, $B86, $D86, Hombres!$A$1:$DW$117, Mujeres!$A$1:$DW$117)</f>
        <v>0</v>
      </c>
      <c r="AC86" s="48" cm="1">
        <f t="array" ref="AC86">AnualidadActivo(AC$2, $E86, $C86, $B86, $D86, Hombres!$A$1:$DW$117, Mujeres!$A$1:$DW$117)</f>
        <v>0</v>
      </c>
      <c r="AD86" s="48" cm="1">
        <f t="array" ref="AD86">AnualidadActivo(AD$2, $E86, $C86, $B86, $D86, Hombres!$A$1:$DW$117, Mujeres!$A$1:$DW$117)</f>
        <v>0</v>
      </c>
      <c r="AE86" s="48" cm="1">
        <f t="array" ref="AE86">AnualidadActivo(AE$2, $E86, $C86, $B86, $D86, Hombres!$A$1:$DW$117, Mujeres!$A$1:$DW$117)</f>
        <v>0</v>
      </c>
      <c r="AF86" s="48" cm="1">
        <f t="array" ref="AF86">AnualidadActivo(AF$2, $E86, $C86, $B86, $D86, Hombres!$A$1:$DW$117, Mujeres!$A$1:$DW$117)</f>
        <v>0</v>
      </c>
      <c r="AG86" s="48" cm="1">
        <f t="array" ref="AG86">AnualidadActivo(AG$2, $E86, $C86, $B86, $D86, Hombres!$A$1:$DW$117, Mujeres!$A$1:$DW$117)</f>
        <v>15735797.462543145</v>
      </c>
      <c r="AH86" s="48" cm="1">
        <f t="array" ref="AH86">AnualidadActivo(AH$2, $E86, $C86, $B86, $D86, Hombres!$A$1:$DW$117, Mujeres!$A$1:$DW$117)</f>
        <v>16207871.38641944</v>
      </c>
      <c r="AI86" s="48" cm="1">
        <f t="array" ref="AI86">AnualidadActivo(AI$2, $E86, $C86, $B86, $D86, Hombres!$A$1:$DW$117, Mujeres!$A$1:$DW$117)</f>
        <v>16694107.528012022</v>
      </c>
      <c r="AJ86" s="48" cm="1">
        <f t="array" ref="AJ86">AnualidadActivo(AJ$2, $E86, $C86, $B86, $D86, Hombres!$A$1:$DW$117, Mujeres!$A$1:$DW$117)</f>
        <v>17194930.753852386</v>
      </c>
      <c r="AK86" s="48" cm="1">
        <f t="array" ref="AK86">AnualidadActivo(AK$2, $E86, $C86, $B86, $D86, Hombres!$A$1:$DW$117, Mujeres!$A$1:$DW$117)</f>
        <v>17710778.676467955</v>
      </c>
      <c r="AL86" s="48" cm="1">
        <f t="array" ref="AL86">AnualidadActivo(AL$2, $E86, $C86, $B86, $D86, Hombres!$A$1:$DW$117, Mujeres!$A$1:$DW$117)</f>
        <v>18172302.281738732</v>
      </c>
      <c r="AM86" s="48" cm="1">
        <f t="array" ref="AM86">AnualidadActivo(AM$2, $E86, $C86, $B86, $D86, Hombres!$A$1:$DW$117, Mujeres!$A$1:$DW$117)</f>
        <v>18638882.303232849</v>
      </c>
      <c r="AN86" s="48" cm="1">
        <f t="array" ref="AN86">AnualidadActivo(AN$2, $E86, $C86, $B86, $D86, Hombres!$A$1:$DW$117, Mujeres!$A$1:$DW$117)</f>
        <v>19110588.221537732</v>
      </c>
      <c r="AO86" s="48" cm="1">
        <f t="array" ref="AO86">AnualidadActivo(AO$2, $E86, $C86, $B86, $D86, Hombres!$A$1:$DW$117, Mujeres!$A$1:$DW$117)</f>
        <v>19587730.30411192</v>
      </c>
      <c r="AP86" s="48" cm="1">
        <f t="array" ref="AP86">AnualidadActivo(AP$2, $E86, $C86, $B86, $D86, Hombres!$A$1:$DW$117, Mujeres!$A$1:$DW$117)</f>
        <v>20069996.384076655</v>
      </c>
      <c r="AQ86" s="48" cm="1">
        <f t="array" ref="AQ86">AnualidadActivo(AQ$2, $E86, $C86, $B86, $D86, Hombres!$A$1:$DW$117, Mujeres!$A$1:$DW$117)</f>
        <v>20555954.237093758</v>
      </c>
      <c r="AR86" s="48" cm="1">
        <f t="array" ref="AR86">AnualidadActivo(AR$2, $E86, $C86, $B86, $D86, Hombres!$A$1:$DW$117, Mujeres!$A$1:$DW$117)</f>
        <v>21043431.106679324</v>
      </c>
      <c r="AS86" s="48" cm="1">
        <f t="array" ref="AS86">AnualidadActivo(AS$2, $E86, $C86, $B86, $D86, Hombres!$A$1:$DW$117, Mujeres!$A$1:$DW$117)</f>
        <v>21529474.307291236</v>
      </c>
      <c r="AT86" s="48" cm="1">
        <f t="array" ref="AT86">AnualidadActivo(AT$2, $E86, $C86, $B86, $D86, Hombres!$A$1:$DW$117, Mujeres!$A$1:$DW$117)</f>
        <v>22009458.026690785</v>
      </c>
      <c r="AU86" s="48" cm="1">
        <f t="array" ref="AU86">AnualidadActivo(AU$2, $E86, $C86, $B86, $D86, Hombres!$A$1:$DW$117, Mujeres!$A$1:$DW$117)</f>
        <v>22478193.784427088</v>
      </c>
      <c r="AV86" s="48" cm="1">
        <f t="array" ref="AV86">AnualidadActivo(AV$2, $E86, $C86, $B86, $D86, Hombres!$A$1:$DW$117, Mujeres!$A$1:$DW$117)</f>
        <v>22932731.702270828</v>
      </c>
      <c r="AW86" s="48" cm="1">
        <f t="array" ref="AW86">AnualidadActivo(AW$2, $E86, $C86, $B86, $D86, Hombres!$A$1:$DW$117, Mujeres!$A$1:$DW$117)</f>
        <v>23372696.159978896</v>
      </c>
      <c r="AX86" s="48" cm="1">
        <f t="array" ref="AX86">AnualidadActivo(AX$2, $E86, $C86, $B86, $D86, Hombres!$A$1:$DW$117, Mujeres!$A$1:$DW$117)</f>
        <v>23797667.823892709</v>
      </c>
      <c r="AY86" s="48" cm="1">
        <f t="array" ref="AY86">AnualidadActivo(AY$2, $E86, $C86, $B86, $D86, Hombres!$A$1:$DW$117, Mujeres!$A$1:$DW$117)</f>
        <v>24203607.180356272</v>
      </c>
      <c r="AZ86" s="48" cm="1">
        <f t="array" ref="AZ86">AnualidadActivo(AZ$2, $E86, $C86, $B86, $D86, Hombres!$A$1:$DW$117, Mujeres!$A$1:$DW$117)</f>
        <v>24582195.163149975</v>
      </c>
      <c r="BA86" s="48" cm="1">
        <f t="array" ref="BA86">AnualidadActivo(BA$2, $E86, $C86, $B86, $D86, Hombres!$A$1:$DW$117, Mujeres!$A$1:$DW$117)</f>
        <v>24922147.403993376</v>
      </c>
      <c r="BB86" s="48" cm="1">
        <f t="array" ref="BB86">AnualidadActivo(BB$2, $E86, $C86, $B86, $D86, Hombres!$A$1:$DW$117, Mujeres!$A$1:$DW$117)</f>
        <v>25211485.036901478</v>
      </c>
      <c r="BC86" s="48" cm="1">
        <f t="array" ref="BC86">AnualidadActivo(BC$2, $E86, $C86, $B86, $D86, Hombres!$A$1:$DW$117, Mujeres!$A$1:$DW$117)</f>
        <v>25411611.662148178</v>
      </c>
      <c r="BD86" s="48" cm="1">
        <f t="array" ref="BD86">AnualidadActivo(BD$2, $E86, $C86, $B86, $D86, Hombres!$A$1:$DW$117, Mujeres!$A$1:$DW$117)</f>
        <v>25544580.969563767</v>
      </c>
      <c r="BE86" s="48" cm="1">
        <f t="array" ref="BE86">AnualidadActivo(BE$2, $E86, $C86, $B86, $D86, Hombres!$A$1:$DW$117, Mujeres!$A$1:$DW$117)</f>
        <v>25600902.479112055</v>
      </c>
      <c r="BF86" s="48" cm="1">
        <f t="array" ref="BF86">AnualidadActivo(BF$2, $E86, $C86, $B86, $D86, Hombres!$A$1:$DW$117, Mujeres!$A$1:$DW$117)</f>
        <v>25569871.881226152</v>
      </c>
      <c r="BG86" s="48" cm="1">
        <f t="array" ref="BG86">AnualidadActivo(BG$2, $E86, $C86, $B86, $D86, Hombres!$A$1:$DW$117, Mujeres!$A$1:$DW$117)</f>
        <v>25440365.46627276</v>
      </c>
      <c r="BH86" s="48" cm="1">
        <f t="array" ref="BH86">AnualidadActivo(BH$2, $E86, $C86, $B86, $D86, Hombres!$A$1:$DW$117, Mujeres!$A$1:$DW$117)</f>
        <v>25201302.733591672</v>
      </c>
      <c r="BI86" s="48" cm="1">
        <f t="array" ref="BI86">AnualidadActivo(BI$2, $E86, $C86, $B86, $D86, Hombres!$A$1:$DW$117, Mujeres!$A$1:$DW$117)</f>
        <v>24841884.752960213</v>
      </c>
      <c r="BJ86" s="48" cm="1">
        <f t="array" ref="BJ86">AnualidadActivo(BJ$2, $E86, $C86, $B86, $D86, Hombres!$A$1:$DW$117, Mujeres!$A$1:$DW$117)</f>
        <v>24351630.356095627</v>
      </c>
      <c r="BK86" s="48" cm="1">
        <f t="array" ref="BK86">AnualidadActivo(BK$2, $E86, $C86, $B86, $D86, Hombres!$A$1:$DW$117, Mujeres!$A$1:$DW$117)</f>
        <v>23720733.625485312</v>
      </c>
      <c r="BL86" s="48" cm="1">
        <f t="array" ref="BL86">AnualidadActivo(BL$2, $E86, $C86, $B86, $D86, Hombres!$A$1:$DW$117, Mujeres!$A$1:$DW$117)</f>
        <v>22941373.57490534</v>
      </c>
      <c r="BM86" s="48" cm="1">
        <f t="array" ref="BM86">AnualidadActivo(BM$2, $E86, $C86, $B86, $D86, Hombres!$A$1:$DW$117, Mujeres!$A$1:$DW$117)</f>
        <v>22008767.348747008</v>
      </c>
      <c r="BN86" s="48" cm="1">
        <f t="array" ref="BN86">AnualidadActivo(BN$2, $E86, $C86, $B86, $D86, Hombres!$A$1:$DW$117, Mujeres!$A$1:$DW$117)</f>
        <v>20921919.131042298</v>
      </c>
      <c r="BO86" s="48" cm="1">
        <f t="array" ref="BO86">AnualidadActivo(BO$2, $E86, $C86, $B86, $D86, Hombres!$A$1:$DW$117, Mujeres!$A$1:$DW$117)</f>
        <v>19683422.151560929</v>
      </c>
      <c r="BP86" s="48" cm="1">
        <f t="array" ref="BP86">AnualidadActivo(BP$2, $E86, $C86, $B86, $D86, Hombres!$A$1:$DW$117, Mujeres!$A$1:$DW$117)</f>
        <v>18300085.90689873</v>
      </c>
      <c r="BQ86" s="48" cm="1">
        <f t="array" ref="BQ86">AnualidadActivo(BQ$2, $E86, $C86, $B86, $D86, Hombres!$A$1:$DW$117, Mujeres!$A$1:$DW$117)</f>
        <v>16784953.077844001</v>
      </c>
      <c r="BR86" s="48" cm="1">
        <f t="array" ref="BR86">AnualidadActivo(BR$2, $E86, $C86, $B86, $D86, Hombres!$A$1:$DW$117, Mujeres!$A$1:$DW$117)</f>
        <v>15159550.624409102</v>
      </c>
      <c r="BS86" s="48" cm="1">
        <f t="array" ref="BS86">AnualidadActivo(BS$2, $E86, $C86, $B86, $D86, Hombres!$A$1:$DW$117, Mujeres!$A$1:$DW$117)</f>
        <v>13453604.870635184</v>
      </c>
      <c r="BT86" s="48" cm="1">
        <f t="array" ref="BT86">AnualidadActivo(BT$2, $E86, $C86, $B86, $D86, Hombres!$A$1:$DW$117, Mujeres!$A$1:$DW$117)</f>
        <v>11703196.553741798</v>
      </c>
      <c r="BU86" s="48" cm="1">
        <f t="array" ref="BU86">AnualidadActivo(BU$2, $E86, $C86, $B86, $D86, Hombres!$A$1:$DW$117, Mujeres!$A$1:$DW$117)</f>
        <v>9949735.9423052296</v>
      </c>
      <c r="BV86" s="48" cm="1">
        <f t="array" ref="BV86">AnualidadActivo(BV$2, $E86, $C86, $B86, $D86, Hombres!$A$1:$DW$117, Mujeres!$A$1:$DW$117)</f>
        <v>8239189.9951682333</v>
      </c>
      <c r="BW86" s="48" cm="1">
        <f t="array" ref="BW86">AnualidadActivo(BW$2, $E86, $C86, $B86, $D86, Hombres!$A$1:$DW$117, Mujeres!$A$1:$DW$117)</f>
        <v>6620028.0272789393</v>
      </c>
      <c r="BX86" s="48" cm="1">
        <f t="array" ref="BX86">AnualidadActivo(BX$2, $E86, $C86, $B86, $D86, Hombres!$A$1:$DW$117, Mujeres!$A$1:$DW$117)</f>
        <v>5138483.2581280172</v>
      </c>
      <c r="BY86" s="48" cm="1">
        <f t="array" ref="BY86">AnualidadActivo(BY$2, $E86, $C86, $B86, $D86, Hombres!$A$1:$DW$117, Mujeres!$A$1:$DW$117)</f>
        <v>3833188.6605799887</v>
      </c>
      <c r="BZ86" s="48" cm="1">
        <f t="array" ref="BZ86">AnualidadActivo(BZ$2, $E86, $C86, $B86, $D86, Hombres!$A$1:$DW$117, Mujeres!$A$1:$DW$117)</f>
        <v>2731212.962670675</v>
      </c>
      <c r="CA86" s="48" cm="1">
        <f t="array" ref="CA86">AnualidadActivo(CA$2, $E86, $C86, $B86, $D86, Hombres!$A$1:$DW$117, Mujeres!$A$1:$DW$117)</f>
        <v>1845271.8140328568</v>
      </c>
      <c r="CB86" s="48" cm="1">
        <f t="array" ref="CB86">AnualidadActivo(CB$2, $E86, $C86, $B86, $D86, Hombres!$A$1:$DW$117, Mujeres!$A$1:$DW$117)</f>
        <v>1172130.8556402798</v>
      </c>
      <c r="CC86" s="48" cm="1">
        <f t="array" ref="CC86">AnualidadActivo(CC$2, $E86, $C86, $B86, $D86, Hombres!$A$1:$DW$117, Mujeres!$A$1:$DW$117)</f>
        <v>692933.47985387803</v>
      </c>
      <c r="CD86" s="48" cm="1">
        <f t="array" ref="CD86">AnualidadActivo(CD$2, $E86, $C86, $B86, $D86, Hombres!$A$1:$DW$117, Mujeres!$A$1:$DW$117)</f>
        <v>376529.47878769471</v>
      </c>
      <c r="CE86" s="48" cm="1">
        <f t="array" ref="CE86">AnualidadActivo(CE$2, $E86, $C86, $B86, $D86, Hombres!$A$1:$DW$117, Mujeres!$A$1:$DW$117)</f>
        <v>185165.39685739359</v>
      </c>
      <c r="CF86" s="48" cm="1">
        <f t="array" ref="CF86">AnualidadActivo(CF$2, $E86, $C86, $B86, $D86, Hombres!$A$1:$DW$117, Mujeres!$A$1:$DW$117)</f>
        <v>80805.736643268072</v>
      </c>
      <c r="CG86" s="48" cm="1">
        <f t="array" ref="CG86">AnualidadActivo(CG$2, $E86, $C86, $B86, $D86, Hombres!$A$1:$DW$117, Mujeres!$A$1:$DW$117)</f>
        <v>0</v>
      </c>
      <c r="CH86" s="48" cm="1">
        <f t="array" ref="CH86">AnualidadActivo(CH$2, $E86, $C86, $B86, $D86, Hombres!$A$1:$DW$117, Mujeres!$A$1:$DW$117)</f>
        <v>0</v>
      </c>
      <c r="CI86" s="48" cm="1">
        <f t="array" ref="CI86">AnualidadActivo(CI$2, $E86, $C86, $B86, $D86, Hombres!$A$1:$DW$117, Mujeres!$A$1:$DW$117)</f>
        <v>0</v>
      </c>
      <c r="CJ86" s="48" cm="1">
        <f t="array" ref="CJ86">AnualidadActivo(CJ$2, $E86, $C86, $B86, $D86, Hombres!$A$1:$DW$117, Mujeres!$A$1:$DW$117)</f>
        <v>0</v>
      </c>
      <c r="CK86" s="48" cm="1">
        <f t="array" ref="CK86">AnualidadActivo(CK$2, $E86, $C86, $B86, $D86, Hombres!$A$1:$DW$117, Mujeres!$A$1:$DW$117)</f>
        <v>0</v>
      </c>
      <c r="CL86" s="48" cm="1">
        <f t="array" ref="CL86">AnualidadActivo(CL$2, $E86, $C86, $B86, $D86, Hombres!$A$1:$DW$117, Mujeres!$A$1:$DW$117)</f>
        <v>0</v>
      </c>
      <c r="CM86" s="48" cm="1">
        <f t="array" ref="CM86">AnualidadActivo(CM$2, $E86, $C86, $B86, $D86, Hombres!$A$1:$DW$117, Mujeres!$A$1:$DW$117)</f>
        <v>0</v>
      </c>
      <c r="CN86" s="48" cm="1">
        <f t="array" ref="CN86">AnualidadActivo(CN$2, $E86, $C86, $B86, $D86, Hombres!$A$1:$DW$117, Mujeres!$A$1:$DW$117)</f>
        <v>0</v>
      </c>
      <c r="CO86" s="48" cm="1">
        <f t="array" ref="CO86">AnualidadActivo(CO$2, $E86, $C86, $B86, $D86, Hombres!$A$1:$DW$117, Mujeres!$A$1:$DW$117)</f>
        <v>0</v>
      </c>
      <c r="CP86" s="48" cm="1">
        <f t="array" ref="CP86">AnualidadActivo(CP$2, $E86, $C86, $B86, $D86, Hombres!$A$1:$DW$117, Mujeres!$A$1:$DW$117)</f>
        <v>0</v>
      </c>
      <c r="CQ86" s="48" cm="1">
        <f t="array" ref="CQ86">AnualidadActivo(CQ$2, $E86, $C86, $B86, $D86, Hombres!$A$1:$DW$117, Mujeres!$A$1:$DW$117)</f>
        <v>0</v>
      </c>
      <c r="CR86" s="48" cm="1">
        <f t="array" ref="CR86">AnualidadActivo(CR$2, $E86, $C86, $B86, $D86, Hombres!$A$1:$DW$117, Mujeres!$A$1:$DW$117)</f>
        <v>0</v>
      </c>
      <c r="CS86" s="48" cm="1">
        <f t="array" ref="CS86">AnualidadActivo(CS$2, $E86, $C86, $B86, $D86, Hombres!$A$1:$DW$117, Mujeres!$A$1:$DW$117)</f>
        <v>0</v>
      </c>
      <c r="CT86" s="48" cm="1">
        <f t="array" ref="CT86">AnualidadActivo(CT$2, $E86, $C86, $B86, $D86, Hombres!$A$1:$DW$117, Mujeres!$A$1:$DW$117)</f>
        <v>0</v>
      </c>
      <c r="CU86" s="48" cm="1">
        <f t="array" ref="CU86">AnualidadActivo(CU$2, $E86, $C86, $B86, $D86, Hombres!$A$1:$DW$117, Mujeres!$A$1:$DW$117)</f>
        <v>0</v>
      </c>
      <c r="CV86" s="48" cm="1">
        <f t="array" ref="CV86">AnualidadActivo(CV$2, $E86, $C86, $B86, $D86, Hombres!$A$1:$DW$117, Mujeres!$A$1:$DW$117)</f>
        <v>0</v>
      </c>
      <c r="CW86" s="48" cm="1">
        <f t="array" ref="CW86">AnualidadActivo(CW$2, $E86, $C86, $B86, $D86, Hombres!$A$1:$DW$117, Mujeres!$A$1:$DW$117)</f>
        <v>0</v>
      </c>
      <c r="CX86" s="48" cm="1">
        <f t="array" ref="CX86">AnualidadActivo(CX$2, $E86, $C86, $B86, $D86, Hombres!$A$1:$DW$117, Mujeres!$A$1:$DW$117)</f>
        <v>0</v>
      </c>
      <c r="CY86" s="48" cm="1">
        <f t="array" ref="CY86">AnualidadActivo(CY$2, $E86, $C86, $B86, $D86, Hombres!$A$1:$DW$117, Mujeres!$A$1:$DW$117)</f>
        <v>0</v>
      </c>
      <c r="CZ86" s="48" cm="1">
        <f t="array" ref="CZ86">AnualidadActivo(CZ$2, $E86, $C86, $B86, $D86, Hombres!$A$1:$DW$117, Mujeres!$A$1:$DW$117)</f>
        <v>0</v>
      </c>
      <c r="DA86" s="48" cm="1">
        <f t="array" ref="DA86">AnualidadActivo(DA$2, $E86, $C86, $B86, $D86, Hombres!$A$1:$DW$117, Mujeres!$A$1:$DW$117)</f>
        <v>0</v>
      </c>
      <c r="DD86" s="21"/>
      <c r="DE86" s="48" cm="1">
        <f t="array" ref="DE86">beneficio_muerte_individual_activo(DE$2,$F86,$D86, Hombres!$A$1:$DW$117, Mujeres!$A$1:$DW$117)</f>
        <v>0</v>
      </c>
      <c r="DF86" s="48" cm="1">
        <f t="array" ref="DF86">beneficio_muerte_individual_activo(DF$2,$F86,$D86, Hombres!$A$1:$DW$117, Mujeres!$A$1:$DW$117)</f>
        <v>4604.0781311999999</v>
      </c>
      <c r="DG86" s="48" cm="1">
        <f t="array" ref="DG86">beneficio_muerte_individual_activo(DG$2,$F86,$D86, Hombres!$A$1:$DW$117, Mujeres!$A$1:$DW$117)</f>
        <v>4921.3659275266218</v>
      </c>
      <c r="DH86" s="48" cm="1">
        <f t="array" ref="DH86">beneficio_muerte_individual_activo(DH$2,$F86,$D86, Hombres!$A$1:$DW$117, Mujeres!$A$1:$DW$117)</f>
        <v>5297.5723919581169</v>
      </c>
      <c r="DI86" s="48" cm="1">
        <f t="array" ref="DI86">beneficio_muerte_individual_activo(DI$2,$F86,$D86, Hombres!$A$1:$DW$117, Mujeres!$A$1:$DW$117)</f>
        <v>5698.5230478509084</v>
      </c>
      <c r="DJ86" s="48" cm="1">
        <f t="array" ref="DJ86">beneficio_muerte_individual_activo(DJ$2,$F86,$D86, Hombres!$A$1:$DW$117, Mujeres!$A$1:$DW$117)</f>
        <v>6076.2588615533787</v>
      </c>
      <c r="DK86" s="48" cm="1">
        <f t="array" ref="DK86">beneficio_muerte_individual_activo(DK$2,$F86,$D86, Hombres!$A$1:$DW$117, Mujeres!$A$1:$DW$117)</f>
        <v>6449.670946343942</v>
      </c>
      <c r="DL86" s="48" cm="1">
        <f t="array" ref="DL86">beneficio_muerte_individual_activo(DL$2,$F86,$D86, Hombres!$A$1:$DW$117, Mujeres!$A$1:$DW$117)</f>
        <v>6861.8592584669832</v>
      </c>
      <c r="DM86" s="48" cm="1">
        <f t="array" ref="DM86">beneficio_muerte_individual_activo(DM$2,$F86,$D86, Hombres!$A$1:$DW$117, Mujeres!$A$1:$DW$117)</f>
        <v>7333.3332207451886</v>
      </c>
      <c r="DN86" s="48" cm="1">
        <f t="array" ref="DN86">beneficio_muerte_individual_activo(DN$2,$F86,$D86, Hombres!$A$1:$DW$117, Mujeres!$A$1:$DW$117)</f>
        <v>7842.3693388283818</v>
      </c>
      <c r="DO86" s="48" cm="1">
        <f t="array" ref="DO86">beneficio_muerte_individual_activo(DO$2,$F86,$D86, Hombres!$A$1:$DW$117, Mujeres!$A$1:$DW$117)</f>
        <v>8351.5422433597487</v>
      </c>
      <c r="DP86" s="48" cm="1">
        <f t="array" ref="DP86">beneficio_muerte_individual_activo(DP$2,$F86,$D86, Hombres!$A$1:$DW$117, Mujeres!$A$1:$DW$117)</f>
        <v>8885.8347723125753</v>
      </c>
      <c r="DQ86" s="48" cm="1">
        <f t="array" ref="DQ86">beneficio_muerte_individual_activo(DQ$2,$F86,$D86, Hombres!$A$1:$DW$117, Mujeres!$A$1:$DW$117)</f>
        <v>9537.9488092185074</v>
      </c>
      <c r="DR86" s="48" cm="1">
        <f t="array" ref="DR86">beneficio_muerte_individual_activo(DR$2,$F86,$D86, Hombres!$A$1:$DW$117, Mujeres!$A$1:$DW$117)</f>
        <v>10300.874102510901</v>
      </c>
      <c r="DS86" s="48" cm="1">
        <f t="array" ref="DS86">beneficio_muerte_individual_activo(DS$2,$F86,$D86, Hombres!$A$1:$DW$117, Mujeres!$A$1:$DW$117)</f>
        <v>11104.268344586286</v>
      </c>
      <c r="DT86" s="48" cm="1">
        <f t="array" ref="DT86">beneficio_muerte_individual_activo(DT$2,$F86,$D86, Hombres!$A$1:$DW$117, Mujeres!$A$1:$DW$117)</f>
        <v>11840.22141898796</v>
      </c>
      <c r="DU86" s="48" cm="1">
        <f t="array" ref="DU86">beneficio_muerte_individual_activo(DU$2,$F86,$D86, Hombres!$A$1:$DW$117, Mujeres!$A$1:$DW$117)</f>
        <v>12549.463979878927</v>
      </c>
      <c r="DV86" s="48" cm="1">
        <f t="array" ref="DV86">beneficio_muerte_individual_activo(DV$2,$F86,$D86, Hombres!$A$1:$DW$117, Mujeres!$A$1:$DW$117)</f>
        <v>13366.758724528787</v>
      </c>
      <c r="DW86" s="48" cm="1">
        <f t="array" ref="DW86">beneficio_muerte_individual_activo(DW$2,$F86,$D86, Hombres!$A$1:$DW$117, Mujeres!$A$1:$DW$117)</f>
        <v>14407.124819195029</v>
      </c>
      <c r="DX86" s="48" cm="1">
        <f t="array" ref="DX86">beneficio_muerte_individual_activo(DX$2,$F86,$D86, Hombres!$A$1:$DW$117, Mujeres!$A$1:$DW$117)</f>
        <v>15679.618848658203</v>
      </c>
      <c r="DY86" s="48" cm="1">
        <f t="array" ref="DY86">beneficio_muerte_individual_activo(DY$2,$F86,$D86, Hombres!$A$1:$DW$117, Mujeres!$A$1:$DW$117)</f>
        <v>17131.786444411169</v>
      </c>
      <c r="DZ86" s="48" cm="1">
        <f t="array" ref="DZ86">beneficio_muerte_individual_activo(DZ$2,$F86,$D86, Hombres!$A$1:$DW$117, Mujeres!$A$1:$DW$117)</f>
        <v>11246.12517505767</v>
      </c>
      <c r="EA86" s="48" cm="1">
        <f t="array" ref="EA86">beneficio_muerte_individual_activo(EA$2,$F86,$D86, Hombres!$A$1:$DW$117, Mujeres!$A$1:$DW$117)</f>
        <v>12274.259341538644</v>
      </c>
      <c r="EB86" s="48" cm="1">
        <f t="array" ref="EB86">beneficio_muerte_individual_activo(EB$2,$F86,$D86, Hombres!$A$1:$DW$117, Mujeres!$A$1:$DW$117)</f>
        <v>13267.055530293024</v>
      </c>
      <c r="EC86" s="48" cm="1">
        <f t="array" ref="EC86">beneficio_muerte_individual_activo(EC$2,$F86,$D86, Hombres!$A$1:$DW$117, Mujeres!$A$1:$DW$117)</f>
        <v>14185.473781947532</v>
      </c>
      <c r="ED86" s="48" cm="1">
        <f t="array" ref="ED86">beneficio_muerte_individual_activo(ED$2,$F86,$D86, Hombres!$A$1:$DW$117, Mujeres!$A$1:$DW$117)</f>
        <v>15095.345644840216</v>
      </c>
      <c r="EE86" s="48" cm="1">
        <f t="array" ref="EE86">beneficio_muerte_individual_activo(EE$2,$F86,$D86, Hombres!$A$1:$DW$117, Mujeres!$A$1:$DW$117)</f>
        <v>16136.180842839336</v>
      </c>
      <c r="EF86" s="48" cm="1">
        <f t="array" ref="EF86">beneficio_muerte_individual_activo(EF$2,$F86,$D86, Hombres!$A$1:$DW$117, Mujeres!$A$1:$DW$117)</f>
        <v>17404.699524732412</v>
      </c>
      <c r="EG86" s="48" cm="1">
        <f t="array" ref="EG86">beneficio_muerte_individual_activo(EG$2,$F86,$D86, Hombres!$A$1:$DW$117, Mujeres!$A$1:$DW$117)</f>
        <v>19004.663211973148</v>
      </c>
      <c r="EH86" s="48" cm="1">
        <f t="array" ref="EH86">beneficio_muerte_individual_activo(EH$2,$F86,$D86, Hombres!$A$1:$DW$117, Mujeres!$A$1:$DW$117)</f>
        <v>21095.85877903744</v>
      </c>
      <c r="EI86" s="48" cm="1">
        <f t="array" ref="EI86">beneficio_muerte_individual_activo(EI$2,$F86,$D86, Hombres!$A$1:$DW$117, Mujeres!$A$1:$DW$117)</f>
        <v>23642.580836762882</v>
      </c>
      <c r="EJ86" s="48" cm="1">
        <f t="array" ref="EJ86">beneficio_muerte_individual_activo(EJ$2,$F86,$D86, Hombres!$A$1:$DW$117, Mujeres!$A$1:$DW$117)</f>
        <v>26300.070085811945</v>
      </c>
      <c r="EK86" s="48" cm="1">
        <f t="array" ref="EK86">beneficio_muerte_individual_activo(EK$2,$F86,$D86, Hombres!$A$1:$DW$117, Mujeres!$A$1:$DW$117)</f>
        <v>28766.83009914689</v>
      </c>
      <c r="EL86" s="48" cm="1">
        <f t="array" ref="EL86">beneficio_muerte_individual_activo(EL$2,$F86,$D86, Hombres!$A$1:$DW$117, Mujeres!$A$1:$DW$117)</f>
        <v>31107.283669764729</v>
      </c>
      <c r="EM86" s="48" cm="1">
        <f t="array" ref="EM86">beneficio_muerte_individual_activo(EM$2,$F86,$D86, Hombres!$A$1:$DW$117, Mujeres!$A$1:$DW$117)</f>
        <v>33709.887241860655</v>
      </c>
      <c r="EN86" s="48" cm="1">
        <f t="array" ref="EN86">beneficio_muerte_individual_activo(EN$2,$F86,$D86, Hombres!$A$1:$DW$117, Mujeres!$A$1:$DW$117)</f>
        <v>36924.553018462153</v>
      </c>
      <c r="EO86" s="48" cm="1">
        <f t="array" ref="EO86">beneficio_muerte_individual_activo(EO$2,$F86,$D86, Hombres!$A$1:$DW$117, Mujeres!$A$1:$DW$117)</f>
        <v>40945.269054544115</v>
      </c>
      <c r="EP86" s="48" cm="1">
        <f t="array" ref="EP86">beneficio_muerte_individual_activo(EP$2,$F86,$D86, Hombres!$A$1:$DW$117, Mujeres!$A$1:$DW$117)</f>
        <v>45760.472107999172</v>
      </c>
      <c r="EQ86" s="48" cm="1">
        <f t="array" ref="EQ86">beneficio_muerte_individual_activo(EQ$2,$F86,$D86, Hombres!$A$1:$DW$117, Mujeres!$A$1:$DW$117)</f>
        <v>53873.595731557522</v>
      </c>
      <c r="ER86" s="48" cm="1">
        <f t="array" ref="ER86">beneficio_muerte_individual_activo(ER$2,$F86,$D86, Hombres!$A$1:$DW$117, Mujeres!$A$1:$DW$117)</f>
        <v>59216.883617501466</v>
      </c>
      <c r="ES86" s="48" cm="1">
        <f t="array" ref="ES86">beneficio_muerte_individual_activo(ES$2,$F86,$D86, Hombres!$A$1:$DW$117, Mujeres!$A$1:$DW$117)</f>
        <v>64844.842646961071</v>
      </c>
      <c r="ET86" s="48" cm="1">
        <f t="array" ref="ET86">beneficio_muerte_individual_activo(ET$2,$F86,$D86, Hombres!$A$1:$DW$117, Mujeres!$A$1:$DW$117)</f>
        <v>70770.010806215141</v>
      </c>
      <c r="EU86" s="48" cm="1">
        <f t="array" ref="EU86">beneficio_muerte_individual_activo(EU$2,$F86,$D86, Hombres!$A$1:$DW$117, Mujeres!$A$1:$DW$117)</f>
        <v>77002.584514575283</v>
      </c>
      <c r="EV86" s="48" cm="1">
        <f t="array" ref="EV86">beneficio_muerte_individual_activo(EV$2,$F86,$D86, Hombres!$A$1:$DW$117, Mujeres!$A$1:$DW$117)</f>
        <v>83554.656641770067</v>
      </c>
      <c r="EW86" s="48" cm="1">
        <f t="array" ref="EW86">beneficio_muerte_individual_activo(EW$2,$F86,$D86, Hombres!$A$1:$DW$117, Mujeres!$A$1:$DW$117)</f>
        <v>90316.057834594641</v>
      </c>
      <c r="EX86" s="48" cm="1">
        <f t="array" ref="EX86">beneficio_muerte_individual_activo(EX$2,$F86,$D86, Hombres!$A$1:$DW$117, Mujeres!$A$1:$DW$117)</f>
        <v>97101.092659712464</v>
      </c>
      <c r="EY86" s="48" cm="1">
        <f t="array" ref="EY86">beneficio_muerte_individual_activo(EY$2,$F86,$D86, Hombres!$A$1:$DW$117, Mujeres!$A$1:$DW$117)</f>
        <v>103780.74737961372</v>
      </c>
      <c r="EZ86" s="48" cm="1">
        <f t="array" ref="EZ86">beneficio_muerte_individual_activo(EZ$2,$F86,$D86, Hombres!$A$1:$DW$117, Mujeres!$A$1:$DW$117)</f>
        <v>110233.35913185625</v>
      </c>
      <c r="FA86" s="48" cm="1">
        <f t="array" ref="FA86">beneficio_muerte_individual_activo(FA$2,$F86,$D86, Hombres!$A$1:$DW$117, Mujeres!$A$1:$DW$117)</f>
        <v>116321.47740521842</v>
      </c>
      <c r="FB86" s="48" cm="1">
        <f t="array" ref="FB86">beneficio_muerte_individual_activo(FB$2,$F86,$D86, Hombres!$A$1:$DW$117, Mujeres!$A$1:$DW$117)</f>
        <v>121760.07726472984</v>
      </c>
      <c r="FC86" s="48" cm="1">
        <f t="array" ref="FC86">beneficio_muerte_individual_activo(FC$2,$F86,$D86, Hombres!$A$1:$DW$117, Mujeres!$A$1:$DW$117)</f>
        <v>126237.4305879274</v>
      </c>
      <c r="FD86" s="48" cm="1">
        <f t="array" ref="FD86">beneficio_muerte_individual_activo(FD$2,$F86,$D86, Hombres!$A$1:$DW$117, Mujeres!$A$1:$DW$117)</f>
        <v>129525.28185971202</v>
      </c>
      <c r="FE86" s="48" cm="1">
        <f t="array" ref="FE86">beneficio_muerte_individual_activo(FE$2,$F86,$D86, Hombres!$A$1:$DW$117, Mujeres!$A$1:$DW$117)</f>
        <v>131392.60821713254</v>
      </c>
      <c r="FF86" s="48" cm="1">
        <f t="array" ref="FF86">beneficio_muerte_individual_activo(FF$2,$F86,$D86, Hombres!$A$1:$DW$117, Mujeres!$A$1:$DW$117)</f>
        <v>131538.95818477834</v>
      </c>
      <c r="FG86" s="48" cm="1">
        <f t="array" ref="FG86">beneficio_muerte_individual_activo(FG$2,$F86,$D86, Hombres!$A$1:$DW$117, Mujeres!$A$1:$DW$117)</f>
        <v>129622.80441652454</v>
      </c>
      <c r="FH86" s="48" cm="1">
        <f t="array" ref="FH86">beneficio_muerte_individual_activo(FH$2,$F86,$D86, Hombres!$A$1:$DW$117, Mujeres!$A$1:$DW$117)</f>
        <v>125419.55103505419</v>
      </c>
      <c r="FI86" s="48" cm="1">
        <f t="array" ref="FI86">beneficio_muerte_individual_activo(FI$2,$F86,$D86, Hombres!$A$1:$DW$117, Mujeres!$A$1:$DW$117)</f>
        <v>118887.36172563376</v>
      </c>
      <c r="FJ86" s="48" cm="1">
        <f t="array" ref="FJ86">beneficio_muerte_individual_activo(FJ$2,$F86,$D86, Hombres!$A$1:$DW$117, Mujeres!$A$1:$DW$117)</f>
        <v>110108.96457538661</v>
      </c>
      <c r="FK86" s="48" cm="1">
        <f t="array" ref="FK86">beneficio_muerte_individual_activo(FK$2,$F86,$D86, Hombres!$A$1:$DW$117, Mujeres!$A$1:$DW$117)</f>
        <v>99281.104405099395</v>
      </c>
      <c r="FL86" s="48" cm="1">
        <f t="array" ref="FL86">beneficio_muerte_individual_activo(FL$2,$F86,$D86, Hombres!$A$1:$DW$117, Mujeres!$A$1:$DW$117)</f>
        <v>86765.756016502026</v>
      </c>
      <c r="FM86" s="48" cm="1">
        <f t="array" ref="FM86">beneficio_muerte_individual_activo(FM$2,$F86,$D86, Hombres!$A$1:$DW$117, Mujeres!$A$1:$DW$117)</f>
        <v>73149.708112692824</v>
      </c>
      <c r="FN86" s="48" cm="1">
        <f t="array" ref="FN86">beneficio_muerte_individual_activo(FN$2,$F86,$D86, Hombres!$A$1:$DW$117, Mujeres!$A$1:$DW$117)</f>
        <v>59186.850320699385</v>
      </c>
      <c r="FO86" s="48" cm="1">
        <f t="array" ref="FO86">beneficio_muerte_individual_activo(FO$2,$F86,$D86, Hombres!$A$1:$DW$117, Mujeres!$A$1:$DW$117)</f>
        <v>45677.205206193525</v>
      </c>
      <c r="FP86" s="48" cm="1">
        <f t="array" ref="FP86">beneficio_muerte_individual_activo(FP$2,$F86,$D86, Hombres!$A$1:$DW$117, Mujeres!$A$1:$DW$117)</f>
        <v>33369.303066241286</v>
      </c>
      <c r="FQ86" s="108" cm="1">
        <f t="array" ref="FQ86">beneficio_muerte_individual_activo(FQ$2,$F86,$D86, Hombres!$A$1:$DW$117, Mujeres!$A$1:$DW$117)</f>
        <v>22869.729695945109</v>
      </c>
      <c r="FR86" s="48" cm="1">
        <f t="array" ref="FR86">beneficio_muerte_individual_activo(FR$2,$F86,$D86, Hombres!$A$1:$DW$117, Mujeres!$A$1:$DW$117)</f>
        <v>14551.060890856459</v>
      </c>
      <c r="FS86" s="48" cm="1">
        <f t="array" ref="FS86">beneficio_muerte_individual_activo(FS$2,$F86,$D86, Hombres!$A$1:$DW$117, Mujeres!$A$1:$DW$117)</f>
        <v>8487.4787223537442</v>
      </c>
      <c r="FT86" s="48" cm="1">
        <f t="array" ref="FT86">beneficio_muerte_individual_activo(FT$2,$F86,$D86, Hombres!$A$1:$DW$117, Mujeres!$A$1:$DW$117)</f>
        <v>4467.6724042135265</v>
      </c>
      <c r="FU86" s="48" cm="1">
        <f t="array" ref="FU86">beneficio_muerte_individual_activo(FU$2,$F86,$D86, Hombres!$A$1:$DW$117, Mujeres!$A$1:$DW$117)</f>
        <v>2080.3030222978837</v>
      </c>
      <c r="FV86" s="48" cm="1">
        <f t="array" ref="FV86">beneficio_muerte_individual_activo(FV$2,$F86,$D86, Hombres!$A$1:$DW$117, Mujeres!$A$1:$DW$117)</f>
        <v>834.91314123415418</v>
      </c>
      <c r="FW86" s="48" cm="1">
        <f t="array" ref="FW86">beneficio_muerte_individual_activo(FW$2,$F86,$D86, Hombres!$A$1:$DW$117, Mujeres!$A$1:$DW$117)</f>
        <v>278.76192456134811</v>
      </c>
      <c r="FX86" s="48" cm="1">
        <f t="array" ref="FX86">beneficio_muerte_individual_activo(FX$2,$F86,$D86, Hombres!$A$1:$DW$117, Mujeres!$A$1:$DW$117)</f>
        <v>73.496590597390494</v>
      </c>
      <c r="FY86" s="48" cm="1">
        <f t="array" ref="FY86">beneficio_muerte_individual_activo(FY$2,$F86,$D86, Hombres!$A$1:$DW$117, Mujeres!$A$1:$DW$117)</f>
        <v>14.052640597836916</v>
      </c>
      <c r="FZ86" s="48" cm="1">
        <f t="array" ref="FZ86">beneficio_muerte_individual_activo(FZ$2,$F86,$D86, Hombres!$A$1:$DW$117, Mujeres!$A$1:$DW$117)</f>
        <v>1.7160821666284372</v>
      </c>
      <c r="GA86" s="48" cm="1">
        <f t="array" ref="GA86">beneficio_muerte_individual_activo(GA$2,$F86,$D86, Hombres!$A$1:$DW$117, Mujeres!$A$1:$DW$117)</f>
        <v>0</v>
      </c>
      <c r="GB86" s="48" cm="1">
        <f t="array" ref="GB86">beneficio_muerte_individual_activo(GB$2,$F86,$D86, Hombres!$A$1:$DW$117, Mujeres!$A$1:$DW$117)</f>
        <v>0</v>
      </c>
      <c r="GC86" s="48" cm="1">
        <f t="array" ref="GC86">beneficio_muerte_individual_activo(GC$2,$F86,$D86, Hombres!$A$1:$DW$117, Mujeres!$A$1:$DW$117)</f>
        <v>0</v>
      </c>
      <c r="GD86" s="48" cm="1">
        <f t="array" ref="GD86">beneficio_muerte_individual_activo(GD$2,$F86,$D86, Hombres!$A$1:$DW$117, Mujeres!$A$1:$DW$117)</f>
        <v>0</v>
      </c>
      <c r="GE86" s="48" cm="1">
        <f t="array" ref="GE86">beneficio_muerte_individual_activo(GE$2,$F86,$D86, Hombres!$A$1:$DW$117, Mujeres!$A$1:$DW$117)</f>
        <v>0</v>
      </c>
      <c r="GF86" s="48" cm="1">
        <f t="array" ref="GF86">beneficio_muerte_individual_activo(GF$2,$F86,$D86, Hombres!$A$1:$DW$117, Mujeres!$A$1:$DW$117)</f>
        <v>0</v>
      </c>
      <c r="GG86" s="48" cm="1">
        <f t="array" ref="GG86">beneficio_muerte_individual_activo(GG$2,$F86,$D86, Hombres!$A$1:$DW$117, Mujeres!$A$1:$DW$117)</f>
        <v>0</v>
      </c>
      <c r="GH86" s="48" cm="1">
        <f t="array" ref="GH86">beneficio_muerte_individual_activo(GH$2,$F86,$D86, Hombres!$A$1:$DW$117, Mujeres!$A$1:$DW$117)</f>
        <v>0</v>
      </c>
      <c r="GI86" s="48" cm="1">
        <f t="array" ref="GI86">beneficio_muerte_individual_activo(GI$2,$F86,$D86, Hombres!$A$1:$DW$117, Mujeres!$A$1:$DW$117)</f>
        <v>0</v>
      </c>
      <c r="GJ86" s="48" cm="1">
        <f t="array" ref="GJ86">beneficio_muerte_individual_activo(GJ$2,$F86,$D86, Hombres!$A$1:$DW$117, Mujeres!$A$1:$DW$117)</f>
        <v>0</v>
      </c>
      <c r="GK86" s="48" cm="1">
        <f t="array" ref="GK86">beneficio_muerte_individual_activo(GK$2,$F86,$D86, Hombres!$A$1:$DW$117, Mujeres!$A$1:$DW$117)</f>
        <v>0</v>
      </c>
      <c r="GL86" s="48" cm="1">
        <f t="array" ref="GL86">beneficio_muerte_individual_activo(GL$2,$F86,$D86, Hombres!$A$1:$DW$117, Mujeres!$A$1:$DW$117)</f>
        <v>0</v>
      </c>
      <c r="GM86" s="48" cm="1">
        <f t="array" ref="GM86">beneficio_muerte_individual_activo(GM$2,$F86,$D86, Hombres!$A$1:$DW$117, Mujeres!$A$1:$DW$117)</f>
        <v>0</v>
      </c>
      <c r="GN86" s="48" cm="1">
        <f t="array" ref="GN86">beneficio_muerte_individual_activo(GN$2,$F86,$D86, Hombres!$A$1:$DW$117, Mujeres!$A$1:$DW$117)</f>
        <v>0</v>
      </c>
      <c r="GO86" s="48" cm="1">
        <f t="array" ref="GO86">beneficio_muerte_individual_activo(GO$2,$F86,$D86, Hombres!$A$1:$DW$117, Mujeres!$A$1:$DW$117)</f>
        <v>0</v>
      </c>
      <c r="GP86" s="48" cm="1">
        <f t="array" ref="GP86">beneficio_muerte_individual_activo(GP$2,$F86,$D86, Hombres!$A$1:$DW$117, Mujeres!$A$1:$DW$117)</f>
        <v>0</v>
      </c>
      <c r="GQ86" s="48" cm="1">
        <f t="array" ref="GQ86">beneficio_muerte_individual_activo(GQ$2,$F86,$D86, Hombres!$A$1:$DW$117, Mujeres!$A$1:$DW$117)</f>
        <v>0</v>
      </c>
      <c r="GR86" s="48" cm="1">
        <f t="array" ref="GR86">beneficio_muerte_individual_activo(GR$2,$F86,$D86, Hombres!$A$1:$DW$117, Mujeres!$A$1:$DW$117)</f>
        <v>0</v>
      </c>
      <c r="GS86" s="48" cm="1">
        <f t="array" ref="GS86">beneficio_muerte_individual_activo(GS$2,$F86,$D86, Hombres!$A$1:$DW$117, Mujeres!$A$1:$DW$117)</f>
        <v>0</v>
      </c>
      <c r="GT86" s="48" cm="1">
        <f t="array" ref="GT86">beneficio_muerte_individual_activo(GT$2,$F86,$D86, Hombres!$A$1:$DW$117, Mujeres!$A$1:$DW$117)</f>
        <v>0</v>
      </c>
      <c r="GU86" s="48" cm="1">
        <f t="array" ref="GU86">beneficio_muerte_individual_activo(GU$2,$F86,$D86, Hombres!$A$1:$DW$117, Mujeres!$A$1:$DW$117)</f>
        <v>0</v>
      </c>
      <c r="GV86" s="48" cm="1">
        <f t="array" ref="GV86">beneficio_muerte_individual_activo(GV$2,$F86,$D86, Hombres!$A$1:$DW$117, Mujeres!$A$1:$DW$117)</f>
        <v>0</v>
      </c>
    </row>
    <row r="87" spans="1:204" x14ac:dyDescent="0.35">
      <c r="A87" s="1">
        <f t="shared" si="1"/>
        <v>85</v>
      </c>
      <c r="B87" s="77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41" cm="1">
        <f t="array" ref="G87">PorcentajePension(C87,E87, D87)</f>
        <v>1</v>
      </c>
      <c r="I87" s="74"/>
      <c r="J87" s="48" cm="1">
        <f t="array" ref="J87">AnualidadActivo(J$2, $E87, $C87, $B87, $D87, Hombres!$A$1:$DW$117, Mujeres!$A$1:$DW$117)</f>
        <v>0</v>
      </c>
      <c r="K87" s="48" cm="1">
        <f t="array" ref="K87">AnualidadActivo(K$2, $E87, $C87, $B87, $D87, Hombres!$A$1:$DW$117, Mujeres!$A$1:$DW$117)</f>
        <v>0</v>
      </c>
      <c r="L87" s="48" cm="1">
        <f t="array" ref="L87">AnualidadActivo(L$2, $E87, $C87, $B87, $D87, Hombres!$A$1:$DW$117, Mujeres!$A$1:$DW$117)</f>
        <v>0</v>
      </c>
      <c r="M87" s="48" cm="1">
        <f t="array" ref="M87">AnualidadActivo(M$2, $E87, $C87, $B87, $D87, Hombres!$A$1:$DW$117, Mujeres!$A$1:$DW$117)</f>
        <v>0</v>
      </c>
      <c r="N87" s="48" cm="1">
        <f t="array" ref="N87">AnualidadActivo(N$2, $E87, $C87, $B87, $D87, Hombres!$A$1:$DW$117, Mujeres!$A$1:$DW$117)</f>
        <v>0</v>
      </c>
      <c r="O87" s="48" cm="1">
        <f t="array" ref="O87">AnualidadActivo(O$2, $E87, $C87, $B87, $D87, Hombres!$A$1:$DW$117, Mujeres!$A$1:$DW$117)</f>
        <v>0</v>
      </c>
      <c r="P87" s="48" cm="1">
        <f t="array" ref="P87">AnualidadActivo(P$2, $E87, $C87, $B87, $D87, Hombres!$A$1:$DW$117, Mujeres!$A$1:$DW$117)</f>
        <v>0</v>
      </c>
      <c r="Q87" s="48" cm="1">
        <f t="array" ref="Q87">AnualidadActivo(Q$2, $E87, $C87, $B87, $D87, Hombres!$A$1:$DW$117, Mujeres!$A$1:$DW$117)</f>
        <v>0</v>
      </c>
      <c r="R87" s="48" cm="1">
        <f t="array" ref="R87">AnualidadActivo(R$2, $E87, $C87, $B87, $D87, Hombres!$A$1:$DW$117, Mujeres!$A$1:$DW$117)</f>
        <v>0</v>
      </c>
      <c r="S87" s="48" cm="1">
        <f t="array" ref="S87">AnualidadActivo(S$2, $E87, $C87, $B87, $D87, Hombres!$A$1:$DW$117, Mujeres!$A$1:$DW$117)</f>
        <v>0</v>
      </c>
      <c r="T87" s="48" cm="1">
        <f t="array" ref="T87">AnualidadActivo(T$2, $E87, $C87, $B87, $D87, Hombres!$A$1:$DW$117, Mujeres!$A$1:$DW$117)</f>
        <v>0</v>
      </c>
      <c r="U87" s="48" cm="1">
        <f t="array" ref="U87">AnualidadActivo(U$2, $E87, $C87, $B87, $D87, Hombres!$A$1:$DW$117, Mujeres!$A$1:$DW$117)</f>
        <v>0</v>
      </c>
      <c r="V87" s="48" cm="1">
        <f t="array" ref="V87">AnualidadActivo(V$2, $E87, $C87, $B87, $D87, Hombres!$A$1:$DW$117, Mujeres!$A$1:$DW$117)</f>
        <v>0</v>
      </c>
      <c r="W87" s="48" cm="1">
        <f t="array" ref="W87">AnualidadActivo(W$2, $E87, $C87, $B87, $D87, Hombres!$A$1:$DW$117, Mujeres!$A$1:$DW$117)</f>
        <v>0</v>
      </c>
      <c r="X87" s="48" cm="1">
        <f t="array" ref="X87">AnualidadActivo(X$2, $E87, $C87, $B87, $D87, Hombres!$A$1:$DW$117, Mujeres!$A$1:$DW$117)</f>
        <v>0</v>
      </c>
      <c r="Y87" s="48" cm="1">
        <f t="array" ref="Y87">AnualidadActivo(Y$2, $E87, $C87, $B87, $D87, Hombres!$A$1:$DW$117, Mujeres!$A$1:$DW$117)</f>
        <v>0</v>
      </c>
      <c r="Z87" s="48" cm="1">
        <f t="array" ref="Z87">AnualidadActivo(Z$2, $E87, $C87, $B87, $D87, Hombres!$A$1:$DW$117, Mujeres!$A$1:$DW$117)</f>
        <v>0</v>
      </c>
      <c r="AA87" s="48" cm="1">
        <f t="array" ref="AA87">AnualidadActivo(AA$2, $E87, $C87, $B87, $D87, Hombres!$A$1:$DW$117, Mujeres!$A$1:$DW$117)</f>
        <v>0</v>
      </c>
      <c r="AB87" s="48" cm="1">
        <f t="array" ref="AB87">AnualidadActivo(AB$2, $E87, $C87, $B87, $D87, Hombres!$A$1:$DW$117, Mujeres!$A$1:$DW$117)</f>
        <v>0</v>
      </c>
      <c r="AC87" s="48" cm="1">
        <f t="array" ref="AC87">AnualidadActivo(AC$2, $E87, $C87, $B87, $D87, Hombres!$A$1:$DW$117, Mujeres!$A$1:$DW$117)</f>
        <v>0</v>
      </c>
      <c r="AD87" s="48" cm="1">
        <f t="array" ref="AD87">AnualidadActivo(AD$2, $E87, $C87, $B87, $D87, Hombres!$A$1:$DW$117, Mujeres!$A$1:$DW$117)</f>
        <v>0</v>
      </c>
      <c r="AE87" s="48" cm="1">
        <f t="array" ref="AE87">AnualidadActivo(AE$2, $E87, $C87, $B87, $D87, Hombres!$A$1:$DW$117, Mujeres!$A$1:$DW$117)</f>
        <v>0</v>
      </c>
      <c r="AF87" s="48" cm="1">
        <f t="array" ref="AF87">AnualidadActivo(AF$2, $E87, $C87, $B87, $D87, Hombres!$A$1:$DW$117, Mujeres!$A$1:$DW$117)</f>
        <v>0</v>
      </c>
      <c r="AG87" s="48" cm="1">
        <f t="array" ref="AG87">AnualidadActivo(AG$2, $E87, $C87, $B87, $D87, Hombres!$A$1:$DW$117, Mujeres!$A$1:$DW$117)</f>
        <v>0</v>
      </c>
      <c r="AH87" s="48" cm="1">
        <f t="array" ref="AH87">AnualidadActivo(AH$2, $E87, $C87, $B87, $D87, Hombres!$A$1:$DW$117, Mujeres!$A$1:$DW$117)</f>
        <v>0</v>
      </c>
      <c r="AI87" s="48" cm="1">
        <f t="array" ref="AI87">AnualidadActivo(AI$2, $E87, $C87, $B87, $D87, Hombres!$A$1:$DW$117, Mujeres!$A$1:$DW$117)</f>
        <v>0</v>
      </c>
      <c r="AJ87" s="48" cm="1">
        <f t="array" ref="AJ87">AnualidadActivo(AJ$2, $E87, $C87, $B87, $D87, Hombres!$A$1:$DW$117, Mujeres!$A$1:$DW$117)</f>
        <v>0</v>
      </c>
      <c r="AK87" s="48" cm="1">
        <f t="array" ref="AK87">AnualidadActivo(AK$2, $E87, $C87, $B87, $D87, Hombres!$A$1:$DW$117, Mujeres!$A$1:$DW$117)</f>
        <v>0</v>
      </c>
      <c r="AL87" s="48" cm="1">
        <f t="array" ref="AL87">AnualidadActivo(AL$2, $E87, $C87, $B87, $D87, Hombres!$A$1:$DW$117, Mujeres!$A$1:$DW$117)</f>
        <v>0</v>
      </c>
      <c r="AM87" s="48" cm="1">
        <f t="array" ref="AM87">AnualidadActivo(AM$2, $E87, $C87, $B87, $D87, Hombres!$A$1:$DW$117, Mujeres!$A$1:$DW$117)</f>
        <v>0</v>
      </c>
      <c r="AN87" s="48" cm="1">
        <f t="array" ref="AN87">AnualidadActivo(AN$2, $E87, $C87, $B87, $D87, Hombres!$A$1:$DW$117, Mujeres!$A$1:$DW$117)</f>
        <v>0</v>
      </c>
      <c r="AO87" s="48" cm="1">
        <f t="array" ref="AO87">AnualidadActivo(AO$2, $E87, $C87, $B87, $D87, Hombres!$A$1:$DW$117, Mujeres!$A$1:$DW$117)</f>
        <v>0</v>
      </c>
      <c r="AP87" s="48" cm="1">
        <f t="array" ref="AP87">AnualidadActivo(AP$2, $E87, $C87, $B87, $D87, Hombres!$A$1:$DW$117, Mujeres!$A$1:$DW$117)</f>
        <v>0</v>
      </c>
      <c r="AQ87" s="48" cm="1">
        <f t="array" ref="AQ87">AnualidadActivo(AQ$2, $E87, $C87, $B87, $D87, Hombres!$A$1:$DW$117, Mujeres!$A$1:$DW$117)</f>
        <v>0</v>
      </c>
      <c r="AR87" s="48" cm="1">
        <f t="array" ref="AR87">AnualidadActivo(AR$2, $E87, $C87, $B87, $D87, Hombres!$A$1:$DW$117, Mujeres!$A$1:$DW$117)</f>
        <v>0</v>
      </c>
      <c r="AS87" s="48" cm="1">
        <f t="array" ref="AS87">AnualidadActivo(AS$2, $E87, $C87, $B87, $D87, Hombres!$A$1:$DW$117, Mujeres!$A$1:$DW$117)</f>
        <v>0</v>
      </c>
      <c r="AT87" s="48" cm="1">
        <f t="array" ref="AT87">AnualidadActivo(AT$2, $E87, $C87, $B87, $D87, Hombres!$A$1:$DW$117, Mujeres!$A$1:$DW$117)</f>
        <v>0</v>
      </c>
      <c r="AU87" s="48" cm="1">
        <f t="array" ref="AU87">AnualidadActivo(AU$2, $E87, $C87, $B87, $D87, Hombres!$A$1:$DW$117, Mujeres!$A$1:$DW$117)</f>
        <v>0</v>
      </c>
      <c r="AV87" s="48" cm="1">
        <f t="array" ref="AV87">AnualidadActivo(AV$2, $E87, $C87, $B87, $D87, Hombres!$A$1:$DW$117, Mujeres!$A$1:$DW$117)</f>
        <v>0</v>
      </c>
      <c r="AW87" s="48" cm="1">
        <f t="array" ref="AW87">AnualidadActivo(AW$2, $E87, $C87, $B87, $D87, Hombres!$A$1:$DW$117, Mujeres!$A$1:$DW$117)</f>
        <v>122685058.41613598</v>
      </c>
      <c r="AX87" s="48" cm="1">
        <f t="array" ref="AX87">AnualidadActivo(AX$2, $E87, $C87, $B87, $D87, Hombres!$A$1:$DW$117, Mujeres!$A$1:$DW$117)</f>
        <v>126365610.16862005</v>
      </c>
      <c r="AY87" s="48" cm="1">
        <f t="array" ref="AY87">AnualidadActivo(AY$2, $E87, $C87, $B87, $D87, Hombres!$A$1:$DW$117, Mujeres!$A$1:$DW$117)</f>
        <v>130156578.47367865</v>
      </c>
      <c r="AZ87" s="48" cm="1">
        <f t="array" ref="AZ87">AnualidadActivo(AZ$2, $E87, $C87, $B87, $D87, Hombres!$A$1:$DW$117, Mujeres!$A$1:$DW$117)</f>
        <v>134061275.82788904</v>
      </c>
      <c r="BA87" s="48" cm="1">
        <f t="array" ref="BA87">AnualidadActivo(BA$2, $E87, $C87, $B87, $D87, Hombres!$A$1:$DW$117, Mujeres!$A$1:$DW$117)</f>
        <v>138083114.10272568</v>
      </c>
      <c r="BB87" s="48" cm="1">
        <f t="array" ref="BB87">AnualidadActivo(BB$2, $E87, $C87, $B87, $D87, Hombres!$A$1:$DW$117, Mujeres!$A$1:$DW$117)</f>
        <v>141135234.90571088</v>
      </c>
      <c r="BC87" s="48" cm="1">
        <f t="array" ref="BC87">AnualidadActivo(BC$2, $E87, $C87, $B87, $D87, Hombres!$A$1:$DW$117, Mujeres!$A$1:$DW$117)</f>
        <v>144169515.57560748</v>
      </c>
      <c r="BD87" s="48" cm="1">
        <f t="array" ref="BD87">AnualidadActivo(BD$2, $E87, $C87, $B87, $D87, Hombres!$A$1:$DW$117, Mujeres!$A$1:$DW$117)</f>
        <v>147190358.11245602</v>
      </c>
      <c r="BE87" s="48" cm="1">
        <f t="array" ref="BE87">AnualidadActivo(BE$2, $E87, $C87, $B87, $D87, Hombres!$A$1:$DW$117, Mujeres!$A$1:$DW$117)</f>
        <v>150202727.27946573</v>
      </c>
      <c r="BF87" s="48" cm="1">
        <f t="array" ref="BF87">AnualidadActivo(BF$2, $E87, $C87, $B87, $D87, Hombres!$A$1:$DW$117, Mujeres!$A$1:$DW$117)</f>
        <v>153193281.60392714</v>
      </c>
      <c r="BG87" s="48" cm="1">
        <f t="array" ref="BG87">AnualidadActivo(BG$2, $E87, $C87, $B87, $D87, Hombres!$A$1:$DW$117, Mujeres!$A$1:$DW$117)</f>
        <v>156129170.48771349</v>
      </c>
      <c r="BH87" s="48" cm="1">
        <f t="array" ref="BH87">AnualidadActivo(BH$2, $E87, $C87, $B87, $D87, Hombres!$A$1:$DW$117, Mujeres!$A$1:$DW$117)</f>
        <v>158960382.82917851</v>
      </c>
      <c r="BI87" s="48" cm="1">
        <f t="array" ref="BI87">AnualidadActivo(BI$2, $E87, $C87, $B87, $D87, Hombres!$A$1:$DW$117, Mujeres!$A$1:$DW$117)</f>
        <v>161629580.24492875</v>
      </c>
      <c r="BJ87" s="48" cm="1">
        <f t="array" ref="BJ87">AnualidadActivo(BJ$2, $E87, $C87, $B87, $D87, Hombres!$A$1:$DW$117, Mujeres!$A$1:$DW$117)</f>
        <v>164077914.74011788</v>
      </c>
      <c r="BK87" s="48" cm="1">
        <f t="array" ref="BK87">AnualidadActivo(BK$2, $E87, $C87, $B87, $D87, Hombres!$A$1:$DW$117, Mujeres!$A$1:$DW$117)</f>
        <v>166252088.38150904</v>
      </c>
      <c r="BL87" s="48" cm="1">
        <f t="array" ref="BL87">AnualidadActivo(BL$2, $E87, $C87, $B87, $D87, Hombres!$A$1:$DW$117, Mujeres!$A$1:$DW$117)</f>
        <v>168125640.85495493</v>
      </c>
      <c r="BM87" s="48" cm="1">
        <f t="array" ref="BM87">AnualidadActivo(BM$2, $E87, $C87, $B87, $D87, Hombres!$A$1:$DW$117, Mujeres!$A$1:$DW$117)</f>
        <v>169695718.29909173</v>
      </c>
      <c r="BN87" s="48" cm="1">
        <f t="array" ref="BN87">AnualidadActivo(BN$2, $E87, $C87, $B87, $D87, Hombres!$A$1:$DW$117, Mujeres!$A$1:$DW$117)</f>
        <v>170965720.03666782</v>
      </c>
      <c r="BO87" s="48" cm="1">
        <f t="array" ref="BO87">AnualidadActivo(BO$2, $E87, $C87, $B87, $D87, Hombres!$A$1:$DW$117, Mujeres!$A$1:$DW$117)</f>
        <v>171928273.62414905</v>
      </c>
      <c r="BP87" s="48" cm="1">
        <f t="array" ref="BP87">AnualidadActivo(BP$2, $E87, $C87, $B87, $D87, Hombres!$A$1:$DW$117, Mujeres!$A$1:$DW$117)</f>
        <v>172550999.37857026</v>
      </c>
      <c r="BQ87" s="48" cm="1">
        <f t="array" ref="BQ87">AnualidadActivo(BQ$2, $E87, $C87, $B87, $D87, Hombres!$A$1:$DW$117, Mujeres!$A$1:$DW$117)</f>
        <v>172476107.41341195</v>
      </c>
      <c r="BR87" s="48" cm="1">
        <f t="array" ref="BR87">AnualidadActivo(BR$2, $E87, $C87, $B87, $D87, Hombres!$A$1:$DW$117, Mujeres!$A$1:$DW$117)</f>
        <v>171895281.87589368</v>
      </c>
      <c r="BS87" s="48" cm="1">
        <f t="array" ref="BS87">AnualidadActivo(BS$2, $E87, $C87, $B87, $D87, Hombres!$A$1:$DW$117, Mujeres!$A$1:$DW$117)</f>
        <v>170769675.30026588</v>
      </c>
      <c r="BT87" s="48" cm="1">
        <f t="array" ref="BT87">AnualidadActivo(BT$2, $E87, $C87, $B87, $D87, Hombres!$A$1:$DW$117, Mujeres!$A$1:$DW$117)</f>
        <v>169050660.10395402</v>
      </c>
      <c r="BU87" s="48" cm="1">
        <f t="array" ref="BU87">AnualidadActivo(BU$2, $E87, $C87, $B87, $D87, Hombres!$A$1:$DW$117, Mujeres!$A$1:$DW$117)</f>
        <v>166677568.69292772</v>
      </c>
      <c r="BV87" s="48" cm="1">
        <f t="array" ref="BV87">AnualidadActivo(BV$2, $E87, $C87, $B87, $D87, Hombres!$A$1:$DW$117, Mujeres!$A$1:$DW$117)</f>
        <v>163593617.97825226</v>
      </c>
      <c r="BW87" s="48" cm="1">
        <f t="array" ref="BW87">AnualidadActivo(BW$2, $E87, $C87, $B87, $D87, Hombres!$A$1:$DW$117, Mujeres!$A$1:$DW$117)</f>
        <v>159751888.84481758</v>
      </c>
      <c r="BX87" s="48" cm="1">
        <f t="array" ref="BX87">AnualidadActivo(BX$2, $E87, $C87, $B87, $D87, Hombres!$A$1:$DW$117, Mujeres!$A$1:$DW$117)</f>
        <v>155117414.50132754</v>
      </c>
      <c r="BY87" s="48" cm="1">
        <f t="array" ref="BY87">AnualidadActivo(BY$2, $E87, $C87, $B87, $D87, Hombres!$A$1:$DW$117, Mujeres!$A$1:$DW$117)</f>
        <v>149661830.32906106</v>
      </c>
      <c r="BZ87" s="48" cm="1">
        <f t="array" ref="BZ87">AnualidadActivo(BZ$2, $E87, $C87, $B87, $D87, Hombres!$A$1:$DW$117, Mujeres!$A$1:$DW$117)</f>
        <v>143365845.97445002</v>
      </c>
      <c r="CA87" s="48" cm="1">
        <f t="array" ref="CA87">AnualidadActivo(CA$2, $E87, $C87, $B87, $D87, Hombres!$A$1:$DW$117, Mujeres!$A$1:$DW$117)</f>
        <v>136232078.60865754</v>
      </c>
      <c r="CB87" s="48" cm="1">
        <f t="array" ref="CB87">AnualidadActivo(CB$2, $E87, $C87, $B87, $D87, Hombres!$A$1:$DW$117, Mujeres!$A$1:$DW$117)</f>
        <v>128295382.98454407</v>
      </c>
      <c r="CC87" s="48" cm="1">
        <f t="array" ref="CC87">AnualidadActivo(CC$2, $E87, $C87, $B87, $D87, Hombres!$A$1:$DW$117, Mujeres!$A$1:$DW$117)</f>
        <v>119621449.78782524</v>
      </c>
      <c r="CD87" s="48" cm="1">
        <f t="array" ref="CD87">AnualidadActivo(CD$2, $E87, $C87, $B87, $D87, Hombres!$A$1:$DW$117, Mujeres!$A$1:$DW$117)</f>
        <v>110298956.8905331</v>
      </c>
      <c r="CE87" s="48" cm="1">
        <f t="array" ref="CE87">AnualidadActivo(CE$2, $E87, $C87, $B87, $D87, Hombres!$A$1:$DW$117, Mujeres!$A$1:$DW$117)</f>
        <v>100439540.05493149</v>
      </c>
      <c r="CF87" s="48" cm="1">
        <f t="array" ref="CF87">AnualidadActivo(CF$2, $E87, $C87, $B87, $D87, Hombres!$A$1:$DW$117, Mujeres!$A$1:$DW$117)</f>
        <v>90185214.127079263</v>
      </c>
      <c r="CG87" s="48" cm="1">
        <f t="array" ref="CG87">AnualidadActivo(CG$2, $E87, $C87, $B87, $D87, Hombres!$A$1:$DW$117, Mujeres!$A$1:$DW$117)</f>
        <v>79715032.187028497</v>
      </c>
      <c r="CH87" s="48" cm="1">
        <f t="array" ref="CH87">AnualidadActivo(CH$2, $E87, $C87, $B87, $D87, Hombres!$A$1:$DW$117, Mujeres!$A$1:$DW$117)</f>
        <v>69235741.805026025</v>
      </c>
      <c r="CI87" s="48" cm="1">
        <f t="array" ref="CI87">AnualidadActivo(CI$2, $E87, $C87, $B87, $D87, Hombres!$A$1:$DW$117, Mujeres!$A$1:$DW$117)</f>
        <v>58964479.721287705</v>
      </c>
      <c r="CJ87" s="48" cm="1">
        <f t="array" ref="CJ87">AnualidadActivo(CJ$2, $E87, $C87, $B87, $D87, Hombres!$A$1:$DW$117, Mujeres!$A$1:$DW$117)</f>
        <v>49118500.91763103</v>
      </c>
      <c r="CK87" s="48" cm="1">
        <f t="array" ref="CK87">AnualidadActivo(CK$2, $E87, $C87, $B87, $D87, Hombres!$A$1:$DW$117, Mujeres!$A$1:$DW$117)</f>
        <v>39908673.148977175</v>
      </c>
      <c r="CL87" s="48" cm="1">
        <f t="array" ref="CL87">AnualidadActivo(CL$2, $E87, $C87, $B87, $D87, Hombres!$A$1:$DW$117, Mujeres!$A$1:$DW$117)</f>
        <v>31529216.863857038</v>
      </c>
      <c r="CM87" s="48" cm="1">
        <f t="array" ref="CM87">AnualidadActivo(CM$2, $E87, $C87, $B87, $D87, Hombres!$A$1:$DW$117, Mujeres!$A$1:$DW$117)</f>
        <v>24137359.957793202</v>
      </c>
      <c r="CN87" s="48" cm="1">
        <f t="array" ref="CN87">AnualidadActivo(CN$2, $E87, $C87, $B87, $D87, Hombres!$A$1:$DW$117, Mujeres!$A$1:$DW$117)</f>
        <v>17834427.971360002</v>
      </c>
      <c r="CO87" s="48" cm="1">
        <f t="array" ref="CO87">AnualidadActivo(CO$2, $E87, $C87, $B87, $D87, Hombres!$A$1:$DW$117, Mujeres!$A$1:$DW$117)</f>
        <v>12658331.151403269</v>
      </c>
      <c r="CP87" s="48" cm="1">
        <f t="array" ref="CP87">AnualidadActivo(CP$2, $E87, $C87, $B87, $D87, Hombres!$A$1:$DW$117, Mujeres!$A$1:$DW$117)</f>
        <v>8583807.1274916604</v>
      </c>
      <c r="CQ87" s="48" cm="1">
        <f t="array" ref="CQ87">AnualidadActivo(CQ$2, $E87, $C87, $B87, $D87, Hombres!$A$1:$DW$117, Mujeres!$A$1:$DW$117)</f>
        <v>5527178.5604879791</v>
      </c>
      <c r="CR87" s="48" cm="1">
        <f t="array" ref="CR87">AnualidadActivo(CR$2, $E87, $C87, $B87, $D87, Hombres!$A$1:$DW$117, Mujeres!$A$1:$DW$117)</f>
        <v>3355679.4732136396</v>
      </c>
      <c r="CS87" s="48" cm="1">
        <f t="array" ref="CS87">AnualidadActivo(CS$2, $E87, $C87, $B87, $D87, Hombres!$A$1:$DW$117, Mujeres!$A$1:$DW$117)</f>
        <v>1904809.6143580505</v>
      </c>
      <c r="CT87" s="48" cm="1">
        <f t="array" ref="CT87">AnualidadActivo(CT$2, $E87, $C87, $B87, $D87, Hombres!$A$1:$DW$117, Mujeres!$A$1:$DW$117)</f>
        <v>1000663.3930503691</v>
      </c>
      <c r="CU87" s="48" cm="1">
        <f t="array" ref="CU87">AnualidadActivo(CU$2, $E87, $C87, $B87, $D87, Hombres!$A$1:$DW$117, Mujeres!$A$1:$DW$117)</f>
        <v>0</v>
      </c>
      <c r="CV87" s="48" cm="1">
        <f t="array" ref="CV87">AnualidadActivo(CV$2, $E87, $C87, $B87, $D87, Hombres!$A$1:$DW$117, Mujeres!$A$1:$DW$117)</f>
        <v>0</v>
      </c>
      <c r="CW87" s="48" cm="1">
        <f t="array" ref="CW87">AnualidadActivo(CW$2, $E87, $C87, $B87, $D87, Hombres!$A$1:$DW$117, Mujeres!$A$1:$DW$117)</f>
        <v>0</v>
      </c>
      <c r="CX87" s="48" cm="1">
        <f t="array" ref="CX87">AnualidadActivo(CX$2, $E87, $C87, $B87, $D87, Hombres!$A$1:$DW$117, Mujeres!$A$1:$DW$117)</f>
        <v>0</v>
      </c>
      <c r="CY87" s="48" cm="1">
        <f t="array" ref="CY87">AnualidadActivo(CY$2, $E87, $C87, $B87, $D87, Hombres!$A$1:$DW$117, Mujeres!$A$1:$DW$117)</f>
        <v>0</v>
      </c>
      <c r="CZ87" s="48" cm="1">
        <f t="array" ref="CZ87">AnualidadActivo(CZ$2, $E87, $C87, $B87, $D87, Hombres!$A$1:$DW$117, Mujeres!$A$1:$DW$117)</f>
        <v>0</v>
      </c>
      <c r="DA87" s="48" cm="1">
        <f t="array" ref="DA87">AnualidadActivo(DA$2, $E87, $C87, $B87, $D87, Hombres!$A$1:$DW$117, Mujeres!$A$1:$DW$117)</f>
        <v>0</v>
      </c>
      <c r="DD87" s="21"/>
      <c r="DE87" s="48" cm="1">
        <f t="array" ref="DE87">beneficio_muerte_individual_activo(DE$2,$F87,$D87, Hombres!$A$1:$DW$117, Mujeres!$A$1:$DW$117)</f>
        <v>0</v>
      </c>
      <c r="DF87" s="48" cm="1">
        <f t="array" ref="DF87">beneficio_muerte_individual_activo(DF$2,$F87,$D87, Hombres!$A$1:$DW$117, Mujeres!$A$1:$DW$117)</f>
        <v>6061.8652835999992</v>
      </c>
      <c r="DG87" s="48" cm="1">
        <f t="array" ref="DG87">beneficio_muerte_individual_activo(DG$2,$F87,$D87, Hombres!$A$1:$DW$117, Mujeres!$A$1:$DW$117)</f>
        <v>6131.3977967680239</v>
      </c>
      <c r="DH87" s="48" cm="1">
        <f t="array" ref="DH87">beneficio_muerte_individual_activo(DH$2,$F87,$D87, Hombres!$A$1:$DW$117, Mujeres!$A$1:$DW$117)</f>
        <v>6176.74190530742</v>
      </c>
      <c r="DI87" s="48" cm="1">
        <f t="array" ref="DI87">beneficio_muerte_individual_activo(DI$2,$F87,$D87, Hombres!$A$1:$DW$117, Mujeres!$A$1:$DW$117)</f>
        <v>6223.8952018365972</v>
      </c>
      <c r="DJ87" s="48" cm="1">
        <f t="array" ref="DJ87">beneficio_muerte_individual_activo(DJ$2,$F87,$D87, Hombres!$A$1:$DW$117, Mujeres!$A$1:$DW$117)</f>
        <v>6250.9840519647023</v>
      </c>
      <c r="DK87" s="48" cm="1">
        <f t="array" ref="DK87">beneficio_muerte_individual_activo(DK$2,$F87,$D87, Hombres!$A$1:$DW$117, Mujeres!$A$1:$DW$117)</f>
        <v>6242.7164688497987</v>
      </c>
      <c r="DL87" s="48" cm="1">
        <f t="array" ref="DL87">beneficio_muerte_individual_activo(DL$2,$F87,$D87, Hombres!$A$1:$DW$117, Mujeres!$A$1:$DW$117)</f>
        <v>6230.4938397320966</v>
      </c>
      <c r="DM87" s="48" cm="1">
        <f t="array" ref="DM87">beneficio_muerte_individual_activo(DM$2,$F87,$D87, Hombres!$A$1:$DW$117, Mujeres!$A$1:$DW$117)</f>
        <v>6304.4483577591991</v>
      </c>
      <c r="DN87" s="48" cm="1">
        <f t="array" ref="DN87">beneficio_muerte_individual_activo(DN$2,$F87,$D87, Hombres!$A$1:$DW$117, Mujeres!$A$1:$DW$117)</f>
        <v>6460.1994255744821</v>
      </c>
      <c r="DO87" s="48" cm="1">
        <f t="array" ref="DO87">beneficio_muerte_individual_activo(DO$2,$F87,$D87, Hombres!$A$1:$DW$117, Mujeres!$A$1:$DW$117)</f>
        <v>6697.8197678419056</v>
      </c>
      <c r="DP87" s="48" cm="1">
        <f t="array" ref="DP87">beneficio_muerte_individual_activo(DP$2,$F87,$D87, Hombres!$A$1:$DW$117, Mujeres!$A$1:$DW$117)</f>
        <v>7007.967198656811</v>
      </c>
      <c r="DQ87" s="48" cm="1">
        <f t="array" ref="DQ87">beneficio_muerte_individual_activo(DQ$2,$F87,$D87, Hombres!$A$1:$DW$117, Mujeres!$A$1:$DW$117)</f>
        <v>7400.0310973677006</v>
      </c>
      <c r="DR87" s="48" cm="1">
        <f t="array" ref="DR87">beneficio_muerte_individual_activo(DR$2,$F87,$D87, Hombres!$A$1:$DW$117, Mujeres!$A$1:$DW$117)</f>
        <v>7873.9418288154693</v>
      </c>
      <c r="DS87" s="48" cm="1">
        <f t="array" ref="DS87">beneficio_muerte_individual_activo(DS$2,$F87,$D87, Hombres!$A$1:$DW$117, Mujeres!$A$1:$DW$117)</f>
        <v>8357.3972193918526</v>
      </c>
      <c r="DT87" s="48" cm="1">
        <f t="array" ref="DT87">beneficio_muerte_individual_activo(DT$2,$F87,$D87, Hombres!$A$1:$DW$117, Mujeres!$A$1:$DW$117)</f>
        <v>8752.157416064254</v>
      </c>
      <c r="DU87" s="48" cm="1">
        <f t="array" ref="DU87">beneficio_muerte_individual_activo(DU$2,$F87,$D87, Hombres!$A$1:$DW$117, Mujeres!$A$1:$DW$117)</f>
        <v>9037.6536483004547</v>
      </c>
      <c r="DV87" s="48" cm="1">
        <f t="array" ref="DV87">beneficio_muerte_individual_activo(DV$2,$F87,$D87, Hombres!$A$1:$DW$117, Mujeres!$A$1:$DW$117)</f>
        <v>9285.3936054270744</v>
      </c>
      <c r="DW87" s="48" cm="1">
        <f t="array" ref="DW87">beneficio_muerte_individual_activo(DW$2,$F87,$D87, Hombres!$A$1:$DW$117, Mujeres!$A$1:$DW$117)</f>
        <v>9710.1040957475998</v>
      </c>
      <c r="DX87" s="48" cm="1">
        <f t="array" ref="DX87">beneficio_muerte_individual_activo(DX$2,$F87,$D87, Hombres!$A$1:$DW$117, Mujeres!$A$1:$DW$117)</f>
        <v>10306.950733410638</v>
      </c>
      <c r="DY87" s="48" cm="1">
        <f t="array" ref="DY87">beneficio_muerte_individual_activo(DY$2,$F87,$D87, Hombres!$A$1:$DW$117, Mujeres!$A$1:$DW$117)</f>
        <v>11026.301686892833</v>
      </c>
      <c r="DZ87" s="48" cm="1">
        <f t="array" ref="DZ87">beneficio_muerte_individual_activo(DZ$2,$F87,$D87, Hombres!$A$1:$DW$117, Mujeres!$A$1:$DW$117)</f>
        <v>11806.227045443762</v>
      </c>
      <c r="EA87" s="48" cm="1">
        <f t="array" ref="EA87">beneficio_muerte_individual_activo(EA$2,$F87,$D87, Hombres!$A$1:$DW$117, Mujeres!$A$1:$DW$117)</f>
        <v>12623.032310838194</v>
      </c>
      <c r="EB87" s="48" cm="1">
        <f t="array" ref="EB87">beneficio_muerte_individual_activo(EB$2,$F87,$D87, Hombres!$A$1:$DW$117, Mujeres!$A$1:$DW$117)</f>
        <v>13478.786329564655</v>
      </c>
      <c r="EC87" s="48" cm="1">
        <f t="array" ref="EC87">beneficio_muerte_individual_activo(EC$2,$F87,$D87, Hombres!$A$1:$DW$117, Mujeres!$A$1:$DW$117)</f>
        <v>14293.300522349255</v>
      </c>
      <c r="ED87" s="48" cm="1">
        <f t="array" ref="ED87">beneficio_muerte_individual_activo(ED$2,$F87,$D87, Hombres!$A$1:$DW$117, Mujeres!$A$1:$DW$117)</f>
        <v>14993.726699098292</v>
      </c>
      <c r="EE87" s="48" cm="1">
        <f t="array" ref="EE87">beneficio_muerte_individual_activo(EE$2,$F87,$D87, Hombres!$A$1:$DW$117, Mujeres!$A$1:$DW$117)</f>
        <v>15740.091026237529</v>
      </c>
      <c r="EF87" s="48" cm="1">
        <f t="array" ref="EF87">beneficio_muerte_individual_activo(EF$2,$F87,$D87, Hombres!$A$1:$DW$117, Mujeres!$A$1:$DW$117)</f>
        <v>16629.932252150989</v>
      </c>
      <c r="EG87" s="48" cm="1">
        <f t="array" ref="EG87">beneficio_muerte_individual_activo(EG$2,$F87,$D87, Hombres!$A$1:$DW$117, Mujeres!$A$1:$DW$117)</f>
        <v>17862.974999562513</v>
      </c>
      <c r="EH87" s="48" cm="1">
        <f t="array" ref="EH87">beneficio_muerte_individual_activo(EH$2,$F87,$D87, Hombres!$A$1:$DW$117, Mujeres!$A$1:$DW$117)</f>
        <v>19477.007919720709</v>
      </c>
      <c r="EI87" s="48" cm="1">
        <f t="array" ref="EI87">beneficio_muerte_individual_activo(EI$2,$F87,$D87, Hombres!$A$1:$DW$117, Mujeres!$A$1:$DW$117)</f>
        <v>21418.971620942288</v>
      </c>
      <c r="EJ87" s="48" cm="1">
        <f t="array" ref="EJ87">beneficio_muerte_individual_activo(EJ$2,$F87,$D87, Hombres!$A$1:$DW$117, Mujeres!$A$1:$DW$117)</f>
        <v>23420.206628915628</v>
      </c>
      <c r="EK87" s="48" cm="1">
        <f t="array" ref="EK87">beneficio_muerte_individual_activo(EK$2,$F87,$D87, Hombres!$A$1:$DW$117, Mujeres!$A$1:$DW$117)</f>
        <v>25336.129300611723</v>
      </c>
      <c r="EL87" s="48" cm="1">
        <f t="array" ref="EL87">beneficio_muerte_individual_activo(EL$2,$F87,$D87, Hombres!$A$1:$DW$117, Mujeres!$A$1:$DW$117)</f>
        <v>27220.638511234149</v>
      </c>
      <c r="EM87" s="48" cm="1">
        <f t="array" ref="EM87">beneficio_muerte_individual_activo(EM$2,$F87,$D87, Hombres!$A$1:$DW$117, Mujeres!$A$1:$DW$117)</f>
        <v>29049.467347277412</v>
      </c>
      <c r="EN87" s="48" cm="1">
        <f t="array" ref="EN87">beneficio_muerte_individual_activo(EN$2,$F87,$D87, Hombres!$A$1:$DW$117, Mujeres!$A$1:$DW$117)</f>
        <v>30839.930306599374</v>
      </c>
      <c r="EO87" s="48" cm="1">
        <f t="array" ref="EO87">beneficio_muerte_individual_activo(EO$2,$F87,$D87, Hombres!$A$1:$DW$117, Mujeres!$A$1:$DW$117)</f>
        <v>32804.426623975021</v>
      </c>
      <c r="EP87" s="48" cm="1">
        <f t="array" ref="EP87">beneficio_muerte_individual_activo(EP$2,$F87,$D87, Hombres!$A$1:$DW$117, Mujeres!$A$1:$DW$117)</f>
        <v>21026.419080109816</v>
      </c>
      <c r="EQ87" s="48" cm="1">
        <f t="array" ref="EQ87">beneficio_muerte_individual_activo(EQ$2,$F87,$D87, Hombres!$A$1:$DW$117, Mujeres!$A$1:$DW$117)</f>
        <v>22467.752065320572</v>
      </c>
      <c r="ER87" s="48" cm="1">
        <f t="array" ref="ER87">beneficio_muerte_individual_activo(ER$2,$F87,$D87, Hombres!$A$1:$DW$117, Mujeres!$A$1:$DW$117)</f>
        <v>23738.670959316936</v>
      </c>
      <c r="ES87" s="48" cm="1">
        <f t="array" ref="ES87">beneficio_muerte_individual_activo(ES$2,$F87,$D87, Hombres!$A$1:$DW$117, Mujeres!$A$1:$DW$117)</f>
        <v>24810.455376480531</v>
      </c>
      <c r="ET87" s="48" cm="1">
        <f t="array" ref="ET87">beneficio_muerte_individual_activo(ET$2,$F87,$D87, Hombres!$A$1:$DW$117, Mujeres!$A$1:$DW$117)</f>
        <v>25998.41108645645</v>
      </c>
      <c r="EU87" s="48" cm="1">
        <f t="array" ref="EU87">beneficio_muerte_individual_activo(EU$2,$F87,$D87, Hombres!$A$1:$DW$117, Mujeres!$A$1:$DW$117)</f>
        <v>27624.366225959169</v>
      </c>
      <c r="EV87" s="48" cm="1">
        <f t="array" ref="EV87">beneficio_muerte_individual_activo(EV$2,$F87,$D87, Hombres!$A$1:$DW$117, Mujeres!$A$1:$DW$117)</f>
        <v>29941.37043707685</v>
      </c>
      <c r="EW87" s="48" cm="1">
        <f t="array" ref="EW87">beneficio_muerte_individual_activo(EW$2,$F87,$D87, Hombres!$A$1:$DW$117, Mujeres!$A$1:$DW$117)</f>
        <v>32968.262831519511</v>
      </c>
      <c r="EX87" s="48" cm="1">
        <f t="array" ref="EX87">beneficio_muerte_individual_activo(EX$2,$F87,$D87, Hombres!$A$1:$DW$117, Mujeres!$A$1:$DW$117)</f>
        <v>36588.732404393188</v>
      </c>
      <c r="EY87" s="48" cm="1">
        <f t="array" ref="EY87">beneficio_muerte_individual_activo(EY$2,$F87,$D87, Hombres!$A$1:$DW$117, Mujeres!$A$1:$DW$117)</f>
        <v>40617.757693130319</v>
      </c>
      <c r="EZ87" s="48" cm="1">
        <f t="array" ref="EZ87">beneficio_muerte_individual_activo(EZ$2,$F87,$D87, Hombres!$A$1:$DW$117, Mujeres!$A$1:$DW$117)</f>
        <v>44627.649227880233</v>
      </c>
      <c r="FA87" s="48" cm="1">
        <f t="array" ref="FA87">beneficio_muerte_individual_activo(FA$2,$F87,$D87, Hombres!$A$1:$DW$117, Mujeres!$A$1:$DW$117)</f>
        <v>48325.669093085919</v>
      </c>
      <c r="FB87" s="48" cm="1">
        <f t="array" ref="FB87">beneficio_muerte_individual_activo(FB$2,$F87,$D87, Hombres!$A$1:$DW$117, Mujeres!$A$1:$DW$117)</f>
        <v>51640.947393148155</v>
      </c>
      <c r="FC87" s="48" cm="1">
        <f t="array" ref="FC87">beneficio_muerte_individual_activo(FC$2,$F87,$D87, Hombres!$A$1:$DW$117, Mujeres!$A$1:$DW$117)</f>
        <v>54680.19767313738</v>
      </c>
      <c r="FD87" s="48" cm="1">
        <f t="array" ref="FD87">beneficio_muerte_individual_activo(FD$2,$F87,$D87, Hombres!$A$1:$DW$117, Mujeres!$A$1:$DW$117)</f>
        <v>57748.055187337137</v>
      </c>
      <c r="FE87" s="48" cm="1">
        <f t="array" ref="FE87">beneficio_muerte_individual_activo(FE$2,$F87,$D87, Hombres!$A$1:$DW$117, Mujeres!$A$1:$DW$117)</f>
        <v>64840.090131128156</v>
      </c>
      <c r="FF87" s="48" cm="1">
        <f t="array" ref="FF87">beneficio_muerte_individual_activo(FF$2,$F87,$D87, Hombres!$A$1:$DW$117, Mujeres!$A$1:$DW$117)</f>
        <v>69000.270378731759</v>
      </c>
      <c r="FG87" s="48" cm="1">
        <f t="array" ref="FG87">beneficio_muerte_individual_activo(FG$2,$F87,$D87, Hombres!$A$1:$DW$117, Mujeres!$A$1:$DW$117)</f>
        <v>73176.618917924745</v>
      </c>
      <c r="FH87" s="48" cm="1">
        <f t="array" ref="FH87">beneficio_muerte_individual_activo(FH$2,$F87,$D87, Hombres!$A$1:$DW$117, Mujeres!$A$1:$DW$117)</f>
        <v>77377.858689796936</v>
      </c>
      <c r="FI87" s="48" cm="1">
        <f t="array" ref="FI87">beneficio_muerte_individual_activo(FI$2,$F87,$D87, Hombres!$A$1:$DW$117, Mujeres!$A$1:$DW$117)</f>
        <v>81679.360000935048</v>
      </c>
      <c r="FJ87" s="48" cm="1">
        <f t="array" ref="FJ87">beneficio_muerte_individual_activo(FJ$2,$F87,$D87, Hombres!$A$1:$DW$117, Mujeres!$A$1:$DW$117)</f>
        <v>86041.201853407882</v>
      </c>
      <c r="FK87" s="48" cm="1">
        <f t="array" ref="FK87">beneficio_muerte_individual_activo(FK$2,$F87,$D87, Hombres!$A$1:$DW$117, Mujeres!$A$1:$DW$117)</f>
        <v>90405.123526453361</v>
      </c>
      <c r="FL87" s="48" cm="1">
        <f t="array" ref="FL87">beneficio_muerte_individual_activo(FL$2,$F87,$D87, Hombres!$A$1:$DW$117, Mujeres!$A$1:$DW$117)</f>
        <v>94608.762897613036</v>
      </c>
      <c r="FM87" s="48" cm="1">
        <f t="array" ref="FM87">beneficio_muerte_individual_activo(FM$2,$F87,$D87, Hombres!$A$1:$DW$117, Mujeres!$A$1:$DW$117)</f>
        <v>98491.239056830498</v>
      </c>
      <c r="FN87" s="48" cm="1">
        <f t="array" ref="FN87">beneficio_muerte_individual_activo(FN$2,$F87,$D87, Hombres!$A$1:$DW$117, Mujeres!$A$1:$DW$117)</f>
        <v>101948.92713557527</v>
      </c>
      <c r="FO87" s="48" cm="1">
        <f t="array" ref="FO87">beneficio_muerte_individual_activo(FO$2,$F87,$D87, Hombres!$A$1:$DW$117, Mujeres!$A$1:$DW$117)</f>
        <v>104853.02627068618</v>
      </c>
      <c r="FP87" s="48" cm="1">
        <f t="array" ref="FP87">beneficio_muerte_individual_activo(FP$2,$F87,$D87, Hombres!$A$1:$DW$117, Mujeres!$A$1:$DW$117)</f>
        <v>107034.08609722239</v>
      </c>
      <c r="FQ87" s="108" cm="1">
        <f t="array" ref="FQ87">beneficio_muerte_individual_activo(FQ$2,$F87,$D87, Hombres!$A$1:$DW$117, Mujeres!$A$1:$DW$117)</f>
        <v>108263.15001944326</v>
      </c>
      <c r="FR87" s="48" cm="1">
        <f t="array" ref="FR87">beneficio_muerte_individual_activo(FR$2,$F87,$D87, Hombres!$A$1:$DW$117, Mujeres!$A$1:$DW$117)</f>
        <v>108355.22252760982</v>
      </c>
      <c r="FS87" s="48" cm="1">
        <f t="array" ref="FS87">beneficio_muerte_individual_activo(FS$2,$F87,$D87, Hombres!$A$1:$DW$117, Mujeres!$A$1:$DW$117)</f>
        <v>107224.20748505519</v>
      </c>
      <c r="FT87" s="48" cm="1">
        <f t="array" ref="FT87">beneficio_muerte_individual_activo(FT$2,$F87,$D87, Hombres!$A$1:$DW$117, Mujeres!$A$1:$DW$117)</f>
        <v>104811.96447472832</v>
      </c>
      <c r="FU87" s="48" cm="1">
        <f t="array" ref="FU87">beneficio_muerte_individual_activo(FU$2,$F87,$D87, Hombres!$A$1:$DW$117, Mujeres!$A$1:$DW$117)</f>
        <v>101042.56690545508</v>
      </c>
      <c r="FV87" s="48" cm="1">
        <f t="array" ref="FV87">beneficio_muerte_individual_activo(FV$2,$F87,$D87, Hombres!$A$1:$DW$117, Mujeres!$A$1:$DW$117)</f>
        <v>95845.454198527237</v>
      </c>
      <c r="FW87" s="48" cm="1">
        <f t="array" ref="FW87">beneficio_muerte_individual_activo(FW$2,$F87,$D87, Hombres!$A$1:$DW$117, Mujeres!$A$1:$DW$117)</f>
        <v>89261.881693004034</v>
      </c>
      <c r="FX87" s="48" cm="1">
        <f t="array" ref="FX87">beneficio_muerte_individual_activo(FX$2,$F87,$D87, Hombres!$A$1:$DW$117, Mujeres!$A$1:$DW$117)</f>
        <v>81467.390849508331</v>
      </c>
      <c r="FY87" s="48" cm="1">
        <f t="array" ref="FY87">beneficio_muerte_individual_activo(FY$2,$F87,$D87, Hombres!$A$1:$DW$117, Mujeres!$A$1:$DW$117)</f>
        <v>72707.083723460615</v>
      </c>
      <c r="FZ87" s="48" cm="1">
        <f t="array" ref="FZ87">beneficio_muerte_individual_activo(FZ$2,$F87,$D87, Hombres!$A$1:$DW$117, Mujeres!$A$1:$DW$117)</f>
        <v>63266.115203744375</v>
      </c>
      <c r="GA87" s="48" cm="1">
        <f t="array" ref="GA87">beneficio_muerte_individual_activo(GA$2,$F87,$D87, Hombres!$A$1:$DW$117, Mujeres!$A$1:$DW$117)</f>
        <v>53479.574628877803</v>
      </c>
      <c r="GB87" s="48" cm="1">
        <f t="array" ref="GB87">beneficio_muerte_individual_activo(GB$2,$F87,$D87, Hombres!$A$1:$DW$117, Mujeres!$A$1:$DW$117)</f>
        <v>43751.236762796972</v>
      </c>
      <c r="GC87" s="48" cm="1">
        <f t="array" ref="GC87">beneficio_muerte_individual_activo(GC$2,$F87,$D87, Hombres!$A$1:$DW$117, Mujeres!$A$1:$DW$117)</f>
        <v>34505.841261495887</v>
      </c>
      <c r="GD87" s="48" cm="1">
        <f t="array" ref="GD87">beneficio_muerte_individual_activo(GD$2,$F87,$D87, Hombres!$A$1:$DW$117, Mujeres!$A$1:$DW$117)</f>
        <v>26115.859944822267</v>
      </c>
      <c r="GE87" s="48" cm="1">
        <f t="array" ref="GE87">beneficio_muerte_individual_activo(GE$2,$F87,$D87, Hombres!$A$1:$DW$117, Mujeres!$A$1:$DW$117)</f>
        <v>18861.975129777224</v>
      </c>
      <c r="GF87" s="48" cm="1">
        <f t="array" ref="GF87">beneficio_muerte_individual_activo(GF$2,$F87,$D87, Hombres!$A$1:$DW$117, Mujeres!$A$1:$DW$117)</f>
        <v>12914.540506705456</v>
      </c>
      <c r="GG87" s="48" cm="1">
        <f t="array" ref="GG87">beneficio_muerte_individual_activo(GG$2,$F87,$D87, Hombres!$A$1:$DW$117, Mujeres!$A$1:$DW$117)</f>
        <v>8321.383475732895</v>
      </c>
      <c r="GH87" s="48" cm="1">
        <f t="array" ref="GH87">beneficio_muerte_individual_activo(GH$2,$F87,$D87, Hombres!$A$1:$DW$117, Mujeres!$A$1:$DW$117)</f>
        <v>5003.6144832904611</v>
      </c>
      <c r="GI87" s="48" cm="1">
        <f t="array" ref="GI87">beneficio_muerte_individual_activo(GI$2,$F87,$D87, Hombres!$A$1:$DW$117, Mujeres!$A$1:$DW$117)</f>
        <v>2779.136738087017</v>
      </c>
      <c r="GJ87" s="48" cm="1">
        <f t="array" ref="GJ87">beneficio_muerte_individual_activo(GJ$2,$F87,$D87, Hombres!$A$1:$DW$117, Mujeres!$A$1:$DW$117)</f>
        <v>1408.0763489096332</v>
      </c>
      <c r="GK87" s="48" cm="1">
        <f t="array" ref="GK87">beneficio_muerte_individual_activo(GK$2,$F87,$D87, Hombres!$A$1:$DW$117, Mujeres!$A$1:$DW$117)</f>
        <v>640.8721641543342</v>
      </c>
      <c r="GL87" s="48" cm="1">
        <f t="array" ref="GL87">beneficio_muerte_individual_activo(GL$2,$F87,$D87, Hombres!$A$1:$DW$117, Mujeres!$A$1:$DW$117)</f>
        <v>257.08053487083259</v>
      </c>
      <c r="GM87" s="48" cm="1">
        <f t="array" ref="GM87">beneficio_muerte_individual_activo(GM$2,$F87,$D87, Hombres!$A$1:$DW$117, Mujeres!$A$1:$DW$117)</f>
        <v>88.656445129341961</v>
      </c>
      <c r="GN87" s="48" cm="1">
        <f t="array" ref="GN87">beneficio_muerte_individual_activo(GN$2,$F87,$D87, Hombres!$A$1:$DW$117, Mujeres!$A$1:$DW$117)</f>
        <v>32.170690927412672</v>
      </c>
      <c r="GO87" s="48" cm="1">
        <f t="array" ref="GO87">beneficio_muerte_individual_activo(GO$2,$F87,$D87, Hombres!$A$1:$DW$117, Mujeres!$A$1:$DW$117)</f>
        <v>0</v>
      </c>
      <c r="GP87" s="48" cm="1">
        <f t="array" ref="GP87">beneficio_muerte_individual_activo(GP$2,$F87,$D87, Hombres!$A$1:$DW$117, Mujeres!$A$1:$DW$117)</f>
        <v>0</v>
      </c>
      <c r="GQ87" s="48" cm="1">
        <f t="array" ref="GQ87">beneficio_muerte_individual_activo(GQ$2,$F87,$D87, Hombres!$A$1:$DW$117, Mujeres!$A$1:$DW$117)</f>
        <v>0</v>
      </c>
      <c r="GR87" s="48" cm="1">
        <f t="array" ref="GR87">beneficio_muerte_individual_activo(GR$2,$F87,$D87, Hombres!$A$1:$DW$117, Mujeres!$A$1:$DW$117)</f>
        <v>0</v>
      </c>
      <c r="GS87" s="48" cm="1">
        <f t="array" ref="GS87">beneficio_muerte_individual_activo(GS$2,$F87,$D87, Hombres!$A$1:$DW$117, Mujeres!$A$1:$DW$117)</f>
        <v>0</v>
      </c>
      <c r="GT87" s="48" cm="1">
        <f t="array" ref="GT87">beneficio_muerte_individual_activo(GT$2,$F87,$D87, Hombres!$A$1:$DW$117, Mujeres!$A$1:$DW$117)</f>
        <v>0</v>
      </c>
      <c r="GU87" s="48" cm="1">
        <f t="array" ref="GU87">beneficio_muerte_individual_activo(GU$2,$F87,$D87, Hombres!$A$1:$DW$117, Mujeres!$A$1:$DW$117)</f>
        <v>0</v>
      </c>
      <c r="GV87" s="48" cm="1">
        <f t="array" ref="GV87">beneficio_muerte_individual_activo(GV$2,$F87,$D87, Hombres!$A$1:$DW$117, Mujeres!$A$1:$DW$117)</f>
        <v>0</v>
      </c>
    </row>
    <row r="88" spans="1:204" x14ac:dyDescent="0.35">
      <c r="A88" s="1">
        <f t="shared" si="1"/>
        <v>86</v>
      </c>
      <c r="B88" s="77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41" cm="1">
        <f t="array" ref="G88">PorcentajePension(C88,E88, D88)</f>
        <v>0.85</v>
      </c>
      <c r="I88" s="74"/>
      <c r="J88" s="48" cm="1">
        <f t="array" ref="J88">AnualidadActivo(J$2, $E88, $C88, $B88, $D88, Hombres!$A$1:$DW$117, Mujeres!$A$1:$DW$117)</f>
        <v>0</v>
      </c>
      <c r="K88" s="48" cm="1">
        <f t="array" ref="K88">AnualidadActivo(K$2, $E88, $C88, $B88, $D88, Hombres!$A$1:$DW$117, Mujeres!$A$1:$DW$117)</f>
        <v>0</v>
      </c>
      <c r="L88" s="48" cm="1">
        <f t="array" ref="L88">AnualidadActivo(L$2, $E88, $C88, $B88, $D88, Hombres!$A$1:$DW$117, Mujeres!$A$1:$DW$117)</f>
        <v>0</v>
      </c>
      <c r="M88" s="48" cm="1">
        <f t="array" ref="M88">AnualidadActivo(M$2, $E88, $C88, $B88, $D88, Hombres!$A$1:$DW$117, Mujeres!$A$1:$DW$117)</f>
        <v>0</v>
      </c>
      <c r="N88" s="48" cm="1">
        <f t="array" ref="N88">AnualidadActivo(N$2, $E88, $C88, $B88, $D88, Hombres!$A$1:$DW$117, Mujeres!$A$1:$DW$117)</f>
        <v>0</v>
      </c>
      <c r="O88" s="48" cm="1">
        <f t="array" ref="O88">AnualidadActivo(O$2, $E88, $C88, $B88, $D88, Hombres!$A$1:$DW$117, Mujeres!$A$1:$DW$117)</f>
        <v>0</v>
      </c>
      <c r="P88" s="48" cm="1">
        <f t="array" ref="P88">AnualidadActivo(P$2, $E88, $C88, $B88, $D88, Hombres!$A$1:$DW$117, Mujeres!$A$1:$DW$117)</f>
        <v>0</v>
      </c>
      <c r="Q88" s="48" cm="1">
        <f t="array" ref="Q88">AnualidadActivo(Q$2, $E88, $C88, $B88, $D88, Hombres!$A$1:$DW$117, Mujeres!$A$1:$DW$117)</f>
        <v>0</v>
      </c>
      <c r="R88" s="48" cm="1">
        <f t="array" ref="R88">AnualidadActivo(R$2, $E88, $C88, $B88, $D88, Hombres!$A$1:$DW$117, Mujeres!$A$1:$DW$117)</f>
        <v>0</v>
      </c>
      <c r="S88" s="48" cm="1">
        <f t="array" ref="S88">AnualidadActivo(S$2, $E88, $C88, $B88, $D88, Hombres!$A$1:$DW$117, Mujeres!$A$1:$DW$117)</f>
        <v>0</v>
      </c>
      <c r="T88" s="48" cm="1">
        <f t="array" ref="T88">AnualidadActivo(T$2, $E88, $C88, $B88, $D88, Hombres!$A$1:$DW$117, Mujeres!$A$1:$DW$117)</f>
        <v>0</v>
      </c>
      <c r="U88" s="48" cm="1">
        <f t="array" ref="U88">AnualidadActivo(U$2, $E88, $C88, $B88, $D88, Hombres!$A$1:$DW$117, Mujeres!$A$1:$DW$117)</f>
        <v>0</v>
      </c>
      <c r="V88" s="48" cm="1">
        <f t="array" ref="V88">AnualidadActivo(V$2, $E88, $C88, $B88, $D88, Hombres!$A$1:$DW$117, Mujeres!$A$1:$DW$117)</f>
        <v>0</v>
      </c>
      <c r="W88" s="48" cm="1">
        <f t="array" ref="W88">AnualidadActivo(W$2, $E88, $C88, $B88, $D88, Hombres!$A$1:$DW$117, Mujeres!$A$1:$DW$117)</f>
        <v>0</v>
      </c>
      <c r="X88" s="48" cm="1">
        <f t="array" ref="X88">AnualidadActivo(X$2, $E88, $C88, $B88, $D88, Hombres!$A$1:$DW$117, Mujeres!$A$1:$DW$117)</f>
        <v>0</v>
      </c>
      <c r="Y88" s="48" cm="1">
        <f t="array" ref="Y88">AnualidadActivo(Y$2, $E88, $C88, $B88, $D88, Hombres!$A$1:$DW$117, Mujeres!$A$1:$DW$117)</f>
        <v>0</v>
      </c>
      <c r="Z88" s="48" cm="1">
        <f t="array" ref="Z88">AnualidadActivo(Z$2, $E88, $C88, $B88, $D88, Hombres!$A$1:$DW$117, Mujeres!$A$1:$DW$117)</f>
        <v>0</v>
      </c>
      <c r="AA88" s="48" cm="1">
        <f t="array" ref="AA88">AnualidadActivo(AA$2, $E88, $C88, $B88, $D88, Hombres!$A$1:$DW$117, Mujeres!$A$1:$DW$117)</f>
        <v>0</v>
      </c>
      <c r="AB88" s="48" cm="1">
        <f t="array" ref="AB88">AnualidadActivo(AB$2, $E88, $C88, $B88, $D88, Hombres!$A$1:$DW$117, Mujeres!$A$1:$DW$117)</f>
        <v>0</v>
      </c>
      <c r="AC88" s="48" cm="1">
        <f t="array" ref="AC88">AnualidadActivo(AC$2, $E88, $C88, $B88, $D88, Hombres!$A$1:$DW$117, Mujeres!$A$1:$DW$117)</f>
        <v>0</v>
      </c>
      <c r="AD88" s="48" cm="1">
        <f t="array" ref="AD88">AnualidadActivo(AD$2, $E88, $C88, $B88, $D88, Hombres!$A$1:$DW$117, Mujeres!$A$1:$DW$117)</f>
        <v>0</v>
      </c>
      <c r="AE88" s="48" cm="1">
        <f t="array" ref="AE88">AnualidadActivo(AE$2, $E88, $C88, $B88, $D88, Hombres!$A$1:$DW$117, Mujeres!$A$1:$DW$117)</f>
        <v>0</v>
      </c>
      <c r="AF88" s="48" cm="1">
        <f t="array" ref="AF88">AnualidadActivo(AF$2, $E88, $C88, $B88, $D88, Hombres!$A$1:$DW$117, Mujeres!$A$1:$DW$117)</f>
        <v>0</v>
      </c>
      <c r="AG88" s="48" cm="1">
        <f t="array" ref="AG88">AnualidadActivo(AG$2, $E88, $C88, $B88, $D88, Hombres!$A$1:$DW$117, Mujeres!$A$1:$DW$117)</f>
        <v>0</v>
      </c>
      <c r="AH88" s="48" cm="1">
        <f t="array" ref="AH88">AnualidadActivo(AH$2, $E88, $C88, $B88, $D88, Hombres!$A$1:$DW$117, Mujeres!$A$1:$DW$117)</f>
        <v>0</v>
      </c>
      <c r="AI88" s="48" cm="1">
        <f t="array" ref="AI88">AnualidadActivo(AI$2, $E88, $C88, $B88, $D88, Hombres!$A$1:$DW$117, Mujeres!$A$1:$DW$117)</f>
        <v>0</v>
      </c>
      <c r="AJ88" s="48" cm="1">
        <f t="array" ref="AJ88">AnualidadActivo(AJ$2, $E88, $C88, $B88, $D88, Hombres!$A$1:$DW$117, Mujeres!$A$1:$DW$117)</f>
        <v>0</v>
      </c>
      <c r="AK88" s="48" cm="1">
        <f t="array" ref="AK88">AnualidadActivo(AK$2, $E88, $C88, $B88, $D88, Hombres!$A$1:$DW$117, Mujeres!$A$1:$DW$117)</f>
        <v>0</v>
      </c>
      <c r="AL88" s="48" cm="1">
        <f t="array" ref="AL88">AnualidadActivo(AL$2, $E88, $C88, $B88, $D88, Hombres!$A$1:$DW$117, Mujeres!$A$1:$DW$117)</f>
        <v>0</v>
      </c>
      <c r="AM88" s="48" cm="1">
        <f t="array" ref="AM88">AnualidadActivo(AM$2, $E88, $C88, $B88, $D88, Hombres!$A$1:$DW$117, Mujeres!$A$1:$DW$117)</f>
        <v>0</v>
      </c>
      <c r="AN88" s="48" cm="1">
        <f t="array" ref="AN88">AnualidadActivo(AN$2, $E88, $C88, $B88, $D88, Hombres!$A$1:$DW$117, Mujeres!$A$1:$DW$117)</f>
        <v>0</v>
      </c>
      <c r="AO88" s="48" cm="1">
        <f t="array" ref="AO88">AnualidadActivo(AO$2, $E88, $C88, $B88, $D88, Hombres!$A$1:$DW$117, Mujeres!$A$1:$DW$117)</f>
        <v>0</v>
      </c>
      <c r="AP88" s="48" cm="1">
        <f t="array" ref="AP88">AnualidadActivo(AP$2, $E88, $C88, $B88, $D88, Hombres!$A$1:$DW$117, Mujeres!$A$1:$DW$117)</f>
        <v>0</v>
      </c>
      <c r="AQ88" s="48" cm="1">
        <f t="array" ref="AQ88">AnualidadActivo(AQ$2, $E88, $C88, $B88, $D88, Hombres!$A$1:$DW$117, Mujeres!$A$1:$DW$117)</f>
        <v>0</v>
      </c>
      <c r="AR88" s="48" cm="1">
        <f t="array" ref="AR88">AnualidadActivo(AR$2, $E88, $C88, $B88, $D88, Hombres!$A$1:$DW$117, Mujeres!$A$1:$DW$117)</f>
        <v>0</v>
      </c>
      <c r="AS88" s="48" cm="1">
        <f t="array" ref="AS88">AnualidadActivo(AS$2, $E88, $C88, $B88, $D88, Hombres!$A$1:$DW$117, Mujeres!$A$1:$DW$117)</f>
        <v>103027325.98552305</v>
      </c>
      <c r="AT88" s="48" cm="1">
        <f t="array" ref="AT88">AnualidadActivo(AT$2, $E88, $C88, $B88, $D88, Hombres!$A$1:$DW$117, Mujeres!$A$1:$DW$117)</f>
        <v>106118145.76508874</v>
      </c>
      <c r="AU88" s="48" cm="1">
        <f t="array" ref="AU88">AnualidadActivo(AU$2, $E88, $C88, $B88, $D88, Hombres!$A$1:$DW$117, Mujeres!$A$1:$DW$117)</f>
        <v>109301690.13804141</v>
      </c>
      <c r="AV88" s="48" cm="1">
        <f t="array" ref="AV88">AnualidadActivo(AV$2, $E88, $C88, $B88, $D88, Hombres!$A$1:$DW$117, Mujeres!$A$1:$DW$117)</f>
        <v>112580740.84218267</v>
      </c>
      <c r="AW88" s="48" cm="1">
        <f t="array" ref="AW88">AnualidadActivo(AW$2, $E88, $C88, $B88, $D88, Hombres!$A$1:$DW$117, Mujeres!$A$1:$DW$117)</f>
        <v>115958163.06744814</v>
      </c>
      <c r="AX88" s="48" cm="1">
        <f t="array" ref="AX88">AnualidadActivo(AX$2, $E88, $C88, $B88, $D88, Hombres!$A$1:$DW$117, Mujeres!$A$1:$DW$117)</f>
        <v>119069293.10046314</v>
      </c>
      <c r="AY88" s="48" cm="1">
        <f t="array" ref="AY88">AnualidadActivo(AY$2, $E88, $C88, $B88, $D88, Hombres!$A$1:$DW$117, Mujeres!$A$1:$DW$117)</f>
        <v>122226451.60408701</v>
      </c>
      <c r="AZ88" s="48" cm="1">
        <f t="array" ref="AZ88">AnualidadActivo(AZ$2, $E88, $C88, $B88, $D88, Hombres!$A$1:$DW$117, Mujeres!$A$1:$DW$117)</f>
        <v>125431242.12115006</v>
      </c>
      <c r="BA88" s="48" cm="1">
        <f t="array" ref="BA88">AnualidadActivo(BA$2, $E88, $C88, $B88, $D88, Hombres!$A$1:$DW$117, Mujeres!$A$1:$DW$117)</f>
        <v>128685335.18985966</v>
      </c>
      <c r="BB88" s="48" cm="1">
        <f t="array" ref="BB88">AnualidadActivo(BB$2, $E88, $C88, $B88, $D88, Hombres!$A$1:$DW$117, Mujeres!$A$1:$DW$117)</f>
        <v>131986763.64105158</v>
      </c>
      <c r="BC88" s="48" cm="1">
        <f t="array" ref="BC88">AnualidadActivo(BC$2, $E88, $C88, $B88, $D88, Hombres!$A$1:$DW$117, Mujeres!$A$1:$DW$117)</f>
        <v>135328667.0445886</v>
      </c>
      <c r="BD88" s="48" cm="1">
        <f t="array" ref="BD88">AnualidadActivo(BD$2, $E88, $C88, $B88, $D88, Hombres!$A$1:$DW$117, Mujeres!$A$1:$DW$117)</f>
        <v>138701062.84048644</v>
      </c>
      <c r="BE88" s="48" cm="1">
        <f t="array" ref="BE88">AnualidadActivo(BE$2, $E88, $C88, $B88, $D88, Hombres!$A$1:$DW$117, Mujeres!$A$1:$DW$117)</f>
        <v>142087653.5964025</v>
      </c>
      <c r="BF88" s="48" cm="1">
        <f t="array" ref="BF88">AnualidadActivo(BF$2, $E88, $C88, $B88, $D88, Hombres!$A$1:$DW$117, Mujeres!$A$1:$DW$117)</f>
        <v>145459317.31517515</v>
      </c>
      <c r="BG88" s="48" cm="1">
        <f t="array" ref="BG88">AnualidadActivo(BG$2, $E88, $C88, $B88, $D88, Hombres!$A$1:$DW$117, Mujeres!$A$1:$DW$117)</f>
        <v>148783219.66643026</v>
      </c>
      <c r="BH88" s="48" cm="1">
        <f t="array" ref="BH88">AnualidadActivo(BH$2, $E88, $C88, $B88, $D88, Hombres!$A$1:$DW$117, Mujeres!$A$1:$DW$117)</f>
        <v>152043024.59891549</v>
      </c>
      <c r="BI88" s="48" cm="1">
        <f t="array" ref="BI88">AnualidadActivo(BI$2, $E88, $C88, $B88, $D88, Hombres!$A$1:$DW$117, Mujeres!$A$1:$DW$117)</f>
        <v>155240307.41073021</v>
      </c>
      <c r="BJ88" s="48" cm="1">
        <f t="array" ref="BJ88">AnualidadActivo(BJ$2, $E88, $C88, $B88, $D88, Hombres!$A$1:$DW$117, Mujeres!$A$1:$DW$117)</f>
        <v>158373725.27904248</v>
      </c>
      <c r="BK88" s="48" cm="1">
        <f t="array" ref="BK88">AnualidadActivo(BK$2, $E88, $C88, $B88, $D88, Hombres!$A$1:$DW$117, Mujeres!$A$1:$DW$117)</f>
        <v>161415306.13479316</v>
      </c>
      <c r="BL88" s="48" cm="1">
        <f t="array" ref="BL88">AnualidadActivo(BL$2, $E88, $C88, $B88, $D88, Hombres!$A$1:$DW$117, Mujeres!$A$1:$DW$117)</f>
        <v>164310304.98477477</v>
      </c>
      <c r="BM88" s="48" cm="1">
        <f t="array" ref="BM88">AnualidadActivo(BM$2, $E88, $C88, $B88, $D88, Hombres!$A$1:$DW$117, Mujeres!$A$1:$DW$117)</f>
        <v>166989471.92063376</v>
      </c>
      <c r="BN88" s="48" cm="1">
        <f t="array" ref="BN88">AnualidadActivo(BN$2, $E88, $C88, $B88, $D88, Hombres!$A$1:$DW$117, Mujeres!$A$1:$DW$117)</f>
        <v>169381397.72240421</v>
      </c>
      <c r="BO88" s="48" cm="1">
        <f t="array" ref="BO88">AnualidadActivo(BO$2, $E88, $C88, $B88, $D88, Hombres!$A$1:$DW$117, Mujeres!$A$1:$DW$117)</f>
        <v>171234771.17824093</v>
      </c>
      <c r="BP88" s="48" cm="1">
        <f t="array" ref="BP88">AnualidadActivo(BP$2, $E88, $C88, $B88, $D88, Hombres!$A$1:$DW$117, Mujeres!$A$1:$DW$117)</f>
        <v>172684937.90717691</v>
      </c>
      <c r="BQ88" s="48" cm="1">
        <f t="array" ref="BQ88">AnualidadActivo(BQ$2, $E88, $C88, $B88, $D88, Hombres!$A$1:$DW$117, Mujeres!$A$1:$DW$117)</f>
        <v>173662577.96880904</v>
      </c>
      <c r="BR88" s="48" cm="1">
        <f t="array" ref="BR88">AnualidadActivo(BR$2, $E88, $C88, $B88, $D88, Hombres!$A$1:$DW$117, Mujeres!$A$1:$DW$117)</f>
        <v>174097580.32414839</v>
      </c>
      <c r="BS88" s="48" cm="1">
        <f t="array" ref="BS88">AnualidadActivo(BS$2, $E88, $C88, $B88, $D88, Hombres!$A$1:$DW$117, Mujeres!$A$1:$DW$117)</f>
        <v>173920701.01268584</v>
      </c>
      <c r="BT88" s="48" cm="1">
        <f t="array" ref="BT88">AnualidadActivo(BT$2, $E88, $C88, $B88, $D88, Hombres!$A$1:$DW$117, Mujeres!$A$1:$DW$117)</f>
        <v>173052617.05278715</v>
      </c>
      <c r="BU88" s="48" cm="1">
        <f t="array" ref="BU88">AnualidadActivo(BU$2, $E88, $C88, $B88, $D88, Hombres!$A$1:$DW$117, Mujeres!$A$1:$DW$117)</f>
        <v>171402791.20137993</v>
      </c>
      <c r="BV88" s="48" cm="1">
        <f t="array" ref="BV88">AnualidadActivo(BV$2, $E88, $C88, $B88, $D88, Hombres!$A$1:$DW$117, Mujeres!$A$1:$DW$117)</f>
        <v>168881626.85998768</v>
      </c>
      <c r="BW88" s="48" cm="1">
        <f t="array" ref="BW88">AnualidadActivo(BW$2, $E88, $C88, $B88, $D88, Hombres!$A$1:$DW$117, Mujeres!$A$1:$DW$117)</f>
        <v>165413887.36189517</v>
      </c>
      <c r="BX88" s="48" cm="1">
        <f t="array" ref="BX88">AnualidadActivo(BX$2, $E88, $C88, $B88, $D88, Hombres!$A$1:$DW$117, Mujeres!$A$1:$DW$117)</f>
        <v>160941222.05842558</v>
      </c>
      <c r="BY88" s="48" cm="1">
        <f t="array" ref="BY88">AnualidadActivo(BY$2, $E88, $C88, $B88, $D88, Hombres!$A$1:$DW$117, Mujeres!$A$1:$DW$117)</f>
        <v>155409746.1282984</v>
      </c>
      <c r="BZ88" s="48" cm="1">
        <f t="array" ref="BZ88">AnualidadActivo(BZ$2, $E88, $C88, $B88, $D88, Hombres!$A$1:$DW$117, Mujeres!$A$1:$DW$117)</f>
        <v>148774282.09159082</v>
      </c>
      <c r="CA88" s="48" cm="1">
        <f t="array" ref="CA88">AnualidadActivo(CA$2, $E88, $C88, $B88, $D88, Hombres!$A$1:$DW$117, Mujeres!$A$1:$DW$117)</f>
        <v>141014627.79122913</v>
      </c>
      <c r="CB88" s="48" cm="1">
        <f t="array" ref="CB88">AnualidadActivo(CB$2, $E88, $C88, $B88, $D88, Hombres!$A$1:$DW$117, Mujeres!$A$1:$DW$117)</f>
        <v>132153504.21627134</v>
      </c>
      <c r="CC88" s="48" cm="1">
        <f t="array" ref="CC88">AnualidadActivo(CC$2, $E88, $C88, $B88, $D88, Hombres!$A$1:$DW$117, Mujeres!$A$1:$DW$117)</f>
        <v>122261653.33056179</v>
      </c>
      <c r="CD88" s="48" cm="1">
        <f t="array" ref="CD88">AnualidadActivo(CD$2, $E88, $C88, $B88, $D88, Hombres!$A$1:$DW$117, Mujeres!$A$1:$DW$117)</f>
        <v>111454183.61352658</v>
      </c>
      <c r="CE88" s="48" cm="1">
        <f t="array" ref="CE88">AnualidadActivo(CE$2, $E88, $C88, $B88, $D88, Hombres!$A$1:$DW$117, Mujeres!$A$1:$DW$117)</f>
        <v>99894596.824790344</v>
      </c>
      <c r="CF88" s="48" cm="1">
        <f t="array" ref="CF88">AnualidadActivo(CF$2, $E88, $C88, $B88, $D88, Hombres!$A$1:$DW$117, Mujeres!$A$1:$DW$117)</f>
        <v>87805008.979746535</v>
      </c>
      <c r="CG88" s="48" cm="1">
        <f t="array" ref="CG88">AnualidadActivo(CG$2, $E88, $C88, $B88, $D88, Hombres!$A$1:$DW$117, Mujeres!$A$1:$DW$117)</f>
        <v>75471695.447388634</v>
      </c>
      <c r="CH88" s="48" cm="1">
        <f t="array" ref="CH88">AnualidadActivo(CH$2, $E88, $C88, $B88, $D88, Hombres!$A$1:$DW$117, Mujeres!$A$1:$DW$117)</f>
        <v>63229451.200565152</v>
      </c>
      <c r="CI88" s="48" cm="1">
        <f t="array" ref="CI88">AnualidadActivo(CI$2, $E88, $C88, $B88, $D88, Hombres!$A$1:$DW$117, Mujeres!$A$1:$DW$117)</f>
        <v>51434180.634196565</v>
      </c>
      <c r="CJ88" s="48" cm="1">
        <f t="array" ref="CJ88">AnualidadActivo(CJ$2, $E88, $C88, $B88, $D88, Hombres!$A$1:$DW$117, Mujeres!$A$1:$DW$117)</f>
        <v>40438105.32057371</v>
      </c>
      <c r="CK88" s="48" cm="1">
        <f t="array" ref="CK88">AnualidadActivo(CK$2, $E88, $C88, $B88, $D88, Hombres!$A$1:$DW$117, Mujeres!$A$1:$DW$117)</f>
        <v>30563515.364645328</v>
      </c>
      <c r="CL88" s="48" cm="1">
        <f t="array" ref="CL88">AnualidadActivo(CL$2, $E88, $C88, $B88, $D88, Hombres!$A$1:$DW$117, Mujeres!$A$1:$DW$117)</f>
        <v>22069748.821120638</v>
      </c>
      <c r="CM88" s="48" cm="1">
        <f t="array" ref="CM88">AnualidadActivo(CM$2, $E88, $C88, $B88, $D88, Hombres!$A$1:$DW$117, Mujeres!$A$1:$DW$117)</f>
        <v>15115369.647336777</v>
      </c>
      <c r="CN88" s="48" cm="1">
        <f t="array" ref="CN88">AnualidadActivo(CN$2, $E88, $C88, $B88, $D88, Hombres!$A$1:$DW$117, Mujeres!$A$1:$DW$117)</f>
        <v>9733541.1205190551</v>
      </c>
      <c r="CO88" s="48" cm="1">
        <f t="array" ref="CO88">AnualidadActivo(CO$2, $E88, $C88, $B88, $D88, Hombres!$A$1:$DW$117, Mujeres!$A$1:$DW$117)</f>
        <v>5830908.4689014694</v>
      </c>
      <c r="CP88" s="48" cm="1">
        <f t="array" ref="CP88">AnualidadActivo(CP$2, $E88, $C88, $B88, $D88, Hombres!$A$1:$DW$117, Mujeres!$A$1:$DW$117)</f>
        <v>3207610.5563451876</v>
      </c>
      <c r="CQ88" s="48" cm="1">
        <f t="array" ref="CQ88">AnualidadActivo(CQ$2, $E88, $C88, $B88, $D88, Hombres!$A$1:$DW$117, Mujeres!$A$1:$DW$117)</f>
        <v>1594638.1389048558</v>
      </c>
      <c r="CR88" s="48" cm="1">
        <f t="array" ref="CR88">AnualidadActivo(CR$2, $E88, $C88, $B88, $D88, Hombres!$A$1:$DW$117, Mujeres!$A$1:$DW$117)</f>
        <v>702020.41343058937</v>
      </c>
      <c r="CS88" s="48" cm="1">
        <f t="array" ref="CS88">AnualidadActivo(CS$2, $E88, $C88, $B88, $D88, Hombres!$A$1:$DW$117, Mujeres!$A$1:$DW$117)</f>
        <v>0</v>
      </c>
      <c r="CT88" s="48" cm="1">
        <f t="array" ref="CT88">AnualidadActivo(CT$2, $E88, $C88, $B88, $D88, Hombres!$A$1:$DW$117, Mujeres!$A$1:$DW$117)</f>
        <v>0</v>
      </c>
      <c r="CU88" s="48" cm="1">
        <f t="array" ref="CU88">AnualidadActivo(CU$2, $E88, $C88, $B88, $D88, Hombres!$A$1:$DW$117, Mujeres!$A$1:$DW$117)</f>
        <v>0</v>
      </c>
      <c r="CV88" s="48" cm="1">
        <f t="array" ref="CV88">AnualidadActivo(CV$2, $E88, $C88, $B88, $D88, Hombres!$A$1:$DW$117, Mujeres!$A$1:$DW$117)</f>
        <v>0</v>
      </c>
      <c r="CW88" s="48" cm="1">
        <f t="array" ref="CW88">AnualidadActivo(CW$2, $E88, $C88, $B88, $D88, Hombres!$A$1:$DW$117, Mujeres!$A$1:$DW$117)</f>
        <v>0</v>
      </c>
      <c r="CX88" s="48" cm="1">
        <f t="array" ref="CX88">AnualidadActivo(CX$2, $E88, $C88, $B88, $D88, Hombres!$A$1:$DW$117, Mujeres!$A$1:$DW$117)</f>
        <v>0</v>
      </c>
      <c r="CY88" s="48" cm="1">
        <f t="array" ref="CY88">AnualidadActivo(CY$2, $E88, $C88, $B88, $D88, Hombres!$A$1:$DW$117, Mujeres!$A$1:$DW$117)</f>
        <v>0</v>
      </c>
      <c r="CZ88" s="48" cm="1">
        <f t="array" ref="CZ88">AnualidadActivo(CZ$2, $E88, $C88, $B88, $D88, Hombres!$A$1:$DW$117, Mujeres!$A$1:$DW$117)</f>
        <v>0</v>
      </c>
      <c r="DA88" s="48" cm="1">
        <f t="array" ref="DA88">AnualidadActivo(DA$2, $E88, $C88, $B88, $D88, Hombres!$A$1:$DW$117, Mujeres!$A$1:$DW$117)</f>
        <v>0</v>
      </c>
      <c r="DD88" s="21"/>
      <c r="DE88" s="48" cm="1">
        <f t="array" ref="DE88">beneficio_muerte_individual_activo(DE$2,$F88,$D88, Hombres!$A$1:$DW$117, Mujeres!$A$1:$DW$117)</f>
        <v>0</v>
      </c>
      <c r="DF88" s="48" cm="1">
        <f t="array" ref="DF88">beneficio_muerte_individual_activo(DF$2,$F88,$D88, Hombres!$A$1:$DW$117, Mujeres!$A$1:$DW$117)</f>
        <v>1946.7872150000001</v>
      </c>
      <c r="DG88" s="48" cm="1">
        <f t="array" ref="DG88">beneficio_muerte_individual_activo(DG$2,$F88,$D88, Hombres!$A$1:$DW$117, Mujeres!$A$1:$DW$117)</f>
        <v>2034.981257811884</v>
      </c>
      <c r="DH88" s="48" cm="1">
        <f t="array" ref="DH88">beneficio_muerte_individual_activo(DH$2,$F88,$D88, Hombres!$A$1:$DW$117, Mujeres!$A$1:$DW$117)</f>
        <v>2130.0613496225101</v>
      </c>
      <c r="DI88" s="48" cm="1">
        <f t="array" ref="DI88">beneficio_muerte_individual_activo(DI$2,$F88,$D88, Hombres!$A$1:$DW$117, Mujeres!$A$1:$DW$117)</f>
        <v>2220.5314767890045</v>
      </c>
      <c r="DJ88" s="48" cm="1">
        <f t="array" ref="DJ88">beneficio_muerte_individual_activo(DJ$2,$F88,$D88, Hombres!$A$1:$DW$117, Mujeres!$A$1:$DW$117)</f>
        <v>2310.3877980686698</v>
      </c>
      <c r="DK88" s="48" cm="1">
        <f t="array" ref="DK88">beneficio_muerte_individual_activo(DK$2,$F88,$D88, Hombres!$A$1:$DW$117, Mujeres!$A$1:$DW$117)</f>
        <v>2426.0605362446213</v>
      </c>
      <c r="DL88" s="48" cm="1">
        <f t="array" ref="DL88">beneficio_muerte_individual_activo(DL$2,$F88,$D88, Hombres!$A$1:$DW$117, Mujeres!$A$1:$DW$117)</f>
        <v>2551.0410632775656</v>
      </c>
      <c r="DM88" s="48" cm="1">
        <f t="array" ref="DM88">beneficio_muerte_individual_activo(DM$2,$F88,$D88, Hombres!$A$1:$DW$117, Mujeres!$A$1:$DW$117)</f>
        <v>2680.8168834147309</v>
      </c>
      <c r="DN88" s="48" cm="1">
        <f t="array" ref="DN88">beneficio_muerte_individual_activo(DN$2,$F88,$D88, Hombres!$A$1:$DW$117, Mujeres!$A$1:$DW$117)</f>
        <v>2812.8804886016396</v>
      </c>
      <c r="DO88" s="48" cm="1">
        <f t="array" ref="DO88">beneficio_muerte_individual_activo(DO$2,$F88,$D88, Hombres!$A$1:$DW$117, Mujeres!$A$1:$DW$117)</f>
        <v>2955.1829074835887</v>
      </c>
      <c r="DP88" s="48" cm="1">
        <f t="array" ref="DP88">beneficio_muerte_individual_activo(DP$2,$F88,$D88, Hombres!$A$1:$DW$117, Mujeres!$A$1:$DW$117)</f>
        <v>3113.656787996496</v>
      </c>
      <c r="DQ88" s="48" cm="1">
        <f t="array" ref="DQ88">beneficio_muerte_individual_activo(DQ$2,$F88,$D88, Hombres!$A$1:$DW$117, Mujeres!$A$1:$DW$117)</f>
        <v>3290.2348527735853</v>
      </c>
      <c r="DR88" s="48" cm="1">
        <f t="array" ref="DR88">beneficio_muerte_individual_activo(DR$2,$F88,$D88, Hombres!$A$1:$DW$117, Mujeres!$A$1:$DW$117)</f>
        <v>3508.2039488877067</v>
      </c>
      <c r="DS88" s="48" cm="1">
        <f t="array" ref="DS88">beneficio_muerte_individual_activo(DS$2,$F88,$D88, Hombres!$A$1:$DW$117, Mujeres!$A$1:$DW$117)</f>
        <v>3794.2442082663988</v>
      </c>
      <c r="DT88" s="48" cm="1">
        <f t="array" ref="DT88">beneficio_muerte_individual_activo(DT$2,$F88,$D88, Hombres!$A$1:$DW$117, Mujeres!$A$1:$DW$117)</f>
        <v>4115.8755374167868</v>
      </c>
      <c r="DU88" s="48" cm="1">
        <f t="array" ref="DU88">beneficio_muerte_individual_activo(DU$2,$F88,$D88, Hombres!$A$1:$DW$117, Mujeres!$A$1:$DW$117)</f>
        <v>4457.559288059022</v>
      </c>
      <c r="DV88" s="48" cm="1">
        <f t="array" ref="DV88">beneficio_muerte_individual_activo(DV$2,$F88,$D88, Hombres!$A$1:$DW$117, Mujeres!$A$1:$DW$117)</f>
        <v>4781.0153361847551</v>
      </c>
      <c r="DW88" s="48" cm="1">
        <f t="array" ref="DW88">beneficio_muerte_individual_activo(DW$2,$F88,$D88, Hombres!$A$1:$DW$117, Mujeres!$A$1:$DW$117)</f>
        <v>5105.536721880072</v>
      </c>
      <c r="DX88" s="48" cm="1">
        <f t="array" ref="DX88">beneficio_muerte_individual_activo(DX$2,$F88,$D88, Hombres!$A$1:$DW$117, Mujeres!$A$1:$DW$117)</f>
        <v>5452.3170183333295</v>
      </c>
      <c r="DY88" s="48" cm="1">
        <f t="array" ref="DY88">beneficio_muerte_individual_activo(DY$2,$F88,$D88, Hombres!$A$1:$DW$117, Mujeres!$A$1:$DW$117)</f>
        <v>5819.7186985778835</v>
      </c>
      <c r="DZ88" s="48" cm="1">
        <f t="array" ref="DZ88">beneficio_muerte_individual_activo(DZ$2,$F88,$D88, Hombres!$A$1:$DW$117, Mujeres!$A$1:$DW$117)</f>
        <v>6204.6054075829761</v>
      </c>
      <c r="EA88" s="48" cm="1">
        <f t="array" ref="EA88">beneficio_muerte_individual_activo(EA$2,$F88,$D88, Hombres!$A$1:$DW$117, Mujeres!$A$1:$DW$117)</f>
        <v>6600.3890062684723</v>
      </c>
      <c r="EB88" s="48" cm="1">
        <f t="array" ref="EB88">beneficio_muerte_individual_activo(EB$2,$F88,$D88, Hombres!$A$1:$DW$117, Mujeres!$A$1:$DW$117)</f>
        <v>7036.9206148363664</v>
      </c>
      <c r="EC88" s="48" cm="1">
        <f t="array" ref="EC88">beneficio_muerte_individual_activo(EC$2,$F88,$D88, Hombres!$A$1:$DW$117, Mujeres!$A$1:$DW$117)</f>
        <v>7579.7113012972013</v>
      </c>
      <c r="ED88" s="48" cm="1">
        <f t="array" ref="ED88">beneficio_muerte_individual_activo(ED$2,$F88,$D88, Hombres!$A$1:$DW$117, Mujeres!$A$1:$DW$117)</f>
        <v>8194.6438204738315</v>
      </c>
      <c r="EE88" s="48" cm="1">
        <f t="array" ref="EE88">beneficio_muerte_individual_activo(EE$2,$F88,$D88, Hombres!$A$1:$DW$117, Mujeres!$A$1:$DW$117)</f>
        <v>8836.4710099123258</v>
      </c>
      <c r="EF88" s="48" cm="1">
        <f t="array" ref="EF88">beneficio_muerte_individual_activo(EF$2,$F88,$D88, Hombres!$A$1:$DW$117, Mujeres!$A$1:$DW$117)</f>
        <v>9425.5336843754994</v>
      </c>
      <c r="EG88" s="48" cm="1">
        <f t="array" ref="EG88">beneficio_muerte_individual_activo(EG$2,$F88,$D88, Hombres!$A$1:$DW$117, Mujeres!$A$1:$DW$117)</f>
        <v>10002.459279409901</v>
      </c>
      <c r="EH88" s="48" cm="1">
        <f t="array" ref="EH88">beneficio_muerte_individual_activo(EH$2,$F88,$D88, Hombres!$A$1:$DW$117, Mujeres!$A$1:$DW$117)</f>
        <v>10658.206067192665</v>
      </c>
      <c r="EI88" s="48" cm="1">
        <f t="array" ref="EI88">beneficio_muerte_individual_activo(EI$2,$F88,$D88, Hombres!$A$1:$DW$117, Mujeres!$A$1:$DW$117)</f>
        <v>11478.379092335652</v>
      </c>
      <c r="EJ88" s="48" cm="1">
        <f t="array" ref="EJ88">beneficio_muerte_individual_activo(EJ$2,$F88,$D88, Hombres!$A$1:$DW$117, Mujeres!$A$1:$DW$117)</f>
        <v>12497.960590613098</v>
      </c>
      <c r="EK88" s="48" cm="1">
        <f t="array" ref="EK88">beneficio_muerte_individual_activo(EK$2,$F88,$D88, Hombres!$A$1:$DW$117, Mujeres!$A$1:$DW$117)</f>
        <v>13711.973122123271</v>
      </c>
      <c r="EL88" s="48" cm="1">
        <f t="array" ref="EL88">beneficio_muerte_individual_activo(EL$2,$F88,$D88, Hombres!$A$1:$DW$117, Mujeres!$A$1:$DW$117)</f>
        <v>9063.2520272702986</v>
      </c>
      <c r="EM88" s="48" cm="1">
        <f t="array" ref="EM88">beneficio_muerte_individual_activo(EM$2,$F88,$D88, Hombres!$A$1:$DW$117, Mujeres!$A$1:$DW$117)</f>
        <v>9943.622119227497</v>
      </c>
      <c r="EN88" s="48" cm="1">
        <f t="array" ref="EN88">beneficio_muerte_individual_activo(EN$2,$F88,$D88, Hombres!$A$1:$DW$117, Mujeres!$A$1:$DW$117)</f>
        <v>10752.508888534259</v>
      </c>
      <c r="EO88" s="48" cm="1">
        <f t="array" ref="EO88">beneficio_muerte_individual_activo(EO$2,$F88,$D88, Hombres!$A$1:$DW$117, Mujeres!$A$1:$DW$117)</f>
        <v>11484.608837880183</v>
      </c>
      <c r="EP88" s="48" cm="1">
        <f t="array" ref="EP88">beneficio_muerte_individual_activo(EP$2,$F88,$D88, Hombres!$A$1:$DW$117, Mujeres!$A$1:$DW$117)</f>
        <v>12236.423320795262</v>
      </c>
      <c r="EQ88" s="48" cm="1">
        <f t="array" ref="EQ88">beneficio_muerte_individual_activo(EQ$2,$F88,$D88, Hombres!$A$1:$DW$117, Mujeres!$A$1:$DW$117)</f>
        <v>13130.182907051711</v>
      </c>
      <c r="ER88" s="48" cm="1">
        <f t="array" ref="ER88">beneficio_muerte_individual_activo(ER$2,$F88,$D88, Hombres!$A$1:$DW$117, Mujeres!$A$1:$DW$117)</f>
        <v>14207.852806733186</v>
      </c>
      <c r="ES88" s="48" cm="1">
        <f t="array" ref="ES88">beneficio_muerte_individual_activo(ES$2,$F88,$D88, Hombres!$A$1:$DW$117, Mujeres!$A$1:$DW$117)</f>
        <v>15542.159470623217</v>
      </c>
      <c r="ET88" s="48" cm="1">
        <f t="array" ref="ET88">beneficio_muerte_individual_activo(ET$2,$F88,$D88, Hombres!$A$1:$DW$117, Mujeres!$A$1:$DW$117)</f>
        <v>17333.229412709665</v>
      </c>
      <c r="EU88" s="48" cm="1">
        <f t="array" ref="EU88">beneficio_muerte_individual_activo(EU$2,$F88,$D88, Hombres!$A$1:$DW$117, Mujeres!$A$1:$DW$117)</f>
        <v>19604.805051705462</v>
      </c>
      <c r="EV88" s="48" cm="1">
        <f t="array" ref="EV88">beneficio_muerte_individual_activo(EV$2,$F88,$D88, Hombres!$A$1:$DW$117, Mujeres!$A$1:$DW$117)</f>
        <v>22028.490483717051</v>
      </c>
      <c r="EW88" s="48" cm="1">
        <f t="array" ref="EW88">beneficio_muerte_individual_activo(EW$2,$F88,$D88, Hombres!$A$1:$DW$117, Mujeres!$A$1:$DW$117)</f>
        <v>24258.637667409312</v>
      </c>
      <c r="EX88" s="48" cm="1">
        <f t="array" ref="EX88">beneficio_muerte_individual_activo(EX$2,$F88,$D88, Hombres!$A$1:$DW$117, Mujeres!$A$1:$DW$117)</f>
        <v>26314.401672577504</v>
      </c>
      <c r="EY88" s="48" cm="1">
        <f t="array" ref="EY88">beneficio_muerte_individual_activo(EY$2,$F88,$D88, Hombres!$A$1:$DW$117, Mujeres!$A$1:$DW$117)</f>
        <v>28627.936980447863</v>
      </c>
      <c r="EZ88" s="48" cm="1">
        <f t="array" ref="EZ88">beneficio_muerte_individual_activo(EZ$2,$F88,$D88, Hombres!$A$1:$DW$117, Mujeres!$A$1:$DW$117)</f>
        <v>31612.450660594517</v>
      </c>
      <c r="FA88" s="48" cm="1">
        <f t="array" ref="FA88">beneficio_muerte_individual_activo(FA$2,$F88,$D88, Hombres!$A$1:$DW$117, Mujeres!$A$1:$DW$117)</f>
        <v>35453.951332381126</v>
      </c>
      <c r="FB88" s="48" cm="1">
        <f t="array" ref="FB88">beneficio_muerte_individual_activo(FB$2,$F88,$D88, Hombres!$A$1:$DW$117, Mujeres!$A$1:$DW$117)</f>
        <v>40064.499774790987</v>
      </c>
      <c r="FC88" s="48" cm="1">
        <f t="array" ref="FC88">beneficio_muerte_individual_activo(FC$2,$F88,$D88, Hombres!$A$1:$DW$117, Mujeres!$A$1:$DW$117)</f>
        <v>47920.570276208193</v>
      </c>
      <c r="FD88" s="48" cm="1">
        <f t="array" ref="FD88">beneficio_muerte_individual_activo(FD$2,$F88,$D88, Hombres!$A$1:$DW$117, Mujeres!$A$1:$DW$117)</f>
        <v>53072.684405306041</v>
      </c>
      <c r="FE88" s="48" cm="1">
        <f t="array" ref="FE88">beneficio_muerte_individual_activo(FE$2,$F88,$D88, Hombres!$A$1:$DW$117, Mujeres!$A$1:$DW$117)</f>
        <v>58663.060652022003</v>
      </c>
      <c r="FF88" s="48" cm="1">
        <f t="array" ref="FF88">beneficio_muerte_individual_activo(FF$2,$F88,$D88, Hombres!$A$1:$DW$117, Mujeres!$A$1:$DW$117)</f>
        <v>64694.017051431205</v>
      </c>
      <c r="FG88" s="48" cm="1">
        <f t="array" ref="FG88">beneficio_muerte_individual_activo(FG$2,$F88,$D88, Hombres!$A$1:$DW$117, Mujeres!$A$1:$DW$117)</f>
        <v>71062.53630035308</v>
      </c>
      <c r="FH88" s="48" cm="1">
        <f t="array" ref="FH88">beneficio_muerte_individual_activo(FH$2,$F88,$D88, Hombres!$A$1:$DW$117, Mujeres!$A$1:$DW$117)</f>
        <v>77741.388997429385</v>
      </c>
      <c r="FI88" s="48" cm="1">
        <f t="array" ref="FI88">beneficio_muerte_individual_activo(FI$2,$F88,$D88, Hombres!$A$1:$DW$117, Mujeres!$A$1:$DW$117)</f>
        <v>84761.938958435392</v>
      </c>
      <c r="FJ88" s="48" cm="1">
        <f t="array" ref="FJ88">beneficio_muerte_individual_activo(FJ$2,$F88,$D88, Hombres!$A$1:$DW$117, Mujeres!$A$1:$DW$117)</f>
        <v>92078.658851583867</v>
      </c>
      <c r="FK88" s="48" cm="1">
        <f t="array" ref="FK88">beneficio_muerte_individual_activo(FK$2,$F88,$D88, Hombres!$A$1:$DW$117, Mujeres!$A$1:$DW$117)</f>
        <v>99538.211048764366</v>
      </c>
      <c r="FL88" s="48" cm="1">
        <f t="array" ref="FL88">beneficio_muerte_individual_activo(FL$2,$F88,$D88, Hombres!$A$1:$DW$117, Mujeres!$A$1:$DW$117)</f>
        <v>106873.13284141503</v>
      </c>
      <c r="FM88" s="48" cm="1">
        <f t="array" ref="FM88">beneficio_muerte_individual_activo(FM$2,$F88,$D88, Hombres!$A$1:$DW$117, Mujeres!$A$1:$DW$117)</f>
        <v>113903.68543872582</v>
      </c>
      <c r="FN88" s="48" cm="1">
        <f t="array" ref="FN88">beneficio_muerte_individual_activo(FN$2,$F88,$D88, Hombres!$A$1:$DW$117, Mujeres!$A$1:$DW$117)</f>
        <v>120494.39731776803</v>
      </c>
      <c r="FO88" s="48" cm="1">
        <f t="array" ref="FO88">beneficio_muerte_individual_activo(FO$2,$F88,$D88, Hombres!$A$1:$DW$117, Mujeres!$A$1:$DW$117)</f>
        <v>126450.96160911563</v>
      </c>
      <c r="FP88" s="48" cm="1">
        <f t="array" ref="FP88">beneficio_muerte_individual_activo(FP$2,$F88,$D88, Hombres!$A$1:$DW$117, Mujeres!$A$1:$DW$117)</f>
        <v>131466.40306427894</v>
      </c>
      <c r="FQ88" s="108" cm="1">
        <f t="array" ref="FQ88">beneficio_muerte_individual_activo(FQ$2,$F88,$D88, Hombres!$A$1:$DW$117, Mujeres!$A$1:$DW$117)</f>
        <v>135114.30302725107</v>
      </c>
      <c r="FR88" s="48" cm="1">
        <f t="array" ref="FR88">beneficio_muerte_individual_activo(FR$2,$F88,$D88, Hombres!$A$1:$DW$117, Mujeres!$A$1:$DW$117)</f>
        <v>137000.25347997257</v>
      </c>
      <c r="FS88" s="48" cm="1">
        <f t="array" ref="FS88">beneficio_muerte_individual_activo(FS$2,$F88,$D88, Hombres!$A$1:$DW$117, Mujeres!$A$1:$DW$117)</f>
        <v>136838.77214758686</v>
      </c>
      <c r="FT88" s="48" cm="1">
        <f t="array" ref="FT88">beneficio_muerte_individual_activo(FT$2,$F88,$D88, Hombres!$A$1:$DW$117, Mujeres!$A$1:$DW$117)</f>
        <v>134385.51779930087</v>
      </c>
      <c r="FU88" s="48" cm="1">
        <f t="array" ref="FU88">beneficio_muerte_individual_activo(FU$2,$F88,$D88, Hombres!$A$1:$DW$117, Mujeres!$A$1:$DW$117)</f>
        <v>129410.46317646968</v>
      </c>
      <c r="FV88" s="48" cm="1">
        <f t="array" ref="FV88">beneficio_muerte_individual_activo(FV$2,$F88,$D88, Hombres!$A$1:$DW$117, Mujeres!$A$1:$DW$117)</f>
        <v>121768.30507288993</v>
      </c>
      <c r="FW88" s="48" cm="1">
        <f t="array" ref="FW88">beneficio_muerte_individual_activo(FW$2,$F88,$D88, Hombres!$A$1:$DW$117, Mujeres!$A$1:$DW$117)</f>
        <v>111550.44081069047</v>
      </c>
      <c r="FX88" s="48" cm="1">
        <f t="array" ref="FX88">beneficio_muerte_individual_activo(FX$2,$F88,$D88, Hombres!$A$1:$DW$117, Mujeres!$A$1:$DW$117)</f>
        <v>99119.170234229838</v>
      </c>
      <c r="FY88" s="48" cm="1">
        <f t="array" ref="FY88">beneficio_muerte_individual_activo(FY$2,$F88,$D88, Hombres!$A$1:$DW$117, Mujeres!$A$1:$DW$117)</f>
        <v>85042.243346766307</v>
      </c>
      <c r="FZ88" s="48" cm="1">
        <f t="array" ref="FZ88">beneficio_muerte_individual_activo(FZ$2,$F88,$D88, Hombres!$A$1:$DW$117, Mujeres!$A$1:$DW$117)</f>
        <v>70056.800232163689</v>
      </c>
      <c r="GA88" s="48" cm="1">
        <f t="array" ref="GA88">beneficio_muerte_individual_activo(GA$2,$F88,$D88, Hombres!$A$1:$DW$117, Mujeres!$A$1:$DW$117)</f>
        <v>55039.522893868474</v>
      </c>
      <c r="GB88" s="48" cm="1">
        <f t="array" ref="GB88">beneficio_muerte_individual_activo(GB$2,$F88,$D88, Hombres!$A$1:$DW$117, Mujeres!$A$1:$DW$117)</f>
        <v>40926.214980409808</v>
      </c>
      <c r="GC88" s="48" cm="1">
        <f t="array" ref="GC88">beneficio_muerte_individual_activo(GC$2,$F88,$D88, Hombres!$A$1:$DW$117, Mujeres!$A$1:$DW$117)</f>
        <v>28549.09747229443</v>
      </c>
      <c r="GD88" s="48" cm="1">
        <f t="array" ref="GD88">beneficio_muerte_individual_activo(GD$2,$F88,$D88, Hombres!$A$1:$DW$117, Mujeres!$A$1:$DW$117)</f>
        <v>18482.302810969431</v>
      </c>
      <c r="GE88" s="48" cm="1">
        <f t="array" ref="GE88">beneficio_muerte_individual_activo(GE$2,$F88,$D88, Hombres!$A$1:$DW$117, Mujeres!$A$1:$DW$117)</f>
        <v>10957.353540669048</v>
      </c>
      <c r="GF88" s="48" cm="1">
        <f t="array" ref="GF88">beneficio_muerte_individual_activo(GF$2,$F88,$D88, Hombres!$A$1:$DW$117, Mujeres!$A$1:$DW$117)</f>
        <v>5852.0630482572005</v>
      </c>
      <c r="GG88" s="48" cm="1">
        <f t="array" ref="GG88">beneficio_muerte_individual_activo(GG$2,$F88,$D88, Hombres!$A$1:$DW$117, Mujeres!$A$1:$DW$117)</f>
        <v>2758.0764816947753</v>
      </c>
      <c r="GH88" s="48" cm="1">
        <f t="array" ref="GH88">beneficio_muerte_individual_activo(GH$2,$F88,$D88, Hombres!$A$1:$DW$117, Mujeres!$A$1:$DW$117)</f>
        <v>1116.390109038987</v>
      </c>
      <c r="GI88" s="48" cm="1">
        <f t="array" ref="GI88">beneficio_muerte_individual_activo(GI$2,$F88,$D88, Hombres!$A$1:$DW$117, Mujeres!$A$1:$DW$117)</f>
        <v>373.79000856435039</v>
      </c>
      <c r="GJ88" s="48" cm="1">
        <f t="array" ref="GJ88">beneficio_muerte_individual_activo(GJ$2,$F88,$D88, Hombres!$A$1:$DW$117, Mujeres!$A$1:$DW$117)</f>
        <v>97.922340544388845</v>
      </c>
      <c r="GK88" s="48" cm="1">
        <f t="array" ref="GK88">beneficio_muerte_individual_activo(GK$2,$F88,$D88, Hombres!$A$1:$DW$117, Mujeres!$A$1:$DW$117)</f>
        <v>18.297938818369165</v>
      </c>
      <c r="GL88" s="48" cm="1">
        <f t="array" ref="GL88">beneficio_muerte_individual_activo(GL$2,$F88,$D88, Hombres!$A$1:$DW$117, Mujeres!$A$1:$DW$117)</f>
        <v>2.0800543054946323</v>
      </c>
      <c r="GM88" s="48" cm="1">
        <f t="array" ref="GM88">beneficio_muerte_individual_activo(GM$2,$F88,$D88, Hombres!$A$1:$DW$117, Mujeres!$A$1:$DW$117)</f>
        <v>0</v>
      </c>
      <c r="GN88" s="48" cm="1">
        <f t="array" ref="GN88">beneficio_muerte_individual_activo(GN$2,$F88,$D88, Hombres!$A$1:$DW$117, Mujeres!$A$1:$DW$117)</f>
        <v>0</v>
      </c>
      <c r="GO88" s="48" cm="1">
        <f t="array" ref="GO88">beneficio_muerte_individual_activo(GO$2,$F88,$D88, Hombres!$A$1:$DW$117, Mujeres!$A$1:$DW$117)</f>
        <v>0</v>
      </c>
      <c r="GP88" s="48" cm="1">
        <f t="array" ref="GP88">beneficio_muerte_individual_activo(GP$2,$F88,$D88, Hombres!$A$1:$DW$117, Mujeres!$A$1:$DW$117)</f>
        <v>0</v>
      </c>
      <c r="GQ88" s="48" cm="1">
        <f t="array" ref="GQ88">beneficio_muerte_individual_activo(GQ$2,$F88,$D88, Hombres!$A$1:$DW$117, Mujeres!$A$1:$DW$117)</f>
        <v>0</v>
      </c>
      <c r="GR88" s="48" cm="1">
        <f t="array" ref="GR88">beneficio_muerte_individual_activo(GR$2,$F88,$D88, Hombres!$A$1:$DW$117, Mujeres!$A$1:$DW$117)</f>
        <v>0</v>
      </c>
      <c r="GS88" s="48" cm="1">
        <f t="array" ref="GS88">beneficio_muerte_individual_activo(GS$2,$F88,$D88, Hombres!$A$1:$DW$117, Mujeres!$A$1:$DW$117)</f>
        <v>0</v>
      </c>
      <c r="GT88" s="48" cm="1">
        <f t="array" ref="GT88">beneficio_muerte_individual_activo(GT$2,$F88,$D88, Hombres!$A$1:$DW$117, Mujeres!$A$1:$DW$117)</f>
        <v>0</v>
      </c>
      <c r="GU88" s="48" cm="1">
        <f t="array" ref="GU88">beneficio_muerte_individual_activo(GU$2,$F88,$D88, Hombres!$A$1:$DW$117, Mujeres!$A$1:$DW$117)</f>
        <v>0</v>
      </c>
      <c r="GV88" s="48" cm="1">
        <f t="array" ref="GV88">beneficio_muerte_individual_activo(GV$2,$F88,$D88, Hombres!$A$1:$DW$117, Mujeres!$A$1:$DW$117)</f>
        <v>0</v>
      </c>
    </row>
    <row r="89" spans="1:204" x14ac:dyDescent="0.35">
      <c r="A89" s="1">
        <f t="shared" si="1"/>
        <v>87</v>
      </c>
      <c r="B89" s="77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41" cm="1">
        <f t="array" ref="G89">PorcentajePension(C89,E89, D89)</f>
        <v>0.85</v>
      </c>
      <c r="I89" s="74"/>
      <c r="J89" s="48" cm="1">
        <f t="array" ref="J89">AnualidadActivo(J$2, $E89, $C89, $B89, $D89, Hombres!$A$1:$DW$117, Mujeres!$A$1:$DW$117)</f>
        <v>0</v>
      </c>
      <c r="K89" s="48" cm="1">
        <f t="array" ref="K89">AnualidadActivo(K$2, $E89, $C89, $B89, $D89, Hombres!$A$1:$DW$117, Mujeres!$A$1:$DW$117)</f>
        <v>0</v>
      </c>
      <c r="L89" s="48" cm="1">
        <f t="array" ref="L89">AnualidadActivo(L$2, $E89, $C89, $B89, $D89, Hombres!$A$1:$DW$117, Mujeres!$A$1:$DW$117)</f>
        <v>0</v>
      </c>
      <c r="M89" s="48" cm="1">
        <f t="array" ref="M89">AnualidadActivo(M$2, $E89, $C89, $B89, $D89, Hombres!$A$1:$DW$117, Mujeres!$A$1:$DW$117)</f>
        <v>0</v>
      </c>
      <c r="N89" s="48" cm="1">
        <f t="array" ref="N89">AnualidadActivo(N$2, $E89, $C89, $B89, $D89, Hombres!$A$1:$DW$117, Mujeres!$A$1:$DW$117)</f>
        <v>0</v>
      </c>
      <c r="O89" s="48" cm="1">
        <f t="array" ref="O89">AnualidadActivo(O$2, $E89, $C89, $B89, $D89, Hombres!$A$1:$DW$117, Mujeres!$A$1:$DW$117)</f>
        <v>0</v>
      </c>
      <c r="P89" s="48" cm="1">
        <f t="array" ref="P89">AnualidadActivo(P$2, $E89, $C89, $B89, $D89, Hombres!$A$1:$DW$117, Mujeres!$A$1:$DW$117)</f>
        <v>0</v>
      </c>
      <c r="Q89" s="48" cm="1">
        <f t="array" ref="Q89">AnualidadActivo(Q$2, $E89, $C89, $B89, $D89, Hombres!$A$1:$DW$117, Mujeres!$A$1:$DW$117)</f>
        <v>0</v>
      </c>
      <c r="R89" s="48" cm="1">
        <f t="array" ref="R89">AnualidadActivo(R$2, $E89, $C89, $B89, $D89, Hombres!$A$1:$DW$117, Mujeres!$A$1:$DW$117)</f>
        <v>0</v>
      </c>
      <c r="S89" s="48" cm="1">
        <f t="array" ref="S89">AnualidadActivo(S$2, $E89, $C89, $B89, $D89, Hombres!$A$1:$DW$117, Mujeres!$A$1:$DW$117)</f>
        <v>0</v>
      </c>
      <c r="T89" s="48" cm="1">
        <f t="array" ref="T89">AnualidadActivo(T$2, $E89, $C89, $B89, $D89, Hombres!$A$1:$DW$117, Mujeres!$A$1:$DW$117)</f>
        <v>0</v>
      </c>
      <c r="U89" s="48" cm="1">
        <f t="array" ref="U89">AnualidadActivo(U$2, $E89, $C89, $B89, $D89, Hombres!$A$1:$DW$117, Mujeres!$A$1:$DW$117)</f>
        <v>0</v>
      </c>
      <c r="V89" s="48" cm="1">
        <f t="array" ref="V89">AnualidadActivo(V$2, $E89, $C89, $B89, $D89, Hombres!$A$1:$DW$117, Mujeres!$A$1:$DW$117)</f>
        <v>0</v>
      </c>
      <c r="W89" s="48" cm="1">
        <f t="array" ref="W89">AnualidadActivo(W$2, $E89, $C89, $B89, $D89, Hombres!$A$1:$DW$117, Mujeres!$A$1:$DW$117)</f>
        <v>0</v>
      </c>
      <c r="X89" s="48" cm="1">
        <f t="array" ref="X89">AnualidadActivo(X$2, $E89, $C89, $B89, $D89, Hombres!$A$1:$DW$117, Mujeres!$A$1:$DW$117)</f>
        <v>0</v>
      </c>
      <c r="Y89" s="48" cm="1">
        <f t="array" ref="Y89">AnualidadActivo(Y$2, $E89, $C89, $B89, $D89, Hombres!$A$1:$DW$117, Mujeres!$A$1:$DW$117)</f>
        <v>0</v>
      </c>
      <c r="Z89" s="48" cm="1">
        <f t="array" ref="Z89">AnualidadActivo(Z$2, $E89, $C89, $B89, $D89, Hombres!$A$1:$DW$117, Mujeres!$A$1:$DW$117)</f>
        <v>0</v>
      </c>
      <c r="AA89" s="48" cm="1">
        <f t="array" ref="AA89">AnualidadActivo(AA$2, $E89, $C89, $B89, $D89, Hombres!$A$1:$DW$117, Mujeres!$A$1:$DW$117)</f>
        <v>0</v>
      </c>
      <c r="AB89" s="48" cm="1">
        <f t="array" ref="AB89">AnualidadActivo(AB$2, $E89, $C89, $B89, $D89, Hombres!$A$1:$DW$117, Mujeres!$A$1:$DW$117)</f>
        <v>0</v>
      </c>
      <c r="AC89" s="48" cm="1">
        <f t="array" ref="AC89">AnualidadActivo(AC$2, $E89, $C89, $B89, $D89, Hombres!$A$1:$DW$117, Mujeres!$A$1:$DW$117)</f>
        <v>0</v>
      </c>
      <c r="AD89" s="48" cm="1">
        <f t="array" ref="AD89">AnualidadActivo(AD$2, $E89, $C89, $B89, $D89, Hombres!$A$1:$DW$117, Mujeres!$A$1:$DW$117)</f>
        <v>0</v>
      </c>
      <c r="AE89" s="48" cm="1">
        <f t="array" ref="AE89">AnualidadActivo(AE$2, $E89, $C89, $B89, $D89, Hombres!$A$1:$DW$117, Mujeres!$A$1:$DW$117)</f>
        <v>0</v>
      </c>
      <c r="AF89" s="48" cm="1">
        <f t="array" ref="AF89">AnualidadActivo(AF$2, $E89, $C89, $B89, $D89, Hombres!$A$1:$DW$117, Mujeres!$A$1:$DW$117)</f>
        <v>0</v>
      </c>
      <c r="AG89" s="48" cm="1">
        <f t="array" ref="AG89">AnualidadActivo(AG$2, $E89, $C89, $B89, $D89, Hombres!$A$1:$DW$117, Mujeres!$A$1:$DW$117)</f>
        <v>0</v>
      </c>
      <c r="AH89" s="48" cm="1">
        <f t="array" ref="AH89">AnualidadActivo(AH$2, $E89, $C89, $B89, $D89, Hombres!$A$1:$DW$117, Mujeres!$A$1:$DW$117)</f>
        <v>0</v>
      </c>
      <c r="AI89" s="48" cm="1">
        <f t="array" ref="AI89">AnualidadActivo(AI$2, $E89, $C89, $B89, $D89, Hombres!$A$1:$DW$117, Mujeres!$A$1:$DW$117)</f>
        <v>0</v>
      </c>
      <c r="AJ89" s="48" cm="1">
        <f t="array" ref="AJ89">AnualidadActivo(AJ$2, $E89, $C89, $B89, $D89, Hombres!$A$1:$DW$117, Mujeres!$A$1:$DW$117)</f>
        <v>19725749.093385722</v>
      </c>
      <c r="AK89" s="48" cm="1">
        <f t="array" ref="AK89">AnualidadActivo(AK$2, $E89, $C89, $B89, $D89, Hombres!$A$1:$DW$117, Mujeres!$A$1:$DW$117)</f>
        <v>20317521.566187296</v>
      </c>
      <c r="AL89" s="48" cm="1">
        <f t="array" ref="AL89">AnualidadActivo(AL$2, $E89, $C89, $B89, $D89, Hombres!$A$1:$DW$117, Mujeres!$A$1:$DW$117)</f>
        <v>20927047.213172913</v>
      </c>
      <c r="AM89" s="48" cm="1">
        <f t="array" ref="AM89">AnualidadActivo(AM$2, $E89, $C89, $B89, $D89, Hombres!$A$1:$DW$117, Mujeres!$A$1:$DW$117)</f>
        <v>21554858.629568104</v>
      </c>
      <c r="AN89" s="48" cm="1">
        <f t="array" ref="AN89">AnualidadActivo(AN$2, $E89, $C89, $B89, $D89, Hombres!$A$1:$DW$117, Mujeres!$A$1:$DW$117)</f>
        <v>22201504.388455145</v>
      </c>
      <c r="AO89" s="48" cm="1">
        <f t="array" ref="AO89">AnualidadActivo(AO$2, $E89, $C89, $B89, $D89, Hombres!$A$1:$DW$117, Mujeres!$A$1:$DW$117)</f>
        <v>22663291.994285289</v>
      </c>
      <c r="AP89" s="48" cm="1">
        <f t="array" ref="AP89">AnualidadActivo(AP$2, $E89, $C89, $B89, $D89, Hombres!$A$1:$DW$117, Mujeres!$A$1:$DW$117)</f>
        <v>23119065.776726376</v>
      </c>
      <c r="AQ89" s="48" cm="1">
        <f t="array" ref="AQ89">AnualidadActivo(AQ$2, $E89, $C89, $B89, $D89, Hombres!$A$1:$DW$117, Mujeres!$A$1:$DW$117)</f>
        <v>23568922.546447951</v>
      </c>
      <c r="AR89" s="48" cm="1">
        <f t="array" ref="AR89">AnualidadActivo(AR$2, $E89, $C89, $B89, $D89, Hombres!$A$1:$DW$117, Mujeres!$A$1:$DW$117)</f>
        <v>24013069.110732906</v>
      </c>
      <c r="AS89" s="48" cm="1">
        <f t="array" ref="AS89">AnualidadActivo(AS$2, $E89, $C89, $B89, $D89, Hombres!$A$1:$DW$117, Mujeres!$A$1:$DW$117)</f>
        <v>24449231.66816609</v>
      </c>
      <c r="AT89" s="48" cm="1">
        <f t="array" ref="AT89">AnualidadActivo(AT$2, $E89, $C89, $B89, $D89, Hombres!$A$1:$DW$117, Mujeres!$A$1:$DW$117)</f>
        <v>24872160.492073018</v>
      </c>
      <c r="AU89" s="48" cm="1">
        <f t="array" ref="AU89">AnualidadActivo(AU$2, $E89, $C89, $B89, $D89, Hombres!$A$1:$DW$117, Mujeres!$A$1:$DW$117)</f>
        <v>25273461.658884715</v>
      </c>
      <c r="AV89" s="48" cm="1">
        <f t="array" ref="AV89">AnualidadActivo(AV$2, $E89, $C89, $B89, $D89, Hombres!$A$1:$DW$117, Mujeres!$A$1:$DW$117)</f>
        <v>25643072.615437765</v>
      </c>
      <c r="AW89" s="48" cm="1">
        <f t="array" ref="AW89">AnualidadActivo(AW$2, $E89, $C89, $B89, $D89, Hombres!$A$1:$DW$117, Mujeres!$A$1:$DW$117)</f>
        <v>25970853.062769573</v>
      </c>
      <c r="AX89" s="48" cm="1">
        <f t="array" ref="AX89">AnualidadActivo(AX$2, $E89, $C89, $B89, $D89, Hombres!$A$1:$DW$117, Mujeres!$A$1:$DW$117)</f>
        <v>26248582.404745579</v>
      </c>
      <c r="AY89" s="48" cm="1">
        <f t="array" ref="AY89">AnualidadActivo(AY$2, $E89, $C89, $B89, $D89, Hombres!$A$1:$DW$117, Mujeres!$A$1:$DW$117)</f>
        <v>26472954.867164027</v>
      </c>
      <c r="AZ89" s="48" cm="1">
        <f t="array" ref="AZ89">AnualidadActivo(AZ$2, $E89, $C89, $B89, $D89, Hombres!$A$1:$DW$117, Mujeres!$A$1:$DW$117)</f>
        <v>26643685.730178814</v>
      </c>
      <c r="BA89" s="48" cm="1">
        <f t="array" ref="BA89">AnualidadActivo(BA$2, $E89, $C89, $B89, $D89, Hombres!$A$1:$DW$117, Mujeres!$A$1:$DW$117)</f>
        <v>26760390.189264663</v>
      </c>
      <c r="BB89" s="48" cm="1">
        <f t="array" ref="BB89">AnualidadActivo(BB$2, $E89, $C89, $B89, $D89, Hombres!$A$1:$DW$117, Mujeres!$A$1:$DW$117)</f>
        <v>26821004.80119729</v>
      </c>
      <c r="BC89" s="48" cm="1">
        <f t="array" ref="BC89">AnualidadActivo(BC$2, $E89, $C89, $B89, $D89, Hombres!$A$1:$DW$117, Mujeres!$A$1:$DW$117)</f>
        <v>26820775.883921318</v>
      </c>
      <c r="BD89" s="48" cm="1">
        <f t="array" ref="BD89">AnualidadActivo(BD$2, $E89, $C89, $B89, $D89, Hombres!$A$1:$DW$117, Mujeres!$A$1:$DW$117)</f>
        <v>26705536.906814408</v>
      </c>
      <c r="BE89" s="48" cm="1">
        <f t="array" ref="BE89">AnualidadActivo(BE$2, $E89, $C89, $B89, $D89, Hombres!$A$1:$DW$117, Mujeres!$A$1:$DW$117)</f>
        <v>26505450.772297654</v>
      </c>
      <c r="BF89" s="48" cm="1">
        <f t="array" ref="BF89">AnualidadActivo(BF$2, $E89, $C89, $B89, $D89, Hombres!$A$1:$DW$117, Mujeres!$A$1:$DW$117)</f>
        <v>26213793.220732633</v>
      </c>
      <c r="BG89" s="48" cm="1">
        <f t="array" ref="BG89">AnualidadActivo(BG$2, $E89, $C89, $B89, $D89, Hombres!$A$1:$DW$117, Mujeres!$A$1:$DW$117)</f>
        <v>25822954.791066725</v>
      </c>
      <c r="BH89" s="48" cm="1">
        <f t="array" ref="BH89">AnualidadActivo(BH$2, $E89, $C89, $B89, $D89, Hombres!$A$1:$DW$117, Mujeres!$A$1:$DW$117)</f>
        <v>25325725.507396244</v>
      </c>
      <c r="BI89" s="48" cm="1">
        <f t="array" ref="BI89">AnualidadActivo(BI$2, $E89, $C89, $B89, $D89, Hombres!$A$1:$DW$117, Mujeres!$A$1:$DW$117)</f>
        <v>24716804.273472503</v>
      </c>
      <c r="BJ89" s="48" cm="1">
        <f t="array" ref="BJ89">AnualidadActivo(BJ$2, $E89, $C89, $B89, $D89, Hombres!$A$1:$DW$117, Mujeres!$A$1:$DW$117)</f>
        <v>23991253.01338334</v>
      </c>
      <c r="BK89" s="48" cm="1">
        <f t="array" ref="BK89">AnualidadActivo(BK$2, $E89, $C89, $B89, $D89, Hombres!$A$1:$DW$117, Mujeres!$A$1:$DW$117)</f>
        <v>23144555.967212796</v>
      </c>
      <c r="BL89" s="48" cm="1">
        <f t="array" ref="BL89">AnualidadActivo(BL$2, $E89, $C89, $B89, $D89, Hombres!$A$1:$DW$117, Mujeres!$A$1:$DW$117)</f>
        <v>22173962.928813152</v>
      </c>
      <c r="BM89" s="48" cm="1">
        <f t="array" ref="BM89">AnualidadActivo(BM$2, $E89, $C89, $B89, $D89, Hombres!$A$1:$DW$117, Mujeres!$A$1:$DW$117)</f>
        <v>21080740.678493362</v>
      </c>
      <c r="BN89" s="48" cm="1">
        <f t="array" ref="BN89">AnualidadActivo(BN$2, $E89, $C89, $B89, $D89, Hombres!$A$1:$DW$117, Mujeres!$A$1:$DW$117)</f>
        <v>19870861.82373701</v>
      </c>
      <c r="BO89" s="48" cm="1">
        <f t="array" ref="BO89">AnualidadActivo(BO$2, $E89, $C89, $B89, $D89, Hombres!$A$1:$DW$117, Mujeres!$A$1:$DW$117)</f>
        <v>18553416.431958687</v>
      </c>
      <c r="BP89" s="48" cm="1">
        <f t="array" ref="BP89">AnualidadActivo(BP$2, $E89, $C89, $B89, $D89, Hombres!$A$1:$DW$117, Mujeres!$A$1:$DW$117)</f>
        <v>17140347.363324311</v>
      </c>
      <c r="BQ89" s="48" cm="1">
        <f t="array" ref="BQ89">AnualidadActivo(BQ$2, $E89, $C89, $B89, $D89, Hombres!$A$1:$DW$117, Mujeres!$A$1:$DW$117)</f>
        <v>15647795.979095304</v>
      </c>
      <c r="BR89" s="48" cm="1">
        <f t="array" ref="BR89">AnualidadActivo(BR$2, $E89, $C89, $B89, $D89, Hombres!$A$1:$DW$117, Mujeres!$A$1:$DW$117)</f>
        <v>14097495.975308256</v>
      </c>
      <c r="BS89" s="48" cm="1">
        <f t="array" ref="BS89">AnualidadActivo(BS$2, $E89, $C89, $B89, $D89, Hombres!$A$1:$DW$117, Mujeres!$A$1:$DW$117)</f>
        <v>12515712.674838806</v>
      </c>
      <c r="BT89" s="48" cm="1">
        <f t="array" ref="BT89">AnualidadActivo(BT$2, $E89, $C89, $B89, $D89, Hombres!$A$1:$DW$117, Mujeres!$A$1:$DW$117)</f>
        <v>10931043.424193099</v>
      </c>
      <c r="BU89" s="48" cm="1">
        <f t="array" ref="BU89">AnualidadActivo(BU$2, $E89, $C89, $B89, $D89, Hombres!$A$1:$DW$117, Mujeres!$A$1:$DW$117)</f>
        <v>9373415.0891447477</v>
      </c>
      <c r="BV89" s="48" cm="1">
        <f t="array" ref="BV89">AnualidadActivo(BV$2, $E89, $C89, $B89, $D89, Hombres!$A$1:$DW$117, Mujeres!$A$1:$DW$117)</f>
        <v>7873808.8543042466</v>
      </c>
      <c r="BW89" s="48" cm="1">
        <f t="array" ref="BW89">AnualidadActivo(BW$2, $E89, $C89, $B89, $D89, Hombres!$A$1:$DW$117, Mujeres!$A$1:$DW$117)</f>
        <v>6463448.3699025493</v>
      </c>
      <c r="BX89" s="48" cm="1">
        <f t="array" ref="BX89">AnualidadActivo(BX$2, $E89, $C89, $B89, $D89, Hombres!$A$1:$DW$117, Mujeres!$A$1:$DW$117)</f>
        <v>5170999.4981545089</v>
      </c>
      <c r="BY89" s="48" cm="1">
        <f t="array" ref="BY89">AnualidadActivo(BY$2, $E89, $C89, $B89, $D89, Hombres!$A$1:$DW$117, Mujeres!$A$1:$DW$117)</f>
        <v>4019467.4739456894</v>
      </c>
      <c r="BZ89" s="48" cm="1">
        <f t="array" ref="BZ89">AnualidadActivo(BZ$2, $E89, $C89, $B89, $D89, Hombres!$A$1:$DW$117, Mujeres!$A$1:$DW$117)</f>
        <v>3024582.9328334737</v>
      </c>
      <c r="CA89" s="48" cm="1">
        <f t="array" ref="CA89">AnualidadActivo(CA$2, $E89, $C89, $B89, $D89, Hombres!$A$1:$DW$117, Mujeres!$A$1:$DW$117)</f>
        <v>2194099.922799719</v>
      </c>
      <c r="CB89" s="48" cm="1">
        <f t="array" ref="CB89">AnualidadActivo(CB$2, $E89, $C89, $B89, $D89, Hombres!$A$1:$DW$117, Mujeres!$A$1:$DW$117)</f>
        <v>1527341.1087569939</v>
      </c>
      <c r="CC89" s="48" cm="1">
        <f t="array" ref="CC89">AnualidadActivo(CC$2, $E89, $C89, $B89, $D89, Hombres!$A$1:$DW$117, Mujeres!$A$1:$DW$117)</f>
        <v>1014943.1311594449</v>
      </c>
      <c r="CD89" s="48" cm="1">
        <f t="array" ref="CD89">AnualidadActivo(CD$2, $E89, $C89, $B89, $D89, Hombres!$A$1:$DW$117, Mujeres!$A$1:$DW$117)</f>
        <v>639898.93585841346</v>
      </c>
      <c r="CE89" s="48" cm="1">
        <f t="array" ref="CE89">AnualidadActivo(CE$2, $E89, $C89, $B89, $D89, Hombres!$A$1:$DW$117, Mujeres!$A$1:$DW$117)</f>
        <v>379993.43880485371</v>
      </c>
      <c r="CF89" s="48" cm="1">
        <f t="array" ref="CF89">AnualidadActivo(CF$2, $E89, $C89, $B89, $D89, Hombres!$A$1:$DW$117, Mujeres!$A$1:$DW$117)</f>
        <v>210717.47168546173</v>
      </c>
      <c r="CG89" s="48" cm="1">
        <f t="array" ref="CG89">AnualidadActivo(CG$2, $E89, $C89, $B89, $D89, Hombres!$A$1:$DW$117, Mujeres!$A$1:$DW$117)</f>
        <v>108024.69241530581</v>
      </c>
      <c r="CH89" s="48" cm="1">
        <f t="array" ref="CH89">AnualidadActivo(CH$2, $E89, $C89, $B89, $D89, Hombres!$A$1:$DW$117, Mujeres!$A$1:$DW$117)</f>
        <v>0</v>
      </c>
      <c r="CI89" s="48" cm="1">
        <f t="array" ref="CI89">AnualidadActivo(CI$2, $E89, $C89, $B89, $D89, Hombres!$A$1:$DW$117, Mujeres!$A$1:$DW$117)</f>
        <v>0</v>
      </c>
      <c r="CJ89" s="48" cm="1">
        <f t="array" ref="CJ89">AnualidadActivo(CJ$2, $E89, $C89, $B89, $D89, Hombres!$A$1:$DW$117, Mujeres!$A$1:$DW$117)</f>
        <v>0</v>
      </c>
      <c r="CK89" s="48" cm="1">
        <f t="array" ref="CK89">AnualidadActivo(CK$2, $E89, $C89, $B89, $D89, Hombres!$A$1:$DW$117, Mujeres!$A$1:$DW$117)</f>
        <v>0</v>
      </c>
      <c r="CL89" s="48" cm="1">
        <f t="array" ref="CL89">AnualidadActivo(CL$2, $E89, $C89, $B89, $D89, Hombres!$A$1:$DW$117, Mujeres!$A$1:$DW$117)</f>
        <v>0</v>
      </c>
      <c r="CM89" s="48" cm="1">
        <f t="array" ref="CM89">AnualidadActivo(CM$2, $E89, $C89, $B89, $D89, Hombres!$A$1:$DW$117, Mujeres!$A$1:$DW$117)</f>
        <v>0</v>
      </c>
      <c r="CN89" s="48" cm="1">
        <f t="array" ref="CN89">AnualidadActivo(CN$2, $E89, $C89, $B89, $D89, Hombres!$A$1:$DW$117, Mujeres!$A$1:$DW$117)</f>
        <v>0</v>
      </c>
      <c r="CO89" s="48" cm="1">
        <f t="array" ref="CO89">AnualidadActivo(CO$2, $E89, $C89, $B89, $D89, Hombres!$A$1:$DW$117, Mujeres!$A$1:$DW$117)</f>
        <v>0</v>
      </c>
      <c r="CP89" s="48" cm="1">
        <f t="array" ref="CP89">AnualidadActivo(CP$2, $E89, $C89, $B89, $D89, Hombres!$A$1:$DW$117, Mujeres!$A$1:$DW$117)</f>
        <v>0</v>
      </c>
      <c r="CQ89" s="48" cm="1">
        <f t="array" ref="CQ89">AnualidadActivo(CQ$2, $E89, $C89, $B89, $D89, Hombres!$A$1:$DW$117, Mujeres!$A$1:$DW$117)</f>
        <v>0</v>
      </c>
      <c r="CR89" s="48" cm="1">
        <f t="array" ref="CR89">AnualidadActivo(CR$2, $E89, $C89, $B89, $D89, Hombres!$A$1:$DW$117, Mujeres!$A$1:$DW$117)</f>
        <v>0</v>
      </c>
      <c r="CS89" s="48" cm="1">
        <f t="array" ref="CS89">AnualidadActivo(CS$2, $E89, $C89, $B89, $D89, Hombres!$A$1:$DW$117, Mujeres!$A$1:$DW$117)</f>
        <v>0</v>
      </c>
      <c r="CT89" s="48" cm="1">
        <f t="array" ref="CT89">AnualidadActivo(CT$2, $E89, $C89, $B89, $D89, Hombres!$A$1:$DW$117, Mujeres!$A$1:$DW$117)</f>
        <v>0</v>
      </c>
      <c r="CU89" s="48" cm="1">
        <f t="array" ref="CU89">AnualidadActivo(CU$2, $E89, $C89, $B89, $D89, Hombres!$A$1:$DW$117, Mujeres!$A$1:$DW$117)</f>
        <v>0</v>
      </c>
      <c r="CV89" s="48" cm="1">
        <f t="array" ref="CV89">AnualidadActivo(CV$2, $E89, $C89, $B89, $D89, Hombres!$A$1:$DW$117, Mujeres!$A$1:$DW$117)</f>
        <v>0</v>
      </c>
      <c r="CW89" s="48" cm="1">
        <f t="array" ref="CW89">AnualidadActivo(CW$2, $E89, $C89, $B89, $D89, Hombres!$A$1:$DW$117, Mujeres!$A$1:$DW$117)</f>
        <v>0</v>
      </c>
      <c r="CX89" s="48" cm="1">
        <f t="array" ref="CX89">AnualidadActivo(CX$2, $E89, $C89, $B89, $D89, Hombres!$A$1:$DW$117, Mujeres!$A$1:$DW$117)</f>
        <v>0</v>
      </c>
      <c r="CY89" s="48" cm="1">
        <f t="array" ref="CY89">AnualidadActivo(CY$2, $E89, $C89, $B89, $D89, Hombres!$A$1:$DW$117, Mujeres!$A$1:$DW$117)</f>
        <v>0</v>
      </c>
      <c r="CZ89" s="48" cm="1">
        <f t="array" ref="CZ89">AnualidadActivo(CZ$2, $E89, $C89, $B89, $D89, Hombres!$A$1:$DW$117, Mujeres!$A$1:$DW$117)</f>
        <v>0</v>
      </c>
      <c r="DA89" s="48" cm="1">
        <f t="array" ref="DA89">AnualidadActivo(DA$2, $E89, $C89, $B89, $D89, Hombres!$A$1:$DW$117, Mujeres!$A$1:$DW$117)</f>
        <v>0</v>
      </c>
      <c r="DD89" s="21"/>
      <c r="DE89" s="48" cm="1">
        <f t="array" ref="DE89">beneficio_muerte_individual_activo(DE$2,$F89,$D89, Hombres!$A$1:$DW$117, Mujeres!$A$1:$DW$117)</f>
        <v>0</v>
      </c>
      <c r="DF89" s="48" cm="1">
        <f t="array" ref="DF89">beneficio_muerte_individual_activo(DF$2,$F89,$D89, Hombres!$A$1:$DW$117, Mujeres!$A$1:$DW$117)</f>
        <v>9917.0636861999992</v>
      </c>
      <c r="DG89" s="48" cm="1">
        <f t="array" ref="DG89">beneficio_muerte_individual_activo(DG$2,$F89,$D89, Hombres!$A$1:$DW$117, Mujeres!$A$1:$DW$117)</f>
        <v>10360.821496846309</v>
      </c>
      <c r="DH89" s="48" cm="1">
        <f t="array" ref="DH89">beneficio_muerte_individual_activo(DH$2,$F89,$D89, Hombres!$A$1:$DW$117, Mujeres!$A$1:$DW$117)</f>
        <v>10716.28460387632</v>
      </c>
      <c r="DI89" s="48" cm="1">
        <f t="array" ref="DI89">beneficio_muerte_individual_activo(DI$2,$F89,$D89, Hombres!$A$1:$DW$117, Mujeres!$A$1:$DW$117)</f>
        <v>11056.520915568126</v>
      </c>
      <c r="DJ89" s="48" cm="1">
        <f t="array" ref="DJ89">beneficio_muerte_individual_activo(DJ$2,$F89,$D89, Hombres!$A$1:$DW$117, Mujeres!$A$1:$DW$117)</f>
        <v>11560.757580452388</v>
      </c>
      <c r="DK89" s="48" cm="1">
        <f t="array" ref="DK89">beneficio_muerte_individual_activo(DK$2,$F89,$D89, Hombres!$A$1:$DW$117, Mujeres!$A$1:$DW$117)</f>
        <v>12244.156021968229</v>
      </c>
      <c r="DL89" s="48" cm="1">
        <f t="array" ref="DL89">beneficio_muerte_individual_activo(DL$2,$F89,$D89, Hombres!$A$1:$DW$117, Mujeres!$A$1:$DW$117)</f>
        <v>13066.799976703653</v>
      </c>
      <c r="DM89" s="48" cm="1">
        <f t="array" ref="DM89">beneficio_muerte_individual_activo(DM$2,$F89,$D89, Hombres!$A$1:$DW$117, Mujeres!$A$1:$DW$117)</f>
        <v>13977.737595517872</v>
      </c>
      <c r="DN89" s="48" cm="1">
        <f t="array" ref="DN89">beneficio_muerte_individual_activo(DN$2,$F89,$D89, Hombres!$A$1:$DW$117, Mujeres!$A$1:$DW$117)</f>
        <v>14946.616753897013</v>
      </c>
      <c r="DO89" s="48" cm="1">
        <f t="array" ref="DO89">beneficio_muerte_individual_activo(DO$2,$F89,$D89, Hombres!$A$1:$DW$117, Mujeres!$A$1:$DW$117)</f>
        <v>15941.903010265736</v>
      </c>
      <c r="DP89" s="48" cm="1">
        <f t="array" ref="DP89">beneficio_muerte_individual_activo(DP$2,$F89,$D89, Hombres!$A$1:$DW$117, Mujeres!$A$1:$DW$117)</f>
        <v>16892.449832399361</v>
      </c>
      <c r="DQ89" s="48" cm="1">
        <f t="array" ref="DQ89">beneficio_muerte_individual_activo(DQ$2,$F89,$D89, Hombres!$A$1:$DW$117, Mujeres!$A$1:$DW$117)</f>
        <v>17767.043778206837</v>
      </c>
      <c r="DR89" s="48" cm="1">
        <f t="array" ref="DR89">beneficio_muerte_individual_activo(DR$2,$F89,$D89, Hombres!$A$1:$DW$117, Mujeres!$A$1:$DW$117)</f>
        <v>18713.544316532083</v>
      </c>
      <c r="DS89" s="48" cm="1">
        <f t="array" ref="DS89">beneficio_muerte_individual_activo(DS$2,$F89,$D89, Hombres!$A$1:$DW$117, Mujeres!$A$1:$DW$117)</f>
        <v>19806.38761615194</v>
      </c>
      <c r="DT89" s="48" cm="1">
        <f t="array" ref="DT89">beneficio_muerte_individual_activo(DT$2,$F89,$D89, Hombres!$A$1:$DW$117, Mujeres!$A$1:$DW$117)</f>
        <v>21216.141834452748</v>
      </c>
      <c r="DU89" s="48" cm="1">
        <f t="array" ref="DU89">beneficio_muerte_individual_activo(DU$2,$F89,$D89, Hombres!$A$1:$DW$117, Mujeres!$A$1:$DW$117)</f>
        <v>23025.014293616121</v>
      </c>
      <c r="DV89" s="48" cm="1">
        <f t="array" ref="DV89">beneficio_muerte_individual_activo(DV$2,$F89,$D89, Hombres!$A$1:$DW$117, Mujeres!$A$1:$DW$117)</f>
        <v>25208.411680061272</v>
      </c>
      <c r="DW89" s="48" cm="1">
        <f t="array" ref="DW89">beneficio_muerte_individual_activo(DW$2,$F89,$D89, Hombres!$A$1:$DW$117, Mujeres!$A$1:$DW$117)</f>
        <v>27496.659813728656</v>
      </c>
      <c r="DX89" s="48" cm="1">
        <f t="array" ref="DX89">beneficio_muerte_individual_activo(DX$2,$F89,$D89, Hombres!$A$1:$DW$117, Mujeres!$A$1:$DW$117)</f>
        <v>29699.46021569713</v>
      </c>
      <c r="DY89" s="48" cm="1">
        <f t="array" ref="DY89">beneficio_muerte_individual_activo(DY$2,$F89,$D89, Hombres!$A$1:$DW$117, Mujeres!$A$1:$DW$117)</f>
        <v>31840.632176607043</v>
      </c>
      <c r="DZ89" s="48" cm="1">
        <f t="array" ref="DZ89">beneficio_muerte_individual_activo(DZ$2,$F89,$D89, Hombres!$A$1:$DW$117, Mujeres!$A$1:$DW$117)</f>
        <v>33936.684753309302</v>
      </c>
      <c r="EA89" s="48" cm="1">
        <f t="array" ref="EA89">beneficio_muerte_individual_activo(EA$2,$F89,$D89, Hombres!$A$1:$DW$117, Mujeres!$A$1:$DW$117)</f>
        <v>36049.541582527068</v>
      </c>
      <c r="EB89" s="48" cm="1">
        <f t="array" ref="EB89">beneficio_muerte_individual_activo(EB$2,$F89,$D89, Hombres!$A$1:$DW$117, Mujeres!$A$1:$DW$117)</f>
        <v>38380.964610147697</v>
      </c>
      <c r="EC89" s="48" cm="1">
        <f t="array" ref="EC89">beneficio_muerte_individual_activo(EC$2,$F89,$D89, Hombres!$A$1:$DW$117, Mujeres!$A$1:$DW$117)</f>
        <v>24584.257528661583</v>
      </c>
      <c r="ED89" s="48" cm="1">
        <f t="array" ref="ED89">beneficio_muerte_individual_activo(ED$2,$F89,$D89, Hombres!$A$1:$DW$117, Mujeres!$A$1:$DW$117)</f>
        <v>26196.267522365462</v>
      </c>
      <c r="EE89" s="48" cm="1">
        <f t="array" ref="EE89">beneficio_muerte_individual_activo(EE$2,$F89,$D89, Hombres!$A$1:$DW$117, Mujeres!$A$1:$DW$117)</f>
        <v>27639.183074556946</v>
      </c>
      <c r="EF89" s="48" cm="1">
        <f t="array" ref="EF89">beneficio_muerte_individual_activo(EF$2,$F89,$D89, Hombres!$A$1:$DW$117, Mujeres!$A$1:$DW$117)</f>
        <v>28931.946296982496</v>
      </c>
      <c r="EG89" s="48" cm="1">
        <f t="array" ref="EG89">beneficio_muerte_individual_activo(EG$2,$F89,$D89, Hombres!$A$1:$DW$117, Mujeres!$A$1:$DW$117)</f>
        <v>30383.627175343609</v>
      </c>
      <c r="EH89" s="48" cm="1">
        <f t="array" ref="EH89">beneficio_muerte_individual_activo(EH$2,$F89,$D89, Hombres!$A$1:$DW$117, Mujeres!$A$1:$DW$117)</f>
        <v>32267.193780097808</v>
      </c>
      <c r="EI89" s="48" cm="1">
        <f t="array" ref="EI89">beneficio_muerte_individual_activo(EI$2,$F89,$D89, Hombres!$A$1:$DW$117, Mujeres!$A$1:$DW$117)</f>
        <v>34794.229479173751</v>
      </c>
      <c r="EJ89" s="48" cm="1">
        <f t="array" ref="EJ89">beneficio_muerte_individual_activo(EJ$2,$F89,$D89, Hombres!$A$1:$DW$117, Mujeres!$A$1:$DW$117)</f>
        <v>38022.670270931354</v>
      </c>
      <c r="EK89" s="48" cm="1">
        <f t="array" ref="EK89">beneficio_muerte_individual_activo(EK$2,$F89,$D89, Hombres!$A$1:$DW$117, Mujeres!$A$1:$DW$117)</f>
        <v>41887.433480297041</v>
      </c>
      <c r="EL89" s="48" cm="1">
        <f t="array" ref="EL89">beneficio_muerte_individual_activo(EL$2,$F89,$D89, Hombres!$A$1:$DW$117, Mujeres!$A$1:$DW$117)</f>
        <v>46172.812395116976</v>
      </c>
      <c r="EM89" s="48" cm="1">
        <f t="array" ref="EM89">beneficio_muerte_individual_activo(EM$2,$F89,$D89, Hombres!$A$1:$DW$117, Mujeres!$A$1:$DW$117)</f>
        <v>50367.905011245231</v>
      </c>
      <c r="EN89" s="48" cm="1">
        <f t="array" ref="EN89">beneficio_muerte_individual_activo(EN$2,$F89,$D89, Hombres!$A$1:$DW$117, Mujeres!$A$1:$DW$117)</f>
        <v>54142.147812814415</v>
      </c>
      <c r="EO89" s="48" cm="1">
        <f t="array" ref="EO89">beneficio_muerte_individual_activo(EO$2,$F89,$D89, Hombres!$A$1:$DW$117, Mujeres!$A$1:$DW$117)</f>
        <v>57507.310272429284</v>
      </c>
      <c r="EP89" s="48" cm="1">
        <f t="array" ref="EP89">beneficio_muerte_individual_activo(EP$2,$F89,$D89, Hombres!$A$1:$DW$117, Mujeres!$A$1:$DW$117)</f>
        <v>60657.695229746212</v>
      </c>
      <c r="EQ89" s="48" cm="1">
        <f t="array" ref="EQ89">beneficio_muerte_individual_activo(EQ$2,$F89,$D89, Hombres!$A$1:$DW$117, Mujeres!$A$1:$DW$117)</f>
        <v>63874.278250209194</v>
      </c>
      <c r="ER89" s="48" cm="1">
        <f t="array" ref="ER89">beneficio_muerte_individual_activo(ER$2,$F89,$D89, Hombres!$A$1:$DW$117, Mujeres!$A$1:$DW$117)</f>
        <v>70886.960494097511</v>
      </c>
      <c r="ES89" s="48" cm="1">
        <f t="array" ref="ES89">beneficio_muerte_individual_activo(ES$2,$F89,$D89, Hombres!$A$1:$DW$117, Mujeres!$A$1:$DW$117)</f>
        <v>74916.887951228229</v>
      </c>
      <c r="ET89" s="48" cm="1">
        <f t="array" ref="ET89">beneficio_muerte_individual_activo(ET$2,$F89,$D89, Hombres!$A$1:$DW$117, Mujeres!$A$1:$DW$117)</f>
        <v>78895.801084668565</v>
      </c>
      <c r="EU89" s="48" cm="1">
        <f t="array" ref="EU89">beneficio_muerte_individual_activo(EU$2,$F89,$D89, Hombres!$A$1:$DW$117, Mujeres!$A$1:$DW$117)</f>
        <v>82908.20326821573</v>
      </c>
      <c r="EV89" s="48" cm="1">
        <f t="array" ref="EV89">beneficio_muerte_individual_activo(EV$2,$F89,$D89, Hombres!$A$1:$DW$117, Mujeres!$A$1:$DW$117)</f>
        <v>86974.251843893275</v>
      </c>
      <c r="EW89" s="48" cm="1">
        <f t="array" ref="EW89">beneficio_muerte_individual_activo(EW$2,$F89,$D89, Hombres!$A$1:$DW$117, Mujeres!$A$1:$DW$117)</f>
        <v>90914.873729910745</v>
      </c>
      <c r="EX89" s="48" cm="1">
        <f t="array" ref="EX89">beneficio_muerte_individual_activo(EX$2,$F89,$D89, Hombres!$A$1:$DW$117, Mujeres!$A$1:$DW$117)</f>
        <v>94606.766118784595</v>
      </c>
      <c r="EY89" s="48" cm="1">
        <f t="array" ref="EY89">beneficio_muerte_individual_activo(EY$2,$F89,$D89, Hombres!$A$1:$DW$117, Mujeres!$A$1:$DW$117)</f>
        <v>97997.839495787732</v>
      </c>
      <c r="EZ89" s="48" cm="1">
        <f t="array" ref="EZ89">beneficio_muerte_individual_activo(EZ$2,$F89,$D89, Hombres!$A$1:$DW$117, Mujeres!$A$1:$DW$117)</f>
        <v>101035.91658244868</v>
      </c>
      <c r="FA89" s="48" cm="1">
        <f t="array" ref="FA89">beneficio_muerte_individual_activo(FA$2,$F89,$D89, Hombres!$A$1:$DW$117, Mujeres!$A$1:$DW$117)</f>
        <v>103584.89591031575</v>
      </c>
      <c r="FB89" s="48" cm="1">
        <f t="array" ref="FB89">beneficio_muerte_individual_activo(FB$2,$F89,$D89, Hombres!$A$1:$DW$117, Mujeres!$A$1:$DW$117)</f>
        <v>105395.77454739781</v>
      </c>
      <c r="FC89" s="48" cm="1">
        <f t="array" ref="FC89">beneficio_muerte_individual_activo(FC$2,$F89,$D89, Hombres!$A$1:$DW$117, Mujeres!$A$1:$DW$117)</f>
        <v>106272.29895401285</v>
      </c>
      <c r="FD89" s="48" cm="1">
        <f t="array" ref="FD89">beneficio_muerte_individual_activo(FD$2,$F89,$D89, Hombres!$A$1:$DW$117, Mujeres!$A$1:$DW$117)</f>
        <v>106129.87721357183</v>
      </c>
      <c r="FE89" s="48" cm="1">
        <f t="array" ref="FE89">beneficio_muerte_individual_activo(FE$2,$F89,$D89, Hombres!$A$1:$DW$117, Mujeres!$A$1:$DW$117)</f>
        <v>104906.59476162534</v>
      </c>
      <c r="FF89" s="48" cm="1">
        <f t="array" ref="FF89">beneficio_muerte_individual_activo(FF$2,$F89,$D89, Hombres!$A$1:$DW$117, Mujeres!$A$1:$DW$117)</f>
        <v>102502.86382716276</v>
      </c>
      <c r="FG89" s="48" cm="1">
        <f t="array" ref="FG89">beneficio_muerte_individual_activo(FG$2,$F89,$D89, Hombres!$A$1:$DW$117, Mujeres!$A$1:$DW$117)</f>
        <v>98800.464276164334</v>
      </c>
      <c r="FH89" s="48" cm="1">
        <f t="array" ref="FH89">beneficio_muerte_individual_activo(FH$2,$F89,$D89, Hombres!$A$1:$DW$117, Mujeres!$A$1:$DW$117)</f>
        <v>93775.722153659837</v>
      </c>
      <c r="FI89" s="48" cm="1">
        <f t="array" ref="FI89">beneficio_muerte_individual_activo(FI$2,$F89,$D89, Hombres!$A$1:$DW$117, Mujeres!$A$1:$DW$117)</f>
        <v>87526.339666232685</v>
      </c>
      <c r="FJ89" s="48" cm="1">
        <f t="array" ref="FJ89">beneficio_muerte_individual_activo(FJ$2,$F89,$D89, Hombres!$A$1:$DW$117, Mujeres!$A$1:$DW$117)</f>
        <v>80204.283225805979</v>
      </c>
      <c r="FK89" s="48" cm="1">
        <f t="array" ref="FK89">beneficio_muerte_individual_activo(FK$2,$F89,$D89, Hombres!$A$1:$DW$117, Mujeres!$A$1:$DW$117)</f>
        <v>71986.788228917721</v>
      </c>
      <c r="FL89" s="48" cm="1">
        <f t="array" ref="FL89">beneficio_muerte_individual_activo(FL$2,$F89,$D89, Hombres!$A$1:$DW$117, Mujeres!$A$1:$DW$117)</f>
        <v>63095.263774816842</v>
      </c>
      <c r="FM89" s="48" cm="1">
        <f t="array" ref="FM89">beneficio_muerte_individual_activo(FM$2,$F89,$D89, Hombres!$A$1:$DW$117, Mujeres!$A$1:$DW$117)</f>
        <v>53841.840521686965</v>
      </c>
      <c r="FN89" s="48" cm="1">
        <f t="array" ref="FN89">beneficio_muerte_individual_activo(FN$2,$F89,$D89, Hombres!$A$1:$DW$117, Mujeres!$A$1:$DW$117)</f>
        <v>44601.683574058232</v>
      </c>
      <c r="FO89" s="48" cm="1">
        <f t="array" ref="FO89">beneficio_muerte_individual_activo(FO$2,$F89,$D89, Hombres!$A$1:$DW$117, Mujeres!$A$1:$DW$117)</f>
        <v>35743.334631150319</v>
      </c>
      <c r="FP89" s="48" cm="1">
        <f t="array" ref="FP89">beneficio_muerte_individual_activo(FP$2,$F89,$D89, Hombres!$A$1:$DW$117, Mujeres!$A$1:$DW$117)</f>
        <v>27591.677827538213</v>
      </c>
      <c r="FQ89" s="108" cm="1">
        <f t="array" ref="FQ89">beneficio_muerte_individual_activo(FQ$2,$F89,$D89, Hombres!$A$1:$DW$117, Mujeres!$A$1:$DW$117)</f>
        <v>20412.086092243244</v>
      </c>
      <c r="FR89" s="48" cm="1">
        <f t="array" ref="FR89">beneficio_muerte_individual_activo(FR$2,$F89,$D89, Hombres!$A$1:$DW$117, Mujeres!$A$1:$DW$117)</f>
        <v>14392.575820094931</v>
      </c>
      <c r="FS89" s="48" cm="1">
        <f t="array" ref="FS89">beneficio_muerte_individual_activo(FS$2,$F89,$D89, Hombres!$A$1:$DW$117, Mujeres!$A$1:$DW$117)</f>
        <v>9613.8703526922127</v>
      </c>
      <c r="FT89" s="48" cm="1">
        <f t="array" ref="FT89">beneficio_muerte_individual_activo(FT$2,$F89,$D89, Hombres!$A$1:$DW$117, Mujeres!$A$1:$DW$117)</f>
        <v>6039.7469286502064</v>
      </c>
      <c r="FU89" s="48" cm="1">
        <f t="array" ref="FU89">beneficio_muerte_individual_activo(FU$2,$F89,$D89, Hombres!$A$1:$DW$117, Mujeres!$A$1:$DW$117)</f>
        <v>3537.4099238443182</v>
      </c>
      <c r="FV89" s="48" cm="1">
        <f t="array" ref="FV89">beneficio_muerte_individual_activo(FV$2,$F89,$D89, Hombres!$A$1:$DW$117, Mujeres!$A$1:$DW$117)</f>
        <v>1911.4997124669867</v>
      </c>
      <c r="FW89" s="48" cm="1">
        <f t="array" ref="FW89">beneficio_muerte_individual_activo(FW$2,$F89,$D89, Hombres!$A$1:$DW$117, Mujeres!$A$1:$DW$117)</f>
        <v>941.38203728493374</v>
      </c>
      <c r="FX89" s="48" cm="1">
        <f t="array" ref="FX89">beneficio_muerte_individual_activo(FX$2,$F89,$D89, Hombres!$A$1:$DW$117, Mujeres!$A$1:$DW$117)</f>
        <v>416.2469743900636</v>
      </c>
      <c r="FY89" s="48" cm="1">
        <f t="array" ref="FY89">beneficio_muerte_individual_activo(FY$2,$F89,$D89, Hombres!$A$1:$DW$117, Mujeres!$A$1:$DW$117)</f>
        <v>162.1072504666671</v>
      </c>
      <c r="FZ89" s="48" cm="1">
        <f t="array" ref="FZ89">beneficio_muerte_individual_activo(FZ$2,$F89,$D89, Hombres!$A$1:$DW$117, Mujeres!$A$1:$DW$117)</f>
        <v>54.220849738365594</v>
      </c>
      <c r="GA89" s="48" cm="1">
        <f t="array" ref="GA89">beneficio_muerte_individual_activo(GA$2,$F89,$D89, Hombres!$A$1:$DW$117, Mujeres!$A$1:$DW$117)</f>
        <v>18.913115262461577</v>
      </c>
      <c r="GB89" s="48" cm="1">
        <f t="array" ref="GB89">beneficio_muerte_individual_activo(GB$2,$F89,$D89, Hombres!$A$1:$DW$117, Mujeres!$A$1:$DW$117)</f>
        <v>0</v>
      </c>
      <c r="GC89" s="48" cm="1">
        <f t="array" ref="GC89">beneficio_muerte_individual_activo(GC$2,$F89,$D89, Hombres!$A$1:$DW$117, Mujeres!$A$1:$DW$117)</f>
        <v>0</v>
      </c>
      <c r="GD89" s="48" cm="1">
        <f t="array" ref="GD89">beneficio_muerte_individual_activo(GD$2,$F89,$D89, Hombres!$A$1:$DW$117, Mujeres!$A$1:$DW$117)</f>
        <v>0</v>
      </c>
      <c r="GE89" s="48" cm="1">
        <f t="array" ref="GE89">beneficio_muerte_individual_activo(GE$2,$F89,$D89, Hombres!$A$1:$DW$117, Mujeres!$A$1:$DW$117)</f>
        <v>0</v>
      </c>
      <c r="GF89" s="48" cm="1">
        <f t="array" ref="GF89">beneficio_muerte_individual_activo(GF$2,$F89,$D89, Hombres!$A$1:$DW$117, Mujeres!$A$1:$DW$117)</f>
        <v>0</v>
      </c>
      <c r="GG89" s="48" cm="1">
        <f t="array" ref="GG89">beneficio_muerte_individual_activo(GG$2,$F89,$D89, Hombres!$A$1:$DW$117, Mujeres!$A$1:$DW$117)</f>
        <v>0</v>
      </c>
      <c r="GH89" s="48" cm="1">
        <f t="array" ref="GH89">beneficio_muerte_individual_activo(GH$2,$F89,$D89, Hombres!$A$1:$DW$117, Mujeres!$A$1:$DW$117)</f>
        <v>0</v>
      </c>
      <c r="GI89" s="48" cm="1">
        <f t="array" ref="GI89">beneficio_muerte_individual_activo(GI$2,$F89,$D89, Hombres!$A$1:$DW$117, Mujeres!$A$1:$DW$117)</f>
        <v>0</v>
      </c>
      <c r="GJ89" s="48" cm="1">
        <f t="array" ref="GJ89">beneficio_muerte_individual_activo(GJ$2,$F89,$D89, Hombres!$A$1:$DW$117, Mujeres!$A$1:$DW$117)</f>
        <v>0</v>
      </c>
      <c r="GK89" s="48" cm="1">
        <f t="array" ref="GK89">beneficio_muerte_individual_activo(GK$2,$F89,$D89, Hombres!$A$1:$DW$117, Mujeres!$A$1:$DW$117)</f>
        <v>0</v>
      </c>
      <c r="GL89" s="48" cm="1">
        <f t="array" ref="GL89">beneficio_muerte_individual_activo(GL$2,$F89,$D89, Hombres!$A$1:$DW$117, Mujeres!$A$1:$DW$117)</f>
        <v>0</v>
      </c>
      <c r="GM89" s="48" cm="1">
        <f t="array" ref="GM89">beneficio_muerte_individual_activo(GM$2,$F89,$D89, Hombres!$A$1:$DW$117, Mujeres!$A$1:$DW$117)</f>
        <v>0</v>
      </c>
      <c r="GN89" s="48" cm="1">
        <f t="array" ref="GN89">beneficio_muerte_individual_activo(GN$2,$F89,$D89, Hombres!$A$1:$DW$117, Mujeres!$A$1:$DW$117)</f>
        <v>0</v>
      </c>
      <c r="GO89" s="48" cm="1">
        <f t="array" ref="GO89">beneficio_muerte_individual_activo(GO$2,$F89,$D89, Hombres!$A$1:$DW$117, Mujeres!$A$1:$DW$117)</f>
        <v>0</v>
      </c>
      <c r="GP89" s="48" cm="1">
        <f t="array" ref="GP89">beneficio_muerte_individual_activo(GP$2,$F89,$D89, Hombres!$A$1:$DW$117, Mujeres!$A$1:$DW$117)</f>
        <v>0</v>
      </c>
      <c r="GQ89" s="48" cm="1">
        <f t="array" ref="GQ89">beneficio_muerte_individual_activo(GQ$2,$F89,$D89, Hombres!$A$1:$DW$117, Mujeres!$A$1:$DW$117)</f>
        <v>0</v>
      </c>
      <c r="GR89" s="48" cm="1">
        <f t="array" ref="GR89">beneficio_muerte_individual_activo(GR$2,$F89,$D89, Hombres!$A$1:$DW$117, Mujeres!$A$1:$DW$117)</f>
        <v>0</v>
      </c>
      <c r="GS89" s="48" cm="1">
        <f t="array" ref="GS89">beneficio_muerte_individual_activo(GS$2,$F89,$D89, Hombres!$A$1:$DW$117, Mujeres!$A$1:$DW$117)</f>
        <v>0</v>
      </c>
      <c r="GT89" s="48" cm="1">
        <f t="array" ref="GT89">beneficio_muerte_individual_activo(GT$2,$F89,$D89, Hombres!$A$1:$DW$117, Mujeres!$A$1:$DW$117)</f>
        <v>0</v>
      </c>
      <c r="GU89" s="48" cm="1">
        <f t="array" ref="GU89">beneficio_muerte_individual_activo(GU$2,$F89,$D89, Hombres!$A$1:$DW$117, Mujeres!$A$1:$DW$117)</f>
        <v>0</v>
      </c>
      <c r="GV89" s="48" cm="1">
        <f t="array" ref="GV89">beneficio_muerte_individual_activo(GV$2,$F89,$D89, Hombres!$A$1:$DW$117, Mujeres!$A$1:$DW$117)</f>
        <v>0</v>
      </c>
    </row>
    <row r="90" spans="1:204" x14ac:dyDescent="0.35">
      <c r="A90" s="1">
        <f t="shared" si="1"/>
        <v>88</v>
      </c>
      <c r="B90" s="77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41" cm="1">
        <f t="array" ref="G90">PorcentajePension(C90,E90, D90)</f>
        <v>0.85</v>
      </c>
      <c r="I90" s="74"/>
      <c r="J90" s="48" cm="1">
        <f t="array" ref="J90">AnualidadActivo(J$2, $E90, $C90, $B90, $D90, Hombres!$A$1:$DW$117, Mujeres!$A$1:$DW$117)</f>
        <v>0</v>
      </c>
      <c r="K90" s="48" cm="1">
        <f t="array" ref="K90">AnualidadActivo(K$2, $E90, $C90, $B90, $D90, Hombres!$A$1:$DW$117, Mujeres!$A$1:$DW$117)</f>
        <v>0</v>
      </c>
      <c r="L90" s="48" cm="1">
        <f t="array" ref="L90">AnualidadActivo(L$2, $E90, $C90, $B90, $D90, Hombres!$A$1:$DW$117, Mujeres!$A$1:$DW$117)</f>
        <v>0</v>
      </c>
      <c r="M90" s="48" cm="1">
        <f t="array" ref="M90">AnualidadActivo(M$2, $E90, $C90, $B90, $D90, Hombres!$A$1:$DW$117, Mujeres!$A$1:$DW$117)</f>
        <v>0</v>
      </c>
      <c r="N90" s="48" cm="1">
        <f t="array" ref="N90">AnualidadActivo(N$2, $E90, $C90, $B90, $D90, Hombres!$A$1:$DW$117, Mujeres!$A$1:$DW$117)</f>
        <v>0</v>
      </c>
      <c r="O90" s="48" cm="1">
        <f t="array" ref="O90">AnualidadActivo(O$2, $E90, $C90, $B90, $D90, Hombres!$A$1:$DW$117, Mujeres!$A$1:$DW$117)</f>
        <v>0</v>
      </c>
      <c r="P90" s="48" cm="1">
        <f t="array" ref="P90">AnualidadActivo(P$2, $E90, $C90, $B90, $D90, Hombres!$A$1:$DW$117, Mujeres!$A$1:$DW$117)</f>
        <v>0</v>
      </c>
      <c r="Q90" s="48" cm="1">
        <f t="array" ref="Q90">AnualidadActivo(Q$2, $E90, $C90, $B90, $D90, Hombres!$A$1:$DW$117, Mujeres!$A$1:$DW$117)</f>
        <v>0</v>
      </c>
      <c r="R90" s="48" cm="1">
        <f t="array" ref="R90">AnualidadActivo(R$2, $E90, $C90, $B90, $D90, Hombres!$A$1:$DW$117, Mujeres!$A$1:$DW$117)</f>
        <v>0</v>
      </c>
      <c r="S90" s="48" cm="1">
        <f t="array" ref="S90">AnualidadActivo(S$2, $E90, $C90, $B90, $D90, Hombres!$A$1:$DW$117, Mujeres!$A$1:$DW$117)</f>
        <v>0</v>
      </c>
      <c r="T90" s="48" cm="1">
        <f t="array" ref="T90">AnualidadActivo(T$2, $E90, $C90, $B90, $D90, Hombres!$A$1:$DW$117, Mujeres!$A$1:$DW$117)</f>
        <v>0</v>
      </c>
      <c r="U90" s="48" cm="1">
        <f t="array" ref="U90">AnualidadActivo(U$2, $E90, $C90, $B90, $D90, Hombres!$A$1:$DW$117, Mujeres!$A$1:$DW$117)</f>
        <v>0</v>
      </c>
      <c r="V90" s="48" cm="1">
        <f t="array" ref="V90">AnualidadActivo(V$2, $E90, $C90, $B90, $D90, Hombres!$A$1:$DW$117, Mujeres!$A$1:$DW$117)</f>
        <v>0</v>
      </c>
      <c r="W90" s="48" cm="1">
        <f t="array" ref="W90">AnualidadActivo(W$2, $E90, $C90, $B90, $D90, Hombres!$A$1:$DW$117, Mujeres!$A$1:$DW$117)</f>
        <v>0</v>
      </c>
      <c r="X90" s="48" cm="1">
        <f t="array" ref="X90">AnualidadActivo(X$2, $E90, $C90, $B90, $D90, Hombres!$A$1:$DW$117, Mujeres!$A$1:$DW$117)</f>
        <v>0</v>
      </c>
      <c r="Y90" s="48" cm="1">
        <f t="array" ref="Y90">AnualidadActivo(Y$2, $E90, $C90, $B90, $D90, Hombres!$A$1:$DW$117, Mujeres!$A$1:$DW$117)</f>
        <v>0</v>
      </c>
      <c r="Z90" s="48" cm="1">
        <f t="array" ref="Z90">AnualidadActivo(Z$2, $E90, $C90, $B90, $D90, Hombres!$A$1:$DW$117, Mujeres!$A$1:$DW$117)</f>
        <v>0</v>
      </c>
      <c r="AA90" s="48" cm="1">
        <f t="array" ref="AA90">AnualidadActivo(AA$2, $E90, $C90, $B90, $D90, Hombres!$A$1:$DW$117, Mujeres!$A$1:$DW$117)</f>
        <v>0</v>
      </c>
      <c r="AB90" s="48" cm="1">
        <f t="array" ref="AB90">AnualidadActivo(AB$2, $E90, $C90, $B90, $D90, Hombres!$A$1:$DW$117, Mujeres!$A$1:$DW$117)</f>
        <v>0</v>
      </c>
      <c r="AC90" s="48" cm="1">
        <f t="array" ref="AC90">AnualidadActivo(AC$2, $E90, $C90, $B90, $D90, Hombres!$A$1:$DW$117, Mujeres!$A$1:$DW$117)</f>
        <v>0</v>
      </c>
      <c r="AD90" s="48" cm="1">
        <f t="array" ref="AD90">AnualidadActivo(AD$2, $E90, $C90, $B90, $D90, Hombres!$A$1:$DW$117, Mujeres!$A$1:$DW$117)</f>
        <v>0</v>
      </c>
      <c r="AE90" s="48" cm="1">
        <f t="array" ref="AE90">AnualidadActivo(AE$2, $E90, $C90, $B90, $D90, Hombres!$A$1:$DW$117, Mujeres!$A$1:$DW$117)</f>
        <v>0</v>
      </c>
      <c r="AF90" s="48" cm="1">
        <f t="array" ref="AF90">AnualidadActivo(AF$2, $E90, $C90, $B90, $D90, Hombres!$A$1:$DW$117, Mujeres!$A$1:$DW$117)</f>
        <v>0</v>
      </c>
      <c r="AG90" s="48" cm="1">
        <f t="array" ref="AG90">AnualidadActivo(AG$2, $E90, $C90, $B90, $D90, Hombres!$A$1:$DW$117, Mujeres!$A$1:$DW$117)</f>
        <v>0</v>
      </c>
      <c r="AH90" s="48" cm="1">
        <f t="array" ref="AH90">AnualidadActivo(AH$2, $E90, $C90, $B90, $D90, Hombres!$A$1:$DW$117, Mujeres!$A$1:$DW$117)</f>
        <v>0</v>
      </c>
      <c r="AI90" s="48" cm="1">
        <f t="array" ref="AI90">AnualidadActivo(AI$2, $E90, $C90, $B90, $D90, Hombres!$A$1:$DW$117, Mujeres!$A$1:$DW$117)</f>
        <v>0</v>
      </c>
      <c r="AJ90" s="48" cm="1">
        <f t="array" ref="AJ90">AnualidadActivo(AJ$2, $E90, $C90, $B90, $D90, Hombres!$A$1:$DW$117, Mujeres!$A$1:$DW$117)</f>
        <v>0</v>
      </c>
      <c r="AK90" s="48" cm="1">
        <f t="array" ref="AK90">AnualidadActivo(AK$2, $E90, $C90, $B90, $D90, Hombres!$A$1:$DW$117, Mujeres!$A$1:$DW$117)</f>
        <v>0</v>
      </c>
      <c r="AL90" s="48" cm="1">
        <f t="array" ref="AL90">AnualidadActivo(AL$2, $E90, $C90, $B90, $D90, Hombres!$A$1:$DW$117, Mujeres!$A$1:$DW$117)</f>
        <v>0</v>
      </c>
      <c r="AM90" s="48" cm="1">
        <f t="array" ref="AM90">AnualidadActivo(AM$2, $E90, $C90, $B90, $D90, Hombres!$A$1:$DW$117, Mujeres!$A$1:$DW$117)</f>
        <v>30966332.155836709</v>
      </c>
      <c r="AN90" s="48" cm="1">
        <f t="array" ref="AN90">AnualidadActivo(AN$2, $E90, $C90, $B90, $D90, Hombres!$A$1:$DW$117, Mujeres!$A$1:$DW$117)</f>
        <v>31895322.120511804</v>
      </c>
      <c r="AO90" s="48" cm="1">
        <f t="array" ref="AO90">AnualidadActivo(AO$2, $E90, $C90, $B90, $D90, Hombres!$A$1:$DW$117, Mujeres!$A$1:$DW$117)</f>
        <v>32852181.784127161</v>
      </c>
      <c r="AP90" s="48" cm="1">
        <f t="array" ref="AP90">AnualidadActivo(AP$2, $E90, $C90, $B90, $D90, Hombres!$A$1:$DW$117, Mujeres!$A$1:$DW$117)</f>
        <v>33837747.237650976</v>
      </c>
      <c r="AQ90" s="48" cm="1">
        <f t="array" ref="AQ90">AnualidadActivo(AQ$2, $E90, $C90, $B90, $D90, Hombres!$A$1:$DW$117, Mujeres!$A$1:$DW$117)</f>
        <v>34852879.654780507</v>
      </c>
      <c r="AR90" s="48" cm="1">
        <f t="array" ref="AR90">AnualidadActivo(AR$2, $E90, $C90, $B90, $D90, Hombres!$A$1:$DW$117, Mujeres!$A$1:$DW$117)</f>
        <v>35775126.094788492</v>
      </c>
      <c r="AS90" s="48" cm="1">
        <f t="array" ref="AS90">AnualidadActivo(AS$2, $E90, $C90, $B90, $D90, Hombres!$A$1:$DW$117, Mujeres!$A$1:$DW$117)</f>
        <v>36709291.982946038</v>
      </c>
      <c r="AT90" s="48" cm="1">
        <f t="array" ref="AT90">AnualidadActivo(AT$2, $E90, $C90, $B90, $D90, Hombres!$A$1:$DW$117, Mujeres!$A$1:$DW$117)</f>
        <v>37655857.449070536</v>
      </c>
      <c r="AU90" s="48" cm="1">
        <f t="array" ref="AU90">AnualidadActivo(AU$2, $E90, $C90, $B90, $D90, Hombres!$A$1:$DW$117, Mujeres!$A$1:$DW$117)</f>
        <v>38615431.459707834</v>
      </c>
      <c r="AV90" s="48" cm="1">
        <f t="array" ref="AV90">AnualidadActivo(AV$2, $E90, $C90, $B90, $D90, Hombres!$A$1:$DW$117, Mujeres!$A$1:$DW$117)</f>
        <v>39587311.087462813</v>
      </c>
      <c r="AW90" s="48" cm="1">
        <f t="array" ref="AW90">AnualidadActivo(AW$2, $E90, $C90, $B90, $D90, Hombres!$A$1:$DW$117, Mujeres!$A$1:$DW$117)</f>
        <v>40568870.231715754</v>
      </c>
      <c r="AX90" s="48" cm="1">
        <f t="array" ref="AX90">AnualidadActivo(AX$2, $E90, $C90, $B90, $D90, Hombres!$A$1:$DW$117, Mujeres!$A$1:$DW$117)</f>
        <v>41556523.190980673</v>
      </c>
      <c r="AY90" s="48" cm="1">
        <f t="array" ref="AY90">AnualidadActivo(AY$2, $E90, $C90, $B90, $D90, Hombres!$A$1:$DW$117, Mujeres!$A$1:$DW$117)</f>
        <v>42545153.999720231</v>
      </c>
      <c r="AZ90" s="48" cm="1">
        <f t="array" ref="AZ90">AnualidadActivo(AZ$2, $E90, $C90, $B90, $D90, Hombres!$A$1:$DW$117, Mujeres!$A$1:$DW$117)</f>
        <v>43525879.958261535</v>
      </c>
      <c r="BA90" s="48" cm="1">
        <f t="array" ref="BA90">AnualidadActivo(BA$2, $E90, $C90, $B90, $D90, Hombres!$A$1:$DW$117, Mujeres!$A$1:$DW$117)</f>
        <v>44488470.027596481</v>
      </c>
      <c r="BB90" s="48" cm="1">
        <f t="array" ref="BB90">AnualidadActivo(BB$2, $E90, $C90, $B90, $D90, Hombres!$A$1:$DW$117, Mujeres!$A$1:$DW$117)</f>
        <v>45427267.323703744</v>
      </c>
      <c r="BC90" s="48" cm="1">
        <f t="array" ref="BC90">AnualidadActivo(BC$2, $E90, $C90, $B90, $D90, Hombres!$A$1:$DW$117, Mujeres!$A$1:$DW$117)</f>
        <v>46342276.15262717</v>
      </c>
      <c r="BD90" s="48" cm="1">
        <f t="array" ref="BD90">AnualidadActivo(BD$2, $E90, $C90, $B90, $D90, Hombres!$A$1:$DW$117, Mujeres!$A$1:$DW$117)</f>
        <v>47233328.847955033</v>
      </c>
      <c r="BE90" s="48" cm="1">
        <f t="array" ref="BE90">AnualidadActivo(BE$2, $E90, $C90, $B90, $D90, Hombres!$A$1:$DW$117, Mujeres!$A$1:$DW$117)</f>
        <v>48092362.95841264</v>
      </c>
      <c r="BF90" s="48" cm="1">
        <f t="array" ref="BF90">AnualidadActivo(BF$2, $E90, $C90, $B90, $D90, Hombres!$A$1:$DW$117, Mujeres!$A$1:$DW$117)</f>
        <v>48902634.583610728</v>
      </c>
      <c r="BG90" s="48" cm="1">
        <f t="array" ref="BG90">AnualidadActivo(BG$2, $E90, $C90, $B90, $D90, Hombres!$A$1:$DW$117, Mujeres!$A$1:$DW$117)</f>
        <v>49642067.701177001</v>
      </c>
      <c r="BH90" s="48" cm="1">
        <f t="array" ref="BH90">AnualidadActivo(BH$2, $E90, $C90, $B90, $D90, Hombres!$A$1:$DW$117, Mujeres!$A$1:$DW$117)</f>
        <v>50288215.009991914</v>
      </c>
      <c r="BI90" s="48" cm="1">
        <f t="array" ref="BI90">AnualidadActivo(BI$2, $E90, $C90, $B90, $D90, Hombres!$A$1:$DW$117, Mujeres!$A$1:$DW$117)</f>
        <v>50765793.136063106</v>
      </c>
      <c r="BJ90" s="48" cm="1">
        <f t="array" ref="BJ90">AnualidadActivo(BJ$2, $E90, $C90, $B90, $D90, Hombres!$A$1:$DW$117, Mujeres!$A$1:$DW$117)</f>
        <v>51117111.614034474</v>
      </c>
      <c r="BK90" s="48" cm="1">
        <f t="array" ref="BK90">AnualidadActivo(BK$2, $E90, $C90, $B90, $D90, Hombres!$A$1:$DW$117, Mujeres!$A$1:$DW$117)</f>
        <v>51321865.345090531</v>
      </c>
      <c r="BL90" s="48" cm="1">
        <f t="array" ref="BL90">AnualidadActivo(BL$2, $E90, $C90, $B90, $D90, Hombres!$A$1:$DW$117, Mujeres!$A$1:$DW$117)</f>
        <v>51358086.777995139</v>
      </c>
      <c r="BM90" s="48" cm="1">
        <f t="array" ref="BM90">AnualidadActivo(BM$2, $E90, $C90, $B90, $D90, Hombres!$A$1:$DW$117, Mujeres!$A$1:$DW$117)</f>
        <v>51204596.253675476</v>
      </c>
      <c r="BN90" s="48" cm="1">
        <f t="array" ref="BN90">AnualidadActivo(BN$2, $E90, $C90, $B90, $D90, Hombres!$A$1:$DW$117, Mujeres!$A$1:$DW$117)</f>
        <v>50839557.253254324</v>
      </c>
      <c r="BO90" s="48" cm="1">
        <f t="array" ref="BO90">AnualidadActivo(BO$2, $E90, $C90, $B90, $D90, Hombres!$A$1:$DW$117, Mujeres!$A$1:$DW$117)</f>
        <v>50238934.351662457</v>
      </c>
      <c r="BP90" s="48" cm="1">
        <f t="array" ref="BP90">AnualidadActivo(BP$2, $E90, $C90, $B90, $D90, Hombres!$A$1:$DW$117, Mujeres!$A$1:$DW$117)</f>
        <v>49378123.11804872</v>
      </c>
      <c r="BQ90" s="48" cm="1">
        <f t="array" ref="BQ90">AnualidadActivo(BQ$2, $E90, $C90, $B90, $D90, Hombres!$A$1:$DW$117, Mujeres!$A$1:$DW$117)</f>
        <v>48234879.284618109</v>
      </c>
      <c r="BR90" s="48" cm="1">
        <f t="array" ref="BR90">AnualidadActivo(BR$2, $E90, $C90, $B90, $D90, Hombres!$A$1:$DW$117, Mujeres!$A$1:$DW$117)</f>
        <v>46793016.081502862</v>
      </c>
      <c r="BS90" s="48" cm="1">
        <f t="array" ref="BS90">AnualidadActivo(BS$2, $E90, $C90, $B90, $D90, Hombres!$A$1:$DW$117, Mujeres!$A$1:$DW$117)</f>
        <v>45041115.834492803</v>
      </c>
      <c r="BT90" s="48" cm="1">
        <f t="array" ref="BT90">AnualidadActivo(BT$2, $E90, $C90, $B90, $D90, Hombres!$A$1:$DW$117, Mujeres!$A$1:$DW$117)</f>
        <v>42971711.496358044</v>
      </c>
      <c r="BU90" s="48" cm="1">
        <f t="array" ref="BU90">AnualidadActivo(BU$2, $E90, $C90, $B90, $D90, Hombres!$A$1:$DW$117, Mujeres!$A$1:$DW$117)</f>
        <v>40583356.104271665</v>
      </c>
      <c r="BV90" s="48" cm="1">
        <f t="array" ref="BV90">AnualidadActivo(BV$2, $E90, $C90, $B90, $D90, Hombres!$A$1:$DW$117, Mujeres!$A$1:$DW$117)</f>
        <v>37884814.580728799</v>
      </c>
      <c r="BW90" s="48" cm="1">
        <f t="array" ref="BW90">AnualidadActivo(BW$2, $E90, $C90, $B90, $D90, Hombres!$A$1:$DW$117, Mujeres!$A$1:$DW$117)</f>
        <v>34900239.151661634</v>
      </c>
      <c r="BX90" s="48" cm="1">
        <f t="array" ref="BX90">AnualidadActivo(BX$2, $E90, $C90, $B90, $D90, Hombres!$A$1:$DW$117, Mujeres!$A$1:$DW$117)</f>
        <v>31669958.975072872</v>
      </c>
      <c r="BY90" s="48" cm="1">
        <f t="array" ref="BY90">AnualidadActivo(BY$2, $E90, $C90, $B90, $D90, Hombres!$A$1:$DW$117, Mujeres!$A$1:$DW$117)</f>
        <v>28248356.749499906</v>
      </c>
      <c r="BZ90" s="48" cm="1">
        <f t="array" ref="BZ90">AnualidadActivo(BZ$2, $E90, $C90, $B90, $D90, Hombres!$A$1:$DW$117, Mujeres!$A$1:$DW$117)</f>
        <v>24703681.84345872</v>
      </c>
      <c r="CA90" s="48" cm="1">
        <f t="array" ref="CA90">AnualidadActivo(CA$2, $E90, $C90, $B90, $D90, Hombres!$A$1:$DW$117, Mujeres!$A$1:$DW$117)</f>
        <v>21118994.405468304</v>
      </c>
      <c r="CB90" s="48" cm="1">
        <f t="array" ref="CB90">AnualidadActivo(CB$2, $E90, $C90, $B90, $D90, Hombres!$A$1:$DW$117, Mujeres!$A$1:$DW$117)</f>
        <v>17590904.977560587</v>
      </c>
      <c r="CC90" s="48" cm="1">
        <f t="array" ref="CC90">AnualidadActivo(CC$2, $E90, $C90, $B90, $D90, Hombres!$A$1:$DW$117, Mujeres!$A$1:$DW$117)</f>
        <v>14222102.516891442</v>
      </c>
      <c r="CD90" s="48" cm="1">
        <f t="array" ref="CD90">AnualidadActivo(CD$2, $E90, $C90, $B90, $D90, Hombres!$A$1:$DW$117, Mujeres!$A$1:$DW$117)</f>
        <v>11111164.875415107</v>
      </c>
      <c r="CE90" s="48" cm="1">
        <f t="array" ref="CE90">AnualidadActivo(CE$2, $E90, $C90, $B90, $D90, Hombres!$A$1:$DW$117, Mujeres!$A$1:$DW$117)</f>
        <v>8343858.6517401906</v>
      </c>
      <c r="CF90" s="48" cm="1">
        <f t="array" ref="CF90">AnualidadActivo(CF$2, $E90, $C90, $B90, $D90, Hombres!$A$1:$DW$117, Mujeres!$A$1:$DW$117)</f>
        <v>5985134.3174936622</v>
      </c>
      <c r="CG90" s="48" cm="1">
        <f t="array" ref="CG90">AnualidadActivo(CG$2, $E90, $C90, $B90, $D90, Hombres!$A$1:$DW$117, Mujeres!$A$1:$DW$117)</f>
        <v>4071293.3416392957</v>
      </c>
      <c r="CH90" s="48" cm="1">
        <f t="array" ref="CH90">AnualidadActivo(CH$2, $E90, $C90, $B90, $D90, Hombres!$A$1:$DW$117, Mujeres!$A$1:$DW$117)</f>
        <v>2603903.7209845786</v>
      </c>
      <c r="CI90" s="48" cm="1">
        <f t="array" ref="CI90">AnualidadActivo(CI$2, $E90, $C90, $B90, $D90, Hombres!$A$1:$DW$117, Mujeres!$A$1:$DW$117)</f>
        <v>1549680.7559552675</v>
      </c>
      <c r="CJ90" s="48" cm="1">
        <f t="array" ref="CJ90">AnualidadActivo(CJ$2, $E90, $C90, $B90, $D90, Hombres!$A$1:$DW$117, Mujeres!$A$1:$DW$117)</f>
        <v>847316.13736245106</v>
      </c>
      <c r="CK90" s="48" cm="1">
        <f t="array" ref="CK90">AnualidadActivo(CK$2, $E90, $C90, $B90, $D90, Hombres!$A$1:$DW$117, Mujeres!$A$1:$DW$117)</f>
        <v>418959.09147924796</v>
      </c>
      <c r="CL90" s="48" cm="1">
        <f t="array" ref="CL90">AnualidadActivo(CL$2, $E90, $C90, $B90, $D90, Hombres!$A$1:$DW$117, Mujeres!$A$1:$DW$117)</f>
        <v>183633.83453645985</v>
      </c>
      <c r="CM90" s="48" cm="1">
        <f t="array" ref="CM90">AnualidadActivo(CM$2, $E90, $C90, $B90, $D90, Hombres!$A$1:$DW$117, Mujeres!$A$1:$DW$117)</f>
        <v>0</v>
      </c>
      <c r="CN90" s="48" cm="1">
        <f t="array" ref="CN90">AnualidadActivo(CN$2, $E90, $C90, $B90, $D90, Hombres!$A$1:$DW$117, Mujeres!$A$1:$DW$117)</f>
        <v>0</v>
      </c>
      <c r="CO90" s="48" cm="1">
        <f t="array" ref="CO90">AnualidadActivo(CO$2, $E90, $C90, $B90, $D90, Hombres!$A$1:$DW$117, Mujeres!$A$1:$DW$117)</f>
        <v>0</v>
      </c>
      <c r="CP90" s="48" cm="1">
        <f t="array" ref="CP90">AnualidadActivo(CP$2, $E90, $C90, $B90, $D90, Hombres!$A$1:$DW$117, Mujeres!$A$1:$DW$117)</f>
        <v>0</v>
      </c>
      <c r="CQ90" s="48" cm="1">
        <f t="array" ref="CQ90">AnualidadActivo(CQ$2, $E90, $C90, $B90, $D90, Hombres!$A$1:$DW$117, Mujeres!$A$1:$DW$117)</f>
        <v>0</v>
      </c>
      <c r="CR90" s="48" cm="1">
        <f t="array" ref="CR90">AnualidadActivo(CR$2, $E90, $C90, $B90, $D90, Hombres!$A$1:$DW$117, Mujeres!$A$1:$DW$117)</f>
        <v>0</v>
      </c>
      <c r="CS90" s="48" cm="1">
        <f t="array" ref="CS90">AnualidadActivo(CS$2, $E90, $C90, $B90, $D90, Hombres!$A$1:$DW$117, Mujeres!$A$1:$DW$117)</f>
        <v>0</v>
      </c>
      <c r="CT90" s="48" cm="1">
        <f t="array" ref="CT90">AnualidadActivo(CT$2, $E90, $C90, $B90, $D90, Hombres!$A$1:$DW$117, Mujeres!$A$1:$DW$117)</f>
        <v>0</v>
      </c>
      <c r="CU90" s="48" cm="1">
        <f t="array" ref="CU90">AnualidadActivo(CU$2, $E90, $C90, $B90, $D90, Hombres!$A$1:$DW$117, Mujeres!$A$1:$DW$117)</f>
        <v>0</v>
      </c>
      <c r="CV90" s="48" cm="1">
        <f t="array" ref="CV90">AnualidadActivo(CV$2, $E90, $C90, $B90, $D90, Hombres!$A$1:$DW$117, Mujeres!$A$1:$DW$117)</f>
        <v>0</v>
      </c>
      <c r="CW90" s="48" cm="1">
        <f t="array" ref="CW90">AnualidadActivo(CW$2, $E90, $C90, $B90, $D90, Hombres!$A$1:$DW$117, Mujeres!$A$1:$DW$117)</f>
        <v>0</v>
      </c>
      <c r="CX90" s="48" cm="1">
        <f t="array" ref="CX90">AnualidadActivo(CX$2, $E90, $C90, $B90, $D90, Hombres!$A$1:$DW$117, Mujeres!$A$1:$DW$117)</f>
        <v>0</v>
      </c>
      <c r="CY90" s="48" cm="1">
        <f t="array" ref="CY90">AnualidadActivo(CY$2, $E90, $C90, $B90, $D90, Hombres!$A$1:$DW$117, Mujeres!$A$1:$DW$117)</f>
        <v>0</v>
      </c>
      <c r="CZ90" s="48" cm="1">
        <f t="array" ref="CZ90">AnualidadActivo(CZ$2, $E90, $C90, $B90, $D90, Hombres!$A$1:$DW$117, Mujeres!$A$1:$DW$117)</f>
        <v>0</v>
      </c>
      <c r="DA90" s="48" cm="1">
        <f t="array" ref="DA90">AnualidadActivo(DA$2, $E90, $C90, $B90, $D90, Hombres!$A$1:$DW$117, Mujeres!$A$1:$DW$117)</f>
        <v>0</v>
      </c>
      <c r="DD90" s="21"/>
      <c r="DE90" s="48" cm="1">
        <f t="array" ref="DE90">beneficio_muerte_individual_activo(DE$2,$F90,$D90, Hombres!$A$1:$DW$117, Mujeres!$A$1:$DW$117)</f>
        <v>0</v>
      </c>
      <c r="DF90" s="48" cm="1">
        <f t="array" ref="DF90">beneficio_muerte_individual_activo(DF$2,$F90,$D90, Hombres!$A$1:$DW$117, Mujeres!$A$1:$DW$117)</f>
        <v>2972.8592657999998</v>
      </c>
      <c r="DG90" s="48" cm="1">
        <f t="array" ref="DG90">beneficio_muerte_individual_activo(DG$2,$F90,$D90, Hombres!$A$1:$DW$117, Mujeres!$A$1:$DW$117)</f>
        <v>3113.9729227975013</v>
      </c>
      <c r="DH90" s="48" cm="1">
        <f t="array" ref="DH90">beneficio_muerte_individual_activo(DH$2,$F90,$D90, Hombres!$A$1:$DW$117, Mujeres!$A$1:$DW$117)</f>
        <v>3259.3192566028638</v>
      </c>
      <c r="DI90" s="48" cm="1">
        <f t="array" ref="DI90">beneficio_muerte_individual_activo(DI$2,$F90,$D90, Hombres!$A$1:$DW$117, Mujeres!$A$1:$DW$117)</f>
        <v>3417.8574912235636</v>
      </c>
      <c r="DJ90" s="48" cm="1">
        <f t="array" ref="DJ90">beneficio_muerte_individual_activo(DJ$2,$F90,$D90, Hombres!$A$1:$DW$117, Mujeres!$A$1:$DW$117)</f>
        <v>3591.5358188801338</v>
      </c>
      <c r="DK90" s="48" cm="1">
        <f t="array" ref="DK90">beneficio_muerte_individual_activo(DK$2,$F90,$D90, Hombres!$A$1:$DW$117, Mujeres!$A$1:$DW$117)</f>
        <v>3779.7946821374421</v>
      </c>
      <c r="DL90" s="48" cm="1">
        <f t="array" ref="DL90">beneficio_muerte_individual_activo(DL$2,$F90,$D90, Hombres!$A$1:$DW$117, Mujeres!$A$1:$DW$117)</f>
        <v>4009.4452125838211</v>
      </c>
      <c r="DM90" s="48" cm="1">
        <f t="array" ref="DM90">beneficio_muerte_individual_activo(DM$2,$F90,$D90, Hombres!$A$1:$DW$117, Mujeres!$A$1:$DW$117)</f>
        <v>4315.6437384500259</v>
      </c>
      <c r="DN90" s="48" cm="1">
        <f t="array" ref="DN90">beneficio_muerte_individual_activo(DN$2,$F90,$D90, Hombres!$A$1:$DW$117, Mujeres!$A$1:$DW$117)</f>
        <v>4666.791893897258</v>
      </c>
      <c r="DO90" s="48" cm="1">
        <f t="array" ref="DO90">beneficio_muerte_individual_activo(DO$2,$F90,$D90, Hombres!$A$1:$DW$117, Mujeres!$A$1:$DW$117)</f>
        <v>5034.3703644887919</v>
      </c>
      <c r="DP90" s="48" cm="1">
        <f t="array" ref="DP90">beneficio_muerte_individual_activo(DP$2,$F90,$D90, Hombres!$A$1:$DW$117, Mujeres!$A$1:$DW$117)</f>
        <v>5380.0395172127028</v>
      </c>
      <c r="DQ90" s="48" cm="1">
        <f t="array" ref="DQ90">beneficio_muerte_individual_activo(DQ$2,$F90,$D90, Hombres!$A$1:$DW$117, Mujeres!$A$1:$DW$117)</f>
        <v>5727.5838343966516</v>
      </c>
      <c r="DR90" s="48" cm="1">
        <f t="array" ref="DR90">beneficio_muerte_individual_activo(DR$2,$F90,$D90, Hombres!$A$1:$DW$117, Mujeres!$A$1:$DW$117)</f>
        <v>6111.0632162386992</v>
      </c>
      <c r="DS90" s="48" cm="1">
        <f t="array" ref="DS90">beneficio_muerte_individual_activo(DS$2,$F90,$D90, Hombres!$A$1:$DW$117, Mujeres!$A$1:$DW$117)</f>
        <v>6530.2363948268776</v>
      </c>
      <c r="DT90" s="48" cm="1">
        <f t="array" ref="DT90">beneficio_muerte_individual_activo(DT$2,$F90,$D90, Hombres!$A$1:$DW$117, Mujeres!$A$1:$DW$117)</f>
        <v>6968.0488501553291</v>
      </c>
      <c r="DU90" s="48" cm="1">
        <f t="array" ref="DU90">beneficio_muerte_individual_activo(DU$2,$F90,$D90, Hombres!$A$1:$DW$117, Mujeres!$A$1:$DW$117)</f>
        <v>7409.9816756733917</v>
      </c>
      <c r="DV90" s="48" cm="1">
        <f t="array" ref="DV90">beneficio_muerte_individual_activo(DV$2,$F90,$D90, Hombres!$A$1:$DW$117, Mujeres!$A$1:$DW$117)</f>
        <v>7890.8188295798309</v>
      </c>
      <c r="DW90" s="48" cm="1">
        <f t="array" ref="DW90">beneficio_muerte_individual_activo(DW$2,$F90,$D90, Hombres!$A$1:$DW$117, Mujeres!$A$1:$DW$117)</f>
        <v>8493.2347509299871</v>
      </c>
      <c r="DX90" s="48" cm="1">
        <f t="array" ref="DX90">beneficio_muerte_individual_activo(DX$2,$F90,$D90, Hombres!$A$1:$DW$117, Mujeres!$A$1:$DW$117)</f>
        <v>9184.8586780139667</v>
      </c>
      <c r="DY90" s="48" cm="1">
        <f t="array" ref="DY90">beneficio_muerte_individual_activo(DY$2,$F90,$D90, Hombres!$A$1:$DW$117, Mujeres!$A$1:$DW$117)</f>
        <v>9899.6738072409335</v>
      </c>
      <c r="DZ90" s="48" cm="1">
        <f t="array" ref="DZ90">beneficio_muerte_individual_activo(DZ$2,$F90,$D90, Hombres!$A$1:$DW$117, Mujeres!$A$1:$DW$117)</f>
        <v>10552.118376329952</v>
      </c>
      <c r="EA90" s="48" cm="1">
        <f t="array" ref="EA90">beneficio_muerte_individual_activo(EA$2,$F90,$D90, Hombres!$A$1:$DW$117, Mujeres!$A$1:$DW$117)</f>
        <v>11193.083274541785</v>
      </c>
      <c r="EB90" s="48" cm="1">
        <f t="array" ref="EB90">beneficio_muerte_individual_activo(EB$2,$F90,$D90, Hombres!$A$1:$DW$117, Mujeres!$A$1:$DW$117)</f>
        <v>11938.677791312159</v>
      </c>
      <c r="EC90" s="48" cm="1">
        <f t="array" ref="EC90">beneficio_muerte_individual_activo(EC$2,$F90,$D90, Hombres!$A$1:$DW$117, Mujeres!$A$1:$DW$117)</f>
        <v>12872.593698742823</v>
      </c>
      <c r="ED90" s="48" cm="1">
        <f t="array" ref="ED90">beneficio_muerte_individual_activo(ED$2,$F90,$D90, Hombres!$A$1:$DW$117, Mujeres!$A$1:$DW$117)</f>
        <v>14006.058234943843</v>
      </c>
      <c r="EE90" s="48" cm="1">
        <f t="array" ref="EE90">beneficio_muerte_individual_activo(EE$2,$F90,$D90, Hombres!$A$1:$DW$117, Mujeres!$A$1:$DW$117)</f>
        <v>15323.584134838375</v>
      </c>
      <c r="EF90" s="48" cm="1">
        <f t="array" ref="EF90">beneficio_muerte_individual_activo(EF$2,$F90,$D90, Hombres!$A$1:$DW$117, Mujeres!$A$1:$DW$117)</f>
        <v>10092.832841390058</v>
      </c>
      <c r="EG90" s="48" cm="1">
        <f t="array" ref="EG90">beneficio_muerte_individual_activo(EG$2,$F90,$D90, Hombres!$A$1:$DW$117, Mujeres!$A$1:$DW$117)</f>
        <v>11053.092503544529</v>
      </c>
      <c r="EH90" s="48" cm="1">
        <f t="array" ref="EH90">beneficio_muerte_individual_activo(EH$2,$F90,$D90, Hombres!$A$1:$DW$117, Mujeres!$A$1:$DW$117)</f>
        <v>11953.810717412016</v>
      </c>
      <c r="EI90" s="48" cm="1">
        <f t="array" ref="EI90">beneficio_muerte_individual_activo(EI$2,$F90,$D90, Hombres!$A$1:$DW$117, Mujeres!$A$1:$DW$117)</f>
        <v>12765.24201809678</v>
      </c>
      <c r="EJ90" s="48" cm="1">
        <f t="array" ref="EJ90">beneficio_muerte_individual_activo(EJ$2,$F90,$D90, Hombres!$A$1:$DW$117, Mujeres!$A$1:$DW$117)</f>
        <v>13579.474187729315</v>
      </c>
      <c r="EK90" s="48" cm="1">
        <f t="array" ref="EK90">beneficio_muerte_individual_activo(EK$2,$F90,$D90, Hombres!$A$1:$DW$117, Mujeres!$A$1:$DW$117)</f>
        <v>14539.796494756343</v>
      </c>
      <c r="EL90" s="48" cm="1">
        <f t="array" ref="EL90">beneficio_muerte_individual_activo(EL$2,$F90,$D90, Hombres!$A$1:$DW$117, Mujeres!$A$1:$DW$117)</f>
        <v>15720.244055810357</v>
      </c>
      <c r="EM90" s="48" cm="1">
        <f t="array" ref="EM90">beneficio_muerte_individual_activo(EM$2,$F90,$D90, Hombres!$A$1:$DW$117, Mujeres!$A$1:$DW$117)</f>
        <v>17190.358887530547</v>
      </c>
      <c r="EN90" s="48" cm="1">
        <f t="array" ref="EN90">beneficio_muerte_individual_activo(EN$2,$F90,$D90, Hombres!$A$1:$DW$117, Mujeres!$A$1:$DW$117)</f>
        <v>19118.26524898436</v>
      </c>
      <c r="EO90" s="48" cm="1">
        <f t="array" ref="EO90">beneficio_muerte_individual_activo(EO$2,$F90,$D90, Hombres!$A$1:$DW$117, Mujeres!$A$1:$DW$117)</f>
        <v>21511.870424903318</v>
      </c>
      <c r="EP90" s="48" cm="1">
        <f t="array" ref="EP90">beneficio_muerte_individual_activo(EP$2,$F90,$D90, Hombres!$A$1:$DW$117, Mujeres!$A$1:$DW$117)</f>
        <v>24050.707210375771</v>
      </c>
      <c r="EQ90" s="48" cm="1">
        <f t="array" ref="EQ90">beneficio_muerte_individual_activo(EQ$2,$F90,$D90, Hombres!$A$1:$DW$117, Mujeres!$A$1:$DW$117)</f>
        <v>26417.039816973</v>
      </c>
      <c r="ER90" s="48" cm="1">
        <f t="array" ref="ER90">beneficio_muerte_individual_activo(ER$2,$F90,$D90, Hombres!$A$1:$DW$117, Mujeres!$A$1:$DW$117)</f>
        <v>28623.184585093415</v>
      </c>
      <c r="ES90" s="48" cm="1">
        <f t="array" ref="ES90">beneficio_muerte_individual_activo(ES$2,$F90,$D90, Hombres!$A$1:$DW$117, Mujeres!$A$1:$DW$117)</f>
        <v>31061.970128802175</v>
      </c>
      <c r="ET90" s="48" cm="1">
        <f t="array" ref="ET90">beneficio_muerte_individual_activo(ET$2,$F90,$D90, Hombres!$A$1:$DW$117, Mujeres!$A$1:$DW$117)</f>
        <v>34138.28352941764</v>
      </c>
      <c r="EU90" s="48" cm="1">
        <f t="array" ref="EU90">beneficio_muerte_individual_activo(EU$2,$F90,$D90, Hombres!$A$1:$DW$117, Mujeres!$A$1:$DW$117)</f>
        <v>38066.715527296168</v>
      </c>
      <c r="EV90" s="48" cm="1">
        <f t="array" ref="EV90">beneficio_muerte_individual_activo(EV$2,$F90,$D90, Hombres!$A$1:$DW$117, Mujeres!$A$1:$DW$117)</f>
        <v>42808.048074498569</v>
      </c>
      <c r="EW90" s="48" cm="1">
        <f t="array" ref="EW90">beneficio_muerte_individual_activo(EW$2,$F90,$D90, Hombres!$A$1:$DW$117, Mujeres!$A$1:$DW$117)</f>
        <v>50819.545152909493</v>
      </c>
      <c r="EX90" s="48" cm="1">
        <f t="array" ref="EX90">beneficio_muerte_individual_activo(EX$2,$F90,$D90, Hombres!$A$1:$DW$117, Mujeres!$A$1:$DW$117)</f>
        <v>56055.079684159071</v>
      </c>
      <c r="EY90" s="48" cm="1">
        <f t="array" ref="EY90">beneficio_muerte_individual_activo(EY$2,$F90,$D90, Hombres!$A$1:$DW$117, Mujeres!$A$1:$DW$117)</f>
        <v>61646.796395736703</v>
      </c>
      <c r="EZ90" s="48" cm="1">
        <f t="array" ref="EZ90">beneficio_muerte_individual_activo(EZ$2,$F90,$D90, Hombres!$A$1:$DW$117, Mujeres!$A$1:$DW$117)</f>
        <v>67635.247977651728</v>
      </c>
      <c r="FA90" s="48" cm="1">
        <f t="array" ref="FA90">beneficio_muerte_individual_activo(FA$2,$F90,$D90, Hombres!$A$1:$DW$117, Mujeres!$A$1:$DW$117)</f>
        <v>73986.095023113434</v>
      </c>
      <c r="FB90" s="48" cm="1">
        <f t="array" ref="FB90">beneficio_muerte_individual_activo(FB$2,$F90,$D90, Hombres!$A$1:$DW$117, Mujeres!$A$1:$DW$117)</f>
        <v>80639.651195481958</v>
      </c>
      <c r="FC90" s="48" cm="1">
        <f t="array" ref="FC90">beneficio_muerte_individual_activo(FC$2,$F90,$D90, Hombres!$A$1:$DW$117, Mujeres!$A$1:$DW$117)</f>
        <v>87522.7037996492</v>
      </c>
      <c r="FD90" s="48" cm="1">
        <f t="array" ref="FD90">beneficio_muerte_individual_activo(FD$2,$F90,$D90, Hombres!$A$1:$DW$117, Mujeres!$A$1:$DW$117)</f>
        <v>94558.251473966375</v>
      </c>
      <c r="FE90" s="48" cm="1">
        <f t="array" ref="FE90">beneficio_muerte_individual_activo(FE$2,$F90,$D90, Hombres!$A$1:$DW$117, Mujeres!$A$1:$DW$117)</f>
        <v>101645.26558612163</v>
      </c>
      <c r="FF90" s="48" cm="1">
        <f t="array" ref="FF90">beneficio_muerte_individual_activo(FF$2,$F90,$D90, Hombres!$A$1:$DW$117, Mujeres!$A$1:$DW$117)</f>
        <v>108602.01133155984</v>
      </c>
      <c r="FG90" s="48" cm="1">
        <f t="array" ref="FG90">beneficio_muerte_individual_activo(FG$2,$F90,$D90, Hombres!$A$1:$DW$117, Mujeres!$A$1:$DW$117)</f>
        <v>115207.27127625476</v>
      </c>
      <c r="FH90" s="48" cm="1">
        <f t="array" ref="FH90">beneficio_muerte_individual_activo(FH$2,$F90,$D90, Hombres!$A$1:$DW$117, Mujeres!$A$1:$DW$117)</f>
        <v>121214.48160177184</v>
      </c>
      <c r="FI90" s="48" cm="1">
        <f t="array" ref="FI90">beneficio_muerte_individual_activo(FI$2,$F90,$D90, Hombres!$A$1:$DW$117, Mujeres!$A$1:$DW$117)</f>
        <v>126413.76470799763</v>
      </c>
      <c r="FJ90" s="48" cm="1">
        <f t="array" ref="FJ90">beneficio_muerte_individual_activo(FJ$2,$F90,$D90, Hombres!$A$1:$DW$117, Mujeres!$A$1:$DW$117)</f>
        <v>130577.36150189281</v>
      </c>
      <c r="FK90" s="48" cm="1">
        <f t="array" ref="FK90">beneficio_muerte_individual_activo(FK$2,$F90,$D90, Hombres!$A$1:$DW$117, Mujeres!$A$1:$DW$117)</f>
        <v>133382.55158710526</v>
      </c>
      <c r="FL90" s="48" cm="1">
        <f t="array" ref="FL90">beneficio_muerte_individual_activo(FL$2,$F90,$D90, Hombres!$A$1:$DW$117, Mujeres!$A$1:$DW$117)</f>
        <v>134418.6417822325</v>
      </c>
      <c r="FM90" s="48" cm="1">
        <f t="array" ref="FM90">beneficio_muerte_individual_activo(FM$2,$F90,$D90, Hombres!$A$1:$DW$117, Mujeres!$A$1:$DW$117)</f>
        <v>133346.55546403633</v>
      </c>
      <c r="FN90" s="48" cm="1">
        <f t="array" ref="FN90">beneficio_muerte_individual_activo(FN$2,$F90,$D90, Hombres!$A$1:$DW$117, Mujeres!$A$1:$DW$117)</f>
        <v>129973.35750716904</v>
      </c>
      <c r="FO90" s="48" cm="1">
        <f t="array" ref="FO90">beneficio_muerte_individual_activo(FO$2,$F90,$D90, Hombres!$A$1:$DW$117, Mujeres!$A$1:$DW$117)</f>
        <v>124192.48285893224</v>
      </c>
      <c r="FP90" s="48" cm="1">
        <f t="array" ref="FP90">beneficio_muerte_individual_activo(FP$2,$F90,$D90, Hombres!$A$1:$DW$117, Mujeres!$A$1:$DW$117)</f>
        <v>115969.88355872508</v>
      </c>
      <c r="FQ90" s="108" cm="1">
        <f t="array" ref="FQ90">beneficio_muerte_individual_activo(FQ$2,$F90,$D90, Hombres!$A$1:$DW$117, Mujeres!$A$1:$DW$117)</f>
        <v>105413.46404107733</v>
      </c>
      <c r="FR90" s="48" cm="1">
        <f t="array" ref="FR90">beneficio_muerte_individual_activo(FR$2,$F90,$D90, Hombres!$A$1:$DW$117, Mujeres!$A$1:$DW$117)</f>
        <v>92885.967965427713</v>
      </c>
      <c r="FS90" s="48" cm="1">
        <f t="array" ref="FS90">beneficio_muerte_individual_activo(FS$2,$F90,$D90, Hombres!$A$1:$DW$117, Mujeres!$A$1:$DW$117)</f>
        <v>78995.025132165058</v>
      </c>
      <c r="FT90" s="48" cm="1">
        <f t="array" ref="FT90">beneficio_muerte_individual_activo(FT$2,$F90,$D90, Hombres!$A$1:$DW$117, Mujeres!$A$1:$DW$117)</f>
        <v>64498.213880442148</v>
      </c>
      <c r="FU90" s="48" cm="1">
        <f t="array" ref="FU90">beneficio_muerte_individual_activo(FU$2,$F90,$D90, Hombres!$A$1:$DW$117, Mujeres!$A$1:$DW$117)</f>
        <v>50229.329975950364</v>
      </c>
      <c r="FV90" s="48" cm="1">
        <f t="array" ref="FV90">beneficio_muerte_individual_activo(FV$2,$F90,$D90, Hombres!$A$1:$DW$117, Mujeres!$A$1:$DW$117)</f>
        <v>37021.766437726561</v>
      </c>
      <c r="FW90" s="48" cm="1">
        <f t="array" ref="FW90">beneficio_muerte_individual_activo(FW$2,$F90,$D90, Hombres!$A$1:$DW$117, Mujeres!$A$1:$DW$117)</f>
        <v>25596.843084638906</v>
      </c>
      <c r="FX90" s="48" cm="1">
        <f t="array" ref="FX90">beneficio_muerte_individual_activo(FX$2,$F90,$D90, Hombres!$A$1:$DW$117, Mujeres!$A$1:$DW$117)</f>
        <v>16427.943282765169</v>
      </c>
      <c r="FY90" s="48" cm="1">
        <f t="array" ref="FY90">beneficio_muerte_individual_activo(FY$2,$F90,$D90, Hombres!$A$1:$DW$117, Mujeres!$A$1:$DW$117)</f>
        <v>9661.0375585376387</v>
      </c>
      <c r="FZ90" s="48" cm="1">
        <f t="array" ref="FZ90">beneficio_muerte_individual_activo(FZ$2,$F90,$D90, Hombres!$A$1:$DW$117, Mujeres!$A$1:$DW$117)</f>
        <v>5122.6416512017086</v>
      </c>
      <c r="GA90" s="48" cm="1">
        <f t="array" ref="GA90">beneficio_muerte_individual_activo(GA$2,$F90,$D90, Hombres!$A$1:$DW$117, Mujeres!$A$1:$DW$117)</f>
        <v>2399.724786094795</v>
      </c>
      <c r="GB90" s="48" cm="1">
        <f t="array" ref="GB90">beneficio_muerte_individual_activo(GB$2,$F90,$D90, Hombres!$A$1:$DW$117, Mujeres!$A$1:$DW$117)</f>
        <v>967.2170784152222</v>
      </c>
      <c r="GC90" s="48" cm="1">
        <f t="array" ref="GC90">beneficio_muerte_individual_activo(GC$2,$F90,$D90, Hombres!$A$1:$DW$117, Mujeres!$A$1:$DW$117)</f>
        <v>323.39446110397432</v>
      </c>
      <c r="GD90" s="48" cm="1">
        <f t="array" ref="GD90">beneficio_muerte_individual_activo(GD$2,$F90,$D90, Hombres!$A$1:$DW$117, Mujeres!$A$1:$DW$117)</f>
        <v>84.989581786392478</v>
      </c>
      <c r="GE90" s="48" cm="1">
        <f t="array" ref="GE90">beneficio_muerte_individual_activo(GE$2,$F90,$D90, Hombres!$A$1:$DW$117, Mujeres!$A$1:$DW$117)</f>
        <v>16.064863111298493</v>
      </c>
      <c r="GF90" s="48" cm="1">
        <f t="array" ref="GF90">beneficio_muerte_individual_activo(GF$2,$F90,$D90, Hombres!$A$1:$DW$117, Mujeres!$A$1:$DW$117)</f>
        <v>1.8938892672209298</v>
      </c>
      <c r="GG90" s="48" cm="1">
        <f t="array" ref="GG90">beneficio_muerte_individual_activo(GG$2,$F90,$D90, Hombres!$A$1:$DW$117, Mujeres!$A$1:$DW$117)</f>
        <v>0</v>
      </c>
      <c r="GH90" s="48" cm="1">
        <f t="array" ref="GH90">beneficio_muerte_individual_activo(GH$2,$F90,$D90, Hombres!$A$1:$DW$117, Mujeres!$A$1:$DW$117)</f>
        <v>0</v>
      </c>
      <c r="GI90" s="48" cm="1">
        <f t="array" ref="GI90">beneficio_muerte_individual_activo(GI$2,$F90,$D90, Hombres!$A$1:$DW$117, Mujeres!$A$1:$DW$117)</f>
        <v>0</v>
      </c>
      <c r="GJ90" s="48" cm="1">
        <f t="array" ref="GJ90">beneficio_muerte_individual_activo(GJ$2,$F90,$D90, Hombres!$A$1:$DW$117, Mujeres!$A$1:$DW$117)</f>
        <v>0</v>
      </c>
      <c r="GK90" s="48" cm="1">
        <f t="array" ref="GK90">beneficio_muerte_individual_activo(GK$2,$F90,$D90, Hombres!$A$1:$DW$117, Mujeres!$A$1:$DW$117)</f>
        <v>0</v>
      </c>
      <c r="GL90" s="48" cm="1">
        <f t="array" ref="GL90">beneficio_muerte_individual_activo(GL$2,$F90,$D90, Hombres!$A$1:$DW$117, Mujeres!$A$1:$DW$117)</f>
        <v>0</v>
      </c>
      <c r="GM90" s="48" cm="1">
        <f t="array" ref="GM90">beneficio_muerte_individual_activo(GM$2,$F90,$D90, Hombres!$A$1:$DW$117, Mujeres!$A$1:$DW$117)</f>
        <v>0</v>
      </c>
      <c r="GN90" s="48" cm="1">
        <f t="array" ref="GN90">beneficio_muerte_individual_activo(GN$2,$F90,$D90, Hombres!$A$1:$DW$117, Mujeres!$A$1:$DW$117)</f>
        <v>0</v>
      </c>
      <c r="GO90" s="48" cm="1">
        <f t="array" ref="GO90">beneficio_muerte_individual_activo(GO$2,$F90,$D90, Hombres!$A$1:$DW$117, Mujeres!$A$1:$DW$117)</f>
        <v>0</v>
      </c>
      <c r="GP90" s="48" cm="1">
        <f t="array" ref="GP90">beneficio_muerte_individual_activo(GP$2,$F90,$D90, Hombres!$A$1:$DW$117, Mujeres!$A$1:$DW$117)</f>
        <v>0</v>
      </c>
      <c r="GQ90" s="48" cm="1">
        <f t="array" ref="GQ90">beneficio_muerte_individual_activo(GQ$2,$F90,$D90, Hombres!$A$1:$DW$117, Mujeres!$A$1:$DW$117)</f>
        <v>0</v>
      </c>
      <c r="GR90" s="48" cm="1">
        <f t="array" ref="GR90">beneficio_muerte_individual_activo(GR$2,$F90,$D90, Hombres!$A$1:$DW$117, Mujeres!$A$1:$DW$117)</f>
        <v>0</v>
      </c>
      <c r="GS90" s="48" cm="1">
        <f t="array" ref="GS90">beneficio_muerte_individual_activo(GS$2,$F90,$D90, Hombres!$A$1:$DW$117, Mujeres!$A$1:$DW$117)</f>
        <v>0</v>
      </c>
      <c r="GT90" s="48" cm="1">
        <f t="array" ref="GT90">beneficio_muerte_individual_activo(GT$2,$F90,$D90, Hombres!$A$1:$DW$117, Mujeres!$A$1:$DW$117)</f>
        <v>0</v>
      </c>
      <c r="GU90" s="48" cm="1">
        <f t="array" ref="GU90">beneficio_muerte_individual_activo(GU$2,$F90,$D90, Hombres!$A$1:$DW$117, Mujeres!$A$1:$DW$117)</f>
        <v>0</v>
      </c>
      <c r="GV90" s="48" cm="1">
        <f t="array" ref="GV90">beneficio_muerte_individual_activo(GV$2,$F90,$D90, Hombres!$A$1:$DW$117, Mujeres!$A$1:$DW$117)</f>
        <v>0</v>
      </c>
    </row>
    <row r="91" spans="1:204" x14ac:dyDescent="0.35">
      <c r="A91" s="1">
        <f t="shared" si="1"/>
        <v>89</v>
      </c>
      <c r="B91" s="77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41" cm="1">
        <f t="array" ref="G91">PorcentajePension(C91,E91, D91)</f>
        <v>0.85</v>
      </c>
      <c r="I91" s="74"/>
      <c r="J91" s="48" cm="1">
        <f t="array" ref="J91">AnualidadActivo(J$2, $E91, $C91, $B91, $D91, Hombres!$A$1:$DW$117, Mujeres!$A$1:$DW$117)</f>
        <v>0</v>
      </c>
      <c r="K91" s="48" cm="1">
        <f t="array" ref="K91">AnualidadActivo(K$2, $E91, $C91, $B91, $D91, Hombres!$A$1:$DW$117, Mujeres!$A$1:$DW$117)</f>
        <v>0</v>
      </c>
      <c r="L91" s="48" cm="1">
        <f t="array" ref="L91">AnualidadActivo(L$2, $E91, $C91, $B91, $D91, Hombres!$A$1:$DW$117, Mujeres!$A$1:$DW$117)</f>
        <v>0</v>
      </c>
      <c r="M91" s="48" cm="1">
        <f t="array" ref="M91">AnualidadActivo(M$2, $E91, $C91, $B91, $D91, Hombres!$A$1:$DW$117, Mujeres!$A$1:$DW$117)</f>
        <v>0</v>
      </c>
      <c r="N91" s="48" cm="1">
        <f t="array" ref="N91">AnualidadActivo(N$2, $E91, $C91, $B91, $D91, Hombres!$A$1:$DW$117, Mujeres!$A$1:$DW$117)</f>
        <v>0</v>
      </c>
      <c r="O91" s="48" cm="1">
        <f t="array" ref="O91">AnualidadActivo(O$2, $E91, $C91, $B91, $D91, Hombres!$A$1:$DW$117, Mujeres!$A$1:$DW$117)</f>
        <v>0</v>
      </c>
      <c r="P91" s="48" cm="1">
        <f t="array" ref="P91">AnualidadActivo(P$2, $E91, $C91, $B91, $D91, Hombres!$A$1:$DW$117, Mujeres!$A$1:$DW$117)</f>
        <v>0</v>
      </c>
      <c r="Q91" s="48" cm="1">
        <f t="array" ref="Q91">AnualidadActivo(Q$2, $E91, $C91, $B91, $D91, Hombres!$A$1:$DW$117, Mujeres!$A$1:$DW$117)</f>
        <v>0</v>
      </c>
      <c r="R91" s="48" cm="1">
        <f t="array" ref="R91">AnualidadActivo(R$2, $E91, $C91, $B91, $D91, Hombres!$A$1:$DW$117, Mujeres!$A$1:$DW$117)</f>
        <v>0</v>
      </c>
      <c r="S91" s="48" cm="1">
        <f t="array" ref="S91">AnualidadActivo(S$2, $E91, $C91, $B91, $D91, Hombres!$A$1:$DW$117, Mujeres!$A$1:$DW$117)</f>
        <v>0</v>
      </c>
      <c r="T91" s="48" cm="1">
        <f t="array" ref="T91">AnualidadActivo(T$2, $E91, $C91, $B91, $D91, Hombres!$A$1:$DW$117, Mujeres!$A$1:$DW$117)</f>
        <v>0</v>
      </c>
      <c r="U91" s="48" cm="1">
        <f t="array" ref="U91">AnualidadActivo(U$2, $E91, $C91, $B91, $D91, Hombres!$A$1:$DW$117, Mujeres!$A$1:$DW$117)</f>
        <v>0</v>
      </c>
      <c r="V91" s="48" cm="1">
        <f t="array" ref="V91">AnualidadActivo(V$2, $E91, $C91, $B91, $D91, Hombres!$A$1:$DW$117, Mujeres!$A$1:$DW$117)</f>
        <v>0</v>
      </c>
      <c r="W91" s="48" cm="1">
        <f t="array" ref="W91">AnualidadActivo(W$2, $E91, $C91, $B91, $D91, Hombres!$A$1:$DW$117, Mujeres!$A$1:$DW$117)</f>
        <v>0</v>
      </c>
      <c r="X91" s="48" cm="1">
        <f t="array" ref="X91">AnualidadActivo(X$2, $E91, $C91, $B91, $D91, Hombres!$A$1:$DW$117, Mujeres!$A$1:$DW$117)</f>
        <v>0</v>
      </c>
      <c r="Y91" s="48" cm="1">
        <f t="array" ref="Y91">AnualidadActivo(Y$2, $E91, $C91, $B91, $D91, Hombres!$A$1:$DW$117, Mujeres!$A$1:$DW$117)</f>
        <v>0</v>
      </c>
      <c r="Z91" s="48" cm="1">
        <f t="array" ref="Z91">AnualidadActivo(Z$2, $E91, $C91, $B91, $D91, Hombres!$A$1:$DW$117, Mujeres!$A$1:$DW$117)</f>
        <v>0</v>
      </c>
      <c r="AA91" s="48" cm="1">
        <f t="array" ref="AA91">AnualidadActivo(AA$2, $E91, $C91, $B91, $D91, Hombres!$A$1:$DW$117, Mujeres!$A$1:$DW$117)</f>
        <v>0</v>
      </c>
      <c r="AB91" s="48" cm="1">
        <f t="array" ref="AB91">AnualidadActivo(AB$2, $E91, $C91, $B91, $D91, Hombres!$A$1:$DW$117, Mujeres!$A$1:$DW$117)</f>
        <v>0</v>
      </c>
      <c r="AC91" s="48" cm="1">
        <f t="array" ref="AC91">AnualidadActivo(AC$2, $E91, $C91, $B91, $D91, Hombres!$A$1:$DW$117, Mujeres!$A$1:$DW$117)</f>
        <v>0</v>
      </c>
      <c r="AD91" s="48" cm="1">
        <f t="array" ref="AD91">AnualidadActivo(AD$2, $E91, $C91, $B91, $D91, Hombres!$A$1:$DW$117, Mujeres!$A$1:$DW$117)</f>
        <v>0</v>
      </c>
      <c r="AE91" s="48" cm="1">
        <f t="array" ref="AE91">AnualidadActivo(AE$2, $E91, $C91, $B91, $D91, Hombres!$A$1:$DW$117, Mujeres!$A$1:$DW$117)</f>
        <v>0</v>
      </c>
      <c r="AF91" s="48" cm="1">
        <f t="array" ref="AF91">AnualidadActivo(AF$2, $E91, $C91, $B91, $D91, Hombres!$A$1:$DW$117, Mujeres!$A$1:$DW$117)</f>
        <v>0</v>
      </c>
      <c r="AG91" s="48" cm="1">
        <f t="array" ref="AG91">AnualidadActivo(AG$2, $E91, $C91, $B91, $D91, Hombres!$A$1:$DW$117, Mujeres!$A$1:$DW$117)</f>
        <v>0</v>
      </c>
      <c r="AH91" s="48" cm="1">
        <f t="array" ref="AH91">AnualidadActivo(AH$2, $E91, $C91, $B91, $D91, Hombres!$A$1:$DW$117, Mujeres!$A$1:$DW$117)</f>
        <v>0</v>
      </c>
      <c r="AI91" s="48" cm="1">
        <f t="array" ref="AI91">AnualidadActivo(AI$2, $E91, $C91, $B91, $D91, Hombres!$A$1:$DW$117, Mujeres!$A$1:$DW$117)</f>
        <v>0</v>
      </c>
      <c r="AJ91" s="48" cm="1">
        <f t="array" ref="AJ91">AnualidadActivo(AJ$2, $E91, $C91, $B91, $D91, Hombres!$A$1:$DW$117, Mujeres!$A$1:$DW$117)</f>
        <v>0</v>
      </c>
      <c r="AK91" s="48" cm="1">
        <f t="array" ref="AK91">AnualidadActivo(AK$2, $E91, $C91, $B91, $D91, Hombres!$A$1:$DW$117, Mujeres!$A$1:$DW$117)</f>
        <v>0</v>
      </c>
      <c r="AL91" s="48" cm="1">
        <f t="array" ref="AL91">AnualidadActivo(AL$2, $E91, $C91, $B91, $D91, Hombres!$A$1:$DW$117, Mujeres!$A$1:$DW$117)</f>
        <v>0</v>
      </c>
      <c r="AM91" s="48" cm="1">
        <f t="array" ref="AM91">AnualidadActivo(AM$2, $E91, $C91, $B91, $D91, Hombres!$A$1:$DW$117, Mujeres!$A$1:$DW$117)</f>
        <v>0</v>
      </c>
      <c r="AN91" s="48" cm="1">
        <f t="array" ref="AN91">AnualidadActivo(AN$2, $E91, $C91, $B91, $D91, Hombres!$A$1:$DW$117, Mujeres!$A$1:$DW$117)</f>
        <v>0</v>
      </c>
      <c r="AO91" s="48" cm="1">
        <f t="array" ref="AO91">AnualidadActivo(AO$2, $E91, $C91, $B91, $D91, Hombres!$A$1:$DW$117, Mujeres!$A$1:$DW$117)</f>
        <v>17543712.876473509</v>
      </c>
      <c r="AP91" s="48" cm="1">
        <f t="array" ref="AP91">AnualidadActivo(AP$2, $E91, $C91, $B91, $D91, Hombres!$A$1:$DW$117, Mujeres!$A$1:$DW$117)</f>
        <v>18070024.262767714</v>
      </c>
      <c r="AQ91" s="48" cm="1">
        <f t="array" ref="AQ91">AnualidadActivo(AQ$2, $E91, $C91, $B91, $D91, Hombres!$A$1:$DW$117, Mujeres!$A$1:$DW$117)</f>
        <v>18612124.990650747</v>
      </c>
      <c r="AR91" s="48" cm="1">
        <f t="array" ref="AR91">AnualidadActivo(AR$2, $E91, $C91, $B91, $D91, Hombres!$A$1:$DW$117, Mujeres!$A$1:$DW$117)</f>
        <v>19170488.74037027</v>
      </c>
      <c r="AS91" s="48" cm="1">
        <f t="array" ref="AS91">AnualidadActivo(AS$2, $E91, $C91, $B91, $D91, Hombres!$A$1:$DW$117, Mujeres!$A$1:$DW$117)</f>
        <v>19745603.402581379</v>
      </c>
      <c r="AT91" s="48" cm="1">
        <f t="array" ref="AT91">AnualidadActivo(AT$2, $E91, $C91, $B91, $D91, Hombres!$A$1:$DW$117, Mujeres!$A$1:$DW$117)</f>
        <v>20166615.95954347</v>
      </c>
      <c r="AU91" s="48" cm="1">
        <f t="array" ref="AU91">AnualidadActivo(AU$2, $E91, $C91, $B91, $D91, Hombres!$A$1:$DW$117, Mujeres!$A$1:$DW$117)</f>
        <v>20583527.469590694</v>
      </c>
      <c r="AV91" s="48" cm="1">
        <f t="array" ref="AV91">AnualidadActivo(AV$2, $E91, $C91, $B91, $D91, Hombres!$A$1:$DW$117, Mujeres!$A$1:$DW$117)</f>
        <v>20996538.727044247</v>
      </c>
      <c r="AW91" s="48" cm="1">
        <f t="array" ref="AW91">AnualidadActivo(AW$2, $E91, $C91, $B91, $D91, Hombres!$A$1:$DW$117, Mujeres!$A$1:$DW$117)</f>
        <v>21405931.758728802</v>
      </c>
      <c r="AX91" s="48" cm="1">
        <f t="array" ref="AX91">AnualidadActivo(AX$2, $E91, $C91, $B91, $D91, Hombres!$A$1:$DW$117, Mujeres!$A$1:$DW$117)</f>
        <v>21809765.235887509</v>
      </c>
      <c r="AY91" s="48" cm="1">
        <f t="array" ref="AY91">AnualidadActivo(AY$2, $E91, $C91, $B91, $D91, Hombres!$A$1:$DW$117, Mujeres!$A$1:$DW$117)</f>
        <v>22203504.321201399</v>
      </c>
      <c r="AZ91" s="48" cm="1">
        <f t="array" ref="AZ91">AnualidadActivo(AZ$2, $E91, $C91, $B91, $D91, Hombres!$A$1:$DW$117, Mujeres!$A$1:$DW$117)</f>
        <v>22579805.759876434</v>
      </c>
      <c r="BA91" s="48" cm="1">
        <f t="array" ref="BA91">AnualidadActivo(BA$2, $E91, $C91, $B91, $D91, Hombres!$A$1:$DW$117, Mujeres!$A$1:$DW$117)</f>
        <v>22929810.654940486</v>
      </c>
      <c r="BB91" s="48" cm="1">
        <f t="array" ref="BB91">AnualidadActivo(BB$2, $E91, $C91, $B91, $D91, Hombres!$A$1:$DW$117, Mujeres!$A$1:$DW$117)</f>
        <v>23244554.683072187</v>
      </c>
      <c r="BC91" s="48" cm="1">
        <f t="array" ref="BC91">AnualidadActivo(BC$2, $E91, $C91, $B91, $D91, Hombres!$A$1:$DW$117, Mujeres!$A$1:$DW$117)</f>
        <v>23516688.122036114</v>
      </c>
      <c r="BD91" s="48" cm="1">
        <f t="array" ref="BD91">AnualidadActivo(BD$2, $E91, $C91, $B91, $D91, Hombres!$A$1:$DW$117, Mujeres!$A$1:$DW$117)</f>
        <v>23743219.205044307</v>
      </c>
      <c r="BE91" s="48" cm="1">
        <f t="array" ref="BE91">AnualidadActivo(BE$2, $E91, $C91, $B91, $D91, Hombres!$A$1:$DW$117, Mujeres!$A$1:$DW$117)</f>
        <v>23923889.551386114</v>
      </c>
      <c r="BF91" s="48" cm="1">
        <f t="array" ref="BF91">AnualidadActivo(BF$2, $E91, $C91, $B91, $D91, Hombres!$A$1:$DW$117, Mujeres!$A$1:$DW$117)</f>
        <v>24058425.663897783</v>
      </c>
      <c r="BG91" s="48" cm="1">
        <f t="array" ref="BG91">AnualidadActivo(BG$2, $E91, $C91, $B91, $D91, Hombres!$A$1:$DW$117, Mujeres!$A$1:$DW$117)</f>
        <v>24145084.762716632</v>
      </c>
      <c r="BH91" s="48" cm="1">
        <f t="array" ref="BH91">AnualidadActivo(BH$2, $E91, $C91, $B91, $D91, Hombres!$A$1:$DW$117, Mujeres!$A$1:$DW$117)</f>
        <v>24179693.409702294</v>
      </c>
      <c r="BI91" s="48" cm="1">
        <f t="array" ref="BI91">AnualidadActivo(BI$2, $E91, $C91, $B91, $D91, Hombres!$A$1:$DW$117, Mujeres!$A$1:$DW$117)</f>
        <v>24113234.530998293</v>
      </c>
      <c r="BJ91" s="48" cm="1">
        <f t="array" ref="BJ91">AnualidadActivo(BJ$2, $E91, $C91, $B91, $D91, Hombres!$A$1:$DW$117, Mujeres!$A$1:$DW$117)</f>
        <v>23972858.226967301</v>
      </c>
      <c r="BK91" s="48" cm="1">
        <f t="array" ref="BK91">AnualidadActivo(BK$2, $E91, $C91, $B91, $D91, Hombres!$A$1:$DW$117, Mujeres!$A$1:$DW$117)</f>
        <v>23752294.410587166</v>
      </c>
      <c r="BL91" s="48" cm="1">
        <f t="array" ref="BL91">AnualidadActivo(BL$2, $E91, $C91, $B91, $D91, Hombres!$A$1:$DW$117, Mujeres!$A$1:$DW$117)</f>
        <v>23444223.399219334</v>
      </c>
      <c r="BM91" s="48" cm="1">
        <f t="array" ref="BM91">AnualidadActivo(BM$2, $E91, $C91, $B91, $D91, Hombres!$A$1:$DW$117, Mujeres!$A$1:$DW$117)</f>
        <v>23041401.54091534</v>
      </c>
      <c r="BN91" s="48" cm="1">
        <f t="array" ref="BN91">AnualidadActivo(BN$2, $E91, $C91, $B91, $D91, Hombres!$A$1:$DW$117, Mujeres!$A$1:$DW$117)</f>
        <v>22538250.833332673</v>
      </c>
      <c r="BO91" s="48" cm="1">
        <f t="array" ref="BO91">AnualidadActivo(BO$2, $E91, $C91, $B91, $D91, Hombres!$A$1:$DW$117, Mujeres!$A$1:$DW$117)</f>
        <v>21929481.40919894</v>
      </c>
      <c r="BP91" s="48" cm="1">
        <f t="array" ref="BP91">AnualidadActivo(BP$2, $E91, $C91, $B91, $D91, Hombres!$A$1:$DW$117, Mujeres!$A$1:$DW$117)</f>
        <v>21210123.806047078</v>
      </c>
      <c r="BQ91" s="48" cm="1">
        <f t="array" ref="BQ91">AnualidadActivo(BQ$2, $E91, $C91, $B91, $D91, Hombres!$A$1:$DW$117, Mujeres!$A$1:$DW$117)</f>
        <v>20376794.309872448</v>
      </c>
      <c r="BR91" s="48" cm="1">
        <f t="array" ref="BR91">AnualidadActivo(BR$2, $E91, $C91, $B91, $D91, Hombres!$A$1:$DW$117, Mujeres!$A$1:$DW$117)</f>
        <v>19429668.88804093</v>
      </c>
      <c r="BS91" s="48" cm="1">
        <f t="array" ref="BS91">AnualidadActivo(BS$2, $E91, $C91, $B91, $D91, Hombres!$A$1:$DW$117, Mujeres!$A$1:$DW$117)</f>
        <v>18372964.020875275</v>
      </c>
      <c r="BT91" s="48" cm="1">
        <f t="array" ref="BT91">AnualidadActivo(BT$2, $E91, $C91, $B91, $D91, Hombres!$A$1:$DW$117, Mujeres!$A$1:$DW$117)</f>
        <v>17213593.079873327</v>
      </c>
      <c r="BU91" s="48" cm="1">
        <f t="array" ref="BU91">AnualidadActivo(BU$2, $E91, $C91, $B91, $D91, Hombres!$A$1:$DW$117, Mujeres!$A$1:$DW$117)</f>
        <v>15961029.041240752</v>
      </c>
      <c r="BV91" s="48" cm="1">
        <f t="array" ref="BV91">AnualidadActivo(BV$2, $E91, $C91, $B91, $D91, Hombres!$A$1:$DW$117, Mujeres!$A$1:$DW$117)</f>
        <v>14628539.163125029</v>
      </c>
      <c r="BW91" s="48" cm="1">
        <f t="array" ref="BW91">AnualidadActivo(BW$2, $E91, $C91, $B91, $D91, Hombres!$A$1:$DW$117, Mujeres!$A$1:$DW$117)</f>
        <v>13234606.409539383</v>
      </c>
      <c r="BX91" s="48" cm="1">
        <f t="array" ref="BX91">AnualidadActivo(BX$2, $E91, $C91, $B91, $D91, Hombres!$A$1:$DW$117, Mujeres!$A$1:$DW$117)</f>
        <v>11802217.917024327</v>
      </c>
      <c r="BY91" s="48" cm="1">
        <f t="array" ref="BY91">AnualidadActivo(BY$2, $E91, $C91, $B91, $D91, Hombres!$A$1:$DW$117, Mujeres!$A$1:$DW$117)</f>
        <v>10356941.620285911</v>
      </c>
      <c r="BZ91" s="48" cm="1">
        <f t="array" ref="BZ91">AnualidadActivo(BZ$2, $E91, $C91, $B91, $D91, Hombres!$A$1:$DW$117, Mujeres!$A$1:$DW$117)</f>
        <v>8926050.4180637635</v>
      </c>
      <c r="CA91" s="48" cm="1">
        <f t="array" ref="CA91">AnualidadActivo(CA$2, $E91, $C91, $B91, $D91, Hombres!$A$1:$DW$117, Mujeres!$A$1:$DW$117)</f>
        <v>7538346.422787549</v>
      </c>
      <c r="CB91" s="48" cm="1">
        <f t="array" ref="CB91">AnualidadActivo(CB$2, $E91, $C91, $B91, $D91, Hombres!$A$1:$DW$117, Mujeres!$A$1:$DW$117)</f>
        <v>6223456.1683632107</v>
      </c>
      <c r="CC91" s="48" cm="1">
        <f t="array" ref="CC91">AnualidadActivo(CC$2, $E91, $C91, $B91, $D91, Hombres!$A$1:$DW$117, Mujeres!$A$1:$DW$117)</f>
        <v>5009220.0584664401</v>
      </c>
      <c r="CD91" s="48" cm="1">
        <f t="array" ref="CD91">AnualidadActivo(CD$2, $E91, $C91, $B91, $D91, Hombres!$A$1:$DW$117, Mujeres!$A$1:$DW$117)</f>
        <v>3918766.7008539247</v>
      </c>
      <c r="CE91" s="48" cm="1">
        <f t="array" ref="CE91">AnualidadActivo(CE$2, $E91, $C91, $B91, $D91, Hombres!$A$1:$DW$117, Mujeres!$A$1:$DW$117)</f>
        <v>2968887.1961490912</v>
      </c>
      <c r="CF91" s="48" cm="1">
        <f t="array" ref="CF91">AnualidadActivo(CF$2, $E91, $C91, $B91, $D91, Hombres!$A$1:$DW$117, Mujeres!$A$1:$DW$117)</f>
        <v>2169190.1161041288</v>
      </c>
      <c r="CG91" s="48" cm="1">
        <f t="array" ref="CG91">AnualidadActivo(CG$2, $E91, $C91, $B91, $D91, Hombres!$A$1:$DW$117, Mujeres!$A$1:$DW$117)</f>
        <v>1521447.8867719551</v>
      </c>
      <c r="CH91" s="48" cm="1">
        <f t="array" ref="CH91">AnualidadActivo(CH$2, $E91, $C91, $B91, $D91, Hombres!$A$1:$DW$117, Mujeres!$A$1:$DW$117)</f>
        <v>1019082.9351917481</v>
      </c>
      <c r="CI91" s="48" cm="1">
        <f t="array" ref="CI91">AnualidadActivo(CI$2, $E91, $C91, $B91, $D91, Hombres!$A$1:$DW$117, Mujeres!$A$1:$DW$117)</f>
        <v>647878.08213225834</v>
      </c>
      <c r="CJ91" s="48" cm="1">
        <f t="array" ref="CJ91">AnualidadActivo(CJ$2, $E91, $C91, $B91, $D91, Hombres!$A$1:$DW$117, Mujeres!$A$1:$DW$117)</f>
        <v>388096.38939946092</v>
      </c>
      <c r="CK91" s="48" cm="1">
        <f t="array" ref="CK91">AnualidadActivo(CK$2, $E91, $C91, $B91, $D91, Hombres!$A$1:$DW$117, Mujeres!$A$1:$DW$117)</f>
        <v>217175.35336694078</v>
      </c>
      <c r="CL91" s="48" cm="1">
        <f t="array" ref="CL91">AnualidadActivo(CL$2, $E91, $C91, $B91, $D91, Hombres!$A$1:$DW$117, Mujeres!$A$1:$DW$117)</f>
        <v>112392.6108091699</v>
      </c>
      <c r="CM91" s="48" cm="1">
        <f t="array" ref="CM91">AnualidadActivo(CM$2, $E91, $C91, $B91, $D91, Hombres!$A$1:$DW$117, Mujeres!$A$1:$DW$117)</f>
        <v>0</v>
      </c>
      <c r="CN91" s="48" cm="1">
        <f t="array" ref="CN91">AnualidadActivo(CN$2, $E91, $C91, $B91, $D91, Hombres!$A$1:$DW$117, Mujeres!$A$1:$DW$117)</f>
        <v>0</v>
      </c>
      <c r="CO91" s="48" cm="1">
        <f t="array" ref="CO91">AnualidadActivo(CO$2, $E91, $C91, $B91, $D91, Hombres!$A$1:$DW$117, Mujeres!$A$1:$DW$117)</f>
        <v>0</v>
      </c>
      <c r="CP91" s="48" cm="1">
        <f t="array" ref="CP91">AnualidadActivo(CP$2, $E91, $C91, $B91, $D91, Hombres!$A$1:$DW$117, Mujeres!$A$1:$DW$117)</f>
        <v>0</v>
      </c>
      <c r="CQ91" s="48" cm="1">
        <f t="array" ref="CQ91">AnualidadActivo(CQ$2, $E91, $C91, $B91, $D91, Hombres!$A$1:$DW$117, Mujeres!$A$1:$DW$117)</f>
        <v>0</v>
      </c>
      <c r="CR91" s="48" cm="1">
        <f t="array" ref="CR91">AnualidadActivo(CR$2, $E91, $C91, $B91, $D91, Hombres!$A$1:$DW$117, Mujeres!$A$1:$DW$117)</f>
        <v>0</v>
      </c>
      <c r="CS91" s="48" cm="1">
        <f t="array" ref="CS91">AnualidadActivo(CS$2, $E91, $C91, $B91, $D91, Hombres!$A$1:$DW$117, Mujeres!$A$1:$DW$117)</f>
        <v>0</v>
      </c>
      <c r="CT91" s="48" cm="1">
        <f t="array" ref="CT91">AnualidadActivo(CT$2, $E91, $C91, $B91, $D91, Hombres!$A$1:$DW$117, Mujeres!$A$1:$DW$117)</f>
        <v>0</v>
      </c>
      <c r="CU91" s="48" cm="1">
        <f t="array" ref="CU91">AnualidadActivo(CU$2, $E91, $C91, $B91, $D91, Hombres!$A$1:$DW$117, Mujeres!$A$1:$DW$117)</f>
        <v>0</v>
      </c>
      <c r="CV91" s="48" cm="1">
        <f t="array" ref="CV91">AnualidadActivo(CV$2, $E91, $C91, $B91, $D91, Hombres!$A$1:$DW$117, Mujeres!$A$1:$DW$117)</f>
        <v>0</v>
      </c>
      <c r="CW91" s="48" cm="1">
        <f t="array" ref="CW91">AnualidadActivo(CW$2, $E91, $C91, $B91, $D91, Hombres!$A$1:$DW$117, Mujeres!$A$1:$DW$117)</f>
        <v>0</v>
      </c>
      <c r="CX91" s="48" cm="1">
        <f t="array" ref="CX91">AnualidadActivo(CX$2, $E91, $C91, $B91, $D91, Hombres!$A$1:$DW$117, Mujeres!$A$1:$DW$117)</f>
        <v>0</v>
      </c>
      <c r="CY91" s="48" cm="1">
        <f t="array" ref="CY91">AnualidadActivo(CY$2, $E91, $C91, $B91, $D91, Hombres!$A$1:$DW$117, Mujeres!$A$1:$DW$117)</f>
        <v>0</v>
      </c>
      <c r="CZ91" s="48" cm="1">
        <f t="array" ref="CZ91">AnualidadActivo(CZ$2, $E91, $C91, $B91, $D91, Hombres!$A$1:$DW$117, Mujeres!$A$1:$DW$117)</f>
        <v>0</v>
      </c>
      <c r="DA91" s="48" cm="1">
        <f t="array" ref="DA91">AnualidadActivo(DA$2, $E91, $C91, $B91, $D91, Hombres!$A$1:$DW$117, Mujeres!$A$1:$DW$117)</f>
        <v>0</v>
      </c>
      <c r="DD91" s="21"/>
      <c r="DE91" s="48" cm="1">
        <f t="array" ref="DE91">beneficio_muerte_individual_activo(DE$2,$F91,$D91, Hombres!$A$1:$DW$117, Mujeres!$A$1:$DW$117)</f>
        <v>0</v>
      </c>
      <c r="DF91" s="48" cm="1">
        <f t="array" ref="DF91">beneficio_muerte_individual_activo(DF$2,$F91,$D91, Hombres!$A$1:$DW$117, Mujeres!$A$1:$DW$117)</f>
        <v>7242.9038240000009</v>
      </c>
      <c r="DG91" s="48" cm="1">
        <f t="array" ref="DG91">beneficio_muerte_individual_activo(DG$2,$F91,$D91, Hombres!$A$1:$DW$117, Mujeres!$A$1:$DW$117)</f>
        <v>7514.7386256973059</v>
      </c>
      <c r="DH91" s="48" cm="1">
        <f t="array" ref="DH91">beneficio_muerte_individual_activo(DH$2,$F91,$D91, Hombres!$A$1:$DW$117, Mujeres!$A$1:$DW$117)</f>
        <v>7861.0072239400324</v>
      </c>
      <c r="DI91" s="48" cm="1">
        <f t="array" ref="DI91">beneficio_muerte_individual_activo(DI$2,$F91,$D91, Hombres!$A$1:$DW$117, Mujeres!$A$1:$DW$117)</f>
        <v>8281.2012408207629</v>
      </c>
      <c r="DJ91" s="48" cm="1">
        <f t="array" ref="DJ91">beneficio_muerte_individual_activo(DJ$2,$F91,$D91, Hombres!$A$1:$DW$117, Mujeres!$A$1:$DW$117)</f>
        <v>8768.8040797337508</v>
      </c>
      <c r="DK91" s="48" cm="1">
        <f t="array" ref="DK91">beneficio_muerte_individual_activo(DK$2,$F91,$D91, Hombres!$A$1:$DW$117, Mujeres!$A$1:$DW$117)</f>
        <v>9266.7354222349713</v>
      </c>
      <c r="DL91" s="48" cm="1">
        <f t="array" ref="DL91">beneficio_muerte_individual_activo(DL$2,$F91,$D91, Hombres!$A$1:$DW$117, Mujeres!$A$1:$DW$117)</f>
        <v>9692.1627901310185</v>
      </c>
      <c r="DM91" s="48" cm="1">
        <f t="array" ref="DM91">beneficio_muerte_individual_activo(DM$2,$F91,$D91, Hombres!$A$1:$DW$117, Mujeres!$A$1:$DW$117)</f>
        <v>10024.755736556743</v>
      </c>
      <c r="DN91" s="48" cm="1">
        <f t="array" ref="DN91">beneficio_muerte_individual_activo(DN$2,$F91,$D91, Hombres!$A$1:$DW$117, Mujeres!$A$1:$DW$117)</f>
        <v>10329.193714342871</v>
      </c>
      <c r="DO91" s="48" cm="1">
        <f t="array" ref="DO91">beneficio_muerte_individual_activo(DO$2,$F91,$D91, Hombres!$A$1:$DW$117, Mujeres!$A$1:$DW$117)</f>
        <v>10795.86556414308</v>
      </c>
      <c r="DP91" s="48" cm="1">
        <f t="array" ref="DP91">beneficio_muerte_individual_activo(DP$2,$F91,$D91, Hombres!$A$1:$DW$117, Mujeres!$A$1:$DW$117)</f>
        <v>11438.4731334768</v>
      </c>
      <c r="DQ91" s="48" cm="1">
        <f t="array" ref="DQ91">beneficio_muerte_individual_activo(DQ$2,$F91,$D91, Hombres!$A$1:$DW$117, Mujeres!$A$1:$DW$117)</f>
        <v>12220.945418675523</v>
      </c>
      <c r="DR91" s="48" cm="1">
        <f t="array" ref="DR91">beneficio_muerte_individual_activo(DR$2,$F91,$D91, Hombres!$A$1:$DW$117, Mujeres!$A$1:$DW$117)</f>
        <v>13085.935804096478</v>
      </c>
      <c r="DS91" s="48" cm="1">
        <f t="array" ref="DS91">beneficio_muerte_individual_activo(DS$2,$F91,$D91, Hombres!$A$1:$DW$117, Mujeres!$A$1:$DW$117)</f>
        <v>13994.677500239201</v>
      </c>
      <c r="DT91" s="48" cm="1">
        <f t="array" ref="DT91">beneficio_muerte_individual_activo(DT$2,$F91,$D91, Hombres!$A$1:$DW$117, Mujeres!$A$1:$DW$117)</f>
        <v>14925.30013550806</v>
      </c>
      <c r="DU91" s="48" cm="1">
        <f t="array" ref="DU91">beneficio_muerte_individual_activo(DU$2,$F91,$D91, Hombres!$A$1:$DW$117, Mujeres!$A$1:$DW$117)</f>
        <v>15811.109997431955</v>
      </c>
      <c r="DV91" s="48" cm="1">
        <f t="array" ref="DV91">beneficio_muerte_individual_activo(DV$2,$F91,$D91, Hombres!$A$1:$DW$117, Mujeres!$A$1:$DW$117)</f>
        <v>16614.865160631209</v>
      </c>
      <c r="DW91" s="48" cm="1">
        <f t="array" ref="DW91">beneficio_muerte_individual_activo(DW$2,$F91,$D91, Hombres!$A$1:$DW$117, Mujeres!$A$1:$DW$117)</f>
        <v>17489.487112586707</v>
      </c>
      <c r="DX91" s="48" cm="1">
        <f t="array" ref="DX91">beneficio_muerte_individual_activo(DX$2,$F91,$D91, Hombres!$A$1:$DW$117, Mujeres!$A$1:$DW$117)</f>
        <v>18504.391616611661</v>
      </c>
      <c r="DY91" s="48" cm="1">
        <f t="array" ref="DY91">beneficio_muerte_individual_activo(DY$2,$F91,$D91, Hombres!$A$1:$DW$117, Mujeres!$A$1:$DW$117)</f>
        <v>19835.334262579225</v>
      </c>
      <c r="DZ91" s="48" cm="1">
        <f t="array" ref="DZ91">beneficio_muerte_individual_activo(DZ$2,$F91,$D91, Hombres!$A$1:$DW$117, Mujeres!$A$1:$DW$117)</f>
        <v>21558.896635476973</v>
      </c>
      <c r="EA91" s="48" cm="1">
        <f t="array" ref="EA91">beneficio_muerte_individual_activo(EA$2,$F91,$D91, Hombres!$A$1:$DW$117, Mujeres!$A$1:$DW$117)</f>
        <v>23653.692118526378</v>
      </c>
      <c r="EB91" s="48" cm="1">
        <f t="array" ref="EB91">beneficio_muerte_individual_activo(EB$2,$F91,$D91, Hombres!$A$1:$DW$117, Mujeres!$A$1:$DW$117)</f>
        <v>25845.345078075199</v>
      </c>
      <c r="EC91" s="48" cm="1">
        <f t="array" ref="EC91">beneficio_muerte_individual_activo(EC$2,$F91,$D91, Hombres!$A$1:$DW$117, Mujeres!$A$1:$DW$117)</f>
        <v>27942.101112633904</v>
      </c>
      <c r="ED91" s="48" cm="1">
        <f t="array" ref="ED91">beneficio_muerte_individual_activo(ED$2,$F91,$D91, Hombres!$A$1:$DW$117, Mujeres!$A$1:$DW$117)</f>
        <v>29969.106746036174</v>
      </c>
      <c r="EE91" s="48" cm="1">
        <f t="array" ref="EE91">beneficio_muerte_individual_activo(EE$2,$F91,$D91, Hombres!$A$1:$DW$117, Mujeres!$A$1:$DW$117)</f>
        <v>31944.75863334016</v>
      </c>
      <c r="EF91" s="48" cm="1">
        <f t="array" ref="EF91">beneficio_muerte_individual_activo(EF$2,$F91,$D91, Hombres!$A$1:$DW$117, Mujeres!$A$1:$DW$117)</f>
        <v>33933.250513091174</v>
      </c>
      <c r="EG91" s="48" cm="1">
        <f t="array" ref="EG91">beneficio_muerte_individual_activo(EG$2,$F91,$D91, Hombres!$A$1:$DW$117, Mujeres!$A$1:$DW$117)</f>
        <v>36136.570254437094</v>
      </c>
      <c r="EH91" s="48" cm="1">
        <f t="array" ref="EH91">beneficio_muerte_individual_activo(EH$2,$F91,$D91, Hombres!$A$1:$DW$117, Mujeres!$A$1:$DW$117)</f>
        <v>23153.971488613475</v>
      </c>
      <c r="EI91" s="48" cm="1">
        <f t="array" ref="EI91">beneficio_muerte_individual_activo(EI$2,$F91,$D91, Hombres!$A$1:$DW$117, Mujeres!$A$1:$DW$117)</f>
        <v>24680.921157902922</v>
      </c>
      <c r="EJ91" s="48" cm="1">
        <f t="array" ref="EJ91">beneficio_muerte_individual_activo(EJ$2,$F91,$D91, Hombres!$A$1:$DW$117, Mujeres!$A$1:$DW$117)</f>
        <v>26035.583982901851</v>
      </c>
      <c r="EK91" s="48" cm="1">
        <f t="array" ref="EK91">beneficio_muerte_individual_activo(EK$2,$F91,$D91, Hombres!$A$1:$DW$117, Mujeres!$A$1:$DW$117)</f>
        <v>27235.916487495433</v>
      </c>
      <c r="EL91" s="48" cm="1">
        <f t="array" ref="EL91">beneficio_muerte_individual_activo(EL$2,$F91,$D91, Hombres!$A$1:$DW$117, Mujeres!$A$1:$DW$117)</f>
        <v>28593.579620313711</v>
      </c>
      <c r="EM91" s="48" cm="1">
        <f t="array" ref="EM91">beneficio_muerte_individual_activo(EM$2,$F91,$D91, Hombres!$A$1:$DW$117, Mujeres!$A$1:$DW$117)</f>
        <v>30380.351746651897</v>
      </c>
      <c r="EN91" s="48" cm="1">
        <f t="array" ref="EN91">beneficio_muerte_individual_activo(EN$2,$F91,$D91, Hombres!$A$1:$DW$117, Mujeres!$A$1:$DW$117)</f>
        <v>32811.708564624583</v>
      </c>
      <c r="EO91" s="48" cm="1">
        <f t="array" ref="EO91">beneficio_muerte_individual_activo(EO$2,$F91,$D91, Hombres!$A$1:$DW$117, Mujeres!$A$1:$DW$117)</f>
        <v>35948.718111015456</v>
      </c>
      <c r="EP91" s="48" cm="1">
        <f t="array" ref="EP91">beneficio_muerte_individual_activo(EP$2,$F91,$D91, Hombres!$A$1:$DW$117, Mujeres!$A$1:$DW$117)</f>
        <v>39729.025996311429</v>
      </c>
      <c r="EQ91" s="48" cm="1">
        <f t="array" ref="EQ91">beneficio_muerte_individual_activo(EQ$2,$F91,$D91, Hombres!$A$1:$DW$117, Mujeres!$A$1:$DW$117)</f>
        <v>43943.957866803001</v>
      </c>
      <c r="ER91" s="48" cm="1">
        <f t="array" ref="ER91">beneficio_muerte_individual_activo(ER$2,$F91,$D91, Hombres!$A$1:$DW$117, Mujeres!$A$1:$DW$117)</f>
        <v>48083.004499161689</v>
      </c>
      <c r="ES91" s="48" cm="1">
        <f t="array" ref="ES91">beneficio_muerte_individual_activo(ES$2,$F91,$D91, Hombres!$A$1:$DW$117, Mujeres!$A$1:$DW$117)</f>
        <v>51812.939995837965</v>
      </c>
      <c r="ET91" s="48" cm="1">
        <f t="array" ref="ET91">beneficio_muerte_individual_activo(ET$2,$F91,$D91, Hombres!$A$1:$DW$117, Mujeres!$A$1:$DW$117)</f>
        <v>55139.6368515879</v>
      </c>
      <c r="EU91" s="48" cm="1">
        <f t="array" ref="EU91">beneficio_muerte_individual_activo(EU$2,$F91,$D91, Hombres!$A$1:$DW$117, Mujeres!$A$1:$DW$117)</f>
        <v>58255.061651636039</v>
      </c>
      <c r="EV91" s="48" cm="1">
        <f t="array" ref="EV91">beneficio_muerte_individual_activo(EV$2,$F91,$D91, Hombres!$A$1:$DW$117, Mujeres!$A$1:$DW$117)</f>
        <v>61441.077921508986</v>
      </c>
      <c r="EW91" s="48" cm="1">
        <f t="array" ref="EW91">beneficio_muerte_individual_activo(EW$2,$F91,$D91, Hombres!$A$1:$DW$117, Mujeres!$A$1:$DW$117)</f>
        <v>68495.919903746661</v>
      </c>
      <c r="EX91" s="48" cm="1">
        <f t="array" ref="EX91">beneficio_muerte_individual_activo(EX$2,$F91,$D91, Hombres!$A$1:$DW$117, Mujeres!$A$1:$DW$117)</f>
        <v>72546.312783808928</v>
      </c>
      <c r="EY91" s="48" cm="1">
        <f t="array" ref="EY91">beneficio_muerte_individual_activo(EY$2,$F91,$D91, Hombres!$A$1:$DW$117, Mujeres!$A$1:$DW$117)</f>
        <v>76572.612868020573</v>
      </c>
      <c r="EZ91" s="48" cm="1">
        <f t="array" ref="EZ91">beneficio_muerte_individual_activo(EZ$2,$F91,$D91, Hombres!$A$1:$DW$117, Mujeres!$A$1:$DW$117)</f>
        <v>80669.788069118513</v>
      </c>
      <c r="FA91" s="48" cm="1">
        <f t="array" ref="FA91">beneficio_muerte_individual_activo(FA$2,$F91,$D91, Hombres!$A$1:$DW$117, Mujeres!$A$1:$DW$117)</f>
        <v>84874.984967662313</v>
      </c>
      <c r="FB91" s="48" cm="1">
        <f t="array" ref="FB91">beneficio_muerte_individual_activo(FB$2,$F91,$D91, Hombres!$A$1:$DW$117, Mujeres!$A$1:$DW$117)</f>
        <v>89018.119919991121</v>
      </c>
      <c r="FC91" s="48" cm="1">
        <f t="array" ref="FC91">beneficio_muerte_individual_activo(FC$2,$F91,$D91, Hombres!$A$1:$DW$117, Mujeres!$A$1:$DW$117)</f>
        <v>92972.429381346534</v>
      </c>
      <c r="FD91" s="48" cm="1">
        <f t="array" ref="FD91">beneficio_muerte_individual_activo(FD$2,$F91,$D91, Hombres!$A$1:$DW$117, Mujeres!$A$1:$DW$117)</f>
        <v>96679.812801127962</v>
      </c>
      <c r="FE91" s="48" cm="1">
        <f t="array" ref="FE91">beneficio_muerte_individual_activo(FE$2,$F91,$D91, Hombres!$A$1:$DW$117, Mujeres!$A$1:$DW$117)</f>
        <v>100083.84050824243</v>
      </c>
      <c r="FF91" s="48" cm="1">
        <f t="array" ref="FF91">beneficio_muerte_individual_activo(FF$2,$F91,$D91, Hombres!$A$1:$DW$117, Mujeres!$A$1:$DW$117)</f>
        <v>103038.43917781813</v>
      </c>
      <c r="FG91" s="48" cm="1">
        <f t="array" ref="FG91">beneficio_muerte_individual_activo(FG$2,$F91,$D91, Hombres!$A$1:$DW$117, Mujeres!$A$1:$DW$117)</f>
        <v>105285.90052688647</v>
      </c>
      <c r="FH91" s="48" cm="1">
        <f t="array" ref="FH91">beneficio_muerte_individual_activo(FH$2,$F91,$D91, Hombres!$A$1:$DW$117, Mujeres!$A$1:$DW$117)</f>
        <v>106631.05556603882</v>
      </c>
      <c r="FI91" s="48" cm="1">
        <f t="array" ref="FI91">beneficio_muerte_individual_activo(FI$2,$F91,$D91, Hombres!$A$1:$DW$117, Mujeres!$A$1:$DW$117)</f>
        <v>106985.6921004413</v>
      </c>
      <c r="FJ91" s="48" cm="1">
        <f t="array" ref="FJ91">beneficio_muerte_individual_activo(FJ$2,$F91,$D91, Hombres!$A$1:$DW$117, Mujeres!$A$1:$DW$117)</f>
        <v>106276.32495423782</v>
      </c>
      <c r="FK91" s="48" cm="1">
        <f t="array" ref="FK91">beneficio_muerte_individual_activo(FK$2,$F91,$D91, Hombres!$A$1:$DW$117, Mujeres!$A$1:$DW$117)</f>
        <v>104389.66646296122</v>
      </c>
      <c r="FL91" s="48" cm="1">
        <f t="array" ref="FL91">beneficio_muerte_individual_activo(FL$2,$F91,$D91, Hombres!$A$1:$DW$117, Mujeres!$A$1:$DW$117)</f>
        <v>101184.70370798129</v>
      </c>
      <c r="FM91" s="48" cm="1">
        <f t="array" ref="FM91">beneficio_muerte_individual_activo(FM$2,$F91,$D91, Hombres!$A$1:$DW$117, Mujeres!$A$1:$DW$117)</f>
        <v>96607.298296370529</v>
      </c>
      <c r="FN91" s="48" cm="1">
        <f t="array" ref="FN91">beneficio_muerte_individual_activo(FN$2,$F91,$D91, Hombres!$A$1:$DW$117, Mujeres!$A$1:$DW$117)</f>
        <v>90728.402522531323</v>
      </c>
      <c r="FO91" s="48" cm="1">
        <f t="array" ref="FO91">beneficio_muerte_individual_activo(FO$2,$F91,$D91, Hombres!$A$1:$DW$117, Mujeres!$A$1:$DW$117)</f>
        <v>83678.203396251862</v>
      </c>
      <c r="FP91" s="48" cm="1">
        <f t="array" ref="FP91">beneficio_muerte_individual_activo(FP$2,$F91,$D91, Hombres!$A$1:$DW$117, Mujeres!$A$1:$DW$117)</f>
        <v>75614.446582618693</v>
      </c>
      <c r="FQ91" s="108" cm="1">
        <f t="array" ref="FQ91">beneficio_muerte_individual_activo(FQ$2,$F91,$D91, Hombres!$A$1:$DW$117, Mujeres!$A$1:$DW$117)</f>
        <v>66745.049524911403</v>
      </c>
      <c r="FR91" s="48" cm="1">
        <f t="array" ref="FR91">beneficio_muerte_individual_activo(FR$2,$F91,$D91, Hombres!$A$1:$DW$117, Mujeres!$A$1:$DW$117)</f>
        <v>57379.665104717242</v>
      </c>
      <c r="FS91" s="48" cm="1">
        <f t="array" ref="FS91">beneficio_muerte_individual_activo(FS$2,$F91,$D91, Hombres!$A$1:$DW$117, Mujeres!$A$1:$DW$117)</f>
        <v>47902.741324399569</v>
      </c>
      <c r="FT91" s="48" cm="1">
        <f t="array" ref="FT91">beneficio_muerte_individual_activo(FT$2,$F91,$D91, Hombres!$A$1:$DW$117, Mujeres!$A$1:$DW$117)</f>
        <v>38702.196822805643</v>
      </c>
      <c r="FU91" s="48" cm="1">
        <f t="array" ref="FU91">beneficio_muerte_individual_activo(FU$2,$F91,$D91, Hombres!$A$1:$DW$117, Mujeres!$A$1:$DW$117)</f>
        <v>30131.090062002619</v>
      </c>
      <c r="FV91" s="48" cm="1">
        <f t="array" ref="FV91">beneficio_muerte_individual_activo(FV$2,$F91,$D91, Hombres!$A$1:$DW$117, Mujeres!$A$1:$DW$117)</f>
        <v>22489.708238861924</v>
      </c>
      <c r="FW91" s="48" cm="1">
        <f t="array" ref="FW91">beneficio_muerte_individual_activo(FW$2,$F91,$D91, Hombres!$A$1:$DW$117, Mujeres!$A$1:$DW$117)</f>
        <v>16004.941180880265</v>
      </c>
      <c r="FX91" s="48" cm="1">
        <f t="array" ref="FX91">beneficio_muerte_individual_activo(FX$2,$F91,$D91, Hombres!$A$1:$DW$117, Mujeres!$A$1:$DW$117)</f>
        <v>10794.190924880753</v>
      </c>
      <c r="FY91" s="48" cm="1">
        <f t="array" ref="FY91">beneficio_muerte_individual_activo(FY$2,$F91,$D91, Hombres!$A$1:$DW$117, Mujeres!$A$1:$DW$117)</f>
        <v>6849.2482225797148</v>
      </c>
      <c r="FZ91" s="48" cm="1">
        <f t="array" ref="FZ91">beneficio_muerte_individual_activo(FZ$2,$F91,$D91, Hombres!$A$1:$DW$117, Mujeres!$A$1:$DW$117)</f>
        <v>4053.1720365603255</v>
      </c>
      <c r="GA91" s="48" cm="1">
        <f t="array" ref="GA91">beneficio_muerte_individual_activo(GA$2,$F91,$D91, Hombres!$A$1:$DW$117, Mujeres!$A$1:$DW$117)</f>
        <v>2213.6736318456897</v>
      </c>
      <c r="GB91" s="48" cm="1">
        <f t="array" ref="GB91">beneficio_muerte_individual_activo(GB$2,$F91,$D91, Hombres!$A$1:$DW$117, Mujeres!$A$1:$DW$117)</f>
        <v>1102.2183027647909</v>
      </c>
      <c r="GC91" s="48" cm="1">
        <f t="array" ref="GC91">beneficio_muerte_individual_activo(GC$2,$F91,$D91, Hombres!$A$1:$DW$117, Mujeres!$A$1:$DW$117)</f>
        <v>492.87760474775286</v>
      </c>
      <c r="GD91" s="48" cm="1">
        <f t="array" ref="GD91">beneficio_muerte_individual_activo(GD$2,$F91,$D91, Hombres!$A$1:$DW$117, Mujeres!$A$1:$DW$117)</f>
        <v>194.17594953580738</v>
      </c>
      <c r="GE91" s="48" cm="1">
        <f t="array" ref="GE91">beneficio_muerte_individual_activo(GE$2,$F91,$D91, Hombres!$A$1:$DW$117, Mujeres!$A$1:$DW$117)</f>
        <v>65.717980722928388</v>
      </c>
      <c r="GF91" s="48" cm="1">
        <f t="array" ref="GF91">beneficio_muerte_individual_activo(GF$2,$F91,$D91, Hombres!$A$1:$DW$117, Mujeres!$A$1:$DW$117)</f>
        <v>23.272209261057121</v>
      </c>
      <c r="GG91" s="48" cm="1">
        <f t="array" ref="GG91">beneficio_muerte_individual_activo(GG$2,$F91,$D91, Hombres!$A$1:$DW$117, Mujeres!$A$1:$DW$117)</f>
        <v>0</v>
      </c>
      <c r="GH91" s="48" cm="1">
        <f t="array" ref="GH91">beneficio_muerte_individual_activo(GH$2,$F91,$D91, Hombres!$A$1:$DW$117, Mujeres!$A$1:$DW$117)</f>
        <v>0</v>
      </c>
      <c r="GI91" s="48" cm="1">
        <f t="array" ref="GI91">beneficio_muerte_individual_activo(GI$2,$F91,$D91, Hombres!$A$1:$DW$117, Mujeres!$A$1:$DW$117)</f>
        <v>0</v>
      </c>
      <c r="GJ91" s="48" cm="1">
        <f t="array" ref="GJ91">beneficio_muerte_individual_activo(GJ$2,$F91,$D91, Hombres!$A$1:$DW$117, Mujeres!$A$1:$DW$117)</f>
        <v>0</v>
      </c>
      <c r="GK91" s="48" cm="1">
        <f t="array" ref="GK91">beneficio_muerte_individual_activo(GK$2,$F91,$D91, Hombres!$A$1:$DW$117, Mujeres!$A$1:$DW$117)</f>
        <v>0</v>
      </c>
      <c r="GL91" s="48" cm="1">
        <f t="array" ref="GL91">beneficio_muerte_individual_activo(GL$2,$F91,$D91, Hombres!$A$1:$DW$117, Mujeres!$A$1:$DW$117)</f>
        <v>0</v>
      </c>
      <c r="GM91" s="48" cm="1">
        <f t="array" ref="GM91">beneficio_muerte_individual_activo(GM$2,$F91,$D91, Hombres!$A$1:$DW$117, Mujeres!$A$1:$DW$117)</f>
        <v>0</v>
      </c>
      <c r="GN91" s="48" cm="1">
        <f t="array" ref="GN91">beneficio_muerte_individual_activo(GN$2,$F91,$D91, Hombres!$A$1:$DW$117, Mujeres!$A$1:$DW$117)</f>
        <v>0</v>
      </c>
      <c r="GO91" s="48" cm="1">
        <f t="array" ref="GO91">beneficio_muerte_individual_activo(GO$2,$F91,$D91, Hombres!$A$1:$DW$117, Mujeres!$A$1:$DW$117)</f>
        <v>0</v>
      </c>
      <c r="GP91" s="48" cm="1">
        <f t="array" ref="GP91">beneficio_muerte_individual_activo(GP$2,$F91,$D91, Hombres!$A$1:$DW$117, Mujeres!$A$1:$DW$117)</f>
        <v>0</v>
      </c>
      <c r="GQ91" s="48" cm="1">
        <f t="array" ref="GQ91">beneficio_muerte_individual_activo(GQ$2,$F91,$D91, Hombres!$A$1:$DW$117, Mujeres!$A$1:$DW$117)</f>
        <v>0</v>
      </c>
      <c r="GR91" s="48" cm="1">
        <f t="array" ref="GR91">beneficio_muerte_individual_activo(GR$2,$F91,$D91, Hombres!$A$1:$DW$117, Mujeres!$A$1:$DW$117)</f>
        <v>0</v>
      </c>
      <c r="GS91" s="48" cm="1">
        <f t="array" ref="GS91">beneficio_muerte_individual_activo(GS$2,$F91,$D91, Hombres!$A$1:$DW$117, Mujeres!$A$1:$DW$117)</f>
        <v>0</v>
      </c>
      <c r="GT91" s="48" cm="1">
        <f t="array" ref="GT91">beneficio_muerte_individual_activo(GT$2,$F91,$D91, Hombres!$A$1:$DW$117, Mujeres!$A$1:$DW$117)</f>
        <v>0</v>
      </c>
      <c r="GU91" s="48" cm="1">
        <f t="array" ref="GU91">beneficio_muerte_individual_activo(GU$2,$F91,$D91, Hombres!$A$1:$DW$117, Mujeres!$A$1:$DW$117)</f>
        <v>0</v>
      </c>
      <c r="GV91" s="48" cm="1">
        <f t="array" ref="GV91">beneficio_muerte_individual_activo(GV$2,$F91,$D91, Hombres!$A$1:$DW$117, Mujeres!$A$1:$DW$117)</f>
        <v>0</v>
      </c>
    </row>
    <row r="92" spans="1:204" x14ac:dyDescent="0.35">
      <c r="A92" s="1">
        <f t="shared" si="1"/>
        <v>90</v>
      </c>
      <c r="B92" s="77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41" cm="1">
        <f t="array" ref="G92">PorcentajePension(C92,E92, D92)</f>
        <v>0.65</v>
      </c>
      <c r="I92" s="74"/>
      <c r="J92" s="48" cm="1">
        <f t="array" ref="J92">AnualidadActivo(J$2, $E92, $C92, $B92, $D92, Hombres!$A$1:$DW$117, Mujeres!$A$1:$DW$117)</f>
        <v>0</v>
      </c>
      <c r="K92" s="48" cm="1">
        <f t="array" ref="K92">AnualidadActivo(K$2, $E92, $C92, $B92, $D92, Hombres!$A$1:$DW$117, Mujeres!$A$1:$DW$117)</f>
        <v>0</v>
      </c>
      <c r="L92" s="48" cm="1">
        <f t="array" ref="L92">AnualidadActivo(L$2, $E92, $C92, $B92, $D92, Hombres!$A$1:$DW$117, Mujeres!$A$1:$DW$117)</f>
        <v>0</v>
      </c>
      <c r="M92" s="48" cm="1">
        <f t="array" ref="M92">AnualidadActivo(M$2, $E92, $C92, $B92, $D92, Hombres!$A$1:$DW$117, Mujeres!$A$1:$DW$117)</f>
        <v>0</v>
      </c>
      <c r="N92" s="48" cm="1">
        <f t="array" ref="N92">AnualidadActivo(N$2, $E92, $C92, $B92, $D92, Hombres!$A$1:$DW$117, Mujeres!$A$1:$DW$117)</f>
        <v>0</v>
      </c>
      <c r="O92" s="48" cm="1">
        <f t="array" ref="O92">AnualidadActivo(O$2, $E92, $C92, $B92, $D92, Hombres!$A$1:$DW$117, Mujeres!$A$1:$DW$117)</f>
        <v>0</v>
      </c>
      <c r="P92" s="48" cm="1">
        <f t="array" ref="P92">AnualidadActivo(P$2, $E92, $C92, $B92, $D92, Hombres!$A$1:$DW$117, Mujeres!$A$1:$DW$117)</f>
        <v>0</v>
      </c>
      <c r="Q92" s="48" cm="1">
        <f t="array" ref="Q92">AnualidadActivo(Q$2, $E92, $C92, $B92, $D92, Hombres!$A$1:$DW$117, Mujeres!$A$1:$DW$117)</f>
        <v>0</v>
      </c>
      <c r="R92" s="48" cm="1">
        <f t="array" ref="R92">AnualidadActivo(R$2, $E92, $C92, $B92, $D92, Hombres!$A$1:$DW$117, Mujeres!$A$1:$DW$117)</f>
        <v>0</v>
      </c>
      <c r="S92" s="48" cm="1">
        <f t="array" ref="S92">AnualidadActivo(S$2, $E92, $C92, $B92, $D92, Hombres!$A$1:$DW$117, Mujeres!$A$1:$DW$117)</f>
        <v>0</v>
      </c>
      <c r="T92" s="48" cm="1">
        <f t="array" ref="T92">AnualidadActivo(T$2, $E92, $C92, $B92, $D92, Hombres!$A$1:$DW$117, Mujeres!$A$1:$DW$117)</f>
        <v>0</v>
      </c>
      <c r="U92" s="48" cm="1">
        <f t="array" ref="U92">AnualidadActivo(U$2, $E92, $C92, $B92, $D92, Hombres!$A$1:$DW$117, Mujeres!$A$1:$DW$117)</f>
        <v>0</v>
      </c>
      <c r="V92" s="48" cm="1">
        <f t="array" ref="V92">AnualidadActivo(V$2, $E92, $C92, $B92, $D92, Hombres!$A$1:$DW$117, Mujeres!$A$1:$DW$117)</f>
        <v>0</v>
      </c>
      <c r="W92" s="48" cm="1">
        <f t="array" ref="W92">AnualidadActivo(W$2, $E92, $C92, $B92, $D92, Hombres!$A$1:$DW$117, Mujeres!$A$1:$DW$117)</f>
        <v>0</v>
      </c>
      <c r="X92" s="48" cm="1">
        <f t="array" ref="X92">AnualidadActivo(X$2, $E92, $C92, $B92, $D92, Hombres!$A$1:$DW$117, Mujeres!$A$1:$DW$117)</f>
        <v>0</v>
      </c>
      <c r="Y92" s="48" cm="1">
        <f t="array" ref="Y92">AnualidadActivo(Y$2, $E92, $C92, $B92, $D92, Hombres!$A$1:$DW$117, Mujeres!$A$1:$DW$117)</f>
        <v>0</v>
      </c>
      <c r="Z92" s="48" cm="1">
        <f t="array" ref="Z92">AnualidadActivo(Z$2, $E92, $C92, $B92, $D92, Hombres!$A$1:$DW$117, Mujeres!$A$1:$DW$117)</f>
        <v>0</v>
      </c>
      <c r="AA92" s="48" cm="1">
        <f t="array" ref="AA92">AnualidadActivo(AA$2, $E92, $C92, $B92, $D92, Hombres!$A$1:$DW$117, Mujeres!$A$1:$DW$117)</f>
        <v>0</v>
      </c>
      <c r="AB92" s="48" cm="1">
        <f t="array" ref="AB92">AnualidadActivo(AB$2, $E92, $C92, $B92, $D92, Hombres!$A$1:$DW$117, Mujeres!$A$1:$DW$117)</f>
        <v>0</v>
      </c>
      <c r="AC92" s="48" cm="1">
        <f t="array" ref="AC92">AnualidadActivo(AC$2, $E92, $C92, $B92, $D92, Hombres!$A$1:$DW$117, Mujeres!$A$1:$DW$117)</f>
        <v>0</v>
      </c>
      <c r="AD92" s="48" cm="1">
        <f t="array" ref="AD92">AnualidadActivo(AD$2, $E92, $C92, $B92, $D92, Hombres!$A$1:$DW$117, Mujeres!$A$1:$DW$117)</f>
        <v>8284358.3215440279</v>
      </c>
      <c r="AE92" s="48" cm="1">
        <f t="array" ref="AE92">AnualidadActivo(AE$2, $E92, $C92, $B92, $D92, Hombres!$A$1:$DW$117, Mujeres!$A$1:$DW$117)</f>
        <v>8532889.0711903498</v>
      </c>
      <c r="AF92" s="48" cm="1">
        <f t="array" ref="AF92">AnualidadActivo(AF$2, $E92, $C92, $B92, $D92, Hombres!$A$1:$DW$117, Mujeres!$A$1:$DW$117)</f>
        <v>8788875.7433260586</v>
      </c>
      <c r="AG92" s="48" cm="1">
        <f t="array" ref="AG92">AnualidadActivo(AG$2, $E92, $C92, $B92, $D92, Hombres!$A$1:$DW$117, Mujeres!$A$1:$DW$117)</f>
        <v>9052542.0156258419</v>
      </c>
      <c r="AH92" s="48" cm="1">
        <f t="array" ref="AH92">AnualidadActivo(AH$2, $E92, $C92, $B92, $D92, Hombres!$A$1:$DW$117, Mujeres!$A$1:$DW$117)</f>
        <v>9324118.2760946173</v>
      </c>
      <c r="AI92" s="48" cm="1">
        <f t="array" ref="AI92">AnualidadActivo(AI$2, $E92, $C92, $B92, $D92, Hombres!$A$1:$DW$117, Mujeres!$A$1:$DW$117)</f>
        <v>9564984.6803560238</v>
      </c>
      <c r="AJ92" s="48" cm="1">
        <f t="array" ref="AJ92">AnualidadActivo(AJ$2, $E92, $C92, $B92, $D92, Hombres!$A$1:$DW$117, Mujeres!$A$1:$DW$117)</f>
        <v>9808320.6931647956</v>
      </c>
      <c r="AK92" s="48" cm="1">
        <f t="array" ref="AK92">AnualidadActivo(AK$2, $E92, $C92, $B92, $D92, Hombres!$A$1:$DW$117, Mujeres!$A$1:$DW$117)</f>
        <v>10054153.745730085</v>
      </c>
      <c r="AL92" s="48" cm="1">
        <f t="array" ref="AL92">AnualidadActivo(AL$2, $E92, $C92, $B92, $D92, Hombres!$A$1:$DW$117, Mujeres!$A$1:$DW$117)</f>
        <v>10302508.234227913</v>
      </c>
      <c r="AM92" s="48" cm="1">
        <f t="array" ref="AM92">AnualidadActivo(AM$2, $E92, $C92, $B92, $D92, Hombres!$A$1:$DW$117, Mujeres!$A$1:$DW$117)</f>
        <v>10553089.24963103</v>
      </c>
      <c r="AN92" s="48" cm="1">
        <f t="array" ref="AN92">AnualidadActivo(AN$2, $E92, $C92, $B92, $D92, Hombres!$A$1:$DW$117, Mujeres!$A$1:$DW$117)</f>
        <v>10805176.886691658</v>
      </c>
      <c r="AO92" s="48" cm="1">
        <f t="array" ref="AO92">AnualidadActivo(AO$2, $E92, $C92, $B92, $D92, Hombres!$A$1:$DW$117, Mujeres!$A$1:$DW$117)</f>
        <v>11057756.119157689</v>
      </c>
      <c r="AP92" s="48" cm="1">
        <f t="array" ref="AP92">AnualidadActivo(AP$2, $E92, $C92, $B92, $D92, Hombres!$A$1:$DW$117, Mujeres!$A$1:$DW$117)</f>
        <v>11309232.769883966</v>
      </c>
      <c r="AQ92" s="48" cm="1">
        <f t="array" ref="AQ92">AnualidadActivo(AQ$2, $E92, $C92, $B92, $D92, Hombres!$A$1:$DW$117, Mujeres!$A$1:$DW$117)</f>
        <v>11556914.026239876</v>
      </c>
      <c r="AR92" s="48" cm="1">
        <f t="array" ref="AR92">AnualidadActivo(AR$2, $E92, $C92, $B92, $D92, Hombres!$A$1:$DW$117, Mujeres!$A$1:$DW$117)</f>
        <v>11797836.343951629</v>
      </c>
      <c r="AS92" s="48" cm="1">
        <f t="array" ref="AS92">AnualidadActivo(AS$2, $E92, $C92, $B92, $D92, Hombres!$A$1:$DW$117, Mujeres!$A$1:$DW$117)</f>
        <v>12030528.34996189</v>
      </c>
      <c r="AT92" s="48" cm="1">
        <f t="array" ref="AT92">AnualidadActivo(AT$2, $E92, $C92, $B92, $D92, Hombres!$A$1:$DW$117, Mujeres!$A$1:$DW$117)</f>
        <v>12255098.66163424</v>
      </c>
      <c r="AU92" s="48" cm="1">
        <f t="array" ref="AU92">AnualidadActivo(AU$2, $E92, $C92, $B92, $D92, Hombres!$A$1:$DW$117, Mujeres!$A$1:$DW$117)</f>
        <v>12471363.174461333</v>
      </c>
      <c r="AV92" s="48" cm="1">
        <f t="array" ref="AV92">AnualidadActivo(AV$2, $E92, $C92, $B92, $D92, Hombres!$A$1:$DW$117, Mujeres!$A$1:$DW$117)</f>
        <v>12676846.454911293</v>
      </c>
      <c r="AW92" s="48" cm="1">
        <f t="array" ref="AW92">AnualidadActivo(AW$2, $E92, $C92, $B92, $D92, Hombres!$A$1:$DW$117, Mujeres!$A$1:$DW$117)</f>
        <v>12866839.943220338</v>
      </c>
      <c r="AX92" s="48" cm="1">
        <f t="array" ref="AX92">AnualidadActivo(AX$2, $E92, $C92, $B92, $D92, Hombres!$A$1:$DW$117, Mujeres!$A$1:$DW$117)</f>
        <v>13035540.890300523</v>
      </c>
      <c r="AY92" s="48" cm="1">
        <f t="array" ref="AY92">AnualidadActivo(AY$2, $E92, $C92, $B92, $D92, Hombres!$A$1:$DW$117, Mujeres!$A$1:$DW$117)</f>
        <v>13177111.218239844</v>
      </c>
      <c r="AZ92" s="48" cm="1">
        <f t="array" ref="AZ92">AnualidadActivo(AZ$2, $E92, $C92, $B92, $D92, Hombres!$A$1:$DW$117, Mujeres!$A$1:$DW$117)</f>
        <v>13271344.746403288</v>
      </c>
      <c r="BA92" s="48" cm="1">
        <f t="array" ref="BA92">AnualidadActivo(BA$2, $E92, $C92, $B92, $D92, Hombres!$A$1:$DW$117, Mujeres!$A$1:$DW$117)</f>
        <v>13329370.529455544</v>
      </c>
      <c r="BB92" s="48" cm="1">
        <f t="array" ref="BB92">AnualidadActivo(BB$2, $E92, $C92, $B92, $D92, Hombres!$A$1:$DW$117, Mujeres!$A$1:$DW$117)</f>
        <v>13345812.867837191</v>
      </c>
      <c r="BC92" s="48" cm="1">
        <f t="array" ref="BC92">AnualidadActivo(BC$2, $E92, $C92, $B92, $D92, Hombres!$A$1:$DW$117, Mujeres!$A$1:$DW$117)</f>
        <v>13315446.35241604</v>
      </c>
      <c r="BD92" s="48" cm="1">
        <f t="array" ref="BD92">AnualidadActivo(BD$2, $E92, $C92, $B92, $D92, Hombres!$A$1:$DW$117, Mujeres!$A$1:$DW$117)</f>
        <v>13233312.058854457</v>
      </c>
      <c r="BE92" s="48" cm="1">
        <f t="array" ref="BE92">AnualidadActivo(BE$2, $E92, $C92, $B92, $D92, Hombres!$A$1:$DW$117, Mujeres!$A$1:$DW$117)</f>
        <v>13093865.980101028</v>
      </c>
      <c r="BF92" s="48" cm="1">
        <f t="array" ref="BF92">AnualidadActivo(BF$2, $E92, $C92, $B92, $D92, Hombres!$A$1:$DW$117, Mujeres!$A$1:$DW$117)</f>
        <v>12890929.362634104</v>
      </c>
      <c r="BG92" s="48" cm="1">
        <f t="array" ref="BG92">AnualidadActivo(BG$2, $E92, $C92, $B92, $D92, Hombres!$A$1:$DW$117, Mujeres!$A$1:$DW$117)</f>
        <v>12618673.836860325</v>
      </c>
      <c r="BH92" s="48" cm="1">
        <f t="array" ref="BH92">AnualidadActivo(BH$2, $E92, $C92, $B92, $D92, Hombres!$A$1:$DW$117, Mujeres!$A$1:$DW$117)</f>
        <v>12272744.830888247</v>
      </c>
      <c r="BI92" s="48" cm="1">
        <f t="array" ref="BI92">AnualidadActivo(BI$2, $E92, $C92, $B92, $D92, Hombres!$A$1:$DW$117, Mujeres!$A$1:$DW$117)</f>
        <v>11850445.756266078</v>
      </c>
      <c r="BJ92" s="48" cm="1">
        <f t="array" ref="BJ92">AnualidadActivo(BJ$2, $E92, $C92, $B92, $D92, Hombres!$A$1:$DW$117, Mujeres!$A$1:$DW$117)</f>
        <v>11349790.434792267</v>
      </c>
      <c r="BK92" s="48" cm="1">
        <f t="array" ref="BK92">AnualidadActivo(BK$2, $E92, $C92, $B92, $D92, Hombres!$A$1:$DW$117, Mujeres!$A$1:$DW$117)</f>
        <v>10769799.357234331</v>
      </c>
      <c r="BL92" s="48" cm="1">
        <f t="array" ref="BL92">AnualidadActivo(BL$2, $E92, $C92, $B92, $D92, Hombres!$A$1:$DW$117, Mujeres!$A$1:$DW$117)</f>
        <v>10111719.157184226</v>
      </c>
      <c r="BM92" s="48" cm="1">
        <f t="array" ref="BM92">AnualidadActivo(BM$2, $E92, $C92, $B92, $D92, Hombres!$A$1:$DW$117, Mujeres!$A$1:$DW$117)</f>
        <v>9380331.3716713693</v>
      </c>
      <c r="BN92" s="48" cm="1">
        <f t="array" ref="BN92">AnualidadActivo(BN$2, $E92, $C92, $B92, $D92, Hombres!$A$1:$DW$117, Mujeres!$A$1:$DW$117)</f>
        <v>8584136.3866303265</v>
      </c>
      <c r="BO92" s="48" cm="1">
        <f t="array" ref="BO92">AnualidadActivo(BO$2, $E92, $C92, $B92, $D92, Hombres!$A$1:$DW$117, Mujeres!$A$1:$DW$117)</f>
        <v>7734798.6437751045</v>
      </c>
      <c r="BP92" s="48" cm="1">
        <f t="array" ref="BP92">AnualidadActivo(BP$2, $E92, $C92, $B92, $D92, Hombres!$A$1:$DW$117, Mujeres!$A$1:$DW$117)</f>
        <v>6847180.9502817988</v>
      </c>
      <c r="BQ92" s="48" cm="1">
        <f t="array" ref="BQ92">AnualidadActivo(BQ$2, $E92, $C92, $B92, $D92, Hombres!$A$1:$DW$117, Mujeres!$A$1:$DW$117)</f>
        <v>5939791.1750086267</v>
      </c>
      <c r="BR92" s="48" cm="1">
        <f t="array" ref="BR92">AnualidadActivo(BR$2, $E92, $C92, $B92, $D92, Hombres!$A$1:$DW$117, Mujeres!$A$1:$DW$117)</f>
        <v>5034829.9426130475</v>
      </c>
      <c r="BS92" s="48" cm="1">
        <f t="array" ref="BS92">AnualidadActivo(BS$2, $E92, $C92, $B92, $D92, Hombres!$A$1:$DW$117, Mujeres!$A$1:$DW$117)</f>
        <v>4156686.1199681242</v>
      </c>
      <c r="BT92" s="48" cm="1">
        <f t="array" ref="BT92">AnualidadActivo(BT$2, $E92, $C92, $B92, $D92, Hombres!$A$1:$DW$117, Mujeres!$A$1:$DW$117)</f>
        <v>3329695.6631940473</v>
      </c>
      <c r="BU92" s="48" cm="1">
        <f t="array" ref="BU92">AnualidadActivo(BU$2, $E92, $C92, $B92, $D92, Hombres!$A$1:$DW$117, Mujeres!$A$1:$DW$117)</f>
        <v>2576292.7141869366</v>
      </c>
      <c r="BV92" s="48" cm="1">
        <f t="array" ref="BV92">AnualidadActivo(BV$2, $E92, $C92, $B92, $D92, Hombres!$A$1:$DW$117, Mujeres!$A$1:$DW$117)</f>
        <v>1915267.2899856304</v>
      </c>
      <c r="BW92" s="48" cm="1">
        <f t="array" ref="BW92">AnualidadActivo(BW$2, $E92, $C92, $B92, $D92, Hombres!$A$1:$DW$117, Mujeres!$A$1:$DW$117)</f>
        <v>1359814.3507165229</v>
      </c>
      <c r="BX92" s="48" cm="1">
        <f t="array" ref="BX92">AnualidadActivo(BX$2, $E92, $C92, $B92, $D92, Hombres!$A$1:$DW$117, Mujeres!$A$1:$DW$117)</f>
        <v>915550.50836318044</v>
      </c>
      <c r="BY92" s="48" cm="1">
        <f t="array" ref="BY92">AnualidadActivo(BY$2, $E92, $C92, $B92, $D92, Hombres!$A$1:$DW$117, Mujeres!$A$1:$DW$117)</f>
        <v>579646.34854231589</v>
      </c>
      <c r="BZ92" s="48" cm="1">
        <f t="array" ref="BZ92">AnualidadActivo(BZ$2, $E92, $C92, $B92, $D92, Hombres!$A$1:$DW$117, Mujeres!$A$1:$DW$117)</f>
        <v>341562.17606315209</v>
      </c>
      <c r="CA92" s="48" cm="1">
        <f t="array" ref="CA92">AnualidadActivo(CA$2, $E92, $C92, $B92, $D92, Hombres!$A$1:$DW$117, Mujeres!$A$1:$DW$117)</f>
        <v>185010.64035598611</v>
      </c>
      <c r="CB92" s="48" cm="1">
        <f t="array" ref="CB92">AnualidadActivo(CB$2, $E92, $C92, $B92, $D92, Hombres!$A$1:$DW$117, Mujeres!$A$1:$DW$117)</f>
        <v>90722.509359745658</v>
      </c>
      <c r="CC92" s="48" cm="1">
        <f t="array" ref="CC92">AnualidadActivo(CC$2, $E92, $C92, $B92, $D92, Hombres!$A$1:$DW$117, Mujeres!$A$1:$DW$117)</f>
        <v>39504.024310966037</v>
      </c>
      <c r="CD92" s="48" cm="1">
        <f t="array" ref="CD92">AnualidadActivo(CD$2, $E92, $C92, $B92, $D92, Hombres!$A$1:$DW$117, Mujeres!$A$1:$DW$117)</f>
        <v>0</v>
      </c>
      <c r="CE92" s="48" cm="1">
        <f t="array" ref="CE92">AnualidadActivo(CE$2, $E92, $C92, $B92, $D92, Hombres!$A$1:$DW$117, Mujeres!$A$1:$DW$117)</f>
        <v>0</v>
      </c>
      <c r="CF92" s="48" cm="1">
        <f t="array" ref="CF92">AnualidadActivo(CF$2, $E92, $C92, $B92, $D92, Hombres!$A$1:$DW$117, Mujeres!$A$1:$DW$117)</f>
        <v>0</v>
      </c>
      <c r="CG92" s="48" cm="1">
        <f t="array" ref="CG92">AnualidadActivo(CG$2, $E92, $C92, $B92, $D92, Hombres!$A$1:$DW$117, Mujeres!$A$1:$DW$117)</f>
        <v>0</v>
      </c>
      <c r="CH92" s="48" cm="1">
        <f t="array" ref="CH92">AnualidadActivo(CH$2, $E92, $C92, $B92, $D92, Hombres!$A$1:$DW$117, Mujeres!$A$1:$DW$117)</f>
        <v>0</v>
      </c>
      <c r="CI92" s="48" cm="1">
        <f t="array" ref="CI92">AnualidadActivo(CI$2, $E92, $C92, $B92, $D92, Hombres!$A$1:$DW$117, Mujeres!$A$1:$DW$117)</f>
        <v>0</v>
      </c>
      <c r="CJ92" s="48" cm="1">
        <f t="array" ref="CJ92">AnualidadActivo(CJ$2, $E92, $C92, $B92, $D92, Hombres!$A$1:$DW$117, Mujeres!$A$1:$DW$117)</f>
        <v>0</v>
      </c>
      <c r="CK92" s="48" cm="1">
        <f t="array" ref="CK92">AnualidadActivo(CK$2, $E92, $C92, $B92, $D92, Hombres!$A$1:$DW$117, Mujeres!$A$1:$DW$117)</f>
        <v>0</v>
      </c>
      <c r="CL92" s="48" cm="1">
        <f t="array" ref="CL92">AnualidadActivo(CL$2, $E92, $C92, $B92, $D92, Hombres!$A$1:$DW$117, Mujeres!$A$1:$DW$117)</f>
        <v>0</v>
      </c>
      <c r="CM92" s="48" cm="1">
        <f t="array" ref="CM92">AnualidadActivo(CM$2, $E92, $C92, $B92, $D92, Hombres!$A$1:$DW$117, Mujeres!$A$1:$DW$117)</f>
        <v>0</v>
      </c>
      <c r="CN92" s="48" cm="1">
        <f t="array" ref="CN92">AnualidadActivo(CN$2, $E92, $C92, $B92, $D92, Hombres!$A$1:$DW$117, Mujeres!$A$1:$DW$117)</f>
        <v>0</v>
      </c>
      <c r="CO92" s="48" cm="1">
        <f t="array" ref="CO92">AnualidadActivo(CO$2, $E92, $C92, $B92, $D92, Hombres!$A$1:$DW$117, Mujeres!$A$1:$DW$117)</f>
        <v>0</v>
      </c>
      <c r="CP92" s="48" cm="1">
        <f t="array" ref="CP92">AnualidadActivo(CP$2, $E92, $C92, $B92, $D92, Hombres!$A$1:$DW$117, Mujeres!$A$1:$DW$117)</f>
        <v>0</v>
      </c>
      <c r="CQ92" s="48" cm="1">
        <f t="array" ref="CQ92">AnualidadActivo(CQ$2, $E92, $C92, $B92, $D92, Hombres!$A$1:$DW$117, Mujeres!$A$1:$DW$117)</f>
        <v>0</v>
      </c>
      <c r="CR92" s="48" cm="1">
        <f t="array" ref="CR92">AnualidadActivo(CR$2, $E92, $C92, $B92, $D92, Hombres!$A$1:$DW$117, Mujeres!$A$1:$DW$117)</f>
        <v>0</v>
      </c>
      <c r="CS92" s="48" cm="1">
        <f t="array" ref="CS92">AnualidadActivo(CS$2, $E92, $C92, $B92, $D92, Hombres!$A$1:$DW$117, Mujeres!$A$1:$DW$117)</f>
        <v>0</v>
      </c>
      <c r="CT92" s="48" cm="1">
        <f t="array" ref="CT92">AnualidadActivo(CT$2, $E92, $C92, $B92, $D92, Hombres!$A$1:$DW$117, Mujeres!$A$1:$DW$117)</f>
        <v>0</v>
      </c>
      <c r="CU92" s="48" cm="1">
        <f t="array" ref="CU92">AnualidadActivo(CU$2, $E92, $C92, $B92, $D92, Hombres!$A$1:$DW$117, Mujeres!$A$1:$DW$117)</f>
        <v>0</v>
      </c>
      <c r="CV92" s="48" cm="1">
        <f t="array" ref="CV92">AnualidadActivo(CV$2, $E92, $C92, $B92, $D92, Hombres!$A$1:$DW$117, Mujeres!$A$1:$DW$117)</f>
        <v>0</v>
      </c>
      <c r="CW92" s="48" cm="1">
        <f t="array" ref="CW92">AnualidadActivo(CW$2, $E92, $C92, $B92, $D92, Hombres!$A$1:$DW$117, Mujeres!$A$1:$DW$117)</f>
        <v>0</v>
      </c>
      <c r="CX92" s="48" cm="1">
        <f t="array" ref="CX92">AnualidadActivo(CX$2, $E92, $C92, $B92, $D92, Hombres!$A$1:$DW$117, Mujeres!$A$1:$DW$117)</f>
        <v>0</v>
      </c>
      <c r="CY92" s="48" cm="1">
        <f t="array" ref="CY92">AnualidadActivo(CY$2, $E92, $C92, $B92, $D92, Hombres!$A$1:$DW$117, Mujeres!$A$1:$DW$117)</f>
        <v>0</v>
      </c>
      <c r="CZ92" s="48" cm="1">
        <f t="array" ref="CZ92">AnualidadActivo(CZ$2, $E92, $C92, $B92, $D92, Hombres!$A$1:$DW$117, Mujeres!$A$1:$DW$117)</f>
        <v>0</v>
      </c>
      <c r="DA92" s="48" cm="1">
        <f t="array" ref="DA92">AnualidadActivo(DA$2, $E92, $C92, $B92, $D92, Hombres!$A$1:$DW$117, Mujeres!$A$1:$DW$117)</f>
        <v>0</v>
      </c>
      <c r="DD92" s="21"/>
      <c r="DE92" s="48" cm="1">
        <f t="array" ref="DE92">beneficio_muerte_individual_activo(DE$2,$F92,$D92, Hombres!$A$1:$DW$117, Mujeres!$A$1:$DW$117)</f>
        <v>0</v>
      </c>
      <c r="DF92" s="48" cm="1">
        <f t="array" ref="DF92">beneficio_muerte_individual_activo(DF$2,$F92,$D92, Hombres!$A$1:$DW$117, Mujeres!$A$1:$DW$117)</f>
        <v>6054.7959809999993</v>
      </c>
      <c r="DG92" s="48" cm="1">
        <f t="array" ref="DG92">beneficio_muerte_individual_activo(DG$2,$F92,$D92, Hombres!$A$1:$DW$117, Mujeres!$A$1:$DW$117)</f>
        <v>6453.1702604016646</v>
      </c>
      <c r="DH92" s="48" cm="1">
        <f t="array" ref="DH92">beneficio_muerte_individual_activo(DH$2,$F92,$D92, Hombres!$A$1:$DW$117, Mujeres!$A$1:$DW$117)</f>
        <v>6862.4824597923634</v>
      </c>
      <c r="DI92" s="48" cm="1">
        <f t="array" ref="DI92">beneficio_muerte_individual_activo(DI$2,$F92,$D92, Hombres!$A$1:$DW$117, Mujeres!$A$1:$DW$117)</f>
        <v>7302.9856155336101</v>
      </c>
      <c r="DJ92" s="48" cm="1">
        <f t="array" ref="DJ92">beneficio_muerte_individual_activo(DJ$2,$F92,$D92, Hombres!$A$1:$DW$117, Mujeres!$A$1:$DW$117)</f>
        <v>7786.8252071906691</v>
      </c>
      <c r="DK92" s="48" cm="1">
        <f t="array" ref="DK92">beneficio_muerte_individual_activo(DK$2,$F92,$D92, Hombres!$A$1:$DW$117, Mujeres!$A$1:$DW$117)</f>
        <v>8311.1176845736336</v>
      </c>
      <c r="DL92" s="48" cm="1">
        <f t="array" ref="DL92">beneficio_muerte_individual_activo(DL$2,$F92,$D92, Hombres!$A$1:$DW$117, Mujeres!$A$1:$DW$117)</f>
        <v>8859.0781102395886</v>
      </c>
      <c r="DM92" s="48" cm="1">
        <f t="array" ref="DM92">beneficio_muerte_individual_activo(DM$2,$F92,$D92, Hombres!$A$1:$DW$117, Mujeres!$A$1:$DW$117)</f>
        <v>9451.1115432002971</v>
      </c>
      <c r="DN92" s="48" cm="1">
        <f t="array" ref="DN92">beneficio_muerte_individual_activo(DN$2,$F92,$D92, Hombres!$A$1:$DW$117, Mujeres!$A$1:$DW$117)</f>
        <v>10146.912257965419</v>
      </c>
      <c r="DO92" s="48" cm="1">
        <f t="array" ref="DO92">beneficio_muerte_individual_activo(DO$2,$F92,$D92, Hombres!$A$1:$DW$117, Mujeres!$A$1:$DW$117)</f>
        <v>10926.21668409467</v>
      </c>
      <c r="DP92" s="48" cm="1">
        <f t="array" ref="DP92">beneficio_muerte_individual_activo(DP$2,$F92,$D92, Hombres!$A$1:$DW$117, Mujeres!$A$1:$DW$117)</f>
        <v>11746.669402081601</v>
      </c>
      <c r="DQ92" s="48" cm="1">
        <f t="array" ref="DQ92">beneficio_muerte_individual_activo(DQ$2,$F92,$D92, Hombres!$A$1:$DW$117, Mujeres!$A$1:$DW$117)</f>
        <v>12533.890372944083</v>
      </c>
      <c r="DR92" s="48" cm="1">
        <f t="array" ref="DR92">beneficio_muerte_individual_activo(DR$2,$F92,$D92, Hombres!$A$1:$DW$117, Mujeres!$A$1:$DW$117)</f>
        <v>13322.955240119354</v>
      </c>
      <c r="DS92" s="48" cm="1">
        <f t="array" ref="DS92">beneficio_muerte_individual_activo(DS$2,$F92,$D92, Hombres!$A$1:$DW$117, Mujeres!$A$1:$DW$117)</f>
        <v>14203.207825970569</v>
      </c>
      <c r="DT92" s="48" cm="1">
        <f t="array" ref="DT92">beneficio_muerte_individual_activo(DT$2,$F92,$D92, Hombres!$A$1:$DW$117, Mujeres!$A$1:$DW$117)</f>
        <v>15269.001320199353</v>
      </c>
      <c r="DU92" s="48" cm="1">
        <f t="array" ref="DU92">beneficio_muerte_individual_activo(DU$2,$F92,$D92, Hombres!$A$1:$DW$117, Mujeres!$A$1:$DW$117)</f>
        <v>16566.879160571763</v>
      </c>
      <c r="DV92" s="48" cm="1">
        <f t="array" ref="DV92">beneficio_muerte_individual_activo(DV$2,$F92,$D92, Hombres!$A$1:$DW$117, Mujeres!$A$1:$DW$117)</f>
        <v>18091.814836529491</v>
      </c>
      <c r="DW92" s="48" cm="1">
        <f t="array" ref="DW92">beneficio_muerte_individual_activo(DW$2,$F92,$D92, Hombres!$A$1:$DW$117, Mujeres!$A$1:$DW$117)</f>
        <v>11888.763823299147</v>
      </c>
      <c r="DX92" s="48" cm="1">
        <f t="array" ref="DX92">beneficio_muerte_individual_activo(DX$2,$F92,$D92, Hombres!$A$1:$DW$117, Mujeres!$A$1:$DW$117)</f>
        <v>12970.645361152141</v>
      </c>
      <c r="DY92" s="48" cm="1">
        <f t="array" ref="DY92">beneficio_muerte_individual_activo(DY$2,$F92,$D92, Hombres!$A$1:$DW$117, Mujeres!$A$1:$DW$117)</f>
        <v>13983.504268696313</v>
      </c>
      <c r="DZ92" s="48" cm="1">
        <f t="array" ref="DZ92">beneficio_muerte_individual_activo(DZ$2,$F92,$D92, Hombres!$A$1:$DW$117, Mujeres!$A$1:$DW$117)</f>
        <v>14920.641696064078</v>
      </c>
      <c r="EA92" s="48" cm="1">
        <f t="array" ref="EA92">beneficio_muerte_individual_activo(EA$2,$F92,$D92, Hombres!$A$1:$DW$117, Mujeres!$A$1:$DW$117)</f>
        <v>15887.680676579688</v>
      </c>
      <c r="EB92" s="48" cm="1">
        <f t="array" ref="EB92">beneficio_muerte_individual_activo(EB$2,$F92,$D92, Hombres!$A$1:$DW$117, Mujeres!$A$1:$DW$117)</f>
        <v>17017.773235452401</v>
      </c>
      <c r="EC92" s="48" cm="1">
        <f t="array" ref="EC92">beneficio_muerte_individual_activo(EC$2,$F92,$D92, Hombres!$A$1:$DW$117, Mujeres!$A$1:$DW$117)</f>
        <v>18359.05595547321</v>
      </c>
      <c r="ED92" s="48" cm="1">
        <f t="array" ref="ED92">beneficio_muerte_individual_activo(ED$2,$F92,$D92, Hombres!$A$1:$DW$117, Mujeres!$A$1:$DW$117)</f>
        <v>19989.824965676697</v>
      </c>
      <c r="EE92" s="48" cm="1">
        <f t="array" ref="EE92">beneficio_muerte_individual_activo(EE$2,$F92,$D92, Hombres!$A$1:$DW$117, Mujeres!$A$1:$DW$117)</f>
        <v>22116.756253796477</v>
      </c>
      <c r="EF92" s="48" cm="1">
        <f t="array" ref="EF92">beneficio_muerte_individual_activo(EF$2,$F92,$D92, Hombres!$A$1:$DW$117, Mujeres!$A$1:$DW$117)</f>
        <v>24757.21285940917</v>
      </c>
      <c r="EG92" s="48" cm="1">
        <f t="array" ref="EG92">beneficio_muerte_individual_activo(EG$2,$F92,$D92, Hombres!$A$1:$DW$117, Mujeres!$A$1:$DW$117)</f>
        <v>27549.009378647639</v>
      </c>
      <c r="EH92" s="48" cm="1">
        <f t="array" ref="EH92">beneficio_muerte_individual_activo(EH$2,$F92,$D92, Hombres!$A$1:$DW$117, Mujeres!$A$1:$DW$117)</f>
        <v>30109.168635291615</v>
      </c>
      <c r="EI92" s="48" cm="1">
        <f t="array" ref="EI92">beneficio_muerte_individual_activo(EI$2,$F92,$D92, Hombres!$A$1:$DW$117, Mujeres!$A$1:$DW$117)</f>
        <v>32461.61564021045</v>
      </c>
      <c r="EJ92" s="48" cm="1">
        <f t="array" ref="EJ92">beneficio_muerte_individual_activo(EJ$2,$F92,$D92, Hombres!$A$1:$DW$117, Mujeres!$A$1:$DW$117)</f>
        <v>35067.167030977558</v>
      </c>
      <c r="EK92" s="48" cm="1">
        <f t="array" ref="EK92">beneficio_muerte_individual_activo(EK$2,$F92,$D92, Hombres!$A$1:$DW$117, Mujeres!$A$1:$DW$117)</f>
        <v>38358.302143432833</v>
      </c>
      <c r="EL92" s="48" cm="1">
        <f t="array" ref="EL92">beneficio_muerte_individual_activo(EL$2,$F92,$D92, Hombres!$A$1:$DW$117, Mujeres!$A$1:$DW$117)</f>
        <v>42512.799795395134</v>
      </c>
      <c r="EM92" s="48" cm="1">
        <f t="array" ref="EM92">beneficio_muerte_individual_activo(EM$2,$F92,$D92, Hombres!$A$1:$DW$117, Mujeres!$A$1:$DW$117)</f>
        <v>47412.797448302343</v>
      </c>
      <c r="EN92" s="48" cm="1">
        <f t="array" ref="EN92">beneficio_muerte_individual_activo(EN$2,$F92,$D92, Hombres!$A$1:$DW$117, Mujeres!$A$1:$DW$117)</f>
        <v>55495.719391007486</v>
      </c>
      <c r="EO92" s="48" cm="1">
        <f t="array" ref="EO92">beneficio_muerte_individual_activo(EO$2,$F92,$D92, Hombres!$A$1:$DW$117, Mujeres!$A$1:$DW$117)</f>
        <v>60790.420415272587</v>
      </c>
      <c r="EP92" s="48" cm="1">
        <f t="array" ref="EP92">beneficio_muerte_individual_activo(EP$2,$F92,$D92, Hombres!$A$1:$DW$117, Mujeres!$A$1:$DW$117)</f>
        <v>66453.924704395264</v>
      </c>
      <c r="EQ92" s="48" cm="1">
        <f t="array" ref="EQ92">beneficio_muerte_individual_activo(EQ$2,$F92,$D92, Hombres!$A$1:$DW$117, Mujeres!$A$1:$DW$117)</f>
        <v>72468.607710894736</v>
      </c>
      <c r="ER92" s="48" cm="1">
        <f t="array" ref="ER92">beneficio_muerte_individual_activo(ER$2,$F92,$D92, Hombres!$A$1:$DW$117, Mujeres!$A$1:$DW$117)</f>
        <v>78702.740721233276</v>
      </c>
      <c r="ES92" s="48" cm="1">
        <f t="array" ref="ES92">beneficio_muerte_individual_activo(ES$2,$F92,$D92, Hombres!$A$1:$DW$117, Mujeres!$A$1:$DW$117)</f>
        <v>85095.541650438259</v>
      </c>
      <c r="ET92" s="48" cm="1">
        <f t="array" ref="ET92">beneficio_muerte_individual_activo(ET$2,$F92,$D92, Hombres!$A$1:$DW$117, Mujeres!$A$1:$DW$117)</f>
        <v>91654.416919054522</v>
      </c>
      <c r="EU92" s="48" cm="1">
        <f t="array" ref="EU92">beneficio_muerte_individual_activo(EU$2,$F92,$D92, Hombres!$A$1:$DW$117, Mujeres!$A$1:$DW$117)</f>
        <v>98319.334931077465</v>
      </c>
      <c r="EV92" s="48" cm="1">
        <f t="array" ref="EV92">beneficio_muerte_individual_activo(EV$2,$F92,$D92, Hombres!$A$1:$DW$117, Mujeres!$A$1:$DW$117)</f>
        <v>104922.05556876863</v>
      </c>
      <c r="EW92" s="48" cm="1">
        <f t="array" ref="EW92">beneficio_muerte_individual_activo(EW$2,$F92,$D92, Hombres!$A$1:$DW$117, Mujeres!$A$1:$DW$117)</f>
        <v>111177.92818289253</v>
      </c>
      <c r="EX92" s="48" cm="1">
        <f t="array" ref="EX92">beneficio_muerte_individual_activo(EX$2,$F92,$D92, Hombres!$A$1:$DW$117, Mujeres!$A$1:$DW$117)</f>
        <v>116883.13107790273</v>
      </c>
      <c r="EY92" s="48" cm="1">
        <f t="array" ref="EY92">beneficio_muerte_individual_activo(EY$2,$F92,$D92, Hombres!$A$1:$DW$117, Mujeres!$A$1:$DW$117)</f>
        <v>121895.85385948504</v>
      </c>
      <c r="EZ92" s="48" cm="1">
        <f t="array" ref="EZ92">beneficio_muerte_individual_activo(EZ$2,$F92,$D92, Hombres!$A$1:$DW$117, Mujeres!$A$1:$DW$117)</f>
        <v>126032.31970235368</v>
      </c>
      <c r="FA92" s="48" cm="1">
        <f t="array" ref="FA92">beneficio_muerte_individual_activo(FA$2,$F92,$D92, Hombres!$A$1:$DW$117, Mujeres!$A$1:$DW$117)</f>
        <v>129012.4163978766</v>
      </c>
      <c r="FB92" s="48" cm="1">
        <f t="array" ref="FB92">beneficio_muerte_individual_activo(FB$2,$F92,$D92, Hombres!$A$1:$DW$117, Mujeres!$A$1:$DW$117)</f>
        <v>130461.29446491362</v>
      </c>
      <c r="FC92" s="48" cm="1">
        <f t="array" ref="FC92">beneficio_muerte_individual_activo(FC$2,$F92,$D92, Hombres!$A$1:$DW$117, Mujeres!$A$1:$DW$117)</f>
        <v>130064.42621289304</v>
      </c>
      <c r="FD92" s="48" cm="1">
        <f t="array" ref="FD92">beneficio_muerte_individual_activo(FD$2,$F92,$D92, Hombres!$A$1:$DW$117, Mujeres!$A$1:$DW$117)</f>
        <v>127640.00467789137</v>
      </c>
      <c r="FE92" s="48" cm="1">
        <f t="array" ref="FE92">beneficio_muerte_individual_activo(FE$2,$F92,$D92, Hombres!$A$1:$DW$117, Mujeres!$A$1:$DW$117)</f>
        <v>123069.09106394315</v>
      </c>
      <c r="FF92" s="48" cm="1">
        <f t="array" ref="FF92">beneficio_muerte_individual_activo(FF$2,$F92,$D92, Hombres!$A$1:$DW$117, Mujeres!$A$1:$DW$117)</f>
        <v>116269.57513026411</v>
      </c>
      <c r="FG92" s="48" cm="1">
        <f t="array" ref="FG92">beneficio_muerte_individual_activo(FG$2,$F92,$D92, Hombres!$A$1:$DW$117, Mujeres!$A$1:$DW$117)</f>
        <v>107255.70278910063</v>
      </c>
      <c r="FH92" s="48" cm="1">
        <f t="array" ref="FH92">beneficio_muerte_individual_activo(FH$2,$F92,$D92, Hombres!$A$1:$DW$117, Mujeres!$A$1:$DW$117)</f>
        <v>96260.346213776997</v>
      </c>
      <c r="FI92" s="48" cm="1">
        <f t="array" ref="FI92">beneficio_muerte_individual_activo(FI$2,$F92,$D92, Hombres!$A$1:$DW$117, Mujeres!$A$1:$DW$117)</f>
        <v>83742.329050102358</v>
      </c>
      <c r="FJ92" s="48" cm="1">
        <f t="array" ref="FJ92">beneficio_muerte_individual_activo(FJ$2,$F92,$D92, Hombres!$A$1:$DW$117, Mujeres!$A$1:$DW$117)</f>
        <v>70305.562240156709</v>
      </c>
      <c r="FK92" s="48" cm="1">
        <f t="array" ref="FK92">beneficio_muerte_individual_activo(FK$2,$F92,$D92, Hombres!$A$1:$DW$117, Mujeres!$A$1:$DW$117)</f>
        <v>56647.793140941394</v>
      </c>
      <c r="FL92" s="48" cm="1">
        <f t="array" ref="FL92">beneficio_muerte_individual_activo(FL$2,$F92,$D92, Hombres!$A$1:$DW$117, Mujeres!$A$1:$DW$117)</f>
        <v>43518.216623252352</v>
      </c>
      <c r="FM92" s="48" cm="1">
        <f t="array" ref="FM92">beneficio_muerte_individual_activo(FM$2,$F92,$D92, Hombres!$A$1:$DW$117, Mujeres!$A$1:$DW$117)</f>
        <v>31640.8758985682</v>
      </c>
      <c r="FN92" s="48" cm="1">
        <f t="array" ref="FN92">beneficio_muerte_individual_activo(FN$2,$F92,$D92, Hombres!$A$1:$DW$117, Mujeres!$A$1:$DW$117)</f>
        <v>21587.789653468713</v>
      </c>
      <c r="FO92" s="48" cm="1">
        <f t="array" ref="FO92">beneficio_muerte_individual_activo(FO$2,$F92,$D92, Hombres!$A$1:$DW$117, Mujeres!$A$1:$DW$117)</f>
        <v>13678.426654633908</v>
      </c>
      <c r="FP92" s="48" cm="1">
        <f t="array" ref="FP92">beneficio_muerte_individual_activo(FP$2,$F92,$D92, Hombres!$A$1:$DW$117, Mujeres!$A$1:$DW$117)</f>
        <v>7946.6909194169803</v>
      </c>
      <c r="FQ92" s="108" cm="1">
        <f t="array" ref="FQ92">beneficio_muerte_individual_activo(FQ$2,$F92,$D92, Hombres!$A$1:$DW$117, Mujeres!$A$1:$DW$117)</f>
        <v>4167.3430290686574</v>
      </c>
      <c r="FR92" s="48" cm="1">
        <f t="array" ref="FR92">beneficio_muerte_individual_activo(FR$2,$F92,$D92, Hombres!$A$1:$DW$117, Mujeres!$A$1:$DW$117)</f>
        <v>1934.4507378547869</v>
      </c>
      <c r="FS92" s="48" cm="1">
        <f t="array" ref="FS92">beneficio_muerte_individual_activo(FS$2,$F92,$D92, Hombres!$A$1:$DW$117, Mujeres!$A$1:$DW$117)</f>
        <v>774.77259290052586</v>
      </c>
      <c r="FT92" s="48" cm="1">
        <f t="array" ref="FT92">beneficio_muerte_individual_activo(FT$2,$F92,$D92, Hombres!$A$1:$DW$117, Mujeres!$A$1:$DW$117)</f>
        <v>258.50529780407669</v>
      </c>
      <c r="FU92" s="48" cm="1">
        <f t="array" ref="FU92">beneficio_muerte_individual_activo(FU$2,$F92,$D92, Hombres!$A$1:$DW$117, Mujeres!$A$1:$DW$117)</f>
        <v>68.264410956326941</v>
      </c>
      <c r="FV92" s="48" cm="1">
        <f t="array" ref="FV92">beneficio_muerte_individual_activo(FV$2,$F92,$D92, Hombres!$A$1:$DW$117, Mujeres!$A$1:$DW$117)</f>
        <v>13.129471553154334</v>
      </c>
      <c r="FW92" s="48" cm="1">
        <f t="array" ref="FW92">beneficio_muerte_individual_activo(FW$2,$F92,$D92, Hombres!$A$1:$DW$117, Mujeres!$A$1:$DW$117)</f>
        <v>1.6316238242672521</v>
      </c>
      <c r="FX92" s="48" cm="1">
        <f t="array" ref="FX92">beneficio_muerte_individual_activo(FX$2,$F92,$D92, Hombres!$A$1:$DW$117, Mujeres!$A$1:$DW$117)</f>
        <v>0</v>
      </c>
      <c r="FY92" s="48" cm="1">
        <f t="array" ref="FY92">beneficio_muerte_individual_activo(FY$2,$F92,$D92, Hombres!$A$1:$DW$117, Mujeres!$A$1:$DW$117)</f>
        <v>0</v>
      </c>
      <c r="FZ92" s="48" cm="1">
        <f t="array" ref="FZ92">beneficio_muerte_individual_activo(FZ$2,$F92,$D92, Hombres!$A$1:$DW$117, Mujeres!$A$1:$DW$117)</f>
        <v>0</v>
      </c>
      <c r="GA92" s="48" cm="1">
        <f t="array" ref="GA92">beneficio_muerte_individual_activo(GA$2,$F92,$D92, Hombres!$A$1:$DW$117, Mujeres!$A$1:$DW$117)</f>
        <v>0</v>
      </c>
      <c r="GB92" s="48" cm="1">
        <f t="array" ref="GB92">beneficio_muerte_individual_activo(GB$2,$F92,$D92, Hombres!$A$1:$DW$117, Mujeres!$A$1:$DW$117)</f>
        <v>0</v>
      </c>
      <c r="GC92" s="48" cm="1">
        <f t="array" ref="GC92">beneficio_muerte_individual_activo(GC$2,$F92,$D92, Hombres!$A$1:$DW$117, Mujeres!$A$1:$DW$117)</f>
        <v>0</v>
      </c>
      <c r="GD92" s="48" cm="1">
        <f t="array" ref="GD92">beneficio_muerte_individual_activo(GD$2,$F92,$D92, Hombres!$A$1:$DW$117, Mujeres!$A$1:$DW$117)</f>
        <v>0</v>
      </c>
      <c r="GE92" s="48" cm="1">
        <f t="array" ref="GE92">beneficio_muerte_individual_activo(GE$2,$F92,$D92, Hombres!$A$1:$DW$117, Mujeres!$A$1:$DW$117)</f>
        <v>0</v>
      </c>
      <c r="GF92" s="48" cm="1">
        <f t="array" ref="GF92">beneficio_muerte_individual_activo(GF$2,$F92,$D92, Hombres!$A$1:$DW$117, Mujeres!$A$1:$DW$117)</f>
        <v>0</v>
      </c>
      <c r="GG92" s="48" cm="1">
        <f t="array" ref="GG92">beneficio_muerte_individual_activo(GG$2,$F92,$D92, Hombres!$A$1:$DW$117, Mujeres!$A$1:$DW$117)</f>
        <v>0</v>
      </c>
      <c r="GH92" s="48" cm="1">
        <f t="array" ref="GH92">beneficio_muerte_individual_activo(GH$2,$F92,$D92, Hombres!$A$1:$DW$117, Mujeres!$A$1:$DW$117)</f>
        <v>0</v>
      </c>
      <c r="GI92" s="48" cm="1">
        <f t="array" ref="GI92">beneficio_muerte_individual_activo(GI$2,$F92,$D92, Hombres!$A$1:$DW$117, Mujeres!$A$1:$DW$117)</f>
        <v>0</v>
      </c>
      <c r="GJ92" s="48" cm="1">
        <f t="array" ref="GJ92">beneficio_muerte_individual_activo(GJ$2,$F92,$D92, Hombres!$A$1:$DW$117, Mujeres!$A$1:$DW$117)</f>
        <v>0</v>
      </c>
      <c r="GK92" s="48" cm="1">
        <f t="array" ref="GK92">beneficio_muerte_individual_activo(GK$2,$F92,$D92, Hombres!$A$1:$DW$117, Mujeres!$A$1:$DW$117)</f>
        <v>0</v>
      </c>
      <c r="GL92" s="48" cm="1">
        <f t="array" ref="GL92">beneficio_muerte_individual_activo(GL$2,$F92,$D92, Hombres!$A$1:$DW$117, Mujeres!$A$1:$DW$117)</f>
        <v>0</v>
      </c>
      <c r="GM92" s="48" cm="1">
        <f t="array" ref="GM92">beneficio_muerte_individual_activo(GM$2,$F92,$D92, Hombres!$A$1:$DW$117, Mujeres!$A$1:$DW$117)</f>
        <v>0</v>
      </c>
      <c r="GN92" s="48" cm="1">
        <f t="array" ref="GN92">beneficio_muerte_individual_activo(GN$2,$F92,$D92, Hombres!$A$1:$DW$117, Mujeres!$A$1:$DW$117)</f>
        <v>0</v>
      </c>
      <c r="GO92" s="48" cm="1">
        <f t="array" ref="GO92">beneficio_muerte_individual_activo(GO$2,$F92,$D92, Hombres!$A$1:$DW$117, Mujeres!$A$1:$DW$117)</f>
        <v>0</v>
      </c>
      <c r="GP92" s="48" cm="1">
        <f t="array" ref="GP92">beneficio_muerte_individual_activo(GP$2,$F92,$D92, Hombres!$A$1:$DW$117, Mujeres!$A$1:$DW$117)</f>
        <v>0</v>
      </c>
      <c r="GQ92" s="48" cm="1">
        <f t="array" ref="GQ92">beneficio_muerte_individual_activo(GQ$2,$F92,$D92, Hombres!$A$1:$DW$117, Mujeres!$A$1:$DW$117)</f>
        <v>0</v>
      </c>
      <c r="GR92" s="48" cm="1">
        <f t="array" ref="GR92">beneficio_muerte_individual_activo(GR$2,$F92,$D92, Hombres!$A$1:$DW$117, Mujeres!$A$1:$DW$117)</f>
        <v>0</v>
      </c>
      <c r="GS92" s="48" cm="1">
        <f t="array" ref="GS92">beneficio_muerte_individual_activo(GS$2,$F92,$D92, Hombres!$A$1:$DW$117, Mujeres!$A$1:$DW$117)</f>
        <v>0</v>
      </c>
      <c r="GT92" s="48" cm="1">
        <f t="array" ref="GT92">beneficio_muerte_individual_activo(GT$2,$F92,$D92, Hombres!$A$1:$DW$117, Mujeres!$A$1:$DW$117)</f>
        <v>0</v>
      </c>
      <c r="GU92" s="48" cm="1">
        <f t="array" ref="GU92">beneficio_muerte_individual_activo(GU$2,$F92,$D92, Hombres!$A$1:$DW$117, Mujeres!$A$1:$DW$117)</f>
        <v>0</v>
      </c>
      <c r="GV92" s="48" cm="1">
        <f t="array" ref="GV92">beneficio_muerte_individual_activo(GV$2,$F92,$D92, Hombres!$A$1:$DW$117, Mujeres!$A$1:$DW$117)</f>
        <v>0</v>
      </c>
    </row>
    <row r="93" spans="1:204" x14ac:dyDescent="0.35">
      <c r="A93" s="1">
        <f t="shared" si="1"/>
        <v>91</v>
      </c>
      <c r="B93" s="77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41" cm="1">
        <f t="array" ref="G93">PorcentajePension(C93,E93, D93)</f>
        <v>0.65</v>
      </c>
      <c r="I93" s="74"/>
      <c r="J93" s="48" cm="1">
        <f t="array" ref="J93">AnualidadActivo(J$2, $E93, $C93, $B93, $D93, Hombres!$A$1:$DW$117, Mujeres!$A$1:$DW$117)</f>
        <v>0</v>
      </c>
      <c r="K93" s="48" cm="1">
        <f t="array" ref="K93">AnualidadActivo(K$2, $E93, $C93, $B93, $D93, Hombres!$A$1:$DW$117, Mujeres!$A$1:$DW$117)</f>
        <v>0</v>
      </c>
      <c r="L93" s="48" cm="1">
        <f t="array" ref="L93">AnualidadActivo(L$2, $E93, $C93, $B93, $D93, Hombres!$A$1:$DW$117, Mujeres!$A$1:$DW$117)</f>
        <v>0</v>
      </c>
      <c r="M93" s="48" cm="1">
        <f t="array" ref="M93">AnualidadActivo(M$2, $E93, $C93, $B93, $D93, Hombres!$A$1:$DW$117, Mujeres!$A$1:$DW$117)</f>
        <v>0</v>
      </c>
      <c r="N93" s="48" cm="1">
        <f t="array" ref="N93">AnualidadActivo(N$2, $E93, $C93, $B93, $D93, Hombres!$A$1:$DW$117, Mujeres!$A$1:$DW$117)</f>
        <v>0</v>
      </c>
      <c r="O93" s="48" cm="1">
        <f t="array" ref="O93">AnualidadActivo(O$2, $E93, $C93, $B93, $D93, Hombres!$A$1:$DW$117, Mujeres!$A$1:$DW$117)</f>
        <v>0</v>
      </c>
      <c r="P93" s="48" cm="1">
        <f t="array" ref="P93">AnualidadActivo(P$2, $E93, $C93, $B93, $D93, Hombres!$A$1:$DW$117, Mujeres!$A$1:$DW$117)</f>
        <v>0</v>
      </c>
      <c r="Q93" s="48" cm="1">
        <f t="array" ref="Q93">AnualidadActivo(Q$2, $E93, $C93, $B93, $D93, Hombres!$A$1:$DW$117, Mujeres!$A$1:$DW$117)</f>
        <v>0</v>
      </c>
      <c r="R93" s="48" cm="1">
        <f t="array" ref="R93">AnualidadActivo(R$2, $E93, $C93, $B93, $D93, Hombres!$A$1:$DW$117, Mujeres!$A$1:$DW$117)</f>
        <v>0</v>
      </c>
      <c r="S93" s="48" cm="1">
        <f t="array" ref="S93">AnualidadActivo(S$2, $E93, $C93, $B93, $D93, Hombres!$A$1:$DW$117, Mujeres!$A$1:$DW$117)</f>
        <v>0</v>
      </c>
      <c r="T93" s="48" cm="1">
        <f t="array" ref="T93">AnualidadActivo(T$2, $E93, $C93, $B93, $D93, Hombres!$A$1:$DW$117, Mujeres!$A$1:$DW$117)</f>
        <v>0</v>
      </c>
      <c r="U93" s="48" cm="1">
        <f t="array" ref="U93">AnualidadActivo(U$2, $E93, $C93, $B93, $D93, Hombres!$A$1:$DW$117, Mujeres!$A$1:$DW$117)</f>
        <v>0</v>
      </c>
      <c r="V93" s="48" cm="1">
        <f t="array" ref="V93">AnualidadActivo(V$2, $E93, $C93, $B93, $D93, Hombres!$A$1:$DW$117, Mujeres!$A$1:$DW$117)</f>
        <v>0</v>
      </c>
      <c r="W93" s="48" cm="1">
        <f t="array" ref="W93">AnualidadActivo(W$2, $E93, $C93, $B93, $D93, Hombres!$A$1:$DW$117, Mujeres!$A$1:$DW$117)</f>
        <v>0</v>
      </c>
      <c r="X93" s="48" cm="1">
        <f t="array" ref="X93">AnualidadActivo(X$2, $E93, $C93, $B93, $D93, Hombres!$A$1:$DW$117, Mujeres!$A$1:$DW$117)</f>
        <v>0</v>
      </c>
      <c r="Y93" s="48" cm="1">
        <f t="array" ref="Y93">AnualidadActivo(Y$2, $E93, $C93, $B93, $D93, Hombres!$A$1:$DW$117, Mujeres!$A$1:$DW$117)</f>
        <v>0</v>
      </c>
      <c r="Z93" s="48" cm="1">
        <f t="array" ref="Z93">AnualidadActivo(Z$2, $E93, $C93, $B93, $D93, Hombres!$A$1:$DW$117, Mujeres!$A$1:$DW$117)</f>
        <v>0</v>
      </c>
      <c r="AA93" s="48" cm="1">
        <f t="array" ref="AA93">AnualidadActivo(AA$2, $E93, $C93, $B93, $D93, Hombres!$A$1:$DW$117, Mujeres!$A$1:$DW$117)</f>
        <v>0</v>
      </c>
      <c r="AB93" s="48" cm="1">
        <f t="array" ref="AB93">AnualidadActivo(AB$2, $E93, $C93, $B93, $D93, Hombres!$A$1:$DW$117, Mujeres!$A$1:$DW$117)</f>
        <v>0</v>
      </c>
      <c r="AC93" s="48" cm="1">
        <f t="array" ref="AC93">AnualidadActivo(AC$2, $E93, $C93, $B93, $D93, Hombres!$A$1:$DW$117, Mujeres!$A$1:$DW$117)</f>
        <v>0</v>
      </c>
      <c r="AD93" s="48" cm="1">
        <f t="array" ref="AD93">AnualidadActivo(AD$2, $E93, $C93, $B93, $D93, Hombres!$A$1:$DW$117, Mujeres!$A$1:$DW$117)</f>
        <v>0</v>
      </c>
      <c r="AE93" s="48" cm="1">
        <f t="array" ref="AE93">AnualidadActivo(AE$2, $E93, $C93, $B93, $D93, Hombres!$A$1:$DW$117, Mujeres!$A$1:$DW$117)</f>
        <v>0</v>
      </c>
      <c r="AF93" s="48" cm="1">
        <f t="array" ref="AF93">AnualidadActivo(AF$2, $E93, $C93, $B93, $D93, Hombres!$A$1:$DW$117, Mujeres!$A$1:$DW$117)</f>
        <v>0</v>
      </c>
      <c r="AG93" s="48" cm="1">
        <f t="array" ref="AG93">AnualidadActivo(AG$2, $E93, $C93, $B93, $D93, Hombres!$A$1:$DW$117, Mujeres!$A$1:$DW$117)</f>
        <v>42796959.038455248</v>
      </c>
      <c r="AH93" s="48" cm="1">
        <f t="array" ref="AH93">AnualidadActivo(AH$2, $E93, $C93, $B93, $D93, Hombres!$A$1:$DW$117, Mujeres!$A$1:$DW$117)</f>
        <v>44080867.809608907</v>
      </c>
      <c r="AI93" s="48" cm="1">
        <f t="array" ref="AI93">AnualidadActivo(AI$2, $E93, $C93, $B93, $D93, Hombres!$A$1:$DW$117, Mujeres!$A$1:$DW$117)</f>
        <v>45403293.843897171</v>
      </c>
      <c r="AJ93" s="48" cm="1">
        <f t="array" ref="AJ93">AnualidadActivo(AJ$2, $E93, $C93, $B93, $D93, Hombres!$A$1:$DW$117, Mujeres!$A$1:$DW$117)</f>
        <v>46765392.659214094</v>
      </c>
      <c r="AK93" s="48" cm="1">
        <f t="array" ref="AK93">AnualidadActivo(AK$2, $E93, $C93, $B93, $D93, Hombres!$A$1:$DW$117, Mujeres!$A$1:$DW$117)</f>
        <v>48168354.438990511</v>
      </c>
      <c r="AL93" s="48" cm="1">
        <f t="array" ref="AL93">AnualidadActivo(AL$2, $E93, $C93, $B93, $D93, Hombres!$A$1:$DW$117, Mujeres!$A$1:$DW$117)</f>
        <v>49155021.861358032</v>
      </c>
      <c r="AM93" s="48" cm="1">
        <f t="array" ref="AM93">AnualidadActivo(AM$2, $E93, $C93, $B93, $D93, Hombres!$A$1:$DW$117, Mujeres!$A$1:$DW$117)</f>
        <v>50126114.857309967</v>
      </c>
      <c r="AN93" s="48" cm="1">
        <f t="array" ref="AN93">AnualidadActivo(AN$2, $E93, $C93, $B93, $D93, Hombres!$A$1:$DW$117, Mujeres!$A$1:$DW$117)</f>
        <v>51082063.778115489</v>
      </c>
      <c r="AO93" s="48" cm="1">
        <f t="array" ref="AO93">AnualidadActivo(AO$2, $E93, $C93, $B93, $D93, Hombres!$A$1:$DW$117, Mujeres!$A$1:$DW$117)</f>
        <v>52024111.791412242</v>
      </c>
      <c r="AP93" s="48" cm="1">
        <f t="array" ref="AP93">AnualidadActivo(AP$2, $E93, $C93, $B93, $D93, Hombres!$A$1:$DW$117, Mujeres!$A$1:$DW$117)</f>
        <v>52947197.040861331</v>
      </c>
      <c r="AQ93" s="48" cm="1">
        <f t="array" ref="AQ93">AnualidadActivo(AQ$2, $E93, $C93, $B93, $D93, Hombres!$A$1:$DW$117, Mujeres!$A$1:$DW$117)</f>
        <v>53838587.829385251</v>
      </c>
      <c r="AR93" s="48" cm="1">
        <f t="array" ref="AR93">AnualidadActivo(AR$2, $E93, $C93, $B93, $D93, Hombres!$A$1:$DW$117, Mujeres!$A$1:$DW$117)</f>
        <v>54678967.914138265</v>
      </c>
      <c r="AS93" s="48" cm="1">
        <f t="array" ref="AS93">AnualidadActivo(AS$2, $E93, $C93, $B93, $D93, Hombres!$A$1:$DW$117, Mujeres!$A$1:$DW$117)</f>
        <v>55447125.012127273</v>
      </c>
      <c r="AT93" s="48" cm="1">
        <f t="array" ref="AT93">AnualidadActivo(AT$2, $E93, $C93, $B93, $D93, Hombres!$A$1:$DW$117, Mujeres!$A$1:$DW$117)</f>
        <v>56122766.306162804</v>
      </c>
      <c r="AU93" s="48" cm="1">
        <f t="array" ref="AU93">AnualidadActivo(AU$2, $E93, $C93, $B93, $D93, Hombres!$A$1:$DW$117, Mujeres!$A$1:$DW$117)</f>
        <v>56688432.10146115</v>
      </c>
      <c r="AV93" s="48" cm="1">
        <f t="array" ref="AV93">AnualidadActivo(AV$2, $E93, $C93, $B93, $D93, Hombres!$A$1:$DW$117, Mujeres!$A$1:$DW$117)</f>
        <v>57135366.307816952</v>
      </c>
      <c r="AW93" s="48" cm="1">
        <f t="array" ref="AW93">AnualidadActivo(AW$2, $E93, $C93, $B93, $D93, Hombres!$A$1:$DW$117, Mujeres!$A$1:$DW$117)</f>
        <v>57461487.094021417</v>
      </c>
      <c r="AX93" s="48" cm="1">
        <f t="array" ref="AX93">AnualidadActivo(AX$2, $E93, $C93, $B93, $D93, Hombres!$A$1:$DW$117, Mujeres!$A$1:$DW$117)</f>
        <v>57666837.325372308</v>
      </c>
      <c r="AY93" s="48" cm="1">
        <f t="array" ref="AY93">AnualidadActivo(AY$2, $E93, $C93, $B93, $D93, Hombres!$A$1:$DW$117, Mujeres!$A$1:$DW$117)</f>
        <v>57749298.769074611</v>
      </c>
      <c r="AZ93" s="48" cm="1">
        <f t="array" ref="AZ93">AnualidadActivo(AZ$2, $E93, $C93, $B93, $D93, Hombres!$A$1:$DW$117, Mujeres!$A$1:$DW$117)</f>
        <v>57698900.667292349</v>
      </c>
      <c r="BA93" s="48" cm="1">
        <f t="array" ref="BA93">AnualidadActivo(BA$2, $E93, $C93, $B93, $D93, Hombres!$A$1:$DW$117, Mujeres!$A$1:$DW$117)</f>
        <v>57397116.606960788</v>
      </c>
      <c r="BB93" s="48" cm="1">
        <f t="array" ref="BB93">AnualidadActivo(BB$2, $E93, $C93, $B93, $D93, Hombres!$A$1:$DW$117, Mujeres!$A$1:$DW$117)</f>
        <v>56906795.998634167</v>
      </c>
      <c r="BC93" s="48" cm="1">
        <f t="array" ref="BC93">AnualidadActivo(BC$2, $E93, $C93, $B93, $D93, Hombres!$A$1:$DW$117, Mujeres!$A$1:$DW$117)</f>
        <v>56215280.547561646</v>
      </c>
      <c r="BD93" s="48" cm="1">
        <f t="array" ref="BD93">AnualidadActivo(BD$2, $E93, $C93, $B93, $D93, Hombres!$A$1:$DW$117, Mujeres!$A$1:$DW$117)</f>
        <v>55310115.029699333</v>
      </c>
      <c r="BE93" s="48" cm="1">
        <f t="array" ref="BE93">AnualidadActivo(BE$2, $E93, $C93, $B93, $D93, Hombres!$A$1:$DW$117, Mujeres!$A$1:$DW$117)</f>
        <v>54176709.223369606</v>
      </c>
      <c r="BF93" s="48" cm="1">
        <f t="array" ref="BF93">AnualidadActivo(BF$2, $E93, $C93, $B93, $D93, Hombres!$A$1:$DW$117, Mujeres!$A$1:$DW$117)</f>
        <v>52801129.040805258</v>
      </c>
      <c r="BG93" s="48" cm="1">
        <f t="array" ref="BG93">AnualidadActivo(BG$2, $E93, $C93, $B93, $D93, Hombres!$A$1:$DW$117, Mujeres!$A$1:$DW$117)</f>
        <v>51171429.426715478</v>
      </c>
      <c r="BH93" s="48" cm="1">
        <f t="array" ref="BH93">AnualidadActivo(BH$2, $E93, $C93, $B93, $D93, Hombres!$A$1:$DW$117, Mujeres!$A$1:$DW$117)</f>
        <v>49281736.135445155</v>
      </c>
      <c r="BI93" s="48" cm="1">
        <f t="array" ref="BI93">AnualidadActivo(BI$2, $E93, $C93, $B93, $D93, Hombres!$A$1:$DW$117, Mujeres!$A$1:$DW$117)</f>
        <v>47132499.695987254</v>
      </c>
      <c r="BJ93" s="48" cm="1">
        <f t="array" ref="BJ93">AnualidadActivo(BJ$2, $E93, $C93, $B93, $D93, Hombres!$A$1:$DW$117, Mujeres!$A$1:$DW$117)</f>
        <v>44728658.551304951</v>
      </c>
      <c r="BK93" s="48" cm="1">
        <f t="array" ref="BK93">AnualidadActivo(BK$2, $E93, $C93, $B93, $D93, Hombres!$A$1:$DW$117, Mujeres!$A$1:$DW$117)</f>
        <v>42080714.674296349</v>
      </c>
      <c r="BL93" s="48" cm="1">
        <f t="array" ref="BL93">AnualidadActivo(BL$2, $E93, $C93, $B93, $D93, Hombres!$A$1:$DW$117, Mujeres!$A$1:$DW$117)</f>
        <v>39206995.990015559</v>
      </c>
      <c r="BM93" s="48" cm="1">
        <f t="array" ref="BM93">AnualidadActivo(BM$2, $E93, $C93, $B93, $D93, Hombres!$A$1:$DW$117, Mujeres!$A$1:$DW$117)</f>
        <v>36137186.3783153</v>
      </c>
      <c r="BN93" s="48" cm="1">
        <f t="array" ref="BN93">AnualidadActivo(BN$2, $E93, $C93, $B93, $D93, Hombres!$A$1:$DW$117, Mujeres!$A$1:$DW$117)</f>
        <v>32911722.852231842</v>
      </c>
      <c r="BO93" s="48" cm="1">
        <f t="array" ref="BO93">AnualidadActivo(BO$2, $E93, $C93, $B93, $D93, Hombres!$A$1:$DW$117, Mujeres!$A$1:$DW$117)</f>
        <v>29577962.896373048</v>
      </c>
      <c r="BP93" s="48" cm="1">
        <f t="array" ref="BP93">AnualidadActivo(BP$2, $E93, $C93, $B93, $D93, Hombres!$A$1:$DW$117, Mujeres!$A$1:$DW$117)</f>
        <v>26189000.093564037</v>
      </c>
      <c r="BQ93" s="48" cm="1">
        <f t="array" ref="BQ93">AnualidadActivo(BQ$2, $E93, $C93, $B93, $D93, Hombres!$A$1:$DW$117, Mujeres!$A$1:$DW$117)</f>
        <v>22804723.282848217</v>
      </c>
      <c r="BR93" s="48" cm="1">
        <f t="array" ref="BR93">AnualidadActivo(BR$2, $E93, $C93, $B93, $D93, Hombres!$A$1:$DW$117, Mujeres!$A$1:$DW$117)</f>
        <v>19491933.947287977</v>
      </c>
      <c r="BS93" s="48" cm="1">
        <f t="array" ref="BS93">AnualidadActivo(BS$2, $E93, $C93, $B93, $D93, Hombres!$A$1:$DW$117, Mujeres!$A$1:$DW$117)</f>
        <v>16319331.033647837</v>
      </c>
      <c r="BT93" s="48" cm="1">
        <f t="array" ref="BT93">AnualidadActivo(BT$2, $E93, $C93, $B93, $D93, Hombres!$A$1:$DW$117, Mujeres!$A$1:$DW$117)</f>
        <v>13351013.73793881</v>
      </c>
      <c r="BU93" s="48" cm="1">
        <f t="array" ref="BU93">AnualidadActivo(BU$2, $E93, $C93, $B93, $D93, Hombres!$A$1:$DW$117, Mujeres!$A$1:$DW$117)</f>
        <v>10642768.318083864</v>
      </c>
      <c r="BV93" s="48" cm="1">
        <f t="array" ref="BV93">AnualidadActivo(BV$2, $E93, $C93, $B93, $D93, Hombres!$A$1:$DW$117, Mujeres!$A$1:$DW$117)</f>
        <v>8239757.4550927812</v>
      </c>
      <c r="BW93" s="48" cm="1">
        <f t="array" ref="BW93">AnualidadActivo(BW$2, $E93, $C93, $B93, $D93, Hombres!$A$1:$DW$117, Mujeres!$A$1:$DW$117)</f>
        <v>6173778.439742336</v>
      </c>
      <c r="BX93" s="48" cm="1">
        <f t="array" ref="BX93">AnualidadActivo(BX$2, $E93, $C93, $B93, $D93, Hombres!$A$1:$DW$117, Mujeres!$A$1:$DW$117)</f>
        <v>4459113.9072619965</v>
      </c>
      <c r="BY93" s="48" cm="1">
        <f t="array" ref="BY93">AnualidadActivo(BY$2, $E93, $C93, $B93, $D93, Hombres!$A$1:$DW$117, Mujeres!$A$1:$DW$117)</f>
        <v>3090340.7706706398</v>
      </c>
      <c r="BZ93" s="48" cm="1">
        <f t="array" ref="BZ93">AnualidadActivo(BZ$2, $E93, $C93, $B93, $D93, Hombres!$A$1:$DW$117, Mujeres!$A$1:$DW$117)</f>
        <v>2043922.6671847797</v>
      </c>
      <c r="CA93" s="48" cm="1">
        <f t="array" ref="CA93">AnualidadActivo(CA$2, $E93, $C93, $B93, $D93, Hombres!$A$1:$DW$117, Mujeres!$A$1:$DW$117)</f>
        <v>1281996.8461534071</v>
      </c>
      <c r="CB93" s="48" cm="1">
        <f t="array" ref="CB93">AnualidadActivo(CB$2, $E93, $C93, $B93, $D93, Hombres!$A$1:$DW$117, Mujeres!$A$1:$DW$117)</f>
        <v>757118.07832418266</v>
      </c>
      <c r="CC93" s="48" cm="1">
        <f t="array" ref="CC93">AnualidadActivo(CC$2, $E93, $C93, $B93, $D93, Hombres!$A$1:$DW$117, Mujeres!$A$1:$DW$117)</f>
        <v>417527.23054699309</v>
      </c>
      <c r="CD93" s="48" cm="1">
        <f t="array" ref="CD93">AnualidadActivo(CD$2, $E93, $C93, $B93, $D93, Hombres!$A$1:$DW$117, Mujeres!$A$1:$DW$117)</f>
        <v>212862.0667438182</v>
      </c>
      <c r="CE93" s="48" cm="1">
        <f t="array" ref="CE93">AnualidadActivo(CE$2, $E93, $C93, $B93, $D93, Hombres!$A$1:$DW$117, Mujeres!$A$1:$DW$117)</f>
        <v>0</v>
      </c>
      <c r="CF93" s="48" cm="1">
        <f t="array" ref="CF93">AnualidadActivo(CF$2, $E93, $C93, $B93, $D93, Hombres!$A$1:$DW$117, Mujeres!$A$1:$DW$117)</f>
        <v>0</v>
      </c>
      <c r="CG93" s="48" cm="1">
        <f t="array" ref="CG93">AnualidadActivo(CG$2, $E93, $C93, $B93, $D93, Hombres!$A$1:$DW$117, Mujeres!$A$1:$DW$117)</f>
        <v>0</v>
      </c>
      <c r="CH93" s="48" cm="1">
        <f t="array" ref="CH93">AnualidadActivo(CH$2, $E93, $C93, $B93, $D93, Hombres!$A$1:$DW$117, Mujeres!$A$1:$DW$117)</f>
        <v>0</v>
      </c>
      <c r="CI93" s="48" cm="1">
        <f t="array" ref="CI93">AnualidadActivo(CI$2, $E93, $C93, $B93, $D93, Hombres!$A$1:$DW$117, Mujeres!$A$1:$DW$117)</f>
        <v>0</v>
      </c>
      <c r="CJ93" s="48" cm="1">
        <f t="array" ref="CJ93">AnualidadActivo(CJ$2, $E93, $C93, $B93, $D93, Hombres!$A$1:$DW$117, Mujeres!$A$1:$DW$117)</f>
        <v>0</v>
      </c>
      <c r="CK93" s="48" cm="1">
        <f t="array" ref="CK93">AnualidadActivo(CK$2, $E93, $C93, $B93, $D93, Hombres!$A$1:$DW$117, Mujeres!$A$1:$DW$117)</f>
        <v>0</v>
      </c>
      <c r="CL93" s="48" cm="1">
        <f t="array" ref="CL93">AnualidadActivo(CL$2, $E93, $C93, $B93, $D93, Hombres!$A$1:$DW$117, Mujeres!$A$1:$DW$117)</f>
        <v>0</v>
      </c>
      <c r="CM93" s="48" cm="1">
        <f t="array" ref="CM93">AnualidadActivo(CM$2, $E93, $C93, $B93, $D93, Hombres!$A$1:$DW$117, Mujeres!$A$1:$DW$117)</f>
        <v>0</v>
      </c>
      <c r="CN93" s="48" cm="1">
        <f t="array" ref="CN93">AnualidadActivo(CN$2, $E93, $C93, $B93, $D93, Hombres!$A$1:$DW$117, Mujeres!$A$1:$DW$117)</f>
        <v>0</v>
      </c>
      <c r="CO93" s="48" cm="1">
        <f t="array" ref="CO93">AnualidadActivo(CO$2, $E93, $C93, $B93, $D93, Hombres!$A$1:$DW$117, Mujeres!$A$1:$DW$117)</f>
        <v>0</v>
      </c>
      <c r="CP93" s="48" cm="1">
        <f t="array" ref="CP93">AnualidadActivo(CP$2, $E93, $C93, $B93, $D93, Hombres!$A$1:$DW$117, Mujeres!$A$1:$DW$117)</f>
        <v>0</v>
      </c>
      <c r="CQ93" s="48" cm="1">
        <f t="array" ref="CQ93">AnualidadActivo(CQ$2, $E93, $C93, $B93, $D93, Hombres!$A$1:$DW$117, Mujeres!$A$1:$DW$117)</f>
        <v>0</v>
      </c>
      <c r="CR93" s="48" cm="1">
        <f t="array" ref="CR93">AnualidadActivo(CR$2, $E93, $C93, $B93, $D93, Hombres!$A$1:$DW$117, Mujeres!$A$1:$DW$117)</f>
        <v>0</v>
      </c>
      <c r="CS93" s="48" cm="1">
        <f t="array" ref="CS93">AnualidadActivo(CS$2, $E93, $C93, $B93, $D93, Hombres!$A$1:$DW$117, Mujeres!$A$1:$DW$117)</f>
        <v>0</v>
      </c>
      <c r="CT93" s="48" cm="1">
        <f t="array" ref="CT93">AnualidadActivo(CT$2, $E93, $C93, $B93, $D93, Hombres!$A$1:$DW$117, Mujeres!$A$1:$DW$117)</f>
        <v>0</v>
      </c>
      <c r="CU93" s="48" cm="1">
        <f t="array" ref="CU93">AnualidadActivo(CU$2, $E93, $C93, $B93, $D93, Hombres!$A$1:$DW$117, Mujeres!$A$1:$DW$117)</f>
        <v>0</v>
      </c>
      <c r="CV93" s="48" cm="1">
        <f t="array" ref="CV93">AnualidadActivo(CV$2, $E93, $C93, $B93, $D93, Hombres!$A$1:$DW$117, Mujeres!$A$1:$DW$117)</f>
        <v>0</v>
      </c>
      <c r="CW93" s="48" cm="1">
        <f t="array" ref="CW93">AnualidadActivo(CW$2, $E93, $C93, $B93, $D93, Hombres!$A$1:$DW$117, Mujeres!$A$1:$DW$117)</f>
        <v>0</v>
      </c>
      <c r="CX93" s="48" cm="1">
        <f t="array" ref="CX93">AnualidadActivo(CX$2, $E93, $C93, $B93, $D93, Hombres!$A$1:$DW$117, Mujeres!$A$1:$DW$117)</f>
        <v>0</v>
      </c>
      <c r="CY93" s="48" cm="1">
        <f t="array" ref="CY93">AnualidadActivo(CY$2, $E93, $C93, $B93, $D93, Hombres!$A$1:$DW$117, Mujeres!$A$1:$DW$117)</f>
        <v>0</v>
      </c>
      <c r="CZ93" s="48" cm="1">
        <f t="array" ref="CZ93">AnualidadActivo(CZ$2, $E93, $C93, $B93, $D93, Hombres!$A$1:$DW$117, Mujeres!$A$1:$DW$117)</f>
        <v>0</v>
      </c>
      <c r="DA93" s="48" cm="1">
        <f t="array" ref="DA93">AnualidadActivo(DA$2, $E93, $C93, $B93, $D93, Hombres!$A$1:$DW$117, Mujeres!$A$1:$DW$117)</f>
        <v>0</v>
      </c>
      <c r="DD93" s="21"/>
      <c r="DE93" s="48" cm="1">
        <f t="array" ref="DE93">beneficio_muerte_individual_activo(DE$2,$F93,$D93, Hombres!$A$1:$DW$117, Mujeres!$A$1:$DW$117)</f>
        <v>0</v>
      </c>
      <c r="DF93" s="48" cm="1">
        <f t="array" ref="DF93">beneficio_muerte_individual_activo(DF$2,$F93,$D93, Hombres!$A$1:$DW$117, Mujeres!$A$1:$DW$117)</f>
        <v>11522.5204928</v>
      </c>
      <c r="DG93" s="48" cm="1">
        <f t="array" ref="DG93">beneficio_muerte_individual_activo(DG$2,$F93,$D93, Hombres!$A$1:$DW$117, Mujeres!$A$1:$DW$117)</f>
        <v>12056.711633965764</v>
      </c>
      <c r="DH93" s="48" cm="1">
        <f t="array" ref="DH93">beneficio_muerte_individual_activo(DH$2,$F93,$D93, Hombres!$A$1:$DW$117, Mujeres!$A$1:$DW$117)</f>
        <v>12788.088223608182</v>
      </c>
      <c r="DI93" s="48" cm="1">
        <f t="array" ref="DI93">beneficio_muerte_individual_activo(DI$2,$F93,$D93, Hombres!$A$1:$DW$117, Mujeres!$A$1:$DW$117)</f>
        <v>13646.096270791999</v>
      </c>
      <c r="DJ93" s="48" cm="1">
        <f t="array" ref="DJ93">beneficio_muerte_individual_activo(DJ$2,$F93,$D93, Hombres!$A$1:$DW$117, Mujeres!$A$1:$DW$117)</f>
        <v>14569.715801800736</v>
      </c>
      <c r="DK93" s="48" cm="1">
        <f t="array" ref="DK93">beneficio_muerte_individual_activo(DK$2,$F93,$D93, Hombres!$A$1:$DW$117, Mujeres!$A$1:$DW$117)</f>
        <v>15555.66480620979</v>
      </c>
      <c r="DL93" s="48" cm="1">
        <f t="array" ref="DL93">beneficio_muerte_individual_activo(DL$2,$F93,$D93, Hombres!$A$1:$DW$117, Mujeres!$A$1:$DW$117)</f>
        <v>16597.590710110275</v>
      </c>
      <c r="DM93" s="48" cm="1">
        <f t="array" ref="DM93">beneficio_muerte_individual_activo(DM$2,$F93,$D93, Hombres!$A$1:$DW$117, Mujeres!$A$1:$DW$117)</f>
        <v>17617.673858553128</v>
      </c>
      <c r="DN93" s="48" cm="1">
        <f t="array" ref="DN93">beneficio_muerte_individual_activo(DN$2,$F93,$D93, Hombres!$A$1:$DW$117, Mujeres!$A$1:$DW$117)</f>
        <v>18550.15904145658</v>
      </c>
      <c r="DO93" s="48" cm="1">
        <f t="array" ref="DO93">beneficio_muerte_individual_activo(DO$2,$F93,$D93, Hombres!$A$1:$DW$117, Mujeres!$A$1:$DW$117)</f>
        <v>19520.020130755714</v>
      </c>
      <c r="DP93" s="48" cm="1">
        <f t="array" ref="DP93">beneficio_muerte_individual_activo(DP$2,$F93,$D93, Hombres!$A$1:$DW$117, Mujeres!$A$1:$DW$117)</f>
        <v>20637.213647932458</v>
      </c>
      <c r="DQ93" s="48" cm="1">
        <f t="array" ref="DQ93">beneficio_muerte_individual_activo(DQ$2,$F93,$D93, Hombres!$A$1:$DW$117, Mujeres!$A$1:$DW$117)</f>
        <v>22108.925000339095</v>
      </c>
      <c r="DR93" s="48" cm="1">
        <f t="array" ref="DR93">beneficio_muerte_individual_activo(DR$2,$F93,$D93, Hombres!$A$1:$DW$117, Mujeres!$A$1:$DW$117)</f>
        <v>24013.445259175936</v>
      </c>
      <c r="DS93" s="48" cm="1">
        <f t="array" ref="DS93">beneficio_muerte_individual_activo(DS$2,$F93,$D93, Hombres!$A$1:$DW$117, Mujeres!$A$1:$DW$117)</f>
        <v>26273.67757599628</v>
      </c>
      <c r="DT93" s="48" cm="1">
        <f t="array" ref="DT93">beneficio_muerte_individual_activo(DT$2,$F93,$D93, Hombres!$A$1:$DW$117, Mujeres!$A$1:$DW$117)</f>
        <v>28590.450718867818</v>
      </c>
      <c r="DU93" s="48" cm="1">
        <f t="array" ref="DU93">beneficio_muerte_individual_activo(DU$2,$F93,$D93, Hombres!$A$1:$DW$117, Mujeres!$A$1:$DW$117)</f>
        <v>30820.538825985739</v>
      </c>
      <c r="DV93" s="48" cm="1">
        <f t="array" ref="DV93">beneficio_muerte_individual_activo(DV$2,$F93,$D93, Hombres!$A$1:$DW$117, Mujeres!$A$1:$DW$117)</f>
        <v>33042.773416693934</v>
      </c>
      <c r="DW93" s="48" cm="1">
        <f t="array" ref="DW93">beneficio_muerte_individual_activo(DW$2,$F93,$D93, Hombres!$A$1:$DW$117, Mujeres!$A$1:$DW$117)</f>
        <v>35266.041725337374</v>
      </c>
      <c r="DX93" s="48" cm="1">
        <f t="array" ref="DX93">beneficio_muerte_individual_activo(DX$2,$F93,$D93, Hombres!$A$1:$DW$117, Mujeres!$A$1:$DW$117)</f>
        <v>37480.06303986119</v>
      </c>
      <c r="DY93" s="48" cm="1">
        <f t="array" ref="DY93">beneficio_muerte_individual_activo(DY$2,$F93,$D93, Hombres!$A$1:$DW$117, Mujeres!$A$1:$DW$117)</f>
        <v>39845.21684559439</v>
      </c>
      <c r="DZ93" s="48" cm="1">
        <f t="array" ref="DZ93">beneficio_muerte_individual_activo(DZ$2,$F93,$D93, Hombres!$A$1:$DW$117, Mujeres!$A$1:$DW$117)</f>
        <v>25481.275112860618</v>
      </c>
      <c r="EA93" s="48" cm="1">
        <f t="array" ref="EA93">beneficio_muerte_individual_activo(EA$2,$F93,$D93, Hombres!$A$1:$DW$117, Mujeres!$A$1:$DW$117)</f>
        <v>27153.639498831781</v>
      </c>
      <c r="EB93" s="48" cm="1">
        <f t="array" ref="EB93">beneficio_muerte_individual_activo(EB$2,$F93,$D93, Hombres!$A$1:$DW$117, Mujeres!$A$1:$DW$117)</f>
        <v>28691.623912996041</v>
      </c>
      <c r="EC93" s="48" cm="1">
        <f t="array" ref="EC93">beneficio_muerte_individual_activo(EC$2,$F93,$D93, Hombres!$A$1:$DW$117, Mujeres!$A$1:$DW$117)</f>
        <v>30056.456814026325</v>
      </c>
      <c r="ED93" s="48" cm="1">
        <f t="array" ref="ED93">beneficio_muerte_individual_activo(ED$2,$F93,$D93, Hombres!$A$1:$DW$117, Mujeres!$A$1:$DW$117)</f>
        <v>31529.568552418015</v>
      </c>
      <c r="EE93" s="48" cm="1">
        <f t="array" ref="EE93">beneficio_muerte_individual_activo(EE$2,$F93,$D93, Hombres!$A$1:$DW$117, Mujeres!$A$1:$DW$117)</f>
        <v>33440.071242887316</v>
      </c>
      <c r="EF93" s="48" cm="1">
        <f t="array" ref="EF93">beneficio_muerte_individual_activo(EF$2,$F93,$D93, Hombres!$A$1:$DW$117, Mujeres!$A$1:$DW$117)</f>
        <v>36054.398996142445</v>
      </c>
      <c r="EG93" s="48" cm="1">
        <f t="array" ref="EG93">beneficio_muerte_individual_activo(EG$2,$F93,$D93, Hombres!$A$1:$DW$117, Mujeres!$A$1:$DW$117)</f>
        <v>39410.985223848824</v>
      </c>
      <c r="EH93" s="48" cm="1">
        <f t="array" ref="EH93">beneficio_muerte_individual_activo(EH$2,$F93,$D93, Hombres!$A$1:$DW$117, Mujeres!$A$1:$DW$117)</f>
        <v>43358.503880728793</v>
      </c>
      <c r="EI93" s="48" cm="1">
        <f t="array" ref="EI93">beneficio_muerte_individual_activo(EI$2,$F93,$D93, Hombres!$A$1:$DW$117, Mujeres!$A$1:$DW$117)</f>
        <v>47634.905862279164</v>
      </c>
      <c r="EJ93" s="48" cm="1">
        <f t="array" ref="EJ93">beneficio_muerte_individual_activo(EJ$2,$F93,$D93, Hombres!$A$1:$DW$117, Mujeres!$A$1:$DW$117)</f>
        <v>51804.352559351653</v>
      </c>
      <c r="EK93" s="48" cm="1">
        <f t="array" ref="EK93">beneficio_muerte_individual_activo(EK$2,$F93,$D93, Hombres!$A$1:$DW$117, Mujeres!$A$1:$DW$117)</f>
        <v>55621.822122707126</v>
      </c>
      <c r="EL93" s="48" cm="1">
        <f t="array" ref="EL93">beneficio_muerte_individual_activo(EL$2,$F93,$D93, Hombres!$A$1:$DW$117, Mujeres!$A$1:$DW$117)</f>
        <v>59085.216400266516</v>
      </c>
      <c r="EM93" s="48" cm="1">
        <f t="array" ref="EM93">beneficio_muerte_individual_activo(EM$2,$F93,$D93, Hombres!$A$1:$DW$117, Mujeres!$A$1:$DW$117)</f>
        <v>62286.663973801631</v>
      </c>
      <c r="EN93" s="48" cm="1">
        <f t="array" ref="EN93">beneficio_muerte_individual_activo(EN$2,$F93,$D93, Hombres!$A$1:$DW$117, Mujeres!$A$1:$DW$117)</f>
        <v>65451.902516214679</v>
      </c>
      <c r="EO93" s="48" cm="1">
        <f t="array" ref="EO93">beneficio_muerte_individual_activo(EO$2,$F93,$D93, Hombres!$A$1:$DW$117, Mujeres!$A$1:$DW$117)</f>
        <v>72360.928445983227</v>
      </c>
      <c r="EP93" s="48" cm="1">
        <f t="array" ref="EP93">beneficio_muerte_individual_activo(EP$2,$F93,$D93, Hombres!$A$1:$DW$117, Mujeres!$A$1:$DW$117)</f>
        <v>76393.846657071714</v>
      </c>
      <c r="EQ93" s="48" cm="1">
        <f t="array" ref="EQ93">beneficio_muerte_individual_activo(EQ$2,$F93,$D93, Hombres!$A$1:$DW$117, Mujeres!$A$1:$DW$117)</f>
        <v>80426.908426009744</v>
      </c>
      <c r="ER93" s="48" cm="1">
        <f t="array" ref="ER93">beneficio_muerte_individual_activo(ER$2,$F93,$D93, Hombres!$A$1:$DW$117, Mujeres!$A$1:$DW$117)</f>
        <v>84413.719191019947</v>
      </c>
      <c r="ES93" s="48" cm="1">
        <f t="array" ref="ES93">beneficio_muerte_individual_activo(ES$2,$F93,$D93, Hombres!$A$1:$DW$117, Mujeres!$A$1:$DW$117)</f>
        <v>88314.850249245719</v>
      </c>
      <c r="ET93" s="48" cm="1">
        <f t="array" ref="ET93">beneficio_muerte_individual_activo(ET$2,$F93,$D93, Hombres!$A$1:$DW$117, Mujeres!$A$1:$DW$117)</f>
        <v>92066.928237543427</v>
      </c>
      <c r="EU93" s="48" cm="1">
        <f t="array" ref="EU93">beneficio_muerte_individual_activo(EU$2,$F93,$D93, Hombres!$A$1:$DW$117, Mujeres!$A$1:$DW$117)</f>
        <v>95650.33435924293</v>
      </c>
      <c r="EV93" s="48" cm="1">
        <f t="array" ref="EV93">beneficio_muerte_individual_activo(EV$2,$F93,$D93, Hombres!$A$1:$DW$117, Mujeres!$A$1:$DW$117)</f>
        <v>98966.409855736507</v>
      </c>
      <c r="EW93" s="48" cm="1">
        <f t="array" ref="EW93">beneficio_muerte_individual_activo(EW$2,$F93,$D93, Hombres!$A$1:$DW$117, Mujeres!$A$1:$DW$117)</f>
        <v>101818.17903927789</v>
      </c>
      <c r="EX93" s="48" cm="1">
        <f t="array" ref="EX93">beneficio_muerte_individual_activo(EX$2,$F93,$D93, Hombres!$A$1:$DW$117, Mujeres!$A$1:$DW$117)</f>
        <v>104022.97999431794</v>
      </c>
      <c r="EY93" s="48" cm="1">
        <f t="array" ref="EY93">beneficio_muerte_individual_activo(EY$2,$F93,$D93, Hombres!$A$1:$DW$117, Mujeres!$A$1:$DW$117)</f>
        <v>105464.08255118651</v>
      </c>
      <c r="EZ93" s="48" cm="1">
        <f t="array" ref="EZ93">beneficio_muerte_individual_activo(EZ$2,$F93,$D93, Hombres!$A$1:$DW$117, Mujeres!$A$1:$DW$117)</f>
        <v>106058.87152193347</v>
      </c>
      <c r="FA93" s="48" cm="1">
        <f t="array" ref="FA93">beneficio_muerte_individual_activo(FA$2,$F93,$D93, Hombres!$A$1:$DW$117, Mujeres!$A$1:$DW$117)</f>
        <v>105685.6245235205</v>
      </c>
      <c r="FB93" s="48" cm="1">
        <f t="array" ref="FB93">beneficio_muerte_individual_activo(FB$2,$F93,$D93, Hombres!$A$1:$DW$117, Mujeres!$A$1:$DW$117)</f>
        <v>104167.75213170228</v>
      </c>
      <c r="FC93" s="48" cm="1">
        <f t="array" ref="FC93">beneficio_muerte_individual_activo(FC$2,$F93,$D93, Hombres!$A$1:$DW$117, Mujeres!$A$1:$DW$117)</f>
        <v>101390.45028240769</v>
      </c>
      <c r="FD93" s="48" cm="1">
        <f t="array" ref="FD93">beneficio_muerte_individual_activo(FD$2,$F93,$D93, Hombres!$A$1:$DW$117, Mujeres!$A$1:$DW$117)</f>
        <v>97355.175641166832</v>
      </c>
      <c r="FE93" s="48" cm="1">
        <f t="array" ref="FE93">beneficio_muerte_individual_activo(FE$2,$F93,$D93, Hombres!$A$1:$DW$117, Mujeres!$A$1:$DW$117)</f>
        <v>92110.214038639082</v>
      </c>
      <c r="FF93" s="48" cm="1">
        <f t="array" ref="FF93">beneficio_muerte_individual_activo(FF$2,$F93,$D93, Hombres!$A$1:$DW$117, Mujeres!$A$1:$DW$117)</f>
        <v>85709.034413291505</v>
      </c>
      <c r="FG93" s="48" cm="1">
        <f t="array" ref="FG93">beneficio_muerte_individual_activo(FG$2,$F93,$D93, Hombres!$A$1:$DW$117, Mujeres!$A$1:$DW$117)</f>
        <v>78237.719231866969</v>
      </c>
      <c r="FH93" s="48" cm="1">
        <f t="array" ref="FH93">beneficio_muerte_individual_activo(FH$2,$F93,$D93, Hombres!$A$1:$DW$117, Mujeres!$A$1:$DW$117)</f>
        <v>69892.638511921934</v>
      </c>
      <c r="FI93" s="48" cm="1">
        <f t="array" ref="FI93">beneficio_muerte_individual_activo(FI$2,$F93,$D93, Hombres!$A$1:$DW$117, Mujeres!$A$1:$DW$117)</f>
        <v>60971.592157556428</v>
      </c>
      <c r="FJ93" s="48" cm="1">
        <f t="array" ref="FJ93">beneficio_muerte_individual_activo(FJ$2,$F93,$D93, Hombres!$A$1:$DW$117, Mujeres!$A$1:$DW$117)</f>
        <v>51806.394689981993</v>
      </c>
      <c r="FK93" s="48" cm="1">
        <f t="array" ref="FK93">beneficio_muerte_individual_activo(FK$2,$F93,$D93, Hombres!$A$1:$DW$117, Mujeres!$A$1:$DW$117)</f>
        <v>42730.780485718416</v>
      </c>
      <c r="FL93" s="48" cm="1">
        <f t="array" ref="FL93">beneficio_muerte_individual_activo(FL$2,$F93,$D93, Hombres!$A$1:$DW$117, Mujeres!$A$1:$DW$117)</f>
        <v>34074.860716922864</v>
      </c>
      <c r="FM93" s="48" cm="1">
        <f t="array" ref="FM93">beneficio_muerte_individual_activo(FM$2,$F93,$D93, Hombres!$A$1:$DW$117, Mujeres!$A$1:$DW$117)</f>
        <v>26158.4420325627</v>
      </c>
      <c r="FN93" s="48" cm="1">
        <f t="array" ref="FN93">beneficio_muerte_individual_activo(FN$2,$F93,$D93, Hombres!$A$1:$DW$117, Mujeres!$A$1:$DW$117)</f>
        <v>19245.051914416472</v>
      </c>
      <c r="FO93" s="48" cm="1">
        <f t="array" ref="FO93">beneficio_muerte_individual_activo(FO$2,$F93,$D93, Hombres!$A$1:$DW$117, Mujeres!$A$1:$DW$117)</f>
        <v>13497.132757953817</v>
      </c>
      <c r="FP93" s="48" cm="1">
        <f t="array" ref="FP93">beneficio_muerte_individual_activo(FP$2,$F93,$D93, Hombres!$A$1:$DW$117, Mujeres!$A$1:$DW$117)</f>
        <v>8965.3864238005372</v>
      </c>
      <c r="FQ93" s="108" cm="1">
        <f t="array" ref="FQ93">beneficio_muerte_individual_activo(FQ$2,$F93,$D93, Hombres!$A$1:$DW$117, Mujeres!$A$1:$DW$117)</f>
        <v>5597.7199380070406</v>
      </c>
      <c r="FR93" s="48" cm="1">
        <f t="array" ref="FR93">beneficio_muerte_individual_activo(FR$2,$F93,$D93, Hombres!$A$1:$DW$117, Mujeres!$A$1:$DW$117)</f>
        <v>3257.2520805894237</v>
      </c>
      <c r="FS93" s="48" cm="1">
        <f t="array" ref="FS93">beneficio_muerte_individual_activo(FS$2,$F93,$D93, Hombres!$A$1:$DW$117, Mujeres!$A$1:$DW$117)</f>
        <v>1748.8014190224255</v>
      </c>
      <c r="FT93" s="48" cm="1">
        <f t="array" ref="FT93">beneficio_muerte_individual_activo(FT$2,$F93,$D93, Hombres!$A$1:$DW$117, Mujeres!$A$1:$DW$117)</f>
        <v>855.72198958700062</v>
      </c>
      <c r="FU93" s="48" cm="1">
        <f t="array" ref="FU93">beneficio_muerte_individual_activo(FU$2,$F93,$D93, Hombres!$A$1:$DW$117, Mujeres!$A$1:$DW$117)</f>
        <v>375.80479203459538</v>
      </c>
      <c r="FV93" s="48" cm="1">
        <f t="array" ref="FV93">beneficio_muerte_individual_activo(FV$2,$F93,$D93, Hombres!$A$1:$DW$117, Mujeres!$A$1:$DW$117)</f>
        <v>145.30200966289595</v>
      </c>
      <c r="FW93" s="48" cm="1">
        <f t="array" ref="FW93">beneficio_muerte_individual_activo(FW$2,$F93,$D93, Hombres!$A$1:$DW$117, Mujeres!$A$1:$DW$117)</f>
        <v>48.245804662195091</v>
      </c>
      <c r="FX93" s="48" cm="1">
        <f t="array" ref="FX93">beneficio_muerte_individual_activo(FX$2,$F93,$D93, Hombres!$A$1:$DW$117, Mujeres!$A$1:$DW$117)</f>
        <v>16.679505843348242</v>
      </c>
      <c r="FY93" s="48" cm="1">
        <f t="array" ref="FY93">beneficio_muerte_individual_activo(FY$2,$F93,$D93, Hombres!$A$1:$DW$117, Mujeres!$A$1:$DW$117)</f>
        <v>0</v>
      </c>
      <c r="FZ93" s="48" cm="1">
        <f t="array" ref="FZ93">beneficio_muerte_individual_activo(FZ$2,$F93,$D93, Hombres!$A$1:$DW$117, Mujeres!$A$1:$DW$117)</f>
        <v>0</v>
      </c>
      <c r="GA93" s="48" cm="1">
        <f t="array" ref="GA93">beneficio_muerte_individual_activo(GA$2,$F93,$D93, Hombres!$A$1:$DW$117, Mujeres!$A$1:$DW$117)</f>
        <v>0</v>
      </c>
      <c r="GB93" s="48" cm="1">
        <f t="array" ref="GB93">beneficio_muerte_individual_activo(GB$2,$F93,$D93, Hombres!$A$1:$DW$117, Mujeres!$A$1:$DW$117)</f>
        <v>0</v>
      </c>
      <c r="GC93" s="48" cm="1">
        <f t="array" ref="GC93">beneficio_muerte_individual_activo(GC$2,$F93,$D93, Hombres!$A$1:$DW$117, Mujeres!$A$1:$DW$117)</f>
        <v>0</v>
      </c>
      <c r="GD93" s="48" cm="1">
        <f t="array" ref="GD93">beneficio_muerte_individual_activo(GD$2,$F93,$D93, Hombres!$A$1:$DW$117, Mujeres!$A$1:$DW$117)</f>
        <v>0</v>
      </c>
      <c r="GE93" s="48" cm="1">
        <f t="array" ref="GE93">beneficio_muerte_individual_activo(GE$2,$F93,$D93, Hombres!$A$1:$DW$117, Mujeres!$A$1:$DW$117)</f>
        <v>0</v>
      </c>
      <c r="GF93" s="48" cm="1">
        <f t="array" ref="GF93">beneficio_muerte_individual_activo(GF$2,$F93,$D93, Hombres!$A$1:$DW$117, Mujeres!$A$1:$DW$117)</f>
        <v>0</v>
      </c>
      <c r="GG93" s="48" cm="1">
        <f t="array" ref="GG93">beneficio_muerte_individual_activo(GG$2,$F93,$D93, Hombres!$A$1:$DW$117, Mujeres!$A$1:$DW$117)</f>
        <v>0</v>
      </c>
      <c r="GH93" s="48" cm="1">
        <f t="array" ref="GH93">beneficio_muerte_individual_activo(GH$2,$F93,$D93, Hombres!$A$1:$DW$117, Mujeres!$A$1:$DW$117)</f>
        <v>0</v>
      </c>
      <c r="GI93" s="48" cm="1">
        <f t="array" ref="GI93">beneficio_muerte_individual_activo(GI$2,$F93,$D93, Hombres!$A$1:$DW$117, Mujeres!$A$1:$DW$117)</f>
        <v>0</v>
      </c>
      <c r="GJ93" s="48" cm="1">
        <f t="array" ref="GJ93">beneficio_muerte_individual_activo(GJ$2,$F93,$D93, Hombres!$A$1:$DW$117, Mujeres!$A$1:$DW$117)</f>
        <v>0</v>
      </c>
      <c r="GK93" s="48" cm="1">
        <f t="array" ref="GK93">beneficio_muerte_individual_activo(GK$2,$F93,$D93, Hombres!$A$1:$DW$117, Mujeres!$A$1:$DW$117)</f>
        <v>0</v>
      </c>
      <c r="GL93" s="48" cm="1">
        <f t="array" ref="GL93">beneficio_muerte_individual_activo(GL$2,$F93,$D93, Hombres!$A$1:$DW$117, Mujeres!$A$1:$DW$117)</f>
        <v>0</v>
      </c>
      <c r="GM93" s="48" cm="1">
        <f t="array" ref="GM93">beneficio_muerte_individual_activo(GM$2,$F93,$D93, Hombres!$A$1:$DW$117, Mujeres!$A$1:$DW$117)</f>
        <v>0</v>
      </c>
      <c r="GN93" s="48" cm="1">
        <f t="array" ref="GN93">beneficio_muerte_individual_activo(GN$2,$F93,$D93, Hombres!$A$1:$DW$117, Mujeres!$A$1:$DW$117)</f>
        <v>0</v>
      </c>
      <c r="GO93" s="48" cm="1">
        <f t="array" ref="GO93">beneficio_muerte_individual_activo(GO$2,$F93,$D93, Hombres!$A$1:$DW$117, Mujeres!$A$1:$DW$117)</f>
        <v>0</v>
      </c>
      <c r="GP93" s="48" cm="1">
        <f t="array" ref="GP93">beneficio_muerte_individual_activo(GP$2,$F93,$D93, Hombres!$A$1:$DW$117, Mujeres!$A$1:$DW$117)</f>
        <v>0</v>
      </c>
      <c r="GQ93" s="48" cm="1">
        <f t="array" ref="GQ93">beneficio_muerte_individual_activo(GQ$2,$F93,$D93, Hombres!$A$1:$DW$117, Mujeres!$A$1:$DW$117)</f>
        <v>0</v>
      </c>
      <c r="GR93" s="48" cm="1">
        <f t="array" ref="GR93">beneficio_muerte_individual_activo(GR$2,$F93,$D93, Hombres!$A$1:$DW$117, Mujeres!$A$1:$DW$117)</f>
        <v>0</v>
      </c>
      <c r="GS93" s="48" cm="1">
        <f t="array" ref="GS93">beneficio_muerte_individual_activo(GS$2,$F93,$D93, Hombres!$A$1:$DW$117, Mujeres!$A$1:$DW$117)</f>
        <v>0</v>
      </c>
      <c r="GT93" s="48" cm="1">
        <f t="array" ref="GT93">beneficio_muerte_individual_activo(GT$2,$F93,$D93, Hombres!$A$1:$DW$117, Mujeres!$A$1:$DW$117)</f>
        <v>0</v>
      </c>
      <c r="GU93" s="48" cm="1">
        <f t="array" ref="GU93">beneficio_muerte_individual_activo(GU$2,$F93,$D93, Hombres!$A$1:$DW$117, Mujeres!$A$1:$DW$117)</f>
        <v>0</v>
      </c>
      <c r="GV93" s="48" cm="1">
        <f t="array" ref="GV93">beneficio_muerte_individual_activo(GV$2,$F93,$D93, Hombres!$A$1:$DW$117, Mujeres!$A$1:$DW$117)</f>
        <v>0</v>
      </c>
    </row>
    <row r="94" spans="1:204" x14ac:dyDescent="0.35">
      <c r="A94" s="1">
        <f t="shared" si="1"/>
        <v>92</v>
      </c>
      <c r="B94" s="77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41" cm="1">
        <f t="array" ref="G94">PorcentajePension(C94,E94, D94)</f>
        <v>0.85</v>
      </c>
      <c r="I94" s="74"/>
      <c r="J94" s="48" cm="1">
        <f t="array" ref="J94">AnualidadActivo(J$2, $E94, $C94, $B94, $D94, Hombres!$A$1:$DW$117, Mujeres!$A$1:$DW$117)</f>
        <v>0</v>
      </c>
      <c r="K94" s="48" cm="1">
        <f t="array" ref="K94">AnualidadActivo(K$2, $E94, $C94, $B94, $D94, Hombres!$A$1:$DW$117, Mujeres!$A$1:$DW$117)</f>
        <v>0</v>
      </c>
      <c r="L94" s="48" cm="1">
        <f t="array" ref="L94">AnualidadActivo(L$2, $E94, $C94, $B94, $D94, Hombres!$A$1:$DW$117, Mujeres!$A$1:$DW$117)</f>
        <v>0</v>
      </c>
      <c r="M94" s="48" cm="1">
        <f t="array" ref="M94">AnualidadActivo(M$2, $E94, $C94, $B94, $D94, Hombres!$A$1:$DW$117, Mujeres!$A$1:$DW$117)</f>
        <v>0</v>
      </c>
      <c r="N94" s="48" cm="1">
        <f t="array" ref="N94">AnualidadActivo(N$2, $E94, $C94, $B94, $D94, Hombres!$A$1:$DW$117, Mujeres!$A$1:$DW$117)</f>
        <v>0</v>
      </c>
      <c r="O94" s="48" cm="1">
        <f t="array" ref="O94">AnualidadActivo(O$2, $E94, $C94, $B94, $D94, Hombres!$A$1:$DW$117, Mujeres!$A$1:$DW$117)</f>
        <v>0</v>
      </c>
      <c r="P94" s="48" cm="1">
        <f t="array" ref="P94">AnualidadActivo(P$2, $E94, $C94, $B94, $D94, Hombres!$A$1:$DW$117, Mujeres!$A$1:$DW$117)</f>
        <v>0</v>
      </c>
      <c r="Q94" s="48" cm="1">
        <f t="array" ref="Q94">AnualidadActivo(Q$2, $E94, $C94, $B94, $D94, Hombres!$A$1:$DW$117, Mujeres!$A$1:$DW$117)</f>
        <v>0</v>
      </c>
      <c r="R94" s="48" cm="1">
        <f t="array" ref="R94">AnualidadActivo(R$2, $E94, $C94, $B94, $D94, Hombres!$A$1:$DW$117, Mujeres!$A$1:$DW$117)</f>
        <v>0</v>
      </c>
      <c r="S94" s="48" cm="1">
        <f t="array" ref="S94">AnualidadActivo(S$2, $E94, $C94, $B94, $D94, Hombres!$A$1:$DW$117, Mujeres!$A$1:$DW$117)</f>
        <v>0</v>
      </c>
      <c r="T94" s="48" cm="1">
        <f t="array" ref="T94">AnualidadActivo(T$2, $E94, $C94, $B94, $D94, Hombres!$A$1:$DW$117, Mujeres!$A$1:$DW$117)</f>
        <v>0</v>
      </c>
      <c r="U94" s="48" cm="1">
        <f t="array" ref="U94">AnualidadActivo(U$2, $E94, $C94, $B94, $D94, Hombres!$A$1:$DW$117, Mujeres!$A$1:$DW$117)</f>
        <v>0</v>
      </c>
      <c r="V94" s="48" cm="1">
        <f t="array" ref="V94">AnualidadActivo(V$2, $E94, $C94, $B94, $D94, Hombres!$A$1:$DW$117, Mujeres!$A$1:$DW$117)</f>
        <v>0</v>
      </c>
      <c r="W94" s="48" cm="1">
        <f t="array" ref="W94">AnualidadActivo(W$2, $E94, $C94, $B94, $D94, Hombres!$A$1:$DW$117, Mujeres!$A$1:$DW$117)</f>
        <v>0</v>
      </c>
      <c r="X94" s="48" cm="1">
        <f t="array" ref="X94">AnualidadActivo(X$2, $E94, $C94, $B94, $D94, Hombres!$A$1:$DW$117, Mujeres!$A$1:$DW$117)</f>
        <v>0</v>
      </c>
      <c r="Y94" s="48" cm="1">
        <f t="array" ref="Y94">AnualidadActivo(Y$2, $E94, $C94, $B94, $D94, Hombres!$A$1:$DW$117, Mujeres!$A$1:$DW$117)</f>
        <v>0</v>
      </c>
      <c r="Z94" s="48" cm="1">
        <f t="array" ref="Z94">AnualidadActivo(Z$2, $E94, $C94, $B94, $D94, Hombres!$A$1:$DW$117, Mujeres!$A$1:$DW$117)</f>
        <v>0</v>
      </c>
      <c r="AA94" s="48" cm="1">
        <f t="array" ref="AA94">AnualidadActivo(AA$2, $E94, $C94, $B94, $D94, Hombres!$A$1:$DW$117, Mujeres!$A$1:$DW$117)</f>
        <v>0</v>
      </c>
      <c r="AB94" s="48" cm="1">
        <f t="array" ref="AB94">AnualidadActivo(AB$2, $E94, $C94, $B94, $D94, Hombres!$A$1:$DW$117, Mujeres!$A$1:$DW$117)</f>
        <v>0</v>
      </c>
      <c r="AC94" s="48" cm="1">
        <f t="array" ref="AC94">AnualidadActivo(AC$2, $E94, $C94, $B94, $D94, Hombres!$A$1:$DW$117, Mujeres!$A$1:$DW$117)</f>
        <v>0</v>
      </c>
      <c r="AD94" s="48" cm="1">
        <f t="array" ref="AD94">AnualidadActivo(AD$2, $E94, $C94, $B94, $D94, Hombres!$A$1:$DW$117, Mujeres!$A$1:$DW$117)</f>
        <v>0</v>
      </c>
      <c r="AE94" s="48" cm="1">
        <f t="array" ref="AE94">AnualidadActivo(AE$2, $E94, $C94, $B94, $D94, Hombres!$A$1:$DW$117, Mujeres!$A$1:$DW$117)</f>
        <v>0</v>
      </c>
      <c r="AF94" s="48" cm="1">
        <f t="array" ref="AF94">AnualidadActivo(AF$2, $E94, $C94, $B94, $D94, Hombres!$A$1:$DW$117, Mujeres!$A$1:$DW$117)</f>
        <v>0</v>
      </c>
      <c r="AG94" s="48" cm="1">
        <f t="array" ref="AG94">AnualidadActivo(AG$2, $E94, $C94, $B94, $D94, Hombres!$A$1:$DW$117, Mujeres!$A$1:$DW$117)</f>
        <v>0</v>
      </c>
      <c r="AH94" s="48" cm="1">
        <f t="array" ref="AH94">AnualidadActivo(AH$2, $E94, $C94, $B94, $D94, Hombres!$A$1:$DW$117, Mujeres!$A$1:$DW$117)</f>
        <v>0</v>
      </c>
      <c r="AI94" s="48" cm="1">
        <f t="array" ref="AI94">AnualidadActivo(AI$2, $E94, $C94, $B94, $D94, Hombres!$A$1:$DW$117, Mujeres!$A$1:$DW$117)</f>
        <v>0</v>
      </c>
      <c r="AJ94" s="48" cm="1">
        <f t="array" ref="AJ94">AnualidadActivo(AJ$2, $E94, $C94, $B94, $D94, Hombres!$A$1:$DW$117, Mujeres!$A$1:$DW$117)</f>
        <v>0</v>
      </c>
      <c r="AK94" s="48" cm="1">
        <f t="array" ref="AK94">AnualidadActivo(AK$2, $E94, $C94, $B94, $D94, Hombres!$A$1:$DW$117, Mujeres!$A$1:$DW$117)</f>
        <v>0</v>
      </c>
      <c r="AL94" s="48" cm="1">
        <f t="array" ref="AL94">AnualidadActivo(AL$2, $E94, $C94, $B94, $D94, Hombres!$A$1:$DW$117, Mujeres!$A$1:$DW$117)</f>
        <v>0</v>
      </c>
      <c r="AM94" s="48" cm="1">
        <f t="array" ref="AM94">AnualidadActivo(AM$2, $E94, $C94, $B94, $D94, Hombres!$A$1:$DW$117, Mujeres!$A$1:$DW$117)</f>
        <v>0</v>
      </c>
      <c r="AN94" s="48" cm="1">
        <f t="array" ref="AN94">AnualidadActivo(AN$2, $E94, $C94, $B94, $D94, Hombres!$A$1:$DW$117, Mujeres!$A$1:$DW$117)</f>
        <v>0</v>
      </c>
      <c r="AO94" s="48" cm="1">
        <f t="array" ref="AO94">AnualidadActivo(AO$2, $E94, $C94, $B94, $D94, Hombres!$A$1:$DW$117, Mujeres!$A$1:$DW$117)</f>
        <v>0</v>
      </c>
      <c r="AP94" s="48" cm="1">
        <f t="array" ref="AP94">AnualidadActivo(AP$2, $E94, $C94, $B94, $D94, Hombres!$A$1:$DW$117, Mujeres!$A$1:$DW$117)</f>
        <v>101521382.13304339</v>
      </c>
      <c r="AQ94" s="48" cm="1">
        <f t="array" ref="AQ94">AnualidadActivo(AQ$2, $E94, $C94, $B94, $D94, Hombres!$A$1:$DW$117, Mujeres!$A$1:$DW$117)</f>
        <v>104567023.59703468</v>
      </c>
      <c r="AR94" s="48" cm="1">
        <f t="array" ref="AR94">AnualidadActivo(AR$2, $E94, $C94, $B94, $D94, Hombres!$A$1:$DW$117, Mujeres!$A$1:$DW$117)</f>
        <v>107704034.30494574</v>
      </c>
      <c r="AS94" s="48" cm="1">
        <f t="array" ref="AS94">AnualidadActivo(AS$2, $E94, $C94, $B94, $D94, Hombres!$A$1:$DW$117, Mujeres!$A$1:$DW$117)</f>
        <v>110935155.33409411</v>
      </c>
      <c r="AT94" s="48" cm="1">
        <f t="array" ref="AT94">AnualidadActivo(AT$2, $E94, $C94, $B94, $D94, Hombres!$A$1:$DW$117, Mujeres!$A$1:$DW$117)</f>
        <v>114263209.99411693</v>
      </c>
      <c r="AU94" s="48" cm="1">
        <f t="array" ref="AU94">AnualidadActivo(AU$2, $E94, $C94, $B94, $D94, Hombres!$A$1:$DW$117, Mujeres!$A$1:$DW$117)</f>
        <v>117308998.57913591</v>
      </c>
      <c r="AV94" s="48" cm="1">
        <f t="array" ref="AV94">AnualidadActivo(AV$2, $E94, $C94, $B94, $D94, Hombres!$A$1:$DW$117, Mujeres!$A$1:$DW$117)</f>
        <v>120397237.85415967</v>
      </c>
      <c r="AW94" s="48" cm="1">
        <f t="array" ref="AW94">AnualidadActivo(AW$2, $E94, $C94, $B94, $D94, Hombres!$A$1:$DW$117, Mujeres!$A$1:$DW$117)</f>
        <v>123528383.89680459</v>
      </c>
      <c r="AX94" s="48" cm="1">
        <f t="array" ref="AX94">AnualidadActivo(AX$2, $E94, $C94, $B94, $D94, Hombres!$A$1:$DW$117, Mujeres!$A$1:$DW$117)</f>
        <v>126704419.33402251</v>
      </c>
      <c r="AY94" s="48" cm="1">
        <f t="array" ref="AY94">AnualidadActivo(AY$2, $E94, $C94, $B94, $D94, Hombres!$A$1:$DW$117, Mujeres!$A$1:$DW$117)</f>
        <v>129924619.50025299</v>
      </c>
      <c r="AZ94" s="48" cm="1">
        <f t="array" ref="AZ94">AnualidadActivo(AZ$2, $E94, $C94, $B94, $D94, Hombres!$A$1:$DW$117, Mujeres!$A$1:$DW$117)</f>
        <v>133182044.86629422</v>
      </c>
      <c r="BA94" s="48" cm="1">
        <f t="array" ref="BA94">AnualidadActivo(BA$2, $E94, $C94, $B94, $D94, Hombres!$A$1:$DW$117, Mujeres!$A$1:$DW$117)</f>
        <v>136464759.32550529</v>
      </c>
      <c r="BB94" s="48" cm="1">
        <f t="array" ref="BB94">AnualidadActivo(BB$2, $E94, $C94, $B94, $D94, Hombres!$A$1:$DW$117, Mujeres!$A$1:$DW$117)</f>
        <v>139754593.88226664</v>
      </c>
      <c r="BC94" s="48" cm="1">
        <f t="array" ref="BC94">AnualidadActivo(BC$2, $E94, $C94, $B94, $D94, Hombres!$A$1:$DW$117, Mujeres!$A$1:$DW$117)</f>
        <v>143022888.94510436</v>
      </c>
      <c r="BD94" s="48" cm="1">
        <f t="array" ref="BD94">AnualidadActivo(BD$2, $E94, $C94, $B94, $D94, Hombres!$A$1:$DW$117, Mujeres!$A$1:$DW$117)</f>
        <v>146239114.58700559</v>
      </c>
      <c r="BE94" s="48" cm="1">
        <f t="array" ref="BE94">AnualidadActivo(BE$2, $E94, $C94, $B94, $D94, Hombres!$A$1:$DW$117, Mujeres!$A$1:$DW$117)</f>
        <v>149387311.49246931</v>
      </c>
      <c r="BF94" s="48" cm="1">
        <f t="array" ref="BF94">AnualidadActivo(BF$2, $E94, $C94, $B94, $D94, Hombres!$A$1:$DW$117, Mujeres!$A$1:$DW$117)</f>
        <v>152466292.43751726</v>
      </c>
      <c r="BG94" s="48" cm="1">
        <f t="array" ref="BG94">AnualidadActivo(BG$2, $E94, $C94, $B94, $D94, Hombres!$A$1:$DW$117, Mujeres!$A$1:$DW$117)</f>
        <v>155471982.73830459</v>
      </c>
      <c r="BH94" s="48" cm="1">
        <f t="array" ref="BH94">AnualidadActivo(BH$2, $E94, $C94, $B94, $D94, Hombres!$A$1:$DW$117, Mujeres!$A$1:$DW$117)</f>
        <v>158377751.29718781</v>
      </c>
      <c r="BI94" s="48" cm="1">
        <f t="array" ref="BI94">AnualidadActivo(BI$2, $E94, $C94, $B94, $D94, Hombres!$A$1:$DW$117, Mujeres!$A$1:$DW$117)</f>
        <v>161133085.30501005</v>
      </c>
      <c r="BJ94" s="48" cm="1">
        <f t="array" ref="BJ94">AnualidadActivo(BJ$2, $E94, $C94, $B94, $D94, Hombres!$A$1:$DW$117, Mujeres!$A$1:$DW$117)</f>
        <v>163669778.16907245</v>
      </c>
      <c r="BK94" s="48" cm="1">
        <f t="array" ref="BK94">AnualidadActivo(BK$2, $E94, $C94, $B94, $D94, Hombres!$A$1:$DW$117, Mujeres!$A$1:$DW$117)</f>
        <v>165912668.21899641</v>
      </c>
      <c r="BL94" s="48" cm="1">
        <f t="array" ref="BL94">AnualidadActivo(BL$2, $E94, $C94, $B94, $D94, Hombres!$A$1:$DW$117, Mujeres!$A$1:$DW$117)</f>
        <v>167609352.38597846</v>
      </c>
      <c r="BM94" s="48" cm="1">
        <f t="array" ref="BM94">AnualidadActivo(BM$2, $E94, $C94, $B94, $D94, Hombres!$A$1:$DW$117, Mujeres!$A$1:$DW$117)</f>
        <v>168896661.77018404</v>
      </c>
      <c r="BN94" s="48" cm="1">
        <f t="array" ref="BN94">AnualidadActivo(BN$2, $E94, $C94, $B94, $D94, Hombres!$A$1:$DW$117, Mujeres!$A$1:$DW$117)</f>
        <v>169713666.60554489</v>
      </c>
      <c r="BO94" s="48" cm="1">
        <f t="array" ref="BO94">AnualidadActivo(BO$2, $E94, $C94, $B94, $D94, Hombres!$A$1:$DW$117, Mujeres!$A$1:$DW$117)</f>
        <v>169993059.93547192</v>
      </c>
      <c r="BP94" s="48" cm="1">
        <f t="array" ref="BP94">AnualidadActivo(BP$2, $E94, $C94, $B94, $D94, Hombres!$A$1:$DW$117, Mujeres!$A$1:$DW$117)</f>
        <v>169660613.51778829</v>
      </c>
      <c r="BQ94" s="48" cm="1">
        <f t="array" ref="BQ94">AnualidadActivo(BQ$2, $E94, $C94, $B94, $D94, Hombres!$A$1:$DW$117, Mujeres!$A$1:$DW$117)</f>
        <v>168633607.60462353</v>
      </c>
      <c r="BR94" s="48" cm="1">
        <f t="array" ref="BR94">AnualidadActivo(BR$2, $E94, $C94, $B94, $D94, Hombres!$A$1:$DW$117, Mujeres!$A$1:$DW$117)</f>
        <v>166829482.13410076</v>
      </c>
      <c r="BS94" s="48" cm="1">
        <f t="array" ref="BS94">AnualidadActivo(BS$2, $E94, $C94, $B94, $D94, Hombres!$A$1:$DW$117, Mujeres!$A$1:$DW$117)</f>
        <v>164173526.58238959</v>
      </c>
      <c r="BT94" s="48" cm="1">
        <f t="array" ref="BT94">AnualidadActivo(BT$2, $E94, $C94, $B94, $D94, Hombres!$A$1:$DW$117, Mujeres!$A$1:$DW$117)</f>
        <v>160596448.11580187</v>
      </c>
      <c r="BU94" s="48" cm="1">
        <f t="array" ref="BU94">AnualidadActivo(BU$2, $E94, $C94, $B94, $D94, Hombres!$A$1:$DW$117, Mujeres!$A$1:$DW$117)</f>
        <v>156034835.60840616</v>
      </c>
      <c r="BV94" s="48" cm="1">
        <f t="array" ref="BV94">AnualidadActivo(BV$2, $E94, $C94, $B94, $D94, Hombres!$A$1:$DW$117, Mujeres!$A$1:$DW$117)</f>
        <v>150433053.6287328</v>
      </c>
      <c r="BW94" s="48" cm="1">
        <f t="array" ref="BW94">AnualidadActivo(BW$2, $E94, $C94, $B94, $D94, Hombres!$A$1:$DW$117, Mujeres!$A$1:$DW$117)</f>
        <v>143759545.06101686</v>
      </c>
      <c r="BX94" s="48" cm="1">
        <f t="array" ref="BX94">AnualidadActivo(BX$2, $E94, $C94, $B94, $D94, Hombres!$A$1:$DW$117, Mujeres!$A$1:$DW$117)</f>
        <v>136014816.27313235</v>
      </c>
      <c r="BY94" s="48" cm="1">
        <f t="array" ref="BY94">AnualidadActivo(BY$2, $E94, $C94, $B94, $D94, Hombres!$A$1:$DW$117, Mujeres!$A$1:$DW$117)</f>
        <v>127228575.78438032</v>
      </c>
      <c r="BZ94" s="48" cm="1">
        <f t="array" ref="BZ94">AnualidadActivo(BZ$2, $E94, $C94, $B94, $D94, Hombres!$A$1:$DW$117, Mujeres!$A$1:$DW$117)</f>
        <v>117464867.21653767</v>
      </c>
      <c r="CA94" s="48" cm="1">
        <f t="array" ref="CA94">AnualidadActivo(CA$2, $E94, $C94, $B94, $D94, Hombres!$A$1:$DW$117, Mujeres!$A$1:$DW$117)</f>
        <v>106836183.10174365</v>
      </c>
      <c r="CB94" s="48" cm="1">
        <f t="array" ref="CB94">AnualidadActivo(CB$2, $E94, $C94, $B94, $D94, Hombres!$A$1:$DW$117, Mujeres!$A$1:$DW$117)</f>
        <v>95517581.800580412</v>
      </c>
      <c r="CC94" s="48" cm="1">
        <f t="array" ref="CC94">AnualidadActivo(CC$2, $E94, $C94, $B94, $D94, Hombres!$A$1:$DW$117, Mujeres!$A$1:$DW$117)</f>
        <v>83743348.418320358</v>
      </c>
      <c r="CD94" s="48" cm="1">
        <f t="array" ref="CD94">AnualidadActivo(CD$2, $E94, $C94, $B94, $D94, Hombres!$A$1:$DW$117, Mujeres!$A$1:$DW$117)</f>
        <v>71792586.311843768</v>
      </c>
      <c r="CE94" s="48" cm="1">
        <f t="array" ref="CE94">AnualidadActivo(CE$2, $E94, $C94, $B94, $D94, Hombres!$A$1:$DW$117, Mujeres!$A$1:$DW$117)</f>
        <v>59978975.377175525</v>
      </c>
      <c r="CF94" s="48" cm="1">
        <f t="array" ref="CF94">AnualidadActivo(CF$2, $E94, $C94, $B94, $D94, Hombres!$A$1:$DW$117, Mujeres!$A$1:$DW$117)</f>
        <v>48640147.952760272</v>
      </c>
      <c r="CG94" s="48" cm="1">
        <f t="array" ref="CG94">AnualidadActivo(CG$2, $E94, $C94, $B94, $D94, Hombres!$A$1:$DW$117, Mujeres!$A$1:$DW$117)</f>
        <v>38116884.872560754</v>
      </c>
      <c r="CH94" s="48" cm="1">
        <f t="array" ref="CH94">AnualidadActivo(CH$2, $E94, $C94, $B94, $D94, Hombres!$A$1:$DW$117, Mujeres!$A$1:$DW$117)</f>
        <v>28715474.295891982</v>
      </c>
      <c r="CI94" s="48" cm="1">
        <f t="array" ref="CI94">AnualidadActivo(CI$2, $E94, $C94, $B94, $D94, Hombres!$A$1:$DW$117, Mujeres!$A$1:$DW$117)</f>
        <v>20668743.225921515</v>
      </c>
      <c r="CJ94" s="48" cm="1">
        <f t="array" ref="CJ94">AnualidadActivo(CJ$2, $E94, $C94, $B94, $D94, Hombres!$A$1:$DW$117, Mujeres!$A$1:$DW$117)</f>
        <v>14109253.788674273</v>
      </c>
      <c r="CK94" s="48" cm="1">
        <f t="array" ref="CK94">AnualidadActivo(CK$2, $E94, $C94, $B94, $D94, Hombres!$A$1:$DW$117, Mujeres!$A$1:$DW$117)</f>
        <v>9054518.3955278955</v>
      </c>
      <c r="CL94" s="48" cm="1">
        <f t="array" ref="CL94">AnualidadActivo(CL$2, $E94, $C94, $B94, $D94, Hombres!$A$1:$DW$117, Mujeres!$A$1:$DW$117)</f>
        <v>5405776.4346823031</v>
      </c>
      <c r="CM94" s="48" cm="1">
        <f t="array" ref="CM94">AnualidadActivo(CM$2, $E94, $C94, $B94, $D94, Hombres!$A$1:$DW$117, Mujeres!$A$1:$DW$117)</f>
        <v>2964630.333547188</v>
      </c>
      <c r="CN94" s="48" cm="1">
        <f t="array" ref="CN94">AnualidadActivo(CN$2, $E94, $C94, $B94, $D94, Hombres!$A$1:$DW$117, Mujeres!$A$1:$DW$117)</f>
        <v>1469990.3713451754</v>
      </c>
      <c r="CO94" s="48" cm="1">
        <f t="array" ref="CO94">AnualidadActivo(CO$2, $E94, $C94, $B94, $D94, Hombres!$A$1:$DW$117, Mujeres!$A$1:$DW$117)</f>
        <v>645781.07166825829</v>
      </c>
      <c r="CP94" s="48" cm="1">
        <f t="array" ref="CP94">AnualidadActivo(CP$2, $E94, $C94, $B94, $D94, Hombres!$A$1:$DW$117, Mujeres!$A$1:$DW$117)</f>
        <v>0</v>
      </c>
      <c r="CQ94" s="48" cm="1">
        <f t="array" ref="CQ94">AnualidadActivo(CQ$2, $E94, $C94, $B94, $D94, Hombres!$A$1:$DW$117, Mujeres!$A$1:$DW$117)</f>
        <v>0</v>
      </c>
      <c r="CR94" s="48" cm="1">
        <f t="array" ref="CR94">AnualidadActivo(CR$2, $E94, $C94, $B94, $D94, Hombres!$A$1:$DW$117, Mujeres!$A$1:$DW$117)</f>
        <v>0</v>
      </c>
      <c r="CS94" s="48" cm="1">
        <f t="array" ref="CS94">AnualidadActivo(CS$2, $E94, $C94, $B94, $D94, Hombres!$A$1:$DW$117, Mujeres!$A$1:$DW$117)</f>
        <v>0</v>
      </c>
      <c r="CT94" s="48" cm="1">
        <f t="array" ref="CT94">AnualidadActivo(CT$2, $E94, $C94, $B94, $D94, Hombres!$A$1:$DW$117, Mujeres!$A$1:$DW$117)</f>
        <v>0</v>
      </c>
      <c r="CU94" s="48" cm="1">
        <f t="array" ref="CU94">AnualidadActivo(CU$2, $E94, $C94, $B94, $D94, Hombres!$A$1:$DW$117, Mujeres!$A$1:$DW$117)</f>
        <v>0</v>
      </c>
      <c r="CV94" s="48" cm="1">
        <f t="array" ref="CV94">AnualidadActivo(CV$2, $E94, $C94, $B94, $D94, Hombres!$A$1:$DW$117, Mujeres!$A$1:$DW$117)</f>
        <v>0</v>
      </c>
      <c r="CW94" s="48" cm="1">
        <f t="array" ref="CW94">AnualidadActivo(CW$2, $E94, $C94, $B94, $D94, Hombres!$A$1:$DW$117, Mujeres!$A$1:$DW$117)</f>
        <v>0</v>
      </c>
      <c r="CX94" s="48" cm="1">
        <f t="array" ref="CX94">AnualidadActivo(CX$2, $E94, $C94, $B94, $D94, Hombres!$A$1:$DW$117, Mujeres!$A$1:$DW$117)</f>
        <v>0</v>
      </c>
      <c r="CY94" s="48" cm="1">
        <f t="array" ref="CY94">AnualidadActivo(CY$2, $E94, $C94, $B94, $D94, Hombres!$A$1:$DW$117, Mujeres!$A$1:$DW$117)</f>
        <v>0</v>
      </c>
      <c r="CZ94" s="48" cm="1">
        <f t="array" ref="CZ94">AnualidadActivo(CZ$2, $E94, $C94, $B94, $D94, Hombres!$A$1:$DW$117, Mujeres!$A$1:$DW$117)</f>
        <v>0</v>
      </c>
      <c r="DA94" s="48" cm="1">
        <f t="array" ref="DA94">AnualidadActivo(DA$2, $E94, $C94, $B94, $D94, Hombres!$A$1:$DW$117, Mujeres!$A$1:$DW$117)</f>
        <v>0</v>
      </c>
      <c r="DD94" s="21"/>
      <c r="DE94" s="48" cm="1">
        <f t="array" ref="DE94">beneficio_muerte_individual_activo(DE$2,$F94,$D94, Hombres!$A$1:$DW$117, Mujeres!$A$1:$DW$117)</f>
        <v>0</v>
      </c>
      <c r="DF94" s="48" cm="1">
        <f t="array" ref="DF94">beneficio_muerte_individual_activo(DF$2,$F94,$D94, Hombres!$A$1:$DW$117, Mujeres!$A$1:$DW$117)</f>
        <v>2389.4304903000002</v>
      </c>
      <c r="DG94" s="48" cm="1">
        <f t="array" ref="DG94">beneficio_muerte_individual_activo(DG$2,$F94,$D94, Hombres!$A$1:$DW$117, Mujeres!$A$1:$DW$117)</f>
        <v>2490.2231227418802</v>
      </c>
      <c r="DH94" s="48" cm="1">
        <f t="array" ref="DH94">beneficio_muerte_individual_activo(DH$2,$F94,$D94, Hombres!$A$1:$DW$117, Mujeres!$A$1:$DW$117)</f>
        <v>2622.823040259228</v>
      </c>
      <c r="DI94" s="48" cm="1">
        <f t="array" ref="DI94">beneficio_muerte_individual_activo(DI$2,$F94,$D94, Hombres!$A$1:$DW$117, Mujeres!$A$1:$DW$117)</f>
        <v>2760.7110523869474</v>
      </c>
      <c r="DJ94" s="48" cm="1">
        <f t="array" ref="DJ94">beneficio_muerte_individual_activo(DJ$2,$F94,$D94, Hombres!$A$1:$DW$117, Mujeres!$A$1:$DW$117)</f>
        <v>2890.8996162031463</v>
      </c>
      <c r="DK94" s="48" cm="1">
        <f t="array" ref="DK94">beneficio_muerte_individual_activo(DK$2,$F94,$D94, Hombres!$A$1:$DW$117, Mujeres!$A$1:$DW$117)</f>
        <v>3020.8699590098317</v>
      </c>
      <c r="DL94" s="48" cm="1">
        <f t="array" ref="DL94">beneficio_muerte_individual_activo(DL$2,$F94,$D94, Hombres!$A$1:$DW$117, Mujeres!$A$1:$DW$117)</f>
        <v>3170.0379045332229</v>
      </c>
      <c r="DM94" s="48" cm="1">
        <f t="array" ref="DM94">beneficio_muerte_individual_activo(DM$2,$F94,$D94, Hombres!$A$1:$DW$117, Mujeres!$A$1:$DW$117)</f>
        <v>3344.8156445154905</v>
      </c>
      <c r="DN94" s="48" cm="1">
        <f t="array" ref="DN94">beneficio_muerte_individual_activo(DN$2,$F94,$D94, Hombres!$A$1:$DW$117, Mujeres!$A$1:$DW$117)</f>
        <v>3534.1789212566791</v>
      </c>
      <c r="DO94" s="48" cm="1">
        <f t="array" ref="DO94">beneficio_muerte_individual_activo(DO$2,$F94,$D94, Hombres!$A$1:$DW$117, Mujeres!$A$1:$DW$117)</f>
        <v>3752.4912911904062</v>
      </c>
      <c r="DP94" s="48" cm="1">
        <f t="array" ref="DP94">beneficio_muerte_individual_activo(DP$2,$F94,$D94, Hombres!$A$1:$DW$117, Mujeres!$A$1:$DW$117)</f>
        <v>4038.3950551344105</v>
      </c>
      <c r="DQ94" s="48" cm="1">
        <f t="array" ref="DQ94">beneficio_muerte_individual_activo(DQ$2,$F94,$D94, Hombres!$A$1:$DW$117, Mujeres!$A$1:$DW$117)</f>
        <v>4373.2676168335947</v>
      </c>
      <c r="DR94" s="48" cm="1">
        <f t="array" ref="DR94">beneficio_muerte_individual_activo(DR$2,$F94,$D94, Hombres!$A$1:$DW$117, Mujeres!$A$1:$DW$117)</f>
        <v>4739.0267291174505</v>
      </c>
      <c r="DS94" s="48" cm="1">
        <f t="array" ref="DS94">beneficio_muerte_individual_activo(DS$2,$F94,$D94, Hombres!$A$1:$DW$117, Mujeres!$A$1:$DW$117)</f>
        <v>5081.4761591003753</v>
      </c>
      <c r="DT94" s="48" cm="1">
        <f t="array" ref="DT94">beneficio_muerte_individual_activo(DT$2,$F94,$D94, Hombres!$A$1:$DW$117, Mujeres!$A$1:$DW$117)</f>
        <v>5410.5368993705652</v>
      </c>
      <c r="DU94" s="48" cm="1">
        <f t="array" ref="DU94">beneficio_muerte_individual_activo(DU$2,$F94,$D94, Hombres!$A$1:$DW$117, Mujeres!$A$1:$DW$117)</f>
        <v>5761.3010708888351</v>
      </c>
      <c r="DV94" s="48" cm="1">
        <f t="array" ref="DV94">beneficio_muerte_individual_activo(DV$2,$F94,$D94, Hombres!$A$1:$DW$117, Mujeres!$A$1:$DW$117)</f>
        <v>6151.865396179136</v>
      </c>
      <c r="DW94" s="48" cm="1">
        <f t="array" ref="DW94">beneficio_muerte_individual_activo(DW$2,$F94,$D94, Hombres!$A$1:$DW$117, Mujeres!$A$1:$DW$117)</f>
        <v>6576.0302594496279</v>
      </c>
      <c r="DX94" s="48" cm="1">
        <f t="array" ref="DX94">beneficio_muerte_individual_activo(DX$2,$F94,$D94, Hombres!$A$1:$DW$117, Mujeres!$A$1:$DW$117)</f>
        <v>7005.4474716162676</v>
      </c>
      <c r="DY94" s="48" cm="1">
        <f t="array" ref="DY94">beneficio_muerte_individual_activo(DY$2,$F94,$D94, Hombres!$A$1:$DW$117, Mujeres!$A$1:$DW$117)</f>
        <v>7455.2386009071843</v>
      </c>
      <c r="DZ94" s="48" cm="1">
        <f t="array" ref="DZ94">beneficio_muerte_individual_activo(DZ$2,$F94,$D94, Hombres!$A$1:$DW$117, Mujeres!$A$1:$DW$117)</f>
        <v>8010.1476179516394</v>
      </c>
      <c r="EA94" s="48" cm="1">
        <f t="array" ref="EA94">beneficio_muerte_individual_activo(EA$2,$F94,$D94, Hombres!$A$1:$DW$117, Mujeres!$A$1:$DW$117)</f>
        <v>8661.4900709300946</v>
      </c>
      <c r="EB94" s="48" cm="1">
        <f t="array" ref="EB94">beneficio_muerte_individual_activo(EB$2,$F94,$D94, Hombres!$A$1:$DW$117, Mujeres!$A$1:$DW$117)</f>
        <v>9359.8998723182613</v>
      </c>
      <c r="EC94" s="48" cm="1">
        <f t="array" ref="EC94">beneficio_muerte_individual_activo(EC$2,$F94,$D94, Hombres!$A$1:$DW$117, Mujeres!$A$1:$DW$117)</f>
        <v>9994.3101164864238</v>
      </c>
      <c r="ED94" s="48" cm="1">
        <f t="array" ref="ED94">beneficio_muerte_individual_activo(ED$2,$F94,$D94, Hombres!$A$1:$DW$117, Mujeres!$A$1:$DW$117)</f>
        <v>10588.852209551897</v>
      </c>
      <c r="EE94" s="48" cm="1">
        <f t="array" ref="EE94">beneficio_muerte_individual_activo(EE$2,$F94,$D94, Hombres!$A$1:$DW$117, Mujeres!$A$1:$DW$117)</f>
        <v>11262.830910399574</v>
      </c>
      <c r="EF94" s="48" cm="1">
        <f t="array" ref="EF94">beneficio_muerte_individual_activo(EF$2,$F94,$D94, Hombres!$A$1:$DW$117, Mujeres!$A$1:$DW$117)</f>
        <v>12137.119544331657</v>
      </c>
      <c r="EG94" s="48" cm="1">
        <f t="array" ref="EG94">beneficio_muerte_individual_activo(EG$2,$F94,$D94, Hombres!$A$1:$DW$117, Mujeres!$A$1:$DW$117)</f>
        <v>13242.336369048313</v>
      </c>
      <c r="EH94" s="48" cm="1">
        <f t="array" ref="EH94">beneficio_muerte_individual_activo(EH$2,$F94,$D94, Hombres!$A$1:$DW$117, Mujeres!$A$1:$DW$117)</f>
        <v>14527.663670005821</v>
      </c>
      <c r="EI94" s="48" cm="1">
        <f t="array" ref="EI94">beneficio_muerte_individual_activo(EI$2,$F94,$D94, Hombres!$A$1:$DW$117, Mujeres!$A$1:$DW$117)</f>
        <v>9570.3908824665359</v>
      </c>
      <c r="EJ94" s="48" cm="1">
        <f t="array" ref="EJ94">beneficio_muerte_individual_activo(EJ$2,$F94,$D94, Hombres!$A$1:$DW$117, Mujeres!$A$1:$DW$117)</f>
        <v>10465.796178190962</v>
      </c>
      <c r="EK94" s="48" cm="1">
        <f t="array" ref="EK94">beneficio_muerte_individual_activo(EK$2,$F94,$D94, Hombres!$A$1:$DW$117, Mujeres!$A$1:$DW$117)</f>
        <v>11316.613158325015</v>
      </c>
      <c r="EL94" s="48" cm="1">
        <f t="array" ref="EL94">beneficio_muerte_individual_activo(EL$2,$F94,$D94, Hombres!$A$1:$DW$117, Mujeres!$A$1:$DW$117)</f>
        <v>12112.269090979889</v>
      </c>
      <c r="EM94" s="48" cm="1">
        <f t="array" ref="EM94">beneficio_muerte_individual_activo(EM$2,$F94,$D94, Hombres!$A$1:$DW$117, Mujeres!$A$1:$DW$117)</f>
        <v>12913.811959110177</v>
      </c>
      <c r="EN94" s="48" cm="1">
        <f t="array" ref="EN94">beneficio_muerte_individual_activo(EN$2,$F94,$D94, Hombres!$A$1:$DW$117, Mujeres!$A$1:$DW$117)</f>
        <v>13824.71211490721</v>
      </c>
      <c r="EO94" s="48" cm="1">
        <f t="array" ref="EO94">beneficio_muerte_individual_activo(EO$2,$F94,$D94, Hombres!$A$1:$DW$117, Mujeres!$A$1:$DW$117)</f>
        <v>14922.061826239054</v>
      </c>
      <c r="EP94" s="48" cm="1">
        <f t="array" ref="EP94">beneficio_muerte_individual_activo(EP$2,$F94,$D94, Hombres!$A$1:$DW$117, Mujeres!$A$1:$DW$117)</f>
        <v>16320.254145812432</v>
      </c>
      <c r="EQ94" s="48" cm="1">
        <f t="array" ref="EQ94">beneficio_muerte_individual_activo(EQ$2,$F94,$D94, Hombres!$A$1:$DW$117, Mujeres!$A$1:$DW$117)</f>
        <v>18214.891762447831</v>
      </c>
      <c r="ER94" s="48" cm="1">
        <f t="array" ref="ER94">beneficio_muerte_individual_activo(ER$2,$F94,$D94, Hombres!$A$1:$DW$117, Mujeres!$A$1:$DW$117)</f>
        <v>20574.181508706079</v>
      </c>
      <c r="ES94" s="48" cm="1">
        <f t="array" ref="ES94">beneficio_muerte_individual_activo(ES$2,$F94,$D94, Hombres!$A$1:$DW$117, Mujeres!$A$1:$DW$117)</f>
        <v>23029.843554771789</v>
      </c>
      <c r="ET94" s="48" cm="1">
        <f t="array" ref="ET94">beneficio_muerte_individual_activo(ET$2,$F94,$D94, Hombres!$A$1:$DW$117, Mujeres!$A$1:$DW$117)</f>
        <v>25278.112516951496</v>
      </c>
      <c r="EU94" s="48" cm="1">
        <f t="array" ref="EU94">beneficio_muerte_individual_activo(EU$2,$F94,$D94, Hombres!$A$1:$DW$117, Mujeres!$A$1:$DW$117)</f>
        <v>27401.760322293201</v>
      </c>
      <c r="EV94" s="48" cm="1">
        <f t="array" ref="EV94">beneficio_muerte_individual_activo(EV$2,$F94,$D94, Hombres!$A$1:$DW$117, Mujeres!$A$1:$DW$117)</f>
        <v>29829.298844735087</v>
      </c>
      <c r="EW94" s="48" cm="1">
        <f t="array" ref="EW94">beneficio_muerte_individual_activo(EW$2,$F94,$D94, Hombres!$A$1:$DW$117, Mujeres!$A$1:$DW$117)</f>
        <v>32900.028190327845</v>
      </c>
      <c r="EX94" s="48" cm="1">
        <f t="array" ref="EX94">beneficio_muerte_individual_activo(EX$2,$F94,$D94, Hombres!$A$1:$DW$117, Mujeres!$A$1:$DW$117)</f>
        <v>36753.836043753123</v>
      </c>
      <c r="EY94" s="48" cm="1">
        <f t="array" ref="EY94">beneficio_muerte_individual_activo(EY$2,$F94,$D94, Hombres!$A$1:$DW$117, Mujeres!$A$1:$DW$117)</f>
        <v>41365.87475481299</v>
      </c>
      <c r="EZ94" s="48" cm="1">
        <f t="array" ref="EZ94">beneficio_muerte_individual_activo(EZ$2,$F94,$D94, Hombres!$A$1:$DW$117, Mujeres!$A$1:$DW$117)</f>
        <v>49294.409019752653</v>
      </c>
      <c r="FA94" s="48" cm="1">
        <f t="array" ref="FA94">beneficio_muerte_individual_activo(FA$2,$F94,$D94, Hombres!$A$1:$DW$117, Mujeres!$A$1:$DW$117)</f>
        <v>54563.378531803559</v>
      </c>
      <c r="FB94" s="48" cm="1">
        <f t="array" ref="FB94">beneficio_muerte_individual_activo(FB$2,$F94,$D94, Hombres!$A$1:$DW$117, Mujeres!$A$1:$DW$117)</f>
        <v>60211.062821407882</v>
      </c>
      <c r="FC94" s="48" cm="1">
        <f t="array" ref="FC94">beneficio_muerte_individual_activo(FC$2,$F94,$D94, Hombres!$A$1:$DW$117, Mujeres!$A$1:$DW$117)</f>
        <v>66176.488266743982</v>
      </c>
      <c r="FD94" s="48" cm="1">
        <f t="array" ref="FD94">beneficio_muerte_individual_activo(FD$2,$F94,$D94, Hombres!$A$1:$DW$117, Mujeres!$A$1:$DW$117)</f>
        <v>72450.912331322805</v>
      </c>
      <c r="FE94" s="48" cm="1">
        <f t="array" ref="FE94">beneficio_muerte_individual_activo(FE$2,$F94,$D94, Hombres!$A$1:$DW$117, Mujeres!$A$1:$DW$117)</f>
        <v>79113.714220775175</v>
      </c>
      <c r="FF94" s="48" cm="1">
        <f t="array" ref="FF94">beneficio_muerte_individual_activo(FF$2,$F94,$D94, Hombres!$A$1:$DW$117, Mujeres!$A$1:$DW$117)</f>
        <v>86164.510278732763</v>
      </c>
      <c r="FG94" s="48" cm="1">
        <f t="array" ref="FG94">beneficio_muerte_individual_activo(FG$2,$F94,$D94, Hombres!$A$1:$DW$117, Mujeres!$A$1:$DW$117)</f>
        <v>93410.647243564774</v>
      </c>
      <c r="FH94" s="48" cm="1">
        <f t="array" ref="FH94">beneficio_muerte_individual_activo(FH$2,$F94,$D94, Hombres!$A$1:$DW$117, Mujeres!$A$1:$DW$117)</f>
        <v>100629.13335113875</v>
      </c>
      <c r="FI94" s="48" cm="1">
        <f t="array" ref="FI94">beneficio_muerte_individual_activo(FI$2,$F94,$D94, Hombres!$A$1:$DW$117, Mujeres!$A$1:$DW$117)</f>
        <v>107678.15013999639</v>
      </c>
      <c r="FJ94" s="48" cm="1">
        <f t="array" ref="FJ94">beneficio_muerte_individual_activo(FJ$2,$F94,$D94, Hombres!$A$1:$DW$117, Mujeres!$A$1:$DW$117)</f>
        <v>114499.29807969081</v>
      </c>
      <c r="FK94" s="48" cm="1">
        <f t="array" ref="FK94">beneficio_muerte_individual_activo(FK$2,$F94,$D94, Hombres!$A$1:$DW$117, Mujeres!$A$1:$DW$117)</f>
        <v>120909.41412253998</v>
      </c>
      <c r="FL94" s="48" cm="1">
        <f t="array" ref="FL94">beneficio_muerte_individual_activo(FL$2,$F94,$D94, Hombres!$A$1:$DW$117, Mujeres!$A$1:$DW$117)</f>
        <v>126553.9539328744</v>
      </c>
      <c r="FM94" s="48" cm="1">
        <f t="array" ref="FM94">beneficio_muerte_individual_activo(FM$2,$F94,$D94, Hombres!$A$1:$DW$117, Mujeres!$A$1:$DW$117)</f>
        <v>131080.41237141108</v>
      </c>
      <c r="FN94" s="48" cm="1">
        <f t="array" ref="FN94">beneficio_muerte_individual_activo(FN$2,$F94,$D94, Hombres!$A$1:$DW$117, Mujeres!$A$1:$DW$117)</f>
        <v>134216.15817048619</v>
      </c>
      <c r="FO94" s="48" cm="1">
        <f t="array" ref="FO94">beneficio_muerte_individual_activo(FO$2,$F94,$D94, Hombres!$A$1:$DW$117, Mujeres!$A$1:$DW$117)</f>
        <v>135686.04550192665</v>
      </c>
      <c r="FP94" s="48" cm="1">
        <f t="array" ref="FP94">beneficio_muerte_individual_activo(FP$2,$F94,$D94, Hombres!$A$1:$DW$117, Mujeres!$A$1:$DW$117)</f>
        <v>135156.21065391021</v>
      </c>
      <c r="FQ94" s="108" cm="1">
        <f t="array" ref="FQ94">beneficio_muerte_individual_activo(FQ$2,$F94,$D94, Hombres!$A$1:$DW$117, Mujeres!$A$1:$DW$117)</f>
        <v>132273.977562477</v>
      </c>
      <c r="FR94" s="48" cm="1">
        <f t="array" ref="FR94">beneficio_muerte_individual_activo(FR$2,$F94,$D94, Hombres!$A$1:$DW$117, Mujeres!$A$1:$DW$117)</f>
        <v>126833.11315971063</v>
      </c>
      <c r="FS94" s="48" cm="1">
        <f t="array" ref="FS94">beneficio_muerte_individual_activo(FS$2,$F94,$D94, Hombres!$A$1:$DW$117, Mujeres!$A$1:$DW$117)</f>
        <v>118838.62375945591</v>
      </c>
      <c r="FT94" s="48" cm="1">
        <f t="array" ref="FT94">beneficio_muerte_individual_activo(FT$2,$F94,$D94, Hombres!$A$1:$DW$117, Mujeres!$A$1:$DW$117)</f>
        <v>108456.17937967474</v>
      </c>
      <c r="FU94" s="48" cm="1">
        <f t="array" ref="FU94">beneficio_muerte_individual_activo(FU$2,$F94,$D94, Hombres!$A$1:$DW$117, Mujeres!$A$1:$DW$117)</f>
        <v>96008.467917105343</v>
      </c>
      <c r="FV94" s="48" cm="1">
        <f t="array" ref="FV94">beneficio_muerte_individual_activo(FV$2,$F94,$D94, Hombres!$A$1:$DW$117, Mujeres!$A$1:$DW$117)</f>
        <v>82020.23344453254</v>
      </c>
      <c r="FW94" s="48" cm="1">
        <f t="array" ref="FW94">beneficio_muerte_individual_activo(FW$2,$F94,$D94, Hombres!$A$1:$DW$117, Mujeres!$A$1:$DW$117)</f>
        <v>67249.114868675024</v>
      </c>
      <c r="FX94" s="48" cm="1">
        <f t="array" ref="FX94">beneficio_muerte_individual_activo(FX$2,$F94,$D94, Hombres!$A$1:$DW$117, Mujeres!$A$1:$DW$117)</f>
        <v>52592.710929615096</v>
      </c>
      <c r="FY94" s="48" cm="1">
        <f t="array" ref="FY94">beneficio_muerte_individual_activo(FY$2,$F94,$D94, Hombres!$A$1:$DW$117, Mujeres!$A$1:$DW$117)</f>
        <v>38940.154002261472</v>
      </c>
      <c r="FZ94" s="48" cm="1">
        <f t="array" ref="FZ94">beneficio_muerte_individual_activo(FZ$2,$F94,$D94, Hombres!$A$1:$DW$117, Mujeres!$A$1:$DW$117)</f>
        <v>27048.317603274911</v>
      </c>
      <c r="GA94" s="48" cm="1">
        <f t="array" ref="GA94">beneficio_muerte_individual_activo(GA$2,$F94,$D94, Hombres!$A$1:$DW$117, Mujeres!$A$1:$DW$117)</f>
        <v>17434.36386331436</v>
      </c>
      <c r="GB94" s="48" cm="1">
        <f t="array" ref="GB94">beneficio_muerte_individual_activo(GB$2,$F94,$D94, Hombres!$A$1:$DW$117, Mujeres!$A$1:$DW$117)</f>
        <v>10293.065895321783</v>
      </c>
      <c r="GC94" s="48" cm="1">
        <f t="array" ref="GC94">beneficio_muerte_individual_activo(GC$2,$F94,$D94, Hombres!$A$1:$DW$117, Mujeres!$A$1:$DW$117)</f>
        <v>5477.5520818721234</v>
      </c>
      <c r="GD94" s="48" cm="1">
        <f t="array" ref="GD94">beneficio_muerte_individual_activo(GD$2,$F94,$D94, Hombres!$A$1:$DW$117, Mujeres!$A$1:$DW$117)</f>
        <v>2574.0405262264749</v>
      </c>
      <c r="GE94" s="48" cm="1">
        <f t="array" ref="GE94">beneficio_muerte_individual_activo(GE$2,$F94,$D94, Hombres!$A$1:$DW$117, Mujeres!$A$1:$DW$117)</f>
        <v>1039.7110155761138</v>
      </c>
      <c r="GF94" s="48" cm="1">
        <f t="array" ref="GF94">beneficio_muerte_individual_activo(GF$2,$F94,$D94, Hombres!$A$1:$DW$117, Mujeres!$A$1:$DW$117)</f>
        <v>347.86689710355671</v>
      </c>
      <c r="GG94" s="48" cm="1">
        <f t="array" ref="GG94">beneficio_muerte_individual_activo(GG$2,$F94,$D94, Hombres!$A$1:$DW$117, Mujeres!$A$1:$DW$117)</f>
        <v>91.279235673430406</v>
      </c>
      <c r="GH94" s="48" cm="1">
        <f t="array" ref="GH94">beneficio_muerte_individual_activo(GH$2,$F94,$D94, Hombres!$A$1:$DW$117, Mujeres!$A$1:$DW$117)</f>
        <v>17.15346105928916</v>
      </c>
      <c r="GI94" s="48" cm="1">
        <f t="array" ref="GI94">beneficio_muerte_individual_activo(GI$2,$F94,$D94, Hombres!$A$1:$DW$117, Mujeres!$A$1:$DW$117)</f>
        <v>1.9850741068803375</v>
      </c>
      <c r="GJ94" s="48" cm="1">
        <f t="array" ref="GJ94">beneficio_muerte_individual_activo(GJ$2,$F94,$D94, Hombres!$A$1:$DW$117, Mujeres!$A$1:$DW$117)</f>
        <v>0</v>
      </c>
      <c r="GK94" s="48" cm="1">
        <f t="array" ref="GK94">beneficio_muerte_individual_activo(GK$2,$F94,$D94, Hombres!$A$1:$DW$117, Mujeres!$A$1:$DW$117)</f>
        <v>0</v>
      </c>
      <c r="GL94" s="48" cm="1">
        <f t="array" ref="GL94">beneficio_muerte_individual_activo(GL$2,$F94,$D94, Hombres!$A$1:$DW$117, Mujeres!$A$1:$DW$117)</f>
        <v>0</v>
      </c>
      <c r="GM94" s="48" cm="1">
        <f t="array" ref="GM94">beneficio_muerte_individual_activo(GM$2,$F94,$D94, Hombres!$A$1:$DW$117, Mujeres!$A$1:$DW$117)</f>
        <v>0</v>
      </c>
      <c r="GN94" s="48" cm="1">
        <f t="array" ref="GN94">beneficio_muerte_individual_activo(GN$2,$F94,$D94, Hombres!$A$1:$DW$117, Mujeres!$A$1:$DW$117)</f>
        <v>0</v>
      </c>
      <c r="GO94" s="48" cm="1">
        <f t="array" ref="GO94">beneficio_muerte_individual_activo(GO$2,$F94,$D94, Hombres!$A$1:$DW$117, Mujeres!$A$1:$DW$117)</f>
        <v>0</v>
      </c>
      <c r="GP94" s="48" cm="1">
        <f t="array" ref="GP94">beneficio_muerte_individual_activo(GP$2,$F94,$D94, Hombres!$A$1:$DW$117, Mujeres!$A$1:$DW$117)</f>
        <v>0</v>
      </c>
      <c r="GQ94" s="48" cm="1">
        <f t="array" ref="GQ94">beneficio_muerte_individual_activo(GQ$2,$F94,$D94, Hombres!$A$1:$DW$117, Mujeres!$A$1:$DW$117)</f>
        <v>0</v>
      </c>
      <c r="GR94" s="48" cm="1">
        <f t="array" ref="GR94">beneficio_muerte_individual_activo(GR$2,$F94,$D94, Hombres!$A$1:$DW$117, Mujeres!$A$1:$DW$117)</f>
        <v>0</v>
      </c>
      <c r="GS94" s="48" cm="1">
        <f t="array" ref="GS94">beneficio_muerte_individual_activo(GS$2,$F94,$D94, Hombres!$A$1:$DW$117, Mujeres!$A$1:$DW$117)</f>
        <v>0</v>
      </c>
      <c r="GT94" s="48" cm="1">
        <f t="array" ref="GT94">beneficio_muerte_individual_activo(GT$2,$F94,$D94, Hombres!$A$1:$DW$117, Mujeres!$A$1:$DW$117)</f>
        <v>0</v>
      </c>
      <c r="GU94" s="48" cm="1">
        <f t="array" ref="GU94">beneficio_muerte_individual_activo(GU$2,$F94,$D94, Hombres!$A$1:$DW$117, Mujeres!$A$1:$DW$117)</f>
        <v>0</v>
      </c>
      <c r="GV94" s="48" cm="1">
        <f t="array" ref="GV94">beneficio_muerte_individual_activo(GV$2,$F94,$D94, Hombres!$A$1:$DW$117, Mujeres!$A$1:$DW$117)</f>
        <v>0</v>
      </c>
    </row>
    <row r="95" spans="1:204" x14ac:dyDescent="0.35">
      <c r="A95" s="1">
        <f t="shared" si="1"/>
        <v>93</v>
      </c>
      <c r="B95" s="77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41" cm="1">
        <f t="array" ref="G95">PorcentajePension(C95,E95, D95)</f>
        <v>1</v>
      </c>
      <c r="I95" s="74"/>
      <c r="J95" s="48" cm="1">
        <f t="array" ref="J95">AnualidadActivo(J$2, $E95, $C95, $B95, $D95, Hombres!$A$1:$DW$117, Mujeres!$A$1:$DW$117)</f>
        <v>0</v>
      </c>
      <c r="K95" s="48" cm="1">
        <f t="array" ref="K95">AnualidadActivo(K$2, $E95, $C95, $B95, $D95, Hombres!$A$1:$DW$117, Mujeres!$A$1:$DW$117)</f>
        <v>0</v>
      </c>
      <c r="L95" s="48" cm="1">
        <f t="array" ref="L95">AnualidadActivo(L$2, $E95, $C95, $B95, $D95, Hombres!$A$1:$DW$117, Mujeres!$A$1:$DW$117)</f>
        <v>0</v>
      </c>
      <c r="M95" s="48" cm="1">
        <f t="array" ref="M95">AnualidadActivo(M$2, $E95, $C95, $B95, $D95, Hombres!$A$1:$DW$117, Mujeres!$A$1:$DW$117)</f>
        <v>0</v>
      </c>
      <c r="N95" s="48" cm="1">
        <f t="array" ref="N95">AnualidadActivo(N$2, $E95, $C95, $B95, $D95, Hombres!$A$1:$DW$117, Mujeres!$A$1:$DW$117)</f>
        <v>0</v>
      </c>
      <c r="O95" s="48" cm="1">
        <f t="array" ref="O95">AnualidadActivo(O$2, $E95, $C95, $B95, $D95, Hombres!$A$1:$DW$117, Mujeres!$A$1:$DW$117)</f>
        <v>0</v>
      </c>
      <c r="P95" s="48" cm="1">
        <f t="array" ref="P95">AnualidadActivo(P$2, $E95, $C95, $B95, $D95, Hombres!$A$1:$DW$117, Mujeres!$A$1:$DW$117)</f>
        <v>0</v>
      </c>
      <c r="Q95" s="48" cm="1">
        <f t="array" ref="Q95">AnualidadActivo(Q$2, $E95, $C95, $B95, $D95, Hombres!$A$1:$DW$117, Mujeres!$A$1:$DW$117)</f>
        <v>0</v>
      </c>
      <c r="R95" s="48" cm="1">
        <f t="array" ref="R95">AnualidadActivo(R$2, $E95, $C95, $B95, $D95, Hombres!$A$1:$DW$117, Mujeres!$A$1:$DW$117)</f>
        <v>0</v>
      </c>
      <c r="S95" s="48" cm="1">
        <f t="array" ref="S95">AnualidadActivo(S$2, $E95, $C95, $B95, $D95, Hombres!$A$1:$DW$117, Mujeres!$A$1:$DW$117)</f>
        <v>0</v>
      </c>
      <c r="T95" s="48" cm="1">
        <f t="array" ref="T95">AnualidadActivo(T$2, $E95, $C95, $B95, $D95, Hombres!$A$1:$DW$117, Mujeres!$A$1:$DW$117)</f>
        <v>0</v>
      </c>
      <c r="U95" s="48" cm="1">
        <f t="array" ref="U95">AnualidadActivo(U$2, $E95, $C95, $B95, $D95, Hombres!$A$1:$DW$117, Mujeres!$A$1:$DW$117)</f>
        <v>0</v>
      </c>
      <c r="V95" s="48" cm="1">
        <f t="array" ref="V95">AnualidadActivo(V$2, $E95, $C95, $B95, $D95, Hombres!$A$1:$DW$117, Mujeres!$A$1:$DW$117)</f>
        <v>0</v>
      </c>
      <c r="W95" s="48" cm="1">
        <f t="array" ref="W95">AnualidadActivo(W$2, $E95, $C95, $B95, $D95, Hombres!$A$1:$DW$117, Mujeres!$A$1:$DW$117)</f>
        <v>0</v>
      </c>
      <c r="X95" s="48" cm="1">
        <f t="array" ref="X95">AnualidadActivo(X$2, $E95, $C95, $B95, $D95, Hombres!$A$1:$DW$117, Mujeres!$A$1:$DW$117)</f>
        <v>0</v>
      </c>
      <c r="Y95" s="48" cm="1">
        <f t="array" ref="Y95">AnualidadActivo(Y$2, $E95, $C95, $B95, $D95, Hombres!$A$1:$DW$117, Mujeres!$A$1:$DW$117)</f>
        <v>0</v>
      </c>
      <c r="Z95" s="48" cm="1">
        <f t="array" ref="Z95">AnualidadActivo(Z$2, $E95, $C95, $B95, $D95, Hombres!$A$1:$DW$117, Mujeres!$A$1:$DW$117)</f>
        <v>0</v>
      </c>
      <c r="AA95" s="48" cm="1">
        <f t="array" ref="AA95">AnualidadActivo(AA$2, $E95, $C95, $B95, $D95, Hombres!$A$1:$DW$117, Mujeres!$A$1:$DW$117)</f>
        <v>0</v>
      </c>
      <c r="AB95" s="48" cm="1">
        <f t="array" ref="AB95">AnualidadActivo(AB$2, $E95, $C95, $B95, $D95, Hombres!$A$1:$DW$117, Mujeres!$A$1:$DW$117)</f>
        <v>0</v>
      </c>
      <c r="AC95" s="48" cm="1">
        <f t="array" ref="AC95">AnualidadActivo(AC$2, $E95, $C95, $B95, $D95, Hombres!$A$1:$DW$117, Mujeres!$A$1:$DW$117)</f>
        <v>0</v>
      </c>
      <c r="AD95" s="48" cm="1">
        <f t="array" ref="AD95">AnualidadActivo(AD$2, $E95, $C95, $B95, $D95, Hombres!$A$1:$DW$117, Mujeres!$A$1:$DW$117)</f>
        <v>0</v>
      </c>
      <c r="AE95" s="48" cm="1">
        <f t="array" ref="AE95">AnualidadActivo(AE$2, $E95, $C95, $B95, $D95, Hombres!$A$1:$DW$117, Mujeres!$A$1:$DW$117)</f>
        <v>0</v>
      </c>
      <c r="AF95" s="48" cm="1">
        <f t="array" ref="AF95">AnualidadActivo(AF$2, $E95, $C95, $B95, $D95, Hombres!$A$1:$DW$117, Mujeres!$A$1:$DW$117)</f>
        <v>0</v>
      </c>
      <c r="AG95" s="48" cm="1">
        <f t="array" ref="AG95">AnualidadActivo(AG$2, $E95, $C95, $B95, $D95, Hombres!$A$1:$DW$117, Mujeres!$A$1:$DW$117)</f>
        <v>0</v>
      </c>
      <c r="AH95" s="48" cm="1">
        <f t="array" ref="AH95">AnualidadActivo(AH$2, $E95, $C95, $B95, $D95, Hombres!$A$1:$DW$117, Mujeres!$A$1:$DW$117)</f>
        <v>0</v>
      </c>
      <c r="AI95" s="48" cm="1">
        <f t="array" ref="AI95">AnualidadActivo(AI$2, $E95, $C95, $B95, $D95, Hombres!$A$1:$DW$117, Mujeres!$A$1:$DW$117)</f>
        <v>0</v>
      </c>
      <c r="AJ95" s="48" cm="1">
        <f t="array" ref="AJ95">AnualidadActivo(AJ$2, $E95, $C95, $B95, $D95, Hombres!$A$1:$DW$117, Mujeres!$A$1:$DW$117)</f>
        <v>0</v>
      </c>
      <c r="AK95" s="48" cm="1">
        <f t="array" ref="AK95">AnualidadActivo(AK$2, $E95, $C95, $B95, $D95, Hombres!$A$1:$DW$117, Mujeres!$A$1:$DW$117)</f>
        <v>0</v>
      </c>
      <c r="AL95" s="48" cm="1">
        <f t="array" ref="AL95">AnualidadActivo(AL$2, $E95, $C95, $B95, $D95, Hombres!$A$1:$DW$117, Mujeres!$A$1:$DW$117)</f>
        <v>0</v>
      </c>
      <c r="AM95" s="48" cm="1">
        <f t="array" ref="AM95">AnualidadActivo(AM$2, $E95, $C95, $B95, $D95, Hombres!$A$1:$DW$117, Mujeres!$A$1:$DW$117)</f>
        <v>0</v>
      </c>
      <c r="AN95" s="48" cm="1">
        <f t="array" ref="AN95">AnualidadActivo(AN$2, $E95, $C95, $B95, $D95, Hombres!$A$1:$DW$117, Mujeres!$A$1:$DW$117)</f>
        <v>0</v>
      </c>
      <c r="AO95" s="48" cm="1">
        <f t="array" ref="AO95">AnualidadActivo(AO$2, $E95, $C95, $B95, $D95, Hombres!$A$1:$DW$117, Mujeres!$A$1:$DW$117)</f>
        <v>0</v>
      </c>
      <c r="AP95" s="48" cm="1">
        <f t="array" ref="AP95">AnualidadActivo(AP$2, $E95, $C95, $B95, $D95, Hombres!$A$1:$DW$117, Mujeres!$A$1:$DW$117)</f>
        <v>0</v>
      </c>
      <c r="AQ95" s="48" cm="1">
        <f t="array" ref="AQ95">AnualidadActivo(AQ$2, $E95, $C95, $B95, $D95, Hombres!$A$1:$DW$117, Mujeres!$A$1:$DW$117)</f>
        <v>0</v>
      </c>
      <c r="AR95" s="48" cm="1">
        <f t="array" ref="AR95">AnualidadActivo(AR$2, $E95, $C95, $B95, $D95, Hombres!$A$1:$DW$117, Mujeres!$A$1:$DW$117)</f>
        <v>0</v>
      </c>
      <c r="AS95" s="48" cm="1">
        <f t="array" ref="AS95">AnualidadActivo(AS$2, $E95, $C95, $B95, $D95, Hombres!$A$1:$DW$117, Mujeres!$A$1:$DW$117)</f>
        <v>0</v>
      </c>
      <c r="AT95" s="48" cm="1">
        <f t="array" ref="AT95">AnualidadActivo(AT$2, $E95, $C95, $B95, $D95, Hombres!$A$1:$DW$117, Mujeres!$A$1:$DW$117)</f>
        <v>0</v>
      </c>
      <c r="AU95" s="48" cm="1">
        <f t="array" ref="AU95">AnualidadActivo(AU$2, $E95, $C95, $B95, $D95, Hombres!$A$1:$DW$117, Mujeres!$A$1:$DW$117)</f>
        <v>0</v>
      </c>
      <c r="AV95" s="48" cm="1">
        <f t="array" ref="AV95">AnualidadActivo(AV$2, $E95, $C95, $B95, $D95, Hombres!$A$1:$DW$117, Mujeres!$A$1:$DW$117)</f>
        <v>0</v>
      </c>
      <c r="AW95" s="48" cm="1">
        <f t="array" ref="AW95">AnualidadActivo(AW$2, $E95, $C95, $B95, $D95, Hombres!$A$1:$DW$117, Mujeres!$A$1:$DW$117)</f>
        <v>0</v>
      </c>
      <c r="AX95" s="48" cm="1">
        <f t="array" ref="AX95">AnualidadActivo(AX$2, $E95, $C95, $B95, $D95, Hombres!$A$1:$DW$117, Mujeres!$A$1:$DW$117)</f>
        <v>39847178.377633415</v>
      </c>
      <c r="AY95" s="48" cm="1">
        <f t="array" ref="AY95">AnualidadActivo(AY$2, $E95, $C95, $B95, $D95, Hombres!$A$1:$DW$117, Mujeres!$A$1:$DW$117)</f>
        <v>41042593.728962414</v>
      </c>
      <c r="AZ95" s="48" cm="1">
        <f t="array" ref="AZ95">AnualidadActivo(AZ$2, $E95, $C95, $B95, $D95, Hombres!$A$1:$DW$117, Mujeres!$A$1:$DW$117)</f>
        <v>42273871.54083129</v>
      </c>
      <c r="BA95" s="48" cm="1">
        <f t="array" ref="BA95">AnualidadActivo(BA$2, $E95, $C95, $B95, $D95, Hombres!$A$1:$DW$117, Mujeres!$A$1:$DW$117)</f>
        <v>43542087.687056236</v>
      </c>
      <c r="BB95" s="48" cm="1">
        <f t="array" ref="BB95">AnualidadActivo(BB$2, $E95, $C95, $B95, $D95, Hombres!$A$1:$DW$117, Mujeres!$A$1:$DW$117)</f>
        <v>44848350.317667916</v>
      </c>
      <c r="BC95" s="48" cm="1">
        <f t="array" ref="BC95">AnualidadActivo(BC$2, $E95, $C95, $B95, $D95, Hombres!$A$1:$DW$117, Mujeres!$A$1:$DW$117)</f>
        <v>45843605.623126976</v>
      </c>
      <c r="BD95" s="48" cm="1">
        <f t="array" ref="BD95">AnualidadActivo(BD$2, $E95, $C95, $B95, $D95, Hombres!$A$1:$DW$117, Mujeres!$A$1:$DW$117)</f>
        <v>46833928.543893307</v>
      </c>
      <c r="BE95" s="48" cm="1">
        <f t="array" ref="BE95">AnualidadActivo(BE$2, $E95, $C95, $B95, $D95, Hombres!$A$1:$DW$117, Mujeres!$A$1:$DW$117)</f>
        <v>47820550.722502522</v>
      </c>
      <c r="BF95" s="48" cm="1">
        <f t="array" ref="BF95">AnualidadActivo(BF$2, $E95, $C95, $B95, $D95, Hombres!$A$1:$DW$117, Mujeres!$A$1:$DW$117)</f>
        <v>48804694.261112519</v>
      </c>
      <c r="BG95" s="48" cm="1">
        <f t="array" ref="BG95">AnualidadActivo(BG$2, $E95, $C95, $B95, $D95, Hombres!$A$1:$DW$117, Mujeres!$A$1:$DW$117)</f>
        <v>49781971.367342442</v>
      </c>
      <c r="BH95" s="48" cm="1">
        <f t="array" ref="BH95">AnualidadActivo(BH$2, $E95, $C95, $B95, $D95, Hombres!$A$1:$DW$117, Mujeres!$A$1:$DW$117)</f>
        <v>50742355.750168629</v>
      </c>
      <c r="BI95" s="48" cm="1">
        <f t="array" ref="BI95">AnualidadActivo(BI$2, $E95, $C95, $B95, $D95, Hombres!$A$1:$DW$117, Mujeres!$A$1:$DW$117)</f>
        <v>51670131.9765037</v>
      </c>
      <c r="BJ95" s="48" cm="1">
        <f t="array" ref="BJ95">AnualidadActivo(BJ$2, $E95, $C95, $B95, $D95, Hombres!$A$1:$DW$117, Mujeres!$A$1:$DW$117)</f>
        <v>52546355.986356147</v>
      </c>
      <c r="BK95" s="48" cm="1">
        <f t="array" ref="BK95">AnualidadActivo(BK$2, $E95, $C95, $B95, $D95, Hombres!$A$1:$DW$117, Mujeres!$A$1:$DW$117)</f>
        <v>53351226.912223764</v>
      </c>
      <c r="BL95" s="48" cm="1">
        <f t="array" ref="BL95">AnualidadActivo(BL$2, $E95, $C95, $B95, $D95, Hombres!$A$1:$DW$117, Mujeres!$A$1:$DW$117)</f>
        <v>54067150.227232501</v>
      </c>
      <c r="BM95" s="48" cm="1">
        <f t="array" ref="BM95">AnualidadActivo(BM$2, $E95, $C95, $B95, $D95, Hombres!$A$1:$DW$117, Mujeres!$A$1:$DW$117)</f>
        <v>54686364.37576697</v>
      </c>
      <c r="BN95" s="48" cm="1">
        <f t="array" ref="BN95">AnualidadActivo(BN$2, $E95, $C95, $B95, $D95, Hombres!$A$1:$DW$117, Mujeres!$A$1:$DW$117)</f>
        <v>55208741.324893564</v>
      </c>
      <c r="BO95" s="48" cm="1">
        <f t="array" ref="BO95">AnualidadActivo(BO$2, $E95, $C95, $B95, $D95, Hombres!$A$1:$DW$117, Mujeres!$A$1:$DW$117)</f>
        <v>55634877.061528653</v>
      </c>
      <c r="BP95" s="48" cm="1">
        <f t="array" ref="BP95">AnualidadActivo(BP$2, $E95, $C95, $B95, $D95, Hombres!$A$1:$DW$117, Mujeres!$A$1:$DW$117)</f>
        <v>55961332.561482705</v>
      </c>
      <c r="BQ95" s="48" cm="1">
        <f t="array" ref="BQ95">AnualidadActivo(BQ$2, $E95, $C95, $B95, $D95, Hombres!$A$1:$DW$117, Mujeres!$A$1:$DW$117)</f>
        <v>56177380.239649534</v>
      </c>
      <c r="BR95" s="48" cm="1">
        <f t="array" ref="BR95">AnualidadActivo(BR$2, $E95, $C95, $B95, $D95, Hombres!$A$1:$DW$117, Mujeres!$A$1:$DW$117)</f>
        <v>56167966.764574915</v>
      </c>
      <c r="BS95" s="48" cm="1">
        <f t="array" ref="BS95">AnualidadActivo(BS$2, $E95, $C95, $B95, $D95, Hombres!$A$1:$DW$117, Mujeres!$A$1:$DW$117)</f>
        <v>55996456.53002809</v>
      </c>
      <c r="BT95" s="48" cm="1">
        <f t="array" ref="BT95">AnualidadActivo(BT$2, $E95, $C95, $B95, $D95, Hombres!$A$1:$DW$117, Mujeres!$A$1:$DW$117)</f>
        <v>55649182.241633132</v>
      </c>
      <c r="BU95" s="48" cm="1">
        <f t="array" ref="BU95">AnualidadActivo(BU$2, $E95, $C95, $B95, $D95, Hombres!$A$1:$DW$117, Mujeres!$A$1:$DW$117)</f>
        <v>55108553.441211514</v>
      </c>
      <c r="BV95" s="48" cm="1">
        <f t="array" ref="BV95">AnualidadActivo(BV$2, $E95, $C95, $B95, $D95, Hombres!$A$1:$DW$117, Mujeres!$A$1:$DW$117)</f>
        <v>54354212.461964563</v>
      </c>
      <c r="BW95" s="48" cm="1">
        <f t="array" ref="BW95">AnualidadActivo(BW$2, $E95, $C95, $B95, $D95, Hombres!$A$1:$DW$117, Mujeres!$A$1:$DW$117)</f>
        <v>53369383.922962561</v>
      </c>
      <c r="BX95" s="48" cm="1">
        <f t="array" ref="BX95">AnualidadActivo(BX$2, $E95, $C95, $B95, $D95, Hombres!$A$1:$DW$117, Mujeres!$A$1:$DW$117)</f>
        <v>52139986.701693408</v>
      </c>
      <c r="BY95" s="48" cm="1">
        <f t="array" ref="BY95">AnualidadActivo(BY$2, $E95, $C95, $B95, $D95, Hombres!$A$1:$DW$117, Mujeres!$A$1:$DW$117)</f>
        <v>50652961.476279289</v>
      </c>
      <c r="BZ95" s="48" cm="1">
        <f t="array" ref="BZ95">AnualidadActivo(BZ$2, $E95, $C95, $B95, $D95, Hombres!$A$1:$DW$117, Mujeres!$A$1:$DW$117)</f>
        <v>48896484.58554329</v>
      </c>
      <c r="CA95" s="48" cm="1">
        <f t="array" ref="CA95">AnualidadActivo(CA$2, $E95, $C95, $B95, $D95, Hombres!$A$1:$DW$117, Mujeres!$A$1:$DW$117)</f>
        <v>46863441.563341945</v>
      </c>
      <c r="CB95" s="48" cm="1">
        <f t="array" ref="CB95">AnualidadActivo(CB$2, $E95, $C95, $B95, $D95, Hombres!$A$1:$DW$117, Mujeres!$A$1:$DW$117)</f>
        <v>44556703.327227943</v>
      </c>
      <c r="CC95" s="48" cm="1">
        <f t="array" ref="CC95">AnualidadActivo(CC$2, $E95, $C95, $B95, $D95, Hombres!$A$1:$DW$117, Mujeres!$A$1:$DW$117)</f>
        <v>41988632.951476321</v>
      </c>
      <c r="CD95" s="48" cm="1">
        <f t="array" ref="CD95">AnualidadActivo(CD$2, $E95, $C95, $B95, $D95, Hombres!$A$1:$DW$117, Mujeres!$A$1:$DW$117)</f>
        <v>39178229.784178816</v>
      </c>
      <c r="CE95" s="48" cm="1">
        <f t="array" ref="CE95">AnualidadActivo(CE$2, $E95, $C95, $B95, $D95, Hombres!$A$1:$DW$117, Mujeres!$A$1:$DW$117)</f>
        <v>36151397.323948137</v>
      </c>
      <c r="CF95" s="48" cm="1">
        <f t="array" ref="CF95">AnualidadActivo(CF$2, $E95, $C95, $B95, $D95, Hombres!$A$1:$DW$117, Mujeres!$A$1:$DW$117)</f>
        <v>32943830.722521547</v>
      </c>
      <c r="CG95" s="48" cm="1">
        <f t="array" ref="CG95">AnualidadActivo(CG$2, $E95, $C95, $B95, $D95, Hombres!$A$1:$DW$117, Mujeres!$A$1:$DW$117)</f>
        <v>29604066.535134204</v>
      </c>
      <c r="CH95" s="48" cm="1">
        <f t="array" ref="CH95">AnualidadActivo(CH$2, $E95, $C95, $B95, $D95, Hombres!$A$1:$DW$117, Mujeres!$A$1:$DW$117)</f>
        <v>26191472.685746137</v>
      </c>
      <c r="CI95" s="48" cm="1">
        <f t="array" ref="CI95">AnualidadActivo(CI$2, $E95, $C95, $B95, $D95, Hombres!$A$1:$DW$117, Mujeres!$A$1:$DW$117)</f>
        <v>22771471.454581156</v>
      </c>
      <c r="CJ95" s="48" cm="1">
        <f t="array" ref="CJ95">AnualidadActivo(CJ$2, $E95, $C95, $B95, $D95, Hombres!$A$1:$DW$117, Mujeres!$A$1:$DW$117)</f>
        <v>19413056.966027152</v>
      </c>
      <c r="CK95" s="48" cm="1">
        <f t="array" ref="CK95">AnualidadActivo(CK$2, $E95, $C95, $B95, $D95, Hombres!$A$1:$DW$117, Mujeres!$A$1:$DW$117)</f>
        <v>16187675.392928852</v>
      </c>
      <c r="CL95" s="48" cm="1">
        <f t="array" ref="CL95">AnualidadActivo(CL$2, $E95, $C95, $B95, $D95, Hombres!$A$1:$DW$117, Mujeres!$A$1:$DW$117)</f>
        <v>13166806.101034734</v>
      </c>
      <c r="CM95" s="48" cm="1">
        <f t="array" ref="CM95">AnualidadActivo(CM$2, $E95, $C95, $B95, $D95, Hombres!$A$1:$DW$117, Mujeres!$A$1:$DW$117)</f>
        <v>10415341.460964818</v>
      </c>
      <c r="CN95" s="48" cm="1">
        <f t="array" ref="CN95">AnualidadActivo(CN$2, $E95, $C95, $B95, $D95, Hombres!$A$1:$DW$117, Mujeres!$A$1:$DW$117)</f>
        <v>7984424.9588138424</v>
      </c>
      <c r="CO95" s="48" cm="1">
        <f t="array" ref="CO95">AnualidadActivo(CO$2, $E95, $C95, $B95, $D95, Hombres!$A$1:$DW$117, Mujeres!$A$1:$DW$117)</f>
        <v>5907513.8952931482</v>
      </c>
      <c r="CP95" s="48" cm="1">
        <f t="array" ref="CP95">AnualidadActivo(CP$2, $E95, $C95, $B95, $D95, Hombres!$A$1:$DW$117, Mujeres!$A$1:$DW$117)</f>
        <v>4198582.6930621145</v>
      </c>
      <c r="CQ95" s="48" cm="1">
        <f t="array" ref="CQ95">AnualidadActivo(CQ$2, $E95, $C95, $B95, $D95, Hombres!$A$1:$DW$117, Mujeres!$A$1:$DW$117)</f>
        <v>2851258.4221495097</v>
      </c>
      <c r="CR95" s="48" cm="1">
        <f t="array" ref="CR95">AnualidadActivo(CR$2, $E95, $C95, $B95, $D95, Hombres!$A$1:$DW$117, Mujeres!$A$1:$DW$117)</f>
        <v>1839005.6122895621</v>
      </c>
      <c r="CS95" s="48" cm="1">
        <f t="array" ref="CS95">AnualidadActivo(CS$2, $E95, $C95, $B95, $D95, Hombres!$A$1:$DW$117, Mujeres!$A$1:$DW$117)</f>
        <v>1118500.1910943242</v>
      </c>
      <c r="CT95" s="48" cm="1">
        <f t="array" ref="CT95">AnualidadActivo(CT$2, $E95, $C95, $B95, $D95, Hombres!$A$1:$DW$117, Mujeres!$A$1:$DW$117)</f>
        <v>636021.90963802813</v>
      </c>
      <c r="CU95" s="48" cm="1">
        <f t="array" ref="CU95">AnualidadActivo(CU$2, $E95, $C95, $B95, $D95, Hombres!$A$1:$DW$117, Mujeres!$A$1:$DW$117)</f>
        <v>334695.37348669535</v>
      </c>
      <c r="CV95" s="48" cm="1">
        <f t="array" ref="CV95">AnualidadActivo(CV$2, $E95, $C95, $B95, $D95, Hombres!$A$1:$DW$117, Mujeres!$A$1:$DW$117)</f>
        <v>0</v>
      </c>
      <c r="CW95" s="48" cm="1">
        <f t="array" ref="CW95">AnualidadActivo(CW$2, $E95, $C95, $B95, $D95, Hombres!$A$1:$DW$117, Mujeres!$A$1:$DW$117)</f>
        <v>0</v>
      </c>
      <c r="CX95" s="48" cm="1">
        <f t="array" ref="CX95">AnualidadActivo(CX$2, $E95, $C95, $B95, $D95, Hombres!$A$1:$DW$117, Mujeres!$A$1:$DW$117)</f>
        <v>0</v>
      </c>
      <c r="CY95" s="48" cm="1">
        <f t="array" ref="CY95">AnualidadActivo(CY$2, $E95, $C95, $B95, $D95, Hombres!$A$1:$DW$117, Mujeres!$A$1:$DW$117)</f>
        <v>0</v>
      </c>
      <c r="CZ95" s="48" cm="1">
        <f t="array" ref="CZ95">AnualidadActivo(CZ$2, $E95, $C95, $B95, $D95, Hombres!$A$1:$DW$117, Mujeres!$A$1:$DW$117)</f>
        <v>0</v>
      </c>
      <c r="DA95" s="48" cm="1">
        <f t="array" ref="DA95">AnualidadActivo(DA$2, $E95, $C95, $B95, $D95, Hombres!$A$1:$DW$117, Mujeres!$A$1:$DW$117)</f>
        <v>0</v>
      </c>
      <c r="DD95" s="21"/>
      <c r="DE95" s="48" cm="1">
        <f t="array" ref="DE95">beneficio_muerte_individual_activo(DE$2,$F95,$D95, Hombres!$A$1:$DW$117, Mujeres!$A$1:$DW$117)</f>
        <v>0</v>
      </c>
      <c r="DF95" s="48" cm="1">
        <f t="array" ref="DF95">beneficio_muerte_individual_activo(DF$2,$F95,$D95, Hombres!$A$1:$DW$117, Mujeres!$A$1:$DW$117)</f>
        <v>5871.3143627999998</v>
      </c>
      <c r="DG95" s="48" cm="1">
        <f t="array" ref="DG95">beneficio_muerte_individual_activo(DG$2,$F95,$D95, Hombres!$A$1:$DW$117, Mujeres!$A$1:$DW$117)</f>
        <v>5994.6811932882219</v>
      </c>
      <c r="DH95" s="48" cm="1">
        <f t="array" ref="DH95">beneficio_muerte_individual_activo(DH$2,$F95,$D95, Hombres!$A$1:$DW$117, Mujeres!$A$1:$DW$117)</f>
        <v>6066.7666506836313</v>
      </c>
      <c r="DI95" s="48" cm="1">
        <f t="array" ref="DI95">beneficio_muerte_individual_activo(DI$2,$F95,$D95, Hombres!$A$1:$DW$117, Mujeres!$A$1:$DW$117)</f>
        <v>6108.7192214951792</v>
      </c>
      <c r="DJ95" s="48" cm="1">
        <f t="array" ref="DJ95">beneficio_muerte_individual_activo(DJ$2,$F95,$D95, Hombres!$A$1:$DW$117, Mujeres!$A$1:$DW$117)</f>
        <v>6149.0183027065923</v>
      </c>
      <c r="DK95" s="48" cm="1">
        <f t="array" ref="DK95">beneficio_muerte_individual_activo(DK$2,$F95,$D95, Hombres!$A$1:$DW$117, Mujeres!$A$1:$DW$117)</f>
        <v>6171.7798488387962</v>
      </c>
      <c r="DL95" s="48" cm="1">
        <f t="array" ref="DL95">beneficio_muerte_individual_activo(DL$2,$F95,$D95, Hombres!$A$1:$DW$117, Mujeres!$A$1:$DW$117)</f>
        <v>6164.1910283366642</v>
      </c>
      <c r="DM95" s="48" cm="1">
        <f t="array" ref="DM95">beneficio_muerte_individual_activo(DM$2,$F95,$D95, Hombres!$A$1:$DW$117, Mujeres!$A$1:$DW$117)</f>
        <v>6153.1425142088747</v>
      </c>
      <c r="DN95" s="48" cm="1">
        <f t="array" ref="DN95">beneficio_muerte_individual_activo(DN$2,$F95,$D95, Hombres!$A$1:$DW$117, Mujeres!$A$1:$DW$117)</f>
        <v>6221.2612438372835</v>
      </c>
      <c r="DO95" s="48" cm="1">
        <f t="array" ref="DO95">beneficio_muerte_individual_activo(DO$2,$F95,$D95, Hombres!$A$1:$DW$117, Mujeres!$A$1:$DW$117)</f>
        <v>6366.1849591186319</v>
      </c>
      <c r="DP95" s="48" cm="1">
        <f t="array" ref="DP95">beneficio_muerte_individual_activo(DP$2,$F95,$D95, Hombres!$A$1:$DW$117, Mujeres!$A$1:$DW$117)</f>
        <v>6597.8739746370966</v>
      </c>
      <c r="DQ95" s="48" cm="1">
        <f t="array" ref="DQ95">beneficio_muerte_individual_activo(DQ$2,$F95,$D95, Hombres!$A$1:$DW$117, Mujeres!$A$1:$DW$117)</f>
        <v>6909.9292529758231</v>
      </c>
      <c r="DR95" s="48" cm="1">
        <f t="array" ref="DR95">beneficio_muerte_individual_activo(DR$2,$F95,$D95, Hombres!$A$1:$DW$117, Mujeres!$A$1:$DW$117)</f>
        <v>7305.7949862438008</v>
      </c>
      <c r="DS95" s="48" cm="1">
        <f t="array" ref="DS95">beneficio_muerte_individual_activo(DS$2,$F95,$D95, Hombres!$A$1:$DW$117, Mujeres!$A$1:$DW$117)</f>
        <v>7774.6029458663716</v>
      </c>
      <c r="DT95" s="48" cm="1">
        <f t="array" ref="DT95">beneficio_muerte_individual_activo(DT$2,$F95,$D95, Hombres!$A$1:$DW$117, Mujeres!$A$1:$DW$117)</f>
        <v>8246.6291272378949</v>
      </c>
      <c r="DU95" s="48" cm="1">
        <f t="array" ref="DU95">beneficio_muerte_individual_activo(DU$2,$F95,$D95, Hombres!$A$1:$DW$117, Mujeres!$A$1:$DW$117)</f>
        <v>8635.5038496355428</v>
      </c>
      <c r="DV95" s="48" cm="1">
        <f t="array" ref="DV95">beneficio_muerte_individual_activo(DV$2,$F95,$D95, Hombres!$A$1:$DW$117, Mujeres!$A$1:$DW$117)</f>
        <v>8923.5624365285366</v>
      </c>
      <c r="DW95" s="48" cm="1">
        <f t="array" ref="DW95">beneficio_muerte_individual_activo(DW$2,$F95,$D95, Hombres!$A$1:$DW$117, Mujeres!$A$1:$DW$117)</f>
        <v>9173.8994730723134</v>
      </c>
      <c r="DX95" s="48" cm="1">
        <f t="array" ref="DX95">beneficio_muerte_individual_activo(DX$2,$F95,$D95, Hombres!$A$1:$DW$117, Mujeres!$A$1:$DW$117)</f>
        <v>9590.3620052221795</v>
      </c>
      <c r="DY95" s="48" cm="1">
        <f t="array" ref="DY95">beneficio_muerte_individual_activo(DY$2,$F95,$D95, Hombres!$A$1:$DW$117, Mujeres!$A$1:$DW$117)</f>
        <v>10170.160369482142</v>
      </c>
      <c r="DZ95" s="48" cm="1">
        <f t="array" ref="DZ95">beneficio_muerte_individual_activo(DZ$2,$F95,$D95, Hombres!$A$1:$DW$117, Mujeres!$A$1:$DW$117)</f>
        <v>10878.808448248854</v>
      </c>
      <c r="EA95" s="48" cm="1">
        <f t="array" ref="EA95">beneficio_muerte_individual_activo(EA$2,$F95,$D95, Hombres!$A$1:$DW$117, Mujeres!$A$1:$DW$117)</f>
        <v>11658.737343846904</v>
      </c>
      <c r="EB95" s="48" cm="1">
        <f t="array" ref="EB95">beneficio_muerte_individual_activo(EB$2,$F95,$D95, Hombres!$A$1:$DW$117, Mujeres!$A$1:$DW$117)</f>
        <v>12476.54487497811</v>
      </c>
      <c r="EC95" s="48" cm="1">
        <f t="array" ref="EC95">beneficio_muerte_individual_activo(EC$2,$F95,$D95, Hombres!$A$1:$DW$117, Mujeres!$A$1:$DW$117)</f>
        <v>13317.95594306151</v>
      </c>
      <c r="ED95" s="48" cm="1">
        <f t="array" ref="ED95">beneficio_muerte_individual_activo(ED$2,$F95,$D95, Hombres!$A$1:$DW$117, Mujeres!$A$1:$DW$117)</f>
        <v>14106.84998033289</v>
      </c>
      <c r="EE95" s="48" cm="1">
        <f t="array" ref="EE95">beneficio_muerte_individual_activo(EE$2,$F95,$D95, Hombres!$A$1:$DW$117, Mujeres!$A$1:$DW$117)</f>
        <v>14791.108079027819</v>
      </c>
      <c r="EF95" s="48" cm="1">
        <f t="array" ref="EF95">beneficio_muerte_individual_activo(EF$2,$F95,$D95, Hombres!$A$1:$DW$117, Mujeres!$A$1:$DW$117)</f>
        <v>15537.220395511878</v>
      </c>
      <c r="EG95" s="48" cm="1">
        <f t="array" ref="EG95">beneficio_muerte_individual_activo(EG$2,$F95,$D95, Hombres!$A$1:$DW$117, Mujeres!$A$1:$DW$117)</f>
        <v>16426.821074866573</v>
      </c>
      <c r="EH95" s="48" cm="1">
        <f t="array" ref="EH95">beneficio_muerte_individual_activo(EH$2,$F95,$D95, Hombres!$A$1:$DW$117, Mujeres!$A$1:$DW$117)</f>
        <v>17638.282408355255</v>
      </c>
      <c r="EI95" s="48" cm="1">
        <f t="array" ref="EI95">beneficio_muerte_individual_activo(EI$2,$F95,$D95, Hombres!$A$1:$DW$117, Mujeres!$A$1:$DW$117)</f>
        <v>19215.883072331409</v>
      </c>
      <c r="EJ95" s="48" cm="1">
        <f t="array" ref="EJ95">beneficio_muerte_individual_activo(EJ$2,$F95,$D95, Hombres!$A$1:$DW$117, Mujeres!$A$1:$DW$117)</f>
        <v>21134.148558798581</v>
      </c>
      <c r="EK95" s="48" cm="1">
        <f t="array" ref="EK95">beneficio_muerte_individual_activo(EK$2,$F95,$D95, Hombres!$A$1:$DW$117, Mujeres!$A$1:$DW$117)</f>
        <v>23133.768802475166</v>
      </c>
      <c r="EL95" s="48" cm="1">
        <f t="array" ref="EL95">beneficio_muerte_individual_activo(EL$2,$F95,$D95, Hombres!$A$1:$DW$117, Mujeres!$A$1:$DW$117)</f>
        <v>25053.12799449611</v>
      </c>
      <c r="EM95" s="48" cm="1">
        <f t="array" ref="EM95">beneficio_muerte_individual_activo(EM$2,$F95,$D95, Hombres!$A$1:$DW$117, Mujeres!$A$1:$DW$117)</f>
        <v>26912.315839822211</v>
      </c>
      <c r="EN95" s="48" cm="1">
        <f t="array" ref="EN95">beneficio_muerte_individual_activo(EN$2,$F95,$D95, Hombres!$A$1:$DW$117, Mujeres!$A$1:$DW$117)</f>
        <v>28692.802382760943</v>
      </c>
      <c r="EO95" s="48" cm="1">
        <f t="array" ref="EO95">beneficio_muerte_individual_activo(EO$2,$F95,$D95, Hombres!$A$1:$DW$117, Mujeres!$A$1:$DW$117)</f>
        <v>30452.200181581746</v>
      </c>
      <c r="EP95" s="48" cm="1">
        <f t="array" ref="EP95">beneficio_muerte_individual_activo(EP$2,$F95,$D95, Hombres!$A$1:$DW$117, Mujeres!$A$1:$DW$117)</f>
        <v>32417.500864101774</v>
      </c>
      <c r="EQ95" s="48" cm="1">
        <f t="array" ref="EQ95">beneficio_muerte_individual_activo(EQ$2,$F95,$D95, Hombres!$A$1:$DW$117, Mujeres!$A$1:$DW$117)</f>
        <v>20798.593633261531</v>
      </c>
      <c r="ER95" s="48" cm="1">
        <f t="array" ref="ER95">beneficio_muerte_individual_activo(ER$2,$F95,$D95, Hombres!$A$1:$DW$117, Mujeres!$A$1:$DW$117)</f>
        <v>22220.791869495526</v>
      </c>
      <c r="ES95" s="48" cm="1">
        <f t="array" ref="ES95">beneficio_muerte_individual_activo(ES$2,$F95,$D95, Hombres!$A$1:$DW$117, Mujeres!$A$1:$DW$117)</f>
        <v>23454.399806266036</v>
      </c>
      <c r="ET95" s="48" cm="1">
        <f t="array" ref="ET95">beneficio_muerte_individual_activo(ET$2,$F95,$D95, Hombres!$A$1:$DW$117, Mujeres!$A$1:$DW$117)</f>
        <v>24504.173656945877</v>
      </c>
      <c r="EU95" s="48" cm="1">
        <f t="array" ref="EU95">beneficio_muerte_individual_activo(EU$2,$F95,$D95, Hombres!$A$1:$DW$117, Mujeres!$A$1:$DW$117)</f>
        <v>25695.18985888677</v>
      </c>
      <c r="EV95" s="48" cm="1">
        <f t="array" ref="EV95">beneficio_muerte_individual_activo(EV$2,$F95,$D95, Hombres!$A$1:$DW$117, Mujeres!$A$1:$DW$117)</f>
        <v>27326.487212581425</v>
      </c>
      <c r="EW95" s="48" cm="1">
        <f t="array" ref="EW95">beneficio_muerte_individual_activo(EW$2,$F95,$D95, Hombres!$A$1:$DW$117, Mujeres!$A$1:$DW$117)</f>
        <v>29615.067882362422</v>
      </c>
      <c r="EX95" s="48" cm="1">
        <f t="array" ref="EX95">beneficio_muerte_individual_activo(EX$2,$F95,$D95, Hombres!$A$1:$DW$117, Mujeres!$A$1:$DW$117)</f>
        <v>32589.87571825166</v>
      </c>
      <c r="EY95" s="48" cm="1">
        <f t="array" ref="EY95">beneficio_muerte_individual_activo(EY$2,$F95,$D95, Hombres!$A$1:$DW$117, Mujeres!$A$1:$DW$117)</f>
        <v>36181.650664263761</v>
      </c>
      <c r="EZ95" s="48" cm="1">
        <f t="array" ref="EZ95">beneficio_muerte_individual_activo(EZ$2,$F95,$D95, Hombres!$A$1:$DW$117, Mujeres!$A$1:$DW$117)</f>
        <v>40221.198543036619</v>
      </c>
      <c r="FA95" s="48" cm="1">
        <f t="array" ref="FA95">beneficio_muerte_individual_activo(FA$2,$F95,$D95, Hombres!$A$1:$DW$117, Mujeres!$A$1:$DW$117)</f>
        <v>44255.503160525193</v>
      </c>
      <c r="FB95" s="48" cm="1">
        <f t="array" ref="FB95">beneficio_muerte_individual_activo(FB$2,$F95,$D95, Hombres!$A$1:$DW$117, Mujeres!$A$1:$DW$117)</f>
        <v>47938.014302351658</v>
      </c>
      <c r="FC95" s="48" cm="1">
        <f t="array" ref="FC95">beneficio_muerte_individual_activo(FC$2,$F95,$D95, Hombres!$A$1:$DW$117, Mujeres!$A$1:$DW$117)</f>
        <v>51204.206155596279</v>
      </c>
      <c r="FD95" s="48" cm="1">
        <f t="array" ref="FD95">beneficio_muerte_individual_activo(FD$2,$F95,$D95, Hombres!$A$1:$DW$117, Mujeres!$A$1:$DW$117)</f>
        <v>54221.327260903861</v>
      </c>
      <c r="FE95" s="48" cm="1">
        <f t="array" ref="FE95">beneficio_muerte_individual_activo(FE$2,$F95,$D95, Hombres!$A$1:$DW$117, Mujeres!$A$1:$DW$117)</f>
        <v>57314.135949169307</v>
      </c>
      <c r="FF95" s="48" cm="1">
        <f t="array" ref="FF95">beneficio_muerte_individual_activo(FF$2,$F95,$D95, Hombres!$A$1:$DW$117, Mujeres!$A$1:$DW$117)</f>
        <v>64448.925333589563</v>
      </c>
      <c r="FG95" s="48" cm="1">
        <f t="array" ref="FG95">beneficio_muerte_individual_activo(FG$2,$F95,$D95, Hombres!$A$1:$DW$117, Mujeres!$A$1:$DW$117)</f>
        <v>68591.584151915784</v>
      </c>
      <c r="FH95" s="48" cm="1">
        <f t="array" ref="FH95">beneficio_muerte_individual_activo(FH$2,$F95,$D95, Hombres!$A$1:$DW$117, Mujeres!$A$1:$DW$117)</f>
        <v>72718.846505893816</v>
      </c>
      <c r="FI95" s="48" cm="1">
        <f t="array" ref="FI95">beneficio_muerte_individual_activo(FI$2,$F95,$D95, Hombres!$A$1:$DW$117, Mujeres!$A$1:$DW$117)</f>
        <v>76916.742861364706</v>
      </c>
      <c r="FJ95" s="48" cm="1">
        <f t="array" ref="FJ95">beneficio_muerte_individual_activo(FJ$2,$F95,$D95, Hombres!$A$1:$DW$117, Mujeres!$A$1:$DW$117)</f>
        <v>81281.1847621942</v>
      </c>
      <c r="FK95" s="48" cm="1">
        <f t="array" ref="FK95">beneficio_muerte_individual_activo(FK$2,$F95,$D95, Hombres!$A$1:$DW$117, Mujeres!$A$1:$DW$117)</f>
        <v>85724.68862781905</v>
      </c>
      <c r="FL95" s="48" cm="1">
        <f t="array" ref="FL95">beneficio_muerte_individual_activo(FL$2,$F95,$D95, Hombres!$A$1:$DW$117, Mujeres!$A$1:$DW$117)</f>
        <v>90111.942378257896</v>
      </c>
      <c r="FM95" s="48" cm="1">
        <f t="array" ref="FM95">beneficio_muerte_individual_activo(FM$2,$F95,$D95, Hombres!$A$1:$DW$117, Mujeres!$A$1:$DW$117)</f>
        <v>94304.852161651419</v>
      </c>
      <c r="FN95" s="48" cm="1">
        <f t="array" ref="FN95">beneficio_muerte_individual_activo(FN$2,$F95,$D95, Hombres!$A$1:$DW$117, Mujeres!$A$1:$DW$117)</f>
        <v>98232.234941591858</v>
      </c>
      <c r="FO95" s="48" cm="1">
        <f t="array" ref="FO95">beneficio_muerte_individual_activo(FO$2,$F95,$D95, Hombres!$A$1:$DW$117, Mujeres!$A$1:$DW$117)</f>
        <v>101807.61594910646</v>
      </c>
      <c r="FP95" s="48" cm="1">
        <f t="array" ref="FP95">beneficio_muerte_individual_activo(FP$2,$F95,$D95, Hombres!$A$1:$DW$117, Mujeres!$A$1:$DW$117)</f>
        <v>104842.50535647692</v>
      </c>
      <c r="FQ95" s="108" cm="1">
        <f t="array" ref="FQ95">beneficio_muerte_individual_activo(FQ$2,$F95,$D95, Hombres!$A$1:$DW$117, Mujeres!$A$1:$DW$117)</f>
        <v>107091.64052399776</v>
      </c>
      <c r="FR95" s="48" cm="1">
        <f t="array" ref="FR95">beneficio_muerte_individual_activo(FR$2,$F95,$D95, Hombres!$A$1:$DW$117, Mujeres!$A$1:$DW$117)</f>
        <v>108360.25869914006</v>
      </c>
      <c r="FS95" s="48" cm="1">
        <f t="array" ref="FS95">beneficio_muerte_individual_activo(FS$2,$F95,$D95, Hombres!$A$1:$DW$117, Mujeres!$A$1:$DW$117)</f>
        <v>108545.30837921709</v>
      </c>
      <c r="FT95" s="48" cm="1">
        <f t="array" ref="FT95">beneficio_muerte_individual_activo(FT$2,$F95,$D95, Hombres!$A$1:$DW$117, Mujeres!$A$1:$DW$117)</f>
        <v>107562.23854713226</v>
      </c>
      <c r="FU95" s="48" cm="1">
        <f t="array" ref="FU95">beneficio_muerte_individual_activo(FU$2,$F95,$D95, Hombres!$A$1:$DW$117, Mujeres!$A$1:$DW$117)</f>
        <v>105291.97374846217</v>
      </c>
      <c r="FV95" s="48" cm="1">
        <f t="array" ref="FV95">beneficio_muerte_individual_activo(FV$2,$F95,$D95, Hombres!$A$1:$DW$117, Mujeres!$A$1:$DW$117)</f>
        <v>101599.1698603064</v>
      </c>
      <c r="FW95" s="48" cm="1">
        <f t="array" ref="FW95">beneficio_muerte_individual_activo(FW$2,$F95,$D95, Hombres!$A$1:$DW$117, Mujeres!$A$1:$DW$117)</f>
        <v>96446.216885501592</v>
      </c>
      <c r="FX95" s="48" cm="1">
        <f t="array" ref="FX95">beneficio_muerte_individual_activo(FX$2,$F95,$D95, Hombres!$A$1:$DW$117, Mujeres!$A$1:$DW$117)</f>
        <v>89927.773690456612</v>
      </c>
      <c r="FY95" s="48" cm="1">
        <f t="array" ref="FY95">beneficio_muerte_individual_activo(FY$2,$F95,$D95, Hombres!$A$1:$DW$117, Mujeres!$A$1:$DW$117)</f>
        <v>82206.643957596942</v>
      </c>
      <c r="FZ95" s="48" cm="1">
        <f t="array" ref="FZ95">beneficio_muerte_individual_activo(FZ$2,$F95,$D95, Hombres!$A$1:$DW$117, Mujeres!$A$1:$DW$117)</f>
        <v>73484.956360342228</v>
      </c>
      <c r="GA95" s="48" cm="1">
        <f t="array" ref="GA95">beneficio_muerte_individual_activo(GA$2,$F95,$D95, Hombres!$A$1:$DW$117, Mujeres!$A$1:$DW$117)</f>
        <v>64024.002984324834</v>
      </c>
      <c r="GB95" s="48" cm="1">
        <f t="array" ref="GB95">beneficio_muerte_individual_activo(GB$2,$F95,$D95, Hombres!$A$1:$DW$117, Mujeres!$A$1:$DW$117)</f>
        <v>54185.633105642599</v>
      </c>
      <c r="GC95" s="48" cm="1">
        <f t="array" ref="GC95">beneficio_muerte_individual_activo(GC$2,$F95,$D95, Hombres!$A$1:$DW$117, Mujeres!$A$1:$DW$117)</f>
        <v>44398.232968849596</v>
      </c>
      <c r="GD95" s="48" cm="1">
        <f t="array" ref="GD95">beneficio_muerte_individual_activo(GD$2,$F95,$D95, Hombres!$A$1:$DW$117, Mujeres!$A$1:$DW$117)</f>
        <v>35080.757001760932</v>
      </c>
      <c r="GE95" s="48" cm="1">
        <f t="array" ref="GE95">beneficio_muerte_individual_activo(GE$2,$F95,$D95, Hombres!$A$1:$DW$117, Mujeres!$A$1:$DW$117)</f>
        <v>26599.12356133436</v>
      </c>
      <c r="GF95" s="48" cm="1">
        <f t="array" ref="GF95">beneficio_muerte_individual_activo(GF$2,$F95,$D95, Hombres!$A$1:$DW$117, Mujeres!$A$1:$DW$117)</f>
        <v>19242.201781484509</v>
      </c>
      <c r="GG95" s="48" cm="1">
        <f t="array" ref="GG95">beneficio_muerte_individual_activo(GG$2,$F95,$D95, Hombres!$A$1:$DW$117, Mujeres!$A$1:$DW$117)</f>
        <v>13197.339743580258</v>
      </c>
      <c r="GH95" s="48" cm="1">
        <f t="array" ref="GH95">beneficio_muerte_individual_activo(GH$2,$F95,$D95, Hombres!$A$1:$DW$117, Mujeres!$A$1:$DW$117)</f>
        <v>8520.6182055060945</v>
      </c>
      <c r="GI95" s="48" cm="1">
        <f t="array" ref="GI95">beneficio_muerte_individual_activo(GI$2,$F95,$D95, Hombres!$A$1:$DW$117, Mujeres!$A$1:$DW$117)</f>
        <v>5134.4083015814476</v>
      </c>
      <c r="GJ95" s="48" cm="1">
        <f t="array" ref="GJ95">beneficio_muerte_individual_activo(GJ$2,$F95,$D95, Hombres!$A$1:$DW$117, Mujeres!$A$1:$DW$117)</f>
        <v>2857.6879467911472</v>
      </c>
      <c r="GK95" s="48" cm="1">
        <f t="array" ref="GK95">beneficio_muerte_individual_activo(GK$2,$F95,$D95, Hombres!$A$1:$DW$117, Mujeres!$A$1:$DW$117)</f>
        <v>1450.78295040278</v>
      </c>
      <c r="GL95" s="48" cm="1">
        <f t="array" ref="GL95">beneficio_muerte_individual_activo(GL$2,$F95,$D95, Hombres!$A$1:$DW$117, Mujeres!$A$1:$DW$117)</f>
        <v>661.74970636828414</v>
      </c>
      <c r="GM95" s="48" cm="1">
        <f t="array" ref="GM95">beneficio_muerte_individual_activo(GM$2,$F95,$D95, Hombres!$A$1:$DW$117, Mujeres!$A$1:$DW$117)</f>
        <v>266.09110161123971</v>
      </c>
      <c r="GN95" s="48" cm="1">
        <f t="array" ref="GN95">beneficio_muerte_individual_activo(GN$2,$F95,$D95, Hombres!$A$1:$DW$117, Mujeres!$A$1:$DW$117)</f>
        <v>91.984415721473795</v>
      </c>
      <c r="GO95" s="48" cm="1">
        <f t="array" ref="GO95">beneficio_muerte_individual_activo(GO$2,$F95,$D95, Hombres!$A$1:$DW$117, Mujeres!$A$1:$DW$117)</f>
        <v>33.473256444808861</v>
      </c>
      <c r="GP95" s="48" cm="1">
        <f t="array" ref="GP95">beneficio_muerte_individual_activo(GP$2,$F95,$D95, Hombres!$A$1:$DW$117, Mujeres!$A$1:$DW$117)</f>
        <v>0</v>
      </c>
      <c r="GQ95" s="48" cm="1">
        <f t="array" ref="GQ95">beneficio_muerte_individual_activo(GQ$2,$F95,$D95, Hombres!$A$1:$DW$117, Mujeres!$A$1:$DW$117)</f>
        <v>0</v>
      </c>
      <c r="GR95" s="48" cm="1">
        <f t="array" ref="GR95">beneficio_muerte_individual_activo(GR$2,$F95,$D95, Hombres!$A$1:$DW$117, Mujeres!$A$1:$DW$117)</f>
        <v>0</v>
      </c>
      <c r="GS95" s="48" cm="1">
        <f t="array" ref="GS95">beneficio_muerte_individual_activo(GS$2,$F95,$D95, Hombres!$A$1:$DW$117, Mujeres!$A$1:$DW$117)</f>
        <v>0</v>
      </c>
      <c r="GT95" s="48" cm="1">
        <f t="array" ref="GT95">beneficio_muerte_individual_activo(GT$2,$F95,$D95, Hombres!$A$1:$DW$117, Mujeres!$A$1:$DW$117)</f>
        <v>0</v>
      </c>
      <c r="GU95" s="48" cm="1">
        <f t="array" ref="GU95">beneficio_muerte_individual_activo(GU$2,$F95,$D95, Hombres!$A$1:$DW$117, Mujeres!$A$1:$DW$117)</f>
        <v>0</v>
      </c>
      <c r="GV95" s="48" cm="1">
        <f t="array" ref="GV95">beneficio_muerte_individual_activo(GV$2,$F95,$D95, Hombres!$A$1:$DW$117, Mujeres!$A$1:$DW$117)</f>
        <v>0</v>
      </c>
    </row>
    <row r="96" spans="1:204" x14ac:dyDescent="0.35">
      <c r="A96" s="1">
        <f t="shared" si="1"/>
        <v>94</v>
      </c>
      <c r="B96" s="77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41" cm="1">
        <f t="array" ref="G96">PorcentajePension(C96,E96, D96)</f>
        <v>0.85</v>
      </c>
      <c r="I96" s="74"/>
      <c r="J96" s="48" cm="1">
        <f t="array" ref="J96">AnualidadActivo(J$2, $E96, $C96, $B96, $D96, Hombres!$A$1:$DW$117, Mujeres!$A$1:$DW$117)</f>
        <v>0</v>
      </c>
      <c r="K96" s="48" cm="1">
        <f t="array" ref="K96">AnualidadActivo(K$2, $E96, $C96, $B96, $D96, Hombres!$A$1:$DW$117, Mujeres!$A$1:$DW$117)</f>
        <v>0</v>
      </c>
      <c r="L96" s="48" cm="1">
        <f t="array" ref="L96">AnualidadActivo(L$2, $E96, $C96, $B96, $D96, Hombres!$A$1:$DW$117, Mujeres!$A$1:$DW$117)</f>
        <v>0</v>
      </c>
      <c r="M96" s="48" cm="1">
        <f t="array" ref="M96">AnualidadActivo(M$2, $E96, $C96, $B96, $D96, Hombres!$A$1:$DW$117, Mujeres!$A$1:$DW$117)</f>
        <v>0</v>
      </c>
      <c r="N96" s="48" cm="1">
        <f t="array" ref="N96">AnualidadActivo(N$2, $E96, $C96, $B96, $D96, Hombres!$A$1:$DW$117, Mujeres!$A$1:$DW$117)</f>
        <v>0</v>
      </c>
      <c r="O96" s="48" cm="1">
        <f t="array" ref="O96">AnualidadActivo(O$2, $E96, $C96, $B96, $D96, Hombres!$A$1:$DW$117, Mujeres!$A$1:$DW$117)</f>
        <v>0</v>
      </c>
      <c r="P96" s="48" cm="1">
        <f t="array" ref="P96">AnualidadActivo(P$2, $E96, $C96, $B96, $D96, Hombres!$A$1:$DW$117, Mujeres!$A$1:$DW$117)</f>
        <v>0</v>
      </c>
      <c r="Q96" s="48" cm="1">
        <f t="array" ref="Q96">AnualidadActivo(Q$2, $E96, $C96, $B96, $D96, Hombres!$A$1:$DW$117, Mujeres!$A$1:$DW$117)</f>
        <v>0</v>
      </c>
      <c r="R96" s="48" cm="1">
        <f t="array" ref="R96">AnualidadActivo(R$2, $E96, $C96, $B96, $D96, Hombres!$A$1:$DW$117, Mujeres!$A$1:$DW$117)</f>
        <v>0</v>
      </c>
      <c r="S96" s="48" cm="1">
        <f t="array" ref="S96">AnualidadActivo(S$2, $E96, $C96, $B96, $D96, Hombres!$A$1:$DW$117, Mujeres!$A$1:$DW$117)</f>
        <v>0</v>
      </c>
      <c r="T96" s="48" cm="1">
        <f t="array" ref="T96">AnualidadActivo(T$2, $E96, $C96, $B96, $D96, Hombres!$A$1:$DW$117, Mujeres!$A$1:$DW$117)</f>
        <v>0</v>
      </c>
      <c r="U96" s="48" cm="1">
        <f t="array" ref="U96">AnualidadActivo(U$2, $E96, $C96, $B96, $D96, Hombres!$A$1:$DW$117, Mujeres!$A$1:$DW$117)</f>
        <v>0</v>
      </c>
      <c r="V96" s="48" cm="1">
        <f t="array" ref="V96">AnualidadActivo(V$2, $E96, $C96, $B96, $D96, Hombres!$A$1:$DW$117, Mujeres!$A$1:$DW$117)</f>
        <v>0</v>
      </c>
      <c r="W96" s="48" cm="1">
        <f t="array" ref="W96">AnualidadActivo(W$2, $E96, $C96, $B96, $D96, Hombres!$A$1:$DW$117, Mujeres!$A$1:$DW$117)</f>
        <v>0</v>
      </c>
      <c r="X96" s="48" cm="1">
        <f t="array" ref="X96">AnualidadActivo(X$2, $E96, $C96, $B96, $D96, Hombres!$A$1:$DW$117, Mujeres!$A$1:$DW$117)</f>
        <v>0</v>
      </c>
      <c r="Y96" s="48" cm="1">
        <f t="array" ref="Y96">AnualidadActivo(Y$2, $E96, $C96, $B96, $D96, Hombres!$A$1:$DW$117, Mujeres!$A$1:$DW$117)</f>
        <v>0</v>
      </c>
      <c r="Z96" s="48" cm="1">
        <f t="array" ref="Z96">AnualidadActivo(Z$2, $E96, $C96, $B96, $D96, Hombres!$A$1:$DW$117, Mujeres!$A$1:$DW$117)</f>
        <v>0</v>
      </c>
      <c r="AA96" s="48" cm="1">
        <f t="array" ref="AA96">AnualidadActivo(AA$2, $E96, $C96, $B96, $D96, Hombres!$A$1:$DW$117, Mujeres!$A$1:$DW$117)</f>
        <v>0</v>
      </c>
      <c r="AB96" s="48" cm="1">
        <f t="array" ref="AB96">AnualidadActivo(AB$2, $E96, $C96, $B96, $D96, Hombres!$A$1:$DW$117, Mujeres!$A$1:$DW$117)</f>
        <v>0</v>
      </c>
      <c r="AC96" s="48" cm="1">
        <f t="array" ref="AC96">AnualidadActivo(AC$2, $E96, $C96, $B96, $D96, Hombres!$A$1:$DW$117, Mujeres!$A$1:$DW$117)</f>
        <v>0</v>
      </c>
      <c r="AD96" s="48" cm="1">
        <f t="array" ref="AD96">AnualidadActivo(AD$2, $E96, $C96, $B96, $D96, Hombres!$A$1:$DW$117, Mujeres!$A$1:$DW$117)</f>
        <v>0</v>
      </c>
      <c r="AE96" s="48" cm="1">
        <f t="array" ref="AE96">AnualidadActivo(AE$2, $E96, $C96, $B96, $D96, Hombres!$A$1:$DW$117, Mujeres!$A$1:$DW$117)</f>
        <v>0</v>
      </c>
      <c r="AF96" s="48" cm="1">
        <f t="array" ref="AF96">AnualidadActivo(AF$2, $E96, $C96, $B96, $D96, Hombres!$A$1:$DW$117, Mujeres!$A$1:$DW$117)</f>
        <v>0</v>
      </c>
      <c r="AG96" s="48" cm="1">
        <f t="array" ref="AG96">AnualidadActivo(AG$2, $E96, $C96, $B96, $D96, Hombres!$A$1:$DW$117, Mujeres!$A$1:$DW$117)</f>
        <v>0</v>
      </c>
      <c r="AH96" s="48" cm="1">
        <f t="array" ref="AH96">AnualidadActivo(AH$2, $E96, $C96, $B96, $D96, Hombres!$A$1:$DW$117, Mujeres!$A$1:$DW$117)</f>
        <v>0</v>
      </c>
      <c r="AI96" s="48" cm="1">
        <f t="array" ref="AI96">AnualidadActivo(AI$2, $E96, $C96, $B96, $D96, Hombres!$A$1:$DW$117, Mujeres!$A$1:$DW$117)</f>
        <v>0</v>
      </c>
      <c r="AJ96" s="48" cm="1">
        <f t="array" ref="AJ96">AnualidadActivo(AJ$2, $E96, $C96, $B96, $D96, Hombres!$A$1:$DW$117, Mujeres!$A$1:$DW$117)</f>
        <v>0</v>
      </c>
      <c r="AK96" s="48" cm="1">
        <f t="array" ref="AK96">AnualidadActivo(AK$2, $E96, $C96, $B96, $D96, Hombres!$A$1:$DW$117, Mujeres!$A$1:$DW$117)</f>
        <v>0</v>
      </c>
      <c r="AL96" s="48" cm="1">
        <f t="array" ref="AL96">AnualidadActivo(AL$2, $E96, $C96, $B96, $D96, Hombres!$A$1:$DW$117, Mujeres!$A$1:$DW$117)</f>
        <v>0</v>
      </c>
      <c r="AM96" s="48" cm="1">
        <f t="array" ref="AM96">AnualidadActivo(AM$2, $E96, $C96, $B96, $D96, Hombres!$A$1:$DW$117, Mujeres!$A$1:$DW$117)</f>
        <v>0</v>
      </c>
      <c r="AN96" s="48" cm="1">
        <f t="array" ref="AN96">AnualidadActivo(AN$2, $E96, $C96, $B96, $D96, Hombres!$A$1:$DW$117, Mujeres!$A$1:$DW$117)</f>
        <v>0</v>
      </c>
      <c r="AO96" s="48" cm="1">
        <f t="array" ref="AO96">AnualidadActivo(AO$2, $E96, $C96, $B96, $D96, Hombres!$A$1:$DW$117, Mujeres!$A$1:$DW$117)</f>
        <v>0</v>
      </c>
      <c r="AP96" s="48" cm="1">
        <f t="array" ref="AP96">AnualidadActivo(AP$2, $E96, $C96, $B96, $D96, Hombres!$A$1:$DW$117, Mujeres!$A$1:$DW$117)</f>
        <v>0</v>
      </c>
      <c r="AQ96" s="48" cm="1">
        <f t="array" ref="AQ96">AnualidadActivo(AQ$2, $E96, $C96, $B96, $D96, Hombres!$A$1:$DW$117, Mujeres!$A$1:$DW$117)</f>
        <v>0</v>
      </c>
      <c r="AR96" s="48" cm="1">
        <f t="array" ref="AR96">AnualidadActivo(AR$2, $E96, $C96, $B96, $D96, Hombres!$A$1:$DW$117, Mujeres!$A$1:$DW$117)</f>
        <v>0</v>
      </c>
      <c r="AS96" s="48" cm="1">
        <f t="array" ref="AS96">AnualidadActivo(AS$2, $E96, $C96, $B96, $D96, Hombres!$A$1:$DW$117, Mujeres!$A$1:$DW$117)</f>
        <v>0</v>
      </c>
      <c r="AT96" s="48" cm="1">
        <f t="array" ref="AT96">AnualidadActivo(AT$2, $E96, $C96, $B96, $D96, Hombres!$A$1:$DW$117, Mujeres!$A$1:$DW$117)</f>
        <v>52475113.945849322</v>
      </c>
      <c r="AU96" s="48" cm="1">
        <f t="array" ref="AU96">AnualidadActivo(AU$2, $E96, $C96, $B96, $D96, Hombres!$A$1:$DW$117, Mujeres!$A$1:$DW$117)</f>
        <v>54049367.364224792</v>
      </c>
      <c r="AV96" s="48" cm="1">
        <f t="array" ref="AV96">AnualidadActivo(AV$2, $E96, $C96, $B96, $D96, Hombres!$A$1:$DW$117, Mujeres!$A$1:$DW$117)</f>
        <v>55670848.38515155</v>
      </c>
      <c r="AW96" s="48" cm="1">
        <f t="array" ref="AW96">AnualidadActivo(AW$2, $E96, $C96, $B96, $D96, Hombres!$A$1:$DW$117, Mujeres!$A$1:$DW$117)</f>
        <v>57340973.836706094</v>
      </c>
      <c r="AX96" s="48" cm="1">
        <f t="array" ref="AX96">AnualidadActivo(AX$2, $E96, $C96, $B96, $D96, Hombres!$A$1:$DW$117, Mujeres!$A$1:$DW$117)</f>
        <v>59061203.051807277</v>
      </c>
      <c r="AY96" s="48" cm="1">
        <f t="array" ref="AY96">AnualidadActivo(AY$2, $E96, $C96, $B96, $D96, Hombres!$A$1:$DW$117, Mujeres!$A$1:$DW$117)</f>
        <v>60649359.864972033</v>
      </c>
      <c r="AZ96" s="48" cm="1">
        <f t="array" ref="AZ96">AnualidadActivo(AZ$2, $E96, $C96, $B96, $D96, Hombres!$A$1:$DW$117, Mujeres!$A$1:$DW$117)</f>
        <v>62261531.566303857</v>
      </c>
      <c r="BA96" s="48" cm="1">
        <f t="array" ref="BA96">AnualidadActivo(BA$2, $E96, $C96, $B96, $D96, Hombres!$A$1:$DW$117, Mujeres!$A$1:$DW$117)</f>
        <v>63898229.584984072</v>
      </c>
      <c r="BB96" s="48" cm="1">
        <f t="array" ref="BB96">AnualidadActivo(BB$2, $E96, $C96, $B96, $D96, Hombres!$A$1:$DW$117, Mujeres!$A$1:$DW$117)</f>
        <v>65560254.549502537</v>
      </c>
      <c r="BC96" s="48" cm="1">
        <f t="array" ref="BC96">AnualidadActivo(BC$2, $E96, $C96, $B96, $D96, Hombres!$A$1:$DW$117, Mujeres!$A$1:$DW$117)</f>
        <v>67247067.975339636</v>
      </c>
      <c r="BD96" s="48" cm="1">
        <f t="array" ref="BD96">AnualidadActivo(BD$2, $E96, $C96, $B96, $D96, Hombres!$A$1:$DW$117, Mujeres!$A$1:$DW$117)</f>
        <v>68955595.065974727</v>
      </c>
      <c r="BE96" s="48" cm="1">
        <f t="array" ref="BE96">AnualidadActivo(BE$2, $E96, $C96, $B96, $D96, Hombres!$A$1:$DW$117, Mujeres!$A$1:$DW$117)</f>
        <v>70680562.304841399</v>
      </c>
      <c r="BF96" s="48" cm="1">
        <f t="array" ref="BF96">AnualidadActivo(BF$2, $E96, $C96, $B96, $D96, Hombres!$A$1:$DW$117, Mujeres!$A$1:$DW$117)</f>
        <v>72413233.878808081</v>
      </c>
      <c r="BG96" s="48" cm="1">
        <f t="array" ref="BG96">AnualidadActivo(BG$2, $E96, $C96, $B96, $D96, Hombres!$A$1:$DW$117, Mujeres!$A$1:$DW$117)</f>
        <v>74138728.711974636</v>
      </c>
      <c r="BH96" s="48" cm="1">
        <f t="array" ref="BH96">AnualidadActivo(BH$2, $E96, $C96, $B96, $D96, Hombres!$A$1:$DW$117, Mujeres!$A$1:$DW$117)</f>
        <v>75841133.48720251</v>
      </c>
      <c r="BI96" s="48" cm="1">
        <f t="array" ref="BI96">AnualidadActivo(BI$2, $E96, $C96, $B96, $D96, Hombres!$A$1:$DW$117, Mujeres!$A$1:$DW$117)</f>
        <v>77512863.871487051</v>
      </c>
      <c r="BJ96" s="48" cm="1">
        <f t="array" ref="BJ96">AnualidadActivo(BJ$2, $E96, $C96, $B96, $D96, Hombres!$A$1:$DW$117, Mujeres!$A$1:$DW$117)</f>
        <v>79154283.48552601</v>
      </c>
      <c r="BK96" s="48" cm="1">
        <f t="array" ref="BK96">AnualidadActivo(BK$2, $E96, $C96, $B96, $D96, Hombres!$A$1:$DW$117, Mujeres!$A$1:$DW$117)</f>
        <v>80763787.609738365</v>
      </c>
      <c r="BL96" s="48" cm="1">
        <f t="array" ref="BL96">AnualidadActivo(BL$2, $E96, $C96, $B96, $D96, Hombres!$A$1:$DW$117, Mujeres!$A$1:$DW$117)</f>
        <v>82326933.406054989</v>
      </c>
      <c r="BM96" s="48" cm="1">
        <f t="array" ref="BM96">AnualidadActivo(BM$2, $E96, $C96, $B96, $D96, Hombres!$A$1:$DW$117, Mujeres!$A$1:$DW$117)</f>
        <v>83817135.532792136</v>
      </c>
      <c r="BN96" s="48" cm="1">
        <f t="array" ref="BN96">AnualidadActivo(BN$2, $E96, $C96, $B96, $D96, Hombres!$A$1:$DW$117, Mujeres!$A$1:$DW$117)</f>
        <v>85200307.863443777</v>
      </c>
      <c r="BO96" s="48" cm="1">
        <f t="array" ref="BO96">AnualidadActivo(BO$2, $E96, $C96, $B96, $D96, Hombres!$A$1:$DW$117, Mujeres!$A$1:$DW$117)</f>
        <v>86439419.478059158</v>
      </c>
      <c r="BP96" s="48" cm="1">
        <f t="array" ref="BP96">AnualidadActivo(BP$2, $E96, $C96, $B96, $D96, Hombres!$A$1:$DW$117, Mujeres!$A$1:$DW$117)</f>
        <v>87405032.677138999</v>
      </c>
      <c r="BQ96" s="48" cm="1">
        <f t="array" ref="BQ96">AnualidadActivo(BQ$2, $E96, $C96, $B96, $D96, Hombres!$A$1:$DW$117, Mujeres!$A$1:$DW$117)</f>
        <v>88165376.485825226</v>
      </c>
      <c r="BR96" s="48" cm="1">
        <f t="array" ref="BR96">AnualidadActivo(BR$2, $E96, $C96, $B96, $D96, Hombres!$A$1:$DW$117, Mujeres!$A$1:$DW$117)</f>
        <v>88687074.029655114</v>
      </c>
      <c r="BS96" s="48" cm="1">
        <f t="array" ref="BS96">AnualidadActivo(BS$2, $E96, $C96, $B96, $D96, Hombres!$A$1:$DW$117, Mujeres!$A$1:$DW$117)</f>
        <v>88936006.851075515</v>
      </c>
      <c r="BT96" s="48" cm="1">
        <f t="array" ref="BT96">AnualidadActivo(BT$2, $E96, $C96, $B96, $D96, Hombres!$A$1:$DW$117, Mujeres!$A$1:$DW$117)</f>
        <v>88875439.473817796</v>
      </c>
      <c r="BU96" s="48" cm="1">
        <f t="array" ref="BU96">AnualidadActivo(BU$2, $E96, $C96, $B96, $D96, Hombres!$A$1:$DW$117, Mujeres!$A$1:$DW$117)</f>
        <v>88462175.701424241</v>
      </c>
      <c r="BV96" s="48" cm="1">
        <f t="array" ref="BV96">AnualidadActivo(BV$2, $E96, $C96, $B96, $D96, Hombres!$A$1:$DW$117, Mujeres!$A$1:$DW$117)</f>
        <v>87649048.27865231</v>
      </c>
      <c r="BW96" s="48" cm="1">
        <f t="array" ref="BW96">AnualidadActivo(BW$2, $E96, $C96, $B96, $D96, Hombres!$A$1:$DW$117, Mujeres!$A$1:$DW$117)</f>
        <v>86392977.377221152</v>
      </c>
      <c r="BX96" s="48" cm="1">
        <f t="array" ref="BX96">AnualidadActivo(BX$2, $E96, $C96, $B96, $D96, Hombres!$A$1:$DW$117, Mujeres!$A$1:$DW$117)</f>
        <v>84657375.204651192</v>
      </c>
      <c r="BY96" s="48" cm="1">
        <f t="array" ref="BY96">AnualidadActivo(BY$2, $E96, $C96, $B96, $D96, Hombres!$A$1:$DW$117, Mujeres!$A$1:$DW$117)</f>
        <v>82409696.83438465</v>
      </c>
      <c r="BZ96" s="48" cm="1">
        <f t="array" ref="BZ96">AnualidadActivo(BZ$2, $E96, $C96, $B96, $D96, Hombres!$A$1:$DW$117, Mujeres!$A$1:$DW$117)</f>
        <v>79618082.19894895</v>
      </c>
      <c r="CA96" s="48" cm="1">
        <f t="array" ref="CA96">AnualidadActivo(CA$2, $E96, $C96, $B96, $D96, Hombres!$A$1:$DW$117, Mujeres!$A$1:$DW$117)</f>
        <v>76257829.06530723</v>
      </c>
      <c r="CB96" s="48" cm="1">
        <f t="array" ref="CB96">AnualidadActivo(CB$2, $E96, $C96, $B96, $D96, Hombres!$A$1:$DW$117, Mujeres!$A$1:$DW$117)</f>
        <v>72321637.014546648</v>
      </c>
      <c r="CC96" s="48" cm="1">
        <f t="array" ref="CC96">AnualidadActivo(CC$2, $E96, $C96, $B96, $D96, Hombres!$A$1:$DW$117, Mujeres!$A$1:$DW$117)</f>
        <v>67822431.387258112</v>
      </c>
      <c r="CD96" s="48" cm="1">
        <f t="array" ref="CD96">AnualidadActivo(CD$2, $E96, $C96, $B96, $D96, Hombres!$A$1:$DW$117, Mujeres!$A$1:$DW$117)</f>
        <v>62792022.254049793</v>
      </c>
      <c r="CE96" s="48" cm="1">
        <f t="array" ref="CE96">AnualidadActivo(CE$2, $E96, $C96, $B96, $D96, Hombres!$A$1:$DW$117, Mujeres!$A$1:$DW$117)</f>
        <v>57283987.691553473</v>
      </c>
      <c r="CF96" s="48" cm="1">
        <f t="array" ref="CF96">AnualidadActivo(CF$2, $E96, $C96, $B96, $D96, Hombres!$A$1:$DW$117, Mujeres!$A$1:$DW$117)</f>
        <v>51380604.728160486</v>
      </c>
      <c r="CG96" s="48" cm="1">
        <f t="array" ref="CG96">AnualidadActivo(CG$2, $E96, $C96, $B96, $D96, Hombres!$A$1:$DW$117, Mujeres!$A$1:$DW$117)</f>
        <v>45198884.507887088</v>
      </c>
      <c r="CH96" s="48" cm="1">
        <f t="array" ref="CH96">AnualidadActivo(CH$2, $E96, $C96, $B96, $D96, Hombres!$A$1:$DW$117, Mujeres!$A$1:$DW$117)</f>
        <v>38886508.232249223</v>
      </c>
      <c r="CI96" s="48" cm="1">
        <f t="array" ref="CI96">AnualidadActivo(CI$2, $E96, $C96, $B96, $D96, Hombres!$A$1:$DW$117, Mujeres!$A$1:$DW$117)</f>
        <v>32611709.479399297</v>
      </c>
      <c r="CJ96" s="48" cm="1">
        <f t="array" ref="CJ96">AnualidadActivo(CJ$2, $E96, $C96, $B96, $D96, Hombres!$A$1:$DW$117, Mujeres!$A$1:$DW$117)</f>
        <v>26554652.767861973</v>
      </c>
      <c r="CK96" s="48" cm="1">
        <f t="array" ref="CK96">AnualidadActivo(CK$2, $E96, $C96, $B96, $D96, Hombres!$A$1:$DW$117, Mujeres!$A$1:$DW$117)</f>
        <v>20897795.947642017</v>
      </c>
      <c r="CL96" s="48" cm="1">
        <f t="array" ref="CL96">AnualidadActivo(CL$2, $E96, $C96, $B96, $D96, Hombres!$A$1:$DW$117, Mujeres!$A$1:$DW$117)</f>
        <v>15811054.867930135</v>
      </c>
      <c r="CM96" s="48" cm="1">
        <f t="array" ref="CM96">AnualidadActivo(CM$2, $E96, $C96, $B96, $D96, Hombres!$A$1:$DW$117, Mujeres!$A$1:$DW$117)</f>
        <v>11430238.889406614</v>
      </c>
      <c r="CN96" s="48" cm="1">
        <f t="array" ref="CN96">AnualidadActivo(CN$2, $E96, $C96, $B96, $D96, Hombres!$A$1:$DW$117, Mujeres!$A$1:$DW$117)</f>
        <v>7837818.9359423965</v>
      </c>
      <c r="CO96" s="48" cm="1">
        <f t="array" ref="CO96">AnualidadActivo(CO$2, $E96, $C96, $B96, $D96, Hombres!$A$1:$DW$117, Mujeres!$A$1:$DW$117)</f>
        <v>5052813.1604455123</v>
      </c>
      <c r="CP96" s="48" cm="1">
        <f t="array" ref="CP96">AnualidadActivo(CP$2, $E96, $C96, $B96, $D96, Hombres!$A$1:$DW$117, Mujeres!$A$1:$DW$117)</f>
        <v>3029945.0900576338</v>
      </c>
      <c r="CQ96" s="48" cm="1">
        <f t="array" ref="CQ96">AnualidadActivo(CQ$2, $E96, $C96, $B96, $D96, Hombres!$A$1:$DW$117, Mujeres!$A$1:$DW$117)</f>
        <v>1668390.7332097285</v>
      </c>
      <c r="CR96" s="48" cm="1">
        <f t="array" ref="CR96">AnualidadActivo(CR$2, $E96, $C96, $B96, $D96, Hombres!$A$1:$DW$117, Mujeres!$A$1:$DW$117)</f>
        <v>830199.14035401773</v>
      </c>
      <c r="CS96" s="48" cm="1">
        <f t="array" ref="CS96">AnualidadActivo(CS$2, $E96, $C96, $B96, $D96, Hombres!$A$1:$DW$117, Mujeres!$A$1:$DW$117)</f>
        <v>365764.457424619</v>
      </c>
      <c r="CT96" s="48" cm="1">
        <f t="array" ref="CT96">AnualidadActivo(CT$2, $E96, $C96, $B96, $D96, Hombres!$A$1:$DW$117, Mujeres!$A$1:$DW$117)</f>
        <v>0</v>
      </c>
      <c r="CU96" s="48" cm="1">
        <f t="array" ref="CU96">AnualidadActivo(CU$2, $E96, $C96, $B96, $D96, Hombres!$A$1:$DW$117, Mujeres!$A$1:$DW$117)</f>
        <v>0</v>
      </c>
      <c r="CV96" s="48" cm="1">
        <f t="array" ref="CV96">AnualidadActivo(CV$2, $E96, $C96, $B96, $D96, Hombres!$A$1:$DW$117, Mujeres!$A$1:$DW$117)</f>
        <v>0</v>
      </c>
      <c r="CW96" s="48" cm="1">
        <f t="array" ref="CW96">AnualidadActivo(CW$2, $E96, $C96, $B96, $D96, Hombres!$A$1:$DW$117, Mujeres!$A$1:$DW$117)</f>
        <v>0</v>
      </c>
      <c r="CX96" s="48" cm="1">
        <f t="array" ref="CX96">AnualidadActivo(CX$2, $E96, $C96, $B96, $D96, Hombres!$A$1:$DW$117, Mujeres!$A$1:$DW$117)</f>
        <v>0</v>
      </c>
      <c r="CY96" s="48" cm="1">
        <f t="array" ref="CY96">AnualidadActivo(CY$2, $E96, $C96, $B96, $D96, Hombres!$A$1:$DW$117, Mujeres!$A$1:$DW$117)</f>
        <v>0</v>
      </c>
      <c r="CZ96" s="48" cm="1">
        <f t="array" ref="CZ96">AnualidadActivo(CZ$2, $E96, $C96, $B96, $D96, Hombres!$A$1:$DW$117, Mujeres!$A$1:$DW$117)</f>
        <v>0</v>
      </c>
      <c r="DA96" s="48" cm="1">
        <f t="array" ref="DA96">AnualidadActivo(DA$2, $E96, $C96, $B96, $D96, Hombres!$A$1:$DW$117, Mujeres!$A$1:$DW$117)</f>
        <v>0</v>
      </c>
      <c r="DD96" s="21"/>
      <c r="DE96" s="48" cm="1">
        <f t="array" ref="DE96">beneficio_muerte_individual_activo(DE$2,$F96,$D96, Hombres!$A$1:$DW$117, Mujeres!$A$1:$DW$117)</f>
        <v>0</v>
      </c>
      <c r="DF96" s="48" cm="1">
        <f t="array" ref="DF96">beneficio_muerte_individual_activo(DF$2,$F96,$D96, Hombres!$A$1:$DW$117, Mujeres!$A$1:$DW$117)</f>
        <v>1829.362611</v>
      </c>
      <c r="DG96" s="48" cm="1">
        <f t="array" ref="DG96">beneficio_muerte_individual_activo(DG$2,$F96,$D96, Hombres!$A$1:$DW$117, Mujeres!$A$1:$DW$117)</f>
        <v>1898.1605188397186</v>
      </c>
      <c r="DH96" s="48" cm="1">
        <f t="array" ref="DH96">beneficio_muerte_individual_activo(DH$2,$F96,$D96, Hombres!$A$1:$DW$117, Mujeres!$A$1:$DW$117)</f>
        <v>1988.3577963809821</v>
      </c>
      <c r="DI96" s="48" cm="1">
        <f t="array" ref="DI96">beneficio_muerte_individual_activo(DI$2,$F96,$D96, Hombres!$A$1:$DW$117, Mujeres!$A$1:$DW$117)</f>
        <v>2079.4497720676923</v>
      </c>
      <c r="DJ96" s="48" cm="1">
        <f t="array" ref="DJ96">beneficio_muerte_individual_activo(DJ$2,$F96,$D96, Hombres!$A$1:$DW$117, Mujeres!$A$1:$DW$117)</f>
        <v>2162.9477083404995</v>
      </c>
      <c r="DK96" s="48" cm="1">
        <f t="array" ref="DK96">beneficio_muerte_individual_activo(DK$2,$F96,$D96, Hombres!$A$1:$DW$117, Mujeres!$A$1:$DW$117)</f>
        <v>2248.8353840176615</v>
      </c>
      <c r="DL96" s="48" cm="1">
        <f t="array" ref="DL96">beneficio_muerte_individual_activo(DL$2,$F96,$D96, Hombres!$A$1:$DW$117, Mujeres!$A$1:$DW$117)</f>
        <v>2365.0262688485504</v>
      </c>
      <c r="DM96" s="48" cm="1">
        <f t="array" ref="DM96">beneficio_muerte_individual_activo(DM$2,$F96,$D96, Hombres!$A$1:$DW$117, Mujeres!$A$1:$DW$117)</f>
        <v>2491.5217474303508</v>
      </c>
      <c r="DN96" s="48" cm="1">
        <f t="array" ref="DN96">beneficio_muerte_individual_activo(DN$2,$F96,$D96, Hombres!$A$1:$DW$117, Mujeres!$A$1:$DW$117)</f>
        <v>2617.8345281310576</v>
      </c>
      <c r="DO96" s="48" cm="1">
        <f t="array" ref="DO96">beneficio_muerte_individual_activo(DO$2,$F96,$D96, Hombres!$A$1:$DW$117, Mujeres!$A$1:$DW$117)</f>
        <v>2742.463777822627</v>
      </c>
      <c r="DP96" s="48" cm="1">
        <f t="array" ref="DP96">beneficio_muerte_individual_activo(DP$2,$F96,$D96, Hombres!$A$1:$DW$117, Mujeres!$A$1:$DW$117)</f>
        <v>2881.3256170504983</v>
      </c>
      <c r="DQ96" s="48" cm="1">
        <f t="array" ref="DQ96">beneficio_muerte_individual_activo(DQ$2,$F96,$D96, Hombres!$A$1:$DW$117, Mujeres!$A$1:$DW$117)</f>
        <v>3041.3375116697002</v>
      </c>
      <c r="DR96" s="48" cm="1">
        <f t="array" ref="DR96">beneficio_muerte_individual_activo(DR$2,$F96,$D96, Hombres!$A$1:$DW$117, Mujeres!$A$1:$DW$117)</f>
        <v>3220.943894877335</v>
      </c>
      <c r="DS96" s="48" cm="1">
        <f t="array" ref="DS96">beneficio_muerte_individual_activo(DS$2,$F96,$D96, Hombres!$A$1:$DW$117, Mujeres!$A$1:$DW$117)</f>
        <v>3434.4884154260408</v>
      </c>
      <c r="DT96" s="48" cm="1">
        <f t="array" ref="DT96">beneficio_muerte_individual_activo(DT$2,$F96,$D96, Hombres!$A$1:$DW$117, Mujeres!$A$1:$DW$117)</f>
        <v>3710.6532197017686</v>
      </c>
      <c r="DU96" s="48" cm="1">
        <f t="array" ref="DU96">beneficio_muerte_individual_activo(DU$2,$F96,$D96, Hombres!$A$1:$DW$117, Mujeres!$A$1:$DW$117)</f>
        <v>4026.4032052259763</v>
      </c>
      <c r="DV96" s="48" cm="1">
        <f t="array" ref="DV96">beneficio_muerte_individual_activo(DV$2,$F96,$D96, Hombres!$A$1:$DW$117, Mujeres!$A$1:$DW$117)</f>
        <v>4369.1664374905222</v>
      </c>
      <c r="DW96" s="48" cm="1">
        <f t="array" ref="DW96">beneficio_muerte_individual_activo(DW$2,$F96,$D96, Hombres!$A$1:$DW$117, Mujeres!$A$1:$DW$117)</f>
        <v>4695.2034720670636</v>
      </c>
      <c r="DX96" s="48" cm="1">
        <f t="array" ref="DX96">beneficio_muerte_individual_activo(DX$2,$F96,$D96, Hombres!$A$1:$DW$117, Mujeres!$A$1:$DW$117)</f>
        <v>5013.4176330820001</v>
      </c>
      <c r="DY96" s="48" cm="1">
        <f t="array" ref="DY96">beneficio_muerte_individual_activo(DY$2,$F96,$D96, Hombres!$A$1:$DW$117, Mujeres!$A$1:$DW$117)</f>
        <v>5346.5174079158623</v>
      </c>
      <c r="DZ96" s="48" cm="1">
        <f t="array" ref="DZ96">beneficio_muerte_individual_activo(DZ$2,$F96,$D96, Hombres!$A$1:$DW$117, Mujeres!$A$1:$DW$117)</f>
        <v>5704.2454163452721</v>
      </c>
      <c r="EA96" s="48" cm="1">
        <f t="array" ref="EA96">beneficio_muerte_individual_activo(EA$2,$F96,$D96, Hombres!$A$1:$DW$117, Mujeres!$A$1:$DW$117)</f>
        <v>6087.3948886971939</v>
      </c>
      <c r="EB96" s="48" cm="1">
        <f t="array" ref="EB96">beneficio_muerte_individual_activo(EB$2,$F96,$D96, Hombres!$A$1:$DW$117, Mujeres!$A$1:$DW$117)</f>
        <v>6483.4422119500978</v>
      </c>
      <c r="EC96" s="48" cm="1">
        <f t="array" ref="EC96">beneficio_muerte_individual_activo(EC$2,$F96,$D96, Hombres!$A$1:$DW$117, Mujeres!$A$1:$DW$117)</f>
        <v>6907.9815386617702</v>
      </c>
      <c r="ED96" s="48" cm="1">
        <f t="array" ref="ED96">beneficio_muerte_individual_activo(ED$2,$F96,$D96, Hombres!$A$1:$DW$117, Mujeres!$A$1:$DW$117)</f>
        <v>7429.5431178766585</v>
      </c>
      <c r="EE96" s="48" cm="1">
        <f t="array" ref="EE96">beneficio_muerte_individual_activo(EE$2,$F96,$D96, Hombres!$A$1:$DW$117, Mujeres!$A$1:$DW$117)</f>
        <v>8030.7376037632539</v>
      </c>
      <c r="EF96" s="48" cm="1">
        <f t="array" ref="EF96">beneficio_muerte_individual_activo(EF$2,$F96,$D96, Hombres!$A$1:$DW$117, Mujeres!$A$1:$DW$117)</f>
        <v>8671.6664123342816</v>
      </c>
      <c r="EG96" s="48" cm="1">
        <f t="array" ref="EG96">beneficio_muerte_individual_activo(EG$2,$F96,$D96, Hombres!$A$1:$DW$117, Mujeres!$A$1:$DW$117)</f>
        <v>9261.3587100464265</v>
      </c>
      <c r="EH96" s="48" cm="1">
        <f t="array" ref="EH96">beneficio_muerte_individual_activo(EH$2,$F96,$D96, Hombres!$A$1:$DW$117, Mujeres!$A$1:$DW$117)</f>
        <v>9820.9463584572095</v>
      </c>
      <c r="EI96" s="48" cm="1">
        <f t="array" ref="EI96">beneficio_muerte_individual_activo(EI$2,$F96,$D96, Hombres!$A$1:$DW$117, Mujeres!$A$1:$DW$117)</f>
        <v>10446.410657203302</v>
      </c>
      <c r="EJ96" s="48" cm="1">
        <f t="array" ref="EJ96">beneficio_muerte_individual_activo(EJ$2,$F96,$D96, Hombres!$A$1:$DW$117, Mujeres!$A$1:$DW$117)</f>
        <v>11246.309486281874</v>
      </c>
      <c r="EK96" s="48" cm="1">
        <f t="array" ref="EK96">beneficio_muerte_individual_activo(EK$2,$F96,$D96, Hombres!$A$1:$DW$117, Mujeres!$A$1:$DW$117)</f>
        <v>12263.339568226911</v>
      </c>
      <c r="EL96" s="48" cm="1">
        <f t="array" ref="EL96">beneficio_muerte_individual_activo(EL$2,$F96,$D96, Hombres!$A$1:$DW$117, Mujeres!$A$1:$DW$117)</f>
        <v>13477.926457238993</v>
      </c>
      <c r="EM96" s="48" cm="1">
        <f t="array" ref="EM96">beneficio_muerte_individual_activo(EM$2,$F96,$D96, Hombres!$A$1:$DW$117, Mujeres!$A$1:$DW$117)</f>
        <v>8908.3068961322788</v>
      </c>
      <c r="EN96" s="48" cm="1">
        <f t="array" ref="EN96">beneficio_muerte_individual_activo(EN$2,$F96,$D96, Hombres!$A$1:$DW$117, Mujeres!$A$1:$DW$117)</f>
        <v>9762.3650705982163</v>
      </c>
      <c r="EO96" s="48" cm="1">
        <f t="array" ref="EO96">beneficio_muerte_individual_activo(EO$2,$F96,$D96, Hombres!$A$1:$DW$117, Mujeres!$A$1:$DW$117)</f>
        <v>10554.219500361734</v>
      </c>
      <c r="EP96" s="48" cm="1">
        <f t="array" ref="EP96">beneficio_muerte_individual_activo(EP$2,$F96,$D96, Hombres!$A$1:$DW$117, Mujeres!$A$1:$DW$117)</f>
        <v>11286.451077732469</v>
      </c>
      <c r="EQ96" s="48" cm="1">
        <f t="array" ref="EQ96">beneficio_muerte_individual_activo(EQ$2,$F96,$D96, Hombres!$A$1:$DW$117, Mujeres!$A$1:$DW$117)</f>
        <v>12041.424478077386</v>
      </c>
      <c r="ER96" s="48" cm="1">
        <f t="array" ref="ER96">beneficio_muerte_individual_activo(ER$2,$F96,$D96, Hombres!$A$1:$DW$117, Mujeres!$A$1:$DW$117)</f>
        <v>12916.214676609461</v>
      </c>
      <c r="ES96" s="48" cm="1">
        <f t="array" ref="ES96">beneficio_muerte_individual_activo(ES$2,$F96,$D96, Hombres!$A$1:$DW$117, Mujeres!$A$1:$DW$117)</f>
        <v>13957.499015938987</v>
      </c>
      <c r="ET96" s="48" cm="1">
        <f t="array" ref="ET96">beneficio_muerte_individual_activo(ET$2,$F96,$D96, Hombres!$A$1:$DW$117, Mujeres!$A$1:$DW$117)</f>
        <v>15266.841416508061</v>
      </c>
      <c r="EU96" s="48" cm="1">
        <f t="array" ref="EU96">beneficio_muerte_individual_activo(EU$2,$F96,$D96, Hombres!$A$1:$DW$117, Mujeres!$A$1:$DW$117)</f>
        <v>17053.991058072097</v>
      </c>
      <c r="EV96" s="48" cm="1">
        <f t="array" ref="EV96">beneficio_muerte_individual_activo(EV$2,$F96,$D96, Hombres!$A$1:$DW$117, Mujeres!$A$1:$DW$117)</f>
        <v>19326.435475082289</v>
      </c>
      <c r="EW96" s="48" cm="1">
        <f t="array" ref="EW96">beneficio_muerte_individual_activo(EW$2,$F96,$D96, Hombres!$A$1:$DW$117, Mujeres!$A$1:$DW$117)</f>
        <v>21721.76029791305</v>
      </c>
      <c r="EX96" s="48" cm="1">
        <f t="array" ref="EX96">beneficio_muerte_individual_activo(EX$2,$F96,$D96, Hombres!$A$1:$DW$117, Mujeres!$A$1:$DW$117)</f>
        <v>23900.988102716332</v>
      </c>
      <c r="EY96" s="48" cm="1">
        <f t="array" ref="EY96">beneficio_muerte_individual_activo(EY$2,$F96,$D96, Hombres!$A$1:$DW$117, Mujeres!$A$1:$DW$117)</f>
        <v>25926.857896096251</v>
      </c>
      <c r="EZ96" s="48" cm="1">
        <f t="array" ref="EZ96">beneficio_muerte_individual_activo(EZ$2,$F96,$D96, Hombres!$A$1:$DW$117, Mujeres!$A$1:$DW$117)</f>
        <v>28245.751549160253</v>
      </c>
      <c r="FA96" s="48" cm="1">
        <f t="array" ref="FA96">beneficio_muerte_individual_activo(FA$2,$F96,$D96, Hombres!$A$1:$DW$117, Mujeres!$A$1:$DW$117)</f>
        <v>31242.50516255189</v>
      </c>
      <c r="FB96" s="48" cm="1">
        <f t="array" ref="FB96">beneficio_muerte_individual_activo(FB$2,$F96,$D96, Hombres!$A$1:$DW$117, Mujeres!$A$1:$DW$117)</f>
        <v>35052.642252268575</v>
      </c>
      <c r="FC96" s="48" cm="1">
        <f t="array" ref="FC96">beneficio_muerte_individual_activo(FC$2,$F96,$D96, Hombres!$A$1:$DW$117, Mujeres!$A$1:$DW$117)</f>
        <v>39599.270265338746</v>
      </c>
      <c r="FD96" s="48" cm="1">
        <f t="array" ref="FD96">beneficio_muerte_individual_activo(FD$2,$F96,$D96, Hombres!$A$1:$DW$117, Mujeres!$A$1:$DW$117)</f>
        <v>47419.524935426693</v>
      </c>
      <c r="FE96" s="48" cm="1">
        <f t="array" ref="FE96">beneficio_muerte_individual_activo(FE$2,$F96,$D96, Hombres!$A$1:$DW$117, Mujeres!$A$1:$DW$117)</f>
        <v>52593.753565074512</v>
      </c>
      <c r="FF96" s="48" cm="1">
        <f t="array" ref="FF96">beneficio_muerte_individual_activo(FF$2,$F96,$D96, Hombres!$A$1:$DW$117, Mujeres!$A$1:$DW$117)</f>
        <v>58222.034927111541</v>
      </c>
      <c r="FG96" s="48" cm="1">
        <f t="array" ref="FG96">beneficio_muerte_individual_activo(FG$2,$F96,$D96, Hombres!$A$1:$DW$117, Mujeres!$A$1:$DW$117)</f>
        <v>64235.150387096895</v>
      </c>
      <c r="FH96" s="48" cm="1">
        <f t="array" ref="FH96">beneficio_muerte_individual_activo(FH$2,$F96,$D96, Hombres!$A$1:$DW$117, Mujeres!$A$1:$DW$117)</f>
        <v>70547.647802951877</v>
      </c>
      <c r="FI96" s="48" cm="1">
        <f t="array" ref="FI96">beneficio_muerte_individual_activo(FI$2,$F96,$D96, Hombres!$A$1:$DW$117, Mujeres!$A$1:$DW$117)</f>
        <v>77218.895801426828</v>
      </c>
      <c r="FJ96" s="48" cm="1">
        <f t="array" ref="FJ96">beneficio_muerte_individual_activo(FJ$2,$F96,$D96, Hombres!$A$1:$DW$117, Mujeres!$A$1:$DW$117)</f>
        <v>84308.174927720815</v>
      </c>
      <c r="FK96" s="48" cm="1">
        <f t="array" ref="FK96">beneficio_muerte_individual_activo(FK$2,$F96,$D96, Hombres!$A$1:$DW$117, Mujeres!$A$1:$DW$117)</f>
        <v>91717.024684895456</v>
      </c>
      <c r="FL96" s="48" cm="1">
        <f t="array" ref="FL96">beneficio_muerte_individual_activo(FL$2,$F96,$D96, Hombres!$A$1:$DW$117, Mujeres!$A$1:$DW$117)</f>
        <v>99203.910509511057</v>
      </c>
      <c r="FM96" s="48" cm="1">
        <f t="array" ref="FM96">beneficio_muerte_individual_activo(FM$2,$F96,$D96, Hombres!$A$1:$DW$117, Mujeres!$A$1:$DW$117)</f>
        <v>106529.97252896878</v>
      </c>
      <c r="FN96" s="48" cm="1">
        <f t="array" ref="FN96">beneficio_muerte_individual_activo(FN$2,$F96,$D96, Hombres!$A$1:$DW$117, Mujeres!$A$1:$DW$117)</f>
        <v>113620.00723762493</v>
      </c>
      <c r="FO96" s="48" cm="1">
        <f t="array" ref="FO96">beneficio_muerte_individual_activo(FO$2,$F96,$D96, Hombres!$A$1:$DW$117, Mujeres!$A$1:$DW$117)</f>
        <v>120360.65085349455</v>
      </c>
      <c r="FP96" s="48" cm="1">
        <f t="array" ref="FP96">beneficio_muerte_individual_activo(FP$2,$F96,$D96, Hombres!$A$1:$DW$117, Mujeres!$A$1:$DW$117)</f>
        <v>126488.73661635537</v>
      </c>
      <c r="FQ96" s="108" cm="1">
        <f t="array" ref="FQ96">beneficio_muerte_individual_activo(FQ$2,$F96,$D96, Hombres!$A$1:$DW$117, Mujeres!$A$1:$DW$117)</f>
        <v>131607.29793284266</v>
      </c>
      <c r="FR96" s="48" cm="1">
        <f t="array" ref="FR96">beneficio_muerte_individual_activo(FR$2,$F96,$D96, Hombres!$A$1:$DW$117, Mujeres!$A$1:$DW$117)</f>
        <v>135329.98192360249</v>
      </c>
      <c r="FS96" s="48" cm="1">
        <f t="array" ref="FS96">beneficio_muerte_individual_activo(FS$2,$F96,$D96, Hombres!$A$1:$DW$117, Mujeres!$A$1:$DW$117)</f>
        <v>137357.48130339914</v>
      </c>
      <c r="FT96" s="48" cm="1">
        <f t="array" ref="FT96">beneficio_muerte_individual_activo(FT$2,$F96,$D96, Hombres!$A$1:$DW$117, Mujeres!$A$1:$DW$117)</f>
        <v>137400.87275159077</v>
      </c>
      <c r="FU96" s="48" cm="1">
        <f t="array" ref="FU96">beneficio_muerte_individual_activo(FU$2,$F96,$D96, Hombres!$A$1:$DW$117, Mujeres!$A$1:$DW$117)</f>
        <v>135138.49672645389</v>
      </c>
      <c r="FV96" s="48" cm="1">
        <f t="array" ref="FV96">beneficio_muerte_individual_activo(FV$2,$F96,$D96, Hombres!$A$1:$DW$117, Mujeres!$A$1:$DW$117)</f>
        <v>130273.153969479</v>
      </c>
      <c r="FW96" s="48" cm="1">
        <f t="array" ref="FW96">beneficio_muerte_individual_activo(FW$2,$F96,$D96, Hombres!$A$1:$DW$117, Mujeres!$A$1:$DW$117)</f>
        <v>122697.41276947531</v>
      </c>
      <c r="FX96" s="48" cm="1">
        <f t="array" ref="FX96">beneficio_muerte_individual_activo(FX$2,$F96,$D96, Hombres!$A$1:$DW$117, Mujeres!$A$1:$DW$117)</f>
        <v>112551.10613652044</v>
      </c>
      <c r="FY96" s="48" cm="1">
        <f t="array" ref="FY96">beneficio_muerte_individual_activo(FY$2,$F96,$D96, Hombres!$A$1:$DW$117, Mujeres!$A$1:$DW$117)</f>
        <v>100170.95275534668</v>
      </c>
      <c r="FZ96" s="48" cm="1">
        <f t="array" ref="FZ96">beneficio_muerte_individual_activo(FZ$2,$F96,$D96, Hombres!$A$1:$DW$117, Mujeres!$A$1:$DW$117)</f>
        <v>86079.916373748914</v>
      </c>
      <c r="GA96" s="48" cm="1">
        <f t="array" ref="GA96">beneficio_muerte_individual_activo(GA$2,$F96,$D96, Hombres!$A$1:$DW$117, Mujeres!$A$1:$DW$117)</f>
        <v>71005.23036820587</v>
      </c>
      <c r="GB96" s="48" cm="1">
        <f t="array" ref="GB96">beneficio_muerte_individual_activo(GB$2,$F96,$D96, Hombres!$A$1:$DW$117, Mujeres!$A$1:$DW$117)</f>
        <v>55858.167486523555</v>
      </c>
      <c r="GC96" s="48" cm="1">
        <f t="array" ref="GC96">beneficio_muerte_individual_activo(GC$2,$F96,$D96, Hombres!$A$1:$DW$117, Mujeres!$A$1:$DW$117)</f>
        <v>41598.395828981862</v>
      </c>
      <c r="GD96" s="48" cm="1">
        <f t="array" ref="GD96">beneficio_muerte_individual_activo(GD$2,$F96,$D96, Hombres!$A$1:$DW$117, Mujeres!$A$1:$DW$117)</f>
        <v>29064.137441986459</v>
      </c>
      <c r="GE96" s="48" cm="1">
        <f t="array" ref="GE96">beneficio_muerte_individual_activo(GE$2,$F96,$D96, Hombres!$A$1:$DW$117, Mujeres!$A$1:$DW$117)</f>
        <v>18842.757374676818</v>
      </c>
      <c r="GF96" s="48" cm="1">
        <f t="array" ref="GF96">beneficio_muerte_individual_activo(GF$2,$F96,$D96, Hombres!$A$1:$DW$117, Mujeres!$A$1:$DW$117)</f>
        <v>11184.980845234639</v>
      </c>
      <c r="GG96" s="48" cm="1">
        <f t="array" ref="GG96">beneficio_muerte_individual_activo(GG$2,$F96,$D96, Hombres!$A$1:$DW$117, Mujeres!$A$1:$DW$117)</f>
        <v>5980.6423248932842</v>
      </c>
      <c r="GH96" s="48" cm="1">
        <f t="array" ref="GH96">beneficio_muerte_individual_activo(GH$2,$F96,$D96, Hombres!$A$1:$DW$117, Mujeres!$A$1:$DW$117)</f>
        <v>2821.6312445810527</v>
      </c>
      <c r="GI96" s="48" cm="1">
        <f t="array" ref="GI96">beneficio_muerte_individual_activo(GI$2,$F96,$D96, Hombres!$A$1:$DW$117, Mujeres!$A$1:$DW$117)</f>
        <v>1142.9312151900019</v>
      </c>
      <c r="GJ96" s="48" cm="1">
        <f t="array" ref="GJ96">beneficio_muerte_individual_activo(GJ$2,$F96,$D96, Hombres!$A$1:$DW$117, Mujeres!$A$1:$DW$117)</f>
        <v>382.75879483998557</v>
      </c>
      <c r="GK96" s="48" cm="1">
        <f t="array" ref="GK96">beneficio_muerte_individual_activo(GK$2,$F96,$D96, Hombres!$A$1:$DW$117, Mujeres!$A$1:$DW$117)</f>
        <v>100.22104585400847</v>
      </c>
      <c r="GL96" s="48" cm="1">
        <f t="array" ref="GL96">beneficio_muerte_individual_activo(GL$2,$F96,$D96, Hombres!$A$1:$DW$117, Mujeres!$A$1:$DW$117)</f>
        <v>18.689914427564595</v>
      </c>
      <c r="GM96" s="48" cm="1">
        <f t="array" ref="GM96">beneficio_muerte_individual_activo(GM$2,$F96,$D96, Hombres!$A$1:$DW$117, Mujeres!$A$1:$DW$117)</f>
        <v>2.1106808532352699</v>
      </c>
      <c r="GN96" s="48" cm="1">
        <f t="array" ref="GN96">beneficio_muerte_individual_activo(GN$2,$F96,$D96, Hombres!$A$1:$DW$117, Mujeres!$A$1:$DW$117)</f>
        <v>0</v>
      </c>
      <c r="GO96" s="48" cm="1">
        <f t="array" ref="GO96">beneficio_muerte_individual_activo(GO$2,$F96,$D96, Hombres!$A$1:$DW$117, Mujeres!$A$1:$DW$117)</f>
        <v>0</v>
      </c>
      <c r="GP96" s="48" cm="1">
        <f t="array" ref="GP96">beneficio_muerte_individual_activo(GP$2,$F96,$D96, Hombres!$A$1:$DW$117, Mujeres!$A$1:$DW$117)</f>
        <v>0</v>
      </c>
      <c r="GQ96" s="48" cm="1">
        <f t="array" ref="GQ96">beneficio_muerte_individual_activo(GQ$2,$F96,$D96, Hombres!$A$1:$DW$117, Mujeres!$A$1:$DW$117)</f>
        <v>0</v>
      </c>
      <c r="GR96" s="48" cm="1">
        <f t="array" ref="GR96">beneficio_muerte_individual_activo(GR$2,$F96,$D96, Hombres!$A$1:$DW$117, Mujeres!$A$1:$DW$117)</f>
        <v>0</v>
      </c>
      <c r="GS96" s="48" cm="1">
        <f t="array" ref="GS96">beneficio_muerte_individual_activo(GS$2,$F96,$D96, Hombres!$A$1:$DW$117, Mujeres!$A$1:$DW$117)</f>
        <v>0</v>
      </c>
      <c r="GT96" s="48" cm="1">
        <f t="array" ref="GT96">beneficio_muerte_individual_activo(GT$2,$F96,$D96, Hombres!$A$1:$DW$117, Mujeres!$A$1:$DW$117)</f>
        <v>0</v>
      </c>
      <c r="GU96" s="48" cm="1">
        <f t="array" ref="GU96">beneficio_muerte_individual_activo(GU$2,$F96,$D96, Hombres!$A$1:$DW$117, Mujeres!$A$1:$DW$117)</f>
        <v>0</v>
      </c>
      <c r="GV96" s="48" cm="1">
        <f t="array" ref="GV96">beneficio_muerte_individual_activo(GV$2,$F96,$D96, Hombres!$A$1:$DW$117, Mujeres!$A$1:$DW$117)</f>
        <v>0</v>
      </c>
    </row>
    <row r="97" spans="1:204" x14ac:dyDescent="0.35">
      <c r="A97" s="1">
        <f t="shared" si="1"/>
        <v>95</v>
      </c>
      <c r="B97" s="77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41" cm="1">
        <f t="array" ref="G97">PorcentajePension(C97,E97, D97)</f>
        <v>0.65</v>
      </c>
      <c r="I97" s="74"/>
      <c r="J97" s="48" cm="1">
        <f t="array" ref="J97">AnualidadActivo(J$2, $E97, $C97, $B97, $D97, Hombres!$A$1:$DW$117, Mujeres!$A$1:$DW$117)</f>
        <v>0</v>
      </c>
      <c r="K97" s="48" cm="1">
        <f t="array" ref="K97">AnualidadActivo(K$2, $E97, $C97, $B97, $D97, Hombres!$A$1:$DW$117, Mujeres!$A$1:$DW$117)</f>
        <v>0</v>
      </c>
      <c r="L97" s="48" cm="1">
        <f t="array" ref="L97">AnualidadActivo(L$2, $E97, $C97, $B97, $D97, Hombres!$A$1:$DW$117, Mujeres!$A$1:$DW$117)</f>
        <v>0</v>
      </c>
      <c r="M97" s="48" cm="1">
        <f t="array" ref="M97">AnualidadActivo(M$2, $E97, $C97, $B97, $D97, Hombres!$A$1:$DW$117, Mujeres!$A$1:$DW$117)</f>
        <v>0</v>
      </c>
      <c r="N97" s="48" cm="1">
        <f t="array" ref="N97">AnualidadActivo(N$2, $E97, $C97, $B97, $D97, Hombres!$A$1:$DW$117, Mujeres!$A$1:$DW$117)</f>
        <v>0</v>
      </c>
      <c r="O97" s="48" cm="1">
        <f t="array" ref="O97">AnualidadActivo(O$2, $E97, $C97, $B97, $D97, Hombres!$A$1:$DW$117, Mujeres!$A$1:$DW$117)</f>
        <v>0</v>
      </c>
      <c r="P97" s="48" cm="1">
        <f t="array" ref="P97">AnualidadActivo(P$2, $E97, $C97, $B97, $D97, Hombres!$A$1:$DW$117, Mujeres!$A$1:$DW$117)</f>
        <v>0</v>
      </c>
      <c r="Q97" s="48" cm="1">
        <f t="array" ref="Q97">AnualidadActivo(Q$2, $E97, $C97, $B97, $D97, Hombres!$A$1:$DW$117, Mujeres!$A$1:$DW$117)</f>
        <v>0</v>
      </c>
      <c r="R97" s="48" cm="1">
        <f t="array" ref="R97">AnualidadActivo(R$2, $E97, $C97, $B97, $D97, Hombres!$A$1:$DW$117, Mujeres!$A$1:$DW$117)</f>
        <v>0</v>
      </c>
      <c r="S97" s="48" cm="1">
        <f t="array" ref="S97">AnualidadActivo(S$2, $E97, $C97, $B97, $D97, Hombres!$A$1:$DW$117, Mujeres!$A$1:$DW$117)</f>
        <v>0</v>
      </c>
      <c r="T97" s="48" cm="1">
        <f t="array" ref="T97">AnualidadActivo(T$2, $E97, $C97, $B97, $D97, Hombres!$A$1:$DW$117, Mujeres!$A$1:$DW$117)</f>
        <v>0</v>
      </c>
      <c r="U97" s="48" cm="1">
        <f t="array" ref="U97">AnualidadActivo(U$2, $E97, $C97, $B97, $D97, Hombres!$A$1:$DW$117, Mujeres!$A$1:$DW$117)</f>
        <v>0</v>
      </c>
      <c r="V97" s="48" cm="1">
        <f t="array" ref="V97">AnualidadActivo(V$2, $E97, $C97, $B97, $D97, Hombres!$A$1:$DW$117, Mujeres!$A$1:$DW$117)</f>
        <v>0</v>
      </c>
      <c r="W97" s="48" cm="1">
        <f t="array" ref="W97">AnualidadActivo(W$2, $E97, $C97, $B97, $D97, Hombres!$A$1:$DW$117, Mujeres!$A$1:$DW$117)</f>
        <v>0</v>
      </c>
      <c r="X97" s="48" cm="1">
        <f t="array" ref="X97">AnualidadActivo(X$2, $E97, $C97, $B97, $D97, Hombres!$A$1:$DW$117, Mujeres!$A$1:$DW$117)</f>
        <v>0</v>
      </c>
      <c r="Y97" s="48" cm="1">
        <f t="array" ref="Y97">AnualidadActivo(Y$2, $E97, $C97, $B97, $D97, Hombres!$A$1:$DW$117, Mujeres!$A$1:$DW$117)</f>
        <v>0</v>
      </c>
      <c r="Z97" s="48" cm="1">
        <f t="array" ref="Z97">AnualidadActivo(Z$2, $E97, $C97, $B97, $D97, Hombres!$A$1:$DW$117, Mujeres!$A$1:$DW$117)</f>
        <v>0</v>
      </c>
      <c r="AA97" s="48" cm="1">
        <f t="array" ref="AA97">AnualidadActivo(AA$2, $E97, $C97, $B97, $D97, Hombres!$A$1:$DW$117, Mujeres!$A$1:$DW$117)</f>
        <v>0</v>
      </c>
      <c r="AB97" s="48" cm="1">
        <f t="array" ref="AB97">AnualidadActivo(AB$2, $E97, $C97, $B97, $D97, Hombres!$A$1:$DW$117, Mujeres!$A$1:$DW$117)</f>
        <v>0</v>
      </c>
      <c r="AC97" s="48" cm="1">
        <f t="array" ref="AC97">AnualidadActivo(AC$2, $E97, $C97, $B97, $D97, Hombres!$A$1:$DW$117, Mujeres!$A$1:$DW$117)</f>
        <v>14388855.403625861</v>
      </c>
      <c r="AD97" s="48" cm="1">
        <f t="array" ref="AD97">AnualidadActivo(AD$2, $E97, $C97, $B97, $D97, Hombres!$A$1:$DW$117, Mujeres!$A$1:$DW$117)</f>
        <v>14820521.065734638</v>
      </c>
      <c r="AE97" s="48" cm="1">
        <f t="array" ref="AE97">AnualidadActivo(AE$2, $E97, $C97, $B97, $D97, Hombres!$A$1:$DW$117, Mujeres!$A$1:$DW$117)</f>
        <v>15265136.697706677</v>
      </c>
      <c r="AF97" s="48" cm="1">
        <f t="array" ref="AF97">AnualidadActivo(AF$2, $E97, $C97, $B97, $D97, Hombres!$A$1:$DW$117, Mujeres!$A$1:$DW$117)</f>
        <v>15723090.798637878</v>
      </c>
      <c r="AG97" s="48" cm="1">
        <f t="array" ref="AG97">AnualidadActivo(AG$2, $E97, $C97, $B97, $D97, Hombres!$A$1:$DW$117, Mujeres!$A$1:$DW$117)</f>
        <v>16194783.522597015</v>
      </c>
      <c r="AH97" s="48" cm="1">
        <f t="array" ref="AH97">AnualidadActivo(AH$2, $E97, $C97, $B97, $D97, Hombres!$A$1:$DW$117, Mujeres!$A$1:$DW$117)</f>
        <v>16519123.529324464</v>
      </c>
      <c r="AI97" s="48" cm="1">
        <f t="array" ref="AI97">AnualidadActivo(AI$2, $E97, $C97, $B97, $D97, Hombres!$A$1:$DW$117, Mujeres!$A$1:$DW$117)</f>
        <v>16837431.313528948</v>
      </c>
      <c r="AJ97" s="48" cm="1">
        <f t="array" ref="AJ97">AnualidadActivo(AJ$2, $E97, $C97, $B97, $D97, Hombres!$A$1:$DW$117, Mujeres!$A$1:$DW$117)</f>
        <v>17149918.363059491</v>
      </c>
      <c r="AK97" s="48" cm="1">
        <f t="array" ref="AK97">AnualidadActivo(AK$2, $E97, $C97, $B97, $D97, Hombres!$A$1:$DW$117, Mujeres!$A$1:$DW$117)</f>
        <v>17456816.632364158</v>
      </c>
      <c r="AL97" s="48" cm="1">
        <f t="array" ref="AL97">AnualidadActivo(AL$2, $E97, $C97, $B97, $D97, Hombres!$A$1:$DW$117, Mujeres!$A$1:$DW$117)</f>
        <v>17756127.823720247</v>
      </c>
      <c r="AM97" s="48" cm="1">
        <f t="array" ref="AM97">AnualidadActivo(AM$2, $E97, $C97, $B97, $D97, Hombres!$A$1:$DW$117, Mujeres!$A$1:$DW$117)</f>
        <v>18043390.437025025</v>
      </c>
      <c r="AN97" s="48" cm="1">
        <f t="array" ref="AN97">AnualidadActivo(AN$2, $E97, $C97, $B97, $D97, Hombres!$A$1:$DW$117, Mujeres!$A$1:$DW$117)</f>
        <v>18312279.591068301</v>
      </c>
      <c r="AO97" s="48" cm="1">
        <f t="array" ref="AO97">AnualidadActivo(AO$2, $E97, $C97, $B97, $D97, Hombres!$A$1:$DW$117, Mujeres!$A$1:$DW$117)</f>
        <v>18555821.446142491</v>
      </c>
      <c r="AP97" s="48" cm="1">
        <f t="array" ref="AP97">AnualidadActivo(AP$2, $E97, $C97, $B97, $D97, Hombres!$A$1:$DW$117, Mujeres!$A$1:$DW$117)</f>
        <v>18766995.67521717</v>
      </c>
      <c r="AQ97" s="48" cm="1">
        <f t="array" ref="AQ97">AnualidadActivo(AQ$2, $E97, $C97, $B97, $D97, Hombres!$A$1:$DW$117, Mujeres!$A$1:$DW$117)</f>
        <v>18939634.150482289</v>
      </c>
      <c r="AR97" s="48" cm="1">
        <f t="array" ref="AR97">AnualidadActivo(AR$2, $E97, $C97, $B97, $D97, Hombres!$A$1:$DW$117, Mujeres!$A$1:$DW$117)</f>
        <v>19070754.298325591</v>
      </c>
      <c r="AS97" s="48" cm="1">
        <f t="array" ref="AS97">AnualidadActivo(AS$2, $E97, $C97, $B97, $D97, Hombres!$A$1:$DW$117, Mujeres!$A$1:$DW$117)</f>
        <v>19160129.655335251</v>
      </c>
      <c r="AT97" s="48" cm="1">
        <f t="array" ref="AT97">AnualidadActivo(AT$2, $E97, $C97, $B97, $D97, Hombres!$A$1:$DW$117, Mujeres!$A$1:$DW$117)</f>
        <v>19208129.228945207</v>
      </c>
      <c r="AU97" s="48" cm="1">
        <f t="array" ref="AU97">AnualidadActivo(AU$2, $E97, $C97, $B97, $D97, Hombres!$A$1:$DW$117, Mujeres!$A$1:$DW$117)</f>
        <v>19213773.979506109</v>
      </c>
      <c r="AV97" s="48" cm="1">
        <f t="array" ref="AV97">AnualidadActivo(AV$2, $E97, $C97, $B97, $D97, Hombres!$A$1:$DW$117, Mujeres!$A$1:$DW$117)</f>
        <v>19173234.050022017</v>
      </c>
      <c r="AW97" s="48" cm="1">
        <f t="array" ref="AW97">AnualidadActivo(AW$2, $E97, $C97, $B97, $D97, Hombres!$A$1:$DW$117, Mujeres!$A$1:$DW$117)</f>
        <v>19047241.303054087</v>
      </c>
      <c r="AX97" s="48" cm="1">
        <f t="array" ref="AX97">AnualidadActivo(AX$2, $E97, $C97, $B97, $D97, Hombres!$A$1:$DW$117, Mujeres!$A$1:$DW$117)</f>
        <v>18857234.861734781</v>
      </c>
      <c r="AY97" s="48" cm="1">
        <f t="array" ref="AY97">AnualidadActivo(AY$2, $E97, $C97, $B97, $D97, Hombres!$A$1:$DW$117, Mujeres!$A$1:$DW$117)</f>
        <v>18599663.475899182</v>
      </c>
      <c r="AZ97" s="48" cm="1">
        <f t="array" ref="AZ97">AnualidadActivo(AZ$2, $E97, $C97, $B97, $D97, Hombres!$A$1:$DW$117, Mujeres!$A$1:$DW$117)</f>
        <v>18270291.949025117</v>
      </c>
      <c r="BA97" s="48" cm="1">
        <f t="array" ref="BA97">AnualidadActivo(BA$2, $E97, $C97, $B97, $D97, Hombres!$A$1:$DW$117, Mujeres!$A$1:$DW$117)</f>
        <v>17863982.233293589</v>
      </c>
      <c r="BB97" s="48" cm="1">
        <f t="array" ref="BB97">AnualidadActivo(BB$2, $E97, $C97, $B97, $D97, Hombres!$A$1:$DW$117, Mujeres!$A$1:$DW$117)</f>
        <v>17376409.008203804</v>
      </c>
      <c r="BC97" s="48" cm="1">
        <f t="array" ref="BC97">AnualidadActivo(BC$2, $E97, $C97, $B97, $D97, Hombres!$A$1:$DW$117, Mujeres!$A$1:$DW$117)</f>
        <v>16804942.808733135</v>
      </c>
      <c r="BD97" s="48" cm="1">
        <f t="array" ref="BD97">AnualidadActivo(BD$2, $E97, $C97, $B97, $D97, Hombres!$A$1:$DW$117, Mujeres!$A$1:$DW$117)</f>
        <v>16148796.942485515</v>
      </c>
      <c r="BE97" s="48" cm="1">
        <f t="array" ref="BE97">AnualidadActivo(BE$2, $E97, $C97, $B97, $D97, Hombres!$A$1:$DW$117, Mujeres!$A$1:$DW$117)</f>
        <v>15408287.722145004</v>
      </c>
      <c r="BF97" s="48" cm="1">
        <f t="array" ref="BF97">AnualidadActivo(BF$2, $E97, $C97, $B97, $D97, Hombres!$A$1:$DW$117, Mujeres!$A$1:$DW$117)</f>
        <v>14585032.431472607</v>
      </c>
      <c r="BG97" s="48" cm="1">
        <f t="array" ref="BG97">AnualidadActivo(BG$2, $E97, $C97, $B97, $D97, Hombres!$A$1:$DW$117, Mujeres!$A$1:$DW$117)</f>
        <v>13683311.080362987</v>
      </c>
      <c r="BH97" s="48" cm="1">
        <f t="array" ref="BH97">AnualidadActivo(BH$2, $E97, $C97, $B97, $D97, Hombres!$A$1:$DW$117, Mujeres!$A$1:$DW$117)</f>
        <v>12711158.282944314</v>
      </c>
      <c r="BI97" s="48" cm="1">
        <f t="array" ref="BI97">AnualidadActivo(BI$2, $E97, $C97, $B97, $D97, Hombres!$A$1:$DW$117, Mujeres!$A$1:$DW$117)</f>
        <v>11679912.536288103</v>
      </c>
      <c r="BJ97" s="48" cm="1">
        <f t="array" ref="BJ97">AnualidadActivo(BJ$2, $E97, $C97, $B97, $D97, Hombres!$A$1:$DW$117, Mujeres!$A$1:$DW$117)</f>
        <v>10603053.192868229</v>
      </c>
      <c r="BK97" s="48" cm="1">
        <f t="array" ref="BK97">AnualidadActivo(BK$2, $E97, $C97, $B97, $D97, Hombres!$A$1:$DW$117, Mujeres!$A$1:$DW$117)</f>
        <v>9495959.4202534277</v>
      </c>
      <c r="BL97" s="48" cm="1">
        <f t="array" ref="BL97">AnualidadActivo(BL$2, $E97, $C97, $B97, $D97, Hombres!$A$1:$DW$117, Mujeres!$A$1:$DW$117)</f>
        <v>8376426.2289048005</v>
      </c>
      <c r="BM97" s="48" cm="1">
        <f t="array" ref="BM97">AnualidadActivo(BM$2, $E97, $C97, $B97, $D97, Hombres!$A$1:$DW$117, Mujeres!$A$1:$DW$117)</f>
        <v>7265055.3488771217</v>
      </c>
      <c r="BN97" s="48" cm="1">
        <f t="array" ref="BN97">AnualidadActivo(BN$2, $E97, $C97, $B97, $D97, Hombres!$A$1:$DW$117, Mujeres!$A$1:$DW$117)</f>
        <v>6183968.2170319296</v>
      </c>
      <c r="BO97" s="48" cm="1">
        <f t="array" ref="BO97">AnualidadActivo(BO$2, $E97, $C97, $B97, $D97, Hombres!$A$1:$DW$117, Mujeres!$A$1:$DW$117)</f>
        <v>5154724.7675377671</v>
      </c>
      <c r="BP97" s="48" cm="1">
        <f t="array" ref="BP97">AnualidadActivo(BP$2, $E97, $C97, $B97, $D97, Hombres!$A$1:$DW$117, Mujeres!$A$1:$DW$117)</f>
        <v>4197134.9289717237</v>
      </c>
      <c r="BQ97" s="48" cm="1">
        <f t="array" ref="BQ97">AnualidadActivo(BQ$2, $E97, $C97, $B97, $D97, Hombres!$A$1:$DW$117, Mujeres!$A$1:$DW$117)</f>
        <v>3328599.8638924668</v>
      </c>
      <c r="BR97" s="48" cm="1">
        <f t="array" ref="BR97">AnualidadActivo(BR$2, $E97, $C97, $B97, $D97, Hombres!$A$1:$DW$117, Mujeres!$A$1:$DW$117)</f>
        <v>2563161.3801744953</v>
      </c>
      <c r="BS97" s="48" cm="1">
        <f t="array" ref="BS97">AnualidadActivo(BS$2, $E97, $C97, $B97, $D97, Hombres!$A$1:$DW$117, Mujeres!$A$1:$DW$117)</f>
        <v>1909826.9669100412</v>
      </c>
      <c r="BT97" s="48" cm="1">
        <f t="array" ref="BT97">AnualidadActivo(BT$2, $E97, $C97, $B97, $D97, Hombres!$A$1:$DW$117, Mujeres!$A$1:$DW$117)</f>
        <v>1371406.0923612833</v>
      </c>
      <c r="BU97" s="48" cm="1">
        <f t="array" ref="BU97">AnualidadActivo(BU$2, $E97, $C97, $B97, $D97, Hombres!$A$1:$DW$117, Mujeres!$A$1:$DW$117)</f>
        <v>944566.65268119681</v>
      </c>
      <c r="BV97" s="48" cm="1">
        <f t="array" ref="BV97">AnualidadActivo(BV$2, $E97, $C97, $B97, $D97, Hombres!$A$1:$DW$117, Mujeres!$A$1:$DW$117)</f>
        <v>620608.52674249501</v>
      </c>
      <c r="BW97" s="48" cm="1">
        <f t="array" ref="BW97">AnualidadActivo(BW$2, $E97, $C97, $B97, $D97, Hombres!$A$1:$DW$117, Mujeres!$A$1:$DW$117)</f>
        <v>386588.0578001219</v>
      </c>
      <c r="BX97" s="48" cm="1">
        <f t="array" ref="BX97">AnualidadActivo(BX$2, $E97, $C97, $B97, $D97, Hombres!$A$1:$DW$117, Mujeres!$A$1:$DW$117)</f>
        <v>226705.31583124635</v>
      </c>
      <c r="BY97" s="48" cm="1">
        <f t="array" ref="BY97">AnualidadActivo(BY$2, $E97, $C97, $B97, $D97, Hombres!$A$1:$DW$117, Mujeres!$A$1:$DW$117)</f>
        <v>124109.53224854777</v>
      </c>
      <c r="BZ97" s="48" cm="1">
        <f t="array" ref="BZ97">AnualidadActivo(BZ$2, $E97, $C97, $B97, $D97, Hombres!$A$1:$DW$117, Mujeres!$A$1:$DW$117)</f>
        <v>62785.203716326847</v>
      </c>
      <c r="CA97" s="48" cm="1">
        <f t="array" ref="CA97">AnualidadActivo(CA$2, $E97, $C97, $B97, $D97, Hombres!$A$1:$DW$117, Mujeres!$A$1:$DW$117)</f>
        <v>0</v>
      </c>
      <c r="CB97" s="48" cm="1">
        <f t="array" ref="CB97">AnualidadActivo(CB$2, $E97, $C97, $B97, $D97, Hombres!$A$1:$DW$117, Mujeres!$A$1:$DW$117)</f>
        <v>0</v>
      </c>
      <c r="CC97" s="48" cm="1">
        <f t="array" ref="CC97">AnualidadActivo(CC$2, $E97, $C97, $B97, $D97, Hombres!$A$1:$DW$117, Mujeres!$A$1:$DW$117)</f>
        <v>0</v>
      </c>
      <c r="CD97" s="48" cm="1">
        <f t="array" ref="CD97">AnualidadActivo(CD$2, $E97, $C97, $B97, $D97, Hombres!$A$1:$DW$117, Mujeres!$A$1:$DW$117)</f>
        <v>0</v>
      </c>
      <c r="CE97" s="48" cm="1">
        <f t="array" ref="CE97">AnualidadActivo(CE$2, $E97, $C97, $B97, $D97, Hombres!$A$1:$DW$117, Mujeres!$A$1:$DW$117)</f>
        <v>0</v>
      </c>
      <c r="CF97" s="48" cm="1">
        <f t="array" ref="CF97">AnualidadActivo(CF$2, $E97, $C97, $B97, $D97, Hombres!$A$1:$DW$117, Mujeres!$A$1:$DW$117)</f>
        <v>0</v>
      </c>
      <c r="CG97" s="48" cm="1">
        <f t="array" ref="CG97">AnualidadActivo(CG$2, $E97, $C97, $B97, $D97, Hombres!$A$1:$DW$117, Mujeres!$A$1:$DW$117)</f>
        <v>0</v>
      </c>
      <c r="CH97" s="48" cm="1">
        <f t="array" ref="CH97">AnualidadActivo(CH$2, $E97, $C97, $B97, $D97, Hombres!$A$1:$DW$117, Mujeres!$A$1:$DW$117)</f>
        <v>0</v>
      </c>
      <c r="CI97" s="48" cm="1">
        <f t="array" ref="CI97">AnualidadActivo(CI$2, $E97, $C97, $B97, $D97, Hombres!$A$1:$DW$117, Mujeres!$A$1:$DW$117)</f>
        <v>0</v>
      </c>
      <c r="CJ97" s="48" cm="1">
        <f t="array" ref="CJ97">AnualidadActivo(CJ$2, $E97, $C97, $B97, $D97, Hombres!$A$1:$DW$117, Mujeres!$A$1:$DW$117)</f>
        <v>0</v>
      </c>
      <c r="CK97" s="48" cm="1">
        <f t="array" ref="CK97">AnualidadActivo(CK$2, $E97, $C97, $B97, $D97, Hombres!$A$1:$DW$117, Mujeres!$A$1:$DW$117)</f>
        <v>0</v>
      </c>
      <c r="CL97" s="48" cm="1">
        <f t="array" ref="CL97">AnualidadActivo(CL$2, $E97, $C97, $B97, $D97, Hombres!$A$1:$DW$117, Mujeres!$A$1:$DW$117)</f>
        <v>0</v>
      </c>
      <c r="CM97" s="48" cm="1">
        <f t="array" ref="CM97">AnualidadActivo(CM$2, $E97, $C97, $B97, $D97, Hombres!$A$1:$DW$117, Mujeres!$A$1:$DW$117)</f>
        <v>0</v>
      </c>
      <c r="CN97" s="48" cm="1">
        <f t="array" ref="CN97">AnualidadActivo(CN$2, $E97, $C97, $B97, $D97, Hombres!$A$1:$DW$117, Mujeres!$A$1:$DW$117)</f>
        <v>0</v>
      </c>
      <c r="CO97" s="48" cm="1">
        <f t="array" ref="CO97">AnualidadActivo(CO$2, $E97, $C97, $B97, $D97, Hombres!$A$1:$DW$117, Mujeres!$A$1:$DW$117)</f>
        <v>0</v>
      </c>
      <c r="CP97" s="48" cm="1">
        <f t="array" ref="CP97">AnualidadActivo(CP$2, $E97, $C97, $B97, $D97, Hombres!$A$1:$DW$117, Mujeres!$A$1:$DW$117)</f>
        <v>0</v>
      </c>
      <c r="CQ97" s="48" cm="1">
        <f t="array" ref="CQ97">AnualidadActivo(CQ$2, $E97, $C97, $B97, $D97, Hombres!$A$1:$DW$117, Mujeres!$A$1:$DW$117)</f>
        <v>0</v>
      </c>
      <c r="CR97" s="48" cm="1">
        <f t="array" ref="CR97">AnualidadActivo(CR$2, $E97, $C97, $B97, $D97, Hombres!$A$1:$DW$117, Mujeres!$A$1:$DW$117)</f>
        <v>0</v>
      </c>
      <c r="CS97" s="48" cm="1">
        <f t="array" ref="CS97">AnualidadActivo(CS$2, $E97, $C97, $B97, $D97, Hombres!$A$1:$DW$117, Mujeres!$A$1:$DW$117)</f>
        <v>0</v>
      </c>
      <c r="CT97" s="48" cm="1">
        <f t="array" ref="CT97">AnualidadActivo(CT$2, $E97, $C97, $B97, $D97, Hombres!$A$1:$DW$117, Mujeres!$A$1:$DW$117)</f>
        <v>0</v>
      </c>
      <c r="CU97" s="48" cm="1">
        <f t="array" ref="CU97">AnualidadActivo(CU$2, $E97, $C97, $B97, $D97, Hombres!$A$1:$DW$117, Mujeres!$A$1:$DW$117)</f>
        <v>0</v>
      </c>
      <c r="CV97" s="48" cm="1">
        <f t="array" ref="CV97">AnualidadActivo(CV$2, $E97, $C97, $B97, $D97, Hombres!$A$1:$DW$117, Mujeres!$A$1:$DW$117)</f>
        <v>0</v>
      </c>
      <c r="CW97" s="48" cm="1">
        <f t="array" ref="CW97">AnualidadActivo(CW$2, $E97, $C97, $B97, $D97, Hombres!$A$1:$DW$117, Mujeres!$A$1:$DW$117)</f>
        <v>0</v>
      </c>
      <c r="CX97" s="48" cm="1">
        <f t="array" ref="CX97">AnualidadActivo(CX$2, $E97, $C97, $B97, $D97, Hombres!$A$1:$DW$117, Mujeres!$A$1:$DW$117)</f>
        <v>0</v>
      </c>
      <c r="CY97" s="48" cm="1">
        <f t="array" ref="CY97">AnualidadActivo(CY$2, $E97, $C97, $B97, $D97, Hombres!$A$1:$DW$117, Mujeres!$A$1:$DW$117)</f>
        <v>0</v>
      </c>
      <c r="CZ97" s="48" cm="1">
        <f t="array" ref="CZ97">AnualidadActivo(CZ$2, $E97, $C97, $B97, $D97, Hombres!$A$1:$DW$117, Mujeres!$A$1:$DW$117)</f>
        <v>0</v>
      </c>
      <c r="DA97" s="48" cm="1">
        <f t="array" ref="DA97">AnualidadActivo(DA$2, $E97, $C97, $B97, $D97, Hombres!$A$1:$DW$117, Mujeres!$A$1:$DW$117)</f>
        <v>0</v>
      </c>
      <c r="DD97" s="21"/>
      <c r="DE97" s="48" cm="1">
        <f t="array" ref="DE97">beneficio_muerte_individual_activo(DE$2,$F97,$D97, Hombres!$A$1:$DW$117, Mujeres!$A$1:$DW$117)</f>
        <v>0</v>
      </c>
      <c r="DF97" s="48" cm="1">
        <f t="array" ref="DF97">beneficio_muerte_individual_activo(DF$2,$F97,$D97, Hombres!$A$1:$DW$117, Mujeres!$A$1:$DW$117)</f>
        <v>15418.868597999999</v>
      </c>
      <c r="DG97" s="48" cm="1">
        <f t="array" ref="DG97">beneficio_muerte_individual_activo(DG$2,$F97,$D97, Hombres!$A$1:$DW$117, Mujeres!$A$1:$DW$117)</f>
        <v>16471.730336810218</v>
      </c>
      <c r="DH97" s="48" cm="1">
        <f t="array" ref="DH97">beneficio_muerte_individual_activo(DH$2,$F97,$D97, Hombres!$A$1:$DW$117, Mujeres!$A$1:$DW$117)</f>
        <v>17591.40630143509</v>
      </c>
      <c r="DI97" s="48" cm="1">
        <f t="array" ref="DI97">beneficio_muerte_individual_activo(DI$2,$F97,$D97, Hombres!$A$1:$DW$117, Mujeres!$A$1:$DW$117)</f>
        <v>18669.572203922919</v>
      </c>
      <c r="DJ97" s="48" cm="1">
        <f t="array" ref="DJ97">beneficio_muerte_individual_activo(DJ$2,$F97,$D97, Hombres!$A$1:$DW$117, Mujeres!$A$1:$DW$117)</f>
        <v>19648.949765093275</v>
      </c>
      <c r="DK97" s="48" cm="1">
        <f t="array" ref="DK97">beneficio_muerte_individual_activo(DK$2,$F97,$D97, Hombres!$A$1:$DW$117, Mujeres!$A$1:$DW$117)</f>
        <v>20677.674705360485</v>
      </c>
      <c r="DL97" s="48" cm="1">
        <f t="array" ref="DL97">beneficio_muerte_individual_activo(DL$2,$F97,$D97, Hombres!$A$1:$DW$117, Mujeres!$A$1:$DW$117)</f>
        <v>21882.851207126656</v>
      </c>
      <c r="DM97" s="48" cm="1">
        <f t="array" ref="DM97">beneficio_muerte_individual_activo(DM$2,$F97,$D97, Hombres!$A$1:$DW$117, Mujeres!$A$1:$DW$117)</f>
        <v>23452.266069095687</v>
      </c>
      <c r="DN97" s="48" cm="1">
        <f t="array" ref="DN97">beneficio_muerte_individual_activo(DN$2,$F97,$D97, Hombres!$A$1:$DW$117, Mujeres!$A$1:$DW$117)</f>
        <v>25435.817608943191</v>
      </c>
      <c r="DO97" s="48" cm="1">
        <f t="array" ref="DO97">beneficio_muerte_individual_activo(DO$2,$F97,$D97, Hombres!$A$1:$DW$117, Mujeres!$A$1:$DW$117)</f>
        <v>27755.614266342436</v>
      </c>
      <c r="DP97" s="48" cm="1">
        <f t="array" ref="DP97">beneficio_muerte_individual_activo(DP$2,$F97,$D97, Hombres!$A$1:$DW$117, Mujeres!$A$1:$DW$117)</f>
        <v>30153.4998623553</v>
      </c>
      <c r="DQ97" s="48" cm="1">
        <f t="array" ref="DQ97">beneficio_muerte_individual_activo(DQ$2,$F97,$D97, Hombres!$A$1:$DW$117, Mujeres!$A$1:$DW$117)</f>
        <v>32503.304228652887</v>
      </c>
      <c r="DR97" s="48" cm="1">
        <f t="array" ref="DR97">beneficio_muerte_individual_activo(DR$2,$F97,$D97, Hombres!$A$1:$DW$117, Mujeres!$A$1:$DW$117)</f>
        <v>34861.965443039386</v>
      </c>
      <c r="DS97" s="48" cm="1">
        <f t="array" ref="DS97">beneficio_muerte_individual_activo(DS$2,$F97,$D97, Hombres!$A$1:$DW$117, Mujeres!$A$1:$DW$117)</f>
        <v>37190.940654340244</v>
      </c>
      <c r="DT97" s="48" cm="1">
        <f t="array" ref="DT97">beneficio_muerte_individual_activo(DT$2,$F97,$D97, Hombres!$A$1:$DW$117, Mujeres!$A$1:$DW$117)</f>
        <v>39479.385693189011</v>
      </c>
      <c r="DU97" s="48" cm="1">
        <f t="array" ref="DU97">beneficio_muerte_individual_activo(DU$2,$F97,$D97, Hombres!$A$1:$DW$117, Mujeres!$A$1:$DW$117)</f>
        <v>41939.464022028886</v>
      </c>
      <c r="DV97" s="48" cm="1">
        <f t="array" ref="DV97">beneficio_muerte_individual_activo(DV$2,$F97,$D97, Hombres!$A$1:$DW$117, Mujeres!$A$1:$DW$117)</f>
        <v>26822.619967979477</v>
      </c>
      <c r="DW97" s="48" cm="1">
        <f t="array" ref="DW97">beneficio_muerte_individual_activo(DW$2,$F97,$D97, Hombres!$A$1:$DW$117, Mujeres!$A$1:$DW$117)</f>
        <v>28588.413946197234</v>
      </c>
      <c r="DX97" s="48" cm="1">
        <f t="array" ref="DX97">beneficio_muerte_individual_activo(DX$2,$F97,$D97, Hombres!$A$1:$DW$117, Mujeres!$A$1:$DW$117)</f>
        <v>30193.705717079189</v>
      </c>
      <c r="DY97" s="48" cm="1">
        <f t="array" ref="DY97">beneficio_muerte_individual_activo(DY$2,$F97,$D97, Hombres!$A$1:$DW$117, Mujeres!$A$1:$DW$117)</f>
        <v>31606.461630188856</v>
      </c>
      <c r="DZ97" s="48" cm="1">
        <f t="array" ref="DZ97">beneficio_muerte_individual_activo(DZ$2,$F97,$D97, Hombres!$A$1:$DW$117, Mujeres!$A$1:$DW$117)</f>
        <v>33149.483954958363</v>
      </c>
      <c r="EA97" s="48" cm="1">
        <f t="array" ref="EA97">beneficio_muerte_individual_activo(EA$2,$F97,$D97, Hombres!$A$1:$DW$117, Mujeres!$A$1:$DW$117)</f>
        <v>35171.457858821268</v>
      </c>
      <c r="EB97" s="48" cm="1">
        <f t="array" ref="EB97">beneficio_muerte_individual_activo(EB$2,$F97,$D97, Hombres!$A$1:$DW$117, Mujeres!$A$1:$DW$117)</f>
        <v>37908.753953844483</v>
      </c>
      <c r="EC97" s="48" cm="1">
        <f t="array" ref="EC97">beneficio_muerte_individual_activo(EC$2,$F97,$D97, Hombres!$A$1:$DW$117, Mujeres!$A$1:$DW$117)</f>
        <v>41347.073104248033</v>
      </c>
      <c r="ED97" s="48" cm="1">
        <f t="array" ref="ED97">beneficio_muerte_individual_activo(ED$2,$F97,$D97, Hombres!$A$1:$DW$117, Mujeres!$A$1:$DW$117)</f>
        <v>45342.351915578613</v>
      </c>
      <c r="EE97" s="48" cm="1">
        <f t="array" ref="EE97">beneficio_muerte_individual_activo(EE$2,$F97,$D97, Hombres!$A$1:$DW$117, Mujeres!$A$1:$DW$117)</f>
        <v>49681.875663750805</v>
      </c>
      <c r="EF97" s="48" cm="1">
        <f t="array" ref="EF97">beneficio_muerte_individual_activo(EF$2,$F97,$D97, Hombres!$A$1:$DW$117, Mujeres!$A$1:$DW$117)</f>
        <v>53947.465370903585</v>
      </c>
      <c r="EG97" s="48" cm="1">
        <f t="array" ref="EG97">beneficio_muerte_individual_activo(EG$2,$F97,$D97, Hombres!$A$1:$DW$117, Mujeres!$A$1:$DW$117)</f>
        <v>57856.547670066546</v>
      </c>
      <c r="EH97" s="48" cm="1">
        <f t="array" ref="EH97">beneficio_muerte_individual_activo(EH$2,$F97,$D97, Hombres!$A$1:$DW$117, Mujeres!$A$1:$DW$117)</f>
        <v>61344.091163275632</v>
      </c>
      <c r="EI97" s="48" cm="1">
        <f t="array" ref="EI97">beneficio_muerte_individual_activo(EI$2,$F97,$D97, Hombres!$A$1:$DW$117, Mujeres!$A$1:$DW$117)</f>
        <v>64519.265444468052</v>
      </c>
      <c r="EJ97" s="48" cm="1">
        <f t="array" ref="EJ97">beneficio_muerte_individual_activo(EJ$2,$F97,$D97, Hombres!$A$1:$DW$117, Mujeres!$A$1:$DW$117)</f>
        <v>67682.963744084671</v>
      </c>
      <c r="EK97" s="48" cm="1">
        <f t="array" ref="EK97">beneficio_muerte_individual_activo(EK$2,$F97,$D97, Hombres!$A$1:$DW$117, Mujeres!$A$1:$DW$117)</f>
        <v>74582.893588870618</v>
      </c>
      <c r="EL97" s="48" cm="1">
        <f t="array" ref="EL97">beneficio_muerte_individual_activo(EL$2,$F97,$D97, Hombres!$A$1:$DW$117, Mujeres!$A$1:$DW$117)</f>
        <v>78634.394120544152</v>
      </c>
      <c r="EM97" s="48" cm="1">
        <f t="array" ref="EM97">beneficio_muerte_individual_activo(EM$2,$F97,$D97, Hombres!$A$1:$DW$117, Mujeres!$A$1:$DW$117)</f>
        <v>82597.085531896475</v>
      </c>
      <c r="EN97" s="48" cm="1">
        <f t="array" ref="EN97">beneficio_muerte_individual_activo(EN$2,$F97,$D97, Hombres!$A$1:$DW$117, Mujeres!$A$1:$DW$117)</f>
        <v>86436.515047575391</v>
      </c>
      <c r="EO97" s="48" cm="1">
        <f t="array" ref="EO97">beneficio_muerte_individual_activo(EO$2,$F97,$D97, Hombres!$A$1:$DW$117, Mujeres!$A$1:$DW$117)</f>
        <v>90194.55269063203</v>
      </c>
      <c r="EP97" s="48" cm="1">
        <f t="array" ref="EP97">beneficio_muerte_individual_activo(EP$2,$F97,$D97, Hombres!$A$1:$DW$117, Mujeres!$A$1:$DW$117)</f>
        <v>93827.565352554288</v>
      </c>
      <c r="EQ97" s="48" cm="1">
        <f t="array" ref="EQ97">beneficio_muerte_individual_activo(EQ$2,$F97,$D97, Hombres!$A$1:$DW$117, Mujeres!$A$1:$DW$117)</f>
        <v>97257.303726055499</v>
      </c>
      <c r="ER97" s="48" cm="1">
        <f t="array" ref="ER97">beneficio_muerte_individual_activo(ER$2,$F97,$D97, Hombres!$A$1:$DW$117, Mujeres!$A$1:$DW$117)</f>
        <v>100303.64638572383</v>
      </c>
      <c r="ES97" s="48" cm="1">
        <f t="array" ref="ES97">beneficio_muerte_individual_activo(ES$2,$F97,$D97, Hombres!$A$1:$DW$117, Mujeres!$A$1:$DW$117)</f>
        <v>102802.34214606683</v>
      </c>
      <c r="ET97" s="48" cm="1">
        <f t="array" ref="ET97">beneficio_muerte_individual_activo(ET$2,$F97,$D97, Hombres!$A$1:$DW$117, Mujeres!$A$1:$DW$117)</f>
        <v>104663.25776033977</v>
      </c>
      <c r="EU97" s="48" cm="1">
        <f t="array" ref="EU97">beneficio_muerte_individual_activo(EU$2,$F97,$D97, Hombres!$A$1:$DW$117, Mujeres!$A$1:$DW$117)</f>
        <v>105784.89456760486</v>
      </c>
      <c r="EV97" s="48" cm="1">
        <f t="array" ref="EV97">beneficio_muerte_individual_activo(EV$2,$F97,$D97, Hombres!$A$1:$DW$117, Mujeres!$A$1:$DW$117)</f>
        <v>106025.96056910038</v>
      </c>
      <c r="EW97" s="48" cm="1">
        <f t="array" ref="EW97">beneficio_muerte_individual_activo(EW$2,$F97,$D97, Hombres!$A$1:$DW$117, Mujeres!$A$1:$DW$117)</f>
        <v>105198.85624840822</v>
      </c>
      <c r="EX97" s="48" cm="1">
        <f t="array" ref="EX97">beneficio_muerte_individual_activo(EX$2,$F97,$D97, Hombres!$A$1:$DW$117, Mujeres!$A$1:$DW$117)</f>
        <v>103182.04592416711</v>
      </c>
      <c r="EY97" s="48" cm="1">
        <f t="array" ref="EY97">beneficio_muerte_individual_activo(EY$2,$F97,$D97, Hombres!$A$1:$DW$117, Mujeres!$A$1:$DW$117)</f>
        <v>99963.410593374545</v>
      </c>
      <c r="EZ97" s="48" cm="1">
        <f t="array" ref="EZ97">beneficio_muerte_individual_activo(EZ$2,$F97,$D97, Hombres!$A$1:$DW$117, Mujeres!$A$1:$DW$117)</f>
        <v>95565.617295497286</v>
      </c>
      <c r="FA97" s="48" cm="1">
        <f t="array" ref="FA97">beneficio_muerte_individual_activo(FA$2,$F97,$D97, Hombres!$A$1:$DW$117, Mujeres!$A$1:$DW$117)</f>
        <v>90006.146825095144</v>
      </c>
      <c r="FB97" s="48" cm="1">
        <f t="array" ref="FB97">beneficio_muerte_individual_activo(FB$2,$F97,$D97, Hombres!$A$1:$DW$117, Mujeres!$A$1:$DW$117)</f>
        <v>83316.384434493913</v>
      </c>
      <c r="FC97" s="48" cm="1">
        <f t="array" ref="FC97">beneficio_muerte_individual_activo(FC$2,$F97,$D97, Hombres!$A$1:$DW$117, Mujeres!$A$1:$DW$117)</f>
        <v>75629.288993856229</v>
      </c>
      <c r="FD97" s="48" cm="1">
        <f t="array" ref="FD97">beneficio_muerte_individual_activo(FD$2,$F97,$D97, Hombres!$A$1:$DW$117, Mujeres!$A$1:$DW$117)</f>
        <v>67191.136499681263</v>
      </c>
      <c r="FE97" s="48" cm="1">
        <f t="array" ref="FE97">beneficio_muerte_individual_activo(FE$2,$F97,$D97, Hombres!$A$1:$DW$117, Mujeres!$A$1:$DW$117)</f>
        <v>58293.357598738665</v>
      </c>
      <c r="FF97" s="48" cm="1">
        <f t="array" ref="FF97">beneficio_muerte_individual_activo(FF$2,$F97,$D97, Hombres!$A$1:$DW$117, Mujeres!$A$1:$DW$117)</f>
        <v>49239.00981396564</v>
      </c>
      <c r="FG97" s="48" cm="1">
        <f t="array" ref="FG97">beneficio_muerte_individual_activo(FG$2,$F97,$D97, Hombres!$A$1:$DW$117, Mujeres!$A$1:$DW$117)</f>
        <v>40345.536595378515</v>
      </c>
      <c r="FH97" s="48" cm="1">
        <f t="array" ref="FH97">beneficio_muerte_individual_activo(FH$2,$F97,$D97, Hombres!$A$1:$DW$117, Mujeres!$A$1:$DW$117)</f>
        <v>31948.59678632033</v>
      </c>
      <c r="FI97" s="48" cm="1">
        <f t="array" ref="FI97">beneficio_muerte_individual_activo(FI$2,$F97,$D97, Hombres!$A$1:$DW$117, Mujeres!$A$1:$DW$117)</f>
        <v>24355.287513393319</v>
      </c>
      <c r="FJ97" s="48" cm="1">
        <f t="array" ref="FJ97">beneficio_muerte_individual_activo(FJ$2,$F97,$D97, Hombres!$A$1:$DW$117, Mujeres!$A$1:$DW$117)</f>
        <v>17791.872898364571</v>
      </c>
      <c r="FK97" s="48" cm="1">
        <f t="array" ref="FK97">beneficio_muerte_individual_activo(FK$2,$F97,$D97, Hombres!$A$1:$DW$117, Mujeres!$A$1:$DW$117)</f>
        <v>12384.969945313347</v>
      </c>
      <c r="FL97" s="48" cm="1">
        <f t="array" ref="FL97">beneficio_muerte_individual_activo(FL$2,$F97,$D97, Hombres!$A$1:$DW$117, Mujeres!$A$1:$DW$117)</f>
        <v>8161.1702389482489</v>
      </c>
      <c r="FM97" s="48" cm="1">
        <f t="array" ref="FM97">beneficio_muerte_individual_activo(FM$2,$F97,$D97, Hombres!$A$1:$DW$117, Mujeres!$A$1:$DW$117)</f>
        <v>5053.7688520603178</v>
      </c>
      <c r="FN97" s="48" cm="1">
        <f t="array" ref="FN97">beneficio_muerte_individual_activo(FN$2,$F97,$D97, Hombres!$A$1:$DW$117, Mujeres!$A$1:$DW$117)</f>
        <v>2916.36121429594</v>
      </c>
      <c r="FO97" s="48" cm="1">
        <f t="array" ref="FO97">beneficio_muerte_individual_activo(FO$2,$F97,$D97, Hombres!$A$1:$DW$117, Mujeres!$A$1:$DW$117)</f>
        <v>1552.4262952623087</v>
      </c>
      <c r="FP97" s="48" cm="1">
        <f t="array" ref="FP97">beneficio_muerte_individual_activo(FP$2,$F97,$D97, Hombres!$A$1:$DW$117, Mujeres!$A$1:$DW$117)</f>
        <v>752.82960614621629</v>
      </c>
      <c r="FQ97" s="108" cm="1">
        <f t="array" ref="FQ97">beneficio_muerte_individual_activo(FQ$2,$F97,$D97, Hombres!$A$1:$DW$117, Mujeres!$A$1:$DW$117)</f>
        <v>327.53998138030693</v>
      </c>
      <c r="FR97" s="48" cm="1">
        <f t="array" ref="FR97">beneficio_muerte_individual_activo(FR$2,$F97,$D97, Hombres!$A$1:$DW$117, Mujeres!$A$1:$DW$117)</f>
        <v>125.44853067474978</v>
      </c>
      <c r="FS97" s="48" cm="1">
        <f t="array" ref="FS97">beneficio_muerte_individual_activo(FS$2,$F97,$D97, Hombres!$A$1:$DW$117, Mujeres!$A$1:$DW$117)</f>
        <v>41.257875542352757</v>
      </c>
      <c r="FT97" s="48" cm="1">
        <f t="array" ref="FT97">beneficio_muerte_individual_activo(FT$2,$F97,$D97, Hombres!$A$1:$DW$117, Mujeres!$A$1:$DW$117)</f>
        <v>14.089771987067264</v>
      </c>
      <c r="FU97" s="48" cm="1">
        <f t="array" ref="FU97">beneficio_muerte_individual_activo(FU$2,$F97,$D97, Hombres!$A$1:$DW$117, Mujeres!$A$1:$DW$117)</f>
        <v>0</v>
      </c>
      <c r="FV97" s="48" cm="1">
        <f t="array" ref="FV97">beneficio_muerte_individual_activo(FV$2,$F97,$D97, Hombres!$A$1:$DW$117, Mujeres!$A$1:$DW$117)</f>
        <v>0</v>
      </c>
      <c r="FW97" s="48" cm="1">
        <f t="array" ref="FW97">beneficio_muerte_individual_activo(FW$2,$F97,$D97, Hombres!$A$1:$DW$117, Mujeres!$A$1:$DW$117)</f>
        <v>0</v>
      </c>
      <c r="FX97" s="48" cm="1">
        <f t="array" ref="FX97">beneficio_muerte_individual_activo(FX$2,$F97,$D97, Hombres!$A$1:$DW$117, Mujeres!$A$1:$DW$117)</f>
        <v>0</v>
      </c>
      <c r="FY97" s="48" cm="1">
        <f t="array" ref="FY97">beneficio_muerte_individual_activo(FY$2,$F97,$D97, Hombres!$A$1:$DW$117, Mujeres!$A$1:$DW$117)</f>
        <v>0</v>
      </c>
      <c r="FZ97" s="48" cm="1">
        <f t="array" ref="FZ97">beneficio_muerte_individual_activo(FZ$2,$F97,$D97, Hombres!$A$1:$DW$117, Mujeres!$A$1:$DW$117)</f>
        <v>0</v>
      </c>
      <c r="GA97" s="48" cm="1">
        <f t="array" ref="GA97">beneficio_muerte_individual_activo(GA$2,$F97,$D97, Hombres!$A$1:$DW$117, Mujeres!$A$1:$DW$117)</f>
        <v>0</v>
      </c>
      <c r="GB97" s="48" cm="1">
        <f t="array" ref="GB97">beneficio_muerte_individual_activo(GB$2,$F97,$D97, Hombres!$A$1:$DW$117, Mujeres!$A$1:$DW$117)</f>
        <v>0</v>
      </c>
      <c r="GC97" s="48" cm="1">
        <f t="array" ref="GC97">beneficio_muerte_individual_activo(GC$2,$F97,$D97, Hombres!$A$1:$DW$117, Mujeres!$A$1:$DW$117)</f>
        <v>0</v>
      </c>
      <c r="GD97" s="48" cm="1">
        <f t="array" ref="GD97">beneficio_muerte_individual_activo(GD$2,$F97,$D97, Hombres!$A$1:$DW$117, Mujeres!$A$1:$DW$117)</f>
        <v>0</v>
      </c>
      <c r="GE97" s="48" cm="1">
        <f t="array" ref="GE97">beneficio_muerte_individual_activo(GE$2,$F97,$D97, Hombres!$A$1:$DW$117, Mujeres!$A$1:$DW$117)</f>
        <v>0</v>
      </c>
      <c r="GF97" s="48" cm="1">
        <f t="array" ref="GF97">beneficio_muerte_individual_activo(GF$2,$F97,$D97, Hombres!$A$1:$DW$117, Mujeres!$A$1:$DW$117)</f>
        <v>0</v>
      </c>
      <c r="GG97" s="48" cm="1">
        <f t="array" ref="GG97">beneficio_muerte_individual_activo(GG$2,$F97,$D97, Hombres!$A$1:$DW$117, Mujeres!$A$1:$DW$117)</f>
        <v>0</v>
      </c>
      <c r="GH97" s="48" cm="1">
        <f t="array" ref="GH97">beneficio_muerte_individual_activo(GH$2,$F97,$D97, Hombres!$A$1:$DW$117, Mujeres!$A$1:$DW$117)</f>
        <v>0</v>
      </c>
      <c r="GI97" s="48" cm="1">
        <f t="array" ref="GI97">beneficio_muerte_individual_activo(GI$2,$F97,$D97, Hombres!$A$1:$DW$117, Mujeres!$A$1:$DW$117)</f>
        <v>0</v>
      </c>
      <c r="GJ97" s="48" cm="1">
        <f t="array" ref="GJ97">beneficio_muerte_individual_activo(GJ$2,$F97,$D97, Hombres!$A$1:$DW$117, Mujeres!$A$1:$DW$117)</f>
        <v>0</v>
      </c>
      <c r="GK97" s="48" cm="1">
        <f t="array" ref="GK97">beneficio_muerte_individual_activo(GK$2,$F97,$D97, Hombres!$A$1:$DW$117, Mujeres!$A$1:$DW$117)</f>
        <v>0</v>
      </c>
      <c r="GL97" s="48" cm="1">
        <f t="array" ref="GL97">beneficio_muerte_individual_activo(GL$2,$F97,$D97, Hombres!$A$1:$DW$117, Mujeres!$A$1:$DW$117)</f>
        <v>0</v>
      </c>
      <c r="GM97" s="48" cm="1">
        <f t="array" ref="GM97">beneficio_muerte_individual_activo(GM$2,$F97,$D97, Hombres!$A$1:$DW$117, Mujeres!$A$1:$DW$117)</f>
        <v>0</v>
      </c>
      <c r="GN97" s="48" cm="1">
        <f t="array" ref="GN97">beneficio_muerte_individual_activo(GN$2,$F97,$D97, Hombres!$A$1:$DW$117, Mujeres!$A$1:$DW$117)</f>
        <v>0</v>
      </c>
      <c r="GO97" s="48" cm="1">
        <f t="array" ref="GO97">beneficio_muerte_individual_activo(GO$2,$F97,$D97, Hombres!$A$1:$DW$117, Mujeres!$A$1:$DW$117)</f>
        <v>0</v>
      </c>
      <c r="GP97" s="48" cm="1">
        <f t="array" ref="GP97">beneficio_muerte_individual_activo(GP$2,$F97,$D97, Hombres!$A$1:$DW$117, Mujeres!$A$1:$DW$117)</f>
        <v>0</v>
      </c>
      <c r="GQ97" s="48" cm="1">
        <f t="array" ref="GQ97">beneficio_muerte_individual_activo(GQ$2,$F97,$D97, Hombres!$A$1:$DW$117, Mujeres!$A$1:$DW$117)</f>
        <v>0</v>
      </c>
      <c r="GR97" s="48" cm="1">
        <f t="array" ref="GR97">beneficio_muerte_individual_activo(GR$2,$F97,$D97, Hombres!$A$1:$DW$117, Mujeres!$A$1:$DW$117)</f>
        <v>0</v>
      </c>
      <c r="GS97" s="48" cm="1">
        <f t="array" ref="GS97">beneficio_muerte_individual_activo(GS$2,$F97,$D97, Hombres!$A$1:$DW$117, Mujeres!$A$1:$DW$117)</f>
        <v>0</v>
      </c>
      <c r="GT97" s="48" cm="1">
        <f t="array" ref="GT97">beneficio_muerte_individual_activo(GT$2,$F97,$D97, Hombres!$A$1:$DW$117, Mujeres!$A$1:$DW$117)</f>
        <v>0</v>
      </c>
      <c r="GU97" s="48" cm="1">
        <f t="array" ref="GU97">beneficio_muerte_individual_activo(GU$2,$F97,$D97, Hombres!$A$1:$DW$117, Mujeres!$A$1:$DW$117)</f>
        <v>0</v>
      </c>
      <c r="GV97" s="48" cm="1">
        <f t="array" ref="GV97">beneficio_muerte_individual_activo(GV$2,$F97,$D97, Hombres!$A$1:$DW$117, Mujeres!$A$1:$DW$117)</f>
        <v>0</v>
      </c>
    </row>
    <row r="98" spans="1:204" x14ac:dyDescent="0.35">
      <c r="A98" s="1">
        <f t="shared" si="1"/>
        <v>96</v>
      </c>
      <c r="B98" s="77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41" cm="1">
        <f t="array" ref="G98">PorcentajePension(C98,E98, D98)</f>
        <v>0.65</v>
      </c>
      <c r="I98" s="74"/>
      <c r="J98" s="48" cm="1">
        <f t="array" ref="J98">AnualidadActivo(J$2, $E98, $C98, $B98, $D98, Hombres!$A$1:$DW$117, Mujeres!$A$1:$DW$117)</f>
        <v>0</v>
      </c>
      <c r="K98" s="48" cm="1">
        <f t="array" ref="K98">AnualidadActivo(K$2, $E98, $C98, $B98, $D98, Hombres!$A$1:$DW$117, Mujeres!$A$1:$DW$117)</f>
        <v>0</v>
      </c>
      <c r="L98" s="48" cm="1">
        <f t="array" ref="L98">AnualidadActivo(L$2, $E98, $C98, $B98, $D98, Hombres!$A$1:$DW$117, Mujeres!$A$1:$DW$117)</f>
        <v>0</v>
      </c>
      <c r="M98" s="48" cm="1">
        <f t="array" ref="M98">AnualidadActivo(M$2, $E98, $C98, $B98, $D98, Hombres!$A$1:$DW$117, Mujeres!$A$1:$DW$117)</f>
        <v>0</v>
      </c>
      <c r="N98" s="48" cm="1">
        <f t="array" ref="N98">AnualidadActivo(N$2, $E98, $C98, $B98, $D98, Hombres!$A$1:$DW$117, Mujeres!$A$1:$DW$117)</f>
        <v>0</v>
      </c>
      <c r="O98" s="48" cm="1">
        <f t="array" ref="O98">AnualidadActivo(O$2, $E98, $C98, $B98, $D98, Hombres!$A$1:$DW$117, Mujeres!$A$1:$DW$117)</f>
        <v>0</v>
      </c>
      <c r="P98" s="48" cm="1">
        <f t="array" ref="P98">AnualidadActivo(P$2, $E98, $C98, $B98, $D98, Hombres!$A$1:$DW$117, Mujeres!$A$1:$DW$117)</f>
        <v>0</v>
      </c>
      <c r="Q98" s="48" cm="1">
        <f t="array" ref="Q98">AnualidadActivo(Q$2, $E98, $C98, $B98, $D98, Hombres!$A$1:$DW$117, Mujeres!$A$1:$DW$117)</f>
        <v>0</v>
      </c>
      <c r="R98" s="48" cm="1">
        <f t="array" ref="R98">AnualidadActivo(R$2, $E98, $C98, $B98, $D98, Hombres!$A$1:$DW$117, Mujeres!$A$1:$DW$117)</f>
        <v>0</v>
      </c>
      <c r="S98" s="48" cm="1">
        <f t="array" ref="S98">AnualidadActivo(S$2, $E98, $C98, $B98, $D98, Hombres!$A$1:$DW$117, Mujeres!$A$1:$DW$117)</f>
        <v>0</v>
      </c>
      <c r="T98" s="48" cm="1">
        <f t="array" ref="T98">AnualidadActivo(T$2, $E98, $C98, $B98, $D98, Hombres!$A$1:$DW$117, Mujeres!$A$1:$DW$117)</f>
        <v>0</v>
      </c>
      <c r="U98" s="48" cm="1">
        <f t="array" ref="U98">AnualidadActivo(U$2, $E98, $C98, $B98, $D98, Hombres!$A$1:$DW$117, Mujeres!$A$1:$DW$117)</f>
        <v>0</v>
      </c>
      <c r="V98" s="48" cm="1">
        <f t="array" ref="V98">AnualidadActivo(V$2, $E98, $C98, $B98, $D98, Hombres!$A$1:$DW$117, Mujeres!$A$1:$DW$117)</f>
        <v>0</v>
      </c>
      <c r="W98" s="48" cm="1">
        <f t="array" ref="W98">AnualidadActivo(W$2, $E98, $C98, $B98, $D98, Hombres!$A$1:$DW$117, Mujeres!$A$1:$DW$117)</f>
        <v>0</v>
      </c>
      <c r="X98" s="48" cm="1">
        <f t="array" ref="X98">AnualidadActivo(X$2, $E98, $C98, $B98, $D98, Hombres!$A$1:$DW$117, Mujeres!$A$1:$DW$117)</f>
        <v>0</v>
      </c>
      <c r="Y98" s="48" cm="1">
        <f t="array" ref="Y98">AnualidadActivo(Y$2, $E98, $C98, $B98, $D98, Hombres!$A$1:$DW$117, Mujeres!$A$1:$DW$117)</f>
        <v>0</v>
      </c>
      <c r="Z98" s="48" cm="1">
        <f t="array" ref="Z98">AnualidadActivo(Z$2, $E98, $C98, $B98, $D98, Hombres!$A$1:$DW$117, Mujeres!$A$1:$DW$117)</f>
        <v>0</v>
      </c>
      <c r="AA98" s="48" cm="1">
        <f t="array" ref="AA98">AnualidadActivo(AA$2, $E98, $C98, $B98, $D98, Hombres!$A$1:$DW$117, Mujeres!$A$1:$DW$117)</f>
        <v>11786541.856595619</v>
      </c>
      <c r="AB98" s="48" cm="1">
        <f t="array" ref="AB98">AnualidadActivo(AB$2, $E98, $C98, $B98, $D98, Hombres!$A$1:$DW$117, Mujeres!$A$1:$DW$117)</f>
        <v>12140138.112293487</v>
      </c>
      <c r="AC98" s="48" cm="1">
        <f t="array" ref="AC98">AnualidadActivo(AC$2, $E98, $C98, $B98, $D98, Hombres!$A$1:$DW$117, Mujeres!$A$1:$DW$117)</f>
        <v>12504342.255662292</v>
      </c>
      <c r="AD98" s="48" cm="1">
        <f t="array" ref="AD98">AnualidadActivo(AD$2, $E98, $C98, $B98, $D98, Hombres!$A$1:$DW$117, Mujeres!$A$1:$DW$117)</f>
        <v>12879472.523332162</v>
      </c>
      <c r="AE98" s="48" cm="1">
        <f t="array" ref="AE98">AnualidadActivo(AE$2, $E98, $C98, $B98, $D98, Hombres!$A$1:$DW$117, Mujeres!$A$1:$DW$117)</f>
        <v>13265856.699032128</v>
      </c>
      <c r="AF98" s="48" cm="1">
        <f t="array" ref="AF98">AnualidadActivo(AF$2, $E98, $C98, $B98, $D98, Hombres!$A$1:$DW$117, Mujeres!$A$1:$DW$117)</f>
        <v>13528529.03242854</v>
      </c>
      <c r="AG98" s="48" cm="1">
        <f t="array" ref="AG98">AnualidadActivo(AG$2, $E98, $C98, $B98, $D98, Hombres!$A$1:$DW$117, Mujeres!$A$1:$DW$117)</f>
        <v>13786018.54014243</v>
      </c>
      <c r="AH98" s="48" cm="1">
        <f t="array" ref="AH98">AnualidadActivo(AH$2, $E98, $C98, $B98, $D98, Hombres!$A$1:$DW$117, Mujeres!$A$1:$DW$117)</f>
        <v>14038189.413498711</v>
      </c>
      <c r="AI98" s="48" cm="1">
        <f t="array" ref="AI98">AnualidadActivo(AI$2, $E98, $C98, $B98, $D98, Hombres!$A$1:$DW$117, Mujeres!$A$1:$DW$117)</f>
        <v>14285149.269737359</v>
      </c>
      <c r="AJ98" s="48" cm="1">
        <f t="array" ref="AJ98">AnualidadActivo(AJ$2, $E98, $C98, $B98, $D98, Hombres!$A$1:$DW$117, Mujeres!$A$1:$DW$117)</f>
        <v>14525503.70593174</v>
      </c>
      <c r="AK98" s="48" cm="1">
        <f t="array" ref="AK98">AnualidadActivo(AK$2, $E98, $C98, $B98, $D98, Hombres!$A$1:$DW$117, Mujeres!$A$1:$DW$117)</f>
        <v>14755804.216317445</v>
      </c>
      <c r="AL98" s="48" cm="1">
        <f t="array" ref="AL98">AnualidadActivo(AL$2, $E98, $C98, $B98, $D98, Hombres!$A$1:$DW$117, Mujeres!$A$1:$DW$117)</f>
        <v>14970678.989861473</v>
      </c>
      <c r="AM98" s="48" cm="1">
        <f t="array" ref="AM98">AnualidadActivo(AM$2, $E98, $C98, $B98, $D98, Hombres!$A$1:$DW$117, Mujeres!$A$1:$DW$117)</f>
        <v>15163974.094322713</v>
      </c>
      <c r="AN98" s="48" cm="1">
        <f t="array" ref="AN98">AnualidadActivo(AN$2, $E98, $C98, $B98, $D98, Hombres!$A$1:$DW$117, Mujeres!$A$1:$DW$117)</f>
        <v>15329887.562769134</v>
      </c>
      <c r="AO98" s="48" cm="1">
        <f t="array" ref="AO98">AnualidadActivo(AO$2, $E98, $C98, $B98, $D98, Hombres!$A$1:$DW$117, Mujeres!$A$1:$DW$117)</f>
        <v>15463835.674625218</v>
      </c>
      <c r="AP98" s="48" cm="1">
        <f t="array" ref="AP98">AnualidadActivo(AP$2, $E98, $C98, $B98, $D98, Hombres!$A$1:$DW$117, Mujeres!$A$1:$DW$117)</f>
        <v>15563744.30044115</v>
      </c>
      <c r="AQ98" s="48" cm="1">
        <f t="array" ref="AQ98">AnualidadActivo(AQ$2, $E98, $C98, $B98, $D98, Hombres!$A$1:$DW$117, Mujeres!$A$1:$DW$117)</f>
        <v>15629115.933002824</v>
      </c>
      <c r="AR98" s="48" cm="1">
        <f t="array" ref="AR98">AnualidadActivo(AR$2, $E98, $C98, $B98, $D98, Hombres!$A$1:$DW$117, Mujeres!$A$1:$DW$117)</f>
        <v>15659588.035966516</v>
      </c>
      <c r="AS98" s="48" cm="1">
        <f t="array" ref="AS98">AnualidadActivo(AS$2, $E98, $C98, $B98, $D98, Hombres!$A$1:$DW$117, Mujeres!$A$1:$DW$117)</f>
        <v>15654322.014042191</v>
      </c>
      <c r="AT98" s="48" cm="1">
        <f t="array" ref="AT98">AnualidadActivo(AT$2, $E98, $C98, $B98, $D98, Hombres!$A$1:$DW$117, Mujeres!$A$1:$DW$117)</f>
        <v>15610882.69499653</v>
      </c>
      <c r="AU98" s="48" cm="1">
        <f t="array" ref="AU98">AnualidadActivo(AU$2, $E98, $C98, $B98, $D98, Hombres!$A$1:$DW$117, Mujeres!$A$1:$DW$117)</f>
        <v>15497997.217608936</v>
      </c>
      <c r="AV98" s="48" cm="1">
        <f t="array" ref="AV98">AnualidadActivo(AV$2, $E98, $C98, $B98, $D98, Hombres!$A$1:$DW$117, Mujeres!$A$1:$DW$117)</f>
        <v>15332718.779787757</v>
      </c>
      <c r="AW98" s="48" cm="1">
        <f t="array" ref="AW98">AnualidadActivo(AW$2, $E98, $C98, $B98, $D98, Hombres!$A$1:$DW$117, Mujeres!$A$1:$DW$117)</f>
        <v>15111306.914904451</v>
      </c>
      <c r="AX98" s="48" cm="1">
        <f t="array" ref="AX98">AnualidadActivo(AX$2, $E98, $C98, $B98, $D98, Hombres!$A$1:$DW$117, Mujeres!$A$1:$DW$117)</f>
        <v>14830345.029914342</v>
      </c>
      <c r="AY98" s="48" cm="1">
        <f t="array" ref="AY98">AnualidadActivo(AY$2, $E98, $C98, $B98, $D98, Hombres!$A$1:$DW$117, Mujeres!$A$1:$DW$117)</f>
        <v>14486742.115477657</v>
      </c>
      <c r="AZ98" s="48" cm="1">
        <f t="array" ref="AZ98">AnualidadActivo(AZ$2, $E98, $C98, $B98, $D98, Hombres!$A$1:$DW$117, Mujeres!$A$1:$DW$117)</f>
        <v>14077888.52950241</v>
      </c>
      <c r="BA98" s="48" cm="1">
        <f t="array" ref="BA98">AnualidadActivo(BA$2, $E98, $C98, $B98, $D98, Hombres!$A$1:$DW$117, Mujeres!$A$1:$DW$117)</f>
        <v>13601312.725469759</v>
      </c>
      <c r="BB98" s="48" cm="1">
        <f t="array" ref="BB98">AnualidadActivo(BB$2, $E98, $C98, $B98, $D98, Hombres!$A$1:$DW$117, Mujeres!$A$1:$DW$117)</f>
        <v>13055467.930669194</v>
      </c>
      <c r="BC98" s="48" cm="1">
        <f t="array" ref="BC98">AnualidadActivo(BC$2, $E98, $C98, $B98, $D98, Hombres!$A$1:$DW$117, Mujeres!$A$1:$DW$117)</f>
        <v>12440896.530511705</v>
      </c>
      <c r="BD98" s="48" cm="1">
        <f t="array" ref="BD98">AnualidadActivo(BD$2, $E98, $C98, $B98, $D98, Hombres!$A$1:$DW$117, Mujeres!$A$1:$DW$117)</f>
        <v>11760391.147412762</v>
      </c>
      <c r="BE98" s="48" cm="1">
        <f t="array" ref="BE98">AnualidadActivo(BE$2, $E98, $C98, $B98, $D98, Hombres!$A$1:$DW$117, Mujeres!$A$1:$DW$117)</f>
        <v>11018485.495912462</v>
      </c>
      <c r="BF98" s="48" cm="1">
        <f t="array" ref="BF98">AnualidadActivo(BF$2, $E98, $C98, $B98, $D98, Hombres!$A$1:$DW$117, Mujeres!$A$1:$DW$117)</f>
        <v>10221263.25186903</v>
      </c>
      <c r="BG98" s="48" cm="1">
        <f t="array" ref="BG98">AnualidadActivo(BG$2, $E98, $C98, $B98, $D98, Hombres!$A$1:$DW$117, Mujeres!$A$1:$DW$117)</f>
        <v>9377034.1601646598</v>
      </c>
      <c r="BH98" s="48" cm="1">
        <f t="array" ref="BH98">AnualidadActivo(BH$2, $E98, $C98, $B98, $D98, Hombres!$A$1:$DW$117, Mujeres!$A$1:$DW$117)</f>
        <v>8497198.6443076674</v>
      </c>
      <c r="BI98" s="48" cm="1">
        <f t="array" ref="BI98">AnualidadActivo(BI$2, $E98, $C98, $B98, $D98, Hombres!$A$1:$DW$117, Mujeres!$A$1:$DW$117)</f>
        <v>7595688.9489437509</v>
      </c>
      <c r="BJ98" s="48" cm="1">
        <f t="array" ref="BJ98">AnualidadActivo(BJ$2, $E98, $C98, $B98, $D98, Hombres!$A$1:$DW$117, Mujeres!$A$1:$DW$117)</f>
        <v>6687734.4498002194</v>
      </c>
      <c r="BK98" s="48" cm="1">
        <f t="array" ref="BK98">AnualidadActivo(BK$2, $E98, $C98, $B98, $D98, Hombres!$A$1:$DW$117, Mujeres!$A$1:$DW$117)</f>
        <v>5789371.6964301243</v>
      </c>
      <c r="BL98" s="48" cm="1">
        <f t="array" ref="BL98">AnualidadActivo(BL$2, $E98, $C98, $B98, $D98, Hombres!$A$1:$DW$117, Mujeres!$A$1:$DW$117)</f>
        <v>4917429.1453237971</v>
      </c>
      <c r="BM98" s="48" cm="1">
        <f t="array" ref="BM98">AnualidadActivo(BM$2, $E98, $C98, $B98, $D98, Hombres!$A$1:$DW$117, Mujeres!$A$1:$DW$117)</f>
        <v>4089281.1952182394</v>
      </c>
      <c r="BN98" s="48" cm="1">
        <f t="array" ref="BN98">AnualidadActivo(BN$2, $E98, $C98, $B98, $D98, Hombres!$A$1:$DW$117, Mujeres!$A$1:$DW$117)</f>
        <v>3321410.685613899</v>
      </c>
      <c r="BO98" s="48" cm="1">
        <f t="array" ref="BO98">AnualidadActivo(BO$2, $E98, $C98, $B98, $D98, Hombres!$A$1:$DW$117, Mujeres!$A$1:$DW$117)</f>
        <v>2627651.2877263296</v>
      </c>
      <c r="BP98" s="48" cm="1">
        <f t="array" ref="BP98">AnualidadActivo(BP$2, $E98, $C98, $B98, $D98, Hombres!$A$1:$DW$117, Mujeres!$A$1:$DW$117)</f>
        <v>2018268.2210931333</v>
      </c>
      <c r="BQ98" s="48" cm="1">
        <f t="array" ref="BQ98">AnualidadActivo(BQ$2, $E98, $C98, $B98, $D98, Hombres!$A$1:$DW$117, Mujeres!$A$1:$DW$117)</f>
        <v>1499541.4339448642</v>
      </c>
      <c r="BR98" s="48" cm="1">
        <f t="array" ref="BR98">AnualidadActivo(BR$2, $E98, $C98, $B98, $D98, Hombres!$A$1:$DW$117, Mujeres!$A$1:$DW$117)</f>
        <v>1073377.6951022709</v>
      </c>
      <c r="BS98" s="48" cm="1">
        <f t="array" ref="BS98">AnualidadActivo(BS$2, $E98, $C98, $B98, $D98, Hombres!$A$1:$DW$117, Mujeres!$A$1:$DW$117)</f>
        <v>736880.02937900589</v>
      </c>
      <c r="BT98" s="48" cm="1">
        <f t="array" ref="BT98">AnualidadActivo(BT$2, $E98, $C98, $B98, $D98, Hombres!$A$1:$DW$117, Mujeres!$A$1:$DW$117)</f>
        <v>482602.35656613344</v>
      </c>
      <c r="BU98" s="48" cm="1">
        <f t="array" ref="BU98">AnualidadActivo(BU$2, $E98, $C98, $B98, $D98, Hombres!$A$1:$DW$117, Mujeres!$A$1:$DW$117)</f>
        <v>299643.11374481348</v>
      </c>
      <c r="BV98" s="48" cm="1">
        <f t="array" ref="BV98">AnualidadActivo(BV$2, $E98, $C98, $B98, $D98, Hombres!$A$1:$DW$117, Mujeres!$A$1:$DW$117)</f>
        <v>175088.21393044005</v>
      </c>
      <c r="BW98" s="48" cm="1">
        <f t="array" ref="BW98">AnualidadActivo(BW$2, $E98, $C98, $B98, $D98, Hombres!$A$1:$DW$117, Mujeres!$A$1:$DW$117)</f>
        <v>95474.038467989289</v>
      </c>
      <c r="BX98" s="48" cm="1">
        <f t="array" ref="BX98">AnualidadActivo(BX$2, $E98, $C98, $B98, $D98, Hombres!$A$1:$DW$117, Mujeres!$A$1:$DW$117)</f>
        <v>48104.470643216606</v>
      </c>
      <c r="BY98" s="48" cm="1">
        <f t="array" ref="BY98">AnualidadActivo(BY$2, $E98, $C98, $B98, $D98, Hombres!$A$1:$DW$117, Mujeres!$A$1:$DW$117)</f>
        <v>0</v>
      </c>
      <c r="BZ98" s="48" cm="1">
        <f t="array" ref="BZ98">AnualidadActivo(BZ$2, $E98, $C98, $B98, $D98, Hombres!$A$1:$DW$117, Mujeres!$A$1:$DW$117)</f>
        <v>0</v>
      </c>
      <c r="CA98" s="48" cm="1">
        <f t="array" ref="CA98">AnualidadActivo(CA$2, $E98, $C98, $B98, $D98, Hombres!$A$1:$DW$117, Mujeres!$A$1:$DW$117)</f>
        <v>0</v>
      </c>
      <c r="CB98" s="48" cm="1">
        <f t="array" ref="CB98">AnualidadActivo(CB$2, $E98, $C98, $B98, $D98, Hombres!$A$1:$DW$117, Mujeres!$A$1:$DW$117)</f>
        <v>0</v>
      </c>
      <c r="CC98" s="48" cm="1">
        <f t="array" ref="CC98">AnualidadActivo(CC$2, $E98, $C98, $B98, $D98, Hombres!$A$1:$DW$117, Mujeres!$A$1:$DW$117)</f>
        <v>0</v>
      </c>
      <c r="CD98" s="48" cm="1">
        <f t="array" ref="CD98">AnualidadActivo(CD$2, $E98, $C98, $B98, $D98, Hombres!$A$1:$DW$117, Mujeres!$A$1:$DW$117)</f>
        <v>0</v>
      </c>
      <c r="CE98" s="48" cm="1">
        <f t="array" ref="CE98">AnualidadActivo(CE$2, $E98, $C98, $B98, $D98, Hombres!$A$1:$DW$117, Mujeres!$A$1:$DW$117)</f>
        <v>0</v>
      </c>
      <c r="CF98" s="48" cm="1">
        <f t="array" ref="CF98">AnualidadActivo(CF$2, $E98, $C98, $B98, $D98, Hombres!$A$1:$DW$117, Mujeres!$A$1:$DW$117)</f>
        <v>0</v>
      </c>
      <c r="CG98" s="48" cm="1">
        <f t="array" ref="CG98">AnualidadActivo(CG$2, $E98, $C98, $B98, $D98, Hombres!$A$1:$DW$117, Mujeres!$A$1:$DW$117)</f>
        <v>0</v>
      </c>
      <c r="CH98" s="48" cm="1">
        <f t="array" ref="CH98">AnualidadActivo(CH$2, $E98, $C98, $B98, $D98, Hombres!$A$1:$DW$117, Mujeres!$A$1:$DW$117)</f>
        <v>0</v>
      </c>
      <c r="CI98" s="48" cm="1">
        <f t="array" ref="CI98">AnualidadActivo(CI$2, $E98, $C98, $B98, $D98, Hombres!$A$1:$DW$117, Mujeres!$A$1:$DW$117)</f>
        <v>0</v>
      </c>
      <c r="CJ98" s="48" cm="1">
        <f t="array" ref="CJ98">AnualidadActivo(CJ$2, $E98, $C98, $B98, $D98, Hombres!$A$1:$DW$117, Mujeres!$A$1:$DW$117)</f>
        <v>0</v>
      </c>
      <c r="CK98" s="48" cm="1">
        <f t="array" ref="CK98">AnualidadActivo(CK$2, $E98, $C98, $B98, $D98, Hombres!$A$1:$DW$117, Mujeres!$A$1:$DW$117)</f>
        <v>0</v>
      </c>
      <c r="CL98" s="48" cm="1">
        <f t="array" ref="CL98">AnualidadActivo(CL$2, $E98, $C98, $B98, $D98, Hombres!$A$1:$DW$117, Mujeres!$A$1:$DW$117)</f>
        <v>0</v>
      </c>
      <c r="CM98" s="48" cm="1">
        <f t="array" ref="CM98">AnualidadActivo(CM$2, $E98, $C98, $B98, $D98, Hombres!$A$1:$DW$117, Mujeres!$A$1:$DW$117)</f>
        <v>0</v>
      </c>
      <c r="CN98" s="48" cm="1">
        <f t="array" ref="CN98">AnualidadActivo(CN$2, $E98, $C98, $B98, $D98, Hombres!$A$1:$DW$117, Mujeres!$A$1:$DW$117)</f>
        <v>0</v>
      </c>
      <c r="CO98" s="48" cm="1">
        <f t="array" ref="CO98">AnualidadActivo(CO$2, $E98, $C98, $B98, $D98, Hombres!$A$1:$DW$117, Mujeres!$A$1:$DW$117)</f>
        <v>0</v>
      </c>
      <c r="CP98" s="48" cm="1">
        <f t="array" ref="CP98">AnualidadActivo(CP$2, $E98, $C98, $B98, $D98, Hombres!$A$1:$DW$117, Mujeres!$A$1:$DW$117)</f>
        <v>0</v>
      </c>
      <c r="CQ98" s="48" cm="1">
        <f t="array" ref="CQ98">AnualidadActivo(CQ$2, $E98, $C98, $B98, $D98, Hombres!$A$1:$DW$117, Mujeres!$A$1:$DW$117)</f>
        <v>0</v>
      </c>
      <c r="CR98" s="48" cm="1">
        <f t="array" ref="CR98">AnualidadActivo(CR$2, $E98, $C98, $B98, $D98, Hombres!$A$1:$DW$117, Mujeres!$A$1:$DW$117)</f>
        <v>0</v>
      </c>
      <c r="CS98" s="48" cm="1">
        <f t="array" ref="CS98">AnualidadActivo(CS$2, $E98, $C98, $B98, $D98, Hombres!$A$1:$DW$117, Mujeres!$A$1:$DW$117)</f>
        <v>0</v>
      </c>
      <c r="CT98" s="48" cm="1">
        <f t="array" ref="CT98">AnualidadActivo(CT$2, $E98, $C98, $B98, $D98, Hombres!$A$1:$DW$117, Mujeres!$A$1:$DW$117)</f>
        <v>0</v>
      </c>
      <c r="CU98" s="48" cm="1">
        <f t="array" ref="CU98">AnualidadActivo(CU$2, $E98, $C98, $B98, $D98, Hombres!$A$1:$DW$117, Mujeres!$A$1:$DW$117)</f>
        <v>0</v>
      </c>
      <c r="CV98" s="48" cm="1">
        <f t="array" ref="CV98">AnualidadActivo(CV$2, $E98, $C98, $B98, $D98, Hombres!$A$1:$DW$117, Mujeres!$A$1:$DW$117)</f>
        <v>0</v>
      </c>
      <c r="CW98" s="48" cm="1">
        <f t="array" ref="CW98">AnualidadActivo(CW$2, $E98, $C98, $B98, $D98, Hombres!$A$1:$DW$117, Mujeres!$A$1:$DW$117)</f>
        <v>0</v>
      </c>
      <c r="CX98" s="48" cm="1">
        <f t="array" ref="CX98">AnualidadActivo(CX$2, $E98, $C98, $B98, $D98, Hombres!$A$1:$DW$117, Mujeres!$A$1:$DW$117)</f>
        <v>0</v>
      </c>
      <c r="CY98" s="48" cm="1">
        <f t="array" ref="CY98">AnualidadActivo(CY$2, $E98, $C98, $B98, $D98, Hombres!$A$1:$DW$117, Mujeres!$A$1:$DW$117)</f>
        <v>0</v>
      </c>
      <c r="CZ98" s="48" cm="1">
        <f t="array" ref="CZ98">AnualidadActivo(CZ$2, $E98, $C98, $B98, $D98, Hombres!$A$1:$DW$117, Mujeres!$A$1:$DW$117)</f>
        <v>0</v>
      </c>
      <c r="DA98" s="48" cm="1">
        <f t="array" ref="DA98">AnualidadActivo(DA$2, $E98, $C98, $B98, $D98, Hombres!$A$1:$DW$117, Mujeres!$A$1:$DW$117)</f>
        <v>0</v>
      </c>
      <c r="DD98" s="21"/>
      <c r="DE98" s="48" cm="1">
        <f t="array" ref="DE98">beneficio_muerte_individual_activo(DE$2,$F98,$D98, Hombres!$A$1:$DW$117, Mujeres!$A$1:$DW$117)</f>
        <v>0</v>
      </c>
      <c r="DF98" s="48" cm="1">
        <f t="array" ref="DF98">beneficio_muerte_individual_activo(DF$2,$F98,$D98, Hombres!$A$1:$DW$117, Mujeres!$A$1:$DW$117)</f>
        <v>18114.533920350001</v>
      </c>
      <c r="DG98" s="48" cm="1">
        <f t="array" ref="DG98">beneficio_muerte_individual_activo(DG$2,$F98,$D98, Hombres!$A$1:$DW$117, Mujeres!$A$1:$DW$117)</f>
        <v>19214.349992908785</v>
      </c>
      <c r="DH98" s="48" cm="1">
        <f t="array" ref="DH98">beneficio_muerte_individual_activo(DH$2,$F98,$D98, Hombres!$A$1:$DW$117, Mujeres!$A$1:$DW$117)</f>
        <v>20255.739993401829</v>
      </c>
      <c r="DI98" s="48" cm="1">
        <f t="array" ref="DI98">beneficio_muerte_individual_activo(DI$2,$F98,$D98, Hombres!$A$1:$DW$117, Mujeres!$A$1:$DW$117)</f>
        <v>21351.157169469454</v>
      </c>
      <c r="DJ98" s="48" cm="1">
        <f t="array" ref="DJ98">beneficio_muerte_individual_activo(DJ$2,$F98,$D98, Hombres!$A$1:$DW$117, Mujeres!$A$1:$DW$117)</f>
        <v>22589.142511474845</v>
      </c>
      <c r="DK98" s="48" cm="1">
        <f t="array" ref="DK98">beneficio_muerte_individual_activo(DK$2,$F98,$D98, Hombres!$A$1:$DW$117, Mujeres!$A$1:$DW$117)</f>
        <v>24160.88466400122</v>
      </c>
      <c r="DL98" s="48" cm="1">
        <f t="array" ref="DL98">beneficio_muerte_individual_activo(DL$2,$F98,$D98, Hombres!$A$1:$DW$117, Mujeres!$A$1:$DW$117)</f>
        <v>26171.617500559973</v>
      </c>
      <c r="DM98" s="48" cm="1">
        <f t="array" ref="DM98">beneficio_muerte_individual_activo(DM$2,$F98,$D98, Hombres!$A$1:$DW$117, Mujeres!$A$1:$DW$117)</f>
        <v>28571.649283418403</v>
      </c>
      <c r="DN98" s="48" cm="1">
        <f t="array" ref="DN98">beneficio_muerte_individual_activo(DN$2,$F98,$D98, Hombres!$A$1:$DW$117, Mujeres!$A$1:$DW$117)</f>
        <v>31057.980632607479</v>
      </c>
      <c r="DO98" s="48" cm="1">
        <f t="array" ref="DO98">beneficio_muerte_individual_activo(DO$2,$F98,$D98, Hombres!$A$1:$DW$117, Mujeres!$A$1:$DW$117)</f>
        <v>33450.193136770831</v>
      </c>
      <c r="DP98" s="48" cm="1">
        <f t="array" ref="DP98">beneficio_muerte_individual_activo(DP$2,$F98,$D98, Hombres!$A$1:$DW$117, Mujeres!$A$1:$DW$117)</f>
        <v>35814.541795470162</v>
      </c>
      <c r="DQ98" s="48" cm="1">
        <f t="array" ref="DQ98">beneficio_muerte_individual_activo(DQ$2,$F98,$D98, Hombres!$A$1:$DW$117, Mujeres!$A$1:$DW$117)</f>
        <v>38183.344287730702</v>
      </c>
      <c r="DR98" s="48" cm="1">
        <f t="array" ref="DR98">beneficio_muerte_individual_activo(DR$2,$F98,$D98, Hombres!$A$1:$DW$117, Mujeres!$A$1:$DW$117)</f>
        <v>40582.939898353245</v>
      </c>
      <c r="DS98" s="48" cm="1">
        <f t="array" ref="DS98">beneficio_muerte_individual_activo(DS$2,$F98,$D98, Hombres!$A$1:$DW$117, Mujeres!$A$1:$DW$117)</f>
        <v>43159.361013846588</v>
      </c>
      <c r="DT98" s="48" cm="1">
        <f t="array" ref="DT98">beneficio_muerte_individual_activo(DT$2,$F98,$D98, Hombres!$A$1:$DW$117, Mujeres!$A$1:$DW$117)</f>
        <v>27583.692525057573</v>
      </c>
      <c r="DU98" s="48" cm="1">
        <f t="array" ref="DU98">beneficio_muerte_individual_activo(DU$2,$F98,$D98, Hombres!$A$1:$DW$117, Mujeres!$A$1:$DW$117)</f>
        <v>29343.431094083146</v>
      </c>
      <c r="DV98" s="48" cm="1">
        <f t="array" ref="DV98">beneficio_muerte_individual_activo(DV$2,$F98,$D98, Hombres!$A$1:$DW$117, Mujeres!$A$1:$DW$117)</f>
        <v>30967.851974475503</v>
      </c>
      <c r="DW98" s="48" cm="1">
        <f t="array" ref="DW98">beneficio_muerte_individual_activo(DW$2,$F98,$D98, Hombres!$A$1:$DW$117, Mujeres!$A$1:$DW$117)</f>
        <v>32458.469894078651</v>
      </c>
      <c r="DX98" s="48" cm="1">
        <f t="array" ref="DX98">beneficio_muerte_individual_activo(DX$2,$F98,$D98, Hombres!$A$1:$DW$117, Mujeres!$A$1:$DW$117)</f>
        <v>34087.415592563295</v>
      </c>
      <c r="DY98" s="48" cm="1">
        <f t="array" ref="DY98">beneficio_muerte_individual_activo(DY$2,$F98,$D98, Hombres!$A$1:$DW$117, Mujeres!$A$1:$DW$117)</f>
        <v>36143.154535146576</v>
      </c>
      <c r="DZ98" s="48" cm="1">
        <f t="array" ref="DZ98">beneficio_muerte_individual_activo(DZ$2,$F98,$D98, Hombres!$A$1:$DW$117, Mujeres!$A$1:$DW$117)</f>
        <v>38870.616515198402</v>
      </c>
      <c r="EA98" s="48" cm="1">
        <f t="array" ref="EA98">beneficio_muerte_individual_activo(EA$2,$F98,$D98, Hombres!$A$1:$DW$117, Mujeres!$A$1:$DW$117)</f>
        <v>42332.426146952981</v>
      </c>
      <c r="EB98" s="48" cm="1">
        <f t="array" ref="EB98">beneficio_muerte_individual_activo(EB$2,$F98,$D98, Hombres!$A$1:$DW$117, Mujeres!$A$1:$DW$117)</f>
        <v>46424.179275202543</v>
      </c>
      <c r="EC98" s="48" cm="1">
        <f t="array" ref="EC98">beneficio_muerte_individual_activo(EC$2,$F98,$D98, Hombres!$A$1:$DW$117, Mujeres!$A$1:$DW$117)</f>
        <v>50856.543591477806</v>
      </c>
      <c r="ED98" s="48" cm="1">
        <f t="array" ref="ED98">beneficio_muerte_individual_activo(ED$2,$F98,$D98, Hombres!$A$1:$DW$117, Mujeres!$A$1:$DW$117)</f>
        <v>55131.563175593263</v>
      </c>
      <c r="EE98" s="48" cm="1">
        <f t="array" ref="EE98">beneficio_muerte_individual_activo(EE$2,$F98,$D98, Hombres!$A$1:$DW$117, Mujeres!$A$1:$DW$117)</f>
        <v>58993.154980321575</v>
      </c>
      <c r="EF98" s="48" cm="1">
        <f t="array" ref="EF98">beneficio_muerte_individual_activo(EF$2,$F98,$D98, Hombres!$A$1:$DW$117, Mujeres!$A$1:$DW$117)</f>
        <v>62483.275300211557</v>
      </c>
      <c r="EG98" s="48" cm="1">
        <f t="array" ref="EG98">beneficio_muerte_individual_activo(EG$2,$F98,$D98, Hombres!$A$1:$DW$117, Mujeres!$A$1:$DW$117)</f>
        <v>65753.923576125395</v>
      </c>
      <c r="EH98" s="48" cm="1">
        <f t="array" ref="EH98">beneficio_muerte_individual_activo(EH$2,$F98,$D98, Hombres!$A$1:$DW$117, Mujeres!$A$1:$DW$117)</f>
        <v>69004.778165329466</v>
      </c>
      <c r="EI98" s="48" cm="1">
        <f t="array" ref="EI98">beneficio_muerte_individual_activo(EI$2,$F98,$D98, Hombres!$A$1:$DW$117, Mujeres!$A$1:$DW$117)</f>
        <v>75859.310571068243</v>
      </c>
      <c r="EJ98" s="48" cm="1">
        <f t="array" ref="EJ98">beneficio_muerte_individual_activo(EJ$2,$F98,$D98, Hombres!$A$1:$DW$117, Mujeres!$A$1:$DW$117)</f>
        <v>79801.406178952806</v>
      </c>
      <c r="EK98" s="48" cm="1">
        <f t="array" ref="EK98">beneficio_muerte_individual_activo(EK$2,$F98,$D98, Hombres!$A$1:$DW$117, Mujeres!$A$1:$DW$117)</f>
        <v>83699.251370918559</v>
      </c>
      <c r="EL98" s="48" cm="1">
        <f t="array" ref="EL98">beneficio_muerte_individual_activo(EL$2,$F98,$D98, Hombres!$A$1:$DW$117, Mujeres!$A$1:$DW$117)</f>
        <v>87573.564260153784</v>
      </c>
      <c r="EM98" s="48" cm="1">
        <f t="array" ref="EM98">beneficio_muerte_individual_activo(EM$2,$F98,$D98, Hombres!$A$1:$DW$117, Mujeres!$A$1:$DW$117)</f>
        <v>91348.733913319054</v>
      </c>
      <c r="EN98" s="48" cm="1">
        <f t="array" ref="EN98">beneficio_muerte_individual_activo(EN$2,$F98,$D98, Hombres!$A$1:$DW$117, Mujeres!$A$1:$DW$117)</f>
        <v>94866.560083990888</v>
      </c>
      <c r="EO98" s="48" cm="1">
        <f t="array" ref="EO98">beneficio_muerte_individual_activo(EO$2,$F98,$D98, Hombres!$A$1:$DW$117, Mujeres!$A$1:$DW$117)</f>
        <v>98086.149798112005</v>
      </c>
      <c r="EP98" s="48" cm="1">
        <f t="array" ref="EP98">beneficio_muerte_individual_activo(EP$2,$F98,$D98, Hombres!$A$1:$DW$117, Mujeres!$A$1:$DW$117)</f>
        <v>100969.60539616954</v>
      </c>
      <c r="EQ98" s="48" cm="1">
        <f t="array" ref="EQ98">beneficio_muerte_individual_activo(EQ$2,$F98,$D98, Hombres!$A$1:$DW$117, Mujeres!$A$1:$DW$117)</f>
        <v>103402.17035534199</v>
      </c>
      <c r="ER98" s="48" cm="1">
        <f t="array" ref="ER98">beneficio_muerte_individual_activo(ER$2,$F98,$D98, Hombres!$A$1:$DW$117, Mujeres!$A$1:$DW$117)</f>
        <v>105167.22672425107</v>
      </c>
      <c r="ES98" s="48" cm="1">
        <f t="array" ref="ES98">beneficio_muerte_individual_activo(ES$2,$F98,$D98, Hombres!$A$1:$DW$117, Mujeres!$A$1:$DW$117)</f>
        <v>106063.7893246943</v>
      </c>
      <c r="ET98" s="48" cm="1">
        <f t="array" ref="ET98">beneficio_muerte_individual_activo(ET$2,$F98,$D98, Hombres!$A$1:$DW$117, Mujeres!$A$1:$DW$117)</f>
        <v>106009.74906594979</v>
      </c>
      <c r="EU98" s="48" cm="1">
        <f t="array" ref="EU98">beneficio_muerte_individual_activo(EU$2,$F98,$D98, Hombres!$A$1:$DW$117, Mujeres!$A$1:$DW$117)</f>
        <v>104953.73458727688</v>
      </c>
      <c r="EV98" s="48" cm="1">
        <f t="array" ref="EV98">beneficio_muerte_individual_activo(EV$2,$F98,$D98, Hombres!$A$1:$DW$117, Mujeres!$A$1:$DW$117)</f>
        <v>102800.55908547017</v>
      </c>
      <c r="EW98" s="48" cm="1">
        <f t="array" ref="EW98">beneficio_muerte_individual_activo(EW$2,$F98,$D98, Hombres!$A$1:$DW$117, Mujeres!$A$1:$DW$117)</f>
        <v>99426.615750117344</v>
      </c>
      <c r="EX98" s="48" cm="1">
        <f t="array" ref="EX98">beneficio_muerte_individual_activo(EX$2,$F98,$D98, Hombres!$A$1:$DW$117, Mujeres!$A$1:$DW$117)</f>
        <v>94796.838423024048</v>
      </c>
      <c r="EY98" s="48" cm="1">
        <f t="array" ref="EY98">beneficio_muerte_individual_activo(EY$2,$F98,$D98, Hombres!$A$1:$DW$117, Mujeres!$A$1:$DW$117)</f>
        <v>88994.06725174532</v>
      </c>
      <c r="EZ98" s="48" cm="1">
        <f t="array" ref="EZ98">beneficio_muerte_individual_activo(EZ$2,$F98,$D98, Hombres!$A$1:$DW$117, Mujeres!$A$1:$DW$117)</f>
        <v>82148.225631236099</v>
      </c>
      <c r="FA98" s="48" cm="1">
        <f t="array" ref="FA98">beneficio_muerte_individual_activo(FA$2,$F98,$D98, Hombres!$A$1:$DW$117, Mujeres!$A$1:$DW$117)</f>
        <v>74404.516740306542</v>
      </c>
      <c r="FB98" s="48" cm="1">
        <f t="array" ref="FB98">beneficio_muerte_individual_activo(FB$2,$F98,$D98, Hombres!$A$1:$DW$117, Mujeres!$A$1:$DW$117)</f>
        <v>65941.612127607266</v>
      </c>
      <c r="FC98" s="48" cm="1">
        <f t="array" ref="FC98">beneficio_muerte_individual_activo(FC$2,$F98,$D98, Hombres!$A$1:$DW$117, Mujeres!$A$1:$DW$117)</f>
        <v>57026.905081063938</v>
      </c>
      <c r="FD98" s="48" cm="1">
        <f t="array" ref="FD98">beneficio_muerte_individual_activo(FD$2,$F98,$D98, Hombres!$A$1:$DW$117, Mujeres!$A$1:$DW$117)</f>
        <v>48000.169491131273</v>
      </c>
      <c r="FE98" s="48" cm="1">
        <f t="array" ref="FE98">beneficio_muerte_individual_activo(FE$2,$F98,$D98, Hombres!$A$1:$DW$117, Mujeres!$A$1:$DW$117)</f>
        <v>39205.018829249537</v>
      </c>
      <c r="FF98" s="48" cm="1">
        <f t="array" ref="FF98">beneficio_muerte_individual_activo(FF$2,$F98,$D98, Hombres!$A$1:$DW$117, Mujeres!$A$1:$DW$117)</f>
        <v>30954.075479572948</v>
      </c>
      <c r="FG98" s="48" cm="1">
        <f t="array" ref="FG98">beneficio_muerte_individual_activo(FG$2,$F98,$D98, Hombres!$A$1:$DW$117, Mujeres!$A$1:$DW$117)</f>
        <v>23518.168739595847</v>
      </c>
      <c r="FH98" s="48" cm="1">
        <f t="array" ref="FH98">beneficio_muerte_individual_activo(FH$2,$F98,$D98, Hombres!$A$1:$DW$117, Mujeres!$A$1:$DW$117)</f>
        <v>17112.676080188445</v>
      </c>
      <c r="FI98" s="48" cm="1">
        <f t="array" ref="FI98">beneficio_muerte_individual_activo(FI$2,$F98,$D98, Hombres!$A$1:$DW$117, Mujeres!$A$1:$DW$117)</f>
        <v>11863.25487989093</v>
      </c>
      <c r="FJ98" s="48" cm="1">
        <f t="array" ref="FJ98">beneficio_muerte_individual_activo(FJ$2,$F98,$D98, Hombres!$A$1:$DW$117, Mujeres!$A$1:$DW$117)</f>
        <v>7787.0218455117565</v>
      </c>
      <c r="FK98" s="48" cm="1">
        <f t="array" ref="FK98">beneficio_muerte_individual_activo(FK$2,$F98,$D98, Hombres!$A$1:$DW$117, Mujeres!$A$1:$DW$117)</f>
        <v>4803.569686767496</v>
      </c>
      <c r="FL98" s="48" cm="1">
        <f t="array" ref="FL98">beneficio_muerte_individual_activo(FL$2,$F98,$D98, Hombres!$A$1:$DW$117, Mujeres!$A$1:$DW$117)</f>
        <v>2760.27288495332</v>
      </c>
      <c r="FM98" s="48" cm="1">
        <f t="array" ref="FM98">beneficio_muerte_individual_activo(FM$2,$F98,$D98, Hombres!$A$1:$DW$117, Mujeres!$A$1:$DW$117)</f>
        <v>1462.6058781310246</v>
      </c>
      <c r="FN98" s="48" cm="1">
        <f t="array" ref="FN98">beneficio_muerte_individual_activo(FN$2,$F98,$D98, Hombres!$A$1:$DW$117, Mujeres!$A$1:$DW$117)</f>
        <v>706.03463339733401</v>
      </c>
      <c r="FO98" s="48" cm="1">
        <f t="array" ref="FO98">beneficio_muerte_individual_activo(FO$2,$F98,$D98, Hombres!$A$1:$DW$117, Mujeres!$A$1:$DW$117)</f>
        <v>305.82086606791671</v>
      </c>
      <c r="FP98" s="48" cm="1">
        <f t="array" ref="FP98">beneficio_muerte_individual_activo(FP$2,$F98,$D98, Hombres!$A$1:$DW$117, Mujeres!$A$1:$DW$117)</f>
        <v>116.59030503033962</v>
      </c>
      <c r="FQ98" s="108" cm="1">
        <f t="array" ref="FQ98">beneficio_muerte_individual_activo(FQ$2,$F98,$D98, Hombres!$A$1:$DW$117, Mujeres!$A$1:$DW$117)</f>
        <v>38.152134683886416</v>
      </c>
      <c r="FR98" s="48" cm="1">
        <f t="array" ref="FR98">beneficio_muerte_individual_activo(FR$2,$F98,$D98, Hombres!$A$1:$DW$117, Mujeres!$A$1:$DW$117)</f>
        <v>12.945411334138267</v>
      </c>
      <c r="FS98" s="48" cm="1">
        <f t="array" ref="FS98">beneficio_muerte_individual_activo(FS$2,$F98,$D98, Hombres!$A$1:$DW$117, Mujeres!$A$1:$DW$117)</f>
        <v>0</v>
      </c>
      <c r="FT98" s="48" cm="1">
        <f t="array" ref="FT98">beneficio_muerte_individual_activo(FT$2,$F98,$D98, Hombres!$A$1:$DW$117, Mujeres!$A$1:$DW$117)</f>
        <v>0</v>
      </c>
      <c r="FU98" s="48" cm="1">
        <f t="array" ref="FU98">beneficio_muerte_individual_activo(FU$2,$F98,$D98, Hombres!$A$1:$DW$117, Mujeres!$A$1:$DW$117)</f>
        <v>0</v>
      </c>
      <c r="FV98" s="48" cm="1">
        <f t="array" ref="FV98">beneficio_muerte_individual_activo(FV$2,$F98,$D98, Hombres!$A$1:$DW$117, Mujeres!$A$1:$DW$117)</f>
        <v>0</v>
      </c>
      <c r="FW98" s="48" cm="1">
        <f t="array" ref="FW98">beneficio_muerte_individual_activo(FW$2,$F98,$D98, Hombres!$A$1:$DW$117, Mujeres!$A$1:$DW$117)</f>
        <v>0</v>
      </c>
      <c r="FX98" s="48" cm="1">
        <f t="array" ref="FX98">beneficio_muerte_individual_activo(FX$2,$F98,$D98, Hombres!$A$1:$DW$117, Mujeres!$A$1:$DW$117)</f>
        <v>0</v>
      </c>
      <c r="FY98" s="48" cm="1">
        <f t="array" ref="FY98">beneficio_muerte_individual_activo(FY$2,$F98,$D98, Hombres!$A$1:$DW$117, Mujeres!$A$1:$DW$117)</f>
        <v>0</v>
      </c>
      <c r="FZ98" s="48" cm="1">
        <f t="array" ref="FZ98">beneficio_muerte_individual_activo(FZ$2,$F98,$D98, Hombres!$A$1:$DW$117, Mujeres!$A$1:$DW$117)</f>
        <v>0</v>
      </c>
      <c r="GA98" s="48" cm="1">
        <f t="array" ref="GA98">beneficio_muerte_individual_activo(GA$2,$F98,$D98, Hombres!$A$1:$DW$117, Mujeres!$A$1:$DW$117)</f>
        <v>0</v>
      </c>
      <c r="GB98" s="48" cm="1">
        <f t="array" ref="GB98">beneficio_muerte_individual_activo(GB$2,$F98,$D98, Hombres!$A$1:$DW$117, Mujeres!$A$1:$DW$117)</f>
        <v>0</v>
      </c>
      <c r="GC98" s="48" cm="1">
        <f t="array" ref="GC98">beneficio_muerte_individual_activo(GC$2,$F98,$D98, Hombres!$A$1:$DW$117, Mujeres!$A$1:$DW$117)</f>
        <v>0</v>
      </c>
      <c r="GD98" s="48" cm="1">
        <f t="array" ref="GD98">beneficio_muerte_individual_activo(GD$2,$F98,$D98, Hombres!$A$1:$DW$117, Mujeres!$A$1:$DW$117)</f>
        <v>0</v>
      </c>
      <c r="GE98" s="48" cm="1">
        <f t="array" ref="GE98">beneficio_muerte_individual_activo(GE$2,$F98,$D98, Hombres!$A$1:$DW$117, Mujeres!$A$1:$DW$117)</f>
        <v>0</v>
      </c>
      <c r="GF98" s="48" cm="1">
        <f t="array" ref="GF98">beneficio_muerte_individual_activo(GF$2,$F98,$D98, Hombres!$A$1:$DW$117, Mujeres!$A$1:$DW$117)</f>
        <v>0</v>
      </c>
      <c r="GG98" s="48" cm="1">
        <f t="array" ref="GG98">beneficio_muerte_individual_activo(GG$2,$F98,$D98, Hombres!$A$1:$DW$117, Mujeres!$A$1:$DW$117)</f>
        <v>0</v>
      </c>
      <c r="GH98" s="48" cm="1">
        <f t="array" ref="GH98">beneficio_muerte_individual_activo(GH$2,$F98,$D98, Hombres!$A$1:$DW$117, Mujeres!$A$1:$DW$117)</f>
        <v>0</v>
      </c>
      <c r="GI98" s="48" cm="1">
        <f t="array" ref="GI98">beneficio_muerte_individual_activo(GI$2,$F98,$D98, Hombres!$A$1:$DW$117, Mujeres!$A$1:$DW$117)</f>
        <v>0</v>
      </c>
      <c r="GJ98" s="48" cm="1">
        <f t="array" ref="GJ98">beneficio_muerte_individual_activo(GJ$2,$F98,$D98, Hombres!$A$1:$DW$117, Mujeres!$A$1:$DW$117)</f>
        <v>0</v>
      </c>
      <c r="GK98" s="48" cm="1">
        <f t="array" ref="GK98">beneficio_muerte_individual_activo(GK$2,$F98,$D98, Hombres!$A$1:$DW$117, Mujeres!$A$1:$DW$117)</f>
        <v>0</v>
      </c>
      <c r="GL98" s="48" cm="1">
        <f t="array" ref="GL98">beneficio_muerte_individual_activo(GL$2,$F98,$D98, Hombres!$A$1:$DW$117, Mujeres!$A$1:$DW$117)</f>
        <v>0</v>
      </c>
      <c r="GM98" s="48" cm="1">
        <f t="array" ref="GM98">beneficio_muerte_individual_activo(GM$2,$F98,$D98, Hombres!$A$1:$DW$117, Mujeres!$A$1:$DW$117)</f>
        <v>0</v>
      </c>
      <c r="GN98" s="48" cm="1">
        <f t="array" ref="GN98">beneficio_muerte_individual_activo(GN$2,$F98,$D98, Hombres!$A$1:$DW$117, Mujeres!$A$1:$DW$117)</f>
        <v>0</v>
      </c>
      <c r="GO98" s="48" cm="1">
        <f t="array" ref="GO98">beneficio_muerte_individual_activo(GO$2,$F98,$D98, Hombres!$A$1:$DW$117, Mujeres!$A$1:$DW$117)</f>
        <v>0</v>
      </c>
      <c r="GP98" s="48" cm="1">
        <f t="array" ref="GP98">beneficio_muerte_individual_activo(GP$2,$F98,$D98, Hombres!$A$1:$DW$117, Mujeres!$A$1:$DW$117)</f>
        <v>0</v>
      </c>
      <c r="GQ98" s="48" cm="1">
        <f t="array" ref="GQ98">beneficio_muerte_individual_activo(GQ$2,$F98,$D98, Hombres!$A$1:$DW$117, Mujeres!$A$1:$DW$117)</f>
        <v>0</v>
      </c>
      <c r="GR98" s="48" cm="1">
        <f t="array" ref="GR98">beneficio_muerte_individual_activo(GR$2,$F98,$D98, Hombres!$A$1:$DW$117, Mujeres!$A$1:$DW$117)</f>
        <v>0</v>
      </c>
      <c r="GS98" s="48" cm="1">
        <f t="array" ref="GS98">beneficio_muerte_individual_activo(GS$2,$F98,$D98, Hombres!$A$1:$DW$117, Mujeres!$A$1:$DW$117)</f>
        <v>0</v>
      </c>
      <c r="GT98" s="48" cm="1">
        <f t="array" ref="GT98">beneficio_muerte_individual_activo(GT$2,$F98,$D98, Hombres!$A$1:$DW$117, Mujeres!$A$1:$DW$117)</f>
        <v>0</v>
      </c>
      <c r="GU98" s="48" cm="1">
        <f t="array" ref="GU98">beneficio_muerte_individual_activo(GU$2,$F98,$D98, Hombres!$A$1:$DW$117, Mujeres!$A$1:$DW$117)</f>
        <v>0</v>
      </c>
      <c r="GV98" s="48" cm="1">
        <f t="array" ref="GV98">beneficio_muerte_individual_activo(GV$2,$F98,$D98, Hombres!$A$1:$DW$117, Mujeres!$A$1:$DW$117)</f>
        <v>0</v>
      </c>
    </row>
    <row r="99" spans="1:204" x14ac:dyDescent="0.35">
      <c r="A99" s="1">
        <f t="shared" si="1"/>
        <v>97</v>
      </c>
      <c r="B99" s="77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41" cm="1">
        <f t="array" ref="G99">PorcentajePension(C99,E99, D99)</f>
        <v>0.65</v>
      </c>
      <c r="I99" s="74"/>
      <c r="J99" s="48" cm="1">
        <f t="array" ref="J99">AnualidadActivo(J$2, $E99, $C99, $B99, $D99, Hombres!$A$1:$DW$117, Mujeres!$A$1:$DW$117)</f>
        <v>0</v>
      </c>
      <c r="K99" s="48" cm="1">
        <f t="array" ref="K99">AnualidadActivo(K$2, $E99, $C99, $B99, $D99, Hombres!$A$1:$DW$117, Mujeres!$A$1:$DW$117)</f>
        <v>0</v>
      </c>
      <c r="L99" s="48" cm="1">
        <f t="array" ref="L99">AnualidadActivo(L$2, $E99, $C99, $B99, $D99, Hombres!$A$1:$DW$117, Mujeres!$A$1:$DW$117)</f>
        <v>0</v>
      </c>
      <c r="M99" s="48" cm="1">
        <f t="array" ref="M99">AnualidadActivo(M$2, $E99, $C99, $B99, $D99, Hombres!$A$1:$DW$117, Mujeres!$A$1:$DW$117)</f>
        <v>0</v>
      </c>
      <c r="N99" s="48" cm="1">
        <f t="array" ref="N99">AnualidadActivo(N$2, $E99, $C99, $B99, $D99, Hombres!$A$1:$DW$117, Mujeres!$A$1:$DW$117)</f>
        <v>0</v>
      </c>
      <c r="O99" s="48" cm="1">
        <f t="array" ref="O99">AnualidadActivo(O$2, $E99, $C99, $B99, $D99, Hombres!$A$1:$DW$117, Mujeres!$A$1:$DW$117)</f>
        <v>0</v>
      </c>
      <c r="P99" s="48" cm="1">
        <f t="array" ref="P99">AnualidadActivo(P$2, $E99, $C99, $B99, $D99, Hombres!$A$1:$DW$117, Mujeres!$A$1:$DW$117)</f>
        <v>0</v>
      </c>
      <c r="Q99" s="48" cm="1">
        <f t="array" ref="Q99">AnualidadActivo(Q$2, $E99, $C99, $B99, $D99, Hombres!$A$1:$DW$117, Mujeres!$A$1:$DW$117)</f>
        <v>0</v>
      </c>
      <c r="R99" s="48" cm="1">
        <f t="array" ref="R99">AnualidadActivo(R$2, $E99, $C99, $B99, $D99, Hombres!$A$1:$DW$117, Mujeres!$A$1:$DW$117)</f>
        <v>0</v>
      </c>
      <c r="S99" s="48" cm="1">
        <f t="array" ref="S99">AnualidadActivo(S$2, $E99, $C99, $B99, $D99, Hombres!$A$1:$DW$117, Mujeres!$A$1:$DW$117)</f>
        <v>0</v>
      </c>
      <c r="T99" s="48" cm="1">
        <f t="array" ref="T99">AnualidadActivo(T$2, $E99, $C99, $B99, $D99, Hombres!$A$1:$DW$117, Mujeres!$A$1:$DW$117)</f>
        <v>0</v>
      </c>
      <c r="U99" s="48" cm="1">
        <f t="array" ref="U99">AnualidadActivo(U$2, $E99, $C99, $B99, $D99, Hombres!$A$1:$DW$117, Mujeres!$A$1:$DW$117)</f>
        <v>0</v>
      </c>
      <c r="V99" s="48" cm="1">
        <f t="array" ref="V99">AnualidadActivo(V$2, $E99, $C99, $B99, $D99, Hombres!$A$1:$DW$117, Mujeres!$A$1:$DW$117)</f>
        <v>0</v>
      </c>
      <c r="W99" s="48" cm="1">
        <f t="array" ref="W99">AnualidadActivo(W$2, $E99, $C99, $B99, $D99, Hombres!$A$1:$DW$117, Mujeres!$A$1:$DW$117)</f>
        <v>0</v>
      </c>
      <c r="X99" s="48" cm="1">
        <f t="array" ref="X99">AnualidadActivo(X$2, $E99, $C99, $B99, $D99, Hombres!$A$1:$DW$117, Mujeres!$A$1:$DW$117)</f>
        <v>0</v>
      </c>
      <c r="Y99" s="48" cm="1">
        <f t="array" ref="Y99">AnualidadActivo(Y$2, $E99, $C99, $B99, $D99, Hombres!$A$1:$DW$117, Mujeres!$A$1:$DW$117)</f>
        <v>0</v>
      </c>
      <c r="Z99" s="48" cm="1">
        <f t="array" ref="Z99">AnualidadActivo(Z$2, $E99, $C99, $B99, $D99, Hombres!$A$1:$DW$117, Mujeres!$A$1:$DW$117)</f>
        <v>0</v>
      </c>
      <c r="AA99" s="48" cm="1">
        <f t="array" ref="AA99">AnualidadActivo(AA$2, $E99, $C99, $B99, $D99, Hombres!$A$1:$DW$117, Mujeres!$A$1:$DW$117)</f>
        <v>11727342.156323535</v>
      </c>
      <c r="AB99" s="48" cm="1">
        <f t="array" ref="AB99">AnualidadActivo(AB$2, $E99, $C99, $B99, $D99, Hombres!$A$1:$DW$117, Mujeres!$A$1:$DW$117)</f>
        <v>12079162.42101324</v>
      </c>
      <c r="AC99" s="48" cm="1">
        <f t="array" ref="AC99">AnualidadActivo(AC$2, $E99, $C99, $B99, $D99, Hombres!$A$1:$DW$117, Mujeres!$A$1:$DW$117)</f>
        <v>12441537.293643637</v>
      </c>
      <c r="AD99" s="48" cm="1">
        <f t="array" ref="AD99">AnualidadActivo(AD$2, $E99, $C99, $B99, $D99, Hombres!$A$1:$DW$117, Mujeres!$A$1:$DW$117)</f>
        <v>12814783.412452949</v>
      </c>
      <c r="AE99" s="48" cm="1">
        <f t="array" ref="AE99">AnualidadActivo(AE$2, $E99, $C99, $B99, $D99, Hombres!$A$1:$DW$117, Mujeres!$A$1:$DW$117)</f>
        <v>13199226.914826535</v>
      </c>
      <c r="AF99" s="48" cm="1">
        <f t="array" ref="AF99">AnualidadActivo(AF$2, $E99, $C99, $B99, $D99, Hombres!$A$1:$DW$117, Mujeres!$A$1:$DW$117)</f>
        <v>13537248.728323663</v>
      </c>
      <c r="AG99" s="48" cm="1">
        <f t="array" ref="AG99">AnualidadActivo(AG$2, $E99, $C99, $B99, $D99, Hombres!$A$1:$DW$117, Mujeres!$A$1:$DW$117)</f>
        <v>13878365.005668024</v>
      </c>
      <c r="AH99" s="48" cm="1">
        <f t="array" ref="AH99">AnualidadActivo(AH$2, $E99, $C99, $B99, $D99, Hombres!$A$1:$DW$117, Mujeres!$A$1:$DW$117)</f>
        <v>14222447.58985173</v>
      </c>
      <c r="AI99" s="48" cm="1">
        <f t="array" ref="AI99">AnualidadActivo(AI$2, $E99, $C99, $B99, $D99, Hombres!$A$1:$DW$117, Mujeres!$A$1:$DW$117)</f>
        <v>14569568.965861488</v>
      </c>
      <c r="AJ99" s="48" cm="1">
        <f t="array" ref="AJ99">AnualidadActivo(AJ$2, $E99, $C99, $B99, $D99, Hombres!$A$1:$DW$117, Mujeres!$A$1:$DW$117)</f>
        <v>14919486.871927775</v>
      </c>
      <c r="AK99" s="48" cm="1">
        <f t="array" ref="AK99">AnualidadActivo(AK$2, $E99, $C99, $B99, $D99, Hombres!$A$1:$DW$117, Mujeres!$A$1:$DW$117)</f>
        <v>15271157.901455136</v>
      </c>
      <c r="AL99" s="48" cm="1">
        <f t="array" ref="AL99">AnualidadActivo(AL$2, $E99, $C99, $B99, $D99, Hombres!$A$1:$DW$117, Mujeres!$A$1:$DW$117)</f>
        <v>15622847.796426278</v>
      </c>
      <c r="AM99" s="48" cm="1">
        <f t="array" ref="AM99">AnualidadActivo(AM$2, $E99, $C99, $B99, $D99, Hombres!$A$1:$DW$117, Mujeres!$A$1:$DW$117)</f>
        <v>15972008.539790902</v>
      </c>
      <c r="AN99" s="48" cm="1">
        <f t="array" ref="AN99">AnualidadActivo(AN$2, $E99, $C99, $B99, $D99, Hombres!$A$1:$DW$117, Mujeres!$A$1:$DW$117)</f>
        <v>16314872.507626776</v>
      </c>
      <c r="AO99" s="48" cm="1">
        <f t="array" ref="AO99">AnualidadActivo(AO$2, $E99, $C99, $B99, $D99, Hombres!$A$1:$DW$117, Mujeres!$A$1:$DW$117)</f>
        <v>16647525.987385193</v>
      </c>
      <c r="AP99" s="48" cm="1">
        <f t="array" ref="AP99">AnualidadActivo(AP$2, $E99, $C99, $B99, $D99, Hombres!$A$1:$DW$117, Mujeres!$A$1:$DW$117)</f>
        <v>16967877.576228015</v>
      </c>
      <c r="AQ99" s="48" cm="1">
        <f t="array" ref="AQ99">AnualidadActivo(AQ$2, $E99, $C99, $B99, $D99, Hombres!$A$1:$DW$117, Mujeres!$A$1:$DW$117)</f>
        <v>17275668.98760727</v>
      </c>
      <c r="AR99" s="48" cm="1">
        <f t="array" ref="AR99">AnualidadActivo(AR$2, $E99, $C99, $B99, $D99, Hombres!$A$1:$DW$117, Mujeres!$A$1:$DW$117)</f>
        <v>17570265.684498228</v>
      </c>
      <c r="AS99" s="48" cm="1">
        <f t="array" ref="AS99">AnualidadActivo(AS$2, $E99, $C99, $B99, $D99, Hombres!$A$1:$DW$117, Mujeres!$A$1:$DW$117)</f>
        <v>17848368.271438848</v>
      </c>
      <c r="AT99" s="48" cm="1">
        <f t="array" ref="AT99">AnualidadActivo(AT$2, $E99, $C99, $B99, $D99, Hombres!$A$1:$DW$117, Mujeres!$A$1:$DW$117)</f>
        <v>18103868.680601485</v>
      </c>
      <c r="AU99" s="48" cm="1">
        <f t="array" ref="AU99">AnualidadActivo(AU$2, $E99, $C99, $B99, $D99, Hombres!$A$1:$DW$117, Mujeres!$A$1:$DW$117)</f>
        <v>18328617.311742205</v>
      </c>
      <c r="AV99" s="48" cm="1">
        <f t="array" ref="AV99">AnualidadActivo(AV$2, $E99, $C99, $B99, $D99, Hombres!$A$1:$DW$117, Mujeres!$A$1:$DW$117)</f>
        <v>18513738.014494982</v>
      </c>
      <c r="AW99" s="48" cm="1">
        <f t="array" ref="AW99">AnualidadActivo(AW$2, $E99, $C99, $B99, $D99, Hombres!$A$1:$DW$117, Mujeres!$A$1:$DW$117)</f>
        <v>18630185.946023408</v>
      </c>
      <c r="AX99" s="48" cm="1">
        <f t="array" ref="AX99">AnualidadActivo(AX$2, $E99, $C99, $B99, $D99, Hombres!$A$1:$DW$117, Mujeres!$A$1:$DW$117)</f>
        <v>18694087.800531428</v>
      </c>
      <c r="AY99" s="48" cm="1">
        <f t="array" ref="AY99">AnualidadActivo(AY$2, $E99, $C99, $B99, $D99, Hombres!$A$1:$DW$117, Mujeres!$A$1:$DW$117)</f>
        <v>18698845.950617034</v>
      </c>
      <c r="AZ99" s="48" cm="1">
        <f t="array" ref="AZ99">AnualidadActivo(AZ$2, $E99, $C99, $B99, $D99, Hombres!$A$1:$DW$117, Mujeres!$A$1:$DW$117)</f>
        <v>18637299.559317488</v>
      </c>
      <c r="BA99" s="48" cm="1">
        <f t="array" ref="BA99">AnualidadActivo(BA$2, $E99, $C99, $B99, $D99, Hombres!$A$1:$DW$117, Mujeres!$A$1:$DW$117)</f>
        <v>18501677.12321151</v>
      </c>
      <c r="BB99" s="48" cm="1">
        <f t="array" ref="BB99">AnualidadActivo(BB$2, $E99, $C99, $B99, $D99, Hombres!$A$1:$DW$117, Mujeres!$A$1:$DW$117)</f>
        <v>18283636.023920123</v>
      </c>
      <c r="BC99" s="48" cm="1">
        <f t="array" ref="BC99">AnualidadActivo(BC$2, $E99, $C99, $B99, $D99, Hombres!$A$1:$DW$117, Mujeres!$A$1:$DW$117)</f>
        <v>17975406.7945344</v>
      </c>
      <c r="BD99" s="48" cm="1">
        <f t="array" ref="BD99">AnualidadActivo(BD$2, $E99, $C99, $B99, $D99, Hombres!$A$1:$DW$117, Mujeres!$A$1:$DW$117)</f>
        <v>17570544.927735828</v>
      </c>
      <c r="BE99" s="48" cm="1">
        <f t="array" ref="BE99">AnualidadActivo(BE$2, $E99, $C99, $B99, $D99, Hombres!$A$1:$DW$117, Mujeres!$A$1:$DW$117)</f>
        <v>17063528.334491659</v>
      </c>
      <c r="BF99" s="48" cm="1">
        <f t="array" ref="BF99">AnualidadActivo(BF$2, $E99, $C99, $B99, $D99, Hombres!$A$1:$DW$117, Mujeres!$A$1:$DW$117)</f>
        <v>16449836.592699436</v>
      </c>
      <c r="BG99" s="48" cm="1">
        <f t="array" ref="BG99">AnualidadActivo(BG$2, $E99, $C99, $B99, $D99, Hombres!$A$1:$DW$117, Mujeres!$A$1:$DW$117)</f>
        <v>15726370.114478983</v>
      </c>
      <c r="BH99" s="48" cm="1">
        <f t="array" ref="BH99">AnualidadActivo(BH$2, $E99, $C99, $B99, $D99, Hombres!$A$1:$DW$117, Mujeres!$A$1:$DW$117)</f>
        <v>14893300.523027003</v>
      </c>
      <c r="BI99" s="48" cm="1">
        <f t="array" ref="BI99">AnualidadActivo(BI$2, $E99, $C99, $B99, $D99, Hombres!$A$1:$DW$117, Mujeres!$A$1:$DW$117)</f>
        <v>13954755.091505608</v>
      </c>
      <c r="BJ99" s="48" cm="1">
        <f t="array" ref="BJ99">AnualidadActivo(BJ$2, $E99, $C99, $B99, $D99, Hombres!$A$1:$DW$117, Mujeres!$A$1:$DW$117)</f>
        <v>12918237.831302376</v>
      </c>
      <c r="BK99" s="48" cm="1">
        <f t="array" ref="BK99">AnualidadActivo(BK$2, $E99, $C99, $B99, $D99, Hombres!$A$1:$DW$117, Mujeres!$A$1:$DW$117)</f>
        <v>11794972.959357081</v>
      </c>
      <c r="BL99" s="48" cm="1">
        <f t="array" ref="BL99">AnualidadActivo(BL$2, $E99, $C99, $B99, $D99, Hombres!$A$1:$DW$117, Mujeres!$A$1:$DW$117)</f>
        <v>10601155.75239558</v>
      </c>
      <c r="BM99" s="48" cm="1">
        <f t="array" ref="BM99">AnualidadActivo(BM$2, $E99, $C99, $B99, $D99, Hombres!$A$1:$DW$117, Mujeres!$A$1:$DW$117)</f>
        <v>9359090.3465384152</v>
      </c>
      <c r="BN99" s="48" cm="1">
        <f t="array" ref="BN99">AnualidadActivo(BN$2, $E99, $C99, $B99, $D99, Hombres!$A$1:$DW$117, Mujeres!$A$1:$DW$117)</f>
        <v>8096297.3366964245</v>
      </c>
      <c r="BO99" s="48" cm="1">
        <f t="array" ref="BO99">AnualidadActivo(BO$2, $E99, $C99, $B99, $D99, Hombres!$A$1:$DW$117, Mujeres!$A$1:$DW$117)</f>
        <v>6843473.1454526531</v>
      </c>
      <c r="BP99" s="48" cm="1">
        <f t="array" ref="BP99">AnualidadActivo(BP$2, $E99, $C99, $B99, $D99, Hombres!$A$1:$DW$117, Mujeres!$A$1:$DW$117)</f>
        <v>5633013.4940485256</v>
      </c>
      <c r="BQ99" s="48" cm="1">
        <f t="array" ref="BQ99">AnualidadActivo(BQ$2, $E99, $C99, $B99, $D99, Hombres!$A$1:$DW$117, Mujeres!$A$1:$DW$117)</f>
        <v>4497611.3071353901</v>
      </c>
      <c r="BR99" s="48" cm="1">
        <f t="array" ref="BR99">AnualidadActivo(BR$2, $E99, $C99, $B99, $D99, Hombres!$A$1:$DW$117, Mujeres!$A$1:$DW$117)</f>
        <v>3468012.2933040913</v>
      </c>
      <c r="BS99" s="48" cm="1">
        <f t="array" ref="BS99">AnualidadActivo(BS$2, $E99, $C99, $B99, $D99, Hombres!$A$1:$DW$117, Mujeres!$A$1:$DW$117)</f>
        <v>2569415.3436090606</v>
      </c>
      <c r="BT99" s="48" cm="1">
        <f t="array" ref="BT99">AnualidadActivo(BT$2, $E99, $C99, $B99, $D99, Hombres!$A$1:$DW$117, Mujeres!$A$1:$DW$117)</f>
        <v>1818162.5167758344</v>
      </c>
      <c r="BU99" s="48" cm="1">
        <f t="array" ref="BU99">AnualidadActivo(BU$2, $E99, $C99, $B99, $D99, Hombres!$A$1:$DW$117, Mujeres!$A$1:$DW$117)</f>
        <v>1219992.6468789738</v>
      </c>
      <c r="BV99" s="48" cm="1">
        <f t="array" ref="BV99">AnualidadActivo(BV$2, $E99, $C99, $B99, $D99, Hombres!$A$1:$DW$117, Mujeres!$A$1:$DW$117)</f>
        <v>769676.68361646181</v>
      </c>
      <c r="BW99" s="48" cm="1">
        <f t="array" ref="BW99">AnualidadActivo(BW$2, $E99, $C99, $B99, $D99, Hombres!$A$1:$DW$117, Mujeres!$A$1:$DW$117)</f>
        <v>451972.07515922462</v>
      </c>
      <c r="BX99" s="48" cm="1">
        <f t="array" ref="BX99">AnualidadActivo(BX$2, $E99, $C99, $B99, $D99, Hombres!$A$1:$DW$117, Mujeres!$A$1:$DW$117)</f>
        <v>244051.72526124705</v>
      </c>
      <c r="BY99" s="48" cm="1">
        <f t="array" ref="BY99">AnualidadActivo(BY$2, $E99, $C99, $B99, $D99, Hombres!$A$1:$DW$117, Mujeres!$A$1:$DW$117)</f>
        <v>119355.70197850575</v>
      </c>
      <c r="BZ99" s="48" cm="1">
        <f t="array" ref="BZ99">AnualidadActivo(BZ$2, $E99, $C99, $B99, $D99, Hombres!$A$1:$DW$117, Mujeres!$A$1:$DW$117)</f>
        <v>51860.364744177132</v>
      </c>
      <c r="CA99" s="48" cm="1">
        <f t="array" ref="CA99">AnualidadActivo(CA$2, $E99, $C99, $B99, $D99, Hombres!$A$1:$DW$117, Mujeres!$A$1:$DW$117)</f>
        <v>0</v>
      </c>
      <c r="CB99" s="48" cm="1">
        <f t="array" ref="CB99">AnualidadActivo(CB$2, $E99, $C99, $B99, $D99, Hombres!$A$1:$DW$117, Mujeres!$A$1:$DW$117)</f>
        <v>0</v>
      </c>
      <c r="CC99" s="48" cm="1">
        <f t="array" ref="CC99">AnualidadActivo(CC$2, $E99, $C99, $B99, $D99, Hombres!$A$1:$DW$117, Mujeres!$A$1:$DW$117)</f>
        <v>0</v>
      </c>
      <c r="CD99" s="48" cm="1">
        <f t="array" ref="CD99">AnualidadActivo(CD$2, $E99, $C99, $B99, $D99, Hombres!$A$1:$DW$117, Mujeres!$A$1:$DW$117)</f>
        <v>0</v>
      </c>
      <c r="CE99" s="48" cm="1">
        <f t="array" ref="CE99">AnualidadActivo(CE$2, $E99, $C99, $B99, $D99, Hombres!$A$1:$DW$117, Mujeres!$A$1:$DW$117)</f>
        <v>0</v>
      </c>
      <c r="CF99" s="48" cm="1">
        <f t="array" ref="CF99">AnualidadActivo(CF$2, $E99, $C99, $B99, $D99, Hombres!$A$1:$DW$117, Mujeres!$A$1:$DW$117)</f>
        <v>0</v>
      </c>
      <c r="CG99" s="48" cm="1">
        <f t="array" ref="CG99">AnualidadActivo(CG$2, $E99, $C99, $B99, $D99, Hombres!$A$1:$DW$117, Mujeres!$A$1:$DW$117)</f>
        <v>0</v>
      </c>
      <c r="CH99" s="48" cm="1">
        <f t="array" ref="CH99">AnualidadActivo(CH$2, $E99, $C99, $B99, $D99, Hombres!$A$1:$DW$117, Mujeres!$A$1:$DW$117)</f>
        <v>0</v>
      </c>
      <c r="CI99" s="48" cm="1">
        <f t="array" ref="CI99">AnualidadActivo(CI$2, $E99, $C99, $B99, $D99, Hombres!$A$1:$DW$117, Mujeres!$A$1:$DW$117)</f>
        <v>0</v>
      </c>
      <c r="CJ99" s="48" cm="1">
        <f t="array" ref="CJ99">AnualidadActivo(CJ$2, $E99, $C99, $B99, $D99, Hombres!$A$1:$DW$117, Mujeres!$A$1:$DW$117)</f>
        <v>0</v>
      </c>
      <c r="CK99" s="48" cm="1">
        <f t="array" ref="CK99">AnualidadActivo(CK$2, $E99, $C99, $B99, $D99, Hombres!$A$1:$DW$117, Mujeres!$A$1:$DW$117)</f>
        <v>0</v>
      </c>
      <c r="CL99" s="48" cm="1">
        <f t="array" ref="CL99">AnualidadActivo(CL$2, $E99, $C99, $B99, $D99, Hombres!$A$1:$DW$117, Mujeres!$A$1:$DW$117)</f>
        <v>0</v>
      </c>
      <c r="CM99" s="48" cm="1">
        <f t="array" ref="CM99">AnualidadActivo(CM$2, $E99, $C99, $B99, $D99, Hombres!$A$1:$DW$117, Mujeres!$A$1:$DW$117)</f>
        <v>0</v>
      </c>
      <c r="CN99" s="48" cm="1">
        <f t="array" ref="CN99">AnualidadActivo(CN$2, $E99, $C99, $B99, $D99, Hombres!$A$1:$DW$117, Mujeres!$A$1:$DW$117)</f>
        <v>0</v>
      </c>
      <c r="CO99" s="48" cm="1">
        <f t="array" ref="CO99">AnualidadActivo(CO$2, $E99, $C99, $B99, $D99, Hombres!$A$1:$DW$117, Mujeres!$A$1:$DW$117)</f>
        <v>0</v>
      </c>
      <c r="CP99" s="48" cm="1">
        <f t="array" ref="CP99">AnualidadActivo(CP$2, $E99, $C99, $B99, $D99, Hombres!$A$1:$DW$117, Mujeres!$A$1:$DW$117)</f>
        <v>0</v>
      </c>
      <c r="CQ99" s="48" cm="1">
        <f t="array" ref="CQ99">AnualidadActivo(CQ$2, $E99, $C99, $B99, $D99, Hombres!$A$1:$DW$117, Mujeres!$A$1:$DW$117)</f>
        <v>0</v>
      </c>
      <c r="CR99" s="48" cm="1">
        <f t="array" ref="CR99">AnualidadActivo(CR$2, $E99, $C99, $B99, $D99, Hombres!$A$1:$DW$117, Mujeres!$A$1:$DW$117)</f>
        <v>0</v>
      </c>
      <c r="CS99" s="48" cm="1">
        <f t="array" ref="CS99">AnualidadActivo(CS$2, $E99, $C99, $B99, $D99, Hombres!$A$1:$DW$117, Mujeres!$A$1:$DW$117)</f>
        <v>0</v>
      </c>
      <c r="CT99" s="48" cm="1">
        <f t="array" ref="CT99">AnualidadActivo(CT$2, $E99, $C99, $B99, $D99, Hombres!$A$1:$DW$117, Mujeres!$A$1:$DW$117)</f>
        <v>0</v>
      </c>
      <c r="CU99" s="48" cm="1">
        <f t="array" ref="CU99">AnualidadActivo(CU$2, $E99, $C99, $B99, $D99, Hombres!$A$1:$DW$117, Mujeres!$A$1:$DW$117)</f>
        <v>0</v>
      </c>
      <c r="CV99" s="48" cm="1">
        <f t="array" ref="CV99">AnualidadActivo(CV$2, $E99, $C99, $B99, $D99, Hombres!$A$1:$DW$117, Mujeres!$A$1:$DW$117)</f>
        <v>0</v>
      </c>
      <c r="CW99" s="48" cm="1">
        <f t="array" ref="CW99">AnualidadActivo(CW$2, $E99, $C99, $B99, $D99, Hombres!$A$1:$DW$117, Mujeres!$A$1:$DW$117)</f>
        <v>0</v>
      </c>
      <c r="CX99" s="48" cm="1">
        <f t="array" ref="CX99">AnualidadActivo(CX$2, $E99, $C99, $B99, $D99, Hombres!$A$1:$DW$117, Mujeres!$A$1:$DW$117)</f>
        <v>0</v>
      </c>
      <c r="CY99" s="48" cm="1">
        <f t="array" ref="CY99">AnualidadActivo(CY$2, $E99, $C99, $B99, $D99, Hombres!$A$1:$DW$117, Mujeres!$A$1:$DW$117)</f>
        <v>0</v>
      </c>
      <c r="CZ99" s="48" cm="1">
        <f t="array" ref="CZ99">AnualidadActivo(CZ$2, $E99, $C99, $B99, $D99, Hombres!$A$1:$DW$117, Mujeres!$A$1:$DW$117)</f>
        <v>0</v>
      </c>
      <c r="DA99" s="48" cm="1">
        <f t="array" ref="DA99">AnualidadActivo(DA$2, $E99, $C99, $B99, $D99, Hombres!$A$1:$DW$117, Mujeres!$A$1:$DW$117)</f>
        <v>0</v>
      </c>
      <c r="DD99" s="21"/>
      <c r="DE99" s="48" cm="1">
        <f t="array" ref="DE99">beneficio_muerte_individual_activo(DE$2,$F99,$D99, Hombres!$A$1:$DW$117, Mujeres!$A$1:$DW$117)</f>
        <v>0</v>
      </c>
      <c r="DF99" s="48" cm="1">
        <f t="array" ref="DF99">beneficio_muerte_individual_activo(DF$2,$F99,$D99, Hombres!$A$1:$DW$117, Mujeres!$A$1:$DW$117)</f>
        <v>7748.4015871499996</v>
      </c>
      <c r="DG99" s="48" cm="1">
        <f t="array" ref="DG99">beneficio_muerte_individual_activo(DG$2,$F99,$D99, Hombres!$A$1:$DW$117, Mujeres!$A$1:$DW$117)</f>
        <v>8266.0403488486536</v>
      </c>
      <c r="DH99" s="48" cm="1">
        <f t="array" ref="DH99">beneficio_muerte_individual_activo(DH$2,$F99,$D99, Hombres!$A$1:$DW$117, Mujeres!$A$1:$DW$117)</f>
        <v>8847.8429530313424</v>
      </c>
      <c r="DI99" s="48" cm="1">
        <f t="array" ref="DI99">beneficio_muerte_individual_activo(DI$2,$F99,$D99, Hombres!$A$1:$DW$117, Mujeres!$A$1:$DW$117)</f>
        <v>9445.5085499235738</v>
      </c>
      <c r="DJ99" s="48" cm="1">
        <f t="array" ref="DJ99">beneficio_muerte_individual_activo(DJ$2,$F99,$D99, Hombres!$A$1:$DW$117, Mujeres!$A$1:$DW$117)</f>
        <v>10056.242652825702</v>
      </c>
      <c r="DK99" s="48" cm="1">
        <f t="array" ref="DK99">beneficio_muerte_individual_activo(DK$2,$F99,$D99, Hombres!$A$1:$DW$117, Mujeres!$A$1:$DW$117)</f>
        <v>10764.322054071426</v>
      </c>
      <c r="DL99" s="48" cm="1">
        <f t="array" ref="DL99">beneficio_muerte_individual_activo(DL$2,$F99,$D99, Hombres!$A$1:$DW$117, Mujeres!$A$1:$DW$117)</f>
        <v>11587.377810904733</v>
      </c>
      <c r="DM99" s="48" cm="1">
        <f t="array" ref="DM99">beneficio_muerte_individual_activo(DM$2,$F99,$D99, Hombres!$A$1:$DW$117, Mujeres!$A$1:$DW$117)</f>
        <v>12480.125738328066</v>
      </c>
      <c r="DN99" s="48" cm="1">
        <f t="array" ref="DN99">beneficio_muerte_individual_activo(DN$2,$F99,$D99, Hombres!$A$1:$DW$117, Mujeres!$A$1:$DW$117)</f>
        <v>13328.893870095453</v>
      </c>
      <c r="DO99" s="48" cm="1">
        <f t="array" ref="DO99">beneficio_muerte_individual_activo(DO$2,$F99,$D99, Hombres!$A$1:$DW$117, Mujeres!$A$1:$DW$117)</f>
        <v>14142.003283669208</v>
      </c>
      <c r="DP99" s="48" cm="1">
        <f t="array" ref="DP99">beneficio_muerte_individual_activo(DP$2,$F99,$D99, Hombres!$A$1:$DW$117, Mujeres!$A$1:$DW$117)</f>
        <v>15044.962850901817</v>
      </c>
      <c r="DQ99" s="48" cm="1">
        <f t="array" ref="DQ99">beneficio_muerte_individual_activo(DQ$2,$F99,$D99, Hombres!$A$1:$DW$117, Mujeres!$A$1:$DW$117)</f>
        <v>16177.9404116322</v>
      </c>
      <c r="DR99" s="48" cm="1">
        <f t="array" ref="DR99">beneficio_muerte_individual_activo(DR$2,$F99,$D99, Hombres!$A$1:$DW$117, Mujeres!$A$1:$DW$117)</f>
        <v>17582.935140543097</v>
      </c>
      <c r="DS99" s="48" cm="1">
        <f t="array" ref="DS99">beneficio_muerte_individual_activo(DS$2,$F99,$D99, Hombres!$A$1:$DW$117, Mujeres!$A$1:$DW$117)</f>
        <v>19198.069421678309</v>
      </c>
      <c r="DT99" s="48" cm="1">
        <f t="array" ref="DT99">beneficio_muerte_individual_activo(DT$2,$F99,$D99, Hombres!$A$1:$DW$117, Mujeres!$A$1:$DW$117)</f>
        <v>12573.03248700051</v>
      </c>
      <c r="DU99" s="48" cm="1">
        <f t="array" ref="DU99">beneficio_muerte_individual_activo(DU$2,$F99,$D99, Hombres!$A$1:$DW$117, Mujeres!$A$1:$DW$117)</f>
        <v>13670.789683916419</v>
      </c>
      <c r="DV99" s="48" cm="1">
        <f t="array" ref="DV99">beneficio_muerte_individual_activo(DV$2,$F99,$D99, Hombres!$A$1:$DW$117, Mujeres!$A$1:$DW$117)</f>
        <v>14734.123603776445</v>
      </c>
      <c r="DW99" s="48" cm="1">
        <f t="array" ref="DW99">beneficio_muerte_individual_activo(DW$2,$F99,$D99, Hombres!$A$1:$DW$117, Mujeres!$A$1:$DW$117)</f>
        <v>15751.618163615787</v>
      </c>
      <c r="DX99" s="48" cm="1">
        <f t="array" ref="DX99">beneficio_muerte_individual_activo(DX$2,$F99,$D99, Hombres!$A$1:$DW$117, Mujeres!$A$1:$DW$117)</f>
        <v>16781.63955448757</v>
      </c>
      <c r="DY99" s="48" cm="1">
        <f t="array" ref="DY99">beneficio_muerte_individual_activo(DY$2,$F99,$D99, Hombres!$A$1:$DW$117, Mujeres!$A$1:$DW$117)</f>
        <v>17933.991205560447</v>
      </c>
      <c r="DZ99" s="48" cm="1">
        <f t="array" ref="DZ99">beneficio_muerte_individual_activo(DZ$2,$F99,$D99, Hombres!$A$1:$DW$117, Mujeres!$A$1:$DW$117)</f>
        <v>19300.383441801714</v>
      </c>
      <c r="EA99" s="48" cm="1">
        <f t="array" ref="EA99">beneficio_muerte_individual_activo(EA$2,$F99,$D99, Hombres!$A$1:$DW$117, Mujeres!$A$1:$DW$117)</f>
        <v>21011.161423542278</v>
      </c>
      <c r="EB99" s="48" cm="1">
        <f t="array" ref="EB99">beneficio_muerte_individual_activo(EB$2,$F99,$D99, Hombres!$A$1:$DW$117, Mujeres!$A$1:$DW$117)</f>
        <v>23263.396809296079</v>
      </c>
      <c r="EC99" s="48" cm="1">
        <f t="array" ref="EC99">beneficio_muerte_individual_activo(EC$2,$F99,$D99, Hombres!$A$1:$DW$117, Mujeres!$A$1:$DW$117)</f>
        <v>26004.919909904205</v>
      </c>
      <c r="ED99" s="48" cm="1">
        <f t="array" ref="ED99">beneficio_muerte_individual_activo(ED$2,$F99,$D99, Hombres!$A$1:$DW$117, Mujeres!$A$1:$DW$117)</f>
        <v>28830.970998424531</v>
      </c>
      <c r="EE99" s="48" cm="1">
        <f t="array" ref="EE99">beneficio_muerte_individual_activo(EE$2,$F99,$D99, Hombres!$A$1:$DW$117, Mujeres!$A$1:$DW$117)</f>
        <v>31415.799707080547</v>
      </c>
      <c r="EF99" s="48" cm="1">
        <f t="array" ref="EF99">beneficio_muerte_individual_activo(EF$2,$F99,$D99, Hombres!$A$1:$DW$117, Mujeres!$A$1:$DW$117)</f>
        <v>33856.817606790202</v>
      </c>
      <c r="EG99" s="48" cm="1">
        <f t="array" ref="EG99">beneficio_muerte_individual_activo(EG$2,$F99,$D99, Hombres!$A$1:$DW$117, Mujeres!$A$1:$DW$117)</f>
        <v>36601.284345726424</v>
      </c>
      <c r="EH99" s="48" cm="1">
        <f t="array" ref="EH99">beneficio_muerte_individual_activo(EH$2,$F99,$D99, Hombres!$A$1:$DW$117, Mujeres!$A$1:$DW$117)</f>
        <v>39986.005691629725</v>
      </c>
      <c r="EI99" s="48" cm="1">
        <f t="array" ref="EI99">beneficio_muerte_individual_activo(EI$2,$F99,$D99, Hombres!$A$1:$DW$117, Mujeres!$A$1:$DW$117)</f>
        <v>44136.809472878696</v>
      </c>
      <c r="EJ99" s="48" cm="1">
        <f t="array" ref="EJ99">beneficio_muerte_individual_activo(EJ$2,$F99,$D99, Hombres!$A$1:$DW$117, Mujeres!$A$1:$DW$117)</f>
        <v>49017.210539387183</v>
      </c>
      <c r="EK99" s="48" cm="1">
        <f t="array" ref="EK99">beneficio_muerte_individual_activo(EK$2,$F99,$D99, Hombres!$A$1:$DW$117, Mujeres!$A$1:$DW$117)</f>
        <v>57152.771831392594</v>
      </c>
      <c r="EL99" s="48" cm="1">
        <f t="array" ref="EL99">beneficio_muerte_individual_activo(EL$2,$F99,$D99, Hombres!$A$1:$DW$117, Mujeres!$A$1:$DW$117)</f>
        <v>62560.446773848947</v>
      </c>
      <c r="EM99" s="48" cm="1">
        <f t="array" ref="EM99">beneficio_muerte_individual_activo(EM$2,$F99,$D99, Hombres!$A$1:$DW$117, Mujeres!$A$1:$DW$117)</f>
        <v>68265.002930367613</v>
      </c>
      <c r="EN99" s="48" cm="1">
        <f t="array" ref="EN99">beneficio_muerte_individual_activo(EN$2,$F99,$D99, Hombres!$A$1:$DW$117, Mujeres!$A$1:$DW$117)</f>
        <v>74181.616332210586</v>
      </c>
      <c r="EO99" s="48" cm="1">
        <f t="array" ref="EO99">beneficio_muerte_individual_activo(EO$2,$F99,$D99, Hombres!$A$1:$DW$117, Mujeres!$A$1:$DW$117)</f>
        <v>80290.272591046916</v>
      </c>
      <c r="EP99" s="48" cm="1">
        <f t="array" ref="EP99">beneficio_muerte_individual_activo(EP$2,$F99,$D99, Hombres!$A$1:$DW$117, Mujeres!$A$1:$DW$117)</f>
        <v>86644.696047235193</v>
      </c>
      <c r="EQ99" s="48" cm="1">
        <f t="array" ref="EQ99">beneficio_muerte_individual_activo(EQ$2,$F99,$D99, Hombres!$A$1:$DW$117, Mujeres!$A$1:$DW$117)</f>
        <v>93209.168219142317</v>
      </c>
      <c r="ER99" s="48" cm="1">
        <f t="array" ref="ER99">beneficio_muerte_individual_activo(ER$2,$F99,$D99, Hombres!$A$1:$DW$117, Mujeres!$A$1:$DW$117)</f>
        <v>99761.433570262656</v>
      </c>
      <c r="ES99" s="48" cm="1">
        <f t="array" ref="ES99">beneficio_muerte_individual_activo(ES$2,$F99,$D99, Hombres!$A$1:$DW$117, Mujeres!$A$1:$DW$117)</f>
        <v>106065.73444028963</v>
      </c>
      <c r="ET99" s="48" cm="1">
        <f t="array" ref="ET99">beneficio_muerte_individual_activo(ET$2,$F99,$D99, Hombres!$A$1:$DW$117, Mujeres!$A$1:$DW$117)</f>
        <v>111978.28055315264</v>
      </c>
      <c r="EU99" s="48" cm="1">
        <f t="array" ref="EU99">beneficio_muerte_individual_activo(EU$2,$F99,$D99, Hombres!$A$1:$DW$117, Mujeres!$A$1:$DW$117)</f>
        <v>117424.38194663778</v>
      </c>
      <c r="EV99" s="48" cm="1">
        <f t="array" ref="EV99">beneficio_muerte_individual_activo(EV$2,$F99,$D99, Hombres!$A$1:$DW$117, Mujeres!$A$1:$DW$117)</f>
        <v>122211.3392506323</v>
      </c>
      <c r="EW99" s="48" cm="1">
        <f t="array" ref="EW99">beneficio_muerte_individual_activo(EW$2,$F99,$D99, Hombres!$A$1:$DW$117, Mujeres!$A$1:$DW$117)</f>
        <v>125995.26585512201</v>
      </c>
      <c r="EX99" s="48" cm="1">
        <f t="array" ref="EX99">beneficio_muerte_individual_activo(EX$2,$F99,$D99, Hombres!$A$1:$DW$117, Mujeres!$A$1:$DW$117)</f>
        <v>128457.17154652743</v>
      </c>
      <c r="EY99" s="48" cm="1">
        <f t="array" ref="EY99">beneficio_muerte_individual_activo(EY$2,$F99,$D99, Hombres!$A$1:$DW$117, Mujeres!$A$1:$DW$117)</f>
        <v>129380.92383193977</v>
      </c>
      <c r="EZ99" s="48" cm="1">
        <f t="array" ref="EZ99">beneficio_muerte_individual_activo(EZ$2,$F99,$D99, Hombres!$A$1:$DW$117, Mujeres!$A$1:$DW$117)</f>
        <v>128570.03174856451</v>
      </c>
      <c r="FA99" s="48" cm="1">
        <f t="array" ref="FA99">beneficio_muerte_individual_activo(FA$2,$F99,$D99, Hombres!$A$1:$DW$117, Mujeres!$A$1:$DW$117)</f>
        <v>125796.17211524327</v>
      </c>
      <c r="FB99" s="48" cm="1">
        <f t="array" ref="FB99">beneficio_muerte_individual_activo(FB$2,$F99,$D99, Hombres!$A$1:$DW$117, Mujeres!$A$1:$DW$117)</f>
        <v>120842.06815253409</v>
      </c>
      <c r="FC99" s="48" cm="1">
        <f t="array" ref="FC99">beneficio_muerte_individual_activo(FC$2,$F99,$D99, Hombres!$A$1:$DW$117, Mujeres!$A$1:$DW$117)</f>
        <v>113650.86426542352</v>
      </c>
      <c r="FD99" s="48" cm="1">
        <f t="array" ref="FD99">beneficio_muerte_individual_activo(FD$2,$F99,$D99, Hombres!$A$1:$DW$117, Mujeres!$A$1:$DW$117)</f>
        <v>104372.19248533457</v>
      </c>
      <c r="FE99" s="48" cm="1">
        <f t="array" ref="FE99">beneficio_muerte_individual_activo(FE$2,$F99,$D99, Hombres!$A$1:$DW$117, Mujeres!$A$1:$DW$117)</f>
        <v>93298.360582005145</v>
      </c>
      <c r="FF99" s="48" cm="1">
        <f t="array" ref="FF99">beneficio_muerte_individual_activo(FF$2,$F99,$D99, Hombres!$A$1:$DW$117, Mujeres!$A$1:$DW$117)</f>
        <v>80845.027399965154</v>
      </c>
      <c r="FG99" s="48" cm="1">
        <f t="array" ref="FG99">beneficio_muerte_individual_activo(FG$2,$F99,$D99, Hombres!$A$1:$DW$117, Mujeres!$A$1:$DW$117)</f>
        <v>67570.931703169044</v>
      </c>
      <c r="FH99" s="48" cm="1">
        <f t="array" ref="FH99">beneficio_muerte_individual_activo(FH$2,$F99,$D99, Hombres!$A$1:$DW$117, Mujeres!$A$1:$DW$117)</f>
        <v>54180.558977389112</v>
      </c>
      <c r="FI99" s="48" cm="1">
        <f t="array" ref="FI99">beneficio_muerte_individual_activo(FI$2,$F99,$D99, Hombres!$A$1:$DW$117, Mujeres!$A$1:$DW$117)</f>
        <v>41428.121206088232</v>
      </c>
      <c r="FJ99" s="48" cm="1">
        <f t="array" ref="FJ99">beneficio_muerte_individual_activo(FJ$2,$F99,$D99, Hombres!$A$1:$DW$117, Mujeres!$A$1:$DW$117)</f>
        <v>29989.835407937779</v>
      </c>
      <c r="FK99" s="48" cm="1">
        <f t="array" ref="FK99">beneficio_muerte_individual_activo(FK$2,$F99,$D99, Hombres!$A$1:$DW$117, Mujeres!$A$1:$DW$117)</f>
        <v>20372.834678099465</v>
      </c>
      <c r="FL99" s="48" cm="1">
        <f t="array" ref="FL99">beneficio_muerte_individual_activo(FL$2,$F99,$D99, Hombres!$A$1:$DW$117, Mujeres!$A$1:$DW$117)</f>
        <v>12851.678096858437</v>
      </c>
      <c r="FM99" s="48" cm="1">
        <f t="array" ref="FM99">beneficio_muerte_individual_activo(FM$2,$F99,$D99, Hombres!$A$1:$DW$117, Mujeres!$A$1:$DW$117)</f>
        <v>7435.1061721250317</v>
      </c>
      <c r="FN99" s="48" cm="1">
        <f t="array" ref="FN99">beneficio_muerte_individual_activo(FN$2,$F99,$D99, Hombres!$A$1:$DW$117, Mujeres!$A$1:$DW$117)</f>
        <v>3884.980616253119</v>
      </c>
      <c r="FO99" s="48" cm="1">
        <f t="array" ref="FO99">beneficio_muerte_individual_activo(FO$2,$F99,$D99, Hombres!$A$1:$DW$117, Mujeres!$A$1:$DW$117)</f>
        <v>1798.0718928666952</v>
      </c>
      <c r="FP99" s="48" cm="1">
        <f t="array" ref="FP99">beneficio_muerte_individual_activo(FP$2,$F99,$D99, Hombres!$A$1:$DW$117, Mujeres!$A$1:$DW$117)</f>
        <v>718.62368019044823</v>
      </c>
      <c r="FQ99" s="108" cm="1">
        <f t="array" ref="FQ99">beneficio_muerte_individual_activo(FQ$2,$F99,$D99, Hombres!$A$1:$DW$117, Mujeres!$A$1:$DW$117)</f>
        <v>239.59765271109762</v>
      </c>
      <c r="FR99" s="48" cm="1">
        <f t="array" ref="FR99">beneficio_muerte_individual_activo(FR$2,$F99,$D99, Hombres!$A$1:$DW$117, Mujeres!$A$1:$DW$117)</f>
        <v>63.372874010092431</v>
      </c>
      <c r="FS99" s="48" cm="1">
        <f t="array" ref="FS99">beneficio_muerte_individual_activo(FS$2,$F99,$D99, Hombres!$A$1:$DW$117, Mujeres!$A$1:$DW$117)</f>
        <v>12.255739944792497</v>
      </c>
      <c r="FT99" s="48" cm="1">
        <f t="array" ref="FT99">beneficio_muerte_individual_activo(FT$2,$F99,$D99, Hombres!$A$1:$DW$117, Mujeres!$A$1:$DW$117)</f>
        <v>1.5486830450735976</v>
      </c>
      <c r="FU99" s="48" cm="1">
        <f t="array" ref="FU99">beneficio_muerte_individual_activo(FU$2,$F99,$D99, Hombres!$A$1:$DW$117, Mujeres!$A$1:$DW$117)</f>
        <v>0</v>
      </c>
      <c r="FV99" s="48" cm="1">
        <f t="array" ref="FV99">beneficio_muerte_individual_activo(FV$2,$F99,$D99, Hombres!$A$1:$DW$117, Mujeres!$A$1:$DW$117)</f>
        <v>0</v>
      </c>
      <c r="FW99" s="48" cm="1">
        <f t="array" ref="FW99">beneficio_muerte_individual_activo(FW$2,$F99,$D99, Hombres!$A$1:$DW$117, Mujeres!$A$1:$DW$117)</f>
        <v>0</v>
      </c>
      <c r="FX99" s="48" cm="1">
        <f t="array" ref="FX99">beneficio_muerte_individual_activo(FX$2,$F99,$D99, Hombres!$A$1:$DW$117, Mujeres!$A$1:$DW$117)</f>
        <v>0</v>
      </c>
      <c r="FY99" s="48" cm="1">
        <f t="array" ref="FY99">beneficio_muerte_individual_activo(FY$2,$F99,$D99, Hombres!$A$1:$DW$117, Mujeres!$A$1:$DW$117)</f>
        <v>0</v>
      </c>
      <c r="FZ99" s="48" cm="1">
        <f t="array" ref="FZ99">beneficio_muerte_individual_activo(FZ$2,$F99,$D99, Hombres!$A$1:$DW$117, Mujeres!$A$1:$DW$117)</f>
        <v>0</v>
      </c>
      <c r="GA99" s="48" cm="1">
        <f t="array" ref="GA99">beneficio_muerte_individual_activo(GA$2,$F99,$D99, Hombres!$A$1:$DW$117, Mujeres!$A$1:$DW$117)</f>
        <v>0</v>
      </c>
      <c r="GB99" s="48" cm="1">
        <f t="array" ref="GB99">beneficio_muerte_individual_activo(GB$2,$F99,$D99, Hombres!$A$1:$DW$117, Mujeres!$A$1:$DW$117)</f>
        <v>0</v>
      </c>
      <c r="GC99" s="48" cm="1">
        <f t="array" ref="GC99">beneficio_muerte_individual_activo(GC$2,$F99,$D99, Hombres!$A$1:$DW$117, Mujeres!$A$1:$DW$117)</f>
        <v>0</v>
      </c>
      <c r="GD99" s="48" cm="1">
        <f t="array" ref="GD99">beneficio_muerte_individual_activo(GD$2,$F99,$D99, Hombres!$A$1:$DW$117, Mujeres!$A$1:$DW$117)</f>
        <v>0</v>
      </c>
      <c r="GE99" s="48" cm="1">
        <f t="array" ref="GE99">beneficio_muerte_individual_activo(GE$2,$F99,$D99, Hombres!$A$1:$DW$117, Mujeres!$A$1:$DW$117)</f>
        <v>0</v>
      </c>
      <c r="GF99" s="48" cm="1">
        <f t="array" ref="GF99">beneficio_muerte_individual_activo(GF$2,$F99,$D99, Hombres!$A$1:$DW$117, Mujeres!$A$1:$DW$117)</f>
        <v>0</v>
      </c>
      <c r="GG99" s="48" cm="1">
        <f t="array" ref="GG99">beneficio_muerte_individual_activo(GG$2,$F99,$D99, Hombres!$A$1:$DW$117, Mujeres!$A$1:$DW$117)</f>
        <v>0</v>
      </c>
      <c r="GH99" s="48" cm="1">
        <f t="array" ref="GH99">beneficio_muerte_individual_activo(GH$2,$F99,$D99, Hombres!$A$1:$DW$117, Mujeres!$A$1:$DW$117)</f>
        <v>0</v>
      </c>
      <c r="GI99" s="48" cm="1">
        <f t="array" ref="GI99">beneficio_muerte_individual_activo(GI$2,$F99,$D99, Hombres!$A$1:$DW$117, Mujeres!$A$1:$DW$117)</f>
        <v>0</v>
      </c>
      <c r="GJ99" s="48" cm="1">
        <f t="array" ref="GJ99">beneficio_muerte_individual_activo(GJ$2,$F99,$D99, Hombres!$A$1:$DW$117, Mujeres!$A$1:$DW$117)</f>
        <v>0</v>
      </c>
      <c r="GK99" s="48" cm="1">
        <f t="array" ref="GK99">beneficio_muerte_individual_activo(GK$2,$F99,$D99, Hombres!$A$1:$DW$117, Mujeres!$A$1:$DW$117)</f>
        <v>0</v>
      </c>
      <c r="GL99" s="48" cm="1">
        <f t="array" ref="GL99">beneficio_muerte_individual_activo(GL$2,$F99,$D99, Hombres!$A$1:$DW$117, Mujeres!$A$1:$DW$117)</f>
        <v>0</v>
      </c>
      <c r="GM99" s="48" cm="1">
        <f t="array" ref="GM99">beneficio_muerte_individual_activo(GM$2,$F99,$D99, Hombres!$A$1:$DW$117, Mujeres!$A$1:$DW$117)</f>
        <v>0</v>
      </c>
      <c r="GN99" s="48" cm="1">
        <f t="array" ref="GN99">beneficio_muerte_individual_activo(GN$2,$F99,$D99, Hombres!$A$1:$DW$117, Mujeres!$A$1:$DW$117)</f>
        <v>0</v>
      </c>
      <c r="GO99" s="48" cm="1">
        <f t="array" ref="GO99">beneficio_muerte_individual_activo(GO$2,$F99,$D99, Hombres!$A$1:$DW$117, Mujeres!$A$1:$DW$117)</f>
        <v>0</v>
      </c>
      <c r="GP99" s="48" cm="1">
        <f t="array" ref="GP99">beneficio_muerte_individual_activo(GP$2,$F99,$D99, Hombres!$A$1:$DW$117, Mujeres!$A$1:$DW$117)</f>
        <v>0</v>
      </c>
      <c r="GQ99" s="48" cm="1">
        <f t="array" ref="GQ99">beneficio_muerte_individual_activo(GQ$2,$F99,$D99, Hombres!$A$1:$DW$117, Mujeres!$A$1:$DW$117)</f>
        <v>0</v>
      </c>
      <c r="GR99" s="48" cm="1">
        <f t="array" ref="GR99">beneficio_muerte_individual_activo(GR$2,$F99,$D99, Hombres!$A$1:$DW$117, Mujeres!$A$1:$DW$117)</f>
        <v>0</v>
      </c>
      <c r="GS99" s="48" cm="1">
        <f t="array" ref="GS99">beneficio_muerte_individual_activo(GS$2,$F99,$D99, Hombres!$A$1:$DW$117, Mujeres!$A$1:$DW$117)</f>
        <v>0</v>
      </c>
      <c r="GT99" s="48" cm="1">
        <f t="array" ref="GT99">beneficio_muerte_individual_activo(GT$2,$F99,$D99, Hombres!$A$1:$DW$117, Mujeres!$A$1:$DW$117)</f>
        <v>0</v>
      </c>
      <c r="GU99" s="48" cm="1">
        <f t="array" ref="GU99">beneficio_muerte_individual_activo(GU$2,$F99,$D99, Hombres!$A$1:$DW$117, Mujeres!$A$1:$DW$117)</f>
        <v>0</v>
      </c>
      <c r="GV99" s="48" cm="1">
        <f t="array" ref="GV99">beneficio_muerte_individual_activo(GV$2,$F99,$D99, Hombres!$A$1:$DW$117, Mujeres!$A$1:$DW$117)</f>
        <v>0</v>
      </c>
    </row>
    <row r="100" spans="1:204" x14ac:dyDescent="0.35">
      <c r="A100" s="1">
        <f t="shared" si="1"/>
        <v>98</v>
      </c>
      <c r="B100" s="77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41" cm="1">
        <f t="array" ref="G100">PorcentajePension(C100,E100, D100)</f>
        <v>0.65</v>
      </c>
      <c r="I100" s="74"/>
      <c r="J100" s="48" cm="1">
        <f t="array" ref="J100">AnualidadActivo(J$2, $E100, $C100, $B100, $D100, Hombres!$A$1:$DW$117, Mujeres!$A$1:$DW$117)</f>
        <v>0</v>
      </c>
      <c r="K100" s="48" cm="1">
        <f t="array" ref="K100">AnualidadActivo(K$2, $E100, $C100, $B100, $D100, Hombres!$A$1:$DW$117, Mujeres!$A$1:$DW$117)</f>
        <v>0</v>
      </c>
      <c r="L100" s="48" cm="1">
        <f t="array" ref="L100">AnualidadActivo(L$2, $E100, $C100, $B100, $D100, Hombres!$A$1:$DW$117, Mujeres!$A$1:$DW$117)</f>
        <v>0</v>
      </c>
      <c r="M100" s="48" cm="1">
        <f t="array" ref="M100">AnualidadActivo(M$2, $E100, $C100, $B100, $D100, Hombres!$A$1:$DW$117, Mujeres!$A$1:$DW$117)</f>
        <v>0</v>
      </c>
      <c r="N100" s="48" cm="1">
        <f t="array" ref="N100">AnualidadActivo(N$2, $E100, $C100, $B100, $D100, Hombres!$A$1:$DW$117, Mujeres!$A$1:$DW$117)</f>
        <v>0</v>
      </c>
      <c r="O100" s="48" cm="1">
        <f t="array" ref="O100">AnualidadActivo(O$2, $E100, $C100, $B100, $D100, Hombres!$A$1:$DW$117, Mujeres!$A$1:$DW$117)</f>
        <v>0</v>
      </c>
      <c r="P100" s="48" cm="1">
        <f t="array" ref="P100">AnualidadActivo(P$2, $E100, $C100, $B100, $D100, Hombres!$A$1:$DW$117, Mujeres!$A$1:$DW$117)</f>
        <v>0</v>
      </c>
      <c r="Q100" s="48" cm="1">
        <f t="array" ref="Q100">AnualidadActivo(Q$2, $E100, $C100, $B100, $D100, Hombres!$A$1:$DW$117, Mujeres!$A$1:$DW$117)</f>
        <v>0</v>
      </c>
      <c r="R100" s="48" cm="1">
        <f t="array" ref="R100">AnualidadActivo(R$2, $E100, $C100, $B100, $D100, Hombres!$A$1:$DW$117, Mujeres!$A$1:$DW$117)</f>
        <v>0</v>
      </c>
      <c r="S100" s="48" cm="1">
        <f t="array" ref="S100">AnualidadActivo(S$2, $E100, $C100, $B100, $D100, Hombres!$A$1:$DW$117, Mujeres!$A$1:$DW$117)</f>
        <v>0</v>
      </c>
      <c r="T100" s="48" cm="1">
        <f t="array" ref="T100">AnualidadActivo(T$2, $E100, $C100, $B100, $D100, Hombres!$A$1:$DW$117, Mujeres!$A$1:$DW$117)</f>
        <v>0</v>
      </c>
      <c r="U100" s="48" cm="1">
        <f t="array" ref="U100">AnualidadActivo(U$2, $E100, $C100, $B100, $D100, Hombres!$A$1:$DW$117, Mujeres!$A$1:$DW$117)</f>
        <v>0</v>
      </c>
      <c r="V100" s="48" cm="1">
        <f t="array" ref="V100">AnualidadActivo(V$2, $E100, $C100, $B100, $D100, Hombres!$A$1:$DW$117, Mujeres!$A$1:$DW$117)</f>
        <v>0</v>
      </c>
      <c r="W100" s="48" cm="1">
        <f t="array" ref="W100">AnualidadActivo(W$2, $E100, $C100, $B100, $D100, Hombres!$A$1:$DW$117, Mujeres!$A$1:$DW$117)</f>
        <v>0</v>
      </c>
      <c r="X100" s="48" cm="1">
        <f t="array" ref="X100">AnualidadActivo(X$2, $E100, $C100, $B100, $D100, Hombres!$A$1:$DW$117, Mujeres!$A$1:$DW$117)</f>
        <v>0</v>
      </c>
      <c r="Y100" s="48" cm="1">
        <f t="array" ref="Y100">AnualidadActivo(Y$2, $E100, $C100, $B100, $D100, Hombres!$A$1:$DW$117, Mujeres!$A$1:$DW$117)</f>
        <v>0</v>
      </c>
      <c r="Z100" s="48" cm="1">
        <f t="array" ref="Z100">AnualidadActivo(Z$2, $E100, $C100, $B100, $D100, Hombres!$A$1:$DW$117, Mujeres!$A$1:$DW$117)</f>
        <v>0</v>
      </c>
      <c r="AA100" s="48" cm="1">
        <f t="array" ref="AA100">AnualidadActivo(AA$2, $E100, $C100, $B100, $D100, Hombres!$A$1:$DW$117, Mujeres!$A$1:$DW$117)</f>
        <v>5422640.3682527579</v>
      </c>
      <c r="AB100" s="48" cm="1">
        <f t="array" ref="AB100">AnualidadActivo(AB$2, $E100, $C100, $B100, $D100, Hombres!$A$1:$DW$117, Mujeres!$A$1:$DW$117)</f>
        <v>5585319.5793003403</v>
      </c>
      <c r="AC100" s="48" cm="1">
        <f t="array" ref="AC100">AnualidadActivo(AC$2, $E100, $C100, $B100, $D100, Hombres!$A$1:$DW$117, Mujeres!$A$1:$DW$117)</f>
        <v>5752879.1666793507</v>
      </c>
      <c r="AD100" s="48" cm="1">
        <f t="array" ref="AD100">AnualidadActivo(AD$2, $E100, $C100, $B100, $D100, Hombres!$A$1:$DW$117, Mujeres!$A$1:$DW$117)</f>
        <v>5925465.5416797325</v>
      </c>
      <c r="AE100" s="48" cm="1">
        <f t="array" ref="AE100">AnualidadActivo(AE$2, $E100, $C100, $B100, $D100, Hombres!$A$1:$DW$117, Mujeres!$A$1:$DW$117)</f>
        <v>6103229.5079301242</v>
      </c>
      <c r="AF100" s="48" cm="1">
        <f t="array" ref="AF100">AnualidadActivo(AF$2, $E100, $C100, $B100, $D100, Hombres!$A$1:$DW$117, Mujeres!$A$1:$DW$117)</f>
        <v>6224077.3033249592</v>
      </c>
      <c r="AG100" s="48" cm="1">
        <f t="array" ref="AG100">AnualidadActivo(AG$2, $E100, $C100, $B100, $D100, Hombres!$A$1:$DW$117, Mujeres!$A$1:$DW$117)</f>
        <v>6342540.6334449407</v>
      </c>
      <c r="AH100" s="48" cm="1">
        <f t="array" ref="AH100">AnualidadActivo(AH$2, $E100, $C100, $B100, $D100, Hombres!$A$1:$DW$117, Mujeres!$A$1:$DW$117)</f>
        <v>6458557.0167231401</v>
      </c>
      <c r="AI100" s="48" cm="1">
        <f t="array" ref="AI100">AnualidadActivo(AI$2, $E100, $C100, $B100, $D100, Hombres!$A$1:$DW$117, Mujeres!$A$1:$DW$117)</f>
        <v>6572175.9646784477</v>
      </c>
      <c r="AJ100" s="48" cm="1">
        <f t="array" ref="AJ100">AnualidadActivo(AJ$2, $E100, $C100, $B100, $D100, Hombres!$A$1:$DW$117, Mujeres!$A$1:$DW$117)</f>
        <v>6682755.9536399199</v>
      </c>
      <c r="AK100" s="48" cm="1">
        <f t="array" ref="AK100">AnualidadActivo(AK$2, $E100, $C100, $B100, $D100, Hombres!$A$1:$DW$117, Mujeres!$A$1:$DW$117)</f>
        <v>6788710.427788578</v>
      </c>
      <c r="AL100" s="48" cm="1">
        <f t="array" ref="AL100">AnualidadActivo(AL$2, $E100, $C100, $B100, $D100, Hombres!$A$1:$DW$117, Mujeres!$A$1:$DW$117)</f>
        <v>6887567.9752622666</v>
      </c>
      <c r="AM100" s="48" cm="1">
        <f t="array" ref="AM100">AnualidadActivo(AM$2, $E100, $C100, $B100, $D100, Hombres!$A$1:$DW$117, Mujeres!$A$1:$DW$117)</f>
        <v>6976497.3532927362</v>
      </c>
      <c r="AN100" s="48" cm="1">
        <f t="array" ref="AN100">AnualidadActivo(AN$2, $E100, $C100, $B100, $D100, Hombres!$A$1:$DW$117, Mujeres!$A$1:$DW$117)</f>
        <v>7052829.2479723403</v>
      </c>
      <c r="AO100" s="48" cm="1">
        <f t="array" ref="AO100">AnualidadActivo(AO$2, $E100, $C100, $B100, $D100, Hombres!$A$1:$DW$117, Mujeres!$A$1:$DW$117)</f>
        <v>7114454.8246206408</v>
      </c>
      <c r="AP100" s="48" cm="1">
        <f t="array" ref="AP100">AnualidadActivo(AP$2, $E100, $C100, $B100, $D100, Hombres!$A$1:$DW$117, Mujeres!$A$1:$DW$117)</f>
        <v>7160419.8374359095</v>
      </c>
      <c r="AQ100" s="48" cm="1">
        <f t="array" ref="AQ100">AnualidadActivo(AQ$2, $E100, $C100, $B100, $D100, Hombres!$A$1:$DW$117, Mujeres!$A$1:$DW$117)</f>
        <v>7190495.3980185203</v>
      </c>
      <c r="AR100" s="48" cm="1">
        <f t="array" ref="AR100">AnualidadActivo(AR$2, $E100, $C100, $B100, $D100, Hombres!$A$1:$DW$117, Mujeres!$A$1:$DW$117)</f>
        <v>7204514.7140865335</v>
      </c>
      <c r="AS100" s="48" cm="1">
        <f t="array" ref="AS100">AnualidadActivo(AS$2, $E100, $C100, $B100, $D100, Hombres!$A$1:$DW$117, Mujeres!$A$1:$DW$117)</f>
        <v>7202091.9726739647</v>
      </c>
      <c r="AT100" s="48" cm="1">
        <f t="array" ref="AT100">AnualidadActivo(AT$2, $E100, $C100, $B100, $D100, Hombres!$A$1:$DW$117, Mujeres!$A$1:$DW$117)</f>
        <v>7182106.8228401653</v>
      </c>
      <c r="AU100" s="48" cm="1">
        <f t="array" ref="AU100">AnualidadActivo(AU$2, $E100, $C100, $B100, $D100, Hombres!$A$1:$DW$117, Mujeres!$A$1:$DW$117)</f>
        <v>7130171.5432544146</v>
      </c>
      <c r="AV100" s="48" cm="1">
        <f t="array" ref="AV100">AnualidadActivo(AV$2, $E100, $C100, $B100, $D100, Hombres!$A$1:$DW$117, Mujeres!$A$1:$DW$117)</f>
        <v>7054131.8074408639</v>
      </c>
      <c r="AW100" s="48" cm="1">
        <f t="array" ref="AW100">AnualidadActivo(AW$2, $E100, $C100, $B100, $D100, Hombres!$A$1:$DW$117, Mujeres!$A$1:$DW$117)</f>
        <v>6952266.7369957557</v>
      </c>
      <c r="AX100" s="48" cm="1">
        <f t="array" ref="AX100">AnualidadActivo(AX$2, $E100, $C100, $B100, $D100, Hombres!$A$1:$DW$117, Mujeres!$A$1:$DW$117)</f>
        <v>6823004.4582014726</v>
      </c>
      <c r="AY100" s="48" cm="1">
        <f t="array" ref="AY100">AnualidadActivo(AY$2, $E100, $C100, $B100, $D100, Hombres!$A$1:$DW$117, Mujeres!$A$1:$DW$117)</f>
        <v>6664922.8888028087</v>
      </c>
      <c r="AZ100" s="48" cm="1">
        <f t="array" ref="AZ100">AnualidadActivo(AZ$2, $E100, $C100, $B100, $D100, Hombres!$A$1:$DW$117, Mujeres!$A$1:$DW$117)</f>
        <v>6476821.409421592</v>
      </c>
      <c r="BA100" s="48" cm="1">
        <f t="array" ref="BA100">AnualidadActivo(BA$2, $E100, $C100, $B100, $D100, Hombres!$A$1:$DW$117, Mujeres!$A$1:$DW$117)</f>
        <v>6257562.9343809402</v>
      </c>
      <c r="BB100" s="48" cm="1">
        <f t="array" ref="BB100">AnualidadActivo(BB$2, $E100, $C100, $B100, $D100, Hombres!$A$1:$DW$117, Mujeres!$A$1:$DW$117)</f>
        <v>6006435.8391651493</v>
      </c>
      <c r="BC100" s="48" cm="1">
        <f t="array" ref="BC100">AnualidadActivo(BC$2, $E100, $C100, $B100, $D100, Hombres!$A$1:$DW$117, Mujeres!$A$1:$DW$117)</f>
        <v>5723689.6593089495</v>
      </c>
      <c r="BD100" s="48" cm="1">
        <f t="array" ref="BD100">AnualidadActivo(BD$2, $E100, $C100, $B100, $D100, Hombres!$A$1:$DW$117, Mujeres!$A$1:$DW$117)</f>
        <v>5410609.1980419606</v>
      </c>
      <c r="BE100" s="48" cm="1">
        <f t="array" ref="BE100">AnualidadActivo(BE$2, $E100, $C100, $B100, $D100, Hombres!$A$1:$DW$117, Mujeres!$A$1:$DW$117)</f>
        <v>5069280.2837422062</v>
      </c>
      <c r="BF100" s="48" cm="1">
        <f t="array" ref="BF100">AnualidadActivo(BF$2, $E100, $C100, $B100, $D100, Hombres!$A$1:$DW$117, Mujeres!$A$1:$DW$117)</f>
        <v>4702501.8362877611</v>
      </c>
      <c r="BG100" s="48" cm="1">
        <f t="array" ref="BG100">AnualidadActivo(BG$2, $E100, $C100, $B100, $D100, Hombres!$A$1:$DW$117, Mujeres!$A$1:$DW$117)</f>
        <v>4314096.9242763808</v>
      </c>
      <c r="BH100" s="48" cm="1">
        <f t="array" ref="BH100">AnualidadActivo(BH$2, $E100, $C100, $B100, $D100, Hombres!$A$1:$DW$117, Mujeres!$A$1:$DW$117)</f>
        <v>3909310.5464094239</v>
      </c>
      <c r="BI100" s="48" cm="1">
        <f t="array" ref="BI100">AnualidadActivo(BI$2, $E100, $C100, $B100, $D100, Hombres!$A$1:$DW$117, Mujeres!$A$1:$DW$117)</f>
        <v>3494552.5176398545</v>
      </c>
      <c r="BJ100" s="48" cm="1">
        <f t="array" ref="BJ100">AnualidadActivo(BJ$2, $E100, $C100, $B100, $D100, Hombres!$A$1:$DW$117, Mujeres!$A$1:$DW$117)</f>
        <v>3076829.4246838582</v>
      </c>
      <c r="BK100" s="48" cm="1">
        <f t="array" ref="BK100">AnualidadActivo(BK$2, $E100, $C100, $B100, $D100, Hombres!$A$1:$DW$117, Mujeres!$A$1:$DW$117)</f>
        <v>2663519.2111343825</v>
      </c>
      <c r="BL100" s="48" cm="1">
        <f t="array" ref="BL100">AnualidadActivo(BL$2, $E100, $C100, $B100, $D100, Hombres!$A$1:$DW$117, Mujeres!$A$1:$DW$117)</f>
        <v>2262364.1536159129</v>
      </c>
      <c r="BM100" s="48" cm="1">
        <f t="array" ref="BM100">AnualidadActivo(BM$2, $E100, $C100, $B100, $D100, Hombres!$A$1:$DW$117, Mujeres!$A$1:$DW$117)</f>
        <v>1881357.7006828848</v>
      </c>
      <c r="BN100" s="48" cm="1">
        <f t="array" ref="BN100">AnualidadActivo(BN$2, $E100, $C100, $B100, $D100, Hombres!$A$1:$DW$117, Mujeres!$A$1:$DW$117)</f>
        <v>1528083.1207736596</v>
      </c>
      <c r="BO100" s="48" cm="1">
        <f t="array" ref="BO100">AnualidadActivo(BO$2, $E100, $C100, $B100, $D100, Hombres!$A$1:$DW$117, Mujeres!$A$1:$DW$117)</f>
        <v>1208904.878112545</v>
      </c>
      <c r="BP100" s="48" cm="1">
        <f t="array" ref="BP100">AnualidadActivo(BP$2, $E100, $C100, $B100, $D100, Hombres!$A$1:$DW$117, Mujeres!$A$1:$DW$117)</f>
        <v>928545.6975267916</v>
      </c>
      <c r="BQ100" s="48" cm="1">
        <f t="array" ref="BQ100">AnualidadActivo(BQ$2, $E100, $C100, $B100, $D100, Hombres!$A$1:$DW$117, Mujeres!$A$1:$DW$117)</f>
        <v>689894.79802566208</v>
      </c>
      <c r="BR100" s="48" cm="1">
        <f t="array" ref="BR100">AnualidadActivo(BR$2, $E100, $C100, $B100, $D100, Hombres!$A$1:$DW$117, Mujeres!$A$1:$DW$117)</f>
        <v>493829.42772027431</v>
      </c>
      <c r="BS100" s="48" cm="1">
        <f t="array" ref="BS100">AnualidadActivo(BS$2, $E100, $C100, $B100, $D100, Hombres!$A$1:$DW$117, Mujeres!$A$1:$DW$117)</f>
        <v>339016.77374809049</v>
      </c>
      <c r="BT100" s="48" cm="1">
        <f t="array" ref="BT100">AnualidadActivo(BT$2, $E100, $C100, $B100, $D100, Hombres!$A$1:$DW$117, Mujeres!$A$1:$DW$117)</f>
        <v>222031.1141613597</v>
      </c>
      <c r="BU100" s="48" cm="1">
        <f t="array" ref="BU100">AnualidadActivo(BU$2, $E100, $C100, $B100, $D100, Hombres!$A$1:$DW$117, Mujeres!$A$1:$DW$117)</f>
        <v>137856.96130645194</v>
      </c>
      <c r="BV100" s="48" cm="1">
        <f t="array" ref="BV100">AnualidadActivo(BV$2, $E100, $C100, $B100, $D100, Hombres!$A$1:$DW$117, Mujeres!$A$1:$DW$117)</f>
        <v>80552.924548703188</v>
      </c>
      <c r="BW100" s="48" cm="1">
        <f t="array" ref="BW100">AnualidadActivo(BW$2, $E100, $C100, $B100, $D100, Hombres!$A$1:$DW$117, Mujeres!$A$1:$DW$117)</f>
        <v>43924.789935474095</v>
      </c>
      <c r="BX100" s="48" cm="1">
        <f t="array" ref="BX100">AnualidadActivo(BX$2, $E100, $C100, $B100, $D100, Hombres!$A$1:$DW$117, Mujeres!$A$1:$DW$117)</f>
        <v>22131.448526385659</v>
      </c>
      <c r="BY100" s="48" cm="1">
        <f t="array" ref="BY100">AnualidadActivo(BY$2, $E100, $C100, $B100, $D100, Hombres!$A$1:$DW$117, Mujeres!$A$1:$DW$117)</f>
        <v>0</v>
      </c>
      <c r="BZ100" s="48" cm="1">
        <f t="array" ref="BZ100">AnualidadActivo(BZ$2, $E100, $C100, $B100, $D100, Hombres!$A$1:$DW$117, Mujeres!$A$1:$DW$117)</f>
        <v>0</v>
      </c>
      <c r="CA100" s="48" cm="1">
        <f t="array" ref="CA100">AnualidadActivo(CA$2, $E100, $C100, $B100, $D100, Hombres!$A$1:$DW$117, Mujeres!$A$1:$DW$117)</f>
        <v>0</v>
      </c>
      <c r="CB100" s="48" cm="1">
        <f t="array" ref="CB100">AnualidadActivo(CB$2, $E100, $C100, $B100, $D100, Hombres!$A$1:$DW$117, Mujeres!$A$1:$DW$117)</f>
        <v>0</v>
      </c>
      <c r="CC100" s="48" cm="1">
        <f t="array" ref="CC100">AnualidadActivo(CC$2, $E100, $C100, $B100, $D100, Hombres!$A$1:$DW$117, Mujeres!$A$1:$DW$117)</f>
        <v>0</v>
      </c>
      <c r="CD100" s="48" cm="1">
        <f t="array" ref="CD100">AnualidadActivo(CD$2, $E100, $C100, $B100, $D100, Hombres!$A$1:$DW$117, Mujeres!$A$1:$DW$117)</f>
        <v>0</v>
      </c>
      <c r="CE100" s="48" cm="1">
        <f t="array" ref="CE100">AnualidadActivo(CE$2, $E100, $C100, $B100, $D100, Hombres!$A$1:$DW$117, Mujeres!$A$1:$DW$117)</f>
        <v>0</v>
      </c>
      <c r="CF100" s="48" cm="1">
        <f t="array" ref="CF100">AnualidadActivo(CF$2, $E100, $C100, $B100, $D100, Hombres!$A$1:$DW$117, Mujeres!$A$1:$DW$117)</f>
        <v>0</v>
      </c>
      <c r="CG100" s="48" cm="1">
        <f t="array" ref="CG100">AnualidadActivo(CG$2, $E100, $C100, $B100, $D100, Hombres!$A$1:$DW$117, Mujeres!$A$1:$DW$117)</f>
        <v>0</v>
      </c>
      <c r="CH100" s="48" cm="1">
        <f t="array" ref="CH100">AnualidadActivo(CH$2, $E100, $C100, $B100, $D100, Hombres!$A$1:$DW$117, Mujeres!$A$1:$DW$117)</f>
        <v>0</v>
      </c>
      <c r="CI100" s="48" cm="1">
        <f t="array" ref="CI100">AnualidadActivo(CI$2, $E100, $C100, $B100, $D100, Hombres!$A$1:$DW$117, Mujeres!$A$1:$DW$117)</f>
        <v>0</v>
      </c>
      <c r="CJ100" s="48" cm="1">
        <f t="array" ref="CJ100">AnualidadActivo(CJ$2, $E100, $C100, $B100, $D100, Hombres!$A$1:$DW$117, Mujeres!$A$1:$DW$117)</f>
        <v>0</v>
      </c>
      <c r="CK100" s="48" cm="1">
        <f t="array" ref="CK100">AnualidadActivo(CK$2, $E100, $C100, $B100, $D100, Hombres!$A$1:$DW$117, Mujeres!$A$1:$DW$117)</f>
        <v>0</v>
      </c>
      <c r="CL100" s="48" cm="1">
        <f t="array" ref="CL100">AnualidadActivo(CL$2, $E100, $C100, $B100, $D100, Hombres!$A$1:$DW$117, Mujeres!$A$1:$DW$117)</f>
        <v>0</v>
      </c>
      <c r="CM100" s="48" cm="1">
        <f t="array" ref="CM100">AnualidadActivo(CM$2, $E100, $C100, $B100, $D100, Hombres!$A$1:$DW$117, Mujeres!$A$1:$DW$117)</f>
        <v>0</v>
      </c>
      <c r="CN100" s="48" cm="1">
        <f t="array" ref="CN100">AnualidadActivo(CN$2, $E100, $C100, $B100, $D100, Hombres!$A$1:$DW$117, Mujeres!$A$1:$DW$117)</f>
        <v>0</v>
      </c>
      <c r="CO100" s="48" cm="1">
        <f t="array" ref="CO100">AnualidadActivo(CO$2, $E100, $C100, $B100, $D100, Hombres!$A$1:$DW$117, Mujeres!$A$1:$DW$117)</f>
        <v>0</v>
      </c>
      <c r="CP100" s="48" cm="1">
        <f t="array" ref="CP100">AnualidadActivo(CP$2, $E100, $C100, $B100, $D100, Hombres!$A$1:$DW$117, Mujeres!$A$1:$DW$117)</f>
        <v>0</v>
      </c>
      <c r="CQ100" s="48" cm="1">
        <f t="array" ref="CQ100">AnualidadActivo(CQ$2, $E100, $C100, $B100, $D100, Hombres!$A$1:$DW$117, Mujeres!$A$1:$DW$117)</f>
        <v>0</v>
      </c>
      <c r="CR100" s="48" cm="1">
        <f t="array" ref="CR100">AnualidadActivo(CR$2, $E100, $C100, $B100, $D100, Hombres!$A$1:$DW$117, Mujeres!$A$1:$DW$117)</f>
        <v>0</v>
      </c>
      <c r="CS100" s="48" cm="1">
        <f t="array" ref="CS100">AnualidadActivo(CS$2, $E100, $C100, $B100, $D100, Hombres!$A$1:$DW$117, Mujeres!$A$1:$DW$117)</f>
        <v>0</v>
      </c>
      <c r="CT100" s="48" cm="1">
        <f t="array" ref="CT100">AnualidadActivo(CT$2, $E100, $C100, $B100, $D100, Hombres!$A$1:$DW$117, Mujeres!$A$1:$DW$117)</f>
        <v>0</v>
      </c>
      <c r="CU100" s="48" cm="1">
        <f t="array" ref="CU100">AnualidadActivo(CU$2, $E100, $C100, $B100, $D100, Hombres!$A$1:$DW$117, Mujeres!$A$1:$DW$117)</f>
        <v>0</v>
      </c>
      <c r="CV100" s="48" cm="1">
        <f t="array" ref="CV100">AnualidadActivo(CV$2, $E100, $C100, $B100, $D100, Hombres!$A$1:$DW$117, Mujeres!$A$1:$DW$117)</f>
        <v>0</v>
      </c>
      <c r="CW100" s="48" cm="1">
        <f t="array" ref="CW100">AnualidadActivo(CW$2, $E100, $C100, $B100, $D100, Hombres!$A$1:$DW$117, Mujeres!$A$1:$DW$117)</f>
        <v>0</v>
      </c>
      <c r="CX100" s="48" cm="1">
        <f t="array" ref="CX100">AnualidadActivo(CX$2, $E100, $C100, $B100, $D100, Hombres!$A$1:$DW$117, Mujeres!$A$1:$DW$117)</f>
        <v>0</v>
      </c>
      <c r="CY100" s="48" cm="1">
        <f t="array" ref="CY100">AnualidadActivo(CY$2, $E100, $C100, $B100, $D100, Hombres!$A$1:$DW$117, Mujeres!$A$1:$DW$117)</f>
        <v>0</v>
      </c>
      <c r="CZ100" s="48" cm="1">
        <f t="array" ref="CZ100">AnualidadActivo(CZ$2, $E100, $C100, $B100, $D100, Hombres!$A$1:$DW$117, Mujeres!$A$1:$DW$117)</f>
        <v>0</v>
      </c>
      <c r="DA100" s="48" cm="1">
        <f t="array" ref="DA100">AnualidadActivo(DA$2, $E100, $C100, $B100, $D100, Hombres!$A$1:$DW$117, Mujeres!$A$1:$DW$117)</f>
        <v>0</v>
      </c>
      <c r="DD100" s="21"/>
      <c r="DE100" s="48" cm="1">
        <f t="array" ref="DE100">beneficio_muerte_individual_activo(DE$2,$F100,$D100, Hombres!$A$1:$DW$117, Mujeres!$A$1:$DW$117)</f>
        <v>0</v>
      </c>
      <c r="DF100" s="48" cm="1">
        <f t="array" ref="DF100">beneficio_muerte_individual_activo(DF$2,$F100,$D100, Hombres!$A$1:$DW$117, Mujeres!$A$1:$DW$117)</f>
        <v>18114.533920350001</v>
      </c>
      <c r="DG100" s="48" cm="1">
        <f t="array" ref="DG100">beneficio_muerte_individual_activo(DG$2,$F100,$D100, Hombres!$A$1:$DW$117, Mujeres!$A$1:$DW$117)</f>
        <v>19214.349992908785</v>
      </c>
      <c r="DH100" s="48" cm="1">
        <f t="array" ref="DH100">beneficio_muerte_individual_activo(DH$2,$F100,$D100, Hombres!$A$1:$DW$117, Mujeres!$A$1:$DW$117)</f>
        <v>20255.739993401829</v>
      </c>
      <c r="DI100" s="48" cm="1">
        <f t="array" ref="DI100">beneficio_muerte_individual_activo(DI$2,$F100,$D100, Hombres!$A$1:$DW$117, Mujeres!$A$1:$DW$117)</f>
        <v>21351.157169469454</v>
      </c>
      <c r="DJ100" s="48" cm="1">
        <f t="array" ref="DJ100">beneficio_muerte_individual_activo(DJ$2,$F100,$D100, Hombres!$A$1:$DW$117, Mujeres!$A$1:$DW$117)</f>
        <v>22589.142511474845</v>
      </c>
      <c r="DK100" s="48" cm="1">
        <f t="array" ref="DK100">beneficio_muerte_individual_activo(DK$2,$F100,$D100, Hombres!$A$1:$DW$117, Mujeres!$A$1:$DW$117)</f>
        <v>24160.88466400122</v>
      </c>
      <c r="DL100" s="48" cm="1">
        <f t="array" ref="DL100">beneficio_muerte_individual_activo(DL$2,$F100,$D100, Hombres!$A$1:$DW$117, Mujeres!$A$1:$DW$117)</f>
        <v>26171.617500559973</v>
      </c>
      <c r="DM100" s="48" cm="1">
        <f t="array" ref="DM100">beneficio_muerte_individual_activo(DM$2,$F100,$D100, Hombres!$A$1:$DW$117, Mujeres!$A$1:$DW$117)</f>
        <v>28571.649283418403</v>
      </c>
      <c r="DN100" s="48" cm="1">
        <f t="array" ref="DN100">beneficio_muerte_individual_activo(DN$2,$F100,$D100, Hombres!$A$1:$DW$117, Mujeres!$A$1:$DW$117)</f>
        <v>31057.980632607479</v>
      </c>
      <c r="DO100" s="48" cm="1">
        <f t="array" ref="DO100">beneficio_muerte_individual_activo(DO$2,$F100,$D100, Hombres!$A$1:$DW$117, Mujeres!$A$1:$DW$117)</f>
        <v>33450.193136770831</v>
      </c>
      <c r="DP100" s="48" cm="1">
        <f t="array" ref="DP100">beneficio_muerte_individual_activo(DP$2,$F100,$D100, Hombres!$A$1:$DW$117, Mujeres!$A$1:$DW$117)</f>
        <v>35814.541795470162</v>
      </c>
      <c r="DQ100" s="48" cm="1">
        <f t="array" ref="DQ100">beneficio_muerte_individual_activo(DQ$2,$F100,$D100, Hombres!$A$1:$DW$117, Mujeres!$A$1:$DW$117)</f>
        <v>38183.344287730702</v>
      </c>
      <c r="DR100" s="48" cm="1">
        <f t="array" ref="DR100">beneficio_muerte_individual_activo(DR$2,$F100,$D100, Hombres!$A$1:$DW$117, Mujeres!$A$1:$DW$117)</f>
        <v>40582.939898353245</v>
      </c>
      <c r="DS100" s="48" cm="1">
        <f t="array" ref="DS100">beneficio_muerte_individual_activo(DS$2,$F100,$D100, Hombres!$A$1:$DW$117, Mujeres!$A$1:$DW$117)</f>
        <v>43159.361013846588</v>
      </c>
      <c r="DT100" s="48" cm="1">
        <f t="array" ref="DT100">beneficio_muerte_individual_activo(DT$2,$F100,$D100, Hombres!$A$1:$DW$117, Mujeres!$A$1:$DW$117)</f>
        <v>27583.692525057573</v>
      </c>
      <c r="DU100" s="48" cm="1">
        <f t="array" ref="DU100">beneficio_muerte_individual_activo(DU$2,$F100,$D100, Hombres!$A$1:$DW$117, Mujeres!$A$1:$DW$117)</f>
        <v>29343.431094083146</v>
      </c>
      <c r="DV100" s="48" cm="1">
        <f t="array" ref="DV100">beneficio_muerte_individual_activo(DV$2,$F100,$D100, Hombres!$A$1:$DW$117, Mujeres!$A$1:$DW$117)</f>
        <v>30967.851974475503</v>
      </c>
      <c r="DW100" s="48" cm="1">
        <f t="array" ref="DW100">beneficio_muerte_individual_activo(DW$2,$F100,$D100, Hombres!$A$1:$DW$117, Mujeres!$A$1:$DW$117)</f>
        <v>32458.469894078651</v>
      </c>
      <c r="DX100" s="48" cm="1">
        <f t="array" ref="DX100">beneficio_muerte_individual_activo(DX$2,$F100,$D100, Hombres!$A$1:$DW$117, Mujeres!$A$1:$DW$117)</f>
        <v>34087.415592563295</v>
      </c>
      <c r="DY100" s="48" cm="1">
        <f t="array" ref="DY100">beneficio_muerte_individual_activo(DY$2,$F100,$D100, Hombres!$A$1:$DW$117, Mujeres!$A$1:$DW$117)</f>
        <v>36143.154535146576</v>
      </c>
      <c r="DZ100" s="48" cm="1">
        <f t="array" ref="DZ100">beneficio_muerte_individual_activo(DZ$2,$F100,$D100, Hombres!$A$1:$DW$117, Mujeres!$A$1:$DW$117)</f>
        <v>38870.616515198402</v>
      </c>
      <c r="EA100" s="48" cm="1">
        <f t="array" ref="EA100">beneficio_muerte_individual_activo(EA$2,$F100,$D100, Hombres!$A$1:$DW$117, Mujeres!$A$1:$DW$117)</f>
        <v>42332.426146952981</v>
      </c>
      <c r="EB100" s="48" cm="1">
        <f t="array" ref="EB100">beneficio_muerte_individual_activo(EB$2,$F100,$D100, Hombres!$A$1:$DW$117, Mujeres!$A$1:$DW$117)</f>
        <v>46424.179275202543</v>
      </c>
      <c r="EC100" s="48" cm="1">
        <f t="array" ref="EC100">beneficio_muerte_individual_activo(EC$2,$F100,$D100, Hombres!$A$1:$DW$117, Mujeres!$A$1:$DW$117)</f>
        <v>50856.543591477806</v>
      </c>
      <c r="ED100" s="48" cm="1">
        <f t="array" ref="ED100">beneficio_muerte_individual_activo(ED$2,$F100,$D100, Hombres!$A$1:$DW$117, Mujeres!$A$1:$DW$117)</f>
        <v>55131.563175593263</v>
      </c>
      <c r="EE100" s="48" cm="1">
        <f t="array" ref="EE100">beneficio_muerte_individual_activo(EE$2,$F100,$D100, Hombres!$A$1:$DW$117, Mujeres!$A$1:$DW$117)</f>
        <v>58993.154980321575</v>
      </c>
      <c r="EF100" s="48" cm="1">
        <f t="array" ref="EF100">beneficio_muerte_individual_activo(EF$2,$F100,$D100, Hombres!$A$1:$DW$117, Mujeres!$A$1:$DW$117)</f>
        <v>62483.275300211557</v>
      </c>
      <c r="EG100" s="48" cm="1">
        <f t="array" ref="EG100">beneficio_muerte_individual_activo(EG$2,$F100,$D100, Hombres!$A$1:$DW$117, Mujeres!$A$1:$DW$117)</f>
        <v>65753.923576125395</v>
      </c>
      <c r="EH100" s="48" cm="1">
        <f t="array" ref="EH100">beneficio_muerte_individual_activo(EH$2,$F100,$D100, Hombres!$A$1:$DW$117, Mujeres!$A$1:$DW$117)</f>
        <v>69004.778165329466</v>
      </c>
      <c r="EI100" s="48" cm="1">
        <f t="array" ref="EI100">beneficio_muerte_individual_activo(EI$2,$F100,$D100, Hombres!$A$1:$DW$117, Mujeres!$A$1:$DW$117)</f>
        <v>75859.310571068243</v>
      </c>
      <c r="EJ100" s="48" cm="1">
        <f t="array" ref="EJ100">beneficio_muerte_individual_activo(EJ$2,$F100,$D100, Hombres!$A$1:$DW$117, Mujeres!$A$1:$DW$117)</f>
        <v>79801.406178952806</v>
      </c>
      <c r="EK100" s="48" cm="1">
        <f t="array" ref="EK100">beneficio_muerte_individual_activo(EK$2,$F100,$D100, Hombres!$A$1:$DW$117, Mujeres!$A$1:$DW$117)</f>
        <v>83699.251370918559</v>
      </c>
      <c r="EL100" s="48" cm="1">
        <f t="array" ref="EL100">beneficio_muerte_individual_activo(EL$2,$F100,$D100, Hombres!$A$1:$DW$117, Mujeres!$A$1:$DW$117)</f>
        <v>87573.564260153784</v>
      </c>
      <c r="EM100" s="48" cm="1">
        <f t="array" ref="EM100">beneficio_muerte_individual_activo(EM$2,$F100,$D100, Hombres!$A$1:$DW$117, Mujeres!$A$1:$DW$117)</f>
        <v>91348.733913319054</v>
      </c>
      <c r="EN100" s="48" cm="1">
        <f t="array" ref="EN100">beneficio_muerte_individual_activo(EN$2,$F100,$D100, Hombres!$A$1:$DW$117, Mujeres!$A$1:$DW$117)</f>
        <v>94866.560083990888</v>
      </c>
      <c r="EO100" s="48" cm="1">
        <f t="array" ref="EO100">beneficio_muerte_individual_activo(EO$2,$F100,$D100, Hombres!$A$1:$DW$117, Mujeres!$A$1:$DW$117)</f>
        <v>98086.149798112005</v>
      </c>
      <c r="EP100" s="48" cm="1">
        <f t="array" ref="EP100">beneficio_muerte_individual_activo(EP$2,$F100,$D100, Hombres!$A$1:$DW$117, Mujeres!$A$1:$DW$117)</f>
        <v>100969.60539616954</v>
      </c>
      <c r="EQ100" s="48" cm="1">
        <f t="array" ref="EQ100">beneficio_muerte_individual_activo(EQ$2,$F100,$D100, Hombres!$A$1:$DW$117, Mujeres!$A$1:$DW$117)</f>
        <v>103402.17035534199</v>
      </c>
      <c r="ER100" s="48" cm="1">
        <f t="array" ref="ER100">beneficio_muerte_individual_activo(ER$2,$F100,$D100, Hombres!$A$1:$DW$117, Mujeres!$A$1:$DW$117)</f>
        <v>105167.22672425107</v>
      </c>
      <c r="ES100" s="48" cm="1">
        <f t="array" ref="ES100">beneficio_muerte_individual_activo(ES$2,$F100,$D100, Hombres!$A$1:$DW$117, Mujeres!$A$1:$DW$117)</f>
        <v>106063.7893246943</v>
      </c>
      <c r="ET100" s="48" cm="1">
        <f t="array" ref="ET100">beneficio_muerte_individual_activo(ET$2,$F100,$D100, Hombres!$A$1:$DW$117, Mujeres!$A$1:$DW$117)</f>
        <v>106009.74906594979</v>
      </c>
      <c r="EU100" s="48" cm="1">
        <f t="array" ref="EU100">beneficio_muerte_individual_activo(EU$2,$F100,$D100, Hombres!$A$1:$DW$117, Mujeres!$A$1:$DW$117)</f>
        <v>104953.73458727688</v>
      </c>
      <c r="EV100" s="48" cm="1">
        <f t="array" ref="EV100">beneficio_muerte_individual_activo(EV$2,$F100,$D100, Hombres!$A$1:$DW$117, Mujeres!$A$1:$DW$117)</f>
        <v>102800.55908547017</v>
      </c>
      <c r="EW100" s="48" cm="1">
        <f t="array" ref="EW100">beneficio_muerte_individual_activo(EW$2,$F100,$D100, Hombres!$A$1:$DW$117, Mujeres!$A$1:$DW$117)</f>
        <v>99426.615750117344</v>
      </c>
      <c r="EX100" s="48" cm="1">
        <f t="array" ref="EX100">beneficio_muerte_individual_activo(EX$2,$F100,$D100, Hombres!$A$1:$DW$117, Mujeres!$A$1:$DW$117)</f>
        <v>94796.838423024048</v>
      </c>
      <c r="EY100" s="48" cm="1">
        <f t="array" ref="EY100">beneficio_muerte_individual_activo(EY$2,$F100,$D100, Hombres!$A$1:$DW$117, Mujeres!$A$1:$DW$117)</f>
        <v>88994.06725174532</v>
      </c>
      <c r="EZ100" s="48" cm="1">
        <f t="array" ref="EZ100">beneficio_muerte_individual_activo(EZ$2,$F100,$D100, Hombres!$A$1:$DW$117, Mujeres!$A$1:$DW$117)</f>
        <v>82148.225631236099</v>
      </c>
      <c r="FA100" s="48" cm="1">
        <f t="array" ref="FA100">beneficio_muerte_individual_activo(FA$2,$F100,$D100, Hombres!$A$1:$DW$117, Mujeres!$A$1:$DW$117)</f>
        <v>74404.516740306542</v>
      </c>
      <c r="FB100" s="48" cm="1">
        <f t="array" ref="FB100">beneficio_muerte_individual_activo(FB$2,$F100,$D100, Hombres!$A$1:$DW$117, Mujeres!$A$1:$DW$117)</f>
        <v>65941.612127607266</v>
      </c>
      <c r="FC100" s="48" cm="1">
        <f t="array" ref="FC100">beneficio_muerte_individual_activo(FC$2,$F100,$D100, Hombres!$A$1:$DW$117, Mujeres!$A$1:$DW$117)</f>
        <v>57026.905081063938</v>
      </c>
      <c r="FD100" s="48" cm="1">
        <f t="array" ref="FD100">beneficio_muerte_individual_activo(FD$2,$F100,$D100, Hombres!$A$1:$DW$117, Mujeres!$A$1:$DW$117)</f>
        <v>48000.169491131273</v>
      </c>
      <c r="FE100" s="48" cm="1">
        <f t="array" ref="FE100">beneficio_muerte_individual_activo(FE$2,$F100,$D100, Hombres!$A$1:$DW$117, Mujeres!$A$1:$DW$117)</f>
        <v>39205.018829249537</v>
      </c>
      <c r="FF100" s="48" cm="1">
        <f t="array" ref="FF100">beneficio_muerte_individual_activo(FF$2,$F100,$D100, Hombres!$A$1:$DW$117, Mujeres!$A$1:$DW$117)</f>
        <v>30954.075479572948</v>
      </c>
      <c r="FG100" s="48" cm="1">
        <f t="array" ref="FG100">beneficio_muerte_individual_activo(FG$2,$F100,$D100, Hombres!$A$1:$DW$117, Mujeres!$A$1:$DW$117)</f>
        <v>23518.168739595847</v>
      </c>
      <c r="FH100" s="48" cm="1">
        <f t="array" ref="FH100">beneficio_muerte_individual_activo(FH$2,$F100,$D100, Hombres!$A$1:$DW$117, Mujeres!$A$1:$DW$117)</f>
        <v>17112.676080188445</v>
      </c>
      <c r="FI100" s="48" cm="1">
        <f t="array" ref="FI100">beneficio_muerte_individual_activo(FI$2,$F100,$D100, Hombres!$A$1:$DW$117, Mujeres!$A$1:$DW$117)</f>
        <v>11863.25487989093</v>
      </c>
      <c r="FJ100" s="48" cm="1">
        <f t="array" ref="FJ100">beneficio_muerte_individual_activo(FJ$2,$F100,$D100, Hombres!$A$1:$DW$117, Mujeres!$A$1:$DW$117)</f>
        <v>7787.0218455117565</v>
      </c>
      <c r="FK100" s="48" cm="1">
        <f t="array" ref="FK100">beneficio_muerte_individual_activo(FK$2,$F100,$D100, Hombres!$A$1:$DW$117, Mujeres!$A$1:$DW$117)</f>
        <v>4803.569686767496</v>
      </c>
      <c r="FL100" s="48" cm="1">
        <f t="array" ref="FL100">beneficio_muerte_individual_activo(FL$2,$F100,$D100, Hombres!$A$1:$DW$117, Mujeres!$A$1:$DW$117)</f>
        <v>2760.27288495332</v>
      </c>
      <c r="FM100" s="48" cm="1">
        <f t="array" ref="FM100">beneficio_muerte_individual_activo(FM$2,$F100,$D100, Hombres!$A$1:$DW$117, Mujeres!$A$1:$DW$117)</f>
        <v>1462.6058781310246</v>
      </c>
      <c r="FN100" s="48" cm="1">
        <f t="array" ref="FN100">beneficio_muerte_individual_activo(FN$2,$F100,$D100, Hombres!$A$1:$DW$117, Mujeres!$A$1:$DW$117)</f>
        <v>706.03463339733401</v>
      </c>
      <c r="FO100" s="48" cm="1">
        <f t="array" ref="FO100">beneficio_muerte_individual_activo(FO$2,$F100,$D100, Hombres!$A$1:$DW$117, Mujeres!$A$1:$DW$117)</f>
        <v>305.82086606791671</v>
      </c>
      <c r="FP100" s="48" cm="1">
        <f t="array" ref="FP100">beneficio_muerte_individual_activo(FP$2,$F100,$D100, Hombres!$A$1:$DW$117, Mujeres!$A$1:$DW$117)</f>
        <v>116.59030503033962</v>
      </c>
      <c r="FQ100" s="108" cm="1">
        <f t="array" ref="FQ100">beneficio_muerte_individual_activo(FQ$2,$F100,$D100, Hombres!$A$1:$DW$117, Mujeres!$A$1:$DW$117)</f>
        <v>38.152134683886416</v>
      </c>
      <c r="FR100" s="48" cm="1">
        <f t="array" ref="FR100">beneficio_muerte_individual_activo(FR$2,$F100,$D100, Hombres!$A$1:$DW$117, Mujeres!$A$1:$DW$117)</f>
        <v>12.945411334138267</v>
      </c>
      <c r="FS100" s="48" cm="1">
        <f t="array" ref="FS100">beneficio_muerte_individual_activo(FS$2,$F100,$D100, Hombres!$A$1:$DW$117, Mujeres!$A$1:$DW$117)</f>
        <v>0</v>
      </c>
      <c r="FT100" s="48" cm="1">
        <f t="array" ref="FT100">beneficio_muerte_individual_activo(FT$2,$F100,$D100, Hombres!$A$1:$DW$117, Mujeres!$A$1:$DW$117)</f>
        <v>0</v>
      </c>
      <c r="FU100" s="48" cm="1">
        <f t="array" ref="FU100">beneficio_muerte_individual_activo(FU$2,$F100,$D100, Hombres!$A$1:$DW$117, Mujeres!$A$1:$DW$117)</f>
        <v>0</v>
      </c>
      <c r="FV100" s="48" cm="1">
        <f t="array" ref="FV100">beneficio_muerte_individual_activo(FV$2,$F100,$D100, Hombres!$A$1:$DW$117, Mujeres!$A$1:$DW$117)</f>
        <v>0</v>
      </c>
      <c r="FW100" s="48" cm="1">
        <f t="array" ref="FW100">beneficio_muerte_individual_activo(FW$2,$F100,$D100, Hombres!$A$1:$DW$117, Mujeres!$A$1:$DW$117)</f>
        <v>0</v>
      </c>
      <c r="FX100" s="48" cm="1">
        <f t="array" ref="FX100">beneficio_muerte_individual_activo(FX$2,$F100,$D100, Hombres!$A$1:$DW$117, Mujeres!$A$1:$DW$117)</f>
        <v>0</v>
      </c>
      <c r="FY100" s="48" cm="1">
        <f t="array" ref="FY100">beneficio_muerte_individual_activo(FY$2,$F100,$D100, Hombres!$A$1:$DW$117, Mujeres!$A$1:$DW$117)</f>
        <v>0</v>
      </c>
      <c r="FZ100" s="48" cm="1">
        <f t="array" ref="FZ100">beneficio_muerte_individual_activo(FZ$2,$F100,$D100, Hombres!$A$1:$DW$117, Mujeres!$A$1:$DW$117)</f>
        <v>0</v>
      </c>
      <c r="GA100" s="48" cm="1">
        <f t="array" ref="GA100">beneficio_muerte_individual_activo(GA$2,$F100,$D100, Hombres!$A$1:$DW$117, Mujeres!$A$1:$DW$117)</f>
        <v>0</v>
      </c>
      <c r="GB100" s="48" cm="1">
        <f t="array" ref="GB100">beneficio_muerte_individual_activo(GB$2,$F100,$D100, Hombres!$A$1:$DW$117, Mujeres!$A$1:$DW$117)</f>
        <v>0</v>
      </c>
      <c r="GC100" s="48" cm="1">
        <f t="array" ref="GC100">beneficio_muerte_individual_activo(GC$2,$F100,$D100, Hombres!$A$1:$DW$117, Mujeres!$A$1:$DW$117)</f>
        <v>0</v>
      </c>
      <c r="GD100" s="48" cm="1">
        <f t="array" ref="GD100">beneficio_muerte_individual_activo(GD$2,$F100,$D100, Hombres!$A$1:$DW$117, Mujeres!$A$1:$DW$117)</f>
        <v>0</v>
      </c>
      <c r="GE100" s="48" cm="1">
        <f t="array" ref="GE100">beneficio_muerte_individual_activo(GE$2,$F100,$D100, Hombres!$A$1:$DW$117, Mujeres!$A$1:$DW$117)</f>
        <v>0</v>
      </c>
      <c r="GF100" s="48" cm="1">
        <f t="array" ref="GF100">beneficio_muerte_individual_activo(GF$2,$F100,$D100, Hombres!$A$1:$DW$117, Mujeres!$A$1:$DW$117)</f>
        <v>0</v>
      </c>
      <c r="GG100" s="48" cm="1">
        <f t="array" ref="GG100">beneficio_muerte_individual_activo(GG$2,$F100,$D100, Hombres!$A$1:$DW$117, Mujeres!$A$1:$DW$117)</f>
        <v>0</v>
      </c>
      <c r="GH100" s="48" cm="1">
        <f t="array" ref="GH100">beneficio_muerte_individual_activo(GH$2,$F100,$D100, Hombres!$A$1:$DW$117, Mujeres!$A$1:$DW$117)</f>
        <v>0</v>
      </c>
      <c r="GI100" s="48" cm="1">
        <f t="array" ref="GI100">beneficio_muerte_individual_activo(GI$2,$F100,$D100, Hombres!$A$1:$DW$117, Mujeres!$A$1:$DW$117)</f>
        <v>0</v>
      </c>
      <c r="GJ100" s="48" cm="1">
        <f t="array" ref="GJ100">beneficio_muerte_individual_activo(GJ$2,$F100,$D100, Hombres!$A$1:$DW$117, Mujeres!$A$1:$DW$117)</f>
        <v>0</v>
      </c>
      <c r="GK100" s="48" cm="1">
        <f t="array" ref="GK100">beneficio_muerte_individual_activo(GK$2,$F100,$D100, Hombres!$A$1:$DW$117, Mujeres!$A$1:$DW$117)</f>
        <v>0</v>
      </c>
      <c r="GL100" s="48" cm="1">
        <f t="array" ref="GL100">beneficio_muerte_individual_activo(GL$2,$F100,$D100, Hombres!$A$1:$DW$117, Mujeres!$A$1:$DW$117)</f>
        <v>0</v>
      </c>
      <c r="GM100" s="48" cm="1">
        <f t="array" ref="GM100">beneficio_muerte_individual_activo(GM$2,$F100,$D100, Hombres!$A$1:$DW$117, Mujeres!$A$1:$DW$117)</f>
        <v>0</v>
      </c>
      <c r="GN100" s="48" cm="1">
        <f t="array" ref="GN100">beneficio_muerte_individual_activo(GN$2,$F100,$D100, Hombres!$A$1:$DW$117, Mujeres!$A$1:$DW$117)</f>
        <v>0</v>
      </c>
      <c r="GO100" s="48" cm="1">
        <f t="array" ref="GO100">beneficio_muerte_individual_activo(GO$2,$F100,$D100, Hombres!$A$1:$DW$117, Mujeres!$A$1:$DW$117)</f>
        <v>0</v>
      </c>
      <c r="GP100" s="48" cm="1">
        <f t="array" ref="GP100">beneficio_muerte_individual_activo(GP$2,$F100,$D100, Hombres!$A$1:$DW$117, Mujeres!$A$1:$DW$117)</f>
        <v>0</v>
      </c>
      <c r="GQ100" s="48" cm="1">
        <f t="array" ref="GQ100">beneficio_muerte_individual_activo(GQ$2,$F100,$D100, Hombres!$A$1:$DW$117, Mujeres!$A$1:$DW$117)</f>
        <v>0</v>
      </c>
      <c r="GR100" s="48" cm="1">
        <f t="array" ref="GR100">beneficio_muerte_individual_activo(GR$2,$F100,$D100, Hombres!$A$1:$DW$117, Mujeres!$A$1:$DW$117)</f>
        <v>0</v>
      </c>
      <c r="GS100" s="48" cm="1">
        <f t="array" ref="GS100">beneficio_muerte_individual_activo(GS$2,$F100,$D100, Hombres!$A$1:$DW$117, Mujeres!$A$1:$DW$117)</f>
        <v>0</v>
      </c>
      <c r="GT100" s="48" cm="1">
        <f t="array" ref="GT100">beneficio_muerte_individual_activo(GT$2,$F100,$D100, Hombres!$A$1:$DW$117, Mujeres!$A$1:$DW$117)</f>
        <v>0</v>
      </c>
      <c r="GU100" s="48" cm="1">
        <f t="array" ref="GU100">beneficio_muerte_individual_activo(GU$2,$F100,$D100, Hombres!$A$1:$DW$117, Mujeres!$A$1:$DW$117)</f>
        <v>0</v>
      </c>
      <c r="GV100" s="48" cm="1">
        <f t="array" ref="GV100">beneficio_muerte_individual_activo(GV$2,$F100,$D100, Hombres!$A$1:$DW$117, Mujeres!$A$1:$DW$117)</f>
        <v>0</v>
      </c>
    </row>
    <row r="101" spans="1:204" x14ac:dyDescent="0.35">
      <c r="A101" s="1">
        <f t="shared" si="1"/>
        <v>99</v>
      </c>
      <c r="B101" s="77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41" cm="1">
        <f t="array" ref="G101">PorcentajePension(C101,E101, D101)</f>
        <v>0.45</v>
      </c>
      <c r="I101" s="74"/>
      <c r="J101" s="48" cm="1">
        <f t="array" ref="J101">AnualidadActivo(J$2, $E101, $C101, $B101, $D101, Hombres!$A$1:$DW$117, Mujeres!$A$1:$DW$117)</f>
        <v>0</v>
      </c>
      <c r="K101" s="48" cm="1">
        <f t="array" ref="K101">AnualidadActivo(K$2, $E101, $C101, $B101, $D101, Hombres!$A$1:$DW$117, Mujeres!$A$1:$DW$117)</f>
        <v>0</v>
      </c>
      <c r="L101" s="48" cm="1">
        <f t="array" ref="L101">AnualidadActivo(L$2, $E101, $C101, $B101, $D101, Hombres!$A$1:$DW$117, Mujeres!$A$1:$DW$117)</f>
        <v>0</v>
      </c>
      <c r="M101" s="48" cm="1">
        <f t="array" ref="M101">AnualidadActivo(M$2, $E101, $C101, $B101, $D101, Hombres!$A$1:$DW$117, Mujeres!$A$1:$DW$117)</f>
        <v>0</v>
      </c>
      <c r="N101" s="48" cm="1">
        <f t="array" ref="N101">AnualidadActivo(N$2, $E101, $C101, $B101, $D101, Hombres!$A$1:$DW$117, Mujeres!$A$1:$DW$117)</f>
        <v>0</v>
      </c>
      <c r="O101" s="48" cm="1">
        <f t="array" ref="O101">AnualidadActivo(O$2, $E101, $C101, $B101, $D101, Hombres!$A$1:$DW$117, Mujeres!$A$1:$DW$117)</f>
        <v>0</v>
      </c>
      <c r="P101" s="48" cm="1">
        <f t="array" ref="P101">AnualidadActivo(P$2, $E101, $C101, $B101, $D101, Hombres!$A$1:$DW$117, Mujeres!$A$1:$DW$117)</f>
        <v>0</v>
      </c>
      <c r="Q101" s="48" cm="1">
        <f t="array" ref="Q101">AnualidadActivo(Q$2, $E101, $C101, $B101, $D101, Hombres!$A$1:$DW$117, Mujeres!$A$1:$DW$117)</f>
        <v>0</v>
      </c>
      <c r="R101" s="48" cm="1">
        <f t="array" ref="R101">AnualidadActivo(R$2, $E101, $C101, $B101, $D101, Hombres!$A$1:$DW$117, Mujeres!$A$1:$DW$117)</f>
        <v>0</v>
      </c>
      <c r="S101" s="48" cm="1">
        <f t="array" ref="S101">AnualidadActivo(S$2, $E101, $C101, $B101, $D101, Hombres!$A$1:$DW$117, Mujeres!$A$1:$DW$117)</f>
        <v>0</v>
      </c>
      <c r="T101" s="48" cm="1">
        <f t="array" ref="T101">AnualidadActivo(T$2, $E101, $C101, $B101, $D101, Hombres!$A$1:$DW$117, Mujeres!$A$1:$DW$117)</f>
        <v>0</v>
      </c>
      <c r="U101" s="48" cm="1">
        <f t="array" ref="U101">AnualidadActivo(U$2, $E101, $C101, $B101, $D101, Hombres!$A$1:$DW$117, Mujeres!$A$1:$DW$117)</f>
        <v>0</v>
      </c>
      <c r="V101" s="48" cm="1">
        <f t="array" ref="V101">AnualidadActivo(V$2, $E101, $C101, $B101, $D101, Hombres!$A$1:$DW$117, Mujeres!$A$1:$DW$117)</f>
        <v>0</v>
      </c>
      <c r="W101" s="48" cm="1">
        <f t="array" ref="W101">AnualidadActivo(W$2, $E101, $C101, $B101, $D101, Hombres!$A$1:$DW$117, Mujeres!$A$1:$DW$117)</f>
        <v>0</v>
      </c>
      <c r="X101" s="48" cm="1">
        <f t="array" ref="X101">AnualidadActivo(X$2, $E101, $C101, $B101, $D101, Hombres!$A$1:$DW$117, Mujeres!$A$1:$DW$117)</f>
        <v>0</v>
      </c>
      <c r="Y101" s="48" cm="1">
        <f t="array" ref="Y101">AnualidadActivo(Y$2, $E101, $C101, $B101, $D101, Hombres!$A$1:$DW$117, Mujeres!$A$1:$DW$117)</f>
        <v>4407600.5049972357</v>
      </c>
      <c r="Z101" s="48" cm="1">
        <f t="array" ref="Z101">AnualidadActivo(Z$2, $E101, $C101, $B101, $D101, Hombres!$A$1:$DW$117, Mujeres!$A$1:$DW$117)</f>
        <v>4539828.5201471532</v>
      </c>
      <c r="AA101" s="48" cm="1">
        <f t="array" ref="AA101">AnualidadActivo(AA$2, $E101, $C101, $B101, $D101, Hombres!$A$1:$DW$117, Mujeres!$A$1:$DW$117)</f>
        <v>4676023.375751568</v>
      </c>
      <c r="AB101" s="48" cm="1">
        <f t="array" ref="AB101">AnualidadActivo(AB$2, $E101, $C101, $B101, $D101, Hombres!$A$1:$DW$117, Mujeres!$A$1:$DW$117)</f>
        <v>4816304.0770241152</v>
      </c>
      <c r="AC101" s="48" cm="1">
        <f t="array" ref="AC101">AnualidadActivo(AC$2, $E101, $C101, $B101, $D101, Hombres!$A$1:$DW$117, Mujeres!$A$1:$DW$117)</f>
        <v>4960793.1993348384</v>
      </c>
      <c r="AD101" s="48" cm="1">
        <f t="array" ref="AD101">AnualidadActivo(AD$2, $E101, $C101, $B101, $D101, Hombres!$A$1:$DW$117, Mujeres!$A$1:$DW$117)</f>
        <v>5086985.4797192356</v>
      </c>
      <c r="AE101" s="48" cm="1">
        <f t="array" ref="AE101">AnualidadActivo(AE$2, $E101, $C101, $B101, $D101, Hombres!$A$1:$DW$117, Mujeres!$A$1:$DW$117)</f>
        <v>5214251.6468419526</v>
      </c>
      <c r="AF101" s="48" cm="1">
        <f t="array" ref="AF101">AnualidadActivo(AF$2, $E101, $C101, $B101, $D101, Hombres!$A$1:$DW$117, Mujeres!$A$1:$DW$117)</f>
        <v>5342585.7104395619</v>
      </c>
      <c r="AG101" s="48" cm="1">
        <f t="array" ref="AG101">AnualidadActivo(AG$2, $E101, $C101, $B101, $D101, Hombres!$A$1:$DW$117, Mujeres!$A$1:$DW$117)</f>
        <v>5471977.3610112555</v>
      </c>
      <c r="AH101" s="48" cm="1">
        <f t="array" ref="AH101">AnualidadActivo(AH$2, $E101, $C101, $B101, $D101, Hombres!$A$1:$DW$117, Mujeres!$A$1:$DW$117)</f>
        <v>5602238.137768656</v>
      </c>
      <c r="AI101" s="48" cm="1">
        <f t="array" ref="AI101">AnualidadActivo(AI$2, $E101, $C101, $B101, $D101, Hombres!$A$1:$DW$117, Mujeres!$A$1:$DW$117)</f>
        <v>5732947.748476156</v>
      </c>
      <c r="AJ101" s="48" cm="1">
        <f t="array" ref="AJ101">AnualidadActivo(AJ$2, $E101, $C101, $B101, $D101, Hombres!$A$1:$DW$117, Mujeres!$A$1:$DW$117)</f>
        <v>5863524.2729999581</v>
      </c>
      <c r="AK101" s="48" cm="1">
        <f t="array" ref="AK101">AnualidadActivo(AK$2, $E101, $C101, $B101, $D101, Hombres!$A$1:$DW$117, Mujeres!$A$1:$DW$117)</f>
        <v>5993065.9010138214</v>
      </c>
      <c r="AL101" s="48" cm="1">
        <f t="array" ref="AL101">AnualidadActivo(AL$2, $E101, $C101, $B101, $D101, Hombres!$A$1:$DW$117, Mujeres!$A$1:$DW$117)</f>
        <v>6120080.5604727473</v>
      </c>
      <c r="AM101" s="48" cm="1">
        <f t="array" ref="AM101">AnualidadActivo(AM$2, $E101, $C101, $B101, $D101, Hombres!$A$1:$DW$117, Mujeres!$A$1:$DW$117)</f>
        <v>6242936.2755397065</v>
      </c>
      <c r="AN101" s="48" cm="1">
        <f t="array" ref="AN101">AnualidadActivo(AN$2, $E101, $C101, $B101, $D101, Hombres!$A$1:$DW$117, Mujeres!$A$1:$DW$117)</f>
        <v>6360815.8790005427</v>
      </c>
      <c r="AO101" s="48" cm="1">
        <f t="array" ref="AO101">AnualidadActivo(AO$2, $E101, $C101, $B101, $D101, Hombres!$A$1:$DW$117, Mujeres!$A$1:$DW$117)</f>
        <v>6473766.9029425876</v>
      </c>
      <c r="AP101" s="48" cm="1">
        <f t="array" ref="AP101">AnualidadActivo(AP$2, $E101, $C101, $B101, $D101, Hombres!$A$1:$DW$117, Mujeres!$A$1:$DW$117)</f>
        <v>6581672.2452673912</v>
      </c>
      <c r="AQ101" s="48" cm="1">
        <f t="array" ref="AQ101">AnualidadActivo(AQ$2, $E101, $C101, $B101, $D101, Hombres!$A$1:$DW$117, Mujeres!$A$1:$DW$117)</f>
        <v>6683180.2047684891</v>
      </c>
      <c r="AR101" s="48" cm="1">
        <f t="array" ref="AR101">AnualidadActivo(AR$2, $E101, $C101, $B101, $D101, Hombres!$A$1:$DW$117, Mujeres!$A$1:$DW$117)</f>
        <v>6775754.0330512347</v>
      </c>
      <c r="AS101" s="48" cm="1">
        <f t="array" ref="AS101">AnualidadActivo(AS$2, $E101, $C101, $B101, $D101, Hombres!$A$1:$DW$117, Mujeres!$A$1:$DW$117)</f>
        <v>6856301.8661367605</v>
      </c>
      <c r="AT101" s="48" cm="1">
        <f t="array" ref="AT101">AnualidadActivo(AT$2, $E101, $C101, $B101, $D101, Hombres!$A$1:$DW$117, Mujeres!$A$1:$DW$117)</f>
        <v>6921729.895620252</v>
      </c>
      <c r="AU101" s="48" cm="1">
        <f t="array" ref="AU101">AnualidadActivo(AU$2, $E101, $C101, $B101, $D101, Hombres!$A$1:$DW$117, Mujeres!$A$1:$DW$117)</f>
        <v>6961372.207043428</v>
      </c>
      <c r="AV101" s="48" cm="1">
        <f t="array" ref="AV101">AnualidadActivo(AV$2, $E101, $C101, $B101, $D101, Hombres!$A$1:$DW$117, Mujeres!$A$1:$DW$117)</f>
        <v>6981150.6210714234</v>
      </c>
      <c r="AW101" s="48" cm="1">
        <f t="array" ref="AW101">AnualidadActivo(AW$2, $E101, $C101, $B101, $D101, Hombres!$A$1:$DW$117, Mujeres!$A$1:$DW$117)</f>
        <v>6978257.2273473144</v>
      </c>
      <c r="AX101" s="48" cm="1">
        <f t="array" ref="AX101">AnualidadActivo(AX$2, $E101, $C101, $B101, $D101, Hombres!$A$1:$DW$117, Mujeres!$A$1:$DW$117)</f>
        <v>6949997.0999234384</v>
      </c>
      <c r="AY101" s="48" cm="1">
        <f t="array" ref="AY101">AnualidadActivo(AY$2, $E101, $C101, $B101, $D101, Hombres!$A$1:$DW$117, Mujeres!$A$1:$DW$117)</f>
        <v>6893860.2636480713</v>
      </c>
      <c r="AZ101" s="48" cm="1">
        <f t="array" ref="AZ101">AnualidadActivo(AZ$2, $E101, $C101, $B101, $D101, Hombres!$A$1:$DW$117, Mujeres!$A$1:$DW$117)</f>
        <v>6807075.8972155377</v>
      </c>
      <c r="BA101" s="48" cm="1">
        <f t="array" ref="BA101">AnualidadActivo(BA$2, $E101, $C101, $B101, $D101, Hombres!$A$1:$DW$117, Mujeres!$A$1:$DW$117)</f>
        <v>6686591.9131438639</v>
      </c>
      <c r="BB101" s="48" cm="1">
        <f t="array" ref="BB101">AnualidadActivo(BB$2, $E101, $C101, $B101, $D101, Hombres!$A$1:$DW$117, Mujeres!$A$1:$DW$117)</f>
        <v>6529604.716686937</v>
      </c>
      <c r="BC101" s="48" cm="1">
        <f t="array" ref="BC101">AnualidadActivo(BC$2, $E101, $C101, $B101, $D101, Hombres!$A$1:$DW$117, Mujeres!$A$1:$DW$117)</f>
        <v>6334154.5876003299</v>
      </c>
      <c r="BD101" s="48" cm="1">
        <f t="array" ref="BD101">AnualidadActivo(BD$2, $E101, $C101, $B101, $D101, Hombres!$A$1:$DW$117, Mujeres!$A$1:$DW$117)</f>
        <v>6099196.8001686558</v>
      </c>
      <c r="BE101" s="48" cm="1">
        <f t="array" ref="BE101">AnualidadActivo(BE$2, $E101, $C101, $B101, $D101, Hombres!$A$1:$DW$117, Mujeres!$A$1:$DW$117)</f>
        <v>5824108.0814488893</v>
      </c>
      <c r="BF101" s="48" cm="1">
        <f t="array" ref="BF101">AnualidadActivo(BF$2, $E101, $C101, $B101, $D101, Hombres!$A$1:$DW$117, Mujeres!$A$1:$DW$117)</f>
        <v>5508840.782525504</v>
      </c>
      <c r="BG101" s="48" cm="1">
        <f t="array" ref="BG101">AnualidadActivo(BG$2, $E101, $C101, $B101, $D101, Hombres!$A$1:$DW$117, Mujeres!$A$1:$DW$117)</f>
        <v>5154546.2761709522</v>
      </c>
      <c r="BH101" s="48" cm="1">
        <f t="array" ref="BH101">AnualidadActivo(BH$2, $E101, $C101, $B101, $D101, Hombres!$A$1:$DW$117, Mujeres!$A$1:$DW$117)</f>
        <v>4764244.4393484443</v>
      </c>
      <c r="BI101" s="48" cm="1">
        <f t="array" ref="BI101">AnualidadActivo(BI$2, $E101, $C101, $B101, $D101, Hombres!$A$1:$DW$117, Mujeres!$A$1:$DW$117)</f>
        <v>4342881.368890482</v>
      </c>
      <c r="BJ101" s="48" cm="1">
        <f t="array" ref="BJ101">AnualidadActivo(BJ$2, $E101, $C101, $B101, $D101, Hombres!$A$1:$DW$117, Mujeres!$A$1:$DW$117)</f>
        <v>3896985.3267915449</v>
      </c>
      <c r="BK101" s="48" cm="1">
        <f t="array" ref="BK101">AnualidadActivo(BK$2, $E101, $C101, $B101, $D101, Hombres!$A$1:$DW$117, Mujeres!$A$1:$DW$117)</f>
        <v>3434636.06826811</v>
      </c>
      <c r="BL101" s="48" cm="1">
        <f t="array" ref="BL101">AnualidadActivo(BL$2, $E101, $C101, $B101, $D101, Hombres!$A$1:$DW$117, Mujeres!$A$1:$DW$117)</f>
        <v>2965645.4603730575</v>
      </c>
      <c r="BM101" s="48" cm="1">
        <f t="array" ref="BM101">AnualidadActivo(BM$2, $E101, $C101, $B101, $D101, Hombres!$A$1:$DW$117, Mujeres!$A$1:$DW$117)</f>
        <v>2501523.0490447851</v>
      </c>
      <c r="BN101" s="48" cm="1">
        <f t="array" ref="BN101">AnualidadActivo(BN$2, $E101, $C101, $B101, $D101, Hombres!$A$1:$DW$117, Mujeres!$A$1:$DW$117)</f>
        <v>2054644.5476522348</v>
      </c>
      <c r="BO101" s="48" cm="1">
        <f t="array" ref="BO101">AnualidadActivo(BO$2, $E101, $C101, $B101, $D101, Hombres!$A$1:$DW$117, Mujeres!$A$1:$DW$117)</f>
        <v>1637079.9683639125</v>
      </c>
      <c r="BP101" s="48" cm="1">
        <f t="array" ref="BP101">AnualidadActivo(BP$2, $E101, $C101, $B101, $D101, Hombres!$A$1:$DW$117, Mujeres!$A$1:$DW$117)</f>
        <v>1259659.7223038077</v>
      </c>
      <c r="BQ101" s="48" cm="1">
        <f t="array" ref="BQ101">AnualidadActivo(BQ$2, $E101, $C101, $B101, $D101, Hombres!$A$1:$DW$117, Mujeres!$A$1:$DW$117)</f>
        <v>931134.62442518258</v>
      </c>
      <c r="BR101" s="48" cm="1">
        <f t="array" ref="BR101">AnualidadActivo(BR$2, $E101, $C101, $B101, $D101, Hombres!$A$1:$DW$117, Mujeres!$A$1:$DW$117)</f>
        <v>657268.45670106669</v>
      </c>
      <c r="BS101" s="48" cm="1">
        <f t="array" ref="BS101">AnualidadActivo(BS$2, $E101, $C101, $B101, $D101, Hombres!$A$1:$DW$117, Mujeres!$A$1:$DW$117)</f>
        <v>439959.11329765228</v>
      </c>
      <c r="BT101" s="48" cm="1">
        <f t="array" ref="BT101">AnualidadActivo(BT$2, $E101, $C101, $B101, $D101, Hombres!$A$1:$DW$117, Mujeres!$A$1:$DW$117)</f>
        <v>276941.82329682098</v>
      </c>
      <c r="BU101" s="48" cm="1">
        <f t="array" ref="BU101">AnualidadActivo(BU$2, $E101, $C101, $B101, $D101, Hombres!$A$1:$DW$117, Mujeres!$A$1:$DW$117)</f>
        <v>162283.50452306302</v>
      </c>
      <c r="BV101" s="48" cm="1">
        <f t="array" ref="BV101">AnualidadActivo(BV$2, $E101, $C101, $B101, $D101, Hombres!$A$1:$DW$117, Mujeres!$A$1:$DW$117)</f>
        <v>87445.674144183431</v>
      </c>
      <c r="BW101" s="48" cm="1">
        <f t="array" ref="BW101">AnualidadActivo(BW$2, $E101, $C101, $B101, $D101, Hombres!$A$1:$DW$117, Mujeres!$A$1:$DW$117)</f>
        <v>42682.945532454811</v>
      </c>
      <c r="BX101" s="48" cm="1">
        <f t="array" ref="BX101">AnualidadActivo(BX$2, $E101, $C101, $B101, $D101, Hombres!$A$1:$DW$117, Mujeres!$A$1:$DW$117)</f>
        <v>18517.666534964847</v>
      </c>
      <c r="BY101" s="48" cm="1">
        <f t="array" ref="BY101">AnualidadActivo(BY$2, $E101, $C101, $B101, $D101, Hombres!$A$1:$DW$117, Mujeres!$A$1:$DW$117)</f>
        <v>0</v>
      </c>
      <c r="BZ101" s="48" cm="1">
        <f t="array" ref="BZ101">AnualidadActivo(BZ$2, $E101, $C101, $B101, $D101, Hombres!$A$1:$DW$117, Mujeres!$A$1:$DW$117)</f>
        <v>0</v>
      </c>
      <c r="CA101" s="48" cm="1">
        <f t="array" ref="CA101">AnualidadActivo(CA$2, $E101, $C101, $B101, $D101, Hombres!$A$1:$DW$117, Mujeres!$A$1:$DW$117)</f>
        <v>0</v>
      </c>
      <c r="CB101" s="48" cm="1">
        <f t="array" ref="CB101">AnualidadActivo(CB$2, $E101, $C101, $B101, $D101, Hombres!$A$1:$DW$117, Mujeres!$A$1:$DW$117)</f>
        <v>0</v>
      </c>
      <c r="CC101" s="48" cm="1">
        <f t="array" ref="CC101">AnualidadActivo(CC$2, $E101, $C101, $B101, $D101, Hombres!$A$1:$DW$117, Mujeres!$A$1:$DW$117)</f>
        <v>0</v>
      </c>
      <c r="CD101" s="48" cm="1">
        <f t="array" ref="CD101">AnualidadActivo(CD$2, $E101, $C101, $B101, $D101, Hombres!$A$1:$DW$117, Mujeres!$A$1:$DW$117)</f>
        <v>0</v>
      </c>
      <c r="CE101" s="48" cm="1">
        <f t="array" ref="CE101">AnualidadActivo(CE$2, $E101, $C101, $B101, $D101, Hombres!$A$1:$DW$117, Mujeres!$A$1:$DW$117)</f>
        <v>0</v>
      </c>
      <c r="CF101" s="48" cm="1">
        <f t="array" ref="CF101">AnualidadActivo(CF$2, $E101, $C101, $B101, $D101, Hombres!$A$1:$DW$117, Mujeres!$A$1:$DW$117)</f>
        <v>0</v>
      </c>
      <c r="CG101" s="48" cm="1">
        <f t="array" ref="CG101">AnualidadActivo(CG$2, $E101, $C101, $B101, $D101, Hombres!$A$1:$DW$117, Mujeres!$A$1:$DW$117)</f>
        <v>0</v>
      </c>
      <c r="CH101" s="48" cm="1">
        <f t="array" ref="CH101">AnualidadActivo(CH$2, $E101, $C101, $B101, $D101, Hombres!$A$1:$DW$117, Mujeres!$A$1:$DW$117)</f>
        <v>0</v>
      </c>
      <c r="CI101" s="48" cm="1">
        <f t="array" ref="CI101">AnualidadActivo(CI$2, $E101, $C101, $B101, $D101, Hombres!$A$1:$DW$117, Mujeres!$A$1:$DW$117)</f>
        <v>0</v>
      </c>
      <c r="CJ101" s="48" cm="1">
        <f t="array" ref="CJ101">AnualidadActivo(CJ$2, $E101, $C101, $B101, $D101, Hombres!$A$1:$DW$117, Mujeres!$A$1:$DW$117)</f>
        <v>0</v>
      </c>
      <c r="CK101" s="48" cm="1">
        <f t="array" ref="CK101">AnualidadActivo(CK$2, $E101, $C101, $B101, $D101, Hombres!$A$1:$DW$117, Mujeres!$A$1:$DW$117)</f>
        <v>0</v>
      </c>
      <c r="CL101" s="48" cm="1">
        <f t="array" ref="CL101">AnualidadActivo(CL$2, $E101, $C101, $B101, $D101, Hombres!$A$1:$DW$117, Mujeres!$A$1:$DW$117)</f>
        <v>0</v>
      </c>
      <c r="CM101" s="48" cm="1">
        <f t="array" ref="CM101">AnualidadActivo(CM$2, $E101, $C101, $B101, $D101, Hombres!$A$1:$DW$117, Mujeres!$A$1:$DW$117)</f>
        <v>0</v>
      </c>
      <c r="CN101" s="48" cm="1">
        <f t="array" ref="CN101">AnualidadActivo(CN$2, $E101, $C101, $B101, $D101, Hombres!$A$1:$DW$117, Mujeres!$A$1:$DW$117)</f>
        <v>0</v>
      </c>
      <c r="CO101" s="48" cm="1">
        <f t="array" ref="CO101">AnualidadActivo(CO$2, $E101, $C101, $B101, $D101, Hombres!$A$1:$DW$117, Mujeres!$A$1:$DW$117)</f>
        <v>0</v>
      </c>
      <c r="CP101" s="48" cm="1">
        <f t="array" ref="CP101">AnualidadActivo(CP$2, $E101, $C101, $B101, $D101, Hombres!$A$1:$DW$117, Mujeres!$A$1:$DW$117)</f>
        <v>0</v>
      </c>
      <c r="CQ101" s="48" cm="1">
        <f t="array" ref="CQ101">AnualidadActivo(CQ$2, $E101, $C101, $B101, $D101, Hombres!$A$1:$DW$117, Mujeres!$A$1:$DW$117)</f>
        <v>0</v>
      </c>
      <c r="CR101" s="48" cm="1">
        <f t="array" ref="CR101">AnualidadActivo(CR$2, $E101, $C101, $B101, $D101, Hombres!$A$1:$DW$117, Mujeres!$A$1:$DW$117)</f>
        <v>0</v>
      </c>
      <c r="CS101" s="48" cm="1">
        <f t="array" ref="CS101">AnualidadActivo(CS$2, $E101, $C101, $B101, $D101, Hombres!$A$1:$DW$117, Mujeres!$A$1:$DW$117)</f>
        <v>0</v>
      </c>
      <c r="CT101" s="48" cm="1">
        <f t="array" ref="CT101">AnualidadActivo(CT$2, $E101, $C101, $B101, $D101, Hombres!$A$1:$DW$117, Mujeres!$A$1:$DW$117)</f>
        <v>0</v>
      </c>
      <c r="CU101" s="48" cm="1">
        <f t="array" ref="CU101">AnualidadActivo(CU$2, $E101, $C101, $B101, $D101, Hombres!$A$1:$DW$117, Mujeres!$A$1:$DW$117)</f>
        <v>0</v>
      </c>
      <c r="CV101" s="48" cm="1">
        <f t="array" ref="CV101">AnualidadActivo(CV$2, $E101, $C101, $B101, $D101, Hombres!$A$1:$DW$117, Mujeres!$A$1:$DW$117)</f>
        <v>0</v>
      </c>
      <c r="CW101" s="48" cm="1">
        <f t="array" ref="CW101">AnualidadActivo(CW$2, $E101, $C101, $B101, $D101, Hombres!$A$1:$DW$117, Mujeres!$A$1:$DW$117)</f>
        <v>0</v>
      </c>
      <c r="CX101" s="48" cm="1">
        <f t="array" ref="CX101">AnualidadActivo(CX$2, $E101, $C101, $B101, $D101, Hombres!$A$1:$DW$117, Mujeres!$A$1:$DW$117)</f>
        <v>0</v>
      </c>
      <c r="CY101" s="48" cm="1">
        <f t="array" ref="CY101">AnualidadActivo(CY$2, $E101, $C101, $B101, $D101, Hombres!$A$1:$DW$117, Mujeres!$A$1:$DW$117)</f>
        <v>0</v>
      </c>
      <c r="CZ101" s="48" cm="1">
        <f t="array" ref="CZ101">AnualidadActivo(CZ$2, $E101, $C101, $B101, $D101, Hombres!$A$1:$DW$117, Mujeres!$A$1:$DW$117)</f>
        <v>0</v>
      </c>
      <c r="DA101" s="48" cm="1">
        <f t="array" ref="DA101">AnualidadActivo(DA$2, $E101, $C101, $B101, $D101, Hombres!$A$1:$DW$117, Mujeres!$A$1:$DW$117)</f>
        <v>0</v>
      </c>
      <c r="DD101" s="21"/>
      <c r="DE101" s="48" cm="1">
        <f t="array" ref="DE101">beneficio_muerte_individual_activo(DE$2,$F101,$D101, Hombres!$A$1:$DW$117, Mujeres!$A$1:$DW$117)</f>
        <v>0</v>
      </c>
      <c r="DF101" s="48" cm="1">
        <f t="array" ref="DF101">beneficio_muerte_individual_activo(DF$2,$F101,$D101, Hombres!$A$1:$DW$117, Mujeres!$A$1:$DW$117)</f>
        <v>9213.3983755000008</v>
      </c>
      <c r="DG101" s="48" cm="1">
        <f t="array" ref="DG101">beneficio_muerte_individual_activo(DG$2,$F101,$D101, Hombres!$A$1:$DW$117, Mujeres!$A$1:$DW$117)</f>
        <v>9828.5037627240563</v>
      </c>
      <c r="DH101" s="48" cm="1">
        <f t="array" ref="DH101">beneficio_muerte_individual_activo(DH$2,$F101,$D101, Hombres!$A$1:$DW$117, Mujeres!$A$1:$DW$117)</f>
        <v>10487.266928889896</v>
      </c>
      <c r="DI101" s="48" cm="1">
        <f t="array" ref="DI101">beneficio_muerte_individual_activo(DI$2,$F101,$D101, Hombres!$A$1:$DW$117, Mujeres!$A$1:$DW$117)</f>
        <v>11245.18099772705</v>
      </c>
      <c r="DJ101" s="48" cm="1">
        <f t="array" ref="DJ101">beneficio_muerte_individual_activo(DJ$2,$F101,$D101, Hombres!$A$1:$DW$117, Mujeres!$A$1:$DW$117)</f>
        <v>12089.208003316277</v>
      </c>
      <c r="DK101" s="48" cm="1">
        <f t="array" ref="DK101">beneficio_muerte_individual_activo(DK$2,$F101,$D101, Hombres!$A$1:$DW$117, Mujeres!$A$1:$DW$117)</f>
        <v>12980.559026084064</v>
      </c>
      <c r="DL101" s="48" cm="1">
        <f t="array" ref="DL101">beneficio_muerte_individual_activo(DL$2,$F101,$D101, Hombres!$A$1:$DW$117, Mujeres!$A$1:$DW$117)</f>
        <v>13848.730890222458</v>
      </c>
      <c r="DM101" s="48" cm="1">
        <f t="array" ref="DM101">beneficio_muerte_individual_activo(DM$2,$F101,$D101, Hombres!$A$1:$DW$117, Mujeres!$A$1:$DW$117)</f>
        <v>14725.357744134184</v>
      </c>
      <c r="DN101" s="48" cm="1">
        <f t="array" ref="DN101">beneficio_muerte_individual_activo(DN$2,$F101,$D101, Hombres!$A$1:$DW$117, Mujeres!$A$1:$DW$117)</f>
        <v>15698.547141872981</v>
      </c>
      <c r="DO101" s="48" cm="1">
        <f t="array" ref="DO101">beneficio_muerte_individual_activo(DO$2,$F101,$D101, Hombres!$A$1:$DW$117, Mujeres!$A$1:$DW$117)</f>
        <v>16862.787508246889</v>
      </c>
      <c r="DP101" s="48" cm="1">
        <f t="array" ref="DP101">beneficio_muerte_individual_activo(DP$2,$F101,$D101, Hombres!$A$1:$DW$117, Mujeres!$A$1:$DW$117)</f>
        <v>18270.695800448644</v>
      </c>
      <c r="DQ101" s="48" cm="1">
        <f t="array" ref="DQ101">beneficio_muerte_individual_activo(DQ$2,$F101,$D101, Hombres!$A$1:$DW$117, Mujeres!$A$1:$DW$117)</f>
        <v>19916.566893720508</v>
      </c>
      <c r="DR101" s="48" cm="1">
        <f t="array" ref="DR101">beneficio_muerte_individual_activo(DR$2,$F101,$D101, Hombres!$A$1:$DW$117, Mujeres!$A$1:$DW$117)</f>
        <v>13059.035867408742</v>
      </c>
      <c r="DS101" s="48" cm="1">
        <f t="array" ref="DS101">beneficio_muerte_individual_activo(DS$2,$F101,$D101, Hombres!$A$1:$DW$117, Mujeres!$A$1:$DW$117)</f>
        <v>14215.143521147973</v>
      </c>
      <c r="DT101" s="48" cm="1">
        <f t="array" ref="DT101">beneficio_muerte_individual_activo(DT$2,$F101,$D101, Hombres!$A$1:$DW$117, Mujeres!$A$1:$DW$117)</f>
        <v>15302.786983253043</v>
      </c>
      <c r="DU101" s="48" cm="1">
        <f t="array" ref="DU101">beneficio_muerte_individual_activo(DU$2,$F101,$D101, Hombres!$A$1:$DW$117, Mujeres!$A$1:$DW$117)</f>
        <v>16315.687960103571</v>
      </c>
      <c r="DV101" s="48" cm="1">
        <f t="array" ref="DV101">beneficio_muerte_individual_activo(DV$2,$F101,$D101, Hombres!$A$1:$DW$117, Mujeres!$A$1:$DW$117)</f>
        <v>17361.760303690724</v>
      </c>
      <c r="DW101" s="48" cm="1">
        <f t="array" ref="DW101">beneficio_muerte_individual_activo(DW$2,$F101,$D101, Hombres!$A$1:$DW$117, Mujeres!$A$1:$DW$117)</f>
        <v>18581.221063650744</v>
      </c>
      <c r="DX101" s="48" cm="1">
        <f t="array" ref="DX101">beneficio_muerte_individual_activo(DX$2,$F101,$D101, Hombres!$A$1:$DW$117, Mujeres!$A$1:$DW$117)</f>
        <v>20024.435051230019</v>
      </c>
      <c r="DY101" s="48" cm="1">
        <f t="array" ref="DY101">beneficio_muerte_individual_activo(DY$2,$F101,$D101, Hombres!$A$1:$DW$117, Mujeres!$A$1:$DW$117)</f>
        <v>21769.89207128574</v>
      </c>
      <c r="DZ101" s="48" cm="1">
        <f t="array" ref="DZ101">beneficio_muerte_individual_activo(DZ$2,$F101,$D101, Hombres!$A$1:$DW$117, Mujeres!$A$1:$DW$117)</f>
        <v>24023.830834782715</v>
      </c>
      <c r="EA101" s="48" cm="1">
        <f t="array" ref="EA101">beneficio_muerte_individual_activo(EA$2,$F101,$D101, Hombres!$A$1:$DW$117, Mujeres!$A$1:$DW$117)</f>
        <v>26800.733356905985</v>
      </c>
      <c r="EB101" s="48" cm="1">
        <f t="array" ref="EB101">beneficio_muerte_individual_activo(EB$2,$F101,$D101, Hombres!$A$1:$DW$117, Mujeres!$A$1:$DW$117)</f>
        <v>29729.924364893177</v>
      </c>
      <c r="EC101" s="48" cm="1">
        <f t="array" ref="EC101">beneficio_muerte_individual_activo(EC$2,$F101,$D101, Hombres!$A$1:$DW$117, Mujeres!$A$1:$DW$117)</f>
        <v>32416.592212787855</v>
      </c>
      <c r="ED101" s="48" cm="1">
        <f t="array" ref="ED101">beneficio_muerte_individual_activo(ED$2,$F101,$D101, Hombres!$A$1:$DW$117, Mujeres!$A$1:$DW$117)</f>
        <v>34885.35348268121</v>
      </c>
      <c r="EE101" s="48" cm="1">
        <f t="array" ref="EE101">beneficio_muerte_individual_activo(EE$2,$F101,$D101, Hombres!$A$1:$DW$117, Mujeres!$A$1:$DW$117)</f>
        <v>37604.354636103308</v>
      </c>
      <c r="EF101" s="48" cm="1">
        <f t="array" ref="EF101">beneficio_muerte_individual_activo(EF$2,$F101,$D101, Hombres!$A$1:$DW$117, Mujeres!$A$1:$DW$117)</f>
        <v>41009.763571475916</v>
      </c>
      <c r="EG101" s="48" cm="1">
        <f t="array" ref="EG101">beneficio_muerte_individual_activo(EG$2,$F101,$D101, Hombres!$A$1:$DW$117, Mujeres!$A$1:$DW$117)</f>
        <v>45272.312058776777</v>
      </c>
      <c r="EH101" s="48" cm="1">
        <f t="array" ref="EH101">beneficio_muerte_individual_activo(EH$2,$F101,$D101, Hombres!$A$1:$DW$117, Mujeres!$A$1:$DW$117)</f>
        <v>50261.533616393746</v>
      </c>
      <c r="EI101" s="48" cm="1">
        <f t="array" ref="EI101">beneficio_muerte_individual_activo(EI$2,$F101,$D101, Hombres!$A$1:$DW$117, Mujeres!$A$1:$DW$117)</f>
        <v>58395.482790890528</v>
      </c>
      <c r="EJ101" s="48" cm="1">
        <f t="array" ref="EJ101">beneficio_muerte_individual_activo(EJ$2,$F101,$D101, Hombres!$A$1:$DW$117, Mujeres!$A$1:$DW$117)</f>
        <v>63720.297271895121</v>
      </c>
      <c r="EK101" s="48" cm="1">
        <f t="array" ref="EK101">beneficio_muerte_individual_activo(EK$2,$F101,$D101, Hombres!$A$1:$DW$117, Mujeres!$A$1:$DW$117)</f>
        <v>69387.165512910316</v>
      </c>
      <c r="EL101" s="48" cm="1">
        <f t="array" ref="EL101">beneficio_muerte_individual_activo(EL$2,$F101,$D101, Hombres!$A$1:$DW$117, Mujeres!$A$1:$DW$117)</f>
        <v>75373.343574672079</v>
      </c>
      <c r="EM101" s="48" cm="1">
        <f t="array" ref="EM101">beneficio_muerte_individual_activo(EM$2,$F101,$D101, Hombres!$A$1:$DW$117, Mujeres!$A$1:$DW$117)</f>
        <v>81539.723374222507</v>
      </c>
      <c r="EN101" s="48" cm="1">
        <f t="array" ref="EN101">beneficio_muerte_individual_activo(EN$2,$F101,$D101, Hombres!$A$1:$DW$117, Mujeres!$A$1:$DW$117)</f>
        <v>87811.575634542838</v>
      </c>
      <c r="EO101" s="48" cm="1">
        <f t="array" ref="EO101">beneficio_muerte_individual_activo(EO$2,$F101,$D101, Hombres!$A$1:$DW$117, Mujeres!$A$1:$DW$117)</f>
        <v>94185.618830731211</v>
      </c>
      <c r="EP101" s="48" cm="1">
        <f t="array" ref="EP101">beneficio_muerte_individual_activo(EP$2,$F101,$D101, Hombres!$A$1:$DW$117, Mujeres!$A$1:$DW$117)</f>
        <v>100596.61677809637</v>
      </c>
      <c r="EQ101" s="48" cm="1">
        <f t="array" ref="EQ101">beneficio_muerte_individual_activo(EQ$2,$F101,$D101, Hombres!$A$1:$DW$117, Mujeres!$A$1:$DW$117)</f>
        <v>106868.93877337706</v>
      </c>
      <c r="ER101" s="48" cm="1">
        <f t="array" ref="ER101">beneficio_muerte_individual_activo(ER$2,$F101,$D101, Hombres!$A$1:$DW$117, Mujeres!$A$1:$DW$117)</f>
        <v>112712.39113270372</v>
      </c>
      <c r="ES101" s="48" cm="1">
        <f t="array" ref="ES101">beneficio_muerte_individual_activo(ES$2,$F101,$D101, Hombres!$A$1:$DW$117, Mujeres!$A$1:$DW$117)</f>
        <v>117921.10798409734</v>
      </c>
      <c r="ET101" s="48" cm="1">
        <f t="array" ref="ET101">beneficio_muerte_individual_activo(ET$2,$F101,$D101, Hombres!$A$1:$DW$117, Mujeres!$A$1:$DW$117)</f>
        <v>122356.95995238202</v>
      </c>
      <c r="EU101" s="48" cm="1">
        <f t="array" ref="EU101">beneficio_muerte_individual_activo(EU$2,$F101,$D101, Hombres!$A$1:$DW$117, Mujeres!$A$1:$DW$117)</f>
        <v>125844.27590114078</v>
      </c>
      <c r="EV101" s="48" cm="1">
        <f t="array" ref="EV101">beneficio_muerte_individual_activo(EV$2,$F101,$D101, Hombres!$A$1:$DW$117, Mujeres!$A$1:$DW$117)</f>
        <v>128115.90465121495</v>
      </c>
      <c r="EW101" s="48" cm="1">
        <f t="array" ref="EW101">beneficio_muerte_individual_activo(EW$2,$F101,$D101, Hombres!$A$1:$DW$117, Mujeres!$A$1:$DW$117)</f>
        <v>128818.53599959578</v>
      </c>
      <c r="EX101" s="48" cm="1">
        <f t="array" ref="EX101">beneficio_muerte_individual_activo(EX$2,$F101,$D101, Hombres!$A$1:$DW$117, Mujeres!$A$1:$DW$117)</f>
        <v>127666.81971550516</v>
      </c>
      <c r="EY101" s="48" cm="1">
        <f t="array" ref="EY101">beneficio_muerte_individual_activo(EY$2,$F101,$D101, Hombres!$A$1:$DW$117, Mujeres!$A$1:$DW$117)</f>
        <v>124515.98543079842</v>
      </c>
      <c r="EZ101" s="48" cm="1">
        <f t="array" ref="EZ101">beneficio_muerte_individual_activo(EZ$2,$F101,$D101, Hombres!$A$1:$DW$117, Mujeres!$A$1:$DW$117)</f>
        <v>119288.97846520739</v>
      </c>
      <c r="FA101" s="48" cm="1">
        <f t="array" ref="FA101">beneficio_muerte_individual_activo(FA$2,$F101,$D101, Hombres!$A$1:$DW$117, Mujeres!$A$1:$DW$117)</f>
        <v>111950.18209394938</v>
      </c>
      <c r="FB101" s="48" cm="1">
        <f t="array" ref="FB101">beneficio_muerte_individual_activo(FB$2,$F101,$D101, Hombres!$A$1:$DW$117, Mujeres!$A$1:$DW$117)</f>
        <v>102561.707910703</v>
      </c>
      <c r="FC101" s="48" cm="1">
        <f t="array" ref="FC101">beneficio_muerte_individual_activo(FC$2,$F101,$D101, Hombres!$A$1:$DW$117, Mujeres!$A$1:$DW$117)</f>
        <v>91395.283597009911</v>
      </c>
      <c r="FD101" s="48" cm="1">
        <f t="array" ref="FD101">beneficio_muerte_individual_activo(FD$2,$F101,$D101, Hombres!$A$1:$DW$117, Mujeres!$A$1:$DW$117)</f>
        <v>78931.378009741151</v>
      </c>
      <c r="FE101" s="48" cm="1">
        <f t="array" ref="FE101">beneficio_muerte_individual_activo(FE$2,$F101,$D101, Hombres!$A$1:$DW$117, Mujeres!$A$1:$DW$117)</f>
        <v>65773.805479392628</v>
      </c>
      <c r="FF101" s="48" cm="1">
        <f t="array" ref="FF101">beneficio_muerte_individual_activo(FF$2,$F101,$D101, Hombres!$A$1:$DW$117, Mujeres!$A$1:$DW$117)</f>
        <v>52596.120334268686</v>
      </c>
      <c r="FG101" s="48" cm="1">
        <f t="array" ref="FG101">beneficio_muerte_individual_activo(FG$2,$F101,$D101, Hombres!$A$1:$DW$117, Mujeres!$A$1:$DW$117)</f>
        <v>40098.124558408665</v>
      </c>
      <c r="FH101" s="48" cm="1">
        <f t="array" ref="FH101">beneficio_muerte_individual_activo(FH$2,$F101,$D101, Hombres!$A$1:$DW$117, Mujeres!$A$1:$DW$117)</f>
        <v>28932.926037018249</v>
      </c>
      <c r="FI101" s="48" cm="1">
        <f t="array" ref="FI101">beneficio_muerte_individual_activo(FI$2,$F101,$D101, Hombres!$A$1:$DW$117, Mujeres!$A$1:$DW$117)</f>
        <v>19592.837248709089</v>
      </c>
      <c r="FJ101" s="48" cm="1">
        <f t="array" ref="FJ101">beneficio_muerte_individual_activo(FJ$2,$F101,$D101, Hombres!$A$1:$DW$117, Mujeres!$A$1:$DW$117)</f>
        <v>12324.925791394204</v>
      </c>
      <c r="FK101" s="48" cm="1">
        <f t="array" ref="FK101">beneficio_muerte_individual_activo(FK$2,$F101,$D101, Hombres!$A$1:$DW$117, Mujeres!$A$1:$DW$117)</f>
        <v>7111.903700746956</v>
      </c>
      <c r="FL101" s="48" cm="1">
        <f t="array" ref="FL101">beneficio_muerte_individual_activo(FL$2,$F101,$D101, Hombres!$A$1:$DW$117, Mujeres!$A$1:$DW$117)</f>
        <v>3706.8868296655992</v>
      </c>
      <c r="FM101" s="48" cm="1">
        <f t="array" ref="FM101">beneficio_muerte_individual_activo(FM$2,$F101,$D101, Hombres!$A$1:$DW$117, Mujeres!$A$1:$DW$117)</f>
        <v>1712.0156511141051</v>
      </c>
      <c r="FN101" s="48" cm="1">
        <f t="array" ref="FN101">beneficio_muerte_individual_activo(FN$2,$F101,$D101, Hombres!$A$1:$DW$117, Mujeres!$A$1:$DW$117)</f>
        <v>683.27568399725271</v>
      </c>
      <c r="FO101" s="48" cm="1">
        <f t="array" ref="FO101">beneficio_muerte_individual_activo(FO$2,$F101,$D101, Hombres!$A$1:$DW$117, Mujeres!$A$1:$DW$117)</f>
        <v>227.71235071852746</v>
      </c>
      <c r="FP101" s="48" cm="1">
        <f t="array" ref="FP101">beneficio_muerte_individual_activo(FP$2,$F101,$D101, Hombres!$A$1:$DW$117, Mujeres!$A$1:$DW$117)</f>
        <v>60.290614670787043</v>
      </c>
      <c r="FQ101" s="108" cm="1">
        <f t="array" ref="FQ101">beneficio_muerte_individual_activo(FQ$2,$F101,$D101, Hombres!$A$1:$DW$117, Mujeres!$A$1:$DW$117)</f>
        <v>11.704990818881493</v>
      </c>
      <c r="FR101" s="48" cm="1">
        <f t="array" ref="FR101">beneficio_muerte_individual_activo(FR$2,$F101,$D101, Hombres!$A$1:$DW$117, Mujeres!$A$1:$DW$117)</f>
        <v>1.4964391667710879</v>
      </c>
      <c r="FS101" s="48" cm="1">
        <f t="array" ref="FS101">beneficio_muerte_individual_activo(FS$2,$F101,$D101, Hombres!$A$1:$DW$117, Mujeres!$A$1:$DW$117)</f>
        <v>0</v>
      </c>
      <c r="FT101" s="48" cm="1">
        <f t="array" ref="FT101">beneficio_muerte_individual_activo(FT$2,$F101,$D101, Hombres!$A$1:$DW$117, Mujeres!$A$1:$DW$117)</f>
        <v>0</v>
      </c>
      <c r="FU101" s="48" cm="1">
        <f t="array" ref="FU101">beneficio_muerte_individual_activo(FU$2,$F101,$D101, Hombres!$A$1:$DW$117, Mujeres!$A$1:$DW$117)</f>
        <v>0</v>
      </c>
      <c r="FV101" s="48" cm="1">
        <f t="array" ref="FV101">beneficio_muerte_individual_activo(FV$2,$F101,$D101, Hombres!$A$1:$DW$117, Mujeres!$A$1:$DW$117)</f>
        <v>0</v>
      </c>
      <c r="FW101" s="48" cm="1">
        <f t="array" ref="FW101">beneficio_muerte_individual_activo(FW$2,$F101,$D101, Hombres!$A$1:$DW$117, Mujeres!$A$1:$DW$117)</f>
        <v>0</v>
      </c>
      <c r="FX101" s="48" cm="1">
        <f t="array" ref="FX101">beneficio_muerte_individual_activo(FX$2,$F101,$D101, Hombres!$A$1:$DW$117, Mujeres!$A$1:$DW$117)</f>
        <v>0</v>
      </c>
      <c r="FY101" s="48" cm="1">
        <f t="array" ref="FY101">beneficio_muerte_individual_activo(FY$2,$F101,$D101, Hombres!$A$1:$DW$117, Mujeres!$A$1:$DW$117)</f>
        <v>0</v>
      </c>
      <c r="FZ101" s="48" cm="1">
        <f t="array" ref="FZ101">beneficio_muerte_individual_activo(FZ$2,$F101,$D101, Hombres!$A$1:$DW$117, Mujeres!$A$1:$DW$117)</f>
        <v>0</v>
      </c>
      <c r="GA101" s="48" cm="1">
        <f t="array" ref="GA101">beneficio_muerte_individual_activo(GA$2,$F101,$D101, Hombres!$A$1:$DW$117, Mujeres!$A$1:$DW$117)</f>
        <v>0</v>
      </c>
      <c r="GB101" s="48" cm="1">
        <f t="array" ref="GB101">beneficio_muerte_individual_activo(GB$2,$F101,$D101, Hombres!$A$1:$DW$117, Mujeres!$A$1:$DW$117)</f>
        <v>0</v>
      </c>
      <c r="GC101" s="48" cm="1">
        <f t="array" ref="GC101">beneficio_muerte_individual_activo(GC$2,$F101,$D101, Hombres!$A$1:$DW$117, Mujeres!$A$1:$DW$117)</f>
        <v>0</v>
      </c>
      <c r="GD101" s="48" cm="1">
        <f t="array" ref="GD101">beneficio_muerte_individual_activo(GD$2,$F101,$D101, Hombres!$A$1:$DW$117, Mujeres!$A$1:$DW$117)</f>
        <v>0</v>
      </c>
      <c r="GE101" s="48" cm="1">
        <f t="array" ref="GE101">beneficio_muerte_individual_activo(GE$2,$F101,$D101, Hombres!$A$1:$DW$117, Mujeres!$A$1:$DW$117)</f>
        <v>0</v>
      </c>
      <c r="GF101" s="48" cm="1">
        <f t="array" ref="GF101">beneficio_muerte_individual_activo(GF$2,$F101,$D101, Hombres!$A$1:$DW$117, Mujeres!$A$1:$DW$117)</f>
        <v>0</v>
      </c>
      <c r="GG101" s="48" cm="1">
        <f t="array" ref="GG101">beneficio_muerte_individual_activo(GG$2,$F101,$D101, Hombres!$A$1:$DW$117, Mujeres!$A$1:$DW$117)</f>
        <v>0</v>
      </c>
      <c r="GH101" s="48" cm="1">
        <f t="array" ref="GH101">beneficio_muerte_individual_activo(GH$2,$F101,$D101, Hombres!$A$1:$DW$117, Mujeres!$A$1:$DW$117)</f>
        <v>0</v>
      </c>
      <c r="GI101" s="48" cm="1">
        <f t="array" ref="GI101">beneficio_muerte_individual_activo(GI$2,$F101,$D101, Hombres!$A$1:$DW$117, Mujeres!$A$1:$DW$117)</f>
        <v>0</v>
      </c>
      <c r="GJ101" s="48" cm="1">
        <f t="array" ref="GJ101">beneficio_muerte_individual_activo(GJ$2,$F101,$D101, Hombres!$A$1:$DW$117, Mujeres!$A$1:$DW$117)</f>
        <v>0</v>
      </c>
      <c r="GK101" s="48" cm="1">
        <f t="array" ref="GK101">beneficio_muerte_individual_activo(GK$2,$F101,$D101, Hombres!$A$1:$DW$117, Mujeres!$A$1:$DW$117)</f>
        <v>0</v>
      </c>
      <c r="GL101" s="48" cm="1">
        <f t="array" ref="GL101">beneficio_muerte_individual_activo(GL$2,$F101,$D101, Hombres!$A$1:$DW$117, Mujeres!$A$1:$DW$117)</f>
        <v>0</v>
      </c>
      <c r="GM101" s="48" cm="1">
        <f t="array" ref="GM101">beneficio_muerte_individual_activo(GM$2,$F101,$D101, Hombres!$A$1:$DW$117, Mujeres!$A$1:$DW$117)</f>
        <v>0</v>
      </c>
      <c r="GN101" s="48" cm="1">
        <f t="array" ref="GN101">beneficio_muerte_individual_activo(GN$2,$F101,$D101, Hombres!$A$1:$DW$117, Mujeres!$A$1:$DW$117)</f>
        <v>0</v>
      </c>
      <c r="GO101" s="48" cm="1">
        <f t="array" ref="GO101">beneficio_muerte_individual_activo(GO$2,$F101,$D101, Hombres!$A$1:$DW$117, Mujeres!$A$1:$DW$117)</f>
        <v>0</v>
      </c>
      <c r="GP101" s="48" cm="1">
        <f t="array" ref="GP101">beneficio_muerte_individual_activo(GP$2,$F101,$D101, Hombres!$A$1:$DW$117, Mujeres!$A$1:$DW$117)</f>
        <v>0</v>
      </c>
      <c r="GQ101" s="48" cm="1">
        <f t="array" ref="GQ101">beneficio_muerte_individual_activo(GQ$2,$F101,$D101, Hombres!$A$1:$DW$117, Mujeres!$A$1:$DW$117)</f>
        <v>0</v>
      </c>
      <c r="GR101" s="48" cm="1">
        <f t="array" ref="GR101">beneficio_muerte_individual_activo(GR$2,$F101,$D101, Hombres!$A$1:$DW$117, Mujeres!$A$1:$DW$117)</f>
        <v>0</v>
      </c>
      <c r="GS101" s="48" cm="1">
        <f t="array" ref="GS101">beneficio_muerte_individual_activo(GS$2,$F101,$D101, Hombres!$A$1:$DW$117, Mujeres!$A$1:$DW$117)</f>
        <v>0</v>
      </c>
      <c r="GT101" s="48" cm="1">
        <f t="array" ref="GT101">beneficio_muerte_individual_activo(GT$2,$F101,$D101, Hombres!$A$1:$DW$117, Mujeres!$A$1:$DW$117)</f>
        <v>0</v>
      </c>
      <c r="GU101" s="48" cm="1">
        <f t="array" ref="GU101">beneficio_muerte_individual_activo(GU$2,$F101,$D101, Hombres!$A$1:$DW$117, Mujeres!$A$1:$DW$117)</f>
        <v>0</v>
      </c>
      <c r="GV101" s="48" cm="1">
        <f t="array" ref="GV101">beneficio_muerte_individual_activo(GV$2,$F101,$D101, Hombres!$A$1:$DW$117, Mujeres!$A$1:$DW$117)</f>
        <v>0</v>
      </c>
    </row>
    <row r="102" spans="1:204" x14ac:dyDescent="0.35">
      <c r="A102" s="1">
        <f t="shared" si="1"/>
        <v>100</v>
      </c>
      <c r="B102" s="77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41" cm="1">
        <f t="array" ref="G102">PorcentajePension(C102,E102, D102)</f>
        <v>0.85</v>
      </c>
      <c r="I102" s="74"/>
      <c r="J102" s="48" cm="1">
        <f t="array" ref="J102">AnualidadActivo(J$2, $E102, $C102, $B102, $D102, Hombres!$A$1:$DW$117, Mujeres!$A$1:$DW$117)</f>
        <v>0</v>
      </c>
      <c r="K102" s="48" cm="1">
        <f t="array" ref="K102">AnualidadActivo(K$2, $E102, $C102, $B102, $D102, Hombres!$A$1:$DW$117, Mujeres!$A$1:$DW$117)</f>
        <v>0</v>
      </c>
      <c r="L102" s="48" cm="1">
        <f t="array" ref="L102">AnualidadActivo(L$2, $E102, $C102, $B102, $D102, Hombres!$A$1:$DW$117, Mujeres!$A$1:$DW$117)</f>
        <v>0</v>
      </c>
      <c r="M102" s="48" cm="1">
        <f t="array" ref="M102">AnualidadActivo(M$2, $E102, $C102, $B102, $D102, Hombres!$A$1:$DW$117, Mujeres!$A$1:$DW$117)</f>
        <v>0</v>
      </c>
      <c r="N102" s="48" cm="1">
        <f t="array" ref="N102">AnualidadActivo(N$2, $E102, $C102, $B102, $D102, Hombres!$A$1:$DW$117, Mujeres!$A$1:$DW$117)</f>
        <v>0</v>
      </c>
      <c r="O102" s="48" cm="1">
        <f t="array" ref="O102">AnualidadActivo(O$2, $E102, $C102, $B102, $D102, Hombres!$A$1:$DW$117, Mujeres!$A$1:$DW$117)</f>
        <v>0</v>
      </c>
      <c r="P102" s="48" cm="1">
        <f t="array" ref="P102">AnualidadActivo(P$2, $E102, $C102, $B102, $D102, Hombres!$A$1:$DW$117, Mujeres!$A$1:$DW$117)</f>
        <v>0</v>
      </c>
      <c r="Q102" s="48" cm="1">
        <f t="array" ref="Q102">AnualidadActivo(Q$2, $E102, $C102, $B102, $D102, Hombres!$A$1:$DW$117, Mujeres!$A$1:$DW$117)</f>
        <v>0</v>
      </c>
      <c r="R102" s="48" cm="1">
        <f t="array" ref="R102">AnualidadActivo(R$2, $E102, $C102, $B102, $D102, Hombres!$A$1:$DW$117, Mujeres!$A$1:$DW$117)</f>
        <v>0</v>
      </c>
      <c r="S102" s="48" cm="1">
        <f t="array" ref="S102">AnualidadActivo(S$2, $E102, $C102, $B102, $D102, Hombres!$A$1:$DW$117, Mujeres!$A$1:$DW$117)</f>
        <v>0</v>
      </c>
      <c r="T102" s="48" cm="1">
        <f t="array" ref="T102">AnualidadActivo(T$2, $E102, $C102, $B102, $D102, Hombres!$A$1:$DW$117, Mujeres!$A$1:$DW$117)</f>
        <v>0</v>
      </c>
      <c r="U102" s="48" cm="1">
        <f t="array" ref="U102">AnualidadActivo(U$2, $E102, $C102, $B102, $D102, Hombres!$A$1:$DW$117, Mujeres!$A$1:$DW$117)</f>
        <v>0</v>
      </c>
      <c r="V102" s="48" cm="1">
        <f t="array" ref="V102">AnualidadActivo(V$2, $E102, $C102, $B102, $D102, Hombres!$A$1:$DW$117, Mujeres!$A$1:$DW$117)</f>
        <v>0</v>
      </c>
      <c r="W102" s="48" cm="1">
        <f t="array" ref="W102">AnualidadActivo(W$2, $E102, $C102, $B102, $D102, Hombres!$A$1:$DW$117, Mujeres!$A$1:$DW$117)</f>
        <v>0</v>
      </c>
      <c r="X102" s="48" cm="1">
        <f t="array" ref="X102">AnualidadActivo(X$2, $E102, $C102, $B102, $D102, Hombres!$A$1:$DW$117, Mujeres!$A$1:$DW$117)</f>
        <v>0</v>
      </c>
      <c r="Y102" s="48" cm="1">
        <f t="array" ref="Y102">AnualidadActivo(Y$2, $E102, $C102, $B102, $D102, Hombres!$A$1:$DW$117, Mujeres!$A$1:$DW$117)</f>
        <v>0</v>
      </c>
      <c r="Z102" s="48" cm="1">
        <f t="array" ref="Z102">AnualidadActivo(Z$2, $E102, $C102, $B102, $D102, Hombres!$A$1:$DW$117, Mujeres!$A$1:$DW$117)</f>
        <v>0</v>
      </c>
      <c r="AA102" s="48" cm="1">
        <f t="array" ref="AA102">AnualidadActivo(AA$2, $E102, $C102, $B102, $D102, Hombres!$A$1:$DW$117, Mujeres!$A$1:$DW$117)</f>
        <v>0</v>
      </c>
      <c r="AB102" s="48" cm="1">
        <f t="array" ref="AB102">AnualidadActivo(AB$2, $E102, $C102, $B102, $D102, Hombres!$A$1:$DW$117, Mujeres!$A$1:$DW$117)</f>
        <v>0</v>
      </c>
      <c r="AC102" s="48" cm="1">
        <f t="array" ref="AC102">AnualidadActivo(AC$2, $E102, $C102, $B102, $D102, Hombres!$A$1:$DW$117, Mujeres!$A$1:$DW$117)</f>
        <v>0</v>
      </c>
      <c r="AD102" s="48" cm="1">
        <f t="array" ref="AD102">AnualidadActivo(AD$2, $E102, $C102, $B102, $D102, Hombres!$A$1:$DW$117, Mujeres!$A$1:$DW$117)</f>
        <v>0</v>
      </c>
      <c r="AE102" s="48" cm="1">
        <f t="array" ref="AE102">AnualidadActivo(AE$2, $E102, $C102, $B102, $D102, Hombres!$A$1:$DW$117, Mujeres!$A$1:$DW$117)</f>
        <v>0</v>
      </c>
      <c r="AF102" s="48" cm="1">
        <f t="array" ref="AF102">AnualidadActivo(AF$2, $E102, $C102, $B102, $D102, Hombres!$A$1:$DW$117, Mujeres!$A$1:$DW$117)</f>
        <v>0</v>
      </c>
      <c r="AG102" s="48" cm="1">
        <f t="array" ref="AG102">AnualidadActivo(AG$2, $E102, $C102, $B102, $D102, Hombres!$A$1:$DW$117, Mujeres!$A$1:$DW$117)</f>
        <v>0</v>
      </c>
      <c r="AH102" s="48" cm="1">
        <f t="array" ref="AH102">AnualidadActivo(AH$2, $E102, $C102, $B102, $D102, Hombres!$A$1:$DW$117, Mujeres!$A$1:$DW$117)</f>
        <v>0</v>
      </c>
      <c r="AI102" s="48" cm="1">
        <f t="array" ref="AI102">AnualidadActivo(AI$2, $E102, $C102, $B102, $D102, Hombres!$A$1:$DW$117, Mujeres!$A$1:$DW$117)</f>
        <v>0</v>
      </c>
      <c r="AJ102" s="48" cm="1">
        <f t="array" ref="AJ102">AnualidadActivo(AJ$2, $E102, $C102, $B102, $D102, Hombres!$A$1:$DW$117, Mujeres!$A$1:$DW$117)</f>
        <v>0</v>
      </c>
      <c r="AK102" s="48" cm="1">
        <f t="array" ref="AK102">AnualidadActivo(AK$2, $E102, $C102, $B102, $D102, Hombres!$A$1:$DW$117, Mujeres!$A$1:$DW$117)</f>
        <v>0</v>
      </c>
      <c r="AL102" s="48" cm="1">
        <f t="array" ref="AL102">AnualidadActivo(AL$2, $E102, $C102, $B102, $D102, Hombres!$A$1:$DW$117, Mujeres!$A$1:$DW$117)</f>
        <v>0</v>
      </c>
      <c r="AM102" s="48" cm="1">
        <f t="array" ref="AM102">AnualidadActivo(AM$2, $E102, $C102, $B102, $D102, Hombres!$A$1:$DW$117, Mujeres!$A$1:$DW$117)</f>
        <v>0</v>
      </c>
      <c r="AN102" s="48" cm="1">
        <f t="array" ref="AN102">AnualidadActivo(AN$2, $E102, $C102, $B102, $D102, Hombres!$A$1:$DW$117, Mujeres!$A$1:$DW$117)</f>
        <v>0</v>
      </c>
      <c r="AO102" s="48" cm="1">
        <f t="array" ref="AO102">AnualidadActivo(AO$2, $E102, $C102, $B102, $D102, Hombres!$A$1:$DW$117, Mujeres!$A$1:$DW$117)</f>
        <v>38148652.484120227</v>
      </c>
      <c r="AP102" s="48" cm="1">
        <f t="array" ref="AP102">AnualidadActivo(AP$2, $E102, $C102, $B102, $D102, Hombres!$A$1:$DW$117, Mujeres!$A$1:$DW$117)</f>
        <v>39293112.058643833</v>
      </c>
      <c r="AQ102" s="48" cm="1">
        <f t="array" ref="AQ102">AnualidadActivo(AQ$2, $E102, $C102, $B102, $D102, Hombres!$A$1:$DW$117, Mujeres!$A$1:$DW$117)</f>
        <v>40471905.420403153</v>
      </c>
      <c r="AR102" s="48" cm="1">
        <f t="array" ref="AR102">AnualidadActivo(AR$2, $E102, $C102, $B102, $D102, Hombres!$A$1:$DW$117, Mujeres!$A$1:$DW$117)</f>
        <v>41686062.583015248</v>
      </c>
      <c r="AS102" s="48" cm="1">
        <f t="array" ref="AS102">AnualidadActivo(AS$2, $E102, $C102, $B102, $D102, Hombres!$A$1:$DW$117, Mujeres!$A$1:$DW$117)</f>
        <v>42936644.460505702</v>
      </c>
      <c r="AT102" s="48" cm="1">
        <f t="array" ref="AT102">AnualidadActivo(AT$2, $E102, $C102, $B102, $D102, Hombres!$A$1:$DW$117, Mujeres!$A$1:$DW$117)</f>
        <v>43852132.637956202</v>
      </c>
      <c r="AU102" s="48" cm="1">
        <f t="array" ref="AU102">AnualidadActivo(AU$2, $E102, $C102, $B102, $D102, Hombres!$A$1:$DW$117, Mujeres!$A$1:$DW$117)</f>
        <v>44758703.124227092</v>
      </c>
      <c r="AV102" s="48" cm="1">
        <f t="array" ref="AV102">AnualidadActivo(AV$2, $E102, $C102, $B102, $D102, Hombres!$A$1:$DW$117, Mujeres!$A$1:$DW$117)</f>
        <v>45656792.544839643</v>
      </c>
      <c r="AW102" s="48" cm="1">
        <f t="array" ref="AW102">AnualidadActivo(AW$2, $E102, $C102, $B102, $D102, Hombres!$A$1:$DW$117, Mujeres!$A$1:$DW$117)</f>
        <v>46547014.164694034</v>
      </c>
      <c r="AX102" s="48" cm="1">
        <f t="array" ref="AX102">AnualidadActivo(AX$2, $E102, $C102, $B102, $D102, Hombres!$A$1:$DW$117, Mujeres!$A$1:$DW$117)</f>
        <v>47425146.581135973</v>
      </c>
      <c r="AY102" s="48" cm="1">
        <f t="array" ref="AY102">AnualidadActivo(AY$2, $E102, $C102, $B102, $D102, Hombres!$A$1:$DW$117, Mujeres!$A$1:$DW$117)</f>
        <v>48281328.829489917</v>
      </c>
      <c r="AZ102" s="48" cm="1">
        <f t="array" ref="AZ102">AnualidadActivo(AZ$2, $E102, $C102, $B102, $D102, Hombres!$A$1:$DW$117, Mujeres!$A$1:$DW$117)</f>
        <v>49099593.065479502</v>
      </c>
      <c r="BA102" s="48" cm="1">
        <f t="array" ref="BA102">AnualidadActivo(BA$2, $E102, $C102, $B102, $D102, Hombres!$A$1:$DW$117, Mujeres!$A$1:$DW$117)</f>
        <v>49860675.693971738</v>
      </c>
      <c r="BB102" s="48" cm="1">
        <f t="array" ref="BB102">AnualidadActivo(BB$2, $E102, $C102, $B102, $D102, Hombres!$A$1:$DW$117, Mujeres!$A$1:$DW$117)</f>
        <v>50545083.871145584</v>
      </c>
      <c r="BC102" s="48" cm="1">
        <f t="array" ref="BC102">AnualidadActivo(BC$2, $E102, $C102, $B102, $D102, Hombres!$A$1:$DW$117, Mujeres!$A$1:$DW$117)</f>
        <v>51136835.68932914</v>
      </c>
      <c r="BD102" s="48" cm="1">
        <f t="array" ref="BD102">AnualidadActivo(BD$2, $E102, $C102, $B102, $D102, Hombres!$A$1:$DW$117, Mujeres!$A$1:$DW$117)</f>
        <v>51629425.577420592</v>
      </c>
      <c r="BE102" s="48" cm="1">
        <f t="array" ref="BE102">AnualidadActivo(BE$2, $E102, $C102, $B102, $D102, Hombres!$A$1:$DW$117, Mujeres!$A$1:$DW$117)</f>
        <v>52022291.688791014</v>
      </c>
      <c r="BF102" s="48" cm="1">
        <f t="array" ref="BF102">AnualidadActivo(BF$2, $E102, $C102, $B102, $D102, Hombres!$A$1:$DW$117, Mujeres!$A$1:$DW$117)</f>
        <v>52314839.3062144</v>
      </c>
      <c r="BG102" s="48" cm="1">
        <f t="array" ref="BG102">AnualidadActivo(BG$2, $E102, $C102, $B102, $D102, Hombres!$A$1:$DW$117, Mujeres!$A$1:$DW$117)</f>
        <v>52503278.769896038</v>
      </c>
      <c r="BH102" s="48" cm="1">
        <f t="array" ref="BH102">AnualidadActivo(BH$2, $E102, $C102, $B102, $D102, Hombres!$A$1:$DW$117, Mujeres!$A$1:$DW$117)</f>
        <v>52578534.974560216</v>
      </c>
      <c r="BI102" s="48" cm="1">
        <f t="array" ref="BI102">AnualidadActivo(BI$2, $E102, $C102, $B102, $D102, Hombres!$A$1:$DW$117, Mujeres!$A$1:$DW$117)</f>
        <v>52434020.7154627</v>
      </c>
      <c r="BJ102" s="48" cm="1">
        <f t="array" ref="BJ102">AnualidadActivo(BJ$2, $E102, $C102, $B102, $D102, Hombres!$A$1:$DW$117, Mujeres!$A$1:$DW$117)</f>
        <v>52128773.651902683</v>
      </c>
      <c r="BK102" s="48" cm="1">
        <f t="array" ref="BK102">AnualidadActivo(BK$2, $E102, $C102, $B102, $D102, Hombres!$A$1:$DW$117, Mujeres!$A$1:$DW$117)</f>
        <v>51649159.53367684</v>
      </c>
      <c r="BL102" s="48" cm="1">
        <f t="array" ref="BL102">AnualidadActivo(BL$2, $E102, $C102, $B102, $D102, Hombres!$A$1:$DW$117, Mujeres!$A$1:$DW$117)</f>
        <v>50979261.773957856</v>
      </c>
      <c r="BM102" s="48" cm="1">
        <f t="array" ref="BM102">AnualidadActivo(BM$2, $E102, $C102, $B102, $D102, Hombres!$A$1:$DW$117, Mujeres!$A$1:$DW$117)</f>
        <v>50103329.113998845</v>
      </c>
      <c r="BN102" s="48" cm="1">
        <f t="array" ref="BN102">AnualidadActivo(BN$2, $E102, $C102, $B102, $D102, Hombres!$A$1:$DW$117, Mujeres!$A$1:$DW$117)</f>
        <v>49009232.235768989</v>
      </c>
      <c r="BO102" s="48" cm="1">
        <f t="array" ref="BO102">AnualidadActivo(BO$2, $E102, $C102, $B102, $D102, Hombres!$A$1:$DW$117, Mujeres!$A$1:$DW$117)</f>
        <v>47685468.36846476</v>
      </c>
      <c r="BP102" s="48" cm="1">
        <f t="array" ref="BP102">AnualidadActivo(BP$2, $E102, $C102, $B102, $D102, Hombres!$A$1:$DW$117, Mujeres!$A$1:$DW$117)</f>
        <v>46121231.458770968</v>
      </c>
      <c r="BQ102" s="48" cm="1">
        <f t="array" ref="BQ102">AnualidadActivo(BQ$2, $E102, $C102, $B102, $D102, Hombres!$A$1:$DW$117, Mujeres!$A$1:$DW$117)</f>
        <v>44309163.64974039</v>
      </c>
      <c r="BR102" s="48" cm="1">
        <f t="array" ref="BR102">AnualidadActivo(BR$2, $E102, $C102, $B102, $D102, Hombres!$A$1:$DW$117, Mujeres!$A$1:$DW$117)</f>
        <v>42249647.580893897</v>
      </c>
      <c r="BS102" s="48" cm="1">
        <f t="array" ref="BS102">AnualidadActivo(BS$2, $E102, $C102, $B102, $D102, Hombres!$A$1:$DW$117, Mujeres!$A$1:$DW$117)</f>
        <v>39951851.952361919</v>
      </c>
      <c r="BT102" s="48" cm="1">
        <f t="array" ref="BT102">AnualidadActivo(BT$2, $E102, $C102, $B102, $D102, Hombres!$A$1:$DW$117, Mujeres!$A$1:$DW$117)</f>
        <v>37430809.830897309</v>
      </c>
      <c r="BU102" s="48" cm="1">
        <f t="array" ref="BU102">AnualidadActivo(BU$2, $E102, $C102, $B102, $D102, Hombres!$A$1:$DW$117, Mujeres!$A$1:$DW$117)</f>
        <v>34707120.121635191</v>
      </c>
      <c r="BV102" s="48" cm="1">
        <f t="array" ref="BV102">AnualidadActivo(BV$2, $E102, $C102, $B102, $D102, Hombres!$A$1:$DW$117, Mujeres!$A$1:$DW$117)</f>
        <v>31809632.363099642</v>
      </c>
      <c r="BW102" s="48" cm="1">
        <f t="array" ref="BW102">AnualidadActivo(BW$2, $E102, $C102, $B102, $D102, Hombres!$A$1:$DW$117, Mujeres!$A$1:$DW$117)</f>
        <v>28778537.601278573</v>
      </c>
      <c r="BX102" s="48" cm="1">
        <f t="array" ref="BX102">AnualidadActivo(BX$2, $E102, $C102, $B102, $D102, Hombres!$A$1:$DW$117, Mujeres!$A$1:$DW$117)</f>
        <v>25663821.166510198</v>
      </c>
      <c r="BY102" s="48" cm="1">
        <f t="array" ref="BY102">AnualidadActivo(BY$2, $E102, $C102, $B102, $D102, Hombres!$A$1:$DW$117, Mujeres!$A$1:$DW$117)</f>
        <v>22521080.312506154</v>
      </c>
      <c r="BZ102" s="48" cm="1">
        <f t="array" ref="BZ102">AnualidadActivo(BZ$2, $E102, $C102, $B102, $D102, Hombres!$A$1:$DW$117, Mujeres!$A$1:$DW$117)</f>
        <v>19409619.722578272</v>
      </c>
      <c r="CA102" s="48" cm="1">
        <f t="array" ref="CA102">AnualidadActivo(CA$2, $E102, $C102, $B102, $D102, Hombres!$A$1:$DW$117, Mujeres!$A$1:$DW$117)</f>
        <v>16392069.34203084</v>
      </c>
      <c r="CB102" s="48" cm="1">
        <f t="array" ref="CB102">AnualidadActivo(CB$2, $E102, $C102, $B102, $D102, Hombres!$A$1:$DW$117, Mujeres!$A$1:$DW$117)</f>
        <v>13532851.813564679</v>
      </c>
      <c r="CC102" s="48" cm="1">
        <f t="array" ref="CC102">AnualidadActivo(CC$2, $E102, $C102, $B102, $D102, Hombres!$A$1:$DW$117, Mujeres!$A$1:$DW$117)</f>
        <v>10892505.855085159</v>
      </c>
      <c r="CD102" s="48" cm="1">
        <f t="array" ref="CD102">AnualidadActivo(CD$2, $E102, $C102, $B102, $D102, Hombres!$A$1:$DW$117, Mujeres!$A$1:$DW$117)</f>
        <v>8521324.4248710629</v>
      </c>
      <c r="CE102" s="48" cm="1">
        <f t="array" ref="CE102">AnualidadActivo(CE$2, $E102, $C102, $B102, $D102, Hombres!$A$1:$DW$117, Mujeres!$A$1:$DW$117)</f>
        <v>6455819.6265471578</v>
      </c>
      <c r="CF102" s="48" cm="1">
        <f t="array" ref="CF102">AnualidadActivo(CF$2, $E102, $C102, $B102, $D102, Hombres!$A$1:$DW$117, Mujeres!$A$1:$DW$117)</f>
        <v>4716885.2165961154</v>
      </c>
      <c r="CG102" s="48" cm="1">
        <f t="array" ref="CG102">AnualidadActivo(CG$2, $E102, $C102, $B102, $D102, Hombres!$A$1:$DW$117, Mujeres!$A$1:$DW$117)</f>
        <v>3308375.3201978626</v>
      </c>
      <c r="CH102" s="48" cm="1">
        <f t="array" ref="CH102">AnualidadActivo(CH$2, $E102, $C102, $B102, $D102, Hombres!$A$1:$DW$117, Mujeres!$A$1:$DW$117)</f>
        <v>2215987.061624886</v>
      </c>
      <c r="CI102" s="48" cm="1">
        <f t="array" ref="CI102">AnualidadActivo(CI$2, $E102, $C102, $B102, $D102, Hombres!$A$1:$DW$117, Mujeres!$A$1:$DW$117)</f>
        <v>1408805.3071414584</v>
      </c>
      <c r="CJ102" s="48" cm="1">
        <f t="array" ref="CJ102">AnualidadActivo(CJ$2, $E102, $C102, $B102, $D102, Hombres!$A$1:$DW$117, Mujeres!$A$1:$DW$117)</f>
        <v>843912.25470841629</v>
      </c>
      <c r="CK102" s="48" cm="1">
        <f t="array" ref="CK102">AnualidadActivo(CK$2, $E102, $C102, $B102, $D102, Hombres!$A$1:$DW$117, Mujeres!$A$1:$DW$117)</f>
        <v>472245.93460040732</v>
      </c>
      <c r="CL102" s="48" cm="1">
        <f t="array" ref="CL102">AnualidadActivo(CL$2, $E102, $C102, $B102, $D102, Hombres!$A$1:$DW$117, Mujeres!$A$1:$DW$117)</f>
        <v>244396.76377124226</v>
      </c>
      <c r="CM102" s="48" cm="1">
        <f t="array" ref="CM102">AnualidadActivo(CM$2, $E102, $C102, $B102, $D102, Hombres!$A$1:$DW$117, Mujeres!$A$1:$DW$117)</f>
        <v>0</v>
      </c>
      <c r="CN102" s="48" cm="1">
        <f t="array" ref="CN102">AnualidadActivo(CN$2, $E102, $C102, $B102, $D102, Hombres!$A$1:$DW$117, Mujeres!$A$1:$DW$117)</f>
        <v>0</v>
      </c>
      <c r="CO102" s="48" cm="1">
        <f t="array" ref="CO102">AnualidadActivo(CO$2, $E102, $C102, $B102, $D102, Hombres!$A$1:$DW$117, Mujeres!$A$1:$DW$117)</f>
        <v>0</v>
      </c>
      <c r="CP102" s="48" cm="1">
        <f t="array" ref="CP102">AnualidadActivo(CP$2, $E102, $C102, $B102, $D102, Hombres!$A$1:$DW$117, Mujeres!$A$1:$DW$117)</f>
        <v>0</v>
      </c>
      <c r="CQ102" s="48" cm="1">
        <f t="array" ref="CQ102">AnualidadActivo(CQ$2, $E102, $C102, $B102, $D102, Hombres!$A$1:$DW$117, Mujeres!$A$1:$DW$117)</f>
        <v>0</v>
      </c>
      <c r="CR102" s="48" cm="1">
        <f t="array" ref="CR102">AnualidadActivo(CR$2, $E102, $C102, $B102, $D102, Hombres!$A$1:$DW$117, Mujeres!$A$1:$DW$117)</f>
        <v>0</v>
      </c>
      <c r="CS102" s="48" cm="1">
        <f t="array" ref="CS102">AnualidadActivo(CS$2, $E102, $C102, $B102, $D102, Hombres!$A$1:$DW$117, Mujeres!$A$1:$DW$117)</f>
        <v>0</v>
      </c>
      <c r="CT102" s="48" cm="1">
        <f t="array" ref="CT102">AnualidadActivo(CT$2, $E102, $C102, $B102, $D102, Hombres!$A$1:$DW$117, Mujeres!$A$1:$DW$117)</f>
        <v>0</v>
      </c>
      <c r="CU102" s="48" cm="1">
        <f t="array" ref="CU102">AnualidadActivo(CU$2, $E102, $C102, $B102, $D102, Hombres!$A$1:$DW$117, Mujeres!$A$1:$DW$117)</f>
        <v>0</v>
      </c>
      <c r="CV102" s="48" cm="1">
        <f t="array" ref="CV102">AnualidadActivo(CV$2, $E102, $C102, $B102, $D102, Hombres!$A$1:$DW$117, Mujeres!$A$1:$DW$117)</f>
        <v>0</v>
      </c>
      <c r="CW102" s="48" cm="1">
        <f t="array" ref="CW102">AnualidadActivo(CW$2, $E102, $C102, $B102, $D102, Hombres!$A$1:$DW$117, Mujeres!$A$1:$DW$117)</f>
        <v>0</v>
      </c>
      <c r="CX102" s="48" cm="1">
        <f t="array" ref="CX102">AnualidadActivo(CX$2, $E102, $C102, $B102, $D102, Hombres!$A$1:$DW$117, Mujeres!$A$1:$DW$117)</f>
        <v>0</v>
      </c>
      <c r="CY102" s="48" cm="1">
        <f t="array" ref="CY102">AnualidadActivo(CY$2, $E102, $C102, $B102, $D102, Hombres!$A$1:$DW$117, Mujeres!$A$1:$DW$117)</f>
        <v>0</v>
      </c>
      <c r="CZ102" s="48" cm="1">
        <f t="array" ref="CZ102">AnualidadActivo(CZ$2, $E102, $C102, $B102, $D102, Hombres!$A$1:$DW$117, Mujeres!$A$1:$DW$117)</f>
        <v>0</v>
      </c>
      <c r="DA102" s="48" cm="1">
        <f t="array" ref="DA102">AnualidadActivo(DA$2, $E102, $C102, $B102, $D102, Hombres!$A$1:$DW$117, Mujeres!$A$1:$DW$117)</f>
        <v>0</v>
      </c>
      <c r="DD102" s="21"/>
      <c r="DE102" s="48" cm="1">
        <f t="array" ref="DE102">beneficio_muerte_individual_activo(DE$2,$F102,$D102, Hombres!$A$1:$DW$117, Mujeres!$A$1:$DW$117)</f>
        <v>0</v>
      </c>
      <c r="DF102" s="48" cm="1">
        <f t="array" ref="DF102">beneficio_muerte_individual_activo(DF$2,$F102,$D102, Hombres!$A$1:$DW$117, Mujeres!$A$1:$DW$117)</f>
        <v>7242.9038240000009</v>
      </c>
      <c r="DG102" s="48" cm="1">
        <f t="array" ref="DG102">beneficio_muerte_individual_activo(DG$2,$F102,$D102, Hombres!$A$1:$DW$117, Mujeres!$A$1:$DW$117)</f>
        <v>7514.7386256973059</v>
      </c>
      <c r="DH102" s="48" cm="1">
        <f t="array" ref="DH102">beneficio_muerte_individual_activo(DH$2,$F102,$D102, Hombres!$A$1:$DW$117, Mujeres!$A$1:$DW$117)</f>
        <v>7861.0072239400324</v>
      </c>
      <c r="DI102" s="48" cm="1">
        <f t="array" ref="DI102">beneficio_muerte_individual_activo(DI$2,$F102,$D102, Hombres!$A$1:$DW$117, Mujeres!$A$1:$DW$117)</f>
        <v>8281.2012408207629</v>
      </c>
      <c r="DJ102" s="48" cm="1">
        <f t="array" ref="DJ102">beneficio_muerte_individual_activo(DJ$2,$F102,$D102, Hombres!$A$1:$DW$117, Mujeres!$A$1:$DW$117)</f>
        <v>8768.8040797337508</v>
      </c>
      <c r="DK102" s="48" cm="1">
        <f t="array" ref="DK102">beneficio_muerte_individual_activo(DK$2,$F102,$D102, Hombres!$A$1:$DW$117, Mujeres!$A$1:$DW$117)</f>
        <v>9266.7354222349713</v>
      </c>
      <c r="DL102" s="48" cm="1">
        <f t="array" ref="DL102">beneficio_muerte_individual_activo(DL$2,$F102,$D102, Hombres!$A$1:$DW$117, Mujeres!$A$1:$DW$117)</f>
        <v>9692.1627901310185</v>
      </c>
      <c r="DM102" s="48" cm="1">
        <f t="array" ref="DM102">beneficio_muerte_individual_activo(DM$2,$F102,$D102, Hombres!$A$1:$DW$117, Mujeres!$A$1:$DW$117)</f>
        <v>10024.755736556743</v>
      </c>
      <c r="DN102" s="48" cm="1">
        <f t="array" ref="DN102">beneficio_muerte_individual_activo(DN$2,$F102,$D102, Hombres!$A$1:$DW$117, Mujeres!$A$1:$DW$117)</f>
        <v>10329.193714342871</v>
      </c>
      <c r="DO102" s="48" cm="1">
        <f t="array" ref="DO102">beneficio_muerte_individual_activo(DO$2,$F102,$D102, Hombres!$A$1:$DW$117, Mujeres!$A$1:$DW$117)</f>
        <v>10795.86556414308</v>
      </c>
      <c r="DP102" s="48" cm="1">
        <f t="array" ref="DP102">beneficio_muerte_individual_activo(DP$2,$F102,$D102, Hombres!$A$1:$DW$117, Mujeres!$A$1:$DW$117)</f>
        <v>11438.4731334768</v>
      </c>
      <c r="DQ102" s="48" cm="1">
        <f t="array" ref="DQ102">beneficio_muerte_individual_activo(DQ$2,$F102,$D102, Hombres!$A$1:$DW$117, Mujeres!$A$1:$DW$117)</f>
        <v>12220.945418675523</v>
      </c>
      <c r="DR102" s="48" cm="1">
        <f t="array" ref="DR102">beneficio_muerte_individual_activo(DR$2,$F102,$D102, Hombres!$A$1:$DW$117, Mujeres!$A$1:$DW$117)</f>
        <v>13085.935804096478</v>
      </c>
      <c r="DS102" s="48" cm="1">
        <f t="array" ref="DS102">beneficio_muerte_individual_activo(DS$2,$F102,$D102, Hombres!$A$1:$DW$117, Mujeres!$A$1:$DW$117)</f>
        <v>13994.677500239201</v>
      </c>
      <c r="DT102" s="48" cm="1">
        <f t="array" ref="DT102">beneficio_muerte_individual_activo(DT$2,$F102,$D102, Hombres!$A$1:$DW$117, Mujeres!$A$1:$DW$117)</f>
        <v>14925.30013550806</v>
      </c>
      <c r="DU102" s="48" cm="1">
        <f t="array" ref="DU102">beneficio_muerte_individual_activo(DU$2,$F102,$D102, Hombres!$A$1:$DW$117, Mujeres!$A$1:$DW$117)</f>
        <v>15811.109997431955</v>
      </c>
      <c r="DV102" s="48" cm="1">
        <f t="array" ref="DV102">beneficio_muerte_individual_activo(DV$2,$F102,$D102, Hombres!$A$1:$DW$117, Mujeres!$A$1:$DW$117)</f>
        <v>16614.865160631209</v>
      </c>
      <c r="DW102" s="48" cm="1">
        <f t="array" ref="DW102">beneficio_muerte_individual_activo(DW$2,$F102,$D102, Hombres!$A$1:$DW$117, Mujeres!$A$1:$DW$117)</f>
        <v>17489.487112586707</v>
      </c>
      <c r="DX102" s="48" cm="1">
        <f t="array" ref="DX102">beneficio_muerte_individual_activo(DX$2,$F102,$D102, Hombres!$A$1:$DW$117, Mujeres!$A$1:$DW$117)</f>
        <v>18504.391616611661</v>
      </c>
      <c r="DY102" s="48" cm="1">
        <f t="array" ref="DY102">beneficio_muerte_individual_activo(DY$2,$F102,$D102, Hombres!$A$1:$DW$117, Mujeres!$A$1:$DW$117)</f>
        <v>19835.334262579225</v>
      </c>
      <c r="DZ102" s="48" cm="1">
        <f t="array" ref="DZ102">beneficio_muerte_individual_activo(DZ$2,$F102,$D102, Hombres!$A$1:$DW$117, Mujeres!$A$1:$DW$117)</f>
        <v>21558.896635476973</v>
      </c>
      <c r="EA102" s="48" cm="1">
        <f t="array" ref="EA102">beneficio_muerte_individual_activo(EA$2,$F102,$D102, Hombres!$A$1:$DW$117, Mujeres!$A$1:$DW$117)</f>
        <v>23653.692118526378</v>
      </c>
      <c r="EB102" s="48" cm="1">
        <f t="array" ref="EB102">beneficio_muerte_individual_activo(EB$2,$F102,$D102, Hombres!$A$1:$DW$117, Mujeres!$A$1:$DW$117)</f>
        <v>25845.345078075199</v>
      </c>
      <c r="EC102" s="48" cm="1">
        <f t="array" ref="EC102">beneficio_muerte_individual_activo(EC$2,$F102,$D102, Hombres!$A$1:$DW$117, Mujeres!$A$1:$DW$117)</f>
        <v>27942.101112633904</v>
      </c>
      <c r="ED102" s="48" cm="1">
        <f t="array" ref="ED102">beneficio_muerte_individual_activo(ED$2,$F102,$D102, Hombres!$A$1:$DW$117, Mujeres!$A$1:$DW$117)</f>
        <v>29969.106746036174</v>
      </c>
      <c r="EE102" s="48" cm="1">
        <f t="array" ref="EE102">beneficio_muerte_individual_activo(EE$2,$F102,$D102, Hombres!$A$1:$DW$117, Mujeres!$A$1:$DW$117)</f>
        <v>31944.75863334016</v>
      </c>
      <c r="EF102" s="48" cm="1">
        <f t="array" ref="EF102">beneficio_muerte_individual_activo(EF$2,$F102,$D102, Hombres!$A$1:$DW$117, Mujeres!$A$1:$DW$117)</f>
        <v>33933.250513091174</v>
      </c>
      <c r="EG102" s="48" cm="1">
        <f t="array" ref="EG102">beneficio_muerte_individual_activo(EG$2,$F102,$D102, Hombres!$A$1:$DW$117, Mujeres!$A$1:$DW$117)</f>
        <v>36136.570254437094</v>
      </c>
      <c r="EH102" s="48" cm="1">
        <f t="array" ref="EH102">beneficio_muerte_individual_activo(EH$2,$F102,$D102, Hombres!$A$1:$DW$117, Mujeres!$A$1:$DW$117)</f>
        <v>23153.971488613475</v>
      </c>
      <c r="EI102" s="48" cm="1">
        <f t="array" ref="EI102">beneficio_muerte_individual_activo(EI$2,$F102,$D102, Hombres!$A$1:$DW$117, Mujeres!$A$1:$DW$117)</f>
        <v>24680.921157902922</v>
      </c>
      <c r="EJ102" s="48" cm="1">
        <f t="array" ref="EJ102">beneficio_muerte_individual_activo(EJ$2,$F102,$D102, Hombres!$A$1:$DW$117, Mujeres!$A$1:$DW$117)</f>
        <v>26035.583982901851</v>
      </c>
      <c r="EK102" s="48" cm="1">
        <f t="array" ref="EK102">beneficio_muerte_individual_activo(EK$2,$F102,$D102, Hombres!$A$1:$DW$117, Mujeres!$A$1:$DW$117)</f>
        <v>27235.916487495433</v>
      </c>
      <c r="EL102" s="48" cm="1">
        <f t="array" ref="EL102">beneficio_muerte_individual_activo(EL$2,$F102,$D102, Hombres!$A$1:$DW$117, Mujeres!$A$1:$DW$117)</f>
        <v>28593.579620313711</v>
      </c>
      <c r="EM102" s="48" cm="1">
        <f t="array" ref="EM102">beneficio_muerte_individual_activo(EM$2,$F102,$D102, Hombres!$A$1:$DW$117, Mujeres!$A$1:$DW$117)</f>
        <v>30380.351746651897</v>
      </c>
      <c r="EN102" s="48" cm="1">
        <f t="array" ref="EN102">beneficio_muerte_individual_activo(EN$2,$F102,$D102, Hombres!$A$1:$DW$117, Mujeres!$A$1:$DW$117)</f>
        <v>32811.708564624583</v>
      </c>
      <c r="EO102" s="48" cm="1">
        <f t="array" ref="EO102">beneficio_muerte_individual_activo(EO$2,$F102,$D102, Hombres!$A$1:$DW$117, Mujeres!$A$1:$DW$117)</f>
        <v>35948.718111015456</v>
      </c>
      <c r="EP102" s="48" cm="1">
        <f t="array" ref="EP102">beneficio_muerte_individual_activo(EP$2,$F102,$D102, Hombres!$A$1:$DW$117, Mujeres!$A$1:$DW$117)</f>
        <v>39729.025996311429</v>
      </c>
      <c r="EQ102" s="48" cm="1">
        <f t="array" ref="EQ102">beneficio_muerte_individual_activo(EQ$2,$F102,$D102, Hombres!$A$1:$DW$117, Mujeres!$A$1:$DW$117)</f>
        <v>43943.957866803001</v>
      </c>
      <c r="ER102" s="48" cm="1">
        <f t="array" ref="ER102">beneficio_muerte_individual_activo(ER$2,$F102,$D102, Hombres!$A$1:$DW$117, Mujeres!$A$1:$DW$117)</f>
        <v>48083.004499161689</v>
      </c>
      <c r="ES102" s="48" cm="1">
        <f t="array" ref="ES102">beneficio_muerte_individual_activo(ES$2,$F102,$D102, Hombres!$A$1:$DW$117, Mujeres!$A$1:$DW$117)</f>
        <v>51812.939995837965</v>
      </c>
      <c r="ET102" s="48" cm="1">
        <f t="array" ref="ET102">beneficio_muerte_individual_activo(ET$2,$F102,$D102, Hombres!$A$1:$DW$117, Mujeres!$A$1:$DW$117)</f>
        <v>55139.6368515879</v>
      </c>
      <c r="EU102" s="48" cm="1">
        <f t="array" ref="EU102">beneficio_muerte_individual_activo(EU$2,$F102,$D102, Hombres!$A$1:$DW$117, Mujeres!$A$1:$DW$117)</f>
        <v>58255.061651636039</v>
      </c>
      <c r="EV102" s="48" cm="1">
        <f t="array" ref="EV102">beneficio_muerte_individual_activo(EV$2,$F102,$D102, Hombres!$A$1:$DW$117, Mujeres!$A$1:$DW$117)</f>
        <v>61441.077921508986</v>
      </c>
      <c r="EW102" s="48" cm="1">
        <f t="array" ref="EW102">beneficio_muerte_individual_activo(EW$2,$F102,$D102, Hombres!$A$1:$DW$117, Mujeres!$A$1:$DW$117)</f>
        <v>68495.919903746661</v>
      </c>
      <c r="EX102" s="48" cm="1">
        <f t="array" ref="EX102">beneficio_muerte_individual_activo(EX$2,$F102,$D102, Hombres!$A$1:$DW$117, Mujeres!$A$1:$DW$117)</f>
        <v>72546.312783808928</v>
      </c>
      <c r="EY102" s="48" cm="1">
        <f t="array" ref="EY102">beneficio_muerte_individual_activo(EY$2,$F102,$D102, Hombres!$A$1:$DW$117, Mujeres!$A$1:$DW$117)</f>
        <v>76572.612868020573</v>
      </c>
      <c r="EZ102" s="48" cm="1">
        <f t="array" ref="EZ102">beneficio_muerte_individual_activo(EZ$2,$F102,$D102, Hombres!$A$1:$DW$117, Mujeres!$A$1:$DW$117)</f>
        <v>80669.788069118513</v>
      </c>
      <c r="FA102" s="48" cm="1">
        <f t="array" ref="FA102">beneficio_muerte_individual_activo(FA$2,$F102,$D102, Hombres!$A$1:$DW$117, Mujeres!$A$1:$DW$117)</f>
        <v>84874.984967662313</v>
      </c>
      <c r="FB102" s="48" cm="1">
        <f t="array" ref="FB102">beneficio_muerte_individual_activo(FB$2,$F102,$D102, Hombres!$A$1:$DW$117, Mujeres!$A$1:$DW$117)</f>
        <v>89018.119919991121</v>
      </c>
      <c r="FC102" s="48" cm="1">
        <f t="array" ref="FC102">beneficio_muerte_individual_activo(FC$2,$F102,$D102, Hombres!$A$1:$DW$117, Mujeres!$A$1:$DW$117)</f>
        <v>92972.429381346534</v>
      </c>
      <c r="FD102" s="48" cm="1">
        <f t="array" ref="FD102">beneficio_muerte_individual_activo(FD$2,$F102,$D102, Hombres!$A$1:$DW$117, Mujeres!$A$1:$DW$117)</f>
        <v>96679.812801127962</v>
      </c>
      <c r="FE102" s="48" cm="1">
        <f t="array" ref="FE102">beneficio_muerte_individual_activo(FE$2,$F102,$D102, Hombres!$A$1:$DW$117, Mujeres!$A$1:$DW$117)</f>
        <v>100083.84050824243</v>
      </c>
      <c r="FF102" s="48" cm="1">
        <f t="array" ref="FF102">beneficio_muerte_individual_activo(FF$2,$F102,$D102, Hombres!$A$1:$DW$117, Mujeres!$A$1:$DW$117)</f>
        <v>103038.43917781813</v>
      </c>
      <c r="FG102" s="48" cm="1">
        <f t="array" ref="FG102">beneficio_muerte_individual_activo(FG$2,$F102,$D102, Hombres!$A$1:$DW$117, Mujeres!$A$1:$DW$117)</f>
        <v>105285.90052688647</v>
      </c>
      <c r="FH102" s="48" cm="1">
        <f t="array" ref="FH102">beneficio_muerte_individual_activo(FH$2,$F102,$D102, Hombres!$A$1:$DW$117, Mujeres!$A$1:$DW$117)</f>
        <v>106631.05556603882</v>
      </c>
      <c r="FI102" s="48" cm="1">
        <f t="array" ref="FI102">beneficio_muerte_individual_activo(FI$2,$F102,$D102, Hombres!$A$1:$DW$117, Mujeres!$A$1:$DW$117)</f>
        <v>106985.6921004413</v>
      </c>
      <c r="FJ102" s="48" cm="1">
        <f t="array" ref="FJ102">beneficio_muerte_individual_activo(FJ$2,$F102,$D102, Hombres!$A$1:$DW$117, Mujeres!$A$1:$DW$117)</f>
        <v>106276.32495423782</v>
      </c>
      <c r="FK102" s="48" cm="1">
        <f t="array" ref="FK102">beneficio_muerte_individual_activo(FK$2,$F102,$D102, Hombres!$A$1:$DW$117, Mujeres!$A$1:$DW$117)</f>
        <v>104389.66646296122</v>
      </c>
      <c r="FL102" s="48" cm="1">
        <f t="array" ref="FL102">beneficio_muerte_individual_activo(FL$2,$F102,$D102, Hombres!$A$1:$DW$117, Mujeres!$A$1:$DW$117)</f>
        <v>101184.70370798129</v>
      </c>
      <c r="FM102" s="48" cm="1">
        <f t="array" ref="FM102">beneficio_muerte_individual_activo(FM$2,$F102,$D102, Hombres!$A$1:$DW$117, Mujeres!$A$1:$DW$117)</f>
        <v>96607.298296370529</v>
      </c>
      <c r="FN102" s="48" cm="1">
        <f t="array" ref="FN102">beneficio_muerte_individual_activo(FN$2,$F102,$D102, Hombres!$A$1:$DW$117, Mujeres!$A$1:$DW$117)</f>
        <v>90728.402522531323</v>
      </c>
      <c r="FO102" s="48" cm="1">
        <f t="array" ref="FO102">beneficio_muerte_individual_activo(FO$2,$F102,$D102, Hombres!$A$1:$DW$117, Mujeres!$A$1:$DW$117)</f>
        <v>83678.203396251862</v>
      </c>
      <c r="FP102" s="48" cm="1">
        <f t="array" ref="FP102">beneficio_muerte_individual_activo(FP$2,$F102,$D102, Hombres!$A$1:$DW$117, Mujeres!$A$1:$DW$117)</f>
        <v>75614.446582618693</v>
      </c>
      <c r="FQ102" s="108" cm="1">
        <f t="array" ref="FQ102">beneficio_muerte_individual_activo(FQ$2,$F102,$D102, Hombres!$A$1:$DW$117, Mujeres!$A$1:$DW$117)</f>
        <v>66745.049524911403</v>
      </c>
      <c r="FR102" s="48" cm="1">
        <f t="array" ref="FR102">beneficio_muerte_individual_activo(FR$2,$F102,$D102, Hombres!$A$1:$DW$117, Mujeres!$A$1:$DW$117)</f>
        <v>57379.665104717242</v>
      </c>
      <c r="FS102" s="48" cm="1">
        <f t="array" ref="FS102">beneficio_muerte_individual_activo(FS$2,$F102,$D102, Hombres!$A$1:$DW$117, Mujeres!$A$1:$DW$117)</f>
        <v>47902.741324399569</v>
      </c>
      <c r="FT102" s="48" cm="1">
        <f t="array" ref="FT102">beneficio_muerte_individual_activo(FT$2,$F102,$D102, Hombres!$A$1:$DW$117, Mujeres!$A$1:$DW$117)</f>
        <v>38702.196822805643</v>
      </c>
      <c r="FU102" s="48" cm="1">
        <f t="array" ref="FU102">beneficio_muerte_individual_activo(FU$2,$F102,$D102, Hombres!$A$1:$DW$117, Mujeres!$A$1:$DW$117)</f>
        <v>30131.090062002619</v>
      </c>
      <c r="FV102" s="48" cm="1">
        <f t="array" ref="FV102">beneficio_muerte_individual_activo(FV$2,$F102,$D102, Hombres!$A$1:$DW$117, Mujeres!$A$1:$DW$117)</f>
        <v>22489.708238861924</v>
      </c>
      <c r="FW102" s="48" cm="1">
        <f t="array" ref="FW102">beneficio_muerte_individual_activo(FW$2,$F102,$D102, Hombres!$A$1:$DW$117, Mujeres!$A$1:$DW$117)</f>
        <v>16004.941180880265</v>
      </c>
      <c r="FX102" s="48" cm="1">
        <f t="array" ref="FX102">beneficio_muerte_individual_activo(FX$2,$F102,$D102, Hombres!$A$1:$DW$117, Mujeres!$A$1:$DW$117)</f>
        <v>10794.190924880753</v>
      </c>
      <c r="FY102" s="48" cm="1">
        <f t="array" ref="FY102">beneficio_muerte_individual_activo(FY$2,$F102,$D102, Hombres!$A$1:$DW$117, Mujeres!$A$1:$DW$117)</f>
        <v>6849.2482225797148</v>
      </c>
      <c r="FZ102" s="48" cm="1">
        <f t="array" ref="FZ102">beneficio_muerte_individual_activo(FZ$2,$F102,$D102, Hombres!$A$1:$DW$117, Mujeres!$A$1:$DW$117)</f>
        <v>4053.1720365603255</v>
      </c>
      <c r="GA102" s="48" cm="1">
        <f t="array" ref="GA102">beneficio_muerte_individual_activo(GA$2,$F102,$D102, Hombres!$A$1:$DW$117, Mujeres!$A$1:$DW$117)</f>
        <v>2213.6736318456897</v>
      </c>
      <c r="GB102" s="48" cm="1">
        <f t="array" ref="GB102">beneficio_muerte_individual_activo(GB$2,$F102,$D102, Hombres!$A$1:$DW$117, Mujeres!$A$1:$DW$117)</f>
        <v>1102.2183027647909</v>
      </c>
      <c r="GC102" s="48" cm="1">
        <f t="array" ref="GC102">beneficio_muerte_individual_activo(GC$2,$F102,$D102, Hombres!$A$1:$DW$117, Mujeres!$A$1:$DW$117)</f>
        <v>492.87760474775286</v>
      </c>
      <c r="GD102" s="48" cm="1">
        <f t="array" ref="GD102">beneficio_muerte_individual_activo(GD$2,$F102,$D102, Hombres!$A$1:$DW$117, Mujeres!$A$1:$DW$117)</f>
        <v>194.17594953580738</v>
      </c>
      <c r="GE102" s="48" cm="1">
        <f t="array" ref="GE102">beneficio_muerte_individual_activo(GE$2,$F102,$D102, Hombres!$A$1:$DW$117, Mujeres!$A$1:$DW$117)</f>
        <v>65.717980722928388</v>
      </c>
      <c r="GF102" s="48" cm="1">
        <f t="array" ref="GF102">beneficio_muerte_individual_activo(GF$2,$F102,$D102, Hombres!$A$1:$DW$117, Mujeres!$A$1:$DW$117)</f>
        <v>23.272209261057121</v>
      </c>
      <c r="GG102" s="48" cm="1">
        <f t="array" ref="GG102">beneficio_muerte_individual_activo(GG$2,$F102,$D102, Hombres!$A$1:$DW$117, Mujeres!$A$1:$DW$117)</f>
        <v>0</v>
      </c>
      <c r="GH102" s="48" cm="1">
        <f t="array" ref="GH102">beneficio_muerte_individual_activo(GH$2,$F102,$D102, Hombres!$A$1:$DW$117, Mujeres!$A$1:$DW$117)</f>
        <v>0</v>
      </c>
      <c r="GI102" s="48" cm="1">
        <f t="array" ref="GI102">beneficio_muerte_individual_activo(GI$2,$F102,$D102, Hombres!$A$1:$DW$117, Mujeres!$A$1:$DW$117)</f>
        <v>0</v>
      </c>
      <c r="GJ102" s="48" cm="1">
        <f t="array" ref="GJ102">beneficio_muerte_individual_activo(GJ$2,$F102,$D102, Hombres!$A$1:$DW$117, Mujeres!$A$1:$DW$117)</f>
        <v>0</v>
      </c>
      <c r="GK102" s="48" cm="1">
        <f t="array" ref="GK102">beneficio_muerte_individual_activo(GK$2,$F102,$D102, Hombres!$A$1:$DW$117, Mujeres!$A$1:$DW$117)</f>
        <v>0</v>
      </c>
      <c r="GL102" s="48" cm="1">
        <f t="array" ref="GL102">beneficio_muerte_individual_activo(GL$2,$F102,$D102, Hombres!$A$1:$DW$117, Mujeres!$A$1:$DW$117)</f>
        <v>0</v>
      </c>
      <c r="GM102" s="48" cm="1">
        <f t="array" ref="GM102">beneficio_muerte_individual_activo(GM$2,$F102,$D102, Hombres!$A$1:$DW$117, Mujeres!$A$1:$DW$117)</f>
        <v>0</v>
      </c>
      <c r="GN102" s="48" cm="1">
        <f t="array" ref="GN102">beneficio_muerte_individual_activo(GN$2,$F102,$D102, Hombres!$A$1:$DW$117, Mujeres!$A$1:$DW$117)</f>
        <v>0</v>
      </c>
      <c r="GO102" s="48" cm="1">
        <f t="array" ref="GO102">beneficio_muerte_individual_activo(GO$2,$F102,$D102, Hombres!$A$1:$DW$117, Mujeres!$A$1:$DW$117)</f>
        <v>0</v>
      </c>
      <c r="GP102" s="48" cm="1">
        <f t="array" ref="GP102">beneficio_muerte_individual_activo(GP$2,$F102,$D102, Hombres!$A$1:$DW$117, Mujeres!$A$1:$DW$117)</f>
        <v>0</v>
      </c>
      <c r="GQ102" s="48" cm="1">
        <f t="array" ref="GQ102">beneficio_muerte_individual_activo(GQ$2,$F102,$D102, Hombres!$A$1:$DW$117, Mujeres!$A$1:$DW$117)</f>
        <v>0</v>
      </c>
      <c r="GR102" s="48" cm="1">
        <f t="array" ref="GR102">beneficio_muerte_individual_activo(GR$2,$F102,$D102, Hombres!$A$1:$DW$117, Mujeres!$A$1:$DW$117)</f>
        <v>0</v>
      </c>
      <c r="GS102" s="48" cm="1">
        <f t="array" ref="GS102">beneficio_muerte_individual_activo(GS$2,$F102,$D102, Hombres!$A$1:$DW$117, Mujeres!$A$1:$DW$117)</f>
        <v>0</v>
      </c>
      <c r="GT102" s="48" cm="1">
        <f t="array" ref="GT102">beneficio_muerte_individual_activo(GT$2,$F102,$D102, Hombres!$A$1:$DW$117, Mujeres!$A$1:$DW$117)</f>
        <v>0</v>
      </c>
      <c r="GU102" s="48" cm="1">
        <f t="array" ref="GU102">beneficio_muerte_individual_activo(GU$2,$F102,$D102, Hombres!$A$1:$DW$117, Mujeres!$A$1:$DW$117)</f>
        <v>0</v>
      </c>
      <c r="GV102" s="48" cm="1">
        <f t="array" ref="GV102">beneficio_muerte_individual_activo(GV$2,$F102,$D102, Hombres!$A$1:$DW$117, Mujeres!$A$1:$DW$117)</f>
        <v>0</v>
      </c>
    </row>
    <row r="103" spans="1:204" x14ac:dyDescent="0.35">
      <c r="A103" s="1">
        <f t="shared" si="1"/>
        <v>101</v>
      </c>
      <c r="B103" s="77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41" cm="1">
        <f t="array" ref="G103">PorcentajePension(C103,E103, D103)</f>
        <v>0.45</v>
      </c>
      <c r="I103" s="74"/>
      <c r="J103" s="48" cm="1">
        <f t="array" ref="J103">AnualidadActivo(J$2, $E103, $C103, $B103, $D103, Hombres!$A$1:$DW$117, Mujeres!$A$1:$DW$117)</f>
        <v>0</v>
      </c>
      <c r="K103" s="48" cm="1">
        <f t="array" ref="K103">AnualidadActivo(K$2, $E103, $C103, $B103, $D103, Hombres!$A$1:$DW$117, Mujeres!$A$1:$DW$117)</f>
        <v>0</v>
      </c>
      <c r="L103" s="48" cm="1">
        <f t="array" ref="L103">AnualidadActivo(L$2, $E103, $C103, $B103, $D103, Hombres!$A$1:$DW$117, Mujeres!$A$1:$DW$117)</f>
        <v>0</v>
      </c>
      <c r="M103" s="48" cm="1">
        <f t="array" ref="M103">AnualidadActivo(M$2, $E103, $C103, $B103, $D103, Hombres!$A$1:$DW$117, Mujeres!$A$1:$DW$117)</f>
        <v>0</v>
      </c>
      <c r="N103" s="48" cm="1">
        <f t="array" ref="N103">AnualidadActivo(N$2, $E103, $C103, $B103, $D103, Hombres!$A$1:$DW$117, Mujeres!$A$1:$DW$117)</f>
        <v>0</v>
      </c>
      <c r="O103" s="48" cm="1">
        <f t="array" ref="O103">AnualidadActivo(O$2, $E103, $C103, $B103, $D103, Hombres!$A$1:$DW$117, Mujeres!$A$1:$DW$117)</f>
        <v>0</v>
      </c>
      <c r="P103" s="48" cm="1">
        <f t="array" ref="P103">AnualidadActivo(P$2, $E103, $C103, $B103, $D103, Hombres!$A$1:$DW$117, Mujeres!$A$1:$DW$117)</f>
        <v>0</v>
      </c>
      <c r="Q103" s="48" cm="1">
        <f t="array" ref="Q103">AnualidadActivo(Q$2, $E103, $C103, $B103, $D103, Hombres!$A$1:$DW$117, Mujeres!$A$1:$DW$117)</f>
        <v>0</v>
      </c>
      <c r="R103" s="48" cm="1">
        <f t="array" ref="R103">AnualidadActivo(R$2, $E103, $C103, $B103, $D103, Hombres!$A$1:$DW$117, Mujeres!$A$1:$DW$117)</f>
        <v>0</v>
      </c>
      <c r="S103" s="48" cm="1">
        <f t="array" ref="S103">AnualidadActivo(S$2, $E103, $C103, $B103, $D103, Hombres!$A$1:$DW$117, Mujeres!$A$1:$DW$117)</f>
        <v>0</v>
      </c>
      <c r="T103" s="48" cm="1">
        <f t="array" ref="T103">AnualidadActivo(T$2, $E103, $C103, $B103, $D103, Hombres!$A$1:$DW$117, Mujeres!$A$1:$DW$117)</f>
        <v>0</v>
      </c>
      <c r="U103" s="48" cm="1">
        <f t="array" ref="U103">AnualidadActivo(U$2, $E103, $C103, $B103, $D103, Hombres!$A$1:$DW$117, Mujeres!$A$1:$DW$117)</f>
        <v>0</v>
      </c>
      <c r="V103" s="48" cm="1">
        <f t="array" ref="V103">AnualidadActivo(V$2, $E103, $C103, $B103, $D103, Hombres!$A$1:$DW$117, Mujeres!$A$1:$DW$117)</f>
        <v>0</v>
      </c>
      <c r="W103" s="48" cm="1">
        <f t="array" ref="W103">AnualidadActivo(W$2, $E103, $C103, $B103, $D103, Hombres!$A$1:$DW$117, Mujeres!$A$1:$DW$117)</f>
        <v>0</v>
      </c>
      <c r="X103" s="48" cm="1">
        <f t="array" ref="X103">AnualidadActivo(X$2, $E103, $C103, $B103, $D103, Hombres!$A$1:$DW$117, Mujeres!$A$1:$DW$117)</f>
        <v>0</v>
      </c>
      <c r="Y103" s="48" cm="1">
        <f t="array" ref="Y103">AnualidadActivo(Y$2, $E103, $C103, $B103, $D103, Hombres!$A$1:$DW$117, Mujeres!$A$1:$DW$117)</f>
        <v>0</v>
      </c>
      <c r="Z103" s="48" cm="1">
        <f t="array" ref="Z103">AnualidadActivo(Z$2, $E103, $C103, $B103, $D103, Hombres!$A$1:$DW$117, Mujeres!$A$1:$DW$117)</f>
        <v>7590586.2789384918</v>
      </c>
      <c r="AA103" s="48" cm="1">
        <f t="array" ref="AA103">AnualidadActivo(AA$2, $E103, $C103, $B103, $D103, Hombres!$A$1:$DW$117, Mujeres!$A$1:$DW$117)</f>
        <v>7818303.867306645</v>
      </c>
      <c r="AB103" s="48" cm="1">
        <f t="array" ref="AB103">AnualidadActivo(AB$2, $E103, $C103, $B103, $D103, Hombres!$A$1:$DW$117, Mujeres!$A$1:$DW$117)</f>
        <v>8052852.9833258456</v>
      </c>
      <c r="AC103" s="48" cm="1">
        <f t="array" ref="AC103">AnualidadActivo(AC$2, $E103, $C103, $B103, $D103, Hombres!$A$1:$DW$117, Mujeres!$A$1:$DW$117)</f>
        <v>8294438.5728256218</v>
      </c>
      <c r="AD103" s="48" cm="1">
        <f t="array" ref="AD103">AnualidadActivo(AD$2, $E103, $C103, $B103, $D103, Hombres!$A$1:$DW$117, Mujeres!$A$1:$DW$117)</f>
        <v>8543271.7300103903</v>
      </c>
      <c r="AE103" s="48" cm="1">
        <f t="array" ref="AE103">AnualidadActivo(AE$2, $E103, $C103, $B103, $D103, Hombres!$A$1:$DW$117, Mujeres!$A$1:$DW$117)</f>
        <v>8711344.5143176764</v>
      </c>
      <c r="AF103" s="48" cm="1">
        <f t="array" ref="AF103">AnualidadActivo(AF$2, $E103, $C103, $B103, $D103, Hombres!$A$1:$DW$117, Mujeres!$A$1:$DW$117)</f>
        <v>8876027.4994717911</v>
      </c>
      <c r="AG103" s="48" cm="1">
        <f t="array" ref="AG103">AnualidadActivo(AG$2, $E103, $C103, $B103, $D103, Hombres!$A$1:$DW$117, Mujeres!$A$1:$DW$117)</f>
        <v>9037253.1452687886</v>
      </c>
      <c r="AH103" s="48" cm="1">
        <f t="array" ref="AH103">AnualidadActivo(AH$2, $E103, $C103, $B103, $D103, Hombres!$A$1:$DW$117, Mujeres!$A$1:$DW$117)</f>
        <v>9194969.6514172014</v>
      </c>
      <c r="AI103" s="48" cm="1">
        <f t="array" ref="AI103">AnualidadActivo(AI$2, $E103, $C103, $B103, $D103, Hombres!$A$1:$DW$117, Mujeres!$A$1:$DW$117)</f>
        <v>9348170.6911824141</v>
      </c>
      <c r="AJ103" s="48" cm="1">
        <f t="array" ref="AJ103">AnualidadActivo(AJ$2, $E103, $C103, $B103, $D103, Hombres!$A$1:$DW$117, Mujeres!$A$1:$DW$117)</f>
        <v>9494691.3945899215</v>
      </c>
      <c r="AK103" s="48" cm="1">
        <f t="array" ref="AK103">AnualidadActivo(AK$2, $E103, $C103, $B103, $D103, Hombres!$A$1:$DW$117, Mujeres!$A$1:$DW$117)</f>
        <v>9631206.9504676349</v>
      </c>
      <c r="AL103" s="48" cm="1">
        <f t="array" ref="AL103">AnualidadActivo(AL$2, $E103, $C103, $B103, $D103, Hombres!$A$1:$DW$117, Mujeres!$A$1:$DW$117)</f>
        <v>9753792.2783487011</v>
      </c>
      <c r="AM103" s="48" cm="1">
        <f t="array" ref="AM103">AnualidadActivo(AM$2, $E103, $C103, $B103, $D103, Hombres!$A$1:$DW$117, Mujeres!$A$1:$DW$117)</f>
        <v>9858537.2489852849</v>
      </c>
      <c r="AN103" s="48" cm="1">
        <f t="array" ref="AN103">AnualidadActivo(AN$2, $E103, $C103, $B103, $D103, Hombres!$A$1:$DW$117, Mujeres!$A$1:$DW$117)</f>
        <v>9942356.0015982054</v>
      </c>
      <c r="AO103" s="48" cm="1">
        <f t="array" ref="AO103">AnualidadActivo(AO$2, $E103, $C103, $B103, $D103, Hombres!$A$1:$DW$117, Mujeres!$A$1:$DW$117)</f>
        <v>10004036.459357413</v>
      </c>
      <c r="AP103" s="48" cm="1">
        <f t="array" ref="AP103">AnualidadActivo(AP$2, $E103, $C103, $B103, $D103, Hombres!$A$1:$DW$117, Mujeres!$A$1:$DW$117)</f>
        <v>10043467.519122517</v>
      </c>
      <c r="AQ103" s="48" cm="1">
        <f t="array" ref="AQ103">AnualidadActivo(AQ$2, $E103, $C103, $B103, $D103, Hombres!$A$1:$DW$117, Mujeres!$A$1:$DW$117)</f>
        <v>10060448.602221679</v>
      </c>
      <c r="AR103" s="48" cm="1">
        <f t="array" ref="AR103">AnualidadActivo(AR$2, $E103, $C103, $B103, $D103, Hombres!$A$1:$DW$117, Mujeres!$A$1:$DW$117)</f>
        <v>10054159.886223573</v>
      </c>
      <c r="AS103" s="48" cm="1">
        <f t="array" ref="AS103">AnualidadActivo(AS$2, $E103, $C103, $B103, $D103, Hombres!$A$1:$DW$117, Mujeres!$A$1:$DW$117)</f>
        <v>10022846.20525793</v>
      </c>
      <c r="AT103" s="48" cm="1">
        <f t="array" ref="AT103">AnualidadActivo(AT$2, $E103, $C103, $B103, $D103, Hombres!$A$1:$DW$117, Mujeres!$A$1:$DW$117)</f>
        <v>9946669.0059647206</v>
      </c>
      <c r="AU103" s="48" cm="1">
        <f t="array" ref="AU103">AnualidadActivo(AU$2, $E103, $C103, $B103, $D103, Hombres!$A$1:$DW$117, Mujeres!$A$1:$DW$117)</f>
        <v>9836880.9359843172</v>
      </c>
      <c r="AV103" s="48" cm="1">
        <f t="array" ref="AV103">AnualidadActivo(AV$2, $E103, $C103, $B103, $D103, Hombres!$A$1:$DW$117, Mujeres!$A$1:$DW$117)</f>
        <v>9691184.1086041518</v>
      </c>
      <c r="AW103" s="48" cm="1">
        <f t="array" ref="AW103">AnualidadActivo(AW$2, $E103, $C103, $B103, $D103, Hombres!$A$1:$DW$117, Mujeres!$A$1:$DW$117)</f>
        <v>9507054.7601755075</v>
      </c>
      <c r="AX103" s="48" cm="1">
        <f t="array" ref="AX103">AnualidadActivo(AX$2, $E103, $C103, $B103, $D103, Hombres!$A$1:$DW$117, Mujeres!$A$1:$DW$117)</f>
        <v>9282282.231033612</v>
      </c>
      <c r="AY103" s="48" cm="1">
        <f t="array" ref="AY103">AnualidadActivo(AY$2, $E103, $C103, $B103, $D103, Hombres!$A$1:$DW$117, Mujeres!$A$1:$DW$117)</f>
        <v>9015502.9978098404</v>
      </c>
      <c r="AZ103" s="48" cm="1">
        <f t="array" ref="AZ103">AnualidadActivo(AZ$2, $E103, $C103, $B103, $D103, Hombres!$A$1:$DW$117, Mujeres!$A$1:$DW$117)</f>
        <v>8705612.7255994938</v>
      </c>
      <c r="BA103" s="48" cm="1">
        <f t="array" ref="BA103">AnualidadActivo(BA$2, $E103, $C103, $B103, $D103, Hombres!$A$1:$DW$117, Mujeres!$A$1:$DW$117)</f>
        <v>8351773.8015221348</v>
      </c>
      <c r="BB103" s="48" cm="1">
        <f t="array" ref="BB103">AnualidadActivo(BB$2, $E103, $C103, $B103, $D103, Hombres!$A$1:$DW$117, Mujeres!$A$1:$DW$117)</f>
        <v>7953955.0044485265</v>
      </c>
      <c r="BC103" s="48" cm="1">
        <f t="array" ref="BC103">AnualidadActivo(BC$2, $E103, $C103, $B103, $D103, Hombres!$A$1:$DW$117, Mujeres!$A$1:$DW$117)</f>
        <v>7513749.2904238012</v>
      </c>
      <c r="BD103" s="48" cm="1">
        <f t="array" ref="BD103">AnualidadActivo(BD$2, $E103, $C103, $B103, $D103, Hombres!$A$1:$DW$117, Mujeres!$A$1:$DW$117)</f>
        <v>7034493.2899845671</v>
      </c>
      <c r="BE103" s="48" cm="1">
        <f t="array" ref="BE103">AnualidadActivo(BE$2, $E103, $C103, $B103, $D103, Hombres!$A$1:$DW$117, Mujeres!$A$1:$DW$117)</f>
        <v>6520630.3926786724</v>
      </c>
      <c r="BF103" s="48" cm="1">
        <f t="array" ref="BF103">AnualidadActivo(BF$2, $E103, $C103, $B103, $D103, Hombres!$A$1:$DW$117, Mujeres!$A$1:$DW$117)</f>
        <v>5977596.8775795577</v>
      </c>
      <c r="BG103" s="48" cm="1">
        <f t="array" ref="BG103">AnualidadActivo(BG$2, $E103, $C103, $B103, $D103, Hombres!$A$1:$DW$117, Mujeres!$A$1:$DW$117)</f>
        <v>5412276.7473022761</v>
      </c>
      <c r="BH103" s="48" cm="1">
        <f t="array" ref="BH103">AnualidadActivo(BH$2, $E103, $C103, $B103, $D103, Hombres!$A$1:$DW$117, Mujeres!$A$1:$DW$117)</f>
        <v>4833439.68644589</v>
      </c>
      <c r="BI103" s="48" cm="1">
        <f t="array" ref="BI103">AnualidadActivo(BI$2, $E103, $C103, $B103, $D103, Hombres!$A$1:$DW$117, Mujeres!$A$1:$DW$117)</f>
        <v>4251246.2065887302</v>
      </c>
      <c r="BJ103" s="48" cm="1">
        <f t="array" ref="BJ103">AnualidadActivo(BJ$2, $E103, $C103, $B103, $D103, Hombres!$A$1:$DW$117, Mujeres!$A$1:$DW$117)</f>
        <v>3676351.3894256586</v>
      </c>
      <c r="BK103" s="48" cm="1">
        <f t="array" ref="BK103">AnualidadActivo(BK$2, $E103, $C103, $B103, $D103, Hombres!$A$1:$DW$117, Mujeres!$A$1:$DW$117)</f>
        <v>3119486.363849001</v>
      </c>
      <c r="BL103" s="48" cm="1">
        <f t="array" ref="BL103">AnualidadActivo(BL$2, $E103, $C103, $B103, $D103, Hombres!$A$1:$DW$117, Mujeres!$A$1:$DW$117)</f>
        <v>2591307.9877725206</v>
      </c>
      <c r="BM103" s="48" cm="1">
        <f t="array" ref="BM103">AnualidadActivo(BM$2, $E103, $C103, $B103, $D103, Hombres!$A$1:$DW$117, Mujeres!$A$1:$DW$117)</f>
        <v>2102091.1513121286</v>
      </c>
      <c r="BN103" s="48" cm="1">
        <f t="array" ref="BN103">AnualidadActivo(BN$2, $E103, $C103, $B103, $D103, Hombres!$A$1:$DW$117, Mujeres!$A$1:$DW$117)</f>
        <v>1660766.9981267406</v>
      </c>
      <c r="BO103" s="48" cm="1">
        <f t="array" ref="BO103">AnualidadActivo(BO$2, $E103, $C103, $B103, $D103, Hombres!$A$1:$DW$117, Mujeres!$A$1:$DW$117)</f>
        <v>1273897.2482082318</v>
      </c>
      <c r="BP103" s="48" cm="1">
        <f t="array" ref="BP103">AnualidadActivo(BP$2, $E103, $C103, $B103, $D103, Hombres!$A$1:$DW$117, Mujeres!$A$1:$DW$117)</f>
        <v>945231.9556245812</v>
      </c>
      <c r="BQ103" s="48" cm="1">
        <f t="array" ref="BQ103">AnualidadActivo(BQ$2, $E103, $C103, $B103, $D103, Hombres!$A$1:$DW$117, Mujeres!$A$1:$DW$117)</f>
        <v>675624.46104613424</v>
      </c>
      <c r="BR103" s="48" cm="1">
        <f t="array" ref="BR103">AnualidadActivo(BR$2, $E103, $C103, $B103, $D103, Hombres!$A$1:$DW$117, Mujeres!$A$1:$DW$117)</f>
        <v>463051.78558794782</v>
      </c>
      <c r="BS103" s="48" cm="1">
        <f t="array" ref="BS103">AnualidadActivo(BS$2, $E103, $C103, $B103, $D103, Hombres!$A$1:$DW$117, Mujeres!$A$1:$DW$117)</f>
        <v>302725.81008917111</v>
      </c>
      <c r="BT103" s="48" cm="1">
        <f t="array" ref="BT103">AnualidadActivo(BT$2, $E103, $C103, $B103, $D103, Hombres!$A$1:$DW$117, Mujeres!$A$1:$DW$117)</f>
        <v>187630.27626931036</v>
      </c>
      <c r="BU103" s="48" cm="1">
        <f t="array" ref="BU103">AnualidadActivo(BU$2, $E103, $C103, $B103, $D103, Hombres!$A$1:$DW$117, Mujeres!$A$1:$DW$117)</f>
        <v>109451.16029305186</v>
      </c>
      <c r="BV103" s="48" cm="1">
        <f t="array" ref="BV103">AnualidadActivo(BV$2, $E103, $C103, $B103, $D103, Hombres!$A$1:$DW$117, Mujeres!$A$1:$DW$117)</f>
        <v>59575.258393922697</v>
      </c>
      <c r="BW103" s="48" cm="1">
        <f t="array" ref="BW103">AnualidadActivo(BW$2, $E103, $C103, $B103, $D103, Hombres!$A$1:$DW$117, Mujeres!$A$1:$DW$117)</f>
        <v>29955.787453233956</v>
      </c>
      <c r="BX103" s="48" cm="1">
        <f t="array" ref="BX103">AnualidadActivo(BX$2, $E103, $C103, $B103, $D103, Hombres!$A$1:$DW$117, Mujeres!$A$1:$DW$117)</f>
        <v>0</v>
      </c>
      <c r="BY103" s="48" cm="1">
        <f t="array" ref="BY103">AnualidadActivo(BY$2, $E103, $C103, $B103, $D103, Hombres!$A$1:$DW$117, Mujeres!$A$1:$DW$117)</f>
        <v>0</v>
      </c>
      <c r="BZ103" s="48" cm="1">
        <f t="array" ref="BZ103">AnualidadActivo(BZ$2, $E103, $C103, $B103, $D103, Hombres!$A$1:$DW$117, Mujeres!$A$1:$DW$117)</f>
        <v>0</v>
      </c>
      <c r="CA103" s="48" cm="1">
        <f t="array" ref="CA103">AnualidadActivo(CA$2, $E103, $C103, $B103, $D103, Hombres!$A$1:$DW$117, Mujeres!$A$1:$DW$117)</f>
        <v>0</v>
      </c>
      <c r="CB103" s="48" cm="1">
        <f t="array" ref="CB103">AnualidadActivo(CB$2, $E103, $C103, $B103, $D103, Hombres!$A$1:$DW$117, Mujeres!$A$1:$DW$117)</f>
        <v>0</v>
      </c>
      <c r="CC103" s="48" cm="1">
        <f t="array" ref="CC103">AnualidadActivo(CC$2, $E103, $C103, $B103, $D103, Hombres!$A$1:$DW$117, Mujeres!$A$1:$DW$117)</f>
        <v>0</v>
      </c>
      <c r="CD103" s="48" cm="1">
        <f t="array" ref="CD103">AnualidadActivo(CD$2, $E103, $C103, $B103, $D103, Hombres!$A$1:$DW$117, Mujeres!$A$1:$DW$117)</f>
        <v>0</v>
      </c>
      <c r="CE103" s="48" cm="1">
        <f t="array" ref="CE103">AnualidadActivo(CE$2, $E103, $C103, $B103, $D103, Hombres!$A$1:$DW$117, Mujeres!$A$1:$DW$117)</f>
        <v>0</v>
      </c>
      <c r="CF103" s="48" cm="1">
        <f t="array" ref="CF103">AnualidadActivo(CF$2, $E103, $C103, $B103, $D103, Hombres!$A$1:$DW$117, Mujeres!$A$1:$DW$117)</f>
        <v>0</v>
      </c>
      <c r="CG103" s="48" cm="1">
        <f t="array" ref="CG103">AnualidadActivo(CG$2, $E103, $C103, $B103, $D103, Hombres!$A$1:$DW$117, Mujeres!$A$1:$DW$117)</f>
        <v>0</v>
      </c>
      <c r="CH103" s="48" cm="1">
        <f t="array" ref="CH103">AnualidadActivo(CH$2, $E103, $C103, $B103, $D103, Hombres!$A$1:$DW$117, Mujeres!$A$1:$DW$117)</f>
        <v>0</v>
      </c>
      <c r="CI103" s="48" cm="1">
        <f t="array" ref="CI103">AnualidadActivo(CI$2, $E103, $C103, $B103, $D103, Hombres!$A$1:$DW$117, Mujeres!$A$1:$DW$117)</f>
        <v>0</v>
      </c>
      <c r="CJ103" s="48" cm="1">
        <f t="array" ref="CJ103">AnualidadActivo(CJ$2, $E103, $C103, $B103, $D103, Hombres!$A$1:$DW$117, Mujeres!$A$1:$DW$117)</f>
        <v>0</v>
      </c>
      <c r="CK103" s="48" cm="1">
        <f t="array" ref="CK103">AnualidadActivo(CK$2, $E103, $C103, $B103, $D103, Hombres!$A$1:$DW$117, Mujeres!$A$1:$DW$117)</f>
        <v>0</v>
      </c>
      <c r="CL103" s="48" cm="1">
        <f t="array" ref="CL103">AnualidadActivo(CL$2, $E103, $C103, $B103, $D103, Hombres!$A$1:$DW$117, Mujeres!$A$1:$DW$117)</f>
        <v>0</v>
      </c>
      <c r="CM103" s="48" cm="1">
        <f t="array" ref="CM103">AnualidadActivo(CM$2, $E103, $C103, $B103, $D103, Hombres!$A$1:$DW$117, Mujeres!$A$1:$DW$117)</f>
        <v>0</v>
      </c>
      <c r="CN103" s="48" cm="1">
        <f t="array" ref="CN103">AnualidadActivo(CN$2, $E103, $C103, $B103, $D103, Hombres!$A$1:$DW$117, Mujeres!$A$1:$DW$117)</f>
        <v>0</v>
      </c>
      <c r="CO103" s="48" cm="1">
        <f t="array" ref="CO103">AnualidadActivo(CO$2, $E103, $C103, $B103, $D103, Hombres!$A$1:$DW$117, Mujeres!$A$1:$DW$117)</f>
        <v>0</v>
      </c>
      <c r="CP103" s="48" cm="1">
        <f t="array" ref="CP103">AnualidadActivo(CP$2, $E103, $C103, $B103, $D103, Hombres!$A$1:$DW$117, Mujeres!$A$1:$DW$117)</f>
        <v>0</v>
      </c>
      <c r="CQ103" s="48" cm="1">
        <f t="array" ref="CQ103">AnualidadActivo(CQ$2, $E103, $C103, $B103, $D103, Hombres!$A$1:$DW$117, Mujeres!$A$1:$DW$117)</f>
        <v>0</v>
      </c>
      <c r="CR103" s="48" cm="1">
        <f t="array" ref="CR103">AnualidadActivo(CR$2, $E103, $C103, $B103, $D103, Hombres!$A$1:$DW$117, Mujeres!$A$1:$DW$117)</f>
        <v>0</v>
      </c>
      <c r="CS103" s="48" cm="1">
        <f t="array" ref="CS103">AnualidadActivo(CS$2, $E103, $C103, $B103, $D103, Hombres!$A$1:$DW$117, Mujeres!$A$1:$DW$117)</f>
        <v>0</v>
      </c>
      <c r="CT103" s="48" cm="1">
        <f t="array" ref="CT103">AnualidadActivo(CT$2, $E103, $C103, $B103, $D103, Hombres!$A$1:$DW$117, Mujeres!$A$1:$DW$117)</f>
        <v>0</v>
      </c>
      <c r="CU103" s="48" cm="1">
        <f t="array" ref="CU103">AnualidadActivo(CU$2, $E103, $C103, $B103, $D103, Hombres!$A$1:$DW$117, Mujeres!$A$1:$DW$117)</f>
        <v>0</v>
      </c>
      <c r="CV103" s="48" cm="1">
        <f t="array" ref="CV103">AnualidadActivo(CV$2, $E103, $C103, $B103, $D103, Hombres!$A$1:$DW$117, Mujeres!$A$1:$DW$117)</f>
        <v>0</v>
      </c>
      <c r="CW103" s="48" cm="1">
        <f t="array" ref="CW103">AnualidadActivo(CW$2, $E103, $C103, $B103, $D103, Hombres!$A$1:$DW$117, Mujeres!$A$1:$DW$117)</f>
        <v>0</v>
      </c>
      <c r="CX103" s="48" cm="1">
        <f t="array" ref="CX103">AnualidadActivo(CX$2, $E103, $C103, $B103, $D103, Hombres!$A$1:$DW$117, Mujeres!$A$1:$DW$117)</f>
        <v>0</v>
      </c>
      <c r="CY103" s="48" cm="1">
        <f t="array" ref="CY103">AnualidadActivo(CY$2, $E103, $C103, $B103, $D103, Hombres!$A$1:$DW$117, Mujeres!$A$1:$DW$117)</f>
        <v>0</v>
      </c>
      <c r="CZ103" s="48" cm="1">
        <f t="array" ref="CZ103">AnualidadActivo(CZ$2, $E103, $C103, $B103, $D103, Hombres!$A$1:$DW$117, Mujeres!$A$1:$DW$117)</f>
        <v>0</v>
      </c>
      <c r="DA103" s="48" cm="1">
        <f t="array" ref="DA103">AnualidadActivo(DA$2, $E103, $C103, $B103, $D103, Hombres!$A$1:$DW$117, Mujeres!$A$1:$DW$117)</f>
        <v>0</v>
      </c>
      <c r="DD103" s="21"/>
      <c r="DE103" s="48" cm="1">
        <f t="array" ref="DE103">beneficio_muerte_individual_activo(DE$2,$F103,$D103, Hombres!$A$1:$DW$117, Mujeres!$A$1:$DW$117)</f>
        <v>0</v>
      </c>
      <c r="DF103" s="48" cm="1">
        <f t="array" ref="DF103">beneficio_muerte_individual_activo(DF$2,$F103,$D103, Hombres!$A$1:$DW$117, Mujeres!$A$1:$DW$117)</f>
        <v>19516.297478749999</v>
      </c>
      <c r="DG103" s="48" cm="1">
        <f t="array" ref="DG103">beneficio_muerte_individual_activo(DG$2,$F103,$D103, Hombres!$A$1:$DW$117, Mujeres!$A$1:$DW$117)</f>
        <v>20558.83695138638</v>
      </c>
      <c r="DH103" s="48" cm="1">
        <f t="array" ref="DH103">beneficio_muerte_individual_activo(DH$2,$F103,$D103, Hombres!$A$1:$DW$117, Mujeres!$A$1:$DW$117)</f>
        <v>21679.560720643531</v>
      </c>
      <c r="DI103" s="48" cm="1">
        <f t="array" ref="DI103">beneficio_muerte_individual_activo(DI$2,$F103,$D103, Hombres!$A$1:$DW$117, Mujeres!$A$1:$DW$117)</f>
        <v>22962.932408674173</v>
      </c>
      <c r="DJ103" s="48" cm="1">
        <f t="array" ref="DJ103">beneficio_muerte_individual_activo(DJ$2,$F103,$D103, Hombres!$A$1:$DW$117, Mujeres!$A$1:$DW$117)</f>
        <v>24565.168384760796</v>
      </c>
      <c r="DK103" s="48" cm="1">
        <f t="array" ref="DK103">beneficio_muerte_individual_activo(DK$2,$F103,$D103, Hombres!$A$1:$DW$117, Mujeres!$A$1:$DW$117)</f>
        <v>26580.828286195712</v>
      </c>
      <c r="DL103" s="48" cm="1">
        <f t="array" ref="DL103">beneficio_muerte_individual_activo(DL$2,$F103,$D103, Hombres!$A$1:$DW$117, Mujeres!$A$1:$DW$117)</f>
        <v>28979.772070263512</v>
      </c>
      <c r="DM103" s="48" cm="1">
        <f t="array" ref="DM103">beneficio_muerte_individual_activo(DM$2,$F103,$D103, Hombres!$A$1:$DW$117, Mujeres!$A$1:$DW$117)</f>
        <v>31498.905310455026</v>
      </c>
      <c r="DN103" s="48" cm="1">
        <f t="array" ref="DN103">beneficio_muerte_individual_activo(DN$2,$F103,$D103, Hombres!$A$1:$DW$117, Mujeres!$A$1:$DW$117)</f>
        <v>33951.12649395335</v>
      </c>
      <c r="DO103" s="48" cm="1">
        <f t="array" ref="DO103">beneficio_muerte_individual_activo(DO$2,$F103,$D103, Hombres!$A$1:$DW$117, Mujeres!$A$1:$DW$117)</f>
        <v>36357.123925377527</v>
      </c>
      <c r="DP103" s="48" cm="1">
        <f t="array" ref="DP103">beneficio_muerte_individual_activo(DP$2,$F103,$D103, Hombres!$A$1:$DW$117, Mujeres!$A$1:$DW$117)</f>
        <v>38732.810429214594</v>
      </c>
      <c r="DQ103" s="48" cm="1">
        <f t="array" ref="DQ103">beneficio_muerte_individual_activo(DQ$2,$F103,$D103, Hombres!$A$1:$DW$117, Mujeres!$A$1:$DW$117)</f>
        <v>41131.12256755316</v>
      </c>
      <c r="DR103" s="48" cm="1">
        <f t="array" ref="DR103">beneficio_muerte_individual_activo(DR$2,$F103,$D103, Hombres!$A$1:$DW$117, Mujeres!$A$1:$DW$117)</f>
        <v>43751.584498002303</v>
      </c>
      <c r="DS103" s="48" cm="1">
        <f t="array" ref="DS103">beneficio_muerte_individual_activo(DS$2,$F103,$D103, Hombres!$A$1:$DW$117, Mujeres!$A$1:$DW$117)</f>
        <v>27986.16251079792</v>
      </c>
      <c r="DT103" s="48" cm="1">
        <f t="array" ref="DT103">beneficio_muerte_individual_activo(DT$2,$F103,$D103, Hombres!$A$1:$DW$117, Mujeres!$A$1:$DW$117)</f>
        <v>29775.489203775654</v>
      </c>
      <c r="DU103" s="48" cm="1">
        <f t="array" ref="DU103">beneficio_muerte_individual_activo(DU$2,$F103,$D103, Hombres!$A$1:$DW$117, Mujeres!$A$1:$DW$117)</f>
        <v>31399.732392713766</v>
      </c>
      <c r="DV103" s="48" cm="1">
        <f t="array" ref="DV103">beneficio_muerte_individual_activo(DV$2,$F103,$D103, Hombres!$A$1:$DW$117, Mujeres!$A$1:$DW$117)</f>
        <v>32883.075181035587</v>
      </c>
      <c r="DW103" s="48" cm="1">
        <f t="array" ref="DW103">beneficio_muerte_individual_activo(DW$2,$F103,$D103, Hombres!$A$1:$DW$117, Mujeres!$A$1:$DW$117)</f>
        <v>34541.500952668997</v>
      </c>
      <c r="DX103" s="48" cm="1">
        <f t="array" ref="DX103">beneficio_muerte_individual_activo(DX$2,$F103,$D103, Hombres!$A$1:$DW$117, Mujeres!$A$1:$DW$117)</f>
        <v>36656.767146988779</v>
      </c>
      <c r="DY103" s="48" cm="1">
        <f t="array" ref="DY103">beneficio_muerte_individual_activo(DY$2,$F103,$D103, Hombres!$A$1:$DW$117, Mujeres!$A$1:$DW$117)</f>
        <v>39421.79048658297</v>
      </c>
      <c r="DZ103" s="48" cm="1">
        <f t="array" ref="DZ103">beneficio_muerte_individual_activo(DZ$2,$F103,$D103, Hombres!$A$1:$DW$117, Mujeres!$A$1:$DW$117)</f>
        <v>42879.72977732787</v>
      </c>
      <c r="EA103" s="48" cm="1">
        <f t="array" ref="EA103">beneficio_muerte_individual_activo(EA$2,$F103,$D103, Hombres!$A$1:$DW$117, Mujeres!$A$1:$DW$117)</f>
        <v>46957.512257227761</v>
      </c>
      <c r="EB103" s="48" cm="1">
        <f t="array" ref="EB103">beneficio_muerte_individual_activo(EB$2,$F103,$D103, Hombres!$A$1:$DW$117, Mujeres!$A$1:$DW$117)</f>
        <v>51421.630402411422</v>
      </c>
      <c r="EC103" s="48" cm="1">
        <f t="array" ref="EC103">beneficio_muerte_individual_activo(EC$2,$F103,$D103, Hombres!$A$1:$DW$117, Mujeres!$A$1:$DW$117)</f>
        <v>55759.157473269508</v>
      </c>
      <c r="ED103" s="48" cm="1">
        <f t="array" ref="ED103">beneficio_muerte_individual_activo(ED$2,$F103,$D103, Hombres!$A$1:$DW$117, Mujeres!$A$1:$DW$117)</f>
        <v>59647.54860022608</v>
      </c>
      <c r="EE103" s="48" cm="1">
        <f t="array" ref="EE103">beneficio_muerte_individual_activo(EE$2,$F103,$D103, Hombres!$A$1:$DW$117, Mujeres!$A$1:$DW$117)</f>
        <v>63112.504822542309</v>
      </c>
      <c r="EF103" s="48" cm="1">
        <f t="array" ref="EF103">beneficio_muerte_individual_activo(EF$2,$F103,$D103, Hombres!$A$1:$DW$117, Mujeres!$A$1:$DW$117)</f>
        <v>66351.837425535385</v>
      </c>
      <c r="EG103" s="48" cm="1">
        <f t="array" ref="EG103">beneficio_muerte_individual_activo(EG$2,$F103,$D103, Hombres!$A$1:$DW$117, Mujeres!$A$1:$DW$117)</f>
        <v>69633.320428395557</v>
      </c>
      <c r="EH103" s="48" cm="1">
        <f t="array" ref="EH103">beneficio_muerte_individual_activo(EH$2,$F103,$D103, Hombres!$A$1:$DW$117, Mujeres!$A$1:$DW$117)</f>
        <v>76540.815727932364</v>
      </c>
      <c r="EI103" s="48" cm="1">
        <f t="array" ref="EI103">beneficio_muerte_individual_activo(EI$2,$F103,$D103, Hombres!$A$1:$DW$117, Mujeres!$A$1:$DW$117)</f>
        <v>80493.774883847145</v>
      </c>
      <c r="EJ103" s="48" cm="1">
        <f t="array" ref="EJ103">beneficio_muerte_individual_activo(EJ$2,$F103,$D103, Hombres!$A$1:$DW$117, Mujeres!$A$1:$DW$117)</f>
        <v>84333.242493409736</v>
      </c>
      <c r="EK103" s="48" cm="1">
        <f t="array" ref="EK103">beneficio_muerte_individual_activo(EK$2,$F103,$D103, Hombres!$A$1:$DW$117, Mujeres!$A$1:$DW$117)</f>
        <v>88130.563072128716</v>
      </c>
      <c r="EL103" s="48" cm="1">
        <f t="array" ref="EL103">beneficio_muerte_individual_activo(EL$2,$F103,$D103, Hombres!$A$1:$DW$117, Mujeres!$A$1:$DW$117)</f>
        <v>91891.253996055661</v>
      </c>
      <c r="EM103" s="48" cm="1">
        <f t="array" ref="EM103">beneficio_muerte_individual_activo(EM$2,$F103,$D103, Hombres!$A$1:$DW$117, Mujeres!$A$1:$DW$117)</f>
        <v>95431.108275654478</v>
      </c>
      <c r="EN103" s="48" cm="1">
        <f t="array" ref="EN103">beneficio_muerte_individual_activo(EN$2,$F103,$D103, Hombres!$A$1:$DW$117, Mujeres!$A$1:$DW$117)</f>
        <v>98613.652999682265</v>
      </c>
      <c r="EO103" s="48" cm="1">
        <f t="array" ref="EO103">beneficio_muerte_individual_activo(EO$2,$F103,$D103, Hombres!$A$1:$DW$117, Mujeres!$A$1:$DW$117)</f>
        <v>101382.17435397628</v>
      </c>
      <c r="EP103" s="48" cm="1">
        <f t="array" ref="EP103">beneficio_muerte_individual_activo(EP$2,$F103,$D103, Hombres!$A$1:$DW$117, Mujeres!$A$1:$DW$117)</f>
        <v>103683.97392684773</v>
      </c>
      <c r="EQ103" s="48" cm="1">
        <f t="array" ref="EQ103">beneficio_muerte_individual_activo(EQ$2,$F103,$D103, Hombres!$A$1:$DW$117, Mujeres!$A$1:$DW$117)</f>
        <v>105383.61582962355</v>
      </c>
      <c r="ER103" s="48" cm="1">
        <f t="array" ref="ER103">beneficio_muerte_individual_activo(ER$2,$F103,$D103, Hombres!$A$1:$DW$117, Mujeres!$A$1:$DW$117)</f>
        <v>106245.31526058946</v>
      </c>
      <c r="ES103" s="48" cm="1">
        <f t="array" ref="ES103">beneficio_muerte_individual_activo(ES$2,$F103,$D103, Hombres!$A$1:$DW$117, Mujeres!$A$1:$DW$117)</f>
        <v>106099.42989846866</v>
      </c>
      <c r="ET103" s="48" cm="1">
        <f t="array" ref="ET103">beneficio_muerte_individual_activo(ET$2,$F103,$D103, Hombres!$A$1:$DW$117, Mujeres!$A$1:$DW$117)</f>
        <v>104891.60872348295</v>
      </c>
      <c r="EU103" s="48" cm="1">
        <f t="array" ref="EU103">beneficio_muerte_individual_activo(EU$2,$F103,$D103, Hombres!$A$1:$DW$117, Mujeres!$A$1:$DW$117)</f>
        <v>102591.0398668854</v>
      </c>
      <c r="EV103" s="48" cm="1">
        <f t="array" ref="EV103">beneficio_muerte_individual_activo(EV$2,$F103,$D103, Hombres!$A$1:$DW$117, Mujeres!$A$1:$DW$117)</f>
        <v>99135.407200669157</v>
      </c>
      <c r="EW103" s="48" cm="1">
        <f t="array" ref="EW103">beneficio_muerte_individual_activo(EW$2,$F103,$D103, Hombres!$A$1:$DW$117, Mujeres!$A$1:$DW$117)</f>
        <v>94451.238151547339</v>
      </c>
      <c r="EX103" s="48" cm="1">
        <f t="array" ref="EX103">beneficio_muerte_individual_activo(EX$2,$F103,$D103, Hombres!$A$1:$DW$117, Mujeres!$A$1:$DW$117)</f>
        <v>88563.430672863702</v>
      </c>
      <c r="EY103" s="48" cm="1">
        <f t="array" ref="EY103">beneficio_muerte_individual_activo(EY$2,$F103,$D103, Hombres!$A$1:$DW$117, Mujeres!$A$1:$DW$117)</f>
        <v>81614.562584736341</v>
      </c>
      <c r="EZ103" s="48" cm="1">
        <f t="array" ref="EZ103">beneficio_muerte_individual_activo(EZ$2,$F103,$D103, Hombres!$A$1:$DW$117, Mujeres!$A$1:$DW$117)</f>
        <v>73795.983408422413</v>
      </c>
      <c r="FA103" s="48" cm="1">
        <f t="array" ref="FA103">beneficio_muerte_individual_activo(FA$2,$F103,$D103, Hombres!$A$1:$DW$117, Mujeres!$A$1:$DW$117)</f>
        <v>65317.526838200531</v>
      </c>
      <c r="FB103" s="48" cm="1">
        <f t="array" ref="FB103">beneficio_muerte_individual_activo(FB$2,$F103,$D103, Hombres!$A$1:$DW$117, Mujeres!$A$1:$DW$117)</f>
        <v>56420.955006352386</v>
      </c>
      <c r="FC103" s="48" cm="1">
        <f t="array" ref="FC103">beneficio_muerte_individual_activo(FC$2,$F103,$D103, Hombres!$A$1:$DW$117, Mujeres!$A$1:$DW$117)</f>
        <v>47417.102673936875</v>
      </c>
      <c r="FD103" s="48" cm="1">
        <f t="array" ref="FD103">beneficio_muerte_individual_activo(FD$2,$F103,$D103, Hombres!$A$1:$DW$117, Mujeres!$A$1:$DW$117)</f>
        <v>38656.909355316173</v>
      </c>
      <c r="FE103" s="48" cm="1">
        <f t="array" ref="FE103">beneficio_muerte_individual_activo(FE$2,$F103,$D103, Hombres!$A$1:$DW$117, Mujeres!$A$1:$DW$117)</f>
        <v>30465.675088324024</v>
      </c>
      <c r="FF103" s="48" cm="1">
        <f t="array" ref="FF103">beneficio_muerte_individual_activo(FF$2,$F103,$D103, Hombres!$A$1:$DW$117, Mujeres!$A$1:$DW$117)</f>
        <v>23110.296643820184</v>
      </c>
      <c r="FG103" s="48" cm="1">
        <f t="array" ref="FG103">beneficio_muerte_individual_activo(FG$2,$F103,$D103, Hombres!$A$1:$DW$117, Mujeres!$A$1:$DW$117)</f>
        <v>16788.083443758744</v>
      </c>
      <c r="FH103" s="48" cm="1">
        <f t="array" ref="FH103">beneficio_muerte_individual_activo(FH$2,$F103,$D103, Hombres!$A$1:$DW$117, Mujeres!$A$1:$DW$117)</f>
        <v>11615.12606726876</v>
      </c>
      <c r="FI103" s="48" cm="1">
        <f t="array" ref="FI103">beneficio_muerte_individual_activo(FI$2,$F103,$D103, Hombres!$A$1:$DW$117, Mujeres!$A$1:$DW$117)</f>
        <v>7607.5739023722372</v>
      </c>
      <c r="FJ103" s="48" cm="1">
        <f t="array" ref="FJ103">beneficio_muerte_individual_activo(FJ$2,$F103,$D103, Hombres!$A$1:$DW$117, Mujeres!$A$1:$DW$117)</f>
        <v>4682.9928790835893</v>
      </c>
      <c r="FK103" s="48" cm="1">
        <f t="array" ref="FK103">beneficio_muerte_individual_activo(FK$2,$F103,$D103, Hombres!$A$1:$DW$117, Mujeres!$A$1:$DW$117)</f>
        <v>2685.6307053288388</v>
      </c>
      <c r="FL103" s="48" cm="1">
        <f t="array" ref="FL103">beneficio_muerte_individual_activo(FL$2,$F103,$D103, Hombres!$A$1:$DW$117, Mujeres!$A$1:$DW$117)</f>
        <v>1420.0311464695897</v>
      </c>
      <c r="FM103" s="48" cm="1">
        <f t="array" ref="FM103">beneficio_muerte_individual_activo(FM$2,$F103,$D103, Hombres!$A$1:$DW$117, Mujeres!$A$1:$DW$117)</f>
        <v>683.86244395527956</v>
      </c>
      <c r="FN103" s="48" cm="1">
        <f t="array" ref="FN103">beneficio_muerte_individual_activo(FN$2,$F103,$D103, Hombres!$A$1:$DW$117, Mujeres!$A$1:$DW$117)</f>
        <v>295.5020934872079</v>
      </c>
      <c r="FO103" s="48" cm="1">
        <f t="array" ref="FO103">beneficio_muerte_individual_activo(FO$2,$F103,$D103, Hombres!$A$1:$DW$117, Mujeres!$A$1:$DW$117)</f>
        <v>112.39717250249707</v>
      </c>
      <c r="FP103" s="48" cm="1">
        <f t="array" ref="FP103">beneficio_muerte_individual_activo(FP$2,$F103,$D103, Hombres!$A$1:$DW$117, Mujeres!$A$1:$DW$117)</f>
        <v>36.695082903884547</v>
      </c>
      <c r="FQ103" s="108" cm="1">
        <f t="array" ref="FQ103">beneficio_muerte_individual_activo(FQ$2,$F103,$D103, Hombres!$A$1:$DW$117, Mujeres!$A$1:$DW$117)</f>
        <v>12.41162665096016</v>
      </c>
      <c r="FR103" s="48" cm="1">
        <f t="array" ref="FR103">beneficio_muerte_individual_activo(FR$2,$F103,$D103, Hombres!$A$1:$DW$117, Mujeres!$A$1:$DW$117)</f>
        <v>0</v>
      </c>
      <c r="FS103" s="48" cm="1">
        <f t="array" ref="FS103">beneficio_muerte_individual_activo(FS$2,$F103,$D103, Hombres!$A$1:$DW$117, Mujeres!$A$1:$DW$117)</f>
        <v>0</v>
      </c>
      <c r="FT103" s="48" cm="1">
        <f t="array" ref="FT103">beneficio_muerte_individual_activo(FT$2,$F103,$D103, Hombres!$A$1:$DW$117, Mujeres!$A$1:$DW$117)</f>
        <v>0</v>
      </c>
      <c r="FU103" s="48" cm="1">
        <f t="array" ref="FU103">beneficio_muerte_individual_activo(FU$2,$F103,$D103, Hombres!$A$1:$DW$117, Mujeres!$A$1:$DW$117)</f>
        <v>0</v>
      </c>
      <c r="FV103" s="48" cm="1">
        <f t="array" ref="FV103">beneficio_muerte_individual_activo(FV$2,$F103,$D103, Hombres!$A$1:$DW$117, Mujeres!$A$1:$DW$117)</f>
        <v>0</v>
      </c>
      <c r="FW103" s="48" cm="1">
        <f t="array" ref="FW103">beneficio_muerte_individual_activo(FW$2,$F103,$D103, Hombres!$A$1:$DW$117, Mujeres!$A$1:$DW$117)</f>
        <v>0</v>
      </c>
      <c r="FX103" s="48" cm="1">
        <f t="array" ref="FX103">beneficio_muerte_individual_activo(FX$2,$F103,$D103, Hombres!$A$1:$DW$117, Mujeres!$A$1:$DW$117)</f>
        <v>0</v>
      </c>
      <c r="FY103" s="48" cm="1">
        <f t="array" ref="FY103">beneficio_muerte_individual_activo(FY$2,$F103,$D103, Hombres!$A$1:$DW$117, Mujeres!$A$1:$DW$117)</f>
        <v>0</v>
      </c>
      <c r="FZ103" s="48" cm="1">
        <f t="array" ref="FZ103">beneficio_muerte_individual_activo(FZ$2,$F103,$D103, Hombres!$A$1:$DW$117, Mujeres!$A$1:$DW$117)</f>
        <v>0</v>
      </c>
      <c r="GA103" s="48" cm="1">
        <f t="array" ref="GA103">beneficio_muerte_individual_activo(GA$2,$F103,$D103, Hombres!$A$1:$DW$117, Mujeres!$A$1:$DW$117)</f>
        <v>0</v>
      </c>
      <c r="GB103" s="48" cm="1">
        <f t="array" ref="GB103">beneficio_muerte_individual_activo(GB$2,$F103,$D103, Hombres!$A$1:$DW$117, Mujeres!$A$1:$DW$117)</f>
        <v>0</v>
      </c>
      <c r="GC103" s="48" cm="1">
        <f t="array" ref="GC103">beneficio_muerte_individual_activo(GC$2,$F103,$D103, Hombres!$A$1:$DW$117, Mujeres!$A$1:$DW$117)</f>
        <v>0</v>
      </c>
      <c r="GD103" s="48" cm="1">
        <f t="array" ref="GD103">beneficio_muerte_individual_activo(GD$2,$F103,$D103, Hombres!$A$1:$DW$117, Mujeres!$A$1:$DW$117)</f>
        <v>0</v>
      </c>
      <c r="GE103" s="48" cm="1">
        <f t="array" ref="GE103">beneficio_muerte_individual_activo(GE$2,$F103,$D103, Hombres!$A$1:$DW$117, Mujeres!$A$1:$DW$117)</f>
        <v>0</v>
      </c>
      <c r="GF103" s="48" cm="1">
        <f t="array" ref="GF103">beneficio_muerte_individual_activo(GF$2,$F103,$D103, Hombres!$A$1:$DW$117, Mujeres!$A$1:$DW$117)</f>
        <v>0</v>
      </c>
      <c r="GG103" s="48" cm="1">
        <f t="array" ref="GG103">beneficio_muerte_individual_activo(GG$2,$F103,$D103, Hombres!$A$1:$DW$117, Mujeres!$A$1:$DW$117)</f>
        <v>0</v>
      </c>
      <c r="GH103" s="48" cm="1">
        <f t="array" ref="GH103">beneficio_muerte_individual_activo(GH$2,$F103,$D103, Hombres!$A$1:$DW$117, Mujeres!$A$1:$DW$117)</f>
        <v>0</v>
      </c>
      <c r="GI103" s="48" cm="1">
        <f t="array" ref="GI103">beneficio_muerte_individual_activo(GI$2,$F103,$D103, Hombres!$A$1:$DW$117, Mujeres!$A$1:$DW$117)</f>
        <v>0</v>
      </c>
      <c r="GJ103" s="48" cm="1">
        <f t="array" ref="GJ103">beneficio_muerte_individual_activo(GJ$2,$F103,$D103, Hombres!$A$1:$DW$117, Mujeres!$A$1:$DW$117)</f>
        <v>0</v>
      </c>
      <c r="GK103" s="48" cm="1">
        <f t="array" ref="GK103">beneficio_muerte_individual_activo(GK$2,$F103,$D103, Hombres!$A$1:$DW$117, Mujeres!$A$1:$DW$117)</f>
        <v>0</v>
      </c>
      <c r="GL103" s="48" cm="1">
        <f t="array" ref="GL103">beneficio_muerte_individual_activo(GL$2,$F103,$D103, Hombres!$A$1:$DW$117, Mujeres!$A$1:$DW$117)</f>
        <v>0</v>
      </c>
      <c r="GM103" s="48" cm="1">
        <f t="array" ref="GM103">beneficio_muerte_individual_activo(GM$2,$F103,$D103, Hombres!$A$1:$DW$117, Mujeres!$A$1:$DW$117)</f>
        <v>0</v>
      </c>
      <c r="GN103" s="48" cm="1">
        <f t="array" ref="GN103">beneficio_muerte_individual_activo(GN$2,$F103,$D103, Hombres!$A$1:$DW$117, Mujeres!$A$1:$DW$117)</f>
        <v>0</v>
      </c>
      <c r="GO103" s="48" cm="1">
        <f t="array" ref="GO103">beneficio_muerte_individual_activo(GO$2,$F103,$D103, Hombres!$A$1:$DW$117, Mujeres!$A$1:$DW$117)</f>
        <v>0</v>
      </c>
      <c r="GP103" s="48" cm="1">
        <f t="array" ref="GP103">beneficio_muerte_individual_activo(GP$2,$F103,$D103, Hombres!$A$1:$DW$117, Mujeres!$A$1:$DW$117)</f>
        <v>0</v>
      </c>
      <c r="GQ103" s="48" cm="1">
        <f t="array" ref="GQ103">beneficio_muerte_individual_activo(GQ$2,$F103,$D103, Hombres!$A$1:$DW$117, Mujeres!$A$1:$DW$117)</f>
        <v>0</v>
      </c>
      <c r="GR103" s="48" cm="1">
        <f t="array" ref="GR103">beneficio_muerte_individual_activo(GR$2,$F103,$D103, Hombres!$A$1:$DW$117, Mujeres!$A$1:$DW$117)</f>
        <v>0</v>
      </c>
      <c r="GS103" s="48" cm="1">
        <f t="array" ref="GS103">beneficio_muerte_individual_activo(GS$2,$F103,$D103, Hombres!$A$1:$DW$117, Mujeres!$A$1:$DW$117)</f>
        <v>0</v>
      </c>
      <c r="GT103" s="48" cm="1">
        <f t="array" ref="GT103">beneficio_muerte_individual_activo(GT$2,$F103,$D103, Hombres!$A$1:$DW$117, Mujeres!$A$1:$DW$117)</f>
        <v>0</v>
      </c>
      <c r="GU103" s="48" cm="1">
        <f t="array" ref="GU103">beneficio_muerte_individual_activo(GU$2,$F103,$D103, Hombres!$A$1:$DW$117, Mujeres!$A$1:$DW$117)</f>
        <v>0</v>
      </c>
      <c r="GV103" s="48" cm="1">
        <f t="array" ref="GV103">beneficio_muerte_individual_activo(GV$2,$F103,$D103, Hombres!$A$1:$DW$117, Mujeres!$A$1:$DW$117)</f>
        <v>0</v>
      </c>
    </row>
    <row r="104" spans="1:204" x14ac:dyDescent="0.35">
      <c r="A104" s="1">
        <f t="shared" si="1"/>
        <v>102</v>
      </c>
      <c r="B104" s="77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41" cm="1">
        <f t="array" ref="G104">PorcentajePension(C104,E104, D104)</f>
        <v>0.85</v>
      </c>
      <c r="I104" s="74"/>
      <c r="J104" s="48" cm="1">
        <f t="array" ref="J104">AnualidadActivo(J$2, $E104, $C104, $B104, $D104, Hombres!$A$1:$DW$117, Mujeres!$A$1:$DW$117)</f>
        <v>0</v>
      </c>
      <c r="K104" s="48" cm="1">
        <f t="array" ref="K104">AnualidadActivo(K$2, $E104, $C104, $B104, $D104, Hombres!$A$1:$DW$117, Mujeres!$A$1:$DW$117)</f>
        <v>0</v>
      </c>
      <c r="L104" s="48" cm="1">
        <f t="array" ref="L104">AnualidadActivo(L$2, $E104, $C104, $B104, $D104, Hombres!$A$1:$DW$117, Mujeres!$A$1:$DW$117)</f>
        <v>0</v>
      </c>
      <c r="M104" s="48" cm="1">
        <f t="array" ref="M104">AnualidadActivo(M$2, $E104, $C104, $B104, $D104, Hombres!$A$1:$DW$117, Mujeres!$A$1:$DW$117)</f>
        <v>0</v>
      </c>
      <c r="N104" s="48" cm="1">
        <f t="array" ref="N104">AnualidadActivo(N$2, $E104, $C104, $B104, $D104, Hombres!$A$1:$DW$117, Mujeres!$A$1:$DW$117)</f>
        <v>0</v>
      </c>
      <c r="O104" s="48" cm="1">
        <f t="array" ref="O104">AnualidadActivo(O$2, $E104, $C104, $B104, $D104, Hombres!$A$1:$DW$117, Mujeres!$A$1:$DW$117)</f>
        <v>0</v>
      </c>
      <c r="P104" s="48" cm="1">
        <f t="array" ref="P104">AnualidadActivo(P$2, $E104, $C104, $B104, $D104, Hombres!$A$1:$DW$117, Mujeres!$A$1:$DW$117)</f>
        <v>0</v>
      </c>
      <c r="Q104" s="48" cm="1">
        <f t="array" ref="Q104">AnualidadActivo(Q$2, $E104, $C104, $B104, $D104, Hombres!$A$1:$DW$117, Mujeres!$A$1:$DW$117)</f>
        <v>0</v>
      </c>
      <c r="R104" s="48" cm="1">
        <f t="array" ref="R104">AnualidadActivo(R$2, $E104, $C104, $B104, $D104, Hombres!$A$1:$DW$117, Mujeres!$A$1:$DW$117)</f>
        <v>0</v>
      </c>
      <c r="S104" s="48" cm="1">
        <f t="array" ref="S104">AnualidadActivo(S$2, $E104, $C104, $B104, $D104, Hombres!$A$1:$DW$117, Mujeres!$A$1:$DW$117)</f>
        <v>0</v>
      </c>
      <c r="T104" s="48" cm="1">
        <f t="array" ref="T104">AnualidadActivo(T$2, $E104, $C104, $B104, $D104, Hombres!$A$1:$DW$117, Mujeres!$A$1:$DW$117)</f>
        <v>0</v>
      </c>
      <c r="U104" s="48" cm="1">
        <f t="array" ref="U104">AnualidadActivo(U$2, $E104, $C104, $B104, $D104, Hombres!$A$1:$DW$117, Mujeres!$A$1:$DW$117)</f>
        <v>0</v>
      </c>
      <c r="V104" s="48" cm="1">
        <f t="array" ref="V104">AnualidadActivo(V$2, $E104, $C104, $B104, $D104, Hombres!$A$1:$DW$117, Mujeres!$A$1:$DW$117)</f>
        <v>0</v>
      </c>
      <c r="W104" s="48" cm="1">
        <f t="array" ref="W104">AnualidadActivo(W$2, $E104, $C104, $B104, $D104, Hombres!$A$1:$DW$117, Mujeres!$A$1:$DW$117)</f>
        <v>0</v>
      </c>
      <c r="X104" s="48" cm="1">
        <f t="array" ref="X104">AnualidadActivo(X$2, $E104, $C104, $B104, $D104, Hombres!$A$1:$DW$117, Mujeres!$A$1:$DW$117)</f>
        <v>0</v>
      </c>
      <c r="Y104" s="48" cm="1">
        <f t="array" ref="Y104">AnualidadActivo(Y$2, $E104, $C104, $B104, $D104, Hombres!$A$1:$DW$117, Mujeres!$A$1:$DW$117)</f>
        <v>0</v>
      </c>
      <c r="Z104" s="48" cm="1">
        <f t="array" ref="Z104">AnualidadActivo(Z$2, $E104, $C104, $B104, $D104, Hombres!$A$1:$DW$117, Mujeres!$A$1:$DW$117)</f>
        <v>0</v>
      </c>
      <c r="AA104" s="48" cm="1">
        <f t="array" ref="AA104">AnualidadActivo(AA$2, $E104, $C104, $B104, $D104, Hombres!$A$1:$DW$117, Mujeres!$A$1:$DW$117)</f>
        <v>0</v>
      </c>
      <c r="AB104" s="48" cm="1">
        <f t="array" ref="AB104">AnualidadActivo(AB$2, $E104, $C104, $B104, $D104, Hombres!$A$1:$DW$117, Mujeres!$A$1:$DW$117)</f>
        <v>0</v>
      </c>
      <c r="AC104" s="48" cm="1">
        <f t="array" ref="AC104">AnualidadActivo(AC$2, $E104, $C104, $B104, $D104, Hombres!$A$1:$DW$117, Mujeres!$A$1:$DW$117)</f>
        <v>0</v>
      </c>
      <c r="AD104" s="48" cm="1">
        <f t="array" ref="AD104">AnualidadActivo(AD$2, $E104, $C104, $B104, $D104, Hombres!$A$1:$DW$117, Mujeres!$A$1:$DW$117)</f>
        <v>0</v>
      </c>
      <c r="AE104" s="48" cm="1">
        <f t="array" ref="AE104">AnualidadActivo(AE$2, $E104, $C104, $B104, $D104, Hombres!$A$1:$DW$117, Mujeres!$A$1:$DW$117)</f>
        <v>0</v>
      </c>
      <c r="AF104" s="48" cm="1">
        <f t="array" ref="AF104">AnualidadActivo(AF$2, $E104, $C104, $B104, $D104, Hombres!$A$1:$DW$117, Mujeres!$A$1:$DW$117)</f>
        <v>0</v>
      </c>
      <c r="AG104" s="48" cm="1">
        <f t="array" ref="AG104">AnualidadActivo(AG$2, $E104, $C104, $B104, $D104, Hombres!$A$1:$DW$117, Mujeres!$A$1:$DW$117)</f>
        <v>0</v>
      </c>
      <c r="AH104" s="48" cm="1">
        <f t="array" ref="AH104">AnualidadActivo(AH$2, $E104, $C104, $B104, $D104, Hombres!$A$1:$DW$117, Mujeres!$A$1:$DW$117)</f>
        <v>0</v>
      </c>
      <c r="AI104" s="48" cm="1">
        <f t="array" ref="AI104">AnualidadActivo(AI$2, $E104, $C104, $B104, $D104, Hombres!$A$1:$DW$117, Mujeres!$A$1:$DW$117)</f>
        <v>0</v>
      </c>
      <c r="AJ104" s="48" cm="1">
        <f t="array" ref="AJ104">AnualidadActivo(AJ$2, $E104, $C104, $B104, $D104, Hombres!$A$1:$DW$117, Mujeres!$A$1:$DW$117)</f>
        <v>0</v>
      </c>
      <c r="AK104" s="48" cm="1">
        <f t="array" ref="AK104">AnualidadActivo(AK$2, $E104, $C104, $B104, $D104, Hombres!$A$1:$DW$117, Mujeres!$A$1:$DW$117)</f>
        <v>0</v>
      </c>
      <c r="AL104" s="48" cm="1">
        <f t="array" ref="AL104">AnualidadActivo(AL$2, $E104, $C104, $B104, $D104, Hombres!$A$1:$DW$117, Mujeres!$A$1:$DW$117)</f>
        <v>0</v>
      </c>
      <c r="AM104" s="48" cm="1">
        <f t="array" ref="AM104">AnualidadActivo(AM$2, $E104, $C104, $B104, $D104, Hombres!$A$1:$DW$117, Mujeres!$A$1:$DW$117)</f>
        <v>0</v>
      </c>
      <c r="AN104" s="48" cm="1">
        <f t="array" ref="AN104">AnualidadActivo(AN$2, $E104, $C104, $B104, $D104, Hombres!$A$1:$DW$117, Mujeres!$A$1:$DW$117)</f>
        <v>0</v>
      </c>
      <c r="AO104" s="48" cm="1">
        <f t="array" ref="AO104">AnualidadActivo(AO$2, $E104, $C104, $B104, $D104, Hombres!$A$1:$DW$117, Mujeres!$A$1:$DW$117)</f>
        <v>28339252.824454099</v>
      </c>
      <c r="AP104" s="48" cm="1">
        <f t="array" ref="AP104">AnualidadActivo(AP$2, $E104, $C104, $B104, $D104, Hombres!$A$1:$DW$117, Mujeres!$A$1:$DW$117)</f>
        <v>29189430.409187719</v>
      </c>
      <c r="AQ104" s="48" cm="1">
        <f t="array" ref="AQ104">AnualidadActivo(AQ$2, $E104, $C104, $B104, $D104, Hombres!$A$1:$DW$117, Mujeres!$A$1:$DW$117)</f>
        <v>30065113.32146335</v>
      </c>
      <c r="AR104" s="48" cm="1">
        <f t="array" ref="AR104">AnualidadActivo(AR$2, $E104, $C104, $B104, $D104, Hombres!$A$1:$DW$117, Mujeres!$A$1:$DW$117)</f>
        <v>30967066.721107256</v>
      </c>
      <c r="AS104" s="48" cm="1">
        <f t="array" ref="AS104">AnualidadActivo(AS$2, $E104, $C104, $B104, $D104, Hombres!$A$1:$DW$117, Mujeres!$A$1:$DW$117)</f>
        <v>31896078.722740468</v>
      </c>
      <c r="AT104" s="48" cm="1">
        <f t="array" ref="AT104">AnualidadActivo(AT$2, $E104, $C104, $B104, $D104, Hombres!$A$1:$DW$117, Mujeres!$A$1:$DW$117)</f>
        <v>32744175.074383833</v>
      </c>
      <c r="AU104" s="48" cm="1">
        <f t="array" ref="AU104">AnualidadActivo(AU$2, $E104, $C104, $B104, $D104, Hombres!$A$1:$DW$117, Mujeres!$A$1:$DW$117)</f>
        <v>33603975.323578797</v>
      </c>
      <c r="AV104" s="48" cm="1">
        <f t="array" ref="AV104">AnualidadActivo(AV$2, $E104, $C104, $B104, $D104, Hombres!$A$1:$DW$117, Mujeres!$A$1:$DW$117)</f>
        <v>34475643.322810471</v>
      </c>
      <c r="AW104" s="48" cm="1">
        <f t="array" ref="AW104">AnualidadActivo(AW$2, $E104, $C104, $B104, $D104, Hombres!$A$1:$DW$117, Mujeres!$A$1:$DW$117)</f>
        <v>35359496.183617167</v>
      </c>
      <c r="AX104" s="48" cm="1">
        <f t="array" ref="AX104">AnualidadActivo(AX$2, $E104, $C104, $B104, $D104, Hombres!$A$1:$DW$117, Mujeres!$A$1:$DW$117)</f>
        <v>36255111.452449083</v>
      </c>
      <c r="AY104" s="48" cm="1">
        <f t="array" ref="AY104">AnualidadActivo(AY$2, $E104, $C104, $B104, $D104, Hombres!$A$1:$DW$117, Mujeres!$A$1:$DW$117)</f>
        <v>37160655.334941797</v>
      </c>
      <c r="AZ104" s="48" cm="1">
        <f t="array" ref="AZ104">AnualidadActivo(AZ$2, $E104, $C104, $B104, $D104, Hombres!$A$1:$DW$117, Mujeres!$A$1:$DW$117)</f>
        <v>38073032.180194043</v>
      </c>
      <c r="BA104" s="48" cm="1">
        <f t="array" ref="BA104">AnualidadActivo(BA$2, $E104, $C104, $B104, $D104, Hombres!$A$1:$DW$117, Mujeres!$A$1:$DW$117)</f>
        <v>38987190.544530518</v>
      </c>
      <c r="BB104" s="48" cm="1">
        <f t="array" ref="BB104">AnualidadActivo(BB$2, $E104, $C104, $B104, $D104, Hombres!$A$1:$DW$117, Mujeres!$A$1:$DW$117)</f>
        <v>39894690.739359885</v>
      </c>
      <c r="BC104" s="48" cm="1">
        <f t="array" ref="BC104">AnualidadActivo(BC$2, $E104, $C104, $B104, $D104, Hombres!$A$1:$DW$117, Mujeres!$A$1:$DW$117)</f>
        <v>40786615.861483462</v>
      </c>
      <c r="BD104" s="48" cm="1">
        <f t="array" ref="BD104">AnualidadActivo(BD$2, $E104, $C104, $B104, $D104, Hombres!$A$1:$DW$117, Mujeres!$A$1:$DW$117)</f>
        <v>41658710.672946125</v>
      </c>
      <c r="BE104" s="48" cm="1">
        <f t="array" ref="BE104">AnualidadActivo(BE$2, $E104, $C104, $B104, $D104, Hombres!$A$1:$DW$117, Mujeres!$A$1:$DW$117)</f>
        <v>42511135.25163088</v>
      </c>
      <c r="BF104" s="48" cm="1">
        <f t="array" ref="BF104">AnualidadActivo(BF$2, $E104, $C104, $B104, $D104, Hombres!$A$1:$DW$117, Mujeres!$A$1:$DW$117)</f>
        <v>43342894.860490099</v>
      </c>
      <c r="BG104" s="48" cm="1">
        <f t="array" ref="BG104">AnualidadActivo(BG$2, $E104, $C104, $B104, $D104, Hombres!$A$1:$DW$117, Mujeres!$A$1:$DW$117)</f>
        <v>44145896.8409601</v>
      </c>
      <c r="BH104" s="48" cm="1">
        <f t="array" ref="BH104">AnualidadActivo(BH$2, $E104, $C104, $B104, $D104, Hombres!$A$1:$DW$117, Mujeres!$A$1:$DW$117)</f>
        <v>44905432.911658995</v>
      </c>
      <c r="BI104" s="48" cm="1">
        <f t="array" ref="BI104">AnualidadActivo(BI$2, $E104, $C104, $B104, $D104, Hombres!$A$1:$DW$117, Mujeres!$A$1:$DW$117)</f>
        <v>45602783.928704418</v>
      </c>
      <c r="BJ104" s="48" cm="1">
        <f t="array" ref="BJ104">AnualidadActivo(BJ$2, $E104, $C104, $B104, $D104, Hombres!$A$1:$DW$117, Mujeres!$A$1:$DW$117)</f>
        <v>46217731.860840566</v>
      </c>
      <c r="BK104" s="48" cm="1">
        <f t="array" ref="BK104">AnualidadActivo(BK$2, $E104, $C104, $B104, $D104, Hombres!$A$1:$DW$117, Mujeres!$A$1:$DW$117)</f>
        <v>46680050.836797126</v>
      </c>
      <c r="BL104" s="48" cm="1">
        <f t="array" ref="BL104">AnualidadActivo(BL$2, $E104, $C104, $B104, $D104, Hombres!$A$1:$DW$117, Mujeres!$A$1:$DW$117)</f>
        <v>47026995.22651609</v>
      </c>
      <c r="BM104" s="48" cm="1">
        <f t="array" ref="BM104">AnualidadActivo(BM$2, $E104, $C104, $B104, $D104, Hombres!$A$1:$DW$117, Mujeres!$A$1:$DW$117)</f>
        <v>47240727.699824132</v>
      </c>
      <c r="BN104" s="48" cm="1">
        <f t="array" ref="BN104">AnualidadActivo(BN$2, $E104, $C104, $B104, $D104, Hombres!$A$1:$DW$117, Mujeres!$A$1:$DW$117)</f>
        <v>47303195.436801977</v>
      </c>
      <c r="BO104" s="48" cm="1">
        <f t="array" ref="BO104">AnualidadActivo(BO$2, $E104, $C104, $B104, $D104, Hombres!$A$1:$DW$117, Mujeres!$A$1:$DW$117)</f>
        <v>47195086.206881359</v>
      </c>
      <c r="BP104" s="48" cm="1">
        <f t="array" ref="BP104">AnualidadActivo(BP$2, $E104, $C104, $B104, $D104, Hombres!$A$1:$DW$117, Mujeres!$A$1:$DW$117)</f>
        <v>46893825.435536295</v>
      </c>
      <c r="BQ104" s="48" cm="1">
        <f t="array" ref="BQ104">AnualidadActivo(BQ$2, $E104, $C104, $B104, $D104, Hombres!$A$1:$DW$117, Mujeres!$A$1:$DW$117)</f>
        <v>46375028.915676661</v>
      </c>
      <c r="BR104" s="48" cm="1">
        <f t="array" ref="BR104">AnualidadActivo(BR$2, $E104, $C104, $B104, $D104, Hombres!$A$1:$DW$117, Mujeres!$A$1:$DW$117)</f>
        <v>45616897.50209289</v>
      </c>
      <c r="BS104" s="48" cm="1">
        <f t="array" ref="BS104">AnualidadActivo(BS$2, $E104, $C104, $B104, $D104, Hombres!$A$1:$DW$117, Mujeres!$A$1:$DW$117)</f>
        <v>44601496.565654188</v>
      </c>
      <c r="BT104" s="48" cm="1">
        <f t="array" ref="BT104">AnualidadActivo(BT$2, $E104, $C104, $B104, $D104, Hombres!$A$1:$DW$117, Mujeres!$A$1:$DW$117)</f>
        <v>43313380.01118806</v>
      </c>
      <c r="BU104" s="48" cm="1">
        <f t="array" ref="BU104">AnualidadActivo(BU$2, $E104, $C104, $B104, $D104, Hombres!$A$1:$DW$117, Mujeres!$A$1:$DW$117)</f>
        <v>41737893.625861831</v>
      </c>
      <c r="BV104" s="48" cm="1">
        <f t="array" ref="BV104">AnualidadActivo(BV$2, $E104, $C104, $B104, $D104, Hombres!$A$1:$DW$117, Mujeres!$A$1:$DW$117)</f>
        <v>39864655.222039528</v>
      </c>
      <c r="BW104" s="48" cm="1">
        <f t="array" ref="BW104">AnualidadActivo(BW$2, $E104, $C104, $B104, $D104, Hombres!$A$1:$DW$117, Mujeres!$A$1:$DW$117)</f>
        <v>37693006.083664589</v>
      </c>
      <c r="BX104" s="48" cm="1">
        <f t="array" ref="BX104">AnualidadActivo(BX$2, $E104, $C104, $B104, $D104, Hombres!$A$1:$DW$117, Mujeres!$A$1:$DW$117)</f>
        <v>35233406.528895348</v>
      </c>
      <c r="BY104" s="48" cm="1">
        <f t="array" ref="BY104">AnualidadActivo(BY$2, $E104, $C104, $B104, $D104, Hombres!$A$1:$DW$117, Mujeres!$A$1:$DW$117)</f>
        <v>32506494.904012188</v>
      </c>
      <c r="BZ104" s="48" cm="1">
        <f t="array" ref="BZ104">AnualidadActivo(BZ$2, $E104, $C104, $B104, $D104, Hombres!$A$1:$DW$117, Mujeres!$A$1:$DW$117)</f>
        <v>29544366.918651447</v>
      </c>
      <c r="CA104" s="48" cm="1">
        <f t="array" ref="CA104">AnualidadActivo(CA$2, $E104, $C104, $B104, $D104, Hombres!$A$1:$DW$117, Mujeres!$A$1:$DW$117)</f>
        <v>26393934.994298022</v>
      </c>
      <c r="CB104" s="48" cm="1">
        <f t="array" ref="CB104">AnualidadActivo(CB$2, $E104, $C104, $B104, $D104, Hombres!$A$1:$DW$117, Mujeres!$A$1:$DW$117)</f>
        <v>23119696.860054981</v>
      </c>
      <c r="CC104" s="48" cm="1">
        <f t="array" ref="CC104">AnualidadActivo(CC$2, $E104, $C104, $B104, $D104, Hombres!$A$1:$DW$117, Mujeres!$A$1:$DW$117)</f>
        <v>19801113.120612606</v>
      </c>
      <c r="CD104" s="48" cm="1">
        <f t="array" ref="CD104">AnualidadActivo(CD$2, $E104, $C104, $B104, $D104, Hombres!$A$1:$DW$117, Mujeres!$A$1:$DW$117)</f>
        <v>16526845.98371378</v>
      </c>
      <c r="CE104" s="48" cm="1">
        <f t="array" ref="CE104">AnualidadActivo(CE$2, $E104, $C104, $B104, $D104, Hombres!$A$1:$DW$117, Mujeres!$A$1:$DW$117)</f>
        <v>13389905.212813936</v>
      </c>
      <c r="CF104" s="48" cm="1">
        <f t="array" ref="CF104">AnualidadActivo(CF$2, $E104, $C104, $B104, $D104, Hombres!$A$1:$DW$117, Mujeres!$A$1:$DW$117)</f>
        <v>10482431.505130535</v>
      </c>
      <c r="CG104" s="48" cm="1">
        <f t="array" ref="CG104">AnualidadActivo(CG$2, $E104, $C104, $B104, $D104, Hombres!$A$1:$DW$117, Mujeres!$A$1:$DW$117)</f>
        <v>7887997.054836588</v>
      </c>
      <c r="CH104" s="48" cm="1">
        <f t="array" ref="CH104">AnualidadActivo(CH$2, $E104, $C104, $B104, $D104, Hombres!$A$1:$DW$117, Mujeres!$A$1:$DW$117)</f>
        <v>5670838.9846470663</v>
      </c>
      <c r="CI104" s="48" cm="1">
        <f t="array" ref="CI104">AnualidadActivo(CI$2, $E104, $C104, $B104, $D104, Hombres!$A$1:$DW$117, Mujeres!$A$1:$DW$117)</f>
        <v>3866735.2088674954</v>
      </c>
      <c r="CJ104" s="48" cm="1">
        <f t="array" ref="CJ104">AnualidadActivo(CJ$2, $E104, $C104, $B104, $D104, Hombres!$A$1:$DW$117, Mujeres!$A$1:$DW$117)</f>
        <v>2478854.4789979239</v>
      </c>
      <c r="CK104" s="48" cm="1">
        <f t="array" ref="CK104">AnualidadActivo(CK$2, $E104, $C104, $B104, $D104, Hombres!$A$1:$DW$117, Mujeres!$A$1:$DW$117)</f>
        <v>1478391.8082094269</v>
      </c>
      <c r="CL104" s="48" cm="1">
        <f t="array" ref="CL104">AnualidadActivo(CL$2, $E104, $C104, $B104, $D104, Hombres!$A$1:$DW$117, Mujeres!$A$1:$DW$117)</f>
        <v>809910.29820162465</v>
      </c>
      <c r="CM104" s="48" cm="1">
        <f t="array" ref="CM104">AnualidadActivo(CM$2, $E104, $C104, $B104, $D104, Hombres!$A$1:$DW$117, Mujeres!$A$1:$DW$117)</f>
        <v>401196.79923770198</v>
      </c>
      <c r="CN104" s="48" cm="1">
        <f t="array" ref="CN104">AnualidadActivo(CN$2, $E104, $C104, $B104, $D104, Hombres!$A$1:$DW$117, Mujeres!$A$1:$DW$117)</f>
        <v>176120.27398940566</v>
      </c>
      <c r="CO104" s="48" cm="1">
        <f t="array" ref="CO104">AnualidadActivo(CO$2, $E104, $C104, $B104, $D104, Hombres!$A$1:$DW$117, Mujeres!$A$1:$DW$117)</f>
        <v>0</v>
      </c>
      <c r="CP104" s="48" cm="1">
        <f t="array" ref="CP104">AnualidadActivo(CP$2, $E104, $C104, $B104, $D104, Hombres!$A$1:$DW$117, Mujeres!$A$1:$DW$117)</f>
        <v>0</v>
      </c>
      <c r="CQ104" s="48" cm="1">
        <f t="array" ref="CQ104">AnualidadActivo(CQ$2, $E104, $C104, $B104, $D104, Hombres!$A$1:$DW$117, Mujeres!$A$1:$DW$117)</f>
        <v>0</v>
      </c>
      <c r="CR104" s="48" cm="1">
        <f t="array" ref="CR104">AnualidadActivo(CR$2, $E104, $C104, $B104, $D104, Hombres!$A$1:$DW$117, Mujeres!$A$1:$DW$117)</f>
        <v>0</v>
      </c>
      <c r="CS104" s="48" cm="1">
        <f t="array" ref="CS104">AnualidadActivo(CS$2, $E104, $C104, $B104, $D104, Hombres!$A$1:$DW$117, Mujeres!$A$1:$DW$117)</f>
        <v>0</v>
      </c>
      <c r="CT104" s="48" cm="1">
        <f t="array" ref="CT104">AnualidadActivo(CT$2, $E104, $C104, $B104, $D104, Hombres!$A$1:$DW$117, Mujeres!$A$1:$DW$117)</f>
        <v>0</v>
      </c>
      <c r="CU104" s="48" cm="1">
        <f t="array" ref="CU104">AnualidadActivo(CU$2, $E104, $C104, $B104, $D104, Hombres!$A$1:$DW$117, Mujeres!$A$1:$DW$117)</f>
        <v>0</v>
      </c>
      <c r="CV104" s="48" cm="1">
        <f t="array" ref="CV104">AnualidadActivo(CV$2, $E104, $C104, $B104, $D104, Hombres!$A$1:$DW$117, Mujeres!$A$1:$DW$117)</f>
        <v>0</v>
      </c>
      <c r="CW104" s="48" cm="1">
        <f t="array" ref="CW104">AnualidadActivo(CW$2, $E104, $C104, $B104, $D104, Hombres!$A$1:$DW$117, Mujeres!$A$1:$DW$117)</f>
        <v>0</v>
      </c>
      <c r="CX104" s="48" cm="1">
        <f t="array" ref="CX104">AnualidadActivo(CX$2, $E104, $C104, $B104, $D104, Hombres!$A$1:$DW$117, Mujeres!$A$1:$DW$117)</f>
        <v>0</v>
      </c>
      <c r="CY104" s="48" cm="1">
        <f t="array" ref="CY104">AnualidadActivo(CY$2, $E104, $C104, $B104, $D104, Hombres!$A$1:$DW$117, Mujeres!$A$1:$DW$117)</f>
        <v>0</v>
      </c>
      <c r="CZ104" s="48" cm="1">
        <f t="array" ref="CZ104">AnualidadActivo(CZ$2, $E104, $C104, $B104, $D104, Hombres!$A$1:$DW$117, Mujeres!$A$1:$DW$117)</f>
        <v>0</v>
      </c>
      <c r="DA104" s="48" cm="1">
        <f t="array" ref="DA104">AnualidadActivo(DA$2, $E104, $C104, $B104, $D104, Hombres!$A$1:$DW$117, Mujeres!$A$1:$DW$117)</f>
        <v>0</v>
      </c>
      <c r="DD104" s="21"/>
      <c r="DE104" s="48" cm="1">
        <f t="array" ref="DE104">beneficio_muerte_individual_activo(DE$2,$F104,$D104, Hombres!$A$1:$DW$117, Mujeres!$A$1:$DW$117)</f>
        <v>0</v>
      </c>
      <c r="DF104" s="48" cm="1">
        <f t="array" ref="DF104">beneficio_muerte_individual_activo(DF$2,$F104,$D104, Hombres!$A$1:$DW$117, Mujeres!$A$1:$DW$117)</f>
        <v>2555.2777373499998</v>
      </c>
      <c r="DG104" s="48" cm="1">
        <f t="array" ref="DG104">beneficio_muerte_individual_activo(DG$2,$F104,$D104, Hombres!$A$1:$DW$117, Mujeres!$A$1:$DW$117)</f>
        <v>2686.3745634770335</v>
      </c>
      <c r="DH104" s="48" cm="1">
        <f t="array" ref="DH104">beneficio_muerte_individual_activo(DH$2,$F104,$D104, Hombres!$A$1:$DW$117, Mujeres!$A$1:$DW$117)</f>
        <v>2829.2464949194982</v>
      </c>
      <c r="DI104" s="48" cm="1">
        <f t="array" ref="DI104">beneficio_muerte_individual_activo(DI$2,$F104,$D104, Hombres!$A$1:$DW$117, Mujeres!$A$1:$DW$117)</f>
        <v>2968.3918096713196</v>
      </c>
      <c r="DJ104" s="48" cm="1">
        <f t="array" ref="DJ104">beneficio_muerte_individual_activo(DJ$2,$F104,$D104, Hombres!$A$1:$DW$117, Mujeres!$A$1:$DW$117)</f>
        <v>3101.3160194809348</v>
      </c>
      <c r="DK104" s="48" cm="1">
        <f t="array" ref="DK104">beneficio_muerte_individual_activo(DK$2,$F104,$D104, Hombres!$A$1:$DW$117, Mujeres!$A$1:$DW$117)</f>
        <v>3247.9544083291339</v>
      </c>
      <c r="DL104" s="48" cm="1">
        <f t="array" ref="DL104">beneficio_muerte_individual_activo(DL$2,$F104,$D104, Hombres!$A$1:$DW$117, Mujeres!$A$1:$DW$117)</f>
        <v>3419.2142550801009</v>
      </c>
      <c r="DM104" s="48" cm="1">
        <f t="array" ref="DM104">beneficio_muerte_individual_activo(DM$2,$F104,$D104, Hombres!$A$1:$DW$117, Mujeres!$A$1:$DW$117)</f>
        <v>3613.0228915343255</v>
      </c>
      <c r="DN104" s="48" cm="1">
        <f t="array" ref="DN104">beneficio_muerte_individual_activo(DN$2,$F104,$D104, Hombres!$A$1:$DW$117, Mujeres!$A$1:$DW$117)</f>
        <v>3841.7366689704359</v>
      </c>
      <c r="DO104" s="48" cm="1">
        <f t="array" ref="DO104">beneficio_muerte_individual_activo(DO$2,$F104,$D104, Hombres!$A$1:$DW$117, Mujeres!$A$1:$DW$117)</f>
        <v>4132.5650226822136</v>
      </c>
      <c r="DP104" s="48" cm="1">
        <f t="array" ref="DP104">beneficio_muerte_individual_activo(DP$2,$F104,$D104, Hombres!$A$1:$DW$117, Mujeres!$A$1:$DW$117)</f>
        <v>4465.8990044460825</v>
      </c>
      <c r="DQ104" s="48" cm="1">
        <f t="array" ref="DQ104">beneficio_muerte_individual_activo(DQ$2,$F104,$D104, Hombres!$A$1:$DW$117, Mujeres!$A$1:$DW$117)</f>
        <v>4828.6270790320423</v>
      </c>
      <c r="DR104" s="48" cm="1">
        <f t="array" ref="DR104">beneficio_muerte_individual_activo(DR$2,$F104,$D104, Hombres!$A$1:$DW$117, Mujeres!$A$1:$DW$117)</f>
        <v>5177.9334408032055</v>
      </c>
      <c r="DS104" s="48" cm="1">
        <f t="array" ref="DS104">beneficio_muerte_individual_activo(DS$2,$F104,$D104, Hombres!$A$1:$DW$117, Mujeres!$A$1:$DW$117)</f>
        <v>5520.7337584312827</v>
      </c>
      <c r="DT104" s="48" cm="1">
        <f t="array" ref="DT104">beneficio_muerte_individual_activo(DT$2,$F104,$D104, Hombres!$A$1:$DW$117, Mujeres!$A$1:$DW$117)</f>
        <v>5880.2363768452387</v>
      </c>
      <c r="DU104" s="48" cm="1">
        <f t="array" ref="DU104">beneficio_muerte_individual_activo(DU$2,$F104,$D104, Hombres!$A$1:$DW$117, Mujeres!$A$1:$DW$117)</f>
        <v>6271.1042435490117</v>
      </c>
      <c r="DV104" s="48" cm="1">
        <f t="array" ref="DV104">beneficio_muerte_individual_activo(DV$2,$F104,$D104, Hombres!$A$1:$DW$117, Mujeres!$A$1:$DW$117)</f>
        <v>6694.5649217259133</v>
      </c>
      <c r="DW104" s="48" cm="1">
        <f t="array" ref="DW104">beneficio_muerte_individual_activo(DW$2,$F104,$D104, Hombres!$A$1:$DW$117, Mujeres!$A$1:$DW$117)</f>
        <v>7135.5563012701759</v>
      </c>
      <c r="DX104" s="48" cm="1">
        <f t="array" ref="DX104">beneficio_muerte_individual_activo(DX$2,$F104,$D104, Hombres!$A$1:$DW$117, Mujeres!$A$1:$DW$117)</f>
        <v>7606.6714594508612</v>
      </c>
      <c r="DY104" s="48" cm="1">
        <f t="array" ref="DY104">beneficio_muerte_individual_activo(DY$2,$F104,$D104, Hombres!$A$1:$DW$117, Mujeres!$A$1:$DW$117)</f>
        <v>8174.9279553482875</v>
      </c>
      <c r="DZ104" s="48" cm="1">
        <f t="array" ref="DZ104">beneficio_muerte_individual_activo(DZ$2,$F104,$D104, Hombres!$A$1:$DW$117, Mujeres!$A$1:$DW$117)</f>
        <v>8826.7713879829971</v>
      </c>
      <c r="EA104" s="48" cm="1">
        <f t="array" ref="EA104">beneficio_muerte_individual_activo(EA$2,$F104,$D104, Hombres!$A$1:$DW$117, Mujeres!$A$1:$DW$117)</f>
        <v>9524.149700457685</v>
      </c>
      <c r="EB104" s="48" cm="1">
        <f t="array" ref="EB104">beneficio_muerte_individual_activo(EB$2,$F104,$D104, Hombres!$A$1:$DW$117, Mujeres!$A$1:$DW$117)</f>
        <v>10176.003394694284</v>
      </c>
      <c r="EC104" s="48" cm="1">
        <f t="array" ref="EC104">beneficio_muerte_individual_activo(EC$2,$F104,$D104, Hombres!$A$1:$DW$117, Mujeres!$A$1:$DW$117)</f>
        <v>10799.984222139179</v>
      </c>
      <c r="ED104" s="48" cm="1">
        <f t="array" ref="ED104">beneficio_muerte_individual_activo(ED$2,$F104,$D104, Hombres!$A$1:$DW$117, Mujeres!$A$1:$DW$117)</f>
        <v>11493.417065231351</v>
      </c>
      <c r="EE104" s="48" cm="1">
        <f t="array" ref="EE104">beneficio_muerte_individual_activo(EE$2,$F104,$D104, Hombres!$A$1:$DW$117, Mujeres!$A$1:$DW$117)</f>
        <v>12369.95000810789</v>
      </c>
      <c r="EF104" s="48" cm="1">
        <f t="array" ref="EF104">beneficio_muerte_individual_activo(EF$2,$F104,$D104, Hombres!$A$1:$DW$117, Mujeres!$A$1:$DW$117)</f>
        <v>13475.294322597272</v>
      </c>
      <c r="EG104" s="48" cm="1">
        <f t="array" ref="EG104">beneficio_muerte_individual_activo(EG$2,$F104,$D104, Hombres!$A$1:$DW$117, Mujeres!$A$1:$DW$117)</f>
        <v>14787.520651635517</v>
      </c>
      <c r="EH104" s="48" cm="1">
        <f t="array" ref="EH104">beneficio_muerte_individual_activo(EH$2,$F104,$D104, Hombres!$A$1:$DW$117, Mujeres!$A$1:$DW$117)</f>
        <v>9753.6755190006061</v>
      </c>
      <c r="EI104" s="48" cm="1">
        <f t="array" ref="EI104">beneficio_muerte_individual_activo(EI$2,$F104,$D104, Hombres!$A$1:$DW$117, Mujeres!$A$1:$DW$117)</f>
        <v>10666.532161008823</v>
      </c>
      <c r="EJ104" s="48" cm="1">
        <f t="array" ref="EJ104">beneficio_muerte_individual_activo(EJ$2,$F104,$D104, Hombres!$A$1:$DW$117, Mujeres!$A$1:$DW$117)</f>
        <v>11517.85377237088</v>
      </c>
      <c r="EK104" s="48" cm="1">
        <f t="array" ref="EK104">beneficio_muerte_individual_activo(EK$2,$F104,$D104, Hombres!$A$1:$DW$117, Mujeres!$A$1:$DW$117)</f>
        <v>12310.423430819566</v>
      </c>
      <c r="EL104" s="48" cm="1">
        <f t="array" ref="EL104">beneficio_muerte_individual_activo(EL$2,$F104,$D104, Hombres!$A$1:$DW$117, Mujeres!$A$1:$DW$117)</f>
        <v>13129.417124196412</v>
      </c>
      <c r="EM104" s="48" cm="1">
        <f t="array" ref="EM104">beneficio_muerte_individual_activo(EM$2,$F104,$D104, Hombres!$A$1:$DW$117, Mujeres!$A$1:$DW$117)</f>
        <v>14074.747592973883</v>
      </c>
      <c r="EN104" s="48" cm="1">
        <f t="array" ref="EN104">beneficio_muerte_individual_activo(EN$2,$F104,$D104, Hombres!$A$1:$DW$117, Mujeres!$A$1:$DW$117)</f>
        <v>15195.251376149843</v>
      </c>
      <c r="EO104" s="48" cm="1">
        <f t="array" ref="EO104">beneficio_muerte_individual_activo(EO$2,$F104,$D104, Hombres!$A$1:$DW$117, Mujeres!$A$1:$DW$117)</f>
        <v>16595.551161663181</v>
      </c>
      <c r="EP104" s="48" cm="1">
        <f t="array" ref="EP104">beneficio_muerte_individual_activo(EP$2,$F104,$D104, Hombres!$A$1:$DW$117, Mujeres!$A$1:$DW$117)</f>
        <v>18489.396194965761</v>
      </c>
      <c r="EQ104" s="48" cm="1">
        <f t="array" ref="EQ104">beneficio_muerte_individual_activo(EQ$2,$F104,$D104, Hombres!$A$1:$DW$117, Mujeres!$A$1:$DW$117)</f>
        <v>20880.081281506711</v>
      </c>
      <c r="ER104" s="48" cm="1">
        <f t="array" ref="ER104">beneficio_muerte_individual_activo(ER$2,$F104,$D104, Hombres!$A$1:$DW$117, Mujeres!$A$1:$DW$117)</f>
        <v>23389.980670872417</v>
      </c>
      <c r="ES104" s="48" cm="1">
        <f t="array" ref="ES104">beneficio_muerte_individual_activo(ES$2,$F104,$D104, Hombres!$A$1:$DW$117, Mujeres!$A$1:$DW$117)</f>
        <v>25669.969672563078</v>
      </c>
      <c r="ET104" s="48" cm="1">
        <f t="array" ref="ET104">beneficio_muerte_individual_activo(ET$2,$F104,$D104, Hombres!$A$1:$DW$117, Mujeres!$A$1:$DW$117)</f>
        <v>27788.337823713271</v>
      </c>
      <c r="EU104" s="48" cm="1">
        <f t="array" ref="EU104">beneficio_muerte_individual_activo(EU$2,$F104,$D104, Hombres!$A$1:$DW$117, Mujeres!$A$1:$DW$117)</f>
        <v>30202.383698925361</v>
      </c>
      <c r="EV104" s="48" cm="1">
        <f t="array" ref="EV104">beneficio_muerte_individual_activo(EV$2,$F104,$D104, Hombres!$A$1:$DW$117, Mujeres!$A$1:$DW$117)</f>
        <v>33302.429011183514</v>
      </c>
      <c r="EW104" s="48" cm="1">
        <f t="array" ref="EW104">beneficio_muerte_individual_activo(EW$2,$F104,$D104, Hombres!$A$1:$DW$117, Mujeres!$A$1:$DW$117)</f>
        <v>37219.091158895986</v>
      </c>
      <c r="EX104" s="48" cm="1">
        <f t="array" ref="EX104">beneficio_muerte_individual_activo(EX$2,$F104,$D104, Hombres!$A$1:$DW$117, Mujeres!$A$1:$DW$117)</f>
        <v>41865.689400452677</v>
      </c>
      <c r="EY104" s="48" cm="1">
        <f t="array" ref="EY104">beneficio_muerte_individual_activo(EY$2,$F104,$D104, Hombres!$A$1:$DW$117, Mujeres!$A$1:$DW$117)</f>
        <v>49777.888396418486</v>
      </c>
      <c r="EZ104" s="48" cm="1">
        <f t="array" ref="EZ104">beneficio_muerte_individual_activo(EZ$2,$F104,$D104, Hombres!$A$1:$DW$117, Mujeres!$A$1:$DW$117)</f>
        <v>55012.451023632741</v>
      </c>
      <c r="FA104" s="48" cm="1">
        <f t="array" ref="FA104">beneficio_muerte_individual_activo(FA$2,$F104,$D104, Hombres!$A$1:$DW$117, Mujeres!$A$1:$DW$117)</f>
        <v>60680.984269986904</v>
      </c>
      <c r="FB104" s="48" cm="1">
        <f t="array" ref="FB104">beneficio_muerte_individual_activo(FB$2,$F104,$D104, Hombres!$A$1:$DW$117, Mujeres!$A$1:$DW$117)</f>
        <v>66705.614272636492</v>
      </c>
      <c r="FC104" s="48" cm="1">
        <f t="array" ref="FC104">beneficio_muerte_individual_activo(FC$2,$F104,$D104, Hombres!$A$1:$DW$117, Mujeres!$A$1:$DW$117)</f>
        <v>72992.854680939534</v>
      </c>
      <c r="FD104" s="48" cm="1">
        <f t="array" ref="FD104">beneficio_muerte_individual_activo(FD$2,$F104,$D104, Hombres!$A$1:$DW$117, Mujeres!$A$1:$DW$117)</f>
        <v>79594.566527968826</v>
      </c>
      <c r="FE104" s="48" cm="1">
        <f t="array" ref="FE104">beneficio_muerte_individual_activo(FE$2,$F104,$D104, Hombres!$A$1:$DW$117, Mujeres!$A$1:$DW$117)</f>
        <v>86561.866352002908</v>
      </c>
      <c r="FF104" s="48" cm="1">
        <f t="array" ref="FF104">beneficio_muerte_individual_activo(FF$2,$F104,$D104, Hombres!$A$1:$DW$117, Mujeres!$A$1:$DW$117)</f>
        <v>93788.220553914653</v>
      </c>
      <c r="FG104" s="48" cm="1">
        <f t="array" ref="FG104">beneficio_muerte_individual_activo(FG$2,$F104,$D104, Hombres!$A$1:$DW$117, Mujeres!$A$1:$DW$117)</f>
        <v>101024.5814762815</v>
      </c>
      <c r="FH104" s="48" cm="1">
        <f t="array" ref="FH104">beneficio_muerte_individual_activo(FH$2,$F104,$D104, Hombres!$A$1:$DW$117, Mujeres!$A$1:$DW$117)</f>
        <v>108025.90455143215</v>
      </c>
      <c r="FI104" s="48" cm="1">
        <f t="array" ref="FI104">beneficio_muerte_individual_activo(FI$2,$F104,$D104, Hombres!$A$1:$DW$117, Mujeres!$A$1:$DW$117)</f>
        <v>114709.78634687551</v>
      </c>
      <c r="FJ104" s="48" cm="1">
        <f t="array" ref="FJ104">beneficio_muerte_individual_activo(FJ$2,$F104,$D104, Hombres!$A$1:$DW$117, Mujeres!$A$1:$DW$117)</f>
        <v>120958.45284665113</v>
      </c>
      <c r="FK104" s="48" cm="1">
        <f t="array" ref="FK104">beneficio_muerte_individual_activo(FK$2,$F104,$D104, Hombres!$A$1:$DW$117, Mujeres!$A$1:$DW$117)</f>
        <v>126509.83916357426</v>
      </c>
      <c r="FL104" s="48" cm="1">
        <f t="array" ref="FL104">beneficio_muerte_individual_activo(FL$2,$F104,$D104, Hombres!$A$1:$DW$117, Mujeres!$A$1:$DW$117)</f>
        <v>130973.73217936282</v>
      </c>
      <c r="FM104" s="48" cm="1">
        <f t="array" ref="FM104">beneficio_muerte_individual_activo(FM$2,$F104,$D104, Hombres!$A$1:$DW$117, Mujeres!$A$1:$DW$117)</f>
        <v>133977.68919944266</v>
      </c>
      <c r="FN104" s="48" cm="1">
        <f t="array" ref="FN104">beneficio_muerte_individual_activo(FN$2,$F104,$D104, Hombres!$A$1:$DW$117, Mujeres!$A$1:$DW$117)</f>
        <v>135244.27142149647</v>
      </c>
      <c r="FO104" s="48" cm="1">
        <f t="array" ref="FO104">beneficio_muerte_individual_activo(FO$2,$F104,$D104, Hombres!$A$1:$DW$117, Mujeres!$A$1:$DW$117)</f>
        <v>134516.18377011659</v>
      </c>
      <c r="FP104" s="48" cm="1">
        <f t="array" ref="FP104">beneficio_muerte_individual_activo(FP$2,$F104,$D104, Hombres!$A$1:$DW$117, Mujeres!$A$1:$DW$117)</f>
        <v>131513.9691755455</v>
      </c>
      <c r="FQ104" s="108" cm="1">
        <f t="array" ref="FQ104">beneficio_muerte_individual_activo(FQ$2,$F104,$D104, Hombres!$A$1:$DW$117, Mujeres!$A$1:$DW$117)</f>
        <v>125992.63516641363</v>
      </c>
      <c r="FR104" s="48" cm="1">
        <f t="array" ref="FR104">beneficio_muerte_individual_activo(FR$2,$F104,$D104, Hombres!$A$1:$DW$117, Mujeres!$A$1:$DW$117)</f>
        <v>117900.03676851068</v>
      </c>
      <c r="FS104" s="48" cm="1">
        <f t="array" ref="FS104">beneficio_muerte_individual_activo(FS$2,$F104,$D104, Hombres!$A$1:$DW$117, Mujeres!$A$1:$DW$117)</f>
        <v>107426.35846440004</v>
      </c>
      <c r="FT104" s="48" cm="1">
        <f t="array" ref="FT104">beneficio_muerte_individual_activo(FT$2,$F104,$D104, Hombres!$A$1:$DW$117, Mujeres!$A$1:$DW$117)</f>
        <v>94947.804787536661</v>
      </c>
      <c r="FU104" s="48" cm="1">
        <f t="array" ref="FU104">beneficio_muerte_individual_activo(FU$2,$F104,$D104, Hombres!$A$1:$DW$117, Mujeres!$A$1:$DW$117)</f>
        <v>81009.857050218605</v>
      </c>
      <c r="FV104" s="48" cm="1">
        <f t="array" ref="FV104">beneficio_muerte_individual_activo(FV$2,$F104,$D104, Hombres!$A$1:$DW$117, Mujeres!$A$1:$DW$117)</f>
        <v>66336.041160169989</v>
      </c>
      <c r="FW104" s="48" cm="1">
        <f t="array" ref="FW104">beneficio_muerte_individual_activo(FW$2,$F104,$D104, Hombres!$A$1:$DW$117, Mujeres!$A$1:$DW$117)</f>
        <v>51799.662181700303</v>
      </c>
      <c r="FX104" s="48" cm="1">
        <f t="array" ref="FX104">beneficio_muerte_individual_activo(FX$2,$F104,$D104, Hombres!$A$1:$DW$117, Mujeres!$A$1:$DW$117)</f>
        <v>38290.32865049284</v>
      </c>
      <c r="FY104" s="48" cm="1">
        <f t="array" ref="FY104">beneficio_muerte_individual_activo(FY$2,$F104,$D104, Hombres!$A$1:$DW$117, Mujeres!$A$1:$DW$117)</f>
        <v>26556.866358904652</v>
      </c>
      <c r="FZ104" s="48" cm="1">
        <f t="array" ref="FZ104">beneficio_muerte_individual_activo(FZ$2,$F104,$D104, Hombres!$A$1:$DW$117, Mujeres!$A$1:$DW$117)</f>
        <v>17094.847190949084</v>
      </c>
      <c r="GA104" s="48" cm="1">
        <f t="array" ref="GA104">beneficio_muerte_individual_activo(GA$2,$F104,$D104, Hombres!$A$1:$DW$117, Mujeres!$A$1:$DW$117)</f>
        <v>10079.450279412444</v>
      </c>
      <c r="GB104" s="48" cm="1">
        <f t="array" ref="GB104">beneficio_muerte_individual_activo(GB$2,$F104,$D104, Hombres!$A$1:$DW$117, Mujeres!$A$1:$DW$117)</f>
        <v>5357.0248839717642</v>
      </c>
      <c r="GC104" s="48" cm="1">
        <f t="array" ref="GC104">beneficio_muerte_individual_activo(GC$2,$F104,$D104, Hombres!$A$1:$DW$117, Mujeres!$A$1:$DW$117)</f>
        <v>2514.7521802673332</v>
      </c>
      <c r="GD104" s="48" cm="1">
        <f t="array" ref="GD104">beneficio_muerte_individual_activo(GD$2,$F104,$D104, Hombres!$A$1:$DW$117, Mujeres!$A$1:$DW$117)</f>
        <v>1015.0767552874395</v>
      </c>
      <c r="GE104" s="48" cm="1">
        <f t="array" ref="GE104">beneficio_muerte_individual_activo(GE$2,$F104,$D104, Hombres!$A$1:$DW$117, Mujeres!$A$1:$DW$117)</f>
        <v>339.5499316523273</v>
      </c>
      <c r="GF104" s="48" cm="1">
        <f t="array" ref="GF104">beneficio_muerte_individual_activo(GF$2,$F104,$D104, Hombres!$A$1:$DW$117, Mujeres!$A$1:$DW$117)</f>
        <v>89.144366435198378</v>
      </c>
      <c r="GG104" s="48" cm="1">
        <f t="array" ref="GG104">beneficio_muerte_individual_activo(GG$2,$F104,$D104, Hombres!$A$1:$DW$117, Mujeres!$A$1:$DW$117)</f>
        <v>16.786490765159606</v>
      </c>
      <c r="GH104" s="48" cm="1">
        <f t="array" ref="GH104">beneficio_muerte_individual_activo(GH$2,$F104,$D104, Hombres!$A$1:$DW$117, Mujeres!$A$1:$DW$117)</f>
        <v>1.9544242914491419</v>
      </c>
      <c r="GI104" s="48" cm="1">
        <f t="array" ref="GI104">beneficio_muerte_individual_activo(GI$2,$F104,$D104, Hombres!$A$1:$DW$117, Mujeres!$A$1:$DW$117)</f>
        <v>0</v>
      </c>
      <c r="GJ104" s="48" cm="1">
        <f t="array" ref="GJ104">beneficio_muerte_individual_activo(GJ$2,$F104,$D104, Hombres!$A$1:$DW$117, Mujeres!$A$1:$DW$117)</f>
        <v>0</v>
      </c>
      <c r="GK104" s="48" cm="1">
        <f t="array" ref="GK104">beneficio_muerte_individual_activo(GK$2,$F104,$D104, Hombres!$A$1:$DW$117, Mujeres!$A$1:$DW$117)</f>
        <v>0</v>
      </c>
      <c r="GL104" s="48" cm="1">
        <f t="array" ref="GL104">beneficio_muerte_individual_activo(GL$2,$F104,$D104, Hombres!$A$1:$DW$117, Mujeres!$A$1:$DW$117)</f>
        <v>0</v>
      </c>
      <c r="GM104" s="48" cm="1">
        <f t="array" ref="GM104">beneficio_muerte_individual_activo(GM$2,$F104,$D104, Hombres!$A$1:$DW$117, Mujeres!$A$1:$DW$117)</f>
        <v>0</v>
      </c>
      <c r="GN104" s="48" cm="1">
        <f t="array" ref="GN104">beneficio_muerte_individual_activo(GN$2,$F104,$D104, Hombres!$A$1:$DW$117, Mujeres!$A$1:$DW$117)</f>
        <v>0</v>
      </c>
      <c r="GO104" s="48" cm="1">
        <f t="array" ref="GO104">beneficio_muerte_individual_activo(GO$2,$F104,$D104, Hombres!$A$1:$DW$117, Mujeres!$A$1:$DW$117)</f>
        <v>0</v>
      </c>
      <c r="GP104" s="48" cm="1">
        <f t="array" ref="GP104">beneficio_muerte_individual_activo(GP$2,$F104,$D104, Hombres!$A$1:$DW$117, Mujeres!$A$1:$DW$117)</f>
        <v>0</v>
      </c>
      <c r="GQ104" s="48" cm="1">
        <f t="array" ref="GQ104">beneficio_muerte_individual_activo(GQ$2,$F104,$D104, Hombres!$A$1:$DW$117, Mujeres!$A$1:$DW$117)</f>
        <v>0</v>
      </c>
      <c r="GR104" s="48" cm="1">
        <f t="array" ref="GR104">beneficio_muerte_individual_activo(GR$2,$F104,$D104, Hombres!$A$1:$DW$117, Mujeres!$A$1:$DW$117)</f>
        <v>0</v>
      </c>
      <c r="GS104" s="48" cm="1">
        <f t="array" ref="GS104">beneficio_muerte_individual_activo(GS$2,$F104,$D104, Hombres!$A$1:$DW$117, Mujeres!$A$1:$DW$117)</f>
        <v>0</v>
      </c>
      <c r="GT104" s="48" cm="1">
        <f t="array" ref="GT104">beneficio_muerte_individual_activo(GT$2,$F104,$D104, Hombres!$A$1:$DW$117, Mujeres!$A$1:$DW$117)</f>
        <v>0</v>
      </c>
      <c r="GU104" s="48" cm="1">
        <f t="array" ref="GU104">beneficio_muerte_individual_activo(GU$2,$F104,$D104, Hombres!$A$1:$DW$117, Mujeres!$A$1:$DW$117)</f>
        <v>0</v>
      </c>
      <c r="GV104" s="48" cm="1">
        <f t="array" ref="GV104">beneficio_muerte_individual_activo(GV$2,$F104,$D104, Hombres!$A$1:$DW$117, Mujeres!$A$1:$DW$117)</f>
        <v>0</v>
      </c>
    </row>
    <row r="105" spans="1:204" x14ac:dyDescent="0.35">
      <c r="A105" s="1">
        <f t="shared" si="1"/>
        <v>103</v>
      </c>
      <c r="B105" s="77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41" cm="1">
        <f t="array" ref="G105">PorcentajePension(C105,E105, D105)</f>
        <v>0.85</v>
      </c>
      <c r="I105" s="74"/>
      <c r="J105" s="48" cm="1">
        <f t="array" ref="J105">AnualidadActivo(J$2, $E105, $C105, $B105, $D105, Hombres!$A$1:$DW$117, Mujeres!$A$1:$DW$117)</f>
        <v>0</v>
      </c>
      <c r="K105" s="48" cm="1">
        <f t="array" ref="K105">AnualidadActivo(K$2, $E105, $C105, $B105, $D105, Hombres!$A$1:$DW$117, Mujeres!$A$1:$DW$117)</f>
        <v>0</v>
      </c>
      <c r="L105" s="48" cm="1">
        <f t="array" ref="L105">AnualidadActivo(L$2, $E105, $C105, $B105, $D105, Hombres!$A$1:$DW$117, Mujeres!$A$1:$DW$117)</f>
        <v>0</v>
      </c>
      <c r="M105" s="48" cm="1">
        <f t="array" ref="M105">AnualidadActivo(M$2, $E105, $C105, $B105, $D105, Hombres!$A$1:$DW$117, Mujeres!$A$1:$DW$117)</f>
        <v>0</v>
      </c>
      <c r="N105" s="48" cm="1">
        <f t="array" ref="N105">AnualidadActivo(N$2, $E105, $C105, $B105, $D105, Hombres!$A$1:$DW$117, Mujeres!$A$1:$DW$117)</f>
        <v>0</v>
      </c>
      <c r="O105" s="48" cm="1">
        <f t="array" ref="O105">AnualidadActivo(O$2, $E105, $C105, $B105, $D105, Hombres!$A$1:$DW$117, Mujeres!$A$1:$DW$117)</f>
        <v>0</v>
      </c>
      <c r="P105" s="48" cm="1">
        <f t="array" ref="P105">AnualidadActivo(P$2, $E105, $C105, $B105, $D105, Hombres!$A$1:$DW$117, Mujeres!$A$1:$DW$117)</f>
        <v>0</v>
      </c>
      <c r="Q105" s="48" cm="1">
        <f t="array" ref="Q105">AnualidadActivo(Q$2, $E105, $C105, $B105, $D105, Hombres!$A$1:$DW$117, Mujeres!$A$1:$DW$117)</f>
        <v>0</v>
      </c>
      <c r="R105" s="48" cm="1">
        <f t="array" ref="R105">AnualidadActivo(R$2, $E105, $C105, $B105, $D105, Hombres!$A$1:$DW$117, Mujeres!$A$1:$DW$117)</f>
        <v>0</v>
      </c>
      <c r="S105" s="48" cm="1">
        <f t="array" ref="S105">AnualidadActivo(S$2, $E105, $C105, $B105, $D105, Hombres!$A$1:$DW$117, Mujeres!$A$1:$DW$117)</f>
        <v>0</v>
      </c>
      <c r="T105" s="48" cm="1">
        <f t="array" ref="T105">AnualidadActivo(T$2, $E105, $C105, $B105, $D105, Hombres!$A$1:$DW$117, Mujeres!$A$1:$DW$117)</f>
        <v>0</v>
      </c>
      <c r="U105" s="48" cm="1">
        <f t="array" ref="U105">AnualidadActivo(U$2, $E105, $C105, $B105, $D105, Hombres!$A$1:$DW$117, Mujeres!$A$1:$DW$117)</f>
        <v>0</v>
      </c>
      <c r="V105" s="48" cm="1">
        <f t="array" ref="V105">AnualidadActivo(V$2, $E105, $C105, $B105, $D105, Hombres!$A$1:$DW$117, Mujeres!$A$1:$DW$117)</f>
        <v>0</v>
      </c>
      <c r="W105" s="48" cm="1">
        <f t="array" ref="W105">AnualidadActivo(W$2, $E105, $C105, $B105, $D105, Hombres!$A$1:$DW$117, Mujeres!$A$1:$DW$117)</f>
        <v>0</v>
      </c>
      <c r="X105" s="48" cm="1">
        <f t="array" ref="X105">AnualidadActivo(X$2, $E105, $C105, $B105, $D105, Hombres!$A$1:$DW$117, Mujeres!$A$1:$DW$117)</f>
        <v>0</v>
      </c>
      <c r="Y105" s="48" cm="1">
        <f t="array" ref="Y105">AnualidadActivo(Y$2, $E105, $C105, $B105, $D105, Hombres!$A$1:$DW$117, Mujeres!$A$1:$DW$117)</f>
        <v>0</v>
      </c>
      <c r="Z105" s="48" cm="1">
        <f t="array" ref="Z105">AnualidadActivo(Z$2, $E105, $C105, $B105, $D105, Hombres!$A$1:$DW$117, Mujeres!$A$1:$DW$117)</f>
        <v>0</v>
      </c>
      <c r="AA105" s="48" cm="1">
        <f t="array" ref="AA105">AnualidadActivo(AA$2, $E105, $C105, $B105, $D105, Hombres!$A$1:$DW$117, Mujeres!$A$1:$DW$117)</f>
        <v>0</v>
      </c>
      <c r="AB105" s="48" cm="1">
        <f t="array" ref="AB105">AnualidadActivo(AB$2, $E105, $C105, $B105, $D105, Hombres!$A$1:$DW$117, Mujeres!$A$1:$DW$117)</f>
        <v>0</v>
      </c>
      <c r="AC105" s="48" cm="1">
        <f t="array" ref="AC105">AnualidadActivo(AC$2, $E105, $C105, $B105, $D105, Hombres!$A$1:$DW$117, Mujeres!$A$1:$DW$117)</f>
        <v>0</v>
      </c>
      <c r="AD105" s="48" cm="1">
        <f t="array" ref="AD105">AnualidadActivo(AD$2, $E105, $C105, $B105, $D105, Hombres!$A$1:$DW$117, Mujeres!$A$1:$DW$117)</f>
        <v>0</v>
      </c>
      <c r="AE105" s="48" cm="1">
        <f t="array" ref="AE105">AnualidadActivo(AE$2, $E105, $C105, $B105, $D105, Hombres!$A$1:$DW$117, Mujeres!$A$1:$DW$117)</f>
        <v>0</v>
      </c>
      <c r="AF105" s="48" cm="1">
        <f t="array" ref="AF105">AnualidadActivo(AF$2, $E105, $C105, $B105, $D105, Hombres!$A$1:$DW$117, Mujeres!$A$1:$DW$117)</f>
        <v>0</v>
      </c>
      <c r="AG105" s="48" cm="1">
        <f t="array" ref="AG105">AnualidadActivo(AG$2, $E105, $C105, $B105, $D105, Hombres!$A$1:$DW$117, Mujeres!$A$1:$DW$117)</f>
        <v>0</v>
      </c>
      <c r="AH105" s="48" cm="1">
        <f t="array" ref="AH105">AnualidadActivo(AH$2, $E105, $C105, $B105, $D105, Hombres!$A$1:$DW$117, Mujeres!$A$1:$DW$117)</f>
        <v>0</v>
      </c>
      <c r="AI105" s="48" cm="1">
        <f t="array" ref="AI105">AnualidadActivo(AI$2, $E105, $C105, $B105, $D105, Hombres!$A$1:$DW$117, Mujeres!$A$1:$DW$117)</f>
        <v>0</v>
      </c>
      <c r="AJ105" s="48" cm="1">
        <f t="array" ref="AJ105">AnualidadActivo(AJ$2, $E105, $C105, $B105, $D105, Hombres!$A$1:$DW$117, Mujeres!$A$1:$DW$117)</f>
        <v>0</v>
      </c>
      <c r="AK105" s="48" cm="1">
        <f t="array" ref="AK105">AnualidadActivo(AK$2, $E105, $C105, $B105, $D105, Hombres!$A$1:$DW$117, Mujeres!$A$1:$DW$117)</f>
        <v>0</v>
      </c>
      <c r="AL105" s="48" cm="1">
        <f t="array" ref="AL105">AnualidadActivo(AL$2, $E105, $C105, $B105, $D105, Hombres!$A$1:$DW$117, Mujeres!$A$1:$DW$117)</f>
        <v>0</v>
      </c>
      <c r="AM105" s="48" cm="1">
        <f t="array" ref="AM105">AnualidadActivo(AM$2, $E105, $C105, $B105, $D105, Hombres!$A$1:$DW$117, Mujeres!$A$1:$DW$117)</f>
        <v>0</v>
      </c>
      <c r="AN105" s="48" cm="1">
        <f t="array" ref="AN105">AnualidadActivo(AN$2, $E105, $C105, $B105, $D105, Hombres!$A$1:$DW$117, Mujeres!$A$1:$DW$117)</f>
        <v>0</v>
      </c>
      <c r="AO105" s="48" cm="1">
        <f t="array" ref="AO105">AnualidadActivo(AO$2, $E105, $C105, $B105, $D105, Hombres!$A$1:$DW$117, Mujeres!$A$1:$DW$117)</f>
        <v>0</v>
      </c>
      <c r="AP105" s="48" cm="1">
        <f t="array" ref="AP105">AnualidadActivo(AP$2, $E105, $C105, $B105, $D105, Hombres!$A$1:$DW$117, Mujeres!$A$1:$DW$117)</f>
        <v>0</v>
      </c>
      <c r="AQ105" s="48" cm="1">
        <f t="array" ref="AQ105">AnualidadActivo(AQ$2, $E105, $C105, $B105, $D105, Hombres!$A$1:$DW$117, Mujeres!$A$1:$DW$117)</f>
        <v>0</v>
      </c>
      <c r="AR105" s="48" cm="1">
        <f t="array" ref="AR105">AnualidadActivo(AR$2, $E105, $C105, $B105, $D105, Hombres!$A$1:$DW$117, Mujeres!$A$1:$DW$117)</f>
        <v>0</v>
      </c>
      <c r="AS105" s="48" cm="1">
        <f t="array" ref="AS105">AnualidadActivo(AS$2, $E105, $C105, $B105, $D105, Hombres!$A$1:$DW$117, Mujeres!$A$1:$DW$117)</f>
        <v>0</v>
      </c>
      <c r="AT105" s="48" cm="1">
        <f t="array" ref="AT105">AnualidadActivo(AT$2, $E105, $C105, $B105, $D105, Hombres!$A$1:$DW$117, Mujeres!$A$1:$DW$117)</f>
        <v>97048612.687864333</v>
      </c>
      <c r="AU105" s="48" cm="1">
        <f t="array" ref="AU105">AnualidadActivo(AU$2, $E105, $C105, $B105, $D105, Hombres!$A$1:$DW$117, Mujeres!$A$1:$DW$117)</f>
        <v>99960071.068500265</v>
      </c>
      <c r="AV105" s="48" cm="1">
        <f t="array" ref="AV105">AnualidadActivo(AV$2, $E105, $C105, $B105, $D105, Hombres!$A$1:$DW$117, Mujeres!$A$1:$DW$117)</f>
        <v>102958873.20055528</v>
      </c>
      <c r="AW105" s="48" cm="1">
        <f t="array" ref="AW105">AnualidadActivo(AW$2, $E105, $C105, $B105, $D105, Hombres!$A$1:$DW$117, Mujeres!$A$1:$DW$117)</f>
        <v>106047639.39657195</v>
      </c>
      <c r="AX105" s="48" cm="1">
        <f t="array" ref="AX105">AnualidadActivo(AX$2, $E105, $C105, $B105, $D105, Hombres!$A$1:$DW$117, Mujeres!$A$1:$DW$117)</f>
        <v>109229068.5784691</v>
      </c>
      <c r="AY105" s="48" cm="1">
        <f t="array" ref="AY105">AnualidadActivo(AY$2, $E105, $C105, $B105, $D105, Hombres!$A$1:$DW$117, Mujeres!$A$1:$DW$117)</f>
        <v>112166240.19866738</v>
      </c>
      <c r="AZ105" s="48" cm="1">
        <f t="array" ref="AZ105">AnualidadActivo(AZ$2, $E105, $C105, $B105, $D105, Hombres!$A$1:$DW$117, Mujeres!$A$1:$DW$117)</f>
        <v>115147825.4733624</v>
      </c>
      <c r="BA105" s="48" cm="1">
        <f t="array" ref="BA105">AnualidadActivo(BA$2, $E105, $C105, $B105, $D105, Hombres!$A$1:$DW$117, Mujeres!$A$1:$DW$117)</f>
        <v>118174770.25076301</v>
      </c>
      <c r="BB105" s="48" cm="1">
        <f t="array" ref="BB105">AnualidadActivo(BB$2, $E105, $C105, $B105, $D105, Hombres!$A$1:$DW$117, Mujeres!$A$1:$DW$117)</f>
        <v>121248555.23054527</v>
      </c>
      <c r="BC105" s="48" cm="1">
        <f t="array" ref="BC105">AnualidadActivo(BC$2, $E105, $C105, $B105, $D105, Hombres!$A$1:$DW$117, Mujeres!$A$1:$DW$117)</f>
        <v>124368184.52777146</v>
      </c>
      <c r="BD105" s="48" cm="1">
        <f t="array" ref="BD105">AnualidadActivo(BD$2, $E105, $C105, $B105, $D105, Hombres!$A$1:$DW$117, Mujeres!$A$1:$DW$117)</f>
        <v>127527971.54713596</v>
      </c>
      <c r="BE105" s="48" cm="1">
        <f t="array" ref="BE105">AnualidadActivo(BE$2, $E105, $C105, $B105, $D105, Hombres!$A$1:$DW$117, Mujeres!$A$1:$DW$117)</f>
        <v>130718163.33284183</v>
      </c>
      <c r="BF105" s="48" cm="1">
        <f t="array" ref="BF105">AnualidadActivo(BF$2, $E105, $C105, $B105, $D105, Hombres!$A$1:$DW$117, Mujeres!$A$1:$DW$117)</f>
        <v>133922603.68280824</v>
      </c>
      <c r="BG105" s="48" cm="1">
        <f t="array" ref="BG105">AnualidadActivo(BG$2, $E105, $C105, $B105, $D105, Hombres!$A$1:$DW$117, Mujeres!$A$1:$DW$117)</f>
        <v>137113771.21284345</v>
      </c>
      <c r="BH105" s="48" cm="1">
        <f t="array" ref="BH105">AnualidadActivo(BH$2, $E105, $C105, $B105, $D105, Hombres!$A$1:$DW$117, Mujeres!$A$1:$DW$117)</f>
        <v>140262235.4894442</v>
      </c>
      <c r="BI105" s="48" cm="1">
        <f t="array" ref="BI105">AnualidadActivo(BI$2, $E105, $C105, $B105, $D105, Hombres!$A$1:$DW$117, Mujeres!$A$1:$DW$117)</f>
        <v>143353969.88282514</v>
      </c>
      <c r="BJ105" s="48" cm="1">
        <f t="array" ref="BJ105">AnualidadActivo(BJ$2, $E105, $C105, $B105, $D105, Hombres!$A$1:$DW$117, Mujeres!$A$1:$DW$117)</f>
        <v>146389646.88098302</v>
      </c>
      <c r="BK105" s="48" cm="1">
        <f t="array" ref="BK105">AnualidadActivo(BK$2, $E105, $C105, $B105, $D105, Hombres!$A$1:$DW$117, Mujeres!$A$1:$DW$117)</f>
        <v>149366298.68075603</v>
      </c>
      <c r="BL105" s="48" cm="1">
        <f t="array" ref="BL105">AnualidadActivo(BL$2, $E105, $C105, $B105, $D105, Hombres!$A$1:$DW$117, Mujeres!$A$1:$DW$117)</f>
        <v>152257214.38449207</v>
      </c>
      <c r="BM105" s="48" cm="1">
        <f t="array" ref="BM105">AnualidadActivo(BM$2, $E105, $C105, $B105, $D105, Hombres!$A$1:$DW$117, Mujeres!$A$1:$DW$117)</f>
        <v>155013226.48526782</v>
      </c>
      <c r="BN105" s="48" cm="1">
        <f t="array" ref="BN105">AnualidadActivo(BN$2, $E105, $C105, $B105, $D105, Hombres!$A$1:$DW$117, Mujeres!$A$1:$DW$117)</f>
        <v>157571295.36219302</v>
      </c>
      <c r="BO105" s="48" cm="1">
        <f t="array" ref="BO105">AnualidadActivo(BO$2, $E105, $C105, $B105, $D105, Hombres!$A$1:$DW$117, Mujeres!$A$1:$DW$117)</f>
        <v>159862935.2295773</v>
      </c>
      <c r="BP105" s="48" cm="1">
        <f t="array" ref="BP105">AnualidadActivo(BP$2, $E105, $C105, $B105, $D105, Hombres!$A$1:$DW$117, Mujeres!$A$1:$DW$117)</f>
        <v>161648761.2014941</v>
      </c>
      <c r="BQ105" s="48" cm="1">
        <f t="array" ref="BQ105">AnualidadActivo(BQ$2, $E105, $C105, $B105, $D105, Hombres!$A$1:$DW$117, Mujeres!$A$1:$DW$117)</f>
        <v>163054957.51533061</v>
      </c>
      <c r="BR105" s="48" cm="1">
        <f t="array" ref="BR105">AnualidadActivo(BR$2, $E105, $C105, $B105, $D105, Hombres!$A$1:$DW$117, Mujeres!$A$1:$DW$117)</f>
        <v>164019796.25629273</v>
      </c>
      <c r="BS105" s="48" cm="1">
        <f t="array" ref="BS105">AnualidadActivo(BS$2, $E105, $C105, $B105, $D105, Hombres!$A$1:$DW$117, Mujeres!$A$1:$DW$117)</f>
        <v>164480178.00975123</v>
      </c>
      <c r="BT105" s="48" cm="1">
        <f t="array" ref="BT105">AnualidadActivo(BT$2, $E105, $C105, $B105, $D105, Hombres!$A$1:$DW$117, Mujeres!$A$1:$DW$117)</f>
        <v>164368163.3899627</v>
      </c>
      <c r="BU105" s="48" cm="1">
        <f t="array" ref="BU105">AnualidadActivo(BU$2, $E105, $C105, $B105, $D105, Hombres!$A$1:$DW$117, Mujeres!$A$1:$DW$117)</f>
        <v>163603864.41528425</v>
      </c>
      <c r="BV105" s="48" cm="1">
        <f t="array" ref="BV105">AnualidadActivo(BV$2, $E105, $C105, $B105, $D105, Hombres!$A$1:$DW$117, Mujeres!$A$1:$DW$117)</f>
        <v>162100048.94191709</v>
      </c>
      <c r="BW105" s="48" cm="1">
        <f t="array" ref="BW105">AnualidadActivo(BW$2, $E105, $C105, $B105, $D105, Hombres!$A$1:$DW$117, Mujeres!$A$1:$DW$117)</f>
        <v>159777044.20204592</v>
      </c>
      <c r="BX105" s="48" cm="1">
        <f t="array" ref="BX105">AnualidadActivo(BX$2, $E105, $C105, $B105, $D105, Hombres!$A$1:$DW$117, Mujeres!$A$1:$DW$117)</f>
        <v>156567183.93952653</v>
      </c>
      <c r="BY105" s="48" cm="1">
        <f t="array" ref="BY105">AnualidadActivo(BY$2, $E105, $C105, $B105, $D105, Hombres!$A$1:$DW$117, Mujeres!$A$1:$DW$117)</f>
        <v>152410278.86204568</v>
      </c>
      <c r="BZ105" s="48" cm="1">
        <f t="array" ref="BZ105">AnualidadActivo(BZ$2, $E105, $C105, $B105, $D105, Hombres!$A$1:$DW$117, Mujeres!$A$1:$DW$117)</f>
        <v>147247406.27052072</v>
      </c>
      <c r="CA105" s="48" cm="1">
        <f t="array" ref="CA105">AnualidadActivo(CA$2, $E105, $C105, $B105, $D105, Hombres!$A$1:$DW$117, Mujeres!$A$1:$DW$117)</f>
        <v>141032881.31996039</v>
      </c>
      <c r="CB105" s="48" cm="1">
        <f t="array" ref="CB105">AnualidadActivo(CB$2, $E105, $C105, $B105, $D105, Hombres!$A$1:$DW$117, Mujeres!$A$1:$DW$117)</f>
        <v>133753202.45745209</v>
      </c>
      <c r="CC105" s="48" cm="1">
        <f t="array" ref="CC105">AnualidadActivo(CC$2, $E105, $C105, $B105, $D105, Hombres!$A$1:$DW$117, Mujeres!$A$1:$DW$117)</f>
        <v>125432274.08793259</v>
      </c>
      <c r="CD105" s="48" cm="1">
        <f t="array" ref="CD105">AnualidadActivo(CD$2, $E105, $C105, $B105, $D105, Hombres!$A$1:$DW$117, Mujeres!$A$1:$DW$117)</f>
        <v>116128926.44520023</v>
      </c>
      <c r="CE105" s="48" cm="1">
        <f t="array" ref="CE105">AnualidadActivo(CE$2, $E105, $C105, $B105, $D105, Hombres!$A$1:$DW$117, Mujeres!$A$1:$DW$117)</f>
        <v>105942247.98503165</v>
      </c>
      <c r="CF105" s="48" cm="1">
        <f t="array" ref="CF105">AnualidadActivo(CF$2, $E105, $C105, $B105, $D105, Hombres!$A$1:$DW$117, Mujeres!$A$1:$DW$117)</f>
        <v>95024403.626395807</v>
      </c>
      <c r="CG105" s="48" cm="1">
        <f t="array" ref="CG105">AnualidadActivo(CG$2, $E105, $C105, $B105, $D105, Hombres!$A$1:$DW$117, Mujeres!$A$1:$DW$117)</f>
        <v>83591796.314268112</v>
      </c>
      <c r="CH105" s="48" cm="1">
        <f t="array" ref="CH105">AnualidadActivo(CH$2, $E105, $C105, $B105, $D105, Hombres!$A$1:$DW$117, Mujeres!$A$1:$DW$117)</f>
        <v>71917550.862479076</v>
      </c>
      <c r="CI105" s="48" cm="1">
        <f t="array" ref="CI105">AnualidadActivo(CI$2, $E105, $C105, $B105, $D105, Hombres!$A$1:$DW$117, Mujeres!$A$1:$DW$117)</f>
        <v>60312802.095510565</v>
      </c>
      <c r="CJ105" s="48" cm="1">
        <f t="array" ref="CJ105">AnualidadActivo(CJ$2, $E105, $C105, $B105, $D105, Hombres!$A$1:$DW$117, Mujeres!$A$1:$DW$117)</f>
        <v>49110750.177471593</v>
      </c>
      <c r="CK105" s="48" cm="1">
        <f t="array" ref="CK105">AnualidadActivo(CK$2, $E105, $C105, $B105, $D105, Hombres!$A$1:$DW$117, Mujeres!$A$1:$DW$117)</f>
        <v>38648836.609399118</v>
      </c>
      <c r="CL105" s="48" cm="1">
        <f t="array" ref="CL105">AnualidadActivo(CL$2, $E105, $C105, $B105, $D105, Hombres!$A$1:$DW$117, Mujeres!$A$1:$DW$117)</f>
        <v>29241307.44428226</v>
      </c>
      <c r="CM105" s="48" cm="1">
        <f t="array" ref="CM105">AnualidadActivo(CM$2, $E105, $C105, $B105, $D105, Hombres!$A$1:$DW$117, Mujeres!$A$1:$DW$117)</f>
        <v>21139331.45628795</v>
      </c>
      <c r="CN105" s="48" cm="1">
        <f t="array" ref="CN105">AnualidadActivo(CN$2, $E105, $C105, $B105, $D105, Hombres!$A$1:$DW$117, Mujeres!$A$1:$DW$117)</f>
        <v>14495432.158886213</v>
      </c>
      <c r="CO105" s="48" cm="1">
        <f t="array" ref="CO105">AnualidadActivo(CO$2, $E105, $C105, $B105, $D105, Hombres!$A$1:$DW$117, Mujeres!$A$1:$DW$117)</f>
        <v>9344782.1361235455</v>
      </c>
      <c r="CP105" s="48" cm="1">
        <f t="array" ref="CP105">AnualidadActivo(CP$2, $E105, $C105, $B105, $D105, Hombres!$A$1:$DW$117, Mujeres!$A$1:$DW$117)</f>
        <v>5603646.0981093012</v>
      </c>
      <c r="CQ105" s="48" cm="1">
        <f t="array" ref="CQ105">AnualidadActivo(CQ$2, $E105, $C105, $B105, $D105, Hombres!$A$1:$DW$117, Mujeres!$A$1:$DW$117)</f>
        <v>3085557.9703243338</v>
      </c>
      <c r="CR105" s="48" cm="1">
        <f t="array" ref="CR105">AnualidadActivo(CR$2, $E105, $C105, $B105, $D105, Hombres!$A$1:$DW$117, Mujeres!$A$1:$DW$117)</f>
        <v>1535388.2777492835</v>
      </c>
      <c r="CS105" s="48" cm="1">
        <f t="array" ref="CS105">AnualidadActivo(CS$2, $E105, $C105, $B105, $D105, Hombres!$A$1:$DW$117, Mujeres!$A$1:$DW$117)</f>
        <v>676452.71242705756</v>
      </c>
      <c r="CT105" s="48" cm="1">
        <f t="array" ref="CT105">AnualidadActivo(CT$2, $E105, $C105, $B105, $D105, Hombres!$A$1:$DW$117, Mujeres!$A$1:$DW$117)</f>
        <v>0</v>
      </c>
      <c r="CU105" s="48" cm="1">
        <f t="array" ref="CU105">AnualidadActivo(CU$2, $E105, $C105, $B105, $D105, Hombres!$A$1:$DW$117, Mujeres!$A$1:$DW$117)</f>
        <v>0</v>
      </c>
      <c r="CV105" s="48" cm="1">
        <f t="array" ref="CV105">AnualidadActivo(CV$2, $E105, $C105, $B105, $D105, Hombres!$A$1:$DW$117, Mujeres!$A$1:$DW$117)</f>
        <v>0</v>
      </c>
      <c r="CW105" s="48" cm="1">
        <f t="array" ref="CW105">AnualidadActivo(CW$2, $E105, $C105, $B105, $D105, Hombres!$A$1:$DW$117, Mujeres!$A$1:$DW$117)</f>
        <v>0</v>
      </c>
      <c r="CX105" s="48" cm="1">
        <f t="array" ref="CX105">AnualidadActivo(CX$2, $E105, $C105, $B105, $D105, Hombres!$A$1:$DW$117, Mujeres!$A$1:$DW$117)</f>
        <v>0</v>
      </c>
      <c r="CY105" s="48" cm="1">
        <f t="array" ref="CY105">AnualidadActivo(CY$2, $E105, $C105, $B105, $D105, Hombres!$A$1:$DW$117, Mujeres!$A$1:$DW$117)</f>
        <v>0</v>
      </c>
      <c r="CZ105" s="48" cm="1">
        <f t="array" ref="CZ105">AnualidadActivo(CZ$2, $E105, $C105, $B105, $D105, Hombres!$A$1:$DW$117, Mujeres!$A$1:$DW$117)</f>
        <v>0</v>
      </c>
      <c r="DA105" s="48" cm="1">
        <f t="array" ref="DA105">AnualidadActivo(DA$2, $E105, $C105, $B105, $D105, Hombres!$A$1:$DW$117, Mujeres!$A$1:$DW$117)</f>
        <v>0</v>
      </c>
      <c r="DD105" s="21"/>
      <c r="DE105" s="48" cm="1">
        <f t="array" ref="DE105">beneficio_muerte_individual_activo(DE$2,$F105,$D105, Hombres!$A$1:$DW$117, Mujeres!$A$1:$DW$117)</f>
        <v>0</v>
      </c>
      <c r="DF105" s="48" cm="1">
        <f t="array" ref="DF105">beneficio_muerte_individual_activo(DF$2,$F105,$D105, Hombres!$A$1:$DW$117, Mujeres!$A$1:$DW$117)</f>
        <v>1829.362611</v>
      </c>
      <c r="DG105" s="48" cm="1">
        <f t="array" ref="DG105">beneficio_muerte_individual_activo(DG$2,$F105,$D105, Hombres!$A$1:$DW$117, Mujeres!$A$1:$DW$117)</f>
        <v>1898.1605188397186</v>
      </c>
      <c r="DH105" s="48" cm="1">
        <f t="array" ref="DH105">beneficio_muerte_individual_activo(DH$2,$F105,$D105, Hombres!$A$1:$DW$117, Mujeres!$A$1:$DW$117)</f>
        <v>1988.3577963809821</v>
      </c>
      <c r="DI105" s="48" cm="1">
        <f t="array" ref="DI105">beneficio_muerte_individual_activo(DI$2,$F105,$D105, Hombres!$A$1:$DW$117, Mujeres!$A$1:$DW$117)</f>
        <v>2079.4497720676923</v>
      </c>
      <c r="DJ105" s="48" cm="1">
        <f t="array" ref="DJ105">beneficio_muerte_individual_activo(DJ$2,$F105,$D105, Hombres!$A$1:$DW$117, Mujeres!$A$1:$DW$117)</f>
        <v>2162.9477083404995</v>
      </c>
      <c r="DK105" s="48" cm="1">
        <f t="array" ref="DK105">beneficio_muerte_individual_activo(DK$2,$F105,$D105, Hombres!$A$1:$DW$117, Mujeres!$A$1:$DW$117)</f>
        <v>2248.8353840176615</v>
      </c>
      <c r="DL105" s="48" cm="1">
        <f t="array" ref="DL105">beneficio_muerte_individual_activo(DL$2,$F105,$D105, Hombres!$A$1:$DW$117, Mujeres!$A$1:$DW$117)</f>
        <v>2365.0262688485504</v>
      </c>
      <c r="DM105" s="48" cm="1">
        <f t="array" ref="DM105">beneficio_muerte_individual_activo(DM$2,$F105,$D105, Hombres!$A$1:$DW$117, Mujeres!$A$1:$DW$117)</f>
        <v>2491.5217474303508</v>
      </c>
      <c r="DN105" s="48" cm="1">
        <f t="array" ref="DN105">beneficio_muerte_individual_activo(DN$2,$F105,$D105, Hombres!$A$1:$DW$117, Mujeres!$A$1:$DW$117)</f>
        <v>2617.8345281310576</v>
      </c>
      <c r="DO105" s="48" cm="1">
        <f t="array" ref="DO105">beneficio_muerte_individual_activo(DO$2,$F105,$D105, Hombres!$A$1:$DW$117, Mujeres!$A$1:$DW$117)</f>
        <v>2742.463777822627</v>
      </c>
      <c r="DP105" s="48" cm="1">
        <f t="array" ref="DP105">beneficio_muerte_individual_activo(DP$2,$F105,$D105, Hombres!$A$1:$DW$117, Mujeres!$A$1:$DW$117)</f>
        <v>2881.3256170504983</v>
      </c>
      <c r="DQ105" s="48" cm="1">
        <f t="array" ref="DQ105">beneficio_muerte_individual_activo(DQ$2,$F105,$D105, Hombres!$A$1:$DW$117, Mujeres!$A$1:$DW$117)</f>
        <v>3041.3375116697002</v>
      </c>
      <c r="DR105" s="48" cm="1">
        <f t="array" ref="DR105">beneficio_muerte_individual_activo(DR$2,$F105,$D105, Hombres!$A$1:$DW$117, Mujeres!$A$1:$DW$117)</f>
        <v>3220.943894877335</v>
      </c>
      <c r="DS105" s="48" cm="1">
        <f t="array" ref="DS105">beneficio_muerte_individual_activo(DS$2,$F105,$D105, Hombres!$A$1:$DW$117, Mujeres!$A$1:$DW$117)</f>
        <v>3434.4884154260408</v>
      </c>
      <c r="DT105" s="48" cm="1">
        <f t="array" ref="DT105">beneficio_muerte_individual_activo(DT$2,$F105,$D105, Hombres!$A$1:$DW$117, Mujeres!$A$1:$DW$117)</f>
        <v>3710.6532197017686</v>
      </c>
      <c r="DU105" s="48" cm="1">
        <f t="array" ref="DU105">beneficio_muerte_individual_activo(DU$2,$F105,$D105, Hombres!$A$1:$DW$117, Mujeres!$A$1:$DW$117)</f>
        <v>4026.4032052259763</v>
      </c>
      <c r="DV105" s="48" cm="1">
        <f t="array" ref="DV105">beneficio_muerte_individual_activo(DV$2,$F105,$D105, Hombres!$A$1:$DW$117, Mujeres!$A$1:$DW$117)</f>
        <v>4369.1664374905222</v>
      </c>
      <c r="DW105" s="48" cm="1">
        <f t="array" ref="DW105">beneficio_muerte_individual_activo(DW$2,$F105,$D105, Hombres!$A$1:$DW$117, Mujeres!$A$1:$DW$117)</f>
        <v>4695.2034720670636</v>
      </c>
      <c r="DX105" s="48" cm="1">
        <f t="array" ref="DX105">beneficio_muerte_individual_activo(DX$2,$F105,$D105, Hombres!$A$1:$DW$117, Mujeres!$A$1:$DW$117)</f>
        <v>5013.4176330820001</v>
      </c>
      <c r="DY105" s="48" cm="1">
        <f t="array" ref="DY105">beneficio_muerte_individual_activo(DY$2,$F105,$D105, Hombres!$A$1:$DW$117, Mujeres!$A$1:$DW$117)</f>
        <v>5346.5174079158623</v>
      </c>
      <c r="DZ105" s="48" cm="1">
        <f t="array" ref="DZ105">beneficio_muerte_individual_activo(DZ$2,$F105,$D105, Hombres!$A$1:$DW$117, Mujeres!$A$1:$DW$117)</f>
        <v>5704.2454163452721</v>
      </c>
      <c r="EA105" s="48" cm="1">
        <f t="array" ref="EA105">beneficio_muerte_individual_activo(EA$2,$F105,$D105, Hombres!$A$1:$DW$117, Mujeres!$A$1:$DW$117)</f>
        <v>6087.3948886971939</v>
      </c>
      <c r="EB105" s="48" cm="1">
        <f t="array" ref="EB105">beneficio_muerte_individual_activo(EB$2,$F105,$D105, Hombres!$A$1:$DW$117, Mujeres!$A$1:$DW$117)</f>
        <v>6483.4422119500978</v>
      </c>
      <c r="EC105" s="48" cm="1">
        <f t="array" ref="EC105">beneficio_muerte_individual_activo(EC$2,$F105,$D105, Hombres!$A$1:$DW$117, Mujeres!$A$1:$DW$117)</f>
        <v>6907.9815386617702</v>
      </c>
      <c r="ED105" s="48" cm="1">
        <f t="array" ref="ED105">beneficio_muerte_individual_activo(ED$2,$F105,$D105, Hombres!$A$1:$DW$117, Mujeres!$A$1:$DW$117)</f>
        <v>7429.5431178766585</v>
      </c>
      <c r="EE105" s="48" cm="1">
        <f t="array" ref="EE105">beneficio_muerte_individual_activo(EE$2,$F105,$D105, Hombres!$A$1:$DW$117, Mujeres!$A$1:$DW$117)</f>
        <v>8030.7376037632539</v>
      </c>
      <c r="EF105" s="48" cm="1">
        <f t="array" ref="EF105">beneficio_muerte_individual_activo(EF$2,$F105,$D105, Hombres!$A$1:$DW$117, Mujeres!$A$1:$DW$117)</f>
        <v>8671.6664123342816</v>
      </c>
      <c r="EG105" s="48" cm="1">
        <f t="array" ref="EG105">beneficio_muerte_individual_activo(EG$2,$F105,$D105, Hombres!$A$1:$DW$117, Mujeres!$A$1:$DW$117)</f>
        <v>9261.3587100464265</v>
      </c>
      <c r="EH105" s="48" cm="1">
        <f t="array" ref="EH105">beneficio_muerte_individual_activo(EH$2,$F105,$D105, Hombres!$A$1:$DW$117, Mujeres!$A$1:$DW$117)</f>
        <v>9820.9463584572095</v>
      </c>
      <c r="EI105" s="48" cm="1">
        <f t="array" ref="EI105">beneficio_muerte_individual_activo(EI$2,$F105,$D105, Hombres!$A$1:$DW$117, Mujeres!$A$1:$DW$117)</f>
        <v>10446.410657203302</v>
      </c>
      <c r="EJ105" s="48" cm="1">
        <f t="array" ref="EJ105">beneficio_muerte_individual_activo(EJ$2,$F105,$D105, Hombres!$A$1:$DW$117, Mujeres!$A$1:$DW$117)</f>
        <v>11246.309486281874</v>
      </c>
      <c r="EK105" s="48" cm="1">
        <f t="array" ref="EK105">beneficio_muerte_individual_activo(EK$2,$F105,$D105, Hombres!$A$1:$DW$117, Mujeres!$A$1:$DW$117)</f>
        <v>12263.339568226911</v>
      </c>
      <c r="EL105" s="48" cm="1">
        <f t="array" ref="EL105">beneficio_muerte_individual_activo(EL$2,$F105,$D105, Hombres!$A$1:$DW$117, Mujeres!$A$1:$DW$117)</f>
        <v>13477.926457238993</v>
      </c>
      <c r="EM105" s="48" cm="1">
        <f t="array" ref="EM105">beneficio_muerte_individual_activo(EM$2,$F105,$D105, Hombres!$A$1:$DW$117, Mujeres!$A$1:$DW$117)</f>
        <v>8908.3068961322788</v>
      </c>
      <c r="EN105" s="48" cm="1">
        <f t="array" ref="EN105">beneficio_muerte_individual_activo(EN$2,$F105,$D105, Hombres!$A$1:$DW$117, Mujeres!$A$1:$DW$117)</f>
        <v>9762.3650705982163</v>
      </c>
      <c r="EO105" s="48" cm="1">
        <f t="array" ref="EO105">beneficio_muerte_individual_activo(EO$2,$F105,$D105, Hombres!$A$1:$DW$117, Mujeres!$A$1:$DW$117)</f>
        <v>10554.219500361734</v>
      </c>
      <c r="EP105" s="48" cm="1">
        <f t="array" ref="EP105">beneficio_muerte_individual_activo(EP$2,$F105,$D105, Hombres!$A$1:$DW$117, Mujeres!$A$1:$DW$117)</f>
        <v>11286.451077732469</v>
      </c>
      <c r="EQ105" s="48" cm="1">
        <f t="array" ref="EQ105">beneficio_muerte_individual_activo(EQ$2,$F105,$D105, Hombres!$A$1:$DW$117, Mujeres!$A$1:$DW$117)</f>
        <v>12041.424478077386</v>
      </c>
      <c r="ER105" s="48" cm="1">
        <f t="array" ref="ER105">beneficio_muerte_individual_activo(ER$2,$F105,$D105, Hombres!$A$1:$DW$117, Mujeres!$A$1:$DW$117)</f>
        <v>12916.214676609461</v>
      </c>
      <c r="ES105" s="48" cm="1">
        <f t="array" ref="ES105">beneficio_muerte_individual_activo(ES$2,$F105,$D105, Hombres!$A$1:$DW$117, Mujeres!$A$1:$DW$117)</f>
        <v>13957.499015938987</v>
      </c>
      <c r="ET105" s="48" cm="1">
        <f t="array" ref="ET105">beneficio_muerte_individual_activo(ET$2,$F105,$D105, Hombres!$A$1:$DW$117, Mujeres!$A$1:$DW$117)</f>
        <v>15266.841416508061</v>
      </c>
      <c r="EU105" s="48" cm="1">
        <f t="array" ref="EU105">beneficio_muerte_individual_activo(EU$2,$F105,$D105, Hombres!$A$1:$DW$117, Mujeres!$A$1:$DW$117)</f>
        <v>17053.991058072097</v>
      </c>
      <c r="EV105" s="48" cm="1">
        <f t="array" ref="EV105">beneficio_muerte_individual_activo(EV$2,$F105,$D105, Hombres!$A$1:$DW$117, Mujeres!$A$1:$DW$117)</f>
        <v>19326.435475082289</v>
      </c>
      <c r="EW105" s="48" cm="1">
        <f t="array" ref="EW105">beneficio_muerte_individual_activo(EW$2,$F105,$D105, Hombres!$A$1:$DW$117, Mujeres!$A$1:$DW$117)</f>
        <v>21721.76029791305</v>
      </c>
      <c r="EX105" s="48" cm="1">
        <f t="array" ref="EX105">beneficio_muerte_individual_activo(EX$2,$F105,$D105, Hombres!$A$1:$DW$117, Mujeres!$A$1:$DW$117)</f>
        <v>23900.988102716332</v>
      </c>
      <c r="EY105" s="48" cm="1">
        <f t="array" ref="EY105">beneficio_muerte_individual_activo(EY$2,$F105,$D105, Hombres!$A$1:$DW$117, Mujeres!$A$1:$DW$117)</f>
        <v>25926.857896096251</v>
      </c>
      <c r="EZ105" s="48" cm="1">
        <f t="array" ref="EZ105">beneficio_muerte_individual_activo(EZ$2,$F105,$D105, Hombres!$A$1:$DW$117, Mujeres!$A$1:$DW$117)</f>
        <v>28245.751549160253</v>
      </c>
      <c r="FA105" s="48" cm="1">
        <f t="array" ref="FA105">beneficio_muerte_individual_activo(FA$2,$F105,$D105, Hombres!$A$1:$DW$117, Mujeres!$A$1:$DW$117)</f>
        <v>31242.50516255189</v>
      </c>
      <c r="FB105" s="48" cm="1">
        <f t="array" ref="FB105">beneficio_muerte_individual_activo(FB$2,$F105,$D105, Hombres!$A$1:$DW$117, Mujeres!$A$1:$DW$117)</f>
        <v>35052.642252268575</v>
      </c>
      <c r="FC105" s="48" cm="1">
        <f t="array" ref="FC105">beneficio_muerte_individual_activo(FC$2,$F105,$D105, Hombres!$A$1:$DW$117, Mujeres!$A$1:$DW$117)</f>
        <v>39599.270265338746</v>
      </c>
      <c r="FD105" s="48" cm="1">
        <f t="array" ref="FD105">beneficio_muerte_individual_activo(FD$2,$F105,$D105, Hombres!$A$1:$DW$117, Mujeres!$A$1:$DW$117)</f>
        <v>47419.524935426693</v>
      </c>
      <c r="FE105" s="48" cm="1">
        <f t="array" ref="FE105">beneficio_muerte_individual_activo(FE$2,$F105,$D105, Hombres!$A$1:$DW$117, Mujeres!$A$1:$DW$117)</f>
        <v>52593.753565074512</v>
      </c>
      <c r="FF105" s="48" cm="1">
        <f t="array" ref="FF105">beneficio_muerte_individual_activo(FF$2,$F105,$D105, Hombres!$A$1:$DW$117, Mujeres!$A$1:$DW$117)</f>
        <v>58222.034927111541</v>
      </c>
      <c r="FG105" s="48" cm="1">
        <f t="array" ref="FG105">beneficio_muerte_individual_activo(FG$2,$F105,$D105, Hombres!$A$1:$DW$117, Mujeres!$A$1:$DW$117)</f>
        <v>64235.150387096895</v>
      </c>
      <c r="FH105" s="48" cm="1">
        <f t="array" ref="FH105">beneficio_muerte_individual_activo(FH$2,$F105,$D105, Hombres!$A$1:$DW$117, Mujeres!$A$1:$DW$117)</f>
        <v>70547.647802951877</v>
      </c>
      <c r="FI105" s="48" cm="1">
        <f t="array" ref="FI105">beneficio_muerte_individual_activo(FI$2,$F105,$D105, Hombres!$A$1:$DW$117, Mujeres!$A$1:$DW$117)</f>
        <v>77218.895801426828</v>
      </c>
      <c r="FJ105" s="48" cm="1">
        <f t="array" ref="FJ105">beneficio_muerte_individual_activo(FJ$2,$F105,$D105, Hombres!$A$1:$DW$117, Mujeres!$A$1:$DW$117)</f>
        <v>84308.174927720815</v>
      </c>
      <c r="FK105" s="48" cm="1">
        <f t="array" ref="FK105">beneficio_muerte_individual_activo(FK$2,$F105,$D105, Hombres!$A$1:$DW$117, Mujeres!$A$1:$DW$117)</f>
        <v>91717.024684895456</v>
      </c>
      <c r="FL105" s="48" cm="1">
        <f t="array" ref="FL105">beneficio_muerte_individual_activo(FL$2,$F105,$D105, Hombres!$A$1:$DW$117, Mujeres!$A$1:$DW$117)</f>
        <v>99203.910509511057</v>
      </c>
      <c r="FM105" s="48" cm="1">
        <f t="array" ref="FM105">beneficio_muerte_individual_activo(FM$2,$F105,$D105, Hombres!$A$1:$DW$117, Mujeres!$A$1:$DW$117)</f>
        <v>106529.97252896878</v>
      </c>
      <c r="FN105" s="48" cm="1">
        <f t="array" ref="FN105">beneficio_muerte_individual_activo(FN$2,$F105,$D105, Hombres!$A$1:$DW$117, Mujeres!$A$1:$DW$117)</f>
        <v>113620.00723762493</v>
      </c>
      <c r="FO105" s="48" cm="1">
        <f t="array" ref="FO105">beneficio_muerte_individual_activo(FO$2,$F105,$D105, Hombres!$A$1:$DW$117, Mujeres!$A$1:$DW$117)</f>
        <v>120360.65085349455</v>
      </c>
      <c r="FP105" s="48" cm="1">
        <f t="array" ref="FP105">beneficio_muerte_individual_activo(FP$2,$F105,$D105, Hombres!$A$1:$DW$117, Mujeres!$A$1:$DW$117)</f>
        <v>126488.73661635537</v>
      </c>
      <c r="FQ105" s="108" cm="1">
        <f t="array" ref="FQ105">beneficio_muerte_individual_activo(FQ$2,$F105,$D105, Hombres!$A$1:$DW$117, Mujeres!$A$1:$DW$117)</f>
        <v>131607.29793284266</v>
      </c>
      <c r="FR105" s="48" cm="1">
        <f t="array" ref="FR105">beneficio_muerte_individual_activo(FR$2,$F105,$D105, Hombres!$A$1:$DW$117, Mujeres!$A$1:$DW$117)</f>
        <v>135329.98192360249</v>
      </c>
      <c r="FS105" s="48" cm="1">
        <f t="array" ref="FS105">beneficio_muerte_individual_activo(FS$2,$F105,$D105, Hombres!$A$1:$DW$117, Mujeres!$A$1:$DW$117)</f>
        <v>137357.48130339914</v>
      </c>
      <c r="FT105" s="48" cm="1">
        <f t="array" ref="FT105">beneficio_muerte_individual_activo(FT$2,$F105,$D105, Hombres!$A$1:$DW$117, Mujeres!$A$1:$DW$117)</f>
        <v>137400.87275159077</v>
      </c>
      <c r="FU105" s="48" cm="1">
        <f t="array" ref="FU105">beneficio_muerte_individual_activo(FU$2,$F105,$D105, Hombres!$A$1:$DW$117, Mujeres!$A$1:$DW$117)</f>
        <v>135138.49672645389</v>
      </c>
      <c r="FV105" s="48" cm="1">
        <f t="array" ref="FV105">beneficio_muerte_individual_activo(FV$2,$F105,$D105, Hombres!$A$1:$DW$117, Mujeres!$A$1:$DW$117)</f>
        <v>130273.153969479</v>
      </c>
      <c r="FW105" s="48" cm="1">
        <f t="array" ref="FW105">beneficio_muerte_individual_activo(FW$2,$F105,$D105, Hombres!$A$1:$DW$117, Mujeres!$A$1:$DW$117)</f>
        <v>122697.41276947531</v>
      </c>
      <c r="FX105" s="48" cm="1">
        <f t="array" ref="FX105">beneficio_muerte_individual_activo(FX$2,$F105,$D105, Hombres!$A$1:$DW$117, Mujeres!$A$1:$DW$117)</f>
        <v>112551.10613652044</v>
      </c>
      <c r="FY105" s="48" cm="1">
        <f t="array" ref="FY105">beneficio_muerte_individual_activo(FY$2,$F105,$D105, Hombres!$A$1:$DW$117, Mujeres!$A$1:$DW$117)</f>
        <v>100170.95275534668</v>
      </c>
      <c r="FZ105" s="48" cm="1">
        <f t="array" ref="FZ105">beneficio_muerte_individual_activo(FZ$2,$F105,$D105, Hombres!$A$1:$DW$117, Mujeres!$A$1:$DW$117)</f>
        <v>86079.916373748914</v>
      </c>
      <c r="GA105" s="48" cm="1">
        <f t="array" ref="GA105">beneficio_muerte_individual_activo(GA$2,$F105,$D105, Hombres!$A$1:$DW$117, Mujeres!$A$1:$DW$117)</f>
        <v>71005.23036820587</v>
      </c>
      <c r="GB105" s="48" cm="1">
        <f t="array" ref="GB105">beneficio_muerte_individual_activo(GB$2,$F105,$D105, Hombres!$A$1:$DW$117, Mujeres!$A$1:$DW$117)</f>
        <v>55858.167486523555</v>
      </c>
      <c r="GC105" s="48" cm="1">
        <f t="array" ref="GC105">beneficio_muerte_individual_activo(GC$2,$F105,$D105, Hombres!$A$1:$DW$117, Mujeres!$A$1:$DW$117)</f>
        <v>41598.395828981862</v>
      </c>
      <c r="GD105" s="48" cm="1">
        <f t="array" ref="GD105">beneficio_muerte_individual_activo(GD$2,$F105,$D105, Hombres!$A$1:$DW$117, Mujeres!$A$1:$DW$117)</f>
        <v>29064.137441986459</v>
      </c>
      <c r="GE105" s="48" cm="1">
        <f t="array" ref="GE105">beneficio_muerte_individual_activo(GE$2,$F105,$D105, Hombres!$A$1:$DW$117, Mujeres!$A$1:$DW$117)</f>
        <v>18842.757374676818</v>
      </c>
      <c r="GF105" s="48" cm="1">
        <f t="array" ref="GF105">beneficio_muerte_individual_activo(GF$2,$F105,$D105, Hombres!$A$1:$DW$117, Mujeres!$A$1:$DW$117)</f>
        <v>11184.980845234639</v>
      </c>
      <c r="GG105" s="48" cm="1">
        <f t="array" ref="GG105">beneficio_muerte_individual_activo(GG$2,$F105,$D105, Hombres!$A$1:$DW$117, Mujeres!$A$1:$DW$117)</f>
        <v>5980.6423248932842</v>
      </c>
      <c r="GH105" s="48" cm="1">
        <f t="array" ref="GH105">beneficio_muerte_individual_activo(GH$2,$F105,$D105, Hombres!$A$1:$DW$117, Mujeres!$A$1:$DW$117)</f>
        <v>2821.6312445810527</v>
      </c>
      <c r="GI105" s="48" cm="1">
        <f t="array" ref="GI105">beneficio_muerte_individual_activo(GI$2,$F105,$D105, Hombres!$A$1:$DW$117, Mujeres!$A$1:$DW$117)</f>
        <v>1142.9312151900019</v>
      </c>
      <c r="GJ105" s="48" cm="1">
        <f t="array" ref="GJ105">beneficio_muerte_individual_activo(GJ$2,$F105,$D105, Hombres!$A$1:$DW$117, Mujeres!$A$1:$DW$117)</f>
        <v>382.75879483998557</v>
      </c>
      <c r="GK105" s="48" cm="1">
        <f t="array" ref="GK105">beneficio_muerte_individual_activo(GK$2,$F105,$D105, Hombres!$A$1:$DW$117, Mujeres!$A$1:$DW$117)</f>
        <v>100.22104585400847</v>
      </c>
      <c r="GL105" s="48" cm="1">
        <f t="array" ref="GL105">beneficio_muerte_individual_activo(GL$2,$F105,$D105, Hombres!$A$1:$DW$117, Mujeres!$A$1:$DW$117)</f>
        <v>18.689914427564595</v>
      </c>
      <c r="GM105" s="48" cm="1">
        <f t="array" ref="GM105">beneficio_muerte_individual_activo(GM$2,$F105,$D105, Hombres!$A$1:$DW$117, Mujeres!$A$1:$DW$117)</f>
        <v>2.1106808532352699</v>
      </c>
      <c r="GN105" s="48" cm="1">
        <f t="array" ref="GN105">beneficio_muerte_individual_activo(GN$2,$F105,$D105, Hombres!$A$1:$DW$117, Mujeres!$A$1:$DW$117)</f>
        <v>0</v>
      </c>
      <c r="GO105" s="48" cm="1">
        <f t="array" ref="GO105">beneficio_muerte_individual_activo(GO$2,$F105,$D105, Hombres!$A$1:$DW$117, Mujeres!$A$1:$DW$117)</f>
        <v>0</v>
      </c>
      <c r="GP105" s="48" cm="1">
        <f t="array" ref="GP105">beneficio_muerte_individual_activo(GP$2,$F105,$D105, Hombres!$A$1:$DW$117, Mujeres!$A$1:$DW$117)</f>
        <v>0</v>
      </c>
      <c r="GQ105" s="48" cm="1">
        <f t="array" ref="GQ105">beneficio_muerte_individual_activo(GQ$2,$F105,$D105, Hombres!$A$1:$DW$117, Mujeres!$A$1:$DW$117)</f>
        <v>0</v>
      </c>
      <c r="GR105" s="48" cm="1">
        <f t="array" ref="GR105">beneficio_muerte_individual_activo(GR$2,$F105,$D105, Hombres!$A$1:$DW$117, Mujeres!$A$1:$DW$117)</f>
        <v>0</v>
      </c>
      <c r="GS105" s="48" cm="1">
        <f t="array" ref="GS105">beneficio_muerte_individual_activo(GS$2,$F105,$D105, Hombres!$A$1:$DW$117, Mujeres!$A$1:$DW$117)</f>
        <v>0</v>
      </c>
      <c r="GT105" s="48" cm="1">
        <f t="array" ref="GT105">beneficio_muerte_individual_activo(GT$2,$F105,$D105, Hombres!$A$1:$DW$117, Mujeres!$A$1:$DW$117)</f>
        <v>0</v>
      </c>
      <c r="GU105" s="48" cm="1">
        <f t="array" ref="GU105">beneficio_muerte_individual_activo(GU$2,$F105,$D105, Hombres!$A$1:$DW$117, Mujeres!$A$1:$DW$117)</f>
        <v>0</v>
      </c>
      <c r="GV105" s="48" cm="1">
        <f t="array" ref="GV105">beneficio_muerte_individual_activo(GV$2,$F105,$D105, Hombres!$A$1:$DW$117, Mujeres!$A$1:$DW$117)</f>
        <v>0</v>
      </c>
    </row>
    <row r="106" spans="1:204" x14ac:dyDescent="0.35">
      <c r="A106" s="1">
        <f t="shared" si="1"/>
        <v>104</v>
      </c>
      <c r="B106" s="77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41" cm="1">
        <f t="array" ref="G106">PorcentajePension(C106,E106, D106)</f>
        <v>0.85</v>
      </c>
      <c r="I106" s="74"/>
      <c r="J106" s="48" cm="1">
        <f t="array" ref="J106">AnualidadActivo(J$2, $E106, $C106, $B106, $D106, Hombres!$A$1:$DW$117, Mujeres!$A$1:$DW$117)</f>
        <v>0</v>
      </c>
      <c r="K106" s="48" cm="1">
        <f t="array" ref="K106">AnualidadActivo(K$2, $E106, $C106, $B106, $D106, Hombres!$A$1:$DW$117, Mujeres!$A$1:$DW$117)</f>
        <v>0</v>
      </c>
      <c r="L106" s="48" cm="1">
        <f t="array" ref="L106">AnualidadActivo(L$2, $E106, $C106, $B106, $D106, Hombres!$A$1:$DW$117, Mujeres!$A$1:$DW$117)</f>
        <v>0</v>
      </c>
      <c r="M106" s="48" cm="1">
        <f t="array" ref="M106">AnualidadActivo(M$2, $E106, $C106, $B106, $D106, Hombres!$A$1:$DW$117, Mujeres!$A$1:$DW$117)</f>
        <v>0</v>
      </c>
      <c r="N106" s="48" cm="1">
        <f t="array" ref="N106">AnualidadActivo(N$2, $E106, $C106, $B106, $D106, Hombres!$A$1:$DW$117, Mujeres!$A$1:$DW$117)</f>
        <v>0</v>
      </c>
      <c r="O106" s="48" cm="1">
        <f t="array" ref="O106">AnualidadActivo(O$2, $E106, $C106, $B106, $D106, Hombres!$A$1:$DW$117, Mujeres!$A$1:$DW$117)</f>
        <v>0</v>
      </c>
      <c r="P106" s="48" cm="1">
        <f t="array" ref="P106">AnualidadActivo(P$2, $E106, $C106, $B106, $D106, Hombres!$A$1:$DW$117, Mujeres!$A$1:$DW$117)</f>
        <v>0</v>
      </c>
      <c r="Q106" s="48" cm="1">
        <f t="array" ref="Q106">AnualidadActivo(Q$2, $E106, $C106, $B106, $D106, Hombres!$A$1:$DW$117, Mujeres!$A$1:$DW$117)</f>
        <v>0</v>
      </c>
      <c r="R106" s="48" cm="1">
        <f t="array" ref="R106">AnualidadActivo(R$2, $E106, $C106, $B106, $D106, Hombres!$A$1:$DW$117, Mujeres!$A$1:$DW$117)</f>
        <v>0</v>
      </c>
      <c r="S106" s="48" cm="1">
        <f t="array" ref="S106">AnualidadActivo(S$2, $E106, $C106, $B106, $D106, Hombres!$A$1:$DW$117, Mujeres!$A$1:$DW$117)</f>
        <v>0</v>
      </c>
      <c r="T106" s="48" cm="1">
        <f t="array" ref="T106">AnualidadActivo(T$2, $E106, $C106, $B106, $D106, Hombres!$A$1:$DW$117, Mujeres!$A$1:$DW$117)</f>
        <v>0</v>
      </c>
      <c r="U106" s="48" cm="1">
        <f t="array" ref="U106">AnualidadActivo(U$2, $E106, $C106, $B106, $D106, Hombres!$A$1:$DW$117, Mujeres!$A$1:$DW$117)</f>
        <v>0</v>
      </c>
      <c r="V106" s="48" cm="1">
        <f t="array" ref="V106">AnualidadActivo(V$2, $E106, $C106, $B106, $D106, Hombres!$A$1:$DW$117, Mujeres!$A$1:$DW$117)</f>
        <v>0</v>
      </c>
      <c r="W106" s="48" cm="1">
        <f t="array" ref="W106">AnualidadActivo(W$2, $E106, $C106, $B106, $D106, Hombres!$A$1:$DW$117, Mujeres!$A$1:$DW$117)</f>
        <v>0</v>
      </c>
      <c r="X106" s="48" cm="1">
        <f t="array" ref="X106">AnualidadActivo(X$2, $E106, $C106, $B106, $D106, Hombres!$A$1:$DW$117, Mujeres!$A$1:$DW$117)</f>
        <v>0</v>
      </c>
      <c r="Y106" s="48" cm="1">
        <f t="array" ref="Y106">AnualidadActivo(Y$2, $E106, $C106, $B106, $D106, Hombres!$A$1:$DW$117, Mujeres!$A$1:$DW$117)</f>
        <v>0</v>
      </c>
      <c r="Z106" s="48" cm="1">
        <f t="array" ref="Z106">AnualidadActivo(Z$2, $E106, $C106, $B106, $D106, Hombres!$A$1:$DW$117, Mujeres!$A$1:$DW$117)</f>
        <v>0</v>
      </c>
      <c r="AA106" s="48" cm="1">
        <f t="array" ref="AA106">AnualidadActivo(AA$2, $E106, $C106, $B106, $D106, Hombres!$A$1:$DW$117, Mujeres!$A$1:$DW$117)</f>
        <v>0</v>
      </c>
      <c r="AB106" s="48" cm="1">
        <f t="array" ref="AB106">AnualidadActivo(AB$2, $E106, $C106, $B106, $D106, Hombres!$A$1:$DW$117, Mujeres!$A$1:$DW$117)</f>
        <v>0</v>
      </c>
      <c r="AC106" s="48" cm="1">
        <f t="array" ref="AC106">AnualidadActivo(AC$2, $E106, $C106, $B106, $D106, Hombres!$A$1:$DW$117, Mujeres!$A$1:$DW$117)</f>
        <v>0</v>
      </c>
      <c r="AD106" s="48" cm="1">
        <f t="array" ref="AD106">AnualidadActivo(AD$2, $E106, $C106, $B106, $D106, Hombres!$A$1:$DW$117, Mujeres!$A$1:$DW$117)</f>
        <v>0</v>
      </c>
      <c r="AE106" s="48" cm="1">
        <f t="array" ref="AE106">AnualidadActivo(AE$2, $E106, $C106, $B106, $D106, Hombres!$A$1:$DW$117, Mujeres!$A$1:$DW$117)</f>
        <v>0</v>
      </c>
      <c r="AF106" s="48" cm="1">
        <f t="array" ref="AF106">AnualidadActivo(AF$2, $E106, $C106, $B106, $D106, Hombres!$A$1:$DW$117, Mujeres!$A$1:$DW$117)</f>
        <v>0</v>
      </c>
      <c r="AG106" s="48" cm="1">
        <f t="array" ref="AG106">AnualidadActivo(AG$2, $E106, $C106, $B106, $D106, Hombres!$A$1:$DW$117, Mujeres!$A$1:$DW$117)</f>
        <v>0</v>
      </c>
      <c r="AH106" s="48" cm="1">
        <f t="array" ref="AH106">AnualidadActivo(AH$2, $E106, $C106, $B106, $D106, Hombres!$A$1:$DW$117, Mujeres!$A$1:$DW$117)</f>
        <v>0</v>
      </c>
      <c r="AI106" s="48" cm="1">
        <f t="array" ref="AI106">AnualidadActivo(AI$2, $E106, $C106, $B106, $D106, Hombres!$A$1:$DW$117, Mujeres!$A$1:$DW$117)</f>
        <v>0</v>
      </c>
      <c r="AJ106" s="48" cm="1">
        <f t="array" ref="AJ106">AnualidadActivo(AJ$2, $E106, $C106, $B106, $D106, Hombres!$A$1:$DW$117, Mujeres!$A$1:$DW$117)</f>
        <v>0</v>
      </c>
      <c r="AK106" s="48" cm="1">
        <f t="array" ref="AK106">AnualidadActivo(AK$2, $E106, $C106, $B106, $D106, Hombres!$A$1:$DW$117, Mujeres!$A$1:$DW$117)</f>
        <v>0</v>
      </c>
      <c r="AL106" s="48" cm="1">
        <f t="array" ref="AL106">AnualidadActivo(AL$2, $E106, $C106, $B106, $D106, Hombres!$A$1:$DW$117, Mujeres!$A$1:$DW$117)</f>
        <v>0</v>
      </c>
      <c r="AM106" s="48" cm="1">
        <f t="array" ref="AM106">AnualidadActivo(AM$2, $E106, $C106, $B106, $D106, Hombres!$A$1:$DW$117, Mujeres!$A$1:$DW$117)</f>
        <v>0</v>
      </c>
      <c r="AN106" s="48" cm="1">
        <f t="array" ref="AN106">AnualidadActivo(AN$2, $E106, $C106, $B106, $D106, Hombres!$A$1:$DW$117, Mujeres!$A$1:$DW$117)</f>
        <v>31136459.765313439</v>
      </c>
      <c r="AO106" s="48" cm="1">
        <f t="array" ref="AO106">AnualidadActivo(AO$2, $E106, $C106, $B106, $D106, Hombres!$A$1:$DW$117, Mujeres!$A$1:$DW$117)</f>
        <v>32070553.558272842</v>
      </c>
      <c r="AP106" s="48" cm="1">
        <f t="array" ref="AP106">AnualidadActivo(AP$2, $E106, $C106, $B106, $D106, Hombres!$A$1:$DW$117, Mujeres!$A$1:$DW$117)</f>
        <v>33032670.165021032</v>
      </c>
      <c r="AQ106" s="48" cm="1">
        <f t="array" ref="AQ106">AnualidadActivo(AQ$2, $E106, $C106, $B106, $D106, Hombres!$A$1:$DW$117, Mujeres!$A$1:$DW$117)</f>
        <v>34023650.269971669</v>
      </c>
      <c r="AR106" s="48" cm="1">
        <f t="array" ref="AR106">AnualidadActivo(AR$2, $E106, $C106, $B106, $D106, Hombres!$A$1:$DW$117, Mujeres!$A$1:$DW$117)</f>
        <v>35044359.778070807</v>
      </c>
      <c r="AS106" s="48" cm="1">
        <f t="array" ref="AS106">AnualidadActivo(AS$2, $E106, $C106, $B106, $D106, Hombres!$A$1:$DW$117, Mujeres!$A$1:$DW$117)</f>
        <v>35973842.348751016</v>
      </c>
      <c r="AT106" s="48" cm="1">
        <f t="array" ref="AT106">AnualidadActivo(AT$2, $E106, $C106, $B106, $D106, Hombres!$A$1:$DW$117, Mujeres!$A$1:$DW$117)</f>
        <v>36915816.799097747</v>
      </c>
      <c r="AU106" s="48" cm="1">
        <f t="array" ref="AU106">AnualidadActivo(AU$2, $E106, $C106, $B106, $D106, Hombres!$A$1:$DW$117, Mujeres!$A$1:$DW$117)</f>
        <v>37870662.009451024</v>
      </c>
      <c r="AV106" s="48" cm="1">
        <f t="array" ref="AV106">AnualidadActivo(AV$2, $E106, $C106, $B106, $D106, Hombres!$A$1:$DW$117, Mujeres!$A$1:$DW$117)</f>
        <v>38838767.958187051</v>
      </c>
      <c r="AW106" s="48" cm="1">
        <f t="array" ref="AW106">AnualidadActivo(AW$2, $E106, $C106, $B106, $D106, Hombres!$A$1:$DW$117, Mujeres!$A$1:$DW$117)</f>
        <v>39819376.861671411</v>
      </c>
      <c r="AX106" s="48" cm="1">
        <f t="array" ref="AX106">AnualidadActivo(AX$2, $E106, $C106, $B106, $D106, Hombres!$A$1:$DW$117, Mujeres!$A$1:$DW$117)</f>
        <v>40810196.721949495</v>
      </c>
      <c r="AY106" s="48" cm="1">
        <f t="array" ref="AY106">AnualidadActivo(AY$2, $E106, $C106, $B106, $D106, Hombres!$A$1:$DW$117, Mujeres!$A$1:$DW$117)</f>
        <v>41807940.857916988</v>
      </c>
      <c r="AZ106" s="48" cm="1">
        <f t="array" ref="AZ106">AnualidadActivo(AZ$2, $E106, $C106, $B106, $D106, Hombres!$A$1:$DW$117, Mujeres!$A$1:$DW$117)</f>
        <v>42807341.414055347</v>
      </c>
      <c r="BA106" s="48" cm="1">
        <f t="array" ref="BA106">AnualidadActivo(BA$2, $E106, $C106, $B106, $D106, Hombres!$A$1:$DW$117, Mujeres!$A$1:$DW$117)</f>
        <v>43799155.237883583</v>
      </c>
      <c r="BB106" s="48" cm="1">
        <f t="array" ref="BB106">AnualidadActivo(BB$2, $E106, $C106, $B106, $D106, Hombres!$A$1:$DW$117, Mujeres!$A$1:$DW$117)</f>
        <v>44773044.565306477</v>
      </c>
      <c r="BC106" s="48" cm="1">
        <f t="array" ref="BC106">AnualidadActivo(BC$2, $E106, $C106, $B106, $D106, Hombres!$A$1:$DW$117, Mujeres!$A$1:$DW$117)</f>
        <v>45723888.190456383</v>
      </c>
      <c r="BD106" s="48" cm="1">
        <f t="array" ref="BD106">AnualidadActivo(BD$2, $E106, $C106, $B106, $D106, Hombres!$A$1:$DW$117, Mujeres!$A$1:$DW$117)</f>
        <v>46652157.330593176</v>
      </c>
      <c r="BE106" s="48" cm="1">
        <f t="array" ref="BE106">AnualidadActivo(BE$2, $E106, $C106, $B106, $D106, Hombres!$A$1:$DW$117, Mujeres!$A$1:$DW$117)</f>
        <v>47557356.323710918</v>
      </c>
      <c r="BF106" s="48" cm="1">
        <f t="array" ref="BF106">AnualidadActivo(BF$2, $E106, $C106, $B106, $D106, Hombres!$A$1:$DW$117, Mujeres!$A$1:$DW$117)</f>
        <v>48430733.285847813</v>
      </c>
      <c r="BG106" s="48" cm="1">
        <f t="array" ref="BG106">AnualidadActivo(BG$2, $E106, $C106, $B106, $D106, Hombres!$A$1:$DW$117, Mujeres!$A$1:$DW$117)</f>
        <v>49255310.785729609</v>
      </c>
      <c r="BH106" s="48" cm="1">
        <f t="array" ref="BH106">AnualidadActivo(BH$2, $E106, $C106, $B106, $D106, Hombres!$A$1:$DW$117, Mujeres!$A$1:$DW$117)</f>
        <v>50009786.840284437</v>
      </c>
      <c r="BI106" s="48" cm="1">
        <f t="array" ref="BI106">AnualidadActivo(BI$2, $E106, $C106, $B106, $D106, Hombres!$A$1:$DW$117, Mujeres!$A$1:$DW$117)</f>
        <v>50672382.309224002</v>
      </c>
      <c r="BJ106" s="48" cm="1">
        <f t="array" ref="BJ106">AnualidadActivo(BJ$2, $E106, $C106, $B106, $D106, Hombres!$A$1:$DW$117, Mujeres!$A$1:$DW$117)</f>
        <v>51166897.0271779</v>
      </c>
      <c r="BK106" s="48" cm="1">
        <f t="array" ref="BK106">AnualidadActivo(BK$2, $E106, $C106, $B106, $D106, Hombres!$A$1:$DW$117, Mujeres!$A$1:$DW$117)</f>
        <v>51534667.439764962</v>
      </c>
      <c r="BL106" s="48" cm="1">
        <f t="array" ref="BL106">AnualidadActivo(BL$2, $E106, $C106, $B106, $D106, Hombres!$A$1:$DW$117, Mujeres!$A$1:$DW$117)</f>
        <v>51754894.708443366</v>
      </c>
      <c r="BM106" s="48" cm="1">
        <f t="array" ref="BM106">AnualidadActivo(BM$2, $E106, $C106, $B106, $D106, Hombres!$A$1:$DW$117, Mujeres!$A$1:$DW$117)</f>
        <v>51806779.663202211</v>
      </c>
      <c r="BN106" s="48" cm="1">
        <f t="array" ref="BN106">AnualidadActivo(BN$2, $E106, $C106, $B106, $D106, Hombres!$A$1:$DW$117, Mujeres!$A$1:$DW$117)</f>
        <v>51670042.869423568</v>
      </c>
      <c r="BO106" s="48" cm="1">
        <f t="array" ref="BO106">AnualidadActivo(BO$2, $E106, $C106, $B106, $D106, Hombres!$A$1:$DW$117, Mujeres!$A$1:$DW$117)</f>
        <v>51321627.275061317</v>
      </c>
      <c r="BP106" s="48" cm="1">
        <f t="array" ref="BP106">AnualidadActivo(BP$2, $E106, $C106, $B106, $D106, Hombres!$A$1:$DW$117, Mujeres!$A$1:$DW$117)</f>
        <v>50735401.727816857</v>
      </c>
      <c r="BQ106" s="48" cm="1">
        <f t="array" ref="BQ106">AnualidadActivo(BQ$2, $E106, $C106, $B106, $D106, Hombres!$A$1:$DW$117, Mujeres!$A$1:$DW$117)</f>
        <v>49885878.978178591</v>
      </c>
      <c r="BR106" s="48" cm="1">
        <f t="array" ref="BR106">AnualidadActivo(BR$2, $E106, $C106, $B106, $D106, Hombres!$A$1:$DW$117, Mujeres!$A$1:$DW$117)</f>
        <v>48752310.776177026</v>
      </c>
      <c r="BS106" s="48" cm="1">
        <f t="array" ref="BS106">AnualidadActivo(BS$2, $E106, $C106, $B106, $D106, Hombres!$A$1:$DW$117, Mujeres!$A$1:$DW$117)</f>
        <v>47319459.98399929</v>
      </c>
      <c r="BT106" s="48" cm="1">
        <f t="array" ref="BT106">AnualidadActivo(BT$2, $E106, $C106, $B106, $D106, Hombres!$A$1:$DW$117, Mujeres!$A$1:$DW$117)</f>
        <v>45573901.036791258</v>
      </c>
      <c r="BU106" s="48" cm="1">
        <f t="array" ref="BU106">AnualidadActivo(BU$2, $E106, $C106, $B106, $D106, Hombres!$A$1:$DW$117, Mujeres!$A$1:$DW$117)</f>
        <v>43505267.625027217</v>
      </c>
      <c r="BV106" s="48" cm="1">
        <f t="array" ref="BV106">AnualidadActivo(BV$2, $E106, $C106, $B106, $D106, Hombres!$A$1:$DW$117, Mujeres!$A$1:$DW$117)</f>
        <v>41111056.153504744</v>
      </c>
      <c r="BW106" s="48" cm="1">
        <f t="array" ref="BW106">AnualidadActivo(BW$2, $E106, $C106, $B106, $D106, Hombres!$A$1:$DW$117, Mujeres!$A$1:$DW$117)</f>
        <v>38401913.608442672</v>
      </c>
      <c r="BX106" s="48" cm="1">
        <f t="array" ref="BX106">AnualidadActivo(BX$2, $E106, $C106, $B106, $D106, Hombres!$A$1:$DW$117, Mujeres!$A$1:$DW$117)</f>
        <v>35402951.840569079</v>
      </c>
      <c r="BY106" s="48" cm="1">
        <f t="array" ref="BY106">AnualidadActivo(BY$2, $E106, $C106, $B106, $D106, Hombres!$A$1:$DW$117, Mujeres!$A$1:$DW$117)</f>
        <v>32152338.300696723</v>
      </c>
      <c r="BZ106" s="48" cm="1">
        <f t="array" ref="BZ106">AnualidadActivo(BZ$2, $E106, $C106, $B106, $D106, Hombres!$A$1:$DW$117, Mujeres!$A$1:$DW$117)</f>
        <v>28702109.942739997</v>
      </c>
      <c r="CA106" s="48" cm="1">
        <f t="array" ref="CA106">AnualidadActivo(CA$2, $E106, $C106, $B106, $D106, Hombres!$A$1:$DW$117, Mujeres!$A$1:$DW$117)</f>
        <v>25120777.280757595</v>
      </c>
      <c r="CB106" s="48" cm="1">
        <f t="array" ref="CB106">AnualidadActivo(CB$2, $E106, $C106, $B106, $D106, Hombres!$A$1:$DW$117, Mujeres!$A$1:$DW$117)</f>
        <v>21494451.926632699</v>
      </c>
      <c r="CC106" s="48" cm="1">
        <f t="array" ref="CC106">AnualidadActivo(CC$2, $E106, $C106, $B106, $D106, Hombres!$A$1:$DW$117, Mujeres!$A$1:$DW$117)</f>
        <v>17921729.460361958</v>
      </c>
      <c r="CD106" s="48" cm="1">
        <f t="array" ref="CD106">AnualidadActivo(CD$2, $E106, $C106, $B106, $D106, Hombres!$A$1:$DW$117, Mujeres!$A$1:$DW$117)</f>
        <v>14505276.64177734</v>
      </c>
      <c r="CE106" s="48" cm="1">
        <f t="array" ref="CE106">AnualidadActivo(CE$2, $E106, $C106, $B106, $D106, Hombres!$A$1:$DW$117, Mujeres!$A$1:$DW$117)</f>
        <v>11344448.547856884</v>
      </c>
      <c r="CF106" s="48" cm="1">
        <f t="array" ref="CF106">AnualidadActivo(CF$2, $E106, $C106, $B106, $D106, Hombres!$A$1:$DW$117, Mujeres!$A$1:$DW$117)</f>
        <v>8527735.0208537988</v>
      </c>
      <c r="CG106" s="48" cm="1">
        <f t="array" ref="CG106">AnualidadActivo(CG$2, $E106, $C106, $B106, $D106, Hombres!$A$1:$DW$117, Mujeres!$A$1:$DW$117)</f>
        <v>6123604.3209550148</v>
      </c>
      <c r="CH106" s="48" cm="1">
        <f t="array" ref="CH106">AnualidadActivo(CH$2, $E106, $C106, $B106, $D106, Hombres!$A$1:$DW$117, Mujeres!$A$1:$DW$117)</f>
        <v>4170418.329381987</v>
      </c>
      <c r="CI106" s="48" cm="1">
        <f t="array" ref="CI106">AnualidadActivo(CI$2, $E106, $C106, $B106, $D106, Hombres!$A$1:$DW$117, Mujeres!$A$1:$DW$117)</f>
        <v>2670514.3655145676</v>
      </c>
      <c r="CJ106" s="48" cm="1">
        <f t="array" ref="CJ106">AnualidadActivo(CJ$2, $E106, $C106, $B106, $D106, Hombres!$A$1:$DW$117, Mujeres!$A$1:$DW$117)</f>
        <v>1591074.574538874</v>
      </c>
      <c r="CK106" s="48" cm="1">
        <f t="array" ref="CK106">AnualidadActivo(CK$2, $E106, $C106, $B106, $D106, Hombres!$A$1:$DW$117, Mujeres!$A$1:$DW$117)</f>
        <v>870783.93257301603</v>
      </c>
      <c r="CL106" s="48" cm="1">
        <f t="array" ref="CL106">AnualidadActivo(CL$2, $E106, $C106, $B106, $D106, Hombres!$A$1:$DW$117, Mujeres!$A$1:$DW$117)</f>
        <v>430940.08256044448</v>
      </c>
      <c r="CM106" s="48" cm="1">
        <f t="array" ref="CM106">AnualidadActivo(CM$2, $E106, $C106, $B106, $D106, Hombres!$A$1:$DW$117, Mujeres!$A$1:$DW$117)</f>
        <v>189029.5207463894</v>
      </c>
      <c r="CN106" s="48" cm="1">
        <f t="array" ref="CN106">AnualidadActivo(CN$2, $E106, $C106, $B106, $D106, Hombres!$A$1:$DW$117, Mujeres!$A$1:$DW$117)</f>
        <v>0</v>
      </c>
      <c r="CO106" s="48" cm="1">
        <f t="array" ref="CO106">AnualidadActivo(CO$2, $E106, $C106, $B106, $D106, Hombres!$A$1:$DW$117, Mujeres!$A$1:$DW$117)</f>
        <v>0</v>
      </c>
      <c r="CP106" s="48" cm="1">
        <f t="array" ref="CP106">AnualidadActivo(CP$2, $E106, $C106, $B106, $D106, Hombres!$A$1:$DW$117, Mujeres!$A$1:$DW$117)</f>
        <v>0</v>
      </c>
      <c r="CQ106" s="48" cm="1">
        <f t="array" ref="CQ106">AnualidadActivo(CQ$2, $E106, $C106, $B106, $D106, Hombres!$A$1:$DW$117, Mujeres!$A$1:$DW$117)</f>
        <v>0</v>
      </c>
      <c r="CR106" s="48" cm="1">
        <f t="array" ref="CR106">AnualidadActivo(CR$2, $E106, $C106, $B106, $D106, Hombres!$A$1:$DW$117, Mujeres!$A$1:$DW$117)</f>
        <v>0</v>
      </c>
      <c r="CS106" s="48" cm="1">
        <f t="array" ref="CS106">AnualidadActivo(CS$2, $E106, $C106, $B106, $D106, Hombres!$A$1:$DW$117, Mujeres!$A$1:$DW$117)</f>
        <v>0</v>
      </c>
      <c r="CT106" s="48" cm="1">
        <f t="array" ref="CT106">AnualidadActivo(CT$2, $E106, $C106, $B106, $D106, Hombres!$A$1:$DW$117, Mujeres!$A$1:$DW$117)</f>
        <v>0</v>
      </c>
      <c r="CU106" s="48" cm="1">
        <f t="array" ref="CU106">AnualidadActivo(CU$2, $E106, $C106, $B106, $D106, Hombres!$A$1:$DW$117, Mujeres!$A$1:$DW$117)</f>
        <v>0</v>
      </c>
      <c r="CV106" s="48" cm="1">
        <f t="array" ref="CV106">AnualidadActivo(CV$2, $E106, $C106, $B106, $D106, Hombres!$A$1:$DW$117, Mujeres!$A$1:$DW$117)</f>
        <v>0</v>
      </c>
      <c r="CW106" s="48" cm="1">
        <f t="array" ref="CW106">AnualidadActivo(CW$2, $E106, $C106, $B106, $D106, Hombres!$A$1:$DW$117, Mujeres!$A$1:$DW$117)</f>
        <v>0</v>
      </c>
      <c r="CX106" s="48" cm="1">
        <f t="array" ref="CX106">AnualidadActivo(CX$2, $E106, $C106, $B106, $D106, Hombres!$A$1:$DW$117, Mujeres!$A$1:$DW$117)</f>
        <v>0</v>
      </c>
      <c r="CY106" s="48" cm="1">
        <f t="array" ref="CY106">AnualidadActivo(CY$2, $E106, $C106, $B106, $D106, Hombres!$A$1:$DW$117, Mujeres!$A$1:$DW$117)</f>
        <v>0</v>
      </c>
      <c r="CZ106" s="48" cm="1">
        <f t="array" ref="CZ106">AnualidadActivo(CZ$2, $E106, $C106, $B106, $D106, Hombres!$A$1:$DW$117, Mujeres!$A$1:$DW$117)</f>
        <v>0</v>
      </c>
      <c r="DA106" s="48" cm="1">
        <f t="array" ref="DA106">AnualidadActivo(DA$2, $E106, $C106, $B106, $D106, Hombres!$A$1:$DW$117, Mujeres!$A$1:$DW$117)</f>
        <v>0</v>
      </c>
      <c r="DD106" s="21"/>
      <c r="DE106" s="48" cm="1">
        <f t="array" ref="DE106">beneficio_muerte_individual_activo(DE$2,$F106,$D106, Hombres!$A$1:$DW$117, Mujeres!$A$1:$DW$117)</f>
        <v>0</v>
      </c>
      <c r="DF106" s="48" cm="1">
        <f t="array" ref="DF106">beneficio_muerte_individual_activo(DF$2,$F106,$D106, Hombres!$A$1:$DW$117, Mujeres!$A$1:$DW$117)</f>
        <v>2756.5898345999999</v>
      </c>
      <c r="DG106" s="48" cm="1">
        <f t="array" ref="DG106">beneficio_muerte_individual_activo(DG$2,$F106,$D106, Hombres!$A$1:$DW$117, Mujeres!$A$1:$DW$117)</f>
        <v>2897.457883021194</v>
      </c>
      <c r="DH106" s="48" cm="1">
        <f t="array" ref="DH106">beneficio_muerte_individual_activo(DH$2,$F106,$D106, Hombres!$A$1:$DW$117, Mujeres!$A$1:$DW$117)</f>
        <v>3041.0809212287695</v>
      </c>
      <c r="DI106" s="48" cm="1">
        <f t="array" ref="DI106">beneficio_muerte_individual_activo(DI$2,$F106,$D106, Hombres!$A$1:$DW$117, Mujeres!$A$1:$DW$117)</f>
        <v>3182.4548093535641</v>
      </c>
      <c r="DJ106" s="48" cm="1">
        <f t="array" ref="DJ106">beneficio_muerte_individual_activo(DJ$2,$F106,$D106, Hombres!$A$1:$DW$117, Mujeres!$A$1:$DW$117)</f>
        <v>3332.5441577817496</v>
      </c>
      <c r="DK106" s="48" cm="1">
        <f t="array" ref="DK106">beneficio_muerte_individual_activo(DK$2,$F106,$D106, Hombres!$A$1:$DW$117, Mujeres!$A$1:$DW$117)</f>
        <v>3501.7739073554726</v>
      </c>
      <c r="DL106" s="48" cm="1">
        <f t="array" ref="DL106">beneficio_muerte_individual_activo(DL$2,$F106,$D106, Hombres!$A$1:$DW$117, Mujeres!$A$1:$DW$117)</f>
        <v>3692.0643286706404</v>
      </c>
      <c r="DM106" s="48" cm="1">
        <f t="array" ref="DM106">beneficio_muerte_individual_activo(DM$2,$F106,$D106, Hombres!$A$1:$DW$117, Mujeres!$A$1:$DW$117)</f>
        <v>3925.2262199092793</v>
      </c>
      <c r="DN106" s="48" cm="1">
        <f t="array" ref="DN106">beneficio_muerte_individual_activo(DN$2,$F106,$D106, Hombres!$A$1:$DW$117, Mujeres!$A$1:$DW$117)</f>
        <v>4226.9611582906618</v>
      </c>
      <c r="DO106" s="48" cm="1">
        <f t="array" ref="DO106">beneficio_muerte_individual_activo(DO$2,$F106,$D106, Hombres!$A$1:$DW$117, Mujeres!$A$1:$DW$117)</f>
        <v>4566.2102655004346</v>
      </c>
      <c r="DP106" s="48" cm="1">
        <f t="array" ref="DP106">beneficio_muerte_individual_activo(DP$2,$F106,$D106, Hombres!$A$1:$DW$117, Mujeres!$A$1:$DW$117)</f>
        <v>4927.3898223736815</v>
      </c>
      <c r="DQ106" s="48" cm="1">
        <f t="array" ref="DQ106">beneficio_muerte_individual_activo(DQ$2,$F106,$D106, Hombres!$A$1:$DW$117, Mujeres!$A$1:$DW$117)</f>
        <v>5274.1375457240883</v>
      </c>
      <c r="DR106" s="48" cm="1">
        <f t="array" ref="DR106">beneficio_muerte_individual_activo(DR$2,$F106,$D106, Hombres!$A$1:$DW$117, Mujeres!$A$1:$DW$117)</f>
        <v>5624.7571336605506</v>
      </c>
      <c r="DS106" s="48" cm="1">
        <f t="array" ref="DS106">beneficio_muerte_individual_activo(DS$2,$F106,$D106, Hombres!$A$1:$DW$117, Mujeres!$A$1:$DW$117)</f>
        <v>5999.45071775011</v>
      </c>
      <c r="DT106" s="48" cm="1">
        <f t="array" ref="DT106">beneficio_muerte_individual_activo(DT$2,$F106,$D106, Hombres!$A$1:$DW$117, Mujeres!$A$1:$DW$117)</f>
        <v>6400.998057624477</v>
      </c>
      <c r="DU106" s="48" cm="1">
        <f t="array" ref="DU106">beneficio_muerte_individual_activo(DU$2,$F106,$D106, Hombres!$A$1:$DW$117, Mujeres!$A$1:$DW$117)</f>
        <v>6825.7112124623472</v>
      </c>
      <c r="DV106" s="48" cm="1">
        <f t="array" ref="DV106">beneficio_muerte_individual_activo(DV$2,$F106,$D106, Hombres!$A$1:$DW$117, Mujeres!$A$1:$DW$117)</f>
        <v>7265.9520789754451</v>
      </c>
      <c r="DW106" s="48" cm="1">
        <f t="array" ref="DW106">beneficio_muerte_individual_activo(DW$2,$F106,$D106, Hombres!$A$1:$DW$117, Mujeres!$A$1:$DW$117)</f>
        <v>7748.5758618144064</v>
      </c>
      <c r="DX106" s="48" cm="1">
        <f t="array" ref="DX106">beneficio_muerte_individual_activo(DX$2,$F106,$D106, Hombres!$A$1:$DW$117, Mujeres!$A$1:$DW$117)</f>
        <v>8339.0542417305132</v>
      </c>
      <c r="DY106" s="48" cm="1">
        <f t="array" ref="DY106">beneficio_muerte_individual_activo(DY$2,$F106,$D106, Hombres!$A$1:$DW$117, Mujeres!$A$1:$DW$117)</f>
        <v>9006.1077996482945</v>
      </c>
      <c r="DZ106" s="48" cm="1">
        <f t="array" ref="DZ106">beneficio_muerte_individual_activo(DZ$2,$F106,$D106, Hombres!$A$1:$DW$117, Mujeres!$A$1:$DW$117)</f>
        <v>9704.3736834717856</v>
      </c>
      <c r="EA106" s="48" cm="1">
        <f t="array" ref="EA106">beneficio_muerte_individual_activo(EA$2,$F106,$D106, Hombres!$A$1:$DW$117, Mujeres!$A$1:$DW$117)</f>
        <v>10355.570770601893</v>
      </c>
      <c r="EB106" s="48" cm="1">
        <f t="array" ref="EB106">beneficio_muerte_individual_activo(EB$2,$F106,$D106, Hombres!$A$1:$DW$117, Mujeres!$A$1:$DW$117)</f>
        <v>10997.809080052755</v>
      </c>
      <c r="EC106" s="48" cm="1">
        <f t="array" ref="EC106">beneficio_muerte_individual_activo(EC$2,$F106,$D106, Hombres!$A$1:$DW$117, Mujeres!$A$1:$DW$117)</f>
        <v>11723.869959076728</v>
      </c>
      <c r="ED106" s="48" cm="1">
        <f t="array" ref="ED106">beneficio_muerte_individual_activo(ED$2,$F106,$D106, Hombres!$A$1:$DW$117, Mujeres!$A$1:$DW$117)</f>
        <v>12621.54605511238</v>
      </c>
      <c r="EE106" s="48" cm="1">
        <f t="array" ref="EE106">beneficio_muerte_individual_activo(EE$2,$F106,$D106, Hombres!$A$1:$DW$117, Mujeres!$A$1:$DW$117)</f>
        <v>13729.831330424631</v>
      </c>
      <c r="EF106" s="48" cm="1">
        <f t="array" ref="EF106">beneficio_muerte_individual_activo(EF$2,$F106,$D106, Hombres!$A$1:$DW$117, Mujeres!$A$1:$DW$117)</f>
        <v>15043.313856724715</v>
      </c>
      <c r="EG106" s="48" cm="1">
        <f t="array" ref="EG106">beneficio_muerte_individual_activo(EG$2,$F106,$D106, Hombres!$A$1:$DW$117, Mujeres!$A$1:$DW$117)</f>
        <v>9924.7372382067497</v>
      </c>
      <c r="EH106" s="48" cm="1">
        <f t="array" ref="EH106">beneficio_muerte_individual_activo(EH$2,$F106,$D106, Hombres!$A$1:$DW$117, Mujeres!$A$1:$DW$117)</f>
        <v>10866.596716635344</v>
      </c>
      <c r="EI106" s="48" cm="1">
        <f t="array" ref="EI106">beneficio_muerte_individual_activo(EI$2,$F106,$D106, Hombres!$A$1:$DW$117, Mujeres!$A$1:$DW$117)</f>
        <v>11736.144348040531</v>
      </c>
      <c r="EJ106" s="48" cm="1">
        <f t="array" ref="EJ106">beneficio_muerte_individual_activo(EJ$2,$F106,$D106, Hombres!$A$1:$DW$117, Mujeres!$A$1:$DW$117)</f>
        <v>12528.61764751356</v>
      </c>
      <c r="EK106" s="48" cm="1">
        <f t="array" ref="EK106">beneficio_muerte_individual_activo(EK$2,$F106,$D106, Hombres!$A$1:$DW$117, Mujeres!$A$1:$DW$117)</f>
        <v>13343.330668058643</v>
      </c>
      <c r="EL106" s="48" cm="1">
        <f t="array" ref="EL106">beneficio_muerte_individual_activo(EL$2,$F106,$D106, Hombres!$A$1:$DW$117, Mujeres!$A$1:$DW$117)</f>
        <v>14308.108064261625</v>
      </c>
      <c r="EM106" s="48" cm="1">
        <f t="array" ref="EM106">beneficio_muerte_individual_activo(EM$2,$F106,$D106, Hombres!$A$1:$DW$117, Mujeres!$A$1:$DW$117)</f>
        <v>15467.015376067804</v>
      </c>
      <c r="EN106" s="48" cm="1">
        <f t="array" ref="EN106">beneficio_muerte_individual_activo(EN$2,$F106,$D106, Hombres!$A$1:$DW$117, Mujeres!$A$1:$DW$117)</f>
        <v>16893.658239392353</v>
      </c>
      <c r="EO106" s="48" cm="1">
        <f t="array" ref="EO106">beneficio_muerte_individual_activo(EO$2,$F106,$D106, Hombres!$A$1:$DW$117, Mujeres!$A$1:$DW$117)</f>
        <v>18791.120731763029</v>
      </c>
      <c r="EP106" s="48" cm="1">
        <f t="array" ref="EP106">beneficio_muerte_individual_activo(EP$2,$F106,$D106, Hombres!$A$1:$DW$117, Mujeres!$A$1:$DW$117)</f>
        <v>21181.11990530766</v>
      </c>
      <c r="EQ106" s="48" cm="1">
        <f t="array" ref="EQ106">beneficio_muerte_individual_activo(EQ$2,$F106,$D106, Hombres!$A$1:$DW$117, Mujeres!$A$1:$DW$117)</f>
        <v>23723.065707254013</v>
      </c>
      <c r="ER106" s="48" cm="1">
        <f t="array" ref="ER106">beneficio_muerte_individual_activo(ER$2,$F106,$D106, Hombres!$A$1:$DW$117, Mujeres!$A$1:$DW$117)</f>
        <v>26058.286792988241</v>
      </c>
      <c r="ES106" s="48" cm="1">
        <f t="array" ref="ES106">beneficio_muerte_individual_activo(ES$2,$F106,$D106, Hombres!$A$1:$DW$117, Mujeres!$A$1:$DW$117)</f>
        <v>28207.95487343688</v>
      </c>
      <c r="ET106" s="48" cm="1">
        <f t="array" ref="ET106">beneficio_muerte_individual_activo(ET$2,$F106,$D106, Hombres!$A$1:$DW$117, Mujeres!$A$1:$DW$117)</f>
        <v>30614.598006913668</v>
      </c>
      <c r="EU106" s="48" cm="1">
        <f t="array" ref="EU106">beneficio_muerte_individual_activo(EU$2,$F106,$D106, Hombres!$A$1:$DW$117, Mujeres!$A$1:$DW$117)</f>
        <v>33699.200225248358</v>
      </c>
      <c r="EV106" s="48" cm="1">
        <f t="array" ref="EV106">beneficio_muerte_individual_activo(EV$2,$F106,$D106, Hombres!$A$1:$DW$117, Mujeres!$A$1:$DW$117)</f>
        <v>37645.955257098271</v>
      </c>
      <c r="EW106" s="48" cm="1">
        <f t="array" ref="EW106">beneficio_muerte_individual_activo(EW$2,$F106,$D106, Hombres!$A$1:$DW$117, Mujeres!$A$1:$DW$117)</f>
        <v>42357.664447505696</v>
      </c>
      <c r="EX106" s="48" cm="1">
        <f t="array" ref="EX106">beneficio_muerte_individual_activo(EX$2,$F106,$D106, Hombres!$A$1:$DW$117, Mujeres!$A$1:$DW$117)</f>
        <v>50303.188528351653</v>
      </c>
      <c r="EY106" s="48" cm="1">
        <f t="array" ref="EY106">beneficio_muerte_individual_activo(EY$2,$F106,$D106, Hombres!$A$1:$DW$117, Mujeres!$A$1:$DW$117)</f>
        <v>55511.570508980723</v>
      </c>
      <c r="EZ106" s="48" cm="1">
        <f t="array" ref="EZ106">beneficio_muerte_individual_activo(EZ$2,$F106,$D106, Hombres!$A$1:$DW$117, Mujeres!$A$1:$DW$117)</f>
        <v>61137.561190416222</v>
      </c>
      <c r="FA106" s="48" cm="1">
        <f t="array" ref="FA106">beneficio_muerte_individual_activo(FA$2,$F106,$D106, Hombres!$A$1:$DW$117, Mujeres!$A$1:$DW$117)</f>
        <v>67177.650320552857</v>
      </c>
      <c r="FB106" s="48" cm="1">
        <f t="array" ref="FB106">beneficio_muerte_individual_activo(FB$2,$F106,$D106, Hombres!$A$1:$DW$117, Mujeres!$A$1:$DW$117)</f>
        <v>73519.915291734651</v>
      </c>
      <c r="FC106" s="48" cm="1">
        <f t="array" ref="FC106">beneficio_muerte_individual_activo(FC$2,$F106,$D106, Hombres!$A$1:$DW$117, Mujeres!$A$1:$DW$117)</f>
        <v>80125.221929550476</v>
      </c>
      <c r="FD106" s="48" cm="1">
        <f t="array" ref="FD106">beneficio_muerte_individual_activo(FD$2,$F106,$D106, Hombres!$A$1:$DW$117, Mujeres!$A$1:$DW$117)</f>
        <v>87016.70722711859</v>
      </c>
      <c r="FE106" s="48" cm="1">
        <f t="array" ref="FE106">beneficio_muerte_individual_activo(FE$2,$F106,$D106, Hombres!$A$1:$DW$117, Mujeres!$A$1:$DW$117)</f>
        <v>94143.637394904246</v>
      </c>
      <c r="FF106" s="48" cm="1">
        <f t="array" ref="FF106">beneficio_muerte_individual_activo(FF$2,$F106,$D106, Hombres!$A$1:$DW$117, Mujeres!$A$1:$DW$117)</f>
        <v>101346.62267175941</v>
      </c>
      <c r="FG106" s="48" cm="1">
        <f t="array" ref="FG106">beneficio_muerte_individual_activo(FG$2,$F106,$D106, Hombres!$A$1:$DW$117, Mujeres!$A$1:$DW$117)</f>
        <v>108351.74336134167</v>
      </c>
      <c r="FH106" s="48" cm="1">
        <f t="array" ref="FH106">beneficio_muerte_individual_activo(FH$2,$F106,$D106, Hombres!$A$1:$DW$117, Mujeres!$A$1:$DW$117)</f>
        <v>114969.83151178225</v>
      </c>
      <c r="FI106" s="48" cm="1">
        <f t="array" ref="FI106">beneficio_muerte_individual_activo(FI$2,$F106,$D106, Hombres!$A$1:$DW$117, Mujeres!$A$1:$DW$117)</f>
        <v>121061.94623575956</v>
      </c>
      <c r="FJ106" s="48" cm="1">
        <f t="array" ref="FJ106">beneficio_muerte_individual_activo(FJ$2,$F106,$D106, Hombres!$A$1:$DW$117, Mujeres!$A$1:$DW$117)</f>
        <v>126435.47396493977</v>
      </c>
      <c r="FK106" s="48" cm="1">
        <f t="array" ref="FK106">beneficio_muerte_individual_activo(FK$2,$F106,$D106, Hombres!$A$1:$DW$117, Mujeres!$A$1:$DW$117)</f>
        <v>130790.76653270952</v>
      </c>
      <c r="FL106" s="48" cm="1">
        <f t="array" ref="FL106">beneficio_muerte_individual_activo(FL$2,$F106,$D106, Hombres!$A$1:$DW$117, Mujeres!$A$1:$DW$117)</f>
        <v>133716.42841816772</v>
      </c>
      <c r="FM106" s="48" cm="1">
        <f t="array" ref="FM106">beneficio_muerte_individual_activo(FM$2,$F106,$D106, Hombres!$A$1:$DW$117, Mujeres!$A$1:$DW$117)</f>
        <v>134841.66153819032</v>
      </c>
      <c r="FN106" s="48" cm="1">
        <f t="array" ref="FN106">beneficio_muerte_individual_activo(FN$2,$F106,$D106, Hombres!$A$1:$DW$117, Mujeres!$A$1:$DW$117)</f>
        <v>133913.04463948609</v>
      </c>
      <c r="FO106" s="48" cm="1">
        <f t="array" ref="FO106">beneficio_muerte_individual_activo(FO$2,$F106,$D106, Hombres!$A$1:$DW$117, Mujeres!$A$1:$DW$117)</f>
        <v>130727.07177082797</v>
      </c>
      <c r="FP106" s="48" cm="1">
        <f t="array" ref="FP106">beneficio_muerte_individual_activo(FP$2,$F106,$D106, Hombres!$A$1:$DW$117, Mujeres!$A$1:$DW$117)</f>
        <v>125103.80960927399</v>
      </c>
      <c r="FQ106" s="108" cm="1">
        <f t="array" ref="FQ106">beneficio_muerte_individual_activo(FQ$2,$F106,$D106, Hombres!$A$1:$DW$117, Mujeres!$A$1:$DW$117)</f>
        <v>116954.07472529629</v>
      </c>
      <c r="FR106" s="48" cm="1">
        <f t="array" ref="FR106">beneficio_muerte_individual_activo(FR$2,$F106,$D106, Hombres!$A$1:$DW$117, Mujeres!$A$1:$DW$117)</f>
        <v>106421.20895994996</v>
      </c>
      <c r="FS106" s="48" cm="1">
        <f t="array" ref="FS106">beneficio_muerte_individual_activo(FS$2,$F106,$D106, Hombres!$A$1:$DW$117, Mujeres!$A$1:$DW$117)</f>
        <v>93905.768828786415</v>
      </c>
      <c r="FT106" s="48" cm="1">
        <f t="array" ref="FT106">beneficio_muerte_individual_activo(FT$2,$F106,$D106, Hombres!$A$1:$DW$117, Mujeres!$A$1:$DW$117)</f>
        <v>79994.353074165017</v>
      </c>
      <c r="FU106" s="48" cm="1">
        <f t="array" ref="FU106">beneficio_muerte_individual_activo(FU$2,$F106,$D106, Hombres!$A$1:$DW$117, Mujeres!$A$1:$DW$117)</f>
        <v>65417.555390955335</v>
      </c>
      <c r="FV106" s="48" cm="1">
        <f t="array" ref="FV106">beneficio_muerte_individual_activo(FV$2,$F106,$D106, Hombres!$A$1:$DW$117, Mujeres!$A$1:$DW$117)</f>
        <v>51014.540290428813</v>
      </c>
      <c r="FW106" s="48" cm="1">
        <f t="array" ref="FW106">beneficio_muerte_individual_activo(FW$2,$F106,$D106, Hombres!$A$1:$DW$117, Mujeres!$A$1:$DW$117)</f>
        <v>37651.98463125687</v>
      </c>
      <c r="FX106" s="48" cm="1">
        <f t="array" ref="FX106">beneficio_muerte_individual_activo(FX$2,$F106,$D106, Hombres!$A$1:$DW$117, Mujeres!$A$1:$DW$117)</f>
        <v>26072.459381667548</v>
      </c>
      <c r="FY106" s="48" cm="1">
        <f t="array" ref="FY106">beneficio_muerte_individual_activo(FY$2,$F106,$D106, Hombres!$A$1:$DW$117, Mujeres!$A$1:$DW$117)</f>
        <v>16758.839959031007</v>
      </c>
      <c r="FZ106" s="48" cm="1">
        <f t="array" ref="FZ106">beneficio_muerte_individual_activo(FZ$2,$F106,$D106, Hombres!$A$1:$DW$117, Mujeres!$A$1:$DW$117)</f>
        <v>9868.8746856995913</v>
      </c>
      <c r="GA106" s="48" cm="1">
        <f t="array" ref="GA106">beneficio_muerte_individual_activo(GA$2,$F106,$D106, Hombres!$A$1:$DW$117, Mujeres!$A$1:$DW$117)</f>
        <v>5238.8358326251</v>
      </c>
      <c r="GB106" s="48" cm="1">
        <f t="array" ref="GB106">beneficio_muerte_individual_activo(GB$2,$F106,$D106, Hombres!$A$1:$DW$117, Mujeres!$A$1:$DW$117)</f>
        <v>2456.6410020457415</v>
      </c>
      <c r="GC106" s="48" cm="1">
        <f t="array" ref="GC106">beneficio_muerte_individual_activo(GC$2,$F106,$D106, Hombres!$A$1:$DW$117, Mujeres!$A$1:$DW$117)</f>
        <v>990.89941618156513</v>
      </c>
      <c r="GD106" s="48" cm="1">
        <f t="array" ref="GD106">beneficio_muerte_individual_activo(GD$2,$F106,$D106, Hombres!$A$1:$DW$117, Mujeres!$A$1:$DW$117)</f>
        <v>331.39067388156889</v>
      </c>
      <c r="GE106" s="48" cm="1">
        <f t="array" ref="GE106">beneficio_muerte_individual_activo(GE$2,$F106,$D106, Hombres!$A$1:$DW$117, Mujeres!$A$1:$DW$117)</f>
        <v>87.046044798138837</v>
      </c>
      <c r="GF106" s="48" cm="1">
        <f t="array" ref="GF106">beneficio_muerte_individual_activo(GF$2,$F106,$D106, Hombres!$A$1:$DW$117, Mujeres!$A$1:$DW$117)</f>
        <v>16.423544017420586</v>
      </c>
      <c r="GG106" s="48" cm="1">
        <f t="array" ref="GG106">beneficio_muerte_individual_activo(GG$2,$F106,$D106, Hombres!$A$1:$DW$117, Mujeres!$A$1:$DW$117)</f>
        <v>1.9243406000894285</v>
      </c>
      <c r="GH106" s="48" cm="1">
        <f t="array" ref="GH106">beneficio_muerte_individual_activo(GH$2,$F106,$D106, Hombres!$A$1:$DW$117, Mujeres!$A$1:$DW$117)</f>
        <v>0</v>
      </c>
      <c r="GI106" s="48" cm="1">
        <f t="array" ref="GI106">beneficio_muerte_individual_activo(GI$2,$F106,$D106, Hombres!$A$1:$DW$117, Mujeres!$A$1:$DW$117)</f>
        <v>0</v>
      </c>
      <c r="GJ106" s="48" cm="1">
        <f t="array" ref="GJ106">beneficio_muerte_individual_activo(GJ$2,$F106,$D106, Hombres!$A$1:$DW$117, Mujeres!$A$1:$DW$117)</f>
        <v>0</v>
      </c>
      <c r="GK106" s="48" cm="1">
        <f t="array" ref="GK106">beneficio_muerte_individual_activo(GK$2,$F106,$D106, Hombres!$A$1:$DW$117, Mujeres!$A$1:$DW$117)</f>
        <v>0</v>
      </c>
      <c r="GL106" s="48" cm="1">
        <f t="array" ref="GL106">beneficio_muerte_individual_activo(GL$2,$F106,$D106, Hombres!$A$1:$DW$117, Mujeres!$A$1:$DW$117)</f>
        <v>0</v>
      </c>
      <c r="GM106" s="48" cm="1">
        <f t="array" ref="GM106">beneficio_muerte_individual_activo(GM$2,$F106,$D106, Hombres!$A$1:$DW$117, Mujeres!$A$1:$DW$117)</f>
        <v>0</v>
      </c>
      <c r="GN106" s="48" cm="1">
        <f t="array" ref="GN106">beneficio_muerte_individual_activo(GN$2,$F106,$D106, Hombres!$A$1:$DW$117, Mujeres!$A$1:$DW$117)</f>
        <v>0</v>
      </c>
      <c r="GO106" s="48" cm="1">
        <f t="array" ref="GO106">beneficio_muerte_individual_activo(GO$2,$F106,$D106, Hombres!$A$1:$DW$117, Mujeres!$A$1:$DW$117)</f>
        <v>0</v>
      </c>
      <c r="GP106" s="48" cm="1">
        <f t="array" ref="GP106">beneficio_muerte_individual_activo(GP$2,$F106,$D106, Hombres!$A$1:$DW$117, Mujeres!$A$1:$DW$117)</f>
        <v>0</v>
      </c>
      <c r="GQ106" s="48" cm="1">
        <f t="array" ref="GQ106">beneficio_muerte_individual_activo(GQ$2,$F106,$D106, Hombres!$A$1:$DW$117, Mujeres!$A$1:$DW$117)</f>
        <v>0</v>
      </c>
      <c r="GR106" s="48" cm="1">
        <f t="array" ref="GR106">beneficio_muerte_individual_activo(GR$2,$F106,$D106, Hombres!$A$1:$DW$117, Mujeres!$A$1:$DW$117)</f>
        <v>0</v>
      </c>
      <c r="GS106" s="48" cm="1">
        <f t="array" ref="GS106">beneficio_muerte_individual_activo(GS$2,$F106,$D106, Hombres!$A$1:$DW$117, Mujeres!$A$1:$DW$117)</f>
        <v>0</v>
      </c>
      <c r="GT106" s="48" cm="1">
        <f t="array" ref="GT106">beneficio_muerte_individual_activo(GT$2,$F106,$D106, Hombres!$A$1:$DW$117, Mujeres!$A$1:$DW$117)</f>
        <v>0</v>
      </c>
      <c r="GU106" s="48" cm="1">
        <f t="array" ref="GU106">beneficio_muerte_individual_activo(GU$2,$F106,$D106, Hombres!$A$1:$DW$117, Mujeres!$A$1:$DW$117)</f>
        <v>0</v>
      </c>
      <c r="GV106" s="48" cm="1">
        <f t="array" ref="GV106">beneficio_muerte_individual_activo(GV$2,$F106,$D106, Hombres!$A$1:$DW$117, Mujeres!$A$1:$DW$117)</f>
        <v>0</v>
      </c>
    </row>
    <row r="107" spans="1:204" x14ac:dyDescent="0.35">
      <c r="A107" s="1">
        <f t="shared" si="1"/>
        <v>105</v>
      </c>
      <c r="B107" s="77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41" cm="1">
        <f t="array" ref="G107">PorcentajePension(C107,E107, D107)</f>
        <v>0.85</v>
      </c>
      <c r="I107" s="74"/>
      <c r="J107" s="48" cm="1">
        <f t="array" ref="J107">AnualidadActivo(J$2, $E107, $C107, $B107, $D107, Hombres!$A$1:$DW$117, Mujeres!$A$1:$DW$117)</f>
        <v>0</v>
      </c>
      <c r="K107" s="48" cm="1">
        <f t="array" ref="K107">AnualidadActivo(K$2, $E107, $C107, $B107, $D107, Hombres!$A$1:$DW$117, Mujeres!$A$1:$DW$117)</f>
        <v>0</v>
      </c>
      <c r="L107" s="48" cm="1">
        <f t="array" ref="L107">AnualidadActivo(L$2, $E107, $C107, $B107, $D107, Hombres!$A$1:$DW$117, Mujeres!$A$1:$DW$117)</f>
        <v>0</v>
      </c>
      <c r="M107" s="48" cm="1">
        <f t="array" ref="M107">AnualidadActivo(M$2, $E107, $C107, $B107, $D107, Hombres!$A$1:$DW$117, Mujeres!$A$1:$DW$117)</f>
        <v>0</v>
      </c>
      <c r="N107" s="48" cm="1">
        <f t="array" ref="N107">AnualidadActivo(N$2, $E107, $C107, $B107, $D107, Hombres!$A$1:$DW$117, Mujeres!$A$1:$DW$117)</f>
        <v>0</v>
      </c>
      <c r="O107" s="48" cm="1">
        <f t="array" ref="O107">AnualidadActivo(O$2, $E107, $C107, $B107, $D107, Hombres!$A$1:$DW$117, Mujeres!$A$1:$DW$117)</f>
        <v>0</v>
      </c>
      <c r="P107" s="48" cm="1">
        <f t="array" ref="P107">AnualidadActivo(P$2, $E107, $C107, $B107, $D107, Hombres!$A$1:$DW$117, Mujeres!$A$1:$DW$117)</f>
        <v>0</v>
      </c>
      <c r="Q107" s="48" cm="1">
        <f t="array" ref="Q107">AnualidadActivo(Q$2, $E107, $C107, $B107, $D107, Hombres!$A$1:$DW$117, Mujeres!$A$1:$DW$117)</f>
        <v>0</v>
      </c>
      <c r="R107" s="48" cm="1">
        <f t="array" ref="R107">AnualidadActivo(R$2, $E107, $C107, $B107, $D107, Hombres!$A$1:$DW$117, Mujeres!$A$1:$DW$117)</f>
        <v>0</v>
      </c>
      <c r="S107" s="48" cm="1">
        <f t="array" ref="S107">AnualidadActivo(S$2, $E107, $C107, $B107, $D107, Hombres!$A$1:$DW$117, Mujeres!$A$1:$DW$117)</f>
        <v>0</v>
      </c>
      <c r="T107" s="48" cm="1">
        <f t="array" ref="T107">AnualidadActivo(T$2, $E107, $C107, $B107, $D107, Hombres!$A$1:$DW$117, Mujeres!$A$1:$DW$117)</f>
        <v>0</v>
      </c>
      <c r="U107" s="48" cm="1">
        <f t="array" ref="U107">AnualidadActivo(U$2, $E107, $C107, $B107, $D107, Hombres!$A$1:$DW$117, Mujeres!$A$1:$DW$117)</f>
        <v>0</v>
      </c>
      <c r="V107" s="48" cm="1">
        <f t="array" ref="V107">AnualidadActivo(V$2, $E107, $C107, $B107, $D107, Hombres!$A$1:$DW$117, Mujeres!$A$1:$DW$117)</f>
        <v>0</v>
      </c>
      <c r="W107" s="48" cm="1">
        <f t="array" ref="W107">AnualidadActivo(W$2, $E107, $C107, $B107, $D107, Hombres!$A$1:$DW$117, Mujeres!$A$1:$DW$117)</f>
        <v>0</v>
      </c>
      <c r="X107" s="48" cm="1">
        <f t="array" ref="X107">AnualidadActivo(X$2, $E107, $C107, $B107, $D107, Hombres!$A$1:$DW$117, Mujeres!$A$1:$DW$117)</f>
        <v>0</v>
      </c>
      <c r="Y107" s="48" cm="1">
        <f t="array" ref="Y107">AnualidadActivo(Y$2, $E107, $C107, $B107, $D107, Hombres!$A$1:$DW$117, Mujeres!$A$1:$DW$117)</f>
        <v>0</v>
      </c>
      <c r="Z107" s="48" cm="1">
        <f t="array" ref="Z107">AnualidadActivo(Z$2, $E107, $C107, $B107, $D107, Hombres!$A$1:$DW$117, Mujeres!$A$1:$DW$117)</f>
        <v>0</v>
      </c>
      <c r="AA107" s="48" cm="1">
        <f t="array" ref="AA107">AnualidadActivo(AA$2, $E107, $C107, $B107, $D107, Hombres!$A$1:$DW$117, Mujeres!$A$1:$DW$117)</f>
        <v>0</v>
      </c>
      <c r="AB107" s="48" cm="1">
        <f t="array" ref="AB107">AnualidadActivo(AB$2, $E107, $C107, $B107, $D107, Hombres!$A$1:$DW$117, Mujeres!$A$1:$DW$117)</f>
        <v>0</v>
      </c>
      <c r="AC107" s="48" cm="1">
        <f t="array" ref="AC107">AnualidadActivo(AC$2, $E107, $C107, $B107, $D107, Hombres!$A$1:$DW$117, Mujeres!$A$1:$DW$117)</f>
        <v>0</v>
      </c>
      <c r="AD107" s="48" cm="1">
        <f t="array" ref="AD107">AnualidadActivo(AD$2, $E107, $C107, $B107, $D107, Hombres!$A$1:$DW$117, Mujeres!$A$1:$DW$117)</f>
        <v>0</v>
      </c>
      <c r="AE107" s="48" cm="1">
        <f t="array" ref="AE107">AnualidadActivo(AE$2, $E107, $C107, $B107, $D107, Hombres!$A$1:$DW$117, Mujeres!$A$1:$DW$117)</f>
        <v>0</v>
      </c>
      <c r="AF107" s="48" cm="1">
        <f t="array" ref="AF107">AnualidadActivo(AF$2, $E107, $C107, $B107, $D107, Hombres!$A$1:$DW$117, Mujeres!$A$1:$DW$117)</f>
        <v>0</v>
      </c>
      <c r="AG107" s="48" cm="1">
        <f t="array" ref="AG107">AnualidadActivo(AG$2, $E107, $C107, $B107, $D107, Hombres!$A$1:$DW$117, Mujeres!$A$1:$DW$117)</f>
        <v>0</v>
      </c>
      <c r="AH107" s="48" cm="1">
        <f t="array" ref="AH107">AnualidadActivo(AH$2, $E107, $C107, $B107, $D107, Hombres!$A$1:$DW$117, Mujeres!$A$1:$DW$117)</f>
        <v>0</v>
      </c>
      <c r="AI107" s="48" cm="1">
        <f t="array" ref="AI107">AnualidadActivo(AI$2, $E107, $C107, $B107, $D107, Hombres!$A$1:$DW$117, Mujeres!$A$1:$DW$117)</f>
        <v>0</v>
      </c>
      <c r="AJ107" s="48" cm="1">
        <f t="array" ref="AJ107">AnualidadActivo(AJ$2, $E107, $C107, $B107, $D107, Hombres!$A$1:$DW$117, Mujeres!$A$1:$DW$117)</f>
        <v>0</v>
      </c>
      <c r="AK107" s="48" cm="1">
        <f t="array" ref="AK107">AnualidadActivo(AK$2, $E107, $C107, $B107, $D107, Hombres!$A$1:$DW$117, Mujeres!$A$1:$DW$117)</f>
        <v>0</v>
      </c>
      <c r="AL107" s="48" cm="1">
        <f t="array" ref="AL107">AnualidadActivo(AL$2, $E107, $C107, $B107, $D107, Hombres!$A$1:$DW$117, Mujeres!$A$1:$DW$117)</f>
        <v>74549073.723383799</v>
      </c>
      <c r="AM107" s="48" cm="1">
        <f t="array" ref="AM107">AnualidadActivo(AM$2, $E107, $C107, $B107, $D107, Hombres!$A$1:$DW$117, Mujeres!$A$1:$DW$117)</f>
        <v>76785545.935085297</v>
      </c>
      <c r="AN107" s="48" cm="1">
        <f t="array" ref="AN107">AnualidadActivo(AN$2, $E107, $C107, $B107, $D107, Hombres!$A$1:$DW$117, Mujeres!$A$1:$DW$117)</f>
        <v>79089112.313137859</v>
      </c>
      <c r="AO107" s="48" cm="1">
        <f t="array" ref="AO107">AnualidadActivo(AO$2, $E107, $C107, $B107, $D107, Hombres!$A$1:$DW$117, Mujeres!$A$1:$DW$117)</f>
        <v>81461785.682532012</v>
      </c>
      <c r="AP107" s="48" cm="1">
        <f t="array" ref="AP107">AnualidadActivo(AP$2, $E107, $C107, $B107, $D107, Hombres!$A$1:$DW$117, Mujeres!$A$1:$DW$117)</f>
        <v>83905639.253007963</v>
      </c>
      <c r="AQ107" s="48" cm="1">
        <f t="array" ref="AQ107">AnualidadActivo(AQ$2, $E107, $C107, $B107, $D107, Hombres!$A$1:$DW$117, Mujeres!$A$1:$DW$117)</f>
        <v>86120777.999694958</v>
      </c>
      <c r="AR107" s="48" cm="1">
        <f t="array" ref="AR107">AnualidadActivo(AR$2, $E107, $C107, $B107, $D107, Hombres!$A$1:$DW$117, Mujeres!$A$1:$DW$117)</f>
        <v>88363732.08634074</v>
      </c>
      <c r="AS107" s="48" cm="1">
        <f t="array" ref="AS107">AnualidadActivo(AS$2, $E107, $C107, $B107, $D107, Hombres!$A$1:$DW$117, Mujeres!$A$1:$DW$117)</f>
        <v>90635185.794962168</v>
      </c>
      <c r="AT107" s="48" cm="1">
        <f t="array" ref="AT107">AnualidadActivo(AT$2, $E107, $C107, $B107, $D107, Hombres!$A$1:$DW$117, Mujeres!$A$1:$DW$117)</f>
        <v>92936901.232771769</v>
      </c>
      <c r="AU107" s="48" cm="1">
        <f t="array" ref="AU107">AnualidadActivo(AU$2, $E107, $C107, $B107, $D107, Hombres!$A$1:$DW$117, Mujeres!$A$1:$DW$117)</f>
        <v>95267768.195253596</v>
      </c>
      <c r="AV107" s="48" cm="1">
        <f t="array" ref="AV107">AnualidadActivo(AV$2, $E107, $C107, $B107, $D107, Hombres!$A$1:$DW$117, Mujeres!$A$1:$DW$117)</f>
        <v>97621581.811433747</v>
      </c>
      <c r="AW107" s="48" cm="1">
        <f t="array" ref="AW107">AnualidadActivo(AW$2, $E107, $C107, $B107, $D107, Hombres!$A$1:$DW$117, Mujeres!$A$1:$DW$117)</f>
        <v>99988766.840579599</v>
      </c>
      <c r="AX107" s="48" cm="1">
        <f t="array" ref="AX107">AnualidadActivo(AX$2, $E107, $C107, $B107, $D107, Hombres!$A$1:$DW$117, Mujeres!$A$1:$DW$117)</f>
        <v>102356101.48422977</v>
      </c>
      <c r="AY107" s="48" cm="1">
        <f t="array" ref="AY107">AnualidadActivo(AY$2, $E107, $C107, $B107, $D107, Hombres!$A$1:$DW$117, Mujeres!$A$1:$DW$117)</f>
        <v>104702523.60440102</v>
      </c>
      <c r="AZ107" s="48" cm="1">
        <f t="array" ref="AZ107">AnualidadActivo(AZ$2, $E107, $C107, $B107, $D107, Hombres!$A$1:$DW$117, Mujeres!$A$1:$DW$117)</f>
        <v>107004317.28524318</v>
      </c>
      <c r="BA107" s="48" cm="1">
        <f t="array" ref="BA107">AnualidadActivo(BA$2, $E107, $C107, $B107, $D107, Hombres!$A$1:$DW$117, Mujeres!$A$1:$DW$117)</f>
        <v>109248086.53422476</v>
      </c>
      <c r="BB107" s="48" cm="1">
        <f t="array" ref="BB107">AnualidadActivo(BB$2, $E107, $C107, $B107, $D107, Hombres!$A$1:$DW$117, Mujeres!$A$1:$DW$117)</f>
        <v>111432388.62496276</v>
      </c>
      <c r="BC107" s="48" cm="1">
        <f t="array" ref="BC107">AnualidadActivo(BC$2, $E107, $C107, $B107, $D107, Hombres!$A$1:$DW$117, Mujeres!$A$1:$DW$117)</f>
        <v>113555573.6647605</v>
      </c>
      <c r="BD107" s="48" cm="1">
        <f t="array" ref="BD107">AnualidadActivo(BD$2, $E107, $C107, $B107, $D107, Hombres!$A$1:$DW$117, Mujeres!$A$1:$DW$117)</f>
        <v>115599045.95730865</v>
      </c>
      <c r="BE107" s="48" cm="1">
        <f t="array" ref="BE107">AnualidadActivo(BE$2, $E107, $C107, $B107, $D107, Hombres!$A$1:$DW$117, Mujeres!$A$1:$DW$117)</f>
        <v>117524158.83208941</v>
      </c>
      <c r="BF107" s="48" cm="1">
        <f t="array" ref="BF107">AnualidadActivo(BF$2, $E107, $C107, $B107, $D107, Hombres!$A$1:$DW$117, Mujeres!$A$1:$DW$117)</f>
        <v>119278209.60571399</v>
      </c>
      <c r="BG107" s="48" cm="1">
        <f t="array" ref="BG107">AnualidadActivo(BG$2, $E107, $C107, $B107, $D107, Hombres!$A$1:$DW$117, Mujeres!$A$1:$DW$117)</f>
        <v>120804839.12480195</v>
      </c>
      <c r="BH107" s="48" cm="1">
        <f t="array" ref="BH107">AnualidadActivo(BH$2, $E107, $C107, $B107, $D107, Hombres!$A$1:$DW$117, Mujeres!$A$1:$DW$117)</f>
        <v>121920757.27595435</v>
      </c>
      <c r="BI107" s="48" cm="1">
        <f t="array" ref="BI107">AnualidadActivo(BI$2, $E107, $C107, $B107, $D107, Hombres!$A$1:$DW$117, Mujeres!$A$1:$DW$117)</f>
        <v>122729483.75000782</v>
      </c>
      <c r="BJ107" s="48" cm="1">
        <f t="array" ref="BJ107">AnualidadActivo(BJ$2, $E107, $C107, $B107, $D107, Hombres!$A$1:$DW$117, Mujeres!$A$1:$DW$117)</f>
        <v>123185211.09194377</v>
      </c>
      <c r="BK107" s="48" cm="1">
        <f t="array" ref="BK107">AnualidadActivo(BK$2, $E107, $C107, $B107, $D107, Hombres!$A$1:$DW$117, Mujeres!$A$1:$DW$117)</f>
        <v>123236092.00427404</v>
      </c>
      <c r="BL107" s="48" cm="1">
        <f t="array" ref="BL107">AnualidadActivo(BL$2, $E107, $C107, $B107, $D107, Hombres!$A$1:$DW$117, Mujeres!$A$1:$DW$117)</f>
        <v>122827863.94621953</v>
      </c>
      <c r="BM107" s="48" cm="1">
        <f t="array" ref="BM107">AnualidadActivo(BM$2, $E107, $C107, $B107, $D107, Hombres!$A$1:$DW$117, Mujeres!$A$1:$DW$117)</f>
        <v>121905461.57109678</v>
      </c>
      <c r="BN107" s="48" cm="1">
        <f t="array" ref="BN107">AnualidadActivo(BN$2, $E107, $C107, $B107, $D107, Hombres!$A$1:$DW$117, Mujeres!$A$1:$DW$117)</f>
        <v>120414093.19436823</v>
      </c>
      <c r="BO107" s="48" cm="1">
        <f t="array" ref="BO107">AnualidadActivo(BO$2, $E107, $C107, $B107, $D107, Hombres!$A$1:$DW$117, Mujeres!$A$1:$DW$117)</f>
        <v>118299678.43291301</v>
      </c>
      <c r="BP107" s="48" cm="1">
        <f t="array" ref="BP107">AnualidadActivo(BP$2, $E107, $C107, $B107, $D107, Hombres!$A$1:$DW$117, Mujeres!$A$1:$DW$117)</f>
        <v>115510673.72440115</v>
      </c>
      <c r="BQ107" s="48" cm="1">
        <f t="array" ref="BQ107">AnualidadActivo(BQ$2, $E107, $C107, $B107, $D107, Hombres!$A$1:$DW$117, Mujeres!$A$1:$DW$117)</f>
        <v>112004083.97467153</v>
      </c>
      <c r="BR107" s="48" cm="1">
        <f t="array" ref="BR107">AnualidadActivo(BR$2, $E107, $C107, $B107, $D107, Hombres!$A$1:$DW$117, Mujeres!$A$1:$DW$117)</f>
        <v>107750030.42826574</v>
      </c>
      <c r="BS107" s="48" cm="1">
        <f t="array" ref="BS107">AnualidadActivo(BS$2, $E107, $C107, $B107, $D107, Hombres!$A$1:$DW$117, Mujeres!$A$1:$DW$117)</f>
        <v>102735641.40221822</v>
      </c>
      <c r="BT107" s="48" cm="1">
        <f t="array" ref="BT107">AnualidadActivo(BT$2, $E107, $C107, $B107, $D107, Hombres!$A$1:$DW$117, Mujeres!$A$1:$DW$117)</f>
        <v>96964567.119170263</v>
      </c>
      <c r="BU107" s="48" cm="1">
        <f t="array" ref="BU107">AnualidadActivo(BU$2, $E107, $C107, $B107, $D107, Hombres!$A$1:$DW$117, Mujeres!$A$1:$DW$117)</f>
        <v>90460356.456781238</v>
      </c>
      <c r="BV107" s="48" cm="1">
        <f t="array" ref="BV107">AnualidadActivo(BV$2, $E107, $C107, $B107, $D107, Hombres!$A$1:$DW$117, Mujeres!$A$1:$DW$117)</f>
        <v>83276536.261756703</v>
      </c>
      <c r="BW107" s="48" cm="1">
        <f t="array" ref="BW107">AnualidadActivo(BW$2, $E107, $C107, $B107, $D107, Hombres!$A$1:$DW$117, Mujeres!$A$1:$DW$117)</f>
        <v>75508151.031254679</v>
      </c>
      <c r="BX107" s="48" cm="1">
        <f t="array" ref="BX107">AnualidadActivo(BX$2, $E107, $C107, $B107, $D107, Hombres!$A$1:$DW$117, Mujeres!$A$1:$DW$117)</f>
        <v>67291455.06593962</v>
      </c>
      <c r="BY107" s="48" cm="1">
        <f t="array" ref="BY107">AnualidadActivo(BY$2, $E107, $C107, $B107, $D107, Hombres!$A$1:$DW$117, Mujeres!$A$1:$DW$117)</f>
        <v>58796104.951164804</v>
      </c>
      <c r="BZ107" s="48" cm="1">
        <f t="array" ref="BZ107">AnualidadActivo(BZ$2, $E107, $C107, $B107, $D107, Hombres!$A$1:$DW$117, Mujeres!$A$1:$DW$117)</f>
        <v>50221186.931319021</v>
      </c>
      <c r="CA107" s="48" cm="1">
        <f t="array" ref="CA107">AnualidadActivo(CA$2, $E107, $C107, $B107, $D107, Hombres!$A$1:$DW$117, Mujeres!$A$1:$DW$117)</f>
        <v>41792449.318578675</v>
      </c>
      <c r="CB107" s="48" cm="1">
        <f t="array" ref="CB107">AnualidadActivo(CB$2, $E107, $C107, $B107, $D107, Hombres!$A$1:$DW$117, Mujeres!$A$1:$DW$117)</f>
        <v>33752960.844379611</v>
      </c>
      <c r="CC107" s="48" cm="1">
        <f t="array" ref="CC107">AnualidadActivo(CC$2, $E107, $C107, $B107, $D107, Hombres!$A$1:$DW$117, Mujeres!$A$1:$DW$117)</f>
        <v>26340007.4574976</v>
      </c>
      <c r="CD107" s="48" cm="1">
        <f t="array" ref="CD107">AnualidadActivo(CD$2, $E107, $C107, $B107, $D107, Hombres!$A$1:$DW$117, Mujeres!$A$1:$DW$117)</f>
        <v>19758078.365713175</v>
      </c>
      <c r="CE107" s="48" cm="1">
        <f t="array" ref="CE107">AnualidadActivo(CE$2, $E107, $C107, $B107, $D107, Hombres!$A$1:$DW$117, Mujeres!$A$1:$DW$117)</f>
        <v>14157842.113569573</v>
      </c>
      <c r="CF107" s="48" cm="1">
        <f t="array" ref="CF107">AnualidadActivo(CF$2, $E107, $C107, $B107, $D107, Hombres!$A$1:$DW$117, Mujeres!$A$1:$DW$117)</f>
        <v>9620175.8763545826</v>
      </c>
      <c r="CG107" s="48" cm="1">
        <f t="array" ref="CG107">AnualidadActivo(CG$2, $E107, $C107, $B107, $D107, Hombres!$A$1:$DW$117, Mujeres!$A$1:$DW$117)</f>
        <v>6145589.5657595852</v>
      </c>
      <c r="CH107" s="48" cm="1">
        <f t="array" ref="CH107">AnualidadActivo(CH$2, $E107, $C107, $B107, $D107, Hombres!$A$1:$DW$117, Mujeres!$A$1:$DW$117)</f>
        <v>3653188.6064019501</v>
      </c>
      <c r="CI107" s="48" cm="1">
        <f t="array" ref="CI107">AnualidadActivo(CI$2, $E107, $C107, $B107, $D107, Hombres!$A$1:$DW$117, Mujeres!$A$1:$DW$117)</f>
        <v>1995379.2848596307</v>
      </c>
      <c r="CJ107" s="48" cm="1">
        <f t="array" ref="CJ107">AnualidadActivo(CJ$2, $E107, $C107, $B107, $D107, Hombres!$A$1:$DW$117, Mujeres!$A$1:$DW$117)</f>
        <v>985782.00304183201</v>
      </c>
      <c r="CK107" s="48" cm="1">
        <f t="array" ref="CK107">AnualidadActivo(CK$2, $E107, $C107, $B107, $D107, Hombres!$A$1:$DW$117, Mujeres!$A$1:$DW$117)</f>
        <v>431775.03699112212</v>
      </c>
      <c r="CL107" s="48" cm="1">
        <f t="array" ref="CL107">AnualidadActivo(CL$2, $E107, $C107, $B107, $D107, Hombres!$A$1:$DW$117, Mujeres!$A$1:$DW$117)</f>
        <v>0</v>
      </c>
      <c r="CM107" s="48" cm="1">
        <f t="array" ref="CM107">AnualidadActivo(CM$2, $E107, $C107, $B107, $D107, Hombres!$A$1:$DW$117, Mujeres!$A$1:$DW$117)</f>
        <v>0</v>
      </c>
      <c r="CN107" s="48" cm="1">
        <f t="array" ref="CN107">AnualidadActivo(CN$2, $E107, $C107, $B107, $D107, Hombres!$A$1:$DW$117, Mujeres!$A$1:$DW$117)</f>
        <v>0</v>
      </c>
      <c r="CO107" s="48" cm="1">
        <f t="array" ref="CO107">AnualidadActivo(CO$2, $E107, $C107, $B107, $D107, Hombres!$A$1:$DW$117, Mujeres!$A$1:$DW$117)</f>
        <v>0</v>
      </c>
      <c r="CP107" s="48" cm="1">
        <f t="array" ref="CP107">AnualidadActivo(CP$2, $E107, $C107, $B107, $D107, Hombres!$A$1:$DW$117, Mujeres!$A$1:$DW$117)</f>
        <v>0</v>
      </c>
      <c r="CQ107" s="48" cm="1">
        <f t="array" ref="CQ107">AnualidadActivo(CQ$2, $E107, $C107, $B107, $D107, Hombres!$A$1:$DW$117, Mujeres!$A$1:$DW$117)</f>
        <v>0</v>
      </c>
      <c r="CR107" s="48" cm="1">
        <f t="array" ref="CR107">AnualidadActivo(CR$2, $E107, $C107, $B107, $D107, Hombres!$A$1:$DW$117, Mujeres!$A$1:$DW$117)</f>
        <v>0</v>
      </c>
      <c r="CS107" s="48" cm="1">
        <f t="array" ref="CS107">AnualidadActivo(CS$2, $E107, $C107, $B107, $D107, Hombres!$A$1:$DW$117, Mujeres!$A$1:$DW$117)</f>
        <v>0</v>
      </c>
      <c r="CT107" s="48" cm="1">
        <f t="array" ref="CT107">AnualidadActivo(CT$2, $E107, $C107, $B107, $D107, Hombres!$A$1:$DW$117, Mujeres!$A$1:$DW$117)</f>
        <v>0</v>
      </c>
      <c r="CU107" s="48" cm="1">
        <f t="array" ref="CU107">AnualidadActivo(CU$2, $E107, $C107, $B107, $D107, Hombres!$A$1:$DW$117, Mujeres!$A$1:$DW$117)</f>
        <v>0</v>
      </c>
      <c r="CV107" s="48" cm="1">
        <f t="array" ref="CV107">AnualidadActivo(CV$2, $E107, $C107, $B107, $D107, Hombres!$A$1:$DW$117, Mujeres!$A$1:$DW$117)</f>
        <v>0</v>
      </c>
      <c r="CW107" s="48" cm="1">
        <f t="array" ref="CW107">AnualidadActivo(CW$2, $E107, $C107, $B107, $D107, Hombres!$A$1:$DW$117, Mujeres!$A$1:$DW$117)</f>
        <v>0</v>
      </c>
      <c r="CX107" s="48" cm="1">
        <f t="array" ref="CX107">AnualidadActivo(CX$2, $E107, $C107, $B107, $D107, Hombres!$A$1:$DW$117, Mujeres!$A$1:$DW$117)</f>
        <v>0</v>
      </c>
      <c r="CY107" s="48" cm="1">
        <f t="array" ref="CY107">AnualidadActivo(CY$2, $E107, $C107, $B107, $D107, Hombres!$A$1:$DW$117, Mujeres!$A$1:$DW$117)</f>
        <v>0</v>
      </c>
      <c r="CZ107" s="48" cm="1">
        <f t="array" ref="CZ107">AnualidadActivo(CZ$2, $E107, $C107, $B107, $D107, Hombres!$A$1:$DW$117, Mujeres!$A$1:$DW$117)</f>
        <v>0</v>
      </c>
      <c r="DA107" s="48" cm="1">
        <f t="array" ref="DA107">AnualidadActivo(DA$2, $E107, $C107, $B107, $D107, Hombres!$A$1:$DW$117, Mujeres!$A$1:$DW$117)</f>
        <v>0</v>
      </c>
      <c r="DD107" s="21"/>
      <c r="DE107" s="48" cm="1">
        <f t="array" ref="DE107">beneficio_muerte_individual_activo(DE$2,$F107,$D107, Hombres!$A$1:$DW$117, Mujeres!$A$1:$DW$117)</f>
        <v>0</v>
      </c>
      <c r="DF107" s="48" cm="1">
        <f t="array" ref="DF107">beneficio_muerte_individual_activo(DF$2,$F107,$D107, Hombres!$A$1:$DW$117, Mujeres!$A$1:$DW$117)</f>
        <v>3194.5984021499999</v>
      </c>
      <c r="DG107" s="48" cm="1">
        <f t="array" ref="DG107">beneficio_muerte_individual_activo(DG$2,$F107,$D107, Hombres!$A$1:$DW$117, Mujeres!$A$1:$DW$117)</f>
        <v>3335.931782873301</v>
      </c>
      <c r="DH107" s="48" cm="1">
        <f t="array" ref="DH107">beneficio_muerte_individual_activo(DH$2,$F107,$D107, Hombres!$A$1:$DW$117, Mujeres!$A$1:$DW$117)</f>
        <v>3498.4448308574529</v>
      </c>
      <c r="DI107" s="48" cm="1">
        <f t="array" ref="DI107">beneficio_muerte_individual_activo(DI$2,$F107,$D107, Hombres!$A$1:$DW$117, Mujeres!$A$1:$DW$117)</f>
        <v>3681.5726241459224</v>
      </c>
      <c r="DJ107" s="48" cm="1">
        <f t="array" ref="DJ107">beneficio_muerte_individual_activo(DJ$2,$F107,$D107, Hombres!$A$1:$DW$117, Mujeres!$A$1:$DW$117)</f>
        <v>3875.2753071148836</v>
      </c>
      <c r="DK107" s="48" cm="1">
        <f t="array" ref="DK107">beneficio_muerte_individual_activo(DK$2,$F107,$D107, Hombres!$A$1:$DW$117, Mujeres!$A$1:$DW$117)</f>
        <v>4102.4040195176412</v>
      </c>
      <c r="DL107" s="48" cm="1">
        <f t="array" ref="DL107">beneficio_muerte_individual_activo(DL$2,$F107,$D107, Hombres!$A$1:$DW$117, Mujeres!$A$1:$DW$117)</f>
        <v>4404.6162984733492</v>
      </c>
      <c r="DM107" s="48" cm="1">
        <f t="array" ref="DM107">beneficio_muerte_individual_activo(DM$2,$F107,$D107, Hombres!$A$1:$DW$117, Mujeres!$A$1:$DW$117)</f>
        <v>4761.2300149627445</v>
      </c>
      <c r="DN107" s="48" cm="1">
        <f t="array" ref="DN107">beneficio_muerte_individual_activo(DN$2,$F107,$D107, Hombres!$A$1:$DW$117, Mujeres!$A$1:$DW$117)</f>
        <v>5141.1934590842939</v>
      </c>
      <c r="DO107" s="48" cm="1">
        <f t="array" ref="DO107">beneficio_muerte_individual_activo(DO$2,$F107,$D107, Hombres!$A$1:$DW$117, Mujeres!$A$1:$DW$117)</f>
        <v>5494.7199033392371</v>
      </c>
      <c r="DP107" s="48" cm="1">
        <f t="array" ref="DP107">beneficio_muerte_individual_activo(DP$2,$F107,$D107, Hombres!$A$1:$DW$117, Mujeres!$A$1:$DW$117)</f>
        <v>5841.6581880855847</v>
      </c>
      <c r="DQ107" s="48" cm="1">
        <f t="array" ref="DQ107">beneficio_muerte_individual_activo(DQ$2,$F107,$D107, Hombres!$A$1:$DW$117, Mujeres!$A$1:$DW$117)</f>
        <v>6222.545719600048</v>
      </c>
      <c r="DR107" s="48" cm="1">
        <f t="array" ref="DR107">beneficio_muerte_individual_activo(DR$2,$F107,$D107, Hombres!$A$1:$DW$117, Mujeres!$A$1:$DW$117)</f>
        <v>6651.9643648911779</v>
      </c>
      <c r="DS107" s="48" cm="1">
        <f t="array" ref="DS107">beneficio_muerte_individual_activo(DS$2,$F107,$D107, Hombres!$A$1:$DW$117, Mujeres!$A$1:$DW$117)</f>
        <v>7110.3172357254743</v>
      </c>
      <c r="DT107" s="48" cm="1">
        <f t="array" ref="DT107">beneficio_muerte_individual_activo(DT$2,$F107,$D107, Hombres!$A$1:$DW$117, Mujeres!$A$1:$DW$117)</f>
        <v>7565.7762160621996</v>
      </c>
      <c r="DU107" s="48" cm="1">
        <f t="array" ref="DU107">beneficio_muerte_individual_activo(DU$2,$F107,$D107, Hombres!$A$1:$DW$117, Mujeres!$A$1:$DW$117)</f>
        <v>8047.7569562055251</v>
      </c>
      <c r="DV107" s="48" cm="1">
        <f t="array" ref="DV107">beneficio_muerte_individual_activo(DV$2,$F107,$D107, Hombres!$A$1:$DW$117, Mujeres!$A$1:$DW$117)</f>
        <v>8647.8552352737079</v>
      </c>
      <c r="DW107" s="48" cm="1">
        <f t="array" ref="DW107">beneficio_muerte_individual_activo(DW$2,$F107,$D107, Hombres!$A$1:$DW$117, Mujeres!$A$1:$DW$117)</f>
        <v>9352.8108457203762</v>
      </c>
      <c r="DX107" s="48" cm="1">
        <f t="array" ref="DX107">beneficio_muerte_individual_activo(DX$2,$F107,$D107, Hombres!$A$1:$DW$117, Mujeres!$A$1:$DW$117)</f>
        <v>10094.508989353504</v>
      </c>
      <c r="DY107" s="48" cm="1">
        <f t="array" ref="DY107">beneficio_muerte_individual_activo(DY$2,$F107,$D107, Hombres!$A$1:$DW$117, Mujeres!$A$1:$DW$117)</f>
        <v>10764.807470633645</v>
      </c>
      <c r="DZ107" s="48" cm="1">
        <f t="array" ref="DZ107">beneficio_muerte_individual_activo(DZ$2,$F107,$D107, Hombres!$A$1:$DW$117, Mujeres!$A$1:$DW$117)</f>
        <v>11407.36695554058</v>
      </c>
      <c r="EA107" s="48" cm="1">
        <f t="array" ref="EA107">beneficio_muerte_individual_activo(EA$2,$F107,$D107, Hombres!$A$1:$DW$117, Mujeres!$A$1:$DW$117)</f>
        <v>12151.548684405196</v>
      </c>
      <c r="EB107" s="48" cm="1">
        <f t="array" ref="EB107">beneficio_muerte_individual_activo(EB$2,$F107,$D107, Hombres!$A$1:$DW$117, Mujeres!$A$1:$DW$117)</f>
        <v>13107.690371156154</v>
      </c>
      <c r="EC107" s="48" cm="1">
        <f t="array" ref="EC107">beneficio_muerte_individual_activo(EC$2,$F107,$D107, Hombres!$A$1:$DW$117, Mujeres!$A$1:$DW$117)</f>
        <v>14281.893548509948</v>
      </c>
      <c r="ED107" s="48" cm="1">
        <f t="array" ref="ED107">beneficio_muerte_individual_activo(ED$2,$F107,$D107, Hombres!$A$1:$DW$117, Mujeres!$A$1:$DW$117)</f>
        <v>15626.598089587815</v>
      </c>
      <c r="EE107" s="48" cm="1">
        <f t="array" ref="EE107">beneficio_muerte_individual_activo(EE$2,$F107,$D107, Hombres!$A$1:$DW$117, Mujeres!$A$1:$DW$117)</f>
        <v>10276.809134194653</v>
      </c>
      <c r="EF107" s="48" cm="1">
        <f t="array" ref="EF107">beneficio_muerte_individual_activo(EF$2,$F107,$D107, Hombres!$A$1:$DW$117, Mujeres!$A$1:$DW$117)</f>
        <v>11236.440278664621</v>
      </c>
      <c r="EG107" s="48" cm="1">
        <f t="array" ref="EG107">beneficio_muerte_individual_activo(EG$2,$F107,$D107, Hombres!$A$1:$DW$117, Mujeres!$A$1:$DW$117)</f>
        <v>12156.633977003021</v>
      </c>
      <c r="EH107" s="48" cm="1">
        <f t="array" ref="EH107">beneficio_muerte_individual_activo(EH$2,$F107,$D107, Hombres!$A$1:$DW$117, Mujeres!$A$1:$DW$117)</f>
        <v>13001.059606344286</v>
      </c>
      <c r="EI107" s="48" cm="1">
        <f t="array" ref="EI107">beneficio_muerte_individual_activo(EI$2,$F107,$D107, Hombres!$A$1:$DW$117, Mujeres!$A$1:$DW$117)</f>
        <v>13835.466622863863</v>
      </c>
      <c r="EJ107" s="48" cm="1">
        <f t="array" ref="EJ107">beneficio_muerte_individual_activo(EJ$2,$F107,$D107, Hombres!$A$1:$DW$117, Mujeres!$A$1:$DW$117)</f>
        <v>14795.367217045236</v>
      </c>
      <c r="EK107" s="48" cm="1">
        <f t="array" ref="EK107">beneficio_muerte_individual_activo(EK$2,$F107,$D107, Hombres!$A$1:$DW$117, Mujeres!$A$1:$DW$117)</f>
        <v>15971.883504855448</v>
      </c>
      <c r="EL107" s="48" cm="1">
        <f t="array" ref="EL107">beneficio_muerte_individual_activo(EL$2,$F107,$D107, Hombres!$A$1:$DW$117, Mujeres!$A$1:$DW$117)</f>
        <v>17466.771323999179</v>
      </c>
      <c r="EM107" s="48" cm="1">
        <f t="array" ref="EM107">beneficio_muerte_individual_activo(EM$2,$F107,$D107, Hombres!$A$1:$DW$117, Mujeres!$A$1:$DW$117)</f>
        <v>19443.2729011632</v>
      </c>
      <c r="EN107" s="48" cm="1">
        <f t="array" ref="EN107">beneficio_muerte_individual_activo(EN$2,$F107,$D107, Hombres!$A$1:$DW$117, Mujeres!$A$1:$DW$117)</f>
        <v>21870.392264586117</v>
      </c>
      <c r="EO107" s="48" cm="1">
        <f t="array" ref="EO107">beneficio_muerte_individual_activo(EO$2,$F107,$D107, Hombres!$A$1:$DW$117, Mujeres!$A$1:$DW$117)</f>
        <v>24410.827918634375</v>
      </c>
      <c r="EP107" s="48" cm="1">
        <f t="array" ref="EP107">beneficio_muerte_individual_activo(EP$2,$F107,$D107, Hombres!$A$1:$DW$117, Mujeres!$A$1:$DW$117)</f>
        <v>26769.869075390121</v>
      </c>
      <c r="EQ107" s="48" cm="1">
        <f t="array" ref="EQ107">beneficio_muerte_individual_activo(EQ$2,$F107,$D107, Hombres!$A$1:$DW$117, Mujeres!$A$1:$DW$117)</f>
        <v>29006.787969415473</v>
      </c>
      <c r="ER107" s="48" cm="1">
        <f t="array" ref="ER107">beneficio_muerte_individual_activo(ER$2,$F107,$D107, Hombres!$A$1:$DW$117, Mujeres!$A$1:$DW$117)</f>
        <v>31505.03598810728</v>
      </c>
      <c r="ES107" s="48" cm="1">
        <f t="array" ref="ES107">beneficio_muerte_individual_activo(ES$2,$F107,$D107, Hombres!$A$1:$DW$117, Mujeres!$A$1:$DW$117)</f>
        <v>34615.16756250168</v>
      </c>
      <c r="ET107" s="48" cm="1">
        <f t="array" ref="ET107">beneficio_muerte_individual_activo(ET$2,$F107,$D107, Hombres!$A$1:$DW$117, Mujeres!$A$1:$DW$117)</f>
        <v>38532.886943365076</v>
      </c>
      <c r="EU107" s="48" cm="1">
        <f t="array" ref="EU107">beneficio_muerte_individual_activo(EU$2,$F107,$D107, Hombres!$A$1:$DW$117, Mujeres!$A$1:$DW$117)</f>
        <v>43251.202638241746</v>
      </c>
      <c r="EV107" s="48" cm="1">
        <f t="array" ref="EV107">beneficio_muerte_individual_activo(EV$2,$F107,$D107, Hombres!$A$1:$DW$117, Mujeres!$A$1:$DW$117)</f>
        <v>51289.469959037939</v>
      </c>
      <c r="EW107" s="48" cm="1">
        <f t="array" ref="EW107">beneficio_muerte_individual_activo(EW$2,$F107,$D107, Hombres!$A$1:$DW$117, Mujeres!$A$1:$DW$117)</f>
        <v>56588.266834699825</v>
      </c>
      <c r="EX107" s="48" cm="1">
        <f t="array" ref="EX107">beneficio_muerte_individual_activo(EX$2,$F107,$D107, Hombres!$A$1:$DW$117, Mujeres!$A$1:$DW$117)</f>
        <v>62203.074426738691</v>
      </c>
      <c r="EY107" s="48" cm="1">
        <f t="array" ref="EY107">beneficio_muerte_individual_activo(EY$2,$F107,$D107, Hombres!$A$1:$DW$117, Mujeres!$A$1:$DW$117)</f>
        <v>68147.848855528806</v>
      </c>
      <c r="EZ107" s="48" cm="1">
        <f t="array" ref="EZ107">beneficio_muerte_individual_activo(EZ$2,$F107,$D107, Hombres!$A$1:$DW$117, Mujeres!$A$1:$DW$117)</f>
        <v>74436.518855745569</v>
      </c>
      <c r="FA107" s="48" cm="1">
        <f t="array" ref="FA107">beneficio_muerte_individual_activo(FA$2,$F107,$D107, Hombres!$A$1:$DW$117, Mujeres!$A$1:$DW$117)</f>
        <v>81089.948473119613</v>
      </c>
      <c r="FB107" s="48" cm="1">
        <f t="array" ref="FB107">beneficio_muerte_individual_activo(FB$2,$F107,$D107, Hombres!$A$1:$DW$117, Mujeres!$A$1:$DW$117)</f>
        <v>88011.784091669455</v>
      </c>
      <c r="FC107" s="48" cm="1">
        <f t="array" ref="FC107">beneficio_muerte_individual_activo(FC$2,$F107,$D107, Hombres!$A$1:$DW$117, Mujeres!$A$1:$DW$117)</f>
        <v>95025.100423297685</v>
      </c>
      <c r="FD107" s="48" cm="1">
        <f t="array" ref="FD107">beneficio_muerte_individual_activo(FD$2,$F107,$D107, Hombres!$A$1:$DW$117, Mujeres!$A$1:$DW$117)</f>
        <v>102003.48748676435</v>
      </c>
      <c r="FE107" s="48" cm="1">
        <f t="array" ref="FE107">beneficio_muerte_individual_activo(FE$2,$F107,$D107, Hombres!$A$1:$DW$117, Mujeres!$A$1:$DW$117)</f>
        <v>108827.7486107359</v>
      </c>
      <c r="FF107" s="48" cm="1">
        <f t="array" ref="FF107">beneficio_muerte_individual_activo(FF$2,$F107,$D107, Hombres!$A$1:$DW$117, Mujeres!$A$1:$DW$117)</f>
        <v>115368.38369061011</v>
      </c>
      <c r="FG107" s="48" cm="1">
        <f t="array" ref="FG107">beneficio_muerte_individual_activo(FG$2,$F107,$D107, Hombres!$A$1:$DW$117, Mujeres!$A$1:$DW$117)</f>
        <v>121344.72234012392</v>
      </c>
      <c r="FH107" s="48" cm="1">
        <f t="array" ref="FH107">beneficio_muerte_individual_activo(FH$2,$F107,$D107, Hombres!$A$1:$DW$117, Mujeres!$A$1:$DW$117)</f>
        <v>126440.15424524239</v>
      </c>
      <c r="FI107" s="48" cm="1">
        <f t="array" ref="FI107">beneficio_muerte_individual_activo(FI$2,$F107,$D107, Hombres!$A$1:$DW$117, Mujeres!$A$1:$DW$117)</f>
        <v>130414.60678085266</v>
      </c>
      <c r="FJ107" s="48" cm="1">
        <f t="array" ref="FJ107">beneficio_muerte_individual_activo(FJ$2,$F107,$D107, Hombres!$A$1:$DW$117, Mujeres!$A$1:$DW$117)</f>
        <v>133019.57530562539</v>
      </c>
      <c r="FK107" s="48" cm="1">
        <f t="array" ref="FK107">beneficio_muerte_individual_activo(FK$2,$F107,$D107, Hombres!$A$1:$DW$117, Mujeres!$A$1:$DW$117)</f>
        <v>133928.55363161187</v>
      </c>
      <c r="FL107" s="48" cm="1">
        <f t="array" ref="FL107">beneficio_muerte_individual_activo(FL$2,$F107,$D107, Hombres!$A$1:$DW$117, Mujeres!$A$1:$DW$117)</f>
        <v>132763.12675404426</v>
      </c>
      <c r="FM107" s="48" cm="1">
        <f t="array" ref="FM107">beneficio_muerte_individual_activo(FM$2,$F107,$D107, Hombres!$A$1:$DW$117, Mujeres!$A$1:$DW$117)</f>
        <v>129253.95496338145</v>
      </c>
      <c r="FN107" s="48" cm="1">
        <f t="array" ref="FN107">beneficio_muerte_individual_activo(FN$2,$F107,$D107, Hombres!$A$1:$DW$117, Mujeres!$A$1:$DW$117)</f>
        <v>123311.0583613726</v>
      </c>
      <c r="FO107" s="48" cm="1">
        <f t="array" ref="FO107">beneficio_muerte_individual_activo(FO$2,$F107,$D107, Hombres!$A$1:$DW$117, Mujeres!$A$1:$DW$117)</f>
        <v>114968.48187817297</v>
      </c>
      <c r="FP107" s="48" cm="1">
        <f t="array" ref="FP107">beneficio_muerte_individual_activo(FP$2,$F107,$D107, Hombres!$A$1:$DW$117, Mujeres!$A$1:$DW$117)</f>
        <v>104378.05161671787</v>
      </c>
      <c r="FQ107" s="108" cm="1">
        <f t="array" ref="FQ107">beneficio_muerte_individual_activo(FQ$2,$F107,$D107, Hombres!$A$1:$DW$117, Mujeres!$A$1:$DW$117)</f>
        <v>91868.18129453891</v>
      </c>
      <c r="FR107" s="48" cm="1">
        <f t="array" ref="FR107">beneficio_muerte_individual_activo(FR$2,$F107,$D107, Hombres!$A$1:$DW$117, Mujeres!$A$1:$DW$117)</f>
        <v>78015.63138710802</v>
      </c>
      <c r="FS107" s="48" cm="1">
        <f t="array" ref="FS107">beneficio_muerte_individual_activo(FS$2,$F107,$D107, Hombres!$A$1:$DW$117, Mujeres!$A$1:$DW$117)</f>
        <v>63592.866283145981</v>
      </c>
      <c r="FT107" s="48" cm="1">
        <f t="array" ref="FT107">beneficio_muerte_individual_activo(FT$2,$F107,$D107, Hombres!$A$1:$DW$117, Mujeres!$A$1:$DW$117)</f>
        <v>49446.365468494652</v>
      </c>
      <c r="FU107" s="48" cm="1">
        <f t="array" ref="FU107">beneficio_muerte_individual_activo(FU$2,$F107,$D107, Hombres!$A$1:$DW$117, Mujeres!$A$1:$DW$117)</f>
        <v>36394.665477054848</v>
      </c>
      <c r="FV107" s="48" cm="1">
        <f t="array" ref="FV107">beneficio_muerte_individual_activo(FV$2,$F107,$D107, Hombres!$A$1:$DW$117, Mujeres!$A$1:$DW$117)</f>
        <v>25128.498133662812</v>
      </c>
      <c r="FW107" s="48" cm="1">
        <f t="array" ref="FW107">beneficio_muerte_individual_activo(FW$2,$F107,$D107, Hombres!$A$1:$DW$117, Mujeres!$A$1:$DW$117)</f>
        <v>16103.30684945613</v>
      </c>
      <c r="FX107" s="48" cm="1">
        <f t="array" ref="FX107">beneficio_muerte_individual_activo(FX$2,$F107,$D107, Hombres!$A$1:$DW$117, Mujeres!$A$1:$DW$117)</f>
        <v>9456.5956503217076</v>
      </c>
      <c r="FY107" s="48" cm="1">
        <f t="array" ref="FY107">beneficio_muerte_individual_activo(FY$2,$F107,$D107, Hombres!$A$1:$DW$117, Mujeres!$A$1:$DW$117)</f>
        <v>5008.2416871736086</v>
      </c>
      <c r="FZ107" s="48" cm="1">
        <f t="array" ref="FZ107">beneficio_muerte_individual_activo(FZ$2,$F107,$D107, Hombres!$A$1:$DW$117, Mujeres!$A$1:$DW$117)</f>
        <v>2343.8874044855743</v>
      </c>
      <c r="GA107" s="48" cm="1">
        <f t="array" ref="GA107">beneficio_muerte_individual_activo(GA$2,$F107,$D107, Hombres!$A$1:$DW$117, Mujeres!$A$1:$DW$117)</f>
        <v>944.03561025756869</v>
      </c>
      <c r="GB107" s="48" cm="1">
        <f t="array" ref="GB107">beneficio_muerte_individual_activo(GB$2,$F107,$D107, Hombres!$A$1:$DW$117, Mujeres!$A$1:$DW$117)</f>
        <v>315.56475406442769</v>
      </c>
      <c r="GC107" s="48" cm="1">
        <f t="array" ref="GC107">beneficio_muerte_individual_activo(GC$2,$F107,$D107, Hombres!$A$1:$DW$117, Mujeres!$A$1:$DW$117)</f>
        <v>82.977862237141721</v>
      </c>
      <c r="GD107" s="48" cm="1">
        <f t="array" ref="GD107">beneficio_muerte_individual_activo(GD$2,$F107,$D107, Hombres!$A$1:$DW$117, Mujeres!$A$1:$DW$117)</f>
        <v>15.713382604891954</v>
      </c>
      <c r="GE107" s="48" cm="1">
        <f t="array" ref="GE107">beneficio_muerte_individual_activo(GE$2,$F107,$D107, Hombres!$A$1:$DW$117, Mujeres!$A$1:$DW$117)</f>
        <v>1.8629530823313445</v>
      </c>
      <c r="GF107" s="48" cm="1">
        <f t="array" ref="GF107">beneficio_muerte_individual_activo(GF$2,$F107,$D107, Hombres!$A$1:$DW$117, Mujeres!$A$1:$DW$117)</f>
        <v>0</v>
      </c>
      <c r="GG107" s="48" cm="1">
        <f t="array" ref="GG107">beneficio_muerte_individual_activo(GG$2,$F107,$D107, Hombres!$A$1:$DW$117, Mujeres!$A$1:$DW$117)</f>
        <v>0</v>
      </c>
      <c r="GH107" s="48" cm="1">
        <f t="array" ref="GH107">beneficio_muerte_individual_activo(GH$2,$F107,$D107, Hombres!$A$1:$DW$117, Mujeres!$A$1:$DW$117)</f>
        <v>0</v>
      </c>
      <c r="GI107" s="48" cm="1">
        <f t="array" ref="GI107">beneficio_muerte_individual_activo(GI$2,$F107,$D107, Hombres!$A$1:$DW$117, Mujeres!$A$1:$DW$117)</f>
        <v>0</v>
      </c>
      <c r="GJ107" s="48" cm="1">
        <f t="array" ref="GJ107">beneficio_muerte_individual_activo(GJ$2,$F107,$D107, Hombres!$A$1:$DW$117, Mujeres!$A$1:$DW$117)</f>
        <v>0</v>
      </c>
      <c r="GK107" s="48" cm="1">
        <f t="array" ref="GK107">beneficio_muerte_individual_activo(GK$2,$F107,$D107, Hombres!$A$1:$DW$117, Mujeres!$A$1:$DW$117)</f>
        <v>0</v>
      </c>
      <c r="GL107" s="48" cm="1">
        <f t="array" ref="GL107">beneficio_muerte_individual_activo(GL$2,$F107,$D107, Hombres!$A$1:$DW$117, Mujeres!$A$1:$DW$117)</f>
        <v>0</v>
      </c>
      <c r="GM107" s="48" cm="1">
        <f t="array" ref="GM107">beneficio_muerte_individual_activo(GM$2,$F107,$D107, Hombres!$A$1:$DW$117, Mujeres!$A$1:$DW$117)</f>
        <v>0</v>
      </c>
      <c r="GN107" s="48" cm="1">
        <f t="array" ref="GN107">beneficio_muerte_individual_activo(GN$2,$F107,$D107, Hombres!$A$1:$DW$117, Mujeres!$A$1:$DW$117)</f>
        <v>0</v>
      </c>
      <c r="GO107" s="48" cm="1">
        <f t="array" ref="GO107">beneficio_muerte_individual_activo(GO$2,$F107,$D107, Hombres!$A$1:$DW$117, Mujeres!$A$1:$DW$117)</f>
        <v>0</v>
      </c>
      <c r="GP107" s="48" cm="1">
        <f t="array" ref="GP107">beneficio_muerte_individual_activo(GP$2,$F107,$D107, Hombres!$A$1:$DW$117, Mujeres!$A$1:$DW$117)</f>
        <v>0</v>
      </c>
      <c r="GQ107" s="48" cm="1">
        <f t="array" ref="GQ107">beneficio_muerte_individual_activo(GQ$2,$F107,$D107, Hombres!$A$1:$DW$117, Mujeres!$A$1:$DW$117)</f>
        <v>0</v>
      </c>
      <c r="GR107" s="48" cm="1">
        <f t="array" ref="GR107">beneficio_muerte_individual_activo(GR$2,$F107,$D107, Hombres!$A$1:$DW$117, Mujeres!$A$1:$DW$117)</f>
        <v>0</v>
      </c>
      <c r="GS107" s="48" cm="1">
        <f t="array" ref="GS107">beneficio_muerte_individual_activo(GS$2,$F107,$D107, Hombres!$A$1:$DW$117, Mujeres!$A$1:$DW$117)</f>
        <v>0</v>
      </c>
      <c r="GT107" s="48" cm="1">
        <f t="array" ref="GT107">beneficio_muerte_individual_activo(GT$2,$F107,$D107, Hombres!$A$1:$DW$117, Mujeres!$A$1:$DW$117)</f>
        <v>0</v>
      </c>
      <c r="GU107" s="48" cm="1">
        <f t="array" ref="GU107">beneficio_muerte_individual_activo(GU$2,$F107,$D107, Hombres!$A$1:$DW$117, Mujeres!$A$1:$DW$117)</f>
        <v>0</v>
      </c>
      <c r="GV107" s="48" cm="1">
        <f t="array" ref="GV107">beneficio_muerte_individual_activo(GV$2,$F107,$D107, Hombres!$A$1:$DW$117, Mujeres!$A$1:$DW$117)</f>
        <v>0</v>
      </c>
    </row>
    <row r="108" spans="1:204" x14ac:dyDescent="0.35">
      <c r="A108" s="1">
        <f t="shared" si="1"/>
        <v>106</v>
      </c>
      <c r="B108" s="77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41" cm="1">
        <f t="array" ref="G108">PorcentajePension(C108,E108, D108)</f>
        <v>0.65</v>
      </c>
      <c r="I108" s="74"/>
      <c r="J108" s="48" cm="1">
        <f t="array" ref="J108">AnualidadActivo(J$2, $E108, $C108, $B108, $D108, Hombres!$A$1:$DW$117, Mujeres!$A$1:$DW$117)</f>
        <v>0</v>
      </c>
      <c r="K108" s="48" cm="1">
        <f t="array" ref="K108">AnualidadActivo(K$2, $E108, $C108, $B108, $D108, Hombres!$A$1:$DW$117, Mujeres!$A$1:$DW$117)</f>
        <v>0</v>
      </c>
      <c r="L108" s="48" cm="1">
        <f t="array" ref="L108">AnualidadActivo(L$2, $E108, $C108, $B108, $D108, Hombres!$A$1:$DW$117, Mujeres!$A$1:$DW$117)</f>
        <v>0</v>
      </c>
      <c r="M108" s="48" cm="1">
        <f t="array" ref="M108">AnualidadActivo(M$2, $E108, $C108, $B108, $D108, Hombres!$A$1:$DW$117, Mujeres!$A$1:$DW$117)</f>
        <v>0</v>
      </c>
      <c r="N108" s="48" cm="1">
        <f t="array" ref="N108">AnualidadActivo(N$2, $E108, $C108, $B108, $D108, Hombres!$A$1:$DW$117, Mujeres!$A$1:$DW$117)</f>
        <v>0</v>
      </c>
      <c r="O108" s="48" cm="1">
        <f t="array" ref="O108">AnualidadActivo(O$2, $E108, $C108, $B108, $D108, Hombres!$A$1:$DW$117, Mujeres!$A$1:$DW$117)</f>
        <v>0</v>
      </c>
      <c r="P108" s="48" cm="1">
        <f t="array" ref="P108">AnualidadActivo(P$2, $E108, $C108, $B108, $D108, Hombres!$A$1:$DW$117, Mujeres!$A$1:$DW$117)</f>
        <v>0</v>
      </c>
      <c r="Q108" s="48" cm="1">
        <f t="array" ref="Q108">AnualidadActivo(Q$2, $E108, $C108, $B108, $D108, Hombres!$A$1:$DW$117, Mujeres!$A$1:$DW$117)</f>
        <v>0</v>
      </c>
      <c r="R108" s="48" cm="1">
        <f t="array" ref="R108">AnualidadActivo(R$2, $E108, $C108, $B108, $D108, Hombres!$A$1:$DW$117, Mujeres!$A$1:$DW$117)</f>
        <v>0</v>
      </c>
      <c r="S108" s="48" cm="1">
        <f t="array" ref="S108">AnualidadActivo(S$2, $E108, $C108, $B108, $D108, Hombres!$A$1:$DW$117, Mujeres!$A$1:$DW$117)</f>
        <v>0</v>
      </c>
      <c r="T108" s="48" cm="1">
        <f t="array" ref="T108">AnualidadActivo(T$2, $E108, $C108, $B108, $D108, Hombres!$A$1:$DW$117, Mujeres!$A$1:$DW$117)</f>
        <v>0</v>
      </c>
      <c r="U108" s="48" cm="1">
        <f t="array" ref="U108">AnualidadActivo(U$2, $E108, $C108, $B108, $D108, Hombres!$A$1:$DW$117, Mujeres!$A$1:$DW$117)</f>
        <v>0</v>
      </c>
      <c r="V108" s="48" cm="1">
        <f t="array" ref="V108">AnualidadActivo(V$2, $E108, $C108, $B108, $D108, Hombres!$A$1:$DW$117, Mujeres!$A$1:$DW$117)</f>
        <v>0</v>
      </c>
      <c r="W108" s="48" cm="1">
        <f t="array" ref="W108">AnualidadActivo(W$2, $E108, $C108, $B108, $D108, Hombres!$A$1:$DW$117, Mujeres!$A$1:$DW$117)</f>
        <v>0</v>
      </c>
      <c r="X108" s="48" cm="1">
        <f t="array" ref="X108">AnualidadActivo(X$2, $E108, $C108, $B108, $D108, Hombres!$A$1:$DW$117, Mujeres!$A$1:$DW$117)</f>
        <v>0</v>
      </c>
      <c r="Y108" s="48" cm="1">
        <f t="array" ref="Y108">AnualidadActivo(Y$2, $E108, $C108, $B108, $D108, Hombres!$A$1:$DW$117, Mujeres!$A$1:$DW$117)</f>
        <v>0</v>
      </c>
      <c r="Z108" s="48" cm="1">
        <f t="array" ref="Z108">AnualidadActivo(Z$2, $E108, $C108, $B108, $D108, Hombres!$A$1:$DW$117, Mujeres!$A$1:$DW$117)</f>
        <v>0</v>
      </c>
      <c r="AA108" s="48" cm="1">
        <f t="array" ref="AA108">AnualidadActivo(AA$2, $E108, $C108, $B108, $D108, Hombres!$A$1:$DW$117, Mujeres!$A$1:$DW$117)</f>
        <v>0</v>
      </c>
      <c r="AB108" s="48" cm="1">
        <f t="array" ref="AB108">AnualidadActivo(AB$2, $E108, $C108, $B108, $D108, Hombres!$A$1:$DW$117, Mujeres!$A$1:$DW$117)</f>
        <v>0</v>
      </c>
      <c r="AC108" s="48" cm="1">
        <f t="array" ref="AC108">AnualidadActivo(AC$2, $E108, $C108, $B108, $D108, Hombres!$A$1:$DW$117, Mujeres!$A$1:$DW$117)</f>
        <v>13299226.825312017</v>
      </c>
      <c r="AD108" s="48" cm="1">
        <f t="array" ref="AD108">AnualidadActivo(AD$2, $E108, $C108, $B108, $D108, Hombres!$A$1:$DW$117, Mujeres!$A$1:$DW$117)</f>
        <v>13698203.630071376</v>
      </c>
      <c r="AE108" s="48" cm="1">
        <f t="array" ref="AE108">AnualidadActivo(AE$2, $E108, $C108, $B108, $D108, Hombres!$A$1:$DW$117, Mujeres!$A$1:$DW$117)</f>
        <v>14109149.738973517</v>
      </c>
      <c r="AF108" s="48" cm="1">
        <f t="array" ref="AF108">AnualidadActivo(AF$2, $E108, $C108, $B108, $D108, Hombres!$A$1:$DW$117, Mujeres!$A$1:$DW$117)</f>
        <v>14532424.231142722</v>
      </c>
      <c r="AG108" s="48" cm="1">
        <f t="array" ref="AG108">AnualidadActivo(AG$2, $E108, $C108, $B108, $D108, Hombres!$A$1:$DW$117, Mujeres!$A$1:$DW$117)</f>
        <v>14968396.958077004</v>
      </c>
      <c r="AH108" s="48" cm="1">
        <f t="array" ref="AH108">AnualidadActivo(AH$2, $E108, $C108, $B108, $D108, Hombres!$A$1:$DW$117, Mujeres!$A$1:$DW$117)</f>
        <v>15268175.585145885</v>
      </c>
      <c r="AI108" s="48" cm="1">
        <f t="array" ref="AI108">AnualidadActivo(AI$2, $E108, $C108, $B108, $D108, Hombres!$A$1:$DW$117, Mujeres!$A$1:$DW$117)</f>
        <v>15562378.793368487</v>
      </c>
      <c r="AJ108" s="48" cm="1">
        <f t="array" ref="AJ108">AnualidadActivo(AJ$2, $E108, $C108, $B108, $D108, Hombres!$A$1:$DW$117, Mujeres!$A$1:$DW$117)</f>
        <v>15851202.055198751</v>
      </c>
      <c r="AK108" s="48" cm="1">
        <f t="array" ref="AK108">AnualidadActivo(AK$2, $E108, $C108, $B108, $D108, Hombres!$A$1:$DW$117, Mujeres!$A$1:$DW$117)</f>
        <v>16134859.759810193</v>
      </c>
      <c r="AL108" s="48" cm="1">
        <f t="array" ref="AL108">AnualidadActivo(AL$2, $E108, $C108, $B108, $D108, Hombres!$A$1:$DW$117, Mujeres!$A$1:$DW$117)</f>
        <v>16411504.935089102</v>
      </c>
      <c r="AM108" s="48" cm="1">
        <f t="array" ref="AM108">AnualidadActivo(AM$2, $E108, $C108, $B108, $D108, Hombres!$A$1:$DW$117, Mujeres!$A$1:$DW$117)</f>
        <v>16677013.938106081</v>
      </c>
      <c r="AN108" s="48" cm="1">
        <f t="array" ref="AN108">AnualidadActivo(AN$2, $E108, $C108, $B108, $D108, Hombres!$A$1:$DW$117, Mujeres!$A$1:$DW$117)</f>
        <v>16925540.853567798</v>
      </c>
      <c r="AO108" s="48" cm="1">
        <f t="array" ref="AO108">AnualidadActivo(AO$2, $E108, $C108, $B108, $D108, Hombres!$A$1:$DW$117, Mujeres!$A$1:$DW$117)</f>
        <v>17150639.951531682</v>
      </c>
      <c r="AP108" s="48" cm="1">
        <f t="array" ref="AP108">AnualidadActivo(AP$2, $E108, $C108, $B108, $D108, Hombres!$A$1:$DW$117, Mujeres!$A$1:$DW$117)</f>
        <v>17345822.535089843</v>
      </c>
      <c r="AQ108" s="48" cm="1">
        <f t="array" ref="AQ108">AnualidadActivo(AQ$2, $E108, $C108, $B108, $D108, Hombres!$A$1:$DW$117, Mujeres!$A$1:$DW$117)</f>
        <v>17505387.571843795</v>
      </c>
      <c r="AR108" s="48" cm="1">
        <f t="array" ref="AR108">AnualidadActivo(AR$2, $E108, $C108, $B108, $D108, Hombres!$A$1:$DW$117, Mujeres!$A$1:$DW$117)</f>
        <v>17626578.350305375</v>
      </c>
      <c r="AS108" s="48" cm="1">
        <f t="array" ref="AS108">AnualidadActivo(AS$2, $E108, $C108, $B108, $D108, Hombres!$A$1:$DW$117, Mujeres!$A$1:$DW$117)</f>
        <v>17709185.556516178</v>
      </c>
      <c r="AT108" s="48" cm="1">
        <f t="array" ref="AT108">AnualidadActivo(AT$2, $E108, $C108, $B108, $D108, Hombres!$A$1:$DW$117, Mujeres!$A$1:$DW$117)</f>
        <v>17753550.253988653</v>
      </c>
      <c r="AU108" s="48" cm="1">
        <f t="array" ref="AU108">AnualidadActivo(AU$2, $E108, $C108, $B108, $D108, Hombres!$A$1:$DW$117, Mujeres!$A$1:$DW$117)</f>
        <v>17758767.543062445</v>
      </c>
      <c r="AV108" s="48" cm="1">
        <f t="array" ref="AV108">AnualidadActivo(AV$2, $E108, $C108, $B108, $D108, Hombres!$A$1:$DW$117, Mujeres!$A$1:$DW$117)</f>
        <v>17721297.591313869</v>
      </c>
      <c r="AW108" s="48" cm="1">
        <f t="array" ref="AW108">AnualidadActivo(AW$2, $E108, $C108, $B108, $D108, Hombres!$A$1:$DW$117, Mujeres!$A$1:$DW$117)</f>
        <v>17604845.929714125</v>
      </c>
      <c r="AX108" s="48" cm="1">
        <f t="array" ref="AX108">AnualidadActivo(AX$2, $E108, $C108, $B108, $D108, Hombres!$A$1:$DW$117, Mujeres!$A$1:$DW$117)</f>
        <v>17429228.15536781</v>
      </c>
      <c r="AY108" s="48" cm="1">
        <f t="array" ref="AY108">AnualidadActivo(AY$2, $E108, $C108, $B108, $D108, Hombres!$A$1:$DW$117, Mujeres!$A$1:$DW$117)</f>
        <v>17191161.944550622</v>
      </c>
      <c r="AZ108" s="48" cm="1">
        <f t="array" ref="AZ108">AnualidadActivo(AZ$2, $E108, $C108, $B108, $D108, Hombres!$A$1:$DW$117, Mujeres!$A$1:$DW$117)</f>
        <v>16886732.820563894</v>
      </c>
      <c r="BA108" s="48" cm="1">
        <f t="array" ref="BA108">AnualidadActivo(BA$2, $E108, $C108, $B108, $D108, Hombres!$A$1:$DW$117, Mujeres!$A$1:$DW$117)</f>
        <v>16511191.825866014</v>
      </c>
      <c r="BB108" s="48" cm="1">
        <f t="array" ref="BB108">AnualidadActivo(BB$2, $E108, $C108, $B108, $D108, Hombres!$A$1:$DW$117, Mujeres!$A$1:$DW$117)</f>
        <v>16060541.184621545</v>
      </c>
      <c r="BC108" s="48" cm="1">
        <f t="array" ref="BC108">AnualidadActivo(BC$2, $E108, $C108, $B108, $D108, Hombres!$A$1:$DW$117, Mujeres!$A$1:$DW$117)</f>
        <v>15532350.553986374</v>
      </c>
      <c r="BD108" s="48" cm="1">
        <f t="array" ref="BD108">AnualidadActivo(BD$2, $E108, $C108, $B108, $D108, Hombres!$A$1:$DW$117, Mujeres!$A$1:$DW$117)</f>
        <v>14925892.815623179</v>
      </c>
      <c r="BE108" s="48" cm="1">
        <f t="array" ref="BE108">AnualidadActivo(BE$2, $E108, $C108, $B108, $D108, Hombres!$A$1:$DW$117, Mujeres!$A$1:$DW$117)</f>
        <v>14241460.328723509</v>
      </c>
      <c r="BF108" s="48" cm="1">
        <f t="array" ref="BF108">AnualidadActivo(BF$2, $E108, $C108, $B108, $D108, Hombres!$A$1:$DW$117, Mujeres!$A$1:$DW$117)</f>
        <v>13480547.904582294</v>
      </c>
      <c r="BG108" s="48" cm="1">
        <f t="array" ref="BG108">AnualidadActivo(BG$2, $E108, $C108, $B108, $D108, Hombres!$A$1:$DW$117, Mujeres!$A$1:$DW$117)</f>
        <v>12647111.43967684</v>
      </c>
      <c r="BH108" s="48" cm="1">
        <f t="array" ref="BH108">AnualidadActivo(BH$2, $E108, $C108, $B108, $D108, Hombres!$A$1:$DW$117, Mujeres!$A$1:$DW$117)</f>
        <v>11748577.108831141</v>
      </c>
      <c r="BI108" s="48" cm="1">
        <f t="array" ref="BI108">AnualidadActivo(BI$2, $E108, $C108, $B108, $D108, Hombres!$A$1:$DW$117, Mujeres!$A$1:$DW$117)</f>
        <v>10795424.775813516</v>
      </c>
      <c r="BJ108" s="48" cm="1">
        <f t="array" ref="BJ108">AnualidadActivo(BJ$2, $E108, $C108, $B108, $D108, Hombres!$A$1:$DW$117, Mujeres!$A$1:$DW$117)</f>
        <v>9800113.0386833623</v>
      </c>
      <c r="BK108" s="48" cm="1">
        <f t="array" ref="BK108">AnualidadActivo(BK$2, $E108, $C108, $B108, $D108, Hombres!$A$1:$DW$117, Mujeres!$A$1:$DW$117)</f>
        <v>8776856.4428053834</v>
      </c>
      <c r="BL108" s="48" cm="1">
        <f t="array" ref="BL108">AnualidadActivo(BL$2, $E108, $C108, $B108, $D108, Hombres!$A$1:$DW$117, Mujeres!$A$1:$DW$117)</f>
        <v>7742102.4312765067</v>
      </c>
      <c r="BM108" s="48" cm="1">
        <f t="array" ref="BM108">AnualidadActivo(BM$2, $E108, $C108, $B108, $D108, Hombres!$A$1:$DW$117, Mujeres!$A$1:$DW$117)</f>
        <v>6714892.6216060156</v>
      </c>
      <c r="BN108" s="48" cm="1">
        <f t="array" ref="BN108">AnualidadActivo(BN$2, $E108, $C108, $B108, $D108, Hombres!$A$1:$DW$117, Mujeres!$A$1:$DW$117)</f>
        <v>5715673.2548791692</v>
      </c>
      <c r="BO108" s="48" cm="1">
        <f t="array" ref="BO108">AnualidadActivo(BO$2, $E108, $C108, $B108, $D108, Hombres!$A$1:$DW$117, Mujeres!$A$1:$DW$117)</f>
        <v>4764371.5905480254</v>
      </c>
      <c r="BP108" s="48" cm="1">
        <f t="array" ref="BP108">AnualidadActivo(BP$2, $E108, $C108, $B108, $D108, Hombres!$A$1:$DW$117, Mujeres!$A$1:$DW$117)</f>
        <v>3879297.4055996831</v>
      </c>
      <c r="BQ108" s="48" cm="1">
        <f t="array" ref="BQ108">AnualidadActivo(BQ$2, $E108, $C108, $B108, $D108, Hombres!$A$1:$DW$117, Mujeres!$A$1:$DW$117)</f>
        <v>3076534.1202506996</v>
      </c>
      <c r="BR108" s="48" cm="1">
        <f t="array" ref="BR108">AnualidadActivo(BR$2, $E108, $C108, $B108, $D108, Hombres!$A$1:$DW$117, Mujeres!$A$1:$DW$117)</f>
        <v>2369060.1947553479</v>
      </c>
      <c r="BS108" s="48" cm="1">
        <f t="array" ref="BS108">AnualidadActivo(BS$2, $E108, $C108, $B108, $D108, Hombres!$A$1:$DW$117, Mujeres!$A$1:$DW$117)</f>
        <v>1765201.0057474014</v>
      </c>
      <c r="BT108" s="48" cm="1">
        <f t="array" ref="BT108">AnualidadActivo(BT$2, $E108, $C108, $B108, $D108, Hombres!$A$1:$DW$117, Mujeres!$A$1:$DW$117)</f>
        <v>1267553.2681586009</v>
      </c>
      <c r="BU108" s="48" cm="1">
        <f t="array" ref="BU108">AnualidadActivo(BU$2, $E108, $C108, $B108, $D108, Hombres!$A$1:$DW$117, Mujeres!$A$1:$DW$117)</f>
        <v>873037.20923260076</v>
      </c>
      <c r="BV108" s="48" cm="1">
        <f t="array" ref="BV108">AnualidadActivo(BV$2, $E108, $C108, $B108, $D108, Hombres!$A$1:$DW$117, Mujeres!$A$1:$DW$117)</f>
        <v>573611.54416711442</v>
      </c>
      <c r="BW108" s="48" cm="1">
        <f t="array" ref="BW108">AnualidadActivo(BW$2, $E108, $C108, $B108, $D108, Hombres!$A$1:$DW$117, Mujeres!$A$1:$DW$117)</f>
        <v>357312.80386243132</v>
      </c>
      <c r="BX108" s="48" cm="1">
        <f t="array" ref="BX108">AnualidadActivo(BX$2, $E108, $C108, $B108, $D108, Hombres!$A$1:$DW$117, Mujeres!$A$1:$DW$117)</f>
        <v>209537.54368703917</v>
      </c>
      <c r="BY108" s="48" cm="1">
        <f t="array" ref="BY108">AnualidadActivo(BY$2, $E108, $C108, $B108, $D108, Hombres!$A$1:$DW$117, Mujeres!$A$1:$DW$117)</f>
        <v>114711.05756896315</v>
      </c>
      <c r="BZ108" s="48" cm="1">
        <f t="array" ref="BZ108">AnualidadActivo(BZ$2, $E108, $C108, $B108, $D108, Hombres!$A$1:$DW$117, Mujeres!$A$1:$DW$117)</f>
        <v>58030.652339896507</v>
      </c>
      <c r="CA108" s="48" cm="1">
        <f t="array" ref="CA108">AnualidadActivo(CA$2, $E108, $C108, $B108, $D108, Hombres!$A$1:$DW$117, Mujeres!$A$1:$DW$117)</f>
        <v>0</v>
      </c>
      <c r="CB108" s="48" cm="1">
        <f t="array" ref="CB108">AnualidadActivo(CB$2, $E108, $C108, $B108, $D108, Hombres!$A$1:$DW$117, Mujeres!$A$1:$DW$117)</f>
        <v>0</v>
      </c>
      <c r="CC108" s="48" cm="1">
        <f t="array" ref="CC108">AnualidadActivo(CC$2, $E108, $C108, $B108, $D108, Hombres!$A$1:$DW$117, Mujeres!$A$1:$DW$117)</f>
        <v>0</v>
      </c>
      <c r="CD108" s="48" cm="1">
        <f t="array" ref="CD108">AnualidadActivo(CD$2, $E108, $C108, $B108, $D108, Hombres!$A$1:$DW$117, Mujeres!$A$1:$DW$117)</f>
        <v>0</v>
      </c>
      <c r="CE108" s="48" cm="1">
        <f t="array" ref="CE108">AnualidadActivo(CE$2, $E108, $C108, $B108, $D108, Hombres!$A$1:$DW$117, Mujeres!$A$1:$DW$117)</f>
        <v>0</v>
      </c>
      <c r="CF108" s="48" cm="1">
        <f t="array" ref="CF108">AnualidadActivo(CF$2, $E108, $C108, $B108, $D108, Hombres!$A$1:$DW$117, Mujeres!$A$1:$DW$117)</f>
        <v>0</v>
      </c>
      <c r="CG108" s="48" cm="1">
        <f t="array" ref="CG108">AnualidadActivo(CG$2, $E108, $C108, $B108, $D108, Hombres!$A$1:$DW$117, Mujeres!$A$1:$DW$117)</f>
        <v>0</v>
      </c>
      <c r="CH108" s="48" cm="1">
        <f t="array" ref="CH108">AnualidadActivo(CH$2, $E108, $C108, $B108, $D108, Hombres!$A$1:$DW$117, Mujeres!$A$1:$DW$117)</f>
        <v>0</v>
      </c>
      <c r="CI108" s="48" cm="1">
        <f t="array" ref="CI108">AnualidadActivo(CI$2, $E108, $C108, $B108, $D108, Hombres!$A$1:$DW$117, Mujeres!$A$1:$DW$117)</f>
        <v>0</v>
      </c>
      <c r="CJ108" s="48" cm="1">
        <f t="array" ref="CJ108">AnualidadActivo(CJ$2, $E108, $C108, $B108, $D108, Hombres!$A$1:$DW$117, Mujeres!$A$1:$DW$117)</f>
        <v>0</v>
      </c>
      <c r="CK108" s="48" cm="1">
        <f t="array" ref="CK108">AnualidadActivo(CK$2, $E108, $C108, $B108, $D108, Hombres!$A$1:$DW$117, Mujeres!$A$1:$DW$117)</f>
        <v>0</v>
      </c>
      <c r="CL108" s="48" cm="1">
        <f t="array" ref="CL108">AnualidadActivo(CL$2, $E108, $C108, $B108, $D108, Hombres!$A$1:$DW$117, Mujeres!$A$1:$DW$117)</f>
        <v>0</v>
      </c>
      <c r="CM108" s="48" cm="1">
        <f t="array" ref="CM108">AnualidadActivo(CM$2, $E108, $C108, $B108, $D108, Hombres!$A$1:$DW$117, Mujeres!$A$1:$DW$117)</f>
        <v>0</v>
      </c>
      <c r="CN108" s="48" cm="1">
        <f t="array" ref="CN108">AnualidadActivo(CN$2, $E108, $C108, $B108, $D108, Hombres!$A$1:$DW$117, Mujeres!$A$1:$DW$117)</f>
        <v>0</v>
      </c>
      <c r="CO108" s="48" cm="1">
        <f t="array" ref="CO108">AnualidadActivo(CO$2, $E108, $C108, $B108, $D108, Hombres!$A$1:$DW$117, Mujeres!$A$1:$DW$117)</f>
        <v>0</v>
      </c>
      <c r="CP108" s="48" cm="1">
        <f t="array" ref="CP108">AnualidadActivo(CP$2, $E108, $C108, $B108, $D108, Hombres!$A$1:$DW$117, Mujeres!$A$1:$DW$117)</f>
        <v>0</v>
      </c>
      <c r="CQ108" s="48" cm="1">
        <f t="array" ref="CQ108">AnualidadActivo(CQ$2, $E108, $C108, $B108, $D108, Hombres!$A$1:$DW$117, Mujeres!$A$1:$DW$117)</f>
        <v>0</v>
      </c>
      <c r="CR108" s="48" cm="1">
        <f t="array" ref="CR108">AnualidadActivo(CR$2, $E108, $C108, $B108, $D108, Hombres!$A$1:$DW$117, Mujeres!$A$1:$DW$117)</f>
        <v>0</v>
      </c>
      <c r="CS108" s="48" cm="1">
        <f t="array" ref="CS108">AnualidadActivo(CS$2, $E108, $C108, $B108, $D108, Hombres!$A$1:$DW$117, Mujeres!$A$1:$DW$117)</f>
        <v>0</v>
      </c>
      <c r="CT108" s="48" cm="1">
        <f t="array" ref="CT108">AnualidadActivo(CT$2, $E108, $C108, $B108, $D108, Hombres!$A$1:$DW$117, Mujeres!$A$1:$DW$117)</f>
        <v>0</v>
      </c>
      <c r="CU108" s="48" cm="1">
        <f t="array" ref="CU108">AnualidadActivo(CU$2, $E108, $C108, $B108, $D108, Hombres!$A$1:$DW$117, Mujeres!$A$1:$DW$117)</f>
        <v>0</v>
      </c>
      <c r="CV108" s="48" cm="1">
        <f t="array" ref="CV108">AnualidadActivo(CV$2, $E108, $C108, $B108, $D108, Hombres!$A$1:$DW$117, Mujeres!$A$1:$DW$117)</f>
        <v>0</v>
      </c>
      <c r="CW108" s="48" cm="1">
        <f t="array" ref="CW108">AnualidadActivo(CW$2, $E108, $C108, $B108, $D108, Hombres!$A$1:$DW$117, Mujeres!$A$1:$DW$117)</f>
        <v>0</v>
      </c>
      <c r="CX108" s="48" cm="1">
        <f t="array" ref="CX108">AnualidadActivo(CX$2, $E108, $C108, $B108, $D108, Hombres!$A$1:$DW$117, Mujeres!$A$1:$DW$117)</f>
        <v>0</v>
      </c>
      <c r="CY108" s="48" cm="1">
        <f t="array" ref="CY108">AnualidadActivo(CY$2, $E108, $C108, $B108, $D108, Hombres!$A$1:$DW$117, Mujeres!$A$1:$DW$117)</f>
        <v>0</v>
      </c>
      <c r="CZ108" s="48" cm="1">
        <f t="array" ref="CZ108">AnualidadActivo(CZ$2, $E108, $C108, $B108, $D108, Hombres!$A$1:$DW$117, Mujeres!$A$1:$DW$117)</f>
        <v>0</v>
      </c>
      <c r="DA108" s="48" cm="1">
        <f t="array" ref="DA108">AnualidadActivo(DA$2, $E108, $C108, $B108, $D108, Hombres!$A$1:$DW$117, Mujeres!$A$1:$DW$117)</f>
        <v>0</v>
      </c>
      <c r="DD108" s="21"/>
      <c r="DE108" s="48" cm="1">
        <f t="array" ref="DE108">beneficio_muerte_individual_activo(DE$2,$F108,$D108, Hombres!$A$1:$DW$117, Mujeres!$A$1:$DW$117)</f>
        <v>0</v>
      </c>
      <c r="DF108" s="48" cm="1">
        <f t="array" ref="DF108">beneficio_muerte_individual_activo(DF$2,$F108,$D108, Hombres!$A$1:$DW$117, Mujeres!$A$1:$DW$117)</f>
        <v>15418.868597999999</v>
      </c>
      <c r="DG108" s="48" cm="1">
        <f t="array" ref="DG108">beneficio_muerte_individual_activo(DG$2,$F108,$D108, Hombres!$A$1:$DW$117, Mujeres!$A$1:$DW$117)</f>
        <v>16471.730336810218</v>
      </c>
      <c r="DH108" s="48" cm="1">
        <f t="array" ref="DH108">beneficio_muerte_individual_activo(DH$2,$F108,$D108, Hombres!$A$1:$DW$117, Mujeres!$A$1:$DW$117)</f>
        <v>17591.40630143509</v>
      </c>
      <c r="DI108" s="48" cm="1">
        <f t="array" ref="DI108">beneficio_muerte_individual_activo(DI$2,$F108,$D108, Hombres!$A$1:$DW$117, Mujeres!$A$1:$DW$117)</f>
        <v>18669.572203922919</v>
      </c>
      <c r="DJ108" s="48" cm="1">
        <f t="array" ref="DJ108">beneficio_muerte_individual_activo(DJ$2,$F108,$D108, Hombres!$A$1:$DW$117, Mujeres!$A$1:$DW$117)</f>
        <v>19648.949765093275</v>
      </c>
      <c r="DK108" s="48" cm="1">
        <f t="array" ref="DK108">beneficio_muerte_individual_activo(DK$2,$F108,$D108, Hombres!$A$1:$DW$117, Mujeres!$A$1:$DW$117)</f>
        <v>20677.674705360485</v>
      </c>
      <c r="DL108" s="48" cm="1">
        <f t="array" ref="DL108">beneficio_muerte_individual_activo(DL$2,$F108,$D108, Hombres!$A$1:$DW$117, Mujeres!$A$1:$DW$117)</f>
        <v>21882.851207126656</v>
      </c>
      <c r="DM108" s="48" cm="1">
        <f t="array" ref="DM108">beneficio_muerte_individual_activo(DM$2,$F108,$D108, Hombres!$A$1:$DW$117, Mujeres!$A$1:$DW$117)</f>
        <v>23452.266069095687</v>
      </c>
      <c r="DN108" s="48" cm="1">
        <f t="array" ref="DN108">beneficio_muerte_individual_activo(DN$2,$F108,$D108, Hombres!$A$1:$DW$117, Mujeres!$A$1:$DW$117)</f>
        <v>25435.817608943191</v>
      </c>
      <c r="DO108" s="48" cm="1">
        <f t="array" ref="DO108">beneficio_muerte_individual_activo(DO$2,$F108,$D108, Hombres!$A$1:$DW$117, Mujeres!$A$1:$DW$117)</f>
        <v>27755.614266342436</v>
      </c>
      <c r="DP108" s="48" cm="1">
        <f t="array" ref="DP108">beneficio_muerte_individual_activo(DP$2,$F108,$D108, Hombres!$A$1:$DW$117, Mujeres!$A$1:$DW$117)</f>
        <v>30153.4998623553</v>
      </c>
      <c r="DQ108" s="48" cm="1">
        <f t="array" ref="DQ108">beneficio_muerte_individual_activo(DQ$2,$F108,$D108, Hombres!$A$1:$DW$117, Mujeres!$A$1:$DW$117)</f>
        <v>32503.304228652887</v>
      </c>
      <c r="DR108" s="48" cm="1">
        <f t="array" ref="DR108">beneficio_muerte_individual_activo(DR$2,$F108,$D108, Hombres!$A$1:$DW$117, Mujeres!$A$1:$DW$117)</f>
        <v>34861.965443039386</v>
      </c>
      <c r="DS108" s="48" cm="1">
        <f t="array" ref="DS108">beneficio_muerte_individual_activo(DS$2,$F108,$D108, Hombres!$A$1:$DW$117, Mujeres!$A$1:$DW$117)</f>
        <v>37190.940654340244</v>
      </c>
      <c r="DT108" s="48" cm="1">
        <f t="array" ref="DT108">beneficio_muerte_individual_activo(DT$2,$F108,$D108, Hombres!$A$1:$DW$117, Mujeres!$A$1:$DW$117)</f>
        <v>39479.385693189011</v>
      </c>
      <c r="DU108" s="48" cm="1">
        <f t="array" ref="DU108">beneficio_muerte_individual_activo(DU$2,$F108,$D108, Hombres!$A$1:$DW$117, Mujeres!$A$1:$DW$117)</f>
        <v>41939.464022028886</v>
      </c>
      <c r="DV108" s="48" cm="1">
        <f t="array" ref="DV108">beneficio_muerte_individual_activo(DV$2,$F108,$D108, Hombres!$A$1:$DW$117, Mujeres!$A$1:$DW$117)</f>
        <v>26822.619967979477</v>
      </c>
      <c r="DW108" s="48" cm="1">
        <f t="array" ref="DW108">beneficio_muerte_individual_activo(DW$2,$F108,$D108, Hombres!$A$1:$DW$117, Mujeres!$A$1:$DW$117)</f>
        <v>28588.413946197234</v>
      </c>
      <c r="DX108" s="48" cm="1">
        <f t="array" ref="DX108">beneficio_muerte_individual_activo(DX$2,$F108,$D108, Hombres!$A$1:$DW$117, Mujeres!$A$1:$DW$117)</f>
        <v>30193.705717079189</v>
      </c>
      <c r="DY108" s="48" cm="1">
        <f t="array" ref="DY108">beneficio_muerte_individual_activo(DY$2,$F108,$D108, Hombres!$A$1:$DW$117, Mujeres!$A$1:$DW$117)</f>
        <v>31606.461630188856</v>
      </c>
      <c r="DZ108" s="48" cm="1">
        <f t="array" ref="DZ108">beneficio_muerte_individual_activo(DZ$2,$F108,$D108, Hombres!$A$1:$DW$117, Mujeres!$A$1:$DW$117)</f>
        <v>33149.483954958363</v>
      </c>
      <c r="EA108" s="48" cm="1">
        <f t="array" ref="EA108">beneficio_muerte_individual_activo(EA$2,$F108,$D108, Hombres!$A$1:$DW$117, Mujeres!$A$1:$DW$117)</f>
        <v>35171.457858821268</v>
      </c>
      <c r="EB108" s="48" cm="1">
        <f t="array" ref="EB108">beneficio_muerte_individual_activo(EB$2,$F108,$D108, Hombres!$A$1:$DW$117, Mujeres!$A$1:$DW$117)</f>
        <v>37908.753953844483</v>
      </c>
      <c r="EC108" s="48" cm="1">
        <f t="array" ref="EC108">beneficio_muerte_individual_activo(EC$2,$F108,$D108, Hombres!$A$1:$DW$117, Mujeres!$A$1:$DW$117)</f>
        <v>41347.073104248033</v>
      </c>
      <c r="ED108" s="48" cm="1">
        <f t="array" ref="ED108">beneficio_muerte_individual_activo(ED$2,$F108,$D108, Hombres!$A$1:$DW$117, Mujeres!$A$1:$DW$117)</f>
        <v>45342.351915578613</v>
      </c>
      <c r="EE108" s="48" cm="1">
        <f t="array" ref="EE108">beneficio_muerte_individual_activo(EE$2,$F108,$D108, Hombres!$A$1:$DW$117, Mujeres!$A$1:$DW$117)</f>
        <v>49681.875663750805</v>
      </c>
      <c r="EF108" s="48" cm="1">
        <f t="array" ref="EF108">beneficio_muerte_individual_activo(EF$2,$F108,$D108, Hombres!$A$1:$DW$117, Mujeres!$A$1:$DW$117)</f>
        <v>53947.465370903585</v>
      </c>
      <c r="EG108" s="48" cm="1">
        <f t="array" ref="EG108">beneficio_muerte_individual_activo(EG$2,$F108,$D108, Hombres!$A$1:$DW$117, Mujeres!$A$1:$DW$117)</f>
        <v>57856.547670066546</v>
      </c>
      <c r="EH108" s="48" cm="1">
        <f t="array" ref="EH108">beneficio_muerte_individual_activo(EH$2,$F108,$D108, Hombres!$A$1:$DW$117, Mujeres!$A$1:$DW$117)</f>
        <v>61344.091163275632</v>
      </c>
      <c r="EI108" s="48" cm="1">
        <f t="array" ref="EI108">beneficio_muerte_individual_activo(EI$2,$F108,$D108, Hombres!$A$1:$DW$117, Mujeres!$A$1:$DW$117)</f>
        <v>64519.265444468052</v>
      </c>
      <c r="EJ108" s="48" cm="1">
        <f t="array" ref="EJ108">beneficio_muerte_individual_activo(EJ$2,$F108,$D108, Hombres!$A$1:$DW$117, Mujeres!$A$1:$DW$117)</f>
        <v>67682.963744084671</v>
      </c>
      <c r="EK108" s="48" cm="1">
        <f t="array" ref="EK108">beneficio_muerte_individual_activo(EK$2,$F108,$D108, Hombres!$A$1:$DW$117, Mujeres!$A$1:$DW$117)</f>
        <v>74582.893588870618</v>
      </c>
      <c r="EL108" s="48" cm="1">
        <f t="array" ref="EL108">beneficio_muerte_individual_activo(EL$2,$F108,$D108, Hombres!$A$1:$DW$117, Mujeres!$A$1:$DW$117)</f>
        <v>78634.394120544152</v>
      </c>
      <c r="EM108" s="48" cm="1">
        <f t="array" ref="EM108">beneficio_muerte_individual_activo(EM$2,$F108,$D108, Hombres!$A$1:$DW$117, Mujeres!$A$1:$DW$117)</f>
        <v>82597.085531896475</v>
      </c>
      <c r="EN108" s="48" cm="1">
        <f t="array" ref="EN108">beneficio_muerte_individual_activo(EN$2,$F108,$D108, Hombres!$A$1:$DW$117, Mujeres!$A$1:$DW$117)</f>
        <v>86436.515047575391</v>
      </c>
      <c r="EO108" s="48" cm="1">
        <f t="array" ref="EO108">beneficio_muerte_individual_activo(EO$2,$F108,$D108, Hombres!$A$1:$DW$117, Mujeres!$A$1:$DW$117)</f>
        <v>90194.55269063203</v>
      </c>
      <c r="EP108" s="48" cm="1">
        <f t="array" ref="EP108">beneficio_muerte_individual_activo(EP$2,$F108,$D108, Hombres!$A$1:$DW$117, Mujeres!$A$1:$DW$117)</f>
        <v>93827.565352554288</v>
      </c>
      <c r="EQ108" s="48" cm="1">
        <f t="array" ref="EQ108">beneficio_muerte_individual_activo(EQ$2,$F108,$D108, Hombres!$A$1:$DW$117, Mujeres!$A$1:$DW$117)</f>
        <v>97257.303726055499</v>
      </c>
      <c r="ER108" s="48" cm="1">
        <f t="array" ref="ER108">beneficio_muerte_individual_activo(ER$2,$F108,$D108, Hombres!$A$1:$DW$117, Mujeres!$A$1:$DW$117)</f>
        <v>100303.64638572383</v>
      </c>
      <c r="ES108" s="48" cm="1">
        <f t="array" ref="ES108">beneficio_muerte_individual_activo(ES$2,$F108,$D108, Hombres!$A$1:$DW$117, Mujeres!$A$1:$DW$117)</f>
        <v>102802.34214606683</v>
      </c>
      <c r="ET108" s="48" cm="1">
        <f t="array" ref="ET108">beneficio_muerte_individual_activo(ET$2,$F108,$D108, Hombres!$A$1:$DW$117, Mujeres!$A$1:$DW$117)</f>
        <v>104663.25776033977</v>
      </c>
      <c r="EU108" s="48" cm="1">
        <f t="array" ref="EU108">beneficio_muerte_individual_activo(EU$2,$F108,$D108, Hombres!$A$1:$DW$117, Mujeres!$A$1:$DW$117)</f>
        <v>105784.89456760486</v>
      </c>
      <c r="EV108" s="48" cm="1">
        <f t="array" ref="EV108">beneficio_muerte_individual_activo(EV$2,$F108,$D108, Hombres!$A$1:$DW$117, Mujeres!$A$1:$DW$117)</f>
        <v>106025.96056910038</v>
      </c>
      <c r="EW108" s="48" cm="1">
        <f t="array" ref="EW108">beneficio_muerte_individual_activo(EW$2,$F108,$D108, Hombres!$A$1:$DW$117, Mujeres!$A$1:$DW$117)</f>
        <v>105198.85624840822</v>
      </c>
      <c r="EX108" s="48" cm="1">
        <f t="array" ref="EX108">beneficio_muerte_individual_activo(EX$2,$F108,$D108, Hombres!$A$1:$DW$117, Mujeres!$A$1:$DW$117)</f>
        <v>103182.04592416711</v>
      </c>
      <c r="EY108" s="48" cm="1">
        <f t="array" ref="EY108">beneficio_muerte_individual_activo(EY$2,$F108,$D108, Hombres!$A$1:$DW$117, Mujeres!$A$1:$DW$117)</f>
        <v>99963.410593374545</v>
      </c>
      <c r="EZ108" s="48" cm="1">
        <f t="array" ref="EZ108">beneficio_muerte_individual_activo(EZ$2,$F108,$D108, Hombres!$A$1:$DW$117, Mujeres!$A$1:$DW$117)</f>
        <v>95565.617295497286</v>
      </c>
      <c r="FA108" s="48" cm="1">
        <f t="array" ref="FA108">beneficio_muerte_individual_activo(FA$2,$F108,$D108, Hombres!$A$1:$DW$117, Mujeres!$A$1:$DW$117)</f>
        <v>90006.146825095144</v>
      </c>
      <c r="FB108" s="48" cm="1">
        <f t="array" ref="FB108">beneficio_muerte_individual_activo(FB$2,$F108,$D108, Hombres!$A$1:$DW$117, Mujeres!$A$1:$DW$117)</f>
        <v>83316.384434493913</v>
      </c>
      <c r="FC108" s="48" cm="1">
        <f t="array" ref="FC108">beneficio_muerte_individual_activo(FC$2,$F108,$D108, Hombres!$A$1:$DW$117, Mujeres!$A$1:$DW$117)</f>
        <v>75629.288993856229</v>
      </c>
      <c r="FD108" s="48" cm="1">
        <f t="array" ref="FD108">beneficio_muerte_individual_activo(FD$2,$F108,$D108, Hombres!$A$1:$DW$117, Mujeres!$A$1:$DW$117)</f>
        <v>67191.136499681263</v>
      </c>
      <c r="FE108" s="48" cm="1">
        <f t="array" ref="FE108">beneficio_muerte_individual_activo(FE$2,$F108,$D108, Hombres!$A$1:$DW$117, Mujeres!$A$1:$DW$117)</f>
        <v>58293.357598738665</v>
      </c>
      <c r="FF108" s="48" cm="1">
        <f t="array" ref="FF108">beneficio_muerte_individual_activo(FF$2,$F108,$D108, Hombres!$A$1:$DW$117, Mujeres!$A$1:$DW$117)</f>
        <v>49239.00981396564</v>
      </c>
      <c r="FG108" s="48" cm="1">
        <f t="array" ref="FG108">beneficio_muerte_individual_activo(FG$2,$F108,$D108, Hombres!$A$1:$DW$117, Mujeres!$A$1:$DW$117)</f>
        <v>40345.536595378515</v>
      </c>
      <c r="FH108" s="48" cm="1">
        <f t="array" ref="FH108">beneficio_muerte_individual_activo(FH$2,$F108,$D108, Hombres!$A$1:$DW$117, Mujeres!$A$1:$DW$117)</f>
        <v>31948.59678632033</v>
      </c>
      <c r="FI108" s="48" cm="1">
        <f t="array" ref="FI108">beneficio_muerte_individual_activo(FI$2,$F108,$D108, Hombres!$A$1:$DW$117, Mujeres!$A$1:$DW$117)</f>
        <v>24355.287513393319</v>
      </c>
      <c r="FJ108" s="48" cm="1">
        <f t="array" ref="FJ108">beneficio_muerte_individual_activo(FJ$2,$F108,$D108, Hombres!$A$1:$DW$117, Mujeres!$A$1:$DW$117)</f>
        <v>17791.872898364571</v>
      </c>
      <c r="FK108" s="48" cm="1">
        <f t="array" ref="FK108">beneficio_muerte_individual_activo(FK$2,$F108,$D108, Hombres!$A$1:$DW$117, Mujeres!$A$1:$DW$117)</f>
        <v>12384.969945313347</v>
      </c>
      <c r="FL108" s="48" cm="1">
        <f t="array" ref="FL108">beneficio_muerte_individual_activo(FL$2,$F108,$D108, Hombres!$A$1:$DW$117, Mujeres!$A$1:$DW$117)</f>
        <v>8161.1702389482489</v>
      </c>
      <c r="FM108" s="48" cm="1">
        <f t="array" ref="FM108">beneficio_muerte_individual_activo(FM$2,$F108,$D108, Hombres!$A$1:$DW$117, Mujeres!$A$1:$DW$117)</f>
        <v>5053.7688520603178</v>
      </c>
      <c r="FN108" s="48" cm="1">
        <f t="array" ref="FN108">beneficio_muerte_individual_activo(FN$2,$F108,$D108, Hombres!$A$1:$DW$117, Mujeres!$A$1:$DW$117)</f>
        <v>2916.36121429594</v>
      </c>
      <c r="FO108" s="48" cm="1">
        <f t="array" ref="FO108">beneficio_muerte_individual_activo(FO$2,$F108,$D108, Hombres!$A$1:$DW$117, Mujeres!$A$1:$DW$117)</f>
        <v>1552.4262952623087</v>
      </c>
      <c r="FP108" s="48" cm="1">
        <f t="array" ref="FP108">beneficio_muerte_individual_activo(FP$2,$F108,$D108, Hombres!$A$1:$DW$117, Mujeres!$A$1:$DW$117)</f>
        <v>752.82960614621629</v>
      </c>
      <c r="FQ108" s="108" cm="1">
        <f t="array" ref="FQ108">beneficio_muerte_individual_activo(FQ$2,$F108,$D108, Hombres!$A$1:$DW$117, Mujeres!$A$1:$DW$117)</f>
        <v>327.53998138030693</v>
      </c>
      <c r="FR108" s="48" cm="1">
        <f t="array" ref="FR108">beneficio_muerte_individual_activo(FR$2,$F108,$D108, Hombres!$A$1:$DW$117, Mujeres!$A$1:$DW$117)</f>
        <v>125.44853067474978</v>
      </c>
      <c r="FS108" s="48" cm="1">
        <f t="array" ref="FS108">beneficio_muerte_individual_activo(FS$2,$F108,$D108, Hombres!$A$1:$DW$117, Mujeres!$A$1:$DW$117)</f>
        <v>41.257875542352757</v>
      </c>
      <c r="FT108" s="48" cm="1">
        <f t="array" ref="FT108">beneficio_muerte_individual_activo(FT$2,$F108,$D108, Hombres!$A$1:$DW$117, Mujeres!$A$1:$DW$117)</f>
        <v>14.089771987067264</v>
      </c>
      <c r="FU108" s="48" cm="1">
        <f t="array" ref="FU108">beneficio_muerte_individual_activo(FU$2,$F108,$D108, Hombres!$A$1:$DW$117, Mujeres!$A$1:$DW$117)</f>
        <v>0</v>
      </c>
      <c r="FV108" s="48" cm="1">
        <f t="array" ref="FV108">beneficio_muerte_individual_activo(FV$2,$F108,$D108, Hombres!$A$1:$DW$117, Mujeres!$A$1:$DW$117)</f>
        <v>0</v>
      </c>
      <c r="FW108" s="48" cm="1">
        <f t="array" ref="FW108">beneficio_muerte_individual_activo(FW$2,$F108,$D108, Hombres!$A$1:$DW$117, Mujeres!$A$1:$DW$117)</f>
        <v>0</v>
      </c>
      <c r="FX108" s="48" cm="1">
        <f t="array" ref="FX108">beneficio_muerte_individual_activo(FX$2,$F108,$D108, Hombres!$A$1:$DW$117, Mujeres!$A$1:$DW$117)</f>
        <v>0</v>
      </c>
      <c r="FY108" s="48" cm="1">
        <f t="array" ref="FY108">beneficio_muerte_individual_activo(FY$2,$F108,$D108, Hombres!$A$1:$DW$117, Mujeres!$A$1:$DW$117)</f>
        <v>0</v>
      </c>
      <c r="FZ108" s="48" cm="1">
        <f t="array" ref="FZ108">beneficio_muerte_individual_activo(FZ$2,$F108,$D108, Hombres!$A$1:$DW$117, Mujeres!$A$1:$DW$117)</f>
        <v>0</v>
      </c>
      <c r="GA108" s="48" cm="1">
        <f t="array" ref="GA108">beneficio_muerte_individual_activo(GA$2,$F108,$D108, Hombres!$A$1:$DW$117, Mujeres!$A$1:$DW$117)</f>
        <v>0</v>
      </c>
      <c r="GB108" s="48" cm="1">
        <f t="array" ref="GB108">beneficio_muerte_individual_activo(GB$2,$F108,$D108, Hombres!$A$1:$DW$117, Mujeres!$A$1:$DW$117)</f>
        <v>0</v>
      </c>
      <c r="GC108" s="48" cm="1">
        <f t="array" ref="GC108">beneficio_muerte_individual_activo(GC$2,$F108,$D108, Hombres!$A$1:$DW$117, Mujeres!$A$1:$DW$117)</f>
        <v>0</v>
      </c>
      <c r="GD108" s="48" cm="1">
        <f t="array" ref="GD108">beneficio_muerte_individual_activo(GD$2,$F108,$D108, Hombres!$A$1:$DW$117, Mujeres!$A$1:$DW$117)</f>
        <v>0</v>
      </c>
      <c r="GE108" s="48" cm="1">
        <f t="array" ref="GE108">beneficio_muerte_individual_activo(GE$2,$F108,$D108, Hombres!$A$1:$DW$117, Mujeres!$A$1:$DW$117)</f>
        <v>0</v>
      </c>
      <c r="GF108" s="48" cm="1">
        <f t="array" ref="GF108">beneficio_muerte_individual_activo(GF$2,$F108,$D108, Hombres!$A$1:$DW$117, Mujeres!$A$1:$DW$117)</f>
        <v>0</v>
      </c>
      <c r="GG108" s="48" cm="1">
        <f t="array" ref="GG108">beneficio_muerte_individual_activo(GG$2,$F108,$D108, Hombres!$A$1:$DW$117, Mujeres!$A$1:$DW$117)</f>
        <v>0</v>
      </c>
      <c r="GH108" s="48" cm="1">
        <f t="array" ref="GH108">beneficio_muerte_individual_activo(GH$2,$F108,$D108, Hombres!$A$1:$DW$117, Mujeres!$A$1:$DW$117)</f>
        <v>0</v>
      </c>
      <c r="GI108" s="48" cm="1">
        <f t="array" ref="GI108">beneficio_muerte_individual_activo(GI$2,$F108,$D108, Hombres!$A$1:$DW$117, Mujeres!$A$1:$DW$117)</f>
        <v>0</v>
      </c>
      <c r="GJ108" s="48" cm="1">
        <f t="array" ref="GJ108">beneficio_muerte_individual_activo(GJ$2,$F108,$D108, Hombres!$A$1:$DW$117, Mujeres!$A$1:$DW$117)</f>
        <v>0</v>
      </c>
      <c r="GK108" s="48" cm="1">
        <f t="array" ref="GK108">beneficio_muerte_individual_activo(GK$2,$F108,$D108, Hombres!$A$1:$DW$117, Mujeres!$A$1:$DW$117)</f>
        <v>0</v>
      </c>
      <c r="GL108" s="48" cm="1">
        <f t="array" ref="GL108">beneficio_muerte_individual_activo(GL$2,$F108,$D108, Hombres!$A$1:$DW$117, Mujeres!$A$1:$DW$117)</f>
        <v>0</v>
      </c>
      <c r="GM108" s="48" cm="1">
        <f t="array" ref="GM108">beneficio_muerte_individual_activo(GM$2,$F108,$D108, Hombres!$A$1:$DW$117, Mujeres!$A$1:$DW$117)</f>
        <v>0</v>
      </c>
      <c r="GN108" s="48" cm="1">
        <f t="array" ref="GN108">beneficio_muerte_individual_activo(GN$2,$F108,$D108, Hombres!$A$1:$DW$117, Mujeres!$A$1:$DW$117)</f>
        <v>0</v>
      </c>
      <c r="GO108" s="48" cm="1">
        <f t="array" ref="GO108">beneficio_muerte_individual_activo(GO$2,$F108,$D108, Hombres!$A$1:$DW$117, Mujeres!$A$1:$DW$117)</f>
        <v>0</v>
      </c>
      <c r="GP108" s="48" cm="1">
        <f t="array" ref="GP108">beneficio_muerte_individual_activo(GP$2,$F108,$D108, Hombres!$A$1:$DW$117, Mujeres!$A$1:$DW$117)</f>
        <v>0</v>
      </c>
      <c r="GQ108" s="48" cm="1">
        <f t="array" ref="GQ108">beneficio_muerte_individual_activo(GQ$2,$F108,$D108, Hombres!$A$1:$DW$117, Mujeres!$A$1:$DW$117)</f>
        <v>0</v>
      </c>
      <c r="GR108" s="48" cm="1">
        <f t="array" ref="GR108">beneficio_muerte_individual_activo(GR$2,$F108,$D108, Hombres!$A$1:$DW$117, Mujeres!$A$1:$DW$117)</f>
        <v>0</v>
      </c>
      <c r="GS108" s="48" cm="1">
        <f t="array" ref="GS108">beneficio_muerte_individual_activo(GS$2,$F108,$D108, Hombres!$A$1:$DW$117, Mujeres!$A$1:$DW$117)</f>
        <v>0</v>
      </c>
      <c r="GT108" s="48" cm="1">
        <f t="array" ref="GT108">beneficio_muerte_individual_activo(GT$2,$F108,$D108, Hombres!$A$1:$DW$117, Mujeres!$A$1:$DW$117)</f>
        <v>0</v>
      </c>
      <c r="GU108" s="48" cm="1">
        <f t="array" ref="GU108">beneficio_muerte_individual_activo(GU$2,$F108,$D108, Hombres!$A$1:$DW$117, Mujeres!$A$1:$DW$117)</f>
        <v>0</v>
      </c>
      <c r="GV108" s="48" cm="1">
        <f t="array" ref="GV108">beneficio_muerte_individual_activo(GV$2,$F108,$D108, Hombres!$A$1:$DW$117, Mujeres!$A$1:$DW$117)</f>
        <v>0</v>
      </c>
    </row>
    <row r="109" spans="1:204" x14ac:dyDescent="0.35">
      <c r="A109" s="1">
        <f t="shared" si="1"/>
        <v>107</v>
      </c>
      <c r="B109" s="77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41" cm="1">
        <f t="array" ref="G109">PorcentajePension(C109,E109, D109)</f>
        <v>0.45</v>
      </c>
      <c r="I109" s="74"/>
      <c r="J109" s="48" cm="1">
        <f t="array" ref="J109">AnualidadActivo(J$2, $E109, $C109, $B109, $D109, Hombres!$A$1:$DW$117, Mujeres!$A$1:$DW$117)</f>
        <v>0</v>
      </c>
      <c r="K109" s="48" cm="1">
        <f t="array" ref="K109">AnualidadActivo(K$2, $E109, $C109, $B109, $D109, Hombres!$A$1:$DW$117, Mujeres!$A$1:$DW$117)</f>
        <v>0</v>
      </c>
      <c r="L109" s="48" cm="1">
        <f t="array" ref="L109">AnualidadActivo(L$2, $E109, $C109, $B109, $D109, Hombres!$A$1:$DW$117, Mujeres!$A$1:$DW$117)</f>
        <v>0</v>
      </c>
      <c r="M109" s="48" cm="1">
        <f t="array" ref="M109">AnualidadActivo(M$2, $E109, $C109, $B109, $D109, Hombres!$A$1:$DW$117, Mujeres!$A$1:$DW$117)</f>
        <v>0</v>
      </c>
      <c r="N109" s="48" cm="1">
        <f t="array" ref="N109">AnualidadActivo(N$2, $E109, $C109, $B109, $D109, Hombres!$A$1:$DW$117, Mujeres!$A$1:$DW$117)</f>
        <v>0</v>
      </c>
      <c r="O109" s="48" cm="1">
        <f t="array" ref="O109">AnualidadActivo(O$2, $E109, $C109, $B109, $D109, Hombres!$A$1:$DW$117, Mujeres!$A$1:$DW$117)</f>
        <v>0</v>
      </c>
      <c r="P109" s="48" cm="1">
        <f t="array" ref="P109">AnualidadActivo(P$2, $E109, $C109, $B109, $D109, Hombres!$A$1:$DW$117, Mujeres!$A$1:$DW$117)</f>
        <v>0</v>
      </c>
      <c r="Q109" s="48" cm="1">
        <f t="array" ref="Q109">AnualidadActivo(Q$2, $E109, $C109, $B109, $D109, Hombres!$A$1:$DW$117, Mujeres!$A$1:$DW$117)</f>
        <v>0</v>
      </c>
      <c r="R109" s="48" cm="1">
        <f t="array" ref="R109">AnualidadActivo(R$2, $E109, $C109, $B109, $D109, Hombres!$A$1:$DW$117, Mujeres!$A$1:$DW$117)</f>
        <v>0</v>
      </c>
      <c r="S109" s="48" cm="1">
        <f t="array" ref="S109">AnualidadActivo(S$2, $E109, $C109, $B109, $D109, Hombres!$A$1:$DW$117, Mujeres!$A$1:$DW$117)</f>
        <v>0</v>
      </c>
      <c r="T109" s="48" cm="1">
        <f t="array" ref="T109">AnualidadActivo(T$2, $E109, $C109, $B109, $D109, Hombres!$A$1:$DW$117, Mujeres!$A$1:$DW$117)</f>
        <v>0</v>
      </c>
      <c r="U109" s="48" cm="1">
        <f t="array" ref="U109">AnualidadActivo(U$2, $E109, $C109, $B109, $D109, Hombres!$A$1:$DW$117, Mujeres!$A$1:$DW$117)</f>
        <v>0</v>
      </c>
      <c r="V109" s="48" cm="1">
        <f t="array" ref="V109">AnualidadActivo(V$2, $E109, $C109, $B109, $D109, Hombres!$A$1:$DW$117, Mujeres!$A$1:$DW$117)</f>
        <v>0</v>
      </c>
      <c r="W109" s="48" cm="1">
        <f t="array" ref="W109">AnualidadActivo(W$2, $E109, $C109, $B109, $D109, Hombres!$A$1:$DW$117, Mujeres!$A$1:$DW$117)</f>
        <v>0</v>
      </c>
      <c r="X109" s="48" cm="1">
        <f t="array" ref="X109">AnualidadActivo(X$2, $E109, $C109, $B109, $D109, Hombres!$A$1:$DW$117, Mujeres!$A$1:$DW$117)</f>
        <v>0</v>
      </c>
      <c r="Y109" s="48" cm="1">
        <f t="array" ref="Y109">AnualidadActivo(Y$2, $E109, $C109, $B109, $D109, Hombres!$A$1:$DW$117, Mujeres!$A$1:$DW$117)</f>
        <v>0</v>
      </c>
      <c r="Z109" s="48" cm="1">
        <f t="array" ref="Z109">AnualidadActivo(Z$2, $E109, $C109, $B109, $D109, Hombres!$A$1:$DW$117, Mujeres!$A$1:$DW$117)</f>
        <v>9441786.2485128026</v>
      </c>
      <c r="AA109" s="48" cm="1">
        <f t="array" ref="AA109">AnualidadActivo(AA$2, $E109, $C109, $B109, $D109, Hombres!$A$1:$DW$117, Mujeres!$A$1:$DW$117)</f>
        <v>9725039.8359681852</v>
      </c>
      <c r="AB109" s="48" cm="1">
        <f t="array" ref="AB109">AnualidadActivo(AB$2, $E109, $C109, $B109, $D109, Hombres!$A$1:$DW$117, Mujeres!$A$1:$DW$117)</f>
        <v>10016791.031047231</v>
      </c>
      <c r="AC109" s="48" cm="1">
        <f t="array" ref="AC109">AnualidadActivo(AC$2, $E109, $C109, $B109, $D109, Hombres!$A$1:$DW$117, Mujeres!$A$1:$DW$117)</f>
        <v>10317294.761978649</v>
      </c>
      <c r="AD109" s="48" cm="1">
        <f t="array" ref="AD109">AnualidadActivo(AD$2, $E109, $C109, $B109, $D109, Hombres!$A$1:$DW$117, Mujeres!$A$1:$DW$117)</f>
        <v>10626813.604838008</v>
      </c>
      <c r="AE109" s="48" cm="1">
        <f t="array" ref="AE109">AnualidadActivo(AE$2, $E109, $C109, $B109, $D109, Hombres!$A$1:$DW$117, Mujeres!$A$1:$DW$117)</f>
        <v>10898046.167975122</v>
      </c>
      <c r="AF109" s="48" cm="1">
        <f t="array" ref="AF109">AnualidadActivo(AF$2, $E109, $C109, $B109, $D109, Hombres!$A$1:$DW$117, Mujeres!$A$1:$DW$117)</f>
        <v>11171714.884586526</v>
      </c>
      <c r="AG109" s="48" cm="1">
        <f t="array" ref="AG109">AnualidadActivo(AG$2, $E109, $C109, $B109, $D109, Hombres!$A$1:$DW$117, Mujeres!$A$1:$DW$117)</f>
        <v>11447732.545048475</v>
      </c>
      <c r="AH109" s="48" cm="1">
        <f t="array" ref="AH109">AnualidadActivo(AH$2, $E109, $C109, $B109, $D109, Hombres!$A$1:$DW$117, Mujeres!$A$1:$DW$117)</f>
        <v>11726056.069145665</v>
      </c>
      <c r="AI109" s="48" cm="1">
        <f t="array" ref="AI109">AnualidadActivo(AI$2, $E109, $C109, $B109, $D109, Hombres!$A$1:$DW$117, Mujeres!$A$1:$DW$117)</f>
        <v>12006397.340921566</v>
      </c>
      <c r="AJ109" s="48" cm="1">
        <f t="array" ref="AJ109">AnualidadActivo(AJ$2, $E109, $C109, $B109, $D109, Hombres!$A$1:$DW$117, Mujeres!$A$1:$DW$117)</f>
        <v>12287961.249967901</v>
      </c>
      <c r="AK109" s="48" cm="1">
        <f t="array" ref="AK109">AnualidadActivo(AK$2, $E109, $C109, $B109, $D109, Hombres!$A$1:$DW$117, Mujeres!$A$1:$DW$117)</f>
        <v>12569453.067564685</v>
      </c>
      <c r="AL109" s="48" cm="1">
        <f t="array" ref="AL109">AnualidadActivo(AL$2, $E109, $C109, $B109, $D109, Hombres!$A$1:$DW$117, Mujeres!$A$1:$DW$117)</f>
        <v>12848830.442075353</v>
      </c>
      <c r="AM109" s="48" cm="1">
        <f t="array" ref="AM109">AnualidadActivo(AM$2, $E109, $C109, $B109, $D109, Hombres!$A$1:$DW$117, Mujeres!$A$1:$DW$117)</f>
        <v>13122883.763318241</v>
      </c>
      <c r="AN109" s="48" cm="1">
        <f t="array" ref="AN109">AnualidadActivo(AN$2, $E109, $C109, $B109, $D109, Hombres!$A$1:$DW$117, Mujeres!$A$1:$DW$117)</f>
        <v>13388310.189209729</v>
      </c>
      <c r="AO109" s="48" cm="1">
        <f t="array" ref="AO109">AnualidadActivo(AO$2, $E109, $C109, $B109, $D109, Hombres!$A$1:$DW$117, Mujeres!$A$1:$DW$117)</f>
        <v>13643518.399026033</v>
      </c>
      <c r="AP109" s="48" cm="1">
        <f t="array" ref="AP109">AnualidadActivo(AP$2, $E109, $C109, $B109, $D109, Hombres!$A$1:$DW$117, Mujeres!$A$1:$DW$117)</f>
        <v>13888495.848843435</v>
      </c>
      <c r="AQ109" s="48" cm="1">
        <f t="array" ref="AQ109">AnualidadActivo(AQ$2, $E109, $C109, $B109, $D109, Hombres!$A$1:$DW$117, Mujeres!$A$1:$DW$117)</f>
        <v>14122774.357724531</v>
      </c>
      <c r="AR109" s="48" cm="1">
        <f t="array" ref="AR109">AnualidadActivo(AR$2, $E109, $C109, $B109, $D109, Hombres!$A$1:$DW$117, Mujeres!$A$1:$DW$117)</f>
        <v>14343419.588082351</v>
      </c>
      <c r="AS109" s="48" cm="1">
        <f t="array" ref="AS109">AnualidadActivo(AS$2, $E109, $C109, $B109, $D109, Hombres!$A$1:$DW$117, Mujeres!$A$1:$DW$117)</f>
        <v>14545299.747677071</v>
      </c>
      <c r="AT109" s="48" cm="1">
        <f t="array" ref="AT109">AnualidadActivo(AT$2, $E109, $C109, $B109, $D109, Hombres!$A$1:$DW$117, Mujeres!$A$1:$DW$117)</f>
        <v>14722022.0996437</v>
      </c>
      <c r="AU109" s="48" cm="1">
        <f t="array" ref="AU109">AnualidadActivo(AU$2, $E109, $C109, $B109, $D109, Hombres!$A$1:$DW$117, Mujeres!$A$1:$DW$117)</f>
        <v>14866764.206826171</v>
      </c>
      <c r="AV109" s="48" cm="1">
        <f t="array" ref="AV109">AnualidadActivo(AV$2, $E109, $C109, $B109, $D109, Hombres!$A$1:$DW$117, Mujeres!$A$1:$DW$117)</f>
        <v>14956276.726513717</v>
      </c>
      <c r="AW109" s="48" cm="1">
        <f t="array" ref="AW109">AnualidadActivo(AW$2, $E109, $C109, $B109, $D109, Hombres!$A$1:$DW$117, Mujeres!$A$1:$DW$117)</f>
        <v>15003145.001503717</v>
      </c>
      <c r="AX109" s="48" cm="1">
        <f t="array" ref="AX109">AnualidadActivo(AX$2, $E109, $C109, $B109, $D109, Hombres!$A$1:$DW$117, Mujeres!$A$1:$DW$117)</f>
        <v>15001759.055977914</v>
      </c>
      <c r="AY109" s="48" cm="1">
        <f t="array" ref="AY109">AnualidadActivo(AY$2, $E109, $C109, $B109, $D109, Hombres!$A$1:$DW$117, Mujeres!$A$1:$DW$117)</f>
        <v>14946658.105025118</v>
      </c>
      <c r="AZ109" s="48" cm="1">
        <f t="array" ref="AZ109">AnualidadActivo(AZ$2, $E109, $C109, $B109, $D109, Hombres!$A$1:$DW$117, Mujeres!$A$1:$DW$117)</f>
        <v>14832119.083887903</v>
      </c>
      <c r="BA109" s="48" cm="1">
        <f t="array" ref="BA109">AnualidadActivo(BA$2, $E109, $C109, $B109, $D109, Hombres!$A$1:$DW$117, Mujeres!$A$1:$DW$117)</f>
        <v>14651609.865994291</v>
      </c>
      <c r="BB109" s="48" cm="1">
        <f t="array" ref="BB109">AnualidadActivo(BB$2, $E109, $C109, $B109, $D109, Hombres!$A$1:$DW$117, Mujeres!$A$1:$DW$117)</f>
        <v>14398381.946274724</v>
      </c>
      <c r="BC109" s="48" cm="1">
        <f t="array" ref="BC109">AnualidadActivo(BC$2, $E109, $C109, $B109, $D109, Hombres!$A$1:$DW$117, Mujeres!$A$1:$DW$117)</f>
        <v>14066943.475691276</v>
      </c>
      <c r="BD109" s="48" cm="1">
        <f t="array" ref="BD109">AnualidadActivo(BD$2, $E109, $C109, $B109, $D109, Hombres!$A$1:$DW$117, Mujeres!$A$1:$DW$117)</f>
        <v>13653395.664239276</v>
      </c>
      <c r="BE109" s="48" cm="1">
        <f t="array" ref="BE109">AnualidadActivo(BE$2, $E109, $C109, $B109, $D109, Hombres!$A$1:$DW$117, Mujeres!$A$1:$DW$117)</f>
        <v>13154907.594392724</v>
      </c>
      <c r="BF109" s="48" cm="1">
        <f t="array" ref="BF109">AnualidadActivo(BF$2, $E109, $C109, $B109, $D109, Hombres!$A$1:$DW$117, Mujeres!$A$1:$DW$117)</f>
        <v>12569286.534456514</v>
      </c>
      <c r="BG109" s="48" cm="1">
        <f t="array" ref="BG109">AnualidadActivo(BG$2, $E109, $C109, $B109, $D109, Hombres!$A$1:$DW$117, Mujeres!$A$1:$DW$117)</f>
        <v>11896118.446645964</v>
      </c>
      <c r="BH109" s="48" cm="1">
        <f t="array" ref="BH109">AnualidadActivo(BH$2, $E109, $C109, $B109, $D109, Hombres!$A$1:$DW$117, Mujeres!$A$1:$DW$117)</f>
        <v>11138441.981516821</v>
      </c>
      <c r="BI109" s="48" cm="1">
        <f t="array" ref="BI109">AnualidadActivo(BI$2, $E109, $C109, $B109, $D109, Hombres!$A$1:$DW$117, Mujeres!$A$1:$DW$117)</f>
        <v>10303007.752008131</v>
      </c>
      <c r="BJ109" s="48" cm="1">
        <f t="array" ref="BJ109">AnualidadActivo(BJ$2, $E109, $C109, $B109, $D109, Hombres!$A$1:$DW$117, Mujeres!$A$1:$DW$117)</f>
        <v>9399713.5442723669</v>
      </c>
      <c r="BK109" s="48" cm="1">
        <f t="array" ref="BK109">AnualidadActivo(BK$2, $E109, $C109, $B109, $D109, Hombres!$A$1:$DW$117, Mujeres!$A$1:$DW$117)</f>
        <v>8441755.4431901984</v>
      </c>
      <c r="BL109" s="48" cm="1">
        <f t="array" ref="BL109">AnualidadActivo(BL$2, $E109, $C109, $B109, $D109, Hombres!$A$1:$DW$117, Mujeres!$A$1:$DW$117)</f>
        <v>7446386.6828775024</v>
      </c>
      <c r="BM109" s="48" cm="1">
        <f t="array" ref="BM109">AnualidadActivo(BM$2, $E109, $C109, $B109, $D109, Hombres!$A$1:$DW$117, Mujeres!$A$1:$DW$117)</f>
        <v>6435391.8947940003</v>
      </c>
      <c r="BN109" s="48" cm="1">
        <f t="array" ref="BN109">AnualidadActivo(BN$2, $E109, $C109, $B109, $D109, Hombres!$A$1:$DW$117, Mujeres!$A$1:$DW$117)</f>
        <v>5433861.8033230789</v>
      </c>
      <c r="BO109" s="48" cm="1">
        <f t="array" ref="BO109">AnualidadActivo(BO$2, $E109, $C109, $B109, $D109, Hombres!$A$1:$DW$117, Mujeres!$A$1:$DW$117)</f>
        <v>4468089.8567817295</v>
      </c>
      <c r="BP109" s="48" cm="1">
        <f t="array" ref="BP109">AnualidadActivo(BP$2, $E109, $C109, $B109, $D109, Hombres!$A$1:$DW$117, Mujeres!$A$1:$DW$117)</f>
        <v>3563916.3001603084</v>
      </c>
      <c r="BQ109" s="48" cm="1">
        <f t="array" ref="BQ109">AnualidadActivo(BQ$2, $E109, $C109, $B109, $D109, Hombres!$A$1:$DW$117, Mujeres!$A$1:$DW$117)</f>
        <v>2745136.8733818568</v>
      </c>
      <c r="BR109" s="48" cm="1">
        <f t="array" ref="BR109">AnualidadActivo(BR$2, $E109, $C109, $B109, $D109, Hombres!$A$1:$DW$117, Mujeres!$A$1:$DW$117)</f>
        <v>2031422.486994647</v>
      </c>
      <c r="BS109" s="48" cm="1">
        <f t="array" ref="BS109">AnualidadActivo(BS$2, $E109, $C109, $B109, $D109, Hombres!$A$1:$DW$117, Mujeres!$A$1:$DW$117)</f>
        <v>1435685.1435685975</v>
      </c>
      <c r="BT109" s="48" cm="1">
        <f t="array" ref="BT109">AnualidadActivo(BT$2, $E109, $C109, $B109, $D109, Hombres!$A$1:$DW$117, Mujeres!$A$1:$DW$117)</f>
        <v>962216.4249445129</v>
      </c>
      <c r="BU109" s="48" cm="1">
        <f t="array" ref="BU109">AnualidadActivo(BU$2, $E109, $C109, $B109, $D109, Hombres!$A$1:$DW$117, Mujeres!$A$1:$DW$117)</f>
        <v>606395.07427328685</v>
      </c>
      <c r="BV109" s="48" cm="1">
        <f t="array" ref="BV109">AnualidadActivo(BV$2, $E109, $C109, $B109, $D109, Hombres!$A$1:$DW$117, Mujeres!$A$1:$DW$117)</f>
        <v>355709.18755748007</v>
      </c>
      <c r="BW109" s="48" cm="1">
        <f t="array" ref="BW109">AnualidadActivo(BW$2, $E109, $C109, $B109, $D109, Hombres!$A$1:$DW$117, Mujeres!$A$1:$DW$117)</f>
        <v>191863.92267752512</v>
      </c>
      <c r="BX109" s="48" cm="1">
        <f t="array" ref="BX109">AnualidadActivo(BX$2, $E109, $C109, $B109, $D109, Hombres!$A$1:$DW$117, Mujeres!$A$1:$DW$117)</f>
        <v>93740.516748113747</v>
      </c>
      <c r="BY109" s="48" cm="1">
        <f t="array" ref="BY109">AnualidadActivo(BY$2, $E109, $C109, $B109, $D109, Hombres!$A$1:$DW$117, Mujeres!$A$1:$DW$117)</f>
        <v>40700.471852517308</v>
      </c>
      <c r="BZ109" s="48" cm="1">
        <f t="array" ref="BZ109">AnualidadActivo(BZ$2, $E109, $C109, $B109, $D109, Hombres!$A$1:$DW$117, Mujeres!$A$1:$DW$117)</f>
        <v>0</v>
      </c>
      <c r="CA109" s="48" cm="1">
        <f t="array" ref="CA109">AnualidadActivo(CA$2, $E109, $C109, $B109, $D109, Hombres!$A$1:$DW$117, Mujeres!$A$1:$DW$117)</f>
        <v>0</v>
      </c>
      <c r="CB109" s="48" cm="1">
        <f t="array" ref="CB109">AnualidadActivo(CB$2, $E109, $C109, $B109, $D109, Hombres!$A$1:$DW$117, Mujeres!$A$1:$DW$117)</f>
        <v>0</v>
      </c>
      <c r="CC109" s="48" cm="1">
        <f t="array" ref="CC109">AnualidadActivo(CC$2, $E109, $C109, $B109, $D109, Hombres!$A$1:$DW$117, Mujeres!$A$1:$DW$117)</f>
        <v>0</v>
      </c>
      <c r="CD109" s="48" cm="1">
        <f t="array" ref="CD109">AnualidadActivo(CD$2, $E109, $C109, $B109, $D109, Hombres!$A$1:$DW$117, Mujeres!$A$1:$DW$117)</f>
        <v>0</v>
      </c>
      <c r="CE109" s="48" cm="1">
        <f t="array" ref="CE109">AnualidadActivo(CE$2, $E109, $C109, $B109, $D109, Hombres!$A$1:$DW$117, Mujeres!$A$1:$DW$117)</f>
        <v>0</v>
      </c>
      <c r="CF109" s="48" cm="1">
        <f t="array" ref="CF109">AnualidadActivo(CF$2, $E109, $C109, $B109, $D109, Hombres!$A$1:$DW$117, Mujeres!$A$1:$DW$117)</f>
        <v>0</v>
      </c>
      <c r="CG109" s="48" cm="1">
        <f t="array" ref="CG109">AnualidadActivo(CG$2, $E109, $C109, $B109, $D109, Hombres!$A$1:$DW$117, Mujeres!$A$1:$DW$117)</f>
        <v>0</v>
      </c>
      <c r="CH109" s="48" cm="1">
        <f t="array" ref="CH109">AnualidadActivo(CH$2, $E109, $C109, $B109, $D109, Hombres!$A$1:$DW$117, Mujeres!$A$1:$DW$117)</f>
        <v>0</v>
      </c>
      <c r="CI109" s="48" cm="1">
        <f t="array" ref="CI109">AnualidadActivo(CI$2, $E109, $C109, $B109, $D109, Hombres!$A$1:$DW$117, Mujeres!$A$1:$DW$117)</f>
        <v>0</v>
      </c>
      <c r="CJ109" s="48" cm="1">
        <f t="array" ref="CJ109">AnualidadActivo(CJ$2, $E109, $C109, $B109, $D109, Hombres!$A$1:$DW$117, Mujeres!$A$1:$DW$117)</f>
        <v>0</v>
      </c>
      <c r="CK109" s="48" cm="1">
        <f t="array" ref="CK109">AnualidadActivo(CK$2, $E109, $C109, $B109, $D109, Hombres!$A$1:$DW$117, Mujeres!$A$1:$DW$117)</f>
        <v>0</v>
      </c>
      <c r="CL109" s="48" cm="1">
        <f t="array" ref="CL109">AnualidadActivo(CL$2, $E109, $C109, $B109, $D109, Hombres!$A$1:$DW$117, Mujeres!$A$1:$DW$117)</f>
        <v>0</v>
      </c>
      <c r="CM109" s="48" cm="1">
        <f t="array" ref="CM109">AnualidadActivo(CM$2, $E109, $C109, $B109, $D109, Hombres!$A$1:$DW$117, Mujeres!$A$1:$DW$117)</f>
        <v>0</v>
      </c>
      <c r="CN109" s="48" cm="1">
        <f t="array" ref="CN109">AnualidadActivo(CN$2, $E109, $C109, $B109, $D109, Hombres!$A$1:$DW$117, Mujeres!$A$1:$DW$117)</f>
        <v>0</v>
      </c>
      <c r="CO109" s="48" cm="1">
        <f t="array" ref="CO109">AnualidadActivo(CO$2, $E109, $C109, $B109, $D109, Hombres!$A$1:$DW$117, Mujeres!$A$1:$DW$117)</f>
        <v>0</v>
      </c>
      <c r="CP109" s="48" cm="1">
        <f t="array" ref="CP109">AnualidadActivo(CP$2, $E109, $C109, $B109, $D109, Hombres!$A$1:$DW$117, Mujeres!$A$1:$DW$117)</f>
        <v>0</v>
      </c>
      <c r="CQ109" s="48" cm="1">
        <f t="array" ref="CQ109">AnualidadActivo(CQ$2, $E109, $C109, $B109, $D109, Hombres!$A$1:$DW$117, Mujeres!$A$1:$DW$117)</f>
        <v>0</v>
      </c>
      <c r="CR109" s="48" cm="1">
        <f t="array" ref="CR109">AnualidadActivo(CR$2, $E109, $C109, $B109, $D109, Hombres!$A$1:$DW$117, Mujeres!$A$1:$DW$117)</f>
        <v>0</v>
      </c>
      <c r="CS109" s="48" cm="1">
        <f t="array" ref="CS109">AnualidadActivo(CS$2, $E109, $C109, $B109, $D109, Hombres!$A$1:$DW$117, Mujeres!$A$1:$DW$117)</f>
        <v>0</v>
      </c>
      <c r="CT109" s="48" cm="1">
        <f t="array" ref="CT109">AnualidadActivo(CT$2, $E109, $C109, $B109, $D109, Hombres!$A$1:$DW$117, Mujeres!$A$1:$DW$117)</f>
        <v>0</v>
      </c>
      <c r="CU109" s="48" cm="1">
        <f t="array" ref="CU109">AnualidadActivo(CU$2, $E109, $C109, $B109, $D109, Hombres!$A$1:$DW$117, Mujeres!$A$1:$DW$117)</f>
        <v>0</v>
      </c>
      <c r="CV109" s="48" cm="1">
        <f t="array" ref="CV109">AnualidadActivo(CV$2, $E109, $C109, $B109, $D109, Hombres!$A$1:$DW$117, Mujeres!$A$1:$DW$117)</f>
        <v>0</v>
      </c>
      <c r="CW109" s="48" cm="1">
        <f t="array" ref="CW109">AnualidadActivo(CW$2, $E109, $C109, $B109, $D109, Hombres!$A$1:$DW$117, Mujeres!$A$1:$DW$117)</f>
        <v>0</v>
      </c>
      <c r="CX109" s="48" cm="1">
        <f t="array" ref="CX109">AnualidadActivo(CX$2, $E109, $C109, $B109, $D109, Hombres!$A$1:$DW$117, Mujeres!$A$1:$DW$117)</f>
        <v>0</v>
      </c>
      <c r="CY109" s="48" cm="1">
        <f t="array" ref="CY109">AnualidadActivo(CY$2, $E109, $C109, $B109, $D109, Hombres!$A$1:$DW$117, Mujeres!$A$1:$DW$117)</f>
        <v>0</v>
      </c>
      <c r="CZ109" s="48" cm="1">
        <f t="array" ref="CZ109">AnualidadActivo(CZ$2, $E109, $C109, $B109, $D109, Hombres!$A$1:$DW$117, Mujeres!$A$1:$DW$117)</f>
        <v>0</v>
      </c>
      <c r="DA109" s="48" cm="1">
        <f t="array" ref="DA109">AnualidadActivo(DA$2, $E109, $C109, $B109, $D109, Hombres!$A$1:$DW$117, Mujeres!$A$1:$DW$117)</f>
        <v>0</v>
      </c>
      <c r="DD109" s="21"/>
      <c r="DE109" s="48" cm="1">
        <f t="array" ref="DE109">beneficio_muerte_individual_activo(DE$2,$F109,$D109, Hombres!$A$1:$DW$117, Mujeres!$A$1:$DW$117)</f>
        <v>0</v>
      </c>
      <c r="DF109" s="48" cm="1">
        <f t="array" ref="DF109">beneficio_muerte_individual_activo(DF$2,$F109,$D109, Hombres!$A$1:$DW$117, Mujeres!$A$1:$DW$117)</f>
        <v>8439.38256525</v>
      </c>
      <c r="DG109" s="48" cm="1">
        <f t="array" ref="DG109">beneficio_muerte_individual_activo(DG$2,$F109,$D109, Hombres!$A$1:$DW$117, Mujeres!$A$1:$DW$117)</f>
        <v>9021.4711837953819</v>
      </c>
      <c r="DH109" s="48" cm="1">
        <f t="array" ref="DH109">beneficio_muerte_individual_activo(DH$2,$F109,$D109, Hombres!$A$1:$DW$117, Mujeres!$A$1:$DW$117)</f>
        <v>9636.774269339905</v>
      </c>
      <c r="DI109" s="48" cm="1">
        <f t="array" ref="DI109">beneficio_muerte_individual_activo(DI$2,$F109,$D109, Hombres!$A$1:$DW$117, Mujeres!$A$1:$DW$117)</f>
        <v>10277.394850417113</v>
      </c>
      <c r="DJ109" s="48" cm="1">
        <f t="array" ref="DJ109">beneficio_muerte_individual_activo(DJ$2,$F109,$D109, Hombres!$A$1:$DW$117, Mujeres!$A$1:$DW$117)</f>
        <v>11003.855115361703</v>
      </c>
      <c r="DK109" s="48" cm="1">
        <f t="array" ref="DK109">beneficio_muerte_individual_activo(DK$2,$F109,$D109, Hombres!$A$1:$DW$117, Mujeres!$A$1:$DW$117)</f>
        <v>11827.461120991251</v>
      </c>
      <c r="DL109" s="48" cm="1">
        <f t="array" ref="DL109">beneficio_muerte_individual_activo(DL$2,$F109,$D109, Hombres!$A$1:$DW$117, Mujeres!$A$1:$DW$117)</f>
        <v>12717.779308811518</v>
      </c>
      <c r="DM109" s="48" cm="1">
        <f t="array" ref="DM109">beneficio_muerte_individual_activo(DM$2,$F109,$D109, Hombres!$A$1:$DW$117, Mujeres!$A$1:$DW$117)</f>
        <v>13588.024319149747</v>
      </c>
      <c r="DN109" s="48" cm="1">
        <f t="array" ref="DN109">beneficio_muerte_individual_activo(DN$2,$F109,$D109, Hombres!$A$1:$DW$117, Mujeres!$A$1:$DW$117)</f>
        <v>14441.370920256613</v>
      </c>
      <c r="DO109" s="48" cm="1">
        <f t="array" ref="DO109">beneficio_muerte_individual_activo(DO$2,$F109,$D109, Hombres!$A$1:$DW$117, Mujeres!$A$1:$DW$117)</f>
        <v>15371.009212613428</v>
      </c>
      <c r="DP109" s="48" cm="1">
        <f t="array" ref="DP109">beneficio_muerte_individual_activo(DP$2,$F109,$D109, Hombres!$A$1:$DW$117, Mujeres!$A$1:$DW$117)</f>
        <v>16505.673576005014</v>
      </c>
      <c r="DQ109" s="48" cm="1">
        <f t="array" ref="DQ109">beneficio_muerte_individual_activo(DQ$2,$F109,$D109, Hombres!$A$1:$DW$117, Mujeres!$A$1:$DW$117)</f>
        <v>17909.951412558567</v>
      </c>
      <c r="DR109" s="48" cm="1">
        <f t="array" ref="DR109">beneficio_muerte_individual_activo(DR$2,$F109,$D109, Hombres!$A$1:$DW$117, Mujeres!$A$1:$DW$117)</f>
        <v>19557.115156003798</v>
      </c>
      <c r="DS109" s="48" cm="1">
        <f t="array" ref="DS109">beneficio_muerte_individual_activo(DS$2,$F109,$D109, Hombres!$A$1:$DW$117, Mujeres!$A$1:$DW$117)</f>
        <v>12822.888329522935</v>
      </c>
      <c r="DT109" s="48" cm="1">
        <f t="array" ref="DT109">beneficio_muerte_individual_activo(DT$2,$F109,$D109, Hombres!$A$1:$DW$117, Mujeres!$A$1:$DW$117)</f>
        <v>13942.351682998591</v>
      </c>
      <c r="DU109" s="48" cm="1">
        <f t="array" ref="DU109">beneficio_muerte_individual_activo(DU$2,$F109,$D109, Hombres!$A$1:$DW$117, Mujeres!$A$1:$DW$117)</f>
        <v>15006.496714973106</v>
      </c>
      <c r="DV109" s="48" cm="1">
        <f t="array" ref="DV109">beneficio_muerte_individual_activo(DV$2,$F109,$D109, Hombres!$A$1:$DW$117, Mujeres!$A$1:$DW$117)</f>
        <v>16019.063974374832</v>
      </c>
      <c r="DW109" s="48" cm="1">
        <f t="array" ref="DW109">beneficio_muerte_individual_activo(DW$2,$F109,$D109, Hombres!$A$1:$DW$117, Mujeres!$A$1:$DW$117)</f>
        <v>17071.044824269447</v>
      </c>
      <c r="DX109" s="48" cm="1">
        <f t="array" ref="DX109">beneficio_muerte_individual_activo(DX$2,$F109,$D109, Hombres!$A$1:$DW$117, Mujeres!$A$1:$DW$117)</f>
        <v>18266.843055845417</v>
      </c>
      <c r="DY109" s="48" cm="1">
        <f t="array" ref="DY109">beneficio_muerte_individual_activo(DY$2,$F109,$D109, Hombres!$A$1:$DW$117, Mujeres!$A$1:$DW$117)</f>
        <v>19661.833871191604</v>
      </c>
      <c r="DZ109" s="48" cm="1">
        <f t="array" ref="DZ109">beneficio_muerte_individual_activo(DZ$2,$F109,$D109, Hombres!$A$1:$DW$117, Mujeres!$A$1:$DW$117)</f>
        <v>21374.65910508842</v>
      </c>
      <c r="EA109" s="48" cm="1">
        <f t="array" ref="EA109">beneficio_muerte_individual_activo(EA$2,$F109,$D109, Hombres!$A$1:$DW$117, Mujeres!$A$1:$DW$117)</f>
        <v>23625.68131241716</v>
      </c>
      <c r="EB109" s="48" cm="1">
        <f t="array" ref="EB109">beneficio_muerte_individual_activo(EB$2,$F109,$D109, Hombres!$A$1:$DW$117, Mujeres!$A$1:$DW$117)</f>
        <v>26404.631123522504</v>
      </c>
      <c r="EC109" s="48" cm="1">
        <f t="array" ref="EC109">beneficio_muerte_individual_activo(EC$2,$F109,$D109, Hombres!$A$1:$DW$117, Mujeres!$A$1:$DW$117)</f>
        <v>29295.267082280174</v>
      </c>
      <c r="ED109" s="48" cm="1">
        <f t="array" ref="ED109">beneficio_muerte_individual_activo(ED$2,$F109,$D109, Hombres!$A$1:$DW$117, Mujeres!$A$1:$DW$117)</f>
        <v>31916.392310242318</v>
      </c>
      <c r="EE109" s="48" cm="1">
        <f t="array" ref="EE109">beneficio_muerte_individual_activo(EE$2,$F109,$D109, Hombres!$A$1:$DW$117, Mujeres!$A$1:$DW$117)</f>
        <v>34349.554281784738</v>
      </c>
      <c r="EF109" s="48" cm="1">
        <f t="array" ref="EF109">beneficio_muerte_individual_activo(EF$2,$F109,$D109, Hombres!$A$1:$DW$117, Mujeres!$A$1:$DW$117)</f>
        <v>37079.15575375488</v>
      </c>
      <c r="EG109" s="48" cm="1">
        <f t="array" ref="EG109">beneficio_muerte_individual_activo(EG$2,$F109,$D109, Hombres!$A$1:$DW$117, Mujeres!$A$1:$DW$117)</f>
        <v>40502.045105398996</v>
      </c>
      <c r="EH109" s="48" cm="1">
        <f t="array" ref="EH109">beneficio_muerte_individual_activo(EH$2,$F109,$D109, Hombres!$A$1:$DW$117, Mujeres!$A$1:$DW$117)</f>
        <v>44725.916025264683</v>
      </c>
      <c r="EI109" s="48" cm="1">
        <f t="array" ref="EI109">beneficio_muerte_individual_activo(EI$2,$F109,$D109, Hombres!$A$1:$DW$117, Mujeres!$A$1:$DW$117)</f>
        <v>49640.852806476534</v>
      </c>
      <c r="EJ109" s="48" cm="1">
        <f t="array" ref="EJ109">beneficio_muerte_individual_activo(EJ$2,$F109,$D109, Hombres!$A$1:$DW$117, Mujeres!$A$1:$DW$117)</f>
        <v>57746.188845376826</v>
      </c>
      <c r="EK109" s="48" cm="1">
        <f t="array" ref="EK109">beneficio_muerte_individual_activo(EK$2,$F109,$D109, Hombres!$A$1:$DW$117, Mujeres!$A$1:$DW$117)</f>
        <v>63108.062803952838</v>
      </c>
      <c r="EL109" s="48" cm="1">
        <f t="array" ref="EL109">beneficio_muerte_individual_activo(EL$2,$F109,$D109, Hombres!$A$1:$DW$117, Mujeres!$A$1:$DW$117)</f>
        <v>68829.624439459469</v>
      </c>
      <c r="EM109" s="48" cm="1">
        <f t="array" ref="EM109">beneficio_muerte_individual_activo(EM$2,$F109,$D109, Hombres!$A$1:$DW$117, Mujeres!$A$1:$DW$117)</f>
        <v>74805.197346952249</v>
      </c>
      <c r="EN109" s="48" cm="1">
        <f t="array" ref="EN109">beneficio_muerte_individual_activo(EN$2,$F109,$D109, Hombres!$A$1:$DW$117, Mujeres!$A$1:$DW$117)</f>
        <v>80918.568741282274</v>
      </c>
      <c r="EO109" s="48" cm="1">
        <f t="array" ref="EO109">beneficio_muerte_individual_activo(EO$2,$F109,$D109, Hombres!$A$1:$DW$117, Mujeres!$A$1:$DW$117)</f>
        <v>87196.363715869215</v>
      </c>
      <c r="EP109" s="48" cm="1">
        <f t="array" ref="EP109">beneficio_muerte_individual_activo(EP$2,$F109,$D109, Hombres!$A$1:$DW$117, Mujeres!$A$1:$DW$117)</f>
        <v>93662.587987282997</v>
      </c>
      <c r="EQ109" s="48" cm="1">
        <f t="array" ref="EQ109">beneficio_muerte_individual_activo(EQ$2,$F109,$D109, Hombres!$A$1:$DW$117, Mujeres!$A$1:$DW$117)</f>
        <v>100187.83595772809</v>
      </c>
      <c r="ER109" s="48" cm="1">
        <f t="array" ref="ER109">beneficio_muerte_individual_activo(ER$2,$F109,$D109, Hombres!$A$1:$DW$117, Mujeres!$A$1:$DW$117)</f>
        <v>106501.28213470971</v>
      </c>
      <c r="ES109" s="48" cm="1">
        <f t="array" ref="ES109">beneficio_muerte_individual_activo(ES$2,$F109,$D109, Hombres!$A$1:$DW$117, Mujeres!$A$1:$DW$117)</f>
        <v>112350.60794180732</v>
      </c>
      <c r="ET109" s="48" cm="1">
        <f t="array" ref="ET109">beneficio_muerte_individual_activo(ET$2,$F109,$D109, Hombres!$A$1:$DW$117, Mujeres!$A$1:$DW$117)</f>
        <v>117640.57015297485</v>
      </c>
      <c r="EU109" s="48" cm="1">
        <f t="array" ref="EU109">beneficio_muerte_individual_activo(EU$2,$F109,$D109, Hombres!$A$1:$DW$117, Mujeres!$A$1:$DW$117)</f>
        <v>122249.4423808776</v>
      </c>
      <c r="EV109" s="48" cm="1">
        <f t="array" ref="EV109">beneficio_muerte_individual_activo(EV$2,$F109,$D109, Hombres!$A$1:$DW$117, Mujeres!$A$1:$DW$117)</f>
        <v>125927.71011265858</v>
      </c>
      <c r="EW109" s="48" cm="1">
        <f t="array" ref="EW109">beneficio_muerte_individual_activo(EW$2,$F109,$D109, Hombres!$A$1:$DW$117, Mujeres!$A$1:$DW$117)</f>
        <v>128317.18303268088</v>
      </c>
      <c r="EX109" s="48" cm="1">
        <f t="array" ref="EX109">beneficio_muerte_individual_activo(EX$2,$F109,$D109, Hombres!$A$1:$DW$117, Mujeres!$A$1:$DW$117)</f>
        <v>129103.78378225776</v>
      </c>
      <c r="EY109" s="48" cm="1">
        <f t="array" ref="EY109">beneficio_muerte_individual_activo(EY$2,$F109,$D109, Hombres!$A$1:$DW$117, Mujeres!$A$1:$DW$117)</f>
        <v>128093.11702844984</v>
      </c>
      <c r="EZ109" s="48" cm="1">
        <f t="array" ref="EZ109">beneficio_muerte_individual_activo(EZ$2,$F109,$D109, Hombres!$A$1:$DW$117, Mujeres!$A$1:$DW$117)</f>
        <v>125132.03739809229</v>
      </c>
      <c r="FA109" s="48" cm="1">
        <f t="array" ref="FA109">beneficio_muerte_individual_activo(FA$2,$F109,$D109, Hombres!$A$1:$DW$117, Mujeres!$A$1:$DW$117)</f>
        <v>120070.98413666515</v>
      </c>
      <c r="FB109" s="48" cm="1">
        <f t="array" ref="FB109">beneficio_muerte_individual_activo(FB$2,$F109,$D109, Hombres!$A$1:$DW$117, Mujeres!$A$1:$DW$117)</f>
        <v>112815.91899840921</v>
      </c>
      <c r="FC109" s="48" cm="1">
        <f t="array" ref="FC109">beneficio_muerte_individual_activo(FC$2,$F109,$D109, Hombres!$A$1:$DW$117, Mujeres!$A$1:$DW$117)</f>
        <v>103464.5802535965</v>
      </c>
      <c r="FD109" s="48" cm="1">
        <f t="array" ref="FD109">beneficio_muerte_individual_activo(FD$2,$F109,$D109, Hombres!$A$1:$DW$117, Mujeres!$A$1:$DW$117)</f>
        <v>92331.209291856576</v>
      </c>
      <c r="FE109" s="48" cm="1">
        <f t="array" ref="FE109">beneficio_muerte_individual_activo(FE$2,$F109,$D109, Hombres!$A$1:$DW$117, Mujeres!$A$1:$DW$117)</f>
        <v>79875.873363067774</v>
      </c>
      <c r="FF109" s="48" cm="1">
        <f t="array" ref="FF109">beneficio_muerte_individual_activo(FF$2,$F109,$D109, Hombres!$A$1:$DW$117, Mujeres!$A$1:$DW$117)</f>
        <v>66670.52112065503</v>
      </c>
      <c r="FG109" s="48" cm="1">
        <f t="array" ref="FG109">beneficio_muerte_individual_activo(FG$2,$F109,$D109, Hombres!$A$1:$DW$117, Mujeres!$A$1:$DW$117)</f>
        <v>53387.379570554251</v>
      </c>
      <c r="FH109" s="48" cm="1">
        <f t="array" ref="FH109">beneficio_muerte_individual_activo(FH$2,$F109,$D109, Hombres!$A$1:$DW$117, Mujeres!$A$1:$DW$117)</f>
        <v>40757.640242401278</v>
      </c>
      <c r="FI109" s="48" cm="1">
        <f t="array" ref="FI109">beneficio_muerte_individual_activo(FI$2,$F109,$D109, Hombres!$A$1:$DW$117, Mujeres!$A$1:$DW$117)</f>
        <v>29455.25497176978</v>
      </c>
      <c r="FJ109" s="48" cm="1">
        <f t="array" ref="FJ109">beneficio_muerte_individual_activo(FJ$2,$F109,$D109, Hombres!$A$1:$DW$117, Mujeres!$A$1:$DW$117)</f>
        <v>19979.002807018413</v>
      </c>
      <c r="FK109" s="48" cm="1">
        <f t="array" ref="FK109">beneficio_muerte_individual_activo(FK$2,$F109,$D109, Hombres!$A$1:$DW$117, Mujeres!$A$1:$DW$117)</f>
        <v>12586.238062794288</v>
      </c>
      <c r="FL109" s="48" cm="1">
        <f t="array" ref="FL109">beneficio_muerte_individual_activo(FL$2,$F109,$D109, Hombres!$A$1:$DW$117, Mujeres!$A$1:$DW$117)</f>
        <v>7271.9538578870306</v>
      </c>
      <c r="FM109" s="48" cm="1">
        <f t="array" ref="FM109">beneficio_muerte_individual_activo(FM$2,$F109,$D109, Hombres!$A$1:$DW$117, Mujeres!$A$1:$DW$117)</f>
        <v>3794.8661120567745</v>
      </c>
      <c r="FN109" s="48" cm="1">
        <f t="array" ref="FN109">beneficio_muerte_individual_activo(FN$2,$F109,$D109, Hombres!$A$1:$DW$117, Mujeres!$A$1:$DW$117)</f>
        <v>1754.5205870288762</v>
      </c>
      <c r="FO109" s="48" cm="1">
        <f t="array" ref="FO109">beneficio_muerte_individual_activo(FO$2,$F109,$D109, Hombres!$A$1:$DW$117, Mujeres!$A$1:$DW$117)</f>
        <v>700.74533556572669</v>
      </c>
      <c r="FP109" s="48" cm="1">
        <f t="array" ref="FP109">beneficio_muerte_individual_activo(FP$2,$F109,$D109, Hombres!$A$1:$DW$117, Mujeres!$A$1:$DW$117)</f>
        <v>233.58484630506439</v>
      </c>
      <c r="FQ109" s="108" cm="1">
        <f t="array" ref="FQ109">beneficio_muerte_individual_activo(FQ$2,$F109,$D109, Hombres!$A$1:$DW$117, Mujeres!$A$1:$DW$117)</f>
        <v>61.814946412618639</v>
      </c>
      <c r="FR109" s="48" cm="1">
        <f t="array" ref="FR109">beneficio_muerte_individual_activo(FR$2,$F109,$D109, Hombres!$A$1:$DW$117, Mujeres!$A$1:$DW$117)</f>
        <v>11.97814292273112</v>
      </c>
      <c r="FS109" s="48" cm="1">
        <f t="array" ref="FS109">beneficio_muerte_individual_activo(FS$2,$F109,$D109, Hombres!$A$1:$DW$117, Mujeres!$A$1:$DW$117)</f>
        <v>1.5222558758549147</v>
      </c>
      <c r="FT109" s="48" cm="1">
        <f t="array" ref="FT109">beneficio_muerte_individual_activo(FT$2,$F109,$D109, Hombres!$A$1:$DW$117, Mujeres!$A$1:$DW$117)</f>
        <v>0</v>
      </c>
      <c r="FU109" s="48" cm="1">
        <f t="array" ref="FU109">beneficio_muerte_individual_activo(FU$2,$F109,$D109, Hombres!$A$1:$DW$117, Mujeres!$A$1:$DW$117)</f>
        <v>0</v>
      </c>
      <c r="FV109" s="48" cm="1">
        <f t="array" ref="FV109">beneficio_muerte_individual_activo(FV$2,$F109,$D109, Hombres!$A$1:$DW$117, Mujeres!$A$1:$DW$117)</f>
        <v>0</v>
      </c>
      <c r="FW109" s="48" cm="1">
        <f t="array" ref="FW109">beneficio_muerte_individual_activo(FW$2,$F109,$D109, Hombres!$A$1:$DW$117, Mujeres!$A$1:$DW$117)</f>
        <v>0</v>
      </c>
      <c r="FX109" s="48" cm="1">
        <f t="array" ref="FX109">beneficio_muerte_individual_activo(FX$2,$F109,$D109, Hombres!$A$1:$DW$117, Mujeres!$A$1:$DW$117)</f>
        <v>0</v>
      </c>
      <c r="FY109" s="48" cm="1">
        <f t="array" ref="FY109">beneficio_muerte_individual_activo(FY$2,$F109,$D109, Hombres!$A$1:$DW$117, Mujeres!$A$1:$DW$117)</f>
        <v>0</v>
      </c>
      <c r="FZ109" s="48" cm="1">
        <f t="array" ref="FZ109">beneficio_muerte_individual_activo(FZ$2,$F109,$D109, Hombres!$A$1:$DW$117, Mujeres!$A$1:$DW$117)</f>
        <v>0</v>
      </c>
      <c r="GA109" s="48" cm="1">
        <f t="array" ref="GA109">beneficio_muerte_individual_activo(GA$2,$F109,$D109, Hombres!$A$1:$DW$117, Mujeres!$A$1:$DW$117)</f>
        <v>0</v>
      </c>
      <c r="GB109" s="48" cm="1">
        <f t="array" ref="GB109">beneficio_muerte_individual_activo(GB$2,$F109,$D109, Hombres!$A$1:$DW$117, Mujeres!$A$1:$DW$117)</f>
        <v>0</v>
      </c>
      <c r="GC109" s="48" cm="1">
        <f t="array" ref="GC109">beneficio_muerte_individual_activo(GC$2,$F109,$D109, Hombres!$A$1:$DW$117, Mujeres!$A$1:$DW$117)</f>
        <v>0</v>
      </c>
      <c r="GD109" s="48" cm="1">
        <f t="array" ref="GD109">beneficio_muerte_individual_activo(GD$2,$F109,$D109, Hombres!$A$1:$DW$117, Mujeres!$A$1:$DW$117)</f>
        <v>0</v>
      </c>
      <c r="GE109" s="48" cm="1">
        <f t="array" ref="GE109">beneficio_muerte_individual_activo(GE$2,$F109,$D109, Hombres!$A$1:$DW$117, Mujeres!$A$1:$DW$117)</f>
        <v>0</v>
      </c>
      <c r="GF109" s="48" cm="1">
        <f t="array" ref="GF109">beneficio_muerte_individual_activo(GF$2,$F109,$D109, Hombres!$A$1:$DW$117, Mujeres!$A$1:$DW$117)</f>
        <v>0</v>
      </c>
      <c r="GG109" s="48" cm="1">
        <f t="array" ref="GG109">beneficio_muerte_individual_activo(GG$2,$F109,$D109, Hombres!$A$1:$DW$117, Mujeres!$A$1:$DW$117)</f>
        <v>0</v>
      </c>
      <c r="GH109" s="48" cm="1">
        <f t="array" ref="GH109">beneficio_muerte_individual_activo(GH$2,$F109,$D109, Hombres!$A$1:$DW$117, Mujeres!$A$1:$DW$117)</f>
        <v>0</v>
      </c>
      <c r="GI109" s="48" cm="1">
        <f t="array" ref="GI109">beneficio_muerte_individual_activo(GI$2,$F109,$D109, Hombres!$A$1:$DW$117, Mujeres!$A$1:$DW$117)</f>
        <v>0</v>
      </c>
      <c r="GJ109" s="48" cm="1">
        <f t="array" ref="GJ109">beneficio_muerte_individual_activo(GJ$2,$F109,$D109, Hombres!$A$1:$DW$117, Mujeres!$A$1:$DW$117)</f>
        <v>0</v>
      </c>
      <c r="GK109" s="48" cm="1">
        <f t="array" ref="GK109">beneficio_muerte_individual_activo(GK$2,$F109,$D109, Hombres!$A$1:$DW$117, Mujeres!$A$1:$DW$117)</f>
        <v>0</v>
      </c>
      <c r="GL109" s="48" cm="1">
        <f t="array" ref="GL109">beneficio_muerte_individual_activo(GL$2,$F109,$D109, Hombres!$A$1:$DW$117, Mujeres!$A$1:$DW$117)</f>
        <v>0</v>
      </c>
      <c r="GM109" s="48" cm="1">
        <f t="array" ref="GM109">beneficio_muerte_individual_activo(GM$2,$F109,$D109, Hombres!$A$1:$DW$117, Mujeres!$A$1:$DW$117)</f>
        <v>0</v>
      </c>
      <c r="GN109" s="48" cm="1">
        <f t="array" ref="GN109">beneficio_muerte_individual_activo(GN$2,$F109,$D109, Hombres!$A$1:$DW$117, Mujeres!$A$1:$DW$117)</f>
        <v>0</v>
      </c>
      <c r="GO109" s="48" cm="1">
        <f t="array" ref="GO109">beneficio_muerte_individual_activo(GO$2,$F109,$D109, Hombres!$A$1:$DW$117, Mujeres!$A$1:$DW$117)</f>
        <v>0</v>
      </c>
      <c r="GP109" s="48" cm="1">
        <f t="array" ref="GP109">beneficio_muerte_individual_activo(GP$2,$F109,$D109, Hombres!$A$1:$DW$117, Mujeres!$A$1:$DW$117)</f>
        <v>0</v>
      </c>
      <c r="GQ109" s="48" cm="1">
        <f t="array" ref="GQ109">beneficio_muerte_individual_activo(GQ$2,$F109,$D109, Hombres!$A$1:$DW$117, Mujeres!$A$1:$DW$117)</f>
        <v>0</v>
      </c>
      <c r="GR109" s="48" cm="1">
        <f t="array" ref="GR109">beneficio_muerte_individual_activo(GR$2,$F109,$D109, Hombres!$A$1:$DW$117, Mujeres!$A$1:$DW$117)</f>
        <v>0</v>
      </c>
      <c r="GS109" s="48" cm="1">
        <f t="array" ref="GS109">beneficio_muerte_individual_activo(GS$2,$F109,$D109, Hombres!$A$1:$DW$117, Mujeres!$A$1:$DW$117)</f>
        <v>0</v>
      </c>
      <c r="GT109" s="48" cm="1">
        <f t="array" ref="GT109">beneficio_muerte_individual_activo(GT$2,$F109,$D109, Hombres!$A$1:$DW$117, Mujeres!$A$1:$DW$117)</f>
        <v>0</v>
      </c>
      <c r="GU109" s="48" cm="1">
        <f t="array" ref="GU109">beneficio_muerte_individual_activo(GU$2,$F109,$D109, Hombres!$A$1:$DW$117, Mujeres!$A$1:$DW$117)</f>
        <v>0</v>
      </c>
      <c r="GV109" s="48" cm="1">
        <f t="array" ref="GV109">beneficio_muerte_individual_activo(GV$2,$F109,$D109, Hombres!$A$1:$DW$117, Mujeres!$A$1:$DW$117)</f>
        <v>0</v>
      </c>
    </row>
    <row r="110" spans="1:204" x14ac:dyDescent="0.35">
      <c r="A110" s="1">
        <f t="shared" si="1"/>
        <v>108</v>
      </c>
      <c r="B110" s="77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41" cm="1">
        <f t="array" ref="G110">PorcentajePension(C110,E110, D110)</f>
        <v>0.85</v>
      </c>
      <c r="I110" s="74"/>
      <c r="J110" s="48" cm="1">
        <f t="array" ref="J110">AnualidadActivo(J$2, $E110, $C110, $B110, $D110, Hombres!$A$1:$DW$117, Mujeres!$A$1:$DW$117)</f>
        <v>0</v>
      </c>
      <c r="K110" s="48" cm="1">
        <f t="array" ref="K110">AnualidadActivo(K$2, $E110, $C110, $B110, $D110, Hombres!$A$1:$DW$117, Mujeres!$A$1:$DW$117)</f>
        <v>0</v>
      </c>
      <c r="L110" s="48" cm="1">
        <f t="array" ref="L110">AnualidadActivo(L$2, $E110, $C110, $B110, $D110, Hombres!$A$1:$DW$117, Mujeres!$A$1:$DW$117)</f>
        <v>0</v>
      </c>
      <c r="M110" s="48" cm="1">
        <f t="array" ref="M110">AnualidadActivo(M$2, $E110, $C110, $B110, $D110, Hombres!$A$1:$DW$117, Mujeres!$A$1:$DW$117)</f>
        <v>0</v>
      </c>
      <c r="N110" s="48" cm="1">
        <f t="array" ref="N110">AnualidadActivo(N$2, $E110, $C110, $B110, $D110, Hombres!$A$1:$DW$117, Mujeres!$A$1:$DW$117)</f>
        <v>0</v>
      </c>
      <c r="O110" s="48" cm="1">
        <f t="array" ref="O110">AnualidadActivo(O$2, $E110, $C110, $B110, $D110, Hombres!$A$1:$DW$117, Mujeres!$A$1:$DW$117)</f>
        <v>0</v>
      </c>
      <c r="P110" s="48" cm="1">
        <f t="array" ref="P110">AnualidadActivo(P$2, $E110, $C110, $B110, $D110, Hombres!$A$1:$DW$117, Mujeres!$A$1:$DW$117)</f>
        <v>0</v>
      </c>
      <c r="Q110" s="48" cm="1">
        <f t="array" ref="Q110">AnualidadActivo(Q$2, $E110, $C110, $B110, $D110, Hombres!$A$1:$DW$117, Mujeres!$A$1:$DW$117)</f>
        <v>0</v>
      </c>
      <c r="R110" s="48" cm="1">
        <f t="array" ref="R110">AnualidadActivo(R$2, $E110, $C110, $B110, $D110, Hombres!$A$1:$DW$117, Mujeres!$A$1:$DW$117)</f>
        <v>0</v>
      </c>
      <c r="S110" s="48" cm="1">
        <f t="array" ref="S110">AnualidadActivo(S$2, $E110, $C110, $B110, $D110, Hombres!$A$1:$DW$117, Mujeres!$A$1:$DW$117)</f>
        <v>0</v>
      </c>
      <c r="T110" s="48" cm="1">
        <f t="array" ref="T110">AnualidadActivo(T$2, $E110, $C110, $B110, $D110, Hombres!$A$1:$DW$117, Mujeres!$A$1:$DW$117)</f>
        <v>0</v>
      </c>
      <c r="U110" s="48" cm="1">
        <f t="array" ref="U110">AnualidadActivo(U$2, $E110, $C110, $B110, $D110, Hombres!$A$1:$DW$117, Mujeres!$A$1:$DW$117)</f>
        <v>0</v>
      </c>
      <c r="V110" s="48" cm="1">
        <f t="array" ref="V110">AnualidadActivo(V$2, $E110, $C110, $B110, $D110, Hombres!$A$1:$DW$117, Mujeres!$A$1:$DW$117)</f>
        <v>0</v>
      </c>
      <c r="W110" s="48" cm="1">
        <f t="array" ref="W110">AnualidadActivo(W$2, $E110, $C110, $B110, $D110, Hombres!$A$1:$DW$117, Mujeres!$A$1:$DW$117)</f>
        <v>0</v>
      </c>
      <c r="X110" s="48" cm="1">
        <f t="array" ref="X110">AnualidadActivo(X$2, $E110, $C110, $B110, $D110, Hombres!$A$1:$DW$117, Mujeres!$A$1:$DW$117)</f>
        <v>0</v>
      </c>
      <c r="Y110" s="48" cm="1">
        <f t="array" ref="Y110">AnualidadActivo(Y$2, $E110, $C110, $B110, $D110, Hombres!$A$1:$DW$117, Mujeres!$A$1:$DW$117)</f>
        <v>0</v>
      </c>
      <c r="Z110" s="48" cm="1">
        <f t="array" ref="Z110">AnualidadActivo(Z$2, $E110, $C110, $B110, $D110, Hombres!$A$1:$DW$117, Mujeres!$A$1:$DW$117)</f>
        <v>0</v>
      </c>
      <c r="AA110" s="48" cm="1">
        <f t="array" ref="AA110">AnualidadActivo(AA$2, $E110, $C110, $B110, $D110, Hombres!$A$1:$DW$117, Mujeres!$A$1:$DW$117)</f>
        <v>0</v>
      </c>
      <c r="AB110" s="48" cm="1">
        <f t="array" ref="AB110">AnualidadActivo(AB$2, $E110, $C110, $B110, $D110, Hombres!$A$1:$DW$117, Mujeres!$A$1:$DW$117)</f>
        <v>0</v>
      </c>
      <c r="AC110" s="48" cm="1">
        <f t="array" ref="AC110">AnualidadActivo(AC$2, $E110, $C110, $B110, $D110, Hombres!$A$1:$DW$117, Mujeres!$A$1:$DW$117)</f>
        <v>0</v>
      </c>
      <c r="AD110" s="48" cm="1">
        <f t="array" ref="AD110">AnualidadActivo(AD$2, $E110, $C110, $B110, $D110, Hombres!$A$1:$DW$117, Mujeres!$A$1:$DW$117)</f>
        <v>0</v>
      </c>
      <c r="AE110" s="48" cm="1">
        <f t="array" ref="AE110">AnualidadActivo(AE$2, $E110, $C110, $B110, $D110, Hombres!$A$1:$DW$117, Mujeres!$A$1:$DW$117)</f>
        <v>0</v>
      </c>
      <c r="AF110" s="48" cm="1">
        <f t="array" ref="AF110">AnualidadActivo(AF$2, $E110, $C110, $B110, $D110, Hombres!$A$1:$DW$117, Mujeres!$A$1:$DW$117)</f>
        <v>0</v>
      </c>
      <c r="AG110" s="48" cm="1">
        <f t="array" ref="AG110">AnualidadActivo(AG$2, $E110, $C110, $B110, $D110, Hombres!$A$1:$DW$117, Mujeres!$A$1:$DW$117)</f>
        <v>0</v>
      </c>
      <c r="AH110" s="48" cm="1">
        <f t="array" ref="AH110">AnualidadActivo(AH$2, $E110, $C110, $B110, $D110, Hombres!$A$1:$DW$117, Mujeres!$A$1:$DW$117)</f>
        <v>0</v>
      </c>
      <c r="AI110" s="48" cm="1">
        <f t="array" ref="AI110">AnualidadActivo(AI$2, $E110, $C110, $B110, $D110, Hombres!$A$1:$DW$117, Mujeres!$A$1:$DW$117)</f>
        <v>0</v>
      </c>
      <c r="AJ110" s="48" cm="1">
        <f t="array" ref="AJ110">AnualidadActivo(AJ$2, $E110, $C110, $B110, $D110, Hombres!$A$1:$DW$117, Mujeres!$A$1:$DW$117)</f>
        <v>0</v>
      </c>
      <c r="AK110" s="48" cm="1">
        <f t="array" ref="AK110">AnualidadActivo(AK$2, $E110, $C110, $B110, $D110, Hombres!$A$1:$DW$117, Mujeres!$A$1:$DW$117)</f>
        <v>0</v>
      </c>
      <c r="AL110" s="48" cm="1">
        <f t="array" ref="AL110">AnualidadActivo(AL$2, $E110, $C110, $B110, $D110, Hombres!$A$1:$DW$117, Mujeres!$A$1:$DW$117)</f>
        <v>0</v>
      </c>
      <c r="AM110" s="48" cm="1">
        <f t="array" ref="AM110">AnualidadActivo(AM$2, $E110, $C110, $B110, $D110, Hombres!$A$1:$DW$117, Mujeres!$A$1:$DW$117)</f>
        <v>0</v>
      </c>
      <c r="AN110" s="48" cm="1">
        <f t="array" ref="AN110">AnualidadActivo(AN$2, $E110, $C110, $B110, $D110, Hombres!$A$1:$DW$117, Mujeres!$A$1:$DW$117)</f>
        <v>27954984.301803987</v>
      </c>
      <c r="AO110" s="48" cm="1">
        <f t="array" ref="AO110">AnualidadActivo(AO$2, $E110, $C110, $B110, $D110, Hombres!$A$1:$DW$117, Mujeres!$A$1:$DW$117)</f>
        <v>28793633.830858104</v>
      </c>
      <c r="AP110" s="48" cm="1">
        <f t="array" ref="AP110">AnualidadActivo(AP$2, $E110, $C110, $B110, $D110, Hombres!$A$1:$DW$117, Mujeres!$A$1:$DW$117)</f>
        <v>29657442.845783845</v>
      </c>
      <c r="AQ110" s="48" cm="1">
        <f t="array" ref="AQ110">AnualidadActivo(AQ$2, $E110, $C110, $B110, $D110, Hombres!$A$1:$DW$117, Mujeres!$A$1:$DW$117)</f>
        <v>30547166.131157365</v>
      </c>
      <c r="AR110" s="48" cm="1">
        <f t="array" ref="AR110">AnualidadActivo(AR$2, $E110, $C110, $B110, $D110, Hombres!$A$1:$DW$117, Mujeres!$A$1:$DW$117)</f>
        <v>31463581.115092088</v>
      </c>
      <c r="AS110" s="48" cm="1">
        <f t="array" ref="AS110">AnualidadActivo(AS$2, $E110, $C110, $B110, $D110, Hombres!$A$1:$DW$117, Mujeres!$A$1:$DW$117)</f>
        <v>32131049.430476908</v>
      </c>
      <c r="AT110" s="48" cm="1">
        <f t="array" ref="AT110">AnualidadActivo(AT$2, $E110, $C110, $B110, $D110, Hombres!$A$1:$DW$117, Mujeres!$A$1:$DW$117)</f>
        <v>32791503.24791351</v>
      </c>
      <c r="AU110" s="48" cm="1">
        <f t="array" ref="AU110">AnualidadActivo(AU$2, $E110, $C110, $B110, $D110, Hombres!$A$1:$DW$117, Mujeres!$A$1:$DW$117)</f>
        <v>33445547.881102938</v>
      </c>
      <c r="AV110" s="48" cm="1">
        <f t="array" ref="AV110">AnualidadActivo(AV$2, $E110, $C110, $B110, $D110, Hombres!$A$1:$DW$117, Mujeres!$A$1:$DW$117)</f>
        <v>34093708.117116481</v>
      </c>
      <c r="AW110" s="48" cm="1">
        <f t="array" ref="AW110">AnualidadActivo(AW$2, $E110, $C110, $B110, $D110, Hombres!$A$1:$DW$117, Mujeres!$A$1:$DW$117)</f>
        <v>34732464.034990512</v>
      </c>
      <c r="AX110" s="48" cm="1">
        <f t="array" ref="AX110">AnualidadActivo(AX$2, $E110, $C110, $B110, $D110, Hombres!$A$1:$DW$117, Mujeres!$A$1:$DW$117)</f>
        <v>35354195.633370623</v>
      </c>
      <c r="AY110" s="48" cm="1">
        <f t="array" ref="AY110">AnualidadActivo(AY$2, $E110, $C110, $B110, $D110, Hombres!$A$1:$DW$117, Mujeres!$A$1:$DW$117)</f>
        <v>35947400.853567295</v>
      </c>
      <c r="AZ110" s="48" cm="1">
        <f t="array" ref="AZ110">AnualidadActivo(AZ$2, $E110, $C110, $B110, $D110, Hombres!$A$1:$DW$117, Mujeres!$A$1:$DW$117)</f>
        <v>36498438.165830225</v>
      </c>
      <c r="BA110" s="48" cm="1">
        <f t="array" ref="BA110">AnualidadActivo(BA$2, $E110, $C110, $B110, $D110, Hombres!$A$1:$DW$117, Mujeres!$A$1:$DW$117)</f>
        <v>36993163.947119422</v>
      </c>
      <c r="BB110" s="48" cm="1">
        <f t="array" ref="BB110">AnualidadActivo(BB$2, $E110, $C110, $B110, $D110, Hombres!$A$1:$DW$117, Mujeres!$A$1:$DW$117)</f>
        <v>37419250.802537546</v>
      </c>
      <c r="BC110" s="48" cm="1">
        <f t="array" ref="BC110">AnualidadActivo(BC$2, $E110, $C110, $B110, $D110, Hombres!$A$1:$DW$117, Mujeres!$A$1:$DW$117)</f>
        <v>37771423.428558655</v>
      </c>
      <c r="BD110" s="48" cm="1">
        <f t="array" ref="BD110">AnualidadActivo(BD$2, $E110, $C110, $B110, $D110, Hombres!$A$1:$DW$117, Mujeres!$A$1:$DW$117)</f>
        <v>38049681.085700303</v>
      </c>
      <c r="BE110" s="48" cm="1">
        <f t="array" ref="BE110">AnualidadActivo(BE$2, $E110, $C110, $B110, $D110, Hombres!$A$1:$DW$117, Mujeres!$A$1:$DW$117)</f>
        <v>38254330.07782995</v>
      </c>
      <c r="BF110" s="48" cm="1">
        <f t="array" ref="BF110">AnualidadActivo(BF$2, $E110, $C110, $B110, $D110, Hombres!$A$1:$DW$117, Mujeres!$A$1:$DW$117)</f>
        <v>38382741.600965925</v>
      </c>
      <c r="BG110" s="48" cm="1">
        <f t="array" ref="BG110">AnualidadActivo(BG$2, $E110, $C110, $B110, $D110, Hombres!$A$1:$DW$117, Mujeres!$A$1:$DW$117)</f>
        <v>38427285.348334983</v>
      </c>
      <c r="BH110" s="48" cm="1">
        <f t="array" ref="BH110">AnualidadActivo(BH$2, $E110, $C110, $B110, $D110, Hombres!$A$1:$DW$117, Mujeres!$A$1:$DW$117)</f>
        <v>38309388.630803883</v>
      </c>
      <c r="BI110" s="48" cm="1">
        <f t="array" ref="BI110">AnualidadActivo(BI$2, $E110, $C110, $B110, $D110, Hombres!$A$1:$DW$117, Mujeres!$A$1:$DW$117)</f>
        <v>38072881.789152749</v>
      </c>
      <c r="BJ110" s="48" cm="1">
        <f t="array" ref="BJ110">AnualidadActivo(BJ$2, $E110, $C110, $B110, $D110, Hombres!$A$1:$DW$117, Mujeres!$A$1:$DW$117)</f>
        <v>37709021.389975198</v>
      </c>
      <c r="BK110" s="48" cm="1">
        <f t="array" ref="BK110">AnualidadActivo(BK$2, $E110, $C110, $B110, $D110, Hombres!$A$1:$DW$117, Mujeres!$A$1:$DW$117)</f>
        <v>37206649.92867621</v>
      </c>
      <c r="BL110" s="48" cm="1">
        <f t="array" ref="BL110">AnualidadActivo(BL$2, $E110, $C110, $B110, $D110, Hombres!$A$1:$DW$117, Mujeres!$A$1:$DW$117)</f>
        <v>36553115.569158807</v>
      </c>
      <c r="BM110" s="48" cm="1">
        <f t="array" ref="BM110">AnualidadActivo(BM$2, $E110, $C110, $B110, $D110, Hombres!$A$1:$DW$117, Mujeres!$A$1:$DW$117)</f>
        <v>35738647.455263406</v>
      </c>
      <c r="BN110" s="48" cm="1">
        <f t="array" ref="BN110">AnualidadActivo(BN$2, $E110, $C110, $B110, $D110, Hombres!$A$1:$DW$117, Mujeres!$A$1:$DW$117)</f>
        <v>34755909.8443579</v>
      </c>
      <c r="BO110" s="48" cm="1">
        <f t="array" ref="BO110">AnualidadActivo(BO$2, $E110, $C110, $B110, $D110, Hombres!$A$1:$DW$117, Mujeres!$A$1:$DW$117)</f>
        <v>33598746.060661204</v>
      </c>
      <c r="BP110" s="48" cm="1">
        <f t="array" ref="BP110">AnualidadActivo(BP$2, $E110, $C110, $B110, $D110, Hombres!$A$1:$DW$117, Mujeres!$A$1:$DW$117)</f>
        <v>32262283.900386859</v>
      </c>
      <c r="BQ110" s="48" cm="1">
        <f t="array" ref="BQ110">AnualidadActivo(BQ$2, $E110, $C110, $B110, $D110, Hombres!$A$1:$DW$117, Mujeres!$A$1:$DW$117)</f>
        <v>30745371.093402736</v>
      </c>
      <c r="BR110" s="48" cm="1">
        <f t="array" ref="BR110">AnualidadActivo(BR$2, $E110, $C110, $B110, $D110, Hombres!$A$1:$DW$117, Mujeres!$A$1:$DW$117)</f>
        <v>29054058.114327554</v>
      </c>
      <c r="BS110" s="48" cm="1">
        <f t="array" ref="BS110">AnualidadActivo(BS$2, $E110, $C110, $B110, $D110, Hombres!$A$1:$DW$117, Mujeres!$A$1:$DW$117)</f>
        <v>27201000.572932318</v>
      </c>
      <c r="BT110" s="48" cm="1">
        <f t="array" ref="BT110">AnualidadActivo(BT$2, $E110, $C110, $B110, $D110, Hombres!$A$1:$DW$117, Mujeres!$A$1:$DW$117)</f>
        <v>25203313.82839122</v>
      </c>
      <c r="BU110" s="48" cm="1">
        <f t="array" ref="BU110">AnualidadActivo(BU$2, $E110, $C110, $B110, $D110, Hombres!$A$1:$DW$117, Mujeres!$A$1:$DW$117)</f>
        <v>23082598.855450746</v>
      </c>
      <c r="BV110" s="48" cm="1">
        <f t="array" ref="BV110">AnualidadActivo(BV$2, $E110, $C110, $B110, $D110, Hombres!$A$1:$DW$117, Mujeres!$A$1:$DW$117)</f>
        <v>20866657.408541266</v>
      </c>
      <c r="BW110" s="48" cm="1">
        <f t="array" ref="BW110">AnualidadActivo(BW$2, $E110, $C110, $B110, $D110, Hombres!$A$1:$DW$117, Mujeres!$A$1:$DW$117)</f>
        <v>18591242.985831216</v>
      </c>
      <c r="BX110" s="48" cm="1">
        <f t="array" ref="BX110">AnualidadActivo(BX$2, $E110, $C110, $B110, $D110, Hombres!$A$1:$DW$117, Mujeres!$A$1:$DW$117)</f>
        <v>16298323.28405318</v>
      </c>
      <c r="BY110" s="48" cm="1">
        <f t="array" ref="BY110">AnualidadActivo(BY$2, $E110, $C110, $B110, $D110, Hombres!$A$1:$DW$117, Mujeres!$A$1:$DW$117)</f>
        <v>14032523.454316717</v>
      </c>
      <c r="BZ110" s="48" cm="1">
        <f t="array" ref="BZ110">AnualidadActivo(BZ$2, $E110, $C110, $B110, $D110, Hombres!$A$1:$DW$117, Mujeres!$A$1:$DW$117)</f>
        <v>11839210.934953365</v>
      </c>
      <c r="CA110" s="48" cm="1">
        <f t="array" ref="CA110">AnualidadActivo(CA$2, $E110, $C110, $B110, $D110, Hombres!$A$1:$DW$117, Mujeres!$A$1:$DW$117)</f>
        <v>9763564.2031887881</v>
      </c>
      <c r="CB110" s="48" cm="1">
        <f t="array" ref="CB110">AnualidadActivo(CB$2, $E110, $C110, $B110, $D110, Hombres!$A$1:$DW$117, Mujeres!$A$1:$DW$117)</f>
        <v>7848797.1521562347</v>
      </c>
      <c r="CC110" s="48" cm="1">
        <f t="array" ref="CC110">AnualidadActivo(CC$2, $E110, $C110, $B110, $D110, Hombres!$A$1:$DW$117, Mujeres!$A$1:$DW$117)</f>
        <v>6131867.5556719517</v>
      </c>
      <c r="CD110" s="48" cm="1">
        <f t="array" ref="CD110">AnualidadActivo(CD$2, $E110, $C110, $B110, $D110, Hombres!$A$1:$DW$117, Mujeres!$A$1:$DW$117)</f>
        <v>4639270.5281033665</v>
      </c>
      <c r="CE110" s="48" cm="1">
        <f t="array" ref="CE110">AnualidadActivo(CE$2, $E110, $C110, $B110, $D110, Hombres!$A$1:$DW$117, Mujeres!$A$1:$DW$117)</f>
        <v>3385155.7560175224</v>
      </c>
      <c r="CF110" s="48" cm="1">
        <f t="array" ref="CF110">AnualidadActivo(CF$2, $E110, $C110, $B110, $D110, Hombres!$A$1:$DW$117, Mujeres!$A$1:$DW$117)</f>
        <v>2370916.7182659707</v>
      </c>
      <c r="CG110" s="48" cm="1">
        <f t="array" ref="CG110">AnualidadActivo(CG$2, $E110, $C110, $B110, $D110, Hombres!$A$1:$DW$117, Mujeres!$A$1:$DW$117)</f>
        <v>1585463.5095039736</v>
      </c>
      <c r="CH110" s="48" cm="1">
        <f t="array" ref="CH110">AnualidadActivo(CH$2, $E110, $C110, $B110, $D110, Hombres!$A$1:$DW$117, Mujeres!$A$1:$DW$117)</f>
        <v>1006177.9205221713</v>
      </c>
      <c r="CI110" s="48" cm="1">
        <f t="array" ref="CI110">AnualidadActivo(CI$2, $E110, $C110, $B110, $D110, Hombres!$A$1:$DW$117, Mujeres!$A$1:$DW$117)</f>
        <v>601681.62404973526</v>
      </c>
      <c r="CJ110" s="48" cm="1">
        <f t="array" ref="CJ110">AnualidadActivo(CJ$2, $E110, $C110, $B110, $D110, Hombres!$A$1:$DW$117, Mujeres!$A$1:$DW$117)</f>
        <v>336131.58306701109</v>
      </c>
      <c r="CK110" s="48" cm="1">
        <f t="array" ref="CK110">AnualidadActivo(CK$2, $E110, $C110, $B110, $D110, Hombres!$A$1:$DW$117, Mujeres!$A$1:$DW$117)</f>
        <v>173644.46859498337</v>
      </c>
      <c r="CL110" s="48" cm="1">
        <f t="array" ref="CL110">AnualidadActivo(CL$2, $E110, $C110, $B110, $D110, Hombres!$A$1:$DW$117, Mujeres!$A$1:$DW$117)</f>
        <v>0</v>
      </c>
      <c r="CM110" s="48" cm="1">
        <f t="array" ref="CM110">AnualidadActivo(CM$2, $E110, $C110, $B110, $D110, Hombres!$A$1:$DW$117, Mujeres!$A$1:$DW$117)</f>
        <v>0</v>
      </c>
      <c r="CN110" s="48" cm="1">
        <f t="array" ref="CN110">AnualidadActivo(CN$2, $E110, $C110, $B110, $D110, Hombres!$A$1:$DW$117, Mujeres!$A$1:$DW$117)</f>
        <v>0</v>
      </c>
      <c r="CO110" s="48" cm="1">
        <f t="array" ref="CO110">AnualidadActivo(CO$2, $E110, $C110, $B110, $D110, Hombres!$A$1:$DW$117, Mujeres!$A$1:$DW$117)</f>
        <v>0</v>
      </c>
      <c r="CP110" s="48" cm="1">
        <f t="array" ref="CP110">AnualidadActivo(CP$2, $E110, $C110, $B110, $D110, Hombres!$A$1:$DW$117, Mujeres!$A$1:$DW$117)</f>
        <v>0</v>
      </c>
      <c r="CQ110" s="48" cm="1">
        <f t="array" ref="CQ110">AnualidadActivo(CQ$2, $E110, $C110, $B110, $D110, Hombres!$A$1:$DW$117, Mujeres!$A$1:$DW$117)</f>
        <v>0</v>
      </c>
      <c r="CR110" s="48" cm="1">
        <f t="array" ref="CR110">AnualidadActivo(CR$2, $E110, $C110, $B110, $D110, Hombres!$A$1:$DW$117, Mujeres!$A$1:$DW$117)</f>
        <v>0</v>
      </c>
      <c r="CS110" s="48" cm="1">
        <f t="array" ref="CS110">AnualidadActivo(CS$2, $E110, $C110, $B110, $D110, Hombres!$A$1:$DW$117, Mujeres!$A$1:$DW$117)</f>
        <v>0</v>
      </c>
      <c r="CT110" s="48" cm="1">
        <f t="array" ref="CT110">AnualidadActivo(CT$2, $E110, $C110, $B110, $D110, Hombres!$A$1:$DW$117, Mujeres!$A$1:$DW$117)</f>
        <v>0</v>
      </c>
      <c r="CU110" s="48" cm="1">
        <f t="array" ref="CU110">AnualidadActivo(CU$2, $E110, $C110, $B110, $D110, Hombres!$A$1:$DW$117, Mujeres!$A$1:$DW$117)</f>
        <v>0</v>
      </c>
      <c r="CV110" s="48" cm="1">
        <f t="array" ref="CV110">AnualidadActivo(CV$2, $E110, $C110, $B110, $D110, Hombres!$A$1:$DW$117, Mujeres!$A$1:$DW$117)</f>
        <v>0</v>
      </c>
      <c r="CW110" s="48" cm="1">
        <f t="array" ref="CW110">AnualidadActivo(CW$2, $E110, $C110, $B110, $D110, Hombres!$A$1:$DW$117, Mujeres!$A$1:$DW$117)</f>
        <v>0</v>
      </c>
      <c r="CX110" s="48" cm="1">
        <f t="array" ref="CX110">AnualidadActivo(CX$2, $E110, $C110, $B110, $D110, Hombres!$A$1:$DW$117, Mujeres!$A$1:$DW$117)</f>
        <v>0</v>
      </c>
      <c r="CY110" s="48" cm="1">
        <f t="array" ref="CY110">AnualidadActivo(CY$2, $E110, $C110, $B110, $D110, Hombres!$A$1:$DW$117, Mujeres!$A$1:$DW$117)</f>
        <v>0</v>
      </c>
      <c r="CZ110" s="48" cm="1">
        <f t="array" ref="CZ110">AnualidadActivo(CZ$2, $E110, $C110, $B110, $D110, Hombres!$A$1:$DW$117, Mujeres!$A$1:$DW$117)</f>
        <v>0</v>
      </c>
      <c r="DA110" s="48" cm="1">
        <f t="array" ref="DA110">AnualidadActivo(DA$2, $E110, $C110, $B110, $D110, Hombres!$A$1:$DW$117, Mujeres!$A$1:$DW$117)</f>
        <v>0</v>
      </c>
      <c r="DD110" s="21"/>
      <c r="DE110" s="48" cm="1">
        <f t="array" ref="DE110">beneficio_muerte_individual_activo(DE$2,$F110,$D110, Hombres!$A$1:$DW$117, Mujeres!$A$1:$DW$117)</f>
        <v>0</v>
      </c>
      <c r="DF110" s="48" cm="1">
        <f t="array" ref="DF110">beneficio_muerte_individual_activo(DF$2,$F110,$D110, Hombres!$A$1:$DW$117, Mujeres!$A$1:$DW$117)</f>
        <v>7626.9203172000007</v>
      </c>
      <c r="DG110" s="48" cm="1">
        <f t="array" ref="DG110">beneficio_muerte_individual_activo(DG$2,$F110,$D110, Hombres!$A$1:$DW$117, Mujeres!$A$1:$DW$117)</f>
        <v>7968.8772578569778</v>
      </c>
      <c r="DH110" s="48" cm="1">
        <f t="array" ref="DH110">beneficio_muerte_individual_activo(DH$2,$F110,$D110, Hombres!$A$1:$DW$117, Mujeres!$A$1:$DW$117)</f>
        <v>8394.3012241004653</v>
      </c>
      <c r="DI110" s="48" cm="1">
        <f t="array" ref="DI110">beneficio_muerte_individual_activo(DI$2,$F110,$D110, Hombres!$A$1:$DW$117, Mujeres!$A$1:$DW$117)</f>
        <v>8894.6138213385093</v>
      </c>
      <c r="DJ110" s="48" cm="1">
        <f t="array" ref="DJ110">beneficio_muerte_individual_activo(DJ$2,$F110,$D110, Hombres!$A$1:$DW$117, Mujeres!$A$1:$DW$117)</f>
        <v>9399.2301668510245</v>
      </c>
      <c r="DK110" s="48" cm="1">
        <f t="array" ref="DK110">beneficio_muerte_individual_activo(DK$2,$F110,$D110, Hombres!$A$1:$DW$117, Mujeres!$A$1:$DW$117)</f>
        <v>9820.8015764128195</v>
      </c>
      <c r="DL110" s="48" cm="1">
        <f t="array" ref="DL110">beneficio_muerte_individual_activo(DL$2,$F110,$D110, Hombres!$A$1:$DW$117, Mujeres!$A$1:$DW$117)</f>
        <v>10148.924828472767</v>
      </c>
      <c r="DM110" s="48" cm="1">
        <f t="array" ref="DM110">beneficio_muerte_individual_activo(DM$2,$F110,$D110, Hombres!$A$1:$DW$117, Mujeres!$A$1:$DW$117)</f>
        <v>10462.155434997601</v>
      </c>
      <c r="DN110" s="48" cm="1">
        <f t="array" ref="DN110">beneficio_muerte_individual_activo(DN$2,$F110,$D110, Hombres!$A$1:$DW$117, Mujeres!$A$1:$DW$117)</f>
        <v>10947.560584731908</v>
      </c>
      <c r="DO110" s="48" cm="1">
        <f t="array" ref="DO110">beneficio_muerte_individual_activo(DO$2,$F110,$D110, Hombres!$A$1:$DW$117, Mujeres!$A$1:$DW$117)</f>
        <v>11602.091007164439</v>
      </c>
      <c r="DP110" s="48" cm="1">
        <f t="array" ref="DP110">beneficio_muerte_individual_activo(DP$2,$F110,$D110, Hombres!$A$1:$DW$117, Mujeres!$A$1:$DW$117)</f>
        <v>12383.799359422623</v>
      </c>
      <c r="DQ110" s="48" cm="1">
        <f t="array" ref="DQ110">beneficio_muerte_individual_activo(DQ$2,$F110,$D110, Hombres!$A$1:$DW$117, Mujeres!$A$1:$DW$117)</f>
        <v>13246.107145281634</v>
      </c>
      <c r="DR110" s="48" cm="1">
        <f t="array" ref="DR110">beneficio_muerte_individual_activo(DR$2,$F110,$D110, Hombres!$A$1:$DW$117, Mujeres!$A$1:$DW$117)</f>
        <v>14170.150929330634</v>
      </c>
      <c r="DS110" s="48" cm="1">
        <f t="array" ref="DS110">beneficio_muerte_individual_activo(DS$2,$F110,$D110, Hombres!$A$1:$DW$117, Mujeres!$A$1:$DW$117)</f>
        <v>15128.002706162766</v>
      </c>
      <c r="DT110" s="48" cm="1">
        <f t="array" ref="DT110">beneficio_muerte_individual_activo(DT$2,$F110,$D110, Hombres!$A$1:$DW$117, Mujeres!$A$1:$DW$117)</f>
        <v>16031.469338274468</v>
      </c>
      <c r="DU110" s="48" cm="1">
        <f t="array" ref="DU110">beneficio_muerte_individual_activo(DU$2,$F110,$D110, Hombres!$A$1:$DW$117, Mujeres!$A$1:$DW$117)</f>
        <v>16837.124778284073</v>
      </c>
      <c r="DV110" s="48" cm="1">
        <f t="array" ref="DV110">beneficio_muerte_individual_activo(DV$2,$F110,$D110, Hombres!$A$1:$DW$117, Mujeres!$A$1:$DW$117)</f>
        <v>17708.793819892035</v>
      </c>
      <c r="DW110" s="48" cm="1">
        <f t="array" ref="DW110">beneficio_muerte_individual_activo(DW$2,$F110,$D110, Hombres!$A$1:$DW$117, Mujeres!$A$1:$DW$117)</f>
        <v>18742.28796967581</v>
      </c>
      <c r="DX110" s="48" cm="1">
        <f t="array" ref="DX110">beneficio_muerte_individual_activo(DX$2,$F110,$D110, Hombres!$A$1:$DW$117, Mujeres!$A$1:$DW$117)</f>
        <v>20108.860420447589</v>
      </c>
      <c r="DY110" s="48" cm="1">
        <f t="array" ref="DY110">beneficio_muerte_individual_activo(DY$2,$F110,$D110, Hombres!$A$1:$DW$117, Mujeres!$A$1:$DW$117)</f>
        <v>21856.82195185962</v>
      </c>
      <c r="DZ110" s="48" cm="1">
        <f t="array" ref="DZ110">beneficio_muerte_individual_activo(DZ$2,$F110,$D110, Hombres!$A$1:$DW$117, Mujeres!$A$1:$DW$117)</f>
        <v>23953.509422715666</v>
      </c>
      <c r="EA110" s="48" cm="1">
        <f t="array" ref="EA110">beneficio_muerte_individual_activo(EA$2,$F110,$D110, Hombres!$A$1:$DW$117, Mujeres!$A$1:$DW$117)</f>
        <v>26142.505122673425</v>
      </c>
      <c r="EB110" s="48" cm="1">
        <f t="array" ref="EB110">beneficio_muerte_individual_activo(EB$2,$F110,$D110, Hombres!$A$1:$DW$117, Mujeres!$A$1:$DW$117)</f>
        <v>28266.482884403842</v>
      </c>
      <c r="EC110" s="48" cm="1">
        <f t="array" ref="EC110">beneficio_muerte_individual_activo(EC$2,$F110,$D110, Hombres!$A$1:$DW$117, Mujeres!$A$1:$DW$117)</f>
        <v>30344.310698618068</v>
      </c>
      <c r="ED110" s="48" cm="1">
        <f t="array" ref="ED110">beneficio_muerte_individual_activo(ED$2,$F110,$D110, Hombres!$A$1:$DW$117, Mujeres!$A$1:$DW$117)</f>
        <v>32352.759650115207</v>
      </c>
      <c r="EE110" s="48" cm="1">
        <f t="array" ref="EE110">beneficio_muerte_individual_activo(EE$2,$F110,$D110, Hombres!$A$1:$DW$117, Mujeres!$A$1:$DW$117)</f>
        <v>34343.172879145954</v>
      </c>
      <c r="EF110" s="48" cm="1">
        <f t="array" ref="EF110">beneficio_muerte_individual_activo(EF$2,$F110,$D110, Hombres!$A$1:$DW$117, Mujeres!$A$1:$DW$117)</f>
        <v>36542.860396923803</v>
      </c>
      <c r="EG110" s="48" cm="1">
        <f t="array" ref="EG110">beneficio_muerte_individual_activo(EG$2,$F110,$D110, Hombres!$A$1:$DW$117, Mujeres!$A$1:$DW$117)</f>
        <v>23421.648075428744</v>
      </c>
      <c r="EH110" s="48" cm="1">
        <f t="array" ref="EH110">beneficio_muerte_individual_activo(EH$2,$F110,$D110, Hombres!$A$1:$DW$117, Mujeres!$A$1:$DW$117)</f>
        <v>24989.292645612957</v>
      </c>
      <c r="EI110" s="48" cm="1">
        <f t="array" ref="EI110">beneficio_muerte_individual_activo(EI$2,$F110,$D110, Hombres!$A$1:$DW$117, Mujeres!$A$1:$DW$117)</f>
        <v>26367.879034102105</v>
      </c>
      <c r="EJ110" s="48" cm="1">
        <f t="array" ref="EJ110">beneficio_muerte_individual_activo(EJ$2,$F110,$D110, Hombres!$A$1:$DW$117, Mujeres!$A$1:$DW$117)</f>
        <v>27565.191936631338</v>
      </c>
      <c r="EK110" s="48" cm="1">
        <f t="array" ref="EK110">beneficio_muerte_individual_activo(EK$2,$F110,$D110, Hombres!$A$1:$DW$117, Mujeres!$A$1:$DW$117)</f>
        <v>28913.83362733202</v>
      </c>
      <c r="EL110" s="48" cm="1">
        <f t="array" ref="EL110">beneficio_muerte_individual_activo(EL$2,$F110,$D110, Hombres!$A$1:$DW$117, Mujeres!$A$1:$DW$117)</f>
        <v>30725.799549389296</v>
      </c>
      <c r="EM110" s="48" cm="1">
        <f t="array" ref="EM110">beneficio_muerte_individual_activo(EM$2,$F110,$D110, Hombres!$A$1:$DW$117, Mujeres!$A$1:$DW$117)</f>
        <v>33208.966749064064</v>
      </c>
      <c r="EN110" s="48" cm="1">
        <f t="array" ref="EN110">beneficio_muerte_individual_activo(EN$2,$F110,$D110, Hombres!$A$1:$DW$117, Mujeres!$A$1:$DW$117)</f>
        <v>36375.925332409119</v>
      </c>
      <c r="EO110" s="48" cm="1">
        <f t="array" ref="EO110">beneficio_muerte_individual_activo(EO$2,$F110,$D110, Hombres!$A$1:$DW$117, Mujeres!$A$1:$DW$117)</f>
        <v>40147.188612215738</v>
      </c>
      <c r="EP110" s="48" cm="1">
        <f t="array" ref="EP110">beneficio_muerte_individual_activo(EP$2,$F110,$D110, Hombres!$A$1:$DW$117, Mujeres!$A$1:$DW$117)</f>
        <v>44341.891360411741</v>
      </c>
      <c r="EQ110" s="48" cm="1">
        <f t="array" ref="EQ110">beneficio_muerte_individual_activo(EQ$2,$F110,$D110, Hombres!$A$1:$DW$117, Mujeres!$A$1:$DW$117)</f>
        <v>48502.991073694095</v>
      </c>
      <c r="ER110" s="48" cm="1">
        <f t="array" ref="ER110">beneficio_muerte_individual_activo(ER$2,$F110,$D110, Hombres!$A$1:$DW$117, Mujeres!$A$1:$DW$117)</f>
        <v>52285.668203468442</v>
      </c>
      <c r="ES110" s="48" cm="1">
        <f t="array" ref="ES110">beneficio_muerte_individual_activo(ES$2,$F110,$D110, Hombres!$A$1:$DW$117, Mujeres!$A$1:$DW$117)</f>
        <v>55634.374174604032</v>
      </c>
      <c r="ET110" s="48" cm="1">
        <f t="array" ref="ET110">beneficio_muerte_individual_activo(ET$2,$F110,$D110, Hombres!$A$1:$DW$117, Mujeres!$A$1:$DW$117)</f>
        <v>58723.352217524574</v>
      </c>
      <c r="EU110" s="48" cm="1">
        <f t="array" ref="EU110">beneficio_muerte_individual_activo(EU$2,$F110,$D110, Hombres!$A$1:$DW$117, Mujeres!$A$1:$DW$117)</f>
        <v>61874.590803209052</v>
      </c>
      <c r="EV110" s="48" cm="1">
        <f t="array" ref="EV110">beneficio_muerte_individual_activo(EV$2,$F110,$D110, Hombres!$A$1:$DW$117, Mujeres!$A$1:$DW$117)</f>
        <v>68939.309701766571</v>
      </c>
      <c r="EW110" s="48" cm="1">
        <f t="array" ref="EW110">beneficio_muerte_individual_activo(EW$2,$F110,$D110, Hombres!$A$1:$DW$117, Mujeres!$A$1:$DW$117)</f>
        <v>73040.699584293863</v>
      </c>
      <c r="EX110" s="48" cm="1">
        <f t="array" ref="EX110">beneficio_muerte_individual_activo(EX$2,$F110,$D110, Hombres!$A$1:$DW$117, Mujeres!$A$1:$DW$117)</f>
        <v>77072.682160389348</v>
      </c>
      <c r="EY110" s="48" cm="1">
        <f t="array" ref="EY110">beneficio_muerte_individual_activo(EY$2,$F110,$D110, Hombres!$A$1:$DW$117, Mujeres!$A$1:$DW$117)</f>
        <v>81107.902472499729</v>
      </c>
      <c r="EZ110" s="48" cm="1">
        <f t="array" ref="EZ110">beneficio_muerte_individual_activo(EZ$2,$F110,$D110, Hombres!$A$1:$DW$117, Mujeres!$A$1:$DW$117)</f>
        <v>85228.47562732923</v>
      </c>
      <c r="FA110" s="48" cm="1">
        <f t="array" ref="FA110">beneficio_muerte_individual_activo(FA$2,$F110,$D110, Hombres!$A$1:$DW$117, Mujeres!$A$1:$DW$117)</f>
        <v>89344.962382490732</v>
      </c>
      <c r="FB110" s="48" cm="1">
        <f t="array" ref="FB110">beneficio_muerte_individual_activo(FB$2,$F110,$D110, Hombres!$A$1:$DW$117, Mujeres!$A$1:$DW$117)</f>
        <v>93311.513605642118</v>
      </c>
      <c r="FC110" s="48" cm="1">
        <f t="array" ref="FC110">beneficio_muerte_individual_activo(FC$2,$F110,$D110, Hombres!$A$1:$DW$117, Mujeres!$A$1:$DW$117)</f>
        <v>96978.075300118362</v>
      </c>
      <c r="FD110" s="48" cm="1">
        <f t="array" ref="FD110">beneficio_muerte_individual_activo(FD$2,$F110,$D110, Hombres!$A$1:$DW$117, Mujeres!$A$1:$DW$117)</f>
        <v>100268.71563987448</v>
      </c>
      <c r="FE110" s="48" cm="1">
        <f t="array" ref="FE110">beneficio_muerte_individual_activo(FE$2,$F110,$D110, Hombres!$A$1:$DW$117, Mujeres!$A$1:$DW$117)</f>
        <v>103098.14732606181</v>
      </c>
      <c r="FF110" s="48" cm="1">
        <f t="array" ref="FF110">beneficio_muerte_individual_activo(FF$2,$F110,$D110, Hombres!$A$1:$DW$117, Mujeres!$A$1:$DW$117)</f>
        <v>105284.87984458738</v>
      </c>
      <c r="FG110" s="48" cm="1">
        <f t="array" ref="FG110">beneficio_muerte_individual_activo(FG$2,$F110,$D110, Hombres!$A$1:$DW$117, Mujeres!$A$1:$DW$117)</f>
        <v>106595.80075292193</v>
      </c>
      <c r="FH110" s="48" cm="1">
        <f t="array" ref="FH110">beneficio_muerte_individual_activo(FH$2,$F110,$D110, Hombres!$A$1:$DW$117, Mujeres!$A$1:$DW$117)</f>
        <v>106859.58830347146</v>
      </c>
      <c r="FI110" s="48" cm="1">
        <f t="array" ref="FI110">beneficio_muerte_individual_activo(FI$2,$F110,$D110, Hombres!$A$1:$DW$117, Mujeres!$A$1:$DW$117)</f>
        <v>106001.24566490248</v>
      </c>
      <c r="FJ110" s="48" cm="1">
        <f t="array" ref="FJ110">beneficio_muerte_individual_activo(FJ$2,$F110,$D110, Hombres!$A$1:$DW$117, Mujeres!$A$1:$DW$117)</f>
        <v>103968.53087913945</v>
      </c>
      <c r="FK110" s="48" cm="1">
        <f t="array" ref="FK110">beneficio_muerte_individual_activo(FK$2,$F110,$D110, Hombres!$A$1:$DW$117, Mujeres!$A$1:$DW$117)</f>
        <v>100682.88474750944</v>
      </c>
      <c r="FL110" s="48" cm="1">
        <f t="array" ref="FL110">beneficio_muerte_individual_activo(FL$2,$F110,$D110, Hombres!$A$1:$DW$117, Mujeres!$A$1:$DW$117)</f>
        <v>96058.420022465711</v>
      </c>
      <c r="FM110" s="48" cm="1">
        <f t="array" ref="FM110">beneficio_muerte_individual_activo(FM$2,$F110,$D110, Hombres!$A$1:$DW$117, Mujeres!$A$1:$DW$117)</f>
        <v>90108.386210951692</v>
      </c>
      <c r="FN110" s="48" cm="1">
        <f t="array" ref="FN110">beneficio_muerte_individual_activo(FN$2,$F110,$D110, Hombres!$A$1:$DW$117, Mujeres!$A$1:$DW$117)</f>
        <v>82974.187303148268</v>
      </c>
      <c r="FO110" s="48" cm="1">
        <f t="array" ref="FO110">beneficio_muerte_individual_activo(FO$2,$F110,$D110, Hombres!$A$1:$DW$117, Mujeres!$A$1:$DW$117)</f>
        <v>74858.968276719126</v>
      </c>
      <c r="FP110" s="48" cm="1">
        <f t="array" ref="FP110">beneficio_muerte_individual_activo(FP$2,$F110,$D110, Hombres!$A$1:$DW$117, Mujeres!$A$1:$DW$117)</f>
        <v>65997.278879390215</v>
      </c>
      <c r="FQ110" s="108" cm="1">
        <f t="array" ref="FQ110">beneficio_muerte_individual_activo(FQ$2,$F110,$D110, Hombres!$A$1:$DW$117, Mujeres!$A$1:$DW$117)</f>
        <v>56670.524430827478</v>
      </c>
      <c r="FR110" s="48" cm="1">
        <f t="array" ref="FR110">beneficio_muerte_individual_activo(FR$2,$F110,$D110, Hombres!$A$1:$DW$117, Mujeres!$A$1:$DW$117)</f>
        <v>47237.395163403744</v>
      </c>
      <c r="FS110" s="48" cm="1">
        <f t="array" ref="FS110">beneficio_muerte_individual_activo(FS$2,$F110,$D110, Hombres!$A$1:$DW$117, Mujeres!$A$1:$DW$117)</f>
        <v>38093.832329019482</v>
      </c>
      <c r="FT110" s="48" cm="1">
        <f t="array" ref="FT110">beneficio_muerte_individual_activo(FT$2,$F110,$D110, Hombres!$A$1:$DW$117, Mujeres!$A$1:$DW$117)</f>
        <v>29603.239611485395</v>
      </c>
      <c r="FU110" s="48" cm="1">
        <f t="array" ref="FU110">beneficio_muerte_individual_activo(FU$2,$F110,$D110, Hombres!$A$1:$DW$117, Mujeres!$A$1:$DW$117)</f>
        <v>22060.179326798479</v>
      </c>
      <c r="FV110" s="48" cm="1">
        <f t="array" ref="FV110">beneficio_muerte_individual_activo(FV$2,$F110,$D110, Hombres!$A$1:$DW$117, Mujeres!$A$1:$DW$117)</f>
        <v>15673.141925496027</v>
      </c>
      <c r="FW110" s="48" cm="1">
        <f t="array" ref="FW110">beneficio_muerte_individual_activo(FW$2,$F110,$D110, Hombres!$A$1:$DW$117, Mujeres!$A$1:$DW$117)</f>
        <v>10549.585414761754</v>
      </c>
      <c r="FX110" s="48" cm="1">
        <f t="array" ref="FX110">beneficio_muerte_individual_activo(FX$2,$F110,$D110, Hombres!$A$1:$DW$117, Mujeres!$A$1:$DW$117)</f>
        <v>6679.7245568367834</v>
      </c>
      <c r="FY110" s="48" cm="1">
        <f t="array" ref="FY110">beneficio_muerte_individual_activo(FY$2,$F110,$D110, Hombres!$A$1:$DW$117, Mujeres!$A$1:$DW$117)</f>
        <v>3944.6825916167759</v>
      </c>
      <c r="FZ110" s="48" cm="1">
        <f t="array" ref="FZ110">beneficio_muerte_individual_activo(FZ$2,$F110,$D110, Hombres!$A$1:$DW$117, Mujeres!$A$1:$DW$117)</f>
        <v>2150.1701566423994</v>
      </c>
      <c r="GA110" s="48" cm="1">
        <f t="array" ref="GA110">beneficio_muerte_individual_activo(GA$2,$F110,$D110, Hombres!$A$1:$DW$117, Mujeres!$A$1:$DW$117)</f>
        <v>1068.3317618365527</v>
      </c>
      <c r="GB110" s="48" cm="1">
        <f t="array" ref="GB110">beneficio_muerte_individual_activo(GB$2,$F110,$D110, Hombres!$A$1:$DW$117, Mujeres!$A$1:$DW$117)</f>
        <v>476.60676960178893</v>
      </c>
      <c r="GC110" s="48" cm="1">
        <f t="array" ref="GC110">beneficio_muerte_individual_activo(GC$2,$F110,$D110, Hombres!$A$1:$DW$117, Mujeres!$A$1:$DW$117)</f>
        <v>187.32070047307039</v>
      </c>
      <c r="GD110" s="48" cm="1">
        <f t="array" ref="GD110">beneficio_muerte_individual_activo(GD$2,$F110,$D110, Hombres!$A$1:$DW$117, Mujeres!$A$1:$DW$117)</f>
        <v>63.254635967540075</v>
      </c>
      <c r="GE110" s="48" cm="1">
        <f t="array" ref="GE110">beneficio_muerte_individual_activo(GE$2,$F110,$D110, Hombres!$A$1:$DW$117, Mujeres!$A$1:$DW$117)</f>
        <v>22.335717236021438</v>
      </c>
      <c r="GF110" s="48" cm="1">
        <f t="array" ref="GF110">beneficio_muerte_individual_activo(GF$2,$F110,$D110, Hombres!$A$1:$DW$117, Mujeres!$A$1:$DW$117)</f>
        <v>0</v>
      </c>
      <c r="GG110" s="48" cm="1">
        <f t="array" ref="GG110">beneficio_muerte_individual_activo(GG$2,$F110,$D110, Hombres!$A$1:$DW$117, Mujeres!$A$1:$DW$117)</f>
        <v>0</v>
      </c>
      <c r="GH110" s="48" cm="1">
        <f t="array" ref="GH110">beneficio_muerte_individual_activo(GH$2,$F110,$D110, Hombres!$A$1:$DW$117, Mujeres!$A$1:$DW$117)</f>
        <v>0</v>
      </c>
      <c r="GI110" s="48" cm="1">
        <f t="array" ref="GI110">beneficio_muerte_individual_activo(GI$2,$F110,$D110, Hombres!$A$1:$DW$117, Mujeres!$A$1:$DW$117)</f>
        <v>0</v>
      </c>
      <c r="GJ110" s="48" cm="1">
        <f t="array" ref="GJ110">beneficio_muerte_individual_activo(GJ$2,$F110,$D110, Hombres!$A$1:$DW$117, Mujeres!$A$1:$DW$117)</f>
        <v>0</v>
      </c>
      <c r="GK110" s="48" cm="1">
        <f t="array" ref="GK110">beneficio_muerte_individual_activo(GK$2,$F110,$D110, Hombres!$A$1:$DW$117, Mujeres!$A$1:$DW$117)</f>
        <v>0</v>
      </c>
      <c r="GL110" s="48" cm="1">
        <f t="array" ref="GL110">beneficio_muerte_individual_activo(GL$2,$F110,$D110, Hombres!$A$1:$DW$117, Mujeres!$A$1:$DW$117)</f>
        <v>0</v>
      </c>
      <c r="GM110" s="48" cm="1">
        <f t="array" ref="GM110">beneficio_muerte_individual_activo(GM$2,$F110,$D110, Hombres!$A$1:$DW$117, Mujeres!$A$1:$DW$117)</f>
        <v>0</v>
      </c>
      <c r="GN110" s="48" cm="1">
        <f t="array" ref="GN110">beneficio_muerte_individual_activo(GN$2,$F110,$D110, Hombres!$A$1:$DW$117, Mujeres!$A$1:$DW$117)</f>
        <v>0</v>
      </c>
      <c r="GO110" s="48" cm="1">
        <f t="array" ref="GO110">beneficio_muerte_individual_activo(GO$2,$F110,$D110, Hombres!$A$1:$DW$117, Mujeres!$A$1:$DW$117)</f>
        <v>0</v>
      </c>
      <c r="GP110" s="48" cm="1">
        <f t="array" ref="GP110">beneficio_muerte_individual_activo(GP$2,$F110,$D110, Hombres!$A$1:$DW$117, Mujeres!$A$1:$DW$117)</f>
        <v>0</v>
      </c>
      <c r="GQ110" s="48" cm="1">
        <f t="array" ref="GQ110">beneficio_muerte_individual_activo(GQ$2,$F110,$D110, Hombres!$A$1:$DW$117, Mujeres!$A$1:$DW$117)</f>
        <v>0</v>
      </c>
      <c r="GR110" s="48" cm="1">
        <f t="array" ref="GR110">beneficio_muerte_individual_activo(GR$2,$F110,$D110, Hombres!$A$1:$DW$117, Mujeres!$A$1:$DW$117)</f>
        <v>0</v>
      </c>
      <c r="GS110" s="48" cm="1">
        <f t="array" ref="GS110">beneficio_muerte_individual_activo(GS$2,$F110,$D110, Hombres!$A$1:$DW$117, Mujeres!$A$1:$DW$117)</f>
        <v>0</v>
      </c>
      <c r="GT110" s="48" cm="1">
        <f t="array" ref="GT110">beneficio_muerte_individual_activo(GT$2,$F110,$D110, Hombres!$A$1:$DW$117, Mujeres!$A$1:$DW$117)</f>
        <v>0</v>
      </c>
      <c r="GU110" s="48" cm="1">
        <f t="array" ref="GU110">beneficio_muerte_individual_activo(GU$2,$F110,$D110, Hombres!$A$1:$DW$117, Mujeres!$A$1:$DW$117)</f>
        <v>0</v>
      </c>
      <c r="GV110" s="48" cm="1">
        <f t="array" ref="GV110">beneficio_muerte_individual_activo(GV$2,$F110,$D110, Hombres!$A$1:$DW$117, Mujeres!$A$1:$DW$117)</f>
        <v>0</v>
      </c>
    </row>
    <row r="111" spans="1:204" x14ac:dyDescent="0.35">
      <c r="A111" s="1">
        <f t="shared" si="1"/>
        <v>109</v>
      </c>
      <c r="B111" s="77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41" cm="1">
        <f t="array" ref="G111">PorcentajePension(C111,E111, D111)</f>
        <v>0.85</v>
      </c>
      <c r="I111" s="74"/>
      <c r="J111" s="48" cm="1">
        <f t="array" ref="J111">AnualidadActivo(J$2, $E111, $C111, $B111, $D111, Hombres!$A$1:$DW$117, Mujeres!$A$1:$DW$117)</f>
        <v>0</v>
      </c>
      <c r="K111" s="48" cm="1">
        <f t="array" ref="K111">AnualidadActivo(K$2, $E111, $C111, $B111, $D111, Hombres!$A$1:$DW$117, Mujeres!$A$1:$DW$117)</f>
        <v>0</v>
      </c>
      <c r="L111" s="48" cm="1">
        <f t="array" ref="L111">AnualidadActivo(L$2, $E111, $C111, $B111, $D111, Hombres!$A$1:$DW$117, Mujeres!$A$1:$DW$117)</f>
        <v>0</v>
      </c>
      <c r="M111" s="48" cm="1">
        <f t="array" ref="M111">AnualidadActivo(M$2, $E111, $C111, $B111, $D111, Hombres!$A$1:$DW$117, Mujeres!$A$1:$DW$117)</f>
        <v>0</v>
      </c>
      <c r="N111" s="48" cm="1">
        <f t="array" ref="N111">AnualidadActivo(N$2, $E111, $C111, $B111, $D111, Hombres!$A$1:$DW$117, Mujeres!$A$1:$DW$117)</f>
        <v>0</v>
      </c>
      <c r="O111" s="48" cm="1">
        <f t="array" ref="O111">AnualidadActivo(O$2, $E111, $C111, $B111, $D111, Hombres!$A$1:$DW$117, Mujeres!$A$1:$DW$117)</f>
        <v>0</v>
      </c>
      <c r="P111" s="48" cm="1">
        <f t="array" ref="P111">AnualidadActivo(P$2, $E111, $C111, $B111, $D111, Hombres!$A$1:$DW$117, Mujeres!$A$1:$DW$117)</f>
        <v>0</v>
      </c>
      <c r="Q111" s="48" cm="1">
        <f t="array" ref="Q111">AnualidadActivo(Q$2, $E111, $C111, $B111, $D111, Hombres!$A$1:$DW$117, Mujeres!$A$1:$DW$117)</f>
        <v>0</v>
      </c>
      <c r="R111" s="48" cm="1">
        <f t="array" ref="R111">AnualidadActivo(R$2, $E111, $C111, $B111, $D111, Hombres!$A$1:$DW$117, Mujeres!$A$1:$DW$117)</f>
        <v>0</v>
      </c>
      <c r="S111" s="48" cm="1">
        <f t="array" ref="S111">AnualidadActivo(S$2, $E111, $C111, $B111, $D111, Hombres!$A$1:$DW$117, Mujeres!$A$1:$DW$117)</f>
        <v>0</v>
      </c>
      <c r="T111" s="48" cm="1">
        <f t="array" ref="T111">AnualidadActivo(T$2, $E111, $C111, $B111, $D111, Hombres!$A$1:$DW$117, Mujeres!$A$1:$DW$117)</f>
        <v>0</v>
      </c>
      <c r="U111" s="48" cm="1">
        <f t="array" ref="U111">AnualidadActivo(U$2, $E111, $C111, $B111, $D111, Hombres!$A$1:$DW$117, Mujeres!$A$1:$DW$117)</f>
        <v>0</v>
      </c>
      <c r="V111" s="48" cm="1">
        <f t="array" ref="V111">AnualidadActivo(V$2, $E111, $C111, $B111, $D111, Hombres!$A$1:$DW$117, Mujeres!$A$1:$DW$117)</f>
        <v>0</v>
      </c>
      <c r="W111" s="48" cm="1">
        <f t="array" ref="W111">AnualidadActivo(W$2, $E111, $C111, $B111, $D111, Hombres!$A$1:$DW$117, Mujeres!$A$1:$DW$117)</f>
        <v>0</v>
      </c>
      <c r="X111" s="48" cm="1">
        <f t="array" ref="X111">AnualidadActivo(X$2, $E111, $C111, $B111, $D111, Hombres!$A$1:$DW$117, Mujeres!$A$1:$DW$117)</f>
        <v>0</v>
      </c>
      <c r="Y111" s="48" cm="1">
        <f t="array" ref="Y111">AnualidadActivo(Y$2, $E111, $C111, $B111, $D111, Hombres!$A$1:$DW$117, Mujeres!$A$1:$DW$117)</f>
        <v>0</v>
      </c>
      <c r="Z111" s="48" cm="1">
        <f t="array" ref="Z111">AnualidadActivo(Z$2, $E111, $C111, $B111, $D111, Hombres!$A$1:$DW$117, Mujeres!$A$1:$DW$117)</f>
        <v>0</v>
      </c>
      <c r="AA111" s="48" cm="1">
        <f t="array" ref="AA111">AnualidadActivo(AA$2, $E111, $C111, $B111, $D111, Hombres!$A$1:$DW$117, Mujeres!$A$1:$DW$117)</f>
        <v>0</v>
      </c>
      <c r="AB111" s="48" cm="1">
        <f t="array" ref="AB111">AnualidadActivo(AB$2, $E111, $C111, $B111, $D111, Hombres!$A$1:$DW$117, Mujeres!$A$1:$DW$117)</f>
        <v>0</v>
      </c>
      <c r="AC111" s="48" cm="1">
        <f t="array" ref="AC111">AnualidadActivo(AC$2, $E111, $C111, $B111, $D111, Hombres!$A$1:$DW$117, Mujeres!$A$1:$DW$117)</f>
        <v>0</v>
      </c>
      <c r="AD111" s="48" cm="1">
        <f t="array" ref="AD111">AnualidadActivo(AD$2, $E111, $C111, $B111, $D111, Hombres!$A$1:$DW$117, Mujeres!$A$1:$DW$117)</f>
        <v>0</v>
      </c>
      <c r="AE111" s="48" cm="1">
        <f t="array" ref="AE111">AnualidadActivo(AE$2, $E111, $C111, $B111, $D111, Hombres!$A$1:$DW$117, Mujeres!$A$1:$DW$117)</f>
        <v>0</v>
      </c>
      <c r="AF111" s="48" cm="1">
        <f t="array" ref="AF111">AnualidadActivo(AF$2, $E111, $C111, $B111, $D111, Hombres!$A$1:$DW$117, Mujeres!$A$1:$DW$117)</f>
        <v>0</v>
      </c>
      <c r="AG111" s="48" cm="1">
        <f t="array" ref="AG111">AnualidadActivo(AG$2, $E111, $C111, $B111, $D111, Hombres!$A$1:$DW$117, Mujeres!$A$1:$DW$117)</f>
        <v>0</v>
      </c>
      <c r="AH111" s="48" cm="1">
        <f t="array" ref="AH111">AnualidadActivo(AH$2, $E111, $C111, $B111, $D111, Hombres!$A$1:$DW$117, Mujeres!$A$1:$DW$117)</f>
        <v>0</v>
      </c>
      <c r="AI111" s="48" cm="1">
        <f t="array" ref="AI111">AnualidadActivo(AI$2, $E111, $C111, $B111, $D111, Hombres!$A$1:$DW$117, Mujeres!$A$1:$DW$117)</f>
        <v>0</v>
      </c>
      <c r="AJ111" s="48" cm="1">
        <f t="array" ref="AJ111">AnualidadActivo(AJ$2, $E111, $C111, $B111, $D111, Hombres!$A$1:$DW$117, Mujeres!$A$1:$DW$117)</f>
        <v>0</v>
      </c>
      <c r="AK111" s="48" cm="1">
        <f t="array" ref="AK111">AnualidadActivo(AK$2, $E111, $C111, $B111, $D111, Hombres!$A$1:$DW$117, Mujeres!$A$1:$DW$117)</f>
        <v>0</v>
      </c>
      <c r="AL111" s="48" cm="1">
        <f t="array" ref="AL111">AnualidadActivo(AL$2, $E111, $C111, $B111, $D111, Hombres!$A$1:$DW$117, Mujeres!$A$1:$DW$117)</f>
        <v>0</v>
      </c>
      <c r="AM111" s="48" cm="1">
        <f t="array" ref="AM111">AnualidadActivo(AM$2, $E111, $C111, $B111, $D111, Hombres!$A$1:$DW$117, Mujeres!$A$1:$DW$117)</f>
        <v>0</v>
      </c>
      <c r="AN111" s="48" cm="1">
        <f t="array" ref="AN111">AnualidadActivo(AN$2, $E111, $C111, $B111, $D111, Hombres!$A$1:$DW$117, Mujeres!$A$1:$DW$117)</f>
        <v>0</v>
      </c>
      <c r="AO111" s="48" cm="1">
        <f t="array" ref="AO111">AnualidadActivo(AO$2, $E111, $C111, $B111, $D111, Hombres!$A$1:$DW$117, Mujeres!$A$1:$DW$117)</f>
        <v>43744200.464156739</v>
      </c>
      <c r="AP111" s="48" cm="1">
        <f t="array" ref="AP111">AnualidadActivo(AP$2, $E111, $C111, $B111, $D111, Hombres!$A$1:$DW$117, Mujeres!$A$1:$DW$117)</f>
        <v>45056526.478081435</v>
      </c>
      <c r="AQ111" s="48" cm="1">
        <f t="array" ref="AQ111">AnualidadActivo(AQ$2, $E111, $C111, $B111, $D111, Hombres!$A$1:$DW$117, Mujeres!$A$1:$DW$117)</f>
        <v>46408222.272423886</v>
      </c>
      <c r="AR111" s="48" cm="1">
        <f t="array" ref="AR111">AnualidadActivo(AR$2, $E111, $C111, $B111, $D111, Hombres!$A$1:$DW$117, Mujeres!$A$1:$DW$117)</f>
        <v>47800468.940596603</v>
      </c>
      <c r="AS111" s="48" cm="1">
        <f t="array" ref="AS111">AnualidadActivo(AS$2, $E111, $C111, $B111, $D111, Hombres!$A$1:$DW$117, Mujeres!$A$1:$DW$117)</f>
        <v>49234483.008814499</v>
      </c>
      <c r="AT111" s="48" cm="1">
        <f t="array" ref="AT111">AnualidadActivo(AT$2, $E111, $C111, $B111, $D111, Hombres!$A$1:$DW$117, Mujeres!$A$1:$DW$117)</f>
        <v>50284252.679542199</v>
      </c>
      <c r="AU111" s="48" cm="1">
        <f t="array" ref="AU111">AnualidadActivo(AU$2, $E111, $C111, $B111, $D111, Hombres!$A$1:$DW$117, Mujeres!$A$1:$DW$117)</f>
        <v>51323796.63467481</v>
      </c>
      <c r="AV111" s="48" cm="1">
        <f t="array" ref="AV111">AnualidadActivo(AV$2, $E111, $C111, $B111, $D111, Hombres!$A$1:$DW$117, Mujeres!$A$1:$DW$117)</f>
        <v>52353615.54286211</v>
      </c>
      <c r="AW111" s="48" cm="1">
        <f t="array" ref="AW111">AnualidadActivo(AW$2, $E111, $C111, $B111, $D111, Hombres!$A$1:$DW$117, Mujeres!$A$1:$DW$117)</f>
        <v>53374412.621150702</v>
      </c>
      <c r="AX111" s="48" cm="1">
        <f t="array" ref="AX111">AnualidadActivo(AX$2, $E111, $C111, $B111, $D111, Hombres!$A$1:$DW$117, Mujeres!$A$1:$DW$117)</f>
        <v>54381347.282208547</v>
      </c>
      <c r="AY111" s="48" cm="1">
        <f t="array" ref="AY111">AnualidadActivo(AY$2, $E111, $C111, $B111, $D111, Hombres!$A$1:$DW$117, Mujeres!$A$1:$DW$117)</f>
        <v>55363112.179970987</v>
      </c>
      <c r="AZ111" s="48" cm="1">
        <f t="array" ref="AZ111">AnualidadActivo(AZ$2, $E111, $C111, $B111, $D111, Hombres!$A$1:$DW$117, Mujeres!$A$1:$DW$117)</f>
        <v>56301397.347099192</v>
      </c>
      <c r="BA111" s="48" cm="1">
        <f t="array" ref="BA111">AnualidadActivo(BA$2, $E111, $C111, $B111, $D111, Hombres!$A$1:$DW$117, Mujeres!$A$1:$DW$117)</f>
        <v>57174113.652987324</v>
      </c>
      <c r="BB111" s="48" cm="1">
        <f t="array" ref="BB111">AnualidadActivo(BB$2, $E111, $C111, $B111, $D111, Hombres!$A$1:$DW$117, Mujeres!$A$1:$DW$117)</f>
        <v>57958909.092723049</v>
      </c>
      <c r="BC111" s="48" cm="1">
        <f t="array" ref="BC111">AnualidadActivo(BC$2, $E111, $C111, $B111, $D111, Hombres!$A$1:$DW$117, Mujeres!$A$1:$DW$117)</f>
        <v>58637457.572788656</v>
      </c>
      <c r="BD111" s="48" cm="1">
        <f t="array" ref="BD111">AnualidadActivo(BD$2, $E111, $C111, $B111, $D111, Hombres!$A$1:$DW$117, Mujeres!$A$1:$DW$117)</f>
        <v>59202299.301346667</v>
      </c>
      <c r="BE111" s="48" cm="1">
        <f t="array" ref="BE111">AnualidadActivo(BE$2, $E111, $C111, $B111, $D111, Hombres!$A$1:$DW$117, Mujeres!$A$1:$DW$117)</f>
        <v>59652790.021523878</v>
      </c>
      <c r="BF111" s="48" cm="1">
        <f t="array" ref="BF111">AnualidadActivo(BF$2, $E111, $C111, $B111, $D111, Hombres!$A$1:$DW$117, Mujeres!$A$1:$DW$117)</f>
        <v>59988247.784473874</v>
      </c>
      <c r="BG111" s="48" cm="1">
        <f t="array" ref="BG111">AnualidadActivo(BG$2, $E111, $C111, $B111, $D111, Hombres!$A$1:$DW$117, Mujeres!$A$1:$DW$117)</f>
        <v>60204327.072676234</v>
      </c>
      <c r="BH111" s="48" cm="1">
        <f t="array" ref="BH111">AnualidadActivo(BH$2, $E111, $C111, $B111, $D111, Hombres!$A$1:$DW$117, Mujeres!$A$1:$DW$117)</f>
        <v>60290621.667337775</v>
      </c>
      <c r="BI111" s="48" cm="1">
        <f t="array" ref="BI111">AnualidadActivo(BI$2, $E111, $C111, $B111, $D111, Hombres!$A$1:$DW$117, Mujeres!$A$1:$DW$117)</f>
        <v>60124910.421769612</v>
      </c>
      <c r="BJ111" s="48" cm="1">
        <f t="array" ref="BJ111">AnualidadActivo(BJ$2, $E111, $C111, $B111, $D111, Hombres!$A$1:$DW$117, Mujeres!$A$1:$DW$117)</f>
        <v>59774890.4900034</v>
      </c>
      <c r="BK111" s="48" cm="1">
        <f t="array" ref="BK111">AnualidadActivo(BK$2, $E111, $C111, $B111, $D111, Hombres!$A$1:$DW$117, Mujeres!$A$1:$DW$117)</f>
        <v>59224927.784457132</v>
      </c>
      <c r="BL111" s="48" cm="1">
        <f t="array" ref="BL111">AnualidadActivo(BL$2, $E111, $C111, $B111, $D111, Hombres!$A$1:$DW$117, Mujeres!$A$1:$DW$117)</f>
        <v>58456771.113554142</v>
      </c>
      <c r="BM111" s="48" cm="1">
        <f t="array" ref="BM111">AnualidadActivo(BM$2, $E111, $C111, $B111, $D111, Hombres!$A$1:$DW$117, Mujeres!$A$1:$DW$117)</f>
        <v>57452358.863703415</v>
      </c>
      <c r="BN111" s="48" cm="1">
        <f t="array" ref="BN111">AnualidadActivo(BN$2, $E111, $C111, $B111, $D111, Hombres!$A$1:$DW$117, Mujeres!$A$1:$DW$117)</f>
        <v>56197782.619144924</v>
      </c>
      <c r="BO111" s="48" cm="1">
        <f t="array" ref="BO111">AnualidadActivo(BO$2, $E111, $C111, $B111, $D111, Hombres!$A$1:$DW$117, Mujeres!$A$1:$DW$117)</f>
        <v>54679852.411710516</v>
      </c>
      <c r="BP111" s="48" cm="1">
        <f t="array" ref="BP111">AnualidadActivo(BP$2, $E111, $C111, $B111, $D111, Hombres!$A$1:$DW$117, Mujeres!$A$1:$DW$117)</f>
        <v>52886177.183481641</v>
      </c>
      <c r="BQ111" s="48" cm="1">
        <f t="array" ref="BQ111">AnualidadActivo(BQ$2, $E111, $C111, $B111, $D111, Hombres!$A$1:$DW$117, Mujeres!$A$1:$DW$117)</f>
        <v>50808319.845640548</v>
      </c>
      <c r="BR111" s="48" cm="1">
        <f t="array" ref="BR111">AnualidadActivo(BR$2, $E111, $C111, $B111, $D111, Hombres!$A$1:$DW$117, Mujeres!$A$1:$DW$117)</f>
        <v>48446719.162306465</v>
      </c>
      <c r="BS111" s="48" cm="1">
        <f t="array" ref="BS111">AnualidadActivo(BS$2, $E111, $C111, $B111, $D111, Hombres!$A$1:$DW$117, Mujeres!$A$1:$DW$117)</f>
        <v>45811888.675384112</v>
      </c>
      <c r="BT111" s="48" cm="1">
        <f t="array" ref="BT111">AnualidadActivo(BT$2, $E111, $C111, $B111, $D111, Hombres!$A$1:$DW$117, Mujeres!$A$1:$DW$117)</f>
        <v>42921066.463883027</v>
      </c>
      <c r="BU111" s="48" cm="1">
        <f t="array" ref="BU111">AnualidadActivo(BU$2, $E111, $C111, $B111, $D111, Hombres!$A$1:$DW$117, Mujeres!$A$1:$DW$117)</f>
        <v>39797872.828309178</v>
      </c>
      <c r="BV111" s="48" cm="1">
        <f t="array" ref="BV111">AnualidadActivo(BV$2, $E111, $C111, $B111, $D111, Hombres!$A$1:$DW$117, Mujeres!$A$1:$DW$117)</f>
        <v>36475388.88462127</v>
      </c>
      <c r="BW111" s="48" cm="1">
        <f t="array" ref="BW111">AnualidadActivo(BW$2, $E111, $C111, $B111, $D111, Hombres!$A$1:$DW$117, Mujeres!$A$1:$DW$117)</f>
        <v>32999700.799907155</v>
      </c>
      <c r="BX111" s="48" cm="1">
        <f t="array" ref="BX111">AnualidadActivo(BX$2, $E111, $C111, $B111, $D111, Hombres!$A$1:$DW$117, Mujeres!$A$1:$DW$117)</f>
        <v>29428125.626492381</v>
      </c>
      <c r="BY111" s="48" cm="1">
        <f t="array" ref="BY111">AnualidadActivo(BY$2, $E111, $C111, $B111, $D111, Hombres!$A$1:$DW$117, Mujeres!$A$1:$DW$117)</f>
        <v>25824415.482820231</v>
      </c>
      <c r="BZ111" s="48" cm="1">
        <f t="array" ref="BZ111">AnualidadActivo(BZ$2, $E111, $C111, $B111, $D111, Hombres!$A$1:$DW$117, Mujeres!$A$1:$DW$117)</f>
        <v>22256573.713342652</v>
      </c>
      <c r="CA111" s="48" cm="1">
        <f t="array" ref="CA111">AnualidadActivo(CA$2, $E111, $C111, $B111, $D111, Hombres!$A$1:$DW$117, Mujeres!$A$1:$DW$117)</f>
        <v>18796416.665533278</v>
      </c>
      <c r="CB111" s="48" cm="1">
        <f t="array" ref="CB111">AnualidadActivo(CB$2, $E111, $C111, $B111, $D111, Hombres!$A$1:$DW$117, Mujeres!$A$1:$DW$117)</f>
        <v>15517816.332587888</v>
      </c>
      <c r="CC111" s="48" cm="1">
        <f t="array" ref="CC111">AnualidadActivo(CC$2, $E111, $C111, $B111, $D111, Hombres!$A$1:$DW$117, Mujeres!$A$1:$DW$117)</f>
        <v>12490191.098628914</v>
      </c>
      <c r="CD111" s="48" cm="1">
        <f t="array" ref="CD111">AnualidadActivo(CD$2, $E111, $C111, $B111, $D111, Hombres!$A$1:$DW$117, Mujeres!$A$1:$DW$117)</f>
        <v>9771210.7660117093</v>
      </c>
      <c r="CE111" s="48" cm="1">
        <f t="array" ref="CE111">AnualidadActivo(CE$2, $E111, $C111, $B111, $D111, Hombres!$A$1:$DW$117, Mujeres!$A$1:$DW$117)</f>
        <v>7402742.9414884364</v>
      </c>
      <c r="CF111" s="48" cm="1">
        <f t="array" ref="CF111">AnualidadActivo(CF$2, $E111, $C111, $B111, $D111, Hombres!$A$1:$DW$117, Mujeres!$A$1:$DW$117)</f>
        <v>5408746.0249634637</v>
      </c>
      <c r="CG111" s="48" cm="1">
        <f t="array" ref="CG111">AnualidadActivo(CG$2, $E111, $C111, $B111, $D111, Hombres!$A$1:$DW$117, Mujeres!$A$1:$DW$117)</f>
        <v>3793639.4549622997</v>
      </c>
      <c r="CH111" s="48" cm="1">
        <f t="array" ref="CH111">AnualidadActivo(CH$2, $E111, $C111, $B111, $D111, Hombres!$A$1:$DW$117, Mujeres!$A$1:$DW$117)</f>
        <v>2541022.4460758483</v>
      </c>
      <c r="CI111" s="48" cm="1">
        <f t="array" ref="CI111">AnualidadActivo(CI$2, $E111, $C111, $B111, $D111, Hombres!$A$1:$DW$117, Mujeres!$A$1:$DW$117)</f>
        <v>1615445.3108459539</v>
      </c>
      <c r="CJ111" s="48" cm="1">
        <f t="array" ref="CJ111">AnualidadActivo(CJ$2, $E111, $C111, $B111, $D111, Hombres!$A$1:$DW$117, Mujeres!$A$1:$DW$117)</f>
        <v>967695.17244390852</v>
      </c>
      <c r="CK111" s="48" cm="1">
        <f t="array" ref="CK111">AnualidadActivo(CK$2, $E111, $C111, $B111, $D111, Hombres!$A$1:$DW$117, Mujeres!$A$1:$DW$117)</f>
        <v>541513.77535923151</v>
      </c>
      <c r="CL111" s="48" cm="1">
        <f t="array" ref="CL111">AnualidadActivo(CL$2, $E111, $C111, $B111, $D111, Hombres!$A$1:$DW$117, Mujeres!$A$1:$DW$117)</f>
        <v>280244.2637168009</v>
      </c>
      <c r="CM111" s="48" cm="1">
        <f t="array" ref="CM111">AnualidadActivo(CM$2, $E111, $C111, $B111, $D111, Hombres!$A$1:$DW$117, Mujeres!$A$1:$DW$117)</f>
        <v>0</v>
      </c>
      <c r="CN111" s="48" cm="1">
        <f t="array" ref="CN111">AnualidadActivo(CN$2, $E111, $C111, $B111, $D111, Hombres!$A$1:$DW$117, Mujeres!$A$1:$DW$117)</f>
        <v>0</v>
      </c>
      <c r="CO111" s="48" cm="1">
        <f t="array" ref="CO111">AnualidadActivo(CO$2, $E111, $C111, $B111, $D111, Hombres!$A$1:$DW$117, Mujeres!$A$1:$DW$117)</f>
        <v>0</v>
      </c>
      <c r="CP111" s="48" cm="1">
        <f t="array" ref="CP111">AnualidadActivo(CP$2, $E111, $C111, $B111, $D111, Hombres!$A$1:$DW$117, Mujeres!$A$1:$DW$117)</f>
        <v>0</v>
      </c>
      <c r="CQ111" s="48" cm="1">
        <f t="array" ref="CQ111">AnualidadActivo(CQ$2, $E111, $C111, $B111, $D111, Hombres!$A$1:$DW$117, Mujeres!$A$1:$DW$117)</f>
        <v>0</v>
      </c>
      <c r="CR111" s="48" cm="1">
        <f t="array" ref="CR111">AnualidadActivo(CR$2, $E111, $C111, $B111, $D111, Hombres!$A$1:$DW$117, Mujeres!$A$1:$DW$117)</f>
        <v>0</v>
      </c>
      <c r="CS111" s="48" cm="1">
        <f t="array" ref="CS111">AnualidadActivo(CS$2, $E111, $C111, $B111, $D111, Hombres!$A$1:$DW$117, Mujeres!$A$1:$DW$117)</f>
        <v>0</v>
      </c>
      <c r="CT111" s="48" cm="1">
        <f t="array" ref="CT111">AnualidadActivo(CT$2, $E111, $C111, $B111, $D111, Hombres!$A$1:$DW$117, Mujeres!$A$1:$DW$117)</f>
        <v>0</v>
      </c>
      <c r="CU111" s="48" cm="1">
        <f t="array" ref="CU111">AnualidadActivo(CU$2, $E111, $C111, $B111, $D111, Hombres!$A$1:$DW$117, Mujeres!$A$1:$DW$117)</f>
        <v>0</v>
      </c>
      <c r="CV111" s="48" cm="1">
        <f t="array" ref="CV111">AnualidadActivo(CV$2, $E111, $C111, $B111, $D111, Hombres!$A$1:$DW$117, Mujeres!$A$1:$DW$117)</f>
        <v>0</v>
      </c>
      <c r="CW111" s="48" cm="1">
        <f t="array" ref="CW111">AnualidadActivo(CW$2, $E111, $C111, $B111, $D111, Hombres!$A$1:$DW$117, Mujeres!$A$1:$DW$117)</f>
        <v>0</v>
      </c>
      <c r="CX111" s="48" cm="1">
        <f t="array" ref="CX111">AnualidadActivo(CX$2, $E111, $C111, $B111, $D111, Hombres!$A$1:$DW$117, Mujeres!$A$1:$DW$117)</f>
        <v>0</v>
      </c>
      <c r="CY111" s="48" cm="1">
        <f t="array" ref="CY111">AnualidadActivo(CY$2, $E111, $C111, $B111, $D111, Hombres!$A$1:$DW$117, Mujeres!$A$1:$DW$117)</f>
        <v>0</v>
      </c>
      <c r="CZ111" s="48" cm="1">
        <f t="array" ref="CZ111">AnualidadActivo(CZ$2, $E111, $C111, $B111, $D111, Hombres!$A$1:$DW$117, Mujeres!$A$1:$DW$117)</f>
        <v>0</v>
      </c>
      <c r="DA111" s="48" cm="1">
        <f t="array" ref="DA111">AnualidadActivo(DA$2, $E111, $C111, $B111, $D111, Hombres!$A$1:$DW$117, Mujeres!$A$1:$DW$117)</f>
        <v>0</v>
      </c>
      <c r="DD111" s="21"/>
      <c r="DE111" s="48" cm="1">
        <f t="array" ref="DE111">beneficio_muerte_individual_activo(DE$2,$F111,$D111, Hombres!$A$1:$DW$117, Mujeres!$A$1:$DW$117)</f>
        <v>0</v>
      </c>
      <c r="DF111" s="48" cm="1">
        <f t="array" ref="DF111">beneficio_muerte_individual_activo(DF$2,$F111,$D111, Hombres!$A$1:$DW$117, Mujeres!$A$1:$DW$117)</f>
        <v>7242.9038240000009</v>
      </c>
      <c r="DG111" s="48" cm="1">
        <f t="array" ref="DG111">beneficio_muerte_individual_activo(DG$2,$F111,$D111, Hombres!$A$1:$DW$117, Mujeres!$A$1:$DW$117)</f>
        <v>7514.7386256973059</v>
      </c>
      <c r="DH111" s="48" cm="1">
        <f t="array" ref="DH111">beneficio_muerte_individual_activo(DH$2,$F111,$D111, Hombres!$A$1:$DW$117, Mujeres!$A$1:$DW$117)</f>
        <v>7861.0072239400324</v>
      </c>
      <c r="DI111" s="48" cm="1">
        <f t="array" ref="DI111">beneficio_muerte_individual_activo(DI$2,$F111,$D111, Hombres!$A$1:$DW$117, Mujeres!$A$1:$DW$117)</f>
        <v>8281.2012408207629</v>
      </c>
      <c r="DJ111" s="48" cm="1">
        <f t="array" ref="DJ111">beneficio_muerte_individual_activo(DJ$2,$F111,$D111, Hombres!$A$1:$DW$117, Mujeres!$A$1:$DW$117)</f>
        <v>8768.8040797337508</v>
      </c>
      <c r="DK111" s="48" cm="1">
        <f t="array" ref="DK111">beneficio_muerte_individual_activo(DK$2,$F111,$D111, Hombres!$A$1:$DW$117, Mujeres!$A$1:$DW$117)</f>
        <v>9266.7354222349713</v>
      </c>
      <c r="DL111" s="48" cm="1">
        <f t="array" ref="DL111">beneficio_muerte_individual_activo(DL$2,$F111,$D111, Hombres!$A$1:$DW$117, Mujeres!$A$1:$DW$117)</f>
        <v>9692.1627901310185</v>
      </c>
      <c r="DM111" s="48" cm="1">
        <f t="array" ref="DM111">beneficio_muerte_individual_activo(DM$2,$F111,$D111, Hombres!$A$1:$DW$117, Mujeres!$A$1:$DW$117)</f>
        <v>10024.755736556743</v>
      </c>
      <c r="DN111" s="48" cm="1">
        <f t="array" ref="DN111">beneficio_muerte_individual_activo(DN$2,$F111,$D111, Hombres!$A$1:$DW$117, Mujeres!$A$1:$DW$117)</f>
        <v>10329.193714342871</v>
      </c>
      <c r="DO111" s="48" cm="1">
        <f t="array" ref="DO111">beneficio_muerte_individual_activo(DO$2,$F111,$D111, Hombres!$A$1:$DW$117, Mujeres!$A$1:$DW$117)</f>
        <v>10795.86556414308</v>
      </c>
      <c r="DP111" s="48" cm="1">
        <f t="array" ref="DP111">beneficio_muerte_individual_activo(DP$2,$F111,$D111, Hombres!$A$1:$DW$117, Mujeres!$A$1:$DW$117)</f>
        <v>11438.4731334768</v>
      </c>
      <c r="DQ111" s="48" cm="1">
        <f t="array" ref="DQ111">beneficio_muerte_individual_activo(DQ$2,$F111,$D111, Hombres!$A$1:$DW$117, Mujeres!$A$1:$DW$117)</f>
        <v>12220.945418675523</v>
      </c>
      <c r="DR111" s="48" cm="1">
        <f t="array" ref="DR111">beneficio_muerte_individual_activo(DR$2,$F111,$D111, Hombres!$A$1:$DW$117, Mujeres!$A$1:$DW$117)</f>
        <v>13085.935804096478</v>
      </c>
      <c r="DS111" s="48" cm="1">
        <f t="array" ref="DS111">beneficio_muerte_individual_activo(DS$2,$F111,$D111, Hombres!$A$1:$DW$117, Mujeres!$A$1:$DW$117)</f>
        <v>13994.677500239201</v>
      </c>
      <c r="DT111" s="48" cm="1">
        <f t="array" ref="DT111">beneficio_muerte_individual_activo(DT$2,$F111,$D111, Hombres!$A$1:$DW$117, Mujeres!$A$1:$DW$117)</f>
        <v>14925.30013550806</v>
      </c>
      <c r="DU111" s="48" cm="1">
        <f t="array" ref="DU111">beneficio_muerte_individual_activo(DU$2,$F111,$D111, Hombres!$A$1:$DW$117, Mujeres!$A$1:$DW$117)</f>
        <v>15811.109997431955</v>
      </c>
      <c r="DV111" s="48" cm="1">
        <f t="array" ref="DV111">beneficio_muerte_individual_activo(DV$2,$F111,$D111, Hombres!$A$1:$DW$117, Mujeres!$A$1:$DW$117)</f>
        <v>16614.865160631209</v>
      </c>
      <c r="DW111" s="48" cm="1">
        <f t="array" ref="DW111">beneficio_muerte_individual_activo(DW$2,$F111,$D111, Hombres!$A$1:$DW$117, Mujeres!$A$1:$DW$117)</f>
        <v>17489.487112586707</v>
      </c>
      <c r="DX111" s="48" cm="1">
        <f t="array" ref="DX111">beneficio_muerte_individual_activo(DX$2,$F111,$D111, Hombres!$A$1:$DW$117, Mujeres!$A$1:$DW$117)</f>
        <v>18504.391616611661</v>
      </c>
      <c r="DY111" s="48" cm="1">
        <f t="array" ref="DY111">beneficio_muerte_individual_activo(DY$2,$F111,$D111, Hombres!$A$1:$DW$117, Mujeres!$A$1:$DW$117)</f>
        <v>19835.334262579225</v>
      </c>
      <c r="DZ111" s="48" cm="1">
        <f t="array" ref="DZ111">beneficio_muerte_individual_activo(DZ$2,$F111,$D111, Hombres!$A$1:$DW$117, Mujeres!$A$1:$DW$117)</f>
        <v>21558.896635476973</v>
      </c>
      <c r="EA111" s="48" cm="1">
        <f t="array" ref="EA111">beneficio_muerte_individual_activo(EA$2,$F111,$D111, Hombres!$A$1:$DW$117, Mujeres!$A$1:$DW$117)</f>
        <v>23653.692118526378</v>
      </c>
      <c r="EB111" s="48" cm="1">
        <f t="array" ref="EB111">beneficio_muerte_individual_activo(EB$2,$F111,$D111, Hombres!$A$1:$DW$117, Mujeres!$A$1:$DW$117)</f>
        <v>25845.345078075199</v>
      </c>
      <c r="EC111" s="48" cm="1">
        <f t="array" ref="EC111">beneficio_muerte_individual_activo(EC$2,$F111,$D111, Hombres!$A$1:$DW$117, Mujeres!$A$1:$DW$117)</f>
        <v>27942.101112633904</v>
      </c>
      <c r="ED111" s="48" cm="1">
        <f t="array" ref="ED111">beneficio_muerte_individual_activo(ED$2,$F111,$D111, Hombres!$A$1:$DW$117, Mujeres!$A$1:$DW$117)</f>
        <v>29969.106746036174</v>
      </c>
      <c r="EE111" s="48" cm="1">
        <f t="array" ref="EE111">beneficio_muerte_individual_activo(EE$2,$F111,$D111, Hombres!$A$1:$DW$117, Mujeres!$A$1:$DW$117)</f>
        <v>31944.75863334016</v>
      </c>
      <c r="EF111" s="48" cm="1">
        <f t="array" ref="EF111">beneficio_muerte_individual_activo(EF$2,$F111,$D111, Hombres!$A$1:$DW$117, Mujeres!$A$1:$DW$117)</f>
        <v>33933.250513091174</v>
      </c>
      <c r="EG111" s="48" cm="1">
        <f t="array" ref="EG111">beneficio_muerte_individual_activo(EG$2,$F111,$D111, Hombres!$A$1:$DW$117, Mujeres!$A$1:$DW$117)</f>
        <v>36136.570254437094</v>
      </c>
      <c r="EH111" s="48" cm="1">
        <f t="array" ref="EH111">beneficio_muerte_individual_activo(EH$2,$F111,$D111, Hombres!$A$1:$DW$117, Mujeres!$A$1:$DW$117)</f>
        <v>23153.971488613475</v>
      </c>
      <c r="EI111" s="48" cm="1">
        <f t="array" ref="EI111">beneficio_muerte_individual_activo(EI$2,$F111,$D111, Hombres!$A$1:$DW$117, Mujeres!$A$1:$DW$117)</f>
        <v>24680.921157902922</v>
      </c>
      <c r="EJ111" s="48" cm="1">
        <f t="array" ref="EJ111">beneficio_muerte_individual_activo(EJ$2,$F111,$D111, Hombres!$A$1:$DW$117, Mujeres!$A$1:$DW$117)</f>
        <v>26035.583982901851</v>
      </c>
      <c r="EK111" s="48" cm="1">
        <f t="array" ref="EK111">beneficio_muerte_individual_activo(EK$2,$F111,$D111, Hombres!$A$1:$DW$117, Mujeres!$A$1:$DW$117)</f>
        <v>27235.916487495433</v>
      </c>
      <c r="EL111" s="48" cm="1">
        <f t="array" ref="EL111">beneficio_muerte_individual_activo(EL$2,$F111,$D111, Hombres!$A$1:$DW$117, Mujeres!$A$1:$DW$117)</f>
        <v>28593.579620313711</v>
      </c>
      <c r="EM111" s="48" cm="1">
        <f t="array" ref="EM111">beneficio_muerte_individual_activo(EM$2,$F111,$D111, Hombres!$A$1:$DW$117, Mujeres!$A$1:$DW$117)</f>
        <v>30380.351746651897</v>
      </c>
      <c r="EN111" s="48" cm="1">
        <f t="array" ref="EN111">beneficio_muerte_individual_activo(EN$2,$F111,$D111, Hombres!$A$1:$DW$117, Mujeres!$A$1:$DW$117)</f>
        <v>32811.708564624583</v>
      </c>
      <c r="EO111" s="48" cm="1">
        <f t="array" ref="EO111">beneficio_muerte_individual_activo(EO$2,$F111,$D111, Hombres!$A$1:$DW$117, Mujeres!$A$1:$DW$117)</f>
        <v>35948.718111015456</v>
      </c>
      <c r="EP111" s="48" cm="1">
        <f t="array" ref="EP111">beneficio_muerte_individual_activo(EP$2,$F111,$D111, Hombres!$A$1:$DW$117, Mujeres!$A$1:$DW$117)</f>
        <v>39729.025996311429</v>
      </c>
      <c r="EQ111" s="48" cm="1">
        <f t="array" ref="EQ111">beneficio_muerte_individual_activo(EQ$2,$F111,$D111, Hombres!$A$1:$DW$117, Mujeres!$A$1:$DW$117)</f>
        <v>43943.957866803001</v>
      </c>
      <c r="ER111" s="48" cm="1">
        <f t="array" ref="ER111">beneficio_muerte_individual_activo(ER$2,$F111,$D111, Hombres!$A$1:$DW$117, Mujeres!$A$1:$DW$117)</f>
        <v>48083.004499161689</v>
      </c>
      <c r="ES111" s="48" cm="1">
        <f t="array" ref="ES111">beneficio_muerte_individual_activo(ES$2,$F111,$D111, Hombres!$A$1:$DW$117, Mujeres!$A$1:$DW$117)</f>
        <v>51812.939995837965</v>
      </c>
      <c r="ET111" s="48" cm="1">
        <f t="array" ref="ET111">beneficio_muerte_individual_activo(ET$2,$F111,$D111, Hombres!$A$1:$DW$117, Mujeres!$A$1:$DW$117)</f>
        <v>55139.6368515879</v>
      </c>
      <c r="EU111" s="48" cm="1">
        <f t="array" ref="EU111">beneficio_muerte_individual_activo(EU$2,$F111,$D111, Hombres!$A$1:$DW$117, Mujeres!$A$1:$DW$117)</f>
        <v>58255.061651636039</v>
      </c>
      <c r="EV111" s="48" cm="1">
        <f t="array" ref="EV111">beneficio_muerte_individual_activo(EV$2,$F111,$D111, Hombres!$A$1:$DW$117, Mujeres!$A$1:$DW$117)</f>
        <v>61441.077921508986</v>
      </c>
      <c r="EW111" s="48" cm="1">
        <f t="array" ref="EW111">beneficio_muerte_individual_activo(EW$2,$F111,$D111, Hombres!$A$1:$DW$117, Mujeres!$A$1:$DW$117)</f>
        <v>68495.919903746661</v>
      </c>
      <c r="EX111" s="48" cm="1">
        <f t="array" ref="EX111">beneficio_muerte_individual_activo(EX$2,$F111,$D111, Hombres!$A$1:$DW$117, Mujeres!$A$1:$DW$117)</f>
        <v>72546.312783808928</v>
      </c>
      <c r="EY111" s="48" cm="1">
        <f t="array" ref="EY111">beneficio_muerte_individual_activo(EY$2,$F111,$D111, Hombres!$A$1:$DW$117, Mujeres!$A$1:$DW$117)</f>
        <v>76572.612868020573</v>
      </c>
      <c r="EZ111" s="48" cm="1">
        <f t="array" ref="EZ111">beneficio_muerte_individual_activo(EZ$2,$F111,$D111, Hombres!$A$1:$DW$117, Mujeres!$A$1:$DW$117)</f>
        <v>80669.788069118513</v>
      </c>
      <c r="FA111" s="48" cm="1">
        <f t="array" ref="FA111">beneficio_muerte_individual_activo(FA$2,$F111,$D111, Hombres!$A$1:$DW$117, Mujeres!$A$1:$DW$117)</f>
        <v>84874.984967662313</v>
      </c>
      <c r="FB111" s="48" cm="1">
        <f t="array" ref="FB111">beneficio_muerte_individual_activo(FB$2,$F111,$D111, Hombres!$A$1:$DW$117, Mujeres!$A$1:$DW$117)</f>
        <v>89018.119919991121</v>
      </c>
      <c r="FC111" s="48" cm="1">
        <f t="array" ref="FC111">beneficio_muerte_individual_activo(FC$2,$F111,$D111, Hombres!$A$1:$DW$117, Mujeres!$A$1:$DW$117)</f>
        <v>92972.429381346534</v>
      </c>
      <c r="FD111" s="48" cm="1">
        <f t="array" ref="FD111">beneficio_muerte_individual_activo(FD$2,$F111,$D111, Hombres!$A$1:$DW$117, Mujeres!$A$1:$DW$117)</f>
        <v>96679.812801127962</v>
      </c>
      <c r="FE111" s="48" cm="1">
        <f t="array" ref="FE111">beneficio_muerte_individual_activo(FE$2,$F111,$D111, Hombres!$A$1:$DW$117, Mujeres!$A$1:$DW$117)</f>
        <v>100083.84050824243</v>
      </c>
      <c r="FF111" s="48" cm="1">
        <f t="array" ref="FF111">beneficio_muerte_individual_activo(FF$2,$F111,$D111, Hombres!$A$1:$DW$117, Mujeres!$A$1:$DW$117)</f>
        <v>103038.43917781813</v>
      </c>
      <c r="FG111" s="48" cm="1">
        <f t="array" ref="FG111">beneficio_muerte_individual_activo(FG$2,$F111,$D111, Hombres!$A$1:$DW$117, Mujeres!$A$1:$DW$117)</f>
        <v>105285.90052688647</v>
      </c>
      <c r="FH111" s="48" cm="1">
        <f t="array" ref="FH111">beneficio_muerte_individual_activo(FH$2,$F111,$D111, Hombres!$A$1:$DW$117, Mujeres!$A$1:$DW$117)</f>
        <v>106631.05556603882</v>
      </c>
      <c r="FI111" s="48" cm="1">
        <f t="array" ref="FI111">beneficio_muerte_individual_activo(FI$2,$F111,$D111, Hombres!$A$1:$DW$117, Mujeres!$A$1:$DW$117)</f>
        <v>106985.6921004413</v>
      </c>
      <c r="FJ111" s="48" cm="1">
        <f t="array" ref="FJ111">beneficio_muerte_individual_activo(FJ$2,$F111,$D111, Hombres!$A$1:$DW$117, Mujeres!$A$1:$DW$117)</f>
        <v>106276.32495423782</v>
      </c>
      <c r="FK111" s="48" cm="1">
        <f t="array" ref="FK111">beneficio_muerte_individual_activo(FK$2,$F111,$D111, Hombres!$A$1:$DW$117, Mujeres!$A$1:$DW$117)</f>
        <v>104389.66646296122</v>
      </c>
      <c r="FL111" s="48" cm="1">
        <f t="array" ref="FL111">beneficio_muerte_individual_activo(FL$2,$F111,$D111, Hombres!$A$1:$DW$117, Mujeres!$A$1:$DW$117)</f>
        <v>101184.70370798129</v>
      </c>
      <c r="FM111" s="48" cm="1">
        <f t="array" ref="FM111">beneficio_muerte_individual_activo(FM$2,$F111,$D111, Hombres!$A$1:$DW$117, Mujeres!$A$1:$DW$117)</f>
        <v>96607.298296370529</v>
      </c>
      <c r="FN111" s="48" cm="1">
        <f t="array" ref="FN111">beneficio_muerte_individual_activo(FN$2,$F111,$D111, Hombres!$A$1:$DW$117, Mujeres!$A$1:$DW$117)</f>
        <v>90728.402522531323</v>
      </c>
      <c r="FO111" s="48" cm="1">
        <f t="array" ref="FO111">beneficio_muerte_individual_activo(FO$2,$F111,$D111, Hombres!$A$1:$DW$117, Mujeres!$A$1:$DW$117)</f>
        <v>83678.203396251862</v>
      </c>
      <c r="FP111" s="48" cm="1">
        <f t="array" ref="FP111">beneficio_muerte_individual_activo(FP$2,$F111,$D111, Hombres!$A$1:$DW$117, Mujeres!$A$1:$DW$117)</f>
        <v>75614.446582618693</v>
      </c>
      <c r="FQ111" s="108" cm="1">
        <f t="array" ref="FQ111">beneficio_muerte_individual_activo(FQ$2,$F111,$D111, Hombres!$A$1:$DW$117, Mujeres!$A$1:$DW$117)</f>
        <v>66745.049524911403</v>
      </c>
      <c r="FR111" s="48" cm="1">
        <f t="array" ref="FR111">beneficio_muerte_individual_activo(FR$2,$F111,$D111, Hombres!$A$1:$DW$117, Mujeres!$A$1:$DW$117)</f>
        <v>57379.665104717242</v>
      </c>
      <c r="FS111" s="48" cm="1">
        <f t="array" ref="FS111">beneficio_muerte_individual_activo(FS$2,$F111,$D111, Hombres!$A$1:$DW$117, Mujeres!$A$1:$DW$117)</f>
        <v>47902.741324399569</v>
      </c>
      <c r="FT111" s="48" cm="1">
        <f t="array" ref="FT111">beneficio_muerte_individual_activo(FT$2,$F111,$D111, Hombres!$A$1:$DW$117, Mujeres!$A$1:$DW$117)</f>
        <v>38702.196822805643</v>
      </c>
      <c r="FU111" s="48" cm="1">
        <f t="array" ref="FU111">beneficio_muerte_individual_activo(FU$2,$F111,$D111, Hombres!$A$1:$DW$117, Mujeres!$A$1:$DW$117)</f>
        <v>30131.090062002619</v>
      </c>
      <c r="FV111" s="48" cm="1">
        <f t="array" ref="FV111">beneficio_muerte_individual_activo(FV$2,$F111,$D111, Hombres!$A$1:$DW$117, Mujeres!$A$1:$DW$117)</f>
        <v>22489.708238861924</v>
      </c>
      <c r="FW111" s="48" cm="1">
        <f t="array" ref="FW111">beneficio_muerte_individual_activo(FW$2,$F111,$D111, Hombres!$A$1:$DW$117, Mujeres!$A$1:$DW$117)</f>
        <v>16004.941180880265</v>
      </c>
      <c r="FX111" s="48" cm="1">
        <f t="array" ref="FX111">beneficio_muerte_individual_activo(FX$2,$F111,$D111, Hombres!$A$1:$DW$117, Mujeres!$A$1:$DW$117)</f>
        <v>10794.190924880753</v>
      </c>
      <c r="FY111" s="48" cm="1">
        <f t="array" ref="FY111">beneficio_muerte_individual_activo(FY$2,$F111,$D111, Hombres!$A$1:$DW$117, Mujeres!$A$1:$DW$117)</f>
        <v>6849.2482225797148</v>
      </c>
      <c r="FZ111" s="48" cm="1">
        <f t="array" ref="FZ111">beneficio_muerte_individual_activo(FZ$2,$F111,$D111, Hombres!$A$1:$DW$117, Mujeres!$A$1:$DW$117)</f>
        <v>4053.1720365603255</v>
      </c>
      <c r="GA111" s="48" cm="1">
        <f t="array" ref="GA111">beneficio_muerte_individual_activo(GA$2,$F111,$D111, Hombres!$A$1:$DW$117, Mujeres!$A$1:$DW$117)</f>
        <v>2213.6736318456897</v>
      </c>
      <c r="GB111" s="48" cm="1">
        <f t="array" ref="GB111">beneficio_muerte_individual_activo(GB$2,$F111,$D111, Hombres!$A$1:$DW$117, Mujeres!$A$1:$DW$117)</f>
        <v>1102.2183027647909</v>
      </c>
      <c r="GC111" s="48" cm="1">
        <f t="array" ref="GC111">beneficio_muerte_individual_activo(GC$2,$F111,$D111, Hombres!$A$1:$DW$117, Mujeres!$A$1:$DW$117)</f>
        <v>492.87760474775286</v>
      </c>
      <c r="GD111" s="48" cm="1">
        <f t="array" ref="GD111">beneficio_muerte_individual_activo(GD$2,$F111,$D111, Hombres!$A$1:$DW$117, Mujeres!$A$1:$DW$117)</f>
        <v>194.17594953580738</v>
      </c>
      <c r="GE111" s="48" cm="1">
        <f t="array" ref="GE111">beneficio_muerte_individual_activo(GE$2,$F111,$D111, Hombres!$A$1:$DW$117, Mujeres!$A$1:$DW$117)</f>
        <v>65.717980722928388</v>
      </c>
      <c r="GF111" s="48" cm="1">
        <f t="array" ref="GF111">beneficio_muerte_individual_activo(GF$2,$F111,$D111, Hombres!$A$1:$DW$117, Mujeres!$A$1:$DW$117)</f>
        <v>23.272209261057121</v>
      </c>
      <c r="GG111" s="48" cm="1">
        <f t="array" ref="GG111">beneficio_muerte_individual_activo(GG$2,$F111,$D111, Hombres!$A$1:$DW$117, Mujeres!$A$1:$DW$117)</f>
        <v>0</v>
      </c>
      <c r="GH111" s="48" cm="1">
        <f t="array" ref="GH111">beneficio_muerte_individual_activo(GH$2,$F111,$D111, Hombres!$A$1:$DW$117, Mujeres!$A$1:$DW$117)</f>
        <v>0</v>
      </c>
      <c r="GI111" s="48" cm="1">
        <f t="array" ref="GI111">beneficio_muerte_individual_activo(GI$2,$F111,$D111, Hombres!$A$1:$DW$117, Mujeres!$A$1:$DW$117)</f>
        <v>0</v>
      </c>
      <c r="GJ111" s="48" cm="1">
        <f t="array" ref="GJ111">beneficio_muerte_individual_activo(GJ$2,$F111,$D111, Hombres!$A$1:$DW$117, Mujeres!$A$1:$DW$117)</f>
        <v>0</v>
      </c>
      <c r="GK111" s="48" cm="1">
        <f t="array" ref="GK111">beneficio_muerte_individual_activo(GK$2,$F111,$D111, Hombres!$A$1:$DW$117, Mujeres!$A$1:$DW$117)</f>
        <v>0</v>
      </c>
      <c r="GL111" s="48" cm="1">
        <f t="array" ref="GL111">beneficio_muerte_individual_activo(GL$2,$F111,$D111, Hombres!$A$1:$DW$117, Mujeres!$A$1:$DW$117)</f>
        <v>0</v>
      </c>
      <c r="GM111" s="48" cm="1">
        <f t="array" ref="GM111">beneficio_muerte_individual_activo(GM$2,$F111,$D111, Hombres!$A$1:$DW$117, Mujeres!$A$1:$DW$117)</f>
        <v>0</v>
      </c>
      <c r="GN111" s="48" cm="1">
        <f t="array" ref="GN111">beneficio_muerte_individual_activo(GN$2,$F111,$D111, Hombres!$A$1:$DW$117, Mujeres!$A$1:$DW$117)</f>
        <v>0</v>
      </c>
      <c r="GO111" s="48" cm="1">
        <f t="array" ref="GO111">beneficio_muerte_individual_activo(GO$2,$F111,$D111, Hombres!$A$1:$DW$117, Mujeres!$A$1:$DW$117)</f>
        <v>0</v>
      </c>
      <c r="GP111" s="48" cm="1">
        <f t="array" ref="GP111">beneficio_muerte_individual_activo(GP$2,$F111,$D111, Hombres!$A$1:$DW$117, Mujeres!$A$1:$DW$117)</f>
        <v>0</v>
      </c>
      <c r="GQ111" s="48" cm="1">
        <f t="array" ref="GQ111">beneficio_muerte_individual_activo(GQ$2,$F111,$D111, Hombres!$A$1:$DW$117, Mujeres!$A$1:$DW$117)</f>
        <v>0</v>
      </c>
      <c r="GR111" s="48" cm="1">
        <f t="array" ref="GR111">beneficio_muerte_individual_activo(GR$2,$F111,$D111, Hombres!$A$1:$DW$117, Mujeres!$A$1:$DW$117)</f>
        <v>0</v>
      </c>
      <c r="GS111" s="48" cm="1">
        <f t="array" ref="GS111">beneficio_muerte_individual_activo(GS$2,$F111,$D111, Hombres!$A$1:$DW$117, Mujeres!$A$1:$DW$117)</f>
        <v>0</v>
      </c>
      <c r="GT111" s="48" cm="1">
        <f t="array" ref="GT111">beneficio_muerte_individual_activo(GT$2,$F111,$D111, Hombres!$A$1:$DW$117, Mujeres!$A$1:$DW$117)</f>
        <v>0</v>
      </c>
      <c r="GU111" s="48" cm="1">
        <f t="array" ref="GU111">beneficio_muerte_individual_activo(GU$2,$F111,$D111, Hombres!$A$1:$DW$117, Mujeres!$A$1:$DW$117)</f>
        <v>0</v>
      </c>
      <c r="GV111" s="48" cm="1">
        <f t="array" ref="GV111">beneficio_muerte_individual_activo(GV$2,$F111,$D111, Hombres!$A$1:$DW$117, Mujeres!$A$1:$DW$117)</f>
        <v>0</v>
      </c>
    </row>
    <row r="112" spans="1:204" x14ac:dyDescent="0.35">
      <c r="A112" s="1">
        <f t="shared" si="1"/>
        <v>110</v>
      </c>
      <c r="B112" s="77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41" cm="1">
        <f t="array" ref="G112">PorcentajePension(C112,E112, D112)</f>
        <v>0.85</v>
      </c>
      <c r="I112" s="74"/>
      <c r="J112" s="48" cm="1">
        <f t="array" ref="J112">AnualidadActivo(J$2, $E112, $C112, $B112, $D112, Hombres!$A$1:$DW$117, Mujeres!$A$1:$DW$117)</f>
        <v>0</v>
      </c>
      <c r="K112" s="48" cm="1">
        <f t="array" ref="K112">AnualidadActivo(K$2, $E112, $C112, $B112, $D112, Hombres!$A$1:$DW$117, Mujeres!$A$1:$DW$117)</f>
        <v>0</v>
      </c>
      <c r="L112" s="48" cm="1">
        <f t="array" ref="L112">AnualidadActivo(L$2, $E112, $C112, $B112, $D112, Hombres!$A$1:$DW$117, Mujeres!$A$1:$DW$117)</f>
        <v>0</v>
      </c>
      <c r="M112" s="48" cm="1">
        <f t="array" ref="M112">AnualidadActivo(M$2, $E112, $C112, $B112, $D112, Hombres!$A$1:$DW$117, Mujeres!$A$1:$DW$117)</f>
        <v>0</v>
      </c>
      <c r="N112" s="48" cm="1">
        <f t="array" ref="N112">AnualidadActivo(N$2, $E112, $C112, $B112, $D112, Hombres!$A$1:$DW$117, Mujeres!$A$1:$DW$117)</f>
        <v>0</v>
      </c>
      <c r="O112" s="48" cm="1">
        <f t="array" ref="O112">AnualidadActivo(O$2, $E112, $C112, $B112, $D112, Hombres!$A$1:$DW$117, Mujeres!$A$1:$DW$117)</f>
        <v>0</v>
      </c>
      <c r="P112" s="48" cm="1">
        <f t="array" ref="P112">AnualidadActivo(P$2, $E112, $C112, $B112, $D112, Hombres!$A$1:$DW$117, Mujeres!$A$1:$DW$117)</f>
        <v>0</v>
      </c>
      <c r="Q112" s="48" cm="1">
        <f t="array" ref="Q112">AnualidadActivo(Q$2, $E112, $C112, $B112, $D112, Hombres!$A$1:$DW$117, Mujeres!$A$1:$DW$117)</f>
        <v>0</v>
      </c>
      <c r="R112" s="48" cm="1">
        <f t="array" ref="R112">AnualidadActivo(R$2, $E112, $C112, $B112, $D112, Hombres!$A$1:$DW$117, Mujeres!$A$1:$DW$117)</f>
        <v>0</v>
      </c>
      <c r="S112" s="48" cm="1">
        <f t="array" ref="S112">AnualidadActivo(S$2, $E112, $C112, $B112, $D112, Hombres!$A$1:$DW$117, Mujeres!$A$1:$DW$117)</f>
        <v>0</v>
      </c>
      <c r="T112" s="48" cm="1">
        <f t="array" ref="T112">AnualidadActivo(T$2, $E112, $C112, $B112, $D112, Hombres!$A$1:$DW$117, Mujeres!$A$1:$DW$117)</f>
        <v>0</v>
      </c>
      <c r="U112" s="48" cm="1">
        <f t="array" ref="U112">AnualidadActivo(U$2, $E112, $C112, $B112, $D112, Hombres!$A$1:$DW$117, Mujeres!$A$1:$DW$117)</f>
        <v>0</v>
      </c>
      <c r="V112" s="48" cm="1">
        <f t="array" ref="V112">AnualidadActivo(V$2, $E112, $C112, $B112, $D112, Hombres!$A$1:$DW$117, Mujeres!$A$1:$DW$117)</f>
        <v>0</v>
      </c>
      <c r="W112" s="48" cm="1">
        <f t="array" ref="W112">AnualidadActivo(W$2, $E112, $C112, $B112, $D112, Hombres!$A$1:$DW$117, Mujeres!$A$1:$DW$117)</f>
        <v>0</v>
      </c>
      <c r="X112" s="48" cm="1">
        <f t="array" ref="X112">AnualidadActivo(X$2, $E112, $C112, $B112, $D112, Hombres!$A$1:$DW$117, Mujeres!$A$1:$DW$117)</f>
        <v>0</v>
      </c>
      <c r="Y112" s="48" cm="1">
        <f t="array" ref="Y112">AnualidadActivo(Y$2, $E112, $C112, $B112, $D112, Hombres!$A$1:$DW$117, Mujeres!$A$1:$DW$117)</f>
        <v>0</v>
      </c>
      <c r="Z112" s="48" cm="1">
        <f t="array" ref="Z112">AnualidadActivo(Z$2, $E112, $C112, $B112, $D112, Hombres!$A$1:$DW$117, Mujeres!$A$1:$DW$117)</f>
        <v>0</v>
      </c>
      <c r="AA112" s="48" cm="1">
        <f t="array" ref="AA112">AnualidadActivo(AA$2, $E112, $C112, $B112, $D112, Hombres!$A$1:$DW$117, Mujeres!$A$1:$DW$117)</f>
        <v>0</v>
      </c>
      <c r="AB112" s="48" cm="1">
        <f t="array" ref="AB112">AnualidadActivo(AB$2, $E112, $C112, $B112, $D112, Hombres!$A$1:$DW$117, Mujeres!$A$1:$DW$117)</f>
        <v>0</v>
      </c>
      <c r="AC112" s="48" cm="1">
        <f t="array" ref="AC112">AnualidadActivo(AC$2, $E112, $C112, $B112, $D112, Hombres!$A$1:$DW$117, Mujeres!$A$1:$DW$117)</f>
        <v>0</v>
      </c>
      <c r="AD112" s="48" cm="1">
        <f t="array" ref="AD112">AnualidadActivo(AD$2, $E112, $C112, $B112, $D112, Hombres!$A$1:$DW$117, Mujeres!$A$1:$DW$117)</f>
        <v>0</v>
      </c>
      <c r="AE112" s="48" cm="1">
        <f t="array" ref="AE112">AnualidadActivo(AE$2, $E112, $C112, $B112, $D112, Hombres!$A$1:$DW$117, Mujeres!$A$1:$DW$117)</f>
        <v>0</v>
      </c>
      <c r="AF112" s="48" cm="1">
        <f t="array" ref="AF112">AnualidadActivo(AF$2, $E112, $C112, $B112, $D112, Hombres!$A$1:$DW$117, Mujeres!$A$1:$DW$117)</f>
        <v>0</v>
      </c>
      <c r="AG112" s="48" cm="1">
        <f t="array" ref="AG112">AnualidadActivo(AG$2, $E112, $C112, $B112, $D112, Hombres!$A$1:$DW$117, Mujeres!$A$1:$DW$117)</f>
        <v>0</v>
      </c>
      <c r="AH112" s="48" cm="1">
        <f t="array" ref="AH112">AnualidadActivo(AH$2, $E112, $C112, $B112, $D112, Hombres!$A$1:$DW$117, Mujeres!$A$1:$DW$117)</f>
        <v>0</v>
      </c>
      <c r="AI112" s="48" cm="1">
        <f t="array" ref="AI112">AnualidadActivo(AI$2, $E112, $C112, $B112, $D112, Hombres!$A$1:$DW$117, Mujeres!$A$1:$DW$117)</f>
        <v>0</v>
      </c>
      <c r="AJ112" s="48" cm="1">
        <f t="array" ref="AJ112">AnualidadActivo(AJ$2, $E112, $C112, $B112, $D112, Hombres!$A$1:$DW$117, Mujeres!$A$1:$DW$117)</f>
        <v>0</v>
      </c>
      <c r="AK112" s="48" cm="1">
        <f t="array" ref="AK112">AnualidadActivo(AK$2, $E112, $C112, $B112, $D112, Hombres!$A$1:$DW$117, Mujeres!$A$1:$DW$117)</f>
        <v>0</v>
      </c>
      <c r="AL112" s="48" cm="1">
        <f t="array" ref="AL112">AnualidadActivo(AL$2, $E112, $C112, $B112, $D112, Hombres!$A$1:$DW$117, Mujeres!$A$1:$DW$117)</f>
        <v>0</v>
      </c>
      <c r="AM112" s="48" cm="1">
        <f t="array" ref="AM112">AnualidadActivo(AM$2, $E112, $C112, $B112, $D112, Hombres!$A$1:$DW$117, Mujeres!$A$1:$DW$117)</f>
        <v>30484426.831713069</v>
      </c>
      <c r="AN112" s="48" cm="1">
        <f t="array" ref="AN112">AnualidadActivo(AN$2, $E112, $C112, $B112, $D112, Hombres!$A$1:$DW$117, Mujeres!$A$1:$DW$117)</f>
        <v>31398959.636664458</v>
      </c>
      <c r="AO112" s="48" cm="1">
        <f t="array" ref="AO112">AnualidadActivo(AO$2, $E112, $C112, $B112, $D112, Hombres!$A$1:$DW$117, Mujeres!$A$1:$DW$117)</f>
        <v>32340928.425764393</v>
      </c>
      <c r="AP112" s="48" cm="1">
        <f t="array" ref="AP112">AnualidadActivo(AP$2, $E112, $C112, $B112, $D112, Hombres!$A$1:$DW$117, Mujeres!$A$1:$DW$117)</f>
        <v>33311156.278537329</v>
      </c>
      <c r="AQ112" s="48" cm="1">
        <f t="array" ref="AQ112">AnualidadActivo(AQ$2, $E112, $C112, $B112, $D112, Hombres!$A$1:$DW$117, Mujeres!$A$1:$DW$117)</f>
        <v>34310490.966893449</v>
      </c>
      <c r="AR112" s="48" cm="1">
        <f t="array" ref="AR112">AnualidadActivo(AR$2, $E112, $C112, $B112, $D112, Hombres!$A$1:$DW$117, Mujeres!$A$1:$DW$117)</f>
        <v>35034932.726142295</v>
      </c>
      <c r="AS112" s="48" cm="1">
        <f t="array" ref="AS112">AnualidadActivo(AS$2, $E112, $C112, $B112, $D112, Hombres!$A$1:$DW$117, Mujeres!$A$1:$DW$117)</f>
        <v>35750976.506024532</v>
      </c>
      <c r="AT112" s="48" cm="1">
        <f t="array" ref="AT112">AnualidadActivo(AT$2, $E112, $C112, $B112, $D112, Hombres!$A$1:$DW$117, Mujeres!$A$1:$DW$117)</f>
        <v>36459457.57580281</v>
      </c>
      <c r="AU112" s="48" cm="1">
        <f t="array" ref="AU112">AnualidadActivo(AU$2, $E112, $C112, $B112, $D112, Hombres!$A$1:$DW$117, Mujeres!$A$1:$DW$117)</f>
        <v>37161294.368272558</v>
      </c>
      <c r="AV112" s="48" cm="1">
        <f t="array" ref="AV112">AnualidadActivo(AV$2, $E112, $C112, $B112, $D112, Hombres!$A$1:$DW$117, Mujeres!$A$1:$DW$117)</f>
        <v>37852730.269096486</v>
      </c>
      <c r="AW112" s="48" cm="1">
        <f t="array" ref="AW112">AnualidadActivo(AW$2, $E112, $C112, $B112, $D112, Hombres!$A$1:$DW$117, Mujeres!$A$1:$DW$117)</f>
        <v>38524936.086943716</v>
      </c>
      <c r="AX112" s="48" cm="1">
        <f t="array" ref="AX112">AnualidadActivo(AX$2, $E112, $C112, $B112, $D112, Hombres!$A$1:$DW$117, Mujeres!$A$1:$DW$117)</f>
        <v>39164906.700579368</v>
      </c>
      <c r="AY112" s="48" cm="1">
        <f t="array" ref="AY112">AnualidadActivo(AY$2, $E112, $C112, $B112, $D112, Hombres!$A$1:$DW$117, Mujeres!$A$1:$DW$117)</f>
        <v>39758036.222759403</v>
      </c>
      <c r="AZ112" s="48" cm="1">
        <f t="array" ref="AZ112">AnualidadActivo(AZ$2, $E112, $C112, $B112, $D112, Hombres!$A$1:$DW$117, Mujeres!$A$1:$DW$117)</f>
        <v>40289495.967293859</v>
      </c>
      <c r="BA112" s="48" cm="1">
        <f t="array" ref="BA112">AnualidadActivo(BA$2, $E112, $C112, $B112, $D112, Hombres!$A$1:$DW$117, Mujeres!$A$1:$DW$117)</f>
        <v>40746034.61810942</v>
      </c>
      <c r="BB112" s="48" cm="1">
        <f t="array" ref="BB112">AnualidadActivo(BB$2, $E112, $C112, $B112, $D112, Hombres!$A$1:$DW$117, Mujeres!$A$1:$DW$117)</f>
        <v>41121161.478217766</v>
      </c>
      <c r="BC112" s="48" cm="1">
        <f t="array" ref="BC112">AnualidadActivo(BC$2, $E112, $C112, $B112, $D112, Hombres!$A$1:$DW$117, Mujeres!$A$1:$DW$117)</f>
        <v>41414257.244466163</v>
      </c>
      <c r="BD112" s="48" cm="1">
        <f t="array" ref="BD112">AnualidadActivo(BD$2, $E112, $C112, $B112, $D112, Hombres!$A$1:$DW$117, Mujeres!$A$1:$DW$117)</f>
        <v>41626129.312802538</v>
      </c>
      <c r="BE112" s="48" cm="1">
        <f t="array" ref="BE112">AnualidadActivo(BE$2, $E112, $C112, $B112, $D112, Hombres!$A$1:$DW$117, Mujeres!$A$1:$DW$117)</f>
        <v>41754797.510058098</v>
      </c>
      <c r="BF112" s="48" cm="1">
        <f t="array" ref="BF112">AnualidadActivo(BF$2, $E112, $C112, $B112, $D112, Hombres!$A$1:$DW$117, Mujeres!$A$1:$DW$117)</f>
        <v>41792132.854535311</v>
      </c>
      <c r="BG112" s="48" cm="1">
        <f t="array" ref="BG112">AnualidadActivo(BG$2, $E112, $C112, $B112, $D112, Hombres!$A$1:$DW$117, Mujeres!$A$1:$DW$117)</f>
        <v>41651575.67267295</v>
      </c>
      <c r="BH112" s="48" cm="1">
        <f t="array" ref="BH112">AnualidadActivo(BH$2, $E112, $C112, $B112, $D112, Hombres!$A$1:$DW$117, Mujeres!$A$1:$DW$117)</f>
        <v>41379982.116780691</v>
      </c>
      <c r="BI112" s="48" cm="1">
        <f t="array" ref="BI112">AnualidadActivo(BI$2, $E112, $C112, $B112, $D112, Hombres!$A$1:$DW$117, Mujeres!$A$1:$DW$117)</f>
        <v>40968694.888127014</v>
      </c>
      <c r="BJ112" s="48" cm="1">
        <f t="array" ref="BJ112">AnualidadActivo(BJ$2, $E112, $C112, $B112, $D112, Hombres!$A$1:$DW$117, Mujeres!$A$1:$DW$117)</f>
        <v>40407055.99218566</v>
      </c>
      <c r="BK112" s="48" cm="1">
        <f t="array" ref="BK112">AnualidadActivo(BK$2, $E112, $C112, $B112, $D112, Hombres!$A$1:$DW$117, Mujeres!$A$1:$DW$117)</f>
        <v>39681903.247602202</v>
      </c>
      <c r="BL112" s="48" cm="1">
        <f t="array" ref="BL112">AnualidadActivo(BL$2, $E112, $C112, $B112, $D112, Hombres!$A$1:$DW$117, Mujeres!$A$1:$DW$117)</f>
        <v>38781305.866362311</v>
      </c>
      <c r="BM112" s="48" cm="1">
        <f t="array" ref="BM112">AnualidadActivo(BM$2, $E112, $C112, $B112, $D112, Hombres!$A$1:$DW$117, Mujeres!$A$1:$DW$117)</f>
        <v>37696291.294189662</v>
      </c>
      <c r="BN112" s="48" cm="1">
        <f t="array" ref="BN112">AnualidadActivo(BN$2, $E112, $C112, $B112, $D112, Hombres!$A$1:$DW$117, Mujeres!$A$1:$DW$117)</f>
        <v>36421459.606323734</v>
      </c>
      <c r="BO112" s="48" cm="1">
        <f t="array" ref="BO112">AnualidadActivo(BO$2, $E112, $C112, $B112, $D112, Hombres!$A$1:$DW$117, Mujeres!$A$1:$DW$117)</f>
        <v>34953521.996165842</v>
      </c>
      <c r="BP112" s="48" cm="1">
        <f t="array" ref="BP112">AnualidadActivo(BP$2, $E112, $C112, $B112, $D112, Hombres!$A$1:$DW$117, Mujeres!$A$1:$DW$117)</f>
        <v>33291793.880571403</v>
      </c>
      <c r="BQ112" s="48" cm="1">
        <f t="array" ref="BQ112">AnualidadActivo(BQ$2, $E112, $C112, $B112, $D112, Hombres!$A$1:$DW$117, Mujeres!$A$1:$DW$117)</f>
        <v>31441256.933421753</v>
      </c>
      <c r="BR112" s="48" cm="1">
        <f t="array" ref="BR112">AnualidadActivo(BR$2, $E112, $C112, $B112, $D112, Hombres!$A$1:$DW$117, Mujeres!$A$1:$DW$117)</f>
        <v>29414991.928380072</v>
      </c>
      <c r="BS112" s="48" cm="1">
        <f t="array" ref="BS112">AnualidadActivo(BS$2, $E112, $C112, $B112, $D112, Hombres!$A$1:$DW$117, Mujeres!$A$1:$DW$117)</f>
        <v>27233467.467991225</v>
      </c>
      <c r="BT112" s="48" cm="1">
        <f t="array" ref="BT112">AnualidadActivo(BT$2, $E112, $C112, $B112, $D112, Hombres!$A$1:$DW$117, Mujeres!$A$1:$DW$117)</f>
        <v>24922367.062654138</v>
      </c>
      <c r="BU112" s="48" cm="1">
        <f t="array" ref="BU112">AnualidadActivo(BU$2, $E112, $C112, $B112, $D112, Hombres!$A$1:$DW$117, Mujeres!$A$1:$DW$117)</f>
        <v>22512353.85596633</v>
      </c>
      <c r="BV112" s="48" cm="1">
        <f t="array" ref="BV112">AnualidadActivo(BV$2, $E112, $C112, $B112, $D112, Hombres!$A$1:$DW$117, Mujeres!$A$1:$DW$117)</f>
        <v>20040533.467372108</v>
      </c>
      <c r="BW112" s="48" cm="1">
        <f t="array" ref="BW112">AnualidadActivo(BW$2, $E112, $C112, $B112, $D112, Hombres!$A$1:$DW$117, Mujeres!$A$1:$DW$117)</f>
        <v>17551646.548726544</v>
      </c>
      <c r="BX112" s="48" cm="1">
        <f t="array" ref="BX112">AnualidadActivo(BX$2, $E112, $C112, $B112, $D112, Hombres!$A$1:$DW$117, Mujeres!$A$1:$DW$117)</f>
        <v>15095465.357093746</v>
      </c>
      <c r="BY112" s="48" cm="1">
        <f t="array" ref="BY112">AnualidadActivo(BY$2, $E112, $C112, $B112, $D112, Hombres!$A$1:$DW$117, Mujeres!$A$1:$DW$117)</f>
        <v>12722376.928973123</v>
      </c>
      <c r="BZ112" s="48" cm="1">
        <f t="array" ref="BZ112">AnualidadActivo(BZ$2, $E112, $C112, $B112, $D112, Hombres!$A$1:$DW$117, Mujeres!$A$1:$DW$117)</f>
        <v>10480810.409335569</v>
      </c>
      <c r="CA112" s="48" cm="1">
        <f t="array" ref="CA112">AnualidadActivo(CA$2, $E112, $C112, $B112, $D112, Hombres!$A$1:$DW$117, Mujeres!$A$1:$DW$117)</f>
        <v>8415667.0404932331</v>
      </c>
      <c r="CB112" s="48" cm="1">
        <f t="array" ref="CB112">AnualidadActivo(CB$2, $E112, $C112, $B112, $D112, Hombres!$A$1:$DW$117, Mujeres!$A$1:$DW$117)</f>
        <v>6565978.5937308269</v>
      </c>
      <c r="CC112" s="48" cm="1">
        <f t="array" ref="CC112">AnualidadActivo(CC$2, $E112, $C112, $B112, $D112, Hombres!$A$1:$DW$117, Mujeres!$A$1:$DW$117)</f>
        <v>4960551.8834401648</v>
      </c>
      <c r="CD112" s="48" cm="1">
        <f t="array" ref="CD112">AnualidadActivo(CD$2, $E112, $C112, $B112, $D112, Hombres!$A$1:$DW$117, Mujeres!$A$1:$DW$117)</f>
        <v>3614399.423437112</v>
      </c>
      <c r="CE112" s="48" cm="1">
        <f t="array" ref="CE112">AnualidadActivo(CE$2, $E112, $C112, $B112, $D112, Hombres!$A$1:$DW$117, Mujeres!$A$1:$DW$117)</f>
        <v>2527932.4515852872</v>
      </c>
      <c r="CF112" s="48" cm="1">
        <f t="array" ref="CF112">AnualidadActivo(CF$2, $E112, $C112, $B112, $D112, Hombres!$A$1:$DW$117, Mujeres!$A$1:$DW$117)</f>
        <v>1687908.7592067479</v>
      </c>
      <c r="CG112" s="48" cm="1">
        <f t="array" ref="CG112">AnualidadActivo(CG$2, $E112, $C112, $B112, $D112, Hombres!$A$1:$DW$117, Mujeres!$A$1:$DW$117)</f>
        <v>1069343.3225098532</v>
      </c>
      <c r="CH112" s="48" cm="1">
        <f t="array" ref="CH112">AnualidadActivo(CH$2, $E112, $C112, $B112, $D112, Hombres!$A$1:$DW$117, Mujeres!$A$1:$DW$117)</f>
        <v>638271.24421597819</v>
      </c>
      <c r="CI112" s="48" cm="1">
        <f t="array" ref="CI112">AnualidadActivo(CI$2, $E112, $C112, $B112, $D112, Hombres!$A$1:$DW$117, Mujeres!$A$1:$DW$117)</f>
        <v>355924.15774762223</v>
      </c>
      <c r="CJ112" s="48" cm="1">
        <f t="array" ref="CJ112">AnualidadActivo(CJ$2, $E112, $C112, $B112, $D112, Hombres!$A$1:$DW$117, Mujeres!$A$1:$DW$117)</f>
        <v>183547.22438467553</v>
      </c>
      <c r="CK112" s="48" cm="1">
        <f t="array" ref="CK112">AnualidadActivo(CK$2, $E112, $C112, $B112, $D112, Hombres!$A$1:$DW$117, Mujeres!$A$1:$DW$117)</f>
        <v>0</v>
      </c>
      <c r="CL112" s="48" cm="1">
        <f t="array" ref="CL112">AnualidadActivo(CL$2, $E112, $C112, $B112, $D112, Hombres!$A$1:$DW$117, Mujeres!$A$1:$DW$117)</f>
        <v>0</v>
      </c>
      <c r="CM112" s="48" cm="1">
        <f t="array" ref="CM112">AnualidadActivo(CM$2, $E112, $C112, $B112, $D112, Hombres!$A$1:$DW$117, Mujeres!$A$1:$DW$117)</f>
        <v>0</v>
      </c>
      <c r="CN112" s="48" cm="1">
        <f t="array" ref="CN112">AnualidadActivo(CN$2, $E112, $C112, $B112, $D112, Hombres!$A$1:$DW$117, Mujeres!$A$1:$DW$117)</f>
        <v>0</v>
      </c>
      <c r="CO112" s="48" cm="1">
        <f t="array" ref="CO112">AnualidadActivo(CO$2, $E112, $C112, $B112, $D112, Hombres!$A$1:$DW$117, Mujeres!$A$1:$DW$117)</f>
        <v>0</v>
      </c>
      <c r="CP112" s="48" cm="1">
        <f t="array" ref="CP112">AnualidadActivo(CP$2, $E112, $C112, $B112, $D112, Hombres!$A$1:$DW$117, Mujeres!$A$1:$DW$117)</f>
        <v>0</v>
      </c>
      <c r="CQ112" s="48" cm="1">
        <f t="array" ref="CQ112">AnualidadActivo(CQ$2, $E112, $C112, $B112, $D112, Hombres!$A$1:$DW$117, Mujeres!$A$1:$DW$117)</f>
        <v>0</v>
      </c>
      <c r="CR112" s="48" cm="1">
        <f t="array" ref="CR112">AnualidadActivo(CR$2, $E112, $C112, $B112, $D112, Hombres!$A$1:$DW$117, Mujeres!$A$1:$DW$117)</f>
        <v>0</v>
      </c>
      <c r="CS112" s="48" cm="1">
        <f t="array" ref="CS112">AnualidadActivo(CS$2, $E112, $C112, $B112, $D112, Hombres!$A$1:$DW$117, Mujeres!$A$1:$DW$117)</f>
        <v>0</v>
      </c>
      <c r="CT112" s="48" cm="1">
        <f t="array" ref="CT112">AnualidadActivo(CT$2, $E112, $C112, $B112, $D112, Hombres!$A$1:$DW$117, Mujeres!$A$1:$DW$117)</f>
        <v>0</v>
      </c>
      <c r="CU112" s="48" cm="1">
        <f t="array" ref="CU112">AnualidadActivo(CU$2, $E112, $C112, $B112, $D112, Hombres!$A$1:$DW$117, Mujeres!$A$1:$DW$117)</f>
        <v>0</v>
      </c>
      <c r="CV112" s="48" cm="1">
        <f t="array" ref="CV112">AnualidadActivo(CV$2, $E112, $C112, $B112, $D112, Hombres!$A$1:$DW$117, Mujeres!$A$1:$DW$117)</f>
        <v>0</v>
      </c>
      <c r="CW112" s="48" cm="1">
        <f t="array" ref="CW112">AnualidadActivo(CW$2, $E112, $C112, $B112, $D112, Hombres!$A$1:$DW$117, Mujeres!$A$1:$DW$117)</f>
        <v>0</v>
      </c>
      <c r="CX112" s="48" cm="1">
        <f t="array" ref="CX112">AnualidadActivo(CX$2, $E112, $C112, $B112, $D112, Hombres!$A$1:$DW$117, Mujeres!$A$1:$DW$117)</f>
        <v>0</v>
      </c>
      <c r="CY112" s="48" cm="1">
        <f t="array" ref="CY112">AnualidadActivo(CY$2, $E112, $C112, $B112, $D112, Hombres!$A$1:$DW$117, Mujeres!$A$1:$DW$117)</f>
        <v>0</v>
      </c>
      <c r="CZ112" s="48" cm="1">
        <f t="array" ref="CZ112">AnualidadActivo(CZ$2, $E112, $C112, $B112, $D112, Hombres!$A$1:$DW$117, Mujeres!$A$1:$DW$117)</f>
        <v>0</v>
      </c>
      <c r="DA112" s="48" cm="1">
        <f t="array" ref="DA112">AnualidadActivo(DA$2, $E112, $C112, $B112, $D112, Hombres!$A$1:$DW$117, Mujeres!$A$1:$DW$117)</f>
        <v>0</v>
      </c>
      <c r="DD112" s="21"/>
      <c r="DE112" s="48" cm="1">
        <f t="array" ref="DE112">beneficio_muerte_individual_activo(DE$2,$F112,$D112, Hombres!$A$1:$DW$117, Mujeres!$A$1:$DW$117)</f>
        <v>0</v>
      </c>
      <c r="DF112" s="48" cm="1">
        <f t="array" ref="DF112">beneficio_muerte_individual_activo(DF$2,$F112,$D112, Hombres!$A$1:$DW$117, Mujeres!$A$1:$DW$117)</f>
        <v>8087.1272038000006</v>
      </c>
      <c r="DG112" s="48" cm="1">
        <f t="array" ref="DG112">beneficio_muerte_individual_activo(DG$2,$F112,$D112, Hombres!$A$1:$DW$117, Mujeres!$A$1:$DW$117)</f>
        <v>8507.3427015066336</v>
      </c>
      <c r="DH112" s="48" cm="1">
        <f t="array" ref="DH112">beneficio_muerte_individual_activo(DH$2,$F112,$D112, Hombres!$A$1:$DW$117, Mujeres!$A$1:$DW$117)</f>
        <v>9013.4821105276751</v>
      </c>
      <c r="DI112" s="48" cm="1">
        <f t="array" ref="DI112">beneficio_muerte_individual_activo(DI$2,$F112,$D112, Hombres!$A$1:$DW$117, Mujeres!$A$1:$DW$117)</f>
        <v>9530.8111401803126</v>
      </c>
      <c r="DJ112" s="48" cm="1">
        <f t="array" ref="DJ112">beneficio_muerte_individual_activo(DJ$2,$F112,$D112, Hombres!$A$1:$DW$117, Mujeres!$A$1:$DW$117)</f>
        <v>9959.4360527602203</v>
      </c>
      <c r="DK112" s="48" cm="1">
        <f t="array" ref="DK112">beneficio_muerte_individual_activo(DK$2,$F112,$D112, Hombres!$A$1:$DW$117, Mujeres!$A$1:$DW$117)</f>
        <v>10284.543740018336</v>
      </c>
      <c r="DL112" s="48" cm="1">
        <f t="array" ref="DL112">beneficio_muerte_individual_activo(DL$2,$F112,$D112, Hombres!$A$1:$DW$117, Mujeres!$A$1:$DW$117)</f>
        <v>10595.231075377842</v>
      </c>
      <c r="DM112" s="48" cm="1">
        <f t="array" ref="DM112">beneficio_muerte_individual_activo(DM$2,$F112,$D112, Hombres!$A$1:$DW$117, Mujeres!$A$1:$DW$117)</f>
        <v>11090.599311002208</v>
      </c>
      <c r="DN112" s="48" cm="1">
        <f t="array" ref="DN112">beneficio_muerte_individual_activo(DN$2,$F112,$D112, Hombres!$A$1:$DW$117, Mujeres!$A$1:$DW$117)</f>
        <v>11765.504568903101</v>
      </c>
      <c r="DO112" s="48" cm="1">
        <f t="array" ref="DO112">beneficio_muerte_individual_activo(DO$2,$F112,$D112, Hombres!$A$1:$DW$117, Mujeres!$A$1:$DW$117)</f>
        <v>12559.225417676436</v>
      </c>
      <c r="DP112" s="48" cm="1">
        <f t="array" ref="DP112">beneficio_muerte_individual_activo(DP$2,$F112,$D112, Hombres!$A$1:$DW$117, Mujeres!$A$1:$DW$117)</f>
        <v>13421.282002543874</v>
      </c>
      <c r="DQ112" s="48" cm="1">
        <f t="array" ref="DQ112">beneficio_muerte_individual_activo(DQ$2,$F112,$D112, Hombres!$A$1:$DW$117, Mujeres!$A$1:$DW$117)</f>
        <v>14344.588207463652</v>
      </c>
      <c r="DR112" s="48" cm="1">
        <f t="array" ref="DR112">beneficio_muerte_individual_activo(DR$2,$F112,$D112, Hombres!$A$1:$DW$117, Mujeres!$A$1:$DW$117)</f>
        <v>15318.64016392476</v>
      </c>
      <c r="DS112" s="48" cm="1">
        <f t="array" ref="DS112">beneficio_muerte_individual_activo(DS$2,$F112,$D112, Hombres!$A$1:$DW$117, Mujeres!$A$1:$DW$117)</f>
        <v>16251.542165825602</v>
      </c>
      <c r="DT112" s="48" cm="1">
        <f t="array" ref="DT112">beneficio_muerte_individual_activo(DT$2,$F112,$D112, Hombres!$A$1:$DW$117, Mujeres!$A$1:$DW$117)</f>
        <v>17076.503123008915</v>
      </c>
      <c r="DU112" s="48" cm="1">
        <f t="array" ref="DU112">beneficio_muerte_individual_activo(DU$2,$F112,$D112, Hombres!$A$1:$DW$117, Mujeres!$A$1:$DW$117)</f>
        <v>17948.990883892831</v>
      </c>
      <c r="DV112" s="48" cm="1">
        <f t="array" ref="DV112">beneficio_muerte_individual_activo(DV$2,$F112,$D112, Hombres!$A$1:$DW$117, Mujeres!$A$1:$DW$117)</f>
        <v>18980.462711658594</v>
      </c>
      <c r="DW112" s="48" cm="1">
        <f t="array" ref="DW112">beneficio_muerte_individual_activo(DW$2,$F112,$D112, Hombres!$A$1:$DW$117, Mujeres!$A$1:$DW$117)</f>
        <v>20367.100767839071</v>
      </c>
      <c r="DX112" s="48" cm="1">
        <f t="array" ref="DX112">beneficio_muerte_individual_activo(DX$2,$F112,$D112, Hombres!$A$1:$DW$117, Mujeres!$A$1:$DW$117)</f>
        <v>22153.967231588715</v>
      </c>
      <c r="DY112" s="48" cm="1">
        <f t="array" ref="DY112">beneficio_muerte_individual_activo(DY$2,$F112,$D112, Hombres!$A$1:$DW$117, Mujeres!$A$1:$DW$117)</f>
        <v>24276.277609350644</v>
      </c>
      <c r="DZ112" s="48" cm="1">
        <f t="array" ref="DZ112">beneficio_muerte_individual_activo(DZ$2,$F112,$D112, Hombres!$A$1:$DW$117, Mujeres!$A$1:$DW$117)</f>
        <v>26466.73614289171</v>
      </c>
      <c r="EA112" s="48" cm="1">
        <f t="array" ref="EA112">beneficio_muerte_individual_activo(EA$2,$F112,$D112, Hombres!$A$1:$DW$117, Mujeres!$A$1:$DW$117)</f>
        <v>28588.424372303234</v>
      </c>
      <c r="EB112" s="48" cm="1">
        <f t="array" ref="EB112">beneficio_muerte_individual_activo(EB$2,$F112,$D112, Hombres!$A$1:$DW$117, Mujeres!$A$1:$DW$117)</f>
        <v>30695.977034878877</v>
      </c>
      <c r="EC112" s="48" cm="1">
        <f t="array" ref="EC112">beneficio_muerte_individual_activo(EC$2,$F112,$D112, Hombres!$A$1:$DW$117, Mujeres!$A$1:$DW$117)</f>
        <v>32759.297744987933</v>
      </c>
      <c r="ED112" s="48" cm="1">
        <f t="array" ref="ED112">beneficio_muerte_individual_activo(ED$2,$F112,$D112, Hombres!$A$1:$DW$117, Mujeres!$A$1:$DW$117)</f>
        <v>34784.181032138709</v>
      </c>
      <c r="EE112" s="48" cm="1">
        <f t="array" ref="EE112">beneficio_muerte_individual_activo(EE$2,$F112,$D112, Hombres!$A$1:$DW$117, Mujeres!$A$1:$DW$117)</f>
        <v>36983.961207716311</v>
      </c>
      <c r="EF112" s="48" cm="1">
        <f t="array" ref="EF112">beneficio_muerte_individual_activo(EF$2,$F112,$D112, Hombres!$A$1:$DW$117, Mujeres!$A$1:$DW$117)</f>
        <v>23683.826881831243</v>
      </c>
      <c r="EG112" s="48" cm="1">
        <f t="array" ref="EG112">beneficio_muerte_individual_activo(EG$2,$F112,$D112, Hombres!$A$1:$DW$117, Mujeres!$A$1:$DW$117)</f>
        <v>25276.595501764466</v>
      </c>
      <c r="EH112" s="48" cm="1">
        <f t="array" ref="EH112">beneficio_muerte_individual_activo(EH$2,$F112,$D112, Hombres!$A$1:$DW$117, Mujeres!$A$1:$DW$117)</f>
        <v>26698.5822267904</v>
      </c>
      <c r="EI112" s="48" cm="1">
        <f t="array" ref="EI112">beneficio_muerte_individual_activo(EI$2,$F112,$D112, Hombres!$A$1:$DW$117, Mujeres!$A$1:$DW$117)</f>
        <v>27921.195503910887</v>
      </c>
      <c r="EJ112" s="48" cm="1">
        <f t="array" ref="EJ112">beneficio_muerte_individual_activo(EJ$2,$F112,$D112, Hombres!$A$1:$DW$117, Mujeres!$A$1:$DW$117)</f>
        <v>29265.990225999096</v>
      </c>
      <c r="EK112" s="48" cm="1">
        <f t="array" ref="EK112">beneficio_muerte_individual_activo(EK$2,$F112,$D112, Hombres!$A$1:$DW$117, Mujeres!$A$1:$DW$117)</f>
        <v>31068.983102219412</v>
      </c>
      <c r="EL112" s="48" cm="1">
        <f t="array" ref="EL112">beneficio_muerte_individual_activo(EL$2,$F112,$D112, Hombres!$A$1:$DW$117, Mujeres!$A$1:$DW$117)</f>
        <v>33578.785403117159</v>
      </c>
      <c r="EM112" s="48" cm="1">
        <f t="array" ref="EM112">beneficio_muerte_individual_activo(EM$2,$F112,$D112, Hombres!$A$1:$DW$117, Mujeres!$A$1:$DW$117)</f>
        <v>36799.596613162932</v>
      </c>
      <c r="EN112" s="48" cm="1">
        <f t="array" ref="EN112">beneficio_muerte_individual_activo(EN$2,$F112,$D112, Hombres!$A$1:$DW$117, Mujeres!$A$1:$DW$117)</f>
        <v>40600.233472842017</v>
      </c>
      <c r="EO112" s="48" cm="1">
        <f t="array" ref="EO112">beneficio_muerte_individual_activo(EO$2,$F112,$D112, Hombres!$A$1:$DW$117, Mujeres!$A$1:$DW$117)</f>
        <v>44780.903426986733</v>
      </c>
      <c r="EP112" s="48" cm="1">
        <f t="array" ref="EP112">beneficio_muerte_individual_activo(EP$2,$F112,$D112, Hombres!$A$1:$DW$117, Mujeres!$A$1:$DW$117)</f>
        <v>48916.831985122088</v>
      </c>
      <c r="EQ112" s="48" cm="1">
        <f t="array" ref="EQ112">beneficio_muerte_individual_activo(EQ$2,$F112,$D112, Hombres!$A$1:$DW$117, Mujeres!$A$1:$DW$117)</f>
        <v>52720.094569389774</v>
      </c>
      <c r="ER112" s="48" cm="1">
        <f t="array" ref="ER112">beneficio_muerte_individual_activo(ER$2,$F112,$D112, Hombres!$A$1:$DW$117, Mujeres!$A$1:$DW$117)</f>
        <v>56122.740771942903</v>
      </c>
      <c r="ES112" s="48" cm="1">
        <f t="array" ref="ES112">beneficio_muerte_individual_activo(ES$2,$F112,$D112, Hombres!$A$1:$DW$117, Mujeres!$A$1:$DW$117)</f>
        <v>59233.089976542338</v>
      </c>
      <c r="ET112" s="48" cm="1">
        <f t="array" ref="ET112">beneficio_muerte_individual_activo(ET$2,$F112,$D112, Hombres!$A$1:$DW$117, Mujeres!$A$1:$DW$117)</f>
        <v>62354.16849757696</v>
      </c>
      <c r="EU112" s="48" cm="1">
        <f t="array" ref="EU112">beneficio_muerte_individual_activo(EU$2,$F112,$D112, Hombres!$A$1:$DW$117, Mujeres!$A$1:$DW$117)</f>
        <v>69366.897685607837</v>
      </c>
      <c r="EV112" s="48" cm="1">
        <f t="array" ref="EV112">beneficio_muerte_individual_activo(EV$2,$F112,$D112, Hombres!$A$1:$DW$117, Mujeres!$A$1:$DW$117)</f>
        <v>73482.748172201726</v>
      </c>
      <c r="EW112" s="48" cm="1">
        <f t="array" ref="EW112">beneficio_muerte_individual_activo(EW$2,$F112,$D112, Hombres!$A$1:$DW$117, Mujeres!$A$1:$DW$117)</f>
        <v>77562.725353907997</v>
      </c>
      <c r="EX112" s="48" cm="1">
        <f t="array" ref="EX112">beneficio_muerte_individual_activo(EX$2,$F112,$D112, Hombres!$A$1:$DW$117, Mujeres!$A$1:$DW$117)</f>
        <v>81596.025518093666</v>
      </c>
      <c r="EY112" s="48" cm="1">
        <f t="array" ref="EY112">beneficio_muerte_individual_activo(EY$2,$F112,$D112, Hombres!$A$1:$DW$117, Mujeres!$A$1:$DW$117)</f>
        <v>85643.377873429155</v>
      </c>
      <c r="EZ112" s="48" cm="1">
        <f t="array" ref="EZ112">beneficio_muerte_individual_activo(EZ$2,$F112,$D112, Hombres!$A$1:$DW$117, Mujeres!$A$1:$DW$117)</f>
        <v>89664.142385155443</v>
      </c>
      <c r="FA112" s="48" cm="1">
        <f t="array" ref="FA112">beneficio_muerte_individual_activo(FA$2,$F112,$D112, Hombres!$A$1:$DW$117, Mujeres!$A$1:$DW$117)</f>
        <v>93593.55088474098</v>
      </c>
      <c r="FB112" s="48" cm="1">
        <f t="array" ref="FB112">beneficio_muerte_individual_activo(FB$2,$F112,$D112, Hombres!$A$1:$DW$117, Mujeres!$A$1:$DW$117)</f>
        <v>97261.642154548681</v>
      </c>
      <c r="FC112" s="48" cm="1">
        <f t="array" ref="FC112">beneficio_muerte_individual_activo(FC$2,$F112,$D112, Hombres!$A$1:$DW$117, Mujeres!$A$1:$DW$117)</f>
        <v>100499.40593340734</v>
      </c>
      <c r="FD112" s="48" cm="1">
        <f t="array" ref="FD112">beneficio_muerte_individual_activo(FD$2,$F112,$D112, Hombres!$A$1:$DW$117, Mujeres!$A$1:$DW$117)</f>
        <v>103204.07995254488</v>
      </c>
      <c r="FE112" s="48" cm="1">
        <f t="array" ref="FE112">beneficio_muerte_individual_activo(FE$2,$F112,$D112, Hombres!$A$1:$DW$117, Mujeres!$A$1:$DW$117)</f>
        <v>105256.85676965362</v>
      </c>
      <c r="FF112" s="48" cm="1">
        <f t="array" ref="FF112">beneficio_muerte_individual_activo(FF$2,$F112,$D112, Hombres!$A$1:$DW$117, Mujeres!$A$1:$DW$117)</f>
        <v>106499.00701764981</v>
      </c>
      <c r="FG112" s="48" cm="1">
        <f t="array" ref="FG112">beneficio_muerte_individual_activo(FG$2,$F112,$D112, Hombres!$A$1:$DW$117, Mujeres!$A$1:$DW$117)</f>
        <v>106720.08754091647</v>
      </c>
      <c r="FH112" s="48" cm="1">
        <f t="array" ref="FH112">beneficio_muerte_individual_activo(FH$2,$F112,$D112, Hombres!$A$1:$DW$117, Mujeres!$A$1:$DW$117)</f>
        <v>105766.34341145532</v>
      </c>
      <c r="FI112" s="48" cm="1">
        <f t="array" ref="FI112">beneficio_muerte_individual_activo(FI$2,$F112,$D112, Hombres!$A$1:$DW$117, Mujeres!$A$1:$DW$117)</f>
        <v>103587.64418017156</v>
      </c>
      <c r="FJ112" s="48" cm="1">
        <f t="array" ref="FJ112">beneficio_muerte_individual_activo(FJ$2,$F112,$D112, Hombres!$A$1:$DW$117, Mujeres!$A$1:$DW$117)</f>
        <v>100165.24587581052</v>
      </c>
      <c r="FK112" s="48" cm="1">
        <f t="array" ref="FK112">beneficio_muerte_individual_activo(FK$2,$F112,$D112, Hombres!$A$1:$DW$117, Mujeres!$A$1:$DW$117)</f>
        <v>95469.571467350819</v>
      </c>
      <c r="FL112" s="48" cm="1">
        <f t="array" ref="FL112">beneficio_muerte_individual_activo(FL$2,$F112,$D112, Hombres!$A$1:$DW$117, Mujeres!$A$1:$DW$117)</f>
        <v>89482.96021660979</v>
      </c>
      <c r="FM112" s="48" cm="1">
        <f t="array" ref="FM112">beneficio_muerte_individual_activo(FM$2,$F112,$D112, Hombres!$A$1:$DW$117, Mujeres!$A$1:$DW$117)</f>
        <v>82296.445466944671</v>
      </c>
      <c r="FN112" s="48" cm="1">
        <f t="array" ref="FN112">beneficio_muerte_individual_activo(FN$2,$F112,$D112, Hombres!$A$1:$DW$117, Mujeres!$A$1:$DW$117)</f>
        <v>74125.514376095482</v>
      </c>
      <c r="FO112" s="48" cm="1">
        <f t="array" ref="FO112">beneficio_muerte_individual_activo(FO$2,$F112,$D112, Hombres!$A$1:$DW$117, Mujeres!$A$1:$DW$117)</f>
        <v>65243.56603406353</v>
      </c>
      <c r="FP112" s="48" cm="1">
        <f t="array" ref="FP112">beneficio_muerte_individual_activo(FP$2,$F112,$D112, Hombres!$A$1:$DW$117, Mujeres!$A$1:$DW$117)</f>
        <v>55950.350948576342</v>
      </c>
      <c r="FQ112" s="108" cm="1">
        <f t="array" ref="FQ112">beneficio_muerte_individual_activo(FQ$2,$F112,$D112, Hombres!$A$1:$DW$117, Mujeres!$A$1:$DW$117)</f>
        <v>46577.802722773347</v>
      </c>
      <c r="FR112" s="48" cm="1">
        <f t="array" ref="FR112">beneficio_muerte_individual_activo(FR$2,$F112,$D112, Hombres!$A$1:$DW$117, Mujeres!$A$1:$DW$117)</f>
        <v>37500.329072376866</v>
      </c>
      <c r="FS112" s="48" cm="1">
        <f t="array" ref="FS112">beneficio_muerte_individual_activo(FS$2,$F112,$D112, Hombres!$A$1:$DW$117, Mujeres!$A$1:$DW$117)</f>
        <v>29086.150271819646</v>
      </c>
      <c r="FT112" s="48" cm="1">
        <f t="array" ref="FT112">beneficio_muerte_individual_activo(FT$2,$F112,$D112, Hombres!$A$1:$DW$117, Mujeres!$A$1:$DW$117)</f>
        <v>21634.056272039426</v>
      </c>
      <c r="FU112" s="48" cm="1">
        <f t="array" ref="FU112">beneficio_muerte_individual_activo(FU$2,$F112,$D112, Hombres!$A$1:$DW$117, Mujeres!$A$1:$DW$117)</f>
        <v>15344.40617872467</v>
      </c>
      <c r="FV112" s="48" cm="1">
        <f t="array" ref="FV112">beneficio_muerte_individual_activo(FV$2,$F112,$D112, Hombres!$A$1:$DW$117, Mujeres!$A$1:$DW$117)</f>
        <v>10310.046349981758</v>
      </c>
      <c r="FW112" s="48" cm="1">
        <f t="array" ref="FW112">beneficio_muerte_individual_activo(FW$2,$F112,$D112, Hombres!$A$1:$DW$117, Mujeres!$A$1:$DW$117)</f>
        <v>6514.6095912518504</v>
      </c>
      <c r="FX112" s="48" cm="1">
        <f t="array" ref="FX112">beneficio_muerte_individual_activo(FX$2,$F112,$D112, Hombres!$A$1:$DW$117, Mujeres!$A$1:$DW$117)</f>
        <v>3838.7150751346026</v>
      </c>
      <c r="FY112" s="48" cm="1">
        <f t="array" ref="FY112">beneficio_muerte_individual_activo(FY$2,$F112,$D112, Hombres!$A$1:$DW$117, Mujeres!$A$1:$DW$117)</f>
        <v>2087.979626501462</v>
      </c>
      <c r="FZ112" s="48" cm="1">
        <f t="array" ref="FZ112">beneficio_muerte_individual_activo(FZ$2,$F112,$D112, Hombres!$A$1:$DW$117, Mujeres!$A$1:$DW$117)</f>
        <v>1035.3103779827759</v>
      </c>
      <c r="GA112" s="48" cm="1">
        <f t="array" ref="GA112">beneficio_muerte_individual_activo(GA$2,$F112,$D112, Hombres!$A$1:$DW$117, Mujeres!$A$1:$DW$117)</f>
        <v>460.85577964673354</v>
      </c>
      <c r="GB112" s="48" cm="1">
        <f t="array" ref="GB112">beneficio_muerte_individual_activo(GB$2,$F112,$D112, Hombres!$A$1:$DW$117, Mujeres!$A$1:$DW$117)</f>
        <v>180.69280016945049</v>
      </c>
      <c r="GC112" s="48" cm="1">
        <f t="array" ref="GC112">beneficio_muerte_individual_activo(GC$2,$F112,$D112, Hombres!$A$1:$DW$117, Mujeres!$A$1:$DW$117)</f>
        <v>60.868816714663993</v>
      </c>
      <c r="GD112" s="48" cm="1">
        <f t="array" ref="GD112">beneficio_muerte_individual_activo(GD$2,$F112,$D112, Hombres!$A$1:$DW$117, Mujeres!$A$1:$DW$117)</f>
        <v>21.431751329027694</v>
      </c>
      <c r="GE112" s="48" cm="1">
        <f t="array" ref="GE112">beneficio_muerte_individual_activo(GE$2,$F112,$D112, Hombres!$A$1:$DW$117, Mujeres!$A$1:$DW$117)</f>
        <v>0</v>
      </c>
      <c r="GF112" s="48" cm="1">
        <f t="array" ref="GF112">beneficio_muerte_individual_activo(GF$2,$F112,$D112, Hombres!$A$1:$DW$117, Mujeres!$A$1:$DW$117)</f>
        <v>0</v>
      </c>
      <c r="GG112" s="48" cm="1">
        <f t="array" ref="GG112">beneficio_muerte_individual_activo(GG$2,$F112,$D112, Hombres!$A$1:$DW$117, Mujeres!$A$1:$DW$117)</f>
        <v>0</v>
      </c>
      <c r="GH112" s="48" cm="1">
        <f t="array" ref="GH112">beneficio_muerte_individual_activo(GH$2,$F112,$D112, Hombres!$A$1:$DW$117, Mujeres!$A$1:$DW$117)</f>
        <v>0</v>
      </c>
      <c r="GI112" s="48" cm="1">
        <f t="array" ref="GI112">beneficio_muerte_individual_activo(GI$2,$F112,$D112, Hombres!$A$1:$DW$117, Mujeres!$A$1:$DW$117)</f>
        <v>0</v>
      </c>
      <c r="GJ112" s="48" cm="1">
        <f t="array" ref="GJ112">beneficio_muerte_individual_activo(GJ$2,$F112,$D112, Hombres!$A$1:$DW$117, Mujeres!$A$1:$DW$117)</f>
        <v>0</v>
      </c>
      <c r="GK112" s="48" cm="1">
        <f t="array" ref="GK112">beneficio_muerte_individual_activo(GK$2,$F112,$D112, Hombres!$A$1:$DW$117, Mujeres!$A$1:$DW$117)</f>
        <v>0</v>
      </c>
      <c r="GL112" s="48" cm="1">
        <f t="array" ref="GL112">beneficio_muerte_individual_activo(GL$2,$F112,$D112, Hombres!$A$1:$DW$117, Mujeres!$A$1:$DW$117)</f>
        <v>0</v>
      </c>
      <c r="GM112" s="48" cm="1">
        <f t="array" ref="GM112">beneficio_muerte_individual_activo(GM$2,$F112,$D112, Hombres!$A$1:$DW$117, Mujeres!$A$1:$DW$117)</f>
        <v>0</v>
      </c>
      <c r="GN112" s="48" cm="1">
        <f t="array" ref="GN112">beneficio_muerte_individual_activo(GN$2,$F112,$D112, Hombres!$A$1:$DW$117, Mujeres!$A$1:$DW$117)</f>
        <v>0</v>
      </c>
      <c r="GO112" s="48" cm="1">
        <f t="array" ref="GO112">beneficio_muerte_individual_activo(GO$2,$F112,$D112, Hombres!$A$1:$DW$117, Mujeres!$A$1:$DW$117)</f>
        <v>0</v>
      </c>
      <c r="GP112" s="48" cm="1">
        <f t="array" ref="GP112">beneficio_muerte_individual_activo(GP$2,$F112,$D112, Hombres!$A$1:$DW$117, Mujeres!$A$1:$DW$117)</f>
        <v>0</v>
      </c>
      <c r="GQ112" s="48" cm="1">
        <f t="array" ref="GQ112">beneficio_muerte_individual_activo(GQ$2,$F112,$D112, Hombres!$A$1:$DW$117, Mujeres!$A$1:$DW$117)</f>
        <v>0</v>
      </c>
      <c r="GR112" s="48" cm="1">
        <f t="array" ref="GR112">beneficio_muerte_individual_activo(GR$2,$F112,$D112, Hombres!$A$1:$DW$117, Mujeres!$A$1:$DW$117)</f>
        <v>0</v>
      </c>
      <c r="GS112" s="48" cm="1">
        <f t="array" ref="GS112">beneficio_muerte_individual_activo(GS$2,$F112,$D112, Hombres!$A$1:$DW$117, Mujeres!$A$1:$DW$117)</f>
        <v>0</v>
      </c>
      <c r="GT112" s="48" cm="1">
        <f t="array" ref="GT112">beneficio_muerte_individual_activo(GT$2,$F112,$D112, Hombres!$A$1:$DW$117, Mujeres!$A$1:$DW$117)</f>
        <v>0</v>
      </c>
      <c r="GU112" s="48" cm="1">
        <f t="array" ref="GU112">beneficio_muerte_individual_activo(GU$2,$F112,$D112, Hombres!$A$1:$DW$117, Mujeres!$A$1:$DW$117)</f>
        <v>0</v>
      </c>
      <c r="GV112" s="48" cm="1">
        <f t="array" ref="GV112">beneficio_muerte_individual_activo(GV$2,$F112,$D112, Hombres!$A$1:$DW$117, Mujeres!$A$1:$DW$117)</f>
        <v>0</v>
      </c>
    </row>
    <row r="113" spans="1:204" x14ac:dyDescent="0.35">
      <c r="A113" s="1">
        <f t="shared" si="1"/>
        <v>111</v>
      </c>
      <c r="B113" s="77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41" cm="1">
        <f t="array" ref="G113">PorcentajePension(C113,E113, D113)</f>
        <v>0.85</v>
      </c>
      <c r="I113" s="74"/>
      <c r="J113" s="48" cm="1">
        <f t="array" ref="J113">AnualidadActivo(J$2, $E113, $C113, $B113, $D113, Hombres!$A$1:$DW$117, Mujeres!$A$1:$DW$117)</f>
        <v>0</v>
      </c>
      <c r="K113" s="48" cm="1">
        <f t="array" ref="K113">AnualidadActivo(K$2, $E113, $C113, $B113, $D113, Hombres!$A$1:$DW$117, Mujeres!$A$1:$DW$117)</f>
        <v>0</v>
      </c>
      <c r="L113" s="48" cm="1">
        <f t="array" ref="L113">AnualidadActivo(L$2, $E113, $C113, $B113, $D113, Hombres!$A$1:$DW$117, Mujeres!$A$1:$DW$117)</f>
        <v>0</v>
      </c>
      <c r="M113" s="48" cm="1">
        <f t="array" ref="M113">AnualidadActivo(M$2, $E113, $C113, $B113, $D113, Hombres!$A$1:$DW$117, Mujeres!$A$1:$DW$117)</f>
        <v>0</v>
      </c>
      <c r="N113" s="48" cm="1">
        <f t="array" ref="N113">AnualidadActivo(N$2, $E113, $C113, $B113, $D113, Hombres!$A$1:$DW$117, Mujeres!$A$1:$DW$117)</f>
        <v>0</v>
      </c>
      <c r="O113" s="48" cm="1">
        <f t="array" ref="O113">AnualidadActivo(O$2, $E113, $C113, $B113, $D113, Hombres!$A$1:$DW$117, Mujeres!$A$1:$DW$117)</f>
        <v>0</v>
      </c>
      <c r="P113" s="48" cm="1">
        <f t="array" ref="P113">AnualidadActivo(P$2, $E113, $C113, $B113, $D113, Hombres!$A$1:$DW$117, Mujeres!$A$1:$DW$117)</f>
        <v>0</v>
      </c>
      <c r="Q113" s="48" cm="1">
        <f t="array" ref="Q113">AnualidadActivo(Q$2, $E113, $C113, $B113, $D113, Hombres!$A$1:$DW$117, Mujeres!$A$1:$DW$117)</f>
        <v>0</v>
      </c>
      <c r="R113" s="48" cm="1">
        <f t="array" ref="R113">AnualidadActivo(R$2, $E113, $C113, $B113, $D113, Hombres!$A$1:$DW$117, Mujeres!$A$1:$DW$117)</f>
        <v>0</v>
      </c>
      <c r="S113" s="48" cm="1">
        <f t="array" ref="S113">AnualidadActivo(S$2, $E113, $C113, $B113, $D113, Hombres!$A$1:$DW$117, Mujeres!$A$1:$DW$117)</f>
        <v>0</v>
      </c>
      <c r="T113" s="48" cm="1">
        <f t="array" ref="T113">AnualidadActivo(T$2, $E113, $C113, $B113, $D113, Hombres!$A$1:$DW$117, Mujeres!$A$1:$DW$117)</f>
        <v>0</v>
      </c>
      <c r="U113" s="48" cm="1">
        <f t="array" ref="U113">AnualidadActivo(U$2, $E113, $C113, $B113, $D113, Hombres!$A$1:$DW$117, Mujeres!$A$1:$DW$117)</f>
        <v>0</v>
      </c>
      <c r="V113" s="48" cm="1">
        <f t="array" ref="V113">AnualidadActivo(V$2, $E113, $C113, $B113, $D113, Hombres!$A$1:$DW$117, Mujeres!$A$1:$DW$117)</f>
        <v>0</v>
      </c>
      <c r="W113" s="48" cm="1">
        <f t="array" ref="W113">AnualidadActivo(W$2, $E113, $C113, $B113, $D113, Hombres!$A$1:$DW$117, Mujeres!$A$1:$DW$117)</f>
        <v>0</v>
      </c>
      <c r="X113" s="48" cm="1">
        <f t="array" ref="X113">AnualidadActivo(X$2, $E113, $C113, $B113, $D113, Hombres!$A$1:$DW$117, Mujeres!$A$1:$DW$117)</f>
        <v>0</v>
      </c>
      <c r="Y113" s="48" cm="1">
        <f t="array" ref="Y113">AnualidadActivo(Y$2, $E113, $C113, $B113, $D113, Hombres!$A$1:$DW$117, Mujeres!$A$1:$DW$117)</f>
        <v>0</v>
      </c>
      <c r="Z113" s="48" cm="1">
        <f t="array" ref="Z113">AnualidadActivo(Z$2, $E113, $C113, $B113, $D113, Hombres!$A$1:$DW$117, Mujeres!$A$1:$DW$117)</f>
        <v>0</v>
      </c>
      <c r="AA113" s="48" cm="1">
        <f t="array" ref="AA113">AnualidadActivo(AA$2, $E113, $C113, $B113, $D113, Hombres!$A$1:$DW$117, Mujeres!$A$1:$DW$117)</f>
        <v>0</v>
      </c>
      <c r="AB113" s="48" cm="1">
        <f t="array" ref="AB113">AnualidadActivo(AB$2, $E113, $C113, $B113, $D113, Hombres!$A$1:$DW$117, Mujeres!$A$1:$DW$117)</f>
        <v>0</v>
      </c>
      <c r="AC113" s="48" cm="1">
        <f t="array" ref="AC113">AnualidadActivo(AC$2, $E113, $C113, $B113, $D113, Hombres!$A$1:$DW$117, Mujeres!$A$1:$DW$117)</f>
        <v>0</v>
      </c>
      <c r="AD113" s="48" cm="1">
        <f t="array" ref="AD113">AnualidadActivo(AD$2, $E113, $C113, $B113, $D113, Hombres!$A$1:$DW$117, Mujeres!$A$1:$DW$117)</f>
        <v>0</v>
      </c>
      <c r="AE113" s="48" cm="1">
        <f t="array" ref="AE113">AnualidadActivo(AE$2, $E113, $C113, $B113, $D113, Hombres!$A$1:$DW$117, Mujeres!$A$1:$DW$117)</f>
        <v>0</v>
      </c>
      <c r="AF113" s="48" cm="1">
        <f t="array" ref="AF113">AnualidadActivo(AF$2, $E113, $C113, $B113, $D113, Hombres!$A$1:$DW$117, Mujeres!$A$1:$DW$117)</f>
        <v>0</v>
      </c>
      <c r="AG113" s="48" cm="1">
        <f t="array" ref="AG113">AnualidadActivo(AG$2, $E113, $C113, $B113, $D113, Hombres!$A$1:$DW$117, Mujeres!$A$1:$DW$117)</f>
        <v>0</v>
      </c>
      <c r="AH113" s="48" cm="1">
        <f t="array" ref="AH113">AnualidadActivo(AH$2, $E113, $C113, $B113, $D113, Hombres!$A$1:$DW$117, Mujeres!$A$1:$DW$117)</f>
        <v>0</v>
      </c>
      <c r="AI113" s="48" cm="1">
        <f t="array" ref="AI113">AnualidadActivo(AI$2, $E113, $C113, $B113, $D113, Hombres!$A$1:$DW$117, Mujeres!$A$1:$DW$117)</f>
        <v>0</v>
      </c>
      <c r="AJ113" s="48" cm="1">
        <f t="array" ref="AJ113">AnualidadActivo(AJ$2, $E113, $C113, $B113, $D113, Hombres!$A$1:$DW$117, Mujeres!$A$1:$DW$117)</f>
        <v>0</v>
      </c>
      <c r="AK113" s="48" cm="1">
        <f t="array" ref="AK113">AnualidadActivo(AK$2, $E113, $C113, $B113, $D113, Hombres!$A$1:$DW$117, Mujeres!$A$1:$DW$117)</f>
        <v>0</v>
      </c>
      <c r="AL113" s="48" cm="1">
        <f t="array" ref="AL113">AnualidadActivo(AL$2, $E113, $C113, $B113, $D113, Hombres!$A$1:$DW$117, Mujeres!$A$1:$DW$117)</f>
        <v>0</v>
      </c>
      <c r="AM113" s="48" cm="1">
        <f t="array" ref="AM113">AnualidadActivo(AM$2, $E113, $C113, $B113, $D113, Hombres!$A$1:$DW$117, Mujeres!$A$1:$DW$117)</f>
        <v>0</v>
      </c>
      <c r="AN113" s="48" cm="1">
        <f t="array" ref="AN113">AnualidadActivo(AN$2, $E113, $C113, $B113, $D113, Hombres!$A$1:$DW$117, Mujeres!$A$1:$DW$117)</f>
        <v>0</v>
      </c>
      <c r="AO113" s="48" cm="1">
        <f t="array" ref="AO113">AnualidadActivo(AO$2, $E113, $C113, $B113, $D113, Hombres!$A$1:$DW$117, Mujeres!$A$1:$DW$117)</f>
        <v>0</v>
      </c>
      <c r="AP113" s="48" cm="1">
        <f t="array" ref="AP113">AnualidadActivo(AP$2, $E113, $C113, $B113, $D113, Hombres!$A$1:$DW$117, Mujeres!$A$1:$DW$117)</f>
        <v>0</v>
      </c>
      <c r="AQ113" s="48" cm="1">
        <f t="array" ref="AQ113">AnualidadActivo(AQ$2, $E113, $C113, $B113, $D113, Hombres!$A$1:$DW$117, Mujeres!$A$1:$DW$117)</f>
        <v>123969676.26949281</v>
      </c>
      <c r="AR113" s="48" cm="1">
        <f t="array" ref="AR113">AnualidadActivo(AR$2, $E113, $C113, $B113, $D113, Hombres!$A$1:$DW$117, Mujeres!$A$1:$DW$117)</f>
        <v>127688766.55757758</v>
      </c>
      <c r="AS113" s="48" cm="1">
        <f t="array" ref="AS113">AnualidadActivo(AS$2, $E113, $C113, $B113, $D113, Hombres!$A$1:$DW$117, Mujeres!$A$1:$DW$117)</f>
        <v>131519429.5543049</v>
      </c>
      <c r="AT113" s="48" cm="1">
        <f t="array" ref="AT113">AnualidadActivo(AT$2, $E113, $C113, $B113, $D113, Hombres!$A$1:$DW$117, Mujeres!$A$1:$DW$117)</f>
        <v>135465012.44093406</v>
      </c>
      <c r="AU113" s="48" cm="1">
        <f t="array" ref="AU113">AnualidadActivo(AU$2, $E113, $C113, $B113, $D113, Hombres!$A$1:$DW$117, Mujeres!$A$1:$DW$117)</f>
        <v>139528962.81416208</v>
      </c>
      <c r="AV113" s="48" cm="1">
        <f t="array" ref="AV113">AnualidadActivo(AV$2, $E113, $C113, $B113, $D113, Hombres!$A$1:$DW$117, Mujeres!$A$1:$DW$117)</f>
        <v>142533352.06719285</v>
      </c>
      <c r="AW113" s="48" cm="1">
        <f t="array" ref="AW113">AnualidadActivo(AW$2, $E113, $C113, $B113, $D113, Hombres!$A$1:$DW$117, Mujeres!$A$1:$DW$117)</f>
        <v>145510045.8156344</v>
      </c>
      <c r="AX113" s="48" cm="1">
        <f t="array" ref="AX113">AnualidadActivo(AX$2, $E113, $C113, $B113, $D113, Hombres!$A$1:$DW$117, Mujeres!$A$1:$DW$117)</f>
        <v>148461677.95280221</v>
      </c>
      <c r="AY113" s="48" cm="1">
        <f t="array" ref="AY113">AnualidadActivo(AY$2, $E113, $C113, $B113, $D113, Hombres!$A$1:$DW$117, Mujeres!$A$1:$DW$117)</f>
        <v>151393330.66500971</v>
      </c>
      <c r="AZ113" s="48" cm="1">
        <f t="array" ref="AZ113">AnualidadActivo(AZ$2, $E113, $C113, $B113, $D113, Hombres!$A$1:$DW$117, Mujeres!$A$1:$DW$117)</f>
        <v>154292073.30101234</v>
      </c>
      <c r="BA113" s="48" cm="1">
        <f t="array" ref="BA113">AnualidadActivo(BA$2, $E113, $C113, $B113, $D113, Hombres!$A$1:$DW$117, Mujeres!$A$1:$DW$117)</f>
        <v>157123567.98720562</v>
      </c>
      <c r="BB113" s="48" cm="1">
        <f t="array" ref="BB113">AnualidadActivo(BB$2, $E113, $C113, $B113, $D113, Hombres!$A$1:$DW$117, Mujeres!$A$1:$DW$117)</f>
        <v>159833778.11317226</v>
      </c>
      <c r="BC113" s="48" cm="1">
        <f t="array" ref="BC113">AnualidadActivo(BC$2, $E113, $C113, $B113, $D113, Hombres!$A$1:$DW$117, Mujeres!$A$1:$DW$117)</f>
        <v>162361984.7012437</v>
      </c>
      <c r="BD113" s="48" cm="1">
        <f t="array" ref="BD113">AnualidadActivo(BD$2, $E113, $C113, $B113, $D113, Hombres!$A$1:$DW$117, Mujeres!$A$1:$DW$117)</f>
        <v>164649397.81785741</v>
      </c>
      <c r="BE113" s="48" cm="1">
        <f t="array" ref="BE113">AnualidadActivo(BE$2, $E113, $C113, $B113, $D113, Hombres!$A$1:$DW$117, Mujeres!$A$1:$DW$117)</f>
        <v>166644647.21101183</v>
      </c>
      <c r="BF113" s="48" cm="1">
        <f t="array" ref="BF113">AnualidadActivo(BF$2, $E113, $C113, $B113, $D113, Hombres!$A$1:$DW$117, Mujeres!$A$1:$DW$117)</f>
        <v>168322040.40335262</v>
      </c>
      <c r="BG113" s="48" cm="1">
        <f t="array" ref="BG113">AnualidadActivo(BG$2, $E113, $C113, $B113, $D113, Hombres!$A$1:$DW$117, Mujeres!$A$1:$DW$117)</f>
        <v>169676075.74947786</v>
      </c>
      <c r="BH113" s="48" cm="1">
        <f t="array" ref="BH113">AnualidadActivo(BH$2, $E113, $C113, $B113, $D113, Hombres!$A$1:$DW$117, Mujeres!$A$1:$DW$117)</f>
        <v>170707916.17934042</v>
      </c>
      <c r="BI113" s="48" cm="1">
        <f t="array" ref="BI113">AnualidadActivo(BI$2, $E113, $C113, $B113, $D113, Hombres!$A$1:$DW$117, Mujeres!$A$1:$DW$117)</f>
        <v>171412096.74676302</v>
      </c>
      <c r="BJ113" s="48" cm="1">
        <f t="array" ref="BJ113">AnualidadActivo(BJ$2, $E113, $C113, $B113, $D113, Hombres!$A$1:$DW$117, Mujeres!$A$1:$DW$117)</f>
        <v>171759664.25579777</v>
      </c>
      <c r="BK113" s="48" cm="1">
        <f t="array" ref="BK113">AnualidadActivo(BK$2, $E113, $C113, $B113, $D113, Hombres!$A$1:$DW$117, Mujeres!$A$1:$DW$117)</f>
        <v>171395067.78360635</v>
      </c>
      <c r="BL113" s="48" cm="1">
        <f t="array" ref="BL113">AnualidadActivo(BL$2, $E113, $C113, $B113, $D113, Hombres!$A$1:$DW$117, Mujeres!$A$1:$DW$117)</f>
        <v>170504723.88173169</v>
      </c>
      <c r="BM113" s="48" cm="1">
        <f t="array" ref="BM113">AnualidadActivo(BM$2, $E113, $C113, $B113, $D113, Hombres!$A$1:$DW$117, Mujeres!$A$1:$DW$117)</f>
        <v>169046888.20248073</v>
      </c>
      <c r="BN113" s="48" cm="1">
        <f t="array" ref="BN113">AnualidadActivo(BN$2, $E113, $C113, $B113, $D113, Hombres!$A$1:$DW$117, Mujeres!$A$1:$DW$117)</f>
        <v>166978382.6381658</v>
      </c>
      <c r="BO113" s="48" cm="1">
        <f t="array" ref="BO113">AnualidadActivo(BO$2, $E113, $C113, $B113, $D113, Hombres!$A$1:$DW$117, Mujeres!$A$1:$DW$117)</f>
        <v>164247873.31146991</v>
      </c>
      <c r="BP113" s="48" cm="1">
        <f t="array" ref="BP113">AnualidadActivo(BP$2, $E113, $C113, $B113, $D113, Hombres!$A$1:$DW$117, Mujeres!$A$1:$DW$117)</f>
        <v>160804819.71177605</v>
      </c>
      <c r="BQ113" s="48" cm="1">
        <f t="array" ref="BQ113">AnualidadActivo(BQ$2, $E113, $C113, $B113, $D113, Hombres!$A$1:$DW$117, Mujeres!$A$1:$DW$117)</f>
        <v>156602533.56943384</v>
      </c>
      <c r="BR113" s="48" cm="1">
        <f t="array" ref="BR113">AnualidadActivo(BR$2, $E113, $C113, $B113, $D113, Hombres!$A$1:$DW$117, Mujeres!$A$1:$DW$117)</f>
        <v>151609685.08322069</v>
      </c>
      <c r="BS113" s="48" cm="1">
        <f t="array" ref="BS113">AnualidadActivo(BS$2, $E113, $C113, $B113, $D113, Hombres!$A$1:$DW$117, Mujeres!$A$1:$DW$117)</f>
        <v>145811588.41779479</v>
      </c>
      <c r="BT113" s="48" cm="1">
        <f t="array" ref="BT113">AnualidadActivo(BT$2, $E113, $C113, $B113, $D113, Hombres!$A$1:$DW$117, Mujeres!$A$1:$DW$117)</f>
        <v>139205692.09829083</v>
      </c>
      <c r="BU113" s="48" cm="1">
        <f t="array" ref="BU113">AnualidadActivo(BU$2, $E113, $C113, $B113, $D113, Hombres!$A$1:$DW$117, Mujeres!$A$1:$DW$117)</f>
        <v>131805770.44308822</v>
      </c>
      <c r="BV113" s="48" cm="1">
        <f t="array" ref="BV113">AnualidadActivo(BV$2, $E113, $C113, $B113, $D113, Hombres!$A$1:$DW$117, Mujeres!$A$1:$DW$117)</f>
        <v>123648880.44768228</v>
      </c>
      <c r="BW113" s="48" cm="1">
        <f t="array" ref="BW113">AnualidadActivo(BW$2, $E113, $C113, $B113, $D113, Hombres!$A$1:$DW$117, Mujeres!$A$1:$DW$117)</f>
        <v>114806239.32618333</v>
      </c>
      <c r="BX113" s="48" cm="1">
        <f t="array" ref="BX113">AnualidadActivo(BX$2, $E113, $C113, $B113, $D113, Hombres!$A$1:$DW$117, Mujeres!$A$1:$DW$117)</f>
        <v>105382166.76769362</v>
      </c>
      <c r="BY113" s="48" cm="1">
        <f t="array" ref="BY113">AnualidadActivo(BY$2, $E113, $C113, $B113, $D113, Hombres!$A$1:$DW$117, Mujeres!$A$1:$DW$117)</f>
        <v>95504274.431744143</v>
      </c>
      <c r="BZ113" s="48" cm="1">
        <f t="array" ref="BZ113">AnualidadActivo(BZ$2, $E113, $C113, $B113, $D113, Hombres!$A$1:$DW$117, Mujeres!$A$1:$DW$117)</f>
        <v>85321330.965401545</v>
      </c>
      <c r="CA113" s="48" cm="1">
        <f t="array" ref="CA113">AnualidadActivo(CA$2, $E113, $C113, $B113, $D113, Hombres!$A$1:$DW$117, Mujeres!$A$1:$DW$117)</f>
        <v>75007770.813388169</v>
      </c>
      <c r="CB113" s="48" cm="1">
        <f t="array" ref="CB113">AnualidadActivo(CB$2, $E113, $C113, $B113, $D113, Hombres!$A$1:$DW$117, Mujeres!$A$1:$DW$117)</f>
        <v>64765964.136078738</v>
      </c>
      <c r="CC113" s="48" cm="1">
        <f t="array" ref="CC113">AnualidadActivo(CC$2, $E113, $C113, $B113, $D113, Hombres!$A$1:$DW$117, Mujeres!$A$1:$DW$117)</f>
        <v>54812630.509933673</v>
      </c>
      <c r="CD113" s="48" cm="1">
        <f t="array" ref="CD113">AnualidadActivo(CD$2, $E113, $C113, $B113, $D113, Hombres!$A$1:$DW$117, Mujeres!$A$1:$DW$117)</f>
        <v>45359181.688401639</v>
      </c>
      <c r="CE113" s="48" cm="1">
        <f t="array" ref="CE113">AnualidadActivo(CE$2, $E113, $C113, $B113, $D113, Hombres!$A$1:$DW$117, Mujeres!$A$1:$DW$117)</f>
        <v>36599620.183463298</v>
      </c>
      <c r="CF113" s="48" cm="1">
        <f t="array" ref="CF113">AnualidadActivo(CF$2, $E113, $C113, $B113, $D113, Hombres!$A$1:$DW$117, Mujeres!$A$1:$DW$117)</f>
        <v>28702435.335157454</v>
      </c>
      <c r="CG113" s="48" cm="1">
        <f t="array" ref="CG113">AnualidadActivo(CG$2, $E113, $C113, $B113, $D113, Hombres!$A$1:$DW$117, Mujeres!$A$1:$DW$117)</f>
        <v>21800139.959681977</v>
      </c>
      <c r="CH113" s="48" cm="1">
        <f t="array" ref="CH113">AnualidadActivo(CH$2, $E113, $C113, $B113, $D113, Hombres!$A$1:$DW$117, Mujeres!$A$1:$DW$117)</f>
        <v>15973072.050562</v>
      </c>
      <c r="CI113" s="48" cm="1">
        <f t="array" ref="CI113">AnualidadActivo(CI$2, $E113, $C113, $B113, $D113, Hombres!$A$1:$DW$117, Mujeres!$A$1:$DW$117)</f>
        <v>11238563.071214546</v>
      </c>
      <c r="CJ113" s="48" cm="1">
        <f t="array" ref="CJ113">AnualidadActivo(CJ$2, $E113, $C113, $B113, $D113, Hombres!$A$1:$DW$117, Mujeres!$A$1:$DW$117)</f>
        <v>7552160.6065976713</v>
      </c>
      <c r="CK113" s="48" cm="1">
        <f t="array" ref="CK113">AnualidadActivo(CK$2, $E113, $C113, $B113, $D113, Hombres!$A$1:$DW$117, Mujeres!$A$1:$DW$117)</f>
        <v>4816529.9983378351</v>
      </c>
      <c r="CL113" s="48" cm="1">
        <f t="array" ref="CL113">AnualidadActivo(CL$2, $E113, $C113, $B113, $D113, Hombres!$A$1:$DW$117, Mujeres!$A$1:$DW$117)</f>
        <v>2894566.6199487671</v>
      </c>
      <c r="CM113" s="48" cm="1">
        <f t="array" ref="CM113">AnualidadActivo(CM$2, $E113, $C113, $B113, $D113, Hombres!$A$1:$DW$117, Mujeres!$A$1:$DW$117)</f>
        <v>1625553.080063401</v>
      </c>
      <c r="CN113" s="48" cm="1">
        <f t="array" ref="CN113">AnualidadActivo(CN$2, $E113, $C113, $B113, $D113, Hombres!$A$1:$DW$117, Mujeres!$A$1:$DW$117)</f>
        <v>844555.13879396371</v>
      </c>
      <c r="CO113" s="48" cm="1">
        <f t="array" ref="CO113">AnualidadActivo(CO$2, $E113, $C113, $B113, $D113, Hombres!$A$1:$DW$117, Mujeres!$A$1:$DW$117)</f>
        <v>0</v>
      </c>
      <c r="CP113" s="48" cm="1">
        <f t="array" ref="CP113">AnualidadActivo(CP$2, $E113, $C113, $B113, $D113, Hombres!$A$1:$DW$117, Mujeres!$A$1:$DW$117)</f>
        <v>0</v>
      </c>
      <c r="CQ113" s="48" cm="1">
        <f t="array" ref="CQ113">AnualidadActivo(CQ$2, $E113, $C113, $B113, $D113, Hombres!$A$1:$DW$117, Mujeres!$A$1:$DW$117)</f>
        <v>0</v>
      </c>
      <c r="CR113" s="48" cm="1">
        <f t="array" ref="CR113">AnualidadActivo(CR$2, $E113, $C113, $B113, $D113, Hombres!$A$1:$DW$117, Mujeres!$A$1:$DW$117)</f>
        <v>0</v>
      </c>
      <c r="CS113" s="48" cm="1">
        <f t="array" ref="CS113">AnualidadActivo(CS$2, $E113, $C113, $B113, $D113, Hombres!$A$1:$DW$117, Mujeres!$A$1:$DW$117)</f>
        <v>0</v>
      </c>
      <c r="CT113" s="48" cm="1">
        <f t="array" ref="CT113">AnualidadActivo(CT$2, $E113, $C113, $B113, $D113, Hombres!$A$1:$DW$117, Mujeres!$A$1:$DW$117)</f>
        <v>0</v>
      </c>
      <c r="CU113" s="48" cm="1">
        <f t="array" ref="CU113">AnualidadActivo(CU$2, $E113, $C113, $B113, $D113, Hombres!$A$1:$DW$117, Mujeres!$A$1:$DW$117)</f>
        <v>0</v>
      </c>
      <c r="CV113" s="48" cm="1">
        <f t="array" ref="CV113">AnualidadActivo(CV$2, $E113, $C113, $B113, $D113, Hombres!$A$1:$DW$117, Mujeres!$A$1:$DW$117)</f>
        <v>0</v>
      </c>
      <c r="CW113" s="48" cm="1">
        <f t="array" ref="CW113">AnualidadActivo(CW$2, $E113, $C113, $B113, $D113, Hombres!$A$1:$DW$117, Mujeres!$A$1:$DW$117)</f>
        <v>0</v>
      </c>
      <c r="CX113" s="48" cm="1">
        <f t="array" ref="CX113">AnualidadActivo(CX$2, $E113, $C113, $B113, $D113, Hombres!$A$1:$DW$117, Mujeres!$A$1:$DW$117)</f>
        <v>0</v>
      </c>
      <c r="CY113" s="48" cm="1">
        <f t="array" ref="CY113">AnualidadActivo(CY$2, $E113, $C113, $B113, $D113, Hombres!$A$1:$DW$117, Mujeres!$A$1:$DW$117)</f>
        <v>0</v>
      </c>
      <c r="CZ113" s="48" cm="1">
        <f t="array" ref="CZ113">AnualidadActivo(CZ$2, $E113, $C113, $B113, $D113, Hombres!$A$1:$DW$117, Mujeres!$A$1:$DW$117)</f>
        <v>0</v>
      </c>
      <c r="DA113" s="48" cm="1">
        <f t="array" ref="DA113">AnualidadActivo(DA$2, $E113, $C113, $B113, $D113, Hombres!$A$1:$DW$117, Mujeres!$A$1:$DW$117)</f>
        <v>0</v>
      </c>
      <c r="DD113" s="21"/>
      <c r="DE113" s="48" cm="1">
        <f t="array" ref="DE113">beneficio_muerte_individual_activo(DE$2,$F113,$D113, Hombres!$A$1:$DW$117, Mujeres!$A$1:$DW$117)</f>
        <v>0</v>
      </c>
      <c r="DF113" s="48" cm="1">
        <f t="array" ref="DF113">beneficio_muerte_individual_activo(DF$2,$F113,$D113, Hombres!$A$1:$DW$117, Mujeres!$A$1:$DW$117)</f>
        <v>6756.4856478000002</v>
      </c>
      <c r="DG113" s="48" cm="1">
        <f t="array" ref="DG113">beneficio_muerte_individual_activo(DG$2,$F113,$D113, Hombres!$A$1:$DW$117, Mujeres!$A$1:$DW$117)</f>
        <v>6852.1762433453123</v>
      </c>
      <c r="DH113" s="48" cm="1">
        <f t="array" ref="DH113">beneficio_muerte_individual_activo(DH$2,$F113,$D113, Hombres!$A$1:$DW$117, Mujeres!$A$1:$DW$117)</f>
        <v>7040.0768661827733</v>
      </c>
      <c r="DI113" s="48" cm="1">
        <f t="array" ref="DI113">beneficio_muerte_individual_activo(DI$2,$F113,$D113, Hombres!$A$1:$DW$117, Mujeres!$A$1:$DW$117)</f>
        <v>7308.7344349964487</v>
      </c>
      <c r="DJ113" s="48" cm="1">
        <f t="array" ref="DJ113">beneficio_muerte_individual_activo(DJ$2,$F113,$D113, Hombres!$A$1:$DW$117, Mujeres!$A$1:$DW$117)</f>
        <v>7637.7974491234399</v>
      </c>
      <c r="DK113" s="48" cm="1">
        <f t="array" ref="DK113">beneficio_muerte_individual_activo(DK$2,$F113,$D113, Hombres!$A$1:$DW$117, Mujeres!$A$1:$DW$117)</f>
        <v>8040.2232156096388</v>
      </c>
      <c r="DL113" s="48" cm="1">
        <f t="array" ref="DL113">beneficio_muerte_individual_activo(DL$2,$F113,$D113, Hombres!$A$1:$DW$117, Mujeres!$A$1:$DW$117)</f>
        <v>8525.3483990272962</v>
      </c>
      <c r="DM113" s="48" cm="1">
        <f t="array" ref="DM113">beneficio_muerte_individual_activo(DM$2,$F113,$D113, Hombres!$A$1:$DW$117, Mujeres!$A$1:$DW$117)</f>
        <v>9031.2095708385823</v>
      </c>
      <c r="DN113" s="48" cm="1">
        <f t="array" ref="DN113">beneficio_muerte_individual_activo(DN$2,$F113,$D113, Hombres!$A$1:$DW$117, Mujeres!$A$1:$DW$117)</f>
        <v>9455.8940843331347</v>
      </c>
      <c r="DO113" s="48" cm="1">
        <f t="array" ref="DO113">beneficio_muerte_individual_activo(DO$2,$F113,$D113, Hombres!$A$1:$DW$117, Mujeres!$A$1:$DW$117)</f>
        <v>9768.3598477423784</v>
      </c>
      <c r="DP113" s="48" cm="1">
        <f t="array" ref="DP113">beneficio_muerte_individual_activo(DP$2,$F113,$D113, Hombres!$A$1:$DW$117, Mujeres!$A$1:$DW$117)</f>
        <v>10046.022578992881</v>
      </c>
      <c r="DQ113" s="48" cm="1">
        <f t="array" ref="DQ113">beneficio_muerte_individual_activo(DQ$2,$F113,$D113, Hombres!$A$1:$DW$117, Mujeres!$A$1:$DW$117)</f>
        <v>10502.402243125851</v>
      </c>
      <c r="DR113" s="48" cm="1">
        <f t="array" ref="DR113">beneficio_muerte_individual_activo(DR$2,$F113,$D113, Hombres!$A$1:$DW$117, Mujeres!$A$1:$DW$117)</f>
        <v>11146.675845871167</v>
      </c>
      <c r="DS113" s="48" cm="1">
        <f t="array" ref="DS113">beneficio_muerte_individual_activo(DS$2,$F113,$D113, Hombres!$A$1:$DW$117, Mujeres!$A$1:$DW$117)</f>
        <v>11920.861404344952</v>
      </c>
      <c r="DT113" s="48" cm="1">
        <f t="array" ref="DT113">beneficio_muerte_individual_activo(DT$2,$F113,$D113, Hombres!$A$1:$DW$117, Mujeres!$A$1:$DW$117)</f>
        <v>12752.306694348805</v>
      </c>
      <c r="DU113" s="48" cm="1">
        <f t="array" ref="DU113">beneficio_muerte_individual_activo(DU$2,$F113,$D113, Hombres!$A$1:$DW$117, Mujeres!$A$1:$DW$117)</f>
        <v>13621.028814136374</v>
      </c>
      <c r="DV113" s="48" cm="1">
        <f t="array" ref="DV113">beneficio_muerte_individual_activo(DV$2,$F113,$D113, Hombres!$A$1:$DW$117, Mujeres!$A$1:$DW$117)</f>
        <v>14531.899882716096</v>
      </c>
      <c r="DW113" s="48" cm="1">
        <f t="array" ref="DW113">beneficio_muerte_individual_activo(DW$2,$F113,$D113, Hombres!$A$1:$DW$117, Mujeres!$A$1:$DW$117)</f>
        <v>15418.643399723671</v>
      </c>
      <c r="DX113" s="48" cm="1">
        <f t="array" ref="DX113">beneficio_muerte_individual_activo(DX$2,$F113,$D113, Hombres!$A$1:$DW$117, Mujeres!$A$1:$DW$117)</f>
        <v>16208.304302255659</v>
      </c>
      <c r="DY113" s="48" cm="1">
        <f t="array" ref="DY113">beneficio_muerte_individual_activo(DY$2,$F113,$D113, Hombres!$A$1:$DW$117, Mujeres!$A$1:$DW$117)</f>
        <v>17035.554043454522</v>
      </c>
      <c r="DZ113" s="48" cm="1">
        <f t="array" ref="DZ113">beneficio_muerte_individual_activo(DZ$2,$F113,$D113, Hombres!$A$1:$DW$117, Mujeres!$A$1:$DW$117)</f>
        <v>17996.421196502102</v>
      </c>
      <c r="EA113" s="48" cm="1">
        <f t="array" ref="EA113">beneficio_muerte_individual_activo(EA$2,$F113,$D113, Hombres!$A$1:$DW$117, Mujeres!$A$1:$DW$117)</f>
        <v>19303.640206439693</v>
      </c>
      <c r="EB113" s="48" cm="1">
        <f t="array" ref="EB113">beneficio_muerte_individual_activo(EB$2,$F113,$D113, Hombres!$A$1:$DW$117, Mujeres!$A$1:$DW$117)</f>
        <v>21027.238259934245</v>
      </c>
      <c r="EC113" s="48" cm="1">
        <f t="array" ref="EC113">beneficio_muerte_individual_activo(EC$2,$F113,$D113, Hombres!$A$1:$DW$117, Mujeres!$A$1:$DW$117)</f>
        <v>23100.475229486095</v>
      </c>
      <c r="ED113" s="48" cm="1">
        <f t="array" ref="ED113">beneficio_muerte_individual_activo(ED$2,$F113,$D113, Hombres!$A$1:$DW$117, Mujeres!$A$1:$DW$117)</f>
        <v>25224.188704494802</v>
      </c>
      <c r="EE113" s="48" cm="1">
        <f t="array" ref="EE113">beneficio_muerte_individual_activo(EE$2,$F113,$D113, Hombres!$A$1:$DW$117, Mujeres!$A$1:$DW$117)</f>
        <v>27246.142632177456</v>
      </c>
      <c r="EF113" s="48" cm="1">
        <f t="array" ref="EF113">beneficio_muerte_individual_activo(EF$2,$F113,$D113, Hombres!$A$1:$DW$117, Mujeres!$A$1:$DW$117)</f>
        <v>29239.875288429626</v>
      </c>
      <c r="EG113" s="48" cm="1">
        <f t="array" ref="EG113">beneficio_muerte_individual_activo(EG$2,$F113,$D113, Hombres!$A$1:$DW$117, Mujeres!$A$1:$DW$117)</f>
        <v>31213.722920219912</v>
      </c>
      <c r="EH113" s="48" cm="1">
        <f t="array" ref="EH113">beneficio_muerte_individual_activo(EH$2,$F113,$D113, Hombres!$A$1:$DW$117, Mujeres!$A$1:$DW$117)</f>
        <v>33168.161667128537</v>
      </c>
      <c r="EI113" s="48" cm="1">
        <f t="array" ref="EI113">beneficio_muerte_individual_activo(EI$2,$F113,$D113, Hombres!$A$1:$DW$117, Mujeres!$A$1:$DW$117)</f>
        <v>35273.529576937101</v>
      </c>
      <c r="EJ113" s="48" cm="1">
        <f t="array" ref="EJ113">beneficio_muerte_individual_activo(EJ$2,$F113,$D113, Hombres!$A$1:$DW$117, Mujeres!$A$1:$DW$117)</f>
        <v>22575.714892333945</v>
      </c>
      <c r="EK113" s="48" cm="1">
        <f t="array" ref="EK113">beneficio_muerte_individual_activo(EK$2,$F113,$D113, Hombres!$A$1:$DW$117, Mujeres!$A$1:$DW$117)</f>
        <v>24081.859755627138</v>
      </c>
      <c r="EL113" s="48" cm="1">
        <f t="array" ref="EL113">beneficio_muerte_individual_activo(EL$2,$F113,$D113, Hombres!$A$1:$DW$117, Mujeres!$A$1:$DW$117)</f>
        <v>25446.265849180978</v>
      </c>
      <c r="EM113" s="48" cm="1">
        <f t="array" ref="EM113">beneficio_muerte_individual_activo(EM$2,$F113,$D113, Hombres!$A$1:$DW$117, Mujeres!$A$1:$DW$117)</f>
        <v>26633.356861614142</v>
      </c>
      <c r="EN113" s="48" cm="1">
        <f t="array" ref="EN113">beneficio_muerte_individual_activo(EN$2,$F113,$D113, Hombres!$A$1:$DW$117, Mujeres!$A$1:$DW$117)</f>
        <v>27923.708799854136</v>
      </c>
      <c r="EO113" s="48" cm="1">
        <f t="array" ref="EO113">beneficio_muerte_individual_activo(EO$2,$F113,$D113, Hombres!$A$1:$DW$117, Mujeres!$A$1:$DW$117)</f>
        <v>29634.225853645516</v>
      </c>
      <c r="EP113" s="48" cm="1">
        <f t="array" ref="EP113">beneficio_muerte_individual_activo(EP$2,$F113,$D113, Hombres!$A$1:$DW$117, Mujeres!$A$1:$DW$117)</f>
        <v>32039.437929098283</v>
      </c>
      <c r="EQ113" s="48" cm="1">
        <f t="array" ref="EQ113">beneficio_muerte_individual_activo(EQ$2,$F113,$D113, Hombres!$A$1:$DW$117, Mujeres!$A$1:$DW$117)</f>
        <v>35192.899215170095</v>
      </c>
      <c r="ER113" s="48" cm="1">
        <f t="array" ref="ER113">beneficio_muerte_individual_activo(ER$2,$F113,$D113, Hombres!$A$1:$DW$117, Mujeres!$A$1:$DW$117)</f>
        <v>38961.829755087871</v>
      </c>
      <c r="ES113" s="48" cm="1">
        <f t="array" ref="ES113">beneficio_muerte_individual_activo(ES$2,$F113,$D113, Hombres!$A$1:$DW$117, Mujeres!$A$1:$DW$117)</f>
        <v>43099.437098364826</v>
      </c>
      <c r="ET113" s="48" cm="1">
        <f t="array" ref="ET113">beneficio_muerte_individual_activo(ET$2,$F113,$D113, Hombres!$A$1:$DW$117, Mujeres!$A$1:$DW$117)</f>
        <v>47162.019551659876</v>
      </c>
      <c r="EU113" s="48" cm="1">
        <f t="array" ref="EU113">beneficio_muerte_individual_activo(EU$2,$F113,$D113, Hombres!$A$1:$DW$117, Mujeres!$A$1:$DW$117)</f>
        <v>50889.888858572485</v>
      </c>
      <c r="EV113" s="48" cm="1">
        <f t="array" ref="EV113">beneficio_muerte_individual_activo(EV$2,$F113,$D113, Hombres!$A$1:$DW$117, Mujeres!$A$1:$DW$117)</f>
        <v>54267.662831636051</v>
      </c>
      <c r="EW113" s="48" cm="1">
        <f t="array" ref="EW113">beneficio_muerte_individual_activo(EW$2,$F113,$D113, Hombres!$A$1:$DW$117, Mujeres!$A$1:$DW$117)</f>
        <v>57388.984258095719</v>
      </c>
      <c r="EX113" s="48" cm="1">
        <f t="array" ref="EX113">beneficio_muerte_individual_activo(EX$2,$F113,$D113, Hombres!$A$1:$DW$117, Mujeres!$A$1:$DW$117)</f>
        <v>60493.811156970987</v>
      </c>
      <c r="EY113" s="48" cm="1">
        <f t="array" ref="EY113">beneficio_muerte_individual_activo(EY$2,$F113,$D113, Hombres!$A$1:$DW$117, Mujeres!$A$1:$DW$117)</f>
        <v>67496.338563091631</v>
      </c>
      <c r="EZ113" s="48" cm="1">
        <f t="array" ref="EZ113">beneficio_muerte_individual_activo(EZ$2,$F113,$D113, Hombres!$A$1:$DW$117, Mujeres!$A$1:$DW$117)</f>
        <v>71580.402618333712</v>
      </c>
      <c r="FA113" s="48" cm="1">
        <f t="array" ref="FA113">beneficio_muerte_individual_activo(FA$2,$F113,$D113, Hombres!$A$1:$DW$117, Mujeres!$A$1:$DW$117)</f>
        <v>75722.829993494626</v>
      </c>
      <c r="FB113" s="48" cm="1">
        <f t="array" ref="FB113">beneficio_muerte_individual_activo(FB$2,$F113,$D113, Hombres!$A$1:$DW$117, Mujeres!$A$1:$DW$117)</f>
        <v>79902.103286934696</v>
      </c>
      <c r="FC113" s="48" cm="1">
        <f t="array" ref="FC113">beneficio_muerte_individual_activo(FC$2,$F113,$D113, Hombres!$A$1:$DW$117, Mujeres!$A$1:$DW$117)</f>
        <v>84094.421460223268</v>
      </c>
      <c r="FD113" s="48" cm="1">
        <f t="array" ref="FD113">beneficio_muerte_individual_activo(FD$2,$F113,$D113, Hombres!$A$1:$DW$117, Mujeres!$A$1:$DW$117)</f>
        <v>88233.75383011323</v>
      </c>
      <c r="FE113" s="48" cm="1">
        <f t="array" ref="FE113">beneficio_muerte_individual_activo(FE$2,$F113,$D113, Hombres!$A$1:$DW$117, Mujeres!$A$1:$DW$117)</f>
        <v>92305.619572117677</v>
      </c>
      <c r="FF113" s="48" cm="1">
        <f t="array" ref="FF113">beneficio_muerte_individual_activo(FF$2,$F113,$D113, Hombres!$A$1:$DW$117, Mujeres!$A$1:$DW$117)</f>
        <v>96217.032450886021</v>
      </c>
      <c r="FG113" s="48" cm="1">
        <f t="array" ref="FG113">beneficio_muerte_individual_activo(FG$2,$F113,$D113, Hombres!$A$1:$DW$117, Mujeres!$A$1:$DW$117)</f>
        <v>99775.617707114143</v>
      </c>
      <c r="FH113" s="48" cm="1">
        <f t="array" ref="FH113">beneficio_muerte_individual_activo(FH$2,$F113,$D113, Hombres!$A$1:$DW$117, Mujeres!$A$1:$DW$117)</f>
        <v>102793.83903065203</v>
      </c>
      <c r="FI113" s="48" cm="1">
        <f t="array" ref="FI113">beneficio_muerte_individual_activo(FI$2,$F113,$D113, Hombres!$A$1:$DW$117, Mujeres!$A$1:$DW$117)</f>
        <v>105138.55589655574</v>
      </c>
      <c r="FJ113" s="48" cm="1">
        <f t="array" ref="FJ113">beneficio_muerte_individual_activo(FJ$2,$F113,$D113, Hombres!$A$1:$DW$117, Mujeres!$A$1:$DW$117)</f>
        <v>106708.97486809267</v>
      </c>
      <c r="FK113" s="48" cm="1">
        <f t="array" ref="FK113">beneficio_muerte_individual_activo(FK$2,$F113,$D113, Hombres!$A$1:$DW$117, Mujeres!$A$1:$DW$117)</f>
        <v>107360.59667816157</v>
      </c>
      <c r="FL113" s="48" cm="1">
        <f t="array" ref="FL113">beneficio_muerte_individual_activo(FL$2,$F113,$D113, Hombres!$A$1:$DW$117, Mujeres!$A$1:$DW$117)</f>
        <v>106886.85812222157</v>
      </c>
      <c r="FM113" s="48" cm="1">
        <f t="array" ref="FM113">beneficio_muerte_individual_activo(FM$2,$F113,$D113, Hombres!$A$1:$DW$117, Mujeres!$A$1:$DW$117)</f>
        <v>105138.86719264871</v>
      </c>
      <c r="FN113" s="48" cm="1">
        <f t="array" ref="FN113">beneficio_muerte_individual_activo(FN$2,$F113,$D113, Hombres!$A$1:$DW$117, Mujeres!$A$1:$DW$117)</f>
        <v>102079.2770013619</v>
      </c>
      <c r="FO113" s="48" cm="1">
        <f t="array" ref="FO113">beneficio_muerte_individual_activo(FO$2,$F113,$D113, Hombres!$A$1:$DW$117, Mujeres!$A$1:$DW$117)</f>
        <v>97713.090352084837</v>
      </c>
      <c r="FP113" s="48" cm="1">
        <f t="array" ref="FP113">beneficio_muerte_individual_activo(FP$2,$F113,$D113, Hombres!$A$1:$DW$117, Mujeres!$A$1:$DW$117)</f>
        <v>92047.048277760783</v>
      </c>
      <c r="FQ113" s="108" cm="1">
        <f t="array" ref="FQ113">beneficio_muerte_individual_activo(FQ$2,$F113,$D113, Hombres!$A$1:$DW$117, Mujeres!$A$1:$DW$117)</f>
        <v>85117.380959946953</v>
      </c>
      <c r="FR113" s="48" cm="1">
        <f t="array" ref="FR113">beneficio_muerte_individual_activo(FR$2,$F113,$D113, Hombres!$A$1:$DW$117, Mujeres!$A$1:$DW$117)</f>
        <v>77078.033626065939</v>
      </c>
      <c r="FS113" s="48" cm="1">
        <f t="array" ref="FS113">beneficio_muerte_individual_activo(FS$2,$F113,$D113, Hombres!$A$1:$DW$117, Mujeres!$A$1:$DW$117)</f>
        <v>68203.544185157996</v>
      </c>
      <c r="FT113" s="48" cm="1">
        <f t="array" ref="FT113">beneficio_muerte_individual_activo(FT$2,$F113,$D113, Hombres!$A$1:$DW$117, Mujeres!$A$1:$DW$117)</f>
        <v>58821.47208243933</v>
      </c>
      <c r="FU113" s="48" cm="1">
        <f t="array" ref="FU113">beneficio_muerte_individual_activo(FU$2,$F113,$D113, Hombres!$A$1:$DW$117, Mujeres!$A$1:$DW$117)</f>
        <v>49279.663047491464</v>
      </c>
      <c r="FV113" s="48" cm="1">
        <f t="array" ref="FV113">beneficio_muerte_individual_activo(FV$2,$F113,$D113, Hombres!$A$1:$DW$117, Mujeres!$A$1:$DW$117)</f>
        <v>39943.160461488187</v>
      </c>
      <c r="FW113" s="48" cm="1">
        <f t="array" ref="FW113">beneficio_muerte_individual_activo(FW$2,$F113,$D113, Hombres!$A$1:$DW$117, Mujeres!$A$1:$DW$117)</f>
        <v>31190.074486858543</v>
      </c>
      <c r="FX113" s="48" cm="1">
        <f t="array" ref="FX113">beneficio_muerte_individual_activo(FX$2,$F113,$D113, Hombres!$A$1:$DW$117, Mujeres!$A$1:$DW$117)</f>
        <v>23358.250617641457</v>
      </c>
      <c r="FY113" s="48" cm="1">
        <f t="array" ref="FY113">beneficio_muerte_individual_activo(FY$2,$F113,$D113, Hombres!$A$1:$DW$117, Mujeres!$A$1:$DW$117)</f>
        <v>16687.965797487752</v>
      </c>
      <c r="FZ113" s="48" cm="1">
        <f t="array" ref="FZ113">beneficio_muerte_individual_activo(FZ$2,$F113,$D113, Hombres!$A$1:$DW$117, Mujeres!$A$1:$DW$117)</f>
        <v>11300.451321149047</v>
      </c>
      <c r="GA113" s="48" cm="1">
        <f t="array" ref="GA113">beneficio_muerte_individual_activo(GA$2,$F113,$D113, Hombres!$A$1:$DW$117, Mujeres!$A$1:$DW$117)</f>
        <v>7198.0795460800591</v>
      </c>
      <c r="GB113" s="48" cm="1">
        <f t="array" ref="GB113">beneficio_muerte_individual_activo(GB$2,$F113,$D113, Hombres!$A$1:$DW$117, Mujeres!$A$1:$DW$117)</f>
        <v>4275.9410828405526</v>
      </c>
      <c r="GC113" s="48" cm="1">
        <f t="array" ref="GC113">beneficio_muerte_individual_activo(GC$2,$F113,$D113, Hombres!$A$1:$DW$117, Mujeres!$A$1:$DW$117)</f>
        <v>2345.1928438775708</v>
      </c>
      <c r="GD113" s="48" cm="1">
        <f t="array" ref="GD113">beneficio_muerte_individual_activo(GD$2,$F113,$D113, Hombres!$A$1:$DW$117, Mujeres!$A$1:$DW$117)</f>
        <v>1173.008983552058</v>
      </c>
      <c r="GE113" s="48" cm="1">
        <f t="array" ref="GE113">beneficio_muerte_individual_activo(GE$2,$F113,$D113, Hombres!$A$1:$DW$117, Mujeres!$A$1:$DW$117)</f>
        <v>526.89606286743333</v>
      </c>
      <c r="GF113" s="48" cm="1">
        <f t="array" ref="GF113">beneficio_muerte_individual_activo(GF$2,$F113,$D113, Hombres!$A$1:$DW$117, Mujeres!$A$1:$DW$117)</f>
        <v>208.48855991649404</v>
      </c>
      <c r="GG113" s="48" cm="1">
        <f t="array" ref="GG113">beneficio_muerte_individual_activo(GG$2,$F113,$D113, Hombres!$A$1:$DW$117, Mujeres!$A$1:$DW$117)</f>
        <v>70.886787976806687</v>
      </c>
      <c r="GH113" s="48" cm="1">
        <f t="array" ref="GH113">beneficio_muerte_individual_activo(GH$2,$F113,$D113, Hombres!$A$1:$DW$117, Mujeres!$A$1:$DW$117)</f>
        <v>25.260698473540767</v>
      </c>
      <c r="GI113" s="48" cm="1">
        <f t="array" ref="GI113">beneficio_muerte_individual_activo(GI$2,$F113,$D113, Hombres!$A$1:$DW$117, Mujeres!$A$1:$DW$117)</f>
        <v>0</v>
      </c>
      <c r="GJ113" s="48" cm="1">
        <f t="array" ref="GJ113">beneficio_muerte_individual_activo(GJ$2,$F113,$D113, Hombres!$A$1:$DW$117, Mujeres!$A$1:$DW$117)</f>
        <v>0</v>
      </c>
      <c r="GK113" s="48" cm="1">
        <f t="array" ref="GK113">beneficio_muerte_individual_activo(GK$2,$F113,$D113, Hombres!$A$1:$DW$117, Mujeres!$A$1:$DW$117)</f>
        <v>0</v>
      </c>
      <c r="GL113" s="48" cm="1">
        <f t="array" ref="GL113">beneficio_muerte_individual_activo(GL$2,$F113,$D113, Hombres!$A$1:$DW$117, Mujeres!$A$1:$DW$117)</f>
        <v>0</v>
      </c>
      <c r="GM113" s="48" cm="1">
        <f t="array" ref="GM113">beneficio_muerte_individual_activo(GM$2,$F113,$D113, Hombres!$A$1:$DW$117, Mujeres!$A$1:$DW$117)</f>
        <v>0</v>
      </c>
      <c r="GN113" s="48" cm="1">
        <f t="array" ref="GN113">beneficio_muerte_individual_activo(GN$2,$F113,$D113, Hombres!$A$1:$DW$117, Mujeres!$A$1:$DW$117)</f>
        <v>0</v>
      </c>
      <c r="GO113" s="48" cm="1">
        <f t="array" ref="GO113">beneficio_muerte_individual_activo(GO$2,$F113,$D113, Hombres!$A$1:$DW$117, Mujeres!$A$1:$DW$117)</f>
        <v>0</v>
      </c>
      <c r="GP113" s="48" cm="1">
        <f t="array" ref="GP113">beneficio_muerte_individual_activo(GP$2,$F113,$D113, Hombres!$A$1:$DW$117, Mujeres!$A$1:$DW$117)</f>
        <v>0</v>
      </c>
      <c r="GQ113" s="48" cm="1">
        <f t="array" ref="GQ113">beneficio_muerte_individual_activo(GQ$2,$F113,$D113, Hombres!$A$1:$DW$117, Mujeres!$A$1:$DW$117)</f>
        <v>0</v>
      </c>
      <c r="GR113" s="48" cm="1">
        <f t="array" ref="GR113">beneficio_muerte_individual_activo(GR$2,$F113,$D113, Hombres!$A$1:$DW$117, Mujeres!$A$1:$DW$117)</f>
        <v>0</v>
      </c>
      <c r="GS113" s="48" cm="1">
        <f t="array" ref="GS113">beneficio_muerte_individual_activo(GS$2,$F113,$D113, Hombres!$A$1:$DW$117, Mujeres!$A$1:$DW$117)</f>
        <v>0</v>
      </c>
      <c r="GT113" s="48" cm="1">
        <f t="array" ref="GT113">beneficio_muerte_individual_activo(GT$2,$F113,$D113, Hombres!$A$1:$DW$117, Mujeres!$A$1:$DW$117)</f>
        <v>0</v>
      </c>
      <c r="GU113" s="48" cm="1">
        <f t="array" ref="GU113">beneficio_muerte_individual_activo(GU$2,$F113,$D113, Hombres!$A$1:$DW$117, Mujeres!$A$1:$DW$117)</f>
        <v>0</v>
      </c>
      <c r="GV113" s="48" cm="1">
        <f t="array" ref="GV113">beneficio_muerte_individual_activo(GV$2,$F113,$D113, Hombres!$A$1:$DW$117, Mujeres!$A$1:$DW$117)</f>
        <v>0</v>
      </c>
    </row>
    <row r="114" spans="1:204" x14ac:dyDescent="0.35">
      <c r="A114" s="1">
        <f t="shared" si="1"/>
        <v>112</v>
      </c>
      <c r="B114" s="77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41" cm="1">
        <f t="array" ref="G114">PorcentajePension(C114,E114, D114)</f>
        <v>0.85</v>
      </c>
      <c r="I114" s="74"/>
      <c r="J114" s="48" cm="1">
        <f t="array" ref="J114">AnualidadActivo(J$2, $E114, $C114, $B114, $D114, Hombres!$A$1:$DW$117, Mujeres!$A$1:$DW$117)</f>
        <v>0</v>
      </c>
      <c r="K114" s="48" cm="1">
        <f t="array" ref="K114">AnualidadActivo(K$2, $E114, $C114, $B114, $D114, Hombres!$A$1:$DW$117, Mujeres!$A$1:$DW$117)</f>
        <v>0</v>
      </c>
      <c r="L114" s="48" cm="1">
        <f t="array" ref="L114">AnualidadActivo(L$2, $E114, $C114, $B114, $D114, Hombres!$A$1:$DW$117, Mujeres!$A$1:$DW$117)</f>
        <v>0</v>
      </c>
      <c r="M114" s="48" cm="1">
        <f t="array" ref="M114">AnualidadActivo(M$2, $E114, $C114, $B114, $D114, Hombres!$A$1:$DW$117, Mujeres!$A$1:$DW$117)</f>
        <v>0</v>
      </c>
      <c r="N114" s="48" cm="1">
        <f t="array" ref="N114">AnualidadActivo(N$2, $E114, $C114, $B114, $D114, Hombres!$A$1:$DW$117, Mujeres!$A$1:$DW$117)</f>
        <v>0</v>
      </c>
      <c r="O114" s="48" cm="1">
        <f t="array" ref="O114">AnualidadActivo(O$2, $E114, $C114, $B114, $D114, Hombres!$A$1:$DW$117, Mujeres!$A$1:$DW$117)</f>
        <v>0</v>
      </c>
      <c r="P114" s="48" cm="1">
        <f t="array" ref="P114">AnualidadActivo(P$2, $E114, $C114, $B114, $D114, Hombres!$A$1:$DW$117, Mujeres!$A$1:$DW$117)</f>
        <v>0</v>
      </c>
      <c r="Q114" s="48" cm="1">
        <f t="array" ref="Q114">AnualidadActivo(Q$2, $E114, $C114, $B114, $D114, Hombres!$A$1:$DW$117, Mujeres!$A$1:$DW$117)</f>
        <v>0</v>
      </c>
      <c r="R114" s="48" cm="1">
        <f t="array" ref="R114">AnualidadActivo(R$2, $E114, $C114, $B114, $D114, Hombres!$A$1:$DW$117, Mujeres!$A$1:$DW$117)</f>
        <v>0</v>
      </c>
      <c r="S114" s="48" cm="1">
        <f t="array" ref="S114">AnualidadActivo(S$2, $E114, $C114, $B114, $D114, Hombres!$A$1:$DW$117, Mujeres!$A$1:$DW$117)</f>
        <v>0</v>
      </c>
      <c r="T114" s="48" cm="1">
        <f t="array" ref="T114">AnualidadActivo(T$2, $E114, $C114, $B114, $D114, Hombres!$A$1:$DW$117, Mujeres!$A$1:$DW$117)</f>
        <v>0</v>
      </c>
      <c r="U114" s="48" cm="1">
        <f t="array" ref="U114">AnualidadActivo(U$2, $E114, $C114, $B114, $D114, Hombres!$A$1:$DW$117, Mujeres!$A$1:$DW$117)</f>
        <v>0</v>
      </c>
      <c r="V114" s="48" cm="1">
        <f t="array" ref="V114">AnualidadActivo(V$2, $E114, $C114, $B114, $D114, Hombres!$A$1:$DW$117, Mujeres!$A$1:$DW$117)</f>
        <v>0</v>
      </c>
      <c r="W114" s="48" cm="1">
        <f t="array" ref="W114">AnualidadActivo(W$2, $E114, $C114, $B114, $D114, Hombres!$A$1:$DW$117, Mujeres!$A$1:$DW$117)</f>
        <v>0</v>
      </c>
      <c r="X114" s="48" cm="1">
        <f t="array" ref="X114">AnualidadActivo(X$2, $E114, $C114, $B114, $D114, Hombres!$A$1:$DW$117, Mujeres!$A$1:$DW$117)</f>
        <v>0</v>
      </c>
      <c r="Y114" s="48" cm="1">
        <f t="array" ref="Y114">AnualidadActivo(Y$2, $E114, $C114, $B114, $D114, Hombres!$A$1:$DW$117, Mujeres!$A$1:$DW$117)</f>
        <v>0</v>
      </c>
      <c r="Z114" s="48" cm="1">
        <f t="array" ref="Z114">AnualidadActivo(Z$2, $E114, $C114, $B114, $D114, Hombres!$A$1:$DW$117, Mujeres!$A$1:$DW$117)</f>
        <v>0</v>
      </c>
      <c r="AA114" s="48" cm="1">
        <f t="array" ref="AA114">AnualidadActivo(AA$2, $E114, $C114, $B114, $D114, Hombres!$A$1:$DW$117, Mujeres!$A$1:$DW$117)</f>
        <v>0</v>
      </c>
      <c r="AB114" s="48" cm="1">
        <f t="array" ref="AB114">AnualidadActivo(AB$2, $E114, $C114, $B114, $D114, Hombres!$A$1:$DW$117, Mujeres!$A$1:$DW$117)</f>
        <v>0</v>
      </c>
      <c r="AC114" s="48" cm="1">
        <f t="array" ref="AC114">AnualidadActivo(AC$2, $E114, $C114, $B114, $D114, Hombres!$A$1:$DW$117, Mujeres!$A$1:$DW$117)</f>
        <v>0</v>
      </c>
      <c r="AD114" s="48" cm="1">
        <f t="array" ref="AD114">AnualidadActivo(AD$2, $E114, $C114, $B114, $D114, Hombres!$A$1:$DW$117, Mujeres!$A$1:$DW$117)</f>
        <v>0</v>
      </c>
      <c r="AE114" s="48" cm="1">
        <f t="array" ref="AE114">AnualidadActivo(AE$2, $E114, $C114, $B114, $D114, Hombres!$A$1:$DW$117, Mujeres!$A$1:$DW$117)</f>
        <v>0</v>
      </c>
      <c r="AF114" s="48" cm="1">
        <f t="array" ref="AF114">AnualidadActivo(AF$2, $E114, $C114, $B114, $D114, Hombres!$A$1:$DW$117, Mujeres!$A$1:$DW$117)</f>
        <v>0</v>
      </c>
      <c r="AG114" s="48" cm="1">
        <f t="array" ref="AG114">AnualidadActivo(AG$2, $E114, $C114, $B114, $D114, Hombres!$A$1:$DW$117, Mujeres!$A$1:$DW$117)</f>
        <v>0</v>
      </c>
      <c r="AH114" s="48" cm="1">
        <f t="array" ref="AH114">AnualidadActivo(AH$2, $E114, $C114, $B114, $D114, Hombres!$A$1:$DW$117, Mujeres!$A$1:$DW$117)</f>
        <v>0</v>
      </c>
      <c r="AI114" s="48" cm="1">
        <f t="array" ref="AI114">AnualidadActivo(AI$2, $E114, $C114, $B114, $D114, Hombres!$A$1:$DW$117, Mujeres!$A$1:$DW$117)</f>
        <v>0</v>
      </c>
      <c r="AJ114" s="48" cm="1">
        <f t="array" ref="AJ114">AnualidadActivo(AJ$2, $E114, $C114, $B114, $D114, Hombres!$A$1:$DW$117, Mujeres!$A$1:$DW$117)</f>
        <v>0</v>
      </c>
      <c r="AK114" s="48" cm="1">
        <f t="array" ref="AK114">AnualidadActivo(AK$2, $E114, $C114, $B114, $D114, Hombres!$A$1:$DW$117, Mujeres!$A$1:$DW$117)</f>
        <v>0</v>
      </c>
      <c r="AL114" s="48" cm="1">
        <f t="array" ref="AL114">AnualidadActivo(AL$2, $E114, $C114, $B114, $D114, Hombres!$A$1:$DW$117, Mujeres!$A$1:$DW$117)</f>
        <v>0</v>
      </c>
      <c r="AM114" s="48" cm="1">
        <f t="array" ref="AM114">AnualidadActivo(AM$2, $E114, $C114, $B114, $D114, Hombres!$A$1:$DW$117, Mujeres!$A$1:$DW$117)</f>
        <v>0</v>
      </c>
      <c r="AN114" s="48" cm="1">
        <f t="array" ref="AN114">AnualidadActivo(AN$2, $E114, $C114, $B114, $D114, Hombres!$A$1:$DW$117, Mujeres!$A$1:$DW$117)</f>
        <v>0</v>
      </c>
      <c r="AO114" s="48" cm="1">
        <f t="array" ref="AO114">AnualidadActivo(AO$2, $E114, $C114, $B114, $D114, Hombres!$A$1:$DW$117, Mujeres!$A$1:$DW$117)</f>
        <v>0</v>
      </c>
      <c r="AP114" s="48" cm="1">
        <f t="array" ref="AP114">AnualidadActivo(AP$2, $E114, $C114, $B114, $D114, Hombres!$A$1:$DW$117, Mujeres!$A$1:$DW$117)</f>
        <v>0</v>
      </c>
      <c r="AQ114" s="48" cm="1">
        <f t="array" ref="AQ114">AnualidadActivo(AQ$2, $E114, $C114, $B114, $D114, Hombres!$A$1:$DW$117, Mujeres!$A$1:$DW$117)</f>
        <v>0</v>
      </c>
      <c r="AR114" s="48" cm="1">
        <f t="array" ref="AR114">AnualidadActivo(AR$2, $E114, $C114, $B114, $D114, Hombres!$A$1:$DW$117, Mujeres!$A$1:$DW$117)</f>
        <v>0</v>
      </c>
      <c r="AS114" s="48" cm="1">
        <f t="array" ref="AS114">AnualidadActivo(AS$2, $E114, $C114, $B114, $D114, Hombres!$A$1:$DW$117, Mujeres!$A$1:$DW$117)</f>
        <v>0</v>
      </c>
      <c r="AT114" s="48" cm="1">
        <f t="array" ref="AT114">AnualidadActivo(AT$2, $E114, $C114, $B114, $D114, Hombres!$A$1:$DW$117, Mujeres!$A$1:$DW$117)</f>
        <v>0</v>
      </c>
      <c r="AU114" s="48" cm="1">
        <f t="array" ref="AU114">AnualidadActivo(AU$2, $E114, $C114, $B114, $D114, Hombres!$A$1:$DW$117, Mujeres!$A$1:$DW$117)</f>
        <v>44047332.618633792</v>
      </c>
      <c r="AV114" s="48" cm="1">
        <f t="array" ref="AV114">AnualidadActivo(AV$2, $E114, $C114, $B114, $D114, Hombres!$A$1:$DW$117, Mujeres!$A$1:$DW$117)</f>
        <v>45368752.597192809</v>
      </c>
      <c r="AW114" s="48" cm="1">
        <f t="array" ref="AW114">AnualidadActivo(AW$2, $E114, $C114, $B114, $D114, Hombres!$A$1:$DW$117, Mujeres!$A$1:$DW$117)</f>
        <v>46729815.175108589</v>
      </c>
      <c r="AX114" s="48" cm="1">
        <f t="array" ref="AX114">AnualidadActivo(AX$2, $E114, $C114, $B114, $D114, Hombres!$A$1:$DW$117, Mujeres!$A$1:$DW$117)</f>
        <v>48131709.630361855</v>
      </c>
      <c r="AY114" s="48" cm="1">
        <f t="array" ref="AY114">AnualidadActivo(AY$2, $E114, $C114, $B114, $D114, Hombres!$A$1:$DW$117, Mujeres!$A$1:$DW$117)</f>
        <v>49575660.919272713</v>
      </c>
      <c r="AZ114" s="48" cm="1">
        <f t="array" ref="AZ114">AnualidadActivo(AZ$2, $E114, $C114, $B114, $D114, Hombres!$A$1:$DW$117, Mujeres!$A$1:$DW$117)</f>
        <v>50911753.834081769</v>
      </c>
      <c r="BA114" s="48" cm="1">
        <f t="array" ref="BA114">AnualidadActivo(BA$2, $E114, $C114, $B114, $D114, Hombres!$A$1:$DW$117, Mujeres!$A$1:$DW$117)</f>
        <v>52268217.889007874</v>
      </c>
      <c r="BB114" s="48" cm="1">
        <f t="array" ref="BB114">AnualidadActivo(BB$2, $E114, $C114, $B114, $D114, Hombres!$A$1:$DW$117, Mujeres!$A$1:$DW$117)</f>
        <v>53645436.402794853</v>
      </c>
      <c r="BC114" s="48" cm="1">
        <f t="array" ref="BC114">AnualidadActivo(BC$2, $E114, $C114, $B114, $D114, Hombres!$A$1:$DW$117, Mujeres!$A$1:$DW$117)</f>
        <v>55044427.896761857</v>
      </c>
      <c r="BD114" s="48" cm="1">
        <f t="array" ref="BD114">AnualidadActivo(BD$2, $E114, $C114, $B114, $D114, Hombres!$A$1:$DW$117, Mujeres!$A$1:$DW$117)</f>
        <v>56465043.004935145</v>
      </c>
      <c r="BE114" s="48" cm="1">
        <f t="array" ref="BE114">AnualidadActivo(BE$2, $E114, $C114, $B114, $D114, Hombres!$A$1:$DW$117, Mujeres!$A$1:$DW$117)</f>
        <v>57904554.510941632</v>
      </c>
      <c r="BF114" s="48" cm="1">
        <f t="array" ref="BF114">AnualidadActivo(BF$2, $E114, $C114, $B114, $D114, Hombres!$A$1:$DW$117, Mujeres!$A$1:$DW$117)</f>
        <v>59358190.331575207</v>
      </c>
      <c r="BG114" s="48" cm="1">
        <f t="array" ref="BG114">AnualidadActivo(BG$2, $E114, $C114, $B114, $D114, Hombres!$A$1:$DW$117, Mujeres!$A$1:$DW$117)</f>
        <v>60818580.244452097</v>
      </c>
      <c r="BH114" s="48" cm="1">
        <f t="array" ref="BH114">AnualidadActivo(BH$2, $E114, $C114, $B114, $D114, Hombres!$A$1:$DW$117, Mujeres!$A$1:$DW$117)</f>
        <v>62273850.091014624</v>
      </c>
      <c r="BI114" s="48" cm="1">
        <f t="array" ref="BI114">AnualidadActivo(BI$2, $E114, $C114, $B114, $D114, Hombres!$A$1:$DW$117, Mujeres!$A$1:$DW$117)</f>
        <v>63711229.753358431</v>
      </c>
      <c r="BJ114" s="48" cm="1">
        <f t="array" ref="BJ114">AnualidadActivo(BJ$2, $E114, $C114, $B114, $D114, Hombres!$A$1:$DW$117, Mujeres!$A$1:$DW$117)</f>
        <v>65124097.629716478</v>
      </c>
      <c r="BK114" s="48" cm="1">
        <f t="array" ref="BK114">AnualidadActivo(BK$2, $E114, $C114, $B114, $D114, Hombres!$A$1:$DW$117, Mujeres!$A$1:$DW$117)</f>
        <v>66512066.096670508</v>
      </c>
      <c r="BL114" s="48" cm="1">
        <f t="array" ref="BL114">AnualidadActivo(BL$2, $E114, $C114, $B114, $D114, Hombres!$A$1:$DW$117, Mujeres!$A$1:$DW$117)</f>
        <v>67873576.802750006</v>
      </c>
      <c r="BM114" s="48" cm="1">
        <f t="array" ref="BM114">AnualidadActivo(BM$2, $E114, $C114, $B114, $D114, Hombres!$A$1:$DW$117, Mujeres!$A$1:$DW$117)</f>
        <v>69197473.316567987</v>
      </c>
      <c r="BN114" s="48" cm="1">
        <f t="array" ref="BN114">AnualidadActivo(BN$2, $E114, $C114, $B114, $D114, Hombres!$A$1:$DW$117, Mujeres!$A$1:$DW$117)</f>
        <v>70462341.889030978</v>
      </c>
      <c r="BO114" s="48" cm="1">
        <f t="array" ref="BO114">AnualidadActivo(BO$2, $E114, $C114, $B114, $D114, Hombres!$A$1:$DW$117, Mujeres!$A$1:$DW$117)</f>
        <v>71639115.352097809</v>
      </c>
      <c r="BP114" s="48" cm="1">
        <f t="array" ref="BP114">AnualidadActivo(BP$2, $E114, $C114, $B114, $D114, Hombres!$A$1:$DW$117, Mujeres!$A$1:$DW$117)</f>
        <v>72695624.453093991</v>
      </c>
      <c r="BQ114" s="48" cm="1">
        <f t="array" ref="BQ114">AnualidadActivo(BQ$2, $E114, $C114, $B114, $D114, Hombres!$A$1:$DW$117, Mujeres!$A$1:$DW$117)</f>
        <v>73522935.844052434</v>
      </c>
      <c r="BR114" s="48" cm="1">
        <f t="array" ref="BR114">AnualidadActivo(BR$2, $E114, $C114, $B114, $D114, Hombres!$A$1:$DW$117, Mujeres!$A$1:$DW$117)</f>
        <v>74179655.500002354</v>
      </c>
      <c r="BS114" s="48" cm="1">
        <f t="array" ref="BS114">AnualidadActivo(BS$2, $E114, $C114, $B114, $D114, Hombres!$A$1:$DW$117, Mujeres!$A$1:$DW$117)</f>
        <v>74639041.872572109</v>
      </c>
      <c r="BT114" s="48" cm="1">
        <f t="array" ref="BT114">AnualidadActivo(BT$2, $E114, $C114, $B114, $D114, Hombres!$A$1:$DW$117, Mujeres!$A$1:$DW$117)</f>
        <v>74871368.877593786</v>
      </c>
      <c r="BU114" s="48" cm="1">
        <f t="array" ref="BU114">AnualidadActivo(BU$2, $E114, $C114, $B114, $D114, Hombres!$A$1:$DW$117, Mujeres!$A$1:$DW$117)</f>
        <v>74843754.145482019</v>
      </c>
      <c r="BV114" s="48" cm="1">
        <f t="array" ref="BV114">AnualidadActivo(BV$2, $E114, $C114, $B114, $D114, Hombres!$A$1:$DW$117, Mujeres!$A$1:$DW$117)</f>
        <v>74519187.095473498</v>
      </c>
      <c r="BW114" s="48" cm="1">
        <f t="array" ref="BW114">AnualidadActivo(BW$2, $E114, $C114, $B114, $D114, Hombres!$A$1:$DW$117, Mujeres!$A$1:$DW$117)</f>
        <v>73860102.666841909</v>
      </c>
      <c r="BX114" s="48" cm="1">
        <f t="array" ref="BX114">AnualidadActivo(BX$2, $E114, $C114, $B114, $D114, Hombres!$A$1:$DW$117, Mujeres!$A$1:$DW$117)</f>
        <v>72831800.898084357</v>
      </c>
      <c r="BY114" s="48" cm="1">
        <f t="array" ref="BY114">AnualidadActivo(BY$2, $E114, $C114, $B114, $D114, Hombres!$A$1:$DW$117, Mujeres!$A$1:$DW$117)</f>
        <v>71401449.949898586</v>
      </c>
      <c r="BZ114" s="48" cm="1">
        <f t="array" ref="BZ114">AnualidadActivo(BZ$2, $E114, $C114, $B114, $D114, Hombres!$A$1:$DW$117, Mujeres!$A$1:$DW$117)</f>
        <v>69538344.212593317</v>
      </c>
      <c r="CA114" s="48" cm="1">
        <f t="array" ref="CA114">AnualidadActivo(CA$2, $E114, $C114, $B114, $D114, Hombres!$A$1:$DW$117, Mujeres!$A$1:$DW$117)</f>
        <v>67214438.323667049</v>
      </c>
      <c r="CB114" s="48" cm="1">
        <f t="array" ref="CB114">AnualidadActivo(CB$2, $E114, $C114, $B114, $D114, Hombres!$A$1:$DW$117, Mujeres!$A$1:$DW$117)</f>
        <v>64411440.509716533</v>
      </c>
      <c r="CC114" s="48" cm="1">
        <f t="array" ref="CC114">AnualidadActivo(CC$2, $E114, $C114, $B114, $D114, Hombres!$A$1:$DW$117, Mujeres!$A$1:$DW$117)</f>
        <v>61124418.743686058</v>
      </c>
      <c r="CD114" s="48" cm="1">
        <f t="array" ref="CD114">AnualidadActivo(CD$2, $E114, $C114, $B114, $D114, Hombres!$A$1:$DW$117, Mujeres!$A$1:$DW$117)</f>
        <v>57360800.201800831</v>
      </c>
      <c r="CE114" s="48" cm="1">
        <f t="array" ref="CE114">AnualidadActivo(CE$2, $E114, $C114, $B114, $D114, Hombres!$A$1:$DW$117, Mujeres!$A$1:$DW$117)</f>
        <v>53142922.495516337</v>
      </c>
      <c r="CF114" s="48" cm="1">
        <f t="array" ref="CF114">AnualidadActivo(CF$2, $E114, $C114, $B114, $D114, Hombres!$A$1:$DW$117, Mujeres!$A$1:$DW$117)</f>
        <v>48514569.17007146</v>
      </c>
      <c r="CG114" s="48" cm="1">
        <f t="array" ref="CG114">AnualidadActivo(CG$2, $E114, $C114, $B114, $D114, Hombres!$A$1:$DW$117, Mujeres!$A$1:$DW$117)</f>
        <v>43547786.087534525</v>
      </c>
      <c r="CH114" s="48" cm="1">
        <f t="array" ref="CH114">AnualidadActivo(CH$2, $E114, $C114, $B114, $D114, Hombres!$A$1:$DW$117, Mujeres!$A$1:$DW$117)</f>
        <v>38342082.214458138</v>
      </c>
      <c r="CI114" s="48" cm="1">
        <f t="array" ref="CI114">AnualidadActivo(CI$2, $E114, $C114, $B114, $D114, Hombres!$A$1:$DW$117, Mujeres!$A$1:$DW$117)</f>
        <v>33018767.439269021</v>
      </c>
      <c r="CJ114" s="48" cm="1">
        <f t="array" ref="CJ114">AnualidadActivo(CJ$2, $E114, $C114, $B114, $D114, Hombres!$A$1:$DW$117, Mujeres!$A$1:$DW$117)</f>
        <v>27717077.182272207</v>
      </c>
      <c r="CK114" s="48" cm="1">
        <f t="array" ref="CK114">AnualidadActivo(CK$2, $E114, $C114, $B114, $D114, Hombres!$A$1:$DW$117, Mujeres!$A$1:$DW$117)</f>
        <v>22589996.414386805</v>
      </c>
      <c r="CL114" s="48" cm="1">
        <f t="array" ref="CL114">AnualidadActivo(CL$2, $E114, $C114, $B114, $D114, Hombres!$A$1:$DW$117, Mujeres!$A$1:$DW$117)</f>
        <v>17795366.812417783</v>
      </c>
      <c r="CM114" s="48" cm="1">
        <f t="array" ref="CM114">AnualidadActivo(CM$2, $E114, $C114, $B114, $D114, Hombres!$A$1:$DW$117, Mujeres!$A$1:$DW$117)</f>
        <v>13478877.900845559</v>
      </c>
      <c r="CN114" s="48" cm="1">
        <f t="array" ref="CN114">AnualidadActivo(CN$2, $E114, $C114, $B114, $D114, Hombres!$A$1:$DW$117, Mujeres!$A$1:$DW$117)</f>
        <v>9755709.9112459142</v>
      </c>
      <c r="CO114" s="48" cm="1">
        <f t="array" ref="CO114">AnualidadActivo(CO$2, $E114, $C114, $B114, $D114, Hombres!$A$1:$DW$117, Mujeres!$A$1:$DW$117)</f>
        <v>6697079.2723927023</v>
      </c>
      <c r="CP114" s="48" cm="1">
        <f t="array" ref="CP114">AnualidadActivo(CP$2, $E114, $C114, $B114, $D114, Hombres!$A$1:$DW$117, Mujeres!$A$1:$DW$117)</f>
        <v>4321858.0315563604</v>
      </c>
      <c r="CQ114" s="48" cm="1">
        <f t="array" ref="CQ114">AnualidadActivo(CQ$2, $E114, $C114, $B114, $D114, Hombres!$A$1:$DW$117, Mujeres!$A$1:$DW$117)</f>
        <v>2594269.2217889088</v>
      </c>
      <c r="CR114" s="48" cm="1">
        <f t="array" ref="CR114">AnualidadActivo(CR$2, $E114, $C114, $B114, $D114, Hombres!$A$1:$DW$117, Mujeres!$A$1:$DW$117)</f>
        <v>1429983.8248604683</v>
      </c>
      <c r="CS114" s="48" cm="1">
        <f t="array" ref="CS114">AnualidadActivo(CS$2, $E114, $C114, $B114, $D114, Hombres!$A$1:$DW$117, Mujeres!$A$1:$DW$117)</f>
        <v>712243.96399341745</v>
      </c>
      <c r="CT114" s="48" cm="1">
        <f t="array" ref="CT114">AnualidadActivo(CT$2, $E114, $C114, $B114, $D114, Hombres!$A$1:$DW$117, Mujeres!$A$1:$DW$117)</f>
        <v>314022.16292874725</v>
      </c>
      <c r="CU114" s="48" cm="1">
        <f t="array" ref="CU114">AnualidadActivo(CU$2, $E114, $C114, $B114, $D114, Hombres!$A$1:$DW$117, Mujeres!$A$1:$DW$117)</f>
        <v>0</v>
      </c>
      <c r="CV114" s="48" cm="1">
        <f t="array" ref="CV114">AnualidadActivo(CV$2, $E114, $C114, $B114, $D114, Hombres!$A$1:$DW$117, Mujeres!$A$1:$DW$117)</f>
        <v>0</v>
      </c>
      <c r="CW114" s="48" cm="1">
        <f t="array" ref="CW114">AnualidadActivo(CW$2, $E114, $C114, $B114, $D114, Hombres!$A$1:$DW$117, Mujeres!$A$1:$DW$117)</f>
        <v>0</v>
      </c>
      <c r="CX114" s="48" cm="1">
        <f t="array" ref="CX114">AnualidadActivo(CX$2, $E114, $C114, $B114, $D114, Hombres!$A$1:$DW$117, Mujeres!$A$1:$DW$117)</f>
        <v>0</v>
      </c>
      <c r="CY114" s="48" cm="1">
        <f t="array" ref="CY114">AnualidadActivo(CY$2, $E114, $C114, $B114, $D114, Hombres!$A$1:$DW$117, Mujeres!$A$1:$DW$117)</f>
        <v>0</v>
      </c>
      <c r="CZ114" s="48" cm="1">
        <f t="array" ref="CZ114">AnualidadActivo(CZ$2, $E114, $C114, $B114, $D114, Hombres!$A$1:$DW$117, Mujeres!$A$1:$DW$117)</f>
        <v>0</v>
      </c>
      <c r="DA114" s="48" cm="1">
        <f t="array" ref="DA114">AnualidadActivo(DA$2, $E114, $C114, $B114, $D114, Hombres!$A$1:$DW$117, Mujeres!$A$1:$DW$117)</f>
        <v>0</v>
      </c>
      <c r="DD114" s="21"/>
      <c r="DE114" s="48" cm="1">
        <f t="array" ref="DE114">beneficio_muerte_individual_activo(DE$2,$F114,$D114, Hombres!$A$1:$DW$117, Mujeres!$A$1:$DW$117)</f>
        <v>0</v>
      </c>
      <c r="DF114" s="48" cm="1">
        <f t="array" ref="DF114">beneficio_muerte_individual_activo(DF$2,$F114,$D114, Hombres!$A$1:$DW$117, Mujeres!$A$1:$DW$117)</f>
        <v>1740.91572675</v>
      </c>
      <c r="DG114" s="48" cm="1">
        <f t="array" ref="DG114">beneficio_muerte_individual_activo(DG$2,$F114,$D114, Hombres!$A$1:$DW$117, Mujeres!$A$1:$DW$117)</f>
        <v>1783.7949714352894</v>
      </c>
      <c r="DH114" s="48" cm="1">
        <f t="array" ref="DH114">beneficio_muerte_individual_activo(DH$2,$F114,$D114, Hombres!$A$1:$DW$117, Mujeres!$A$1:$DW$117)</f>
        <v>1854.5995927341669</v>
      </c>
      <c r="DI114" s="48" cm="1">
        <f t="array" ref="DI114">beneficio_muerte_individual_activo(DI$2,$F114,$D114, Hombres!$A$1:$DW$117, Mujeres!$A$1:$DW$117)</f>
        <v>1941.8049632850148</v>
      </c>
      <c r="DJ114" s="48" cm="1">
        <f t="array" ref="DJ114">beneficio_muerte_individual_activo(DJ$2,$F114,$D114, Hombres!$A$1:$DW$117, Mujeres!$A$1:$DW$117)</f>
        <v>2025.9190406142325</v>
      </c>
      <c r="DK114" s="48" cm="1">
        <f t="array" ref="DK114">beneficio_muerte_individual_activo(DK$2,$F114,$D114, Hombres!$A$1:$DW$117, Mujeres!$A$1:$DW$117)</f>
        <v>2105.9431005627362</v>
      </c>
      <c r="DL114" s="48" cm="1">
        <f t="array" ref="DL114">beneficio_muerte_individual_activo(DL$2,$F114,$D114, Hombres!$A$1:$DW$117, Mujeres!$A$1:$DW$117)</f>
        <v>2191.8527158993802</v>
      </c>
      <c r="DM114" s="48" cm="1">
        <f t="array" ref="DM114">beneficio_muerte_individual_activo(DM$2,$F114,$D114, Hombres!$A$1:$DW$117, Mujeres!$A$1:$DW$117)</f>
        <v>2310.0532537306626</v>
      </c>
      <c r="DN114" s="48" cm="1">
        <f t="array" ref="DN114">beneficio_muerte_individual_activo(DN$2,$F114,$D114, Hombres!$A$1:$DW$117, Mujeres!$A$1:$DW$117)</f>
        <v>2432.5802405092822</v>
      </c>
      <c r="DO114" s="48" cm="1">
        <f t="array" ref="DO114">beneficio_muerte_individual_activo(DO$2,$F114,$D114, Hombres!$A$1:$DW$117, Mujeres!$A$1:$DW$117)</f>
        <v>2550.9522580948792</v>
      </c>
      <c r="DP114" s="48" cm="1">
        <f t="array" ref="DP114">beneficio_muerte_individual_activo(DP$2,$F114,$D114, Hombres!$A$1:$DW$117, Mujeres!$A$1:$DW$117)</f>
        <v>2672.1358899756892</v>
      </c>
      <c r="DQ114" s="48" cm="1">
        <f t="array" ref="DQ114">beneficio_muerte_individual_activo(DQ$2,$F114,$D114, Hombres!$A$1:$DW$117, Mujeres!$A$1:$DW$117)</f>
        <v>2813.0289857693479</v>
      </c>
      <c r="DR114" s="48" cm="1">
        <f t="array" ref="DR114">beneficio_muerte_individual_activo(DR$2,$F114,$D114, Hombres!$A$1:$DW$117, Mujeres!$A$1:$DW$117)</f>
        <v>2976.0641139250715</v>
      </c>
      <c r="DS114" s="48" cm="1">
        <f t="array" ref="DS114">beneficio_muerte_individual_activo(DS$2,$F114,$D114, Hombres!$A$1:$DW$117, Mujeres!$A$1:$DW$117)</f>
        <v>3151.2403417874621</v>
      </c>
      <c r="DT114" s="48" cm="1">
        <f t="array" ref="DT114">beneficio_muerte_individual_activo(DT$2,$F114,$D114, Hombres!$A$1:$DW$117, Mujeres!$A$1:$DW$117)</f>
        <v>3355.400565922957</v>
      </c>
      <c r="DU114" s="48" cm="1">
        <f t="array" ref="DU114">beneficio_muerte_individual_activo(DU$2,$F114,$D114, Hombres!$A$1:$DW$117, Mujeres!$A$1:$DW$117)</f>
        <v>3626.6626058485804</v>
      </c>
      <c r="DV114" s="48" cm="1">
        <f t="array" ref="DV114">beneficio_muerte_individual_activo(DV$2,$F114,$D114, Hombres!$A$1:$DW$117, Mujeres!$A$1:$DW$117)</f>
        <v>3943.4749092653792</v>
      </c>
      <c r="DW114" s="48" cm="1">
        <f t="array" ref="DW114">beneficio_muerte_individual_activo(DW$2,$F114,$D114, Hombres!$A$1:$DW$117, Mujeres!$A$1:$DW$117)</f>
        <v>4288.7946309346862</v>
      </c>
      <c r="DX114" s="48" cm="1">
        <f t="array" ref="DX114">beneficio_muerte_individual_activo(DX$2,$F114,$D114, Hombres!$A$1:$DW$117, Mujeres!$A$1:$DW$117)</f>
        <v>4608.9891716477096</v>
      </c>
      <c r="DY114" s="48" cm="1">
        <f t="array" ref="DY114">beneficio_muerte_individual_activo(DY$2,$F114,$D114, Hombres!$A$1:$DW$117, Mujeres!$A$1:$DW$117)</f>
        <v>4914.968666075386</v>
      </c>
      <c r="DZ114" s="48" cm="1">
        <f t="array" ref="DZ114">beneficio_muerte_individual_activo(DZ$2,$F114,$D114, Hombres!$A$1:$DW$117, Mujeres!$A$1:$DW$117)</f>
        <v>5240.329133003188</v>
      </c>
      <c r="EA114" s="48" cm="1">
        <f t="array" ref="EA114">beneficio_muerte_individual_activo(EA$2,$F114,$D114, Hombres!$A$1:$DW$117, Mujeres!$A$1:$DW$117)</f>
        <v>5597.758234158814</v>
      </c>
      <c r="EB114" s="48" cm="1">
        <f t="array" ref="EB114">beneficio_muerte_individual_activo(EB$2,$F114,$D114, Hombres!$A$1:$DW$117, Mujeres!$A$1:$DW$117)</f>
        <v>5980.6301398420219</v>
      </c>
      <c r="EC114" s="48" cm="1">
        <f t="array" ref="EC114">beneficio_muerte_individual_activo(EC$2,$F114,$D114, Hombres!$A$1:$DW$117, Mujeres!$A$1:$DW$117)</f>
        <v>6365.1088987798057</v>
      </c>
      <c r="ED114" s="48" cm="1">
        <f t="array" ref="ED114">beneficio_muerte_individual_activo(ED$2,$F114,$D114, Hombres!$A$1:$DW$117, Mujeres!$A$1:$DW$117)</f>
        <v>6769.7987344328612</v>
      </c>
      <c r="EE114" s="48" cm="1">
        <f t="array" ref="EE114">beneficio_muerte_individual_activo(EE$2,$F114,$D114, Hombres!$A$1:$DW$117, Mujeres!$A$1:$DW$117)</f>
        <v>7278.987128537211</v>
      </c>
      <c r="EF114" s="48" cm="1">
        <f t="array" ref="EF114">beneficio_muerte_individual_activo(EF$2,$F114,$D114, Hombres!$A$1:$DW$117, Mujeres!$A$1:$DW$117)</f>
        <v>7879.6691790252835</v>
      </c>
      <c r="EG114" s="48" cm="1">
        <f t="array" ref="EG114">beneficio_muerte_individual_activo(EG$2,$F114,$D114, Hombres!$A$1:$DW$117, Mujeres!$A$1:$DW$117)</f>
        <v>8520.6355707357961</v>
      </c>
      <c r="EH114" s="48" cm="1">
        <f t="array" ref="EH114">beneficio_muerte_individual_activo(EH$2,$F114,$D114, Hombres!$A$1:$DW$117, Mujeres!$A$1:$DW$117)</f>
        <v>9094.3095722298767</v>
      </c>
      <c r="EI114" s="48" cm="1">
        <f t="array" ref="EI114">beneficio_muerte_individual_activo(EI$2,$F114,$D114, Hombres!$A$1:$DW$117, Mujeres!$A$1:$DW$117)</f>
        <v>9626.3283794120853</v>
      </c>
      <c r="EJ114" s="48" cm="1">
        <f t="array" ref="EJ114">beneficio_muerte_individual_activo(EJ$2,$F114,$D114, Hombres!$A$1:$DW$117, Mujeres!$A$1:$DW$117)</f>
        <v>10234.18477764105</v>
      </c>
      <c r="EK114" s="48" cm="1">
        <f t="array" ref="EK114">beneficio_muerte_individual_activo(EK$2,$F114,$D114, Hombres!$A$1:$DW$117, Mujeres!$A$1:$DW$117)</f>
        <v>11032.713994604583</v>
      </c>
      <c r="EL114" s="48" cm="1">
        <f t="array" ref="EL114">beneficio_muerte_individual_activo(EL$2,$F114,$D114, Hombres!$A$1:$DW$117, Mujeres!$A$1:$DW$117)</f>
        <v>12050.486223134963</v>
      </c>
      <c r="EM114" s="48" cm="1">
        <f t="array" ref="EM114">beneficio_muerte_individual_activo(EM$2,$F114,$D114, Hombres!$A$1:$DW$117, Mujeres!$A$1:$DW$117)</f>
        <v>13242.358937717016</v>
      </c>
      <c r="EN114" s="48" cm="1">
        <f t="array" ref="EN114">beneficio_muerte_individual_activo(EN$2,$F114,$D114, Hombres!$A$1:$DW$117, Mujeres!$A$1:$DW$117)</f>
        <v>8742.3274425984437</v>
      </c>
      <c r="EO114" s="48" cm="1">
        <f t="array" ref="EO114">beneficio_muerte_individual_activo(EO$2,$F114,$D114, Hombres!$A$1:$DW$117, Mujeres!$A$1:$DW$117)</f>
        <v>9580.179529573923</v>
      </c>
      <c r="EP114" s="48" cm="1">
        <f t="array" ref="EP114">beneficio_muerte_individual_activo(EP$2,$F114,$D114, Hombres!$A$1:$DW$117, Mujeres!$A$1:$DW$117)</f>
        <v>10371.322282981047</v>
      </c>
      <c r="EQ114" s="48" cm="1">
        <f t="array" ref="EQ114">beneficio_muerte_individual_activo(EQ$2,$F114,$D114, Hombres!$A$1:$DW$117, Mujeres!$A$1:$DW$117)</f>
        <v>11105.551995382102</v>
      </c>
      <c r="ER114" s="48" cm="1">
        <f t="array" ref="ER114">beneficio_muerte_individual_activo(ER$2,$F114,$D114, Hombres!$A$1:$DW$117, Mujeres!$A$1:$DW$117)</f>
        <v>11843.32275108891</v>
      </c>
      <c r="ES114" s="48" cm="1">
        <f t="array" ref="ES114">beneficio_muerte_individual_activo(ES$2,$F114,$D114, Hombres!$A$1:$DW$117, Mujeres!$A$1:$DW$117)</f>
        <v>12685.792792682609</v>
      </c>
      <c r="ET114" s="48" cm="1">
        <f t="array" ref="ET114">beneficio_muerte_individual_activo(ET$2,$F114,$D114, Hombres!$A$1:$DW$117, Mujeres!$A$1:$DW$117)</f>
        <v>13705.688386399428</v>
      </c>
      <c r="EU114" s="48" cm="1">
        <f t="array" ref="EU114">beneficio_muerte_individual_activo(EU$2,$F114,$D114, Hombres!$A$1:$DW$117, Mujeres!$A$1:$DW$117)</f>
        <v>15012.993646513716</v>
      </c>
      <c r="EV114" s="48" cm="1">
        <f t="array" ref="EV114">beneficio_muerte_individual_activo(EV$2,$F114,$D114, Hombres!$A$1:$DW$117, Mujeres!$A$1:$DW$117)</f>
        <v>16800.944383360536</v>
      </c>
      <c r="EW114" s="48" cm="1">
        <f t="array" ref="EW114">beneficio_muerte_individual_activo(EW$2,$F114,$D114, Hombres!$A$1:$DW$117, Mujeres!$A$1:$DW$117)</f>
        <v>19045.597266713808</v>
      </c>
      <c r="EX114" s="48" cm="1">
        <f t="array" ref="EX114">beneficio_muerte_individual_activo(EX$2,$F114,$D114, Hombres!$A$1:$DW$117, Mujeres!$A$1:$DW$117)</f>
        <v>21390.428578201732</v>
      </c>
      <c r="EY114" s="48" cm="1">
        <f t="array" ref="EY114">beneficio_muerte_individual_activo(EY$2,$F114,$D114, Hombres!$A$1:$DW$117, Mujeres!$A$1:$DW$117)</f>
        <v>23539.316586146062</v>
      </c>
      <c r="EZ114" s="48" cm="1">
        <f t="array" ref="EZ114">beneficio_muerte_individual_activo(EZ$2,$F114,$D114, Hombres!$A$1:$DW$117, Mujeres!$A$1:$DW$117)</f>
        <v>25568.899836355591</v>
      </c>
      <c r="FA114" s="48" cm="1">
        <f t="array" ref="FA114">beneficio_muerte_individual_activo(FA$2,$F114,$D114, Hombres!$A$1:$DW$117, Mujeres!$A$1:$DW$117)</f>
        <v>27898.574284894825</v>
      </c>
      <c r="FB114" s="48" cm="1">
        <f t="array" ref="FB114">beneficio_muerte_individual_activo(FB$2,$F114,$D114, Hombres!$A$1:$DW$117, Mujeres!$A$1:$DW$117)</f>
        <v>30865.919154130686</v>
      </c>
      <c r="FC114" s="48" cm="1">
        <f t="array" ref="FC114">beneficio_muerte_individual_activo(FC$2,$F114,$D114, Hombres!$A$1:$DW$117, Mujeres!$A$1:$DW$117)</f>
        <v>34614.68449198328</v>
      </c>
      <c r="FD114" s="48" cm="1">
        <f t="array" ref="FD114">beneficio_muerte_individual_activo(FD$2,$F114,$D114, Hombres!$A$1:$DW$117, Mujeres!$A$1:$DW$117)</f>
        <v>39126.062908535678</v>
      </c>
      <c r="FE114" s="48" cm="1">
        <f t="array" ref="FE114">beneficio_muerte_individual_activo(FE$2,$F114,$D114, Hombres!$A$1:$DW$117, Mujeres!$A$1:$DW$117)</f>
        <v>46957.374109192569</v>
      </c>
      <c r="FF114" s="48" cm="1">
        <f t="array" ref="FF114">beneficio_muerte_individual_activo(FF$2,$F114,$D114, Hombres!$A$1:$DW$117, Mujeres!$A$1:$DW$117)</f>
        <v>52161.699869692107</v>
      </c>
      <c r="FG114" s="48" cm="1">
        <f t="array" ref="FG114">beneficio_muerte_individual_activo(FG$2,$F114,$D114, Hombres!$A$1:$DW$117, Mujeres!$A$1:$DW$117)</f>
        <v>57767.570415897135</v>
      </c>
      <c r="FH114" s="48" cm="1">
        <f t="array" ref="FH114">beneficio_muerte_individual_activo(FH$2,$F114,$D114, Hombres!$A$1:$DW$117, Mujeres!$A$1:$DW$117)</f>
        <v>63720.839561757537</v>
      </c>
      <c r="FI114" s="48" cm="1">
        <f t="array" ref="FI114">beneficio_muerte_individual_activo(FI$2,$F114,$D114, Hombres!$A$1:$DW$117, Mujeres!$A$1:$DW$117)</f>
        <v>70017.170688898492</v>
      </c>
      <c r="FJ114" s="48" cm="1">
        <f t="array" ref="FJ114">beneficio_muerte_individual_activo(FJ$2,$F114,$D114, Hombres!$A$1:$DW$117, Mujeres!$A$1:$DW$117)</f>
        <v>76743.137316091947</v>
      </c>
      <c r="FK114" s="48" cm="1">
        <f t="array" ref="FK114">beneficio_muerte_individual_activo(FK$2,$F114,$D114, Hombres!$A$1:$DW$117, Mujeres!$A$1:$DW$117)</f>
        <v>83908.881332526289</v>
      </c>
      <c r="FL114" s="48" cm="1">
        <f t="array" ref="FL114">beneficio_muerte_individual_activo(FL$2,$F114,$D114, Hombres!$A$1:$DW$117, Mujeres!$A$1:$DW$117)</f>
        <v>91331.720075294157</v>
      </c>
      <c r="FM114" s="48" cm="1">
        <f t="array" ref="FM114">beneficio_muerte_individual_activo(FM$2,$F114,$D114, Hombres!$A$1:$DW$117, Mujeres!$A$1:$DW$117)</f>
        <v>98795.885371455428</v>
      </c>
      <c r="FN114" s="48" cm="1">
        <f t="array" ref="FN114">beneficio_muerte_individual_activo(FN$2,$F114,$D114, Hombres!$A$1:$DW$117, Mujeres!$A$1:$DW$117)</f>
        <v>106163.38365898895</v>
      </c>
      <c r="FO114" s="48" cm="1">
        <f t="array" ref="FO114">beneficio_muerte_individual_activo(FO$2,$F114,$D114, Hombres!$A$1:$DW$117, Mujeres!$A$1:$DW$117)</f>
        <v>113383.46633674875</v>
      </c>
      <c r="FP114" s="48" cm="1">
        <f t="array" ref="FP114">beneficio_muerte_individual_activo(FP$2,$F114,$D114, Hombres!$A$1:$DW$117, Mujeres!$A$1:$DW$117)</f>
        <v>120277.97783522269</v>
      </c>
      <c r="FQ114" s="108" cm="1">
        <f t="array" ref="FQ114">beneficio_muerte_individual_activo(FQ$2,$F114,$D114, Hombres!$A$1:$DW$117, Mujeres!$A$1:$DW$117)</f>
        <v>126492.33907656441</v>
      </c>
      <c r="FR114" s="48" cm="1">
        <f t="array" ref="FR114">beneficio_muerte_individual_activo(FR$2,$F114,$D114, Hombres!$A$1:$DW$117, Mujeres!$A$1:$DW$117)</f>
        <v>131668.44045061318</v>
      </c>
      <c r="FS114" s="48" cm="1">
        <f t="array" ref="FS114">beneficio_muerte_individual_activo(FS$2,$F114,$D114, Hombres!$A$1:$DW$117, Mujeres!$A$1:$DW$117)</f>
        <v>135520.7425714542</v>
      </c>
      <c r="FT114" s="48" cm="1">
        <f t="array" ref="FT114">beneficio_muerte_individual_activo(FT$2,$F114,$D114, Hombres!$A$1:$DW$117, Mujeres!$A$1:$DW$117)</f>
        <v>137752.7829833265</v>
      </c>
      <c r="FU114" s="48" cm="1">
        <f t="array" ref="FU114">beneficio_muerte_individual_activo(FU$2,$F114,$D114, Hombres!$A$1:$DW$117, Mujeres!$A$1:$DW$117)</f>
        <v>137998.57316772031</v>
      </c>
      <c r="FV114" s="48" cm="1">
        <f t="array" ref="FV114">beneficio_muerte_individual_activo(FV$2,$F114,$D114, Hombres!$A$1:$DW$117, Mujeres!$A$1:$DW$117)</f>
        <v>135861.28743918877</v>
      </c>
      <c r="FW114" s="48" cm="1">
        <f t="array" ref="FW114">beneficio_muerte_individual_activo(FW$2,$F114,$D114, Hombres!$A$1:$DW$117, Mujeres!$A$1:$DW$117)</f>
        <v>131083.28398590841</v>
      </c>
      <c r="FX114" s="48" cm="1">
        <f t="array" ref="FX114">beneficio_muerte_individual_activo(FX$2,$F114,$D114, Hombres!$A$1:$DW$117, Mujeres!$A$1:$DW$117)</f>
        <v>123616.60175797128</v>
      </c>
      <c r="FY114" s="48" cm="1">
        <f t="array" ref="FY114">beneficio_muerte_individual_activo(FY$2,$F114,$D114, Hombres!$A$1:$DW$117, Mujeres!$A$1:$DW$117)</f>
        <v>113575.9873871357</v>
      </c>
      <c r="FZ114" s="48" cm="1">
        <f t="array" ref="FZ114">beneficio_muerte_individual_activo(FZ$2,$F114,$D114, Hombres!$A$1:$DW$117, Mujeres!$A$1:$DW$117)</f>
        <v>101241.07533597814</v>
      </c>
      <c r="GA114" s="48" cm="1">
        <f t="array" ref="GA114">beneficio_muerte_individual_activo(GA$2,$F114,$D114, Hombres!$A$1:$DW$117, Mujeres!$A$1:$DW$117)</f>
        <v>87110.580498943571</v>
      </c>
      <c r="GB114" s="48" cm="1">
        <f t="array" ref="GB114">beneficio_muerte_individual_activo(GB$2,$F114,$D114, Hombres!$A$1:$DW$117, Mujeres!$A$1:$DW$117)</f>
        <v>71946.061653933837</v>
      </c>
      <c r="GC114" s="48" cm="1">
        <f t="array" ref="GC114">beneficio_muerte_individual_activo(GC$2,$F114,$D114, Hombres!$A$1:$DW$117, Mujeres!$A$1:$DW$117)</f>
        <v>56683.789574875365</v>
      </c>
      <c r="GD114" s="48" cm="1">
        <f t="array" ref="GD114">beneficio_muerte_individual_activo(GD$2,$F114,$D114, Hombres!$A$1:$DW$117, Mujeres!$A$1:$DW$117)</f>
        <v>42281.908403827045</v>
      </c>
      <c r="GE114" s="48" cm="1">
        <f t="array" ref="GE114">beneficio_muerte_individual_activo(GE$2,$F114,$D114, Hombres!$A$1:$DW$117, Mujeres!$A$1:$DW$117)</f>
        <v>29586.064096515369</v>
      </c>
      <c r="GF114" s="48" cm="1">
        <f t="array" ref="GF114">beneficio_muerte_individual_activo(GF$2,$F114,$D114, Hombres!$A$1:$DW$117, Mujeres!$A$1:$DW$117)</f>
        <v>19206.360664380318</v>
      </c>
      <c r="GG114" s="48" cm="1">
        <f t="array" ref="GG114">beneficio_muerte_individual_activo(GG$2,$F114,$D114, Hombres!$A$1:$DW$117, Mujeres!$A$1:$DW$117)</f>
        <v>11415.393131335299</v>
      </c>
      <c r="GH114" s="48" cm="1">
        <f t="array" ref="GH114">beneficio_muerte_individual_activo(GH$2,$F114,$D114, Hombres!$A$1:$DW$117, Mujeres!$A$1:$DW$117)</f>
        <v>6111.4764595721963</v>
      </c>
      <c r="GI114" s="48" cm="1">
        <f t="array" ref="GI114">beneficio_muerte_individual_activo(GI$2,$F114,$D114, Hombres!$A$1:$DW$117, Mujeres!$A$1:$DW$117)</f>
        <v>2886.3365120168555</v>
      </c>
      <c r="GJ114" s="48" cm="1">
        <f t="array" ref="GJ114">beneficio_muerte_individual_activo(GJ$2,$F114,$D114, Hombres!$A$1:$DW$117, Mujeres!$A$1:$DW$117)</f>
        <v>1169.9218657330428</v>
      </c>
      <c r="GK114" s="48" cm="1">
        <f t="array" ref="GK114">beneficio_muerte_individual_activo(GK$2,$F114,$D114, Hombres!$A$1:$DW$117, Mujeres!$A$1:$DW$117)</f>
        <v>391.88478889777355</v>
      </c>
      <c r="GL114" s="48" cm="1">
        <f t="array" ref="GL114">beneficio_muerte_individual_activo(GL$2,$F114,$D114, Hombres!$A$1:$DW$117, Mujeres!$A$1:$DW$117)</f>
        <v>102.55506107998622</v>
      </c>
      <c r="GM114" s="48" cm="1">
        <f t="array" ref="GM114">beneficio_muerte_individual_activo(GM$2,$F114,$D114, Hombres!$A$1:$DW$117, Mujeres!$A$1:$DW$117)</f>
        <v>19.085243979024593</v>
      </c>
      <c r="GN114" s="48" cm="1">
        <f t="array" ref="GN114">beneficio_muerte_individual_activo(GN$2,$F114,$D114, Hombres!$A$1:$DW$117, Mujeres!$A$1:$DW$117)</f>
        <v>2.1418298128768156</v>
      </c>
      <c r="GO114" s="48" cm="1">
        <f t="array" ref="GO114">beneficio_muerte_individual_activo(GO$2,$F114,$D114, Hombres!$A$1:$DW$117, Mujeres!$A$1:$DW$117)</f>
        <v>0</v>
      </c>
      <c r="GP114" s="48" cm="1">
        <f t="array" ref="GP114">beneficio_muerte_individual_activo(GP$2,$F114,$D114, Hombres!$A$1:$DW$117, Mujeres!$A$1:$DW$117)</f>
        <v>0</v>
      </c>
      <c r="GQ114" s="48" cm="1">
        <f t="array" ref="GQ114">beneficio_muerte_individual_activo(GQ$2,$F114,$D114, Hombres!$A$1:$DW$117, Mujeres!$A$1:$DW$117)</f>
        <v>0</v>
      </c>
      <c r="GR114" s="48" cm="1">
        <f t="array" ref="GR114">beneficio_muerte_individual_activo(GR$2,$F114,$D114, Hombres!$A$1:$DW$117, Mujeres!$A$1:$DW$117)</f>
        <v>0</v>
      </c>
      <c r="GS114" s="48" cm="1">
        <f t="array" ref="GS114">beneficio_muerte_individual_activo(GS$2,$F114,$D114, Hombres!$A$1:$DW$117, Mujeres!$A$1:$DW$117)</f>
        <v>0</v>
      </c>
      <c r="GT114" s="48" cm="1">
        <f t="array" ref="GT114">beneficio_muerte_individual_activo(GT$2,$F114,$D114, Hombres!$A$1:$DW$117, Mujeres!$A$1:$DW$117)</f>
        <v>0</v>
      </c>
      <c r="GU114" s="48" cm="1">
        <f t="array" ref="GU114">beneficio_muerte_individual_activo(GU$2,$F114,$D114, Hombres!$A$1:$DW$117, Mujeres!$A$1:$DW$117)</f>
        <v>0</v>
      </c>
      <c r="GV114" s="48" cm="1">
        <f t="array" ref="GV114">beneficio_muerte_individual_activo(GV$2,$F114,$D114, Hombres!$A$1:$DW$117, Mujeres!$A$1:$DW$117)</f>
        <v>0</v>
      </c>
    </row>
    <row r="115" spans="1:204" x14ac:dyDescent="0.35">
      <c r="A115" s="1">
        <f t="shared" si="1"/>
        <v>113</v>
      </c>
      <c r="B115" s="77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41" cm="1">
        <f t="array" ref="G115">PorcentajePension(C115,E115, D115)</f>
        <v>0.85</v>
      </c>
      <c r="I115" s="74"/>
      <c r="J115" s="48" cm="1">
        <f t="array" ref="J115">AnualidadActivo(J$2, $E115, $C115, $B115, $D115, Hombres!$A$1:$DW$117, Mujeres!$A$1:$DW$117)</f>
        <v>0</v>
      </c>
      <c r="K115" s="48" cm="1">
        <f t="array" ref="K115">AnualidadActivo(K$2, $E115, $C115, $B115, $D115, Hombres!$A$1:$DW$117, Mujeres!$A$1:$DW$117)</f>
        <v>0</v>
      </c>
      <c r="L115" s="48" cm="1">
        <f t="array" ref="L115">AnualidadActivo(L$2, $E115, $C115, $B115, $D115, Hombres!$A$1:$DW$117, Mujeres!$A$1:$DW$117)</f>
        <v>0</v>
      </c>
      <c r="M115" s="48" cm="1">
        <f t="array" ref="M115">AnualidadActivo(M$2, $E115, $C115, $B115, $D115, Hombres!$A$1:$DW$117, Mujeres!$A$1:$DW$117)</f>
        <v>0</v>
      </c>
      <c r="N115" s="48" cm="1">
        <f t="array" ref="N115">AnualidadActivo(N$2, $E115, $C115, $B115, $D115, Hombres!$A$1:$DW$117, Mujeres!$A$1:$DW$117)</f>
        <v>0</v>
      </c>
      <c r="O115" s="48" cm="1">
        <f t="array" ref="O115">AnualidadActivo(O$2, $E115, $C115, $B115, $D115, Hombres!$A$1:$DW$117, Mujeres!$A$1:$DW$117)</f>
        <v>0</v>
      </c>
      <c r="P115" s="48" cm="1">
        <f t="array" ref="P115">AnualidadActivo(P$2, $E115, $C115, $B115, $D115, Hombres!$A$1:$DW$117, Mujeres!$A$1:$DW$117)</f>
        <v>0</v>
      </c>
      <c r="Q115" s="48" cm="1">
        <f t="array" ref="Q115">AnualidadActivo(Q$2, $E115, $C115, $B115, $D115, Hombres!$A$1:$DW$117, Mujeres!$A$1:$DW$117)</f>
        <v>0</v>
      </c>
      <c r="R115" s="48" cm="1">
        <f t="array" ref="R115">AnualidadActivo(R$2, $E115, $C115, $B115, $D115, Hombres!$A$1:$DW$117, Mujeres!$A$1:$DW$117)</f>
        <v>0</v>
      </c>
      <c r="S115" s="48" cm="1">
        <f t="array" ref="S115">AnualidadActivo(S$2, $E115, $C115, $B115, $D115, Hombres!$A$1:$DW$117, Mujeres!$A$1:$DW$117)</f>
        <v>0</v>
      </c>
      <c r="T115" s="48" cm="1">
        <f t="array" ref="T115">AnualidadActivo(T$2, $E115, $C115, $B115, $D115, Hombres!$A$1:$DW$117, Mujeres!$A$1:$DW$117)</f>
        <v>0</v>
      </c>
      <c r="U115" s="48" cm="1">
        <f t="array" ref="U115">AnualidadActivo(U$2, $E115, $C115, $B115, $D115, Hombres!$A$1:$DW$117, Mujeres!$A$1:$DW$117)</f>
        <v>0</v>
      </c>
      <c r="V115" s="48" cm="1">
        <f t="array" ref="V115">AnualidadActivo(V$2, $E115, $C115, $B115, $D115, Hombres!$A$1:$DW$117, Mujeres!$A$1:$DW$117)</f>
        <v>0</v>
      </c>
      <c r="W115" s="48" cm="1">
        <f t="array" ref="W115">AnualidadActivo(W$2, $E115, $C115, $B115, $D115, Hombres!$A$1:$DW$117, Mujeres!$A$1:$DW$117)</f>
        <v>0</v>
      </c>
      <c r="X115" s="48" cm="1">
        <f t="array" ref="X115">AnualidadActivo(X$2, $E115, $C115, $B115, $D115, Hombres!$A$1:$DW$117, Mujeres!$A$1:$DW$117)</f>
        <v>0</v>
      </c>
      <c r="Y115" s="48" cm="1">
        <f t="array" ref="Y115">AnualidadActivo(Y$2, $E115, $C115, $B115, $D115, Hombres!$A$1:$DW$117, Mujeres!$A$1:$DW$117)</f>
        <v>0</v>
      </c>
      <c r="Z115" s="48" cm="1">
        <f t="array" ref="Z115">AnualidadActivo(Z$2, $E115, $C115, $B115, $D115, Hombres!$A$1:$DW$117, Mujeres!$A$1:$DW$117)</f>
        <v>0</v>
      </c>
      <c r="AA115" s="48" cm="1">
        <f t="array" ref="AA115">AnualidadActivo(AA$2, $E115, $C115, $B115, $D115, Hombres!$A$1:$DW$117, Mujeres!$A$1:$DW$117)</f>
        <v>0</v>
      </c>
      <c r="AB115" s="48" cm="1">
        <f t="array" ref="AB115">AnualidadActivo(AB$2, $E115, $C115, $B115, $D115, Hombres!$A$1:$DW$117, Mujeres!$A$1:$DW$117)</f>
        <v>0</v>
      </c>
      <c r="AC115" s="48" cm="1">
        <f t="array" ref="AC115">AnualidadActivo(AC$2, $E115, $C115, $B115, $D115, Hombres!$A$1:$DW$117, Mujeres!$A$1:$DW$117)</f>
        <v>0</v>
      </c>
      <c r="AD115" s="48" cm="1">
        <f t="array" ref="AD115">AnualidadActivo(AD$2, $E115, $C115, $B115, $D115, Hombres!$A$1:$DW$117, Mujeres!$A$1:$DW$117)</f>
        <v>0</v>
      </c>
      <c r="AE115" s="48" cm="1">
        <f t="array" ref="AE115">AnualidadActivo(AE$2, $E115, $C115, $B115, $D115, Hombres!$A$1:$DW$117, Mujeres!$A$1:$DW$117)</f>
        <v>0</v>
      </c>
      <c r="AF115" s="48" cm="1">
        <f t="array" ref="AF115">AnualidadActivo(AF$2, $E115, $C115, $B115, $D115, Hombres!$A$1:$DW$117, Mujeres!$A$1:$DW$117)</f>
        <v>0</v>
      </c>
      <c r="AG115" s="48" cm="1">
        <f t="array" ref="AG115">AnualidadActivo(AG$2, $E115, $C115, $B115, $D115, Hombres!$A$1:$DW$117, Mujeres!$A$1:$DW$117)</f>
        <v>0</v>
      </c>
      <c r="AH115" s="48" cm="1">
        <f t="array" ref="AH115">AnualidadActivo(AH$2, $E115, $C115, $B115, $D115, Hombres!$A$1:$DW$117, Mujeres!$A$1:$DW$117)</f>
        <v>0</v>
      </c>
      <c r="AI115" s="48" cm="1">
        <f t="array" ref="AI115">AnualidadActivo(AI$2, $E115, $C115, $B115, $D115, Hombres!$A$1:$DW$117, Mujeres!$A$1:$DW$117)</f>
        <v>0</v>
      </c>
      <c r="AJ115" s="48" cm="1">
        <f t="array" ref="AJ115">AnualidadActivo(AJ$2, $E115, $C115, $B115, $D115, Hombres!$A$1:$DW$117, Mujeres!$A$1:$DW$117)</f>
        <v>0</v>
      </c>
      <c r="AK115" s="48" cm="1">
        <f t="array" ref="AK115">AnualidadActivo(AK$2, $E115, $C115, $B115, $D115, Hombres!$A$1:$DW$117, Mujeres!$A$1:$DW$117)</f>
        <v>0</v>
      </c>
      <c r="AL115" s="48" cm="1">
        <f t="array" ref="AL115">AnualidadActivo(AL$2, $E115, $C115, $B115, $D115, Hombres!$A$1:$DW$117, Mujeres!$A$1:$DW$117)</f>
        <v>0</v>
      </c>
      <c r="AM115" s="48" cm="1">
        <f t="array" ref="AM115">AnualidadActivo(AM$2, $E115, $C115, $B115, $D115, Hombres!$A$1:$DW$117, Mujeres!$A$1:$DW$117)</f>
        <v>0</v>
      </c>
      <c r="AN115" s="48" cm="1">
        <f t="array" ref="AN115">AnualidadActivo(AN$2, $E115, $C115, $B115, $D115, Hombres!$A$1:$DW$117, Mujeres!$A$1:$DW$117)</f>
        <v>0</v>
      </c>
      <c r="AO115" s="48" cm="1">
        <f t="array" ref="AO115">AnualidadActivo(AO$2, $E115, $C115, $B115, $D115, Hombres!$A$1:$DW$117, Mujeres!$A$1:$DW$117)</f>
        <v>0</v>
      </c>
      <c r="AP115" s="48" cm="1">
        <f t="array" ref="AP115">AnualidadActivo(AP$2, $E115, $C115, $B115, $D115, Hombres!$A$1:$DW$117, Mujeres!$A$1:$DW$117)</f>
        <v>42559381.76575774</v>
      </c>
      <c r="AQ115" s="48" cm="1">
        <f t="array" ref="AQ115">AnualidadActivo(AQ$2, $E115, $C115, $B115, $D115, Hombres!$A$1:$DW$117, Mujeres!$A$1:$DW$117)</f>
        <v>43836163.218730465</v>
      </c>
      <c r="AR115" s="48" cm="1">
        <f t="array" ref="AR115">AnualidadActivo(AR$2, $E115, $C115, $B115, $D115, Hombres!$A$1:$DW$117, Mujeres!$A$1:$DW$117)</f>
        <v>45151248.115292378</v>
      </c>
      <c r="AS115" s="48" cm="1">
        <f t="array" ref="AS115">AnualidadActivo(AS$2, $E115, $C115, $B115, $D115, Hombres!$A$1:$DW$117, Mujeres!$A$1:$DW$117)</f>
        <v>46505785.558751158</v>
      </c>
      <c r="AT115" s="48" cm="1">
        <f t="array" ref="AT115">AnualidadActivo(AT$2, $E115, $C115, $B115, $D115, Hombres!$A$1:$DW$117, Mujeres!$A$1:$DW$117)</f>
        <v>47900959.125513688</v>
      </c>
      <c r="AU115" s="48" cm="1">
        <f t="array" ref="AU115">AnualidadActivo(AU$2, $E115, $C115, $B115, $D115, Hombres!$A$1:$DW$117, Mujeres!$A$1:$DW$117)</f>
        <v>49177802.25396651</v>
      </c>
      <c r="AV115" s="48" cm="1">
        <f t="array" ref="AV115">AnualidadActivo(AV$2, $E115, $C115, $B115, $D115, Hombres!$A$1:$DW$117, Mujeres!$A$1:$DW$117)</f>
        <v>50472441.388385512</v>
      </c>
      <c r="AW115" s="48" cm="1">
        <f t="array" ref="AW115">AnualidadActivo(AW$2, $E115, $C115, $B115, $D115, Hombres!$A$1:$DW$117, Mujeres!$A$1:$DW$117)</f>
        <v>51785067.72377789</v>
      </c>
      <c r="AX115" s="48" cm="1">
        <f t="array" ref="AX115">AnualidadActivo(AX$2, $E115, $C115, $B115, $D115, Hombres!$A$1:$DW$117, Mujeres!$A$1:$DW$117)</f>
        <v>53116512.408967391</v>
      </c>
      <c r="AY115" s="48" cm="1">
        <f t="array" ref="AY115">AnualidadActivo(AY$2, $E115, $C115, $B115, $D115, Hombres!$A$1:$DW$117, Mujeres!$A$1:$DW$117)</f>
        <v>54466471.652599014</v>
      </c>
      <c r="AZ115" s="48" cm="1">
        <f t="array" ref="AZ115">AnualidadActivo(AZ$2, $E115, $C115, $B115, $D115, Hombres!$A$1:$DW$117, Mujeres!$A$1:$DW$117)</f>
        <v>55832036.293406732</v>
      </c>
      <c r="BA115" s="48" cm="1">
        <f t="array" ref="BA115">AnualidadActivo(BA$2, $E115, $C115, $B115, $D115, Hombres!$A$1:$DW$117, Mujeres!$A$1:$DW$117)</f>
        <v>57208202.525210448</v>
      </c>
      <c r="BB115" s="48" cm="1">
        <f t="array" ref="BB115">AnualidadActivo(BB$2, $E115, $C115, $B115, $D115, Hombres!$A$1:$DW$117, Mujeres!$A$1:$DW$117)</f>
        <v>58587353.615410358</v>
      </c>
      <c r="BC115" s="48" cm="1">
        <f t="array" ref="BC115">AnualidadActivo(BC$2, $E115, $C115, $B115, $D115, Hombres!$A$1:$DW$117, Mujeres!$A$1:$DW$117)</f>
        <v>59957475.006391495</v>
      </c>
      <c r="BD115" s="48" cm="1">
        <f t="array" ref="BD115">AnualidadActivo(BD$2, $E115, $C115, $B115, $D115, Hombres!$A$1:$DW$117, Mujeres!$A$1:$DW$117)</f>
        <v>61305768.06606549</v>
      </c>
      <c r="BE115" s="48" cm="1">
        <f t="array" ref="BE115">AnualidadActivo(BE$2, $E115, $C115, $B115, $D115, Hombres!$A$1:$DW$117, Mujeres!$A$1:$DW$117)</f>
        <v>62625542.394963205</v>
      </c>
      <c r="BF115" s="48" cm="1">
        <f t="array" ref="BF115">AnualidadActivo(BF$2, $E115, $C115, $B115, $D115, Hombres!$A$1:$DW$117, Mujeres!$A$1:$DW$117)</f>
        <v>63916300.289867185</v>
      </c>
      <c r="BG115" s="48" cm="1">
        <f t="array" ref="BG115">AnualidadActivo(BG$2, $E115, $C115, $B115, $D115, Hombres!$A$1:$DW$117, Mujeres!$A$1:$DW$117)</f>
        <v>65176333.57835418</v>
      </c>
      <c r="BH115" s="48" cm="1">
        <f t="array" ref="BH115">AnualidadActivo(BH$2, $E115, $C115, $B115, $D115, Hombres!$A$1:$DW$117, Mujeres!$A$1:$DW$117)</f>
        <v>66394478.079759613</v>
      </c>
      <c r="BI115" s="48" cm="1">
        <f t="array" ref="BI115">AnualidadActivo(BI$2, $E115, $C115, $B115, $D115, Hombres!$A$1:$DW$117, Mujeres!$A$1:$DW$117)</f>
        <v>67549558.019248679</v>
      </c>
      <c r="BJ115" s="48" cm="1">
        <f t="array" ref="BJ115">AnualidadActivo(BJ$2, $E115, $C115, $B115, $D115, Hombres!$A$1:$DW$117, Mujeres!$A$1:$DW$117)</f>
        <v>68612980.105865106</v>
      </c>
      <c r="BK115" s="48" cm="1">
        <f t="array" ref="BK115">AnualidadActivo(BK$2, $E115, $C115, $B115, $D115, Hombres!$A$1:$DW$117, Mujeres!$A$1:$DW$117)</f>
        <v>69553235.369216815</v>
      </c>
      <c r="BL115" s="48" cm="1">
        <f t="array" ref="BL115">AnualidadActivo(BL$2, $E115, $C115, $B115, $D115, Hombres!$A$1:$DW$117, Mujeres!$A$1:$DW$117)</f>
        <v>70264512.419246271</v>
      </c>
      <c r="BM115" s="48" cm="1">
        <f t="array" ref="BM115">AnualidadActivo(BM$2, $E115, $C115, $B115, $D115, Hombres!$A$1:$DW$117, Mujeres!$A$1:$DW$117)</f>
        <v>70804173.034398764</v>
      </c>
      <c r="BN115" s="48" cm="1">
        <f t="array" ref="BN115">AnualidadActivo(BN$2, $E115, $C115, $B115, $D115, Hombres!$A$1:$DW$117, Mujeres!$A$1:$DW$117)</f>
        <v>71146674.485443085</v>
      </c>
      <c r="BO115" s="48" cm="1">
        <f t="array" ref="BO115">AnualidadActivo(BO$2, $E115, $C115, $B115, $D115, Hombres!$A$1:$DW$117, Mujeres!$A$1:$DW$117)</f>
        <v>71263800.623221502</v>
      </c>
      <c r="BP115" s="48" cm="1">
        <f t="array" ref="BP115">AnualidadActivo(BP$2, $E115, $C115, $B115, $D115, Hombres!$A$1:$DW$117, Mujeres!$A$1:$DW$117)</f>
        <v>71124433.785324112</v>
      </c>
      <c r="BQ115" s="48" cm="1">
        <f t="array" ref="BQ115">AnualidadActivo(BQ$2, $E115, $C115, $B115, $D115, Hombres!$A$1:$DW$117, Mujeres!$A$1:$DW$117)</f>
        <v>70693896.534789145</v>
      </c>
      <c r="BR115" s="48" cm="1">
        <f t="array" ref="BR115">AnualidadActivo(BR$2, $E115, $C115, $B115, $D115, Hombres!$A$1:$DW$117, Mujeres!$A$1:$DW$117)</f>
        <v>69937578.37756899</v>
      </c>
      <c r="BS115" s="48" cm="1">
        <f t="array" ref="BS115">AnualidadActivo(BS$2, $E115, $C115, $B115, $D115, Hombres!$A$1:$DW$117, Mujeres!$A$1:$DW$117)</f>
        <v>68824159.471096411</v>
      </c>
      <c r="BT115" s="48" cm="1">
        <f t="array" ref="BT115">AnualidadActivo(BT$2, $E115, $C115, $B115, $D115, Hombres!$A$1:$DW$117, Mujeres!$A$1:$DW$117)</f>
        <v>67324591.154876366</v>
      </c>
      <c r="BU115" s="48" cm="1">
        <f t="array" ref="BU115">AnualidadActivo(BU$2, $E115, $C115, $B115, $D115, Hombres!$A$1:$DW$117, Mujeres!$A$1:$DW$117)</f>
        <v>65412290.474067166</v>
      </c>
      <c r="BV115" s="48" cm="1">
        <f t="array" ref="BV115">AnualidadActivo(BV$2, $E115, $C115, $B115, $D115, Hombres!$A$1:$DW$117, Mujeres!$A$1:$DW$117)</f>
        <v>63063934.168899588</v>
      </c>
      <c r="BW115" s="48" cm="1">
        <f t="array" ref="BW115">AnualidadActivo(BW$2, $E115, $C115, $B115, $D115, Hombres!$A$1:$DW$117, Mujeres!$A$1:$DW$117)</f>
        <v>60266292.993385732</v>
      </c>
      <c r="BX115" s="48" cm="1">
        <f t="array" ref="BX115">AnualidadActivo(BX$2, $E115, $C115, $B115, $D115, Hombres!$A$1:$DW$117, Mujeres!$A$1:$DW$117)</f>
        <v>57019579.225010544</v>
      </c>
      <c r="BY115" s="48" cm="1">
        <f t="array" ref="BY115">AnualidadActivo(BY$2, $E115, $C115, $B115, $D115, Hombres!$A$1:$DW$117, Mujeres!$A$1:$DW$117)</f>
        <v>53336247.14865531</v>
      </c>
      <c r="BZ115" s="48" cm="1">
        <f t="array" ref="BZ115">AnualidadActivo(BZ$2, $E115, $C115, $B115, $D115, Hombres!$A$1:$DW$117, Mujeres!$A$1:$DW$117)</f>
        <v>49243144.871502951</v>
      </c>
      <c r="CA115" s="48" cm="1">
        <f t="array" ref="CA115">AnualidadActivo(CA$2, $E115, $C115, $B115, $D115, Hombres!$A$1:$DW$117, Mujeres!$A$1:$DW$117)</f>
        <v>44787431.056295432</v>
      </c>
      <c r="CB115" s="48" cm="1">
        <f t="array" ref="CB115">AnualidadActivo(CB$2, $E115, $C115, $B115, $D115, Hombres!$A$1:$DW$117, Mujeres!$A$1:$DW$117)</f>
        <v>40042492.958434172</v>
      </c>
      <c r="CC115" s="48" cm="1">
        <f t="array" ref="CC115">AnualidadActivo(CC$2, $E115, $C115, $B115, $D115, Hombres!$A$1:$DW$117, Mujeres!$A$1:$DW$117)</f>
        <v>35106546.628841862</v>
      </c>
      <c r="CD115" s="48" cm="1">
        <f t="array" ref="CD115">AnualidadActivo(CD$2, $E115, $C115, $B115, $D115, Hombres!$A$1:$DW$117, Mujeres!$A$1:$DW$117)</f>
        <v>30096596.643973175</v>
      </c>
      <c r="CE115" s="48" cm="1">
        <f t="array" ref="CE115">AnualidadActivo(CE$2, $E115, $C115, $B115, $D115, Hombres!$A$1:$DW$117, Mujeres!$A$1:$DW$117)</f>
        <v>25144142.616684772</v>
      </c>
      <c r="CF115" s="48" cm="1">
        <f t="array" ref="CF115">AnualidadActivo(CF$2, $E115, $C115, $B115, $D115, Hombres!$A$1:$DW$117, Mujeres!$A$1:$DW$117)</f>
        <v>20390725.405527014</v>
      </c>
      <c r="CG115" s="48" cm="1">
        <f t="array" ref="CG115">AnualidadActivo(CG$2, $E115, $C115, $B115, $D115, Hombres!$A$1:$DW$117, Mujeres!$A$1:$DW$117)</f>
        <v>15979205.768562343</v>
      </c>
      <c r="CH115" s="48" cm="1">
        <f t="array" ref="CH115">AnualidadActivo(CH$2, $E115, $C115, $B115, $D115, Hombres!$A$1:$DW$117, Mujeres!$A$1:$DW$117)</f>
        <v>12037984.584785262</v>
      </c>
      <c r="CI115" s="48" cm="1">
        <f t="array" ref="CI115">AnualidadActivo(CI$2, $E115, $C115, $B115, $D115, Hombres!$A$1:$DW$117, Mujeres!$A$1:$DW$117)</f>
        <v>8664666.6454721466</v>
      </c>
      <c r="CJ115" s="48" cm="1">
        <f t="array" ref="CJ115">AnualidadActivo(CJ$2, $E115, $C115, $B115, $D115, Hombres!$A$1:$DW$117, Mujeres!$A$1:$DW$117)</f>
        <v>5914824.1070558308</v>
      </c>
      <c r="CK115" s="48" cm="1">
        <f t="array" ref="CK115">AnualidadActivo(CK$2, $E115, $C115, $B115, $D115, Hombres!$A$1:$DW$117, Mujeres!$A$1:$DW$117)</f>
        <v>3795798.4515551813</v>
      </c>
      <c r="CL115" s="48" cm="1">
        <f t="array" ref="CL115">AnualidadActivo(CL$2, $E115, $C115, $B115, $D115, Hombres!$A$1:$DW$117, Mujeres!$A$1:$DW$117)</f>
        <v>2266187.656138089</v>
      </c>
      <c r="CM115" s="48" cm="1">
        <f t="array" ref="CM115">AnualidadActivo(CM$2, $E115, $C115, $B115, $D115, Hombres!$A$1:$DW$117, Mujeres!$A$1:$DW$117)</f>
        <v>1242820.2956735897</v>
      </c>
      <c r="CN115" s="48" cm="1">
        <f t="array" ref="CN115">AnualidadActivo(CN$2, $E115, $C115, $B115, $D115, Hombres!$A$1:$DW$117, Mujeres!$A$1:$DW$117)</f>
        <v>616243.39712081733</v>
      </c>
      <c r="CO115" s="48" cm="1">
        <f t="array" ref="CO115">AnualidadActivo(CO$2, $E115, $C115, $B115, $D115, Hombres!$A$1:$DW$117, Mujeres!$A$1:$DW$117)</f>
        <v>270721.7197871856</v>
      </c>
      <c r="CP115" s="48" cm="1">
        <f t="array" ref="CP115">AnualidadActivo(CP$2, $E115, $C115, $B115, $D115, Hombres!$A$1:$DW$117, Mujeres!$A$1:$DW$117)</f>
        <v>0</v>
      </c>
      <c r="CQ115" s="48" cm="1">
        <f t="array" ref="CQ115">AnualidadActivo(CQ$2, $E115, $C115, $B115, $D115, Hombres!$A$1:$DW$117, Mujeres!$A$1:$DW$117)</f>
        <v>0</v>
      </c>
      <c r="CR115" s="48" cm="1">
        <f t="array" ref="CR115">AnualidadActivo(CR$2, $E115, $C115, $B115, $D115, Hombres!$A$1:$DW$117, Mujeres!$A$1:$DW$117)</f>
        <v>0</v>
      </c>
      <c r="CS115" s="48" cm="1">
        <f t="array" ref="CS115">AnualidadActivo(CS$2, $E115, $C115, $B115, $D115, Hombres!$A$1:$DW$117, Mujeres!$A$1:$DW$117)</f>
        <v>0</v>
      </c>
      <c r="CT115" s="48" cm="1">
        <f t="array" ref="CT115">AnualidadActivo(CT$2, $E115, $C115, $B115, $D115, Hombres!$A$1:$DW$117, Mujeres!$A$1:$DW$117)</f>
        <v>0</v>
      </c>
      <c r="CU115" s="48" cm="1">
        <f t="array" ref="CU115">AnualidadActivo(CU$2, $E115, $C115, $B115, $D115, Hombres!$A$1:$DW$117, Mujeres!$A$1:$DW$117)</f>
        <v>0</v>
      </c>
      <c r="CV115" s="48" cm="1">
        <f t="array" ref="CV115">AnualidadActivo(CV$2, $E115, $C115, $B115, $D115, Hombres!$A$1:$DW$117, Mujeres!$A$1:$DW$117)</f>
        <v>0</v>
      </c>
      <c r="CW115" s="48" cm="1">
        <f t="array" ref="CW115">AnualidadActivo(CW$2, $E115, $C115, $B115, $D115, Hombres!$A$1:$DW$117, Mujeres!$A$1:$DW$117)</f>
        <v>0</v>
      </c>
      <c r="CX115" s="48" cm="1">
        <f t="array" ref="CX115">AnualidadActivo(CX$2, $E115, $C115, $B115, $D115, Hombres!$A$1:$DW$117, Mujeres!$A$1:$DW$117)</f>
        <v>0</v>
      </c>
      <c r="CY115" s="48" cm="1">
        <f t="array" ref="CY115">AnualidadActivo(CY$2, $E115, $C115, $B115, $D115, Hombres!$A$1:$DW$117, Mujeres!$A$1:$DW$117)</f>
        <v>0</v>
      </c>
      <c r="CZ115" s="48" cm="1">
        <f t="array" ref="CZ115">AnualidadActivo(CZ$2, $E115, $C115, $B115, $D115, Hombres!$A$1:$DW$117, Mujeres!$A$1:$DW$117)</f>
        <v>0</v>
      </c>
      <c r="DA115" s="48" cm="1">
        <f t="array" ref="DA115">AnualidadActivo(DA$2, $E115, $C115, $B115, $D115, Hombres!$A$1:$DW$117, Mujeres!$A$1:$DW$117)</f>
        <v>0</v>
      </c>
      <c r="DD115" s="21"/>
      <c r="DE115" s="48" cm="1">
        <f t="array" ref="DE115">beneficio_muerte_individual_activo(DE$2,$F115,$D115, Hombres!$A$1:$DW$117, Mujeres!$A$1:$DW$117)</f>
        <v>0</v>
      </c>
      <c r="DF115" s="48" cm="1">
        <f t="array" ref="DF115">beneficio_muerte_individual_activo(DF$2,$F115,$D115, Hombres!$A$1:$DW$117, Mujeres!$A$1:$DW$117)</f>
        <v>2389.4304903000002</v>
      </c>
      <c r="DG115" s="48" cm="1">
        <f t="array" ref="DG115">beneficio_muerte_individual_activo(DG$2,$F115,$D115, Hombres!$A$1:$DW$117, Mujeres!$A$1:$DW$117)</f>
        <v>2490.2231227418802</v>
      </c>
      <c r="DH115" s="48" cm="1">
        <f t="array" ref="DH115">beneficio_muerte_individual_activo(DH$2,$F115,$D115, Hombres!$A$1:$DW$117, Mujeres!$A$1:$DW$117)</f>
        <v>2622.823040259228</v>
      </c>
      <c r="DI115" s="48" cm="1">
        <f t="array" ref="DI115">beneficio_muerte_individual_activo(DI$2,$F115,$D115, Hombres!$A$1:$DW$117, Mujeres!$A$1:$DW$117)</f>
        <v>2760.7110523869474</v>
      </c>
      <c r="DJ115" s="48" cm="1">
        <f t="array" ref="DJ115">beneficio_muerte_individual_activo(DJ$2,$F115,$D115, Hombres!$A$1:$DW$117, Mujeres!$A$1:$DW$117)</f>
        <v>2890.8996162031463</v>
      </c>
      <c r="DK115" s="48" cm="1">
        <f t="array" ref="DK115">beneficio_muerte_individual_activo(DK$2,$F115,$D115, Hombres!$A$1:$DW$117, Mujeres!$A$1:$DW$117)</f>
        <v>3020.8699590098317</v>
      </c>
      <c r="DL115" s="48" cm="1">
        <f t="array" ref="DL115">beneficio_muerte_individual_activo(DL$2,$F115,$D115, Hombres!$A$1:$DW$117, Mujeres!$A$1:$DW$117)</f>
        <v>3170.0379045332229</v>
      </c>
      <c r="DM115" s="48" cm="1">
        <f t="array" ref="DM115">beneficio_muerte_individual_activo(DM$2,$F115,$D115, Hombres!$A$1:$DW$117, Mujeres!$A$1:$DW$117)</f>
        <v>3344.8156445154905</v>
      </c>
      <c r="DN115" s="48" cm="1">
        <f t="array" ref="DN115">beneficio_muerte_individual_activo(DN$2,$F115,$D115, Hombres!$A$1:$DW$117, Mujeres!$A$1:$DW$117)</f>
        <v>3534.1789212566791</v>
      </c>
      <c r="DO115" s="48" cm="1">
        <f t="array" ref="DO115">beneficio_muerte_individual_activo(DO$2,$F115,$D115, Hombres!$A$1:$DW$117, Mujeres!$A$1:$DW$117)</f>
        <v>3752.4912911904062</v>
      </c>
      <c r="DP115" s="48" cm="1">
        <f t="array" ref="DP115">beneficio_muerte_individual_activo(DP$2,$F115,$D115, Hombres!$A$1:$DW$117, Mujeres!$A$1:$DW$117)</f>
        <v>4038.3950551344105</v>
      </c>
      <c r="DQ115" s="48" cm="1">
        <f t="array" ref="DQ115">beneficio_muerte_individual_activo(DQ$2,$F115,$D115, Hombres!$A$1:$DW$117, Mujeres!$A$1:$DW$117)</f>
        <v>4373.2676168335947</v>
      </c>
      <c r="DR115" s="48" cm="1">
        <f t="array" ref="DR115">beneficio_muerte_individual_activo(DR$2,$F115,$D115, Hombres!$A$1:$DW$117, Mujeres!$A$1:$DW$117)</f>
        <v>4739.0267291174505</v>
      </c>
      <c r="DS115" s="48" cm="1">
        <f t="array" ref="DS115">beneficio_muerte_individual_activo(DS$2,$F115,$D115, Hombres!$A$1:$DW$117, Mujeres!$A$1:$DW$117)</f>
        <v>5081.4761591003753</v>
      </c>
      <c r="DT115" s="48" cm="1">
        <f t="array" ref="DT115">beneficio_muerte_individual_activo(DT$2,$F115,$D115, Hombres!$A$1:$DW$117, Mujeres!$A$1:$DW$117)</f>
        <v>5410.5368993705652</v>
      </c>
      <c r="DU115" s="48" cm="1">
        <f t="array" ref="DU115">beneficio_muerte_individual_activo(DU$2,$F115,$D115, Hombres!$A$1:$DW$117, Mujeres!$A$1:$DW$117)</f>
        <v>5761.3010708888351</v>
      </c>
      <c r="DV115" s="48" cm="1">
        <f t="array" ref="DV115">beneficio_muerte_individual_activo(DV$2,$F115,$D115, Hombres!$A$1:$DW$117, Mujeres!$A$1:$DW$117)</f>
        <v>6151.865396179136</v>
      </c>
      <c r="DW115" s="48" cm="1">
        <f t="array" ref="DW115">beneficio_muerte_individual_activo(DW$2,$F115,$D115, Hombres!$A$1:$DW$117, Mujeres!$A$1:$DW$117)</f>
        <v>6576.0302594496279</v>
      </c>
      <c r="DX115" s="48" cm="1">
        <f t="array" ref="DX115">beneficio_muerte_individual_activo(DX$2,$F115,$D115, Hombres!$A$1:$DW$117, Mujeres!$A$1:$DW$117)</f>
        <v>7005.4474716162676</v>
      </c>
      <c r="DY115" s="48" cm="1">
        <f t="array" ref="DY115">beneficio_muerte_individual_activo(DY$2,$F115,$D115, Hombres!$A$1:$DW$117, Mujeres!$A$1:$DW$117)</f>
        <v>7455.2386009071843</v>
      </c>
      <c r="DZ115" s="48" cm="1">
        <f t="array" ref="DZ115">beneficio_muerte_individual_activo(DZ$2,$F115,$D115, Hombres!$A$1:$DW$117, Mujeres!$A$1:$DW$117)</f>
        <v>8010.1476179516394</v>
      </c>
      <c r="EA115" s="48" cm="1">
        <f t="array" ref="EA115">beneficio_muerte_individual_activo(EA$2,$F115,$D115, Hombres!$A$1:$DW$117, Mujeres!$A$1:$DW$117)</f>
        <v>8661.4900709300946</v>
      </c>
      <c r="EB115" s="48" cm="1">
        <f t="array" ref="EB115">beneficio_muerte_individual_activo(EB$2,$F115,$D115, Hombres!$A$1:$DW$117, Mujeres!$A$1:$DW$117)</f>
        <v>9359.8998723182613</v>
      </c>
      <c r="EC115" s="48" cm="1">
        <f t="array" ref="EC115">beneficio_muerte_individual_activo(EC$2,$F115,$D115, Hombres!$A$1:$DW$117, Mujeres!$A$1:$DW$117)</f>
        <v>9994.3101164864238</v>
      </c>
      <c r="ED115" s="48" cm="1">
        <f t="array" ref="ED115">beneficio_muerte_individual_activo(ED$2,$F115,$D115, Hombres!$A$1:$DW$117, Mujeres!$A$1:$DW$117)</f>
        <v>10588.852209551897</v>
      </c>
      <c r="EE115" s="48" cm="1">
        <f t="array" ref="EE115">beneficio_muerte_individual_activo(EE$2,$F115,$D115, Hombres!$A$1:$DW$117, Mujeres!$A$1:$DW$117)</f>
        <v>11262.830910399574</v>
      </c>
      <c r="EF115" s="48" cm="1">
        <f t="array" ref="EF115">beneficio_muerte_individual_activo(EF$2,$F115,$D115, Hombres!$A$1:$DW$117, Mujeres!$A$1:$DW$117)</f>
        <v>12137.119544331657</v>
      </c>
      <c r="EG115" s="48" cm="1">
        <f t="array" ref="EG115">beneficio_muerte_individual_activo(EG$2,$F115,$D115, Hombres!$A$1:$DW$117, Mujeres!$A$1:$DW$117)</f>
        <v>13242.336369048313</v>
      </c>
      <c r="EH115" s="48" cm="1">
        <f t="array" ref="EH115">beneficio_muerte_individual_activo(EH$2,$F115,$D115, Hombres!$A$1:$DW$117, Mujeres!$A$1:$DW$117)</f>
        <v>14527.663670005821</v>
      </c>
      <c r="EI115" s="48" cm="1">
        <f t="array" ref="EI115">beneficio_muerte_individual_activo(EI$2,$F115,$D115, Hombres!$A$1:$DW$117, Mujeres!$A$1:$DW$117)</f>
        <v>9570.3908824665359</v>
      </c>
      <c r="EJ115" s="48" cm="1">
        <f t="array" ref="EJ115">beneficio_muerte_individual_activo(EJ$2,$F115,$D115, Hombres!$A$1:$DW$117, Mujeres!$A$1:$DW$117)</f>
        <v>10465.796178190962</v>
      </c>
      <c r="EK115" s="48" cm="1">
        <f t="array" ref="EK115">beneficio_muerte_individual_activo(EK$2,$F115,$D115, Hombres!$A$1:$DW$117, Mujeres!$A$1:$DW$117)</f>
        <v>11316.613158325015</v>
      </c>
      <c r="EL115" s="48" cm="1">
        <f t="array" ref="EL115">beneficio_muerte_individual_activo(EL$2,$F115,$D115, Hombres!$A$1:$DW$117, Mujeres!$A$1:$DW$117)</f>
        <v>12112.269090979889</v>
      </c>
      <c r="EM115" s="48" cm="1">
        <f t="array" ref="EM115">beneficio_muerte_individual_activo(EM$2,$F115,$D115, Hombres!$A$1:$DW$117, Mujeres!$A$1:$DW$117)</f>
        <v>12913.811959110177</v>
      </c>
      <c r="EN115" s="48" cm="1">
        <f t="array" ref="EN115">beneficio_muerte_individual_activo(EN$2,$F115,$D115, Hombres!$A$1:$DW$117, Mujeres!$A$1:$DW$117)</f>
        <v>13824.71211490721</v>
      </c>
      <c r="EO115" s="48" cm="1">
        <f t="array" ref="EO115">beneficio_muerte_individual_activo(EO$2,$F115,$D115, Hombres!$A$1:$DW$117, Mujeres!$A$1:$DW$117)</f>
        <v>14922.061826239054</v>
      </c>
      <c r="EP115" s="48" cm="1">
        <f t="array" ref="EP115">beneficio_muerte_individual_activo(EP$2,$F115,$D115, Hombres!$A$1:$DW$117, Mujeres!$A$1:$DW$117)</f>
        <v>16320.254145812432</v>
      </c>
      <c r="EQ115" s="48" cm="1">
        <f t="array" ref="EQ115">beneficio_muerte_individual_activo(EQ$2,$F115,$D115, Hombres!$A$1:$DW$117, Mujeres!$A$1:$DW$117)</f>
        <v>18214.891762447831</v>
      </c>
      <c r="ER115" s="48" cm="1">
        <f t="array" ref="ER115">beneficio_muerte_individual_activo(ER$2,$F115,$D115, Hombres!$A$1:$DW$117, Mujeres!$A$1:$DW$117)</f>
        <v>20574.181508706079</v>
      </c>
      <c r="ES115" s="48" cm="1">
        <f t="array" ref="ES115">beneficio_muerte_individual_activo(ES$2,$F115,$D115, Hombres!$A$1:$DW$117, Mujeres!$A$1:$DW$117)</f>
        <v>23029.843554771789</v>
      </c>
      <c r="ET115" s="48" cm="1">
        <f t="array" ref="ET115">beneficio_muerte_individual_activo(ET$2,$F115,$D115, Hombres!$A$1:$DW$117, Mujeres!$A$1:$DW$117)</f>
        <v>25278.112516951496</v>
      </c>
      <c r="EU115" s="48" cm="1">
        <f t="array" ref="EU115">beneficio_muerte_individual_activo(EU$2,$F115,$D115, Hombres!$A$1:$DW$117, Mujeres!$A$1:$DW$117)</f>
        <v>27401.760322293201</v>
      </c>
      <c r="EV115" s="48" cm="1">
        <f t="array" ref="EV115">beneficio_muerte_individual_activo(EV$2,$F115,$D115, Hombres!$A$1:$DW$117, Mujeres!$A$1:$DW$117)</f>
        <v>29829.298844735087</v>
      </c>
      <c r="EW115" s="48" cm="1">
        <f t="array" ref="EW115">beneficio_muerte_individual_activo(EW$2,$F115,$D115, Hombres!$A$1:$DW$117, Mujeres!$A$1:$DW$117)</f>
        <v>32900.028190327845</v>
      </c>
      <c r="EX115" s="48" cm="1">
        <f t="array" ref="EX115">beneficio_muerte_individual_activo(EX$2,$F115,$D115, Hombres!$A$1:$DW$117, Mujeres!$A$1:$DW$117)</f>
        <v>36753.836043753123</v>
      </c>
      <c r="EY115" s="48" cm="1">
        <f t="array" ref="EY115">beneficio_muerte_individual_activo(EY$2,$F115,$D115, Hombres!$A$1:$DW$117, Mujeres!$A$1:$DW$117)</f>
        <v>41365.87475481299</v>
      </c>
      <c r="EZ115" s="48" cm="1">
        <f t="array" ref="EZ115">beneficio_muerte_individual_activo(EZ$2,$F115,$D115, Hombres!$A$1:$DW$117, Mujeres!$A$1:$DW$117)</f>
        <v>49294.409019752653</v>
      </c>
      <c r="FA115" s="48" cm="1">
        <f t="array" ref="FA115">beneficio_muerte_individual_activo(FA$2,$F115,$D115, Hombres!$A$1:$DW$117, Mujeres!$A$1:$DW$117)</f>
        <v>54563.378531803559</v>
      </c>
      <c r="FB115" s="48" cm="1">
        <f t="array" ref="FB115">beneficio_muerte_individual_activo(FB$2,$F115,$D115, Hombres!$A$1:$DW$117, Mujeres!$A$1:$DW$117)</f>
        <v>60211.062821407882</v>
      </c>
      <c r="FC115" s="48" cm="1">
        <f t="array" ref="FC115">beneficio_muerte_individual_activo(FC$2,$F115,$D115, Hombres!$A$1:$DW$117, Mujeres!$A$1:$DW$117)</f>
        <v>66176.488266743982</v>
      </c>
      <c r="FD115" s="48" cm="1">
        <f t="array" ref="FD115">beneficio_muerte_individual_activo(FD$2,$F115,$D115, Hombres!$A$1:$DW$117, Mujeres!$A$1:$DW$117)</f>
        <v>72450.912331322805</v>
      </c>
      <c r="FE115" s="48" cm="1">
        <f t="array" ref="FE115">beneficio_muerte_individual_activo(FE$2,$F115,$D115, Hombres!$A$1:$DW$117, Mujeres!$A$1:$DW$117)</f>
        <v>79113.714220775175</v>
      </c>
      <c r="FF115" s="48" cm="1">
        <f t="array" ref="FF115">beneficio_muerte_individual_activo(FF$2,$F115,$D115, Hombres!$A$1:$DW$117, Mujeres!$A$1:$DW$117)</f>
        <v>86164.510278732763</v>
      </c>
      <c r="FG115" s="48" cm="1">
        <f t="array" ref="FG115">beneficio_muerte_individual_activo(FG$2,$F115,$D115, Hombres!$A$1:$DW$117, Mujeres!$A$1:$DW$117)</f>
        <v>93410.647243564774</v>
      </c>
      <c r="FH115" s="48" cm="1">
        <f t="array" ref="FH115">beneficio_muerte_individual_activo(FH$2,$F115,$D115, Hombres!$A$1:$DW$117, Mujeres!$A$1:$DW$117)</f>
        <v>100629.13335113875</v>
      </c>
      <c r="FI115" s="48" cm="1">
        <f t="array" ref="FI115">beneficio_muerte_individual_activo(FI$2,$F115,$D115, Hombres!$A$1:$DW$117, Mujeres!$A$1:$DW$117)</f>
        <v>107678.15013999639</v>
      </c>
      <c r="FJ115" s="48" cm="1">
        <f t="array" ref="FJ115">beneficio_muerte_individual_activo(FJ$2,$F115,$D115, Hombres!$A$1:$DW$117, Mujeres!$A$1:$DW$117)</f>
        <v>114499.29807969081</v>
      </c>
      <c r="FK115" s="48" cm="1">
        <f t="array" ref="FK115">beneficio_muerte_individual_activo(FK$2,$F115,$D115, Hombres!$A$1:$DW$117, Mujeres!$A$1:$DW$117)</f>
        <v>120909.41412253998</v>
      </c>
      <c r="FL115" s="48" cm="1">
        <f t="array" ref="FL115">beneficio_muerte_individual_activo(FL$2,$F115,$D115, Hombres!$A$1:$DW$117, Mujeres!$A$1:$DW$117)</f>
        <v>126553.9539328744</v>
      </c>
      <c r="FM115" s="48" cm="1">
        <f t="array" ref="FM115">beneficio_muerte_individual_activo(FM$2,$F115,$D115, Hombres!$A$1:$DW$117, Mujeres!$A$1:$DW$117)</f>
        <v>131080.41237141108</v>
      </c>
      <c r="FN115" s="48" cm="1">
        <f t="array" ref="FN115">beneficio_muerte_individual_activo(FN$2,$F115,$D115, Hombres!$A$1:$DW$117, Mujeres!$A$1:$DW$117)</f>
        <v>134216.15817048619</v>
      </c>
      <c r="FO115" s="48" cm="1">
        <f t="array" ref="FO115">beneficio_muerte_individual_activo(FO$2,$F115,$D115, Hombres!$A$1:$DW$117, Mujeres!$A$1:$DW$117)</f>
        <v>135686.04550192665</v>
      </c>
      <c r="FP115" s="48" cm="1">
        <f t="array" ref="FP115">beneficio_muerte_individual_activo(FP$2,$F115,$D115, Hombres!$A$1:$DW$117, Mujeres!$A$1:$DW$117)</f>
        <v>135156.21065391021</v>
      </c>
      <c r="FQ115" s="108" cm="1">
        <f t="array" ref="FQ115">beneficio_muerte_individual_activo(FQ$2,$F115,$D115, Hombres!$A$1:$DW$117, Mujeres!$A$1:$DW$117)</f>
        <v>132273.977562477</v>
      </c>
      <c r="FR115" s="48" cm="1">
        <f t="array" ref="FR115">beneficio_muerte_individual_activo(FR$2,$F115,$D115, Hombres!$A$1:$DW$117, Mujeres!$A$1:$DW$117)</f>
        <v>126833.11315971063</v>
      </c>
      <c r="FS115" s="48" cm="1">
        <f t="array" ref="FS115">beneficio_muerte_individual_activo(FS$2,$F115,$D115, Hombres!$A$1:$DW$117, Mujeres!$A$1:$DW$117)</f>
        <v>118838.62375945591</v>
      </c>
      <c r="FT115" s="48" cm="1">
        <f t="array" ref="FT115">beneficio_muerte_individual_activo(FT$2,$F115,$D115, Hombres!$A$1:$DW$117, Mujeres!$A$1:$DW$117)</f>
        <v>108456.17937967474</v>
      </c>
      <c r="FU115" s="48" cm="1">
        <f t="array" ref="FU115">beneficio_muerte_individual_activo(FU$2,$F115,$D115, Hombres!$A$1:$DW$117, Mujeres!$A$1:$DW$117)</f>
        <v>96008.467917105343</v>
      </c>
      <c r="FV115" s="48" cm="1">
        <f t="array" ref="FV115">beneficio_muerte_individual_activo(FV$2,$F115,$D115, Hombres!$A$1:$DW$117, Mujeres!$A$1:$DW$117)</f>
        <v>82020.23344453254</v>
      </c>
      <c r="FW115" s="48" cm="1">
        <f t="array" ref="FW115">beneficio_muerte_individual_activo(FW$2,$F115,$D115, Hombres!$A$1:$DW$117, Mujeres!$A$1:$DW$117)</f>
        <v>67249.114868675024</v>
      </c>
      <c r="FX115" s="48" cm="1">
        <f t="array" ref="FX115">beneficio_muerte_individual_activo(FX$2,$F115,$D115, Hombres!$A$1:$DW$117, Mujeres!$A$1:$DW$117)</f>
        <v>52592.710929615096</v>
      </c>
      <c r="FY115" s="48" cm="1">
        <f t="array" ref="FY115">beneficio_muerte_individual_activo(FY$2,$F115,$D115, Hombres!$A$1:$DW$117, Mujeres!$A$1:$DW$117)</f>
        <v>38940.154002261472</v>
      </c>
      <c r="FZ115" s="48" cm="1">
        <f t="array" ref="FZ115">beneficio_muerte_individual_activo(FZ$2,$F115,$D115, Hombres!$A$1:$DW$117, Mujeres!$A$1:$DW$117)</f>
        <v>27048.317603274911</v>
      </c>
      <c r="GA115" s="48" cm="1">
        <f t="array" ref="GA115">beneficio_muerte_individual_activo(GA$2,$F115,$D115, Hombres!$A$1:$DW$117, Mujeres!$A$1:$DW$117)</f>
        <v>17434.36386331436</v>
      </c>
      <c r="GB115" s="48" cm="1">
        <f t="array" ref="GB115">beneficio_muerte_individual_activo(GB$2,$F115,$D115, Hombres!$A$1:$DW$117, Mujeres!$A$1:$DW$117)</f>
        <v>10293.065895321783</v>
      </c>
      <c r="GC115" s="48" cm="1">
        <f t="array" ref="GC115">beneficio_muerte_individual_activo(GC$2,$F115,$D115, Hombres!$A$1:$DW$117, Mujeres!$A$1:$DW$117)</f>
        <v>5477.5520818721234</v>
      </c>
      <c r="GD115" s="48" cm="1">
        <f t="array" ref="GD115">beneficio_muerte_individual_activo(GD$2,$F115,$D115, Hombres!$A$1:$DW$117, Mujeres!$A$1:$DW$117)</f>
        <v>2574.0405262264749</v>
      </c>
      <c r="GE115" s="48" cm="1">
        <f t="array" ref="GE115">beneficio_muerte_individual_activo(GE$2,$F115,$D115, Hombres!$A$1:$DW$117, Mujeres!$A$1:$DW$117)</f>
        <v>1039.7110155761138</v>
      </c>
      <c r="GF115" s="48" cm="1">
        <f t="array" ref="GF115">beneficio_muerte_individual_activo(GF$2,$F115,$D115, Hombres!$A$1:$DW$117, Mujeres!$A$1:$DW$117)</f>
        <v>347.86689710355671</v>
      </c>
      <c r="GG115" s="48" cm="1">
        <f t="array" ref="GG115">beneficio_muerte_individual_activo(GG$2,$F115,$D115, Hombres!$A$1:$DW$117, Mujeres!$A$1:$DW$117)</f>
        <v>91.279235673430406</v>
      </c>
      <c r="GH115" s="48" cm="1">
        <f t="array" ref="GH115">beneficio_muerte_individual_activo(GH$2,$F115,$D115, Hombres!$A$1:$DW$117, Mujeres!$A$1:$DW$117)</f>
        <v>17.15346105928916</v>
      </c>
      <c r="GI115" s="48" cm="1">
        <f t="array" ref="GI115">beneficio_muerte_individual_activo(GI$2,$F115,$D115, Hombres!$A$1:$DW$117, Mujeres!$A$1:$DW$117)</f>
        <v>1.9850741068803375</v>
      </c>
      <c r="GJ115" s="48" cm="1">
        <f t="array" ref="GJ115">beneficio_muerte_individual_activo(GJ$2,$F115,$D115, Hombres!$A$1:$DW$117, Mujeres!$A$1:$DW$117)</f>
        <v>0</v>
      </c>
      <c r="GK115" s="48" cm="1">
        <f t="array" ref="GK115">beneficio_muerte_individual_activo(GK$2,$F115,$D115, Hombres!$A$1:$DW$117, Mujeres!$A$1:$DW$117)</f>
        <v>0</v>
      </c>
      <c r="GL115" s="48" cm="1">
        <f t="array" ref="GL115">beneficio_muerte_individual_activo(GL$2,$F115,$D115, Hombres!$A$1:$DW$117, Mujeres!$A$1:$DW$117)</f>
        <v>0</v>
      </c>
      <c r="GM115" s="48" cm="1">
        <f t="array" ref="GM115">beneficio_muerte_individual_activo(GM$2,$F115,$D115, Hombres!$A$1:$DW$117, Mujeres!$A$1:$DW$117)</f>
        <v>0</v>
      </c>
      <c r="GN115" s="48" cm="1">
        <f t="array" ref="GN115">beneficio_muerte_individual_activo(GN$2,$F115,$D115, Hombres!$A$1:$DW$117, Mujeres!$A$1:$DW$117)</f>
        <v>0</v>
      </c>
      <c r="GO115" s="48" cm="1">
        <f t="array" ref="GO115">beneficio_muerte_individual_activo(GO$2,$F115,$D115, Hombres!$A$1:$DW$117, Mujeres!$A$1:$DW$117)</f>
        <v>0</v>
      </c>
      <c r="GP115" s="48" cm="1">
        <f t="array" ref="GP115">beneficio_muerte_individual_activo(GP$2,$F115,$D115, Hombres!$A$1:$DW$117, Mujeres!$A$1:$DW$117)</f>
        <v>0</v>
      </c>
      <c r="GQ115" s="48" cm="1">
        <f t="array" ref="GQ115">beneficio_muerte_individual_activo(GQ$2,$F115,$D115, Hombres!$A$1:$DW$117, Mujeres!$A$1:$DW$117)</f>
        <v>0</v>
      </c>
      <c r="GR115" s="48" cm="1">
        <f t="array" ref="GR115">beneficio_muerte_individual_activo(GR$2,$F115,$D115, Hombres!$A$1:$DW$117, Mujeres!$A$1:$DW$117)</f>
        <v>0</v>
      </c>
      <c r="GS115" s="48" cm="1">
        <f t="array" ref="GS115">beneficio_muerte_individual_activo(GS$2,$F115,$D115, Hombres!$A$1:$DW$117, Mujeres!$A$1:$DW$117)</f>
        <v>0</v>
      </c>
      <c r="GT115" s="48" cm="1">
        <f t="array" ref="GT115">beneficio_muerte_individual_activo(GT$2,$F115,$D115, Hombres!$A$1:$DW$117, Mujeres!$A$1:$DW$117)</f>
        <v>0</v>
      </c>
      <c r="GU115" s="48" cm="1">
        <f t="array" ref="GU115">beneficio_muerte_individual_activo(GU$2,$F115,$D115, Hombres!$A$1:$DW$117, Mujeres!$A$1:$DW$117)</f>
        <v>0</v>
      </c>
      <c r="GV115" s="48" cm="1">
        <f t="array" ref="GV115">beneficio_muerte_individual_activo(GV$2,$F115,$D115, Hombres!$A$1:$DW$117, Mujeres!$A$1:$DW$117)</f>
        <v>0</v>
      </c>
    </row>
    <row r="116" spans="1:204" x14ac:dyDescent="0.35">
      <c r="A116" s="1">
        <f t="shared" si="1"/>
        <v>114</v>
      </c>
      <c r="B116" s="77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41" cm="1">
        <f t="array" ref="G116">PorcentajePension(C116,E116, D116)</f>
        <v>0.85</v>
      </c>
      <c r="I116" s="74"/>
      <c r="J116" s="48" cm="1">
        <f t="array" ref="J116">AnualidadActivo(J$2, $E116, $C116, $B116, $D116, Hombres!$A$1:$DW$117, Mujeres!$A$1:$DW$117)</f>
        <v>0</v>
      </c>
      <c r="K116" s="48" cm="1">
        <f t="array" ref="K116">AnualidadActivo(K$2, $E116, $C116, $B116, $D116, Hombres!$A$1:$DW$117, Mujeres!$A$1:$DW$117)</f>
        <v>0</v>
      </c>
      <c r="L116" s="48" cm="1">
        <f t="array" ref="L116">AnualidadActivo(L$2, $E116, $C116, $B116, $D116, Hombres!$A$1:$DW$117, Mujeres!$A$1:$DW$117)</f>
        <v>0</v>
      </c>
      <c r="M116" s="48" cm="1">
        <f t="array" ref="M116">AnualidadActivo(M$2, $E116, $C116, $B116, $D116, Hombres!$A$1:$DW$117, Mujeres!$A$1:$DW$117)</f>
        <v>0</v>
      </c>
      <c r="N116" s="48" cm="1">
        <f t="array" ref="N116">AnualidadActivo(N$2, $E116, $C116, $B116, $D116, Hombres!$A$1:$DW$117, Mujeres!$A$1:$DW$117)</f>
        <v>0</v>
      </c>
      <c r="O116" s="48" cm="1">
        <f t="array" ref="O116">AnualidadActivo(O$2, $E116, $C116, $B116, $D116, Hombres!$A$1:$DW$117, Mujeres!$A$1:$DW$117)</f>
        <v>0</v>
      </c>
      <c r="P116" s="48" cm="1">
        <f t="array" ref="P116">AnualidadActivo(P$2, $E116, $C116, $B116, $D116, Hombres!$A$1:$DW$117, Mujeres!$A$1:$DW$117)</f>
        <v>0</v>
      </c>
      <c r="Q116" s="48" cm="1">
        <f t="array" ref="Q116">AnualidadActivo(Q$2, $E116, $C116, $B116, $D116, Hombres!$A$1:$DW$117, Mujeres!$A$1:$DW$117)</f>
        <v>0</v>
      </c>
      <c r="R116" s="48" cm="1">
        <f t="array" ref="R116">AnualidadActivo(R$2, $E116, $C116, $B116, $D116, Hombres!$A$1:$DW$117, Mujeres!$A$1:$DW$117)</f>
        <v>0</v>
      </c>
      <c r="S116" s="48" cm="1">
        <f t="array" ref="S116">AnualidadActivo(S$2, $E116, $C116, $B116, $D116, Hombres!$A$1:$DW$117, Mujeres!$A$1:$DW$117)</f>
        <v>0</v>
      </c>
      <c r="T116" s="48" cm="1">
        <f t="array" ref="T116">AnualidadActivo(T$2, $E116, $C116, $B116, $D116, Hombres!$A$1:$DW$117, Mujeres!$A$1:$DW$117)</f>
        <v>0</v>
      </c>
      <c r="U116" s="48" cm="1">
        <f t="array" ref="U116">AnualidadActivo(U$2, $E116, $C116, $B116, $D116, Hombres!$A$1:$DW$117, Mujeres!$A$1:$DW$117)</f>
        <v>0</v>
      </c>
      <c r="V116" s="48" cm="1">
        <f t="array" ref="V116">AnualidadActivo(V$2, $E116, $C116, $B116, $D116, Hombres!$A$1:$DW$117, Mujeres!$A$1:$DW$117)</f>
        <v>0</v>
      </c>
      <c r="W116" s="48" cm="1">
        <f t="array" ref="W116">AnualidadActivo(W$2, $E116, $C116, $B116, $D116, Hombres!$A$1:$DW$117, Mujeres!$A$1:$DW$117)</f>
        <v>0</v>
      </c>
      <c r="X116" s="48" cm="1">
        <f t="array" ref="X116">AnualidadActivo(X$2, $E116, $C116, $B116, $D116, Hombres!$A$1:$DW$117, Mujeres!$A$1:$DW$117)</f>
        <v>0</v>
      </c>
      <c r="Y116" s="48" cm="1">
        <f t="array" ref="Y116">AnualidadActivo(Y$2, $E116, $C116, $B116, $D116, Hombres!$A$1:$DW$117, Mujeres!$A$1:$DW$117)</f>
        <v>0</v>
      </c>
      <c r="Z116" s="48" cm="1">
        <f t="array" ref="Z116">AnualidadActivo(Z$2, $E116, $C116, $B116, $D116, Hombres!$A$1:$DW$117, Mujeres!$A$1:$DW$117)</f>
        <v>0</v>
      </c>
      <c r="AA116" s="48" cm="1">
        <f t="array" ref="AA116">AnualidadActivo(AA$2, $E116, $C116, $B116, $D116, Hombres!$A$1:$DW$117, Mujeres!$A$1:$DW$117)</f>
        <v>0</v>
      </c>
      <c r="AB116" s="48" cm="1">
        <f t="array" ref="AB116">AnualidadActivo(AB$2, $E116, $C116, $B116, $D116, Hombres!$A$1:$DW$117, Mujeres!$A$1:$DW$117)</f>
        <v>0</v>
      </c>
      <c r="AC116" s="48" cm="1">
        <f t="array" ref="AC116">AnualidadActivo(AC$2, $E116, $C116, $B116, $D116, Hombres!$A$1:$DW$117, Mujeres!$A$1:$DW$117)</f>
        <v>0</v>
      </c>
      <c r="AD116" s="48" cm="1">
        <f t="array" ref="AD116">AnualidadActivo(AD$2, $E116, $C116, $B116, $D116, Hombres!$A$1:$DW$117, Mujeres!$A$1:$DW$117)</f>
        <v>0</v>
      </c>
      <c r="AE116" s="48" cm="1">
        <f t="array" ref="AE116">AnualidadActivo(AE$2, $E116, $C116, $B116, $D116, Hombres!$A$1:$DW$117, Mujeres!$A$1:$DW$117)</f>
        <v>0</v>
      </c>
      <c r="AF116" s="48" cm="1">
        <f t="array" ref="AF116">AnualidadActivo(AF$2, $E116, $C116, $B116, $D116, Hombres!$A$1:$DW$117, Mujeres!$A$1:$DW$117)</f>
        <v>0</v>
      </c>
      <c r="AG116" s="48" cm="1">
        <f t="array" ref="AG116">AnualidadActivo(AG$2, $E116, $C116, $B116, $D116, Hombres!$A$1:$DW$117, Mujeres!$A$1:$DW$117)</f>
        <v>0</v>
      </c>
      <c r="AH116" s="48" cm="1">
        <f t="array" ref="AH116">AnualidadActivo(AH$2, $E116, $C116, $B116, $D116, Hombres!$A$1:$DW$117, Mujeres!$A$1:$DW$117)</f>
        <v>0</v>
      </c>
      <c r="AI116" s="48" cm="1">
        <f t="array" ref="AI116">AnualidadActivo(AI$2, $E116, $C116, $B116, $D116, Hombres!$A$1:$DW$117, Mujeres!$A$1:$DW$117)</f>
        <v>0</v>
      </c>
      <c r="AJ116" s="48" cm="1">
        <f t="array" ref="AJ116">AnualidadActivo(AJ$2, $E116, $C116, $B116, $D116, Hombres!$A$1:$DW$117, Mujeres!$A$1:$DW$117)</f>
        <v>0</v>
      </c>
      <c r="AK116" s="48" cm="1">
        <f t="array" ref="AK116">AnualidadActivo(AK$2, $E116, $C116, $B116, $D116, Hombres!$A$1:$DW$117, Mujeres!$A$1:$DW$117)</f>
        <v>0</v>
      </c>
      <c r="AL116" s="48" cm="1">
        <f t="array" ref="AL116">AnualidadActivo(AL$2, $E116, $C116, $B116, $D116, Hombres!$A$1:$DW$117, Mujeres!$A$1:$DW$117)</f>
        <v>0</v>
      </c>
      <c r="AM116" s="48" cm="1">
        <f t="array" ref="AM116">AnualidadActivo(AM$2, $E116, $C116, $B116, $D116, Hombres!$A$1:$DW$117, Mujeres!$A$1:$DW$117)</f>
        <v>0</v>
      </c>
      <c r="AN116" s="48" cm="1">
        <f t="array" ref="AN116">AnualidadActivo(AN$2, $E116, $C116, $B116, $D116, Hombres!$A$1:$DW$117, Mujeres!$A$1:$DW$117)</f>
        <v>0</v>
      </c>
      <c r="AO116" s="48" cm="1">
        <f t="array" ref="AO116">AnualidadActivo(AO$2, $E116, $C116, $B116, $D116, Hombres!$A$1:$DW$117, Mujeres!$A$1:$DW$117)</f>
        <v>0</v>
      </c>
      <c r="AP116" s="48" cm="1">
        <f t="array" ref="AP116">AnualidadActivo(AP$2, $E116, $C116, $B116, $D116, Hombres!$A$1:$DW$117, Mujeres!$A$1:$DW$117)</f>
        <v>69414456.421282008</v>
      </c>
      <c r="AQ116" s="48" cm="1">
        <f t="array" ref="AQ116">AnualidadActivo(AQ$2, $E116, $C116, $B116, $D116, Hombres!$A$1:$DW$117, Mujeres!$A$1:$DW$117)</f>
        <v>71496890.113920465</v>
      </c>
      <c r="AR116" s="48" cm="1">
        <f t="array" ref="AR116">AnualidadActivo(AR$2, $E116, $C116, $B116, $D116, Hombres!$A$1:$DW$117, Mujeres!$A$1:$DW$117)</f>
        <v>73641796.817338079</v>
      </c>
      <c r="AS116" s="48" cm="1">
        <f t="array" ref="AS116">AnualidadActivo(AS$2, $E116, $C116, $B116, $D116, Hombres!$A$1:$DW$117, Mujeres!$A$1:$DW$117)</f>
        <v>75851050.721858233</v>
      </c>
      <c r="AT116" s="48" cm="1">
        <f t="array" ref="AT116">AnualidadActivo(AT$2, $E116, $C116, $B116, $D116, Hombres!$A$1:$DW$117, Mujeres!$A$1:$DW$117)</f>
        <v>78126582.243513986</v>
      </c>
      <c r="AU116" s="48" cm="1">
        <f t="array" ref="AU116">AnualidadActivo(AU$2, $E116, $C116, $B116, $D116, Hombres!$A$1:$DW$117, Mujeres!$A$1:$DW$117)</f>
        <v>80209116.529012278</v>
      </c>
      <c r="AV116" s="48" cm="1">
        <f t="array" ref="AV116">AnualidadActivo(AV$2, $E116, $C116, $B116, $D116, Hombres!$A$1:$DW$117, Mujeres!$A$1:$DW$117)</f>
        <v>82320676.144046888</v>
      </c>
      <c r="AW116" s="48" cm="1">
        <f t="array" ref="AW116">AnualidadActivo(AW$2, $E116, $C116, $B116, $D116, Hombres!$A$1:$DW$117, Mujeres!$A$1:$DW$117)</f>
        <v>84461572.928145155</v>
      </c>
      <c r="AX116" s="48" cm="1">
        <f t="array" ref="AX116">AnualidadActivo(AX$2, $E116, $C116, $B116, $D116, Hombres!$A$1:$DW$117, Mujeres!$A$1:$DW$117)</f>
        <v>86633162.487084523</v>
      </c>
      <c r="AY116" s="48" cm="1">
        <f t="array" ref="AY116">AnualidadActivo(AY$2, $E116, $C116, $B116, $D116, Hombres!$A$1:$DW$117, Mujeres!$A$1:$DW$117)</f>
        <v>88834949.336417183</v>
      </c>
      <c r="AZ116" s="48" cm="1">
        <f t="array" ref="AZ116">AnualidadActivo(AZ$2, $E116, $C116, $B116, $D116, Hombres!$A$1:$DW$117, Mujeres!$A$1:$DW$117)</f>
        <v>91062188.626957268</v>
      </c>
      <c r="BA116" s="48" cm="1">
        <f t="array" ref="BA116">AnualidadActivo(BA$2, $E116, $C116, $B116, $D116, Hombres!$A$1:$DW$117, Mujeres!$A$1:$DW$117)</f>
        <v>93306719.138508007</v>
      </c>
      <c r="BB116" s="48" cm="1">
        <f t="array" ref="BB116">AnualidadActivo(BB$2, $E116, $C116, $B116, $D116, Hombres!$A$1:$DW$117, Mujeres!$A$1:$DW$117)</f>
        <v>95556117.961450249</v>
      </c>
      <c r="BC116" s="48" cm="1">
        <f t="array" ref="BC116">AnualidadActivo(BC$2, $E116, $C116, $B116, $D116, Hombres!$A$1:$DW$117, Mujeres!$A$1:$DW$117)</f>
        <v>97790789.32273978</v>
      </c>
      <c r="BD116" s="48" cm="1">
        <f t="array" ref="BD116">AnualidadActivo(BD$2, $E116, $C116, $B116, $D116, Hombres!$A$1:$DW$117, Mujeres!$A$1:$DW$117)</f>
        <v>99989858.621936187</v>
      </c>
      <c r="BE116" s="48" cm="1">
        <f t="array" ref="BE116">AnualidadActivo(BE$2, $E116, $C116, $B116, $D116, Hombres!$A$1:$DW$117, Mujeres!$A$1:$DW$117)</f>
        <v>102142413.80103672</v>
      </c>
      <c r="BF116" s="48" cm="1">
        <f t="array" ref="BF116">AnualidadActivo(BF$2, $E116, $C116, $B116, $D116, Hombres!$A$1:$DW$117, Mujeres!$A$1:$DW$117)</f>
        <v>104247643.10486849</v>
      </c>
      <c r="BG116" s="48" cm="1">
        <f t="array" ref="BG116">AnualidadActivo(BG$2, $E116, $C116, $B116, $D116, Hombres!$A$1:$DW$117, Mujeres!$A$1:$DW$117)</f>
        <v>106302760.50000454</v>
      </c>
      <c r="BH116" s="48" cm="1">
        <f t="array" ref="BH116">AnualidadActivo(BH$2, $E116, $C116, $B116, $D116, Hombres!$A$1:$DW$117, Mujeres!$A$1:$DW$117)</f>
        <v>108289557.18029994</v>
      </c>
      <c r="BI116" s="48" cm="1">
        <f t="array" ref="BI116">AnualidadActivo(BI$2, $E116, $C116, $B116, $D116, Hombres!$A$1:$DW$117, Mujeres!$A$1:$DW$117)</f>
        <v>110173495.40487424</v>
      </c>
      <c r="BJ116" s="48" cm="1">
        <f t="array" ref="BJ116">AnualidadActivo(BJ$2, $E116, $C116, $B116, $D116, Hombres!$A$1:$DW$117, Mujeres!$A$1:$DW$117)</f>
        <v>111907939.4457944</v>
      </c>
      <c r="BK116" s="48" cm="1">
        <f t="array" ref="BK116">AnualidadActivo(BK$2, $E116, $C116, $B116, $D116, Hombres!$A$1:$DW$117, Mujeres!$A$1:$DW$117)</f>
        <v>113441498.09479058</v>
      </c>
      <c r="BL116" s="48" cm="1">
        <f t="array" ref="BL116">AnualidadActivo(BL$2, $E116, $C116, $B116, $D116, Hombres!$A$1:$DW$117, Mujeres!$A$1:$DW$117)</f>
        <v>114601592.7142207</v>
      </c>
      <c r="BM116" s="48" cm="1">
        <f t="array" ref="BM116">AnualidadActivo(BM$2, $E116, $C116, $B116, $D116, Hombres!$A$1:$DW$117, Mujeres!$A$1:$DW$117)</f>
        <v>115481780.50592692</v>
      </c>
      <c r="BN116" s="48" cm="1">
        <f t="array" ref="BN116">AnualidadActivo(BN$2, $E116, $C116, $B116, $D116, Hombres!$A$1:$DW$117, Mujeres!$A$1:$DW$117)</f>
        <v>116040401.2156589</v>
      </c>
      <c r="BO116" s="48" cm="1">
        <f t="array" ref="BO116">AnualidadActivo(BO$2, $E116, $C116, $B116, $D116, Hombres!$A$1:$DW$117, Mujeres!$A$1:$DW$117)</f>
        <v>116231434.23468541</v>
      </c>
      <c r="BP116" s="48" cm="1">
        <f t="array" ref="BP116">AnualidadActivo(BP$2, $E116, $C116, $B116, $D116, Hombres!$A$1:$DW$117, Mujeres!$A$1:$DW$117)</f>
        <v>116004126.57901864</v>
      </c>
      <c r="BQ116" s="48" cm="1">
        <f t="array" ref="BQ116">AnualidadActivo(BQ$2, $E116, $C116, $B116, $D116, Hombres!$A$1:$DW$117, Mujeres!$A$1:$DW$117)</f>
        <v>115301919.26361437</v>
      </c>
      <c r="BR116" s="48" cm="1">
        <f t="array" ref="BR116">AnualidadActivo(BR$2, $E116, $C116, $B116, $D116, Hombres!$A$1:$DW$117, Mujeres!$A$1:$DW$117)</f>
        <v>114068362.48748605</v>
      </c>
      <c r="BS116" s="48" cm="1">
        <f t="array" ref="BS116">AnualidadActivo(BS$2, $E116, $C116, $B116, $D116, Hombres!$A$1:$DW$117, Mujeres!$A$1:$DW$117)</f>
        <v>112252373.51031166</v>
      </c>
      <c r="BT116" s="48" cm="1">
        <f t="array" ref="BT116">AnualidadActivo(BT$2, $E116, $C116, $B116, $D116, Hombres!$A$1:$DW$117, Mujeres!$A$1:$DW$117)</f>
        <v>109806573.89531958</v>
      </c>
      <c r="BU116" s="48" cm="1">
        <f t="array" ref="BU116">AnualidadActivo(BU$2, $E116, $C116, $B116, $D116, Hombres!$A$1:$DW$117, Mujeres!$A$1:$DW$117)</f>
        <v>106687606.77772817</v>
      </c>
      <c r="BV116" s="48" cm="1">
        <f t="array" ref="BV116">AnualidadActivo(BV$2, $E116, $C116, $B116, $D116, Hombres!$A$1:$DW$117, Mujeres!$A$1:$DW$117)</f>
        <v>102857431.86344284</v>
      </c>
      <c r="BW116" s="48" cm="1">
        <f t="array" ref="BW116">AnualidadActivo(BW$2, $E116, $C116, $B116, $D116, Hombres!$A$1:$DW$117, Mujeres!$A$1:$DW$117)</f>
        <v>98294472.219693109</v>
      </c>
      <c r="BX116" s="48" cm="1">
        <f t="array" ref="BX116">AnualidadActivo(BX$2, $E116, $C116, $B116, $D116, Hombres!$A$1:$DW$117, Mujeres!$A$1:$DW$117)</f>
        <v>92999074.071579456</v>
      </c>
      <c r="BY116" s="48" cm="1">
        <f t="array" ref="BY116">AnualidadActivo(BY$2, $E116, $C116, $B116, $D116, Hombres!$A$1:$DW$117, Mujeres!$A$1:$DW$117)</f>
        <v>86991550.388399869</v>
      </c>
      <c r="BZ116" s="48" cm="1">
        <f t="array" ref="BZ116">AnualidadActivo(BZ$2, $E116, $C116, $B116, $D116, Hombres!$A$1:$DW$117, Mujeres!$A$1:$DW$117)</f>
        <v>80315690.499057233</v>
      </c>
      <c r="CA116" s="48" cm="1">
        <f t="array" ref="CA116">AnualidadActivo(CA$2, $E116, $C116, $B116, $D116, Hombres!$A$1:$DW$117, Mujeres!$A$1:$DW$117)</f>
        <v>73048410.298566297</v>
      </c>
      <c r="CB116" s="48" cm="1">
        <f t="array" ref="CB116">AnualidadActivo(CB$2, $E116, $C116, $B116, $D116, Hombres!$A$1:$DW$117, Mujeres!$A$1:$DW$117)</f>
        <v>65309404.58113192</v>
      </c>
      <c r="CC116" s="48" cm="1">
        <f t="array" ref="CC116">AnualidadActivo(CC$2, $E116, $C116, $B116, $D116, Hombres!$A$1:$DW$117, Mujeres!$A$1:$DW$117)</f>
        <v>57258863.967571095</v>
      </c>
      <c r="CD116" s="48" cm="1">
        <f t="array" ref="CD116">AnualidadActivo(CD$2, $E116, $C116, $B116, $D116, Hombres!$A$1:$DW$117, Mujeres!$A$1:$DW$117)</f>
        <v>49087623.21009206</v>
      </c>
      <c r="CE116" s="48" cm="1">
        <f t="array" ref="CE116">AnualidadActivo(CE$2, $E116, $C116, $B116, $D116, Hombres!$A$1:$DW$117, Mujeres!$A$1:$DW$117)</f>
        <v>41010158.50095468</v>
      </c>
      <c r="CF116" s="48" cm="1">
        <f t="array" ref="CF116">AnualidadActivo(CF$2, $E116, $C116, $B116, $D116, Hombres!$A$1:$DW$117, Mujeres!$A$1:$DW$117)</f>
        <v>33257323.328862093</v>
      </c>
      <c r="CG116" s="48" cm="1">
        <f t="array" ref="CG116">AnualidadActivo(CG$2, $E116, $C116, $B116, $D116, Hombres!$A$1:$DW$117, Mujeres!$A$1:$DW$117)</f>
        <v>26062123.941870674</v>
      </c>
      <c r="CH116" s="48" cm="1">
        <f t="array" ref="CH116">AnualidadActivo(CH$2, $E116, $C116, $B116, $D116, Hombres!$A$1:$DW$117, Mujeres!$A$1:$DW$117)</f>
        <v>19633982.489683468</v>
      </c>
      <c r="CI116" s="48" cm="1">
        <f t="array" ref="CI116">AnualidadActivo(CI$2, $E116, $C116, $B116, $D116, Hombres!$A$1:$DW$117, Mujeres!$A$1:$DW$117)</f>
        <v>14132092.627129674</v>
      </c>
      <c r="CJ116" s="48" cm="1">
        <f t="array" ref="CJ116">AnualidadActivo(CJ$2, $E116, $C116, $B116, $D116, Hombres!$A$1:$DW$117, Mujeres!$A$1:$DW$117)</f>
        <v>9647092.6781439651</v>
      </c>
      <c r="CK116" s="48" cm="1">
        <f t="array" ref="CK116">AnualidadActivo(CK$2, $E116, $C116, $B116, $D116, Hombres!$A$1:$DW$117, Mujeres!$A$1:$DW$117)</f>
        <v>6190956.6179704051</v>
      </c>
      <c r="CL116" s="48" cm="1">
        <f t="array" ref="CL116">AnualidadActivo(CL$2, $E116, $C116, $B116, $D116, Hombres!$A$1:$DW$117, Mujeres!$A$1:$DW$117)</f>
        <v>3696157.6454573739</v>
      </c>
      <c r="CM116" s="48" cm="1">
        <f t="array" ref="CM116">AnualidadActivo(CM$2, $E116, $C116, $B116, $D116, Hombres!$A$1:$DW$117, Mujeres!$A$1:$DW$117)</f>
        <v>2027042.9614870432</v>
      </c>
      <c r="CN116" s="48" cm="1">
        <f t="array" ref="CN116">AnualidadActivo(CN$2, $E116, $C116, $B116, $D116, Hombres!$A$1:$DW$117, Mujeres!$A$1:$DW$117)</f>
        <v>1005094.4976076336</v>
      </c>
      <c r="CO116" s="48" cm="1">
        <f t="array" ref="CO116">AnualidadActivo(CO$2, $E116, $C116, $B116, $D116, Hombres!$A$1:$DW$117, Mujeres!$A$1:$DW$117)</f>
        <v>441547.79136340064</v>
      </c>
      <c r="CP116" s="48" cm="1">
        <f t="array" ref="CP116">AnualidadActivo(CP$2, $E116, $C116, $B116, $D116, Hombres!$A$1:$DW$117, Mujeres!$A$1:$DW$117)</f>
        <v>0</v>
      </c>
      <c r="CQ116" s="48" cm="1">
        <f t="array" ref="CQ116">AnualidadActivo(CQ$2, $E116, $C116, $B116, $D116, Hombres!$A$1:$DW$117, Mujeres!$A$1:$DW$117)</f>
        <v>0</v>
      </c>
      <c r="CR116" s="48" cm="1">
        <f t="array" ref="CR116">AnualidadActivo(CR$2, $E116, $C116, $B116, $D116, Hombres!$A$1:$DW$117, Mujeres!$A$1:$DW$117)</f>
        <v>0</v>
      </c>
      <c r="CS116" s="48" cm="1">
        <f t="array" ref="CS116">AnualidadActivo(CS$2, $E116, $C116, $B116, $D116, Hombres!$A$1:$DW$117, Mujeres!$A$1:$DW$117)</f>
        <v>0</v>
      </c>
      <c r="CT116" s="48" cm="1">
        <f t="array" ref="CT116">AnualidadActivo(CT$2, $E116, $C116, $B116, $D116, Hombres!$A$1:$DW$117, Mujeres!$A$1:$DW$117)</f>
        <v>0</v>
      </c>
      <c r="CU116" s="48" cm="1">
        <f t="array" ref="CU116">AnualidadActivo(CU$2, $E116, $C116, $B116, $D116, Hombres!$A$1:$DW$117, Mujeres!$A$1:$DW$117)</f>
        <v>0</v>
      </c>
      <c r="CV116" s="48" cm="1">
        <f t="array" ref="CV116">AnualidadActivo(CV$2, $E116, $C116, $B116, $D116, Hombres!$A$1:$DW$117, Mujeres!$A$1:$DW$117)</f>
        <v>0</v>
      </c>
      <c r="CW116" s="48" cm="1">
        <f t="array" ref="CW116">AnualidadActivo(CW$2, $E116, $C116, $B116, $D116, Hombres!$A$1:$DW$117, Mujeres!$A$1:$DW$117)</f>
        <v>0</v>
      </c>
      <c r="CX116" s="48" cm="1">
        <f t="array" ref="CX116">AnualidadActivo(CX$2, $E116, $C116, $B116, $D116, Hombres!$A$1:$DW$117, Mujeres!$A$1:$DW$117)</f>
        <v>0</v>
      </c>
      <c r="CY116" s="48" cm="1">
        <f t="array" ref="CY116">AnualidadActivo(CY$2, $E116, $C116, $B116, $D116, Hombres!$A$1:$DW$117, Mujeres!$A$1:$DW$117)</f>
        <v>0</v>
      </c>
      <c r="CZ116" s="48" cm="1">
        <f t="array" ref="CZ116">AnualidadActivo(CZ$2, $E116, $C116, $B116, $D116, Hombres!$A$1:$DW$117, Mujeres!$A$1:$DW$117)</f>
        <v>0</v>
      </c>
      <c r="DA116" s="48" cm="1">
        <f t="array" ref="DA116">AnualidadActivo(DA$2, $E116, $C116, $B116, $D116, Hombres!$A$1:$DW$117, Mujeres!$A$1:$DW$117)</f>
        <v>0</v>
      </c>
      <c r="DD116" s="21"/>
      <c r="DE116" s="48" cm="1">
        <f t="array" ref="DE116">beneficio_muerte_individual_activo(DE$2,$F116,$D116, Hombres!$A$1:$DW$117, Mujeres!$A$1:$DW$117)</f>
        <v>0</v>
      </c>
      <c r="DF116" s="48" cm="1">
        <f t="array" ref="DF116">beneficio_muerte_individual_activo(DF$2,$F116,$D116, Hombres!$A$1:$DW$117, Mujeres!$A$1:$DW$117)</f>
        <v>2389.4304903000002</v>
      </c>
      <c r="DG116" s="48" cm="1">
        <f t="array" ref="DG116">beneficio_muerte_individual_activo(DG$2,$F116,$D116, Hombres!$A$1:$DW$117, Mujeres!$A$1:$DW$117)</f>
        <v>2490.2231227418802</v>
      </c>
      <c r="DH116" s="48" cm="1">
        <f t="array" ref="DH116">beneficio_muerte_individual_activo(DH$2,$F116,$D116, Hombres!$A$1:$DW$117, Mujeres!$A$1:$DW$117)</f>
        <v>2622.823040259228</v>
      </c>
      <c r="DI116" s="48" cm="1">
        <f t="array" ref="DI116">beneficio_muerte_individual_activo(DI$2,$F116,$D116, Hombres!$A$1:$DW$117, Mujeres!$A$1:$DW$117)</f>
        <v>2760.7110523869474</v>
      </c>
      <c r="DJ116" s="48" cm="1">
        <f t="array" ref="DJ116">beneficio_muerte_individual_activo(DJ$2,$F116,$D116, Hombres!$A$1:$DW$117, Mujeres!$A$1:$DW$117)</f>
        <v>2890.8996162031463</v>
      </c>
      <c r="DK116" s="48" cm="1">
        <f t="array" ref="DK116">beneficio_muerte_individual_activo(DK$2,$F116,$D116, Hombres!$A$1:$DW$117, Mujeres!$A$1:$DW$117)</f>
        <v>3020.8699590098317</v>
      </c>
      <c r="DL116" s="48" cm="1">
        <f t="array" ref="DL116">beneficio_muerte_individual_activo(DL$2,$F116,$D116, Hombres!$A$1:$DW$117, Mujeres!$A$1:$DW$117)</f>
        <v>3170.0379045332229</v>
      </c>
      <c r="DM116" s="48" cm="1">
        <f t="array" ref="DM116">beneficio_muerte_individual_activo(DM$2,$F116,$D116, Hombres!$A$1:$DW$117, Mujeres!$A$1:$DW$117)</f>
        <v>3344.8156445154905</v>
      </c>
      <c r="DN116" s="48" cm="1">
        <f t="array" ref="DN116">beneficio_muerte_individual_activo(DN$2,$F116,$D116, Hombres!$A$1:$DW$117, Mujeres!$A$1:$DW$117)</f>
        <v>3534.1789212566791</v>
      </c>
      <c r="DO116" s="48" cm="1">
        <f t="array" ref="DO116">beneficio_muerte_individual_activo(DO$2,$F116,$D116, Hombres!$A$1:$DW$117, Mujeres!$A$1:$DW$117)</f>
        <v>3752.4912911904062</v>
      </c>
      <c r="DP116" s="48" cm="1">
        <f t="array" ref="DP116">beneficio_muerte_individual_activo(DP$2,$F116,$D116, Hombres!$A$1:$DW$117, Mujeres!$A$1:$DW$117)</f>
        <v>4038.3950551344105</v>
      </c>
      <c r="DQ116" s="48" cm="1">
        <f t="array" ref="DQ116">beneficio_muerte_individual_activo(DQ$2,$F116,$D116, Hombres!$A$1:$DW$117, Mujeres!$A$1:$DW$117)</f>
        <v>4373.2676168335947</v>
      </c>
      <c r="DR116" s="48" cm="1">
        <f t="array" ref="DR116">beneficio_muerte_individual_activo(DR$2,$F116,$D116, Hombres!$A$1:$DW$117, Mujeres!$A$1:$DW$117)</f>
        <v>4739.0267291174505</v>
      </c>
      <c r="DS116" s="48" cm="1">
        <f t="array" ref="DS116">beneficio_muerte_individual_activo(DS$2,$F116,$D116, Hombres!$A$1:$DW$117, Mujeres!$A$1:$DW$117)</f>
        <v>5081.4761591003753</v>
      </c>
      <c r="DT116" s="48" cm="1">
        <f t="array" ref="DT116">beneficio_muerte_individual_activo(DT$2,$F116,$D116, Hombres!$A$1:$DW$117, Mujeres!$A$1:$DW$117)</f>
        <v>5410.5368993705652</v>
      </c>
      <c r="DU116" s="48" cm="1">
        <f t="array" ref="DU116">beneficio_muerte_individual_activo(DU$2,$F116,$D116, Hombres!$A$1:$DW$117, Mujeres!$A$1:$DW$117)</f>
        <v>5761.3010708888351</v>
      </c>
      <c r="DV116" s="48" cm="1">
        <f t="array" ref="DV116">beneficio_muerte_individual_activo(DV$2,$F116,$D116, Hombres!$A$1:$DW$117, Mujeres!$A$1:$DW$117)</f>
        <v>6151.865396179136</v>
      </c>
      <c r="DW116" s="48" cm="1">
        <f t="array" ref="DW116">beneficio_muerte_individual_activo(DW$2,$F116,$D116, Hombres!$A$1:$DW$117, Mujeres!$A$1:$DW$117)</f>
        <v>6576.0302594496279</v>
      </c>
      <c r="DX116" s="48" cm="1">
        <f t="array" ref="DX116">beneficio_muerte_individual_activo(DX$2,$F116,$D116, Hombres!$A$1:$DW$117, Mujeres!$A$1:$DW$117)</f>
        <v>7005.4474716162676</v>
      </c>
      <c r="DY116" s="48" cm="1">
        <f t="array" ref="DY116">beneficio_muerte_individual_activo(DY$2,$F116,$D116, Hombres!$A$1:$DW$117, Mujeres!$A$1:$DW$117)</f>
        <v>7455.2386009071843</v>
      </c>
      <c r="DZ116" s="48" cm="1">
        <f t="array" ref="DZ116">beneficio_muerte_individual_activo(DZ$2,$F116,$D116, Hombres!$A$1:$DW$117, Mujeres!$A$1:$DW$117)</f>
        <v>8010.1476179516394</v>
      </c>
      <c r="EA116" s="48" cm="1">
        <f t="array" ref="EA116">beneficio_muerte_individual_activo(EA$2,$F116,$D116, Hombres!$A$1:$DW$117, Mujeres!$A$1:$DW$117)</f>
        <v>8661.4900709300946</v>
      </c>
      <c r="EB116" s="48" cm="1">
        <f t="array" ref="EB116">beneficio_muerte_individual_activo(EB$2,$F116,$D116, Hombres!$A$1:$DW$117, Mujeres!$A$1:$DW$117)</f>
        <v>9359.8998723182613</v>
      </c>
      <c r="EC116" s="48" cm="1">
        <f t="array" ref="EC116">beneficio_muerte_individual_activo(EC$2,$F116,$D116, Hombres!$A$1:$DW$117, Mujeres!$A$1:$DW$117)</f>
        <v>9994.3101164864238</v>
      </c>
      <c r="ED116" s="48" cm="1">
        <f t="array" ref="ED116">beneficio_muerte_individual_activo(ED$2,$F116,$D116, Hombres!$A$1:$DW$117, Mujeres!$A$1:$DW$117)</f>
        <v>10588.852209551897</v>
      </c>
      <c r="EE116" s="48" cm="1">
        <f t="array" ref="EE116">beneficio_muerte_individual_activo(EE$2,$F116,$D116, Hombres!$A$1:$DW$117, Mujeres!$A$1:$DW$117)</f>
        <v>11262.830910399574</v>
      </c>
      <c r="EF116" s="48" cm="1">
        <f t="array" ref="EF116">beneficio_muerte_individual_activo(EF$2,$F116,$D116, Hombres!$A$1:$DW$117, Mujeres!$A$1:$DW$117)</f>
        <v>12137.119544331657</v>
      </c>
      <c r="EG116" s="48" cm="1">
        <f t="array" ref="EG116">beneficio_muerte_individual_activo(EG$2,$F116,$D116, Hombres!$A$1:$DW$117, Mujeres!$A$1:$DW$117)</f>
        <v>13242.336369048313</v>
      </c>
      <c r="EH116" s="48" cm="1">
        <f t="array" ref="EH116">beneficio_muerte_individual_activo(EH$2,$F116,$D116, Hombres!$A$1:$DW$117, Mujeres!$A$1:$DW$117)</f>
        <v>14527.663670005821</v>
      </c>
      <c r="EI116" s="48" cm="1">
        <f t="array" ref="EI116">beneficio_muerte_individual_activo(EI$2,$F116,$D116, Hombres!$A$1:$DW$117, Mujeres!$A$1:$DW$117)</f>
        <v>9570.3908824665359</v>
      </c>
      <c r="EJ116" s="48" cm="1">
        <f t="array" ref="EJ116">beneficio_muerte_individual_activo(EJ$2,$F116,$D116, Hombres!$A$1:$DW$117, Mujeres!$A$1:$DW$117)</f>
        <v>10465.796178190962</v>
      </c>
      <c r="EK116" s="48" cm="1">
        <f t="array" ref="EK116">beneficio_muerte_individual_activo(EK$2,$F116,$D116, Hombres!$A$1:$DW$117, Mujeres!$A$1:$DW$117)</f>
        <v>11316.613158325015</v>
      </c>
      <c r="EL116" s="48" cm="1">
        <f t="array" ref="EL116">beneficio_muerte_individual_activo(EL$2,$F116,$D116, Hombres!$A$1:$DW$117, Mujeres!$A$1:$DW$117)</f>
        <v>12112.269090979889</v>
      </c>
      <c r="EM116" s="48" cm="1">
        <f t="array" ref="EM116">beneficio_muerte_individual_activo(EM$2,$F116,$D116, Hombres!$A$1:$DW$117, Mujeres!$A$1:$DW$117)</f>
        <v>12913.811959110177</v>
      </c>
      <c r="EN116" s="48" cm="1">
        <f t="array" ref="EN116">beneficio_muerte_individual_activo(EN$2,$F116,$D116, Hombres!$A$1:$DW$117, Mujeres!$A$1:$DW$117)</f>
        <v>13824.71211490721</v>
      </c>
      <c r="EO116" s="48" cm="1">
        <f t="array" ref="EO116">beneficio_muerte_individual_activo(EO$2,$F116,$D116, Hombres!$A$1:$DW$117, Mujeres!$A$1:$DW$117)</f>
        <v>14922.061826239054</v>
      </c>
      <c r="EP116" s="48" cm="1">
        <f t="array" ref="EP116">beneficio_muerte_individual_activo(EP$2,$F116,$D116, Hombres!$A$1:$DW$117, Mujeres!$A$1:$DW$117)</f>
        <v>16320.254145812432</v>
      </c>
      <c r="EQ116" s="48" cm="1">
        <f t="array" ref="EQ116">beneficio_muerte_individual_activo(EQ$2,$F116,$D116, Hombres!$A$1:$DW$117, Mujeres!$A$1:$DW$117)</f>
        <v>18214.891762447831</v>
      </c>
      <c r="ER116" s="48" cm="1">
        <f t="array" ref="ER116">beneficio_muerte_individual_activo(ER$2,$F116,$D116, Hombres!$A$1:$DW$117, Mujeres!$A$1:$DW$117)</f>
        <v>20574.181508706079</v>
      </c>
      <c r="ES116" s="48" cm="1">
        <f t="array" ref="ES116">beneficio_muerte_individual_activo(ES$2,$F116,$D116, Hombres!$A$1:$DW$117, Mujeres!$A$1:$DW$117)</f>
        <v>23029.843554771789</v>
      </c>
      <c r="ET116" s="48" cm="1">
        <f t="array" ref="ET116">beneficio_muerte_individual_activo(ET$2,$F116,$D116, Hombres!$A$1:$DW$117, Mujeres!$A$1:$DW$117)</f>
        <v>25278.112516951496</v>
      </c>
      <c r="EU116" s="48" cm="1">
        <f t="array" ref="EU116">beneficio_muerte_individual_activo(EU$2,$F116,$D116, Hombres!$A$1:$DW$117, Mujeres!$A$1:$DW$117)</f>
        <v>27401.760322293201</v>
      </c>
      <c r="EV116" s="48" cm="1">
        <f t="array" ref="EV116">beneficio_muerte_individual_activo(EV$2,$F116,$D116, Hombres!$A$1:$DW$117, Mujeres!$A$1:$DW$117)</f>
        <v>29829.298844735087</v>
      </c>
      <c r="EW116" s="48" cm="1">
        <f t="array" ref="EW116">beneficio_muerte_individual_activo(EW$2,$F116,$D116, Hombres!$A$1:$DW$117, Mujeres!$A$1:$DW$117)</f>
        <v>32900.028190327845</v>
      </c>
      <c r="EX116" s="48" cm="1">
        <f t="array" ref="EX116">beneficio_muerte_individual_activo(EX$2,$F116,$D116, Hombres!$A$1:$DW$117, Mujeres!$A$1:$DW$117)</f>
        <v>36753.836043753123</v>
      </c>
      <c r="EY116" s="48" cm="1">
        <f t="array" ref="EY116">beneficio_muerte_individual_activo(EY$2,$F116,$D116, Hombres!$A$1:$DW$117, Mujeres!$A$1:$DW$117)</f>
        <v>41365.87475481299</v>
      </c>
      <c r="EZ116" s="48" cm="1">
        <f t="array" ref="EZ116">beneficio_muerte_individual_activo(EZ$2,$F116,$D116, Hombres!$A$1:$DW$117, Mujeres!$A$1:$DW$117)</f>
        <v>49294.409019752653</v>
      </c>
      <c r="FA116" s="48" cm="1">
        <f t="array" ref="FA116">beneficio_muerte_individual_activo(FA$2,$F116,$D116, Hombres!$A$1:$DW$117, Mujeres!$A$1:$DW$117)</f>
        <v>54563.378531803559</v>
      </c>
      <c r="FB116" s="48" cm="1">
        <f t="array" ref="FB116">beneficio_muerte_individual_activo(FB$2,$F116,$D116, Hombres!$A$1:$DW$117, Mujeres!$A$1:$DW$117)</f>
        <v>60211.062821407882</v>
      </c>
      <c r="FC116" s="48" cm="1">
        <f t="array" ref="FC116">beneficio_muerte_individual_activo(FC$2,$F116,$D116, Hombres!$A$1:$DW$117, Mujeres!$A$1:$DW$117)</f>
        <v>66176.488266743982</v>
      </c>
      <c r="FD116" s="48" cm="1">
        <f t="array" ref="FD116">beneficio_muerte_individual_activo(FD$2,$F116,$D116, Hombres!$A$1:$DW$117, Mujeres!$A$1:$DW$117)</f>
        <v>72450.912331322805</v>
      </c>
      <c r="FE116" s="48" cm="1">
        <f t="array" ref="FE116">beneficio_muerte_individual_activo(FE$2,$F116,$D116, Hombres!$A$1:$DW$117, Mujeres!$A$1:$DW$117)</f>
        <v>79113.714220775175</v>
      </c>
      <c r="FF116" s="48" cm="1">
        <f t="array" ref="FF116">beneficio_muerte_individual_activo(FF$2,$F116,$D116, Hombres!$A$1:$DW$117, Mujeres!$A$1:$DW$117)</f>
        <v>86164.510278732763</v>
      </c>
      <c r="FG116" s="48" cm="1">
        <f t="array" ref="FG116">beneficio_muerte_individual_activo(FG$2,$F116,$D116, Hombres!$A$1:$DW$117, Mujeres!$A$1:$DW$117)</f>
        <v>93410.647243564774</v>
      </c>
      <c r="FH116" s="48" cm="1">
        <f t="array" ref="FH116">beneficio_muerte_individual_activo(FH$2,$F116,$D116, Hombres!$A$1:$DW$117, Mujeres!$A$1:$DW$117)</f>
        <v>100629.13335113875</v>
      </c>
      <c r="FI116" s="48" cm="1">
        <f t="array" ref="FI116">beneficio_muerte_individual_activo(FI$2,$F116,$D116, Hombres!$A$1:$DW$117, Mujeres!$A$1:$DW$117)</f>
        <v>107678.15013999639</v>
      </c>
      <c r="FJ116" s="48" cm="1">
        <f t="array" ref="FJ116">beneficio_muerte_individual_activo(FJ$2,$F116,$D116, Hombres!$A$1:$DW$117, Mujeres!$A$1:$DW$117)</f>
        <v>114499.29807969081</v>
      </c>
      <c r="FK116" s="48" cm="1">
        <f t="array" ref="FK116">beneficio_muerte_individual_activo(FK$2,$F116,$D116, Hombres!$A$1:$DW$117, Mujeres!$A$1:$DW$117)</f>
        <v>120909.41412253998</v>
      </c>
      <c r="FL116" s="48" cm="1">
        <f t="array" ref="FL116">beneficio_muerte_individual_activo(FL$2,$F116,$D116, Hombres!$A$1:$DW$117, Mujeres!$A$1:$DW$117)</f>
        <v>126553.9539328744</v>
      </c>
      <c r="FM116" s="48" cm="1">
        <f t="array" ref="FM116">beneficio_muerte_individual_activo(FM$2,$F116,$D116, Hombres!$A$1:$DW$117, Mujeres!$A$1:$DW$117)</f>
        <v>131080.41237141108</v>
      </c>
      <c r="FN116" s="48" cm="1">
        <f t="array" ref="FN116">beneficio_muerte_individual_activo(FN$2,$F116,$D116, Hombres!$A$1:$DW$117, Mujeres!$A$1:$DW$117)</f>
        <v>134216.15817048619</v>
      </c>
      <c r="FO116" s="48" cm="1">
        <f t="array" ref="FO116">beneficio_muerte_individual_activo(FO$2,$F116,$D116, Hombres!$A$1:$DW$117, Mujeres!$A$1:$DW$117)</f>
        <v>135686.04550192665</v>
      </c>
      <c r="FP116" s="48" cm="1">
        <f t="array" ref="FP116">beneficio_muerte_individual_activo(FP$2,$F116,$D116, Hombres!$A$1:$DW$117, Mujeres!$A$1:$DW$117)</f>
        <v>135156.21065391021</v>
      </c>
      <c r="FQ116" s="108" cm="1">
        <f t="array" ref="FQ116">beneficio_muerte_individual_activo(FQ$2,$F116,$D116, Hombres!$A$1:$DW$117, Mujeres!$A$1:$DW$117)</f>
        <v>132273.977562477</v>
      </c>
      <c r="FR116" s="48" cm="1">
        <f t="array" ref="FR116">beneficio_muerte_individual_activo(FR$2,$F116,$D116, Hombres!$A$1:$DW$117, Mujeres!$A$1:$DW$117)</f>
        <v>126833.11315971063</v>
      </c>
      <c r="FS116" s="48" cm="1">
        <f t="array" ref="FS116">beneficio_muerte_individual_activo(FS$2,$F116,$D116, Hombres!$A$1:$DW$117, Mujeres!$A$1:$DW$117)</f>
        <v>118838.62375945591</v>
      </c>
      <c r="FT116" s="48" cm="1">
        <f t="array" ref="FT116">beneficio_muerte_individual_activo(FT$2,$F116,$D116, Hombres!$A$1:$DW$117, Mujeres!$A$1:$DW$117)</f>
        <v>108456.17937967474</v>
      </c>
      <c r="FU116" s="48" cm="1">
        <f t="array" ref="FU116">beneficio_muerte_individual_activo(FU$2,$F116,$D116, Hombres!$A$1:$DW$117, Mujeres!$A$1:$DW$117)</f>
        <v>96008.467917105343</v>
      </c>
      <c r="FV116" s="48" cm="1">
        <f t="array" ref="FV116">beneficio_muerte_individual_activo(FV$2,$F116,$D116, Hombres!$A$1:$DW$117, Mujeres!$A$1:$DW$117)</f>
        <v>82020.23344453254</v>
      </c>
      <c r="FW116" s="48" cm="1">
        <f t="array" ref="FW116">beneficio_muerte_individual_activo(FW$2,$F116,$D116, Hombres!$A$1:$DW$117, Mujeres!$A$1:$DW$117)</f>
        <v>67249.114868675024</v>
      </c>
      <c r="FX116" s="48" cm="1">
        <f t="array" ref="FX116">beneficio_muerte_individual_activo(FX$2,$F116,$D116, Hombres!$A$1:$DW$117, Mujeres!$A$1:$DW$117)</f>
        <v>52592.710929615096</v>
      </c>
      <c r="FY116" s="48" cm="1">
        <f t="array" ref="FY116">beneficio_muerte_individual_activo(FY$2,$F116,$D116, Hombres!$A$1:$DW$117, Mujeres!$A$1:$DW$117)</f>
        <v>38940.154002261472</v>
      </c>
      <c r="FZ116" s="48" cm="1">
        <f t="array" ref="FZ116">beneficio_muerte_individual_activo(FZ$2,$F116,$D116, Hombres!$A$1:$DW$117, Mujeres!$A$1:$DW$117)</f>
        <v>27048.317603274911</v>
      </c>
      <c r="GA116" s="48" cm="1">
        <f t="array" ref="GA116">beneficio_muerte_individual_activo(GA$2,$F116,$D116, Hombres!$A$1:$DW$117, Mujeres!$A$1:$DW$117)</f>
        <v>17434.36386331436</v>
      </c>
      <c r="GB116" s="48" cm="1">
        <f t="array" ref="GB116">beneficio_muerte_individual_activo(GB$2,$F116,$D116, Hombres!$A$1:$DW$117, Mujeres!$A$1:$DW$117)</f>
        <v>10293.065895321783</v>
      </c>
      <c r="GC116" s="48" cm="1">
        <f t="array" ref="GC116">beneficio_muerte_individual_activo(GC$2,$F116,$D116, Hombres!$A$1:$DW$117, Mujeres!$A$1:$DW$117)</f>
        <v>5477.5520818721234</v>
      </c>
      <c r="GD116" s="48" cm="1">
        <f t="array" ref="GD116">beneficio_muerte_individual_activo(GD$2,$F116,$D116, Hombres!$A$1:$DW$117, Mujeres!$A$1:$DW$117)</f>
        <v>2574.0405262264749</v>
      </c>
      <c r="GE116" s="48" cm="1">
        <f t="array" ref="GE116">beneficio_muerte_individual_activo(GE$2,$F116,$D116, Hombres!$A$1:$DW$117, Mujeres!$A$1:$DW$117)</f>
        <v>1039.7110155761138</v>
      </c>
      <c r="GF116" s="48" cm="1">
        <f t="array" ref="GF116">beneficio_muerte_individual_activo(GF$2,$F116,$D116, Hombres!$A$1:$DW$117, Mujeres!$A$1:$DW$117)</f>
        <v>347.86689710355671</v>
      </c>
      <c r="GG116" s="48" cm="1">
        <f t="array" ref="GG116">beneficio_muerte_individual_activo(GG$2,$F116,$D116, Hombres!$A$1:$DW$117, Mujeres!$A$1:$DW$117)</f>
        <v>91.279235673430406</v>
      </c>
      <c r="GH116" s="48" cm="1">
        <f t="array" ref="GH116">beneficio_muerte_individual_activo(GH$2,$F116,$D116, Hombres!$A$1:$DW$117, Mujeres!$A$1:$DW$117)</f>
        <v>17.15346105928916</v>
      </c>
      <c r="GI116" s="48" cm="1">
        <f t="array" ref="GI116">beneficio_muerte_individual_activo(GI$2,$F116,$D116, Hombres!$A$1:$DW$117, Mujeres!$A$1:$DW$117)</f>
        <v>1.9850741068803375</v>
      </c>
      <c r="GJ116" s="48" cm="1">
        <f t="array" ref="GJ116">beneficio_muerte_individual_activo(GJ$2,$F116,$D116, Hombres!$A$1:$DW$117, Mujeres!$A$1:$DW$117)</f>
        <v>0</v>
      </c>
      <c r="GK116" s="48" cm="1">
        <f t="array" ref="GK116">beneficio_muerte_individual_activo(GK$2,$F116,$D116, Hombres!$A$1:$DW$117, Mujeres!$A$1:$DW$117)</f>
        <v>0</v>
      </c>
      <c r="GL116" s="48" cm="1">
        <f t="array" ref="GL116">beneficio_muerte_individual_activo(GL$2,$F116,$D116, Hombres!$A$1:$DW$117, Mujeres!$A$1:$DW$117)</f>
        <v>0</v>
      </c>
      <c r="GM116" s="48" cm="1">
        <f t="array" ref="GM116">beneficio_muerte_individual_activo(GM$2,$F116,$D116, Hombres!$A$1:$DW$117, Mujeres!$A$1:$DW$117)</f>
        <v>0</v>
      </c>
      <c r="GN116" s="48" cm="1">
        <f t="array" ref="GN116">beneficio_muerte_individual_activo(GN$2,$F116,$D116, Hombres!$A$1:$DW$117, Mujeres!$A$1:$DW$117)</f>
        <v>0</v>
      </c>
      <c r="GO116" s="48" cm="1">
        <f t="array" ref="GO116">beneficio_muerte_individual_activo(GO$2,$F116,$D116, Hombres!$A$1:$DW$117, Mujeres!$A$1:$DW$117)</f>
        <v>0</v>
      </c>
      <c r="GP116" s="48" cm="1">
        <f t="array" ref="GP116">beneficio_muerte_individual_activo(GP$2,$F116,$D116, Hombres!$A$1:$DW$117, Mujeres!$A$1:$DW$117)</f>
        <v>0</v>
      </c>
      <c r="GQ116" s="48" cm="1">
        <f t="array" ref="GQ116">beneficio_muerte_individual_activo(GQ$2,$F116,$D116, Hombres!$A$1:$DW$117, Mujeres!$A$1:$DW$117)</f>
        <v>0</v>
      </c>
      <c r="GR116" s="48" cm="1">
        <f t="array" ref="GR116">beneficio_muerte_individual_activo(GR$2,$F116,$D116, Hombres!$A$1:$DW$117, Mujeres!$A$1:$DW$117)</f>
        <v>0</v>
      </c>
      <c r="GS116" s="48" cm="1">
        <f t="array" ref="GS116">beneficio_muerte_individual_activo(GS$2,$F116,$D116, Hombres!$A$1:$DW$117, Mujeres!$A$1:$DW$117)</f>
        <v>0</v>
      </c>
      <c r="GT116" s="48" cm="1">
        <f t="array" ref="GT116">beneficio_muerte_individual_activo(GT$2,$F116,$D116, Hombres!$A$1:$DW$117, Mujeres!$A$1:$DW$117)</f>
        <v>0</v>
      </c>
      <c r="GU116" s="48" cm="1">
        <f t="array" ref="GU116">beneficio_muerte_individual_activo(GU$2,$F116,$D116, Hombres!$A$1:$DW$117, Mujeres!$A$1:$DW$117)</f>
        <v>0</v>
      </c>
      <c r="GV116" s="48" cm="1">
        <f t="array" ref="GV116">beneficio_muerte_individual_activo(GV$2,$F116,$D116, Hombres!$A$1:$DW$117, Mujeres!$A$1:$DW$117)</f>
        <v>0</v>
      </c>
    </row>
    <row r="117" spans="1:204" x14ac:dyDescent="0.35">
      <c r="A117" s="1">
        <f t="shared" si="1"/>
        <v>115</v>
      </c>
      <c r="B117" s="77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41" cm="1">
        <f t="array" ref="G117">PorcentajePension(C117,E117, D117)</f>
        <v>0.85</v>
      </c>
      <c r="I117" s="74"/>
      <c r="J117" s="48" cm="1">
        <f t="array" ref="J117">AnualidadActivo(J$2, $E117, $C117, $B117, $D117, Hombres!$A$1:$DW$117, Mujeres!$A$1:$DW$117)</f>
        <v>0</v>
      </c>
      <c r="K117" s="48" cm="1">
        <f t="array" ref="K117">AnualidadActivo(K$2, $E117, $C117, $B117, $D117, Hombres!$A$1:$DW$117, Mujeres!$A$1:$DW$117)</f>
        <v>0</v>
      </c>
      <c r="L117" s="48" cm="1">
        <f t="array" ref="L117">AnualidadActivo(L$2, $E117, $C117, $B117, $D117, Hombres!$A$1:$DW$117, Mujeres!$A$1:$DW$117)</f>
        <v>0</v>
      </c>
      <c r="M117" s="48" cm="1">
        <f t="array" ref="M117">AnualidadActivo(M$2, $E117, $C117, $B117, $D117, Hombres!$A$1:$DW$117, Mujeres!$A$1:$DW$117)</f>
        <v>0</v>
      </c>
      <c r="N117" s="48" cm="1">
        <f t="array" ref="N117">AnualidadActivo(N$2, $E117, $C117, $B117, $D117, Hombres!$A$1:$DW$117, Mujeres!$A$1:$DW$117)</f>
        <v>0</v>
      </c>
      <c r="O117" s="48" cm="1">
        <f t="array" ref="O117">AnualidadActivo(O$2, $E117, $C117, $B117, $D117, Hombres!$A$1:$DW$117, Mujeres!$A$1:$DW$117)</f>
        <v>0</v>
      </c>
      <c r="P117" s="48" cm="1">
        <f t="array" ref="P117">AnualidadActivo(P$2, $E117, $C117, $B117, $D117, Hombres!$A$1:$DW$117, Mujeres!$A$1:$DW$117)</f>
        <v>0</v>
      </c>
      <c r="Q117" s="48" cm="1">
        <f t="array" ref="Q117">AnualidadActivo(Q$2, $E117, $C117, $B117, $D117, Hombres!$A$1:$DW$117, Mujeres!$A$1:$DW$117)</f>
        <v>0</v>
      </c>
      <c r="R117" s="48" cm="1">
        <f t="array" ref="R117">AnualidadActivo(R$2, $E117, $C117, $B117, $D117, Hombres!$A$1:$DW$117, Mujeres!$A$1:$DW$117)</f>
        <v>0</v>
      </c>
      <c r="S117" s="48" cm="1">
        <f t="array" ref="S117">AnualidadActivo(S$2, $E117, $C117, $B117, $D117, Hombres!$A$1:$DW$117, Mujeres!$A$1:$DW$117)</f>
        <v>0</v>
      </c>
      <c r="T117" s="48" cm="1">
        <f t="array" ref="T117">AnualidadActivo(T$2, $E117, $C117, $B117, $D117, Hombres!$A$1:$DW$117, Mujeres!$A$1:$DW$117)</f>
        <v>0</v>
      </c>
      <c r="U117" s="48" cm="1">
        <f t="array" ref="U117">AnualidadActivo(U$2, $E117, $C117, $B117, $D117, Hombres!$A$1:$DW$117, Mujeres!$A$1:$DW$117)</f>
        <v>0</v>
      </c>
      <c r="V117" s="48" cm="1">
        <f t="array" ref="V117">AnualidadActivo(V$2, $E117, $C117, $B117, $D117, Hombres!$A$1:$DW$117, Mujeres!$A$1:$DW$117)</f>
        <v>0</v>
      </c>
      <c r="W117" s="48" cm="1">
        <f t="array" ref="W117">AnualidadActivo(W$2, $E117, $C117, $B117, $D117, Hombres!$A$1:$DW$117, Mujeres!$A$1:$DW$117)</f>
        <v>0</v>
      </c>
      <c r="X117" s="48" cm="1">
        <f t="array" ref="X117">AnualidadActivo(X$2, $E117, $C117, $B117, $D117, Hombres!$A$1:$DW$117, Mujeres!$A$1:$DW$117)</f>
        <v>0</v>
      </c>
      <c r="Y117" s="48" cm="1">
        <f t="array" ref="Y117">AnualidadActivo(Y$2, $E117, $C117, $B117, $D117, Hombres!$A$1:$DW$117, Mujeres!$A$1:$DW$117)</f>
        <v>0</v>
      </c>
      <c r="Z117" s="48" cm="1">
        <f t="array" ref="Z117">AnualidadActivo(Z$2, $E117, $C117, $B117, $D117, Hombres!$A$1:$DW$117, Mujeres!$A$1:$DW$117)</f>
        <v>0</v>
      </c>
      <c r="AA117" s="48" cm="1">
        <f t="array" ref="AA117">AnualidadActivo(AA$2, $E117, $C117, $B117, $D117, Hombres!$A$1:$DW$117, Mujeres!$A$1:$DW$117)</f>
        <v>0</v>
      </c>
      <c r="AB117" s="48" cm="1">
        <f t="array" ref="AB117">AnualidadActivo(AB$2, $E117, $C117, $B117, $D117, Hombres!$A$1:$DW$117, Mujeres!$A$1:$DW$117)</f>
        <v>0</v>
      </c>
      <c r="AC117" s="48" cm="1">
        <f t="array" ref="AC117">AnualidadActivo(AC$2, $E117, $C117, $B117, $D117, Hombres!$A$1:$DW$117, Mujeres!$A$1:$DW$117)</f>
        <v>0</v>
      </c>
      <c r="AD117" s="48" cm="1">
        <f t="array" ref="AD117">AnualidadActivo(AD$2, $E117, $C117, $B117, $D117, Hombres!$A$1:$DW$117, Mujeres!$A$1:$DW$117)</f>
        <v>0</v>
      </c>
      <c r="AE117" s="48" cm="1">
        <f t="array" ref="AE117">AnualidadActivo(AE$2, $E117, $C117, $B117, $D117, Hombres!$A$1:$DW$117, Mujeres!$A$1:$DW$117)</f>
        <v>0</v>
      </c>
      <c r="AF117" s="48" cm="1">
        <f t="array" ref="AF117">AnualidadActivo(AF$2, $E117, $C117, $B117, $D117, Hombres!$A$1:$DW$117, Mujeres!$A$1:$DW$117)</f>
        <v>0</v>
      </c>
      <c r="AG117" s="48" cm="1">
        <f t="array" ref="AG117">AnualidadActivo(AG$2, $E117, $C117, $B117, $D117, Hombres!$A$1:$DW$117, Mujeres!$A$1:$DW$117)</f>
        <v>0</v>
      </c>
      <c r="AH117" s="48" cm="1">
        <f t="array" ref="AH117">AnualidadActivo(AH$2, $E117, $C117, $B117, $D117, Hombres!$A$1:$DW$117, Mujeres!$A$1:$DW$117)</f>
        <v>0</v>
      </c>
      <c r="AI117" s="48" cm="1">
        <f t="array" ref="AI117">AnualidadActivo(AI$2, $E117, $C117, $B117, $D117, Hombres!$A$1:$DW$117, Mujeres!$A$1:$DW$117)</f>
        <v>0</v>
      </c>
      <c r="AJ117" s="48" cm="1">
        <f t="array" ref="AJ117">AnualidadActivo(AJ$2, $E117, $C117, $B117, $D117, Hombres!$A$1:$DW$117, Mujeres!$A$1:$DW$117)</f>
        <v>0</v>
      </c>
      <c r="AK117" s="48" cm="1">
        <f t="array" ref="AK117">AnualidadActivo(AK$2, $E117, $C117, $B117, $D117, Hombres!$A$1:$DW$117, Mujeres!$A$1:$DW$117)</f>
        <v>0</v>
      </c>
      <c r="AL117" s="48" cm="1">
        <f t="array" ref="AL117">AnualidadActivo(AL$2, $E117, $C117, $B117, $D117, Hombres!$A$1:$DW$117, Mujeres!$A$1:$DW$117)</f>
        <v>0</v>
      </c>
      <c r="AM117" s="48" cm="1">
        <f t="array" ref="AM117">AnualidadActivo(AM$2, $E117, $C117, $B117, $D117, Hombres!$A$1:$DW$117, Mujeres!$A$1:$DW$117)</f>
        <v>0</v>
      </c>
      <c r="AN117" s="48" cm="1">
        <f t="array" ref="AN117">AnualidadActivo(AN$2, $E117, $C117, $B117, $D117, Hombres!$A$1:$DW$117, Mujeres!$A$1:$DW$117)</f>
        <v>0</v>
      </c>
      <c r="AO117" s="48" cm="1">
        <f t="array" ref="AO117">AnualidadActivo(AO$2, $E117, $C117, $B117, $D117, Hombres!$A$1:$DW$117, Mujeres!$A$1:$DW$117)</f>
        <v>0</v>
      </c>
      <c r="AP117" s="48" cm="1">
        <f t="array" ref="AP117">AnualidadActivo(AP$2, $E117, $C117, $B117, $D117, Hombres!$A$1:$DW$117, Mujeres!$A$1:$DW$117)</f>
        <v>0</v>
      </c>
      <c r="AQ117" s="48" cm="1">
        <f t="array" ref="AQ117">AnualidadActivo(AQ$2, $E117, $C117, $B117, $D117, Hombres!$A$1:$DW$117, Mujeres!$A$1:$DW$117)</f>
        <v>48098850.958742239</v>
      </c>
      <c r="AR117" s="48" cm="1">
        <f t="array" ref="AR117">AnualidadActivo(AR$2, $E117, $C117, $B117, $D117, Hombres!$A$1:$DW$117, Mujeres!$A$1:$DW$117)</f>
        <v>49541816.487504512</v>
      </c>
      <c r="AS117" s="48" cm="1">
        <f t="array" ref="AS117">AnualidadActivo(AS$2, $E117, $C117, $B117, $D117, Hombres!$A$1:$DW$117, Mujeres!$A$1:$DW$117)</f>
        <v>51028070.982129633</v>
      </c>
      <c r="AT117" s="48" cm="1">
        <f t="array" ref="AT117">AnualidadActivo(AT$2, $E117, $C117, $B117, $D117, Hombres!$A$1:$DW$117, Mujeres!$A$1:$DW$117)</f>
        <v>52558913.111593537</v>
      </c>
      <c r="AU117" s="48" cm="1">
        <f t="array" ref="AU117">AnualidadActivo(AU$2, $E117, $C117, $B117, $D117, Hombres!$A$1:$DW$117, Mujeres!$A$1:$DW$117)</f>
        <v>54135680.504941344</v>
      </c>
      <c r="AV117" s="48" cm="1">
        <f t="array" ref="AV117">AnualidadActivo(AV$2, $E117, $C117, $B117, $D117, Hombres!$A$1:$DW$117, Mujeres!$A$1:$DW$117)</f>
        <v>55301350.007775523</v>
      </c>
      <c r="AW117" s="48" cm="1">
        <f t="array" ref="AW117">AnualidadActivo(AW$2, $E117, $C117, $B117, $D117, Hombres!$A$1:$DW$117, Mujeres!$A$1:$DW$117)</f>
        <v>56456273.963895768</v>
      </c>
      <c r="AX117" s="48" cm="1">
        <f t="array" ref="AX117">AnualidadActivo(AX$2, $E117, $C117, $B117, $D117, Hombres!$A$1:$DW$117, Mujeres!$A$1:$DW$117)</f>
        <v>57601474.294515699</v>
      </c>
      <c r="AY117" s="48" cm="1">
        <f t="array" ref="AY117">AnualidadActivo(AY$2, $E117, $C117, $B117, $D117, Hombres!$A$1:$DW$117, Mujeres!$A$1:$DW$117)</f>
        <v>58738922.831210472</v>
      </c>
      <c r="AZ117" s="48" cm="1">
        <f t="array" ref="AZ117">AnualidadActivo(AZ$2, $E117, $C117, $B117, $D117, Hombres!$A$1:$DW$117, Mujeres!$A$1:$DW$117)</f>
        <v>59863602.625596255</v>
      </c>
      <c r="BA117" s="48" cm="1">
        <f t="array" ref="BA117">AnualidadActivo(BA$2, $E117, $C117, $B117, $D117, Hombres!$A$1:$DW$117, Mujeres!$A$1:$DW$117)</f>
        <v>60962190.965906344</v>
      </c>
      <c r="BB117" s="48" cm="1">
        <f t="array" ref="BB117">AnualidadActivo(BB$2, $E117, $C117, $B117, $D117, Hombres!$A$1:$DW$117, Mujeres!$A$1:$DW$117)</f>
        <v>62013722.250317879</v>
      </c>
      <c r="BC117" s="48" cm="1">
        <f t="array" ref="BC117">AnualidadActivo(BC$2, $E117, $C117, $B117, $D117, Hombres!$A$1:$DW$117, Mujeres!$A$1:$DW$117)</f>
        <v>62994638.19308608</v>
      </c>
      <c r="BD117" s="48" cm="1">
        <f t="array" ref="BD117">AnualidadActivo(BD$2, $E117, $C117, $B117, $D117, Hombres!$A$1:$DW$117, Mujeres!$A$1:$DW$117)</f>
        <v>63882128.956052192</v>
      </c>
      <c r="BE117" s="48" cm="1">
        <f t="array" ref="BE117">AnualidadActivo(BE$2, $E117, $C117, $B117, $D117, Hombres!$A$1:$DW$117, Mujeres!$A$1:$DW$117)</f>
        <v>64656263.454703555</v>
      </c>
      <c r="BF117" s="48" cm="1">
        <f t="array" ref="BF117">AnualidadActivo(BF$2, $E117, $C117, $B117, $D117, Hombres!$A$1:$DW$117, Mujeres!$A$1:$DW$117)</f>
        <v>65307073.294540673</v>
      </c>
      <c r="BG117" s="48" cm="1">
        <f t="array" ref="BG117">AnualidadActivo(BG$2, $E117, $C117, $B117, $D117, Hombres!$A$1:$DW$117, Mujeres!$A$1:$DW$117)</f>
        <v>65832423.898542978</v>
      </c>
      <c r="BH117" s="48" cm="1">
        <f t="array" ref="BH117">AnualidadActivo(BH$2, $E117, $C117, $B117, $D117, Hombres!$A$1:$DW$117, Mujeres!$A$1:$DW$117)</f>
        <v>66232766.470554493</v>
      </c>
      <c r="BI117" s="48" cm="1">
        <f t="array" ref="BI117">AnualidadActivo(BI$2, $E117, $C117, $B117, $D117, Hombres!$A$1:$DW$117, Mujeres!$A$1:$DW$117)</f>
        <v>66505980.672444269</v>
      </c>
      <c r="BJ117" s="48" cm="1">
        <f t="array" ref="BJ117">AnualidadActivo(BJ$2, $E117, $C117, $B117, $D117, Hombres!$A$1:$DW$117, Mujeres!$A$1:$DW$117)</f>
        <v>66640832.987286337</v>
      </c>
      <c r="BK117" s="48" cm="1">
        <f t="array" ref="BK117">AnualidadActivo(BK$2, $E117, $C117, $B117, $D117, Hombres!$A$1:$DW$117, Mujeres!$A$1:$DW$117)</f>
        <v>66499373.624773398</v>
      </c>
      <c r="BL117" s="48" cm="1">
        <f t="array" ref="BL117">AnualidadActivo(BL$2, $E117, $C117, $B117, $D117, Hombres!$A$1:$DW$117, Mujeres!$A$1:$DW$117)</f>
        <v>66153930.12659727</v>
      </c>
      <c r="BM117" s="48" cm="1">
        <f t="array" ref="BM117">AnualidadActivo(BM$2, $E117, $C117, $B117, $D117, Hombres!$A$1:$DW$117, Mujeres!$A$1:$DW$117)</f>
        <v>65588306.151697181</v>
      </c>
      <c r="BN117" s="48" cm="1">
        <f t="array" ref="BN117">AnualidadActivo(BN$2, $E117, $C117, $B117, $D117, Hombres!$A$1:$DW$117, Mujeres!$A$1:$DW$117)</f>
        <v>64785749.076134369</v>
      </c>
      <c r="BO117" s="48" cm="1">
        <f t="array" ref="BO117">AnualidadActivo(BO$2, $E117, $C117, $B117, $D117, Hombres!$A$1:$DW$117, Mujeres!$A$1:$DW$117)</f>
        <v>63726341.928367853</v>
      </c>
      <c r="BP117" s="48" cm="1">
        <f t="array" ref="BP117">AnualidadActivo(BP$2, $E117, $C117, $B117, $D117, Hombres!$A$1:$DW$117, Mujeres!$A$1:$DW$117)</f>
        <v>62390475.554282717</v>
      </c>
      <c r="BQ117" s="48" cm="1">
        <f t="array" ref="BQ117">AnualidadActivo(BQ$2, $E117, $C117, $B117, $D117, Hombres!$A$1:$DW$117, Mujeres!$A$1:$DW$117)</f>
        <v>60760035.426270165</v>
      </c>
      <c r="BR117" s="48" cm="1">
        <f t="array" ref="BR117">AnualidadActivo(BR$2, $E117, $C117, $B117, $D117, Hombres!$A$1:$DW$117, Mujeres!$A$1:$DW$117)</f>
        <v>58822865.931079306</v>
      </c>
      <c r="BS117" s="48" cm="1">
        <f t="array" ref="BS117">AnualidadActivo(BS$2, $E117, $C117, $B117, $D117, Hombres!$A$1:$DW$117, Mujeres!$A$1:$DW$117)</f>
        <v>56573269.1284834</v>
      </c>
      <c r="BT117" s="48" cm="1">
        <f t="array" ref="BT117">AnualidadActivo(BT$2, $E117, $C117, $B117, $D117, Hombres!$A$1:$DW$117, Mujeres!$A$1:$DW$117)</f>
        <v>54010255.074707769</v>
      </c>
      <c r="BU117" s="48" cm="1">
        <f t="array" ref="BU117">AnualidadActivo(BU$2, $E117, $C117, $B117, $D117, Hombres!$A$1:$DW$117, Mujeres!$A$1:$DW$117)</f>
        <v>51139168.051569775</v>
      </c>
      <c r="BV117" s="48" cm="1">
        <f t="array" ref="BV117">AnualidadActivo(BV$2, $E117, $C117, $B117, $D117, Hombres!$A$1:$DW$117, Mujeres!$A$1:$DW$117)</f>
        <v>47974385.759785764</v>
      </c>
      <c r="BW117" s="48" cm="1">
        <f t="array" ref="BW117">AnualidadActivo(BW$2, $E117, $C117, $B117, $D117, Hombres!$A$1:$DW$117, Mujeres!$A$1:$DW$117)</f>
        <v>44543539.683685392</v>
      </c>
      <c r="BX117" s="48" cm="1">
        <f t="array" ref="BX117">AnualidadActivo(BX$2, $E117, $C117, $B117, $D117, Hombres!$A$1:$DW$117, Mujeres!$A$1:$DW$117)</f>
        <v>40887104.698489621</v>
      </c>
      <c r="BY117" s="48" cm="1">
        <f t="array" ref="BY117">AnualidadActivo(BY$2, $E117, $C117, $B117, $D117, Hombres!$A$1:$DW$117, Mujeres!$A$1:$DW$117)</f>
        <v>37054592.704020076</v>
      </c>
      <c r="BZ117" s="48" cm="1">
        <f t="array" ref="BZ117">AnualidadActivo(BZ$2, $E117, $C117, $B117, $D117, Hombres!$A$1:$DW$117, Mujeres!$A$1:$DW$117)</f>
        <v>33103724.275161877</v>
      </c>
      <c r="CA117" s="48" cm="1">
        <f t="array" ref="CA117">AnualidadActivo(CA$2, $E117, $C117, $B117, $D117, Hombres!$A$1:$DW$117, Mujeres!$A$1:$DW$117)</f>
        <v>29102178.029874232</v>
      </c>
      <c r="CB117" s="48" cm="1">
        <f t="array" ref="CB117">AnualidadActivo(CB$2, $E117, $C117, $B117, $D117, Hombres!$A$1:$DW$117, Mujeres!$A$1:$DW$117)</f>
        <v>25128471.332042154</v>
      </c>
      <c r="CC117" s="48" cm="1">
        <f t="array" ref="CC117">AnualidadActivo(CC$2, $E117, $C117, $B117, $D117, Hombres!$A$1:$DW$117, Mujeres!$A$1:$DW$117)</f>
        <v>21266688.958860293</v>
      </c>
      <c r="CD117" s="48" cm="1">
        <f t="array" ref="CD117">AnualidadActivo(CD$2, $E117, $C117, $B117, $D117, Hombres!$A$1:$DW$117, Mujeres!$A$1:$DW$117)</f>
        <v>17598856.311427124</v>
      </c>
      <c r="CE117" s="48" cm="1">
        <f t="array" ref="CE117">AnualidadActivo(CE$2, $E117, $C117, $B117, $D117, Hombres!$A$1:$DW$117, Mujeres!$A$1:$DW$117)</f>
        <v>14200244.199429156</v>
      </c>
      <c r="CF117" s="48" cm="1">
        <f t="array" ref="CF117">AnualidadActivo(CF$2, $E117, $C117, $B117, $D117, Hombres!$A$1:$DW$117, Mujeres!$A$1:$DW$117)</f>
        <v>11136224.606552515</v>
      </c>
      <c r="CG117" s="48" cm="1">
        <f t="array" ref="CG117">AnualidadActivo(CG$2, $E117, $C117, $B117, $D117, Hombres!$A$1:$DW$117, Mujeres!$A$1:$DW$117)</f>
        <v>8458211.0267113838</v>
      </c>
      <c r="CH117" s="48" cm="1">
        <f t="array" ref="CH117">AnualidadActivo(CH$2, $E117, $C117, $B117, $D117, Hombres!$A$1:$DW$117, Mujeres!$A$1:$DW$117)</f>
        <v>6197373.7048654174</v>
      </c>
      <c r="CI117" s="48" cm="1">
        <f t="array" ref="CI117">AnualidadActivo(CI$2, $E117, $C117, $B117, $D117, Hombres!$A$1:$DW$117, Mujeres!$A$1:$DW$117)</f>
        <v>4360437.0554107651</v>
      </c>
      <c r="CJ117" s="48" cm="1">
        <f t="array" ref="CJ117">AnualidadActivo(CJ$2, $E117, $C117, $B117, $D117, Hombres!$A$1:$DW$117, Mujeres!$A$1:$DW$117)</f>
        <v>2930154.0373758045</v>
      </c>
      <c r="CK117" s="48" cm="1">
        <f t="array" ref="CK117">AnualidadActivo(CK$2, $E117, $C117, $B117, $D117, Hombres!$A$1:$DW$117, Mujeres!$A$1:$DW$117)</f>
        <v>1868759.8895131841</v>
      </c>
      <c r="CL117" s="48" cm="1">
        <f t="array" ref="CL117">AnualidadActivo(CL$2, $E117, $C117, $B117, $D117, Hombres!$A$1:$DW$117, Mujeres!$A$1:$DW$117)</f>
        <v>1123059.5467589153</v>
      </c>
      <c r="CM117" s="48" cm="1">
        <f t="array" ref="CM117">AnualidadActivo(CM$2, $E117, $C117, $B117, $D117, Hombres!$A$1:$DW$117, Mujeres!$A$1:$DW$117)</f>
        <v>630696.45478081075</v>
      </c>
      <c r="CN117" s="48" cm="1">
        <f t="array" ref="CN117">AnualidadActivo(CN$2, $E117, $C117, $B117, $D117, Hombres!$A$1:$DW$117, Mujeres!$A$1:$DW$117)</f>
        <v>327677.96907837264</v>
      </c>
      <c r="CO117" s="48" cm="1">
        <f t="array" ref="CO117">AnualidadActivo(CO$2, $E117, $C117, $B117, $D117, Hombres!$A$1:$DW$117, Mujeres!$A$1:$DW$117)</f>
        <v>0</v>
      </c>
      <c r="CP117" s="48" cm="1">
        <f t="array" ref="CP117">AnualidadActivo(CP$2, $E117, $C117, $B117, $D117, Hombres!$A$1:$DW$117, Mujeres!$A$1:$DW$117)</f>
        <v>0</v>
      </c>
      <c r="CQ117" s="48" cm="1">
        <f t="array" ref="CQ117">AnualidadActivo(CQ$2, $E117, $C117, $B117, $D117, Hombres!$A$1:$DW$117, Mujeres!$A$1:$DW$117)</f>
        <v>0</v>
      </c>
      <c r="CR117" s="48" cm="1">
        <f t="array" ref="CR117">AnualidadActivo(CR$2, $E117, $C117, $B117, $D117, Hombres!$A$1:$DW$117, Mujeres!$A$1:$DW$117)</f>
        <v>0</v>
      </c>
      <c r="CS117" s="48" cm="1">
        <f t="array" ref="CS117">AnualidadActivo(CS$2, $E117, $C117, $B117, $D117, Hombres!$A$1:$DW$117, Mujeres!$A$1:$DW$117)</f>
        <v>0</v>
      </c>
      <c r="CT117" s="48" cm="1">
        <f t="array" ref="CT117">AnualidadActivo(CT$2, $E117, $C117, $B117, $D117, Hombres!$A$1:$DW$117, Mujeres!$A$1:$DW$117)</f>
        <v>0</v>
      </c>
      <c r="CU117" s="48" cm="1">
        <f t="array" ref="CU117">AnualidadActivo(CU$2, $E117, $C117, $B117, $D117, Hombres!$A$1:$DW$117, Mujeres!$A$1:$DW$117)</f>
        <v>0</v>
      </c>
      <c r="CV117" s="48" cm="1">
        <f t="array" ref="CV117">AnualidadActivo(CV$2, $E117, $C117, $B117, $D117, Hombres!$A$1:$DW$117, Mujeres!$A$1:$DW$117)</f>
        <v>0</v>
      </c>
      <c r="CW117" s="48" cm="1">
        <f t="array" ref="CW117">AnualidadActivo(CW$2, $E117, $C117, $B117, $D117, Hombres!$A$1:$DW$117, Mujeres!$A$1:$DW$117)</f>
        <v>0</v>
      </c>
      <c r="CX117" s="48" cm="1">
        <f t="array" ref="CX117">AnualidadActivo(CX$2, $E117, $C117, $B117, $D117, Hombres!$A$1:$DW$117, Mujeres!$A$1:$DW$117)</f>
        <v>0</v>
      </c>
      <c r="CY117" s="48" cm="1">
        <f t="array" ref="CY117">AnualidadActivo(CY$2, $E117, $C117, $B117, $D117, Hombres!$A$1:$DW$117, Mujeres!$A$1:$DW$117)</f>
        <v>0</v>
      </c>
      <c r="CZ117" s="48" cm="1">
        <f t="array" ref="CZ117">AnualidadActivo(CZ$2, $E117, $C117, $B117, $D117, Hombres!$A$1:$DW$117, Mujeres!$A$1:$DW$117)</f>
        <v>0</v>
      </c>
      <c r="DA117" s="48" cm="1">
        <f t="array" ref="DA117">AnualidadActivo(DA$2, $E117, $C117, $B117, $D117, Hombres!$A$1:$DW$117, Mujeres!$A$1:$DW$117)</f>
        <v>0</v>
      </c>
      <c r="DD117" s="21"/>
      <c r="DE117" s="48" cm="1">
        <f t="array" ref="DE117">beneficio_muerte_individual_activo(DE$2,$F117,$D117, Hombres!$A$1:$DW$117, Mujeres!$A$1:$DW$117)</f>
        <v>0</v>
      </c>
      <c r="DF117" s="48" cm="1">
        <f t="array" ref="DF117">beneficio_muerte_individual_activo(DF$2,$F117,$D117, Hombres!$A$1:$DW$117, Mujeres!$A$1:$DW$117)</f>
        <v>6756.4856478000002</v>
      </c>
      <c r="DG117" s="48" cm="1">
        <f t="array" ref="DG117">beneficio_muerte_individual_activo(DG$2,$F117,$D117, Hombres!$A$1:$DW$117, Mujeres!$A$1:$DW$117)</f>
        <v>6852.1762433453123</v>
      </c>
      <c r="DH117" s="48" cm="1">
        <f t="array" ref="DH117">beneficio_muerte_individual_activo(DH$2,$F117,$D117, Hombres!$A$1:$DW$117, Mujeres!$A$1:$DW$117)</f>
        <v>7040.0768661827733</v>
      </c>
      <c r="DI117" s="48" cm="1">
        <f t="array" ref="DI117">beneficio_muerte_individual_activo(DI$2,$F117,$D117, Hombres!$A$1:$DW$117, Mujeres!$A$1:$DW$117)</f>
        <v>7308.7344349964487</v>
      </c>
      <c r="DJ117" s="48" cm="1">
        <f t="array" ref="DJ117">beneficio_muerte_individual_activo(DJ$2,$F117,$D117, Hombres!$A$1:$DW$117, Mujeres!$A$1:$DW$117)</f>
        <v>7637.7974491234399</v>
      </c>
      <c r="DK117" s="48" cm="1">
        <f t="array" ref="DK117">beneficio_muerte_individual_activo(DK$2,$F117,$D117, Hombres!$A$1:$DW$117, Mujeres!$A$1:$DW$117)</f>
        <v>8040.2232156096388</v>
      </c>
      <c r="DL117" s="48" cm="1">
        <f t="array" ref="DL117">beneficio_muerte_individual_activo(DL$2,$F117,$D117, Hombres!$A$1:$DW$117, Mujeres!$A$1:$DW$117)</f>
        <v>8525.3483990272962</v>
      </c>
      <c r="DM117" s="48" cm="1">
        <f t="array" ref="DM117">beneficio_muerte_individual_activo(DM$2,$F117,$D117, Hombres!$A$1:$DW$117, Mujeres!$A$1:$DW$117)</f>
        <v>9031.2095708385823</v>
      </c>
      <c r="DN117" s="48" cm="1">
        <f t="array" ref="DN117">beneficio_muerte_individual_activo(DN$2,$F117,$D117, Hombres!$A$1:$DW$117, Mujeres!$A$1:$DW$117)</f>
        <v>9455.8940843331347</v>
      </c>
      <c r="DO117" s="48" cm="1">
        <f t="array" ref="DO117">beneficio_muerte_individual_activo(DO$2,$F117,$D117, Hombres!$A$1:$DW$117, Mujeres!$A$1:$DW$117)</f>
        <v>9768.3598477423784</v>
      </c>
      <c r="DP117" s="48" cm="1">
        <f t="array" ref="DP117">beneficio_muerte_individual_activo(DP$2,$F117,$D117, Hombres!$A$1:$DW$117, Mujeres!$A$1:$DW$117)</f>
        <v>10046.022578992881</v>
      </c>
      <c r="DQ117" s="48" cm="1">
        <f t="array" ref="DQ117">beneficio_muerte_individual_activo(DQ$2,$F117,$D117, Hombres!$A$1:$DW$117, Mujeres!$A$1:$DW$117)</f>
        <v>10502.402243125851</v>
      </c>
      <c r="DR117" s="48" cm="1">
        <f t="array" ref="DR117">beneficio_muerte_individual_activo(DR$2,$F117,$D117, Hombres!$A$1:$DW$117, Mujeres!$A$1:$DW$117)</f>
        <v>11146.675845871167</v>
      </c>
      <c r="DS117" s="48" cm="1">
        <f t="array" ref="DS117">beneficio_muerte_individual_activo(DS$2,$F117,$D117, Hombres!$A$1:$DW$117, Mujeres!$A$1:$DW$117)</f>
        <v>11920.861404344952</v>
      </c>
      <c r="DT117" s="48" cm="1">
        <f t="array" ref="DT117">beneficio_muerte_individual_activo(DT$2,$F117,$D117, Hombres!$A$1:$DW$117, Mujeres!$A$1:$DW$117)</f>
        <v>12752.306694348805</v>
      </c>
      <c r="DU117" s="48" cm="1">
        <f t="array" ref="DU117">beneficio_muerte_individual_activo(DU$2,$F117,$D117, Hombres!$A$1:$DW$117, Mujeres!$A$1:$DW$117)</f>
        <v>13621.028814136374</v>
      </c>
      <c r="DV117" s="48" cm="1">
        <f t="array" ref="DV117">beneficio_muerte_individual_activo(DV$2,$F117,$D117, Hombres!$A$1:$DW$117, Mujeres!$A$1:$DW$117)</f>
        <v>14531.899882716096</v>
      </c>
      <c r="DW117" s="48" cm="1">
        <f t="array" ref="DW117">beneficio_muerte_individual_activo(DW$2,$F117,$D117, Hombres!$A$1:$DW$117, Mujeres!$A$1:$DW$117)</f>
        <v>15418.643399723671</v>
      </c>
      <c r="DX117" s="48" cm="1">
        <f t="array" ref="DX117">beneficio_muerte_individual_activo(DX$2,$F117,$D117, Hombres!$A$1:$DW$117, Mujeres!$A$1:$DW$117)</f>
        <v>16208.304302255659</v>
      </c>
      <c r="DY117" s="48" cm="1">
        <f t="array" ref="DY117">beneficio_muerte_individual_activo(DY$2,$F117,$D117, Hombres!$A$1:$DW$117, Mujeres!$A$1:$DW$117)</f>
        <v>17035.554043454522</v>
      </c>
      <c r="DZ117" s="48" cm="1">
        <f t="array" ref="DZ117">beneficio_muerte_individual_activo(DZ$2,$F117,$D117, Hombres!$A$1:$DW$117, Mujeres!$A$1:$DW$117)</f>
        <v>17996.421196502102</v>
      </c>
      <c r="EA117" s="48" cm="1">
        <f t="array" ref="EA117">beneficio_muerte_individual_activo(EA$2,$F117,$D117, Hombres!$A$1:$DW$117, Mujeres!$A$1:$DW$117)</f>
        <v>19303.640206439693</v>
      </c>
      <c r="EB117" s="48" cm="1">
        <f t="array" ref="EB117">beneficio_muerte_individual_activo(EB$2,$F117,$D117, Hombres!$A$1:$DW$117, Mujeres!$A$1:$DW$117)</f>
        <v>21027.238259934245</v>
      </c>
      <c r="EC117" s="48" cm="1">
        <f t="array" ref="EC117">beneficio_muerte_individual_activo(EC$2,$F117,$D117, Hombres!$A$1:$DW$117, Mujeres!$A$1:$DW$117)</f>
        <v>23100.475229486095</v>
      </c>
      <c r="ED117" s="48" cm="1">
        <f t="array" ref="ED117">beneficio_muerte_individual_activo(ED$2,$F117,$D117, Hombres!$A$1:$DW$117, Mujeres!$A$1:$DW$117)</f>
        <v>25224.188704494802</v>
      </c>
      <c r="EE117" s="48" cm="1">
        <f t="array" ref="EE117">beneficio_muerte_individual_activo(EE$2,$F117,$D117, Hombres!$A$1:$DW$117, Mujeres!$A$1:$DW$117)</f>
        <v>27246.142632177456</v>
      </c>
      <c r="EF117" s="48" cm="1">
        <f t="array" ref="EF117">beneficio_muerte_individual_activo(EF$2,$F117,$D117, Hombres!$A$1:$DW$117, Mujeres!$A$1:$DW$117)</f>
        <v>29239.875288429626</v>
      </c>
      <c r="EG117" s="48" cm="1">
        <f t="array" ref="EG117">beneficio_muerte_individual_activo(EG$2,$F117,$D117, Hombres!$A$1:$DW$117, Mujeres!$A$1:$DW$117)</f>
        <v>31213.722920219912</v>
      </c>
      <c r="EH117" s="48" cm="1">
        <f t="array" ref="EH117">beneficio_muerte_individual_activo(EH$2,$F117,$D117, Hombres!$A$1:$DW$117, Mujeres!$A$1:$DW$117)</f>
        <v>33168.161667128537</v>
      </c>
      <c r="EI117" s="48" cm="1">
        <f t="array" ref="EI117">beneficio_muerte_individual_activo(EI$2,$F117,$D117, Hombres!$A$1:$DW$117, Mujeres!$A$1:$DW$117)</f>
        <v>35273.529576937101</v>
      </c>
      <c r="EJ117" s="48" cm="1">
        <f t="array" ref="EJ117">beneficio_muerte_individual_activo(EJ$2,$F117,$D117, Hombres!$A$1:$DW$117, Mujeres!$A$1:$DW$117)</f>
        <v>22575.714892333945</v>
      </c>
      <c r="EK117" s="48" cm="1">
        <f t="array" ref="EK117">beneficio_muerte_individual_activo(EK$2,$F117,$D117, Hombres!$A$1:$DW$117, Mujeres!$A$1:$DW$117)</f>
        <v>24081.859755627138</v>
      </c>
      <c r="EL117" s="48" cm="1">
        <f t="array" ref="EL117">beneficio_muerte_individual_activo(EL$2,$F117,$D117, Hombres!$A$1:$DW$117, Mujeres!$A$1:$DW$117)</f>
        <v>25446.265849180978</v>
      </c>
      <c r="EM117" s="48" cm="1">
        <f t="array" ref="EM117">beneficio_muerte_individual_activo(EM$2,$F117,$D117, Hombres!$A$1:$DW$117, Mujeres!$A$1:$DW$117)</f>
        <v>26633.356861614142</v>
      </c>
      <c r="EN117" s="48" cm="1">
        <f t="array" ref="EN117">beneficio_muerte_individual_activo(EN$2,$F117,$D117, Hombres!$A$1:$DW$117, Mujeres!$A$1:$DW$117)</f>
        <v>27923.708799854136</v>
      </c>
      <c r="EO117" s="48" cm="1">
        <f t="array" ref="EO117">beneficio_muerte_individual_activo(EO$2,$F117,$D117, Hombres!$A$1:$DW$117, Mujeres!$A$1:$DW$117)</f>
        <v>29634.225853645516</v>
      </c>
      <c r="EP117" s="48" cm="1">
        <f t="array" ref="EP117">beneficio_muerte_individual_activo(EP$2,$F117,$D117, Hombres!$A$1:$DW$117, Mujeres!$A$1:$DW$117)</f>
        <v>32039.437929098283</v>
      </c>
      <c r="EQ117" s="48" cm="1">
        <f t="array" ref="EQ117">beneficio_muerte_individual_activo(EQ$2,$F117,$D117, Hombres!$A$1:$DW$117, Mujeres!$A$1:$DW$117)</f>
        <v>35192.899215170095</v>
      </c>
      <c r="ER117" s="48" cm="1">
        <f t="array" ref="ER117">beneficio_muerte_individual_activo(ER$2,$F117,$D117, Hombres!$A$1:$DW$117, Mujeres!$A$1:$DW$117)</f>
        <v>38961.829755087871</v>
      </c>
      <c r="ES117" s="48" cm="1">
        <f t="array" ref="ES117">beneficio_muerte_individual_activo(ES$2,$F117,$D117, Hombres!$A$1:$DW$117, Mujeres!$A$1:$DW$117)</f>
        <v>43099.437098364826</v>
      </c>
      <c r="ET117" s="48" cm="1">
        <f t="array" ref="ET117">beneficio_muerte_individual_activo(ET$2,$F117,$D117, Hombres!$A$1:$DW$117, Mujeres!$A$1:$DW$117)</f>
        <v>47162.019551659876</v>
      </c>
      <c r="EU117" s="48" cm="1">
        <f t="array" ref="EU117">beneficio_muerte_individual_activo(EU$2,$F117,$D117, Hombres!$A$1:$DW$117, Mujeres!$A$1:$DW$117)</f>
        <v>50889.888858572485</v>
      </c>
      <c r="EV117" s="48" cm="1">
        <f t="array" ref="EV117">beneficio_muerte_individual_activo(EV$2,$F117,$D117, Hombres!$A$1:$DW$117, Mujeres!$A$1:$DW$117)</f>
        <v>54267.662831636051</v>
      </c>
      <c r="EW117" s="48" cm="1">
        <f t="array" ref="EW117">beneficio_muerte_individual_activo(EW$2,$F117,$D117, Hombres!$A$1:$DW$117, Mujeres!$A$1:$DW$117)</f>
        <v>57388.984258095719</v>
      </c>
      <c r="EX117" s="48" cm="1">
        <f t="array" ref="EX117">beneficio_muerte_individual_activo(EX$2,$F117,$D117, Hombres!$A$1:$DW$117, Mujeres!$A$1:$DW$117)</f>
        <v>60493.811156970987</v>
      </c>
      <c r="EY117" s="48" cm="1">
        <f t="array" ref="EY117">beneficio_muerte_individual_activo(EY$2,$F117,$D117, Hombres!$A$1:$DW$117, Mujeres!$A$1:$DW$117)</f>
        <v>67496.338563091631</v>
      </c>
      <c r="EZ117" s="48" cm="1">
        <f t="array" ref="EZ117">beneficio_muerte_individual_activo(EZ$2,$F117,$D117, Hombres!$A$1:$DW$117, Mujeres!$A$1:$DW$117)</f>
        <v>71580.402618333712</v>
      </c>
      <c r="FA117" s="48" cm="1">
        <f t="array" ref="FA117">beneficio_muerte_individual_activo(FA$2,$F117,$D117, Hombres!$A$1:$DW$117, Mujeres!$A$1:$DW$117)</f>
        <v>75722.829993494626</v>
      </c>
      <c r="FB117" s="48" cm="1">
        <f t="array" ref="FB117">beneficio_muerte_individual_activo(FB$2,$F117,$D117, Hombres!$A$1:$DW$117, Mujeres!$A$1:$DW$117)</f>
        <v>79902.103286934696</v>
      </c>
      <c r="FC117" s="48" cm="1">
        <f t="array" ref="FC117">beneficio_muerte_individual_activo(FC$2,$F117,$D117, Hombres!$A$1:$DW$117, Mujeres!$A$1:$DW$117)</f>
        <v>84094.421460223268</v>
      </c>
      <c r="FD117" s="48" cm="1">
        <f t="array" ref="FD117">beneficio_muerte_individual_activo(FD$2,$F117,$D117, Hombres!$A$1:$DW$117, Mujeres!$A$1:$DW$117)</f>
        <v>88233.75383011323</v>
      </c>
      <c r="FE117" s="48" cm="1">
        <f t="array" ref="FE117">beneficio_muerte_individual_activo(FE$2,$F117,$D117, Hombres!$A$1:$DW$117, Mujeres!$A$1:$DW$117)</f>
        <v>92305.619572117677</v>
      </c>
      <c r="FF117" s="48" cm="1">
        <f t="array" ref="FF117">beneficio_muerte_individual_activo(FF$2,$F117,$D117, Hombres!$A$1:$DW$117, Mujeres!$A$1:$DW$117)</f>
        <v>96217.032450886021</v>
      </c>
      <c r="FG117" s="48" cm="1">
        <f t="array" ref="FG117">beneficio_muerte_individual_activo(FG$2,$F117,$D117, Hombres!$A$1:$DW$117, Mujeres!$A$1:$DW$117)</f>
        <v>99775.617707114143</v>
      </c>
      <c r="FH117" s="48" cm="1">
        <f t="array" ref="FH117">beneficio_muerte_individual_activo(FH$2,$F117,$D117, Hombres!$A$1:$DW$117, Mujeres!$A$1:$DW$117)</f>
        <v>102793.83903065203</v>
      </c>
      <c r="FI117" s="48" cm="1">
        <f t="array" ref="FI117">beneficio_muerte_individual_activo(FI$2,$F117,$D117, Hombres!$A$1:$DW$117, Mujeres!$A$1:$DW$117)</f>
        <v>105138.55589655574</v>
      </c>
      <c r="FJ117" s="48" cm="1">
        <f t="array" ref="FJ117">beneficio_muerte_individual_activo(FJ$2,$F117,$D117, Hombres!$A$1:$DW$117, Mujeres!$A$1:$DW$117)</f>
        <v>106708.97486809267</v>
      </c>
      <c r="FK117" s="48" cm="1">
        <f t="array" ref="FK117">beneficio_muerte_individual_activo(FK$2,$F117,$D117, Hombres!$A$1:$DW$117, Mujeres!$A$1:$DW$117)</f>
        <v>107360.59667816157</v>
      </c>
      <c r="FL117" s="48" cm="1">
        <f t="array" ref="FL117">beneficio_muerte_individual_activo(FL$2,$F117,$D117, Hombres!$A$1:$DW$117, Mujeres!$A$1:$DW$117)</f>
        <v>106886.85812222157</v>
      </c>
      <c r="FM117" s="48" cm="1">
        <f t="array" ref="FM117">beneficio_muerte_individual_activo(FM$2,$F117,$D117, Hombres!$A$1:$DW$117, Mujeres!$A$1:$DW$117)</f>
        <v>105138.86719264871</v>
      </c>
      <c r="FN117" s="48" cm="1">
        <f t="array" ref="FN117">beneficio_muerte_individual_activo(FN$2,$F117,$D117, Hombres!$A$1:$DW$117, Mujeres!$A$1:$DW$117)</f>
        <v>102079.2770013619</v>
      </c>
      <c r="FO117" s="48" cm="1">
        <f t="array" ref="FO117">beneficio_muerte_individual_activo(FO$2,$F117,$D117, Hombres!$A$1:$DW$117, Mujeres!$A$1:$DW$117)</f>
        <v>97713.090352084837</v>
      </c>
      <c r="FP117" s="48" cm="1">
        <f t="array" ref="FP117">beneficio_muerte_individual_activo(FP$2,$F117,$D117, Hombres!$A$1:$DW$117, Mujeres!$A$1:$DW$117)</f>
        <v>92047.048277760783</v>
      </c>
      <c r="FQ117" s="108" cm="1">
        <f t="array" ref="FQ117">beneficio_muerte_individual_activo(FQ$2,$F117,$D117, Hombres!$A$1:$DW$117, Mujeres!$A$1:$DW$117)</f>
        <v>85117.380959946953</v>
      </c>
      <c r="FR117" s="48" cm="1">
        <f t="array" ref="FR117">beneficio_muerte_individual_activo(FR$2,$F117,$D117, Hombres!$A$1:$DW$117, Mujeres!$A$1:$DW$117)</f>
        <v>77078.033626065939</v>
      </c>
      <c r="FS117" s="48" cm="1">
        <f t="array" ref="FS117">beneficio_muerte_individual_activo(FS$2,$F117,$D117, Hombres!$A$1:$DW$117, Mujeres!$A$1:$DW$117)</f>
        <v>68203.544185157996</v>
      </c>
      <c r="FT117" s="48" cm="1">
        <f t="array" ref="FT117">beneficio_muerte_individual_activo(FT$2,$F117,$D117, Hombres!$A$1:$DW$117, Mujeres!$A$1:$DW$117)</f>
        <v>58821.47208243933</v>
      </c>
      <c r="FU117" s="48" cm="1">
        <f t="array" ref="FU117">beneficio_muerte_individual_activo(FU$2,$F117,$D117, Hombres!$A$1:$DW$117, Mujeres!$A$1:$DW$117)</f>
        <v>49279.663047491464</v>
      </c>
      <c r="FV117" s="48" cm="1">
        <f t="array" ref="FV117">beneficio_muerte_individual_activo(FV$2,$F117,$D117, Hombres!$A$1:$DW$117, Mujeres!$A$1:$DW$117)</f>
        <v>39943.160461488187</v>
      </c>
      <c r="FW117" s="48" cm="1">
        <f t="array" ref="FW117">beneficio_muerte_individual_activo(FW$2,$F117,$D117, Hombres!$A$1:$DW$117, Mujeres!$A$1:$DW$117)</f>
        <v>31190.074486858543</v>
      </c>
      <c r="FX117" s="48" cm="1">
        <f t="array" ref="FX117">beneficio_muerte_individual_activo(FX$2,$F117,$D117, Hombres!$A$1:$DW$117, Mujeres!$A$1:$DW$117)</f>
        <v>23358.250617641457</v>
      </c>
      <c r="FY117" s="48" cm="1">
        <f t="array" ref="FY117">beneficio_muerte_individual_activo(FY$2,$F117,$D117, Hombres!$A$1:$DW$117, Mujeres!$A$1:$DW$117)</f>
        <v>16687.965797487752</v>
      </c>
      <c r="FZ117" s="48" cm="1">
        <f t="array" ref="FZ117">beneficio_muerte_individual_activo(FZ$2,$F117,$D117, Hombres!$A$1:$DW$117, Mujeres!$A$1:$DW$117)</f>
        <v>11300.451321149047</v>
      </c>
      <c r="GA117" s="48" cm="1">
        <f t="array" ref="GA117">beneficio_muerte_individual_activo(GA$2,$F117,$D117, Hombres!$A$1:$DW$117, Mujeres!$A$1:$DW$117)</f>
        <v>7198.0795460800591</v>
      </c>
      <c r="GB117" s="48" cm="1">
        <f t="array" ref="GB117">beneficio_muerte_individual_activo(GB$2,$F117,$D117, Hombres!$A$1:$DW$117, Mujeres!$A$1:$DW$117)</f>
        <v>4275.9410828405526</v>
      </c>
      <c r="GC117" s="48" cm="1">
        <f t="array" ref="GC117">beneficio_muerte_individual_activo(GC$2,$F117,$D117, Hombres!$A$1:$DW$117, Mujeres!$A$1:$DW$117)</f>
        <v>2345.1928438775708</v>
      </c>
      <c r="GD117" s="48" cm="1">
        <f t="array" ref="GD117">beneficio_muerte_individual_activo(GD$2,$F117,$D117, Hombres!$A$1:$DW$117, Mujeres!$A$1:$DW$117)</f>
        <v>1173.008983552058</v>
      </c>
      <c r="GE117" s="48" cm="1">
        <f t="array" ref="GE117">beneficio_muerte_individual_activo(GE$2,$F117,$D117, Hombres!$A$1:$DW$117, Mujeres!$A$1:$DW$117)</f>
        <v>526.89606286743333</v>
      </c>
      <c r="GF117" s="48" cm="1">
        <f t="array" ref="GF117">beneficio_muerte_individual_activo(GF$2,$F117,$D117, Hombres!$A$1:$DW$117, Mujeres!$A$1:$DW$117)</f>
        <v>208.48855991649404</v>
      </c>
      <c r="GG117" s="48" cm="1">
        <f t="array" ref="GG117">beneficio_muerte_individual_activo(GG$2,$F117,$D117, Hombres!$A$1:$DW$117, Mujeres!$A$1:$DW$117)</f>
        <v>70.886787976806687</v>
      </c>
      <c r="GH117" s="48" cm="1">
        <f t="array" ref="GH117">beneficio_muerte_individual_activo(GH$2,$F117,$D117, Hombres!$A$1:$DW$117, Mujeres!$A$1:$DW$117)</f>
        <v>25.260698473540767</v>
      </c>
      <c r="GI117" s="48" cm="1">
        <f t="array" ref="GI117">beneficio_muerte_individual_activo(GI$2,$F117,$D117, Hombres!$A$1:$DW$117, Mujeres!$A$1:$DW$117)</f>
        <v>0</v>
      </c>
      <c r="GJ117" s="48" cm="1">
        <f t="array" ref="GJ117">beneficio_muerte_individual_activo(GJ$2,$F117,$D117, Hombres!$A$1:$DW$117, Mujeres!$A$1:$DW$117)</f>
        <v>0</v>
      </c>
      <c r="GK117" s="48" cm="1">
        <f t="array" ref="GK117">beneficio_muerte_individual_activo(GK$2,$F117,$D117, Hombres!$A$1:$DW$117, Mujeres!$A$1:$DW$117)</f>
        <v>0</v>
      </c>
      <c r="GL117" s="48" cm="1">
        <f t="array" ref="GL117">beneficio_muerte_individual_activo(GL$2,$F117,$D117, Hombres!$A$1:$DW$117, Mujeres!$A$1:$DW$117)</f>
        <v>0</v>
      </c>
      <c r="GM117" s="48" cm="1">
        <f t="array" ref="GM117">beneficio_muerte_individual_activo(GM$2,$F117,$D117, Hombres!$A$1:$DW$117, Mujeres!$A$1:$DW$117)</f>
        <v>0</v>
      </c>
      <c r="GN117" s="48" cm="1">
        <f t="array" ref="GN117">beneficio_muerte_individual_activo(GN$2,$F117,$D117, Hombres!$A$1:$DW$117, Mujeres!$A$1:$DW$117)</f>
        <v>0</v>
      </c>
      <c r="GO117" s="48" cm="1">
        <f t="array" ref="GO117">beneficio_muerte_individual_activo(GO$2,$F117,$D117, Hombres!$A$1:$DW$117, Mujeres!$A$1:$DW$117)</f>
        <v>0</v>
      </c>
      <c r="GP117" s="48" cm="1">
        <f t="array" ref="GP117">beneficio_muerte_individual_activo(GP$2,$F117,$D117, Hombres!$A$1:$DW$117, Mujeres!$A$1:$DW$117)</f>
        <v>0</v>
      </c>
      <c r="GQ117" s="48" cm="1">
        <f t="array" ref="GQ117">beneficio_muerte_individual_activo(GQ$2,$F117,$D117, Hombres!$A$1:$DW$117, Mujeres!$A$1:$DW$117)</f>
        <v>0</v>
      </c>
      <c r="GR117" s="48" cm="1">
        <f t="array" ref="GR117">beneficio_muerte_individual_activo(GR$2,$F117,$D117, Hombres!$A$1:$DW$117, Mujeres!$A$1:$DW$117)</f>
        <v>0</v>
      </c>
      <c r="GS117" s="48" cm="1">
        <f t="array" ref="GS117">beneficio_muerte_individual_activo(GS$2,$F117,$D117, Hombres!$A$1:$DW$117, Mujeres!$A$1:$DW$117)</f>
        <v>0</v>
      </c>
      <c r="GT117" s="48" cm="1">
        <f t="array" ref="GT117">beneficio_muerte_individual_activo(GT$2,$F117,$D117, Hombres!$A$1:$DW$117, Mujeres!$A$1:$DW$117)</f>
        <v>0</v>
      </c>
      <c r="GU117" s="48" cm="1">
        <f t="array" ref="GU117">beneficio_muerte_individual_activo(GU$2,$F117,$D117, Hombres!$A$1:$DW$117, Mujeres!$A$1:$DW$117)</f>
        <v>0</v>
      </c>
      <c r="GV117" s="48" cm="1">
        <f t="array" ref="GV117">beneficio_muerte_individual_activo(GV$2,$F117,$D117, Hombres!$A$1:$DW$117, Mujeres!$A$1:$DW$117)</f>
        <v>0</v>
      </c>
    </row>
    <row r="118" spans="1:204" x14ac:dyDescent="0.35">
      <c r="A118" s="1">
        <f t="shared" si="1"/>
        <v>116</v>
      </c>
      <c r="B118" s="77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41" cm="1">
        <f t="array" ref="G118">PorcentajePension(C118,E118, D118)</f>
        <v>0.85</v>
      </c>
      <c r="I118" s="74"/>
      <c r="J118" s="48" cm="1">
        <f t="array" ref="J118">AnualidadActivo(J$2, $E118, $C118, $B118, $D118, Hombres!$A$1:$DW$117, Mujeres!$A$1:$DW$117)</f>
        <v>0</v>
      </c>
      <c r="K118" s="48" cm="1">
        <f t="array" ref="K118">AnualidadActivo(K$2, $E118, $C118, $B118, $D118, Hombres!$A$1:$DW$117, Mujeres!$A$1:$DW$117)</f>
        <v>0</v>
      </c>
      <c r="L118" s="48" cm="1">
        <f t="array" ref="L118">AnualidadActivo(L$2, $E118, $C118, $B118, $D118, Hombres!$A$1:$DW$117, Mujeres!$A$1:$DW$117)</f>
        <v>0</v>
      </c>
      <c r="M118" s="48" cm="1">
        <f t="array" ref="M118">AnualidadActivo(M$2, $E118, $C118, $B118, $D118, Hombres!$A$1:$DW$117, Mujeres!$A$1:$DW$117)</f>
        <v>0</v>
      </c>
      <c r="N118" s="48" cm="1">
        <f t="array" ref="N118">AnualidadActivo(N$2, $E118, $C118, $B118, $D118, Hombres!$A$1:$DW$117, Mujeres!$A$1:$DW$117)</f>
        <v>0</v>
      </c>
      <c r="O118" s="48" cm="1">
        <f t="array" ref="O118">AnualidadActivo(O$2, $E118, $C118, $B118, $D118, Hombres!$A$1:$DW$117, Mujeres!$A$1:$DW$117)</f>
        <v>0</v>
      </c>
      <c r="P118" s="48" cm="1">
        <f t="array" ref="P118">AnualidadActivo(P$2, $E118, $C118, $B118, $D118, Hombres!$A$1:$DW$117, Mujeres!$A$1:$DW$117)</f>
        <v>0</v>
      </c>
      <c r="Q118" s="48" cm="1">
        <f t="array" ref="Q118">AnualidadActivo(Q$2, $E118, $C118, $B118, $D118, Hombres!$A$1:$DW$117, Mujeres!$A$1:$DW$117)</f>
        <v>0</v>
      </c>
      <c r="R118" s="48" cm="1">
        <f t="array" ref="R118">AnualidadActivo(R$2, $E118, $C118, $B118, $D118, Hombres!$A$1:$DW$117, Mujeres!$A$1:$DW$117)</f>
        <v>0</v>
      </c>
      <c r="S118" s="48" cm="1">
        <f t="array" ref="S118">AnualidadActivo(S$2, $E118, $C118, $B118, $D118, Hombres!$A$1:$DW$117, Mujeres!$A$1:$DW$117)</f>
        <v>0</v>
      </c>
      <c r="T118" s="48" cm="1">
        <f t="array" ref="T118">AnualidadActivo(T$2, $E118, $C118, $B118, $D118, Hombres!$A$1:$DW$117, Mujeres!$A$1:$DW$117)</f>
        <v>0</v>
      </c>
      <c r="U118" s="48" cm="1">
        <f t="array" ref="U118">AnualidadActivo(U$2, $E118, $C118, $B118, $D118, Hombres!$A$1:$DW$117, Mujeres!$A$1:$DW$117)</f>
        <v>0</v>
      </c>
      <c r="V118" s="48" cm="1">
        <f t="array" ref="V118">AnualidadActivo(V$2, $E118, $C118, $B118, $D118, Hombres!$A$1:$DW$117, Mujeres!$A$1:$DW$117)</f>
        <v>0</v>
      </c>
      <c r="W118" s="48" cm="1">
        <f t="array" ref="W118">AnualidadActivo(W$2, $E118, $C118, $B118, $D118, Hombres!$A$1:$DW$117, Mujeres!$A$1:$DW$117)</f>
        <v>0</v>
      </c>
      <c r="X118" s="48" cm="1">
        <f t="array" ref="X118">AnualidadActivo(X$2, $E118, $C118, $B118, $D118, Hombres!$A$1:$DW$117, Mujeres!$A$1:$DW$117)</f>
        <v>0</v>
      </c>
      <c r="Y118" s="48" cm="1">
        <f t="array" ref="Y118">AnualidadActivo(Y$2, $E118, $C118, $B118, $D118, Hombres!$A$1:$DW$117, Mujeres!$A$1:$DW$117)</f>
        <v>0</v>
      </c>
      <c r="Z118" s="48" cm="1">
        <f t="array" ref="Z118">AnualidadActivo(Z$2, $E118, $C118, $B118, $D118, Hombres!$A$1:$DW$117, Mujeres!$A$1:$DW$117)</f>
        <v>0</v>
      </c>
      <c r="AA118" s="48" cm="1">
        <f t="array" ref="AA118">AnualidadActivo(AA$2, $E118, $C118, $B118, $D118, Hombres!$A$1:$DW$117, Mujeres!$A$1:$DW$117)</f>
        <v>0</v>
      </c>
      <c r="AB118" s="48" cm="1">
        <f t="array" ref="AB118">AnualidadActivo(AB$2, $E118, $C118, $B118, $D118, Hombres!$A$1:$DW$117, Mujeres!$A$1:$DW$117)</f>
        <v>0</v>
      </c>
      <c r="AC118" s="48" cm="1">
        <f t="array" ref="AC118">AnualidadActivo(AC$2, $E118, $C118, $B118, $D118, Hombres!$A$1:$DW$117, Mujeres!$A$1:$DW$117)</f>
        <v>0</v>
      </c>
      <c r="AD118" s="48" cm="1">
        <f t="array" ref="AD118">AnualidadActivo(AD$2, $E118, $C118, $B118, $D118, Hombres!$A$1:$DW$117, Mujeres!$A$1:$DW$117)</f>
        <v>0</v>
      </c>
      <c r="AE118" s="48" cm="1">
        <f t="array" ref="AE118">AnualidadActivo(AE$2, $E118, $C118, $B118, $D118, Hombres!$A$1:$DW$117, Mujeres!$A$1:$DW$117)</f>
        <v>0</v>
      </c>
      <c r="AF118" s="48" cm="1">
        <f t="array" ref="AF118">AnualidadActivo(AF$2, $E118, $C118, $B118, $D118, Hombres!$A$1:$DW$117, Mujeres!$A$1:$DW$117)</f>
        <v>0</v>
      </c>
      <c r="AG118" s="48" cm="1">
        <f t="array" ref="AG118">AnualidadActivo(AG$2, $E118, $C118, $B118, $D118, Hombres!$A$1:$DW$117, Mujeres!$A$1:$DW$117)</f>
        <v>0</v>
      </c>
      <c r="AH118" s="48" cm="1">
        <f t="array" ref="AH118">AnualidadActivo(AH$2, $E118, $C118, $B118, $D118, Hombres!$A$1:$DW$117, Mujeres!$A$1:$DW$117)</f>
        <v>0</v>
      </c>
      <c r="AI118" s="48" cm="1">
        <f t="array" ref="AI118">AnualidadActivo(AI$2, $E118, $C118, $B118, $D118, Hombres!$A$1:$DW$117, Mujeres!$A$1:$DW$117)</f>
        <v>0</v>
      </c>
      <c r="AJ118" s="48" cm="1">
        <f t="array" ref="AJ118">AnualidadActivo(AJ$2, $E118, $C118, $B118, $D118, Hombres!$A$1:$DW$117, Mujeres!$A$1:$DW$117)</f>
        <v>0</v>
      </c>
      <c r="AK118" s="48" cm="1">
        <f t="array" ref="AK118">AnualidadActivo(AK$2, $E118, $C118, $B118, $D118, Hombres!$A$1:$DW$117, Mujeres!$A$1:$DW$117)</f>
        <v>0</v>
      </c>
      <c r="AL118" s="48" cm="1">
        <f t="array" ref="AL118">AnualidadActivo(AL$2, $E118, $C118, $B118, $D118, Hombres!$A$1:$DW$117, Mujeres!$A$1:$DW$117)</f>
        <v>0</v>
      </c>
      <c r="AM118" s="48" cm="1">
        <f t="array" ref="AM118">AnualidadActivo(AM$2, $E118, $C118, $B118, $D118, Hombres!$A$1:$DW$117, Mujeres!$A$1:$DW$117)</f>
        <v>0</v>
      </c>
      <c r="AN118" s="48" cm="1">
        <f t="array" ref="AN118">AnualidadActivo(AN$2, $E118, $C118, $B118, $D118, Hombres!$A$1:$DW$117, Mujeres!$A$1:$DW$117)</f>
        <v>0</v>
      </c>
      <c r="AO118" s="48" cm="1">
        <f t="array" ref="AO118">AnualidadActivo(AO$2, $E118, $C118, $B118, $D118, Hombres!$A$1:$DW$117, Mujeres!$A$1:$DW$117)</f>
        <v>0</v>
      </c>
      <c r="AP118" s="48" cm="1">
        <f t="array" ref="AP118">AnualidadActivo(AP$2, $E118, $C118, $B118, $D118, Hombres!$A$1:$DW$117, Mujeres!$A$1:$DW$117)</f>
        <v>0</v>
      </c>
      <c r="AQ118" s="48" cm="1">
        <f t="array" ref="AQ118">AnualidadActivo(AQ$2, $E118, $C118, $B118, $D118, Hombres!$A$1:$DW$117, Mujeres!$A$1:$DW$117)</f>
        <v>0</v>
      </c>
      <c r="AR118" s="48" cm="1">
        <f t="array" ref="AR118">AnualidadActivo(AR$2, $E118, $C118, $B118, $D118, Hombres!$A$1:$DW$117, Mujeres!$A$1:$DW$117)</f>
        <v>102120991.67888117</v>
      </c>
      <c r="AS118" s="48" cm="1">
        <f t="array" ref="AS118">AnualidadActivo(AS$2, $E118, $C118, $B118, $D118, Hombres!$A$1:$DW$117, Mujeres!$A$1:$DW$117)</f>
        <v>105184621.42924759</v>
      </c>
      <c r="AT118" s="48" cm="1">
        <f t="array" ref="AT118">AnualidadActivo(AT$2, $E118, $C118, $B118, $D118, Hombres!$A$1:$DW$117, Mujeres!$A$1:$DW$117)</f>
        <v>108340160.07212503</v>
      </c>
      <c r="AU118" s="48" cm="1">
        <f t="array" ref="AU118">AnualidadActivo(AU$2, $E118, $C118, $B118, $D118, Hombres!$A$1:$DW$117, Mujeres!$A$1:$DW$117)</f>
        <v>111590364.8742888</v>
      </c>
      <c r="AV118" s="48" cm="1">
        <f t="array" ref="AV118">AnualidadActivo(AV$2, $E118, $C118, $B118, $D118, Hombres!$A$1:$DW$117, Mujeres!$A$1:$DW$117)</f>
        <v>114938075.82051744</v>
      </c>
      <c r="AW118" s="48" cm="1">
        <f t="array" ref="AW118">AnualidadActivo(AW$2, $E118, $C118, $B118, $D118, Hombres!$A$1:$DW$117, Mujeres!$A$1:$DW$117)</f>
        <v>117423619.75580145</v>
      </c>
      <c r="AX118" s="48" cm="1">
        <f t="array" ref="AX118">AnualidadActivo(AX$2, $E118, $C118, $B118, $D118, Hombres!$A$1:$DW$117, Mujeres!$A$1:$DW$117)</f>
        <v>119887866.5559338</v>
      </c>
      <c r="AY118" s="48" cm="1">
        <f t="array" ref="AY118">AnualidadActivo(AY$2, $E118, $C118, $B118, $D118, Hombres!$A$1:$DW$117, Mujeres!$A$1:$DW$117)</f>
        <v>122333997.44232914</v>
      </c>
      <c r="AZ118" s="48" cm="1">
        <f t="array" ref="AZ118">AnualidadActivo(AZ$2, $E118, $C118, $B118, $D118, Hombres!$A$1:$DW$117, Mujeres!$A$1:$DW$117)</f>
        <v>124765649.88292991</v>
      </c>
      <c r="BA118" s="48" cm="1">
        <f t="array" ref="BA118">AnualidadActivo(BA$2, $E118, $C118, $B118, $D118, Hombres!$A$1:$DW$117, Mujeres!$A$1:$DW$117)</f>
        <v>127170986.01115938</v>
      </c>
      <c r="BB118" s="48" cm="1">
        <f t="array" ref="BB118">AnualidadActivo(BB$2, $E118, $C118, $B118, $D118, Hombres!$A$1:$DW$117, Mujeres!$A$1:$DW$117)</f>
        <v>129521494.34000786</v>
      </c>
      <c r="BC118" s="48" cm="1">
        <f t="array" ref="BC118">AnualidadActivo(BC$2, $E118, $C118, $B118, $D118, Hombres!$A$1:$DW$117, Mujeres!$A$1:$DW$117)</f>
        <v>131774489.26032919</v>
      </c>
      <c r="BD118" s="48" cm="1">
        <f t="array" ref="BD118">AnualidadActivo(BD$2, $E118, $C118, $B118, $D118, Hombres!$A$1:$DW$117, Mujeres!$A$1:$DW$117)</f>
        <v>133881501.1460429</v>
      </c>
      <c r="BE118" s="48" cm="1">
        <f t="array" ref="BE118">AnualidadActivo(BE$2, $E118, $C118, $B118, $D118, Hombres!$A$1:$DW$117, Mujeres!$A$1:$DW$117)</f>
        <v>135793085.71972081</v>
      </c>
      <c r="BF118" s="48" cm="1">
        <f t="array" ref="BF118">AnualidadActivo(BF$2, $E118, $C118, $B118, $D118, Hombres!$A$1:$DW$117, Mujeres!$A$1:$DW$117)</f>
        <v>137464804.52353743</v>
      </c>
      <c r="BG118" s="48" cm="1">
        <f t="array" ref="BG118">AnualidadActivo(BG$2, $E118, $C118, $B118, $D118, Hombres!$A$1:$DW$117, Mujeres!$A$1:$DW$117)</f>
        <v>138874987.90806618</v>
      </c>
      <c r="BH118" s="48" cm="1">
        <f t="array" ref="BH118">AnualidadActivo(BH$2, $E118, $C118, $B118, $D118, Hombres!$A$1:$DW$117, Mujeres!$A$1:$DW$117)</f>
        <v>140021837.27845925</v>
      </c>
      <c r="BI118" s="48" cm="1">
        <f t="array" ref="BI118">AnualidadActivo(BI$2, $E118, $C118, $B118, $D118, Hombres!$A$1:$DW$117, Mujeres!$A$1:$DW$117)</f>
        <v>140908418.16627592</v>
      </c>
      <c r="BJ118" s="48" cm="1">
        <f t="array" ref="BJ118">AnualidadActivo(BJ$2, $E118, $C118, $B118, $D118, Hombres!$A$1:$DW$117, Mujeres!$A$1:$DW$117)</f>
        <v>141528483.26497352</v>
      </c>
      <c r="BK118" s="48" cm="1">
        <f t="array" ref="BK118">AnualidadActivo(BK$2, $E118, $C118, $B118, $D118, Hombres!$A$1:$DW$117, Mujeres!$A$1:$DW$117)</f>
        <v>141854873.9886235</v>
      </c>
      <c r="BL118" s="48" cm="1">
        <f t="array" ref="BL118">AnualidadActivo(BL$2, $E118, $C118, $B118, $D118, Hombres!$A$1:$DW$117, Mujeres!$A$1:$DW$117)</f>
        <v>141592768.31239009</v>
      </c>
      <c r="BM118" s="48" cm="1">
        <f t="array" ref="BM118">AnualidadActivo(BM$2, $E118, $C118, $B118, $D118, Hombres!$A$1:$DW$117, Mujeres!$A$1:$DW$117)</f>
        <v>140899692.24245232</v>
      </c>
      <c r="BN118" s="48" cm="1">
        <f t="array" ref="BN118">AnualidadActivo(BN$2, $E118, $C118, $B118, $D118, Hombres!$A$1:$DW$117, Mujeres!$A$1:$DW$117)</f>
        <v>139744340.69160762</v>
      </c>
      <c r="BO118" s="48" cm="1">
        <f t="array" ref="BO118">AnualidadActivo(BO$2, $E118, $C118, $B118, $D118, Hombres!$A$1:$DW$117, Mujeres!$A$1:$DW$117)</f>
        <v>138088308.06818044</v>
      </c>
      <c r="BP118" s="48" cm="1">
        <f t="array" ref="BP118">AnualidadActivo(BP$2, $E118, $C118, $B118, $D118, Hombres!$A$1:$DW$117, Mujeres!$A$1:$DW$117)</f>
        <v>135884185.30217165</v>
      </c>
      <c r="BQ118" s="48" cm="1">
        <f t="array" ref="BQ118">AnualidadActivo(BQ$2, $E118, $C118, $B118, $D118, Hombres!$A$1:$DW$117, Mujeres!$A$1:$DW$117)</f>
        <v>133088821.90687418</v>
      </c>
      <c r="BR118" s="48" cm="1">
        <f t="array" ref="BR118">AnualidadActivo(BR$2, $E118, $C118, $B118, $D118, Hombres!$A$1:$DW$117, Mujeres!$A$1:$DW$117)</f>
        <v>129668503.59885734</v>
      </c>
      <c r="BS118" s="48" cm="1">
        <f t="array" ref="BS118">AnualidadActivo(BS$2, $E118, $C118, $B118, $D118, Hombres!$A$1:$DW$117, Mujeres!$A$1:$DW$117)</f>
        <v>125600017.88717739</v>
      </c>
      <c r="BT118" s="48" cm="1">
        <f t="array" ref="BT118">AnualidadActivo(BT$2, $E118, $C118, $B118, $D118, Hombres!$A$1:$DW$117, Mujeres!$A$1:$DW$117)</f>
        <v>120866042.81059396</v>
      </c>
      <c r="BU118" s="48" cm="1">
        <f t="array" ref="BU118">AnualidadActivo(BU$2, $E118, $C118, $B118, $D118, Hombres!$A$1:$DW$117, Mujeres!$A$1:$DW$117)</f>
        <v>115457276.87947415</v>
      </c>
      <c r="BV118" s="48" cm="1">
        <f t="array" ref="BV118">AnualidadActivo(BV$2, $E118, $C118, $B118, $D118, Hombres!$A$1:$DW$117, Mujeres!$A$1:$DW$117)</f>
        <v>109382698.92498623</v>
      </c>
      <c r="BW118" s="48" cm="1">
        <f t="array" ref="BW118">AnualidadActivo(BW$2, $E118, $C118, $B118, $D118, Hombres!$A$1:$DW$117, Mujeres!$A$1:$DW$117)</f>
        <v>102678190.30794317</v>
      </c>
      <c r="BX118" s="48" cm="1">
        <f t="array" ref="BX118">AnualidadActivo(BX$2, $E118, $C118, $B118, $D118, Hombres!$A$1:$DW$117, Mujeres!$A$1:$DW$117)</f>
        <v>95405304.133779496</v>
      </c>
      <c r="BY118" s="48" cm="1">
        <f t="array" ref="BY118">AnualidadActivo(BY$2, $E118, $C118, $B118, $D118, Hombres!$A$1:$DW$117, Mujeres!$A$1:$DW$117)</f>
        <v>87644268.969055504</v>
      </c>
      <c r="BZ118" s="48" cm="1">
        <f t="array" ref="BZ118">AnualidadActivo(BZ$2, $E118, $C118, $B118, $D118, Hombres!$A$1:$DW$117, Mujeres!$A$1:$DW$117)</f>
        <v>79493412.955344543</v>
      </c>
      <c r="CA118" s="48" cm="1">
        <f t="array" ref="CA118">AnualidadActivo(CA$2, $E118, $C118, $B118, $D118, Hombres!$A$1:$DW$117, Mujeres!$A$1:$DW$117)</f>
        <v>71074720.530046359</v>
      </c>
      <c r="CB118" s="48" cm="1">
        <f t="array" ref="CB118">AnualidadActivo(CB$2, $E118, $C118, $B118, $D118, Hombres!$A$1:$DW$117, Mujeres!$A$1:$DW$117)</f>
        <v>62538474.948937707</v>
      </c>
      <c r="CC118" s="48" cm="1">
        <f t="array" ref="CC118">AnualidadActivo(CC$2, $E118, $C118, $B118, $D118, Hombres!$A$1:$DW$117, Mujeres!$A$1:$DW$117)</f>
        <v>54054721.320180349</v>
      </c>
      <c r="CD118" s="48" cm="1">
        <f t="array" ref="CD118">AnualidadActivo(CD$2, $E118, $C118, $B118, $D118, Hombres!$A$1:$DW$117, Mujeres!$A$1:$DW$117)</f>
        <v>45798708.054364249</v>
      </c>
      <c r="CE118" s="48" cm="1">
        <f t="array" ref="CE118">AnualidadActivo(CE$2, $E118, $C118, $B118, $D118, Hombres!$A$1:$DW$117, Mujeres!$A$1:$DW$117)</f>
        <v>37942355.356712371</v>
      </c>
      <c r="CF118" s="48" cm="1">
        <f t="array" ref="CF118">AnualidadActivo(CF$2, $E118, $C118, $B118, $D118, Hombres!$A$1:$DW$117, Mujeres!$A$1:$DW$117)</f>
        <v>30648883.252591681</v>
      </c>
      <c r="CG118" s="48" cm="1">
        <f t="array" ref="CG118">AnualidadActivo(CG$2, $E118, $C118, $B118, $D118, Hombres!$A$1:$DW$117, Mujeres!$A$1:$DW$117)</f>
        <v>24064565.641894057</v>
      </c>
      <c r="CH118" s="48" cm="1">
        <f t="array" ref="CH118">AnualidadActivo(CH$2, $E118, $C118, $B118, $D118, Hombres!$A$1:$DW$117, Mujeres!$A$1:$DW$117)</f>
        <v>18302883.959229689</v>
      </c>
      <c r="CI118" s="48" cm="1">
        <f t="array" ref="CI118">AnualidadActivo(CI$2, $E118, $C118, $B118, $D118, Hombres!$A$1:$DW$117, Mujeres!$A$1:$DW$117)</f>
        <v>13430698.016463941</v>
      </c>
      <c r="CJ118" s="48" cm="1">
        <f t="array" ref="CJ118">AnualidadActivo(CJ$2, $E118, $C118, $B118, $D118, Hombres!$A$1:$DW$117, Mujeres!$A$1:$DW$117)</f>
        <v>9463811.133253349</v>
      </c>
      <c r="CK118" s="48" cm="1">
        <f t="array" ref="CK118">AnualidadActivo(CK$2, $E118, $C118, $B118, $D118, Hombres!$A$1:$DW$117, Mujeres!$A$1:$DW$117)</f>
        <v>6368749.5419694129</v>
      </c>
      <c r="CL118" s="48" cm="1">
        <f t="array" ref="CL118">AnualidadActivo(CL$2, $E118, $C118, $B118, $D118, Hombres!$A$1:$DW$117, Mujeres!$A$1:$DW$117)</f>
        <v>4068092.3565916074</v>
      </c>
      <c r="CM118" s="48" cm="1">
        <f t="array" ref="CM118">AnualidadActivo(CM$2, $E118, $C118, $B118, $D118, Hombres!$A$1:$DW$117, Mujeres!$A$1:$DW$117)</f>
        <v>2449106.3270087885</v>
      </c>
      <c r="CN118" s="48" cm="1">
        <f t="array" ref="CN118">AnualidadActivo(CN$2, $E118, $C118, $B118, $D118, Hombres!$A$1:$DW$117, Mujeres!$A$1:$DW$117)</f>
        <v>1377990.8455643188</v>
      </c>
      <c r="CO118" s="48" cm="1">
        <f t="array" ref="CO118">AnualidadActivo(CO$2, $E118, $C118, $B118, $D118, Hombres!$A$1:$DW$117, Mujeres!$A$1:$DW$117)</f>
        <v>717265.23294073285</v>
      </c>
      <c r="CP118" s="48" cm="1">
        <f t="array" ref="CP118">AnualidadActivo(CP$2, $E118, $C118, $B118, $D118, Hombres!$A$1:$DW$117, Mujeres!$A$1:$DW$117)</f>
        <v>0</v>
      </c>
      <c r="CQ118" s="48" cm="1">
        <f t="array" ref="CQ118">AnualidadActivo(CQ$2, $E118, $C118, $B118, $D118, Hombres!$A$1:$DW$117, Mujeres!$A$1:$DW$117)</f>
        <v>0</v>
      </c>
      <c r="CR118" s="48" cm="1">
        <f t="array" ref="CR118">AnualidadActivo(CR$2, $E118, $C118, $B118, $D118, Hombres!$A$1:$DW$117, Mujeres!$A$1:$DW$117)</f>
        <v>0</v>
      </c>
      <c r="CS118" s="48" cm="1">
        <f t="array" ref="CS118">AnualidadActivo(CS$2, $E118, $C118, $B118, $D118, Hombres!$A$1:$DW$117, Mujeres!$A$1:$DW$117)</f>
        <v>0</v>
      </c>
      <c r="CT118" s="48" cm="1">
        <f t="array" ref="CT118">AnualidadActivo(CT$2, $E118, $C118, $B118, $D118, Hombres!$A$1:$DW$117, Mujeres!$A$1:$DW$117)</f>
        <v>0</v>
      </c>
      <c r="CU118" s="48" cm="1">
        <f t="array" ref="CU118">AnualidadActivo(CU$2, $E118, $C118, $B118, $D118, Hombres!$A$1:$DW$117, Mujeres!$A$1:$DW$117)</f>
        <v>0</v>
      </c>
      <c r="CV118" s="48" cm="1">
        <f t="array" ref="CV118">AnualidadActivo(CV$2, $E118, $C118, $B118, $D118, Hombres!$A$1:$DW$117, Mujeres!$A$1:$DW$117)</f>
        <v>0</v>
      </c>
      <c r="CW118" s="48" cm="1">
        <f t="array" ref="CW118">AnualidadActivo(CW$2, $E118, $C118, $B118, $D118, Hombres!$A$1:$DW$117, Mujeres!$A$1:$DW$117)</f>
        <v>0</v>
      </c>
      <c r="CX118" s="48" cm="1">
        <f t="array" ref="CX118">AnualidadActivo(CX$2, $E118, $C118, $B118, $D118, Hombres!$A$1:$DW$117, Mujeres!$A$1:$DW$117)</f>
        <v>0</v>
      </c>
      <c r="CY118" s="48" cm="1">
        <f t="array" ref="CY118">AnualidadActivo(CY$2, $E118, $C118, $B118, $D118, Hombres!$A$1:$DW$117, Mujeres!$A$1:$DW$117)</f>
        <v>0</v>
      </c>
      <c r="CZ118" s="48" cm="1">
        <f t="array" ref="CZ118">AnualidadActivo(CZ$2, $E118, $C118, $B118, $D118, Hombres!$A$1:$DW$117, Mujeres!$A$1:$DW$117)</f>
        <v>0</v>
      </c>
      <c r="DA118" s="48" cm="1">
        <f t="array" ref="DA118">AnualidadActivo(DA$2, $E118, $C118, $B118, $D118, Hombres!$A$1:$DW$117, Mujeres!$A$1:$DW$117)</f>
        <v>0</v>
      </c>
      <c r="DD118" s="21"/>
      <c r="DE118" s="48" cm="1">
        <f t="array" ref="DE118">beneficio_muerte_individual_activo(DE$2,$F118,$D118, Hombres!$A$1:$DW$117, Mujeres!$A$1:$DW$117)</f>
        <v>0</v>
      </c>
      <c r="DF118" s="48" cm="1">
        <f t="array" ref="DF118">beneficio_muerte_individual_activo(DF$2,$F118,$D118, Hombres!$A$1:$DW$117, Mujeres!$A$1:$DW$117)</f>
        <v>6653.2501292000006</v>
      </c>
      <c r="DG118" s="48" cm="1">
        <f t="array" ref="DG118">beneficio_muerte_individual_activo(DG$2,$F118,$D118, Hombres!$A$1:$DW$117, Mujeres!$A$1:$DW$117)</f>
        <v>6664.4352253747993</v>
      </c>
      <c r="DH118" s="48" cm="1">
        <f t="array" ref="DH118">beneficio_muerte_individual_activo(DH$2,$F118,$D118, Hombres!$A$1:$DW$117, Mujeres!$A$1:$DW$117)</f>
        <v>6761.7098822475828</v>
      </c>
      <c r="DI118" s="48" cm="1">
        <f t="array" ref="DI118">beneficio_muerte_individual_activo(DI$2,$F118,$D118, Hombres!$A$1:$DW$117, Mujeres!$A$1:$DW$117)</f>
        <v>6942.6328520192174</v>
      </c>
      <c r="DJ118" s="48" cm="1">
        <f t="array" ref="DJ118">beneficio_muerte_individual_activo(DJ$2,$F118,$D118, Hombres!$A$1:$DW$117, Mujeres!$A$1:$DW$117)</f>
        <v>7198.7956176169837</v>
      </c>
      <c r="DK118" s="48" cm="1">
        <f t="array" ref="DK118">beneficio_muerte_individual_activo(DK$2,$F118,$D118, Hombres!$A$1:$DW$117, Mujeres!$A$1:$DW$117)</f>
        <v>7522.2933575661591</v>
      </c>
      <c r="DL118" s="48" cm="1">
        <f t="array" ref="DL118">beneficio_muerte_individual_activo(DL$2,$F118,$D118, Hombres!$A$1:$DW$117, Mujeres!$A$1:$DW$117)</f>
        <v>7928.0110191729864</v>
      </c>
      <c r="DM118" s="48" cm="1">
        <f t="array" ref="DM118">beneficio_muerte_individual_activo(DM$2,$F118,$D118, Hombres!$A$1:$DW$117, Mujeres!$A$1:$DW$117)</f>
        <v>8417.8186095467954</v>
      </c>
      <c r="DN118" s="48" cm="1">
        <f t="array" ref="DN118">beneficio_muerte_individual_activo(DN$2,$F118,$D118, Hombres!$A$1:$DW$117, Mujeres!$A$1:$DW$117)</f>
        <v>8918.4866201914592</v>
      </c>
      <c r="DO118" s="48" cm="1">
        <f t="array" ref="DO118">beneficio_muerte_individual_activo(DO$2,$F118,$D118, Hombres!$A$1:$DW$117, Mujeres!$A$1:$DW$117)</f>
        <v>9330.257662960179</v>
      </c>
      <c r="DP118" s="48" cm="1">
        <f t="array" ref="DP118">beneficio_muerte_individual_activo(DP$2,$F118,$D118, Hombres!$A$1:$DW$117, Mujeres!$A$1:$DW$117)</f>
        <v>9635.4338355253294</v>
      </c>
      <c r="DQ118" s="48" cm="1">
        <f t="array" ref="DQ118">beneficio_muerte_individual_activo(DQ$2,$F118,$D118, Hombres!$A$1:$DW$117, Mujeres!$A$1:$DW$117)</f>
        <v>9913.2534739309085</v>
      </c>
      <c r="DR118" s="48" cm="1">
        <f t="array" ref="DR118">beneficio_muerte_individual_activo(DR$2,$F118,$D118, Hombres!$A$1:$DW$117, Mujeres!$A$1:$DW$117)</f>
        <v>10372.061737565828</v>
      </c>
      <c r="DS118" s="48" cm="1">
        <f t="array" ref="DS118">beneficio_muerte_individual_activo(DS$2,$F118,$D118, Hombres!$A$1:$DW$117, Mujeres!$A$1:$DW$117)</f>
        <v>11005.899861852695</v>
      </c>
      <c r="DT118" s="48" cm="1">
        <f t="array" ref="DT118">beneficio_muerte_individual_activo(DT$2,$F118,$D118, Hombres!$A$1:$DW$117, Mujeres!$A$1:$DW$117)</f>
        <v>11760.386828679582</v>
      </c>
      <c r="DU118" s="48" cm="1">
        <f t="array" ref="DU118">beneficio_muerte_individual_activo(DU$2,$F118,$D118, Hombres!$A$1:$DW$117, Mujeres!$A$1:$DW$117)</f>
        <v>12579.074946394196</v>
      </c>
      <c r="DV118" s="48" cm="1">
        <f t="array" ref="DV118">beneficio_muerte_individual_activo(DV$2,$F118,$D118, Hombres!$A$1:$DW$117, Mujeres!$A$1:$DW$117)</f>
        <v>13446.307983848039</v>
      </c>
      <c r="DW118" s="48" cm="1">
        <f t="array" ref="DW118">beneficio_muerte_individual_activo(DW$2,$F118,$D118, Hombres!$A$1:$DW$117, Mujeres!$A$1:$DW$117)</f>
        <v>14358.640708586418</v>
      </c>
      <c r="DX118" s="48" cm="1">
        <f t="array" ref="DX118">beneficio_muerte_individual_activo(DX$2,$F118,$D118, Hombres!$A$1:$DW$117, Mujeres!$A$1:$DW$117)</f>
        <v>15230.09971100692</v>
      </c>
      <c r="DY118" s="48" cm="1">
        <f t="array" ref="DY118">beneficio_muerte_individual_activo(DY$2,$F118,$D118, Hombres!$A$1:$DW$117, Mujeres!$A$1:$DW$117)</f>
        <v>15991.360515464039</v>
      </c>
      <c r="DZ118" s="48" cm="1">
        <f t="array" ref="DZ118">beneficio_muerte_individual_activo(DZ$2,$F118,$D118, Hombres!$A$1:$DW$117, Mujeres!$A$1:$DW$117)</f>
        <v>16800.112618592913</v>
      </c>
      <c r="EA118" s="48" cm="1">
        <f t="array" ref="EA118">beneficio_muerte_individual_activo(EA$2,$F118,$D118, Hombres!$A$1:$DW$117, Mujeres!$A$1:$DW$117)</f>
        <v>17759.348928339023</v>
      </c>
      <c r="EB118" s="48" cm="1">
        <f t="array" ref="EB118">beneficio_muerte_individual_activo(EB$2,$F118,$D118, Hombres!$A$1:$DW$117, Mujeres!$A$1:$DW$117)</f>
        <v>19068.634347272226</v>
      </c>
      <c r="EC118" s="48" cm="1">
        <f t="array" ref="EC118">beneficio_muerte_individual_activo(EC$2,$F118,$D118, Hombres!$A$1:$DW$117, Mujeres!$A$1:$DW$117)</f>
        <v>20769.607309816161</v>
      </c>
      <c r="ED118" s="48" cm="1">
        <f t="array" ref="ED118">beneficio_muerte_individual_activo(ED$2,$F118,$D118, Hombres!$A$1:$DW$117, Mujeres!$A$1:$DW$117)</f>
        <v>22803.154025898501</v>
      </c>
      <c r="EE118" s="48" cm="1">
        <f t="array" ref="EE118">beneficio_muerte_individual_activo(EE$2,$F118,$D118, Hombres!$A$1:$DW$117, Mujeres!$A$1:$DW$117)</f>
        <v>24900.693870255815</v>
      </c>
      <c r="EF118" s="48" cm="1">
        <f t="array" ref="EF118">beneficio_muerte_individual_activo(EF$2,$F118,$D118, Hombres!$A$1:$DW$117, Mujeres!$A$1:$DW$117)</f>
        <v>26920.593126082833</v>
      </c>
      <c r="EG118" s="48" cm="1">
        <f t="array" ref="EG118">beneficio_muerte_individual_activo(EG$2,$F118,$D118, Hombres!$A$1:$DW$117, Mujeres!$A$1:$DW$117)</f>
        <v>28914.585404088211</v>
      </c>
      <c r="EH118" s="48" cm="1">
        <f t="array" ref="EH118">beneficio_muerte_individual_activo(EH$2,$F118,$D118, Hombres!$A$1:$DW$117, Mujeres!$A$1:$DW$117)</f>
        <v>30853.771072648251</v>
      </c>
      <c r="EI118" s="48" cm="1">
        <f t="array" ref="EI118">beneficio_muerte_individual_activo(EI$2,$F118,$D118, Hombres!$A$1:$DW$117, Mujeres!$A$1:$DW$117)</f>
        <v>32751.007367629038</v>
      </c>
      <c r="EJ118" s="48" cm="1">
        <f t="array" ref="EJ118">beneficio_muerte_individual_activo(EJ$2,$F118,$D118, Hombres!$A$1:$DW$117, Mujeres!$A$1:$DW$117)</f>
        <v>34822.633260526192</v>
      </c>
      <c r="EK118" s="48" cm="1">
        <f t="array" ref="EK118">beneficio_muerte_individual_activo(EK$2,$F118,$D118, Hombres!$A$1:$DW$117, Mujeres!$A$1:$DW$117)</f>
        <v>22305.982725472775</v>
      </c>
      <c r="EL118" s="48" cm="1">
        <f t="array" ref="EL118">beneficio_muerte_individual_activo(EL$2,$F118,$D118, Hombres!$A$1:$DW$117, Mujeres!$A$1:$DW$117)</f>
        <v>23818.204657125872</v>
      </c>
      <c r="EM118" s="48" cm="1">
        <f t="array" ref="EM118">beneficio_muerte_individual_activo(EM$2,$F118,$D118, Hombres!$A$1:$DW$117, Mujeres!$A$1:$DW$117)</f>
        <v>25162.34882925899</v>
      </c>
      <c r="EN118" s="48" cm="1">
        <f t="array" ref="EN118">beneficio_muerte_individual_activo(EN$2,$F118,$D118, Hombres!$A$1:$DW$117, Mujeres!$A$1:$DW$117)</f>
        <v>26307.994051442438</v>
      </c>
      <c r="EO118" s="48" cm="1">
        <f t="array" ref="EO118">beneficio_muerte_individual_activo(EO$2,$F118,$D118, Hombres!$A$1:$DW$117, Mujeres!$A$1:$DW$117)</f>
        <v>27573.231177895665</v>
      </c>
      <c r="EP118" s="48" cm="1">
        <f t="array" ref="EP118">beneficio_muerte_individual_activo(EP$2,$F118,$D118, Hombres!$A$1:$DW$117, Mujeres!$A$1:$DW$117)</f>
        <v>29286.440513696427</v>
      </c>
      <c r="EQ118" s="48" cm="1">
        <f t="array" ref="EQ118">beneficio_muerte_individual_activo(EQ$2,$F118,$D118, Hombres!$A$1:$DW$117, Mujeres!$A$1:$DW$117)</f>
        <v>31700.156743616863</v>
      </c>
      <c r="ER118" s="48" cm="1">
        <f t="array" ref="ER118">beneficio_muerte_individual_activo(ER$2,$F118,$D118, Hombres!$A$1:$DW$117, Mujeres!$A$1:$DW$117)</f>
        <v>34826.695427743747</v>
      </c>
      <c r="ES118" s="48" cm="1">
        <f t="array" ref="ES118">beneficio_muerte_individual_activo(ES$2,$F118,$D118, Hombres!$A$1:$DW$117, Mujeres!$A$1:$DW$117)</f>
        <v>38541.929262243437</v>
      </c>
      <c r="ET118" s="48" cm="1">
        <f t="array" ref="ET118">beneficio_muerte_individual_activo(ET$2,$F118,$D118, Hombres!$A$1:$DW$117, Mujeres!$A$1:$DW$117)</f>
        <v>42653.056987032098</v>
      </c>
      <c r="EU118" s="48" cm="1">
        <f t="array" ref="EU118">beneficio_muerte_individual_activo(EU$2,$F118,$D118, Hombres!$A$1:$DW$117, Mujeres!$A$1:$DW$117)</f>
        <v>46732.182881121284</v>
      </c>
      <c r="EV118" s="48" cm="1">
        <f t="array" ref="EV118">beneficio_muerte_individual_activo(EV$2,$F118,$D118, Hombres!$A$1:$DW$117, Mujeres!$A$1:$DW$117)</f>
        <v>50484.393100646455</v>
      </c>
      <c r="EW118" s="48" cm="1">
        <f t="array" ref="EW118">beneficio_muerte_individual_activo(EW$2,$F118,$D118, Hombres!$A$1:$DW$117, Mujeres!$A$1:$DW$117)</f>
        <v>53837.310650743166</v>
      </c>
      <c r="EX118" s="48" cm="1">
        <f t="array" ref="EX118">beneficio_muerte_individual_activo(EX$2,$F118,$D118, Hombres!$A$1:$DW$117, Mujeres!$A$1:$DW$117)</f>
        <v>56902.050834659596</v>
      </c>
      <c r="EY118" s="48" cm="1">
        <f t="array" ref="EY118">beneficio_muerte_individual_activo(EY$2,$F118,$D118, Hombres!$A$1:$DW$117, Mujeres!$A$1:$DW$117)</f>
        <v>59985.583113286353</v>
      </c>
      <c r="EZ118" s="48" cm="1">
        <f t="array" ref="EZ118">beneficio_muerte_individual_activo(EZ$2,$F118,$D118, Hombres!$A$1:$DW$117, Mujeres!$A$1:$DW$117)</f>
        <v>67033.774724272487</v>
      </c>
      <c r="FA118" s="48" cm="1">
        <f t="array" ref="FA118">beneficio_muerte_individual_activo(FA$2,$F118,$D118, Hombres!$A$1:$DW$117, Mujeres!$A$1:$DW$117)</f>
        <v>71173.473834210497</v>
      </c>
      <c r="FB118" s="48" cm="1">
        <f t="array" ref="FB118">beneficio_muerte_individual_activo(FB$2,$F118,$D118, Hombres!$A$1:$DW$117, Mujeres!$A$1:$DW$117)</f>
        <v>75317.953975184239</v>
      </c>
      <c r="FC118" s="48" cm="1">
        <f t="array" ref="FC118">beneficio_muerte_individual_activo(FC$2,$F118,$D118, Hombres!$A$1:$DW$117, Mujeres!$A$1:$DW$117)</f>
        <v>79459.429353628424</v>
      </c>
      <c r="FD118" s="48" cm="1">
        <f t="array" ref="FD118">beneficio_muerte_individual_activo(FD$2,$F118,$D118, Hombres!$A$1:$DW$117, Mujeres!$A$1:$DW$117)</f>
        <v>83660.047257349783</v>
      </c>
      <c r="FE118" s="48" cm="1">
        <f t="array" ref="FE118">beneficio_muerte_individual_activo(FE$2,$F118,$D118, Hombres!$A$1:$DW$117, Mujeres!$A$1:$DW$117)</f>
        <v>87876.166601173405</v>
      </c>
      <c r="FF118" s="48" cm="1">
        <f t="array" ref="FF118">beneficio_muerte_individual_activo(FF$2,$F118,$D118, Hombres!$A$1:$DW$117, Mujeres!$A$1:$DW$117)</f>
        <v>92039.112144251761</v>
      </c>
      <c r="FG118" s="48" cm="1">
        <f t="array" ref="FG118">beneficio_muerte_individual_activo(FG$2,$F118,$D118, Hombres!$A$1:$DW$117, Mujeres!$A$1:$DW$117)</f>
        <v>95979.293248443166</v>
      </c>
      <c r="FH118" s="48" cm="1">
        <f t="array" ref="FH118">beneficio_muerte_individual_activo(FH$2,$F118,$D118, Hombres!$A$1:$DW$117, Mujeres!$A$1:$DW$117)</f>
        <v>99538.451839051908</v>
      </c>
      <c r="FI118" s="48" cm="1">
        <f t="array" ref="FI118">beneficio_muerte_individual_activo(FI$2,$F118,$D118, Hombres!$A$1:$DW$117, Mujeres!$A$1:$DW$117)</f>
        <v>102618.68039685368</v>
      </c>
      <c r="FJ118" s="48" cm="1">
        <f t="array" ref="FJ118">beneficio_muerte_individual_activo(FJ$2,$F118,$D118, Hombres!$A$1:$DW$117, Mujeres!$A$1:$DW$117)</f>
        <v>105097.22532148883</v>
      </c>
      <c r="FK118" s="48" cm="1">
        <f t="array" ref="FK118">beneficio_muerte_individual_activo(FK$2,$F118,$D118, Hombres!$A$1:$DW$117, Mujeres!$A$1:$DW$117)</f>
        <v>106813.02190571296</v>
      </c>
      <c r="FL118" s="48" cm="1">
        <f t="array" ref="FL118">beneficio_muerte_individual_activo(FL$2,$F118,$D118, Hombres!$A$1:$DW$117, Mujeres!$A$1:$DW$117)</f>
        <v>107546.2242391459</v>
      </c>
      <c r="FM118" s="48" cm="1">
        <f t="array" ref="FM118">beneficio_muerte_individual_activo(FM$2,$F118,$D118, Hombres!$A$1:$DW$117, Mujeres!$A$1:$DW$117)</f>
        <v>107122.35754455326</v>
      </c>
      <c r="FN118" s="48" cm="1">
        <f t="array" ref="FN118">beneficio_muerte_individual_activo(FN$2,$F118,$D118, Hombres!$A$1:$DW$117, Mujeres!$A$1:$DW$117)</f>
        <v>105469.92474208884</v>
      </c>
      <c r="FO118" s="48" cm="1">
        <f t="array" ref="FO118">beneficio_muerte_individual_activo(FO$2,$F118,$D118, Hombres!$A$1:$DW$117, Mujeres!$A$1:$DW$117)</f>
        <v>102549.48729907424</v>
      </c>
      <c r="FP118" s="48" cm="1">
        <f t="array" ref="FP118">beneficio_muerte_individual_activo(FP$2,$F118,$D118, Hombres!$A$1:$DW$117, Mujeres!$A$1:$DW$117)</f>
        <v>98307.275198154253</v>
      </c>
      <c r="FQ118" s="108" cm="1">
        <f t="array" ref="FQ118">beneficio_muerte_individual_activo(FQ$2,$F118,$D118, Hombres!$A$1:$DW$117, Mujeres!$A$1:$DW$117)</f>
        <v>92699.792657871178</v>
      </c>
      <c r="FR118" s="48" cm="1">
        <f t="array" ref="FR118">beneficio_muerte_individual_activo(FR$2,$F118,$D118, Hombres!$A$1:$DW$117, Mujeres!$A$1:$DW$117)</f>
        <v>85795.856568619056</v>
      </c>
      <c r="FS118" s="48" cm="1">
        <f t="array" ref="FS118">beneficio_muerte_individual_activo(FS$2,$F118,$D118, Hombres!$A$1:$DW$117, Mujeres!$A$1:$DW$117)</f>
        <v>77792.994272309588</v>
      </c>
      <c r="FT118" s="48" cm="1">
        <f t="array" ref="FT118">beneficio_muerte_individual_activo(FT$2,$F118,$D118, Hombres!$A$1:$DW$117, Mujeres!$A$1:$DW$117)</f>
        <v>68951.981369733578</v>
      </c>
      <c r="FU118" s="48" cm="1">
        <f t="array" ref="FU118">beneficio_muerte_individual_activo(FU$2,$F118,$D118, Hombres!$A$1:$DW$117, Mujeres!$A$1:$DW$117)</f>
        <v>59566.638924616702</v>
      </c>
      <c r="FV118" s="48" cm="1">
        <f t="array" ref="FV118">beneficio_muerte_individual_activo(FV$2,$F118,$D118, Hombres!$A$1:$DW$117, Mujeres!$A$1:$DW$117)</f>
        <v>49972.11488171872</v>
      </c>
      <c r="FW118" s="48" cm="1">
        <f t="array" ref="FW118">beneficio_muerte_individual_activo(FW$2,$F118,$D118, Hombres!$A$1:$DW$117, Mujeres!$A$1:$DW$117)</f>
        <v>40559.082800967539</v>
      </c>
      <c r="FX118" s="48" cm="1">
        <f t="array" ref="FX118">beneficio_muerte_individual_activo(FX$2,$F118,$D118, Hombres!$A$1:$DW$117, Mujeres!$A$1:$DW$117)</f>
        <v>31724.885942179233</v>
      </c>
      <c r="FY118" s="48" cm="1">
        <f t="array" ref="FY118">beneficio_muerte_individual_activo(FY$2,$F118,$D118, Hombres!$A$1:$DW$117, Mujeres!$A$1:$DW$117)</f>
        <v>23805.223760718316</v>
      </c>
      <c r="FZ118" s="48" cm="1">
        <f t="array" ref="FZ118">beneficio_muerte_individual_activo(FZ$2,$F118,$D118, Hombres!$A$1:$DW$117, Mujeres!$A$1:$DW$117)</f>
        <v>17039.859649352951</v>
      </c>
      <c r="GA118" s="48" cm="1">
        <f t="array" ref="GA118">beneficio_muerte_individual_activo(GA$2,$F118,$D118, Hombres!$A$1:$DW$117, Mujeres!$A$1:$DW$117)</f>
        <v>11558.873601647252</v>
      </c>
      <c r="GB118" s="48" cm="1">
        <f t="array" ref="GB118">beneficio_muerte_individual_activo(GB$2,$F118,$D118, Hombres!$A$1:$DW$117, Mujeres!$A$1:$DW$117)</f>
        <v>7376.1682201008553</v>
      </c>
      <c r="GC118" s="48" cm="1">
        <f t="array" ref="GC118">beneficio_muerte_individual_activo(GC$2,$F118,$D118, Hombres!$A$1:$DW$117, Mujeres!$A$1:$DW$117)</f>
        <v>4390.9422408848877</v>
      </c>
      <c r="GD118" s="48" cm="1">
        <f t="array" ref="GD118">beneficio_muerte_individual_activo(GD$2,$F118,$D118, Hombres!$A$1:$DW$117, Mujeres!$A$1:$DW$117)</f>
        <v>2413.5995763051842</v>
      </c>
      <c r="GE118" s="48" cm="1">
        <f t="array" ref="GE118">beneficio_muerte_individual_activo(GE$2,$F118,$D118, Hombres!$A$1:$DW$117, Mujeres!$A$1:$DW$117)</f>
        <v>1209.7940672680772</v>
      </c>
      <c r="GF118" s="48" cm="1">
        <f t="array" ref="GF118">beneficio_muerte_individual_activo(GF$2,$F118,$D118, Hombres!$A$1:$DW$117, Mujeres!$A$1:$DW$117)</f>
        <v>544.55657041830375</v>
      </c>
      <c r="GG118" s="48" cm="1">
        <f t="array" ref="GG118">beneficio_muerte_individual_activo(GG$2,$F118,$D118, Hombres!$A$1:$DW$117, Mujeres!$A$1:$DW$117)</f>
        <v>215.96897169839028</v>
      </c>
      <c r="GH118" s="48" cm="1">
        <f t="array" ref="GH118">beneficio_muerte_individual_activo(GH$2,$F118,$D118, Hombres!$A$1:$DW$117, Mujeres!$A$1:$DW$117)</f>
        <v>73.612498589417797</v>
      </c>
      <c r="GI118" s="48" cm="1">
        <f t="array" ref="GI118">beneficio_muerte_individual_activo(GI$2,$F118,$D118, Hombres!$A$1:$DW$117, Mujeres!$A$1:$DW$117)</f>
        <v>26.312816420344397</v>
      </c>
      <c r="GJ118" s="48" cm="1">
        <f t="array" ref="GJ118">beneficio_muerte_individual_activo(GJ$2,$F118,$D118, Hombres!$A$1:$DW$117, Mujeres!$A$1:$DW$117)</f>
        <v>0</v>
      </c>
      <c r="GK118" s="48" cm="1">
        <f t="array" ref="GK118">beneficio_muerte_individual_activo(GK$2,$F118,$D118, Hombres!$A$1:$DW$117, Mujeres!$A$1:$DW$117)</f>
        <v>0</v>
      </c>
      <c r="GL118" s="48" cm="1">
        <f t="array" ref="GL118">beneficio_muerte_individual_activo(GL$2,$F118,$D118, Hombres!$A$1:$DW$117, Mujeres!$A$1:$DW$117)</f>
        <v>0</v>
      </c>
      <c r="GM118" s="48" cm="1">
        <f t="array" ref="GM118">beneficio_muerte_individual_activo(GM$2,$F118,$D118, Hombres!$A$1:$DW$117, Mujeres!$A$1:$DW$117)</f>
        <v>0</v>
      </c>
      <c r="GN118" s="48" cm="1">
        <f t="array" ref="GN118">beneficio_muerte_individual_activo(GN$2,$F118,$D118, Hombres!$A$1:$DW$117, Mujeres!$A$1:$DW$117)</f>
        <v>0</v>
      </c>
      <c r="GO118" s="48" cm="1">
        <f t="array" ref="GO118">beneficio_muerte_individual_activo(GO$2,$F118,$D118, Hombres!$A$1:$DW$117, Mujeres!$A$1:$DW$117)</f>
        <v>0</v>
      </c>
      <c r="GP118" s="48" cm="1">
        <f t="array" ref="GP118">beneficio_muerte_individual_activo(GP$2,$F118,$D118, Hombres!$A$1:$DW$117, Mujeres!$A$1:$DW$117)</f>
        <v>0</v>
      </c>
      <c r="GQ118" s="48" cm="1">
        <f t="array" ref="GQ118">beneficio_muerte_individual_activo(GQ$2,$F118,$D118, Hombres!$A$1:$DW$117, Mujeres!$A$1:$DW$117)</f>
        <v>0</v>
      </c>
      <c r="GR118" s="48" cm="1">
        <f t="array" ref="GR118">beneficio_muerte_individual_activo(GR$2,$F118,$D118, Hombres!$A$1:$DW$117, Mujeres!$A$1:$DW$117)</f>
        <v>0</v>
      </c>
      <c r="GS118" s="48" cm="1">
        <f t="array" ref="GS118">beneficio_muerte_individual_activo(GS$2,$F118,$D118, Hombres!$A$1:$DW$117, Mujeres!$A$1:$DW$117)</f>
        <v>0</v>
      </c>
      <c r="GT118" s="48" cm="1">
        <f t="array" ref="GT118">beneficio_muerte_individual_activo(GT$2,$F118,$D118, Hombres!$A$1:$DW$117, Mujeres!$A$1:$DW$117)</f>
        <v>0</v>
      </c>
      <c r="GU118" s="48" cm="1">
        <f t="array" ref="GU118">beneficio_muerte_individual_activo(GU$2,$F118,$D118, Hombres!$A$1:$DW$117, Mujeres!$A$1:$DW$117)</f>
        <v>0</v>
      </c>
      <c r="GV118" s="48" cm="1">
        <f t="array" ref="GV118">beneficio_muerte_individual_activo(GV$2,$F118,$D118, Hombres!$A$1:$DW$117, Mujeres!$A$1:$DW$117)</f>
        <v>0</v>
      </c>
    </row>
    <row r="119" spans="1:204" x14ac:dyDescent="0.35">
      <c r="A119" s="1">
        <f t="shared" si="1"/>
        <v>117</v>
      </c>
      <c r="B119" s="77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41" cm="1">
        <f t="array" ref="G119">PorcentajePension(C119,E119, D119)</f>
        <v>0.85</v>
      </c>
      <c r="I119" s="74"/>
      <c r="J119" s="48" cm="1">
        <f t="array" ref="J119">AnualidadActivo(J$2, $E119, $C119, $B119, $D119, Hombres!$A$1:$DW$117, Mujeres!$A$1:$DW$117)</f>
        <v>0</v>
      </c>
      <c r="K119" s="48" cm="1">
        <f t="array" ref="K119">AnualidadActivo(K$2, $E119, $C119, $B119, $D119, Hombres!$A$1:$DW$117, Mujeres!$A$1:$DW$117)</f>
        <v>0</v>
      </c>
      <c r="L119" s="48" cm="1">
        <f t="array" ref="L119">AnualidadActivo(L$2, $E119, $C119, $B119, $D119, Hombres!$A$1:$DW$117, Mujeres!$A$1:$DW$117)</f>
        <v>0</v>
      </c>
      <c r="M119" s="48" cm="1">
        <f t="array" ref="M119">AnualidadActivo(M$2, $E119, $C119, $B119, $D119, Hombres!$A$1:$DW$117, Mujeres!$A$1:$DW$117)</f>
        <v>0</v>
      </c>
      <c r="N119" s="48" cm="1">
        <f t="array" ref="N119">AnualidadActivo(N$2, $E119, $C119, $B119, $D119, Hombres!$A$1:$DW$117, Mujeres!$A$1:$DW$117)</f>
        <v>0</v>
      </c>
      <c r="O119" s="48" cm="1">
        <f t="array" ref="O119">AnualidadActivo(O$2, $E119, $C119, $B119, $D119, Hombres!$A$1:$DW$117, Mujeres!$A$1:$DW$117)</f>
        <v>0</v>
      </c>
      <c r="P119" s="48" cm="1">
        <f t="array" ref="P119">AnualidadActivo(P$2, $E119, $C119, $B119, $D119, Hombres!$A$1:$DW$117, Mujeres!$A$1:$DW$117)</f>
        <v>0</v>
      </c>
      <c r="Q119" s="48" cm="1">
        <f t="array" ref="Q119">AnualidadActivo(Q$2, $E119, $C119, $B119, $D119, Hombres!$A$1:$DW$117, Mujeres!$A$1:$DW$117)</f>
        <v>0</v>
      </c>
      <c r="R119" s="48" cm="1">
        <f t="array" ref="R119">AnualidadActivo(R$2, $E119, $C119, $B119, $D119, Hombres!$A$1:$DW$117, Mujeres!$A$1:$DW$117)</f>
        <v>0</v>
      </c>
      <c r="S119" s="48" cm="1">
        <f t="array" ref="S119">AnualidadActivo(S$2, $E119, $C119, $B119, $D119, Hombres!$A$1:$DW$117, Mujeres!$A$1:$DW$117)</f>
        <v>0</v>
      </c>
      <c r="T119" s="48" cm="1">
        <f t="array" ref="T119">AnualidadActivo(T$2, $E119, $C119, $B119, $D119, Hombres!$A$1:$DW$117, Mujeres!$A$1:$DW$117)</f>
        <v>0</v>
      </c>
      <c r="U119" s="48" cm="1">
        <f t="array" ref="U119">AnualidadActivo(U$2, $E119, $C119, $B119, $D119, Hombres!$A$1:$DW$117, Mujeres!$A$1:$DW$117)</f>
        <v>0</v>
      </c>
      <c r="V119" s="48" cm="1">
        <f t="array" ref="V119">AnualidadActivo(V$2, $E119, $C119, $B119, $D119, Hombres!$A$1:$DW$117, Mujeres!$A$1:$DW$117)</f>
        <v>0</v>
      </c>
      <c r="W119" s="48" cm="1">
        <f t="array" ref="W119">AnualidadActivo(W$2, $E119, $C119, $B119, $D119, Hombres!$A$1:$DW$117, Mujeres!$A$1:$DW$117)</f>
        <v>0</v>
      </c>
      <c r="X119" s="48" cm="1">
        <f t="array" ref="X119">AnualidadActivo(X$2, $E119, $C119, $B119, $D119, Hombres!$A$1:$DW$117, Mujeres!$A$1:$DW$117)</f>
        <v>0</v>
      </c>
      <c r="Y119" s="48" cm="1">
        <f t="array" ref="Y119">AnualidadActivo(Y$2, $E119, $C119, $B119, $D119, Hombres!$A$1:$DW$117, Mujeres!$A$1:$DW$117)</f>
        <v>0</v>
      </c>
      <c r="Z119" s="48" cm="1">
        <f t="array" ref="Z119">AnualidadActivo(Z$2, $E119, $C119, $B119, $D119, Hombres!$A$1:$DW$117, Mujeres!$A$1:$DW$117)</f>
        <v>0</v>
      </c>
      <c r="AA119" s="48" cm="1">
        <f t="array" ref="AA119">AnualidadActivo(AA$2, $E119, $C119, $B119, $D119, Hombres!$A$1:$DW$117, Mujeres!$A$1:$DW$117)</f>
        <v>0</v>
      </c>
      <c r="AB119" s="48" cm="1">
        <f t="array" ref="AB119">AnualidadActivo(AB$2, $E119, $C119, $B119, $D119, Hombres!$A$1:$DW$117, Mujeres!$A$1:$DW$117)</f>
        <v>0</v>
      </c>
      <c r="AC119" s="48" cm="1">
        <f t="array" ref="AC119">AnualidadActivo(AC$2, $E119, $C119, $B119, $D119, Hombres!$A$1:$DW$117, Mujeres!$A$1:$DW$117)</f>
        <v>0</v>
      </c>
      <c r="AD119" s="48" cm="1">
        <f t="array" ref="AD119">AnualidadActivo(AD$2, $E119, $C119, $B119, $D119, Hombres!$A$1:$DW$117, Mujeres!$A$1:$DW$117)</f>
        <v>0</v>
      </c>
      <c r="AE119" s="48" cm="1">
        <f t="array" ref="AE119">AnualidadActivo(AE$2, $E119, $C119, $B119, $D119, Hombres!$A$1:$DW$117, Mujeres!$A$1:$DW$117)</f>
        <v>0</v>
      </c>
      <c r="AF119" s="48" cm="1">
        <f t="array" ref="AF119">AnualidadActivo(AF$2, $E119, $C119, $B119, $D119, Hombres!$A$1:$DW$117, Mujeres!$A$1:$DW$117)</f>
        <v>0</v>
      </c>
      <c r="AG119" s="48" cm="1">
        <f t="array" ref="AG119">AnualidadActivo(AG$2, $E119, $C119, $B119, $D119, Hombres!$A$1:$DW$117, Mujeres!$A$1:$DW$117)</f>
        <v>0</v>
      </c>
      <c r="AH119" s="48" cm="1">
        <f t="array" ref="AH119">AnualidadActivo(AH$2, $E119, $C119, $B119, $D119, Hombres!$A$1:$DW$117, Mujeres!$A$1:$DW$117)</f>
        <v>0</v>
      </c>
      <c r="AI119" s="48" cm="1">
        <f t="array" ref="AI119">AnualidadActivo(AI$2, $E119, $C119, $B119, $D119, Hombres!$A$1:$DW$117, Mujeres!$A$1:$DW$117)</f>
        <v>0</v>
      </c>
      <c r="AJ119" s="48" cm="1">
        <f t="array" ref="AJ119">AnualidadActivo(AJ$2, $E119, $C119, $B119, $D119, Hombres!$A$1:$DW$117, Mujeres!$A$1:$DW$117)</f>
        <v>0</v>
      </c>
      <c r="AK119" s="48" cm="1">
        <f t="array" ref="AK119">AnualidadActivo(AK$2, $E119, $C119, $B119, $D119, Hombres!$A$1:$DW$117, Mujeres!$A$1:$DW$117)</f>
        <v>0</v>
      </c>
      <c r="AL119" s="48" cm="1">
        <f t="array" ref="AL119">AnualidadActivo(AL$2, $E119, $C119, $B119, $D119, Hombres!$A$1:$DW$117, Mujeres!$A$1:$DW$117)</f>
        <v>0</v>
      </c>
      <c r="AM119" s="48" cm="1">
        <f t="array" ref="AM119">AnualidadActivo(AM$2, $E119, $C119, $B119, $D119, Hombres!$A$1:$DW$117, Mujeres!$A$1:$DW$117)</f>
        <v>0</v>
      </c>
      <c r="AN119" s="48" cm="1">
        <f t="array" ref="AN119">AnualidadActivo(AN$2, $E119, $C119, $B119, $D119, Hombres!$A$1:$DW$117, Mujeres!$A$1:$DW$117)</f>
        <v>29277106.291168682</v>
      </c>
      <c r="AO119" s="48" cm="1">
        <f t="array" ref="AO119">AnualidadActivo(AO$2, $E119, $C119, $B119, $D119, Hombres!$A$1:$DW$117, Mujeres!$A$1:$DW$117)</f>
        <v>30155419.479903739</v>
      </c>
      <c r="AP119" s="48" cm="1">
        <f t="array" ref="AP119">AnualidadActivo(AP$2, $E119, $C119, $B119, $D119, Hombres!$A$1:$DW$117, Mujeres!$A$1:$DW$117)</f>
        <v>31060082.064300854</v>
      </c>
      <c r="AQ119" s="48" cm="1">
        <f t="array" ref="AQ119">AnualidadActivo(AQ$2, $E119, $C119, $B119, $D119, Hombres!$A$1:$DW$117, Mujeres!$A$1:$DW$117)</f>
        <v>31991884.526229888</v>
      </c>
      <c r="AR119" s="48" cm="1">
        <f t="array" ref="AR119">AnualidadActivo(AR$2, $E119, $C119, $B119, $D119, Hombres!$A$1:$DW$117, Mujeres!$A$1:$DW$117)</f>
        <v>32951641.062016781</v>
      </c>
      <c r="AS119" s="48" cm="1">
        <f t="array" ref="AS119">AnualidadActivo(AS$2, $E119, $C119, $B119, $D119, Hombres!$A$1:$DW$117, Mujeres!$A$1:$DW$117)</f>
        <v>33650677.076651484</v>
      </c>
      <c r="AT119" s="48" cm="1">
        <f t="array" ref="AT119">AnualidadActivo(AT$2, $E119, $C119, $B119, $D119, Hombres!$A$1:$DW$117, Mujeres!$A$1:$DW$117)</f>
        <v>34342366.844914086</v>
      </c>
      <c r="AU119" s="48" cm="1">
        <f t="array" ref="AU119">AnualidadActivo(AU$2, $E119, $C119, $B119, $D119, Hombres!$A$1:$DW$117, Mujeres!$A$1:$DW$117)</f>
        <v>35027344.308622397</v>
      </c>
      <c r="AV119" s="48" cm="1">
        <f t="array" ref="AV119">AnualidadActivo(AV$2, $E119, $C119, $B119, $D119, Hombres!$A$1:$DW$117, Mujeres!$A$1:$DW$117)</f>
        <v>35706159.07448341</v>
      </c>
      <c r="AW119" s="48" cm="1">
        <f t="array" ref="AW119">AnualidadActivo(AW$2, $E119, $C119, $B119, $D119, Hombres!$A$1:$DW$117, Mujeres!$A$1:$DW$117)</f>
        <v>36375124.748003908</v>
      </c>
      <c r="AX119" s="48" cm="1">
        <f t="array" ref="AX119">AnualidadActivo(AX$2, $E119, $C119, $B119, $D119, Hombres!$A$1:$DW$117, Mujeres!$A$1:$DW$117)</f>
        <v>37026260.942316771</v>
      </c>
      <c r="AY119" s="48" cm="1">
        <f t="array" ref="AY119">AnualidadActivo(AY$2, $E119, $C119, $B119, $D119, Hombres!$A$1:$DW$117, Mujeres!$A$1:$DW$117)</f>
        <v>37647521.612567037</v>
      </c>
      <c r="AZ119" s="48" cm="1">
        <f t="array" ref="AZ119">AnualidadActivo(AZ$2, $E119, $C119, $B119, $D119, Hombres!$A$1:$DW$117, Mujeres!$A$1:$DW$117)</f>
        <v>38224620.05724334</v>
      </c>
      <c r="BA119" s="48" cm="1">
        <f t="array" ref="BA119">AnualidadActivo(BA$2, $E119, $C119, $B119, $D119, Hombres!$A$1:$DW$117, Mujeres!$A$1:$DW$117)</f>
        <v>38742743.735204078</v>
      </c>
      <c r="BB119" s="48" cm="1">
        <f t="array" ref="BB119">AnualidadActivo(BB$2, $E119, $C119, $B119, $D119, Hombres!$A$1:$DW$117, Mujeres!$A$1:$DW$117)</f>
        <v>39188982.231375977</v>
      </c>
      <c r="BC119" s="48" cm="1">
        <f t="array" ref="BC119">AnualidadActivo(BC$2, $E119, $C119, $B119, $D119, Hombres!$A$1:$DW$117, Mujeres!$A$1:$DW$117)</f>
        <v>39557810.748449929</v>
      </c>
      <c r="BD119" s="48" cm="1">
        <f t="array" ref="BD119">AnualidadActivo(BD$2, $E119, $C119, $B119, $D119, Hombres!$A$1:$DW$117, Mujeres!$A$1:$DW$117)</f>
        <v>39849228.511969902</v>
      </c>
      <c r="BE119" s="48" cm="1">
        <f t="array" ref="BE119">AnualidadActivo(BE$2, $E119, $C119, $B119, $D119, Hombres!$A$1:$DW$117, Mujeres!$A$1:$DW$117)</f>
        <v>40063556.312346227</v>
      </c>
      <c r="BF119" s="48" cm="1">
        <f t="array" ref="BF119">AnualidadActivo(BF$2, $E119, $C119, $B119, $D119, Hombres!$A$1:$DW$117, Mujeres!$A$1:$DW$117)</f>
        <v>40198041.017158605</v>
      </c>
      <c r="BG119" s="48" cm="1">
        <f t="array" ref="BG119">AnualidadActivo(BG$2, $E119, $C119, $B119, $D119, Hombres!$A$1:$DW$117, Mujeres!$A$1:$DW$117)</f>
        <v>40244691.446729645</v>
      </c>
      <c r="BH119" s="48" cm="1">
        <f t="array" ref="BH119">AnualidadActivo(BH$2, $E119, $C119, $B119, $D119, Hombres!$A$1:$DW$117, Mujeres!$A$1:$DW$117)</f>
        <v>40121218.841870584</v>
      </c>
      <c r="BI119" s="48" cm="1">
        <f t="array" ref="BI119">AnualidadActivo(BI$2, $E119, $C119, $B119, $D119, Hombres!$A$1:$DW$117, Mujeres!$A$1:$DW$117)</f>
        <v>39873526.485228404</v>
      </c>
      <c r="BJ119" s="48" cm="1">
        <f t="array" ref="BJ119">AnualidadActivo(BJ$2, $E119, $C119, $B119, $D119, Hombres!$A$1:$DW$117, Mujeres!$A$1:$DW$117)</f>
        <v>39492457.425526567</v>
      </c>
      <c r="BK119" s="48" cm="1">
        <f t="array" ref="BK119">AnualidadActivo(BK$2, $E119, $C119, $B119, $D119, Hombres!$A$1:$DW$117, Mujeres!$A$1:$DW$117)</f>
        <v>38966326.467579611</v>
      </c>
      <c r="BL119" s="48" cm="1">
        <f t="array" ref="BL119">AnualidadActivo(BL$2, $E119, $C119, $B119, $D119, Hombres!$A$1:$DW$117, Mujeres!$A$1:$DW$117)</f>
        <v>38281883.410772488</v>
      </c>
      <c r="BM119" s="48" cm="1">
        <f t="array" ref="BM119">AnualidadActivo(BM$2, $E119, $C119, $B119, $D119, Hombres!$A$1:$DW$117, Mujeres!$A$1:$DW$117)</f>
        <v>37428895.289446846</v>
      </c>
      <c r="BN119" s="48" cm="1">
        <f t="array" ref="BN119">AnualidadActivo(BN$2, $E119, $C119, $B119, $D119, Hombres!$A$1:$DW$117, Mujeres!$A$1:$DW$117)</f>
        <v>36399679.419382751</v>
      </c>
      <c r="BO119" s="48" cm="1">
        <f t="array" ref="BO119">AnualidadActivo(BO$2, $E119, $C119, $B119, $D119, Hombres!$A$1:$DW$117, Mujeres!$A$1:$DW$117)</f>
        <v>35187787.94679863</v>
      </c>
      <c r="BP119" s="48" cm="1">
        <f t="array" ref="BP119">AnualidadActivo(BP$2, $E119, $C119, $B119, $D119, Hombres!$A$1:$DW$117, Mujeres!$A$1:$DW$117)</f>
        <v>33788118.238597363</v>
      </c>
      <c r="BQ119" s="48" cm="1">
        <f t="array" ref="BQ119">AnualidadActivo(BQ$2, $E119, $C119, $B119, $D119, Hombres!$A$1:$DW$117, Mujeres!$A$1:$DW$117)</f>
        <v>32199463.528401613</v>
      </c>
      <c r="BR119" s="48" cm="1">
        <f t="array" ref="BR119">AnualidadActivo(BR$2, $E119, $C119, $B119, $D119, Hombres!$A$1:$DW$117, Mujeres!$A$1:$DW$117)</f>
        <v>30428160.446080729</v>
      </c>
      <c r="BS119" s="48" cm="1">
        <f t="array" ref="BS119">AnualidadActivo(BS$2, $E119, $C119, $B119, $D119, Hombres!$A$1:$DW$117, Mujeres!$A$1:$DW$117)</f>
        <v>28487463.144398507</v>
      </c>
      <c r="BT119" s="48" cm="1">
        <f t="array" ref="BT119">AnualidadActivo(BT$2, $E119, $C119, $B119, $D119, Hombres!$A$1:$DW$117, Mujeres!$A$1:$DW$117)</f>
        <v>26395296.447935209</v>
      </c>
      <c r="BU119" s="48" cm="1">
        <f t="array" ref="BU119">AnualidadActivo(BU$2, $E119, $C119, $B119, $D119, Hombres!$A$1:$DW$117, Mujeres!$A$1:$DW$117)</f>
        <v>24174282.942588881</v>
      </c>
      <c r="BV119" s="48" cm="1">
        <f t="array" ref="BV119">AnualidadActivo(BV$2, $E119, $C119, $B119, $D119, Hombres!$A$1:$DW$117, Mujeres!$A$1:$DW$117)</f>
        <v>21853539.257821783</v>
      </c>
      <c r="BW119" s="48" cm="1">
        <f t="array" ref="BW119">AnualidadActivo(BW$2, $E119, $C119, $B119, $D119, Hombres!$A$1:$DW$117, Mujeres!$A$1:$DW$117)</f>
        <v>19470509.841996238</v>
      </c>
      <c r="BX119" s="48" cm="1">
        <f t="array" ref="BX119">AnualidadActivo(BX$2, $E119, $C119, $B119, $D119, Hombres!$A$1:$DW$117, Mujeres!$A$1:$DW$117)</f>
        <v>17069147.240560673</v>
      </c>
      <c r="BY119" s="48" cm="1">
        <f t="array" ref="BY119">AnualidadActivo(BY$2, $E119, $C119, $B119, $D119, Hombres!$A$1:$DW$117, Mujeres!$A$1:$DW$117)</f>
        <v>14696187.136790356</v>
      </c>
      <c r="BZ119" s="48" cm="1">
        <f t="array" ref="BZ119">AnualidadActivo(BZ$2, $E119, $C119, $B119, $D119, Hombres!$A$1:$DW$117, Mujeres!$A$1:$DW$117)</f>
        <v>12399142.607417898</v>
      </c>
      <c r="CA119" s="48" cm="1">
        <f t="array" ref="CA119">AnualidadActivo(CA$2, $E119, $C119, $B119, $D119, Hombres!$A$1:$DW$117, Mujeres!$A$1:$DW$117)</f>
        <v>10225328.831215315</v>
      </c>
      <c r="CB119" s="48" cm="1">
        <f t="array" ref="CB119">AnualidadActivo(CB$2, $E119, $C119, $B119, $D119, Hombres!$A$1:$DW$117, Mujeres!$A$1:$DW$117)</f>
        <v>8220003.4884895785</v>
      </c>
      <c r="CC119" s="48" cm="1">
        <f t="array" ref="CC119">AnualidadActivo(CC$2, $E119, $C119, $B119, $D119, Hombres!$A$1:$DW$117, Mujeres!$A$1:$DW$117)</f>
        <v>6421872.2590801623</v>
      </c>
      <c r="CD119" s="48" cm="1">
        <f t="array" ref="CD119">AnualidadActivo(CD$2, $E119, $C119, $B119, $D119, Hombres!$A$1:$DW$117, Mujeres!$A$1:$DW$117)</f>
        <v>4858683.3352649584</v>
      </c>
      <c r="CE119" s="48" cm="1">
        <f t="array" ref="CE119">AnualidadActivo(CE$2, $E119, $C119, $B119, $D119, Hombres!$A$1:$DW$117, Mujeres!$A$1:$DW$117)</f>
        <v>3545255.6084852065</v>
      </c>
      <c r="CF119" s="48" cm="1">
        <f t="array" ref="CF119">AnualidadActivo(CF$2, $E119, $C119, $B119, $D119, Hombres!$A$1:$DW$117, Mujeres!$A$1:$DW$117)</f>
        <v>2483048.4617264573</v>
      </c>
      <c r="CG119" s="48" cm="1">
        <f t="array" ref="CG119">AnualidadActivo(CG$2, $E119, $C119, $B119, $D119, Hombres!$A$1:$DW$117, Mujeres!$A$1:$DW$117)</f>
        <v>1660447.496138345</v>
      </c>
      <c r="CH119" s="48" cm="1">
        <f t="array" ref="CH119">AnualidadActivo(CH$2, $E119, $C119, $B119, $D119, Hombres!$A$1:$DW$117, Mujeres!$A$1:$DW$117)</f>
        <v>1053764.7815832866</v>
      </c>
      <c r="CI119" s="48" cm="1">
        <f t="array" ref="CI119">AnualidadActivo(CI$2, $E119, $C119, $B119, $D119, Hombres!$A$1:$DW$117, Mujeres!$A$1:$DW$117)</f>
        <v>630137.962896668</v>
      </c>
      <c r="CJ119" s="48" cm="1">
        <f t="array" ref="CJ119">AnualidadActivo(CJ$2, $E119, $C119, $B119, $D119, Hombres!$A$1:$DW$117, Mujeres!$A$1:$DW$117)</f>
        <v>352028.81815378537</v>
      </c>
      <c r="CK119" s="48" cm="1">
        <f t="array" ref="CK119">AnualidadActivo(CK$2, $E119, $C119, $B119, $D119, Hombres!$A$1:$DW$117, Mujeres!$A$1:$DW$117)</f>
        <v>181856.92787531859</v>
      </c>
      <c r="CL119" s="48" cm="1">
        <f t="array" ref="CL119">AnualidadActivo(CL$2, $E119, $C119, $B119, $D119, Hombres!$A$1:$DW$117, Mujeres!$A$1:$DW$117)</f>
        <v>0</v>
      </c>
      <c r="CM119" s="48" cm="1">
        <f t="array" ref="CM119">AnualidadActivo(CM$2, $E119, $C119, $B119, $D119, Hombres!$A$1:$DW$117, Mujeres!$A$1:$DW$117)</f>
        <v>0</v>
      </c>
      <c r="CN119" s="48" cm="1">
        <f t="array" ref="CN119">AnualidadActivo(CN$2, $E119, $C119, $B119, $D119, Hombres!$A$1:$DW$117, Mujeres!$A$1:$DW$117)</f>
        <v>0</v>
      </c>
      <c r="CO119" s="48" cm="1">
        <f t="array" ref="CO119">AnualidadActivo(CO$2, $E119, $C119, $B119, $D119, Hombres!$A$1:$DW$117, Mujeres!$A$1:$DW$117)</f>
        <v>0</v>
      </c>
      <c r="CP119" s="48" cm="1">
        <f t="array" ref="CP119">AnualidadActivo(CP$2, $E119, $C119, $B119, $D119, Hombres!$A$1:$DW$117, Mujeres!$A$1:$DW$117)</f>
        <v>0</v>
      </c>
      <c r="CQ119" s="48" cm="1">
        <f t="array" ref="CQ119">AnualidadActivo(CQ$2, $E119, $C119, $B119, $D119, Hombres!$A$1:$DW$117, Mujeres!$A$1:$DW$117)</f>
        <v>0</v>
      </c>
      <c r="CR119" s="48" cm="1">
        <f t="array" ref="CR119">AnualidadActivo(CR$2, $E119, $C119, $B119, $D119, Hombres!$A$1:$DW$117, Mujeres!$A$1:$DW$117)</f>
        <v>0</v>
      </c>
      <c r="CS119" s="48" cm="1">
        <f t="array" ref="CS119">AnualidadActivo(CS$2, $E119, $C119, $B119, $D119, Hombres!$A$1:$DW$117, Mujeres!$A$1:$DW$117)</f>
        <v>0</v>
      </c>
      <c r="CT119" s="48" cm="1">
        <f t="array" ref="CT119">AnualidadActivo(CT$2, $E119, $C119, $B119, $D119, Hombres!$A$1:$DW$117, Mujeres!$A$1:$DW$117)</f>
        <v>0</v>
      </c>
      <c r="CU119" s="48" cm="1">
        <f t="array" ref="CU119">AnualidadActivo(CU$2, $E119, $C119, $B119, $D119, Hombres!$A$1:$DW$117, Mujeres!$A$1:$DW$117)</f>
        <v>0</v>
      </c>
      <c r="CV119" s="48" cm="1">
        <f t="array" ref="CV119">AnualidadActivo(CV$2, $E119, $C119, $B119, $D119, Hombres!$A$1:$DW$117, Mujeres!$A$1:$DW$117)</f>
        <v>0</v>
      </c>
      <c r="CW119" s="48" cm="1">
        <f t="array" ref="CW119">AnualidadActivo(CW$2, $E119, $C119, $B119, $D119, Hombres!$A$1:$DW$117, Mujeres!$A$1:$DW$117)</f>
        <v>0</v>
      </c>
      <c r="CX119" s="48" cm="1">
        <f t="array" ref="CX119">AnualidadActivo(CX$2, $E119, $C119, $B119, $D119, Hombres!$A$1:$DW$117, Mujeres!$A$1:$DW$117)</f>
        <v>0</v>
      </c>
      <c r="CY119" s="48" cm="1">
        <f t="array" ref="CY119">AnualidadActivo(CY$2, $E119, $C119, $B119, $D119, Hombres!$A$1:$DW$117, Mujeres!$A$1:$DW$117)</f>
        <v>0</v>
      </c>
      <c r="CZ119" s="48" cm="1">
        <f t="array" ref="CZ119">AnualidadActivo(CZ$2, $E119, $C119, $B119, $D119, Hombres!$A$1:$DW$117, Mujeres!$A$1:$DW$117)</f>
        <v>0</v>
      </c>
      <c r="DA119" s="48" cm="1">
        <f t="array" ref="DA119">AnualidadActivo(DA$2, $E119, $C119, $B119, $D119, Hombres!$A$1:$DW$117, Mujeres!$A$1:$DW$117)</f>
        <v>0</v>
      </c>
      <c r="DD119" s="21"/>
      <c r="DE119" s="48" cm="1">
        <f t="array" ref="DE119">beneficio_muerte_individual_activo(DE$2,$F119,$D119, Hombres!$A$1:$DW$117, Mujeres!$A$1:$DW$117)</f>
        <v>0</v>
      </c>
      <c r="DF119" s="48" cm="1">
        <f t="array" ref="DF119">beneficio_muerte_individual_activo(DF$2,$F119,$D119, Hombres!$A$1:$DW$117, Mujeres!$A$1:$DW$117)</f>
        <v>7626.9203172000007</v>
      </c>
      <c r="DG119" s="48" cm="1">
        <f t="array" ref="DG119">beneficio_muerte_individual_activo(DG$2,$F119,$D119, Hombres!$A$1:$DW$117, Mujeres!$A$1:$DW$117)</f>
        <v>7968.8772578569778</v>
      </c>
      <c r="DH119" s="48" cm="1">
        <f t="array" ref="DH119">beneficio_muerte_individual_activo(DH$2,$F119,$D119, Hombres!$A$1:$DW$117, Mujeres!$A$1:$DW$117)</f>
        <v>8394.3012241004653</v>
      </c>
      <c r="DI119" s="48" cm="1">
        <f t="array" ref="DI119">beneficio_muerte_individual_activo(DI$2,$F119,$D119, Hombres!$A$1:$DW$117, Mujeres!$A$1:$DW$117)</f>
        <v>8894.6138213385093</v>
      </c>
      <c r="DJ119" s="48" cm="1">
        <f t="array" ref="DJ119">beneficio_muerte_individual_activo(DJ$2,$F119,$D119, Hombres!$A$1:$DW$117, Mujeres!$A$1:$DW$117)</f>
        <v>9399.2301668510245</v>
      </c>
      <c r="DK119" s="48" cm="1">
        <f t="array" ref="DK119">beneficio_muerte_individual_activo(DK$2,$F119,$D119, Hombres!$A$1:$DW$117, Mujeres!$A$1:$DW$117)</f>
        <v>9820.8015764128195</v>
      </c>
      <c r="DL119" s="48" cm="1">
        <f t="array" ref="DL119">beneficio_muerte_individual_activo(DL$2,$F119,$D119, Hombres!$A$1:$DW$117, Mujeres!$A$1:$DW$117)</f>
        <v>10148.924828472767</v>
      </c>
      <c r="DM119" s="48" cm="1">
        <f t="array" ref="DM119">beneficio_muerte_individual_activo(DM$2,$F119,$D119, Hombres!$A$1:$DW$117, Mujeres!$A$1:$DW$117)</f>
        <v>10462.155434997601</v>
      </c>
      <c r="DN119" s="48" cm="1">
        <f t="array" ref="DN119">beneficio_muerte_individual_activo(DN$2,$F119,$D119, Hombres!$A$1:$DW$117, Mujeres!$A$1:$DW$117)</f>
        <v>10947.560584731908</v>
      </c>
      <c r="DO119" s="48" cm="1">
        <f t="array" ref="DO119">beneficio_muerte_individual_activo(DO$2,$F119,$D119, Hombres!$A$1:$DW$117, Mujeres!$A$1:$DW$117)</f>
        <v>11602.091007164439</v>
      </c>
      <c r="DP119" s="48" cm="1">
        <f t="array" ref="DP119">beneficio_muerte_individual_activo(DP$2,$F119,$D119, Hombres!$A$1:$DW$117, Mujeres!$A$1:$DW$117)</f>
        <v>12383.799359422623</v>
      </c>
      <c r="DQ119" s="48" cm="1">
        <f t="array" ref="DQ119">beneficio_muerte_individual_activo(DQ$2,$F119,$D119, Hombres!$A$1:$DW$117, Mujeres!$A$1:$DW$117)</f>
        <v>13246.107145281634</v>
      </c>
      <c r="DR119" s="48" cm="1">
        <f t="array" ref="DR119">beneficio_muerte_individual_activo(DR$2,$F119,$D119, Hombres!$A$1:$DW$117, Mujeres!$A$1:$DW$117)</f>
        <v>14170.150929330634</v>
      </c>
      <c r="DS119" s="48" cm="1">
        <f t="array" ref="DS119">beneficio_muerte_individual_activo(DS$2,$F119,$D119, Hombres!$A$1:$DW$117, Mujeres!$A$1:$DW$117)</f>
        <v>15128.002706162766</v>
      </c>
      <c r="DT119" s="48" cm="1">
        <f t="array" ref="DT119">beneficio_muerte_individual_activo(DT$2,$F119,$D119, Hombres!$A$1:$DW$117, Mujeres!$A$1:$DW$117)</f>
        <v>16031.469338274468</v>
      </c>
      <c r="DU119" s="48" cm="1">
        <f t="array" ref="DU119">beneficio_muerte_individual_activo(DU$2,$F119,$D119, Hombres!$A$1:$DW$117, Mujeres!$A$1:$DW$117)</f>
        <v>16837.124778284073</v>
      </c>
      <c r="DV119" s="48" cm="1">
        <f t="array" ref="DV119">beneficio_muerte_individual_activo(DV$2,$F119,$D119, Hombres!$A$1:$DW$117, Mujeres!$A$1:$DW$117)</f>
        <v>17708.793819892035</v>
      </c>
      <c r="DW119" s="48" cm="1">
        <f t="array" ref="DW119">beneficio_muerte_individual_activo(DW$2,$F119,$D119, Hombres!$A$1:$DW$117, Mujeres!$A$1:$DW$117)</f>
        <v>18742.28796967581</v>
      </c>
      <c r="DX119" s="48" cm="1">
        <f t="array" ref="DX119">beneficio_muerte_individual_activo(DX$2,$F119,$D119, Hombres!$A$1:$DW$117, Mujeres!$A$1:$DW$117)</f>
        <v>20108.860420447589</v>
      </c>
      <c r="DY119" s="48" cm="1">
        <f t="array" ref="DY119">beneficio_muerte_individual_activo(DY$2,$F119,$D119, Hombres!$A$1:$DW$117, Mujeres!$A$1:$DW$117)</f>
        <v>21856.82195185962</v>
      </c>
      <c r="DZ119" s="48" cm="1">
        <f t="array" ref="DZ119">beneficio_muerte_individual_activo(DZ$2,$F119,$D119, Hombres!$A$1:$DW$117, Mujeres!$A$1:$DW$117)</f>
        <v>23953.509422715666</v>
      </c>
      <c r="EA119" s="48" cm="1">
        <f t="array" ref="EA119">beneficio_muerte_individual_activo(EA$2,$F119,$D119, Hombres!$A$1:$DW$117, Mujeres!$A$1:$DW$117)</f>
        <v>26142.505122673425</v>
      </c>
      <c r="EB119" s="48" cm="1">
        <f t="array" ref="EB119">beneficio_muerte_individual_activo(EB$2,$F119,$D119, Hombres!$A$1:$DW$117, Mujeres!$A$1:$DW$117)</f>
        <v>28266.482884403842</v>
      </c>
      <c r="EC119" s="48" cm="1">
        <f t="array" ref="EC119">beneficio_muerte_individual_activo(EC$2,$F119,$D119, Hombres!$A$1:$DW$117, Mujeres!$A$1:$DW$117)</f>
        <v>30344.310698618068</v>
      </c>
      <c r="ED119" s="48" cm="1">
        <f t="array" ref="ED119">beneficio_muerte_individual_activo(ED$2,$F119,$D119, Hombres!$A$1:$DW$117, Mujeres!$A$1:$DW$117)</f>
        <v>32352.759650115207</v>
      </c>
      <c r="EE119" s="48" cm="1">
        <f t="array" ref="EE119">beneficio_muerte_individual_activo(EE$2,$F119,$D119, Hombres!$A$1:$DW$117, Mujeres!$A$1:$DW$117)</f>
        <v>34343.172879145954</v>
      </c>
      <c r="EF119" s="48" cm="1">
        <f t="array" ref="EF119">beneficio_muerte_individual_activo(EF$2,$F119,$D119, Hombres!$A$1:$DW$117, Mujeres!$A$1:$DW$117)</f>
        <v>36542.860396923803</v>
      </c>
      <c r="EG119" s="48" cm="1">
        <f t="array" ref="EG119">beneficio_muerte_individual_activo(EG$2,$F119,$D119, Hombres!$A$1:$DW$117, Mujeres!$A$1:$DW$117)</f>
        <v>23421.648075428744</v>
      </c>
      <c r="EH119" s="48" cm="1">
        <f t="array" ref="EH119">beneficio_muerte_individual_activo(EH$2,$F119,$D119, Hombres!$A$1:$DW$117, Mujeres!$A$1:$DW$117)</f>
        <v>24989.292645612957</v>
      </c>
      <c r="EI119" s="48" cm="1">
        <f t="array" ref="EI119">beneficio_muerte_individual_activo(EI$2,$F119,$D119, Hombres!$A$1:$DW$117, Mujeres!$A$1:$DW$117)</f>
        <v>26367.879034102105</v>
      </c>
      <c r="EJ119" s="48" cm="1">
        <f t="array" ref="EJ119">beneficio_muerte_individual_activo(EJ$2,$F119,$D119, Hombres!$A$1:$DW$117, Mujeres!$A$1:$DW$117)</f>
        <v>27565.191936631338</v>
      </c>
      <c r="EK119" s="48" cm="1">
        <f t="array" ref="EK119">beneficio_muerte_individual_activo(EK$2,$F119,$D119, Hombres!$A$1:$DW$117, Mujeres!$A$1:$DW$117)</f>
        <v>28913.83362733202</v>
      </c>
      <c r="EL119" s="48" cm="1">
        <f t="array" ref="EL119">beneficio_muerte_individual_activo(EL$2,$F119,$D119, Hombres!$A$1:$DW$117, Mujeres!$A$1:$DW$117)</f>
        <v>30725.799549389296</v>
      </c>
      <c r="EM119" s="48" cm="1">
        <f t="array" ref="EM119">beneficio_muerte_individual_activo(EM$2,$F119,$D119, Hombres!$A$1:$DW$117, Mujeres!$A$1:$DW$117)</f>
        <v>33208.966749064064</v>
      </c>
      <c r="EN119" s="48" cm="1">
        <f t="array" ref="EN119">beneficio_muerte_individual_activo(EN$2,$F119,$D119, Hombres!$A$1:$DW$117, Mujeres!$A$1:$DW$117)</f>
        <v>36375.925332409119</v>
      </c>
      <c r="EO119" s="48" cm="1">
        <f t="array" ref="EO119">beneficio_muerte_individual_activo(EO$2,$F119,$D119, Hombres!$A$1:$DW$117, Mujeres!$A$1:$DW$117)</f>
        <v>40147.188612215738</v>
      </c>
      <c r="EP119" s="48" cm="1">
        <f t="array" ref="EP119">beneficio_muerte_individual_activo(EP$2,$F119,$D119, Hombres!$A$1:$DW$117, Mujeres!$A$1:$DW$117)</f>
        <v>44341.891360411741</v>
      </c>
      <c r="EQ119" s="48" cm="1">
        <f t="array" ref="EQ119">beneficio_muerte_individual_activo(EQ$2,$F119,$D119, Hombres!$A$1:$DW$117, Mujeres!$A$1:$DW$117)</f>
        <v>48502.991073694095</v>
      </c>
      <c r="ER119" s="48" cm="1">
        <f t="array" ref="ER119">beneficio_muerte_individual_activo(ER$2,$F119,$D119, Hombres!$A$1:$DW$117, Mujeres!$A$1:$DW$117)</f>
        <v>52285.668203468442</v>
      </c>
      <c r="ES119" s="48" cm="1">
        <f t="array" ref="ES119">beneficio_muerte_individual_activo(ES$2,$F119,$D119, Hombres!$A$1:$DW$117, Mujeres!$A$1:$DW$117)</f>
        <v>55634.374174604032</v>
      </c>
      <c r="ET119" s="48" cm="1">
        <f t="array" ref="ET119">beneficio_muerte_individual_activo(ET$2,$F119,$D119, Hombres!$A$1:$DW$117, Mujeres!$A$1:$DW$117)</f>
        <v>58723.352217524574</v>
      </c>
      <c r="EU119" s="48" cm="1">
        <f t="array" ref="EU119">beneficio_muerte_individual_activo(EU$2,$F119,$D119, Hombres!$A$1:$DW$117, Mujeres!$A$1:$DW$117)</f>
        <v>61874.590803209052</v>
      </c>
      <c r="EV119" s="48" cm="1">
        <f t="array" ref="EV119">beneficio_muerte_individual_activo(EV$2,$F119,$D119, Hombres!$A$1:$DW$117, Mujeres!$A$1:$DW$117)</f>
        <v>68939.309701766571</v>
      </c>
      <c r="EW119" s="48" cm="1">
        <f t="array" ref="EW119">beneficio_muerte_individual_activo(EW$2,$F119,$D119, Hombres!$A$1:$DW$117, Mujeres!$A$1:$DW$117)</f>
        <v>73040.699584293863</v>
      </c>
      <c r="EX119" s="48" cm="1">
        <f t="array" ref="EX119">beneficio_muerte_individual_activo(EX$2,$F119,$D119, Hombres!$A$1:$DW$117, Mujeres!$A$1:$DW$117)</f>
        <v>77072.682160389348</v>
      </c>
      <c r="EY119" s="48" cm="1">
        <f t="array" ref="EY119">beneficio_muerte_individual_activo(EY$2,$F119,$D119, Hombres!$A$1:$DW$117, Mujeres!$A$1:$DW$117)</f>
        <v>81107.902472499729</v>
      </c>
      <c r="EZ119" s="48" cm="1">
        <f t="array" ref="EZ119">beneficio_muerte_individual_activo(EZ$2,$F119,$D119, Hombres!$A$1:$DW$117, Mujeres!$A$1:$DW$117)</f>
        <v>85228.47562732923</v>
      </c>
      <c r="FA119" s="48" cm="1">
        <f t="array" ref="FA119">beneficio_muerte_individual_activo(FA$2,$F119,$D119, Hombres!$A$1:$DW$117, Mujeres!$A$1:$DW$117)</f>
        <v>89344.962382490732</v>
      </c>
      <c r="FB119" s="48" cm="1">
        <f t="array" ref="FB119">beneficio_muerte_individual_activo(FB$2,$F119,$D119, Hombres!$A$1:$DW$117, Mujeres!$A$1:$DW$117)</f>
        <v>93311.513605642118</v>
      </c>
      <c r="FC119" s="48" cm="1">
        <f t="array" ref="FC119">beneficio_muerte_individual_activo(FC$2,$F119,$D119, Hombres!$A$1:$DW$117, Mujeres!$A$1:$DW$117)</f>
        <v>96978.075300118362</v>
      </c>
      <c r="FD119" s="48" cm="1">
        <f t="array" ref="FD119">beneficio_muerte_individual_activo(FD$2,$F119,$D119, Hombres!$A$1:$DW$117, Mujeres!$A$1:$DW$117)</f>
        <v>100268.71563987448</v>
      </c>
      <c r="FE119" s="48" cm="1">
        <f t="array" ref="FE119">beneficio_muerte_individual_activo(FE$2,$F119,$D119, Hombres!$A$1:$DW$117, Mujeres!$A$1:$DW$117)</f>
        <v>103098.14732606181</v>
      </c>
      <c r="FF119" s="48" cm="1">
        <f t="array" ref="FF119">beneficio_muerte_individual_activo(FF$2,$F119,$D119, Hombres!$A$1:$DW$117, Mujeres!$A$1:$DW$117)</f>
        <v>105284.87984458738</v>
      </c>
      <c r="FG119" s="48" cm="1">
        <f t="array" ref="FG119">beneficio_muerte_individual_activo(FG$2,$F119,$D119, Hombres!$A$1:$DW$117, Mujeres!$A$1:$DW$117)</f>
        <v>106595.80075292193</v>
      </c>
      <c r="FH119" s="48" cm="1">
        <f t="array" ref="FH119">beneficio_muerte_individual_activo(FH$2,$F119,$D119, Hombres!$A$1:$DW$117, Mujeres!$A$1:$DW$117)</f>
        <v>106859.58830347146</v>
      </c>
      <c r="FI119" s="48" cm="1">
        <f t="array" ref="FI119">beneficio_muerte_individual_activo(FI$2,$F119,$D119, Hombres!$A$1:$DW$117, Mujeres!$A$1:$DW$117)</f>
        <v>106001.24566490248</v>
      </c>
      <c r="FJ119" s="48" cm="1">
        <f t="array" ref="FJ119">beneficio_muerte_individual_activo(FJ$2,$F119,$D119, Hombres!$A$1:$DW$117, Mujeres!$A$1:$DW$117)</f>
        <v>103968.53087913945</v>
      </c>
      <c r="FK119" s="48" cm="1">
        <f t="array" ref="FK119">beneficio_muerte_individual_activo(FK$2,$F119,$D119, Hombres!$A$1:$DW$117, Mujeres!$A$1:$DW$117)</f>
        <v>100682.88474750944</v>
      </c>
      <c r="FL119" s="48" cm="1">
        <f t="array" ref="FL119">beneficio_muerte_individual_activo(FL$2,$F119,$D119, Hombres!$A$1:$DW$117, Mujeres!$A$1:$DW$117)</f>
        <v>96058.420022465711</v>
      </c>
      <c r="FM119" s="48" cm="1">
        <f t="array" ref="FM119">beneficio_muerte_individual_activo(FM$2,$F119,$D119, Hombres!$A$1:$DW$117, Mujeres!$A$1:$DW$117)</f>
        <v>90108.386210951692</v>
      </c>
      <c r="FN119" s="48" cm="1">
        <f t="array" ref="FN119">beneficio_muerte_individual_activo(FN$2,$F119,$D119, Hombres!$A$1:$DW$117, Mujeres!$A$1:$DW$117)</f>
        <v>82974.187303148268</v>
      </c>
      <c r="FO119" s="48" cm="1">
        <f t="array" ref="FO119">beneficio_muerte_individual_activo(FO$2,$F119,$D119, Hombres!$A$1:$DW$117, Mujeres!$A$1:$DW$117)</f>
        <v>74858.968276719126</v>
      </c>
      <c r="FP119" s="48" cm="1">
        <f t="array" ref="FP119">beneficio_muerte_individual_activo(FP$2,$F119,$D119, Hombres!$A$1:$DW$117, Mujeres!$A$1:$DW$117)</f>
        <v>65997.278879390215</v>
      </c>
      <c r="FQ119" s="108" cm="1">
        <f t="array" ref="FQ119">beneficio_muerte_individual_activo(FQ$2,$F119,$D119, Hombres!$A$1:$DW$117, Mujeres!$A$1:$DW$117)</f>
        <v>56670.524430827478</v>
      </c>
      <c r="FR119" s="48" cm="1">
        <f t="array" ref="FR119">beneficio_muerte_individual_activo(FR$2,$F119,$D119, Hombres!$A$1:$DW$117, Mujeres!$A$1:$DW$117)</f>
        <v>47237.395163403744</v>
      </c>
      <c r="FS119" s="48" cm="1">
        <f t="array" ref="FS119">beneficio_muerte_individual_activo(FS$2,$F119,$D119, Hombres!$A$1:$DW$117, Mujeres!$A$1:$DW$117)</f>
        <v>38093.832329019482</v>
      </c>
      <c r="FT119" s="48" cm="1">
        <f t="array" ref="FT119">beneficio_muerte_individual_activo(FT$2,$F119,$D119, Hombres!$A$1:$DW$117, Mujeres!$A$1:$DW$117)</f>
        <v>29603.239611485395</v>
      </c>
      <c r="FU119" s="48" cm="1">
        <f t="array" ref="FU119">beneficio_muerte_individual_activo(FU$2,$F119,$D119, Hombres!$A$1:$DW$117, Mujeres!$A$1:$DW$117)</f>
        <v>22060.179326798479</v>
      </c>
      <c r="FV119" s="48" cm="1">
        <f t="array" ref="FV119">beneficio_muerte_individual_activo(FV$2,$F119,$D119, Hombres!$A$1:$DW$117, Mujeres!$A$1:$DW$117)</f>
        <v>15673.141925496027</v>
      </c>
      <c r="FW119" s="48" cm="1">
        <f t="array" ref="FW119">beneficio_muerte_individual_activo(FW$2,$F119,$D119, Hombres!$A$1:$DW$117, Mujeres!$A$1:$DW$117)</f>
        <v>10549.585414761754</v>
      </c>
      <c r="FX119" s="48" cm="1">
        <f t="array" ref="FX119">beneficio_muerte_individual_activo(FX$2,$F119,$D119, Hombres!$A$1:$DW$117, Mujeres!$A$1:$DW$117)</f>
        <v>6679.7245568367834</v>
      </c>
      <c r="FY119" s="48" cm="1">
        <f t="array" ref="FY119">beneficio_muerte_individual_activo(FY$2,$F119,$D119, Hombres!$A$1:$DW$117, Mujeres!$A$1:$DW$117)</f>
        <v>3944.6825916167759</v>
      </c>
      <c r="FZ119" s="48" cm="1">
        <f t="array" ref="FZ119">beneficio_muerte_individual_activo(FZ$2,$F119,$D119, Hombres!$A$1:$DW$117, Mujeres!$A$1:$DW$117)</f>
        <v>2150.1701566423994</v>
      </c>
      <c r="GA119" s="48" cm="1">
        <f t="array" ref="GA119">beneficio_muerte_individual_activo(GA$2,$F119,$D119, Hombres!$A$1:$DW$117, Mujeres!$A$1:$DW$117)</f>
        <v>1068.3317618365527</v>
      </c>
      <c r="GB119" s="48" cm="1">
        <f t="array" ref="GB119">beneficio_muerte_individual_activo(GB$2,$F119,$D119, Hombres!$A$1:$DW$117, Mujeres!$A$1:$DW$117)</f>
        <v>476.60676960178893</v>
      </c>
      <c r="GC119" s="48" cm="1">
        <f t="array" ref="GC119">beneficio_muerte_individual_activo(GC$2,$F119,$D119, Hombres!$A$1:$DW$117, Mujeres!$A$1:$DW$117)</f>
        <v>187.32070047307039</v>
      </c>
      <c r="GD119" s="48" cm="1">
        <f t="array" ref="GD119">beneficio_muerte_individual_activo(GD$2,$F119,$D119, Hombres!$A$1:$DW$117, Mujeres!$A$1:$DW$117)</f>
        <v>63.254635967540075</v>
      </c>
      <c r="GE119" s="48" cm="1">
        <f t="array" ref="GE119">beneficio_muerte_individual_activo(GE$2,$F119,$D119, Hombres!$A$1:$DW$117, Mujeres!$A$1:$DW$117)</f>
        <v>22.335717236021438</v>
      </c>
      <c r="GF119" s="48" cm="1">
        <f t="array" ref="GF119">beneficio_muerte_individual_activo(GF$2,$F119,$D119, Hombres!$A$1:$DW$117, Mujeres!$A$1:$DW$117)</f>
        <v>0</v>
      </c>
      <c r="GG119" s="48" cm="1">
        <f t="array" ref="GG119">beneficio_muerte_individual_activo(GG$2,$F119,$D119, Hombres!$A$1:$DW$117, Mujeres!$A$1:$DW$117)</f>
        <v>0</v>
      </c>
      <c r="GH119" s="48" cm="1">
        <f t="array" ref="GH119">beneficio_muerte_individual_activo(GH$2,$F119,$D119, Hombres!$A$1:$DW$117, Mujeres!$A$1:$DW$117)</f>
        <v>0</v>
      </c>
      <c r="GI119" s="48" cm="1">
        <f t="array" ref="GI119">beneficio_muerte_individual_activo(GI$2,$F119,$D119, Hombres!$A$1:$DW$117, Mujeres!$A$1:$DW$117)</f>
        <v>0</v>
      </c>
      <c r="GJ119" s="48" cm="1">
        <f t="array" ref="GJ119">beneficio_muerte_individual_activo(GJ$2,$F119,$D119, Hombres!$A$1:$DW$117, Mujeres!$A$1:$DW$117)</f>
        <v>0</v>
      </c>
      <c r="GK119" s="48" cm="1">
        <f t="array" ref="GK119">beneficio_muerte_individual_activo(GK$2,$F119,$D119, Hombres!$A$1:$DW$117, Mujeres!$A$1:$DW$117)</f>
        <v>0</v>
      </c>
      <c r="GL119" s="48" cm="1">
        <f t="array" ref="GL119">beneficio_muerte_individual_activo(GL$2,$F119,$D119, Hombres!$A$1:$DW$117, Mujeres!$A$1:$DW$117)</f>
        <v>0</v>
      </c>
      <c r="GM119" s="48" cm="1">
        <f t="array" ref="GM119">beneficio_muerte_individual_activo(GM$2,$F119,$D119, Hombres!$A$1:$DW$117, Mujeres!$A$1:$DW$117)</f>
        <v>0</v>
      </c>
      <c r="GN119" s="48" cm="1">
        <f t="array" ref="GN119">beneficio_muerte_individual_activo(GN$2,$F119,$D119, Hombres!$A$1:$DW$117, Mujeres!$A$1:$DW$117)</f>
        <v>0</v>
      </c>
      <c r="GO119" s="48" cm="1">
        <f t="array" ref="GO119">beneficio_muerte_individual_activo(GO$2,$F119,$D119, Hombres!$A$1:$DW$117, Mujeres!$A$1:$DW$117)</f>
        <v>0</v>
      </c>
      <c r="GP119" s="48" cm="1">
        <f t="array" ref="GP119">beneficio_muerte_individual_activo(GP$2,$F119,$D119, Hombres!$A$1:$DW$117, Mujeres!$A$1:$DW$117)</f>
        <v>0</v>
      </c>
      <c r="GQ119" s="48" cm="1">
        <f t="array" ref="GQ119">beneficio_muerte_individual_activo(GQ$2,$F119,$D119, Hombres!$A$1:$DW$117, Mujeres!$A$1:$DW$117)</f>
        <v>0</v>
      </c>
      <c r="GR119" s="48" cm="1">
        <f t="array" ref="GR119">beneficio_muerte_individual_activo(GR$2,$F119,$D119, Hombres!$A$1:$DW$117, Mujeres!$A$1:$DW$117)</f>
        <v>0</v>
      </c>
      <c r="GS119" s="48" cm="1">
        <f t="array" ref="GS119">beneficio_muerte_individual_activo(GS$2,$F119,$D119, Hombres!$A$1:$DW$117, Mujeres!$A$1:$DW$117)</f>
        <v>0</v>
      </c>
      <c r="GT119" s="48" cm="1">
        <f t="array" ref="GT119">beneficio_muerte_individual_activo(GT$2,$F119,$D119, Hombres!$A$1:$DW$117, Mujeres!$A$1:$DW$117)</f>
        <v>0</v>
      </c>
      <c r="GU119" s="48" cm="1">
        <f t="array" ref="GU119">beneficio_muerte_individual_activo(GU$2,$F119,$D119, Hombres!$A$1:$DW$117, Mujeres!$A$1:$DW$117)</f>
        <v>0</v>
      </c>
      <c r="GV119" s="48" cm="1">
        <f t="array" ref="GV119">beneficio_muerte_individual_activo(GV$2,$F119,$D119, Hombres!$A$1:$DW$117, Mujeres!$A$1:$DW$117)</f>
        <v>0</v>
      </c>
    </row>
    <row r="120" spans="1:204" x14ac:dyDescent="0.35">
      <c r="A120" s="1">
        <f t="shared" si="1"/>
        <v>118</v>
      </c>
      <c r="B120" s="77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41" cm="1">
        <f t="array" ref="G120">PorcentajePension(C120,E120, D120)</f>
        <v>0.85</v>
      </c>
      <c r="I120" s="74"/>
      <c r="J120" s="48" cm="1">
        <f t="array" ref="J120">AnualidadActivo(J$2, $E120, $C120, $B120, $D120, Hombres!$A$1:$DW$117, Mujeres!$A$1:$DW$117)</f>
        <v>0</v>
      </c>
      <c r="K120" s="48" cm="1">
        <f t="array" ref="K120">AnualidadActivo(K$2, $E120, $C120, $B120, $D120, Hombres!$A$1:$DW$117, Mujeres!$A$1:$DW$117)</f>
        <v>0</v>
      </c>
      <c r="L120" s="48" cm="1">
        <f t="array" ref="L120">AnualidadActivo(L$2, $E120, $C120, $B120, $D120, Hombres!$A$1:$DW$117, Mujeres!$A$1:$DW$117)</f>
        <v>0</v>
      </c>
      <c r="M120" s="48" cm="1">
        <f t="array" ref="M120">AnualidadActivo(M$2, $E120, $C120, $B120, $D120, Hombres!$A$1:$DW$117, Mujeres!$A$1:$DW$117)</f>
        <v>0</v>
      </c>
      <c r="N120" s="48" cm="1">
        <f t="array" ref="N120">AnualidadActivo(N$2, $E120, $C120, $B120, $D120, Hombres!$A$1:$DW$117, Mujeres!$A$1:$DW$117)</f>
        <v>0</v>
      </c>
      <c r="O120" s="48" cm="1">
        <f t="array" ref="O120">AnualidadActivo(O$2, $E120, $C120, $B120, $D120, Hombres!$A$1:$DW$117, Mujeres!$A$1:$DW$117)</f>
        <v>0</v>
      </c>
      <c r="P120" s="48" cm="1">
        <f t="array" ref="P120">AnualidadActivo(P$2, $E120, $C120, $B120, $D120, Hombres!$A$1:$DW$117, Mujeres!$A$1:$DW$117)</f>
        <v>0</v>
      </c>
      <c r="Q120" s="48" cm="1">
        <f t="array" ref="Q120">AnualidadActivo(Q$2, $E120, $C120, $B120, $D120, Hombres!$A$1:$DW$117, Mujeres!$A$1:$DW$117)</f>
        <v>0</v>
      </c>
      <c r="R120" s="48" cm="1">
        <f t="array" ref="R120">AnualidadActivo(R$2, $E120, $C120, $B120, $D120, Hombres!$A$1:$DW$117, Mujeres!$A$1:$DW$117)</f>
        <v>0</v>
      </c>
      <c r="S120" s="48" cm="1">
        <f t="array" ref="S120">AnualidadActivo(S$2, $E120, $C120, $B120, $D120, Hombres!$A$1:$DW$117, Mujeres!$A$1:$DW$117)</f>
        <v>0</v>
      </c>
      <c r="T120" s="48" cm="1">
        <f t="array" ref="T120">AnualidadActivo(T$2, $E120, $C120, $B120, $D120, Hombres!$A$1:$DW$117, Mujeres!$A$1:$DW$117)</f>
        <v>0</v>
      </c>
      <c r="U120" s="48" cm="1">
        <f t="array" ref="U120">AnualidadActivo(U$2, $E120, $C120, $B120, $D120, Hombres!$A$1:$DW$117, Mujeres!$A$1:$DW$117)</f>
        <v>0</v>
      </c>
      <c r="V120" s="48" cm="1">
        <f t="array" ref="V120">AnualidadActivo(V$2, $E120, $C120, $B120, $D120, Hombres!$A$1:$DW$117, Mujeres!$A$1:$DW$117)</f>
        <v>0</v>
      </c>
      <c r="W120" s="48" cm="1">
        <f t="array" ref="W120">AnualidadActivo(W$2, $E120, $C120, $B120, $D120, Hombres!$A$1:$DW$117, Mujeres!$A$1:$DW$117)</f>
        <v>0</v>
      </c>
      <c r="X120" s="48" cm="1">
        <f t="array" ref="X120">AnualidadActivo(X$2, $E120, $C120, $B120, $D120, Hombres!$A$1:$DW$117, Mujeres!$A$1:$DW$117)</f>
        <v>0</v>
      </c>
      <c r="Y120" s="48" cm="1">
        <f t="array" ref="Y120">AnualidadActivo(Y$2, $E120, $C120, $B120, $D120, Hombres!$A$1:$DW$117, Mujeres!$A$1:$DW$117)</f>
        <v>0</v>
      </c>
      <c r="Z120" s="48" cm="1">
        <f t="array" ref="Z120">AnualidadActivo(Z$2, $E120, $C120, $B120, $D120, Hombres!$A$1:$DW$117, Mujeres!$A$1:$DW$117)</f>
        <v>0</v>
      </c>
      <c r="AA120" s="48" cm="1">
        <f t="array" ref="AA120">AnualidadActivo(AA$2, $E120, $C120, $B120, $D120, Hombres!$A$1:$DW$117, Mujeres!$A$1:$DW$117)</f>
        <v>0</v>
      </c>
      <c r="AB120" s="48" cm="1">
        <f t="array" ref="AB120">AnualidadActivo(AB$2, $E120, $C120, $B120, $D120, Hombres!$A$1:$DW$117, Mujeres!$A$1:$DW$117)</f>
        <v>0</v>
      </c>
      <c r="AC120" s="48" cm="1">
        <f t="array" ref="AC120">AnualidadActivo(AC$2, $E120, $C120, $B120, $D120, Hombres!$A$1:$DW$117, Mujeres!$A$1:$DW$117)</f>
        <v>0</v>
      </c>
      <c r="AD120" s="48" cm="1">
        <f t="array" ref="AD120">AnualidadActivo(AD$2, $E120, $C120, $B120, $D120, Hombres!$A$1:$DW$117, Mujeres!$A$1:$DW$117)</f>
        <v>0</v>
      </c>
      <c r="AE120" s="48" cm="1">
        <f t="array" ref="AE120">AnualidadActivo(AE$2, $E120, $C120, $B120, $D120, Hombres!$A$1:$DW$117, Mujeres!$A$1:$DW$117)</f>
        <v>0</v>
      </c>
      <c r="AF120" s="48" cm="1">
        <f t="array" ref="AF120">AnualidadActivo(AF$2, $E120, $C120, $B120, $D120, Hombres!$A$1:$DW$117, Mujeres!$A$1:$DW$117)</f>
        <v>0</v>
      </c>
      <c r="AG120" s="48" cm="1">
        <f t="array" ref="AG120">AnualidadActivo(AG$2, $E120, $C120, $B120, $D120, Hombres!$A$1:$DW$117, Mujeres!$A$1:$DW$117)</f>
        <v>0</v>
      </c>
      <c r="AH120" s="48" cm="1">
        <f t="array" ref="AH120">AnualidadActivo(AH$2, $E120, $C120, $B120, $D120, Hombres!$A$1:$DW$117, Mujeres!$A$1:$DW$117)</f>
        <v>0</v>
      </c>
      <c r="AI120" s="48" cm="1">
        <f t="array" ref="AI120">AnualidadActivo(AI$2, $E120, $C120, $B120, $D120, Hombres!$A$1:$DW$117, Mujeres!$A$1:$DW$117)</f>
        <v>0</v>
      </c>
      <c r="AJ120" s="48" cm="1">
        <f t="array" ref="AJ120">AnualidadActivo(AJ$2, $E120, $C120, $B120, $D120, Hombres!$A$1:$DW$117, Mujeres!$A$1:$DW$117)</f>
        <v>0</v>
      </c>
      <c r="AK120" s="48" cm="1">
        <f t="array" ref="AK120">AnualidadActivo(AK$2, $E120, $C120, $B120, $D120, Hombres!$A$1:$DW$117, Mujeres!$A$1:$DW$117)</f>
        <v>0</v>
      </c>
      <c r="AL120" s="48" cm="1">
        <f t="array" ref="AL120">AnualidadActivo(AL$2, $E120, $C120, $B120, $D120, Hombres!$A$1:$DW$117, Mujeres!$A$1:$DW$117)</f>
        <v>0</v>
      </c>
      <c r="AM120" s="48" cm="1">
        <f t="array" ref="AM120">AnualidadActivo(AM$2, $E120, $C120, $B120, $D120, Hombres!$A$1:$DW$117, Mujeres!$A$1:$DW$117)</f>
        <v>0</v>
      </c>
      <c r="AN120" s="48" cm="1">
        <f t="array" ref="AN120">AnualidadActivo(AN$2, $E120, $C120, $B120, $D120, Hombres!$A$1:$DW$117, Mujeres!$A$1:$DW$117)</f>
        <v>0</v>
      </c>
      <c r="AO120" s="48" cm="1">
        <f t="array" ref="AO120">AnualidadActivo(AO$2, $E120, $C120, $B120, $D120, Hombres!$A$1:$DW$117, Mujeres!$A$1:$DW$117)</f>
        <v>0</v>
      </c>
      <c r="AP120" s="48" cm="1">
        <f t="array" ref="AP120">AnualidadActivo(AP$2, $E120, $C120, $B120, $D120, Hombres!$A$1:$DW$117, Mujeres!$A$1:$DW$117)</f>
        <v>0</v>
      </c>
      <c r="AQ120" s="48" cm="1">
        <f t="array" ref="AQ120">AnualidadActivo(AQ$2, $E120, $C120, $B120, $D120, Hombres!$A$1:$DW$117, Mujeres!$A$1:$DW$117)</f>
        <v>0</v>
      </c>
      <c r="AR120" s="48" cm="1">
        <f t="array" ref="AR120">AnualidadActivo(AR$2, $E120, $C120, $B120, $D120, Hombres!$A$1:$DW$117, Mujeres!$A$1:$DW$117)</f>
        <v>0</v>
      </c>
      <c r="AS120" s="48" cm="1">
        <f t="array" ref="AS120">AnualidadActivo(AS$2, $E120, $C120, $B120, $D120, Hombres!$A$1:$DW$117, Mujeres!$A$1:$DW$117)</f>
        <v>0</v>
      </c>
      <c r="AT120" s="48" cm="1">
        <f t="array" ref="AT120">AnualidadActivo(AT$2, $E120, $C120, $B120, $D120, Hombres!$A$1:$DW$117, Mujeres!$A$1:$DW$117)</f>
        <v>53557331.17083966</v>
      </c>
      <c r="AU120" s="48" cm="1">
        <f t="array" ref="AU120">AnualidadActivo(AU$2, $E120, $C120, $B120, $D120, Hombres!$A$1:$DW$117, Mujeres!$A$1:$DW$117)</f>
        <v>55164051.105964854</v>
      </c>
      <c r="AV120" s="48" cm="1">
        <f t="array" ref="AV120">AnualidadActivo(AV$2, $E120, $C120, $B120, $D120, Hombres!$A$1:$DW$117, Mujeres!$A$1:$DW$117)</f>
        <v>56818972.639143795</v>
      </c>
      <c r="AW120" s="48" cm="1">
        <f t="array" ref="AW120">AnualidadActivo(AW$2, $E120, $C120, $B120, $D120, Hombres!$A$1:$DW$117, Mujeres!$A$1:$DW$117)</f>
        <v>58523541.818318121</v>
      </c>
      <c r="AX120" s="48" cm="1">
        <f t="array" ref="AX120">AnualidadActivo(AX$2, $E120, $C120, $B120, $D120, Hombres!$A$1:$DW$117, Mujeres!$A$1:$DW$117)</f>
        <v>60279248.072867654</v>
      </c>
      <c r="AY120" s="48" cm="1">
        <f t="array" ref="AY120">AnualidadActivo(AY$2, $E120, $C120, $B120, $D120, Hombres!$A$1:$DW$117, Mujeres!$A$1:$DW$117)</f>
        <v>61594519.384450592</v>
      </c>
      <c r="AZ120" s="48" cm="1">
        <f t="array" ref="AZ120">AnualidadActivo(AZ$2, $E120, $C120, $B120, $D120, Hombres!$A$1:$DW$117, Mujeres!$A$1:$DW$117)</f>
        <v>62900696.827755526</v>
      </c>
      <c r="BA120" s="48" cm="1">
        <f t="array" ref="BA120">AnualidadActivo(BA$2, $E120, $C120, $B120, $D120, Hombres!$A$1:$DW$117, Mujeres!$A$1:$DW$117)</f>
        <v>64198680.760507047</v>
      </c>
      <c r="BB120" s="48" cm="1">
        <f t="array" ref="BB120">AnualidadActivo(BB$2, $E120, $C120, $B120, $D120, Hombres!$A$1:$DW$117, Mujeres!$A$1:$DW$117)</f>
        <v>65489685.928823531</v>
      </c>
      <c r="BC120" s="48" cm="1">
        <f t="array" ref="BC120">AnualidadActivo(BC$2, $E120, $C120, $B120, $D120, Hombres!$A$1:$DW$117, Mujeres!$A$1:$DW$117)</f>
        <v>66768156.38904804</v>
      </c>
      <c r="BD120" s="48" cm="1">
        <f t="array" ref="BD120">AnualidadActivo(BD$2, $E120, $C120, $B120, $D120, Hombres!$A$1:$DW$117, Mujeres!$A$1:$DW$117)</f>
        <v>68020728.47180602</v>
      </c>
      <c r="BE120" s="48" cm="1">
        <f t="array" ref="BE120">AnualidadActivo(BE$2, $E120, $C120, $B120, $D120, Hombres!$A$1:$DW$117, Mujeres!$A$1:$DW$117)</f>
        <v>69225413.324545994</v>
      </c>
      <c r="BF120" s="48" cm="1">
        <f t="array" ref="BF120">AnualidadActivo(BF$2, $E120, $C120, $B120, $D120, Hombres!$A$1:$DW$117, Mujeres!$A$1:$DW$117)</f>
        <v>70355532.388278961</v>
      </c>
      <c r="BG120" s="48" cm="1">
        <f t="array" ref="BG120">AnualidadActivo(BG$2, $E120, $C120, $B120, $D120, Hombres!$A$1:$DW$117, Mujeres!$A$1:$DW$117)</f>
        <v>71384017.14009954</v>
      </c>
      <c r="BH120" s="48" cm="1">
        <f t="array" ref="BH120">AnualidadActivo(BH$2, $E120, $C120, $B120, $D120, Hombres!$A$1:$DW$117, Mujeres!$A$1:$DW$117)</f>
        <v>72288477.835822627</v>
      </c>
      <c r="BI120" s="48" cm="1">
        <f t="array" ref="BI120">AnualidadActivo(BI$2, $E120, $C120, $B120, $D120, Hombres!$A$1:$DW$117, Mujeres!$A$1:$DW$117)</f>
        <v>73059743.051453575</v>
      </c>
      <c r="BJ120" s="48" cm="1">
        <f t="array" ref="BJ120">AnualidadActivo(BJ$2, $E120, $C120, $B120, $D120, Hombres!$A$1:$DW$117, Mujeres!$A$1:$DW$117)</f>
        <v>73697079.427723959</v>
      </c>
      <c r="BK120" s="48" cm="1">
        <f t="array" ref="BK120">AnualidadActivo(BK$2, $E120, $C120, $B120, $D120, Hombres!$A$1:$DW$117, Mujeres!$A$1:$DW$117)</f>
        <v>74199826.680043563</v>
      </c>
      <c r="BL120" s="48" cm="1">
        <f t="array" ref="BL120">AnualidadActivo(BL$2, $E120, $C120, $B120, $D120, Hombres!$A$1:$DW$117, Mujeres!$A$1:$DW$117)</f>
        <v>74562674.591483831</v>
      </c>
      <c r="BM120" s="48" cm="1">
        <f t="array" ref="BM120">AnualidadActivo(BM$2, $E120, $C120, $B120, $D120, Hombres!$A$1:$DW$117, Mujeres!$A$1:$DW$117)</f>
        <v>74772484.33919926</v>
      </c>
      <c r="BN120" s="48" cm="1">
        <f t="array" ref="BN120">AnualidadActivo(BN$2, $E120, $C120, $B120, $D120, Hombres!$A$1:$DW$117, Mujeres!$A$1:$DW$117)</f>
        <v>74677116.895636082</v>
      </c>
      <c r="BO120" s="48" cm="1">
        <f t="array" ref="BO120">AnualidadActivo(BO$2, $E120, $C120, $B120, $D120, Hombres!$A$1:$DW$117, Mujeres!$A$1:$DW$117)</f>
        <v>74360071.984739646</v>
      </c>
      <c r="BP120" s="48" cm="1">
        <f t="array" ref="BP120">AnualidadActivo(BP$2, $E120, $C120, $B120, $D120, Hombres!$A$1:$DW$117, Mujeres!$A$1:$DW$117)</f>
        <v>73801465.14429675</v>
      </c>
      <c r="BQ120" s="48" cm="1">
        <f t="array" ref="BQ120">AnualidadActivo(BQ$2, $E120, $C120, $B120, $D120, Hombres!$A$1:$DW$117, Mujeres!$A$1:$DW$117)</f>
        <v>72978119.393817306</v>
      </c>
      <c r="BR120" s="48" cm="1">
        <f t="array" ref="BR120">AnualidadActivo(BR$2, $E120, $C120, $B120, $D120, Hombres!$A$1:$DW$117, Mujeres!$A$1:$DW$117)</f>
        <v>71866724.374938488</v>
      </c>
      <c r="BS120" s="48" cm="1">
        <f t="array" ref="BS120">AnualidadActivo(BS$2, $E120, $C120, $B120, $D120, Hombres!$A$1:$DW$117, Mujeres!$A$1:$DW$117)</f>
        <v>70448427.742060259</v>
      </c>
      <c r="BT120" s="48" cm="1">
        <f t="array" ref="BT120">AnualidadActivo(BT$2, $E120, $C120, $B120, $D120, Hombres!$A$1:$DW$117, Mujeres!$A$1:$DW$117)</f>
        <v>68704650.639128372</v>
      </c>
      <c r="BU120" s="48" cm="1">
        <f t="array" ref="BU120">AnualidadActivo(BU$2, $E120, $C120, $B120, $D120, Hombres!$A$1:$DW$117, Mujeres!$A$1:$DW$117)</f>
        <v>66617294.318431087</v>
      </c>
      <c r="BV120" s="48" cm="1">
        <f t="array" ref="BV120">AnualidadActivo(BV$2, $E120, $C120, $B120, $D120, Hombres!$A$1:$DW$117, Mujeres!$A$1:$DW$117)</f>
        <v>64172438.351216093</v>
      </c>
      <c r="BW120" s="48" cm="1">
        <f t="array" ref="BW120">AnualidadActivo(BW$2, $E120, $C120, $B120, $D120, Hombres!$A$1:$DW$117, Mujeres!$A$1:$DW$117)</f>
        <v>61366536.153530464</v>
      </c>
      <c r="BX120" s="48" cm="1">
        <f t="array" ref="BX120">AnualidadActivo(BX$2, $E120, $C120, $B120, $D120, Hombres!$A$1:$DW$117, Mujeres!$A$1:$DW$117)</f>
        <v>58208524.362460852</v>
      </c>
      <c r="BY120" s="48" cm="1">
        <f t="array" ref="BY120">AnualidadActivo(BY$2, $E120, $C120, $B120, $D120, Hombres!$A$1:$DW$117, Mujeres!$A$1:$DW$117)</f>
        <v>54715781.521828867</v>
      </c>
      <c r="BZ120" s="48" cm="1">
        <f t="array" ref="BZ120">AnualidadActivo(BZ$2, $E120, $C120, $B120, $D120, Hombres!$A$1:$DW$117, Mujeres!$A$1:$DW$117)</f>
        <v>50913702.074448988</v>
      </c>
      <c r="CA120" s="48" cm="1">
        <f t="array" ref="CA120">AnualidadActivo(CA$2, $E120, $C120, $B120, $D120, Hombres!$A$1:$DW$117, Mujeres!$A$1:$DW$117)</f>
        <v>46839736.25154794</v>
      </c>
      <c r="CB120" s="48" cm="1">
        <f t="array" ref="CB120">AnualidadActivo(CB$2, $E120, $C120, $B120, $D120, Hombres!$A$1:$DW$117, Mujeres!$A$1:$DW$117)</f>
        <v>42547993.519072093</v>
      </c>
      <c r="CC120" s="48" cm="1">
        <f t="array" ref="CC120">AnualidadActivo(CC$2, $E120, $C120, $B120, $D120, Hombres!$A$1:$DW$117, Mujeres!$A$1:$DW$117)</f>
        <v>38107229.226411141</v>
      </c>
      <c r="CD120" s="48" cm="1">
        <f t="array" ref="CD120">AnualidadActivo(CD$2, $E120, $C120, $B120, $D120, Hombres!$A$1:$DW$117, Mujeres!$A$1:$DW$117)</f>
        <v>33595281.07910002</v>
      </c>
      <c r="CE120" s="48" cm="1">
        <f t="array" ref="CE120">AnualidadActivo(CE$2, $E120, $C120, $B120, $D120, Hombres!$A$1:$DW$117, Mujeres!$A$1:$DW$117)</f>
        <v>29096669.254419345</v>
      </c>
      <c r="CF120" s="48" cm="1">
        <f t="array" ref="CF120">AnualidadActivo(CF$2, $E120, $C120, $B120, $D120, Hombres!$A$1:$DW$117, Mujeres!$A$1:$DW$117)</f>
        <v>24702315.625408068</v>
      </c>
      <c r="CG120" s="48" cm="1">
        <f t="array" ref="CG120">AnualidadActivo(CG$2, $E120, $C120, $B120, $D120, Hombres!$A$1:$DW$117, Mujeres!$A$1:$DW$117)</f>
        <v>20507643.174460284</v>
      </c>
      <c r="CH120" s="48" cm="1">
        <f t="array" ref="CH120">AnualidadActivo(CH$2, $E120, $C120, $B120, $D120, Hombres!$A$1:$DW$117, Mujeres!$A$1:$DW$117)</f>
        <v>16604497.830287054</v>
      </c>
      <c r="CI120" s="48" cm="1">
        <f t="array" ref="CI120">AnualidadActivo(CI$2, $E120, $C120, $B120, $D120, Hombres!$A$1:$DW$117, Mujeres!$A$1:$DW$117)</f>
        <v>13071643.127972363</v>
      </c>
      <c r="CJ120" s="48" cm="1">
        <f t="array" ref="CJ120">AnualidadActivo(CJ$2, $E120, $C120, $B120, $D120, Hombres!$A$1:$DW$117, Mujeres!$A$1:$DW$117)</f>
        <v>9969150.6564947646</v>
      </c>
      <c r="CK120" s="48" cm="1">
        <f t="array" ref="CK120">AnualidadActivo(CK$2, $E120, $C120, $B120, $D120, Hombres!$A$1:$DW$117, Mujeres!$A$1:$DW$117)</f>
        <v>7335124.1105938451</v>
      </c>
      <c r="CL120" s="48" cm="1">
        <f t="array" ref="CL120">AnualidadActivo(CL$2, $E120, $C120, $B120, $D120, Hombres!$A$1:$DW$117, Mujeres!$A$1:$DW$117)</f>
        <v>5182912.4354860699</v>
      </c>
      <c r="CM120" s="48" cm="1">
        <f t="array" ref="CM120">AnualidadActivo(CM$2, $E120, $C120, $B120, $D120, Hombres!$A$1:$DW$117, Mujeres!$A$1:$DW$117)</f>
        <v>3498595.5859709703</v>
      </c>
      <c r="CN120" s="48" cm="1">
        <f t="array" ref="CN120">AnualidadActivo(CN$2, $E120, $C120, $B120, $D120, Hombres!$A$1:$DW$117, Mujeres!$A$1:$DW$117)</f>
        <v>2242359.7844431726</v>
      </c>
      <c r="CO120" s="48" cm="1">
        <f t="array" ref="CO120">AnualidadActivo(CO$2, $E120, $C120, $B120, $D120, Hombres!$A$1:$DW$117, Mujeres!$A$1:$DW$117)</f>
        <v>1354692.1049846641</v>
      </c>
      <c r="CP120" s="48" cm="1">
        <f t="array" ref="CP120">AnualidadActivo(CP$2, $E120, $C120, $B120, $D120, Hombres!$A$1:$DW$117, Mujeres!$A$1:$DW$117)</f>
        <v>764830.36307488161</v>
      </c>
      <c r="CQ120" s="48" cm="1">
        <f t="array" ref="CQ120">AnualidadActivo(CQ$2, $E120, $C120, $B120, $D120, Hombres!$A$1:$DW$117, Mujeres!$A$1:$DW$117)</f>
        <v>399497.22715442925</v>
      </c>
      <c r="CR120" s="48" cm="1">
        <f t="array" ref="CR120">AnualidadActivo(CR$2, $E120, $C120, $B120, $D120, Hombres!$A$1:$DW$117, Mujeres!$A$1:$DW$117)</f>
        <v>0</v>
      </c>
      <c r="CS120" s="48" cm="1">
        <f t="array" ref="CS120">AnualidadActivo(CS$2, $E120, $C120, $B120, $D120, Hombres!$A$1:$DW$117, Mujeres!$A$1:$DW$117)</f>
        <v>0</v>
      </c>
      <c r="CT120" s="48" cm="1">
        <f t="array" ref="CT120">AnualidadActivo(CT$2, $E120, $C120, $B120, $D120, Hombres!$A$1:$DW$117, Mujeres!$A$1:$DW$117)</f>
        <v>0</v>
      </c>
      <c r="CU120" s="48" cm="1">
        <f t="array" ref="CU120">AnualidadActivo(CU$2, $E120, $C120, $B120, $D120, Hombres!$A$1:$DW$117, Mujeres!$A$1:$DW$117)</f>
        <v>0</v>
      </c>
      <c r="CV120" s="48" cm="1">
        <f t="array" ref="CV120">AnualidadActivo(CV$2, $E120, $C120, $B120, $D120, Hombres!$A$1:$DW$117, Mujeres!$A$1:$DW$117)</f>
        <v>0</v>
      </c>
      <c r="CW120" s="48" cm="1">
        <f t="array" ref="CW120">AnualidadActivo(CW$2, $E120, $C120, $B120, $D120, Hombres!$A$1:$DW$117, Mujeres!$A$1:$DW$117)</f>
        <v>0</v>
      </c>
      <c r="CX120" s="48" cm="1">
        <f t="array" ref="CX120">AnualidadActivo(CX$2, $E120, $C120, $B120, $D120, Hombres!$A$1:$DW$117, Mujeres!$A$1:$DW$117)</f>
        <v>0</v>
      </c>
      <c r="CY120" s="48" cm="1">
        <f t="array" ref="CY120">AnualidadActivo(CY$2, $E120, $C120, $B120, $D120, Hombres!$A$1:$DW$117, Mujeres!$A$1:$DW$117)</f>
        <v>0</v>
      </c>
      <c r="CZ120" s="48" cm="1">
        <f t="array" ref="CZ120">AnualidadActivo(CZ$2, $E120, $C120, $B120, $D120, Hombres!$A$1:$DW$117, Mujeres!$A$1:$DW$117)</f>
        <v>0</v>
      </c>
      <c r="DA120" s="48" cm="1">
        <f t="array" ref="DA120">AnualidadActivo(DA$2, $E120, $C120, $B120, $D120, Hombres!$A$1:$DW$117, Mujeres!$A$1:$DW$117)</f>
        <v>0</v>
      </c>
      <c r="DD120" s="21"/>
      <c r="DE120" s="48" cm="1">
        <f t="array" ref="DE120">beneficio_muerte_individual_activo(DE$2,$F120,$D120, Hombres!$A$1:$DW$117, Mujeres!$A$1:$DW$117)</f>
        <v>0</v>
      </c>
      <c r="DF120" s="48" cm="1">
        <f t="array" ref="DF120">beneficio_muerte_individual_activo(DF$2,$F120,$D120, Hombres!$A$1:$DW$117, Mujeres!$A$1:$DW$117)</f>
        <v>6440.8420150000002</v>
      </c>
      <c r="DG120" s="48" cm="1">
        <f t="array" ref="DG120">beneficio_muerte_individual_activo(DG$2,$F120,$D120, Hombres!$A$1:$DW$117, Mujeres!$A$1:$DW$117)</f>
        <v>6478.0073099037845</v>
      </c>
      <c r="DH120" s="48" cm="1">
        <f t="array" ref="DH120">beneficio_muerte_individual_activo(DH$2,$F120,$D120, Hombres!$A$1:$DW$117, Mujeres!$A$1:$DW$117)</f>
        <v>6489.602097491108</v>
      </c>
      <c r="DI120" s="48" cm="1">
        <f t="array" ref="DI120">beneficio_muerte_individual_activo(DI$2,$F120,$D120, Hombres!$A$1:$DW$117, Mujeres!$A$1:$DW$117)</f>
        <v>6495.6655650893308</v>
      </c>
      <c r="DJ120" s="48" cm="1">
        <f t="array" ref="DJ120">beneficio_muerte_individual_activo(DJ$2,$F120,$D120, Hombres!$A$1:$DW$117, Mujeres!$A$1:$DW$117)</f>
        <v>6574.2323843479553</v>
      </c>
      <c r="DK120" s="48" cm="1">
        <f t="array" ref="DK120">beneficio_muerte_individual_activo(DK$2,$F120,$D120, Hombres!$A$1:$DW$117, Mujeres!$A$1:$DW$117)</f>
        <v>6734.3445590462197</v>
      </c>
      <c r="DL120" s="48" cm="1">
        <f t="array" ref="DL120">beneficio_muerte_individual_activo(DL$2,$F120,$D120, Hombres!$A$1:$DW$117, Mujeres!$A$1:$DW$117)</f>
        <v>6985.9538218838934</v>
      </c>
      <c r="DM120" s="48" cm="1">
        <f t="array" ref="DM120">beneficio_muerte_individual_activo(DM$2,$F120,$D120, Hombres!$A$1:$DW$117, Mujeres!$A$1:$DW$117)</f>
        <v>7316.6502663388173</v>
      </c>
      <c r="DN120" s="48" cm="1">
        <f t="array" ref="DN120">beneficio_muerte_individual_activo(DN$2,$F120,$D120, Hombres!$A$1:$DW$117, Mujeres!$A$1:$DW$117)</f>
        <v>7721.9806220599285</v>
      </c>
      <c r="DO120" s="48" cm="1">
        <f t="array" ref="DO120">beneficio_muerte_individual_activo(DO$2,$F120,$D120, Hombres!$A$1:$DW$117, Mujeres!$A$1:$DW$117)</f>
        <v>8195.0020354939061</v>
      </c>
      <c r="DP120" s="48" cm="1">
        <f t="array" ref="DP120">beneficio_muerte_individual_activo(DP$2,$F120,$D120, Hombres!$A$1:$DW$117, Mujeres!$A$1:$DW$117)</f>
        <v>8677.5224370002143</v>
      </c>
      <c r="DQ120" s="48" cm="1">
        <f t="array" ref="DQ120">beneficio_muerte_individual_activo(DQ$2,$F120,$D120, Hombres!$A$1:$DW$117, Mujeres!$A$1:$DW$117)</f>
        <v>9085.7280686613631</v>
      </c>
      <c r="DR120" s="48" cm="1">
        <f t="array" ref="DR120">beneficio_muerte_individual_activo(DR$2,$F120,$D120, Hombres!$A$1:$DW$117, Mujeres!$A$1:$DW$117)</f>
        <v>9397.9249513050436</v>
      </c>
      <c r="DS120" s="48" cm="1">
        <f t="array" ref="DS120">beneficio_muerte_individual_activo(DS$2,$F120,$D120, Hombres!$A$1:$DW$117, Mujeres!$A$1:$DW$117)</f>
        <v>9669.1261521299421</v>
      </c>
      <c r="DT120" s="48" cm="1">
        <f t="array" ref="DT120">beneficio_muerte_individual_activo(DT$2,$F120,$D120, Hombres!$A$1:$DW$117, Mujeres!$A$1:$DW$117)</f>
        <v>10101.01553236399</v>
      </c>
      <c r="DU120" s="48" cm="1">
        <f t="array" ref="DU120">beneficio_muerte_individual_activo(DU$2,$F120,$D120, Hombres!$A$1:$DW$117, Mujeres!$A$1:$DW$117)</f>
        <v>10704.89194502399</v>
      </c>
      <c r="DV120" s="48" cm="1">
        <f t="array" ref="DV120">beneficio_muerte_individual_activo(DV$2,$F120,$D120, Hombres!$A$1:$DW$117, Mujeres!$A$1:$DW$117)</f>
        <v>11448.90912676056</v>
      </c>
      <c r="DW120" s="48" cm="1">
        <f t="array" ref="DW120">beneficio_muerte_individual_activo(DW$2,$F120,$D120, Hombres!$A$1:$DW$117, Mujeres!$A$1:$DW$117)</f>
        <v>12270.284145054669</v>
      </c>
      <c r="DX120" s="48" cm="1">
        <f t="array" ref="DX120">beneficio_muerte_individual_activo(DX$2,$F120,$D120, Hombres!$A$1:$DW$117, Mujeres!$A$1:$DW$117)</f>
        <v>13125.726051094329</v>
      </c>
      <c r="DY120" s="48" cm="1">
        <f t="array" ref="DY120">beneficio_muerte_individual_activo(DY$2,$F120,$D120, Hombres!$A$1:$DW$117, Mujeres!$A$1:$DW$117)</f>
        <v>13998.960922643528</v>
      </c>
      <c r="DZ120" s="48" cm="1">
        <f t="array" ref="DZ120">beneficio_muerte_individual_activo(DZ$2,$F120,$D120, Hombres!$A$1:$DW$117, Mujeres!$A$1:$DW$117)</f>
        <v>14828.059567600014</v>
      </c>
      <c r="EA120" s="48" cm="1">
        <f t="array" ref="EA120">beneficio_muerte_individual_activo(EA$2,$F120,$D120, Hombres!$A$1:$DW$117, Mujeres!$A$1:$DW$117)</f>
        <v>15570.218813344949</v>
      </c>
      <c r="EB120" s="48" cm="1">
        <f t="array" ref="EB120">beneficio_muerte_individual_activo(EB$2,$F120,$D120, Hombres!$A$1:$DW$117, Mujeres!$A$1:$DW$117)</f>
        <v>16379.733252294516</v>
      </c>
      <c r="EC120" s="48" cm="1">
        <f t="array" ref="EC120">beneficio_muerte_individual_activo(EC$2,$F120,$D120, Hombres!$A$1:$DW$117, Mujeres!$A$1:$DW$117)</f>
        <v>17321.631984908101</v>
      </c>
      <c r="ED120" s="48" cm="1">
        <f t="array" ref="ED120">beneficio_muerte_individual_activo(ED$2,$F120,$D120, Hombres!$A$1:$DW$117, Mujeres!$A$1:$DW$117)</f>
        <v>18576.579181281475</v>
      </c>
      <c r="EE120" s="48" cm="1">
        <f t="array" ref="EE120">beneficio_muerte_individual_activo(EE$2,$F120,$D120, Hombres!$A$1:$DW$117, Mujeres!$A$1:$DW$117)</f>
        <v>20217.101285048</v>
      </c>
      <c r="EF120" s="48" cm="1">
        <f t="array" ref="EF120">beneficio_muerte_individual_activo(EF$2,$F120,$D120, Hombres!$A$1:$DW$117, Mujeres!$A$1:$DW$117)</f>
        <v>22224.461163974709</v>
      </c>
      <c r="EG120" s="48" cm="1">
        <f t="array" ref="EG120">beneficio_muerte_individual_activo(EG$2,$F120,$D120, Hombres!$A$1:$DW$117, Mujeres!$A$1:$DW$117)</f>
        <v>24320.636270532523</v>
      </c>
      <c r="EH120" s="48" cm="1">
        <f t="array" ref="EH120">beneficio_muerte_individual_activo(EH$2,$F120,$D120, Hombres!$A$1:$DW$117, Mujeres!$A$1:$DW$117)</f>
        <v>26311.20350904001</v>
      </c>
      <c r="EI120" s="48" cm="1">
        <f t="array" ref="EI120">beneficio_muerte_individual_activo(EI$2,$F120,$D120, Hombres!$A$1:$DW$117, Mujeres!$A$1:$DW$117)</f>
        <v>28223.57248322852</v>
      </c>
      <c r="EJ120" s="48" cm="1">
        <f t="array" ref="EJ120">beneficio_muerte_individual_activo(EJ$2,$F120,$D120, Hombres!$A$1:$DW$117, Mujeres!$A$1:$DW$117)</f>
        <v>30076.623768367295</v>
      </c>
      <c r="EK120" s="48" cm="1">
        <f t="array" ref="EK120">beneficio_muerte_individual_activo(EK$2,$F120,$D120, Hombres!$A$1:$DW$117, Mujeres!$A$1:$DW$117)</f>
        <v>31940.548912268685</v>
      </c>
      <c r="EL120" s="48" cm="1">
        <f t="array" ref="EL120">beneficio_muerte_individual_activo(EL$2,$F120,$D120, Hombres!$A$1:$DW$117, Mujeres!$A$1:$DW$117)</f>
        <v>34020.865969838123</v>
      </c>
      <c r="EM120" s="48" cm="1">
        <f t="array" ref="EM120">beneficio_muerte_individual_activo(EM$2,$F120,$D120, Hombres!$A$1:$DW$117, Mujeres!$A$1:$DW$117)</f>
        <v>21811.356030863833</v>
      </c>
      <c r="EN120" s="48" cm="1">
        <f t="array" ref="EN120">beneficio_muerte_individual_activo(EN$2,$F120,$D120, Hombres!$A$1:$DW$117, Mujeres!$A$1:$DW$117)</f>
        <v>23267.177676399442</v>
      </c>
      <c r="EO120" s="48" cm="1">
        <f t="array" ref="EO120">beneficio_muerte_individual_activo(EO$2,$F120,$D120, Hombres!$A$1:$DW$117, Mujeres!$A$1:$DW$117)</f>
        <v>24549.718037053473</v>
      </c>
      <c r="EP120" s="48" cm="1">
        <f t="array" ref="EP120">beneficio_muerte_individual_activo(EP$2,$F120,$D120, Hombres!$A$1:$DW$117, Mujeres!$A$1:$DW$117)</f>
        <v>25674.729050589092</v>
      </c>
      <c r="EQ120" s="48" cm="1">
        <f t="array" ref="EQ120">beneficio_muerte_individual_activo(EQ$2,$F120,$D120, Hombres!$A$1:$DW$117, Mujeres!$A$1:$DW$117)</f>
        <v>26950.953747564748</v>
      </c>
      <c r="ER120" s="48" cm="1">
        <f t="array" ref="ER120">beneficio_muerte_individual_activo(ER$2,$F120,$D120, Hombres!$A$1:$DW$117, Mujeres!$A$1:$DW$117)</f>
        <v>28647.249412925736</v>
      </c>
      <c r="ES120" s="48" cm="1">
        <f t="array" ref="ES120">beneficio_muerte_individual_activo(ES$2,$F120,$D120, Hombres!$A$1:$DW$117, Mujeres!$A$1:$DW$117)</f>
        <v>30984.531839500887</v>
      </c>
      <c r="ET120" s="48" cm="1">
        <f t="array" ref="ET120">beneficio_muerte_individual_activo(ET$2,$F120,$D120, Hombres!$A$1:$DW$117, Mujeres!$A$1:$DW$117)</f>
        <v>34029.801973907241</v>
      </c>
      <c r="EU120" s="48" cm="1">
        <f t="array" ref="EU120">beneficio_muerte_individual_activo(EU$2,$F120,$D120, Hombres!$A$1:$DW$117, Mujeres!$A$1:$DW$117)</f>
        <v>37722.984442733272</v>
      </c>
      <c r="EV120" s="48" cm="1">
        <f t="array" ref="EV120">beneficio_muerte_individual_activo(EV$2,$F120,$D120, Hombres!$A$1:$DW$117, Mujeres!$A$1:$DW$117)</f>
        <v>41861.230828593369</v>
      </c>
      <c r="EW120" s="48" cm="1">
        <f t="array" ref="EW120">beneficio_muerte_individual_activo(EW$2,$F120,$D120, Hombres!$A$1:$DW$117, Mujeres!$A$1:$DW$117)</f>
        <v>45934.090381869282</v>
      </c>
      <c r="EX120" s="48" cm="1">
        <f t="array" ref="EX120">beneficio_muerte_individual_activo(EX$2,$F120,$D120, Hombres!$A$1:$DW$117, Mujeres!$A$1:$DW$117)</f>
        <v>49607.267343005122</v>
      </c>
      <c r="EY120" s="48" cm="1">
        <f t="array" ref="EY120">beneficio_muerte_individual_activo(EY$2,$F120,$D120, Hombres!$A$1:$DW$117, Mujeres!$A$1:$DW$117)</f>
        <v>52882.207087329407</v>
      </c>
      <c r="EZ120" s="48" cm="1">
        <f t="array" ref="EZ120">beneficio_muerte_individual_activo(EZ$2,$F120,$D120, Hombres!$A$1:$DW$117, Mujeres!$A$1:$DW$117)</f>
        <v>55950.133988598667</v>
      </c>
      <c r="FA120" s="48" cm="1">
        <f t="array" ref="FA120">beneficio_muerte_individual_activo(FA$2,$F120,$D120, Hombres!$A$1:$DW$117, Mujeres!$A$1:$DW$117)</f>
        <v>59103.238282027669</v>
      </c>
      <c r="FB120" s="48" cm="1">
        <f t="array" ref="FB120">beneficio_muerte_individual_activo(FB$2,$F120,$D120, Hombres!$A$1:$DW$117, Mujeres!$A$1:$DW$117)</f>
        <v>66207.211870432162</v>
      </c>
      <c r="FC120" s="48" cm="1">
        <f t="array" ref="FC120">beneficio_muerte_individual_activo(FC$2,$F120,$D120, Hombres!$A$1:$DW$117, Mujeres!$A$1:$DW$117)</f>
        <v>70298.144170026484</v>
      </c>
      <c r="FD120" s="48" cm="1">
        <f t="array" ref="FD120">beneficio_muerte_individual_activo(FD$2,$F120,$D120, Hombres!$A$1:$DW$117, Mujeres!$A$1:$DW$117)</f>
        <v>74392.601851470405</v>
      </c>
      <c r="FE120" s="48" cm="1">
        <f t="array" ref="FE120">beneficio_muerte_individual_activo(FE$2,$F120,$D120, Hombres!$A$1:$DW$117, Mujeres!$A$1:$DW$117)</f>
        <v>78588.175990102085</v>
      </c>
      <c r="FF120" s="48" cm="1">
        <f t="array" ref="FF120">beneficio_muerte_individual_activo(FF$2,$F120,$D120, Hombres!$A$1:$DW$117, Mujeres!$A$1:$DW$117)</f>
        <v>82923.055023116263</v>
      </c>
      <c r="FG120" s="48" cm="1">
        <f t="array" ref="FG120">beneficio_muerte_individual_activo(FG$2,$F120,$D120, Hombres!$A$1:$DW$117, Mujeres!$A$1:$DW$117)</f>
        <v>87227.08552606673</v>
      </c>
      <c r="FH120" s="48" cm="1">
        <f t="array" ref="FH120">beneficio_muerte_individual_activo(FH$2,$F120,$D120, Hombres!$A$1:$DW$117, Mujeres!$A$1:$DW$117)</f>
        <v>91386.761453358034</v>
      </c>
      <c r="FI120" s="48" cm="1">
        <f t="array" ref="FI120">beneficio_muerte_individual_activo(FI$2,$F120,$D120, Hombres!$A$1:$DW$117, Mujeres!$A$1:$DW$117)</f>
        <v>95352.941317525998</v>
      </c>
      <c r="FJ120" s="48" cm="1">
        <f t="array" ref="FJ120">beneficio_muerte_individual_activo(FJ$2,$F120,$D120, Hombres!$A$1:$DW$117, Mujeres!$A$1:$DW$117)</f>
        <v>99073.101296413399</v>
      </c>
      <c r="FK120" s="48" cm="1">
        <f t="array" ref="FK120">beneficio_muerte_individual_activo(FK$2,$F120,$D120, Hombres!$A$1:$DW$117, Mujeres!$A$1:$DW$117)</f>
        <v>102405.07691124885</v>
      </c>
      <c r="FL120" s="48" cm="1">
        <f t="array" ref="FL120">beneficio_muerte_individual_activo(FL$2,$F120,$D120, Hombres!$A$1:$DW$117, Mujeres!$A$1:$DW$117)</f>
        <v>105087.82924059728</v>
      </c>
      <c r="FM120" s="48" cm="1">
        <f t="array" ref="FM120">beneficio_muerte_individual_activo(FM$2,$F120,$D120, Hombres!$A$1:$DW$117, Mujeres!$A$1:$DW$117)</f>
        <v>106912.70017402057</v>
      </c>
      <c r="FN120" s="48" cm="1">
        <f t="array" ref="FN120">beneficio_muerte_individual_activo(FN$2,$F120,$D120, Hombres!$A$1:$DW$117, Mujeres!$A$1:$DW$117)</f>
        <v>107777.19143940431</v>
      </c>
      <c r="FO120" s="48" cm="1">
        <f t="array" ref="FO120">beneficio_muerte_individual_activo(FO$2,$F120,$D120, Hombres!$A$1:$DW$117, Mujeres!$A$1:$DW$117)</f>
        <v>107594.20485195951</v>
      </c>
      <c r="FP120" s="48" cm="1">
        <f t="array" ref="FP120">beneficio_muerte_individual_activo(FP$2,$F120,$D120, Hombres!$A$1:$DW$117, Mujeres!$A$1:$DW$117)</f>
        <v>106232.21227803291</v>
      </c>
      <c r="FQ120" s="108" cm="1">
        <f t="array" ref="FQ120">beneficio_muerte_individual_activo(FQ$2,$F120,$D120, Hombres!$A$1:$DW$117, Mujeres!$A$1:$DW$117)</f>
        <v>103528.49243514417</v>
      </c>
      <c r="FR120" s="48" cm="1">
        <f t="array" ref="FR120">beneficio_muerte_individual_activo(FR$2,$F120,$D120, Hombres!$A$1:$DW$117, Mujeres!$A$1:$DW$117)</f>
        <v>99407.10997423646</v>
      </c>
      <c r="FS120" s="48" cm="1">
        <f t="array" ref="FS120">beneficio_muerte_individual_activo(FS$2,$F120,$D120, Hombres!$A$1:$DW$117, Mujeres!$A$1:$DW$117)</f>
        <v>93916.595936997284</v>
      </c>
      <c r="FT120" s="48" cm="1">
        <f t="array" ref="FT120">beneficio_muerte_individual_activo(FT$2,$F120,$D120, Hombres!$A$1:$DW$117, Mujeres!$A$1:$DW$117)</f>
        <v>87164.650261679126</v>
      </c>
      <c r="FU120" s="48" cm="1">
        <f t="array" ref="FU120">beneficio_muerte_individual_activo(FU$2,$F120,$D120, Hombres!$A$1:$DW$117, Mujeres!$A$1:$DW$117)</f>
        <v>79287.984636091831</v>
      </c>
      <c r="FV120" s="48" cm="1">
        <f t="array" ref="FV120">beneficio_muerte_individual_activo(FV$2,$F120,$D120, Hombres!$A$1:$DW$117, Mujeres!$A$1:$DW$117)</f>
        <v>70476.549588186172</v>
      </c>
      <c r="FW120" s="48" cm="1">
        <f t="array" ref="FW120">beneficio_muerte_individual_activo(FW$2,$F120,$D120, Hombres!$A$1:$DW$117, Mujeres!$A$1:$DW$117)</f>
        <v>61031.685794348137</v>
      </c>
      <c r="FX120" s="48" cm="1">
        <f t="array" ref="FX120">beneficio_muerte_individual_activo(FX$2,$F120,$D120, Hombres!$A$1:$DW$117, Mujeres!$A$1:$DW$117)</f>
        <v>51342.881048618605</v>
      </c>
      <c r="FY120" s="48" cm="1">
        <f t="array" ref="FY120">beneficio_muerte_individual_activo(FY$2,$F120,$D120, Hombres!$A$1:$DW$117, Mujeres!$A$1:$DW$117)</f>
        <v>41815.15800609799</v>
      </c>
      <c r="FZ120" s="48" cm="1">
        <f t="array" ref="FZ120">beneficio_muerte_individual_activo(FZ$2,$F120,$D120, Hombres!$A$1:$DW$117, Mujeres!$A$1:$DW$117)</f>
        <v>32828.539131996979</v>
      </c>
      <c r="GA120" s="48" cm="1">
        <f t="array" ref="GA120">beneficio_muerte_individual_activo(GA$2,$F120,$D120, Hombres!$A$1:$DW$117, Mujeres!$A$1:$DW$117)</f>
        <v>24718.283299527877</v>
      </c>
      <c r="GB120" s="48" cm="1">
        <f t="array" ref="GB120">beneficio_muerte_individual_activo(GB$2,$F120,$D120, Hombres!$A$1:$DW$117, Mujeres!$A$1:$DW$117)</f>
        <v>17751.677065459891</v>
      </c>
      <c r="GC120" s="48" cm="1">
        <f t="array" ref="GC120">beneficio_muerte_individual_activo(GC$2,$F120,$D120, Hombres!$A$1:$DW$117, Mujeres!$A$1:$DW$117)</f>
        <v>12085.776971396357</v>
      </c>
      <c r="GD120" s="48" cm="1">
        <f t="array" ref="GD120">beneficio_muerte_individual_activo(GD$2,$F120,$D120, Hombres!$A$1:$DW$117, Mujeres!$A$1:$DW$117)</f>
        <v>7744.1350766141422</v>
      </c>
      <c r="GE120" s="48" cm="1">
        <f t="array" ref="GE120">beneficio_muerte_individual_activo(GE$2,$F120,$D120, Hombres!$A$1:$DW$117, Mujeres!$A$1:$DW$117)</f>
        <v>4629.2978387695912</v>
      </c>
      <c r="GF120" s="48" cm="1">
        <f t="array" ref="GF120">beneficio_muerte_individual_activo(GF$2,$F120,$D120, Hombres!$A$1:$DW$117, Mujeres!$A$1:$DW$117)</f>
        <v>2554.8726092873799</v>
      </c>
      <c r="GG120" s="48" cm="1">
        <f t="array" ref="GG120">beneficio_muerte_individual_activo(GG$2,$F120,$D120, Hombres!$A$1:$DW$117, Mujeres!$A$1:$DW$117)</f>
        <v>1285.8957223362295</v>
      </c>
      <c r="GH120" s="48" cm="1">
        <f t="array" ref="GH120">beneficio_muerte_individual_activo(GH$2,$F120,$D120, Hombres!$A$1:$DW$117, Mujeres!$A$1:$DW$117)</f>
        <v>581.43789157437095</v>
      </c>
      <c r="GI120" s="48" cm="1">
        <f t="array" ref="GI120">beneficio_muerte_individual_activo(GI$2,$F120,$D120, Hombres!$A$1:$DW$117, Mujeres!$A$1:$DW$117)</f>
        <v>231.69922733842577</v>
      </c>
      <c r="GJ120" s="48" cm="1">
        <f t="array" ref="GJ120">beneficio_muerte_individual_activo(GJ$2,$F120,$D120, Hombres!$A$1:$DW$117, Mujeres!$A$1:$DW$117)</f>
        <v>79.343773155474622</v>
      </c>
      <c r="GK120" s="48" cm="1">
        <f t="array" ref="GK120">beneficio_muerte_individual_activo(GK$2,$F120,$D120, Hombres!$A$1:$DW$117, Mujeres!$A$1:$DW$117)</f>
        <v>28.524288243684396</v>
      </c>
      <c r="GL120" s="48" cm="1">
        <f t="array" ref="GL120">beneficio_muerte_individual_activo(GL$2,$F120,$D120, Hombres!$A$1:$DW$117, Mujeres!$A$1:$DW$117)</f>
        <v>0</v>
      </c>
      <c r="GM120" s="48" cm="1">
        <f t="array" ref="GM120">beneficio_muerte_individual_activo(GM$2,$F120,$D120, Hombres!$A$1:$DW$117, Mujeres!$A$1:$DW$117)</f>
        <v>0</v>
      </c>
      <c r="GN120" s="48" cm="1">
        <f t="array" ref="GN120">beneficio_muerte_individual_activo(GN$2,$F120,$D120, Hombres!$A$1:$DW$117, Mujeres!$A$1:$DW$117)</f>
        <v>0</v>
      </c>
      <c r="GO120" s="48" cm="1">
        <f t="array" ref="GO120">beneficio_muerte_individual_activo(GO$2,$F120,$D120, Hombres!$A$1:$DW$117, Mujeres!$A$1:$DW$117)</f>
        <v>0</v>
      </c>
      <c r="GP120" s="48" cm="1">
        <f t="array" ref="GP120">beneficio_muerte_individual_activo(GP$2,$F120,$D120, Hombres!$A$1:$DW$117, Mujeres!$A$1:$DW$117)</f>
        <v>0</v>
      </c>
      <c r="GQ120" s="48" cm="1">
        <f t="array" ref="GQ120">beneficio_muerte_individual_activo(GQ$2,$F120,$D120, Hombres!$A$1:$DW$117, Mujeres!$A$1:$DW$117)</f>
        <v>0</v>
      </c>
      <c r="GR120" s="48" cm="1">
        <f t="array" ref="GR120">beneficio_muerte_individual_activo(GR$2,$F120,$D120, Hombres!$A$1:$DW$117, Mujeres!$A$1:$DW$117)</f>
        <v>0</v>
      </c>
      <c r="GS120" s="48" cm="1">
        <f t="array" ref="GS120">beneficio_muerte_individual_activo(GS$2,$F120,$D120, Hombres!$A$1:$DW$117, Mujeres!$A$1:$DW$117)</f>
        <v>0</v>
      </c>
      <c r="GT120" s="48" cm="1">
        <f t="array" ref="GT120">beneficio_muerte_individual_activo(GT$2,$F120,$D120, Hombres!$A$1:$DW$117, Mujeres!$A$1:$DW$117)</f>
        <v>0</v>
      </c>
      <c r="GU120" s="48" cm="1">
        <f t="array" ref="GU120">beneficio_muerte_individual_activo(GU$2,$F120,$D120, Hombres!$A$1:$DW$117, Mujeres!$A$1:$DW$117)</f>
        <v>0</v>
      </c>
      <c r="GV120" s="48" cm="1">
        <f t="array" ref="GV120">beneficio_muerte_individual_activo(GV$2,$F120,$D120, Hombres!$A$1:$DW$117, Mujeres!$A$1:$DW$117)</f>
        <v>0</v>
      </c>
    </row>
    <row r="121" spans="1:204" x14ac:dyDescent="0.35">
      <c r="A121" s="1">
        <f t="shared" si="1"/>
        <v>119</v>
      </c>
      <c r="B121" s="77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41" cm="1">
        <f t="array" ref="G121">PorcentajePension(C121,E121, D121)</f>
        <v>0.85</v>
      </c>
      <c r="I121" s="74"/>
      <c r="J121" s="48" cm="1">
        <f t="array" ref="J121">AnualidadActivo(J$2, $E121, $C121, $B121, $D121, Hombres!$A$1:$DW$117, Mujeres!$A$1:$DW$117)</f>
        <v>0</v>
      </c>
      <c r="K121" s="48" cm="1">
        <f t="array" ref="K121">AnualidadActivo(K$2, $E121, $C121, $B121, $D121, Hombres!$A$1:$DW$117, Mujeres!$A$1:$DW$117)</f>
        <v>0</v>
      </c>
      <c r="L121" s="48" cm="1">
        <f t="array" ref="L121">AnualidadActivo(L$2, $E121, $C121, $B121, $D121, Hombres!$A$1:$DW$117, Mujeres!$A$1:$DW$117)</f>
        <v>0</v>
      </c>
      <c r="M121" s="48" cm="1">
        <f t="array" ref="M121">AnualidadActivo(M$2, $E121, $C121, $B121, $D121, Hombres!$A$1:$DW$117, Mujeres!$A$1:$DW$117)</f>
        <v>0</v>
      </c>
      <c r="N121" s="48" cm="1">
        <f t="array" ref="N121">AnualidadActivo(N$2, $E121, $C121, $B121, $D121, Hombres!$A$1:$DW$117, Mujeres!$A$1:$DW$117)</f>
        <v>0</v>
      </c>
      <c r="O121" s="48" cm="1">
        <f t="array" ref="O121">AnualidadActivo(O$2, $E121, $C121, $B121, $D121, Hombres!$A$1:$DW$117, Mujeres!$A$1:$DW$117)</f>
        <v>0</v>
      </c>
      <c r="P121" s="48" cm="1">
        <f t="array" ref="P121">AnualidadActivo(P$2, $E121, $C121, $B121, $D121, Hombres!$A$1:$DW$117, Mujeres!$A$1:$DW$117)</f>
        <v>0</v>
      </c>
      <c r="Q121" s="48" cm="1">
        <f t="array" ref="Q121">AnualidadActivo(Q$2, $E121, $C121, $B121, $D121, Hombres!$A$1:$DW$117, Mujeres!$A$1:$DW$117)</f>
        <v>0</v>
      </c>
      <c r="R121" s="48" cm="1">
        <f t="array" ref="R121">AnualidadActivo(R$2, $E121, $C121, $B121, $D121, Hombres!$A$1:$DW$117, Mujeres!$A$1:$DW$117)</f>
        <v>0</v>
      </c>
      <c r="S121" s="48" cm="1">
        <f t="array" ref="S121">AnualidadActivo(S$2, $E121, $C121, $B121, $D121, Hombres!$A$1:$DW$117, Mujeres!$A$1:$DW$117)</f>
        <v>0</v>
      </c>
      <c r="T121" s="48" cm="1">
        <f t="array" ref="T121">AnualidadActivo(T$2, $E121, $C121, $B121, $D121, Hombres!$A$1:$DW$117, Mujeres!$A$1:$DW$117)</f>
        <v>0</v>
      </c>
      <c r="U121" s="48" cm="1">
        <f t="array" ref="U121">AnualidadActivo(U$2, $E121, $C121, $B121, $D121, Hombres!$A$1:$DW$117, Mujeres!$A$1:$DW$117)</f>
        <v>0</v>
      </c>
      <c r="V121" s="48" cm="1">
        <f t="array" ref="V121">AnualidadActivo(V$2, $E121, $C121, $B121, $D121, Hombres!$A$1:$DW$117, Mujeres!$A$1:$DW$117)</f>
        <v>0</v>
      </c>
      <c r="W121" s="48" cm="1">
        <f t="array" ref="W121">AnualidadActivo(W$2, $E121, $C121, $B121, $D121, Hombres!$A$1:$DW$117, Mujeres!$A$1:$DW$117)</f>
        <v>0</v>
      </c>
      <c r="X121" s="48" cm="1">
        <f t="array" ref="X121">AnualidadActivo(X$2, $E121, $C121, $B121, $D121, Hombres!$A$1:$DW$117, Mujeres!$A$1:$DW$117)</f>
        <v>0</v>
      </c>
      <c r="Y121" s="48" cm="1">
        <f t="array" ref="Y121">AnualidadActivo(Y$2, $E121, $C121, $B121, $D121, Hombres!$A$1:$DW$117, Mujeres!$A$1:$DW$117)</f>
        <v>0</v>
      </c>
      <c r="Z121" s="48" cm="1">
        <f t="array" ref="Z121">AnualidadActivo(Z$2, $E121, $C121, $B121, $D121, Hombres!$A$1:$DW$117, Mujeres!$A$1:$DW$117)</f>
        <v>0</v>
      </c>
      <c r="AA121" s="48" cm="1">
        <f t="array" ref="AA121">AnualidadActivo(AA$2, $E121, $C121, $B121, $D121, Hombres!$A$1:$DW$117, Mujeres!$A$1:$DW$117)</f>
        <v>0</v>
      </c>
      <c r="AB121" s="48" cm="1">
        <f t="array" ref="AB121">AnualidadActivo(AB$2, $E121, $C121, $B121, $D121, Hombres!$A$1:$DW$117, Mujeres!$A$1:$DW$117)</f>
        <v>0</v>
      </c>
      <c r="AC121" s="48" cm="1">
        <f t="array" ref="AC121">AnualidadActivo(AC$2, $E121, $C121, $B121, $D121, Hombres!$A$1:$DW$117, Mujeres!$A$1:$DW$117)</f>
        <v>0</v>
      </c>
      <c r="AD121" s="48" cm="1">
        <f t="array" ref="AD121">AnualidadActivo(AD$2, $E121, $C121, $B121, $D121, Hombres!$A$1:$DW$117, Mujeres!$A$1:$DW$117)</f>
        <v>0</v>
      </c>
      <c r="AE121" s="48" cm="1">
        <f t="array" ref="AE121">AnualidadActivo(AE$2, $E121, $C121, $B121, $D121, Hombres!$A$1:$DW$117, Mujeres!$A$1:$DW$117)</f>
        <v>0</v>
      </c>
      <c r="AF121" s="48" cm="1">
        <f t="array" ref="AF121">AnualidadActivo(AF$2, $E121, $C121, $B121, $D121, Hombres!$A$1:$DW$117, Mujeres!$A$1:$DW$117)</f>
        <v>0</v>
      </c>
      <c r="AG121" s="48" cm="1">
        <f t="array" ref="AG121">AnualidadActivo(AG$2, $E121, $C121, $B121, $D121, Hombres!$A$1:$DW$117, Mujeres!$A$1:$DW$117)</f>
        <v>0</v>
      </c>
      <c r="AH121" s="48" cm="1">
        <f t="array" ref="AH121">AnualidadActivo(AH$2, $E121, $C121, $B121, $D121, Hombres!$A$1:$DW$117, Mujeres!$A$1:$DW$117)</f>
        <v>0</v>
      </c>
      <c r="AI121" s="48" cm="1">
        <f t="array" ref="AI121">AnualidadActivo(AI$2, $E121, $C121, $B121, $D121, Hombres!$A$1:$DW$117, Mujeres!$A$1:$DW$117)</f>
        <v>0</v>
      </c>
      <c r="AJ121" s="48" cm="1">
        <f t="array" ref="AJ121">AnualidadActivo(AJ$2, $E121, $C121, $B121, $D121, Hombres!$A$1:$DW$117, Mujeres!$A$1:$DW$117)</f>
        <v>0</v>
      </c>
      <c r="AK121" s="48" cm="1">
        <f t="array" ref="AK121">AnualidadActivo(AK$2, $E121, $C121, $B121, $D121, Hombres!$A$1:$DW$117, Mujeres!$A$1:$DW$117)</f>
        <v>0</v>
      </c>
      <c r="AL121" s="48" cm="1">
        <f t="array" ref="AL121">AnualidadActivo(AL$2, $E121, $C121, $B121, $D121, Hombres!$A$1:$DW$117, Mujeres!$A$1:$DW$117)</f>
        <v>0</v>
      </c>
      <c r="AM121" s="48" cm="1">
        <f t="array" ref="AM121">AnualidadActivo(AM$2, $E121, $C121, $B121, $D121, Hombres!$A$1:$DW$117, Mujeres!$A$1:$DW$117)</f>
        <v>0</v>
      </c>
      <c r="AN121" s="48" cm="1">
        <f t="array" ref="AN121">AnualidadActivo(AN$2, $E121, $C121, $B121, $D121, Hombres!$A$1:$DW$117, Mujeres!$A$1:$DW$117)</f>
        <v>0</v>
      </c>
      <c r="AO121" s="48" cm="1">
        <f t="array" ref="AO121">AnualidadActivo(AO$2, $E121, $C121, $B121, $D121, Hombres!$A$1:$DW$117, Mujeres!$A$1:$DW$117)</f>
        <v>0</v>
      </c>
      <c r="AP121" s="48" cm="1">
        <f t="array" ref="AP121">AnualidadActivo(AP$2, $E121, $C121, $B121, $D121, Hombres!$A$1:$DW$117, Mujeres!$A$1:$DW$117)</f>
        <v>35669520.611754477</v>
      </c>
      <c r="AQ121" s="48" cm="1">
        <f t="array" ref="AQ121">AnualidadActivo(AQ$2, $E121, $C121, $B121, $D121, Hombres!$A$1:$DW$117, Mujeres!$A$1:$DW$117)</f>
        <v>36739606.230107106</v>
      </c>
      <c r="AR121" s="48" cm="1">
        <f t="array" ref="AR121">AnualidadActivo(AR$2, $E121, $C121, $B121, $D121, Hombres!$A$1:$DW$117, Mujeres!$A$1:$DW$117)</f>
        <v>37841794.41701033</v>
      </c>
      <c r="AS121" s="48" cm="1">
        <f t="array" ref="AS121">AnualidadActivo(AS$2, $E121, $C121, $B121, $D121, Hombres!$A$1:$DW$117, Mujeres!$A$1:$DW$117)</f>
        <v>38977048.249520637</v>
      </c>
      <c r="AT121" s="48" cm="1">
        <f t="array" ref="AT121">AnualidadActivo(AT$2, $E121, $C121, $B121, $D121, Hombres!$A$1:$DW$117, Mujeres!$A$1:$DW$117)</f>
        <v>40146359.697006255</v>
      </c>
      <c r="AU121" s="48" cm="1">
        <f t="array" ref="AU121">AnualidadActivo(AU$2, $E121, $C121, $B121, $D121, Hombres!$A$1:$DW$117, Mujeres!$A$1:$DW$117)</f>
        <v>41216497.006307326</v>
      </c>
      <c r="AV121" s="48" cm="1">
        <f t="array" ref="AV121">AnualidadActivo(AV$2, $E121, $C121, $B121, $D121, Hombres!$A$1:$DW$117, Mujeres!$A$1:$DW$117)</f>
        <v>42301549.358432822</v>
      </c>
      <c r="AW121" s="48" cm="1">
        <f t="array" ref="AW121">AnualidadActivo(AW$2, $E121, $C121, $B121, $D121, Hombres!$A$1:$DW$117, Mujeres!$A$1:$DW$117)</f>
        <v>43401676.996176876</v>
      </c>
      <c r="AX121" s="48" cm="1">
        <f t="array" ref="AX121">AnualidadActivo(AX$2, $E121, $C121, $B121, $D121, Hombres!$A$1:$DW$117, Mujeres!$A$1:$DW$117)</f>
        <v>44517576.51518701</v>
      </c>
      <c r="AY121" s="48" cm="1">
        <f t="array" ref="AY121">AnualidadActivo(AY$2, $E121, $C121, $B121, $D121, Hombres!$A$1:$DW$117, Mujeres!$A$1:$DW$117)</f>
        <v>45648993.304339923</v>
      </c>
      <c r="AZ121" s="48" cm="1">
        <f t="array" ref="AZ121">AnualidadActivo(AZ$2, $E121, $C121, $B121, $D121, Hombres!$A$1:$DW$117, Mujeres!$A$1:$DW$117)</f>
        <v>46793489.161212638</v>
      </c>
      <c r="BA121" s="48" cm="1">
        <f t="array" ref="BA121">AnualidadActivo(BA$2, $E121, $C121, $B121, $D121, Hombres!$A$1:$DW$117, Mujeres!$A$1:$DW$117)</f>
        <v>47946870.336735673</v>
      </c>
      <c r="BB121" s="48" cm="1">
        <f t="array" ref="BB121">AnualidadActivo(BB$2, $E121, $C121, $B121, $D121, Hombres!$A$1:$DW$117, Mujeres!$A$1:$DW$117)</f>
        <v>49102753.157340676</v>
      </c>
      <c r="BC121" s="48" cm="1">
        <f t="array" ref="BC121">AnualidadActivo(BC$2, $E121, $C121, $B121, $D121, Hombres!$A$1:$DW$117, Mujeres!$A$1:$DW$117)</f>
        <v>50251068.080362618</v>
      </c>
      <c r="BD121" s="48" cm="1">
        <f t="array" ref="BD121">AnualidadActivo(BD$2, $E121, $C121, $B121, $D121, Hombres!$A$1:$DW$117, Mujeres!$A$1:$DW$117)</f>
        <v>51381088.421058014</v>
      </c>
      <c r="BE121" s="48" cm="1">
        <f t="array" ref="BE121">AnualidadActivo(BE$2, $E121, $C121, $B121, $D121, Hombres!$A$1:$DW$117, Mujeres!$A$1:$DW$117)</f>
        <v>52487206.87659812</v>
      </c>
      <c r="BF121" s="48" cm="1">
        <f t="array" ref="BF121">AnualidadActivo(BF$2, $E121, $C121, $B121, $D121, Hombres!$A$1:$DW$117, Mujeres!$A$1:$DW$117)</f>
        <v>53569006.316037007</v>
      </c>
      <c r="BG121" s="48" cm="1">
        <f t="array" ref="BG121">AnualidadActivo(BG$2, $E121, $C121, $B121, $D121, Hombres!$A$1:$DW$117, Mujeres!$A$1:$DW$117)</f>
        <v>54625055.099888109</v>
      </c>
      <c r="BH121" s="48" cm="1">
        <f t="array" ref="BH121">AnualidadActivo(BH$2, $E121, $C121, $B121, $D121, Hombres!$A$1:$DW$117, Mujeres!$A$1:$DW$117)</f>
        <v>55645996.396454029</v>
      </c>
      <c r="BI121" s="48" cm="1">
        <f t="array" ref="BI121">AnualidadActivo(BI$2, $E121, $C121, $B121, $D121, Hombres!$A$1:$DW$117, Mujeres!$A$1:$DW$117)</f>
        <v>56614082.538696326</v>
      </c>
      <c r="BJ121" s="48" cm="1">
        <f t="array" ref="BJ121">AnualidadActivo(BJ$2, $E121, $C121, $B121, $D121, Hombres!$A$1:$DW$117, Mujeres!$A$1:$DW$117)</f>
        <v>57505349.151692063</v>
      </c>
      <c r="BK121" s="48" cm="1">
        <f t="array" ref="BK121">AnualidadActivo(BK$2, $E121, $C121, $B121, $D121, Hombres!$A$1:$DW$117, Mujeres!$A$1:$DW$117)</f>
        <v>58293388.195140257</v>
      </c>
      <c r="BL121" s="48" cm="1">
        <f t="array" ref="BL121">AnualidadActivo(BL$2, $E121, $C121, $B121, $D121, Hombres!$A$1:$DW$117, Mujeres!$A$1:$DW$117)</f>
        <v>58889517.893084019</v>
      </c>
      <c r="BM121" s="48" cm="1">
        <f t="array" ref="BM121">AnualidadActivo(BM$2, $E121, $C121, $B121, $D121, Hombres!$A$1:$DW$117, Mujeres!$A$1:$DW$117)</f>
        <v>59341813.829652838</v>
      </c>
      <c r="BN121" s="48" cm="1">
        <f t="array" ref="BN121">AnualidadActivo(BN$2, $E121, $C121, $B121, $D121, Hombres!$A$1:$DW$117, Mujeres!$A$1:$DW$117)</f>
        <v>59628868.34174189</v>
      </c>
      <c r="BO121" s="48" cm="1">
        <f t="array" ref="BO121">AnualidadActivo(BO$2, $E121, $C121, $B121, $D121, Hombres!$A$1:$DW$117, Mujeres!$A$1:$DW$117)</f>
        <v>59727033.141424768</v>
      </c>
      <c r="BP121" s="48" cm="1">
        <f t="array" ref="BP121">AnualidadActivo(BP$2, $E121, $C121, $B121, $D121, Hombres!$A$1:$DW$117, Mujeres!$A$1:$DW$117)</f>
        <v>59610228.148242839</v>
      </c>
      <c r="BQ121" s="48" cm="1">
        <f t="array" ref="BQ121">AnualidadActivo(BQ$2, $E121, $C121, $B121, $D121, Hombres!$A$1:$DW$117, Mujeres!$A$1:$DW$117)</f>
        <v>59249389.792633995</v>
      </c>
      <c r="BR121" s="48" cm="1">
        <f t="array" ref="BR121">AnualidadActivo(BR$2, $E121, $C121, $B121, $D121, Hombres!$A$1:$DW$117, Mujeres!$A$1:$DW$117)</f>
        <v>58615510.610683247</v>
      </c>
      <c r="BS121" s="48" cm="1">
        <f t="array" ref="BS121">AnualidadActivo(BS$2, $E121, $C121, $B121, $D121, Hombres!$A$1:$DW$117, Mujeres!$A$1:$DW$117)</f>
        <v>57682341.072353736</v>
      </c>
      <c r="BT121" s="48" cm="1">
        <f t="array" ref="BT121">AnualidadActivo(BT$2, $E121, $C121, $B121, $D121, Hombres!$A$1:$DW$117, Mujeres!$A$1:$DW$117)</f>
        <v>56425535.152132869</v>
      </c>
      <c r="BU121" s="48" cm="1">
        <f t="array" ref="BU121">AnualidadActivo(BU$2, $E121, $C121, $B121, $D121, Hombres!$A$1:$DW$117, Mujeres!$A$1:$DW$117)</f>
        <v>54822813.36154341</v>
      </c>
      <c r="BV121" s="48" cm="1">
        <f t="array" ref="BV121">AnualidadActivo(BV$2, $E121, $C121, $B121, $D121, Hombres!$A$1:$DW$117, Mujeres!$A$1:$DW$117)</f>
        <v>52854628.201055154</v>
      </c>
      <c r="BW121" s="48" cm="1">
        <f t="array" ref="BW121">AnualidadActivo(BW$2, $E121, $C121, $B121, $D121, Hombres!$A$1:$DW$117, Mujeres!$A$1:$DW$117)</f>
        <v>50509892.08332862</v>
      </c>
      <c r="BX121" s="48" cm="1">
        <f t="array" ref="BX121">AnualidadActivo(BX$2, $E121, $C121, $B121, $D121, Hombres!$A$1:$DW$117, Mujeres!$A$1:$DW$117)</f>
        <v>47788782.920631558</v>
      </c>
      <c r="BY121" s="48" cm="1">
        <f t="array" ref="BY121">AnualidadActivo(BY$2, $E121, $C121, $B121, $D121, Hombres!$A$1:$DW$117, Mujeres!$A$1:$DW$117)</f>
        <v>44701738.796245404</v>
      </c>
      <c r="BZ121" s="48" cm="1">
        <f t="array" ref="BZ121">AnualidadActivo(BZ$2, $E121, $C121, $B121, $D121, Hombres!$A$1:$DW$117, Mujeres!$A$1:$DW$117)</f>
        <v>41271261.425956793</v>
      </c>
      <c r="CA121" s="48" cm="1">
        <f t="array" ref="CA121">AnualidadActivo(CA$2, $E121, $C121, $B121, $D121, Hombres!$A$1:$DW$117, Mujeres!$A$1:$DW$117)</f>
        <v>37536875.042094953</v>
      </c>
      <c r="CB121" s="48" cm="1">
        <f t="array" ref="CB121">AnualidadActivo(CB$2, $E121, $C121, $B121, $D121, Hombres!$A$1:$DW$117, Mujeres!$A$1:$DW$117)</f>
        <v>33560086.370335259</v>
      </c>
      <c r="CC121" s="48" cm="1">
        <f t="array" ref="CC121">AnualidadActivo(CC$2, $E121, $C121, $B121, $D121, Hombres!$A$1:$DW$117, Mujeres!$A$1:$DW$117)</f>
        <v>29423211.443181999</v>
      </c>
      <c r="CD121" s="48" cm="1">
        <f t="array" ref="CD121">AnualidadActivo(CD$2, $E121, $C121, $B121, $D121, Hombres!$A$1:$DW$117, Mujeres!$A$1:$DW$117)</f>
        <v>25224313.178336613</v>
      </c>
      <c r="CE121" s="48" cm="1">
        <f t="array" ref="CE121">AnualidadActivo(CE$2, $E121, $C121, $B121, $D121, Hombres!$A$1:$DW$117, Mujeres!$A$1:$DW$117)</f>
        <v>21073602.954738867</v>
      </c>
      <c r="CF121" s="48" cm="1">
        <f t="array" ref="CF121">AnualidadActivo(CF$2, $E121, $C121, $B121, $D121, Hombres!$A$1:$DW$117, Mujeres!$A$1:$DW$117)</f>
        <v>17089707.837961633</v>
      </c>
      <c r="CG121" s="48" cm="1">
        <f t="array" ref="CG121">AnualidadActivo(CG$2, $E121, $C121, $B121, $D121, Hombres!$A$1:$DW$117, Mujeres!$A$1:$DW$117)</f>
        <v>13392361.116950842</v>
      </c>
      <c r="CH121" s="48" cm="1">
        <f t="array" ref="CH121">AnualidadActivo(CH$2, $E121, $C121, $B121, $D121, Hombres!$A$1:$DW$117, Mujeres!$A$1:$DW$117)</f>
        <v>10089177.085191047</v>
      </c>
      <c r="CI121" s="48" cm="1">
        <f t="array" ref="CI121">AnualidadActivo(CI$2, $E121, $C121, $B121, $D121, Hombres!$A$1:$DW$117, Mujeres!$A$1:$DW$117)</f>
        <v>7261959.4712561397</v>
      </c>
      <c r="CJ121" s="48" cm="1">
        <f t="array" ref="CJ121">AnualidadActivo(CJ$2, $E121, $C121, $B121, $D121, Hombres!$A$1:$DW$117, Mujeres!$A$1:$DW$117)</f>
        <v>4957283.9559262311</v>
      </c>
      <c r="CK121" s="48" cm="1">
        <f t="array" ref="CK121">AnualidadActivo(CK$2, $E121, $C121, $B121, $D121, Hombres!$A$1:$DW$117, Mujeres!$A$1:$DW$117)</f>
        <v>3181303.5220062411</v>
      </c>
      <c r="CL121" s="48" cm="1">
        <f t="array" ref="CL121">AnualidadActivo(CL$2, $E121, $C121, $B121, $D121, Hombres!$A$1:$DW$117, Mujeres!$A$1:$DW$117)</f>
        <v>1899318.6450785832</v>
      </c>
      <c r="CM121" s="48" cm="1">
        <f t="array" ref="CM121">AnualidadActivo(CM$2, $E121, $C121, $B121, $D121, Hombres!$A$1:$DW$117, Mujeres!$A$1:$DW$117)</f>
        <v>1041622.3712371549</v>
      </c>
      <c r="CN121" s="48" cm="1">
        <f t="array" ref="CN121">AnualidadActivo(CN$2, $E121, $C121, $B121, $D121, Hombres!$A$1:$DW$117, Mujeres!$A$1:$DW$117)</f>
        <v>516480.87080870295</v>
      </c>
      <c r="CO121" s="48" cm="1">
        <f t="array" ref="CO121">AnualidadActivo(CO$2, $E121, $C121, $B121, $D121, Hombres!$A$1:$DW$117, Mujeres!$A$1:$DW$117)</f>
        <v>226895.07138865531</v>
      </c>
      <c r="CP121" s="48" cm="1">
        <f t="array" ref="CP121">AnualidadActivo(CP$2, $E121, $C121, $B121, $D121, Hombres!$A$1:$DW$117, Mujeres!$A$1:$DW$117)</f>
        <v>0</v>
      </c>
      <c r="CQ121" s="48" cm="1">
        <f t="array" ref="CQ121">AnualidadActivo(CQ$2, $E121, $C121, $B121, $D121, Hombres!$A$1:$DW$117, Mujeres!$A$1:$DW$117)</f>
        <v>0</v>
      </c>
      <c r="CR121" s="48" cm="1">
        <f t="array" ref="CR121">AnualidadActivo(CR$2, $E121, $C121, $B121, $D121, Hombres!$A$1:$DW$117, Mujeres!$A$1:$DW$117)</f>
        <v>0</v>
      </c>
      <c r="CS121" s="48" cm="1">
        <f t="array" ref="CS121">AnualidadActivo(CS$2, $E121, $C121, $B121, $D121, Hombres!$A$1:$DW$117, Mujeres!$A$1:$DW$117)</f>
        <v>0</v>
      </c>
      <c r="CT121" s="48" cm="1">
        <f t="array" ref="CT121">AnualidadActivo(CT$2, $E121, $C121, $B121, $D121, Hombres!$A$1:$DW$117, Mujeres!$A$1:$DW$117)</f>
        <v>0</v>
      </c>
      <c r="CU121" s="48" cm="1">
        <f t="array" ref="CU121">AnualidadActivo(CU$2, $E121, $C121, $B121, $D121, Hombres!$A$1:$DW$117, Mujeres!$A$1:$DW$117)</f>
        <v>0</v>
      </c>
      <c r="CV121" s="48" cm="1">
        <f t="array" ref="CV121">AnualidadActivo(CV$2, $E121, $C121, $B121, $D121, Hombres!$A$1:$DW$117, Mujeres!$A$1:$DW$117)</f>
        <v>0</v>
      </c>
      <c r="CW121" s="48" cm="1">
        <f t="array" ref="CW121">AnualidadActivo(CW$2, $E121, $C121, $B121, $D121, Hombres!$A$1:$DW$117, Mujeres!$A$1:$DW$117)</f>
        <v>0</v>
      </c>
      <c r="CX121" s="48" cm="1">
        <f t="array" ref="CX121">AnualidadActivo(CX$2, $E121, $C121, $B121, $D121, Hombres!$A$1:$DW$117, Mujeres!$A$1:$DW$117)</f>
        <v>0</v>
      </c>
      <c r="CY121" s="48" cm="1">
        <f t="array" ref="CY121">AnualidadActivo(CY$2, $E121, $C121, $B121, $D121, Hombres!$A$1:$DW$117, Mujeres!$A$1:$DW$117)</f>
        <v>0</v>
      </c>
      <c r="CZ121" s="48" cm="1">
        <f t="array" ref="CZ121">AnualidadActivo(CZ$2, $E121, $C121, $B121, $D121, Hombres!$A$1:$DW$117, Mujeres!$A$1:$DW$117)</f>
        <v>0</v>
      </c>
      <c r="DA121" s="48" cm="1">
        <f t="array" ref="DA121">AnualidadActivo(DA$2, $E121, $C121, $B121, $D121, Hombres!$A$1:$DW$117, Mujeres!$A$1:$DW$117)</f>
        <v>0</v>
      </c>
      <c r="DD121" s="21"/>
      <c r="DE121" s="48" cm="1">
        <f t="array" ref="DE121">beneficio_muerte_individual_activo(DE$2,$F121,$D121, Hombres!$A$1:$DW$117, Mujeres!$A$1:$DW$117)</f>
        <v>0</v>
      </c>
      <c r="DF121" s="48" cm="1">
        <f t="array" ref="DF121">beneficio_muerte_individual_activo(DF$2,$F121,$D121, Hombres!$A$1:$DW$117, Mujeres!$A$1:$DW$117)</f>
        <v>2389.4304903000002</v>
      </c>
      <c r="DG121" s="48" cm="1">
        <f t="array" ref="DG121">beneficio_muerte_individual_activo(DG$2,$F121,$D121, Hombres!$A$1:$DW$117, Mujeres!$A$1:$DW$117)</f>
        <v>2490.2231227418802</v>
      </c>
      <c r="DH121" s="48" cm="1">
        <f t="array" ref="DH121">beneficio_muerte_individual_activo(DH$2,$F121,$D121, Hombres!$A$1:$DW$117, Mujeres!$A$1:$DW$117)</f>
        <v>2622.823040259228</v>
      </c>
      <c r="DI121" s="48" cm="1">
        <f t="array" ref="DI121">beneficio_muerte_individual_activo(DI$2,$F121,$D121, Hombres!$A$1:$DW$117, Mujeres!$A$1:$DW$117)</f>
        <v>2760.7110523869474</v>
      </c>
      <c r="DJ121" s="48" cm="1">
        <f t="array" ref="DJ121">beneficio_muerte_individual_activo(DJ$2,$F121,$D121, Hombres!$A$1:$DW$117, Mujeres!$A$1:$DW$117)</f>
        <v>2890.8996162031463</v>
      </c>
      <c r="DK121" s="48" cm="1">
        <f t="array" ref="DK121">beneficio_muerte_individual_activo(DK$2,$F121,$D121, Hombres!$A$1:$DW$117, Mujeres!$A$1:$DW$117)</f>
        <v>3020.8699590098317</v>
      </c>
      <c r="DL121" s="48" cm="1">
        <f t="array" ref="DL121">beneficio_muerte_individual_activo(DL$2,$F121,$D121, Hombres!$A$1:$DW$117, Mujeres!$A$1:$DW$117)</f>
        <v>3170.0379045332229</v>
      </c>
      <c r="DM121" s="48" cm="1">
        <f t="array" ref="DM121">beneficio_muerte_individual_activo(DM$2,$F121,$D121, Hombres!$A$1:$DW$117, Mujeres!$A$1:$DW$117)</f>
        <v>3344.8156445154905</v>
      </c>
      <c r="DN121" s="48" cm="1">
        <f t="array" ref="DN121">beneficio_muerte_individual_activo(DN$2,$F121,$D121, Hombres!$A$1:$DW$117, Mujeres!$A$1:$DW$117)</f>
        <v>3534.1789212566791</v>
      </c>
      <c r="DO121" s="48" cm="1">
        <f t="array" ref="DO121">beneficio_muerte_individual_activo(DO$2,$F121,$D121, Hombres!$A$1:$DW$117, Mujeres!$A$1:$DW$117)</f>
        <v>3752.4912911904062</v>
      </c>
      <c r="DP121" s="48" cm="1">
        <f t="array" ref="DP121">beneficio_muerte_individual_activo(DP$2,$F121,$D121, Hombres!$A$1:$DW$117, Mujeres!$A$1:$DW$117)</f>
        <v>4038.3950551344105</v>
      </c>
      <c r="DQ121" s="48" cm="1">
        <f t="array" ref="DQ121">beneficio_muerte_individual_activo(DQ$2,$F121,$D121, Hombres!$A$1:$DW$117, Mujeres!$A$1:$DW$117)</f>
        <v>4373.2676168335947</v>
      </c>
      <c r="DR121" s="48" cm="1">
        <f t="array" ref="DR121">beneficio_muerte_individual_activo(DR$2,$F121,$D121, Hombres!$A$1:$DW$117, Mujeres!$A$1:$DW$117)</f>
        <v>4739.0267291174505</v>
      </c>
      <c r="DS121" s="48" cm="1">
        <f t="array" ref="DS121">beneficio_muerte_individual_activo(DS$2,$F121,$D121, Hombres!$A$1:$DW$117, Mujeres!$A$1:$DW$117)</f>
        <v>5081.4761591003753</v>
      </c>
      <c r="DT121" s="48" cm="1">
        <f t="array" ref="DT121">beneficio_muerte_individual_activo(DT$2,$F121,$D121, Hombres!$A$1:$DW$117, Mujeres!$A$1:$DW$117)</f>
        <v>5410.5368993705652</v>
      </c>
      <c r="DU121" s="48" cm="1">
        <f t="array" ref="DU121">beneficio_muerte_individual_activo(DU$2,$F121,$D121, Hombres!$A$1:$DW$117, Mujeres!$A$1:$DW$117)</f>
        <v>5761.3010708888351</v>
      </c>
      <c r="DV121" s="48" cm="1">
        <f t="array" ref="DV121">beneficio_muerte_individual_activo(DV$2,$F121,$D121, Hombres!$A$1:$DW$117, Mujeres!$A$1:$DW$117)</f>
        <v>6151.865396179136</v>
      </c>
      <c r="DW121" s="48" cm="1">
        <f t="array" ref="DW121">beneficio_muerte_individual_activo(DW$2,$F121,$D121, Hombres!$A$1:$DW$117, Mujeres!$A$1:$DW$117)</f>
        <v>6576.0302594496279</v>
      </c>
      <c r="DX121" s="48" cm="1">
        <f t="array" ref="DX121">beneficio_muerte_individual_activo(DX$2,$F121,$D121, Hombres!$A$1:$DW$117, Mujeres!$A$1:$DW$117)</f>
        <v>7005.4474716162676</v>
      </c>
      <c r="DY121" s="48" cm="1">
        <f t="array" ref="DY121">beneficio_muerte_individual_activo(DY$2,$F121,$D121, Hombres!$A$1:$DW$117, Mujeres!$A$1:$DW$117)</f>
        <v>7455.2386009071843</v>
      </c>
      <c r="DZ121" s="48" cm="1">
        <f t="array" ref="DZ121">beneficio_muerte_individual_activo(DZ$2,$F121,$D121, Hombres!$A$1:$DW$117, Mujeres!$A$1:$DW$117)</f>
        <v>8010.1476179516394</v>
      </c>
      <c r="EA121" s="48" cm="1">
        <f t="array" ref="EA121">beneficio_muerte_individual_activo(EA$2,$F121,$D121, Hombres!$A$1:$DW$117, Mujeres!$A$1:$DW$117)</f>
        <v>8661.4900709300946</v>
      </c>
      <c r="EB121" s="48" cm="1">
        <f t="array" ref="EB121">beneficio_muerte_individual_activo(EB$2,$F121,$D121, Hombres!$A$1:$DW$117, Mujeres!$A$1:$DW$117)</f>
        <v>9359.8998723182613</v>
      </c>
      <c r="EC121" s="48" cm="1">
        <f t="array" ref="EC121">beneficio_muerte_individual_activo(EC$2,$F121,$D121, Hombres!$A$1:$DW$117, Mujeres!$A$1:$DW$117)</f>
        <v>9994.3101164864238</v>
      </c>
      <c r="ED121" s="48" cm="1">
        <f t="array" ref="ED121">beneficio_muerte_individual_activo(ED$2,$F121,$D121, Hombres!$A$1:$DW$117, Mujeres!$A$1:$DW$117)</f>
        <v>10588.852209551897</v>
      </c>
      <c r="EE121" s="48" cm="1">
        <f t="array" ref="EE121">beneficio_muerte_individual_activo(EE$2,$F121,$D121, Hombres!$A$1:$DW$117, Mujeres!$A$1:$DW$117)</f>
        <v>11262.830910399574</v>
      </c>
      <c r="EF121" s="48" cm="1">
        <f t="array" ref="EF121">beneficio_muerte_individual_activo(EF$2,$F121,$D121, Hombres!$A$1:$DW$117, Mujeres!$A$1:$DW$117)</f>
        <v>12137.119544331657</v>
      </c>
      <c r="EG121" s="48" cm="1">
        <f t="array" ref="EG121">beneficio_muerte_individual_activo(EG$2,$F121,$D121, Hombres!$A$1:$DW$117, Mujeres!$A$1:$DW$117)</f>
        <v>13242.336369048313</v>
      </c>
      <c r="EH121" s="48" cm="1">
        <f t="array" ref="EH121">beneficio_muerte_individual_activo(EH$2,$F121,$D121, Hombres!$A$1:$DW$117, Mujeres!$A$1:$DW$117)</f>
        <v>14527.663670005821</v>
      </c>
      <c r="EI121" s="48" cm="1">
        <f t="array" ref="EI121">beneficio_muerte_individual_activo(EI$2,$F121,$D121, Hombres!$A$1:$DW$117, Mujeres!$A$1:$DW$117)</f>
        <v>9570.3908824665359</v>
      </c>
      <c r="EJ121" s="48" cm="1">
        <f t="array" ref="EJ121">beneficio_muerte_individual_activo(EJ$2,$F121,$D121, Hombres!$A$1:$DW$117, Mujeres!$A$1:$DW$117)</f>
        <v>10465.796178190962</v>
      </c>
      <c r="EK121" s="48" cm="1">
        <f t="array" ref="EK121">beneficio_muerte_individual_activo(EK$2,$F121,$D121, Hombres!$A$1:$DW$117, Mujeres!$A$1:$DW$117)</f>
        <v>11316.613158325015</v>
      </c>
      <c r="EL121" s="48" cm="1">
        <f t="array" ref="EL121">beneficio_muerte_individual_activo(EL$2,$F121,$D121, Hombres!$A$1:$DW$117, Mujeres!$A$1:$DW$117)</f>
        <v>12112.269090979889</v>
      </c>
      <c r="EM121" s="48" cm="1">
        <f t="array" ref="EM121">beneficio_muerte_individual_activo(EM$2,$F121,$D121, Hombres!$A$1:$DW$117, Mujeres!$A$1:$DW$117)</f>
        <v>12913.811959110177</v>
      </c>
      <c r="EN121" s="48" cm="1">
        <f t="array" ref="EN121">beneficio_muerte_individual_activo(EN$2,$F121,$D121, Hombres!$A$1:$DW$117, Mujeres!$A$1:$DW$117)</f>
        <v>13824.71211490721</v>
      </c>
      <c r="EO121" s="48" cm="1">
        <f t="array" ref="EO121">beneficio_muerte_individual_activo(EO$2,$F121,$D121, Hombres!$A$1:$DW$117, Mujeres!$A$1:$DW$117)</f>
        <v>14922.061826239054</v>
      </c>
      <c r="EP121" s="48" cm="1">
        <f t="array" ref="EP121">beneficio_muerte_individual_activo(EP$2,$F121,$D121, Hombres!$A$1:$DW$117, Mujeres!$A$1:$DW$117)</f>
        <v>16320.254145812432</v>
      </c>
      <c r="EQ121" s="48" cm="1">
        <f t="array" ref="EQ121">beneficio_muerte_individual_activo(EQ$2,$F121,$D121, Hombres!$A$1:$DW$117, Mujeres!$A$1:$DW$117)</f>
        <v>18214.891762447831</v>
      </c>
      <c r="ER121" s="48" cm="1">
        <f t="array" ref="ER121">beneficio_muerte_individual_activo(ER$2,$F121,$D121, Hombres!$A$1:$DW$117, Mujeres!$A$1:$DW$117)</f>
        <v>20574.181508706079</v>
      </c>
      <c r="ES121" s="48" cm="1">
        <f t="array" ref="ES121">beneficio_muerte_individual_activo(ES$2,$F121,$D121, Hombres!$A$1:$DW$117, Mujeres!$A$1:$DW$117)</f>
        <v>23029.843554771789</v>
      </c>
      <c r="ET121" s="48" cm="1">
        <f t="array" ref="ET121">beneficio_muerte_individual_activo(ET$2,$F121,$D121, Hombres!$A$1:$DW$117, Mujeres!$A$1:$DW$117)</f>
        <v>25278.112516951496</v>
      </c>
      <c r="EU121" s="48" cm="1">
        <f t="array" ref="EU121">beneficio_muerte_individual_activo(EU$2,$F121,$D121, Hombres!$A$1:$DW$117, Mujeres!$A$1:$DW$117)</f>
        <v>27401.760322293201</v>
      </c>
      <c r="EV121" s="48" cm="1">
        <f t="array" ref="EV121">beneficio_muerte_individual_activo(EV$2,$F121,$D121, Hombres!$A$1:$DW$117, Mujeres!$A$1:$DW$117)</f>
        <v>29829.298844735087</v>
      </c>
      <c r="EW121" s="48" cm="1">
        <f t="array" ref="EW121">beneficio_muerte_individual_activo(EW$2,$F121,$D121, Hombres!$A$1:$DW$117, Mujeres!$A$1:$DW$117)</f>
        <v>32900.028190327845</v>
      </c>
      <c r="EX121" s="48" cm="1">
        <f t="array" ref="EX121">beneficio_muerte_individual_activo(EX$2,$F121,$D121, Hombres!$A$1:$DW$117, Mujeres!$A$1:$DW$117)</f>
        <v>36753.836043753123</v>
      </c>
      <c r="EY121" s="48" cm="1">
        <f t="array" ref="EY121">beneficio_muerte_individual_activo(EY$2,$F121,$D121, Hombres!$A$1:$DW$117, Mujeres!$A$1:$DW$117)</f>
        <v>41365.87475481299</v>
      </c>
      <c r="EZ121" s="48" cm="1">
        <f t="array" ref="EZ121">beneficio_muerte_individual_activo(EZ$2,$F121,$D121, Hombres!$A$1:$DW$117, Mujeres!$A$1:$DW$117)</f>
        <v>49294.409019752653</v>
      </c>
      <c r="FA121" s="48" cm="1">
        <f t="array" ref="FA121">beneficio_muerte_individual_activo(FA$2,$F121,$D121, Hombres!$A$1:$DW$117, Mujeres!$A$1:$DW$117)</f>
        <v>54563.378531803559</v>
      </c>
      <c r="FB121" s="48" cm="1">
        <f t="array" ref="FB121">beneficio_muerte_individual_activo(FB$2,$F121,$D121, Hombres!$A$1:$DW$117, Mujeres!$A$1:$DW$117)</f>
        <v>60211.062821407882</v>
      </c>
      <c r="FC121" s="48" cm="1">
        <f t="array" ref="FC121">beneficio_muerte_individual_activo(FC$2,$F121,$D121, Hombres!$A$1:$DW$117, Mujeres!$A$1:$DW$117)</f>
        <v>66176.488266743982</v>
      </c>
      <c r="FD121" s="48" cm="1">
        <f t="array" ref="FD121">beneficio_muerte_individual_activo(FD$2,$F121,$D121, Hombres!$A$1:$DW$117, Mujeres!$A$1:$DW$117)</f>
        <v>72450.912331322805</v>
      </c>
      <c r="FE121" s="48" cm="1">
        <f t="array" ref="FE121">beneficio_muerte_individual_activo(FE$2,$F121,$D121, Hombres!$A$1:$DW$117, Mujeres!$A$1:$DW$117)</f>
        <v>79113.714220775175</v>
      </c>
      <c r="FF121" s="48" cm="1">
        <f t="array" ref="FF121">beneficio_muerte_individual_activo(FF$2,$F121,$D121, Hombres!$A$1:$DW$117, Mujeres!$A$1:$DW$117)</f>
        <v>86164.510278732763</v>
      </c>
      <c r="FG121" s="48" cm="1">
        <f t="array" ref="FG121">beneficio_muerte_individual_activo(FG$2,$F121,$D121, Hombres!$A$1:$DW$117, Mujeres!$A$1:$DW$117)</f>
        <v>93410.647243564774</v>
      </c>
      <c r="FH121" s="48" cm="1">
        <f t="array" ref="FH121">beneficio_muerte_individual_activo(FH$2,$F121,$D121, Hombres!$A$1:$DW$117, Mujeres!$A$1:$DW$117)</f>
        <v>100629.13335113875</v>
      </c>
      <c r="FI121" s="48" cm="1">
        <f t="array" ref="FI121">beneficio_muerte_individual_activo(FI$2,$F121,$D121, Hombres!$A$1:$DW$117, Mujeres!$A$1:$DW$117)</f>
        <v>107678.15013999639</v>
      </c>
      <c r="FJ121" s="48" cm="1">
        <f t="array" ref="FJ121">beneficio_muerte_individual_activo(FJ$2,$F121,$D121, Hombres!$A$1:$DW$117, Mujeres!$A$1:$DW$117)</f>
        <v>114499.29807969081</v>
      </c>
      <c r="FK121" s="48" cm="1">
        <f t="array" ref="FK121">beneficio_muerte_individual_activo(FK$2,$F121,$D121, Hombres!$A$1:$DW$117, Mujeres!$A$1:$DW$117)</f>
        <v>120909.41412253998</v>
      </c>
      <c r="FL121" s="48" cm="1">
        <f t="array" ref="FL121">beneficio_muerte_individual_activo(FL$2,$F121,$D121, Hombres!$A$1:$DW$117, Mujeres!$A$1:$DW$117)</f>
        <v>126553.9539328744</v>
      </c>
      <c r="FM121" s="48" cm="1">
        <f t="array" ref="FM121">beneficio_muerte_individual_activo(FM$2,$F121,$D121, Hombres!$A$1:$DW$117, Mujeres!$A$1:$DW$117)</f>
        <v>131080.41237141108</v>
      </c>
      <c r="FN121" s="48" cm="1">
        <f t="array" ref="FN121">beneficio_muerte_individual_activo(FN$2,$F121,$D121, Hombres!$A$1:$DW$117, Mujeres!$A$1:$DW$117)</f>
        <v>134216.15817048619</v>
      </c>
      <c r="FO121" s="48" cm="1">
        <f t="array" ref="FO121">beneficio_muerte_individual_activo(FO$2,$F121,$D121, Hombres!$A$1:$DW$117, Mujeres!$A$1:$DW$117)</f>
        <v>135686.04550192665</v>
      </c>
      <c r="FP121" s="48" cm="1">
        <f t="array" ref="FP121">beneficio_muerte_individual_activo(FP$2,$F121,$D121, Hombres!$A$1:$DW$117, Mujeres!$A$1:$DW$117)</f>
        <v>135156.21065391021</v>
      </c>
      <c r="FQ121" s="108" cm="1">
        <f t="array" ref="FQ121">beneficio_muerte_individual_activo(FQ$2,$F121,$D121, Hombres!$A$1:$DW$117, Mujeres!$A$1:$DW$117)</f>
        <v>132273.977562477</v>
      </c>
      <c r="FR121" s="48" cm="1">
        <f t="array" ref="FR121">beneficio_muerte_individual_activo(FR$2,$F121,$D121, Hombres!$A$1:$DW$117, Mujeres!$A$1:$DW$117)</f>
        <v>126833.11315971063</v>
      </c>
      <c r="FS121" s="48" cm="1">
        <f t="array" ref="FS121">beneficio_muerte_individual_activo(FS$2,$F121,$D121, Hombres!$A$1:$DW$117, Mujeres!$A$1:$DW$117)</f>
        <v>118838.62375945591</v>
      </c>
      <c r="FT121" s="48" cm="1">
        <f t="array" ref="FT121">beneficio_muerte_individual_activo(FT$2,$F121,$D121, Hombres!$A$1:$DW$117, Mujeres!$A$1:$DW$117)</f>
        <v>108456.17937967474</v>
      </c>
      <c r="FU121" s="48" cm="1">
        <f t="array" ref="FU121">beneficio_muerte_individual_activo(FU$2,$F121,$D121, Hombres!$A$1:$DW$117, Mujeres!$A$1:$DW$117)</f>
        <v>96008.467917105343</v>
      </c>
      <c r="FV121" s="48" cm="1">
        <f t="array" ref="FV121">beneficio_muerte_individual_activo(FV$2,$F121,$D121, Hombres!$A$1:$DW$117, Mujeres!$A$1:$DW$117)</f>
        <v>82020.23344453254</v>
      </c>
      <c r="FW121" s="48" cm="1">
        <f t="array" ref="FW121">beneficio_muerte_individual_activo(FW$2,$F121,$D121, Hombres!$A$1:$DW$117, Mujeres!$A$1:$DW$117)</f>
        <v>67249.114868675024</v>
      </c>
      <c r="FX121" s="48" cm="1">
        <f t="array" ref="FX121">beneficio_muerte_individual_activo(FX$2,$F121,$D121, Hombres!$A$1:$DW$117, Mujeres!$A$1:$DW$117)</f>
        <v>52592.710929615096</v>
      </c>
      <c r="FY121" s="48" cm="1">
        <f t="array" ref="FY121">beneficio_muerte_individual_activo(FY$2,$F121,$D121, Hombres!$A$1:$DW$117, Mujeres!$A$1:$DW$117)</f>
        <v>38940.154002261472</v>
      </c>
      <c r="FZ121" s="48" cm="1">
        <f t="array" ref="FZ121">beneficio_muerte_individual_activo(FZ$2,$F121,$D121, Hombres!$A$1:$DW$117, Mujeres!$A$1:$DW$117)</f>
        <v>27048.317603274911</v>
      </c>
      <c r="GA121" s="48" cm="1">
        <f t="array" ref="GA121">beneficio_muerte_individual_activo(GA$2,$F121,$D121, Hombres!$A$1:$DW$117, Mujeres!$A$1:$DW$117)</f>
        <v>17434.36386331436</v>
      </c>
      <c r="GB121" s="48" cm="1">
        <f t="array" ref="GB121">beneficio_muerte_individual_activo(GB$2,$F121,$D121, Hombres!$A$1:$DW$117, Mujeres!$A$1:$DW$117)</f>
        <v>10293.065895321783</v>
      </c>
      <c r="GC121" s="48" cm="1">
        <f t="array" ref="GC121">beneficio_muerte_individual_activo(GC$2,$F121,$D121, Hombres!$A$1:$DW$117, Mujeres!$A$1:$DW$117)</f>
        <v>5477.5520818721234</v>
      </c>
      <c r="GD121" s="48" cm="1">
        <f t="array" ref="GD121">beneficio_muerte_individual_activo(GD$2,$F121,$D121, Hombres!$A$1:$DW$117, Mujeres!$A$1:$DW$117)</f>
        <v>2574.0405262264749</v>
      </c>
      <c r="GE121" s="48" cm="1">
        <f t="array" ref="GE121">beneficio_muerte_individual_activo(GE$2,$F121,$D121, Hombres!$A$1:$DW$117, Mujeres!$A$1:$DW$117)</f>
        <v>1039.7110155761138</v>
      </c>
      <c r="GF121" s="48" cm="1">
        <f t="array" ref="GF121">beneficio_muerte_individual_activo(GF$2,$F121,$D121, Hombres!$A$1:$DW$117, Mujeres!$A$1:$DW$117)</f>
        <v>347.86689710355671</v>
      </c>
      <c r="GG121" s="48" cm="1">
        <f t="array" ref="GG121">beneficio_muerte_individual_activo(GG$2,$F121,$D121, Hombres!$A$1:$DW$117, Mujeres!$A$1:$DW$117)</f>
        <v>91.279235673430406</v>
      </c>
      <c r="GH121" s="48" cm="1">
        <f t="array" ref="GH121">beneficio_muerte_individual_activo(GH$2,$F121,$D121, Hombres!$A$1:$DW$117, Mujeres!$A$1:$DW$117)</f>
        <v>17.15346105928916</v>
      </c>
      <c r="GI121" s="48" cm="1">
        <f t="array" ref="GI121">beneficio_muerte_individual_activo(GI$2,$F121,$D121, Hombres!$A$1:$DW$117, Mujeres!$A$1:$DW$117)</f>
        <v>1.9850741068803375</v>
      </c>
      <c r="GJ121" s="48" cm="1">
        <f t="array" ref="GJ121">beneficio_muerte_individual_activo(GJ$2,$F121,$D121, Hombres!$A$1:$DW$117, Mujeres!$A$1:$DW$117)</f>
        <v>0</v>
      </c>
      <c r="GK121" s="48" cm="1">
        <f t="array" ref="GK121">beneficio_muerte_individual_activo(GK$2,$F121,$D121, Hombres!$A$1:$DW$117, Mujeres!$A$1:$DW$117)</f>
        <v>0</v>
      </c>
      <c r="GL121" s="48" cm="1">
        <f t="array" ref="GL121">beneficio_muerte_individual_activo(GL$2,$F121,$D121, Hombres!$A$1:$DW$117, Mujeres!$A$1:$DW$117)</f>
        <v>0</v>
      </c>
      <c r="GM121" s="48" cm="1">
        <f t="array" ref="GM121">beneficio_muerte_individual_activo(GM$2,$F121,$D121, Hombres!$A$1:$DW$117, Mujeres!$A$1:$DW$117)</f>
        <v>0</v>
      </c>
      <c r="GN121" s="48" cm="1">
        <f t="array" ref="GN121">beneficio_muerte_individual_activo(GN$2,$F121,$D121, Hombres!$A$1:$DW$117, Mujeres!$A$1:$DW$117)</f>
        <v>0</v>
      </c>
      <c r="GO121" s="48" cm="1">
        <f t="array" ref="GO121">beneficio_muerte_individual_activo(GO$2,$F121,$D121, Hombres!$A$1:$DW$117, Mujeres!$A$1:$DW$117)</f>
        <v>0</v>
      </c>
      <c r="GP121" s="48" cm="1">
        <f t="array" ref="GP121">beneficio_muerte_individual_activo(GP$2,$F121,$D121, Hombres!$A$1:$DW$117, Mujeres!$A$1:$DW$117)</f>
        <v>0</v>
      </c>
      <c r="GQ121" s="48" cm="1">
        <f t="array" ref="GQ121">beneficio_muerte_individual_activo(GQ$2,$F121,$D121, Hombres!$A$1:$DW$117, Mujeres!$A$1:$DW$117)</f>
        <v>0</v>
      </c>
      <c r="GR121" s="48" cm="1">
        <f t="array" ref="GR121">beneficio_muerte_individual_activo(GR$2,$F121,$D121, Hombres!$A$1:$DW$117, Mujeres!$A$1:$DW$117)</f>
        <v>0</v>
      </c>
      <c r="GS121" s="48" cm="1">
        <f t="array" ref="GS121">beneficio_muerte_individual_activo(GS$2,$F121,$D121, Hombres!$A$1:$DW$117, Mujeres!$A$1:$DW$117)</f>
        <v>0</v>
      </c>
      <c r="GT121" s="48" cm="1">
        <f t="array" ref="GT121">beneficio_muerte_individual_activo(GT$2,$F121,$D121, Hombres!$A$1:$DW$117, Mujeres!$A$1:$DW$117)</f>
        <v>0</v>
      </c>
      <c r="GU121" s="48" cm="1">
        <f t="array" ref="GU121">beneficio_muerte_individual_activo(GU$2,$F121,$D121, Hombres!$A$1:$DW$117, Mujeres!$A$1:$DW$117)</f>
        <v>0</v>
      </c>
      <c r="GV121" s="48" cm="1">
        <f t="array" ref="GV121">beneficio_muerte_individual_activo(GV$2,$F121,$D121, Hombres!$A$1:$DW$117, Mujeres!$A$1:$DW$117)</f>
        <v>0</v>
      </c>
    </row>
    <row r="122" spans="1:204" x14ac:dyDescent="0.35">
      <c r="A122" s="1">
        <f t="shared" si="1"/>
        <v>120</v>
      </c>
      <c r="B122" s="77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41" cm="1">
        <f t="array" ref="G122">PorcentajePension(C122,E122, D122)</f>
        <v>1</v>
      </c>
      <c r="I122" s="74"/>
      <c r="J122" s="48" cm="1">
        <f t="array" ref="J122">AnualidadActivo(J$2, $E122, $C122, $B122, $D122, Hombres!$A$1:$DW$117, Mujeres!$A$1:$DW$117)</f>
        <v>0</v>
      </c>
      <c r="K122" s="48" cm="1">
        <f t="array" ref="K122">AnualidadActivo(K$2, $E122, $C122, $B122, $D122, Hombres!$A$1:$DW$117, Mujeres!$A$1:$DW$117)</f>
        <v>0</v>
      </c>
      <c r="L122" s="48" cm="1">
        <f t="array" ref="L122">AnualidadActivo(L$2, $E122, $C122, $B122, $D122, Hombres!$A$1:$DW$117, Mujeres!$A$1:$DW$117)</f>
        <v>0</v>
      </c>
      <c r="M122" s="48" cm="1">
        <f t="array" ref="M122">AnualidadActivo(M$2, $E122, $C122, $B122, $D122, Hombres!$A$1:$DW$117, Mujeres!$A$1:$DW$117)</f>
        <v>0</v>
      </c>
      <c r="N122" s="48" cm="1">
        <f t="array" ref="N122">AnualidadActivo(N$2, $E122, $C122, $B122, $D122, Hombres!$A$1:$DW$117, Mujeres!$A$1:$DW$117)</f>
        <v>0</v>
      </c>
      <c r="O122" s="48" cm="1">
        <f t="array" ref="O122">AnualidadActivo(O$2, $E122, $C122, $B122, $D122, Hombres!$A$1:$DW$117, Mujeres!$A$1:$DW$117)</f>
        <v>0</v>
      </c>
      <c r="P122" s="48" cm="1">
        <f t="array" ref="P122">AnualidadActivo(P$2, $E122, $C122, $B122, $D122, Hombres!$A$1:$DW$117, Mujeres!$A$1:$DW$117)</f>
        <v>0</v>
      </c>
      <c r="Q122" s="48" cm="1">
        <f t="array" ref="Q122">AnualidadActivo(Q$2, $E122, $C122, $B122, $D122, Hombres!$A$1:$DW$117, Mujeres!$A$1:$DW$117)</f>
        <v>0</v>
      </c>
      <c r="R122" s="48" cm="1">
        <f t="array" ref="R122">AnualidadActivo(R$2, $E122, $C122, $B122, $D122, Hombres!$A$1:$DW$117, Mujeres!$A$1:$DW$117)</f>
        <v>0</v>
      </c>
      <c r="S122" s="48" cm="1">
        <f t="array" ref="S122">AnualidadActivo(S$2, $E122, $C122, $B122, $D122, Hombres!$A$1:$DW$117, Mujeres!$A$1:$DW$117)</f>
        <v>0</v>
      </c>
      <c r="T122" s="48" cm="1">
        <f t="array" ref="T122">AnualidadActivo(T$2, $E122, $C122, $B122, $D122, Hombres!$A$1:$DW$117, Mujeres!$A$1:$DW$117)</f>
        <v>0</v>
      </c>
      <c r="U122" s="48" cm="1">
        <f t="array" ref="U122">AnualidadActivo(U$2, $E122, $C122, $B122, $D122, Hombres!$A$1:$DW$117, Mujeres!$A$1:$DW$117)</f>
        <v>0</v>
      </c>
      <c r="V122" s="48" cm="1">
        <f t="array" ref="V122">AnualidadActivo(V$2, $E122, $C122, $B122, $D122, Hombres!$A$1:$DW$117, Mujeres!$A$1:$DW$117)</f>
        <v>0</v>
      </c>
      <c r="W122" s="48" cm="1">
        <f t="array" ref="W122">AnualidadActivo(W$2, $E122, $C122, $B122, $D122, Hombres!$A$1:$DW$117, Mujeres!$A$1:$DW$117)</f>
        <v>0</v>
      </c>
      <c r="X122" s="48" cm="1">
        <f t="array" ref="X122">AnualidadActivo(X$2, $E122, $C122, $B122, $D122, Hombres!$A$1:$DW$117, Mujeres!$A$1:$DW$117)</f>
        <v>0</v>
      </c>
      <c r="Y122" s="48" cm="1">
        <f t="array" ref="Y122">AnualidadActivo(Y$2, $E122, $C122, $B122, $D122, Hombres!$A$1:$DW$117, Mujeres!$A$1:$DW$117)</f>
        <v>0</v>
      </c>
      <c r="Z122" s="48" cm="1">
        <f t="array" ref="Z122">AnualidadActivo(Z$2, $E122, $C122, $B122, $D122, Hombres!$A$1:$DW$117, Mujeres!$A$1:$DW$117)</f>
        <v>0</v>
      </c>
      <c r="AA122" s="48" cm="1">
        <f t="array" ref="AA122">AnualidadActivo(AA$2, $E122, $C122, $B122, $D122, Hombres!$A$1:$DW$117, Mujeres!$A$1:$DW$117)</f>
        <v>0</v>
      </c>
      <c r="AB122" s="48" cm="1">
        <f t="array" ref="AB122">AnualidadActivo(AB$2, $E122, $C122, $B122, $D122, Hombres!$A$1:$DW$117, Mujeres!$A$1:$DW$117)</f>
        <v>0</v>
      </c>
      <c r="AC122" s="48" cm="1">
        <f t="array" ref="AC122">AnualidadActivo(AC$2, $E122, $C122, $B122, $D122, Hombres!$A$1:$DW$117, Mujeres!$A$1:$DW$117)</f>
        <v>0</v>
      </c>
      <c r="AD122" s="48" cm="1">
        <f t="array" ref="AD122">AnualidadActivo(AD$2, $E122, $C122, $B122, $D122, Hombres!$A$1:$DW$117, Mujeres!$A$1:$DW$117)</f>
        <v>0</v>
      </c>
      <c r="AE122" s="48" cm="1">
        <f t="array" ref="AE122">AnualidadActivo(AE$2, $E122, $C122, $B122, $D122, Hombres!$A$1:$DW$117, Mujeres!$A$1:$DW$117)</f>
        <v>0</v>
      </c>
      <c r="AF122" s="48" cm="1">
        <f t="array" ref="AF122">AnualidadActivo(AF$2, $E122, $C122, $B122, $D122, Hombres!$A$1:$DW$117, Mujeres!$A$1:$DW$117)</f>
        <v>0</v>
      </c>
      <c r="AG122" s="48" cm="1">
        <f t="array" ref="AG122">AnualidadActivo(AG$2, $E122, $C122, $B122, $D122, Hombres!$A$1:$DW$117, Mujeres!$A$1:$DW$117)</f>
        <v>0</v>
      </c>
      <c r="AH122" s="48" cm="1">
        <f t="array" ref="AH122">AnualidadActivo(AH$2, $E122, $C122, $B122, $D122, Hombres!$A$1:$DW$117, Mujeres!$A$1:$DW$117)</f>
        <v>0</v>
      </c>
      <c r="AI122" s="48" cm="1">
        <f t="array" ref="AI122">AnualidadActivo(AI$2, $E122, $C122, $B122, $D122, Hombres!$A$1:$DW$117, Mujeres!$A$1:$DW$117)</f>
        <v>0</v>
      </c>
      <c r="AJ122" s="48" cm="1">
        <f t="array" ref="AJ122">AnualidadActivo(AJ$2, $E122, $C122, $B122, $D122, Hombres!$A$1:$DW$117, Mujeres!$A$1:$DW$117)</f>
        <v>0</v>
      </c>
      <c r="AK122" s="48" cm="1">
        <f t="array" ref="AK122">AnualidadActivo(AK$2, $E122, $C122, $B122, $D122, Hombres!$A$1:$DW$117, Mujeres!$A$1:$DW$117)</f>
        <v>0</v>
      </c>
      <c r="AL122" s="48" cm="1">
        <f t="array" ref="AL122">AnualidadActivo(AL$2, $E122, $C122, $B122, $D122, Hombres!$A$1:$DW$117, Mujeres!$A$1:$DW$117)</f>
        <v>0</v>
      </c>
      <c r="AM122" s="48" cm="1">
        <f t="array" ref="AM122">AnualidadActivo(AM$2, $E122, $C122, $B122, $D122, Hombres!$A$1:$DW$117, Mujeres!$A$1:$DW$117)</f>
        <v>0</v>
      </c>
      <c r="AN122" s="48" cm="1">
        <f t="array" ref="AN122">AnualidadActivo(AN$2, $E122, $C122, $B122, $D122, Hombres!$A$1:$DW$117, Mujeres!$A$1:$DW$117)</f>
        <v>0</v>
      </c>
      <c r="AO122" s="48" cm="1">
        <f t="array" ref="AO122">AnualidadActivo(AO$2, $E122, $C122, $B122, $D122, Hombres!$A$1:$DW$117, Mujeres!$A$1:$DW$117)</f>
        <v>0</v>
      </c>
      <c r="AP122" s="48" cm="1">
        <f t="array" ref="AP122">AnualidadActivo(AP$2, $E122, $C122, $B122, $D122, Hombres!$A$1:$DW$117, Mujeres!$A$1:$DW$117)</f>
        <v>0</v>
      </c>
      <c r="AQ122" s="48" cm="1">
        <f t="array" ref="AQ122">AnualidadActivo(AQ$2, $E122, $C122, $B122, $D122, Hombres!$A$1:$DW$117, Mujeres!$A$1:$DW$117)</f>
        <v>0</v>
      </c>
      <c r="AR122" s="48" cm="1">
        <f t="array" ref="AR122">AnualidadActivo(AR$2, $E122, $C122, $B122, $D122, Hombres!$A$1:$DW$117, Mujeres!$A$1:$DW$117)</f>
        <v>0</v>
      </c>
      <c r="AS122" s="48" cm="1">
        <f t="array" ref="AS122">AnualidadActivo(AS$2, $E122, $C122, $B122, $D122, Hombres!$A$1:$DW$117, Mujeres!$A$1:$DW$117)</f>
        <v>0</v>
      </c>
      <c r="AT122" s="48" cm="1">
        <f t="array" ref="AT122">AnualidadActivo(AT$2, $E122, $C122, $B122, $D122, Hombres!$A$1:$DW$117, Mujeres!$A$1:$DW$117)</f>
        <v>0</v>
      </c>
      <c r="AU122" s="48" cm="1">
        <f t="array" ref="AU122">AnualidadActivo(AU$2, $E122, $C122, $B122, $D122, Hombres!$A$1:$DW$117, Mujeres!$A$1:$DW$117)</f>
        <v>0</v>
      </c>
      <c r="AV122" s="48" cm="1">
        <f t="array" ref="AV122">AnualidadActivo(AV$2, $E122, $C122, $B122, $D122, Hombres!$A$1:$DW$117, Mujeres!$A$1:$DW$117)</f>
        <v>0</v>
      </c>
      <c r="AW122" s="48" cm="1">
        <f t="array" ref="AW122">AnualidadActivo(AW$2, $E122, $C122, $B122, $D122, Hombres!$A$1:$DW$117, Mujeres!$A$1:$DW$117)</f>
        <v>0</v>
      </c>
      <c r="AX122" s="48" cm="1">
        <f t="array" ref="AX122">AnualidadActivo(AX$2, $E122, $C122, $B122, $D122, Hombres!$A$1:$DW$117, Mujeres!$A$1:$DW$117)</f>
        <v>70162490.371913031</v>
      </c>
      <c r="AY122" s="48" cm="1">
        <f t="array" ref="AY122">AnualidadActivo(AY$2, $E122, $C122, $B122, $D122, Hombres!$A$1:$DW$117, Mujeres!$A$1:$DW$117)</f>
        <v>72267365.083070412</v>
      </c>
      <c r="AZ122" s="48" cm="1">
        <f t="array" ref="AZ122">AnualidadActivo(AZ$2, $E122, $C122, $B122, $D122, Hombres!$A$1:$DW$117, Mujeres!$A$1:$DW$117)</f>
        <v>74435386.03556253</v>
      </c>
      <c r="BA122" s="48" cm="1">
        <f t="array" ref="BA122">AnualidadActivo(BA$2, $E122, $C122, $B122, $D122, Hombres!$A$1:$DW$117, Mujeres!$A$1:$DW$117)</f>
        <v>76668447.616629407</v>
      </c>
      <c r="BB122" s="48" cm="1">
        <f t="array" ref="BB122">AnualidadActivo(BB$2, $E122, $C122, $B122, $D122, Hombres!$A$1:$DW$117, Mujeres!$A$1:$DW$117)</f>
        <v>78968501.045128301</v>
      </c>
      <c r="BC122" s="48" cm="1">
        <f t="array" ref="BC122">AnualidadActivo(BC$2, $E122, $C122, $B122, $D122, Hombres!$A$1:$DW$117, Mujeres!$A$1:$DW$117)</f>
        <v>80720936.063866347</v>
      </c>
      <c r="BD122" s="48" cm="1">
        <f t="array" ref="BD122">AnualidadActivo(BD$2, $E122, $C122, $B122, $D122, Hombres!$A$1:$DW$117, Mujeres!$A$1:$DW$117)</f>
        <v>82464686.191788942</v>
      </c>
      <c r="BE122" s="48" cm="1">
        <f t="array" ref="BE122">AnualidadActivo(BE$2, $E122, $C122, $B122, $D122, Hombres!$A$1:$DW$117, Mujeres!$A$1:$DW$117)</f>
        <v>84201920.092050254</v>
      </c>
      <c r="BF122" s="48" cm="1">
        <f t="array" ref="BF122">AnualidadActivo(BF$2, $E122, $C122, $B122, $D122, Hombres!$A$1:$DW$117, Mujeres!$A$1:$DW$117)</f>
        <v>85934789.629208326</v>
      </c>
      <c r="BG122" s="48" cm="1">
        <f t="array" ref="BG122">AnualidadActivo(BG$2, $E122, $C122, $B122, $D122, Hombres!$A$1:$DW$117, Mujeres!$A$1:$DW$117)</f>
        <v>87655568.824832276</v>
      </c>
      <c r="BH122" s="48" cm="1">
        <f t="array" ref="BH122">AnualidadActivo(BH$2, $E122, $C122, $B122, $D122, Hombres!$A$1:$DW$117, Mujeres!$A$1:$DW$117)</f>
        <v>89346603.491698429</v>
      </c>
      <c r="BI122" s="48" cm="1">
        <f t="array" ref="BI122">AnualidadActivo(BI$2, $E122, $C122, $B122, $D122, Hombres!$A$1:$DW$117, Mujeres!$A$1:$DW$117)</f>
        <v>90980222.061390266</v>
      </c>
      <c r="BJ122" s="48" cm="1">
        <f t="array" ref="BJ122">AnualidadActivo(BJ$2, $E122, $C122, $B122, $D122, Hombres!$A$1:$DW$117, Mujeres!$A$1:$DW$117)</f>
        <v>92523068.033375531</v>
      </c>
      <c r="BK122" s="48" cm="1">
        <f t="array" ref="BK122">AnualidadActivo(BK$2, $E122, $C122, $B122, $D122, Hombres!$A$1:$DW$117, Mujeres!$A$1:$DW$117)</f>
        <v>93940276.249516577</v>
      </c>
      <c r="BL122" s="48" cm="1">
        <f t="array" ref="BL122">AnualidadActivo(BL$2, $E122, $C122, $B122, $D122, Hombres!$A$1:$DW$117, Mujeres!$A$1:$DW$117)</f>
        <v>95200866.452925399</v>
      </c>
      <c r="BM122" s="48" cm="1">
        <f t="array" ref="BM122">AnualidadActivo(BM$2, $E122, $C122, $B122, $D122, Hombres!$A$1:$DW$117, Mujeres!$A$1:$DW$117)</f>
        <v>96291172.178539559</v>
      </c>
      <c r="BN122" s="48" cm="1">
        <f t="array" ref="BN122">AnualidadActivo(BN$2, $E122, $C122, $B122, $D122, Hombres!$A$1:$DW$117, Mujeres!$A$1:$DW$117)</f>
        <v>97210967.987323269</v>
      </c>
      <c r="BO122" s="48" cm="1">
        <f t="array" ref="BO122">AnualidadActivo(BO$2, $E122, $C122, $B122, $D122, Hombres!$A$1:$DW$117, Mujeres!$A$1:$DW$117)</f>
        <v>97961303.286737338</v>
      </c>
      <c r="BP122" s="48" cm="1">
        <f t="array" ref="BP122">AnualidadActivo(BP$2, $E122, $C122, $B122, $D122, Hombres!$A$1:$DW$117, Mujeres!$A$1:$DW$117)</f>
        <v>98536122.679350615</v>
      </c>
      <c r="BQ122" s="48" cm="1">
        <f t="array" ref="BQ122">AnualidadActivo(BQ$2, $E122, $C122, $B122, $D122, Hombres!$A$1:$DW$117, Mujeres!$A$1:$DW$117)</f>
        <v>98916537.14673391</v>
      </c>
      <c r="BR122" s="48" cm="1">
        <f t="array" ref="BR122">AnualidadActivo(BR$2, $E122, $C122, $B122, $D122, Hombres!$A$1:$DW$117, Mujeres!$A$1:$DW$117)</f>
        <v>98899961.999353841</v>
      </c>
      <c r="BS122" s="48" cm="1">
        <f t="array" ref="BS122">AnualidadActivo(BS$2, $E122, $C122, $B122, $D122, Hombres!$A$1:$DW$117, Mujeres!$A$1:$DW$117)</f>
        <v>98597968.591789737</v>
      </c>
      <c r="BT122" s="48" cm="1">
        <f t="array" ref="BT122">AnualidadActivo(BT$2, $E122, $C122, $B122, $D122, Hombres!$A$1:$DW$117, Mujeres!$A$1:$DW$117)</f>
        <v>97986491.696612611</v>
      </c>
      <c r="BU122" s="48" cm="1">
        <f t="array" ref="BU122">AnualidadActivo(BU$2, $E122, $C122, $B122, $D122, Hombres!$A$1:$DW$117, Mujeres!$A$1:$DW$117)</f>
        <v>97034558.221050575</v>
      </c>
      <c r="BV122" s="48" cm="1">
        <f t="array" ref="BV122">AnualidadActivo(BV$2, $E122, $C122, $B122, $D122, Hombres!$A$1:$DW$117, Mujeres!$A$1:$DW$117)</f>
        <v>95706322.600651875</v>
      </c>
      <c r="BW122" s="48" cm="1">
        <f t="array" ref="BW122">AnualidadActivo(BW$2, $E122, $C122, $B122, $D122, Hombres!$A$1:$DW$117, Mujeres!$A$1:$DW$117)</f>
        <v>93972246.922046289</v>
      </c>
      <c r="BX122" s="48" cm="1">
        <f t="array" ref="BX122">AnualidadActivo(BX$2, $E122, $C122, $B122, $D122, Hombres!$A$1:$DW$117, Mujeres!$A$1:$DW$117)</f>
        <v>91807537.29359813</v>
      </c>
      <c r="BY122" s="48" cm="1">
        <f t="array" ref="BY122">AnualidadActivo(BY$2, $E122, $C122, $B122, $D122, Hombres!$A$1:$DW$117, Mujeres!$A$1:$DW$117)</f>
        <v>89189198.99942489</v>
      </c>
      <c r="BZ122" s="48" cm="1">
        <f t="array" ref="BZ122">AnualidadActivo(BZ$2, $E122, $C122, $B122, $D122, Hombres!$A$1:$DW$117, Mujeres!$A$1:$DW$117)</f>
        <v>86096413.061941102</v>
      </c>
      <c r="CA122" s="48" cm="1">
        <f t="array" ref="CA122">AnualidadActivo(CA$2, $E122, $C122, $B122, $D122, Hombres!$A$1:$DW$117, Mujeres!$A$1:$DW$117)</f>
        <v>82516652.404384643</v>
      </c>
      <c r="CB122" s="48" cm="1">
        <f t="array" ref="CB122">AnualidadActivo(CB$2, $E122, $C122, $B122, $D122, Hombres!$A$1:$DW$117, Mujeres!$A$1:$DW$117)</f>
        <v>78454972.10802725</v>
      </c>
      <c r="CC122" s="48" cm="1">
        <f t="array" ref="CC122">AnualidadActivo(CC$2, $E122, $C122, $B122, $D122, Hombres!$A$1:$DW$117, Mujeres!$A$1:$DW$117)</f>
        <v>73933140.943334132</v>
      </c>
      <c r="CD122" s="48" cm="1">
        <f t="array" ref="CD122">AnualidadActivo(CD$2, $E122, $C122, $B122, $D122, Hombres!$A$1:$DW$117, Mujeres!$A$1:$DW$117)</f>
        <v>68984612.761539802</v>
      </c>
      <c r="CE122" s="48" cm="1">
        <f t="array" ref="CE122">AnualidadActivo(CE$2, $E122, $C122, $B122, $D122, Hombres!$A$1:$DW$117, Mujeres!$A$1:$DW$117)</f>
        <v>63654998.169116497</v>
      </c>
      <c r="CF122" s="48" cm="1">
        <f t="array" ref="CF122">AnualidadActivo(CF$2, $E122, $C122, $B122, $D122, Hombres!$A$1:$DW$117, Mujeres!$A$1:$DW$117)</f>
        <v>58007148.81182836</v>
      </c>
      <c r="CG122" s="48" cm="1">
        <f t="array" ref="CG122">AnualidadActivo(CG$2, $E122, $C122, $B122, $D122, Hombres!$A$1:$DW$117, Mujeres!$A$1:$DW$117)</f>
        <v>52126527.342942767</v>
      </c>
      <c r="CH122" s="48" cm="1">
        <f t="array" ref="CH122">AnualidadActivo(CH$2, $E122, $C122, $B122, $D122, Hombres!$A$1:$DW$117, Mujeres!$A$1:$DW$117)</f>
        <v>46117668.175254814</v>
      </c>
      <c r="CI122" s="48" cm="1">
        <f t="array" ref="CI122">AnualidadActivo(CI$2, $E122, $C122, $B122, $D122, Hombres!$A$1:$DW$117, Mujeres!$A$1:$DW$117)</f>
        <v>40095766.168054394</v>
      </c>
      <c r="CJ122" s="48" cm="1">
        <f t="array" ref="CJ122">AnualidadActivo(CJ$2, $E122, $C122, $B122, $D122, Hombres!$A$1:$DW$117, Mujeres!$A$1:$DW$117)</f>
        <v>34182305.446069442</v>
      </c>
      <c r="CK122" s="48" cm="1">
        <f t="array" ref="CK122">AnualidadActivo(CK$2, $E122, $C122, $B122, $D122, Hombres!$A$1:$DW$117, Mujeres!$A$1:$DW$117)</f>
        <v>28503087.675024457</v>
      </c>
      <c r="CL122" s="48" cm="1">
        <f t="array" ref="CL122">AnualidadActivo(CL$2, $E122, $C122, $B122, $D122, Hombres!$A$1:$DW$117, Mujeres!$A$1:$DW$117)</f>
        <v>23183972.966357928</v>
      </c>
      <c r="CM122" s="48" cm="1">
        <f t="array" ref="CM122">AnualidadActivo(CM$2, $E122, $C122, $B122, $D122, Hombres!$A$1:$DW$117, Mujeres!$A$1:$DW$117)</f>
        <v>18339223.120132301</v>
      </c>
      <c r="CN122" s="48" cm="1">
        <f t="array" ref="CN122">AnualidadActivo(CN$2, $E122, $C122, $B122, $D122, Hombres!$A$1:$DW$117, Mujeres!$A$1:$DW$117)</f>
        <v>14058891.045908729</v>
      </c>
      <c r="CO122" s="48" cm="1">
        <f t="array" ref="CO122">AnualidadActivo(CO$2, $E122, $C122, $B122, $D122, Hombres!$A$1:$DW$117, Mujeres!$A$1:$DW$117)</f>
        <v>10401888.005026288</v>
      </c>
      <c r="CP122" s="48" cm="1">
        <f t="array" ref="CP122">AnualidadActivo(CP$2, $E122, $C122, $B122, $D122, Hombres!$A$1:$DW$117, Mujeres!$A$1:$DW$117)</f>
        <v>7392820.0131481197</v>
      </c>
      <c r="CQ122" s="48" cm="1">
        <f t="array" ref="CQ122">AnualidadActivo(CQ$2, $E122, $C122, $B122, $D122, Hombres!$A$1:$DW$117, Mujeres!$A$1:$DW$117)</f>
        <v>5020465.6825636504</v>
      </c>
      <c r="CR122" s="48" cm="1">
        <f t="array" ref="CR122">AnualidadActivo(CR$2, $E122, $C122, $B122, $D122, Hombres!$A$1:$DW$117, Mujeres!$A$1:$DW$117)</f>
        <v>3238101.6377959074</v>
      </c>
      <c r="CS122" s="48" cm="1">
        <f t="array" ref="CS122">AnualidadActivo(CS$2, $E122, $C122, $B122, $D122, Hombres!$A$1:$DW$117, Mujeres!$A$1:$DW$117)</f>
        <v>1969443.3102617906</v>
      </c>
      <c r="CT122" s="48" cm="1">
        <f t="array" ref="CT122">AnualidadActivo(CT$2, $E122, $C122, $B122, $D122, Hombres!$A$1:$DW$117, Mujeres!$A$1:$DW$117)</f>
        <v>1119900.6536521099</v>
      </c>
      <c r="CU122" s="48" cm="1">
        <f t="array" ref="CU122">AnualidadActivo(CU$2, $E122, $C122, $B122, $D122, Hombres!$A$1:$DW$117, Mujeres!$A$1:$DW$117)</f>
        <v>589328.07480705716</v>
      </c>
      <c r="CV122" s="48" cm="1">
        <f t="array" ref="CV122">AnualidadActivo(CV$2, $E122, $C122, $B122, $D122, Hombres!$A$1:$DW$117, Mujeres!$A$1:$DW$117)</f>
        <v>0</v>
      </c>
      <c r="CW122" s="48" cm="1">
        <f t="array" ref="CW122">AnualidadActivo(CW$2, $E122, $C122, $B122, $D122, Hombres!$A$1:$DW$117, Mujeres!$A$1:$DW$117)</f>
        <v>0</v>
      </c>
      <c r="CX122" s="48" cm="1">
        <f t="array" ref="CX122">AnualidadActivo(CX$2, $E122, $C122, $B122, $D122, Hombres!$A$1:$DW$117, Mujeres!$A$1:$DW$117)</f>
        <v>0</v>
      </c>
      <c r="CY122" s="48" cm="1">
        <f t="array" ref="CY122">AnualidadActivo(CY$2, $E122, $C122, $B122, $D122, Hombres!$A$1:$DW$117, Mujeres!$A$1:$DW$117)</f>
        <v>0</v>
      </c>
      <c r="CZ122" s="48" cm="1">
        <f t="array" ref="CZ122">AnualidadActivo(CZ$2, $E122, $C122, $B122, $D122, Hombres!$A$1:$DW$117, Mujeres!$A$1:$DW$117)</f>
        <v>0</v>
      </c>
      <c r="DA122" s="48" cm="1">
        <f t="array" ref="DA122">AnualidadActivo(DA$2, $E122, $C122, $B122, $D122, Hombres!$A$1:$DW$117, Mujeres!$A$1:$DW$117)</f>
        <v>0</v>
      </c>
      <c r="DD122" s="21"/>
      <c r="DE122" s="48" cm="1">
        <f t="array" ref="DE122">beneficio_muerte_individual_activo(DE$2,$F122,$D122, Hombres!$A$1:$DW$117, Mujeres!$A$1:$DW$117)</f>
        <v>0</v>
      </c>
      <c r="DF122" s="48" cm="1">
        <f t="array" ref="DF122">beneficio_muerte_individual_activo(DF$2,$F122,$D122, Hombres!$A$1:$DW$117, Mujeres!$A$1:$DW$117)</f>
        <v>5871.3143627999998</v>
      </c>
      <c r="DG122" s="48" cm="1">
        <f t="array" ref="DG122">beneficio_muerte_individual_activo(DG$2,$F122,$D122, Hombres!$A$1:$DW$117, Mujeres!$A$1:$DW$117)</f>
        <v>5994.6811932882219</v>
      </c>
      <c r="DH122" s="48" cm="1">
        <f t="array" ref="DH122">beneficio_muerte_individual_activo(DH$2,$F122,$D122, Hombres!$A$1:$DW$117, Mujeres!$A$1:$DW$117)</f>
        <v>6066.7666506836313</v>
      </c>
      <c r="DI122" s="48" cm="1">
        <f t="array" ref="DI122">beneficio_muerte_individual_activo(DI$2,$F122,$D122, Hombres!$A$1:$DW$117, Mujeres!$A$1:$DW$117)</f>
        <v>6108.7192214951792</v>
      </c>
      <c r="DJ122" s="48" cm="1">
        <f t="array" ref="DJ122">beneficio_muerte_individual_activo(DJ$2,$F122,$D122, Hombres!$A$1:$DW$117, Mujeres!$A$1:$DW$117)</f>
        <v>6149.0183027065923</v>
      </c>
      <c r="DK122" s="48" cm="1">
        <f t="array" ref="DK122">beneficio_muerte_individual_activo(DK$2,$F122,$D122, Hombres!$A$1:$DW$117, Mujeres!$A$1:$DW$117)</f>
        <v>6171.7798488387962</v>
      </c>
      <c r="DL122" s="48" cm="1">
        <f t="array" ref="DL122">beneficio_muerte_individual_activo(DL$2,$F122,$D122, Hombres!$A$1:$DW$117, Mujeres!$A$1:$DW$117)</f>
        <v>6164.1910283366642</v>
      </c>
      <c r="DM122" s="48" cm="1">
        <f t="array" ref="DM122">beneficio_muerte_individual_activo(DM$2,$F122,$D122, Hombres!$A$1:$DW$117, Mujeres!$A$1:$DW$117)</f>
        <v>6153.1425142088747</v>
      </c>
      <c r="DN122" s="48" cm="1">
        <f t="array" ref="DN122">beneficio_muerte_individual_activo(DN$2,$F122,$D122, Hombres!$A$1:$DW$117, Mujeres!$A$1:$DW$117)</f>
        <v>6221.2612438372835</v>
      </c>
      <c r="DO122" s="48" cm="1">
        <f t="array" ref="DO122">beneficio_muerte_individual_activo(DO$2,$F122,$D122, Hombres!$A$1:$DW$117, Mujeres!$A$1:$DW$117)</f>
        <v>6366.1849591186319</v>
      </c>
      <c r="DP122" s="48" cm="1">
        <f t="array" ref="DP122">beneficio_muerte_individual_activo(DP$2,$F122,$D122, Hombres!$A$1:$DW$117, Mujeres!$A$1:$DW$117)</f>
        <v>6597.8739746370966</v>
      </c>
      <c r="DQ122" s="48" cm="1">
        <f t="array" ref="DQ122">beneficio_muerte_individual_activo(DQ$2,$F122,$D122, Hombres!$A$1:$DW$117, Mujeres!$A$1:$DW$117)</f>
        <v>6909.9292529758231</v>
      </c>
      <c r="DR122" s="48" cm="1">
        <f t="array" ref="DR122">beneficio_muerte_individual_activo(DR$2,$F122,$D122, Hombres!$A$1:$DW$117, Mujeres!$A$1:$DW$117)</f>
        <v>7305.7949862438008</v>
      </c>
      <c r="DS122" s="48" cm="1">
        <f t="array" ref="DS122">beneficio_muerte_individual_activo(DS$2,$F122,$D122, Hombres!$A$1:$DW$117, Mujeres!$A$1:$DW$117)</f>
        <v>7774.6029458663716</v>
      </c>
      <c r="DT122" s="48" cm="1">
        <f t="array" ref="DT122">beneficio_muerte_individual_activo(DT$2,$F122,$D122, Hombres!$A$1:$DW$117, Mujeres!$A$1:$DW$117)</f>
        <v>8246.6291272378949</v>
      </c>
      <c r="DU122" s="48" cm="1">
        <f t="array" ref="DU122">beneficio_muerte_individual_activo(DU$2,$F122,$D122, Hombres!$A$1:$DW$117, Mujeres!$A$1:$DW$117)</f>
        <v>8635.5038496355428</v>
      </c>
      <c r="DV122" s="48" cm="1">
        <f t="array" ref="DV122">beneficio_muerte_individual_activo(DV$2,$F122,$D122, Hombres!$A$1:$DW$117, Mujeres!$A$1:$DW$117)</f>
        <v>8923.5624365285366</v>
      </c>
      <c r="DW122" s="48" cm="1">
        <f t="array" ref="DW122">beneficio_muerte_individual_activo(DW$2,$F122,$D122, Hombres!$A$1:$DW$117, Mujeres!$A$1:$DW$117)</f>
        <v>9173.8994730723134</v>
      </c>
      <c r="DX122" s="48" cm="1">
        <f t="array" ref="DX122">beneficio_muerte_individual_activo(DX$2,$F122,$D122, Hombres!$A$1:$DW$117, Mujeres!$A$1:$DW$117)</f>
        <v>9590.3620052221795</v>
      </c>
      <c r="DY122" s="48" cm="1">
        <f t="array" ref="DY122">beneficio_muerte_individual_activo(DY$2,$F122,$D122, Hombres!$A$1:$DW$117, Mujeres!$A$1:$DW$117)</f>
        <v>10170.160369482142</v>
      </c>
      <c r="DZ122" s="48" cm="1">
        <f t="array" ref="DZ122">beneficio_muerte_individual_activo(DZ$2,$F122,$D122, Hombres!$A$1:$DW$117, Mujeres!$A$1:$DW$117)</f>
        <v>10878.808448248854</v>
      </c>
      <c r="EA122" s="48" cm="1">
        <f t="array" ref="EA122">beneficio_muerte_individual_activo(EA$2,$F122,$D122, Hombres!$A$1:$DW$117, Mujeres!$A$1:$DW$117)</f>
        <v>11658.737343846904</v>
      </c>
      <c r="EB122" s="48" cm="1">
        <f t="array" ref="EB122">beneficio_muerte_individual_activo(EB$2,$F122,$D122, Hombres!$A$1:$DW$117, Mujeres!$A$1:$DW$117)</f>
        <v>12476.54487497811</v>
      </c>
      <c r="EC122" s="48" cm="1">
        <f t="array" ref="EC122">beneficio_muerte_individual_activo(EC$2,$F122,$D122, Hombres!$A$1:$DW$117, Mujeres!$A$1:$DW$117)</f>
        <v>13317.95594306151</v>
      </c>
      <c r="ED122" s="48" cm="1">
        <f t="array" ref="ED122">beneficio_muerte_individual_activo(ED$2,$F122,$D122, Hombres!$A$1:$DW$117, Mujeres!$A$1:$DW$117)</f>
        <v>14106.84998033289</v>
      </c>
      <c r="EE122" s="48" cm="1">
        <f t="array" ref="EE122">beneficio_muerte_individual_activo(EE$2,$F122,$D122, Hombres!$A$1:$DW$117, Mujeres!$A$1:$DW$117)</f>
        <v>14791.108079027819</v>
      </c>
      <c r="EF122" s="48" cm="1">
        <f t="array" ref="EF122">beneficio_muerte_individual_activo(EF$2,$F122,$D122, Hombres!$A$1:$DW$117, Mujeres!$A$1:$DW$117)</f>
        <v>15537.220395511878</v>
      </c>
      <c r="EG122" s="48" cm="1">
        <f t="array" ref="EG122">beneficio_muerte_individual_activo(EG$2,$F122,$D122, Hombres!$A$1:$DW$117, Mujeres!$A$1:$DW$117)</f>
        <v>16426.821074866573</v>
      </c>
      <c r="EH122" s="48" cm="1">
        <f t="array" ref="EH122">beneficio_muerte_individual_activo(EH$2,$F122,$D122, Hombres!$A$1:$DW$117, Mujeres!$A$1:$DW$117)</f>
        <v>17638.282408355255</v>
      </c>
      <c r="EI122" s="48" cm="1">
        <f t="array" ref="EI122">beneficio_muerte_individual_activo(EI$2,$F122,$D122, Hombres!$A$1:$DW$117, Mujeres!$A$1:$DW$117)</f>
        <v>19215.883072331409</v>
      </c>
      <c r="EJ122" s="48" cm="1">
        <f t="array" ref="EJ122">beneficio_muerte_individual_activo(EJ$2,$F122,$D122, Hombres!$A$1:$DW$117, Mujeres!$A$1:$DW$117)</f>
        <v>21134.148558798581</v>
      </c>
      <c r="EK122" s="48" cm="1">
        <f t="array" ref="EK122">beneficio_muerte_individual_activo(EK$2,$F122,$D122, Hombres!$A$1:$DW$117, Mujeres!$A$1:$DW$117)</f>
        <v>23133.768802475166</v>
      </c>
      <c r="EL122" s="48" cm="1">
        <f t="array" ref="EL122">beneficio_muerte_individual_activo(EL$2,$F122,$D122, Hombres!$A$1:$DW$117, Mujeres!$A$1:$DW$117)</f>
        <v>25053.12799449611</v>
      </c>
      <c r="EM122" s="48" cm="1">
        <f t="array" ref="EM122">beneficio_muerte_individual_activo(EM$2,$F122,$D122, Hombres!$A$1:$DW$117, Mujeres!$A$1:$DW$117)</f>
        <v>26912.315839822211</v>
      </c>
      <c r="EN122" s="48" cm="1">
        <f t="array" ref="EN122">beneficio_muerte_individual_activo(EN$2,$F122,$D122, Hombres!$A$1:$DW$117, Mujeres!$A$1:$DW$117)</f>
        <v>28692.802382760943</v>
      </c>
      <c r="EO122" s="48" cm="1">
        <f t="array" ref="EO122">beneficio_muerte_individual_activo(EO$2,$F122,$D122, Hombres!$A$1:$DW$117, Mujeres!$A$1:$DW$117)</f>
        <v>30452.200181581746</v>
      </c>
      <c r="EP122" s="48" cm="1">
        <f t="array" ref="EP122">beneficio_muerte_individual_activo(EP$2,$F122,$D122, Hombres!$A$1:$DW$117, Mujeres!$A$1:$DW$117)</f>
        <v>32417.500864101774</v>
      </c>
      <c r="EQ122" s="48" cm="1">
        <f t="array" ref="EQ122">beneficio_muerte_individual_activo(EQ$2,$F122,$D122, Hombres!$A$1:$DW$117, Mujeres!$A$1:$DW$117)</f>
        <v>20798.593633261531</v>
      </c>
      <c r="ER122" s="48" cm="1">
        <f t="array" ref="ER122">beneficio_muerte_individual_activo(ER$2,$F122,$D122, Hombres!$A$1:$DW$117, Mujeres!$A$1:$DW$117)</f>
        <v>22220.791869495526</v>
      </c>
      <c r="ES122" s="48" cm="1">
        <f t="array" ref="ES122">beneficio_muerte_individual_activo(ES$2,$F122,$D122, Hombres!$A$1:$DW$117, Mujeres!$A$1:$DW$117)</f>
        <v>23454.399806266036</v>
      </c>
      <c r="ET122" s="48" cm="1">
        <f t="array" ref="ET122">beneficio_muerte_individual_activo(ET$2,$F122,$D122, Hombres!$A$1:$DW$117, Mujeres!$A$1:$DW$117)</f>
        <v>24504.173656945877</v>
      </c>
      <c r="EU122" s="48" cm="1">
        <f t="array" ref="EU122">beneficio_muerte_individual_activo(EU$2,$F122,$D122, Hombres!$A$1:$DW$117, Mujeres!$A$1:$DW$117)</f>
        <v>25695.18985888677</v>
      </c>
      <c r="EV122" s="48" cm="1">
        <f t="array" ref="EV122">beneficio_muerte_individual_activo(EV$2,$F122,$D122, Hombres!$A$1:$DW$117, Mujeres!$A$1:$DW$117)</f>
        <v>27326.487212581425</v>
      </c>
      <c r="EW122" s="48" cm="1">
        <f t="array" ref="EW122">beneficio_muerte_individual_activo(EW$2,$F122,$D122, Hombres!$A$1:$DW$117, Mujeres!$A$1:$DW$117)</f>
        <v>29615.067882362422</v>
      </c>
      <c r="EX122" s="48" cm="1">
        <f t="array" ref="EX122">beneficio_muerte_individual_activo(EX$2,$F122,$D122, Hombres!$A$1:$DW$117, Mujeres!$A$1:$DW$117)</f>
        <v>32589.87571825166</v>
      </c>
      <c r="EY122" s="48" cm="1">
        <f t="array" ref="EY122">beneficio_muerte_individual_activo(EY$2,$F122,$D122, Hombres!$A$1:$DW$117, Mujeres!$A$1:$DW$117)</f>
        <v>36181.650664263761</v>
      </c>
      <c r="EZ122" s="48" cm="1">
        <f t="array" ref="EZ122">beneficio_muerte_individual_activo(EZ$2,$F122,$D122, Hombres!$A$1:$DW$117, Mujeres!$A$1:$DW$117)</f>
        <v>40221.198543036619</v>
      </c>
      <c r="FA122" s="48" cm="1">
        <f t="array" ref="FA122">beneficio_muerte_individual_activo(FA$2,$F122,$D122, Hombres!$A$1:$DW$117, Mujeres!$A$1:$DW$117)</f>
        <v>44255.503160525193</v>
      </c>
      <c r="FB122" s="48" cm="1">
        <f t="array" ref="FB122">beneficio_muerte_individual_activo(FB$2,$F122,$D122, Hombres!$A$1:$DW$117, Mujeres!$A$1:$DW$117)</f>
        <v>47938.014302351658</v>
      </c>
      <c r="FC122" s="48" cm="1">
        <f t="array" ref="FC122">beneficio_muerte_individual_activo(FC$2,$F122,$D122, Hombres!$A$1:$DW$117, Mujeres!$A$1:$DW$117)</f>
        <v>51204.206155596279</v>
      </c>
      <c r="FD122" s="48" cm="1">
        <f t="array" ref="FD122">beneficio_muerte_individual_activo(FD$2,$F122,$D122, Hombres!$A$1:$DW$117, Mujeres!$A$1:$DW$117)</f>
        <v>54221.327260903861</v>
      </c>
      <c r="FE122" s="48" cm="1">
        <f t="array" ref="FE122">beneficio_muerte_individual_activo(FE$2,$F122,$D122, Hombres!$A$1:$DW$117, Mujeres!$A$1:$DW$117)</f>
        <v>57314.135949169307</v>
      </c>
      <c r="FF122" s="48" cm="1">
        <f t="array" ref="FF122">beneficio_muerte_individual_activo(FF$2,$F122,$D122, Hombres!$A$1:$DW$117, Mujeres!$A$1:$DW$117)</f>
        <v>64448.925333589563</v>
      </c>
      <c r="FG122" s="48" cm="1">
        <f t="array" ref="FG122">beneficio_muerte_individual_activo(FG$2,$F122,$D122, Hombres!$A$1:$DW$117, Mujeres!$A$1:$DW$117)</f>
        <v>68591.584151915784</v>
      </c>
      <c r="FH122" s="48" cm="1">
        <f t="array" ref="FH122">beneficio_muerte_individual_activo(FH$2,$F122,$D122, Hombres!$A$1:$DW$117, Mujeres!$A$1:$DW$117)</f>
        <v>72718.846505893816</v>
      </c>
      <c r="FI122" s="48" cm="1">
        <f t="array" ref="FI122">beneficio_muerte_individual_activo(FI$2,$F122,$D122, Hombres!$A$1:$DW$117, Mujeres!$A$1:$DW$117)</f>
        <v>76916.742861364706</v>
      </c>
      <c r="FJ122" s="48" cm="1">
        <f t="array" ref="FJ122">beneficio_muerte_individual_activo(FJ$2,$F122,$D122, Hombres!$A$1:$DW$117, Mujeres!$A$1:$DW$117)</f>
        <v>81281.1847621942</v>
      </c>
      <c r="FK122" s="48" cm="1">
        <f t="array" ref="FK122">beneficio_muerte_individual_activo(FK$2,$F122,$D122, Hombres!$A$1:$DW$117, Mujeres!$A$1:$DW$117)</f>
        <v>85724.68862781905</v>
      </c>
      <c r="FL122" s="48" cm="1">
        <f t="array" ref="FL122">beneficio_muerte_individual_activo(FL$2,$F122,$D122, Hombres!$A$1:$DW$117, Mujeres!$A$1:$DW$117)</f>
        <v>90111.942378257896</v>
      </c>
      <c r="FM122" s="48" cm="1">
        <f t="array" ref="FM122">beneficio_muerte_individual_activo(FM$2,$F122,$D122, Hombres!$A$1:$DW$117, Mujeres!$A$1:$DW$117)</f>
        <v>94304.852161651419</v>
      </c>
      <c r="FN122" s="48" cm="1">
        <f t="array" ref="FN122">beneficio_muerte_individual_activo(FN$2,$F122,$D122, Hombres!$A$1:$DW$117, Mujeres!$A$1:$DW$117)</f>
        <v>98232.234941591858</v>
      </c>
      <c r="FO122" s="48" cm="1">
        <f t="array" ref="FO122">beneficio_muerte_individual_activo(FO$2,$F122,$D122, Hombres!$A$1:$DW$117, Mujeres!$A$1:$DW$117)</f>
        <v>101807.61594910646</v>
      </c>
      <c r="FP122" s="48" cm="1">
        <f t="array" ref="FP122">beneficio_muerte_individual_activo(FP$2,$F122,$D122, Hombres!$A$1:$DW$117, Mujeres!$A$1:$DW$117)</f>
        <v>104842.50535647692</v>
      </c>
      <c r="FQ122" s="108" cm="1">
        <f t="array" ref="FQ122">beneficio_muerte_individual_activo(FQ$2,$F122,$D122, Hombres!$A$1:$DW$117, Mujeres!$A$1:$DW$117)</f>
        <v>107091.64052399776</v>
      </c>
      <c r="FR122" s="48" cm="1">
        <f t="array" ref="FR122">beneficio_muerte_individual_activo(FR$2,$F122,$D122, Hombres!$A$1:$DW$117, Mujeres!$A$1:$DW$117)</f>
        <v>108360.25869914006</v>
      </c>
      <c r="FS122" s="48" cm="1">
        <f t="array" ref="FS122">beneficio_muerte_individual_activo(FS$2,$F122,$D122, Hombres!$A$1:$DW$117, Mujeres!$A$1:$DW$117)</f>
        <v>108545.30837921709</v>
      </c>
      <c r="FT122" s="48" cm="1">
        <f t="array" ref="FT122">beneficio_muerte_individual_activo(FT$2,$F122,$D122, Hombres!$A$1:$DW$117, Mujeres!$A$1:$DW$117)</f>
        <v>107562.23854713226</v>
      </c>
      <c r="FU122" s="48" cm="1">
        <f t="array" ref="FU122">beneficio_muerte_individual_activo(FU$2,$F122,$D122, Hombres!$A$1:$DW$117, Mujeres!$A$1:$DW$117)</f>
        <v>105291.97374846217</v>
      </c>
      <c r="FV122" s="48" cm="1">
        <f t="array" ref="FV122">beneficio_muerte_individual_activo(FV$2,$F122,$D122, Hombres!$A$1:$DW$117, Mujeres!$A$1:$DW$117)</f>
        <v>101599.1698603064</v>
      </c>
      <c r="FW122" s="48" cm="1">
        <f t="array" ref="FW122">beneficio_muerte_individual_activo(FW$2,$F122,$D122, Hombres!$A$1:$DW$117, Mujeres!$A$1:$DW$117)</f>
        <v>96446.216885501592</v>
      </c>
      <c r="FX122" s="48" cm="1">
        <f t="array" ref="FX122">beneficio_muerte_individual_activo(FX$2,$F122,$D122, Hombres!$A$1:$DW$117, Mujeres!$A$1:$DW$117)</f>
        <v>89927.773690456612</v>
      </c>
      <c r="FY122" s="48" cm="1">
        <f t="array" ref="FY122">beneficio_muerte_individual_activo(FY$2,$F122,$D122, Hombres!$A$1:$DW$117, Mujeres!$A$1:$DW$117)</f>
        <v>82206.643957596942</v>
      </c>
      <c r="FZ122" s="48" cm="1">
        <f t="array" ref="FZ122">beneficio_muerte_individual_activo(FZ$2,$F122,$D122, Hombres!$A$1:$DW$117, Mujeres!$A$1:$DW$117)</f>
        <v>73484.956360342228</v>
      </c>
      <c r="GA122" s="48" cm="1">
        <f t="array" ref="GA122">beneficio_muerte_individual_activo(GA$2,$F122,$D122, Hombres!$A$1:$DW$117, Mujeres!$A$1:$DW$117)</f>
        <v>64024.002984324834</v>
      </c>
      <c r="GB122" s="48" cm="1">
        <f t="array" ref="GB122">beneficio_muerte_individual_activo(GB$2,$F122,$D122, Hombres!$A$1:$DW$117, Mujeres!$A$1:$DW$117)</f>
        <v>54185.633105642599</v>
      </c>
      <c r="GC122" s="48" cm="1">
        <f t="array" ref="GC122">beneficio_muerte_individual_activo(GC$2,$F122,$D122, Hombres!$A$1:$DW$117, Mujeres!$A$1:$DW$117)</f>
        <v>44398.232968849596</v>
      </c>
      <c r="GD122" s="48" cm="1">
        <f t="array" ref="GD122">beneficio_muerte_individual_activo(GD$2,$F122,$D122, Hombres!$A$1:$DW$117, Mujeres!$A$1:$DW$117)</f>
        <v>35080.757001760932</v>
      </c>
      <c r="GE122" s="48" cm="1">
        <f t="array" ref="GE122">beneficio_muerte_individual_activo(GE$2,$F122,$D122, Hombres!$A$1:$DW$117, Mujeres!$A$1:$DW$117)</f>
        <v>26599.12356133436</v>
      </c>
      <c r="GF122" s="48" cm="1">
        <f t="array" ref="GF122">beneficio_muerte_individual_activo(GF$2,$F122,$D122, Hombres!$A$1:$DW$117, Mujeres!$A$1:$DW$117)</f>
        <v>19242.201781484509</v>
      </c>
      <c r="GG122" s="48" cm="1">
        <f t="array" ref="GG122">beneficio_muerte_individual_activo(GG$2,$F122,$D122, Hombres!$A$1:$DW$117, Mujeres!$A$1:$DW$117)</f>
        <v>13197.339743580258</v>
      </c>
      <c r="GH122" s="48" cm="1">
        <f t="array" ref="GH122">beneficio_muerte_individual_activo(GH$2,$F122,$D122, Hombres!$A$1:$DW$117, Mujeres!$A$1:$DW$117)</f>
        <v>8520.6182055060945</v>
      </c>
      <c r="GI122" s="48" cm="1">
        <f t="array" ref="GI122">beneficio_muerte_individual_activo(GI$2,$F122,$D122, Hombres!$A$1:$DW$117, Mujeres!$A$1:$DW$117)</f>
        <v>5134.4083015814476</v>
      </c>
      <c r="GJ122" s="48" cm="1">
        <f t="array" ref="GJ122">beneficio_muerte_individual_activo(GJ$2,$F122,$D122, Hombres!$A$1:$DW$117, Mujeres!$A$1:$DW$117)</f>
        <v>2857.6879467911472</v>
      </c>
      <c r="GK122" s="48" cm="1">
        <f t="array" ref="GK122">beneficio_muerte_individual_activo(GK$2,$F122,$D122, Hombres!$A$1:$DW$117, Mujeres!$A$1:$DW$117)</f>
        <v>1450.78295040278</v>
      </c>
      <c r="GL122" s="48" cm="1">
        <f t="array" ref="GL122">beneficio_muerte_individual_activo(GL$2,$F122,$D122, Hombres!$A$1:$DW$117, Mujeres!$A$1:$DW$117)</f>
        <v>661.74970636828414</v>
      </c>
      <c r="GM122" s="48" cm="1">
        <f t="array" ref="GM122">beneficio_muerte_individual_activo(GM$2,$F122,$D122, Hombres!$A$1:$DW$117, Mujeres!$A$1:$DW$117)</f>
        <v>266.09110161123971</v>
      </c>
      <c r="GN122" s="48" cm="1">
        <f t="array" ref="GN122">beneficio_muerte_individual_activo(GN$2,$F122,$D122, Hombres!$A$1:$DW$117, Mujeres!$A$1:$DW$117)</f>
        <v>91.984415721473795</v>
      </c>
      <c r="GO122" s="48" cm="1">
        <f t="array" ref="GO122">beneficio_muerte_individual_activo(GO$2,$F122,$D122, Hombres!$A$1:$DW$117, Mujeres!$A$1:$DW$117)</f>
        <v>33.473256444808861</v>
      </c>
      <c r="GP122" s="48" cm="1">
        <f t="array" ref="GP122">beneficio_muerte_individual_activo(GP$2,$F122,$D122, Hombres!$A$1:$DW$117, Mujeres!$A$1:$DW$117)</f>
        <v>0</v>
      </c>
      <c r="GQ122" s="48" cm="1">
        <f t="array" ref="GQ122">beneficio_muerte_individual_activo(GQ$2,$F122,$D122, Hombres!$A$1:$DW$117, Mujeres!$A$1:$DW$117)</f>
        <v>0</v>
      </c>
      <c r="GR122" s="48" cm="1">
        <f t="array" ref="GR122">beneficio_muerte_individual_activo(GR$2,$F122,$D122, Hombres!$A$1:$DW$117, Mujeres!$A$1:$DW$117)</f>
        <v>0</v>
      </c>
      <c r="GS122" s="48" cm="1">
        <f t="array" ref="GS122">beneficio_muerte_individual_activo(GS$2,$F122,$D122, Hombres!$A$1:$DW$117, Mujeres!$A$1:$DW$117)</f>
        <v>0</v>
      </c>
      <c r="GT122" s="48" cm="1">
        <f t="array" ref="GT122">beneficio_muerte_individual_activo(GT$2,$F122,$D122, Hombres!$A$1:$DW$117, Mujeres!$A$1:$DW$117)</f>
        <v>0</v>
      </c>
      <c r="GU122" s="48" cm="1">
        <f t="array" ref="GU122">beneficio_muerte_individual_activo(GU$2,$F122,$D122, Hombres!$A$1:$DW$117, Mujeres!$A$1:$DW$117)</f>
        <v>0</v>
      </c>
      <c r="GV122" s="48" cm="1">
        <f t="array" ref="GV122">beneficio_muerte_individual_activo(GV$2,$F122,$D122, Hombres!$A$1:$DW$117, Mujeres!$A$1:$DW$117)</f>
        <v>0</v>
      </c>
    </row>
    <row r="123" spans="1:204" x14ac:dyDescent="0.35">
      <c r="A123" s="1">
        <f t="shared" si="1"/>
        <v>121</v>
      </c>
      <c r="B123" s="77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41" cm="1">
        <f t="array" ref="G123">PorcentajePension(C123,E123, D123)</f>
        <v>0.85</v>
      </c>
      <c r="I123" s="74"/>
      <c r="J123" s="48" cm="1">
        <f t="array" ref="J123">AnualidadActivo(J$2, $E123, $C123, $B123, $D123, Hombres!$A$1:$DW$117, Mujeres!$A$1:$DW$117)</f>
        <v>0</v>
      </c>
      <c r="K123" s="48" cm="1">
        <f t="array" ref="K123">AnualidadActivo(K$2, $E123, $C123, $B123, $D123, Hombres!$A$1:$DW$117, Mujeres!$A$1:$DW$117)</f>
        <v>0</v>
      </c>
      <c r="L123" s="48" cm="1">
        <f t="array" ref="L123">AnualidadActivo(L$2, $E123, $C123, $B123, $D123, Hombres!$A$1:$DW$117, Mujeres!$A$1:$DW$117)</f>
        <v>0</v>
      </c>
      <c r="M123" s="48" cm="1">
        <f t="array" ref="M123">AnualidadActivo(M$2, $E123, $C123, $B123, $D123, Hombres!$A$1:$DW$117, Mujeres!$A$1:$DW$117)</f>
        <v>0</v>
      </c>
      <c r="N123" s="48" cm="1">
        <f t="array" ref="N123">AnualidadActivo(N$2, $E123, $C123, $B123, $D123, Hombres!$A$1:$DW$117, Mujeres!$A$1:$DW$117)</f>
        <v>0</v>
      </c>
      <c r="O123" s="48" cm="1">
        <f t="array" ref="O123">AnualidadActivo(O$2, $E123, $C123, $B123, $D123, Hombres!$A$1:$DW$117, Mujeres!$A$1:$DW$117)</f>
        <v>0</v>
      </c>
      <c r="P123" s="48" cm="1">
        <f t="array" ref="P123">AnualidadActivo(P$2, $E123, $C123, $B123, $D123, Hombres!$A$1:$DW$117, Mujeres!$A$1:$DW$117)</f>
        <v>0</v>
      </c>
      <c r="Q123" s="48" cm="1">
        <f t="array" ref="Q123">AnualidadActivo(Q$2, $E123, $C123, $B123, $D123, Hombres!$A$1:$DW$117, Mujeres!$A$1:$DW$117)</f>
        <v>0</v>
      </c>
      <c r="R123" s="48" cm="1">
        <f t="array" ref="R123">AnualidadActivo(R$2, $E123, $C123, $B123, $D123, Hombres!$A$1:$DW$117, Mujeres!$A$1:$DW$117)</f>
        <v>0</v>
      </c>
      <c r="S123" s="48" cm="1">
        <f t="array" ref="S123">AnualidadActivo(S$2, $E123, $C123, $B123, $D123, Hombres!$A$1:$DW$117, Mujeres!$A$1:$DW$117)</f>
        <v>0</v>
      </c>
      <c r="T123" s="48" cm="1">
        <f t="array" ref="T123">AnualidadActivo(T$2, $E123, $C123, $B123, $D123, Hombres!$A$1:$DW$117, Mujeres!$A$1:$DW$117)</f>
        <v>0</v>
      </c>
      <c r="U123" s="48" cm="1">
        <f t="array" ref="U123">AnualidadActivo(U$2, $E123, $C123, $B123, $D123, Hombres!$A$1:$DW$117, Mujeres!$A$1:$DW$117)</f>
        <v>0</v>
      </c>
      <c r="V123" s="48" cm="1">
        <f t="array" ref="V123">AnualidadActivo(V$2, $E123, $C123, $B123, $D123, Hombres!$A$1:$DW$117, Mujeres!$A$1:$DW$117)</f>
        <v>0</v>
      </c>
      <c r="W123" s="48" cm="1">
        <f t="array" ref="W123">AnualidadActivo(W$2, $E123, $C123, $B123, $D123, Hombres!$A$1:$DW$117, Mujeres!$A$1:$DW$117)</f>
        <v>0</v>
      </c>
      <c r="X123" s="48" cm="1">
        <f t="array" ref="X123">AnualidadActivo(X$2, $E123, $C123, $B123, $D123, Hombres!$A$1:$DW$117, Mujeres!$A$1:$DW$117)</f>
        <v>0</v>
      </c>
      <c r="Y123" s="48" cm="1">
        <f t="array" ref="Y123">AnualidadActivo(Y$2, $E123, $C123, $B123, $D123, Hombres!$A$1:$DW$117, Mujeres!$A$1:$DW$117)</f>
        <v>0</v>
      </c>
      <c r="Z123" s="48" cm="1">
        <f t="array" ref="Z123">AnualidadActivo(Z$2, $E123, $C123, $B123, $D123, Hombres!$A$1:$DW$117, Mujeres!$A$1:$DW$117)</f>
        <v>0</v>
      </c>
      <c r="AA123" s="48" cm="1">
        <f t="array" ref="AA123">AnualidadActivo(AA$2, $E123, $C123, $B123, $D123, Hombres!$A$1:$DW$117, Mujeres!$A$1:$DW$117)</f>
        <v>0</v>
      </c>
      <c r="AB123" s="48" cm="1">
        <f t="array" ref="AB123">AnualidadActivo(AB$2, $E123, $C123, $B123, $D123, Hombres!$A$1:$DW$117, Mujeres!$A$1:$DW$117)</f>
        <v>0</v>
      </c>
      <c r="AC123" s="48" cm="1">
        <f t="array" ref="AC123">AnualidadActivo(AC$2, $E123, $C123, $B123, $D123, Hombres!$A$1:$DW$117, Mujeres!$A$1:$DW$117)</f>
        <v>0</v>
      </c>
      <c r="AD123" s="48" cm="1">
        <f t="array" ref="AD123">AnualidadActivo(AD$2, $E123, $C123, $B123, $D123, Hombres!$A$1:$DW$117, Mujeres!$A$1:$DW$117)</f>
        <v>0</v>
      </c>
      <c r="AE123" s="48" cm="1">
        <f t="array" ref="AE123">AnualidadActivo(AE$2, $E123, $C123, $B123, $D123, Hombres!$A$1:$DW$117, Mujeres!$A$1:$DW$117)</f>
        <v>0</v>
      </c>
      <c r="AF123" s="48" cm="1">
        <f t="array" ref="AF123">AnualidadActivo(AF$2, $E123, $C123, $B123, $D123, Hombres!$A$1:$DW$117, Mujeres!$A$1:$DW$117)</f>
        <v>0</v>
      </c>
      <c r="AG123" s="48" cm="1">
        <f t="array" ref="AG123">AnualidadActivo(AG$2, $E123, $C123, $B123, $D123, Hombres!$A$1:$DW$117, Mujeres!$A$1:$DW$117)</f>
        <v>0</v>
      </c>
      <c r="AH123" s="48" cm="1">
        <f t="array" ref="AH123">AnualidadActivo(AH$2, $E123, $C123, $B123, $D123, Hombres!$A$1:$DW$117, Mujeres!$A$1:$DW$117)</f>
        <v>0</v>
      </c>
      <c r="AI123" s="48" cm="1">
        <f t="array" ref="AI123">AnualidadActivo(AI$2, $E123, $C123, $B123, $D123, Hombres!$A$1:$DW$117, Mujeres!$A$1:$DW$117)</f>
        <v>0</v>
      </c>
      <c r="AJ123" s="48" cm="1">
        <f t="array" ref="AJ123">AnualidadActivo(AJ$2, $E123, $C123, $B123, $D123, Hombres!$A$1:$DW$117, Mujeres!$A$1:$DW$117)</f>
        <v>0</v>
      </c>
      <c r="AK123" s="48" cm="1">
        <f t="array" ref="AK123">AnualidadActivo(AK$2, $E123, $C123, $B123, $D123, Hombres!$A$1:$DW$117, Mujeres!$A$1:$DW$117)</f>
        <v>0</v>
      </c>
      <c r="AL123" s="48" cm="1">
        <f t="array" ref="AL123">AnualidadActivo(AL$2, $E123, $C123, $B123, $D123, Hombres!$A$1:$DW$117, Mujeres!$A$1:$DW$117)</f>
        <v>0</v>
      </c>
      <c r="AM123" s="48" cm="1">
        <f t="array" ref="AM123">AnualidadActivo(AM$2, $E123, $C123, $B123, $D123, Hombres!$A$1:$DW$117, Mujeres!$A$1:$DW$117)</f>
        <v>0</v>
      </c>
      <c r="AN123" s="48" cm="1">
        <f t="array" ref="AN123">AnualidadActivo(AN$2, $E123, $C123, $B123, $D123, Hombres!$A$1:$DW$117, Mujeres!$A$1:$DW$117)</f>
        <v>0</v>
      </c>
      <c r="AO123" s="48" cm="1">
        <f t="array" ref="AO123">AnualidadActivo(AO$2, $E123, $C123, $B123, $D123, Hombres!$A$1:$DW$117, Mujeres!$A$1:$DW$117)</f>
        <v>0</v>
      </c>
      <c r="AP123" s="48" cm="1">
        <f t="array" ref="AP123">AnualidadActivo(AP$2, $E123, $C123, $B123, $D123, Hombres!$A$1:$DW$117, Mujeres!$A$1:$DW$117)</f>
        <v>22422478.724760454</v>
      </c>
      <c r="AQ123" s="48" cm="1">
        <f t="array" ref="AQ123">AnualidadActivo(AQ$2, $E123, $C123, $B123, $D123, Hombres!$A$1:$DW$117, Mujeres!$A$1:$DW$117)</f>
        <v>23095153.086503267</v>
      </c>
      <c r="AR123" s="48" cm="1">
        <f t="array" ref="AR123">AnualidadActivo(AR$2, $E123, $C123, $B123, $D123, Hombres!$A$1:$DW$117, Mujeres!$A$1:$DW$117)</f>
        <v>23788007.679098368</v>
      </c>
      <c r="AS123" s="48" cm="1">
        <f t="array" ref="AS123">AnualidadActivo(AS$2, $E123, $C123, $B123, $D123, Hombres!$A$1:$DW$117, Mujeres!$A$1:$DW$117)</f>
        <v>24501647.909471318</v>
      </c>
      <c r="AT123" s="48" cm="1">
        <f t="array" ref="AT123">AnualidadActivo(AT$2, $E123, $C123, $B123, $D123, Hombres!$A$1:$DW$117, Mujeres!$A$1:$DW$117)</f>
        <v>25236697.346755456</v>
      </c>
      <c r="AU123" s="48" cm="1">
        <f t="array" ref="AU123">AnualidadActivo(AU$2, $E123, $C123, $B123, $D123, Hombres!$A$1:$DW$117, Mujeres!$A$1:$DW$117)</f>
        <v>25777542.862474501</v>
      </c>
      <c r="AV123" s="48" cm="1">
        <f t="array" ref="AV123">AnualidadActivo(AV$2, $E123, $C123, $B123, $D123, Hombres!$A$1:$DW$117, Mujeres!$A$1:$DW$117)</f>
        <v>26313289.316122398</v>
      </c>
      <c r="AW123" s="48" cm="1">
        <f t="array" ref="AW123">AnualidadActivo(AW$2, $E123, $C123, $B123, $D123, Hombres!$A$1:$DW$117, Mujeres!$A$1:$DW$117)</f>
        <v>26844141.90347198</v>
      </c>
      <c r="AX123" s="48" cm="1">
        <f t="array" ref="AX123">AnualidadActivo(AX$2, $E123, $C123, $B123, $D123, Hombres!$A$1:$DW$117, Mujeres!$A$1:$DW$117)</f>
        <v>27370770.601464003</v>
      </c>
      <c r="AY123" s="48" cm="1">
        <f t="array" ref="AY123">AnualidadActivo(AY$2, $E123, $C123, $B123, $D123, Hombres!$A$1:$DW$117, Mujeres!$A$1:$DW$117)</f>
        <v>27890967.807567153</v>
      </c>
      <c r="AZ123" s="48" cm="1">
        <f t="array" ref="AZ123">AnualidadActivo(AZ$2, $E123, $C123, $B123, $D123, Hombres!$A$1:$DW$117, Mujeres!$A$1:$DW$117)</f>
        <v>28398802.058961518</v>
      </c>
      <c r="BA123" s="48" cm="1">
        <f t="array" ref="BA123">AnualidadActivo(BA$2, $E123, $C123, $B123, $D123, Hombres!$A$1:$DW$117, Mujeres!$A$1:$DW$117)</f>
        <v>28884561.154281881</v>
      </c>
      <c r="BB123" s="48" cm="1">
        <f t="array" ref="BB123">AnualidadActivo(BB$2, $E123, $C123, $B123, $D123, Hombres!$A$1:$DW$117, Mujeres!$A$1:$DW$117)</f>
        <v>29336840.725402951</v>
      </c>
      <c r="BC123" s="48" cm="1">
        <f t="array" ref="BC123">AnualidadActivo(BC$2, $E123, $C123, $B123, $D123, Hombres!$A$1:$DW$117, Mujeres!$A$1:$DW$117)</f>
        <v>29744639.973537885</v>
      </c>
      <c r="BD123" s="48" cm="1">
        <f t="array" ref="BD123">AnualidadActivo(BD$2, $E123, $C123, $B123, $D123, Hombres!$A$1:$DW$117, Mujeres!$A$1:$DW$117)</f>
        <v>30098941.735606041</v>
      </c>
      <c r="BE123" s="48" cm="1">
        <f t="array" ref="BE123">AnualidadActivo(BE$2, $E123, $C123, $B123, $D123, Hombres!$A$1:$DW$117, Mujeres!$A$1:$DW$117)</f>
        <v>30395618.034809273</v>
      </c>
      <c r="BF123" s="48" cm="1">
        <f t="array" ref="BF123">AnualidadActivo(BF$2, $E123, $C123, $B123, $D123, Hombres!$A$1:$DW$117, Mujeres!$A$1:$DW$117)</f>
        <v>30633783.902976412</v>
      </c>
      <c r="BG123" s="48" cm="1">
        <f t="array" ref="BG123">AnualidadActivo(BG$2, $E123, $C123, $B123, $D123, Hombres!$A$1:$DW$117, Mujeres!$A$1:$DW$117)</f>
        <v>30812978.97895743</v>
      </c>
      <c r="BH123" s="48" cm="1">
        <f t="array" ref="BH123">AnualidadActivo(BH$2, $E123, $C123, $B123, $D123, Hombres!$A$1:$DW$117, Mujeres!$A$1:$DW$117)</f>
        <v>30931712.079067055</v>
      </c>
      <c r="BI123" s="48" cm="1">
        <f t="array" ref="BI123">AnualidadActivo(BI$2, $E123, $C123, $B123, $D123, Hombres!$A$1:$DW$117, Mujeres!$A$1:$DW$117)</f>
        <v>30985179.399298452</v>
      </c>
      <c r="BJ123" s="48" cm="1">
        <f t="array" ref="BJ123">AnualidadActivo(BJ$2, $E123, $C123, $B123, $D123, Hombres!$A$1:$DW$117, Mujeres!$A$1:$DW$117)</f>
        <v>30910052.54741583</v>
      </c>
      <c r="BK123" s="48" cm="1">
        <f t="array" ref="BK123">AnualidadActivo(BK$2, $E123, $C123, $B123, $D123, Hombres!$A$1:$DW$117, Mujeres!$A$1:$DW$117)</f>
        <v>30740248.451937083</v>
      </c>
      <c r="BL123" s="48" cm="1">
        <f t="array" ref="BL123">AnualidadActivo(BL$2, $E123, $C123, $B123, $D123, Hombres!$A$1:$DW$117, Mujeres!$A$1:$DW$117)</f>
        <v>30467400.834780548</v>
      </c>
      <c r="BM123" s="48" cm="1">
        <f t="array" ref="BM123">AnualidadActivo(BM$2, $E123, $C123, $B123, $D123, Hombres!$A$1:$DW$117, Mujeres!$A$1:$DW$117)</f>
        <v>30083007.074571893</v>
      </c>
      <c r="BN123" s="48" cm="1">
        <f t="array" ref="BN123">AnualidadActivo(BN$2, $E123, $C123, $B123, $D123, Hombres!$A$1:$DW$117, Mujeres!$A$1:$DW$117)</f>
        <v>29578501.628910165</v>
      </c>
      <c r="BO123" s="48" cm="1">
        <f t="array" ref="BO123">AnualidadActivo(BO$2, $E123, $C123, $B123, $D123, Hombres!$A$1:$DW$117, Mujeres!$A$1:$DW$117)</f>
        <v>28945963.83349384</v>
      </c>
      <c r="BP123" s="48" cm="1">
        <f t="array" ref="BP123">AnualidadActivo(BP$2, $E123, $C123, $B123, $D123, Hombres!$A$1:$DW$117, Mujeres!$A$1:$DW$117)</f>
        <v>28177314.705469742</v>
      </c>
      <c r="BQ123" s="48" cm="1">
        <f t="array" ref="BQ123">AnualidadActivo(BQ$2, $E123, $C123, $B123, $D123, Hombres!$A$1:$DW$117, Mujeres!$A$1:$DW$117)</f>
        <v>27265807.033835646</v>
      </c>
      <c r="BR123" s="48" cm="1">
        <f t="array" ref="BR123">AnualidadActivo(BR$2, $E123, $C123, $B123, $D123, Hombres!$A$1:$DW$117, Mujeres!$A$1:$DW$117)</f>
        <v>26208228.381438356</v>
      </c>
      <c r="BS123" s="48" cm="1">
        <f t="array" ref="BS123">AnualidadActivo(BS$2, $E123, $C123, $B123, $D123, Hombres!$A$1:$DW$117, Mujeres!$A$1:$DW$117)</f>
        <v>25005344.134186257</v>
      </c>
      <c r="BT123" s="48" cm="1">
        <f t="array" ref="BT123">AnualidadActivo(BT$2, $E123, $C123, $B123, $D123, Hombres!$A$1:$DW$117, Mujeres!$A$1:$DW$117)</f>
        <v>23661267.728604831</v>
      </c>
      <c r="BU123" s="48" cm="1">
        <f t="array" ref="BU123">AnualidadActivo(BU$2, $E123, $C123, $B123, $D123, Hombres!$A$1:$DW$117, Mujeres!$A$1:$DW$117)</f>
        <v>22183194.61503857</v>
      </c>
      <c r="BV123" s="48" cm="1">
        <f t="array" ref="BV123">AnualidadActivo(BV$2, $E123, $C123, $B123, $D123, Hombres!$A$1:$DW$117, Mujeres!$A$1:$DW$117)</f>
        <v>20582788.106086195</v>
      </c>
      <c r="BW123" s="48" cm="1">
        <f t="array" ref="BW123">AnualidadActivo(BW$2, $E123, $C123, $B123, $D123, Hombres!$A$1:$DW$117, Mujeres!$A$1:$DW$117)</f>
        <v>18878269.585386619</v>
      </c>
      <c r="BX123" s="48" cm="1">
        <f t="array" ref="BX123">AnualidadActivo(BX$2, $E123, $C123, $B123, $D123, Hombres!$A$1:$DW$117, Mujeres!$A$1:$DW$117)</f>
        <v>17093928.675538994</v>
      </c>
      <c r="BY123" s="48" cm="1">
        <f t="array" ref="BY123">AnualidadActivo(BY$2, $E123, $C123, $B123, $D123, Hombres!$A$1:$DW$117, Mujeres!$A$1:$DW$117)</f>
        <v>15258029.436699254</v>
      </c>
      <c r="BZ123" s="48" cm="1">
        <f t="array" ref="BZ123">AnualidadActivo(BZ$2, $E123, $C123, $B123, $D123, Hombres!$A$1:$DW$117, Mujeres!$A$1:$DW$117)</f>
        <v>13402082.040702987</v>
      </c>
      <c r="CA123" s="48" cm="1">
        <f t="array" ref="CA123">AnualidadActivo(CA$2, $E123, $C123, $B123, $D123, Hombres!$A$1:$DW$117, Mujeres!$A$1:$DW$117)</f>
        <v>11561169.800042242</v>
      </c>
      <c r="CB123" s="48" cm="1">
        <f t="array" ref="CB123">AnualidadActivo(CB$2, $E123, $C123, $B123, $D123, Hombres!$A$1:$DW$117, Mujeres!$A$1:$DW$117)</f>
        <v>9773687.9264654927</v>
      </c>
      <c r="CC123" s="48" cm="1">
        <f t="array" ref="CC123">AnualidadActivo(CC$2, $E123, $C123, $B123, $D123, Hombres!$A$1:$DW$117, Mujeres!$A$1:$DW$117)</f>
        <v>8078372.0105830086</v>
      </c>
      <c r="CD123" s="48" cm="1">
        <f t="array" ref="CD123">AnualidadActivo(CD$2, $E123, $C123, $B123, $D123, Hombres!$A$1:$DW$117, Mujeres!$A$1:$DW$117)</f>
        <v>6510526.5470462181</v>
      </c>
      <c r="CE123" s="48" cm="1">
        <f t="array" ref="CE123">AnualidadActivo(CE$2, $E123, $C123, $B123, $D123, Hombres!$A$1:$DW$117, Mujeres!$A$1:$DW$117)</f>
        <v>5099741.467213463</v>
      </c>
      <c r="CF123" s="48" cm="1">
        <f t="array" ref="CF123">AnualidadActivo(CF$2, $E123, $C123, $B123, $D123, Hombres!$A$1:$DW$117, Mujeres!$A$1:$DW$117)</f>
        <v>3868428.7942457185</v>
      </c>
      <c r="CG123" s="48" cm="1">
        <f t="array" ref="CG123">AnualidadActivo(CG$2, $E123, $C123, $B123, $D123, Hombres!$A$1:$DW$117, Mujeres!$A$1:$DW$117)</f>
        <v>2830259.0036033066</v>
      </c>
      <c r="CH123" s="48" cm="1">
        <f t="array" ref="CH123">AnualidadActivo(CH$2, $E123, $C123, $B123, $D123, Hombres!$A$1:$DW$117, Mujeres!$A$1:$DW$117)</f>
        <v>1988202.0430066532</v>
      </c>
      <c r="CI123" s="48" cm="1">
        <f t="array" ref="CI123">AnualidadActivo(CI$2, $E123, $C123, $B123, $D123, Hombres!$A$1:$DW$117, Mujeres!$A$1:$DW$117)</f>
        <v>1333949.8245060316</v>
      </c>
      <c r="CJ123" s="48" cm="1">
        <f t="array" ref="CJ123">AnualidadActivo(CJ$2, $E123, $C123, $B123, $D123, Hombres!$A$1:$DW$117, Mujeres!$A$1:$DW$117)</f>
        <v>849456.60035503935</v>
      </c>
      <c r="CK123" s="48" cm="1">
        <f t="array" ref="CK123">AnualidadActivo(CK$2, $E123, $C123, $B123, $D123, Hombres!$A$1:$DW$117, Mujeres!$A$1:$DW$117)</f>
        <v>509662.34814129682</v>
      </c>
      <c r="CL123" s="48" cm="1">
        <f t="array" ref="CL123">AnualidadActivo(CL$2, $E123, $C123, $B123, $D123, Hombres!$A$1:$DW$117, Mujeres!$A$1:$DW$117)</f>
        <v>285690.28382694814</v>
      </c>
      <c r="CM123" s="48" cm="1">
        <f t="array" ref="CM123">AnualidadActivo(CM$2, $E123, $C123, $B123, $D123, Hombres!$A$1:$DW$117, Mujeres!$A$1:$DW$117)</f>
        <v>148137.104173481</v>
      </c>
      <c r="CN123" s="48" cm="1">
        <f t="array" ref="CN123">AnualidadActivo(CN$2, $E123, $C123, $B123, $D123, Hombres!$A$1:$DW$117, Mujeres!$A$1:$DW$117)</f>
        <v>0</v>
      </c>
      <c r="CO123" s="48" cm="1">
        <f t="array" ref="CO123">AnualidadActivo(CO$2, $E123, $C123, $B123, $D123, Hombres!$A$1:$DW$117, Mujeres!$A$1:$DW$117)</f>
        <v>0</v>
      </c>
      <c r="CP123" s="48" cm="1">
        <f t="array" ref="CP123">AnualidadActivo(CP$2, $E123, $C123, $B123, $D123, Hombres!$A$1:$DW$117, Mujeres!$A$1:$DW$117)</f>
        <v>0</v>
      </c>
      <c r="CQ123" s="48" cm="1">
        <f t="array" ref="CQ123">AnualidadActivo(CQ$2, $E123, $C123, $B123, $D123, Hombres!$A$1:$DW$117, Mujeres!$A$1:$DW$117)</f>
        <v>0</v>
      </c>
      <c r="CR123" s="48" cm="1">
        <f t="array" ref="CR123">AnualidadActivo(CR$2, $E123, $C123, $B123, $D123, Hombres!$A$1:$DW$117, Mujeres!$A$1:$DW$117)</f>
        <v>0</v>
      </c>
      <c r="CS123" s="48" cm="1">
        <f t="array" ref="CS123">AnualidadActivo(CS$2, $E123, $C123, $B123, $D123, Hombres!$A$1:$DW$117, Mujeres!$A$1:$DW$117)</f>
        <v>0</v>
      </c>
      <c r="CT123" s="48" cm="1">
        <f t="array" ref="CT123">AnualidadActivo(CT$2, $E123, $C123, $B123, $D123, Hombres!$A$1:$DW$117, Mujeres!$A$1:$DW$117)</f>
        <v>0</v>
      </c>
      <c r="CU123" s="48" cm="1">
        <f t="array" ref="CU123">AnualidadActivo(CU$2, $E123, $C123, $B123, $D123, Hombres!$A$1:$DW$117, Mujeres!$A$1:$DW$117)</f>
        <v>0</v>
      </c>
      <c r="CV123" s="48" cm="1">
        <f t="array" ref="CV123">AnualidadActivo(CV$2, $E123, $C123, $B123, $D123, Hombres!$A$1:$DW$117, Mujeres!$A$1:$DW$117)</f>
        <v>0</v>
      </c>
      <c r="CW123" s="48" cm="1">
        <f t="array" ref="CW123">AnualidadActivo(CW$2, $E123, $C123, $B123, $D123, Hombres!$A$1:$DW$117, Mujeres!$A$1:$DW$117)</f>
        <v>0</v>
      </c>
      <c r="CX123" s="48" cm="1">
        <f t="array" ref="CX123">AnualidadActivo(CX$2, $E123, $C123, $B123, $D123, Hombres!$A$1:$DW$117, Mujeres!$A$1:$DW$117)</f>
        <v>0</v>
      </c>
      <c r="CY123" s="48" cm="1">
        <f t="array" ref="CY123">AnualidadActivo(CY$2, $E123, $C123, $B123, $D123, Hombres!$A$1:$DW$117, Mujeres!$A$1:$DW$117)</f>
        <v>0</v>
      </c>
      <c r="CZ123" s="48" cm="1">
        <f t="array" ref="CZ123">AnualidadActivo(CZ$2, $E123, $C123, $B123, $D123, Hombres!$A$1:$DW$117, Mujeres!$A$1:$DW$117)</f>
        <v>0</v>
      </c>
      <c r="DA123" s="48" cm="1">
        <f t="array" ref="DA123">AnualidadActivo(DA$2, $E123, $C123, $B123, $D123, Hombres!$A$1:$DW$117, Mujeres!$A$1:$DW$117)</f>
        <v>0</v>
      </c>
      <c r="DD123" s="21"/>
      <c r="DE123" s="48" cm="1">
        <f t="array" ref="DE123">beneficio_muerte_individual_activo(DE$2,$F123,$D123, Hombres!$A$1:$DW$117, Mujeres!$A$1:$DW$117)</f>
        <v>0</v>
      </c>
      <c r="DF123" s="48" cm="1">
        <f t="array" ref="DF123">beneficio_muerte_individual_activo(DF$2,$F123,$D123, Hombres!$A$1:$DW$117, Mujeres!$A$1:$DW$117)</f>
        <v>6950.5824240000002</v>
      </c>
      <c r="DG123" s="48" cm="1">
        <f t="array" ref="DG123">beneficio_muerte_individual_activo(DG$2,$F123,$D123, Hombres!$A$1:$DW$117, Mujeres!$A$1:$DW$117)</f>
        <v>7136.9960992425913</v>
      </c>
      <c r="DH123" s="48" cm="1">
        <f t="array" ref="DH123">beneficio_muerte_individual_activo(DH$2,$F123,$D123, Hombres!$A$1:$DW$117, Mujeres!$A$1:$DW$117)</f>
        <v>7411.7238641202284</v>
      </c>
      <c r="DI123" s="48" cm="1">
        <f t="array" ref="DI123">beneficio_muerte_individual_activo(DI$2,$F123,$D123, Hombres!$A$1:$DW$117, Mujeres!$A$1:$DW$117)</f>
        <v>7752.8488746735866</v>
      </c>
      <c r="DJ123" s="48" cm="1">
        <f t="array" ref="DJ123">beneficio_muerte_individual_activo(DJ$2,$F123,$D123, Hombres!$A$1:$DW$117, Mujeres!$A$1:$DW$117)</f>
        <v>8160.9089473952381</v>
      </c>
      <c r="DK123" s="48" cm="1">
        <f t="array" ref="DK123">beneficio_muerte_individual_activo(DK$2,$F123,$D123, Hombres!$A$1:$DW$117, Mujeres!$A$1:$DW$117)</f>
        <v>8642.8104168030804</v>
      </c>
      <c r="DL123" s="48" cm="1">
        <f t="array" ref="DL123">beneficio_muerte_individual_activo(DL$2,$F123,$D123, Hombres!$A$1:$DW$117, Mujeres!$A$1:$DW$117)</f>
        <v>9143.9784454298078</v>
      </c>
      <c r="DM123" s="48" cm="1">
        <f t="array" ref="DM123">beneficio_muerte_individual_activo(DM$2,$F123,$D123, Hombres!$A$1:$DW$117, Mujeres!$A$1:$DW$117)</f>
        <v>9574.222934471929</v>
      </c>
      <c r="DN123" s="48" cm="1">
        <f t="array" ref="DN123">beneficio_muerte_individual_activo(DN$2,$F123,$D123, Hombres!$A$1:$DW$117, Mujeres!$A$1:$DW$117)</f>
        <v>9900.4256210477542</v>
      </c>
      <c r="DO123" s="48" cm="1">
        <f t="array" ref="DO123">beneficio_muerte_individual_activo(DO$2,$F123,$D123, Hombres!$A$1:$DW$117, Mujeres!$A$1:$DW$117)</f>
        <v>10187.758964626953</v>
      </c>
      <c r="DP123" s="48" cm="1">
        <f t="array" ref="DP123">beneficio_muerte_individual_activo(DP$2,$F123,$D123, Hombres!$A$1:$DW$117, Mujeres!$A$1:$DW$117)</f>
        <v>10644.127355267712</v>
      </c>
      <c r="DQ123" s="48" cm="1">
        <f t="array" ref="DQ123">beneficio_muerte_individual_activo(DQ$2,$F123,$D123, Hombres!$A$1:$DW$117, Mujeres!$A$1:$DW$117)</f>
        <v>11286.604190887747</v>
      </c>
      <c r="DR123" s="48" cm="1">
        <f t="array" ref="DR123">beneficio_muerte_individual_activo(DR$2,$F123,$D123, Hombres!$A$1:$DW$117, Mujeres!$A$1:$DW$117)</f>
        <v>12071.773889329283</v>
      </c>
      <c r="DS123" s="48" cm="1">
        <f t="array" ref="DS123">beneficio_muerte_individual_activo(DS$2,$F123,$D123, Hombres!$A$1:$DW$117, Mujeres!$A$1:$DW$117)</f>
        <v>12924.33652194929</v>
      </c>
      <c r="DT123" s="48" cm="1">
        <f t="array" ref="DT123">beneficio_muerte_individual_activo(DT$2,$F123,$D123, Hombres!$A$1:$DW$117, Mujeres!$A$1:$DW$117)</f>
        <v>13808.644059759717</v>
      </c>
      <c r="DU123" s="48" cm="1">
        <f t="array" ref="DU123">beneficio_muerte_individual_activo(DU$2,$F123,$D123, Hombres!$A$1:$DW$117, Mujeres!$A$1:$DW$117)</f>
        <v>14721.385015008813</v>
      </c>
      <c r="DV123" s="48" cm="1">
        <f t="array" ref="DV123">beneficio_muerte_individual_activo(DV$2,$F123,$D123, Hombres!$A$1:$DW$117, Mujeres!$A$1:$DW$117)</f>
        <v>15606.007593185879</v>
      </c>
      <c r="DW123" s="48" cm="1">
        <f t="array" ref="DW123">beneficio_muerte_individual_activo(DW$2,$F123,$D123, Hombres!$A$1:$DW$117, Mujeres!$A$1:$DW$117)</f>
        <v>16412.126024225847</v>
      </c>
      <c r="DX123" s="48" cm="1">
        <f t="array" ref="DX123">beneficio_muerte_individual_activo(DX$2,$F123,$D123, Hombres!$A$1:$DW$117, Mujeres!$A$1:$DW$117)</f>
        <v>17269.492731300041</v>
      </c>
      <c r="DY123" s="48" cm="1">
        <f t="array" ref="DY123">beneficio_muerte_individual_activo(DY$2,$F123,$D123, Hombres!$A$1:$DW$117, Mujeres!$A$1:$DW$117)</f>
        <v>18251.097388982838</v>
      </c>
      <c r="DZ123" s="48" cm="1">
        <f t="array" ref="DZ123">beneficio_muerte_individual_activo(DZ$2,$F123,$D123, Hombres!$A$1:$DW$117, Mujeres!$A$1:$DW$117)</f>
        <v>19559.937514158064</v>
      </c>
      <c r="EA123" s="48" cm="1">
        <f t="array" ref="EA123">beneficio_muerte_individual_activo(EA$2,$F123,$D123, Hombres!$A$1:$DW$117, Mujeres!$A$1:$DW$117)</f>
        <v>21281.450460969572</v>
      </c>
      <c r="EB123" s="48" cm="1">
        <f t="array" ref="EB123">beneficio_muerte_individual_activo(EB$2,$F123,$D123, Hombres!$A$1:$DW$117, Mujeres!$A$1:$DW$117)</f>
        <v>23378.959340923895</v>
      </c>
      <c r="EC123" s="48" cm="1">
        <f t="array" ref="EC123">beneficio_muerte_individual_activo(EC$2,$F123,$D123, Hombres!$A$1:$DW$117, Mujeres!$A$1:$DW$117)</f>
        <v>25545.48243891415</v>
      </c>
      <c r="ED123" s="48" cm="1">
        <f t="array" ref="ED123">beneficio_muerte_individual_activo(ED$2,$F123,$D123, Hombres!$A$1:$DW$117, Mujeres!$A$1:$DW$117)</f>
        <v>27595.142216068423</v>
      </c>
      <c r="EE123" s="48" cm="1">
        <f t="array" ref="EE123">beneficio_muerte_individual_activo(EE$2,$F123,$D123, Hombres!$A$1:$DW$117, Mujeres!$A$1:$DW$117)</f>
        <v>29591.600865615008</v>
      </c>
      <c r="EF123" s="48" cm="1">
        <f t="array" ref="EF123">beneficio_muerte_individual_activo(EF$2,$F123,$D123, Hombres!$A$1:$DW$117, Mujeres!$A$1:$DW$117)</f>
        <v>31564.89599273913</v>
      </c>
      <c r="EG123" s="48" cm="1">
        <f t="array" ref="EG123">beneficio_muerte_individual_activo(EG$2,$F123,$D123, Hombres!$A$1:$DW$117, Mujeres!$A$1:$DW$117)</f>
        <v>33555.245933913335</v>
      </c>
      <c r="EH123" s="48" cm="1">
        <f t="array" ref="EH123">beneficio_muerte_individual_activo(EH$2,$F123,$D123, Hombres!$A$1:$DW$117, Mujeres!$A$1:$DW$117)</f>
        <v>35721.050721310094</v>
      </c>
      <c r="EI123" s="48" cm="1">
        <f t="array" ref="EI123">beneficio_muerte_individual_activo(EI$2,$F123,$D123, Hombres!$A$1:$DW$117, Mujeres!$A$1:$DW$117)</f>
        <v>22866.076383955075</v>
      </c>
      <c r="EJ123" s="48" cm="1">
        <f t="array" ref="EJ123">beneficio_muerte_individual_activo(EJ$2,$F123,$D123, Hombres!$A$1:$DW$117, Mujeres!$A$1:$DW$117)</f>
        <v>24370.326615554182</v>
      </c>
      <c r="EK123" s="48" cm="1">
        <f t="array" ref="EK123">beneficio_muerte_individual_activo(EK$2,$F123,$D123, Hombres!$A$1:$DW$117, Mujeres!$A$1:$DW$117)</f>
        <v>25727.28982030211</v>
      </c>
      <c r="EL123" s="48" cm="1">
        <f t="array" ref="EL123">beneficio_muerte_individual_activo(EL$2,$F123,$D123, Hombres!$A$1:$DW$117, Mujeres!$A$1:$DW$117)</f>
        <v>26936.197066100194</v>
      </c>
      <c r="EM123" s="48" cm="1">
        <f t="array" ref="EM123">beneficio_muerte_individual_activo(EM$2,$F123,$D123, Hombres!$A$1:$DW$117, Mujeres!$A$1:$DW$117)</f>
        <v>28270.953547350517</v>
      </c>
      <c r="EN123" s="48" cm="1">
        <f t="array" ref="EN123">beneficio_muerte_individual_activo(EN$2,$F123,$D123, Hombres!$A$1:$DW$117, Mujeres!$A$1:$DW$117)</f>
        <v>30009.266376856209</v>
      </c>
      <c r="EO123" s="48" cm="1">
        <f t="array" ref="EO123">beneficio_muerte_individual_activo(EO$2,$F123,$D123, Hombres!$A$1:$DW$117, Mujeres!$A$1:$DW$117)</f>
        <v>32410.851335820596</v>
      </c>
      <c r="EP123" s="48" cm="1">
        <f t="array" ref="EP123">beneficio_muerte_individual_activo(EP$2,$F123,$D123, Hombres!$A$1:$DW$117, Mujeres!$A$1:$DW$117)</f>
        <v>35553.374565221828</v>
      </c>
      <c r="EQ123" s="48" cm="1">
        <f t="array" ref="EQ123">beneficio_muerte_individual_activo(EQ$2,$F123,$D123, Hombres!$A$1:$DW$117, Mujeres!$A$1:$DW$117)</f>
        <v>39348.686476723924</v>
      </c>
      <c r="ER123" s="48" cm="1">
        <f t="array" ref="ER123">beneficio_muerte_individual_activo(ER$2,$F123,$D123, Hombres!$A$1:$DW$117, Mujeres!$A$1:$DW$117)</f>
        <v>43539.192196021686</v>
      </c>
      <c r="ES123" s="48" cm="1">
        <f t="array" ref="ES123">beneficio_muerte_individual_activo(ES$2,$F123,$D123, Hombres!$A$1:$DW$117, Mujeres!$A$1:$DW$117)</f>
        <v>47625.781060411413</v>
      </c>
      <c r="ET123" s="48" cm="1">
        <f t="array" ref="ET123">beneficio_muerte_individual_activo(ET$2,$F123,$D123, Hombres!$A$1:$DW$117, Mujeres!$A$1:$DW$117)</f>
        <v>51333.358883015862</v>
      </c>
      <c r="EU123" s="48" cm="1">
        <f t="array" ref="EU123">beneficio_muerte_individual_activo(EU$2,$F123,$D123, Hombres!$A$1:$DW$117, Mujeres!$A$1:$DW$117)</f>
        <v>54683.53550558049</v>
      </c>
      <c r="EV123" s="48" cm="1">
        <f t="array" ref="EV123">beneficio_muerte_individual_activo(EV$2,$F123,$D123, Hombres!$A$1:$DW$117, Mujeres!$A$1:$DW$117)</f>
        <v>57829.804512266317</v>
      </c>
      <c r="EW123" s="48" cm="1">
        <f t="array" ref="EW123">beneficio_muerte_individual_activo(EW$2,$F123,$D123, Hombres!$A$1:$DW$117, Mujeres!$A$1:$DW$117)</f>
        <v>60992.0628165077</v>
      </c>
      <c r="EX123" s="48" cm="1">
        <f t="array" ref="EX123">beneficio_muerte_individual_activo(EX$2,$F123,$D123, Hombres!$A$1:$DW$117, Mujeres!$A$1:$DW$117)</f>
        <v>68001.576008227901</v>
      </c>
      <c r="EY123" s="48" cm="1">
        <f t="array" ref="EY123">beneficio_muerte_individual_activo(EY$2,$F123,$D123, Hombres!$A$1:$DW$117, Mujeres!$A$1:$DW$117)</f>
        <v>72041.019611605385</v>
      </c>
      <c r="EZ123" s="48" cm="1">
        <f t="array" ref="EZ123">beneficio_muerte_individual_activo(EZ$2,$F123,$D123, Hombres!$A$1:$DW$117, Mujeres!$A$1:$DW$117)</f>
        <v>76119.906504640341</v>
      </c>
      <c r="FA123" s="48" cm="1">
        <f t="array" ref="FA123">beneficio_muerte_individual_activo(FA$2,$F123,$D123, Hombres!$A$1:$DW$117, Mujeres!$A$1:$DW$117)</f>
        <v>80290.412572970148</v>
      </c>
      <c r="FB123" s="48" cm="1">
        <f t="array" ref="FB123">beneficio_muerte_individual_activo(FB$2,$F123,$D123, Hombres!$A$1:$DW$117, Mujeres!$A$1:$DW$117)</f>
        <v>84512.8915694764</v>
      </c>
      <c r="FC123" s="48" cm="1">
        <f t="array" ref="FC123">beneficio_muerte_individual_activo(FC$2,$F123,$D123, Hombres!$A$1:$DW$117, Mujeres!$A$1:$DW$117)</f>
        <v>88634.198288292071</v>
      </c>
      <c r="FD123" s="48" cm="1">
        <f t="array" ref="FD123">beneficio_muerte_individual_activo(FD$2,$F123,$D123, Hombres!$A$1:$DW$117, Mujeres!$A$1:$DW$117)</f>
        <v>92617.386894807903</v>
      </c>
      <c r="FE123" s="48" cm="1">
        <f t="array" ref="FE123">beneficio_muerte_individual_activo(FE$2,$F123,$D123, Hombres!$A$1:$DW$117, Mujeres!$A$1:$DW$117)</f>
        <v>96425.954723418035</v>
      </c>
      <c r="FF123" s="48" cm="1">
        <f t="array" ref="FF123">beneficio_muerte_individual_activo(FF$2,$F123,$D123, Hombres!$A$1:$DW$117, Mujeres!$A$1:$DW$117)</f>
        <v>99944.596709483492</v>
      </c>
      <c r="FG123" s="48" cm="1">
        <f t="array" ref="FG123">beneficio_muerte_individual_activo(FG$2,$F123,$D123, Hombres!$A$1:$DW$117, Mujeres!$A$1:$DW$117)</f>
        <v>102950.12509225705</v>
      </c>
      <c r="FH123" s="48" cm="1">
        <f t="array" ref="FH123">beneficio_muerte_individual_activo(FH$2,$F123,$D123, Hombres!$A$1:$DW$117, Mujeres!$A$1:$DW$117)</f>
        <v>105221.56665205405</v>
      </c>
      <c r="FI123" s="48" cm="1">
        <f t="array" ref="FI123">beneficio_muerte_individual_activo(FI$2,$F123,$D123, Hombres!$A$1:$DW$117, Mujeres!$A$1:$DW$117)</f>
        <v>106649.93551774818</v>
      </c>
      <c r="FJ123" s="48" cm="1">
        <f t="array" ref="FJ123">beneficio_muerte_individual_activo(FJ$2,$F123,$D123, Hombres!$A$1:$DW$117, Mujeres!$A$1:$DW$117)</f>
        <v>107151.87740724281</v>
      </c>
      <c r="FK123" s="48" cm="1">
        <f t="array" ref="FK123">beneficio_muerte_individual_activo(FK$2,$F123,$D123, Hombres!$A$1:$DW$117, Mujeres!$A$1:$DW$117)</f>
        <v>106592.77365236965</v>
      </c>
      <c r="FL123" s="48" cm="1">
        <f t="array" ref="FL123">beneficio_muerte_individual_activo(FL$2,$F123,$D123, Hombres!$A$1:$DW$117, Mujeres!$A$1:$DW$117)</f>
        <v>104791.37491021671</v>
      </c>
      <c r="FM123" s="48" cm="1">
        <f t="array" ref="FM123">beneficio_muerte_individual_activo(FM$2,$F123,$D123, Hombres!$A$1:$DW$117, Mujeres!$A$1:$DW$117)</f>
        <v>101639.0280271496</v>
      </c>
      <c r="FN123" s="48" cm="1">
        <f t="array" ref="FN123">beneficio_muerte_individual_activo(FN$2,$F123,$D123, Hombres!$A$1:$DW$117, Mujeres!$A$1:$DW$117)</f>
        <v>97146.274296620293</v>
      </c>
      <c r="FO123" s="48" cm="1">
        <f t="array" ref="FO123">beneficio_muerte_individual_activo(FO$2,$F123,$D123, Hombres!$A$1:$DW$117, Mujeres!$A$1:$DW$117)</f>
        <v>91375.382897058284</v>
      </c>
      <c r="FP123" s="48" cm="1">
        <f t="array" ref="FP123">beneficio_muerte_individual_activo(FP$2,$F123,$D123, Hombres!$A$1:$DW$117, Mujeres!$A$1:$DW$117)</f>
        <v>84405.508297003893</v>
      </c>
      <c r="FQ123" s="108" cm="1">
        <f t="array" ref="FQ123">beneficio_muerte_individual_activo(FQ$2,$F123,$D123, Hombres!$A$1:$DW$117, Mujeres!$A$1:$DW$117)</f>
        <v>76359.347363301276</v>
      </c>
      <c r="FR123" s="48" cm="1">
        <f t="array" ref="FR123">beneficio_muerte_individual_activo(FR$2,$F123,$D123, Hombres!$A$1:$DW$117, Mujeres!$A$1:$DW$117)</f>
        <v>67474.581278696787</v>
      </c>
      <c r="FS123" s="48" cm="1">
        <f t="array" ref="FS123">beneficio_muerte_individual_activo(FS$2,$F123,$D123, Hombres!$A$1:$DW$117, Mujeres!$A$1:$DW$117)</f>
        <v>58091.763448127043</v>
      </c>
      <c r="FT123" s="48" cm="1">
        <f t="array" ref="FT123">beneficio_muerte_individual_activo(FT$2,$F123,$D123, Hombres!$A$1:$DW$117, Mujeres!$A$1:$DW$117)</f>
        <v>48584.451797801114</v>
      </c>
      <c r="FU123" s="48" cm="1">
        <f t="array" ref="FU123">beneficio_muerte_individual_activo(FU$2,$F123,$D123, Hombres!$A$1:$DW$117, Mujeres!$A$1:$DW$117)</f>
        <v>39322.765683596153</v>
      </c>
      <c r="FV123" s="48" cm="1">
        <f t="array" ref="FV123">beneficio_muerte_individual_activo(FV$2,$F123,$D123, Hombres!$A$1:$DW$117, Mujeres!$A$1:$DW$117)</f>
        <v>30661.033851075172</v>
      </c>
      <c r="FW123" s="48" cm="1">
        <f t="array" ref="FW123">beneficio_muerte_individual_activo(FW$2,$F123,$D123, Hombres!$A$1:$DW$117, Mujeres!$A$1:$DW$117)</f>
        <v>22920.971952746193</v>
      </c>
      <c r="FX123" s="48" cm="1">
        <f t="array" ref="FX123">beneficio_muerte_individual_activo(FX$2,$F123,$D123, Hombres!$A$1:$DW$117, Mujeres!$A$1:$DW$117)</f>
        <v>16342.578126467492</v>
      </c>
      <c r="FY123" s="48" cm="1">
        <f t="array" ref="FY123">beneficio_muerte_individual_activo(FY$2,$F123,$D123, Hombres!$A$1:$DW$117, Mujeres!$A$1:$DW$117)</f>
        <v>11044.837073055311</v>
      </c>
      <c r="FZ123" s="48" cm="1">
        <f t="array" ref="FZ123">beneficio_muerte_individual_activo(FZ$2,$F123,$D123, Hombres!$A$1:$DW$117, Mujeres!$A$1:$DW$117)</f>
        <v>7022.4496520907933</v>
      </c>
      <c r="GA123" s="48" cm="1">
        <f t="array" ref="GA123">beneficio_muerte_individual_activo(GA$2,$F123,$D123, Hombres!$A$1:$DW$117, Mujeres!$A$1:$DW$117)</f>
        <v>4163.5692904061534</v>
      </c>
      <c r="GB123" s="48" cm="1">
        <f t="array" ref="GB123">beneficio_muerte_individual_activo(GB$2,$F123,$D123, Hombres!$A$1:$DW$117, Mujeres!$A$1:$DW$117)</f>
        <v>2278.5800257772539</v>
      </c>
      <c r="GC123" s="48" cm="1">
        <f t="array" ref="GC123">beneficio_muerte_individual_activo(GC$2,$F123,$D123, Hombres!$A$1:$DW$117, Mujeres!$A$1:$DW$117)</f>
        <v>1137.1085038883048</v>
      </c>
      <c r="GD123" s="48" cm="1">
        <f t="array" ref="GD123">beneficio_muerte_individual_activo(GD$2,$F123,$D123, Hombres!$A$1:$DW$117, Mujeres!$A$1:$DW$117)</f>
        <v>509.66149320486983</v>
      </c>
      <c r="GE123" s="48" cm="1">
        <f t="array" ref="GE123">beneficio_muerte_individual_activo(GE$2,$F123,$D123, Hombres!$A$1:$DW$117, Mujeres!$A$1:$DW$117)</f>
        <v>201.23399810338358</v>
      </c>
      <c r="GF123" s="48" cm="1">
        <f t="array" ref="GF123">beneficio_muerte_individual_activo(GF$2,$F123,$D123, Hombres!$A$1:$DW$117, Mujeres!$A$1:$DW$117)</f>
        <v>68.258481910606562</v>
      </c>
      <c r="GG123" s="48" cm="1">
        <f t="array" ref="GG123">beneficio_muerte_individual_activo(GG$2,$F123,$D123, Hombres!$A$1:$DW$117, Mujeres!$A$1:$DW$117)</f>
        <v>24.246414784496981</v>
      </c>
      <c r="GH123" s="48" cm="1">
        <f t="array" ref="GH123">beneficio_muerte_individual_activo(GH$2,$F123,$D123, Hombres!$A$1:$DW$117, Mujeres!$A$1:$DW$117)</f>
        <v>0</v>
      </c>
      <c r="GI123" s="48" cm="1">
        <f t="array" ref="GI123">beneficio_muerte_individual_activo(GI$2,$F123,$D123, Hombres!$A$1:$DW$117, Mujeres!$A$1:$DW$117)</f>
        <v>0</v>
      </c>
      <c r="GJ123" s="48" cm="1">
        <f t="array" ref="GJ123">beneficio_muerte_individual_activo(GJ$2,$F123,$D123, Hombres!$A$1:$DW$117, Mujeres!$A$1:$DW$117)</f>
        <v>0</v>
      </c>
      <c r="GK123" s="48" cm="1">
        <f t="array" ref="GK123">beneficio_muerte_individual_activo(GK$2,$F123,$D123, Hombres!$A$1:$DW$117, Mujeres!$A$1:$DW$117)</f>
        <v>0</v>
      </c>
      <c r="GL123" s="48" cm="1">
        <f t="array" ref="GL123">beneficio_muerte_individual_activo(GL$2,$F123,$D123, Hombres!$A$1:$DW$117, Mujeres!$A$1:$DW$117)</f>
        <v>0</v>
      </c>
      <c r="GM123" s="48" cm="1">
        <f t="array" ref="GM123">beneficio_muerte_individual_activo(GM$2,$F123,$D123, Hombres!$A$1:$DW$117, Mujeres!$A$1:$DW$117)</f>
        <v>0</v>
      </c>
      <c r="GN123" s="48" cm="1">
        <f t="array" ref="GN123">beneficio_muerte_individual_activo(GN$2,$F123,$D123, Hombres!$A$1:$DW$117, Mujeres!$A$1:$DW$117)</f>
        <v>0</v>
      </c>
      <c r="GO123" s="48" cm="1">
        <f t="array" ref="GO123">beneficio_muerte_individual_activo(GO$2,$F123,$D123, Hombres!$A$1:$DW$117, Mujeres!$A$1:$DW$117)</f>
        <v>0</v>
      </c>
      <c r="GP123" s="48" cm="1">
        <f t="array" ref="GP123">beneficio_muerte_individual_activo(GP$2,$F123,$D123, Hombres!$A$1:$DW$117, Mujeres!$A$1:$DW$117)</f>
        <v>0</v>
      </c>
      <c r="GQ123" s="48" cm="1">
        <f t="array" ref="GQ123">beneficio_muerte_individual_activo(GQ$2,$F123,$D123, Hombres!$A$1:$DW$117, Mujeres!$A$1:$DW$117)</f>
        <v>0</v>
      </c>
      <c r="GR123" s="48" cm="1">
        <f t="array" ref="GR123">beneficio_muerte_individual_activo(GR$2,$F123,$D123, Hombres!$A$1:$DW$117, Mujeres!$A$1:$DW$117)</f>
        <v>0</v>
      </c>
      <c r="GS123" s="48" cm="1">
        <f t="array" ref="GS123">beneficio_muerte_individual_activo(GS$2,$F123,$D123, Hombres!$A$1:$DW$117, Mujeres!$A$1:$DW$117)</f>
        <v>0</v>
      </c>
      <c r="GT123" s="48" cm="1">
        <f t="array" ref="GT123">beneficio_muerte_individual_activo(GT$2,$F123,$D123, Hombres!$A$1:$DW$117, Mujeres!$A$1:$DW$117)</f>
        <v>0</v>
      </c>
      <c r="GU123" s="48" cm="1">
        <f t="array" ref="GU123">beneficio_muerte_individual_activo(GU$2,$F123,$D123, Hombres!$A$1:$DW$117, Mujeres!$A$1:$DW$117)</f>
        <v>0</v>
      </c>
      <c r="GV123" s="48" cm="1">
        <f t="array" ref="GV123">beneficio_muerte_individual_activo(GV$2,$F123,$D123, Hombres!$A$1:$DW$117, Mujeres!$A$1:$DW$117)</f>
        <v>0</v>
      </c>
    </row>
    <row r="124" spans="1:204" x14ac:dyDescent="0.35">
      <c r="A124" s="1">
        <f t="shared" si="1"/>
        <v>122</v>
      </c>
      <c r="B124" s="77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41" cm="1">
        <f t="array" ref="G124">PorcentajePension(C124,E124, D124)</f>
        <v>0.65</v>
      </c>
      <c r="I124" s="74"/>
      <c r="J124" s="48" cm="1">
        <f t="array" ref="J124">AnualidadActivo(J$2, $E124, $C124, $B124, $D124, Hombres!$A$1:$DW$117, Mujeres!$A$1:$DW$117)</f>
        <v>0</v>
      </c>
      <c r="K124" s="48" cm="1">
        <f t="array" ref="K124">AnualidadActivo(K$2, $E124, $C124, $B124, $D124, Hombres!$A$1:$DW$117, Mujeres!$A$1:$DW$117)</f>
        <v>0</v>
      </c>
      <c r="L124" s="48" cm="1">
        <f t="array" ref="L124">AnualidadActivo(L$2, $E124, $C124, $B124, $D124, Hombres!$A$1:$DW$117, Mujeres!$A$1:$DW$117)</f>
        <v>0</v>
      </c>
      <c r="M124" s="48" cm="1">
        <f t="array" ref="M124">AnualidadActivo(M$2, $E124, $C124, $B124, $D124, Hombres!$A$1:$DW$117, Mujeres!$A$1:$DW$117)</f>
        <v>0</v>
      </c>
      <c r="N124" s="48" cm="1">
        <f t="array" ref="N124">AnualidadActivo(N$2, $E124, $C124, $B124, $D124, Hombres!$A$1:$DW$117, Mujeres!$A$1:$DW$117)</f>
        <v>0</v>
      </c>
      <c r="O124" s="48" cm="1">
        <f t="array" ref="O124">AnualidadActivo(O$2, $E124, $C124, $B124, $D124, Hombres!$A$1:$DW$117, Mujeres!$A$1:$DW$117)</f>
        <v>0</v>
      </c>
      <c r="P124" s="48" cm="1">
        <f t="array" ref="P124">AnualidadActivo(P$2, $E124, $C124, $B124, $D124, Hombres!$A$1:$DW$117, Mujeres!$A$1:$DW$117)</f>
        <v>0</v>
      </c>
      <c r="Q124" s="48" cm="1">
        <f t="array" ref="Q124">AnualidadActivo(Q$2, $E124, $C124, $B124, $D124, Hombres!$A$1:$DW$117, Mujeres!$A$1:$DW$117)</f>
        <v>0</v>
      </c>
      <c r="R124" s="48" cm="1">
        <f t="array" ref="R124">AnualidadActivo(R$2, $E124, $C124, $B124, $D124, Hombres!$A$1:$DW$117, Mujeres!$A$1:$DW$117)</f>
        <v>0</v>
      </c>
      <c r="S124" s="48" cm="1">
        <f t="array" ref="S124">AnualidadActivo(S$2, $E124, $C124, $B124, $D124, Hombres!$A$1:$DW$117, Mujeres!$A$1:$DW$117)</f>
        <v>0</v>
      </c>
      <c r="T124" s="48" cm="1">
        <f t="array" ref="T124">AnualidadActivo(T$2, $E124, $C124, $B124, $D124, Hombres!$A$1:$DW$117, Mujeres!$A$1:$DW$117)</f>
        <v>0</v>
      </c>
      <c r="U124" s="48" cm="1">
        <f t="array" ref="U124">AnualidadActivo(U$2, $E124, $C124, $B124, $D124, Hombres!$A$1:$DW$117, Mujeres!$A$1:$DW$117)</f>
        <v>0</v>
      </c>
      <c r="V124" s="48" cm="1">
        <f t="array" ref="V124">AnualidadActivo(V$2, $E124, $C124, $B124, $D124, Hombres!$A$1:$DW$117, Mujeres!$A$1:$DW$117)</f>
        <v>0</v>
      </c>
      <c r="W124" s="48" cm="1">
        <f t="array" ref="W124">AnualidadActivo(W$2, $E124, $C124, $B124, $D124, Hombres!$A$1:$DW$117, Mujeres!$A$1:$DW$117)</f>
        <v>0</v>
      </c>
      <c r="X124" s="48" cm="1">
        <f t="array" ref="X124">AnualidadActivo(X$2, $E124, $C124, $B124, $D124, Hombres!$A$1:$DW$117, Mujeres!$A$1:$DW$117)</f>
        <v>0</v>
      </c>
      <c r="Y124" s="48" cm="1">
        <f t="array" ref="Y124">AnualidadActivo(Y$2, $E124, $C124, $B124, $D124, Hombres!$A$1:$DW$117, Mujeres!$A$1:$DW$117)</f>
        <v>0</v>
      </c>
      <c r="Z124" s="48" cm="1">
        <f t="array" ref="Z124">AnualidadActivo(Z$2, $E124, $C124, $B124, $D124, Hombres!$A$1:$DW$117, Mujeres!$A$1:$DW$117)</f>
        <v>0</v>
      </c>
      <c r="AA124" s="48" cm="1">
        <f t="array" ref="AA124">AnualidadActivo(AA$2, $E124, $C124, $B124, $D124, Hombres!$A$1:$DW$117, Mujeres!$A$1:$DW$117)</f>
        <v>0</v>
      </c>
      <c r="AB124" s="48" cm="1">
        <f t="array" ref="AB124">AnualidadActivo(AB$2, $E124, $C124, $B124, $D124, Hombres!$A$1:$DW$117, Mujeres!$A$1:$DW$117)</f>
        <v>0</v>
      </c>
      <c r="AC124" s="48" cm="1">
        <f t="array" ref="AC124">AnualidadActivo(AC$2, $E124, $C124, $B124, $D124, Hombres!$A$1:$DW$117, Mujeres!$A$1:$DW$117)</f>
        <v>0</v>
      </c>
      <c r="AD124" s="48" cm="1">
        <f t="array" ref="AD124">AnualidadActivo(AD$2, $E124, $C124, $B124, $D124, Hombres!$A$1:$DW$117, Mujeres!$A$1:$DW$117)</f>
        <v>0</v>
      </c>
      <c r="AE124" s="48" cm="1">
        <f t="array" ref="AE124">AnualidadActivo(AE$2, $E124, $C124, $B124, $D124, Hombres!$A$1:$DW$117, Mujeres!$A$1:$DW$117)</f>
        <v>0</v>
      </c>
      <c r="AF124" s="48" cm="1">
        <f t="array" ref="AF124">AnualidadActivo(AF$2, $E124, $C124, $B124, $D124, Hombres!$A$1:$DW$117, Mujeres!$A$1:$DW$117)</f>
        <v>0</v>
      </c>
      <c r="AG124" s="48" cm="1">
        <f t="array" ref="AG124">AnualidadActivo(AG$2, $E124, $C124, $B124, $D124, Hombres!$A$1:$DW$117, Mujeres!$A$1:$DW$117)</f>
        <v>0</v>
      </c>
      <c r="AH124" s="48" cm="1">
        <f t="array" ref="AH124">AnualidadActivo(AH$2, $E124, $C124, $B124, $D124, Hombres!$A$1:$DW$117, Mujeres!$A$1:$DW$117)</f>
        <v>0</v>
      </c>
      <c r="AI124" s="48" cm="1">
        <f t="array" ref="AI124">AnualidadActivo(AI$2, $E124, $C124, $B124, $D124, Hombres!$A$1:$DW$117, Mujeres!$A$1:$DW$117)</f>
        <v>0</v>
      </c>
      <c r="AJ124" s="48" cm="1">
        <f t="array" ref="AJ124">AnualidadActivo(AJ$2, $E124, $C124, $B124, $D124, Hombres!$A$1:$DW$117, Mujeres!$A$1:$DW$117)</f>
        <v>15674073.338871883</v>
      </c>
      <c r="AK124" s="48" cm="1">
        <f t="array" ref="AK124">AnualidadActivo(AK$2, $E124, $C124, $B124, $D124, Hombres!$A$1:$DW$117, Mujeres!$A$1:$DW$117)</f>
        <v>16144295.539038038</v>
      </c>
      <c r="AL124" s="48" cm="1">
        <f t="array" ref="AL124">AnualidadActivo(AL$2, $E124, $C124, $B124, $D124, Hombres!$A$1:$DW$117, Mujeres!$A$1:$DW$117)</f>
        <v>16628624.405209182</v>
      </c>
      <c r="AM124" s="48" cm="1">
        <f t="array" ref="AM124">AnualidadActivo(AM$2, $E124, $C124, $B124, $D124, Hombres!$A$1:$DW$117, Mujeres!$A$1:$DW$117)</f>
        <v>17127483.137365457</v>
      </c>
      <c r="AN124" s="48" cm="1">
        <f t="array" ref="AN124">AnualidadActivo(AN$2, $E124, $C124, $B124, $D124, Hombres!$A$1:$DW$117, Mujeres!$A$1:$DW$117)</f>
        <v>17641307.63148642</v>
      </c>
      <c r="AO124" s="48" cm="1">
        <f t="array" ref="AO124">AnualidadActivo(AO$2, $E124, $C124, $B124, $D124, Hombres!$A$1:$DW$117, Mujeres!$A$1:$DW$117)</f>
        <v>18104609.579983883</v>
      </c>
      <c r="AP124" s="48" cm="1">
        <f t="array" ref="AP124">AnualidadActivo(AP$2, $E124, $C124, $B124, $D124, Hombres!$A$1:$DW$117, Mujeres!$A$1:$DW$117)</f>
        <v>18573608.151412256</v>
      </c>
      <c r="AQ124" s="48" cm="1">
        <f t="array" ref="AQ124">AnualidadActivo(AQ$2, $E124, $C124, $B124, $D124, Hombres!$A$1:$DW$117, Mujeres!$A$1:$DW$117)</f>
        <v>19048322.40257363</v>
      </c>
      <c r="AR124" s="48" cm="1">
        <f t="array" ref="AR124">AnualidadActivo(AR$2, $E124, $C124, $B124, $D124, Hombres!$A$1:$DW$117, Mujeres!$A$1:$DW$117)</f>
        <v>19528863.860742945</v>
      </c>
      <c r="AS124" s="48" cm="1">
        <f t="array" ref="AS124">AnualidadActivo(AS$2, $E124, $C124, $B124, $D124, Hombres!$A$1:$DW$117, Mujeres!$A$1:$DW$117)</f>
        <v>20014942.613616671</v>
      </c>
      <c r="AT124" s="48" cm="1">
        <f t="array" ref="AT124">AnualidadActivo(AT$2, $E124, $C124, $B124, $D124, Hombres!$A$1:$DW$117, Mujeres!$A$1:$DW$117)</f>
        <v>20505457.258554358</v>
      </c>
      <c r="AU124" s="48" cm="1">
        <f t="array" ref="AU124">AnualidadActivo(AU$2, $E124, $C124, $B124, $D124, Hombres!$A$1:$DW$117, Mujeres!$A$1:$DW$117)</f>
        <v>20998560.683564693</v>
      </c>
      <c r="AV124" s="48" cm="1">
        <f t="array" ref="AV124">AnualidadActivo(AV$2, $E124, $C124, $B124, $D124, Hombres!$A$1:$DW$117, Mujeres!$A$1:$DW$117)</f>
        <v>21491265.094842542</v>
      </c>
      <c r="AW124" s="48" cm="1">
        <f t="array" ref="AW124">AnualidadActivo(AW$2, $E124, $C124, $B124, $D124, Hombres!$A$1:$DW$117, Mujeres!$A$1:$DW$117)</f>
        <v>21978673.619626682</v>
      </c>
      <c r="AX124" s="48" cm="1">
        <f t="array" ref="AX124">AnualidadActivo(AX$2, $E124, $C124, $B124, $D124, Hombres!$A$1:$DW$117, Mujeres!$A$1:$DW$117)</f>
        <v>22455648.244875085</v>
      </c>
      <c r="AY124" s="48" cm="1">
        <f t="array" ref="AY124">AnualidadActivo(AY$2, $E124, $C124, $B124, $D124, Hombres!$A$1:$DW$117, Mujeres!$A$1:$DW$117)</f>
        <v>22919729.067021508</v>
      </c>
      <c r="AZ124" s="48" cm="1">
        <f t="array" ref="AZ124">AnualidadActivo(AZ$2, $E124, $C124, $B124, $D124, Hombres!$A$1:$DW$117, Mujeres!$A$1:$DW$117)</f>
        <v>23370971.523986842</v>
      </c>
      <c r="BA124" s="48" cm="1">
        <f t="array" ref="BA124">AnualidadActivo(BA$2, $E124, $C124, $B124, $D124, Hombres!$A$1:$DW$117, Mujeres!$A$1:$DW$117)</f>
        <v>23808749.481169797</v>
      </c>
      <c r="BB124" s="48" cm="1">
        <f t="array" ref="BB124">AnualidadActivo(BB$2, $E124, $C124, $B124, $D124, Hombres!$A$1:$DW$117, Mujeres!$A$1:$DW$117)</f>
        <v>24228451.355078828</v>
      </c>
      <c r="BC124" s="48" cm="1">
        <f t="array" ref="BC124">AnualidadActivo(BC$2, $E124, $C124, $B124, $D124, Hombres!$A$1:$DW$117, Mujeres!$A$1:$DW$117)</f>
        <v>24621797.210043665</v>
      </c>
      <c r="BD124" s="48" cm="1">
        <f t="array" ref="BD124">AnualidadActivo(BD$2, $E124, $C124, $B124, $D124, Hombres!$A$1:$DW$117, Mujeres!$A$1:$DW$117)</f>
        <v>24978319.848773204</v>
      </c>
      <c r="BE124" s="48" cm="1">
        <f t="array" ref="BE124">AnualidadActivo(BE$2, $E124, $C124, $B124, $D124, Hombres!$A$1:$DW$117, Mujeres!$A$1:$DW$117)</f>
        <v>25286753.790834971</v>
      </c>
      <c r="BF124" s="48" cm="1">
        <f t="array" ref="BF124">AnualidadActivo(BF$2, $E124, $C124, $B124, $D124, Hombres!$A$1:$DW$117, Mujeres!$A$1:$DW$117)</f>
        <v>25508202.183143653</v>
      </c>
      <c r="BG124" s="48" cm="1">
        <f t="array" ref="BG124">AnualidadActivo(BG$2, $E124, $C124, $B124, $D124, Hombres!$A$1:$DW$117, Mujeres!$A$1:$DW$117)</f>
        <v>25663433.954545915</v>
      </c>
      <c r="BH124" s="48" cm="1">
        <f t="array" ref="BH124">AnualidadActivo(BH$2, $E124, $C124, $B124, $D124, Hombres!$A$1:$DW$117, Mujeres!$A$1:$DW$117)</f>
        <v>25742713.17808396</v>
      </c>
      <c r="BI124" s="48" cm="1">
        <f t="array" ref="BI124">AnualidadActivo(BI$2, $E124, $C124, $B124, $D124, Hombres!$A$1:$DW$117, Mujeres!$A$1:$DW$117)</f>
        <v>25736307.515793003</v>
      </c>
      <c r="BJ124" s="48" cm="1">
        <f t="array" ref="BJ124">AnualidadActivo(BJ$2, $E124, $C124, $B124, $D124, Hombres!$A$1:$DW$117, Mujeres!$A$1:$DW$117)</f>
        <v>25633874.129413713</v>
      </c>
      <c r="BK124" s="48" cm="1">
        <f t="array" ref="BK124">AnualidadActivo(BK$2, $E124, $C124, $B124, $D124, Hombres!$A$1:$DW$117, Mujeres!$A$1:$DW$117)</f>
        <v>25423409.12841472</v>
      </c>
      <c r="BL124" s="48" cm="1">
        <f t="array" ref="BL124">AnualidadActivo(BL$2, $E124, $C124, $B124, $D124, Hombres!$A$1:$DW$117, Mujeres!$A$1:$DW$117)</f>
        <v>25092108.040103246</v>
      </c>
      <c r="BM124" s="48" cm="1">
        <f t="array" ref="BM124">AnualidadActivo(BM$2, $E124, $C124, $B124, $D124, Hombres!$A$1:$DW$117, Mujeres!$A$1:$DW$117)</f>
        <v>24628810.644316934</v>
      </c>
      <c r="BN124" s="48" cm="1">
        <f t="array" ref="BN124">AnualidadActivo(BN$2, $E124, $C124, $B124, $D124, Hombres!$A$1:$DW$117, Mujeres!$A$1:$DW$117)</f>
        <v>24024682.346628532</v>
      </c>
      <c r="BO124" s="48" cm="1">
        <f t="array" ref="BO124">AnualidadActivo(BO$2, $E124, $C124, $B124, $D124, Hombres!$A$1:$DW$117, Mujeres!$A$1:$DW$117)</f>
        <v>23272411.931167331</v>
      </c>
      <c r="BP124" s="48" cm="1">
        <f t="array" ref="BP124">AnualidadActivo(BP$2, $E124, $C124, $B124, $D124, Hombres!$A$1:$DW$117, Mujeres!$A$1:$DW$117)</f>
        <v>22365350.965130888</v>
      </c>
      <c r="BQ124" s="48" cm="1">
        <f t="array" ref="BQ124">AnualidadActivo(BQ$2, $E124, $C124, $B124, $D124, Hombres!$A$1:$DW$117, Mujeres!$A$1:$DW$117)</f>
        <v>21299433.501840707</v>
      </c>
      <c r="BR124" s="48" cm="1">
        <f t="array" ref="BR124">AnualidadActivo(BR$2, $E124, $C124, $B124, $D124, Hombres!$A$1:$DW$117, Mujeres!$A$1:$DW$117)</f>
        <v>20076123.563350104</v>
      </c>
      <c r="BS124" s="48" cm="1">
        <f t="array" ref="BS124">AnualidadActivo(BS$2, $E124, $C124, $B124, $D124, Hombres!$A$1:$DW$117, Mujeres!$A$1:$DW$117)</f>
        <v>18703092.076556284</v>
      </c>
      <c r="BT124" s="48" cm="1">
        <f t="array" ref="BT124">AnualidadActivo(BT$2, $E124, $C124, $B124, $D124, Hombres!$A$1:$DW$117, Mujeres!$A$1:$DW$117)</f>
        <v>17193554.667264022</v>
      </c>
      <c r="BU124" s="48" cm="1">
        <f t="array" ref="BU124">AnualidadActivo(BU$2, $E124, $C124, $B124, $D124, Hombres!$A$1:$DW$117, Mujeres!$A$1:$DW$117)</f>
        <v>15566824.335434658</v>
      </c>
      <c r="BV124" s="48" cm="1">
        <f t="array" ref="BV124">AnualidadActivo(BV$2, $E124, $C124, $B124, $D124, Hombres!$A$1:$DW$117, Mujeres!$A$1:$DW$117)</f>
        <v>13849967.031758089</v>
      </c>
      <c r="BW124" s="48" cm="1">
        <f t="array" ref="BW124">AnualidadActivo(BW$2, $E124, $C124, $B124, $D124, Hombres!$A$1:$DW$117, Mujeres!$A$1:$DW$117)</f>
        <v>12079077.948954383</v>
      </c>
      <c r="BX124" s="48" cm="1">
        <f t="array" ref="BX124">AnualidadActivo(BX$2, $E124, $C124, $B124, $D124, Hombres!$A$1:$DW$117, Mujeres!$A$1:$DW$117)</f>
        <v>10297627.908191321</v>
      </c>
      <c r="BY124" s="48" cm="1">
        <f t="array" ref="BY124">AnualidadActivo(BY$2, $E124, $C124, $B124, $D124, Hombres!$A$1:$DW$117, Mujeres!$A$1:$DW$117)</f>
        <v>8553143.2693555634</v>
      </c>
      <c r="BZ124" s="48" cm="1">
        <f t="array" ref="BZ124">AnualidadActivo(BZ$2, $E124, $C124, $B124, $D124, Hombres!$A$1:$DW$117, Mujeres!$A$1:$DW$117)</f>
        <v>6894445.1189289195</v>
      </c>
      <c r="CA124" s="48" cm="1">
        <f t="array" ref="CA124">AnualidadActivo(CA$2, $E124, $C124, $B124, $D124, Hombres!$A$1:$DW$117, Mujeres!$A$1:$DW$117)</f>
        <v>5368795.8965022322</v>
      </c>
      <c r="CB124" s="48" cm="1">
        <f t="array" ref="CB124">AnualidadActivo(CB$2, $E124, $C124, $B124, $D124, Hombres!$A$1:$DW$117, Mujeres!$A$1:$DW$117)</f>
        <v>4017875.0074214404</v>
      </c>
      <c r="CC124" s="48" cm="1">
        <f t="array" ref="CC124">AnualidadActivo(CC$2, $E124, $C124, $B124, $D124, Hombres!$A$1:$DW$117, Mujeres!$A$1:$DW$117)</f>
        <v>2872335.9278826336</v>
      </c>
      <c r="CD124" s="48" cm="1">
        <f t="array" ref="CD124">AnualidadActivo(CD$2, $E124, $C124, $B124, $D124, Hombres!$A$1:$DW$117, Mujeres!$A$1:$DW$117)</f>
        <v>1947438.6492188098</v>
      </c>
      <c r="CE124" s="48" cm="1">
        <f t="array" ref="CE124">AnualidadActivo(CE$2, $E124, $C124, $B124, $D124, Hombres!$A$1:$DW$117, Mujeres!$A$1:$DW$117)</f>
        <v>1241410.6229900124</v>
      </c>
      <c r="CF124" s="48" cm="1">
        <f t="array" ref="CF124">AnualidadActivo(CF$2, $E124, $C124, $B124, $D124, Hombres!$A$1:$DW$117, Mujeres!$A$1:$DW$117)</f>
        <v>736322.90928567853</v>
      </c>
      <c r="CG124" s="48" cm="1">
        <f t="array" ref="CG124">AnualidadActivo(CG$2, $E124, $C124, $B124, $D124, Hombres!$A$1:$DW$117, Mujeres!$A$1:$DW$117)</f>
        <v>401305.68293341016</v>
      </c>
      <c r="CH124" s="48" cm="1">
        <f t="array" ref="CH124">AnualidadActivo(CH$2, $E124, $C124, $B124, $D124, Hombres!$A$1:$DW$117, Mujeres!$A$1:$DW$117)</f>
        <v>197881.61504056634</v>
      </c>
      <c r="CI124" s="48" cm="1">
        <f t="array" ref="CI124">AnualidadActivo(CI$2, $E124, $C124, $B124, $D124, Hombres!$A$1:$DW$117, Mujeres!$A$1:$DW$117)</f>
        <v>86549.669353665144</v>
      </c>
      <c r="CJ124" s="48" cm="1">
        <f t="array" ref="CJ124">AnualidadActivo(CJ$2, $E124, $C124, $B124, $D124, Hombres!$A$1:$DW$117, Mujeres!$A$1:$DW$117)</f>
        <v>0</v>
      </c>
      <c r="CK124" s="48" cm="1">
        <f t="array" ref="CK124">AnualidadActivo(CK$2, $E124, $C124, $B124, $D124, Hombres!$A$1:$DW$117, Mujeres!$A$1:$DW$117)</f>
        <v>0</v>
      </c>
      <c r="CL124" s="48" cm="1">
        <f t="array" ref="CL124">AnualidadActivo(CL$2, $E124, $C124, $B124, $D124, Hombres!$A$1:$DW$117, Mujeres!$A$1:$DW$117)</f>
        <v>0</v>
      </c>
      <c r="CM124" s="48" cm="1">
        <f t="array" ref="CM124">AnualidadActivo(CM$2, $E124, $C124, $B124, $D124, Hombres!$A$1:$DW$117, Mujeres!$A$1:$DW$117)</f>
        <v>0</v>
      </c>
      <c r="CN124" s="48" cm="1">
        <f t="array" ref="CN124">AnualidadActivo(CN$2, $E124, $C124, $B124, $D124, Hombres!$A$1:$DW$117, Mujeres!$A$1:$DW$117)</f>
        <v>0</v>
      </c>
      <c r="CO124" s="48" cm="1">
        <f t="array" ref="CO124">AnualidadActivo(CO$2, $E124, $C124, $B124, $D124, Hombres!$A$1:$DW$117, Mujeres!$A$1:$DW$117)</f>
        <v>0</v>
      </c>
      <c r="CP124" s="48" cm="1">
        <f t="array" ref="CP124">AnualidadActivo(CP$2, $E124, $C124, $B124, $D124, Hombres!$A$1:$DW$117, Mujeres!$A$1:$DW$117)</f>
        <v>0</v>
      </c>
      <c r="CQ124" s="48" cm="1">
        <f t="array" ref="CQ124">AnualidadActivo(CQ$2, $E124, $C124, $B124, $D124, Hombres!$A$1:$DW$117, Mujeres!$A$1:$DW$117)</f>
        <v>0</v>
      </c>
      <c r="CR124" s="48" cm="1">
        <f t="array" ref="CR124">AnualidadActivo(CR$2, $E124, $C124, $B124, $D124, Hombres!$A$1:$DW$117, Mujeres!$A$1:$DW$117)</f>
        <v>0</v>
      </c>
      <c r="CS124" s="48" cm="1">
        <f t="array" ref="CS124">AnualidadActivo(CS$2, $E124, $C124, $B124, $D124, Hombres!$A$1:$DW$117, Mujeres!$A$1:$DW$117)</f>
        <v>0</v>
      </c>
      <c r="CT124" s="48" cm="1">
        <f t="array" ref="CT124">AnualidadActivo(CT$2, $E124, $C124, $B124, $D124, Hombres!$A$1:$DW$117, Mujeres!$A$1:$DW$117)</f>
        <v>0</v>
      </c>
      <c r="CU124" s="48" cm="1">
        <f t="array" ref="CU124">AnualidadActivo(CU$2, $E124, $C124, $B124, $D124, Hombres!$A$1:$DW$117, Mujeres!$A$1:$DW$117)</f>
        <v>0</v>
      </c>
      <c r="CV124" s="48" cm="1">
        <f t="array" ref="CV124">AnualidadActivo(CV$2, $E124, $C124, $B124, $D124, Hombres!$A$1:$DW$117, Mujeres!$A$1:$DW$117)</f>
        <v>0</v>
      </c>
      <c r="CW124" s="48" cm="1">
        <f t="array" ref="CW124">AnualidadActivo(CW$2, $E124, $C124, $B124, $D124, Hombres!$A$1:$DW$117, Mujeres!$A$1:$DW$117)</f>
        <v>0</v>
      </c>
      <c r="CX124" s="48" cm="1">
        <f t="array" ref="CX124">AnualidadActivo(CX$2, $E124, $C124, $B124, $D124, Hombres!$A$1:$DW$117, Mujeres!$A$1:$DW$117)</f>
        <v>0</v>
      </c>
      <c r="CY124" s="48" cm="1">
        <f t="array" ref="CY124">AnualidadActivo(CY$2, $E124, $C124, $B124, $D124, Hombres!$A$1:$DW$117, Mujeres!$A$1:$DW$117)</f>
        <v>0</v>
      </c>
      <c r="CZ124" s="48" cm="1">
        <f t="array" ref="CZ124">AnualidadActivo(CZ$2, $E124, $C124, $B124, $D124, Hombres!$A$1:$DW$117, Mujeres!$A$1:$DW$117)</f>
        <v>0</v>
      </c>
      <c r="DA124" s="48" cm="1">
        <f t="array" ref="DA124">AnualidadActivo(DA$2, $E124, $C124, $B124, $D124, Hombres!$A$1:$DW$117, Mujeres!$A$1:$DW$117)</f>
        <v>0</v>
      </c>
      <c r="DD124" s="21"/>
      <c r="DE124" s="48" cm="1">
        <f t="array" ref="DE124">beneficio_muerte_individual_activo(DE$2,$F124,$D124, Hombres!$A$1:$DW$117, Mujeres!$A$1:$DW$117)</f>
        <v>0</v>
      </c>
      <c r="DF124" s="48" cm="1">
        <f t="array" ref="DF124">beneficio_muerte_individual_activo(DF$2,$F124,$D124, Hombres!$A$1:$DW$117, Mujeres!$A$1:$DW$117)</f>
        <v>3668.4864662999998</v>
      </c>
      <c r="DG124" s="48" cm="1">
        <f t="array" ref="DG124">beneficio_muerte_individual_activo(DG$2,$F124,$D124, Hombres!$A$1:$DW$117, Mujeres!$A$1:$DW$117)</f>
        <v>3852.0956069838439</v>
      </c>
      <c r="DH124" s="48" cm="1">
        <f t="array" ref="DH124">beneficio_muerte_individual_activo(DH$2,$F124,$D124, Hombres!$A$1:$DW$117, Mujeres!$A$1:$DW$117)</f>
        <v>4061.7286766224861</v>
      </c>
      <c r="DI124" s="48" cm="1">
        <f t="array" ref="DI124">beneficio_muerte_individual_activo(DI$2,$F124,$D124, Hombres!$A$1:$DW$117, Mujeres!$A$1:$DW$117)</f>
        <v>4305.7624311099999</v>
      </c>
      <c r="DJ124" s="48" cm="1">
        <f t="array" ref="DJ124">beneficio_muerte_individual_activo(DJ$2,$F124,$D124, Hombres!$A$1:$DW$117, Mujeres!$A$1:$DW$117)</f>
        <v>4610.9540663111866</v>
      </c>
      <c r="DK124" s="48" cm="1">
        <f t="array" ref="DK124">beneficio_muerte_individual_activo(DK$2,$F124,$D124, Hombres!$A$1:$DW$117, Mujeres!$A$1:$DW$117)</f>
        <v>4961.1126390529189</v>
      </c>
      <c r="DL124" s="48" cm="1">
        <f t="array" ref="DL124">beneficio_muerte_individual_activo(DL$2,$F124,$D124, Hombres!$A$1:$DW$117, Mujeres!$A$1:$DW$117)</f>
        <v>5343.563079367249</v>
      </c>
      <c r="DM124" s="48" cm="1">
        <f t="array" ref="DM124">beneficio_muerte_individual_activo(DM$2,$F124,$D124, Hombres!$A$1:$DW$117, Mujeres!$A$1:$DW$117)</f>
        <v>5717.8579890888614</v>
      </c>
      <c r="DN124" s="48" cm="1">
        <f t="array" ref="DN124">beneficio_muerte_individual_activo(DN$2,$F124,$D124, Hombres!$A$1:$DW$117, Mujeres!$A$1:$DW$117)</f>
        <v>6088.4188331640207</v>
      </c>
      <c r="DO124" s="48" cm="1">
        <f t="array" ref="DO124">beneficio_muerte_individual_activo(DO$2,$F124,$D124, Hombres!$A$1:$DW$117, Mujeres!$A$1:$DW$117)</f>
        <v>6477.9784111002364</v>
      </c>
      <c r="DP124" s="48" cm="1">
        <f t="array" ref="DP124">beneficio_muerte_individual_activo(DP$2,$F124,$D124, Hombres!$A$1:$DW$117, Mujeres!$A$1:$DW$117)</f>
        <v>6906.6327370408189</v>
      </c>
      <c r="DQ124" s="48" cm="1">
        <f t="array" ref="DQ124">beneficio_muerte_individual_activo(DQ$2,$F124,$D124, Hombres!$A$1:$DW$117, Mujeres!$A$1:$DW$117)</f>
        <v>7377.0176712475313</v>
      </c>
      <c r="DR124" s="48" cm="1">
        <f t="array" ref="DR124">beneficio_muerte_individual_activo(DR$2,$F124,$D124, Hombres!$A$1:$DW$117, Mujeres!$A$1:$DW$117)</f>
        <v>7869.023300894708</v>
      </c>
      <c r="DS124" s="48" cm="1">
        <f t="array" ref="DS124">beneficio_muerte_individual_activo(DS$2,$F124,$D124, Hombres!$A$1:$DW$117, Mujeres!$A$1:$DW$117)</f>
        <v>8389.2871126386999</v>
      </c>
      <c r="DT124" s="48" cm="1">
        <f t="array" ref="DT124">beneficio_muerte_individual_activo(DT$2,$F124,$D124, Hombres!$A$1:$DW$117, Mujeres!$A$1:$DW$117)</f>
        <v>9003.8771709205248</v>
      </c>
      <c r="DU124" s="48" cm="1">
        <f t="array" ref="DU124">beneficio_muerte_individual_activo(DU$2,$F124,$D124, Hombres!$A$1:$DW$117, Mujeres!$A$1:$DW$117)</f>
        <v>9707.0023198977069</v>
      </c>
      <c r="DV124" s="48" cm="1">
        <f t="array" ref="DV124">beneficio_muerte_individual_activo(DV$2,$F124,$D124, Hombres!$A$1:$DW$117, Mujeres!$A$1:$DW$117)</f>
        <v>10461.423219713282</v>
      </c>
      <c r="DW124" s="48" cm="1">
        <f t="array" ref="DW124">beneficio_muerte_individual_activo(DW$2,$F124,$D124, Hombres!$A$1:$DW$117, Mujeres!$A$1:$DW$117)</f>
        <v>11177.853129160301</v>
      </c>
      <c r="DX124" s="48" cm="1">
        <f t="array" ref="DX124">beneficio_muerte_individual_activo(DX$2,$F124,$D124, Hombres!$A$1:$DW$117, Mujeres!$A$1:$DW$117)</f>
        <v>11871.421300987316</v>
      </c>
      <c r="DY124" s="48" cm="1">
        <f t="array" ref="DY124">beneficio_muerte_individual_activo(DY$2,$F124,$D124, Hombres!$A$1:$DW$117, Mujeres!$A$1:$DW$117)</f>
        <v>12637.924953587886</v>
      </c>
      <c r="DZ124" s="48" cm="1">
        <f t="array" ref="DZ124">beneficio_muerte_individual_activo(DZ$2,$F124,$D124, Hombres!$A$1:$DW$117, Mujeres!$A$1:$DW$117)</f>
        <v>13595.193846814342</v>
      </c>
      <c r="EA124" s="48" cm="1">
        <f t="array" ref="EA124">beneficio_muerte_individual_activo(EA$2,$F124,$D124, Hombres!$A$1:$DW$117, Mujeres!$A$1:$DW$117)</f>
        <v>14794.371418993658</v>
      </c>
      <c r="EB124" s="48" cm="1">
        <f t="array" ref="EB124">beneficio_muerte_individual_activo(EB$2,$F124,$D124, Hombres!$A$1:$DW$117, Mujeres!$A$1:$DW$117)</f>
        <v>16212.53123034581</v>
      </c>
      <c r="EC124" s="48" cm="1">
        <f t="array" ref="EC124">beneficio_muerte_individual_activo(EC$2,$F124,$D124, Hombres!$A$1:$DW$117, Mujeres!$A$1:$DW$117)</f>
        <v>10674.862026664445</v>
      </c>
      <c r="ED124" s="48" cm="1">
        <f t="array" ref="ED124">beneficio_muerte_individual_activo(ED$2,$F124,$D124, Hombres!$A$1:$DW$117, Mujeres!$A$1:$DW$117)</f>
        <v>11654.581521476168</v>
      </c>
      <c r="EE124" s="48" cm="1">
        <f t="array" ref="EE124">beneficio_muerte_individual_activo(EE$2,$F124,$D124, Hombres!$A$1:$DW$117, Mujeres!$A$1:$DW$117)</f>
        <v>12574.238250667442</v>
      </c>
      <c r="EF124" s="48" cm="1">
        <f t="array" ref="EF124">beneficio_muerte_individual_activo(EF$2,$F124,$D124, Hombres!$A$1:$DW$117, Mujeres!$A$1:$DW$117)</f>
        <v>13436.776594617655</v>
      </c>
      <c r="EG124" s="48" cm="1">
        <f t="array" ref="EG124">beneficio_muerte_individual_activo(EG$2,$F124,$D124, Hombres!$A$1:$DW$117, Mujeres!$A$1:$DW$117)</f>
        <v>14328.197286403061</v>
      </c>
      <c r="EH124" s="48" cm="1">
        <f t="array" ref="EH124">beneficio_muerte_individual_activo(EH$2,$F124,$D124, Hombres!$A$1:$DW$117, Mujeres!$A$1:$DW$117)</f>
        <v>15348.732636030338</v>
      </c>
      <c r="EI124" s="48" cm="1">
        <f t="array" ref="EI124">beneficio_muerte_individual_activo(EI$2,$F124,$D124, Hombres!$A$1:$DW$117, Mujeres!$A$1:$DW$117)</f>
        <v>16550.504931193533</v>
      </c>
      <c r="EJ124" s="48" cm="1">
        <f t="array" ref="EJ124">beneficio_muerte_individual_activo(EJ$2,$F124,$D124, Hombres!$A$1:$DW$117, Mujeres!$A$1:$DW$117)</f>
        <v>18043.963223919411</v>
      </c>
      <c r="EK124" s="48" cm="1">
        <f t="array" ref="EK124">beneficio_muerte_individual_activo(EK$2,$F124,$D124, Hombres!$A$1:$DW$117, Mujeres!$A$1:$DW$117)</f>
        <v>20046.481030225696</v>
      </c>
      <c r="EL124" s="48" cm="1">
        <f t="array" ref="EL124">beneficio_muerte_individual_activo(EL$2,$F124,$D124, Hombres!$A$1:$DW$117, Mujeres!$A$1:$DW$117)</f>
        <v>22558.347457431046</v>
      </c>
      <c r="EM124" s="48" cm="1">
        <f t="array" ref="EM124">beneficio_muerte_individual_activo(EM$2,$F124,$D124, Hombres!$A$1:$DW$117, Mujeres!$A$1:$DW$117)</f>
        <v>25189.195503873569</v>
      </c>
      <c r="EN124" s="48" cm="1">
        <f t="array" ref="EN124">beneficio_muerte_individual_activo(EN$2,$F124,$D124, Hombres!$A$1:$DW$117, Mujeres!$A$1:$DW$117)</f>
        <v>27578.441028780086</v>
      </c>
      <c r="EO124" s="48" cm="1">
        <f t="array" ref="EO124">beneficio_muerte_individual_activo(EO$2,$F124,$D124, Hombres!$A$1:$DW$117, Mujeres!$A$1:$DW$117)</f>
        <v>29798.141175524106</v>
      </c>
      <c r="EP124" s="48" cm="1">
        <f t="array" ref="EP124">beneficio_muerte_individual_activo(EP$2,$F124,$D124, Hombres!$A$1:$DW$117, Mujeres!$A$1:$DW$117)</f>
        <v>32314.439865205466</v>
      </c>
      <c r="EQ124" s="48" cm="1">
        <f t="array" ref="EQ124">beneficio_muerte_individual_activo(EQ$2,$F124,$D124, Hombres!$A$1:$DW$117, Mujeres!$A$1:$DW$117)</f>
        <v>35521.01044815802</v>
      </c>
      <c r="ER124" s="48" cm="1">
        <f t="array" ref="ER124">beneficio_muerte_individual_activo(ER$2,$F124,$D124, Hombres!$A$1:$DW$117, Mujeres!$A$1:$DW$117)</f>
        <v>39539.966367392633</v>
      </c>
      <c r="ES124" s="48" cm="1">
        <f t="array" ref="ES124">beneficio_muerte_individual_activo(ES$2,$F124,$D124, Hombres!$A$1:$DW$117, Mujeres!$A$1:$DW$117)</f>
        <v>44277.636343116472</v>
      </c>
      <c r="ET124" s="48" cm="1">
        <f t="array" ref="ET124">beneficio_muerte_individual_activo(ET$2,$F124,$D124, Hombres!$A$1:$DW$117, Mujeres!$A$1:$DW$117)</f>
        <v>52263.583262762142</v>
      </c>
      <c r="EU124" s="48" cm="1">
        <f t="array" ref="EU124">beneficio_muerte_individual_activo(EU$2,$F124,$D124, Hombres!$A$1:$DW$117, Mujeres!$A$1:$DW$117)</f>
        <v>57545.277720756487</v>
      </c>
      <c r="EV124" s="48" cm="1">
        <f t="array" ref="EV124">beneficio_muerte_individual_activo(EV$2,$F124,$D124, Hombres!$A$1:$DW$117, Mujeres!$A$1:$DW$117)</f>
        <v>63239.41805592383</v>
      </c>
      <c r="EW124" s="48" cm="1">
        <f t="array" ref="EW124">beneficio_muerte_individual_activo(EW$2,$F124,$D124, Hombres!$A$1:$DW$117, Mujeres!$A$1:$DW$117)</f>
        <v>69259.319231969755</v>
      </c>
      <c r="EX124" s="48" cm="1">
        <f t="array" ref="EX124">beneficio_muerte_individual_activo(EX$2,$F124,$D124, Hombres!$A$1:$DW$117, Mujeres!$A$1:$DW$117)</f>
        <v>75503.192322514195</v>
      </c>
      <c r="EY124" s="48" cm="1">
        <f t="array" ref="EY124">beneficio_muerte_individual_activo(EY$2,$F124,$D124, Hombres!$A$1:$DW$117, Mujeres!$A$1:$DW$117)</f>
        <v>82014.648353139055</v>
      </c>
      <c r="EZ124" s="48" cm="1">
        <f t="array" ref="EZ124">beneficio_muerte_individual_activo(EZ$2,$F124,$D124, Hombres!$A$1:$DW$117, Mujeres!$A$1:$DW$117)</f>
        <v>88835.429363675095</v>
      </c>
      <c r="FA124" s="48" cm="1">
        <f t="array" ref="FA124">beneficio_muerte_individual_activo(FA$2,$F124,$D124, Hombres!$A$1:$DW$117, Mujeres!$A$1:$DW$117)</f>
        <v>95851.826000833855</v>
      </c>
      <c r="FB124" s="48" cm="1">
        <f t="array" ref="FB124">beneficio_muerte_individual_activo(FB$2,$F124,$D124, Hombres!$A$1:$DW$117, Mujeres!$A$1:$DW$117)</f>
        <v>102807.01687239755</v>
      </c>
      <c r="FC124" s="48" cm="1">
        <f t="array" ref="FC124">beneficio_muerte_individual_activo(FC$2,$F124,$D124, Hombres!$A$1:$DW$117, Mujeres!$A$1:$DW$117)</f>
        <v>109451.89751278586</v>
      </c>
      <c r="FD124" s="48" cm="1">
        <f t="array" ref="FD124">beneficio_muerte_individual_activo(FD$2,$F124,$D124, Hombres!$A$1:$DW$117, Mujeres!$A$1:$DW$117)</f>
        <v>115698.09008654357</v>
      </c>
      <c r="FE124" s="48" cm="1">
        <f t="array" ref="FE124">beneficio_muerte_individual_activo(FE$2,$F124,$D124, Hombres!$A$1:$DW$117, Mujeres!$A$1:$DW$117)</f>
        <v>121425.25437607174</v>
      </c>
      <c r="FF124" s="48" cm="1">
        <f t="array" ref="FF124">beneficio_muerte_individual_activo(FF$2,$F124,$D124, Hombres!$A$1:$DW$117, Mujeres!$A$1:$DW$117)</f>
        <v>126373.21334932202</v>
      </c>
      <c r="FG124" s="48" cm="1">
        <f t="array" ref="FG124">beneficio_muerte_individual_activo(FG$2,$F124,$D124, Hombres!$A$1:$DW$117, Mujeres!$A$1:$DW$117)</f>
        <v>130160.72816503755</v>
      </c>
      <c r="FH124" s="48" cm="1">
        <f t="array" ref="FH124">beneficio_muerte_individual_activo(FH$2,$F124,$D124, Hombres!$A$1:$DW$117, Mujeres!$A$1:$DW$117)</f>
        <v>132432.41453451032</v>
      </c>
      <c r="FI124" s="48" cm="1">
        <f t="array" ref="FI124">beneficio_muerte_individual_activo(FI$2,$F124,$D124, Hombres!$A$1:$DW$117, Mujeres!$A$1:$DW$117)</f>
        <v>132936.75351538754</v>
      </c>
      <c r="FJ124" s="48" cm="1">
        <f t="array" ref="FJ124">beneficio_muerte_individual_activo(FJ$2,$F124,$D124, Hombres!$A$1:$DW$117, Mujeres!$A$1:$DW$117)</f>
        <v>131450.11380202376</v>
      </c>
      <c r="FK124" s="48" cm="1">
        <f t="array" ref="FK124">beneficio_muerte_individual_activo(FK$2,$F124,$D124, Hombres!$A$1:$DW$117, Mujeres!$A$1:$DW$117)</f>
        <v>127736.19626011803</v>
      </c>
      <c r="FL124" s="48" cm="1">
        <f t="array" ref="FL124">beneficio_muerte_individual_activo(FL$2,$F124,$D124, Hombres!$A$1:$DW$117, Mujeres!$A$1:$DW$117)</f>
        <v>121601.79715251044</v>
      </c>
      <c r="FM124" s="48" cm="1">
        <f t="array" ref="FM124">beneficio_muerte_individual_activo(FM$2,$F124,$D124, Hombres!$A$1:$DW$117, Mujeres!$A$1:$DW$117)</f>
        <v>113046.38767138038</v>
      </c>
      <c r="FN124" s="48" cm="1">
        <f t="array" ref="FN124">beneficio_muerte_individual_activo(FN$2,$F124,$D124, Hombres!$A$1:$DW$117, Mujeres!$A$1:$DW$117)</f>
        <v>102305.46120464864</v>
      </c>
      <c r="FO124" s="48" cm="1">
        <f t="array" ref="FO124">beneficio_muerte_individual_activo(FO$2,$F124,$D124, Hombres!$A$1:$DW$117, Mujeres!$A$1:$DW$117)</f>
        <v>89788.91809669447</v>
      </c>
      <c r="FP124" s="48" cm="1">
        <f t="array" ref="FP124">beneficio_muerte_individual_activo(FP$2,$F124,$D124, Hombres!$A$1:$DW$117, Mujeres!$A$1:$DW$117)</f>
        <v>76057.652369326854</v>
      </c>
      <c r="FQ124" s="108" cm="1">
        <f t="array" ref="FQ124">beneficio_muerte_individual_activo(FQ$2,$F124,$D124, Hombres!$A$1:$DW$117, Mujeres!$A$1:$DW$117)</f>
        <v>61824.089375125215</v>
      </c>
      <c r="FR124" s="48" cm="1">
        <f t="array" ref="FR124">beneficio_muerte_individual_activo(FR$2,$F124,$D124, Hombres!$A$1:$DW$117, Mujeres!$A$1:$DW$117)</f>
        <v>47917.948196761921</v>
      </c>
      <c r="FS124" s="48" cm="1">
        <f t="array" ref="FS124">beneficio_muerte_individual_activo(FS$2,$F124,$D124, Hombres!$A$1:$DW$117, Mujeres!$A$1:$DW$117)</f>
        <v>35157.301629291971</v>
      </c>
      <c r="FT124" s="48" cm="1">
        <f t="array" ref="FT124">beneficio_muerte_individual_activo(FT$2,$F124,$D124, Hombres!$A$1:$DW$117, Mujeres!$A$1:$DW$117)</f>
        <v>24204.413996342071</v>
      </c>
      <c r="FU124" s="48" cm="1">
        <f t="array" ref="FU124">beneficio_muerte_individual_activo(FU$2,$F124,$D124, Hombres!$A$1:$DW$117, Mujeres!$A$1:$DW$117)</f>
        <v>15469.290896902705</v>
      </c>
      <c r="FV124" s="48" cm="1">
        <f t="array" ref="FV124">beneficio_muerte_individual_activo(FV$2,$F124,$D124, Hombres!$A$1:$DW$117, Mujeres!$A$1:$DW$117)</f>
        <v>9059.558190646294</v>
      </c>
      <c r="FW124" s="48" cm="1">
        <f t="array" ref="FW124">beneficio_muerte_individual_activo(FW$2,$F124,$D124, Hombres!$A$1:$DW$117, Mujeres!$A$1:$DW$117)</f>
        <v>4785.7150721867056</v>
      </c>
      <c r="FX124" s="48" cm="1">
        <f t="array" ref="FX124">beneficio_muerte_individual_activo(FX$2,$F124,$D124, Hombres!$A$1:$DW$117, Mujeres!$A$1:$DW$117)</f>
        <v>2235.1799886110575</v>
      </c>
      <c r="FY124" s="48" cm="1">
        <f t="array" ref="FY124">beneficio_muerte_individual_activo(FY$2,$F124,$D124, Hombres!$A$1:$DW$117, Mujeres!$A$1:$DW$117)</f>
        <v>899.03845035205325</v>
      </c>
      <c r="FZ124" s="48" cm="1">
        <f t="array" ref="FZ124">beneficio_muerte_individual_activo(FZ$2,$F124,$D124, Hombres!$A$1:$DW$117, Mujeres!$A$1:$DW$117)</f>
        <v>300.38292192997568</v>
      </c>
      <c r="GA124" s="48" cm="1">
        <f t="array" ref="GA124">beneficio_muerte_individual_activo(GA$2,$F124,$D124, Hombres!$A$1:$DW$117, Mujeres!$A$1:$DW$117)</f>
        <v>79.072991329351055</v>
      </c>
      <c r="GB124" s="48" cm="1">
        <f t="array" ref="GB124">beneficio_muerte_individual_activo(GB$2,$F124,$D124, Hombres!$A$1:$DW$117, Mujeres!$A$1:$DW$117)</f>
        <v>15.034286053516491</v>
      </c>
      <c r="GC124" s="48" cm="1">
        <f t="array" ref="GC124">beneficio_muerte_individual_activo(GC$2,$F124,$D124, Hombres!$A$1:$DW$117, Mujeres!$A$1:$DW$117)</f>
        <v>1.803244579195624</v>
      </c>
      <c r="GD124" s="48" cm="1">
        <f t="array" ref="GD124">beneficio_muerte_individual_activo(GD$2,$F124,$D124, Hombres!$A$1:$DW$117, Mujeres!$A$1:$DW$117)</f>
        <v>0</v>
      </c>
      <c r="GE124" s="48" cm="1">
        <f t="array" ref="GE124">beneficio_muerte_individual_activo(GE$2,$F124,$D124, Hombres!$A$1:$DW$117, Mujeres!$A$1:$DW$117)</f>
        <v>0</v>
      </c>
      <c r="GF124" s="48" cm="1">
        <f t="array" ref="GF124">beneficio_muerte_individual_activo(GF$2,$F124,$D124, Hombres!$A$1:$DW$117, Mujeres!$A$1:$DW$117)</f>
        <v>0</v>
      </c>
      <c r="GG124" s="48" cm="1">
        <f t="array" ref="GG124">beneficio_muerte_individual_activo(GG$2,$F124,$D124, Hombres!$A$1:$DW$117, Mujeres!$A$1:$DW$117)</f>
        <v>0</v>
      </c>
      <c r="GH124" s="48" cm="1">
        <f t="array" ref="GH124">beneficio_muerte_individual_activo(GH$2,$F124,$D124, Hombres!$A$1:$DW$117, Mujeres!$A$1:$DW$117)</f>
        <v>0</v>
      </c>
      <c r="GI124" s="48" cm="1">
        <f t="array" ref="GI124">beneficio_muerte_individual_activo(GI$2,$F124,$D124, Hombres!$A$1:$DW$117, Mujeres!$A$1:$DW$117)</f>
        <v>0</v>
      </c>
      <c r="GJ124" s="48" cm="1">
        <f t="array" ref="GJ124">beneficio_muerte_individual_activo(GJ$2,$F124,$D124, Hombres!$A$1:$DW$117, Mujeres!$A$1:$DW$117)</f>
        <v>0</v>
      </c>
      <c r="GK124" s="48" cm="1">
        <f t="array" ref="GK124">beneficio_muerte_individual_activo(GK$2,$F124,$D124, Hombres!$A$1:$DW$117, Mujeres!$A$1:$DW$117)</f>
        <v>0</v>
      </c>
      <c r="GL124" s="48" cm="1">
        <f t="array" ref="GL124">beneficio_muerte_individual_activo(GL$2,$F124,$D124, Hombres!$A$1:$DW$117, Mujeres!$A$1:$DW$117)</f>
        <v>0</v>
      </c>
      <c r="GM124" s="48" cm="1">
        <f t="array" ref="GM124">beneficio_muerte_individual_activo(GM$2,$F124,$D124, Hombres!$A$1:$DW$117, Mujeres!$A$1:$DW$117)</f>
        <v>0</v>
      </c>
      <c r="GN124" s="48" cm="1">
        <f t="array" ref="GN124">beneficio_muerte_individual_activo(GN$2,$F124,$D124, Hombres!$A$1:$DW$117, Mujeres!$A$1:$DW$117)</f>
        <v>0</v>
      </c>
      <c r="GO124" s="48" cm="1">
        <f t="array" ref="GO124">beneficio_muerte_individual_activo(GO$2,$F124,$D124, Hombres!$A$1:$DW$117, Mujeres!$A$1:$DW$117)</f>
        <v>0</v>
      </c>
      <c r="GP124" s="48" cm="1">
        <f t="array" ref="GP124">beneficio_muerte_individual_activo(GP$2,$F124,$D124, Hombres!$A$1:$DW$117, Mujeres!$A$1:$DW$117)</f>
        <v>0</v>
      </c>
      <c r="GQ124" s="48" cm="1">
        <f t="array" ref="GQ124">beneficio_muerte_individual_activo(GQ$2,$F124,$D124, Hombres!$A$1:$DW$117, Mujeres!$A$1:$DW$117)</f>
        <v>0</v>
      </c>
      <c r="GR124" s="48" cm="1">
        <f t="array" ref="GR124">beneficio_muerte_individual_activo(GR$2,$F124,$D124, Hombres!$A$1:$DW$117, Mujeres!$A$1:$DW$117)</f>
        <v>0</v>
      </c>
      <c r="GS124" s="48" cm="1">
        <f t="array" ref="GS124">beneficio_muerte_individual_activo(GS$2,$F124,$D124, Hombres!$A$1:$DW$117, Mujeres!$A$1:$DW$117)</f>
        <v>0</v>
      </c>
      <c r="GT124" s="48" cm="1">
        <f t="array" ref="GT124">beneficio_muerte_individual_activo(GT$2,$F124,$D124, Hombres!$A$1:$DW$117, Mujeres!$A$1:$DW$117)</f>
        <v>0</v>
      </c>
      <c r="GU124" s="48" cm="1">
        <f t="array" ref="GU124">beneficio_muerte_individual_activo(GU$2,$F124,$D124, Hombres!$A$1:$DW$117, Mujeres!$A$1:$DW$117)</f>
        <v>0</v>
      </c>
      <c r="GV124" s="48" cm="1">
        <f t="array" ref="GV124">beneficio_muerte_individual_activo(GV$2,$F124,$D124, Hombres!$A$1:$DW$117, Mujeres!$A$1:$DW$117)</f>
        <v>0</v>
      </c>
    </row>
    <row r="125" spans="1:204" x14ac:dyDescent="0.35">
      <c r="A125" s="1">
        <f t="shared" si="1"/>
        <v>123</v>
      </c>
      <c r="B125" s="77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41" cm="1">
        <f t="array" ref="G125">PorcentajePension(C125,E125, D125)</f>
        <v>0.85</v>
      </c>
      <c r="I125" s="74"/>
      <c r="J125" s="48" cm="1">
        <f t="array" ref="J125">AnualidadActivo(J$2, $E125, $C125, $B125, $D125, Hombres!$A$1:$DW$117, Mujeres!$A$1:$DW$117)</f>
        <v>0</v>
      </c>
      <c r="K125" s="48" cm="1">
        <f t="array" ref="K125">AnualidadActivo(K$2, $E125, $C125, $B125, $D125, Hombres!$A$1:$DW$117, Mujeres!$A$1:$DW$117)</f>
        <v>0</v>
      </c>
      <c r="L125" s="48" cm="1">
        <f t="array" ref="L125">AnualidadActivo(L$2, $E125, $C125, $B125, $D125, Hombres!$A$1:$DW$117, Mujeres!$A$1:$DW$117)</f>
        <v>0</v>
      </c>
      <c r="M125" s="48" cm="1">
        <f t="array" ref="M125">AnualidadActivo(M$2, $E125, $C125, $B125, $D125, Hombres!$A$1:$DW$117, Mujeres!$A$1:$DW$117)</f>
        <v>0</v>
      </c>
      <c r="N125" s="48" cm="1">
        <f t="array" ref="N125">AnualidadActivo(N$2, $E125, $C125, $B125, $D125, Hombres!$A$1:$DW$117, Mujeres!$A$1:$DW$117)</f>
        <v>0</v>
      </c>
      <c r="O125" s="48" cm="1">
        <f t="array" ref="O125">AnualidadActivo(O$2, $E125, $C125, $B125, $D125, Hombres!$A$1:$DW$117, Mujeres!$A$1:$DW$117)</f>
        <v>0</v>
      </c>
      <c r="P125" s="48" cm="1">
        <f t="array" ref="P125">AnualidadActivo(P$2, $E125, $C125, $B125, $D125, Hombres!$A$1:$DW$117, Mujeres!$A$1:$DW$117)</f>
        <v>0</v>
      </c>
      <c r="Q125" s="48" cm="1">
        <f t="array" ref="Q125">AnualidadActivo(Q$2, $E125, $C125, $B125, $D125, Hombres!$A$1:$DW$117, Mujeres!$A$1:$DW$117)</f>
        <v>0</v>
      </c>
      <c r="R125" s="48" cm="1">
        <f t="array" ref="R125">AnualidadActivo(R$2, $E125, $C125, $B125, $D125, Hombres!$A$1:$DW$117, Mujeres!$A$1:$DW$117)</f>
        <v>0</v>
      </c>
      <c r="S125" s="48" cm="1">
        <f t="array" ref="S125">AnualidadActivo(S$2, $E125, $C125, $B125, $D125, Hombres!$A$1:$DW$117, Mujeres!$A$1:$DW$117)</f>
        <v>0</v>
      </c>
      <c r="T125" s="48" cm="1">
        <f t="array" ref="T125">AnualidadActivo(T$2, $E125, $C125, $B125, $D125, Hombres!$A$1:$DW$117, Mujeres!$A$1:$DW$117)</f>
        <v>0</v>
      </c>
      <c r="U125" s="48" cm="1">
        <f t="array" ref="U125">AnualidadActivo(U$2, $E125, $C125, $B125, $D125, Hombres!$A$1:$DW$117, Mujeres!$A$1:$DW$117)</f>
        <v>0</v>
      </c>
      <c r="V125" s="48" cm="1">
        <f t="array" ref="V125">AnualidadActivo(V$2, $E125, $C125, $B125, $D125, Hombres!$A$1:$DW$117, Mujeres!$A$1:$DW$117)</f>
        <v>0</v>
      </c>
      <c r="W125" s="48" cm="1">
        <f t="array" ref="W125">AnualidadActivo(W$2, $E125, $C125, $B125, $D125, Hombres!$A$1:$DW$117, Mujeres!$A$1:$DW$117)</f>
        <v>0</v>
      </c>
      <c r="X125" s="48" cm="1">
        <f t="array" ref="X125">AnualidadActivo(X$2, $E125, $C125, $B125, $D125, Hombres!$A$1:$DW$117, Mujeres!$A$1:$DW$117)</f>
        <v>0</v>
      </c>
      <c r="Y125" s="48" cm="1">
        <f t="array" ref="Y125">AnualidadActivo(Y$2, $E125, $C125, $B125, $D125, Hombres!$A$1:$DW$117, Mujeres!$A$1:$DW$117)</f>
        <v>0</v>
      </c>
      <c r="Z125" s="48" cm="1">
        <f t="array" ref="Z125">AnualidadActivo(Z$2, $E125, $C125, $B125, $D125, Hombres!$A$1:$DW$117, Mujeres!$A$1:$DW$117)</f>
        <v>0</v>
      </c>
      <c r="AA125" s="48" cm="1">
        <f t="array" ref="AA125">AnualidadActivo(AA$2, $E125, $C125, $B125, $D125, Hombres!$A$1:$DW$117, Mujeres!$A$1:$DW$117)</f>
        <v>0</v>
      </c>
      <c r="AB125" s="48" cm="1">
        <f t="array" ref="AB125">AnualidadActivo(AB$2, $E125, $C125, $B125, $D125, Hombres!$A$1:$DW$117, Mujeres!$A$1:$DW$117)</f>
        <v>0</v>
      </c>
      <c r="AC125" s="48" cm="1">
        <f t="array" ref="AC125">AnualidadActivo(AC$2, $E125, $C125, $B125, $D125, Hombres!$A$1:$DW$117, Mujeres!$A$1:$DW$117)</f>
        <v>0</v>
      </c>
      <c r="AD125" s="48" cm="1">
        <f t="array" ref="AD125">AnualidadActivo(AD$2, $E125, $C125, $B125, $D125, Hombres!$A$1:$DW$117, Mujeres!$A$1:$DW$117)</f>
        <v>0</v>
      </c>
      <c r="AE125" s="48" cm="1">
        <f t="array" ref="AE125">AnualidadActivo(AE$2, $E125, $C125, $B125, $D125, Hombres!$A$1:$DW$117, Mujeres!$A$1:$DW$117)</f>
        <v>0</v>
      </c>
      <c r="AF125" s="48" cm="1">
        <f t="array" ref="AF125">AnualidadActivo(AF$2, $E125, $C125, $B125, $D125, Hombres!$A$1:$DW$117, Mujeres!$A$1:$DW$117)</f>
        <v>0</v>
      </c>
      <c r="AG125" s="48" cm="1">
        <f t="array" ref="AG125">AnualidadActivo(AG$2, $E125, $C125, $B125, $D125, Hombres!$A$1:$DW$117, Mujeres!$A$1:$DW$117)</f>
        <v>0</v>
      </c>
      <c r="AH125" s="48" cm="1">
        <f t="array" ref="AH125">AnualidadActivo(AH$2, $E125, $C125, $B125, $D125, Hombres!$A$1:$DW$117, Mujeres!$A$1:$DW$117)</f>
        <v>0</v>
      </c>
      <c r="AI125" s="48" cm="1">
        <f t="array" ref="AI125">AnualidadActivo(AI$2, $E125, $C125, $B125, $D125, Hombres!$A$1:$DW$117, Mujeres!$A$1:$DW$117)</f>
        <v>0</v>
      </c>
      <c r="AJ125" s="48" cm="1">
        <f t="array" ref="AJ125">AnualidadActivo(AJ$2, $E125, $C125, $B125, $D125, Hombres!$A$1:$DW$117, Mujeres!$A$1:$DW$117)</f>
        <v>0</v>
      </c>
      <c r="AK125" s="48" cm="1">
        <f t="array" ref="AK125">AnualidadActivo(AK$2, $E125, $C125, $B125, $D125, Hombres!$A$1:$DW$117, Mujeres!$A$1:$DW$117)</f>
        <v>0</v>
      </c>
      <c r="AL125" s="48" cm="1">
        <f t="array" ref="AL125">AnualidadActivo(AL$2, $E125, $C125, $B125, $D125, Hombres!$A$1:$DW$117, Mujeres!$A$1:$DW$117)</f>
        <v>0</v>
      </c>
      <c r="AM125" s="48" cm="1">
        <f t="array" ref="AM125">AnualidadActivo(AM$2, $E125, $C125, $B125, $D125, Hombres!$A$1:$DW$117, Mujeres!$A$1:$DW$117)</f>
        <v>0</v>
      </c>
      <c r="AN125" s="48" cm="1">
        <f t="array" ref="AN125">AnualidadActivo(AN$2, $E125, $C125, $B125, $D125, Hombres!$A$1:$DW$117, Mujeres!$A$1:$DW$117)</f>
        <v>0</v>
      </c>
      <c r="AO125" s="48" cm="1">
        <f t="array" ref="AO125">AnualidadActivo(AO$2, $E125, $C125, $B125, $D125, Hombres!$A$1:$DW$117, Mujeres!$A$1:$DW$117)</f>
        <v>0</v>
      </c>
      <c r="AP125" s="48" cm="1">
        <f t="array" ref="AP125">AnualidadActivo(AP$2, $E125, $C125, $B125, $D125, Hombres!$A$1:$DW$117, Mujeres!$A$1:$DW$117)</f>
        <v>0</v>
      </c>
      <c r="AQ125" s="48" cm="1">
        <f t="array" ref="AQ125">AnualidadActivo(AQ$2, $E125, $C125, $B125, $D125, Hombres!$A$1:$DW$117, Mujeres!$A$1:$DW$117)</f>
        <v>67977458.048959523</v>
      </c>
      <c r="AR125" s="48" cm="1">
        <f t="array" ref="AR125">AnualidadActivo(AR$2, $E125, $C125, $B125, $D125, Hombres!$A$1:$DW$117, Mujeres!$A$1:$DW$117)</f>
        <v>70016781.790428311</v>
      </c>
      <c r="AS125" s="48" cm="1">
        <f t="array" ref="AS125">AnualidadActivo(AS$2, $E125, $C125, $B125, $D125, Hombres!$A$1:$DW$117, Mujeres!$A$1:$DW$117)</f>
        <v>72117285.244141161</v>
      </c>
      <c r="AT125" s="48" cm="1">
        <f t="array" ref="AT125">AnualidadActivo(AT$2, $E125, $C125, $B125, $D125, Hombres!$A$1:$DW$117, Mujeres!$A$1:$DW$117)</f>
        <v>74280803.801465407</v>
      </c>
      <c r="AU125" s="48" cm="1">
        <f t="array" ref="AU125">AnualidadActivo(AU$2, $E125, $C125, $B125, $D125, Hombres!$A$1:$DW$117, Mujeres!$A$1:$DW$117)</f>
        <v>76509227.915509358</v>
      </c>
      <c r="AV125" s="48" cm="1">
        <f t="array" ref="AV125">AnualidadActivo(AV$2, $E125, $C125, $B125, $D125, Hombres!$A$1:$DW$117, Mujeres!$A$1:$DW$117)</f>
        <v>78156652.919400439</v>
      </c>
      <c r="AW125" s="48" cm="1">
        <f t="array" ref="AW125">AnualidadActivo(AW$2, $E125, $C125, $B125, $D125, Hombres!$A$1:$DW$117, Mujeres!$A$1:$DW$117)</f>
        <v>79788891.38688992</v>
      </c>
      <c r="AX125" s="48" cm="1">
        <f t="array" ref="AX125">AnualidadActivo(AX$2, $E125, $C125, $B125, $D125, Hombres!$A$1:$DW$117, Mujeres!$A$1:$DW$117)</f>
        <v>81407387.585461199</v>
      </c>
      <c r="AY125" s="48" cm="1">
        <f t="array" ref="AY125">AnualidadActivo(AY$2, $E125, $C125, $B125, $D125, Hombres!$A$1:$DW$117, Mujeres!$A$1:$DW$117)</f>
        <v>83014928.278113991</v>
      </c>
      <c r="AZ125" s="48" cm="1">
        <f t="array" ref="AZ125">AnualidadActivo(AZ$2, $E125, $C125, $B125, $D125, Hombres!$A$1:$DW$117, Mujeres!$A$1:$DW$117)</f>
        <v>84604423.07928814</v>
      </c>
      <c r="BA125" s="48" cm="1">
        <f t="array" ref="BA125">AnualidadActivo(BA$2, $E125, $C125, $B125, $D125, Hombres!$A$1:$DW$117, Mujeres!$A$1:$DW$117)</f>
        <v>86157043.179933861</v>
      </c>
      <c r="BB125" s="48" cm="1">
        <f t="array" ref="BB125">AnualidadActivo(BB$2, $E125, $C125, $B125, $D125, Hombres!$A$1:$DW$117, Mujeres!$A$1:$DW$117)</f>
        <v>87643158.177453607</v>
      </c>
      <c r="BC125" s="48" cm="1">
        <f t="array" ref="BC125">AnualidadActivo(BC$2, $E125, $C125, $B125, $D125, Hombres!$A$1:$DW$117, Mujeres!$A$1:$DW$117)</f>
        <v>89029473.463992923</v>
      </c>
      <c r="BD125" s="48" cm="1">
        <f t="array" ref="BD125">AnualidadActivo(BD$2, $E125, $C125, $B125, $D125, Hombres!$A$1:$DW$117, Mujeres!$A$1:$DW$117)</f>
        <v>90283752.202587247</v>
      </c>
      <c r="BE125" s="48" cm="1">
        <f t="array" ref="BE125">AnualidadActivo(BE$2, $E125, $C125, $B125, $D125, Hombres!$A$1:$DW$117, Mujeres!$A$1:$DW$117)</f>
        <v>91377826.060016081</v>
      </c>
      <c r="BF125" s="48" cm="1">
        <f t="array" ref="BF125">AnualidadActivo(BF$2, $E125, $C125, $B125, $D125, Hombres!$A$1:$DW$117, Mujeres!$A$1:$DW$117)</f>
        <v>92297606.838632315</v>
      </c>
      <c r="BG125" s="48" cm="1">
        <f t="array" ref="BG125">AnualidadActivo(BG$2, $E125, $C125, $B125, $D125, Hombres!$A$1:$DW$117, Mujeres!$A$1:$DW$117)</f>
        <v>93040077.769490808</v>
      </c>
      <c r="BH125" s="48" cm="1">
        <f t="array" ref="BH125">AnualidadActivo(BH$2, $E125, $C125, $B125, $D125, Hombres!$A$1:$DW$117, Mujeres!$A$1:$DW$117)</f>
        <v>93605876.532905534</v>
      </c>
      <c r="BI125" s="48" cm="1">
        <f t="array" ref="BI125">AnualidadActivo(BI$2, $E125, $C125, $B125, $D125, Hombres!$A$1:$DW$117, Mujeres!$A$1:$DW$117)</f>
        <v>93992006.483562231</v>
      </c>
      <c r="BJ125" s="48" cm="1">
        <f t="array" ref="BJ125">AnualidadActivo(BJ$2, $E125, $C125, $B125, $D125, Hombres!$A$1:$DW$117, Mujeres!$A$1:$DW$117)</f>
        <v>94182591.443332762</v>
      </c>
      <c r="BK125" s="48" cm="1">
        <f t="array" ref="BK125">AnualidadActivo(BK$2, $E125, $C125, $B125, $D125, Hombres!$A$1:$DW$117, Mujeres!$A$1:$DW$117)</f>
        <v>93982668.832102314</v>
      </c>
      <c r="BL125" s="48" cm="1">
        <f t="array" ref="BL125">AnualidadActivo(BL$2, $E125, $C125, $B125, $D125, Hombres!$A$1:$DW$117, Mujeres!$A$1:$DW$117)</f>
        <v>93494458.190112218</v>
      </c>
      <c r="BM125" s="48" cm="1">
        <f t="array" ref="BM125">AnualidadActivo(BM$2, $E125, $C125, $B125, $D125, Hombres!$A$1:$DW$117, Mujeres!$A$1:$DW$117)</f>
        <v>92695069.446746245</v>
      </c>
      <c r="BN125" s="48" cm="1">
        <f t="array" ref="BN125">AnualidadActivo(BN$2, $E125, $C125, $B125, $D125, Hombres!$A$1:$DW$117, Mujeres!$A$1:$DW$117)</f>
        <v>91560826.34429121</v>
      </c>
      <c r="BO125" s="48" cm="1">
        <f t="array" ref="BO125">AnualidadActivo(BO$2, $E125, $C125, $B125, $D125, Hombres!$A$1:$DW$117, Mujeres!$A$1:$DW$117)</f>
        <v>90063580.495199323</v>
      </c>
      <c r="BP125" s="48" cm="1">
        <f t="array" ref="BP125">AnualidadActivo(BP$2, $E125, $C125, $B125, $D125, Hombres!$A$1:$DW$117, Mujeres!$A$1:$DW$117)</f>
        <v>88175618.546143994</v>
      </c>
      <c r="BQ125" s="48" cm="1">
        <f t="array" ref="BQ125">AnualidadActivo(BQ$2, $E125, $C125, $B125, $D125, Hombres!$A$1:$DW$117, Mujeres!$A$1:$DW$117)</f>
        <v>85871339.479303449</v>
      </c>
      <c r="BR125" s="48" cm="1">
        <f t="array" ref="BR125">AnualidadActivo(BR$2, $E125, $C125, $B125, $D125, Hombres!$A$1:$DW$117, Mujeres!$A$1:$DW$117)</f>
        <v>83133563.930236474</v>
      </c>
      <c r="BS125" s="48" cm="1">
        <f t="array" ref="BS125">AnualidadActivo(BS$2, $E125, $C125, $B125, $D125, Hombres!$A$1:$DW$117, Mujeres!$A$1:$DW$117)</f>
        <v>79954239.076786056</v>
      </c>
      <c r="BT125" s="48" cm="1">
        <f t="array" ref="BT125">AnualidadActivo(BT$2, $E125, $C125, $B125, $D125, Hombres!$A$1:$DW$117, Mujeres!$A$1:$DW$117)</f>
        <v>76331965.844752446</v>
      </c>
      <c r="BU125" s="48" cm="1">
        <f t="array" ref="BU125">AnualidadActivo(BU$2, $E125, $C125, $B125, $D125, Hombres!$A$1:$DW$117, Mujeres!$A$1:$DW$117)</f>
        <v>72274297.235627338</v>
      </c>
      <c r="BV125" s="48" cm="1">
        <f t="array" ref="BV125">AnualidadActivo(BV$2, $E125, $C125, $B125, $D125, Hombres!$A$1:$DW$117, Mujeres!$A$1:$DW$117)</f>
        <v>67801553.060129836</v>
      </c>
      <c r="BW125" s="48" cm="1">
        <f t="array" ref="BW125">AnualidadActivo(BW$2, $E125, $C125, $B125, $D125, Hombres!$A$1:$DW$117, Mujeres!$A$1:$DW$117)</f>
        <v>62952784.52279824</v>
      </c>
      <c r="BX125" s="48" cm="1">
        <f t="array" ref="BX125">AnualidadActivo(BX$2, $E125, $C125, $B125, $D125, Hombres!$A$1:$DW$117, Mujeres!$A$1:$DW$117)</f>
        <v>57785194.219485238</v>
      </c>
      <c r="BY125" s="48" cm="1">
        <f t="array" ref="BY125">AnualidadActivo(BY$2, $E125, $C125, $B125, $D125, Hombres!$A$1:$DW$117, Mujeres!$A$1:$DW$117)</f>
        <v>52368756.651160426</v>
      </c>
      <c r="BZ125" s="48" cm="1">
        <f t="array" ref="BZ125">AnualidadActivo(BZ$2, $E125, $C125, $B125, $D125, Hombres!$A$1:$DW$117, Mujeres!$A$1:$DW$117)</f>
        <v>46785047.528669365</v>
      </c>
      <c r="CA125" s="48" cm="1">
        <f t="array" ref="CA125">AnualidadActivo(CA$2, $E125, $C125, $B125, $D125, Hombres!$A$1:$DW$117, Mujeres!$A$1:$DW$117)</f>
        <v>41129716.130974665</v>
      </c>
      <c r="CB125" s="48" cm="1">
        <f t="array" ref="CB125">AnualidadActivo(CB$2, $E125, $C125, $B125, $D125, Hombres!$A$1:$DW$117, Mujeres!$A$1:$DW$117)</f>
        <v>35513729.990631059</v>
      </c>
      <c r="CC125" s="48" cm="1">
        <f t="array" ref="CC125">AnualidadActivo(CC$2, $E125, $C125, $B125, $D125, Hombres!$A$1:$DW$117, Mujeres!$A$1:$DW$117)</f>
        <v>30055924.990416851</v>
      </c>
      <c r="CD125" s="48" cm="1">
        <f t="array" ref="CD125">AnualidadActivo(CD$2, $E125, $C125, $B125, $D125, Hombres!$A$1:$DW$117, Mujeres!$A$1:$DW$117)</f>
        <v>24872226.524618566</v>
      </c>
      <c r="CE125" s="48" cm="1">
        <f t="array" ref="CE125">AnualidadActivo(CE$2, $E125, $C125, $B125, $D125, Hombres!$A$1:$DW$117, Mujeres!$A$1:$DW$117)</f>
        <v>20069013.814481325</v>
      </c>
      <c r="CF125" s="48" cm="1">
        <f t="array" ref="CF125">AnualidadActivo(CF$2, $E125, $C125, $B125, $D125, Hombres!$A$1:$DW$117, Mujeres!$A$1:$DW$117)</f>
        <v>15738676.203825681</v>
      </c>
      <c r="CG125" s="48" cm="1">
        <f t="array" ref="CG125">AnualidadActivo(CG$2, $E125, $C125, $B125, $D125, Hombres!$A$1:$DW$117, Mujeres!$A$1:$DW$117)</f>
        <v>11953875.690933034</v>
      </c>
      <c r="CH125" s="48" cm="1">
        <f t="array" ref="CH125">AnualidadActivo(CH$2, $E125, $C125, $B125, $D125, Hombres!$A$1:$DW$117, Mujeres!$A$1:$DW$117)</f>
        <v>8758664.7630642299</v>
      </c>
      <c r="CI125" s="48" cm="1">
        <f t="array" ref="CI125">AnualidadActivo(CI$2, $E125, $C125, $B125, $D125, Hombres!$A$1:$DW$117, Mujeres!$A$1:$DW$117)</f>
        <v>6162546.944490768</v>
      </c>
      <c r="CJ125" s="48" cm="1">
        <f t="array" ref="CJ125">AnualidadActivo(CJ$2, $E125, $C125, $B125, $D125, Hombres!$A$1:$DW$117, Mujeres!$A$1:$DW$117)</f>
        <v>4141147.2245679549</v>
      </c>
      <c r="CK125" s="48" cm="1">
        <f t="array" ref="CK125">AnualidadActivo(CK$2, $E125, $C125, $B125, $D125, Hombres!$A$1:$DW$117, Mujeres!$A$1:$DW$117)</f>
        <v>2641093.1750100702</v>
      </c>
      <c r="CL125" s="48" cm="1">
        <f t="array" ref="CL125">AnualidadActivo(CL$2, $E125, $C125, $B125, $D125, Hombres!$A$1:$DW$117, Mujeres!$A$1:$DW$117)</f>
        <v>1587204.9270318784</v>
      </c>
      <c r="CM125" s="48" cm="1">
        <f t="array" ref="CM125">AnualidadActivo(CM$2, $E125, $C125, $B125, $D125, Hombres!$A$1:$DW$117, Mujeres!$A$1:$DW$117)</f>
        <v>891354.80249341857</v>
      </c>
      <c r="CN125" s="48" cm="1">
        <f t="array" ref="CN125">AnualidadActivo(CN$2, $E125, $C125, $B125, $D125, Hombres!$A$1:$DW$117, Mujeres!$A$1:$DW$117)</f>
        <v>463102.8590620578</v>
      </c>
      <c r="CO125" s="48" cm="1">
        <f t="array" ref="CO125">AnualidadActivo(CO$2, $E125, $C125, $B125, $D125, Hombres!$A$1:$DW$117, Mujeres!$A$1:$DW$117)</f>
        <v>0</v>
      </c>
      <c r="CP125" s="48" cm="1">
        <f t="array" ref="CP125">AnualidadActivo(CP$2, $E125, $C125, $B125, $D125, Hombres!$A$1:$DW$117, Mujeres!$A$1:$DW$117)</f>
        <v>0</v>
      </c>
      <c r="CQ125" s="48" cm="1">
        <f t="array" ref="CQ125">AnualidadActivo(CQ$2, $E125, $C125, $B125, $D125, Hombres!$A$1:$DW$117, Mujeres!$A$1:$DW$117)</f>
        <v>0</v>
      </c>
      <c r="CR125" s="48" cm="1">
        <f t="array" ref="CR125">AnualidadActivo(CR$2, $E125, $C125, $B125, $D125, Hombres!$A$1:$DW$117, Mujeres!$A$1:$DW$117)</f>
        <v>0</v>
      </c>
      <c r="CS125" s="48" cm="1">
        <f t="array" ref="CS125">AnualidadActivo(CS$2, $E125, $C125, $B125, $D125, Hombres!$A$1:$DW$117, Mujeres!$A$1:$DW$117)</f>
        <v>0</v>
      </c>
      <c r="CT125" s="48" cm="1">
        <f t="array" ref="CT125">AnualidadActivo(CT$2, $E125, $C125, $B125, $D125, Hombres!$A$1:$DW$117, Mujeres!$A$1:$DW$117)</f>
        <v>0</v>
      </c>
      <c r="CU125" s="48" cm="1">
        <f t="array" ref="CU125">AnualidadActivo(CU$2, $E125, $C125, $B125, $D125, Hombres!$A$1:$DW$117, Mujeres!$A$1:$DW$117)</f>
        <v>0</v>
      </c>
      <c r="CV125" s="48" cm="1">
        <f t="array" ref="CV125">AnualidadActivo(CV$2, $E125, $C125, $B125, $D125, Hombres!$A$1:$DW$117, Mujeres!$A$1:$DW$117)</f>
        <v>0</v>
      </c>
      <c r="CW125" s="48" cm="1">
        <f t="array" ref="CW125">AnualidadActivo(CW$2, $E125, $C125, $B125, $D125, Hombres!$A$1:$DW$117, Mujeres!$A$1:$DW$117)</f>
        <v>0</v>
      </c>
      <c r="CX125" s="48" cm="1">
        <f t="array" ref="CX125">AnualidadActivo(CX$2, $E125, $C125, $B125, $D125, Hombres!$A$1:$DW$117, Mujeres!$A$1:$DW$117)</f>
        <v>0</v>
      </c>
      <c r="CY125" s="48" cm="1">
        <f t="array" ref="CY125">AnualidadActivo(CY$2, $E125, $C125, $B125, $D125, Hombres!$A$1:$DW$117, Mujeres!$A$1:$DW$117)</f>
        <v>0</v>
      </c>
      <c r="CZ125" s="48" cm="1">
        <f t="array" ref="CZ125">AnualidadActivo(CZ$2, $E125, $C125, $B125, $D125, Hombres!$A$1:$DW$117, Mujeres!$A$1:$DW$117)</f>
        <v>0</v>
      </c>
      <c r="DA125" s="48" cm="1">
        <f t="array" ref="DA125">AnualidadActivo(DA$2, $E125, $C125, $B125, $D125, Hombres!$A$1:$DW$117, Mujeres!$A$1:$DW$117)</f>
        <v>0</v>
      </c>
      <c r="DD125" s="21"/>
      <c r="DE125" s="48" cm="1">
        <f t="array" ref="DE125">beneficio_muerte_individual_activo(DE$2,$F125,$D125, Hombres!$A$1:$DW$117, Mujeres!$A$1:$DW$117)</f>
        <v>0</v>
      </c>
      <c r="DF125" s="48" cm="1">
        <f t="array" ref="DF125">beneficio_muerte_individual_activo(DF$2,$F125,$D125, Hombres!$A$1:$DW$117, Mujeres!$A$1:$DW$117)</f>
        <v>6756.4856478000002</v>
      </c>
      <c r="DG125" s="48" cm="1">
        <f t="array" ref="DG125">beneficio_muerte_individual_activo(DG$2,$F125,$D125, Hombres!$A$1:$DW$117, Mujeres!$A$1:$DW$117)</f>
        <v>6852.1762433453123</v>
      </c>
      <c r="DH125" s="48" cm="1">
        <f t="array" ref="DH125">beneficio_muerte_individual_activo(DH$2,$F125,$D125, Hombres!$A$1:$DW$117, Mujeres!$A$1:$DW$117)</f>
        <v>7040.0768661827733</v>
      </c>
      <c r="DI125" s="48" cm="1">
        <f t="array" ref="DI125">beneficio_muerte_individual_activo(DI$2,$F125,$D125, Hombres!$A$1:$DW$117, Mujeres!$A$1:$DW$117)</f>
        <v>7308.7344349964487</v>
      </c>
      <c r="DJ125" s="48" cm="1">
        <f t="array" ref="DJ125">beneficio_muerte_individual_activo(DJ$2,$F125,$D125, Hombres!$A$1:$DW$117, Mujeres!$A$1:$DW$117)</f>
        <v>7637.7974491234399</v>
      </c>
      <c r="DK125" s="48" cm="1">
        <f t="array" ref="DK125">beneficio_muerte_individual_activo(DK$2,$F125,$D125, Hombres!$A$1:$DW$117, Mujeres!$A$1:$DW$117)</f>
        <v>8040.2232156096388</v>
      </c>
      <c r="DL125" s="48" cm="1">
        <f t="array" ref="DL125">beneficio_muerte_individual_activo(DL$2,$F125,$D125, Hombres!$A$1:$DW$117, Mujeres!$A$1:$DW$117)</f>
        <v>8525.3483990272962</v>
      </c>
      <c r="DM125" s="48" cm="1">
        <f t="array" ref="DM125">beneficio_muerte_individual_activo(DM$2,$F125,$D125, Hombres!$A$1:$DW$117, Mujeres!$A$1:$DW$117)</f>
        <v>9031.2095708385823</v>
      </c>
      <c r="DN125" s="48" cm="1">
        <f t="array" ref="DN125">beneficio_muerte_individual_activo(DN$2,$F125,$D125, Hombres!$A$1:$DW$117, Mujeres!$A$1:$DW$117)</f>
        <v>9455.8940843331347</v>
      </c>
      <c r="DO125" s="48" cm="1">
        <f t="array" ref="DO125">beneficio_muerte_individual_activo(DO$2,$F125,$D125, Hombres!$A$1:$DW$117, Mujeres!$A$1:$DW$117)</f>
        <v>9768.3598477423784</v>
      </c>
      <c r="DP125" s="48" cm="1">
        <f t="array" ref="DP125">beneficio_muerte_individual_activo(DP$2,$F125,$D125, Hombres!$A$1:$DW$117, Mujeres!$A$1:$DW$117)</f>
        <v>10046.022578992881</v>
      </c>
      <c r="DQ125" s="48" cm="1">
        <f t="array" ref="DQ125">beneficio_muerte_individual_activo(DQ$2,$F125,$D125, Hombres!$A$1:$DW$117, Mujeres!$A$1:$DW$117)</f>
        <v>10502.402243125851</v>
      </c>
      <c r="DR125" s="48" cm="1">
        <f t="array" ref="DR125">beneficio_muerte_individual_activo(DR$2,$F125,$D125, Hombres!$A$1:$DW$117, Mujeres!$A$1:$DW$117)</f>
        <v>11146.675845871167</v>
      </c>
      <c r="DS125" s="48" cm="1">
        <f t="array" ref="DS125">beneficio_muerte_individual_activo(DS$2,$F125,$D125, Hombres!$A$1:$DW$117, Mujeres!$A$1:$DW$117)</f>
        <v>11920.861404344952</v>
      </c>
      <c r="DT125" s="48" cm="1">
        <f t="array" ref="DT125">beneficio_muerte_individual_activo(DT$2,$F125,$D125, Hombres!$A$1:$DW$117, Mujeres!$A$1:$DW$117)</f>
        <v>12752.306694348805</v>
      </c>
      <c r="DU125" s="48" cm="1">
        <f t="array" ref="DU125">beneficio_muerte_individual_activo(DU$2,$F125,$D125, Hombres!$A$1:$DW$117, Mujeres!$A$1:$DW$117)</f>
        <v>13621.028814136374</v>
      </c>
      <c r="DV125" s="48" cm="1">
        <f t="array" ref="DV125">beneficio_muerte_individual_activo(DV$2,$F125,$D125, Hombres!$A$1:$DW$117, Mujeres!$A$1:$DW$117)</f>
        <v>14531.899882716096</v>
      </c>
      <c r="DW125" s="48" cm="1">
        <f t="array" ref="DW125">beneficio_muerte_individual_activo(DW$2,$F125,$D125, Hombres!$A$1:$DW$117, Mujeres!$A$1:$DW$117)</f>
        <v>15418.643399723671</v>
      </c>
      <c r="DX125" s="48" cm="1">
        <f t="array" ref="DX125">beneficio_muerte_individual_activo(DX$2,$F125,$D125, Hombres!$A$1:$DW$117, Mujeres!$A$1:$DW$117)</f>
        <v>16208.304302255659</v>
      </c>
      <c r="DY125" s="48" cm="1">
        <f t="array" ref="DY125">beneficio_muerte_individual_activo(DY$2,$F125,$D125, Hombres!$A$1:$DW$117, Mujeres!$A$1:$DW$117)</f>
        <v>17035.554043454522</v>
      </c>
      <c r="DZ125" s="48" cm="1">
        <f t="array" ref="DZ125">beneficio_muerte_individual_activo(DZ$2,$F125,$D125, Hombres!$A$1:$DW$117, Mujeres!$A$1:$DW$117)</f>
        <v>17996.421196502102</v>
      </c>
      <c r="EA125" s="48" cm="1">
        <f t="array" ref="EA125">beneficio_muerte_individual_activo(EA$2,$F125,$D125, Hombres!$A$1:$DW$117, Mujeres!$A$1:$DW$117)</f>
        <v>19303.640206439693</v>
      </c>
      <c r="EB125" s="48" cm="1">
        <f t="array" ref="EB125">beneficio_muerte_individual_activo(EB$2,$F125,$D125, Hombres!$A$1:$DW$117, Mujeres!$A$1:$DW$117)</f>
        <v>21027.238259934245</v>
      </c>
      <c r="EC125" s="48" cm="1">
        <f t="array" ref="EC125">beneficio_muerte_individual_activo(EC$2,$F125,$D125, Hombres!$A$1:$DW$117, Mujeres!$A$1:$DW$117)</f>
        <v>23100.475229486095</v>
      </c>
      <c r="ED125" s="48" cm="1">
        <f t="array" ref="ED125">beneficio_muerte_individual_activo(ED$2,$F125,$D125, Hombres!$A$1:$DW$117, Mujeres!$A$1:$DW$117)</f>
        <v>25224.188704494802</v>
      </c>
      <c r="EE125" s="48" cm="1">
        <f t="array" ref="EE125">beneficio_muerte_individual_activo(EE$2,$F125,$D125, Hombres!$A$1:$DW$117, Mujeres!$A$1:$DW$117)</f>
        <v>27246.142632177456</v>
      </c>
      <c r="EF125" s="48" cm="1">
        <f t="array" ref="EF125">beneficio_muerte_individual_activo(EF$2,$F125,$D125, Hombres!$A$1:$DW$117, Mujeres!$A$1:$DW$117)</f>
        <v>29239.875288429626</v>
      </c>
      <c r="EG125" s="48" cm="1">
        <f t="array" ref="EG125">beneficio_muerte_individual_activo(EG$2,$F125,$D125, Hombres!$A$1:$DW$117, Mujeres!$A$1:$DW$117)</f>
        <v>31213.722920219912</v>
      </c>
      <c r="EH125" s="48" cm="1">
        <f t="array" ref="EH125">beneficio_muerte_individual_activo(EH$2,$F125,$D125, Hombres!$A$1:$DW$117, Mujeres!$A$1:$DW$117)</f>
        <v>33168.161667128537</v>
      </c>
      <c r="EI125" s="48" cm="1">
        <f t="array" ref="EI125">beneficio_muerte_individual_activo(EI$2,$F125,$D125, Hombres!$A$1:$DW$117, Mujeres!$A$1:$DW$117)</f>
        <v>35273.529576937101</v>
      </c>
      <c r="EJ125" s="48" cm="1">
        <f t="array" ref="EJ125">beneficio_muerte_individual_activo(EJ$2,$F125,$D125, Hombres!$A$1:$DW$117, Mujeres!$A$1:$DW$117)</f>
        <v>22575.714892333945</v>
      </c>
      <c r="EK125" s="48" cm="1">
        <f t="array" ref="EK125">beneficio_muerte_individual_activo(EK$2,$F125,$D125, Hombres!$A$1:$DW$117, Mujeres!$A$1:$DW$117)</f>
        <v>24081.859755627138</v>
      </c>
      <c r="EL125" s="48" cm="1">
        <f t="array" ref="EL125">beneficio_muerte_individual_activo(EL$2,$F125,$D125, Hombres!$A$1:$DW$117, Mujeres!$A$1:$DW$117)</f>
        <v>25446.265849180978</v>
      </c>
      <c r="EM125" s="48" cm="1">
        <f t="array" ref="EM125">beneficio_muerte_individual_activo(EM$2,$F125,$D125, Hombres!$A$1:$DW$117, Mujeres!$A$1:$DW$117)</f>
        <v>26633.356861614142</v>
      </c>
      <c r="EN125" s="48" cm="1">
        <f t="array" ref="EN125">beneficio_muerte_individual_activo(EN$2,$F125,$D125, Hombres!$A$1:$DW$117, Mujeres!$A$1:$DW$117)</f>
        <v>27923.708799854136</v>
      </c>
      <c r="EO125" s="48" cm="1">
        <f t="array" ref="EO125">beneficio_muerte_individual_activo(EO$2,$F125,$D125, Hombres!$A$1:$DW$117, Mujeres!$A$1:$DW$117)</f>
        <v>29634.225853645516</v>
      </c>
      <c r="EP125" s="48" cm="1">
        <f t="array" ref="EP125">beneficio_muerte_individual_activo(EP$2,$F125,$D125, Hombres!$A$1:$DW$117, Mujeres!$A$1:$DW$117)</f>
        <v>32039.437929098283</v>
      </c>
      <c r="EQ125" s="48" cm="1">
        <f t="array" ref="EQ125">beneficio_muerte_individual_activo(EQ$2,$F125,$D125, Hombres!$A$1:$DW$117, Mujeres!$A$1:$DW$117)</f>
        <v>35192.899215170095</v>
      </c>
      <c r="ER125" s="48" cm="1">
        <f t="array" ref="ER125">beneficio_muerte_individual_activo(ER$2,$F125,$D125, Hombres!$A$1:$DW$117, Mujeres!$A$1:$DW$117)</f>
        <v>38961.829755087871</v>
      </c>
      <c r="ES125" s="48" cm="1">
        <f t="array" ref="ES125">beneficio_muerte_individual_activo(ES$2,$F125,$D125, Hombres!$A$1:$DW$117, Mujeres!$A$1:$DW$117)</f>
        <v>43099.437098364826</v>
      </c>
      <c r="ET125" s="48" cm="1">
        <f t="array" ref="ET125">beneficio_muerte_individual_activo(ET$2,$F125,$D125, Hombres!$A$1:$DW$117, Mujeres!$A$1:$DW$117)</f>
        <v>47162.019551659876</v>
      </c>
      <c r="EU125" s="48" cm="1">
        <f t="array" ref="EU125">beneficio_muerte_individual_activo(EU$2,$F125,$D125, Hombres!$A$1:$DW$117, Mujeres!$A$1:$DW$117)</f>
        <v>50889.888858572485</v>
      </c>
      <c r="EV125" s="48" cm="1">
        <f t="array" ref="EV125">beneficio_muerte_individual_activo(EV$2,$F125,$D125, Hombres!$A$1:$DW$117, Mujeres!$A$1:$DW$117)</f>
        <v>54267.662831636051</v>
      </c>
      <c r="EW125" s="48" cm="1">
        <f t="array" ref="EW125">beneficio_muerte_individual_activo(EW$2,$F125,$D125, Hombres!$A$1:$DW$117, Mujeres!$A$1:$DW$117)</f>
        <v>57388.984258095719</v>
      </c>
      <c r="EX125" s="48" cm="1">
        <f t="array" ref="EX125">beneficio_muerte_individual_activo(EX$2,$F125,$D125, Hombres!$A$1:$DW$117, Mujeres!$A$1:$DW$117)</f>
        <v>60493.811156970987</v>
      </c>
      <c r="EY125" s="48" cm="1">
        <f t="array" ref="EY125">beneficio_muerte_individual_activo(EY$2,$F125,$D125, Hombres!$A$1:$DW$117, Mujeres!$A$1:$DW$117)</f>
        <v>67496.338563091631</v>
      </c>
      <c r="EZ125" s="48" cm="1">
        <f t="array" ref="EZ125">beneficio_muerte_individual_activo(EZ$2,$F125,$D125, Hombres!$A$1:$DW$117, Mujeres!$A$1:$DW$117)</f>
        <v>71580.402618333712</v>
      </c>
      <c r="FA125" s="48" cm="1">
        <f t="array" ref="FA125">beneficio_muerte_individual_activo(FA$2,$F125,$D125, Hombres!$A$1:$DW$117, Mujeres!$A$1:$DW$117)</f>
        <v>75722.829993494626</v>
      </c>
      <c r="FB125" s="48" cm="1">
        <f t="array" ref="FB125">beneficio_muerte_individual_activo(FB$2,$F125,$D125, Hombres!$A$1:$DW$117, Mujeres!$A$1:$DW$117)</f>
        <v>79902.103286934696</v>
      </c>
      <c r="FC125" s="48" cm="1">
        <f t="array" ref="FC125">beneficio_muerte_individual_activo(FC$2,$F125,$D125, Hombres!$A$1:$DW$117, Mujeres!$A$1:$DW$117)</f>
        <v>84094.421460223268</v>
      </c>
      <c r="FD125" s="48" cm="1">
        <f t="array" ref="FD125">beneficio_muerte_individual_activo(FD$2,$F125,$D125, Hombres!$A$1:$DW$117, Mujeres!$A$1:$DW$117)</f>
        <v>88233.75383011323</v>
      </c>
      <c r="FE125" s="48" cm="1">
        <f t="array" ref="FE125">beneficio_muerte_individual_activo(FE$2,$F125,$D125, Hombres!$A$1:$DW$117, Mujeres!$A$1:$DW$117)</f>
        <v>92305.619572117677</v>
      </c>
      <c r="FF125" s="48" cm="1">
        <f t="array" ref="FF125">beneficio_muerte_individual_activo(FF$2,$F125,$D125, Hombres!$A$1:$DW$117, Mujeres!$A$1:$DW$117)</f>
        <v>96217.032450886021</v>
      </c>
      <c r="FG125" s="48" cm="1">
        <f t="array" ref="FG125">beneficio_muerte_individual_activo(FG$2,$F125,$D125, Hombres!$A$1:$DW$117, Mujeres!$A$1:$DW$117)</f>
        <v>99775.617707114143</v>
      </c>
      <c r="FH125" s="48" cm="1">
        <f t="array" ref="FH125">beneficio_muerte_individual_activo(FH$2,$F125,$D125, Hombres!$A$1:$DW$117, Mujeres!$A$1:$DW$117)</f>
        <v>102793.83903065203</v>
      </c>
      <c r="FI125" s="48" cm="1">
        <f t="array" ref="FI125">beneficio_muerte_individual_activo(FI$2,$F125,$D125, Hombres!$A$1:$DW$117, Mujeres!$A$1:$DW$117)</f>
        <v>105138.55589655574</v>
      </c>
      <c r="FJ125" s="48" cm="1">
        <f t="array" ref="FJ125">beneficio_muerte_individual_activo(FJ$2,$F125,$D125, Hombres!$A$1:$DW$117, Mujeres!$A$1:$DW$117)</f>
        <v>106708.97486809267</v>
      </c>
      <c r="FK125" s="48" cm="1">
        <f t="array" ref="FK125">beneficio_muerte_individual_activo(FK$2,$F125,$D125, Hombres!$A$1:$DW$117, Mujeres!$A$1:$DW$117)</f>
        <v>107360.59667816157</v>
      </c>
      <c r="FL125" s="48" cm="1">
        <f t="array" ref="FL125">beneficio_muerte_individual_activo(FL$2,$F125,$D125, Hombres!$A$1:$DW$117, Mujeres!$A$1:$DW$117)</f>
        <v>106886.85812222157</v>
      </c>
      <c r="FM125" s="48" cm="1">
        <f t="array" ref="FM125">beneficio_muerte_individual_activo(FM$2,$F125,$D125, Hombres!$A$1:$DW$117, Mujeres!$A$1:$DW$117)</f>
        <v>105138.86719264871</v>
      </c>
      <c r="FN125" s="48" cm="1">
        <f t="array" ref="FN125">beneficio_muerte_individual_activo(FN$2,$F125,$D125, Hombres!$A$1:$DW$117, Mujeres!$A$1:$DW$117)</f>
        <v>102079.2770013619</v>
      </c>
      <c r="FO125" s="48" cm="1">
        <f t="array" ref="FO125">beneficio_muerte_individual_activo(FO$2,$F125,$D125, Hombres!$A$1:$DW$117, Mujeres!$A$1:$DW$117)</f>
        <v>97713.090352084837</v>
      </c>
      <c r="FP125" s="48" cm="1">
        <f t="array" ref="FP125">beneficio_muerte_individual_activo(FP$2,$F125,$D125, Hombres!$A$1:$DW$117, Mujeres!$A$1:$DW$117)</f>
        <v>92047.048277760783</v>
      </c>
      <c r="FQ125" s="108" cm="1">
        <f t="array" ref="FQ125">beneficio_muerte_individual_activo(FQ$2,$F125,$D125, Hombres!$A$1:$DW$117, Mujeres!$A$1:$DW$117)</f>
        <v>85117.380959946953</v>
      </c>
      <c r="FR125" s="48" cm="1">
        <f t="array" ref="FR125">beneficio_muerte_individual_activo(FR$2,$F125,$D125, Hombres!$A$1:$DW$117, Mujeres!$A$1:$DW$117)</f>
        <v>77078.033626065939</v>
      </c>
      <c r="FS125" s="48" cm="1">
        <f t="array" ref="FS125">beneficio_muerte_individual_activo(FS$2,$F125,$D125, Hombres!$A$1:$DW$117, Mujeres!$A$1:$DW$117)</f>
        <v>68203.544185157996</v>
      </c>
      <c r="FT125" s="48" cm="1">
        <f t="array" ref="FT125">beneficio_muerte_individual_activo(FT$2,$F125,$D125, Hombres!$A$1:$DW$117, Mujeres!$A$1:$DW$117)</f>
        <v>58821.47208243933</v>
      </c>
      <c r="FU125" s="48" cm="1">
        <f t="array" ref="FU125">beneficio_muerte_individual_activo(FU$2,$F125,$D125, Hombres!$A$1:$DW$117, Mujeres!$A$1:$DW$117)</f>
        <v>49279.663047491464</v>
      </c>
      <c r="FV125" s="48" cm="1">
        <f t="array" ref="FV125">beneficio_muerte_individual_activo(FV$2,$F125,$D125, Hombres!$A$1:$DW$117, Mujeres!$A$1:$DW$117)</f>
        <v>39943.160461488187</v>
      </c>
      <c r="FW125" s="48" cm="1">
        <f t="array" ref="FW125">beneficio_muerte_individual_activo(FW$2,$F125,$D125, Hombres!$A$1:$DW$117, Mujeres!$A$1:$DW$117)</f>
        <v>31190.074486858543</v>
      </c>
      <c r="FX125" s="48" cm="1">
        <f t="array" ref="FX125">beneficio_muerte_individual_activo(FX$2,$F125,$D125, Hombres!$A$1:$DW$117, Mujeres!$A$1:$DW$117)</f>
        <v>23358.250617641457</v>
      </c>
      <c r="FY125" s="48" cm="1">
        <f t="array" ref="FY125">beneficio_muerte_individual_activo(FY$2,$F125,$D125, Hombres!$A$1:$DW$117, Mujeres!$A$1:$DW$117)</f>
        <v>16687.965797487752</v>
      </c>
      <c r="FZ125" s="48" cm="1">
        <f t="array" ref="FZ125">beneficio_muerte_individual_activo(FZ$2,$F125,$D125, Hombres!$A$1:$DW$117, Mujeres!$A$1:$DW$117)</f>
        <v>11300.451321149047</v>
      </c>
      <c r="GA125" s="48" cm="1">
        <f t="array" ref="GA125">beneficio_muerte_individual_activo(GA$2,$F125,$D125, Hombres!$A$1:$DW$117, Mujeres!$A$1:$DW$117)</f>
        <v>7198.0795460800591</v>
      </c>
      <c r="GB125" s="48" cm="1">
        <f t="array" ref="GB125">beneficio_muerte_individual_activo(GB$2,$F125,$D125, Hombres!$A$1:$DW$117, Mujeres!$A$1:$DW$117)</f>
        <v>4275.9410828405526</v>
      </c>
      <c r="GC125" s="48" cm="1">
        <f t="array" ref="GC125">beneficio_muerte_individual_activo(GC$2,$F125,$D125, Hombres!$A$1:$DW$117, Mujeres!$A$1:$DW$117)</f>
        <v>2345.1928438775708</v>
      </c>
      <c r="GD125" s="48" cm="1">
        <f t="array" ref="GD125">beneficio_muerte_individual_activo(GD$2,$F125,$D125, Hombres!$A$1:$DW$117, Mujeres!$A$1:$DW$117)</f>
        <v>1173.008983552058</v>
      </c>
      <c r="GE125" s="48" cm="1">
        <f t="array" ref="GE125">beneficio_muerte_individual_activo(GE$2,$F125,$D125, Hombres!$A$1:$DW$117, Mujeres!$A$1:$DW$117)</f>
        <v>526.89606286743333</v>
      </c>
      <c r="GF125" s="48" cm="1">
        <f t="array" ref="GF125">beneficio_muerte_individual_activo(GF$2,$F125,$D125, Hombres!$A$1:$DW$117, Mujeres!$A$1:$DW$117)</f>
        <v>208.48855991649404</v>
      </c>
      <c r="GG125" s="48" cm="1">
        <f t="array" ref="GG125">beneficio_muerte_individual_activo(GG$2,$F125,$D125, Hombres!$A$1:$DW$117, Mujeres!$A$1:$DW$117)</f>
        <v>70.886787976806687</v>
      </c>
      <c r="GH125" s="48" cm="1">
        <f t="array" ref="GH125">beneficio_muerte_individual_activo(GH$2,$F125,$D125, Hombres!$A$1:$DW$117, Mujeres!$A$1:$DW$117)</f>
        <v>25.260698473540767</v>
      </c>
      <c r="GI125" s="48" cm="1">
        <f t="array" ref="GI125">beneficio_muerte_individual_activo(GI$2,$F125,$D125, Hombres!$A$1:$DW$117, Mujeres!$A$1:$DW$117)</f>
        <v>0</v>
      </c>
      <c r="GJ125" s="48" cm="1">
        <f t="array" ref="GJ125">beneficio_muerte_individual_activo(GJ$2,$F125,$D125, Hombres!$A$1:$DW$117, Mujeres!$A$1:$DW$117)</f>
        <v>0</v>
      </c>
      <c r="GK125" s="48" cm="1">
        <f t="array" ref="GK125">beneficio_muerte_individual_activo(GK$2,$F125,$D125, Hombres!$A$1:$DW$117, Mujeres!$A$1:$DW$117)</f>
        <v>0</v>
      </c>
      <c r="GL125" s="48" cm="1">
        <f t="array" ref="GL125">beneficio_muerte_individual_activo(GL$2,$F125,$D125, Hombres!$A$1:$DW$117, Mujeres!$A$1:$DW$117)</f>
        <v>0</v>
      </c>
      <c r="GM125" s="48" cm="1">
        <f t="array" ref="GM125">beneficio_muerte_individual_activo(GM$2,$F125,$D125, Hombres!$A$1:$DW$117, Mujeres!$A$1:$DW$117)</f>
        <v>0</v>
      </c>
      <c r="GN125" s="48" cm="1">
        <f t="array" ref="GN125">beneficio_muerte_individual_activo(GN$2,$F125,$D125, Hombres!$A$1:$DW$117, Mujeres!$A$1:$DW$117)</f>
        <v>0</v>
      </c>
      <c r="GO125" s="48" cm="1">
        <f t="array" ref="GO125">beneficio_muerte_individual_activo(GO$2,$F125,$D125, Hombres!$A$1:$DW$117, Mujeres!$A$1:$DW$117)</f>
        <v>0</v>
      </c>
      <c r="GP125" s="48" cm="1">
        <f t="array" ref="GP125">beneficio_muerte_individual_activo(GP$2,$F125,$D125, Hombres!$A$1:$DW$117, Mujeres!$A$1:$DW$117)</f>
        <v>0</v>
      </c>
      <c r="GQ125" s="48" cm="1">
        <f t="array" ref="GQ125">beneficio_muerte_individual_activo(GQ$2,$F125,$D125, Hombres!$A$1:$DW$117, Mujeres!$A$1:$DW$117)</f>
        <v>0</v>
      </c>
      <c r="GR125" s="48" cm="1">
        <f t="array" ref="GR125">beneficio_muerte_individual_activo(GR$2,$F125,$D125, Hombres!$A$1:$DW$117, Mujeres!$A$1:$DW$117)</f>
        <v>0</v>
      </c>
      <c r="GS125" s="48" cm="1">
        <f t="array" ref="GS125">beneficio_muerte_individual_activo(GS$2,$F125,$D125, Hombres!$A$1:$DW$117, Mujeres!$A$1:$DW$117)</f>
        <v>0</v>
      </c>
      <c r="GT125" s="48" cm="1">
        <f t="array" ref="GT125">beneficio_muerte_individual_activo(GT$2,$F125,$D125, Hombres!$A$1:$DW$117, Mujeres!$A$1:$DW$117)</f>
        <v>0</v>
      </c>
      <c r="GU125" s="48" cm="1">
        <f t="array" ref="GU125">beneficio_muerte_individual_activo(GU$2,$F125,$D125, Hombres!$A$1:$DW$117, Mujeres!$A$1:$DW$117)</f>
        <v>0</v>
      </c>
      <c r="GV125" s="48" cm="1">
        <f t="array" ref="GV125">beneficio_muerte_individual_activo(GV$2,$F125,$D125, Hombres!$A$1:$DW$117, Mujeres!$A$1:$DW$117)</f>
        <v>0</v>
      </c>
    </row>
    <row r="126" spans="1:204" x14ac:dyDescent="0.35">
      <c r="A126" s="1">
        <f t="shared" si="1"/>
        <v>124</v>
      </c>
      <c r="B126" s="77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41" cm="1">
        <f t="array" ref="G126">PorcentajePension(C126,E126, D126)</f>
        <v>1</v>
      </c>
      <c r="I126" s="74"/>
      <c r="J126" s="48" cm="1">
        <f t="array" ref="J126">AnualidadActivo(J$2, $E126, $C126, $B126, $D126, Hombres!$A$1:$DW$117, Mujeres!$A$1:$DW$117)</f>
        <v>0</v>
      </c>
      <c r="K126" s="48" cm="1">
        <f t="array" ref="K126">AnualidadActivo(K$2, $E126, $C126, $B126, $D126, Hombres!$A$1:$DW$117, Mujeres!$A$1:$DW$117)</f>
        <v>0</v>
      </c>
      <c r="L126" s="48" cm="1">
        <f t="array" ref="L126">AnualidadActivo(L$2, $E126, $C126, $B126, $D126, Hombres!$A$1:$DW$117, Mujeres!$A$1:$DW$117)</f>
        <v>0</v>
      </c>
      <c r="M126" s="48" cm="1">
        <f t="array" ref="M126">AnualidadActivo(M$2, $E126, $C126, $B126, $D126, Hombres!$A$1:$DW$117, Mujeres!$A$1:$DW$117)</f>
        <v>0</v>
      </c>
      <c r="N126" s="48" cm="1">
        <f t="array" ref="N126">AnualidadActivo(N$2, $E126, $C126, $B126, $D126, Hombres!$A$1:$DW$117, Mujeres!$A$1:$DW$117)</f>
        <v>0</v>
      </c>
      <c r="O126" s="48" cm="1">
        <f t="array" ref="O126">AnualidadActivo(O$2, $E126, $C126, $B126, $D126, Hombres!$A$1:$DW$117, Mujeres!$A$1:$DW$117)</f>
        <v>0</v>
      </c>
      <c r="P126" s="48" cm="1">
        <f t="array" ref="P126">AnualidadActivo(P$2, $E126, $C126, $B126, $D126, Hombres!$A$1:$DW$117, Mujeres!$A$1:$DW$117)</f>
        <v>0</v>
      </c>
      <c r="Q126" s="48" cm="1">
        <f t="array" ref="Q126">AnualidadActivo(Q$2, $E126, $C126, $B126, $D126, Hombres!$A$1:$DW$117, Mujeres!$A$1:$DW$117)</f>
        <v>0</v>
      </c>
      <c r="R126" s="48" cm="1">
        <f t="array" ref="R126">AnualidadActivo(R$2, $E126, $C126, $B126, $D126, Hombres!$A$1:$DW$117, Mujeres!$A$1:$DW$117)</f>
        <v>0</v>
      </c>
      <c r="S126" s="48" cm="1">
        <f t="array" ref="S126">AnualidadActivo(S$2, $E126, $C126, $B126, $D126, Hombres!$A$1:$DW$117, Mujeres!$A$1:$DW$117)</f>
        <v>0</v>
      </c>
      <c r="T126" s="48" cm="1">
        <f t="array" ref="T126">AnualidadActivo(T$2, $E126, $C126, $B126, $D126, Hombres!$A$1:$DW$117, Mujeres!$A$1:$DW$117)</f>
        <v>0</v>
      </c>
      <c r="U126" s="48" cm="1">
        <f t="array" ref="U126">AnualidadActivo(U$2, $E126, $C126, $B126, $D126, Hombres!$A$1:$DW$117, Mujeres!$A$1:$DW$117)</f>
        <v>0</v>
      </c>
      <c r="V126" s="48" cm="1">
        <f t="array" ref="V126">AnualidadActivo(V$2, $E126, $C126, $B126, $D126, Hombres!$A$1:$DW$117, Mujeres!$A$1:$DW$117)</f>
        <v>0</v>
      </c>
      <c r="W126" s="48" cm="1">
        <f t="array" ref="W126">AnualidadActivo(W$2, $E126, $C126, $B126, $D126, Hombres!$A$1:$DW$117, Mujeres!$A$1:$DW$117)</f>
        <v>0</v>
      </c>
      <c r="X126" s="48" cm="1">
        <f t="array" ref="X126">AnualidadActivo(X$2, $E126, $C126, $B126, $D126, Hombres!$A$1:$DW$117, Mujeres!$A$1:$DW$117)</f>
        <v>0</v>
      </c>
      <c r="Y126" s="48" cm="1">
        <f t="array" ref="Y126">AnualidadActivo(Y$2, $E126, $C126, $B126, $D126, Hombres!$A$1:$DW$117, Mujeres!$A$1:$DW$117)</f>
        <v>0</v>
      </c>
      <c r="Z126" s="48" cm="1">
        <f t="array" ref="Z126">AnualidadActivo(Z$2, $E126, $C126, $B126, $D126, Hombres!$A$1:$DW$117, Mujeres!$A$1:$DW$117)</f>
        <v>0</v>
      </c>
      <c r="AA126" s="48" cm="1">
        <f t="array" ref="AA126">AnualidadActivo(AA$2, $E126, $C126, $B126, $D126, Hombres!$A$1:$DW$117, Mujeres!$A$1:$DW$117)</f>
        <v>0</v>
      </c>
      <c r="AB126" s="48" cm="1">
        <f t="array" ref="AB126">AnualidadActivo(AB$2, $E126, $C126, $B126, $D126, Hombres!$A$1:$DW$117, Mujeres!$A$1:$DW$117)</f>
        <v>0</v>
      </c>
      <c r="AC126" s="48" cm="1">
        <f t="array" ref="AC126">AnualidadActivo(AC$2, $E126, $C126, $B126, $D126, Hombres!$A$1:$DW$117, Mujeres!$A$1:$DW$117)</f>
        <v>0</v>
      </c>
      <c r="AD126" s="48" cm="1">
        <f t="array" ref="AD126">AnualidadActivo(AD$2, $E126, $C126, $B126, $D126, Hombres!$A$1:$DW$117, Mujeres!$A$1:$DW$117)</f>
        <v>0</v>
      </c>
      <c r="AE126" s="48" cm="1">
        <f t="array" ref="AE126">AnualidadActivo(AE$2, $E126, $C126, $B126, $D126, Hombres!$A$1:$DW$117, Mujeres!$A$1:$DW$117)</f>
        <v>0</v>
      </c>
      <c r="AF126" s="48" cm="1">
        <f t="array" ref="AF126">AnualidadActivo(AF$2, $E126, $C126, $B126, $D126, Hombres!$A$1:$DW$117, Mujeres!$A$1:$DW$117)</f>
        <v>0</v>
      </c>
      <c r="AG126" s="48" cm="1">
        <f t="array" ref="AG126">AnualidadActivo(AG$2, $E126, $C126, $B126, $D126, Hombres!$A$1:$DW$117, Mujeres!$A$1:$DW$117)</f>
        <v>0</v>
      </c>
      <c r="AH126" s="48" cm="1">
        <f t="array" ref="AH126">AnualidadActivo(AH$2, $E126, $C126, $B126, $D126, Hombres!$A$1:$DW$117, Mujeres!$A$1:$DW$117)</f>
        <v>0</v>
      </c>
      <c r="AI126" s="48" cm="1">
        <f t="array" ref="AI126">AnualidadActivo(AI$2, $E126, $C126, $B126, $D126, Hombres!$A$1:$DW$117, Mujeres!$A$1:$DW$117)</f>
        <v>0</v>
      </c>
      <c r="AJ126" s="48" cm="1">
        <f t="array" ref="AJ126">AnualidadActivo(AJ$2, $E126, $C126, $B126, $D126, Hombres!$A$1:$DW$117, Mujeres!$A$1:$DW$117)</f>
        <v>0</v>
      </c>
      <c r="AK126" s="48" cm="1">
        <f t="array" ref="AK126">AnualidadActivo(AK$2, $E126, $C126, $B126, $D126, Hombres!$A$1:$DW$117, Mujeres!$A$1:$DW$117)</f>
        <v>0</v>
      </c>
      <c r="AL126" s="48" cm="1">
        <f t="array" ref="AL126">AnualidadActivo(AL$2, $E126, $C126, $B126, $D126, Hombres!$A$1:$DW$117, Mujeres!$A$1:$DW$117)</f>
        <v>0</v>
      </c>
      <c r="AM126" s="48" cm="1">
        <f t="array" ref="AM126">AnualidadActivo(AM$2, $E126, $C126, $B126, $D126, Hombres!$A$1:$DW$117, Mujeres!$A$1:$DW$117)</f>
        <v>0</v>
      </c>
      <c r="AN126" s="48" cm="1">
        <f t="array" ref="AN126">AnualidadActivo(AN$2, $E126, $C126, $B126, $D126, Hombres!$A$1:$DW$117, Mujeres!$A$1:$DW$117)</f>
        <v>0</v>
      </c>
      <c r="AO126" s="48" cm="1">
        <f t="array" ref="AO126">AnualidadActivo(AO$2, $E126, $C126, $B126, $D126, Hombres!$A$1:$DW$117, Mujeres!$A$1:$DW$117)</f>
        <v>0</v>
      </c>
      <c r="AP126" s="48" cm="1">
        <f t="array" ref="AP126">AnualidadActivo(AP$2, $E126, $C126, $B126, $D126, Hombres!$A$1:$DW$117, Mujeres!$A$1:$DW$117)</f>
        <v>0</v>
      </c>
      <c r="AQ126" s="48" cm="1">
        <f t="array" ref="AQ126">AnualidadActivo(AQ$2, $E126, $C126, $B126, $D126, Hombres!$A$1:$DW$117, Mujeres!$A$1:$DW$117)</f>
        <v>0</v>
      </c>
      <c r="AR126" s="48" cm="1">
        <f t="array" ref="AR126">AnualidadActivo(AR$2, $E126, $C126, $B126, $D126, Hombres!$A$1:$DW$117, Mujeres!$A$1:$DW$117)</f>
        <v>0</v>
      </c>
      <c r="AS126" s="48" cm="1">
        <f t="array" ref="AS126">AnualidadActivo(AS$2, $E126, $C126, $B126, $D126, Hombres!$A$1:$DW$117, Mujeres!$A$1:$DW$117)</f>
        <v>0</v>
      </c>
      <c r="AT126" s="48" cm="1">
        <f t="array" ref="AT126">AnualidadActivo(AT$2, $E126, $C126, $B126, $D126, Hombres!$A$1:$DW$117, Mujeres!$A$1:$DW$117)</f>
        <v>0</v>
      </c>
      <c r="AU126" s="48" cm="1">
        <f t="array" ref="AU126">AnualidadActivo(AU$2, $E126, $C126, $B126, $D126, Hombres!$A$1:$DW$117, Mujeres!$A$1:$DW$117)</f>
        <v>0</v>
      </c>
      <c r="AV126" s="48" cm="1">
        <f t="array" ref="AV126">AnualidadActivo(AV$2, $E126, $C126, $B126, $D126, Hombres!$A$1:$DW$117, Mujeres!$A$1:$DW$117)</f>
        <v>0</v>
      </c>
      <c r="AW126" s="48" cm="1">
        <f t="array" ref="AW126">AnualidadActivo(AW$2, $E126, $C126, $B126, $D126, Hombres!$A$1:$DW$117, Mujeres!$A$1:$DW$117)</f>
        <v>0</v>
      </c>
      <c r="AX126" s="48" cm="1">
        <f t="array" ref="AX126">AnualidadActivo(AX$2, $E126, $C126, $B126, $D126, Hombres!$A$1:$DW$117, Mujeres!$A$1:$DW$117)</f>
        <v>56359866.796997413</v>
      </c>
      <c r="AY126" s="48" cm="1">
        <f t="array" ref="AY126">AnualidadActivo(AY$2, $E126, $C126, $B126, $D126, Hombres!$A$1:$DW$117, Mujeres!$A$1:$DW$117)</f>
        <v>58050662.800907336</v>
      </c>
      <c r="AZ126" s="48" cm="1">
        <f t="array" ref="AZ126">AnualidadActivo(AZ$2, $E126, $C126, $B126, $D126, Hombres!$A$1:$DW$117, Mujeres!$A$1:$DW$117)</f>
        <v>59792182.684934556</v>
      </c>
      <c r="BA126" s="48" cm="1">
        <f t="array" ref="BA126">AnualidadActivo(BA$2, $E126, $C126, $B126, $D126, Hombres!$A$1:$DW$117, Mujeres!$A$1:$DW$117)</f>
        <v>61585948.165482596</v>
      </c>
      <c r="BB126" s="48" cm="1">
        <f t="array" ref="BB126">AnualidadActivo(BB$2, $E126, $C126, $B126, $D126, Hombres!$A$1:$DW$117, Mujeres!$A$1:$DW$117)</f>
        <v>63433526.610447079</v>
      </c>
      <c r="BC126" s="48" cm="1">
        <f t="array" ref="BC126">AnualidadActivo(BC$2, $E126, $C126, $B126, $D126, Hombres!$A$1:$DW$117, Mujeres!$A$1:$DW$117)</f>
        <v>64841216.156569682</v>
      </c>
      <c r="BD126" s="48" cm="1">
        <f t="array" ref="BD126">AnualidadActivo(BD$2, $E126, $C126, $B126, $D126, Hombres!$A$1:$DW$117, Mujeres!$A$1:$DW$117)</f>
        <v>66241929.335592002</v>
      </c>
      <c r="BE126" s="48" cm="1">
        <f t="array" ref="BE126">AnualidadActivo(BE$2, $E126, $C126, $B126, $D126, Hombres!$A$1:$DW$117, Mujeres!$A$1:$DW$117)</f>
        <v>67637408.183263451</v>
      </c>
      <c r="BF126" s="48" cm="1">
        <f t="array" ref="BF126">AnualidadActivo(BF$2, $E126, $C126, $B126, $D126, Hombres!$A$1:$DW$117, Mujeres!$A$1:$DW$117)</f>
        <v>69029381.241419032</v>
      </c>
      <c r="BG126" s="48" cm="1">
        <f t="array" ref="BG126">AnualidadActivo(BG$2, $E126, $C126, $B126, $D126, Hombres!$A$1:$DW$117, Mujeres!$A$1:$DW$117)</f>
        <v>70411642.414566234</v>
      </c>
      <c r="BH126" s="48" cm="1">
        <f t="array" ref="BH126">AnualidadActivo(BH$2, $E126, $C126, $B126, $D126, Hombres!$A$1:$DW$117, Mujeres!$A$1:$DW$117)</f>
        <v>71770010.512227625</v>
      </c>
      <c r="BI126" s="48" cm="1">
        <f t="array" ref="BI126">AnualidadActivo(BI$2, $E126, $C126, $B126, $D126, Hombres!$A$1:$DW$117, Mujeres!$A$1:$DW$117)</f>
        <v>73082257.618863836</v>
      </c>
      <c r="BJ126" s="48" cm="1">
        <f t="array" ref="BJ126">AnualidadActivo(BJ$2, $E126, $C126, $B126, $D126, Hombres!$A$1:$DW$117, Mujeres!$A$1:$DW$117)</f>
        <v>74321589.247608051</v>
      </c>
      <c r="BK126" s="48" cm="1">
        <f t="array" ref="BK126">AnualidadActivo(BK$2, $E126, $C126, $B126, $D126, Hombres!$A$1:$DW$117, Mujeres!$A$1:$DW$117)</f>
        <v>75459999.042669922</v>
      </c>
      <c r="BL126" s="48" cm="1">
        <f t="array" ref="BL126">AnualidadActivo(BL$2, $E126, $C126, $B126, $D126, Hombres!$A$1:$DW$117, Mujeres!$A$1:$DW$117)</f>
        <v>76472601.297423437</v>
      </c>
      <c r="BM126" s="48" cm="1">
        <f t="array" ref="BM126">AnualidadActivo(BM$2, $E126, $C126, $B126, $D126, Hombres!$A$1:$DW$117, Mujeres!$A$1:$DW$117)</f>
        <v>77348418.064158618</v>
      </c>
      <c r="BN126" s="48" cm="1">
        <f t="array" ref="BN126">AnualidadActivo(BN$2, $E126, $C126, $B126, $D126, Hombres!$A$1:$DW$117, Mujeres!$A$1:$DW$117)</f>
        <v>78087268.253037304</v>
      </c>
      <c r="BO126" s="48" cm="1">
        <f t="array" ref="BO126">AnualidadActivo(BO$2, $E126, $C126, $B126, $D126, Hombres!$A$1:$DW$117, Mujeres!$A$1:$DW$117)</f>
        <v>78689994.828218728</v>
      </c>
      <c r="BP126" s="48" cm="1">
        <f t="array" ref="BP126">AnualidadActivo(BP$2, $E126, $C126, $B126, $D126, Hombres!$A$1:$DW$117, Mujeres!$A$1:$DW$117)</f>
        <v>79151733.632361621</v>
      </c>
      <c r="BQ126" s="48" cm="1">
        <f t="array" ref="BQ126">AnualidadActivo(BQ$2, $E126, $C126, $B126, $D126, Hombres!$A$1:$DW$117, Mujeres!$A$1:$DW$117)</f>
        <v>79457311.564326763</v>
      </c>
      <c r="BR126" s="48" cm="1">
        <f t="array" ref="BR126">AnualidadActivo(BR$2, $E126, $C126, $B126, $D126, Hombres!$A$1:$DW$117, Mujeres!$A$1:$DW$117)</f>
        <v>79443997.140999854</v>
      </c>
      <c r="BS126" s="48" cm="1">
        <f t="array" ref="BS126">AnualidadActivo(BS$2, $E126, $C126, $B126, $D126, Hombres!$A$1:$DW$117, Mujeres!$A$1:$DW$117)</f>
        <v>79201412.989073887</v>
      </c>
      <c r="BT126" s="48" cm="1">
        <f t="array" ref="BT126">AnualidadActivo(BT$2, $E126, $C126, $B126, $D126, Hombres!$A$1:$DW$117, Mujeres!$A$1:$DW$117)</f>
        <v>78710228.081312686</v>
      </c>
      <c r="BU126" s="48" cm="1">
        <f t="array" ref="BU126">AnualidadActivo(BU$2, $E126, $C126, $B126, $D126, Hombres!$A$1:$DW$117, Mujeres!$A$1:$DW$117)</f>
        <v>77945562.465855062</v>
      </c>
      <c r="BV126" s="48" cm="1">
        <f t="array" ref="BV126">AnualidadActivo(BV$2, $E126, $C126, $B126, $D126, Hombres!$A$1:$DW$117, Mujeres!$A$1:$DW$117)</f>
        <v>76878622.249738306</v>
      </c>
      <c r="BW126" s="48" cm="1">
        <f t="array" ref="BW126">AnualidadActivo(BW$2, $E126, $C126, $B126, $D126, Hombres!$A$1:$DW$117, Mujeres!$A$1:$DW$117)</f>
        <v>75485680.326724023</v>
      </c>
      <c r="BX126" s="48" cm="1">
        <f t="array" ref="BX126">AnualidadActivo(BX$2, $E126, $C126, $B126, $D126, Hombres!$A$1:$DW$117, Mujeres!$A$1:$DW$117)</f>
        <v>73746820.350876376</v>
      </c>
      <c r="BY126" s="48" cm="1">
        <f t="array" ref="BY126">AnualidadActivo(BY$2, $E126, $C126, $B126, $D126, Hombres!$A$1:$DW$117, Mujeres!$A$1:$DW$117)</f>
        <v>71643571.211530611</v>
      </c>
      <c r="BZ126" s="48" cm="1">
        <f t="array" ref="BZ126">AnualidadActivo(BZ$2, $E126, $C126, $B126, $D126, Hombres!$A$1:$DW$117, Mujeres!$A$1:$DW$117)</f>
        <v>69159209.517066151</v>
      </c>
      <c r="CA126" s="48" cm="1">
        <f t="array" ref="CA126">AnualidadActivo(CA$2, $E126, $C126, $B126, $D126, Hombres!$A$1:$DW$117, Mujeres!$A$1:$DW$117)</f>
        <v>66283672.563409507</v>
      </c>
      <c r="CB126" s="48" cm="1">
        <f t="array" ref="CB126">AnualidadActivo(CB$2, $E126, $C126, $B126, $D126, Hombres!$A$1:$DW$117, Mujeres!$A$1:$DW$117)</f>
        <v>63021020.977622434</v>
      </c>
      <c r="CC126" s="48" cm="1">
        <f t="array" ref="CC126">AnualidadActivo(CC$2, $E126, $C126, $B126, $D126, Hombres!$A$1:$DW$117, Mujeres!$A$1:$DW$117)</f>
        <v>59388741.097451083</v>
      </c>
      <c r="CD126" s="48" cm="1">
        <f t="array" ref="CD126">AnualidadActivo(CD$2, $E126, $C126, $B126, $D126, Hombres!$A$1:$DW$117, Mujeres!$A$1:$DW$117)</f>
        <v>55413705.609275728</v>
      </c>
      <c r="CE126" s="48" cm="1">
        <f t="array" ref="CE126">AnualidadActivo(CE$2, $E126, $C126, $B126, $D126, Hombres!$A$1:$DW$117, Mujeres!$A$1:$DW$117)</f>
        <v>51132552.433040194</v>
      </c>
      <c r="CF126" s="48" cm="1">
        <f t="array" ref="CF126">AnualidadActivo(CF$2, $E126, $C126, $B126, $D126, Hombres!$A$1:$DW$117, Mujeres!$A$1:$DW$117)</f>
        <v>46595768.807217076</v>
      </c>
      <c r="CG126" s="48" cm="1">
        <f t="array" ref="CG126">AnualidadActivo(CG$2, $E126, $C126, $B126, $D126, Hombres!$A$1:$DW$117, Mujeres!$A$1:$DW$117)</f>
        <v>41872004.857090369</v>
      </c>
      <c r="CH126" s="48" cm="1">
        <f t="array" ref="CH126">AnualidadActivo(CH$2, $E126, $C126, $B126, $D126, Hombres!$A$1:$DW$117, Mujeres!$A$1:$DW$117)</f>
        <v>37045230.600679718</v>
      </c>
      <c r="CI126" s="48" cm="1">
        <f t="array" ref="CI126">AnualidadActivo(CI$2, $E126, $C126, $B126, $D126, Hombres!$A$1:$DW$117, Mujeres!$A$1:$DW$117)</f>
        <v>32207979.340193518</v>
      </c>
      <c r="CJ126" s="48" cm="1">
        <f t="array" ref="CJ126">AnualidadActivo(CJ$2, $E126, $C126, $B126, $D126, Hombres!$A$1:$DW$117, Mujeres!$A$1:$DW$117)</f>
        <v>27457836.395812433</v>
      </c>
      <c r="CK126" s="48" cm="1">
        <f t="array" ref="CK126">AnualidadActivo(CK$2, $E126, $C126, $B126, $D126, Hombres!$A$1:$DW$117, Mujeres!$A$1:$DW$117)</f>
        <v>22895855.266143639</v>
      </c>
      <c r="CL126" s="48" cm="1">
        <f t="array" ref="CL126">AnualidadActivo(CL$2, $E126, $C126, $B126, $D126, Hombres!$A$1:$DW$117, Mujeres!$A$1:$DW$117)</f>
        <v>18623136.397852112</v>
      </c>
      <c r="CM126" s="48" cm="1">
        <f t="array" ref="CM126">AnualidadActivo(CM$2, $E126, $C126, $B126, $D126, Hombres!$A$1:$DW$117, Mujeres!$A$1:$DW$117)</f>
        <v>14731463.588767283</v>
      </c>
      <c r="CN126" s="48" cm="1">
        <f t="array" ref="CN126">AnualidadActivo(CN$2, $E126, $C126, $B126, $D126, Hombres!$A$1:$DW$117, Mujeres!$A$1:$DW$117)</f>
        <v>11293174.208338914</v>
      </c>
      <c r="CO126" s="48" cm="1">
        <f t="array" ref="CO126">AnualidadActivo(CO$2, $E126, $C126, $B126, $D126, Hombres!$A$1:$DW$117, Mujeres!$A$1:$DW$117)</f>
        <v>8355590.2775544887</v>
      </c>
      <c r="CP126" s="48" cm="1">
        <f t="array" ref="CP126">AnualidadActivo(CP$2, $E126, $C126, $B126, $D126, Hombres!$A$1:$DW$117, Mujeres!$A$1:$DW$117)</f>
        <v>5938477.2260307129</v>
      </c>
      <c r="CQ126" s="48" cm="1">
        <f t="array" ref="CQ126">AnualidadActivo(CQ$2, $E126, $C126, $B126, $D126, Hombres!$A$1:$DW$117, Mujeres!$A$1:$DW$117)</f>
        <v>4032821.1787854931</v>
      </c>
      <c r="CR126" s="48" cm="1">
        <f t="array" ref="CR126">AnualidadActivo(CR$2, $E126, $C126, $B126, $D126, Hombres!$A$1:$DW$117, Mujeres!$A$1:$DW$117)</f>
        <v>2601090.3548881621</v>
      </c>
      <c r="CS126" s="48" cm="1">
        <f t="array" ref="CS126">AnualidadActivo(CS$2, $E126, $C126, $B126, $D126, Hombres!$A$1:$DW$117, Mujeres!$A$1:$DW$117)</f>
        <v>1582007.1671091362</v>
      </c>
      <c r="CT126" s="48" cm="1">
        <f t="array" ref="CT126">AnualidadActivo(CT$2, $E126, $C126, $B126, $D126, Hombres!$A$1:$DW$117, Mujeres!$A$1:$DW$117)</f>
        <v>899589.67150587356</v>
      </c>
      <c r="CU126" s="48" cm="1">
        <f t="array" ref="CU126">AnualidadActivo(CU$2, $E126, $C126, $B126, $D126, Hombres!$A$1:$DW$117, Mujeres!$A$1:$DW$117)</f>
        <v>473393.28492753813</v>
      </c>
      <c r="CV126" s="48" cm="1">
        <f t="array" ref="CV126">AnualidadActivo(CV$2, $E126, $C126, $B126, $D126, Hombres!$A$1:$DW$117, Mujeres!$A$1:$DW$117)</f>
        <v>0</v>
      </c>
      <c r="CW126" s="48" cm="1">
        <f t="array" ref="CW126">AnualidadActivo(CW$2, $E126, $C126, $B126, $D126, Hombres!$A$1:$DW$117, Mujeres!$A$1:$DW$117)</f>
        <v>0</v>
      </c>
      <c r="CX126" s="48" cm="1">
        <f t="array" ref="CX126">AnualidadActivo(CX$2, $E126, $C126, $B126, $D126, Hombres!$A$1:$DW$117, Mujeres!$A$1:$DW$117)</f>
        <v>0</v>
      </c>
      <c r="CY126" s="48" cm="1">
        <f t="array" ref="CY126">AnualidadActivo(CY$2, $E126, $C126, $B126, $D126, Hombres!$A$1:$DW$117, Mujeres!$A$1:$DW$117)</f>
        <v>0</v>
      </c>
      <c r="CZ126" s="48" cm="1">
        <f t="array" ref="CZ126">AnualidadActivo(CZ$2, $E126, $C126, $B126, $D126, Hombres!$A$1:$DW$117, Mujeres!$A$1:$DW$117)</f>
        <v>0</v>
      </c>
      <c r="DA126" s="48" cm="1">
        <f t="array" ref="DA126">AnualidadActivo(DA$2, $E126, $C126, $B126, $D126, Hombres!$A$1:$DW$117, Mujeres!$A$1:$DW$117)</f>
        <v>0</v>
      </c>
      <c r="DD126" s="21"/>
      <c r="DE126" s="48" cm="1">
        <f t="array" ref="DE126">beneficio_muerte_individual_activo(DE$2,$F126,$D126, Hombres!$A$1:$DW$117, Mujeres!$A$1:$DW$117)</f>
        <v>0</v>
      </c>
      <c r="DF126" s="48" cm="1">
        <f t="array" ref="DF126">beneficio_muerte_individual_activo(DF$2,$F126,$D126, Hombres!$A$1:$DW$117, Mujeres!$A$1:$DW$117)</f>
        <v>5871.3143627999998</v>
      </c>
      <c r="DG126" s="48" cm="1">
        <f t="array" ref="DG126">beneficio_muerte_individual_activo(DG$2,$F126,$D126, Hombres!$A$1:$DW$117, Mujeres!$A$1:$DW$117)</f>
        <v>5994.6811932882219</v>
      </c>
      <c r="DH126" s="48" cm="1">
        <f t="array" ref="DH126">beneficio_muerte_individual_activo(DH$2,$F126,$D126, Hombres!$A$1:$DW$117, Mujeres!$A$1:$DW$117)</f>
        <v>6066.7666506836313</v>
      </c>
      <c r="DI126" s="48" cm="1">
        <f t="array" ref="DI126">beneficio_muerte_individual_activo(DI$2,$F126,$D126, Hombres!$A$1:$DW$117, Mujeres!$A$1:$DW$117)</f>
        <v>6108.7192214951792</v>
      </c>
      <c r="DJ126" s="48" cm="1">
        <f t="array" ref="DJ126">beneficio_muerte_individual_activo(DJ$2,$F126,$D126, Hombres!$A$1:$DW$117, Mujeres!$A$1:$DW$117)</f>
        <v>6149.0183027065923</v>
      </c>
      <c r="DK126" s="48" cm="1">
        <f t="array" ref="DK126">beneficio_muerte_individual_activo(DK$2,$F126,$D126, Hombres!$A$1:$DW$117, Mujeres!$A$1:$DW$117)</f>
        <v>6171.7798488387962</v>
      </c>
      <c r="DL126" s="48" cm="1">
        <f t="array" ref="DL126">beneficio_muerte_individual_activo(DL$2,$F126,$D126, Hombres!$A$1:$DW$117, Mujeres!$A$1:$DW$117)</f>
        <v>6164.1910283366642</v>
      </c>
      <c r="DM126" s="48" cm="1">
        <f t="array" ref="DM126">beneficio_muerte_individual_activo(DM$2,$F126,$D126, Hombres!$A$1:$DW$117, Mujeres!$A$1:$DW$117)</f>
        <v>6153.1425142088747</v>
      </c>
      <c r="DN126" s="48" cm="1">
        <f t="array" ref="DN126">beneficio_muerte_individual_activo(DN$2,$F126,$D126, Hombres!$A$1:$DW$117, Mujeres!$A$1:$DW$117)</f>
        <v>6221.2612438372835</v>
      </c>
      <c r="DO126" s="48" cm="1">
        <f t="array" ref="DO126">beneficio_muerte_individual_activo(DO$2,$F126,$D126, Hombres!$A$1:$DW$117, Mujeres!$A$1:$DW$117)</f>
        <v>6366.1849591186319</v>
      </c>
      <c r="DP126" s="48" cm="1">
        <f t="array" ref="DP126">beneficio_muerte_individual_activo(DP$2,$F126,$D126, Hombres!$A$1:$DW$117, Mujeres!$A$1:$DW$117)</f>
        <v>6597.8739746370966</v>
      </c>
      <c r="DQ126" s="48" cm="1">
        <f t="array" ref="DQ126">beneficio_muerte_individual_activo(DQ$2,$F126,$D126, Hombres!$A$1:$DW$117, Mujeres!$A$1:$DW$117)</f>
        <v>6909.9292529758231</v>
      </c>
      <c r="DR126" s="48" cm="1">
        <f t="array" ref="DR126">beneficio_muerte_individual_activo(DR$2,$F126,$D126, Hombres!$A$1:$DW$117, Mujeres!$A$1:$DW$117)</f>
        <v>7305.7949862438008</v>
      </c>
      <c r="DS126" s="48" cm="1">
        <f t="array" ref="DS126">beneficio_muerte_individual_activo(DS$2,$F126,$D126, Hombres!$A$1:$DW$117, Mujeres!$A$1:$DW$117)</f>
        <v>7774.6029458663716</v>
      </c>
      <c r="DT126" s="48" cm="1">
        <f t="array" ref="DT126">beneficio_muerte_individual_activo(DT$2,$F126,$D126, Hombres!$A$1:$DW$117, Mujeres!$A$1:$DW$117)</f>
        <v>8246.6291272378949</v>
      </c>
      <c r="DU126" s="48" cm="1">
        <f t="array" ref="DU126">beneficio_muerte_individual_activo(DU$2,$F126,$D126, Hombres!$A$1:$DW$117, Mujeres!$A$1:$DW$117)</f>
        <v>8635.5038496355428</v>
      </c>
      <c r="DV126" s="48" cm="1">
        <f t="array" ref="DV126">beneficio_muerte_individual_activo(DV$2,$F126,$D126, Hombres!$A$1:$DW$117, Mujeres!$A$1:$DW$117)</f>
        <v>8923.5624365285366</v>
      </c>
      <c r="DW126" s="48" cm="1">
        <f t="array" ref="DW126">beneficio_muerte_individual_activo(DW$2,$F126,$D126, Hombres!$A$1:$DW$117, Mujeres!$A$1:$DW$117)</f>
        <v>9173.8994730723134</v>
      </c>
      <c r="DX126" s="48" cm="1">
        <f t="array" ref="DX126">beneficio_muerte_individual_activo(DX$2,$F126,$D126, Hombres!$A$1:$DW$117, Mujeres!$A$1:$DW$117)</f>
        <v>9590.3620052221795</v>
      </c>
      <c r="DY126" s="48" cm="1">
        <f t="array" ref="DY126">beneficio_muerte_individual_activo(DY$2,$F126,$D126, Hombres!$A$1:$DW$117, Mujeres!$A$1:$DW$117)</f>
        <v>10170.160369482142</v>
      </c>
      <c r="DZ126" s="48" cm="1">
        <f t="array" ref="DZ126">beneficio_muerte_individual_activo(DZ$2,$F126,$D126, Hombres!$A$1:$DW$117, Mujeres!$A$1:$DW$117)</f>
        <v>10878.808448248854</v>
      </c>
      <c r="EA126" s="48" cm="1">
        <f t="array" ref="EA126">beneficio_muerte_individual_activo(EA$2,$F126,$D126, Hombres!$A$1:$DW$117, Mujeres!$A$1:$DW$117)</f>
        <v>11658.737343846904</v>
      </c>
      <c r="EB126" s="48" cm="1">
        <f t="array" ref="EB126">beneficio_muerte_individual_activo(EB$2,$F126,$D126, Hombres!$A$1:$DW$117, Mujeres!$A$1:$DW$117)</f>
        <v>12476.54487497811</v>
      </c>
      <c r="EC126" s="48" cm="1">
        <f t="array" ref="EC126">beneficio_muerte_individual_activo(EC$2,$F126,$D126, Hombres!$A$1:$DW$117, Mujeres!$A$1:$DW$117)</f>
        <v>13317.95594306151</v>
      </c>
      <c r="ED126" s="48" cm="1">
        <f t="array" ref="ED126">beneficio_muerte_individual_activo(ED$2,$F126,$D126, Hombres!$A$1:$DW$117, Mujeres!$A$1:$DW$117)</f>
        <v>14106.84998033289</v>
      </c>
      <c r="EE126" s="48" cm="1">
        <f t="array" ref="EE126">beneficio_muerte_individual_activo(EE$2,$F126,$D126, Hombres!$A$1:$DW$117, Mujeres!$A$1:$DW$117)</f>
        <v>14791.108079027819</v>
      </c>
      <c r="EF126" s="48" cm="1">
        <f t="array" ref="EF126">beneficio_muerte_individual_activo(EF$2,$F126,$D126, Hombres!$A$1:$DW$117, Mujeres!$A$1:$DW$117)</f>
        <v>15537.220395511878</v>
      </c>
      <c r="EG126" s="48" cm="1">
        <f t="array" ref="EG126">beneficio_muerte_individual_activo(EG$2,$F126,$D126, Hombres!$A$1:$DW$117, Mujeres!$A$1:$DW$117)</f>
        <v>16426.821074866573</v>
      </c>
      <c r="EH126" s="48" cm="1">
        <f t="array" ref="EH126">beneficio_muerte_individual_activo(EH$2,$F126,$D126, Hombres!$A$1:$DW$117, Mujeres!$A$1:$DW$117)</f>
        <v>17638.282408355255</v>
      </c>
      <c r="EI126" s="48" cm="1">
        <f t="array" ref="EI126">beneficio_muerte_individual_activo(EI$2,$F126,$D126, Hombres!$A$1:$DW$117, Mujeres!$A$1:$DW$117)</f>
        <v>19215.883072331409</v>
      </c>
      <c r="EJ126" s="48" cm="1">
        <f t="array" ref="EJ126">beneficio_muerte_individual_activo(EJ$2,$F126,$D126, Hombres!$A$1:$DW$117, Mujeres!$A$1:$DW$117)</f>
        <v>21134.148558798581</v>
      </c>
      <c r="EK126" s="48" cm="1">
        <f t="array" ref="EK126">beneficio_muerte_individual_activo(EK$2,$F126,$D126, Hombres!$A$1:$DW$117, Mujeres!$A$1:$DW$117)</f>
        <v>23133.768802475166</v>
      </c>
      <c r="EL126" s="48" cm="1">
        <f t="array" ref="EL126">beneficio_muerte_individual_activo(EL$2,$F126,$D126, Hombres!$A$1:$DW$117, Mujeres!$A$1:$DW$117)</f>
        <v>25053.12799449611</v>
      </c>
      <c r="EM126" s="48" cm="1">
        <f t="array" ref="EM126">beneficio_muerte_individual_activo(EM$2,$F126,$D126, Hombres!$A$1:$DW$117, Mujeres!$A$1:$DW$117)</f>
        <v>26912.315839822211</v>
      </c>
      <c r="EN126" s="48" cm="1">
        <f t="array" ref="EN126">beneficio_muerte_individual_activo(EN$2,$F126,$D126, Hombres!$A$1:$DW$117, Mujeres!$A$1:$DW$117)</f>
        <v>28692.802382760943</v>
      </c>
      <c r="EO126" s="48" cm="1">
        <f t="array" ref="EO126">beneficio_muerte_individual_activo(EO$2,$F126,$D126, Hombres!$A$1:$DW$117, Mujeres!$A$1:$DW$117)</f>
        <v>30452.200181581746</v>
      </c>
      <c r="EP126" s="48" cm="1">
        <f t="array" ref="EP126">beneficio_muerte_individual_activo(EP$2,$F126,$D126, Hombres!$A$1:$DW$117, Mujeres!$A$1:$DW$117)</f>
        <v>32417.500864101774</v>
      </c>
      <c r="EQ126" s="48" cm="1">
        <f t="array" ref="EQ126">beneficio_muerte_individual_activo(EQ$2,$F126,$D126, Hombres!$A$1:$DW$117, Mujeres!$A$1:$DW$117)</f>
        <v>20798.593633261531</v>
      </c>
      <c r="ER126" s="48" cm="1">
        <f t="array" ref="ER126">beneficio_muerte_individual_activo(ER$2,$F126,$D126, Hombres!$A$1:$DW$117, Mujeres!$A$1:$DW$117)</f>
        <v>22220.791869495526</v>
      </c>
      <c r="ES126" s="48" cm="1">
        <f t="array" ref="ES126">beneficio_muerte_individual_activo(ES$2,$F126,$D126, Hombres!$A$1:$DW$117, Mujeres!$A$1:$DW$117)</f>
        <v>23454.399806266036</v>
      </c>
      <c r="ET126" s="48" cm="1">
        <f t="array" ref="ET126">beneficio_muerte_individual_activo(ET$2,$F126,$D126, Hombres!$A$1:$DW$117, Mujeres!$A$1:$DW$117)</f>
        <v>24504.173656945877</v>
      </c>
      <c r="EU126" s="48" cm="1">
        <f t="array" ref="EU126">beneficio_muerte_individual_activo(EU$2,$F126,$D126, Hombres!$A$1:$DW$117, Mujeres!$A$1:$DW$117)</f>
        <v>25695.18985888677</v>
      </c>
      <c r="EV126" s="48" cm="1">
        <f t="array" ref="EV126">beneficio_muerte_individual_activo(EV$2,$F126,$D126, Hombres!$A$1:$DW$117, Mujeres!$A$1:$DW$117)</f>
        <v>27326.487212581425</v>
      </c>
      <c r="EW126" s="48" cm="1">
        <f t="array" ref="EW126">beneficio_muerte_individual_activo(EW$2,$F126,$D126, Hombres!$A$1:$DW$117, Mujeres!$A$1:$DW$117)</f>
        <v>29615.067882362422</v>
      </c>
      <c r="EX126" s="48" cm="1">
        <f t="array" ref="EX126">beneficio_muerte_individual_activo(EX$2,$F126,$D126, Hombres!$A$1:$DW$117, Mujeres!$A$1:$DW$117)</f>
        <v>32589.87571825166</v>
      </c>
      <c r="EY126" s="48" cm="1">
        <f t="array" ref="EY126">beneficio_muerte_individual_activo(EY$2,$F126,$D126, Hombres!$A$1:$DW$117, Mujeres!$A$1:$DW$117)</f>
        <v>36181.650664263761</v>
      </c>
      <c r="EZ126" s="48" cm="1">
        <f t="array" ref="EZ126">beneficio_muerte_individual_activo(EZ$2,$F126,$D126, Hombres!$A$1:$DW$117, Mujeres!$A$1:$DW$117)</f>
        <v>40221.198543036619</v>
      </c>
      <c r="FA126" s="48" cm="1">
        <f t="array" ref="FA126">beneficio_muerte_individual_activo(FA$2,$F126,$D126, Hombres!$A$1:$DW$117, Mujeres!$A$1:$DW$117)</f>
        <v>44255.503160525193</v>
      </c>
      <c r="FB126" s="48" cm="1">
        <f t="array" ref="FB126">beneficio_muerte_individual_activo(FB$2,$F126,$D126, Hombres!$A$1:$DW$117, Mujeres!$A$1:$DW$117)</f>
        <v>47938.014302351658</v>
      </c>
      <c r="FC126" s="48" cm="1">
        <f t="array" ref="FC126">beneficio_muerte_individual_activo(FC$2,$F126,$D126, Hombres!$A$1:$DW$117, Mujeres!$A$1:$DW$117)</f>
        <v>51204.206155596279</v>
      </c>
      <c r="FD126" s="48" cm="1">
        <f t="array" ref="FD126">beneficio_muerte_individual_activo(FD$2,$F126,$D126, Hombres!$A$1:$DW$117, Mujeres!$A$1:$DW$117)</f>
        <v>54221.327260903861</v>
      </c>
      <c r="FE126" s="48" cm="1">
        <f t="array" ref="FE126">beneficio_muerte_individual_activo(FE$2,$F126,$D126, Hombres!$A$1:$DW$117, Mujeres!$A$1:$DW$117)</f>
        <v>57314.135949169307</v>
      </c>
      <c r="FF126" s="48" cm="1">
        <f t="array" ref="FF126">beneficio_muerte_individual_activo(FF$2,$F126,$D126, Hombres!$A$1:$DW$117, Mujeres!$A$1:$DW$117)</f>
        <v>64448.925333589563</v>
      </c>
      <c r="FG126" s="48" cm="1">
        <f t="array" ref="FG126">beneficio_muerte_individual_activo(FG$2,$F126,$D126, Hombres!$A$1:$DW$117, Mujeres!$A$1:$DW$117)</f>
        <v>68591.584151915784</v>
      </c>
      <c r="FH126" s="48" cm="1">
        <f t="array" ref="FH126">beneficio_muerte_individual_activo(FH$2,$F126,$D126, Hombres!$A$1:$DW$117, Mujeres!$A$1:$DW$117)</f>
        <v>72718.846505893816</v>
      </c>
      <c r="FI126" s="48" cm="1">
        <f t="array" ref="FI126">beneficio_muerte_individual_activo(FI$2,$F126,$D126, Hombres!$A$1:$DW$117, Mujeres!$A$1:$DW$117)</f>
        <v>76916.742861364706</v>
      </c>
      <c r="FJ126" s="48" cm="1">
        <f t="array" ref="FJ126">beneficio_muerte_individual_activo(FJ$2,$F126,$D126, Hombres!$A$1:$DW$117, Mujeres!$A$1:$DW$117)</f>
        <v>81281.1847621942</v>
      </c>
      <c r="FK126" s="48" cm="1">
        <f t="array" ref="FK126">beneficio_muerte_individual_activo(FK$2,$F126,$D126, Hombres!$A$1:$DW$117, Mujeres!$A$1:$DW$117)</f>
        <v>85724.68862781905</v>
      </c>
      <c r="FL126" s="48" cm="1">
        <f t="array" ref="FL126">beneficio_muerte_individual_activo(FL$2,$F126,$D126, Hombres!$A$1:$DW$117, Mujeres!$A$1:$DW$117)</f>
        <v>90111.942378257896</v>
      </c>
      <c r="FM126" s="48" cm="1">
        <f t="array" ref="FM126">beneficio_muerte_individual_activo(FM$2,$F126,$D126, Hombres!$A$1:$DW$117, Mujeres!$A$1:$DW$117)</f>
        <v>94304.852161651419</v>
      </c>
      <c r="FN126" s="48" cm="1">
        <f t="array" ref="FN126">beneficio_muerte_individual_activo(FN$2,$F126,$D126, Hombres!$A$1:$DW$117, Mujeres!$A$1:$DW$117)</f>
        <v>98232.234941591858</v>
      </c>
      <c r="FO126" s="48" cm="1">
        <f t="array" ref="FO126">beneficio_muerte_individual_activo(FO$2,$F126,$D126, Hombres!$A$1:$DW$117, Mujeres!$A$1:$DW$117)</f>
        <v>101807.61594910646</v>
      </c>
      <c r="FP126" s="48" cm="1">
        <f t="array" ref="FP126">beneficio_muerte_individual_activo(FP$2,$F126,$D126, Hombres!$A$1:$DW$117, Mujeres!$A$1:$DW$117)</f>
        <v>104842.50535647692</v>
      </c>
      <c r="FQ126" s="108" cm="1">
        <f t="array" ref="FQ126">beneficio_muerte_individual_activo(FQ$2,$F126,$D126, Hombres!$A$1:$DW$117, Mujeres!$A$1:$DW$117)</f>
        <v>107091.64052399776</v>
      </c>
      <c r="FR126" s="48" cm="1">
        <f t="array" ref="FR126">beneficio_muerte_individual_activo(FR$2,$F126,$D126, Hombres!$A$1:$DW$117, Mujeres!$A$1:$DW$117)</f>
        <v>108360.25869914006</v>
      </c>
      <c r="FS126" s="48" cm="1">
        <f t="array" ref="FS126">beneficio_muerte_individual_activo(FS$2,$F126,$D126, Hombres!$A$1:$DW$117, Mujeres!$A$1:$DW$117)</f>
        <v>108545.30837921709</v>
      </c>
      <c r="FT126" s="48" cm="1">
        <f t="array" ref="FT126">beneficio_muerte_individual_activo(FT$2,$F126,$D126, Hombres!$A$1:$DW$117, Mujeres!$A$1:$DW$117)</f>
        <v>107562.23854713226</v>
      </c>
      <c r="FU126" s="48" cm="1">
        <f t="array" ref="FU126">beneficio_muerte_individual_activo(FU$2,$F126,$D126, Hombres!$A$1:$DW$117, Mujeres!$A$1:$DW$117)</f>
        <v>105291.97374846217</v>
      </c>
      <c r="FV126" s="48" cm="1">
        <f t="array" ref="FV126">beneficio_muerte_individual_activo(FV$2,$F126,$D126, Hombres!$A$1:$DW$117, Mujeres!$A$1:$DW$117)</f>
        <v>101599.1698603064</v>
      </c>
      <c r="FW126" s="48" cm="1">
        <f t="array" ref="FW126">beneficio_muerte_individual_activo(FW$2,$F126,$D126, Hombres!$A$1:$DW$117, Mujeres!$A$1:$DW$117)</f>
        <v>96446.216885501592</v>
      </c>
      <c r="FX126" s="48" cm="1">
        <f t="array" ref="FX126">beneficio_muerte_individual_activo(FX$2,$F126,$D126, Hombres!$A$1:$DW$117, Mujeres!$A$1:$DW$117)</f>
        <v>89927.773690456612</v>
      </c>
      <c r="FY126" s="48" cm="1">
        <f t="array" ref="FY126">beneficio_muerte_individual_activo(FY$2,$F126,$D126, Hombres!$A$1:$DW$117, Mujeres!$A$1:$DW$117)</f>
        <v>82206.643957596942</v>
      </c>
      <c r="FZ126" s="48" cm="1">
        <f t="array" ref="FZ126">beneficio_muerte_individual_activo(FZ$2,$F126,$D126, Hombres!$A$1:$DW$117, Mujeres!$A$1:$DW$117)</f>
        <v>73484.956360342228</v>
      </c>
      <c r="GA126" s="48" cm="1">
        <f t="array" ref="GA126">beneficio_muerte_individual_activo(GA$2,$F126,$D126, Hombres!$A$1:$DW$117, Mujeres!$A$1:$DW$117)</f>
        <v>64024.002984324834</v>
      </c>
      <c r="GB126" s="48" cm="1">
        <f t="array" ref="GB126">beneficio_muerte_individual_activo(GB$2,$F126,$D126, Hombres!$A$1:$DW$117, Mujeres!$A$1:$DW$117)</f>
        <v>54185.633105642599</v>
      </c>
      <c r="GC126" s="48" cm="1">
        <f t="array" ref="GC126">beneficio_muerte_individual_activo(GC$2,$F126,$D126, Hombres!$A$1:$DW$117, Mujeres!$A$1:$DW$117)</f>
        <v>44398.232968849596</v>
      </c>
      <c r="GD126" s="48" cm="1">
        <f t="array" ref="GD126">beneficio_muerte_individual_activo(GD$2,$F126,$D126, Hombres!$A$1:$DW$117, Mujeres!$A$1:$DW$117)</f>
        <v>35080.757001760932</v>
      </c>
      <c r="GE126" s="48" cm="1">
        <f t="array" ref="GE126">beneficio_muerte_individual_activo(GE$2,$F126,$D126, Hombres!$A$1:$DW$117, Mujeres!$A$1:$DW$117)</f>
        <v>26599.12356133436</v>
      </c>
      <c r="GF126" s="48" cm="1">
        <f t="array" ref="GF126">beneficio_muerte_individual_activo(GF$2,$F126,$D126, Hombres!$A$1:$DW$117, Mujeres!$A$1:$DW$117)</f>
        <v>19242.201781484509</v>
      </c>
      <c r="GG126" s="48" cm="1">
        <f t="array" ref="GG126">beneficio_muerte_individual_activo(GG$2,$F126,$D126, Hombres!$A$1:$DW$117, Mujeres!$A$1:$DW$117)</f>
        <v>13197.339743580258</v>
      </c>
      <c r="GH126" s="48" cm="1">
        <f t="array" ref="GH126">beneficio_muerte_individual_activo(GH$2,$F126,$D126, Hombres!$A$1:$DW$117, Mujeres!$A$1:$DW$117)</f>
        <v>8520.6182055060945</v>
      </c>
      <c r="GI126" s="48" cm="1">
        <f t="array" ref="GI126">beneficio_muerte_individual_activo(GI$2,$F126,$D126, Hombres!$A$1:$DW$117, Mujeres!$A$1:$DW$117)</f>
        <v>5134.4083015814476</v>
      </c>
      <c r="GJ126" s="48" cm="1">
        <f t="array" ref="GJ126">beneficio_muerte_individual_activo(GJ$2,$F126,$D126, Hombres!$A$1:$DW$117, Mujeres!$A$1:$DW$117)</f>
        <v>2857.6879467911472</v>
      </c>
      <c r="GK126" s="48" cm="1">
        <f t="array" ref="GK126">beneficio_muerte_individual_activo(GK$2,$F126,$D126, Hombres!$A$1:$DW$117, Mujeres!$A$1:$DW$117)</f>
        <v>1450.78295040278</v>
      </c>
      <c r="GL126" s="48" cm="1">
        <f t="array" ref="GL126">beneficio_muerte_individual_activo(GL$2,$F126,$D126, Hombres!$A$1:$DW$117, Mujeres!$A$1:$DW$117)</f>
        <v>661.74970636828414</v>
      </c>
      <c r="GM126" s="48" cm="1">
        <f t="array" ref="GM126">beneficio_muerte_individual_activo(GM$2,$F126,$D126, Hombres!$A$1:$DW$117, Mujeres!$A$1:$DW$117)</f>
        <v>266.09110161123971</v>
      </c>
      <c r="GN126" s="48" cm="1">
        <f t="array" ref="GN126">beneficio_muerte_individual_activo(GN$2,$F126,$D126, Hombres!$A$1:$DW$117, Mujeres!$A$1:$DW$117)</f>
        <v>91.984415721473795</v>
      </c>
      <c r="GO126" s="48" cm="1">
        <f t="array" ref="GO126">beneficio_muerte_individual_activo(GO$2,$F126,$D126, Hombres!$A$1:$DW$117, Mujeres!$A$1:$DW$117)</f>
        <v>33.473256444808861</v>
      </c>
      <c r="GP126" s="48" cm="1">
        <f t="array" ref="GP126">beneficio_muerte_individual_activo(GP$2,$F126,$D126, Hombres!$A$1:$DW$117, Mujeres!$A$1:$DW$117)</f>
        <v>0</v>
      </c>
      <c r="GQ126" s="48" cm="1">
        <f t="array" ref="GQ126">beneficio_muerte_individual_activo(GQ$2,$F126,$D126, Hombres!$A$1:$DW$117, Mujeres!$A$1:$DW$117)</f>
        <v>0</v>
      </c>
      <c r="GR126" s="48" cm="1">
        <f t="array" ref="GR126">beneficio_muerte_individual_activo(GR$2,$F126,$D126, Hombres!$A$1:$DW$117, Mujeres!$A$1:$DW$117)</f>
        <v>0</v>
      </c>
      <c r="GS126" s="48" cm="1">
        <f t="array" ref="GS126">beneficio_muerte_individual_activo(GS$2,$F126,$D126, Hombres!$A$1:$DW$117, Mujeres!$A$1:$DW$117)</f>
        <v>0</v>
      </c>
      <c r="GT126" s="48" cm="1">
        <f t="array" ref="GT126">beneficio_muerte_individual_activo(GT$2,$F126,$D126, Hombres!$A$1:$DW$117, Mujeres!$A$1:$DW$117)</f>
        <v>0</v>
      </c>
      <c r="GU126" s="48" cm="1">
        <f t="array" ref="GU126">beneficio_muerte_individual_activo(GU$2,$F126,$D126, Hombres!$A$1:$DW$117, Mujeres!$A$1:$DW$117)</f>
        <v>0</v>
      </c>
      <c r="GV126" s="48" cm="1">
        <f t="array" ref="GV126">beneficio_muerte_individual_activo(GV$2,$F126,$D126, Hombres!$A$1:$DW$117, Mujeres!$A$1:$DW$117)</f>
        <v>0</v>
      </c>
    </row>
    <row r="127" spans="1:204" x14ac:dyDescent="0.35">
      <c r="A127" s="1">
        <f t="shared" si="1"/>
        <v>125</v>
      </c>
      <c r="B127" s="77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41" cm="1">
        <f t="array" ref="G127">PorcentajePension(C127,E127, D127)</f>
        <v>0.85</v>
      </c>
      <c r="I127" s="74"/>
      <c r="J127" s="48" cm="1">
        <f t="array" ref="J127">AnualidadActivo(J$2, $E127, $C127, $B127, $D127, Hombres!$A$1:$DW$117, Mujeres!$A$1:$DW$117)</f>
        <v>0</v>
      </c>
      <c r="K127" s="48" cm="1">
        <f t="array" ref="K127">AnualidadActivo(K$2, $E127, $C127, $B127, $D127, Hombres!$A$1:$DW$117, Mujeres!$A$1:$DW$117)</f>
        <v>0</v>
      </c>
      <c r="L127" s="48" cm="1">
        <f t="array" ref="L127">AnualidadActivo(L$2, $E127, $C127, $B127, $D127, Hombres!$A$1:$DW$117, Mujeres!$A$1:$DW$117)</f>
        <v>0</v>
      </c>
      <c r="M127" s="48" cm="1">
        <f t="array" ref="M127">AnualidadActivo(M$2, $E127, $C127, $B127, $D127, Hombres!$A$1:$DW$117, Mujeres!$A$1:$DW$117)</f>
        <v>0</v>
      </c>
      <c r="N127" s="48" cm="1">
        <f t="array" ref="N127">AnualidadActivo(N$2, $E127, $C127, $B127, $D127, Hombres!$A$1:$DW$117, Mujeres!$A$1:$DW$117)</f>
        <v>0</v>
      </c>
      <c r="O127" s="48" cm="1">
        <f t="array" ref="O127">AnualidadActivo(O$2, $E127, $C127, $B127, $D127, Hombres!$A$1:$DW$117, Mujeres!$A$1:$DW$117)</f>
        <v>0</v>
      </c>
      <c r="P127" s="48" cm="1">
        <f t="array" ref="P127">AnualidadActivo(P$2, $E127, $C127, $B127, $D127, Hombres!$A$1:$DW$117, Mujeres!$A$1:$DW$117)</f>
        <v>0</v>
      </c>
      <c r="Q127" s="48" cm="1">
        <f t="array" ref="Q127">AnualidadActivo(Q$2, $E127, $C127, $B127, $D127, Hombres!$A$1:$DW$117, Mujeres!$A$1:$DW$117)</f>
        <v>0</v>
      </c>
      <c r="R127" s="48" cm="1">
        <f t="array" ref="R127">AnualidadActivo(R$2, $E127, $C127, $B127, $D127, Hombres!$A$1:$DW$117, Mujeres!$A$1:$DW$117)</f>
        <v>0</v>
      </c>
      <c r="S127" s="48" cm="1">
        <f t="array" ref="S127">AnualidadActivo(S$2, $E127, $C127, $B127, $D127, Hombres!$A$1:$DW$117, Mujeres!$A$1:$DW$117)</f>
        <v>0</v>
      </c>
      <c r="T127" s="48" cm="1">
        <f t="array" ref="T127">AnualidadActivo(T$2, $E127, $C127, $B127, $D127, Hombres!$A$1:$DW$117, Mujeres!$A$1:$DW$117)</f>
        <v>0</v>
      </c>
      <c r="U127" s="48" cm="1">
        <f t="array" ref="U127">AnualidadActivo(U$2, $E127, $C127, $B127, $D127, Hombres!$A$1:$DW$117, Mujeres!$A$1:$DW$117)</f>
        <v>0</v>
      </c>
      <c r="V127" s="48" cm="1">
        <f t="array" ref="V127">AnualidadActivo(V$2, $E127, $C127, $B127, $D127, Hombres!$A$1:$DW$117, Mujeres!$A$1:$DW$117)</f>
        <v>0</v>
      </c>
      <c r="W127" s="48" cm="1">
        <f t="array" ref="W127">AnualidadActivo(W$2, $E127, $C127, $B127, $D127, Hombres!$A$1:$DW$117, Mujeres!$A$1:$DW$117)</f>
        <v>0</v>
      </c>
      <c r="X127" s="48" cm="1">
        <f t="array" ref="X127">AnualidadActivo(X$2, $E127, $C127, $B127, $D127, Hombres!$A$1:$DW$117, Mujeres!$A$1:$DW$117)</f>
        <v>0</v>
      </c>
      <c r="Y127" s="48" cm="1">
        <f t="array" ref="Y127">AnualidadActivo(Y$2, $E127, $C127, $B127, $D127, Hombres!$A$1:$DW$117, Mujeres!$A$1:$DW$117)</f>
        <v>0</v>
      </c>
      <c r="Z127" s="48" cm="1">
        <f t="array" ref="Z127">AnualidadActivo(Z$2, $E127, $C127, $B127, $D127, Hombres!$A$1:$DW$117, Mujeres!$A$1:$DW$117)</f>
        <v>0</v>
      </c>
      <c r="AA127" s="48" cm="1">
        <f t="array" ref="AA127">AnualidadActivo(AA$2, $E127, $C127, $B127, $D127, Hombres!$A$1:$DW$117, Mujeres!$A$1:$DW$117)</f>
        <v>0</v>
      </c>
      <c r="AB127" s="48" cm="1">
        <f t="array" ref="AB127">AnualidadActivo(AB$2, $E127, $C127, $B127, $D127, Hombres!$A$1:$DW$117, Mujeres!$A$1:$DW$117)</f>
        <v>0</v>
      </c>
      <c r="AC127" s="48" cm="1">
        <f t="array" ref="AC127">AnualidadActivo(AC$2, $E127, $C127, $B127, $D127, Hombres!$A$1:$DW$117, Mujeres!$A$1:$DW$117)</f>
        <v>0</v>
      </c>
      <c r="AD127" s="48" cm="1">
        <f t="array" ref="AD127">AnualidadActivo(AD$2, $E127, $C127, $B127, $D127, Hombres!$A$1:$DW$117, Mujeres!$A$1:$DW$117)</f>
        <v>0</v>
      </c>
      <c r="AE127" s="48" cm="1">
        <f t="array" ref="AE127">AnualidadActivo(AE$2, $E127, $C127, $B127, $D127, Hombres!$A$1:$DW$117, Mujeres!$A$1:$DW$117)</f>
        <v>0</v>
      </c>
      <c r="AF127" s="48" cm="1">
        <f t="array" ref="AF127">AnualidadActivo(AF$2, $E127, $C127, $B127, $D127, Hombres!$A$1:$DW$117, Mujeres!$A$1:$DW$117)</f>
        <v>0</v>
      </c>
      <c r="AG127" s="48" cm="1">
        <f t="array" ref="AG127">AnualidadActivo(AG$2, $E127, $C127, $B127, $D127, Hombres!$A$1:$DW$117, Mujeres!$A$1:$DW$117)</f>
        <v>0</v>
      </c>
      <c r="AH127" s="48" cm="1">
        <f t="array" ref="AH127">AnualidadActivo(AH$2, $E127, $C127, $B127, $D127, Hombres!$A$1:$DW$117, Mujeres!$A$1:$DW$117)</f>
        <v>0</v>
      </c>
      <c r="AI127" s="48" cm="1">
        <f t="array" ref="AI127">AnualidadActivo(AI$2, $E127, $C127, $B127, $D127, Hombres!$A$1:$DW$117, Mujeres!$A$1:$DW$117)</f>
        <v>0</v>
      </c>
      <c r="AJ127" s="48" cm="1">
        <f t="array" ref="AJ127">AnualidadActivo(AJ$2, $E127, $C127, $B127, $D127, Hombres!$A$1:$DW$117, Mujeres!$A$1:$DW$117)</f>
        <v>0</v>
      </c>
      <c r="AK127" s="48" cm="1">
        <f t="array" ref="AK127">AnualidadActivo(AK$2, $E127, $C127, $B127, $D127, Hombres!$A$1:$DW$117, Mujeres!$A$1:$DW$117)</f>
        <v>0</v>
      </c>
      <c r="AL127" s="48" cm="1">
        <f t="array" ref="AL127">AnualidadActivo(AL$2, $E127, $C127, $B127, $D127, Hombres!$A$1:$DW$117, Mujeres!$A$1:$DW$117)</f>
        <v>0</v>
      </c>
      <c r="AM127" s="48" cm="1">
        <f t="array" ref="AM127">AnualidadActivo(AM$2, $E127, $C127, $B127, $D127, Hombres!$A$1:$DW$117, Mujeres!$A$1:$DW$117)</f>
        <v>0</v>
      </c>
      <c r="AN127" s="48" cm="1">
        <f t="array" ref="AN127">AnualidadActivo(AN$2, $E127, $C127, $B127, $D127, Hombres!$A$1:$DW$117, Mujeres!$A$1:$DW$117)</f>
        <v>0</v>
      </c>
      <c r="AO127" s="48" cm="1">
        <f t="array" ref="AO127">AnualidadActivo(AO$2, $E127, $C127, $B127, $D127, Hombres!$A$1:$DW$117, Mujeres!$A$1:$DW$117)</f>
        <v>0</v>
      </c>
      <c r="AP127" s="48" cm="1">
        <f t="array" ref="AP127">AnualidadActivo(AP$2, $E127, $C127, $B127, $D127, Hombres!$A$1:$DW$117, Mujeres!$A$1:$DW$117)</f>
        <v>0</v>
      </c>
      <c r="AQ127" s="48" cm="1">
        <f t="array" ref="AQ127">AnualidadActivo(AQ$2, $E127, $C127, $B127, $D127, Hombres!$A$1:$DW$117, Mujeres!$A$1:$DW$117)</f>
        <v>0</v>
      </c>
      <c r="AR127" s="48" cm="1">
        <f t="array" ref="AR127">AnualidadActivo(AR$2, $E127, $C127, $B127, $D127, Hombres!$A$1:$DW$117, Mujeres!$A$1:$DW$117)</f>
        <v>0</v>
      </c>
      <c r="AS127" s="48" cm="1">
        <f t="array" ref="AS127">AnualidadActivo(AS$2, $E127, $C127, $B127, $D127, Hombres!$A$1:$DW$117, Mujeres!$A$1:$DW$117)</f>
        <v>44160915.80541449</v>
      </c>
      <c r="AT127" s="48" cm="1">
        <f t="array" ref="AT127">AnualidadActivo(AT$2, $E127, $C127, $B127, $D127, Hombres!$A$1:$DW$117, Mujeres!$A$1:$DW$117)</f>
        <v>45485743.27957692</v>
      </c>
      <c r="AU127" s="48" cm="1">
        <f t="array" ref="AU127">AnualidadActivo(AU$2, $E127, $C127, $B127, $D127, Hombres!$A$1:$DW$117, Mujeres!$A$1:$DW$117)</f>
        <v>46850315.577964231</v>
      </c>
      <c r="AV127" s="48" cm="1">
        <f t="array" ref="AV127">AnualidadActivo(AV$2, $E127, $C127, $B127, $D127, Hombres!$A$1:$DW$117, Mujeres!$A$1:$DW$117)</f>
        <v>48255825.045303166</v>
      </c>
      <c r="AW127" s="48" cm="1">
        <f t="array" ref="AW127">AnualidadActivo(AW$2, $E127, $C127, $B127, $D127, Hombres!$A$1:$DW$117, Mujeres!$A$1:$DW$117)</f>
        <v>49703499.796662256</v>
      </c>
      <c r="AX127" s="48" cm="1">
        <f t="array" ref="AX127">AnualidadActivo(AX$2, $E127, $C127, $B127, $D127, Hombres!$A$1:$DW$117, Mujeres!$A$1:$DW$117)</f>
        <v>50783000.168046005</v>
      </c>
      <c r="AY127" s="48" cm="1">
        <f t="array" ref="AY127">AnualidadActivo(AY$2, $E127, $C127, $B127, $D127, Hombres!$A$1:$DW$117, Mujeres!$A$1:$DW$117)</f>
        <v>51854284.873594008</v>
      </c>
      <c r="AZ127" s="48" cm="1">
        <f t="array" ref="AZ127">AnualidadActivo(AZ$2, $E127, $C127, $B127, $D127, Hombres!$A$1:$DW$117, Mujeres!$A$1:$DW$117)</f>
        <v>52918520.852374271</v>
      </c>
      <c r="BA127" s="48" cm="1">
        <f t="array" ref="BA127">AnualidadActivo(BA$2, $E127, $C127, $B127, $D127, Hombres!$A$1:$DW$117, Mujeres!$A$1:$DW$117)</f>
        <v>53976806.123521708</v>
      </c>
      <c r="BB127" s="48" cm="1">
        <f t="array" ref="BB127">AnualidadActivo(BB$2, $E127, $C127, $B127, $D127, Hombres!$A$1:$DW$117, Mujeres!$A$1:$DW$117)</f>
        <v>55023926.25916744</v>
      </c>
      <c r="BC127" s="48" cm="1">
        <f t="array" ref="BC127">AnualidadActivo(BC$2, $E127, $C127, $B127, $D127, Hombres!$A$1:$DW$117, Mujeres!$A$1:$DW$117)</f>
        <v>56048275.880935654</v>
      </c>
      <c r="BD127" s="48" cm="1">
        <f t="array" ref="BD127">AnualidadActivo(BD$2, $E127, $C127, $B127, $D127, Hombres!$A$1:$DW$117, Mujeres!$A$1:$DW$117)</f>
        <v>57032025.803087488</v>
      </c>
      <c r="BE127" s="48" cm="1">
        <f t="array" ref="BE127">AnualidadActivo(BE$2, $E127, $C127, $B127, $D127, Hombres!$A$1:$DW$117, Mujeres!$A$1:$DW$117)</f>
        <v>57953850.918398261</v>
      </c>
      <c r="BF127" s="48" cm="1">
        <f t="array" ref="BF127">AnualidadActivo(BF$2, $E127, $C127, $B127, $D127, Hombres!$A$1:$DW$117, Mujeres!$A$1:$DW$117)</f>
        <v>58791587.742347933</v>
      </c>
      <c r="BG127" s="48" cm="1">
        <f t="array" ref="BG127">AnualidadActivo(BG$2, $E127, $C127, $B127, $D127, Hombres!$A$1:$DW$117, Mujeres!$A$1:$DW$117)</f>
        <v>59525803.840246782</v>
      </c>
      <c r="BH127" s="48" cm="1">
        <f t="array" ref="BH127">AnualidadActivo(BH$2, $E127, $C127, $B127, $D127, Hombres!$A$1:$DW$117, Mujeres!$A$1:$DW$117)</f>
        <v>60148196.894907251</v>
      </c>
      <c r="BI127" s="48" cm="1">
        <f t="array" ref="BI127">AnualidadActivo(BI$2, $E127, $C127, $B127, $D127, Hombres!$A$1:$DW$117, Mujeres!$A$1:$DW$117)</f>
        <v>60658811.418954067</v>
      </c>
      <c r="BJ127" s="48" cm="1">
        <f t="array" ref="BJ127">AnualidadActivo(BJ$2, $E127, $C127, $B127, $D127, Hombres!$A$1:$DW$117, Mujeres!$A$1:$DW$117)</f>
        <v>61058281.538023882</v>
      </c>
      <c r="BK127" s="48" cm="1">
        <f t="array" ref="BK127">AnualidadActivo(BK$2, $E127, $C127, $B127, $D127, Hombres!$A$1:$DW$117, Mujeres!$A$1:$DW$117)</f>
        <v>61342620.79640422</v>
      </c>
      <c r="BL127" s="48" cm="1">
        <f t="array" ref="BL127">AnualidadActivo(BL$2, $E127, $C127, $B127, $D127, Hombres!$A$1:$DW$117, Mujeres!$A$1:$DW$117)</f>
        <v>61499637.4785503</v>
      </c>
      <c r="BM127" s="48" cm="1">
        <f t="array" ref="BM127">AnualidadActivo(BM$2, $E127, $C127, $B127, $D127, Hombres!$A$1:$DW$117, Mujeres!$A$1:$DW$117)</f>
        <v>61402968.104886524</v>
      </c>
      <c r="BN127" s="48" cm="1">
        <f t="array" ref="BN127">AnualidadActivo(BN$2, $E127, $C127, $B127, $D127, Hombres!$A$1:$DW$117, Mujeres!$A$1:$DW$117)</f>
        <v>61122205.18233081</v>
      </c>
      <c r="BO127" s="48" cm="1">
        <f t="array" ref="BO127">AnualidadActivo(BO$2, $E127, $C127, $B127, $D127, Hombres!$A$1:$DW$117, Mujeres!$A$1:$DW$117)</f>
        <v>60642740.417520128</v>
      </c>
      <c r="BP127" s="48" cm="1">
        <f t="array" ref="BP127">AnualidadActivo(BP$2, $E127, $C127, $B127, $D127, Hombres!$A$1:$DW$117, Mujeres!$A$1:$DW$117)</f>
        <v>59945971.157878079</v>
      </c>
      <c r="BQ127" s="48" cm="1">
        <f t="array" ref="BQ127">AnualidadActivo(BQ$2, $E127, $C127, $B127, $D127, Hombres!$A$1:$DW$117, Mujeres!$A$1:$DW$117)</f>
        <v>59010792.067589737</v>
      </c>
      <c r="BR127" s="48" cm="1">
        <f t="array" ref="BR127">AnualidadActivo(BR$2, $E127, $C127, $B127, $D127, Hombres!$A$1:$DW$117, Mujeres!$A$1:$DW$117)</f>
        <v>57820528.458672598</v>
      </c>
      <c r="BS127" s="48" cm="1">
        <f t="array" ref="BS127">AnualidadActivo(BS$2, $E127, $C127, $B127, $D127, Hombres!$A$1:$DW$117, Mujeres!$A$1:$DW$117)</f>
        <v>56361737.919255823</v>
      </c>
      <c r="BT127" s="48" cm="1">
        <f t="array" ref="BT127">AnualidadActivo(BT$2, $E127, $C127, $B127, $D127, Hombres!$A$1:$DW$117, Mujeres!$A$1:$DW$117)</f>
        <v>54622308.95244725</v>
      </c>
      <c r="BU127" s="48" cm="1">
        <f t="array" ref="BU127">AnualidadActivo(BU$2, $E127, $C127, $B127, $D127, Hombres!$A$1:$DW$117, Mujeres!$A$1:$DW$117)</f>
        <v>52591760.995597795</v>
      </c>
      <c r="BV127" s="48" cm="1">
        <f t="array" ref="BV127">AnualidadActivo(BV$2, $E127, $C127, $B127, $D127, Hombres!$A$1:$DW$117, Mujeres!$A$1:$DW$117)</f>
        <v>50265040.272342749</v>
      </c>
      <c r="BW127" s="48" cm="1">
        <f t="array" ref="BW127">AnualidadActivo(BW$2, $E127, $C127, $B127, $D127, Hombres!$A$1:$DW$117, Mujeres!$A$1:$DW$117)</f>
        <v>47648257.958457142</v>
      </c>
      <c r="BX127" s="48" cm="1">
        <f t="array" ref="BX127">AnualidadActivo(BX$2, $E127, $C127, $B127, $D127, Hombres!$A$1:$DW$117, Mujeres!$A$1:$DW$117)</f>
        <v>44758180.507976547</v>
      </c>
      <c r="BY127" s="48" cm="1">
        <f t="array" ref="BY127">AnualidadActivo(BY$2, $E127, $C127, $B127, $D127, Hombres!$A$1:$DW$117, Mujeres!$A$1:$DW$117)</f>
        <v>41618943.193942286</v>
      </c>
      <c r="BZ127" s="48" cm="1">
        <f t="array" ref="BZ127">AnualidadActivo(BZ$2, $E127, $C127, $B127, $D127, Hombres!$A$1:$DW$117, Mujeres!$A$1:$DW$117)</f>
        <v>38262126.12788111</v>
      </c>
      <c r="CA127" s="48" cm="1">
        <f t="array" ref="CA127">AnualidadActivo(CA$2, $E127, $C127, $B127, $D127, Hombres!$A$1:$DW$117, Mujeres!$A$1:$DW$117)</f>
        <v>34729742.270780779</v>
      </c>
      <c r="CB127" s="48" cm="1">
        <f t="array" ref="CB127">AnualidadActivo(CB$2, $E127, $C127, $B127, $D127, Hombres!$A$1:$DW$117, Mujeres!$A$1:$DW$117)</f>
        <v>31077262.1265851</v>
      </c>
      <c r="CC127" s="48" cm="1">
        <f t="array" ref="CC127">AnualidadActivo(CC$2, $E127, $C127, $B127, $D127, Hombres!$A$1:$DW$117, Mujeres!$A$1:$DW$117)</f>
        <v>27370998.131942321</v>
      </c>
      <c r="CD127" s="48" cm="1">
        <f t="array" ref="CD127">AnualidadActivo(CD$2, $E127, $C127, $B127, $D127, Hombres!$A$1:$DW$117, Mujeres!$A$1:$DW$117)</f>
        <v>23682670.325583946</v>
      </c>
      <c r="CE127" s="48" cm="1">
        <f t="array" ref="CE127">AnualidadActivo(CE$2, $E127, $C127, $B127, $D127, Hombres!$A$1:$DW$117, Mujeres!$A$1:$DW$117)</f>
        <v>20086549.483250339</v>
      </c>
      <c r="CF127" s="48" cm="1">
        <f t="array" ref="CF127">AnualidadActivo(CF$2, $E127, $C127, $B127, $D127, Hombres!$A$1:$DW$117, Mujeres!$A$1:$DW$117)</f>
        <v>16658087.249794038</v>
      </c>
      <c r="CG127" s="48" cm="1">
        <f t="array" ref="CG127">AnualidadActivo(CG$2, $E127, $C127, $B127, $D127, Hombres!$A$1:$DW$117, Mujeres!$A$1:$DW$117)</f>
        <v>13471150.984665532</v>
      </c>
      <c r="CH127" s="48" cm="1">
        <f t="array" ref="CH127">AnualidadActivo(CH$2, $E127, $C127, $B127, $D127, Hombres!$A$1:$DW$117, Mujeres!$A$1:$DW$117)</f>
        <v>10590909.69352301</v>
      </c>
      <c r="CI127" s="48" cm="1">
        <f t="array" ref="CI127">AnualidadActivo(CI$2, $E127, $C127, $B127, $D127, Hombres!$A$1:$DW$117, Mujeres!$A$1:$DW$117)</f>
        <v>8066538.8846611455</v>
      </c>
      <c r="CJ127" s="48" cm="1">
        <f t="array" ref="CJ127">AnualidadActivo(CJ$2, $E127, $C127, $B127, $D127, Hombres!$A$1:$DW$117, Mujeres!$A$1:$DW$117)</f>
        <v>5927554.8381642951</v>
      </c>
      <c r="CK127" s="48" cm="1">
        <f t="array" ref="CK127">AnualidadActivo(CK$2, $E127, $C127, $B127, $D127, Hombres!$A$1:$DW$117, Mujeres!$A$1:$DW$117)</f>
        <v>4182511.7328998782</v>
      </c>
      <c r="CL127" s="48" cm="1">
        <f t="array" ref="CL127">AnualidadActivo(CL$2, $E127, $C127, $B127, $D127, Hombres!$A$1:$DW$117, Mujeres!$A$1:$DW$117)</f>
        <v>2818800.8169870544</v>
      </c>
      <c r="CM127" s="48" cm="1">
        <f t="array" ref="CM127">AnualidadActivo(CM$2, $E127, $C127, $B127, $D127, Hombres!$A$1:$DW$117, Mujeres!$A$1:$DW$117)</f>
        <v>1803562.4004526569</v>
      </c>
      <c r="CN127" s="48" cm="1">
        <f t="array" ref="CN127">AnualidadActivo(CN$2, $E127, $C127, $B127, $D127, Hombres!$A$1:$DW$117, Mujeres!$A$1:$DW$117)</f>
        <v>1087755.0844548417</v>
      </c>
      <c r="CO127" s="48" cm="1">
        <f t="array" ref="CO127">AnualidadActivo(CO$2, $E127, $C127, $B127, $D127, Hombres!$A$1:$DW$117, Mujeres!$A$1:$DW$117)</f>
        <v>613113.8147080628</v>
      </c>
      <c r="CP127" s="48" cm="1">
        <f t="array" ref="CP127">AnualidadActivo(CP$2, $E127, $C127, $B127, $D127, Hombres!$A$1:$DW$117, Mujeres!$A$1:$DW$117)</f>
        <v>319684.74707610678</v>
      </c>
      <c r="CQ127" s="48" cm="1">
        <f t="array" ref="CQ127">AnualidadActivo(CQ$2, $E127, $C127, $B127, $D127, Hombres!$A$1:$DW$117, Mujeres!$A$1:$DW$117)</f>
        <v>0</v>
      </c>
      <c r="CR127" s="48" cm="1">
        <f t="array" ref="CR127">AnualidadActivo(CR$2, $E127, $C127, $B127, $D127, Hombres!$A$1:$DW$117, Mujeres!$A$1:$DW$117)</f>
        <v>0</v>
      </c>
      <c r="CS127" s="48" cm="1">
        <f t="array" ref="CS127">AnualidadActivo(CS$2, $E127, $C127, $B127, $D127, Hombres!$A$1:$DW$117, Mujeres!$A$1:$DW$117)</f>
        <v>0</v>
      </c>
      <c r="CT127" s="48" cm="1">
        <f t="array" ref="CT127">AnualidadActivo(CT$2, $E127, $C127, $B127, $D127, Hombres!$A$1:$DW$117, Mujeres!$A$1:$DW$117)</f>
        <v>0</v>
      </c>
      <c r="CU127" s="48" cm="1">
        <f t="array" ref="CU127">AnualidadActivo(CU$2, $E127, $C127, $B127, $D127, Hombres!$A$1:$DW$117, Mujeres!$A$1:$DW$117)</f>
        <v>0</v>
      </c>
      <c r="CV127" s="48" cm="1">
        <f t="array" ref="CV127">AnualidadActivo(CV$2, $E127, $C127, $B127, $D127, Hombres!$A$1:$DW$117, Mujeres!$A$1:$DW$117)</f>
        <v>0</v>
      </c>
      <c r="CW127" s="48" cm="1">
        <f t="array" ref="CW127">AnualidadActivo(CW$2, $E127, $C127, $B127, $D127, Hombres!$A$1:$DW$117, Mujeres!$A$1:$DW$117)</f>
        <v>0</v>
      </c>
      <c r="CX127" s="48" cm="1">
        <f t="array" ref="CX127">AnualidadActivo(CX$2, $E127, $C127, $B127, $D127, Hombres!$A$1:$DW$117, Mujeres!$A$1:$DW$117)</f>
        <v>0</v>
      </c>
      <c r="CY127" s="48" cm="1">
        <f t="array" ref="CY127">AnualidadActivo(CY$2, $E127, $C127, $B127, $D127, Hombres!$A$1:$DW$117, Mujeres!$A$1:$DW$117)</f>
        <v>0</v>
      </c>
      <c r="CZ127" s="48" cm="1">
        <f t="array" ref="CZ127">AnualidadActivo(CZ$2, $E127, $C127, $B127, $D127, Hombres!$A$1:$DW$117, Mujeres!$A$1:$DW$117)</f>
        <v>0</v>
      </c>
      <c r="DA127" s="48" cm="1">
        <f t="array" ref="DA127">AnualidadActivo(DA$2, $E127, $C127, $B127, $D127, Hombres!$A$1:$DW$117, Mujeres!$A$1:$DW$117)</f>
        <v>0</v>
      </c>
      <c r="DD127" s="21"/>
      <c r="DE127" s="48" cm="1">
        <f t="array" ref="DE127">beneficio_muerte_individual_activo(DE$2,$F127,$D127, Hombres!$A$1:$DW$117, Mujeres!$A$1:$DW$117)</f>
        <v>0</v>
      </c>
      <c r="DF127" s="48" cm="1">
        <f t="array" ref="DF127">beneficio_muerte_individual_activo(DF$2,$F127,$D127, Hombres!$A$1:$DW$117, Mujeres!$A$1:$DW$117)</f>
        <v>6558.5298833999996</v>
      </c>
      <c r="DG127" s="48" cm="1">
        <f t="array" ref="DG127">beneficio_muerte_individual_activo(DG$2,$F127,$D127, Hombres!$A$1:$DW$117, Mujeres!$A$1:$DW$117)</f>
        <v>6567.9644424902335</v>
      </c>
      <c r="DH127" s="48" cm="1">
        <f t="array" ref="DH127">beneficio_muerte_individual_activo(DH$2,$F127,$D127, Hombres!$A$1:$DW$117, Mujeres!$A$1:$DW$117)</f>
        <v>6580.3254239831822</v>
      </c>
      <c r="DI127" s="48" cm="1">
        <f t="array" ref="DI127">beneficio_muerte_individual_activo(DI$2,$F127,$D127, Hombres!$A$1:$DW$117, Mujeres!$A$1:$DW$117)</f>
        <v>6670.7167007858307</v>
      </c>
      <c r="DJ127" s="48" cm="1">
        <f t="array" ref="DJ127">beneficio_muerte_individual_activo(DJ$2,$F127,$D127, Hombres!$A$1:$DW$117, Mujeres!$A$1:$DW$117)</f>
        <v>6838.7316801669522</v>
      </c>
      <c r="DK127" s="48" cm="1">
        <f t="array" ref="DK127">beneficio_muerte_individual_activo(DK$2,$F127,$D127, Hombres!$A$1:$DW$117, Mujeres!$A$1:$DW$117)</f>
        <v>7088.4000488076908</v>
      </c>
      <c r="DL127" s="48" cm="1">
        <f t="array" ref="DL127">beneficio_muerte_individual_activo(DL$2,$F127,$D127, Hombres!$A$1:$DW$117, Mujeres!$A$1:$DW$117)</f>
        <v>7414.7653935228927</v>
      </c>
      <c r="DM127" s="48" cm="1">
        <f t="array" ref="DM127">beneficio_muerte_individual_activo(DM$2,$F127,$D127, Hombres!$A$1:$DW$117, Mujeres!$A$1:$DW$117)</f>
        <v>7825.2361482215038</v>
      </c>
      <c r="DN127" s="48" cm="1">
        <f t="array" ref="DN127">beneficio_muerte_individual_activo(DN$2,$F127,$D127, Hombres!$A$1:$DW$117, Mujeres!$A$1:$DW$117)</f>
        <v>8309.8382056824466</v>
      </c>
      <c r="DO127" s="48" cm="1">
        <f t="array" ref="DO127">beneficio_muerte_individual_activo(DO$2,$F127,$D127, Hombres!$A$1:$DW$117, Mujeres!$A$1:$DW$117)</f>
        <v>8798.4503143535276</v>
      </c>
      <c r="DP127" s="48" cm="1">
        <f t="array" ref="DP127">beneficio_muerte_individual_activo(DP$2,$F127,$D127, Hombres!$A$1:$DW$117, Mujeres!$A$1:$DW$117)</f>
        <v>9203.7620438624417</v>
      </c>
      <c r="DQ127" s="48" cm="1">
        <f t="array" ref="DQ127">beneficio_muerte_individual_activo(DQ$2,$F127,$D127, Hombres!$A$1:$DW$117, Mujeres!$A$1:$DW$117)</f>
        <v>9511.4831203728281</v>
      </c>
      <c r="DR127" s="48" cm="1">
        <f t="array" ref="DR127">beneficio_muerte_individual_activo(DR$2,$F127,$D127, Hombres!$A$1:$DW$117, Mujeres!$A$1:$DW$117)</f>
        <v>9791.8792699261576</v>
      </c>
      <c r="DS127" s="48" cm="1">
        <f t="array" ref="DS127">beneficio_muerte_individual_activo(DS$2,$F127,$D127, Hombres!$A$1:$DW$117, Mujeres!$A$1:$DW$117)</f>
        <v>10240.869101045355</v>
      </c>
      <c r="DT127" s="48" cm="1">
        <f t="array" ref="DT127">beneficio_muerte_individual_activo(DT$2,$F127,$D127, Hombres!$A$1:$DW$117, Mujeres!$A$1:$DW$117)</f>
        <v>10856.030025649834</v>
      </c>
      <c r="DU127" s="48" cm="1">
        <f t="array" ref="DU127">beneficio_muerte_individual_activo(DU$2,$F127,$D127, Hombres!$A$1:$DW$117, Mujeres!$A$1:$DW$117)</f>
        <v>11599.186697418174</v>
      </c>
      <c r="DV127" s="48" cm="1">
        <f t="array" ref="DV127">beneficio_muerte_individual_activo(DV$2,$F127,$D127, Hombres!$A$1:$DW$117, Mujeres!$A$1:$DW$117)</f>
        <v>12417.77898919415</v>
      </c>
      <c r="DW127" s="48" cm="1">
        <f t="array" ref="DW127">beneficio_muerte_individual_activo(DW$2,$F127,$D127, Hombres!$A$1:$DW$117, Mujeres!$A$1:$DW$117)</f>
        <v>13286.389912251419</v>
      </c>
      <c r="DX127" s="48" cm="1">
        <f t="array" ref="DX127">beneficio_muerte_individual_activo(DX$2,$F127,$D127, Hombres!$A$1:$DW$117, Mujeres!$A$1:$DW$117)</f>
        <v>14184.207295642304</v>
      </c>
      <c r="DY127" s="48" cm="1">
        <f t="array" ref="DY127">beneficio_muerte_individual_activo(DY$2,$F127,$D127, Hombres!$A$1:$DW$117, Mujeres!$A$1:$DW$117)</f>
        <v>15029.858582516703</v>
      </c>
      <c r="DZ127" s="48" cm="1">
        <f t="array" ref="DZ127">beneficio_muerte_individual_activo(DZ$2,$F127,$D127, Hombres!$A$1:$DW$117, Mujeres!$A$1:$DW$117)</f>
        <v>15773.400889992525</v>
      </c>
      <c r="EA127" s="48" cm="1">
        <f t="array" ref="EA127">beneficio_muerte_individual_activo(EA$2,$F127,$D127, Hombres!$A$1:$DW$117, Mujeres!$A$1:$DW$117)</f>
        <v>16580.90231292673</v>
      </c>
      <c r="EB127" s="48" cm="1">
        <f t="array" ref="EB127">beneficio_muerte_individual_activo(EB$2,$F127,$D127, Hombres!$A$1:$DW$117, Mujeres!$A$1:$DW$117)</f>
        <v>17541.747739530379</v>
      </c>
      <c r="EC127" s="48" cm="1">
        <f t="array" ref="EC127">beneficio_muerte_individual_activo(EC$2,$F127,$D127, Hombres!$A$1:$DW$117, Mujeres!$A$1:$DW$117)</f>
        <v>18830.697691848807</v>
      </c>
      <c r="ED127" s="48" cm="1">
        <f t="array" ref="ED127">beneficio_muerte_individual_activo(ED$2,$F127,$D127, Hombres!$A$1:$DW$117, Mujeres!$A$1:$DW$117)</f>
        <v>20494.500598333208</v>
      </c>
      <c r="EE127" s="48" cm="1">
        <f t="array" ref="EE127">beneficio_muerte_individual_activo(EE$2,$F127,$D127, Hombres!$A$1:$DW$117, Mujeres!$A$1:$DW$117)</f>
        <v>22503.638884555421</v>
      </c>
      <c r="EF127" s="48" cm="1">
        <f t="array" ref="EF127">beneficio_muerte_individual_activo(EF$2,$F127,$D127, Hombres!$A$1:$DW$117, Mujeres!$A$1:$DW$117)</f>
        <v>24599.405197139593</v>
      </c>
      <c r="EG127" s="48" cm="1">
        <f t="array" ref="EG127">beneficio_muerte_individual_activo(EG$2,$F127,$D127, Hombres!$A$1:$DW$117, Mujeres!$A$1:$DW$117)</f>
        <v>26619.375268845994</v>
      </c>
      <c r="EH127" s="48" cm="1">
        <f t="array" ref="EH127">beneficio_muerte_individual_activo(EH$2,$F127,$D127, Hombres!$A$1:$DW$117, Mujeres!$A$1:$DW$117)</f>
        <v>28581.495854501347</v>
      </c>
      <c r="EI127" s="48" cm="1">
        <f t="array" ref="EI127">beneficio_muerte_individual_activo(EI$2,$F127,$D127, Hombres!$A$1:$DW$117, Mujeres!$A$1:$DW$117)</f>
        <v>30466.881803118475</v>
      </c>
      <c r="EJ127" s="48" cm="1">
        <f t="array" ref="EJ127">beneficio_muerte_individual_activo(EJ$2,$F127,$D127, Hombres!$A$1:$DW$117, Mujeres!$A$1:$DW$117)</f>
        <v>32331.021778130464</v>
      </c>
      <c r="EK127" s="48" cm="1">
        <f t="array" ref="EK127">beneficio_muerte_individual_activo(EK$2,$F127,$D127, Hombres!$A$1:$DW$117, Mujeres!$A$1:$DW$117)</f>
        <v>34403.349611267702</v>
      </c>
      <c r="EL127" s="48" cm="1">
        <f t="array" ref="EL127">beneficio_muerte_individual_activo(EL$2,$F127,$D127, Hombres!$A$1:$DW$117, Mujeres!$A$1:$DW$117)</f>
        <v>22059.777618860797</v>
      </c>
      <c r="EM127" s="48" cm="1">
        <f t="array" ref="EM127">beneficio_muerte_individual_activo(EM$2,$F127,$D127, Hombres!$A$1:$DW$117, Mujeres!$A$1:$DW$117)</f>
        <v>23552.327196538601</v>
      </c>
      <c r="EN127" s="48" cm="1">
        <f t="array" ref="EN127">beneficio_muerte_individual_activo(EN$2,$F127,$D127, Hombres!$A$1:$DW$117, Mujeres!$A$1:$DW$117)</f>
        <v>24857.445410862489</v>
      </c>
      <c r="EO127" s="48" cm="1">
        <f t="array" ref="EO127">beneficio_muerte_individual_activo(EO$2,$F127,$D127, Hombres!$A$1:$DW$117, Mujeres!$A$1:$DW$117)</f>
        <v>25979.534745324239</v>
      </c>
      <c r="EP127" s="48" cm="1">
        <f t="array" ref="EP127">beneficio_muerte_individual_activo(EP$2,$F127,$D127, Hombres!$A$1:$DW$117, Mujeres!$A$1:$DW$117)</f>
        <v>27247.917747553594</v>
      </c>
      <c r="EQ127" s="48" cm="1">
        <f t="array" ref="EQ127">beneficio_muerte_individual_activo(EQ$2,$F127,$D127, Hombres!$A$1:$DW$117, Mujeres!$A$1:$DW$117)</f>
        <v>28969.147835880485</v>
      </c>
      <c r="ER127" s="48" cm="1">
        <f t="array" ref="ER127">beneficio_muerte_individual_activo(ER$2,$F127,$D127, Hombres!$A$1:$DW$117, Mujeres!$A$1:$DW$117)</f>
        <v>31356.176908267495</v>
      </c>
      <c r="ES127" s="48" cm="1">
        <f t="array" ref="ES127">beneficio_muerte_individual_activo(ES$2,$F127,$D127, Hombres!$A$1:$DW$117, Mujeres!$A$1:$DW$117)</f>
        <v>34430.550461180334</v>
      </c>
      <c r="ET127" s="48" cm="1">
        <f t="array" ref="ET127">beneficio_muerte_individual_activo(ET$2,$F127,$D127, Hombres!$A$1:$DW$117, Mujeres!$A$1:$DW$117)</f>
        <v>38117.131705757136</v>
      </c>
      <c r="EU127" s="48" cm="1">
        <f t="array" ref="EU127">beneficio_muerte_individual_activo(EU$2,$F127,$D127, Hombres!$A$1:$DW$117, Mujeres!$A$1:$DW$117)</f>
        <v>42239.797184397226</v>
      </c>
      <c r="EV127" s="48" cm="1">
        <f t="array" ref="EV127">beneficio_muerte_individual_activo(EV$2,$F127,$D127, Hombres!$A$1:$DW$117, Mujeres!$A$1:$DW$117)</f>
        <v>46338.933510809919</v>
      </c>
      <c r="EW127" s="48" cm="1">
        <f t="array" ref="EW127">beneficio_muerte_individual_activo(EW$2,$F127,$D127, Hombres!$A$1:$DW$117, Mujeres!$A$1:$DW$117)</f>
        <v>50065.985612676384</v>
      </c>
      <c r="EX127" s="48" cm="1">
        <f t="array" ref="EX127">beneficio_muerte_individual_activo(EX$2,$F127,$D127, Hombres!$A$1:$DW$117, Mujeres!$A$1:$DW$117)</f>
        <v>53363.786011307449</v>
      </c>
      <c r="EY127" s="48" cm="1">
        <f t="array" ref="EY127">beneficio_muerte_individual_activo(EY$2,$F127,$D127, Hombres!$A$1:$DW$117, Mujeres!$A$1:$DW$117)</f>
        <v>56406.012789510067</v>
      </c>
      <c r="EZ127" s="48" cm="1">
        <f t="array" ref="EZ127">beneficio_muerte_individual_activo(EZ$2,$F127,$D127, Hombres!$A$1:$DW$117, Mujeres!$A$1:$DW$117)</f>
        <v>59519.182514509048</v>
      </c>
      <c r="FA127" s="48" cm="1">
        <f t="array" ref="FA127">beneficio_muerte_individual_activo(FA$2,$F127,$D127, Hombres!$A$1:$DW$117, Mujeres!$A$1:$DW$117)</f>
        <v>66623.167080572879</v>
      </c>
      <c r="FB127" s="48" cm="1">
        <f t="array" ref="FB127">beneficio_muerte_individual_activo(FB$2,$F127,$D127, Hombres!$A$1:$DW$117, Mujeres!$A$1:$DW$117)</f>
        <v>70760.051721027106</v>
      </c>
      <c r="FC127" s="48" cm="1">
        <f t="array" ref="FC127">beneficio_muerte_individual_activo(FC$2,$F127,$D127, Hombres!$A$1:$DW$117, Mujeres!$A$1:$DW$117)</f>
        <v>74861.830089240044</v>
      </c>
      <c r="FD127" s="48" cm="1">
        <f t="array" ref="FD127">beneficio_muerte_individual_activo(FD$2,$F127,$D127, Hombres!$A$1:$DW$117, Mujeres!$A$1:$DW$117)</f>
        <v>79002.680805587879</v>
      </c>
      <c r="FE127" s="48" cm="1">
        <f t="array" ref="FE127">beneficio_muerte_individual_activo(FE$2,$F127,$D127, Hombres!$A$1:$DW$117, Mujeres!$A$1:$DW$117)</f>
        <v>83268.682755287417</v>
      </c>
      <c r="FF127" s="48" cm="1">
        <f t="array" ref="FF127">beneficio_muerte_individual_activo(FF$2,$F127,$D127, Hombres!$A$1:$DW$117, Mujeres!$A$1:$DW$117)</f>
        <v>87564.312497954394</v>
      </c>
      <c r="FG127" s="48" cm="1">
        <f t="array" ref="FG127">beneficio_muerte_individual_activo(FG$2,$F127,$D127, Hombres!$A$1:$DW$117, Mujeres!$A$1:$DW$117)</f>
        <v>91745.491905485498</v>
      </c>
      <c r="FH127" s="48" cm="1">
        <f t="array" ref="FH127">beneficio_muerte_individual_activo(FH$2,$F127,$D127, Hombres!$A$1:$DW$117, Mujeres!$A$1:$DW$117)</f>
        <v>95674.7543994109</v>
      </c>
      <c r="FI127" s="48" cm="1">
        <f t="array" ref="FI127">beneficio_muerte_individual_activo(FI$2,$F127,$D127, Hombres!$A$1:$DW$117, Mujeres!$A$1:$DW$117)</f>
        <v>99283.485218808215</v>
      </c>
      <c r="FJ127" s="48" cm="1">
        <f t="array" ref="FJ127">beneficio_muerte_individual_activo(FJ$2,$F127,$D127, Hombres!$A$1:$DW$117, Mujeres!$A$1:$DW$117)</f>
        <v>102487.05103811066</v>
      </c>
      <c r="FK127" s="48" cm="1">
        <f t="array" ref="FK127">beneficio_muerte_individual_activo(FK$2,$F127,$D127, Hombres!$A$1:$DW$117, Mujeres!$A$1:$DW$117)</f>
        <v>105103.67191510918</v>
      </c>
      <c r="FL127" s="48" cm="1">
        <f t="array" ref="FL127">beneficio_muerte_individual_activo(FL$2,$F127,$D127, Hombres!$A$1:$DW$117, Mujeres!$A$1:$DW$117)</f>
        <v>106894.32100480625</v>
      </c>
      <c r="FM127" s="48" cm="1">
        <f t="array" ref="FM127">beneficio_muerte_individual_activo(FM$2,$F127,$D127, Hombres!$A$1:$DW$117, Mujeres!$A$1:$DW$117)</f>
        <v>107670.83129770831</v>
      </c>
      <c r="FN127" s="48" cm="1">
        <f t="array" ref="FN127">beneficio_muerte_individual_activo(FN$2,$F127,$D127, Hombres!$A$1:$DW$117, Mujeres!$A$1:$DW$117)</f>
        <v>107340.67818758014</v>
      </c>
      <c r="FO127" s="48" cm="1">
        <f t="array" ref="FO127">beneficio_muerte_individual_activo(FO$2,$F127,$D127, Hombres!$A$1:$DW$117, Mujeres!$A$1:$DW$117)</f>
        <v>105834.00004652112</v>
      </c>
      <c r="FP127" s="48" cm="1">
        <f t="array" ref="FP127">beneficio_muerte_individual_activo(FP$2,$F127,$D127, Hombres!$A$1:$DW$117, Mujeres!$A$1:$DW$117)</f>
        <v>103050.69332665292</v>
      </c>
      <c r="FQ127" s="108" cm="1">
        <f t="array" ref="FQ127">beneficio_muerte_individual_activo(FQ$2,$F127,$D127, Hombres!$A$1:$DW$117, Mujeres!$A$1:$DW$117)</f>
        <v>98880.223423559888</v>
      </c>
      <c r="FR127" s="48" cm="1">
        <f t="array" ref="FR127">beneficio_muerte_individual_activo(FR$2,$F127,$D127, Hombres!$A$1:$DW$117, Mujeres!$A$1:$DW$117)</f>
        <v>93312.758014289779</v>
      </c>
      <c r="FS127" s="48" cm="1">
        <f t="array" ref="FS127">beneficio_muerte_individual_activo(FS$2,$F127,$D127, Hombres!$A$1:$DW$117, Mujeres!$A$1:$DW$117)</f>
        <v>86468.006190299799</v>
      </c>
      <c r="FT127" s="48" cm="1">
        <f t="array" ref="FT127">beneficio_muerte_individual_activo(FT$2,$F127,$D127, Hombres!$A$1:$DW$117, Mujeres!$A$1:$DW$117)</f>
        <v>78530.058078146118</v>
      </c>
      <c r="FU127" s="48" cm="1">
        <f t="array" ref="FU127">beneficio_muerte_individual_activo(FU$2,$F127,$D127, Hombres!$A$1:$DW$117, Mujeres!$A$1:$DW$117)</f>
        <v>69718.543161974274</v>
      </c>
      <c r="FV127" s="48" cm="1">
        <f t="array" ref="FV127">beneficio_muerte_individual_activo(FV$2,$F127,$D127, Hombres!$A$1:$DW$117, Mujeres!$A$1:$DW$117)</f>
        <v>60306.38059994248</v>
      </c>
      <c r="FW127" s="48" cm="1">
        <f t="array" ref="FW127">beneficio_muerte_individual_activo(FW$2,$F127,$D127, Hombres!$A$1:$DW$117, Mujeres!$A$1:$DW$117)</f>
        <v>50655.704634199676</v>
      </c>
      <c r="FX127" s="48" cm="1">
        <f t="array" ref="FX127">beneficio_muerte_individual_activo(FX$2,$F127,$D127, Hombres!$A$1:$DW$117, Mujeres!$A$1:$DW$117)</f>
        <v>41180.097963044995</v>
      </c>
      <c r="FY127" s="48" cm="1">
        <f t="array" ref="FY127">beneficio_muerte_individual_activo(FY$2,$F127,$D127, Hombres!$A$1:$DW$117, Mujeres!$A$1:$DW$117)</f>
        <v>32271.603492947692</v>
      </c>
      <c r="FZ127" s="48" cm="1">
        <f t="array" ref="FZ127">beneficio_muerte_individual_activo(FZ$2,$F127,$D127, Hombres!$A$1:$DW$117, Mujeres!$A$1:$DW$117)</f>
        <v>24260.524559591169</v>
      </c>
      <c r="GA127" s="48" cm="1">
        <f t="array" ref="GA127">beneficio_muerte_individual_activo(GA$2,$F127,$D127, Hombres!$A$1:$DW$117, Mujeres!$A$1:$DW$117)</f>
        <v>17394.66867171428</v>
      </c>
      <c r="GB127" s="48" cm="1">
        <f t="array" ref="GB127">beneficio_muerte_individual_activo(GB$2,$F127,$D127, Hombres!$A$1:$DW$117, Mujeres!$A$1:$DW$117)</f>
        <v>11819.956025757241</v>
      </c>
      <c r="GC127" s="48" cm="1">
        <f t="array" ref="GC127">beneficio_muerte_individual_activo(GC$2,$F127,$D127, Hombres!$A$1:$DW$117, Mujeres!$A$1:$DW$117)</f>
        <v>7557.9712714893576</v>
      </c>
      <c r="GD127" s="48" cm="1">
        <f t="array" ref="GD127">beneficio_muerte_individual_activo(GD$2,$F127,$D127, Hombres!$A$1:$DW$117, Mujeres!$A$1:$DW$117)</f>
        <v>4508.8666211566779</v>
      </c>
      <c r="GE127" s="48" cm="1">
        <f t="array" ref="GE127">beneficio_muerte_individual_activo(GE$2,$F127,$D127, Hombres!$A$1:$DW$117, Mujeres!$A$1:$DW$117)</f>
        <v>2483.5738406143014</v>
      </c>
      <c r="GF127" s="48" cm="1">
        <f t="array" ref="GF127">beneficio_muerte_individual_activo(GF$2,$F127,$D127, Hombres!$A$1:$DW$117, Mujeres!$A$1:$DW$117)</f>
        <v>1247.3837413999795</v>
      </c>
      <c r="GG127" s="48" cm="1">
        <f t="array" ref="GG127">beneficio_muerte_individual_activo(GG$2,$F127,$D127, Hombres!$A$1:$DW$117, Mujeres!$A$1:$DW$117)</f>
        <v>562.71023046469804</v>
      </c>
      <c r="GH127" s="48" cm="1">
        <f t="array" ref="GH127">beneficio_muerte_individual_activo(GH$2,$F127,$D127, Hombres!$A$1:$DW$117, Mujeres!$A$1:$DW$117)</f>
        <v>223.70661874755496</v>
      </c>
      <c r="GI127" s="48" cm="1">
        <f t="array" ref="GI127">beneficio_muerte_individual_activo(GI$2,$F127,$D127, Hombres!$A$1:$DW$117, Mujeres!$A$1:$DW$117)</f>
        <v>76.434320993343619</v>
      </c>
      <c r="GJ127" s="48" cm="1">
        <f t="array" ref="GJ127">beneficio_muerte_individual_activo(GJ$2,$F127,$D127, Hombres!$A$1:$DW$117, Mujeres!$A$1:$DW$117)</f>
        <v>27.399811681675917</v>
      </c>
      <c r="GK127" s="48" cm="1">
        <f t="array" ref="GK127">beneficio_muerte_individual_activo(GK$2,$F127,$D127, Hombres!$A$1:$DW$117, Mujeres!$A$1:$DW$117)</f>
        <v>0</v>
      </c>
      <c r="GL127" s="48" cm="1">
        <f t="array" ref="GL127">beneficio_muerte_individual_activo(GL$2,$F127,$D127, Hombres!$A$1:$DW$117, Mujeres!$A$1:$DW$117)</f>
        <v>0</v>
      </c>
      <c r="GM127" s="48" cm="1">
        <f t="array" ref="GM127">beneficio_muerte_individual_activo(GM$2,$F127,$D127, Hombres!$A$1:$DW$117, Mujeres!$A$1:$DW$117)</f>
        <v>0</v>
      </c>
      <c r="GN127" s="48" cm="1">
        <f t="array" ref="GN127">beneficio_muerte_individual_activo(GN$2,$F127,$D127, Hombres!$A$1:$DW$117, Mujeres!$A$1:$DW$117)</f>
        <v>0</v>
      </c>
      <c r="GO127" s="48" cm="1">
        <f t="array" ref="GO127">beneficio_muerte_individual_activo(GO$2,$F127,$D127, Hombres!$A$1:$DW$117, Mujeres!$A$1:$DW$117)</f>
        <v>0</v>
      </c>
      <c r="GP127" s="48" cm="1">
        <f t="array" ref="GP127">beneficio_muerte_individual_activo(GP$2,$F127,$D127, Hombres!$A$1:$DW$117, Mujeres!$A$1:$DW$117)</f>
        <v>0</v>
      </c>
      <c r="GQ127" s="48" cm="1">
        <f t="array" ref="GQ127">beneficio_muerte_individual_activo(GQ$2,$F127,$D127, Hombres!$A$1:$DW$117, Mujeres!$A$1:$DW$117)</f>
        <v>0</v>
      </c>
      <c r="GR127" s="48" cm="1">
        <f t="array" ref="GR127">beneficio_muerte_individual_activo(GR$2,$F127,$D127, Hombres!$A$1:$DW$117, Mujeres!$A$1:$DW$117)</f>
        <v>0</v>
      </c>
      <c r="GS127" s="48" cm="1">
        <f t="array" ref="GS127">beneficio_muerte_individual_activo(GS$2,$F127,$D127, Hombres!$A$1:$DW$117, Mujeres!$A$1:$DW$117)</f>
        <v>0</v>
      </c>
      <c r="GT127" s="48" cm="1">
        <f t="array" ref="GT127">beneficio_muerte_individual_activo(GT$2,$F127,$D127, Hombres!$A$1:$DW$117, Mujeres!$A$1:$DW$117)</f>
        <v>0</v>
      </c>
      <c r="GU127" s="48" cm="1">
        <f t="array" ref="GU127">beneficio_muerte_individual_activo(GU$2,$F127,$D127, Hombres!$A$1:$DW$117, Mujeres!$A$1:$DW$117)</f>
        <v>0</v>
      </c>
      <c r="GV127" s="48" cm="1">
        <f t="array" ref="GV127">beneficio_muerte_individual_activo(GV$2,$F127,$D127, Hombres!$A$1:$DW$117, Mujeres!$A$1:$DW$117)</f>
        <v>0</v>
      </c>
    </row>
    <row r="128" spans="1:204" x14ac:dyDescent="0.35">
      <c r="A128" s="1">
        <f t="shared" si="1"/>
        <v>126</v>
      </c>
      <c r="B128" s="77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41" cm="1">
        <f t="array" ref="G128">PorcentajePension(C128,E128, D128)</f>
        <v>0.85</v>
      </c>
      <c r="I128" s="74"/>
      <c r="J128" s="48" cm="1">
        <f t="array" ref="J128">AnualidadActivo(J$2, $E128, $C128, $B128, $D128, Hombres!$A$1:$DW$117, Mujeres!$A$1:$DW$117)</f>
        <v>0</v>
      </c>
      <c r="K128" s="48" cm="1">
        <f t="array" ref="K128">AnualidadActivo(K$2, $E128, $C128, $B128, $D128, Hombres!$A$1:$DW$117, Mujeres!$A$1:$DW$117)</f>
        <v>0</v>
      </c>
      <c r="L128" s="48" cm="1">
        <f t="array" ref="L128">AnualidadActivo(L$2, $E128, $C128, $B128, $D128, Hombres!$A$1:$DW$117, Mujeres!$A$1:$DW$117)</f>
        <v>0</v>
      </c>
      <c r="M128" s="48" cm="1">
        <f t="array" ref="M128">AnualidadActivo(M$2, $E128, $C128, $B128, $D128, Hombres!$A$1:$DW$117, Mujeres!$A$1:$DW$117)</f>
        <v>0</v>
      </c>
      <c r="N128" s="48" cm="1">
        <f t="array" ref="N128">AnualidadActivo(N$2, $E128, $C128, $B128, $D128, Hombres!$A$1:$DW$117, Mujeres!$A$1:$DW$117)</f>
        <v>0</v>
      </c>
      <c r="O128" s="48" cm="1">
        <f t="array" ref="O128">AnualidadActivo(O$2, $E128, $C128, $B128, $D128, Hombres!$A$1:$DW$117, Mujeres!$A$1:$DW$117)</f>
        <v>0</v>
      </c>
      <c r="P128" s="48" cm="1">
        <f t="array" ref="P128">AnualidadActivo(P$2, $E128, $C128, $B128, $D128, Hombres!$A$1:$DW$117, Mujeres!$A$1:$DW$117)</f>
        <v>0</v>
      </c>
      <c r="Q128" s="48" cm="1">
        <f t="array" ref="Q128">AnualidadActivo(Q$2, $E128, $C128, $B128, $D128, Hombres!$A$1:$DW$117, Mujeres!$A$1:$DW$117)</f>
        <v>0</v>
      </c>
      <c r="R128" s="48" cm="1">
        <f t="array" ref="R128">AnualidadActivo(R$2, $E128, $C128, $B128, $D128, Hombres!$A$1:$DW$117, Mujeres!$A$1:$DW$117)</f>
        <v>0</v>
      </c>
      <c r="S128" s="48" cm="1">
        <f t="array" ref="S128">AnualidadActivo(S$2, $E128, $C128, $B128, $D128, Hombres!$A$1:$DW$117, Mujeres!$A$1:$DW$117)</f>
        <v>0</v>
      </c>
      <c r="T128" s="48" cm="1">
        <f t="array" ref="T128">AnualidadActivo(T$2, $E128, $C128, $B128, $D128, Hombres!$A$1:$DW$117, Mujeres!$A$1:$DW$117)</f>
        <v>0</v>
      </c>
      <c r="U128" s="48" cm="1">
        <f t="array" ref="U128">AnualidadActivo(U$2, $E128, $C128, $B128, $D128, Hombres!$A$1:$DW$117, Mujeres!$A$1:$DW$117)</f>
        <v>0</v>
      </c>
      <c r="V128" s="48" cm="1">
        <f t="array" ref="V128">AnualidadActivo(V$2, $E128, $C128, $B128, $D128, Hombres!$A$1:$DW$117, Mujeres!$A$1:$DW$117)</f>
        <v>0</v>
      </c>
      <c r="W128" s="48" cm="1">
        <f t="array" ref="W128">AnualidadActivo(W$2, $E128, $C128, $B128, $D128, Hombres!$A$1:$DW$117, Mujeres!$A$1:$DW$117)</f>
        <v>0</v>
      </c>
      <c r="X128" s="48" cm="1">
        <f t="array" ref="X128">AnualidadActivo(X$2, $E128, $C128, $B128, $D128, Hombres!$A$1:$DW$117, Mujeres!$A$1:$DW$117)</f>
        <v>0</v>
      </c>
      <c r="Y128" s="48" cm="1">
        <f t="array" ref="Y128">AnualidadActivo(Y$2, $E128, $C128, $B128, $D128, Hombres!$A$1:$DW$117, Mujeres!$A$1:$DW$117)</f>
        <v>0</v>
      </c>
      <c r="Z128" s="48" cm="1">
        <f t="array" ref="Z128">AnualidadActivo(Z$2, $E128, $C128, $B128, $D128, Hombres!$A$1:$DW$117, Mujeres!$A$1:$DW$117)</f>
        <v>0</v>
      </c>
      <c r="AA128" s="48" cm="1">
        <f t="array" ref="AA128">AnualidadActivo(AA$2, $E128, $C128, $B128, $D128, Hombres!$A$1:$DW$117, Mujeres!$A$1:$DW$117)</f>
        <v>0</v>
      </c>
      <c r="AB128" s="48" cm="1">
        <f t="array" ref="AB128">AnualidadActivo(AB$2, $E128, $C128, $B128, $D128, Hombres!$A$1:$DW$117, Mujeres!$A$1:$DW$117)</f>
        <v>0</v>
      </c>
      <c r="AC128" s="48" cm="1">
        <f t="array" ref="AC128">AnualidadActivo(AC$2, $E128, $C128, $B128, $D128, Hombres!$A$1:$DW$117, Mujeres!$A$1:$DW$117)</f>
        <v>0</v>
      </c>
      <c r="AD128" s="48" cm="1">
        <f t="array" ref="AD128">AnualidadActivo(AD$2, $E128, $C128, $B128, $D128, Hombres!$A$1:$DW$117, Mujeres!$A$1:$DW$117)</f>
        <v>0</v>
      </c>
      <c r="AE128" s="48" cm="1">
        <f t="array" ref="AE128">AnualidadActivo(AE$2, $E128, $C128, $B128, $D128, Hombres!$A$1:$DW$117, Mujeres!$A$1:$DW$117)</f>
        <v>0</v>
      </c>
      <c r="AF128" s="48" cm="1">
        <f t="array" ref="AF128">AnualidadActivo(AF$2, $E128, $C128, $B128, $D128, Hombres!$A$1:$DW$117, Mujeres!$A$1:$DW$117)</f>
        <v>0</v>
      </c>
      <c r="AG128" s="48" cm="1">
        <f t="array" ref="AG128">AnualidadActivo(AG$2, $E128, $C128, $B128, $D128, Hombres!$A$1:$DW$117, Mujeres!$A$1:$DW$117)</f>
        <v>0</v>
      </c>
      <c r="AH128" s="48" cm="1">
        <f t="array" ref="AH128">AnualidadActivo(AH$2, $E128, $C128, $B128, $D128, Hombres!$A$1:$DW$117, Mujeres!$A$1:$DW$117)</f>
        <v>0</v>
      </c>
      <c r="AI128" s="48" cm="1">
        <f t="array" ref="AI128">AnualidadActivo(AI$2, $E128, $C128, $B128, $D128, Hombres!$A$1:$DW$117, Mujeres!$A$1:$DW$117)</f>
        <v>0</v>
      </c>
      <c r="AJ128" s="48" cm="1">
        <f t="array" ref="AJ128">AnualidadActivo(AJ$2, $E128, $C128, $B128, $D128, Hombres!$A$1:$DW$117, Mujeres!$A$1:$DW$117)</f>
        <v>0</v>
      </c>
      <c r="AK128" s="48" cm="1">
        <f t="array" ref="AK128">AnualidadActivo(AK$2, $E128, $C128, $B128, $D128, Hombres!$A$1:$DW$117, Mujeres!$A$1:$DW$117)</f>
        <v>0</v>
      </c>
      <c r="AL128" s="48" cm="1">
        <f t="array" ref="AL128">AnualidadActivo(AL$2, $E128, $C128, $B128, $D128, Hombres!$A$1:$DW$117, Mujeres!$A$1:$DW$117)</f>
        <v>0</v>
      </c>
      <c r="AM128" s="48" cm="1">
        <f t="array" ref="AM128">AnualidadActivo(AM$2, $E128, $C128, $B128, $D128, Hombres!$A$1:$DW$117, Mujeres!$A$1:$DW$117)</f>
        <v>0</v>
      </c>
      <c r="AN128" s="48" cm="1">
        <f t="array" ref="AN128">AnualidadActivo(AN$2, $E128, $C128, $B128, $D128, Hombres!$A$1:$DW$117, Mujeres!$A$1:$DW$117)</f>
        <v>0</v>
      </c>
      <c r="AO128" s="48" cm="1">
        <f t="array" ref="AO128">AnualidadActivo(AO$2, $E128, $C128, $B128, $D128, Hombres!$A$1:$DW$117, Mujeres!$A$1:$DW$117)</f>
        <v>0</v>
      </c>
      <c r="AP128" s="48" cm="1">
        <f t="array" ref="AP128">AnualidadActivo(AP$2, $E128, $C128, $B128, $D128, Hombres!$A$1:$DW$117, Mujeres!$A$1:$DW$117)</f>
        <v>0</v>
      </c>
      <c r="AQ128" s="48" cm="1">
        <f t="array" ref="AQ128">AnualidadActivo(AQ$2, $E128, $C128, $B128, $D128, Hombres!$A$1:$DW$117, Mujeres!$A$1:$DW$117)</f>
        <v>0</v>
      </c>
      <c r="AR128" s="48" cm="1">
        <f t="array" ref="AR128">AnualidadActivo(AR$2, $E128, $C128, $B128, $D128, Hombres!$A$1:$DW$117, Mujeres!$A$1:$DW$117)</f>
        <v>0</v>
      </c>
      <c r="AS128" s="48" cm="1">
        <f t="array" ref="AS128">AnualidadActivo(AS$2, $E128, $C128, $B128, $D128, Hombres!$A$1:$DW$117, Mujeres!$A$1:$DW$117)</f>
        <v>0</v>
      </c>
      <c r="AT128" s="48" cm="1">
        <f t="array" ref="AT128">AnualidadActivo(AT$2, $E128, $C128, $B128, $D128, Hombres!$A$1:$DW$117, Mujeres!$A$1:$DW$117)</f>
        <v>0</v>
      </c>
      <c r="AU128" s="48" cm="1">
        <f t="array" ref="AU128">AnualidadActivo(AU$2, $E128, $C128, $B128, $D128, Hombres!$A$1:$DW$117, Mujeres!$A$1:$DW$117)</f>
        <v>37868896.132037453</v>
      </c>
      <c r="AV128" s="48" cm="1">
        <f t="array" ref="AV128">AnualidadActivo(AV$2, $E128, $C128, $B128, $D128, Hombres!$A$1:$DW$117, Mujeres!$A$1:$DW$117)</f>
        <v>39004963.015998572</v>
      </c>
      <c r="AW128" s="48" cm="1">
        <f t="array" ref="AW128">AnualidadActivo(AW$2, $E128, $C128, $B128, $D128, Hombres!$A$1:$DW$117, Mujeres!$A$1:$DW$117)</f>
        <v>40175111.906478532</v>
      </c>
      <c r="AX128" s="48" cm="1">
        <f t="array" ref="AX128">AnualidadActivo(AX$2, $E128, $C128, $B128, $D128, Hombres!$A$1:$DW$117, Mujeres!$A$1:$DW$117)</f>
        <v>41380365.263672896</v>
      </c>
      <c r="AY128" s="48" cm="1">
        <f t="array" ref="AY128">AnualidadActivo(AY$2, $E128, $C128, $B128, $D128, Hombres!$A$1:$DW$117, Mujeres!$A$1:$DW$117)</f>
        <v>42621776.221583083</v>
      </c>
      <c r="AZ128" s="48" cm="1">
        <f t="array" ref="AZ128">AnualidadActivo(AZ$2, $E128, $C128, $B128, $D128, Hombres!$A$1:$DW$117, Mujeres!$A$1:$DW$117)</f>
        <v>43556114.049554572</v>
      </c>
      <c r="BA128" s="48" cm="1">
        <f t="array" ref="BA128">AnualidadActivo(BA$2, $E128, $C128, $B128, $D128, Hombres!$A$1:$DW$117, Mujeres!$A$1:$DW$117)</f>
        <v>44484254.158540055</v>
      </c>
      <c r="BB128" s="48" cm="1">
        <f t="array" ref="BB128">AnualidadActivo(BB$2, $E128, $C128, $B128, $D128, Hombres!$A$1:$DW$117, Mujeres!$A$1:$DW$117)</f>
        <v>45406760.969988145</v>
      </c>
      <c r="BC128" s="48" cm="1">
        <f t="array" ref="BC128">AnualidadActivo(BC$2, $E128, $C128, $B128, $D128, Hombres!$A$1:$DW$117, Mujeres!$A$1:$DW$117)</f>
        <v>46324981.348846667</v>
      </c>
      <c r="BD128" s="48" cm="1">
        <f t="array" ref="BD128">AnualidadActivo(BD$2, $E128, $C128, $B128, $D128, Hombres!$A$1:$DW$117, Mujeres!$A$1:$DW$117)</f>
        <v>47235417.232641108</v>
      </c>
      <c r="BE128" s="48" cm="1">
        <f t="array" ref="BE128">AnualidadActivo(BE$2, $E128, $C128, $B128, $D128, Hombres!$A$1:$DW$117, Mujeres!$A$1:$DW$117)</f>
        <v>48128409.833501369</v>
      </c>
      <c r="BF128" s="48" cm="1">
        <f t="array" ref="BF128">AnualidadActivo(BF$2, $E128, $C128, $B128, $D128, Hombres!$A$1:$DW$117, Mujeres!$A$1:$DW$117)</f>
        <v>48987909.259761781</v>
      </c>
      <c r="BG128" s="48" cm="1">
        <f t="array" ref="BG128">AnualidadActivo(BG$2, $E128, $C128, $B128, $D128, Hombres!$A$1:$DW$117, Mujeres!$A$1:$DW$117)</f>
        <v>49794953.173687436</v>
      </c>
      <c r="BH128" s="48" cm="1">
        <f t="array" ref="BH128">AnualidadActivo(BH$2, $E128, $C128, $B128, $D128, Hombres!$A$1:$DW$117, Mujeres!$A$1:$DW$117)</f>
        <v>50531184.104688615</v>
      </c>
      <c r="BI128" s="48" cm="1">
        <f t="array" ref="BI128">AnualidadActivo(BI$2, $E128, $C128, $B128, $D128, Hombres!$A$1:$DW$117, Mujeres!$A$1:$DW$117)</f>
        <v>51181362.635227993</v>
      </c>
      <c r="BJ128" s="48" cm="1">
        <f t="array" ref="BJ128">AnualidadActivo(BJ$2, $E128, $C128, $B128, $D128, Hombres!$A$1:$DW$117, Mujeres!$A$1:$DW$117)</f>
        <v>51738490.346347086</v>
      </c>
      <c r="BK128" s="48" cm="1">
        <f t="array" ref="BK128">AnualidadActivo(BK$2, $E128, $C128, $B128, $D128, Hombres!$A$1:$DW$117, Mujeres!$A$1:$DW$117)</f>
        <v>52201112.489487998</v>
      </c>
      <c r="BL128" s="48" cm="1">
        <f t="array" ref="BL128">AnualidadActivo(BL$2, $E128, $C128, $B128, $D128, Hombres!$A$1:$DW$117, Mujeres!$A$1:$DW$117)</f>
        <v>52568444.98413302</v>
      </c>
      <c r="BM128" s="48" cm="1">
        <f t="array" ref="BM128">AnualidadActivo(BM$2, $E128, $C128, $B128, $D128, Hombres!$A$1:$DW$117, Mujeres!$A$1:$DW$117)</f>
        <v>52837814.159751356</v>
      </c>
      <c r="BN128" s="48" cm="1">
        <f t="array" ref="BN128">AnualidadActivo(BN$2, $E128, $C128, $B128, $D128, Hombres!$A$1:$DW$117, Mujeres!$A$1:$DW$117)</f>
        <v>53000920.476388641</v>
      </c>
      <c r="BO128" s="48" cm="1">
        <f t="array" ref="BO128">AnualidadActivo(BO$2, $E128, $C128, $B128, $D128, Hombres!$A$1:$DW$117, Mujeres!$A$1:$DW$117)</f>
        <v>52949261.804223321</v>
      </c>
      <c r="BP128" s="48" cm="1">
        <f t="array" ref="BP128">AnualidadActivo(BP$2, $E128, $C128, $B128, $D128, Hombres!$A$1:$DW$117, Mujeres!$A$1:$DW$117)</f>
        <v>52740644.783771873</v>
      </c>
      <c r="BQ128" s="48" cm="1">
        <f t="array" ref="BQ128">AnualidadActivo(BQ$2, $E128, $C128, $B128, $D128, Hombres!$A$1:$DW$117, Mujeres!$A$1:$DW$117)</f>
        <v>52360646.22299771</v>
      </c>
      <c r="BR128" s="48" cm="1">
        <f t="array" ref="BR128">AnualidadActivo(BR$2, $E128, $C128, $B128, $D128, Hombres!$A$1:$DW$117, Mujeres!$A$1:$DW$117)</f>
        <v>51794431.28490378</v>
      </c>
      <c r="BS128" s="48" cm="1">
        <f t="array" ref="BS128">AnualidadActivo(BS$2, $E128, $C128, $B128, $D128, Hombres!$A$1:$DW$117, Mujeres!$A$1:$DW$117)</f>
        <v>51026473.076876387</v>
      </c>
      <c r="BT128" s="48" cm="1">
        <f t="array" ref="BT128">AnualidadActivo(BT$2, $E128, $C128, $B128, $D128, Hombres!$A$1:$DW$117, Mujeres!$A$1:$DW$117)</f>
        <v>50042002.595121063</v>
      </c>
      <c r="BU128" s="48" cm="1">
        <f t="array" ref="BU128">AnualidadActivo(BU$2, $E128, $C128, $B128, $D128, Hombres!$A$1:$DW$117, Mujeres!$A$1:$DW$117)</f>
        <v>48825633.839889564</v>
      </c>
      <c r="BV128" s="48" cm="1">
        <f t="array" ref="BV128">AnualidadActivo(BV$2, $E128, $C128, $B128, $D128, Hombres!$A$1:$DW$117, Mujeres!$A$1:$DW$117)</f>
        <v>47363757.88997478</v>
      </c>
      <c r="BW128" s="48" cm="1">
        <f t="array" ref="BW128">AnualidadActivo(BW$2, $E128, $C128, $B128, $D128, Hombres!$A$1:$DW$117, Mujeres!$A$1:$DW$117)</f>
        <v>45648299.273618095</v>
      </c>
      <c r="BX128" s="48" cm="1">
        <f t="array" ref="BX128">AnualidadActivo(BX$2, $E128, $C128, $B128, $D128, Hombres!$A$1:$DW$117, Mujeres!$A$1:$DW$117)</f>
        <v>43677833.101208486</v>
      </c>
      <c r="BY128" s="48" cm="1">
        <f t="array" ref="BY128">AnualidadActivo(BY$2, $E128, $C128, $B128, $D128, Hombres!$A$1:$DW$117, Mujeres!$A$1:$DW$117)</f>
        <v>41456668.879915476</v>
      </c>
      <c r="BZ128" s="48" cm="1">
        <f t="array" ref="BZ128">AnualidadActivo(BZ$2, $E128, $C128, $B128, $D128, Hombres!$A$1:$DW$117, Mujeres!$A$1:$DW$117)</f>
        <v>38994348.414982818</v>
      </c>
      <c r="CA128" s="48" cm="1">
        <f t="array" ref="CA128">AnualidadActivo(CA$2, $E128, $C128, $B128, $D128, Hombres!$A$1:$DW$117, Mujeres!$A$1:$DW$117)</f>
        <v>36308112.448399402</v>
      </c>
      <c r="CB128" s="48" cm="1">
        <f t="array" ref="CB128">AnualidadActivo(CB$2, $E128, $C128, $B128, $D128, Hombres!$A$1:$DW$117, Mujeres!$A$1:$DW$117)</f>
        <v>33426579.375398856</v>
      </c>
      <c r="CC128" s="48" cm="1">
        <f t="array" ref="CC128">AnualidadActivo(CC$2, $E128, $C128, $B128, $D128, Hombres!$A$1:$DW$117, Mujeres!$A$1:$DW$117)</f>
        <v>30389006.763762455</v>
      </c>
      <c r="CD128" s="48" cm="1">
        <f t="array" ref="CD128">AnualidadActivo(CD$2, $E128, $C128, $B128, $D128, Hombres!$A$1:$DW$117, Mujeres!$A$1:$DW$117)</f>
        <v>27241977.655692782</v>
      </c>
      <c r="CE128" s="48" cm="1">
        <f t="array" ref="CE128">AnualidadActivo(CE$2, $E128, $C128, $B128, $D128, Hombres!$A$1:$DW$117, Mujeres!$A$1:$DW$117)</f>
        <v>24038407.249758631</v>
      </c>
      <c r="CF128" s="48" cm="1">
        <f t="array" ref="CF128">AnualidadActivo(CF$2, $E128, $C128, $B128, $D128, Hombres!$A$1:$DW$117, Mujeres!$A$1:$DW$117)</f>
        <v>20838311.279788446</v>
      </c>
      <c r="CG128" s="48" cm="1">
        <f t="array" ref="CG128">AnualidadActivo(CG$2, $E128, $C128, $B128, $D128, Hombres!$A$1:$DW$117, Mujeres!$A$1:$DW$117)</f>
        <v>17708649.256675504</v>
      </c>
      <c r="CH128" s="48" cm="1">
        <f t="array" ref="CH128">AnualidadActivo(CH$2, $E128, $C128, $B128, $D128, Hombres!$A$1:$DW$117, Mujeres!$A$1:$DW$117)</f>
        <v>14718391.570719538</v>
      </c>
      <c r="CI128" s="48" cm="1">
        <f t="array" ref="CI128">AnualidadActivo(CI$2, $E128, $C128, $B128, $D128, Hombres!$A$1:$DW$117, Mujeres!$A$1:$DW$117)</f>
        <v>11931927.491207223</v>
      </c>
      <c r="CJ128" s="48" cm="1">
        <f t="array" ref="CJ128">AnualidadActivo(CJ$2, $E128, $C128, $B128, $D128, Hombres!$A$1:$DW$117, Mujeres!$A$1:$DW$117)</f>
        <v>9404909.7063261457</v>
      </c>
      <c r="CK128" s="48" cm="1">
        <f t="array" ref="CK128">AnualidadActivo(CK$2, $E128, $C128, $B128, $D128, Hombres!$A$1:$DW$117, Mujeres!$A$1:$DW$117)</f>
        <v>7181431.8957094504</v>
      </c>
      <c r="CL128" s="48" cm="1">
        <f t="array" ref="CL128">AnualidadActivo(CL$2, $E128, $C128, $B128, $D128, Hombres!$A$1:$DW$117, Mujeres!$A$1:$DW$117)</f>
        <v>5290921.7086147536</v>
      </c>
      <c r="CM128" s="48" cm="1">
        <f t="array" ref="CM128">AnualidadActivo(CM$2, $E128, $C128, $B128, $D128, Hombres!$A$1:$DW$117, Mujeres!$A$1:$DW$117)</f>
        <v>3744149.4397696555</v>
      </c>
      <c r="CN128" s="48" cm="1">
        <f t="array" ref="CN128">AnualidadActivo(CN$2, $E128, $C128, $B128, $D128, Hombres!$A$1:$DW$117, Mujeres!$A$1:$DW$117)</f>
        <v>2531508.6480769655</v>
      </c>
      <c r="CO128" s="48" cm="1">
        <f t="array" ref="CO128">AnualidadActivo(CO$2, $E128, $C128, $B128, $D128, Hombres!$A$1:$DW$117, Mujeres!$A$1:$DW$117)</f>
        <v>1625137.8886146895</v>
      </c>
      <c r="CP128" s="48" cm="1">
        <f t="array" ref="CP128">AnualidadActivo(CP$2, $E128, $C128, $B128, $D128, Hombres!$A$1:$DW$117, Mujeres!$A$1:$DW$117)</f>
        <v>983347.1200049913</v>
      </c>
      <c r="CQ128" s="48" cm="1">
        <f t="array" ref="CQ128">AnualidadActivo(CQ$2, $E128, $C128, $B128, $D128, Hombres!$A$1:$DW$117, Mujeres!$A$1:$DW$117)</f>
        <v>556115.99121155252</v>
      </c>
      <c r="CR128" s="48" cm="1">
        <f t="array" ref="CR128">AnualidadActivo(CR$2, $E128, $C128, $B128, $D128, Hombres!$A$1:$DW$117, Mujeres!$A$1:$DW$117)</f>
        <v>291037.57823032053</v>
      </c>
      <c r="CS128" s="48" cm="1">
        <f t="array" ref="CS128">AnualidadActivo(CS$2, $E128, $C128, $B128, $D128, Hombres!$A$1:$DW$117, Mujeres!$A$1:$DW$117)</f>
        <v>0</v>
      </c>
      <c r="CT128" s="48" cm="1">
        <f t="array" ref="CT128">AnualidadActivo(CT$2, $E128, $C128, $B128, $D128, Hombres!$A$1:$DW$117, Mujeres!$A$1:$DW$117)</f>
        <v>0</v>
      </c>
      <c r="CU128" s="48" cm="1">
        <f t="array" ref="CU128">AnualidadActivo(CU$2, $E128, $C128, $B128, $D128, Hombres!$A$1:$DW$117, Mujeres!$A$1:$DW$117)</f>
        <v>0</v>
      </c>
      <c r="CV128" s="48" cm="1">
        <f t="array" ref="CV128">AnualidadActivo(CV$2, $E128, $C128, $B128, $D128, Hombres!$A$1:$DW$117, Mujeres!$A$1:$DW$117)</f>
        <v>0</v>
      </c>
      <c r="CW128" s="48" cm="1">
        <f t="array" ref="CW128">AnualidadActivo(CW$2, $E128, $C128, $B128, $D128, Hombres!$A$1:$DW$117, Mujeres!$A$1:$DW$117)</f>
        <v>0</v>
      </c>
      <c r="CX128" s="48" cm="1">
        <f t="array" ref="CX128">AnualidadActivo(CX$2, $E128, $C128, $B128, $D128, Hombres!$A$1:$DW$117, Mujeres!$A$1:$DW$117)</f>
        <v>0</v>
      </c>
      <c r="CY128" s="48" cm="1">
        <f t="array" ref="CY128">AnualidadActivo(CY$2, $E128, $C128, $B128, $D128, Hombres!$A$1:$DW$117, Mujeres!$A$1:$DW$117)</f>
        <v>0</v>
      </c>
      <c r="CZ128" s="48" cm="1">
        <f t="array" ref="CZ128">AnualidadActivo(CZ$2, $E128, $C128, $B128, $D128, Hombres!$A$1:$DW$117, Mujeres!$A$1:$DW$117)</f>
        <v>0</v>
      </c>
      <c r="DA128" s="48" cm="1">
        <f t="array" ref="DA128">AnualidadActivo(DA$2, $E128, $C128, $B128, $D128, Hombres!$A$1:$DW$117, Mujeres!$A$1:$DW$117)</f>
        <v>0</v>
      </c>
      <c r="DD128" s="21"/>
      <c r="DE128" s="48" cm="1">
        <f t="array" ref="DE128">beneficio_muerte_individual_activo(DE$2,$F128,$D128, Hombres!$A$1:$DW$117, Mujeres!$A$1:$DW$117)</f>
        <v>0</v>
      </c>
      <c r="DF128" s="48" cm="1">
        <f t="array" ref="DF128">beneficio_muerte_individual_activo(DF$2,$F128,$D128, Hombres!$A$1:$DW$117, Mujeres!$A$1:$DW$117)</f>
        <v>6317.1456150000004</v>
      </c>
      <c r="DG128" s="48" cm="1">
        <f t="array" ref="DG128">beneficio_muerte_individual_activo(DG$2,$F128,$D128, Hombres!$A$1:$DW$117, Mujeres!$A$1:$DW$117)</f>
        <v>6364.5988663354046</v>
      </c>
      <c r="DH128" s="48" cm="1">
        <f t="array" ref="DH128">beneficio_muerte_individual_activo(DH$2,$F128,$D128, Hombres!$A$1:$DW$117, Mujeres!$A$1:$DW$117)</f>
        <v>6404.3764345847512</v>
      </c>
      <c r="DI128" s="48" cm="1">
        <f t="array" ref="DI128">beneficio_muerte_individual_activo(DI$2,$F128,$D128, Hombres!$A$1:$DW$117, Mujeres!$A$1:$DW$117)</f>
        <v>6410.6553546796613</v>
      </c>
      <c r="DJ128" s="48" cm="1">
        <f t="array" ref="DJ128">beneficio_muerte_individual_activo(DJ$2,$F128,$D128, Hombres!$A$1:$DW$117, Mujeres!$A$1:$DW$117)</f>
        <v>6405.4744474912786</v>
      </c>
      <c r="DK128" s="48" cm="1">
        <f t="array" ref="DK128">beneficio_muerte_individual_activo(DK$2,$F128,$D128, Hombres!$A$1:$DW$117, Mujeres!$A$1:$DW$117)</f>
        <v>6477.2162396766535</v>
      </c>
      <c r="DL128" s="48" cm="1">
        <f t="array" ref="DL128">beneficio_muerte_individual_activo(DL$2,$F128,$D128, Hombres!$A$1:$DW$117, Mujeres!$A$1:$DW$117)</f>
        <v>6637.8648143503569</v>
      </c>
      <c r="DM128" s="48" cm="1">
        <f t="array" ref="DM128">beneficio_muerte_individual_activo(DM$2,$F128,$D128, Hombres!$A$1:$DW$117, Mujeres!$A$1:$DW$117)</f>
        <v>6891.8903725454338</v>
      </c>
      <c r="DN128" s="48" cm="1">
        <f t="array" ref="DN128">beneficio_muerte_individual_activo(DN$2,$F128,$D128, Hombres!$A$1:$DW$117, Mujeres!$A$1:$DW$117)</f>
        <v>7218.0089332874404</v>
      </c>
      <c r="DO128" s="48" cm="1">
        <f t="array" ref="DO128">beneficio_muerte_individual_activo(DO$2,$F128,$D128, Hombres!$A$1:$DW$117, Mujeres!$A$1:$DW$117)</f>
        <v>7612.3100407513912</v>
      </c>
      <c r="DP128" s="48" cm="1">
        <f t="array" ref="DP128">beneficio_muerte_individual_activo(DP$2,$F128,$D128, Hombres!$A$1:$DW$117, Mujeres!$A$1:$DW$117)</f>
        <v>8079.7140733187744</v>
      </c>
      <c r="DQ128" s="48" cm="1">
        <f t="array" ref="DQ128">beneficio_muerte_individual_activo(DQ$2,$F128,$D128, Hombres!$A$1:$DW$117, Mujeres!$A$1:$DW$117)</f>
        <v>8565.0124328950842</v>
      </c>
      <c r="DR128" s="48" cm="1">
        <f t="array" ref="DR128">beneficio_muerte_individual_activo(DR$2,$F128,$D128, Hombres!$A$1:$DW$117, Mujeres!$A$1:$DW$117)</f>
        <v>8977.5583402857519</v>
      </c>
      <c r="DS128" s="48" cm="1">
        <f t="array" ref="DS128">beneficio_muerte_individual_activo(DS$2,$F128,$D128, Hombres!$A$1:$DW$117, Mujeres!$A$1:$DW$117)</f>
        <v>9282.9372573387463</v>
      </c>
      <c r="DT128" s="48" cm="1">
        <f t="array" ref="DT128">beneficio_muerte_individual_activo(DT$2,$F128,$D128, Hombres!$A$1:$DW$117, Mujeres!$A$1:$DW$117)</f>
        <v>9538.6238596749736</v>
      </c>
      <c r="DU128" s="48" cm="1">
        <f t="array" ref="DU128">beneficio_muerte_individual_activo(DU$2,$F128,$D128, Hombres!$A$1:$DW$117, Mujeres!$A$1:$DW$117)</f>
        <v>9960.3118851810414</v>
      </c>
      <c r="DV128" s="48" cm="1">
        <f t="array" ref="DV128">beneficio_muerte_individual_activo(DV$2,$F128,$D128, Hombres!$A$1:$DW$117, Mujeres!$A$1:$DW$117)</f>
        <v>10564.619505224817</v>
      </c>
      <c r="DW128" s="48" cm="1">
        <f t="array" ref="DW128">beneficio_muerte_individual_activo(DW$2,$F128,$D128, Hombres!$A$1:$DW$117, Mujeres!$A$1:$DW$117)</f>
        <v>11311.4091468202</v>
      </c>
      <c r="DX128" s="48" cm="1">
        <f t="array" ref="DX128">beneficio_muerte_individual_activo(DX$2,$F128,$D128, Hombres!$A$1:$DW$117, Mujeres!$A$1:$DW$117)</f>
        <v>12121.967492736436</v>
      </c>
      <c r="DY128" s="48" cm="1">
        <f t="array" ref="DY128">beneficio_muerte_individual_activo(DY$2,$F128,$D128, Hombres!$A$1:$DW$117, Mujeres!$A$1:$DW$117)</f>
        <v>12955.11404074864</v>
      </c>
      <c r="DZ128" s="48" cm="1">
        <f t="array" ref="DZ128">beneficio_muerte_individual_activo(DZ$2,$F128,$D128, Hombres!$A$1:$DW$117, Mujeres!$A$1:$DW$117)</f>
        <v>13812.066909215955</v>
      </c>
      <c r="EA128" s="48" cm="1">
        <f t="array" ref="EA128">beneficio_muerte_individual_activo(EA$2,$F128,$D128, Hombres!$A$1:$DW$117, Mujeres!$A$1:$DW$117)</f>
        <v>14640.027653647683</v>
      </c>
      <c r="EB128" s="48" cm="1">
        <f t="array" ref="EB128">beneficio_muerte_individual_activo(EB$2,$F128,$D128, Hombres!$A$1:$DW$117, Mujeres!$A$1:$DW$117)</f>
        <v>15383.607037426822</v>
      </c>
      <c r="EC128" s="48" cm="1">
        <f t="array" ref="EC128">beneficio_muerte_individual_activo(EC$2,$F128,$D128, Hombres!$A$1:$DW$117, Mujeres!$A$1:$DW$117)</f>
        <v>16175.961267034279</v>
      </c>
      <c r="ED128" s="48" cm="1">
        <f t="array" ref="ED128">beneficio_muerte_individual_activo(ED$2,$F128,$D128, Hombres!$A$1:$DW$117, Mujeres!$A$1:$DW$117)</f>
        <v>17086.615272296036</v>
      </c>
      <c r="EE128" s="48" cm="1">
        <f t="array" ref="EE128">beneficio_muerte_individual_activo(EE$2,$F128,$D128, Hombres!$A$1:$DW$117, Mujeres!$A$1:$DW$117)</f>
        <v>18320.991933489473</v>
      </c>
      <c r="EF128" s="48" cm="1">
        <f t="array" ref="EF128">beneficio_muerte_individual_activo(EF$2,$F128,$D128, Hombres!$A$1:$DW$117, Mujeres!$A$1:$DW$117)</f>
        <v>19959.053334966895</v>
      </c>
      <c r="EG128" s="48" cm="1">
        <f t="array" ref="EG128">beneficio_muerte_individual_activo(EG$2,$F128,$D128, Hombres!$A$1:$DW$117, Mujeres!$A$1:$DW$117)</f>
        <v>21966.384770382887</v>
      </c>
      <c r="EH128" s="48" cm="1">
        <f t="array" ref="EH128">beneficio_muerte_individual_activo(EH$2,$F128,$D128, Hombres!$A$1:$DW$117, Mujeres!$A$1:$DW$117)</f>
        <v>24035.249769891772</v>
      </c>
      <c r="EI128" s="48" cm="1">
        <f t="array" ref="EI128">beneficio_muerte_individual_activo(EI$2,$F128,$D128, Hombres!$A$1:$DW$117, Mujeres!$A$1:$DW$117)</f>
        <v>25979.813962708846</v>
      </c>
      <c r="EJ128" s="48" cm="1">
        <f t="array" ref="EJ128">beneficio_muerte_individual_activo(EJ$2,$F128,$D128, Hombres!$A$1:$DW$117, Mujeres!$A$1:$DW$117)</f>
        <v>27862.603349016605</v>
      </c>
      <c r="EK128" s="48" cm="1">
        <f t="array" ref="EK128">beneficio_muerte_individual_activo(EK$2,$F128,$D128, Hombres!$A$1:$DW$117, Mujeres!$A$1:$DW$117)</f>
        <v>29714.133405977693</v>
      </c>
      <c r="EL128" s="48" cm="1">
        <f t="array" ref="EL128">beneficio_muerte_individual_activo(EL$2,$F128,$D128, Hombres!$A$1:$DW$117, Mujeres!$A$1:$DW$117)</f>
        <v>31583.872325184595</v>
      </c>
      <c r="EM128" s="48" cm="1">
        <f t="array" ref="EM128">beneficio_muerte_individual_activo(EM$2,$F128,$D128, Hombres!$A$1:$DW$117, Mujeres!$A$1:$DW$117)</f>
        <v>33634.612334422076</v>
      </c>
      <c r="EN128" s="48" cm="1">
        <f t="array" ref="EN128">beneficio_muerte_individual_activo(EN$2,$F128,$D128, Hombres!$A$1:$DW$117, Mujeres!$A$1:$DW$117)</f>
        <v>21544.815596156855</v>
      </c>
      <c r="EO128" s="48" cm="1">
        <f t="array" ref="EO128">beneficio_muerte_individual_activo(EO$2,$F128,$D128, Hombres!$A$1:$DW$117, Mujeres!$A$1:$DW$117)</f>
        <v>22979.139648938704</v>
      </c>
      <c r="EP128" s="48" cm="1">
        <f t="array" ref="EP128">beneficio_muerte_individual_activo(EP$2,$F128,$D128, Hombres!$A$1:$DW$117, Mujeres!$A$1:$DW$117)</f>
        <v>24263.733278684529</v>
      </c>
      <c r="EQ128" s="48" cm="1">
        <f t="array" ref="EQ128">beneficio_muerte_individual_activo(EQ$2,$F128,$D128, Hombres!$A$1:$DW$117, Mujeres!$A$1:$DW$117)</f>
        <v>25395.953772396406</v>
      </c>
      <c r="ER128" s="48" cm="1">
        <f t="array" ref="ER128">beneficio_muerte_individual_activo(ER$2,$F128,$D128, Hombres!$A$1:$DW$117, Mujeres!$A$1:$DW$117)</f>
        <v>26649.898149513734</v>
      </c>
      <c r="ES128" s="48" cm="1">
        <f t="array" ref="ES128">beneficio_muerte_individual_activo(ES$2,$F128,$D128, Hombres!$A$1:$DW$117, Mujeres!$A$1:$DW$117)</f>
        <v>28299.955622918653</v>
      </c>
      <c r="ET128" s="48" cm="1">
        <f t="array" ref="ET128">beneficio_muerte_individual_activo(ET$2,$F128,$D128, Hombres!$A$1:$DW$117, Mujeres!$A$1:$DW$117)</f>
        <v>30608.996790622219</v>
      </c>
      <c r="EU128" s="48" cm="1">
        <f t="array" ref="EU128">beneficio_muerte_individual_activo(EU$2,$F128,$D128, Hombres!$A$1:$DW$117, Mujeres!$A$1:$DW$117)</f>
        <v>33657.962118038049</v>
      </c>
      <c r="EV128" s="48" cm="1">
        <f t="array" ref="EV128">beneficio_muerte_individual_activo(EV$2,$F128,$D128, Hombres!$A$1:$DW$117, Mujeres!$A$1:$DW$117)</f>
        <v>37361.81200289922</v>
      </c>
      <c r="EW128" s="48" cm="1">
        <f t="array" ref="EW128">beneficio_muerte_individual_activo(EW$2,$F128,$D128, Hombres!$A$1:$DW$117, Mujeres!$A$1:$DW$117)</f>
        <v>41471.794727643755</v>
      </c>
      <c r="EX128" s="48" cm="1">
        <f t="array" ref="EX128">beneficio_muerte_individual_activo(EX$2,$F128,$D128, Hombres!$A$1:$DW$117, Mujeres!$A$1:$DW$117)</f>
        <v>45491.110169950989</v>
      </c>
      <c r="EY128" s="48" cm="1">
        <f t="array" ref="EY128">beneficio_muerte_individual_activo(EY$2,$F128,$D128, Hombres!$A$1:$DW$117, Mujeres!$A$1:$DW$117)</f>
        <v>49140.91187199502</v>
      </c>
      <c r="EZ128" s="48" cm="1">
        <f t="array" ref="EZ128">beneficio_muerte_individual_activo(EZ$2,$F128,$D128, Hombres!$A$1:$DW$117, Mujeres!$A$1:$DW$117)</f>
        <v>52438.625300891996</v>
      </c>
      <c r="FA128" s="48" cm="1">
        <f t="array" ref="FA128">beneficio_muerte_individual_activo(FA$2,$F128,$D128, Hombres!$A$1:$DW$117, Mujeres!$A$1:$DW$117)</f>
        <v>55542.327525346642</v>
      </c>
      <c r="FB128" s="48" cm="1">
        <f t="array" ref="FB128">beneficio_muerte_individual_activo(FB$2,$F128,$D128, Hombres!$A$1:$DW$117, Mujeres!$A$1:$DW$117)</f>
        <v>58682.651883552324</v>
      </c>
      <c r="FC128" s="48" cm="1">
        <f t="array" ref="FC128">beneficio_muerte_individual_activo(FC$2,$F128,$D128, Hombres!$A$1:$DW$117, Mujeres!$A$1:$DW$117)</f>
        <v>65745.655752672144</v>
      </c>
      <c r="FD128" s="48" cm="1">
        <f t="array" ref="FD128">beneficio_muerte_individual_activo(FD$2,$F128,$D128, Hombres!$A$1:$DW$117, Mujeres!$A$1:$DW$117)</f>
        <v>69824.371020585619</v>
      </c>
      <c r="FE128" s="48" cm="1">
        <f t="array" ref="FE128">beneficio_muerte_individual_activo(FE$2,$F128,$D128, Hombres!$A$1:$DW$117, Mujeres!$A$1:$DW$117)</f>
        <v>73964.559014362603</v>
      </c>
      <c r="FF128" s="48" cm="1">
        <f t="array" ref="FF128">beneficio_muerte_individual_activo(FF$2,$F128,$D128, Hombres!$A$1:$DW$117, Mujeres!$A$1:$DW$117)</f>
        <v>78218.439448334742</v>
      </c>
      <c r="FG128" s="48" cm="1">
        <f t="array" ref="FG128">beneficio_muerte_individual_activo(FG$2,$F128,$D128, Hombres!$A$1:$DW$117, Mujeres!$A$1:$DW$117)</f>
        <v>82553.012269754181</v>
      </c>
      <c r="FH128" s="48" cm="1">
        <f t="array" ref="FH128">beneficio_muerte_individual_activo(FH$2,$F128,$D128, Hombres!$A$1:$DW$117, Mujeres!$A$1:$DW$117)</f>
        <v>86826.574979745681</v>
      </c>
      <c r="FI128" s="48" cm="1">
        <f t="array" ref="FI128">beneficio_muerte_individual_activo(FI$2,$F128,$D128, Hombres!$A$1:$DW$117, Mujeres!$A$1:$DW$117)</f>
        <v>91011.41085153546</v>
      </c>
      <c r="FJ128" s="48" cm="1">
        <f t="array" ref="FJ128">beneficio_muerte_individual_activo(FJ$2,$F128,$D128, Hombres!$A$1:$DW$117, Mujeres!$A$1:$DW$117)</f>
        <v>95076.268991495002</v>
      </c>
      <c r="FK128" s="48" cm="1">
        <f t="array" ref="FK128">beneficio_muerte_individual_activo(FK$2,$F128,$D128, Hombres!$A$1:$DW$117, Mujeres!$A$1:$DW$117)</f>
        <v>98913.279862970157</v>
      </c>
      <c r="FL128" s="48" cm="1">
        <f t="array" ref="FL128">beneficio_muerte_individual_activo(FL$2,$F128,$D128, Hombres!$A$1:$DW$117, Mujeres!$A$1:$DW$117)</f>
        <v>102301.30952473526</v>
      </c>
      <c r="FM128" s="48" cm="1">
        <f t="array" ref="FM128">beneficio_muerte_individual_activo(FM$2,$F128,$D128, Hombres!$A$1:$DW$117, Mujeres!$A$1:$DW$117)</f>
        <v>105007.74654279766</v>
      </c>
      <c r="FN128" s="48" cm="1">
        <f t="array" ref="FN128">beneficio_muerte_individual_activo(FN$2,$F128,$D128, Hombres!$A$1:$DW$117, Mujeres!$A$1:$DW$117)</f>
        <v>106912.11271071769</v>
      </c>
      <c r="FO128" s="48" cm="1">
        <f t="array" ref="FO128">beneficio_muerte_individual_activo(FO$2,$F128,$D128, Hombres!$A$1:$DW$117, Mujeres!$A$1:$DW$117)</f>
        <v>107920.7866094443</v>
      </c>
      <c r="FP128" s="48" cm="1">
        <f t="array" ref="FP128">beneficio_muerte_individual_activo(FP$2,$F128,$D128, Hombres!$A$1:$DW$117, Mujeres!$A$1:$DW$117)</f>
        <v>107884.77471651502</v>
      </c>
      <c r="FQ128" s="108" cm="1">
        <f t="array" ref="FQ128">beneficio_muerte_individual_activo(FQ$2,$F128,$D128, Hombres!$A$1:$DW$117, Mujeres!$A$1:$DW$117)</f>
        <v>106605.0776042678</v>
      </c>
      <c r="FR128" s="48" cm="1">
        <f t="array" ref="FR128">beneficio_muerte_individual_activo(FR$2,$F128,$D128, Hombres!$A$1:$DW$117, Mujeres!$A$1:$DW$117)</f>
        <v>103954.43864806637</v>
      </c>
      <c r="FS128" s="48" cm="1">
        <f t="array" ref="FS128">beneficio_muerte_individual_activo(FS$2,$F128,$D128, Hombres!$A$1:$DW$117, Mujeres!$A$1:$DW$117)</f>
        <v>99922.027525949437</v>
      </c>
      <c r="FT128" s="48" cm="1">
        <f t="array" ref="FT128">beneficio_muerte_individual_activo(FT$2,$F128,$D128, Hombres!$A$1:$DW$117, Mujeres!$A$1:$DW$117)</f>
        <v>94547.092432550722</v>
      </c>
      <c r="FU128" s="48" cm="1">
        <f t="array" ref="FU128">beneficio_muerte_individual_activo(FU$2,$F128,$D128, Hombres!$A$1:$DW$117, Mujeres!$A$1:$DW$117)</f>
        <v>87884.791538691192</v>
      </c>
      <c r="FV128" s="48" cm="1">
        <f t="array" ref="FV128">beneficio_muerte_individual_activo(FV$2,$F128,$D128, Hombres!$A$1:$DW$117, Mujeres!$A$1:$DW$117)</f>
        <v>80033.762470081376</v>
      </c>
      <c r="FW128" s="48" cm="1">
        <f t="array" ref="FW128">beneficio_muerte_individual_activo(FW$2,$F128,$D128, Hombres!$A$1:$DW$117, Mujeres!$A$1:$DW$117)</f>
        <v>71213.549732106723</v>
      </c>
      <c r="FX128" s="48" cm="1">
        <f t="array" ref="FX128">beneficio_muerte_individual_activo(FX$2,$F128,$D128, Hombres!$A$1:$DW$117, Mujeres!$A$1:$DW$117)</f>
        <v>61758.268750857969</v>
      </c>
      <c r="FY128" s="48" cm="1">
        <f t="array" ref="FY128">beneficio_muerte_individual_activo(FY$2,$F128,$D128, Hombres!$A$1:$DW$117, Mujeres!$A$1:$DW$117)</f>
        <v>52046.131858457935</v>
      </c>
      <c r="FZ128" s="48" cm="1">
        <f t="array" ref="FZ128">beneficio_muerte_individual_activo(FZ$2,$F128,$D128, Hombres!$A$1:$DW$117, Mujeres!$A$1:$DW$117)</f>
        <v>42462.351093809615</v>
      </c>
      <c r="GA128" s="48" cm="1">
        <f t="array" ref="GA128">beneficio_muerte_individual_activo(GA$2,$F128,$D128, Hombres!$A$1:$DW$117, Mujeres!$A$1:$DW$117)</f>
        <v>33386.741954559868</v>
      </c>
      <c r="GB128" s="48" cm="1">
        <f t="array" ref="GB128">beneficio_muerte_individual_activo(GB$2,$F128,$D128, Hombres!$A$1:$DW$117, Mujeres!$A$1:$DW$117)</f>
        <v>25176.803298824936</v>
      </c>
      <c r="GC128" s="48" cm="1">
        <f t="array" ref="GC128">beneficio_muerte_individual_activo(GC$2,$F128,$D128, Hombres!$A$1:$DW$117, Mujeres!$A$1:$DW$117)</f>
        <v>18114.1533514654</v>
      </c>
      <c r="GD128" s="48" cm="1">
        <f t="array" ref="GD128">beneficio_muerte_individual_activo(GD$2,$F128,$D128, Hombres!$A$1:$DW$117, Mujeres!$A$1:$DW$117)</f>
        <v>12357.639842283448</v>
      </c>
      <c r="GE128" s="48" cm="1">
        <f t="array" ref="GE128">beneficio_muerte_individual_activo(GE$2,$F128,$D128, Hombres!$A$1:$DW$117, Mujeres!$A$1:$DW$117)</f>
        <v>7933.9793442354157</v>
      </c>
      <c r="GF128" s="48" cm="1">
        <f t="array" ref="GF128">beneficio_muerte_individual_activo(GF$2,$F128,$D128, Hombres!$A$1:$DW$117, Mujeres!$A$1:$DW$117)</f>
        <v>4751.6437570018397</v>
      </c>
      <c r="GG128" s="48" cm="1">
        <f t="array" ref="GG128">beneficio_muerte_individual_activo(GG$2,$F128,$D128, Hombres!$A$1:$DW$117, Mujeres!$A$1:$DW$117)</f>
        <v>2627.6661479975387</v>
      </c>
      <c r="GH128" s="48" cm="1">
        <f t="array" ref="GH128">beneficio_muerte_individual_activo(GH$2,$F128,$D128, Hombres!$A$1:$DW$117, Mujeres!$A$1:$DW$117)</f>
        <v>1325.5180610454631</v>
      </c>
      <c r="GI128" s="48" cm="1">
        <f t="array" ref="GI128">beneficio_muerte_individual_activo(GI$2,$F128,$D128, Hombres!$A$1:$DW$117, Mujeres!$A$1:$DW$117)</f>
        <v>600.7421300325924</v>
      </c>
      <c r="GJ128" s="48" cm="1">
        <f t="array" ref="GJ128">beneficio_muerte_individual_activo(GJ$2,$F128,$D128, Hombres!$A$1:$DW$117, Mujeres!$A$1:$DW$117)</f>
        <v>239.92139462713706</v>
      </c>
      <c r="GK128" s="48" cm="1">
        <f t="array" ref="GK128">beneficio_muerte_individual_activo(GK$2,$F128,$D128, Hombres!$A$1:$DW$117, Mujeres!$A$1:$DW$117)</f>
        <v>82.341445341158661</v>
      </c>
      <c r="GL128" s="48" cm="1">
        <f t="array" ref="GL128">beneficio_muerte_individual_activo(GL$2,$F128,$D128, Hombres!$A$1:$DW$117, Mujeres!$A$1:$DW$117)</f>
        <v>29.692961947232128</v>
      </c>
      <c r="GM128" s="48" cm="1">
        <f t="array" ref="GM128">beneficio_muerte_individual_activo(GM$2,$F128,$D128, Hombres!$A$1:$DW$117, Mujeres!$A$1:$DW$117)</f>
        <v>0</v>
      </c>
      <c r="GN128" s="48" cm="1">
        <f t="array" ref="GN128">beneficio_muerte_individual_activo(GN$2,$F128,$D128, Hombres!$A$1:$DW$117, Mujeres!$A$1:$DW$117)</f>
        <v>0</v>
      </c>
      <c r="GO128" s="48" cm="1">
        <f t="array" ref="GO128">beneficio_muerte_individual_activo(GO$2,$F128,$D128, Hombres!$A$1:$DW$117, Mujeres!$A$1:$DW$117)</f>
        <v>0</v>
      </c>
      <c r="GP128" s="48" cm="1">
        <f t="array" ref="GP128">beneficio_muerte_individual_activo(GP$2,$F128,$D128, Hombres!$A$1:$DW$117, Mujeres!$A$1:$DW$117)</f>
        <v>0</v>
      </c>
      <c r="GQ128" s="48" cm="1">
        <f t="array" ref="GQ128">beneficio_muerte_individual_activo(GQ$2,$F128,$D128, Hombres!$A$1:$DW$117, Mujeres!$A$1:$DW$117)</f>
        <v>0</v>
      </c>
      <c r="GR128" s="48" cm="1">
        <f t="array" ref="GR128">beneficio_muerte_individual_activo(GR$2,$F128,$D128, Hombres!$A$1:$DW$117, Mujeres!$A$1:$DW$117)</f>
        <v>0</v>
      </c>
      <c r="GS128" s="48" cm="1">
        <f t="array" ref="GS128">beneficio_muerte_individual_activo(GS$2,$F128,$D128, Hombres!$A$1:$DW$117, Mujeres!$A$1:$DW$117)</f>
        <v>0</v>
      </c>
      <c r="GT128" s="48" cm="1">
        <f t="array" ref="GT128">beneficio_muerte_individual_activo(GT$2,$F128,$D128, Hombres!$A$1:$DW$117, Mujeres!$A$1:$DW$117)</f>
        <v>0</v>
      </c>
      <c r="GU128" s="48" cm="1">
        <f t="array" ref="GU128">beneficio_muerte_individual_activo(GU$2,$F128,$D128, Hombres!$A$1:$DW$117, Mujeres!$A$1:$DW$117)</f>
        <v>0</v>
      </c>
      <c r="GV128" s="48" cm="1">
        <f t="array" ref="GV128">beneficio_muerte_individual_activo(GV$2,$F128,$D128, Hombres!$A$1:$DW$117, Mujeres!$A$1:$DW$117)</f>
        <v>0</v>
      </c>
    </row>
    <row r="129" spans="1:204" x14ac:dyDescent="0.35">
      <c r="A129" s="1">
        <f t="shared" si="1"/>
        <v>127</v>
      </c>
      <c r="B129" s="77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41" cm="1">
        <f t="array" ref="G129">PorcentajePension(C129,E129, D129)</f>
        <v>1</v>
      </c>
      <c r="I129" s="74"/>
      <c r="J129" s="48" cm="1">
        <f t="array" ref="J129">AnualidadActivo(J$2, $E129, $C129, $B129, $D129, Hombres!$A$1:$DW$117, Mujeres!$A$1:$DW$117)</f>
        <v>0</v>
      </c>
      <c r="K129" s="48" cm="1">
        <f t="array" ref="K129">AnualidadActivo(K$2, $E129, $C129, $B129, $D129, Hombres!$A$1:$DW$117, Mujeres!$A$1:$DW$117)</f>
        <v>0</v>
      </c>
      <c r="L129" s="48" cm="1">
        <f t="array" ref="L129">AnualidadActivo(L$2, $E129, $C129, $B129, $D129, Hombres!$A$1:$DW$117, Mujeres!$A$1:$DW$117)</f>
        <v>0</v>
      </c>
      <c r="M129" s="48" cm="1">
        <f t="array" ref="M129">AnualidadActivo(M$2, $E129, $C129, $B129, $D129, Hombres!$A$1:$DW$117, Mujeres!$A$1:$DW$117)</f>
        <v>0</v>
      </c>
      <c r="N129" s="48" cm="1">
        <f t="array" ref="N129">AnualidadActivo(N$2, $E129, $C129, $B129, $D129, Hombres!$A$1:$DW$117, Mujeres!$A$1:$DW$117)</f>
        <v>0</v>
      </c>
      <c r="O129" s="48" cm="1">
        <f t="array" ref="O129">AnualidadActivo(O$2, $E129, $C129, $B129, $D129, Hombres!$A$1:$DW$117, Mujeres!$A$1:$DW$117)</f>
        <v>0</v>
      </c>
      <c r="P129" s="48" cm="1">
        <f t="array" ref="P129">AnualidadActivo(P$2, $E129, $C129, $B129, $D129, Hombres!$A$1:$DW$117, Mujeres!$A$1:$DW$117)</f>
        <v>0</v>
      </c>
      <c r="Q129" s="48" cm="1">
        <f t="array" ref="Q129">AnualidadActivo(Q$2, $E129, $C129, $B129, $D129, Hombres!$A$1:$DW$117, Mujeres!$A$1:$DW$117)</f>
        <v>0</v>
      </c>
      <c r="R129" s="48" cm="1">
        <f t="array" ref="R129">AnualidadActivo(R$2, $E129, $C129, $B129, $D129, Hombres!$A$1:$DW$117, Mujeres!$A$1:$DW$117)</f>
        <v>0</v>
      </c>
      <c r="S129" s="48" cm="1">
        <f t="array" ref="S129">AnualidadActivo(S$2, $E129, $C129, $B129, $D129, Hombres!$A$1:$DW$117, Mujeres!$A$1:$DW$117)</f>
        <v>0</v>
      </c>
      <c r="T129" s="48" cm="1">
        <f t="array" ref="T129">AnualidadActivo(T$2, $E129, $C129, $B129, $D129, Hombres!$A$1:$DW$117, Mujeres!$A$1:$DW$117)</f>
        <v>0</v>
      </c>
      <c r="U129" s="48" cm="1">
        <f t="array" ref="U129">AnualidadActivo(U$2, $E129, $C129, $B129, $D129, Hombres!$A$1:$DW$117, Mujeres!$A$1:$DW$117)</f>
        <v>0</v>
      </c>
      <c r="V129" s="48" cm="1">
        <f t="array" ref="V129">AnualidadActivo(V$2, $E129, $C129, $B129, $D129, Hombres!$A$1:$DW$117, Mujeres!$A$1:$DW$117)</f>
        <v>0</v>
      </c>
      <c r="W129" s="48" cm="1">
        <f t="array" ref="W129">AnualidadActivo(W$2, $E129, $C129, $B129, $D129, Hombres!$A$1:$DW$117, Mujeres!$A$1:$DW$117)</f>
        <v>0</v>
      </c>
      <c r="X129" s="48" cm="1">
        <f t="array" ref="X129">AnualidadActivo(X$2, $E129, $C129, $B129, $D129, Hombres!$A$1:$DW$117, Mujeres!$A$1:$DW$117)</f>
        <v>0</v>
      </c>
      <c r="Y129" s="48" cm="1">
        <f t="array" ref="Y129">AnualidadActivo(Y$2, $E129, $C129, $B129, $D129, Hombres!$A$1:$DW$117, Mujeres!$A$1:$DW$117)</f>
        <v>0</v>
      </c>
      <c r="Z129" s="48" cm="1">
        <f t="array" ref="Z129">AnualidadActivo(Z$2, $E129, $C129, $B129, $D129, Hombres!$A$1:$DW$117, Mujeres!$A$1:$DW$117)</f>
        <v>0</v>
      </c>
      <c r="AA129" s="48" cm="1">
        <f t="array" ref="AA129">AnualidadActivo(AA$2, $E129, $C129, $B129, $D129, Hombres!$A$1:$DW$117, Mujeres!$A$1:$DW$117)</f>
        <v>0</v>
      </c>
      <c r="AB129" s="48" cm="1">
        <f t="array" ref="AB129">AnualidadActivo(AB$2, $E129, $C129, $B129, $D129, Hombres!$A$1:$DW$117, Mujeres!$A$1:$DW$117)</f>
        <v>0</v>
      </c>
      <c r="AC129" s="48" cm="1">
        <f t="array" ref="AC129">AnualidadActivo(AC$2, $E129, $C129, $B129, $D129, Hombres!$A$1:$DW$117, Mujeres!$A$1:$DW$117)</f>
        <v>0</v>
      </c>
      <c r="AD129" s="48" cm="1">
        <f t="array" ref="AD129">AnualidadActivo(AD$2, $E129, $C129, $B129, $D129, Hombres!$A$1:$DW$117, Mujeres!$A$1:$DW$117)</f>
        <v>0</v>
      </c>
      <c r="AE129" s="48" cm="1">
        <f t="array" ref="AE129">AnualidadActivo(AE$2, $E129, $C129, $B129, $D129, Hombres!$A$1:$DW$117, Mujeres!$A$1:$DW$117)</f>
        <v>0</v>
      </c>
      <c r="AF129" s="48" cm="1">
        <f t="array" ref="AF129">AnualidadActivo(AF$2, $E129, $C129, $B129, $D129, Hombres!$A$1:$DW$117, Mujeres!$A$1:$DW$117)</f>
        <v>0</v>
      </c>
      <c r="AG129" s="48" cm="1">
        <f t="array" ref="AG129">AnualidadActivo(AG$2, $E129, $C129, $B129, $D129, Hombres!$A$1:$DW$117, Mujeres!$A$1:$DW$117)</f>
        <v>0</v>
      </c>
      <c r="AH129" s="48" cm="1">
        <f t="array" ref="AH129">AnualidadActivo(AH$2, $E129, $C129, $B129, $D129, Hombres!$A$1:$DW$117, Mujeres!$A$1:$DW$117)</f>
        <v>0</v>
      </c>
      <c r="AI129" s="48" cm="1">
        <f t="array" ref="AI129">AnualidadActivo(AI$2, $E129, $C129, $B129, $D129, Hombres!$A$1:$DW$117, Mujeres!$A$1:$DW$117)</f>
        <v>0</v>
      </c>
      <c r="AJ129" s="48" cm="1">
        <f t="array" ref="AJ129">AnualidadActivo(AJ$2, $E129, $C129, $B129, $D129, Hombres!$A$1:$DW$117, Mujeres!$A$1:$DW$117)</f>
        <v>0</v>
      </c>
      <c r="AK129" s="48" cm="1">
        <f t="array" ref="AK129">AnualidadActivo(AK$2, $E129, $C129, $B129, $D129, Hombres!$A$1:$DW$117, Mujeres!$A$1:$DW$117)</f>
        <v>0</v>
      </c>
      <c r="AL129" s="48" cm="1">
        <f t="array" ref="AL129">AnualidadActivo(AL$2, $E129, $C129, $B129, $D129, Hombres!$A$1:$DW$117, Mujeres!$A$1:$DW$117)</f>
        <v>0</v>
      </c>
      <c r="AM129" s="48" cm="1">
        <f t="array" ref="AM129">AnualidadActivo(AM$2, $E129, $C129, $B129, $D129, Hombres!$A$1:$DW$117, Mujeres!$A$1:$DW$117)</f>
        <v>0</v>
      </c>
      <c r="AN129" s="48" cm="1">
        <f t="array" ref="AN129">AnualidadActivo(AN$2, $E129, $C129, $B129, $D129, Hombres!$A$1:$DW$117, Mujeres!$A$1:$DW$117)</f>
        <v>0</v>
      </c>
      <c r="AO129" s="48" cm="1">
        <f t="array" ref="AO129">AnualidadActivo(AO$2, $E129, $C129, $B129, $D129, Hombres!$A$1:$DW$117, Mujeres!$A$1:$DW$117)</f>
        <v>0</v>
      </c>
      <c r="AP129" s="48" cm="1">
        <f t="array" ref="AP129">AnualidadActivo(AP$2, $E129, $C129, $B129, $D129, Hombres!$A$1:$DW$117, Mujeres!$A$1:$DW$117)</f>
        <v>0</v>
      </c>
      <c r="AQ129" s="48" cm="1">
        <f t="array" ref="AQ129">AnualidadActivo(AQ$2, $E129, $C129, $B129, $D129, Hombres!$A$1:$DW$117, Mujeres!$A$1:$DW$117)</f>
        <v>0</v>
      </c>
      <c r="AR129" s="48" cm="1">
        <f t="array" ref="AR129">AnualidadActivo(AR$2, $E129, $C129, $B129, $D129, Hombres!$A$1:$DW$117, Mujeres!$A$1:$DW$117)</f>
        <v>0</v>
      </c>
      <c r="AS129" s="48" cm="1">
        <f t="array" ref="AS129">AnualidadActivo(AS$2, $E129, $C129, $B129, $D129, Hombres!$A$1:$DW$117, Mujeres!$A$1:$DW$117)</f>
        <v>0</v>
      </c>
      <c r="AT129" s="48" cm="1">
        <f t="array" ref="AT129">AnualidadActivo(AT$2, $E129, $C129, $B129, $D129, Hombres!$A$1:$DW$117, Mujeres!$A$1:$DW$117)</f>
        <v>0</v>
      </c>
      <c r="AU129" s="48" cm="1">
        <f t="array" ref="AU129">AnualidadActivo(AU$2, $E129, $C129, $B129, $D129, Hombres!$A$1:$DW$117, Mujeres!$A$1:$DW$117)</f>
        <v>0</v>
      </c>
      <c r="AV129" s="48" cm="1">
        <f t="array" ref="AV129">AnualidadActivo(AV$2, $E129, $C129, $B129, $D129, Hombres!$A$1:$DW$117, Mujeres!$A$1:$DW$117)</f>
        <v>0</v>
      </c>
      <c r="AW129" s="48" cm="1">
        <f t="array" ref="AW129">AnualidadActivo(AW$2, $E129, $C129, $B129, $D129, Hombres!$A$1:$DW$117, Mujeres!$A$1:$DW$117)</f>
        <v>0</v>
      </c>
      <c r="AX129" s="48" cm="1">
        <f t="array" ref="AX129">AnualidadActivo(AX$2, $E129, $C129, $B129, $D129, Hombres!$A$1:$DW$117, Mujeres!$A$1:$DW$117)</f>
        <v>67595958.810938358</v>
      </c>
      <c r="AY129" s="48" cm="1">
        <f t="array" ref="AY129">AnualidadActivo(AY$2, $E129, $C129, $B129, $D129, Hombres!$A$1:$DW$117, Mujeres!$A$1:$DW$117)</f>
        <v>69623837.57526651</v>
      </c>
      <c r="AZ129" s="48" cm="1">
        <f t="array" ref="AZ129">AnualidadActivo(AZ$2, $E129, $C129, $B129, $D129, Hombres!$A$1:$DW$117, Mujeres!$A$1:$DW$117)</f>
        <v>71712552.702524513</v>
      </c>
      <c r="BA129" s="48" cm="1">
        <f t="array" ref="BA129">AnualidadActivo(BA$2, $E129, $C129, $B129, $D129, Hombres!$A$1:$DW$117, Mujeres!$A$1:$DW$117)</f>
        <v>73863929.283600256</v>
      </c>
      <c r="BB129" s="48" cm="1">
        <f t="array" ref="BB129">AnualidadActivo(BB$2, $E129, $C129, $B129, $D129, Hombres!$A$1:$DW$117, Mujeres!$A$1:$DW$117)</f>
        <v>76079847.162108257</v>
      </c>
      <c r="BC129" s="48" cm="1">
        <f t="array" ref="BC129">AnualidadActivo(BC$2, $E129, $C129, $B129, $D129, Hombres!$A$1:$DW$117, Mujeres!$A$1:$DW$117)</f>
        <v>77768178.415995494</v>
      </c>
      <c r="BD129" s="48" cm="1">
        <f t="array" ref="BD129">AnualidadActivo(BD$2, $E129, $C129, $B129, $D129, Hombres!$A$1:$DW$117, Mujeres!$A$1:$DW$117)</f>
        <v>79448142.470846236</v>
      </c>
      <c r="BE129" s="48" cm="1">
        <f t="array" ref="BE129">AnualidadActivo(BE$2, $E129, $C129, $B129, $D129, Hombres!$A$1:$DW$117, Mujeres!$A$1:$DW$117)</f>
        <v>81121828.66049777</v>
      </c>
      <c r="BF129" s="48" cm="1">
        <f t="array" ref="BF129">AnualidadActivo(BF$2, $E129, $C129, $B129, $D129, Hombres!$A$1:$DW$117, Mujeres!$A$1:$DW$117)</f>
        <v>82791310.134680986</v>
      </c>
      <c r="BG129" s="48" cm="1">
        <f t="array" ref="BG129">AnualidadActivo(BG$2, $E129, $C129, $B129, $D129, Hombres!$A$1:$DW$117, Mujeres!$A$1:$DW$117)</f>
        <v>84449143.529897511</v>
      </c>
      <c r="BH129" s="48" cm="1">
        <f t="array" ref="BH129">AnualidadActivo(BH$2, $E129, $C129, $B129, $D129, Hombres!$A$1:$DW$117, Mujeres!$A$1:$DW$117)</f>
        <v>86078320.445988178</v>
      </c>
      <c r="BI129" s="48" cm="1">
        <f t="array" ref="BI129">AnualidadActivo(BI$2, $E129, $C129, $B129, $D129, Hombres!$A$1:$DW$117, Mujeres!$A$1:$DW$117)</f>
        <v>87652181.535643533</v>
      </c>
      <c r="BJ129" s="48" cm="1">
        <f t="array" ref="BJ129">AnualidadActivo(BJ$2, $E129, $C129, $B129, $D129, Hombres!$A$1:$DW$117, Mujeres!$A$1:$DW$117)</f>
        <v>89138590.473255709</v>
      </c>
      <c r="BK129" s="48" cm="1">
        <f t="array" ref="BK129">AnualidadActivo(BK$2, $E129, $C129, $B129, $D129, Hombres!$A$1:$DW$117, Mujeres!$A$1:$DW$117)</f>
        <v>90503957.462041244</v>
      </c>
      <c r="BL129" s="48" cm="1">
        <f t="array" ref="BL129">AnualidadActivo(BL$2, $E129, $C129, $B129, $D129, Hombres!$A$1:$DW$117, Mujeres!$A$1:$DW$117)</f>
        <v>91718435.497461811</v>
      </c>
      <c r="BM129" s="48" cm="1">
        <f t="array" ref="BM129">AnualidadActivo(BM$2, $E129, $C129, $B129, $D129, Hombres!$A$1:$DW$117, Mujeres!$A$1:$DW$117)</f>
        <v>92768858.031343922</v>
      </c>
      <c r="BN129" s="48" cm="1">
        <f t="array" ref="BN129">AnualidadActivo(BN$2, $E129, $C129, $B129, $D129, Hombres!$A$1:$DW$117, Mujeres!$A$1:$DW$117)</f>
        <v>93655007.871172115</v>
      </c>
      <c r="BO129" s="48" cm="1">
        <f t="array" ref="BO129">AnualidadActivo(BO$2, $E129, $C129, $B129, $D129, Hombres!$A$1:$DW$117, Mujeres!$A$1:$DW$117)</f>
        <v>94377896.037266776</v>
      </c>
      <c r="BP129" s="48" cm="1">
        <f t="array" ref="BP129">AnualidadActivo(BP$2, $E129, $C129, $B129, $D129, Hombres!$A$1:$DW$117, Mujeres!$A$1:$DW$117)</f>
        <v>94931688.637570053</v>
      </c>
      <c r="BQ129" s="48" cm="1">
        <f t="array" ref="BQ129">AnualidadActivo(BQ$2, $E129, $C129, $B129, $D129, Hombres!$A$1:$DW$117, Mujeres!$A$1:$DW$117)</f>
        <v>95298187.610625595</v>
      </c>
      <c r="BR129" s="48" cm="1">
        <f t="array" ref="BR129">AnualidadActivo(BR$2, $E129, $C129, $B129, $D129, Hombres!$A$1:$DW$117, Mujeres!$A$1:$DW$117)</f>
        <v>95282218.77922225</v>
      </c>
      <c r="BS129" s="48" cm="1">
        <f t="array" ref="BS129">AnualidadActivo(BS$2, $E129, $C129, $B129, $D129, Hombres!$A$1:$DW$117, Mujeres!$A$1:$DW$117)</f>
        <v>94991272.237406656</v>
      </c>
      <c r="BT129" s="48" cm="1">
        <f t="array" ref="BT129">AnualidadActivo(BT$2, $E129, $C129, $B129, $D129, Hombres!$A$1:$DW$117, Mujeres!$A$1:$DW$117)</f>
        <v>94402163.059537739</v>
      </c>
      <c r="BU129" s="48" cm="1">
        <f t="array" ref="BU129">AnualidadActivo(BU$2, $E129, $C129, $B129, $D129, Hombres!$A$1:$DW$117, Mujeres!$A$1:$DW$117)</f>
        <v>93485051.143131152</v>
      </c>
      <c r="BV129" s="48" cm="1">
        <f t="array" ref="BV129">AnualidadActivo(BV$2, $E129, $C129, $B129, $D129, Hombres!$A$1:$DW$117, Mujeres!$A$1:$DW$117)</f>
        <v>92205402.148179948</v>
      </c>
      <c r="BW129" s="48" cm="1">
        <f t="array" ref="BW129">AnualidadActivo(BW$2, $E129, $C129, $B129, $D129, Hombres!$A$1:$DW$117, Mujeres!$A$1:$DW$117)</f>
        <v>90534758.65299128</v>
      </c>
      <c r="BX129" s="48" cm="1">
        <f t="array" ref="BX129">AnualidadActivo(BX$2, $E129, $C129, $B129, $D129, Hombres!$A$1:$DW$117, Mujeres!$A$1:$DW$117)</f>
        <v>88449233.722125962</v>
      </c>
      <c r="BY129" s="48" cm="1">
        <f t="array" ref="BY129">AnualidadActivo(BY$2, $E129, $C129, $B129, $D129, Hombres!$A$1:$DW$117, Mujeres!$A$1:$DW$117)</f>
        <v>85926673.782365203</v>
      </c>
      <c r="BZ129" s="48" cm="1">
        <f t="array" ref="BZ129">AnualidadActivo(BZ$2, $E129, $C129, $B129, $D129, Hombres!$A$1:$DW$117, Mujeres!$A$1:$DW$117)</f>
        <v>82947021.410663009</v>
      </c>
      <c r="CA129" s="48" cm="1">
        <f t="array" ref="CA129">AnualidadActivo(CA$2, $E129, $C129, $B129, $D129, Hombres!$A$1:$DW$117, Mujeres!$A$1:$DW$117)</f>
        <v>79498207.768522516</v>
      </c>
      <c r="CB129" s="48" cm="1">
        <f t="array" ref="CB129">AnualidadActivo(CB$2, $E129, $C129, $B129, $D129, Hombres!$A$1:$DW$117, Mujeres!$A$1:$DW$117)</f>
        <v>75585103.023231402</v>
      </c>
      <c r="CC129" s="48" cm="1">
        <f t="array" ref="CC129">AnualidadActivo(CC$2, $E129, $C129, $B129, $D129, Hombres!$A$1:$DW$117, Mujeres!$A$1:$DW$117)</f>
        <v>71228679.647458941</v>
      </c>
      <c r="CD129" s="48" cm="1">
        <f t="array" ref="CD129">AnualidadActivo(CD$2, $E129, $C129, $B129, $D129, Hombres!$A$1:$DW$117, Mujeres!$A$1:$DW$117)</f>
        <v>66461167.756443694</v>
      </c>
      <c r="CE129" s="48" cm="1">
        <f t="array" ref="CE129">AnualidadActivo(CE$2, $E129, $C129, $B129, $D129, Hombres!$A$1:$DW$117, Mujeres!$A$1:$DW$117)</f>
        <v>61326509.52869302</v>
      </c>
      <c r="CF129" s="48" cm="1">
        <f t="array" ref="CF129">AnualidadActivo(CF$2, $E129, $C129, $B129, $D129, Hombres!$A$1:$DW$117, Mujeres!$A$1:$DW$117)</f>
        <v>55885257.507820308</v>
      </c>
      <c r="CG129" s="48" cm="1">
        <f t="array" ref="CG129">AnualidadActivo(CG$2, $E129, $C129, $B129, $D129, Hombres!$A$1:$DW$117, Mujeres!$A$1:$DW$117)</f>
        <v>50219748.138263531</v>
      </c>
      <c r="CH129" s="48" cm="1">
        <f t="array" ref="CH129">AnualidadActivo(CH$2, $E129, $C129, $B129, $D129, Hombres!$A$1:$DW$117, Mujeres!$A$1:$DW$117)</f>
        <v>44430691.982378259</v>
      </c>
      <c r="CI129" s="48" cm="1">
        <f t="array" ref="CI129">AnualidadActivo(CI$2, $E129, $C129, $B129, $D129, Hombres!$A$1:$DW$117, Mujeres!$A$1:$DW$117)</f>
        <v>38629070.09175653</v>
      </c>
      <c r="CJ129" s="48" cm="1">
        <f t="array" ref="CJ129">AnualidadActivo(CJ$2, $E129, $C129, $B129, $D129, Hombres!$A$1:$DW$117, Mujeres!$A$1:$DW$117)</f>
        <v>32931922.723204561</v>
      </c>
      <c r="CK129" s="48" cm="1">
        <f t="array" ref="CK129">AnualidadActivo(CK$2, $E129, $C129, $B129, $D129, Hombres!$A$1:$DW$117, Mujeres!$A$1:$DW$117)</f>
        <v>27460449.739634655</v>
      </c>
      <c r="CL129" s="48" cm="1">
        <f t="array" ref="CL129">AnualidadActivo(CL$2, $E129, $C129, $B129, $D129, Hombres!$A$1:$DW$117, Mujeres!$A$1:$DW$117)</f>
        <v>22335907.311739139</v>
      </c>
      <c r="CM129" s="48" cm="1">
        <f t="array" ref="CM129">AnualidadActivo(CM$2, $E129, $C129, $B129, $D129, Hombres!$A$1:$DW$117, Mujeres!$A$1:$DW$117)</f>
        <v>17668377.563025083</v>
      </c>
      <c r="CN129" s="48" cm="1">
        <f t="array" ref="CN129">AnualidadActivo(CN$2, $E129, $C129, $B129, $D129, Hombres!$A$1:$DW$117, Mujeres!$A$1:$DW$117)</f>
        <v>13544619.283456106</v>
      </c>
      <c r="CO129" s="48" cm="1">
        <f t="array" ref="CO129">AnualidadActivo(CO$2, $E129, $C129, $B129, $D129, Hombres!$A$1:$DW$117, Mujeres!$A$1:$DW$117)</f>
        <v>10021388.770790003</v>
      </c>
      <c r="CP129" s="48" cm="1">
        <f t="array" ref="CP129">AnualidadActivo(CP$2, $E129, $C129, $B129, $D129, Hombres!$A$1:$DW$117, Mujeres!$A$1:$DW$117)</f>
        <v>7122391.9569634823</v>
      </c>
      <c r="CQ129" s="48" cm="1">
        <f t="array" ref="CQ129">AnualidadActivo(CQ$2, $E129, $C129, $B129, $D129, Hombres!$A$1:$DW$117, Mujeres!$A$1:$DW$117)</f>
        <v>4836817.9306553472</v>
      </c>
      <c r="CR129" s="48" cm="1">
        <f t="array" ref="CR129">AnualidadActivo(CR$2, $E129, $C129, $B129, $D129, Hombres!$A$1:$DW$117, Mujeres!$A$1:$DW$117)</f>
        <v>3119652.4492480927</v>
      </c>
      <c r="CS129" s="48" cm="1">
        <f t="array" ref="CS129">AnualidadActivo(CS$2, $E129, $C129, $B129, $D129, Hombres!$A$1:$DW$117, Mujeres!$A$1:$DW$117)</f>
        <v>1897401.4202641014</v>
      </c>
      <c r="CT129" s="48" cm="1">
        <f t="array" ref="CT129">AnualidadActivo(CT$2, $E129, $C129, $B129, $D129, Hombres!$A$1:$DW$117, Mujeres!$A$1:$DW$117)</f>
        <v>1078934.8846561892</v>
      </c>
      <c r="CU129" s="48" cm="1">
        <f t="array" ref="CU129">AnualidadActivo(CU$2, $E129, $C129, $B129, $D129, Hombres!$A$1:$DW$117, Mujeres!$A$1:$DW$117)</f>
        <v>567770.55745350791</v>
      </c>
      <c r="CV129" s="48" cm="1">
        <f t="array" ref="CV129">AnualidadActivo(CV$2, $E129, $C129, $B129, $D129, Hombres!$A$1:$DW$117, Mujeres!$A$1:$DW$117)</f>
        <v>0</v>
      </c>
      <c r="CW129" s="48" cm="1">
        <f t="array" ref="CW129">AnualidadActivo(CW$2, $E129, $C129, $B129, $D129, Hombres!$A$1:$DW$117, Mujeres!$A$1:$DW$117)</f>
        <v>0</v>
      </c>
      <c r="CX129" s="48" cm="1">
        <f t="array" ref="CX129">AnualidadActivo(CX$2, $E129, $C129, $B129, $D129, Hombres!$A$1:$DW$117, Mujeres!$A$1:$DW$117)</f>
        <v>0</v>
      </c>
      <c r="CY129" s="48" cm="1">
        <f t="array" ref="CY129">AnualidadActivo(CY$2, $E129, $C129, $B129, $D129, Hombres!$A$1:$DW$117, Mujeres!$A$1:$DW$117)</f>
        <v>0</v>
      </c>
      <c r="CZ129" s="48" cm="1">
        <f t="array" ref="CZ129">AnualidadActivo(CZ$2, $E129, $C129, $B129, $D129, Hombres!$A$1:$DW$117, Mujeres!$A$1:$DW$117)</f>
        <v>0</v>
      </c>
      <c r="DA129" s="48" cm="1">
        <f t="array" ref="DA129">AnualidadActivo(DA$2, $E129, $C129, $B129, $D129, Hombres!$A$1:$DW$117, Mujeres!$A$1:$DW$117)</f>
        <v>0</v>
      </c>
      <c r="DD129" s="21"/>
      <c r="DE129" s="48" cm="1">
        <f t="array" ref="DE129">beneficio_muerte_individual_activo(DE$2,$F129,$D129, Hombres!$A$1:$DW$117, Mujeres!$A$1:$DW$117)</f>
        <v>0</v>
      </c>
      <c r="DF129" s="48" cm="1">
        <f t="array" ref="DF129">beneficio_muerte_individual_activo(DF$2,$F129,$D129, Hombres!$A$1:$DW$117, Mujeres!$A$1:$DW$117)</f>
        <v>5871.3143627999998</v>
      </c>
      <c r="DG129" s="48" cm="1">
        <f t="array" ref="DG129">beneficio_muerte_individual_activo(DG$2,$F129,$D129, Hombres!$A$1:$DW$117, Mujeres!$A$1:$DW$117)</f>
        <v>5994.6811932882219</v>
      </c>
      <c r="DH129" s="48" cm="1">
        <f t="array" ref="DH129">beneficio_muerte_individual_activo(DH$2,$F129,$D129, Hombres!$A$1:$DW$117, Mujeres!$A$1:$DW$117)</f>
        <v>6066.7666506836313</v>
      </c>
      <c r="DI129" s="48" cm="1">
        <f t="array" ref="DI129">beneficio_muerte_individual_activo(DI$2,$F129,$D129, Hombres!$A$1:$DW$117, Mujeres!$A$1:$DW$117)</f>
        <v>6108.7192214951792</v>
      </c>
      <c r="DJ129" s="48" cm="1">
        <f t="array" ref="DJ129">beneficio_muerte_individual_activo(DJ$2,$F129,$D129, Hombres!$A$1:$DW$117, Mujeres!$A$1:$DW$117)</f>
        <v>6149.0183027065923</v>
      </c>
      <c r="DK129" s="48" cm="1">
        <f t="array" ref="DK129">beneficio_muerte_individual_activo(DK$2,$F129,$D129, Hombres!$A$1:$DW$117, Mujeres!$A$1:$DW$117)</f>
        <v>6171.7798488387962</v>
      </c>
      <c r="DL129" s="48" cm="1">
        <f t="array" ref="DL129">beneficio_muerte_individual_activo(DL$2,$F129,$D129, Hombres!$A$1:$DW$117, Mujeres!$A$1:$DW$117)</f>
        <v>6164.1910283366642</v>
      </c>
      <c r="DM129" s="48" cm="1">
        <f t="array" ref="DM129">beneficio_muerte_individual_activo(DM$2,$F129,$D129, Hombres!$A$1:$DW$117, Mujeres!$A$1:$DW$117)</f>
        <v>6153.1425142088747</v>
      </c>
      <c r="DN129" s="48" cm="1">
        <f t="array" ref="DN129">beneficio_muerte_individual_activo(DN$2,$F129,$D129, Hombres!$A$1:$DW$117, Mujeres!$A$1:$DW$117)</f>
        <v>6221.2612438372835</v>
      </c>
      <c r="DO129" s="48" cm="1">
        <f t="array" ref="DO129">beneficio_muerte_individual_activo(DO$2,$F129,$D129, Hombres!$A$1:$DW$117, Mujeres!$A$1:$DW$117)</f>
        <v>6366.1849591186319</v>
      </c>
      <c r="DP129" s="48" cm="1">
        <f t="array" ref="DP129">beneficio_muerte_individual_activo(DP$2,$F129,$D129, Hombres!$A$1:$DW$117, Mujeres!$A$1:$DW$117)</f>
        <v>6597.8739746370966</v>
      </c>
      <c r="DQ129" s="48" cm="1">
        <f t="array" ref="DQ129">beneficio_muerte_individual_activo(DQ$2,$F129,$D129, Hombres!$A$1:$DW$117, Mujeres!$A$1:$DW$117)</f>
        <v>6909.9292529758231</v>
      </c>
      <c r="DR129" s="48" cm="1">
        <f t="array" ref="DR129">beneficio_muerte_individual_activo(DR$2,$F129,$D129, Hombres!$A$1:$DW$117, Mujeres!$A$1:$DW$117)</f>
        <v>7305.7949862438008</v>
      </c>
      <c r="DS129" s="48" cm="1">
        <f t="array" ref="DS129">beneficio_muerte_individual_activo(DS$2,$F129,$D129, Hombres!$A$1:$DW$117, Mujeres!$A$1:$DW$117)</f>
        <v>7774.6029458663716</v>
      </c>
      <c r="DT129" s="48" cm="1">
        <f t="array" ref="DT129">beneficio_muerte_individual_activo(DT$2,$F129,$D129, Hombres!$A$1:$DW$117, Mujeres!$A$1:$DW$117)</f>
        <v>8246.6291272378949</v>
      </c>
      <c r="DU129" s="48" cm="1">
        <f t="array" ref="DU129">beneficio_muerte_individual_activo(DU$2,$F129,$D129, Hombres!$A$1:$DW$117, Mujeres!$A$1:$DW$117)</f>
        <v>8635.5038496355428</v>
      </c>
      <c r="DV129" s="48" cm="1">
        <f t="array" ref="DV129">beneficio_muerte_individual_activo(DV$2,$F129,$D129, Hombres!$A$1:$DW$117, Mujeres!$A$1:$DW$117)</f>
        <v>8923.5624365285366</v>
      </c>
      <c r="DW129" s="48" cm="1">
        <f t="array" ref="DW129">beneficio_muerte_individual_activo(DW$2,$F129,$D129, Hombres!$A$1:$DW$117, Mujeres!$A$1:$DW$117)</f>
        <v>9173.8994730723134</v>
      </c>
      <c r="DX129" s="48" cm="1">
        <f t="array" ref="DX129">beneficio_muerte_individual_activo(DX$2,$F129,$D129, Hombres!$A$1:$DW$117, Mujeres!$A$1:$DW$117)</f>
        <v>9590.3620052221795</v>
      </c>
      <c r="DY129" s="48" cm="1">
        <f t="array" ref="DY129">beneficio_muerte_individual_activo(DY$2,$F129,$D129, Hombres!$A$1:$DW$117, Mujeres!$A$1:$DW$117)</f>
        <v>10170.160369482142</v>
      </c>
      <c r="DZ129" s="48" cm="1">
        <f t="array" ref="DZ129">beneficio_muerte_individual_activo(DZ$2,$F129,$D129, Hombres!$A$1:$DW$117, Mujeres!$A$1:$DW$117)</f>
        <v>10878.808448248854</v>
      </c>
      <c r="EA129" s="48" cm="1">
        <f t="array" ref="EA129">beneficio_muerte_individual_activo(EA$2,$F129,$D129, Hombres!$A$1:$DW$117, Mujeres!$A$1:$DW$117)</f>
        <v>11658.737343846904</v>
      </c>
      <c r="EB129" s="48" cm="1">
        <f t="array" ref="EB129">beneficio_muerte_individual_activo(EB$2,$F129,$D129, Hombres!$A$1:$DW$117, Mujeres!$A$1:$DW$117)</f>
        <v>12476.54487497811</v>
      </c>
      <c r="EC129" s="48" cm="1">
        <f t="array" ref="EC129">beneficio_muerte_individual_activo(EC$2,$F129,$D129, Hombres!$A$1:$DW$117, Mujeres!$A$1:$DW$117)</f>
        <v>13317.95594306151</v>
      </c>
      <c r="ED129" s="48" cm="1">
        <f t="array" ref="ED129">beneficio_muerte_individual_activo(ED$2,$F129,$D129, Hombres!$A$1:$DW$117, Mujeres!$A$1:$DW$117)</f>
        <v>14106.84998033289</v>
      </c>
      <c r="EE129" s="48" cm="1">
        <f t="array" ref="EE129">beneficio_muerte_individual_activo(EE$2,$F129,$D129, Hombres!$A$1:$DW$117, Mujeres!$A$1:$DW$117)</f>
        <v>14791.108079027819</v>
      </c>
      <c r="EF129" s="48" cm="1">
        <f t="array" ref="EF129">beneficio_muerte_individual_activo(EF$2,$F129,$D129, Hombres!$A$1:$DW$117, Mujeres!$A$1:$DW$117)</f>
        <v>15537.220395511878</v>
      </c>
      <c r="EG129" s="48" cm="1">
        <f t="array" ref="EG129">beneficio_muerte_individual_activo(EG$2,$F129,$D129, Hombres!$A$1:$DW$117, Mujeres!$A$1:$DW$117)</f>
        <v>16426.821074866573</v>
      </c>
      <c r="EH129" s="48" cm="1">
        <f t="array" ref="EH129">beneficio_muerte_individual_activo(EH$2,$F129,$D129, Hombres!$A$1:$DW$117, Mujeres!$A$1:$DW$117)</f>
        <v>17638.282408355255</v>
      </c>
      <c r="EI129" s="48" cm="1">
        <f t="array" ref="EI129">beneficio_muerte_individual_activo(EI$2,$F129,$D129, Hombres!$A$1:$DW$117, Mujeres!$A$1:$DW$117)</f>
        <v>19215.883072331409</v>
      </c>
      <c r="EJ129" s="48" cm="1">
        <f t="array" ref="EJ129">beneficio_muerte_individual_activo(EJ$2,$F129,$D129, Hombres!$A$1:$DW$117, Mujeres!$A$1:$DW$117)</f>
        <v>21134.148558798581</v>
      </c>
      <c r="EK129" s="48" cm="1">
        <f t="array" ref="EK129">beneficio_muerte_individual_activo(EK$2,$F129,$D129, Hombres!$A$1:$DW$117, Mujeres!$A$1:$DW$117)</f>
        <v>23133.768802475166</v>
      </c>
      <c r="EL129" s="48" cm="1">
        <f t="array" ref="EL129">beneficio_muerte_individual_activo(EL$2,$F129,$D129, Hombres!$A$1:$DW$117, Mujeres!$A$1:$DW$117)</f>
        <v>25053.12799449611</v>
      </c>
      <c r="EM129" s="48" cm="1">
        <f t="array" ref="EM129">beneficio_muerte_individual_activo(EM$2,$F129,$D129, Hombres!$A$1:$DW$117, Mujeres!$A$1:$DW$117)</f>
        <v>26912.315839822211</v>
      </c>
      <c r="EN129" s="48" cm="1">
        <f t="array" ref="EN129">beneficio_muerte_individual_activo(EN$2,$F129,$D129, Hombres!$A$1:$DW$117, Mujeres!$A$1:$DW$117)</f>
        <v>28692.802382760943</v>
      </c>
      <c r="EO129" s="48" cm="1">
        <f t="array" ref="EO129">beneficio_muerte_individual_activo(EO$2,$F129,$D129, Hombres!$A$1:$DW$117, Mujeres!$A$1:$DW$117)</f>
        <v>30452.200181581746</v>
      </c>
      <c r="EP129" s="48" cm="1">
        <f t="array" ref="EP129">beneficio_muerte_individual_activo(EP$2,$F129,$D129, Hombres!$A$1:$DW$117, Mujeres!$A$1:$DW$117)</f>
        <v>32417.500864101774</v>
      </c>
      <c r="EQ129" s="48" cm="1">
        <f t="array" ref="EQ129">beneficio_muerte_individual_activo(EQ$2,$F129,$D129, Hombres!$A$1:$DW$117, Mujeres!$A$1:$DW$117)</f>
        <v>20798.593633261531</v>
      </c>
      <c r="ER129" s="48" cm="1">
        <f t="array" ref="ER129">beneficio_muerte_individual_activo(ER$2,$F129,$D129, Hombres!$A$1:$DW$117, Mujeres!$A$1:$DW$117)</f>
        <v>22220.791869495526</v>
      </c>
      <c r="ES129" s="48" cm="1">
        <f t="array" ref="ES129">beneficio_muerte_individual_activo(ES$2,$F129,$D129, Hombres!$A$1:$DW$117, Mujeres!$A$1:$DW$117)</f>
        <v>23454.399806266036</v>
      </c>
      <c r="ET129" s="48" cm="1">
        <f t="array" ref="ET129">beneficio_muerte_individual_activo(ET$2,$F129,$D129, Hombres!$A$1:$DW$117, Mujeres!$A$1:$DW$117)</f>
        <v>24504.173656945877</v>
      </c>
      <c r="EU129" s="48" cm="1">
        <f t="array" ref="EU129">beneficio_muerte_individual_activo(EU$2,$F129,$D129, Hombres!$A$1:$DW$117, Mujeres!$A$1:$DW$117)</f>
        <v>25695.18985888677</v>
      </c>
      <c r="EV129" s="48" cm="1">
        <f t="array" ref="EV129">beneficio_muerte_individual_activo(EV$2,$F129,$D129, Hombres!$A$1:$DW$117, Mujeres!$A$1:$DW$117)</f>
        <v>27326.487212581425</v>
      </c>
      <c r="EW129" s="48" cm="1">
        <f t="array" ref="EW129">beneficio_muerte_individual_activo(EW$2,$F129,$D129, Hombres!$A$1:$DW$117, Mujeres!$A$1:$DW$117)</f>
        <v>29615.067882362422</v>
      </c>
      <c r="EX129" s="48" cm="1">
        <f t="array" ref="EX129">beneficio_muerte_individual_activo(EX$2,$F129,$D129, Hombres!$A$1:$DW$117, Mujeres!$A$1:$DW$117)</f>
        <v>32589.87571825166</v>
      </c>
      <c r="EY129" s="48" cm="1">
        <f t="array" ref="EY129">beneficio_muerte_individual_activo(EY$2,$F129,$D129, Hombres!$A$1:$DW$117, Mujeres!$A$1:$DW$117)</f>
        <v>36181.650664263761</v>
      </c>
      <c r="EZ129" s="48" cm="1">
        <f t="array" ref="EZ129">beneficio_muerte_individual_activo(EZ$2,$F129,$D129, Hombres!$A$1:$DW$117, Mujeres!$A$1:$DW$117)</f>
        <v>40221.198543036619</v>
      </c>
      <c r="FA129" s="48" cm="1">
        <f t="array" ref="FA129">beneficio_muerte_individual_activo(FA$2,$F129,$D129, Hombres!$A$1:$DW$117, Mujeres!$A$1:$DW$117)</f>
        <v>44255.503160525193</v>
      </c>
      <c r="FB129" s="48" cm="1">
        <f t="array" ref="FB129">beneficio_muerte_individual_activo(FB$2,$F129,$D129, Hombres!$A$1:$DW$117, Mujeres!$A$1:$DW$117)</f>
        <v>47938.014302351658</v>
      </c>
      <c r="FC129" s="48" cm="1">
        <f t="array" ref="FC129">beneficio_muerte_individual_activo(FC$2,$F129,$D129, Hombres!$A$1:$DW$117, Mujeres!$A$1:$DW$117)</f>
        <v>51204.206155596279</v>
      </c>
      <c r="FD129" s="48" cm="1">
        <f t="array" ref="FD129">beneficio_muerte_individual_activo(FD$2,$F129,$D129, Hombres!$A$1:$DW$117, Mujeres!$A$1:$DW$117)</f>
        <v>54221.327260903861</v>
      </c>
      <c r="FE129" s="48" cm="1">
        <f t="array" ref="FE129">beneficio_muerte_individual_activo(FE$2,$F129,$D129, Hombres!$A$1:$DW$117, Mujeres!$A$1:$DW$117)</f>
        <v>57314.135949169307</v>
      </c>
      <c r="FF129" s="48" cm="1">
        <f t="array" ref="FF129">beneficio_muerte_individual_activo(FF$2,$F129,$D129, Hombres!$A$1:$DW$117, Mujeres!$A$1:$DW$117)</f>
        <v>64448.925333589563</v>
      </c>
      <c r="FG129" s="48" cm="1">
        <f t="array" ref="FG129">beneficio_muerte_individual_activo(FG$2,$F129,$D129, Hombres!$A$1:$DW$117, Mujeres!$A$1:$DW$117)</f>
        <v>68591.584151915784</v>
      </c>
      <c r="FH129" s="48" cm="1">
        <f t="array" ref="FH129">beneficio_muerte_individual_activo(FH$2,$F129,$D129, Hombres!$A$1:$DW$117, Mujeres!$A$1:$DW$117)</f>
        <v>72718.846505893816</v>
      </c>
      <c r="FI129" s="48" cm="1">
        <f t="array" ref="FI129">beneficio_muerte_individual_activo(FI$2,$F129,$D129, Hombres!$A$1:$DW$117, Mujeres!$A$1:$DW$117)</f>
        <v>76916.742861364706</v>
      </c>
      <c r="FJ129" s="48" cm="1">
        <f t="array" ref="FJ129">beneficio_muerte_individual_activo(FJ$2,$F129,$D129, Hombres!$A$1:$DW$117, Mujeres!$A$1:$DW$117)</f>
        <v>81281.1847621942</v>
      </c>
      <c r="FK129" s="48" cm="1">
        <f t="array" ref="FK129">beneficio_muerte_individual_activo(FK$2,$F129,$D129, Hombres!$A$1:$DW$117, Mujeres!$A$1:$DW$117)</f>
        <v>85724.68862781905</v>
      </c>
      <c r="FL129" s="48" cm="1">
        <f t="array" ref="FL129">beneficio_muerte_individual_activo(FL$2,$F129,$D129, Hombres!$A$1:$DW$117, Mujeres!$A$1:$DW$117)</f>
        <v>90111.942378257896</v>
      </c>
      <c r="FM129" s="48" cm="1">
        <f t="array" ref="FM129">beneficio_muerte_individual_activo(FM$2,$F129,$D129, Hombres!$A$1:$DW$117, Mujeres!$A$1:$DW$117)</f>
        <v>94304.852161651419</v>
      </c>
      <c r="FN129" s="48" cm="1">
        <f t="array" ref="FN129">beneficio_muerte_individual_activo(FN$2,$F129,$D129, Hombres!$A$1:$DW$117, Mujeres!$A$1:$DW$117)</f>
        <v>98232.234941591858</v>
      </c>
      <c r="FO129" s="48" cm="1">
        <f t="array" ref="FO129">beneficio_muerte_individual_activo(FO$2,$F129,$D129, Hombres!$A$1:$DW$117, Mujeres!$A$1:$DW$117)</f>
        <v>101807.61594910646</v>
      </c>
      <c r="FP129" s="48" cm="1">
        <f t="array" ref="FP129">beneficio_muerte_individual_activo(FP$2,$F129,$D129, Hombres!$A$1:$DW$117, Mujeres!$A$1:$DW$117)</f>
        <v>104842.50535647692</v>
      </c>
      <c r="FQ129" s="108" cm="1">
        <f t="array" ref="FQ129">beneficio_muerte_individual_activo(FQ$2,$F129,$D129, Hombres!$A$1:$DW$117, Mujeres!$A$1:$DW$117)</f>
        <v>107091.64052399776</v>
      </c>
      <c r="FR129" s="48" cm="1">
        <f t="array" ref="FR129">beneficio_muerte_individual_activo(FR$2,$F129,$D129, Hombres!$A$1:$DW$117, Mujeres!$A$1:$DW$117)</f>
        <v>108360.25869914006</v>
      </c>
      <c r="FS129" s="48" cm="1">
        <f t="array" ref="FS129">beneficio_muerte_individual_activo(FS$2,$F129,$D129, Hombres!$A$1:$DW$117, Mujeres!$A$1:$DW$117)</f>
        <v>108545.30837921709</v>
      </c>
      <c r="FT129" s="48" cm="1">
        <f t="array" ref="FT129">beneficio_muerte_individual_activo(FT$2,$F129,$D129, Hombres!$A$1:$DW$117, Mujeres!$A$1:$DW$117)</f>
        <v>107562.23854713226</v>
      </c>
      <c r="FU129" s="48" cm="1">
        <f t="array" ref="FU129">beneficio_muerte_individual_activo(FU$2,$F129,$D129, Hombres!$A$1:$DW$117, Mujeres!$A$1:$DW$117)</f>
        <v>105291.97374846217</v>
      </c>
      <c r="FV129" s="48" cm="1">
        <f t="array" ref="FV129">beneficio_muerte_individual_activo(FV$2,$F129,$D129, Hombres!$A$1:$DW$117, Mujeres!$A$1:$DW$117)</f>
        <v>101599.1698603064</v>
      </c>
      <c r="FW129" s="48" cm="1">
        <f t="array" ref="FW129">beneficio_muerte_individual_activo(FW$2,$F129,$D129, Hombres!$A$1:$DW$117, Mujeres!$A$1:$DW$117)</f>
        <v>96446.216885501592</v>
      </c>
      <c r="FX129" s="48" cm="1">
        <f t="array" ref="FX129">beneficio_muerte_individual_activo(FX$2,$F129,$D129, Hombres!$A$1:$DW$117, Mujeres!$A$1:$DW$117)</f>
        <v>89927.773690456612</v>
      </c>
      <c r="FY129" s="48" cm="1">
        <f t="array" ref="FY129">beneficio_muerte_individual_activo(FY$2,$F129,$D129, Hombres!$A$1:$DW$117, Mujeres!$A$1:$DW$117)</f>
        <v>82206.643957596942</v>
      </c>
      <c r="FZ129" s="48" cm="1">
        <f t="array" ref="FZ129">beneficio_muerte_individual_activo(FZ$2,$F129,$D129, Hombres!$A$1:$DW$117, Mujeres!$A$1:$DW$117)</f>
        <v>73484.956360342228</v>
      </c>
      <c r="GA129" s="48" cm="1">
        <f t="array" ref="GA129">beneficio_muerte_individual_activo(GA$2,$F129,$D129, Hombres!$A$1:$DW$117, Mujeres!$A$1:$DW$117)</f>
        <v>64024.002984324834</v>
      </c>
      <c r="GB129" s="48" cm="1">
        <f t="array" ref="GB129">beneficio_muerte_individual_activo(GB$2,$F129,$D129, Hombres!$A$1:$DW$117, Mujeres!$A$1:$DW$117)</f>
        <v>54185.633105642599</v>
      </c>
      <c r="GC129" s="48" cm="1">
        <f t="array" ref="GC129">beneficio_muerte_individual_activo(GC$2,$F129,$D129, Hombres!$A$1:$DW$117, Mujeres!$A$1:$DW$117)</f>
        <v>44398.232968849596</v>
      </c>
      <c r="GD129" s="48" cm="1">
        <f t="array" ref="GD129">beneficio_muerte_individual_activo(GD$2,$F129,$D129, Hombres!$A$1:$DW$117, Mujeres!$A$1:$DW$117)</f>
        <v>35080.757001760932</v>
      </c>
      <c r="GE129" s="48" cm="1">
        <f t="array" ref="GE129">beneficio_muerte_individual_activo(GE$2,$F129,$D129, Hombres!$A$1:$DW$117, Mujeres!$A$1:$DW$117)</f>
        <v>26599.12356133436</v>
      </c>
      <c r="GF129" s="48" cm="1">
        <f t="array" ref="GF129">beneficio_muerte_individual_activo(GF$2,$F129,$D129, Hombres!$A$1:$DW$117, Mujeres!$A$1:$DW$117)</f>
        <v>19242.201781484509</v>
      </c>
      <c r="GG129" s="48" cm="1">
        <f t="array" ref="GG129">beneficio_muerte_individual_activo(GG$2,$F129,$D129, Hombres!$A$1:$DW$117, Mujeres!$A$1:$DW$117)</f>
        <v>13197.339743580258</v>
      </c>
      <c r="GH129" s="48" cm="1">
        <f t="array" ref="GH129">beneficio_muerte_individual_activo(GH$2,$F129,$D129, Hombres!$A$1:$DW$117, Mujeres!$A$1:$DW$117)</f>
        <v>8520.6182055060945</v>
      </c>
      <c r="GI129" s="48" cm="1">
        <f t="array" ref="GI129">beneficio_muerte_individual_activo(GI$2,$F129,$D129, Hombres!$A$1:$DW$117, Mujeres!$A$1:$DW$117)</f>
        <v>5134.4083015814476</v>
      </c>
      <c r="GJ129" s="48" cm="1">
        <f t="array" ref="GJ129">beneficio_muerte_individual_activo(GJ$2,$F129,$D129, Hombres!$A$1:$DW$117, Mujeres!$A$1:$DW$117)</f>
        <v>2857.6879467911472</v>
      </c>
      <c r="GK129" s="48" cm="1">
        <f t="array" ref="GK129">beneficio_muerte_individual_activo(GK$2,$F129,$D129, Hombres!$A$1:$DW$117, Mujeres!$A$1:$DW$117)</f>
        <v>1450.78295040278</v>
      </c>
      <c r="GL129" s="48" cm="1">
        <f t="array" ref="GL129">beneficio_muerte_individual_activo(GL$2,$F129,$D129, Hombres!$A$1:$DW$117, Mujeres!$A$1:$DW$117)</f>
        <v>661.74970636828414</v>
      </c>
      <c r="GM129" s="48" cm="1">
        <f t="array" ref="GM129">beneficio_muerte_individual_activo(GM$2,$F129,$D129, Hombres!$A$1:$DW$117, Mujeres!$A$1:$DW$117)</f>
        <v>266.09110161123971</v>
      </c>
      <c r="GN129" s="48" cm="1">
        <f t="array" ref="GN129">beneficio_muerte_individual_activo(GN$2,$F129,$D129, Hombres!$A$1:$DW$117, Mujeres!$A$1:$DW$117)</f>
        <v>91.984415721473795</v>
      </c>
      <c r="GO129" s="48" cm="1">
        <f t="array" ref="GO129">beneficio_muerte_individual_activo(GO$2,$F129,$D129, Hombres!$A$1:$DW$117, Mujeres!$A$1:$DW$117)</f>
        <v>33.473256444808861</v>
      </c>
      <c r="GP129" s="48" cm="1">
        <f t="array" ref="GP129">beneficio_muerte_individual_activo(GP$2,$F129,$D129, Hombres!$A$1:$DW$117, Mujeres!$A$1:$DW$117)</f>
        <v>0</v>
      </c>
      <c r="GQ129" s="48" cm="1">
        <f t="array" ref="GQ129">beneficio_muerte_individual_activo(GQ$2,$F129,$D129, Hombres!$A$1:$DW$117, Mujeres!$A$1:$DW$117)</f>
        <v>0</v>
      </c>
      <c r="GR129" s="48" cm="1">
        <f t="array" ref="GR129">beneficio_muerte_individual_activo(GR$2,$F129,$D129, Hombres!$A$1:$DW$117, Mujeres!$A$1:$DW$117)</f>
        <v>0</v>
      </c>
      <c r="GS129" s="48" cm="1">
        <f t="array" ref="GS129">beneficio_muerte_individual_activo(GS$2,$F129,$D129, Hombres!$A$1:$DW$117, Mujeres!$A$1:$DW$117)</f>
        <v>0</v>
      </c>
      <c r="GT129" s="48" cm="1">
        <f t="array" ref="GT129">beneficio_muerte_individual_activo(GT$2,$F129,$D129, Hombres!$A$1:$DW$117, Mujeres!$A$1:$DW$117)</f>
        <v>0</v>
      </c>
      <c r="GU129" s="48" cm="1">
        <f t="array" ref="GU129">beneficio_muerte_individual_activo(GU$2,$F129,$D129, Hombres!$A$1:$DW$117, Mujeres!$A$1:$DW$117)</f>
        <v>0</v>
      </c>
      <c r="GV129" s="48" cm="1">
        <f t="array" ref="GV129">beneficio_muerte_individual_activo(GV$2,$F129,$D129, Hombres!$A$1:$DW$117, Mujeres!$A$1:$DW$117)</f>
        <v>0</v>
      </c>
    </row>
    <row r="130" spans="1:204" x14ac:dyDescent="0.35">
      <c r="A130" s="1">
        <f t="shared" si="1"/>
        <v>128</v>
      </c>
      <c r="B130" s="77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41" cm="1">
        <f t="array" ref="G130">PorcentajePension(C130,E130, D130)</f>
        <v>0.65</v>
      </c>
      <c r="I130" s="74"/>
      <c r="J130" s="48" cm="1">
        <f t="array" ref="J130">AnualidadActivo(J$2, $E130, $C130, $B130, $D130, Hombres!$A$1:$DW$117, Mujeres!$A$1:$DW$117)</f>
        <v>0</v>
      </c>
      <c r="K130" s="48" cm="1">
        <f t="array" ref="K130">AnualidadActivo(K$2, $E130, $C130, $B130, $D130, Hombres!$A$1:$DW$117, Mujeres!$A$1:$DW$117)</f>
        <v>0</v>
      </c>
      <c r="L130" s="48" cm="1">
        <f t="array" ref="L130">AnualidadActivo(L$2, $E130, $C130, $B130, $D130, Hombres!$A$1:$DW$117, Mujeres!$A$1:$DW$117)</f>
        <v>0</v>
      </c>
      <c r="M130" s="48" cm="1">
        <f t="array" ref="M130">AnualidadActivo(M$2, $E130, $C130, $B130, $D130, Hombres!$A$1:$DW$117, Mujeres!$A$1:$DW$117)</f>
        <v>0</v>
      </c>
      <c r="N130" s="48" cm="1">
        <f t="array" ref="N130">AnualidadActivo(N$2, $E130, $C130, $B130, $D130, Hombres!$A$1:$DW$117, Mujeres!$A$1:$DW$117)</f>
        <v>0</v>
      </c>
      <c r="O130" s="48" cm="1">
        <f t="array" ref="O130">AnualidadActivo(O$2, $E130, $C130, $B130, $D130, Hombres!$A$1:$DW$117, Mujeres!$A$1:$DW$117)</f>
        <v>0</v>
      </c>
      <c r="P130" s="48" cm="1">
        <f t="array" ref="P130">AnualidadActivo(P$2, $E130, $C130, $B130, $D130, Hombres!$A$1:$DW$117, Mujeres!$A$1:$DW$117)</f>
        <v>0</v>
      </c>
      <c r="Q130" s="48" cm="1">
        <f t="array" ref="Q130">AnualidadActivo(Q$2, $E130, $C130, $B130, $D130, Hombres!$A$1:$DW$117, Mujeres!$A$1:$DW$117)</f>
        <v>0</v>
      </c>
      <c r="R130" s="48" cm="1">
        <f t="array" ref="R130">AnualidadActivo(R$2, $E130, $C130, $B130, $D130, Hombres!$A$1:$DW$117, Mujeres!$A$1:$DW$117)</f>
        <v>0</v>
      </c>
      <c r="S130" s="48" cm="1">
        <f t="array" ref="S130">AnualidadActivo(S$2, $E130, $C130, $B130, $D130, Hombres!$A$1:$DW$117, Mujeres!$A$1:$DW$117)</f>
        <v>0</v>
      </c>
      <c r="T130" s="48" cm="1">
        <f t="array" ref="T130">AnualidadActivo(T$2, $E130, $C130, $B130, $D130, Hombres!$A$1:$DW$117, Mujeres!$A$1:$DW$117)</f>
        <v>0</v>
      </c>
      <c r="U130" s="48" cm="1">
        <f t="array" ref="U130">AnualidadActivo(U$2, $E130, $C130, $B130, $D130, Hombres!$A$1:$DW$117, Mujeres!$A$1:$DW$117)</f>
        <v>0</v>
      </c>
      <c r="V130" s="48" cm="1">
        <f t="array" ref="V130">AnualidadActivo(V$2, $E130, $C130, $B130, $D130, Hombres!$A$1:$DW$117, Mujeres!$A$1:$DW$117)</f>
        <v>0</v>
      </c>
      <c r="W130" s="48" cm="1">
        <f t="array" ref="W130">AnualidadActivo(W$2, $E130, $C130, $B130, $D130, Hombres!$A$1:$DW$117, Mujeres!$A$1:$DW$117)</f>
        <v>0</v>
      </c>
      <c r="X130" s="48" cm="1">
        <f t="array" ref="X130">AnualidadActivo(X$2, $E130, $C130, $B130, $D130, Hombres!$A$1:$DW$117, Mujeres!$A$1:$DW$117)</f>
        <v>0</v>
      </c>
      <c r="Y130" s="48" cm="1">
        <f t="array" ref="Y130">AnualidadActivo(Y$2, $E130, $C130, $B130, $D130, Hombres!$A$1:$DW$117, Mujeres!$A$1:$DW$117)</f>
        <v>0</v>
      </c>
      <c r="Z130" s="48" cm="1">
        <f t="array" ref="Z130">AnualidadActivo(Z$2, $E130, $C130, $B130, $D130, Hombres!$A$1:$DW$117, Mujeres!$A$1:$DW$117)</f>
        <v>0</v>
      </c>
      <c r="AA130" s="48" cm="1">
        <f t="array" ref="AA130">AnualidadActivo(AA$2, $E130, $C130, $B130, $D130, Hombres!$A$1:$DW$117, Mujeres!$A$1:$DW$117)</f>
        <v>0</v>
      </c>
      <c r="AB130" s="48" cm="1">
        <f t="array" ref="AB130">AnualidadActivo(AB$2, $E130, $C130, $B130, $D130, Hombres!$A$1:$DW$117, Mujeres!$A$1:$DW$117)</f>
        <v>0</v>
      </c>
      <c r="AC130" s="48" cm="1">
        <f t="array" ref="AC130">AnualidadActivo(AC$2, $E130, $C130, $B130, $D130, Hombres!$A$1:$DW$117, Mujeres!$A$1:$DW$117)</f>
        <v>0</v>
      </c>
      <c r="AD130" s="48" cm="1">
        <f t="array" ref="AD130">AnualidadActivo(AD$2, $E130, $C130, $B130, $D130, Hombres!$A$1:$DW$117, Mujeres!$A$1:$DW$117)</f>
        <v>0</v>
      </c>
      <c r="AE130" s="48" cm="1">
        <f t="array" ref="AE130">AnualidadActivo(AE$2, $E130, $C130, $B130, $D130, Hombres!$A$1:$DW$117, Mujeres!$A$1:$DW$117)</f>
        <v>0</v>
      </c>
      <c r="AF130" s="48" cm="1">
        <f t="array" ref="AF130">AnualidadActivo(AF$2, $E130, $C130, $B130, $D130, Hombres!$A$1:$DW$117, Mujeres!$A$1:$DW$117)</f>
        <v>0</v>
      </c>
      <c r="AG130" s="48" cm="1">
        <f t="array" ref="AG130">AnualidadActivo(AG$2, $E130, $C130, $B130, $D130, Hombres!$A$1:$DW$117, Mujeres!$A$1:$DW$117)</f>
        <v>0</v>
      </c>
      <c r="AH130" s="48" cm="1">
        <f t="array" ref="AH130">AnualidadActivo(AH$2, $E130, $C130, $B130, $D130, Hombres!$A$1:$DW$117, Mujeres!$A$1:$DW$117)</f>
        <v>0</v>
      </c>
      <c r="AI130" s="48" cm="1">
        <f t="array" ref="AI130">AnualidadActivo(AI$2, $E130, $C130, $B130, $D130, Hombres!$A$1:$DW$117, Mujeres!$A$1:$DW$117)</f>
        <v>19291089.969761733</v>
      </c>
      <c r="AJ130" s="48" cm="1">
        <f t="array" ref="AJ130">AnualidadActivo(AJ$2, $E130, $C130, $B130, $D130, Hombres!$A$1:$DW$117, Mujeres!$A$1:$DW$117)</f>
        <v>19869822.668854583</v>
      </c>
      <c r="AK130" s="48" cm="1">
        <f t="array" ref="AK130">AnualidadActivo(AK$2, $E130, $C130, $B130, $D130, Hombres!$A$1:$DW$117, Mujeres!$A$1:$DW$117)</f>
        <v>20465917.348920219</v>
      </c>
      <c r="AL130" s="48" cm="1">
        <f t="array" ref="AL130">AnualidadActivo(AL$2, $E130, $C130, $B130, $D130, Hombres!$A$1:$DW$117, Mujeres!$A$1:$DW$117)</f>
        <v>21079894.869387832</v>
      </c>
      <c r="AM130" s="48" cm="1">
        <f t="array" ref="AM130">AnualidadActivo(AM$2, $E130, $C130, $B130, $D130, Hombres!$A$1:$DW$117, Mujeres!$A$1:$DW$117)</f>
        <v>21712291.715469461</v>
      </c>
      <c r="AN130" s="48" cm="1">
        <f t="array" ref="AN130">AnualidadActivo(AN$2, $E130, $C130, $B130, $D130, Hombres!$A$1:$DW$117, Mujeres!$A$1:$DW$117)</f>
        <v>22280959.650526829</v>
      </c>
      <c r="AO130" s="48" cm="1">
        <f t="array" ref="AO130">AnualidadActivo(AO$2, $E130, $C130, $B130, $D130, Hombres!$A$1:$DW$117, Mujeres!$A$1:$DW$117)</f>
        <v>22856395.223144736</v>
      </c>
      <c r="AP130" s="48" cm="1">
        <f t="array" ref="AP130">AnualidadActivo(AP$2, $E130, $C130, $B130, $D130, Hombres!$A$1:$DW$117, Mujeres!$A$1:$DW$117)</f>
        <v>23438753.797019541</v>
      </c>
      <c r="AQ130" s="48" cm="1">
        <f t="array" ref="AQ130">AnualidadActivo(AQ$2, $E130, $C130, $B130, $D130, Hombres!$A$1:$DW$117, Mujeres!$A$1:$DW$117)</f>
        <v>24028191.085293163</v>
      </c>
      <c r="AR130" s="48" cm="1">
        <f t="array" ref="AR130">AnualidadActivo(AR$2, $E130, $C130, $B130, $D130, Hombres!$A$1:$DW$117, Mujeres!$A$1:$DW$117)</f>
        <v>24624138.328646984</v>
      </c>
      <c r="AS130" s="48" cm="1">
        <f t="array" ref="AS130">AnualidadActivo(AS$2, $E130, $C130, $B130, $D130, Hombres!$A$1:$DW$117, Mujeres!$A$1:$DW$117)</f>
        <v>25225066.046660669</v>
      </c>
      <c r="AT130" s="48" cm="1">
        <f t="array" ref="AT130">AnualidadActivo(AT$2, $E130, $C130, $B130, $D130, Hombres!$A$1:$DW$117, Mujeres!$A$1:$DW$117)</f>
        <v>25828790.316238821</v>
      </c>
      <c r="AU130" s="48" cm="1">
        <f t="array" ref="AU130">AnualidadActivo(AU$2, $E130, $C130, $B130, $D130, Hombres!$A$1:$DW$117, Mujeres!$A$1:$DW$117)</f>
        <v>26431831.665835433</v>
      </c>
      <c r="AV130" s="48" cm="1">
        <f t="array" ref="AV130">AnualidadActivo(AV$2, $E130, $C130, $B130, $D130, Hombres!$A$1:$DW$117, Mujeres!$A$1:$DW$117)</f>
        <v>27028190.986700404</v>
      </c>
      <c r="AW130" s="48" cm="1">
        <f t="array" ref="AW130">AnualidadActivo(AW$2, $E130, $C130, $B130, $D130, Hombres!$A$1:$DW$117, Mujeres!$A$1:$DW$117)</f>
        <v>27611196.472007863</v>
      </c>
      <c r="AX130" s="48" cm="1">
        <f t="array" ref="AX130">AnualidadActivo(AX$2, $E130, $C130, $B130, $D130, Hombres!$A$1:$DW$117, Mujeres!$A$1:$DW$117)</f>
        <v>28177521.798431829</v>
      </c>
      <c r="AY130" s="48" cm="1">
        <f t="array" ref="AY130">AnualidadActivo(AY$2, $E130, $C130, $B130, $D130, Hombres!$A$1:$DW$117, Mujeres!$A$1:$DW$117)</f>
        <v>28727423.888166957</v>
      </c>
      <c r="AZ130" s="48" cm="1">
        <f t="array" ref="AZ130">AnualidadActivo(AZ$2, $E130, $C130, $B130, $D130, Hombres!$A$1:$DW$117, Mujeres!$A$1:$DW$117)</f>
        <v>29260524.869655818</v>
      </c>
      <c r="BA130" s="48" cm="1">
        <f t="array" ref="BA130">AnualidadActivo(BA$2, $E130, $C130, $B130, $D130, Hombres!$A$1:$DW$117, Mujeres!$A$1:$DW$117)</f>
        <v>29771228.50253915</v>
      </c>
      <c r="BB130" s="48" cm="1">
        <f t="array" ref="BB130">AnualidadActivo(BB$2, $E130, $C130, $B130, $D130, Hombres!$A$1:$DW$117, Mujeres!$A$1:$DW$117)</f>
        <v>30248789.612542782</v>
      </c>
      <c r="BC130" s="48" cm="1">
        <f t="array" ref="BC130">AnualidadActivo(BC$2, $E130, $C130, $B130, $D130, Hombres!$A$1:$DW$117, Mujeres!$A$1:$DW$117)</f>
        <v>30679871.072322682</v>
      </c>
      <c r="BD130" s="48" cm="1">
        <f t="array" ref="BD130">AnualidadActivo(BD$2, $E130, $C130, $B130, $D130, Hombres!$A$1:$DW$117, Mujeres!$A$1:$DW$117)</f>
        <v>31050924.999382753</v>
      </c>
      <c r="BE130" s="48" cm="1">
        <f t="array" ref="BE130">AnualidadActivo(BE$2, $E130, $C130, $B130, $D130, Hombres!$A$1:$DW$117, Mujeres!$A$1:$DW$117)</f>
        <v>31314745.488579933</v>
      </c>
      <c r="BF130" s="48" cm="1">
        <f t="array" ref="BF130">AnualidadActivo(BF$2, $E130, $C130, $B130, $D130, Hombres!$A$1:$DW$117, Mujeres!$A$1:$DW$117)</f>
        <v>31497143.35929643</v>
      </c>
      <c r="BG130" s="48" cm="1">
        <f t="array" ref="BG130">AnualidadActivo(BG$2, $E130, $C130, $B130, $D130, Hombres!$A$1:$DW$117, Mujeres!$A$1:$DW$117)</f>
        <v>31585366.73185724</v>
      </c>
      <c r="BH130" s="48" cm="1">
        <f t="array" ref="BH130">AnualidadActivo(BH$2, $E130, $C130, $B130, $D130, Hombres!$A$1:$DW$117, Mujeres!$A$1:$DW$117)</f>
        <v>31566816.898658559</v>
      </c>
      <c r="BI130" s="48" cm="1">
        <f t="array" ref="BI130">AnualidadActivo(BI$2, $E130, $C130, $B130, $D130, Hombres!$A$1:$DW$117, Mujeres!$A$1:$DW$117)</f>
        <v>31429384.668894589</v>
      </c>
      <c r="BJ130" s="48" cm="1">
        <f t="array" ref="BJ130">AnualidadActivo(BJ$2, $E130, $C130, $B130, $D130, Hombres!$A$1:$DW$117, Mujeres!$A$1:$DW$117)</f>
        <v>31159423.069309577</v>
      </c>
      <c r="BK130" s="48" cm="1">
        <f t="array" ref="BK130">AnualidadActivo(BK$2, $E130, $C130, $B130, $D130, Hombres!$A$1:$DW$117, Mujeres!$A$1:$DW$117)</f>
        <v>30741601.878416285</v>
      </c>
      <c r="BL130" s="48" cm="1">
        <f t="array" ref="BL130">AnualidadActivo(BL$2, $E130, $C130, $B130, $D130, Hombres!$A$1:$DW$117, Mujeres!$A$1:$DW$117)</f>
        <v>30161207.105879389</v>
      </c>
      <c r="BM130" s="48" cm="1">
        <f t="array" ref="BM130">AnualidadActivo(BM$2, $E130, $C130, $B130, $D130, Hombres!$A$1:$DW$117, Mujeres!$A$1:$DW$117)</f>
        <v>29406718.960463706</v>
      </c>
      <c r="BN130" s="48" cm="1">
        <f t="array" ref="BN130">AnualidadActivo(BN$2, $E130, $C130, $B130, $D130, Hombres!$A$1:$DW$117, Mujeres!$A$1:$DW$117)</f>
        <v>28470255.613909725</v>
      </c>
      <c r="BO130" s="48" cm="1">
        <f t="array" ref="BO130">AnualidadActivo(BO$2, $E130, $C130, $B130, $D130, Hombres!$A$1:$DW$117, Mujeres!$A$1:$DW$117)</f>
        <v>27345326.518001985</v>
      </c>
      <c r="BP130" s="48" cm="1">
        <f t="array" ref="BP130">AnualidadActivo(BP$2, $E130, $C130, $B130, $D130, Hombres!$A$1:$DW$117, Mujeres!$A$1:$DW$117)</f>
        <v>26027569.917539813</v>
      </c>
      <c r="BQ130" s="48" cm="1">
        <f t="array" ref="BQ130">AnualidadActivo(BQ$2, $E130, $C130, $B130, $D130, Hombres!$A$1:$DW$117, Mujeres!$A$1:$DW$117)</f>
        <v>24517673.106922653</v>
      </c>
      <c r="BR130" s="48" cm="1">
        <f t="array" ref="BR130">AnualidadActivo(BR$2, $E130, $C130, $B130, $D130, Hombres!$A$1:$DW$117, Mujeres!$A$1:$DW$117)</f>
        <v>22824532.029787559</v>
      </c>
      <c r="BS130" s="48" cm="1">
        <f t="array" ref="BS130">AnualidadActivo(BS$2, $E130, $C130, $B130, $D130, Hombres!$A$1:$DW$117, Mujeres!$A$1:$DW$117)</f>
        <v>20965899.025694944</v>
      </c>
      <c r="BT130" s="48" cm="1">
        <f t="array" ref="BT130">AnualidadActivo(BT$2, $E130, $C130, $B130, $D130, Hombres!$A$1:$DW$117, Mujeres!$A$1:$DW$117)</f>
        <v>18967291.386257026</v>
      </c>
      <c r="BU130" s="48" cm="1">
        <f t="array" ref="BU130">AnualidadActivo(BU$2, $E130, $C130, $B130, $D130, Hombres!$A$1:$DW$117, Mujeres!$A$1:$DW$117)</f>
        <v>16862273.771833964</v>
      </c>
      <c r="BV130" s="48" cm="1">
        <f t="array" ref="BV130">AnualidadActivo(BV$2, $E130, $C130, $B130, $D130, Hombres!$A$1:$DW$117, Mujeres!$A$1:$DW$117)</f>
        <v>14693783.32444099</v>
      </c>
      <c r="BW130" s="48" cm="1">
        <f t="array" ref="BW130">AnualidadActivo(BW$2, $E130, $C130, $B130, $D130, Hombres!$A$1:$DW$117, Mujeres!$A$1:$DW$117)</f>
        <v>12514512.070029687</v>
      </c>
      <c r="BX130" s="48" cm="1">
        <f t="array" ref="BX130">AnualidadActivo(BX$2, $E130, $C130, $B130, $D130, Hombres!$A$1:$DW$117, Mujeres!$A$1:$DW$117)</f>
        <v>10383571.915647892</v>
      </c>
      <c r="BY130" s="48" cm="1">
        <f t="array" ref="BY130">AnualidadActivo(BY$2, $E130, $C130, $B130, $D130, Hombres!$A$1:$DW$117, Mujeres!$A$1:$DW$117)</f>
        <v>8361245.9761295896</v>
      </c>
      <c r="BZ130" s="48" cm="1">
        <f t="array" ref="BZ130">AnualidadActivo(BZ$2, $E130, $C130, $B130, $D130, Hombres!$A$1:$DW$117, Mujeres!$A$1:$DW$117)</f>
        <v>6504515.3700933103</v>
      </c>
      <c r="CA130" s="48" cm="1">
        <f t="array" ref="CA130">AnualidadActivo(CA$2, $E130, $C130, $B130, $D130, Hombres!$A$1:$DW$117, Mujeres!$A$1:$DW$117)</f>
        <v>4862666.8701396165</v>
      </c>
      <c r="CB130" s="48" cm="1">
        <f t="array" ref="CB130">AnualidadActivo(CB$2, $E130, $C130, $B130, $D130, Hombres!$A$1:$DW$117, Mujeres!$A$1:$DW$117)</f>
        <v>3472171.1151185166</v>
      </c>
      <c r="CC130" s="48" cm="1">
        <f t="array" ref="CC130">AnualidadActivo(CC$2, $E130, $C130, $B130, $D130, Hombres!$A$1:$DW$117, Mujeres!$A$1:$DW$117)</f>
        <v>2351260.4784555845</v>
      </c>
      <c r="CD130" s="48" cm="1">
        <f t="array" ref="CD130">AnualidadActivo(CD$2, $E130, $C130, $B130, $D130, Hombres!$A$1:$DW$117, Mujeres!$A$1:$DW$117)</f>
        <v>1497124.4634167023</v>
      </c>
      <c r="CE130" s="48" cm="1">
        <f t="array" ref="CE130">AnualidadActivo(CE$2, $E130, $C130, $B130, $D130, Hombres!$A$1:$DW$117, Mujeres!$A$1:$DW$117)</f>
        <v>887084.92128778412</v>
      </c>
      <c r="CF130" s="48" cm="1">
        <f t="array" ref="CF130">AnualidadActivo(CF$2, $E130, $C130, $B130, $D130, Hombres!$A$1:$DW$117, Mujeres!$A$1:$DW$117)</f>
        <v>482994.55301552603</v>
      </c>
      <c r="CG130" s="48" cm="1">
        <f t="array" ref="CG130">AnualidadActivo(CG$2, $E130, $C130, $B130, $D130, Hombres!$A$1:$DW$117, Mujeres!$A$1:$DW$117)</f>
        <v>237933.998199733</v>
      </c>
      <c r="CH130" s="48" cm="1">
        <f t="array" ref="CH130">AnualidadActivo(CH$2, $E130, $C130, $B130, $D130, Hombres!$A$1:$DW$117, Mujeres!$A$1:$DW$117)</f>
        <v>103986.36097620166</v>
      </c>
      <c r="CI130" s="48" cm="1">
        <f t="array" ref="CI130">AnualidadActivo(CI$2, $E130, $C130, $B130, $D130, Hombres!$A$1:$DW$117, Mujeres!$A$1:$DW$117)</f>
        <v>0</v>
      </c>
      <c r="CJ130" s="48" cm="1">
        <f t="array" ref="CJ130">AnualidadActivo(CJ$2, $E130, $C130, $B130, $D130, Hombres!$A$1:$DW$117, Mujeres!$A$1:$DW$117)</f>
        <v>0</v>
      </c>
      <c r="CK130" s="48" cm="1">
        <f t="array" ref="CK130">AnualidadActivo(CK$2, $E130, $C130, $B130, $D130, Hombres!$A$1:$DW$117, Mujeres!$A$1:$DW$117)</f>
        <v>0</v>
      </c>
      <c r="CL130" s="48" cm="1">
        <f t="array" ref="CL130">AnualidadActivo(CL$2, $E130, $C130, $B130, $D130, Hombres!$A$1:$DW$117, Mujeres!$A$1:$DW$117)</f>
        <v>0</v>
      </c>
      <c r="CM130" s="48" cm="1">
        <f t="array" ref="CM130">AnualidadActivo(CM$2, $E130, $C130, $B130, $D130, Hombres!$A$1:$DW$117, Mujeres!$A$1:$DW$117)</f>
        <v>0</v>
      </c>
      <c r="CN130" s="48" cm="1">
        <f t="array" ref="CN130">AnualidadActivo(CN$2, $E130, $C130, $B130, $D130, Hombres!$A$1:$DW$117, Mujeres!$A$1:$DW$117)</f>
        <v>0</v>
      </c>
      <c r="CO130" s="48" cm="1">
        <f t="array" ref="CO130">AnualidadActivo(CO$2, $E130, $C130, $B130, $D130, Hombres!$A$1:$DW$117, Mujeres!$A$1:$DW$117)</f>
        <v>0</v>
      </c>
      <c r="CP130" s="48" cm="1">
        <f t="array" ref="CP130">AnualidadActivo(CP$2, $E130, $C130, $B130, $D130, Hombres!$A$1:$DW$117, Mujeres!$A$1:$DW$117)</f>
        <v>0</v>
      </c>
      <c r="CQ130" s="48" cm="1">
        <f t="array" ref="CQ130">AnualidadActivo(CQ$2, $E130, $C130, $B130, $D130, Hombres!$A$1:$DW$117, Mujeres!$A$1:$DW$117)</f>
        <v>0</v>
      </c>
      <c r="CR130" s="48" cm="1">
        <f t="array" ref="CR130">AnualidadActivo(CR$2, $E130, $C130, $B130, $D130, Hombres!$A$1:$DW$117, Mujeres!$A$1:$DW$117)</f>
        <v>0</v>
      </c>
      <c r="CS130" s="48" cm="1">
        <f t="array" ref="CS130">AnualidadActivo(CS$2, $E130, $C130, $B130, $D130, Hombres!$A$1:$DW$117, Mujeres!$A$1:$DW$117)</f>
        <v>0</v>
      </c>
      <c r="CT130" s="48" cm="1">
        <f t="array" ref="CT130">AnualidadActivo(CT$2, $E130, $C130, $B130, $D130, Hombres!$A$1:$DW$117, Mujeres!$A$1:$DW$117)</f>
        <v>0</v>
      </c>
      <c r="CU130" s="48" cm="1">
        <f t="array" ref="CU130">AnualidadActivo(CU$2, $E130, $C130, $B130, $D130, Hombres!$A$1:$DW$117, Mujeres!$A$1:$DW$117)</f>
        <v>0</v>
      </c>
      <c r="CV130" s="48" cm="1">
        <f t="array" ref="CV130">AnualidadActivo(CV$2, $E130, $C130, $B130, $D130, Hombres!$A$1:$DW$117, Mujeres!$A$1:$DW$117)</f>
        <v>0</v>
      </c>
      <c r="CW130" s="48" cm="1">
        <f t="array" ref="CW130">AnualidadActivo(CW$2, $E130, $C130, $B130, $D130, Hombres!$A$1:$DW$117, Mujeres!$A$1:$DW$117)</f>
        <v>0</v>
      </c>
      <c r="CX130" s="48" cm="1">
        <f t="array" ref="CX130">AnualidadActivo(CX$2, $E130, $C130, $B130, $D130, Hombres!$A$1:$DW$117, Mujeres!$A$1:$DW$117)</f>
        <v>0</v>
      </c>
      <c r="CY130" s="48" cm="1">
        <f t="array" ref="CY130">AnualidadActivo(CY$2, $E130, $C130, $B130, $D130, Hombres!$A$1:$DW$117, Mujeres!$A$1:$DW$117)</f>
        <v>0</v>
      </c>
      <c r="CZ130" s="48" cm="1">
        <f t="array" ref="CZ130">AnualidadActivo(CZ$2, $E130, $C130, $B130, $D130, Hombres!$A$1:$DW$117, Mujeres!$A$1:$DW$117)</f>
        <v>0</v>
      </c>
      <c r="DA130" s="48" cm="1">
        <f t="array" ref="DA130">AnualidadActivo(DA$2, $E130, $C130, $B130, $D130, Hombres!$A$1:$DW$117, Mujeres!$A$1:$DW$117)</f>
        <v>0</v>
      </c>
      <c r="DD130" s="21"/>
      <c r="DE130" s="48" cm="1">
        <f t="array" ref="DE130">beneficio_muerte_individual_activo(DE$2,$F130,$D130, Hombres!$A$1:$DW$117, Mujeres!$A$1:$DW$117)</f>
        <v>0</v>
      </c>
      <c r="DF130" s="48" cm="1">
        <f t="array" ref="DF130">beneficio_muerte_individual_activo(DF$2,$F130,$D130, Hombres!$A$1:$DW$117, Mujeres!$A$1:$DW$117)</f>
        <v>3946.1006441999998</v>
      </c>
      <c r="DG130" s="48" cm="1">
        <f t="array" ref="DG130">beneficio_muerte_individual_activo(DG$2,$F130,$D130, Hombres!$A$1:$DW$117, Mujeres!$A$1:$DW$117)</f>
        <v>4152.2409020711948</v>
      </c>
      <c r="DH130" s="48" cm="1">
        <f t="array" ref="DH130">beneficio_muerte_individual_activo(DH$2,$F130,$D130, Hombres!$A$1:$DW$117, Mujeres!$A$1:$DW$117)</f>
        <v>4401.7729476651284</v>
      </c>
      <c r="DI130" s="48" cm="1">
        <f t="array" ref="DI130">beneficio_muerte_individual_activo(DI$2,$F130,$D130, Hombres!$A$1:$DW$117, Mujeres!$A$1:$DW$117)</f>
        <v>4718.4488608360116</v>
      </c>
      <c r="DJ130" s="48" cm="1">
        <f t="array" ref="DJ130">beneficio_muerte_individual_activo(DJ$2,$F130,$D130, Hombres!$A$1:$DW$117, Mujeres!$A$1:$DW$117)</f>
        <v>5075.0938499903514</v>
      </c>
      <c r="DK130" s="48" cm="1">
        <f t="array" ref="DK130">beneficio_muerte_individual_activo(DK$2,$F130,$D130, Hombres!$A$1:$DW$117, Mujeres!$A$1:$DW$117)</f>
        <v>5455.0626182908754</v>
      </c>
      <c r="DL130" s="48" cm="1">
        <f t="array" ref="DL130">beneficio_muerte_individual_activo(DL$2,$F130,$D130, Hombres!$A$1:$DW$117, Mujeres!$A$1:$DW$117)</f>
        <v>5826.360052589177</v>
      </c>
      <c r="DM130" s="48" cm="1">
        <f t="array" ref="DM130">beneficio_muerte_individual_activo(DM$2,$F130,$D130, Hombres!$A$1:$DW$117, Mujeres!$A$1:$DW$117)</f>
        <v>6204.3200045422518</v>
      </c>
      <c r="DN130" s="48" cm="1">
        <f t="array" ref="DN130">beneficio_muerte_individual_activo(DN$2,$F130,$D130, Hombres!$A$1:$DW$117, Mujeres!$A$1:$DW$117)</f>
        <v>6611.1411026018104</v>
      </c>
      <c r="DO130" s="48" cm="1">
        <f t="array" ref="DO130">beneficio_muerte_individual_activo(DO$2,$F130,$D130, Hombres!$A$1:$DW$117, Mujeres!$A$1:$DW$117)</f>
        <v>7051.5427935245771</v>
      </c>
      <c r="DP130" s="48" cm="1">
        <f t="array" ref="DP130">beneficio_muerte_individual_activo(DP$2,$F130,$D130, Hombres!$A$1:$DW$117, Mujeres!$A$1:$DW$117)</f>
        <v>7523.7383372153899</v>
      </c>
      <c r="DQ130" s="48" cm="1">
        <f t="array" ref="DQ130">beneficio_muerte_individual_activo(DQ$2,$F130,$D130, Hombres!$A$1:$DW$117, Mujeres!$A$1:$DW$117)</f>
        <v>8015.5457054447234</v>
      </c>
      <c r="DR130" s="48" cm="1">
        <f t="array" ref="DR130">beneficio_muerte_individual_activo(DR$2,$F130,$D130, Hombres!$A$1:$DW$117, Mujeres!$A$1:$DW$117)</f>
        <v>8549.3584071521418</v>
      </c>
      <c r="DS130" s="48" cm="1">
        <f t="array" ref="DS130">beneficio_muerte_individual_activo(DS$2,$F130,$D130, Hombres!$A$1:$DW$117, Mujeres!$A$1:$DW$117)</f>
        <v>9189.6961865965277</v>
      </c>
      <c r="DT130" s="48" cm="1">
        <f t="array" ref="DT130">beneficio_muerte_individual_activo(DT$2,$F130,$D130, Hombres!$A$1:$DW$117, Mujeres!$A$1:$DW$117)</f>
        <v>9909.0804902397704</v>
      </c>
      <c r="DU130" s="48" cm="1">
        <f t="array" ref="DU130">beneficio_muerte_individual_activo(DU$2,$F130,$D130, Hombres!$A$1:$DW$117, Mujeres!$A$1:$DW$117)</f>
        <v>10663.943698559575</v>
      </c>
      <c r="DV130" s="48" cm="1">
        <f t="array" ref="DV130">beneficio_muerte_individual_activo(DV$2,$F130,$D130, Hombres!$A$1:$DW$117, Mujeres!$A$1:$DW$117)</f>
        <v>11378.272947881014</v>
      </c>
      <c r="DW130" s="48" cm="1">
        <f t="array" ref="DW130">beneficio_muerte_individual_activo(DW$2,$F130,$D130, Hombres!$A$1:$DW$117, Mujeres!$A$1:$DW$117)</f>
        <v>12089.626115539224</v>
      </c>
      <c r="DX130" s="48" cm="1">
        <f t="array" ref="DX130">beneficio_muerte_individual_activo(DX$2,$F130,$D130, Hombres!$A$1:$DW$117, Mujeres!$A$1:$DW$117)</f>
        <v>12890.706030315621</v>
      </c>
      <c r="DY130" s="48" cm="1">
        <f t="array" ref="DY130">beneficio_muerte_individual_activo(DY$2,$F130,$D130, Hombres!$A$1:$DW$117, Mujeres!$A$1:$DW$117)</f>
        <v>13871.053564814905</v>
      </c>
      <c r="DZ130" s="48" cm="1">
        <f t="array" ref="DZ130">beneficio_muerte_individual_activo(DZ$2,$F130,$D130, Hombres!$A$1:$DW$117, Mujeres!$A$1:$DW$117)</f>
        <v>15073.661993800833</v>
      </c>
      <c r="EA130" s="48" cm="1">
        <f t="array" ref="EA130">beneficio_muerte_individual_activo(EA$2,$F130,$D130, Hombres!$A$1:$DW$117, Mujeres!$A$1:$DW$117)</f>
        <v>16492.613940620136</v>
      </c>
      <c r="EB130" s="48" cm="1">
        <f t="array" ref="EB130">beneficio_muerte_individual_activo(EB$2,$F130,$D130, Hombres!$A$1:$DW$117, Mujeres!$A$1:$DW$117)</f>
        <v>10860.77525992865</v>
      </c>
      <c r="EC130" s="48" cm="1">
        <f t="array" ref="EC130">beneficio_muerte_individual_activo(EC$2,$F130,$D130, Hombres!$A$1:$DW$117, Mujeres!$A$1:$DW$117)</f>
        <v>11871.441769663521</v>
      </c>
      <c r="ED130" s="48" cm="1">
        <f t="array" ref="ED130">beneficio_muerte_individual_activo(ED$2,$F130,$D130, Hombres!$A$1:$DW$117, Mujeres!$A$1:$DW$117)</f>
        <v>12810.620551924952</v>
      </c>
      <c r="EE130" s="48" cm="1">
        <f t="array" ref="EE130">beneficio_muerte_individual_activo(EE$2,$F130,$D130, Hombres!$A$1:$DW$117, Mujeres!$A$1:$DW$117)</f>
        <v>13673.464426896278</v>
      </c>
      <c r="EF130" s="48" cm="1">
        <f t="array" ref="EF130">beneficio_muerte_individual_activo(EF$2,$F130,$D130, Hombres!$A$1:$DW$117, Mujeres!$A$1:$DW$117)</f>
        <v>14561.828445470654</v>
      </c>
      <c r="EG130" s="48" cm="1">
        <f t="array" ref="EG130">beneficio_muerte_individual_activo(EG$2,$F130,$D130, Hombres!$A$1:$DW$117, Mujeres!$A$1:$DW$117)</f>
        <v>15606.021595560365</v>
      </c>
      <c r="EH130" s="48" cm="1">
        <f t="array" ref="EH130">beneficio_muerte_individual_activo(EH$2,$F130,$D130, Hombres!$A$1:$DW$117, Mujeres!$A$1:$DW$117)</f>
        <v>16850.502168564926</v>
      </c>
      <c r="EI130" s="48" cm="1">
        <f t="array" ref="EI130">beneficio_muerte_individual_activo(EI$2,$F130,$D130, Hombres!$A$1:$DW$117, Mujeres!$A$1:$DW$117)</f>
        <v>18372.552525136372</v>
      </c>
      <c r="EJ130" s="48" cm="1">
        <f t="array" ref="EJ130">beneficio_muerte_individual_activo(EJ$2,$F130,$D130, Hombres!$A$1:$DW$117, Mujeres!$A$1:$DW$117)</f>
        <v>20377.895016936964</v>
      </c>
      <c r="EK130" s="48" cm="1">
        <f t="array" ref="EK130">beneficio_muerte_individual_activo(EK$2,$F130,$D130, Hombres!$A$1:$DW$117, Mujeres!$A$1:$DW$117)</f>
        <v>22886.60883271198</v>
      </c>
      <c r="EL130" s="48" cm="1">
        <f t="array" ref="EL130">beneficio_muerte_individual_activo(EL$2,$F130,$D130, Hombres!$A$1:$DW$117, Mujeres!$A$1:$DW$117)</f>
        <v>25549.20878472922</v>
      </c>
      <c r="EM130" s="48" cm="1">
        <f t="array" ref="EM130">beneficio_muerte_individual_activo(EM$2,$F130,$D130, Hombres!$A$1:$DW$117, Mujeres!$A$1:$DW$117)</f>
        <v>27995.944655666768</v>
      </c>
      <c r="EN130" s="48" cm="1">
        <f t="array" ref="EN130">beneficio_muerte_individual_activo(EN$2,$F130,$D130, Hombres!$A$1:$DW$117, Mujeres!$A$1:$DW$117)</f>
        <v>30247.662059487338</v>
      </c>
      <c r="EO130" s="48" cm="1">
        <f t="array" ref="EO130">beneficio_muerte_individual_activo(EO$2,$F130,$D130, Hombres!$A$1:$DW$117, Mujeres!$A$1:$DW$117)</f>
        <v>32756.012763104503</v>
      </c>
      <c r="EP130" s="48" cm="1">
        <f t="array" ref="EP130">beneficio_muerte_individual_activo(EP$2,$F130,$D130, Hombres!$A$1:$DW$117, Mujeres!$A$1:$DW$117)</f>
        <v>35946.511423709308</v>
      </c>
      <c r="EQ130" s="48" cm="1">
        <f t="array" ref="EQ130">beneficio_muerte_individual_activo(EQ$2,$F130,$D130, Hombres!$A$1:$DW$117, Mujeres!$A$1:$DW$117)</f>
        <v>39999.371219765242</v>
      </c>
      <c r="ER130" s="48" cm="1">
        <f t="array" ref="ER130">beneficio_muerte_individual_activo(ER$2,$F130,$D130, Hombres!$A$1:$DW$117, Mujeres!$A$1:$DW$117)</f>
        <v>44805.41982146298</v>
      </c>
      <c r="ES130" s="48" cm="1">
        <f t="array" ref="ES130">beneficio_muerte_individual_activo(ES$2,$F130,$D130, Hombres!$A$1:$DW$117, Mujeres!$A$1:$DW$117)</f>
        <v>52822.280984011762</v>
      </c>
      <c r="ET130" s="48" cm="1">
        <f t="array" ref="ET130">beneficio_muerte_individual_activo(ET$2,$F130,$D130, Hombres!$A$1:$DW$117, Mujeres!$A$1:$DW$117)</f>
        <v>58073.563861703115</v>
      </c>
      <c r="EU130" s="48" cm="1">
        <f t="array" ref="EU130">beneficio_muerte_individual_activo(EU$2,$F130,$D130, Hombres!$A$1:$DW$117, Mujeres!$A$1:$DW$117)</f>
        <v>63719.472942630142</v>
      </c>
      <c r="EV130" s="48" cm="1">
        <f t="array" ref="EV130">beneficio_muerte_individual_activo(EV$2,$F130,$D130, Hombres!$A$1:$DW$117, Mujeres!$A$1:$DW$117)</f>
        <v>69751.171972245211</v>
      </c>
      <c r="EW130" s="48" cm="1">
        <f t="array" ref="EW130">beneficio_muerte_individual_activo(EW$2,$F130,$D130, Hombres!$A$1:$DW$117, Mujeres!$A$1:$DW$117)</f>
        <v>76048.45494625796</v>
      </c>
      <c r="EX130" s="48" cm="1">
        <f t="array" ref="EX130">beneficio_muerte_individual_activo(EX$2,$F130,$D130, Hombres!$A$1:$DW$117, Mujeres!$A$1:$DW$117)</f>
        <v>82559.262003293785</v>
      </c>
      <c r="EY130" s="48" cm="1">
        <f t="array" ref="EY130">beneficio_muerte_individual_activo(EY$2,$F130,$D130, Hombres!$A$1:$DW$117, Mujeres!$A$1:$DW$117)</f>
        <v>89298.209998550898</v>
      </c>
      <c r="EZ130" s="48" cm="1">
        <f t="array" ref="EZ130">beneficio_muerte_individual_activo(EZ$2,$F130,$D130, Hombres!$A$1:$DW$117, Mujeres!$A$1:$DW$117)</f>
        <v>96208.605332704465</v>
      </c>
      <c r="FA130" s="48" cm="1">
        <f t="array" ref="FA130">beneficio_muerte_individual_activo(FA$2,$F130,$D130, Hombres!$A$1:$DW$117, Mujeres!$A$1:$DW$117)</f>
        <v>103125.88613620371</v>
      </c>
      <c r="FB130" s="48" cm="1">
        <f t="array" ref="FB130">beneficio_muerte_individual_activo(FB$2,$F130,$D130, Hombres!$A$1:$DW$117, Mujeres!$A$1:$DW$117)</f>
        <v>109770.17902441364</v>
      </c>
      <c r="FC130" s="48" cm="1">
        <f t="array" ref="FC130">beneficio_muerte_individual_activo(FC$2,$F130,$D130, Hombres!$A$1:$DW$117, Mujeres!$A$1:$DW$117)</f>
        <v>115944.70095574674</v>
      </c>
      <c r="FD130" s="48" cm="1">
        <f t="array" ref="FD130">beneficio_muerte_individual_activo(FD$2,$F130,$D130, Hombres!$A$1:$DW$117, Mujeres!$A$1:$DW$117)</f>
        <v>121509.22335485081</v>
      </c>
      <c r="FE130" s="48" cm="1">
        <f t="array" ref="FE130">beneficio_muerte_individual_activo(FE$2,$F130,$D130, Hombres!$A$1:$DW$117, Mujeres!$A$1:$DW$117)</f>
        <v>126274.34433098415</v>
      </c>
      <c r="FF130" s="48" cm="1">
        <f t="array" ref="FF130">beneficio_muerte_individual_activo(FF$2,$F130,$D130, Hombres!$A$1:$DW$117, Mujeres!$A$1:$DW$117)</f>
        <v>129949.43627017003</v>
      </c>
      <c r="FG130" s="48" cm="1">
        <f t="array" ref="FG130">beneficio_muerte_individual_activo(FG$2,$F130,$D130, Hombres!$A$1:$DW$117, Mujeres!$A$1:$DW$117)</f>
        <v>132140.64229210455</v>
      </c>
      <c r="FH130" s="48" cm="1">
        <f t="array" ref="FH130">beneficio_muerte_individual_activo(FH$2,$F130,$D130, Hombres!$A$1:$DW$117, Mujeres!$A$1:$DW$117)</f>
        <v>132503.68280339864</v>
      </c>
      <c r="FI130" s="48" cm="1">
        <f t="array" ref="FI130">beneficio_muerte_individual_activo(FI$2,$F130,$D130, Hombres!$A$1:$DW$117, Mujeres!$A$1:$DW$117)</f>
        <v>130820.0885382022</v>
      </c>
      <c r="FJ130" s="48" cm="1">
        <f t="array" ref="FJ130">beneficio_muerte_individual_activo(FJ$2,$F130,$D130, Hombres!$A$1:$DW$117, Mujeres!$A$1:$DW$117)</f>
        <v>126928.47729195487</v>
      </c>
      <c r="FK130" s="48" cm="1">
        <f t="array" ref="FK130">beneficio_muerte_individual_activo(FK$2,$F130,$D130, Hombres!$A$1:$DW$117, Mujeres!$A$1:$DW$117)</f>
        <v>120698.68775524317</v>
      </c>
      <c r="FL130" s="48" cm="1">
        <f t="array" ref="FL130">beneficio_muerte_individual_activo(FL$2,$F130,$D130, Hombres!$A$1:$DW$117, Mujeres!$A$1:$DW$117)</f>
        <v>112094.48682717435</v>
      </c>
      <c r="FM130" s="48" cm="1">
        <f t="array" ref="FM130">beneficio_muerte_individual_activo(FM$2,$F130,$D130, Hombres!$A$1:$DW$117, Mujeres!$A$1:$DW$117)</f>
        <v>101305.7162497231</v>
      </c>
      <c r="FN130" s="48" cm="1">
        <f t="array" ref="FN130">beneficio_muerte_individual_activo(FN$2,$F130,$D130, Hombres!$A$1:$DW$117, Mujeres!$A$1:$DW$117)</f>
        <v>88764.92722482176</v>
      </c>
      <c r="FO130" s="48" cm="1">
        <f t="array" ref="FO130">beneficio_muerte_individual_activo(FO$2,$F130,$D130, Hombres!$A$1:$DW$117, Mujeres!$A$1:$DW$117)</f>
        <v>75070.557527436424</v>
      </c>
      <c r="FP130" s="48" cm="1">
        <f t="array" ref="FP130">beneficio_muerte_individual_activo(FP$2,$F130,$D130, Hombres!$A$1:$DW$117, Mujeres!$A$1:$DW$117)</f>
        <v>60939.877072801988</v>
      </c>
      <c r="FQ130" s="108" cm="1">
        <f t="array" ref="FQ130">beneficio_muerte_individual_activo(FQ$2,$F130,$D130, Hombres!$A$1:$DW$117, Mujeres!$A$1:$DW$117)</f>
        <v>47169.303470079525</v>
      </c>
      <c r="FR130" s="48" cm="1">
        <f t="array" ref="FR130">beneficio_muerte_individual_activo(FR$2,$F130,$D130, Hombres!$A$1:$DW$117, Mujeres!$A$1:$DW$117)</f>
        <v>34554.575734824313</v>
      </c>
      <c r="FS130" s="48" cm="1">
        <f t="array" ref="FS130">beneficio_muerte_individual_activo(FS$2,$F130,$D130, Hombres!$A$1:$DW$117, Mujeres!$A$1:$DW$117)</f>
        <v>23751.425548514024</v>
      </c>
      <c r="FT130" s="48" cm="1">
        <f t="array" ref="FT130">beneficio_muerte_individual_activo(FT$2,$F130,$D130, Hombres!$A$1:$DW$117, Mujeres!$A$1:$DW$117)</f>
        <v>15157.88151466797</v>
      </c>
      <c r="FU130" s="48" cm="1">
        <f t="array" ref="FU130">beneficio_muerte_individual_activo(FU$2,$F130,$D130, Hombres!$A$1:$DW$117, Mujeres!$A$1:$DW$117)</f>
        <v>8865.9702635628146</v>
      </c>
      <c r="FV130" s="48" cm="1">
        <f t="array" ref="FV130">beneficio_muerte_individual_activo(FV$2,$F130,$D130, Hombres!$A$1:$DW$117, Mujeres!$A$1:$DW$117)</f>
        <v>4677.8384617173806</v>
      </c>
      <c r="FW130" s="48" cm="1">
        <f t="array" ref="FW130">beneficio_muerte_individual_activo(FW$2,$F130,$D130, Hombres!$A$1:$DW$117, Mujeres!$A$1:$DW$117)</f>
        <v>2182.4581921038957</v>
      </c>
      <c r="FX130" s="48" cm="1">
        <f t="array" ref="FX130">beneficio_muerte_individual_activo(FX$2,$F130,$D130, Hombres!$A$1:$DW$117, Mujeres!$A$1:$DW$117)</f>
        <v>877.19469800588786</v>
      </c>
      <c r="FY130" s="48" cm="1">
        <f t="array" ref="FY130">beneficio_muerte_individual_activo(FY$2,$F130,$D130, Hombres!$A$1:$DW$117, Mujeres!$A$1:$DW$117)</f>
        <v>293.02070856190176</v>
      </c>
      <c r="FZ130" s="48" cm="1">
        <f t="array" ref="FZ130">beneficio_muerte_individual_activo(FZ$2,$F130,$D130, Hombres!$A$1:$DW$117, Mujeres!$A$1:$DW$117)</f>
        <v>77.173905418229111</v>
      </c>
      <c r="GA130" s="48" cm="1">
        <f t="array" ref="GA130">beneficio_muerte_individual_activo(GA$2,$F130,$D130, Hombres!$A$1:$DW$117, Mujeres!$A$1:$DW$117)</f>
        <v>14.702121383355953</v>
      </c>
      <c r="GB130" s="48" cm="1">
        <f t="array" ref="GB130">beneficio_muerte_individual_activo(GB$2,$F130,$D130, Hombres!$A$1:$DW$117, Mujeres!$A$1:$DW$117)</f>
        <v>1.7745541626213852</v>
      </c>
      <c r="GC130" s="48" cm="1">
        <f t="array" ref="GC130">beneficio_muerte_individual_activo(GC$2,$F130,$D130, Hombres!$A$1:$DW$117, Mujeres!$A$1:$DW$117)</f>
        <v>0</v>
      </c>
      <c r="GD130" s="48" cm="1">
        <f t="array" ref="GD130">beneficio_muerte_individual_activo(GD$2,$F130,$D130, Hombres!$A$1:$DW$117, Mujeres!$A$1:$DW$117)</f>
        <v>0</v>
      </c>
      <c r="GE130" s="48" cm="1">
        <f t="array" ref="GE130">beneficio_muerte_individual_activo(GE$2,$F130,$D130, Hombres!$A$1:$DW$117, Mujeres!$A$1:$DW$117)</f>
        <v>0</v>
      </c>
      <c r="GF130" s="48" cm="1">
        <f t="array" ref="GF130">beneficio_muerte_individual_activo(GF$2,$F130,$D130, Hombres!$A$1:$DW$117, Mujeres!$A$1:$DW$117)</f>
        <v>0</v>
      </c>
      <c r="GG130" s="48" cm="1">
        <f t="array" ref="GG130">beneficio_muerte_individual_activo(GG$2,$F130,$D130, Hombres!$A$1:$DW$117, Mujeres!$A$1:$DW$117)</f>
        <v>0</v>
      </c>
      <c r="GH130" s="48" cm="1">
        <f t="array" ref="GH130">beneficio_muerte_individual_activo(GH$2,$F130,$D130, Hombres!$A$1:$DW$117, Mujeres!$A$1:$DW$117)</f>
        <v>0</v>
      </c>
      <c r="GI130" s="48" cm="1">
        <f t="array" ref="GI130">beneficio_muerte_individual_activo(GI$2,$F130,$D130, Hombres!$A$1:$DW$117, Mujeres!$A$1:$DW$117)</f>
        <v>0</v>
      </c>
      <c r="GJ130" s="48" cm="1">
        <f t="array" ref="GJ130">beneficio_muerte_individual_activo(GJ$2,$F130,$D130, Hombres!$A$1:$DW$117, Mujeres!$A$1:$DW$117)</f>
        <v>0</v>
      </c>
      <c r="GK130" s="48" cm="1">
        <f t="array" ref="GK130">beneficio_muerte_individual_activo(GK$2,$F130,$D130, Hombres!$A$1:$DW$117, Mujeres!$A$1:$DW$117)</f>
        <v>0</v>
      </c>
      <c r="GL130" s="48" cm="1">
        <f t="array" ref="GL130">beneficio_muerte_individual_activo(GL$2,$F130,$D130, Hombres!$A$1:$DW$117, Mujeres!$A$1:$DW$117)</f>
        <v>0</v>
      </c>
      <c r="GM130" s="48" cm="1">
        <f t="array" ref="GM130">beneficio_muerte_individual_activo(GM$2,$F130,$D130, Hombres!$A$1:$DW$117, Mujeres!$A$1:$DW$117)</f>
        <v>0</v>
      </c>
      <c r="GN130" s="48" cm="1">
        <f t="array" ref="GN130">beneficio_muerte_individual_activo(GN$2,$F130,$D130, Hombres!$A$1:$DW$117, Mujeres!$A$1:$DW$117)</f>
        <v>0</v>
      </c>
      <c r="GO130" s="48" cm="1">
        <f t="array" ref="GO130">beneficio_muerte_individual_activo(GO$2,$F130,$D130, Hombres!$A$1:$DW$117, Mujeres!$A$1:$DW$117)</f>
        <v>0</v>
      </c>
      <c r="GP130" s="48" cm="1">
        <f t="array" ref="GP130">beneficio_muerte_individual_activo(GP$2,$F130,$D130, Hombres!$A$1:$DW$117, Mujeres!$A$1:$DW$117)</f>
        <v>0</v>
      </c>
      <c r="GQ130" s="48" cm="1">
        <f t="array" ref="GQ130">beneficio_muerte_individual_activo(GQ$2,$F130,$D130, Hombres!$A$1:$DW$117, Mujeres!$A$1:$DW$117)</f>
        <v>0</v>
      </c>
      <c r="GR130" s="48" cm="1">
        <f t="array" ref="GR130">beneficio_muerte_individual_activo(GR$2,$F130,$D130, Hombres!$A$1:$DW$117, Mujeres!$A$1:$DW$117)</f>
        <v>0</v>
      </c>
      <c r="GS130" s="48" cm="1">
        <f t="array" ref="GS130">beneficio_muerte_individual_activo(GS$2,$F130,$D130, Hombres!$A$1:$DW$117, Mujeres!$A$1:$DW$117)</f>
        <v>0</v>
      </c>
      <c r="GT130" s="48" cm="1">
        <f t="array" ref="GT130">beneficio_muerte_individual_activo(GT$2,$F130,$D130, Hombres!$A$1:$DW$117, Mujeres!$A$1:$DW$117)</f>
        <v>0</v>
      </c>
      <c r="GU130" s="48" cm="1">
        <f t="array" ref="GU130">beneficio_muerte_individual_activo(GU$2,$F130,$D130, Hombres!$A$1:$DW$117, Mujeres!$A$1:$DW$117)</f>
        <v>0</v>
      </c>
      <c r="GV130" s="48" cm="1">
        <f t="array" ref="GV130">beneficio_muerte_individual_activo(GV$2,$F130,$D130, Hombres!$A$1:$DW$117, Mujeres!$A$1:$DW$117)</f>
        <v>0</v>
      </c>
    </row>
    <row r="131" spans="1:204" x14ac:dyDescent="0.35">
      <c r="A131" s="1">
        <f t="shared" si="1"/>
        <v>129</v>
      </c>
      <c r="B131" s="77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41" cm="1">
        <f t="array" ref="G131">PorcentajePension(C131,E131, D131)</f>
        <v>0.85</v>
      </c>
      <c r="I131" s="74"/>
      <c r="J131" s="48" cm="1">
        <f t="array" ref="J131">AnualidadActivo(J$2, $E131, $C131, $B131, $D131, Hombres!$A$1:$DW$117, Mujeres!$A$1:$DW$117)</f>
        <v>0</v>
      </c>
      <c r="K131" s="48" cm="1">
        <f t="array" ref="K131">AnualidadActivo(K$2, $E131, $C131, $B131, $D131, Hombres!$A$1:$DW$117, Mujeres!$A$1:$DW$117)</f>
        <v>0</v>
      </c>
      <c r="L131" s="48" cm="1">
        <f t="array" ref="L131">AnualidadActivo(L$2, $E131, $C131, $B131, $D131, Hombres!$A$1:$DW$117, Mujeres!$A$1:$DW$117)</f>
        <v>0</v>
      </c>
      <c r="M131" s="48" cm="1">
        <f t="array" ref="M131">AnualidadActivo(M$2, $E131, $C131, $B131, $D131, Hombres!$A$1:$DW$117, Mujeres!$A$1:$DW$117)</f>
        <v>0</v>
      </c>
      <c r="N131" s="48" cm="1">
        <f t="array" ref="N131">AnualidadActivo(N$2, $E131, $C131, $B131, $D131, Hombres!$A$1:$DW$117, Mujeres!$A$1:$DW$117)</f>
        <v>0</v>
      </c>
      <c r="O131" s="48" cm="1">
        <f t="array" ref="O131">AnualidadActivo(O$2, $E131, $C131, $B131, $D131, Hombres!$A$1:$DW$117, Mujeres!$A$1:$DW$117)</f>
        <v>0</v>
      </c>
      <c r="P131" s="48" cm="1">
        <f t="array" ref="P131">AnualidadActivo(P$2, $E131, $C131, $B131, $D131, Hombres!$A$1:$DW$117, Mujeres!$A$1:$DW$117)</f>
        <v>0</v>
      </c>
      <c r="Q131" s="48" cm="1">
        <f t="array" ref="Q131">AnualidadActivo(Q$2, $E131, $C131, $B131, $D131, Hombres!$A$1:$DW$117, Mujeres!$A$1:$DW$117)</f>
        <v>0</v>
      </c>
      <c r="R131" s="48" cm="1">
        <f t="array" ref="R131">AnualidadActivo(R$2, $E131, $C131, $B131, $D131, Hombres!$A$1:$DW$117, Mujeres!$A$1:$DW$117)</f>
        <v>0</v>
      </c>
      <c r="S131" s="48" cm="1">
        <f t="array" ref="S131">AnualidadActivo(S$2, $E131, $C131, $B131, $D131, Hombres!$A$1:$DW$117, Mujeres!$A$1:$DW$117)</f>
        <v>0</v>
      </c>
      <c r="T131" s="48" cm="1">
        <f t="array" ref="T131">AnualidadActivo(T$2, $E131, $C131, $B131, $D131, Hombres!$A$1:$DW$117, Mujeres!$A$1:$DW$117)</f>
        <v>0</v>
      </c>
      <c r="U131" s="48" cm="1">
        <f t="array" ref="U131">AnualidadActivo(U$2, $E131, $C131, $B131, $D131, Hombres!$A$1:$DW$117, Mujeres!$A$1:$DW$117)</f>
        <v>0</v>
      </c>
      <c r="V131" s="48" cm="1">
        <f t="array" ref="V131">AnualidadActivo(V$2, $E131, $C131, $B131, $D131, Hombres!$A$1:$DW$117, Mujeres!$A$1:$DW$117)</f>
        <v>0</v>
      </c>
      <c r="W131" s="48" cm="1">
        <f t="array" ref="W131">AnualidadActivo(W$2, $E131, $C131, $B131, $D131, Hombres!$A$1:$DW$117, Mujeres!$A$1:$DW$117)</f>
        <v>0</v>
      </c>
      <c r="X131" s="48" cm="1">
        <f t="array" ref="X131">AnualidadActivo(X$2, $E131, $C131, $B131, $D131, Hombres!$A$1:$DW$117, Mujeres!$A$1:$DW$117)</f>
        <v>0</v>
      </c>
      <c r="Y131" s="48" cm="1">
        <f t="array" ref="Y131">AnualidadActivo(Y$2, $E131, $C131, $B131, $D131, Hombres!$A$1:$DW$117, Mujeres!$A$1:$DW$117)</f>
        <v>0</v>
      </c>
      <c r="Z131" s="48" cm="1">
        <f t="array" ref="Z131">AnualidadActivo(Z$2, $E131, $C131, $B131, $D131, Hombres!$A$1:$DW$117, Mujeres!$A$1:$DW$117)</f>
        <v>0</v>
      </c>
      <c r="AA131" s="48" cm="1">
        <f t="array" ref="AA131">AnualidadActivo(AA$2, $E131, $C131, $B131, $D131, Hombres!$A$1:$DW$117, Mujeres!$A$1:$DW$117)</f>
        <v>0</v>
      </c>
      <c r="AB131" s="48" cm="1">
        <f t="array" ref="AB131">AnualidadActivo(AB$2, $E131, $C131, $B131, $D131, Hombres!$A$1:$DW$117, Mujeres!$A$1:$DW$117)</f>
        <v>0</v>
      </c>
      <c r="AC131" s="48" cm="1">
        <f t="array" ref="AC131">AnualidadActivo(AC$2, $E131, $C131, $B131, $D131, Hombres!$A$1:$DW$117, Mujeres!$A$1:$DW$117)</f>
        <v>0</v>
      </c>
      <c r="AD131" s="48" cm="1">
        <f t="array" ref="AD131">AnualidadActivo(AD$2, $E131, $C131, $B131, $D131, Hombres!$A$1:$DW$117, Mujeres!$A$1:$DW$117)</f>
        <v>0</v>
      </c>
      <c r="AE131" s="48" cm="1">
        <f t="array" ref="AE131">AnualidadActivo(AE$2, $E131, $C131, $B131, $D131, Hombres!$A$1:$DW$117, Mujeres!$A$1:$DW$117)</f>
        <v>0</v>
      </c>
      <c r="AF131" s="48" cm="1">
        <f t="array" ref="AF131">AnualidadActivo(AF$2, $E131, $C131, $B131, $D131, Hombres!$A$1:$DW$117, Mujeres!$A$1:$DW$117)</f>
        <v>0</v>
      </c>
      <c r="AG131" s="48" cm="1">
        <f t="array" ref="AG131">AnualidadActivo(AG$2, $E131, $C131, $B131, $D131, Hombres!$A$1:$DW$117, Mujeres!$A$1:$DW$117)</f>
        <v>0</v>
      </c>
      <c r="AH131" s="48" cm="1">
        <f t="array" ref="AH131">AnualidadActivo(AH$2, $E131, $C131, $B131, $D131, Hombres!$A$1:$DW$117, Mujeres!$A$1:$DW$117)</f>
        <v>0</v>
      </c>
      <c r="AI131" s="48" cm="1">
        <f t="array" ref="AI131">AnualidadActivo(AI$2, $E131, $C131, $B131, $D131, Hombres!$A$1:$DW$117, Mujeres!$A$1:$DW$117)</f>
        <v>0</v>
      </c>
      <c r="AJ131" s="48" cm="1">
        <f t="array" ref="AJ131">AnualidadActivo(AJ$2, $E131, $C131, $B131, $D131, Hombres!$A$1:$DW$117, Mujeres!$A$1:$DW$117)</f>
        <v>0</v>
      </c>
      <c r="AK131" s="48" cm="1">
        <f t="array" ref="AK131">AnualidadActivo(AK$2, $E131, $C131, $B131, $D131, Hombres!$A$1:$DW$117, Mujeres!$A$1:$DW$117)</f>
        <v>0</v>
      </c>
      <c r="AL131" s="48" cm="1">
        <f t="array" ref="AL131">AnualidadActivo(AL$2, $E131, $C131, $B131, $D131, Hombres!$A$1:$DW$117, Mujeres!$A$1:$DW$117)</f>
        <v>0</v>
      </c>
      <c r="AM131" s="48" cm="1">
        <f t="array" ref="AM131">AnualidadActivo(AM$2, $E131, $C131, $B131, $D131, Hombres!$A$1:$DW$117, Mujeres!$A$1:$DW$117)</f>
        <v>0</v>
      </c>
      <c r="AN131" s="48" cm="1">
        <f t="array" ref="AN131">AnualidadActivo(AN$2, $E131, $C131, $B131, $D131, Hombres!$A$1:$DW$117, Mujeres!$A$1:$DW$117)</f>
        <v>0</v>
      </c>
      <c r="AO131" s="48" cm="1">
        <f t="array" ref="AO131">AnualidadActivo(AO$2, $E131, $C131, $B131, $D131, Hombres!$A$1:$DW$117, Mujeres!$A$1:$DW$117)</f>
        <v>0</v>
      </c>
      <c r="AP131" s="48" cm="1">
        <f t="array" ref="AP131">AnualidadActivo(AP$2, $E131, $C131, $B131, $D131, Hombres!$A$1:$DW$117, Mujeres!$A$1:$DW$117)</f>
        <v>0</v>
      </c>
      <c r="AQ131" s="48" cm="1">
        <f t="array" ref="AQ131">AnualidadActivo(AQ$2, $E131, $C131, $B131, $D131, Hombres!$A$1:$DW$117, Mujeres!$A$1:$DW$117)</f>
        <v>0</v>
      </c>
      <c r="AR131" s="48" cm="1">
        <f t="array" ref="AR131">AnualidadActivo(AR$2, $E131, $C131, $B131, $D131, Hombres!$A$1:$DW$117, Mujeres!$A$1:$DW$117)</f>
        <v>0</v>
      </c>
      <c r="AS131" s="48" cm="1">
        <f t="array" ref="AS131">AnualidadActivo(AS$2, $E131, $C131, $B131, $D131, Hombres!$A$1:$DW$117, Mujeres!$A$1:$DW$117)</f>
        <v>36482524.783686817</v>
      </c>
      <c r="AT131" s="48" cm="1">
        <f t="array" ref="AT131">AnualidadActivo(AT$2, $E131, $C131, $B131, $D131, Hombres!$A$1:$DW$117, Mujeres!$A$1:$DW$117)</f>
        <v>37577000.527197421</v>
      </c>
      <c r="AU131" s="48" cm="1">
        <f t="array" ref="AU131">AnualidadActivo(AU$2, $E131, $C131, $B131, $D131, Hombres!$A$1:$DW$117, Mujeres!$A$1:$DW$117)</f>
        <v>38704310.543013349</v>
      </c>
      <c r="AV131" s="48" cm="1">
        <f t="array" ref="AV131">AnualidadActivo(AV$2, $E131, $C131, $B131, $D131, Hombres!$A$1:$DW$117, Mujeres!$A$1:$DW$117)</f>
        <v>39865439.85930375</v>
      </c>
      <c r="AW131" s="48" cm="1">
        <f t="array" ref="AW131">AnualidadActivo(AW$2, $E131, $C131, $B131, $D131, Hombres!$A$1:$DW$117, Mujeres!$A$1:$DW$117)</f>
        <v>41061403.055082858</v>
      </c>
      <c r="AX131" s="48" cm="1">
        <f t="array" ref="AX131">AnualidadActivo(AX$2, $E131, $C131, $B131, $D131, Hombres!$A$1:$DW$117, Mujeres!$A$1:$DW$117)</f>
        <v>41953207.455755599</v>
      </c>
      <c r="AY131" s="48" cm="1">
        <f t="array" ref="AY131">AnualidadActivo(AY$2, $E131, $C131, $B131, $D131, Hombres!$A$1:$DW$117, Mujeres!$A$1:$DW$117)</f>
        <v>42838224.673078507</v>
      </c>
      <c r="AZ131" s="48" cm="1">
        <f t="array" ref="AZ131">AnualidadActivo(AZ$2, $E131, $C131, $B131, $D131, Hombres!$A$1:$DW$117, Mujeres!$A$1:$DW$117)</f>
        <v>43717418.746920206</v>
      </c>
      <c r="BA131" s="48" cm="1">
        <f t="array" ref="BA131">AnualidadActivo(BA$2, $E131, $C131, $B131, $D131, Hombres!$A$1:$DW$117, Mujeres!$A$1:$DW$117)</f>
        <v>44591696.780531846</v>
      </c>
      <c r="BB131" s="48" cm="1">
        <f t="array" ref="BB131">AnualidadActivo(BB$2, $E131, $C131, $B131, $D131, Hombres!$A$1:$DW$117, Mujeres!$A$1:$DW$117)</f>
        <v>45456750.994274147</v>
      </c>
      <c r="BC131" s="48" cm="1">
        <f t="array" ref="BC131">AnualidadActivo(BC$2, $E131, $C131, $B131, $D131, Hombres!$A$1:$DW$117, Mujeres!$A$1:$DW$117)</f>
        <v>46302993.871753998</v>
      </c>
      <c r="BD131" s="48" cm="1">
        <f t="array" ref="BD131">AnualidadActivo(BD$2, $E131, $C131, $B131, $D131, Hombres!$A$1:$DW$117, Mujeres!$A$1:$DW$117)</f>
        <v>47115696.241288051</v>
      </c>
      <c r="BE131" s="48" cm="1">
        <f t="array" ref="BE131">AnualidadActivo(BE$2, $E131, $C131, $B131, $D131, Hombres!$A$1:$DW$117, Mujeres!$A$1:$DW$117)</f>
        <v>47877240.85607221</v>
      </c>
      <c r="BF131" s="48" cm="1">
        <f t="array" ref="BF131">AnualidadActivo(BF$2, $E131, $C131, $B131, $D131, Hombres!$A$1:$DW$117, Mujeres!$A$1:$DW$117)</f>
        <v>48569317.863184541</v>
      </c>
      <c r="BG131" s="48" cm="1">
        <f t="array" ref="BG131">AnualidadActivo(BG$2, $E131, $C131, $B131, $D131, Hombres!$A$1:$DW$117, Mujeres!$A$1:$DW$117)</f>
        <v>49175873.603699625</v>
      </c>
      <c r="BH131" s="48" cm="1">
        <f t="array" ref="BH131">AnualidadActivo(BH$2, $E131, $C131, $B131, $D131, Hombres!$A$1:$DW$117, Mujeres!$A$1:$DW$117)</f>
        <v>49690049.30924648</v>
      </c>
      <c r="BI131" s="48" cm="1">
        <f t="array" ref="BI131">AnualidadActivo(BI$2, $E131, $C131, $B131, $D131, Hombres!$A$1:$DW$117, Mujeres!$A$1:$DW$117)</f>
        <v>50111881.752906188</v>
      </c>
      <c r="BJ131" s="48" cm="1">
        <f t="array" ref="BJ131">AnualidadActivo(BJ$2, $E131, $C131, $B131, $D131, Hombres!$A$1:$DW$117, Mujeres!$A$1:$DW$117)</f>
        <v>50441894.802986994</v>
      </c>
      <c r="BK131" s="48" cm="1">
        <f t="array" ref="BK131">AnualidadActivo(BK$2, $E131, $C131, $B131, $D131, Hombres!$A$1:$DW$117, Mujeres!$A$1:$DW$117)</f>
        <v>50676795.140800282</v>
      </c>
      <c r="BL131" s="48" cm="1">
        <f t="array" ref="BL131">AnualidadActivo(BL$2, $E131, $C131, $B131, $D131, Hombres!$A$1:$DW$117, Mujeres!$A$1:$DW$117)</f>
        <v>50806510.860987961</v>
      </c>
      <c r="BM131" s="48" cm="1">
        <f t="array" ref="BM131">AnualidadActivo(BM$2, $E131, $C131, $B131, $D131, Hombres!$A$1:$DW$117, Mujeres!$A$1:$DW$117)</f>
        <v>50726649.681567408</v>
      </c>
      <c r="BN131" s="48" cm="1">
        <f t="array" ref="BN131">AnualidadActivo(BN$2, $E131, $C131, $B131, $D131, Hombres!$A$1:$DW$117, Mujeres!$A$1:$DW$117)</f>
        <v>50494703.851331174</v>
      </c>
      <c r="BO131" s="48" cm="1">
        <f t="array" ref="BO131">AnualidadActivo(BO$2, $E131, $C131, $B131, $D131, Hombres!$A$1:$DW$117, Mujeres!$A$1:$DW$117)</f>
        <v>50098605.064743839</v>
      </c>
      <c r="BP131" s="48" cm="1">
        <f t="array" ref="BP131">AnualidadActivo(BP$2, $E131, $C131, $B131, $D131, Hombres!$A$1:$DW$117, Mujeres!$A$1:$DW$117)</f>
        <v>49522985.168285862</v>
      </c>
      <c r="BQ131" s="48" cm="1">
        <f t="array" ref="BQ131">AnualidadActivo(BQ$2, $E131, $C131, $B131, $D131, Hombres!$A$1:$DW$117, Mujeres!$A$1:$DW$117)</f>
        <v>48750408.474248029</v>
      </c>
      <c r="BR131" s="48" cm="1">
        <f t="array" ref="BR131">AnualidadActivo(BR$2, $E131, $C131, $B131, $D131, Hombres!$A$1:$DW$117, Mujeres!$A$1:$DW$117)</f>
        <v>47767099.572712168</v>
      </c>
      <c r="BS131" s="48" cm="1">
        <f t="array" ref="BS131">AnualidadActivo(BS$2, $E131, $C131, $B131, $D131, Hombres!$A$1:$DW$117, Mujeres!$A$1:$DW$117)</f>
        <v>46561953.324319482</v>
      </c>
      <c r="BT131" s="48" cm="1">
        <f t="array" ref="BT131">AnualidadActivo(BT$2, $E131, $C131, $B131, $D131, Hombres!$A$1:$DW$117, Mujeres!$A$1:$DW$117)</f>
        <v>45124964.094506539</v>
      </c>
      <c r="BU131" s="48" cm="1">
        <f t="array" ref="BU131">AnualidadActivo(BU$2, $E131, $C131, $B131, $D131, Hombres!$A$1:$DW$117, Mujeres!$A$1:$DW$117)</f>
        <v>43447473.607519351</v>
      </c>
      <c r="BV131" s="48" cm="1">
        <f t="array" ref="BV131">AnualidadActivo(BV$2, $E131, $C131, $B131, $D131, Hombres!$A$1:$DW$117, Mujeres!$A$1:$DW$117)</f>
        <v>41525306.802263416</v>
      </c>
      <c r="BW131" s="48" cm="1">
        <f t="array" ref="BW131">AnualidadActivo(BW$2, $E131, $C131, $B131, $D131, Hombres!$A$1:$DW$117, Mujeres!$A$1:$DW$117)</f>
        <v>39363512.286033303</v>
      </c>
      <c r="BX131" s="48" cm="1">
        <f t="array" ref="BX131">AnualidadActivo(BX$2, $E131, $C131, $B131, $D131, Hombres!$A$1:$DW$117, Mujeres!$A$1:$DW$117)</f>
        <v>36975941.279161088</v>
      </c>
      <c r="BY131" s="48" cm="1">
        <f t="array" ref="BY131">AnualidadActivo(BY$2, $E131, $C131, $B131, $D131, Hombres!$A$1:$DW$117, Mujeres!$A$1:$DW$117)</f>
        <v>34382532.582299605</v>
      </c>
      <c r="BZ131" s="48" cm="1">
        <f t="array" ref="BZ131">AnualidadActivo(BZ$2, $E131, $C131, $B131, $D131, Hombres!$A$1:$DW$117, Mujeres!$A$1:$DW$117)</f>
        <v>31609375.378166974</v>
      </c>
      <c r="CA131" s="48" cm="1">
        <f t="array" ref="CA131">AnualidadActivo(CA$2, $E131, $C131, $B131, $D131, Hombres!$A$1:$DW$117, Mujeres!$A$1:$DW$117)</f>
        <v>28691177.708082486</v>
      </c>
      <c r="CB131" s="48" cm="1">
        <f t="array" ref="CB131">AnualidadActivo(CB$2, $E131, $C131, $B131, $D131, Hombres!$A$1:$DW$117, Mujeres!$A$1:$DW$117)</f>
        <v>25673765.252922181</v>
      </c>
      <c r="CC131" s="48" cm="1">
        <f t="array" ref="CC131">AnualidadActivo(CC$2, $E131, $C131, $B131, $D131, Hombres!$A$1:$DW$117, Mujeres!$A$1:$DW$117)</f>
        <v>22611920.506874979</v>
      </c>
      <c r="CD131" s="48" cm="1">
        <f t="array" ref="CD131">AnualidadActivo(CD$2, $E131, $C131, $B131, $D131, Hombres!$A$1:$DW$117, Mujeres!$A$1:$DW$117)</f>
        <v>19564893.330202788</v>
      </c>
      <c r="CE131" s="48" cm="1">
        <f t="array" ref="CE131">AnualidadActivo(CE$2, $E131, $C131, $B131, $D131, Hombres!$A$1:$DW$117, Mujeres!$A$1:$DW$117)</f>
        <v>16594040.815874202</v>
      </c>
      <c r="CF131" s="48" cm="1">
        <f t="array" ref="CF131">AnualidadActivo(CF$2, $E131, $C131, $B131, $D131, Hombres!$A$1:$DW$117, Mujeres!$A$1:$DW$117)</f>
        <v>13761695.604711981</v>
      </c>
      <c r="CG131" s="48" cm="1">
        <f t="array" ref="CG131">AnualidadActivo(CG$2, $E131, $C131, $B131, $D131, Hombres!$A$1:$DW$117, Mujeres!$A$1:$DW$117)</f>
        <v>11128881.516596405</v>
      </c>
      <c r="CH131" s="48" cm="1">
        <f t="array" ref="CH131">AnualidadActivo(CH$2, $E131, $C131, $B131, $D131, Hombres!$A$1:$DW$117, Mujeres!$A$1:$DW$117)</f>
        <v>8749436.4265056401</v>
      </c>
      <c r="CI131" s="48" cm="1">
        <f t="array" ref="CI131">AnualidadActivo(CI$2, $E131, $C131, $B131, $D131, Hombres!$A$1:$DW$117, Mujeres!$A$1:$DW$117)</f>
        <v>6663985.5494604949</v>
      </c>
      <c r="CJ131" s="48" cm="1">
        <f t="array" ref="CJ131">AnualidadActivo(CJ$2, $E131, $C131, $B131, $D131, Hombres!$A$1:$DW$117, Mujeres!$A$1:$DW$117)</f>
        <v>4896913.0813061027</v>
      </c>
      <c r="CK131" s="48" cm="1">
        <f t="array" ref="CK131">AnualidadActivo(CK$2, $E131, $C131, $B131, $D131, Hombres!$A$1:$DW$117, Mujeres!$A$1:$DW$117)</f>
        <v>3455285.8601467707</v>
      </c>
      <c r="CL131" s="48" cm="1">
        <f t="array" ref="CL131">AnualidadActivo(CL$2, $E131, $C131, $B131, $D131, Hombres!$A$1:$DW$117, Mujeres!$A$1:$DW$117)</f>
        <v>2328687.4556482411</v>
      </c>
      <c r="CM131" s="48" cm="1">
        <f t="array" ref="CM131">AnualidadActivo(CM$2, $E131, $C131, $B131, $D131, Hombres!$A$1:$DW$117, Mujeres!$A$1:$DW$117)</f>
        <v>1489971.5907923339</v>
      </c>
      <c r="CN131" s="48" cm="1">
        <f t="array" ref="CN131">AnualidadActivo(CN$2, $E131, $C131, $B131, $D131, Hombres!$A$1:$DW$117, Mujeres!$A$1:$DW$117)</f>
        <v>898623.84199784929</v>
      </c>
      <c r="CO131" s="48" cm="1">
        <f t="array" ref="CO131">AnualidadActivo(CO$2, $E131, $C131, $B131, $D131, Hombres!$A$1:$DW$117, Mujeres!$A$1:$DW$117)</f>
        <v>506509.87490538368</v>
      </c>
      <c r="CP131" s="48" cm="1">
        <f t="array" ref="CP131">AnualidadActivo(CP$2, $E131, $C131, $B131, $D131, Hombres!$A$1:$DW$117, Mujeres!$A$1:$DW$117)</f>
        <v>264100.20026669715</v>
      </c>
      <c r="CQ131" s="48" cm="1">
        <f t="array" ref="CQ131">AnualidadActivo(CQ$2, $E131, $C131, $B131, $D131, Hombres!$A$1:$DW$117, Mujeres!$A$1:$DW$117)</f>
        <v>0</v>
      </c>
      <c r="CR131" s="48" cm="1">
        <f t="array" ref="CR131">AnualidadActivo(CR$2, $E131, $C131, $B131, $D131, Hombres!$A$1:$DW$117, Mujeres!$A$1:$DW$117)</f>
        <v>0</v>
      </c>
      <c r="CS131" s="48" cm="1">
        <f t="array" ref="CS131">AnualidadActivo(CS$2, $E131, $C131, $B131, $D131, Hombres!$A$1:$DW$117, Mujeres!$A$1:$DW$117)</f>
        <v>0</v>
      </c>
      <c r="CT131" s="48" cm="1">
        <f t="array" ref="CT131">AnualidadActivo(CT$2, $E131, $C131, $B131, $D131, Hombres!$A$1:$DW$117, Mujeres!$A$1:$DW$117)</f>
        <v>0</v>
      </c>
      <c r="CU131" s="48" cm="1">
        <f t="array" ref="CU131">AnualidadActivo(CU$2, $E131, $C131, $B131, $D131, Hombres!$A$1:$DW$117, Mujeres!$A$1:$DW$117)</f>
        <v>0</v>
      </c>
      <c r="CV131" s="48" cm="1">
        <f t="array" ref="CV131">AnualidadActivo(CV$2, $E131, $C131, $B131, $D131, Hombres!$A$1:$DW$117, Mujeres!$A$1:$DW$117)</f>
        <v>0</v>
      </c>
      <c r="CW131" s="48" cm="1">
        <f t="array" ref="CW131">AnualidadActivo(CW$2, $E131, $C131, $B131, $D131, Hombres!$A$1:$DW$117, Mujeres!$A$1:$DW$117)</f>
        <v>0</v>
      </c>
      <c r="CX131" s="48" cm="1">
        <f t="array" ref="CX131">AnualidadActivo(CX$2, $E131, $C131, $B131, $D131, Hombres!$A$1:$DW$117, Mujeres!$A$1:$DW$117)</f>
        <v>0</v>
      </c>
      <c r="CY131" s="48" cm="1">
        <f t="array" ref="CY131">AnualidadActivo(CY$2, $E131, $C131, $B131, $D131, Hombres!$A$1:$DW$117, Mujeres!$A$1:$DW$117)</f>
        <v>0</v>
      </c>
      <c r="CZ131" s="48" cm="1">
        <f t="array" ref="CZ131">AnualidadActivo(CZ$2, $E131, $C131, $B131, $D131, Hombres!$A$1:$DW$117, Mujeres!$A$1:$DW$117)</f>
        <v>0</v>
      </c>
      <c r="DA131" s="48" cm="1">
        <f t="array" ref="DA131">AnualidadActivo(DA$2, $E131, $C131, $B131, $D131, Hombres!$A$1:$DW$117, Mujeres!$A$1:$DW$117)</f>
        <v>0</v>
      </c>
      <c r="DD131" s="21"/>
      <c r="DE131" s="48" cm="1">
        <f t="array" ref="DE131">beneficio_muerte_individual_activo(DE$2,$F131,$D131, Hombres!$A$1:$DW$117, Mujeres!$A$1:$DW$117)</f>
        <v>0</v>
      </c>
      <c r="DF131" s="48" cm="1">
        <f t="array" ref="DF131">beneficio_muerte_individual_activo(DF$2,$F131,$D131, Hombres!$A$1:$DW$117, Mujeres!$A$1:$DW$117)</f>
        <v>6558.5298833999996</v>
      </c>
      <c r="DG131" s="48" cm="1">
        <f t="array" ref="DG131">beneficio_muerte_individual_activo(DG$2,$F131,$D131, Hombres!$A$1:$DW$117, Mujeres!$A$1:$DW$117)</f>
        <v>6567.9644424902335</v>
      </c>
      <c r="DH131" s="48" cm="1">
        <f t="array" ref="DH131">beneficio_muerte_individual_activo(DH$2,$F131,$D131, Hombres!$A$1:$DW$117, Mujeres!$A$1:$DW$117)</f>
        <v>6580.3254239831822</v>
      </c>
      <c r="DI131" s="48" cm="1">
        <f t="array" ref="DI131">beneficio_muerte_individual_activo(DI$2,$F131,$D131, Hombres!$A$1:$DW$117, Mujeres!$A$1:$DW$117)</f>
        <v>6670.7167007858307</v>
      </c>
      <c r="DJ131" s="48" cm="1">
        <f t="array" ref="DJ131">beneficio_muerte_individual_activo(DJ$2,$F131,$D131, Hombres!$A$1:$DW$117, Mujeres!$A$1:$DW$117)</f>
        <v>6838.7316801669522</v>
      </c>
      <c r="DK131" s="48" cm="1">
        <f t="array" ref="DK131">beneficio_muerte_individual_activo(DK$2,$F131,$D131, Hombres!$A$1:$DW$117, Mujeres!$A$1:$DW$117)</f>
        <v>7088.4000488076908</v>
      </c>
      <c r="DL131" s="48" cm="1">
        <f t="array" ref="DL131">beneficio_muerte_individual_activo(DL$2,$F131,$D131, Hombres!$A$1:$DW$117, Mujeres!$A$1:$DW$117)</f>
        <v>7414.7653935228927</v>
      </c>
      <c r="DM131" s="48" cm="1">
        <f t="array" ref="DM131">beneficio_muerte_individual_activo(DM$2,$F131,$D131, Hombres!$A$1:$DW$117, Mujeres!$A$1:$DW$117)</f>
        <v>7825.2361482215038</v>
      </c>
      <c r="DN131" s="48" cm="1">
        <f t="array" ref="DN131">beneficio_muerte_individual_activo(DN$2,$F131,$D131, Hombres!$A$1:$DW$117, Mujeres!$A$1:$DW$117)</f>
        <v>8309.8382056824466</v>
      </c>
      <c r="DO131" s="48" cm="1">
        <f t="array" ref="DO131">beneficio_muerte_individual_activo(DO$2,$F131,$D131, Hombres!$A$1:$DW$117, Mujeres!$A$1:$DW$117)</f>
        <v>8798.4503143535276</v>
      </c>
      <c r="DP131" s="48" cm="1">
        <f t="array" ref="DP131">beneficio_muerte_individual_activo(DP$2,$F131,$D131, Hombres!$A$1:$DW$117, Mujeres!$A$1:$DW$117)</f>
        <v>9203.7620438624417</v>
      </c>
      <c r="DQ131" s="48" cm="1">
        <f t="array" ref="DQ131">beneficio_muerte_individual_activo(DQ$2,$F131,$D131, Hombres!$A$1:$DW$117, Mujeres!$A$1:$DW$117)</f>
        <v>9511.4831203728281</v>
      </c>
      <c r="DR131" s="48" cm="1">
        <f t="array" ref="DR131">beneficio_muerte_individual_activo(DR$2,$F131,$D131, Hombres!$A$1:$DW$117, Mujeres!$A$1:$DW$117)</f>
        <v>9791.8792699261576</v>
      </c>
      <c r="DS131" s="48" cm="1">
        <f t="array" ref="DS131">beneficio_muerte_individual_activo(DS$2,$F131,$D131, Hombres!$A$1:$DW$117, Mujeres!$A$1:$DW$117)</f>
        <v>10240.869101045355</v>
      </c>
      <c r="DT131" s="48" cm="1">
        <f t="array" ref="DT131">beneficio_muerte_individual_activo(DT$2,$F131,$D131, Hombres!$A$1:$DW$117, Mujeres!$A$1:$DW$117)</f>
        <v>10856.030025649834</v>
      </c>
      <c r="DU131" s="48" cm="1">
        <f t="array" ref="DU131">beneficio_muerte_individual_activo(DU$2,$F131,$D131, Hombres!$A$1:$DW$117, Mujeres!$A$1:$DW$117)</f>
        <v>11599.186697418174</v>
      </c>
      <c r="DV131" s="48" cm="1">
        <f t="array" ref="DV131">beneficio_muerte_individual_activo(DV$2,$F131,$D131, Hombres!$A$1:$DW$117, Mujeres!$A$1:$DW$117)</f>
        <v>12417.77898919415</v>
      </c>
      <c r="DW131" s="48" cm="1">
        <f t="array" ref="DW131">beneficio_muerte_individual_activo(DW$2,$F131,$D131, Hombres!$A$1:$DW$117, Mujeres!$A$1:$DW$117)</f>
        <v>13286.389912251419</v>
      </c>
      <c r="DX131" s="48" cm="1">
        <f t="array" ref="DX131">beneficio_muerte_individual_activo(DX$2,$F131,$D131, Hombres!$A$1:$DW$117, Mujeres!$A$1:$DW$117)</f>
        <v>14184.207295642304</v>
      </c>
      <c r="DY131" s="48" cm="1">
        <f t="array" ref="DY131">beneficio_muerte_individual_activo(DY$2,$F131,$D131, Hombres!$A$1:$DW$117, Mujeres!$A$1:$DW$117)</f>
        <v>15029.858582516703</v>
      </c>
      <c r="DZ131" s="48" cm="1">
        <f t="array" ref="DZ131">beneficio_muerte_individual_activo(DZ$2,$F131,$D131, Hombres!$A$1:$DW$117, Mujeres!$A$1:$DW$117)</f>
        <v>15773.400889992525</v>
      </c>
      <c r="EA131" s="48" cm="1">
        <f t="array" ref="EA131">beneficio_muerte_individual_activo(EA$2,$F131,$D131, Hombres!$A$1:$DW$117, Mujeres!$A$1:$DW$117)</f>
        <v>16580.90231292673</v>
      </c>
      <c r="EB131" s="48" cm="1">
        <f t="array" ref="EB131">beneficio_muerte_individual_activo(EB$2,$F131,$D131, Hombres!$A$1:$DW$117, Mujeres!$A$1:$DW$117)</f>
        <v>17541.747739530379</v>
      </c>
      <c r="EC131" s="48" cm="1">
        <f t="array" ref="EC131">beneficio_muerte_individual_activo(EC$2,$F131,$D131, Hombres!$A$1:$DW$117, Mujeres!$A$1:$DW$117)</f>
        <v>18830.697691848807</v>
      </c>
      <c r="ED131" s="48" cm="1">
        <f t="array" ref="ED131">beneficio_muerte_individual_activo(ED$2,$F131,$D131, Hombres!$A$1:$DW$117, Mujeres!$A$1:$DW$117)</f>
        <v>20494.500598333208</v>
      </c>
      <c r="EE131" s="48" cm="1">
        <f t="array" ref="EE131">beneficio_muerte_individual_activo(EE$2,$F131,$D131, Hombres!$A$1:$DW$117, Mujeres!$A$1:$DW$117)</f>
        <v>22503.638884555421</v>
      </c>
      <c r="EF131" s="48" cm="1">
        <f t="array" ref="EF131">beneficio_muerte_individual_activo(EF$2,$F131,$D131, Hombres!$A$1:$DW$117, Mujeres!$A$1:$DW$117)</f>
        <v>24599.405197139593</v>
      </c>
      <c r="EG131" s="48" cm="1">
        <f t="array" ref="EG131">beneficio_muerte_individual_activo(EG$2,$F131,$D131, Hombres!$A$1:$DW$117, Mujeres!$A$1:$DW$117)</f>
        <v>26619.375268845994</v>
      </c>
      <c r="EH131" s="48" cm="1">
        <f t="array" ref="EH131">beneficio_muerte_individual_activo(EH$2,$F131,$D131, Hombres!$A$1:$DW$117, Mujeres!$A$1:$DW$117)</f>
        <v>28581.495854501347</v>
      </c>
      <c r="EI131" s="48" cm="1">
        <f t="array" ref="EI131">beneficio_muerte_individual_activo(EI$2,$F131,$D131, Hombres!$A$1:$DW$117, Mujeres!$A$1:$DW$117)</f>
        <v>30466.881803118475</v>
      </c>
      <c r="EJ131" s="48" cm="1">
        <f t="array" ref="EJ131">beneficio_muerte_individual_activo(EJ$2,$F131,$D131, Hombres!$A$1:$DW$117, Mujeres!$A$1:$DW$117)</f>
        <v>32331.021778130464</v>
      </c>
      <c r="EK131" s="48" cm="1">
        <f t="array" ref="EK131">beneficio_muerte_individual_activo(EK$2,$F131,$D131, Hombres!$A$1:$DW$117, Mujeres!$A$1:$DW$117)</f>
        <v>34403.349611267702</v>
      </c>
      <c r="EL131" s="48" cm="1">
        <f t="array" ref="EL131">beneficio_muerte_individual_activo(EL$2,$F131,$D131, Hombres!$A$1:$DW$117, Mujeres!$A$1:$DW$117)</f>
        <v>22059.777618860797</v>
      </c>
      <c r="EM131" s="48" cm="1">
        <f t="array" ref="EM131">beneficio_muerte_individual_activo(EM$2,$F131,$D131, Hombres!$A$1:$DW$117, Mujeres!$A$1:$DW$117)</f>
        <v>23552.327196538601</v>
      </c>
      <c r="EN131" s="48" cm="1">
        <f t="array" ref="EN131">beneficio_muerte_individual_activo(EN$2,$F131,$D131, Hombres!$A$1:$DW$117, Mujeres!$A$1:$DW$117)</f>
        <v>24857.445410862489</v>
      </c>
      <c r="EO131" s="48" cm="1">
        <f t="array" ref="EO131">beneficio_muerte_individual_activo(EO$2,$F131,$D131, Hombres!$A$1:$DW$117, Mujeres!$A$1:$DW$117)</f>
        <v>25979.534745324239</v>
      </c>
      <c r="EP131" s="48" cm="1">
        <f t="array" ref="EP131">beneficio_muerte_individual_activo(EP$2,$F131,$D131, Hombres!$A$1:$DW$117, Mujeres!$A$1:$DW$117)</f>
        <v>27247.917747553594</v>
      </c>
      <c r="EQ131" s="48" cm="1">
        <f t="array" ref="EQ131">beneficio_muerte_individual_activo(EQ$2,$F131,$D131, Hombres!$A$1:$DW$117, Mujeres!$A$1:$DW$117)</f>
        <v>28969.147835880485</v>
      </c>
      <c r="ER131" s="48" cm="1">
        <f t="array" ref="ER131">beneficio_muerte_individual_activo(ER$2,$F131,$D131, Hombres!$A$1:$DW$117, Mujeres!$A$1:$DW$117)</f>
        <v>31356.176908267495</v>
      </c>
      <c r="ES131" s="48" cm="1">
        <f t="array" ref="ES131">beneficio_muerte_individual_activo(ES$2,$F131,$D131, Hombres!$A$1:$DW$117, Mujeres!$A$1:$DW$117)</f>
        <v>34430.550461180334</v>
      </c>
      <c r="ET131" s="48" cm="1">
        <f t="array" ref="ET131">beneficio_muerte_individual_activo(ET$2,$F131,$D131, Hombres!$A$1:$DW$117, Mujeres!$A$1:$DW$117)</f>
        <v>38117.131705757136</v>
      </c>
      <c r="EU131" s="48" cm="1">
        <f t="array" ref="EU131">beneficio_muerte_individual_activo(EU$2,$F131,$D131, Hombres!$A$1:$DW$117, Mujeres!$A$1:$DW$117)</f>
        <v>42239.797184397226</v>
      </c>
      <c r="EV131" s="48" cm="1">
        <f t="array" ref="EV131">beneficio_muerte_individual_activo(EV$2,$F131,$D131, Hombres!$A$1:$DW$117, Mujeres!$A$1:$DW$117)</f>
        <v>46338.933510809919</v>
      </c>
      <c r="EW131" s="48" cm="1">
        <f t="array" ref="EW131">beneficio_muerte_individual_activo(EW$2,$F131,$D131, Hombres!$A$1:$DW$117, Mujeres!$A$1:$DW$117)</f>
        <v>50065.985612676384</v>
      </c>
      <c r="EX131" s="48" cm="1">
        <f t="array" ref="EX131">beneficio_muerte_individual_activo(EX$2,$F131,$D131, Hombres!$A$1:$DW$117, Mujeres!$A$1:$DW$117)</f>
        <v>53363.786011307449</v>
      </c>
      <c r="EY131" s="48" cm="1">
        <f t="array" ref="EY131">beneficio_muerte_individual_activo(EY$2,$F131,$D131, Hombres!$A$1:$DW$117, Mujeres!$A$1:$DW$117)</f>
        <v>56406.012789510067</v>
      </c>
      <c r="EZ131" s="48" cm="1">
        <f t="array" ref="EZ131">beneficio_muerte_individual_activo(EZ$2,$F131,$D131, Hombres!$A$1:$DW$117, Mujeres!$A$1:$DW$117)</f>
        <v>59519.182514509048</v>
      </c>
      <c r="FA131" s="48" cm="1">
        <f t="array" ref="FA131">beneficio_muerte_individual_activo(FA$2,$F131,$D131, Hombres!$A$1:$DW$117, Mujeres!$A$1:$DW$117)</f>
        <v>66623.167080572879</v>
      </c>
      <c r="FB131" s="48" cm="1">
        <f t="array" ref="FB131">beneficio_muerte_individual_activo(FB$2,$F131,$D131, Hombres!$A$1:$DW$117, Mujeres!$A$1:$DW$117)</f>
        <v>70760.051721027106</v>
      </c>
      <c r="FC131" s="48" cm="1">
        <f t="array" ref="FC131">beneficio_muerte_individual_activo(FC$2,$F131,$D131, Hombres!$A$1:$DW$117, Mujeres!$A$1:$DW$117)</f>
        <v>74861.830089240044</v>
      </c>
      <c r="FD131" s="48" cm="1">
        <f t="array" ref="FD131">beneficio_muerte_individual_activo(FD$2,$F131,$D131, Hombres!$A$1:$DW$117, Mujeres!$A$1:$DW$117)</f>
        <v>79002.680805587879</v>
      </c>
      <c r="FE131" s="48" cm="1">
        <f t="array" ref="FE131">beneficio_muerte_individual_activo(FE$2,$F131,$D131, Hombres!$A$1:$DW$117, Mujeres!$A$1:$DW$117)</f>
        <v>83268.682755287417</v>
      </c>
      <c r="FF131" s="48" cm="1">
        <f t="array" ref="FF131">beneficio_muerte_individual_activo(FF$2,$F131,$D131, Hombres!$A$1:$DW$117, Mujeres!$A$1:$DW$117)</f>
        <v>87564.312497954394</v>
      </c>
      <c r="FG131" s="48" cm="1">
        <f t="array" ref="FG131">beneficio_muerte_individual_activo(FG$2,$F131,$D131, Hombres!$A$1:$DW$117, Mujeres!$A$1:$DW$117)</f>
        <v>91745.491905485498</v>
      </c>
      <c r="FH131" s="48" cm="1">
        <f t="array" ref="FH131">beneficio_muerte_individual_activo(FH$2,$F131,$D131, Hombres!$A$1:$DW$117, Mujeres!$A$1:$DW$117)</f>
        <v>95674.7543994109</v>
      </c>
      <c r="FI131" s="48" cm="1">
        <f t="array" ref="FI131">beneficio_muerte_individual_activo(FI$2,$F131,$D131, Hombres!$A$1:$DW$117, Mujeres!$A$1:$DW$117)</f>
        <v>99283.485218808215</v>
      </c>
      <c r="FJ131" s="48" cm="1">
        <f t="array" ref="FJ131">beneficio_muerte_individual_activo(FJ$2,$F131,$D131, Hombres!$A$1:$DW$117, Mujeres!$A$1:$DW$117)</f>
        <v>102487.05103811066</v>
      </c>
      <c r="FK131" s="48" cm="1">
        <f t="array" ref="FK131">beneficio_muerte_individual_activo(FK$2,$F131,$D131, Hombres!$A$1:$DW$117, Mujeres!$A$1:$DW$117)</f>
        <v>105103.67191510918</v>
      </c>
      <c r="FL131" s="48" cm="1">
        <f t="array" ref="FL131">beneficio_muerte_individual_activo(FL$2,$F131,$D131, Hombres!$A$1:$DW$117, Mujeres!$A$1:$DW$117)</f>
        <v>106894.32100480625</v>
      </c>
      <c r="FM131" s="48" cm="1">
        <f t="array" ref="FM131">beneficio_muerte_individual_activo(FM$2,$F131,$D131, Hombres!$A$1:$DW$117, Mujeres!$A$1:$DW$117)</f>
        <v>107670.83129770831</v>
      </c>
      <c r="FN131" s="48" cm="1">
        <f t="array" ref="FN131">beneficio_muerte_individual_activo(FN$2,$F131,$D131, Hombres!$A$1:$DW$117, Mujeres!$A$1:$DW$117)</f>
        <v>107340.67818758014</v>
      </c>
      <c r="FO131" s="48" cm="1">
        <f t="array" ref="FO131">beneficio_muerte_individual_activo(FO$2,$F131,$D131, Hombres!$A$1:$DW$117, Mujeres!$A$1:$DW$117)</f>
        <v>105834.00004652112</v>
      </c>
      <c r="FP131" s="48" cm="1">
        <f t="array" ref="FP131">beneficio_muerte_individual_activo(FP$2,$F131,$D131, Hombres!$A$1:$DW$117, Mujeres!$A$1:$DW$117)</f>
        <v>103050.69332665292</v>
      </c>
      <c r="FQ131" s="108" cm="1">
        <f t="array" ref="FQ131">beneficio_muerte_individual_activo(FQ$2,$F131,$D131, Hombres!$A$1:$DW$117, Mujeres!$A$1:$DW$117)</f>
        <v>98880.223423559888</v>
      </c>
      <c r="FR131" s="48" cm="1">
        <f t="array" ref="FR131">beneficio_muerte_individual_activo(FR$2,$F131,$D131, Hombres!$A$1:$DW$117, Mujeres!$A$1:$DW$117)</f>
        <v>93312.758014289779</v>
      </c>
      <c r="FS131" s="48" cm="1">
        <f t="array" ref="FS131">beneficio_muerte_individual_activo(FS$2,$F131,$D131, Hombres!$A$1:$DW$117, Mujeres!$A$1:$DW$117)</f>
        <v>86468.006190299799</v>
      </c>
      <c r="FT131" s="48" cm="1">
        <f t="array" ref="FT131">beneficio_muerte_individual_activo(FT$2,$F131,$D131, Hombres!$A$1:$DW$117, Mujeres!$A$1:$DW$117)</f>
        <v>78530.058078146118</v>
      </c>
      <c r="FU131" s="48" cm="1">
        <f t="array" ref="FU131">beneficio_muerte_individual_activo(FU$2,$F131,$D131, Hombres!$A$1:$DW$117, Mujeres!$A$1:$DW$117)</f>
        <v>69718.543161974274</v>
      </c>
      <c r="FV131" s="48" cm="1">
        <f t="array" ref="FV131">beneficio_muerte_individual_activo(FV$2,$F131,$D131, Hombres!$A$1:$DW$117, Mujeres!$A$1:$DW$117)</f>
        <v>60306.38059994248</v>
      </c>
      <c r="FW131" s="48" cm="1">
        <f t="array" ref="FW131">beneficio_muerte_individual_activo(FW$2,$F131,$D131, Hombres!$A$1:$DW$117, Mujeres!$A$1:$DW$117)</f>
        <v>50655.704634199676</v>
      </c>
      <c r="FX131" s="48" cm="1">
        <f t="array" ref="FX131">beneficio_muerte_individual_activo(FX$2,$F131,$D131, Hombres!$A$1:$DW$117, Mujeres!$A$1:$DW$117)</f>
        <v>41180.097963044995</v>
      </c>
      <c r="FY131" s="48" cm="1">
        <f t="array" ref="FY131">beneficio_muerte_individual_activo(FY$2,$F131,$D131, Hombres!$A$1:$DW$117, Mujeres!$A$1:$DW$117)</f>
        <v>32271.603492947692</v>
      </c>
      <c r="FZ131" s="48" cm="1">
        <f t="array" ref="FZ131">beneficio_muerte_individual_activo(FZ$2,$F131,$D131, Hombres!$A$1:$DW$117, Mujeres!$A$1:$DW$117)</f>
        <v>24260.524559591169</v>
      </c>
      <c r="GA131" s="48" cm="1">
        <f t="array" ref="GA131">beneficio_muerte_individual_activo(GA$2,$F131,$D131, Hombres!$A$1:$DW$117, Mujeres!$A$1:$DW$117)</f>
        <v>17394.66867171428</v>
      </c>
      <c r="GB131" s="48" cm="1">
        <f t="array" ref="GB131">beneficio_muerte_individual_activo(GB$2,$F131,$D131, Hombres!$A$1:$DW$117, Mujeres!$A$1:$DW$117)</f>
        <v>11819.956025757241</v>
      </c>
      <c r="GC131" s="48" cm="1">
        <f t="array" ref="GC131">beneficio_muerte_individual_activo(GC$2,$F131,$D131, Hombres!$A$1:$DW$117, Mujeres!$A$1:$DW$117)</f>
        <v>7557.9712714893576</v>
      </c>
      <c r="GD131" s="48" cm="1">
        <f t="array" ref="GD131">beneficio_muerte_individual_activo(GD$2,$F131,$D131, Hombres!$A$1:$DW$117, Mujeres!$A$1:$DW$117)</f>
        <v>4508.8666211566779</v>
      </c>
      <c r="GE131" s="48" cm="1">
        <f t="array" ref="GE131">beneficio_muerte_individual_activo(GE$2,$F131,$D131, Hombres!$A$1:$DW$117, Mujeres!$A$1:$DW$117)</f>
        <v>2483.5738406143014</v>
      </c>
      <c r="GF131" s="48" cm="1">
        <f t="array" ref="GF131">beneficio_muerte_individual_activo(GF$2,$F131,$D131, Hombres!$A$1:$DW$117, Mujeres!$A$1:$DW$117)</f>
        <v>1247.3837413999795</v>
      </c>
      <c r="GG131" s="48" cm="1">
        <f t="array" ref="GG131">beneficio_muerte_individual_activo(GG$2,$F131,$D131, Hombres!$A$1:$DW$117, Mujeres!$A$1:$DW$117)</f>
        <v>562.71023046469804</v>
      </c>
      <c r="GH131" s="48" cm="1">
        <f t="array" ref="GH131">beneficio_muerte_individual_activo(GH$2,$F131,$D131, Hombres!$A$1:$DW$117, Mujeres!$A$1:$DW$117)</f>
        <v>223.70661874755496</v>
      </c>
      <c r="GI131" s="48" cm="1">
        <f t="array" ref="GI131">beneficio_muerte_individual_activo(GI$2,$F131,$D131, Hombres!$A$1:$DW$117, Mujeres!$A$1:$DW$117)</f>
        <v>76.434320993343619</v>
      </c>
      <c r="GJ131" s="48" cm="1">
        <f t="array" ref="GJ131">beneficio_muerte_individual_activo(GJ$2,$F131,$D131, Hombres!$A$1:$DW$117, Mujeres!$A$1:$DW$117)</f>
        <v>27.399811681675917</v>
      </c>
      <c r="GK131" s="48" cm="1">
        <f t="array" ref="GK131">beneficio_muerte_individual_activo(GK$2,$F131,$D131, Hombres!$A$1:$DW$117, Mujeres!$A$1:$DW$117)</f>
        <v>0</v>
      </c>
      <c r="GL131" s="48" cm="1">
        <f t="array" ref="GL131">beneficio_muerte_individual_activo(GL$2,$F131,$D131, Hombres!$A$1:$DW$117, Mujeres!$A$1:$DW$117)</f>
        <v>0</v>
      </c>
      <c r="GM131" s="48" cm="1">
        <f t="array" ref="GM131">beneficio_muerte_individual_activo(GM$2,$F131,$D131, Hombres!$A$1:$DW$117, Mujeres!$A$1:$DW$117)</f>
        <v>0</v>
      </c>
      <c r="GN131" s="48" cm="1">
        <f t="array" ref="GN131">beneficio_muerte_individual_activo(GN$2,$F131,$D131, Hombres!$A$1:$DW$117, Mujeres!$A$1:$DW$117)</f>
        <v>0</v>
      </c>
      <c r="GO131" s="48" cm="1">
        <f t="array" ref="GO131">beneficio_muerte_individual_activo(GO$2,$F131,$D131, Hombres!$A$1:$DW$117, Mujeres!$A$1:$DW$117)</f>
        <v>0</v>
      </c>
      <c r="GP131" s="48" cm="1">
        <f t="array" ref="GP131">beneficio_muerte_individual_activo(GP$2,$F131,$D131, Hombres!$A$1:$DW$117, Mujeres!$A$1:$DW$117)</f>
        <v>0</v>
      </c>
      <c r="GQ131" s="48" cm="1">
        <f t="array" ref="GQ131">beneficio_muerte_individual_activo(GQ$2,$F131,$D131, Hombres!$A$1:$DW$117, Mujeres!$A$1:$DW$117)</f>
        <v>0</v>
      </c>
      <c r="GR131" s="48" cm="1">
        <f t="array" ref="GR131">beneficio_muerte_individual_activo(GR$2,$F131,$D131, Hombres!$A$1:$DW$117, Mujeres!$A$1:$DW$117)</f>
        <v>0</v>
      </c>
      <c r="GS131" s="48" cm="1">
        <f t="array" ref="GS131">beneficio_muerte_individual_activo(GS$2,$F131,$D131, Hombres!$A$1:$DW$117, Mujeres!$A$1:$DW$117)</f>
        <v>0</v>
      </c>
      <c r="GT131" s="48" cm="1">
        <f t="array" ref="GT131">beneficio_muerte_individual_activo(GT$2,$F131,$D131, Hombres!$A$1:$DW$117, Mujeres!$A$1:$DW$117)</f>
        <v>0</v>
      </c>
      <c r="GU131" s="48" cm="1">
        <f t="array" ref="GU131">beneficio_muerte_individual_activo(GU$2,$F131,$D131, Hombres!$A$1:$DW$117, Mujeres!$A$1:$DW$117)</f>
        <v>0</v>
      </c>
      <c r="GV131" s="48" cm="1">
        <f t="array" ref="GV131">beneficio_muerte_individual_activo(GV$2,$F131,$D131, Hombres!$A$1:$DW$117, Mujeres!$A$1:$DW$117)</f>
        <v>0</v>
      </c>
    </row>
    <row r="132" spans="1:204" x14ac:dyDescent="0.35">
      <c r="A132" s="1">
        <f t="shared" si="1"/>
        <v>130</v>
      </c>
      <c r="B132" s="77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41" cm="1">
        <f t="array" ref="G132">PorcentajePension(C132,E132, D132)</f>
        <v>1</v>
      </c>
      <c r="I132" s="74"/>
      <c r="J132" s="48" cm="1">
        <f t="array" ref="J132">AnualidadActivo(J$2, $E132, $C132, $B132, $D132, Hombres!$A$1:$DW$117, Mujeres!$A$1:$DW$117)</f>
        <v>0</v>
      </c>
      <c r="K132" s="48" cm="1">
        <f t="array" ref="K132">AnualidadActivo(K$2, $E132, $C132, $B132, $D132, Hombres!$A$1:$DW$117, Mujeres!$A$1:$DW$117)</f>
        <v>0</v>
      </c>
      <c r="L132" s="48" cm="1">
        <f t="array" ref="L132">AnualidadActivo(L$2, $E132, $C132, $B132, $D132, Hombres!$A$1:$DW$117, Mujeres!$A$1:$DW$117)</f>
        <v>0</v>
      </c>
      <c r="M132" s="48" cm="1">
        <f t="array" ref="M132">AnualidadActivo(M$2, $E132, $C132, $B132, $D132, Hombres!$A$1:$DW$117, Mujeres!$A$1:$DW$117)</f>
        <v>0</v>
      </c>
      <c r="N132" s="48" cm="1">
        <f t="array" ref="N132">AnualidadActivo(N$2, $E132, $C132, $B132, $D132, Hombres!$A$1:$DW$117, Mujeres!$A$1:$DW$117)</f>
        <v>0</v>
      </c>
      <c r="O132" s="48" cm="1">
        <f t="array" ref="O132">AnualidadActivo(O$2, $E132, $C132, $B132, $D132, Hombres!$A$1:$DW$117, Mujeres!$A$1:$DW$117)</f>
        <v>0</v>
      </c>
      <c r="P132" s="48" cm="1">
        <f t="array" ref="P132">AnualidadActivo(P$2, $E132, $C132, $B132, $D132, Hombres!$A$1:$DW$117, Mujeres!$A$1:$DW$117)</f>
        <v>0</v>
      </c>
      <c r="Q132" s="48" cm="1">
        <f t="array" ref="Q132">AnualidadActivo(Q$2, $E132, $C132, $B132, $D132, Hombres!$A$1:$DW$117, Mujeres!$A$1:$DW$117)</f>
        <v>0</v>
      </c>
      <c r="R132" s="48" cm="1">
        <f t="array" ref="R132">AnualidadActivo(R$2, $E132, $C132, $B132, $D132, Hombres!$A$1:$DW$117, Mujeres!$A$1:$DW$117)</f>
        <v>0</v>
      </c>
      <c r="S132" s="48" cm="1">
        <f t="array" ref="S132">AnualidadActivo(S$2, $E132, $C132, $B132, $D132, Hombres!$A$1:$DW$117, Mujeres!$A$1:$DW$117)</f>
        <v>0</v>
      </c>
      <c r="T132" s="48" cm="1">
        <f t="array" ref="T132">AnualidadActivo(T$2, $E132, $C132, $B132, $D132, Hombres!$A$1:$DW$117, Mujeres!$A$1:$DW$117)</f>
        <v>0</v>
      </c>
      <c r="U132" s="48" cm="1">
        <f t="array" ref="U132">AnualidadActivo(U$2, $E132, $C132, $B132, $D132, Hombres!$A$1:$DW$117, Mujeres!$A$1:$DW$117)</f>
        <v>0</v>
      </c>
      <c r="V132" s="48" cm="1">
        <f t="array" ref="V132">AnualidadActivo(V$2, $E132, $C132, $B132, $D132, Hombres!$A$1:$DW$117, Mujeres!$A$1:$DW$117)</f>
        <v>0</v>
      </c>
      <c r="W132" s="48" cm="1">
        <f t="array" ref="W132">AnualidadActivo(W$2, $E132, $C132, $B132, $D132, Hombres!$A$1:$DW$117, Mujeres!$A$1:$DW$117)</f>
        <v>0</v>
      </c>
      <c r="X132" s="48" cm="1">
        <f t="array" ref="X132">AnualidadActivo(X$2, $E132, $C132, $B132, $D132, Hombres!$A$1:$DW$117, Mujeres!$A$1:$DW$117)</f>
        <v>0</v>
      </c>
      <c r="Y132" s="48" cm="1">
        <f t="array" ref="Y132">AnualidadActivo(Y$2, $E132, $C132, $B132, $D132, Hombres!$A$1:$DW$117, Mujeres!$A$1:$DW$117)</f>
        <v>0</v>
      </c>
      <c r="Z132" s="48" cm="1">
        <f t="array" ref="Z132">AnualidadActivo(Z$2, $E132, $C132, $B132, $D132, Hombres!$A$1:$DW$117, Mujeres!$A$1:$DW$117)</f>
        <v>0</v>
      </c>
      <c r="AA132" s="48" cm="1">
        <f t="array" ref="AA132">AnualidadActivo(AA$2, $E132, $C132, $B132, $D132, Hombres!$A$1:$DW$117, Mujeres!$A$1:$DW$117)</f>
        <v>0</v>
      </c>
      <c r="AB132" s="48" cm="1">
        <f t="array" ref="AB132">AnualidadActivo(AB$2, $E132, $C132, $B132, $D132, Hombres!$A$1:$DW$117, Mujeres!$A$1:$DW$117)</f>
        <v>0</v>
      </c>
      <c r="AC132" s="48" cm="1">
        <f t="array" ref="AC132">AnualidadActivo(AC$2, $E132, $C132, $B132, $D132, Hombres!$A$1:$DW$117, Mujeres!$A$1:$DW$117)</f>
        <v>0</v>
      </c>
      <c r="AD132" s="48" cm="1">
        <f t="array" ref="AD132">AnualidadActivo(AD$2, $E132, $C132, $B132, $D132, Hombres!$A$1:$DW$117, Mujeres!$A$1:$DW$117)</f>
        <v>0</v>
      </c>
      <c r="AE132" s="48" cm="1">
        <f t="array" ref="AE132">AnualidadActivo(AE$2, $E132, $C132, $B132, $D132, Hombres!$A$1:$DW$117, Mujeres!$A$1:$DW$117)</f>
        <v>0</v>
      </c>
      <c r="AF132" s="48" cm="1">
        <f t="array" ref="AF132">AnualidadActivo(AF$2, $E132, $C132, $B132, $D132, Hombres!$A$1:$DW$117, Mujeres!$A$1:$DW$117)</f>
        <v>0</v>
      </c>
      <c r="AG132" s="48" cm="1">
        <f t="array" ref="AG132">AnualidadActivo(AG$2, $E132, $C132, $B132, $D132, Hombres!$A$1:$DW$117, Mujeres!$A$1:$DW$117)</f>
        <v>0</v>
      </c>
      <c r="AH132" s="48" cm="1">
        <f t="array" ref="AH132">AnualidadActivo(AH$2, $E132, $C132, $B132, $D132, Hombres!$A$1:$DW$117, Mujeres!$A$1:$DW$117)</f>
        <v>0</v>
      </c>
      <c r="AI132" s="48" cm="1">
        <f t="array" ref="AI132">AnualidadActivo(AI$2, $E132, $C132, $B132, $D132, Hombres!$A$1:$DW$117, Mujeres!$A$1:$DW$117)</f>
        <v>0</v>
      </c>
      <c r="AJ132" s="48" cm="1">
        <f t="array" ref="AJ132">AnualidadActivo(AJ$2, $E132, $C132, $B132, $D132, Hombres!$A$1:$DW$117, Mujeres!$A$1:$DW$117)</f>
        <v>0</v>
      </c>
      <c r="AK132" s="48" cm="1">
        <f t="array" ref="AK132">AnualidadActivo(AK$2, $E132, $C132, $B132, $D132, Hombres!$A$1:$DW$117, Mujeres!$A$1:$DW$117)</f>
        <v>0</v>
      </c>
      <c r="AL132" s="48" cm="1">
        <f t="array" ref="AL132">AnualidadActivo(AL$2, $E132, $C132, $B132, $D132, Hombres!$A$1:$DW$117, Mujeres!$A$1:$DW$117)</f>
        <v>0</v>
      </c>
      <c r="AM132" s="48" cm="1">
        <f t="array" ref="AM132">AnualidadActivo(AM$2, $E132, $C132, $B132, $D132, Hombres!$A$1:$DW$117, Mujeres!$A$1:$DW$117)</f>
        <v>0</v>
      </c>
      <c r="AN132" s="48" cm="1">
        <f t="array" ref="AN132">AnualidadActivo(AN$2, $E132, $C132, $B132, $D132, Hombres!$A$1:$DW$117, Mujeres!$A$1:$DW$117)</f>
        <v>0</v>
      </c>
      <c r="AO132" s="48" cm="1">
        <f t="array" ref="AO132">AnualidadActivo(AO$2, $E132, $C132, $B132, $D132, Hombres!$A$1:$DW$117, Mujeres!$A$1:$DW$117)</f>
        <v>0</v>
      </c>
      <c r="AP132" s="48" cm="1">
        <f t="array" ref="AP132">AnualidadActivo(AP$2, $E132, $C132, $B132, $D132, Hombres!$A$1:$DW$117, Mujeres!$A$1:$DW$117)</f>
        <v>0</v>
      </c>
      <c r="AQ132" s="48" cm="1">
        <f t="array" ref="AQ132">AnualidadActivo(AQ$2, $E132, $C132, $B132, $D132, Hombres!$A$1:$DW$117, Mujeres!$A$1:$DW$117)</f>
        <v>0</v>
      </c>
      <c r="AR132" s="48" cm="1">
        <f t="array" ref="AR132">AnualidadActivo(AR$2, $E132, $C132, $B132, $D132, Hombres!$A$1:$DW$117, Mujeres!$A$1:$DW$117)</f>
        <v>0</v>
      </c>
      <c r="AS132" s="48" cm="1">
        <f t="array" ref="AS132">AnualidadActivo(AS$2, $E132, $C132, $B132, $D132, Hombres!$A$1:$DW$117, Mujeres!$A$1:$DW$117)</f>
        <v>0</v>
      </c>
      <c r="AT132" s="48" cm="1">
        <f t="array" ref="AT132">AnualidadActivo(AT$2, $E132, $C132, $B132, $D132, Hombres!$A$1:$DW$117, Mujeres!$A$1:$DW$117)</f>
        <v>0</v>
      </c>
      <c r="AU132" s="48" cm="1">
        <f t="array" ref="AU132">AnualidadActivo(AU$2, $E132, $C132, $B132, $D132, Hombres!$A$1:$DW$117, Mujeres!$A$1:$DW$117)</f>
        <v>0</v>
      </c>
      <c r="AV132" s="48" cm="1">
        <f t="array" ref="AV132">AnualidadActivo(AV$2, $E132, $C132, $B132, $D132, Hombres!$A$1:$DW$117, Mujeres!$A$1:$DW$117)</f>
        <v>0</v>
      </c>
      <c r="AW132" s="48" cm="1">
        <f t="array" ref="AW132">AnualidadActivo(AW$2, $E132, $C132, $B132, $D132, Hombres!$A$1:$DW$117, Mujeres!$A$1:$DW$117)</f>
        <v>0</v>
      </c>
      <c r="AX132" s="48" cm="1">
        <f t="array" ref="AX132">AnualidadActivo(AX$2, $E132, $C132, $B132, $D132, Hombres!$A$1:$DW$117, Mujeres!$A$1:$DW$117)</f>
        <v>58981804.654901221</v>
      </c>
      <c r="AY132" s="48" cm="1">
        <f t="array" ref="AY132">AnualidadActivo(AY$2, $E132, $C132, $B132, $D132, Hombres!$A$1:$DW$117, Mujeres!$A$1:$DW$117)</f>
        <v>60751258.794548251</v>
      </c>
      <c r="AZ132" s="48" cm="1">
        <f t="array" ref="AZ132">AnualidadActivo(AZ$2, $E132, $C132, $B132, $D132, Hombres!$A$1:$DW$117, Mujeres!$A$1:$DW$117)</f>
        <v>62573796.558384694</v>
      </c>
      <c r="BA132" s="48" cm="1">
        <f t="array" ref="BA132">AnualidadActivo(BA$2, $E132, $C132, $B132, $D132, Hombres!$A$1:$DW$117, Mujeres!$A$1:$DW$117)</f>
        <v>64451010.455136247</v>
      </c>
      <c r="BB132" s="48" cm="1">
        <f t="array" ref="BB132">AnualidadActivo(BB$2, $E132, $C132, $B132, $D132, Hombres!$A$1:$DW$117, Mujeres!$A$1:$DW$117)</f>
        <v>66384540.768790327</v>
      </c>
      <c r="BC132" s="48" cm="1">
        <f t="array" ref="BC132">AnualidadActivo(BC$2, $E132, $C132, $B132, $D132, Hombres!$A$1:$DW$117, Mujeres!$A$1:$DW$117)</f>
        <v>67857717.952178806</v>
      </c>
      <c r="BD132" s="48" cm="1">
        <f t="array" ref="BD132">AnualidadActivo(BD$2, $E132, $C132, $B132, $D132, Hombres!$A$1:$DW$117, Mujeres!$A$1:$DW$117)</f>
        <v>69323594.218356222</v>
      </c>
      <c r="BE132" s="48" cm="1">
        <f t="array" ref="BE132">AnualidadActivo(BE$2, $E132, $C132, $B132, $D132, Hombres!$A$1:$DW$117, Mujeres!$A$1:$DW$117)</f>
        <v>70783992.644950613</v>
      </c>
      <c r="BF132" s="48" cm="1">
        <f t="array" ref="BF132">AnualidadActivo(BF$2, $E132, $C132, $B132, $D132, Hombres!$A$1:$DW$117, Mujeres!$A$1:$DW$117)</f>
        <v>72240722.187920228</v>
      </c>
      <c r="BG132" s="48" cm="1">
        <f t="array" ref="BG132">AnualidadActivo(BG$2, $E132, $C132, $B132, $D132, Hombres!$A$1:$DW$117, Mujeres!$A$1:$DW$117)</f>
        <v>73687288.035747364</v>
      </c>
      <c r="BH132" s="48" cm="1">
        <f t="array" ref="BH132">AnualidadActivo(BH$2, $E132, $C132, $B132, $D132, Hombres!$A$1:$DW$117, Mujeres!$A$1:$DW$117)</f>
        <v>75108849.269635558</v>
      </c>
      <c r="BI132" s="48" cm="1">
        <f t="array" ref="BI132">AnualidadActivo(BI$2, $E132, $C132, $B132, $D132, Hombres!$A$1:$DW$117, Mujeres!$A$1:$DW$117)</f>
        <v>76482143.90110369</v>
      </c>
      <c r="BJ132" s="48" cm="1">
        <f t="array" ref="BJ132">AnualidadActivo(BJ$2, $E132, $C132, $B132, $D132, Hombres!$A$1:$DW$117, Mujeres!$A$1:$DW$117)</f>
        <v>77779130.927217931</v>
      </c>
      <c r="BK132" s="48" cm="1">
        <f t="array" ref="BK132">AnualidadActivo(BK$2, $E132, $C132, $B132, $D132, Hombres!$A$1:$DW$117, Mujeres!$A$1:$DW$117)</f>
        <v>78970501.098325968</v>
      </c>
      <c r="BL132" s="48" cm="1">
        <f t="array" ref="BL132">AnualidadActivo(BL$2, $E132, $C132, $B132, $D132, Hombres!$A$1:$DW$117, Mujeres!$A$1:$DW$117)</f>
        <v>80030210.990794465</v>
      </c>
      <c r="BM132" s="48" cm="1">
        <f t="array" ref="BM132">AnualidadActivo(BM$2, $E132, $C132, $B132, $D132, Hombres!$A$1:$DW$117, Mujeres!$A$1:$DW$117)</f>
        <v>80946771.947815984</v>
      </c>
      <c r="BN132" s="48" cm="1">
        <f t="array" ref="BN132">AnualidadActivo(BN$2, $E132, $C132, $B132, $D132, Hombres!$A$1:$DW$117, Mujeres!$A$1:$DW$117)</f>
        <v>81719994.455006167</v>
      </c>
      <c r="BO132" s="48" cm="1">
        <f t="array" ref="BO132">AnualidadActivo(BO$2, $E132, $C132, $B132, $D132, Hombres!$A$1:$DW$117, Mujeres!$A$1:$DW$117)</f>
        <v>82350760.692366436</v>
      </c>
      <c r="BP132" s="48" cm="1">
        <f t="array" ref="BP132">AnualidadActivo(BP$2, $E132, $C132, $B132, $D132, Hombres!$A$1:$DW$117, Mujeres!$A$1:$DW$117)</f>
        <v>82833980.215323076</v>
      </c>
      <c r="BQ132" s="48" cm="1">
        <f t="array" ref="BQ132">AnualidadActivo(BQ$2, $E132, $C132, $B132, $D132, Hombres!$A$1:$DW$117, Mujeres!$A$1:$DW$117)</f>
        <v>83153774.049381182</v>
      </c>
      <c r="BR132" s="48" cm="1">
        <f t="array" ref="BR132">AnualidadActivo(BR$2, $E132, $C132, $B132, $D132, Hombres!$A$1:$DW$117, Mujeres!$A$1:$DW$117)</f>
        <v>83139840.220925048</v>
      </c>
      <c r="BS132" s="48" cm="1">
        <f t="array" ref="BS132">AnualidadActivo(BS$2, $E132, $C132, $B132, $D132, Hombres!$A$1:$DW$117, Mujeres!$A$1:$DW$117)</f>
        <v>82885970.723454282</v>
      </c>
      <c r="BT132" s="48" cm="1">
        <f t="array" ref="BT132">AnualidadActivo(BT$2, $E132, $C132, $B132, $D132, Hombres!$A$1:$DW$117, Mujeres!$A$1:$DW$117)</f>
        <v>82371935.223985195</v>
      </c>
      <c r="BU132" s="48" cm="1">
        <f t="array" ref="BU132">AnualidadActivo(BU$2, $E132, $C132, $B132, $D132, Hombres!$A$1:$DW$117, Mujeres!$A$1:$DW$117)</f>
        <v>81571696.321368694</v>
      </c>
      <c r="BV132" s="48" cm="1">
        <f t="array" ref="BV132">AnualidadActivo(BV$2, $E132, $C132, $B132, $D132, Hombres!$A$1:$DW$117, Mujeres!$A$1:$DW$117)</f>
        <v>80455120.591476992</v>
      </c>
      <c r="BW132" s="48" cm="1">
        <f t="array" ref="BW132">AnualidadActivo(BW$2, $E132, $C132, $B132, $D132, Hombres!$A$1:$DW$117, Mujeres!$A$1:$DW$117)</f>
        <v>78997377.110734269</v>
      </c>
      <c r="BX132" s="48" cm="1">
        <f t="array" ref="BX132">AnualidadActivo(BX$2, $E132, $C132, $B132, $D132, Hombres!$A$1:$DW$117, Mujeres!$A$1:$DW$117)</f>
        <v>77177622.99763307</v>
      </c>
      <c r="BY132" s="48" cm="1">
        <f t="array" ref="BY132">AnualidadActivo(BY$2, $E132, $C132, $B132, $D132, Hombres!$A$1:$DW$117, Mujeres!$A$1:$DW$117)</f>
        <v>74976527.840252563</v>
      </c>
      <c r="BZ132" s="48" cm="1">
        <f t="array" ref="BZ132">AnualidadActivo(BZ$2, $E132, $C132, $B132, $D132, Hombres!$A$1:$DW$117, Mujeres!$A$1:$DW$117)</f>
        <v>72376590.251989335</v>
      </c>
      <c r="CA132" s="48" cm="1">
        <f t="array" ref="CA132">AnualidadActivo(CA$2, $E132, $C132, $B132, $D132, Hombres!$A$1:$DW$117, Mujeres!$A$1:$DW$117)</f>
        <v>69367279.398054495</v>
      </c>
      <c r="CB132" s="48" cm="1">
        <f t="array" ref="CB132">AnualidadActivo(CB$2, $E132, $C132, $B132, $D132, Hombres!$A$1:$DW$117, Mujeres!$A$1:$DW$117)</f>
        <v>65952844.811417952</v>
      </c>
      <c r="CC132" s="48" cm="1">
        <f t="array" ref="CC132">AnualidadActivo(CC$2, $E132, $C132, $B132, $D132, Hombres!$A$1:$DW$117, Mujeres!$A$1:$DW$117)</f>
        <v>62151586.318102844</v>
      </c>
      <c r="CD132" s="48" cm="1">
        <f t="array" ref="CD132">AnualidadActivo(CD$2, $E132, $C132, $B132, $D132, Hombres!$A$1:$DW$117, Mujeres!$A$1:$DW$117)</f>
        <v>57991626.758504495</v>
      </c>
      <c r="CE132" s="48" cm="1">
        <f t="array" ref="CE132">AnualidadActivo(CE$2, $E132, $C132, $B132, $D132, Hombres!$A$1:$DW$117, Mujeres!$A$1:$DW$117)</f>
        <v>53511308.498563424</v>
      </c>
      <c r="CF132" s="48" cm="1">
        <f t="array" ref="CF132">AnualidadActivo(CF$2, $E132, $C132, $B132, $D132, Hombres!$A$1:$DW$117, Mujeres!$A$1:$DW$117)</f>
        <v>48763467.511932321</v>
      </c>
      <c r="CG132" s="48" cm="1">
        <f t="array" ref="CG132">AnualidadActivo(CG$2, $E132, $C132, $B132, $D132, Hombres!$A$1:$DW$117, Mujeres!$A$1:$DW$117)</f>
        <v>43819947.621337384</v>
      </c>
      <c r="CH132" s="48" cm="1">
        <f t="array" ref="CH132">AnualidadActivo(CH$2, $E132, $C132, $B132, $D132, Hombres!$A$1:$DW$117, Mujeres!$A$1:$DW$117)</f>
        <v>38768625.24454131</v>
      </c>
      <c r="CI132" s="48" cm="1">
        <f t="array" ref="CI132">AnualidadActivo(CI$2, $E132, $C132, $B132, $D132, Hombres!$A$1:$DW$117, Mujeres!$A$1:$DW$117)</f>
        <v>33706338.45915325</v>
      </c>
      <c r="CJ132" s="48" cm="1">
        <f t="array" ref="CJ132">AnualidadActivo(CJ$2, $E132, $C132, $B132, $D132, Hombres!$A$1:$DW$117, Mujeres!$A$1:$DW$117)</f>
        <v>28735212.387519795</v>
      </c>
      <c r="CK132" s="48" cm="1">
        <f t="array" ref="CK132">AnualidadActivo(CK$2, $E132, $C132, $B132, $D132, Hombres!$A$1:$DW$117, Mujeres!$A$1:$DW$117)</f>
        <v>23961001.67480382</v>
      </c>
      <c r="CL132" s="48" cm="1">
        <f t="array" ref="CL132">AnualidadActivo(CL$2, $E132, $C132, $B132, $D132, Hombres!$A$1:$DW$117, Mujeres!$A$1:$DW$117)</f>
        <v>19489510.098313659</v>
      </c>
      <c r="CM132" s="48" cm="1">
        <f t="array" ref="CM132">AnualidadActivo(CM$2, $E132, $C132, $B132, $D132, Hombres!$A$1:$DW$117, Mujeres!$A$1:$DW$117)</f>
        <v>15416791.363313727</v>
      </c>
      <c r="CN132" s="48" cm="1">
        <f t="array" ref="CN132">AnualidadActivo(CN$2, $E132, $C132, $B132, $D132, Hombres!$A$1:$DW$117, Mujeres!$A$1:$DW$117)</f>
        <v>11818548.072322639</v>
      </c>
      <c r="CO132" s="48" cm="1">
        <f t="array" ref="CO132">AnualidadActivo(CO$2, $E132, $C132, $B132, $D132, Hombres!$A$1:$DW$117, Mujeres!$A$1:$DW$117)</f>
        <v>8744303.7312743627</v>
      </c>
      <c r="CP132" s="48" cm="1">
        <f t="array" ref="CP132">AnualidadActivo(CP$2, $E132, $C132, $B132, $D132, Hombres!$A$1:$DW$117, Mujeres!$A$1:$DW$117)</f>
        <v>6214743.284524289</v>
      </c>
      <c r="CQ132" s="48" cm="1">
        <f t="array" ref="CQ132">AnualidadActivo(CQ$2, $E132, $C132, $B132, $D132, Hombres!$A$1:$DW$117, Mujeres!$A$1:$DW$117)</f>
        <v>4220433.5193344811</v>
      </c>
      <c r="CR132" s="48" cm="1">
        <f t="array" ref="CR132">AnualidadActivo(CR$2, $E132, $C132, $B132, $D132, Hombres!$A$1:$DW$117, Mujeres!$A$1:$DW$117)</f>
        <v>2722096.625145582</v>
      </c>
      <c r="CS132" s="48" cm="1">
        <f t="array" ref="CS132">AnualidadActivo(CS$2, $E132, $C132, $B132, $D132, Hombres!$A$1:$DW$117, Mujeres!$A$1:$DW$117)</f>
        <v>1655604.2978095864</v>
      </c>
      <c r="CT132" s="48" cm="1">
        <f t="array" ref="CT132">AnualidadActivo(CT$2, $E132, $C132, $B132, $D132, Hombres!$A$1:$DW$117, Mujeres!$A$1:$DW$117)</f>
        <v>941439.80973980832</v>
      </c>
      <c r="CU132" s="48" cm="1">
        <f t="array" ref="CU132">AnualidadActivo(CU$2, $E132, $C132, $B132, $D132, Hombres!$A$1:$DW$117, Mujeres!$A$1:$DW$117)</f>
        <v>495416.18607987149</v>
      </c>
      <c r="CV132" s="48" cm="1">
        <f t="array" ref="CV132">AnualidadActivo(CV$2, $E132, $C132, $B132, $D132, Hombres!$A$1:$DW$117, Mujeres!$A$1:$DW$117)</f>
        <v>0</v>
      </c>
      <c r="CW132" s="48" cm="1">
        <f t="array" ref="CW132">AnualidadActivo(CW$2, $E132, $C132, $B132, $D132, Hombres!$A$1:$DW$117, Mujeres!$A$1:$DW$117)</f>
        <v>0</v>
      </c>
      <c r="CX132" s="48" cm="1">
        <f t="array" ref="CX132">AnualidadActivo(CX$2, $E132, $C132, $B132, $D132, Hombres!$A$1:$DW$117, Mujeres!$A$1:$DW$117)</f>
        <v>0</v>
      </c>
      <c r="CY132" s="48" cm="1">
        <f t="array" ref="CY132">AnualidadActivo(CY$2, $E132, $C132, $B132, $D132, Hombres!$A$1:$DW$117, Mujeres!$A$1:$DW$117)</f>
        <v>0</v>
      </c>
      <c r="CZ132" s="48" cm="1">
        <f t="array" ref="CZ132">AnualidadActivo(CZ$2, $E132, $C132, $B132, $D132, Hombres!$A$1:$DW$117, Mujeres!$A$1:$DW$117)</f>
        <v>0</v>
      </c>
      <c r="DA132" s="48" cm="1">
        <f t="array" ref="DA132">AnualidadActivo(DA$2, $E132, $C132, $B132, $D132, Hombres!$A$1:$DW$117, Mujeres!$A$1:$DW$117)</f>
        <v>0</v>
      </c>
      <c r="DD132" s="21"/>
      <c r="DE132" s="48" cm="1">
        <f t="array" ref="DE132">beneficio_muerte_individual_activo(DE$2,$F132,$D132, Hombres!$A$1:$DW$117, Mujeres!$A$1:$DW$117)</f>
        <v>0</v>
      </c>
      <c r="DF132" s="48" cm="1">
        <f t="array" ref="DF132">beneficio_muerte_individual_activo(DF$2,$F132,$D132, Hombres!$A$1:$DW$117, Mujeres!$A$1:$DW$117)</f>
        <v>5871.3143627999998</v>
      </c>
      <c r="DG132" s="48" cm="1">
        <f t="array" ref="DG132">beneficio_muerte_individual_activo(DG$2,$F132,$D132, Hombres!$A$1:$DW$117, Mujeres!$A$1:$DW$117)</f>
        <v>5994.6811932882219</v>
      </c>
      <c r="DH132" s="48" cm="1">
        <f t="array" ref="DH132">beneficio_muerte_individual_activo(DH$2,$F132,$D132, Hombres!$A$1:$DW$117, Mujeres!$A$1:$DW$117)</f>
        <v>6066.7666506836313</v>
      </c>
      <c r="DI132" s="48" cm="1">
        <f t="array" ref="DI132">beneficio_muerte_individual_activo(DI$2,$F132,$D132, Hombres!$A$1:$DW$117, Mujeres!$A$1:$DW$117)</f>
        <v>6108.7192214951792</v>
      </c>
      <c r="DJ132" s="48" cm="1">
        <f t="array" ref="DJ132">beneficio_muerte_individual_activo(DJ$2,$F132,$D132, Hombres!$A$1:$DW$117, Mujeres!$A$1:$DW$117)</f>
        <v>6149.0183027065923</v>
      </c>
      <c r="DK132" s="48" cm="1">
        <f t="array" ref="DK132">beneficio_muerte_individual_activo(DK$2,$F132,$D132, Hombres!$A$1:$DW$117, Mujeres!$A$1:$DW$117)</f>
        <v>6171.7798488387962</v>
      </c>
      <c r="DL132" s="48" cm="1">
        <f t="array" ref="DL132">beneficio_muerte_individual_activo(DL$2,$F132,$D132, Hombres!$A$1:$DW$117, Mujeres!$A$1:$DW$117)</f>
        <v>6164.1910283366642</v>
      </c>
      <c r="DM132" s="48" cm="1">
        <f t="array" ref="DM132">beneficio_muerte_individual_activo(DM$2,$F132,$D132, Hombres!$A$1:$DW$117, Mujeres!$A$1:$DW$117)</f>
        <v>6153.1425142088747</v>
      </c>
      <c r="DN132" s="48" cm="1">
        <f t="array" ref="DN132">beneficio_muerte_individual_activo(DN$2,$F132,$D132, Hombres!$A$1:$DW$117, Mujeres!$A$1:$DW$117)</f>
        <v>6221.2612438372835</v>
      </c>
      <c r="DO132" s="48" cm="1">
        <f t="array" ref="DO132">beneficio_muerte_individual_activo(DO$2,$F132,$D132, Hombres!$A$1:$DW$117, Mujeres!$A$1:$DW$117)</f>
        <v>6366.1849591186319</v>
      </c>
      <c r="DP132" s="48" cm="1">
        <f t="array" ref="DP132">beneficio_muerte_individual_activo(DP$2,$F132,$D132, Hombres!$A$1:$DW$117, Mujeres!$A$1:$DW$117)</f>
        <v>6597.8739746370966</v>
      </c>
      <c r="DQ132" s="48" cm="1">
        <f t="array" ref="DQ132">beneficio_muerte_individual_activo(DQ$2,$F132,$D132, Hombres!$A$1:$DW$117, Mujeres!$A$1:$DW$117)</f>
        <v>6909.9292529758231</v>
      </c>
      <c r="DR132" s="48" cm="1">
        <f t="array" ref="DR132">beneficio_muerte_individual_activo(DR$2,$F132,$D132, Hombres!$A$1:$DW$117, Mujeres!$A$1:$DW$117)</f>
        <v>7305.7949862438008</v>
      </c>
      <c r="DS132" s="48" cm="1">
        <f t="array" ref="DS132">beneficio_muerte_individual_activo(DS$2,$F132,$D132, Hombres!$A$1:$DW$117, Mujeres!$A$1:$DW$117)</f>
        <v>7774.6029458663716</v>
      </c>
      <c r="DT132" s="48" cm="1">
        <f t="array" ref="DT132">beneficio_muerte_individual_activo(DT$2,$F132,$D132, Hombres!$A$1:$DW$117, Mujeres!$A$1:$DW$117)</f>
        <v>8246.6291272378949</v>
      </c>
      <c r="DU132" s="48" cm="1">
        <f t="array" ref="DU132">beneficio_muerte_individual_activo(DU$2,$F132,$D132, Hombres!$A$1:$DW$117, Mujeres!$A$1:$DW$117)</f>
        <v>8635.5038496355428</v>
      </c>
      <c r="DV132" s="48" cm="1">
        <f t="array" ref="DV132">beneficio_muerte_individual_activo(DV$2,$F132,$D132, Hombres!$A$1:$DW$117, Mujeres!$A$1:$DW$117)</f>
        <v>8923.5624365285366</v>
      </c>
      <c r="DW132" s="48" cm="1">
        <f t="array" ref="DW132">beneficio_muerte_individual_activo(DW$2,$F132,$D132, Hombres!$A$1:$DW$117, Mujeres!$A$1:$DW$117)</f>
        <v>9173.8994730723134</v>
      </c>
      <c r="DX132" s="48" cm="1">
        <f t="array" ref="DX132">beneficio_muerte_individual_activo(DX$2,$F132,$D132, Hombres!$A$1:$DW$117, Mujeres!$A$1:$DW$117)</f>
        <v>9590.3620052221795</v>
      </c>
      <c r="DY132" s="48" cm="1">
        <f t="array" ref="DY132">beneficio_muerte_individual_activo(DY$2,$F132,$D132, Hombres!$A$1:$DW$117, Mujeres!$A$1:$DW$117)</f>
        <v>10170.160369482142</v>
      </c>
      <c r="DZ132" s="48" cm="1">
        <f t="array" ref="DZ132">beneficio_muerte_individual_activo(DZ$2,$F132,$D132, Hombres!$A$1:$DW$117, Mujeres!$A$1:$DW$117)</f>
        <v>10878.808448248854</v>
      </c>
      <c r="EA132" s="48" cm="1">
        <f t="array" ref="EA132">beneficio_muerte_individual_activo(EA$2,$F132,$D132, Hombres!$A$1:$DW$117, Mujeres!$A$1:$DW$117)</f>
        <v>11658.737343846904</v>
      </c>
      <c r="EB132" s="48" cm="1">
        <f t="array" ref="EB132">beneficio_muerte_individual_activo(EB$2,$F132,$D132, Hombres!$A$1:$DW$117, Mujeres!$A$1:$DW$117)</f>
        <v>12476.54487497811</v>
      </c>
      <c r="EC132" s="48" cm="1">
        <f t="array" ref="EC132">beneficio_muerte_individual_activo(EC$2,$F132,$D132, Hombres!$A$1:$DW$117, Mujeres!$A$1:$DW$117)</f>
        <v>13317.95594306151</v>
      </c>
      <c r="ED132" s="48" cm="1">
        <f t="array" ref="ED132">beneficio_muerte_individual_activo(ED$2,$F132,$D132, Hombres!$A$1:$DW$117, Mujeres!$A$1:$DW$117)</f>
        <v>14106.84998033289</v>
      </c>
      <c r="EE132" s="48" cm="1">
        <f t="array" ref="EE132">beneficio_muerte_individual_activo(EE$2,$F132,$D132, Hombres!$A$1:$DW$117, Mujeres!$A$1:$DW$117)</f>
        <v>14791.108079027819</v>
      </c>
      <c r="EF132" s="48" cm="1">
        <f t="array" ref="EF132">beneficio_muerte_individual_activo(EF$2,$F132,$D132, Hombres!$A$1:$DW$117, Mujeres!$A$1:$DW$117)</f>
        <v>15537.220395511878</v>
      </c>
      <c r="EG132" s="48" cm="1">
        <f t="array" ref="EG132">beneficio_muerte_individual_activo(EG$2,$F132,$D132, Hombres!$A$1:$DW$117, Mujeres!$A$1:$DW$117)</f>
        <v>16426.821074866573</v>
      </c>
      <c r="EH132" s="48" cm="1">
        <f t="array" ref="EH132">beneficio_muerte_individual_activo(EH$2,$F132,$D132, Hombres!$A$1:$DW$117, Mujeres!$A$1:$DW$117)</f>
        <v>17638.282408355255</v>
      </c>
      <c r="EI132" s="48" cm="1">
        <f t="array" ref="EI132">beneficio_muerte_individual_activo(EI$2,$F132,$D132, Hombres!$A$1:$DW$117, Mujeres!$A$1:$DW$117)</f>
        <v>19215.883072331409</v>
      </c>
      <c r="EJ132" s="48" cm="1">
        <f t="array" ref="EJ132">beneficio_muerte_individual_activo(EJ$2,$F132,$D132, Hombres!$A$1:$DW$117, Mujeres!$A$1:$DW$117)</f>
        <v>21134.148558798581</v>
      </c>
      <c r="EK132" s="48" cm="1">
        <f t="array" ref="EK132">beneficio_muerte_individual_activo(EK$2,$F132,$D132, Hombres!$A$1:$DW$117, Mujeres!$A$1:$DW$117)</f>
        <v>23133.768802475166</v>
      </c>
      <c r="EL132" s="48" cm="1">
        <f t="array" ref="EL132">beneficio_muerte_individual_activo(EL$2,$F132,$D132, Hombres!$A$1:$DW$117, Mujeres!$A$1:$DW$117)</f>
        <v>25053.12799449611</v>
      </c>
      <c r="EM132" s="48" cm="1">
        <f t="array" ref="EM132">beneficio_muerte_individual_activo(EM$2,$F132,$D132, Hombres!$A$1:$DW$117, Mujeres!$A$1:$DW$117)</f>
        <v>26912.315839822211</v>
      </c>
      <c r="EN132" s="48" cm="1">
        <f t="array" ref="EN132">beneficio_muerte_individual_activo(EN$2,$F132,$D132, Hombres!$A$1:$DW$117, Mujeres!$A$1:$DW$117)</f>
        <v>28692.802382760943</v>
      </c>
      <c r="EO132" s="48" cm="1">
        <f t="array" ref="EO132">beneficio_muerte_individual_activo(EO$2,$F132,$D132, Hombres!$A$1:$DW$117, Mujeres!$A$1:$DW$117)</f>
        <v>30452.200181581746</v>
      </c>
      <c r="EP132" s="48" cm="1">
        <f t="array" ref="EP132">beneficio_muerte_individual_activo(EP$2,$F132,$D132, Hombres!$A$1:$DW$117, Mujeres!$A$1:$DW$117)</f>
        <v>32417.500864101774</v>
      </c>
      <c r="EQ132" s="48" cm="1">
        <f t="array" ref="EQ132">beneficio_muerte_individual_activo(EQ$2,$F132,$D132, Hombres!$A$1:$DW$117, Mujeres!$A$1:$DW$117)</f>
        <v>20798.593633261531</v>
      </c>
      <c r="ER132" s="48" cm="1">
        <f t="array" ref="ER132">beneficio_muerte_individual_activo(ER$2,$F132,$D132, Hombres!$A$1:$DW$117, Mujeres!$A$1:$DW$117)</f>
        <v>22220.791869495526</v>
      </c>
      <c r="ES132" s="48" cm="1">
        <f t="array" ref="ES132">beneficio_muerte_individual_activo(ES$2,$F132,$D132, Hombres!$A$1:$DW$117, Mujeres!$A$1:$DW$117)</f>
        <v>23454.399806266036</v>
      </c>
      <c r="ET132" s="48" cm="1">
        <f t="array" ref="ET132">beneficio_muerte_individual_activo(ET$2,$F132,$D132, Hombres!$A$1:$DW$117, Mujeres!$A$1:$DW$117)</f>
        <v>24504.173656945877</v>
      </c>
      <c r="EU132" s="48" cm="1">
        <f t="array" ref="EU132">beneficio_muerte_individual_activo(EU$2,$F132,$D132, Hombres!$A$1:$DW$117, Mujeres!$A$1:$DW$117)</f>
        <v>25695.18985888677</v>
      </c>
      <c r="EV132" s="48" cm="1">
        <f t="array" ref="EV132">beneficio_muerte_individual_activo(EV$2,$F132,$D132, Hombres!$A$1:$DW$117, Mujeres!$A$1:$DW$117)</f>
        <v>27326.487212581425</v>
      </c>
      <c r="EW132" s="48" cm="1">
        <f t="array" ref="EW132">beneficio_muerte_individual_activo(EW$2,$F132,$D132, Hombres!$A$1:$DW$117, Mujeres!$A$1:$DW$117)</f>
        <v>29615.067882362422</v>
      </c>
      <c r="EX132" s="48" cm="1">
        <f t="array" ref="EX132">beneficio_muerte_individual_activo(EX$2,$F132,$D132, Hombres!$A$1:$DW$117, Mujeres!$A$1:$DW$117)</f>
        <v>32589.87571825166</v>
      </c>
      <c r="EY132" s="48" cm="1">
        <f t="array" ref="EY132">beneficio_muerte_individual_activo(EY$2,$F132,$D132, Hombres!$A$1:$DW$117, Mujeres!$A$1:$DW$117)</f>
        <v>36181.650664263761</v>
      </c>
      <c r="EZ132" s="48" cm="1">
        <f t="array" ref="EZ132">beneficio_muerte_individual_activo(EZ$2,$F132,$D132, Hombres!$A$1:$DW$117, Mujeres!$A$1:$DW$117)</f>
        <v>40221.198543036619</v>
      </c>
      <c r="FA132" s="48" cm="1">
        <f t="array" ref="FA132">beneficio_muerte_individual_activo(FA$2,$F132,$D132, Hombres!$A$1:$DW$117, Mujeres!$A$1:$DW$117)</f>
        <v>44255.503160525193</v>
      </c>
      <c r="FB132" s="48" cm="1">
        <f t="array" ref="FB132">beneficio_muerte_individual_activo(FB$2,$F132,$D132, Hombres!$A$1:$DW$117, Mujeres!$A$1:$DW$117)</f>
        <v>47938.014302351658</v>
      </c>
      <c r="FC132" s="48" cm="1">
        <f t="array" ref="FC132">beneficio_muerte_individual_activo(FC$2,$F132,$D132, Hombres!$A$1:$DW$117, Mujeres!$A$1:$DW$117)</f>
        <v>51204.206155596279</v>
      </c>
      <c r="FD132" s="48" cm="1">
        <f t="array" ref="FD132">beneficio_muerte_individual_activo(FD$2,$F132,$D132, Hombres!$A$1:$DW$117, Mujeres!$A$1:$DW$117)</f>
        <v>54221.327260903861</v>
      </c>
      <c r="FE132" s="48" cm="1">
        <f t="array" ref="FE132">beneficio_muerte_individual_activo(FE$2,$F132,$D132, Hombres!$A$1:$DW$117, Mujeres!$A$1:$DW$117)</f>
        <v>57314.135949169307</v>
      </c>
      <c r="FF132" s="48" cm="1">
        <f t="array" ref="FF132">beneficio_muerte_individual_activo(FF$2,$F132,$D132, Hombres!$A$1:$DW$117, Mujeres!$A$1:$DW$117)</f>
        <v>64448.925333589563</v>
      </c>
      <c r="FG132" s="48" cm="1">
        <f t="array" ref="FG132">beneficio_muerte_individual_activo(FG$2,$F132,$D132, Hombres!$A$1:$DW$117, Mujeres!$A$1:$DW$117)</f>
        <v>68591.584151915784</v>
      </c>
      <c r="FH132" s="48" cm="1">
        <f t="array" ref="FH132">beneficio_muerte_individual_activo(FH$2,$F132,$D132, Hombres!$A$1:$DW$117, Mujeres!$A$1:$DW$117)</f>
        <v>72718.846505893816</v>
      </c>
      <c r="FI132" s="48" cm="1">
        <f t="array" ref="FI132">beneficio_muerte_individual_activo(FI$2,$F132,$D132, Hombres!$A$1:$DW$117, Mujeres!$A$1:$DW$117)</f>
        <v>76916.742861364706</v>
      </c>
      <c r="FJ132" s="48" cm="1">
        <f t="array" ref="FJ132">beneficio_muerte_individual_activo(FJ$2,$F132,$D132, Hombres!$A$1:$DW$117, Mujeres!$A$1:$DW$117)</f>
        <v>81281.1847621942</v>
      </c>
      <c r="FK132" s="48" cm="1">
        <f t="array" ref="FK132">beneficio_muerte_individual_activo(FK$2,$F132,$D132, Hombres!$A$1:$DW$117, Mujeres!$A$1:$DW$117)</f>
        <v>85724.68862781905</v>
      </c>
      <c r="FL132" s="48" cm="1">
        <f t="array" ref="FL132">beneficio_muerte_individual_activo(FL$2,$F132,$D132, Hombres!$A$1:$DW$117, Mujeres!$A$1:$DW$117)</f>
        <v>90111.942378257896</v>
      </c>
      <c r="FM132" s="48" cm="1">
        <f t="array" ref="FM132">beneficio_muerte_individual_activo(FM$2,$F132,$D132, Hombres!$A$1:$DW$117, Mujeres!$A$1:$DW$117)</f>
        <v>94304.852161651419</v>
      </c>
      <c r="FN132" s="48" cm="1">
        <f t="array" ref="FN132">beneficio_muerte_individual_activo(FN$2,$F132,$D132, Hombres!$A$1:$DW$117, Mujeres!$A$1:$DW$117)</f>
        <v>98232.234941591858</v>
      </c>
      <c r="FO132" s="48" cm="1">
        <f t="array" ref="FO132">beneficio_muerte_individual_activo(FO$2,$F132,$D132, Hombres!$A$1:$DW$117, Mujeres!$A$1:$DW$117)</f>
        <v>101807.61594910646</v>
      </c>
      <c r="FP132" s="48" cm="1">
        <f t="array" ref="FP132">beneficio_muerte_individual_activo(FP$2,$F132,$D132, Hombres!$A$1:$DW$117, Mujeres!$A$1:$DW$117)</f>
        <v>104842.50535647692</v>
      </c>
      <c r="FQ132" s="108" cm="1">
        <f t="array" ref="FQ132">beneficio_muerte_individual_activo(FQ$2,$F132,$D132, Hombres!$A$1:$DW$117, Mujeres!$A$1:$DW$117)</f>
        <v>107091.64052399776</v>
      </c>
      <c r="FR132" s="48" cm="1">
        <f t="array" ref="FR132">beneficio_muerte_individual_activo(FR$2,$F132,$D132, Hombres!$A$1:$DW$117, Mujeres!$A$1:$DW$117)</f>
        <v>108360.25869914006</v>
      </c>
      <c r="FS132" s="48" cm="1">
        <f t="array" ref="FS132">beneficio_muerte_individual_activo(FS$2,$F132,$D132, Hombres!$A$1:$DW$117, Mujeres!$A$1:$DW$117)</f>
        <v>108545.30837921709</v>
      </c>
      <c r="FT132" s="48" cm="1">
        <f t="array" ref="FT132">beneficio_muerte_individual_activo(FT$2,$F132,$D132, Hombres!$A$1:$DW$117, Mujeres!$A$1:$DW$117)</f>
        <v>107562.23854713226</v>
      </c>
      <c r="FU132" s="48" cm="1">
        <f t="array" ref="FU132">beneficio_muerte_individual_activo(FU$2,$F132,$D132, Hombres!$A$1:$DW$117, Mujeres!$A$1:$DW$117)</f>
        <v>105291.97374846217</v>
      </c>
      <c r="FV132" s="48" cm="1">
        <f t="array" ref="FV132">beneficio_muerte_individual_activo(FV$2,$F132,$D132, Hombres!$A$1:$DW$117, Mujeres!$A$1:$DW$117)</f>
        <v>101599.1698603064</v>
      </c>
      <c r="FW132" s="48" cm="1">
        <f t="array" ref="FW132">beneficio_muerte_individual_activo(FW$2,$F132,$D132, Hombres!$A$1:$DW$117, Mujeres!$A$1:$DW$117)</f>
        <v>96446.216885501592</v>
      </c>
      <c r="FX132" s="48" cm="1">
        <f t="array" ref="FX132">beneficio_muerte_individual_activo(FX$2,$F132,$D132, Hombres!$A$1:$DW$117, Mujeres!$A$1:$DW$117)</f>
        <v>89927.773690456612</v>
      </c>
      <c r="FY132" s="48" cm="1">
        <f t="array" ref="FY132">beneficio_muerte_individual_activo(FY$2,$F132,$D132, Hombres!$A$1:$DW$117, Mujeres!$A$1:$DW$117)</f>
        <v>82206.643957596942</v>
      </c>
      <c r="FZ132" s="48" cm="1">
        <f t="array" ref="FZ132">beneficio_muerte_individual_activo(FZ$2,$F132,$D132, Hombres!$A$1:$DW$117, Mujeres!$A$1:$DW$117)</f>
        <v>73484.956360342228</v>
      </c>
      <c r="GA132" s="48" cm="1">
        <f t="array" ref="GA132">beneficio_muerte_individual_activo(GA$2,$F132,$D132, Hombres!$A$1:$DW$117, Mujeres!$A$1:$DW$117)</f>
        <v>64024.002984324834</v>
      </c>
      <c r="GB132" s="48" cm="1">
        <f t="array" ref="GB132">beneficio_muerte_individual_activo(GB$2,$F132,$D132, Hombres!$A$1:$DW$117, Mujeres!$A$1:$DW$117)</f>
        <v>54185.633105642599</v>
      </c>
      <c r="GC132" s="48" cm="1">
        <f t="array" ref="GC132">beneficio_muerte_individual_activo(GC$2,$F132,$D132, Hombres!$A$1:$DW$117, Mujeres!$A$1:$DW$117)</f>
        <v>44398.232968849596</v>
      </c>
      <c r="GD132" s="48" cm="1">
        <f t="array" ref="GD132">beneficio_muerte_individual_activo(GD$2,$F132,$D132, Hombres!$A$1:$DW$117, Mujeres!$A$1:$DW$117)</f>
        <v>35080.757001760932</v>
      </c>
      <c r="GE132" s="48" cm="1">
        <f t="array" ref="GE132">beneficio_muerte_individual_activo(GE$2,$F132,$D132, Hombres!$A$1:$DW$117, Mujeres!$A$1:$DW$117)</f>
        <v>26599.12356133436</v>
      </c>
      <c r="GF132" s="48" cm="1">
        <f t="array" ref="GF132">beneficio_muerte_individual_activo(GF$2,$F132,$D132, Hombres!$A$1:$DW$117, Mujeres!$A$1:$DW$117)</f>
        <v>19242.201781484509</v>
      </c>
      <c r="GG132" s="48" cm="1">
        <f t="array" ref="GG132">beneficio_muerte_individual_activo(GG$2,$F132,$D132, Hombres!$A$1:$DW$117, Mujeres!$A$1:$DW$117)</f>
        <v>13197.339743580258</v>
      </c>
      <c r="GH132" s="48" cm="1">
        <f t="array" ref="GH132">beneficio_muerte_individual_activo(GH$2,$F132,$D132, Hombres!$A$1:$DW$117, Mujeres!$A$1:$DW$117)</f>
        <v>8520.6182055060945</v>
      </c>
      <c r="GI132" s="48" cm="1">
        <f t="array" ref="GI132">beneficio_muerte_individual_activo(GI$2,$F132,$D132, Hombres!$A$1:$DW$117, Mujeres!$A$1:$DW$117)</f>
        <v>5134.4083015814476</v>
      </c>
      <c r="GJ132" s="48" cm="1">
        <f t="array" ref="GJ132">beneficio_muerte_individual_activo(GJ$2,$F132,$D132, Hombres!$A$1:$DW$117, Mujeres!$A$1:$DW$117)</f>
        <v>2857.6879467911472</v>
      </c>
      <c r="GK132" s="48" cm="1">
        <f t="array" ref="GK132">beneficio_muerte_individual_activo(GK$2,$F132,$D132, Hombres!$A$1:$DW$117, Mujeres!$A$1:$DW$117)</f>
        <v>1450.78295040278</v>
      </c>
      <c r="GL132" s="48" cm="1">
        <f t="array" ref="GL132">beneficio_muerte_individual_activo(GL$2,$F132,$D132, Hombres!$A$1:$DW$117, Mujeres!$A$1:$DW$117)</f>
        <v>661.74970636828414</v>
      </c>
      <c r="GM132" s="48" cm="1">
        <f t="array" ref="GM132">beneficio_muerte_individual_activo(GM$2,$F132,$D132, Hombres!$A$1:$DW$117, Mujeres!$A$1:$DW$117)</f>
        <v>266.09110161123971</v>
      </c>
      <c r="GN132" s="48" cm="1">
        <f t="array" ref="GN132">beneficio_muerte_individual_activo(GN$2,$F132,$D132, Hombres!$A$1:$DW$117, Mujeres!$A$1:$DW$117)</f>
        <v>91.984415721473795</v>
      </c>
      <c r="GO132" s="48" cm="1">
        <f t="array" ref="GO132">beneficio_muerte_individual_activo(GO$2,$F132,$D132, Hombres!$A$1:$DW$117, Mujeres!$A$1:$DW$117)</f>
        <v>33.473256444808861</v>
      </c>
      <c r="GP132" s="48" cm="1">
        <f t="array" ref="GP132">beneficio_muerte_individual_activo(GP$2,$F132,$D132, Hombres!$A$1:$DW$117, Mujeres!$A$1:$DW$117)</f>
        <v>0</v>
      </c>
      <c r="GQ132" s="48" cm="1">
        <f t="array" ref="GQ132">beneficio_muerte_individual_activo(GQ$2,$F132,$D132, Hombres!$A$1:$DW$117, Mujeres!$A$1:$DW$117)</f>
        <v>0</v>
      </c>
      <c r="GR132" s="48" cm="1">
        <f t="array" ref="GR132">beneficio_muerte_individual_activo(GR$2,$F132,$D132, Hombres!$A$1:$DW$117, Mujeres!$A$1:$DW$117)</f>
        <v>0</v>
      </c>
      <c r="GS132" s="48" cm="1">
        <f t="array" ref="GS132">beneficio_muerte_individual_activo(GS$2,$F132,$D132, Hombres!$A$1:$DW$117, Mujeres!$A$1:$DW$117)</f>
        <v>0</v>
      </c>
      <c r="GT132" s="48" cm="1">
        <f t="array" ref="GT132">beneficio_muerte_individual_activo(GT$2,$F132,$D132, Hombres!$A$1:$DW$117, Mujeres!$A$1:$DW$117)</f>
        <v>0</v>
      </c>
      <c r="GU132" s="48" cm="1">
        <f t="array" ref="GU132">beneficio_muerte_individual_activo(GU$2,$F132,$D132, Hombres!$A$1:$DW$117, Mujeres!$A$1:$DW$117)</f>
        <v>0</v>
      </c>
      <c r="GV132" s="48" cm="1">
        <f t="array" ref="GV132">beneficio_muerte_individual_activo(GV$2,$F132,$D132, Hombres!$A$1:$DW$117, Mujeres!$A$1:$DW$117)</f>
        <v>0</v>
      </c>
    </row>
    <row r="133" spans="1:204" x14ac:dyDescent="0.35">
      <c r="A133" s="1">
        <f t="shared" ref="A133:A196" si="2">+A132+1</f>
        <v>131</v>
      </c>
      <c r="B133" s="77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41" cm="1">
        <f t="array" ref="G133">PorcentajePension(C133,E133, D133)</f>
        <v>1</v>
      </c>
      <c r="I133" s="74"/>
      <c r="J133" s="48" cm="1">
        <f t="array" ref="J133">AnualidadActivo(J$2, $E133, $C133, $B133, $D133, Hombres!$A$1:$DW$117, Mujeres!$A$1:$DW$117)</f>
        <v>0</v>
      </c>
      <c r="K133" s="48" cm="1">
        <f t="array" ref="K133">AnualidadActivo(K$2, $E133, $C133, $B133, $D133, Hombres!$A$1:$DW$117, Mujeres!$A$1:$DW$117)</f>
        <v>0</v>
      </c>
      <c r="L133" s="48" cm="1">
        <f t="array" ref="L133">AnualidadActivo(L$2, $E133, $C133, $B133, $D133, Hombres!$A$1:$DW$117, Mujeres!$A$1:$DW$117)</f>
        <v>0</v>
      </c>
      <c r="M133" s="48" cm="1">
        <f t="array" ref="M133">AnualidadActivo(M$2, $E133, $C133, $B133, $D133, Hombres!$A$1:$DW$117, Mujeres!$A$1:$DW$117)</f>
        <v>0</v>
      </c>
      <c r="N133" s="48" cm="1">
        <f t="array" ref="N133">AnualidadActivo(N$2, $E133, $C133, $B133, $D133, Hombres!$A$1:$DW$117, Mujeres!$A$1:$DW$117)</f>
        <v>0</v>
      </c>
      <c r="O133" s="48" cm="1">
        <f t="array" ref="O133">AnualidadActivo(O$2, $E133, $C133, $B133, $D133, Hombres!$A$1:$DW$117, Mujeres!$A$1:$DW$117)</f>
        <v>0</v>
      </c>
      <c r="P133" s="48" cm="1">
        <f t="array" ref="P133">AnualidadActivo(P$2, $E133, $C133, $B133, $D133, Hombres!$A$1:$DW$117, Mujeres!$A$1:$DW$117)</f>
        <v>0</v>
      </c>
      <c r="Q133" s="48" cm="1">
        <f t="array" ref="Q133">AnualidadActivo(Q$2, $E133, $C133, $B133, $D133, Hombres!$A$1:$DW$117, Mujeres!$A$1:$DW$117)</f>
        <v>0</v>
      </c>
      <c r="R133" s="48" cm="1">
        <f t="array" ref="R133">AnualidadActivo(R$2, $E133, $C133, $B133, $D133, Hombres!$A$1:$DW$117, Mujeres!$A$1:$DW$117)</f>
        <v>0</v>
      </c>
      <c r="S133" s="48" cm="1">
        <f t="array" ref="S133">AnualidadActivo(S$2, $E133, $C133, $B133, $D133, Hombres!$A$1:$DW$117, Mujeres!$A$1:$DW$117)</f>
        <v>0</v>
      </c>
      <c r="T133" s="48" cm="1">
        <f t="array" ref="T133">AnualidadActivo(T$2, $E133, $C133, $B133, $D133, Hombres!$A$1:$DW$117, Mujeres!$A$1:$DW$117)</f>
        <v>0</v>
      </c>
      <c r="U133" s="48" cm="1">
        <f t="array" ref="U133">AnualidadActivo(U$2, $E133, $C133, $B133, $D133, Hombres!$A$1:$DW$117, Mujeres!$A$1:$DW$117)</f>
        <v>0</v>
      </c>
      <c r="V133" s="48" cm="1">
        <f t="array" ref="V133">AnualidadActivo(V$2, $E133, $C133, $B133, $D133, Hombres!$A$1:$DW$117, Mujeres!$A$1:$DW$117)</f>
        <v>0</v>
      </c>
      <c r="W133" s="48" cm="1">
        <f t="array" ref="W133">AnualidadActivo(W$2, $E133, $C133, $B133, $D133, Hombres!$A$1:$DW$117, Mujeres!$A$1:$DW$117)</f>
        <v>0</v>
      </c>
      <c r="X133" s="48" cm="1">
        <f t="array" ref="X133">AnualidadActivo(X$2, $E133, $C133, $B133, $D133, Hombres!$A$1:$DW$117, Mujeres!$A$1:$DW$117)</f>
        <v>0</v>
      </c>
      <c r="Y133" s="48" cm="1">
        <f t="array" ref="Y133">AnualidadActivo(Y$2, $E133, $C133, $B133, $D133, Hombres!$A$1:$DW$117, Mujeres!$A$1:$DW$117)</f>
        <v>0</v>
      </c>
      <c r="Z133" s="48" cm="1">
        <f t="array" ref="Z133">AnualidadActivo(Z$2, $E133, $C133, $B133, $D133, Hombres!$A$1:$DW$117, Mujeres!$A$1:$DW$117)</f>
        <v>0</v>
      </c>
      <c r="AA133" s="48" cm="1">
        <f t="array" ref="AA133">AnualidadActivo(AA$2, $E133, $C133, $B133, $D133, Hombres!$A$1:$DW$117, Mujeres!$A$1:$DW$117)</f>
        <v>0</v>
      </c>
      <c r="AB133" s="48" cm="1">
        <f t="array" ref="AB133">AnualidadActivo(AB$2, $E133, $C133, $B133, $D133, Hombres!$A$1:$DW$117, Mujeres!$A$1:$DW$117)</f>
        <v>0</v>
      </c>
      <c r="AC133" s="48" cm="1">
        <f t="array" ref="AC133">AnualidadActivo(AC$2, $E133, $C133, $B133, $D133, Hombres!$A$1:$DW$117, Mujeres!$A$1:$DW$117)</f>
        <v>0</v>
      </c>
      <c r="AD133" s="48" cm="1">
        <f t="array" ref="AD133">AnualidadActivo(AD$2, $E133, $C133, $B133, $D133, Hombres!$A$1:$DW$117, Mujeres!$A$1:$DW$117)</f>
        <v>0</v>
      </c>
      <c r="AE133" s="48" cm="1">
        <f t="array" ref="AE133">AnualidadActivo(AE$2, $E133, $C133, $B133, $D133, Hombres!$A$1:$DW$117, Mujeres!$A$1:$DW$117)</f>
        <v>0</v>
      </c>
      <c r="AF133" s="48" cm="1">
        <f t="array" ref="AF133">AnualidadActivo(AF$2, $E133, $C133, $B133, $D133, Hombres!$A$1:$DW$117, Mujeres!$A$1:$DW$117)</f>
        <v>0</v>
      </c>
      <c r="AG133" s="48" cm="1">
        <f t="array" ref="AG133">AnualidadActivo(AG$2, $E133, $C133, $B133, $D133, Hombres!$A$1:$DW$117, Mujeres!$A$1:$DW$117)</f>
        <v>0</v>
      </c>
      <c r="AH133" s="48" cm="1">
        <f t="array" ref="AH133">AnualidadActivo(AH$2, $E133, $C133, $B133, $D133, Hombres!$A$1:$DW$117, Mujeres!$A$1:$DW$117)</f>
        <v>0</v>
      </c>
      <c r="AI133" s="48" cm="1">
        <f t="array" ref="AI133">AnualidadActivo(AI$2, $E133, $C133, $B133, $D133, Hombres!$A$1:$DW$117, Mujeres!$A$1:$DW$117)</f>
        <v>0</v>
      </c>
      <c r="AJ133" s="48" cm="1">
        <f t="array" ref="AJ133">AnualidadActivo(AJ$2, $E133, $C133, $B133, $D133, Hombres!$A$1:$DW$117, Mujeres!$A$1:$DW$117)</f>
        <v>0</v>
      </c>
      <c r="AK133" s="48" cm="1">
        <f t="array" ref="AK133">AnualidadActivo(AK$2, $E133, $C133, $B133, $D133, Hombres!$A$1:$DW$117, Mujeres!$A$1:$DW$117)</f>
        <v>0</v>
      </c>
      <c r="AL133" s="48" cm="1">
        <f t="array" ref="AL133">AnualidadActivo(AL$2, $E133, $C133, $B133, $D133, Hombres!$A$1:$DW$117, Mujeres!$A$1:$DW$117)</f>
        <v>0</v>
      </c>
      <c r="AM133" s="48" cm="1">
        <f t="array" ref="AM133">AnualidadActivo(AM$2, $E133, $C133, $B133, $D133, Hombres!$A$1:$DW$117, Mujeres!$A$1:$DW$117)</f>
        <v>0</v>
      </c>
      <c r="AN133" s="48" cm="1">
        <f t="array" ref="AN133">AnualidadActivo(AN$2, $E133, $C133, $B133, $D133, Hombres!$A$1:$DW$117, Mujeres!$A$1:$DW$117)</f>
        <v>0</v>
      </c>
      <c r="AO133" s="48" cm="1">
        <f t="array" ref="AO133">AnualidadActivo(AO$2, $E133, $C133, $B133, $D133, Hombres!$A$1:$DW$117, Mujeres!$A$1:$DW$117)</f>
        <v>0</v>
      </c>
      <c r="AP133" s="48" cm="1">
        <f t="array" ref="AP133">AnualidadActivo(AP$2, $E133, $C133, $B133, $D133, Hombres!$A$1:$DW$117, Mujeres!$A$1:$DW$117)</f>
        <v>0</v>
      </c>
      <c r="AQ133" s="48" cm="1">
        <f t="array" ref="AQ133">AnualidadActivo(AQ$2, $E133, $C133, $B133, $D133, Hombres!$A$1:$DW$117, Mujeres!$A$1:$DW$117)</f>
        <v>0</v>
      </c>
      <c r="AR133" s="48" cm="1">
        <f t="array" ref="AR133">AnualidadActivo(AR$2, $E133, $C133, $B133, $D133, Hombres!$A$1:$DW$117, Mujeres!$A$1:$DW$117)</f>
        <v>0</v>
      </c>
      <c r="AS133" s="48" cm="1">
        <f t="array" ref="AS133">AnualidadActivo(AS$2, $E133, $C133, $B133, $D133, Hombres!$A$1:$DW$117, Mujeres!$A$1:$DW$117)</f>
        <v>0</v>
      </c>
      <c r="AT133" s="48" cm="1">
        <f t="array" ref="AT133">AnualidadActivo(AT$2, $E133, $C133, $B133, $D133, Hombres!$A$1:$DW$117, Mujeres!$A$1:$DW$117)</f>
        <v>0</v>
      </c>
      <c r="AU133" s="48" cm="1">
        <f t="array" ref="AU133">AnualidadActivo(AU$2, $E133, $C133, $B133, $D133, Hombres!$A$1:$DW$117, Mujeres!$A$1:$DW$117)</f>
        <v>0</v>
      </c>
      <c r="AV133" s="48" cm="1">
        <f t="array" ref="AV133">AnualidadActivo(AV$2, $E133, $C133, $B133, $D133, Hombres!$A$1:$DW$117, Mujeres!$A$1:$DW$117)</f>
        <v>0</v>
      </c>
      <c r="AW133" s="48" cm="1">
        <f t="array" ref="AW133">AnualidadActivo(AW$2, $E133, $C133, $B133, $D133, Hombres!$A$1:$DW$117, Mujeres!$A$1:$DW$117)</f>
        <v>0</v>
      </c>
      <c r="AX133" s="48" cm="1">
        <f t="array" ref="AX133">AnualidadActivo(AX$2, $E133, $C133, $B133, $D133, Hombres!$A$1:$DW$117, Mujeres!$A$1:$DW$117)</f>
        <v>0</v>
      </c>
      <c r="AY133" s="48" cm="1">
        <f t="array" ref="AY133">AnualidadActivo(AY$2, $E133, $C133, $B133, $D133, Hombres!$A$1:$DW$117, Mujeres!$A$1:$DW$117)</f>
        <v>0</v>
      </c>
      <c r="AZ133" s="48" cm="1">
        <f t="array" ref="AZ133">AnualidadActivo(AZ$2, $E133, $C133, $B133, $D133, Hombres!$A$1:$DW$117, Mujeres!$A$1:$DW$117)</f>
        <v>0</v>
      </c>
      <c r="BA133" s="48" cm="1">
        <f t="array" ref="BA133">AnualidadActivo(BA$2, $E133, $C133, $B133, $D133, Hombres!$A$1:$DW$117, Mujeres!$A$1:$DW$117)</f>
        <v>0</v>
      </c>
      <c r="BB133" s="48" cm="1">
        <f t="array" ref="BB133">AnualidadActivo(BB$2, $E133, $C133, $B133, $D133, Hombres!$A$1:$DW$117, Mujeres!$A$1:$DW$117)</f>
        <v>0</v>
      </c>
      <c r="BC133" s="48" cm="1">
        <f t="array" ref="BC133">AnualidadActivo(BC$2, $E133, $C133, $B133, $D133, Hombres!$A$1:$DW$117, Mujeres!$A$1:$DW$117)</f>
        <v>29281445.802888323</v>
      </c>
      <c r="BD133" s="48" cm="1">
        <f t="array" ref="BD133">AnualidadActivo(BD$2, $E133, $C133, $B133, $D133, Hombres!$A$1:$DW$117, Mujeres!$A$1:$DW$117)</f>
        <v>30159889.176974975</v>
      </c>
      <c r="BE133" s="48" cm="1">
        <f t="array" ref="BE133">AnualidadActivo(BE$2, $E133, $C133, $B133, $D133, Hombres!$A$1:$DW$117, Mujeres!$A$1:$DW$117)</f>
        <v>31064685.852284223</v>
      </c>
      <c r="BF133" s="48" cm="1">
        <f t="array" ref="BF133">AnualidadActivo(BF$2, $E133, $C133, $B133, $D133, Hombres!$A$1:$DW$117, Mujeres!$A$1:$DW$117)</f>
        <v>31996626.427852754</v>
      </c>
      <c r="BG133" s="48" cm="1">
        <f t="array" ref="BG133">AnualidadActivo(BG$2, $E133, $C133, $B133, $D133, Hombres!$A$1:$DW$117, Mujeres!$A$1:$DW$117)</f>
        <v>32956525.220688332</v>
      </c>
      <c r="BH133" s="48" cm="1">
        <f t="array" ref="BH133">AnualidadActivo(BH$2, $E133, $C133, $B133, $D133, Hombres!$A$1:$DW$117, Mujeres!$A$1:$DW$117)</f>
        <v>33702611.088462062</v>
      </c>
      <c r="BI133" s="48" cm="1">
        <f t="array" ref="BI133">AnualidadActivo(BI$2, $E133, $C133, $B133, $D133, Hombres!$A$1:$DW$117, Mujeres!$A$1:$DW$117)</f>
        <v>34446866.118749462</v>
      </c>
      <c r="BJ133" s="48" cm="1">
        <f t="array" ref="BJ133">AnualidadActivo(BJ$2, $E133, $C133, $B133, $D133, Hombres!$A$1:$DW$117, Mujeres!$A$1:$DW$117)</f>
        <v>35190337.962773487</v>
      </c>
      <c r="BK133" s="48" cm="1">
        <f t="array" ref="BK133">AnualidadActivo(BK$2, $E133, $C133, $B133, $D133, Hombres!$A$1:$DW$117, Mujeres!$A$1:$DW$117)</f>
        <v>35934067.491831295</v>
      </c>
      <c r="BL133" s="48" cm="1">
        <f t="array" ref="BL133">AnualidadActivo(BL$2, $E133, $C133, $B133, $D133, Hombres!$A$1:$DW$117, Mujeres!$A$1:$DW$117)</f>
        <v>36674994.50889603</v>
      </c>
      <c r="BM133" s="48" cm="1">
        <f t="array" ref="BM133">AnualidadActivo(BM$2, $E133, $C133, $B133, $D133, Hombres!$A$1:$DW$117, Mujeres!$A$1:$DW$117)</f>
        <v>37405942.222881071</v>
      </c>
      <c r="BN133" s="48" cm="1">
        <f t="array" ref="BN133">AnualidadActivo(BN$2, $E133, $C133, $B133, $D133, Hombres!$A$1:$DW$117, Mujeres!$A$1:$DW$117)</f>
        <v>38115553.669741116</v>
      </c>
      <c r="BO133" s="48" cm="1">
        <f t="array" ref="BO133">AnualidadActivo(BO$2, $E133, $C133, $B133, $D133, Hombres!$A$1:$DW$117, Mujeres!$A$1:$DW$117)</f>
        <v>38790098.763904944</v>
      </c>
      <c r="BP133" s="48" cm="1">
        <f t="array" ref="BP133">AnualidadActivo(BP$2, $E133, $C133, $B133, $D133, Hombres!$A$1:$DW$117, Mujeres!$A$1:$DW$117)</f>
        <v>39415196.511883318</v>
      </c>
      <c r="BQ133" s="48" cm="1">
        <f t="array" ref="BQ133">AnualidadActivo(BQ$2, $E133, $C133, $B133, $D133, Hombres!$A$1:$DW$117, Mujeres!$A$1:$DW$117)</f>
        <v>39978042.916670039</v>
      </c>
      <c r="BR133" s="48" cm="1">
        <f t="array" ref="BR133">AnualidadActivo(BR$2, $E133, $C133, $B133, $D133, Hombres!$A$1:$DW$117, Mujeres!$A$1:$DW$117)</f>
        <v>40473073.871526755</v>
      </c>
      <c r="BS133" s="48" cm="1">
        <f t="array" ref="BS133">AnualidadActivo(BS$2, $E133, $C133, $B133, $D133, Hombres!$A$1:$DW$117, Mujeres!$A$1:$DW$117)</f>
        <v>40900264.697383218</v>
      </c>
      <c r="BT133" s="48" cm="1">
        <f t="array" ref="BT133">AnualidadActivo(BT$2, $E133, $C133, $B133, $D133, Hombres!$A$1:$DW$117, Mujeres!$A$1:$DW$117)</f>
        <v>41260162.772863224</v>
      </c>
      <c r="BU133" s="48" cm="1">
        <f t="array" ref="BU133">AnualidadActivo(BU$2, $E133, $C133, $B133, $D133, Hombres!$A$1:$DW$117, Mujeres!$A$1:$DW$117)</f>
        <v>41550369.222238369</v>
      </c>
      <c r="BV133" s="48" cm="1">
        <f t="array" ref="BV133">AnualidadActivo(BV$2, $E133, $C133, $B133, $D133, Hombres!$A$1:$DW$117, Mujeres!$A$1:$DW$117)</f>
        <v>41763031.78183683</v>
      </c>
      <c r="BW133" s="48" cm="1">
        <f t="array" ref="BW133">AnualidadActivo(BW$2, $E133, $C133, $B133, $D133, Hombres!$A$1:$DW$117, Mujeres!$A$1:$DW$117)</f>
        <v>41812754.471608996</v>
      </c>
      <c r="BX133" s="48" cm="1">
        <f t="array" ref="BX133">AnualidadActivo(BX$2, $E133, $C133, $B133, $D133, Hombres!$A$1:$DW$117, Mujeres!$A$1:$DW$117)</f>
        <v>41746199.103304334</v>
      </c>
      <c r="BY133" s="48" cm="1">
        <f t="array" ref="BY133">AnualidadActivo(BY$2, $E133, $C133, $B133, $D133, Hombres!$A$1:$DW$117, Mujeres!$A$1:$DW$117)</f>
        <v>41552972.646134786</v>
      </c>
      <c r="BZ133" s="48" cm="1">
        <f t="array" ref="BZ133">AnualidadActivo(BZ$2, $E133, $C133, $B133, $D133, Hombres!$A$1:$DW$117, Mujeres!$A$1:$DW$117)</f>
        <v>41219624.560642168</v>
      </c>
      <c r="CA133" s="48" cm="1">
        <f t="array" ref="CA133">AnualidadActivo(CA$2, $E133, $C133, $B133, $D133, Hombres!$A$1:$DW$117, Mujeres!$A$1:$DW$117)</f>
        <v>40730470.121831529</v>
      </c>
      <c r="CB133" s="48" cm="1">
        <f t="array" ref="CB133">AnualidadActivo(CB$2, $E133, $C133, $B133, $D133, Hombres!$A$1:$DW$117, Mujeres!$A$1:$DW$117)</f>
        <v>40072279.735944457</v>
      </c>
      <c r="CC133" s="48" cm="1">
        <f t="array" ref="CC133">AnualidadActivo(CC$2, $E133, $C133, $B133, $D133, Hombres!$A$1:$DW$117, Mujeres!$A$1:$DW$117)</f>
        <v>39233500.962098695</v>
      </c>
      <c r="CD133" s="48" cm="1">
        <f t="array" ref="CD133">AnualidadActivo(CD$2, $E133, $C133, $B133, $D133, Hombres!$A$1:$DW$117, Mujeres!$A$1:$DW$117)</f>
        <v>38203065.937002979</v>
      </c>
      <c r="CE133" s="48" cm="1">
        <f t="array" ref="CE133">AnualidadActivo(CE$2, $E133, $C133, $B133, $D133, Hombres!$A$1:$DW$117, Mujeres!$A$1:$DW$117)</f>
        <v>36970572.147628732</v>
      </c>
      <c r="CF133" s="48" cm="1">
        <f t="array" ref="CF133">AnualidadActivo(CF$2, $E133, $C133, $B133, $D133, Hombres!$A$1:$DW$117, Mujeres!$A$1:$DW$117)</f>
        <v>35528837.548172928</v>
      </c>
      <c r="CG133" s="48" cm="1">
        <f t="array" ref="CG133">AnualidadActivo(CG$2, $E133, $C133, $B133, $D133, Hombres!$A$1:$DW$117, Mujeres!$A$1:$DW$117)</f>
        <v>33877857.056000456</v>
      </c>
      <c r="CH133" s="48" cm="1">
        <f t="array" ref="CH133">AnualidadActivo(CH$2, $E133, $C133, $B133, $D133, Hombres!$A$1:$DW$117, Mujeres!$A$1:$DW$117)</f>
        <v>32024557.164013408</v>
      </c>
      <c r="CI133" s="48" cm="1">
        <f t="array" ref="CI133">AnualidadActivo(CI$2, $E133, $C133, $B133, $D133, Hombres!$A$1:$DW$117, Mujeres!$A$1:$DW$117)</f>
        <v>29980769.012442138</v>
      </c>
      <c r="CJ133" s="48" cm="1">
        <f t="array" ref="CJ133">AnualidadActivo(CJ$2, $E133, $C133, $B133, $D133, Hombres!$A$1:$DW$117, Mujeres!$A$1:$DW$117)</f>
        <v>27763497.528165758</v>
      </c>
      <c r="CK133" s="48" cm="1">
        <f t="array" ref="CK133">AnualidadActivo(CK$2, $E133, $C133, $B133, $D133, Hombres!$A$1:$DW$117, Mujeres!$A$1:$DW$117)</f>
        <v>25397148.473425586</v>
      </c>
      <c r="CL133" s="48" cm="1">
        <f t="array" ref="CL133">AnualidadActivo(CL$2, $E133, $C133, $B133, $D133, Hombres!$A$1:$DW$117, Mujeres!$A$1:$DW$117)</f>
        <v>22916019.260238554</v>
      </c>
      <c r="CM133" s="48" cm="1">
        <f t="array" ref="CM133">AnualidadActivo(CM$2, $E133, $C133, $B133, $D133, Hombres!$A$1:$DW$117, Mujeres!$A$1:$DW$117)</f>
        <v>20363107.524879508</v>
      </c>
      <c r="CN133" s="48" cm="1">
        <f t="array" ref="CN133">AnualidadActivo(CN$2, $E133, $C133, $B133, $D133, Hombres!$A$1:$DW$117, Mujeres!$A$1:$DW$117)</f>
        <v>17786739.161558907</v>
      </c>
      <c r="CO133" s="48" cm="1">
        <f t="array" ref="CO133">AnualidadActivo(CO$2, $E133, $C133, $B133, $D133, Hombres!$A$1:$DW$117, Mujeres!$A$1:$DW$117)</f>
        <v>15238845.267349171</v>
      </c>
      <c r="CP133" s="48" cm="1">
        <f t="array" ref="CP133">AnualidadActivo(CP$2, $E133, $C133, $B133, $D133, Hombres!$A$1:$DW$117, Mujeres!$A$1:$DW$117)</f>
        <v>12774273.588308088</v>
      </c>
      <c r="CQ133" s="48" cm="1">
        <f t="array" ref="CQ133">AnualidadActivo(CQ$2, $E133, $C133, $B133, $D133, Hombres!$A$1:$DW$117, Mujeres!$A$1:$DW$117)</f>
        <v>10449018.209507899</v>
      </c>
      <c r="CR133" s="48" cm="1">
        <f t="array" ref="CR133">AnualidadActivo(CR$2, $E133, $C133, $B133, $D133, Hombres!$A$1:$DW$117, Mujeres!$A$1:$DW$117)</f>
        <v>8315109.5752145331</v>
      </c>
      <c r="CS133" s="48" cm="1">
        <f t="array" ref="CS133">AnualidadActivo(CS$2, $E133, $C133, $B133, $D133, Hombres!$A$1:$DW$117, Mujeres!$A$1:$DW$117)</f>
        <v>6415029.7317042928</v>
      </c>
      <c r="CT133" s="48" cm="1">
        <f t="array" ref="CT133">AnualidadActivo(CT$2, $E133, $C133, $B133, $D133, Hombres!$A$1:$DW$117, Mujeres!$A$1:$DW$117)</f>
        <v>4778444.0897794934</v>
      </c>
      <c r="CU133" s="48" cm="1">
        <f t="array" ref="CU133">AnualidadActivo(CU$2, $E133, $C133, $B133, $D133, Hombres!$A$1:$DW$117, Mujeres!$A$1:$DW$117)</f>
        <v>3420434.1191217252</v>
      </c>
      <c r="CV133" s="48" cm="1">
        <f t="array" ref="CV133">AnualidadActivo(CV$2, $E133, $C133, $B133, $D133, Hombres!$A$1:$DW$117, Mujeres!$A$1:$DW$117)</f>
        <v>2340365.5014632531</v>
      </c>
      <c r="CW133" s="48" cm="1">
        <f t="array" ref="CW133">AnualidadActivo(CW$2, $E133, $C133, $B133, $D133, Hombres!$A$1:$DW$117, Mujeres!$A$1:$DW$117)</f>
        <v>1521497.2886511772</v>
      </c>
      <c r="CX133" s="48" cm="1">
        <f t="array" ref="CX133">AnualidadActivo(CX$2, $E133, $C133, $B133, $D133, Hombres!$A$1:$DW$117, Mujeres!$A$1:$DW$117)</f>
        <v>933120.82035726542</v>
      </c>
      <c r="CY133" s="48" cm="1">
        <f t="array" ref="CY133">AnualidadActivo(CY$2, $E133, $C133, $B133, $D133, Hombres!$A$1:$DW$117, Mujeres!$A$1:$DW$117)</f>
        <v>535253.09220978571</v>
      </c>
      <c r="CZ133" s="48" cm="1">
        <f t="array" ref="CZ133">AnualidadActivo(CZ$2, $E133, $C133, $B133, $D133, Hombres!$A$1:$DW$117, Mujeres!$A$1:$DW$117)</f>
        <v>284242.00640654209</v>
      </c>
      <c r="DA133" s="48" cm="1">
        <f t="array" ref="DA133">AnualidadActivo(DA$2, $E133, $C133, $B133, $D133, Hombres!$A$1:$DW$117, Mujeres!$A$1:$DW$117)</f>
        <v>0</v>
      </c>
      <c r="DD133" s="21"/>
      <c r="DE133" s="48" cm="1">
        <f t="array" ref="DE133">beneficio_muerte_individual_activo(DE$2,$F133,$D133, Hombres!$A$1:$DW$117, Mujeres!$A$1:$DW$117)</f>
        <v>0</v>
      </c>
      <c r="DF133" s="48" cm="1">
        <f t="array" ref="DF133">beneficio_muerte_individual_activo(DF$2,$F133,$D133, Hombres!$A$1:$DW$117, Mujeres!$A$1:$DW$117)</f>
        <v>5220.2285155999998</v>
      </c>
      <c r="DG133" s="48" cm="1">
        <f t="array" ref="DG133">beneficio_muerte_individual_activo(DG$2,$F133,$D133, Hombres!$A$1:$DW$117, Mujeres!$A$1:$DW$117)</f>
        <v>5303.1479803734537</v>
      </c>
      <c r="DH133" s="48" cm="1">
        <f t="array" ref="DH133">beneficio_muerte_individual_activo(DH$2,$F133,$D133, Hombres!$A$1:$DW$117, Mujeres!$A$1:$DW$117)</f>
        <v>5346.9111970025388</v>
      </c>
      <c r="DI133" s="48" cm="1">
        <f t="array" ref="DI133">beneficio_muerte_individual_activo(DI$2,$F133,$D133, Hombres!$A$1:$DW$117, Mujeres!$A$1:$DW$117)</f>
        <v>5376.085317832597</v>
      </c>
      <c r="DJ133" s="48" cm="1">
        <f t="array" ref="DJ133">beneficio_muerte_individual_activo(DJ$2,$F133,$D133, Hombres!$A$1:$DW$117, Mujeres!$A$1:$DW$117)</f>
        <v>5431.5218127051303</v>
      </c>
      <c r="DK133" s="48" cm="1">
        <f t="array" ref="DK133">beneficio_muerte_individual_activo(DK$2,$F133,$D133, Hombres!$A$1:$DW$117, Mujeres!$A$1:$DW$117)</f>
        <v>5554.3411944412892</v>
      </c>
      <c r="DL133" s="48" cm="1">
        <f t="array" ref="DL133">beneficio_muerte_individual_activo(DL$2,$F133,$D133, Hombres!$A$1:$DW$117, Mujeres!$A$1:$DW$117)</f>
        <v>5674.7525620607485</v>
      </c>
      <c r="DM133" s="48" cm="1">
        <f t="array" ref="DM133">beneficio_muerte_individual_activo(DM$2,$F133,$D133, Hombres!$A$1:$DW$117, Mujeres!$A$1:$DW$117)</f>
        <v>5738.2233753518376</v>
      </c>
      <c r="DN133" s="48" cm="1">
        <f t="array" ref="DN133">beneficio_muerte_individual_activo(DN$2,$F133,$D133, Hombres!$A$1:$DW$117, Mujeres!$A$1:$DW$117)</f>
        <v>5771.7542122438399</v>
      </c>
      <c r="DO133" s="48" cm="1">
        <f t="array" ref="DO133">beneficio_muerte_individual_activo(DO$2,$F133,$D133, Hombres!$A$1:$DW$117, Mujeres!$A$1:$DW$117)</f>
        <v>5804.1719006292478</v>
      </c>
      <c r="DP133" s="48" cm="1">
        <f t="array" ref="DP133">beneficio_muerte_individual_activo(DP$2,$F133,$D133, Hombres!$A$1:$DW$117, Mujeres!$A$1:$DW$117)</f>
        <v>5816.7038919070728</v>
      </c>
      <c r="DQ133" s="48" cm="1">
        <f t="array" ref="DQ133">beneficio_muerte_individual_activo(DQ$2,$F133,$D133, Hombres!$A$1:$DW$117, Mujeres!$A$1:$DW$117)</f>
        <v>5794.1392241334815</v>
      </c>
      <c r="DR133" s="48" cm="1">
        <f t="array" ref="DR133">beneficio_muerte_individual_activo(DR$2,$F133,$D133, Hombres!$A$1:$DW$117, Mujeres!$A$1:$DW$117)</f>
        <v>5763.2564288100375</v>
      </c>
      <c r="DS133" s="48" cm="1">
        <f t="array" ref="DS133">beneficio_muerte_individual_activo(DS$2,$F133,$D133, Hombres!$A$1:$DW$117, Mujeres!$A$1:$DW$117)</f>
        <v>5811.2418039833756</v>
      </c>
      <c r="DT133" s="48" cm="1">
        <f t="array" ref="DT133">beneficio_muerte_individual_activo(DT$2,$F133,$D133, Hombres!$A$1:$DW$117, Mujeres!$A$1:$DW$117)</f>
        <v>5934.2916460089127</v>
      </c>
      <c r="DU133" s="48" cm="1">
        <f t="array" ref="DU133">beneficio_muerte_individual_activo(DU$2,$F133,$D133, Hombres!$A$1:$DW$117, Mujeres!$A$1:$DW$117)</f>
        <v>6148.2485187253997</v>
      </c>
      <c r="DV133" s="48" cm="1">
        <f t="array" ref="DV133">beneficio_muerte_individual_activo(DV$2,$F133,$D133, Hombres!$A$1:$DW$117, Mujeres!$A$1:$DW$117)</f>
        <v>6446.7542294850391</v>
      </c>
      <c r="DW133" s="48" cm="1">
        <f t="array" ref="DW133">beneficio_muerte_individual_activo(DW$2,$F133,$D133, Hombres!$A$1:$DW$117, Mujeres!$A$1:$DW$117)</f>
        <v>6828.3513087622478</v>
      </c>
      <c r="DX133" s="48" cm="1">
        <f t="array" ref="DX133">beneficio_muerte_individual_activo(DX$2,$F133,$D133, Hombres!$A$1:$DW$117, Mujeres!$A$1:$DW$117)</f>
        <v>7282.2521602965444</v>
      </c>
      <c r="DY133" s="48" cm="1">
        <f t="array" ref="DY133">beneficio_muerte_individual_activo(DY$2,$F133,$D133, Hombres!$A$1:$DW$117, Mujeres!$A$1:$DW$117)</f>
        <v>7739.0577495184534</v>
      </c>
      <c r="DZ133" s="48" cm="1">
        <f t="array" ref="DZ133">beneficio_muerte_individual_activo(DZ$2,$F133,$D133, Hombres!$A$1:$DW$117, Mujeres!$A$1:$DW$117)</f>
        <v>8113.2487182613095</v>
      </c>
      <c r="EA133" s="48" cm="1">
        <f t="array" ref="EA133">beneficio_muerte_individual_activo(EA$2,$F133,$D133, Hombres!$A$1:$DW$117, Mujeres!$A$1:$DW$117)</f>
        <v>8384.2879441516761</v>
      </c>
      <c r="EB133" s="48" cm="1">
        <f t="array" ref="EB133">beneficio_muerte_individual_activo(EB$2,$F133,$D133, Hombres!$A$1:$DW$117, Mujeres!$A$1:$DW$117)</f>
        <v>8607.7203250058355</v>
      </c>
      <c r="EC133" s="48" cm="1">
        <f t="array" ref="EC133">beneficio_muerte_individual_activo(EC$2,$F133,$D133, Hombres!$A$1:$DW$117, Mujeres!$A$1:$DW$117)</f>
        <v>8993.9697086481337</v>
      </c>
      <c r="ED133" s="48" cm="1">
        <f t="array" ref="ED133">beneficio_muerte_individual_activo(ED$2,$F133,$D133, Hombres!$A$1:$DW$117, Mujeres!$A$1:$DW$117)</f>
        <v>9539.3913284349492</v>
      </c>
      <c r="EE133" s="48" cm="1">
        <f t="array" ref="EE133">beneficio_muerte_individual_activo(EE$2,$F133,$D133, Hombres!$A$1:$DW$117, Mujeres!$A$1:$DW$117)</f>
        <v>10214.097187718724</v>
      </c>
      <c r="EF133" s="48" cm="1">
        <f t="array" ref="EF133">beneficio_muerte_individual_activo(EF$2,$F133,$D133, Hombres!$A$1:$DW$117, Mujeres!$A$1:$DW$117)</f>
        <v>10954.530700114628</v>
      </c>
      <c r="EG133" s="48" cm="1">
        <f t="array" ref="EG133">beneficio_muerte_individual_activo(EG$2,$F133,$D133, Hombres!$A$1:$DW$117, Mujeres!$A$1:$DW$117)</f>
        <v>11723.188789437099</v>
      </c>
      <c r="EH133" s="48" cm="1">
        <f t="array" ref="EH133">beneficio_muerte_individual_activo(EH$2,$F133,$D133, Hombres!$A$1:$DW$117, Mujeres!$A$1:$DW$117)</f>
        <v>12508.88167706033</v>
      </c>
      <c r="EI133" s="48" cm="1">
        <f t="array" ref="EI133">beneficio_muerte_individual_activo(EI$2,$F133,$D133, Hombres!$A$1:$DW$117, Mujeres!$A$1:$DW$117)</f>
        <v>13241.59308829321</v>
      </c>
      <c r="EJ133" s="48" cm="1">
        <f t="array" ref="EJ133">beneficio_muerte_individual_activo(EJ$2,$F133,$D133, Hombres!$A$1:$DW$117, Mujeres!$A$1:$DW$117)</f>
        <v>13866.042869968338</v>
      </c>
      <c r="EK133" s="48" cm="1">
        <f t="array" ref="EK133">beneficio_muerte_individual_activo(EK$2,$F133,$D133, Hombres!$A$1:$DW$117, Mujeres!$A$1:$DW$117)</f>
        <v>14550.231187809479</v>
      </c>
      <c r="EL133" s="48" cm="1">
        <f t="array" ref="EL133">beneficio_muerte_individual_activo(EL$2,$F133,$D133, Hombres!$A$1:$DW$117, Mujeres!$A$1:$DW$117)</f>
        <v>15372.878951592016</v>
      </c>
      <c r="EM133" s="48" cm="1">
        <f t="array" ref="EM133">beneficio_muerte_individual_activo(EM$2,$F133,$D133, Hombres!$A$1:$DW$117, Mujeres!$A$1:$DW$117)</f>
        <v>16516.001496487876</v>
      </c>
      <c r="EN133" s="48" cm="1">
        <f t="array" ref="EN133">beneficio_muerte_individual_activo(EN$2,$F133,$D133, Hombres!$A$1:$DW$117, Mujeres!$A$1:$DW$117)</f>
        <v>18019.001753736367</v>
      </c>
      <c r="EO133" s="48" cm="1">
        <f t="array" ref="EO133">beneficio_muerte_individual_activo(EO$2,$F133,$D133, Hombres!$A$1:$DW$117, Mujeres!$A$1:$DW$117)</f>
        <v>19859.380682229075</v>
      </c>
      <c r="EP133" s="48" cm="1">
        <f t="array" ref="EP133">beneficio_muerte_individual_activo(EP$2,$F133,$D133, Hombres!$A$1:$DW$117, Mujeres!$A$1:$DW$117)</f>
        <v>21776.475954598871</v>
      </c>
      <c r="EQ133" s="48" cm="1">
        <f t="array" ref="EQ133">beneficio_muerte_individual_activo(EQ$2,$F133,$D133, Hombres!$A$1:$DW$117, Mujeres!$A$1:$DW$117)</f>
        <v>23606.032505597646</v>
      </c>
      <c r="ER133" s="48" cm="1">
        <f t="array" ref="ER133">beneficio_muerte_individual_activo(ER$2,$F133,$D133, Hombres!$A$1:$DW$117, Mujeres!$A$1:$DW$117)</f>
        <v>25369.374151898279</v>
      </c>
      <c r="ES133" s="48" cm="1">
        <f t="array" ref="ES133">beneficio_muerte_individual_activo(ES$2,$F133,$D133, Hombres!$A$1:$DW$117, Mujeres!$A$1:$DW$117)</f>
        <v>27050.177554627593</v>
      </c>
      <c r="ET133" s="48" cm="1">
        <f t="array" ref="ET133">beneficio_muerte_individual_activo(ET$2,$F133,$D133, Hombres!$A$1:$DW$117, Mujeres!$A$1:$DW$117)</f>
        <v>28708.66055833772</v>
      </c>
      <c r="EU133" s="48" cm="1">
        <f t="array" ref="EU133">beneficio_muerte_individual_activo(EU$2,$F133,$D133, Hombres!$A$1:$DW$117, Mujeres!$A$1:$DW$117)</f>
        <v>30570.868521179586</v>
      </c>
      <c r="EV133" s="48" cm="1">
        <f t="array" ref="EV133">beneficio_muerte_individual_activo(EV$2,$F133,$D133, Hombres!$A$1:$DW$117, Mujeres!$A$1:$DW$117)</f>
        <v>19623.077654602956</v>
      </c>
      <c r="EW133" s="48" cm="1">
        <f t="array" ref="EW133">beneficio_muerte_individual_activo(EW$2,$F133,$D133, Hombres!$A$1:$DW$117, Mujeres!$A$1:$DW$117)</f>
        <v>20974.045314365991</v>
      </c>
      <c r="EX133" s="48" cm="1">
        <f t="array" ref="EX133">beneficio_muerte_individual_activo(EX$2,$F133,$D133, Hombres!$A$1:$DW$117, Mujeres!$A$1:$DW$117)</f>
        <v>22135.59594431685</v>
      </c>
      <c r="EY133" s="48" cm="1">
        <f t="array" ref="EY133">beneficio_muerte_individual_activo(EY$2,$F133,$D133, Hombres!$A$1:$DW$117, Mujeres!$A$1:$DW$117)</f>
        <v>23111.757266383222</v>
      </c>
      <c r="EZ133" s="48" cm="1">
        <f t="array" ref="EZ133">beneficio_muerte_individual_activo(EZ$2,$F133,$D133, Hombres!$A$1:$DW$117, Mujeres!$A$1:$DW$117)</f>
        <v>24224.536186613168</v>
      </c>
      <c r="FA133" s="48" cm="1">
        <f t="array" ref="FA133">beneficio_muerte_individual_activo(FA$2,$F133,$D133, Hombres!$A$1:$DW$117, Mujeres!$A$1:$DW$117)</f>
        <v>25770.884484205388</v>
      </c>
      <c r="FB133" s="48" cm="1">
        <f t="array" ref="FB133">beneficio_muerte_individual_activo(FB$2,$F133,$D133, Hombres!$A$1:$DW$117, Mujeres!$A$1:$DW$117)</f>
        <v>27974.357108315624</v>
      </c>
      <c r="FC133" s="48" cm="1">
        <f t="array" ref="FC133">beneficio_muerte_individual_activo(FC$2,$F133,$D133, Hombres!$A$1:$DW$117, Mujeres!$A$1:$DW$117)</f>
        <v>30867.940495701881</v>
      </c>
      <c r="FD133" s="48" cm="1">
        <f t="array" ref="FD133">beneficio_muerte_individual_activo(FD$2,$F133,$D133, Hombres!$A$1:$DW$117, Mujeres!$A$1:$DW$117)</f>
        <v>34383.154008635734</v>
      </c>
      <c r="FE133" s="48" cm="1">
        <f t="array" ref="FE133">beneficio_muerte_individual_activo(FE$2,$F133,$D133, Hombres!$A$1:$DW$117, Mujeres!$A$1:$DW$117)</f>
        <v>38355.824914357821</v>
      </c>
      <c r="FF133" s="48" cm="1">
        <f t="array" ref="FF133">beneficio_muerte_individual_activo(FF$2,$F133,$D133, Hombres!$A$1:$DW$117, Mujeres!$A$1:$DW$117)</f>
        <v>42327.815626783849</v>
      </c>
      <c r="FG133" s="48" cm="1">
        <f t="array" ref="FG133">beneficio_muerte_individual_activo(FG$2,$F133,$D133, Hombres!$A$1:$DW$117, Mujeres!$A$1:$DW$117)</f>
        <v>45949.119880107093</v>
      </c>
      <c r="FH133" s="48" cm="1">
        <f t="array" ref="FH133">beneficio_muerte_individual_activo(FH$2,$F133,$D133, Hombres!$A$1:$DW$117, Mujeres!$A$1:$DW$117)</f>
        <v>49156.128371913888</v>
      </c>
      <c r="FI133" s="48" cm="1">
        <f t="array" ref="FI133">beneficio_muerte_individual_activo(FI$2,$F133,$D133, Hombres!$A$1:$DW$117, Mujeres!$A$1:$DW$117)</f>
        <v>52118.052177028352</v>
      </c>
      <c r="FJ133" s="48" cm="1">
        <f t="array" ref="FJ133">beneficio_muerte_individual_activo(FJ$2,$F133,$D133, Hombres!$A$1:$DW$117, Mujeres!$A$1:$DW$117)</f>
        <v>55161.212929797715</v>
      </c>
      <c r="FK133" s="48" cm="1">
        <f t="array" ref="FK133">beneficio_muerte_individual_activo(FK$2,$F133,$D133, Hombres!$A$1:$DW$117, Mujeres!$A$1:$DW$117)</f>
        <v>62300.320455936351</v>
      </c>
      <c r="FL133" s="48" cm="1">
        <f t="array" ref="FL133">beneficio_muerte_individual_activo(FL$2,$F133,$D133, Hombres!$A$1:$DW$117, Mujeres!$A$1:$DW$117)</f>
        <v>66447.101521035293</v>
      </c>
      <c r="FM133" s="48" cm="1">
        <f t="array" ref="FM133">beneficio_muerte_individual_activo(FM$2,$F133,$D133, Hombres!$A$1:$DW$117, Mujeres!$A$1:$DW$117)</f>
        <v>70605.610274431659</v>
      </c>
      <c r="FN133" s="48" cm="1">
        <f t="array" ref="FN133">beneficio_muerte_individual_activo(FN$2,$F133,$D133, Hombres!$A$1:$DW$117, Mujeres!$A$1:$DW$117)</f>
        <v>74866.015479509966</v>
      </c>
      <c r="FO133" s="48" cm="1">
        <f t="array" ref="FO133">beneficio_muerte_individual_activo(FO$2,$F133,$D133, Hombres!$A$1:$DW$117, Mujeres!$A$1:$DW$117)</f>
        <v>79329.605839848737</v>
      </c>
      <c r="FP133" s="48" cm="1">
        <f t="array" ref="FP133">beneficio_muerte_individual_activo(FP$2,$F133,$D133, Hombres!$A$1:$DW$117, Mujeres!$A$1:$DW$117)</f>
        <v>83910.626997524931</v>
      </c>
      <c r="FQ133" s="108" cm="1">
        <f t="array" ref="FQ133">beneficio_muerte_individual_activo(FQ$2,$F133,$D133, Hombres!$A$1:$DW$117, Mujeres!$A$1:$DW$117)</f>
        <v>88479.036566395138</v>
      </c>
      <c r="FR133" s="48" cm="1">
        <f t="array" ref="FR133">beneficio_muerte_individual_activo(FR$2,$F133,$D133, Hombres!$A$1:$DW$117, Mujeres!$A$1:$DW$117)</f>
        <v>92904.339800641814</v>
      </c>
      <c r="FS133" s="48" cm="1">
        <f t="array" ref="FS133">beneficio_muerte_individual_activo(FS$2,$F133,$D133, Hombres!$A$1:$DW$117, Mujeres!$A$1:$DW$117)</f>
        <v>97118.977892305629</v>
      </c>
      <c r="FT133" s="48" cm="1">
        <f t="array" ref="FT133">beneficio_muerte_individual_activo(FT$2,$F133,$D133, Hombres!$A$1:$DW$117, Mujeres!$A$1:$DW$117)</f>
        <v>101037.39151653268</v>
      </c>
      <c r="FU133" s="48" cm="1">
        <f t="array" ref="FU133">beneficio_muerte_individual_activo(FU$2,$F133,$D133, Hombres!$A$1:$DW$117, Mujeres!$A$1:$DW$117)</f>
        <v>104469.49683804835</v>
      </c>
      <c r="FV133" s="48" cm="1">
        <f t="array" ref="FV133">beneficio_muerte_individual_activo(FV$2,$F133,$D133, Hombres!$A$1:$DW$117, Mujeres!$A$1:$DW$117)</f>
        <v>107165.28155954175</v>
      </c>
      <c r="FW133" s="48" cm="1">
        <f t="array" ref="FW133">beneficio_muerte_individual_activo(FW$2,$F133,$D133, Hombres!$A$1:$DW$117, Mujeres!$A$1:$DW$117)</f>
        <v>108921.25776195986</v>
      </c>
      <c r="FX133" s="48" cm="1">
        <f t="array" ref="FX133">beneficio_muerte_individual_activo(FX$2,$F133,$D133, Hombres!$A$1:$DW$117, Mujeres!$A$1:$DW$117)</f>
        <v>109621.86444320533</v>
      </c>
      <c r="FY133" s="48" cm="1">
        <f t="array" ref="FY133">beneficio_muerte_individual_activo(FY$2,$F133,$D133, Hombres!$A$1:$DW$117, Mujeres!$A$1:$DW$117)</f>
        <v>109168.56043082161</v>
      </c>
      <c r="FZ133" s="48" cm="1">
        <f t="array" ref="FZ133">beneficio_muerte_individual_activo(FZ$2,$F133,$D133, Hombres!$A$1:$DW$117, Mujeres!$A$1:$DW$117)</f>
        <v>107424.3761427626</v>
      </c>
      <c r="GA133" s="48" cm="1">
        <f t="array" ref="GA133">beneficio_muerte_individual_activo(GA$2,$F133,$D133, Hombres!$A$1:$DW$117, Mujeres!$A$1:$DW$117)</f>
        <v>104230.14924654728</v>
      </c>
      <c r="GB133" s="48" cm="1">
        <f t="array" ref="GB133">beneficio_muerte_individual_activo(GB$2,$F133,$D133, Hombres!$A$1:$DW$117, Mujeres!$A$1:$DW$117)</f>
        <v>99519.221402357856</v>
      </c>
      <c r="GC133" s="48" cm="1">
        <f t="array" ref="GC133">beneficio_muerte_individual_activo(GC$2,$F133,$D133, Hombres!$A$1:$DW$117, Mujeres!$A$1:$DW$117)</f>
        <v>93359.326431308844</v>
      </c>
      <c r="GD133" s="48" cm="1">
        <f t="array" ref="GD133">beneficio_muerte_individual_activo(GD$2,$F133,$D133, Hombres!$A$1:$DW$117, Mujeres!$A$1:$DW$117)</f>
        <v>85889.404603547417</v>
      </c>
      <c r="GE133" s="48" cm="1">
        <f t="array" ref="GE133">beneficio_muerte_individual_activo(GE$2,$F133,$D133, Hombres!$A$1:$DW$117, Mujeres!$A$1:$DW$117)</f>
        <v>77290.862843035706</v>
      </c>
      <c r="GF133" s="48" cm="1">
        <f t="array" ref="GF133">beneficio_muerte_individual_activo(GF$2,$F133,$D133, Hombres!$A$1:$DW$117, Mujeres!$A$1:$DW$117)</f>
        <v>67811.538212845087</v>
      </c>
      <c r="GG133" s="48" cm="1">
        <f t="array" ref="GG133">beneficio_muerte_individual_activo(GG$2,$F133,$D133, Hombres!$A$1:$DW$117, Mujeres!$A$1:$DW$117)</f>
        <v>57812.938776511837</v>
      </c>
      <c r="GH133" s="48" cm="1">
        <f t="array" ref="GH133">beneficio_muerte_individual_activo(GH$2,$F133,$D133, Hombres!$A$1:$DW$117, Mujeres!$A$1:$DW$117)</f>
        <v>47735.991381005719</v>
      </c>
      <c r="GI133" s="48" cm="1">
        <f t="array" ref="GI133">beneficio_muerte_individual_activo(GI$2,$F133,$D133, Hombres!$A$1:$DW$117, Mujeres!$A$1:$DW$117)</f>
        <v>38023.607076733577</v>
      </c>
      <c r="GJ133" s="48" cm="1">
        <f t="array" ref="GJ133">beneficio_muerte_individual_activo(GJ$2,$F133,$D133, Hombres!$A$1:$DW$117, Mujeres!$A$1:$DW$117)</f>
        <v>29075.249316483383</v>
      </c>
      <c r="GK133" s="48" cm="1">
        <f t="array" ref="GK133">beneficio_muerte_individual_activo(GK$2,$F133,$D133, Hombres!$A$1:$DW$117, Mujeres!$A$1:$DW$117)</f>
        <v>21220.19580117043</v>
      </c>
      <c r="GL133" s="48" cm="1">
        <f t="array" ref="GL133">beneficio_muerte_individual_activo(GL$2,$F133,$D133, Hombres!$A$1:$DW$117, Mujeres!$A$1:$DW$117)</f>
        <v>14688.689767744116</v>
      </c>
      <c r="GM133" s="48" cm="1">
        <f t="array" ref="GM133">beneficio_muerte_individual_activo(GM$2,$F133,$D133, Hombres!$A$1:$DW$117, Mujeres!$A$1:$DW$117)</f>
        <v>9574.8498190067185</v>
      </c>
      <c r="GN133" s="48" cm="1">
        <f t="array" ref="GN133">beneficio_muerte_individual_activo(GN$2,$F133,$D133, Hombres!$A$1:$DW$117, Mujeres!$A$1:$DW$117)</f>
        <v>5827.4114458846298</v>
      </c>
      <c r="GO133" s="48" cm="1">
        <f t="array" ref="GO133">beneficio_muerte_individual_activo(GO$2,$F133,$D133, Hombres!$A$1:$DW$117, Mujeres!$A$1:$DW$117)</f>
        <v>3277.0263781380318</v>
      </c>
      <c r="GP133" s="48" cm="1">
        <f t="array" ref="GP133">beneficio_muerte_individual_activo(GP$2,$F133,$D133, Hombres!$A$1:$DW$117, Mujeres!$A$1:$DW$117)</f>
        <v>1681.4708307578362</v>
      </c>
      <c r="GQ133" s="48" cm="1">
        <f t="array" ref="GQ133">beneficio_muerte_individual_activo(GQ$2,$F133,$D133, Hombres!$A$1:$DW$117, Mujeres!$A$1:$DW$117)</f>
        <v>775.40250101176946</v>
      </c>
      <c r="GR133" s="48" cm="1">
        <f t="array" ref="GR133">beneficio_muerte_individual_activo(GR$2,$F133,$D133, Hombres!$A$1:$DW$117, Mujeres!$A$1:$DW$117)</f>
        <v>315.30092039652823</v>
      </c>
      <c r="GS133" s="48" cm="1">
        <f t="array" ref="GS133">beneficio_muerte_individual_activo(GS$2,$F133,$D133, Hombres!$A$1:$DW$117, Mujeres!$A$1:$DW$117)</f>
        <v>110.25085923301184</v>
      </c>
      <c r="GT133" s="48" cm="1">
        <f t="array" ref="GT133">beneficio_muerte_individual_activo(GT$2,$F133,$D133, Hombres!$A$1:$DW$117, Mujeres!$A$1:$DW$117)</f>
        <v>40.716175485196196</v>
      </c>
      <c r="GU133" s="48" cm="1">
        <f t="array" ref="GU133">beneficio_muerte_individual_activo(GU$2,$F133,$D133, Hombres!$A$1:$DW$117, Mujeres!$A$1:$DW$117)</f>
        <v>0</v>
      </c>
      <c r="GV133" s="48" cm="1">
        <f t="array" ref="GV133">beneficio_muerte_individual_activo(GV$2,$F133,$D133, Hombres!$A$1:$DW$117, Mujeres!$A$1:$DW$117)</f>
        <v>0</v>
      </c>
    </row>
    <row r="134" spans="1:204" x14ac:dyDescent="0.35">
      <c r="A134" s="1">
        <f t="shared" si="2"/>
        <v>132</v>
      </c>
      <c r="B134" s="77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41" cm="1">
        <f t="array" ref="G134">PorcentajePension(C134,E134, D134)</f>
        <v>1</v>
      </c>
      <c r="I134" s="74"/>
      <c r="J134" s="48" cm="1">
        <f t="array" ref="J134">AnualidadActivo(J$2, $E134, $C134, $B134, $D134, Hombres!$A$1:$DW$117, Mujeres!$A$1:$DW$117)</f>
        <v>0</v>
      </c>
      <c r="K134" s="48" cm="1">
        <f t="array" ref="K134">AnualidadActivo(K$2, $E134, $C134, $B134, $D134, Hombres!$A$1:$DW$117, Mujeres!$A$1:$DW$117)</f>
        <v>0</v>
      </c>
      <c r="L134" s="48" cm="1">
        <f t="array" ref="L134">AnualidadActivo(L$2, $E134, $C134, $B134, $D134, Hombres!$A$1:$DW$117, Mujeres!$A$1:$DW$117)</f>
        <v>0</v>
      </c>
      <c r="M134" s="48" cm="1">
        <f t="array" ref="M134">AnualidadActivo(M$2, $E134, $C134, $B134, $D134, Hombres!$A$1:$DW$117, Mujeres!$A$1:$DW$117)</f>
        <v>0</v>
      </c>
      <c r="N134" s="48" cm="1">
        <f t="array" ref="N134">AnualidadActivo(N$2, $E134, $C134, $B134, $D134, Hombres!$A$1:$DW$117, Mujeres!$A$1:$DW$117)</f>
        <v>0</v>
      </c>
      <c r="O134" s="48" cm="1">
        <f t="array" ref="O134">AnualidadActivo(O$2, $E134, $C134, $B134, $D134, Hombres!$A$1:$DW$117, Mujeres!$A$1:$DW$117)</f>
        <v>0</v>
      </c>
      <c r="P134" s="48" cm="1">
        <f t="array" ref="P134">AnualidadActivo(P$2, $E134, $C134, $B134, $D134, Hombres!$A$1:$DW$117, Mujeres!$A$1:$DW$117)</f>
        <v>0</v>
      </c>
      <c r="Q134" s="48" cm="1">
        <f t="array" ref="Q134">AnualidadActivo(Q$2, $E134, $C134, $B134, $D134, Hombres!$A$1:$DW$117, Mujeres!$A$1:$DW$117)</f>
        <v>0</v>
      </c>
      <c r="R134" s="48" cm="1">
        <f t="array" ref="R134">AnualidadActivo(R$2, $E134, $C134, $B134, $D134, Hombres!$A$1:$DW$117, Mujeres!$A$1:$DW$117)</f>
        <v>0</v>
      </c>
      <c r="S134" s="48" cm="1">
        <f t="array" ref="S134">AnualidadActivo(S$2, $E134, $C134, $B134, $D134, Hombres!$A$1:$DW$117, Mujeres!$A$1:$DW$117)</f>
        <v>0</v>
      </c>
      <c r="T134" s="48" cm="1">
        <f t="array" ref="T134">AnualidadActivo(T$2, $E134, $C134, $B134, $D134, Hombres!$A$1:$DW$117, Mujeres!$A$1:$DW$117)</f>
        <v>0</v>
      </c>
      <c r="U134" s="48" cm="1">
        <f t="array" ref="U134">AnualidadActivo(U$2, $E134, $C134, $B134, $D134, Hombres!$A$1:$DW$117, Mujeres!$A$1:$DW$117)</f>
        <v>0</v>
      </c>
      <c r="V134" s="48" cm="1">
        <f t="array" ref="V134">AnualidadActivo(V$2, $E134, $C134, $B134, $D134, Hombres!$A$1:$DW$117, Mujeres!$A$1:$DW$117)</f>
        <v>0</v>
      </c>
      <c r="W134" s="48" cm="1">
        <f t="array" ref="W134">AnualidadActivo(W$2, $E134, $C134, $B134, $D134, Hombres!$A$1:$DW$117, Mujeres!$A$1:$DW$117)</f>
        <v>0</v>
      </c>
      <c r="X134" s="48" cm="1">
        <f t="array" ref="X134">AnualidadActivo(X$2, $E134, $C134, $B134, $D134, Hombres!$A$1:$DW$117, Mujeres!$A$1:$DW$117)</f>
        <v>0</v>
      </c>
      <c r="Y134" s="48" cm="1">
        <f t="array" ref="Y134">AnualidadActivo(Y$2, $E134, $C134, $B134, $D134, Hombres!$A$1:$DW$117, Mujeres!$A$1:$DW$117)</f>
        <v>0</v>
      </c>
      <c r="Z134" s="48" cm="1">
        <f t="array" ref="Z134">AnualidadActivo(Z$2, $E134, $C134, $B134, $D134, Hombres!$A$1:$DW$117, Mujeres!$A$1:$DW$117)</f>
        <v>0</v>
      </c>
      <c r="AA134" s="48" cm="1">
        <f t="array" ref="AA134">AnualidadActivo(AA$2, $E134, $C134, $B134, $D134, Hombres!$A$1:$DW$117, Mujeres!$A$1:$DW$117)</f>
        <v>0</v>
      </c>
      <c r="AB134" s="48" cm="1">
        <f t="array" ref="AB134">AnualidadActivo(AB$2, $E134, $C134, $B134, $D134, Hombres!$A$1:$DW$117, Mujeres!$A$1:$DW$117)</f>
        <v>0</v>
      </c>
      <c r="AC134" s="48" cm="1">
        <f t="array" ref="AC134">AnualidadActivo(AC$2, $E134, $C134, $B134, $D134, Hombres!$A$1:$DW$117, Mujeres!$A$1:$DW$117)</f>
        <v>0</v>
      </c>
      <c r="AD134" s="48" cm="1">
        <f t="array" ref="AD134">AnualidadActivo(AD$2, $E134, $C134, $B134, $D134, Hombres!$A$1:$DW$117, Mujeres!$A$1:$DW$117)</f>
        <v>0</v>
      </c>
      <c r="AE134" s="48" cm="1">
        <f t="array" ref="AE134">AnualidadActivo(AE$2, $E134, $C134, $B134, $D134, Hombres!$A$1:$DW$117, Mujeres!$A$1:$DW$117)</f>
        <v>0</v>
      </c>
      <c r="AF134" s="48" cm="1">
        <f t="array" ref="AF134">AnualidadActivo(AF$2, $E134, $C134, $B134, $D134, Hombres!$A$1:$DW$117, Mujeres!$A$1:$DW$117)</f>
        <v>0</v>
      </c>
      <c r="AG134" s="48" cm="1">
        <f t="array" ref="AG134">AnualidadActivo(AG$2, $E134, $C134, $B134, $D134, Hombres!$A$1:$DW$117, Mujeres!$A$1:$DW$117)</f>
        <v>0</v>
      </c>
      <c r="AH134" s="48" cm="1">
        <f t="array" ref="AH134">AnualidadActivo(AH$2, $E134, $C134, $B134, $D134, Hombres!$A$1:$DW$117, Mujeres!$A$1:$DW$117)</f>
        <v>0</v>
      </c>
      <c r="AI134" s="48" cm="1">
        <f t="array" ref="AI134">AnualidadActivo(AI$2, $E134, $C134, $B134, $D134, Hombres!$A$1:$DW$117, Mujeres!$A$1:$DW$117)</f>
        <v>0</v>
      </c>
      <c r="AJ134" s="48" cm="1">
        <f t="array" ref="AJ134">AnualidadActivo(AJ$2, $E134, $C134, $B134, $D134, Hombres!$A$1:$DW$117, Mujeres!$A$1:$DW$117)</f>
        <v>0</v>
      </c>
      <c r="AK134" s="48" cm="1">
        <f t="array" ref="AK134">AnualidadActivo(AK$2, $E134, $C134, $B134, $D134, Hombres!$A$1:$DW$117, Mujeres!$A$1:$DW$117)</f>
        <v>0</v>
      </c>
      <c r="AL134" s="48" cm="1">
        <f t="array" ref="AL134">AnualidadActivo(AL$2, $E134, $C134, $B134, $D134, Hombres!$A$1:$DW$117, Mujeres!$A$1:$DW$117)</f>
        <v>0</v>
      </c>
      <c r="AM134" s="48" cm="1">
        <f t="array" ref="AM134">AnualidadActivo(AM$2, $E134, $C134, $B134, $D134, Hombres!$A$1:$DW$117, Mujeres!$A$1:$DW$117)</f>
        <v>0</v>
      </c>
      <c r="AN134" s="48" cm="1">
        <f t="array" ref="AN134">AnualidadActivo(AN$2, $E134, $C134, $B134, $D134, Hombres!$A$1:$DW$117, Mujeres!$A$1:$DW$117)</f>
        <v>0</v>
      </c>
      <c r="AO134" s="48" cm="1">
        <f t="array" ref="AO134">AnualidadActivo(AO$2, $E134, $C134, $B134, $D134, Hombres!$A$1:$DW$117, Mujeres!$A$1:$DW$117)</f>
        <v>0</v>
      </c>
      <c r="AP134" s="48" cm="1">
        <f t="array" ref="AP134">AnualidadActivo(AP$2, $E134, $C134, $B134, $D134, Hombres!$A$1:$DW$117, Mujeres!$A$1:$DW$117)</f>
        <v>0</v>
      </c>
      <c r="AQ134" s="48" cm="1">
        <f t="array" ref="AQ134">AnualidadActivo(AQ$2, $E134, $C134, $B134, $D134, Hombres!$A$1:$DW$117, Mujeres!$A$1:$DW$117)</f>
        <v>0</v>
      </c>
      <c r="AR134" s="48" cm="1">
        <f t="array" ref="AR134">AnualidadActivo(AR$2, $E134, $C134, $B134, $D134, Hombres!$A$1:$DW$117, Mujeres!$A$1:$DW$117)</f>
        <v>0</v>
      </c>
      <c r="AS134" s="48" cm="1">
        <f t="array" ref="AS134">AnualidadActivo(AS$2, $E134, $C134, $B134, $D134, Hombres!$A$1:$DW$117, Mujeres!$A$1:$DW$117)</f>
        <v>0</v>
      </c>
      <c r="AT134" s="48" cm="1">
        <f t="array" ref="AT134">AnualidadActivo(AT$2, $E134, $C134, $B134, $D134, Hombres!$A$1:$DW$117, Mujeres!$A$1:$DW$117)</f>
        <v>0</v>
      </c>
      <c r="AU134" s="48" cm="1">
        <f t="array" ref="AU134">AnualidadActivo(AU$2, $E134, $C134, $B134, $D134, Hombres!$A$1:$DW$117, Mujeres!$A$1:$DW$117)</f>
        <v>0</v>
      </c>
      <c r="AV134" s="48" cm="1">
        <f t="array" ref="AV134">AnualidadActivo(AV$2, $E134, $C134, $B134, $D134, Hombres!$A$1:$DW$117, Mujeres!$A$1:$DW$117)</f>
        <v>0</v>
      </c>
      <c r="AW134" s="48" cm="1">
        <f t="array" ref="AW134">AnualidadActivo(AW$2, $E134, $C134, $B134, $D134, Hombres!$A$1:$DW$117, Mujeres!$A$1:$DW$117)</f>
        <v>0</v>
      </c>
      <c r="AX134" s="48" cm="1">
        <f t="array" ref="AX134">AnualidadActivo(AX$2, $E134, $C134, $B134, $D134, Hombres!$A$1:$DW$117, Mujeres!$A$1:$DW$117)</f>
        <v>0</v>
      </c>
      <c r="AY134" s="48" cm="1">
        <f t="array" ref="AY134">AnualidadActivo(AY$2, $E134, $C134, $B134, $D134, Hombres!$A$1:$DW$117, Mujeres!$A$1:$DW$117)</f>
        <v>0</v>
      </c>
      <c r="AZ134" s="48" cm="1">
        <f t="array" ref="AZ134">AnualidadActivo(AZ$2, $E134, $C134, $B134, $D134, Hombres!$A$1:$DW$117, Mujeres!$A$1:$DW$117)</f>
        <v>0</v>
      </c>
      <c r="BA134" s="48" cm="1">
        <f t="array" ref="BA134">AnualidadActivo(BA$2, $E134, $C134, $B134, $D134, Hombres!$A$1:$DW$117, Mujeres!$A$1:$DW$117)</f>
        <v>0</v>
      </c>
      <c r="BB134" s="48" cm="1">
        <f t="array" ref="BB134">AnualidadActivo(BB$2, $E134, $C134, $B134, $D134, Hombres!$A$1:$DW$117, Mujeres!$A$1:$DW$117)</f>
        <v>0</v>
      </c>
      <c r="BC134" s="48" cm="1">
        <f t="array" ref="BC134">AnualidadActivo(BC$2, $E134, $C134, $B134, $D134, Hombres!$A$1:$DW$117, Mujeres!$A$1:$DW$117)</f>
        <v>266795866.81101963</v>
      </c>
      <c r="BD134" s="48" cm="1">
        <f t="array" ref="BD134">AnualidadActivo(BD$2, $E134, $C134, $B134, $D134, Hombres!$A$1:$DW$117, Mujeres!$A$1:$DW$117)</f>
        <v>274799742.81535017</v>
      </c>
      <c r="BE134" s="48" cm="1">
        <f t="array" ref="BE134">AnualidadActivo(BE$2, $E134, $C134, $B134, $D134, Hombres!$A$1:$DW$117, Mujeres!$A$1:$DW$117)</f>
        <v>283043735.09981072</v>
      </c>
      <c r="BF134" s="48" cm="1">
        <f t="array" ref="BF134">AnualidadActivo(BF$2, $E134, $C134, $B134, $D134, Hombres!$A$1:$DW$117, Mujeres!$A$1:$DW$117)</f>
        <v>291535047.15280503</v>
      </c>
      <c r="BG134" s="48" cm="1">
        <f t="array" ref="BG134">AnualidadActivo(BG$2, $E134, $C134, $B134, $D134, Hombres!$A$1:$DW$117, Mujeres!$A$1:$DW$117)</f>
        <v>300281098.56738919</v>
      </c>
      <c r="BH134" s="48" cm="1">
        <f t="array" ref="BH134">AnualidadActivo(BH$2, $E134, $C134, $B134, $D134, Hombres!$A$1:$DW$117, Mujeres!$A$1:$DW$117)</f>
        <v>307079008.31365275</v>
      </c>
      <c r="BI134" s="48" cm="1">
        <f t="array" ref="BI134">AnualidadActivo(BI$2, $E134, $C134, $B134, $D134, Hombres!$A$1:$DW$117, Mujeres!$A$1:$DW$117)</f>
        <v>313860236.51087528</v>
      </c>
      <c r="BJ134" s="48" cm="1">
        <f t="array" ref="BJ134">AnualidadActivo(BJ$2, $E134, $C134, $B134, $D134, Hombres!$A$1:$DW$117, Mujeres!$A$1:$DW$117)</f>
        <v>320634328.7606647</v>
      </c>
      <c r="BK134" s="48" cm="1">
        <f t="array" ref="BK134">AnualidadActivo(BK$2, $E134, $C134, $B134, $D134, Hombres!$A$1:$DW$117, Mujeres!$A$1:$DW$117)</f>
        <v>327410768.88980478</v>
      </c>
      <c r="BL134" s="48" cm="1">
        <f t="array" ref="BL134">AnualidadActivo(BL$2, $E134, $C134, $B134, $D134, Hombres!$A$1:$DW$117, Mujeres!$A$1:$DW$117)</f>
        <v>334161674.12488669</v>
      </c>
      <c r="BM134" s="48" cm="1">
        <f t="array" ref="BM134">AnualidadActivo(BM$2, $E134, $C134, $B134, $D134, Hombres!$A$1:$DW$117, Mujeres!$A$1:$DW$117)</f>
        <v>340821653.63064378</v>
      </c>
      <c r="BN134" s="48" cm="1">
        <f t="array" ref="BN134">AnualidadActivo(BN$2, $E134, $C134, $B134, $D134, Hombres!$A$1:$DW$117, Mujeres!$A$1:$DW$117)</f>
        <v>347287229.21521324</v>
      </c>
      <c r="BO134" s="48" cm="1">
        <f t="array" ref="BO134">AnualidadActivo(BO$2, $E134, $C134, $B134, $D134, Hombres!$A$1:$DW$117, Mujeres!$A$1:$DW$117)</f>
        <v>353433300.15419692</v>
      </c>
      <c r="BP134" s="48" cm="1">
        <f t="array" ref="BP134">AnualidadActivo(BP$2, $E134, $C134, $B134, $D134, Hombres!$A$1:$DW$117, Mujeres!$A$1:$DW$117)</f>
        <v>359128835.02075249</v>
      </c>
      <c r="BQ134" s="48" cm="1">
        <f t="array" ref="BQ134">AnualidadActivo(BQ$2, $E134, $C134, $B134, $D134, Hombres!$A$1:$DW$117, Mujeres!$A$1:$DW$117)</f>
        <v>364257171.08234566</v>
      </c>
      <c r="BR134" s="48" cm="1">
        <f t="array" ref="BR134">AnualidadActivo(BR$2, $E134, $C134, $B134, $D134, Hombres!$A$1:$DW$117, Mujeres!$A$1:$DW$117)</f>
        <v>368767611.36553204</v>
      </c>
      <c r="BS134" s="48" cm="1">
        <f t="array" ref="BS134">AnualidadActivo(BS$2, $E134, $C134, $B134, $D134, Hombres!$A$1:$DW$117, Mujeres!$A$1:$DW$117)</f>
        <v>372659931.00867093</v>
      </c>
      <c r="BT134" s="48" cm="1">
        <f t="array" ref="BT134">AnualidadActivo(BT$2, $E134, $C134, $B134, $D134, Hombres!$A$1:$DW$117, Mujeres!$A$1:$DW$117)</f>
        <v>375939117.41420823</v>
      </c>
      <c r="BU134" s="48" cm="1">
        <f t="array" ref="BU134">AnualidadActivo(BU$2, $E134, $C134, $B134, $D134, Hombres!$A$1:$DW$117, Mujeres!$A$1:$DW$117)</f>
        <v>378583313.39197487</v>
      </c>
      <c r="BV134" s="48" cm="1">
        <f t="array" ref="BV134">AnualidadActivo(BV$2, $E134, $C134, $B134, $D134, Hombres!$A$1:$DW$117, Mujeres!$A$1:$DW$117)</f>
        <v>380520973.58499455</v>
      </c>
      <c r="BW134" s="48" cm="1">
        <f t="array" ref="BW134">AnualidadActivo(BW$2, $E134, $C134, $B134, $D134, Hombres!$A$1:$DW$117, Mujeres!$A$1:$DW$117)</f>
        <v>380974018.43145615</v>
      </c>
      <c r="BX134" s="48" cm="1">
        <f t="array" ref="BX134">AnualidadActivo(BX$2, $E134, $C134, $B134, $D134, Hombres!$A$1:$DW$117, Mujeres!$A$1:$DW$117)</f>
        <v>380367603.79956591</v>
      </c>
      <c r="BY134" s="48" cm="1">
        <f t="array" ref="BY134">AnualidadActivo(BY$2, $E134, $C134, $B134, $D134, Hombres!$A$1:$DW$117, Mujeres!$A$1:$DW$117)</f>
        <v>378607034.30861926</v>
      </c>
      <c r="BZ134" s="48" cm="1">
        <f t="array" ref="BZ134">AnualidadActivo(BZ$2, $E134, $C134, $B134, $D134, Hombres!$A$1:$DW$117, Mujeres!$A$1:$DW$117)</f>
        <v>375569756.29927921</v>
      </c>
      <c r="CA134" s="48" cm="1">
        <f t="array" ref="CA134">AnualidadActivo(CA$2, $E134, $C134, $B134, $D134, Hombres!$A$1:$DW$117, Mujeres!$A$1:$DW$117)</f>
        <v>371112859.48532242</v>
      </c>
      <c r="CB134" s="48" cm="1">
        <f t="array" ref="CB134">AnualidadActivo(CB$2, $E134, $C134, $B134, $D134, Hombres!$A$1:$DW$117, Mujeres!$A$1:$DW$117)</f>
        <v>365115803.33886325</v>
      </c>
      <c r="CC134" s="48" cm="1">
        <f t="array" ref="CC134">AnualidadActivo(CC$2, $E134, $C134, $B134, $D134, Hombres!$A$1:$DW$117, Mujeres!$A$1:$DW$117)</f>
        <v>357473328.59436858</v>
      </c>
      <c r="CD134" s="48" cm="1">
        <f t="array" ref="CD134">AnualidadActivo(CD$2, $E134, $C134, $B134, $D134, Hombres!$A$1:$DW$117, Mujeres!$A$1:$DW$117)</f>
        <v>348084591.18148685</v>
      </c>
      <c r="CE134" s="48" cm="1">
        <f t="array" ref="CE134">AnualidadActivo(CE$2, $E134, $C134, $B134, $D134, Hombres!$A$1:$DW$117, Mujeres!$A$1:$DW$117)</f>
        <v>336854809.32273501</v>
      </c>
      <c r="CF134" s="48" cm="1">
        <f t="array" ref="CF134">AnualidadActivo(CF$2, $E134, $C134, $B134, $D134, Hombres!$A$1:$DW$117, Mujeres!$A$1:$DW$117)</f>
        <v>323718544.30486119</v>
      </c>
      <c r="CG134" s="48" cm="1">
        <f t="array" ref="CG134">AnualidadActivo(CG$2, $E134, $C134, $B134, $D134, Hombres!$A$1:$DW$117, Mujeres!$A$1:$DW$117)</f>
        <v>308675749.81778741</v>
      </c>
      <c r="CH134" s="48" cm="1">
        <f t="array" ref="CH134">AnualidadActivo(CH$2, $E134, $C134, $B134, $D134, Hombres!$A$1:$DW$117, Mujeres!$A$1:$DW$117)</f>
        <v>291789536.1221959</v>
      </c>
      <c r="CI134" s="48" cm="1">
        <f t="array" ref="CI134">AnualidadActivo(CI$2, $E134, $C134, $B134, $D134, Hombres!$A$1:$DW$117, Mujeres!$A$1:$DW$117)</f>
        <v>273167701.8334409</v>
      </c>
      <c r="CJ134" s="48" cm="1">
        <f t="array" ref="CJ134">AnualidadActivo(CJ$2, $E134, $C134, $B134, $D134, Hombres!$A$1:$DW$117, Mujeres!$A$1:$DW$117)</f>
        <v>252965186.16583949</v>
      </c>
      <c r="CK134" s="48" cm="1">
        <f t="array" ref="CK134">AnualidadActivo(CK$2, $E134, $C134, $B134, $D134, Hombres!$A$1:$DW$117, Mujeres!$A$1:$DW$117)</f>
        <v>231404360.53288639</v>
      </c>
      <c r="CL134" s="48" cm="1">
        <f t="array" ref="CL134">AnualidadActivo(CL$2, $E134, $C134, $B134, $D134, Hombres!$A$1:$DW$117, Mujeres!$A$1:$DW$117)</f>
        <v>208797723.43038777</v>
      </c>
      <c r="CM134" s="48" cm="1">
        <f t="array" ref="CM134">AnualidadActivo(CM$2, $E134, $C134, $B134, $D134, Hombres!$A$1:$DW$117, Mujeres!$A$1:$DW$117)</f>
        <v>185537044.84531748</v>
      </c>
      <c r="CN134" s="48" cm="1">
        <f t="array" ref="CN134">AnualidadActivo(CN$2, $E134, $C134, $B134, $D134, Hombres!$A$1:$DW$117, Mujeres!$A$1:$DW$117)</f>
        <v>162062642.81805125</v>
      </c>
      <c r="CO134" s="48" cm="1">
        <f t="array" ref="CO134">AnualidadActivo(CO$2, $E134, $C134, $B134, $D134, Hombres!$A$1:$DW$117, Mujeres!$A$1:$DW$117)</f>
        <v>138847683.945319</v>
      </c>
      <c r="CP134" s="48" cm="1">
        <f t="array" ref="CP134">AnualidadActivo(CP$2, $E134, $C134, $B134, $D134, Hombres!$A$1:$DW$117, Mujeres!$A$1:$DW$117)</f>
        <v>116391909.66921423</v>
      </c>
      <c r="CQ134" s="48" cm="1">
        <f t="array" ref="CQ134">AnualidadActivo(CQ$2, $E134, $C134, $B134, $D134, Hombres!$A$1:$DW$117, Mujeres!$A$1:$DW$117)</f>
        <v>95205506.22042042</v>
      </c>
      <c r="CR134" s="48" cm="1">
        <f t="array" ref="CR134">AnualidadActivo(CR$2, $E134, $C134, $B134, $D134, Hombres!$A$1:$DW$117, Mujeres!$A$1:$DW$117)</f>
        <v>75762545.390745133</v>
      </c>
      <c r="CS134" s="48" cm="1">
        <f t="array" ref="CS134">AnualidadActivo(CS$2, $E134, $C134, $B134, $D134, Hombres!$A$1:$DW$117, Mujeres!$A$1:$DW$117)</f>
        <v>58450099.404575378</v>
      </c>
      <c r="CT134" s="48" cm="1">
        <f t="array" ref="CT134">AnualidadActivo(CT$2, $E134, $C134, $B134, $D134, Hombres!$A$1:$DW$117, Mujeres!$A$1:$DW$117)</f>
        <v>43538462.599239558</v>
      </c>
      <c r="CU134" s="48" cm="1">
        <f t="array" ref="CU134">AnualidadActivo(CU$2, $E134, $C134, $B134, $D134, Hombres!$A$1:$DW$117, Mujeres!$A$1:$DW$117)</f>
        <v>31165048.741925586</v>
      </c>
      <c r="CV134" s="48" cm="1">
        <f t="array" ref="CV134">AnualidadActivo(CV$2, $E134, $C134, $B134, $D134, Hombres!$A$1:$DW$117, Mujeres!$A$1:$DW$117)</f>
        <v>21324078.285639308</v>
      </c>
      <c r="CW134" s="48" cm="1">
        <f t="array" ref="CW134">AnualidadActivo(CW$2, $E134, $C134, $B134, $D134, Hombres!$A$1:$DW$117, Mujeres!$A$1:$DW$117)</f>
        <v>13863017.239956986</v>
      </c>
      <c r="CX134" s="48" cm="1">
        <f t="array" ref="CX134">AnualidadActivo(CX$2, $E134, $C134, $B134, $D134, Hombres!$A$1:$DW$117, Mujeres!$A$1:$DW$117)</f>
        <v>8502065.7717000302</v>
      </c>
      <c r="CY134" s="48" cm="1">
        <f t="array" ref="CY134">AnualidadActivo(CY$2, $E134, $C134, $B134, $D134, Hombres!$A$1:$DW$117, Mujeres!$A$1:$DW$117)</f>
        <v>4876921.5038316939</v>
      </c>
      <c r="CZ134" s="48" cm="1">
        <f t="array" ref="CZ134">AnualidadActivo(CZ$2, $E134, $C134, $B134, $D134, Hombres!$A$1:$DW$117, Mujeres!$A$1:$DW$117)</f>
        <v>2589851.3684681668</v>
      </c>
      <c r="DA134" s="48" cm="1">
        <f t="array" ref="DA134">AnualidadActivo(DA$2, $E134, $C134, $B134, $D134, Hombres!$A$1:$DW$117, Mujeres!$A$1:$DW$117)</f>
        <v>0</v>
      </c>
      <c r="DD134" s="21"/>
      <c r="DE134" s="48" cm="1">
        <f t="array" ref="DE134">beneficio_muerte_individual_activo(DE$2,$F134,$D134, Hombres!$A$1:$DW$117, Mujeres!$A$1:$DW$117)</f>
        <v>0</v>
      </c>
      <c r="DF134" s="48" cm="1">
        <f t="array" ref="DF134">beneficio_muerte_individual_activo(DF$2,$F134,$D134, Hombres!$A$1:$DW$117, Mujeres!$A$1:$DW$117)</f>
        <v>5220.2285155999998</v>
      </c>
      <c r="DG134" s="48" cm="1">
        <f t="array" ref="DG134">beneficio_muerte_individual_activo(DG$2,$F134,$D134, Hombres!$A$1:$DW$117, Mujeres!$A$1:$DW$117)</f>
        <v>5303.1479803734537</v>
      </c>
      <c r="DH134" s="48" cm="1">
        <f t="array" ref="DH134">beneficio_muerte_individual_activo(DH$2,$F134,$D134, Hombres!$A$1:$DW$117, Mujeres!$A$1:$DW$117)</f>
        <v>5346.9111970025388</v>
      </c>
      <c r="DI134" s="48" cm="1">
        <f t="array" ref="DI134">beneficio_muerte_individual_activo(DI$2,$F134,$D134, Hombres!$A$1:$DW$117, Mujeres!$A$1:$DW$117)</f>
        <v>5376.085317832597</v>
      </c>
      <c r="DJ134" s="48" cm="1">
        <f t="array" ref="DJ134">beneficio_muerte_individual_activo(DJ$2,$F134,$D134, Hombres!$A$1:$DW$117, Mujeres!$A$1:$DW$117)</f>
        <v>5431.5218127051303</v>
      </c>
      <c r="DK134" s="48" cm="1">
        <f t="array" ref="DK134">beneficio_muerte_individual_activo(DK$2,$F134,$D134, Hombres!$A$1:$DW$117, Mujeres!$A$1:$DW$117)</f>
        <v>5554.3411944412892</v>
      </c>
      <c r="DL134" s="48" cm="1">
        <f t="array" ref="DL134">beneficio_muerte_individual_activo(DL$2,$F134,$D134, Hombres!$A$1:$DW$117, Mujeres!$A$1:$DW$117)</f>
        <v>5674.7525620607485</v>
      </c>
      <c r="DM134" s="48" cm="1">
        <f t="array" ref="DM134">beneficio_muerte_individual_activo(DM$2,$F134,$D134, Hombres!$A$1:$DW$117, Mujeres!$A$1:$DW$117)</f>
        <v>5738.2233753518376</v>
      </c>
      <c r="DN134" s="48" cm="1">
        <f t="array" ref="DN134">beneficio_muerte_individual_activo(DN$2,$F134,$D134, Hombres!$A$1:$DW$117, Mujeres!$A$1:$DW$117)</f>
        <v>5771.7542122438399</v>
      </c>
      <c r="DO134" s="48" cm="1">
        <f t="array" ref="DO134">beneficio_muerte_individual_activo(DO$2,$F134,$D134, Hombres!$A$1:$DW$117, Mujeres!$A$1:$DW$117)</f>
        <v>5804.1719006292478</v>
      </c>
      <c r="DP134" s="48" cm="1">
        <f t="array" ref="DP134">beneficio_muerte_individual_activo(DP$2,$F134,$D134, Hombres!$A$1:$DW$117, Mujeres!$A$1:$DW$117)</f>
        <v>5816.7038919070728</v>
      </c>
      <c r="DQ134" s="48" cm="1">
        <f t="array" ref="DQ134">beneficio_muerte_individual_activo(DQ$2,$F134,$D134, Hombres!$A$1:$DW$117, Mujeres!$A$1:$DW$117)</f>
        <v>5794.1392241334815</v>
      </c>
      <c r="DR134" s="48" cm="1">
        <f t="array" ref="DR134">beneficio_muerte_individual_activo(DR$2,$F134,$D134, Hombres!$A$1:$DW$117, Mujeres!$A$1:$DW$117)</f>
        <v>5763.2564288100375</v>
      </c>
      <c r="DS134" s="48" cm="1">
        <f t="array" ref="DS134">beneficio_muerte_individual_activo(DS$2,$F134,$D134, Hombres!$A$1:$DW$117, Mujeres!$A$1:$DW$117)</f>
        <v>5811.2418039833756</v>
      </c>
      <c r="DT134" s="48" cm="1">
        <f t="array" ref="DT134">beneficio_muerte_individual_activo(DT$2,$F134,$D134, Hombres!$A$1:$DW$117, Mujeres!$A$1:$DW$117)</f>
        <v>5934.2916460089127</v>
      </c>
      <c r="DU134" s="48" cm="1">
        <f t="array" ref="DU134">beneficio_muerte_individual_activo(DU$2,$F134,$D134, Hombres!$A$1:$DW$117, Mujeres!$A$1:$DW$117)</f>
        <v>6148.2485187253997</v>
      </c>
      <c r="DV134" s="48" cm="1">
        <f t="array" ref="DV134">beneficio_muerte_individual_activo(DV$2,$F134,$D134, Hombres!$A$1:$DW$117, Mujeres!$A$1:$DW$117)</f>
        <v>6446.7542294850391</v>
      </c>
      <c r="DW134" s="48" cm="1">
        <f t="array" ref="DW134">beneficio_muerte_individual_activo(DW$2,$F134,$D134, Hombres!$A$1:$DW$117, Mujeres!$A$1:$DW$117)</f>
        <v>6828.3513087622478</v>
      </c>
      <c r="DX134" s="48" cm="1">
        <f t="array" ref="DX134">beneficio_muerte_individual_activo(DX$2,$F134,$D134, Hombres!$A$1:$DW$117, Mujeres!$A$1:$DW$117)</f>
        <v>7282.2521602965444</v>
      </c>
      <c r="DY134" s="48" cm="1">
        <f t="array" ref="DY134">beneficio_muerte_individual_activo(DY$2,$F134,$D134, Hombres!$A$1:$DW$117, Mujeres!$A$1:$DW$117)</f>
        <v>7739.0577495184534</v>
      </c>
      <c r="DZ134" s="48" cm="1">
        <f t="array" ref="DZ134">beneficio_muerte_individual_activo(DZ$2,$F134,$D134, Hombres!$A$1:$DW$117, Mujeres!$A$1:$DW$117)</f>
        <v>8113.2487182613095</v>
      </c>
      <c r="EA134" s="48" cm="1">
        <f t="array" ref="EA134">beneficio_muerte_individual_activo(EA$2,$F134,$D134, Hombres!$A$1:$DW$117, Mujeres!$A$1:$DW$117)</f>
        <v>8384.2879441516761</v>
      </c>
      <c r="EB134" s="48" cm="1">
        <f t="array" ref="EB134">beneficio_muerte_individual_activo(EB$2,$F134,$D134, Hombres!$A$1:$DW$117, Mujeres!$A$1:$DW$117)</f>
        <v>8607.7203250058355</v>
      </c>
      <c r="EC134" s="48" cm="1">
        <f t="array" ref="EC134">beneficio_muerte_individual_activo(EC$2,$F134,$D134, Hombres!$A$1:$DW$117, Mujeres!$A$1:$DW$117)</f>
        <v>8993.9697086481337</v>
      </c>
      <c r="ED134" s="48" cm="1">
        <f t="array" ref="ED134">beneficio_muerte_individual_activo(ED$2,$F134,$D134, Hombres!$A$1:$DW$117, Mujeres!$A$1:$DW$117)</f>
        <v>9539.3913284349492</v>
      </c>
      <c r="EE134" s="48" cm="1">
        <f t="array" ref="EE134">beneficio_muerte_individual_activo(EE$2,$F134,$D134, Hombres!$A$1:$DW$117, Mujeres!$A$1:$DW$117)</f>
        <v>10214.097187718724</v>
      </c>
      <c r="EF134" s="48" cm="1">
        <f t="array" ref="EF134">beneficio_muerte_individual_activo(EF$2,$F134,$D134, Hombres!$A$1:$DW$117, Mujeres!$A$1:$DW$117)</f>
        <v>10954.530700114628</v>
      </c>
      <c r="EG134" s="48" cm="1">
        <f t="array" ref="EG134">beneficio_muerte_individual_activo(EG$2,$F134,$D134, Hombres!$A$1:$DW$117, Mujeres!$A$1:$DW$117)</f>
        <v>11723.188789437099</v>
      </c>
      <c r="EH134" s="48" cm="1">
        <f t="array" ref="EH134">beneficio_muerte_individual_activo(EH$2,$F134,$D134, Hombres!$A$1:$DW$117, Mujeres!$A$1:$DW$117)</f>
        <v>12508.88167706033</v>
      </c>
      <c r="EI134" s="48" cm="1">
        <f t="array" ref="EI134">beneficio_muerte_individual_activo(EI$2,$F134,$D134, Hombres!$A$1:$DW$117, Mujeres!$A$1:$DW$117)</f>
        <v>13241.59308829321</v>
      </c>
      <c r="EJ134" s="48" cm="1">
        <f t="array" ref="EJ134">beneficio_muerte_individual_activo(EJ$2,$F134,$D134, Hombres!$A$1:$DW$117, Mujeres!$A$1:$DW$117)</f>
        <v>13866.042869968338</v>
      </c>
      <c r="EK134" s="48" cm="1">
        <f t="array" ref="EK134">beneficio_muerte_individual_activo(EK$2,$F134,$D134, Hombres!$A$1:$DW$117, Mujeres!$A$1:$DW$117)</f>
        <v>14550.231187809479</v>
      </c>
      <c r="EL134" s="48" cm="1">
        <f t="array" ref="EL134">beneficio_muerte_individual_activo(EL$2,$F134,$D134, Hombres!$A$1:$DW$117, Mujeres!$A$1:$DW$117)</f>
        <v>15372.878951592016</v>
      </c>
      <c r="EM134" s="48" cm="1">
        <f t="array" ref="EM134">beneficio_muerte_individual_activo(EM$2,$F134,$D134, Hombres!$A$1:$DW$117, Mujeres!$A$1:$DW$117)</f>
        <v>16516.001496487876</v>
      </c>
      <c r="EN134" s="48" cm="1">
        <f t="array" ref="EN134">beneficio_muerte_individual_activo(EN$2,$F134,$D134, Hombres!$A$1:$DW$117, Mujeres!$A$1:$DW$117)</f>
        <v>18019.001753736367</v>
      </c>
      <c r="EO134" s="48" cm="1">
        <f t="array" ref="EO134">beneficio_muerte_individual_activo(EO$2,$F134,$D134, Hombres!$A$1:$DW$117, Mujeres!$A$1:$DW$117)</f>
        <v>19859.380682229075</v>
      </c>
      <c r="EP134" s="48" cm="1">
        <f t="array" ref="EP134">beneficio_muerte_individual_activo(EP$2,$F134,$D134, Hombres!$A$1:$DW$117, Mujeres!$A$1:$DW$117)</f>
        <v>21776.475954598871</v>
      </c>
      <c r="EQ134" s="48" cm="1">
        <f t="array" ref="EQ134">beneficio_muerte_individual_activo(EQ$2,$F134,$D134, Hombres!$A$1:$DW$117, Mujeres!$A$1:$DW$117)</f>
        <v>23606.032505597646</v>
      </c>
      <c r="ER134" s="48" cm="1">
        <f t="array" ref="ER134">beneficio_muerte_individual_activo(ER$2,$F134,$D134, Hombres!$A$1:$DW$117, Mujeres!$A$1:$DW$117)</f>
        <v>25369.374151898279</v>
      </c>
      <c r="ES134" s="48" cm="1">
        <f t="array" ref="ES134">beneficio_muerte_individual_activo(ES$2,$F134,$D134, Hombres!$A$1:$DW$117, Mujeres!$A$1:$DW$117)</f>
        <v>27050.177554627593</v>
      </c>
      <c r="ET134" s="48" cm="1">
        <f t="array" ref="ET134">beneficio_muerte_individual_activo(ET$2,$F134,$D134, Hombres!$A$1:$DW$117, Mujeres!$A$1:$DW$117)</f>
        <v>28708.66055833772</v>
      </c>
      <c r="EU134" s="48" cm="1">
        <f t="array" ref="EU134">beneficio_muerte_individual_activo(EU$2,$F134,$D134, Hombres!$A$1:$DW$117, Mujeres!$A$1:$DW$117)</f>
        <v>30570.868521179586</v>
      </c>
      <c r="EV134" s="48" cm="1">
        <f t="array" ref="EV134">beneficio_muerte_individual_activo(EV$2,$F134,$D134, Hombres!$A$1:$DW$117, Mujeres!$A$1:$DW$117)</f>
        <v>19623.077654602956</v>
      </c>
      <c r="EW134" s="48" cm="1">
        <f t="array" ref="EW134">beneficio_muerte_individual_activo(EW$2,$F134,$D134, Hombres!$A$1:$DW$117, Mujeres!$A$1:$DW$117)</f>
        <v>20974.045314365991</v>
      </c>
      <c r="EX134" s="48" cm="1">
        <f t="array" ref="EX134">beneficio_muerte_individual_activo(EX$2,$F134,$D134, Hombres!$A$1:$DW$117, Mujeres!$A$1:$DW$117)</f>
        <v>22135.59594431685</v>
      </c>
      <c r="EY134" s="48" cm="1">
        <f t="array" ref="EY134">beneficio_muerte_individual_activo(EY$2,$F134,$D134, Hombres!$A$1:$DW$117, Mujeres!$A$1:$DW$117)</f>
        <v>23111.757266383222</v>
      </c>
      <c r="EZ134" s="48" cm="1">
        <f t="array" ref="EZ134">beneficio_muerte_individual_activo(EZ$2,$F134,$D134, Hombres!$A$1:$DW$117, Mujeres!$A$1:$DW$117)</f>
        <v>24224.536186613168</v>
      </c>
      <c r="FA134" s="48" cm="1">
        <f t="array" ref="FA134">beneficio_muerte_individual_activo(FA$2,$F134,$D134, Hombres!$A$1:$DW$117, Mujeres!$A$1:$DW$117)</f>
        <v>25770.884484205388</v>
      </c>
      <c r="FB134" s="48" cm="1">
        <f t="array" ref="FB134">beneficio_muerte_individual_activo(FB$2,$F134,$D134, Hombres!$A$1:$DW$117, Mujeres!$A$1:$DW$117)</f>
        <v>27974.357108315624</v>
      </c>
      <c r="FC134" s="48" cm="1">
        <f t="array" ref="FC134">beneficio_muerte_individual_activo(FC$2,$F134,$D134, Hombres!$A$1:$DW$117, Mujeres!$A$1:$DW$117)</f>
        <v>30867.940495701881</v>
      </c>
      <c r="FD134" s="48" cm="1">
        <f t="array" ref="FD134">beneficio_muerte_individual_activo(FD$2,$F134,$D134, Hombres!$A$1:$DW$117, Mujeres!$A$1:$DW$117)</f>
        <v>34383.154008635734</v>
      </c>
      <c r="FE134" s="48" cm="1">
        <f t="array" ref="FE134">beneficio_muerte_individual_activo(FE$2,$F134,$D134, Hombres!$A$1:$DW$117, Mujeres!$A$1:$DW$117)</f>
        <v>38355.824914357821</v>
      </c>
      <c r="FF134" s="48" cm="1">
        <f t="array" ref="FF134">beneficio_muerte_individual_activo(FF$2,$F134,$D134, Hombres!$A$1:$DW$117, Mujeres!$A$1:$DW$117)</f>
        <v>42327.815626783849</v>
      </c>
      <c r="FG134" s="48" cm="1">
        <f t="array" ref="FG134">beneficio_muerte_individual_activo(FG$2,$F134,$D134, Hombres!$A$1:$DW$117, Mujeres!$A$1:$DW$117)</f>
        <v>45949.119880107093</v>
      </c>
      <c r="FH134" s="48" cm="1">
        <f t="array" ref="FH134">beneficio_muerte_individual_activo(FH$2,$F134,$D134, Hombres!$A$1:$DW$117, Mujeres!$A$1:$DW$117)</f>
        <v>49156.128371913888</v>
      </c>
      <c r="FI134" s="48" cm="1">
        <f t="array" ref="FI134">beneficio_muerte_individual_activo(FI$2,$F134,$D134, Hombres!$A$1:$DW$117, Mujeres!$A$1:$DW$117)</f>
        <v>52118.052177028352</v>
      </c>
      <c r="FJ134" s="48" cm="1">
        <f t="array" ref="FJ134">beneficio_muerte_individual_activo(FJ$2,$F134,$D134, Hombres!$A$1:$DW$117, Mujeres!$A$1:$DW$117)</f>
        <v>55161.212929797715</v>
      </c>
      <c r="FK134" s="48" cm="1">
        <f t="array" ref="FK134">beneficio_muerte_individual_activo(FK$2,$F134,$D134, Hombres!$A$1:$DW$117, Mujeres!$A$1:$DW$117)</f>
        <v>62300.320455936351</v>
      </c>
      <c r="FL134" s="48" cm="1">
        <f t="array" ref="FL134">beneficio_muerte_individual_activo(FL$2,$F134,$D134, Hombres!$A$1:$DW$117, Mujeres!$A$1:$DW$117)</f>
        <v>66447.101521035293</v>
      </c>
      <c r="FM134" s="48" cm="1">
        <f t="array" ref="FM134">beneficio_muerte_individual_activo(FM$2,$F134,$D134, Hombres!$A$1:$DW$117, Mujeres!$A$1:$DW$117)</f>
        <v>70605.610274431659</v>
      </c>
      <c r="FN134" s="48" cm="1">
        <f t="array" ref="FN134">beneficio_muerte_individual_activo(FN$2,$F134,$D134, Hombres!$A$1:$DW$117, Mujeres!$A$1:$DW$117)</f>
        <v>74866.015479509966</v>
      </c>
      <c r="FO134" s="48" cm="1">
        <f t="array" ref="FO134">beneficio_muerte_individual_activo(FO$2,$F134,$D134, Hombres!$A$1:$DW$117, Mujeres!$A$1:$DW$117)</f>
        <v>79329.605839848737</v>
      </c>
      <c r="FP134" s="48" cm="1">
        <f t="array" ref="FP134">beneficio_muerte_individual_activo(FP$2,$F134,$D134, Hombres!$A$1:$DW$117, Mujeres!$A$1:$DW$117)</f>
        <v>83910.626997524931</v>
      </c>
      <c r="FQ134" s="108" cm="1">
        <f t="array" ref="FQ134">beneficio_muerte_individual_activo(FQ$2,$F134,$D134, Hombres!$A$1:$DW$117, Mujeres!$A$1:$DW$117)</f>
        <v>88479.036566395138</v>
      </c>
      <c r="FR134" s="48" cm="1">
        <f t="array" ref="FR134">beneficio_muerte_individual_activo(FR$2,$F134,$D134, Hombres!$A$1:$DW$117, Mujeres!$A$1:$DW$117)</f>
        <v>92904.339800641814</v>
      </c>
      <c r="FS134" s="48" cm="1">
        <f t="array" ref="FS134">beneficio_muerte_individual_activo(FS$2,$F134,$D134, Hombres!$A$1:$DW$117, Mujeres!$A$1:$DW$117)</f>
        <v>97118.977892305629</v>
      </c>
      <c r="FT134" s="48" cm="1">
        <f t="array" ref="FT134">beneficio_muerte_individual_activo(FT$2,$F134,$D134, Hombres!$A$1:$DW$117, Mujeres!$A$1:$DW$117)</f>
        <v>101037.39151653268</v>
      </c>
      <c r="FU134" s="48" cm="1">
        <f t="array" ref="FU134">beneficio_muerte_individual_activo(FU$2,$F134,$D134, Hombres!$A$1:$DW$117, Mujeres!$A$1:$DW$117)</f>
        <v>104469.49683804835</v>
      </c>
      <c r="FV134" s="48" cm="1">
        <f t="array" ref="FV134">beneficio_muerte_individual_activo(FV$2,$F134,$D134, Hombres!$A$1:$DW$117, Mujeres!$A$1:$DW$117)</f>
        <v>107165.28155954175</v>
      </c>
      <c r="FW134" s="48" cm="1">
        <f t="array" ref="FW134">beneficio_muerte_individual_activo(FW$2,$F134,$D134, Hombres!$A$1:$DW$117, Mujeres!$A$1:$DW$117)</f>
        <v>108921.25776195986</v>
      </c>
      <c r="FX134" s="48" cm="1">
        <f t="array" ref="FX134">beneficio_muerte_individual_activo(FX$2,$F134,$D134, Hombres!$A$1:$DW$117, Mujeres!$A$1:$DW$117)</f>
        <v>109621.86444320533</v>
      </c>
      <c r="FY134" s="48" cm="1">
        <f t="array" ref="FY134">beneficio_muerte_individual_activo(FY$2,$F134,$D134, Hombres!$A$1:$DW$117, Mujeres!$A$1:$DW$117)</f>
        <v>109168.56043082161</v>
      </c>
      <c r="FZ134" s="48" cm="1">
        <f t="array" ref="FZ134">beneficio_muerte_individual_activo(FZ$2,$F134,$D134, Hombres!$A$1:$DW$117, Mujeres!$A$1:$DW$117)</f>
        <v>107424.3761427626</v>
      </c>
      <c r="GA134" s="48" cm="1">
        <f t="array" ref="GA134">beneficio_muerte_individual_activo(GA$2,$F134,$D134, Hombres!$A$1:$DW$117, Mujeres!$A$1:$DW$117)</f>
        <v>104230.14924654728</v>
      </c>
      <c r="GB134" s="48" cm="1">
        <f t="array" ref="GB134">beneficio_muerte_individual_activo(GB$2,$F134,$D134, Hombres!$A$1:$DW$117, Mujeres!$A$1:$DW$117)</f>
        <v>99519.221402357856</v>
      </c>
      <c r="GC134" s="48" cm="1">
        <f t="array" ref="GC134">beneficio_muerte_individual_activo(GC$2,$F134,$D134, Hombres!$A$1:$DW$117, Mujeres!$A$1:$DW$117)</f>
        <v>93359.326431308844</v>
      </c>
      <c r="GD134" s="48" cm="1">
        <f t="array" ref="GD134">beneficio_muerte_individual_activo(GD$2,$F134,$D134, Hombres!$A$1:$DW$117, Mujeres!$A$1:$DW$117)</f>
        <v>85889.404603547417</v>
      </c>
      <c r="GE134" s="48" cm="1">
        <f t="array" ref="GE134">beneficio_muerte_individual_activo(GE$2,$F134,$D134, Hombres!$A$1:$DW$117, Mujeres!$A$1:$DW$117)</f>
        <v>77290.862843035706</v>
      </c>
      <c r="GF134" s="48" cm="1">
        <f t="array" ref="GF134">beneficio_muerte_individual_activo(GF$2,$F134,$D134, Hombres!$A$1:$DW$117, Mujeres!$A$1:$DW$117)</f>
        <v>67811.538212845087</v>
      </c>
      <c r="GG134" s="48" cm="1">
        <f t="array" ref="GG134">beneficio_muerte_individual_activo(GG$2,$F134,$D134, Hombres!$A$1:$DW$117, Mujeres!$A$1:$DW$117)</f>
        <v>57812.938776511837</v>
      </c>
      <c r="GH134" s="48" cm="1">
        <f t="array" ref="GH134">beneficio_muerte_individual_activo(GH$2,$F134,$D134, Hombres!$A$1:$DW$117, Mujeres!$A$1:$DW$117)</f>
        <v>47735.991381005719</v>
      </c>
      <c r="GI134" s="48" cm="1">
        <f t="array" ref="GI134">beneficio_muerte_individual_activo(GI$2,$F134,$D134, Hombres!$A$1:$DW$117, Mujeres!$A$1:$DW$117)</f>
        <v>38023.607076733577</v>
      </c>
      <c r="GJ134" s="48" cm="1">
        <f t="array" ref="GJ134">beneficio_muerte_individual_activo(GJ$2,$F134,$D134, Hombres!$A$1:$DW$117, Mujeres!$A$1:$DW$117)</f>
        <v>29075.249316483383</v>
      </c>
      <c r="GK134" s="48" cm="1">
        <f t="array" ref="GK134">beneficio_muerte_individual_activo(GK$2,$F134,$D134, Hombres!$A$1:$DW$117, Mujeres!$A$1:$DW$117)</f>
        <v>21220.19580117043</v>
      </c>
      <c r="GL134" s="48" cm="1">
        <f t="array" ref="GL134">beneficio_muerte_individual_activo(GL$2,$F134,$D134, Hombres!$A$1:$DW$117, Mujeres!$A$1:$DW$117)</f>
        <v>14688.689767744116</v>
      </c>
      <c r="GM134" s="48" cm="1">
        <f t="array" ref="GM134">beneficio_muerte_individual_activo(GM$2,$F134,$D134, Hombres!$A$1:$DW$117, Mujeres!$A$1:$DW$117)</f>
        <v>9574.8498190067185</v>
      </c>
      <c r="GN134" s="48" cm="1">
        <f t="array" ref="GN134">beneficio_muerte_individual_activo(GN$2,$F134,$D134, Hombres!$A$1:$DW$117, Mujeres!$A$1:$DW$117)</f>
        <v>5827.4114458846298</v>
      </c>
      <c r="GO134" s="48" cm="1">
        <f t="array" ref="GO134">beneficio_muerte_individual_activo(GO$2,$F134,$D134, Hombres!$A$1:$DW$117, Mujeres!$A$1:$DW$117)</f>
        <v>3277.0263781380318</v>
      </c>
      <c r="GP134" s="48" cm="1">
        <f t="array" ref="GP134">beneficio_muerte_individual_activo(GP$2,$F134,$D134, Hombres!$A$1:$DW$117, Mujeres!$A$1:$DW$117)</f>
        <v>1681.4708307578362</v>
      </c>
      <c r="GQ134" s="48" cm="1">
        <f t="array" ref="GQ134">beneficio_muerte_individual_activo(GQ$2,$F134,$D134, Hombres!$A$1:$DW$117, Mujeres!$A$1:$DW$117)</f>
        <v>775.40250101176946</v>
      </c>
      <c r="GR134" s="48" cm="1">
        <f t="array" ref="GR134">beneficio_muerte_individual_activo(GR$2,$F134,$D134, Hombres!$A$1:$DW$117, Mujeres!$A$1:$DW$117)</f>
        <v>315.30092039652823</v>
      </c>
      <c r="GS134" s="48" cm="1">
        <f t="array" ref="GS134">beneficio_muerte_individual_activo(GS$2,$F134,$D134, Hombres!$A$1:$DW$117, Mujeres!$A$1:$DW$117)</f>
        <v>110.25085923301184</v>
      </c>
      <c r="GT134" s="48" cm="1">
        <f t="array" ref="GT134">beneficio_muerte_individual_activo(GT$2,$F134,$D134, Hombres!$A$1:$DW$117, Mujeres!$A$1:$DW$117)</f>
        <v>40.716175485196196</v>
      </c>
      <c r="GU134" s="48" cm="1">
        <f t="array" ref="GU134">beneficio_muerte_individual_activo(GU$2,$F134,$D134, Hombres!$A$1:$DW$117, Mujeres!$A$1:$DW$117)</f>
        <v>0</v>
      </c>
      <c r="GV134" s="48" cm="1">
        <f t="array" ref="GV134">beneficio_muerte_individual_activo(GV$2,$F134,$D134, Hombres!$A$1:$DW$117, Mujeres!$A$1:$DW$117)</f>
        <v>0</v>
      </c>
    </row>
    <row r="135" spans="1:204" x14ac:dyDescent="0.35">
      <c r="A135" s="1">
        <f t="shared" si="2"/>
        <v>133</v>
      </c>
      <c r="B135" s="77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41" cm="1">
        <f t="array" ref="G135">PorcentajePension(C135,E135, D135)</f>
        <v>0.85</v>
      </c>
      <c r="I135" s="74"/>
      <c r="J135" s="48" cm="1">
        <f t="array" ref="J135">AnualidadActivo(J$2, $E135, $C135, $B135, $D135, Hombres!$A$1:$DW$117, Mujeres!$A$1:$DW$117)</f>
        <v>0</v>
      </c>
      <c r="K135" s="48" cm="1">
        <f t="array" ref="K135">AnualidadActivo(K$2, $E135, $C135, $B135, $D135, Hombres!$A$1:$DW$117, Mujeres!$A$1:$DW$117)</f>
        <v>0</v>
      </c>
      <c r="L135" s="48" cm="1">
        <f t="array" ref="L135">AnualidadActivo(L$2, $E135, $C135, $B135, $D135, Hombres!$A$1:$DW$117, Mujeres!$A$1:$DW$117)</f>
        <v>0</v>
      </c>
      <c r="M135" s="48" cm="1">
        <f t="array" ref="M135">AnualidadActivo(M$2, $E135, $C135, $B135, $D135, Hombres!$A$1:$DW$117, Mujeres!$A$1:$DW$117)</f>
        <v>0</v>
      </c>
      <c r="N135" s="48" cm="1">
        <f t="array" ref="N135">AnualidadActivo(N$2, $E135, $C135, $B135, $D135, Hombres!$A$1:$DW$117, Mujeres!$A$1:$DW$117)</f>
        <v>0</v>
      </c>
      <c r="O135" s="48" cm="1">
        <f t="array" ref="O135">AnualidadActivo(O$2, $E135, $C135, $B135, $D135, Hombres!$A$1:$DW$117, Mujeres!$A$1:$DW$117)</f>
        <v>0</v>
      </c>
      <c r="P135" s="48" cm="1">
        <f t="array" ref="P135">AnualidadActivo(P$2, $E135, $C135, $B135, $D135, Hombres!$A$1:$DW$117, Mujeres!$A$1:$DW$117)</f>
        <v>0</v>
      </c>
      <c r="Q135" s="48" cm="1">
        <f t="array" ref="Q135">AnualidadActivo(Q$2, $E135, $C135, $B135, $D135, Hombres!$A$1:$DW$117, Mujeres!$A$1:$DW$117)</f>
        <v>0</v>
      </c>
      <c r="R135" s="48" cm="1">
        <f t="array" ref="R135">AnualidadActivo(R$2, $E135, $C135, $B135, $D135, Hombres!$A$1:$DW$117, Mujeres!$A$1:$DW$117)</f>
        <v>0</v>
      </c>
      <c r="S135" s="48" cm="1">
        <f t="array" ref="S135">AnualidadActivo(S$2, $E135, $C135, $B135, $D135, Hombres!$A$1:$DW$117, Mujeres!$A$1:$DW$117)</f>
        <v>0</v>
      </c>
      <c r="T135" s="48" cm="1">
        <f t="array" ref="T135">AnualidadActivo(T$2, $E135, $C135, $B135, $D135, Hombres!$A$1:$DW$117, Mujeres!$A$1:$DW$117)</f>
        <v>0</v>
      </c>
      <c r="U135" s="48" cm="1">
        <f t="array" ref="U135">AnualidadActivo(U$2, $E135, $C135, $B135, $D135, Hombres!$A$1:$DW$117, Mujeres!$A$1:$DW$117)</f>
        <v>0</v>
      </c>
      <c r="V135" s="48" cm="1">
        <f t="array" ref="V135">AnualidadActivo(V$2, $E135, $C135, $B135, $D135, Hombres!$A$1:$DW$117, Mujeres!$A$1:$DW$117)</f>
        <v>0</v>
      </c>
      <c r="W135" s="48" cm="1">
        <f t="array" ref="W135">AnualidadActivo(W$2, $E135, $C135, $B135, $D135, Hombres!$A$1:$DW$117, Mujeres!$A$1:$DW$117)</f>
        <v>0</v>
      </c>
      <c r="X135" s="48" cm="1">
        <f t="array" ref="X135">AnualidadActivo(X$2, $E135, $C135, $B135, $D135, Hombres!$A$1:$DW$117, Mujeres!$A$1:$DW$117)</f>
        <v>0</v>
      </c>
      <c r="Y135" s="48" cm="1">
        <f t="array" ref="Y135">AnualidadActivo(Y$2, $E135, $C135, $B135, $D135, Hombres!$A$1:$DW$117, Mujeres!$A$1:$DW$117)</f>
        <v>0</v>
      </c>
      <c r="Z135" s="48" cm="1">
        <f t="array" ref="Z135">AnualidadActivo(Z$2, $E135, $C135, $B135, $D135, Hombres!$A$1:$DW$117, Mujeres!$A$1:$DW$117)</f>
        <v>0</v>
      </c>
      <c r="AA135" s="48" cm="1">
        <f t="array" ref="AA135">AnualidadActivo(AA$2, $E135, $C135, $B135, $D135, Hombres!$A$1:$DW$117, Mujeres!$A$1:$DW$117)</f>
        <v>0</v>
      </c>
      <c r="AB135" s="48" cm="1">
        <f t="array" ref="AB135">AnualidadActivo(AB$2, $E135, $C135, $B135, $D135, Hombres!$A$1:$DW$117, Mujeres!$A$1:$DW$117)</f>
        <v>0</v>
      </c>
      <c r="AC135" s="48" cm="1">
        <f t="array" ref="AC135">AnualidadActivo(AC$2, $E135, $C135, $B135, $D135, Hombres!$A$1:$DW$117, Mujeres!$A$1:$DW$117)</f>
        <v>0</v>
      </c>
      <c r="AD135" s="48" cm="1">
        <f t="array" ref="AD135">AnualidadActivo(AD$2, $E135, $C135, $B135, $D135, Hombres!$A$1:$DW$117, Mujeres!$A$1:$DW$117)</f>
        <v>0</v>
      </c>
      <c r="AE135" s="48" cm="1">
        <f t="array" ref="AE135">AnualidadActivo(AE$2, $E135, $C135, $B135, $D135, Hombres!$A$1:$DW$117, Mujeres!$A$1:$DW$117)</f>
        <v>0</v>
      </c>
      <c r="AF135" s="48" cm="1">
        <f t="array" ref="AF135">AnualidadActivo(AF$2, $E135, $C135, $B135, $D135, Hombres!$A$1:$DW$117, Mujeres!$A$1:$DW$117)</f>
        <v>0</v>
      </c>
      <c r="AG135" s="48" cm="1">
        <f t="array" ref="AG135">AnualidadActivo(AG$2, $E135, $C135, $B135, $D135, Hombres!$A$1:$DW$117, Mujeres!$A$1:$DW$117)</f>
        <v>0</v>
      </c>
      <c r="AH135" s="48" cm="1">
        <f t="array" ref="AH135">AnualidadActivo(AH$2, $E135, $C135, $B135, $D135, Hombres!$A$1:$DW$117, Mujeres!$A$1:$DW$117)</f>
        <v>0</v>
      </c>
      <c r="AI135" s="48" cm="1">
        <f t="array" ref="AI135">AnualidadActivo(AI$2, $E135, $C135, $B135, $D135, Hombres!$A$1:$DW$117, Mujeres!$A$1:$DW$117)</f>
        <v>0</v>
      </c>
      <c r="AJ135" s="48" cm="1">
        <f t="array" ref="AJ135">AnualidadActivo(AJ$2, $E135, $C135, $B135, $D135, Hombres!$A$1:$DW$117, Mujeres!$A$1:$DW$117)</f>
        <v>0</v>
      </c>
      <c r="AK135" s="48" cm="1">
        <f t="array" ref="AK135">AnualidadActivo(AK$2, $E135, $C135, $B135, $D135, Hombres!$A$1:$DW$117, Mujeres!$A$1:$DW$117)</f>
        <v>0</v>
      </c>
      <c r="AL135" s="48" cm="1">
        <f t="array" ref="AL135">AnualidadActivo(AL$2, $E135, $C135, $B135, $D135, Hombres!$A$1:$DW$117, Mujeres!$A$1:$DW$117)</f>
        <v>0</v>
      </c>
      <c r="AM135" s="48" cm="1">
        <f t="array" ref="AM135">AnualidadActivo(AM$2, $E135, $C135, $B135, $D135, Hombres!$A$1:$DW$117, Mujeres!$A$1:$DW$117)</f>
        <v>0</v>
      </c>
      <c r="AN135" s="48" cm="1">
        <f t="array" ref="AN135">AnualidadActivo(AN$2, $E135, $C135, $B135, $D135, Hombres!$A$1:$DW$117, Mujeres!$A$1:$DW$117)</f>
        <v>0</v>
      </c>
      <c r="AO135" s="48" cm="1">
        <f t="array" ref="AO135">AnualidadActivo(AO$2, $E135, $C135, $B135, $D135, Hombres!$A$1:$DW$117, Mujeres!$A$1:$DW$117)</f>
        <v>0</v>
      </c>
      <c r="AP135" s="48" cm="1">
        <f t="array" ref="AP135">AnualidadActivo(AP$2, $E135, $C135, $B135, $D135, Hombres!$A$1:$DW$117, Mujeres!$A$1:$DW$117)</f>
        <v>0</v>
      </c>
      <c r="AQ135" s="48" cm="1">
        <f t="array" ref="AQ135">AnualidadActivo(AQ$2, $E135, $C135, $B135, $D135, Hombres!$A$1:$DW$117, Mujeres!$A$1:$DW$117)</f>
        <v>0</v>
      </c>
      <c r="AR135" s="48" cm="1">
        <f t="array" ref="AR135">AnualidadActivo(AR$2, $E135, $C135, $B135, $D135, Hombres!$A$1:$DW$117, Mujeres!$A$1:$DW$117)</f>
        <v>35227275.687607296</v>
      </c>
      <c r="AS135" s="48" cm="1">
        <f t="array" ref="AS135">AnualidadActivo(AS$2, $E135, $C135, $B135, $D135, Hombres!$A$1:$DW$117, Mujeres!$A$1:$DW$117)</f>
        <v>36284093.958235517</v>
      </c>
      <c r="AT135" s="48" cm="1">
        <f t="array" ref="AT135">AnualidadActivo(AT$2, $E135, $C135, $B135, $D135, Hombres!$A$1:$DW$117, Mujeres!$A$1:$DW$117)</f>
        <v>37372616.776982583</v>
      </c>
      <c r="AU135" s="48" cm="1">
        <f t="array" ref="AU135">AnualidadActivo(AU$2, $E135, $C135, $B135, $D135, Hombres!$A$1:$DW$117, Mujeres!$A$1:$DW$117)</f>
        <v>38493795.280292064</v>
      </c>
      <c r="AV135" s="48" cm="1">
        <f t="array" ref="AV135">AnualidadActivo(AV$2, $E135, $C135, $B135, $D135, Hombres!$A$1:$DW$117, Mujeres!$A$1:$DW$117)</f>
        <v>39648609.138700821</v>
      </c>
      <c r="AW135" s="48" cm="1">
        <f t="array" ref="AW135">AnualidadActivo(AW$2, $E135, $C135, $B135, $D135, Hombres!$A$1:$DW$117, Mujeres!$A$1:$DW$117)</f>
        <v>40710138.082884319</v>
      </c>
      <c r="AX135" s="48" cm="1">
        <f t="array" ref="AX135">AnualidadActivo(AX$2, $E135, $C135, $B135, $D135, Hombres!$A$1:$DW$117, Mujeres!$A$1:$DW$117)</f>
        <v>41786883.578298882</v>
      </c>
      <c r="AY135" s="48" cm="1">
        <f t="array" ref="AY135">AnualidadActivo(AY$2, $E135, $C135, $B135, $D135, Hombres!$A$1:$DW$117, Mujeres!$A$1:$DW$117)</f>
        <v>42879492.828433476</v>
      </c>
      <c r="AZ135" s="48" cm="1">
        <f t="array" ref="AZ135">AnualidadActivo(AZ$2, $E135, $C135, $B135, $D135, Hombres!$A$1:$DW$117, Mujeres!$A$1:$DW$117)</f>
        <v>43988772.444057204</v>
      </c>
      <c r="BA135" s="48" cm="1">
        <f t="array" ref="BA135">AnualidadActivo(BA$2, $E135, $C135, $B135, $D135, Hombres!$A$1:$DW$117, Mujeres!$A$1:$DW$117)</f>
        <v>45114089.613641731</v>
      </c>
      <c r="BB135" s="48" cm="1">
        <f t="array" ref="BB135">AnualidadActivo(BB$2, $E135, $C135, $B135, $D135, Hombres!$A$1:$DW$117, Mujeres!$A$1:$DW$117)</f>
        <v>46252730.16668845</v>
      </c>
      <c r="BC135" s="48" cm="1">
        <f t="array" ref="BC135">AnualidadActivo(BC$2, $E135, $C135, $B135, $D135, Hombres!$A$1:$DW$117, Mujeres!$A$1:$DW$117)</f>
        <v>47400948.087716103</v>
      </c>
      <c r="BD135" s="48" cm="1">
        <f t="array" ref="BD135">AnualidadActivo(BD$2, $E135, $C135, $B135, $D135, Hombres!$A$1:$DW$117, Mujeres!$A$1:$DW$117)</f>
        <v>48553302.819482215</v>
      </c>
      <c r="BE135" s="48" cm="1">
        <f t="array" ref="BE135">AnualidadActivo(BE$2, $E135, $C135, $B135, $D135, Hombres!$A$1:$DW$117, Mujeres!$A$1:$DW$117)</f>
        <v>49700160.57563366</v>
      </c>
      <c r="BF135" s="48" cm="1">
        <f t="array" ref="BF135">AnualidadActivo(BF$2, $E135, $C135, $B135, $D135, Hombres!$A$1:$DW$117, Mujeres!$A$1:$DW$117)</f>
        <v>50830359.820980415</v>
      </c>
      <c r="BG135" s="48" cm="1">
        <f t="array" ref="BG135">AnualidadActivo(BG$2, $E135, $C135, $B135, $D135, Hombres!$A$1:$DW$117, Mujeres!$A$1:$DW$117)</f>
        <v>51937742.567977399</v>
      </c>
      <c r="BH135" s="48" cm="1">
        <f t="array" ref="BH135">AnualidadActivo(BH$2, $E135, $C135, $B135, $D135, Hombres!$A$1:$DW$117, Mujeres!$A$1:$DW$117)</f>
        <v>53022340.060063601</v>
      </c>
      <c r="BI135" s="48" cm="1">
        <f t="array" ref="BI135">AnualidadActivo(BI$2, $E135, $C135, $B135, $D135, Hombres!$A$1:$DW$117, Mujeres!$A$1:$DW$117)</f>
        <v>54084012.260566004</v>
      </c>
      <c r="BJ135" s="48" cm="1">
        <f t="array" ref="BJ135">AnualidadActivo(BJ$2, $E135, $C135, $B135, $D135, Hombres!$A$1:$DW$117, Mujeres!$A$1:$DW$117)</f>
        <v>55113854.115789838</v>
      </c>
      <c r="BK135" s="48" cm="1">
        <f t="array" ref="BK135">AnualidadActivo(BK$2, $E135, $C135, $B135, $D135, Hombres!$A$1:$DW$117, Mujeres!$A$1:$DW$117)</f>
        <v>56093277.622376233</v>
      </c>
      <c r="BL135" s="48" cm="1">
        <f t="array" ref="BL135">AnualidadActivo(BL$2, $E135, $C135, $B135, $D135, Hombres!$A$1:$DW$117, Mujeres!$A$1:$DW$117)</f>
        <v>56997629.991721071</v>
      </c>
      <c r="BM135" s="48" cm="1">
        <f t="array" ref="BM135">AnualidadActivo(BM$2, $E135, $C135, $B135, $D135, Hombres!$A$1:$DW$117, Mujeres!$A$1:$DW$117)</f>
        <v>57801654.29173018</v>
      </c>
      <c r="BN135" s="48" cm="1">
        <f t="array" ref="BN135">AnualidadActivo(BN$2, $E135, $C135, $B135, $D135, Hombres!$A$1:$DW$117, Mujeres!$A$1:$DW$117)</f>
        <v>58419897.664745189</v>
      </c>
      <c r="BO135" s="48" cm="1">
        <f t="array" ref="BO135">AnualidadActivo(BO$2, $E135, $C135, $B135, $D135, Hombres!$A$1:$DW$117, Mujeres!$A$1:$DW$117)</f>
        <v>58899960.661749639</v>
      </c>
      <c r="BP135" s="48" cm="1">
        <f t="array" ref="BP135">AnualidadActivo(BP$2, $E135, $C135, $B135, $D135, Hombres!$A$1:$DW$117, Mujeres!$A$1:$DW$117)</f>
        <v>59218547.957370773</v>
      </c>
      <c r="BQ135" s="48" cm="1">
        <f t="array" ref="BQ135">AnualidadActivo(BQ$2, $E135, $C135, $B135, $D135, Hombres!$A$1:$DW$117, Mujeres!$A$1:$DW$117)</f>
        <v>59350279.913394682</v>
      </c>
      <c r="BR135" s="48" cm="1">
        <f t="array" ref="BR135">AnualidadActivo(BR$2, $E135, $C135, $B135, $D135, Hombres!$A$1:$DW$117, Mujeres!$A$1:$DW$117)</f>
        <v>59270364.464739904</v>
      </c>
      <c r="BS135" s="48" cm="1">
        <f t="array" ref="BS135">AnualidadActivo(BS$2, $E135, $C135, $B135, $D135, Hombres!$A$1:$DW$117, Mujeres!$A$1:$DW$117)</f>
        <v>58952833.859433845</v>
      </c>
      <c r="BT135" s="48" cm="1">
        <f t="array" ref="BT135">AnualidadActivo(BT$2, $E135, $C135, $B135, $D135, Hombres!$A$1:$DW$117, Mujeres!$A$1:$DW$117)</f>
        <v>58368846.438741118</v>
      </c>
      <c r="BU135" s="48" cm="1">
        <f t="array" ref="BU135">AnualidadActivo(BU$2, $E135, $C135, $B135, $D135, Hombres!$A$1:$DW$117, Mujeres!$A$1:$DW$117)</f>
        <v>57488583.530844599</v>
      </c>
      <c r="BV135" s="48" cm="1">
        <f t="array" ref="BV135">AnualidadActivo(BV$2, $E135, $C135, $B135, $D135, Hombres!$A$1:$DW$117, Mujeres!$A$1:$DW$117)</f>
        <v>56284512.685822561</v>
      </c>
      <c r="BW135" s="48" cm="1">
        <f t="array" ref="BW135">AnualidadActivo(BW$2, $E135, $C135, $B135, $D135, Hombres!$A$1:$DW$117, Mujeres!$A$1:$DW$117)</f>
        <v>54735525.805214867</v>
      </c>
      <c r="BX135" s="48" cm="1">
        <f t="array" ref="BX135">AnualidadActivo(BX$2, $E135, $C135, $B135, $D135, Hombres!$A$1:$DW$117, Mujeres!$A$1:$DW$117)</f>
        <v>52825335.37586081</v>
      </c>
      <c r="BY135" s="48" cm="1">
        <f t="array" ref="BY135">AnualidadActivo(BY$2, $E135, $C135, $B135, $D135, Hombres!$A$1:$DW$117, Mujeres!$A$1:$DW$117)</f>
        <v>50541684.558813907</v>
      </c>
      <c r="BZ135" s="48" cm="1">
        <f t="array" ref="BZ135">AnualidadActivo(BZ$2, $E135, $C135, $B135, $D135, Hombres!$A$1:$DW$117, Mujeres!$A$1:$DW$117)</f>
        <v>47878833.387768991</v>
      </c>
      <c r="CA135" s="48" cm="1">
        <f t="array" ref="CA135">AnualidadActivo(CA$2, $E135, $C135, $B135, $D135, Hombres!$A$1:$DW$117, Mujeres!$A$1:$DW$117)</f>
        <v>44842492.361717343</v>
      </c>
      <c r="CB135" s="48" cm="1">
        <f t="array" ref="CB135">AnualidadActivo(CB$2, $E135, $C135, $B135, $D135, Hombres!$A$1:$DW$117, Mujeres!$A$1:$DW$117)</f>
        <v>41455973.571915299</v>
      </c>
      <c r="CC135" s="48" cm="1">
        <f t="array" ref="CC135">AnualidadActivo(CC$2, $E135, $C135, $B135, $D135, Hombres!$A$1:$DW$117, Mujeres!$A$1:$DW$117)</f>
        <v>37761450.745068833</v>
      </c>
      <c r="CD135" s="48" cm="1">
        <f t="array" ref="CD135">AnualidadActivo(CD$2, $E135, $C135, $B135, $D135, Hombres!$A$1:$DW$117, Mujeres!$A$1:$DW$117)</f>
        <v>33817970.446243614</v>
      </c>
      <c r="CE135" s="48" cm="1">
        <f t="array" ref="CE135">AnualidadActivo(CE$2, $E135, $C135, $B135, $D135, Hombres!$A$1:$DW$117, Mujeres!$A$1:$DW$117)</f>
        <v>29701733.150261629</v>
      </c>
      <c r="CF135" s="48" cm="1">
        <f t="array" ref="CF135">AnualidadActivo(CF$2, $E135, $C135, $B135, $D135, Hombres!$A$1:$DW$117, Mujeres!$A$1:$DW$117)</f>
        <v>25507747.235639844</v>
      </c>
      <c r="CG135" s="48" cm="1">
        <f t="array" ref="CG135">AnualidadActivo(CG$2, $E135, $C135, $B135, $D135, Hombres!$A$1:$DW$117, Mujeres!$A$1:$DW$117)</f>
        <v>21348937.215667792</v>
      </c>
      <c r="CH135" s="48" cm="1">
        <f t="array" ref="CH135">AnualidadActivo(CH$2, $E135, $C135, $B135, $D135, Hombres!$A$1:$DW$117, Mujeres!$A$1:$DW$117)</f>
        <v>17347835.476878975</v>
      </c>
      <c r="CI135" s="48" cm="1">
        <f t="array" ref="CI135">AnualidadActivo(CI$2, $E135, $C135, $B135, $D135, Hombres!$A$1:$DW$117, Mujeres!$A$1:$DW$117)</f>
        <v>13624761.772765052</v>
      </c>
      <c r="CJ135" s="48" cm="1">
        <f t="array" ref="CJ135">AnualidadActivo(CJ$2, $E135, $C135, $B135, $D135, Hombres!$A$1:$DW$117, Mujeres!$A$1:$DW$117)</f>
        <v>10287364.413985416</v>
      </c>
      <c r="CK135" s="48" cm="1">
        <f t="array" ref="CK135">AnualidadActivo(CK$2, $E135, $C135, $B135, $D135, Hombres!$A$1:$DW$117, Mujeres!$A$1:$DW$117)</f>
        <v>7420577.2789987307</v>
      </c>
      <c r="CL135" s="48" cm="1">
        <f t="array" ref="CL135">AnualidadActivo(CL$2, $E135, $C135, $B135, $D135, Hombres!$A$1:$DW$117, Mujeres!$A$1:$DW$117)</f>
        <v>5076343.8684002981</v>
      </c>
      <c r="CM135" s="48" cm="1">
        <f t="array" ref="CM135">AnualidadActivo(CM$2, $E135, $C135, $B135, $D135, Hombres!$A$1:$DW$117, Mujeres!$A$1:$DW$117)</f>
        <v>3265017.4793007323</v>
      </c>
      <c r="CN135" s="48" cm="1">
        <f t="array" ref="CN135">AnualidadActivo(CN$2, $E135, $C135, $B135, $D135, Hombres!$A$1:$DW$117, Mujeres!$A$1:$DW$117)</f>
        <v>1953785.8751754293</v>
      </c>
      <c r="CO135" s="48" cm="1">
        <f t="array" ref="CO135">AnualidadActivo(CO$2, $E135, $C135, $B135, $D135, Hombres!$A$1:$DW$117, Mujeres!$A$1:$DW$117)</f>
        <v>1073770.0620960344</v>
      </c>
      <c r="CP135" s="48" cm="1">
        <f t="array" ref="CP135">AnualidadActivo(CP$2, $E135, $C135, $B135, $D135, Hombres!$A$1:$DW$117, Mujeres!$A$1:$DW$117)</f>
        <v>533358.72184444102</v>
      </c>
      <c r="CQ135" s="48" cm="1">
        <f t="array" ref="CQ135">AnualidadActivo(CQ$2, $E135, $C135, $B135, $D135, Hombres!$A$1:$DW$117, Mujeres!$A$1:$DW$117)</f>
        <v>234629.5675805097</v>
      </c>
      <c r="CR135" s="48" cm="1">
        <f t="array" ref="CR135">AnualidadActivo(CR$2, $E135, $C135, $B135, $D135, Hombres!$A$1:$DW$117, Mujeres!$A$1:$DW$117)</f>
        <v>0</v>
      </c>
      <c r="CS135" s="48" cm="1">
        <f t="array" ref="CS135">AnualidadActivo(CS$2, $E135, $C135, $B135, $D135, Hombres!$A$1:$DW$117, Mujeres!$A$1:$DW$117)</f>
        <v>0</v>
      </c>
      <c r="CT135" s="48" cm="1">
        <f t="array" ref="CT135">AnualidadActivo(CT$2, $E135, $C135, $B135, $D135, Hombres!$A$1:$DW$117, Mujeres!$A$1:$DW$117)</f>
        <v>0</v>
      </c>
      <c r="CU135" s="48" cm="1">
        <f t="array" ref="CU135">AnualidadActivo(CU$2, $E135, $C135, $B135, $D135, Hombres!$A$1:$DW$117, Mujeres!$A$1:$DW$117)</f>
        <v>0</v>
      </c>
      <c r="CV135" s="48" cm="1">
        <f t="array" ref="CV135">AnualidadActivo(CV$2, $E135, $C135, $B135, $D135, Hombres!$A$1:$DW$117, Mujeres!$A$1:$DW$117)</f>
        <v>0</v>
      </c>
      <c r="CW135" s="48" cm="1">
        <f t="array" ref="CW135">AnualidadActivo(CW$2, $E135, $C135, $B135, $D135, Hombres!$A$1:$DW$117, Mujeres!$A$1:$DW$117)</f>
        <v>0</v>
      </c>
      <c r="CX135" s="48" cm="1">
        <f t="array" ref="CX135">AnualidadActivo(CX$2, $E135, $C135, $B135, $D135, Hombres!$A$1:$DW$117, Mujeres!$A$1:$DW$117)</f>
        <v>0</v>
      </c>
      <c r="CY135" s="48" cm="1">
        <f t="array" ref="CY135">AnualidadActivo(CY$2, $E135, $C135, $B135, $D135, Hombres!$A$1:$DW$117, Mujeres!$A$1:$DW$117)</f>
        <v>0</v>
      </c>
      <c r="CZ135" s="48" cm="1">
        <f t="array" ref="CZ135">AnualidadActivo(CZ$2, $E135, $C135, $B135, $D135, Hombres!$A$1:$DW$117, Mujeres!$A$1:$DW$117)</f>
        <v>0</v>
      </c>
      <c r="DA135" s="48" cm="1">
        <f t="array" ref="DA135">AnualidadActivo(DA$2, $E135, $C135, $B135, $D135, Hombres!$A$1:$DW$117, Mujeres!$A$1:$DW$117)</f>
        <v>0</v>
      </c>
      <c r="DD135" s="21"/>
      <c r="DE135" s="48" cm="1">
        <f t="array" ref="DE135">beneficio_muerte_individual_activo(DE$2,$F135,$D135, Hombres!$A$1:$DW$117, Mujeres!$A$1:$DW$117)</f>
        <v>0</v>
      </c>
      <c r="DF135" s="48" cm="1">
        <f t="array" ref="DF135">beneficio_muerte_individual_activo(DF$2,$F135,$D135, Hombres!$A$1:$DW$117, Mujeres!$A$1:$DW$117)</f>
        <v>2086.6869187500001</v>
      </c>
      <c r="DG135" s="48" cm="1">
        <f t="array" ref="DG135">beneficio_muerte_individual_activo(DG$2,$F135,$D135, Hombres!$A$1:$DW$117, Mujeres!$A$1:$DW$117)</f>
        <v>2180.2617285597894</v>
      </c>
      <c r="DH135" s="48" cm="1">
        <f t="array" ref="DH135">beneficio_muerte_individual_activo(DH$2,$F135,$D135, Hombres!$A$1:$DW$117, Mujeres!$A$1:$DW$117)</f>
        <v>2274.7150693807989</v>
      </c>
      <c r="DI135" s="48" cm="1">
        <f t="array" ref="DI135">beneficio_muerte_individual_activo(DI$2,$F135,$D135, Hombres!$A$1:$DW$117, Mujeres!$A$1:$DW$117)</f>
        <v>2372.5382374069291</v>
      </c>
      <c r="DJ135" s="48" cm="1">
        <f t="array" ref="DJ135">beneficio_muerte_individual_activo(DJ$2,$F135,$D135, Hombres!$A$1:$DW$117, Mujeres!$A$1:$DW$117)</f>
        <v>2492.68104397354</v>
      </c>
      <c r="DK135" s="48" cm="1">
        <f t="array" ref="DK135">beneficio_muerte_individual_activo(DK$2,$F135,$D135, Hombres!$A$1:$DW$117, Mujeres!$A$1:$DW$117)</f>
        <v>2616.6404653193458</v>
      </c>
      <c r="DL135" s="48" cm="1">
        <f t="array" ref="DL135">beneficio_muerte_individual_activo(DL$2,$F135,$D135, Hombres!$A$1:$DW$117, Mujeres!$A$1:$DW$117)</f>
        <v>2743.8984038145222</v>
      </c>
      <c r="DM135" s="48" cm="1">
        <f t="array" ref="DM135">beneficio_muerte_individual_activo(DM$2,$F135,$D135, Hombres!$A$1:$DW$117, Mujeres!$A$1:$DW$117)</f>
        <v>2879.4187534633061</v>
      </c>
      <c r="DN135" s="48" cm="1">
        <f t="array" ref="DN135">beneficio_muerte_individual_activo(DN$2,$F135,$D135, Hombres!$A$1:$DW$117, Mujeres!$A$1:$DW$117)</f>
        <v>3029.6482881344227</v>
      </c>
      <c r="DO135" s="48" cm="1">
        <f t="array" ref="DO135">beneficio_muerte_individual_activo(DO$2,$F135,$D135, Hombres!$A$1:$DW$117, Mujeres!$A$1:$DW$117)</f>
        <v>3192.0550688318872</v>
      </c>
      <c r="DP135" s="48" cm="1">
        <f t="array" ref="DP135">beneficio_muerte_individual_activo(DP$2,$F135,$D135, Hombres!$A$1:$DW$117, Mujeres!$A$1:$DW$117)</f>
        <v>3367.0891724009216</v>
      </c>
      <c r="DQ135" s="48" cm="1">
        <f t="array" ref="DQ135">beneficio_muerte_individual_activo(DQ$2,$F135,$D135, Hombres!$A$1:$DW$117, Mujeres!$A$1:$DW$117)</f>
        <v>3582.525733799851</v>
      </c>
      <c r="DR135" s="48" cm="1">
        <f t="array" ref="DR135">beneficio_muerte_individual_activo(DR$2,$F135,$D135, Hombres!$A$1:$DW$117, Mujeres!$A$1:$DW$117)</f>
        <v>3872.990661734706</v>
      </c>
      <c r="DS135" s="48" cm="1">
        <f t="array" ref="DS135">beneficio_muerte_individual_activo(DS$2,$F135,$D135, Hombres!$A$1:$DW$117, Mujeres!$A$1:$DW$117)</f>
        <v>4205.476608058314</v>
      </c>
      <c r="DT135" s="48" cm="1">
        <f t="array" ref="DT135">beneficio_muerte_individual_activo(DT$2,$F135,$D135, Hombres!$A$1:$DW$117, Mujeres!$A$1:$DW$117)</f>
        <v>4553.021057138877</v>
      </c>
      <c r="DU135" s="48" cm="1">
        <f t="array" ref="DU135">beneficio_muerte_individual_activo(DU$2,$F135,$D135, Hombres!$A$1:$DW$117, Mujeres!$A$1:$DW$117)</f>
        <v>4875.8671752246655</v>
      </c>
      <c r="DV135" s="48" cm="1">
        <f t="array" ref="DV135">beneficio_muerte_individual_activo(DV$2,$F135,$D135, Hombres!$A$1:$DW$117, Mujeres!$A$1:$DW$117)</f>
        <v>5198.279985647363</v>
      </c>
      <c r="DW135" s="48" cm="1">
        <f t="array" ref="DW135">beneficio_muerte_individual_activo(DW$2,$F135,$D135, Hombres!$A$1:$DW$117, Mujeres!$A$1:$DW$117)</f>
        <v>5551.8327471460652</v>
      </c>
      <c r="DX135" s="48" cm="1">
        <f t="array" ref="DX135">beneficio_muerte_individual_activo(DX$2,$F135,$D135, Hombres!$A$1:$DW$117, Mujeres!$A$1:$DW$117)</f>
        <v>5935.3408174486603</v>
      </c>
      <c r="DY135" s="48" cm="1">
        <f t="array" ref="DY135">beneficio_muerte_individual_activo(DY$2,$F135,$D135, Hombres!$A$1:$DW$117, Mujeres!$A$1:$DW$117)</f>
        <v>6330.8356374748464</v>
      </c>
      <c r="DZ135" s="48" cm="1">
        <f t="array" ref="DZ135">beneficio_muerte_individual_activo(DZ$2,$F135,$D135, Hombres!$A$1:$DW$117, Mujeres!$A$1:$DW$117)</f>
        <v>6728.3037173966168</v>
      </c>
      <c r="EA135" s="48" cm="1">
        <f t="array" ref="EA135">beneficio_muerte_individual_activo(EA$2,$F135,$D135, Hombres!$A$1:$DW$117, Mujeres!$A$1:$DW$117)</f>
        <v>7164.5188087748429</v>
      </c>
      <c r="EB135" s="48" cm="1">
        <f t="array" ref="EB135">beneficio_muerte_individual_activo(EB$2,$F135,$D135, Hombres!$A$1:$DW$117, Mujeres!$A$1:$DW$117)</f>
        <v>7719.7149956977337</v>
      </c>
      <c r="EC135" s="48" cm="1">
        <f t="array" ref="EC135">beneficio_muerte_individual_activo(EC$2,$F135,$D135, Hombres!$A$1:$DW$117, Mujeres!$A$1:$DW$117)</f>
        <v>8358.2146096615779</v>
      </c>
      <c r="ED135" s="48" cm="1">
        <f t="array" ref="ED135">beneficio_muerte_individual_activo(ED$2,$F135,$D135, Hombres!$A$1:$DW$117, Mujeres!$A$1:$DW$117)</f>
        <v>9015.1213520141682</v>
      </c>
      <c r="EE135" s="48" cm="1">
        <f t="array" ref="EE135">beneficio_muerte_individual_activo(EE$2,$F135,$D135, Hombres!$A$1:$DW$117, Mujeres!$A$1:$DW$117)</f>
        <v>9605.4583993445194</v>
      </c>
      <c r="EF135" s="48" cm="1">
        <f t="array" ref="EF135">beneficio_muerte_individual_activo(EF$2,$F135,$D135, Hombres!$A$1:$DW$117, Mujeres!$A$1:$DW$117)</f>
        <v>10181.151672791919</v>
      </c>
      <c r="EG135" s="48" cm="1">
        <f t="array" ref="EG135">beneficio_muerte_individual_activo(EG$2,$F135,$D135, Hombres!$A$1:$DW$117, Mujeres!$A$1:$DW$117)</f>
        <v>10855.516321510495</v>
      </c>
      <c r="EH135" s="48" cm="1">
        <f t="array" ref="EH135">beneficio_muerte_individual_activo(EH$2,$F135,$D135, Hombres!$A$1:$DW$117, Mujeres!$A$1:$DW$117)</f>
        <v>11709.586088580145</v>
      </c>
      <c r="EI135" s="48" cm="1">
        <f t="array" ref="EI135">beneficio_muerte_individual_activo(EI$2,$F135,$D135, Hombres!$A$1:$DW$117, Mujeres!$A$1:$DW$117)</f>
        <v>12752.024490617727</v>
      </c>
      <c r="EJ135" s="48" cm="1">
        <f t="array" ref="EJ135">beneficio_muerte_individual_activo(EJ$2,$F135,$D135, Hombres!$A$1:$DW$117, Mujeres!$A$1:$DW$117)</f>
        <v>13969.697187365131</v>
      </c>
      <c r="EK135" s="48" cm="1">
        <f t="array" ref="EK135">beneficio_muerte_individual_activo(EK$2,$F135,$D135, Hombres!$A$1:$DW$117, Mujeres!$A$1:$DW$117)</f>
        <v>9217.0211820013665</v>
      </c>
      <c r="EL135" s="48" cm="1">
        <f t="array" ref="EL135">beneficio_muerte_individual_activo(EL$2,$F135,$D135, Hombres!$A$1:$DW$117, Mujeres!$A$1:$DW$117)</f>
        <v>10112.757764416265</v>
      </c>
      <c r="EM135" s="48" cm="1">
        <f t="array" ref="EM135">beneficio_muerte_individual_activo(EM$2,$F135,$D135, Hombres!$A$1:$DW$117, Mujeres!$A$1:$DW$117)</f>
        <v>10949.610604413652</v>
      </c>
      <c r="EN135" s="48" cm="1">
        <f t="array" ref="EN135">beneficio_muerte_individual_activo(EN$2,$F135,$D135, Hombres!$A$1:$DW$117, Mujeres!$A$1:$DW$117)</f>
        <v>11699.25071140414</v>
      </c>
      <c r="EO135" s="48" cm="1">
        <f t="array" ref="EO135">beneficio_muerte_individual_activo(EO$2,$F135,$D135, Hombres!$A$1:$DW$117, Mujeres!$A$1:$DW$117)</f>
        <v>12450.883279509524</v>
      </c>
      <c r="EP135" s="48" cm="1">
        <f t="array" ref="EP135">beneficio_muerte_individual_activo(EP$2,$F135,$D135, Hombres!$A$1:$DW$117, Mujeres!$A$1:$DW$117)</f>
        <v>13341.345881970257</v>
      </c>
      <c r="EQ135" s="48" cm="1">
        <f t="array" ref="EQ135">beneficio_muerte_individual_activo(EQ$2,$F135,$D135, Hombres!$A$1:$DW$117, Mujeres!$A$1:$DW$117)</f>
        <v>14440.429405360803</v>
      </c>
      <c r="ER135" s="48" cm="1">
        <f t="array" ref="ER135">beneficio_muerte_individual_activo(ER$2,$F135,$D135, Hombres!$A$1:$DW$117, Mujeres!$A$1:$DW$117)</f>
        <v>15815.739268215077</v>
      </c>
      <c r="ES135" s="48" cm="1">
        <f t="array" ref="ES135">beneficio_muerte_individual_activo(ES$2,$F135,$D135, Hombres!$A$1:$DW$117, Mujeres!$A$1:$DW$117)</f>
        <v>17635.715634948294</v>
      </c>
      <c r="ET135" s="48" cm="1">
        <f t="array" ref="ET135">beneficio_muerte_individual_activo(ET$2,$F135,$D135, Hombres!$A$1:$DW$117, Mujeres!$A$1:$DW$117)</f>
        <v>19911.587497480785</v>
      </c>
      <c r="EU135" s="48" cm="1">
        <f t="array" ref="EU135">beneficio_muerte_individual_activo(EU$2,$F135,$D135, Hombres!$A$1:$DW$117, Mujeres!$A$1:$DW$117)</f>
        <v>22331.835802881793</v>
      </c>
      <c r="EV135" s="48" cm="1">
        <f t="array" ref="EV135">beneficio_muerte_individual_activo(EV$2,$F135,$D135, Hombres!$A$1:$DW$117, Mujeres!$A$1:$DW$117)</f>
        <v>24589.632342018649</v>
      </c>
      <c r="EW135" s="48" cm="1">
        <f t="array" ref="EW135">beneficio_muerte_individual_activo(EW$2,$F135,$D135, Hombres!$A$1:$DW$117, Mujeres!$A$1:$DW$117)</f>
        <v>26697.592280172998</v>
      </c>
      <c r="EX135" s="48" cm="1">
        <f t="array" ref="EX135">beneficio_muerte_individual_activo(EX$2,$F135,$D135, Hombres!$A$1:$DW$117, Mujeres!$A$1:$DW$117)</f>
        <v>29042.163910655494</v>
      </c>
      <c r="EY135" s="48" cm="1">
        <f t="array" ref="EY135">beneficio_muerte_individual_activo(EY$2,$F135,$D135, Hombres!$A$1:$DW$117, Mujeres!$A$1:$DW$117)</f>
        <v>32020.695727868748</v>
      </c>
      <c r="EZ135" s="48" cm="1">
        <f t="array" ref="EZ135">beneficio_muerte_individual_activo(EZ$2,$F135,$D135, Hombres!$A$1:$DW$117, Mujeres!$A$1:$DW$117)</f>
        <v>35847.609512362447</v>
      </c>
      <c r="FA135" s="48" cm="1">
        <f t="array" ref="FA135">beneficio_muerte_individual_activo(FA$2,$F135,$D135, Hombres!$A$1:$DW$117, Mujeres!$A$1:$DW$117)</f>
        <v>40489.472924095731</v>
      </c>
      <c r="FB135" s="48" cm="1">
        <f t="array" ref="FB135">beneficio_muerte_individual_activo(FB$2,$F135,$D135, Hombres!$A$1:$DW$117, Mujeres!$A$1:$DW$117)</f>
        <v>48412.150112893592</v>
      </c>
      <c r="FC135" s="48" cm="1">
        <f t="array" ref="FC135">beneficio_muerte_individual_activo(FC$2,$F135,$D135, Hombres!$A$1:$DW$117, Mujeres!$A$1:$DW$117)</f>
        <v>53592.953572053506</v>
      </c>
      <c r="FD135" s="48" cm="1">
        <f t="array" ref="FD135">beneficio_muerte_individual_activo(FD$2,$F135,$D135, Hombres!$A$1:$DW$117, Mujeres!$A$1:$DW$117)</f>
        <v>59153.761895429423</v>
      </c>
      <c r="FE135" s="48" cm="1">
        <f t="array" ref="FE135">beneficio_muerte_individual_activo(FE$2,$F135,$D135, Hombres!$A$1:$DW$117, Mujeres!$A$1:$DW$117)</f>
        <v>65138.06183707442</v>
      </c>
      <c r="FF135" s="48" cm="1">
        <f t="array" ref="FF135">beneficio_muerte_individual_activo(FF$2,$F135,$D135, Hombres!$A$1:$DW$117, Mujeres!$A$1:$DW$117)</f>
        <v>71518.134446157041</v>
      </c>
      <c r="FG135" s="48" cm="1">
        <f t="array" ref="FG135">beneficio_muerte_individual_activo(FG$2,$F135,$D135, Hombres!$A$1:$DW$117, Mujeres!$A$1:$DW$117)</f>
        <v>78247.080292724277</v>
      </c>
      <c r="FH135" s="48" cm="1">
        <f t="array" ref="FH135">beneficio_muerte_individual_activo(FH$2,$F135,$D135, Hombres!$A$1:$DW$117, Mujeres!$A$1:$DW$117)</f>
        <v>85263.816248519404</v>
      </c>
      <c r="FI135" s="48" cm="1">
        <f t="array" ref="FI135">beneficio_muerte_individual_activo(FI$2,$F135,$D135, Hombres!$A$1:$DW$117, Mujeres!$A$1:$DW$117)</f>
        <v>92496.171912893609</v>
      </c>
      <c r="FJ135" s="48" cm="1">
        <f t="array" ref="FJ135">beneficio_muerte_individual_activo(FJ$2,$F135,$D135, Hombres!$A$1:$DW$117, Mujeres!$A$1:$DW$117)</f>
        <v>99847.335710447718</v>
      </c>
      <c r="FK135" s="48" cm="1">
        <f t="array" ref="FK135">beneficio_muerte_individual_activo(FK$2,$F135,$D135, Hombres!$A$1:$DW$117, Mujeres!$A$1:$DW$117)</f>
        <v>107140.37047606679</v>
      </c>
      <c r="FL135" s="48" cm="1">
        <f t="array" ref="FL135">beneficio_muerte_individual_activo(FL$2,$F135,$D135, Hombres!$A$1:$DW$117, Mujeres!$A$1:$DW$117)</f>
        <v>114163.30075666749</v>
      </c>
      <c r="FM135" s="48" cm="1">
        <f t="array" ref="FM135">beneficio_muerte_individual_activo(FM$2,$F135,$D135, Hombres!$A$1:$DW$117, Mujeres!$A$1:$DW$117)</f>
        <v>120675.09013000052</v>
      </c>
      <c r="FN135" s="48" cm="1">
        <f t="array" ref="FN135">beneficio_muerte_individual_activo(FN$2,$F135,$D135, Hombres!$A$1:$DW$117, Mujeres!$A$1:$DW$117)</f>
        <v>126462.78942584095</v>
      </c>
      <c r="FO135" s="48" cm="1">
        <f t="array" ref="FO135">beneficio_muerte_individual_activo(FO$2,$F135,$D135, Hombres!$A$1:$DW$117, Mujeres!$A$1:$DW$117)</f>
        <v>131291.39840958561</v>
      </c>
      <c r="FP135" s="48" cm="1">
        <f t="array" ref="FP135">beneficio_muerte_individual_activo(FP$2,$F135,$D135, Hombres!$A$1:$DW$117, Mujeres!$A$1:$DW$117)</f>
        <v>134822.3678955544</v>
      </c>
      <c r="FQ135" s="108" cm="1">
        <f t="array" ref="FQ135">beneficio_muerte_individual_activo(FQ$2,$F135,$D135, Hombres!$A$1:$DW$117, Mujeres!$A$1:$DW$117)</f>
        <v>136620.48424783238</v>
      </c>
      <c r="FR135" s="48" cm="1">
        <f t="array" ref="FR135">beneficio_muerte_individual_activo(FR$2,$F135,$D135, Hombres!$A$1:$DW$117, Mujeres!$A$1:$DW$117)</f>
        <v>136312.57732125488</v>
      </c>
      <c r="FS135" s="48" cm="1">
        <f t="array" ref="FS135">beneficio_muerte_individual_activo(FS$2,$F135,$D135, Hombres!$A$1:$DW$117, Mujeres!$A$1:$DW$117)</f>
        <v>133664.79302091661</v>
      </c>
      <c r="FT135" s="48" cm="1">
        <f t="array" ref="FT135">beneficio_muerte_individual_activo(FT$2,$F135,$D135, Hombres!$A$1:$DW$117, Mujeres!$A$1:$DW$117)</f>
        <v>128522.03482951183</v>
      </c>
      <c r="FU135" s="48" cm="1">
        <f t="array" ref="FU135">beneficio_muerte_individual_activo(FU$2,$F135,$D135, Hombres!$A$1:$DW$117, Mujeres!$A$1:$DW$117)</f>
        <v>120797.03704364624</v>
      </c>
      <c r="FV135" s="48" cm="1">
        <f t="array" ref="FV135">beneficio_muerte_individual_activo(FV$2,$F135,$D135, Hombres!$A$1:$DW$117, Mujeres!$A$1:$DW$117)</f>
        <v>110545.0921815982</v>
      </c>
      <c r="FW135" s="48" cm="1">
        <f t="array" ref="FW135">beneficio_muerte_individual_activo(FW$2,$F135,$D135, Hombres!$A$1:$DW$117, Mujeres!$A$1:$DW$117)</f>
        <v>98089.314869107489</v>
      </c>
      <c r="FX135" s="48" cm="1">
        <f t="array" ref="FX135">beneficio_muerte_individual_activo(FX$2,$F135,$D135, Hombres!$A$1:$DW$117, Mujeres!$A$1:$DW$117)</f>
        <v>84020.467169281663</v>
      </c>
      <c r="FY135" s="48" cm="1">
        <f t="array" ref="FY135">beneficio_muerte_individual_activo(FY$2,$F135,$D135, Hombres!$A$1:$DW$117, Mujeres!$A$1:$DW$117)</f>
        <v>69106.070075422584</v>
      </c>
      <c r="FZ135" s="48" cm="1">
        <f t="array" ref="FZ135">beneficio_muerte_individual_activo(FZ$2,$F135,$D135, Hombres!$A$1:$DW$117, Mujeres!$A$1:$DW$117)</f>
        <v>54219.324831157384</v>
      </c>
      <c r="GA135" s="48" cm="1">
        <f t="array" ref="GA135">beneficio_muerte_individual_activo(GA$2,$F135,$D135, Hombres!$A$1:$DW$117, Mujeres!$A$1:$DW$117)</f>
        <v>40261.679244317333</v>
      </c>
      <c r="GB135" s="48" cm="1">
        <f t="array" ref="GB135">beneficio_muerte_individual_activo(GB$2,$F135,$D135, Hombres!$A$1:$DW$117, Mujeres!$A$1:$DW$117)</f>
        <v>28042.8566800933</v>
      </c>
      <c r="GC135" s="48" cm="1">
        <f t="array" ref="GC135">beneficio_muerte_individual_activo(GC$2,$F135,$D135, Hombres!$A$1:$DW$117, Mujeres!$A$1:$DW$117)</f>
        <v>18126.90061353815</v>
      </c>
      <c r="GD135" s="48" cm="1">
        <f t="array" ref="GD135">beneficio_muerte_individual_activo(GD$2,$F135,$D135, Hombres!$A$1:$DW$117, Mujeres!$A$1:$DW$117)</f>
        <v>10732.296524767886</v>
      </c>
      <c r="GE135" s="48" cm="1">
        <f t="array" ref="GE135">beneficio_muerte_individual_activo(GE$2,$F135,$D135, Hombres!$A$1:$DW$117, Mujeres!$A$1:$DW$117)</f>
        <v>5725.3921968983341</v>
      </c>
      <c r="GF135" s="48" cm="1">
        <f t="array" ref="GF135">beneficio_muerte_individual_activo(GF$2,$F135,$D135, Hombres!$A$1:$DW$117, Mujeres!$A$1:$DW$117)</f>
        <v>2695.698569379198</v>
      </c>
      <c r="GG135" s="48" cm="1">
        <f t="array" ref="GG135">beneficio_muerte_individual_activo(GG$2,$F135,$D135, Hombres!$A$1:$DW$117, Mujeres!$A$1:$DW$117)</f>
        <v>1090.3394789304671</v>
      </c>
      <c r="GH135" s="48" cm="1">
        <f t="array" ref="GH135">beneficio_muerte_individual_activo(GH$2,$F135,$D135, Hombres!$A$1:$DW$117, Mujeres!$A$1:$DW$117)</f>
        <v>364.98320597643362</v>
      </c>
      <c r="GI135" s="48" cm="1">
        <f t="array" ref="GI135">beneficio_muerte_individual_activo(GI$2,$F135,$D135, Hombres!$A$1:$DW$117, Mujeres!$A$1:$DW$117)</f>
        <v>95.664400073884266</v>
      </c>
      <c r="GJ135" s="48" cm="1">
        <f t="array" ref="GJ135">beneficio_muerte_individual_activo(GJ$2,$F135,$D135, Hombres!$A$1:$DW$117, Mujeres!$A$1:$DW$117)</f>
        <v>17.909242183080849</v>
      </c>
      <c r="GK135" s="48" cm="1">
        <f t="array" ref="GK135">beneficio_muerte_individual_activo(GK$2,$F135,$D135, Hombres!$A$1:$DW$117, Mujeres!$A$1:$DW$117)</f>
        <v>2.0488414185239372</v>
      </c>
      <c r="GL135" s="48" cm="1">
        <f t="array" ref="GL135">beneficio_muerte_individual_activo(GL$2,$F135,$D135, Hombres!$A$1:$DW$117, Mujeres!$A$1:$DW$117)</f>
        <v>0</v>
      </c>
      <c r="GM135" s="48" cm="1">
        <f t="array" ref="GM135">beneficio_muerte_individual_activo(GM$2,$F135,$D135, Hombres!$A$1:$DW$117, Mujeres!$A$1:$DW$117)</f>
        <v>0</v>
      </c>
      <c r="GN135" s="48" cm="1">
        <f t="array" ref="GN135">beneficio_muerte_individual_activo(GN$2,$F135,$D135, Hombres!$A$1:$DW$117, Mujeres!$A$1:$DW$117)</f>
        <v>0</v>
      </c>
      <c r="GO135" s="48" cm="1">
        <f t="array" ref="GO135">beneficio_muerte_individual_activo(GO$2,$F135,$D135, Hombres!$A$1:$DW$117, Mujeres!$A$1:$DW$117)</f>
        <v>0</v>
      </c>
      <c r="GP135" s="48" cm="1">
        <f t="array" ref="GP135">beneficio_muerte_individual_activo(GP$2,$F135,$D135, Hombres!$A$1:$DW$117, Mujeres!$A$1:$DW$117)</f>
        <v>0</v>
      </c>
      <c r="GQ135" s="48" cm="1">
        <f t="array" ref="GQ135">beneficio_muerte_individual_activo(GQ$2,$F135,$D135, Hombres!$A$1:$DW$117, Mujeres!$A$1:$DW$117)</f>
        <v>0</v>
      </c>
      <c r="GR135" s="48" cm="1">
        <f t="array" ref="GR135">beneficio_muerte_individual_activo(GR$2,$F135,$D135, Hombres!$A$1:$DW$117, Mujeres!$A$1:$DW$117)</f>
        <v>0</v>
      </c>
      <c r="GS135" s="48" cm="1">
        <f t="array" ref="GS135">beneficio_muerte_individual_activo(GS$2,$F135,$D135, Hombres!$A$1:$DW$117, Mujeres!$A$1:$DW$117)</f>
        <v>0</v>
      </c>
      <c r="GT135" s="48" cm="1">
        <f t="array" ref="GT135">beneficio_muerte_individual_activo(GT$2,$F135,$D135, Hombres!$A$1:$DW$117, Mujeres!$A$1:$DW$117)</f>
        <v>0</v>
      </c>
      <c r="GU135" s="48" cm="1">
        <f t="array" ref="GU135">beneficio_muerte_individual_activo(GU$2,$F135,$D135, Hombres!$A$1:$DW$117, Mujeres!$A$1:$DW$117)</f>
        <v>0</v>
      </c>
      <c r="GV135" s="48" cm="1">
        <f t="array" ref="GV135">beneficio_muerte_individual_activo(GV$2,$F135,$D135, Hombres!$A$1:$DW$117, Mujeres!$A$1:$DW$117)</f>
        <v>0</v>
      </c>
    </row>
    <row r="136" spans="1:204" x14ac:dyDescent="0.35">
      <c r="A136" s="1">
        <f t="shared" si="2"/>
        <v>134</v>
      </c>
      <c r="B136" s="77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41" cm="1">
        <f t="array" ref="G136">PorcentajePension(C136,E136, D136)</f>
        <v>0.65</v>
      </c>
      <c r="I136" s="74"/>
      <c r="J136" s="48" cm="1">
        <f t="array" ref="J136">AnualidadActivo(J$2, $E136, $C136, $B136, $D136, Hombres!$A$1:$DW$117, Mujeres!$A$1:$DW$117)</f>
        <v>0</v>
      </c>
      <c r="K136" s="48" cm="1">
        <f t="array" ref="K136">AnualidadActivo(K$2, $E136, $C136, $B136, $D136, Hombres!$A$1:$DW$117, Mujeres!$A$1:$DW$117)</f>
        <v>0</v>
      </c>
      <c r="L136" s="48" cm="1">
        <f t="array" ref="L136">AnualidadActivo(L$2, $E136, $C136, $B136, $D136, Hombres!$A$1:$DW$117, Mujeres!$A$1:$DW$117)</f>
        <v>0</v>
      </c>
      <c r="M136" s="48" cm="1">
        <f t="array" ref="M136">AnualidadActivo(M$2, $E136, $C136, $B136, $D136, Hombres!$A$1:$DW$117, Mujeres!$A$1:$DW$117)</f>
        <v>0</v>
      </c>
      <c r="N136" s="48" cm="1">
        <f t="array" ref="N136">AnualidadActivo(N$2, $E136, $C136, $B136, $D136, Hombres!$A$1:$DW$117, Mujeres!$A$1:$DW$117)</f>
        <v>0</v>
      </c>
      <c r="O136" s="48" cm="1">
        <f t="array" ref="O136">AnualidadActivo(O$2, $E136, $C136, $B136, $D136, Hombres!$A$1:$DW$117, Mujeres!$A$1:$DW$117)</f>
        <v>0</v>
      </c>
      <c r="P136" s="48" cm="1">
        <f t="array" ref="P136">AnualidadActivo(P$2, $E136, $C136, $B136, $D136, Hombres!$A$1:$DW$117, Mujeres!$A$1:$DW$117)</f>
        <v>0</v>
      </c>
      <c r="Q136" s="48" cm="1">
        <f t="array" ref="Q136">AnualidadActivo(Q$2, $E136, $C136, $B136, $D136, Hombres!$A$1:$DW$117, Mujeres!$A$1:$DW$117)</f>
        <v>0</v>
      </c>
      <c r="R136" s="48" cm="1">
        <f t="array" ref="R136">AnualidadActivo(R$2, $E136, $C136, $B136, $D136, Hombres!$A$1:$DW$117, Mujeres!$A$1:$DW$117)</f>
        <v>0</v>
      </c>
      <c r="S136" s="48" cm="1">
        <f t="array" ref="S136">AnualidadActivo(S$2, $E136, $C136, $B136, $D136, Hombres!$A$1:$DW$117, Mujeres!$A$1:$DW$117)</f>
        <v>0</v>
      </c>
      <c r="T136" s="48" cm="1">
        <f t="array" ref="T136">AnualidadActivo(T$2, $E136, $C136, $B136, $D136, Hombres!$A$1:$DW$117, Mujeres!$A$1:$DW$117)</f>
        <v>0</v>
      </c>
      <c r="U136" s="48" cm="1">
        <f t="array" ref="U136">AnualidadActivo(U$2, $E136, $C136, $B136, $D136, Hombres!$A$1:$DW$117, Mujeres!$A$1:$DW$117)</f>
        <v>0</v>
      </c>
      <c r="V136" s="48" cm="1">
        <f t="array" ref="V136">AnualidadActivo(V$2, $E136, $C136, $B136, $D136, Hombres!$A$1:$DW$117, Mujeres!$A$1:$DW$117)</f>
        <v>0</v>
      </c>
      <c r="W136" s="48" cm="1">
        <f t="array" ref="W136">AnualidadActivo(W$2, $E136, $C136, $B136, $D136, Hombres!$A$1:$DW$117, Mujeres!$A$1:$DW$117)</f>
        <v>0</v>
      </c>
      <c r="X136" s="48" cm="1">
        <f t="array" ref="X136">AnualidadActivo(X$2, $E136, $C136, $B136, $D136, Hombres!$A$1:$DW$117, Mujeres!$A$1:$DW$117)</f>
        <v>0</v>
      </c>
      <c r="Y136" s="48" cm="1">
        <f t="array" ref="Y136">AnualidadActivo(Y$2, $E136, $C136, $B136, $D136, Hombres!$A$1:$DW$117, Mujeres!$A$1:$DW$117)</f>
        <v>0</v>
      </c>
      <c r="Z136" s="48" cm="1">
        <f t="array" ref="Z136">AnualidadActivo(Z$2, $E136, $C136, $B136, $D136, Hombres!$A$1:$DW$117, Mujeres!$A$1:$DW$117)</f>
        <v>0</v>
      </c>
      <c r="AA136" s="48" cm="1">
        <f t="array" ref="AA136">AnualidadActivo(AA$2, $E136, $C136, $B136, $D136, Hombres!$A$1:$DW$117, Mujeres!$A$1:$DW$117)</f>
        <v>0</v>
      </c>
      <c r="AB136" s="48" cm="1">
        <f t="array" ref="AB136">AnualidadActivo(AB$2, $E136, $C136, $B136, $D136, Hombres!$A$1:$DW$117, Mujeres!$A$1:$DW$117)</f>
        <v>0</v>
      </c>
      <c r="AC136" s="48" cm="1">
        <f t="array" ref="AC136">AnualidadActivo(AC$2, $E136, $C136, $B136, $D136, Hombres!$A$1:$DW$117, Mujeres!$A$1:$DW$117)</f>
        <v>0</v>
      </c>
      <c r="AD136" s="48" cm="1">
        <f t="array" ref="AD136">AnualidadActivo(AD$2, $E136, $C136, $B136, $D136, Hombres!$A$1:$DW$117, Mujeres!$A$1:$DW$117)</f>
        <v>0</v>
      </c>
      <c r="AE136" s="48" cm="1">
        <f t="array" ref="AE136">AnualidadActivo(AE$2, $E136, $C136, $B136, $D136, Hombres!$A$1:$DW$117, Mujeres!$A$1:$DW$117)</f>
        <v>0</v>
      </c>
      <c r="AF136" s="48" cm="1">
        <f t="array" ref="AF136">AnualidadActivo(AF$2, $E136, $C136, $B136, $D136, Hombres!$A$1:$DW$117, Mujeres!$A$1:$DW$117)</f>
        <v>0</v>
      </c>
      <c r="AG136" s="48" cm="1">
        <f t="array" ref="AG136">AnualidadActivo(AG$2, $E136, $C136, $B136, $D136, Hombres!$A$1:$DW$117, Mujeres!$A$1:$DW$117)</f>
        <v>44845623.225063689</v>
      </c>
      <c r="AH136" s="48" cm="1">
        <f t="array" ref="AH136">AnualidadActivo(AH$2, $E136, $C136, $B136, $D136, Hombres!$A$1:$DW$117, Mujeres!$A$1:$DW$117)</f>
        <v>46190991.921815597</v>
      </c>
      <c r="AI136" s="48" cm="1">
        <f t="array" ref="AI136">AnualidadActivo(AI$2, $E136, $C136, $B136, $D136, Hombres!$A$1:$DW$117, Mujeres!$A$1:$DW$117)</f>
        <v>47576721.67947007</v>
      </c>
      <c r="AJ136" s="48" cm="1">
        <f t="array" ref="AJ136">AnualidadActivo(AJ$2, $E136, $C136, $B136, $D136, Hombres!$A$1:$DW$117, Mujeres!$A$1:$DW$117)</f>
        <v>49004023.329854175</v>
      </c>
      <c r="AK136" s="48" cm="1">
        <f t="array" ref="AK136">AnualidadActivo(AK$2, $E136, $C136, $B136, $D136, Hombres!$A$1:$DW$117, Mujeres!$A$1:$DW$117)</f>
        <v>50474144.029749803</v>
      </c>
      <c r="AL136" s="48" cm="1">
        <f t="array" ref="AL136">AnualidadActivo(AL$2, $E136, $C136, $B136, $D136, Hombres!$A$1:$DW$117, Mujeres!$A$1:$DW$117)</f>
        <v>51508042.616613872</v>
      </c>
      <c r="AM136" s="48" cm="1">
        <f t="array" ref="AM136">AnualidadActivo(AM$2, $E136, $C136, $B136, $D136, Hombres!$A$1:$DW$117, Mujeres!$A$1:$DW$117)</f>
        <v>52525621.23881989</v>
      </c>
      <c r="AN136" s="48" cm="1">
        <f t="array" ref="AN136">AnualidadActivo(AN$2, $E136, $C136, $B136, $D136, Hombres!$A$1:$DW$117, Mujeres!$A$1:$DW$117)</f>
        <v>53527330.848288395</v>
      </c>
      <c r="AO136" s="48" cm="1">
        <f t="array" ref="AO136">AnualidadActivo(AO$2, $E136, $C136, $B136, $D136, Hombres!$A$1:$DW$117, Mujeres!$A$1:$DW$117)</f>
        <v>54514474.12232957</v>
      </c>
      <c r="AP136" s="48" cm="1">
        <f t="array" ref="AP136">AnualidadActivo(AP$2, $E136, $C136, $B136, $D136, Hombres!$A$1:$DW$117, Mujeres!$A$1:$DW$117)</f>
        <v>55481746.896645397</v>
      </c>
      <c r="AQ136" s="48" cm="1">
        <f t="array" ref="AQ136">AnualidadActivo(AQ$2, $E136, $C136, $B136, $D136, Hombres!$A$1:$DW$117, Mujeres!$A$1:$DW$117)</f>
        <v>56415808.015626222</v>
      </c>
      <c r="AR136" s="48" cm="1">
        <f t="array" ref="AR136">AnualidadActivo(AR$2, $E136, $C136, $B136, $D136, Hombres!$A$1:$DW$117, Mujeres!$A$1:$DW$117)</f>
        <v>57296416.579725765</v>
      </c>
      <c r="AS136" s="48" cm="1">
        <f t="array" ref="AS136">AnualidadActivo(AS$2, $E136, $C136, $B136, $D136, Hombres!$A$1:$DW$117, Mujeres!$A$1:$DW$117)</f>
        <v>58101344.886971124</v>
      </c>
      <c r="AT136" s="48" cm="1">
        <f t="array" ref="AT136">AnualidadActivo(AT$2, $E136, $C136, $B136, $D136, Hombres!$A$1:$DW$117, Mujeres!$A$1:$DW$117)</f>
        <v>58809328.715457305</v>
      </c>
      <c r="AU136" s="48" cm="1">
        <f t="array" ref="AU136">AnualidadActivo(AU$2, $E136, $C136, $B136, $D136, Hombres!$A$1:$DW$117, Mujeres!$A$1:$DW$117)</f>
        <v>59402072.585517369</v>
      </c>
      <c r="AV136" s="48" cm="1">
        <f t="array" ref="AV136">AnualidadActivo(AV$2, $E136, $C136, $B136, $D136, Hombres!$A$1:$DW$117, Mujeres!$A$1:$DW$117)</f>
        <v>59870401.258276932</v>
      </c>
      <c r="AW136" s="48" cm="1">
        <f t="array" ref="AW136">AnualidadActivo(AW$2, $E136, $C136, $B136, $D136, Hombres!$A$1:$DW$117, Mujeres!$A$1:$DW$117)</f>
        <v>60212133.246543795</v>
      </c>
      <c r="AX136" s="48" cm="1">
        <f t="array" ref="AX136">AnualidadActivo(AX$2, $E136, $C136, $B136, $D136, Hombres!$A$1:$DW$117, Mujeres!$A$1:$DW$117)</f>
        <v>60427313.467551254</v>
      </c>
      <c r="AY136" s="48" cm="1">
        <f t="array" ref="AY136">AnualidadActivo(AY$2, $E136, $C136, $B136, $D136, Hombres!$A$1:$DW$117, Mujeres!$A$1:$DW$117)</f>
        <v>60513722.289999254</v>
      </c>
      <c r="AZ136" s="48" cm="1">
        <f t="array" ref="AZ136">AnualidadActivo(AZ$2, $E136, $C136, $B136, $D136, Hombres!$A$1:$DW$117, Mujeres!$A$1:$DW$117)</f>
        <v>60460911.661988162</v>
      </c>
      <c r="BA136" s="48" cm="1">
        <f t="array" ref="BA136">AnualidadActivo(BA$2, $E136, $C136, $B136, $D136, Hombres!$A$1:$DW$117, Mujeres!$A$1:$DW$117)</f>
        <v>60144681.383738756</v>
      </c>
      <c r="BB136" s="48" cm="1">
        <f t="array" ref="BB136">AnualidadActivo(BB$2, $E136, $C136, $B136, $D136, Hombres!$A$1:$DW$117, Mujeres!$A$1:$DW$117)</f>
        <v>59630889.428550027</v>
      </c>
      <c r="BC136" s="48" cm="1">
        <f t="array" ref="BC136">AnualidadActivo(BC$2, $E136, $C136, $B136, $D136, Hombres!$A$1:$DW$117, Mujeres!$A$1:$DW$117)</f>
        <v>58906271.556863345</v>
      </c>
      <c r="BD136" s="48" cm="1">
        <f t="array" ref="BD136">AnualidadActivo(BD$2, $E136, $C136, $B136, $D136, Hombres!$A$1:$DW$117, Mujeres!$A$1:$DW$117)</f>
        <v>57957776.320697181</v>
      </c>
      <c r="BE136" s="48" cm="1">
        <f t="array" ref="BE136">AnualidadActivo(BE$2, $E136, $C136, $B136, $D136, Hombres!$A$1:$DW$117, Mujeres!$A$1:$DW$117)</f>
        <v>56770115.073408775</v>
      </c>
      <c r="BF136" s="48" cm="1">
        <f t="array" ref="BF136">AnualidadActivo(BF$2, $E136, $C136, $B136, $D136, Hombres!$A$1:$DW$117, Mujeres!$A$1:$DW$117)</f>
        <v>55328686.710993707</v>
      </c>
      <c r="BG136" s="48" cm="1">
        <f t="array" ref="BG136">AnualidadActivo(BG$2, $E136, $C136, $B136, $D136, Hombres!$A$1:$DW$117, Mujeres!$A$1:$DW$117)</f>
        <v>53620974.37568897</v>
      </c>
      <c r="BH136" s="48" cm="1">
        <f t="array" ref="BH136">AnualidadActivo(BH$2, $E136, $C136, $B136, $D136, Hombres!$A$1:$DW$117, Mujeres!$A$1:$DW$117)</f>
        <v>51640822.625301935</v>
      </c>
      <c r="BI136" s="48" cm="1">
        <f t="array" ref="BI136">AnualidadActivo(BI$2, $E136, $C136, $B136, $D136, Hombres!$A$1:$DW$117, Mujeres!$A$1:$DW$117)</f>
        <v>49388703.555372208</v>
      </c>
      <c r="BJ136" s="48" cm="1">
        <f t="array" ref="BJ136">AnualidadActivo(BJ$2, $E136, $C136, $B136, $D136, Hombres!$A$1:$DW$117, Mujeres!$A$1:$DW$117)</f>
        <v>46869792.009099416</v>
      </c>
      <c r="BK136" s="48" cm="1">
        <f t="array" ref="BK136">AnualidadActivo(BK$2, $E136, $C136, $B136, $D136, Hombres!$A$1:$DW$117, Mujeres!$A$1:$DW$117)</f>
        <v>44095092.682384625</v>
      </c>
      <c r="BL136" s="48" cm="1">
        <f t="array" ref="BL136">AnualidadActivo(BL$2, $E136, $C136, $B136, $D136, Hombres!$A$1:$DW$117, Mujeres!$A$1:$DW$117)</f>
        <v>41083810.846815839</v>
      </c>
      <c r="BM136" s="48" cm="1">
        <f t="array" ref="BM136">AnualidadActivo(BM$2, $E136, $C136, $B136, $D136, Hombres!$A$1:$DW$117, Mujeres!$A$1:$DW$117)</f>
        <v>37867051.331372507</v>
      </c>
      <c r="BN136" s="48" cm="1">
        <f t="array" ref="BN136">AnualidadActivo(BN$2, $E136, $C136, $B136, $D136, Hombres!$A$1:$DW$117, Mujeres!$A$1:$DW$117)</f>
        <v>34487186.844109513</v>
      </c>
      <c r="BO136" s="48" cm="1">
        <f t="array" ref="BO136">AnualidadActivo(BO$2, $E136, $C136, $B136, $D136, Hombres!$A$1:$DW$117, Mujeres!$A$1:$DW$117)</f>
        <v>30993841.84338386</v>
      </c>
      <c r="BP136" s="48" cm="1">
        <f t="array" ref="BP136">AnualidadActivo(BP$2, $E136, $C136, $B136, $D136, Hombres!$A$1:$DW$117, Mujeres!$A$1:$DW$117)</f>
        <v>27442651.469274174</v>
      </c>
      <c r="BQ136" s="48" cm="1">
        <f t="array" ref="BQ136">AnualidadActivo(BQ$2, $E136, $C136, $B136, $D136, Hombres!$A$1:$DW$117, Mujeres!$A$1:$DW$117)</f>
        <v>23896371.402825784</v>
      </c>
      <c r="BR136" s="48" cm="1">
        <f t="array" ref="BR136">AnualidadActivo(BR$2, $E136, $C136, $B136, $D136, Hombres!$A$1:$DW$117, Mujeres!$A$1:$DW$117)</f>
        <v>20425000.873133451</v>
      </c>
      <c r="BS136" s="48" cm="1">
        <f t="array" ref="BS136">AnualidadActivo(BS$2, $E136, $C136, $B136, $D136, Hombres!$A$1:$DW$117, Mujeres!$A$1:$DW$117)</f>
        <v>17100527.403417964</v>
      </c>
      <c r="BT136" s="48" cm="1">
        <f t="array" ref="BT136">AnualidadActivo(BT$2, $E136, $C136, $B136, $D136, Hombres!$A$1:$DW$117, Mujeres!$A$1:$DW$117)</f>
        <v>13990118.578898555</v>
      </c>
      <c r="BU136" s="48" cm="1">
        <f t="array" ref="BU136">AnualidadActivo(BU$2, $E136, $C136, $B136, $D136, Hombres!$A$1:$DW$117, Mujeres!$A$1:$DW$117)</f>
        <v>11152231.111457521</v>
      </c>
      <c r="BV136" s="48" cm="1">
        <f t="array" ref="BV136">AnualidadActivo(BV$2, $E136, $C136, $B136, $D136, Hombres!$A$1:$DW$117, Mujeres!$A$1:$DW$117)</f>
        <v>8634189.5919513963</v>
      </c>
      <c r="BW136" s="48" cm="1">
        <f t="array" ref="BW136">AnualidadActivo(BW$2, $E136, $C136, $B136, $D136, Hombres!$A$1:$DW$117, Mujeres!$A$1:$DW$117)</f>
        <v>6469313.427968733</v>
      </c>
      <c r="BX136" s="48" cm="1">
        <f t="array" ref="BX136">AnualidadActivo(BX$2, $E136, $C136, $B136, $D136, Hombres!$A$1:$DW$117, Mujeres!$A$1:$DW$117)</f>
        <v>4672568.9557295013</v>
      </c>
      <c r="BY136" s="48" cm="1">
        <f t="array" ref="BY136">AnualidadActivo(BY$2, $E136, $C136, $B136, $D136, Hombres!$A$1:$DW$117, Mujeres!$A$1:$DW$117)</f>
        <v>3238273.4884041613</v>
      </c>
      <c r="BZ136" s="48" cm="1">
        <f t="array" ref="BZ136">AnualidadActivo(BZ$2, $E136, $C136, $B136, $D136, Hombres!$A$1:$DW$117, Mujeres!$A$1:$DW$117)</f>
        <v>2141763.9919549846</v>
      </c>
      <c r="CA136" s="48" cm="1">
        <f t="array" ref="CA136">AnualidadActivo(CA$2, $E136, $C136, $B136, $D136, Hombres!$A$1:$DW$117, Mujeres!$A$1:$DW$117)</f>
        <v>1343365.249074267</v>
      </c>
      <c r="CB136" s="48" cm="1">
        <f t="array" ref="CB136">AnualidadActivo(CB$2, $E136, $C136, $B136, $D136, Hombres!$A$1:$DW$117, Mujeres!$A$1:$DW$117)</f>
        <v>793360.85647818272</v>
      </c>
      <c r="CC136" s="48" cm="1">
        <f t="array" ref="CC136">AnualidadActivo(CC$2, $E136, $C136, $B136, $D136, Hombres!$A$1:$DW$117, Mujeres!$A$1:$DW$117)</f>
        <v>437514.00305077864</v>
      </c>
      <c r="CD136" s="48" cm="1">
        <f t="array" ref="CD136">AnualidadActivo(CD$2, $E136, $C136, $B136, $D136, Hombres!$A$1:$DW$117, Mujeres!$A$1:$DW$117)</f>
        <v>223051.64335447585</v>
      </c>
      <c r="CE136" s="48" cm="1">
        <f t="array" ref="CE136">AnualidadActivo(CE$2, $E136, $C136, $B136, $D136, Hombres!$A$1:$DW$117, Mujeres!$A$1:$DW$117)</f>
        <v>0</v>
      </c>
      <c r="CF136" s="48" cm="1">
        <f t="array" ref="CF136">AnualidadActivo(CF$2, $E136, $C136, $B136, $D136, Hombres!$A$1:$DW$117, Mujeres!$A$1:$DW$117)</f>
        <v>0</v>
      </c>
      <c r="CG136" s="48" cm="1">
        <f t="array" ref="CG136">AnualidadActivo(CG$2, $E136, $C136, $B136, $D136, Hombres!$A$1:$DW$117, Mujeres!$A$1:$DW$117)</f>
        <v>0</v>
      </c>
      <c r="CH136" s="48" cm="1">
        <f t="array" ref="CH136">AnualidadActivo(CH$2, $E136, $C136, $B136, $D136, Hombres!$A$1:$DW$117, Mujeres!$A$1:$DW$117)</f>
        <v>0</v>
      </c>
      <c r="CI136" s="48" cm="1">
        <f t="array" ref="CI136">AnualidadActivo(CI$2, $E136, $C136, $B136, $D136, Hombres!$A$1:$DW$117, Mujeres!$A$1:$DW$117)</f>
        <v>0</v>
      </c>
      <c r="CJ136" s="48" cm="1">
        <f t="array" ref="CJ136">AnualidadActivo(CJ$2, $E136, $C136, $B136, $D136, Hombres!$A$1:$DW$117, Mujeres!$A$1:$DW$117)</f>
        <v>0</v>
      </c>
      <c r="CK136" s="48" cm="1">
        <f t="array" ref="CK136">AnualidadActivo(CK$2, $E136, $C136, $B136, $D136, Hombres!$A$1:$DW$117, Mujeres!$A$1:$DW$117)</f>
        <v>0</v>
      </c>
      <c r="CL136" s="48" cm="1">
        <f t="array" ref="CL136">AnualidadActivo(CL$2, $E136, $C136, $B136, $D136, Hombres!$A$1:$DW$117, Mujeres!$A$1:$DW$117)</f>
        <v>0</v>
      </c>
      <c r="CM136" s="48" cm="1">
        <f t="array" ref="CM136">AnualidadActivo(CM$2, $E136, $C136, $B136, $D136, Hombres!$A$1:$DW$117, Mujeres!$A$1:$DW$117)</f>
        <v>0</v>
      </c>
      <c r="CN136" s="48" cm="1">
        <f t="array" ref="CN136">AnualidadActivo(CN$2, $E136, $C136, $B136, $D136, Hombres!$A$1:$DW$117, Mujeres!$A$1:$DW$117)</f>
        <v>0</v>
      </c>
      <c r="CO136" s="48" cm="1">
        <f t="array" ref="CO136">AnualidadActivo(CO$2, $E136, $C136, $B136, $D136, Hombres!$A$1:$DW$117, Mujeres!$A$1:$DW$117)</f>
        <v>0</v>
      </c>
      <c r="CP136" s="48" cm="1">
        <f t="array" ref="CP136">AnualidadActivo(CP$2, $E136, $C136, $B136, $D136, Hombres!$A$1:$DW$117, Mujeres!$A$1:$DW$117)</f>
        <v>0</v>
      </c>
      <c r="CQ136" s="48" cm="1">
        <f t="array" ref="CQ136">AnualidadActivo(CQ$2, $E136, $C136, $B136, $D136, Hombres!$A$1:$DW$117, Mujeres!$A$1:$DW$117)</f>
        <v>0</v>
      </c>
      <c r="CR136" s="48" cm="1">
        <f t="array" ref="CR136">AnualidadActivo(CR$2, $E136, $C136, $B136, $D136, Hombres!$A$1:$DW$117, Mujeres!$A$1:$DW$117)</f>
        <v>0</v>
      </c>
      <c r="CS136" s="48" cm="1">
        <f t="array" ref="CS136">AnualidadActivo(CS$2, $E136, $C136, $B136, $D136, Hombres!$A$1:$DW$117, Mujeres!$A$1:$DW$117)</f>
        <v>0</v>
      </c>
      <c r="CT136" s="48" cm="1">
        <f t="array" ref="CT136">AnualidadActivo(CT$2, $E136, $C136, $B136, $D136, Hombres!$A$1:$DW$117, Mujeres!$A$1:$DW$117)</f>
        <v>0</v>
      </c>
      <c r="CU136" s="48" cm="1">
        <f t="array" ref="CU136">AnualidadActivo(CU$2, $E136, $C136, $B136, $D136, Hombres!$A$1:$DW$117, Mujeres!$A$1:$DW$117)</f>
        <v>0</v>
      </c>
      <c r="CV136" s="48" cm="1">
        <f t="array" ref="CV136">AnualidadActivo(CV$2, $E136, $C136, $B136, $D136, Hombres!$A$1:$DW$117, Mujeres!$A$1:$DW$117)</f>
        <v>0</v>
      </c>
      <c r="CW136" s="48" cm="1">
        <f t="array" ref="CW136">AnualidadActivo(CW$2, $E136, $C136, $B136, $D136, Hombres!$A$1:$DW$117, Mujeres!$A$1:$DW$117)</f>
        <v>0</v>
      </c>
      <c r="CX136" s="48" cm="1">
        <f t="array" ref="CX136">AnualidadActivo(CX$2, $E136, $C136, $B136, $D136, Hombres!$A$1:$DW$117, Mujeres!$A$1:$DW$117)</f>
        <v>0</v>
      </c>
      <c r="CY136" s="48" cm="1">
        <f t="array" ref="CY136">AnualidadActivo(CY$2, $E136, $C136, $B136, $D136, Hombres!$A$1:$DW$117, Mujeres!$A$1:$DW$117)</f>
        <v>0</v>
      </c>
      <c r="CZ136" s="48" cm="1">
        <f t="array" ref="CZ136">AnualidadActivo(CZ$2, $E136, $C136, $B136, $D136, Hombres!$A$1:$DW$117, Mujeres!$A$1:$DW$117)</f>
        <v>0</v>
      </c>
      <c r="DA136" s="48" cm="1">
        <f t="array" ref="DA136">AnualidadActivo(DA$2, $E136, $C136, $B136, $D136, Hombres!$A$1:$DW$117, Mujeres!$A$1:$DW$117)</f>
        <v>0</v>
      </c>
      <c r="DD136" s="21"/>
      <c r="DE136" s="48" cm="1">
        <f t="array" ref="DE136">beneficio_muerte_individual_activo(DE$2,$F136,$D136, Hombres!$A$1:$DW$117, Mujeres!$A$1:$DW$117)</f>
        <v>0</v>
      </c>
      <c r="DF136" s="48" cm="1">
        <f t="array" ref="DF136">beneficio_muerte_individual_activo(DF$2,$F136,$D136, Hombres!$A$1:$DW$117, Mujeres!$A$1:$DW$117)</f>
        <v>11522.5204928</v>
      </c>
      <c r="DG136" s="48" cm="1">
        <f t="array" ref="DG136">beneficio_muerte_individual_activo(DG$2,$F136,$D136, Hombres!$A$1:$DW$117, Mujeres!$A$1:$DW$117)</f>
        <v>12056.711633965764</v>
      </c>
      <c r="DH136" s="48" cm="1">
        <f t="array" ref="DH136">beneficio_muerte_individual_activo(DH$2,$F136,$D136, Hombres!$A$1:$DW$117, Mujeres!$A$1:$DW$117)</f>
        <v>12788.088223608182</v>
      </c>
      <c r="DI136" s="48" cm="1">
        <f t="array" ref="DI136">beneficio_muerte_individual_activo(DI$2,$F136,$D136, Hombres!$A$1:$DW$117, Mujeres!$A$1:$DW$117)</f>
        <v>13646.096270791999</v>
      </c>
      <c r="DJ136" s="48" cm="1">
        <f t="array" ref="DJ136">beneficio_muerte_individual_activo(DJ$2,$F136,$D136, Hombres!$A$1:$DW$117, Mujeres!$A$1:$DW$117)</f>
        <v>14569.715801800736</v>
      </c>
      <c r="DK136" s="48" cm="1">
        <f t="array" ref="DK136">beneficio_muerte_individual_activo(DK$2,$F136,$D136, Hombres!$A$1:$DW$117, Mujeres!$A$1:$DW$117)</f>
        <v>15555.66480620979</v>
      </c>
      <c r="DL136" s="48" cm="1">
        <f t="array" ref="DL136">beneficio_muerte_individual_activo(DL$2,$F136,$D136, Hombres!$A$1:$DW$117, Mujeres!$A$1:$DW$117)</f>
        <v>16597.590710110275</v>
      </c>
      <c r="DM136" s="48" cm="1">
        <f t="array" ref="DM136">beneficio_muerte_individual_activo(DM$2,$F136,$D136, Hombres!$A$1:$DW$117, Mujeres!$A$1:$DW$117)</f>
        <v>17617.673858553128</v>
      </c>
      <c r="DN136" s="48" cm="1">
        <f t="array" ref="DN136">beneficio_muerte_individual_activo(DN$2,$F136,$D136, Hombres!$A$1:$DW$117, Mujeres!$A$1:$DW$117)</f>
        <v>18550.15904145658</v>
      </c>
      <c r="DO136" s="48" cm="1">
        <f t="array" ref="DO136">beneficio_muerte_individual_activo(DO$2,$F136,$D136, Hombres!$A$1:$DW$117, Mujeres!$A$1:$DW$117)</f>
        <v>19520.020130755714</v>
      </c>
      <c r="DP136" s="48" cm="1">
        <f t="array" ref="DP136">beneficio_muerte_individual_activo(DP$2,$F136,$D136, Hombres!$A$1:$DW$117, Mujeres!$A$1:$DW$117)</f>
        <v>20637.213647932458</v>
      </c>
      <c r="DQ136" s="48" cm="1">
        <f t="array" ref="DQ136">beneficio_muerte_individual_activo(DQ$2,$F136,$D136, Hombres!$A$1:$DW$117, Mujeres!$A$1:$DW$117)</f>
        <v>22108.925000339095</v>
      </c>
      <c r="DR136" s="48" cm="1">
        <f t="array" ref="DR136">beneficio_muerte_individual_activo(DR$2,$F136,$D136, Hombres!$A$1:$DW$117, Mujeres!$A$1:$DW$117)</f>
        <v>24013.445259175936</v>
      </c>
      <c r="DS136" s="48" cm="1">
        <f t="array" ref="DS136">beneficio_muerte_individual_activo(DS$2,$F136,$D136, Hombres!$A$1:$DW$117, Mujeres!$A$1:$DW$117)</f>
        <v>26273.67757599628</v>
      </c>
      <c r="DT136" s="48" cm="1">
        <f t="array" ref="DT136">beneficio_muerte_individual_activo(DT$2,$F136,$D136, Hombres!$A$1:$DW$117, Mujeres!$A$1:$DW$117)</f>
        <v>28590.450718867818</v>
      </c>
      <c r="DU136" s="48" cm="1">
        <f t="array" ref="DU136">beneficio_muerte_individual_activo(DU$2,$F136,$D136, Hombres!$A$1:$DW$117, Mujeres!$A$1:$DW$117)</f>
        <v>30820.538825985739</v>
      </c>
      <c r="DV136" s="48" cm="1">
        <f t="array" ref="DV136">beneficio_muerte_individual_activo(DV$2,$F136,$D136, Hombres!$A$1:$DW$117, Mujeres!$A$1:$DW$117)</f>
        <v>33042.773416693934</v>
      </c>
      <c r="DW136" s="48" cm="1">
        <f t="array" ref="DW136">beneficio_muerte_individual_activo(DW$2,$F136,$D136, Hombres!$A$1:$DW$117, Mujeres!$A$1:$DW$117)</f>
        <v>35266.041725337374</v>
      </c>
      <c r="DX136" s="48" cm="1">
        <f t="array" ref="DX136">beneficio_muerte_individual_activo(DX$2,$F136,$D136, Hombres!$A$1:$DW$117, Mujeres!$A$1:$DW$117)</f>
        <v>37480.06303986119</v>
      </c>
      <c r="DY136" s="48" cm="1">
        <f t="array" ref="DY136">beneficio_muerte_individual_activo(DY$2,$F136,$D136, Hombres!$A$1:$DW$117, Mujeres!$A$1:$DW$117)</f>
        <v>39845.21684559439</v>
      </c>
      <c r="DZ136" s="48" cm="1">
        <f t="array" ref="DZ136">beneficio_muerte_individual_activo(DZ$2,$F136,$D136, Hombres!$A$1:$DW$117, Mujeres!$A$1:$DW$117)</f>
        <v>25481.275112860618</v>
      </c>
      <c r="EA136" s="48" cm="1">
        <f t="array" ref="EA136">beneficio_muerte_individual_activo(EA$2,$F136,$D136, Hombres!$A$1:$DW$117, Mujeres!$A$1:$DW$117)</f>
        <v>27153.639498831781</v>
      </c>
      <c r="EB136" s="48" cm="1">
        <f t="array" ref="EB136">beneficio_muerte_individual_activo(EB$2,$F136,$D136, Hombres!$A$1:$DW$117, Mujeres!$A$1:$DW$117)</f>
        <v>28691.623912996041</v>
      </c>
      <c r="EC136" s="48" cm="1">
        <f t="array" ref="EC136">beneficio_muerte_individual_activo(EC$2,$F136,$D136, Hombres!$A$1:$DW$117, Mujeres!$A$1:$DW$117)</f>
        <v>30056.456814026325</v>
      </c>
      <c r="ED136" s="48" cm="1">
        <f t="array" ref="ED136">beneficio_muerte_individual_activo(ED$2,$F136,$D136, Hombres!$A$1:$DW$117, Mujeres!$A$1:$DW$117)</f>
        <v>31529.568552418015</v>
      </c>
      <c r="EE136" s="48" cm="1">
        <f t="array" ref="EE136">beneficio_muerte_individual_activo(EE$2,$F136,$D136, Hombres!$A$1:$DW$117, Mujeres!$A$1:$DW$117)</f>
        <v>33440.071242887316</v>
      </c>
      <c r="EF136" s="48" cm="1">
        <f t="array" ref="EF136">beneficio_muerte_individual_activo(EF$2,$F136,$D136, Hombres!$A$1:$DW$117, Mujeres!$A$1:$DW$117)</f>
        <v>36054.398996142445</v>
      </c>
      <c r="EG136" s="48" cm="1">
        <f t="array" ref="EG136">beneficio_muerte_individual_activo(EG$2,$F136,$D136, Hombres!$A$1:$DW$117, Mujeres!$A$1:$DW$117)</f>
        <v>39410.985223848824</v>
      </c>
      <c r="EH136" s="48" cm="1">
        <f t="array" ref="EH136">beneficio_muerte_individual_activo(EH$2,$F136,$D136, Hombres!$A$1:$DW$117, Mujeres!$A$1:$DW$117)</f>
        <v>43358.503880728793</v>
      </c>
      <c r="EI136" s="48" cm="1">
        <f t="array" ref="EI136">beneficio_muerte_individual_activo(EI$2,$F136,$D136, Hombres!$A$1:$DW$117, Mujeres!$A$1:$DW$117)</f>
        <v>47634.905862279164</v>
      </c>
      <c r="EJ136" s="48" cm="1">
        <f t="array" ref="EJ136">beneficio_muerte_individual_activo(EJ$2,$F136,$D136, Hombres!$A$1:$DW$117, Mujeres!$A$1:$DW$117)</f>
        <v>51804.352559351653</v>
      </c>
      <c r="EK136" s="48" cm="1">
        <f t="array" ref="EK136">beneficio_muerte_individual_activo(EK$2,$F136,$D136, Hombres!$A$1:$DW$117, Mujeres!$A$1:$DW$117)</f>
        <v>55621.822122707126</v>
      </c>
      <c r="EL136" s="48" cm="1">
        <f t="array" ref="EL136">beneficio_muerte_individual_activo(EL$2,$F136,$D136, Hombres!$A$1:$DW$117, Mujeres!$A$1:$DW$117)</f>
        <v>59085.216400266516</v>
      </c>
      <c r="EM136" s="48" cm="1">
        <f t="array" ref="EM136">beneficio_muerte_individual_activo(EM$2,$F136,$D136, Hombres!$A$1:$DW$117, Mujeres!$A$1:$DW$117)</f>
        <v>62286.663973801631</v>
      </c>
      <c r="EN136" s="48" cm="1">
        <f t="array" ref="EN136">beneficio_muerte_individual_activo(EN$2,$F136,$D136, Hombres!$A$1:$DW$117, Mujeres!$A$1:$DW$117)</f>
        <v>65451.902516214679</v>
      </c>
      <c r="EO136" s="48" cm="1">
        <f t="array" ref="EO136">beneficio_muerte_individual_activo(EO$2,$F136,$D136, Hombres!$A$1:$DW$117, Mujeres!$A$1:$DW$117)</f>
        <v>72360.928445983227</v>
      </c>
      <c r="EP136" s="48" cm="1">
        <f t="array" ref="EP136">beneficio_muerte_individual_activo(EP$2,$F136,$D136, Hombres!$A$1:$DW$117, Mujeres!$A$1:$DW$117)</f>
        <v>76393.846657071714</v>
      </c>
      <c r="EQ136" s="48" cm="1">
        <f t="array" ref="EQ136">beneficio_muerte_individual_activo(EQ$2,$F136,$D136, Hombres!$A$1:$DW$117, Mujeres!$A$1:$DW$117)</f>
        <v>80426.908426009744</v>
      </c>
      <c r="ER136" s="48" cm="1">
        <f t="array" ref="ER136">beneficio_muerte_individual_activo(ER$2,$F136,$D136, Hombres!$A$1:$DW$117, Mujeres!$A$1:$DW$117)</f>
        <v>84413.719191019947</v>
      </c>
      <c r="ES136" s="48" cm="1">
        <f t="array" ref="ES136">beneficio_muerte_individual_activo(ES$2,$F136,$D136, Hombres!$A$1:$DW$117, Mujeres!$A$1:$DW$117)</f>
        <v>88314.850249245719</v>
      </c>
      <c r="ET136" s="48" cm="1">
        <f t="array" ref="ET136">beneficio_muerte_individual_activo(ET$2,$F136,$D136, Hombres!$A$1:$DW$117, Mujeres!$A$1:$DW$117)</f>
        <v>92066.928237543427</v>
      </c>
      <c r="EU136" s="48" cm="1">
        <f t="array" ref="EU136">beneficio_muerte_individual_activo(EU$2,$F136,$D136, Hombres!$A$1:$DW$117, Mujeres!$A$1:$DW$117)</f>
        <v>95650.33435924293</v>
      </c>
      <c r="EV136" s="48" cm="1">
        <f t="array" ref="EV136">beneficio_muerte_individual_activo(EV$2,$F136,$D136, Hombres!$A$1:$DW$117, Mujeres!$A$1:$DW$117)</f>
        <v>98966.409855736507</v>
      </c>
      <c r="EW136" s="48" cm="1">
        <f t="array" ref="EW136">beneficio_muerte_individual_activo(EW$2,$F136,$D136, Hombres!$A$1:$DW$117, Mujeres!$A$1:$DW$117)</f>
        <v>101818.17903927789</v>
      </c>
      <c r="EX136" s="48" cm="1">
        <f t="array" ref="EX136">beneficio_muerte_individual_activo(EX$2,$F136,$D136, Hombres!$A$1:$DW$117, Mujeres!$A$1:$DW$117)</f>
        <v>104022.97999431794</v>
      </c>
      <c r="EY136" s="48" cm="1">
        <f t="array" ref="EY136">beneficio_muerte_individual_activo(EY$2,$F136,$D136, Hombres!$A$1:$DW$117, Mujeres!$A$1:$DW$117)</f>
        <v>105464.08255118651</v>
      </c>
      <c r="EZ136" s="48" cm="1">
        <f t="array" ref="EZ136">beneficio_muerte_individual_activo(EZ$2,$F136,$D136, Hombres!$A$1:$DW$117, Mujeres!$A$1:$DW$117)</f>
        <v>106058.87152193347</v>
      </c>
      <c r="FA136" s="48" cm="1">
        <f t="array" ref="FA136">beneficio_muerte_individual_activo(FA$2,$F136,$D136, Hombres!$A$1:$DW$117, Mujeres!$A$1:$DW$117)</f>
        <v>105685.6245235205</v>
      </c>
      <c r="FB136" s="48" cm="1">
        <f t="array" ref="FB136">beneficio_muerte_individual_activo(FB$2,$F136,$D136, Hombres!$A$1:$DW$117, Mujeres!$A$1:$DW$117)</f>
        <v>104167.75213170228</v>
      </c>
      <c r="FC136" s="48" cm="1">
        <f t="array" ref="FC136">beneficio_muerte_individual_activo(FC$2,$F136,$D136, Hombres!$A$1:$DW$117, Mujeres!$A$1:$DW$117)</f>
        <v>101390.45028240769</v>
      </c>
      <c r="FD136" s="48" cm="1">
        <f t="array" ref="FD136">beneficio_muerte_individual_activo(FD$2,$F136,$D136, Hombres!$A$1:$DW$117, Mujeres!$A$1:$DW$117)</f>
        <v>97355.175641166832</v>
      </c>
      <c r="FE136" s="48" cm="1">
        <f t="array" ref="FE136">beneficio_muerte_individual_activo(FE$2,$F136,$D136, Hombres!$A$1:$DW$117, Mujeres!$A$1:$DW$117)</f>
        <v>92110.214038639082</v>
      </c>
      <c r="FF136" s="48" cm="1">
        <f t="array" ref="FF136">beneficio_muerte_individual_activo(FF$2,$F136,$D136, Hombres!$A$1:$DW$117, Mujeres!$A$1:$DW$117)</f>
        <v>85709.034413291505</v>
      </c>
      <c r="FG136" s="48" cm="1">
        <f t="array" ref="FG136">beneficio_muerte_individual_activo(FG$2,$F136,$D136, Hombres!$A$1:$DW$117, Mujeres!$A$1:$DW$117)</f>
        <v>78237.719231866969</v>
      </c>
      <c r="FH136" s="48" cm="1">
        <f t="array" ref="FH136">beneficio_muerte_individual_activo(FH$2,$F136,$D136, Hombres!$A$1:$DW$117, Mujeres!$A$1:$DW$117)</f>
        <v>69892.638511921934</v>
      </c>
      <c r="FI136" s="48" cm="1">
        <f t="array" ref="FI136">beneficio_muerte_individual_activo(FI$2,$F136,$D136, Hombres!$A$1:$DW$117, Mujeres!$A$1:$DW$117)</f>
        <v>60971.592157556428</v>
      </c>
      <c r="FJ136" s="48" cm="1">
        <f t="array" ref="FJ136">beneficio_muerte_individual_activo(FJ$2,$F136,$D136, Hombres!$A$1:$DW$117, Mujeres!$A$1:$DW$117)</f>
        <v>51806.394689981993</v>
      </c>
      <c r="FK136" s="48" cm="1">
        <f t="array" ref="FK136">beneficio_muerte_individual_activo(FK$2,$F136,$D136, Hombres!$A$1:$DW$117, Mujeres!$A$1:$DW$117)</f>
        <v>42730.780485718416</v>
      </c>
      <c r="FL136" s="48" cm="1">
        <f t="array" ref="FL136">beneficio_muerte_individual_activo(FL$2,$F136,$D136, Hombres!$A$1:$DW$117, Mujeres!$A$1:$DW$117)</f>
        <v>34074.860716922864</v>
      </c>
      <c r="FM136" s="48" cm="1">
        <f t="array" ref="FM136">beneficio_muerte_individual_activo(FM$2,$F136,$D136, Hombres!$A$1:$DW$117, Mujeres!$A$1:$DW$117)</f>
        <v>26158.4420325627</v>
      </c>
      <c r="FN136" s="48" cm="1">
        <f t="array" ref="FN136">beneficio_muerte_individual_activo(FN$2,$F136,$D136, Hombres!$A$1:$DW$117, Mujeres!$A$1:$DW$117)</f>
        <v>19245.051914416472</v>
      </c>
      <c r="FO136" s="48" cm="1">
        <f t="array" ref="FO136">beneficio_muerte_individual_activo(FO$2,$F136,$D136, Hombres!$A$1:$DW$117, Mujeres!$A$1:$DW$117)</f>
        <v>13497.132757953817</v>
      </c>
      <c r="FP136" s="48" cm="1">
        <f t="array" ref="FP136">beneficio_muerte_individual_activo(FP$2,$F136,$D136, Hombres!$A$1:$DW$117, Mujeres!$A$1:$DW$117)</f>
        <v>8965.3864238005372</v>
      </c>
      <c r="FQ136" s="108" cm="1">
        <f t="array" ref="FQ136">beneficio_muerte_individual_activo(FQ$2,$F136,$D136, Hombres!$A$1:$DW$117, Mujeres!$A$1:$DW$117)</f>
        <v>5597.7199380070406</v>
      </c>
      <c r="FR136" s="48" cm="1">
        <f t="array" ref="FR136">beneficio_muerte_individual_activo(FR$2,$F136,$D136, Hombres!$A$1:$DW$117, Mujeres!$A$1:$DW$117)</f>
        <v>3257.2520805894237</v>
      </c>
      <c r="FS136" s="48" cm="1">
        <f t="array" ref="FS136">beneficio_muerte_individual_activo(FS$2,$F136,$D136, Hombres!$A$1:$DW$117, Mujeres!$A$1:$DW$117)</f>
        <v>1748.8014190224255</v>
      </c>
      <c r="FT136" s="48" cm="1">
        <f t="array" ref="FT136">beneficio_muerte_individual_activo(FT$2,$F136,$D136, Hombres!$A$1:$DW$117, Mujeres!$A$1:$DW$117)</f>
        <v>855.72198958700062</v>
      </c>
      <c r="FU136" s="48" cm="1">
        <f t="array" ref="FU136">beneficio_muerte_individual_activo(FU$2,$F136,$D136, Hombres!$A$1:$DW$117, Mujeres!$A$1:$DW$117)</f>
        <v>375.80479203459538</v>
      </c>
      <c r="FV136" s="48" cm="1">
        <f t="array" ref="FV136">beneficio_muerte_individual_activo(FV$2,$F136,$D136, Hombres!$A$1:$DW$117, Mujeres!$A$1:$DW$117)</f>
        <v>145.30200966289595</v>
      </c>
      <c r="FW136" s="48" cm="1">
        <f t="array" ref="FW136">beneficio_muerte_individual_activo(FW$2,$F136,$D136, Hombres!$A$1:$DW$117, Mujeres!$A$1:$DW$117)</f>
        <v>48.245804662195091</v>
      </c>
      <c r="FX136" s="48" cm="1">
        <f t="array" ref="FX136">beneficio_muerte_individual_activo(FX$2,$F136,$D136, Hombres!$A$1:$DW$117, Mujeres!$A$1:$DW$117)</f>
        <v>16.679505843348242</v>
      </c>
      <c r="FY136" s="48" cm="1">
        <f t="array" ref="FY136">beneficio_muerte_individual_activo(FY$2,$F136,$D136, Hombres!$A$1:$DW$117, Mujeres!$A$1:$DW$117)</f>
        <v>0</v>
      </c>
      <c r="FZ136" s="48" cm="1">
        <f t="array" ref="FZ136">beneficio_muerte_individual_activo(FZ$2,$F136,$D136, Hombres!$A$1:$DW$117, Mujeres!$A$1:$DW$117)</f>
        <v>0</v>
      </c>
      <c r="GA136" s="48" cm="1">
        <f t="array" ref="GA136">beneficio_muerte_individual_activo(GA$2,$F136,$D136, Hombres!$A$1:$DW$117, Mujeres!$A$1:$DW$117)</f>
        <v>0</v>
      </c>
      <c r="GB136" s="48" cm="1">
        <f t="array" ref="GB136">beneficio_muerte_individual_activo(GB$2,$F136,$D136, Hombres!$A$1:$DW$117, Mujeres!$A$1:$DW$117)</f>
        <v>0</v>
      </c>
      <c r="GC136" s="48" cm="1">
        <f t="array" ref="GC136">beneficio_muerte_individual_activo(GC$2,$F136,$D136, Hombres!$A$1:$DW$117, Mujeres!$A$1:$DW$117)</f>
        <v>0</v>
      </c>
      <c r="GD136" s="48" cm="1">
        <f t="array" ref="GD136">beneficio_muerte_individual_activo(GD$2,$F136,$D136, Hombres!$A$1:$DW$117, Mujeres!$A$1:$DW$117)</f>
        <v>0</v>
      </c>
      <c r="GE136" s="48" cm="1">
        <f t="array" ref="GE136">beneficio_muerte_individual_activo(GE$2,$F136,$D136, Hombres!$A$1:$DW$117, Mujeres!$A$1:$DW$117)</f>
        <v>0</v>
      </c>
      <c r="GF136" s="48" cm="1">
        <f t="array" ref="GF136">beneficio_muerte_individual_activo(GF$2,$F136,$D136, Hombres!$A$1:$DW$117, Mujeres!$A$1:$DW$117)</f>
        <v>0</v>
      </c>
      <c r="GG136" s="48" cm="1">
        <f t="array" ref="GG136">beneficio_muerte_individual_activo(GG$2,$F136,$D136, Hombres!$A$1:$DW$117, Mujeres!$A$1:$DW$117)</f>
        <v>0</v>
      </c>
      <c r="GH136" s="48" cm="1">
        <f t="array" ref="GH136">beneficio_muerte_individual_activo(GH$2,$F136,$D136, Hombres!$A$1:$DW$117, Mujeres!$A$1:$DW$117)</f>
        <v>0</v>
      </c>
      <c r="GI136" s="48" cm="1">
        <f t="array" ref="GI136">beneficio_muerte_individual_activo(GI$2,$F136,$D136, Hombres!$A$1:$DW$117, Mujeres!$A$1:$DW$117)</f>
        <v>0</v>
      </c>
      <c r="GJ136" s="48" cm="1">
        <f t="array" ref="GJ136">beneficio_muerte_individual_activo(GJ$2,$F136,$D136, Hombres!$A$1:$DW$117, Mujeres!$A$1:$DW$117)</f>
        <v>0</v>
      </c>
      <c r="GK136" s="48" cm="1">
        <f t="array" ref="GK136">beneficio_muerte_individual_activo(GK$2,$F136,$D136, Hombres!$A$1:$DW$117, Mujeres!$A$1:$DW$117)</f>
        <v>0</v>
      </c>
      <c r="GL136" s="48" cm="1">
        <f t="array" ref="GL136">beneficio_muerte_individual_activo(GL$2,$F136,$D136, Hombres!$A$1:$DW$117, Mujeres!$A$1:$DW$117)</f>
        <v>0</v>
      </c>
      <c r="GM136" s="48" cm="1">
        <f t="array" ref="GM136">beneficio_muerte_individual_activo(GM$2,$F136,$D136, Hombres!$A$1:$DW$117, Mujeres!$A$1:$DW$117)</f>
        <v>0</v>
      </c>
      <c r="GN136" s="48" cm="1">
        <f t="array" ref="GN136">beneficio_muerte_individual_activo(GN$2,$F136,$D136, Hombres!$A$1:$DW$117, Mujeres!$A$1:$DW$117)</f>
        <v>0</v>
      </c>
      <c r="GO136" s="48" cm="1">
        <f t="array" ref="GO136">beneficio_muerte_individual_activo(GO$2,$F136,$D136, Hombres!$A$1:$DW$117, Mujeres!$A$1:$DW$117)</f>
        <v>0</v>
      </c>
      <c r="GP136" s="48" cm="1">
        <f t="array" ref="GP136">beneficio_muerte_individual_activo(GP$2,$F136,$D136, Hombres!$A$1:$DW$117, Mujeres!$A$1:$DW$117)</f>
        <v>0</v>
      </c>
      <c r="GQ136" s="48" cm="1">
        <f t="array" ref="GQ136">beneficio_muerte_individual_activo(GQ$2,$F136,$D136, Hombres!$A$1:$DW$117, Mujeres!$A$1:$DW$117)</f>
        <v>0</v>
      </c>
      <c r="GR136" s="48" cm="1">
        <f t="array" ref="GR136">beneficio_muerte_individual_activo(GR$2,$F136,$D136, Hombres!$A$1:$DW$117, Mujeres!$A$1:$DW$117)</f>
        <v>0</v>
      </c>
      <c r="GS136" s="48" cm="1">
        <f t="array" ref="GS136">beneficio_muerte_individual_activo(GS$2,$F136,$D136, Hombres!$A$1:$DW$117, Mujeres!$A$1:$DW$117)</f>
        <v>0</v>
      </c>
      <c r="GT136" s="48" cm="1">
        <f t="array" ref="GT136">beneficio_muerte_individual_activo(GT$2,$F136,$D136, Hombres!$A$1:$DW$117, Mujeres!$A$1:$DW$117)</f>
        <v>0</v>
      </c>
      <c r="GU136" s="48" cm="1">
        <f t="array" ref="GU136">beneficio_muerte_individual_activo(GU$2,$F136,$D136, Hombres!$A$1:$DW$117, Mujeres!$A$1:$DW$117)</f>
        <v>0</v>
      </c>
      <c r="GV136" s="48" cm="1">
        <f t="array" ref="GV136">beneficio_muerte_individual_activo(GV$2,$F136,$D136, Hombres!$A$1:$DW$117, Mujeres!$A$1:$DW$117)</f>
        <v>0</v>
      </c>
    </row>
    <row r="137" spans="1:204" x14ac:dyDescent="0.35">
      <c r="A137" s="1">
        <f t="shared" si="2"/>
        <v>135</v>
      </c>
      <c r="B137" s="77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41" cm="1">
        <f t="array" ref="G137">PorcentajePension(C137,E137, D137)</f>
        <v>0.85</v>
      </c>
      <c r="I137" s="74"/>
      <c r="J137" s="48" cm="1">
        <f t="array" ref="J137">AnualidadActivo(J$2, $E137, $C137, $B137, $D137, Hombres!$A$1:$DW$117, Mujeres!$A$1:$DW$117)</f>
        <v>0</v>
      </c>
      <c r="K137" s="48" cm="1">
        <f t="array" ref="K137">AnualidadActivo(K$2, $E137, $C137, $B137, $D137, Hombres!$A$1:$DW$117, Mujeres!$A$1:$DW$117)</f>
        <v>0</v>
      </c>
      <c r="L137" s="48" cm="1">
        <f t="array" ref="L137">AnualidadActivo(L$2, $E137, $C137, $B137, $D137, Hombres!$A$1:$DW$117, Mujeres!$A$1:$DW$117)</f>
        <v>0</v>
      </c>
      <c r="M137" s="48" cm="1">
        <f t="array" ref="M137">AnualidadActivo(M$2, $E137, $C137, $B137, $D137, Hombres!$A$1:$DW$117, Mujeres!$A$1:$DW$117)</f>
        <v>0</v>
      </c>
      <c r="N137" s="48" cm="1">
        <f t="array" ref="N137">AnualidadActivo(N$2, $E137, $C137, $B137, $D137, Hombres!$A$1:$DW$117, Mujeres!$A$1:$DW$117)</f>
        <v>0</v>
      </c>
      <c r="O137" s="48" cm="1">
        <f t="array" ref="O137">AnualidadActivo(O$2, $E137, $C137, $B137, $D137, Hombres!$A$1:$DW$117, Mujeres!$A$1:$DW$117)</f>
        <v>0</v>
      </c>
      <c r="P137" s="48" cm="1">
        <f t="array" ref="P137">AnualidadActivo(P$2, $E137, $C137, $B137, $D137, Hombres!$A$1:$DW$117, Mujeres!$A$1:$DW$117)</f>
        <v>0</v>
      </c>
      <c r="Q137" s="48" cm="1">
        <f t="array" ref="Q137">AnualidadActivo(Q$2, $E137, $C137, $B137, $D137, Hombres!$A$1:$DW$117, Mujeres!$A$1:$DW$117)</f>
        <v>0</v>
      </c>
      <c r="R137" s="48" cm="1">
        <f t="array" ref="R137">AnualidadActivo(R$2, $E137, $C137, $B137, $D137, Hombres!$A$1:$DW$117, Mujeres!$A$1:$DW$117)</f>
        <v>0</v>
      </c>
      <c r="S137" s="48" cm="1">
        <f t="array" ref="S137">AnualidadActivo(S$2, $E137, $C137, $B137, $D137, Hombres!$A$1:$DW$117, Mujeres!$A$1:$DW$117)</f>
        <v>0</v>
      </c>
      <c r="T137" s="48" cm="1">
        <f t="array" ref="T137">AnualidadActivo(T$2, $E137, $C137, $B137, $D137, Hombres!$A$1:$DW$117, Mujeres!$A$1:$DW$117)</f>
        <v>0</v>
      </c>
      <c r="U137" s="48" cm="1">
        <f t="array" ref="U137">AnualidadActivo(U$2, $E137, $C137, $B137, $D137, Hombres!$A$1:$DW$117, Mujeres!$A$1:$DW$117)</f>
        <v>0</v>
      </c>
      <c r="V137" s="48" cm="1">
        <f t="array" ref="V137">AnualidadActivo(V$2, $E137, $C137, $B137, $D137, Hombres!$A$1:$DW$117, Mujeres!$A$1:$DW$117)</f>
        <v>0</v>
      </c>
      <c r="W137" s="48" cm="1">
        <f t="array" ref="W137">AnualidadActivo(W$2, $E137, $C137, $B137, $D137, Hombres!$A$1:$DW$117, Mujeres!$A$1:$DW$117)</f>
        <v>0</v>
      </c>
      <c r="X137" s="48" cm="1">
        <f t="array" ref="X137">AnualidadActivo(X$2, $E137, $C137, $B137, $D137, Hombres!$A$1:$DW$117, Mujeres!$A$1:$DW$117)</f>
        <v>0</v>
      </c>
      <c r="Y137" s="48" cm="1">
        <f t="array" ref="Y137">AnualidadActivo(Y$2, $E137, $C137, $B137, $D137, Hombres!$A$1:$DW$117, Mujeres!$A$1:$DW$117)</f>
        <v>0</v>
      </c>
      <c r="Z137" s="48" cm="1">
        <f t="array" ref="Z137">AnualidadActivo(Z$2, $E137, $C137, $B137, $D137, Hombres!$A$1:$DW$117, Mujeres!$A$1:$DW$117)</f>
        <v>0</v>
      </c>
      <c r="AA137" s="48" cm="1">
        <f t="array" ref="AA137">AnualidadActivo(AA$2, $E137, $C137, $B137, $D137, Hombres!$A$1:$DW$117, Mujeres!$A$1:$DW$117)</f>
        <v>0</v>
      </c>
      <c r="AB137" s="48" cm="1">
        <f t="array" ref="AB137">AnualidadActivo(AB$2, $E137, $C137, $B137, $D137, Hombres!$A$1:$DW$117, Mujeres!$A$1:$DW$117)</f>
        <v>0</v>
      </c>
      <c r="AC137" s="48" cm="1">
        <f t="array" ref="AC137">AnualidadActivo(AC$2, $E137, $C137, $B137, $D137, Hombres!$A$1:$DW$117, Mujeres!$A$1:$DW$117)</f>
        <v>0</v>
      </c>
      <c r="AD137" s="48" cm="1">
        <f t="array" ref="AD137">AnualidadActivo(AD$2, $E137, $C137, $B137, $D137, Hombres!$A$1:$DW$117, Mujeres!$A$1:$DW$117)</f>
        <v>0</v>
      </c>
      <c r="AE137" s="48" cm="1">
        <f t="array" ref="AE137">AnualidadActivo(AE$2, $E137, $C137, $B137, $D137, Hombres!$A$1:$DW$117, Mujeres!$A$1:$DW$117)</f>
        <v>0</v>
      </c>
      <c r="AF137" s="48" cm="1">
        <f t="array" ref="AF137">AnualidadActivo(AF$2, $E137, $C137, $B137, $D137, Hombres!$A$1:$DW$117, Mujeres!$A$1:$DW$117)</f>
        <v>0</v>
      </c>
      <c r="AG137" s="48" cm="1">
        <f t="array" ref="AG137">AnualidadActivo(AG$2, $E137, $C137, $B137, $D137, Hombres!$A$1:$DW$117, Mujeres!$A$1:$DW$117)</f>
        <v>0</v>
      </c>
      <c r="AH137" s="48" cm="1">
        <f t="array" ref="AH137">AnualidadActivo(AH$2, $E137, $C137, $B137, $D137, Hombres!$A$1:$DW$117, Mujeres!$A$1:$DW$117)</f>
        <v>0</v>
      </c>
      <c r="AI137" s="48" cm="1">
        <f t="array" ref="AI137">AnualidadActivo(AI$2, $E137, $C137, $B137, $D137, Hombres!$A$1:$DW$117, Mujeres!$A$1:$DW$117)</f>
        <v>0</v>
      </c>
      <c r="AJ137" s="48" cm="1">
        <f t="array" ref="AJ137">AnualidadActivo(AJ$2, $E137, $C137, $B137, $D137, Hombres!$A$1:$DW$117, Mujeres!$A$1:$DW$117)</f>
        <v>0</v>
      </c>
      <c r="AK137" s="48" cm="1">
        <f t="array" ref="AK137">AnualidadActivo(AK$2, $E137, $C137, $B137, $D137, Hombres!$A$1:$DW$117, Mujeres!$A$1:$DW$117)</f>
        <v>0</v>
      </c>
      <c r="AL137" s="48" cm="1">
        <f t="array" ref="AL137">AnualidadActivo(AL$2, $E137, $C137, $B137, $D137, Hombres!$A$1:$DW$117, Mujeres!$A$1:$DW$117)</f>
        <v>0</v>
      </c>
      <c r="AM137" s="48" cm="1">
        <f t="array" ref="AM137">AnualidadActivo(AM$2, $E137, $C137, $B137, $D137, Hombres!$A$1:$DW$117, Mujeres!$A$1:$DW$117)</f>
        <v>0</v>
      </c>
      <c r="AN137" s="48" cm="1">
        <f t="array" ref="AN137">AnualidadActivo(AN$2, $E137, $C137, $B137, $D137, Hombres!$A$1:$DW$117, Mujeres!$A$1:$DW$117)</f>
        <v>0</v>
      </c>
      <c r="AO137" s="48" cm="1">
        <f t="array" ref="AO137">AnualidadActivo(AO$2, $E137, $C137, $B137, $D137, Hombres!$A$1:$DW$117, Mujeres!$A$1:$DW$117)</f>
        <v>0</v>
      </c>
      <c r="AP137" s="48" cm="1">
        <f t="array" ref="AP137">AnualidadActivo(AP$2, $E137, $C137, $B137, $D137, Hombres!$A$1:$DW$117, Mujeres!$A$1:$DW$117)</f>
        <v>0</v>
      </c>
      <c r="AQ137" s="48" cm="1">
        <f t="array" ref="AQ137">AnualidadActivo(AQ$2, $E137, $C137, $B137, $D137, Hombres!$A$1:$DW$117, Mujeres!$A$1:$DW$117)</f>
        <v>32423099.001726497</v>
      </c>
      <c r="AR137" s="48" cm="1">
        <f t="array" ref="AR137">AnualidadActivo(AR$2, $E137, $C137, $B137, $D137, Hombres!$A$1:$DW$117, Mujeres!$A$1:$DW$117)</f>
        <v>33395791.971778285</v>
      </c>
      <c r="AS137" s="48" cm="1">
        <f t="array" ref="AS137">AnualidadActivo(AS$2, $E137, $C137, $B137, $D137, Hombres!$A$1:$DW$117, Mujeres!$A$1:$DW$117)</f>
        <v>34397665.73093164</v>
      </c>
      <c r="AT137" s="48" cm="1">
        <f t="array" ref="AT137">AnualidadActivo(AT$2, $E137, $C137, $B137, $D137, Hombres!$A$1:$DW$117, Mujeres!$A$1:$DW$117)</f>
        <v>35429595.702859588</v>
      </c>
      <c r="AU137" s="48" cm="1">
        <f t="array" ref="AU137">AnualidadActivo(AU$2, $E137, $C137, $B137, $D137, Hombres!$A$1:$DW$117, Mujeres!$A$1:$DW$117)</f>
        <v>36492483.573945373</v>
      </c>
      <c r="AV137" s="48" cm="1">
        <f t="array" ref="AV137">AnualidadActivo(AV$2, $E137, $C137, $B137, $D137, Hombres!$A$1:$DW$117, Mujeres!$A$1:$DW$117)</f>
        <v>37278253.232478485</v>
      </c>
      <c r="AW137" s="48" cm="1">
        <f t="array" ref="AW137">AnualidadActivo(AW$2, $E137, $C137, $B137, $D137, Hombres!$A$1:$DW$117, Mujeres!$A$1:$DW$117)</f>
        <v>38056779.393131949</v>
      </c>
      <c r="AX137" s="48" cm="1">
        <f t="array" ref="AX137">AnualidadActivo(AX$2, $E137, $C137, $B137, $D137, Hombres!$A$1:$DW$117, Mujeres!$A$1:$DW$117)</f>
        <v>38828750.92584797</v>
      </c>
      <c r="AY137" s="48" cm="1">
        <f t="array" ref="AY137">AnualidadActivo(AY$2, $E137, $C137, $B137, $D137, Hombres!$A$1:$DW$117, Mujeres!$A$1:$DW$117)</f>
        <v>39595497.02849932</v>
      </c>
      <c r="AZ137" s="48" cm="1">
        <f t="array" ref="AZ137">AnualidadActivo(AZ$2, $E137, $C137, $B137, $D137, Hombres!$A$1:$DW$117, Mujeres!$A$1:$DW$117)</f>
        <v>40353635.811271705</v>
      </c>
      <c r="BA137" s="48" cm="1">
        <f t="array" ref="BA137">AnualidadActivo(BA$2, $E137, $C137, $B137, $D137, Hombres!$A$1:$DW$117, Mujeres!$A$1:$DW$117)</f>
        <v>41094186.527349517</v>
      </c>
      <c r="BB137" s="48" cm="1">
        <f t="array" ref="BB137">AnualidadActivo(BB$2, $E137, $C137, $B137, $D137, Hombres!$A$1:$DW$117, Mujeres!$A$1:$DW$117)</f>
        <v>41803016.411188796</v>
      </c>
      <c r="BC137" s="48" cm="1">
        <f t="array" ref="BC137">AnualidadActivo(BC$2, $E137, $C137, $B137, $D137, Hombres!$A$1:$DW$117, Mujeres!$A$1:$DW$117)</f>
        <v>42464244.987148456</v>
      </c>
      <c r="BD137" s="48" cm="1">
        <f t="array" ref="BD137">AnualidadActivo(BD$2, $E137, $C137, $B137, $D137, Hombres!$A$1:$DW$117, Mujeres!$A$1:$DW$117)</f>
        <v>43062496.302870132</v>
      </c>
      <c r="BE137" s="48" cm="1">
        <f t="array" ref="BE137">AnualidadActivo(BE$2, $E137, $C137, $B137, $D137, Hombres!$A$1:$DW$117, Mujeres!$A$1:$DW$117)</f>
        <v>43584334.953692682</v>
      </c>
      <c r="BF137" s="48" cm="1">
        <f t="array" ref="BF137">AnualidadActivo(BF$2, $E137, $C137, $B137, $D137, Hombres!$A$1:$DW$117, Mujeres!$A$1:$DW$117)</f>
        <v>44023041.31460838</v>
      </c>
      <c r="BG137" s="48" cm="1">
        <f t="array" ref="BG137">AnualidadActivo(BG$2, $E137, $C137, $B137, $D137, Hombres!$A$1:$DW$117, Mujeres!$A$1:$DW$117)</f>
        <v>44377176.482178062</v>
      </c>
      <c r="BH137" s="48" cm="1">
        <f t="array" ref="BH137">AnualidadActivo(BH$2, $E137, $C137, $B137, $D137, Hombres!$A$1:$DW$117, Mujeres!$A$1:$DW$117)</f>
        <v>44647044.609757021</v>
      </c>
      <c r="BI137" s="48" cm="1">
        <f t="array" ref="BI137">AnualidadActivo(BI$2, $E137, $C137, $B137, $D137, Hombres!$A$1:$DW$117, Mujeres!$A$1:$DW$117)</f>
        <v>44831216.392241992</v>
      </c>
      <c r="BJ137" s="48" cm="1">
        <f t="array" ref="BJ137">AnualidadActivo(BJ$2, $E137, $C137, $B137, $D137, Hombres!$A$1:$DW$117, Mujeres!$A$1:$DW$117)</f>
        <v>44922119.394446477</v>
      </c>
      <c r="BK137" s="48" cm="1">
        <f t="array" ref="BK137">AnualidadActivo(BK$2, $E137, $C137, $B137, $D137, Hombres!$A$1:$DW$117, Mujeres!$A$1:$DW$117)</f>
        <v>44826762.627620339</v>
      </c>
      <c r="BL137" s="48" cm="1">
        <f t="array" ref="BL137">AnualidadActivo(BL$2, $E137, $C137, $B137, $D137, Hombres!$A$1:$DW$117, Mujeres!$A$1:$DW$117)</f>
        <v>44593901.581719793</v>
      </c>
      <c r="BM137" s="48" cm="1">
        <f t="array" ref="BM137">AnualidadActivo(BM$2, $E137, $C137, $B137, $D137, Hombres!$A$1:$DW$117, Mujeres!$A$1:$DW$117)</f>
        <v>44212618.416521803</v>
      </c>
      <c r="BN137" s="48" cm="1">
        <f t="array" ref="BN137">AnualidadActivo(BN$2, $E137, $C137, $B137, $D137, Hombres!$A$1:$DW$117, Mujeres!$A$1:$DW$117)</f>
        <v>43671620.305406228</v>
      </c>
      <c r="BO137" s="48" cm="1">
        <f t="array" ref="BO137">AnualidadActivo(BO$2, $E137, $C137, $B137, $D137, Hombres!$A$1:$DW$117, Mujeres!$A$1:$DW$117)</f>
        <v>42957481.357167445</v>
      </c>
      <c r="BP137" s="48" cm="1">
        <f t="array" ref="BP137">AnualidadActivo(BP$2, $E137, $C137, $B137, $D137, Hombres!$A$1:$DW$117, Mujeres!$A$1:$DW$117)</f>
        <v>42056983.178173676</v>
      </c>
      <c r="BQ137" s="48" cm="1">
        <f t="array" ref="BQ137">AnualidadActivo(BQ$2, $E137, $C137, $B137, $D137, Hombres!$A$1:$DW$117, Mujeres!$A$1:$DW$117)</f>
        <v>40957914.892066725</v>
      </c>
      <c r="BR137" s="48" cm="1">
        <f t="array" ref="BR137">AnualidadActivo(BR$2, $E137, $C137, $B137, $D137, Hombres!$A$1:$DW$117, Mujeres!$A$1:$DW$117)</f>
        <v>39652082.484977134</v>
      </c>
      <c r="BS137" s="48" cm="1">
        <f t="array" ref="BS137">AnualidadActivo(BS$2, $E137, $C137, $B137, $D137, Hombres!$A$1:$DW$117, Mujeres!$A$1:$DW$117)</f>
        <v>38135645.01525256</v>
      </c>
      <c r="BT137" s="48" cm="1">
        <f t="array" ref="BT137">AnualidadActivo(BT$2, $E137, $C137, $B137, $D137, Hombres!$A$1:$DW$117, Mujeres!$A$1:$DW$117)</f>
        <v>36407935.168718703</v>
      </c>
      <c r="BU137" s="48" cm="1">
        <f t="array" ref="BU137">AnualidadActivo(BU$2, $E137, $C137, $B137, $D137, Hombres!$A$1:$DW$117, Mujeres!$A$1:$DW$117)</f>
        <v>34472555.488367818</v>
      </c>
      <c r="BV137" s="48" cm="1">
        <f t="array" ref="BV137">AnualidadActivo(BV$2, $E137, $C137, $B137, $D137, Hombres!$A$1:$DW$117, Mujeres!$A$1:$DW$117)</f>
        <v>32339197.881687332</v>
      </c>
      <c r="BW137" s="48" cm="1">
        <f t="array" ref="BW137">AnualidadActivo(BW$2, $E137, $C137, $B137, $D137, Hombres!$A$1:$DW$117, Mujeres!$A$1:$DW$117)</f>
        <v>30026488.538994204</v>
      </c>
      <c r="BX137" s="48" cm="1">
        <f t="array" ref="BX137">AnualidadActivo(BX$2, $E137, $C137, $B137, $D137, Hombres!$A$1:$DW$117, Mujeres!$A$1:$DW$117)</f>
        <v>27561711.290571574</v>
      </c>
      <c r="BY137" s="48" cm="1">
        <f t="array" ref="BY137">AnualidadActivo(BY$2, $E137, $C137, $B137, $D137, Hombres!$A$1:$DW$117, Mujeres!$A$1:$DW$117)</f>
        <v>24978241.761776004</v>
      </c>
      <c r="BZ137" s="48" cm="1">
        <f t="array" ref="BZ137">AnualidadActivo(BZ$2, $E137, $C137, $B137, $D137, Hombres!$A$1:$DW$117, Mujeres!$A$1:$DW$117)</f>
        <v>22314988.988408402</v>
      </c>
      <c r="CA137" s="48" cm="1">
        <f t="array" ref="CA137">AnualidadActivo(CA$2, $E137, $C137, $B137, $D137, Hombres!$A$1:$DW$117, Mujeres!$A$1:$DW$117)</f>
        <v>19617574.653453968</v>
      </c>
      <c r="CB137" s="48" cm="1">
        <f t="array" ref="CB137">AnualidadActivo(CB$2, $E137, $C137, $B137, $D137, Hombres!$A$1:$DW$117, Mujeres!$A$1:$DW$117)</f>
        <v>16938926.762714375</v>
      </c>
      <c r="CC137" s="48" cm="1">
        <f t="array" ref="CC137">AnualidadActivo(CC$2, $E137, $C137, $B137, $D137, Hombres!$A$1:$DW$117, Mujeres!$A$1:$DW$117)</f>
        <v>14335726.276361801</v>
      </c>
      <c r="CD137" s="48" cm="1">
        <f t="array" ref="CD137">AnualidadActivo(CD$2, $E137, $C137, $B137, $D137, Hombres!$A$1:$DW$117, Mujeres!$A$1:$DW$117)</f>
        <v>11863265.943546399</v>
      </c>
      <c r="CE137" s="48" cm="1">
        <f t="array" ref="CE137">AnualidadActivo(CE$2, $E137, $C137, $B137, $D137, Hombres!$A$1:$DW$117, Mujeres!$A$1:$DW$117)</f>
        <v>9572285.2905928046</v>
      </c>
      <c r="CF137" s="48" cm="1">
        <f t="array" ref="CF137">AnualidadActivo(CF$2, $E137, $C137, $B137, $D137, Hombres!$A$1:$DW$117, Mujeres!$A$1:$DW$117)</f>
        <v>7506851.1144565744</v>
      </c>
      <c r="CG137" s="48" cm="1">
        <f t="array" ref="CG137">AnualidadActivo(CG$2, $E137, $C137, $B137, $D137, Hombres!$A$1:$DW$117, Mujeres!$A$1:$DW$117)</f>
        <v>5701620.8917712811</v>
      </c>
      <c r="CH137" s="48" cm="1">
        <f t="array" ref="CH137">AnualidadActivo(CH$2, $E137, $C137, $B137, $D137, Hombres!$A$1:$DW$117, Mujeres!$A$1:$DW$117)</f>
        <v>4177606.2666425565</v>
      </c>
      <c r="CI137" s="48" cm="1">
        <f t="array" ref="CI137">AnualidadActivo(CI$2, $E137, $C137, $B137, $D137, Hombres!$A$1:$DW$117, Mujeres!$A$1:$DW$117)</f>
        <v>2939340.119780628</v>
      </c>
      <c r="CJ137" s="48" cm="1">
        <f t="array" ref="CJ137">AnualidadActivo(CJ$2, $E137, $C137, $B137, $D137, Hombres!$A$1:$DW$117, Mujeres!$A$1:$DW$117)</f>
        <v>1975196.3415017228</v>
      </c>
      <c r="CK137" s="48" cm="1">
        <f t="array" ref="CK137">AnualidadActivo(CK$2, $E137, $C137, $B137, $D137, Hombres!$A$1:$DW$117, Mujeres!$A$1:$DW$117)</f>
        <v>1259717.970396311</v>
      </c>
      <c r="CL137" s="48" cm="1">
        <f t="array" ref="CL137">AnualidadActivo(CL$2, $E137, $C137, $B137, $D137, Hombres!$A$1:$DW$117, Mujeres!$A$1:$DW$117)</f>
        <v>757046.58518001693</v>
      </c>
      <c r="CM137" s="48" cm="1">
        <f t="array" ref="CM137">AnualidadActivo(CM$2, $E137, $C137, $B137, $D137, Hombres!$A$1:$DW$117, Mujeres!$A$1:$DW$117)</f>
        <v>425148.06873321778</v>
      </c>
      <c r="CN137" s="48" cm="1">
        <f t="array" ref="CN137">AnualidadActivo(CN$2, $E137, $C137, $B137, $D137, Hombres!$A$1:$DW$117, Mujeres!$A$1:$DW$117)</f>
        <v>220885.4269975386</v>
      </c>
      <c r="CO137" s="48" cm="1">
        <f t="array" ref="CO137">AnualidadActivo(CO$2, $E137, $C137, $B137, $D137, Hombres!$A$1:$DW$117, Mujeres!$A$1:$DW$117)</f>
        <v>0</v>
      </c>
      <c r="CP137" s="48" cm="1">
        <f t="array" ref="CP137">AnualidadActivo(CP$2, $E137, $C137, $B137, $D137, Hombres!$A$1:$DW$117, Mujeres!$A$1:$DW$117)</f>
        <v>0</v>
      </c>
      <c r="CQ137" s="48" cm="1">
        <f t="array" ref="CQ137">AnualidadActivo(CQ$2, $E137, $C137, $B137, $D137, Hombres!$A$1:$DW$117, Mujeres!$A$1:$DW$117)</f>
        <v>0</v>
      </c>
      <c r="CR137" s="48" cm="1">
        <f t="array" ref="CR137">AnualidadActivo(CR$2, $E137, $C137, $B137, $D137, Hombres!$A$1:$DW$117, Mujeres!$A$1:$DW$117)</f>
        <v>0</v>
      </c>
      <c r="CS137" s="48" cm="1">
        <f t="array" ref="CS137">AnualidadActivo(CS$2, $E137, $C137, $B137, $D137, Hombres!$A$1:$DW$117, Mujeres!$A$1:$DW$117)</f>
        <v>0</v>
      </c>
      <c r="CT137" s="48" cm="1">
        <f t="array" ref="CT137">AnualidadActivo(CT$2, $E137, $C137, $B137, $D137, Hombres!$A$1:$DW$117, Mujeres!$A$1:$DW$117)</f>
        <v>0</v>
      </c>
      <c r="CU137" s="48" cm="1">
        <f t="array" ref="CU137">AnualidadActivo(CU$2, $E137, $C137, $B137, $D137, Hombres!$A$1:$DW$117, Mujeres!$A$1:$DW$117)</f>
        <v>0</v>
      </c>
      <c r="CV137" s="48" cm="1">
        <f t="array" ref="CV137">AnualidadActivo(CV$2, $E137, $C137, $B137, $D137, Hombres!$A$1:$DW$117, Mujeres!$A$1:$DW$117)</f>
        <v>0</v>
      </c>
      <c r="CW137" s="48" cm="1">
        <f t="array" ref="CW137">AnualidadActivo(CW$2, $E137, $C137, $B137, $D137, Hombres!$A$1:$DW$117, Mujeres!$A$1:$DW$117)</f>
        <v>0</v>
      </c>
      <c r="CX137" s="48" cm="1">
        <f t="array" ref="CX137">AnualidadActivo(CX$2, $E137, $C137, $B137, $D137, Hombres!$A$1:$DW$117, Mujeres!$A$1:$DW$117)</f>
        <v>0</v>
      </c>
      <c r="CY137" s="48" cm="1">
        <f t="array" ref="CY137">AnualidadActivo(CY$2, $E137, $C137, $B137, $D137, Hombres!$A$1:$DW$117, Mujeres!$A$1:$DW$117)</f>
        <v>0</v>
      </c>
      <c r="CZ137" s="48" cm="1">
        <f t="array" ref="CZ137">AnualidadActivo(CZ$2, $E137, $C137, $B137, $D137, Hombres!$A$1:$DW$117, Mujeres!$A$1:$DW$117)</f>
        <v>0</v>
      </c>
      <c r="DA137" s="48" cm="1">
        <f t="array" ref="DA137">AnualidadActivo(DA$2, $E137, $C137, $B137, $D137, Hombres!$A$1:$DW$117, Mujeres!$A$1:$DW$117)</f>
        <v>0</v>
      </c>
      <c r="DD137" s="21"/>
      <c r="DE137" s="48" cm="1">
        <f t="array" ref="DE137">beneficio_muerte_individual_activo(DE$2,$F137,$D137, Hombres!$A$1:$DW$117, Mujeres!$A$1:$DW$117)</f>
        <v>0</v>
      </c>
      <c r="DF137" s="48" cm="1">
        <f t="array" ref="DF137">beneficio_muerte_individual_activo(DF$2,$F137,$D137, Hombres!$A$1:$DW$117, Mujeres!$A$1:$DW$117)</f>
        <v>6756.4856478000002</v>
      </c>
      <c r="DG137" s="48" cm="1">
        <f t="array" ref="DG137">beneficio_muerte_individual_activo(DG$2,$F137,$D137, Hombres!$A$1:$DW$117, Mujeres!$A$1:$DW$117)</f>
        <v>6852.1762433453123</v>
      </c>
      <c r="DH137" s="48" cm="1">
        <f t="array" ref="DH137">beneficio_muerte_individual_activo(DH$2,$F137,$D137, Hombres!$A$1:$DW$117, Mujeres!$A$1:$DW$117)</f>
        <v>7040.0768661827733</v>
      </c>
      <c r="DI137" s="48" cm="1">
        <f t="array" ref="DI137">beneficio_muerte_individual_activo(DI$2,$F137,$D137, Hombres!$A$1:$DW$117, Mujeres!$A$1:$DW$117)</f>
        <v>7308.7344349964487</v>
      </c>
      <c r="DJ137" s="48" cm="1">
        <f t="array" ref="DJ137">beneficio_muerte_individual_activo(DJ$2,$F137,$D137, Hombres!$A$1:$DW$117, Mujeres!$A$1:$DW$117)</f>
        <v>7637.7974491234399</v>
      </c>
      <c r="DK137" s="48" cm="1">
        <f t="array" ref="DK137">beneficio_muerte_individual_activo(DK$2,$F137,$D137, Hombres!$A$1:$DW$117, Mujeres!$A$1:$DW$117)</f>
        <v>8040.2232156096388</v>
      </c>
      <c r="DL137" s="48" cm="1">
        <f t="array" ref="DL137">beneficio_muerte_individual_activo(DL$2,$F137,$D137, Hombres!$A$1:$DW$117, Mujeres!$A$1:$DW$117)</f>
        <v>8525.3483990272962</v>
      </c>
      <c r="DM137" s="48" cm="1">
        <f t="array" ref="DM137">beneficio_muerte_individual_activo(DM$2,$F137,$D137, Hombres!$A$1:$DW$117, Mujeres!$A$1:$DW$117)</f>
        <v>9031.2095708385823</v>
      </c>
      <c r="DN137" s="48" cm="1">
        <f t="array" ref="DN137">beneficio_muerte_individual_activo(DN$2,$F137,$D137, Hombres!$A$1:$DW$117, Mujeres!$A$1:$DW$117)</f>
        <v>9455.8940843331347</v>
      </c>
      <c r="DO137" s="48" cm="1">
        <f t="array" ref="DO137">beneficio_muerte_individual_activo(DO$2,$F137,$D137, Hombres!$A$1:$DW$117, Mujeres!$A$1:$DW$117)</f>
        <v>9768.3598477423784</v>
      </c>
      <c r="DP137" s="48" cm="1">
        <f t="array" ref="DP137">beneficio_muerte_individual_activo(DP$2,$F137,$D137, Hombres!$A$1:$DW$117, Mujeres!$A$1:$DW$117)</f>
        <v>10046.022578992881</v>
      </c>
      <c r="DQ137" s="48" cm="1">
        <f t="array" ref="DQ137">beneficio_muerte_individual_activo(DQ$2,$F137,$D137, Hombres!$A$1:$DW$117, Mujeres!$A$1:$DW$117)</f>
        <v>10502.402243125851</v>
      </c>
      <c r="DR137" s="48" cm="1">
        <f t="array" ref="DR137">beneficio_muerte_individual_activo(DR$2,$F137,$D137, Hombres!$A$1:$DW$117, Mujeres!$A$1:$DW$117)</f>
        <v>11146.675845871167</v>
      </c>
      <c r="DS137" s="48" cm="1">
        <f t="array" ref="DS137">beneficio_muerte_individual_activo(DS$2,$F137,$D137, Hombres!$A$1:$DW$117, Mujeres!$A$1:$DW$117)</f>
        <v>11920.861404344952</v>
      </c>
      <c r="DT137" s="48" cm="1">
        <f t="array" ref="DT137">beneficio_muerte_individual_activo(DT$2,$F137,$D137, Hombres!$A$1:$DW$117, Mujeres!$A$1:$DW$117)</f>
        <v>12752.306694348805</v>
      </c>
      <c r="DU137" s="48" cm="1">
        <f t="array" ref="DU137">beneficio_muerte_individual_activo(DU$2,$F137,$D137, Hombres!$A$1:$DW$117, Mujeres!$A$1:$DW$117)</f>
        <v>13621.028814136374</v>
      </c>
      <c r="DV137" s="48" cm="1">
        <f t="array" ref="DV137">beneficio_muerte_individual_activo(DV$2,$F137,$D137, Hombres!$A$1:$DW$117, Mujeres!$A$1:$DW$117)</f>
        <v>14531.899882716096</v>
      </c>
      <c r="DW137" s="48" cm="1">
        <f t="array" ref="DW137">beneficio_muerte_individual_activo(DW$2,$F137,$D137, Hombres!$A$1:$DW$117, Mujeres!$A$1:$DW$117)</f>
        <v>15418.643399723671</v>
      </c>
      <c r="DX137" s="48" cm="1">
        <f t="array" ref="DX137">beneficio_muerte_individual_activo(DX$2,$F137,$D137, Hombres!$A$1:$DW$117, Mujeres!$A$1:$DW$117)</f>
        <v>16208.304302255659</v>
      </c>
      <c r="DY137" s="48" cm="1">
        <f t="array" ref="DY137">beneficio_muerte_individual_activo(DY$2,$F137,$D137, Hombres!$A$1:$DW$117, Mujeres!$A$1:$DW$117)</f>
        <v>17035.554043454522</v>
      </c>
      <c r="DZ137" s="48" cm="1">
        <f t="array" ref="DZ137">beneficio_muerte_individual_activo(DZ$2,$F137,$D137, Hombres!$A$1:$DW$117, Mujeres!$A$1:$DW$117)</f>
        <v>17996.421196502102</v>
      </c>
      <c r="EA137" s="48" cm="1">
        <f t="array" ref="EA137">beneficio_muerte_individual_activo(EA$2,$F137,$D137, Hombres!$A$1:$DW$117, Mujeres!$A$1:$DW$117)</f>
        <v>19303.640206439693</v>
      </c>
      <c r="EB137" s="48" cm="1">
        <f t="array" ref="EB137">beneficio_muerte_individual_activo(EB$2,$F137,$D137, Hombres!$A$1:$DW$117, Mujeres!$A$1:$DW$117)</f>
        <v>21027.238259934245</v>
      </c>
      <c r="EC137" s="48" cm="1">
        <f t="array" ref="EC137">beneficio_muerte_individual_activo(EC$2,$F137,$D137, Hombres!$A$1:$DW$117, Mujeres!$A$1:$DW$117)</f>
        <v>23100.475229486095</v>
      </c>
      <c r="ED137" s="48" cm="1">
        <f t="array" ref="ED137">beneficio_muerte_individual_activo(ED$2,$F137,$D137, Hombres!$A$1:$DW$117, Mujeres!$A$1:$DW$117)</f>
        <v>25224.188704494802</v>
      </c>
      <c r="EE137" s="48" cm="1">
        <f t="array" ref="EE137">beneficio_muerte_individual_activo(EE$2,$F137,$D137, Hombres!$A$1:$DW$117, Mujeres!$A$1:$DW$117)</f>
        <v>27246.142632177456</v>
      </c>
      <c r="EF137" s="48" cm="1">
        <f t="array" ref="EF137">beneficio_muerte_individual_activo(EF$2,$F137,$D137, Hombres!$A$1:$DW$117, Mujeres!$A$1:$DW$117)</f>
        <v>29239.875288429626</v>
      </c>
      <c r="EG137" s="48" cm="1">
        <f t="array" ref="EG137">beneficio_muerte_individual_activo(EG$2,$F137,$D137, Hombres!$A$1:$DW$117, Mujeres!$A$1:$DW$117)</f>
        <v>31213.722920219912</v>
      </c>
      <c r="EH137" s="48" cm="1">
        <f t="array" ref="EH137">beneficio_muerte_individual_activo(EH$2,$F137,$D137, Hombres!$A$1:$DW$117, Mujeres!$A$1:$DW$117)</f>
        <v>33168.161667128537</v>
      </c>
      <c r="EI137" s="48" cm="1">
        <f t="array" ref="EI137">beneficio_muerte_individual_activo(EI$2,$F137,$D137, Hombres!$A$1:$DW$117, Mujeres!$A$1:$DW$117)</f>
        <v>35273.529576937101</v>
      </c>
      <c r="EJ137" s="48" cm="1">
        <f t="array" ref="EJ137">beneficio_muerte_individual_activo(EJ$2,$F137,$D137, Hombres!$A$1:$DW$117, Mujeres!$A$1:$DW$117)</f>
        <v>22575.714892333945</v>
      </c>
      <c r="EK137" s="48" cm="1">
        <f t="array" ref="EK137">beneficio_muerte_individual_activo(EK$2,$F137,$D137, Hombres!$A$1:$DW$117, Mujeres!$A$1:$DW$117)</f>
        <v>24081.859755627138</v>
      </c>
      <c r="EL137" s="48" cm="1">
        <f t="array" ref="EL137">beneficio_muerte_individual_activo(EL$2,$F137,$D137, Hombres!$A$1:$DW$117, Mujeres!$A$1:$DW$117)</f>
        <v>25446.265849180978</v>
      </c>
      <c r="EM137" s="48" cm="1">
        <f t="array" ref="EM137">beneficio_muerte_individual_activo(EM$2,$F137,$D137, Hombres!$A$1:$DW$117, Mujeres!$A$1:$DW$117)</f>
        <v>26633.356861614142</v>
      </c>
      <c r="EN137" s="48" cm="1">
        <f t="array" ref="EN137">beneficio_muerte_individual_activo(EN$2,$F137,$D137, Hombres!$A$1:$DW$117, Mujeres!$A$1:$DW$117)</f>
        <v>27923.708799854136</v>
      </c>
      <c r="EO137" s="48" cm="1">
        <f t="array" ref="EO137">beneficio_muerte_individual_activo(EO$2,$F137,$D137, Hombres!$A$1:$DW$117, Mujeres!$A$1:$DW$117)</f>
        <v>29634.225853645516</v>
      </c>
      <c r="EP137" s="48" cm="1">
        <f t="array" ref="EP137">beneficio_muerte_individual_activo(EP$2,$F137,$D137, Hombres!$A$1:$DW$117, Mujeres!$A$1:$DW$117)</f>
        <v>32039.437929098283</v>
      </c>
      <c r="EQ137" s="48" cm="1">
        <f t="array" ref="EQ137">beneficio_muerte_individual_activo(EQ$2,$F137,$D137, Hombres!$A$1:$DW$117, Mujeres!$A$1:$DW$117)</f>
        <v>35192.899215170095</v>
      </c>
      <c r="ER137" s="48" cm="1">
        <f t="array" ref="ER137">beneficio_muerte_individual_activo(ER$2,$F137,$D137, Hombres!$A$1:$DW$117, Mujeres!$A$1:$DW$117)</f>
        <v>38961.829755087871</v>
      </c>
      <c r="ES137" s="48" cm="1">
        <f t="array" ref="ES137">beneficio_muerte_individual_activo(ES$2,$F137,$D137, Hombres!$A$1:$DW$117, Mujeres!$A$1:$DW$117)</f>
        <v>43099.437098364826</v>
      </c>
      <c r="ET137" s="48" cm="1">
        <f t="array" ref="ET137">beneficio_muerte_individual_activo(ET$2,$F137,$D137, Hombres!$A$1:$DW$117, Mujeres!$A$1:$DW$117)</f>
        <v>47162.019551659876</v>
      </c>
      <c r="EU137" s="48" cm="1">
        <f t="array" ref="EU137">beneficio_muerte_individual_activo(EU$2,$F137,$D137, Hombres!$A$1:$DW$117, Mujeres!$A$1:$DW$117)</f>
        <v>50889.888858572485</v>
      </c>
      <c r="EV137" s="48" cm="1">
        <f t="array" ref="EV137">beneficio_muerte_individual_activo(EV$2,$F137,$D137, Hombres!$A$1:$DW$117, Mujeres!$A$1:$DW$117)</f>
        <v>54267.662831636051</v>
      </c>
      <c r="EW137" s="48" cm="1">
        <f t="array" ref="EW137">beneficio_muerte_individual_activo(EW$2,$F137,$D137, Hombres!$A$1:$DW$117, Mujeres!$A$1:$DW$117)</f>
        <v>57388.984258095719</v>
      </c>
      <c r="EX137" s="48" cm="1">
        <f t="array" ref="EX137">beneficio_muerte_individual_activo(EX$2,$F137,$D137, Hombres!$A$1:$DW$117, Mujeres!$A$1:$DW$117)</f>
        <v>60493.811156970987</v>
      </c>
      <c r="EY137" s="48" cm="1">
        <f t="array" ref="EY137">beneficio_muerte_individual_activo(EY$2,$F137,$D137, Hombres!$A$1:$DW$117, Mujeres!$A$1:$DW$117)</f>
        <v>67496.338563091631</v>
      </c>
      <c r="EZ137" s="48" cm="1">
        <f t="array" ref="EZ137">beneficio_muerte_individual_activo(EZ$2,$F137,$D137, Hombres!$A$1:$DW$117, Mujeres!$A$1:$DW$117)</f>
        <v>71580.402618333712</v>
      </c>
      <c r="FA137" s="48" cm="1">
        <f t="array" ref="FA137">beneficio_muerte_individual_activo(FA$2,$F137,$D137, Hombres!$A$1:$DW$117, Mujeres!$A$1:$DW$117)</f>
        <v>75722.829993494626</v>
      </c>
      <c r="FB137" s="48" cm="1">
        <f t="array" ref="FB137">beneficio_muerte_individual_activo(FB$2,$F137,$D137, Hombres!$A$1:$DW$117, Mujeres!$A$1:$DW$117)</f>
        <v>79902.103286934696</v>
      </c>
      <c r="FC137" s="48" cm="1">
        <f t="array" ref="FC137">beneficio_muerte_individual_activo(FC$2,$F137,$D137, Hombres!$A$1:$DW$117, Mujeres!$A$1:$DW$117)</f>
        <v>84094.421460223268</v>
      </c>
      <c r="FD137" s="48" cm="1">
        <f t="array" ref="FD137">beneficio_muerte_individual_activo(FD$2,$F137,$D137, Hombres!$A$1:$DW$117, Mujeres!$A$1:$DW$117)</f>
        <v>88233.75383011323</v>
      </c>
      <c r="FE137" s="48" cm="1">
        <f t="array" ref="FE137">beneficio_muerte_individual_activo(FE$2,$F137,$D137, Hombres!$A$1:$DW$117, Mujeres!$A$1:$DW$117)</f>
        <v>92305.619572117677</v>
      </c>
      <c r="FF137" s="48" cm="1">
        <f t="array" ref="FF137">beneficio_muerte_individual_activo(FF$2,$F137,$D137, Hombres!$A$1:$DW$117, Mujeres!$A$1:$DW$117)</f>
        <v>96217.032450886021</v>
      </c>
      <c r="FG137" s="48" cm="1">
        <f t="array" ref="FG137">beneficio_muerte_individual_activo(FG$2,$F137,$D137, Hombres!$A$1:$DW$117, Mujeres!$A$1:$DW$117)</f>
        <v>99775.617707114143</v>
      </c>
      <c r="FH137" s="48" cm="1">
        <f t="array" ref="FH137">beneficio_muerte_individual_activo(FH$2,$F137,$D137, Hombres!$A$1:$DW$117, Mujeres!$A$1:$DW$117)</f>
        <v>102793.83903065203</v>
      </c>
      <c r="FI137" s="48" cm="1">
        <f t="array" ref="FI137">beneficio_muerte_individual_activo(FI$2,$F137,$D137, Hombres!$A$1:$DW$117, Mujeres!$A$1:$DW$117)</f>
        <v>105138.55589655574</v>
      </c>
      <c r="FJ137" s="48" cm="1">
        <f t="array" ref="FJ137">beneficio_muerte_individual_activo(FJ$2,$F137,$D137, Hombres!$A$1:$DW$117, Mujeres!$A$1:$DW$117)</f>
        <v>106708.97486809267</v>
      </c>
      <c r="FK137" s="48" cm="1">
        <f t="array" ref="FK137">beneficio_muerte_individual_activo(FK$2,$F137,$D137, Hombres!$A$1:$DW$117, Mujeres!$A$1:$DW$117)</f>
        <v>107360.59667816157</v>
      </c>
      <c r="FL137" s="48" cm="1">
        <f t="array" ref="FL137">beneficio_muerte_individual_activo(FL$2,$F137,$D137, Hombres!$A$1:$DW$117, Mujeres!$A$1:$DW$117)</f>
        <v>106886.85812222157</v>
      </c>
      <c r="FM137" s="48" cm="1">
        <f t="array" ref="FM137">beneficio_muerte_individual_activo(FM$2,$F137,$D137, Hombres!$A$1:$DW$117, Mujeres!$A$1:$DW$117)</f>
        <v>105138.86719264871</v>
      </c>
      <c r="FN137" s="48" cm="1">
        <f t="array" ref="FN137">beneficio_muerte_individual_activo(FN$2,$F137,$D137, Hombres!$A$1:$DW$117, Mujeres!$A$1:$DW$117)</f>
        <v>102079.2770013619</v>
      </c>
      <c r="FO137" s="48" cm="1">
        <f t="array" ref="FO137">beneficio_muerte_individual_activo(FO$2,$F137,$D137, Hombres!$A$1:$DW$117, Mujeres!$A$1:$DW$117)</f>
        <v>97713.090352084837</v>
      </c>
      <c r="FP137" s="48" cm="1">
        <f t="array" ref="FP137">beneficio_muerte_individual_activo(FP$2,$F137,$D137, Hombres!$A$1:$DW$117, Mujeres!$A$1:$DW$117)</f>
        <v>92047.048277760783</v>
      </c>
      <c r="FQ137" s="108" cm="1">
        <f t="array" ref="FQ137">beneficio_muerte_individual_activo(FQ$2,$F137,$D137, Hombres!$A$1:$DW$117, Mujeres!$A$1:$DW$117)</f>
        <v>85117.380959946953</v>
      </c>
      <c r="FR137" s="48" cm="1">
        <f t="array" ref="FR137">beneficio_muerte_individual_activo(FR$2,$F137,$D137, Hombres!$A$1:$DW$117, Mujeres!$A$1:$DW$117)</f>
        <v>77078.033626065939</v>
      </c>
      <c r="FS137" s="48" cm="1">
        <f t="array" ref="FS137">beneficio_muerte_individual_activo(FS$2,$F137,$D137, Hombres!$A$1:$DW$117, Mujeres!$A$1:$DW$117)</f>
        <v>68203.544185157996</v>
      </c>
      <c r="FT137" s="48" cm="1">
        <f t="array" ref="FT137">beneficio_muerte_individual_activo(FT$2,$F137,$D137, Hombres!$A$1:$DW$117, Mujeres!$A$1:$DW$117)</f>
        <v>58821.47208243933</v>
      </c>
      <c r="FU137" s="48" cm="1">
        <f t="array" ref="FU137">beneficio_muerte_individual_activo(FU$2,$F137,$D137, Hombres!$A$1:$DW$117, Mujeres!$A$1:$DW$117)</f>
        <v>49279.663047491464</v>
      </c>
      <c r="FV137" s="48" cm="1">
        <f t="array" ref="FV137">beneficio_muerte_individual_activo(FV$2,$F137,$D137, Hombres!$A$1:$DW$117, Mujeres!$A$1:$DW$117)</f>
        <v>39943.160461488187</v>
      </c>
      <c r="FW137" s="48" cm="1">
        <f t="array" ref="FW137">beneficio_muerte_individual_activo(FW$2,$F137,$D137, Hombres!$A$1:$DW$117, Mujeres!$A$1:$DW$117)</f>
        <v>31190.074486858543</v>
      </c>
      <c r="FX137" s="48" cm="1">
        <f t="array" ref="FX137">beneficio_muerte_individual_activo(FX$2,$F137,$D137, Hombres!$A$1:$DW$117, Mujeres!$A$1:$DW$117)</f>
        <v>23358.250617641457</v>
      </c>
      <c r="FY137" s="48" cm="1">
        <f t="array" ref="FY137">beneficio_muerte_individual_activo(FY$2,$F137,$D137, Hombres!$A$1:$DW$117, Mujeres!$A$1:$DW$117)</f>
        <v>16687.965797487752</v>
      </c>
      <c r="FZ137" s="48" cm="1">
        <f t="array" ref="FZ137">beneficio_muerte_individual_activo(FZ$2,$F137,$D137, Hombres!$A$1:$DW$117, Mujeres!$A$1:$DW$117)</f>
        <v>11300.451321149047</v>
      </c>
      <c r="GA137" s="48" cm="1">
        <f t="array" ref="GA137">beneficio_muerte_individual_activo(GA$2,$F137,$D137, Hombres!$A$1:$DW$117, Mujeres!$A$1:$DW$117)</f>
        <v>7198.0795460800591</v>
      </c>
      <c r="GB137" s="48" cm="1">
        <f t="array" ref="GB137">beneficio_muerte_individual_activo(GB$2,$F137,$D137, Hombres!$A$1:$DW$117, Mujeres!$A$1:$DW$117)</f>
        <v>4275.9410828405526</v>
      </c>
      <c r="GC137" s="48" cm="1">
        <f t="array" ref="GC137">beneficio_muerte_individual_activo(GC$2,$F137,$D137, Hombres!$A$1:$DW$117, Mujeres!$A$1:$DW$117)</f>
        <v>2345.1928438775708</v>
      </c>
      <c r="GD137" s="48" cm="1">
        <f t="array" ref="GD137">beneficio_muerte_individual_activo(GD$2,$F137,$D137, Hombres!$A$1:$DW$117, Mujeres!$A$1:$DW$117)</f>
        <v>1173.008983552058</v>
      </c>
      <c r="GE137" s="48" cm="1">
        <f t="array" ref="GE137">beneficio_muerte_individual_activo(GE$2,$F137,$D137, Hombres!$A$1:$DW$117, Mujeres!$A$1:$DW$117)</f>
        <v>526.89606286743333</v>
      </c>
      <c r="GF137" s="48" cm="1">
        <f t="array" ref="GF137">beneficio_muerte_individual_activo(GF$2,$F137,$D137, Hombres!$A$1:$DW$117, Mujeres!$A$1:$DW$117)</f>
        <v>208.48855991649404</v>
      </c>
      <c r="GG137" s="48" cm="1">
        <f t="array" ref="GG137">beneficio_muerte_individual_activo(GG$2,$F137,$D137, Hombres!$A$1:$DW$117, Mujeres!$A$1:$DW$117)</f>
        <v>70.886787976806687</v>
      </c>
      <c r="GH137" s="48" cm="1">
        <f t="array" ref="GH137">beneficio_muerte_individual_activo(GH$2,$F137,$D137, Hombres!$A$1:$DW$117, Mujeres!$A$1:$DW$117)</f>
        <v>25.260698473540767</v>
      </c>
      <c r="GI137" s="48" cm="1">
        <f t="array" ref="GI137">beneficio_muerte_individual_activo(GI$2,$F137,$D137, Hombres!$A$1:$DW$117, Mujeres!$A$1:$DW$117)</f>
        <v>0</v>
      </c>
      <c r="GJ137" s="48" cm="1">
        <f t="array" ref="GJ137">beneficio_muerte_individual_activo(GJ$2,$F137,$D137, Hombres!$A$1:$DW$117, Mujeres!$A$1:$DW$117)</f>
        <v>0</v>
      </c>
      <c r="GK137" s="48" cm="1">
        <f t="array" ref="GK137">beneficio_muerte_individual_activo(GK$2,$F137,$D137, Hombres!$A$1:$DW$117, Mujeres!$A$1:$DW$117)</f>
        <v>0</v>
      </c>
      <c r="GL137" s="48" cm="1">
        <f t="array" ref="GL137">beneficio_muerte_individual_activo(GL$2,$F137,$D137, Hombres!$A$1:$DW$117, Mujeres!$A$1:$DW$117)</f>
        <v>0</v>
      </c>
      <c r="GM137" s="48" cm="1">
        <f t="array" ref="GM137">beneficio_muerte_individual_activo(GM$2,$F137,$D137, Hombres!$A$1:$DW$117, Mujeres!$A$1:$DW$117)</f>
        <v>0</v>
      </c>
      <c r="GN137" s="48" cm="1">
        <f t="array" ref="GN137">beneficio_muerte_individual_activo(GN$2,$F137,$D137, Hombres!$A$1:$DW$117, Mujeres!$A$1:$DW$117)</f>
        <v>0</v>
      </c>
      <c r="GO137" s="48" cm="1">
        <f t="array" ref="GO137">beneficio_muerte_individual_activo(GO$2,$F137,$D137, Hombres!$A$1:$DW$117, Mujeres!$A$1:$DW$117)</f>
        <v>0</v>
      </c>
      <c r="GP137" s="48" cm="1">
        <f t="array" ref="GP137">beneficio_muerte_individual_activo(GP$2,$F137,$D137, Hombres!$A$1:$DW$117, Mujeres!$A$1:$DW$117)</f>
        <v>0</v>
      </c>
      <c r="GQ137" s="48" cm="1">
        <f t="array" ref="GQ137">beneficio_muerte_individual_activo(GQ$2,$F137,$D137, Hombres!$A$1:$DW$117, Mujeres!$A$1:$DW$117)</f>
        <v>0</v>
      </c>
      <c r="GR137" s="48" cm="1">
        <f t="array" ref="GR137">beneficio_muerte_individual_activo(GR$2,$F137,$D137, Hombres!$A$1:$DW$117, Mujeres!$A$1:$DW$117)</f>
        <v>0</v>
      </c>
      <c r="GS137" s="48" cm="1">
        <f t="array" ref="GS137">beneficio_muerte_individual_activo(GS$2,$F137,$D137, Hombres!$A$1:$DW$117, Mujeres!$A$1:$DW$117)</f>
        <v>0</v>
      </c>
      <c r="GT137" s="48" cm="1">
        <f t="array" ref="GT137">beneficio_muerte_individual_activo(GT$2,$F137,$D137, Hombres!$A$1:$DW$117, Mujeres!$A$1:$DW$117)</f>
        <v>0</v>
      </c>
      <c r="GU137" s="48" cm="1">
        <f t="array" ref="GU137">beneficio_muerte_individual_activo(GU$2,$F137,$D137, Hombres!$A$1:$DW$117, Mujeres!$A$1:$DW$117)</f>
        <v>0</v>
      </c>
      <c r="GV137" s="48" cm="1">
        <f t="array" ref="GV137">beneficio_muerte_individual_activo(GV$2,$F137,$D137, Hombres!$A$1:$DW$117, Mujeres!$A$1:$DW$117)</f>
        <v>0</v>
      </c>
    </row>
    <row r="138" spans="1:204" x14ac:dyDescent="0.35">
      <c r="A138" s="1">
        <f t="shared" si="2"/>
        <v>136</v>
      </c>
      <c r="B138" s="77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41" cm="1">
        <f t="array" ref="G138">PorcentajePension(C138,E138, D138)</f>
        <v>0.65</v>
      </c>
      <c r="I138" s="74"/>
      <c r="J138" s="48" cm="1">
        <f t="array" ref="J138">AnualidadActivo(J$2, $E138, $C138, $B138, $D138, Hombres!$A$1:$DW$117, Mujeres!$A$1:$DW$117)</f>
        <v>0</v>
      </c>
      <c r="K138" s="48" cm="1">
        <f t="array" ref="K138">AnualidadActivo(K$2, $E138, $C138, $B138, $D138, Hombres!$A$1:$DW$117, Mujeres!$A$1:$DW$117)</f>
        <v>0</v>
      </c>
      <c r="L138" s="48" cm="1">
        <f t="array" ref="L138">AnualidadActivo(L$2, $E138, $C138, $B138, $D138, Hombres!$A$1:$DW$117, Mujeres!$A$1:$DW$117)</f>
        <v>0</v>
      </c>
      <c r="M138" s="48" cm="1">
        <f t="array" ref="M138">AnualidadActivo(M$2, $E138, $C138, $B138, $D138, Hombres!$A$1:$DW$117, Mujeres!$A$1:$DW$117)</f>
        <v>0</v>
      </c>
      <c r="N138" s="48" cm="1">
        <f t="array" ref="N138">AnualidadActivo(N$2, $E138, $C138, $B138, $D138, Hombres!$A$1:$DW$117, Mujeres!$A$1:$DW$117)</f>
        <v>0</v>
      </c>
      <c r="O138" s="48" cm="1">
        <f t="array" ref="O138">AnualidadActivo(O$2, $E138, $C138, $B138, $D138, Hombres!$A$1:$DW$117, Mujeres!$A$1:$DW$117)</f>
        <v>0</v>
      </c>
      <c r="P138" s="48" cm="1">
        <f t="array" ref="P138">AnualidadActivo(P$2, $E138, $C138, $B138, $D138, Hombres!$A$1:$DW$117, Mujeres!$A$1:$DW$117)</f>
        <v>0</v>
      </c>
      <c r="Q138" s="48" cm="1">
        <f t="array" ref="Q138">AnualidadActivo(Q$2, $E138, $C138, $B138, $D138, Hombres!$A$1:$DW$117, Mujeres!$A$1:$DW$117)</f>
        <v>0</v>
      </c>
      <c r="R138" s="48" cm="1">
        <f t="array" ref="R138">AnualidadActivo(R$2, $E138, $C138, $B138, $D138, Hombres!$A$1:$DW$117, Mujeres!$A$1:$DW$117)</f>
        <v>0</v>
      </c>
      <c r="S138" s="48" cm="1">
        <f t="array" ref="S138">AnualidadActivo(S$2, $E138, $C138, $B138, $D138, Hombres!$A$1:$DW$117, Mujeres!$A$1:$DW$117)</f>
        <v>0</v>
      </c>
      <c r="T138" s="48" cm="1">
        <f t="array" ref="T138">AnualidadActivo(T$2, $E138, $C138, $B138, $D138, Hombres!$A$1:$DW$117, Mujeres!$A$1:$DW$117)</f>
        <v>0</v>
      </c>
      <c r="U138" s="48" cm="1">
        <f t="array" ref="U138">AnualidadActivo(U$2, $E138, $C138, $B138, $D138, Hombres!$A$1:$DW$117, Mujeres!$A$1:$DW$117)</f>
        <v>0</v>
      </c>
      <c r="V138" s="48" cm="1">
        <f t="array" ref="V138">AnualidadActivo(V$2, $E138, $C138, $B138, $D138, Hombres!$A$1:$DW$117, Mujeres!$A$1:$DW$117)</f>
        <v>0</v>
      </c>
      <c r="W138" s="48" cm="1">
        <f t="array" ref="W138">AnualidadActivo(W$2, $E138, $C138, $B138, $D138, Hombres!$A$1:$DW$117, Mujeres!$A$1:$DW$117)</f>
        <v>0</v>
      </c>
      <c r="X138" s="48" cm="1">
        <f t="array" ref="X138">AnualidadActivo(X$2, $E138, $C138, $B138, $D138, Hombres!$A$1:$DW$117, Mujeres!$A$1:$DW$117)</f>
        <v>0</v>
      </c>
      <c r="Y138" s="48" cm="1">
        <f t="array" ref="Y138">AnualidadActivo(Y$2, $E138, $C138, $B138, $D138, Hombres!$A$1:$DW$117, Mujeres!$A$1:$DW$117)</f>
        <v>0</v>
      </c>
      <c r="Z138" s="48" cm="1">
        <f t="array" ref="Z138">AnualidadActivo(Z$2, $E138, $C138, $B138, $D138, Hombres!$A$1:$DW$117, Mujeres!$A$1:$DW$117)</f>
        <v>0</v>
      </c>
      <c r="AA138" s="48" cm="1">
        <f t="array" ref="AA138">AnualidadActivo(AA$2, $E138, $C138, $B138, $D138, Hombres!$A$1:$DW$117, Mujeres!$A$1:$DW$117)</f>
        <v>0</v>
      </c>
      <c r="AB138" s="48" cm="1">
        <f t="array" ref="AB138">AnualidadActivo(AB$2, $E138, $C138, $B138, $D138, Hombres!$A$1:$DW$117, Mujeres!$A$1:$DW$117)</f>
        <v>0</v>
      </c>
      <c r="AC138" s="48" cm="1">
        <f t="array" ref="AC138">AnualidadActivo(AC$2, $E138, $C138, $B138, $D138, Hombres!$A$1:$DW$117, Mujeres!$A$1:$DW$117)</f>
        <v>0</v>
      </c>
      <c r="AD138" s="48" cm="1">
        <f t="array" ref="AD138">AnualidadActivo(AD$2, $E138, $C138, $B138, $D138, Hombres!$A$1:$DW$117, Mujeres!$A$1:$DW$117)</f>
        <v>0</v>
      </c>
      <c r="AE138" s="48" cm="1">
        <f t="array" ref="AE138">AnualidadActivo(AE$2, $E138, $C138, $B138, $D138, Hombres!$A$1:$DW$117, Mujeres!$A$1:$DW$117)</f>
        <v>0</v>
      </c>
      <c r="AF138" s="48" cm="1">
        <f t="array" ref="AF138">AnualidadActivo(AF$2, $E138, $C138, $B138, $D138, Hombres!$A$1:$DW$117, Mujeres!$A$1:$DW$117)</f>
        <v>0</v>
      </c>
      <c r="AG138" s="48" cm="1">
        <f t="array" ref="AG138">AnualidadActivo(AG$2, $E138, $C138, $B138, $D138, Hombres!$A$1:$DW$117, Mujeres!$A$1:$DW$117)</f>
        <v>15144053.585703131</v>
      </c>
      <c r="AH138" s="48" cm="1">
        <f t="array" ref="AH138">AnualidadActivo(AH$2, $E138, $C138, $B138, $D138, Hombres!$A$1:$DW$117, Mujeres!$A$1:$DW$117)</f>
        <v>15598375.193274224</v>
      </c>
      <c r="AI138" s="48" cm="1">
        <f t="array" ref="AI138">AnualidadActivo(AI$2, $E138, $C138, $B138, $D138, Hombres!$A$1:$DW$117, Mujeres!$A$1:$DW$117)</f>
        <v>16066326.449072452</v>
      </c>
      <c r="AJ138" s="48" cm="1">
        <f t="array" ref="AJ138">AnualidadActivo(AJ$2, $E138, $C138, $B138, $D138, Hombres!$A$1:$DW$117, Mujeres!$A$1:$DW$117)</f>
        <v>16548316.242544627</v>
      </c>
      <c r="AK138" s="48" cm="1">
        <f t="array" ref="AK138">AnualidadActivo(AK$2, $E138, $C138, $B138, $D138, Hombres!$A$1:$DW$117, Mujeres!$A$1:$DW$117)</f>
        <v>17044765.729820967</v>
      </c>
      <c r="AL138" s="48" cm="1">
        <f t="array" ref="AL138">AnualidadActivo(AL$2, $E138, $C138, $B138, $D138, Hombres!$A$1:$DW$117, Mujeres!$A$1:$DW$117)</f>
        <v>17393906.057809573</v>
      </c>
      <c r="AM138" s="48" cm="1">
        <f t="array" ref="AM138">AnualidadActivo(AM$2, $E138, $C138, $B138, $D138, Hombres!$A$1:$DW$117, Mujeres!$A$1:$DW$117)</f>
        <v>17737535.247775681</v>
      </c>
      <c r="AN138" s="48" cm="1">
        <f t="array" ref="AN138">AnualidadActivo(AN$2, $E138, $C138, $B138, $D138, Hombres!$A$1:$DW$117, Mujeres!$A$1:$DW$117)</f>
        <v>18075805.583031639</v>
      </c>
      <c r="AO138" s="48" cm="1">
        <f t="array" ref="AO138">AnualidadActivo(AO$2, $E138, $C138, $B138, $D138, Hombres!$A$1:$DW$117, Mujeres!$A$1:$DW$117)</f>
        <v>18409156.968602102</v>
      </c>
      <c r="AP138" s="48" cm="1">
        <f t="array" ref="AP138">AnualidadActivo(AP$2, $E138, $C138, $B138, $D138, Hombres!$A$1:$DW$117, Mujeres!$A$1:$DW$117)</f>
        <v>18735798.225268681</v>
      </c>
      <c r="AQ138" s="48" cm="1">
        <f t="array" ref="AQ138">AnualidadActivo(AQ$2, $E138, $C138, $B138, $D138, Hombres!$A$1:$DW$117, Mujeres!$A$1:$DW$117)</f>
        <v>19051224.138008852</v>
      </c>
      <c r="AR138" s="48" cm="1">
        <f t="array" ref="AR138">AnualidadActivo(AR$2, $E138, $C138, $B138, $D138, Hombres!$A$1:$DW$117, Mujeres!$A$1:$DW$117)</f>
        <v>19348599.496487513</v>
      </c>
      <c r="AS138" s="48" cm="1">
        <f t="array" ref="AS138">AnualidadActivo(AS$2, $E138, $C138, $B138, $D138, Hombres!$A$1:$DW$117, Mujeres!$A$1:$DW$117)</f>
        <v>19620418.161073726</v>
      </c>
      <c r="AT138" s="48" cm="1">
        <f t="array" ref="AT138">AnualidadActivo(AT$2, $E138, $C138, $B138, $D138, Hombres!$A$1:$DW$117, Mujeres!$A$1:$DW$117)</f>
        <v>19859499.352622729</v>
      </c>
      <c r="AU138" s="48" cm="1">
        <f t="array" ref="AU138">AnualidadActivo(AU$2, $E138, $C138, $B138, $D138, Hombres!$A$1:$DW$117, Mujeres!$A$1:$DW$117)</f>
        <v>20059664.815498263</v>
      </c>
      <c r="AV138" s="48" cm="1">
        <f t="array" ref="AV138">AnualidadActivo(AV$2, $E138, $C138, $B138, $D138, Hombres!$A$1:$DW$117, Mujeres!$A$1:$DW$117)</f>
        <v>20217816.135648236</v>
      </c>
      <c r="AW138" s="48" cm="1">
        <f t="array" ref="AW138">AnualidadActivo(AW$2, $E138, $C138, $B138, $D138, Hombres!$A$1:$DW$117, Mujeres!$A$1:$DW$117)</f>
        <v>20333216.640091889</v>
      </c>
      <c r="AX138" s="48" cm="1">
        <f t="array" ref="AX138">AnualidadActivo(AX$2, $E138, $C138, $B138, $D138, Hombres!$A$1:$DW$117, Mujeres!$A$1:$DW$117)</f>
        <v>20405881.497065023</v>
      </c>
      <c r="AY138" s="48" cm="1">
        <f t="array" ref="AY138">AnualidadActivo(AY$2, $E138, $C138, $B138, $D138, Hombres!$A$1:$DW$117, Mujeres!$A$1:$DW$117)</f>
        <v>20435061.152588207</v>
      </c>
      <c r="AZ138" s="48" cm="1">
        <f t="array" ref="AZ138">AnualidadActivo(AZ$2, $E138, $C138, $B138, $D138, Hombres!$A$1:$DW$117, Mujeres!$A$1:$DW$117)</f>
        <v>20417227.372545041</v>
      </c>
      <c r="BA138" s="48" cm="1">
        <f t="array" ref="BA138">AnualidadActivo(BA$2, $E138, $C138, $B138, $D138, Hombres!$A$1:$DW$117, Mujeres!$A$1:$DW$117)</f>
        <v>20310438.617370505</v>
      </c>
      <c r="BB138" s="48" cm="1">
        <f t="array" ref="BB138">AnualidadActivo(BB$2, $E138, $C138, $B138, $D138, Hombres!$A$1:$DW$117, Mujeres!$A$1:$DW$117)</f>
        <v>20136934.664437756</v>
      </c>
      <c r="BC138" s="48" cm="1">
        <f t="array" ref="BC138">AnualidadActivo(BC$2, $E138, $C138, $B138, $D138, Hombres!$A$1:$DW$117, Mujeres!$A$1:$DW$117)</f>
        <v>19892236.272737216</v>
      </c>
      <c r="BD138" s="48" cm="1">
        <f t="array" ref="BD138">AnualidadActivo(BD$2, $E138, $C138, $B138, $D138, Hombres!$A$1:$DW$117, Mujeres!$A$1:$DW$117)</f>
        <v>19571936.059487946</v>
      </c>
      <c r="BE138" s="48" cm="1">
        <f t="array" ref="BE138">AnualidadActivo(BE$2, $E138, $C138, $B138, $D138, Hombres!$A$1:$DW$117, Mujeres!$A$1:$DW$117)</f>
        <v>19170871.155554436</v>
      </c>
      <c r="BF138" s="48" cm="1">
        <f t="array" ref="BF138">AnualidadActivo(BF$2, $E138, $C138, $B138, $D138, Hombres!$A$1:$DW$117, Mujeres!$A$1:$DW$117)</f>
        <v>18684110.870145664</v>
      </c>
      <c r="BG138" s="48" cm="1">
        <f t="array" ref="BG138">AnualidadActivo(BG$2, $E138, $C138, $B138, $D138, Hombres!$A$1:$DW$117, Mujeres!$A$1:$DW$117)</f>
        <v>18107428.347861812</v>
      </c>
      <c r="BH138" s="48" cm="1">
        <f t="array" ref="BH138">AnualidadActivo(BH$2, $E138, $C138, $B138, $D138, Hombres!$A$1:$DW$117, Mujeres!$A$1:$DW$117)</f>
        <v>17438744.938888121</v>
      </c>
      <c r="BI138" s="48" cm="1">
        <f t="array" ref="BI138">AnualidadActivo(BI$2, $E138, $C138, $B138, $D138, Hombres!$A$1:$DW$117, Mujeres!$A$1:$DW$117)</f>
        <v>16678220.066589369</v>
      </c>
      <c r="BJ138" s="48" cm="1">
        <f t="array" ref="BJ138">AnualidadActivo(BJ$2, $E138, $C138, $B138, $D138, Hombres!$A$1:$DW$117, Mujeres!$A$1:$DW$117)</f>
        <v>15827601.239352692</v>
      </c>
      <c r="BK138" s="48" cm="1">
        <f t="array" ref="BK138">AnualidadActivo(BK$2, $E138, $C138, $B138, $D138, Hombres!$A$1:$DW$117, Mujeres!$A$1:$DW$117)</f>
        <v>14890604.666084008</v>
      </c>
      <c r="BL138" s="48" cm="1">
        <f t="array" ref="BL138">AnualidadActivo(BL$2, $E138, $C138, $B138, $D138, Hombres!$A$1:$DW$117, Mujeres!$A$1:$DW$117)</f>
        <v>13873715.832793778</v>
      </c>
      <c r="BM138" s="48" cm="1">
        <f t="array" ref="BM138">AnualidadActivo(BM$2, $E138, $C138, $B138, $D138, Hombres!$A$1:$DW$117, Mujeres!$A$1:$DW$117)</f>
        <v>12787438.622870468</v>
      </c>
      <c r="BN138" s="48" cm="1">
        <f t="array" ref="BN138">AnualidadActivo(BN$2, $E138, $C138, $B138, $D138, Hombres!$A$1:$DW$117, Mujeres!$A$1:$DW$117)</f>
        <v>11646082.003727328</v>
      </c>
      <c r="BO138" s="48" cm="1">
        <f t="array" ref="BO138">AnualidadActivo(BO$2, $E138, $C138, $B138, $D138, Hombres!$A$1:$DW$117, Mujeres!$A$1:$DW$117)</f>
        <v>10466403.808180021</v>
      </c>
      <c r="BP138" s="48" cm="1">
        <f t="array" ref="BP138">AnualidadActivo(BP$2, $E138, $C138, $B138, $D138, Hombres!$A$1:$DW$117, Mujeres!$A$1:$DW$117)</f>
        <v>9267191.6342594791</v>
      </c>
      <c r="BQ138" s="48" cm="1">
        <f t="array" ref="BQ138">AnualidadActivo(BQ$2, $E138, $C138, $B138, $D138, Hombres!$A$1:$DW$117, Mujeres!$A$1:$DW$117)</f>
        <v>8069637.6369233439</v>
      </c>
      <c r="BR138" s="48" cm="1">
        <f t="array" ref="BR138">AnualidadActivo(BR$2, $E138, $C138, $B138, $D138, Hombres!$A$1:$DW$117, Mujeres!$A$1:$DW$117)</f>
        <v>6897380.0666882563</v>
      </c>
      <c r="BS138" s="48" cm="1">
        <f t="array" ref="BS138">AnualidadActivo(BS$2, $E138, $C138, $B138, $D138, Hombres!$A$1:$DW$117, Mujeres!$A$1:$DW$117)</f>
        <v>5774728.6071031885</v>
      </c>
      <c r="BT138" s="48" cm="1">
        <f t="array" ref="BT138">AnualidadActivo(BT$2, $E138, $C138, $B138, $D138, Hombres!$A$1:$DW$117, Mujeres!$A$1:$DW$117)</f>
        <v>4724365.2823353028</v>
      </c>
      <c r="BU138" s="48" cm="1">
        <f t="array" ref="BU138">AnualidadActivo(BU$2, $E138, $C138, $B138, $D138, Hombres!$A$1:$DW$117, Mujeres!$A$1:$DW$117)</f>
        <v>3766030.5154967196</v>
      </c>
      <c r="BV138" s="48" cm="1">
        <f t="array" ref="BV138">AnualidadActivo(BV$2, $E138, $C138, $B138, $D138, Hombres!$A$1:$DW$117, Mujeres!$A$1:$DW$117)</f>
        <v>2915705.4902194748</v>
      </c>
      <c r="BW138" s="48" cm="1">
        <f t="array" ref="BW138">AnualidadActivo(BW$2, $E138, $C138, $B138, $D138, Hombres!$A$1:$DW$117, Mujeres!$A$1:$DW$117)</f>
        <v>2184641.937613036</v>
      </c>
      <c r="BX138" s="48" cm="1">
        <f t="array" ref="BX138">AnualidadActivo(BX$2, $E138, $C138, $B138, $D138, Hombres!$A$1:$DW$117, Mujeres!$A$1:$DW$117)</f>
        <v>1577893.8848354022</v>
      </c>
      <c r="BY138" s="48" cm="1">
        <f t="array" ref="BY138">AnualidadActivo(BY$2, $E138, $C138, $B138, $D138, Hombres!$A$1:$DW$117, Mujeres!$A$1:$DW$117)</f>
        <v>1093542.3282543705</v>
      </c>
      <c r="BZ138" s="48" cm="1">
        <f t="array" ref="BZ138">AnualidadActivo(BZ$2, $E138, $C138, $B138, $D138, Hombres!$A$1:$DW$117, Mujeres!$A$1:$DW$117)</f>
        <v>723258.73361858423</v>
      </c>
      <c r="CA138" s="48" cm="1">
        <f t="array" ref="CA138">AnualidadActivo(CA$2, $E138, $C138, $B138, $D138, Hombres!$A$1:$DW$117, Mujeres!$A$1:$DW$117)</f>
        <v>453645.05729027558</v>
      </c>
      <c r="CB138" s="48" cm="1">
        <f t="array" ref="CB138">AnualidadActivo(CB$2, $E138, $C138, $B138, $D138, Hombres!$A$1:$DW$117, Mujeres!$A$1:$DW$117)</f>
        <v>267912.41729449428</v>
      </c>
      <c r="CC138" s="48" cm="1">
        <f t="array" ref="CC138">AnualidadActivo(CC$2, $E138, $C138, $B138, $D138, Hombres!$A$1:$DW$117, Mujeres!$A$1:$DW$117)</f>
        <v>147745.42151960614</v>
      </c>
      <c r="CD138" s="48" cm="1">
        <f t="array" ref="CD138">AnualidadActivo(CD$2, $E138, $C138, $B138, $D138, Hombres!$A$1:$DW$117, Mujeres!$A$1:$DW$117)</f>
        <v>75322.981294893776</v>
      </c>
      <c r="CE138" s="48" cm="1">
        <f t="array" ref="CE138">AnualidadActivo(CE$2, $E138, $C138, $B138, $D138, Hombres!$A$1:$DW$117, Mujeres!$A$1:$DW$117)</f>
        <v>0</v>
      </c>
      <c r="CF138" s="48" cm="1">
        <f t="array" ref="CF138">AnualidadActivo(CF$2, $E138, $C138, $B138, $D138, Hombres!$A$1:$DW$117, Mujeres!$A$1:$DW$117)</f>
        <v>0</v>
      </c>
      <c r="CG138" s="48" cm="1">
        <f t="array" ref="CG138">AnualidadActivo(CG$2, $E138, $C138, $B138, $D138, Hombres!$A$1:$DW$117, Mujeres!$A$1:$DW$117)</f>
        <v>0</v>
      </c>
      <c r="CH138" s="48" cm="1">
        <f t="array" ref="CH138">AnualidadActivo(CH$2, $E138, $C138, $B138, $D138, Hombres!$A$1:$DW$117, Mujeres!$A$1:$DW$117)</f>
        <v>0</v>
      </c>
      <c r="CI138" s="48" cm="1">
        <f t="array" ref="CI138">AnualidadActivo(CI$2, $E138, $C138, $B138, $D138, Hombres!$A$1:$DW$117, Mujeres!$A$1:$DW$117)</f>
        <v>0</v>
      </c>
      <c r="CJ138" s="48" cm="1">
        <f t="array" ref="CJ138">AnualidadActivo(CJ$2, $E138, $C138, $B138, $D138, Hombres!$A$1:$DW$117, Mujeres!$A$1:$DW$117)</f>
        <v>0</v>
      </c>
      <c r="CK138" s="48" cm="1">
        <f t="array" ref="CK138">AnualidadActivo(CK$2, $E138, $C138, $B138, $D138, Hombres!$A$1:$DW$117, Mujeres!$A$1:$DW$117)</f>
        <v>0</v>
      </c>
      <c r="CL138" s="48" cm="1">
        <f t="array" ref="CL138">AnualidadActivo(CL$2, $E138, $C138, $B138, $D138, Hombres!$A$1:$DW$117, Mujeres!$A$1:$DW$117)</f>
        <v>0</v>
      </c>
      <c r="CM138" s="48" cm="1">
        <f t="array" ref="CM138">AnualidadActivo(CM$2, $E138, $C138, $B138, $D138, Hombres!$A$1:$DW$117, Mujeres!$A$1:$DW$117)</f>
        <v>0</v>
      </c>
      <c r="CN138" s="48" cm="1">
        <f t="array" ref="CN138">AnualidadActivo(CN$2, $E138, $C138, $B138, $D138, Hombres!$A$1:$DW$117, Mujeres!$A$1:$DW$117)</f>
        <v>0</v>
      </c>
      <c r="CO138" s="48" cm="1">
        <f t="array" ref="CO138">AnualidadActivo(CO$2, $E138, $C138, $B138, $D138, Hombres!$A$1:$DW$117, Mujeres!$A$1:$DW$117)</f>
        <v>0</v>
      </c>
      <c r="CP138" s="48" cm="1">
        <f t="array" ref="CP138">AnualidadActivo(CP$2, $E138, $C138, $B138, $D138, Hombres!$A$1:$DW$117, Mujeres!$A$1:$DW$117)</f>
        <v>0</v>
      </c>
      <c r="CQ138" s="48" cm="1">
        <f t="array" ref="CQ138">AnualidadActivo(CQ$2, $E138, $C138, $B138, $D138, Hombres!$A$1:$DW$117, Mujeres!$A$1:$DW$117)</f>
        <v>0</v>
      </c>
      <c r="CR138" s="48" cm="1">
        <f t="array" ref="CR138">AnualidadActivo(CR$2, $E138, $C138, $B138, $D138, Hombres!$A$1:$DW$117, Mujeres!$A$1:$DW$117)</f>
        <v>0</v>
      </c>
      <c r="CS138" s="48" cm="1">
        <f t="array" ref="CS138">AnualidadActivo(CS$2, $E138, $C138, $B138, $D138, Hombres!$A$1:$DW$117, Mujeres!$A$1:$DW$117)</f>
        <v>0</v>
      </c>
      <c r="CT138" s="48" cm="1">
        <f t="array" ref="CT138">AnualidadActivo(CT$2, $E138, $C138, $B138, $D138, Hombres!$A$1:$DW$117, Mujeres!$A$1:$DW$117)</f>
        <v>0</v>
      </c>
      <c r="CU138" s="48" cm="1">
        <f t="array" ref="CU138">AnualidadActivo(CU$2, $E138, $C138, $B138, $D138, Hombres!$A$1:$DW$117, Mujeres!$A$1:$DW$117)</f>
        <v>0</v>
      </c>
      <c r="CV138" s="48" cm="1">
        <f t="array" ref="CV138">AnualidadActivo(CV$2, $E138, $C138, $B138, $D138, Hombres!$A$1:$DW$117, Mujeres!$A$1:$DW$117)</f>
        <v>0</v>
      </c>
      <c r="CW138" s="48" cm="1">
        <f t="array" ref="CW138">AnualidadActivo(CW$2, $E138, $C138, $B138, $D138, Hombres!$A$1:$DW$117, Mujeres!$A$1:$DW$117)</f>
        <v>0</v>
      </c>
      <c r="CX138" s="48" cm="1">
        <f t="array" ref="CX138">AnualidadActivo(CX$2, $E138, $C138, $B138, $D138, Hombres!$A$1:$DW$117, Mujeres!$A$1:$DW$117)</f>
        <v>0</v>
      </c>
      <c r="CY138" s="48" cm="1">
        <f t="array" ref="CY138">AnualidadActivo(CY$2, $E138, $C138, $B138, $D138, Hombres!$A$1:$DW$117, Mujeres!$A$1:$DW$117)</f>
        <v>0</v>
      </c>
      <c r="CZ138" s="48" cm="1">
        <f t="array" ref="CZ138">AnualidadActivo(CZ$2, $E138, $C138, $B138, $D138, Hombres!$A$1:$DW$117, Mujeres!$A$1:$DW$117)</f>
        <v>0</v>
      </c>
      <c r="DA138" s="48" cm="1">
        <f t="array" ref="DA138">AnualidadActivo(DA$2, $E138, $C138, $B138, $D138, Hombres!$A$1:$DW$117, Mujeres!$A$1:$DW$117)</f>
        <v>0</v>
      </c>
      <c r="DD138" s="21"/>
      <c r="DE138" s="48" cm="1">
        <f t="array" ref="DE138">beneficio_muerte_individual_activo(DE$2,$F138,$D138, Hombres!$A$1:$DW$117, Mujeres!$A$1:$DW$117)</f>
        <v>0</v>
      </c>
      <c r="DF138" s="48" cm="1">
        <f t="array" ref="DF138">beneficio_muerte_individual_activo(DF$2,$F138,$D138, Hombres!$A$1:$DW$117, Mujeres!$A$1:$DW$117)</f>
        <v>11522.5204928</v>
      </c>
      <c r="DG138" s="48" cm="1">
        <f t="array" ref="DG138">beneficio_muerte_individual_activo(DG$2,$F138,$D138, Hombres!$A$1:$DW$117, Mujeres!$A$1:$DW$117)</f>
        <v>12056.711633965764</v>
      </c>
      <c r="DH138" s="48" cm="1">
        <f t="array" ref="DH138">beneficio_muerte_individual_activo(DH$2,$F138,$D138, Hombres!$A$1:$DW$117, Mujeres!$A$1:$DW$117)</f>
        <v>12788.088223608182</v>
      </c>
      <c r="DI138" s="48" cm="1">
        <f t="array" ref="DI138">beneficio_muerte_individual_activo(DI$2,$F138,$D138, Hombres!$A$1:$DW$117, Mujeres!$A$1:$DW$117)</f>
        <v>13646.096270791999</v>
      </c>
      <c r="DJ138" s="48" cm="1">
        <f t="array" ref="DJ138">beneficio_muerte_individual_activo(DJ$2,$F138,$D138, Hombres!$A$1:$DW$117, Mujeres!$A$1:$DW$117)</f>
        <v>14569.715801800736</v>
      </c>
      <c r="DK138" s="48" cm="1">
        <f t="array" ref="DK138">beneficio_muerte_individual_activo(DK$2,$F138,$D138, Hombres!$A$1:$DW$117, Mujeres!$A$1:$DW$117)</f>
        <v>15555.66480620979</v>
      </c>
      <c r="DL138" s="48" cm="1">
        <f t="array" ref="DL138">beneficio_muerte_individual_activo(DL$2,$F138,$D138, Hombres!$A$1:$DW$117, Mujeres!$A$1:$DW$117)</f>
        <v>16597.590710110275</v>
      </c>
      <c r="DM138" s="48" cm="1">
        <f t="array" ref="DM138">beneficio_muerte_individual_activo(DM$2,$F138,$D138, Hombres!$A$1:$DW$117, Mujeres!$A$1:$DW$117)</f>
        <v>17617.673858553128</v>
      </c>
      <c r="DN138" s="48" cm="1">
        <f t="array" ref="DN138">beneficio_muerte_individual_activo(DN$2,$F138,$D138, Hombres!$A$1:$DW$117, Mujeres!$A$1:$DW$117)</f>
        <v>18550.15904145658</v>
      </c>
      <c r="DO138" s="48" cm="1">
        <f t="array" ref="DO138">beneficio_muerte_individual_activo(DO$2,$F138,$D138, Hombres!$A$1:$DW$117, Mujeres!$A$1:$DW$117)</f>
        <v>19520.020130755714</v>
      </c>
      <c r="DP138" s="48" cm="1">
        <f t="array" ref="DP138">beneficio_muerte_individual_activo(DP$2,$F138,$D138, Hombres!$A$1:$DW$117, Mujeres!$A$1:$DW$117)</f>
        <v>20637.213647932458</v>
      </c>
      <c r="DQ138" s="48" cm="1">
        <f t="array" ref="DQ138">beneficio_muerte_individual_activo(DQ$2,$F138,$D138, Hombres!$A$1:$DW$117, Mujeres!$A$1:$DW$117)</f>
        <v>22108.925000339095</v>
      </c>
      <c r="DR138" s="48" cm="1">
        <f t="array" ref="DR138">beneficio_muerte_individual_activo(DR$2,$F138,$D138, Hombres!$A$1:$DW$117, Mujeres!$A$1:$DW$117)</f>
        <v>24013.445259175936</v>
      </c>
      <c r="DS138" s="48" cm="1">
        <f t="array" ref="DS138">beneficio_muerte_individual_activo(DS$2,$F138,$D138, Hombres!$A$1:$DW$117, Mujeres!$A$1:$DW$117)</f>
        <v>26273.67757599628</v>
      </c>
      <c r="DT138" s="48" cm="1">
        <f t="array" ref="DT138">beneficio_muerte_individual_activo(DT$2,$F138,$D138, Hombres!$A$1:$DW$117, Mujeres!$A$1:$DW$117)</f>
        <v>28590.450718867818</v>
      </c>
      <c r="DU138" s="48" cm="1">
        <f t="array" ref="DU138">beneficio_muerte_individual_activo(DU$2,$F138,$D138, Hombres!$A$1:$DW$117, Mujeres!$A$1:$DW$117)</f>
        <v>30820.538825985739</v>
      </c>
      <c r="DV138" s="48" cm="1">
        <f t="array" ref="DV138">beneficio_muerte_individual_activo(DV$2,$F138,$D138, Hombres!$A$1:$DW$117, Mujeres!$A$1:$DW$117)</f>
        <v>33042.773416693934</v>
      </c>
      <c r="DW138" s="48" cm="1">
        <f t="array" ref="DW138">beneficio_muerte_individual_activo(DW$2,$F138,$D138, Hombres!$A$1:$DW$117, Mujeres!$A$1:$DW$117)</f>
        <v>35266.041725337374</v>
      </c>
      <c r="DX138" s="48" cm="1">
        <f t="array" ref="DX138">beneficio_muerte_individual_activo(DX$2,$F138,$D138, Hombres!$A$1:$DW$117, Mujeres!$A$1:$DW$117)</f>
        <v>37480.06303986119</v>
      </c>
      <c r="DY138" s="48" cm="1">
        <f t="array" ref="DY138">beneficio_muerte_individual_activo(DY$2,$F138,$D138, Hombres!$A$1:$DW$117, Mujeres!$A$1:$DW$117)</f>
        <v>39845.21684559439</v>
      </c>
      <c r="DZ138" s="48" cm="1">
        <f t="array" ref="DZ138">beneficio_muerte_individual_activo(DZ$2,$F138,$D138, Hombres!$A$1:$DW$117, Mujeres!$A$1:$DW$117)</f>
        <v>25481.275112860618</v>
      </c>
      <c r="EA138" s="48" cm="1">
        <f t="array" ref="EA138">beneficio_muerte_individual_activo(EA$2,$F138,$D138, Hombres!$A$1:$DW$117, Mujeres!$A$1:$DW$117)</f>
        <v>27153.639498831781</v>
      </c>
      <c r="EB138" s="48" cm="1">
        <f t="array" ref="EB138">beneficio_muerte_individual_activo(EB$2,$F138,$D138, Hombres!$A$1:$DW$117, Mujeres!$A$1:$DW$117)</f>
        <v>28691.623912996041</v>
      </c>
      <c r="EC138" s="48" cm="1">
        <f t="array" ref="EC138">beneficio_muerte_individual_activo(EC$2,$F138,$D138, Hombres!$A$1:$DW$117, Mujeres!$A$1:$DW$117)</f>
        <v>30056.456814026325</v>
      </c>
      <c r="ED138" s="48" cm="1">
        <f t="array" ref="ED138">beneficio_muerte_individual_activo(ED$2,$F138,$D138, Hombres!$A$1:$DW$117, Mujeres!$A$1:$DW$117)</f>
        <v>31529.568552418015</v>
      </c>
      <c r="EE138" s="48" cm="1">
        <f t="array" ref="EE138">beneficio_muerte_individual_activo(EE$2,$F138,$D138, Hombres!$A$1:$DW$117, Mujeres!$A$1:$DW$117)</f>
        <v>33440.071242887316</v>
      </c>
      <c r="EF138" s="48" cm="1">
        <f t="array" ref="EF138">beneficio_muerte_individual_activo(EF$2,$F138,$D138, Hombres!$A$1:$DW$117, Mujeres!$A$1:$DW$117)</f>
        <v>36054.398996142445</v>
      </c>
      <c r="EG138" s="48" cm="1">
        <f t="array" ref="EG138">beneficio_muerte_individual_activo(EG$2,$F138,$D138, Hombres!$A$1:$DW$117, Mujeres!$A$1:$DW$117)</f>
        <v>39410.985223848824</v>
      </c>
      <c r="EH138" s="48" cm="1">
        <f t="array" ref="EH138">beneficio_muerte_individual_activo(EH$2,$F138,$D138, Hombres!$A$1:$DW$117, Mujeres!$A$1:$DW$117)</f>
        <v>43358.503880728793</v>
      </c>
      <c r="EI138" s="48" cm="1">
        <f t="array" ref="EI138">beneficio_muerte_individual_activo(EI$2,$F138,$D138, Hombres!$A$1:$DW$117, Mujeres!$A$1:$DW$117)</f>
        <v>47634.905862279164</v>
      </c>
      <c r="EJ138" s="48" cm="1">
        <f t="array" ref="EJ138">beneficio_muerte_individual_activo(EJ$2,$F138,$D138, Hombres!$A$1:$DW$117, Mujeres!$A$1:$DW$117)</f>
        <v>51804.352559351653</v>
      </c>
      <c r="EK138" s="48" cm="1">
        <f t="array" ref="EK138">beneficio_muerte_individual_activo(EK$2,$F138,$D138, Hombres!$A$1:$DW$117, Mujeres!$A$1:$DW$117)</f>
        <v>55621.822122707126</v>
      </c>
      <c r="EL138" s="48" cm="1">
        <f t="array" ref="EL138">beneficio_muerte_individual_activo(EL$2,$F138,$D138, Hombres!$A$1:$DW$117, Mujeres!$A$1:$DW$117)</f>
        <v>59085.216400266516</v>
      </c>
      <c r="EM138" s="48" cm="1">
        <f t="array" ref="EM138">beneficio_muerte_individual_activo(EM$2,$F138,$D138, Hombres!$A$1:$DW$117, Mujeres!$A$1:$DW$117)</f>
        <v>62286.663973801631</v>
      </c>
      <c r="EN138" s="48" cm="1">
        <f t="array" ref="EN138">beneficio_muerte_individual_activo(EN$2,$F138,$D138, Hombres!$A$1:$DW$117, Mujeres!$A$1:$DW$117)</f>
        <v>65451.902516214679</v>
      </c>
      <c r="EO138" s="48" cm="1">
        <f t="array" ref="EO138">beneficio_muerte_individual_activo(EO$2,$F138,$D138, Hombres!$A$1:$DW$117, Mujeres!$A$1:$DW$117)</f>
        <v>72360.928445983227</v>
      </c>
      <c r="EP138" s="48" cm="1">
        <f t="array" ref="EP138">beneficio_muerte_individual_activo(EP$2,$F138,$D138, Hombres!$A$1:$DW$117, Mujeres!$A$1:$DW$117)</f>
        <v>76393.846657071714</v>
      </c>
      <c r="EQ138" s="48" cm="1">
        <f t="array" ref="EQ138">beneficio_muerte_individual_activo(EQ$2,$F138,$D138, Hombres!$A$1:$DW$117, Mujeres!$A$1:$DW$117)</f>
        <v>80426.908426009744</v>
      </c>
      <c r="ER138" s="48" cm="1">
        <f t="array" ref="ER138">beneficio_muerte_individual_activo(ER$2,$F138,$D138, Hombres!$A$1:$DW$117, Mujeres!$A$1:$DW$117)</f>
        <v>84413.719191019947</v>
      </c>
      <c r="ES138" s="48" cm="1">
        <f t="array" ref="ES138">beneficio_muerte_individual_activo(ES$2,$F138,$D138, Hombres!$A$1:$DW$117, Mujeres!$A$1:$DW$117)</f>
        <v>88314.850249245719</v>
      </c>
      <c r="ET138" s="48" cm="1">
        <f t="array" ref="ET138">beneficio_muerte_individual_activo(ET$2,$F138,$D138, Hombres!$A$1:$DW$117, Mujeres!$A$1:$DW$117)</f>
        <v>92066.928237543427</v>
      </c>
      <c r="EU138" s="48" cm="1">
        <f t="array" ref="EU138">beneficio_muerte_individual_activo(EU$2,$F138,$D138, Hombres!$A$1:$DW$117, Mujeres!$A$1:$DW$117)</f>
        <v>95650.33435924293</v>
      </c>
      <c r="EV138" s="48" cm="1">
        <f t="array" ref="EV138">beneficio_muerte_individual_activo(EV$2,$F138,$D138, Hombres!$A$1:$DW$117, Mujeres!$A$1:$DW$117)</f>
        <v>98966.409855736507</v>
      </c>
      <c r="EW138" s="48" cm="1">
        <f t="array" ref="EW138">beneficio_muerte_individual_activo(EW$2,$F138,$D138, Hombres!$A$1:$DW$117, Mujeres!$A$1:$DW$117)</f>
        <v>101818.17903927789</v>
      </c>
      <c r="EX138" s="48" cm="1">
        <f t="array" ref="EX138">beneficio_muerte_individual_activo(EX$2,$F138,$D138, Hombres!$A$1:$DW$117, Mujeres!$A$1:$DW$117)</f>
        <v>104022.97999431794</v>
      </c>
      <c r="EY138" s="48" cm="1">
        <f t="array" ref="EY138">beneficio_muerte_individual_activo(EY$2,$F138,$D138, Hombres!$A$1:$DW$117, Mujeres!$A$1:$DW$117)</f>
        <v>105464.08255118651</v>
      </c>
      <c r="EZ138" s="48" cm="1">
        <f t="array" ref="EZ138">beneficio_muerte_individual_activo(EZ$2,$F138,$D138, Hombres!$A$1:$DW$117, Mujeres!$A$1:$DW$117)</f>
        <v>106058.87152193347</v>
      </c>
      <c r="FA138" s="48" cm="1">
        <f t="array" ref="FA138">beneficio_muerte_individual_activo(FA$2,$F138,$D138, Hombres!$A$1:$DW$117, Mujeres!$A$1:$DW$117)</f>
        <v>105685.6245235205</v>
      </c>
      <c r="FB138" s="48" cm="1">
        <f t="array" ref="FB138">beneficio_muerte_individual_activo(FB$2,$F138,$D138, Hombres!$A$1:$DW$117, Mujeres!$A$1:$DW$117)</f>
        <v>104167.75213170228</v>
      </c>
      <c r="FC138" s="48" cm="1">
        <f t="array" ref="FC138">beneficio_muerte_individual_activo(FC$2,$F138,$D138, Hombres!$A$1:$DW$117, Mujeres!$A$1:$DW$117)</f>
        <v>101390.45028240769</v>
      </c>
      <c r="FD138" s="48" cm="1">
        <f t="array" ref="FD138">beneficio_muerte_individual_activo(FD$2,$F138,$D138, Hombres!$A$1:$DW$117, Mujeres!$A$1:$DW$117)</f>
        <v>97355.175641166832</v>
      </c>
      <c r="FE138" s="48" cm="1">
        <f t="array" ref="FE138">beneficio_muerte_individual_activo(FE$2,$F138,$D138, Hombres!$A$1:$DW$117, Mujeres!$A$1:$DW$117)</f>
        <v>92110.214038639082</v>
      </c>
      <c r="FF138" s="48" cm="1">
        <f t="array" ref="FF138">beneficio_muerte_individual_activo(FF$2,$F138,$D138, Hombres!$A$1:$DW$117, Mujeres!$A$1:$DW$117)</f>
        <v>85709.034413291505</v>
      </c>
      <c r="FG138" s="48" cm="1">
        <f t="array" ref="FG138">beneficio_muerte_individual_activo(FG$2,$F138,$D138, Hombres!$A$1:$DW$117, Mujeres!$A$1:$DW$117)</f>
        <v>78237.719231866969</v>
      </c>
      <c r="FH138" s="48" cm="1">
        <f t="array" ref="FH138">beneficio_muerte_individual_activo(FH$2,$F138,$D138, Hombres!$A$1:$DW$117, Mujeres!$A$1:$DW$117)</f>
        <v>69892.638511921934</v>
      </c>
      <c r="FI138" s="48" cm="1">
        <f t="array" ref="FI138">beneficio_muerte_individual_activo(FI$2,$F138,$D138, Hombres!$A$1:$DW$117, Mujeres!$A$1:$DW$117)</f>
        <v>60971.592157556428</v>
      </c>
      <c r="FJ138" s="48" cm="1">
        <f t="array" ref="FJ138">beneficio_muerte_individual_activo(FJ$2,$F138,$D138, Hombres!$A$1:$DW$117, Mujeres!$A$1:$DW$117)</f>
        <v>51806.394689981993</v>
      </c>
      <c r="FK138" s="48" cm="1">
        <f t="array" ref="FK138">beneficio_muerte_individual_activo(FK$2,$F138,$D138, Hombres!$A$1:$DW$117, Mujeres!$A$1:$DW$117)</f>
        <v>42730.780485718416</v>
      </c>
      <c r="FL138" s="48" cm="1">
        <f t="array" ref="FL138">beneficio_muerte_individual_activo(FL$2,$F138,$D138, Hombres!$A$1:$DW$117, Mujeres!$A$1:$DW$117)</f>
        <v>34074.860716922864</v>
      </c>
      <c r="FM138" s="48" cm="1">
        <f t="array" ref="FM138">beneficio_muerte_individual_activo(FM$2,$F138,$D138, Hombres!$A$1:$DW$117, Mujeres!$A$1:$DW$117)</f>
        <v>26158.4420325627</v>
      </c>
      <c r="FN138" s="48" cm="1">
        <f t="array" ref="FN138">beneficio_muerte_individual_activo(FN$2,$F138,$D138, Hombres!$A$1:$DW$117, Mujeres!$A$1:$DW$117)</f>
        <v>19245.051914416472</v>
      </c>
      <c r="FO138" s="48" cm="1">
        <f t="array" ref="FO138">beneficio_muerte_individual_activo(FO$2,$F138,$D138, Hombres!$A$1:$DW$117, Mujeres!$A$1:$DW$117)</f>
        <v>13497.132757953817</v>
      </c>
      <c r="FP138" s="48" cm="1">
        <f t="array" ref="FP138">beneficio_muerte_individual_activo(FP$2,$F138,$D138, Hombres!$A$1:$DW$117, Mujeres!$A$1:$DW$117)</f>
        <v>8965.3864238005372</v>
      </c>
      <c r="FQ138" s="108" cm="1">
        <f t="array" ref="FQ138">beneficio_muerte_individual_activo(FQ$2,$F138,$D138, Hombres!$A$1:$DW$117, Mujeres!$A$1:$DW$117)</f>
        <v>5597.7199380070406</v>
      </c>
      <c r="FR138" s="48" cm="1">
        <f t="array" ref="FR138">beneficio_muerte_individual_activo(FR$2,$F138,$D138, Hombres!$A$1:$DW$117, Mujeres!$A$1:$DW$117)</f>
        <v>3257.2520805894237</v>
      </c>
      <c r="FS138" s="48" cm="1">
        <f t="array" ref="FS138">beneficio_muerte_individual_activo(FS$2,$F138,$D138, Hombres!$A$1:$DW$117, Mujeres!$A$1:$DW$117)</f>
        <v>1748.8014190224255</v>
      </c>
      <c r="FT138" s="48" cm="1">
        <f t="array" ref="FT138">beneficio_muerte_individual_activo(FT$2,$F138,$D138, Hombres!$A$1:$DW$117, Mujeres!$A$1:$DW$117)</f>
        <v>855.72198958700062</v>
      </c>
      <c r="FU138" s="48" cm="1">
        <f t="array" ref="FU138">beneficio_muerte_individual_activo(FU$2,$F138,$D138, Hombres!$A$1:$DW$117, Mujeres!$A$1:$DW$117)</f>
        <v>375.80479203459538</v>
      </c>
      <c r="FV138" s="48" cm="1">
        <f t="array" ref="FV138">beneficio_muerte_individual_activo(FV$2,$F138,$D138, Hombres!$A$1:$DW$117, Mujeres!$A$1:$DW$117)</f>
        <v>145.30200966289595</v>
      </c>
      <c r="FW138" s="48" cm="1">
        <f t="array" ref="FW138">beneficio_muerte_individual_activo(FW$2,$F138,$D138, Hombres!$A$1:$DW$117, Mujeres!$A$1:$DW$117)</f>
        <v>48.245804662195091</v>
      </c>
      <c r="FX138" s="48" cm="1">
        <f t="array" ref="FX138">beneficio_muerte_individual_activo(FX$2,$F138,$D138, Hombres!$A$1:$DW$117, Mujeres!$A$1:$DW$117)</f>
        <v>16.679505843348242</v>
      </c>
      <c r="FY138" s="48" cm="1">
        <f t="array" ref="FY138">beneficio_muerte_individual_activo(FY$2,$F138,$D138, Hombres!$A$1:$DW$117, Mujeres!$A$1:$DW$117)</f>
        <v>0</v>
      </c>
      <c r="FZ138" s="48" cm="1">
        <f t="array" ref="FZ138">beneficio_muerte_individual_activo(FZ$2,$F138,$D138, Hombres!$A$1:$DW$117, Mujeres!$A$1:$DW$117)</f>
        <v>0</v>
      </c>
      <c r="GA138" s="48" cm="1">
        <f t="array" ref="GA138">beneficio_muerte_individual_activo(GA$2,$F138,$D138, Hombres!$A$1:$DW$117, Mujeres!$A$1:$DW$117)</f>
        <v>0</v>
      </c>
      <c r="GB138" s="48" cm="1">
        <f t="array" ref="GB138">beneficio_muerte_individual_activo(GB$2,$F138,$D138, Hombres!$A$1:$DW$117, Mujeres!$A$1:$DW$117)</f>
        <v>0</v>
      </c>
      <c r="GC138" s="48" cm="1">
        <f t="array" ref="GC138">beneficio_muerte_individual_activo(GC$2,$F138,$D138, Hombres!$A$1:$DW$117, Mujeres!$A$1:$DW$117)</f>
        <v>0</v>
      </c>
      <c r="GD138" s="48" cm="1">
        <f t="array" ref="GD138">beneficio_muerte_individual_activo(GD$2,$F138,$D138, Hombres!$A$1:$DW$117, Mujeres!$A$1:$DW$117)</f>
        <v>0</v>
      </c>
      <c r="GE138" s="48" cm="1">
        <f t="array" ref="GE138">beneficio_muerte_individual_activo(GE$2,$F138,$D138, Hombres!$A$1:$DW$117, Mujeres!$A$1:$DW$117)</f>
        <v>0</v>
      </c>
      <c r="GF138" s="48" cm="1">
        <f t="array" ref="GF138">beneficio_muerte_individual_activo(GF$2,$F138,$D138, Hombres!$A$1:$DW$117, Mujeres!$A$1:$DW$117)</f>
        <v>0</v>
      </c>
      <c r="GG138" s="48" cm="1">
        <f t="array" ref="GG138">beneficio_muerte_individual_activo(GG$2,$F138,$D138, Hombres!$A$1:$DW$117, Mujeres!$A$1:$DW$117)</f>
        <v>0</v>
      </c>
      <c r="GH138" s="48" cm="1">
        <f t="array" ref="GH138">beneficio_muerte_individual_activo(GH$2,$F138,$D138, Hombres!$A$1:$DW$117, Mujeres!$A$1:$DW$117)</f>
        <v>0</v>
      </c>
      <c r="GI138" s="48" cm="1">
        <f t="array" ref="GI138">beneficio_muerte_individual_activo(GI$2,$F138,$D138, Hombres!$A$1:$DW$117, Mujeres!$A$1:$DW$117)</f>
        <v>0</v>
      </c>
      <c r="GJ138" s="48" cm="1">
        <f t="array" ref="GJ138">beneficio_muerte_individual_activo(GJ$2,$F138,$D138, Hombres!$A$1:$DW$117, Mujeres!$A$1:$DW$117)</f>
        <v>0</v>
      </c>
      <c r="GK138" s="48" cm="1">
        <f t="array" ref="GK138">beneficio_muerte_individual_activo(GK$2,$F138,$D138, Hombres!$A$1:$DW$117, Mujeres!$A$1:$DW$117)</f>
        <v>0</v>
      </c>
      <c r="GL138" s="48" cm="1">
        <f t="array" ref="GL138">beneficio_muerte_individual_activo(GL$2,$F138,$D138, Hombres!$A$1:$DW$117, Mujeres!$A$1:$DW$117)</f>
        <v>0</v>
      </c>
      <c r="GM138" s="48" cm="1">
        <f t="array" ref="GM138">beneficio_muerte_individual_activo(GM$2,$F138,$D138, Hombres!$A$1:$DW$117, Mujeres!$A$1:$DW$117)</f>
        <v>0</v>
      </c>
      <c r="GN138" s="48" cm="1">
        <f t="array" ref="GN138">beneficio_muerte_individual_activo(GN$2,$F138,$D138, Hombres!$A$1:$DW$117, Mujeres!$A$1:$DW$117)</f>
        <v>0</v>
      </c>
      <c r="GO138" s="48" cm="1">
        <f t="array" ref="GO138">beneficio_muerte_individual_activo(GO$2,$F138,$D138, Hombres!$A$1:$DW$117, Mujeres!$A$1:$DW$117)</f>
        <v>0</v>
      </c>
      <c r="GP138" s="48" cm="1">
        <f t="array" ref="GP138">beneficio_muerte_individual_activo(GP$2,$F138,$D138, Hombres!$A$1:$DW$117, Mujeres!$A$1:$DW$117)</f>
        <v>0</v>
      </c>
      <c r="GQ138" s="48" cm="1">
        <f t="array" ref="GQ138">beneficio_muerte_individual_activo(GQ$2,$F138,$D138, Hombres!$A$1:$DW$117, Mujeres!$A$1:$DW$117)</f>
        <v>0</v>
      </c>
      <c r="GR138" s="48" cm="1">
        <f t="array" ref="GR138">beneficio_muerte_individual_activo(GR$2,$F138,$D138, Hombres!$A$1:$DW$117, Mujeres!$A$1:$DW$117)</f>
        <v>0</v>
      </c>
      <c r="GS138" s="48" cm="1">
        <f t="array" ref="GS138">beneficio_muerte_individual_activo(GS$2,$F138,$D138, Hombres!$A$1:$DW$117, Mujeres!$A$1:$DW$117)</f>
        <v>0</v>
      </c>
      <c r="GT138" s="48" cm="1">
        <f t="array" ref="GT138">beneficio_muerte_individual_activo(GT$2,$F138,$D138, Hombres!$A$1:$DW$117, Mujeres!$A$1:$DW$117)</f>
        <v>0</v>
      </c>
      <c r="GU138" s="48" cm="1">
        <f t="array" ref="GU138">beneficio_muerte_individual_activo(GU$2,$F138,$D138, Hombres!$A$1:$DW$117, Mujeres!$A$1:$DW$117)</f>
        <v>0</v>
      </c>
      <c r="GV138" s="48" cm="1">
        <f t="array" ref="GV138">beneficio_muerte_individual_activo(GV$2,$F138,$D138, Hombres!$A$1:$DW$117, Mujeres!$A$1:$DW$117)</f>
        <v>0</v>
      </c>
    </row>
    <row r="139" spans="1:204" x14ac:dyDescent="0.35">
      <c r="A139" s="1">
        <f t="shared" si="2"/>
        <v>137</v>
      </c>
      <c r="B139" s="77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41" cm="1">
        <f t="array" ref="G139">PorcentajePension(C139,E139, D139)</f>
        <v>0.45</v>
      </c>
      <c r="I139" s="74"/>
      <c r="J139" s="48" cm="1">
        <f t="array" ref="J139">AnualidadActivo(J$2, $E139, $C139, $B139, $D139, Hombres!$A$1:$DW$117, Mujeres!$A$1:$DW$117)</f>
        <v>0</v>
      </c>
      <c r="K139" s="48" cm="1">
        <f t="array" ref="K139">AnualidadActivo(K$2, $E139, $C139, $B139, $D139, Hombres!$A$1:$DW$117, Mujeres!$A$1:$DW$117)</f>
        <v>0</v>
      </c>
      <c r="L139" s="48" cm="1">
        <f t="array" ref="L139">AnualidadActivo(L$2, $E139, $C139, $B139, $D139, Hombres!$A$1:$DW$117, Mujeres!$A$1:$DW$117)</f>
        <v>0</v>
      </c>
      <c r="M139" s="48" cm="1">
        <f t="array" ref="M139">AnualidadActivo(M$2, $E139, $C139, $B139, $D139, Hombres!$A$1:$DW$117, Mujeres!$A$1:$DW$117)</f>
        <v>0</v>
      </c>
      <c r="N139" s="48" cm="1">
        <f t="array" ref="N139">AnualidadActivo(N$2, $E139, $C139, $B139, $D139, Hombres!$A$1:$DW$117, Mujeres!$A$1:$DW$117)</f>
        <v>0</v>
      </c>
      <c r="O139" s="48" cm="1">
        <f t="array" ref="O139">AnualidadActivo(O$2, $E139, $C139, $B139, $D139, Hombres!$A$1:$DW$117, Mujeres!$A$1:$DW$117)</f>
        <v>0</v>
      </c>
      <c r="P139" s="48" cm="1">
        <f t="array" ref="P139">AnualidadActivo(P$2, $E139, $C139, $B139, $D139, Hombres!$A$1:$DW$117, Mujeres!$A$1:$DW$117)</f>
        <v>0</v>
      </c>
      <c r="Q139" s="48" cm="1">
        <f t="array" ref="Q139">AnualidadActivo(Q$2, $E139, $C139, $B139, $D139, Hombres!$A$1:$DW$117, Mujeres!$A$1:$DW$117)</f>
        <v>0</v>
      </c>
      <c r="R139" s="48" cm="1">
        <f t="array" ref="R139">AnualidadActivo(R$2, $E139, $C139, $B139, $D139, Hombres!$A$1:$DW$117, Mujeres!$A$1:$DW$117)</f>
        <v>0</v>
      </c>
      <c r="S139" s="48" cm="1">
        <f t="array" ref="S139">AnualidadActivo(S$2, $E139, $C139, $B139, $D139, Hombres!$A$1:$DW$117, Mujeres!$A$1:$DW$117)</f>
        <v>0</v>
      </c>
      <c r="T139" s="48" cm="1">
        <f t="array" ref="T139">AnualidadActivo(T$2, $E139, $C139, $B139, $D139, Hombres!$A$1:$DW$117, Mujeres!$A$1:$DW$117)</f>
        <v>0</v>
      </c>
      <c r="U139" s="48" cm="1">
        <f t="array" ref="U139">AnualidadActivo(U$2, $E139, $C139, $B139, $D139, Hombres!$A$1:$DW$117, Mujeres!$A$1:$DW$117)</f>
        <v>0</v>
      </c>
      <c r="V139" s="48" cm="1">
        <f t="array" ref="V139">AnualidadActivo(V$2, $E139, $C139, $B139, $D139, Hombres!$A$1:$DW$117, Mujeres!$A$1:$DW$117)</f>
        <v>0</v>
      </c>
      <c r="W139" s="48" cm="1">
        <f t="array" ref="W139">AnualidadActivo(W$2, $E139, $C139, $B139, $D139, Hombres!$A$1:$DW$117, Mujeres!$A$1:$DW$117)</f>
        <v>0</v>
      </c>
      <c r="X139" s="48" cm="1">
        <f t="array" ref="X139">AnualidadActivo(X$2, $E139, $C139, $B139, $D139, Hombres!$A$1:$DW$117, Mujeres!$A$1:$DW$117)</f>
        <v>0</v>
      </c>
      <c r="Y139" s="48" cm="1">
        <f t="array" ref="Y139">AnualidadActivo(Y$2, $E139, $C139, $B139, $D139, Hombres!$A$1:$DW$117, Mujeres!$A$1:$DW$117)</f>
        <v>0</v>
      </c>
      <c r="Z139" s="48" cm="1">
        <f t="array" ref="Z139">AnualidadActivo(Z$2, $E139, $C139, $B139, $D139, Hombres!$A$1:$DW$117, Mujeres!$A$1:$DW$117)</f>
        <v>0</v>
      </c>
      <c r="AA139" s="48" cm="1">
        <f t="array" ref="AA139">AnualidadActivo(AA$2, $E139, $C139, $B139, $D139, Hombres!$A$1:$DW$117, Mujeres!$A$1:$DW$117)</f>
        <v>7322636.6310393745</v>
      </c>
      <c r="AB139" s="48" cm="1">
        <f t="array" ref="AB139">AnualidadActivo(AB$2, $E139, $C139, $B139, $D139, Hombres!$A$1:$DW$117, Mujeres!$A$1:$DW$117)</f>
        <v>7542315.7299705548</v>
      </c>
      <c r="AC139" s="48" cm="1">
        <f t="array" ref="AC139">AnualidadActivo(AC$2, $E139, $C139, $B139, $D139, Hombres!$A$1:$DW$117, Mujeres!$A$1:$DW$117)</f>
        <v>7768585.2018696712</v>
      </c>
      <c r="AD139" s="48" cm="1">
        <f t="array" ref="AD139">AnualidadActivo(AD$2, $E139, $C139, $B139, $D139, Hombres!$A$1:$DW$117, Mujeres!$A$1:$DW$117)</f>
        <v>8001642.7579257628</v>
      </c>
      <c r="AE139" s="48" cm="1">
        <f t="array" ref="AE139">AnualidadActivo(AE$2, $E139, $C139, $B139, $D139, Hombres!$A$1:$DW$117, Mujeres!$A$1:$DW$117)</f>
        <v>8241692.0406635357</v>
      </c>
      <c r="AF139" s="48" cm="1">
        <f t="array" ref="AF139">AnualidadActivo(AF$2, $E139, $C139, $B139, $D139, Hombres!$A$1:$DW$117, Mujeres!$A$1:$DW$117)</f>
        <v>8404882.7435763497</v>
      </c>
      <c r="AG139" s="48" cm="1">
        <f t="array" ref="AG139">AnualidadActivo(AG$2, $E139, $C139, $B139, $D139, Hombres!$A$1:$DW$117, Mujeres!$A$1:$DW$117)</f>
        <v>8564853.5072010458</v>
      </c>
      <c r="AH139" s="48" cm="1">
        <f t="array" ref="AH139">AnualidadActivo(AH$2, $E139, $C139, $B139, $D139, Hombres!$A$1:$DW$117, Mujeres!$A$1:$DW$117)</f>
        <v>8721519.9575464092</v>
      </c>
      <c r="AI139" s="48" cm="1">
        <f t="array" ref="AI139">AnualidadActivo(AI$2, $E139, $C139, $B139, $D139, Hombres!$A$1:$DW$117, Mujeres!$A$1:$DW$117)</f>
        <v>8874948.9540826064</v>
      </c>
      <c r="AJ139" s="48" cm="1">
        <f t="array" ref="AJ139">AnualidadActivo(AJ$2, $E139, $C139, $B139, $D139, Hombres!$A$1:$DW$117, Mujeres!$A$1:$DW$117)</f>
        <v>9024274.1947107483</v>
      </c>
      <c r="AK139" s="48" cm="1">
        <f t="array" ref="AK139">AnualidadActivo(AK$2, $E139, $C139, $B139, $D139, Hombres!$A$1:$DW$117, Mujeres!$A$1:$DW$117)</f>
        <v>9167353.2228103857</v>
      </c>
      <c r="AL139" s="48" cm="1">
        <f t="array" ref="AL139">AnualidadActivo(AL$2, $E139, $C139, $B139, $D139, Hombres!$A$1:$DW$117, Mujeres!$A$1:$DW$117)</f>
        <v>9300848.6879759636</v>
      </c>
      <c r="AM139" s="48" cm="1">
        <f t="array" ref="AM139">AnualidadActivo(AM$2, $E139, $C139, $B139, $D139, Hombres!$A$1:$DW$117, Mujeres!$A$1:$DW$117)</f>
        <v>9420937.330577815</v>
      </c>
      <c r="AN139" s="48" cm="1">
        <f t="array" ref="AN139">AnualidadActivo(AN$2, $E139, $C139, $B139, $D139, Hombres!$A$1:$DW$117, Mujeres!$A$1:$DW$117)</f>
        <v>9524014.5568253677</v>
      </c>
      <c r="AO139" s="48" cm="1">
        <f t="array" ref="AO139">AnualidadActivo(AO$2, $E139, $C139, $B139, $D139, Hombres!$A$1:$DW$117, Mujeres!$A$1:$DW$117)</f>
        <v>9607232.634058686</v>
      </c>
      <c r="AP139" s="48" cm="1">
        <f t="array" ref="AP139">AnualidadActivo(AP$2, $E139, $C139, $B139, $D139, Hombres!$A$1:$DW$117, Mujeres!$A$1:$DW$117)</f>
        <v>9669302.9658029508</v>
      </c>
      <c r="AQ139" s="48" cm="1">
        <f t="array" ref="AQ139">AnualidadActivo(AQ$2, $E139, $C139, $B139, $D139, Hombres!$A$1:$DW$117, Mujeres!$A$1:$DW$117)</f>
        <v>9709916.4652543683</v>
      </c>
      <c r="AR139" s="48" cm="1">
        <f t="array" ref="AR139">AnualidadActivo(AR$2, $E139, $C139, $B139, $D139, Hombres!$A$1:$DW$117, Mujeres!$A$1:$DW$117)</f>
        <v>9728847.8990965914</v>
      </c>
      <c r="AS139" s="48" cm="1">
        <f t="array" ref="AS139">AnualidadActivo(AS$2, $E139, $C139, $B139, $D139, Hombres!$A$1:$DW$117, Mujeres!$A$1:$DW$117)</f>
        <v>9725576.2723962348</v>
      </c>
      <c r="AT139" s="48" cm="1">
        <f t="array" ref="AT139">AnualidadActivo(AT$2, $E139, $C139, $B139, $D139, Hombres!$A$1:$DW$117, Mujeres!$A$1:$DW$117)</f>
        <v>9698588.6832677778</v>
      </c>
      <c r="AU139" s="48" cm="1">
        <f t="array" ref="AU139">AnualidadActivo(AU$2, $E139, $C139, $B139, $D139, Hombres!$A$1:$DW$117, Mujeres!$A$1:$DW$117)</f>
        <v>9628456.2099869736</v>
      </c>
      <c r="AV139" s="48" cm="1">
        <f t="array" ref="AV139">AnualidadActivo(AV$2, $E139, $C139, $B139, $D139, Hombres!$A$1:$DW$117, Mujeres!$A$1:$DW$117)</f>
        <v>9525773.5098502021</v>
      </c>
      <c r="AW139" s="48" cm="1">
        <f t="array" ref="AW139">AnualidadActivo(AW$2, $E139, $C139, $B139, $D139, Hombres!$A$1:$DW$117, Mujeres!$A$1:$DW$117)</f>
        <v>9388216.7394193597</v>
      </c>
      <c r="AX139" s="48" cm="1">
        <f t="array" ref="AX139">AnualidadActivo(AX$2, $E139, $C139, $B139, $D139, Hombres!$A$1:$DW$117, Mujeres!$A$1:$DW$117)</f>
        <v>9213663.2685212642</v>
      </c>
      <c r="AY139" s="48" cm="1">
        <f t="array" ref="AY139">AnualidadActivo(AY$2, $E139, $C139, $B139, $D139, Hombres!$A$1:$DW$117, Mujeres!$A$1:$DW$117)</f>
        <v>9000192.7426962536</v>
      </c>
      <c r="AZ139" s="48" cm="1">
        <f t="array" ref="AZ139">AnualidadActivo(AZ$2, $E139, $C139, $B139, $D139, Hombres!$A$1:$DW$117, Mujeres!$A$1:$DW$117)</f>
        <v>8746183.866995465</v>
      </c>
      <c r="BA139" s="48" cm="1">
        <f t="array" ref="BA139">AnualidadActivo(BA$2, $E139, $C139, $B139, $D139, Hombres!$A$1:$DW$117, Mujeres!$A$1:$DW$117)</f>
        <v>8450101.1412446816</v>
      </c>
      <c r="BB139" s="48" cm="1">
        <f t="array" ref="BB139">AnualidadActivo(BB$2, $E139, $C139, $B139, $D139, Hombres!$A$1:$DW$117, Mujeres!$A$1:$DW$117)</f>
        <v>8110983.6004172079</v>
      </c>
      <c r="BC139" s="48" cm="1">
        <f t="array" ref="BC139">AnualidadActivo(BC$2, $E139, $C139, $B139, $D139, Hombres!$A$1:$DW$117, Mujeres!$A$1:$DW$117)</f>
        <v>7729168.2128390362</v>
      </c>
      <c r="BD139" s="48" cm="1">
        <f t="array" ref="BD139">AnualidadActivo(BD$2, $E139, $C139, $B139, $D139, Hombres!$A$1:$DW$117, Mujeres!$A$1:$DW$117)</f>
        <v>7306389.9538273569</v>
      </c>
      <c r="BE139" s="48" cm="1">
        <f t="array" ref="BE139">AnualidadActivo(BE$2, $E139, $C139, $B139, $D139, Hombres!$A$1:$DW$117, Mujeres!$A$1:$DW$117)</f>
        <v>6845465.4887425331</v>
      </c>
      <c r="BF139" s="48" cm="1">
        <f t="array" ref="BF139">AnualidadActivo(BF$2, $E139, $C139, $B139, $D139, Hombres!$A$1:$DW$117, Mujeres!$A$1:$DW$117)</f>
        <v>6350174.4289610656</v>
      </c>
      <c r="BG139" s="48" cm="1">
        <f t="array" ref="BG139">AnualidadActivo(BG$2, $E139, $C139, $B139, $D139, Hombres!$A$1:$DW$117, Mujeres!$A$1:$DW$117)</f>
        <v>5825679.377985267</v>
      </c>
      <c r="BH139" s="48" cm="1">
        <f t="array" ref="BH139">AnualidadActivo(BH$2, $E139, $C139, $B139, $D139, Hombres!$A$1:$DW$117, Mujeres!$A$1:$DW$117)</f>
        <v>5279063.0883143004</v>
      </c>
      <c r="BI139" s="48" cm="1">
        <f t="array" ref="BI139">AnualidadActivo(BI$2, $E139, $C139, $B139, $D139, Hombres!$A$1:$DW$117, Mujeres!$A$1:$DW$117)</f>
        <v>4718981.2594940113</v>
      </c>
      <c r="BJ139" s="48" cm="1">
        <f t="array" ref="BJ139">AnualidadActivo(BJ$2, $E139, $C139, $B139, $D139, Hombres!$A$1:$DW$117, Mujeres!$A$1:$DW$117)</f>
        <v>4154895.460992821</v>
      </c>
      <c r="BK139" s="48" cm="1">
        <f t="array" ref="BK139">AnualidadActivo(BK$2, $E139, $C139, $B139, $D139, Hombres!$A$1:$DW$117, Mujeres!$A$1:$DW$117)</f>
        <v>3596768.7359680375</v>
      </c>
      <c r="BL139" s="48" cm="1">
        <f t="array" ref="BL139">AnualidadActivo(BL$2, $E139, $C139, $B139, $D139, Hombres!$A$1:$DW$117, Mujeres!$A$1:$DW$117)</f>
        <v>3055056.1163908043</v>
      </c>
      <c r="BM139" s="48" cm="1">
        <f t="array" ref="BM139">AnualidadActivo(BM$2, $E139, $C139, $B139, $D139, Hombres!$A$1:$DW$117, Mujeres!$A$1:$DW$117)</f>
        <v>2540551.8123171167</v>
      </c>
      <c r="BN139" s="48" cm="1">
        <f t="array" ref="BN139">AnualidadActivo(BN$2, $E139, $C139, $B139, $D139, Hombres!$A$1:$DW$117, Mujeres!$A$1:$DW$117)</f>
        <v>2063496.1339056294</v>
      </c>
      <c r="BO139" s="48" cm="1">
        <f t="array" ref="BO139">AnualidadActivo(BO$2, $E139, $C139, $B139, $D139, Hombres!$A$1:$DW$117, Mujeres!$A$1:$DW$117)</f>
        <v>1632483.5398887896</v>
      </c>
      <c r="BP139" s="48" cm="1">
        <f t="array" ref="BP139">AnualidadActivo(BP$2, $E139, $C139, $B139, $D139, Hombres!$A$1:$DW$117, Mujeres!$A$1:$DW$117)</f>
        <v>1253891.5134610971</v>
      </c>
      <c r="BQ139" s="48" cm="1">
        <f t="array" ref="BQ139">AnualidadActivo(BQ$2, $E139, $C139, $B139, $D139, Hombres!$A$1:$DW$117, Mujeres!$A$1:$DW$117)</f>
        <v>931621.6043318382</v>
      </c>
      <c r="BR139" s="48" cm="1">
        <f t="array" ref="BR139">AnualidadActivo(BR$2, $E139, $C139, $B139, $D139, Hombres!$A$1:$DW$117, Mujeres!$A$1:$DW$117)</f>
        <v>666858.43267066136</v>
      </c>
      <c r="BS139" s="48" cm="1">
        <f t="array" ref="BS139">AnualidadActivo(BS$2, $E139, $C139, $B139, $D139, Hombres!$A$1:$DW$117, Mujeres!$A$1:$DW$117)</f>
        <v>457802.19181019487</v>
      </c>
      <c r="BT139" s="48" cm="1">
        <f t="array" ref="BT139">AnualidadActivo(BT$2, $E139, $C139, $B139, $D139, Hombres!$A$1:$DW$117, Mujeres!$A$1:$DW$117)</f>
        <v>299826.84806227114</v>
      </c>
      <c r="BU139" s="48" cm="1">
        <f t="array" ref="BU139">AnualidadActivo(BU$2, $E139, $C139, $B139, $D139, Hombres!$A$1:$DW$117, Mujeres!$A$1:$DW$117)</f>
        <v>186159.57654438153</v>
      </c>
      <c r="BV139" s="48" cm="1">
        <f t="array" ref="BV139">AnualidadActivo(BV$2, $E139, $C139, $B139, $D139, Hombres!$A$1:$DW$117, Mujeres!$A$1:$DW$117)</f>
        <v>108777.22953767354</v>
      </c>
      <c r="BW139" s="48" cm="1">
        <f t="array" ref="BW139">AnualidadActivo(BW$2, $E139, $C139, $B139, $D139, Hombres!$A$1:$DW$117, Mujeres!$A$1:$DW$117)</f>
        <v>59315.251233570249</v>
      </c>
      <c r="BX139" s="48" cm="1">
        <f t="array" ref="BX139">AnualidadActivo(BX$2, $E139, $C139, $B139, $D139, Hombres!$A$1:$DW$117, Mujeres!$A$1:$DW$117)</f>
        <v>29885.91252078403</v>
      </c>
      <c r="BY139" s="48" cm="1">
        <f t="array" ref="BY139">AnualidadActivo(BY$2, $E139, $C139, $B139, $D139, Hombres!$A$1:$DW$117, Mujeres!$A$1:$DW$117)</f>
        <v>0</v>
      </c>
      <c r="BZ139" s="48" cm="1">
        <f t="array" ref="BZ139">AnualidadActivo(BZ$2, $E139, $C139, $B139, $D139, Hombres!$A$1:$DW$117, Mujeres!$A$1:$DW$117)</f>
        <v>0</v>
      </c>
      <c r="CA139" s="48" cm="1">
        <f t="array" ref="CA139">AnualidadActivo(CA$2, $E139, $C139, $B139, $D139, Hombres!$A$1:$DW$117, Mujeres!$A$1:$DW$117)</f>
        <v>0</v>
      </c>
      <c r="CB139" s="48" cm="1">
        <f t="array" ref="CB139">AnualidadActivo(CB$2, $E139, $C139, $B139, $D139, Hombres!$A$1:$DW$117, Mujeres!$A$1:$DW$117)</f>
        <v>0</v>
      </c>
      <c r="CC139" s="48" cm="1">
        <f t="array" ref="CC139">AnualidadActivo(CC$2, $E139, $C139, $B139, $D139, Hombres!$A$1:$DW$117, Mujeres!$A$1:$DW$117)</f>
        <v>0</v>
      </c>
      <c r="CD139" s="48" cm="1">
        <f t="array" ref="CD139">AnualidadActivo(CD$2, $E139, $C139, $B139, $D139, Hombres!$A$1:$DW$117, Mujeres!$A$1:$DW$117)</f>
        <v>0</v>
      </c>
      <c r="CE139" s="48" cm="1">
        <f t="array" ref="CE139">AnualidadActivo(CE$2, $E139, $C139, $B139, $D139, Hombres!$A$1:$DW$117, Mujeres!$A$1:$DW$117)</f>
        <v>0</v>
      </c>
      <c r="CF139" s="48" cm="1">
        <f t="array" ref="CF139">AnualidadActivo(CF$2, $E139, $C139, $B139, $D139, Hombres!$A$1:$DW$117, Mujeres!$A$1:$DW$117)</f>
        <v>0</v>
      </c>
      <c r="CG139" s="48" cm="1">
        <f t="array" ref="CG139">AnualidadActivo(CG$2, $E139, $C139, $B139, $D139, Hombres!$A$1:$DW$117, Mujeres!$A$1:$DW$117)</f>
        <v>0</v>
      </c>
      <c r="CH139" s="48" cm="1">
        <f t="array" ref="CH139">AnualidadActivo(CH$2, $E139, $C139, $B139, $D139, Hombres!$A$1:$DW$117, Mujeres!$A$1:$DW$117)</f>
        <v>0</v>
      </c>
      <c r="CI139" s="48" cm="1">
        <f t="array" ref="CI139">AnualidadActivo(CI$2, $E139, $C139, $B139, $D139, Hombres!$A$1:$DW$117, Mujeres!$A$1:$DW$117)</f>
        <v>0</v>
      </c>
      <c r="CJ139" s="48" cm="1">
        <f t="array" ref="CJ139">AnualidadActivo(CJ$2, $E139, $C139, $B139, $D139, Hombres!$A$1:$DW$117, Mujeres!$A$1:$DW$117)</f>
        <v>0</v>
      </c>
      <c r="CK139" s="48" cm="1">
        <f t="array" ref="CK139">AnualidadActivo(CK$2, $E139, $C139, $B139, $D139, Hombres!$A$1:$DW$117, Mujeres!$A$1:$DW$117)</f>
        <v>0</v>
      </c>
      <c r="CL139" s="48" cm="1">
        <f t="array" ref="CL139">AnualidadActivo(CL$2, $E139, $C139, $B139, $D139, Hombres!$A$1:$DW$117, Mujeres!$A$1:$DW$117)</f>
        <v>0</v>
      </c>
      <c r="CM139" s="48" cm="1">
        <f t="array" ref="CM139">AnualidadActivo(CM$2, $E139, $C139, $B139, $D139, Hombres!$A$1:$DW$117, Mujeres!$A$1:$DW$117)</f>
        <v>0</v>
      </c>
      <c r="CN139" s="48" cm="1">
        <f t="array" ref="CN139">AnualidadActivo(CN$2, $E139, $C139, $B139, $D139, Hombres!$A$1:$DW$117, Mujeres!$A$1:$DW$117)</f>
        <v>0</v>
      </c>
      <c r="CO139" s="48" cm="1">
        <f t="array" ref="CO139">AnualidadActivo(CO$2, $E139, $C139, $B139, $D139, Hombres!$A$1:$DW$117, Mujeres!$A$1:$DW$117)</f>
        <v>0</v>
      </c>
      <c r="CP139" s="48" cm="1">
        <f t="array" ref="CP139">AnualidadActivo(CP$2, $E139, $C139, $B139, $D139, Hombres!$A$1:$DW$117, Mujeres!$A$1:$DW$117)</f>
        <v>0</v>
      </c>
      <c r="CQ139" s="48" cm="1">
        <f t="array" ref="CQ139">AnualidadActivo(CQ$2, $E139, $C139, $B139, $D139, Hombres!$A$1:$DW$117, Mujeres!$A$1:$DW$117)</f>
        <v>0</v>
      </c>
      <c r="CR139" s="48" cm="1">
        <f t="array" ref="CR139">AnualidadActivo(CR$2, $E139, $C139, $B139, $D139, Hombres!$A$1:$DW$117, Mujeres!$A$1:$DW$117)</f>
        <v>0</v>
      </c>
      <c r="CS139" s="48" cm="1">
        <f t="array" ref="CS139">AnualidadActivo(CS$2, $E139, $C139, $B139, $D139, Hombres!$A$1:$DW$117, Mujeres!$A$1:$DW$117)</f>
        <v>0</v>
      </c>
      <c r="CT139" s="48" cm="1">
        <f t="array" ref="CT139">AnualidadActivo(CT$2, $E139, $C139, $B139, $D139, Hombres!$A$1:$DW$117, Mujeres!$A$1:$DW$117)</f>
        <v>0</v>
      </c>
      <c r="CU139" s="48" cm="1">
        <f t="array" ref="CU139">AnualidadActivo(CU$2, $E139, $C139, $B139, $D139, Hombres!$A$1:$DW$117, Mujeres!$A$1:$DW$117)</f>
        <v>0</v>
      </c>
      <c r="CV139" s="48" cm="1">
        <f t="array" ref="CV139">AnualidadActivo(CV$2, $E139, $C139, $B139, $D139, Hombres!$A$1:$DW$117, Mujeres!$A$1:$DW$117)</f>
        <v>0</v>
      </c>
      <c r="CW139" s="48" cm="1">
        <f t="array" ref="CW139">AnualidadActivo(CW$2, $E139, $C139, $B139, $D139, Hombres!$A$1:$DW$117, Mujeres!$A$1:$DW$117)</f>
        <v>0</v>
      </c>
      <c r="CX139" s="48" cm="1">
        <f t="array" ref="CX139">AnualidadActivo(CX$2, $E139, $C139, $B139, $D139, Hombres!$A$1:$DW$117, Mujeres!$A$1:$DW$117)</f>
        <v>0</v>
      </c>
      <c r="CY139" s="48" cm="1">
        <f t="array" ref="CY139">AnualidadActivo(CY$2, $E139, $C139, $B139, $D139, Hombres!$A$1:$DW$117, Mujeres!$A$1:$DW$117)</f>
        <v>0</v>
      </c>
      <c r="CZ139" s="48" cm="1">
        <f t="array" ref="CZ139">AnualidadActivo(CZ$2, $E139, $C139, $B139, $D139, Hombres!$A$1:$DW$117, Mujeres!$A$1:$DW$117)</f>
        <v>0</v>
      </c>
      <c r="DA139" s="48" cm="1">
        <f t="array" ref="DA139">AnualidadActivo(DA$2, $E139, $C139, $B139, $D139, Hombres!$A$1:$DW$117, Mujeres!$A$1:$DW$117)</f>
        <v>0</v>
      </c>
      <c r="DD139" s="21"/>
      <c r="DE139" s="48" cm="1">
        <f t="array" ref="DE139">beneficio_muerte_individual_activo(DE$2,$F139,$D139, Hombres!$A$1:$DW$117, Mujeres!$A$1:$DW$117)</f>
        <v>0</v>
      </c>
      <c r="DF139" s="48" cm="1">
        <f t="array" ref="DF139">beneficio_muerte_individual_activo(DF$2,$F139,$D139, Hombres!$A$1:$DW$117, Mujeres!$A$1:$DW$117)</f>
        <v>18114.533920350001</v>
      </c>
      <c r="DG139" s="48" cm="1">
        <f t="array" ref="DG139">beneficio_muerte_individual_activo(DG$2,$F139,$D139, Hombres!$A$1:$DW$117, Mujeres!$A$1:$DW$117)</f>
        <v>19214.349992908785</v>
      </c>
      <c r="DH139" s="48" cm="1">
        <f t="array" ref="DH139">beneficio_muerte_individual_activo(DH$2,$F139,$D139, Hombres!$A$1:$DW$117, Mujeres!$A$1:$DW$117)</f>
        <v>20255.739993401829</v>
      </c>
      <c r="DI139" s="48" cm="1">
        <f t="array" ref="DI139">beneficio_muerte_individual_activo(DI$2,$F139,$D139, Hombres!$A$1:$DW$117, Mujeres!$A$1:$DW$117)</f>
        <v>21351.157169469454</v>
      </c>
      <c r="DJ139" s="48" cm="1">
        <f t="array" ref="DJ139">beneficio_muerte_individual_activo(DJ$2,$F139,$D139, Hombres!$A$1:$DW$117, Mujeres!$A$1:$DW$117)</f>
        <v>22589.142511474845</v>
      </c>
      <c r="DK139" s="48" cm="1">
        <f t="array" ref="DK139">beneficio_muerte_individual_activo(DK$2,$F139,$D139, Hombres!$A$1:$DW$117, Mujeres!$A$1:$DW$117)</f>
        <v>24160.88466400122</v>
      </c>
      <c r="DL139" s="48" cm="1">
        <f t="array" ref="DL139">beneficio_muerte_individual_activo(DL$2,$F139,$D139, Hombres!$A$1:$DW$117, Mujeres!$A$1:$DW$117)</f>
        <v>26171.617500559973</v>
      </c>
      <c r="DM139" s="48" cm="1">
        <f t="array" ref="DM139">beneficio_muerte_individual_activo(DM$2,$F139,$D139, Hombres!$A$1:$DW$117, Mujeres!$A$1:$DW$117)</f>
        <v>28571.649283418403</v>
      </c>
      <c r="DN139" s="48" cm="1">
        <f t="array" ref="DN139">beneficio_muerte_individual_activo(DN$2,$F139,$D139, Hombres!$A$1:$DW$117, Mujeres!$A$1:$DW$117)</f>
        <v>31057.980632607479</v>
      </c>
      <c r="DO139" s="48" cm="1">
        <f t="array" ref="DO139">beneficio_muerte_individual_activo(DO$2,$F139,$D139, Hombres!$A$1:$DW$117, Mujeres!$A$1:$DW$117)</f>
        <v>33450.193136770831</v>
      </c>
      <c r="DP139" s="48" cm="1">
        <f t="array" ref="DP139">beneficio_muerte_individual_activo(DP$2,$F139,$D139, Hombres!$A$1:$DW$117, Mujeres!$A$1:$DW$117)</f>
        <v>35814.541795470162</v>
      </c>
      <c r="DQ139" s="48" cm="1">
        <f t="array" ref="DQ139">beneficio_muerte_individual_activo(DQ$2,$F139,$D139, Hombres!$A$1:$DW$117, Mujeres!$A$1:$DW$117)</f>
        <v>38183.344287730702</v>
      </c>
      <c r="DR139" s="48" cm="1">
        <f t="array" ref="DR139">beneficio_muerte_individual_activo(DR$2,$F139,$D139, Hombres!$A$1:$DW$117, Mujeres!$A$1:$DW$117)</f>
        <v>40582.939898353245</v>
      </c>
      <c r="DS139" s="48" cm="1">
        <f t="array" ref="DS139">beneficio_muerte_individual_activo(DS$2,$F139,$D139, Hombres!$A$1:$DW$117, Mujeres!$A$1:$DW$117)</f>
        <v>43159.361013846588</v>
      </c>
      <c r="DT139" s="48" cm="1">
        <f t="array" ref="DT139">beneficio_muerte_individual_activo(DT$2,$F139,$D139, Hombres!$A$1:$DW$117, Mujeres!$A$1:$DW$117)</f>
        <v>27583.692525057573</v>
      </c>
      <c r="DU139" s="48" cm="1">
        <f t="array" ref="DU139">beneficio_muerte_individual_activo(DU$2,$F139,$D139, Hombres!$A$1:$DW$117, Mujeres!$A$1:$DW$117)</f>
        <v>29343.431094083146</v>
      </c>
      <c r="DV139" s="48" cm="1">
        <f t="array" ref="DV139">beneficio_muerte_individual_activo(DV$2,$F139,$D139, Hombres!$A$1:$DW$117, Mujeres!$A$1:$DW$117)</f>
        <v>30967.851974475503</v>
      </c>
      <c r="DW139" s="48" cm="1">
        <f t="array" ref="DW139">beneficio_muerte_individual_activo(DW$2,$F139,$D139, Hombres!$A$1:$DW$117, Mujeres!$A$1:$DW$117)</f>
        <v>32458.469894078651</v>
      </c>
      <c r="DX139" s="48" cm="1">
        <f t="array" ref="DX139">beneficio_muerte_individual_activo(DX$2,$F139,$D139, Hombres!$A$1:$DW$117, Mujeres!$A$1:$DW$117)</f>
        <v>34087.415592563295</v>
      </c>
      <c r="DY139" s="48" cm="1">
        <f t="array" ref="DY139">beneficio_muerte_individual_activo(DY$2,$F139,$D139, Hombres!$A$1:$DW$117, Mujeres!$A$1:$DW$117)</f>
        <v>36143.154535146576</v>
      </c>
      <c r="DZ139" s="48" cm="1">
        <f t="array" ref="DZ139">beneficio_muerte_individual_activo(DZ$2,$F139,$D139, Hombres!$A$1:$DW$117, Mujeres!$A$1:$DW$117)</f>
        <v>38870.616515198402</v>
      </c>
      <c r="EA139" s="48" cm="1">
        <f t="array" ref="EA139">beneficio_muerte_individual_activo(EA$2,$F139,$D139, Hombres!$A$1:$DW$117, Mujeres!$A$1:$DW$117)</f>
        <v>42332.426146952981</v>
      </c>
      <c r="EB139" s="48" cm="1">
        <f t="array" ref="EB139">beneficio_muerte_individual_activo(EB$2,$F139,$D139, Hombres!$A$1:$DW$117, Mujeres!$A$1:$DW$117)</f>
        <v>46424.179275202543</v>
      </c>
      <c r="EC139" s="48" cm="1">
        <f t="array" ref="EC139">beneficio_muerte_individual_activo(EC$2,$F139,$D139, Hombres!$A$1:$DW$117, Mujeres!$A$1:$DW$117)</f>
        <v>50856.543591477806</v>
      </c>
      <c r="ED139" s="48" cm="1">
        <f t="array" ref="ED139">beneficio_muerte_individual_activo(ED$2,$F139,$D139, Hombres!$A$1:$DW$117, Mujeres!$A$1:$DW$117)</f>
        <v>55131.563175593263</v>
      </c>
      <c r="EE139" s="48" cm="1">
        <f t="array" ref="EE139">beneficio_muerte_individual_activo(EE$2,$F139,$D139, Hombres!$A$1:$DW$117, Mujeres!$A$1:$DW$117)</f>
        <v>58993.154980321575</v>
      </c>
      <c r="EF139" s="48" cm="1">
        <f t="array" ref="EF139">beneficio_muerte_individual_activo(EF$2,$F139,$D139, Hombres!$A$1:$DW$117, Mujeres!$A$1:$DW$117)</f>
        <v>62483.275300211557</v>
      </c>
      <c r="EG139" s="48" cm="1">
        <f t="array" ref="EG139">beneficio_muerte_individual_activo(EG$2,$F139,$D139, Hombres!$A$1:$DW$117, Mujeres!$A$1:$DW$117)</f>
        <v>65753.923576125395</v>
      </c>
      <c r="EH139" s="48" cm="1">
        <f t="array" ref="EH139">beneficio_muerte_individual_activo(EH$2,$F139,$D139, Hombres!$A$1:$DW$117, Mujeres!$A$1:$DW$117)</f>
        <v>69004.778165329466</v>
      </c>
      <c r="EI139" s="48" cm="1">
        <f t="array" ref="EI139">beneficio_muerte_individual_activo(EI$2,$F139,$D139, Hombres!$A$1:$DW$117, Mujeres!$A$1:$DW$117)</f>
        <v>75859.310571068243</v>
      </c>
      <c r="EJ139" s="48" cm="1">
        <f t="array" ref="EJ139">beneficio_muerte_individual_activo(EJ$2,$F139,$D139, Hombres!$A$1:$DW$117, Mujeres!$A$1:$DW$117)</f>
        <v>79801.406178952806</v>
      </c>
      <c r="EK139" s="48" cm="1">
        <f t="array" ref="EK139">beneficio_muerte_individual_activo(EK$2,$F139,$D139, Hombres!$A$1:$DW$117, Mujeres!$A$1:$DW$117)</f>
        <v>83699.251370918559</v>
      </c>
      <c r="EL139" s="48" cm="1">
        <f t="array" ref="EL139">beneficio_muerte_individual_activo(EL$2,$F139,$D139, Hombres!$A$1:$DW$117, Mujeres!$A$1:$DW$117)</f>
        <v>87573.564260153784</v>
      </c>
      <c r="EM139" s="48" cm="1">
        <f t="array" ref="EM139">beneficio_muerte_individual_activo(EM$2,$F139,$D139, Hombres!$A$1:$DW$117, Mujeres!$A$1:$DW$117)</f>
        <v>91348.733913319054</v>
      </c>
      <c r="EN139" s="48" cm="1">
        <f t="array" ref="EN139">beneficio_muerte_individual_activo(EN$2,$F139,$D139, Hombres!$A$1:$DW$117, Mujeres!$A$1:$DW$117)</f>
        <v>94866.560083990888</v>
      </c>
      <c r="EO139" s="48" cm="1">
        <f t="array" ref="EO139">beneficio_muerte_individual_activo(EO$2,$F139,$D139, Hombres!$A$1:$DW$117, Mujeres!$A$1:$DW$117)</f>
        <v>98086.149798112005</v>
      </c>
      <c r="EP139" s="48" cm="1">
        <f t="array" ref="EP139">beneficio_muerte_individual_activo(EP$2,$F139,$D139, Hombres!$A$1:$DW$117, Mujeres!$A$1:$DW$117)</f>
        <v>100969.60539616954</v>
      </c>
      <c r="EQ139" s="48" cm="1">
        <f t="array" ref="EQ139">beneficio_muerte_individual_activo(EQ$2,$F139,$D139, Hombres!$A$1:$DW$117, Mujeres!$A$1:$DW$117)</f>
        <v>103402.17035534199</v>
      </c>
      <c r="ER139" s="48" cm="1">
        <f t="array" ref="ER139">beneficio_muerte_individual_activo(ER$2,$F139,$D139, Hombres!$A$1:$DW$117, Mujeres!$A$1:$DW$117)</f>
        <v>105167.22672425107</v>
      </c>
      <c r="ES139" s="48" cm="1">
        <f t="array" ref="ES139">beneficio_muerte_individual_activo(ES$2,$F139,$D139, Hombres!$A$1:$DW$117, Mujeres!$A$1:$DW$117)</f>
        <v>106063.7893246943</v>
      </c>
      <c r="ET139" s="48" cm="1">
        <f t="array" ref="ET139">beneficio_muerte_individual_activo(ET$2,$F139,$D139, Hombres!$A$1:$DW$117, Mujeres!$A$1:$DW$117)</f>
        <v>106009.74906594979</v>
      </c>
      <c r="EU139" s="48" cm="1">
        <f t="array" ref="EU139">beneficio_muerte_individual_activo(EU$2,$F139,$D139, Hombres!$A$1:$DW$117, Mujeres!$A$1:$DW$117)</f>
        <v>104953.73458727688</v>
      </c>
      <c r="EV139" s="48" cm="1">
        <f t="array" ref="EV139">beneficio_muerte_individual_activo(EV$2,$F139,$D139, Hombres!$A$1:$DW$117, Mujeres!$A$1:$DW$117)</f>
        <v>102800.55908547017</v>
      </c>
      <c r="EW139" s="48" cm="1">
        <f t="array" ref="EW139">beneficio_muerte_individual_activo(EW$2,$F139,$D139, Hombres!$A$1:$DW$117, Mujeres!$A$1:$DW$117)</f>
        <v>99426.615750117344</v>
      </c>
      <c r="EX139" s="48" cm="1">
        <f t="array" ref="EX139">beneficio_muerte_individual_activo(EX$2,$F139,$D139, Hombres!$A$1:$DW$117, Mujeres!$A$1:$DW$117)</f>
        <v>94796.838423024048</v>
      </c>
      <c r="EY139" s="48" cm="1">
        <f t="array" ref="EY139">beneficio_muerte_individual_activo(EY$2,$F139,$D139, Hombres!$A$1:$DW$117, Mujeres!$A$1:$DW$117)</f>
        <v>88994.06725174532</v>
      </c>
      <c r="EZ139" s="48" cm="1">
        <f t="array" ref="EZ139">beneficio_muerte_individual_activo(EZ$2,$F139,$D139, Hombres!$A$1:$DW$117, Mujeres!$A$1:$DW$117)</f>
        <v>82148.225631236099</v>
      </c>
      <c r="FA139" s="48" cm="1">
        <f t="array" ref="FA139">beneficio_muerte_individual_activo(FA$2,$F139,$D139, Hombres!$A$1:$DW$117, Mujeres!$A$1:$DW$117)</f>
        <v>74404.516740306542</v>
      </c>
      <c r="FB139" s="48" cm="1">
        <f t="array" ref="FB139">beneficio_muerte_individual_activo(FB$2,$F139,$D139, Hombres!$A$1:$DW$117, Mujeres!$A$1:$DW$117)</f>
        <v>65941.612127607266</v>
      </c>
      <c r="FC139" s="48" cm="1">
        <f t="array" ref="FC139">beneficio_muerte_individual_activo(FC$2,$F139,$D139, Hombres!$A$1:$DW$117, Mujeres!$A$1:$DW$117)</f>
        <v>57026.905081063938</v>
      </c>
      <c r="FD139" s="48" cm="1">
        <f t="array" ref="FD139">beneficio_muerte_individual_activo(FD$2,$F139,$D139, Hombres!$A$1:$DW$117, Mujeres!$A$1:$DW$117)</f>
        <v>48000.169491131273</v>
      </c>
      <c r="FE139" s="48" cm="1">
        <f t="array" ref="FE139">beneficio_muerte_individual_activo(FE$2,$F139,$D139, Hombres!$A$1:$DW$117, Mujeres!$A$1:$DW$117)</f>
        <v>39205.018829249537</v>
      </c>
      <c r="FF139" s="48" cm="1">
        <f t="array" ref="FF139">beneficio_muerte_individual_activo(FF$2,$F139,$D139, Hombres!$A$1:$DW$117, Mujeres!$A$1:$DW$117)</f>
        <v>30954.075479572948</v>
      </c>
      <c r="FG139" s="48" cm="1">
        <f t="array" ref="FG139">beneficio_muerte_individual_activo(FG$2,$F139,$D139, Hombres!$A$1:$DW$117, Mujeres!$A$1:$DW$117)</f>
        <v>23518.168739595847</v>
      </c>
      <c r="FH139" s="48" cm="1">
        <f t="array" ref="FH139">beneficio_muerte_individual_activo(FH$2,$F139,$D139, Hombres!$A$1:$DW$117, Mujeres!$A$1:$DW$117)</f>
        <v>17112.676080188445</v>
      </c>
      <c r="FI139" s="48" cm="1">
        <f t="array" ref="FI139">beneficio_muerte_individual_activo(FI$2,$F139,$D139, Hombres!$A$1:$DW$117, Mujeres!$A$1:$DW$117)</f>
        <v>11863.25487989093</v>
      </c>
      <c r="FJ139" s="48" cm="1">
        <f t="array" ref="FJ139">beneficio_muerte_individual_activo(FJ$2,$F139,$D139, Hombres!$A$1:$DW$117, Mujeres!$A$1:$DW$117)</f>
        <v>7787.0218455117565</v>
      </c>
      <c r="FK139" s="48" cm="1">
        <f t="array" ref="FK139">beneficio_muerte_individual_activo(FK$2,$F139,$D139, Hombres!$A$1:$DW$117, Mujeres!$A$1:$DW$117)</f>
        <v>4803.569686767496</v>
      </c>
      <c r="FL139" s="48" cm="1">
        <f t="array" ref="FL139">beneficio_muerte_individual_activo(FL$2,$F139,$D139, Hombres!$A$1:$DW$117, Mujeres!$A$1:$DW$117)</f>
        <v>2760.27288495332</v>
      </c>
      <c r="FM139" s="48" cm="1">
        <f t="array" ref="FM139">beneficio_muerte_individual_activo(FM$2,$F139,$D139, Hombres!$A$1:$DW$117, Mujeres!$A$1:$DW$117)</f>
        <v>1462.6058781310246</v>
      </c>
      <c r="FN139" s="48" cm="1">
        <f t="array" ref="FN139">beneficio_muerte_individual_activo(FN$2,$F139,$D139, Hombres!$A$1:$DW$117, Mujeres!$A$1:$DW$117)</f>
        <v>706.03463339733401</v>
      </c>
      <c r="FO139" s="48" cm="1">
        <f t="array" ref="FO139">beneficio_muerte_individual_activo(FO$2,$F139,$D139, Hombres!$A$1:$DW$117, Mujeres!$A$1:$DW$117)</f>
        <v>305.82086606791671</v>
      </c>
      <c r="FP139" s="48" cm="1">
        <f t="array" ref="FP139">beneficio_muerte_individual_activo(FP$2,$F139,$D139, Hombres!$A$1:$DW$117, Mujeres!$A$1:$DW$117)</f>
        <v>116.59030503033962</v>
      </c>
      <c r="FQ139" s="108" cm="1">
        <f t="array" ref="FQ139">beneficio_muerte_individual_activo(FQ$2,$F139,$D139, Hombres!$A$1:$DW$117, Mujeres!$A$1:$DW$117)</f>
        <v>38.152134683886416</v>
      </c>
      <c r="FR139" s="48" cm="1">
        <f t="array" ref="FR139">beneficio_muerte_individual_activo(FR$2,$F139,$D139, Hombres!$A$1:$DW$117, Mujeres!$A$1:$DW$117)</f>
        <v>12.945411334138267</v>
      </c>
      <c r="FS139" s="48" cm="1">
        <f t="array" ref="FS139">beneficio_muerte_individual_activo(FS$2,$F139,$D139, Hombres!$A$1:$DW$117, Mujeres!$A$1:$DW$117)</f>
        <v>0</v>
      </c>
      <c r="FT139" s="48" cm="1">
        <f t="array" ref="FT139">beneficio_muerte_individual_activo(FT$2,$F139,$D139, Hombres!$A$1:$DW$117, Mujeres!$A$1:$DW$117)</f>
        <v>0</v>
      </c>
      <c r="FU139" s="48" cm="1">
        <f t="array" ref="FU139">beneficio_muerte_individual_activo(FU$2,$F139,$D139, Hombres!$A$1:$DW$117, Mujeres!$A$1:$DW$117)</f>
        <v>0</v>
      </c>
      <c r="FV139" s="48" cm="1">
        <f t="array" ref="FV139">beneficio_muerte_individual_activo(FV$2,$F139,$D139, Hombres!$A$1:$DW$117, Mujeres!$A$1:$DW$117)</f>
        <v>0</v>
      </c>
      <c r="FW139" s="48" cm="1">
        <f t="array" ref="FW139">beneficio_muerte_individual_activo(FW$2,$F139,$D139, Hombres!$A$1:$DW$117, Mujeres!$A$1:$DW$117)</f>
        <v>0</v>
      </c>
      <c r="FX139" s="48" cm="1">
        <f t="array" ref="FX139">beneficio_muerte_individual_activo(FX$2,$F139,$D139, Hombres!$A$1:$DW$117, Mujeres!$A$1:$DW$117)</f>
        <v>0</v>
      </c>
      <c r="FY139" s="48" cm="1">
        <f t="array" ref="FY139">beneficio_muerte_individual_activo(FY$2,$F139,$D139, Hombres!$A$1:$DW$117, Mujeres!$A$1:$DW$117)</f>
        <v>0</v>
      </c>
      <c r="FZ139" s="48" cm="1">
        <f t="array" ref="FZ139">beneficio_muerte_individual_activo(FZ$2,$F139,$D139, Hombres!$A$1:$DW$117, Mujeres!$A$1:$DW$117)</f>
        <v>0</v>
      </c>
      <c r="GA139" s="48" cm="1">
        <f t="array" ref="GA139">beneficio_muerte_individual_activo(GA$2,$F139,$D139, Hombres!$A$1:$DW$117, Mujeres!$A$1:$DW$117)</f>
        <v>0</v>
      </c>
      <c r="GB139" s="48" cm="1">
        <f t="array" ref="GB139">beneficio_muerte_individual_activo(GB$2,$F139,$D139, Hombres!$A$1:$DW$117, Mujeres!$A$1:$DW$117)</f>
        <v>0</v>
      </c>
      <c r="GC139" s="48" cm="1">
        <f t="array" ref="GC139">beneficio_muerte_individual_activo(GC$2,$F139,$D139, Hombres!$A$1:$DW$117, Mujeres!$A$1:$DW$117)</f>
        <v>0</v>
      </c>
      <c r="GD139" s="48" cm="1">
        <f t="array" ref="GD139">beneficio_muerte_individual_activo(GD$2,$F139,$D139, Hombres!$A$1:$DW$117, Mujeres!$A$1:$DW$117)</f>
        <v>0</v>
      </c>
      <c r="GE139" s="48" cm="1">
        <f t="array" ref="GE139">beneficio_muerte_individual_activo(GE$2,$F139,$D139, Hombres!$A$1:$DW$117, Mujeres!$A$1:$DW$117)</f>
        <v>0</v>
      </c>
      <c r="GF139" s="48" cm="1">
        <f t="array" ref="GF139">beneficio_muerte_individual_activo(GF$2,$F139,$D139, Hombres!$A$1:$DW$117, Mujeres!$A$1:$DW$117)</f>
        <v>0</v>
      </c>
      <c r="GG139" s="48" cm="1">
        <f t="array" ref="GG139">beneficio_muerte_individual_activo(GG$2,$F139,$D139, Hombres!$A$1:$DW$117, Mujeres!$A$1:$DW$117)</f>
        <v>0</v>
      </c>
      <c r="GH139" s="48" cm="1">
        <f t="array" ref="GH139">beneficio_muerte_individual_activo(GH$2,$F139,$D139, Hombres!$A$1:$DW$117, Mujeres!$A$1:$DW$117)</f>
        <v>0</v>
      </c>
      <c r="GI139" s="48" cm="1">
        <f t="array" ref="GI139">beneficio_muerte_individual_activo(GI$2,$F139,$D139, Hombres!$A$1:$DW$117, Mujeres!$A$1:$DW$117)</f>
        <v>0</v>
      </c>
      <c r="GJ139" s="48" cm="1">
        <f t="array" ref="GJ139">beneficio_muerte_individual_activo(GJ$2,$F139,$D139, Hombres!$A$1:$DW$117, Mujeres!$A$1:$DW$117)</f>
        <v>0</v>
      </c>
      <c r="GK139" s="48" cm="1">
        <f t="array" ref="GK139">beneficio_muerte_individual_activo(GK$2,$F139,$D139, Hombres!$A$1:$DW$117, Mujeres!$A$1:$DW$117)</f>
        <v>0</v>
      </c>
      <c r="GL139" s="48" cm="1">
        <f t="array" ref="GL139">beneficio_muerte_individual_activo(GL$2,$F139,$D139, Hombres!$A$1:$DW$117, Mujeres!$A$1:$DW$117)</f>
        <v>0</v>
      </c>
      <c r="GM139" s="48" cm="1">
        <f t="array" ref="GM139">beneficio_muerte_individual_activo(GM$2,$F139,$D139, Hombres!$A$1:$DW$117, Mujeres!$A$1:$DW$117)</f>
        <v>0</v>
      </c>
      <c r="GN139" s="48" cm="1">
        <f t="array" ref="GN139">beneficio_muerte_individual_activo(GN$2,$F139,$D139, Hombres!$A$1:$DW$117, Mujeres!$A$1:$DW$117)</f>
        <v>0</v>
      </c>
      <c r="GO139" s="48" cm="1">
        <f t="array" ref="GO139">beneficio_muerte_individual_activo(GO$2,$F139,$D139, Hombres!$A$1:$DW$117, Mujeres!$A$1:$DW$117)</f>
        <v>0</v>
      </c>
      <c r="GP139" s="48" cm="1">
        <f t="array" ref="GP139">beneficio_muerte_individual_activo(GP$2,$F139,$D139, Hombres!$A$1:$DW$117, Mujeres!$A$1:$DW$117)</f>
        <v>0</v>
      </c>
      <c r="GQ139" s="48" cm="1">
        <f t="array" ref="GQ139">beneficio_muerte_individual_activo(GQ$2,$F139,$D139, Hombres!$A$1:$DW$117, Mujeres!$A$1:$DW$117)</f>
        <v>0</v>
      </c>
      <c r="GR139" s="48" cm="1">
        <f t="array" ref="GR139">beneficio_muerte_individual_activo(GR$2,$F139,$D139, Hombres!$A$1:$DW$117, Mujeres!$A$1:$DW$117)</f>
        <v>0</v>
      </c>
      <c r="GS139" s="48" cm="1">
        <f t="array" ref="GS139">beneficio_muerte_individual_activo(GS$2,$F139,$D139, Hombres!$A$1:$DW$117, Mujeres!$A$1:$DW$117)</f>
        <v>0</v>
      </c>
      <c r="GT139" s="48" cm="1">
        <f t="array" ref="GT139">beneficio_muerte_individual_activo(GT$2,$F139,$D139, Hombres!$A$1:$DW$117, Mujeres!$A$1:$DW$117)</f>
        <v>0</v>
      </c>
      <c r="GU139" s="48" cm="1">
        <f t="array" ref="GU139">beneficio_muerte_individual_activo(GU$2,$F139,$D139, Hombres!$A$1:$DW$117, Mujeres!$A$1:$DW$117)</f>
        <v>0</v>
      </c>
      <c r="GV139" s="48" cm="1">
        <f t="array" ref="GV139">beneficio_muerte_individual_activo(GV$2,$F139,$D139, Hombres!$A$1:$DW$117, Mujeres!$A$1:$DW$117)</f>
        <v>0</v>
      </c>
    </row>
    <row r="140" spans="1:204" x14ac:dyDescent="0.35">
      <c r="A140" s="1">
        <f t="shared" si="2"/>
        <v>138</v>
      </c>
      <c r="B140" s="77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41" cm="1">
        <f t="array" ref="G140">PorcentajePension(C140,E140, D140)</f>
        <v>0.85</v>
      </c>
      <c r="I140" s="74"/>
      <c r="J140" s="48" cm="1">
        <f t="array" ref="J140">AnualidadActivo(J$2, $E140, $C140, $B140, $D140, Hombres!$A$1:$DW$117, Mujeres!$A$1:$DW$117)</f>
        <v>0</v>
      </c>
      <c r="K140" s="48" cm="1">
        <f t="array" ref="K140">AnualidadActivo(K$2, $E140, $C140, $B140, $D140, Hombres!$A$1:$DW$117, Mujeres!$A$1:$DW$117)</f>
        <v>0</v>
      </c>
      <c r="L140" s="48" cm="1">
        <f t="array" ref="L140">AnualidadActivo(L$2, $E140, $C140, $B140, $D140, Hombres!$A$1:$DW$117, Mujeres!$A$1:$DW$117)</f>
        <v>0</v>
      </c>
      <c r="M140" s="48" cm="1">
        <f t="array" ref="M140">AnualidadActivo(M$2, $E140, $C140, $B140, $D140, Hombres!$A$1:$DW$117, Mujeres!$A$1:$DW$117)</f>
        <v>0</v>
      </c>
      <c r="N140" s="48" cm="1">
        <f t="array" ref="N140">AnualidadActivo(N$2, $E140, $C140, $B140, $D140, Hombres!$A$1:$DW$117, Mujeres!$A$1:$DW$117)</f>
        <v>0</v>
      </c>
      <c r="O140" s="48" cm="1">
        <f t="array" ref="O140">AnualidadActivo(O$2, $E140, $C140, $B140, $D140, Hombres!$A$1:$DW$117, Mujeres!$A$1:$DW$117)</f>
        <v>0</v>
      </c>
      <c r="P140" s="48" cm="1">
        <f t="array" ref="P140">AnualidadActivo(P$2, $E140, $C140, $B140, $D140, Hombres!$A$1:$DW$117, Mujeres!$A$1:$DW$117)</f>
        <v>0</v>
      </c>
      <c r="Q140" s="48" cm="1">
        <f t="array" ref="Q140">AnualidadActivo(Q$2, $E140, $C140, $B140, $D140, Hombres!$A$1:$DW$117, Mujeres!$A$1:$DW$117)</f>
        <v>0</v>
      </c>
      <c r="R140" s="48" cm="1">
        <f t="array" ref="R140">AnualidadActivo(R$2, $E140, $C140, $B140, $D140, Hombres!$A$1:$DW$117, Mujeres!$A$1:$DW$117)</f>
        <v>0</v>
      </c>
      <c r="S140" s="48" cm="1">
        <f t="array" ref="S140">AnualidadActivo(S$2, $E140, $C140, $B140, $D140, Hombres!$A$1:$DW$117, Mujeres!$A$1:$DW$117)</f>
        <v>0</v>
      </c>
      <c r="T140" s="48" cm="1">
        <f t="array" ref="T140">AnualidadActivo(T$2, $E140, $C140, $B140, $D140, Hombres!$A$1:$DW$117, Mujeres!$A$1:$DW$117)</f>
        <v>0</v>
      </c>
      <c r="U140" s="48" cm="1">
        <f t="array" ref="U140">AnualidadActivo(U$2, $E140, $C140, $B140, $D140, Hombres!$A$1:$DW$117, Mujeres!$A$1:$DW$117)</f>
        <v>0</v>
      </c>
      <c r="V140" s="48" cm="1">
        <f t="array" ref="V140">AnualidadActivo(V$2, $E140, $C140, $B140, $D140, Hombres!$A$1:$DW$117, Mujeres!$A$1:$DW$117)</f>
        <v>0</v>
      </c>
      <c r="W140" s="48" cm="1">
        <f t="array" ref="W140">AnualidadActivo(W$2, $E140, $C140, $B140, $D140, Hombres!$A$1:$DW$117, Mujeres!$A$1:$DW$117)</f>
        <v>0</v>
      </c>
      <c r="X140" s="48" cm="1">
        <f t="array" ref="X140">AnualidadActivo(X$2, $E140, $C140, $B140, $D140, Hombres!$A$1:$DW$117, Mujeres!$A$1:$DW$117)</f>
        <v>0</v>
      </c>
      <c r="Y140" s="48" cm="1">
        <f t="array" ref="Y140">AnualidadActivo(Y$2, $E140, $C140, $B140, $D140, Hombres!$A$1:$DW$117, Mujeres!$A$1:$DW$117)</f>
        <v>0</v>
      </c>
      <c r="Z140" s="48" cm="1">
        <f t="array" ref="Z140">AnualidadActivo(Z$2, $E140, $C140, $B140, $D140, Hombres!$A$1:$DW$117, Mujeres!$A$1:$DW$117)</f>
        <v>0</v>
      </c>
      <c r="AA140" s="48" cm="1">
        <f t="array" ref="AA140">AnualidadActivo(AA$2, $E140, $C140, $B140, $D140, Hombres!$A$1:$DW$117, Mujeres!$A$1:$DW$117)</f>
        <v>0</v>
      </c>
      <c r="AB140" s="48" cm="1">
        <f t="array" ref="AB140">AnualidadActivo(AB$2, $E140, $C140, $B140, $D140, Hombres!$A$1:$DW$117, Mujeres!$A$1:$DW$117)</f>
        <v>0</v>
      </c>
      <c r="AC140" s="48" cm="1">
        <f t="array" ref="AC140">AnualidadActivo(AC$2, $E140, $C140, $B140, $D140, Hombres!$A$1:$DW$117, Mujeres!$A$1:$DW$117)</f>
        <v>0</v>
      </c>
      <c r="AD140" s="48" cm="1">
        <f t="array" ref="AD140">AnualidadActivo(AD$2, $E140, $C140, $B140, $D140, Hombres!$A$1:$DW$117, Mujeres!$A$1:$DW$117)</f>
        <v>0</v>
      </c>
      <c r="AE140" s="48" cm="1">
        <f t="array" ref="AE140">AnualidadActivo(AE$2, $E140, $C140, $B140, $D140, Hombres!$A$1:$DW$117, Mujeres!$A$1:$DW$117)</f>
        <v>0</v>
      </c>
      <c r="AF140" s="48" cm="1">
        <f t="array" ref="AF140">AnualidadActivo(AF$2, $E140, $C140, $B140, $D140, Hombres!$A$1:$DW$117, Mujeres!$A$1:$DW$117)</f>
        <v>0</v>
      </c>
      <c r="AG140" s="48" cm="1">
        <f t="array" ref="AG140">AnualidadActivo(AG$2, $E140, $C140, $B140, $D140, Hombres!$A$1:$DW$117, Mujeres!$A$1:$DW$117)</f>
        <v>0</v>
      </c>
      <c r="AH140" s="48" cm="1">
        <f t="array" ref="AH140">AnualidadActivo(AH$2, $E140, $C140, $B140, $D140, Hombres!$A$1:$DW$117, Mujeres!$A$1:$DW$117)</f>
        <v>0</v>
      </c>
      <c r="AI140" s="48" cm="1">
        <f t="array" ref="AI140">AnualidadActivo(AI$2, $E140, $C140, $B140, $D140, Hombres!$A$1:$DW$117, Mujeres!$A$1:$DW$117)</f>
        <v>0</v>
      </c>
      <c r="AJ140" s="48" cm="1">
        <f t="array" ref="AJ140">AnualidadActivo(AJ$2, $E140, $C140, $B140, $D140, Hombres!$A$1:$DW$117, Mujeres!$A$1:$DW$117)</f>
        <v>0</v>
      </c>
      <c r="AK140" s="48" cm="1">
        <f t="array" ref="AK140">AnualidadActivo(AK$2, $E140, $C140, $B140, $D140, Hombres!$A$1:$DW$117, Mujeres!$A$1:$DW$117)</f>
        <v>0</v>
      </c>
      <c r="AL140" s="48" cm="1">
        <f t="array" ref="AL140">AnualidadActivo(AL$2, $E140, $C140, $B140, $D140, Hombres!$A$1:$DW$117, Mujeres!$A$1:$DW$117)</f>
        <v>0</v>
      </c>
      <c r="AM140" s="48" cm="1">
        <f t="array" ref="AM140">AnualidadActivo(AM$2, $E140, $C140, $B140, $D140, Hombres!$A$1:$DW$117, Mujeres!$A$1:$DW$117)</f>
        <v>0</v>
      </c>
      <c r="AN140" s="48" cm="1">
        <f t="array" ref="AN140">AnualidadActivo(AN$2, $E140, $C140, $B140, $D140, Hombres!$A$1:$DW$117, Mujeres!$A$1:$DW$117)</f>
        <v>0</v>
      </c>
      <c r="AO140" s="48" cm="1">
        <f t="array" ref="AO140">AnualidadActivo(AO$2, $E140, $C140, $B140, $D140, Hombres!$A$1:$DW$117, Mujeres!$A$1:$DW$117)</f>
        <v>0</v>
      </c>
      <c r="AP140" s="48" cm="1">
        <f t="array" ref="AP140">AnualidadActivo(AP$2, $E140, $C140, $B140, $D140, Hombres!$A$1:$DW$117, Mujeres!$A$1:$DW$117)</f>
        <v>0</v>
      </c>
      <c r="AQ140" s="48" cm="1">
        <f t="array" ref="AQ140">AnualidadActivo(AQ$2, $E140, $C140, $B140, $D140, Hombres!$A$1:$DW$117, Mujeres!$A$1:$DW$117)</f>
        <v>41770150.762799382</v>
      </c>
      <c r="AR140" s="48" cm="1">
        <f t="array" ref="AR140">AnualidadActivo(AR$2, $E140, $C140, $B140, $D140, Hombres!$A$1:$DW$117, Mujeres!$A$1:$DW$117)</f>
        <v>43023255.285683356</v>
      </c>
      <c r="AS140" s="48" cm="1">
        <f t="array" ref="AS140">AnualidadActivo(AS$2, $E140, $C140, $B140, $D140, Hombres!$A$1:$DW$117, Mujeres!$A$1:$DW$117)</f>
        <v>44313952.944253862</v>
      </c>
      <c r="AT140" s="48" cm="1">
        <f t="array" ref="AT140">AnualidadActivo(AT$2, $E140, $C140, $B140, $D140, Hombres!$A$1:$DW$117, Mujeres!$A$1:$DW$117)</f>
        <v>45643371.532581478</v>
      </c>
      <c r="AU140" s="48" cm="1">
        <f t="array" ref="AU140">AnualidadActivo(AU$2, $E140, $C140, $B140, $D140, Hombres!$A$1:$DW$117, Mujeres!$A$1:$DW$117)</f>
        <v>47012672.678558923</v>
      </c>
      <c r="AV140" s="48" cm="1">
        <f t="array" ref="AV140">AnualidadActivo(AV$2, $E140, $C140, $B140, $D140, Hombres!$A$1:$DW$117, Mujeres!$A$1:$DW$117)</f>
        <v>48024966.941362545</v>
      </c>
      <c r="AW140" s="48" cm="1">
        <f t="array" ref="AW140">AnualidadActivo(AW$2, $E140, $C140, $B140, $D140, Hombres!$A$1:$DW$117, Mujeres!$A$1:$DW$117)</f>
        <v>49027929.523734659</v>
      </c>
      <c r="AX140" s="48" cm="1">
        <f t="array" ref="AX140">AnualidadActivo(AX$2, $E140, $C140, $B140, $D140, Hombres!$A$1:$DW$117, Mujeres!$A$1:$DW$117)</f>
        <v>50022447.885610573</v>
      </c>
      <c r="AY140" s="48" cm="1">
        <f t="array" ref="AY140">AnualidadActivo(AY$2, $E140, $C140, $B140, $D140, Hombres!$A$1:$DW$117, Mujeres!$A$1:$DW$117)</f>
        <v>51010234.410977267</v>
      </c>
      <c r="AZ140" s="48" cm="1">
        <f t="array" ref="AZ140">AnualidadActivo(AZ$2, $E140, $C140, $B140, $D140, Hombres!$A$1:$DW$117, Mujeres!$A$1:$DW$117)</f>
        <v>51986932.266226739</v>
      </c>
      <c r="BA140" s="48" cm="1">
        <f t="array" ref="BA140">AnualidadActivo(BA$2, $E140, $C140, $B140, $D140, Hombres!$A$1:$DW$117, Mujeres!$A$1:$DW$117)</f>
        <v>52940971.701396778</v>
      </c>
      <c r="BB140" s="48" cm="1">
        <f t="array" ref="BB140">AnualidadActivo(BB$2, $E140, $C140, $B140, $D140, Hombres!$A$1:$DW$117, Mujeres!$A$1:$DW$117)</f>
        <v>53854145.704645745</v>
      </c>
      <c r="BC140" s="48" cm="1">
        <f t="array" ref="BC140">AnualidadActivo(BC$2, $E140, $C140, $B140, $D140, Hombres!$A$1:$DW$117, Mujeres!$A$1:$DW$117)</f>
        <v>54705995.717657626</v>
      </c>
      <c r="BD140" s="48" cm="1">
        <f t="array" ref="BD140">AnualidadActivo(BD$2, $E140, $C140, $B140, $D140, Hombres!$A$1:$DW$117, Mujeres!$A$1:$DW$117)</f>
        <v>55476713.151250474</v>
      </c>
      <c r="BE140" s="48" cm="1">
        <f t="array" ref="BE140">AnualidadActivo(BE$2, $E140, $C140, $B140, $D140, Hombres!$A$1:$DW$117, Mujeres!$A$1:$DW$117)</f>
        <v>56148989.392258555</v>
      </c>
      <c r="BF140" s="48" cm="1">
        <f t="array" ref="BF140">AnualidadActivo(BF$2, $E140, $C140, $B140, $D140, Hombres!$A$1:$DW$117, Mujeres!$A$1:$DW$117)</f>
        <v>56714167.657145336</v>
      </c>
      <c r="BG140" s="48" cm="1">
        <f t="array" ref="BG140">AnualidadActivo(BG$2, $E140, $C140, $B140, $D140, Hombres!$A$1:$DW$117, Mujeres!$A$1:$DW$117)</f>
        <v>57170394.230028063</v>
      </c>
      <c r="BH140" s="48" cm="1">
        <f t="array" ref="BH140">AnualidadActivo(BH$2, $E140, $C140, $B140, $D140, Hombres!$A$1:$DW$117, Mujeres!$A$1:$DW$117)</f>
        <v>57518060.946724296</v>
      </c>
      <c r="BI140" s="48" cm="1">
        <f t="array" ref="BI140">AnualidadActivo(BI$2, $E140, $C140, $B140, $D140, Hombres!$A$1:$DW$117, Mujeres!$A$1:$DW$117)</f>
        <v>57755326.456731252</v>
      </c>
      <c r="BJ140" s="48" cm="1">
        <f t="array" ref="BJ140">AnualidadActivo(BJ$2, $E140, $C140, $B140, $D140, Hombres!$A$1:$DW$117, Mujeres!$A$1:$DW$117)</f>
        <v>57872435.31503842</v>
      </c>
      <c r="BK140" s="48" cm="1">
        <f t="array" ref="BK140">AnualidadActivo(BK$2, $E140, $C140, $B140, $D140, Hombres!$A$1:$DW$117, Mujeres!$A$1:$DW$117)</f>
        <v>57749588.744253531</v>
      </c>
      <c r="BL140" s="48" cm="1">
        <f t="array" ref="BL140">AnualidadActivo(BL$2, $E140, $C140, $B140, $D140, Hombres!$A$1:$DW$117, Mujeres!$A$1:$DW$117)</f>
        <v>57449597.648598827</v>
      </c>
      <c r="BM140" s="48" cm="1">
        <f t="array" ref="BM140">AnualidadActivo(BM$2, $E140, $C140, $B140, $D140, Hombres!$A$1:$DW$117, Mujeres!$A$1:$DW$117)</f>
        <v>56958396.752201192</v>
      </c>
      <c r="BN140" s="48" cm="1">
        <f t="array" ref="BN140">AnualidadActivo(BN$2, $E140, $C140, $B140, $D140, Hombres!$A$1:$DW$117, Mujeres!$A$1:$DW$117)</f>
        <v>56261437.690314978</v>
      </c>
      <c r="BO140" s="48" cm="1">
        <f t="array" ref="BO140">AnualidadActivo(BO$2, $E140, $C140, $B140, $D140, Hombres!$A$1:$DW$117, Mujeres!$A$1:$DW$117)</f>
        <v>55341424.105804354</v>
      </c>
      <c r="BP140" s="48" cm="1">
        <f t="array" ref="BP140">AnualidadActivo(BP$2, $E140, $C140, $B140, $D140, Hombres!$A$1:$DW$117, Mujeres!$A$1:$DW$117)</f>
        <v>54181326.957280926</v>
      </c>
      <c r="BQ140" s="48" cm="1">
        <f t="array" ref="BQ140">AnualidadActivo(BQ$2, $E140, $C140, $B140, $D140, Hombres!$A$1:$DW$117, Mujeres!$A$1:$DW$117)</f>
        <v>52765415.171462588</v>
      </c>
      <c r="BR140" s="48" cm="1">
        <f t="array" ref="BR140">AnualidadActivo(BR$2, $E140, $C140, $B140, $D140, Hombres!$A$1:$DW$117, Mujeres!$A$1:$DW$117)</f>
        <v>51083132.533637725</v>
      </c>
      <c r="BS140" s="48" cm="1">
        <f t="array" ref="BS140">AnualidadActivo(BS$2, $E140, $C140, $B140, $D140, Hombres!$A$1:$DW$117, Mujeres!$A$1:$DW$117)</f>
        <v>49129530.821186349</v>
      </c>
      <c r="BT140" s="48" cm="1">
        <f t="array" ref="BT140">AnualidadActivo(BT$2, $E140, $C140, $B140, $D140, Hombres!$A$1:$DW$117, Mujeres!$A$1:$DW$117)</f>
        <v>46903750.344118148</v>
      </c>
      <c r="BU140" s="48" cm="1">
        <f t="array" ref="BU140">AnualidadActivo(BU$2, $E140, $C140, $B140, $D140, Hombres!$A$1:$DW$117, Mujeres!$A$1:$DW$117)</f>
        <v>44410432.199939199</v>
      </c>
      <c r="BV140" s="48" cm="1">
        <f t="array" ref="BV140">AnualidadActivo(BV$2, $E140, $C140, $B140, $D140, Hombres!$A$1:$DW$117, Mujeres!$A$1:$DW$117)</f>
        <v>41662062.315331213</v>
      </c>
      <c r="BW140" s="48" cm="1">
        <f t="array" ref="BW140">AnualidadActivo(BW$2, $E140, $C140, $B140, $D140, Hombres!$A$1:$DW$117, Mujeres!$A$1:$DW$117)</f>
        <v>38682636.508141011</v>
      </c>
      <c r="BX140" s="48" cm="1">
        <f t="array" ref="BX140">AnualidadActivo(BX$2, $E140, $C140, $B140, $D140, Hombres!$A$1:$DW$117, Mujeres!$A$1:$DW$117)</f>
        <v>35507304.092882097</v>
      </c>
      <c r="BY140" s="48" cm="1">
        <f t="array" ref="BY140">AnualidadActivo(BY$2, $E140, $C140, $B140, $D140, Hombres!$A$1:$DW$117, Mujeres!$A$1:$DW$117)</f>
        <v>32179062.344517976</v>
      </c>
      <c r="BZ140" s="48" cm="1">
        <f t="array" ref="BZ140">AnualidadActivo(BZ$2, $E140, $C140, $B140, $D140, Hombres!$A$1:$DW$117, Mujeres!$A$1:$DW$117)</f>
        <v>28748037.140632167</v>
      </c>
      <c r="CA140" s="48" cm="1">
        <f t="array" ref="CA140">AnualidadActivo(CA$2, $E140, $C140, $B140, $D140, Hombres!$A$1:$DW$117, Mujeres!$A$1:$DW$117)</f>
        <v>25273002.152928393</v>
      </c>
      <c r="CB140" s="48" cm="1">
        <f t="array" ref="CB140">AnualidadActivo(CB$2, $E140, $C140, $B140, $D140, Hombres!$A$1:$DW$117, Mujeres!$A$1:$DW$117)</f>
        <v>21822143.669885498</v>
      </c>
      <c r="CC140" s="48" cm="1">
        <f t="array" ref="CC140">AnualidadActivo(CC$2, $E140, $C140, $B140, $D140, Hombres!$A$1:$DW$117, Mujeres!$A$1:$DW$117)</f>
        <v>18468482.850019094</v>
      </c>
      <c r="CD140" s="48" cm="1">
        <f t="array" ref="CD140">AnualidadActivo(CD$2, $E140, $C140, $B140, $D140, Hombres!$A$1:$DW$117, Mujeres!$A$1:$DW$117)</f>
        <v>15283252.442178031</v>
      </c>
      <c r="CE140" s="48" cm="1">
        <f t="array" ref="CE140">AnualidadActivo(CE$2, $E140, $C140, $B140, $D140, Hombres!$A$1:$DW$117, Mujeres!$A$1:$DW$117)</f>
        <v>12331819.352348074</v>
      </c>
      <c r="CF140" s="48" cm="1">
        <f t="array" ref="CF140">AnualidadActivo(CF$2, $E140, $C140, $B140, $D140, Hombres!$A$1:$DW$117, Mujeres!$A$1:$DW$117)</f>
        <v>9670954.1178664882</v>
      </c>
      <c r="CG140" s="48" cm="1">
        <f t="array" ref="CG140">AnualidadActivo(CG$2, $E140, $C140, $B140, $D140, Hombres!$A$1:$DW$117, Mujeres!$A$1:$DW$117)</f>
        <v>7345305.4018350132</v>
      </c>
      <c r="CH140" s="48" cm="1">
        <f t="array" ref="CH140">AnualidadActivo(CH$2, $E140, $C140, $B140, $D140, Hombres!$A$1:$DW$117, Mujeres!$A$1:$DW$117)</f>
        <v>5381942.1633935478</v>
      </c>
      <c r="CI140" s="48" cm="1">
        <f t="array" ref="CI140">AnualidadActivo(CI$2, $E140, $C140, $B140, $D140, Hombres!$A$1:$DW$117, Mujeres!$A$1:$DW$117)</f>
        <v>3786704.0389891132</v>
      </c>
      <c r="CJ140" s="48" cm="1">
        <f t="array" ref="CJ140">AnualidadActivo(CJ$2, $E140, $C140, $B140, $D140, Hombres!$A$1:$DW$117, Mujeres!$A$1:$DW$117)</f>
        <v>2544613.300729319</v>
      </c>
      <c r="CK140" s="48" cm="1">
        <f t="array" ref="CK140">AnualidadActivo(CK$2, $E140, $C140, $B140, $D140, Hombres!$A$1:$DW$117, Mujeres!$A$1:$DW$117)</f>
        <v>1622874.1595385335</v>
      </c>
      <c r="CL140" s="48" cm="1">
        <f t="array" ref="CL140">AnualidadActivo(CL$2, $E140, $C140, $B140, $D140, Hombres!$A$1:$DW$117, Mujeres!$A$1:$DW$117)</f>
        <v>975290.79486658308</v>
      </c>
      <c r="CM140" s="48" cm="1">
        <f t="array" ref="CM140">AnualidadActivo(CM$2, $E140, $C140, $B140, $D140, Hombres!$A$1:$DW$117, Mujeres!$A$1:$DW$117)</f>
        <v>547711.33772727521</v>
      </c>
      <c r="CN140" s="48" cm="1">
        <f t="array" ref="CN140">AnualidadActivo(CN$2, $E140, $C140, $B140, $D140, Hombres!$A$1:$DW$117, Mujeres!$A$1:$DW$117)</f>
        <v>284563.10072338267</v>
      </c>
      <c r="CO140" s="48" cm="1">
        <f t="array" ref="CO140">AnualidadActivo(CO$2, $E140, $C140, $B140, $D140, Hombres!$A$1:$DW$117, Mujeres!$A$1:$DW$117)</f>
        <v>0</v>
      </c>
      <c r="CP140" s="48" cm="1">
        <f t="array" ref="CP140">AnualidadActivo(CP$2, $E140, $C140, $B140, $D140, Hombres!$A$1:$DW$117, Mujeres!$A$1:$DW$117)</f>
        <v>0</v>
      </c>
      <c r="CQ140" s="48" cm="1">
        <f t="array" ref="CQ140">AnualidadActivo(CQ$2, $E140, $C140, $B140, $D140, Hombres!$A$1:$DW$117, Mujeres!$A$1:$DW$117)</f>
        <v>0</v>
      </c>
      <c r="CR140" s="48" cm="1">
        <f t="array" ref="CR140">AnualidadActivo(CR$2, $E140, $C140, $B140, $D140, Hombres!$A$1:$DW$117, Mujeres!$A$1:$DW$117)</f>
        <v>0</v>
      </c>
      <c r="CS140" s="48" cm="1">
        <f t="array" ref="CS140">AnualidadActivo(CS$2, $E140, $C140, $B140, $D140, Hombres!$A$1:$DW$117, Mujeres!$A$1:$DW$117)</f>
        <v>0</v>
      </c>
      <c r="CT140" s="48" cm="1">
        <f t="array" ref="CT140">AnualidadActivo(CT$2, $E140, $C140, $B140, $D140, Hombres!$A$1:$DW$117, Mujeres!$A$1:$DW$117)</f>
        <v>0</v>
      </c>
      <c r="CU140" s="48" cm="1">
        <f t="array" ref="CU140">AnualidadActivo(CU$2, $E140, $C140, $B140, $D140, Hombres!$A$1:$DW$117, Mujeres!$A$1:$DW$117)</f>
        <v>0</v>
      </c>
      <c r="CV140" s="48" cm="1">
        <f t="array" ref="CV140">AnualidadActivo(CV$2, $E140, $C140, $B140, $D140, Hombres!$A$1:$DW$117, Mujeres!$A$1:$DW$117)</f>
        <v>0</v>
      </c>
      <c r="CW140" s="48" cm="1">
        <f t="array" ref="CW140">AnualidadActivo(CW$2, $E140, $C140, $B140, $D140, Hombres!$A$1:$DW$117, Mujeres!$A$1:$DW$117)</f>
        <v>0</v>
      </c>
      <c r="CX140" s="48" cm="1">
        <f t="array" ref="CX140">AnualidadActivo(CX$2, $E140, $C140, $B140, $D140, Hombres!$A$1:$DW$117, Mujeres!$A$1:$DW$117)</f>
        <v>0</v>
      </c>
      <c r="CY140" s="48" cm="1">
        <f t="array" ref="CY140">AnualidadActivo(CY$2, $E140, $C140, $B140, $D140, Hombres!$A$1:$DW$117, Mujeres!$A$1:$DW$117)</f>
        <v>0</v>
      </c>
      <c r="CZ140" s="48" cm="1">
        <f t="array" ref="CZ140">AnualidadActivo(CZ$2, $E140, $C140, $B140, $D140, Hombres!$A$1:$DW$117, Mujeres!$A$1:$DW$117)</f>
        <v>0</v>
      </c>
      <c r="DA140" s="48" cm="1">
        <f t="array" ref="DA140">AnualidadActivo(DA$2, $E140, $C140, $B140, $D140, Hombres!$A$1:$DW$117, Mujeres!$A$1:$DW$117)</f>
        <v>0</v>
      </c>
      <c r="DD140" s="21"/>
      <c r="DE140" s="48" cm="1">
        <f t="array" ref="DE140">beneficio_muerte_individual_activo(DE$2,$F140,$D140, Hombres!$A$1:$DW$117, Mujeres!$A$1:$DW$117)</f>
        <v>0</v>
      </c>
      <c r="DF140" s="48" cm="1">
        <f t="array" ref="DF140">beneficio_muerte_individual_activo(DF$2,$F140,$D140, Hombres!$A$1:$DW$117, Mujeres!$A$1:$DW$117)</f>
        <v>6756.4856478000002</v>
      </c>
      <c r="DG140" s="48" cm="1">
        <f t="array" ref="DG140">beneficio_muerte_individual_activo(DG$2,$F140,$D140, Hombres!$A$1:$DW$117, Mujeres!$A$1:$DW$117)</f>
        <v>6852.1762433453123</v>
      </c>
      <c r="DH140" s="48" cm="1">
        <f t="array" ref="DH140">beneficio_muerte_individual_activo(DH$2,$F140,$D140, Hombres!$A$1:$DW$117, Mujeres!$A$1:$DW$117)</f>
        <v>7040.0768661827733</v>
      </c>
      <c r="DI140" s="48" cm="1">
        <f t="array" ref="DI140">beneficio_muerte_individual_activo(DI$2,$F140,$D140, Hombres!$A$1:$DW$117, Mujeres!$A$1:$DW$117)</f>
        <v>7308.7344349964487</v>
      </c>
      <c r="DJ140" s="48" cm="1">
        <f t="array" ref="DJ140">beneficio_muerte_individual_activo(DJ$2,$F140,$D140, Hombres!$A$1:$DW$117, Mujeres!$A$1:$DW$117)</f>
        <v>7637.7974491234399</v>
      </c>
      <c r="DK140" s="48" cm="1">
        <f t="array" ref="DK140">beneficio_muerte_individual_activo(DK$2,$F140,$D140, Hombres!$A$1:$DW$117, Mujeres!$A$1:$DW$117)</f>
        <v>8040.2232156096388</v>
      </c>
      <c r="DL140" s="48" cm="1">
        <f t="array" ref="DL140">beneficio_muerte_individual_activo(DL$2,$F140,$D140, Hombres!$A$1:$DW$117, Mujeres!$A$1:$DW$117)</f>
        <v>8525.3483990272962</v>
      </c>
      <c r="DM140" s="48" cm="1">
        <f t="array" ref="DM140">beneficio_muerte_individual_activo(DM$2,$F140,$D140, Hombres!$A$1:$DW$117, Mujeres!$A$1:$DW$117)</f>
        <v>9031.2095708385823</v>
      </c>
      <c r="DN140" s="48" cm="1">
        <f t="array" ref="DN140">beneficio_muerte_individual_activo(DN$2,$F140,$D140, Hombres!$A$1:$DW$117, Mujeres!$A$1:$DW$117)</f>
        <v>9455.8940843331347</v>
      </c>
      <c r="DO140" s="48" cm="1">
        <f t="array" ref="DO140">beneficio_muerte_individual_activo(DO$2,$F140,$D140, Hombres!$A$1:$DW$117, Mujeres!$A$1:$DW$117)</f>
        <v>9768.3598477423784</v>
      </c>
      <c r="DP140" s="48" cm="1">
        <f t="array" ref="DP140">beneficio_muerte_individual_activo(DP$2,$F140,$D140, Hombres!$A$1:$DW$117, Mujeres!$A$1:$DW$117)</f>
        <v>10046.022578992881</v>
      </c>
      <c r="DQ140" s="48" cm="1">
        <f t="array" ref="DQ140">beneficio_muerte_individual_activo(DQ$2,$F140,$D140, Hombres!$A$1:$DW$117, Mujeres!$A$1:$DW$117)</f>
        <v>10502.402243125851</v>
      </c>
      <c r="DR140" s="48" cm="1">
        <f t="array" ref="DR140">beneficio_muerte_individual_activo(DR$2,$F140,$D140, Hombres!$A$1:$DW$117, Mujeres!$A$1:$DW$117)</f>
        <v>11146.675845871167</v>
      </c>
      <c r="DS140" s="48" cm="1">
        <f t="array" ref="DS140">beneficio_muerte_individual_activo(DS$2,$F140,$D140, Hombres!$A$1:$DW$117, Mujeres!$A$1:$DW$117)</f>
        <v>11920.861404344952</v>
      </c>
      <c r="DT140" s="48" cm="1">
        <f t="array" ref="DT140">beneficio_muerte_individual_activo(DT$2,$F140,$D140, Hombres!$A$1:$DW$117, Mujeres!$A$1:$DW$117)</f>
        <v>12752.306694348805</v>
      </c>
      <c r="DU140" s="48" cm="1">
        <f t="array" ref="DU140">beneficio_muerte_individual_activo(DU$2,$F140,$D140, Hombres!$A$1:$DW$117, Mujeres!$A$1:$DW$117)</f>
        <v>13621.028814136374</v>
      </c>
      <c r="DV140" s="48" cm="1">
        <f t="array" ref="DV140">beneficio_muerte_individual_activo(DV$2,$F140,$D140, Hombres!$A$1:$DW$117, Mujeres!$A$1:$DW$117)</f>
        <v>14531.899882716096</v>
      </c>
      <c r="DW140" s="48" cm="1">
        <f t="array" ref="DW140">beneficio_muerte_individual_activo(DW$2,$F140,$D140, Hombres!$A$1:$DW$117, Mujeres!$A$1:$DW$117)</f>
        <v>15418.643399723671</v>
      </c>
      <c r="DX140" s="48" cm="1">
        <f t="array" ref="DX140">beneficio_muerte_individual_activo(DX$2,$F140,$D140, Hombres!$A$1:$DW$117, Mujeres!$A$1:$DW$117)</f>
        <v>16208.304302255659</v>
      </c>
      <c r="DY140" s="48" cm="1">
        <f t="array" ref="DY140">beneficio_muerte_individual_activo(DY$2,$F140,$D140, Hombres!$A$1:$DW$117, Mujeres!$A$1:$DW$117)</f>
        <v>17035.554043454522</v>
      </c>
      <c r="DZ140" s="48" cm="1">
        <f t="array" ref="DZ140">beneficio_muerte_individual_activo(DZ$2,$F140,$D140, Hombres!$A$1:$DW$117, Mujeres!$A$1:$DW$117)</f>
        <v>17996.421196502102</v>
      </c>
      <c r="EA140" s="48" cm="1">
        <f t="array" ref="EA140">beneficio_muerte_individual_activo(EA$2,$F140,$D140, Hombres!$A$1:$DW$117, Mujeres!$A$1:$DW$117)</f>
        <v>19303.640206439693</v>
      </c>
      <c r="EB140" s="48" cm="1">
        <f t="array" ref="EB140">beneficio_muerte_individual_activo(EB$2,$F140,$D140, Hombres!$A$1:$DW$117, Mujeres!$A$1:$DW$117)</f>
        <v>21027.238259934245</v>
      </c>
      <c r="EC140" s="48" cm="1">
        <f t="array" ref="EC140">beneficio_muerte_individual_activo(EC$2,$F140,$D140, Hombres!$A$1:$DW$117, Mujeres!$A$1:$DW$117)</f>
        <v>23100.475229486095</v>
      </c>
      <c r="ED140" s="48" cm="1">
        <f t="array" ref="ED140">beneficio_muerte_individual_activo(ED$2,$F140,$D140, Hombres!$A$1:$DW$117, Mujeres!$A$1:$DW$117)</f>
        <v>25224.188704494802</v>
      </c>
      <c r="EE140" s="48" cm="1">
        <f t="array" ref="EE140">beneficio_muerte_individual_activo(EE$2,$F140,$D140, Hombres!$A$1:$DW$117, Mujeres!$A$1:$DW$117)</f>
        <v>27246.142632177456</v>
      </c>
      <c r="EF140" s="48" cm="1">
        <f t="array" ref="EF140">beneficio_muerte_individual_activo(EF$2,$F140,$D140, Hombres!$A$1:$DW$117, Mujeres!$A$1:$DW$117)</f>
        <v>29239.875288429626</v>
      </c>
      <c r="EG140" s="48" cm="1">
        <f t="array" ref="EG140">beneficio_muerte_individual_activo(EG$2,$F140,$D140, Hombres!$A$1:$DW$117, Mujeres!$A$1:$DW$117)</f>
        <v>31213.722920219912</v>
      </c>
      <c r="EH140" s="48" cm="1">
        <f t="array" ref="EH140">beneficio_muerte_individual_activo(EH$2,$F140,$D140, Hombres!$A$1:$DW$117, Mujeres!$A$1:$DW$117)</f>
        <v>33168.161667128537</v>
      </c>
      <c r="EI140" s="48" cm="1">
        <f t="array" ref="EI140">beneficio_muerte_individual_activo(EI$2,$F140,$D140, Hombres!$A$1:$DW$117, Mujeres!$A$1:$DW$117)</f>
        <v>35273.529576937101</v>
      </c>
      <c r="EJ140" s="48" cm="1">
        <f t="array" ref="EJ140">beneficio_muerte_individual_activo(EJ$2,$F140,$D140, Hombres!$A$1:$DW$117, Mujeres!$A$1:$DW$117)</f>
        <v>22575.714892333945</v>
      </c>
      <c r="EK140" s="48" cm="1">
        <f t="array" ref="EK140">beneficio_muerte_individual_activo(EK$2,$F140,$D140, Hombres!$A$1:$DW$117, Mujeres!$A$1:$DW$117)</f>
        <v>24081.859755627138</v>
      </c>
      <c r="EL140" s="48" cm="1">
        <f t="array" ref="EL140">beneficio_muerte_individual_activo(EL$2,$F140,$D140, Hombres!$A$1:$DW$117, Mujeres!$A$1:$DW$117)</f>
        <v>25446.265849180978</v>
      </c>
      <c r="EM140" s="48" cm="1">
        <f t="array" ref="EM140">beneficio_muerte_individual_activo(EM$2,$F140,$D140, Hombres!$A$1:$DW$117, Mujeres!$A$1:$DW$117)</f>
        <v>26633.356861614142</v>
      </c>
      <c r="EN140" s="48" cm="1">
        <f t="array" ref="EN140">beneficio_muerte_individual_activo(EN$2,$F140,$D140, Hombres!$A$1:$DW$117, Mujeres!$A$1:$DW$117)</f>
        <v>27923.708799854136</v>
      </c>
      <c r="EO140" s="48" cm="1">
        <f t="array" ref="EO140">beneficio_muerte_individual_activo(EO$2,$F140,$D140, Hombres!$A$1:$DW$117, Mujeres!$A$1:$DW$117)</f>
        <v>29634.225853645516</v>
      </c>
      <c r="EP140" s="48" cm="1">
        <f t="array" ref="EP140">beneficio_muerte_individual_activo(EP$2,$F140,$D140, Hombres!$A$1:$DW$117, Mujeres!$A$1:$DW$117)</f>
        <v>32039.437929098283</v>
      </c>
      <c r="EQ140" s="48" cm="1">
        <f t="array" ref="EQ140">beneficio_muerte_individual_activo(EQ$2,$F140,$D140, Hombres!$A$1:$DW$117, Mujeres!$A$1:$DW$117)</f>
        <v>35192.899215170095</v>
      </c>
      <c r="ER140" s="48" cm="1">
        <f t="array" ref="ER140">beneficio_muerte_individual_activo(ER$2,$F140,$D140, Hombres!$A$1:$DW$117, Mujeres!$A$1:$DW$117)</f>
        <v>38961.829755087871</v>
      </c>
      <c r="ES140" s="48" cm="1">
        <f t="array" ref="ES140">beneficio_muerte_individual_activo(ES$2,$F140,$D140, Hombres!$A$1:$DW$117, Mujeres!$A$1:$DW$117)</f>
        <v>43099.437098364826</v>
      </c>
      <c r="ET140" s="48" cm="1">
        <f t="array" ref="ET140">beneficio_muerte_individual_activo(ET$2,$F140,$D140, Hombres!$A$1:$DW$117, Mujeres!$A$1:$DW$117)</f>
        <v>47162.019551659876</v>
      </c>
      <c r="EU140" s="48" cm="1">
        <f t="array" ref="EU140">beneficio_muerte_individual_activo(EU$2,$F140,$D140, Hombres!$A$1:$DW$117, Mujeres!$A$1:$DW$117)</f>
        <v>50889.888858572485</v>
      </c>
      <c r="EV140" s="48" cm="1">
        <f t="array" ref="EV140">beneficio_muerte_individual_activo(EV$2,$F140,$D140, Hombres!$A$1:$DW$117, Mujeres!$A$1:$DW$117)</f>
        <v>54267.662831636051</v>
      </c>
      <c r="EW140" s="48" cm="1">
        <f t="array" ref="EW140">beneficio_muerte_individual_activo(EW$2,$F140,$D140, Hombres!$A$1:$DW$117, Mujeres!$A$1:$DW$117)</f>
        <v>57388.984258095719</v>
      </c>
      <c r="EX140" s="48" cm="1">
        <f t="array" ref="EX140">beneficio_muerte_individual_activo(EX$2,$F140,$D140, Hombres!$A$1:$DW$117, Mujeres!$A$1:$DW$117)</f>
        <v>60493.811156970987</v>
      </c>
      <c r="EY140" s="48" cm="1">
        <f t="array" ref="EY140">beneficio_muerte_individual_activo(EY$2,$F140,$D140, Hombres!$A$1:$DW$117, Mujeres!$A$1:$DW$117)</f>
        <v>67496.338563091631</v>
      </c>
      <c r="EZ140" s="48" cm="1">
        <f t="array" ref="EZ140">beneficio_muerte_individual_activo(EZ$2,$F140,$D140, Hombres!$A$1:$DW$117, Mujeres!$A$1:$DW$117)</f>
        <v>71580.402618333712</v>
      </c>
      <c r="FA140" s="48" cm="1">
        <f t="array" ref="FA140">beneficio_muerte_individual_activo(FA$2,$F140,$D140, Hombres!$A$1:$DW$117, Mujeres!$A$1:$DW$117)</f>
        <v>75722.829993494626</v>
      </c>
      <c r="FB140" s="48" cm="1">
        <f t="array" ref="FB140">beneficio_muerte_individual_activo(FB$2,$F140,$D140, Hombres!$A$1:$DW$117, Mujeres!$A$1:$DW$117)</f>
        <v>79902.103286934696</v>
      </c>
      <c r="FC140" s="48" cm="1">
        <f t="array" ref="FC140">beneficio_muerte_individual_activo(FC$2,$F140,$D140, Hombres!$A$1:$DW$117, Mujeres!$A$1:$DW$117)</f>
        <v>84094.421460223268</v>
      </c>
      <c r="FD140" s="48" cm="1">
        <f t="array" ref="FD140">beneficio_muerte_individual_activo(FD$2,$F140,$D140, Hombres!$A$1:$DW$117, Mujeres!$A$1:$DW$117)</f>
        <v>88233.75383011323</v>
      </c>
      <c r="FE140" s="48" cm="1">
        <f t="array" ref="FE140">beneficio_muerte_individual_activo(FE$2,$F140,$D140, Hombres!$A$1:$DW$117, Mujeres!$A$1:$DW$117)</f>
        <v>92305.619572117677</v>
      </c>
      <c r="FF140" s="48" cm="1">
        <f t="array" ref="FF140">beneficio_muerte_individual_activo(FF$2,$F140,$D140, Hombres!$A$1:$DW$117, Mujeres!$A$1:$DW$117)</f>
        <v>96217.032450886021</v>
      </c>
      <c r="FG140" s="48" cm="1">
        <f t="array" ref="FG140">beneficio_muerte_individual_activo(FG$2,$F140,$D140, Hombres!$A$1:$DW$117, Mujeres!$A$1:$DW$117)</f>
        <v>99775.617707114143</v>
      </c>
      <c r="FH140" s="48" cm="1">
        <f t="array" ref="FH140">beneficio_muerte_individual_activo(FH$2,$F140,$D140, Hombres!$A$1:$DW$117, Mujeres!$A$1:$DW$117)</f>
        <v>102793.83903065203</v>
      </c>
      <c r="FI140" s="48" cm="1">
        <f t="array" ref="FI140">beneficio_muerte_individual_activo(FI$2,$F140,$D140, Hombres!$A$1:$DW$117, Mujeres!$A$1:$DW$117)</f>
        <v>105138.55589655574</v>
      </c>
      <c r="FJ140" s="48" cm="1">
        <f t="array" ref="FJ140">beneficio_muerte_individual_activo(FJ$2,$F140,$D140, Hombres!$A$1:$DW$117, Mujeres!$A$1:$DW$117)</f>
        <v>106708.97486809267</v>
      </c>
      <c r="FK140" s="48" cm="1">
        <f t="array" ref="FK140">beneficio_muerte_individual_activo(FK$2,$F140,$D140, Hombres!$A$1:$DW$117, Mujeres!$A$1:$DW$117)</f>
        <v>107360.59667816157</v>
      </c>
      <c r="FL140" s="48" cm="1">
        <f t="array" ref="FL140">beneficio_muerte_individual_activo(FL$2,$F140,$D140, Hombres!$A$1:$DW$117, Mujeres!$A$1:$DW$117)</f>
        <v>106886.85812222157</v>
      </c>
      <c r="FM140" s="48" cm="1">
        <f t="array" ref="FM140">beneficio_muerte_individual_activo(FM$2,$F140,$D140, Hombres!$A$1:$DW$117, Mujeres!$A$1:$DW$117)</f>
        <v>105138.86719264871</v>
      </c>
      <c r="FN140" s="48" cm="1">
        <f t="array" ref="FN140">beneficio_muerte_individual_activo(FN$2,$F140,$D140, Hombres!$A$1:$DW$117, Mujeres!$A$1:$DW$117)</f>
        <v>102079.2770013619</v>
      </c>
      <c r="FO140" s="48" cm="1">
        <f t="array" ref="FO140">beneficio_muerte_individual_activo(FO$2,$F140,$D140, Hombres!$A$1:$DW$117, Mujeres!$A$1:$DW$117)</f>
        <v>97713.090352084837</v>
      </c>
      <c r="FP140" s="48" cm="1">
        <f t="array" ref="FP140">beneficio_muerte_individual_activo(FP$2,$F140,$D140, Hombres!$A$1:$DW$117, Mujeres!$A$1:$DW$117)</f>
        <v>92047.048277760783</v>
      </c>
      <c r="FQ140" s="108" cm="1">
        <f t="array" ref="FQ140">beneficio_muerte_individual_activo(FQ$2,$F140,$D140, Hombres!$A$1:$DW$117, Mujeres!$A$1:$DW$117)</f>
        <v>85117.380959946953</v>
      </c>
      <c r="FR140" s="48" cm="1">
        <f t="array" ref="FR140">beneficio_muerte_individual_activo(FR$2,$F140,$D140, Hombres!$A$1:$DW$117, Mujeres!$A$1:$DW$117)</f>
        <v>77078.033626065939</v>
      </c>
      <c r="FS140" s="48" cm="1">
        <f t="array" ref="FS140">beneficio_muerte_individual_activo(FS$2,$F140,$D140, Hombres!$A$1:$DW$117, Mujeres!$A$1:$DW$117)</f>
        <v>68203.544185157996</v>
      </c>
      <c r="FT140" s="48" cm="1">
        <f t="array" ref="FT140">beneficio_muerte_individual_activo(FT$2,$F140,$D140, Hombres!$A$1:$DW$117, Mujeres!$A$1:$DW$117)</f>
        <v>58821.47208243933</v>
      </c>
      <c r="FU140" s="48" cm="1">
        <f t="array" ref="FU140">beneficio_muerte_individual_activo(FU$2,$F140,$D140, Hombres!$A$1:$DW$117, Mujeres!$A$1:$DW$117)</f>
        <v>49279.663047491464</v>
      </c>
      <c r="FV140" s="48" cm="1">
        <f t="array" ref="FV140">beneficio_muerte_individual_activo(FV$2,$F140,$D140, Hombres!$A$1:$DW$117, Mujeres!$A$1:$DW$117)</f>
        <v>39943.160461488187</v>
      </c>
      <c r="FW140" s="48" cm="1">
        <f t="array" ref="FW140">beneficio_muerte_individual_activo(FW$2,$F140,$D140, Hombres!$A$1:$DW$117, Mujeres!$A$1:$DW$117)</f>
        <v>31190.074486858543</v>
      </c>
      <c r="FX140" s="48" cm="1">
        <f t="array" ref="FX140">beneficio_muerte_individual_activo(FX$2,$F140,$D140, Hombres!$A$1:$DW$117, Mujeres!$A$1:$DW$117)</f>
        <v>23358.250617641457</v>
      </c>
      <c r="FY140" s="48" cm="1">
        <f t="array" ref="FY140">beneficio_muerte_individual_activo(FY$2,$F140,$D140, Hombres!$A$1:$DW$117, Mujeres!$A$1:$DW$117)</f>
        <v>16687.965797487752</v>
      </c>
      <c r="FZ140" s="48" cm="1">
        <f t="array" ref="FZ140">beneficio_muerte_individual_activo(FZ$2,$F140,$D140, Hombres!$A$1:$DW$117, Mujeres!$A$1:$DW$117)</f>
        <v>11300.451321149047</v>
      </c>
      <c r="GA140" s="48" cm="1">
        <f t="array" ref="GA140">beneficio_muerte_individual_activo(GA$2,$F140,$D140, Hombres!$A$1:$DW$117, Mujeres!$A$1:$DW$117)</f>
        <v>7198.0795460800591</v>
      </c>
      <c r="GB140" s="48" cm="1">
        <f t="array" ref="GB140">beneficio_muerte_individual_activo(GB$2,$F140,$D140, Hombres!$A$1:$DW$117, Mujeres!$A$1:$DW$117)</f>
        <v>4275.9410828405526</v>
      </c>
      <c r="GC140" s="48" cm="1">
        <f t="array" ref="GC140">beneficio_muerte_individual_activo(GC$2,$F140,$D140, Hombres!$A$1:$DW$117, Mujeres!$A$1:$DW$117)</f>
        <v>2345.1928438775708</v>
      </c>
      <c r="GD140" s="48" cm="1">
        <f t="array" ref="GD140">beneficio_muerte_individual_activo(GD$2,$F140,$D140, Hombres!$A$1:$DW$117, Mujeres!$A$1:$DW$117)</f>
        <v>1173.008983552058</v>
      </c>
      <c r="GE140" s="48" cm="1">
        <f t="array" ref="GE140">beneficio_muerte_individual_activo(GE$2,$F140,$D140, Hombres!$A$1:$DW$117, Mujeres!$A$1:$DW$117)</f>
        <v>526.89606286743333</v>
      </c>
      <c r="GF140" s="48" cm="1">
        <f t="array" ref="GF140">beneficio_muerte_individual_activo(GF$2,$F140,$D140, Hombres!$A$1:$DW$117, Mujeres!$A$1:$DW$117)</f>
        <v>208.48855991649404</v>
      </c>
      <c r="GG140" s="48" cm="1">
        <f t="array" ref="GG140">beneficio_muerte_individual_activo(GG$2,$F140,$D140, Hombres!$A$1:$DW$117, Mujeres!$A$1:$DW$117)</f>
        <v>70.886787976806687</v>
      </c>
      <c r="GH140" s="48" cm="1">
        <f t="array" ref="GH140">beneficio_muerte_individual_activo(GH$2,$F140,$D140, Hombres!$A$1:$DW$117, Mujeres!$A$1:$DW$117)</f>
        <v>25.260698473540767</v>
      </c>
      <c r="GI140" s="48" cm="1">
        <f t="array" ref="GI140">beneficio_muerte_individual_activo(GI$2,$F140,$D140, Hombres!$A$1:$DW$117, Mujeres!$A$1:$DW$117)</f>
        <v>0</v>
      </c>
      <c r="GJ140" s="48" cm="1">
        <f t="array" ref="GJ140">beneficio_muerte_individual_activo(GJ$2,$F140,$D140, Hombres!$A$1:$DW$117, Mujeres!$A$1:$DW$117)</f>
        <v>0</v>
      </c>
      <c r="GK140" s="48" cm="1">
        <f t="array" ref="GK140">beneficio_muerte_individual_activo(GK$2,$F140,$D140, Hombres!$A$1:$DW$117, Mujeres!$A$1:$DW$117)</f>
        <v>0</v>
      </c>
      <c r="GL140" s="48" cm="1">
        <f t="array" ref="GL140">beneficio_muerte_individual_activo(GL$2,$F140,$D140, Hombres!$A$1:$DW$117, Mujeres!$A$1:$DW$117)</f>
        <v>0</v>
      </c>
      <c r="GM140" s="48" cm="1">
        <f t="array" ref="GM140">beneficio_muerte_individual_activo(GM$2,$F140,$D140, Hombres!$A$1:$DW$117, Mujeres!$A$1:$DW$117)</f>
        <v>0</v>
      </c>
      <c r="GN140" s="48" cm="1">
        <f t="array" ref="GN140">beneficio_muerte_individual_activo(GN$2,$F140,$D140, Hombres!$A$1:$DW$117, Mujeres!$A$1:$DW$117)</f>
        <v>0</v>
      </c>
      <c r="GO140" s="48" cm="1">
        <f t="array" ref="GO140">beneficio_muerte_individual_activo(GO$2,$F140,$D140, Hombres!$A$1:$DW$117, Mujeres!$A$1:$DW$117)</f>
        <v>0</v>
      </c>
      <c r="GP140" s="48" cm="1">
        <f t="array" ref="GP140">beneficio_muerte_individual_activo(GP$2,$F140,$D140, Hombres!$A$1:$DW$117, Mujeres!$A$1:$DW$117)</f>
        <v>0</v>
      </c>
      <c r="GQ140" s="48" cm="1">
        <f t="array" ref="GQ140">beneficio_muerte_individual_activo(GQ$2,$F140,$D140, Hombres!$A$1:$DW$117, Mujeres!$A$1:$DW$117)</f>
        <v>0</v>
      </c>
      <c r="GR140" s="48" cm="1">
        <f t="array" ref="GR140">beneficio_muerte_individual_activo(GR$2,$F140,$D140, Hombres!$A$1:$DW$117, Mujeres!$A$1:$DW$117)</f>
        <v>0</v>
      </c>
      <c r="GS140" s="48" cm="1">
        <f t="array" ref="GS140">beneficio_muerte_individual_activo(GS$2,$F140,$D140, Hombres!$A$1:$DW$117, Mujeres!$A$1:$DW$117)</f>
        <v>0</v>
      </c>
      <c r="GT140" s="48" cm="1">
        <f t="array" ref="GT140">beneficio_muerte_individual_activo(GT$2,$F140,$D140, Hombres!$A$1:$DW$117, Mujeres!$A$1:$DW$117)</f>
        <v>0</v>
      </c>
      <c r="GU140" s="48" cm="1">
        <f t="array" ref="GU140">beneficio_muerte_individual_activo(GU$2,$F140,$D140, Hombres!$A$1:$DW$117, Mujeres!$A$1:$DW$117)</f>
        <v>0</v>
      </c>
      <c r="GV140" s="48" cm="1">
        <f t="array" ref="GV140">beneficio_muerte_individual_activo(GV$2,$F140,$D140, Hombres!$A$1:$DW$117, Mujeres!$A$1:$DW$117)</f>
        <v>0</v>
      </c>
    </row>
    <row r="141" spans="1:204" x14ac:dyDescent="0.35">
      <c r="A141" s="1">
        <f t="shared" si="2"/>
        <v>139</v>
      </c>
      <c r="B141" s="77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41" cm="1">
        <f t="array" ref="G141">PorcentajePension(C141,E141, D141)</f>
        <v>0.85</v>
      </c>
      <c r="I141" s="74"/>
      <c r="J141" s="48" cm="1">
        <f t="array" ref="J141">AnualidadActivo(J$2, $E141, $C141, $B141, $D141, Hombres!$A$1:$DW$117, Mujeres!$A$1:$DW$117)</f>
        <v>0</v>
      </c>
      <c r="K141" s="48" cm="1">
        <f t="array" ref="K141">AnualidadActivo(K$2, $E141, $C141, $B141, $D141, Hombres!$A$1:$DW$117, Mujeres!$A$1:$DW$117)</f>
        <v>0</v>
      </c>
      <c r="L141" s="48" cm="1">
        <f t="array" ref="L141">AnualidadActivo(L$2, $E141, $C141, $B141, $D141, Hombres!$A$1:$DW$117, Mujeres!$A$1:$DW$117)</f>
        <v>0</v>
      </c>
      <c r="M141" s="48" cm="1">
        <f t="array" ref="M141">AnualidadActivo(M$2, $E141, $C141, $B141, $D141, Hombres!$A$1:$DW$117, Mujeres!$A$1:$DW$117)</f>
        <v>0</v>
      </c>
      <c r="N141" s="48" cm="1">
        <f t="array" ref="N141">AnualidadActivo(N$2, $E141, $C141, $B141, $D141, Hombres!$A$1:$DW$117, Mujeres!$A$1:$DW$117)</f>
        <v>0</v>
      </c>
      <c r="O141" s="48" cm="1">
        <f t="array" ref="O141">AnualidadActivo(O$2, $E141, $C141, $B141, $D141, Hombres!$A$1:$DW$117, Mujeres!$A$1:$DW$117)</f>
        <v>0</v>
      </c>
      <c r="P141" s="48" cm="1">
        <f t="array" ref="P141">AnualidadActivo(P$2, $E141, $C141, $B141, $D141, Hombres!$A$1:$DW$117, Mujeres!$A$1:$DW$117)</f>
        <v>0</v>
      </c>
      <c r="Q141" s="48" cm="1">
        <f t="array" ref="Q141">AnualidadActivo(Q$2, $E141, $C141, $B141, $D141, Hombres!$A$1:$DW$117, Mujeres!$A$1:$DW$117)</f>
        <v>0</v>
      </c>
      <c r="R141" s="48" cm="1">
        <f t="array" ref="R141">AnualidadActivo(R$2, $E141, $C141, $B141, $D141, Hombres!$A$1:$DW$117, Mujeres!$A$1:$DW$117)</f>
        <v>0</v>
      </c>
      <c r="S141" s="48" cm="1">
        <f t="array" ref="S141">AnualidadActivo(S$2, $E141, $C141, $B141, $D141, Hombres!$A$1:$DW$117, Mujeres!$A$1:$DW$117)</f>
        <v>0</v>
      </c>
      <c r="T141" s="48" cm="1">
        <f t="array" ref="T141">AnualidadActivo(T$2, $E141, $C141, $B141, $D141, Hombres!$A$1:$DW$117, Mujeres!$A$1:$DW$117)</f>
        <v>0</v>
      </c>
      <c r="U141" s="48" cm="1">
        <f t="array" ref="U141">AnualidadActivo(U$2, $E141, $C141, $B141, $D141, Hombres!$A$1:$DW$117, Mujeres!$A$1:$DW$117)</f>
        <v>0</v>
      </c>
      <c r="V141" s="48" cm="1">
        <f t="array" ref="V141">AnualidadActivo(V$2, $E141, $C141, $B141, $D141, Hombres!$A$1:$DW$117, Mujeres!$A$1:$DW$117)</f>
        <v>0</v>
      </c>
      <c r="W141" s="48" cm="1">
        <f t="array" ref="W141">AnualidadActivo(W$2, $E141, $C141, $B141, $D141, Hombres!$A$1:$DW$117, Mujeres!$A$1:$DW$117)</f>
        <v>0</v>
      </c>
      <c r="X141" s="48" cm="1">
        <f t="array" ref="X141">AnualidadActivo(X$2, $E141, $C141, $B141, $D141, Hombres!$A$1:$DW$117, Mujeres!$A$1:$DW$117)</f>
        <v>0</v>
      </c>
      <c r="Y141" s="48" cm="1">
        <f t="array" ref="Y141">AnualidadActivo(Y$2, $E141, $C141, $B141, $D141, Hombres!$A$1:$DW$117, Mujeres!$A$1:$DW$117)</f>
        <v>0</v>
      </c>
      <c r="Z141" s="48" cm="1">
        <f t="array" ref="Z141">AnualidadActivo(Z$2, $E141, $C141, $B141, $D141, Hombres!$A$1:$DW$117, Mujeres!$A$1:$DW$117)</f>
        <v>0</v>
      </c>
      <c r="AA141" s="48" cm="1">
        <f t="array" ref="AA141">AnualidadActivo(AA$2, $E141, $C141, $B141, $D141, Hombres!$A$1:$DW$117, Mujeres!$A$1:$DW$117)</f>
        <v>0</v>
      </c>
      <c r="AB141" s="48" cm="1">
        <f t="array" ref="AB141">AnualidadActivo(AB$2, $E141, $C141, $B141, $D141, Hombres!$A$1:$DW$117, Mujeres!$A$1:$DW$117)</f>
        <v>0</v>
      </c>
      <c r="AC141" s="48" cm="1">
        <f t="array" ref="AC141">AnualidadActivo(AC$2, $E141, $C141, $B141, $D141, Hombres!$A$1:$DW$117, Mujeres!$A$1:$DW$117)</f>
        <v>0</v>
      </c>
      <c r="AD141" s="48" cm="1">
        <f t="array" ref="AD141">AnualidadActivo(AD$2, $E141, $C141, $B141, $D141, Hombres!$A$1:$DW$117, Mujeres!$A$1:$DW$117)</f>
        <v>0</v>
      </c>
      <c r="AE141" s="48" cm="1">
        <f t="array" ref="AE141">AnualidadActivo(AE$2, $E141, $C141, $B141, $D141, Hombres!$A$1:$DW$117, Mujeres!$A$1:$DW$117)</f>
        <v>0</v>
      </c>
      <c r="AF141" s="48" cm="1">
        <f t="array" ref="AF141">AnualidadActivo(AF$2, $E141, $C141, $B141, $D141, Hombres!$A$1:$DW$117, Mujeres!$A$1:$DW$117)</f>
        <v>0</v>
      </c>
      <c r="AG141" s="48" cm="1">
        <f t="array" ref="AG141">AnualidadActivo(AG$2, $E141, $C141, $B141, $D141, Hombres!$A$1:$DW$117, Mujeres!$A$1:$DW$117)</f>
        <v>0</v>
      </c>
      <c r="AH141" s="48" cm="1">
        <f t="array" ref="AH141">AnualidadActivo(AH$2, $E141, $C141, $B141, $D141, Hombres!$A$1:$DW$117, Mujeres!$A$1:$DW$117)</f>
        <v>0</v>
      </c>
      <c r="AI141" s="48" cm="1">
        <f t="array" ref="AI141">AnualidadActivo(AI$2, $E141, $C141, $B141, $D141, Hombres!$A$1:$DW$117, Mujeres!$A$1:$DW$117)</f>
        <v>0</v>
      </c>
      <c r="AJ141" s="48" cm="1">
        <f t="array" ref="AJ141">AnualidadActivo(AJ$2, $E141, $C141, $B141, $D141, Hombres!$A$1:$DW$117, Mujeres!$A$1:$DW$117)</f>
        <v>0</v>
      </c>
      <c r="AK141" s="48" cm="1">
        <f t="array" ref="AK141">AnualidadActivo(AK$2, $E141, $C141, $B141, $D141, Hombres!$A$1:$DW$117, Mujeres!$A$1:$DW$117)</f>
        <v>0</v>
      </c>
      <c r="AL141" s="48" cm="1">
        <f t="array" ref="AL141">AnualidadActivo(AL$2, $E141, $C141, $B141, $D141, Hombres!$A$1:$DW$117, Mujeres!$A$1:$DW$117)</f>
        <v>0</v>
      </c>
      <c r="AM141" s="48" cm="1">
        <f t="array" ref="AM141">AnualidadActivo(AM$2, $E141, $C141, $B141, $D141, Hombres!$A$1:$DW$117, Mujeres!$A$1:$DW$117)</f>
        <v>0</v>
      </c>
      <c r="AN141" s="48" cm="1">
        <f t="array" ref="AN141">AnualidadActivo(AN$2, $E141, $C141, $B141, $D141, Hombres!$A$1:$DW$117, Mujeres!$A$1:$DW$117)</f>
        <v>0</v>
      </c>
      <c r="AO141" s="48" cm="1">
        <f t="array" ref="AO141">AnualidadActivo(AO$2, $E141, $C141, $B141, $D141, Hombres!$A$1:$DW$117, Mujeres!$A$1:$DW$117)</f>
        <v>0</v>
      </c>
      <c r="AP141" s="48" cm="1">
        <f t="array" ref="AP141">AnualidadActivo(AP$2, $E141, $C141, $B141, $D141, Hombres!$A$1:$DW$117, Mujeres!$A$1:$DW$117)</f>
        <v>15430112.237711025</v>
      </c>
      <c r="AQ141" s="48" cm="1">
        <f t="array" ref="AQ141">AnualidadActivo(AQ$2, $E141, $C141, $B141, $D141, Hombres!$A$1:$DW$117, Mujeres!$A$1:$DW$117)</f>
        <v>15893015.604842352</v>
      </c>
      <c r="AR141" s="48" cm="1">
        <f t="array" ref="AR141">AnualidadActivo(AR$2, $E141, $C141, $B141, $D141, Hombres!$A$1:$DW$117, Mujeres!$A$1:$DW$117)</f>
        <v>16369806.072987624</v>
      </c>
      <c r="AS141" s="48" cm="1">
        <f t="array" ref="AS141">AnualidadActivo(AS$2, $E141, $C141, $B141, $D141, Hombres!$A$1:$DW$117, Mujeres!$A$1:$DW$117)</f>
        <v>16860900.255177256</v>
      </c>
      <c r="AT141" s="48" cm="1">
        <f t="array" ref="AT141">AnualidadActivo(AT$2, $E141, $C141, $B141, $D141, Hombres!$A$1:$DW$117, Mujeres!$A$1:$DW$117)</f>
        <v>17366727.262832571</v>
      </c>
      <c r="AU141" s="48" cm="1">
        <f t="array" ref="AU141">AnualidadActivo(AU$2, $E141, $C141, $B141, $D141, Hombres!$A$1:$DW$117, Mujeres!$A$1:$DW$117)</f>
        <v>17738912.118630521</v>
      </c>
      <c r="AV141" s="48" cm="1">
        <f t="array" ref="AV141">AnualidadActivo(AV$2, $E141, $C141, $B141, $D141, Hombres!$A$1:$DW$117, Mujeres!$A$1:$DW$117)</f>
        <v>18107588.035874855</v>
      </c>
      <c r="AW141" s="48" cm="1">
        <f t="array" ref="AW141">AnualidadActivo(AW$2, $E141, $C141, $B141, $D141, Hombres!$A$1:$DW$117, Mujeres!$A$1:$DW$117)</f>
        <v>18472896.220800824</v>
      </c>
      <c r="AX141" s="48" cm="1">
        <f t="array" ref="AX141">AnualidadActivo(AX$2, $E141, $C141, $B141, $D141, Hombres!$A$1:$DW$117, Mujeres!$A$1:$DW$117)</f>
        <v>18835297.720535252</v>
      </c>
      <c r="AY141" s="48" cm="1">
        <f t="array" ref="AY141">AnualidadActivo(AY$2, $E141, $C141, $B141, $D141, Hombres!$A$1:$DW$117, Mujeres!$A$1:$DW$117)</f>
        <v>19193273.365174919</v>
      </c>
      <c r="AZ141" s="48" cm="1">
        <f t="array" ref="AZ141">AnualidadActivo(AZ$2, $E141, $C141, $B141, $D141, Hombres!$A$1:$DW$117, Mujeres!$A$1:$DW$117)</f>
        <v>19542741.39649101</v>
      </c>
      <c r="BA141" s="48" cm="1">
        <f t="array" ref="BA141">AnualidadActivo(BA$2, $E141, $C141, $B141, $D141, Hombres!$A$1:$DW$117, Mujeres!$A$1:$DW$117)</f>
        <v>19877018.326944977</v>
      </c>
      <c r="BB141" s="48" cm="1">
        <f t="array" ref="BB141">AnualidadActivo(BB$2, $E141, $C141, $B141, $D141, Hombres!$A$1:$DW$117, Mujeres!$A$1:$DW$117)</f>
        <v>20188256.198140521</v>
      </c>
      <c r="BC141" s="48" cm="1">
        <f t="array" ref="BC141">AnualidadActivo(BC$2, $E141, $C141, $B141, $D141, Hombres!$A$1:$DW$117, Mujeres!$A$1:$DW$117)</f>
        <v>20468884.769424554</v>
      </c>
      <c r="BD141" s="48" cm="1">
        <f t="array" ref="BD141">AnualidadActivo(BD$2, $E141, $C141, $B141, $D141, Hombres!$A$1:$DW$117, Mujeres!$A$1:$DW$117)</f>
        <v>20712698.846442431</v>
      </c>
      <c r="BE141" s="48" cm="1">
        <f t="array" ref="BE141">AnualidadActivo(BE$2, $E141, $C141, $B141, $D141, Hombres!$A$1:$DW$117, Mujeres!$A$1:$DW$117)</f>
        <v>20916857.74658756</v>
      </c>
      <c r="BF141" s="48" cm="1">
        <f t="array" ref="BF141">AnualidadActivo(BF$2, $E141, $C141, $B141, $D141, Hombres!$A$1:$DW$117, Mujeres!$A$1:$DW$117)</f>
        <v>21080752.47571725</v>
      </c>
      <c r="BG141" s="48" cm="1">
        <f t="array" ref="BG141">AnualidadActivo(BG$2, $E141, $C141, $B141, $D141, Hombres!$A$1:$DW$117, Mujeres!$A$1:$DW$117)</f>
        <v>21204066.234591685</v>
      </c>
      <c r="BH141" s="48" cm="1">
        <f t="array" ref="BH141">AnualidadActivo(BH$2, $E141, $C141, $B141, $D141, Hombres!$A$1:$DW$117, Mujeres!$A$1:$DW$117)</f>
        <v>21285772.859604549</v>
      </c>
      <c r="BI141" s="48" cm="1">
        <f t="array" ref="BI141">AnualidadActivo(BI$2, $E141, $C141, $B141, $D141, Hombres!$A$1:$DW$117, Mujeres!$A$1:$DW$117)</f>
        <v>21322566.595138747</v>
      </c>
      <c r="BJ141" s="48" cm="1">
        <f t="array" ref="BJ141">AnualidadActivo(BJ$2, $E141, $C141, $B141, $D141, Hombres!$A$1:$DW$117, Mujeres!$A$1:$DW$117)</f>
        <v>21270867.772236772</v>
      </c>
      <c r="BK141" s="48" cm="1">
        <f t="array" ref="BK141">AnualidadActivo(BK$2, $E141, $C141, $B141, $D141, Hombres!$A$1:$DW$117, Mujeres!$A$1:$DW$117)</f>
        <v>21154016.451567803</v>
      </c>
      <c r="BL141" s="48" cm="1">
        <f t="array" ref="BL141">AnualidadActivo(BL$2, $E141, $C141, $B141, $D141, Hombres!$A$1:$DW$117, Mujeres!$A$1:$DW$117)</f>
        <v>20966255.347713199</v>
      </c>
      <c r="BM141" s="48" cm="1">
        <f t="array" ref="BM141">AnualidadActivo(BM$2, $E141, $C141, $B141, $D141, Hombres!$A$1:$DW$117, Mujeres!$A$1:$DW$117)</f>
        <v>20701733.350109715</v>
      </c>
      <c r="BN141" s="48" cm="1">
        <f t="array" ref="BN141">AnualidadActivo(BN$2, $E141, $C141, $B141, $D141, Hombres!$A$1:$DW$117, Mujeres!$A$1:$DW$117)</f>
        <v>20354556.048855301</v>
      </c>
      <c r="BO141" s="48" cm="1">
        <f t="array" ref="BO141">AnualidadActivo(BO$2, $E141, $C141, $B141, $D141, Hombres!$A$1:$DW$117, Mujeres!$A$1:$DW$117)</f>
        <v>19919272.809313618</v>
      </c>
      <c r="BP141" s="48" cm="1">
        <f t="array" ref="BP141">AnualidadActivo(BP$2, $E141, $C141, $B141, $D141, Hombres!$A$1:$DW$117, Mujeres!$A$1:$DW$117)</f>
        <v>19390324.049347419</v>
      </c>
      <c r="BQ141" s="48" cm="1">
        <f t="array" ref="BQ141">AnualidadActivo(BQ$2, $E141, $C141, $B141, $D141, Hombres!$A$1:$DW$117, Mujeres!$A$1:$DW$117)</f>
        <v>18763066.650578316</v>
      </c>
      <c r="BR141" s="48" cm="1">
        <f t="array" ref="BR141">AnualidadActivo(BR$2, $E141, $C141, $B141, $D141, Hombres!$A$1:$DW$117, Mujeres!$A$1:$DW$117)</f>
        <v>18035289.962415945</v>
      </c>
      <c r="BS141" s="48" cm="1">
        <f t="array" ref="BS141">AnualidadActivo(BS$2, $E141, $C141, $B141, $D141, Hombres!$A$1:$DW$117, Mujeres!$A$1:$DW$117)</f>
        <v>17207520.68802353</v>
      </c>
      <c r="BT141" s="48" cm="1">
        <f t="array" ref="BT141">AnualidadActivo(BT$2, $E141, $C141, $B141, $D141, Hombres!$A$1:$DW$117, Mujeres!$A$1:$DW$117)</f>
        <v>16282589.504064867</v>
      </c>
      <c r="BU141" s="48" cm="1">
        <f t="array" ref="BU141">AnualidadActivo(BU$2, $E141, $C141, $B141, $D141, Hombres!$A$1:$DW$117, Mujeres!$A$1:$DW$117)</f>
        <v>15265447.986491006</v>
      </c>
      <c r="BV141" s="48" cm="1">
        <f t="array" ref="BV141">AnualidadActivo(BV$2, $E141, $C141, $B141, $D141, Hombres!$A$1:$DW$117, Mujeres!$A$1:$DW$117)</f>
        <v>14164122.287301958</v>
      </c>
      <c r="BW141" s="48" cm="1">
        <f t="array" ref="BW141">AnualidadActivo(BW$2, $E141, $C141, $B141, $D141, Hombres!$A$1:$DW$117, Mujeres!$A$1:$DW$117)</f>
        <v>12991151.519506855</v>
      </c>
      <c r="BX141" s="48" cm="1">
        <f t="array" ref="BX141">AnualidadActivo(BX$2, $E141, $C141, $B141, $D141, Hombres!$A$1:$DW$117, Mujeres!$A$1:$DW$117)</f>
        <v>11763250.677353982</v>
      </c>
      <c r="BY141" s="48" cm="1">
        <f t="array" ref="BY141">AnualidadActivo(BY$2, $E141, $C141, $B141, $D141, Hombres!$A$1:$DW$117, Mujeres!$A$1:$DW$117)</f>
        <v>10499869.779097468</v>
      </c>
      <c r="BZ141" s="48" cm="1">
        <f t="array" ref="BZ141">AnualidadActivo(BZ$2, $E141, $C141, $B141, $D141, Hombres!$A$1:$DW$117, Mujeres!$A$1:$DW$117)</f>
        <v>9222692.6668326017</v>
      </c>
      <c r="CA141" s="48" cm="1">
        <f t="array" ref="CA141">AnualidadActivo(CA$2, $E141, $C141, $B141, $D141, Hombres!$A$1:$DW$117, Mujeres!$A$1:$DW$117)</f>
        <v>7955862.0527041079</v>
      </c>
      <c r="CB141" s="48" cm="1">
        <f t="array" ref="CB141">AnualidadActivo(CB$2, $E141, $C141, $B141, $D141, Hombres!$A$1:$DW$117, Mujeres!$A$1:$DW$117)</f>
        <v>6725799.7446638141</v>
      </c>
      <c r="CC141" s="48" cm="1">
        <f t="array" ref="CC141">AnualidadActivo(CC$2, $E141, $C141, $B141, $D141, Hombres!$A$1:$DW$117, Mujeres!$A$1:$DW$117)</f>
        <v>5559161.7836448969</v>
      </c>
      <c r="CD141" s="48" cm="1">
        <f t="array" ref="CD141">AnualidadActivo(CD$2, $E141, $C141, $B141, $D141, Hombres!$A$1:$DW$117, Mujeres!$A$1:$DW$117)</f>
        <v>4480243.0891187554</v>
      </c>
      <c r="CE141" s="48" cm="1">
        <f t="array" ref="CE141">AnualidadActivo(CE$2, $E141, $C141, $B141, $D141, Hombres!$A$1:$DW$117, Mujeres!$A$1:$DW$117)</f>
        <v>3509406.0825451175</v>
      </c>
      <c r="CF141" s="48" cm="1">
        <f t="array" ref="CF141">AnualidadActivo(CF$2, $E141, $C141, $B141, $D141, Hombres!$A$1:$DW$117, Mujeres!$A$1:$DW$117)</f>
        <v>2662073.6811265391</v>
      </c>
      <c r="CG141" s="48" cm="1">
        <f t="array" ref="CG141">AnualidadActivo(CG$2, $E141, $C141, $B141, $D141, Hombres!$A$1:$DW$117, Mujeres!$A$1:$DW$117)</f>
        <v>1947653.273461083</v>
      </c>
      <c r="CH141" s="48" cm="1">
        <f t="array" ref="CH141">AnualidadActivo(CH$2, $E141, $C141, $B141, $D141, Hombres!$A$1:$DW$117, Mujeres!$A$1:$DW$117)</f>
        <v>1368188.6401329057</v>
      </c>
      <c r="CI141" s="48" cm="1">
        <f t="array" ref="CI141">AnualidadActivo(CI$2, $E141, $C141, $B141, $D141, Hombres!$A$1:$DW$117, Mujeres!$A$1:$DW$117)</f>
        <v>917962.53947935824</v>
      </c>
      <c r="CJ141" s="48" cm="1">
        <f t="array" ref="CJ141">AnualidadActivo(CJ$2, $E141, $C141, $B141, $D141, Hombres!$A$1:$DW$117, Mujeres!$A$1:$DW$117)</f>
        <v>584556.72298481455</v>
      </c>
      <c r="CK141" s="48" cm="1">
        <f t="array" ref="CK141">AnualidadActivo(CK$2, $E141, $C141, $B141, $D141, Hombres!$A$1:$DW$117, Mujeres!$A$1:$DW$117)</f>
        <v>350726.04290048551</v>
      </c>
      <c r="CL141" s="48" cm="1">
        <f t="array" ref="CL141">AnualidadActivo(CL$2, $E141, $C141, $B141, $D141, Hombres!$A$1:$DW$117, Mujeres!$A$1:$DW$117)</f>
        <v>196598.83275105761</v>
      </c>
      <c r="CM141" s="48" cm="1">
        <f t="array" ref="CM141">AnualidadActivo(CM$2, $E141, $C141, $B141, $D141, Hombres!$A$1:$DW$117, Mujeres!$A$1:$DW$117)</f>
        <v>101941.09991248175</v>
      </c>
      <c r="CN141" s="48" cm="1">
        <f t="array" ref="CN141">AnualidadActivo(CN$2, $E141, $C141, $B141, $D141, Hombres!$A$1:$DW$117, Mujeres!$A$1:$DW$117)</f>
        <v>0</v>
      </c>
      <c r="CO141" s="48" cm="1">
        <f t="array" ref="CO141">AnualidadActivo(CO$2, $E141, $C141, $B141, $D141, Hombres!$A$1:$DW$117, Mujeres!$A$1:$DW$117)</f>
        <v>0</v>
      </c>
      <c r="CP141" s="48" cm="1">
        <f t="array" ref="CP141">AnualidadActivo(CP$2, $E141, $C141, $B141, $D141, Hombres!$A$1:$DW$117, Mujeres!$A$1:$DW$117)</f>
        <v>0</v>
      </c>
      <c r="CQ141" s="48" cm="1">
        <f t="array" ref="CQ141">AnualidadActivo(CQ$2, $E141, $C141, $B141, $D141, Hombres!$A$1:$DW$117, Mujeres!$A$1:$DW$117)</f>
        <v>0</v>
      </c>
      <c r="CR141" s="48" cm="1">
        <f t="array" ref="CR141">AnualidadActivo(CR$2, $E141, $C141, $B141, $D141, Hombres!$A$1:$DW$117, Mujeres!$A$1:$DW$117)</f>
        <v>0</v>
      </c>
      <c r="CS141" s="48" cm="1">
        <f t="array" ref="CS141">AnualidadActivo(CS$2, $E141, $C141, $B141, $D141, Hombres!$A$1:$DW$117, Mujeres!$A$1:$DW$117)</f>
        <v>0</v>
      </c>
      <c r="CT141" s="48" cm="1">
        <f t="array" ref="CT141">AnualidadActivo(CT$2, $E141, $C141, $B141, $D141, Hombres!$A$1:$DW$117, Mujeres!$A$1:$DW$117)</f>
        <v>0</v>
      </c>
      <c r="CU141" s="48" cm="1">
        <f t="array" ref="CU141">AnualidadActivo(CU$2, $E141, $C141, $B141, $D141, Hombres!$A$1:$DW$117, Mujeres!$A$1:$DW$117)</f>
        <v>0</v>
      </c>
      <c r="CV141" s="48" cm="1">
        <f t="array" ref="CV141">AnualidadActivo(CV$2, $E141, $C141, $B141, $D141, Hombres!$A$1:$DW$117, Mujeres!$A$1:$DW$117)</f>
        <v>0</v>
      </c>
      <c r="CW141" s="48" cm="1">
        <f t="array" ref="CW141">AnualidadActivo(CW$2, $E141, $C141, $B141, $D141, Hombres!$A$1:$DW$117, Mujeres!$A$1:$DW$117)</f>
        <v>0</v>
      </c>
      <c r="CX141" s="48" cm="1">
        <f t="array" ref="CX141">AnualidadActivo(CX$2, $E141, $C141, $B141, $D141, Hombres!$A$1:$DW$117, Mujeres!$A$1:$DW$117)</f>
        <v>0</v>
      </c>
      <c r="CY141" s="48" cm="1">
        <f t="array" ref="CY141">AnualidadActivo(CY$2, $E141, $C141, $B141, $D141, Hombres!$A$1:$DW$117, Mujeres!$A$1:$DW$117)</f>
        <v>0</v>
      </c>
      <c r="CZ141" s="48" cm="1">
        <f t="array" ref="CZ141">AnualidadActivo(CZ$2, $E141, $C141, $B141, $D141, Hombres!$A$1:$DW$117, Mujeres!$A$1:$DW$117)</f>
        <v>0</v>
      </c>
      <c r="DA141" s="48" cm="1">
        <f t="array" ref="DA141">AnualidadActivo(DA$2, $E141, $C141, $B141, $D141, Hombres!$A$1:$DW$117, Mujeres!$A$1:$DW$117)</f>
        <v>0</v>
      </c>
      <c r="DD141" s="21"/>
      <c r="DE141" s="48" cm="1">
        <f t="array" ref="DE141">beneficio_muerte_individual_activo(DE$2,$F141,$D141, Hombres!$A$1:$DW$117, Mujeres!$A$1:$DW$117)</f>
        <v>0</v>
      </c>
      <c r="DF141" s="48" cm="1">
        <f t="array" ref="DF141">beneficio_muerte_individual_activo(DF$2,$F141,$D141, Hombres!$A$1:$DW$117, Mujeres!$A$1:$DW$117)</f>
        <v>6950.5824240000002</v>
      </c>
      <c r="DG141" s="48" cm="1">
        <f t="array" ref="DG141">beneficio_muerte_individual_activo(DG$2,$F141,$D141, Hombres!$A$1:$DW$117, Mujeres!$A$1:$DW$117)</f>
        <v>7136.9960992425913</v>
      </c>
      <c r="DH141" s="48" cm="1">
        <f t="array" ref="DH141">beneficio_muerte_individual_activo(DH$2,$F141,$D141, Hombres!$A$1:$DW$117, Mujeres!$A$1:$DW$117)</f>
        <v>7411.7238641202284</v>
      </c>
      <c r="DI141" s="48" cm="1">
        <f t="array" ref="DI141">beneficio_muerte_individual_activo(DI$2,$F141,$D141, Hombres!$A$1:$DW$117, Mujeres!$A$1:$DW$117)</f>
        <v>7752.8488746735866</v>
      </c>
      <c r="DJ141" s="48" cm="1">
        <f t="array" ref="DJ141">beneficio_muerte_individual_activo(DJ$2,$F141,$D141, Hombres!$A$1:$DW$117, Mujeres!$A$1:$DW$117)</f>
        <v>8160.9089473952381</v>
      </c>
      <c r="DK141" s="48" cm="1">
        <f t="array" ref="DK141">beneficio_muerte_individual_activo(DK$2,$F141,$D141, Hombres!$A$1:$DW$117, Mujeres!$A$1:$DW$117)</f>
        <v>8642.8104168030804</v>
      </c>
      <c r="DL141" s="48" cm="1">
        <f t="array" ref="DL141">beneficio_muerte_individual_activo(DL$2,$F141,$D141, Hombres!$A$1:$DW$117, Mujeres!$A$1:$DW$117)</f>
        <v>9143.9784454298078</v>
      </c>
      <c r="DM141" s="48" cm="1">
        <f t="array" ref="DM141">beneficio_muerte_individual_activo(DM$2,$F141,$D141, Hombres!$A$1:$DW$117, Mujeres!$A$1:$DW$117)</f>
        <v>9574.222934471929</v>
      </c>
      <c r="DN141" s="48" cm="1">
        <f t="array" ref="DN141">beneficio_muerte_individual_activo(DN$2,$F141,$D141, Hombres!$A$1:$DW$117, Mujeres!$A$1:$DW$117)</f>
        <v>9900.4256210477542</v>
      </c>
      <c r="DO141" s="48" cm="1">
        <f t="array" ref="DO141">beneficio_muerte_individual_activo(DO$2,$F141,$D141, Hombres!$A$1:$DW$117, Mujeres!$A$1:$DW$117)</f>
        <v>10187.758964626953</v>
      </c>
      <c r="DP141" s="48" cm="1">
        <f t="array" ref="DP141">beneficio_muerte_individual_activo(DP$2,$F141,$D141, Hombres!$A$1:$DW$117, Mujeres!$A$1:$DW$117)</f>
        <v>10644.127355267712</v>
      </c>
      <c r="DQ141" s="48" cm="1">
        <f t="array" ref="DQ141">beneficio_muerte_individual_activo(DQ$2,$F141,$D141, Hombres!$A$1:$DW$117, Mujeres!$A$1:$DW$117)</f>
        <v>11286.604190887747</v>
      </c>
      <c r="DR141" s="48" cm="1">
        <f t="array" ref="DR141">beneficio_muerte_individual_activo(DR$2,$F141,$D141, Hombres!$A$1:$DW$117, Mujeres!$A$1:$DW$117)</f>
        <v>12071.773889329283</v>
      </c>
      <c r="DS141" s="48" cm="1">
        <f t="array" ref="DS141">beneficio_muerte_individual_activo(DS$2,$F141,$D141, Hombres!$A$1:$DW$117, Mujeres!$A$1:$DW$117)</f>
        <v>12924.33652194929</v>
      </c>
      <c r="DT141" s="48" cm="1">
        <f t="array" ref="DT141">beneficio_muerte_individual_activo(DT$2,$F141,$D141, Hombres!$A$1:$DW$117, Mujeres!$A$1:$DW$117)</f>
        <v>13808.644059759717</v>
      </c>
      <c r="DU141" s="48" cm="1">
        <f t="array" ref="DU141">beneficio_muerte_individual_activo(DU$2,$F141,$D141, Hombres!$A$1:$DW$117, Mujeres!$A$1:$DW$117)</f>
        <v>14721.385015008813</v>
      </c>
      <c r="DV141" s="48" cm="1">
        <f t="array" ref="DV141">beneficio_muerte_individual_activo(DV$2,$F141,$D141, Hombres!$A$1:$DW$117, Mujeres!$A$1:$DW$117)</f>
        <v>15606.007593185879</v>
      </c>
      <c r="DW141" s="48" cm="1">
        <f t="array" ref="DW141">beneficio_muerte_individual_activo(DW$2,$F141,$D141, Hombres!$A$1:$DW$117, Mujeres!$A$1:$DW$117)</f>
        <v>16412.126024225847</v>
      </c>
      <c r="DX141" s="48" cm="1">
        <f t="array" ref="DX141">beneficio_muerte_individual_activo(DX$2,$F141,$D141, Hombres!$A$1:$DW$117, Mujeres!$A$1:$DW$117)</f>
        <v>17269.492731300041</v>
      </c>
      <c r="DY141" s="48" cm="1">
        <f t="array" ref="DY141">beneficio_muerte_individual_activo(DY$2,$F141,$D141, Hombres!$A$1:$DW$117, Mujeres!$A$1:$DW$117)</f>
        <v>18251.097388982838</v>
      </c>
      <c r="DZ141" s="48" cm="1">
        <f t="array" ref="DZ141">beneficio_muerte_individual_activo(DZ$2,$F141,$D141, Hombres!$A$1:$DW$117, Mujeres!$A$1:$DW$117)</f>
        <v>19559.937514158064</v>
      </c>
      <c r="EA141" s="48" cm="1">
        <f t="array" ref="EA141">beneficio_muerte_individual_activo(EA$2,$F141,$D141, Hombres!$A$1:$DW$117, Mujeres!$A$1:$DW$117)</f>
        <v>21281.450460969572</v>
      </c>
      <c r="EB141" s="48" cm="1">
        <f t="array" ref="EB141">beneficio_muerte_individual_activo(EB$2,$F141,$D141, Hombres!$A$1:$DW$117, Mujeres!$A$1:$DW$117)</f>
        <v>23378.959340923895</v>
      </c>
      <c r="EC141" s="48" cm="1">
        <f t="array" ref="EC141">beneficio_muerte_individual_activo(EC$2,$F141,$D141, Hombres!$A$1:$DW$117, Mujeres!$A$1:$DW$117)</f>
        <v>25545.48243891415</v>
      </c>
      <c r="ED141" s="48" cm="1">
        <f t="array" ref="ED141">beneficio_muerte_individual_activo(ED$2,$F141,$D141, Hombres!$A$1:$DW$117, Mujeres!$A$1:$DW$117)</f>
        <v>27595.142216068423</v>
      </c>
      <c r="EE141" s="48" cm="1">
        <f t="array" ref="EE141">beneficio_muerte_individual_activo(EE$2,$F141,$D141, Hombres!$A$1:$DW$117, Mujeres!$A$1:$DW$117)</f>
        <v>29591.600865615008</v>
      </c>
      <c r="EF141" s="48" cm="1">
        <f t="array" ref="EF141">beneficio_muerte_individual_activo(EF$2,$F141,$D141, Hombres!$A$1:$DW$117, Mujeres!$A$1:$DW$117)</f>
        <v>31564.89599273913</v>
      </c>
      <c r="EG141" s="48" cm="1">
        <f t="array" ref="EG141">beneficio_muerte_individual_activo(EG$2,$F141,$D141, Hombres!$A$1:$DW$117, Mujeres!$A$1:$DW$117)</f>
        <v>33555.245933913335</v>
      </c>
      <c r="EH141" s="48" cm="1">
        <f t="array" ref="EH141">beneficio_muerte_individual_activo(EH$2,$F141,$D141, Hombres!$A$1:$DW$117, Mujeres!$A$1:$DW$117)</f>
        <v>35721.050721310094</v>
      </c>
      <c r="EI141" s="48" cm="1">
        <f t="array" ref="EI141">beneficio_muerte_individual_activo(EI$2,$F141,$D141, Hombres!$A$1:$DW$117, Mujeres!$A$1:$DW$117)</f>
        <v>22866.076383955075</v>
      </c>
      <c r="EJ141" s="48" cm="1">
        <f t="array" ref="EJ141">beneficio_muerte_individual_activo(EJ$2,$F141,$D141, Hombres!$A$1:$DW$117, Mujeres!$A$1:$DW$117)</f>
        <v>24370.326615554182</v>
      </c>
      <c r="EK141" s="48" cm="1">
        <f t="array" ref="EK141">beneficio_muerte_individual_activo(EK$2,$F141,$D141, Hombres!$A$1:$DW$117, Mujeres!$A$1:$DW$117)</f>
        <v>25727.28982030211</v>
      </c>
      <c r="EL141" s="48" cm="1">
        <f t="array" ref="EL141">beneficio_muerte_individual_activo(EL$2,$F141,$D141, Hombres!$A$1:$DW$117, Mujeres!$A$1:$DW$117)</f>
        <v>26936.197066100194</v>
      </c>
      <c r="EM141" s="48" cm="1">
        <f t="array" ref="EM141">beneficio_muerte_individual_activo(EM$2,$F141,$D141, Hombres!$A$1:$DW$117, Mujeres!$A$1:$DW$117)</f>
        <v>28270.953547350517</v>
      </c>
      <c r="EN141" s="48" cm="1">
        <f t="array" ref="EN141">beneficio_muerte_individual_activo(EN$2,$F141,$D141, Hombres!$A$1:$DW$117, Mujeres!$A$1:$DW$117)</f>
        <v>30009.266376856209</v>
      </c>
      <c r="EO141" s="48" cm="1">
        <f t="array" ref="EO141">beneficio_muerte_individual_activo(EO$2,$F141,$D141, Hombres!$A$1:$DW$117, Mujeres!$A$1:$DW$117)</f>
        <v>32410.851335820596</v>
      </c>
      <c r="EP141" s="48" cm="1">
        <f t="array" ref="EP141">beneficio_muerte_individual_activo(EP$2,$F141,$D141, Hombres!$A$1:$DW$117, Mujeres!$A$1:$DW$117)</f>
        <v>35553.374565221828</v>
      </c>
      <c r="EQ141" s="48" cm="1">
        <f t="array" ref="EQ141">beneficio_muerte_individual_activo(EQ$2,$F141,$D141, Hombres!$A$1:$DW$117, Mujeres!$A$1:$DW$117)</f>
        <v>39348.686476723924</v>
      </c>
      <c r="ER141" s="48" cm="1">
        <f t="array" ref="ER141">beneficio_muerte_individual_activo(ER$2,$F141,$D141, Hombres!$A$1:$DW$117, Mujeres!$A$1:$DW$117)</f>
        <v>43539.192196021686</v>
      </c>
      <c r="ES141" s="48" cm="1">
        <f t="array" ref="ES141">beneficio_muerte_individual_activo(ES$2,$F141,$D141, Hombres!$A$1:$DW$117, Mujeres!$A$1:$DW$117)</f>
        <v>47625.781060411413</v>
      </c>
      <c r="ET141" s="48" cm="1">
        <f t="array" ref="ET141">beneficio_muerte_individual_activo(ET$2,$F141,$D141, Hombres!$A$1:$DW$117, Mujeres!$A$1:$DW$117)</f>
        <v>51333.358883015862</v>
      </c>
      <c r="EU141" s="48" cm="1">
        <f t="array" ref="EU141">beneficio_muerte_individual_activo(EU$2,$F141,$D141, Hombres!$A$1:$DW$117, Mujeres!$A$1:$DW$117)</f>
        <v>54683.53550558049</v>
      </c>
      <c r="EV141" s="48" cm="1">
        <f t="array" ref="EV141">beneficio_muerte_individual_activo(EV$2,$F141,$D141, Hombres!$A$1:$DW$117, Mujeres!$A$1:$DW$117)</f>
        <v>57829.804512266317</v>
      </c>
      <c r="EW141" s="48" cm="1">
        <f t="array" ref="EW141">beneficio_muerte_individual_activo(EW$2,$F141,$D141, Hombres!$A$1:$DW$117, Mujeres!$A$1:$DW$117)</f>
        <v>60992.0628165077</v>
      </c>
      <c r="EX141" s="48" cm="1">
        <f t="array" ref="EX141">beneficio_muerte_individual_activo(EX$2,$F141,$D141, Hombres!$A$1:$DW$117, Mujeres!$A$1:$DW$117)</f>
        <v>68001.576008227901</v>
      </c>
      <c r="EY141" s="48" cm="1">
        <f t="array" ref="EY141">beneficio_muerte_individual_activo(EY$2,$F141,$D141, Hombres!$A$1:$DW$117, Mujeres!$A$1:$DW$117)</f>
        <v>72041.019611605385</v>
      </c>
      <c r="EZ141" s="48" cm="1">
        <f t="array" ref="EZ141">beneficio_muerte_individual_activo(EZ$2,$F141,$D141, Hombres!$A$1:$DW$117, Mujeres!$A$1:$DW$117)</f>
        <v>76119.906504640341</v>
      </c>
      <c r="FA141" s="48" cm="1">
        <f t="array" ref="FA141">beneficio_muerte_individual_activo(FA$2,$F141,$D141, Hombres!$A$1:$DW$117, Mujeres!$A$1:$DW$117)</f>
        <v>80290.412572970148</v>
      </c>
      <c r="FB141" s="48" cm="1">
        <f t="array" ref="FB141">beneficio_muerte_individual_activo(FB$2,$F141,$D141, Hombres!$A$1:$DW$117, Mujeres!$A$1:$DW$117)</f>
        <v>84512.8915694764</v>
      </c>
      <c r="FC141" s="48" cm="1">
        <f t="array" ref="FC141">beneficio_muerte_individual_activo(FC$2,$F141,$D141, Hombres!$A$1:$DW$117, Mujeres!$A$1:$DW$117)</f>
        <v>88634.198288292071</v>
      </c>
      <c r="FD141" s="48" cm="1">
        <f t="array" ref="FD141">beneficio_muerte_individual_activo(FD$2,$F141,$D141, Hombres!$A$1:$DW$117, Mujeres!$A$1:$DW$117)</f>
        <v>92617.386894807903</v>
      </c>
      <c r="FE141" s="48" cm="1">
        <f t="array" ref="FE141">beneficio_muerte_individual_activo(FE$2,$F141,$D141, Hombres!$A$1:$DW$117, Mujeres!$A$1:$DW$117)</f>
        <v>96425.954723418035</v>
      </c>
      <c r="FF141" s="48" cm="1">
        <f t="array" ref="FF141">beneficio_muerte_individual_activo(FF$2,$F141,$D141, Hombres!$A$1:$DW$117, Mujeres!$A$1:$DW$117)</f>
        <v>99944.596709483492</v>
      </c>
      <c r="FG141" s="48" cm="1">
        <f t="array" ref="FG141">beneficio_muerte_individual_activo(FG$2,$F141,$D141, Hombres!$A$1:$DW$117, Mujeres!$A$1:$DW$117)</f>
        <v>102950.12509225705</v>
      </c>
      <c r="FH141" s="48" cm="1">
        <f t="array" ref="FH141">beneficio_muerte_individual_activo(FH$2,$F141,$D141, Hombres!$A$1:$DW$117, Mujeres!$A$1:$DW$117)</f>
        <v>105221.56665205405</v>
      </c>
      <c r="FI141" s="48" cm="1">
        <f t="array" ref="FI141">beneficio_muerte_individual_activo(FI$2,$F141,$D141, Hombres!$A$1:$DW$117, Mujeres!$A$1:$DW$117)</f>
        <v>106649.93551774818</v>
      </c>
      <c r="FJ141" s="48" cm="1">
        <f t="array" ref="FJ141">beneficio_muerte_individual_activo(FJ$2,$F141,$D141, Hombres!$A$1:$DW$117, Mujeres!$A$1:$DW$117)</f>
        <v>107151.87740724281</v>
      </c>
      <c r="FK141" s="48" cm="1">
        <f t="array" ref="FK141">beneficio_muerte_individual_activo(FK$2,$F141,$D141, Hombres!$A$1:$DW$117, Mujeres!$A$1:$DW$117)</f>
        <v>106592.77365236965</v>
      </c>
      <c r="FL141" s="48" cm="1">
        <f t="array" ref="FL141">beneficio_muerte_individual_activo(FL$2,$F141,$D141, Hombres!$A$1:$DW$117, Mujeres!$A$1:$DW$117)</f>
        <v>104791.37491021671</v>
      </c>
      <c r="FM141" s="48" cm="1">
        <f t="array" ref="FM141">beneficio_muerte_individual_activo(FM$2,$F141,$D141, Hombres!$A$1:$DW$117, Mujeres!$A$1:$DW$117)</f>
        <v>101639.0280271496</v>
      </c>
      <c r="FN141" s="48" cm="1">
        <f t="array" ref="FN141">beneficio_muerte_individual_activo(FN$2,$F141,$D141, Hombres!$A$1:$DW$117, Mujeres!$A$1:$DW$117)</f>
        <v>97146.274296620293</v>
      </c>
      <c r="FO141" s="48" cm="1">
        <f t="array" ref="FO141">beneficio_muerte_individual_activo(FO$2,$F141,$D141, Hombres!$A$1:$DW$117, Mujeres!$A$1:$DW$117)</f>
        <v>91375.382897058284</v>
      </c>
      <c r="FP141" s="48" cm="1">
        <f t="array" ref="FP141">beneficio_muerte_individual_activo(FP$2,$F141,$D141, Hombres!$A$1:$DW$117, Mujeres!$A$1:$DW$117)</f>
        <v>84405.508297003893</v>
      </c>
      <c r="FQ141" s="108" cm="1">
        <f t="array" ref="FQ141">beneficio_muerte_individual_activo(FQ$2,$F141,$D141, Hombres!$A$1:$DW$117, Mujeres!$A$1:$DW$117)</f>
        <v>76359.347363301276</v>
      </c>
      <c r="FR141" s="48" cm="1">
        <f t="array" ref="FR141">beneficio_muerte_individual_activo(FR$2,$F141,$D141, Hombres!$A$1:$DW$117, Mujeres!$A$1:$DW$117)</f>
        <v>67474.581278696787</v>
      </c>
      <c r="FS141" s="48" cm="1">
        <f t="array" ref="FS141">beneficio_muerte_individual_activo(FS$2,$F141,$D141, Hombres!$A$1:$DW$117, Mujeres!$A$1:$DW$117)</f>
        <v>58091.763448127043</v>
      </c>
      <c r="FT141" s="48" cm="1">
        <f t="array" ref="FT141">beneficio_muerte_individual_activo(FT$2,$F141,$D141, Hombres!$A$1:$DW$117, Mujeres!$A$1:$DW$117)</f>
        <v>48584.451797801114</v>
      </c>
      <c r="FU141" s="48" cm="1">
        <f t="array" ref="FU141">beneficio_muerte_individual_activo(FU$2,$F141,$D141, Hombres!$A$1:$DW$117, Mujeres!$A$1:$DW$117)</f>
        <v>39322.765683596153</v>
      </c>
      <c r="FV141" s="48" cm="1">
        <f t="array" ref="FV141">beneficio_muerte_individual_activo(FV$2,$F141,$D141, Hombres!$A$1:$DW$117, Mujeres!$A$1:$DW$117)</f>
        <v>30661.033851075172</v>
      </c>
      <c r="FW141" s="48" cm="1">
        <f t="array" ref="FW141">beneficio_muerte_individual_activo(FW$2,$F141,$D141, Hombres!$A$1:$DW$117, Mujeres!$A$1:$DW$117)</f>
        <v>22920.971952746193</v>
      </c>
      <c r="FX141" s="48" cm="1">
        <f t="array" ref="FX141">beneficio_muerte_individual_activo(FX$2,$F141,$D141, Hombres!$A$1:$DW$117, Mujeres!$A$1:$DW$117)</f>
        <v>16342.578126467492</v>
      </c>
      <c r="FY141" s="48" cm="1">
        <f t="array" ref="FY141">beneficio_muerte_individual_activo(FY$2,$F141,$D141, Hombres!$A$1:$DW$117, Mujeres!$A$1:$DW$117)</f>
        <v>11044.837073055311</v>
      </c>
      <c r="FZ141" s="48" cm="1">
        <f t="array" ref="FZ141">beneficio_muerte_individual_activo(FZ$2,$F141,$D141, Hombres!$A$1:$DW$117, Mujeres!$A$1:$DW$117)</f>
        <v>7022.4496520907933</v>
      </c>
      <c r="GA141" s="48" cm="1">
        <f t="array" ref="GA141">beneficio_muerte_individual_activo(GA$2,$F141,$D141, Hombres!$A$1:$DW$117, Mujeres!$A$1:$DW$117)</f>
        <v>4163.5692904061534</v>
      </c>
      <c r="GB141" s="48" cm="1">
        <f t="array" ref="GB141">beneficio_muerte_individual_activo(GB$2,$F141,$D141, Hombres!$A$1:$DW$117, Mujeres!$A$1:$DW$117)</f>
        <v>2278.5800257772539</v>
      </c>
      <c r="GC141" s="48" cm="1">
        <f t="array" ref="GC141">beneficio_muerte_individual_activo(GC$2,$F141,$D141, Hombres!$A$1:$DW$117, Mujeres!$A$1:$DW$117)</f>
        <v>1137.1085038883048</v>
      </c>
      <c r="GD141" s="48" cm="1">
        <f t="array" ref="GD141">beneficio_muerte_individual_activo(GD$2,$F141,$D141, Hombres!$A$1:$DW$117, Mujeres!$A$1:$DW$117)</f>
        <v>509.66149320486983</v>
      </c>
      <c r="GE141" s="48" cm="1">
        <f t="array" ref="GE141">beneficio_muerte_individual_activo(GE$2,$F141,$D141, Hombres!$A$1:$DW$117, Mujeres!$A$1:$DW$117)</f>
        <v>201.23399810338358</v>
      </c>
      <c r="GF141" s="48" cm="1">
        <f t="array" ref="GF141">beneficio_muerte_individual_activo(GF$2,$F141,$D141, Hombres!$A$1:$DW$117, Mujeres!$A$1:$DW$117)</f>
        <v>68.258481910606562</v>
      </c>
      <c r="GG141" s="48" cm="1">
        <f t="array" ref="GG141">beneficio_muerte_individual_activo(GG$2,$F141,$D141, Hombres!$A$1:$DW$117, Mujeres!$A$1:$DW$117)</f>
        <v>24.246414784496981</v>
      </c>
      <c r="GH141" s="48" cm="1">
        <f t="array" ref="GH141">beneficio_muerte_individual_activo(GH$2,$F141,$D141, Hombres!$A$1:$DW$117, Mujeres!$A$1:$DW$117)</f>
        <v>0</v>
      </c>
      <c r="GI141" s="48" cm="1">
        <f t="array" ref="GI141">beneficio_muerte_individual_activo(GI$2,$F141,$D141, Hombres!$A$1:$DW$117, Mujeres!$A$1:$DW$117)</f>
        <v>0</v>
      </c>
      <c r="GJ141" s="48" cm="1">
        <f t="array" ref="GJ141">beneficio_muerte_individual_activo(GJ$2,$F141,$D141, Hombres!$A$1:$DW$117, Mujeres!$A$1:$DW$117)</f>
        <v>0</v>
      </c>
      <c r="GK141" s="48" cm="1">
        <f t="array" ref="GK141">beneficio_muerte_individual_activo(GK$2,$F141,$D141, Hombres!$A$1:$DW$117, Mujeres!$A$1:$DW$117)</f>
        <v>0</v>
      </c>
      <c r="GL141" s="48" cm="1">
        <f t="array" ref="GL141">beneficio_muerte_individual_activo(GL$2,$F141,$D141, Hombres!$A$1:$DW$117, Mujeres!$A$1:$DW$117)</f>
        <v>0</v>
      </c>
      <c r="GM141" s="48" cm="1">
        <f t="array" ref="GM141">beneficio_muerte_individual_activo(GM$2,$F141,$D141, Hombres!$A$1:$DW$117, Mujeres!$A$1:$DW$117)</f>
        <v>0</v>
      </c>
      <c r="GN141" s="48" cm="1">
        <f t="array" ref="GN141">beneficio_muerte_individual_activo(GN$2,$F141,$D141, Hombres!$A$1:$DW$117, Mujeres!$A$1:$DW$117)</f>
        <v>0</v>
      </c>
      <c r="GO141" s="48" cm="1">
        <f t="array" ref="GO141">beneficio_muerte_individual_activo(GO$2,$F141,$D141, Hombres!$A$1:$DW$117, Mujeres!$A$1:$DW$117)</f>
        <v>0</v>
      </c>
      <c r="GP141" s="48" cm="1">
        <f t="array" ref="GP141">beneficio_muerte_individual_activo(GP$2,$F141,$D141, Hombres!$A$1:$DW$117, Mujeres!$A$1:$DW$117)</f>
        <v>0</v>
      </c>
      <c r="GQ141" s="48" cm="1">
        <f t="array" ref="GQ141">beneficio_muerte_individual_activo(GQ$2,$F141,$D141, Hombres!$A$1:$DW$117, Mujeres!$A$1:$DW$117)</f>
        <v>0</v>
      </c>
      <c r="GR141" s="48" cm="1">
        <f t="array" ref="GR141">beneficio_muerte_individual_activo(GR$2,$F141,$D141, Hombres!$A$1:$DW$117, Mujeres!$A$1:$DW$117)</f>
        <v>0</v>
      </c>
      <c r="GS141" s="48" cm="1">
        <f t="array" ref="GS141">beneficio_muerte_individual_activo(GS$2,$F141,$D141, Hombres!$A$1:$DW$117, Mujeres!$A$1:$DW$117)</f>
        <v>0</v>
      </c>
      <c r="GT141" s="48" cm="1">
        <f t="array" ref="GT141">beneficio_muerte_individual_activo(GT$2,$F141,$D141, Hombres!$A$1:$DW$117, Mujeres!$A$1:$DW$117)</f>
        <v>0</v>
      </c>
      <c r="GU141" s="48" cm="1">
        <f t="array" ref="GU141">beneficio_muerte_individual_activo(GU$2,$F141,$D141, Hombres!$A$1:$DW$117, Mujeres!$A$1:$DW$117)</f>
        <v>0</v>
      </c>
      <c r="GV141" s="48" cm="1">
        <f t="array" ref="GV141">beneficio_muerte_individual_activo(GV$2,$F141,$D141, Hombres!$A$1:$DW$117, Mujeres!$A$1:$DW$117)</f>
        <v>0</v>
      </c>
    </row>
    <row r="142" spans="1:204" x14ac:dyDescent="0.35">
      <c r="A142" s="1">
        <f t="shared" si="2"/>
        <v>140</v>
      </c>
      <c r="B142" s="77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41" cm="1">
        <f t="array" ref="G142">PorcentajePension(C142,E142, D142)</f>
        <v>0.85</v>
      </c>
      <c r="I142" s="74"/>
      <c r="J142" s="48" cm="1">
        <f t="array" ref="J142">AnualidadActivo(J$2, $E142, $C142, $B142, $D142, Hombres!$A$1:$DW$117, Mujeres!$A$1:$DW$117)</f>
        <v>0</v>
      </c>
      <c r="K142" s="48" cm="1">
        <f t="array" ref="K142">AnualidadActivo(K$2, $E142, $C142, $B142, $D142, Hombres!$A$1:$DW$117, Mujeres!$A$1:$DW$117)</f>
        <v>0</v>
      </c>
      <c r="L142" s="48" cm="1">
        <f t="array" ref="L142">AnualidadActivo(L$2, $E142, $C142, $B142, $D142, Hombres!$A$1:$DW$117, Mujeres!$A$1:$DW$117)</f>
        <v>0</v>
      </c>
      <c r="M142" s="48" cm="1">
        <f t="array" ref="M142">AnualidadActivo(M$2, $E142, $C142, $B142, $D142, Hombres!$A$1:$DW$117, Mujeres!$A$1:$DW$117)</f>
        <v>0</v>
      </c>
      <c r="N142" s="48" cm="1">
        <f t="array" ref="N142">AnualidadActivo(N$2, $E142, $C142, $B142, $D142, Hombres!$A$1:$DW$117, Mujeres!$A$1:$DW$117)</f>
        <v>0</v>
      </c>
      <c r="O142" s="48" cm="1">
        <f t="array" ref="O142">AnualidadActivo(O$2, $E142, $C142, $B142, $D142, Hombres!$A$1:$DW$117, Mujeres!$A$1:$DW$117)</f>
        <v>0</v>
      </c>
      <c r="P142" s="48" cm="1">
        <f t="array" ref="P142">AnualidadActivo(P$2, $E142, $C142, $B142, $D142, Hombres!$A$1:$DW$117, Mujeres!$A$1:$DW$117)</f>
        <v>0</v>
      </c>
      <c r="Q142" s="48" cm="1">
        <f t="array" ref="Q142">AnualidadActivo(Q$2, $E142, $C142, $B142, $D142, Hombres!$A$1:$DW$117, Mujeres!$A$1:$DW$117)</f>
        <v>0</v>
      </c>
      <c r="R142" s="48" cm="1">
        <f t="array" ref="R142">AnualidadActivo(R$2, $E142, $C142, $B142, $D142, Hombres!$A$1:$DW$117, Mujeres!$A$1:$DW$117)</f>
        <v>0</v>
      </c>
      <c r="S142" s="48" cm="1">
        <f t="array" ref="S142">AnualidadActivo(S$2, $E142, $C142, $B142, $D142, Hombres!$A$1:$DW$117, Mujeres!$A$1:$DW$117)</f>
        <v>0</v>
      </c>
      <c r="T142" s="48" cm="1">
        <f t="array" ref="T142">AnualidadActivo(T$2, $E142, $C142, $B142, $D142, Hombres!$A$1:$DW$117, Mujeres!$A$1:$DW$117)</f>
        <v>0</v>
      </c>
      <c r="U142" s="48" cm="1">
        <f t="array" ref="U142">AnualidadActivo(U$2, $E142, $C142, $B142, $D142, Hombres!$A$1:$DW$117, Mujeres!$A$1:$DW$117)</f>
        <v>0</v>
      </c>
      <c r="V142" s="48" cm="1">
        <f t="array" ref="V142">AnualidadActivo(V$2, $E142, $C142, $B142, $D142, Hombres!$A$1:$DW$117, Mujeres!$A$1:$DW$117)</f>
        <v>0</v>
      </c>
      <c r="W142" s="48" cm="1">
        <f t="array" ref="W142">AnualidadActivo(W$2, $E142, $C142, $B142, $D142, Hombres!$A$1:$DW$117, Mujeres!$A$1:$DW$117)</f>
        <v>0</v>
      </c>
      <c r="X142" s="48" cm="1">
        <f t="array" ref="X142">AnualidadActivo(X$2, $E142, $C142, $B142, $D142, Hombres!$A$1:$DW$117, Mujeres!$A$1:$DW$117)</f>
        <v>0</v>
      </c>
      <c r="Y142" s="48" cm="1">
        <f t="array" ref="Y142">AnualidadActivo(Y$2, $E142, $C142, $B142, $D142, Hombres!$A$1:$DW$117, Mujeres!$A$1:$DW$117)</f>
        <v>0</v>
      </c>
      <c r="Z142" s="48" cm="1">
        <f t="array" ref="Z142">AnualidadActivo(Z$2, $E142, $C142, $B142, $D142, Hombres!$A$1:$DW$117, Mujeres!$A$1:$DW$117)</f>
        <v>0</v>
      </c>
      <c r="AA142" s="48" cm="1">
        <f t="array" ref="AA142">AnualidadActivo(AA$2, $E142, $C142, $B142, $D142, Hombres!$A$1:$DW$117, Mujeres!$A$1:$DW$117)</f>
        <v>0</v>
      </c>
      <c r="AB142" s="48" cm="1">
        <f t="array" ref="AB142">AnualidadActivo(AB$2, $E142, $C142, $B142, $D142, Hombres!$A$1:$DW$117, Mujeres!$A$1:$DW$117)</f>
        <v>0</v>
      </c>
      <c r="AC142" s="48" cm="1">
        <f t="array" ref="AC142">AnualidadActivo(AC$2, $E142, $C142, $B142, $D142, Hombres!$A$1:$DW$117, Mujeres!$A$1:$DW$117)</f>
        <v>0</v>
      </c>
      <c r="AD142" s="48" cm="1">
        <f t="array" ref="AD142">AnualidadActivo(AD$2, $E142, $C142, $B142, $D142, Hombres!$A$1:$DW$117, Mujeres!$A$1:$DW$117)</f>
        <v>0</v>
      </c>
      <c r="AE142" s="48" cm="1">
        <f t="array" ref="AE142">AnualidadActivo(AE$2, $E142, $C142, $B142, $D142, Hombres!$A$1:$DW$117, Mujeres!$A$1:$DW$117)</f>
        <v>0</v>
      </c>
      <c r="AF142" s="48" cm="1">
        <f t="array" ref="AF142">AnualidadActivo(AF$2, $E142, $C142, $B142, $D142, Hombres!$A$1:$DW$117, Mujeres!$A$1:$DW$117)</f>
        <v>0</v>
      </c>
      <c r="AG142" s="48" cm="1">
        <f t="array" ref="AG142">AnualidadActivo(AG$2, $E142, $C142, $B142, $D142, Hombres!$A$1:$DW$117, Mujeres!$A$1:$DW$117)</f>
        <v>0</v>
      </c>
      <c r="AH142" s="48" cm="1">
        <f t="array" ref="AH142">AnualidadActivo(AH$2, $E142, $C142, $B142, $D142, Hombres!$A$1:$DW$117, Mujeres!$A$1:$DW$117)</f>
        <v>0</v>
      </c>
      <c r="AI142" s="48" cm="1">
        <f t="array" ref="AI142">AnualidadActivo(AI$2, $E142, $C142, $B142, $D142, Hombres!$A$1:$DW$117, Mujeres!$A$1:$DW$117)</f>
        <v>0</v>
      </c>
      <c r="AJ142" s="48" cm="1">
        <f t="array" ref="AJ142">AnualidadActivo(AJ$2, $E142, $C142, $B142, $D142, Hombres!$A$1:$DW$117, Mujeres!$A$1:$DW$117)</f>
        <v>0</v>
      </c>
      <c r="AK142" s="48" cm="1">
        <f t="array" ref="AK142">AnualidadActivo(AK$2, $E142, $C142, $B142, $D142, Hombres!$A$1:$DW$117, Mujeres!$A$1:$DW$117)</f>
        <v>0</v>
      </c>
      <c r="AL142" s="48" cm="1">
        <f t="array" ref="AL142">AnualidadActivo(AL$2, $E142, $C142, $B142, $D142, Hombres!$A$1:$DW$117, Mujeres!$A$1:$DW$117)</f>
        <v>0</v>
      </c>
      <c r="AM142" s="48" cm="1">
        <f t="array" ref="AM142">AnualidadActivo(AM$2, $E142, $C142, $B142, $D142, Hombres!$A$1:$DW$117, Mujeres!$A$1:$DW$117)</f>
        <v>0</v>
      </c>
      <c r="AN142" s="48" cm="1">
        <f t="array" ref="AN142">AnualidadActivo(AN$2, $E142, $C142, $B142, $D142, Hombres!$A$1:$DW$117, Mujeres!$A$1:$DW$117)</f>
        <v>0</v>
      </c>
      <c r="AO142" s="48" cm="1">
        <f t="array" ref="AO142">AnualidadActivo(AO$2, $E142, $C142, $B142, $D142, Hombres!$A$1:$DW$117, Mujeres!$A$1:$DW$117)</f>
        <v>0</v>
      </c>
      <c r="AP142" s="48" cm="1">
        <f t="array" ref="AP142">AnualidadActivo(AP$2, $E142, $C142, $B142, $D142, Hombres!$A$1:$DW$117, Mujeres!$A$1:$DW$117)</f>
        <v>0</v>
      </c>
      <c r="AQ142" s="48" cm="1">
        <f t="array" ref="AQ142">AnualidadActivo(AQ$2, $E142, $C142, $B142, $D142, Hombres!$A$1:$DW$117, Mujeres!$A$1:$DW$117)</f>
        <v>0</v>
      </c>
      <c r="AR142" s="48" cm="1">
        <f t="array" ref="AR142">AnualidadActivo(AR$2, $E142, $C142, $B142, $D142, Hombres!$A$1:$DW$117, Mujeres!$A$1:$DW$117)</f>
        <v>0</v>
      </c>
      <c r="AS142" s="48" cm="1">
        <f t="array" ref="AS142">AnualidadActivo(AS$2, $E142, $C142, $B142, $D142, Hombres!$A$1:$DW$117, Mujeres!$A$1:$DW$117)</f>
        <v>0</v>
      </c>
      <c r="AT142" s="48" cm="1">
        <f t="array" ref="AT142">AnualidadActivo(AT$2, $E142, $C142, $B142, $D142, Hombres!$A$1:$DW$117, Mujeres!$A$1:$DW$117)</f>
        <v>41440054.558740392</v>
      </c>
      <c r="AU142" s="48" cm="1">
        <f t="array" ref="AU142">AnualidadActivo(AU$2, $E142, $C142, $B142, $D142, Hombres!$A$1:$DW$117, Mujeres!$A$1:$DW$117)</f>
        <v>42683256.195502602</v>
      </c>
      <c r="AV142" s="48" cm="1">
        <f t="array" ref="AV142">AnualidadActivo(AV$2, $E142, $C142, $B142, $D142, Hombres!$A$1:$DW$117, Mujeres!$A$1:$DW$117)</f>
        <v>43963753.881367683</v>
      </c>
      <c r="AW142" s="48" cm="1">
        <f t="array" ref="AW142">AnualidadActivo(AW$2, $E142, $C142, $B142, $D142, Hombres!$A$1:$DW$117, Mujeres!$A$1:$DW$117)</f>
        <v>45282666.497808717</v>
      </c>
      <c r="AX142" s="48" cm="1">
        <f t="array" ref="AX142">AnualidadActivo(AX$2, $E142, $C142, $B142, $D142, Hombres!$A$1:$DW$117, Mujeres!$A$1:$DW$117)</f>
        <v>46641146.492742978</v>
      </c>
      <c r="AY142" s="48" cm="1">
        <f t="array" ref="AY142">AnualidadActivo(AY$2, $E142, $C142, $B142, $D142, Hombres!$A$1:$DW$117, Mujeres!$A$1:$DW$117)</f>
        <v>47658839.378478453</v>
      </c>
      <c r="AZ142" s="48" cm="1">
        <f t="array" ref="AZ142">AnualidadActivo(AZ$2, $E142, $C142, $B142, $D142, Hombres!$A$1:$DW$117, Mujeres!$A$1:$DW$117)</f>
        <v>48669495.871821865</v>
      </c>
      <c r="BA142" s="48" cm="1">
        <f t="array" ref="BA142">AnualidadActivo(BA$2, $E142, $C142, $B142, $D142, Hombres!$A$1:$DW$117, Mujeres!$A$1:$DW$117)</f>
        <v>49673812.625732072</v>
      </c>
      <c r="BB142" s="48" cm="1">
        <f t="array" ref="BB142">AnualidadActivo(BB$2, $E142, $C142, $B142, $D142, Hombres!$A$1:$DW$117, Mujeres!$A$1:$DW$117)</f>
        <v>50672729.551595986</v>
      </c>
      <c r="BC142" s="48" cm="1">
        <f t="array" ref="BC142">AnualidadActivo(BC$2, $E142, $C142, $B142, $D142, Hombres!$A$1:$DW$117, Mujeres!$A$1:$DW$117)</f>
        <v>51661947.730792485</v>
      </c>
      <c r="BD142" s="48" cm="1">
        <f t="array" ref="BD142">AnualidadActivo(BD$2, $E142, $C142, $B142, $D142, Hombres!$A$1:$DW$117, Mujeres!$A$1:$DW$117)</f>
        <v>52631127.006784998</v>
      </c>
      <c r="BE142" s="48" cm="1">
        <f t="array" ref="BE142">AnualidadActivo(BE$2, $E142, $C142, $B142, $D142, Hombres!$A$1:$DW$117, Mujeres!$A$1:$DW$117)</f>
        <v>53563253.476350643</v>
      </c>
      <c r="BF142" s="48" cm="1">
        <f t="array" ref="BF142">AnualidadActivo(BF$2, $E142, $C142, $B142, $D142, Hombres!$A$1:$DW$117, Mujeres!$A$1:$DW$117)</f>
        <v>54437684.569819048</v>
      </c>
      <c r="BG142" s="48" cm="1">
        <f t="array" ref="BG142">AnualidadActivo(BG$2, $E142, $C142, $B142, $D142, Hombres!$A$1:$DW$117, Mujeres!$A$1:$DW$117)</f>
        <v>55233475.982433014</v>
      </c>
      <c r="BH142" s="48" cm="1">
        <f t="array" ref="BH142">AnualidadActivo(BH$2, $E142, $C142, $B142, $D142, Hombres!$A$1:$DW$117, Mujeres!$A$1:$DW$117)</f>
        <v>55933303.620547459</v>
      </c>
      <c r="BI142" s="48" cm="1">
        <f t="array" ref="BI142">AnualidadActivo(BI$2, $E142, $C142, $B142, $D142, Hombres!$A$1:$DW$117, Mujeres!$A$1:$DW$117)</f>
        <v>56530071.082933761</v>
      </c>
      <c r="BJ142" s="48" cm="1">
        <f t="array" ref="BJ142">AnualidadActivo(BJ$2, $E142, $C142, $B142, $D142, Hombres!$A$1:$DW$117, Mujeres!$A$1:$DW$117)</f>
        <v>57023210.931905441</v>
      </c>
      <c r="BK142" s="48" cm="1">
        <f t="array" ref="BK142">AnualidadActivo(BK$2, $E142, $C142, $B142, $D142, Hombres!$A$1:$DW$117, Mujeres!$A$1:$DW$117)</f>
        <v>57412212.271403201</v>
      </c>
      <c r="BL142" s="48" cm="1">
        <f t="array" ref="BL142">AnualidadActivo(BL$2, $E142, $C142, $B142, $D142, Hombres!$A$1:$DW$117, Mujeres!$A$1:$DW$117)</f>
        <v>57692966.314181134</v>
      </c>
      <c r="BM142" s="48" cm="1">
        <f t="array" ref="BM142">AnualidadActivo(BM$2, $E142, $C142, $B142, $D142, Hombres!$A$1:$DW$117, Mujeres!$A$1:$DW$117)</f>
        <v>57855306.878996603</v>
      </c>
      <c r="BN142" s="48" cm="1">
        <f t="array" ref="BN142">AnualidadActivo(BN$2, $E142, $C142, $B142, $D142, Hombres!$A$1:$DW$117, Mujeres!$A$1:$DW$117)</f>
        <v>57781516.195667379</v>
      </c>
      <c r="BO142" s="48" cm="1">
        <f t="array" ref="BO142">AnualidadActivo(BO$2, $E142, $C142, $B142, $D142, Hombres!$A$1:$DW$117, Mujeres!$A$1:$DW$117)</f>
        <v>57536202.284053482</v>
      </c>
      <c r="BP142" s="48" cm="1">
        <f t="array" ref="BP142">AnualidadActivo(BP$2, $E142, $C142, $B142, $D142, Hombres!$A$1:$DW$117, Mujeres!$A$1:$DW$117)</f>
        <v>57103979.515689649</v>
      </c>
      <c r="BQ142" s="48" cm="1">
        <f t="array" ref="BQ142">AnualidadActivo(BQ$2, $E142, $C142, $B142, $D142, Hombres!$A$1:$DW$117, Mujeres!$A$1:$DW$117)</f>
        <v>56466914.671817213</v>
      </c>
      <c r="BR142" s="48" cm="1">
        <f t="array" ref="BR142">AnualidadActivo(BR$2, $E142, $C142, $B142, $D142, Hombres!$A$1:$DW$117, Mujeres!$A$1:$DW$117)</f>
        <v>55606971.332375251</v>
      </c>
      <c r="BS142" s="48" cm="1">
        <f t="array" ref="BS142">AnualidadActivo(BS$2, $E142, $C142, $B142, $D142, Hombres!$A$1:$DW$117, Mujeres!$A$1:$DW$117)</f>
        <v>54509562.470468551</v>
      </c>
      <c r="BT142" s="48" cm="1">
        <f t="array" ref="BT142">AnualidadActivo(BT$2, $E142, $C142, $B142, $D142, Hombres!$A$1:$DW$117, Mujeres!$A$1:$DW$117)</f>
        <v>53160312.67209316</v>
      </c>
      <c r="BU142" s="48" cm="1">
        <f t="array" ref="BU142">AnualidadActivo(BU$2, $E142, $C142, $B142, $D142, Hombres!$A$1:$DW$117, Mujeres!$A$1:$DW$117)</f>
        <v>51545218.007698759</v>
      </c>
      <c r="BV142" s="48" cm="1">
        <f t="array" ref="BV142">AnualidadActivo(BV$2, $E142, $C142, $B142, $D142, Hombres!$A$1:$DW$117, Mujeres!$A$1:$DW$117)</f>
        <v>49653507.527457073</v>
      </c>
      <c r="BW142" s="48" cm="1">
        <f t="array" ref="BW142">AnualidadActivo(BW$2, $E142, $C142, $B142, $D142, Hombres!$A$1:$DW$117, Mujeres!$A$1:$DW$117)</f>
        <v>47482437.057427928</v>
      </c>
      <c r="BX142" s="48" cm="1">
        <f t="array" ref="BX142">AnualidadActivo(BX$2, $E142, $C142, $B142, $D142, Hombres!$A$1:$DW$117, Mujeres!$A$1:$DW$117)</f>
        <v>45038921.332164839</v>
      </c>
      <c r="BY142" s="48" cm="1">
        <f t="array" ref="BY142">AnualidadActivo(BY$2, $E142, $C142, $B142, $D142, Hombres!$A$1:$DW$117, Mujeres!$A$1:$DW$117)</f>
        <v>42336407.022522651</v>
      </c>
      <c r="BZ142" s="48" cm="1">
        <f t="array" ref="BZ142">AnualidadActivo(BZ$2, $E142, $C142, $B142, $D142, Hombres!$A$1:$DW$117, Mujeres!$A$1:$DW$117)</f>
        <v>39394543.11161378</v>
      </c>
      <c r="CA142" s="48" cm="1">
        <f t="array" ref="CA142">AnualidadActivo(CA$2, $E142, $C142, $B142, $D142, Hombres!$A$1:$DW$117, Mujeres!$A$1:$DW$117)</f>
        <v>36242306.764493793</v>
      </c>
      <c r="CB142" s="48" cm="1">
        <f t="array" ref="CB142">AnualidadActivo(CB$2, $E142, $C142, $B142, $D142, Hombres!$A$1:$DW$117, Mujeres!$A$1:$DW$117)</f>
        <v>32921565.250721153</v>
      </c>
      <c r="CC142" s="48" cm="1">
        <f t="array" ref="CC142">AnualidadActivo(CC$2, $E142, $C142, $B142, $D142, Hombres!$A$1:$DW$117, Mujeres!$A$1:$DW$117)</f>
        <v>29485518.111192062</v>
      </c>
      <c r="CD142" s="48" cm="1">
        <f t="array" ref="CD142">AnualidadActivo(CD$2, $E142, $C142, $B142, $D142, Hombres!$A$1:$DW$117, Mujeres!$A$1:$DW$117)</f>
        <v>25994392.371667106</v>
      </c>
      <c r="CE142" s="48" cm="1">
        <f t="array" ref="CE142">AnualidadActivo(CE$2, $E142, $C142, $B142, $D142, Hombres!$A$1:$DW$117, Mujeres!$A$1:$DW$117)</f>
        <v>22513585.629099932</v>
      </c>
      <c r="CF142" s="48" cm="1">
        <f t="array" ref="CF142">AnualidadActivo(CF$2, $E142, $C142, $B142, $D142, Hombres!$A$1:$DW$117, Mujeres!$A$1:$DW$117)</f>
        <v>19113448.80085231</v>
      </c>
      <c r="CG142" s="48" cm="1">
        <f t="array" ref="CG142">AnualidadActivo(CG$2, $E142, $C142, $B142, $D142, Hombres!$A$1:$DW$117, Mujeres!$A$1:$DW$117)</f>
        <v>15867815.543496033</v>
      </c>
      <c r="CH142" s="48" cm="1">
        <f t="array" ref="CH142">AnualidadActivo(CH$2, $E142, $C142, $B142, $D142, Hombres!$A$1:$DW$117, Mujeres!$A$1:$DW$117)</f>
        <v>12847751.763669413</v>
      </c>
      <c r="CI142" s="48" cm="1">
        <f t="array" ref="CI142">AnualidadActivo(CI$2, $E142, $C142, $B142, $D142, Hombres!$A$1:$DW$117, Mujeres!$A$1:$DW$117)</f>
        <v>10114200.848949175</v>
      </c>
      <c r="CJ142" s="48" cm="1">
        <f t="array" ref="CJ142">AnualidadActivo(CJ$2, $E142, $C142, $B142, $D142, Hombres!$A$1:$DW$117, Mujeres!$A$1:$DW$117)</f>
        <v>7713643.269334116</v>
      </c>
      <c r="CK142" s="48" cm="1">
        <f t="array" ref="CK142">AnualidadActivo(CK$2, $E142, $C142, $B142, $D142, Hombres!$A$1:$DW$117, Mujeres!$A$1:$DW$117)</f>
        <v>5675561.8081216551</v>
      </c>
      <c r="CL142" s="48" cm="1">
        <f t="array" ref="CL142">AnualidadActivo(CL$2, $E142, $C142, $B142, $D142, Hombres!$A$1:$DW$117, Mujeres!$A$1:$DW$117)</f>
        <v>4010285.229011897</v>
      </c>
      <c r="CM142" s="48" cm="1">
        <f t="array" ref="CM142">AnualidadActivo(CM$2, $E142, $C142, $B142, $D142, Hombres!$A$1:$DW$117, Mujeres!$A$1:$DW$117)</f>
        <v>2707042.8789503169</v>
      </c>
      <c r="CN142" s="48" cm="1">
        <f t="array" ref="CN142">AnualidadActivo(CN$2, $E142, $C142, $B142, $D142, Hombres!$A$1:$DW$117, Mujeres!$A$1:$DW$117)</f>
        <v>1735028.7958008714</v>
      </c>
      <c r="CO142" s="48" cm="1">
        <f t="array" ref="CO142">AnualidadActivo(CO$2, $E142, $C142, $B142, $D142, Hombres!$A$1:$DW$117, Mujeres!$A$1:$DW$117)</f>
        <v>1048194.7758335102</v>
      </c>
      <c r="CP142" s="48" cm="1">
        <f t="array" ref="CP142">AnualidadActivo(CP$2, $E142, $C142, $B142, $D142, Hombres!$A$1:$DW$117, Mujeres!$A$1:$DW$117)</f>
        <v>591788.48686286039</v>
      </c>
      <c r="CQ142" s="48" cm="1">
        <f t="array" ref="CQ142">AnualidadActivo(CQ$2, $E142, $C142, $B142, $D142, Hombres!$A$1:$DW$117, Mujeres!$A$1:$DW$117)</f>
        <v>309111.49841534381</v>
      </c>
      <c r="CR142" s="48" cm="1">
        <f t="array" ref="CR142">AnualidadActivo(CR$2, $E142, $C142, $B142, $D142, Hombres!$A$1:$DW$117, Mujeres!$A$1:$DW$117)</f>
        <v>0</v>
      </c>
      <c r="CS142" s="48" cm="1">
        <f t="array" ref="CS142">AnualidadActivo(CS$2, $E142, $C142, $B142, $D142, Hombres!$A$1:$DW$117, Mujeres!$A$1:$DW$117)</f>
        <v>0</v>
      </c>
      <c r="CT142" s="48" cm="1">
        <f t="array" ref="CT142">AnualidadActivo(CT$2, $E142, $C142, $B142, $D142, Hombres!$A$1:$DW$117, Mujeres!$A$1:$DW$117)</f>
        <v>0</v>
      </c>
      <c r="CU142" s="48" cm="1">
        <f t="array" ref="CU142">AnualidadActivo(CU$2, $E142, $C142, $B142, $D142, Hombres!$A$1:$DW$117, Mujeres!$A$1:$DW$117)</f>
        <v>0</v>
      </c>
      <c r="CV142" s="48" cm="1">
        <f t="array" ref="CV142">AnualidadActivo(CV$2, $E142, $C142, $B142, $D142, Hombres!$A$1:$DW$117, Mujeres!$A$1:$DW$117)</f>
        <v>0</v>
      </c>
      <c r="CW142" s="48" cm="1">
        <f t="array" ref="CW142">AnualidadActivo(CW$2, $E142, $C142, $B142, $D142, Hombres!$A$1:$DW$117, Mujeres!$A$1:$DW$117)</f>
        <v>0</v>
      </c>
      <c r="CX142" s="48" cm="1">
        <f t="array" ref="CX142">AnualidadActivo(CX$2, $E142, $C142, $B142, $D142, Hombres!$A$1:$DW$117, Mujeres!$A$1:$DW$117)</f>
        <v>0</v>
      </c>
      <c r="CY142" s="48" cm="1">
        <f t="array" ref="CY142">AnualidadActivo(CY$2, $E142, $C142, $B142, $D142, Hombres!$A$1:$DW$117, Mujeres!$A$1:$DW$117)</f>
        <v>0</v>
      </c>
      <c r="CZ142" s="48" cm="1">
        <f t="array" ref="CZ142">AnualidadActivo(CZ$2, $E142, $C142, $B142, $D142, Hombres!$A$1:$DW$117, Mujeres!$A$1:$DW$117)</f>
        <v>0</v>
      </c>
      <c r="DA142" s="48" cm="1">
        <f t="array" ref="DA142">AnualidadActivo(DA$2, $E142, $C142, $B142, $D142, Hombres!$A$1:$DW$117, Mujeres!$A$1:$DW$117)</f>
        <v>0</v>
      </c>
      <c r="DD142" s="21"/>
      <c r="DE142" s="48" cm="1">
        <f t="array" ref="DE142">beneficio_muerte_individual_activo(DE$2,$F142,$D142, Hombres!$A$1:$DW$117, Mujeres!$A$1:$DW$117)</f>
        <v>0</v>
      </c>
      <c r="DF142" s="48" cm="1">
        <f t="array" ref="DF142">beneficio_muerte_individual_activo(DF$2,$F142,$D142, Hombres!$A$1:$DW$117, Mujeres!$A$1:$DW$117)</f>
        <v>6440.8420150000002</v>
      </c>
      <c r="DG142" s="48" cm="1">
        <f t="array" ref="DG142">beneficio_muerte_individual_activo(DG$2,$F142,$D142, Hombres!$A$1:$DW$117, Mujeres!$A$1:$DW$117)</f>
        <v>6478.0073099037845</v>
      </c>
      <c r="DH142" s="48" cm="1">
        <f t="array" ref="DH142">beneficio_muerte_individual_activo(DH$2,$F142,$D142, Hombres!$A$1:$DW$117, Mujeres!$A$1:$DW$117)</f>
        <v>6489.602097491108</v>
      </c>
      <c r="DI142" s="48" cm="1">
        <f t="array" ref="DI142">beneficio_muerte_individual_activo(DI$2,$F142,$D142, Hombres!$A$1:$DW$117, Mujeres!$A$1:$DW$117)</f>
        <v>6495.6655650893308</v>
      </c>
      <c r="DJ142" s="48" cm="1">
        <f t="array" ref="DJ142">beneficio_muerte_individual_activo(DJ$2,$F142,$D142, Hombres!$A$1:$DW$117, Mujeres!$A$1:$DW$117)</f>
        <v>6574.2323843479553</v>
      </c>
      <c r="DK142" s="48" cm="1">
        <f t="array" ref="DK142">beneficio_muerte_individual_activo(DK$2,$F142,$D142, Hombres!$A$1:$DW$117, Mujeres!$A$1:$DW$117)</f>
        <v>6734.3445590462197</v>
      </c>
      <c r="DL142" s="48" cm="1">
        <f t="array" ref="DL142">beneficio_muerte_individual_activo(DL$2,$F142,$D142, Hombres!$A$1:$DW$117, Mujeres!$A$1:$DW$117)</f>
        <v>6985.9538218838934</v>
      </c>
      <c r="DM142" s="48" cm="1">
        <f t="array" ref="DM142">beneficio_muerte_individual_activo(DM$2,$F142,$D142, Hombres!$A$1:$DW$117, Mujeres!$A$1:$DW$117)</f>
        <v>7316.6502663388173</v>
      </c>
      <c r="DN142" s="48" cm="1">
        <f t="array" ref="DN142">beneficio_muerte_individual_activo(DN$2,$F142,$D142, Hombres!$A$1:$DW$117, Mujeres!$A$1:$DW$117)</f>
        <v>7721.9806220599285</v>
      </c>
      <c r="DO142" s="48" cm="1">
        <f t="array" ref="DO142">beneficio_muerte_individual_activo(DO$2,$F142,$D142, Hombres!$A$1:$DW$117, Mujeres!$A$1:$DW$117)</f>
        <v>8195.0020354939061</v>
      </c>
      <c r="DP142" s="48" cm="1">
        <f t="array" ref="DP142">beneficio_muerte_individual_activo(DP$2,$F142,$D142, Hombres!$A$1:$DW$117, Mujeres!$A$1:$DW$117)</f>
        <v>8677.5224370002143</v>
      </c>
      <c r="DQ142" s="48" cm="1">
        <f t="array" ref="DQ142">beneficio_muerte_individual_activo(DQ$2,$F142,$D142, Hombres!$A$1:$DW$117, Mujeres!$A$1:$DW$117)</f>
        <v>9085.7280686613631</v>
      </c>
      <c r="DR142" s="48" cm="1">
        <f t="array" ref="DR142">beneficio_muerte_individual_activo(DR$2,$F142,$D142, Hombres!$A$1:$DW$117, Mujeres!$A$1:$DW$117)</f>
        <v>9397.9249513050436</v>
      </c>
      <c r="DS142" s="48" cm="1">
        <f t="array" ref="DS142">beneficio_muerte_individual_activo(DS$2,$F142,$D142, Hombres!$A$1:$DW$117, Mujeres!$A$1:$DW$117)</f>
        <v>9669.1261521299421</v>
      </c>
      <c r="DT142" s="48" cm="1">
        <f t="array" ref="DT142">beneficio_muerte_individual_activo(DT$2,$F142,$D142, Hombres!$A$1:$DW$117, Mujeres!$A$1:$DW$117)</f>
        <v>10101.01553236399</v>
      </c>
      <c r="DU142" s="48" cm="1">
        <f t="array" ref="DU142">beneficio_muerte_individual_activo(DU$2,$F142,$D142, Hombres!$A$1:$DW$117, Mujeres!$A$1:$DW$117)</f>
        <v>10704.89194502399</v>
      </c>
      <c r="DV142" s="48" cm="1">
        <f t="array" ref="DV142">beneficio_muerte_individual_activo(DV$2,$F142,$D142, Hombres!$A$1:$DW$117, Mujeres!$A$1:$DW$117)</f>
        <v>11448.90912676056</v>
      </c>
      <c r="DW142" s="48" cm="1">
        <f t="array" ref="DW142">beneficio_muerte_individual_activo(DW$2,$F142,$D142, Hombres!$A$1:$DW$117, Mujeres!$A$1:$DW$117)</f>
        <v>12270.284145054669</v>
      </c>
      <c r="DX142" s="48" cm="1">
        <f t="array" ref="DX142">beneficio_muerte_individual_activo(DX$2,$F142,$D142, Hombres!$A$1:$DW$117, Mujeres!$A$1:$DW$117)</f>
        <v>13125.726051094329</v>
      </c>
      <c r="DY142" s="48" cm="1">
        <f t="array" ref="DY142">beneficio_muerte_individual_activo(DY$2,$F142,$D142, Hombres!$A$1:$DW$117, Mujeres!$A$1:$DW$117)</f>
        <v>13998.960922643528</v>
      </c>
      <c r="DZ142" s="48" cm="1">
        <f t="array" ref="DZ142">beneficio_muerte_individual_activo(DZ$2,$F142,$D142, Hombres!$A$1:$DW$117, Mujeres!$A$1:$DW$117)</f>
        <v>14828.059567600014</v>
      </c>
      <c r="EA142" s="48" cm="1">
        <f t="array" ref="EA142">beneficio_muerte_individual_activo(EA$2,$F142,$D142, Hombres!$A$1:$DW$117, Mujeres!$A$1:$DW$117)</f>
        <v>15570.218813344949</v>
      </c>
      <c r="EB142" s="48" cm="1">
        <f t="array" ref="EB142">beneficio_muerte_individual_activo(EB$2,$F142,$D142, Hombres!$A$1:$DW$117, Mujeres!$A$1:$DW$117)</f>
        <v>16379.733252294516</v>
      </c>
      <c r="EC142" s="48" cm="1">
        <f t="array" ref="EC142">beneficio_muerte_individual_activo(EC$2,$F142,$D142, Hombres!$A$1:$DW$117, Mujeres!$A$1:$DW$117)</f>
        <v>17321.631984908101</v>
      </c>
      <c r="ED142" s="48" cm="1">
        <f t="array" ref="ED142">beneficio_muerte_individual_activo(ED$2,$F142,$D142, Hombres!$A$1:$DW$117, Mujeres!$A$1:$DW$117)</f>
        <v>18576.579181281475</v>
      </c>
      <c r="EE142" s="48" cm="1">
        <f t="array" ref="EE142">beneficio_muerte_individual_activo(EE$2,$F142,$D142, Hombres!$A$1:$DW$117, Mujeres!$A$1:$DW$117)</f>
        <v>20217.101285048</v>
      </c>
      <c r="EF142" s="48" cm="1">
        <f t="array" ref="EF142">beneficio_muerte_individual_activo(EF$2,$F142,$D142, Hombres!$A$1:$DW$117, Mujeres!$A$1:$DW$117)</f>
        <v>22224.461163974709</v>
      </c>
      <c r="EG142" s="48" cm="1">
        <f t="array" ref="EG142">beneficio_muerte_individual_activo(EG$2,$F142,$D142, Hombres!$A$1:$DW$117, Mujeres!$A$1:$DW$117)</f>
        <v>24320.636270532523</v>
      </c>
      <c r="EH142" s="48" cm="1">
        <f t="array" ref="EH142">beneficio_muerte_individual_activo(EH$2,$F142,$D142, Hombres!$A$1:$DW$117, Mujeres!$A$1:$DW$117)</f>
        <v>26311.20350904001</v>
      </c>
      <c r="EI142" s="48" cm="1">
        <f t="array" ref="EI142">beneficio_muerte_individual_activo(EI$2,$F142,$D142, Hombres!$A$1:$DW$117, Mujeres!$A$1:$DW$117)</f>
        <v>28223.57248322852</v>
      </c>
      <c r="EJ142" s="48" cm="1">
        <f t="array" ref="EJ142">beneficio_muerte_individual_activo(EJ$2,$F142,$D142, Hombres!$A$1:$DW$117, Mujeres!$A$1:$DW$117)</f>
        <v>30076.623768367295</v>
      </c>
      <c r="EK142" s="48" cm="1">
        <f t="array" ref="EK142">beneficio_muerte_individual_activo(EK$2,$F142,$D142, Hombres!$A$1:$DW$117, Mujeres!$A$1:$DW$117)</f>
        <v>31940.548912268685</v>
      </c>
      <c r="EL142" s="48" cm="1">
        <f t="array" ref="EL142">beneficio_muerte_individual_activo(EL$2,$F142,$D142, Hombres!$A$1:$DW$117, Mujeres!$A$1:$DW$117)</f>
        <v>34020.865969838123</v>
      </c>
      <c r="EM142" s="48" cm="1">
        <f t="array" ref="EM142">beneficio_muerte_individual_activo(EM$2,$F142,$D142, Hombres!$A$1:$DW$117, Mujeres!$A$1:$DW$117)</f>
        <v>21811.356030863833</v>
      </c>
      <c r="EN142" s="48" cm="1">
        <f t="array" ref="EN142">beneficio_muerte_individual_activo(EN$2,$F142,$D142, Hombres!$A$1:$DW$117, Mujeres!$A$1:$DW$117)</f>
        <v>23267.177676399442</v>
      </c>
      <c r="EO142" s="48" cm="1">
        <f t="array" ref="EO142">beneficio_muerte_individual_activo(EO$2,$F142,$D142, Hombres!$A$1:$DW$117, Mujeres!$A$1:$DW$117)</f>
        <v>24549.718037053473</v>
      </c>
      <c r="EP142" s="48" cm="1">
        <f t="array" ref="EP142">beneficio_muerte_individual_activo(EP$2,$F142,$D142, Hombres!$A$1:$DW$117, Mujeres!$A$1:$DW$117)</f>
        <v>25674.729050589092</v>
      </c>
      <c r="EQ142" s="48" cm="1">
        <f t="array" ref="EQ142">beneficio_muerte_individual_activo(EQ$2,$F142,$D142, Hombres!$A$1:$DW$117, Mujeres!$A$1:$DW$117)</f>
        <v>26950.953747564748</v>
      </c>
      <c r="ER142" s="48" cm="1">
        <f t="array" ref="ER142">beneficio_muerte_individual_activo(ER$2,$F142,$D142, Hombres!$A$1:$DW$117, Mujeres!$A$1:$DW$117)</f>
        <v>28647.249412925736</v>
      </c>
      <c r="ES142" s="48" cm="1">
        <f t="array" ref="ES142">beneficio_muerte_individual_activo(ES$2,$F142,$D142, Hombres!$A$1:$DW$117, Mujeres!$A$1:$DW$117)</f>
        <v>30984.531839500887</v>
      </c>
      <c r="ET142" s="48" cm="1">
        <f t="array" ref="ET142">beneficio_muerte_individual_activo(ET$2,$F142,$D142, Hombres!$A$1:$DW$117, Mujeres!$A$1:$DW$117)</f>
        <v>34029.801973907241</v>
      </c>
      <c r="EU142" s="48" cm="1">
        <f t="array" ref="EU142">beneficio_muerte_individual_activo(EU$2,$F142,$D142, Hombres!$A$1:$DW$117, Mujeres!$A$1:$DW$117)</f>
        <v>37722.984442733272</v>
      </c>
      <c r="EV142" s="48" cm="1">
        <f t="array" ref="EV142">beneficio_muerte_individual_activo(EV$2,$F142,$D142, Hombres!$A$1:$DW$117, Mujeres!$A$1:$DW$117)</f>
        <v>41861.230828593369</v>
      </c>
      <c r="EW142" s="48" cm="1">
        <f t="array" ref="EW142">beneficio_muerte_individual_activo(EW$2,$F142,$D142, Hombres!$A$1:$DW$117, Mujeres!$A$1:$DW$117)</f>
        <v>45934.090381869282</v>
      </c>
      <c r="EX142" s="48" cm="1">
        <f t="array" ref="EX142">beneficio_muerte_individual_activo(EX$2,$F142,$D142, Hombres!$A$1:$DW$117, Mujeres!$A$1:$DW$117)</f>
        <v>49607.267343005122</v>
      </c>
      <c r="EY142" s="48" cm="1">
        <f t="array" ref="EY142">beneficio_muerte_individual_activo(EY$2,$F142,$D142, Hombres!$A$1:$DW$117, Mujeres!$A$1:$DW$117)</f>
        <v>52882.207087329407</v>
      </c>
      <c r="EZ142" s="48" cm="1">
        <f t="array" ref="EZ142">beneficio_muerte_individual_activo(EZ$2,$F142,$D142, Hombres!$A$1:$DW$117, Mujeres!$A$1:$DW$117)</f>
        <v>55950.133988598667</v>
      </c>
      <c r="FA142" s="48" cm="1">
        <f t="array" ref="FA142">beneficio_muerte_individual_activo(FA$2,$F142,$D142, Hombres!$A$1:$DW$117, Mujeres!$A$1:$DW$117)</f>
        <v>59103.238282027669</v>
      </c>
      <c r="FB142" s="48" cm="1">
        <f t="array" ref="FB142">beneficio_muerte_individual_activo(FB$2,$F142,$D142, Hombres!$A$1:$DW$117, Mujeres!$A$1:$DW$117)</f>
        <v>66207.211870432162</v>
      </c>
      <c r="FC142" s="48" cm="1">
        <f t="array" ref="FC142">beneficio_muerte_individual_activo(FC$2,$F142,$D142, Hombres!$A$1:$DW$117, Mujeres!$A$1:$DW$117)</f>
        <v>70298.144170026484</v>
      </c>
      <c r="FD142" s="48" cm="1">
        <f t="array" ref="FD142">beneficio_muerte_individual_activo(FD$2,$F142,$D142, Hombres!$A$1:$DW$117, Mujeres!$A$1:$DW$117)</f>
        <v>74392.601851470405</v>
      </c>
      <c r="FE142" s="48" cm="1">
        <f t="array" ref="FE142">beneficio_muerte_individual_activo(FE$2,$F142,$D142, Hombres!$A$1:$DW$117, Mujeres!$A$1:$DW$117)</f>
        <v>78588.175990102085</v>
      </c>
      <c r="FF142" s="48" cm="1">
        <f t="array" ref="FF142">beneficio_muerte_individual_activo(FF$2,$F142,$D142, Hombres!$A$1:$DW$117, Mujeres!$A$1:$DW$117)</f>
        <v>82923.055023116263</v>
      </c>
      <c r="FG142" s="48" cm="1">
        <f t="array" ref="FG142">beneficio_muerte_individual_activo(FG$2,$F142,$D142, Hombres!$A$1:$DW$117, Mujeres!$A$1:$DW$117)</f>
        <v>87227.08552606673</v>
      </c>
      <c r="FH142" s="48" cm="1">
        <f t="array" ref="FH142">beneficio_muerte_individual_activo(FH$2,$F142,$D142, Hombres!$A$1:$DW$117, Mujeres!$A$1:$DW$117)</f>
        <v>91386.761453358034</v>
      </c>
      <c r="FI142" s="48" cm="1">
        <f t="array" ref="FI142">beneficio_muerte_individual_activo(FI$2,$F142,$D142, Hombres!$A$1:$DW$117, Mujeres!$A$1:$DW$117)</f>
        <v>95352.941317525998</v>
      </c>
      <c r="FJ142" s="48" cm="1">
        <f t="array" ref="FJ142">beneficio_muerte_individual_activo(FJ$2,$F142,$D142, Hombres!$A$1:$DW$117, Mujeres!$A$1:$DW$117)</f>
        <v>99073.101296413399</v>
      </c>
      <c r="FK142" s="48" cm="1">
        <f t="array" ref="FK142">beneficio_muerte_individual_activo(FK$2,$F142,$D142, Hombres!$A$1:$DW$117, Mujeres!$A$1:$DW$117)</f>
        <v>102405.07691124885</v>
      </c>
      <c r="FL142" s="48" cm="1">
        <f t="array" ref="FL142">beneficio_muerte_individual_activo(FL$2,$F142,$D142, Hombres!$A$1:$DW$117, Mujeres!$A$1:$DW$117)</f>
        <v>105087.82924059728</v>
      </c>
      <c r="FM142" s="48" cm="1">
        <f t="array" ref="FM142">beneficio_muerte_individual_activo(FM$2,$F142,$D142, Hombres!$A$1:$DW$117, Mujeres!$A$1:$DW$117)</f>
        <v>106912.70017402057</v>
      </c>
      <c r="FN142" s="48" cm="1">
        <f t="array" ref="FN142">beneficio_muerte_individual_activo(FN$2,$F142,$D142, Hombres!$A$1:$DW$117, Mujeres!$A$1:$DW$117)</f>
        <v>107777.19143940431</v>
      </c>
      <c r="FO142" s="48" cm="1">
        <f t="array" ref="FO142">beneficio_muerte_individual_activo(FO$2,$F142,$D142, Hombres!$A$1:$DW$117, Mujeres!$A$1:$DW$117)</f>
        <v>107594.20485195951</v>
      </c>
      <c r="FP142" s="48" cm="1">
        <f t="array" ref="FP142">beneficio_muerte_individual_activo(FP$2,$F142,$D142, Hombres!$A$1:$DW$117, Mujeres!$A$1:$DW$117)</f>
        <v>106232.21227803291</v>
      </c>
      <c r="FQ142" s="108" cm="1">
        <f t="array" ref="FQ142">beneficio_muerte_individual_activo(FQ$2,$F142,$D142, Hombres!$A$1:$DW$117, Mujeres!$A$1:$DW$117)</f>
        <v>103528.49243514417</v>
      </c>
      <c r="FR142" s="48" cm="1">
        <f t="array" ref="FR142">beneficio_muerte_individual_activo(FR$2,$F142,$D142, Hombres!$A$1:$DW$117, Mujeres!$A$1:$DW$117)</f>
        <v>99407.10997423646</v>
      </c>
      <c r="FS142" s="48" cm="1">
        <f t="array" ref="FS142">beneficio_muerte_individual_activo(FS$2,$F142,$D142, Hombres!$A$1:$DW$117, Mujeres!$A$1:$DW$117)</f>
        <v>93916.595936997284</v>
      </c>
      <c r="FT142" s="48" cm="1">
        <f t="array" ref="FT142">beneficio_muerte_individual_activo(FT$2,$F142,$D142, Hombres!$A$1:$DW$117, Mujeres!$A$1:$DW$117)</f>
        <v>87164.650261679126</v>
      </c>
      <c r="FU142" s="48" cm="1">
        <f t="array" ref="FU142">beneficio_muerte_individual_activo(FU$2,$F142,$D142, Hombres!$A$1:$DW$117, Mujeres!$A$1:$DW$117)</f>
        <v>79287.984636091831</v>
      </c>
      <c r="FV142" s="48" cm="1">
        <f t="array" ref="FV142">beneficio_muerte_individual_activo(FV$2,$F142,$D142, Hombres!$A$1:$DW$117, Mujeres!$A$1:$DW$117)</f>
        <v>70476.549588186172</v>
      </c>
      <c r="FW142" s="48" cm="1">
        <f t="array" ref="FW142">beneficio_muerte_individual_activo(FW$2,$F142,$D142, Hombres!$A$1:$DW$117, Mujeres!$A$1:$DW$117)</f>
        <v>61031.685794348137</v>
      </c>
      <c r="FX142" s="48" cm="1">
        <f t="array" ref="FX142">beneficio_muerte_individual_activo(FX$2,$F142,$D142, Hombres!$A$1:$DW$117, Mujeres!$A$1:$DW$117)</f>
        <v>51342.881048618605</v>
      </c>
      <c r="FY142" s="48" cm="1">
        <f t="array" ref="FY142">beneficio_muerte_individual_activo(FY$2,$F142,$D142, Hombres!$A$1:$DW$117, Mujeres!$A$1:$DW$117)</f>
        <v>41815.15800609799</v>
      </c>
      <c r="FZ142" s="48" cm="1">
        <f t="array" ref="FZ142">beneficio_muerte_individual_activo(FZ$2,$F142,$D142, Hombres!$A$1:$DW$117, Mujeres!$A$1:$DW$117)</f>
        <v>32828.539131996979</v>
      </c>
      <c r="GA142" s="48" cm="1">
        <f t="array" ref="GA142">beneficio_muerte_individual_activo(GA$2,$F142,$D142, Hombres!$A$1:$DW$117, Mujeres!$A$1:$DW$117)</f>
        <v>24718.283299527877</v>
      </c>
      <c r="GB142" s="48" cm="1">
        <f t="array" ref="GB142">beneficio_muerte_individual_activo(GB$2,$F142,$D142, Hombres!$A$1:$DW$117, Mujeres!$A$1:$DW$117)</f>
        <v>17751.677065459891</v>
      </c>
      <c r="GC142" s="48" cm="1">
        <f t="array" ref="GC142">beneficio_muerte_individual_activo(GC$2,$F142,$D142, Hombres!$A$1:$DW$117, Mujeres!$A$1:$DW$117)</f>
        <v>12085.776971396357</v>
      </c>
      <c r="GD142" s="48" cm="1">
        <f t="array" ref="GD142">beneficio_muerte_individual_activo(GD$2,$F142,$D142, Hombres!$A$1:$DW$117, Mujeres!$A$1:$DW$117)</f>
        <v>7744.1350766141422</v>
      </c>
      <c r="GE142" s="48" cm="1">
        <f t="array" ref="GE142">beneficio_muerte_individual_activo(GE$2,$F142,$D142, Hombres!$A$1:$DW$117, Mujeres!$A$1:$DW$117)</f>
        <v>4629.2978387695912</v>
      </c>
      <c r="GF142" s="48" cm="1">
        <f t="array" ref="GF142">beneficio_muerte_individual_activo(GF$2,$F142,$D142, Hombres!$A$1:$DW$117, Mujeres!$A$1:$DW$117)</f>
        <v>2554.8726092873799</v>
      </c>
      <c r="GG142" s="48" cm="1">
        <f t="array" ref="GG142">beneficio_muerte_individual_activo(GG$2,$F142,$D142, Hombres!$A$1:$DW$117, Mujeres!$A$1:$DW$117)</f>
        <v>1285.8957223362295</v>
      </c>
      <c r="GH142" s="48" cm="1">
        <f t="array" ref="GH142">beneficio_muerte_individual_activo(GH$2,$F142,$D142, Hombres!$A$1:$DW$117, Mujeres!$A$1:$DW$117)</f>
        <v>581.43789157437095</v>
      </c>
      <c r="GI142" s="48" cm="1">
        <f t="array" ref="GI142">beneficio_muerte_individual_activo(GI$2,$F142,$D142, Hombres!$A$1:$DW$117, Mujeres!$A$1:$DW$117)</f>
        <v>231.69922733842577</v>
      </c>
      <c r="GJ142" s="48" cm="1">
        <f t="array" ref="GJ142">beneficio_muerte_individual_activo(GJ$2,$F142,$D142, Hombres!$A$1:$DW$117, Mujeres!$A$1:$DW$117)</f>
        <v>79.343773155474622</v>
      </c>
      <c r="GK142" s="48" cm="1">
        <f t="array" ref="GK142">beneficio_muerte_individual_activo(GK$2,$F142,$D142, Hombres!$A$1:$DW$117, Mujeres!$A$1:$DW$117)</f>
        <v>28.524288243684396</v>
      </c>
      <c r="GL142" s="48" cm="1">
        <f t="array" ref="GL142">beneficio_muerte_individual_activo(GL$2,$F142,$D142, Hombres!$A$1:$DW$117, Mujeres!$A$1:$DW$117)</f>
        <v>0</v>
      </c>
      <c r="GM142" s="48" cm="1">
        <f t="array" ref="GM142">beneficio_muerte_individual_activo(GM$2,$F142,$D142, Hombres!$A$1:$DW$117, Mujeres!$A$1:$DW$117)</f>
        <v>0</v>
      </c>
      <c r="GN142" s="48" cm="1">
        <f t="array" ref="GN142">beneficio_muerte_individual_activo(GN$2,$F142,$D142, Hombres!$A$1:$DW$117, Mujeres!$A$1:$DW$117)</f>
        <v>0</v>
      </c>
      <c r="GO142" s="48" cm="1">
        <f t="array" ref="GO142">beneficio_muerte_individual_activo(GO$2,$F142,$D142, Hombres!$A$1:$DW$117, Mujeres!$A$1:$DW$117)</f>
        <v>0</v>
      </c>
      <c r="GP142" s="48" cm="1">
        <f t="array" ref="GP142">beneficio_muerte_individual_activo(GP$2,$F142,$D142, Hombres!$A$1:$DW$117, Mujeres!$A$1:$DW$117)</f>
        <v>0</v>
      </c>
      <c r="GQ142" s="48" cm="1">
        <f t="array" ref="GQ142">beneficio_muerte_individual_activo(GQ$2,$F142,$D142, Hombres!$A$1:$DW$117, Mujeres!$A$1:$DW$117)</f>
        <v>0</v>
      </c>
      <c r="GR142" s="48" cm="1">
        <f t="array" ref="GR142">beneficio_muerte_individual_activo(GR$2,$F142,$D142, Hombres!$A$1:$DW$117, Mujeres!$A$1:$DW$117)</f>
        <v>0</v>
      </c>
      <c r="GS142" s="48" cm="1">
        <f t="array" ref="GS142">beneficio_muerte_individual_activo(GS$2,$F142,$D142, Hombres!$A$1:$DW$117, Mujeres!$A$1:$DW$117)</f>
        <v>0</v>
      </c>
      <c r="GT142" s="48" cm="1">
        <f t="array" ref="GT142">beneficio_muerte_individual_activo(GT$2,$F142,$D142, Hombres!$A$1:$DW$117, Mujeres!$A$1:$DW$117)</f>
        <v>0</v>
      </c>
      <c r="GU142" s="48" cm="1">
        <f t="array" ref="GU142">beneficio_muerte_individual_activo(GU$2,$F142,$D142, Hombres!$A$1:$DW$117, Mujeres!$A$1:$DW$117)</f>
        <v>0</v>
      </c>
      <c r="GV142" s="48" cm="1">
        <f t="array" ref="GV142">beneficio_muerte_individual_activo(GV$2,$F142,$D142, Hombres!$A$1:$DW$117, Mujeres!$A$1:$DW$117)</f>
        <v>0</v>
      </c>
    </row>
    <row r="143" spans="1:204" x14ac:dyDescent="0.35">
      <c r="A143" s="1">
        <f t="shared" si="2"/>
        <v>141</v>
      </c>
      <c r="B143" s="77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41" cm="1">
        <f t="array" ref="G143">PorcentajePension(C143,E143, D143)</f>
        <v>1</v>
      </c>
      <c r="I143" s="74"/>
      <c r="J143" s="48" cm="1">
        <f t="array" ref="J143">AnualidadActivo(J$2, $E143, $C143, $B143, $D143, Hombres!$A$1:$DW$117, Mujeres!$A$1:$DW$117)</f>
        <v>0</v>
      </c>
      <c r="K143" s="48" cm="1">
        <f t="array" ref="K143">AnualidadActivo(K$2, $E143, $C143, $B143, $D143, Hombres!$A$1:$DW$117, Mujeres!$A$1:$DW$117)</f>
        <v>0</v>
      </c>
      <c r="L143" s="48" cm="1">
        <f t="array" ref="L143">AnualidadActivo(L$2, $E143, $C143, $B143, $D143, Hombres!$A$1:$DW$117, Mujeres!$A$1:$DW$117)</f>
        <v>0</v>
      </c>
      <c r="M143" s="48" cm="1">
        <f t="array" ref="M143">AnualidadActivo(M$2, $E143, $C143, $B143, $D143, Hombres!$A$1:$DW$117, Mujeres!$A$1:$DW$117)</f>
        <v>0</v>
      </c>
      <c r="N143" s="48" cm="1">
        <f t="array" ref="N143">AnualidadActivo(N$2, $E143, $C143, $B143, $D143, Hombres!$A$1:$DW$117, Mujeres!$A$1:$DW$117)</f>
        <v>0</v>
      </c>
      <c r="O143" s="48" cm="1">
        <f t="array" ref="O143">AnualidadActivo(O$2, $E143, $C143, $B143, $D143, Hombres!$A$1:$DW$117, Mujeres!$A$1:$DW$117)</f>
        <v>0</v>
      </c>
      <c r="P143" s="48" cm="1">
        <f t="array" ref="P143">AnualidadActivo(P$2, $E143, $C143, $B143, $D143, Hombres!$A$1:$DW$117, Mujeres!$A$1:$DW$117)</f>
        <v>0</v>
      </c>
      <c r="Q143" s="48" cm="1">
        <f t="array" ref="Q143">AnualidadActivo(Q$2, $E143, $C143, $B143, $D143, Hombres!$A$1:$DW$117, Mujeres!$A$1:$DW$117)</f>
        <v>0</v>
      </c>
      <c r="R143" s="48" cm="1">
        <f t="array" ref="R143">AnualidadActivo(R$2, $E143, $C143, $B143, $D143, Hombres!$A$1:$DW$117, Mujeres!$A$1:$DW$117)</f>
        <v>0</v>
      </c>
      <c r="S143" s="48" cm="1">
        <f t="array" ref="S143">AnualidadActivo(S$2, $E143, $C143, $B143, $D143, Hombres!$A$1:$DW$117, Mujeres!$A$1:$DW$117)</f>
        <v>0</v>
      </c>
      <c r="T143" s="48" cm="1">
        <f t="array" ref="T143">AnualidadActivo(T$2, $E143, $C143, $B143, $D143, Hombres!$A$1:$DW$117, Mujeres!$A$1:$DW$117)</f>
        <v>0</v>
      </c>
      <c r="U143" s="48" cm="1">
        <f t="array" ref="U143">AnualidadActivo(U$2, $E143, $C143, $B143, $D143, Hombres!$A$1:$DW$117, Mujeres!$A$1:$DW$117)</f>
        <v>0</v>
      </c>
      <c r="V143" s="48" cm="1">
        <f t="array" ref="V143">AnualidadActivo(V$2, $E143, $C143, $B143, $D143, Hombres!$A$1:$DW$117, Mujeres!$A$1:$DW$117)</f>
        <v>0</v>
      </c>
      <c r="W143" s="48" cm="1">
        <f t="array" ref="W143">AnualidadActivo(W$2, $E143, $C143, $B143, $D143, Hombres!$A$1:$DW$117, Mujeres!$A$1:$DW$117)</f>
        <v>0</v>
      </c>
      <c r="X143" s="48" cm="1">
        <f t="array" ref="X143">AnualidadActivo(X$2, $E143, $C143, $B143, $D143, Hombres!$A$1:$DW$117, Mujeres!$A$1:$DW$117)</f>
        <v>0</v>
      </c>
      <c r="Y143" s="48" cm="1">
        <f t="array" ref="Y143">AnualidadActivo(Y$2, $E143, $C143, $B143, $D143, Hombres!$A$1:$DW$117, Mujeres!$A$1:$DW$117)</f>
        <v>0</v>
      </c>
      <c r="Z143" s="48" cm="1">
        <f t="array" ref="Z143">AnualidadActivo(Z$2, $E143, $C143, $B143, $D143, Hombres!$A$1:$DW$117, Mujeres!$A$1:$DW$117)</f>
        <v>0</v>
      </c>
      <c r="AA143" s="48" cm="1">
        <f t="array" ref="AA143">AnualidadActivo(AA$2, $E143, $C143, $B143, $D143, Hombres!$A$1:$DW$117, Mujeres!$A$1:$DW$117)</f>
        <v>0</v>
      </c>
      <c r="AB143" s="48" cm="1">
        <f t="array" ref="AB143">AnualidadActivo(AB$2, $E143, $C143, $B143, $D143, Hombres!$A$1:$DW$117, Mujeres!$A$1:$DW$117)</f>
        <v>0</v>
      </c>
      <c r="AC143" s="48" cm="1">
        <f t="array" ref="AC143">AnualidadActivo(AC$2, $E143, $C143, $B143, $D143, Hombres!$A$1:$DW$117, Mujeres!$A$1:$DW$117)</f>
        <v>0</v>
      </c>
      <c r="AD143" s="48" cm="1">
        <f t="array" ref="AD143">AnualidadActivo(AD$2, $E143, $C143, $B143, $D143, Hombres!$A$1:$DW$117, Mujeres!$A$1:$DW$117)</f>
        <v>0</v>
      </c>
      <c r="AE143" s="48" cm="1">
        <f t="array" ref="AE143">AnualidadActivo(AE$2, $E143, $C143, $B143, $D143, Hombres!$A$1:$DW$117, Mujeres!$A$1:$DW$117)</f>
        <v>0</v>
      </c>
      <c r="AF143" s="48" cm="1">
        <f t="array" ref="AF143">AnualidadActivo(AF$2, $E143, $C143, $B143, $D143, Hombres!$A$1:$DW$117, Mujeres!$A$1:$DW$117)</f>
        <v>0</v>
      </c>
      <c r="AG143" s="48" cm="1">
        <f t="array" ref="AG143">AnualidadActivo(AG$2, $E143, $C143, $B143, $D143, Hombres!$A$1:$DW$117, Mujeres!$A$1:$DW$117)</f>
        <v>0</v>
      </c>
      <c r="AH143" s="48" cm="1">
        <f t="array" ref="AH143">AnualidadActivo(AH$2, $E143, $C143, $B143, $D143, Hombres!$A$1:$DW$117, Mujeres!$A$1:$DW$117)</f>
        <v>0</v>
      </c>
      <c r="AI143" s="48" cm="1">
        <f t="array" ref="AI143">AnualidadActivo(AI$2, $E143, $C143, $B143, $D143, Hombres!$A$1:$DW$117, Mujeres!$A$1:$DW$117)</f>
        <v>0</v>
      </c>
      <c r="AJ143" s="48" cm="1">
        <f t="array" ref="AJ143">AnualidadActivo(AJ$2, $E143, $C143, $B143, $D143, Hombres!$A$1:$DW$117, Mujeres!$A$1:$DW$117)</f>
        <v>0</v>
      </c>
      <c r="AK143" s="48" cm="1">
        <f t="array" ref="AK143">AnualidadActivo(AK$2, $E143, $C143, $B143, $D143, Hombres!$A$1:$DW$117, Mujeres!$A$1:$DW$117)</f>
        <v>0</v>
      </c>
      <c r="AL143" s="48" cm="1">
        <f t="array" ref="AL143">AnualidadActivo(AL$2, $E143, $C143, $B143, $D143, Hombres!$A$1:$DW$117, Mujeres!$A$1:$DW$117)</f>
        <v>0</v>
      </c>
      <c r="AM143" s="48" cm="1">
        <f t="array" ref="AM143">AnualidadActivo(AM$2, $E143, $C143, $B143, $D143, Hombres!$A$1:$DW$117, Mujeres!$A$1:$DW$117)</f>
        <v>0</v>
      </c>
      <c r="AN143" s="48" cm="1">
        <f t="array" ref="AN143">AnualidadActivo(AN$2, $E143, $C143, $B143, $D143, Hombres!$A$1:$DW$117, Mujeres!$A$1:$DW$117)</f>
        <v>0</v>
      </c>
      <c r="AO143" s="48" cm="1">
        <f t="array" ref="AO143">AnualidadActivo(AO$2, $E143, $C143, $B143, $D143, Hombres!$A$1:$DW$117, Mujeres!$A$1:$DW$117)</f>
        <v>0</v>
      </c>
      <c r="AP143" s="48" cm="1">
        <f t="array" ref="AP143">AnualidadActivo(AP$2, $E143, $C143, $B143, $D143, Hombres!$A$1:$DW$117, Mujeres!$A$1:$DW$117)</f>
        <v>0</v>
      </c>
      <c r="AQ143" s="48" cm="1">
        <f t="array" ref="AQ143">AnualidadActivo(AQ$2, $E143, $C143, $B143, $D143, Hombres!$A$1:$DW$117, Mujeres!$A$1:$DW$117)</f>
        <v>0</v>
      </c>
      <c r="AR143" s="48" cm="1">
        <f t="array" ref="AR143">AnualidadActivo(AR$2, $E143, $C143, $B143, $D143, Hombres!$A$1:$DW$117, Mujeres!$A$1:$DW$117)</f>
        <v>0</v>
      </c>
      <c r="AS143" s="48" cm="1">
        <f t="array" ref="AS143">AnualidadActivo(AS$2, $E143, $C143, $B143, $D143, Hombres!$A$1:$DW$117, Mujeres!$A$1:$DW$117)</f>
        <v>0</v>
      </c>
      <c r="AT143" s="48" cm="1">
        <f t="array" ref="AT143">AnualidadActivo(AT$2, $E143, $C143, $B143, $D143, Hombres!$A$1:$DW$117, Mujeres!$A$1:$DW$117)</f>
        <v>0</v>
      </c>
      <c r="AU143" s="48" cm="1">
        <f t="array" ref="AU143">AnualidadActivo(AU$2, $E143, $C143, $B143, $D143, Hombres!$A$1:$DW$117, Mujeres!$A$1:$DW$117)</f>
        <v>0</v>
      </c>
      <c r="AV143" s="48" cm="1">
        <f t="array" ref="AV143">AnualidadActivo(AV$2, $E143, $C143, $B143, $D143, Hombres!$A$1:$DW$117, Mujeres!$A$1:$DW$117)</f>
        <v>0</v>
      </c>
      <c r="AW143" s="48" cm="1">
        <f t="array" ref="AW143">AnualidadActivo(AW$2, $E143, $C143, $B143, $D143, Hombres!$A$1:$DW$117, Mujeres!$A$1:$DW$117)</f>
        <v>67584157.341869503</v>
      </c>
      <c r="AX143" s="48" cm="1">
        <f t="array" ref="AX143">AnualidadActivo(AX$2, $E143, $C143, $B143, $D143, Hombres!$A$1:$DW$117, Mujeres!$A$1:$DW$117)</f>
        <v>69611682.062125593</v>
      </c>
      <c r="AY143" s="48" cm="1">
        <f t="array" ref="AY143">AnualidadActivo(AY$2, $E143, $C143, $B143, $D143, Hombres!$A$1:$DW$117, Mujeres!$A$1:$DW$117)</f>
        <v>71700032.52398935</v>
      </c>
      <c r="AZ143" s="48" cm="1">
        <f t="array" ref="AZ143">AnualidadActivo(AZ$2, $E143, $C143, $B143, $D143, Hombres!$A$1:$DW$117, Mujeres!$A$1:$DW$117)</f>
        <v>73851033.49970904</v>
      </c>
      <c r="BA143" s="48" cm="1">
        <f t="array" ref="BA143">AnualidadActivo(BA$2, $E143, $C143, $B143, $D143, Hombres!$A$1:$DW$117, Mujeres!$A$1:$DW$117)</f>
        <v>76066564.504700303</v>
      </c>
      <c r="BB143" s="48" cm="1">
        <f t="array" ref="BB143">AnualidadActivo(BB$2, $E143, $C143, $B143, $D143, Hombres!$A$1:$DW$117, Mujeres!$A$1:$DW$117)</f>
        <v>78124735.269519985</v>
      </c>
      <c r="BC143" s="48" cm="1">
        <f t="array" ref="BC143">AnualidadActivo(BC$2, $E143, $C143, $B143, $D143, Hombres!$A$1:$DW$117, Mujeres!$A$1:$DW$117)</f>
        <v>80215074.045653209</v>
      </c>
      <c r="BD143" s="48" cm="1">
        <f t="array" ref="BD143">AnualidadActivo(BD$2, $E143, $C143, $B143, $D143, Hombres!$A$1:$DW$117, Mujeres!$A$1:$DW$117)</f>
        <v>82339018.482257992</v>
      </c>
      <c r="BE143" s="48" cm="1">
        <f t="array" ref="BE143">AnualidadActivo(BE$2, $E143, $C143, $B143, $D143, Hombres!$A$1:$DW$117, Mujeres!$A$1:$DW$117)</f>
        <v>84498320.954311624</v>
      </c>
      <c r="BF143" s="48" cm="1">
        <f t="array" ref="BF143">AnualidadActivo(BF$2, $E143, $C143, $B143, $D143, Hombres!$A$1:$DW$117, Mujeres!$A$1:$DW$117)</f>
        <v>86692065.3489476</v>
      </c>
      <c r="BG143" s="48" cm="1">
        <f t="array" ref="BG143">AnualidadActivo(BG$2, $E143, $C143, $B143, $D143, Hombres!$A$1:$DW$117, Mujeres!$A$1:$DW$117)</f>
        <v>88915502.609054625</v>
      </c>
      <c r="BH143" s="48" cm="1">
        <f t="array" ref="BH143">AnualidadActivo(BH$2, $E143, $C143, $B143, $D143, Hombres!$A$1:$DW$117, Mujeres!$A$1:$DW$117)</f>
        <v>91161969.943164393</v>
      </c>
      <c r="BI143" s="48" cm="1">
        <f t="array" ref="BI143">AnualidadActivo(BI$2, $E143, $C143, $B143, $D143, Hombres!$A$1:$DW$117, Mujeres!$A$1:$DW$117)</f>
        <v>93421682.917460844</v>
      </c>
      <c r="BJ143" s="48" cm="1">
        <f t="array" ref="BJ143">AnualidadActivo(BJ$2, $E143, $C143, $B143, $D143, Hombres!$A$1:$DW$117, Mujeres!$A$1:$DW$117)</f>
        <v>95677038.263877138</v>
      </c>
      <c r="BK143" s="48" cm="1">
        <f t="array" ref="BK143">AnualidadActivo(BK$2, $E143, $C143, $B143, $D143, Hombres!$A$1:$DW$117, Mujeres!$A$1:$DW$117)</f>
        <v>97907530.745737389</v>
      </c>
      <c r="BL143" s="48" cm="1">
        <f t="array" ref="BL143">AnualidadActivo(BL$2, $E143, $C143, $B143, $D143, Hombres!$A$1:$DW$117, Mujeres!$A$1:$DW$117)</f>
        <v>100101914.02154088</v>
      </c>
      <c r="BM143" s="48" cm="1">
        <f t="array" ref="BM143">AnualidadActivo(BM$2, $E143, $C143, $B143, $D143, Hombres!$A$1:$DW$117, Mujeres!$A$1:$DW$117)</f>
        <v>102260397.37911558</v>
      </c>
      <c r="BN143" s="48" cm="1">
        <f t="array" ref="BN143">AnualidadActivo(BN$2, $E143, $C143, $B143, $D143, Hombres!$A$1:$DW$117, Mujeres!$A$1:$DW$117)</f>
        <v>104382867.55637531</v>
      </c>
      <c r="BO143" s="48" cm="1">
        <f t="array" ref="BO143">AnualidadActivo(BO$2, $E143, $C143, $B143, $D143, Hombres!$A$1:$DW$117, Mujeres!$A$1:$DW$117)</f>
        <v>106452821.36439951</v>
      </c>
      <c r="BP143" s="48" cm="1">
        <f t="array" ref="BP143">AnualidadActivo(BP$2, $E143, $C143, $B143, $D143, Hombres!$A$1:$DW$117, Mujeres!$A$1:$DW$117)</f>
        <v>108435547.84989281</v>
      </c>
      <c r="BQ143" s="48" cm="1">
        <f t="array" ref="BQ143">AnualidadActivo(BQ$2, $E143, $C143, $B143, $D143, Hombres!$A$1:$DW$117, Mujeres!$A$1:$DW$117)</f>
        <v>110284744.24812938</v>
      </c>
      <c r="BR143" s="48" cm="1">
        <f t="array" ref="BR143">AnualidadActivo(BR$2, $E143, $C143, $B143, $D143, Hombres!$A$1:$DW$117, Mujeres!$A$1:$DW$117)</f>
        <v>111952567.86293301</v>
      </c>
      <c r="BS143" s="48" cm="1">
        <f t="array" ref="BS143">AnualidadActivo(BS$2, $E143, $C143, $B143, $D143, Hombres!$A$1:$DW$117, Mujeres!$A$1:$DW$117)</f>
        <v>113275949.31581478</v>
      </c>
      <c r="BT143" s="48" cm="1">
        <f t="array" ref="BT143">AnualidadActivo(BT$2, $E143, $C143, $B143, $D143, Hombres!$A$1:$DW$117, Mujeres!$A$1:$DW$117)</f>
        <v>114344943.51158407</v>
      </c>
      <c r="BU143" s="48" cm="1">
        <f t="array" ref="BU143">AnualidadActivo(BU$2, $E143, $C143, $B143, $D143, Hombres!$A$1:$DW$117, Mujeres!$A$1:$DW$117)</f>
        <v>115114653.75455363</v>
      </c>
      <c r="BV143" s="48" cm="1">
        <f t="array" ref="BV143">AnualidadActivo(BV$2, $E143, $C143, $B143, $D143, Hombres!$A$1:$DW$117, Mujeres!$A$1:$DW$117)</f>
        <v>115535868.51784575</v>
      </c>
      <c r="BW143" s="48" cm="1">
        <f t="array" ref="BW143">AnualidadActivo(BW$2, $E143, $C143, $B143, $D143, Hombres!$A$1:$DW$117, Mujeres!$A$1:$DW$117)</f>
        <v>115559944.2287351</v>
      </c>
      <c r="BX143" s="48" cm="1">
        <f t="array" ref="BX143">AnualidadActivo(BX$2, $E143, $C143, $B143, $D143, Hombres!$A$1:$DW$117, Mujeres!$A$1:$DW$117)</f>
        <v>115135246.52646171</v>
      </c>
      <c r="BY143" s="48" cm="1">
        <f t="array" ref="BY143">AnualidadActivo(BY$2, $E143, $C143, $B143, $D143, Hombres!$A$1:$DW$117, Mujeres!$A$1:$DW$117)</f>
        <v>114203871.46321057</v>
      </c>
      <c r="BZ143" s="48" cm="1">
        <f t="array" ref="BZ143">AnualidadActivo(BZ$2, $E143, $C143, $B143, $D143, Hombres!$A$1:$DW$117, Mujeres!$A$1:$DW$117)</f>
        <v>112705396.41293657</v>
      </c>
      <c r="CA143" s="48" cm="1">
        <f t="array" ref="CA143">AnualidadActivo(CA$2, $E143, $C143, $B143, $D143, Hombres!$A$1:$DW$117, Mujeres!$A$1:$DW$117)</f>
        <v>110583091.92321835</v>
      </c>
      <c r="CB143" s="48" cm="1">
        <f t="array" ref="CB143">AnualidadActivo(CB$2, $E143, $C143, $B143, $D143, Hombres!$A$1:$DW$117, Mujeres!$A$1:$DW$117)</f>
        <v>107791629.33208026</v>
      </c>
      <c r="CC143" s="48" cm="1">
        <f t="array" ref="CC143">AnualidadActivo(CC$2, $E143, $C143, $B143, $D143, Hombres!$A$1:$DW$117, Mujeres!$A$1:$DW$117)</f>
        <v>104293754.09551702</v>
      </c>
      <c r="CD143" s="48" cm="1">
        <f t="array" ref="CD143">AnualidadActivo(CD$2, $E143, $C143, $B143, $D143, Hombres!$A$1:$DW$117, Mujeres!$A$1:$DW$117)</f>
        <v>100058824.96563411</v>
      </c>
      <c r="CE143" s="48" cm="1">
        <f t="array" ref="CE143">AnualidadActivo(CE$2, $E143, $C143, $B143, $D143, Hombres!$A$1:$DW$117, Mujeres!$A$1:$DW$117)</f>
        <v>95067931.800466508</v>
      </c>
      <c r="CF143" s="48" cm="1">
        <f t="array" ref="CF143">AnualidadActivo(CF$2, $E143, $C143, $B143, $D143, Hombres!$A$1:$DW$117, Mujeres!$A$1:$DW$117)</f>
        <v>89323556.025740698</v>
      </c>
      <c r="CG143" s="48" cm="1">
        <f t="array" ref="CG143">AnualidadActivo(CG$2, $E143, $C143, $B143, $D143, Hombres!$A$1:$DW$117, Mujeres!$A$1:$DW$117)</f>
        <v>82861892.126603976</v>
      </c>
      <c r="CH143" s="48" cm="1">
        <f t="array" ref="CH143">AnualidadActivo(CH$2, $E143, $C143, $B143, $D143, Hombres!$A$1:$DW$117, Mujeres!$A$1:$DW$117)</f>
        <v>75756001.874778479</v>
      </c>
      <c r="CI143" s="48" cm="1">
        <f t="array" ref="CI143">AnualidadActivo(CI$2, $E143, $C143, $B143, $D143, Hombres!$A$1:$DW$117, Mujeres!$A$1:$DW$117)</f>
        <v>68112765.819754809</v>
      </c>
      <c r="CJ143" s="48" cm="1">
        <f t="array" ref="CJ143">AnualidadActivo(CJ$2, $E143, $C143, $B143, $D143, Hombres!$A$1:$DW$117, Mujeres!$A$1:$DW$117)</f>
        <v>60074422.572389685</v>
      </c>
      <c r="CK143" s="48" cm="1">
        <f t="array" ref="CK143">AnualidadActivo(CK$2, $E143, $C143, $B143, $D143, Hombres!$A$1:$DW$117, Mujeres!$A$1:$DW$117)</f>
        <v>51822824.926633187</v>
      </c>
      <c r="CL143" s="48" cm="1">
        <f t="array" ref="CL143">AnualidadActivo(CL$2, $E143, $C143, $B143, $D143, Hombres!$A$1:$DW$117, Mujeres!$A$1:$DW$117)</f>
        <v>43579021.574500538</v>
      </c>
      <c r="CM143" s="48" cm="1">
        <f t="array" ref="CM143">AnualidadActivo(CM$2, $E143, $C143, $B143, $D143, Hombres!$A$1:$DW$117, Mujeres!$A$1:$DW$117)</f>
        <v>35587992.038794927</v>
      </c>
      <c r="CN143" s="48" cm="1">
        <f t="array" ref="CN143">AnualidadActivo(CN$2, $E143, $C143, $B143, $D143, Hombres!$A$1:$DW$117, Mujeres!$A$1:$DW$117)</f>
        <v>28095662.039505199</v>
      </c>
      <c r="CO143" s="48" cm="1">
        <f t="array" ref="CO143">AnualidadActivo(CO$2, $E143, $C143, $B143, $D143, Hombres!$A$1:$DW$117, Mujeres!$A$1:$DW$117)</f>
        <v>21327871.642000198</v>
      </c>
      <c r="CP143" s="48" cm="1">
        <f t="array" ref="CP143">AnualidadActivo(CP$2, $E143, $C143, $B143, $D143, Hombres!$A$1:$DW$117, Mujeres!$A$1:$DW$117)</f>
        <v>15469347.885154799</v>
      </c>
      <c r="CQ143" s="48" cm="1">
        <f t="array" ref="CQ143">AnualidadActivo(CQ$2, $E143, $C143, $B143, $D143, Hombres!$A$1:$DW$117, Mujeres!$A$1:$DW$117)</f>
        <v>10641441.246448932</v>
      </c>
      <c r="CR143" s="48" cm="1">
        <f t="array" ref="CR143">AnualidadActivo(CR$2, $E143, $C143, $B143, $D143, Hombres!$A$1:$DW$117, Mujeres!$A$1:$DW$117)</f>
        <v>6882266.398690165</v>
      </c>
      <c r="CS143" s="48" cm="1">
        <f t="array" ref="CS143">AnualidadActivo(CS$2, $E143, $C143, $B143, $D143, Hombres!$A$1:$DW$117, Mujeres!$A$1:$DW$117)</f>
        <v>4140445.4016399249</v>
      </c>
      <c r="CT143" s="48" cm="1">
        <f t="array" ref="CT143">AnualidadActivo(CT$2, $E143, $C143, $B143, $D143, Hombres!$A$1:$DW$117, Mujeres!$A$1:$DW$117)</f>
        <v>2286976.5702628386</v>
      </c>
      <c r="CU143" s="48" cm="1">
        <f t="array" ref="CU143">AnualidadActivo(CU$2, $E143, $C143, $B143, $D143, Hombres!$A$1:$DW$117, Mujeres!$A$1:$DW$117)</f>
        <v>1141062.5188140369</v>
      </c>
      <c r="CV143" s="48" cm="1">
        <f t="array" ref="CV143">AnualidadActivo(CV$2, $E143, $C143, $B143, $D143, Hombres!$A$1:$DW$117, Mujeres!$A$1:$DW$117)</f>
        <v>503767.72908627224</v>
      </c>
      <c r="CW143" s="48" cm="1">
        <f t="array" ref="CW143">AnualidadActivo(CW$2, $E143, $C143, $B143, $D143, Hombres!$A$1:$DW$117, Mujeres!$A$1:$DW$117)</f>
        <v>0</v>
      </c>
      <c r="CX143" s="48" cm="1">
        <f t="array" ref="CX143">AnualidadActivo(CX$2, $E143, $C143, $B143, $D143, Hombres!$A$1:$DW$117, Mujeres!$A$1:$DW$117)</f>
        <v>0</v>
      </c>
      <c r="CY143" s="48" cm="1">
        <f t="array" ref="CY143">AnualidadActivo(CY$2, $E143, $C143, $B143, $D143, Hombres!$A$1:$DW$117, Mujeres!$A$1:$DW$117)</f>
        <v>0</v>
      </c>
      <c r="CZ143" s="48" cm="1">
        <f t="array" ref="CZ143">AnualidadActivo(CZ$2, $E143, $C143, $B143, $D143, Hombres!$A$1:$DW$117, Mujeres!$A$1:$DW$117)</f>
        <v>0</v>
      </c>
      <c r="DA143" s="48" cm="1">
        <f t="array" ref="DA143">AnualidadActivo(DA$2, $E143, $C143, $B143, $D143, Hombres!$A$1:$DW$117, Mujeres!$A$1:$DW$117)</f>
        <v>0</v>
      </c>
      <c r="DD143" s="21"/>
      <c r="DE143" s="48" cm="1">
        <f t="array" ref="DE143">beneficio_muerte_individual_activo(DE$2,$F143,$D143, Hombres!$A$1:$DW$117, Mujeres!$A$1:$DW$117)</f>
        <v>0</v>
      </c>
      <c r="DF143" s="48" cm="1">
        <f t="array" ref="DF143">beneficio_muerte_individual_activo(DF$2,$F143,$D143, Hombres!$A$1:$DW$117, Mujeres!$A$1:$DW$117)</f>
        <v>1617.9971320500001</v>
      </c>
      <c r="DG143" s="48" cm="1">
        <f t="array" ref="DG143">beneficio_muerte_individual_activo(DG$2,$F143,$D143, Hombres!$A$1:$DW$117, Mujeres!$A$1:$DW$117)</f>
        <v>1634.4758467220927</v>
      </c>
      <c r="DH143" s="48" cm="1">
        <f t="array" ref="DH143">beneficio_muerte_individual_activo(DH$2,$F143,$D143, Hombres!$A$1:$DW$117, Mujeres!$A$1:$DW$117)</f>
        <v>1657.930773798066</v>
      </c>
      <c r="DI143" s="48" cm="1">
        <f t="array" ref="DI143">beneficio_muerte_individual_activo(DI$2,$F143,$D143, Hombres!$A$1:$DW$117, Mujeres!$A$1:$DW$117)</f>
        <v>1701.3375850393445</v>
      </c>
      <c r="DJ143" s="48" cm="1">
        <f t="array" ref="DJ143">beneficio_muerte_individual_activo(DJ$2,$F143,$D143, Hombres!$A$1:$DW$117, Mujeres!$A$1:$DW$117)</f>
        <v>1764.6702786315025</v>
      </c>
      <c r="DK143" s="48" cm="1">
        <f t="array" ref="DK143">beneficio_muerte_individual_activo(DK$2,$F143,$D143, Hombres!$A$1:$DW$117, Mujeres!$A$1:$DW$117)</f>
        <v>1842.4100419238109</v>
      </c>
      <c r="DL143" s="48" cm="1">
        <f t="array" ref="DL143">beneficio_muerte_individual_activo(DL$2,$F143,$D143, Hombres!$A$1:$DW$117, Mujeres!$A$1:$DW$117)</f>
        <v>1924.0563074955635</v>
      </c>
      <c r="DM143" s="48" cm="1">
        <f t="array" ref="DM143">beneficio_muerte_individual_activo(DM$2,$F143,$D143, Hombres!$A$1:$DW$117, Mujeres!$A$1:$DW$117)</f>
        <v>2005.6098091035622</v>
      </c>
      <c r="DN143" s="48" cm="1">
        <f t="array" ref="DN143">beneficio_muerte_individual_activo(DN$2,$F143,$D143, Hombres!$A$1:$DW$117, Mujeres!$A$1:$DW$117)</f>
        <v>2089.5606679761554</v>
      </c>
      <c r="DO143" s="48" cm="1">
        <f t="array" ref="DO143">beneficio_muerte_individual_activo(DO$2,$F143,$D143, Hombres!$A$1:$DW$117, Mujeres!$A$1:$DW$117)</f>
        <v>2197.3278228947752</v>
      </c>
      <c r="DP143" s="48" cm="1">
        <f t="array" ref="DP143">beneficio_muerte_individual_activo(DP$2,$F143,$D143, Hombres!$A$1:$DW$117, Mujeres!$A$1:$DW$117)</f>
        <v>2307.4486206548486</v>
      </c>
      <c r="DQ143" s="48" cm="1">
        <f t="array" ref="DQ143">beneficio_muerte_individual_activo(DQ$2,$F143,$D143, Hombres!$A$1:$DW$117, Mujeres!$A$1:$DW$117)</f>
        <v>2422.8960588087612</v>
      </c>
      <c r="DR143" s="48" cm="1">
        <f t="array" ref="DR143">beneficio_muerte_individual_activo(DR$2,$F143,$D143, Hombres!$A$1:$DW$117, Mujeres!$A$1:$DW$117)</f>
        <v>2549.1251047232017</v>
      </c>
      <c r="DS143" s="48" cm="1">
        <f t="array" ref="DS143">beneficio_muerte_individual_activo(DS$2,$F143,$D143, Hombres!$A$1:$DW$117, Mujeres!$A$1:$DW$117)</f>
        <v>2689.5895882605432</v>
      </c>
      <c r="DT143" s="48" cm="1">
        <f t="array" ref="DT143">beneficio_muerte_individual_activo(DT$2,$F143,$D143, Hombres!$A$1:$DW$117, Mujeres!$A$1:$DW$117)</f>
        <v>2841.2687478047005</v>
      </c>
      <c r="DU143" s="48" cm="1">
        <f t="array" ref="DU143">beneficio_muerte_individual_activo(DU$2,$F143,$D143, Hombres!$A$1:$DW$117, Mujeres!$A$1:$DW$117)</f>
        <v>3003.6267503965364</v>
      </c>
      <c r="DV143" s="48" cm="1">
        <f t="array" ref="DV143">beneficio_muerte_individual_activo(DV$2,$F143,$D143, Hombres!$A$1:$DW$117, Mujeres!$A$1:$DW$117)</f>
        <v>3204.4244577397349</v>
      </c>
      <c r="DW143" s="48" cm="1">
        <f t="array" ref="DW143">beneficio_muerte_individual_activo(DW$2,$F143,$D143, Hombres!$A$1:$DW$117, Mujeres!$A$1:$DW$117)</f>
        <v>3479.7674742776194</v>
      </c>
      <c r="DX143" s="48" cm="1">
        <f t="array" ref="DX143">beneficio_muerte_individual_activo(DX$2,$F143,$D143, Hombres!$A$1:$DW$117, Mujeres!$A$1:$DW$117)</f>
        <v>3794.2221377253932</v>
      </c>
      <c r="DY143" s="48" cm="1">
        <f t="array" ref="DY143">beneficio_muerte_individual_activo(DY$2,$F143,$D143, Hombres!$A$1:$DW$117, Mujeres!$A$1:$DW$117)</f>
        <v>4123.8436529793407</v>
      </c>
      <c r="DZ143" s="48" cm="1">
        <f t="array" ref="DZ143">beneficio_muerte_individual_activo(DZ$2,$F143,$D143, Hombres!$A$1:$DW$117, Mujeres!$A$1:$DW$117)</f>
        <v>4425.9415876101302</v>
      </c>
      <c r="EA143" s="48" cm="1">
        <f t="array" ref="EA143">beneficio_muerte_individual_activo(EA$2,$F143,$D143, Hombres!$A$1:$DW$117, Mujeres!$A$1:$DW$117)</f>
        <v>4725.273351231931</v>
      </c>
      <c r="EB143" s="48" cm="1">
        <f t="array" ref="EB143">beneficio_muerte_individual_activo(EB$2,$F143,$D143, Hombres!$A$1:$DW$117, Mujeres!$A$1:$DW$117)</f>
        <v>5052.4290470772494</v>
      </c>
      <c r="EC143" s="48" cm="1">
        <f t="array" ref="EC143">beneficio_muerte_individual_activo(EC$2,$F143,$D143, Hombres!$A$1:$DW$117, Mujeres!$A$1:$DW$117)</f>
        <v>5401.3230108923408</v>
      </c>
      <c r="ED143" s="48" cm="1">
        <f t="array" ref="ED143">beneficio_muerte_individual_activo(ED$2,$F143,$D143, Hombres!$A$1:$DW$117, Mujeres!$A$1:$DW$117)</f>
        <v>5756.513129837972</v>
      </c>
      <c r="EE143" s="48" cm="1">
        <f t="array" ref="EE143">beneficio_muerte_individual_activo(EE$2,$F143,$D143, Hombres!$A$1:$DW$117, Mujeres!$A$1:$DW$117)</f>
        <v>6110.9926382651847</v>
      </c>
      <c r="EF143" s="48" cm="1">
        <f t="array" ref="EF143">beneficio_muerte_individual_activo(EF$2,$F143,$D143, Hombres!$A$1:$DW$117, Mujeres!$A$1:$DW$117)</f>
        <v>6503.04800500294</v>
      </c>
      <c r="EG143" s="48" cm="1">
        <f t="array" ref="EG143">beneficio_muerte_individual_activo(EG$2,$F143,$D143, Hombres!$A$1:$DW$117, Mujeres!$A$1:$DW$117)</f>
        <v>7012.9767291562475</v>
      </c>
      <c r="EH143" s="48" cm="1">
        <f t="array" ref="EH143">beneficio_muerte_individual_activo(EH$2,$F143,$D143, Hombres!$A$1:$DW$117, Mujeres!$A$1:$DW$117)</f>
        <v>7600.282235926099</v>
      </c>
      <c r="EI143" s="48" cm="1">
        <f t="array" ref="EI143">beneficio_muerte_individual_activo(EI$2,$F143,$D143, Hombres!$A$1:$DW$117, Mujeres!$A$1:$DW$117)</f>
        <v>8202.6045794244928</v>
      </c>
      <c r="EJ143" s="48" cm="1">
        <f t="array" ref="EJ143">beneficio_muerte_individual_activo(EJ$2,$F143,$D143, Hombres!$A$1:$DW$117, Mujeres!$A$1:$DW$117)</f>
        <v>8735.4835823891262</v>
      </c>
      <c r="EK143" s="48" cm="1">
        <f t="array" ref="EK143">beneficio_muerte_individual_activo(EK$2,$F143,$D143, Hombres!$A$1:$DW$117, Mujeres!$A$1:$DW$117)</f>
        <v>9250.9106888208989</v>
      </c>
      <c r="EL143" s="48" cm="1">
        <f t="array" ref="EL143">beneficio_muerte_individual_activo(EL$2,$F143,$D143, Hombres!$A$1:$DW$117, Mujeres!$A$1:$DW$117)</f>
        <v>9860.4202876800555</v>
      </c>
      <c r="EM143" s="48" cm="1">
        <f t="array" ref="EM143">beneficio_muerte_individual_activo(EM$2,$F143,$D143, Hombres!$A$1:$DW$117, Mujeres!$A$1:$DW$117)</f>
        <v>10643.355098302613</v>
      </c>
      <c r="EN143" s="48" cm="1">
        <f t="array" ref="EN143">beneficio_muerte_individual_activo(EN$2,$F143,$D143, Hombres!$A$1:$DW$117, Mujeres!$A$1:$DW$117)</f>
        <v>11606.722511188234</v>
      </c>
      <c r="EO143" s="48" cm="1">
        <f t="array" ref="EO143">beneficio_muerte_individual_activo(EO$2,$F143,$D143, Hombres!$A$1:$DW$117, Mujeres!$A$1:$DW$117)</f>
        <v>12737.233551923311</v>
      </c>
      <c r="EP143" s="48" cm="1">
        <f t="array" ref="EP143">beneficio_muerte_individual_activo(EP$2,$F143,$D143, Hombres!$A$1:$DW$117, Mujeres!$A$1:$DW$117)</f>
        <v>8421.4999697440417</v>
      </c>
      <c r="EQ143" s="48" cm="1">
        <f t="array" ref="EQ143">beneficio_muerte_individual_activo(EQ$2,$F143,$D143, Hombres!$A$1:$DW$117, Mujeres!$A$1:$DW$117)</f>
        <v>9258.4803942334365</v>
      </c>
      <c r="ER143" s="48" cm="1">
        <f t="array" ref="ER143">beneficio_muerte_individual_activo(ER$2,$F143,$D143, Hombres!$A$1:$DW$117, Mujeres!$A$1:$DW$117)</f>
        <v>10035.230639427402</v>
      </c>
      <c r="ES143" s="48" cm="1">
        <f t="array" ref="ES143">beneficio_muerte_individual_activo(ES$2,$F143,$D143, Hombres!$A$1:$DW$117, Mujeres!$A$1:$DW$117)</f>
        <v>10725.704519742108</v>
      </c>
      <c r="ET143" s="48" cm="1">
        <f t="array" ref="ET143">beneficio_muerte_individual_activo(ET$2,$F143,$D143, Hombres!$A$1:$DW$117, Mujeres!$A$1:$DW$117)</f>
        <v>11416.527871529301</v>
      </c>
      <c r="EU143" s="48" cm="1">
        <f t="array" ref="EU143">beneficio_muerte_individual_activo(EU$2,$F143,$D143, Hombres!$A$1:$DW$117, Mujeres!$A$1:$DW$117)</f>
        <v>12240.342581651705</v>
      </c>
      <c r="EV143" s="48" cm="1">
        <f t="array" ref="EV143">beneficio_muerte_individual_activo(EV$2,$F143,$D143, Hombres!$A$1:$DW$117, Mujeres!$A$1:$DW$117)</f>
        <v>13262.583141755971</v>
      </c>
      <c r="EW143" s="48" cm="1">
        <f t="array" ref="EW143">beneficio_muerte_individual_activo(EW$2,$F143,$D143, Hombres!$A$1:$DW$117, Mujeres!$A$1:$DW$117)</f>
        <v>14550.466127670827</v>
      </c>
      <c r="EX143" s="48" cm="1">
        <f t="array" ref="EX143">beneficio_muerte_individual_activo(EX$2,$F143,$D143, Hombres!$A$1:$DW$117, Mujeres!$A$1:$DW$117)</f>
        <v>16270.884205742617</v>
      </c>
      <c r="EY143" s="48" cm="1">
        <f t="array" ref="EY143">beneficio_muerte_individual_activo(EY$2,$F143,$D143, Hombres!$A$1:$DW$117, Mujeres!$A$1:$DW$117)</f>
        <v>18437.335721908959</v>
      </c>
      <c r="EZ143" s="48" cm="1">
        <f t="array" ref="EZ143">beneficio_muerte_individual_activo(EZ$2,$F143,$D143, Hombres!$A$1:$DW$117, Mujeres!$A$1:$DW$117)</f>
        <v>20747.068089823482</v>
      </c>
      <c r="FA143" s="48" cm="1">
        <f t="array" ref="FA143">beneficio_muerte_individual_activo(FA$2,$F143,$D143, Hombres!$A$1:$DW$117, Mujeres!$A$1:$DW$117)</f>
        <v>22901.651119055325</v>
      </c>
      <c r="FB143" s="48" cm="1">
        <f t="array" ref="FB143">beneficio_muerte_individual_activo(FB$2,$F143,$D143, Hombres!$A$1:$DW$117, Mujeres!$A$1:$DW$117)</f>
        <v>24914.039703905739</v>
      </c>
      <c r="FC143" s="48" cm="1">
        <f t="array" ref="FC143">beneficio_muerte_individual_activo(FC$2,$F143,$D143, Hombres!$A$1:$DW$117, Mujeres!$A$1:$DW$117)</f>
        <v>27163.102653936101</v>
      </c>
      <c r="FD143" s="48" cm="1">
        <f t="array" ref="FD143">beneficio_muerte_individual_activo(FD$2,$F143,$D143, Hombres!$A$1:$DW$117, Mujeres!$A$1:$DW$117)</f>
        <v>30040.487387785553</v>
      </c>
      <c r="FE143" s="48" cm="1">
        <f t="array" ref="FE143">beneficio_muerte_individual_activo(FE$2,$F143,$D143, Hombres!$A$1:$DW$117, Mujeres!$A$1:$DW$117)</f>
        <v>33759.752490777071</v>
      </c>
      <c r="FF143" s="48" cm="1">
        <f t="array" ref="FF143">beneficio_muerte_individual_activo(FF$2,$F143,$D143, Hombres!$A$1:$DW$117, Mujeres!$A$1:$DW$117)</f>
        <v>38293.96305391784</v>
      </c>
      <c r="FG143" s="48" cm="1">
        <f t="array" ref="FG143">beneficio_muerte_individual_activo(FG$2,$F143,$D143, Hombres!$A$1:$DW$117, Mujeres!$A$1:$DW$117)</f>
        <v>46111.596838543759</v>
      </c>
      <c r="FH143" s="48" cm="1">
        <f t="array" ref="FH143">beneficio_muerte_individual_activo(FH$2,$F143,$D143, Hombres!$A$1:$DW$117, Mujeres!$A$1:$DW$117)</f>
        <v>51227.118907976495</v>
      </c>
      <c r="FI143" s="48" cm="1">
        <f t="array" ref="FI143">beneficio_muerte_individual_activo(FI$2,$F143,$D143, Hombres!$A$1:$DW$117, Mujeres!$A$1:$DW$117)</f>
        <v>56743.751128838412</v>
      </c>
      <c r="FJ143" s="48" cm="1">
        <f t="array" ref="FJ143">beneficio_muerte_individual_activo(FJ$2,$F143,$D143, Hombres!$A$1:$DW$117, Mujeres!$A$1:$DW$117)</f>
        <v>62708.107634000851</v>
      </c>
      <c r="FK143" s="48" cm="1">
        <f t="array" ref="FK143">beneficio_muerte_individual_activo(FK$2,$F143,$D143, Hombres!$A$1:$DW$117, Mujeres!$A$1:$DW$117)</f>
        <v>69097.984050886313</v>
      </c>
      <c r="FL143" s="48" cm="1">
        <f t="array" ref="FL143">beneficio_muerte_individual_activo(FL$2,$F143,$D143, Hombres!$A$1:$DW$117, Mujeres!$A$1:$DW$117)</f>
        <v>75878.826145609797</v>
      </c>
      <c r="FM143" s="48" cm="1">
        <f t="array" ref="FM143">beneficio_muerte_individual_activo(FM$2,$F143,$D143, Hombres!$A$1:$DW$117, Mujeres!$A$1:$DW$117)</f>
        <v>83001.793276637516</v>
      </c>
      <c r="FN143" s="48" cm="1">
        <f t="array" ref="FN143">beneficio_muerte_individual_activo(FN$2,$F143,$D143, Hombres!$A$1:$DW$117, Mujeres!$A$1:$DW$117)</f>
        <v>90401.320812375838</v>
      </c>
      <c r="FO143" s="48" cm="1">
        <f t="array" ref="FO143">beneficio_muerte_individual_activo(FO$2,$F143,$D143, Hombres!$A$1:$DW$117, Mujeres!$A$1:$DW$117)</f>
        <v>97984.471747746036</v>
      </c>
      <c r="FP143" s="48" cm="1">
        <f t="array" ref="FP143">beneficio_muerte_individual_activo(FP$2,$F143,$D143, Hombres!$A$1:$DW$117, Mujeres!$A$1:$DW$117)</f>
        <v>105579.55497739489</v>
      </c>
      <c r="FQ143" s="108" cm="1">
        <f t="array" ref="FQ143">beneficio_muerte_individual_activo(FQ$2,$F143,$D143, Hombres!$A$1:$DW$117, Mujeres!$A$1:$DW$117)</f>
        <v>112984.77983535801</v>
      </c>
      <c r="FR143" s="48" cm="1">
        <f t="array" ref="FR143">beneficio_muerte_individual_activo(FR$2,$F143,$D143, Hombres!$A$1:$DW$117, Mujeres!$A$1:$DW$117)</f>
        <v>119966.6787487582</v>
      </c>
      <c r="FS143" s="48" cm="1">
        <f t="array" ref="FS143">beneficio_muerte_individual_activo(FS$2,$F143,$D143, Hombres!$A$1:$DW$117, Mujeres!$A$1:$DW$117)</f>
        <v>126312.72056202976</v>
      </c>
      <c r="FT143" s="48" cm="1">
        <f t="array" ref="FT143">beneficio_muerte_individual_activo(FT$2,$F143,$D143, Hombres!$A$1:$DW$117, Mujeres!$A$1:$DW$117)</f>
        <v>131783.2130239172</v>
      </c>
      <c r="FU143" s="48" cm="1">
        <f t="array" ref="FU143">beneficio_muerte_individual_activo(FU$2,$F143,$D143, Hombres!$A$1:$DW$117, Mujeres!$A$1:$DW$117)</f>
        <v>136027.72949909352</v>
      </c>
      <c r="FV143" s="48" cm="1">
        <f t="array" ref="FV143">beneficio_muerte_individual_activo(FV$2,$F143,$D143, Hombres!$A$1:$DW$117, Mujeres!$A$1:$DW$117)</f>
        <v>138588.21704480654</v>
      </c>
      <c r="FW143" s="48" cm="1">
        <f t="array" ref="FW143">beneficio_muerte_individual_activo(FW$2,$F143,$D143, Hombres!$A$1:$DW$117, Mujeres!$A$1:$DW$117)</f>
        <v>139059.34458437853</v>
      </c>
      <c r="FX143" s="48" cm="1">
        <f t="array" ref="FX143">beneficio_muerte_individual_activo(FX$2,$F143,$D143, Hombres!$A$1:$DW$117, Mujeres!$A$1:$DW$117)</f>
        <v>137166.14322529291</v>
      </c>
      <c r="FY143" s="48" cm="1">
        <f t="array" ref="FY143">beneficio_muerte_individual_activo(FY$2,$F143,$D143, Hombres!$A$1:$DW$117, Mujeres!$A$1:$DW$117)</f>
        <v>132705.49778081832</v>
      </c>
      <c r="FZ143" s="48" cm="1">
        <f t="array" ref="FZ143">beneficio_muerte_individual_activo(FZ$2,$F143,$D143, Hombres!$A$1:$DW$117, Mujeres!$A$1:$DW$117)</f>
        <v>125534.79814724364</v>
      </c>
      <c r="GA143" s="48" cm="1">
        <f t="array" ref="GA143">beneficio_muerte_individual_activo(GA$2,$F143,$D143, Hombres!$A$1:$DW$117, Mujeres!$A$1:$DW$117)</f>
        <v>115651.77473844196</v>
      </c>
      <c r="GB143" s="48" cm="1">
        <f t="array" ref="GB143">beneficio_muerte_individual_activo(GB$2,$F143,$D143, Hombres!$A$1:$DW$117, Mujeres!$A$1:$DW$117)</f>
        <v>103332.71365698267</v>
      </c>
      <c r="GC143" s="48" cm="1">
        <f t="array" ref="GC143">beneficio_muerte_individual_activo(GC$2,$F143,$D143, Hombres!$A$1:$DW$117, Mujeres!$A$1:$DW$117)</f>
        <v>89143.533862004042</v>
      </c>
      <c r="GD143" s="48" cm="1">
        <f t="array" ref="GD143">beneficio_muerte_individual_activo(GD$2,$F143,$D143, Hombres!$A$1:$DW$117, Mujeres!$A$1:$DW$117)</f>
        <v>73854.89746370411</v>
      </c>
      <c r="GE143" s="48" cm="1">
        <f t="array" ref="GE143">beneficio_muerte_individual_activo(GE$2,$F143,$D143, Hombres!$A$1:$DW$117, Mujeres!$A$1:$DW$117)</f>
        <v>58374.434030196608</v>
      </c>
      <c r="GF143" s="48" cm="1">
        <f t="array" ref="GF143">beneficio_muerte_individual_activo(GF$2,$F143,$D143, Hombres!$A$1:$DW$117, Mujeres!$A$1:$DW$117)</f>
        <v>43669.199526892437</v>
      </c>
      <c r="GG143" s="48" cm="1">
        <f t="array" ref="GG143">beneficio_muerte_individual_activo(GG$2,$F143,$D143, Hombres!$A$1:$DW$117, Mujeres!$A$1:$DW$117)</f>
        <v>30639.0699752662</v>
      </c>
      <c r="GH143" s="48" cm="1">
        <f t="array" ref="GH143">beneficio_muerte_individual_activo(GH$2,$F143,$D143, Hombres!$A$1:$DW$117, Mujeres!$A$1:$DW$117)</f>
        <v>19945.263342099792</v>
      </c>
      <c r="GI143" s="48" cm="1">
        <f t="array" ref="GI143">beneficio_muerte_individual_activo(GI$2,$F143,$D143, Hombres!$A$1:$DW$117, Mujeres!$A$1:$DW$117)</f>
        <v>11887.427836789248</v>
      </c>
      <c r="GJ143" s="48" cm="1">
        <f t="array" ref="GJ143">beneficio_muerte_individual_activo(GJ$2,$F143,$D143, Hombres!$A$1:$DW$117, Mujeres!$A$1:$DW$117)</f>
        <v>6379.5956737177048</v>
      </c>
      <c r="GK143" s="48" cm="1">
        <f t="array" ref="GK143">beneficio_muerte_individual_activo(GK$2,$F143,$D143, Hombres!$A$1:$DW$117, Mujeres!$A$1:$DW$117)</f>
        <v>3018.7227532707566</v>
      </c>
      <c r="GL143" s="48" cm="1">
        <f t="array" ref="GL143">beneficio_muerte_individual_activo(GL$2,$F143,$D143, Hombres!$A$1:$DW$117, Mujeres!$A$1:$DW$117)</f>
        <v>1225.2613717210677</v>
      </c>
      <c r="GM143" s="48" cm="1">
        <f t="array" ref="GM143">beneficio_muerte_individual_activo(GM$2,$F143,$D143, Hombres!$A$1:$DW$117, Mujeres!$A$1:$DW$117)</f>
        <v>410.62283494456381</v>
      </c>
      <c r="GN143" s="48" cm="1">
        <f t="array" ref="GN143">beneficio_muerte_individual_activo(GN$2,$F143,$D143, Hombres!$A$1:$DW$117, Mujeres!$A$1:$DW$117)</f>
        <v>107.33758627724676</v>
      </c>
      <c r="GO143" s="48" cm="1">
        <f t="array" ref="GO143">beneficio_muerte_individual_activo(GO$2,$F143,$D143, Hombres!$A$1:$DW$117, Mujeres!$A$1:$DW$117)</f>
        <v>19.897762995606733</v>
      </c>
      <c r="GP143" s="48" cm="1">
        <f t="array" ref="GP143">beneficio_muerte_individual_activo(GP$2,$F143,$D143, Hombres!$A$1:$DW$117, Mujeres!$A$1:$DW$117)</f>
        <v>2.2067946031754762</v>
      </c>
      <c r="GQ143" s="48" cm="1">
        <f t="array" ref="GQ143">beneficio_muerte_individual_activo(GQ$2,$F143,$D143, Hombres!$A$1:$DW$117, Mujeres!$A$1:$DW$117)</f>
        <v>0</v>
      </c>
      <c r="GR143" s="48" cm="1">
        <f t="array" ref="GR143">beneficio_muerte_individual_activo(GR$2,$F143,$D143, Hombres!$A$1:$DW$117, Mujeres!$A$1:$DW$117)</f>
        <v>0</v>
      </c>
      <c r="GS143" s="48" cm="1">
        <f t="array" ref="GS143">beneficio_muerte_individual_activo(GS$2,$F143,$D143, Hombres!$A$1:$DW$117, Mujeres!$A$1:$DW$117)</f>
        <v>0</v>
      </c>
      <c r="GT143" s="48" cm="1">
        <f t="array" ref="GT143">beneficio_muerte_individual_activo(GT$2,$F143,$D143, Hombres!$A$1:$DW$117, Mujeres!$A$1:$DW$117)</f>
        <v>0</v>
      </c>
      <c r="GU143" s="48" cm="1">
        <f t="array" ref="GU143">beneficio_muerte_individual_activo(GU$2,$F143,$D143, Hombres!$A$1:$DW$117, Mujeres!$A$1:$DW$117)</f>
        <v>0</v>
      </c>
      <c r="GV143" s="48" cm="1">
        <f t="array" ref="GV143">beneficio_muerte_individual_activo(GV$2,$F143,$D143, Hombres!$A$1:$DW$117, Mujeres!$A$1:$DW$117)</f>
        <v>0</v>
      </c>
    </row>
    <row r="144" spans="1:204" x14ac:dyDescent="0.35">
      <c r="A144" s="1">
        <f t="shared" si="2"/>
        <v>142</v>
      </c>
      <c r="B144" s="77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41" cm="1">
        <f t="array" ref="G144">PorcentajePension(C144,E144, D144)</f>
        <v>0.45</v>
      </c>
      <c r="I144" s="74"/>
      <c r="J144" s="48" cm="1">
        <f t="array" ref="J144">AnualidadActivo(J$2, $E144, $C144, $B144, $D144, Hombres!$A$1:$DW$117, Mujeres!$A$1:$DW$117)</f>
        <v>0</v>
      </c>
      <c r="K144" s="48" cm="1">
        <f t="array" ref="K144">AnualidadActivo(K$2, $E144, $C144, $B144, $D144, Hombres!$A$1:$DW$117, Mujeres!$A$1:$DW$117)</f>
        <v>0</v>
      </c>
      <c r="L144" s="48" cm="1">
        <f t="array" ref="L144">AnualidadActivo(L$2, $E144, $C144, $B144, $D144, Hombres!$A$1:$DW$117, Mujeres!$A$1:$DW$117)</f>
        <v>0</v>
      </c>
      <c r="M144" s="48" cm="1">
        <f t="array" ref="M144">AnualidadActivo(M$2, $E144, $C144, $B144, $D144, Hombres!$A$1:$DW$117, Mujeres!$A$1:$DW$117)</f>
        <v>0</v>
      </c>
      <c r="N144" s="48" cm="1">
        <f t="array" ref="N144">AnualidadActivo(N$2, $E144, $C144, $B144, $D144, Hombres!$A$1:$DW$117, Mujeres!$A$1:$DW$117)</f>
        <v>0</v>
      </c>
      <c r="O144" s="48" cm="1">
        <f t="array" ref="O144">AnualidadActivo(O$2, $E144, $C144, $B144, $D144, Hombres!$A$1:$DW$117, Mujeres!$A$1:$DW$117)</f>
        <v>0</v>
      </c>
      <c r="P144" s="48" cm="1">
        <f t="array" ref="P144">AnualidadActivo(P$2, $E144, $C144, $B144, $D144, Hombres!$A$1:$DW$117, Mujeres!$A$1:$DW$117)</f>
        <v>0</v>
      </c>
      <c r="Q144" s="48" cm="1">
        <f t="array" ref="Q144">AnualidadActivo(Q$2, $E144, $C144, $B144, $D144, Hombres!$A$1:$DW$117, Mujeres!$A$1:$DW$117)</f>
        <v>0</v>
      </c>
      <c r="R144" s="48" cm="1">
        <f t="array" ref="R144">AnualidadActivo(R$2, $E144, $C144, $B144, $D144, Hombres!$A$1:$DW$117, Mujeres!$A$1:$DW$117)</f>
        <v>0</v>
      </c>
      <c r="S144" s="48" cm="1">
        <f t="array" ref="S144">AnualidadActivo(S$2, $E144, $C144, $B144, $D144, Hombres!$A$1:$DW$117, Mujeres!$A$1:$DW$117)</f>
        <v>0</v>
      </c>
      <c r="T144" s="48" cm="1">
        <f t="array" ref="T144">AnualidadActivo(T$2, $E144, $C144, $B144, $D144, Hombres!$A$1:$DW$117, Mujeres!$A$1:$DW$117)</f>
        <v>0</v>
      </c>
      <c r="U144" s="48" cm="1">
        <f t="array" ref="U144">AnualidadActivo(U$2, $E144, $C144, $B144, $D144, Hombres!$A$1:$DW$117, Mujeres!$A$1:$DW$117)</f>
        <v>0</v>
      </c>
      <c r="V144" s="48" cm="1">
        <f t="array" ref="V144">AnualidadActivo(V$2, $E144, $C144, $B144, $D144, Hombres!$A$1:$DW$117, Mujeres!$A$1:$DW$117)</f>
        <v>0</v>
      </c>
      <c r="W144" s="48" cm="1">
        <f t="array" ref="W144">AnualidadActivo(W$2, $E144, $C144, $B144, $D144, Hombres!$A$1:$DW$117, Mujeres!$A$1:$DW$117)</f>
        <v>0</v>
      </c>
      <c r="X144" s="48" cm="1">
        <f t="array" ref="X144">AnualidadActivo(X$2, $E144, $C144, $B144, $D144, Hombres!$A$1:$DW$117, Mujeres!$A$1:$DW$117)</f>
        <v>0</v>
      </c>
      <c r="Y144" s="48" cm="1">
        <f t="array" ref="Y144">AnualidadActivo(Y$2, $E144, $C144, $B144, $D144, Hombres!$A$1:$DW$117, Mujeres!$A$1:$DW$117)</f>
        <v>0</v>
      </c>
      <c r="Z144" s="48" cm="1">
        <f t="array" ref="Z144">AnualidadActivo(Z$2, $E144, $C144, $B144, $D144, Hombres!$A$1:$DW$117, Mujeres!$A$1:$DW$117)</f>
        <v>0</v>
      </c>
      <c r="AA144" s="48" cm="1">
        <f t="array" ref="AA144">AnualidadActivo(AA$2, $E144, $C144, $B144, $D144, Hombres!$A$1:$DW$117, Mujeres!$A$1:$DW$117)</f>
        <v>0</v>
      </c>
      <c r="AB144" s="48" cm="1">
        <f t="array" ref="AB144">AnualidadActivo(AB$2, $E144, $C144, $B144, $D144, Hombres!$A$1:$DW$117, Mujeres!$A$1:$DW$117)</f>
        <v>787868.77875451301</v>
      </c>
      <c r="AC144" s="48" cm="1">
        <f t="array" ref="AC144">AnualidadActivo(AC$2, $E144, $C144, $B144, $D144, Hombres!$A$1:$DW$117, Mujeres!$A$1:$DW$117)</f>
        <v>811504.84211714845</v>
      </c>
      <c r="AD144" s="48" cm="1">
        <f t="array" ref="AD144">AnualidadActivo(AD$2, $E144, $C144, $B144, $D144, Hombres!$A$1:$DW$117, Mujeres!$A$1:$DW$117)</f>
        <v>835849.98738066293</v>
      </c>
      <c r="AE144" s="48" cm="1">
        <f t="array" ref="AE144">AnualidadActivo(AE$2, $E144, $C144, $B144, $D144, Hombres!$A$1:$DW$117, Mujeres!$A$1:$DW$117)</f>
        <v>860925.48700208287</v>
      </c>
      <c r="AF144" s="48" cm="1">
        <f t="array" ref="AF144">AnualidadActivo(AF$2, $E144, $C144, $B144, $D144, Hombres!$A$1:$DW$117, Mujeres!$A$1:$DW$117)</f>
        <v>886753.25161214534</v>
      </c>
      <c r="AG144" s="48" cm="1">
        <f t="array" ref="AG144">AnualidadActivo(AG$2, $E144, $C144, $B144, $D144, Hombres!$A$1:$DW$117, Mujeres!$A$1:$DW$117)</f>
        <v>909532.63291150879</v>
      </c>
      <c r="AH144" s="48" cm="1">
        <f t="array" ref="AH144">AnualidadActivo(AH$2, $E144, $C144, $B144, $D144, Hombres!$A$1:$DW$117, Mujeres!$A$1:$DW$117)</f>
        <v>932522.92383585323</v>
      </c>
      <c r="AI144" s="48" cm="1">
        <f t="array" ref="AI144">AnualidadActivo(AI$2, $E144, $C144, $B144, $D144, Hombres!$A$1:$DW$117, Mujeres!$A$1:$DW$117)</f>
        <v>955723.10850415868</v>
      </c>
      <c r="AJ144" s="48" cm="1">
        <f t="array" ref="AJ144">AnualidadActivo(AJ$2, $E144, $C144, $B144, $D144, Hombres!$A$1:$DW$117, Mujeres!$A$1:$DW$117)</f>
        <v>979145.12272098137</v>
      </c>
      <c r="AK144" s="48" cm="1">
        <f t="array" ref="AK144">AnualidadActivo(AK$2, $E144, $C144, $B144, $D144, Hombres!$A$1:$DW$117, Mujeres!$A$1:$DW$117)</f>
        <v>1002769.1000520585</v>
      </c>
      <c r="AL144" s="48" cm="1">
        <f t="array" ref="AL144">AnualidadActivo(AL$2, $E144, $C144, $B144, $D144, Hombres!$A$1:$DW$117, Mujeres!$A$1:$DW$117)</f>
        <v>1026517.1742501957</v>
      </c>
      <c r="AM144" s="48" cm="1">
        <f t="array" ref="AM144">AnualidadActivo(AM$2, $E144, $C144, $B144, $D144, Hombres!$A$1:$DW$117, Mujeres!$A$1:$DW$117)</f>
        <v>1050271.9385472008</v>
      </c>
      <c r="AN144" s="48" cm="1">
        <f t="array" ref="AN144">AnualidadActivo(AN$2, $E144, $C144, $B144, $D144, Hombres!$A$1:$DW$117, Mujeres!$A$1:$DW$117)</f>
        <v>1073875.637715013</v>
      </c>
      <c r="AO144" s="48" cm="1">
        <f t="array" ref="AO144">AnualidadActivo(AO$2, $E144, $C144, $B144, $D144, Hombres!$A$1:$DW$117, Mujeres!$A$1:$DW$117)</f>
        <v>1097086.7701960639</v>
      </c>
      <c r="AP144" s="48" cm="1">
        <f t="array" ref="AP144">AnualidadActivo(AP$2, $E144, $C144, $B144, $D144, Hombres!$A$1:$DW$117, Mujeres!$A$1:$DW$117)</f>
        <v>1119636.3750492681</v>
      </c>
      <c r="AQ144" s="48" cm="1">
        <f t="array" ref="AQ144">AnualidadActivo(AQ$2, $E144, $C144, $B144, $D144, Hombres!$A$1:$DW$117, Mujeres!$A$1:$DW$117)</f>
        <v>1141370.0778620814</v>
      </c>
      <c r="AR144" s="48" cm="1">
        <f t="array" ref="AR144">AnualidadActivo(AR$2, $E144, $C144, $B144, $D144, Hombres!$A$1:$DW$117, Mujeres!$A$1:$DW$117)</f>
        <v>1162267.0528137528</v>
      </c>
      <c r="AS144" s="48" cm="1">
        <f t="array" ref="AS144">AnualidadActivo(AS$2, $E144, $C144, $B144, $D144, Hombres!$A$1:$DW$117, Mujeres!$A$1:$DW$117)</f>
        <v>1182305.3143609208</v>
      </c>
      <c r="AT144" s="48" cm="1">
        <f t="array" ref="AT144">AnualidadActivo(AT$2, $E144, $C144, $B144, $D144, Hombres!$A$1:$DW$117, Mujeres!$A$1:$DW$117)</f>
        <v>1201279.3532118967</v>
      </c>
      <c r="AU144" s="48" cm="1">
        <f t="array" ref="AU144">AnualidadActivo(AU$2, $E144, $C144, $B144, $D144, Hombres!$A$1:$DW$117, Mujeres!$A$1:$DW$117)</f>
        <v>1218766.7527570399</v>
      </c>
      <c r="AV144" s="48" cm="1">
        <f t="array" ref="AV144">AnualidadActivo(AV$2, $E144, $C144, $B144, $D144, Hombres!$A$1:$DW$117, Mujeres!$A$1:$DW$117)</f>
        <v>1234196.404441582</v>
      </c>
      <c r="AW144" s="48" cm="1">
        <f t="array" ref="AW144">AnualidadActivo(AW$2, $E144, $C144, $B144, $D144, Hombres!$A$1:$DW$117, Mujeres!$A$1:$DW$117)</f>
        <v>1246964.7055893589</v>
      </c>
      <c r="AX144" s="48" cm="1">
        <f t="array" ref="AX144">AnualidadActivo(AX$2, $E144, $C144, $B144, $D144, Hombres!$A$1:$DW$117, Mujeres!$A$1:$DW$117)</f>
        <v>1255147.4675503538</v>
      </c>
      <c r="AY144" s="48" cm="1">
        <f t="array" ref="AY144">AnualidadActivo(AY$2, $E144, $C144, $B144, $D144, Hombres!$A$1:$DW$117, Mujeres!$A$1:$DW$117)</f>
        <v>1259853.0254473798</v>
      </c>
      <c r="AZ144" s="48" cm="1">
        <f t="array" ref="AZ144">AnualidadActivo(AZ$2, $E144, $C144, $B144, $D144, Hombres!$A$1:$DW$117, Mujeres!$A$1:$DW$117)</f>
        <v>1260616.0604716542</v>
      </c>
      <c r="BA144" s="48" cm="1">
        <f t="array" ref="BA144">AnualidadActivo(BA$2, $E144, $C144, $B144, $D144, Hombres!$A$1:$DW$117, Mujeres!$A$1:$DW$117)</f>
        <v>1256915.1501444022</v>
      </c>
      <c r="BB144" s="48" cm="1">
        <f t="array" ref="BB144">AnualidadActivo(BB$2, $E144, $C144, $B144, $D144, Hombres!$A$1:$DW$117, Mujeres!$A$1:$DW$117)</f>
        <v>1248215.174375714</v>
      </c>
      <c r="BC144" s="48" cm="1">
        <f t="array" ref="BC144">AnualidadActivo(BC$2, $E144, $C144, $B144, $D144, Hombres!$A$1:$DW$117, Mujeres!$A$1:$DW$117)</f>
        <v>1233995.3885287845</v>
      </c>
      <c r="BD144" s="48" cm="1">
        <f t="array" ref="BD144">AnualidadActivo(BD$2, $E144, $C144, $B144, $D144, Hombres!$A$1:$DW$117, Mujeres!$A$1:$DW$117)</f>
        <v>1213759.3178034802</v>
      </c>
      <c r="BE144" s="48" cm="1">
        <f t="array" ref="BE144">AnualidadActivo(BE$2, $E144, $C144, $B144, $D144, Hombres!$A$1:$DW$117, Mujeres!$A$1:$DW$117)</f>
        <v>1187032.4055959694</v>
      </c>
      <c r="BF144" s="48" cm="1">
        <f t="array" ref="BF144">AnualidadActivo(BF$2, $E144, $C144, $B144, $D144, Hombres!$A$1:$DW$117, Mujeres!$A$1:$DW$117)</f>
        <v>1153380.3858848508</v>
      </c>
      <c r="BG144" s="48" cm="1">
        <f t="array" ref="BG144">AnualidadActivo(BG$2, $E144, $C144, $B144, $D144, Hombres!$A$1:$DW$117, Mujeres!$A$1:$DW$117)</f>
        <v>1112475.8127819856</v>
      </c>
      <c r="BH144" s="48" cm="1">
        <f t="array" ref="BH144">AnualidadActivo(BH$2, $E144, $C144, $B144, $D144, Hombres!$A$1:$DW$117, Mujeres!$A$1:$DW$117)</f>
        <v>1064155.4447658889</v>
      </c>
      <c r="BI144" s="48" cm="1">
        <f t="array" ref="BI144">AnualidadActivo(BI$2, $E144, $C144, $B144, $D144, Hombres!$A$1:$DW$117, Mujeres!$A$1:$DW$117)</f>
        <v>1008455.4087702427</v>
      </c>
      <c r="BJ144" s="48" cm="1">
        <f t="array" ref="BJ144">AnualidadActivo(BJ$2, $E144, $C144, $B144, $D144, Hombres!$A$1:$DW$117, Mujeres!$A$1:$DW$117)</f>
        <v>945594.82732782222</v>
      </c>
      <c r="BK144" s="48" cm="1">
        <f t="array" ref="BK144">AnualidadActivo(BK$2, $E144, $C144, $B144, $D144, Hombres!$A$1:$DW$117, Mujeres!$A$1:$DW$117)</f>
        <v>876002.87013078667</v>
      </c>
      <c r="BL144" s="48" cm="1">
        <f t="array" ref="BL144">AnualidadActivo(BL$2, $E144, $C144, $B144, $D144, Hombres!$A$1:$DW$117, Mujeres!$A$1:$DW$117)</f>
        <v>800414.39842115087</v>
      </c>
      <c r="BM144" s="48" cm="1">
        <f t="array" ref="BM144">AnualidadActivo(BM$2, $E144, $C144, $B144, $D144, Hombres!$A$1:$DW$117, Mujeres!$A$1:$DW$117)</f>
        <v>719971.86852274393</v>
      </c>
      <c r="BN144" s="48" cm="1">
        <f t="array" ref="BN144">AnualidadActivo(BN$2, $E144, $C144, $B144, $D144, Hombres!$A$1:$DW$117, Mujeres!$A$1:$DW$117)</f>
        <v>636200.53028215549</v>
      </c>
      <c r="BO144" s="48" cm="1">
        <f t="array" ref="BO144">AnualidadActivo(BO$2, $E144, $C144, $B144, $D144, Hombres!$A$1:$DW$117, Mujeres!$A$1:$DW$117)</f>
        <v>550906.47647715325</v>
      </c>
      <c r="BP144" s="48" cm="1">
        <f t="array" ref="BP144">AnualidadActivo(BP$2, $E144, $C144, $B144, $D144, Hombres!$A$1:$DW$117, Mujeres!$A$1:$DW$117)</f>
        <v>466117.93490828562</v>
      </c>
      <c r="BQ144" s="48" cm="1">
        <f t="array" ref="BQ144">AnualidadActivo(BQ$2, $E144, $C144, $B144, $D144, Hombres!$A$1:$DW$117, Mujeres!$A$1:$DW$117)</f>
        <v>384039.21749569103</v>
      </c>
      <c r="BR144" s="48" cm="1">
        <f t="array" ref="BR144">AnualidadActivo(BR$2, $E144, $C144, $B144, $D144, Hombres!$A$1:$DW$117, Mujeres!$A$1:$DW$117)</f>
        <v>306945.13497426303</v>
      </c>
      <c r="BS144" s="48" cm="1">
        <f t="array" ref="BS144">AnualidadActivo(BS$2, $E144, $C144, $B144, $D144, Hombres!$A$1:$DW$117, Mujeres!$A$1:$DW$117)</f>
        <v>236952.20287472437</v>
      </c>
      <c r="BT144" s="48" cm="1">
        <f t="array" ref="BT144">AnualidadActivo(BT$2, $E144, $C144, $B144, $D144, Hombres!$A$1:$DW$117, Mujeres!$A$1:$DW$117)</f>
        <v>175769.00251846097</v>
      </c>
      <c r="BU144" s="48" cm="1">
        <f t="array" ref="BU144">AnualidadActivo(BU$2, $E144, $C144, $B144, $D144, Hombres!$A$1:$DW$117, Mujeres!$A$1:$DW$117)</f>
        <v>124522.27638778045</v>
      </c>
      <c r="BV144" s="48" cm="1">
        <f t="array" ref="BV144">AnualidadActivo(BV$2, $E144, $C144, $B144, $D144, Hombres!$A$1:$DW$117, Mujeres!$A$1:$DW$117)</f>
        <v>83645.675962506109</v>
      </c>
      <c r="BW144" s="48" cm="1">
        <f t="array" ref="BW144">AnualidadActivo(BW$2, $E144, $C144, $B144, $D144, Hombres!$A$1:$DW$117, Mujeres!$A$1:$DW$117)</f>
        <v>52829.102646586129</v>
      </c>
      <c r="BX144" s="48" cm="1">
        <f t="array" ref="BX144">AnualidadActivo(BX$2, $E144, $C144, $B144, $D144, Hombres!$A$1:$DW$117, Mujeres!$A$1:$DW$117)</f>
        <v>31058.512451430874</v>
      </c>
      <c r="BY144" s="48" cm="1">
        <f t="array" ref="BY144">AnualidadActivo(BY$2, $E144, $C144, $B144, $D144, Hombres!$A$1:$DW$117, Mujeres!$A$1:$DW$117)</f>
        <v>16789.330699563267</v>
      </c>
      <c r="BZ144" s="48" cm="1">
        <f t="array" ref="BZ144">AnualidadActivo(BZ$2, $E144, $C144, $B144, $D144, Hombres!$A$1:$DW$117, Mujeres!$A$1:$DW$117)</f>
        <v>8218.5776573621315</v>
      </c>
      <c r="CA144" s="48" cm="1">
        <f t="array" ref="CA144">AnualidadActivo(CA$2, $E144, $C144, $B144, $D144, Hombres!$A$1:$DW$117, Mujeres!$A$1:$DW$117)</f>
        <v>3573.4356833667721</v>
      </c>
      <c r="CB144" s="48" cm="1">
        <f t="array" ref="CB144">AnualidadActivo(CB$2, $E144, $C144, $B144, $D144, Hombres!$A$1:$DW$117, Mujeres!$A$1:$DW$117)</f>
        <v>0</v>
      </c>
      <c r="CC144" s="48" cm="1">
        <f t="array" ref="CC144">AnualidadActivo(CC$2, $E144, $C144, $B144, $D144, Hombres!$A$1:$DW$117, Mujeres!$A$1:$DW$117)</f>
        <v>0</v>
      </c>
      <c r="CD144" s="48" cm="1">
        <f t="array" ref="CD144">AnualidadActivo(CD$2, $E144, $C144, $B144, $D144, Hombres!$A$1:$DW$117, Mujeres!$A$1:$DW$117)</f>
        <v>0</v>
      </c>
      <c r="CE144" s="48" cm="1">
        <f t="array" ref="CE144">AnualidadActivo(CE$2, $E144, $C144, $B144, $D144, Hombres!$A$1:$DW$117, Mujeres!$A$1:$DW$117)</f>
        <v>0</v>
      </c>
      <c r="CF144" s="48" cm="1">
        <f t="array" ref="CF144">AnualidadActivo(CF$2, $E144, $C144, $B144, $D144, Hombres!$A$1:$DW$117, Mujeres!$A$1:$DW$117)</f>
        <v>0</v>
      </c>
      <c r="CG144" s="48" cm="1">
        <f t="array" ref="CG144">AnualidadActivo(CG$2, $E144, $C144, $B144, $D144, Hombres!$A$1:$DW$117, Mujeres!$A$1:$DW$117)</f>
        <v>0</v>
      </c>
      <c r="CH144" s="48" cm="1">
        <f t="array" ref="CH144">AnualidadActivo(CH$2, $E144, $C144, $B144, $D144, Hombres!$A$1:$DW$117, Mujeres!$A$1:$DW$117)</f>
        <v>0</v>
      </c>
      <c r="CI144" s="48" cm="1">
        <f t="array" ref="CI144">AnualidadActivo(CI$2, $E144, $C144, $B144, $D144, Hombres!$A$1:$DW$117, Mujeres!$A$1:$DW$117)</f>
        <v>0</v>
      </c>
      <c r="CJ144" s="48" cm="1">
        <f t="array" ref="CJ144">AnualidadActivo(CJ$2, $E144, $C144, $B144, $D144, Hombres!$A$1:$DW$117, Mujeres!$A$1:$DW$117)</f>
        <v>0</v>
      </c>
      <c r="CK144" s="48" cm="1">
        <f t="array" ref="CK144">AnualidadActivo(CK$2, $E144, $C144, $B144, $D144, Hombres!$A$1:$DW$117, Mujeres!$A$1:$DW$117)</f>
        <v>0</v>
      </c>
      <c r="CL144" s="48" cm="1">
        <f t="array" ref="CL144">AnualidadActivo(CL$2, $E144, $C144, $B144, $D144, Hombres!$A$1:$DW$117, Mujeres!$A$1:$DW$117)</f>
        <v>0</v>
      </c>
      <c r="CM144" s="48" cm="1">
        <f t="array" ref="CM144">AnualidadActivo(CM$2, $E144, $C144, $B144, $D144, Hombres!$A$1:$DW$117, Mujeres!$A$1:$DW$117)</f>
        <v>0</v>
      </c>
      <c r="CN144" s="48" cm="1">
        <f t="array" ref="CN144">AnualidadActivo(CN$2, $E144, $C144, $B144, $D144, Hombres!$A$1:$DW$117, Mujeres!$A$1:$DW$117)</f>
        <v>0</v>
      </c>
      <c r="CO144" s="48" cm="1">
        <f t="array" ref="CO144">AnualidadActivo(CO$2, $E144, $C144, $B144, $D144, Hombres!$A$1:$DW$117, Mujeres!$A$1:$DW$117)</f>
        <v>0</v>
      </c>
      <c r="CP144" s="48" cm="1">
        <f t="array" ref="CP144">AnualidadActivo(CP$2, $E144, $C144, $B144, $D144, Hombres!$A$1:$DW$117, Mujeres!$A$1:$DW$117)</f>
        <v>0</v>
      </c>
      <c r="CQ144" s="48" cm="1">
        <f t="array" ref="CQ144">AnualidadActivo(CQ$2, $E144, $C144, $B144, $D144, Hombres!$A$1:$DW$117, Mujeres!$A$1:$DW$117)</f>
        <v>0</v>
      </c>
      <c r="CR144" s="48" cm="1">
        <f t="array" ref="CR144">AnualidadActivo(CR$2, $E144, $C144, $B144, $D144, Hombres!$A$1:$DW$117, Mujeres!$A$1:$DW$117)</f>
        <v>0</v>
      </c>
      <c r="CS144" s="48" cm="1">
        <f t="array" ref="CS144">AnualidadActivo(CS$2, $E144, $C144, $B144, $D144, Hombres!$A$1:$DW$117, Mujeres!$A$1:$DW$117)</f>
        <v>0</v>
      </c>
      <c r="CT144" s="48" cm="1">
        <f t="array" ref="CT144">AnualidadActivo(CT$2, $E144, $C144, $B144, $D144, Hombres!$A$1:$DW$117, Mujeres!$A$1:$DW$117)</f>
        <v>0</v>
      </c>
      <c r="CU144" s="48" cm="1">
        <f t="array" ref="CU144">AnualidadActivo(CU$2, $E144, $C144, $B144, $D144, Hombres!$A$1:$DW$117, Mujeres!$A$1:$DW$117)</f>
        <v>0</v>
      </c>
      <c r="CV144" s="48" cm="1">
        <f t="array" ref="CV144">AnualidadActivo(CV$2, $E144, $C144, $B144, $D144, Hombres!$A$1:$DW$117, Mujeres!$A$1:$DW$117)</f>
        <v>0</v>
      </c>
      <c r="CW144" s="48" cm="1">
        <f t="array" ref="CW144">AnualidadActivo(CW$2, $E144, $C144, $B144, $D144, Hombres!$A$1:$DW$117, Mujeres!$A$1:$DW$117)</f>
        <v>0</v>
      </c>
      <c r="CX144" s="48" cm="1">
        <f t="array" ref="CX144">AnualidadActivo(CX$2, $E144, $C144, $B144, $D144, Hombres!$A$1:$DW$117, Mujeres!$A$1:$DW$117)</f>
        <v>0</v>
      </c>
      <c r="CY144" s="48" cm="1">
        <f t="array" ref="CY144">AnualidadActivo(CY$2, $E144, $C144, $B144, $D144, Hombres!$A$1:$DW$117, Mujeres!$A$1:$DW$117)</f>
        <v>0</v>
      </c>
      <c r="CZ144" s="48" cm="1">
        <f t="array" ref="CZ144">AnualidadActivo(CZ$2, $E144, $C144, $B144, $D144, Hombres!$A$1:$DW$117, Mujeres!$A$1:$DW$117)</f>
        <v>0</v>
      </c>
      <c r="DA144" s="48" cm="1">
        <f t="array" ref="DA144">AnualidadActivo(DA$2, $E144, $C144, $B144, $D144, Hombres!$A$1:$DW$117, Mujeres!$A$1:$DW$117)</f>
        <v>0</v>
      </c>
      <c r="DD144" s="21"/>
      <c r="DE144" s="48" cm="1">
        <f t="array" ref="DE144">beneficio_muerte_individual_activo(DE$2,$F144,$D144, Hombres!$A$1:$DW$117, Mujeres!$A$1:$DW$117)</f>
        <v>0</v>
      </c>
      <c r="DF144" s="48" cm="1">
        <f t="array" ref="DF144">beneficio_muerte_individual_activo(DF$2,$F144,$D144, Hombres!$A$1:$DW$117, Mujeres!$A$1:$DW$117)</f>
        <v>7142.0635957499999</v>
      </c>
      <c r="DG144" s="48" cm="1">
        <f t="array" ref="DG144">beneficio_muerte_individual_activo(DG$2,$F144,$D144, Hombres!$A$1:$DW$117, Mujeres!$A$1:$DW$117)</f>
        <v>7590.2961828113575</v>
      </c>
      <c r="DH144" s="48" cm="1">
        <f t="array" ref="DH144">beneficio_muerte_individual_activo(DH$2,$F144,$D144, Hombres!$A$1:$DW$117, Mujeres!$A$1:$DW$117)</f>
        <v>8108.7075288449396</v>
      </c>
      <c r="DI144" s="48" cm="1">
        <f t="array" ref="DI144">beneficio_muerte_individual_activo(DI$2,$F144,$D144, Hombres!$A$1:$DW$117, Mujeres!$A$1:$DW$117)</f>
        <v>8674.861138572438</v>
      </c>
      <c r="DJ144" s="48" cm="1">
        <f t="array" ref="DJ144">beneficio_muerte_individual_activo(DJ$2,$F144,$D144, Hombres!$A$1:$DW$117, Mujeres!$A$1:$DW$117)</f>
        <v>9244.1084651314322</v>
      </c>
      <c r="DK144" s="48" cm="1">
        <f t="array" ref="DK144">beneficio_muerte_individual_activo(DK$2,$F144,$D144, Hombres!$A$1:$DW$117, Mujeres!$A$1:$DW$117)</f>
        <v>9836.0206574257845</v>
      </c>
      <c r="DL144" s="48" cm="1">
        <f t="array" ref="DL144">beneficio_muerte_individual_activo(DL$2,$F144,$D144, Hombres!$A$1:$DW$117, Mujeres!$A$1:$DW$117)</f>
        <v>10544.101462610346</v>
      </c>
      <c r="DM144" s="48" cm="1">
        <f t="array" ref="DM144">beneficio_muerte_individual_activo(DM$2,$F144,$D144, Hombres!$A$1:$DW$117, Mujeres!$A$1:$DW$117)</f>
        <v>11370.07210515833</v>
      </c>
      <c r="DN144" s="48" cm="1">
        <f t="array" ref="DN144">beneficio_muerte_individual_activo(DN$2,$F144,$D144, Hombres!$A$1:$DW$117, Mujeres!$A$1:$DW$117)</f>
        <v>12243.638021090013</v>
      </c>
      <c r="DO144" s="48" cm="1">
        <f t="array" ref="DO144">beneficio_muerte_individual_activo(DO$2,$F144,$D144, Hombres!$A$1:$DW$117, Mujeres!$A$1:$DW$117)</f>
        <v>13055.885037628745</v>
      </c>
      <c r="DP144" s="48" cm="1">
        <f t="array" ref="DP144">beneficio_muerte_individual_activo(DP$2,$F144,$D144, Hombres!$A$1:$DW$117, Mujeres!$A$1:$DW$117)</f>
        <v>13844.63777375871</v>
      </c>
      <c r="DQ144" s="48" cm="1">
        <f t="array" ref="DQ144">beneficio_muerte_individual_activo(DQ$2,$F144,$D144, Hombres!$A$1:$DW$117, Mujeres!$A$1:$DW$117)</f>
        <v>14745.902571248454</v>
      </c>
      <c r="DR144" s="48" cm="1">
        <f t="array" ref="DR144">beneficio_muerte_individual_activo(DR$2,$F144,$D144, Hombres!$A$1:$DW$117, Mujeres!$A$1:$DW$117)</f>
        <v>15880.559966566965</v>
      </c>
      <c r="DS144" s="48" cm="1">
        <f t="array" ref="DS144">beneficio_muerte_individual_activo(DS$2,$F144,$D144, Hombres!$A$1:$DW$117, Mujeres!$A$1:$DW$117)</f>
        <v>17256.718350723848</v>
      </c>
      <c r="DT144" s="48" cm="1">
        <f t="array" ref="DT144">beneficio_muerte_individual_activo(DT$2,$F144,$D144, Hombres!$A$1:$DW$117, Mujeres!$A$1:$DW$117)</f>
        <v>18817.876238478391</v>
      </c>
      <c r="DU144" s="48" cm="1">
        <f t="array" ref="DU144">beneficio_muerte_individual_activo(DU$2,$F144,$D144, Hombres!$A$1:$DW$117, Mujeres!$A$1:$DW$117)</f>
        <v>12324.286897615928</v>
      </c>
      <c r="DV144" s="48" cm="1">
        <f t="array" ref="DV144">beneficio_muerte_individual_activo(DV$2,$F144,$D144, Hombres!$A$1:$DW$117, Mujeres!$A$1:$DW$117)</f>
        <v>13421.113945183359</v>
      </c>
      <c r="DW144" s="48" cm="1">
        <f t="array" ref="DW144">beneficio_muerte_individual_activo(DW$2,$F144,$D144, Hombres!$A$1:$DW$117, Mujeres!$A$1:$DW$117)</f>
        <v>14488.106759721271</v>
      </c>
      <c r="DX144" s="48" cm="1">
        <f t="array" ref="DX144">beneficio_muerte_individual_activo(DX$2,$F144,$D144, Hombres!$A$1:$DW$117, Mujeres!$A$1:$DW$117)</f>
        <v>15485.10291206279</v>
      </c>
      <c r="DY144" s="48" cm="1">
        <f t="array" ref="DY144">beneficio_muerte_individual_activo(DY$2,$F144,$D144, Hombres!$A$1:$DW$117, Mujeres!$A$1:$DW$117)</f>
        <v>16475.210736405184</v>
      </c>
      <c r="DZ144" s="48" cm="1">
        <f t="array" ref="DZ144">beneficio_muerte_individual_activo(DZ$2,$F144,$D144, Hombres!$A$1:$DW$117, Mujeres!$A$1:$DW$117)</f>
        <v>17601.823395716536</v>
      </c>
      <c r="EA144" s="48" cm="1">
        <f t="array" ref="EA144">beneficio_muerte_individual_activo(EA$2,$F144,$D144, Hombres!$A$1:$DW$117, Mujeres!$A$1:$DW$117)</f>
        <v>18967.590555738017</v>
      </c>
      <c r="EB144" s="48" cm="1">
        <f t="array" ref="EB144">beneficio_muerte_individual_activo(EB$2,$F144,$D144, Hombres!$A$1:$DW$117, Mujeres!$A$1:$DW$117)</f>
        <v>20680.224814065852</v>
      </c>
      <c r="EC144" s="48" cm="1">
        <f t="array" ref="EC144">beneficio_muerte_individual_activo(EC$2,$F144,$D144, Hombres!$A$1:$DW$117, Mujeres!$A$1:$DW$117)</f>
        <v>22897.988249542086</v>
      </c>
      <c r="ED144" s="48" cm="1">
        <f t="array" ref="ED144">beneficio_muerte_individual_activo(ED$2,$F144,$D144, Hombres!$A$1:$DW$117, Mujeres!$A$1:$DW$117)</f>
        <v>25577.891327932961</v>
      </c>
      <c r="EE144" s="48" cm="1">
        <f t="array" ref="EE144">beneficio_muerte_individual_activo(EE$2,$F144,$D144, Hombres!$A$1:$DW$117, Mujeres!$A$1:$DW$117)</f>
        <v>28366.430432664682</v>
      </c>
      <c r="EF144" s="48" cm="1">
        <f t="array" ref="EF144">beneficio_muerte_individual_activo(EF$2,$F144,$D144, Hombres!$A$1:$DW$117, Mujeres!$A$1:$DW$117)</f>
        <v>30955.017007050963</v>
      </c>
      <c r="EG144" s="48" cm="1">
        <f t="array" ref="EG144">beneficio_muerte_individual_activo(EG$2,$F144,$D144, Hombres!$A$1:$DW$117, Mujeres!$A$1:$DW$117)</f>
        <v>33408.369714600398</v>
      </c>
      <c r="EH144" s="48" cm="1">
        <f t="array" ref="EH144">beneficio_muerte_individual_activo(EH$2,$F144,$D144, Hombres!$A$1:$DW$117, Mujeres!$A$1:$DW$117)</f>
        <v>36115.42825770413</v>
      </c>
      <c r="EI144" s="48" cm="1">
        <f t="array" ref="EI144">beneficio_muerte_individual_activo(EI$2,$F144,$D144, Hombres!$A$1:$DW$117, Mujeres!$A$1:$DW$117)</f>
        <v>39429.607329878236</v>
      </c>
      <c r="EJ144" s="48" cm="1">
        <f t="array" ref="EJ144">beneficio_muerte_individual_activo(EJ$2,$F144,$D144, Hombres!$A$1:$DW$117, Mujeres!$A$1:$DW$117)</f>
        <v>43544.780742253082</v>
      </c>
      <c r="EK144" s="48" cm="1">
        <f t="array" ref="EK144">beneficio_muerte_individual_activo(EK$2,$F144,$D144, Hombres!$A$1:$DW$117, Mujeres!$A$1:$DW$117)</f>
        <v>48445.83128413347</v>
      </c>
      <c r="EL144" s="48" cm="1">
        <f t="array" ref="EL144">beneficio_muerte_individual_activo(EL$2,$F144,$D144, Hombres!$A$1:$DW$117, Mujeres!$A$1:$DW$117)</f>
        <v>56620.406003488279</v>
      </c>
      <c r="EM144" s="48" cm="1">
        <f t="array" ref="EM144">beneficio_muerte_individual_activo(EM$2,$F144,$D144, Hombres!$A$1:$DW$117, Mujeres!$A$1:$DW$117)</f>
        <v>62005.844437042848</v>
      </c>
      <c r="EN144" s="48" cm="1">
        <f t="array" ref="EN144">beneficio_muerte_individual_activo(EN$2,$F144,$D144, Hombres!$A$1:$DW$117, Mujeres!$A$1:$DW$117)</f>
        <v>67647.248002266788</v>
      </c>
      <c r="EO144" s="48" cm="1">
        <f t="array" ref="EO144">beneficio_muerte_individual_activo(EO$2,$F144,$D144, Hombres!$A$1:$DW$117, Mujeres!$A$1:$DW$117)</f>
        <v>73550.85835530379</v>
      </c>
      <c r="EP144" s="48" cm="1">
        <f t="array" ref="EP144">beneficio_muerte_individual_activo(EP$2,$F144,$D144, Hombres!$A$1:$DW$117, Mujeres!$A$1:$DW$117)</f>
        <v>79722.533306198457</v>
      </c>
      <c r="EQ144" s="48" cm="1">
        <f t="array" ref="EQ144">beneficio_muerte_individual_activo(EQ$2,$F144,$D144, Hombres!$A$1:$DW$117, Mujeres!$A$1:$DW$117)</f>
        <v>86160.241285335156</v>
      </c>
      <c r="ER144" s="48" cm="1">
        <f t="array" ref="ER144">beneficio_muerte_individual_activo(ER$2,$F144,$D144, Hombres!$A$1:$DW$117, Mujeres!$A$1:$DW$117)</f>
        <v>92738.406470184811</v>
      </c>
      <c r="ES144" s="48" cm="1">
        <f t="array" ref="ES144">beneficio_muerte_individual_activo(ES$2,$F144,$D144, Hombres!$A$1:$DW$117, Mujeres!$A$1:$DW$117)</f>
        <v>99267.290289681885</v>
      </c>
      <c r="ET144" s="48" cm="1">
        <f t="array" ref="ET144">beneficio_muerte_individual_activo(ET$2,$F144,$D144, Hombres!$A$1:$DW$117, Mujeres!$A$1:$DW$117)</f>
        <v>105618.43777400459</v>
      </c>
      <c r="EU144" s="48" cm="1">
        <f t="array" ref="EU144">beneficio_muerte_individual_activo(EU$2,$F144,$D144, Hombres!$A$1:$DW$117, Mujeres!$A$1:$DW$117)</f>
        <v>111669.78422827156</v>
      </c>
      <c r="EV144" s="48" cm="1">
        <f t="array" ref="EV144">beneficio_muerte_individual_activo(EV$2,$F144,$D144, Hombres!$A$1:$DW$117, Mujeres!$A$1:$DW$117)</f>
        <v>117278.23699367628</v>
      </c>
      <c r="EW144" s="48" cm="1">
        <f t="array" ref="EW144">beneficio_muerte_individual_activo(EW$2,$F144,$D144, Hombres!$A$1:$DW$117, Mujeres!$A$1:$DW$117)</f>
        <v>122156.07702217939</v>
      </c>
      <c r="EX144" s="48" cm="1">
        <f t="array" ref="EX144">beneficio_muerte_individual_activo(EX$2,$F144,$D144, Hombres!$A$1:$DW$117, Mujeres!$A$1:$DW$117)</f>
        <v>125997.12597589433</v>
      </c>
      <c r="EY144" s="48" cm="1">
        <f t="array" ref="EY144">beneficio_muerte_individual_activo(EY$2,$F144,$D144, Hombres!$A$1:$DW$117, Mujeres!$A$1:$DW$117)</f>
        <v>128585.94185256711</v>
      </c>
      <c r="EZ144" s="48" cm="1">
        <f t="array" ref="EZ144">beneficio_muerte_individual_activo(EZ$2,$F144,$D144, Hombres!$A$1:$DW$117, Mujeres!$A$1:$DW$117)</f>
        <v>129710.56629033756</v>
      </c>
      <c r="FA144" s="48" cm="1">
        <f t="array" ref="FA144">beneficio_muerte_individual_activo(FA$2,$F144,$D144, Hombres!$A$1:$DW$117, Mujeres!$A$1:$DW$117)</f>
        <v>129098.36604520753</v>
      </c>
      <c r="FB144" s="48" cm="1">
        <f t="array" ref="FB144">beneficio_muerte_individual_activo(FB$2,$F144,$D144, Hombres!$A$1:$DW$117, Mujeres!$A$1:$DW$117)</f>
        <v>126445.3887932472</v>
      </c>
      <c r="FC144" s="48" cm="1">
        <f t="array" ref="FC144">beneficio_muerte_individual_activo(FC$2,$F144,$D144, Hombres!$A$1:$DW$117, Mujeres!$A$1:$DW$117)</f>
        <v>121572.82612826323</v>
      </c>
      <c r="FD144" s="48" cm="1">
        <f t="array" ref="FD144">beneficio_muerte_individual_activo(FD$2,$F144,$D144, Hombres!$A$1:$DW$117, Mujeres!$A$1:$DW$117)</f>
        <v>114486.29608301831</v>
      </c>
      <c r="FE144" s="48" cm="1">
        <f t="array" ref="FE144">beneficio_muerte_individual_activo(FE$2,$F144,$D144, Hombres!$A$1:$DW$117, Mujeres!$A$1:$DW$117)</f>
        <v>105314.1228446874</v>
      </c>
      <c r="FF144" s="48" cm="1">
        <f t="array" ref="FF144">beneficio_muerte_individual_activo(FF$2,$F144,$D144, Hombres!$A$1:$DW$117, Mujeres!$A$1:$DW$117)</f>
        <v>94293.647235009223</v>
      </c>
      <c r="FG144" s="48" cm="1">
        <f t="array" ref="FG144">beneficio_muerte_individual_activo(FG$2,$F144,$D144, Hombres!$A$1:$DW$117, Mujeres!$A$1:$DW$117)</f>
        <v>81814.565766098924</v>
      </c>
      <c r="FH144" s="48" cm="1">
        <f t="array" ref="FH144">beneficio_muerte_individual_activo(FH$2,$F144,$D144, Hombres!$A$1:$DW$117, Mujeres!$A$1:$DW$117)</f>
        <v>68468.192702984627</v>
      </c>
      <c r="FI144" s="48" cm="1">
        <f t="array" ref="FI144">beneficio_muerte_individual_activo(FI$2,$F144,$D144, Hombres!$A$1:$DW$117, Mujeres!$A$1:$DW$117)</f>
        <v>54984.691128028237</v>
      </c>
      <c r="FJ144" s="48" cm="1">
        <f t="array" ref="FJ144">beneficio_muerte_individual_activo(FJ$2,$F144,$D144, Hombres!$A$1:$DW$117, Mujeres!$A$1:$DW$117)</f>
        <v>42114.165807504964</v>
      </c>
      <c r="FK144" s="48" cm="1">
        <f t="array" ref="FK144">beneficio_muerte_individual_activo(FK$2,$F144,$D144, Hombres!$A$1:$DW$117, Mujeres!$A$1:$DW$117)</f>
        <v>30534.674932728522</v>
      </c>
      <c r="FL144" s="48" cm="1">
        <f t="array" ref="FL144">beneficio_muerte_individual_activo(FL$2,$F144,$D144, Hombres!$A$1:$DW$117, Mujeres!$A$1:$DW$117)</f>
        <v>20771.792706708264</v>
      </c>
      <c r="FM144" s="48" cm="1">
        <f t="array" ref="FM144">beneficio_muerte_individual_activo(FM$2,$F144,$D144, Hombres!$A$1:$DW$117, Mujeres!$A$1:$DW$117)</f>
        <v>13121.435801138528</v>
      </c>
      <c r="FN144" s="48" cm="1">
        <f t="array" ref="FN144">beneficio_muerte_individual_activo(FN$2,$F144,$D144, Hombres!$A$1:$DW$117, Mujeres!$A$1:$DW$117)</f>
        <v>7601.9460152979691</v>
      </c>
      <c r="FO144" s="48" cm="1">
        <f t="array" ref="FO144">beneficio_muerte_individual_activo(FO$2,$F144,$D144, Hombres!$A$1:$DW$117, Mujeres!$A$1:$DW$117)</f>
        <v>3977.2310848831771</v>
      </c>
      <c r="FP144" s="48" cm="1">
        <f t="array" ref="FP144">beneficio_muerte_individual_activo(FP$2,$F144,$D144, Hombres!$A$1:$DW$117, Mujeres!$A$1:$DW$117)</f>
        <v>1842.5770805534951</v>
      </c>
      <c r="FQ144" s="108" cm="1">
        <f t="array" ref="FQ144">beneficio_muerte_individual_activo(FQ$2,$F144,$D144, Hombres!$A$1:$DW$117, Mujeres!$A$1:$DW$117)</f>
        <v>736.90187973592833</v>
      </c>
      <c r="FR144" s="48" cm="1">
        <f t="array" ref="FR144">beneficio_muerte_individual_activo(FR$2,$F144,$D144, Hombres!$A$1:$DW$117, Mujeres!$A$1:$DW$117)</f>
        <v>245.75133448345764</v>
      </c>
      <c r="FS144" s="48" cm="1">
        <f t="array" ref="FS144">beneficio_muerte_individual_activo(FS$2,$F144,$D144, Hombres!$A$1:$DW$117, Mujeres!$A$1:$DW$117)</f>
        <v>64.964581036199036</v>
      </c>
      <c r="FT144" s="48" cm="1">
        <f t="array" ref="FT144">beneficio_muerte_individual_activo(FT$2,$F144,$D144, Hombres!$A$1:$DW$117, Mujeres!$A$1:$DW$117)</f>
        <v>12.53960683250601</v>
      </c>
      <c r="FU144" s="48" cm="1">
        <f t="array" ref="FU144">beneficio_muerte_individual_activo(FU$2,$F144,$D144, Hombres!$A$1:$DW$117, Mujeres!$A$1:$DW$117)</f>
        <v>1.5761367694564676</v>
      </c>
      <c r="FV144" s="48" cm="1">
        <f t="array" ref="FV144">beneficio_muerte_individual_activo(FV$2,$F144,$D144, Hombres!$A$1:$DW$117, Mujeres!$A$1:$DW$117)</f>
        <v>0</v>
      </c>
      <c r="FW144" s="48" cm="1">
        <f t="array" ref="FW144">beneficio_muerte_individual_activo(FW$2,$F144,$D144, Hombres!$A$1:$DW$117, Mujeres!$A$1:$DW$117)</f>
        <v>0</v>
      </c>
      <c r="FX144" s="48" cm="1">
        <f t="array" ref="FX144">beneficio_muerte_individual_activo(FX$2,$F144,$D144, Hombres!$A$1:$DW$117, Mujeres!$A$1:$DW$117)</f>
        <v>0</v>
      </c>
      <c r="FY144" s="48" cm="1">
        <f t="array" ref="FY144">beneficio_muerte_individual_activo(FY$2,$F144,$D144, Hombres!$A$1:$DW$117, Mujeres!$A$1:$DW$117)</f>
        <v>0</v>
      </c>
      <c r="FZ144" s="48" cm="1">
        <f t="array" ref="FZ144">beneficio_muerte_individual_activo(FZ$2,$F144,$D144, Hombres!$A$1:$DW$117, Mujeres!$A$1:$DW$117)</f>
        <v>0</v>
      </c>
      <c r="GA144" s="48" cm="1">
        <f t="array" ref="GA144">beneficio_muerte_individual_activo(GA$2,$F144,$D144, Hombres!$A$1:$DW$117, Mujeres!$A$1:$DW$117)</f>
        <v>0</v>
      </c>
      <c r="GB144" s="48" cm="1">
        <f t="array" ref="GB144">beneficio_muerte_individual_activo(GB$2,$F144,$D144, Hombres!$A$1:$DW$117, Mujeres!$A$1:$DW$117)</f>
        <v>0</v>
      </c>
      <c r="GC144" s="48" cm="1">
        <f t="array" ref="GC144">beneficio_muerte_individual_activo(GC$2,$F144,$D144, Hombres!$A$1:$DW$117, Mujeres!$A$1:$DW$117)</f>
        <v>0</v>
      </c>
      <c r="GD144" s="48" cm="1">
        <f t="array" ref="GD144">beneficio_muerte_individual_activo(GD$2,$F144,$D144, Hombres!$A$1:$DW$117, Mujeres!$A$1:$DW$117)</f>
        <v>0</v>
      </c>
      <c r="GE144" s="48" cm="1">
        <f t="array" ref="GE144">beneficio_muerte_individual_activo(GE$2,$F144,$D144, Hombres!$A$1:$DW$117, Mujeres!$A$1:$DW$117)</f>
        <v>0</v>
      </c>
      <c r="GF144" s="48" cm="1">
        <f t="array" ref="GF144">beneficio_muerte_individual_activo(GF$2,$F144,$D144, Hombres!$A$1:$DW$117, Mujeres!$A$1:$DW$117)</f>
        <v>0</v>
      </c>
      <c r="GG144" s="48" cm="1">
        <f t="array" ref="GG144">beneficio_muerte_individual_activo(GG$2,$F144,$D144, Hombres!$A$1:$DW$117, Mujeres!$A$1:$DW$117)</f>
        <v>0</v>
      </c>
      <c r="GH144" s="48" cm="1">
        <f t="array" ref="GH144">beneficio_muerte_individual_activo(GH$2,$F144,$D144, Hombres!$A$1:$DW$117, Mujeres!$A$1:$DW$117)</f>
        <v>0</v>
      </c>
      <c r="GI144" s="48" cm="1">
        <f t="array" ref="GI144">beneficio_muerte_individual_activo(GI$2,$F144,$D144, Hombres!$A$1:$DW$117, Mujeres!$A$1:$DW$117)</f>
        <v>0</v>
      </c>
      <c r="GJ144" s="48" cm="1">
        <f t="array" ref="GJ144">beneficio_muerte_individual_activo(GJ$2,$F144,$D144, Hombres!$A$1:$DW$117, Mujeres!$A$1:$DW$117)</f>
        <v>0</v>
      </c>
      <c r="GK144" s="48" cm="1">
        <f t="array" ref="GK144">beneficio_muerte_individual_activo(GK$2,$F144,$D144, Hombres!$A$1:$DW$117, Mujeres!$A$1:$DW$117)</f>
        <v>0</v>
      </c>
      <c r="GL144" s="48" cm="1">
        <f t="array" ref="GL144">beneficio_muerte_individual_activo(GL$2,$F144,$D144, Hombres!$A$1:$DW$117, Mujeres!$A$1:$DW$117)</f>
        <v>0</v>
      </c>
      <c r="GM144" s="48" cm="1">
        <f t="array" ref="GM144">beneficio_muerte_individual_activo(GM$2,$F144,$D144, Hombres!$A$1:$DW$117, Mujeres!$A$1:$DW$117)</f>
        <v>0</v>
      </c>
      <c r="GN144" s="48" cm="1">
        <f t="array" ref="GN144">beneficio_muerte_individual_activo(GN$2,$F144,$D144, Hombres!$A$1:$DW$117, Mujeres!$A$1:$DW$117)</f>
        <v>0</v>
      </c>
      <c r="GO144" s="48" cm="1">
        <f t="array" ref="GO144">beneficio_muerte_individual_activo(GO$2,$F144,$D144, Hombres!$A$1:$DW$117, Mujeres!$A$1:$DW$117)</f>
        <v>0</v>
      </c>
      <c r="GP144" s="48" cm="1">
        <f t="array" ref="GP144">beneficio_muerte_individual_activo(GP$2,$F144,$D144, Hombres!$A$1:$DW$117, Mujeres!$A$1:$DW$117)</f>
        <v>0</v>
      </c>
      <c r="GQ144" s="48" cm="1">
        <f t="array" ref="GQ144">beneficio_muerte_individual_activo(GQ$2,$F144,$D144, Hombres!$A$1:$DW$117, Mujeres!$A$1:$DW$117)</f>
        <v>0</v>
      </c>
      <c r="GR144" s="48" cm="1">
        <f t="array" ref="GR144">beneficio_muerte_individual_activo(GR$2,$F144,$D144, Hombres!$A$1:$DW$117, Mujeres!$A$1:$DW$117)</f>
        <v>0</v>
      </c>
      <c r="GS144" s="48" cm="1">
        <f t="array" ref="GS144">beneficio_muerte_individual_activo(GS$2,$F144,$D144, Hombres!$A$1:$DW$117, Mujeres!$A$1:$DW$117)</f>
        <v>0</v>
      </c>
      <c r="GT144" s="48" cm="1">
        <f t="array" ref="GT144">beneficio_muerte_individual_activo(GT$2,$F144,$D144, Hombres!$A$1:$DW$117, Mujeres!$A$1:$DW$117)</f>
        <v>0</v>
      </c>
      <c r="GU144" s="48" cm="1">
        <f t="array" ref="GU144">beneficio_muerte_individual_activo(GU$2,$F144,$D144, Hombres!$A$1:$DW$117, Mujeres!$A$1:$DW$117)</f>
        <v>0</v>
      </c>
      <c r="GV144" s="48" cm="1">
        <f t="array" ref="GV144">beneficio_muerte_individual_activo(GV$2,$F144,$D144, Hombres!$A$1:$DW$117, Mujeres!$A$1:$DW$117)</f>
        <v>0</v>
      </c>
    </row>
    <row r="145" spans="1:204" x14ac:dyDescent="0.35">
      <c r="A145" s="1">
        <f t="shared" si="2"/>
        <v>143</v>
      </c>
      <c r="B145" s="77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41" cm="1">
        <f t="array" ref="G145">PorcentajePension(C145,E145, D145)</f>
        <v>0.85</v>
      </c>
      <c r="I145" s="74"/>
      <c r="J145" s="48" cm="1">
        <f t="array" ref="J145">AnualidadActivo(J$2, $E145, $C145, $B145, $D145, Hombres!$A$1:$DW$117, Mujeres!$A$1:$DW$117)</f>
        <v>0</v>
      </c>
      <c r="K145" s="48" cm="1">
        <f t="array" ref="K145">AnualidadActivo(K$2, $E145, $C145, $B145, $D145, Hombres!$A$1:$DW$117, Mujeres!$A$1:$DW$117)</f>
        <v>0</v>
      </c>
      <c r="L145" s="48" cm="1">
        <f t="array" ref="L145">AnualidadActivo(L$2, $E145, $C145, $B145, $D145, Hombres!$A$1:$DW$117, Mujeres!$A$1:$DW$117)</f>
        <v>0</v>
      </c>
      <c r="M145" s="48" cm="1">
        <f t="array" ref="M145">AnualidadActivo(M$2, $E145, $C145, $B145, $D145, Hombres!$A$1:$DW$117, Mujeres!$A$1:$DW$117)</f>
        <v>0</v>
      </c>
      <c r="N145" s="48" cm="1">
        <f t="array" ref="N145">AnualidadActivo(N$2, $E145, $C145, $B145, $D145, Hombres!$A$1:$DW$117, Mujeres!$A$1:$DW$117)</f>
        <v>0</v>
      </c>
      <c r="O145" s="48" cm="1">
        <f t="array" ref="O145">AnualidadActivo(O$2, $E145, $C145, $B145, $D145, Hombres!$A$1:$DW$117, Mujeres!$A$1:$DW$117)</f>
        <v>0</v>
      </c>
      <c r="P145" s="48" cm="1">
        <f t="array" ref="P145">AnualidadActivo(P$2, $E145, $C145, $B145, $D145, Hombres!$A$1:$DW$117, Mujeres!$A$1:$DW$117)</f>
        <v>0</v>
      </c>
      <c r="Q145" s="48" cm="1">
        <f t="array" ref="Q145">AnualidadActivo(Q$2, $E145, $C145, $B145, $D145, Hombres!$A$1:$DW$117, Mujeres!$A$1:$DW$117)</f>
        <v>0</v>
      </c>
      <c r="R145" s="48" cm="1">
        <f t="array" ref="R145">AnualidadActivo(R$2, $E145, $C145, $B145, $D145, Hombres!$A$1:$DW$117, Mujeres!$A$1:$DW$117)</f>
        <v>0</v>
      </c>
      <c r="S145" s="48" cm="1">
        <f t="array" ref="S145">AnualidadActivo(S$2, $E145, $C145, $B145, $D145, Hombres!$A$1:$DW$117, Mujeres!$A$1:$DW$117)</f>
        <v>0</v>
      </c>
      <c r="T145" s="48" cm="1">
        <f t="array" ref="T145">AnualidadActivo(T$2, $E145, $C145, $B145, $D145, Hombres!$A$1:$DW$117, Mujeres!$A$1:$DW$117)</f>
        <v>0</v>
      </c>
      <c r="U145" s="48" cm="1">
        <f t="array" ref="U145">AnualidadActivo(U$2, $E145, $C145, $B145, $D145, Hombres!$A$1:$DW$117, Mujeres!$A$1:$DW$117)</f>
        <v>0</v>
      </c>
      <c r="V145" s="48" cm="1">
        <f t="array" ref="V145">AnualidadActivo(V$2, $E145, $C145, $B145, $D145, Hombres!$A$1:$DW$117, Mujeres!$A$1:$DW$117)</f>
        <v>0</v>
      </c>
      <c r="W145" s="48" cm="1">
        <f t="array" ref="W145">AnualidadActivo(W$2, $E145, $C145, $B145, $D145, Hombres!$A$1:$DW$117, Mujeres!$A$1:$DW$117)</f>
        <v>0</v>
      </c>
      <c r="X145" s="48" cm="1">
        <f t="array" ref="X145">AnualidadActivo(X$2, $E145, $C145, $B145, $D145, Hombres!$A$1:$DW$117, Mujeres!$A$1:$DW$117)</f>
        <v>0</v>
      </c>
      <c r="Y145" s="48" cm="1">
        <f t="array" ref="Y145">AnualidadActivo(Y$2, $E145, $C145, $B145, $D145, Hombres!$A$1:$DW$117, Mujeres!$A$1:$DW$117)</f>
        <v>0</v>
      </c>
      <c r="Z145" s="48" cm="1">
        <f t="array" ref="Z145">AnualidadActivo(Z$2, $E145, $C145, $B145, $D145, Hombres!$A$1:$DW$117, Mujeres!$A$1:$DW$117)</f>
        <v>0</v>
      </c>
      <c r="AA145" s="48" cm="1">
        <f t="array" ref="AA145">AnualidadActivo(AA$2, $E145, $C145, $B145, $D145, Hombres!$A$1:$DW$117, Mujeres!$A$1:$DW$117)</f>
        <v>0</v>
      </c>
      <c r="AB145" s="48" cm="1">
        <f t="array" ref="AB145">AnualidadActivo(AB$2, $E145, $C145, $B145, $D145, Hombres!$A$1:$DW$117, Mujeres!$A$1:$DW$117)</f>
        <v>0</v>
      </c>
      <c r="AC145" s="48" cm="1">
        <f t="array" ref="AC145">AnualidadActivo(AC$2, $E145, $C145, $B145, $D145, Hombres!$A$1:$DW$117, Mujeres!$A$1:$DW$117)</f>
        <v>0</v>
      </c>
      <c r="AD145" s="48" cm="1">
        <f t="array" ref="AD145">AnualidadActivo(AD$2, $E145, $C145, $B145, $D145, Hombres!$A$1:$DW$117, Mujeres!$A$1:$DW$117)</f>
        <v>0</v>
      </c>
      <c r="AE145" s="48" cm="1">
        <f t="array" ref="AE145">AnualidadActivo(AE$2, $E145, $C145, $B145, $D145, Hombres!$A$1:$DW$117, Mujeres!$A$1:$DW$117)</f>
        <v>0</v>
      </c>
      <c r="AF145" s="48" cm="1">
        <f t="array" ref="AF145">AnualidadActivo(AF$2, $E145, $C145, $B145, $D145, Hombres!$A$1:$DW$117, Mujeres!$A$1:$DW$117)</f>
        <v>0</v>
      </c>
      <c r="AG145" s="48" cm="1">
        <f t="array" ref="AG145">AnualidadActivo(AG$2, $E145, $C145, $B145, $D145, Hombres!$A$1:$DW$117, Mujeres!$A$1:$DW$117)</f>
        <v>0</v>
      </c>
      <c r="AH145" s="48" cm="1">
        <f t="array" ref="AH145">AnualidadActivo(AH$2, $E145, $C145, $B145, $D145, Hombres!$A$1:$DW$117, Mujeres!$A$1:$DW$117)</f>
        <v>0</v>
      </c>
      <c r="AI145" s="48" cm="1">
        <f t="array" ref="AI145">AnualidadActivo(AI$2, $E145, $C145, $B145, $D145, Hombres!$A$1:$DW$117, Mujeres!$A$1:$DW$117)</f>
        <v>0</v>
      </c>
      <c r="AJ145" s="48" cm="1">
        <f t="array" ref="AJ145">AnualidadActivo(AJ$2, $E145, $C145, $B145, $D145, Hombres!$A$1:$DW$117, Mujeres!$A$1:$DW$117)</f>
        <v>0</v>
      </c>
      <c r="AK145" s="48" cm="1">
        <f t="array" ref="AK145">AnualidadActivo(AK$2, $E145, $C145, $B145, $D145, Hombres!$A$1:$DW$117, Mujeres!$A$1:$DW$117)</f>
        <v>0</v>
      </c>
      <c r="AL145" s="48" cm="1">
        <f t="array" ref="AL145">AnualidadActivo(AL$2, $E145, $C145, $B145, $D145, Hombres!$A$1:$DW$117, Mujeres!$A$1:$DW$117)</f>
        <v>0</v>
      </c>
      <c r="AM145" s="48" cm="1">
        <f t="array" ref="AM145">AnualidadActivo(AM$2, $E145, $C145, $B145, $D145, Hombres!$A$1:$DW$117, Mujeres!$A$1:$DW$117)</f>
        <v>0</v>
      </c>
      <c r="AN145" s="48" cm="1">
        <f t="array" ref="AN145">AnualidadActivo(AN$2, $E145, $C145, $B145, $D145, Hombres!$A$1:$DW$117, Mujeres!$A$1:$DW$117)</f>
        <v>0</v>
      </c>
      <c r="AO145" s="48" cm="1">
        <f t="array" ref="AO145">AnualidadActivo(AO$2, $E145, $C145, $B145, $D145, Hombres!$A$1:$DW$117, Mujeres!$A$1:$DW$117)</f>
        <v>0</v>
      </c>
      <c r="AP145" s="48" cm="1">
        <f t="array" ref="AP145">AnualidadActivo(AP$2, $E145, $C145, $B145, $D145, Hombres!$A$1:$DW$117, Mujeres!$A$1:$DW$117)</f>
        <v>0</v>
      </c>
      <c r="AQ145" s="48" cm="1">
        <f t="array" ref="AQ145">AnualidadActivo(AQ$2, $E145, $C145, $B145, $D145, Hombres!$A$1:$DW$117, Mujeres!$A$1:$DW$117)</f>
        <v>0</v>
      </c>
      <c r="AR145" s="48" cm="1">
        <f t="array" ref="AR145">AnualidadActivo(AR$2, $E145, $C145, $B145, $D145, Hombres!$A$1:$DW$117, Mujeres!$A$1:$DW$117)</f>
        <v>30286207.270799275</v>
      </c>
      <c r="AS145" s="48" cm="1">
        <f t="array" ref="AS145">AnualidadActivo(AS$2, $E145, $C145, $B145, $D145, Hombres!$A$1:$DW$117, Mujeres!$A$1:$DW$117)</f>
        <v>31194793.488923252</v>
      </c>
      <c r="AT145" s="48" cm="1">
        <f t="array" ref="AT145">AnualidadActivo(AT$2, $E145, $C145, $B145, $D145, Hombres!$A$1:$DW$117, Mujeres!$A$1:$DW$117)</f>
        <v>32130637.293590952</v>
      </c>
      <c r="AU145" s="48" cm="1">
        <f t="array" ref="AU145">AnualidadActivo(AU$2, $E145, $C145, $B145, $D145, Hombres!$A$1:$DW$117, Mujeres!$A$1:$DW$117)</f>
        <v>33094556.412398681</v>
      </c>
      <c r="AV145" s="48" cm="1">
        <f t="array" ref="AV145">AnualidadActivo(AV$2, $E145, $C145, $B145, $D145, Hombres!$A$1:$DW$117, Mujeres!$A$1:$DW$117)</f>
        <v>34087393.104770638</v>
      </c>
      <c r="AW145" s="48" cm="1">
        <f t="array" ref="AW145">AnualidadActivo(AW$2, $E145, $C145, $B145, $D145, Hombres!$A$1:$DW$117, Mujeres!$A$1:$DW$117)</f>
        <v>34824535.366778828</v>
      </c>
      <c r="AX145" s="48" cm="1">
        <f t="array" ref="AX145">AnualidadActivo(AX$2, $E145, $C145, $B145, $D145, Hombres!$A$1:$DW$117, Mujeres!$A$1:$DW$117)</f>
        <v>35555361.498881958</v>
      </c>
      <c r="AY145" s="48" cm="1">
        <f t="array" ref="AY145">AnualidadActivo(AY$2, $E145, $C145, $B145, $D145, Hombres!$A$1:$DW$117, Mujeres!$A$1:$DW$117)</f>
        <v>36280814.961670779</v>
      </c>
      <c r="AZ145" s="48" cm="1">
        <f t="array" ref="AZ145">AnualidadActivo(AZ$2, $E145, $C145, $B145, $D145, Hombres!$A$1:$DW$117, Mujeres!$A$1:$DW$117)</f>
        <v>37001974.525594302</v>
      </c>
      <c r="BA145" s="48" cm="1">
        <f t="array" ref="BA145">AnualidadActivo(BA$2, $E145, $C145, $B145, $D145, Hombres!$A$1:$DW$117, Mujeres!$A$1:$DW$117)</f>
        <v>37715329.413143486</v>
      </c>
      <c r="BB145" s="48" cm="1">
        <f t="array" ref="BB145">AnualidadActivo(BB$2, $E145, $C145, $B145, $D145, Hombres!$A$1:$DW$117, Mujeres!$A$1:$DW$117)</f>
        <v>38412423.921029739</v>
      </c>
      <c r="BC145" s="48" cm="1">
        <f t="array" ref="BC145">AnualidadActivo(BC$2, $E145, $C145, $B145, $D145, Hombres!$A$1:$DW$117, Mujeres!$A$1:$DW$117)</f>
        <v>39080598.700917035</v>
      </c>
      <c r="BD145" s="48" cm="1">
        <f t="array" ref="BD145">AnualidadActivo(BD$2, $E145, $C145, $B145, $D145, Hombres!$A$1:$DW$117, Mujeres!$A$1:$DW$117)</f>
        <v>39705479.028102115</v>
      </c>
      <c r="BE145" s="48" cm="1">
        <f t="array" ref="BE145">AnualidadActivo(BE$2, $E145, $C145, $B145, $D145, Hombres!$A$1:$DW$117, Mujeres!$A$1:$DW$117)</f>
        <v>40272401.123768017</v>
      </c>
      <c r="BF145" s="48" cm="1">
        <f t="array" ref="BF145">AnualidadActivo(BF$2, $E145, $C145, $B145, $D145, Hombres!$A$1:$DW$117, Mujeres!$A$1:$DW$117)</f>
        <v>40768185.794074476</v>
      </c>
      <c r="BG145" s="48" cm="1">
        <f t="array" ref="BG145">AnualidadActivo(BG$2, $E145, $C145, $B145, $D145, Hombres!$A$1:$DW$117, Mujeres!$A$1:$DW$117)</f>
        <v>41186406.431883924</v>
      </c>
      <c r="BH145" s="48" cm="1">
        <f t="array" ref="BH145">AnualidadActivo(BH$2, $E145, $C145, $B145, $D145, Hombres!$A$1:$DW$117, Mujeres!$A$1:$DW$117)</f>
        <v>41526529.624668129</v>
      </c>
      <c r="BI145" s="48" cm="1">
        <f t="array" ref="BI145">AnualidadActivo(BI$2, $E145, $C145, $B145, $D145, Hombres!$A$1:$DW$117, Mujeres!$A$1:$DW$117)</f>
        <v>41789464.522668123</v>
      </c>
      <c r="BJ145" s="48" cm="1">
        <f t="array" ref="BJ145">AnualidadActivo(BJ$2, $E145, $C145, $B145, $D145, Hombres!$A$1:$DW$117, Mujeres!$A$1:$DW$117)</f>
        <v>41973358.35087923</v>
      </c>
      <c r="BK145" s="48" cm="1">
        <f t="array" ref="BK145">AnualidadActivo(BK$2, $E145, $C145, $B145, $D145, Hombres!$A$1:$DW$117, Mujeres!$A$1:$DW$117)</f>
        <v>42070156.638334304</v>
      </c>
      <c r="BL145" s="48" cm="1">
        <f t="array" ref="BL145">AnualidadActivo(BL$2, $E145, $C145, $B145, $D145, Hombres!$A$1:$DW$117, Mujeres!$A$1:$DW$117)</f>
        <v>41992423.483703181</v>
      </c>
      <c r="BM145" s="48" cm="1">
        <f t="array" ref="BM145">AnualidadActivo(BM$2, $E145, $C145, $B145, $D145, Hombres!$A$1:$DW$117, Mujeres!$A$1:$DW$117)</f>
        <v>41786876.659651846</v>
      </c>
      <c r="BN145" s="48" cm="1">
        <f t="array" ref="BN145">AnualidadActivo(BN$2, $E145, $C145, $B145, $D145, Hombres!$A$1:$DW$117, Mujeres!$A$1:$DW$117)</f>
        <v>41444231.959828019</v>
      </c>
      <c r="BO145" s="48" cm="1">
        <f t="array" ref="BO145">AnualidadActivo(BO$2, $E145, $C145, $B145, $D145, Hombres!$A$1:$DW$117, Mujeres!$A$1:$DW$117)</f>
        <v>40953099.368420832</v>
      </c>
      <c r="BP145" s="48" cm="1">
        <f t="array" ref="BP145">AnualidadActivo(BP$2, $E145, $C145, $B145, $D145, Hombres!$A$1:$DW$117, Mujeres!$A$1:$DW$117)</f>
        <v>40299418.691762902</v>
      </c>
      <c r="BQ145" s="48" cm="1">
        <f t="array" ref="BQ145">AnualidadActivo(BQ$2, $E145, $C145, $B145, $D145, Hombres!$A$1:$DW$117, Mujeres!$A$1:$DW$117)</f>
        <v>39470392.711938888</v>
      </c>
      <c r="BR145" s="48" cm="1">
        <f t="array" ref="BR145">AnualidadActivo(BR$2, $E145, $C145, $B145, $D145, Hombres!$A$1:$DW$117, Mujeres!$A$1:$DW$117)</f>
        <v>38456022.72291214</v>
      </c>
      <c r="BS145" s="48" cm="1">
        <f t="array" ref="BS145">AnualidadActivo(BS$2, $E145, $C145, $B145, $D145, Hombres!$A$1:$DW$117, Mujeres!$A$1:$DW$117)</f>
        <v>37249424.554244868</v>
      </c>
      <c r="BT145" s="48" cm="1">
        <f t="array" ref="BT145">AnualidadActivo(BT$2, $E145, $C145, $B145, $D145, Hombres!$A$1:$DW$117, Mujeres!$A$1:$DW$117)</f>
        <v>35845461.000551187</v>
      </c>
      <c r="BU145" s="48" cm="1">
        <f t="array" ref="BU145">AnualidadActivo(BU$2, $E145, $C145, $B145, $D145, Hombres!$A$1:$DW$117, Mujeres!$A$1:$DW$117)</f>
        <v>34241373.50222142</v>
      </c>
      <c r="BV145" s="48" cm="1">
        <f t="array" ref="BV145">AnualidadActivo(BV$2, $E145, $C145, $B145, $D145, Hombres!$A$1:$DW$117, Mujeres!$A$1:$DW$117)</f>
        <v>32439824.9274606</v>
      </c>
      <c r="BW145" s="48" cm="1">
        <f t="array" ref="BW145">AnualidadActivo(BW$2, $E145, $C145, $B145, $D145, Hombres!$A$1:$DW$117, Mujeres!$A$1:$DW$117)</f>
        <v>30451456.676365592</v>
      </c>
      <c r="BX145" s="48" cm="1">
        <f t="array" ref="BX145">AnualidadActivo(BX$2, $E145, $C145, $B145, $D145, Hombres!$A$1:$DW$117, Mujeres!$A$1:$DW$117)</f>
        <v>28294523.664783761</v>
      </c>
      <c r="BY145" s="48" cm="1">
        <f t="array" ref="BY145">AnualidadActivo(BY$2, $E145, $C145, $B145, $D145, Hombres!$A$1:$DW$117, Mujeres!$A$1:$DW$117)</f>
        <v>25992819.423858322</v>
      </c>
      <c r="BZ145" s="48" cm="1">
        <f t="array" ref="BZ145">AnualidadActivo(BZ$2, $E145, $C145, $B145, $D145, Hombres!$A$1:$DW$117, Mujeres!$A$1:$DW$117)</f>
        <v>23575505.308441818</v>
      </c>
      <c r="CA145" s="48" cm="1">
        <f t="array" ref="CA145">AnualidadActivo(CA$2, $E145, $C145, $B145, $D145, Hombres!$A$1:$DW$117, Mujeres!$A$1:$DW$117)</f>
        <v>21078758.463841625</v>
      </c>
      <c r="CB145" s="48" cm="1">
        <f t="array" ref="CB145">AnualidadActivo(CB$2, $E145, $C145, $B145, $D145, Hombres!$A$1:$DW$117, Mujeres!$A$1:$DW$117)</f>
        <v>18547148.667132556</v>
      </c>
      <c r="CC145" s="48" cm="1">
        <f t="array" ref="CC145">AnualidadActivo(CC$2, $E145, $C145, $B145, $D145, Hombres!$A$1:$DW$117, Mujeres!$A$1:$DW$117)</f>
        <v>16031106.503706556</v>
      </c>
      <c r="CD145" s="48" cm="1">
        <f t="array" ref="CD145">AnualidadActivo(CD$2, $E145, $C145, $B145, $D145, Hombres!$A$1:$DW$117, Mujeres!$A$1:$DW$117)</f>
        <v>13582605.711771097</v>
      </c>
      <c r="CE145" s="48" cm="1">
        <f t="array" ref="CE145">AnualidadActivo(CE$2, $E145, $C145, $B145, $D145, Hombres!$A$1:$DW$117, Mujeres!$A$1:$DW$117)</f>
        <v>11252632.977646206</v>
      </c>
      <c r="CF145" s="48" cm="1">
        <f t="array" ref="CF145">AnualidadActivo(CF$2, $E145, $C145, $B145, $D145, Hombres!$A$1:$DW$117, Mujeres!$A$1:$DW$117)</f>
        <v>9089594.7595706917</v>
      </c>
      <c r="CG145" s="48" cm="1">
        <f t="array" ref="CG145">AnualidadActivo(CG$2, $E145, $C145, $B145, $D145, Hombres!$A$1:$DW$117, Mujeres!$A$1:$DW$117)</f>
        <v>7136871.7726904005</v>
      </c>
      <c r="CH145" s="48" cm="1">
        <f t="array" ref="CH145">AnualidadActivo(CH$2, $E145, $C145, $B145, $D145, Hombres!$A$1:$DW$117, Mujeres!$A$1:$DW$117)</f>
        <v>5428119.4113908438</v>
      </c>
      <c r="CI145" s="48" cm="1">
        <f t="array" ref="CI145">AnualidadActivo(CI$2, $E145, $C145, $B145, $D145, Hombres!$A$1:$DW$117, Mujeres!$A$1:$DW$117)</f>
        <v>3983166.4110470978</v>
      </c>
      <c r="CJ145" s="48" cm="1">
        <f t="array" ref="CJ145">AnualidadActivo(CJ$2, $E145, $C145, $B145, $D145, Hombres!$A$1:$DW$117, Mujeres!$A$1:$DW$117)</f>
        <v>2806699.5907628164</v>
      </c>
      <c r="CK145" s="48" cm="1">
        <f t="array" ref="CK145">AnualidadActivo(CK$2, $E145, $C145, $B145, $D145, Hombres!$A$1:$DW$117, Mujeres!$A$1:$DW$117)</f>
        <v>1888791.5747079714</v>
      </c>
      <c r="CL145" s="48" cm="1">
        <f t="array" ref="CL145">AnualidadActivo(CL$2, $E145, $C145, $B145, $D145, Hombres!$A$1:$DW$117, Mujeres!$A$1:$DW$117)</f>
        <v>1206481.510637026</v>
      </c>
      <c r="CM145" s="48" cm="1">
        <f t="array" ref="CM145">AnualidadActivo(CM$2, $E145, $C145, $B145, $D145, Hombres!$A$1:$DW$117, Mujeres!$A$1:$DW$117)</f>
        <v>726335.8945950527</v>
      </c>
      <c r="CN145" s="48" cm="1">
        <f t="array" ref="CN145">AnualidadActivo(CN$2, $E145, $C145, $B145, $D145, Hombres!$A$1:$DW$117, Mujeres!$A$1:$DW$117)</f>
        <v>408673.23828246398</v>
      </c>
      <c r="CO145" s="48" cm="1">
        <f t="array" ref="CO145">AnualidadActivo(CO$2, $E145, $C145, $B145, $D145, Hombres!$A$1:$DW$117, Mujeres!$A$1:$DW$117)</f>
        <v>212720.64788882746</v>
      </c>
      <c r="CP145" s="48" cm="1">
        <f t="array" ref="CP145">AnualidadActivo(CP$2, $E145, $C145, $B145, $D145, Hombres!$A$1:$DW$117, Mujeres!$A$1:$DW$117)</f>
        <v>0</v>
      </c>
      <c r="CQ145" s="48" cm="1">
        <f t="array" ref="CQ145">AnualidadActivo(CQ$2, $E145, $C145, $B145, $D145, Hombres!$A$1:$DW$117, Mujeres!$A$1:$DW$117)</f>
        <v>0</v>
      </c>
      <c r="CR145" s="48" cm="1">
        <f t="array" ref="CR145">AnualidadActivo(CR$2, $E145, $C145, $B145, $D145, Hombres!$A$1:$DW$117, Mujeres!$A$1:$DW$117)</f>
        <v>0</v>
      </c>
      <c r="CS145" s="48" cm="1">
        <f t="array" ref="CS145">AnualidadActivo(CS$2, $E145, $C145, $B145, $D145, Hombres!$A$1:$DW$117, Mujeres!$A$1:$DW$117)</f>
        <v>0</v>
      </c>
      <c r="CT145" s="48" cm="1">
        <f t="array" ref="CT145">AnualidadActivo(CT$2, $E145, $C145, $B145, $D145, Hombres!$A$1:$DW$117, Mujeres!$A$1:$DW$117)</f>
        <v>0</v>
      </c>
      <c r="CU145" s="48" cm="1">
        <f t="array" ref="CU145">AnualidadActivo(CU$2, $E145, $C145, $B145, $D145, Hombres!$A$1:$DW$117, Mujeres!$A$1:$DW$117)</f>
        <v>0</v>
      </c>
      <c r="CV145" s="48" cm="1">
        <f t="array" ref="CV145">AnualidadActivo(CV$2, $E145, $C145, $B145, $D145, Hombres!$A$1:$DW$117, Mujeres!$A$1:$DW$117)</f>
        <v>0</v>
      </c>
      <c r="CW145" s="48" cm="1">
        <f t="array" ref="CW145">AnualidadActivo(CW$2, $E145, $C145, $B145, $D145, Hombres!$A$1:$DW$117, Mujeres!$A$1:$DW$117)</f>
        <v>0</v>
      </c>
      <c r="CX145" s="48" cm="1">
        <f t="array" ref="CX145">AnualidadActivo(CX$2, $E145, $C145, $B145, $D145, Hombres!$A$1:$DW$117, Mujeres!$A$1:$DW$117)</f>
        <v>0</v>
      </c>
      <c r="CY145" s="48" cm="1">
        <f t="array" ref="CY145">AnualidadActivo(CY$2, $E145, $C145, $B145, $D145, Hombres!$A$1:$DW$117, Mujeres!$A$1:$DW$117)</f>
        <v>0</v>
      </c>
      <c r="CZ145" s="48" cm="1">
        <f t="array" ref="CZ145">AnualidadActivo(CZ$2, $E145, $C145, $B145, $D145, Hombres!$A$1:$DW$117, Mujeres!$A$1:$DW$117)</f>
        <v>0</v>
      </c>
      <c r="DA145" s="48" cm="1">
        <f t="array" ref="DA145">AnualidadActivo(DA$2, $E145, $C145, $B145, $D145, Hombres!$A$1:$DW$117, Mujeres!$A$1:$DW$117)</f>
        <v>0</v>
      </c>
      <c r="DD145" s="21"/>
      <c r="DE145" s="48" cm="1">
        <f t="array" ref="DE145">beneficio_muerte_individual_activo(DE$2,$F145,$D145, Hombres!$A$1:$DW$117, Mujeres!$A$1:$DW$117)</f>
        <v>0</v>
      </c>
      <c r="DF145" s="48" cm="1">
        <f t="array" ref="DF145">beneficio_muerte_individual_activo(DF$2,$F145,$D145, Hombres!$A$1:$DW$117, Mujeres!$A$1:$DW$117)</f>
        <v>6653.2501292000006</v>
      </c>
      <c r="DG145" s="48" cm="1">
        <f t="array" ref="DG145">beneficio_muerte_individual_activo(DG$2,$F145,$D145, Hombres!$A$1:$DW$117, Mujeres!$A$1:$DW$117)</f>
        <v>6664.4352253747993</v>
      </c>
      <c r="DH145" s="48" cm="1">
        <f t="array" ref="DH145">beneficio_muerte_individual_activo(DH$2,$F145,$D145, Hombres!$A$1:$DW$117, Mujeres!$A$1:$DW$117)</f>
        <v>6761.7098822475828</v>
      </c>
      <c r="DI145" s="48" cm="1">
        <f t="array" ref="DI145">beneficio_muerte_individual_activo(DI$2,$F145,$D145, Hombres!$A$1:$DW$117, Mujeres!$A$1:$DW$117)</f>
        <v>6942.6328520192174</v>
      </c>
      <c r="DJ145" s="48" cm="1">
        <f t="array" ref="DJ145">beneficio_muerte_individual_activo(DJ$2,$F145,$D145, Hombres!$A$1:$DW$117, Mujeres!$A$1:$DW$117)</f>
        <v>7198.7956176169837</v>
      </c>
      <c r="DK145" s="48" cm="1">
        <f t="array" ref="DK145">beneficio_muerte_individual_activo(DK$2,$F145,$D145, Hombres!$A$1:$DW$117, Mujeres!$A$1:$DW$117)</f>
        <v>7522.2933575661591</v>
      </c>
      <c r="DL145" s="48" cm="1">
        <f t="array" ref="DL145">beneficio_muerte_individual_activo(DL$2,$F145,$D145, Hombres!$A$1:$DW$117, Mujeres!$A$1:$DW$117)</f>
        <v>7928.0110191729864</v>
      </c>
      <c r="DM145" s="48" cm="1">
        <f t="array" ref="DM145">beneficio_muerte_individual_activo(DM$2,$F145,$D145, Hombres!$A$1:$DW$117, Mujeres!$A$1:$DW$117)</f>
        <v>8417.8186095467954</v>
      </c>
      <c r="DN145" s="48" cm="1">
        <f t="array" ref="DN145">beneficio_muerte_individual_activo(DN$2,$F145,$D145, Hombres!$A$1:$DW$117, Mujeres!$A$1:$DW$117)</f>
        <v>8918.4866201914592</v>
      </c>
      <c r="DO145" s="48" cm="1">
        <f t="array" ref="DO145">beneficio_muerte_individual_activo(DO$2,$F145,$D145, Hombres!$A$1:$DW$117, Mujeres!$A$1:$DW$117)</f>
        <v>9330.257662960179</v>
      </c>
      <c r="DP145" s="48" cm="1">
        <f t="array" ref="DP145">beneficio_muerte_individual_activo(DP$2,$F145,$D145, Hombres!$A$1:$DW$117, Mujeres!$A$1:$DW$117)</f>
        <v>9635.4338355253294</v>
      </c>
      <c r="DQ145" s="48" cm="1">
        <f t="array" ref="DQ145">beneficio_muerte_individual_activo(DQ$2,$F145,$D145, Hombres!$A$1:$DW$117, Mujeres!$A$1:$DW$117)</f>
        <v>9913.2534739309085</v>
      </c>
      <c r="DR145" s="48" cm="1">
        <f t="array" ref="DR145">beneficio_muerte_individual_activo(DR$2,$F145,$D145, Hombres!$A$1:$DW$117, Mujeres!$A$1:$DW$117)</f>
        <v>10372.061737565828</v>
      </c>
      <c r="DS145" s="48" cm="1">
        <f t="array" ref="DS145">beneficio_muerte_individual_activo(DS$2,$F145,$D145, Hombres!$A$1:$DW$117, Mujeres!$A$1:$DW$117)</f>
        <v>11005.899861852695</v>
      </c>
      <c r="DT145" s="48" cm="1">
        <f t="array" ref="DT145">beneficio_muerte_individual_activo(DT$2,$F145,$D145, Hombres!$A$1:$DW$117, Mujeres!$A$1:$DW$117)</f>
        <v>11760.386828679582</v>
      </c>
      <c r="DU145" s="48" cm="1">
        <f t="array" ref="DU145">beneficio_muerte_individual_activo(DU$2,$F145,$D145, Hombres!$A$1:$DW$117, Mujeres!$A$1:$DW$117)</f>
        <v>12579.074946394196</v>
      </c>
      <c r="DV145" s="48" cm="1">
        <f t="array" ref="DV145">beneficio_muerte_individual_activo(DV$2,$F145,$D145, Hombres!$A$1:$DW$117, Mujeres!$A$1:$DW$117)</f>
        <v>13446.307983848039</v>
      </c>
      <c r="DW145" s="48" cm="1">
        <f t="array" ref="DW145">beneficio_muerte_individual_activo(DW$2,$F145,$D145, Hombres!$A$1:$DW$117, Mujeres!$A$1:$DW$117)</f>
        <v>14358.640708586418</v>
      </c>
      <c r="DX145" s="48" cm="1">
        <f t="array" ref="DX145">beneficio_muerte_individual_activo(DX$2,$F145,$D145, Hombres!$A$1:$DW$117, Mujeres!$A$1:$DW$117)</f>
        <v>15230.09971100692</v>
      </c>
      <c r="DY145" s="48" cm="1">
        <f t="array" ref="DY145">beneficio_muerte_individual_activo(DY$2,$F145,$D145, Hombres!$A$1:$DW$117, Mujeres!$A$1:$DW$117)</f>
        <v>15991.360515464039</v>
      </c>
      <c r="DZ145" s="48" cm="1">
        <f t="array" ref="DZ145">beneficio_muerte_individual_activo(DZ$2,$F145,$D145, Hombres!$A$1:$DW$117, Mujeres!$A$1:$DW$117)</f>
        <v>16800.112618592913</v>
      </c>
      <c r="EA145" s="48" cm="1">
        <f t="array" ref="EA145">beneficio_muerte_individual_activo(EA$2,$F145,$D145, Hombres!$A$1:$DW$117, Mujeres!$A$1:$DW$117)</f>
        <v>17759.348928339023</v>
      </c>
      <c r="EB145" s="48" cm="1">
        <f t="array" ref="EB145">beneficio_muerte_individual_activo(EB$2,$F145,$D145, Hombres!$A$1:$DW$117, Mujeres!$A$1:$DW$117)</f>
        <v>19068.634347272226</v>
      </c>
      <c r="EC145" s="48" cm="1">
        <f t="array" ref="EC145">beneficio_muerte_individual_activo(EC$2,$F145,$D145, Hombres!$A$1:$DW$117, Mujeres!$A$1:$DW$117)</f>
        <v>20769.607309816161</v>
      </c>
      <c r="ED145" s="48" cm="1">
        <f t="array" ref="ED145">beneficio_muerte_individual_activo(ED$2,$F145,$D145, Hombres!$A$1:$DW$117, Mujeres!$A$1:$DW$117)</f>
        <v>22803.154025898501</v>
      </c>
      <c r="EE145" s="48" cm="1">
        <f t="array" ref="EE145">beneficio_muerte_individual_activo(EE$2,$F145,$D145, Hombres!$A$1:$DW$117, Mujeres!$A$1:$DW$117)</f>
        <v>24900.693870255815</v>
      </c>
      <c r="EF145" s="48" cm="1">
        <f t="array" ref="EF145">beneficio_muerte_individual_activo(EF$2,$F145,$D145, Hombres!$A$1:$DW$117, Mujeres!$A$1:$DW$117)</f>
        <v>26920.593126082833</v>
      </c>
      <c r="EG145" s="48" cm="1">
        <f t="array" ref="EG145">beneficio_muerte_individual_activo(EG$2,$F145,$D145, Hombres!$A$1:$DW$117, Mujeres!$A$1:$DW$117)</f>
        <v>28914.585404088211</v>
      </c>
      <c r="EH145" s="48" cm="1">
        <f t="array" ref="EH145">beneficio_muerte_individual_activo(EH$2,$F145,$D145, Hombres!$A$1:$DW$117, Mujeres!$A$1:$DW$117)</f>
        <v>30853.771072648251</v>
      </c>
      <c r="EI145" s="48" cm="1">
        <f t="array" ref="EI145">beneficio_muerte_individual_activo(EI$2,$F145,$D145, Hombres!$A$1:$DW$117, Mujeres!$A$1:$DW$117)</f>
        <v>32751.007367629038</v>
      </c>
      <c r="EJ145" s="48" cm="1">
        <f t="array" ref="EJ145">beneficio_muerte_individual_activo(EJ$2,$F145,$D145, Hombres!$A$1:$DW$117, Mujeres!$A$1:$DW$117)</f>
        <v>34822.633260526192</v>
      </c>
      <c r="EK145" s="48" cm="1">
        <f t="array" ref="EK145">beneficio_muerte_individual_activo(EK$2,$F145,$D145, Hombres!$A$1:$DW$117, Mujeres!$A$1:$DW$117)</f>
        <v>22305.982725472775</v>
      </c>
      <c r="EL145" s="48" cm="1">
        <f t="array" ref="EL145">beneficio_muerte_individual_activo(EL$2,$F145,$D145, Hombres!$A$1:$DW$117, Mujeres!$A$1:$DW$117)</f>
        <v>23818.204657125872</v>
      </c>
      <c r="EM145" s="48" cm="1">
        <f t="array" ref="EM145">beneficio_muerte_individual_activo(EM$2,$F145,$D145, Hombres!$A$1:$DW$117, Mujeres!$A$1:$DW$117)</f>
        <v>25162.34882925899</v>
      </c>
      <c r="EN145" s="48" cm="1">
        <f t="array" ref="EN145">beneficio_muerte_individual_activo(EN$2,$F145,$D145, Hombres!$A$1:$DW$117, Mujeres!$A$1:$DW$117)</f>
        <v>26307.994051442438</v>
      </c>
      <c r="EO145" s="48" cm="1">
        <f t="array" ref="EO145">beneficio_muerte_individual_activo(EO$2,$F145,$D145, Hombres!$A$1:$DW$117, Mujeres!$A$1:$DW$117)</f>
        <v>27573.231177895665</v>
      </c>
      <c r="EP145" s="48" cm="1">
        <f t="array" ref="EP145">beneficio_muerte_individual_activo(EP$2,$F145,$D145, Hombres!$A$1:$DW$117, Mujeres!$A$1:$DW$117)</f>
        <v>29286.440513696427</v>
      </c>
      <c r="EQ145" s="48" cm="1">
        <f t="array" ref="EQ145">beneficio_muerte_individual_activo(EQ$2,$F145,$D145, Hombres!$A$1:$DW$117, Mujeres!$A$1:$DW$117)</f>
        <v>31700.156743616863</v>
      </c>
      <c r="ER145" s="48" cm="1">
        <f t="array" ref="ER145">beneficio_muerte_individual_activo(ER$2,$F145,$D145, Hombres!$A$1:$DW$117, Mujeres!$A$1:$DW$117)</f>
        <v>34826.695427743747</v>
      </c>
      <c r="ES145" s="48" cm="1">
        <f t="array" ref="ES145">beneficio_muerte_individual_activo(ES$2,$F145,$D145, Hombres!$A$1:$DW$117, Mujeres!$A$1:$DW$117)</f>
        <v>38541.929262243437</v>
      </c>
      <c r="ET145" s="48" cm="1">
        <f t="array" ref="ET145">beneficio_muerte_individual_activo(ET$2,$F145,$D145, Hombres!$A$1:$DW$117, Mujeres!$A$1:$DW$117)</f>
        <v>42653.056987032098</v>
      </c>
      <c r="EU145" s="48" cm="1">
        <f t="array" ref="EU145">beneficio_muerte_individual_activo(EU$2,$F145,$D145, Hombres!$A$1:$DW$117, Mujeres!$A$1:$DW$117)</f>
        <v>46732.182881121284</v>
      </c>
      <c r="EV145" s="48" cm="1">
        <f t="array" ref="EV145">beneficio_muerte_individual_activo(EV$2,$F145,$D145, Hombres!$A$1:$DW$117, Mujeres!$A$1:$DW$117)</f>
        <v>50484.393100646455</v>
      </c>
      <c r="EW145" s="48" cm="1">
        <f t="array" ref="EW145">beneficio_muerte_individual_activo(EW$2,$F145,$D145, Hombres!$A$1:$DW$117, Mujeres!$A$1:$DW$117)</f>
        <v>53837.310650743166</v>
      </c>
      <c r="EX145" s="48" cm="1">
        <f t="array" ref="EX145">beneficio_muerte_individual_activo(EX$2,$F145,$D145, Hombres!$A$1:$DW$117, Mujeres!$A$1:$DW$117)</f>
        <v>56902.050834659596</v>
      </c>
      <c r="EY145" s="48" cm="1">
        <f t="array" ref="EY145">beneficio_muerte_individual_activo(EY$2,$F145,$D145, Hombres!$A$1:$DW$117, Mujeres!$A$1:$DW$117)</f>
        <v>59985.583113286353</v>
      </c>
      <c r="EZ145" s="48" cm="1">
        <f t="array" ref="EZ145">beneficio_muerte_individual_activo(EZ$2,$F145,$D145, Hombres!$A$1:$DW$117, Mujeres!$A$1:$DW$117)</f>
        <v>67033.774724272487</v>
      </c>
      <c r="FA145" s="48" cm="1">
        <f t="array" ref="FA145">beneficio_muerte_individual_activo(FA$2,$F145,$D145, Hombres!$A$1:$DW$117, Mujeres!$A$1:$DW$117)</f>
        <v>71173.473834210497</v>
      </c>
      <c r="FB145" s="48" cm="1">
        <f t="array" ref="FB145">beneficio_muerte_individual_activo(FB$2,$F145,$D145, Hombres!$A$1:$DW$117, Mujeres!$A$1:$DW$117)</f>
        <v>75317.953975184239</v>
      </c>
      <c r="FC145" s="48" cm="1">
        <f t="array" ref="FC145">beneficio_muerte_individual_activo(FC$2,$F145,$D145, Hombres!$A$1:$DW$117, Mujeres!$A$1:$DW$117)</f>
        <v>79459.429353628424</v>
      </c>
      <c r="FD145" s="48" cm="1">
        <f t="array" ref="FD145">beneficio_muerte_individual_activo(FD$2,$F145,$D145, Hombres!$A$1:$DW$117, Mujeres!$A$1:$DW$117)</f>
        <v>83660.047257349783</v>
      </c>
      <c r="FE145" s="48" cm="1">
        <f t="array" ref="FE145">beneficio_muerte_individual_activo(FE$2,$F145,$D145, Hombres!$A$1:$DW$117, Mujeres!$A$1:$DW$117)</f>
        <v>87876.166601173405</v>
      </c>
      <c r="FF145" s="48" cm="1">
        <f t="array" ref="FF145">beneficio_muerte_individual_activo(FF$2,$F145,$D145, Hombres!$A$1:$DW$117, Mujeres!$A$1:$DW$117)</f>
        <v>92039.112144251761</v>
      </c>
      <c r="FG145" s="48" cm="1">
        <f t="array" ref="FG145">beneficio_muerte_individual_activo(FG$2,$F145,$D145, Hombres!$A$1:$DW$117, Mujeres!$A$1:$DW$117)</f>
        <v>95979.293248443166</v>
      </c>
      <c r="FH145" s="48" cm="1">
        <f t="array" ref="FH145">beneficio_muerte_individual_activo(FH$2,$F145,$D145, Hombres!$A$1:$DW$117, Mujeres!$A$1:$DW$117)</f>
        <v>99538.451839051908</v>
      </c>
      <c r="FI145" s="48" cm="1">
        <f t="array" ref="FI145">beneficio_muerte_individual_activo(FI$2,$F145,$D145, Hombres!$A$1:$DW$117, Mujeres!$A$1:$DW$117)</f>
        <v>102618.68039685368</v>
      </c>
      <c r="FJ145" s="48" cm="1">
        <f t="array" ref="FJ145">beneficio_muerte_individual_activo(FJ$2,$F145,$D145, Hombres!$A$1:$DW$117, Mujeres!$A$1:$DW$117)</f>
        <v>105097.22532148883</v>
      </c>
      <c r="FK145" s="48" cm="1">
        <f t="array" ref="FK145">beneficio_muerte_individual_activo(FK$2,$F145,$D145, Hombres!$A$1:$DW$117, Mujeres!$A$1:$DW$117)</f>
        <v>106813.02190571296</v>
      </c>
      <c r="FL145" s="48" cm="1">
        <f t="array" ref="FL145">beneficio_muerte_individual_activo(FL$2,$F145,$D145, Hombres!$A$1:$DW$117, Mujeres!$A$1:$DW$117)</f>
        <v>107546.2242391459</v>
      </c>
      <c r="FM145" s="48" cm="1">
        <f t="array" ref="FM145">beneficio_muerte_individual_activo(FM$2,$F145,$D145, Hombres!$A$1:$DW$117, Mujeres!$A$1:$DW$117)</f>
        <v>107122.35754455326</v>
      </c>
      <c r="FN145" s="48" cm="1">
        <f t="array" ref="FN145">beneficio_muerte_individual_activo(FN$2,$F145,$D145, Hombres!$A$1:$DW$117, Mujeres!$A$1:$DW$117)</f>
        <v>105469.92474208884</v>
      </c>
      <c r="FO145" s="48" cm="1">
        <f t="array" ref="FO145">beneficio_muerte_individual_activo(FO$2,$F145,$D145, Hombres!$A$1:$DW$117, Mujeres!$A$1:$DW$117)</f>
        <v>102549.48729907424</v>
      </c>
      <c r="FP145" s="48" cm="1">
        <f t="array" ref="FP145">beneficio_muerte_individual_activo(FP$2,$F145,$D145, Hombres!$A$1:$DW$117, Mujeres!$A$1:$DW$117)</f>
        <v>98307.275198154253</v>
      </c>
      <c r="FQ145" s="108" cm="1">
        <f t="array" ref="FQ145">beneficio_muerte_individual_activo(FQ$2,$F145,$D145, Hombres!$A$1:$DW$117, Mujeres!$A$1:$DW$117)</f>
        <v>92699.792657871178</v>
      </c>
      <c r="FR145" s="48" cm="1">
        <f t="array" ref="FR145">beneficio_muerte_individual_activo(FR$2,$F145,$D145, Hombres!$A$1:$DW$117, Mujeres!$A$1:$DW$117)</f>
        <v>85795.856568619056</v>
      </c>
      <c r="FS145" s="48" cm="1">
        <f t="array" ref="FS145">beneficio_muerte_individual_activo(FS$2,$F145,$D145, Hombres!$A$1:$DW$117, Mujeres!$A$1:$DW$117)</f>
        <v>77792.994272309588</v>
      </c>
      <c r="FT145" s="48" cm="1">
        <f t="array" ref="FT145">beneficio_muerte_individual_activo(FT$2,$F145,$D145, Hombres!$A$1:$DW$117, Mujeres!$A$1:$DW$117)</f>
        <v>68951.981369733578</v>
      </c>
      <c r="FU145" s="48" cm="1">
        <f t="array" ref="FU145">beneficio_muerte_individual_activo(FU$2,$F145,$D145, Hombres!$A$1:$DW$117, Mujeres!$A$1:$DW$117)</f>
        <v>59566.638924616702</v>
      </c>
      <c r="FV145" s="48" cm="1">
        <f t="array" ref="FV145">beneficio_muerte_individual_activo(FV$2,$F145,$D145, Hombres!$A$1:$DW$117, Mujeres!$A$1:$DW$117)</f>
        <v>49972.11488171872</v>
      </c>
      <c r="FW145" s="48" cm="1">
        <f t="array" ref="FW145">beneficio_muerte_individual_activo(FW$2,$F145,$D145, Hombres!$A$1:$DW$117, Mujeres!$A$1:$DW$117)</f>
        <v>40559.082800967539</v>
      </c>
      <c r="FX145" s="48" cm="1">
        <f t="array" ref="FX145">beneficio_muerte_individual_activo(FX$2,$F145,$D145, Hombres!$A$1:$DW$117, Mujeres!$A$1:$DW$117)</f>
        <v>31724.885942179233</v>
      </c>
      <c r="FY145" s="48" cm="1">
        <f t="array" ref="FY145">beneficio_muerte_individual_activo(FY$2,$F145,$D145, Hombres!$A$1:$DW$117, Mujeres!$A$1:$DW$117)</f>
        <v>23805.223760718316</v>
      </c>
      <c r="FZ145" s="48" cm="1">
        <f t="array" ref="FZ145">beneficio_muerte_individual_activo(FZ$2,$F145,$D145, Hombres!$A$1:$DW$117, Mujeres!$A$1:$DW$117)</f>
        <v>17039.859649352951</v>
      </c>
      <c r="GA145" s="48" cm="1">
        <f t="array" ref="GA145">beneficio_muerte_individual_activo(GA$2,$F145,$D145, Hombres!$A$1:$DW$117, Mujeres!$A$1:$DW$117)</f>
        <v>11558.873601647252</v>
      </c>
      <c r="GB145" s="48" cm="1">
        <f t="array" ref="GB145">beneficio_muerte_individual_activo(GB$2,$F145,$D145, Hombres!$A$1:$DW$117, Mujeres!$A$1:$DW$117)</f>
        <v>7376.1682201008553</v>
      </c>
      <c r="GC145" s="48" cm="1">
        <f t="array" ref="GC145">beneficio_muerte_individual_activo(GC$2,$F145,$D145, Hombres!$A$1:$DW$117, Mujeres!$A$1:$DW$117)</f>
        <v>4390.9422408848877</v>
      </c>
      <c r="GD145" s="48" cm="1">
        <f t="array" ref="GD145">beneficio_muerte_individual_activo(GD$2,$F145,$D145, Hombres!$A$1:$DW$117, Mujeres!$A$1:$DW$117)</f>
        <v>2413.5995763051842</v>
      </c>
      <c r="GE145" s="48" cm="1">
        <f t="array" ref="GE145">beneficio_muerte_individual_activo(GE$2,$F145,$D145, Hombres!$A$1:$DW$117, Mujeres!$A$1:$DW$117)</f>
        <v>1209.7940672680772</v>
      </c>
      <c r="GF145" s="48" cm="1">
        <f t="array" ref="GF145">beneficio_muerte_individual_activo(GF$2,$F145,$D145, Hombres!$A$1:$DW$117, Mujeres!$A$1:$DW$117)</f>
        <v>544.55657041830375</v>
      </c>
      <c r="GG145" s="48" cm="1">
        <f t="array" ref="GG145">beneficio_muerte_individual_activo(GG$2,$F145,$D145, Hombres!$A$1:$DW$117, Mujeres!$A$1:$DW$117)</f>
        <v>215.96897169839028</v>
      </c>
      <c r="GH145" s="48" cm="1">
        <f t="array" ref="GH145">beneficio_muerte_individual_activo(GH$2,$F145,$D145, Hombres!$A$1:$DW$117, Mujeres!$A$1:$DW$117)</f>
        <v>73.612498589417797</v>
      </c>
      <c r="GI145" s="48" cm="1">
        <f t="array" ref="GI145">beneficio_muerte_individual_activo(GI$2,$F145,$D145, Hombres!$A$1:$DW$117, Mujeres!$A$1:$DW$117)</f>
        <v>26.312816420344397</v>
      </c>
      <c r="GJ145" s="48" cm="1">
        <f t="array" ref="GJ145">beneficio_muerte_individual_activo(GJ$2,$F145,$D145, Hombres!$A$1:$DW$117, Mujeres!$A$1:$DW$117)</f>
        <v>0</v>
      </c>
      <c r="GK145" s="48" cm="1">
        <f t="array" ref="GK145">beneficio_muerte_individual_activo(GK$2,$F145,$D145, Hombres!$A$1:$DW$117, Mujeres!$A$1:$DW$117)</f>
        <v>0</v>
      </c>
      <c r="GL145" s="48" cm="1">
        <f t="array" ref="GL145">beneficio_muerte_individual_activo(GL$2,$F145,$D145, Hombres!$A$1:$DW$117, Mujeres!$A$1:$DW$117)</f>
        <v>0</v>
      </c>
      <c r="GM145" s="48" cm="1">
        <f t="array" ref="GM145">beneficio_muerte_individual_activo(GM$2,$F145,$D145, Hombres!$A$1:$DW$117, Mujeres!$A$1:$DW$117)</f>
        <v>0</v>
      </c>
      <c r="GN145" s="48" cm="1">
        <f t="array" ref="GN145">beneficio_muerte_individual_activo(GN$2,$F145,$D145, Hombres!$A$1:$DW$117, Mujeres!$A$1:$DW$117)</f>
        <v>0</v>
      </c>
      <c r="GO145" s="48" cm="1">
        <f t="array" ref="GO145">beneficio_muerte_individual_activo(GO$2,$F145,$D145, Hombres!$A$1:$DW$117, Mujeres!$A$1:$DW$117)</f>
        <v>0</v>
      </c>
      <c r="GP145" s="48" cm="1">
        <f t="array" ref="GP145">beneficio_muerte_individual_activo(GP$2,$F145,$D145, Hombres!$A$1:$DW$117, Mujeres!$A$1:$DW$117)</f>
        <v>0</v>
      </c>
      <c r="GQ145" s="48" cm="1">
        <f t="array" ref="GQ145">beneficio_muerte_individual_activo(GQ$2,$F145,$D145, Hombres!$A$1:$DW$117, Mujeres!$A$1:$DW$117)</f>
        <v>0</v>
      </c>
      <c r="GR145" s="48" cm="1">
        <f t="array" ref="GR145">beneficio_muerte_individual_activo(GR$2,$F145,$D145, Hombres!$A$1:$DW$117, Mujeres!$A$1:$DW$117)</f>
        <v>0</v>
      </c>
      <c r="GS145" s="48" cm="1">
        <f t="array" ref="GS145">beneficio_muerte_individual_activo(GS$2,$F145,$D145, Hombres!$A$1:$DW$117, Mujeres!$A$1:$DW$117)</f>
        <v>0</v>
      </c>
      <c r="GT145" s="48" cm="1">
        <f t="array" ref="GT145">beneficio_muerte_individual_activo(GT$2,$F145,$D145, Hombres!$A$1:$DW$117, Mujeres!$A$1:$DW$117)</f>
        <v>0</v>
      </c>
      <c r="GU145" s="48" cm="1">
        <f t="array" ref="GU145">beneficio_muerte_individual_activo(GU$2,$F145,$D145, Hombres!$A$1:$DW$117, Mujeres!$A$1:$DW$117)</f>
        <v>0</v>
      </c>
      <c r="GV145" s="48" cm="1">
        <f t="array" ref="GV145">beneficio_muerte_individual_activo(GV$2,$F145,$D145, Hombres!$A$1:$DW$117, Mujeres!$A$1:$DW$117)</f>
        <v>0</v>
      </c>
    </row>
    <row r="146" spans="1:204" x14ac:dyDescent="0.35">
      <c r="A146" s="1">
        <f t="shared" si="2"/>
        <v>144</v>
      </c>
      <c r="B146" s="77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41" cm="1">
        <f t="array" ref="G146">PorcentajePension(C146,E146, D146)</f>
        <v>0.85</v>
      </c>
      <c r="I146" s="74"/>
      <c r="J146" s="48" cm="1">
        <f t="array" ref="J146">AnualidadActivo(J$2, $E146, $C146, $B146, $D146, Hombres!$A$1:$DW$117, Mujeres!$A$1:$DW$117)</f>
        <v>0</v>
      </c>
      <c r="K146" s="48" cm="1">
        <f t="array" ref="K146">AnualidadActivo(K$2, $E146, $C146, $B146, $D146, Hombres!$A$1:$DW$117, Mujeres!$A$1:$DW$117)</f>
        <v>0</v>
      </c>
      <c r="L146" s="48" cm="1">
        <f t="array" ref="L146">AnualidadActivo(L$2, $E146, $C146, $B146, $D146, Hombres!$A$1:$DW$117, Mujeres!$A$1:$DW$117)</f>
        <v>0</v>
      </c>
      <c r="M146" s="48" cm="1">
        <f t="array" ref="M146">AnualidadActivo(M$2, $E146, $C146, $B146, $D146, Hombres!$A$1:$DW$117, Mujeres!$A$1:$DW$117)</f>
        <v>0</v>
      </c>
      <c r="N146" s="48" cm="1">
        <f t="array" ref="N146">AnualidadActivo(N$2, $E146, $C146, $B146, $D146, Hombres!$A$1:$DW$117, Mujeres!$A$1:$DW$117)</f>
        <v>0</v>
      </c>
      <c r="O146" s="48" cm="1">
        <f t="array" ref="O146">AnualidadActivo(O$2, $E146, $C146, $B146, $D146, Hombres!$A$1:$DW$117, Mujeres!$A$1:$DW$117)</f>
        <v>0</v>
      </c>
      <c r="P146" s="48" cm="1">
        <f t="array" ref="P146">AnualidadActivo(P$2, $E146, $C146, $B146, $D146, Hombres!$A$1:$DW$117, Mujeres!$A$1:$DW$117)</f>
        <v>0</v>
      </c>
      <c r="Q146" s="48" cm="1">
        <f t="array" ref="Q146">AnualidadActivo(Q$2, $E146, $C146, $B146, $D146, Hombres!$A$1:$DW$117, Mujeres!$A$1:$DW$117)</f>
        <v>0</v>
      </c>
      <c r="R146" s="48" cm="1">
        <f t="array" ref="R146">AnualidadActivo(R$2, $E146, $C146, $B146, $D146, Hombres!$A$1:$DW$117, Mujeres!$A$1:$DW$117)</f>
        <v>0</v>
      </c>
      <c r="S146" s="48" cm="1">
        <f t="array" ref="S146">AnualidadActivo(S$2, $E146, $C146, $B146, $D146, Hombres!$A$1:$DW$117, Mujeres!$A$1:$DW$117)</f>
        <v>0</v>
      </c>
      <c r="T146" s="48" cm="1">
        <f t="array" ref="T146">AnualidadActivo(T$2, $E146, $C146, $B146, $D146, Hombres!$A$1:$DW$117, Mujeres!$A$1:$DW$117)</f>
        <v>0</v>
      </c>
      <c r="U146" s="48" cm="1">
        <f t="array" ref="U146">AnualidadActivo(U$2, $E146, $C146, $B146, $D146, Hombres!$A$1:$DW$117, Mujeres!$A$1:$DW$117)</f>
        <v>0</v>
      </c>
      <c r="V146" s="48" cm="1">
        <f t="array" ref="V146">AnualidadActivo(V$2, $E146, $C146, $B146, $D146, Hombres!$A$1:$DW$117, Mujeres!$A$1:$DW$117)</f>
        <v>0</v>
      </c>
      <c r="W146" s="48" cm="1">
        <f t="array" ref="W146">AnualidadActivo(W$2, $E146, $C146, $B146, $D146, Hombres!$A$1:$DW$117, Mujeres!$A$1:$DW$117)</f>
        <v>0</v>
      </c>
      <c r="X146" s="48" cm="1">
        <f t="array" ref="X146">AnualidadActivo(X$2, $E146, $C146, $B146, $D146, Hombres!$A$1:$DW$117, Mujeres!$A$1:$DW$117)</f>
        <v>0</v>
      </c>
      <c r="Y146" s="48" cm="1">
        <f t="array" ref="Y146">AnualidadActivo(Y$2, $E146, $C146, $B146, $D146, Hombres!$A$1:$DW$117, Mujeres!$A$1:$DW$117)</f>
        <v>0</v>
      </c>
      <c r="Z146" s="48" cm="1">
        <f t="array" ref="Z146">AnualidadActivo(Z$2, $E146, $C146, $B146, $D146, Hombres!$A$1:$DW$117, Mujeres!$A$1:$DW$117)</f>
        <v>0</v>
      </c>
      <c r="AA146" s="48" cm="1">
        <f t="array" ref="AA146">AnualidadActivo(AA$2, $E146, $C146, $B146, $D146, Hombres!$A$1:$DW$117, Mujeres!$A$1:$DW$117)</f>
        <v>0</v>
      </c>
      <c r="AB146" s="48" cm="1">
        <f t="array" ref="AB146">AnualidadActivo(AB$2, $E146, $C146, $B146, $D146, Hombres!$A$1:$DW$117, Mujeres!$A$1:$DW$117)</f>
        <v>0</v>
      </c>
      <c r="AC146" s="48" cm="1">
        <f t="array" ref="AC146">AnualidadActivo(AC$2, $E146, $C146, $B146, $D146, Hombres!$A$1:$DW$117, Mujeres!$A$1:$DW$117)</f>
        <v>0</v>
      </c>
      <c r="AD146" s="48" cm="1">
        <f t="array" ref="AD146">AnualidadActivo(AD$2, $E146, $C146, $B146, $D146, Hombres!$A$1:$DW$117, Mujeres!$A$1:$DW$117)</f>
        <v>0</v>
      </c>
      <c r="AE146" s="48" cm="1">
        <f t="array" ref="AE146">AnualidadActivo(AE$2, $E146, $C146, $B146, $D146, Hombres!$A$1:$DW$117, Mujeres!$A$1:$DW$117)</f>
        <v>0</v>
      </c>
      <c r="AF146" s="48" cm="1">
        <f t="array" ref="AF146">AnualidadActivo(AF$2, $E146, $C146, $B146, $D146, Hombres!$A$1:$DW$117, Mujeres!$A$1:$DW$117)</f>
        <v>0</v>
      </c>
      <c r="AG146" s="48" cm="1">
        <f t="array" ref="AG146">AnualidadActivo(AG$2, $E146, $C146, $B146, $D146, Hombres!$A$1:$DW$117, Mujeres!$A$1:$DW$117)</f>
        <v>0</v>
      </c>
      <c r="AH146" s="48" cm="1">
        <f t="array" ref="AH146">AnualidadActivo(AH$2, $E146, $C146, $B146, $D146, Hombres!$A$1:$DW$117, Mujeres!$A$1:$DW$117)</f>
        <v>0</v>
      </c>
      <c r="AI146" s="48" cm="1">
        <f t="array" ref="AI146">AnualidadActivo(AI$2, $E146, $C146, $B146, $D146, Hombres!$A$1:$DW$117, Mujeres!$A$1:$DW$117)</f>
        <v>0</v>
      </c>
      <c r="AJ146" s="48" cm="1">
        <f t="array" ref="AJ146">AnualidadActivo(AJ$2, $E146, $C146, $B146, $D146, Hombres!$A$1:$DW$117, Mujeres!$A$1:$DW$117)</f>
        <v>0</v>
      </c>
      <c r="AK146" s="48" cm="1">
        <f t="array" ref="AK146">AnualidadActivo(AK$2, $E146, $C146, $B146, $D146, Hombres!$A$1:$DW$117, Mujeres!$A$1:$DW$117)</f>
        <v>0</v>
      </c>
      <c r="AL146" s="48" cm="1">
        <f t="array" ref="AL146">AnualidadActivo(AL$2, $E146, $C146, $B146, $D146, Hombres!$A$1:$DW$117, Mujeres!$A$1:$DW$117)</f>
        <v>0</v>
      </c>
      <c r="AM146" s="48" cm="1">
        <f t="array" ref="AM146">AnualidadActivo(AM$2, $E146, $C146, $B146, $D146, Hombres!$A$1:$DW$117, Mujeres!$A$1:$DW$117)</f>
        <v>0</v>
      </c>
      <c r="AN146" s="48" cm="1">
        <f t="array" ref="AN146">AnualidadActivo(AN$2, $E146, $C146, $B146, $D146, Hombres!$A$1:$DW$117, Mujeres!$A$1:$DW$117)</f>
        <v>0</v>
      </c>
      <c r="AO146" s="48" cm="1">
        <f t="array" ref="AO146">AnualidadActivo(AO$2, $E146, $C146, $B146, $D146, Hombres!$A$1:$DW$117, Mujeres!$A$1:$DW$117)</f>
        <v>0</v>
      </c>
      <c r="AP146" s="48" cm="1">
        <f t="array" ref="AP146">AnualidadActivo(AP$2, $E146, $C146, $B146, $D146, Hombres!$A$1:$DW$117, Mujeres!$A$1:$DW$117)</f>
        <v>25600374.231818426</v>
      </c>
      <c r="AQ146" s="48" cm="1">
        <f t="array" ref="AQ146">AnualidadActivo(AQ$2, $E146, $C146, $B146, $D146, Hombres!$A$1:$DW$117, Mujeres!$A$1:$DW$117)</f>
        <v>26368385.45877298</v>
      </c>
      <c r="AR146" s="48" cm="1">
        <f t="array" ref="AR146">AnualidadActivo(AR$2, $E146, $C146, $B146, $D146, Hombres!$A$1:$DW$117, Mujeres!$A$1:$DW$117)</f>
        <v>27159437.022536173</v>
      </c>
      <c r="AS146" s="48" cm="1">
        <f t="array" ref="AS146">AnualidadActivo(AS$2, $E146, $C146, $B146, $D146, Hombres!$A$1:$DW$117, Mujeres!$A$1:$DW$117)</f>
        <v>27974220.133212257</v>
      </c>
      <c r="AT146" s="48" cm="1">
        <f t="array" ref="AT146">AnualidadActivo(AT$2, $E146, $C146, $B146, $D146, Hombres!$A$1:$DW$117, Mujeres!$A$1:$DW$117)</f>
        <v>28813446.737208627</v>
      </c>
      <c r="AU146" s="48" cm="1">
        <f t="array" ref="AU146">AnualidadActivo(AU$2, $E146, $C146, $B146, $D146, Hombres!$A$1:$DW$117, Mujeres!$A$1:$DW$117)</f>
        <v>29430945.265090771</v>
      </c>
      <c r="AV146" s="48" cm="1">
        <f t="array" ref="AV146">AnualidadActivo(AV$2, $E146, $C146, $B146, $D146, Hombres!$A$1:$DW$117, Mujeres!$A$1:$DW$117)</f>
        <v>30042622.050477136</v>
      </c>
      <c r="AW146" s="48" cm="1">
        <f t="array" ref="AW146">AnualidadActivo(AW$2, $E146, $C146, $B146, $D146, Hombres!$A$1:$DW$117, Mujeres!$A$1:$DW$117)</f>
        <v>30648711.37114941</v>
      </c>
      <c r="AX146" s="48" cm="1">
        <f t="array" ref="AX146">AnualidadActivo(AX$2, $E146, $C146, $B146, $D146, Hombres!$A$1:$DW$117, Mujeres!$A$1:$DW$117)</f>
        <v>31249978.15861316</v>
      </c>
      <c r="AY146" s="48" cm="1">
        <f t="array" ref="AY146">AnualidadActivo(AY$2, $E146, $C146, $B146, $D146, Hombres!$A$1:$DW$117, Mujeres!$A$1:$DW$117)</f>
        <v>31843901.931005072</v>
      </c>
      <c r="AZ146" s="48" cm="1">
        <f t="array" ref="AZ146">AnualidadActivo(AZ$2, $E146, $C146, $B146, $D146, Hombres!$A$1:$DW$117, Mujeres!$A$1:$DW$117)</f>
        <v>32423710.5704966</v>
      </c>
      <c r="BA146" s="48" cm="1">
        <f t="array" ref="BA146">AnualidadActivo(BA$2, $E146, $C146, $B146, $D146, Hombres!$A$1:$DW$117, Mujeres!$A$1:$DW$117)</f>
        <v>32978315.383789547</v>
      </c>
      <c r="BB146" s="48" cm="1">
        <f t="array" ref="BB146">AnualidadActivo(BB$2, $E146, $C146, $B146, $D146, Hombres!$A$1:$DW$117, Mujeres!$A$1:$DW$117)</f>
        <v>33494695.683230747</v>
      </c>
      <c r="BC146" s="48" cm="1">
        <f t="array" ref="BC146">AnualidadActivo(BC$2, $E146, $C146, $B146, $D146, Hombres!$A$1:$DW$117, Mujeres!$A$1:$DW$117)</f>
        <v>33960291.547624633</v>
      </c>
      <c r="BD146" s="48" cm="1">
        <f t="array" ref="BD146">AnualidadActivo(BD$2, $E146, $C146, $B146, $D146, Hombres!$A$1:$DW$117, Mujeres!$A$1:$DW$117)</f>
        <v>34364807.828419298</v>
      </c>
      <c r="BE146" s="48" cm="1">
        <f t="array" ref="BE146">AnualidadActivo(BE$2, $E146, $C146, $B146, $D146, Hombres!$A$1:$DW$117, Mujeres!$A$1:$DW$117)</f>
        <v>34703531.49847129</v>
      </c>
      <c r="BF146" s="48" cm="1">
        <f t="array" ref="BF146">AnualidadActivo(BF$2, $E146, $C146, $B146, $D146, Hombres!$A$1:$DW$117, Mujeres!$A$1:$DW$117)</f>
        <v>34975452.164744101</v>
      </c>
      <c r="BG146" s="48" cm="1">
        <f t="array" ref="BG146">AnualidadActivo(BG$2, $E146, $C146, $B146, $D146, Hombres!$A$1:$DW$117, Mujeres!$A$1:$DW$117)</f>
        <v>35180044.219972476</v>
      </c>
      <c r="BH146" s="48" cm="1">
        <f t="array" ref="BH146">AnualidadActivo(BH$2, $E146, $C146, $B146, $D146, Hombres!$A$1:$DW$117, Mujeres!$A$1:$DW$117)</f>
        <v>35315605.137827367</v>
      </c>
      <c r="BI146" s="48" cm="1">
        <f t="array" ref="BI146">AnualidadActivo(BI$2, $E146, $C146, $B146, $D146, Hombres!$A$1:$DW$117, Mujeres!$A$1:$DW$117)</f>
        <v>35376650.28024441</v>
      </c>
      <c r="BJ146" s="48" cm="1">
        <f t="array" ref="BJ146">AnualidadActivo(BJ$2, $E146, $C146, $B146, $D146, Hombres!$A$1:$DW$117, Mujeres!$A$1:$DW$117)</f>
        <v>35290875.841715023</v>
      </c>
      <c r="BK146" s="48" cm="1">
        <f t="array" ref="BK146">AnualidadActivo(BK$2, $E146, $C146, $B146, $D146, Hombres!$A$1:$DW$117, Mujeres!$A$1:$DW$117)</f>
        <v>35097005.732896455</v>
      </c>
      <c r="BL146" s="48" cm="1">
        <f t="array" ref="BL146">AnualidadActivo(BL$2, $E146, $C146, $B146, $D146, Hombres!$A$1:$DW$117, Mujeres!$A$1:$DW$117)</f>
        <v>34785487.938935794</v>
      </c>
      <c r="BM146" s="48" cm="1">
        <f t="array" ref="BM146">AnualidadActivo(BM$2, $E146, $C146, $B146, $D146, Hombres!$A$1:$DW$117, Mujeres!$A$1:$DW$117)</f>
        <v>34346614.778010428</v>
      </c>
      <c r="BN146" s="48" cm="1">
        <f t="array" ref="BN146">AnualidadActivo(BN$2, $E146, $C146, $B146, $D146, Hombres!$A$1:$DW$117, Mujeres!$A$1:$DW$117)</f>
        <v>33770606.729593001</v>
      </c>
      <c r="BO146" s="48" cm="1">
        <f t="array" ref="BO146">AnualidadActivo(BO$2, $E146, $C146, $B146, $D146, Hombres!$A$1:$DW$117, Mujeres!$A$1:$DW$117)</f>
        <v>33048420.548609108</v>
      </c>
      <c r="BP146" s="48" cm="1">
        <f t="array" ref="BP146">AnualidadActivo(BP$2, $E146, $C146, $B146, $D146, Hombres!$A$1:$DW$117, Mujeres!$A$1:$DW$117)</f>
        <v>32170832.23324376</v>
      </c>
      <c r="BQ146" s="48" cm="1">
        <f t="array" ref="BQ146">AnualidadActivo(BQ$2, $E146, $C146, $B146, $D146, Hombres!$A$1:$DW$117, Mujeres!$A$1:$DW$117)</f>
        <v>31130138.303038877</v>
      </c>
      <c r="BR146" s="48" cm="1">
        <f t="array" ref="BR146">AnualidadActivo(BR$2, $E146, $C146, $B146, $D146, Hombres!$A$1:$DW$117, Mujeres!$A$1:$DW$117)</f>
        <v>29922671.028198503</v>
      </c>
      <c r="BS146" s="48" cm="1">
        <f t="array" ref="BS146">AnualidadActivo(BS$2, $E146, $C146, $B146, $D146, Hombres!$A$1:$DW$117, Mujeres!$A$1:$DW$117)</f>
        <v>28549304.271328412</v>
      </c>
      <c r="BT146" s="48" cm="1">
        <f t="array" ref="BT146">AnualidadActivo(BT$2, $E146, $C146, $B146, $D146, Hombres!$A$1:$DW$117, Mujeres!$A$1:$DW$117)</f>
        <v>27014734.458534021</v>
      </c>
      <c r="BU146" s="48" cm="1">
        <f t="array" ref="BU146">AnualidadActivo(BU$2, $E146, $C146, $B146, $D146, Hombres!$A$1:$DW$117, Mujeres!$A$1:$DW$117)</f>
        <v>25327176.837730002</v>
      </c>
      <c r="BV146" s="48" cm="1">
        <f t="array" ref="BV146">AnualidadActivo(BV$2, $E146, $C146, $B146, $D146, Hombres!$A$1:$DW$117, Mujeres!$A$1:$DW$117)</f>
        <v>23499947.740753502</v>
      </c>
      <c r="BW146" s="48" cm="1">
        <f t="array" ref="BW146">AnualidadActivo(BW$2, $E146, $C146, $B146, $D146, Hombres!$A$1:$DW$117, Mujeres!$A$1:$DW$117)</f>
        <v>21553851.033488553</v>
      </c>
      <c r="BX146" s="48" cm="1">
        <f t="array" ref="BX146">AnualidadActivo(BX$2, $E146, $C146, $B146, $D146, Hombres!$A$1:$DW$117, Mujeres!$A$1:$DW$117)</f>
        <v>19516618.860811774</v>
      </c>
      <c r="BY146" s="48" cm="1">
        <f t="array" ref="BY146">AnualidadActivo(BY$2, $E146, $C146, $B146, $D146, Hombres!$A$1:$DW$117, Mujeres!$A$1:$DW$117)</f>
        <v>17420521.094675526</v>
      </c>
      <c r="BZ146" s="48" cm="1">
        <f t="array" ref="BZ146">AnualidadActivo(BZ$2, $E146, $C146, $B146, $D146, Hombres!$A$1:$DW$117, Mujeres!$A$1:$DW$117)</f>
        <v>15301533.783981536</v>
      </c>
      <c r="CA146" s="48" cm="1">
        <f t="array" ref="CA146">AnualidadActivo(CA$2, $E146, $C146, $B146, $D146, Hombres!$A$1:$DW$117, Mujeres!$A$1:$DW$117)</f>
        <v>13199712.532756155</v>
      </c>
      <c r="CB146" s="48" cm="1">
        <f t="array" ref="CB146">AnualidadActivo(CB$2, $E146, $C146, $B146, $D146, Hombres!$A$1:$DW$117, Mujeres!$A$1:$DW$117)</f>
        <v>11158894.233500723</v>
      </c>
      <c r="CC146" s="48" cm="1">
        <f t="array" ref="CC146">AnualidadActivo(CC$2, $E146, $C146, $B146, $D146, Hombres!$A$1:$DW$117, Mujeres!$A$1:$DW$117)</f>
        <v>9223304.3988307733</v>
      </c>
      <c r="CD146" s="48" cm="1">
        <f t="array" ref="CD146">AnualidadActivo(CD$2, $E146, $C146, $B146, $D146, Hombres!$A$1:$DW$117, Mujeres!$A$1:$DW$117)</f>
        <v>7433251.1626612069</v>
      </c>
      <c r="CE146" s="48" cm="1">
        <f t="array" ref="CE146">AnualidadActivo(CE$2, $E146, $C146, $B146, $D146, Hombres!$A$1:$DW$117, Mujeres!$A$1:$DW$117)</f>
        <v>5822518.1813649917</v>
      </c>
      <c r="CF146" s="48" cm="1">
        <f t="array" ref="CF146">AnualidadActivo(CF$2, $E146, $C146, $B146, $D146, Hombres!$A$1:$DW$117, Mujeres!$A$1:$DW$117)</f>
        <v>4416693.891762876</v>
      </c>
      <c r="CG146" s="48" cm="1">
        <f t="array" ref="CG146">AnualidadActivo(CG$2, $E146, $C146, $B146, $D146, Hombres!$A$1:$DW$117, Mujeres!$A$1:$DW$117)</f>
        <v>3231386.2599502709</v>
      </c>
      <c r="CH146" s="48" cm="1">
        <f t="array" ref="CH146">AnualidadActivo(CH$2, $E146, $C146, $B146, $D146, Hombres!$A$1:$DW$117, Mujeres!$A$1:$DW$117)</f>
        <v>2269986.1587216221</v>
      </c>
      <c r="CI146" s="48" cm="1">
        <f t="array" ref="CI146">AnualidadActivo(CI$2, $E146, $C146, $B146, $D146, Hombres!$A$1:$DW$117, Mujeres!$A$1:$DW$117)</f>
        <v>1523008.0105333116</v>
      </c>
      <c r="CJ146" s="48" cm="1">
        <f t="array" ref="CJ146">AnualidadActivo(CJ$2, $E146, $C146, $B146, $D146, Hombres!$A$1:$DW$117, Mujeres!$A$1:$DW$117)</f>
        <v>969848.47793671209</v>
      </c>
      <c r="CK146" s="48" cm="1">
        <f t="array" ref="CK146">AnualidadActivo(CK$2, $E146, $C146, $B146, $D146, Hombres!$A$1:$DW$117, Mujeres!$A$1:$DW$117)</f>
        <v>581895.82893333398</v>
      </c>
      <c r="CL146" s="48" cm="1">
        <f t="array" ref="CL146">AnualidadActivo(CL$2, $E146, $C146, $B146, $D146, Hombres!$A$1:$DW$117, Mujeres!$A$1:$DW$117)</f>
        <v>326180.62749181769</v>
      </c>
      <c r="CM146" s="48" cm="1">
        <f t="array" ref="CM146">AnualidadActivo(CM$2, $E146, $C146, $B146, $D146, Hombres!$A$1:$DW$117, Mujeres!$A$1:$DW$117)</f>
        <v>169132.29580952588</v>
      </c>
      <c r="CN146" s="48" cm="1">
        <f t="array" ref="CN146">AnualidadActivo(CN$2, $E146, $C146, $B146, $D146, Hombres!$A$1:$DW$117, Mujeres!$A$1:$DW$117)</f>
        <v>0</v>
      </c>
      <c r="CO146" s="48" cm="1">
        <f t="array" ref="CO146">AnualidadActivo(CO$2, $E146, $C146, $B146, $D146, Hombres!$A$1:$DW$117, Mujeres!$A$1:$DW$117)</f>
        <v>0</v>
      </c>
      <c r="CP146" s="48" cm="1">
        <f t="array" ref="CP146">AnualidadActivo(CP$2, $E146, $C146, $B146, $D146, Hombres!$A$1:$DW$117, Mujeres!$A$1:$DW$117)</f>
        <v>0</v>
      </c>
      <c r="CQ146" s="48" cm="1">
        <f t="array" ref="CQ146">AnualidadActivo(CQ$2, $E146, $C146, $B146, $D146, Hombres!$A$1:$DW$117, Mujeres!$A$1:$DW$117)</f>
        <v>0</v>
      </c>
      <c r="CR146" s="48" cm="1">
        <f t="array" ref="CR146">AnualidadActivo(CR$2, $E146, $C146, $B146, $D146, Hombres!$A$1:$DW$117, Mujeres!$A$1:$DW$117)</f>
        <v>0</v>
      </c>
      <c r="CS146" s="48" cm="1">
        <f t="array" ref="CS146">AnualidadActivo(CS$2, $E146, $C146, $B146, $D146, Hombres!$A$1:$DW$117, Mujeres!$A$1:$DW$117)</f>
        <v>0</v>
      </c>
      <c r="CT146" s="48" cm="1">
        <f t="array" ref="CT146">AnualidadActivo(CT$2, $E146, $C146, $B146, $D146, Hombres!$A$1:$DW$117, Mujeres!$A$1:$DW$117)</f>
        <v>0</v>
      </c>
      <c r="CU146" s="48" cm="1">
        <f t="array" ref="CU146">AnualidadActivo(CU$2, $E146, $C146, $B146, $D146, Hombres!$A$1:$DW$117, Mujeres!$A$1:$DW$117)</f>
        <v>0</v>
      </c>
      <c r="CV146" s="48" cm="1">
        <f t="array" ref="CV146">AnualidadActivo(CV$2, $E146, $C146, $B146, $D146, Hombres!$A$1:$DW$117, Mujeres!$A$1:$DW$117)</f>
        <v>0</v>
      </c>
      <c r="CW146" s="48" cm="1">
        <f t="array" ref="CW146">AnualidadActivo(CW$2, $E146, $C146, $B146, $D146, Hombres!$A$1:$DW$117, Mujeres!$A$1:$DW$117)</f>
        <v>0</v>
      </c>
      <c r="CX146" s="48" cm="1">
        <f t="array" ref="CX146">AnualidadActivo(CX$2, $E146, $C146, $B146, $D146, Hombres!$A$1:$DW$117, Mujeres!$A$1:$DW$117)</f>
        <v>0</v>
      </c>
      <c r="CY146" s="48" cm="1">
        <f t="array" ref="CY146">AnualidadActivo(CY$2, $E146, $C146, $B146, $D146, Hombres!$A$1:$DW$117, Mujeres!$A$1:$DW$117)</f>
        <v>0</v>
      </c>
      <c r="CZ146" s="48" cm="1">
        <f t="array" ref="CZ146">AnualidadActivo(CZ$2, $E146, $C146, $B146, $D146, Hombres!$A$1:$DW$117, Mujeres!$A$1:$DW$117)</f>
        <v>0</v>
      </c>
      <c r="DA146" s="48" cm="1">
        <f t="array" ref="DA146">AnualidadActivo(DA$2, $E146, $C146, $B146, $D146, Hombres!$A$1:$DW$117, Mujeres!$A$1:$DW$117)</f>
        <v>0</v>
      </c>
      <c r="DD146" s="21"/>
      <c r="DE146" s="48" cm="1">
        <f t="array" ref="DE146">beneficio_muerte_individual_activo(DE$2,$F146,$D146, Hombres!$A$1:$DW$117, Mujeres!$A$1:$DW$117)</f>
        <v>0</v>
      </c>
      <c r="DF146" s="48" cm="1">
        <f t="array" ref="DF146">beneficio_muerte_individual_activo(DF$2,$F146,$D146, Hombres!$A$1:$DW$117, Mujeres!$A$1:$DW$117)</f>
        <v>6950.5824240000002</v>
      </c>
      <c r="DG146" s="48" cm="1">
        <f t="array" ref="DG146">beneficio_muerte_individual_activo(DG$2,$F146,$D146, Hombres!$A$1:$DW$117, Mujeres!$A$1:$DW$117)</f>
        <v>7136.9960992425913</v>
      </c>
      <c r="DH146" s="48" cm="1">
        <f t="array" ref="DH146">beneficio_muerte_individual_activo(DH$2,$F146,$D146, Hombres!$A$1:$DW$117, Mujeres!$A$1:$DW$117)</f>
        <v>7411.7238641202284</v>
      </c>
      <c r="DI146" s="48" cm="1">
        <f t="array" ref="DI146">beneficio_muerte_individual_activo(DI$2,$F146,$D146, Hombres!$A$1:$DW$117, Mujeres!$A$1:$DW$117)</f>
        <v>7752.8488746735866</v>
      </c>
      <c r="DJ146" s="48" cm="1">
        <f t="array" ref="DJ146">beneficio_muerte_individual_activo(DJ$2,$F146,$D146, Hombres!$A$1:$DW$117, Mujeres!$A$1:$DW$117)</f>
        <v>8160.9089473952381</v>
      </c>
      <c r="DK146" s="48" cm="1">
        <f t="array" ref="DK146">beneficio_muerte_individual_activo(DK$2,$F146,$D146, Hombres!$A$1:$DW$117, Mujeres!$A$1:$DW$117)</f>
        <v>8642.8104168030804</v>
      </c>
      <c r="DL146" s="48" cm="1">
        <f t="array" ref="DL146">beneficio_muerte_individual_activo(DL$2,$F146,$D146, Hombres!$A$1:$DW$117, Mujeres!$A$1:$DW$117)</f>
        <v>9143.9784454298078</v>
      </c>
      <c r="DM146" s="48" cm="1">
        <f t="array" ref="DM146">beneficio_muerte_individual_activo(DM$2,$F146,$D146, Hombres!$A$1:$DW$117, Mujeres!$A$1:$DW$117)</f>
        <v>9574.222934471929</v>
      </c>
      <c r="DN146" s="48" cm="1">
        <f t="array" ref="DN146">beneficio_muerte_individual_activo(DN$2,$F146,$D146, Hombres!$A$1:$DW$117, Mujeres!$A$1:$DW$117)</f>
        <v>9900.4256210477542</v>
      </c>
      <c r="DO146" s="48" cm="1">
        <f t="array" ref="DO146">beneficio_muerte_individual_activo(DO$2,$F146,$D146, Hombres!$A$1:$DW$117, Mujeres!$A$1:$DW$117)</f>
        <v>10187.758964626953</v>
      </c>
      <c r="DP146" s="48" cm="1">
        <f t="array" ref="DP146">beneficio_muerte_individual_activo(DP$2,$F146,$D146, Hombres!$A$1:$DW$117, Mujeres!$A$1:$DW$117)</f>
        <v>10644.127355267712</v>
      </c>
      <c r="DQ146" s="48" cm="1">
        <f t="array" ref="DQ146">beneficio_muerte_individual_activo(DQ$2,$F146,$D146, Hombres!$A$1:$DW$117, Mujeres!$A$1:$DW$117)</f>
        <v>11286.604190887747</v>
      </c>
      <c r="DR146" s="48" cm="1">
        <f t="array" ref="DR146">beneficio_muerte_individual_activo(DR$2,$F146,$D146, Hombres!$A$1:$DW$117, Mujeres!$A$1:$DW$117)</f>
        <v>12071.773889329283</v>
      </c>
      <c r="DS146" s="48" cm="1">
        <f t="array" ref="DS146">beneficio_muerte_individual_activo(DS$2,$F146,$D146, Hombres!$A$1:$DW$117, Mujeres!$A$1:$DW$117)</f>
        <v>12924.33652194929</v>
      </c>
      <c r="DT146" s="48" cm="1">
        <f t="array" ref="DT146">beneficio_muerte_individual_activo(DT$2,$F146,$D146, Hombres!$A$1:$DW$117, Mujeres!$A$1:$DW$117)</f>
        <v>13808.644059759717</v>
      </c>
      <c r="DU146" s="48" cm="1">
        <f t="array" ref="DU146">beneficio_muerte_individual_activo(DU$2,$F146,$D146, Hombres!$A$1:$DW$117, Mujeres!$A$1:$DW$117)</f>
        <v>14721.385015008813</v>
      </c>
      <c r="DV146" s="48" cm="1">
        <f t="array" ref="DV146">beneficio_muerte_individual_activo(DV$2,$F146,$D146, Hombres!$A$1:$DW$117, Mujeres!$A$1:$DW$117)</f>
        <v>15606.007593185879</v>
      </c>
      <c r="DW146" s="48" cm="1">
        <f t="array" ref="DW146">beneficio_muerte_individual_activo(DW$2,$F146,$D146, Hombres!$A$1:$DW$117, Mujeres!$A$1:$DW$117)</f>
        <v>16412.126024225847</v>
      </c>
      <c r="DX146" s="48" cm="1">
        <f t="array" ref="DX146">beneficio_muerte_individual_activo(DX$2,$F146,$D146, Hombres!$A$1:$DW$117, Mujeres!$A$1:$DW$117)</f>
        <v>17269.492731300041</v>
      </c>
      <c r="DY146" s="48" cm="1">
        <f t="array" ref="DY146">beneficio_muerte_individual_activo(DY$2,$F146,$D146, Hombres!$A$1:$DW$117, Mujeres!$A$1:$DW$117)</f>
        <v>18251.097388982838</v>
      </c>
      <c r="DZ146" s="48" cm="1">
        <f t="array" ref="DZ146">beneficio_muerte_individual_activo(DZ$2,$F146,$D146, Hombres!$A$1:$DW$117, Mujeres!$A$1:$DW$117)</f>
        <v>19559.937514158064</v>
      </c>
      <c r="EA146" s="48" cm="1">
        <f t="array" ref="EA146">beneficio_muerte_individual_activo(EA$2,$F146,$D146, Hombres!$A$1:$DW$117, Mujeres!$A$1:$DW$117)</f>
        <v>21281.450460969572</v>
      </c>
      <c r="EB146" s="48" cm="1">
        <f t="array" ref="EB146">beneficio_muerte_individual_activo(EB$2,$F146,$D146, Hombres!$A$1:$DW$117, Mujeres!$A$1:$DW$117)</f>
        <v>23378.959340923895</v>
      </c>
      <c r="EC146" s="48" cm="1">
        <f t="array" ref="EC146">beneficio_muerte_individual_activo(EC$2,$F146,$D146, Hombres!$A$1:$DW$117, Mujeres!$A$1:$DW$117)</f>
        <v>25545.48243891415</v>
      </c>
      <c r="ED146" s="48" cm="1">
        <f t="array" ref="ED146">beneficio_muerte_individual_activo(ED$2,$F146,$D146, Hombres!$A$1:$DW$117, Mujeres!$A$1:$DW$117)</f>
        <v>27595.142216068423</v>
      </c>
      <c r="EE146" s="48" cm="1">
        <f t="array" ref="EE146">beneficio_muerte_individual_activo(EE$2,$F146,$D146, Hombres!$A$1:$DW$117, Mujeres!$A$1:$DW$117)</f>
        <v>29591.600865615008</v>
      </c>
      <c r="EF146" s="48" cm="1">
        <f t="array" ref="EF146">beneficio_muerte_individual_activo(EF$2,$F146,$D146, Hombres!$A$1:$DW$117, Mujeres!$A$1:$DW$117)</f>
        <v>31564.89599273913</v>
      </c>
      <c r="EG146" s="48" cm="1">
        <f t="array" ref="EG146">beneficio_muerte_individual_activo(EG$2,$F146,$D146, Hombres!$A$1:$DW$117, Mujeres!$A$1:$DW$117)</f>
        <v>33555.245933913335</v>
      </c>
      <c r="EH146" s="48" cm="1">
        <f t="array" ref="EH146">beneficio_muerte_individual_activo(EH$2,$F146,$D146, Hombres!$A$1:$DW$117, Mujeres!$A$1:$DW$117)</f>
        <v>35721.050721310094</v>
      </c>
      <c r="EI146" s="48" cm="1">
        <f t="array" ref="EI146">beneficio_muerte_individual_activo(EI$2,$F146,$D146, Hombres!$A$1:$DW$117, Mujeres!$A$1:$DW$117)</f>
        <v>22866.076383955075</v>
      </c>
      <c r="EJ146" s="48" cm="1">
        <f t="array" ref="EJ146">beneficio_muerte_individual_activo(EJ$2,$F146,$D146, Hombres!$A$1:$DW$117, Mujeres!$A$1:$DW$117)</f>
        <v>24370.326615554182</v>
      </c>
      <c r="EK146" s="48" cm="1">
        <f t="array" ref="EK146">beneficio_muerte_individual_activo(EK$2,$F146,$D146, Hombres!$A$1:$DW$117, Mujeres!$A$1:$DW$117)</f>
        <v>25727.28982030211</v>
      </c>
      <c r="EL146" s="48" cm="1">
        <f t="array" ref="EL146">beneficio_muerte_individual_activo(EL$2,$F146,$D146, Hombres!$A$1:$DW$117, Mujeres!$A$1:$DW$117)</f>
        <v>26936.197066100194</v>
      </c>
      <c r="EM146" s="48" cm="1">
        <f t="array" ref="EM146">beneficio_muerte_individual_activo(EM$2,$F146,$D146, Hombres!$A$1:$DW$117, Mujeres!$A$1:$DW$117)</f>
        <v>28270.953547350517</v>
      </c>
      <c r="EN146" s="48" cm="1">
        <f t="array" ref="EN146">beneficio_muerte_individual_activo(EN$2,$F146,$D146, Hombres!$A$1:$DW$117, Mujeres!$A$1:$DW$117)</f>
        <v>30009.266376856209</v>
      </c>
      <c r="EO146" s="48" cm="1">
        <f t="array" ref="EO146">beneficio_muerte_individual_activo(EO$2,$F146,$D146, Hombres!$A$1:$DW$117, Mujeres!$A$1:$DW$117)</f>
        <v>32410.851335820596</v>
      </c>
      <c r="EP146" s="48" cm="1">
        <f t="array" ref="EP146">beneficio_muerte_individual_activo(EP$2,$F146,$D146, Hombres!$A$1:$DW$117, Mujeres!$A$1:$DW$117)</f>
        <v>35553.374565221828</v>
      </c>
      <c r="EQ146" s="48" cm="1">
        <f t="array" ref="EQ146">beneficio_muerte_individual_activo(EQ$2,$F146,$D146, Hombres!$A$1:$DW$117, Mujeres!$A$1:$DW$117)</f>
        <v>39348.686476723924</v>
      </c>
      <c r="ER146" s="48" cm="1">
        <f t="array" ref="ER146">beneficio_muerte_individual_activo(ER$2,$F146,$D146, Hombres!$A$1:$DW$117, Mujeres!$A$1:$DW$117)</f>
        <v>43539.192196021686</v>
      </c>
      <c r="ES146" s="48" cm="1">
        <f t="array" ref="ES146">beneficio_muerte_individual_activo(ES$2,$F146,$D146, Hombres!$A$1:$DW$117, Mujeres!$A$1:$DW$117)</f>
        <v>47625.781060411413</v>
      </c>
      <c r="ET146" s="48" cm="1">
        <f t="array" ref="ET146">beneficio_muerte_individual_activo(ET$2,$F146,$D146, Hombres!$A$1:$DW$117, Mujeres!$A$1:$DW$117)</f>
        <v>51333.358883015862</v>
      </c>
      <c r="EU146" s="48" cm="1">
        <f t="array" ref="EU146">beneficio_muerte_individual_activo(EU$2,$F146,$D146, Hombres!$A$1:$DW$117, Mujeres!$A$1:$DW$117)</f>
        <v>54683.53550558049</v>
      </c>
      <c r="EV146" s="48" cm="1">
        <f t="array" ref="EV146">beneficio_muerte_individual_activo(EV$2,$F146,$D146, Hombres!$A$1:$DW$117, Mujeres!$A$1:$DW$117)</f>
        <v>57829.804512266317</v>
      </c>
      <c r="EW146" s="48" cm="1">
        <f t="array" ref="EW146">beneficio_muerte_individual_activo(EW$2,$F146,$D146, Hombres!$A$1:$DW$117, Mujeres!$A$1:$DW$117)</f>
        <v>60992.0628165077</v>
      </c>
      <c r="EX146" s="48" cm="1">
        <f t="array" ref="EX146">beneficio_muerte_individual_activo(EX$2,$F146,$D146, Hombres!$A$1:$DW$117, Mujeres!$A$1:$DW$117)</f>
        <v>68001.576008227901</v>
      </c>
      <c r="EY146" s="48" cm="1">
        <f t="array" ref="EY146">beneficio_muerte_individual_activo(EY$2,$F146,$D146, Hombres!$A$1:$DW$117, Mujeres!$A$1:$DW$117)</f>
        <v>72041.019611605385</v>
      </c>
      <c r="EZ146" s="48" cm="1">
        <f t="array" ref="EZ146">beneficio_muerte_individual_activo(EZ$2,$F146,$D146, Hombres!$A$1:$DW$117, Mujeres!$A$1:$DW$117)</f>
        <v>76119.906504640341</v>
      </c>
      <c r="FA146" s="48" cm="1">
        <f t="array" ref="FA146">beneficio_muerte_individual_activo(FA$2,$F146,$D146, Hombres!$A$1:$DW$117, Mujeres!$A$1:$DW$117)</f>
        <v>80290.412572970148</v>
      </c>
      <c r="FB146" s="48" cm="1">
        <f t="array" ref="FB146">beneficio_muerte_individual_activo(FB$2,$F146,$D146, Hombres!$A$1:$DW$117, Mujeres!$A$1:$DW$117)</f>
        <v>84512.8915694764</v>
      </c>
      <c r="FC146" s="48" cm="1">
        <f t="array" ref="FC146">beneficio_muerte_individual_activo(FC$2,$F146,$D146, Hombres!$A$1:$DW$117, Mujeres!$A$1:$DW$117)</f>
        <v>88634.198288292071</v>
      </c>
      <c r="FD146" s="48" cm="1">
        <f t="array" ref="FD146">beneficio_muerte_individual_activo(FD$2,$F146,$D146, Hombres!$A$1:$DW$117, Mujeres!$A$1:$DW$117)</f>
        <v>92617.386894807903</v>
      </c>
      <c r="FE146" s="48" cm="1">
        <f t="array" ref="FE146">beneficio_muerte_individual_activo(FE$2,$F146,$D146, Hombres!$A$1:$DW$117, Mujeres!$A$1:$DW$117)</f>
        <v>96425.954723418035</v>
      </c>
      <c r="FF146" s="48" cm="1">
        <f t="array" ref="FF146">beneficio_muerte_individual_activo(FF$2,$F146,$D146, Hombres!$A$1:$DW$117, Mujeres!$A$1:$DW$117)</f>
        <v>99944.596709483492</v>
      </c>
      <c r="FG146" s="48" cm="1">
        <f t="array" ref="FG146">beneficio_muerte_individual_activo(FG$2,$F146,$D146, Hombres!$A$1:$DW$117, Mujeres!$A$1:$DW$117)</f>
        <v>102950.12509225705</v>
      </c>
      <c r="FH146" s="48" cm="1">
        <f t="array" ref="FH146">beneficio_muerte_individual_activo(FH$2,$F146,$D146, Hombres!$A$1:$DW$117, Mujeres!$A$1:$DW$117)</f>
        <v>105221.56665205405</v>
      </c>
      <c r="FI146" s="48" cm="1">
        <f t="array" ref="FI146">beneficio_muerte_individual_activo(FI$2,$F146,$D146, Hombres!$A$1:$DW$117, Mujeres!$A$1:$DW$117)</f>
        <v>106649.93551774818</v>
      </c>
      <c r="FJ146" s="48" cm="1">
        <f t="array" ref="FJ146">beneficio_muerte_individual_activo(FJ$2,$F146,$D146, Hombres!$A$1:$DW$117, Mujeres!$A$1:$DW$117)</f>
        <v>107151.87740724281</v>
      </c>
      <c r="FK146" s="48" cm="1">
        <f t="array" ref="FK146">beneficio_muerte_individual_activo(FK$2,$F146,$D146, Hombres!$A$1:$DW$117, Mujeres!$A$1:$DW$117)</f>
        <v>106592.77365236965</v>
      </c>
      <c r="FL146" s="48" cm="1">
        <f t="array" ref="FL146">beneficio_muerte_individual_activo(FL$2,$F146,$D146, Hombres!$A$1:$DW$117, Mujeres!$A$1:$DW$117)</f>
        <v>104791.37491021671</v>
      </c>
      <c r="FM146" s="48" cm="1">
        <f t="array" ref="FM146">beneficio_muerte_individual_activo(FM$2,$F146,$D146, Hombres!$A$1:$DW$117, Mujeres!$A$1:$DW$117)</f>
        <v>101639.0280271496</v>
      </c>
      <c r="FN146" s="48" cm="1">
        <f t="array" ref="FN146">beneficio_muerte_individual_activo(FN$2,$F146,$D146, Hombres!$A$1:$DW$117, Mujeres!$A$1:$DW$117)</f>
        <v>97146.274296620293</v>
      </c>
      <c r="FO146" s="48" cm="1">
        <f t="array" ref="FO146">beneficio_muerte_individual_activo(FO$2,$F146,$D146, Hombres!$A$1:$DW$117, Mujeres!$A$1:$DW$117)</f>
        <v>91375.382897058284</v>
      </c>
      <c r="FP146" s="48" cm="1">
        <f t="array" ref="FP146">beneficio_muerte_individual_activo(FP$2,$F146,$D146, Hombres!$A$1:$DW$117, Mujeres!$A$1:$DW$117)</f>
        <v>84405.508297003893</v>
      </c>
      <c r="FQ146" s="108" cm="1">
        <f t="array" ref="FQ146">beneficio_muerte_individual_activo(FQ$2,$F146,$D146, Hombres!$A$1:$DW$117, Mujeres!$A$1:$DW$117)</f>
        <v>76359.347363301276</v>
      </c>
      <c r="FR146" s="48" cm="1">
        <f t="array" ref="FR146">beneficio_muerte_individual_activo(FR$2,$F146,$D146, Hombres!$A$1:$DW$117, Mujeres!$A$1:$DW$117)</f>
        <v>67474.581278696787</v>
      </c>
      <c r="FS146" s="48" cm="1">
        <f t="array" ref="FS146">beneficio_muerte_individual_activo(FS$2,$F146,$D146, Hombres!$A$1:$DW$117, Mujeres!$A$1:$DW$117)</f>
        <v>58091.763448127043</v>
      </c>
      <c r="FT146" s="48" cm="1">
        <f t="array" ref="FT146">beneficio_muerte_individual_activo(FT$2,$F146,$D146, Hombres!$A$1:$DW$117, Mujeres!$A$1:$DW$117)</f>
        <v>48584.451797801114</v>
      </c>
      <c r="FU146" s="48" cm="1">
        <f t="array" ref="FU146">beneficio_muerte_individual_activo(FU$2,$F146,$D146, Hombres!$A$1:$DW$117, Mujeres!$A$1:$DW$117)</f>
        <v>39322.765683596153</v>
      </c>
      <c r="FV146" s="48" cm="1">
        <f t="array" ref="FV146">beneficio_muerte_individual_activo(FV$2,$F146,$D146, Hombres!$A$1:$DW$117, Mujeres!$A$1:$DW$117)</f>
        <v>30661.033851075172</v>
      </c>
      <c r="FW146" s="48" cm="1">
        <f t="array" ref="FW146">beneficio_muerte_individual_activo(FW$2,$F146,$D146, Hombres!$A$1:$DW$117, Mujeres!$A$1:$DW$117)</f>
        <v>22920.971952746193</v>
      </c>
      <c r="FX146" s="48" cm="1">
        <f t="array" ref="FX146">beneficio_muerte_individual_activo(FX$2,$F146,$D146, Hombres!$A$1:$DW$117, Mujeres!$A$1:$DW$117)</f>
        <v>16342.578126467492</v>
      </c>
      <c r="FY146" s="48" cm="1">
        <f t="array" ref="FY146">beneficio_muerte_individual_activo(FY$2,$F146,$D146, Hombres!$A$1:$DW$117, Mujeres!$A$1:$DW$117)</f>
        <v>11044.837073055311</v>
      </c>
      <c r="FZ146" s="48" cm="1">
        <f t="array" ref="FZ146">beneficio_muerte_individual_activo(FZ$2,$F146,$D146, Hombres!$A$1:$DW$117, Mujeres!$A$1:$DW$117)</f>
        <v>7022.4496520907933</v>
      </c>
      <c r="GA146" s="48" cm="1">
        <f t="array" ref="GA146">beneficio_muerte_individual_activo(GA$2,$F146,$D146, Hombres!$A$1:$DW$117, Mujeres!$A$1:$DW$117)</f>
        <v>4163.5692904061534</v>
      </c>
      <c r="GB146" s="48" cm="1">
        <f t="array" ref="GB146">beneficio_muerte_individual_activo(GB$2,$F146,$D146, Hombres!$A$1:$DW$117, Mujeres!$A$1:$DW$117)</f>
        <v>2278.5800257772539</v>
      </c>
      <c r="GC146" s="48" cm="1">
        <f t="array" ref="GC146">beneficio_muerte_individual_activo(GC$2,$F146,$D146, Hombres!$A$1:$DW$117, Mujeres!$A$1:$DW$117)</f>
        <v>1137.1085038883048</v>
      </c>
      <c r="GD146" s="48" cm="1">
        <f t="array" ref="GD146">beneficio_muerte_individual_activo(GD$2,$F146,$D146, Hombres!$A$1:$DW$117, Mujeres!$A$1:$DW$117)</f>
        <v>509.66149320486983</v>
      </c>
      <c r="GE146" s="48" cm="1">
        <f t="array" ref="GE146">beneficio_muerte_individual_activo(GE$2,$F146,$D146, Hombres!$A$1:$DW$117, Mujeres!$A$1:$DW$117)</f>
        <v>201.23399810338358</v>
      </c>
      <c r="GF146" s="48" cm="1">
        <f t="array" ref="GF146">beneficio_muerte_individual_activo(GF$2,$F146,$D146, Hombres!$A$1:$DW$117, Mujeres!$A$1:$DW$117)</f>
        <v>68.258481910606562</v>
      </c>
      <c r="GG146" s="48" cm="1">
        <f t="array" ref="GG146">beneficio_muerte_individual_activo(GG$2,$F146,$D146, Hombres!$A$1:$DW$117, Mujeres!$A$1:$DW$117)</f>
        <v>24.246414784496981</v>
      </c>
      <c r="GH146" s="48" cm="1">
        <f t="array" ref="GH146">beneficio_muerte_individual_activo(GH$2,$F146,$D146, Hombres!$A$1:$DW$117, Mujeres!$A$1:$DW$117)</f>
        <v>0</v>
      </c>
      <c r="GI146" s="48" cm="1">
        <f t="array" ref="GI146">beneficio_muerte_individual_activo(GI$2,$F146,$D146, Hombres!$A$1:$DW$117, Mujeres!$A$1:$DW$117)</f>
        <v>0</v>
      </c>
      <c r="GJ146" s="48" cm="1">
        <f t="array" ref="GJ146">beneficio_muerte_individual_activo(GJ$2,$F146,$D146, Hombres!$A$1:$DW$117, Mujeres!$A$1:$DW$117)</f>
        <v>0</v>
      </c>
      <c r="GK146" s="48" cm="1">
        <f t="array" ref="GK146">beneficio_muerte_individual_activo(GK$2,$F146,$D146, Hombres!$A$1:$DW$117, Mujeres!$A$1:$DW$117)</f>
        <v>0</v>
      </c>
      <c r="GL146" s="48" cm="1">
        <f t="array" ref="GL146">beneficio_muerte_individual_activo(GL$2,$F146,$D146, Hombres!$A$1:$DW$117, Mujeres!$A$1:$DW$117)</f>
        <v>0</v>
      </c>
      <c r="GM146" s="48" cm="1">
        <f t="array" ref="GM146">beneficio_muerte_individual_activo(GM$2,$F146,$D146, Hombres!$A$1:$DW$117, Mujeres!$A$1:$DW$117)</f>
        <v>0</v>
      </c>
      <c r="GN146" s="48" cm="1">
        <f t="array" ref="GN146">beneficio_muerte_individual_activo(GN$2,$F146,$D146, Hombres!$A$1:$DW$117, Mujeres!$A$1:$DW$117)</f>
        <v>0</v>
      </c>
      <c r="GO146" s="48" cm="1">
        <f t="array" ref="GO146">beneficio_muerte_individual_activo(GO$2,$F146,$D146, Hombres!$A$1:$DW$117, Mujeres!$A$1:$DW$117)</f>
        <v>0</v>
      </c>
      <c r="GP146" s="48" cm="1">
        <f t="array" ref="GP146">beneficio_muerte_individual_activo(GP$2,$F146,$D146, Hombres!$A$1:$DW$117, Mujeres!$A$1:$DW$117)</f>
        <v>0</v>
      </c>
      <c r="GQ146" s="48" cm="1">
        <f t="array" ref="GQ146">beneficio_muerte_individual_activo(GQ$2,$F146,$D146, Hombres!$A$1:$DW$117, Mujeres!$A$1:$DW$117)</f>
        <v>0</v>
      </c>
      <c r="GR146" s="48" cm="1">
        <f t="array" ref="GR146">beneficio_muerte_individual_activo(GR$2,$F146,$D146, Hombres!$A$1:$DW$117, Mujeres!$A$1:$DW$117)</f>
        <v>0</v>
      </c>
      <c r="GS146" s="48" cm="1">
        <f t="array" ref="GS146">beneficio_muerte_individual_activo(GS$2,$F146,$D146, Hombres!$A$1:$DW$117, Mujeres!$A$1:$DW$117)</f>
        <v>0</v>
      </c>
      <c r="GT146" s="48" cm="1">
        <f t="array" ref="GT146">beneficio_muerte_individual_activo(GT$2,$F146,$D146, Hombres!$A$1:$DW$117, Mujeres!$A$1:$DW$117)</f>
        <v>0</v>
      </c>
      <c r="GU146" s="48" cm="1">
        <f t="array" ref="GU146">beneficio_muerte_individual_activo(GU$2,$F146,$D146, Hombres!$A$1:$DW$117, Mujeres!$A$1:$DW$117)</f>
        <v>0</v>
      </c>
      <c r="GV146" s="48" cm="1">
        <f t="array" ref="GV146">beneficio_muerte_individual_activo(GV$2,$F146,$D146, Hombres!$A$1:$DW$117, Mujeres!$A$1:$DW$117)</f>
        <v>0</v>
      </c>
    </row>
    <row r="147" spans="1:204" x14ac:dyDescent="0.35">
      <c r="A147" s="1">
        <f t="shared" si="2"/>
        <v>145</v>
      </c>
      <c r="B147" s="77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41" cm="1">
        <f t="array" ref="G147">PorcentajePension(C147,E147, D147)</f>
        <v>0.85</v>
      </c>
      <c r="I147" s="74"/>
      <c r="J147" s="48" cm="1">
        <f t="array" ref="J147">AnualidadActivo(J$2, $E147, $C147, $B147, $D147, Hombres!$A$1:$DW$117, Mujeres!$A$1:$DW$117)</f>
        <v>0</v>
      </c>
      <c r="K147" s="48" cm="1">
        <f t="array" ref="K147">AnualidadActivo(K$2, $E147, $C147, $B147, $D147, Hombres!$A$1:$DW$117, Mujeres!$A$1:$DW$117)</f>
        <v>0</v>
      </c>
      <c r="L147" s="48" cm="1">
        <f t="array" ref="L147">AnualidadActivo(L$2, $E147, $C147, $B147, $D147, Hombres!$A$1:$DW$117, Mujeres!$A$1:$DW$117)</f>
        <v>0</v>
      </c>
      <c r="M147" s="48" cm="1">
        <f t="array" ref="M147">AnualidadActivo(M$2, $E147, $C147, $B147, $D147, Hombres!$A$1:$DW$117, Mujeres!$A$1:$DW$117)</f>
        <v>0</v>
      </c>
      <c r="N147" s="48" cm="1">
        <f t="array" ref="N147">AnualidadActivo(N$2, $E147, $C147, $B147, $D147, Hombres!$A$1:$DW$117, Mujeres!$A$1:$DW$117)</f>
        <v>0</v>
      </c>
      <c r="O147" s="48" cm="1">
        <f t="array" ref="O147">AnualidadActivo(O$2, $E147, $C147, $B147, $D147, Hombres!$A$1:$DW$117, Mujeres!$A$1:$DW$117)</f>
        <v>0</v>
      </c>
      <c r="P147" s="48" cm="1">
        <f t="array" ref="P147">AnualidadActivo(P$2, $E147, $C147, $B147, $D147, Hombres!$A$1:$DW$117, Mujeres!$A$1:$DW$117)</f>
        <v>0</v>
      </c>
      <c r="Q147" s="48" cm="1">
        <f t="array" ref="Q147">AnualidadActivo(Q$2, $E147, $C147, $B147, $D147, Hombres!$A$1:$DW$117, Mujeres!$A$1:$DW$117)</f>
        <v>0</v>
      </c>
      <c r="R147" s="48" cm="1">
        <f t="array" ref="R147">AnualidadActivo(R$2, $E147, $C147, $B147, $D147, Hombres!$A$1:$DW$117, Mujeres!$A$1:$DW$117)</f>
        <v>0</v>
      </c>
      <c r="S147" s="48" cm="1">
        <f t="array" ref="S147">AnualidadActivo(S$2, $E147, $C147, $B147, $D147, Hombres!$A$1:$DW$117, Mujeres!$A$1:$DW$117)</f>
        <v>0</v>
      </c>
      <c r="T147" s="48" cm="1">
        <f t="array" ref="T147">AnualidadActivo(T$2, $E147, $C147, $B147, $D147, Hombres!$A$1:$DW$117, Mujeres!$A$1:$DW$117)</f>
        <v>0</v>
      </c>
      <c r="U147" s="48" cm="1">
        <f t="array" ref="U147">AnualidadActivo(U$2, $E147, $C147, $B147, $D147, Hombres!$A$1:$DW$117, Mujeres!$A$1:$DW$117)</f>
        <v>0</v>
      </c>
      <c r="V147" s="48" cm="1">
        <f t="array" ref="V147">AnualidadActivo(V$2, $E147, $C147, $B147, $D147, Hombres!$A$1:$DW$117, Mujeres!$A$1:$DW$117)</f>
        <v>0</v>
      </c>
      <c r="W147" s="48" cm="1">
        <f t="array" ref="W147">AnualidadActivo(W$2, $E147, $C147, $B147, $D147, Hombres!$A$1:$DW$117, Mujeres!$A$1:$DW$117)</f>
        <v>0</v>
      </c>
      <c r="X147" s="48" cm="1">
        <f t="array" ref="X147">AnualidadActivo(X$2, $E147, $C147, $B147, $D147, Hombres!$A$1:$DW$117, Mujeres!$A$1:$DW$117)</f>
        <v>0</v>
      </c>
      <c r="Y147" s="48" cm="1">
        <f t="array" ref="Y147">AnualidadActivo(Y$2, $E147, $C147, $B147, $D147, Hombres!$A$1:$DW$117, Mujeres!$A$1:$DW$117)</f>
        <v>0</v>
      </c>
      <c r="Z147" s="48" cm="1">
        <f t="array" ref="Z147">AnualidadActivo(Z$2, $E147, $C147, $B147, $D147, Hombres!$A$1:$DW$117, Mujeres!$A$1:$DW$117)</f>
        <v>0</v>
      </c>
      <c r="AA147" s="48" cm="1">
        <f t="array" ref="AA147">AnualidadActivo(AA$2, $E147, $C147, $B147, $D147, Hombres!$A$1:$DW$117, Mujeres!$A$1:$DW$117)</f>
        <v>0</v>
      </c>
      <c r="AB147" s="48" cm="1">
        <f t="array" ref="AB147">AnualidadActivo(AB$2, $E147, $C147, $B147, $D147, Hombres!$A$1:$DW$117, Mujeres!$A$1:$DW$117)</f>
        <v>0</v>
      </c>
      <c r="AC147" s="48" cm="1">
        <f t="array" ref="AC147">AnualidadActivo(AC$2, $E147, $C147, $B147, $D147, Hombres!$A$1:$DW$117, Mujeres!$A$1:$DW$117)</f>
        <v>0</v>
      </c>
      <c r="AD147" s="48" cm="1">
        <f t="array" ref="AD147">AnualidadActivo(AD$2, $E147, $C147, $B147, $D147, Hombres!$A$1:$DW$117, Mujeres!$A$1:$DW$117)</f>
        <v>0</v>
      </c>
      <c r="AE147" s="48" cm="1">
        <f t="array" ref="AE147">AnualidadActivo(AE$2, $E147, $C147, $B147, $D147, Hombres!$A$1:$DW$117, Mujeres!$A$1:$DW$117)</f>
        <v>0</v>
      </c>
      <c r="AF147" s="48" cm="1">
        <f t="array" ref="AF147">AnualidadActivo(AF$2, $E147, $C147, $B147, $D147, Hombres!$A$1:$DW$117, Mujeres!$A$1:$DW$117)</f>
        <v>0</v>
      </c>
      <c r="AG147" s="48" cm="1">
        <f t="array" ref="AG147">AnualidadActivo(AG$2, $E147, $C147, $B147, $D147, Hombres!$A$1:$DW$117, Mujeres!$A$1:$DW$117)</f>
        <v>0</v>
      </c>
      <c r="AH147" s="48" cm="1">
        <f t="array" ref="AH147">AnualidadActivo(AH$2, $E147, $C147, $B147, $D147, Hombres!$A$1:$DW$117, Mujeres!$A$1:$DW$117)</f>
        <v>0</v>
      </c>
      <c r="AI147" s="48" cm="1">
        <f t="array" ref="AI147">AnualidadActivo(AI$2, $E147, $C147, $B147, $D147, Hombres!$A$1:$DW$117, Mujeres!$A$1:$DW$117)</f>
        <v>0</v>
      </c>
      <c r="AJ147" s="48" cm="1">
        <f t="array" ref="AJ147">AnualidadActivo(AJ$2, $E147, $C147, $B147, $D147, Hombres!$A$1:$DW$117, Mujeres!$A$1:$DW$117)</f>
        <v>0</v>
      </c>
      <c r="AK147" s="48" cm="1">
        <f t="array" ref="AK147">AnualidadActivo(AK$2, $E147, $C147, $B147, $D147, Hombres!$A$1:$DW$117, Mujeres!$A$1:$DW$117)</f>
        <v>0</v>
      </c>
      <c r="AL147" s="48" cm="1">
        <f t="array" ref="AL147">AnualidadActivo(AL$2, $E147, $C147, $B147, $D147, Hombres!$A$1:$DW$117, Mujeres!$A$1:$DW$117)</f>
        <v>0</v>
      </c>
      <c r="AM147" s="48" cm="1">
        <f t="array" ref="AM147">AnualidadActivo(AM$2, $E147, $C147, $B147, $D147, Hombres!$A$1:$DW$117, Mujeres!$A$1:$DW$117)</f>
        <v>0</v>
      </c>
      <c r="AN147" s="48" cm="1">
        <f t="array" ref="AN147">AnualidadActivo(AN$2, $E147, $C147, $B147, $D147, Hombres!$A$1:$DW$117, Mujeres!$A$1:$DW$117)</f>
        <v>0</v>
      </c>
      <c r="AO147" s="48" cm="1">
        <f t="array" ref="AO147">AnualidadActivo(AO$2, $E147, $C147, $B147, $D147, Hombres!$A$1:$DW$117, Mujeres!$A$1:$DW$117)</f>
        <v>0</v>
      </c>
      <c r="AP147" s="48" cm="1">
        <f t="array" ref="AP147">AnualidadActivo(AP$2, $E147, $C147, $B147, $D147, Hombres!$A$1:$DW$117, Mujeres!$A$1:$DW$117)</f>
        <v>0</v>
      </c>
      <c r="AQ147" s="48" cm="1">
        <f t="array" ref="AQ147">AnualidadActivo(AQ$2, $E147, $C147, $B147, $D147, Hombres!$A$1:$DW$117, Mujeres!$A$1:$DW$117)</f>
        <v>0</v>
      </c>
      <c r="AR147" s="48" cm="1">
        <f t="array" ref="AR147">AnualidadActivo(AR$2, $E147, $C147, $B147, $D147, Hombres!$A$1:$DW$117, Mujeres!$A$1:$DW$117)</f>
        <v>21257854.814637855</v>
      </c>
      <c r="AS147" s="48" cm="1">
        <f t="array" ref="AS147">AnualidadActivo(AS$2, $E147, $C147, $B147, $D147, Hombres!$A$1:$DW$117, Mujeres!$A$1:$DW$117)</f>
        <v>21895590.459076989</v>
      </c>
      <c r="AT147" s="48" cm="1">
        <f t="array" ref="AT147">AnualidadActivo(AT$2, $E147, $C147, $B147, $D147, Hombres!$A$1:$DW$117, Mujeres!$A$1:$DW$117)</f>
        <v>22552458.172849298</v>
      </c>
      <c r="AU147" s="48" cm="1">
        <f t="array" ref="AU147">AnualidadActivo(AU$2, $E147, $C147, $B147, $D147, Hombres!$A$1:$DW$117, Mujeres!$A$1:$DW$117)</f>
        <v>23229031.918034781</v>
      </c>
      <c r="AV147" s="48" cm="1">
        <f t="array" ref="AV147">AnualidadActivo(AV$2, $E147, $C147, $B147, $D147, Hombres!$A$1:$DW$117, Mujeres!$A$1:$DW$117)</f>
        <v>23925902.875575822</v>
      </c>
      <c r="AW147" s="48" cm="1">
        <f t="array" ref="AW147">AnualidadActivo(AW$2, $E147, $C147, $B147, $D147, Hombres!$A$1:$DW$117, Mujeres!$A$1:$DW$117)</f>
        <v>24443302.200073354</v>
      </c>
      <c r="AX147" s="48" cm="1">
        <f t="array" ref="AX147">AnualidadActivo(AX$2, $E147, $C147, $B147, $D147, Hombres!$A$1:$DW$117, Mujeres!$A$1:$DW$117)</f>
        <v>24956268.240095496</v>
      </c>
      <c r="AY147" s="48" cm="1">
        <f t="array" ref="AY147">AnualidadActivo(AY$2, $E147, $C147, $B147, $D147, Hombres!$A$1:$DW$117, Mujeres!$A$1:$DW$117)</f>
        <v>25465463.209569599</v>
      </c>
      <c r="AZ147" s="48" cm="1">
        <f t="array" ref="AZ147">AnualidadActivo(AZ$2, $E147, $C147, $B147, $D147, Hombres!$A$1:$DW$117, Mujeres!$A$1:$DW$117)</f>
        <v>25971644.296260331</v>
      </c>
      <c r="BA147" s="48" cm="1">
        <f t="array" ref="BA147">AnualidadActivo(BA$2, $E147, $C147, $B147, $D147, Hombres!$A$1:$DW$117, Mujeres!$A$1:$DW$117)</f>
        <v>26472347.289383333</v>
      </c>
      <c r="BB147" s="48" cm="1">
        <f t="array" ref="BB147">AnualidadActivo(BB$2, $E147, $C147, $B147, $D147, Hombres!$A$1:$DW$117, Mujeres!$A$1:$DW$117)</f>
        <v>26961637.140312109</v>
      </c>
      <c r="BC147" s="48" cm="1">
        <f t="array" ref="BC147">AnualidadActivo(BC$2, $E147, $C147, $B147, $D147, Hombres!$A$1:$DW$117, Mujeres!$A$1:$DW$117)</f>
        <v>27430628.266690008</v>
      </c>
      <c r="BD147" s="48" cm="1">
        <f t="array" ref="BD147">AnualidadActivo(BD$2, $E147, $C147, $B147, $D147, Hombres!$A$1:$DW$117, Mujeres!$A$1:$DW$117)</f>
        <v>27869231.065417837</v>
      </c>
      <c r="BE147" s="48" cm="1">
        <f t="array" ref="BE147">AnualidadActivo(BE$2, $E147, $C147, $B147, $D147, Hombres!$A$1:$DW$117, Mujeres!$A$1:$DW$117)</f>
        <v>28267153.046639163</v>
      </c>
      <c r="BF147" s="48" cm="1">
        <f t="array" ref="BF147">AnualidadActivo(BF$2, $E147, $C147, $B147, $D147, Hombres!$A$1:$DW$117, Mujeres!$A$1:$DW$117)</f>
        <v>28615143.749022666</v>
      </c>
      <c r="BG147" s="48" cm="1">
        <f t="array" ref="BG147">AnualidadActivo(BG$2, $E147, $C147, $B147, $D147, Hombres!$A$1:$DW$117, Mujeres!$A$1:$DW$117)</f>
        <v>28908692.344247736</v>
      </c>
      <c r="BH147" s="48" cm="1">
        <f t="array" ref="BH147">AnualidadActivo(BH$2, $E147, $C147, $B147, $D147, Hombres!$A$1:$DW$117, Mujeres!$A$1:$DW$117)</f>
        <v>29147424.43066084</v>
      </c>
      <c r="BI147" s="48" cm="1">
        <f t="array" ref="BI147">AnualidadActivo(BI$2, $E147, $C147, $B147, $D147, Hombres!$A$1:$DW$117, Mujeres!$A$1:$DW$117)</f>
        <v>29331978.139793471</v>
      </c>
      <c r="BJ147" s="48" cm="1">
        <f t="array" ref="BJ147">AnualidadActivo(BJ$2, $E147, $C147, $B147, $D147, Hombres!$A$1:$DW$117, Mujeres!$A$1:$DW$117)</f>
        <v>29461053.010954</v>
      </c>
      <c r="BK147" s="48" cm="1">
        <f t="array" ref="BK147">AnualidadActivo(BK$2, $E147, $C147, $B147, $D147, Hombres!$A$1:$DW$117, Mujeres!$A$1:$DW$117)</f>
        <v>29528995.620031018</v>
      </c>
      <c r="BL147" s="48" cm="1">
        <f t="array" ref="BL147">AnualidadActivo(BL$2, $E147, $C147, $B147, $D147, Hombres!$A$1:$DW$117, Mujeres!$A$1:$DW$117)</f>
        <v>29474434.8062369</v>
      </c>
      <c r="BM147" s="48" cm="1">
        <f t="array" ref="BM147">AnualidadActivo(BM$2, $E147, $C147, $B147, $D147, Hombres!$A$1:$DW$117, Mujeres!$A$1:$DW$117)</f>
        <v>29330161.721653413</v>
      </c>
      <c r="BN147" s="48" cm="1">
        <f t="array" ref="BN147">AnualidadActivo(BN$2, $E147, $C147, $B147, $D147, Hombres!$A$1:$DW$117, Mujeres!$A$1:$DW$117)</f>
        <v>29089659.792285617</v>
      </c>
      <c r="BO147" s="48" cm="1">
        <f t="array" ref="BO147">AnualidadActivo(BO$2, $E147, $C147, $B147, $D147, Hombres!$A$1:$DW$117, Mujeres!$A$1:$DW$117)</f>
        <v>28744934.378848426</v>
      </c>
      <c r="BP147" s="48" cm="1">
        <f t="array" ref="BP147">AnualidadActivo(BP$2, $E147, $C147, $B147, $D147, Hombres!$A$1:$DW$117, Mujeres!$A$1:$DW$117)</f>
        <v>28286116.647222903</v>
      </c>
      <c r="BQ147" s="48" cm="1">
        <f t="array" ref="BQ147">AnualidadActivo(BQ$2, $E147, $C147, $B147, $D147, Hombres!$A$1:$DW$117, Mujeres!$A$1:$DW$117)</f>
        <v>27704224.244549774</v>
      </c>
      <c r="BR147" s="48" cm="1">
        <f t="array" ref="BR147">AnualidadActivo(BR$2, $E147, $C147, $B147, $D147, Hombres!$A$1:$DW$117, Mujeres!$A$1:$DW$117)</f>
        <v>26992239.090309389</v>
      </c>
      <c r="BS147" s="48" cm="1">
        <f t="array" ref="BS147">AnualidadActivo(BS$2, $E147, $C147, $B147, $D147, Hombres!$A$1:$DW$117, Mujeres!$A$1:$DW$117)</f>
        <v>26145329.193015404</v>
      </c>
      <c r="BT147" s="48" cm="1">
        <f t="array" ref="BT147">AnualidadActivo(BT$2, $E147, $C147, $B147, $D147, Hombres!$A$1:$DW$117, Mujeres!$A$1:$DW$117)</f>
        <v>25159888.753986292</v>
      </c>
      <c r="BU147" s="48" cm="1">
        <f t="array" ref="BU147">AnualidadActivo(BU$2, $E147, $C147, $B147, $D147, Hombres!$A$1:$DW$117, Mujeres!$A$1:$DW$117)</f>
        <v>24033981.543335084</v>
      </c>
      <c r="BV147" s="48" cm="1">
        <f t="array" ref="BV147">AnualidadActivo(BV$2, $E147, $C147, $B147, $D147, Hombres!$A$1:$DW$117, Mujeres!$A$1:$DW$117)</f>
        <v>22769476.625259466</v>
      </c>
      <c r="BW147" s="48" cm="1">
        <f t="array" ref="BW147">AnualidadActivo(BW$2, $E147, $C147, $B147, $D147, Hombres!$A$1:$DW$117, Mujeres!$A$1:$DW$117)</f>
        <v>21373843.186516985</v>
      </c>
      <c r="BX147" s="48" cm="1">
        <f t="array" ref="BX147">AnualidadActivo(BX$2, $E147, $C147, $B147, $D147, Hombres!$A$1:$DW$117, Mujeres!$A$1:$DW$117)</f>
        <v>19859894.332006089</v>
      </c>
      <c r="BY147" s="48" cm="1">
        <f t="array" ref="BY147">AnualidadActivo(BY$2, $E147, $C147, $B147, $D147, Hombres!$A$1:$DW$117, Mujeres!$A$1:$DW$117)</f>
        <v>18244330.714471027</v>
      </c>
      <c r="BZ147" s="48" cm="1">
        <f t="array" ref="BZ147">AnualidadActivo(BZ$2, $E147, $C147, $B147, $D147, Hombres!$A$1:$DW$117, Mujeres!$A$1:$DW$117)</f>
        <v>16547620.6560794</v>
      </c>
      <c r="CA147" s="48" cm="1">
        <f t="array" ref="CA147">AnualidadActivo(CA$2, $E147, $C147, $B147, $D147, Hombres!$A$1:$DW$117, Mujeres!$A$1:$DW$117)</f>
        <v>14795156.854427045</v>
      </c>
      <c r="CB147" s="48" cm="1">
        <f t="array" ref="CB147">AnualidadActivo(CB$2, $E147, $C147, $B147, $D147, Hombres!$A$1:$DW$117, Mujeres!$A$1:$DW$117)</f>
        <v>13018222.785906553</v>
      </c>
      <c r="CC147" s="48" cm="1">
        <f t="array" ref="CC147">AnualidadActivo(CC$2, $E147, $C147, $B147, $D147, Hombres!$A$1:$DW$117, Mujeres!$A$1:$DW$117)</f>
        <v>11252215.62167553</v>
      </c>
      <c r="CD147" s="48" cm="1">
        <f t="array" ref="CD147">AnualidadActivo(CD$2, $E147, $C147, $B147, $D147, Hombres!$A$1:$DW$117, Mujeres!$A$1:$DW$117)</f>
        <v>9533615.6701169163</v>
      </c>
      <c r="CE147" s="48" cm="1">
        <f t="array" ref="CE147">AnualidadActivo(CE$2, $E147, $C147, $B147, $D147, Hombres!$A$1:$DW$117, Mujeres!$A$1:$DW$117)</f>
        <v>7898210.4290041812</v>
      </c>
      <c r="CF147" s="48" cm="1">
        <f t="array" ref="CF147">AnualidadActivo(CF$2, $E147, $C147, $B147, $D147, Hombres!$A$1:$DW$117, Mujeres!$A$1:$DW$117)</f>
        <v>6379976.3369230703</v>
      </c>
      <c r="CG147" s="48" cm="1">
        <f t="array" ref="CG147">AnualidadActivo(CG$2, $E147, $C147, $B147, $D147, Hombres!$A$1:$DW$117, Mujeres!$A$1:$DW$117)</f>
        <v>5009362.2690358013</v>
      </c>
      <c r="CH147" s="48" cm="1">
        <f t="array" ref="CH147">AnualidadActivo(CH$2, $E147, $C147, $B147, $D147, Hombres!$A$1:$DW$117, Mujeres!$A$1:$DW$117)</f>
        <v>3809990.9088028511</v>
      </c>
      <c r="CI147" s="48" cm="1">
        <f t="array" ref="CI147">AnualidadActivo(CI$2, $E147, $C147, $B147, $D147, Hombres!$A$1:$DW$117, Mujeres!$A$1:$DW$117)</f>
        <v>2795780.0232787859</v>
      </c>
      <c r="CJ147" s="48" cm="1">
        <f t="array" ref="CJ147">AnualidadActivo(CJ$2, $E147, $C147, $B147, $D147, Hombres!$A$1:$DW$117, Mujeres!$A$1:$DW$117)</f>
        <v>1970019.2855202907</v>
      </c>
      <c r="CK147" s="48" cm="1">
        <f t="array" ref="CK147">AnualidadActivo(CK$2, $E147, $C147, $B147, $D147, Hombres!$A$1:$DW$117, Mujeres!$A$1:$DW$117)</f>
        <v>1325740.6815995032</v>
      </c>
      <c r="CL147" s="48" cm="1">
        <f t="array" ref="CL147">AnualidadActivo(CL$2, $E147, $C147, $B147, $D147, Hombres!$A$1:$DW$117, Mujeres!$A$1:$DW$117)</f>
        <v>846828.01515377755</v>
      </c>
      <c r="CM147" s="48" cm="1">
        <f t="array" ref="CM147">AnualidadActivo(CM$2, $E147, $C147, $B147, $D147, Hombres!$A$1:$DW$117, Mujeres!$A$1:$DW$117)</f>
        <v>509814.34736625745</v>
      </c>
      <c r="CN147" s="48" cm="1">
        <f t="array" ref="CN147">AnualidadActivo(CN$2, $E147, $C147, $B147, $D147, Hombres!$A$1:$DW$117, Mujeres!$A$1:$DW$117)</f>
        <v>286847.28623688279</v>
      </c>
      <c r="CO147" s="48" cm="1">
        <f t="array" ref="CO147">AnualidadActivo(CO$2, $E147, $C147, $B147, $D147, Hombres!$A$1:$DW$117, Mujeres!$A$1:$DW$117)</f>
        <v>149308.38346524516</v>
      </c>
      <c r="CP147" s="48" cm="1">
        <f t="array" ref="CP147">AnualidadActivo(CP$2, $E147, $C147, $B147, $D147, Hombres!$A$1:$DW$117, Mujeres!$A$1:$DW$117)</f>
        <v>0</v>
      </c>
      <c r="CQ147" s="48" cm="1">
        <f t="array" ref="CQ147">AnualidadActivo(CQ$2, $E147, $C147, $B147, $D147, Hombres!$A$1:$DW$117, Mujeres!$A$1:$DW$117)</f>
        <v>0</v>
      </c>
      <c r="CR147" s="48" cm="1">
        <f t="array" ref="CR147">AnualidadActivo(CR$2, $E147, $C147, $B147, $D147, Hombres!$A$1:$DW$117, Mujeres!$A$1:$DW$117)</f>
        <v>0</v>
      </c>
      <c r="CS147" s="48" cm="1">
        <f t="array" ref="CS147">AnualidadActivo(CS$2, $E147, $C147, $B147, $D147, Hombres!$A$1:$DW$117, Mujeres!$A$1:$DW$117)</f>
        <v>0</v>
      </c>
      <c r="CT147" s="48" cm="1">
        <f t="array" ref="CT147">AnualidadActivo(CT$2, $E147, $C147, $B147, $D147, Hombres!$A$1:$DW$117, Mujeres!$A$1:$DW$117)</f>
        <v>0</v>
      </c>
      <c r="CU147" s="48" cm="1">
        <f t="array" ref="CU147">AnualidadActivo(CU$2, $E147, $C147, $B147, $D147, Hombres!$A$1:$DW$117, Mujeres!$A$1:$DW$117)</f>
        <v>0</v>
      </c>
      <c r="CV147" s="48" cm="1">
        <f t="array" ref="CV147">AnualidadActivo(CV$2, $E147, $C147, $B147, $D147, Hombres!$A$1:$DW$117, Mujeres!$A$1:$DW$117)</f>
        <v>0</v>
      </c>
      <c r="CW147" s="48" cm="1">
        <f t="array" ref="CW147">AnualidadActivo(CW$2, $E147, $C147, $B147, $D147, Hombres!$A$1:$DW$117, Mujeres!$A$1:$DW$117)</f>
        <v>0</v>
      </c>
      <c r="CX147" s="48" cm="1">
        <f t="array" ref="CX147">AnualidadActivo(CX$2, $E147, $C147, $B147, $D147, Hombres!$A$1:$DW$117, Mujeres!$A$1:$DW$117)</f>
        <v>0</v>
      </c>
      <c r="CY147" s="48" cm="1">
        <f t="array" ref="CY147">AnualidadActivo(CY$2, $E147, $C147, $B147, $D147, Hombres!$A$1:$DW$117, Mujeres!$A$1:$DW$117)</f>
        <v>0</v>
      </c>
      <c r="CZ147" s="48" cm="1">
        <f t="array" ref="CZ147">AnualidadActivo(CZ$2, $E147, $C147, $B147, $D147, Hombres!$A$1:$DW$117, Mujeres!$A$1:$DW$117)</f>
        <v>0</v>
      </c>
      <c r="DA147" s="48" cm="1">
        <f t="array" ref="DA147">AnualidadActivo(DA$2, $E147, $C147, $B147, $D147, Hombres!$A$1:$DW$117, Mujeres!$A$1:$DW$117)</f>
        <v>0</v>
      </c>
      <c r="DD147" s="21"/>
      <c r="DE147" s="48" cm="1">
        <f t="array" ref="DE147">beneficio_muerte_individual_activo(DE$2,$F147,$D147, Hombres!$A$1:$DW$117, Mujeres!$A$1:$DW$117)</f>
        <v>0</v>
      </c>
      <c r="DF147" s="48" cm="1">
        <f t="array" ref="DF147">beneficio_muerte_individual_activo(DF$2,$F147,$D147, Hombres!$A$1:$DW$117, Mujeres!$A$1:$DW$117)</f>
        <v>6653.2501292000006</v>
      </c>
      <c r="DG147" s="48" cm="1">
        <f t="array" ref="DG147">beneficio_muerte_individual_activo(DG$2,$F147,$D147, Hombres!$A$1:$DW$117, Mujeres!$A$1:$DW$117)</f>
        <v>6664.4352253747993</v>
      </c>
      <c r="DH147" s="48" cm="1">
        <f t="array" ref="DH147">beneficio_muerte_individual_activo(DH$2,$F147,$D147, Hombres!$A$1:$DW$117, Mujeres!$A$1:$DW$117)</f>
        <v>6761.7098822475828</v>
      </c>
      <c r="DI147" s="48" cm="1">
        <f t="array" ref="DI147">beneficio_muerte_individual_activo(DI$2,$F147,$D147, Hombres!$A$1:$DW$117, Mujeres!$A$1:$DW$117)</f>
        <v>6942.6328520192174</v>
      </c>
      <c r="DJ147" s="48" cm="1">
        <f t="array" ref="DJ147">beneficio_muerte_individual_activo(DJ$2,$F147,$D147, Hombres!$A$1:$DW$117, Mujeres!$A$1:$DW$117)</f>
        <v>7198.7956176169837</v>
      </c>
      <c r="DK147" s="48" cm="1">
        <f t="array" ref="DK147">beneficio_muerte_individual_activo(DK$2,$F147,$D147, Hombres!$A$1:$DW$117, Mujeres!$A$1:$DW$117)</f>
        <v>7522.2933575661591</v>
      </c>
      <c r="DL147" s="48" cm="1">
        <f t="array" ref="DL147">beneficio_muerte_individual_activo(DL$2,$F147,$D147, Hombres!$A$1:$DW$117, Mujeres!$A$1:$DW$117)</f>
        <v>7928.0110191729864</v>
      </c>
      <c r="DM147" s="48" cm="1">
        <f t="array" ref="DM147">beneficio_muerte_individual_activo(DM$2,$F147,$D147, Hombres!$A$1:$DW$117, Mujeres!$A$1:$DW$117)</f>
        <v>8417.8186095467954</v>
      </c>
      <c r="DN147" s="48" cm="1">
        <f t="array" ref="DN147">beneficio_muerte_individual_activo(DN$2,$F147,$D147, Hombres!$A$1:$DW$117, Mujeres!$A$1:$DW$117)</f>
        <v>8918.4866201914592</v>
      </c>
      <c r="DO147" s="48" cm="1">
        <f t="array" ref="DO147">beneficio_muerte_individual_activo(DO$2,$F147,$D147, Hombres!$A$1:$DW$117, Mujeres!$A$1:$DW$117)</f>
        <v>9330.257662960179</v>
      </c>
      <c r="DP147" s="48" cm="1">
        <f t="array" ref="DP147">beneficio_muerte_individual_activo(DP$2,$F147,$D147, Hombres!$A$1:$DW$117, Mujeres!$A$1:$DW$117)</f>
        <v>9635.4338355253294</v>
      </c>
      <c r="DQ147" s="48" cm="1">
        <f t="array" ref="DQ147">beneficio_muerte_individual_activo(DQ$2,$F147,$D147, Hombres!$A$1:$DW$117, Mujeres!$A$1:$DW$117)</f>
        <v>9913.2534739309085</v>
      </c>
      <c r="DR147" s="48" cm="1">
        <f t="array" ref="DR147">beneficio_muerte_individual_activo(DR$2,$F147,$D147, Hombres!$A$1:$DW$117, Mujeres!$A$1:$DW$117)</f>
        <v>10372.061737565828</v>
      </c>
      <c r="DS147" s="48" cm="1">
        <f t="array" ref="DS147">beneficio_muerte_individual_activo(DS$2,$F147,$D147, Hombres!$A$1:$DW$117, Mujeres!$A$1:$DW$117)</f>
        <v>11005.899861852695</v>
      </c>
      <c r="DT147" s="48" cm="1">
        <f t="array" ref="DT147">beneficio_muerte_individual_activo(DT$2,$F147,$D147, Hombres!$A$1:$DW$117, Mujeres!$A$1:$DW$117)</f>
        <v>11760.386828679582</v>
      </c>
      <c r="DU147" s="48" cm="1">
        <f t="array" ref="DU147">beneficio_muerte_individual_activo(DU$2,$F147,$D147, Hombres!$A$1:$DW$117, Mujeres!$A$1:$DW$117)</f>
        <v>12579.074946394196</v>
      </c>
      <c r="DV147" s="48" cm="1">
        <f t="array" ref="DV147">beneficio_muerte_individual_activo(DV$2,$F147,$D147, Hombres!$A$1:$DW$117, Mujeres!$A$1:$DW$117)</f>
        <v>13446.307983848039</v>
      </c>
      <c r="DW147" s="48" cm="1">
        <f t="array" ref="DW147">beneficio_muerte_individual_activo(DW$2,$F147,$D147, Hombres!$A$1:$DW$117, Mujeres!$A$1:$DW$117)</f>
        <v>14358.640708586418</v>
      </c>
      <c r="DX147" s="48" cm="1">
        <f t="array" ref="DX147">beneficio_muerte_individual_activo(DX$2,$F147,$D147, Hombres!$A$1:$DW$117, Mujeres!$A$1:$DW$117)</f>
        <v>15230.09971100692</v>
      </c>
      <c r="DY147" s="48" cm="1">
        <f t="array" ref="DY147">beneficio_muerte_individual_activo(DY$2,$F147,$D147, Hombres!$A$1:$DW$117, Mujeres!$A$1:$DW$117)</f>
        <v>15991.360515464039</v>
      </c>
      <c r="DZ147" s="48" cm="1">
        <f t="array" ref="DZ147">beneficio_muerte_individual_activo(DZ$2,$F147,$D147, Hombres!$A$1:$DW$117, Mujeres!$A$1:$DW$117)</f>
        <v>16800.112618592913</v>
      </c>
      <c r="EA147" s="48" cm="1">
        <f t="array" ref="EA147">beneficio_muerte_individual_activo(EA$2,$F147,$D147, Hombres!$A$1:$DW$117, Mujeres!$A$1:$DW$117)</f>
        <v>17759.348928339023</v>
      </c>
      <c r="EB147" s="48" cm="1">
        <f t="array" ref="EB147">beneficio_muerte_individual_activo(EB$2,$F147,$D147, Hombres!$A$1:$DW$117, Mujeres!$A$1:$DW$117)</f>
        <v>19068.634347272226</v>
      </c>
      <c r="EC147" s="48" cm="1">
        <f t="array" ref="EC147">beneficio_muerte_individual_activo(EC$2,$F147,$D147, Hombres!$A$1:$DW$117, Mujeres!$A$1:$DW$117)</f>
        <v>20769.607309816161</v>
      </c>
      <c r="ED147" s="48" cm="1">
        <f t="array" ref="ED147">beneficio_muerte_individual_activo(ED$2,$F147,$D147, Hombres!$A$1:$DW$117, Mujeres!$A$1:$DW$117)</f>
        <v>22803.154025898501</v>
      </c>
      <c r="EE147" s="48" cm="1">
        <f t="array" ref="EE147">beneficio_muerte_individual_activo(EE$2,$F147,$D147, Hombres!$A$1:$DW$117, Mujeres!$A$1:$DW$117)</f>
        <v>24900.693870255815</v>
      </c>
      <c r="EF147" s="48" cm="1">
        <f t="array" ref="EF147">beneficio_muerte_individual_activo(EF$2,$F147,$D147, Hombres!$A$1:$DW$117, Mujeres!$A$1:$DW$117)</f>
        <v>26920.593126082833</v>
      </c>
      <c r="EG147" s="48" cm="1">
        <f t="array" ref="EG147">beneficio_muerte_individual_activo(EG$2,$F147,$D147, Hombres!$A$1:$DW$117, Mujeres!$A$1:$DW$117)</f>
        <v>28914.585404088211</v>
      </c>
      <c r="EH147" s="48" cm="1">
        <f t="array" ref="EH147">beneficio_muerte_individual_activo(EH$2,$F147,$D147, Hombres!$A$1:$DW$117, Mujeres!$A$1:$DW$117)</f>
        <v>30853.771072648251</v>
      </c>
      <c r="EI147" s="48" cm="1">
        <f t="array" ref="EI147">beneficio_muerte_individual_activo(EI$2,$F147,$D147, Hombres!$A$1:$DW$117, Mujeres!$A$1:$DW$117)</f>
        <v>32751.007367629038</v>
      </c>
      <c r="EJ147" s="48" cm="1">
        <f t="array" ref="EJ147">beneficio_muerte_individual_activo(EJ$2,$F147,$D147, Hombres!$A$1:$DW$117, Mujeres!$A$1:$DW$117)</f>
        <v>34822.633260526192</v>
      </c>
      <c r="EK147" s="48" cm="1">
        <f t="array" ref="EK147">beneficio_muerte_individual_activo(EK$2,$F147,$D147, Hombres!$A$1:$DW$117, Mujeres!$A$1:$DW$117)</f>
        <v>22305.982725472775</v>
      </c>
      <c r="EL147" s="48" cm="1">
        <f t="array" ref="EL147">beneficio_muerte_individual_activo(EL$2,$F147,$D147, Hombres!$A$1:$DW$117, Mujeres!$A$1:$DW$117)</f>
        <v>23818.204657125872</v>
      </c>
      <c r="EM147" s="48" cm="1">
        <f t="array" ref="EM147">beneficio_muerte_individual_activo(EM$2,$F147,$D147, Hombres!$A$1:$DW$117, Mujeres!$A$1:$DW$117)</f>
        <v>25162.34882925899</v>
      </c>
      <c r="EN147" s="48" cm="1">
        <f t="array" ref="EN147">beneficio_muerte_individual_activo(EN$2,$F147,$D147, Hombres!$A$1:$DW$117, Mujeres!$A$1:$DW$117)</f>
        <v>26307.994051442438</v>
      </c>
      <c r="EO147" s="48" cm="1">
        <f t="array" ref="EO147">beneficio_muerte_individual_activo(EO$2,$F147,$D147, Hombres!$A$1:$DW$117, Mujeres!$A$1:$DW$117)</f>
        <v>27573.231177895665</v>
      </c>
      <c r="EP147" s="48" cm="1">
        <f t="array" ref="EP147">beneficio_muerte_individual_activo(EP$2,$F147,$D147, Hombres!$A$1:$DW$117, Mujeres!$A$1:$DW$117)</f>
        <v>29286.440513696427</v>
      </c>
      <c r="EQ147" s="48" cm="1">
        <f t="array" ref="EQ147">beneficio_muerte_individual_activo(EQ$2,$F147,$D147, Hombres!$A$1:$DW$117, Mujeres!$A$1:$DW$117)</f>
        <v>31700.156743616863</v>
      </c>
      <c r="ER147" s="48" cm="1">
        <f t="array" ref="ER147">beneficio_muerte_individual_activo(ER$2,$F147,$D147, Hombres!$A$1:$DW$117, Mujeres!$A$1:$DW$117)</f>
        <v>34826.695427743747</v>
      </c>
      <c r="ES147" s="48" cm="1">
        <f t="array" ref="ES147">beneficio_muerte_individual_activo(ES$2,$F147,$D147, Hombres!$A$1:$DW$117, Mujeres!$A$1:$DW$117)</f>
        <v>38541.929262243437</v>
      </c>
      <c r="ET147" s="48" cm="1">
        <f t="array" ref="ET147">beneficio_muerte_individual_activo(ET$2,$F147,$D147, Hombres!$A$1:$DW$117, Mujeres!$A$1:$DW$117)</f>
        <v>42653.056987032098</v>
      </c>
      <c r="EU147" s="48" cm="1">
        <f t="array" ref="EU147">beneficio_muerte_individual_activo(EU$2,$F147,$D147, Hombres!$A$1:$DW$117, Mujeres!$A$1:$DW$117)</f>
        <v>46732.182881121284</v>
      </c>
      <c r="EV147" s="48" cm="1">
        <f t="array" ref="EV147">beneficio_muerte_individual_activo(EV$2,$F147,$D147, Hombres!$A$1:$DW$117, Mujeres!$A$1:$DW$117)</f>
        <v>50484.393100646455</v>
      </c>
      <c r="EW147" s="48" cm="1">
        <f t="array" ref="EW147">beneficio_muerte_individual_activo(EW$2,$F147,$D147, Hombres!$A$1:$DW$117, Mujeres!$A$1:$DW$117)</f>
        <v>53837.310650743166</v>
      </c>
      <c r="EX147" s="48" cm="1">
        <f t="array" ref="EX147">beneficio_muerte_individual_activo(EX$2,$F147,$D147, Hombres!$A$1:$DW$117, Mujeres!$A$1:$DW$117)</f>
        <v>56902.050834659596</v>
      </c>
      <c r="EY147" s="48" cm="1">
        <f t="array" ref="EY147">beneficio_muerte_individual_activo(EY$2,$F147,$D147, Hombres!$A$1:$DW$117, Mujeres!$A$1:$DW$117)</f>
        <v>59985.583113286353</v>
      </c>
      <c r="EZ147" s="48" cm="1">
        <f t="array" ref="EZ147">beneficio_muerte_individual_activo(EZ$2,$F147,$D147, Hombres!$A$1:$DW$117, Mujeres!$A$1:$DW$117)</f>
        <v>67033.774724272487</v>
      </c>
      <c r="FA147" s="48" cm="1">
        <f t="array" ref="FA147">beneficio_muerte_individual_activo(FA$2,$F147,$D147, Hombres!$A$1:$DW$117, Mujeres!$A$1:$DW$117)</f>
        <v>71173.473834210497</v>
      </c>
      <c r="FB147" s="48" cm="1">
        <f t="array" ref="FB147">beneficio_muerte_individual_activo(FB$2,$F147,$D147, Hombres!$A$1:$DW$117, Mujeres!$A$1:$DW$117)</f>
        <v>75317.953975184239</v>
      </c>
      <c r="FC147" s="48" cm="1">
        <f t="array" ref="FC147">beneficio_muerte_individual_activo(FC$2,$F147,$D147, Hombres!$A$1:$DW$117, Mujeres!$A$1:$DW$117)</f>
        <v>79459.429353628424</v>
      </c>
      <c r="FD147" s="48" cm="1">
        <f t="array" ref="FD147">beneficio_muerte_individual_activo(FD$2,$F147,$D147, Hombres!$A$1:$DW$117, Mujeres!$A$1:$DW$117)</f>
        <v>83660.047257349783</v>
      </c>
      <c r="FE147" s="48" cm="1">
        <f t="array" ref="FE147">beneficio_muerte_individual_activo(FE$2,$F147,$D147, Hombres!$A$1:$DW$117, Mujeres!$A$1:$DW$117)</f>
        <v>87876.166601173405</v>
      </c>
      <c r="FF147" s="48" cm="1">
        <f t="array" ref="FF147">beneficio_muerte_individual_activo(FF$2,$F147,$D147, Hombres!$A$1:$DW$117, Mujeres!$A$1:$DW$117)</f>
        <v>92039.112144251761</v>
      </c>
      <c r="FG147" s="48" cm="1">
        <f t="array" ref="FG147">beneficio_muerte_individual_activo(FG$2,$F147,$D147, Hombres!$A$1:$DW$117, Mujeres!$A$1:$DW$117)</f>
        <v>95979.293248443166</v>
      </c>
      <c r="FH147" s="48" cm="1">
        <f t="array" ref="FH147">beneficio_muerte_individual_activo(FH$2,$F147,$D147, Hombres!$A$1:$DW$117, Mujeres!$A$1:$DW$117)</f>
        <v>99538.451839051908</v>
      </c>
      <c r="FI147" s="48" cm="1">
        <f t="array" ref="FI147">beneficio_muerte_individual_activo(FI$2,$F147,$D147, Hombres!$A$1:$DW$117, Mujeres!$A$1:$DW$117)</f>
        <v>102618.68039685368</v>
      </c>
      <c r="FJ147" s="48" cm="1">
        <f t="array" ref="FJ147">beneficio_muerte_individual_activo(FJ$2,$F147,$D147, Hombres!$A$1:$DW$117, Mujeres!$A$1:$DW$117)</f>
        <v>105097.22532148883</v>
      </c>
      <c r="FK147" s="48" cm="1">
        <f t="array" ref="FK147">beneficio_muerte_individual_activo(FK$2,$F147,$D147, Hombres!$A$1:$DW$117, Mujeres!$A$1:$DW$117)</f>
        <v>106813.02190571296</v>
      </c>
      <c r="FL147" s="48" cm="1">
        <f t="array" ref="FL147">beneficio_muerte_individual_activo(FL$2,$F147,$D147, Hombres!$A$1:$DW$117, Mujeres!$A$1:$DW$117)</f>
        <v>107546.2242391459</v>
      </c>
      <c r="FM147" s="48" cm="1">
        <f t="array" ref="FM147">beneficio_muerte_individual_activo(FM$2,$F147,$D147, Hombres!$A$1:$DW$117, Mujeres!$A$1:$DW$117)</f>
        <v>107122.35754455326</v>
      </c>
      <c r="FN147" s="48" cm="1">
        <f t="array" ref="FN147">beneficio_muerte_individual_activo(FN$2,$F147,$D147, Hombres!$A$1:$DW$117, Mujeres!$A$1:$DW$117)</f>
        <v>105469.92474208884</v>
      </c>
      <c r="FO147" s="48" cm="1">
        <f t="array" ref="FO147">beneficio_muerte_individual_activo(FO$2,$F147,$D147, Hombres!$A$1:$DW$117, Mujeres!$A$1:$DW$117)</f>
        <v>102549.48729907424</v>
      </c>
      <c r="FP147" s="48" cm="1">
        <f t="array" ref="FP147">beneficio_muerte_individual_activo(FP$2,$F147,$D147, Hombres!$A$1:$DW$117, Mujeres!$A$1:$DW$117)</f>
        <v>98307.275198154253</v>
      </c>
      <c r="FQ147" s="108" cm="1">
        <f t="array" ref="FQ147">beneficio_muerte_individual_activo(FQ$2,$F147,$D147, Hombres!$A$1:$DW$117, Mujeres!$A$1:$DW$117)</f>
        <v>92699.792657871178</v>
      </c>
      <c r="FR147" s="48" cm="1">
        <f t="array" ref="FR147">beneficio_muerte_individual_activo(FR$2,$F147,$D147, Hombres!$A$1:$DW$117, Mujeres!$A$1:$DW$117)</f>
        <v>85795.856568619056</v>
      </c>
      <c r="FS147" s="48" cm="1">
        <f t="array" ref="FS147">beneficio_muerte_individual_activo(FS$2,$F147,$D147, Hombres!$A$1:$DW$117, Mujeres!$A$1:$DW$117)</f>
        <v>77792.994272309588</v>
      </c>
      <c r="FT147" s="48" cm="1">
        <f t="array" ref="FT147">beneficio_muerte_individual_activo(FT$2,$F147,$D147, Hombres!$A$1:$DW$117, Mujeres!$A$1:$DW$117)</f>
        <v>68951.981369733578</v>
      </c>
      <c r="FU147" s="48" cm="1">
        <f t="array" ref="FU147">beneficio_muerte_individual_activo(FU$2,$F147,$D147, Hombres!$A$1:$DW$117, Mujeres!$A$1:$DW$117)</f>
        <v>59566.638924616702</v>
      </c>
      <c r="FV147" s="48" cm="1">
        <f t="array" ref="FV147">beneficio_muerte_individual_activo(FV$2,$F147,$D147, Hombres!$A$1:$DW$117, Mujeres!$A$1:$DW$117)</f>
        <v>49972.11488171872</v>
      </c>
      <c r="FW147" s="48" cm="1">
        <f t="array" ref="FW147">beneficio_muerte_individual_activo(FW$2,$F147,$D147, Hombres!$A$1:$DW$117, Mujeres!$A$1:$DW$117)</f>
        <v>40559.082800967539</v>
      </c>
      <c r="FX147" s="48" cm="1">
        <f t="array" ref="FX147">beneficio_muerte_individual_activo(FX$2,$F147,$D147, Hombres!$A$1:$DW$117, Mujeres!$A$1:$DW$117)</f>
        <v>31724.885942179233</v>
      </c>
      <c r="FY147" s="48" cm="1">
        <f t="array" ref="FY147">beneficio_muerte_individual_activo(FY$2,$F147,$D147, Hombres!$A$1:$DW$117, Mujeres!$A$1:$DW$117)</f>
        <v>23805.223760718316</v>
      </c>
      <c r="FZ147" s="48" cm="1">
        <f t="array" ref="FZ147">beneficio_muerte_individual_activo(FZ$2,$F147,$D147, Hombres!$A$1:$DW$117, Mujeres!$A$1:$DW$117)</f>
        <v>17039.859649352951</v>
      </c>
      <c r="GA147" s="48" cm="1">
        <f t="array" ref="GA147">beneficio_muerte_individual_activo(GA$2,$F147,$D147, Hombres!$A$1:$DW$117, Mujeres!$A$1:$DW$117)</f>
        <v>11558.873601647252</v>
      </c>
      <c r="GB147" s="48" cm="1">
        <f t="array" ref="GB147">beneficio_muerte_individual_activo(GB$2,$F147,$D147, Hombres!$A$1:$DW$117, Mujeres!$A$1:$DW$117)</f>
        <v>7376.1682201008553</v>
      </c>
      <c r="GC147" s="48" cm="1">
        <f t="array" ref="GC147">beneficio_muerte_individual_activo(GC$2,$F147,$D147, Hombres!$A$1:$DW$117, Mujeres!$A$1:$DW$117)</f>
        <v>4390.9422408848877</v>
      </c>
      <c r="GD147" s="48" cm="1">
        <f t="array" ref="GD147">beneficio_muerte_individual_activo(GD$2,$F147,$D147, Hombres!$A$1:$DW$117, Mujeres!$A$1:$DW$117)</f>
        <v>2413.5995763051842</v>
      </c>
      <c r="GE147" s="48" cm="1">
        <f t="array" ref="GE147">beneficio_muerte_individual_activo(GE$2,$F147,$D147, Hombres!$A$1:$DW$117, Mujeres!$A$1:$DW$117)</f>
        <v>1209.7940672680772</v>
      </c>
      <c r="GF147" s="48" cm="1">
        <f t="array" ref="GF147">beneficio_muerte_individual_activo(GF$2,$F147,$D147, Hombres!$A$1:$DW$117, Mujeres!$A$1:$DW$117)</f>
        <v>544.55657041830375</v>
      </c>
      <c r="GG147" s="48" cm="1">
        <f t="array" ref="GG147">beneficio_muerte_individual_activo(GG$2,$F147,$D147, Hombres!$A$1:$DW$117, Mujeres!$A$1:$DW$117)</f>
        <v>215.96897169839028</v>
      </c>
      <c r="GH147" s="48" cm="1">
        <f t="array" ref="GH147">beneficio_muerte_individual_activo(GH$2,$F147,$D147, Hombres!$A$1:$DW$117, Mujeres!$A$1:$DW$117)</f>
        <v>73.612498589417797</v>
      </c>
      <c r="GI147" s="48" cm="1">
        <f t="array" ref="GI147">beneficio_muerte_individual_activo(GI$2,$F147,$D147, Hombres!$A$1:$DW$117, Mujeres!$A$1:$DW$117)</f>
        <v>26.312816420344397</v>
      </c>
      <c r="GJ147" s="48" cm="1">
        <f t="array" ref="GJ147">beneficio_muerte_individual_activo(GJ$2,$F147,$D147, Hombres!$A$1:$DW$117, Mujeres!$A$1:$DW$117)</f>
        <v>0</v>
      </c>
      <c r="GK147" s="48" cm="1">
        <f t="array" ref="GK147">beneficio_muerte_individual_activo(GK$2,$F147,$D147, Hombres!$A$1:$DW$117, Mujeres!$A$1:$DW$117)</f>
        <v>0</v>
      </c>
      <c r="GL147" s="48" cm="1">
        <f t="array" ref="GL147">beneficio_muerte_individual_activo(GL$2,$F147,$D147, Hombres!$A$1:$DW$117, Mujeres!$A$1:$DW$117)</f>
        <v>0</v>
      </c>
      <c r="GM147" s="48" cm="1">
        <f t="array" ref="GM147">beneficio_muerte_individual_activo(GM$2,$F147,$D147, Hombres!$A$1:$DW$117, Mujeres!$A$1:$DW$117)</f>
        <v>0</v>
      </c>
      <c r="GN147" s="48" cm="1">
        <f t="array" ref="GN147">beneficio_muerte_individual_activo(GN$2,$F147,$D147, Hombres!$A$1:$DW$117, Mujeres!$A$1:$DW$117)</f>
        <v>0</v>
      </c>
      <c r="GO147" s="48" cm="1">
        <f t="array" ref="GO147">beneficio_muerte_individual_activo(GO$2,$F147,$D147, Hombres!$A$1:$DW$117, Mujeres!$A$1:$DW$117)</f>
        <v>0</v>
      </c>
      <c r="GP147" s="48" cm="1">
        <f t="array" ref="GP147">beneficio_muerte_individual_activo(GP$2,$F147,$D147, Hombres!$A$1:$DW$117, Mujeres!$A$1:$DW$117)</f>
        <v>0</v>
      </c>
      <c r="GQ147" s="48" cm="1">
        <f t="array" ref="GQ147">beneficio_muerte_individual_activo(GQ$2,$F147,$D147, Hombres!$A$1:$DW$117, Mujeres!$A$1:$DW$117)</f>
        <v>0</v>
      </c>
      <c r="GR147" s="48" cm="1">
        <f t="array" ref="GR147">beneficio_muerte_individual_activo(GR$2,$F147,$D147, Hombres!$A$1:$DW$117, Mujeres!$A$1:$DW$117)</f>
        <v>0</v>
      </c>
      <c r="GS147" s="48" cm="1">
        <f t="array" ref="GS147">beneficio_muerte_individual_activo(GS$2,$F147,$D147, Hombres!$A$1:$DW$117, Mujeres!$A$1:$DW$117)</f>
        <v>0</v>
      </c>
      <c r="GT147" s="48" cm="1">
        <f t="array" ref="GT147">beneficio_muerte_individual_activo(GT$2,$F147,$D147, Hombres!$A$1:$DW$117, Mujeres!$A$1:$DW$117)</f>
        <v>0</v>
      </c>
      <c r="GU147" s="48" cm="1">
        <f t="array" ref="GU147">beneficio_muerte_individual_activo(GU$2,$F147,$D147, Hombres!$A$1:$DW$117, Mujeres!$A$1:$DW$117)</f>
        <v>0</v>
      </c>
      <c r="GV147" s="48" cm="1">
        <f t="array" ref="GV147">beneficio_muerte_individual_activo(GV$2,$F147,$D147, Hombres!$A$1:$DW$117, Mujeres!$A$1:$DW$117)</f>
        <v>0</v>
      </c>
    </row>
    <row r="148" spans="1:204" x14ac:dyDescent="0.35">
      <c r="A148" s="1">
        <f t="shared" si="2"/>
        <v>146</v>
      </c>
      <c r="B148" s="77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41" cm="1">
        <f t="array" ref="G148">PorcentajePension(C148,E148, D148)</f>
        <v>1</v>
      </c>
      <c r="I148" s="74"/>
      <c r="J148" s="48" cm="1">
        <f t="array" ref="J148">AnualidadActivo(J$2, $E148, $C148, $B148, $D148, Hombres!$A$1:$DW$117, Mujeres!$A$1:$DW$117)</f>
        <v>0</v>
      </c>
      <c r="K148" s="48" cm="1">
        <f t="array" ref="K148">AnualidadActivo(K$2, $E148, $C148, $B148, $D148, Hombres!$A$1:$DW$117, Mujeres!$A$1:$DW$117)</f>
        <v>0</v>
      </c>
      <c r="L148" s="48" cm="1">
        <f t="array" ref="L148">AnualidadActivo(L$2, $E148, $C148, $B148, $D148, Hombres!$A$1:$DW$117, Mujeres!$A$1:$DW$117)</f>
        <v>0</v>
      </c>
      <c r="M148" s="48" cm="1">
        <f t="array" ref="M148">AnualidadActivo(M$2, $E148, $C148, $B148, $D148, Hombres!$A$1:$DW$117, Mujeres!$A$1:$DW$117)</f>
        <v>0</v>
      </c>
      <c r="N148" s="48" cm="1">
        <f t="array" ref="N148">AnualidadActivo(N$2, $E148, $C148, $B148, $D148, Hombres!$A$1:$DW$117, Mujeres!$A$1:$DW$117)</f>
        <v>0</v>
      </c>
      <c r="O148" s="48" cm="1">
        <f t="array" ref="O148">AnualidadActivo(O$2, $E148, $C148, $B148, $D148, Hombres!$A$1:$DW$117, Mujeres!$A$1:$DW$117)</f>
        <v>0</v>
      </c>
      <c r="P148" s="48" cm="1">
        <f t="array" ref="P148">AnualidadActivo(P$2, $E148, $C148, $B148, $D148, Hombres!$A$1:$DW$117, Mujeres!$A$1:$DW$117)</f>
        <v>0</v>
      </c>
      <c r="Q148" s="48" cm="1">
        <f t="array" ref="Q148">AnualidadActivo(Q$2, $E148, $C148, $B148, $D148, Hombres!$A$1:$DW$117, Mujeres!$A$1:$DW$117)</f>
        <v>0</v>
      </c>
      <c r="R148" s="48" cm="1">
        <f t="array" ref="R148">AnualidadActivo(R$2, $E148, $C148, $B148, $D148, Hombres!$A$1:$DW$117, Mujeres!$A$1:$DW$117)</f>
        <v>0</v>
      </c>
      <c r="S148" s="48" cm="1">
        <f t="array" ref="S148">AnualidadActivo(S$2, $E148, $C148, $B148, $D148, Hombres!$A$1:$DW$117, Mujeres!$A$1:$DW$117)</f>
        <v>0</v>
      </c>
      <c r="T148" s="48" cm="1">
        <f t="array" ref="T148">AnualidadActivo(T$2, $E148, $C148, $B148, $D148, Hombres!$A$1:$DW$117, Mujeres!$A$1:$DW$117)</f>
        <v>0</v>
      </c>
      <c r="U148" s="48" cm="1">
        <f t="array" ref="U148">AnualidadActivo(U$2, $E148, $C148, $B148, $D148, Hombres!$A$1:$DW$117, Mujeres!$A$1:$DW$117)</f>
        <v>0</v>
      </c>
      <c r="V148" s="48" cm="1">
        <f t="array" ref="V148">AnualidadActivo(V$2, $E148, $C148, $B148, $D148, Hombres!$A$1:$DW$117, Mujeres!$A$1:$DW$117)</f>
        <v>0</v>
      </c>
      <c r="W148" s="48" cm="1">
        <f t="array" ref="W148">AnualidadActivo(W$2, $E148, $C148, $B148, $D148, Hombres!$A$1:$DW$117, Mujeres!$A$1:$DW$117)</f>
        <v>0</v>
      </c>
      <c r="X148" s="48" cm="1">
        <f t="array" ref="X148">AnualidadActivo(X$2, $E148, $C148, $B148, $D148, Hombres!$A$1:$DW$117, Mujeres!$A$1:$DW$117)</f>
        <v>0</v>
      </c>
      <c r="Y148" s="48" cm="1">
        <f t="array" ref="Y148">AnualidadActivo(Y$2, $E148, $C148, $B148, $D148, Hombres!$A$1:$DW$117, Mujeres!$A$1:$DW$117)</f>
        <v>0</v>
      </c>
      <c r="Z148" s="48" cm="1">
        <f t="array" ref="Z148">AnualidadActivo(Z$2, $E148, $C148, $B148, $D148, Hombres!$A$1:$DW$117, Mujeres!$A$1:$DW$117)</f>
        <v>0</v>
      </c>
      <c r="AA148" s="48" cm="1">
        <f t="array" ref="AA148">AnualidadActivo(AA$2, $E148, $C148, $B148, $D148, Hombres!$A$1:$DW$117, Mujeres!$A$1:$DW$117)</f>
        <v>0</v>
      </c>
      <c r="AB148" s="48" cm="1">
        <f t="array" ref="AB148">AnualidadActivo(AB$2, $E148, $C148, $B148, $D148, Hombres!$A$1:$DW$117, Mujeres!$A$1:$DW$117)</f>
        <v>0</v>
      </c>
      <c r="AC148" s="48" cm="1">
        <f t="array" ref="AC148">AnualidadActivo(AC$2, $E148, $C148, $B148, $D148, Hombres!$A$1:$DW$117, Mujeres!$A$1:$DW$117)</f>
        <v>0</v>
      </c>
      <c r="AD148" s="48" cm="1">
        <f t="array" ref="AD148">AnualidadActivo(AD$2, $E148, $C148, $B148, $D148, Hombres!$A$1:$DW$117, Mujeres!$A$1:$DW$117)</f>
        <v>0</v>
      </c>
      <c r="AE148" s="48" cm="1">
        <f t="array" ref="AE148">AnualidadActivo(AE$2, $E148, $C148, $B148, $D148, Hombres!$A$1:$DW$117, Mujeres!$A$1:$DW$117)</f>
        <v>0</v>
      </c>
      <c r="AF148" s="48" cm="1">
        <f t="array" ref="AF148">AnualidadActivo(AF$2, $E148, $C148, $B148, $D148, Hombres!$A$1:$DW$117, Mujeres!$A$1:$DW$117)</f>
        <v>0</v>
      </c>
      <c r="AG148" s="48" cm="1">
        <f t="array" ref="AG148">AnualidadActivo(AG$2, $E148, $C148, $B148, $D148, Hombres!$A$1:$DW$117, Mujeres!$A$1:$DW$117)</f>
        <v>0</v>
      </c>
      <c r="AH148" s="48" cm="1">
        <f t="array" ref="AH148">AnualidadActivo(AH$2, $E148, $C148, $B148, $D148, Hombres!$A$1:$DW$117, Mujeres!$A$1:$DW$117)</f>
        <v>0</v>
      </c>
      <c r="AI148" s="48" cm="1">
        <f t="array" ref="AI148">AnualidadActivo(AI$2, $E148, $C148, $B148, $D148, Hombres!$A$1:$DW$117, Mujeres!$A$1:$DW$117)</f>
        <v>0</v>
      </c>
      <c r="AJ148" s="48" cm="1">
        <f t="array" ref="AJ148">AnualidadActivo(AJ$2, $E148, $C148, $B148, $D148, Hombres!$A$1:$DW$117, Mujeres!$A$1:$DW$117)</f>
        <v>0</v>
      </c>
      <c r="AK148" s="48" cm="1">
        <f t="array" ref="AK148">AnualidadActivo(AK$2, $E148, $C148, $B148, $D148, Hombres!$A$1:$DW$117, Mujeres!$A$1:$DW$117)</f>
        <v>0</v>
      </c>
      <c r="AL148" s="48" cm="1">
        <f t="array" ref="AL148">AnualidadActivo(AL$2, $E148, $C148, $B148, $D148, Hombres!$A$1:$DW$117, Mujeres!$A$1:$DW$117)</f>
        <v>0</v>
      </c>
      <c r="AM148" s="48" cm="1">
        <f t="array" ref="AM148">AnualidadActivo(AM$2, $E148, $C148, $B148, $D148, Hombres!$A$1:$DW$117, Mujeres!$A$1:$DW$117)</f>
        <v>0</v>
      </c>
      <c r="AN148" s="48" cm="1">
        <f t="array" ref="AN148">AnualidadActivo(AN$2, $E148, $C148, $B148, $D148, Hombres!$A$1:$DW$117, Mujeres!$A$1:$DW$117)</f>
        <v>0</v>
      </c>
      <c r="AO148" s="48" cm="1">
        <f t="array" ref="AO148">AnualidadActivo(AO$2, $E148, $C148, $B148, $D148, Hombres!$A$1:$DW$117, Mujeres!$A$1:$DW$117)</f>
        <v>0</v>
      </c>
      <c r="AP148" s="48" cm="1">
        <f t="array" ref="AP148">AnualidadActivo(AP$2, $E148, $C148, $B148, $D148, Hombres!$A$1:$DW$117, Mujeres!$A$1:$DW$117)</f>
        <v>0</v>
      </c>
      <c r="AQ148" s="48" cm="1">
        <f t="array" ref="AQ148">AnualidadActivo(AQ$2, $E148, $C148, $B148, $D148, Hombres!$A$1:$DW$117, Mujeres!$A$1:$DW$117)</f>
        <v>0</v>
      </c>
      <c r="AR148" s="48" cm="1">
        <f t="array" ref="AR148">AnualidadActivo(AR$2, $E148, $C148, $B148, $D148, Hombres!$A$1:$DW$117, Mujeres!$A$1:$DW$117)</f>
        <v>0</v>
      </c>
      <c r="AS148" s="48" cm="1">
        <f t="array" ref="AS148">AnualidadActivo(AS$2, $E148, $C148, $B148, $D148, Hombres!$A$1:$DW$117, Mujeres!$A$1:$DW$117)</f>
        <v>0</v>
      </c>
      <c r="AT148" s="48" cm="1">
        <f t="array" ref="AT148">AnualidadActivo(AT$2, $E148, $C148, $B148, $D148, Hombres!$A$1:$DW$117, Mujeres!$A$1:$DW$117)</f>
        <v>0</v>
      </c>
      <c r="AU148" s="48" cm="1">
        <f t="array" ref="AU148">AnualidadActivo(AU$2, $E148, $C148, $B148, $D148, Hombres!$A$1:$DW$117, Mujeres!$A$1:$DW$117)</f>
        <v>0</v>
      </c>
      <c r="AV148" s="48" cm="1">
        <f t="array" ref="AV148">AnualidadActivo(AV$2, $E148, $C148, $B148, $D148, Hombres!$A$1:$DW$117, Mujeres!$A$1:$DW$117)</f>
        <v>0</v>
      </c>
      <c r="AW148" s="48" cm="1">
        <f t="array" ref="AW148">AnualidadActivo(AW$2, $E148, $C148, $B148, $D148, Hombres!$A$1:$DW$117, Mujeres!$A$1:$DW$117)</f>
        <v>0</v>
      </c>
      <c r="AX148" s="48" cm="1">
        <f t="array" ref="AX148">AnualidadActivo(AX$2, $E148, $C148, $B148, $D148, Hombres!$A$1:$DW$117, Mujeres!$A$1:$DW$117)</f>
        <v>72708226.961480737</v>
      </c>
      <c r="AY148" s="48" cm="1">
        <f t="array" ref="AY148">AnualidadActivo(AY$2, $E148, $C148, $B148, $D148, Hombres!$A$1:$DW$117, Mujeres!$A$1:$DW$117)</f>
        <v>74889473.770325139</v>
      </c>
      <c r="AZ148" s="48" cm="1">
        <f t="array" ref="AZ148">AnualidadActivo(AZ$2, $E148, $C148, $B148, $D148, Hombres!$A$1:$DW$117, Mujeres!$A$1:$DW$117)</f>
        <v>77136157.983434901</v>
      </c>
      <c r="BA148" s="48" cm="1">
        <f t="array" ref="BA148">AnualidadActivo(BA$2, $E148, $C148, $B148, $D148, Hombres!$A$1:$DW$117, Mujeres!$A$1:$DW$117)</f>
        <v>79450242.722937956</v>
      </c>
      <c r="BB148" s="48" cm="1">
        <f t="array" ref="BB148">AnualidadActivo(BB$2, $E148, $C148, $B148, $D148, Hombres!$A$1:$DW$117, Mujeres!$A$1:$DW$117)</f>
        <v>81833750.004626095</v>
      </c>
      <c r="BC148" s="48" cm="1">
        <f t="array" ref="BC148">AnualidadActivo(BC$2, $E148, $C148, $B148, $D148, Hombres!$A$1:$DW$117, Mujeres!$A$1:$DW$117)</f>
        <v>84052189.235042751</v>
      </c>
      <c r="BD148" s="48" cm="1">
        <f t="array" ref="BD148">AnualidadActivo(BD$2, $E148, $C148, $B148, $D148, Hombres!$A$1:$DW$117, Mujeres!$A$1:$DW$117)</f>
        <v>86306242.009415656</v>
      </c>
      <c r="BE148" s="48" cm="1">
        <f t="array" ref="BE148">AnualidadActivo(BE$2, $E148, $C148, $B148, $D148, Hombres!$A$1:$DW$117, Mujeres!$A$1:$DW$117)</f>
        <v>88597256.220841721</v>
      </c>
      <c r="BF148" s="48" cm="1">
        <f t="array" ref="BF148">AnualidadActivo(BF$2, $E148, $C148, $B148, $D148, Hombres!$A$1:$DW$117, Mujeres!$A$1:$DW$117)</f>
        <v>90926664.406917483</v>
      </c>
      <c r="BG148" s="48" cm="1">
        <f t="array" ref="BG148">AnualidadActivo(BG$2, $E148, $C148, $B148, $D148, Hombres!$A$1:$DW$117, Mujeres!$A$1:$DW$117)</f>
        <v>93293398.282758385</v>
      </c>
      <c r="BH148" s="48" cm="1">
        <f t="array" ref="BH148">AnualidadActivo(BH$2, $E148, $C148, $B148, $D148, Hombres!$A$1:$DW$117, Mujeres!$A$1:$DW$117)</f>
        <v>95693004.4038205</v>
      </c>
      <c r="BI148" s="48" cm="1">
        <f t="array" ref="BI148">AnualidadActivo(BI$2, $E148, $C148, $B148, $D148, Hombres!$A$1:$DW$117, Mujeres!$A$1:$DW$117)</f>
        <v>98118966.274814963</v>
      </c>
      <c r="BJ148" s="48" cm="1">
        <f t="array" ref="BJ148">AnualidadActivo(BJ$2, $E148, $C148, $B148, $D148, Hombres!$A$1:$DW$117, Mujeres!$A$1:$DW$117)</f>
        <v>100560547.54415429</v>
      </c>
      <c r="BK148" s="48" cm="1">
        <f t="array" ref="BK148">AnualidadActivo(BK$2, $E148, $C148, $B148, $D148, Hombres!$A$1:$DW$117, Mujeres!$A$1:$DW$117)</f>
        <v>102998221.49757437</v>
      </c>
      <c r="BL148" s="48" cm="1">
        <f t="array" ref="BL148">AnualidadActivo(BL$2, $E148, $C148, $B148, $D148, Hombres!$A$1:$DW$117, Mujeres!$A$1:$DW$117)</f>
        <v>105409819.17776482</v>
      </c>
      <c r="BM148" s="48" cm="1">
        <f t="array" ref="BM148">AnualidadActivo(BM$2, $E148, $C148, $B148, $D148, Hombres!$A$1:$DW$117, Mujeres!$A$1:$DW$117)</f>
        <v>107784357.9245508</v>
      </c>
      <c r="BN148" s="48" cm="1">
        <f t="array" ref="BN148">AnualidadActivo(BN$2, $E148, $C148, $B148, $D148, Hombres!$A$1:$DW$117, Mujeres!$A$1:$DW$117)</f>
        <v>110123028.97072496</v>
      </c>
      <c r="BO148" s="48" cm="1">
        <f t="array" ref="BO148">AnualidadActivo(BO$2, $E148, $C148, $B148, $D148, Hombres!$A$1:$DW$117, Mujeres!$A$1:$DW$117)</f>
        <v>112425082.50495699</v>
      </c>
      <c r="BP148" s="48" cm="1">
        <f t="array" ref="BP148">AnualidadActivo(BP$2, $E148, $C148, $B148, $D148, Hombres!$A$1:$DW$117, Mujeres!$A$1:$DW$117)</f>
        <v>114671527.33817171</v>
      </c>
      <c r="BQ148" s="48" cm="1">
        <f t="array" ref="BQ148">AnualidadActivo(BQ$2, $E148, $C148, $B148, $D148, Hombres!$A$1:$DW$117, Mujeres!$A$1:$DW$117)</f>
        <v>116824787.42342041</v>
      </c>
      <c r="BR148" s="48" cm="1">
        <f t="array" ref="BR148">AnualidadActivo(BR$2, $E148, $C148, $B148, $D148, Hombres!$A$1:$DW$117, Mujeres!$A$1:$DW$117)</f>
        <v>118836927.44416758</v>
      </c>
      <c r="BS148" s="48" cm="1">
        <f t="array" ref="BS148">AnualidadActivo(BS$2, $E148, $C148, $B148, $D148, Hombres!$A$1:$DW$117, Mujeres!$A$1:$DW$117)</f>
        <v>120658185.71124019</v>
      </c>
      <c r="BT148" s="48" cm="1">
        <f t="array" ref="BT148">AnualidadActivo(BT$2, $E148, $C148, $B148, $D148, Hombres!$A$1:$DW$117, Mujeres!$A$1:$DW$117)</f>
        <v>122112313.76321973</v>
      </c>
      <c r="BU148" s="48" cm="1">
        <f t="array" ref="BU148">AnualidadActivo(BU$2, $E148, $C148, $B148, $D148, Hombres!$A$1:$DW$117, Mujeres!$A$1:$DW$117)</f>
        <v>123293562.95647725</v>
      </c>
      <c r="BV148" s="48" cm="1">
        <f t="array" ref="BV148">AnualidadActivo(BV$2, $E148, $C148, $B148, $D148, Hombres!$A$1:$DW$117, Mujeres!$A$1:$DW$117)</f>
        <v>124152871.25238146</v>
      </c>
      <c r="BW148" s="48" cm="1">
        <f t="array" ref="BW148">AnualidadActivo(BW$2, $E148, $C148, $B148, $D148, Hombres!$A$1:$DW$117, Mujeres!$A$1:$DW$117)</f>
        <v>124640086.1031774</v>
      </c>
      <c r="BX148" s="48" cm="1">
        <f t="array" ref="BX148">AnualidadActivo(BX$2, $E148, $C148, $B148, $D148, Hombres!$A$1:$DW$117, Mujeres!$A$1:$DW$117)</f>
        <v>124705137.63371594</v>
      </c>
      <c r="BY148" s="48" cm="1">
        <f t="array" ref="BY148">AnualidadActivo(BY$2, $E148, $C148, $B148, $D148, Hombres!$A$1:$DW$117, Mujeres!$A$1:$DW$117)</f>
        <v>124290219.32330672</v>
      </c>
      <c r="BZ148" s="48" cm="1">
        <f t="array" ref="BZ148">AnualidadActivo(BZ$2, $E148, $C148, $B148, $D148, Hombres!$A$1:$DW$117, Mujeres!$A$1:$DW$117)</f>
        <v>123328875.74119376</v>
      </c>
      <c r="CA148" s="48" cm="1">
        <f t="array" ref="CA148">AnualidadActivo(CA$2, $E148, $C148, $B148, $D148, Hombres!$A$1:$DW$117, Mujeres!$A$1:$DW$117)</f>
        <v>121754584.86227718</v>
      </c>
      <c r="CB148" s="48" cm="1">
        <f t="array" ref="CB148">AnualidadActivo(CB$2, $E148, $C148, $B148, $D148, Hombres!$A$1:$DW$117, Mujeres!$A$1:$DW$117)</f>
        <v>119510010.47801365</v>
      </c>
      <c r="CC148" s="48" cm="1">
        <f t="array" ref="CC148">AnualidadActivo(CC$2, $E148, $C148, $B148, $D148, Hombres!$A$1:$DW$117, Mujeres!$A$1:$DW$117)</f>
        <v>116548720.56895323</v>
      </c>
      <c r="CD148" s="48" cm="1">
        <f t="array" ref="CD148">AnualidadActivo(CD$2, $E148, $C148, $B148, $D148, Hombres!$A$1:$DW$117, Mujeres!$A$1:$DW$117)</f>
        <v>112826277.15978362</v>
      </c>
      <c r="CE148" s="48" cm="1">
        <f t="array" ref="CE148">AnualidadActivo(CE$2, $E148, $C148, $B148, $D148, Hombres!$A$1:$DW$117, Mujeres!$A$1:$DW$117)</f>
        <v>108303216.23890893</v>
      </c>
      <c r="CF148" s="48" cm="1">
        <f t="array" ref="CF148">AnualidadActivo(CF$2, $E148, $C148, $B148, $D148, Hombres!$A$1:$DW$117, Mujeres!$A$1:$DW$117)</f>
        <v>102956771.9765124</v>
      </c>
      <c r="CG148" s="48" cm="1">
        <f t="array" ref="CG148">AnualidadActivo(CG$2, $E148, $C148, $B148, $D148, Hombres!$A$1:$DW$117, Mujeres!$A$1:$DW$117)</f>
        <v>96793834.584914595</v>
      </c>
      <c r="CH148" s="48" cm="1">
        <f t="array" ref="CH148">AnualidadActivo(CH$2, $E148, $C148, $B148, $D148, Hombres!$A$1:$DW$117, Mujeres!$A$1:$DW$117)</f>
        <v>89855078.921604156</v>
      </c>
      <c r="CI148" s="48" cm="1">
        <f t="array" ref="CI148">AnualidadActivo(CI$2, $E148, $C148, $B148, $D148, Hombres!$A$1:$DW$117, Mujeres!$A$1:$DW$117)</f>
        <v>82213110.766582951</v>
      </c>
      <c r="CJ148" s="48" cm="1">
        <f t="array" ref="CJ148">AnualidadActivo(CJ$2, $E148, $C148, $B148, $D148, Hombres!$A$1:$DW$117, Mujeres!$A$1:$DW$117)</f>
        <v>73976124.856012776</v>
      </c>
      <c r="CK148" s="48" cm="1">
        <f t="array" ref="CK148">AnualidadActivo(CK$2, $E148, $C148, $B148, $D148, Hombres!$A$1:$DW$117, Mujeres!$A$1:$DW$117)</f>
        <v>65296249.72540804</v>
      </c>
      <c r="CL148" s="48" cm="1">
        <f t="array" ref="CL148">AnualidadActivo(CL$2, $E148, $C148, $B148, $D148, Hombres!$A$1:$DW$117, Mujeres!$A$1:$DW$117)</f>
        <v>56374944.119376287</v>
      </c>
      <c r="CM148" s="48" cm="1">
        <f t="array" ref="CM148">AnualidadActivo(CM$2, $E148, $C148, $B148, $D148, Hombres!$A$1:$DW$117, Mujeres!$A$1:$DW$117)</f>
        <v>47453138.312576756</v>
      </c>
      <c r="CN148" s="48" cm="1">
        <f t="array" ref="CN148">AnualidadActivo(CN$2, $E148, $C148, $B148, $D148, Hombres!$A$1:$DW$117, Mujeres!$A$1:$DW$117)</f>
        <v>38792318.839513332</v>
      </c>
      <c r="CO148" s="48" cm="1">
        <f t="array" ref="CO148">AnualidadActivo(CO$2, $E148, $C148, $B148, $D148, Hombres!$A$1:$DW$117, Mujeres!$A$1:$DW$117)</f>
        <v>30656936.139093056</v>
      </c>
      <c r="CP148" s="48" cm="1">
        <f t="array" ref="CP148">AnualidadActivo(CP$2, $E148, $C148, $B148, $D148, Hombres!$A$1:$DW$117, Mujeres!$A$1:$DW$117)</f>
        <v>23295104.053782783</v>
      </c>
      <c r="CQ148" s="48" cm="1">
        <f t="array" ref="CQ148">AnualidadActivo(CQ$2, $E148, $C148, $B148, $D148, Hombres!$A$1:$DW$117, Mujeres!$A$1:$DW$117)</f>
        <v>16913599.547674321</v>
      </c>
      <c r="CR148" s="48" cm="1">
        <f t="array" ref="CR148">AnualidadActivo(CR$2, $E148, $C148, $B148, $D148, Hombres!$A$1:$DW$117, Mujeres!$A$1:$DW$117)</f>
        <v>11648142.067699697</v>
      </c>
      <c r="CS148" s="48" cm="1">
        <f t="array" ref="CS148">AnualidadActivo(CS$2, $E148, $C148, $B148, $D148, Hombres!$A$1:$DW$117, Mujeres!$A$1:$DW$117)</f>
        <v>7542061.8905967316</v>
      </c>
      <c r="CT148" s="48" cm="1">
        <f t="array" ref="CT148">AnualidadActivo(CT$2, $E148, $C148, $B148, $D148, Hombres!$A$1:$DW$117, Mujeres!$A$1:$DW$117)</f>
        <v>4542209.5868009673</v>
      </c>
      <c r="CU148" s="48" cm="1">
        <f t="array" ref="CU148">AnualidadActivo(CU$2, $E148, $C148, $B148, $D148, Hombres!$A$1:$DW$117, Mujeres!$A$1:$DW$117)</f>
        <v>2511229.0029925504</v>
      </c>
      <c r="CV148" s="48" cm="1">
        <f t="array" ref="CV148">AnualidadActivo(CV$2, $E148, $C148, $B148, $D148, Hombres!$A$1:$DW$117, Mujeres!$A$1:$DW$117)</f>
        <v>1254024.8156892816</v>
      </c>
      <c r="CW148" s="48" cm="1">
        <f t="array" ref="CW148">AnualidadActivo(CW$2, $E148, $C148, $B148, $D148, Hombres!$A$1:$DW$117, Mujeres!$A$1:$DW$117)</f>
        <v>554055.49629640731</v>
      </c>
      <c r="CX148" s="48" cm="1">
        <f t="array" ref="CX148">AnualidadActivo(CX$2, $E148, $C148, $B148, $D148, Hombres!$A$1:$DW$117, Mujeres!$A$1:$DW$117)</f>
        <v>0</v>
      </c>
      <c r="CY148" s="48" cm="1">
        <f t="array" ref="CY148">AnualidadActivo(CY$2, $E148, $C148, $B148, $D148, Hombres!$A$1:$DW$117, Mujeres!$A$1:$DW$117)</f>
        <v>0</v>
      </c>
      <c r="CZ148" s="48" cm="1">
        <f t="array" ref="CZ148">AnualidadActivo(CZ$2, $E148, $C148, $B148, $D148, Hombres!$A$1:$DW$117, Mujeres!$A$1:$DW$117)</f>
        <v>0</v>
      </c>
      <c r="DA148" s="48" cm="1">
        <f t="array" ref="DA148">AnualidadActivo(DA$2, $E148, $C148, $B148, $D148, Hombres!$A$1:$DW$117, Mujeres!$A$1:$DW$117)</f>
        <v>0</v>
      </c>
      <c r="DD148" s="21"/>
      <c r="DE148" s="48" cm="1">
        <f t="array" ref="DE148">beneficio_muerte_individual_activo(DE$2,$F148,$D148, Hombres!$A$1:$DW$117, Mujeres!$A$1:$DW$117)</f>
        <v>0</v>
      </c>
      <c r="DF148" s="48" cm="1">
        <f t="array" ref="DF148">beneficio_muerte_individual_activo(DF$2,$F148,$D148, Hombres!$A$1:$DW$117, Mujeres!$A$1:$DW$117)</f>
        <v>1553.0414068</v>
      </c>
      <c r="DG148" s="48" cm="1">
        <f t="array" ref="DG148">beneficio_muerte_individual_activo(DG$2,$F148,$D148, Hombres!$A$1:$DW$117, Mujeres!$A$1:$DW$117)</f>
        <v>1577.0563392985739</v>
      </c>
      <c r="DH148" s="48" cm="1">
        <f t="array" ref="DH148">beneficio_muerte_individual_activo(DH$2,$F148,$D148, Hombres!$A$1:$DW$117, Mujeres!$A$1:$DW$117)</f>
        <v>1596.5520103048234</v>
      </c>
      <c r="DI148" s="48" cm="1">
        <f t="array" ref="DI148">beneficio_muerte_individual_activo(DI$2,$F148,$D148, Hombres!$A$1:$DW$117, Mujeres!$A$1:$DW$117)</f>
        <v>1618.526484598726</v>
      </c>
      <c r="DJ148" s="48" cm="1">
        <f t="array" ref="DJ148">beneficio_muerte_individual_activo(DJ$2,$F148,$D148, Hombres!$A$1:$DW$117, Mujeres!$A$1:$DW$117)</f>
        <v>1657.4547902079091</v>
      </c>
      <c r="DK148" s="48" cm="1">
        <f t="array" ref="DK148">beneficio_muerte_individual_activo(DK$2,$F148,$D148, Hombres!$A$1:$DW$117, Mujeres!$A$1:$DW$117)</f>
        <v>1718.3046153008756</v>
      </c>
      <c r="DL148" s="48" cm="1">
        <f t="array" ref="DL148">beneficio_muerte_individual_activo(DL$2,$F148,$D148, Hombres!$A$1:$DW$117, Mujeres!$A$1:$DW$117)</f>
        <v>1797.0532173347972</v>
      </c>
      <c r="DM148" s="48" cm="1">
        <f t="array" ref="DM148">beneficio_muerte_individual_activo(DM$2,$F148,$D148, Hombres!$A$1:$DW$117, Mujeres!$A$1:$DW$117)</f>
        <v>1880.2068823880043</v>
      </c>
      <c r="DN148" s="48" cm="1">
        <f t="array" ref="DN148">beneficio_muerte_individual_activo(DN$2,$F148,$D148, Hombres!$A$1:$DW$117, Mujeres!$A$1:$DW$117)</f>
        <v>1958.7832426924267</v>
      </c>
      <c r="DO148" s="48" cm="1">
        <f t="array" ref="DO148">beneficio_muerte_individual_activo(DO$2,$F148,$D148, Hombres!$A$1:$DW$117, Mujeres!$A$1:$DW$117)</f>
        <v>2035.7764628264817</v>
      </c>
      <c r="DP148" s="48" cm="1">
        <f t="array" ref="DP148">beneficio_muerte_individual_activo(DP$2,$F148,$D148, Hombres!$A$1:$DW$117, Mujeres!$A$1:$DW$117)</f>
        <v>2139.0812027655938</v>
      </c>
      <c r="DQ148" s="48" cm="1">
        <f t="array" ref="DQ148">beneficio_muerte_individual_activo(DQ$2,$F148,$D148, Hombres!$A$1:$DW$117, Mujeres!$A$1:$DW$117)</f>
        <v>2250.2232545680586</v>
      </c>
      <c r="DR148" s="48" cm="1">
        <f t="array" ref="DR148">beneficio_muerte_individual_activo(DR$2,$F148,$D148, Hombres!$A$1:$DW$117, Mujeres!$A$1:$DW$117)</f>
        <v>2367.6886474422104</v>
      </c>
      <c r="DS148" s="48" cm="1">
        <f t="array" ref="DS148">beneficio_muerte_individual_activo(DS$2,$F148,$D148, Hombres!$A$1:$DW$117, Mujeres!$A$1:$DW$117)</f>
        <v>2490.4648818444157</v>
      </c>
      <c r="DT148" s="48" cm="1">
        <f t="array" ref="DT148">beneficio_muerte_individual_activo(DT$2,$F148,$D148, Hombres!$A$1:$DW$117, Mujeres!$A$1:$DW$117)</f>
        <v>2624.00462797918</v>
      </c>
      <c r="DU148" s="48" cm="1">
        <f t="array" ref="DU148">beneficio_muerte_individual_activo(DU$2,$F148,$D148, Hombres!$A$1:$DW$117, Mujeres!$A$1:$DW$117)</f>
        <v>2771.7532030414545</v>
      </c>
      <c r="DV148" s="48" cm="1">
        <f t="array" ref="DV148">beneficio_muerte_individual_activo(DV$2,$F148,$D148, Hombres!$A$1:$DW$117, Mujeres!$A$1:$DW$117)</f>
        <v>2935.6527505113513</v>
      </c>
      <c r="DW148" s="48" cm="1">
        <f t="array" ref="DW148">beneficio_muerte_individual_activo(DW$2,$F148,$D148, Hombres!$A$1:$DW$117, Mujeres!$A$1:$DW$117)</f>
        <v>3138.9831532144258</v>
      </c>
      <c r="DX148" s="48" cm="1">
        <f t="array" ref="DX148">beneficio_muerte_individual_activo(DX$2,$F148,$D148, Hombres!$A$1:$DW$117, Mujeres!$A$1:$DW$117)</f>
        <v>3409.9118216157281</v>
      </c>
      <c r="DY148" s="48" cm="1">
        <f t="array" ref="DY148">beneficio_muerte_individual_activo(DY$2,$F148,$D148, Hombres!$A$1:$DW$117, Mujeres!$A$1:$DW$117)</f>
        <v>3714.5178997273824</v>
      </c>
      <c r="DZ148" s="48" cm="1">
        <f t="array" ref="DZ148">beneficio_muerte_individual_activo(DZ$2,$F148,$D148, Hombres!$A$1:$DW$117, Mujeres!$A$1:$DW$117)</f>
        <v>4038.285675163123</v>
      </c>
      <c r="EA148" s="48" cm="1">
        <f t="array" ref="EA148">beneficio_muerte_individual_activo(EA$2,$F148,$D148, Hombres!$A$1:$DW$117, Mujeres!$A$1:$DW$117)</f>
        <v>4340.9915951473422</v>
      </c>
      <c r="EB148" s="48" cm="1">
        <f t="array" ref="EB148">beneficio_muerte_individual_activo(EB$2,$F148,$D148, Hombres!$A$1:$DW$117, Mujeres!$A$1:$DW$117)</f>
        <v>4641.9336960800838</v>
      </c>
      <c r="EC148" s="48" cm="1">
        <f t="array" ref="EC148">beneficio_muerte_individual_activo(EC$2,$F148,$D148, Hombres!$A$1:$DW$117, Mujeres!$A$1:$DW$117)</f>
        <v>4961.3284803365605</v>
      </c>
      <c r="ED148" s="48" cm="1">
        <f t="array" ref="ED148">beneficio_muerte_individual_activo(ED$2,$F148,$D148, Hombres!$A$1:$DW$117, Mujeres!$A$1:$DW$117)</f>
        <v>5295.5956845242245</v>
      </c>
      <c r="EE148" s="48" cm="1">
        <f t="array" ref="EE148">beneficio_muerte_individual_activo(EE$2,$F148,$D148, Hombres!$A$1:$DW$117, Mujeres!$A$1:$DW$117)</f>
        <v>5640.6591945323371</v>
      </c>
      <c r="EF148" s="48" cm="1">
        <f t="array" ref="EF148">beneficio_muerte_individual_activo(EF$2,$F148,$D148, Hombres!$A$1:$DW$117, Mujeres!$A$1:$DW$117)</f>
        <v>5993.9265607605148</v>
      </c>
      <c r="EG148" s="48" cm="1">
        <f t="array" ref="EG148">beneficio_muerte_individual_activo(EG$2,$F148,$D148, Hombres!$A$1:$DW$117, Mujeres!$A$1:$DW$117)</f>
        <v>6386.2756529019998</v>
      </c>
      <c r="EH148" s="48" cm="1">
        <f t="array" ref="EH148">beneficio_muerte_individual_activo(EH$2,$F148,$D148, Hombres!$A$1:$DW$117, Mujeres!$A$1:$DW$117)</f>
        <v>6883.7730875954894</v>
      </c>
      <c r="EI148" s="48" cm="1">
        <f t="array" ref="EI148">beneficio_muerte_individual_activo(EI$2,$F148,$D148, Hombres!$A$1:$DW$117, Mujeres!$A$1:$DW$117)</f>
        <v>7449.4338660839803</v>
      </c>
      <c r="EJ148" s="48" cm="1">
        <f t="array" ref="EJ148">beneficio_muerte_individual_activo(EJ$2,$F148,$D148, Hombres!$A$1:$DW$117, Mujeres!$A$1:$DW$117)</f>
        <v>8037.5988904652031</v>
      </c>
      <c r="EK148" s="48" cm="1">
        <f t="array" ref="EK148">beneficio_muerte_individual_activo(EK$2,$F148,$D148, Hombres!$A$1:$DW$117, Mujeres!$A$1:$DW$117)</f>
        <v>8569.6219048366638</v>
      </c>
      <c r="EL148" s="48" cm="1">
        <f t="array" ref="EL148">beneficio_muerte_individual_activo(EL$2,$F148,$D148, Hombres!$A$1:$DW$117, Mujeres!$A$1:$DW$117)</f>
        <v>9087.1752208446505</v>
      </c>
      <c r="EM148" s="48" cm="1">
        <f t="array" ref="EM148">beneficio_muerte_individual_activo(EM$2,$F148,$D148, Hombres!$A$1:$DW$117, Mujeres!$A$1:$DW$117)</f>
        <v>9681.8441565391968</v>
      </c>
      <c r="EN148" s="48" cm="1">
        <f t="array" ref="EN148">beneficio_muerte_individual_activo(EN$2,$F148,$D148, Hombres!$A$1:$DW$117, Mujeres!$A$1:$DW$117)</f>
        <v>10434.598262454156</v>
      </c>
      <c r="EO148" s="48" cm="1">
        <f t="array" ref="EO148">beneficio_muerte_individual_activo(EO$2,$F148,$D148, Hombres!$A$1:$DW$117, Mujeres!$A$1:$DW$117)</f>
        <v>11376.84544312602</v>
      </c>
      <c r="EP148" s="48" cm="1">
        <f t="array" ref="EP148">beneficio_muerte_individual_activo(EP$2,$F148,$D148, Hombres!$A$1:$DW$117, Mujeres!$A$1:$DW$117)</f>
        <v>12503.486967983486</v>
      </c>
      <c r="EQ148" s="48" cm="1">
        <f t="array" ref="EQ148">beneficio_muerte_individual_activo(EQ$2,$F148,$D148, Hombres!$A$1:$DW$117, Mujeres!$A$1:$DW$117)</f>
        <v>8281.4033983758982</v>
      </c>
      <c r="ER148" s="48" cm="1">
        <f t="array" ref="ER148">beneficio_muerte_individual_activo(ER$2,$F148,$D148, Hombres!$A$1:$DW$117, Mujeres!$A$1:$DW$117)</f>
        <v>9103.1124348594822</v>
      </c>
      <c r="ES148" s="48" cm="1">
        <f t="array" ref="ES148">beneficio_muerte_individual_activo(ES$2,$F148,$D148, Hombres!$A$1:$DW$117, Mujeres!$A$1:$DW$117)</f>
        <v>9853.6382353555346</v>
      </c>
      <c r="ET148" s="48" cm="1">
        <f t="array" ref="ET148">beneficio_muerte_individual_activo(ET$2,$F148,$D148, Hombres!$A$1:$DW$117, Mujeres!$A$1:$DW$117)</f>
        <v>10527.699307537079</v>
      </c>
      <c r="EU148" s="48" cm="1">
        <f t="array" ref="EU148">beneficio_muerte_individual_activo(EU$2,$F148,$D148, Hombres!$A$1:$DW$117, Mujeres!$A$1:$DW$117)</f>
        <v>11219.264613294949</v>
      </c>
      <c r="EV148" s="48" cm="1">
        <f t="array" ref="EV148">beneficio_muerte_individual_activo(EV$2,$F148,$D148, Hombres!$A$1:$DW$117, Mujeres!$A$1:$DW$117)</f>
        <v>12046.339559345985</v>
      </c>
      <c r="EW148" s="48" cm="1">
        <f t="array" ref="EW148">beneficio_muerte_individual_activo(EW$2,$F148,$D148, Hombres!$A$1:$DW$117, Mujeres!$A$1:$DW$117)</f>
        <v>13050.091241287668</v>
      </c>
      <c r="EX148" s="48" cm="1">
        <f t="array" ref="EX148">beneficio_muerte_individual_activo(EX$2,$F148,$D148, Hombres!$A$1:$DW$117, Mujeres!$A$1:$DW$117)</f>
        <v>14300.799108848531</v>
      </c>
      <c r="EY148" s="48" cm="1">
        <f t="array" ref="EY148">beneficio_muerte_individual_activo(EY$2,$F148,$D148, Hombres!$A$1:$DW$117, Mujeres!$A$1:$DW$117)</f>
        <v>15994.039455702885</v>
      </c>
      <c r="EZ148" s="48" cm="1">
        <f t="array" ref="EZ148">beneficio_muerte_individual_activo(EZ$2,$F148,$D148, Hombres!$A$1:$DW$117, Mujeres!$A$1:$DW$117)</f>
        <v>18155.086047929839</v>
      </c>
      <c r="FA148" s="48" cm="1">
        <f t="array" ref="FA148">beneficio_muerte_individual_activo(FA$2,$F148,$D148, Hombres!$A$1:$DW$117, Mujeres!$A$1:$DW$117)</f>
        <v>20466.518742612989</v>
      </c>
      <c r="FB148" s="48" cm="1">
        <f t="array" ref="FB148">beneficio_muerte_individual_activo(FB$2,$F148,$D148, Hombres!$A$1:$DW$117, Mujeres!$A$1:$DW$117)</f>
        <v>22594.152254834538</v>
      </c>
      <c r="FC148" s="48" cm="1">
        <f t="array" ref="FC148">beneficio_muerte_individual_activo(FC$2,$F148,$D148, Hombres!$A$1:$DW$117, Mujeres!$A$1:$DW$117)</f>
        <v>24556.543499208132</v>
      </c>
      <c r="FD148" s="48" cm="1">
        <f t="array" ref="FD148">beneficio_muerte_individual_activo(FD$2,$F148,$D148, Hombres!$A$1:$DW$117, Mujeres!$A$1:$DW$117)</f>
        <v>26775.505314002105</v>
      </c>
      <c r="FE148" s="48" cm="1">
        <f t="array" ref="FE148">beneficio_muerte_individual_activo(FE$2,$F148,$D148, Hombres!$A$1:$DW$117, Mujeres!$A$1:$DW$117)</f>
        <v>29656.846643889232</v>
      </c>
      <c r="FF148" s="48" cm="1">
        <f t="array" ref="FF148">beneficio_muerte_individual_activo(FF$2,$F148,$D148, Hombres!$A$1:$DW$117, Mujeres!$A$1:$DW$117)</f>
        <v>33387.682980971564</v>
      </c>
      <c r="FG148" s="48" cm="1">
        <f t="array" ref="FG148">beneficio_muerte_individual_activo(FG$2,$F148,$D148, Hombres!$A$1:$DW$117, Mujeres!$A$1:$DW$117)</f>
        <v>37890.377787145691</v>
      </c>
      <c r="FH148" s="48" cm="1">
        <f t="array" ref="FH148">beneficio_muerte_individual_activo(FH$2,$F148,$D148, Hombres!$A$1:$DW$117, Mujeres!$A$1:$DW$117)</f>
        <v>45640.509924604819</v>
      </c>
      <c r="FI148" s="48" cm="1">
        <f t="array" ref="FI148">beneficio_muerte_individual_activo(FI$2,$F148,$D148, Hombres!$A$1:$DW$117, Mujeres!$A$1:$DW$117)</f>
        <v>50725.767497148794</v>
      </c>
      <c r="FJ148" s="48" cm="1">
        <f t="array" ref="FJ148">beneficio_muerte_individual_activo(FJ$2,$F148,$D148, Hombres!$A$1:$DW$117, Mujeres!$A$1:$DW$117)</f>
        <v>56267.341260621652</v>
      </c>
      <c r="FK148" s="48" cm="1">
        <f t="array" ref="FK148">beneficio_muerte_individual_activo(FK$2,$F148,$D148, Hombres!$A$1:$DW$117, Mujeres!$A$1:$DW$117)</f>
        <v>62272.670440630805</v>
      </c>
      <c r="FL148" s="48" cm="1">
        <f t="array" ref="FL148">beneficio_muerte_individual_activo(FL$2,$F148,$D148, Hombres!$A$1:$DW$117, Mujeres!$A$1:$DW$117)</f>
        <v>68647.467936453089</v>
      </c>
      <c r="FM148" s="48" cm="1">
        <f t="array" ref="FM148">beneficio_muerte_individual_activo(FM$2,$F148,$D148, Hombres!$A$1:$DW$117, Mujeres!$A$1:$DW$117)</f>
        <v>75375.307322792156</v>
      </c>
      <c r="FN148" s="48" cm="1">
        <f t="array" ref="FN148">beneficio_muerte_individual_activo(FN$2,$F148,$D148, Hombres!$A$1:$DW$117, Mujeres!$A$1:$DW$117)</f>
        <v>82497.225527325994</v>
      </c>
      <c r="FO148" s="48" cm="1">
        <f t="array" ref="FO148">beneficio_muerte_individual_activo(FO$2,$F148,$D148, Hombres!$A$1:$DW$117, Mujeres!$A$1:$DW$117)</f>
        <v>89973.613427022792</v>
      </c>
      <c r="FP148" s="48" cm="1">
        <f t="array" ref="FP148">beneficio_muerte_individual_activo(FP$2,$F148,$D148, Hombres!$A$1:$DW$117, Mujeres!$A$1:$DW$117)</f>
        <v>97656.406420272935</v>
      </c>
      <c r="FQ148" s="108" cm="1">
        <f t="array" ref="FQ148">beneficio_muerte_individual_activo(FQ$2,$F148,$D148, Hombres!$A$1:$DW$117, Mujeres!$A$1:$DW$117)</f>
        <v>105285.62742450336</v>
      </c>
      <c r="FR148" s="48" cm="1">
        <f t="array" ref="FR148">beneficio_muerte_individual_activo(FR$2,$F148,$D148, Hombres!$A$1:$DW$117, Mujeres!$A$1:$DW$117)</f>
        <v>112691.63752571722</v>
      </c>
      <c r="FS148" s="48" cm="1">
        <f t="array" ref="FS148">beneficio_muerte_individual_activo(FS$2,$F148,$D148, Hombres!$A$1:$DW$117, Mujeres!$A$1:$DW$117)</f>
        <v>119746.44825458793</v>
      </c>
      <c r="FT148" s="48" cm="1">
        <f t="array" ref="FT148">beneficio_muerte_individual_activo(FT$2,$F148,$D148, Hombres!$A$1:$DW$117, Mujeres!$A$1:$DW$117)</f>
        <v>126256.01854799116</v>
      </c>
      <c r="FU148" s="48" cm="1">
        <f t="array" ref="FU148">beneficio_muerte_individual_activo(FU$2,$F148,$D148, Hombres!$A$1:$DW$117, Mujeres!$A$1:$DW$117)</f>
        <v>131909.4364307191</v>
      </c>
      <c r="FV148" s="48" cm="1">
        <f t="array" ref="FV148">beneficio_muerte_individual_activo(FV$2,$F148,$D148, Hombres!$A$1:$DW$117, Mujeres!$A$1:$DW$117)</f>
        <v>136267.86934764276</v>
      </c>
      <c r="FW148" s="48" cm="1">
        <f t="array" ref="FW148">beneficio_muerte_individual_activo(FW$2,$F148,$D148, Hombres!$A$1:$DW$117, Mujeres!$A$1:$DW$117)</f>
        <v>138914.86918496812</v>
      </c>
      <c r="FX148" s="48" cm="1">
        <f t="array" ref="FX148">beneficio_muerte_individual_activo(FX$2,$F148,$D148, Hombres!$A$1:$DW$117, Mujeres!$A$1:$DW$117)</f>
        <v>139534.9140401092</v>
      </c>
      <c r="FY148" s="48" cm="1">
        <f t="array" ref="FY148">beneficio_muerte_individual_activo(FY$2,$F148,$D148, Hombres!$A$1:$DW$117, Mujeres!$A$1:$DW$117)</f>
        <v>137843.64440107494</v>
      </c>
      <c r="FZ148" s="48" cm="1">
        <f t="array" ref="FZ148">beneficio_muerte_individual_activo(FZ$2,$F148,$D148, Hombres!$A$1:$DW$117, Mujeres!$A$1:$DW$117)</f>
        <v>133561.64068404082</v>
      </c>
      <c r="GA148" s="48" cm="1">
        <f t="array" ref="GA148">beneficio_muerte_individual_activo(GA$2,$F148,$D148, Hombres!$A$1:$DW$117, Mujeres!$A$1:$DW$117)</f>
        <v>126484.83152259706</v>
      </c>
      <c r="GB148" s="48" cm="1">
        <f t="array" ref="GB148">beneficio_muerte_individual_activo(GB$2,$F148,$D148, Hombres!$A$1:$DW$117, Mujeres!$A$1:$DW$117)</f>
        <v>116646.79457274887</v>
      </c>
      <c r="GC148" s="48" cm="1">
        <f t="array" ref="GC148">beneficio_muerte_individual_activo(GC$2,$F148,$D148, Hombres!$A$1:$DW$117, Mujeres!$A$1:$DW$117)</f>
        <v>104364.87874757969</v>
      </c>
      <c r="GD148" s="48" cm="1">
        <f t="array" ref="GD148">beneficio_muerte_individual_activo(GD$2,$F148,$D148, Hombres!$A$1:$DW$117, Mujeres!$A$1:$DW$117)</f>
        <v>90180.881520051582</v>
      </c>
      <c r="GE148" s="48" cm="1">
        <f t="array" ref="GE148">beneficio_muerte_individual_activo(GE$2,$F148,$D148, Hombres!$A$1:$DW$117, Mujeres!$A$1:$DW$117)</f>
        <v>74831.824516749592</v>
      </c>
      <c r="GF148" s="48" cm="1">
        <f t="array" ref="GF148">beneficio_muerte_individual_activo(GF$2,$F148,$D148, Hombres!$A$1:$DW$117, Mujeres!$A$1:$DW$117)</f>
        <v>59225.812150028549</v>
      </c>
      <c r="GG148" s="48" cm="1">
        <f t="array" ref="GG148">beneficio_muerte_individual_activo(GG$2,$F148,$D148, Hombres!$A$1:$DW$117, Mujeres!$A$1:$DW$117)</f>
        <v>44364.841982790065</v>
      </c>
      <c r="GH148" s="48" cm="1">
        <f t="array" ref="GH148">beneficio_muerte_individual_activo(GH$2,$F148,$D148, Hombres!$A$1:$DW$117, Mujeres!$A$1:$DW$117)</f>
        <v>31173.274667264472</v>
      </c>
      <c r="GI148" s="48" cm="1">
        <f t="array" ref="GI148">beneficio_muerte_individual_activo(GI$2,$F148,$D148, Hombres!$A$1:$DW$117, Mujeres!$A$1:$DW$117)</f>
        <v>20323.249506260025</v>
      </c>
      <c r="GJ148" s="48" cm="1">
        <f t="array" ref="GJ148">beneficio_muerte_individual_activo(GJ$2,$F148,$D148, Hombres!$A$1:$DW$117, Mujeres!$A$1:$DW$117)</f>
        <v>12128.57519380277</v>
      </c>
      <c r="GK148" s="48" cm="1">
        <f t="array" ref="GK148">beneficio_muerte_individual_activo(GK$2,$F148,$D148, Hombres!$A$1:$DW$117, Mujeres!$A$1:$DW$117)</f>
        <v>6516.3145806466637</v>
      </c>
      <c r="GL148" s="48" cm="1">
        <f t="array" ref="GL148">beneficio_muerte_individual_activo(GL$2,$F148,$D148, Hombres!$A$1:$DW$117, Mujeres!$A$1:$DW$117)</f>
        <v>3086.4955741192357</v>
      </c>
      <c r="GM148" s="48" cm="1">
        <f t="array" ref="GM148">beneficio_muerte_individual_activo(GM$2,$F148,$D148, Hombres!$A$1:$DW$117, Mujeres!$A$1:$DW$117)</f>
        <v>1253.6997672623215</v>
      </c>
      <c r="GN148" s="48" cm="1">
        <f t="array" ref="GN148">beneficio_muerte_individual_activo(GN$2,$F148,$D148, Hombres!$A$1:$DW$117, Mujeres!$A$1:$DW$117)</f>
        <v>420.25145911331032</v>
      </c>
      <c r="GO148" s="48" cm="1">
        <f t="array" ref="GO148">beneficio_muerte_individual_activo(GO$2,$F148,$D148, Hombres!$A$1:$DW$117, Mujeres!$A$1:$DW$117)</f>
        <v>109.79723056026415</v>
      </c>
      <c r="GP148" s="48" cm="1">
        <f t="array" ref="GP148">beneficio_muerte_individual_activo(GP$2,$F148,$D148, Hombres!$A$1:$DW$117, Mujeres!$A$1:$DW$117)</f>
        <v>20.315507496212899</v>
      </c>
      <c r="GQ148" s="48" cm="1">
        <f t="array" ref="GQ148">beneficio_muerte_individual_activo(GQ$2,$F148,$D148, Hombres!$A$1:$DW$117, Mujeres!$A$1:$DW$117)</f>
        <v>2.2385688251063791</v>
      </c>
      <c r="GR148" s="48" cm="1">
        <f t="array" ref="GR148">beneficio_muerte_individual_activo(GR$2,$F148,$D148, Hombres!$A$1:$DW$117, Mujeres!$A$1:$DW$117)</f>
        <v>0</v>
      </c>
      <c r="GS148" s="48" cm="1">
        <f t="array" ref="GS148">beneficio_muerte_individual_activo(GS$2,$F148,$D148, Hombres!$A$1:$DW$117, Mujeres!$A$1:$DW$117)</f>
        <v>0</v>
      </c>
      <c r="GT148" s="48" cm="1">
        <f t="array" ref="GT148">beneficio_muerte_individual_activo(GT$2,$F148,$D148, Hombres!$A$1:$DW$117, Mujeres!$A$1:$DW$117)</f>
        <v>0</v>
      </c>
      <c r="GU148" s="48" cm="1">
        <f t="array" ref="GU148">beneficio_muerte_individual_activo(GU$2,$F148,$D148, Hombres!$A$1:$DW$117, Mujeres!$A$1:$DW$117)</f>
        <v>0</v>
      </c>
      <c r="GV148" s="48" cm="1">
        <f t="array" ref="GV148">beneficio_muerte_individual_activo(GV$2,$F148,$D148, Hombres!$A$1:$DW$117, Mujeres!$A$1:$DW$117)</f>
        <v>0</v>
      </c>
    </row>
    <row r="149" spans="1:204" x14ac:dyDescent="0.35">
      <c r="A149" s="1">
        <f t="shared" si="2"/>
        <v>147</v>
      </c>
      <c r="B149" s="77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41" cm="1">
        <f t="array" ref="G149">PorcentajePension(C149,E149, D149)</f>
        <v>0.45</v>
      </c>
      <c r="I149" s="74"/>
      <c r="J149" s="48" cm="1">
        <f t="array" ref="J149">AnualidadActivo(J$2, $E149, $C149, $B149, $D149, Hombres!$A$1:$DW$117, Mujeres!$A$1:$DW$117)</f>
        <v>0</v>
      </c>
      <c r="K149" s="48" cm="1">
        <f t="array" ref="K149">AnualidadActivo(K$2, $E149, $C149, $B149, $D149, Hombres!$A$1:$DW$117, Mujeres!$A$1:$DW$117)</f>
        <v>0</v>
      </c>
      <c r="L149" s="48" cm="1">
        <f t="array" ref="L149">AnualidadActivo(L$2, $E149, $C149, $B149, $D149, Hombres!$A$1:$DW$117, Mujeres!$A$1:$DW$117)</f>
        <v>0</v>
      </c>
      <c r="M149" s="48" cm="1">
        <f t="array" ref="M149">AnualidadActivo(M$2, $E149, $C149, $B149, $D149, Hombres!$A$1:$DW$117, Mujeres!$A$1:$DW$117)</f>
        <v>0</v>
      </c>
      <c r="N149" s="48" cm="1">
        <f t="array" ref="N149">AnualidadActivo(N$2, $E149, $C149, $B149, $D149, Hombres!$A$1:$DW$117, Mujeres!$A$1:$DW$117)</f>
        <v>0</v>
      </c>
      <c r="O149" s="48" cm="1">
        <f t="array" ref="O149">AnualidadActivo(O$2, $E149, $C149, $B149, $D149, Hombres!$A$1:$DW$117, Mujeres!$A$1:$DW$117)</f>
        <v>0</v>
      </c>
      <c r="P149" s="48" cm="1">
        <f t="array" ref="P149">AnualidadActivo(P$2, $E149, $C149, $B149, $D149, Hombres!$A$1:$DW$117, Mujeres!$A$1:$DW$117)</f>
        <v>0</v>
      </c>
      <c r="Q149" s="48" cm="1">
        <f t="array" ref="Q149">AnualidadActivo(Q$2, $E149, $C149, $B149, $D149, Hombres!$A$1:$DW$117, Mujeres!$A$1:$DW$117)</f>
        <v>0</v>
      </c>
      <c r="R149" s="48" cm="1">
        <f t="array" ref="R149">AnualidadActivo(R$2, $E149, $C149, $B149, $D149, Hombres!$A$1:$DW$117, Mujeres!$A$1:$DW$117)</f>
        <v>0</v>
      </c>
      <c r="S149" s="48" cm="1">
        <f t="array" ref="S149">AnualidadActivo(S$2, $E149, $C149, $B149, $D149, Hombres!$A$1:$DW$117, Mujeres!$A$1:$DW$117)</f>
        <v>0</v>
      </c>
      <c r="T149" s="48" cm="1">
        <f t="array" ref="T149">AnualidadActivo(T$2, $E149, $C149, $B149, $D149, Hombres!$A$1:$DW$117, Mujeres!$A$1:$DW$117)</f>
        <v>0</v>
      </c>
      <c r="U149" s="48" cm="1">
        <f t="array" ref="U149">AnualidadActivo(U$2, $E149, $C149, $B149, $D149, Hombres!$A$1:$DW$117, Mujeres!$A$1:$DW$117)</f>
        <v>0</v>
      </c>
      <c r="V149" s="48" cm="1">
        <f t="array" ref="V149">AnualidadActivo(V$2, $E149, $C149, $B149, $D149, Hombres!$A$1:$DW$117, Mujeres!$A$1:$DW$117)</f>
        <v>0</v>
      </c>
      <c r="W149" s="48" cm="1">
        <f t="array" ref="W149">AnualidadActivo(W$2, $E149, $C149, $B149, $D149, Hombres!$A$1:$DW$117, Mujeres!$A$1:$DW$117)</f>
        <v>0</v>
      </c>
      <c r="X149" s="48" cm="1">
        <f t="array" ref="X149">AnualidadActivo(X$2, $E149, $C149, $B149, $D149, Hombres!$A$1:$DW$117, Mujeres!$A$1:$DW$117)</f>
        <v>0</v>
      </c>
      <c r="Y149" s="48" cm="1">
        <f t="array" ref="Y149">AnualidadActivo(Y$2, $E149, $C149, $B149, $D149, Hombres!$A$1:$DW$117, Mujeres!$A$1:$DW$117)</f>
        <v>0</v>
      </c>
      <c r="Z149" s="48" cm="1">
        <f t="array" ref="Z149">AnualidadActivo(Z$2, $E149, $C149, $B149, $D149, Hombres!$A$1:$DW$117, Mujeres!$A$1:$DW$117)</f>
        <v>0</v>
      </c>
      <c r="AA149" s="48" cm="1">
        <f t="array" ref="AA149">AnualidadActivo(AA$2, $E149, $C149, $B149, $D149, Hombres!$A$1:$DW$117, Mujeres!$A$1:$DW$117)</f>
        <v>0</v>
      </c>
      <c r="AB149" s="48" cm="1">
        <f t="array" ref="AB149">AnualidadActivo(AB$2, $E149, $C149, $B149, $D149, Hombres!$A$1:$DW$117, Mujeres!$A$1:$DW$117)</f>
        <v>6183167.6109737381</v>
      </c>
      <c r="AC149" s="48" cm="1">
        <f t="array" ref="AC149">AnualidadActivo(AC$2, $E149, $C149, $B149, $D149, Hombres!$A$1:$DW$117, Mujeres!$A$1:$DW$117)</f>
        <v>6368662.6393029504</v>
      </c>
      <c r="AD149" s="48" cm="1">
        <f t="array" ref="AD149">AnualidadActivo(AD$2, $E149, $C149, $B149, $D149, Hombres!$A$1:$DW$117, Mujeres!$A$1:$DW$117)</f>
        <v>6559722.5184820388</v>
      </c>
      <c r="AE149" s="48" cm="1">
        <f t="array" ref="AE149">AnualidadActivo(AE$2, $E149, $C149, $B149, $D149, Hombres!$A$1:$DW$117, Mujeres!$A$1:$DW$117)</f>
        <v>6756514.1940365005</v>
      </c>
      <c r="AF149" s="48" cm="1">
        <f t="array" ref="AF149">AnualidadActivo(AF$2, $E149, $C149, $B149, $D149, Hombres!$A$1:$DW$117, Mujeres!$A$1:$DW$117)</f>
        <v>6959209.6198575953</v>
      </c>
      <c r="AG149" s="48" cm="1">
        <f t="array" ref="AG149">AnualidadActivo(AG$2, $E149, $C149, $B149, $D149, Hombres!$A$1:$DW$117, Mujeres!$A$1:$DW$117)</f>
        <v>7137981.4362391289</v>
      </c>
      <c r="AH149" s="48" cm="1">
        <f t="array" ref="AH149">AnualidadActivo(AH$2, $E149, $C149, $B149, $D149, Hombres!$A$1:$DW$117, Mujeres!$A$1:$DW$117)</f>
        <v>7318408.4642462414</v>
      </c>
      <c r="AI149" s="48" cm="1">
        <f t="array" ref="AI149">AnualidadActivo(AI$2, $E149, $C149, $B149, $D149, Hombres!$A$1:$DW$117, Mujeres!$A$1:$DW$117)</f>
        <v>7500482.731278941</v>
      </c>
      <c r="AJ149" s="48" cm="1">
        <f t="array" ref="AJ149">AnualidadActivo(AJ$2, $E149, $C149, $B149, $D149, Hombres!$A$1:$DW$117, Mujeres!$A$1:$DW$117)</f>
        <v>7684297.9091289416</v>
      </c>
      <c r="AK149" s="48" cm="1">
        <f t="array" ref="AK149">AnualidadActivo(AK$2, $E149, $C149, $B149, $D149, Hombres!$A$1:$DW$117, Mujeres!$A$1:$DW$117)</f>
        <v>7869698.0866899909</v>
      </c>
      <c r="AL149" s="48" cm="1">
        <f t="array" ref="AL149">AnualidadActivo(AL$2, $E149, $C149, $B149, $D149, Hombres!$A$1:$DW$117, Mujeres!$A$1:$DW$117)</f>
        <v>8056072.1722795367</v>
      </c>
      <c r="AM149" s="48" cm="1">
        <f t="array" ref="AM149">AnualidadActivo(AM$2, $E149, $C149, $B149, $D149, Hombres!$A$1:$DW$117, Mujeres!$A$1:$DW$117)</f>
        <v>8242498.7615394238</v>
      </c>
      <c r="AN149" s="48" cm="1">
        <f t="array" ref="AN149">AnualidadActivo(AN$2, $E149, $C149, $B149, $D149, Hombres!$A$1:$DW$117, Mujeres!$A$1:$DW$117)</f>
        <v>8427739.7967588939</v>
      </c>
      <c r="AO149" s="48" cm="1">
        <f t="array" ref="AO149">AnualidadActivo(AO$2, $E149, $C149, $B149, $D149, Hombres!$A$1:$DW$117, Mujeres!$A$1:$DW$117)</f>
        <v>8609899.9818568882</v>
      </c>
      <c r="AP149" s="48" cm="1">
        <f t="array" ref="AP149">AnualidadActivo(AP$2, $E149, $C149, $B149, $D149, Hombres!$A$1:$DW$117, Mujeres!$A$1:$DW$117)</f>
        <v>8786868.5204363726</v>
      </c>
      <c r="AQ149" s="48" cm="1">
        <f t="array" ref="AQ149">AnualidadActivo(AQ$2, $E149, $C149, $B149, $D149, Hombres!$A$1:$DW$117, Mujeres!$A$1:$DW$117)</f>
        <v>8957433.8873127606</v>
      </c>
      <c r="AR149" s="48" cm="1">
        <f t="array" ref="AR149">AnualidadActivo(AR$2, $E149, $C149, $B149, $D149, Hombres!$A$1:$DW$117, Mujeres!$A$1:$DW$117)</f>
        <v>9121432.6421469897</v>
      </c>
      <c r="AS149" s="48" cm="1">
        <f t="array" ref="AS149">AnualidadActivo(AS$2, $E149, $C149, $B149, $D149, Hombres!$A$1:$DW$117, Mujeres!$A$1:$DW$117)</f>
        <v>9278692.2431360427</v>
      </c>
      <c r="AT149" s="48" cm="1">
        <f t="array" ref="AT149">AnualidadActivo(AT$2, $E149, $C149, $B149, $D149, Hombres!$A$1:$DW$117, Mujeres!$A$1:$DW$117)</f>
        <v>9427599.8602879439</v>
      </c>
      <c r="AU149" s="48" cm="1">
        <f t="array" ref="AU149">AnualidadActivo(AU$2, $E149, $C149, $B149, $D149, Hombres!$A$1:$DW$117, Mujeres!$A$1:$DW$117)</f>
        <v>9564840.3822929133</v>
      </c>
      <c r="AV149" s="48" cm="1">
        <f t="array" ref="AV149">AnualidadActivo(AV$2, $E149, $C149, $B149, $D149, Hombres!$A$1:$DW$117, Mujeres!$A$1:$DW$117)</f>
        <v>9685931.7684692815</v>
      </c>
      <c r="AW149" s="48" cm="1">
        <f t="array" ref="AW149">AnualidadActivo(AW$2, $E149, $C149, $B149, $D149, Hombres!$A$1:$DW$117, Mujeres!$A$1:$DW$117)</f>
        <v>9786136.9653662797</v>
      </c>
      <c r="AX149" s="48" cm="1">
        <f t="array" ref="AX149">AnualidadActivo(AX$2, $E149, $C149, $B149, $D149, Hombres!$A$1:$DW$117, Mujeres!$A$1:$DW$117)</f>
        <v>9850355.0053367373</v>
      </c>
      <c r="AY149" s="48" cm="1">
        <f t="array" ref="AY149">AnualidadActivo(AY$2, $E149, $C149, $B149, $D149, Hombres!$A$1:$DW$117, Mujeres!$A$1:$DW$117)</f>
        <v>9887284.0650545843</v>
      </c>
      <c r="AZ149" s="48" cm="1">
        <f t="array" ref="AZ149">AnualidadActivo(AZ$2, $E149, $C149, $B149, $D149, Hombres!$A$1:$DW$117, Mujeres!$A$1:$DW$117)</f>
        <v>9893272.3381977193</v>
      </c>
      <c r="BA149" s="48" cm="1">
        <f t="array" ref="BA149">AnualidadActivo(BA$2, $E149, $C149, $B149, $D149, Hombres!$A$1:$DW$117, Mujeres!$A$1:$DW$117)</f>
        <v>9864227.7187336031</v>
      </c>
      <c r="BB149" s="48" cm="1">
        <f t="array" ref="BB149">AnualidadActivo(BB$2, $E149, $C149, $B149, $D149, Hombres!$A$1:$DW$117, Mujeres!$A$1:$DW$117)</f>
        <v>9795950.602239348</v>
      </c>
      <c r="BC149" s="48" cm="1">
        <f t="array" ref="BC149">AnualidadActivo(BC$2, $E149, $C149, $B149, $D149, Hombres!$A$1:$DW$117, Mujeres!$A$1:$DW$117)</f>
        <v>9684354.2023633309</v>
      </c>
      <c r="BD149" s="48" cm="1">
        <f t="array" ref="BD149">AnualidadActivo(BD$2, $E149, $C149, $B149, $D149, Hombres!$A$1:$DW$117, Mujeres!$A$1:$DW$117)</f>
        <v>9525542.2016138248</v>
      </c>
      <c r="BE149" s="48" cm="1">
        <f t="array" ref="BE149">AnualidadActivo(BE$2, $E149, $C149, $B149, $D149, Hombres!$A$1:$DW$117, Mujeres!$A$1:$DW$117)</f>
        <v>9315790.2957646511</v>
      </c>
      <c r="BF149" s="48" cm="1">
        <f t="array" ref="BF149">AnualidadActivo(BF$2, $E149, $C149, $B149, $D149, Hombres!$A$1:$DW$117, Mujeres!$A$1:$DW$117)</f>
        <v>9051690.3797220699</v>
      </c>
      <c r="BG149" s="48" cm="1">
        <f t="array" ref="BG149">AnualidadActivo(BG$2, $E149, $C149, $B149, $D149, Hombres!$A$1:$DW$117, Mujeres!$A$1:$DW$117)</f>
        <v>8730672.6691965088</v>
      </c>
      <c r="BH149" s="48" cm="1">
        <f t="array" ref="BH149">AnualidadActivo(BH$2, $E149, $C149, $B149, $D149, Hombres!$A$1:$DW$117, Mujeres!$A$1:$DW$117)</f>
        <v>8351456.0502313916</v>
      </c>
      <c r="BI149" s="48" cm="1">
        <f t="array" ref="BI149">AnualidadActivo(BI$2, $E149, $C149, $B149, $D149, Hombres!$A$1:$DW$117, Mujeres!$A$1:$DW$117)</f>
        <v>7914324.0457841633</v>
      </c>
      <c r="BJ149" s="48" cm="1">
        <f t="array" ref="BJ149">AnualidadActivo(BJ$2, $E149, $C149, $B149, $D149, Hombres!$A$1:$DW$117, Mujeres!$A$1:$DW$117)</f>
        <v>7420996.3221038524</v>
      </c>
      <c r="BK149" s="48" cm="1">
        <f t="array" ref="BK149">AnualidadActivo(BK$2, $E149, $C149, $B149, $D149, Hombres!$A$1:$DW$117, Mujeres!$A$1:$DW$117)</f>
        <v>6874840.9884641431</v>
      </c>
      <c r="BL149" s="48" cm="1">
        <f t="array" ref="BL149">AnualidadActivo(BL$2, $E149, $C149, $B149, $D149, Hombres!$A$1:$DW$117, Mujeres!$A$1:$DW$117)</f>
        <v>6281625.2111149421</v>
      </c>
      <c r="BM149" s="48" cm="1">
        <f t="array" ref="BM149">AnualidadActivo(BM$2, $E149, $C149, $B149, $D149, Hombres!$A$1:$DW$117, Mujeres!$A$1:$DW$117)</f>
        <v>5650314.9487652835</v>
      </c>
      <c r="BN149" s="48" cm="1">
        <f t="array" ref="BN149">AnualidadActivo(BN$2, $E149, $C149, $B149, $D149, Hombres!$A$1:$DW$117, Mujeres!$A$1:$DW$117)</f>
        <v>4992880.3107841229</v>
      </c>
      <c r="BO149" s="48" cm="1">
        <f t="array" ref="BO149">AnualidadActivo(BO$2, $E149, $C149, $B149, $D149, Hombres!$A$1:$DW$117, Mujeres!$A$1:$DW$117)</f>
        <v>4323495.4523950759</v>
      </c>
      <c r="BP149" s="48" cm="1">
        <f t="array" ref="BP149">AnualidadActivo(BP$2, $E149, $C149, $B149, $D149, Hombres!$A$1:$DW$117, Mujeres!$A$1:$DW$117)</f>
        <v>3658077.8369907797</v>
      </c>
      <c r="BQ149" s="48" cm="1">
        <f t="array" ref="BQ149">AnualidadActivo(BQ$2, $E149, $C149, $B149, $D149, Hombres!$A$1:$DW$117, Mujeres!$A$1:$DW$117)</f>
        <v>3013926.8301973613</v>
      </c>
      <c r="BR149" s="48" cm="1">
        <f t="array" ref="BR149">AnualidadActivo(BR$2, $E149, $C149, $B149, $D149, Hombres!$A$1:$DW$117, Mujeres!$A$1:$DW$117)</f>
        <v>2408895.0699621234</v>
      </c>
      <c r="BS149" s="48" cm="1">
        <f t="array" ref="BS149">AnualidadActivo(BS$2, $E149, $C149, $B149, $D149, Hombres!$A$1:$DW$117, Mujeres!$A$1:$DW$117)</f>
        <v>1859592.8988073021</v>
      </c>
      <c r="BT149" s="48" cm="1">
        <f t="array" ref="BT149">AnualidadActivo(BT$2, $E149, $C149, $B149, $D149, Hombres!$A$1:$DW$117, Mujeres!$A$1:$DW$117)</f>
        <v>1379429.2053346375</v>
      </c>
      <c r="BU149" s="48" cm="1">
        <f t="array" ref="BU149">AnualidadActivo(BU$2, $E149, $C149, $B149, $D149, Hombres!$A$1:$DW$117, Mujeres!$A$1:$DW$117)</f>
        <v>977246.6265547314</v>
      </c>
      <c r="BV149" s="48" cm="1">
        <f t="array" ref="BV149">AnualidadActivo(BV$2, $E149, $C149, $B149, $D149, Hombres!$A$1:$DW$117, Mujeres!$A$1:$DW$117)</f>
        <v>656448.44465974439</v>
      </c>
      <c r="BW149" s="48" cm="1">
        <f t="array" ref="BW149">AnualidadActivo(BW$2, $E149, $C149, $B149, $D149, Hombres!$A$1:$DW$117, Mujeres!$A$1:$DW$117)</f>
        <v>414601.01632350311</v>
      </c>
      <c r="BX149" s="48" cm="1">
        <f t="array" ref="BX149">AnualidadActivo(BX$2, $E149, $C149, $B149, $D149, Hombres!$A$1:$DW$117, Mujeres!$A$1:$DW$117)</f>
        <v>243746.158514232</v>
      </c>
      <c r="BY149" s="48" cm="1">
        <f t="array" ref="BY149">AnualidadActivo(BY$2, $E149, $C149, $B149, $D149, Hombres!$A$1:$DW$117, Mujeres!$A$1:$DW$117)</f>
        <v>131762.1012417507</v>
      </c>
      <c r="BZ149" s="48" cm="1">
        <f t="array" ref="BZ149">AnualidadActivo(BZ$2, $E149, $C149, $B149, $D149, Hombres!$A$1:$DW$117, Mujeres!$A$1:$DW$117)</f>
        <v>64499.120347942684</v>
      </c>
      <c r="CA149" s="48" cm="1">
        <f t="array" ref="CA149">AnualidadActivo(CA$2, $E149, $C149, $B149, $D149, Hombres!$A$1:$DW$117, Mujeres!$A$1:$DW$117)</f>
        <v>28044.202756986917</v>
      </c>
      <c r="CB149" s="48" cm="1">
        <f t="array" ref="CB149">AnualidadActivo(CB$2, $E149, $C149, $B149, $D149, Hombres!$A$1:$DW$117, Mujeres!$A$1:$DW$117)</f>
        <v>0</v>
      </c>
      <c r="CC149" s="48" cm="1">
        <f t="array" ref="CC149">AnualidadActivo(CC$2, $E149, $C149, $B149, $D149, Hombres!$A$1:$DW$117, Mujeres!$A$1:$DW$117)</f>
        <v>0</v>
      </c>
      <c r="CD149" s="48" cm="1">
        <f t="array" ref="CD149">AnualidadActivo(CD$2, $E149, $C149, $B149, $D149, Hombres!$A$1:$DW$117, Mujeres!$A$1:$DW$117)</f>
        <v>0</v>
      </c>
      <c r="CE149" s="48" cm="1">
        <f t="array" ref="CE149">AnualidadActivo(CE$2, $E149, $C149, $B149, $D149, Hombres!$A$1:$DW$117, Mujeres!$A$1:$DW$117)</f>
        <v>0</v>
      </c>
      <c r="CF149" s="48" cm="1">
        <f t="array" ref="CF149">AnualidadActivo(CF$2, $E149, $C149, $B149, $D149, Hombres!$A$1:$DW$117, Mujeres!$A$1:$DW$117)</f>
        <v>0</v>
      </c>
      <c r="CG149" s="48" cm="1">
        <f t="array" ref="CG149">AnualidadActivo(CG$2, $E149, $C149, $B149, $D149, Hombres!$A$1:$DW$117, Mujeres!$A$1:$DW$117)</f>
        <v>0</v>
      </c>
      <c r="CH149" s="48" cm="1">
        <f t="array" ref="CH149">AnualidadActivo(CH$2, $E149, $C149, $B149, $D149, Hombres!$A$1:$DW$117, Mujeres!$A$1:$DW$117)</f>
        <v>0</v>
      </c>
      <c r="CI149" s="48" cm="1">
        <f t="array" ref="CI149">AnualidadActivo(CI$2, $E149, $C149, $B149, $D149, Hombres!$A$1:$DW$117, Mujeres!$A$1:$DW$117)</f>
        <v>0</v>
      </c>
      <c r="CJ149" s="48" cm="1">
        <f t="array" ref="CJ149">AnualidadActivo(CJ$2, $E149, $C149, $B149, $D149, Hombres!$A$1:$DW$117, Mujeres!$A$1:$DW$117)</f>
        <v>0</v>
      </c>
      <c r="CK149" s="48" cm="1">
        <f t="array" ref="CK149">AnualidadActivo(CK$2, $E149, $C149, $B149, $D149, Hombres!$A$1:$DW$117, Mujeres!$A$1:$DW$117)</f>
        <v>0</v>
      </c>
      <c r="CL149" s="48" cm="1">
        <f t="array" ref="CL149">AnualidadActivo(CL$2, $E149, $C149, $B149, $D149, Hombres!$A$1:$DW$117, Mujeres!$A$1:$DW$117)</f>
        <v>0</v>
      </c>
      <c r="CM149" s="48" cm="1">
        <f t="array" ref="CM149">AnualidadActivo(CM$2, $E149, $C149, $B149, $D149, Hombres!$A$1:$DW$117, Mujeres!$A$1:$DW$117)</f>
        <v>0</v>
      </c>
      <c r="CN149" s="48" cm="1">
        <f t="array" ref="CN149">AnualidadActivo(CN$2, $E149, $C149, $B149, $D149, Hombres!$A$1:$DW$117, Mujeres!$A$1:$DW$117)</f>
        <v>0</v>
      </c>
      <c r="CO149" s="48" cm="1">
        <f t="array" ref="CO149">AnualidadActivo(CO$2, $E149, $C149, $B149, $D149, Hombres!$A$1:$DW$117, Mujeres!$A$1:$DW$117)</f>
        <v>0</v>
      </c>
      <c r="CP149" s="48" cm="1">
        <f t="array" ref="CP149">AnualidadActivo(CP$2, $E149, $C149, $B149, $D149, Hombres!$A$1:$DW$117, Mujeres!$A$1:$DW$117)</f>
        <v>0</v>
      </c>
      <c r="CQ149" s="48" cm="1">
        <f t="array" ref="CQ149">AnualidadActivo(CQ$2, $E149, $C149, $B149, $D149, Hombres!$A$1:$DW$117, Mujeres!$A$1:$DW$117)</f>
        <v>0</v>
      </c>
      <c r="CR149" s="48" cm="1">
        <f t="array" ref="CR149">AnualidadActivo(CR$2, $E149, $C149, $B149, $D149, Hombres!$A$1:$DW$117, Mujeres!$A$1:$DW$117)</f>
        <v>0</v>
      </c>
      <c r="CS149" s="48" cm="1">
        <f t="array" ref="CS149">AnualidadActivo(CS$2, $E149, $C149, $B149, $D149, Hombres!$A$1:$DW$117, Mujeres!$A$1:$DW$117)</f>
        <v>0</v>
      </c>
      <c r="CT149" s="48" cm="1">
        <f t="array" ref="CT149">AnualidadActivo(CT$2, $E149, $C149, $B149, $D149, Hombres!$A$1:$DW$117, Mujeres!$A$1:$DW$117)</f>
        <v>0</v>
      </c>
      <c r="CU149" s="48" cm="1">
        <f t="array" ref="CU149">AnualidadActivo(CU$2, $E149, $C149, $B149, $D149, Hombres!$A$1:$DW$117, Mujeres!$A$1:$DW$117)</f>
        <v>0</v>
      </c>
      <c r="CV149" s="48" cm="1">
        <f t="array" ref="CV149">AnualidadActivo(CV$2, $E149, $C149, $B149, $D149, Hombres!$A$1:$DW$117, Mujeres!$A$1:$DW$117)</f>
        <v>0</v>
      </c>
      <c r="CW149" s="48" cm="1">
        <f t="array" ref="CW149">AnualidadActivo(CW$2, $E149, $C149, $B149, $D149, Hombres!$A$1:$DW$117, Mujeres!$A$1:$DW$117)</f>
        <v>0</v>
      </c>
      <c r="CX149" s="48" cm="1">
        <f t="array" ref="CX149">AnualidadActivo(CX$2, $E149, $C149, $B149, $D149, Hombres!$A$1:$DW$117, Mujeres!$A$1:$DW$117)</f>
        <v>0</v>
      </c>
      <c r="CY149" s="48" cm="1">
        <f t="array" ref="CY149">AnualidadActivo(CY$2, $E149, $C149, $B149, $D149, Hombres!$A$1:$DW$117, Mujeres!$A$1:$DW$117)</f>
        <v>0</v>
      </c>
      <c r="CZ149" s="48" cm="1">
        <f t="array" ref="CZ149">AnualidadActivo(CZ$2, $E149, $C149, $B149, $D149, Hombres!$A$1:$DW$117, Mujeres!$A$1:$DW$117)</f>
        <v>0</v>
      </c>
      <c r="DA149" s="48" cm="1">
        <f t="array" ref="DA149">AnualidadActivo(DA$2, $E149, $C149, $B149, $D149, Hombres!$A$1:$DW$117, Mujeres!$A$1:$DW$117)</f>
        <v>0</v>
      </c>
      <c r="DD149" s="21"/>
      <c r="DE149" s="48" cm="1">
        <f t="array" ref="DE149">beneficio_muerte_individual_activo(DE$2,$F149,$D149, Hombres!$A$1:$DW$117, Mujeres!$A$1:$DW$117)</f>
        <v>0</v>
      </c>
      <c r="DF149" s="48" cm="1">
        <f t="array" ref="DF149">beneficio_muerte_individual_activo(DF$2,$F149,$D149, Hombres!$A$1:$DW$117, Mujeres!$A$1:$DW$117)</f>
        <v>7142.0635957499999</v>
      </c>
      <c r="DG149" s="48" cm="1">
        <f t="array" ref="DG149">beneficio_muerte_individual_activo(DG$2,$F149,$D149, Hombres!$A$1:$DW$117, Mujeres!$A$1:$DW$117)</f>
        <v>7590.2961828113575</v>
      </c>
      <c r="DH149" s="48" cm="1">
        <f t="array" ref="DH149">beneficio_muerte_individual_activo(DH$2,$F149,$D149, Hombres!$A$1:$DW$117, Mujeres!$A$1:$DW$117)</f>
        <v>8108.7075288449396</v>
      </c>
      <c r="DI149" s="48" cm="1">
        <f t="array" ref="DI149">beneficio_muerte_individual_activo(DI$2,$F149,$D149, Hombres!$A$1:$DW$117, Mujeres!$A$1:$DW$117)</f>
        <v>8674.861138572438</v>
      </c>
      <c r="DJ149" s="48" cm="1">
        <f t="array" ref="DJ149">beneficio_muerte_individual_activo(DJ$2,$F149,$D149, Hombres!$A$1:$DW$117, Mujeres!$A$1:$DW$117)</f>
        <v>9244.1084651314322</v>
      </c>
      <c r="DK149" s="48" cm="1">
        <f t="array" ref="DK149">beneficio_muerte_individual_activo(DK$2,$F149,$D149, Hombres!$A$1:$DW$117, Mujeres!$A$1:$DW$117)</f>
        <v>9836.0206574257845</v>
      </c>
      <c r="DL149" s="48" cm="1">
        <f t="array" ref="DL149">beneficio_muerte_individual_activo(DL$2,$F149,$D149, Hombres!$A$1:$DW$117, Mujeres!$A$1:$DW$117)</f>
        <v>10544.101462610346</v>
      </c>
      <c r="DM149" s="48" cm="1">
        <f t="array" ref="DM149">beneficio_muerte_individual_activo(DM$2,$F149,$D149, Hombres!$A$1:$DW$117, Mujeres!$A$1:$DW$117)</f>
        <v>11370.07210515833</v>
      </c>
      <c r="DN149" s="48" cm="1">
        <f t="array" ref="DN149">beneficio_muerte_individual_activo(DN$2,$F149,$D149, Hombres!$A$1:$DW$117, Mujeres!$A$1:$DW$117)</f>
        <v>12243.638021090013</v>
      </c>
      <c r="DO149" s="48" cm="1">
        <f t="array" ref="DO149">beneficio_muerte_individual_activo(DO$2,$F149,$D149, Hombres!$A$1:$DW$117, Mujeres!$A$1:$DW$117)</f>
        <v>13055.885037628745</v>
      </c>
      <c r="DP149" s="48" cm="1">
        <f t="array" ref="DP149">beneficio_muerte_individual_activo(DP$2,$F149,$D149, Hombres!$A$1:$DW$117, Mujeres!$A$1:$DW$117)</f>
        <v>13844.63777375871</v>
      </c>
      <c r="DQ149" s="48" cm="1">
        <f t="array" ref="DQ149">beneficio_muerte_individual_activo(DQ$2,$F149,$D149, Hombres!$A$1:$DW$117, Mujeres!$A$1:$DW$117)</f>
        <v>14745.902571248454</v>
      </c>
      <c r="DR149" s="48" cm="1">
        <f t="array" ref="DR149">beneficio_muerte_individual_activo(DR$2,$F149,$D149, Hombres!$A$1:$DW$117, Mujeres!$A$1:$DW$117)</f>
        <v>15880.559966566965</v>
      </c>
      <c r="DS149" s="48" cm="1">
        <f t="array" ref="DS149">beneficio_muerte_individual_activo(DS$2,$F149,$D149, Hombres!$A$1:$DW$117, Mujeres!$A$1:$DW$117)</f>
        <v>17256.718350723848</v>
      </c>
      <c r="DT149" s="48" cm="1">
        <f t="array" ref="DT149">beneficio_muerte_individual_activo(DT$2,$F149,$D149, Hombres!$A$1:$DW$117, Mujeres!$A$1:$DW$117)</f>
        <v>18817.876238478391</v>
      </c>
      <c r="DU149" s="48" cm="1">
        <f t="array" ref="DU149">beneficio_muerte_individual_activo(DU$2,$F149,$D149, Hombres!$A$1:$DW$117, Mujeres!$A$1:$DW$117)</f>
        <v>12324.286897615928</v>
      </c>
      <c r="DV149" s="48" cm="1">
        <f t="array" ref="DV149">beneficio_muerte_individual_activo(DV$2,$F149,$D149, Hombres!$A$1:$DW$117, Mujeres!$A$1:$DW$117)</f>
        <v>13421.113945183359</v>
      </c>
      <c r="DW149" s="48" cm="1">
        <f t="array" ref="DW149">beneficio_muerte_individual_activo(DW$2,$F149,$D149, Hombres!$A$1:$DW$117, Mujeres!$A$1:$DW$117)</f>
        <v>14488.106759721271</v>
      </c>
      <c r="DX149" s="48" cm="1">
        <f t="array" ref="DX149">beneficio_muerte_individual_activo(DX$2,$F149,$D149, Hombres!$A$1:$DW$117, Mujeres!$A$1:$DW$117)</f>
        <v>15485.10291206279</v>
      </c>
      <c r="DY149" s="48" cm="1">
        <f t="array" ref="DY149">beneficio_muerte_individual_activo(DY$2,$F149,$D149, Hombres!$A$1:$DW$117, Mujeres!$A$1:$DW$117)</f>
        <v>16475.210736405184</v>
      </c>
      <c r="DZ149" s="48" cm="1">
        <f t="array" ref="DZ149">beneficio_muerte_individual_activo(DZ$2,$F149,$D149, Hombres!$A$1:$DW$117, Mujeres!$A$1:$DW$117)</f>
        <v>17601.823395716536</v>
      </c>
      <c r="EA149" s="48" cm="1">
        <f t="array" ref="EA149">beneficio_muerte_individual_activo(EA$2,$F149,$D149, Hombres!$A$1:$DW$117, Mujeres!$A$1:$DW$117)</f>
        <v>18967.590555738017</v>
      </c>
      <c r="EB149" s="48" cm="1">
        <f t="array" ref="EB149">beneficio_muerte_individual_activo(EB$2,$F149,$D149, Hombres!$A$1:$DW$117, Mujeres!$A$1:$DW$117)</f>
        <v>20680.224814065852</v>
      </c>
      <c r="EC149" s="48" cm="1">
        <f t="array" ref="EC149">beneficio_muerte_individual_activo(EC$2,$F149,$D149, Hombres!$A$1:$DW$117, Mujeres!$A$1:$DW$117)</f>
        <v>22897.988249542086</v>
      </c>
      <c r="ED149" s="48" cm="1">
        <f t="array" ref="ED149">beneficio_muerte_individual_activo(ED$2,$F149,$D149, Hombres!$A$1:$DW$117, Mujeres!$A$1:$DW$117)</f>
        <v>25577.891327932961</v>
      </c>
      <c r="EE149" s="48" cm="1">
        <f t="array" ref="EE149">beneficio_muerte_individual_activo(EE$2,$F149,$D149, Hombres!$A$1:$DW$117, Mujeres!$A$1:$DW$117)</f>
        <v>28366.430432664682</v>
      </c>
      <c r="EF149" s="48" cm="1">
        <f t="array" ref="EF149">beneficio_muerte_individual_activo(EF$2,$F149,$D149, Hombres!$A$1:$DW$117, Mujeres!$A$1:$DW$117)</f>
        <v>30955.017007050963</v>
      </c>
      <c r="EG149" s="48" cm="1">
        <f t="array" ref="EG149">beneficio_muerte_individual_activo(EG$2,$F149,$D149, Hombres!$A$1:$DW$117, Mujeres!$A$1:$DW$117)</f>
        <v>33408.369714600398</v>
      </c>
      <c r="EH149" s="48" cm="1">
        <f t="array" ref="EH149">beneficio_muerte_individual_activo(EH$2,$F149,$D149, Hombres!$A$1:$DW$117, Mujeres!$A$1:$DW$117)</f>
        <v>36115.42825770413</v>
      </c>
      <c r="EI149" s="48" cm="1">
        <f t="array" ref="EI149">beneficio_muerte_individual_activo(EI$2,$F149,$D149, Hombres!$A$1:$DW$117, Mujeres!$A$1:$DW$117)</f>
        <v>39429.607329878236</v>
      </c>
      <c r="EJ149" s="48" cm="1">
        <f t="array" ref="EJ149">beneficio_muerte_individual_activo(EJ$2,$F149,$D149, Hombres!$A$1:$DW$117, Mujeres!$A$1:$DW$117)</f>
        <v>43544.780742253082</v>
      </c>
      <c r="EK149" s="48" cm="1">
        <f t="array" ref="EK149">beneficio_muerte_individual_activo(EK$2,$F149,$D149, Hombres!$A$1:$DW$117, Mujeres!$A$1:$DW$117)</f>
        <v>48445.83128413347</v>
      </c>
      <c r="EL149" s="48" cm="1">
        <f t="array" ref="EL149">beneficio_muerte_individual_activo(EL$2,$F149,$D149, Hombres!$A$1:$DW$117, Mujeres!$A$1:$DW$117)</f>
        <v>56620.406003488279</v>
      </c>
      <c r="EM149" s="48" cm="1">
        <f t="array" ref="EM149">beneficio_muerte_individual_activo(EM$2,$F149,$D149, Hombres!$A$1:$DW$117, Mujeres!$A$1:$DW$117)</f>
        <v>62005.844437042848</v>
      </c>
      <c r="EN149" s="48" cm="1">
        <f t="array" ref="EN149">beneficio_muerte_individual_activo(EN$2,$F149,$D149, Hombres!$A$1:$DW$117, Mujeres!$A$1:$DW$117)</f>
        <v>67647.248002266788</v>
      </c>
      <c r="EO149" s="48" cm="1">
        <f t="array" ref="EO149">beneficio_muerte_individual_activo(EO$2,$F149,$D149, Hombres!$A$1:$DW$117, Mujeres!$A$1:$DW$117)</f>
        <v>73550.85835530379</v>
      </c>
      <c r="EP149" s="48" cm="1">
        <f t="array" ref="EP149">beneficio_muerte_individual_activo(EP$2,$F149,$D149, Hombres!$A$1:$DW$117, Mujeres!$A$1:$DW$117)</f>
        <v>79722.533306198457</v>
      </c>
      <c r="EQ149" s="48" cm="1">
        <f t="array" ref="EQ149">beneficio_muerte_individual_activo(EQ$2,$F149,$D149, Hombres!$A$1:$DW$117, Mujeres!$A$1:$DW$117)</f>
        <v>86160.241285335156</v>
      </c>
      <c r="ER149" s="48" cm="1">
        <f t="array" ref="ER149">beneficio_muerte_individual_activo(ER$2,$F149,$D149, Hombres!$A$1:$DW$117, Mujeres!$A$1:$DW$117)</f>
        <v>92738.406470184811</v>
      </c>
      <c r="ES149" s="48" cm="1">
        <f t="array" ref="ES149">beneficio_muerte_individual_activo(ES$2,$F149,$D149, Hombres!$A$1:$DW$117, Mujeres!$A$1:$DW$117)</f>
        <v>99267.290289681885</v>
      </c>
      <c r="ET149" s="48" cm="1">
        <f t="array" ref="ET149">beneficio_muerte_individual_activo(ET$2,$F149,$D149, Hombres!$A$1:$DW$117, Mujeres!$A$1:$DW$117)</f>
        <v>105618.43777400459</v>
      </c>
      <c r="EU149" s="48" cm="1">
        <f t="array" ref="EU149">beneficio_muerte_individual_activo(EU$2,$F149,$D149, Hombres!$A$1:$DW$117, Mujeres!$A$1:$DW$117)</f>
        <v>111669.78422827156</v>
      </c>
      <c r="EV149" s="48" cm="1">
        <f t="array" ref="EV149">beneficio_muerte_individual_activo(EV$2,$F149,$D149, Hombres!$A$1:$DW$117, Mujeres!$A$1:$DW$117)</f>
        <v>117278.23699367628</v>
      </c>
      <c r="EW149" s="48" cm="1">
        <f t="array" ref="EW149">beneficio_muerte_individual_activo(EW$2,$F149,$D149, Hombres!$A$1:$DW$117, Mujeres!$A$1:$DW$117)</f>
        <v>122156.07702217939</v>
      </c>
      <c r="EX149" s="48" cm="1">
        <f t="array" ref="EX149">beneficio_muerte_individual_activo(EX$2,$F149,$D149, Hombres!$A$1:$DW$117, Mujeres!$A$1:$DW$117)</f>
        <v>125997.12597589433</v>
      </c>
      <c r="EY149" s="48" cm="1">
        <f t="array" ref="EY149">beneficio_muerte_individual_activo(EY$2,$F149,$D149, Hombres!$A$1:$DW$117, Mujeres!$A$1:$DW$117)</f>
        <v>128585.94185256711</v>
      </c>
      <c r="EZ149" s="48" cm="1">
        <f t="array" ref="EZ149">beneficio_muerte_individual_activo(EZ$2,$F149,$D149, Hombres!$A$1:$DW$117, Mujeres!$A$1:$DW$117)</f>
        <v>129710.56629033756</v>
      </c>
      <c r="FA149" s="48" cm="1">
        <f t="array" ref="FA149">beneficio_muerte_individual_activo(FA$2,$F149,$D149, Hombres!$A$1:$DW$117, Mujeres!$A$1:$DW$117)</f>
        <v>129098.36604520753</v>
      </c>
      <c r="FB149" s="48" cm="1">
        <f t="array" ref="FB149">beneficio_muerte_individual_activo(FB$2,$F149,$D149, Hombres!$A$1:$DW$117, Mujeres!$A$1:$DW$117)</f>
        <v>126445.3887932472</v>
      </c>
      <c r="FC149" s="48" cm="1">
        <f t="array" ref="FC149">beneficio_muerte_individual_activo(FC$2,$F149,$D149, Hombres!$A$1:$DW$117, Mujeres!$A$1:$DW$117)</f>
        <v>121572.82612826323</v>
      </c>
      <c r="FD149" s="48" cm="1">
        <f t="array" ref="FD149">beneficio_muerte_individual_activo(FD$2,$F149,$D149, Hombres!$A$1:$DW$117, Mujeres!$A$1:$DW$117)</f>
        <v>114486.29608301831</v>
      </c>
      <c r="FE149" s="48" cm="1">
        <f t="array" ref="FE149">beneficio_muerte_individual_activo(FE$2,$F149,$D149, Hombres!$A$1:$DW$117, Mujeres!$A$1:$DW$117)</f>
        <v>105314.1228446874</v>
      </c>
      <c r="FF149" s="48" cm="1">
        <f t="array" ref="FF149">beneficio_muerte_individual_activo(FF$2,$F149,$D149, Hombres!$A$1:$DW$117, Mujeres!$A$1:$DW$117)</f>
        <v>94293.647235009223</v>
      </c>
      <c r="FG149" s="48" cm="1">
        <f t="array" ref="FG149">beneficio_muerte_individual_activo(FG$2,$F149,$D149, Hombres!$A$1:$DW$117, Mujeres!$A$1:$DW$117)</f>
        <v>81814.565766098924</v>
      </c>
      <c r="FH149" s="48" cm="1">
        <f t="array" ref="FH149">beneficio_muerte_individual_activo(FH$2,$F149,$D149, Hombres!$A$1:$DW$117, Mujeres!$A$1:$DW$117)</f>
        <v>68468.192702984627</v>
      </c>
      <c r="FI149" s="48" cm="1">
        <f t="array" ref="FI149">beneficio_muerte_individual_activo(FI$2,$F149,$D149, Hombres!$A$1:$DW$117, Mujeres!$A$1:$DW$117)</f>
        <v>54984.691128028237</v>
      </c>
      <c r="FJ149" s="48" cm="1">
        <f t="array" ref="FJ149">beneficio_muerte_individual_activo(FJ$2,$F149,$D149, Hombres!$A$1:$DW$117, Mujeres!$A$1:$DW$117)</f>
        <v>42114.165807504964</v>
      </c>
      <c r="FK149" s="48" cm="1">
        <f t="array" ref="FK149">beneficio_muerte_individual_activo(FK$2,$F149,$D149, Hombres!$A$1:$DW$117, Mujeres!$A$1:$DW$117)</f>
        <v>30534.674932728522</v>
      </c>
      <c r="FL149" s="48" cm="1">
        <f t="array" ref="FL149">beneficio_muerte_individual_activo(FL$2,$F149,$D149, Hombres!$A$1:$DW$117, Mujeres!$A$1:$DW$117)</f>
        <v>20771.792706708264</v>
      </c>
      <c r="FM149" s="48" cm="1">
        <f t="array" ref="FM149">beneficio_muerte_individual_activo(FM$2,$F149,$D149, Hombres!$A$1:$DW$117, Mujeres!$A$1:$DW$117)</f>
        <v>13121.435801138528</v>
      </c>
      <c r="FN149" s="48" cm="1">
        <f t="array" ref="FN149">beneficio_muerte_individual_activo(FN$2,$F149,$D149, Hombres!$A$1:$DW$117, Mujeres!$A$1:$DW$117)</f>
        <v>7601.9460152979691</v>
      </c>
      <c r="FO149" s="48" cm="1">
        <f t="array" ref="FO149">beneficio_muerte_individual_activo(FO$2,$F149,$D149, Hombres!$A$1:$DW$117, Mujeres!$A$1:$DW$117)</f>
        <v>3977.2310848831771</v>
      </c>
      <c r="FP149" s="48" cm="1">
        <f t="array" ref="FP149">beneficio_muerte_individual_activo(FP$2,$F149,$D149, Hombres!$A$1:$DW$117, Mujeres!$A$1:$DW$117)</f>
        <v>1842.5770805534951</v>
      </c>
      <c r="FQ149" s="108" cm="1">
        <f t="array" ref="FQ149">beneficio_muerte_individual_activo(FQ$2,$F149,$D149, Hombres!$A$1:$DW$117, Mujeres!$A$1:$DW$117)</f>
        <v>736.90187973592833</v>
      </c>
      <c r="FR149" s="48" cm="1">
        <f t="array" ref="FR149">beneficio_muerte_individual_activo(FR$2,$F149,$D149, Hombres!$A$1:$DW$117, Mujeres!$A$1:$DW$117)</f>
        <v>245.75133448345764</v>
      </c>
      <c r="FS149" s="48" cm="1">
        <f t="array" ref="FS149">beneficio_muerte_individual_activo(FS$2,$F149,$D149, Hombres!$A$1:$DW$117, Mujeres!$A$1:$DW$117)</f>
        <v>64.964581036199036</v>
      </c>
      <c r="FT149" s="48" cm="1">
        <f t="array" ref="FT149">beneficio_muerte_individual_activo(FT$2,$F149,$D149, Hombres!$A$1:$DW$117, Mujeres!$A$1:$DW$117)</f>
        <v>12.53960683250601</v>
      </c>
      <c r="FU149" s="48" cm="1">
        <f t="array" ref="FU149">beneficio_muerte_individual_activo(FU$2,$F149,$D149, Hombres!$A$1:$DW$117, Mujeres!$A$1:$DW$117)</f>
        <v>1.5761367694564676</v>
      </c>
      <c r="FV149" s="48" cm="1">
        <f t="array" ref="FV149">beneficio_muerte_individual_activo(FV$2,$F149,$D149, Hombres!$A$1:$DW$117, Mujeres!$A$1:$DW$117)</f>
        <v>0</v>
      </c>
      <c r="FW149" s="48" cm="1">
        <f t="array" ref="FW149">beneficio_muerte_individual_activo(FW$2,$F149,$D149, Hombres!$A$1:$DW$117, Mujeres!$A$1:$DW$117)</f>
        <v>0</v>
      </c>
      <c r="FX149" s="48" cm="1">
        <f t="array" ref="FX149">beneficio_muerte_individual_activo(FX$2,$F149,$D149, Hombres!$A$1:$DW$117, Mujeres!$A$1:$DW$117)</f>
        <v>0</v>
      </c>
      <c r="FY149" s="48" cm="1">
        <f t="array" ref="FY149">beneficio_muerte_individual_activo(FY$2,$F149,$D149, Hombres!$A$1:$DW$117, Mujeres!$A$1:$DW$117)</f>
        <v>0</v>
      </c>
      <c r="FZ149" s="48" cm="1">
        <f t="array" ref="FZ149">beneficio_muerte_individual_activo(FZ$2,$F149,$D149, Hombres!$A$1:$DW$117, Mujeres!$A$1:$DW$117)</f>
        <v>0</v>
      </c>
      <c r="GA149" s="48" cm="1">
        <f t="array" ref="GA149">beneficio_muerte_individual_activo(GA$2,$F149,$D149, Hombres!$A$1:$DW$117, Mujeres!$A$1:$DW$117)</f>
        <v>0</v>
      </c>
      <c r="GB149" s="48" cm="1">
        <f t="array" ref="GB149">beneficio_muerte_individual_activo(GB$2,$F149,$D149, Hombres!$A$1:$DW$117, Mujeres!$A$1:$DW$117)</f>
        <v>0</v>
      </c>
      <c r="GC149" s="48" cm="1">
        <f t="array" ref="GC149">beneficio_muerte_individual_activo(GC$2,$F149,$D149, Hombres!$A$1:$DW$117, Mujeres!$A$1:$DW$117)</f>
        <v>0</v>
      </c>
      <c r="GD149" s="48" cm="1">
        <f t="array" ref="GD149">beneficio_muerte_individual_activo(GD$2,$F149,$D149, Hombres!$A$1:$DW$117, Mujeres!$A$1:$DW$117)</f>
        <v>0</v>
      </c>
      <c r="GE149" s="48" cm="1">
        <f t="array" ref="GE149">beneficio_muerte_individual_activo(GE$2,$F149,$D149, Hombres!$A$1:$DW$117, Mujeres!$A$1:$DW$117)</f>
        <v>0</v>
      </c>
      <c r="GF149" s="48" cm="1">
        <f t="array" ref="GF149">beneficio_muerte_individual_activo(GF$2,$F149,$D149, Hombres!$A$1:$DW$117, Mujeres!$A$1:$DW$117)</f>
        <v>0</v>
      </c>
      <c r="GG149" s="48" cm="1">
        <f t="array" ref="GG149">beneficio_muerte_individual_activo(GG$2,$F149,$D149, Hombres!$A$1:$DW$117, Mujeres!$A$1:$DW$117)</f>
        <v>0</v>
      </c>
      <c r="GH149" s="48" cm="1">
        <f t="array" ref="GH149">beneficio_muerte_individual_activo(GH$2,$F149,$D149, Hombres!$A$1:$DW$117, Mujeres!$A$1:$DW$117)</f>
        <v>0</v>
      </c>
      <c r="GI149" s="48" cm="1">
        <f t="array" ref="GI149">beneficio_muerte_individual_activo(GI$2,$F149,$D149, Hombres!$A$1:$DW$117, Mujeres!$A$1:$DW$117)</f>
        <v>0</v>
      </c>
      <c r="GJ149" s="48" cm="1">
        <f t="array" ref="GJ149">beneficio_muerte_individual_activo(GJ$2,$F149,$D149, Hombres!$A$1:$DW$117, Mujeres!$A$1:$DW$117)</f>
        <v>0</v>
      </c>
      <c r="GK149" s="48" cm="1">
        <f t="array" ref="GK149">beneficio_muerte_individual_activo(GK$2,$F149,$D149, Hombres!$A$1:$DW$117, Mujeres!$A$1:$DW$117)</f>
        <v>0</v>
      </c>
      <c r="GL149" s="48" cm="1">
        <f t="array" ref="GL149">beneficio_muerte_individual_activo(GL$2,$F149,$D149, Hombres!$A$1:$DW$117, Mujeres!$A$1:$DW$117)</f>
        <v>0</v>
      </c>
      <c r="GM149" s="48" cm="1">
        <f t="array" ref="GM149">beneficio_muerte_individual_activo(GM$2,$F149,$D149, Hombres!$A$1:$DW$117, Mujeres!$A$1:$DW$117)</f>
        <v>0</v>
      </c>
      <c r="GN149" s="48" cm="1">
        <f t="array" ref="GN149">beneficio_muerte_individual_activo(GN$2,$F149,$D149, Hombres!$A$1:$DW$117, Mujeres!$A$1:$DW$117)</f>
        <v>0</v>
      </c>
      <c r="GO149" s="48" cm="1">
        <f t="array" ref="GO149">beneficio_muerte_individual_activo(GO$2,$F149,$D149, Hombres!$A$1:$DW$117, Mujeres!$A$1:$DW$117)</f>
        <v>0</v>
      </c>
      <c r="GP149" s="48" cm="1">
        <f t="array" ref="GP149">beneficio_muerte_individual_activo(GP$2,$F149,$D149, Hombres!$A$1:$DW$117, Mujeres!$A$1:$DW$117)</f>
        <v>0</v>
      </c>
      <c r="GQ149" s="48" cm="1">
        <f t="array" ref="GQ149">beneficio_muerte_individual_activo(GQ$2,$F149,$D149, Hombres!$A$1:$DW$117, Mujeres!$A$1:$DW$117)</f>
        <v>0</v>
      </c>
      <c r="GR149" s="48" cm="1">
        <f t="array" ref="GR149">beneficio_muerte_individual_activo(GR$2,$F149,$D149, Hombres!$A$1:$DW$117, Mujeres!$A$1:$DW$117)</f>
        <v>0</v>
      </c>
      <c r="GS149" s="48" cm="1">
        <f t="array" ref="GS149">beneficio_muerte_individual_activo(GS$2,$F149,$D149, Hombres!$A$1:$DW$117, Mujeres!$A$1:$DW$117)</f>
        <v>0</v>
      </c>
      <c r="GT149" s="48" cm="1">
        <f t="array" ref="GT149">beneficio_muerte_individual_activo(GT$2,$F149,$D149, Hombres!$A$1:$DW$117, Mujeres!$A$1:$DW$117)</f>
        <v>0</v>
      </c>
      <c r="GU149" s="48" cm="1">
        <f t="array" ref="GU149">beneficio_muerte_individual_activo(GU$2,$F149,$D149, Hombres!$A$1:$DW$117, Mujeres!$A$1:$DW$117)</f>
        <v>0</v>
      </c>
      <c r="GV149" s="48" cm="1">
        <f t="array" ref="GV149">beneficio_muerte_individual_activo(GV$2,$F149,$D149, Hombres!$A$1:$DW$117, Mujeres!$A$1:$DW$117)</f>
        <v>0</v>
      </c>
    </row>
    <row r="150" spans="1:204" x14ac:dyDescent="0.35">
      <c r="A150" s="1">
        <f t="shared" si="2"/>
        <v>148</v>
      </c>
      <c r="B150" s="77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41" cm="1">
        <f t="array" ref="G150">PorcentajePension(C150,E150, D150)</f>
        <v>0.85</v>
      </c>
      <c r="I150" s="74"/>
      <c r="J150" s="48" cm="1">
        <f t="array" ref="J150">AnualidadActivo(J$2, $E150, $C150, $B150, $D150, Hombres!$A$1:$DW$117, Mujeres!$A$1:$DW$117)</f>
        <v>0</v>
      </c>
      <c r="K150" s="48" cm="1">
        <f t="array" ref="K150">AnualidadActivo(K$2, $E150, $C150, $B150, $D150, Hombres!$A$1:$DW$117, Mujeres!$A$1:$DW$117)</f>
        <v>0</v>
      </c>
      <c r="L150" s="48" cm="1">
        <f t="array" ref="L150">AnualidadActivo(L$2, $E150, $C150, $B150, $D150, Hombres!$A$1:$DW$117, Mujeres!$A$1:$DW$117)</f>
        <v>0</v>
      </c>
      <c r="M150" s="48" cm="1">
        <f t="array" ref="M150">AnualidadActivo(M$2, $E150, $C150, $B150, $D150, Hombres!$A$1:$DW$117, Mujeres!$A$1:$DW$117)</f>
        <v>0</v>
      </c>
      <c r="N150" s="48" cm="1">
        <f t="array" ref="N150">AnualidadActivo(N$2, $E150, $C150, $B150, $D150, Hombres!$A$1:$DW$117, Mujeres!$A$1:$DW$117)</f>
        <v>0</v>
      </c>
      <c r="O150" s="48" cm="1">
        <f t="array" ref="O150">AnualidadActivo(O$2, $E150, $C150, $B150, $D150, Hombres!$A$1:$DW$117, Mujeres!$A$1:$DW$117)</f>
        <v>0</v>
      </c>
      <c r="P150" s="48" cm="1">
        <f t="array" ref="P150">AnualidadActivo(P$2, $E150, $C150, $B150, $D150, Hombres!$A$1:$DW$117, Mujeres!$A$1:$DW$117)</f>
        <v>0</v>
      </c>
      <c r="Q150" s="48" cm="1">
        <f t="array" ref="Q150">AnualidadActivo(Q$2, $E150, $C150, $B150, $D150, Hombres!$A$1:$DW$117, Mujeres!$A$1:$DW$117)</f>
        <v>0</v>
      </c>
      <c r="R150" s="48" cm="1">
        <f t="array" ref="R150">AnualidadActivo(R$2, $E150, $C150, $B150, $D150, Hombres!$A$1:$DW$117, Mujeres!$A$1:$DW$117)</f>
        <v>0</v>
      </c>
      <c r="S150" s="48" cm="1">
        <f t="array" ref="S150">AnualidadActivo(S$2, $E150, $C150, $B150, $D150, Hombres!$A$1:$DW$117, Mujeres!$A$1:$DW$117)</f>
        <v>0</v>
      </c>
      <c r="T150" s="48" cm="1">
        <f t="array" ref="T150">AnualidadActivo(T$2, $E150, $C150, $B150, $D150, Hombres!$A$1:$DW$117, Mujeres!$A$1:$DW$117)</f>
        <v>0</v>
      </c>
      <c r="U150" s="48" cm="1">
        <f t="array" ref="U150">AnualidadActivo(U$2, $E150, $C150, $B150, $D150, Hombres!$A$1:$DW$117, Mujeres!$A$1:$DW$117)</f>
        <v>0</v>
      </c>
      <c r="V150" s="48" cm="1">
        <f t="array" ref="V150">AnualidadActivo(V$2, $E150, $C150, $B150, $D150, Hombres!$A$1:$DW$117, Mujeres!$A$1:$DW$117)</f>
        <v>0</v>
      </c>
      <c r="W150" s="48" cm="1">
        <f t="array" ref="W150">AnualidadActivo(W$2, $E150, $C150, $B150, $D150, Hombres!$A$1:$DW$117, Mujeres!$A$1:$DW$117)</f>
        <v>0</v>
      </c>
      <c r="X150" s="48" cm="1">
        <f t="array" ref="X150">AnualidadActivo(X$2, $E150, $C150, $B150, $D150, Hombres!$A$1:$DW$117, Mujeres!$A$1:$DW$117)</f>
        <v>0</v>
      </c>
      <c r="Y150" s="48" cm="1">
        <f t="array" ref="Y150">AnualidadActivo(Y$2, $E150, $C150, $B150, $D150, Hombres!$A$1:$DW$117, Mujeres!$A$1:$DW$117)</f>
        <v>0</v>
      </c>
      <c r="Z150" s="48" cm="1">
        <f t="array" ref="Z150">AnualidadActivo(Z$2, $E150, $C150, $B150, $D150, Hombres!$A$1:$DW$117, Mujeres!$A$1:$DW$117)</f>
        <v>0</v>
      </c>
      <c r="AA150" s="48" cm="1">
        <f t="array" ref="AA150">AnualidadActivo(AA$2, $E150, $C150, $B150, $D150, Hombres!$A$1:$DW$117, Mujeres!$A$1:$DW$117)</f>
        <v>0</v>
      </c>
      <c r="AB150" s="48" cm="1">
        <f t="array" ref="AB150">AnualidadActivo(AB$2, $E150, $C150, $B150, $D150, Hombres!$A$1:$DW$117, Mujeres!$A$1:$DW$117)</f>
        <v>0</v>
      </c>
      <c r="AC150" s="48" cm="1">
        <f t="array" ref="AC150">AnualidadActivo(AC$2, $E150, $C150, $B150, $D150, Hombres!$A$1:$DW$117, Mujeres!$A$1:$DW$117)</f>
        <v>0</v>
      </c>
      <c r="AD150" s="48" cm="1">
        <f t="array" ref="AD150">AnualidadActivo(AD$2, $E150, $C150, $B150, $D150, Hombres!$A$1:$DW$117, Mujeres!$A$1:$DW$117)</f>
        <v>0</v>
      </c>
      <c r="AE150" s="48" cm="1">
        <f t="array" ref="AE150">AnualidadActivo(AE$2, $E150, $C150, $B150, $D150, Hombres!$A$1:$DW$117, Mujeres!$A$1:$DW$117)</f>
        <v>0</v>
      </c>
      <c r="AF150" s="48" cm="1">
        <f t="array" ref="AF150">AnualidadActivo(AF$2, $E150, $C150, $B150, $D150, Hombres!$A$1:$DW$117, Mujeres!$A$1:$DW$117)</f>
        <v>0</v>
      </c>
      <c r="AG150" s="48" cm="1">
        <f t="array" ref="AG150">AnualidadActivo(AG$2, $E150, $C150, $B150, $D150, Hombres!$A$1:$DW$117, Mujeres!$A$1:$DW$117)</f>
        <v>0</v>
      </c>
      <c r="AH150" s="48" cm="1">
        <f t="array" ref="AH150">AnualidadActivo(AH$2, $E150, $C150, $B150, $D150, Hombres!$A$1:$DW$117, Mujeres!$A$1:$DW$117)</f>
        <v>0</v>
      </c>
      <c r="AI150" s="48" cm="1">
        <f t="array" ref="AI150">AnualidadActivo(AI$2, $E150, $C150, $B150, $D150, Hombres!$A$1:$DW$117, Mujeres!$A$1:$DW$117)</f>
        <v>0</v>
      </c>
      <c r="AJ150" s="48" cm="1">
        <f t="array" ref="AJ150">AnualidadActivo(AJ$2, $E150, $C150, $B150, $D150, Hombres!$A$1:$DW$117, Mujeres!$A$1:$DW$117)</f>
        <v>0</v>
      </c>
      <c r="AK150" s="48" cm="1">
        <f t="array" ref="AK150">AnualidadActivo(AK$2, $E150, $C150, $B150, $D150, Hombres!$A$1:$DW$117, Mujeres!$A$1:$DW$117)</f>
        <v>0</v>
      </c>
      <c r="AL150" s="48" cm="1">
        <f t="array" ref="AL150">AnualidadActivo(AL$2, $E150, $C150, $B150, $D150, Hombres!$A$1:$DW$117, Mujeres!$A$1:$DW$117)</f>
        <v>0</v>
      </c>
      <c r="AM150" s="48" cm="1">
        <f t="array" ref="AM150">AnualidadActivo(AM$2, $E150, $C150, $B150, $D150, Hombres!$A$1:$DW$117, Mujeres!$A$1:$DW$117)</f>
        <v>0</v>
      </c>
      <c r="AN150" s="48" cm="1">
        <f t="array" ref="AN150">AnualidadActivo(AN$2, $E150, $C150, $B150, $D150, Hombres!$A$1:$DW$117, Mujeres!$A$1:$DW$117)</f>
        <v>0</v>
      </c>
      <c r="AO150" s="48" cm="1">
        <f t="array" ref="AO150">AnualidadActivo(AO$2, $E150, $C150, $B150, $D150, Hombres!$A$1:$DW$117, Mujeres!$A$1:$DW$117)</f>
        <v>0</v>
      </c>
      <c r="AP150" s="48" cm="1">
        <f t="array" ref="AP150">AnualidadActivo(AP$2, $E150, $C150, $B150, $D150, Hombres!$A$1:$DW$117, Mujeres!$A$1:$DW$117)</f>
        <v>0</v>
      </c>
      <c r="AQ150" s="48" cm="1">
        <f t="array" ref="AQ150">AnualidadActivo(AQ$2, $E150, $C150, $B150, $D150, Hombres!$A$1:$DW$117, Mujeres!$A$1:$DW$117)</f>
        <v>0</v>
      </c>
      <c r="AR150" s="48" cm="1">
        <f t="array" ref="AR150">AnualidadActivo(AR$2, $E150, $C150, $B150, $D150, Hombres!$A$1:$DW$117, Mujeres!$A$1:$DW$117)</f>
        <v>98509912.930172205</v>
      </c>
      <c r="AS150" s="48" cm="1">
        <f t="array" ref="AS150">AnualidadActivo(AS$2, $E150, $C150, $B150, $D150, Hombres!$A$1:$DW$117, Mujeres!$A$1:$DW$117)</f>
        <v>101465210.31807737</v>
      </c>
      <c r="AT150" s="48" cm="1">
        <f t="array" ref="AT150">AnualidadActivo(AT$2, $E150, $C150, $B150, $D150, Hombres!$A$1:$DW$117, Mujeres!$A$1:$DW$117)</f>
        <v>104509166.62761968</v>
      </c>
      <c r="AU150" s="48" cm="1">
        <f t="array" ref="AU150">AnualidadActivo(AU$2, $E150, $C150, $B150, $D150, Hombres!$A$1:$DW$117, Mujeres!$A$1:$DW$117)</f>
        <v>107644441.62644829</v>
      </c>
      <c r="AV150" s="48" cm="1">
        <f t="array" ref="AV150">AnualidadActivo(AV$2, $E150, $C150, $B150, $D150, Hombres!$A$1:$DW$117, Mujeres!$A$1:$DW$117)</f>
        <v>110873774.87524174</v>
      </c>
      <c r="AW150" s="48" cm="1">
        <f t="array" ref="AW150">AnualidadActivo(AW$2, $E150, $C150, $B150, $D150, Hombres!$A$1:$DW$117, Mujeres!$A$1:$DW$117)</f>
        <v>113842245.2387096</v>
      </c>
      <c r="AX150" s="48" cm="1">
        <f t="array" ref="AX150">AnualidadActivo(AX$2, $E150, $C150, $B150, $D150, Hombres!$A$1:$DW$117, Mujeres!$A$1:$DW$117)</f>
        <v>116853267.32119662</v>
      </c>
      <c r="AY150" s="48" cm="1">
        <f t="array" ref="AY150">AnualidadActivo(AY$2, $E150, $C150, $B150, $D150, Hombres!$A$1:$DW$117, Mujeres!$A$1:$DW$117)</f>
        <v>119908650.96913859</v>
      </c>
      <c r="AZ150" s="48" cm="1">
        <f t="array" ref="AZ150">AnualidadActivo(AZ$2, $E150, $C150, $B150, $D150, Hombres!$A$1:$DW$117, Mujeres!$A$1:$DW$117)</f>
        <v>123010651.79711492</v>
      </c>
      <c r="BA150" s="48" cm="1">
        <f t="array" ref="BA150">AnualidadActivo(BA$2, $E150, $C150, $B150, $D150, Hombres!$A$1:$DW$117, Mujeres!$A$1:$DW$117)</f>
        <v>126157500.20451525</v>
      </c>
      <c r="BB150" s="48" cm="1">
        <f t="array" ref="BB150">AnualidadActivo(BB$2, $E150, $C150, $B150, $D150, Hombres!$A$1:$DW$117, Mujeres!$A$1:$DW$117)</f>
        <v>129341606.25728206</v>
      </c>
      <c r="BC150" s="48" cm="1">
        <f t="array" ref="BC150">AnualidadActivo(BC$2, $E150, $C150, $B150, $D150, Hombres!$A$1:$DW$117, Mujeres!$A$1:$DW$117)</f>
        <v>132552494.55952705</v>
      </c>
      <c r="BD150" s="48" cm="1">
        <f t="array" ref="BD150">AnualidadActivo(BD$2, $E150, $C150, $B150, $D150, Hombres!$A$1:$DW$117, Mujeres!$A$1:$DW$117)</f>
        <v>135774951.08150235</v>
      </c>
      <c r="BE150" s="48" cm="1">
        <f t="array" ref="BE150">AnualidadActivo(BE$2, $E150, $C150, $B150, $D150, Hombres!$A$1:$DW$117, Mujeres!$A$1:$DW$117)</f>
        <v>138982035.80481848</v>
      </c>
      <c r="BF150" s="48" cm="1">
        <f t="array" ref="BF150">AnualidadActivo(BF$2, $E150, $C150, $B150, $D150, Hombres!$A$1:$DW$117, Mujeres!$A$1:$DW$117)</f>
        <v>142142536.49866071</v>
      </c>
      <c r="BG150" s="48" cm="1">
        <f t="array" ref="BG150">AnualidadActivo(BG$2, $E150, $C150, $B150, $D150, Hombres!$A$1:$DW$117, Mujeres!$A$1:$DW$117)</f>
        <v>145239232.90386769</v>
      </c>
      <c r="BH150" s="48" cm="1">
        <f t="array" ref="BH150">AnualidadActivo(BH$2, $E150, $C150, $B150, $D150, Hombres!$A$1:$DW$117, Mujeres!$A$1:$DW$117)</f>
        <v>148272212.3899107</v>
      </c>
      <c r="BI150" s="48" cm="1">
        <f t="array" ref="BI150">AnualidadActivo(BI$2, $E150, $C150, $B150, $D150, Hombres!$A$1:$DW$117, Mujeres!$A$1:$DW$117)</f>
        <v>151241083.3568095</v>
      </c>
      <c r="BJ150" s="48" cm="1">
        <f t="array" ref="BJ150">AnualidadActivo(BJ$2, $E150, $C150, $B150, $D150, Hombres!$A$1:$DW$117, Mujeres!$A$1:$DW$117)</f>
        <v>154120943.62161094</v>
      </c>
      <c r="BK150" s="48" cm="1">
        <f t="array" ref="BK150">AnualidadActivo(BK$2, $E150, $C150, $B150, $D150, Hombres!$A$1:$DW$117, Mujeres!$A$1:$DW$117)</f>
        <v>156859813.5021885</v>
      </c>
      <c r="BL150" s="48" cm="1">
        <f t="array" ref="BL150">AnualidadActivo(BL$2, $E150, $C150, $B150, $D150, Hombres!$A$1:$DW$117, Mujeres!$A$1:$DW$117)</f>
        <v>159388753.68911576</v>
      </c>
      <c r="BM150" s="48" cm="1">
        <f t="array" ref="BM150">AnualidadActivo(BM$2, $E150, $C150, $B150, $D150, Hombres!$A$1:$DW$117, Mujeres!$A$1:$DW$117)</f>
        <v>161637135.43995044</v>
      </c>
      <c r="BN150" s="48" cm="1">
        <f t="array" ref="BN150">AnualidadActivo(BN$2, $E150, $C150, $B150, $D150, Hombres!$A$1:$DW$117, Mujeres!$A$1:$DW$117)</f>
        <v>163365997.51221085</v>
      </c>
      <c r="BO150" s="48" cm="1">
        <f t="array" ref="BO150">AnualidadActivo(BO$2, $E150, $C150, $B150, $D150, Hombres!$A$1:$DW$117, Mujeres!$A$1:$DW$117)</f>
        <v>164708450.57202956</v>
      </c>
      <c r="BP150" s="48" cm="1">
        <f t="array" ref="BP150">AnualidadActivo(BP$2, $E150, $C150, $B150, $D150, Hombres!$A$1:$DW$117, Mujeres!$A$1:$DW$117)</f>
        <v>165599351.33400184</v>
      </c>
      <c r="BQ150" s="48" cm="1">
        <f t="array" ref="BQ150">AnualidadActivo(BQ$2, $E150, $C150, $B150, $D150, Hombres!$A$1:$DW$117, Mujeres!$A$1:$DW$117)</f>
        <v>165967727.91904107</v>
      </c>
      <c r="BR150" s="48" cm="1">
        <f t="array" ref="BR150">AnualidadActivo(BR$2, $E150, $C150, $B150, $D150, Hombres!$A$1:$DW$117, Mujeres!$A$1:$DW$117)</f>
        <v>165744251.54355946</v>
      </c>
      <c r="BS150" s="48" cm="1">
        <f t="array" ref="BS150">AnualidadActivo(BS$2, $E150, $C150, $B150, $D150, Hombres!$A$1:$DW$117, Mujeres!$A$1:$DW$117)</f>
        <v>164856305.72115886</v>
      </c>
      <c r="BT150" s="48" cm="1">
        <f t="array" ref="BT150">AnualidadActivo(BT$2, $E150, $C150, $B150, $D150, Hombres!$A$1:$DW$117, Mujeres!$A$1:$DW$117)</f>
        <v>163223237.34326571</v>
      </c>
      <c r="BU150" s="48" cm="1">
        <f t="array" ref="BU150">AnualidadActivo(BU$2, $E150, $C150, $B150, $D150, Hombres!$A$1:$DW$117, Mujeres!$A$1:$DW$117)</f>
        <v>160761661.17196238</v>
      </c>
      <c r="BV150" s="48" cm="1">
        <f t="array" ref="BV150">AnualidadActivo(BV$2, $E150, $C150, $B150, $D150, Hombres!$A$1:$DW$117, Mujeres!$A$1:$DW$117)</f>
        <v>157394585.18355134</v>
      </c>
      <c r="BW150" s="48" cm="1">
        <f t="array" ref="BW150">AnualidadActivo(BW$2, $E150, $C150, $B150, $D150, Hombres!$A$1:$DW$117, Mujeres!$A$1:$DW$117)</f>
        <v>153062982.47626838</v>
      </c>
      <c r="BX150" s="48" cm="1">
        <f t="array" ref="BX150">AnualidadActivo(BX$2, $E150, $C150, $B150, $D150, Hombres!$A$1:$DW$117, Mujeres!$A$1:$DW$117)</f>
        <v>147721306.48223418</v>
      </c>
      <c r="BY150" s="48" cm="1">
        <f t="array" ref="BY150">AnualidadActivo(BY$2, $E150, $C150, $B150, $D150, Hombres!$A$1:$DW$117, Mujeres!$A$1:$DW$117)</f>
        <v>141335282.05204108</v>
      </c>
      <c r="BZ150" s="48" cm="1">
        <f t="array" ref="BZ150">AnualidadActivo(BZ$2, $E150, $C150, $B150, $D150, Hombres!$A$1:$DW$117, Mujeres!$A$1:$DW$117)</f>
        <v>133888857.88538539</v>
      </c>
      <c r="CA150" s="48" cm="1">
        <f t="array" ref="CA150">AnualidadActivo(CA$2, $E150, $C150, $B150, $D150, Hombres!$A$1:$DW$117, Mujeres!$A$1:$DW$117)</f>
        <v>125398002.87987378</v>
      </c>
      <c r="CB150" s="48" cm="1">
        <f t="array" ref="CB150">AnualidadActivo(CB$2, $E150, $C150, $B150, $D150, Hombres!$A$1:$DW$117, Mujeres!$A$1:$DW$117)</f>
        <v>115927907.20519884</v>
      </c>
      <c r="CC150" s="48" cm="1">
        <f t="array" ref="CC150">AnualidadActivo(CC$2, $E150, $C150, $B150, $D150, Hombres!$A$1:$DW$117, Mujeres!$A$1:$DW$117)</f>
        <v>105596505.90074846</v>
      </c>
      <c r="CD150" s="48" cm="1">
        <f t="array" ref="CD150">AnualidadActivo(CD$2, $E150, $C150, $B150, $D150, Hombres!$A$1:$DW$117, Mujeres!$A$1:$DW$117)</f>
        <v>94568917.383144677</v>
      </c>
      <c r="CE150" s="48" cm="1">
        <f t="array" ref="CE150">AnualidadActivo(CE$2, $E150, $C150, $B150, $D150, Hombres!$A$1:$DW$117, Mujeres!$A$1:$DW$117)</f>
        <v>83058229.43716304</v>
      </c>
      <c r="CF150" s="48" cm="1">
        <f t="array" ref="CF150">AnualidadActivo(CF$2, $E150, $C150, $B150, $D150, Hombres!$A$1:$DW$117, Mujeres!$A$1:$DW$117)</f>
        <v>71330124.461247936</v>
      </c>
      <c r="CG150" s="48" cm="1">
        <f t="array" ref="CG150">AnualidadActivo(CG$2, $E150, $C150, $B150, $D150, Hombres!$A$1:$DW$117, Mujeres!$A$1:$DW$117)</f>
        <v>59700385.715804763</v>
      </c>
      <c r="CH150" s="48" cm="1">
        <f t="array" ref="CH150">AnualidadActivo(CH$2, $E150, $C150, $B150, $D150, Hombres!$A$1:$DW$117, Mujeres!$A$1:$DW$117)</f>
        <v>48511664.01594577</v>
      </c>
      <c r="CI150" s="48" cm="1">
        <f t="array" ref="CI150">AnualidadActivo(CI$2, $E150, $C150, $B150, $D150, Hombres!$A$1:$DW$117, Mujeres!$A$1:$DW$117)</f>
        <v>38100422.747183688</v>
      </c>
      <c r="CJ150" s="48" cm="1">
        <f t="array" ref="CJ150">AnualidadActivo(CJ$2, $E150, $C150, $B150, $D150, Hombres!$A$1:$DW$117, Mujeres!$A$1:$DW$117)</f>
        <v>28767690.74308987</v>
      </c>
      <c r="CK150" s="48" cm="1">
        <f t="array" ref="CK150">AnualidadActivo(CK$2, $E150, $C150, $B150, $D150, Hombres!$A$1:$DW$117, Mujeres!$A$1:$DW$117)</f>
        <v>20750977.96742028</v>
      </c>
      <c r="CL150" s="48" cm="1">
        <f t="array" ref="CL150">AnualidadActivo(CL$2, $E150, $C150, $B150, $D150, Hombres!$A$1:$DW$117, Mujeres!$A$1:$DW$117)</f>
        <v>14195539.754885105</v>
      </c>
      <c r="CM150" s="48" cm="1">
        <f t="array" ref="CM150">AnualidadActivo(CM$2, $E150, $C150, $B150, $D150, Hombres!$A$1:$DW$117, Mujeres!$A$1:$DW$117)</f>
        <v>9130328.1710925754</v>
      </c>
      <c r="CN150" s="48" cm="1">
        <f t="array" ref="CN150">AnualidadActivo(CN$2, $E150, $C150, $B150, $D150, Hombres!$A$1:$DW$117, Mujeres!$A$1:$DW$117)</f>
        <v>5463586.7432530541</v>
      </c>
      <c r="CO150" s="48" cm="1">
        <f t="array" ref="CO150">AnualidadActivo(CO$2, $E150, $C150, $B150, $D150, Hombres!$A$1:$DW$117, Mujeres!$A$1:$DW$117)</f>
        <v>3002701.5504158773</v>
      </c>
      <c r="CP150" s="48" cm="1">
        <f t="array" ref="CP150">AnualidadActivo(CP$2, $E150, $C150, $B150, $D150, Hombres!$A$1:$DW$117, Mujeres!$A$1:$DW$117)</f>
        <v>1491489.7681948028</v>
      </c>
      <c r="CQ150" s="48" cm="1">
        <f t="array" ref="CQ150">AnualidadActivo(CQ$2, $E150, $C150, $B150, $D150, Hombres!$A$1:$DW$117, Mujeres!$A$1:$DW$117)</f>
        <v>656120.51519871212</v>
      </c>
      <c r="CR150" s="48" cm="1">
        <f t="array" ref="CR150">AnualidadActivo(CR$2, $E150, $C150, $B150, $D150, Hombres!$A$1:$DW$117, Mujeres!$A$1:$DW$117)</f>
        <v>0</v>
      </c>
      <c r="CS150" s="48" cm="1">
        <f t="array" ref="CS150">AnualidadActivo(CS$2, $E150, $C150, $B150, $D150, Hombres!$A$1:$DW$117, Mujeres!$A$1:$DW$117)</f>
        <v>0</v>
      </c>
      <c r="CT150" s="48" cm="1">
        <f t="array" ref="CT150">AnualidadActivo(CT$2, $E150, $C150, $B150, $D150, Hombres!$A$1:$DW$117, Mujeres!$A$1:$DW$117)</f>
        <v>0</v>
      </c>
      <c r="CU150" s="48" cm="1">
        <f t="array" ref="CU150">AnualidadActivo(CU$2, $E150, $C150, $B150, $D150, Hombres!$A$1:$DW$117, Mujeres!$A$1:$DW$117)</f>
        <v>0</v>
      </c>
      <c r="CV150" s="48" cm="1">
        <f t="array" ref="CV150">AnualidadActivo(CV$2, $E150, $C150, $B150, $D150, Hombres!$A$1:$DW$117, Mujeres!$A$1:$DW$117)</f>
        <v>0</v>
      </c>
      <c r="CW150" s="48" cm="1">
        <f t="array" ref="CW150">AnualidadActivo(CW$2, $E150, $C150, $B150, $D150, Hombres!$A$1:$DW$117, Mujeres!$A$1:$DW$117)</f>
        <v>0</v>
      </c>
      <c r="CX150" s="48" cm="1">
        <f t="array" ref="CX150">AnualidadActivo(CX$2, $E150, $C150, $B150, $D150, Hombres!$A$1:$DW$117, Mujeres!$A$1:$DW$117)</f>
        <v>0</v>
      </c>
      <c r="CY150" s="48" cm="1">
        <f t="array" ref="CY150">AnualidadActivo(CY$2, $E150, $C150, $B150, $D150, Hombres!$A$1:$DW$117, Mujeres!$A$1:$DW$117)</f>
        <v>0</v>
      </c>
      <c r="CZ150" s="48" cm="1">
        <f t="array" ref="CZ150">AnualidadActivo(CZ$2, $E150, $C150, $B150, $D150, Hombres!$A$1:$DW$117, Mujeres!$A$1:$DW$117)</f>
        <v>0</v>
      </c>
      <c r="DA150" s="48" cm="1">
        <f t="array" ref="DA150">AnualidadActivo(DA$2, $E150, $C150, $B150, $D150, Hombres!$A$1:$DW$117, Mujeres!$A$1:$DW$117)</f>
        <v>0</v>
      </c>
      <c r="DD150" s="21"/>
      <c r="DE150" s="48" cm="1">
        <f t="array" ref="DE150">beneficio_muerte_individual_activo(DE$2,$F150,$D150, Hombres!$A$1:$DW$117, Mujeres!$A$1:$DW$117)</f>
        <v>0</v>
      </c>
      <c r="DF150" s="48" cm="1">
        <f t="array" ref="DF150">beneficio_muerte_individual_activo(DF$2,$F150,$D150, Hombres!$A$1:$DW$117, Mujeres!$A$1:$DW$117)</f>
        <v>2086.6869187500001</v>
      </c>
      <c r="DG150" s="48" cm="1">
        <f t="array" ref="DG150">beneficio_muerte_individual_activo(DG$2,$F150,$D150, Hombres!$A$1:$DW$117, Mujeres!$A$1:$DW$117)</f>
        <v>2180.2617285597894</v>
      </c>
      <c r="DH150" s="48" cm="1">
        <f t="array" ref="DH150">beneficio_muerte_individual_activo(DH$2,$F150,$D150, Hombres!$A$1:$DW$117, Mujeres!$A$1:$DW$117)</f>
        <v>2274.7150693807989</v>
      </c>
      <c r="DI150" s="48" cm="1">
        <f t="array" ref="DI150">beneficio_muerte_individual_activo(DI$2,$F150,$D150, Hombres!$A$1:$DW$117, Mujeres!$A$1:$DW$117)</f>
        <v>2372.5382374069291</v>
      </c>
      <c r="DJ150" s="48" cm="1">
        <f t="array" ref="DJ150">beneficio_muerte_individual_activo(DJ$2,$F150,$D150, Hombres!$A$1:$DW$117, Mujeres!$A$1:$DW$117)</f>
        <v>2492.68104397354</v>
      </c>
      <c r="DK150" s="48" cm="1">
        <f t="array" ref="DK150">beneficio_muerte_individual_activo(DK$2,$F150,$D150, Hombres!$A$1:$DW$117, Mujeres!$A$1:$DW$117)</f>
        <v>2616.6404653193458</v>
      </c>
      <c r="DL150" s="48" cm="1">
        <f t="array" ref="DL150">beneficio_muerte_individual_activo(DL$2,$F150,$D150, Hombres!$A$1:$DW$117, Mujeres!$A$1:$DW$117)</f>
        <v>2743.8984038145222</v>
      </c>
      <c r="DM150" s="48" cm="1">
        <f t="array" ref="DM150">beneficio_muerte_individual_activo(DM$2,$F150,$D150, Hombres!$A$1:$DW$117, Mujeres!$A$1:$DW$117)</f>
        <v>2879.4187534633061</v>
      </c>
      <c r="DN150" s="48" cm="1">
        <f t="array" ref="DN150">beneficio_muerte_individual_activo(DN$2,$F150,$D150, Hombres!$A$1:$DW$117, Mujeres!$A$1:$DW$117)</f>
        <v>3029.6482881344227</v>
      </c>
      <c r="DO150" s="48" cm="1">
        <f t="array" ref="DO150">beneficio_muerte_individual_activo(DO$2,$F150,$D150, Hombres!$A$1:$DW$117, Mujeres!$A$1:$DW$117)</f>
        <v>3192.0550688318872</v>
      </c>
      <c r="DP150" s="48" cm="1">
        <f t="array" ref="DP150">beneficio_muerte_individual_activo(DP$2,$F150,$D150, Hombres!$A$1:$DW$117, Mujeres!$A$1:$DW$117)</f>
        <v>3367.0891724009216</v>
      </c>
      <c r="DQ150" s="48" cm="1">
        <f t="array" ref="DQ150">beneficio_muerte_individual_activo(DQ$2,$F150,$D150, Hombres!$A$1:$DW$117, Mujeres!$A$1:$DW$117)</f>
        <v>3582.525733799851</v>
      </c>
      <c r="DR150" s="48" cm="1">
        <f t="array" ref="DR150">beneficio_muerte_individual_activo(DR$2,$F150,$D150, Hombres!$A$1:$DW$117, Mujeres!$A$1:$DW$117)</f>
        <v>3872.990661734706</v>
      </c>
      <c r="DS150" s="48" cm="1">
        <f t="array" ref="DS150">beneficio_muerte_individual_activo(DS$2,$F150,$D150, Hombres!$A$1:$DW$117, Mujeres!$A$1:$DW$117)</f>
        <v>4205.476608058314</v>
      </c>
      <c r="DT150" s="48" cm="1">
        <f t="array" ref="DT150">beneficio_muerte_individual_activo(DT$2,$F150,$D150, Hombres!$A$1:$DW$117, Mujeres!$A$1:$DW$117)</f>
        <v>4553.021057138877</v>
      </c>
      <c r="DU150" s="48" cm="1">
        <f t="array" ref="DU150">beneficio_muerte_individual_activo(DU$2,$F150,$D150, Hombres!$A$1:$DW$117, Mujeres!$A$1:$DW$117)</f>
        <v>4875.8671752246655</v>
      </c>
      <c r="DV150" s="48" cm="1">
        <f t="array" ref="DV150">beneficio_muerte_individual_activo(DV$2,$F150,$D150, Hombres!$A$1:$DW$117, Mujeres!$A$1:$DW$117)</f>
        <v>5198.279985647363</v>
      </c>
      <c r="DW150" s="48" cm="1">
        <f t="array" ref="DW150">beneficio_muerte_individual_activo(DW$2,$F150,$D150, Hombres!$A$1:$DW$117, Mujeres!$A$1:$DW$117)</f>
        <v>5551.8327471460652</v>
      </c>
      <c r="DX150" s="48" cm="1">
        <f t="array" ref="DX150">beneficio_muerte_individual_activo(DX$2,$F150,$D150, Hombres!$A$1:$DW$117, Mujeres!$A$1:$DW$117)</f>
        <v>5935.3408174486603</v>
      </c>
      <c r="DY150" s="48" cm="1">
        <f t="array" ref="DY150">beneficio_muerte_individual_activo(DY$2,$F150,$D150, Hombres!$A$1:$DW$117, Mujeres!$A$1:$DW$117)</f>
        <v>6330.8356374748464</v>
      </c>
      <c r="DZ150" s="48" cm="1">
        <f t="array" ref="DZ150">beneficio_muerte_individual_activo(DZ$2,$F150,$D150, Hombres!$A$1:$DW$117, Mujeres!$A$1:$DW$117)</f>
        <v>6728.3037173966168</v>
      </c>
      <c r="EA150" s="48" cm="1">
        <f t="array" ref="EA150">beneficio_muerte_individual_activo(EA$2,$F150,$D150, Hombres!$A$1:$DW$117, Mujeres!$A$1:$DW$117)</f>
        <v>7164.5188087748429</v>
      </c>
      <c r="EB150" s="48" cm="1">
        <f t="array" ref="EB150">beneficio_muerte_individual_activo(EB$2,$F150,$D150, Hombres!$A$1:$DW$117, Mujeres!$A$1:$DW$117)</f>
        <v>7719.7149956977337</v>
      </c>
      <c r="EC150" s="48" cm="1">
        <f t="array" ref="EC150">beneficio_muerte_individual_activo(EC$2,$F150,$D150, Hombres!$A$1:$DW$117, Mujeres!$A$1:$DW$117)</f>
        <v>8358.2146096615779</v>
      </c>
      <c r="ED150" s="48" cm="1">
        <f t="array" ref="ED150">beneficio_muerte_individual_activo(ED$2,$F150,$D150, Hombres!$A$1:$DW$117, Mujeres!$A$1:$DW$117)</f>
        <v>9015.1213520141682</v>
      </c>
      <c r="EE150" s="48" cm="1">
        <f t="array" ref="EE150">beneficio_muerte_individual_activo(EE$2,$F150,$D150, Hombres!$A$1:$DW$117, Mujeres!$A$1:$DW$117)</f>
        <v>9605.4583993445194</v>
      </c>
      <c r="EF150" s="48" cm="1">
        <f t="array" ref="EF150">beneficio_muerte_individual_activo(EF$2,$F150,$D150, Hombres!$A$1:$DW$117, Mujeres!$A$1:$DW$117)</f>
        <v>10181.151672791919</v>
      </c>
      <c r="EG150" s="48" cm="1">
        <f t="array" ref="EG150">beneficio_muerte_individual_activo(EG$2,$F150,$D150, Hombres!$A$1:$DW$117, Mujeres!$A$1:$DW$117)</f>
        <v>10855.516321510495</v>
      </c>
      <c r="EH150" s="48" cm="1">
        <f t="array" ref="EH150">beneficio_muerte_individual_activo(EH$2,$F150,$D150, Hombres!$A$1:$DW$117, Mujeres!$A$1:$DW$117)</f>
        <v>11709.586088580145</v>
      </c>
      <c r="EI150" s="48" cm="1">
        <f t="array" ref="EI150">beneficio_muerte_individual_activo(EI$2,$F150,$D150, Hombres!$A$1:$DW$117, Mujeres!$A$1:$DW$117)</f>
        <v>12752.024490617727</v>
      </c>
      <c r="EJ150" s="48" cm="1">
        <f t="array" ref="EJ150">beneficio_muerte_individual_activo(EJ$2,$F150,$D150, Hombres!$A$1:$DW$117, Mujeres!$A$1:$DW$117)</f>
        <v>13969.697187365131</v>
      </c>
      <c r="EK150" s="48" cm="1">
        <f t="array" ref="EK150">beneficio_muerte_individual_activo(EK$2,$F150,$D150, Hombres!$A$1:$DW$117, Mujeres!$A$1:$DW$117)</f>
        <v>9217.0211820013665</v>
      </c>
      <c r="EL150" s="48" cm="1">
        <f t="array" ref="EL150">beneficio_muerte_individual_activo(EL$2,$F150,$D150, Hombres!$A$1:$DW$117, Mujeres!$A$1:$DW$117)</f>
        <v>10112.757764416265</v>
      </c>
      <c r="EM150" s="48" cm="1">
        <f t="array" ref="EM150">beneficio_muerte_individual_activo(EM$2,$F150,$D150, Hombres!$A$1:$DW$117, Mujeres!$A$1:$DW$117)</f>
        <v>10949.610604413652</v>
      </c>
      <c r="EN150" s="48" cm="1">
        <f t="array" ref="EN150">beneficio_muerte_individual_activo(EN$2,$F150,$D150, Hombres!$A$1:$DW$117, Mujeres!$A$1:$DW$117)</f>
        <v>11699.25071140414</v>
      </c>
      <c r="EO150" s="48" cm="1">
        <f t="array" ref="EO150">beneficio_muerte_individual_activo(EO$2,$F150,$D150, Hombres!$A$1:$DW$117, Mujeres!$A$1:$DW$117)</f>
        <v>12450.883279509524</v>
      </c>
      <c r="EP150" s="48" cm="1">
        <f t="array" ref="EP150">beneficio_muerte_individual_activo(EP$2,$F150,$D150, Hombres!$A$1:$DW$117, Mujeres!$A$1:$DW$117)</f>
        <v>13341.345881970257</v>
      </c>
      <c r="EQ150" s="48" cm="1">
        <f t="array" ref="EQ150">beneficio_muerte_individual_activo(EQ$2,$F150,$D150, Hombres!$A$1:$DW$117, Mujeres!$A$1:$DW$117)</f>
        <v>14440.429405360803</v>
      </c>
      <c r="ER150" s="48" cm="1">
        <f t="array" ref="ER150">beneficio_muerte_individual_activo(ER$2,$F150,$D150, Hombres!$A$1:$DW$117, Mujeres!$A$1:$DW$117)</f>
        <v>15815.739268215077</v>
      </c>
      <c r="ES150" s="48" cm="1">
        <f t="array" ref="ES150">beneficio_muerte_individual_activo(ES$2,$F150,$D150, Hombres!$A$1:$DW$117, Mujeres!$A$1:$DW$117)</f>
        <v>17635.715634948294</v>
      </c>
      <c r="ET150" s="48" cm="1">
        <f t="array" ref="ET150">beneficio_muerte_individual_activo(ET$2,$F150,$D150, Hombres!$A$1:$DW$117, Mujeres!$A$1:$DW$117)</f>
        <v>19911.587497480785</v>
      </c>
      <c r="EU150" s="48" cm="1">
        <f t="array" ref="EU150">beneficio_muerte_individual_activo(EU$2,$F150,$D150, Hombres!$A$1:$DW$117, Mujeres!$A$1:$DW$117)</f>
        <v>22331.835802881793</v>
      </c>
      <c r="EV150" s="48" cm="1">
        <f t="array" ref="EV150">beneficio_muerte_individual_activo(EV$2,$F150,$D150, Hombres!$A$1:$DW$117, Mujeres!$A$1:$DW$117)</f>
        <v>24589.632342018649</v>
      </c>
      <c r="EW150" s="48" cm="1">
        <f t="array" ref="EW150">beneficio_muerte_individual_activo(EW$2,$F150,$D150, Hombres!$A$1:$DW$117, Mujeres!$A$1:$DW$117)</f>
        <v>26697.592280172998</v>
      </c>
      <c r="EX150" s="48" cm="1">
        <f t="array" ref="EX150">beneficio_muerte_individual_activo(EX$2,$F150,$D150, Hombres!$A$1:$DW$117, Mujeres!$A$1:$DW$117)</f>
        <v>29042.163910655494</v>
      </c>
      <c r="EY150" s="48" cm="1">
        <f t="array" ref="EY150">beneficio_muerte_individual_activo(EY$2,$F150,$D150, Hombres!$A$1:$DW$117, Mujeres!$A$1:$DW$117)</f>
        <v>32020.695727868748</v>
      </c>
      <c r="EZ150" s="48" cm="1">
        <f t="array" ref="EZ150">beneficio_muerte_individual_activo(EZ$2,$F150,$D150, Hombres!$A$1:$DW$117, Mujeres!$A$1:$DW$117)</f>
        <v>35847.609512362447</v>
      </c>
      <c r="FA150" s="48" cm="1">
        <f t="array" ref="FA150">beneficio_muerte_individual_activo(FA$2,$F150,$D150, Hombres!$A$1:$DW$117, Mujeres!$A$1:$DW$117)</f>
        <v>40489.472924095731</v>
      </c>
      <c r="FB150" s="48" cm="1">
        <f t="array" ref="FB150">beneficio_muerte_individual_activo(FB$2,$F150,$D150, Hombres!$A$1:$DW$117, Mujeres!$A$1:$DW$117)</f>
        <v>48412.150112893592</v>
      </c>
      <c r="FC150" s="48" cm="1">
        <f t="array" ref="FC150">beneficio_muerte_individual_activo(FC$2,$F150,$D150, Hombres!$A$1:$DW$117, Mujeres!$A$1:$DW$117)</f>
        <v>53592.953572053506</v>
      </c>
      <c r="FD150" s="48" cm="1">
        <f t="array" ref="FD150">beneficio_muerte_individual_activo(FD$2,$F150,$D150, Hombres!$A$1:$DW$117, Mujeres!$A$1:$DW$117)</f>
        <v>59153.761895429423</v>
      </c>
      <c r="FE150" s="48" cm="1">
        <f t="array" ref="FE150">beneficio_muerte_individual_activo(FE$2,$F150,$D150, Hombres!$A$1:$DW$117, Mujeres!$A$1:$DW$117)</f>
        <v>65138.06183707442</v>
      </c>
      <c r="FF150" s="48" cm="1">
        <f t="array" ref="FF150">beneficio_muerte_individual_activo(FF$2,$F150,$D150, Hombres!$A$1:$DW$117, Mujeres!$A$1:$DW$117)</f>
        <v>71518.134446157041</v>
      </c>
      <c r="FG150" s="48" cm="1">
        <f t="array" ref="FG150">beneficio_muerte_individual_activo(FG$2,$F150,$D150, Hombres!$A$1:$DW$117, Mujeres!$A$1:$DW$117)</f>
        <v>78247.080292724277</v>
      </c>
      <c r="FH150" s="48" cm="1">
        <f t="array" ref="FH150">beneficio_muerte_individual_activo(FH$2,$F150,$D150, Hombres!$A$1:$DW$117, Mujeres!$A$1:$DW$117)</f>
        <v>85263.816248519404</v>
      </c>
      <c r="FI150" s="48" cm="1">
        <f t="array" ref="FI150">beneficio_muerte_individual_activo(FI$2,$F150,$D150, Hombres!$A$1:$DW$117, Mujeres!$A$1:$DW$117)</f>
        <v>92496.171912893609</v>
      </c>
      <c r="FJ150" s="48" cm="1">
        <f t="array" ref="FJ150">beneficio_muerte_individual_activo(FJ$2,$F150,$D150, Hombres!$A$1:$DW$117, Mujeres!$A$1:$DW$117)</f>
        <v>99847.335710447718</v>
      </c>
      <c r="FK150" s="48" cm="1">
        <f t="array" ref="FK150">beneficio_muerte_individual_activo(FK$2,$F150,$D150, Hombres!$A$1:$DW$117, Mujeres!$A$1:$DW$117)</f>
        <v>107140.37047606679</v>
      </c>
      <c r="FL150" s="48" cm="1">
        <f t="array" ref="FL150">beneficio_muerte_individual_activo(FL$2,$F150,$D150, Hombres!$A$1:$DW$117, Mujeres!$A$1:$DW$117)</f>
        <v>114163.30075666749</v>
      </c>
      <c r="FM150" s="48" cm="1">
        <f t="array" ref="FM150">beneficio_muerte_individual_activo(FM$2,$F150,$D150, Hombres!$A$1:$DW$117, Mujeres!$A$1:$DW$117)</f>
        <v>120675.09013000052</v>
      </c>
      <c r="FN150" s="48" cm="1">
        <f t="array" ref="FN150">beneficio_muerte_individual_activo(FN$2,$F150,$D150, Hombres!$A$1:$DW$117, Mujeres!$A$1:$DW$117)</f>
        <v>126462.78942584095</v>
      </c>
      <c r="FO150" s="48" cm="1">
        <f t="array" ref="FO150">beneficio_muerte_individual_activo(FO$2,$F150,$D150, Hombres!$A$1:$DW$117, Mujeres!$A$1:$DW$117)</f>
        <v>131291.39840958561</v>
      </c>
      <c r="FP150" s="48" cm="1">
        <f t="array" ref="FP150">beneficio_muerte_individual_activo(FP$2,$F150,$D150, Hombres!$A$1:$DW$117, Mujeres!$A$1:$DW$117)</f>
        <v>134822.3678955544</v>
      </c>
      <c r="FQ150" s="108" cm="1">
        <f t="array" ref="FQ150">beneficio_muerte_individual_activo(FQ$2,$F150,$D150, Hombres!$A$1:$DW$117, Mujeres!$A$1:$DW$117)</f>
        <v>136620.48424783238</v>
      </c>
      <c r="FR150" s="48" cm="1">
        <f t="array" ref="FR150">beneficio_muerte_individual_activo(FR$2,$F150,$D150, Hombres!$A$1:$DW$117, Mujeres!$A$1:$DW$117)</f>
        <v>136312.57732125488</v>
      </c>
      <c r="FS150" s="48" cm="1">
        <f t="array" ref="FS150">beneficio_muerte_individual_activo(FS$2,$F150,$D150, Hombres!$A$1:$DW$117, Mujeres!$A$1:$DW$117)</f>
        <v>133664.79302091661</v>
      </c>
      <c r="FT150" s="48" cm="1">
        <f t="array" ref="FT150">beneficio_muerte_individual_activo(FT$2,$F150,$D150, Hombres!$A$1:$DW$117, Mujeres!$A$1:$DW$117)</f>
        <v>128522.03482951183</v>
      </c>
      <c r="FU150" s="48" cm="1">
        <f t="array" ref="FU150">beneficio_muerte_individual_activo(FU$2,$F150,$D150, Hombres!$A$1:$DW$117, Mujeres!$A$1:$DW$117)</f>
        <v>120797.03704364624</v>
      </c>
      <c r="FV150" s="48" cm="1">
        <f t="array" ref="FV150">beneficio_muerte_individual_activo(FV$2,$F150,$D150, Hombres!$A$1:$DW$117, Mujeres!$A$1:$DW$117)</f>
        <v>110545.0921815982</v>
      </c>
      <c r="FW150" s="48" cm="1">
        <f t="array" ref="FW150">beneficio_muerte_individual_activo(FW$2,$F150,$D150, Hombres!$A$1:$DW$117, Mujeres!$A$1:$DW$117)</f>
        <v>98089.314869107489</v>
      </c>
      <c r="FX150" s="48" cm="1">
        <f t="array" ref="FX150">beneficio_muerte_individual_activo(FX$2,$F150,$D150, Hombres!$A$1:$DW$117, Mujeres!$A$1:$DW$117)</f>
        <v>84020.467169281663</v>
      </c>
      <c r="FY150" s="48" cm="1">
        <f t="array" ref="FY150">beneficio_muerte_individual_activo(FY$2,$F150,$D150, Hombres!$A$1:$DW$117, Mujeres!$A$1:$DW$117)</f>
        <v>69106.070075422584</v>
      </c>
      <c r="FZ150" s="48" cm="1">
        <f t="array" ref="FZ150">beneficio_muerte_individual_activo(FZ$2,$F150,$D150, Hombres!$A$1:$DW$117, Mujeres!$A$1:$DW$117)</f>
        <v>54219.324831157384</v>
      </c>
      <c r="GA150" s="48" cm="1">
        <f t="array" ref="GA150">beneficio_muerte_individual_activo(GA$2,$F150,$D150, Hombres!$A$1:$DW$117, Mujeres!$A$1:$DW$117)</f>
        <v>40261.679244317333</v>
      </c>
      <c r="GB150" s="48" cm="1">
        <f t="array" ref="GB150">beneficio_muerte_individual_activo(GB$2,$F150,$D150, Hombres!$A$1:$DW$117, Mujeres!$A$1:$DW$117)</f>
        <v>28042.8566800933</v>
      </c>
      <c r="GC150" s="48" cm="1">
        <f t="array" ref="GC150">beneficio_muerte_individual_activo(GC$2,$F150,$D150, Hombres!$A$1:$DW$117, Mujeres!$A$1:$DW$117)</f>
        <v>18126.90061353815</v>
      </c>
      <c r="GD150" s="48" cm="1">
        <f t="array" ref="GD150">beneficio_muerte_individual_activo(GD$2,$F150,$D150, Hombres!$A$1:$DW$117, Mujeres!$A$1:$DW$117)</f>
        <v>10732.296524767886</v>
      </c>
      <c r="GE150" s="48" cm="1">
        <f t="array" ref="GE150">beneficio_muerte_individual_activo(GE$2,$F150,$D150, Hombres!$A$1:$DW$117, Mujeres!$A$1:$DW$117)</f>
        <v>5725.3921968983341</v>
      </c>
      <c r="GF150" s="48" cm="1">
        <f t="array" ref="GF150">beneficio_muerte_individual_activo(GF$2,$F150,$D150, Hombres!$A$1:$DW$117, Mujeres!$A$1:$DW$117)</f>
        <v>2695.698569379198</v>
      </c>
      <c r="GG150" s="48" cm="1">
        <f t="array" ref="GG150">beneficio_muerte_individual_activo(GG$2,$F150,$D150, Hombres!$A$1:$DW$117, Mujeres!$A$1:$DW$117)</f>
        <v>1090.3394789304671</v>
      </c>
      <c r="GH150" s="48" cm="1">
        <f t="array" ref="GH150">beneficio_muerte_individual_activo(GH$2,$F150,$D150, Hombres!$A$1:$DW$117, Mujeres!$A$1:$DW$117)</f>
        <v>364.98320597643362</v>
      </c>
      <c r="GI150" s="48" cm="1">
        <f t="array" ref="GI150">beneficio_muerte_individual_activo(GI$2,$F150,$D150, Hombres!$A$1:$DW$117, Mujeres!$A$1:$DW$117)</f>
        <v>95.664400073884266</v>
      </c>
      <c r="GJ150" s="48" cm="1">
        <f t="array" ref="GJ150">beneficio_muerte_individual_activo(GJ$2,$F150,$D150, Hombres!$A$1:$DW$117, Mujeres!$A$1:$DW$117)</f>
        <v>17.909242183080849</v>
      </c>
      <c r="GK150" s="48" cm="1">
        <f t="array" ref="GK150">beneficio_muerte_individual_activo(GK$2,$F150,$D150, Hombres!$A$1:$DW$117, Mujeres!$A$1:$DW$117)</f>
        <v>2.0488414185239372</v>
      </c>
      <c r="GL150" s="48" cm="1">
        <f t="array" ref="GL150">beneficio_muerte_individual_activo(GL$2,$F150,$D150, Hombres!$A$1:$DW$117, Mujeres!$A$1:$DW$117)</f>
        <v>0</v>
      </c>
      <c r="GM150" s="48" cm="1">
        <f t="array" ref="GM150">beneficio_muerte_individual_activo(GM$2,$F150,$D150, Hombres!$A$1:$DW$117, Mujeres!$A$1:$DW$117)</f>
        <v>0</v>
      </c>
      <c r="GN150" s="48" cm="1">
        <f t="array" ref="GN150">beneficio_muerte_individual_activo(GN$2,$F150,$D150, Hombres!$A$1:$DW$117, Mujeres!$A$1:$DW$117)</f>
        <v>0</v>
      </c>
      <c r="GO150" s="48" cm="1">
        <f t="array" ref="GO150">beneficio_muerte_individual_activo(GO$2,$F150,$D150, Hombres!$A$1:$DW$117, Mujeres!$A$1:$DW$117)</f>
        <v>0</v>
      </c>
      <c r="GP150" s="48" cm="1">
        <f t="array" ref="GP150">beneficio_muerte_individual_activo(GP$2,$F150,$D150, Hombres!$A$1:$DW$117, Mujeres!$A$1:$DW$117)</f>
        <v>0</v>
      </c>
      <c r="GQ150" s="48" cm="1">
        <f t="array" ref="GQ150">beneficio_muerte_individual_activo(GQ$2,$F150,$D150, Hombres!$A$1:$DW$117, Mujeres!$A$1:$DW$117)</f>
        <v>0</v>
      </c>
      <c r="GR150" s="48" cm="1">
        <f t="array" ref="GR150">beneficio_muerte_individual_activo(GR$2,$F150,$D150, Hombres!$A$1:$DW$117, Mujeres!$A$1:$DW$117)</f>
        <v>0</v>
      </c>
      <c r="GS150" s="48" cm="1">
        <f t="array" ref="GS150">beneficio_muerte_individual_activo(GS$2,$F150,$D150, Hombres!$A$1:$DW$117, Mujeres!$A$1:$DW$117)</f>
        <v>0</v>
      </c>
      <c r="GT150" s="48" cm="1">
        <f t="array" ref="GT150">beneficio_muerte_individual_activo(GT$2,$F150,$D150, Hombres!$A$1:$DW$117, Mujeres!$A$1:$DW$117)</f>
        <v>0</v>
      </c>
      <c r="GU150" s="48" cm="1">
        <f t="array" ref="GU150">beneficio_muerte_individual_activo(GU$2,$F150,$D150, Hombres!$A$1:$DW$117, Mujeres!$A$1:$DW$117)</f>
        <v>0</v>
      </c>
      <c r="GV150" s="48" cm="1">
        <f t="array" ref="GV150">beneficio_muerte_individual_activo(GV$2,$F150,$D150, Hombres!$A$1:$DW$117, Mujeres!$A$1:$DW$117)</f>
        <v>0</v>
      </c>
    </row>
    <row r="151" spans="1:204" x14ac:dyDescent="0.35">
      <c r="A151" s="1">
        <f t="shared" si="2"/>
        <v>149</v>
      </c>
      <c r="B151" s="77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41" cm="1">
        <f t="array" ref="G151">PorcentajePension(C151,E151, D151)</f>
        <v>0.65</v>
      </c>
      <c r="I151" s="74"/>
      <c r="J151" s="48" cm="1">
        <f t="array" ref="J151">AnualidadActivo(J$2, $E151, $C151, $B151, $D151, Hombres!$A$1:$DW$117, Mujeres!$A$1:$DW$117)</f>
        <v>0</v>
      </c>
      <c r="K151" s="48" cm="1">
        <f t="array" ref="K151">AnualidadActivo(K$2, $E151, $C151, $B151, $D151, Hombres!$A$1:$DW$117, Mujeres!$A$1:$DW$117)</f>
        <v>0</v>
      </c>
      <c r="L151" s="48" cm="1">
        <f t="array" ref="L151">AnualidadActivo(L$2, $E151, $C151, $B151, $D151, Hombres!$A$1:$DW$117, Mujeres!$A$1:$DW$117)</f>
        <v>0</v>
      </c>
      <c r="M151" s="48" cm="1">
        <f t="array" ref="M151">AnualidadActivo(M$2, $E151, $C151, $B151, $D151, Hombres!$A$1:$DW$117, Mujeres!$A$1:$DW$117)</f>
        <v>0</v>
      </c>
      <c r="N151" s="48" cm="1">
        <f t="array" ref="N151">AnualidadActivo(N$2, $E151, $C151, $B151, $D151, Hombres!$A$1:$DW$117, Mujeres!$A$1:$DW$117)</f>
        <v>0</v>
      </c>
      <c r="O151" s="48" cm="1">
        <f t="array" ref="O151">AnualidadActivo(O$2, $E151, $C151, $B151, $D151, Hombres!$A$1:$DW$117, Mujeres!$A$1:$DW$117)</f>
        <v>0</v>
      </c>
      <c r="P151" s="48" cm="1">
        <f t="array" ref="P151">AnualidadActivo(P$2, $E151, $C151, $B151, $D151, Hombres!$A$1:$DW$117, Mujeres!$A$1:$DW$117)</f>
        <v>0</v>
      </c>
      <c r="Q151" s="48" cm="1">
        <f t="array" ref="Q151">AnualidadActivo(Q$2, $E151, $C151, $B151, $D151, Hombres!$A$1:$DW$117, Mujeres!$A$1:$DW$117)</f>
        <v>0</v>
      </c>
      <c r="R151" s="48" cm="1">
        <f t="array" ref="R151">AnualidadActivo(R$2, $E151, $C151, $B151, $D151, Hombres!$A$1:$DW$117, Mujeres!$A$1:$DW$117)</f>
        <v>0</v>
      </c>
      <c r="S151" s="48" cm="1">
        <f t="array" ref="S151">AnualidadActivo(S$2, $E151, $C151, $B151, $D151, Hombres!$A$1:$DW$117, Mujeres!$A$1:$DW$117)</f>
        <v>0</v>
      </c>
      <c r="T151" s="48" cm="1">
        <f t="array" ref="T151">AnualidadActivo(T$2, $E151, $C151, $B151, $D151, Hombres!$A$1:$DW$117, Mujeres!$A$1:$DW$117)</f>
        <v>0</v>
      </c>
      <c r="U151" s="48" cm="1">
        <f t="array" ref="U151">AnualidadActivo(U$2, $E151, $C151, $B151, $D151, Hombres!$A$1:$DW$117, Mujeres!$A$1:$DW$117)</f>
        <v>0</v>
      </c>
      <c r="V151" s="48" cm="1">
        <f t="array" ref="V151">AnualidadActivo(V$2, $E151, $C151, $B151, $D151, Hombres!$A$1:$DW$117, Mujeres!$A$1:$DW$117)</f>
        <v>0</v>
      </c>
      <c r="W151" s="48" cm="1">
        <f t="array" ref="W151">AnualidadActivo(W$2, $E151, $C151, $B151, $D151, Hombres!$A$1:$DW$117, Mujeres!$A$1:$DW$117)</f>
        <v>0</v>
      </c>
      <c r="X151" s="48" cm="1">
        <f t="array" ref="X151">AnualidadActivo(X$2, $E151, $C151, $B151, $D151, Hombres!$A$1:$DW$117, Mujeres!$A$1:$DW$117)</f>
        <v>0</v>
      </c>
      <c r="Y151" s="48" cm="1">
        <f t="array" ref="Y151">AnualidadActivo(Y$2, $E151, $C151, $B151, $D151, Hombres!$A$1:$DW$117, Mujeres!$A$1:$DW$117)</f>
        <v>0</v>
      </c>
      <c r="Z151" s="48" cm="1">
        <f t="array" ref="Z151">AnualidadActivo(Z$2, $E151, $C151, $B151, $D151, Hombres!$A$1:$DW$117, Mujeres!$A$1:$DW$117)</f>
        <v>0</v>
      </c>
      <c r="AA151" s="48" cm="1">
        <f t="array" ref="AA151">AnualidadActivo(AA$2, $E151, $C151, $B151, $D151, Hombres!$A$1:$DW$117, Mujeres!$A$1:$DW$117)</f>
        <v>0</v>
      </c>
      <c r="AB151" s="48" cm="1">
        <f t="array" ref="AB151">AnualidadActivo(AB$2, $E151, $C151, $B151, $D151, Hombres!$A$1:$DW$117, Mujeres!$A$1:$DW$117)</f>
        <v>0</v>
      </c>
      <c r="AC151" s="48" cm="1">
        <f t="array" ref="AC151">AnualidadActivo(AC$2, $E151, $C151, $B151, $D151, Hombres!$A$1:$DW$117, Mujeres!$A$1:$DW$117)</f>
        <v>0</v>
      </c>
      <c r="AD151" s="48" cm="1">
        <f t="array" ref="AD151">AnualidadActivo(AD$2, $E151, $C151, $B151, $D151, Hombres!$A$1:$DW$117, Mujeres!$A$1:$DW$117)</f>
        <v>0</v>
      </c>
      <c r="AE151" s="48" cm="1">
        <f t="array" ref="AE151">AnualidadActivo(AE$2, $E151, $C151, $B151, $D151, Hombres!$A$1:$DW$117, Mujeres!$A$1:$DW$117)</f>
        <v>0</v>
      </c>
      <c r="AF151" s="48" cm="1">
        <f t="array" ref="AF151">AnualidadActivo(AF$2, $E151, $C151, $B151, $D151, Hombres!$A$1:$DW$117, Mujeres!$A$1:$DW$117)</f>
        <v>0</v>
      </c>
      <c r="AG151" s="48" cm="1">
        <f t="array" ref="AG151">AnualidadActivo(AG$2, $E151, $C151, $B151, $D151, Hombres!$A$1:$DW$117, Mujeres!$A$1:$DW$117)</f>
        <v>0</v>
      </c>
      <c r="AH151" s="48" cm="1">
        <f t="array" ref="AH151">AnualidadActivo(AH$2, $E151, $C151, $B151, $D151, Hombres!$A$1:$DW$117, Mujeres!$A$1:$DW$117)</f>
        <v>0</v>
      </c>
      <c r="AI151" s="48" cm="1">
        <f t="array" ref="AI151">AnualidadActivo(AI$2, $E151, $C151, $B151, $D151, Hombres!$A$1:$DW$117, Mujeres!$A$1:$DW$117)</f>
        <v>20051273.017606948</v>
      </c>
      <c r="AJ151" s="48" cm="1">
        <f t="array" ref="AJ151">AnualidadActivo(AJ$2, $E151, $C151, $B151, $D151, Hombres!$A$1:$DW$117, Mujeres!$A$1:$DW$117)</f>
        <v>20652811.20813515</v>
      </c>
      <c r="AK151" s="48" cm="1">
        <f t="array" ref="AK151">AnualidadActivo(AK$2, $E151, $C151, $B151, $D151, Hombres!$A$1:$DW$117, Mujeres!$A$1:$DW$117)</f>
        <v>21272395.544379208</v>
      </c>
      <c r="AL151" s="48" cm="1">
        <f t="array" ref="AL151">AnualidadActivo(AL$2, $E151, $C151, $B151, $D151, Hombres!$A$1:$DW$117, Mujeres!$A$1:$DW$117)</f>
        <v>21910567.410710588</v>
      </c>
      <c r="AM151" s="48" cm="1">
        <f t="array" ref="AM151">AnualidadActivo(AM$2, $E151, $C151, $B151, $D151, Hombres!$A$1:$DW$117, Mujeres!$A$1:$DW$117)</f>
        <v>22567884.433031902</v>
      </c>
      <c r="AN151" s="48" cm="1">
        <f t="array" ref="AN151">AnualidadActivo(AN$2, $E151, $C151, $B151, $D151, Hombres!$A$1:$DW$117, Mujeres!$A$1:$DW$117)</f>
        <v>23158961.248290509</v>
      </c>
      <c r="AO151" s="48" cm="1">
        <f t="array" ref="AO151">AnualidadActivo(AO$2, $E151, $C151, $B151, $D151, Hombres!$A$1:$DW$117, Mujeres!$A$1:$DW$117)</f>
        <v>23757072.3860588</v>
      </c>
      <c r="AP151" s="48" cm="1">
        <f t="array" ref="AP151">AnualidadActivo(AP$2, $E151, $C151, $B151, $D151, Hombres!$A$1:$DW$117, Mujeres!$A$1:$DW$117)</f>
        <v>24362379.332281712</v>
      </c>
      <c r="AQ151" s="48" cm="1">
        <f t="array" ref="AQ151">AnualidadActivo(AQ$2, $E151, $C151, $B151, $D151, Hombres!$A$1:$DW$117, Mujeres!$A$1:$DW$117)</f>
        <v>24975043.93611997</v>
      </c>
      <c r="AR151" s="48" cm="1">
        <f t="array" ref="AR151">AnualidadActivo(AR$2, $E151, $C151, $B151, $D151, Hombres!$A$1:$DW$117, Mujeres!$A$1:$DW$117)</f>
        <v>25594475.025773708</v>
      </c>
      <c r="AS151" s="48" cm="1">
        <f t="array" ref="AS151">AnualidadActivo(AS$2, $E151, $C151, $B151, $D151, Hombres!$A$1:$DW$117, Mujeres!$A$1:$DW$117)</f>
        <v>26219082.850247435</v>
      </c>
      <c r="AT151" s="48" cm="1">
        <f t="array" ref="AT151">AnualidadActivo(AT$2, $E151, $C151, $B151, $D151, Hombres!$A$1:$DW$117, Mujeres!$A$1:$DW$117)</f>
        <v>26846597.42695833</v>
      </c>
      <c r="AU151" s="48" cm="1">
        <f t="array" ref="AU151">AnualidadActivo(AU$2, $E151, $C151, $B151, $D151, Hombres!$A$1:$DW$117, Mujeres!$A$1:$DW$117)</f>
        <v>27473402.172601078</v>
      </c>
      <c r="AV151" s="48" cm="1">
        <f t="array" ref="AV151">AnualidadActivo(AV$2, $E151, $C151, $B151, $D151, Hombres!$A$1:$DW$117, Mujeres!$A$1:$DW$117)</f>
        <v>28093261.578057259</v>
      </c>
      <c r="AW151" s="48" cm="1">
        <f t="array" ref="AW151">AnualidadActivo(AW$2, $E151, $C151, $B151, $D151, Hombres!$A$1:$DW$117, Mujeres!$A$1:$DW$117)</f>
        <v>28699240.927849628</v>
      </c>
      <c r="AX151" s="48" cm="1">
        <f t="array" ref="AX151">AnualidadActivo(AX$2, $E151, $C151, $B151, $D151, Hombres!$A$1:$DW$117, Mujeres!$A$1:$DW$117)</f>
        <v>29287882.821838606</v>
      </c>
      <c r="AY151" s="48" cm="1">
        <f t="array" ref="AY151">AnualidadActivo(AY$2, $E151, $C151, $B151, $D151, Hombres!$A$1:$DW$117, Mujeres!$A$1:$DW$117)</f>
        <v>29859454.306472961</v>
      </c>
      <c r="AZ151" s="48" cm="1">
        <f t="array" ref="AZ151">AnualidadActivo(AZ$2, $E151, $C151, $B151, $D151, Hombres!$A$1:$DW$117, Mujeres!$A$1:$DW$117)</f>
        <v>30413562.619820863</v>
      </c>
      <c r="BA151" s="48" cm="1">
        <f t="array" ref="BA151">AnualidadActivo(BA$2, $E151, $C151, $B151, $D151, Hombres!$A$1:$DW$117, Mujeres!$A$1:$DW$117)</f>
        <v>30944390.99655224</v>
      </c>
      <c r="BB151" s="48" cm="1">
        <f t="array" ref="BB151">AnualidadActivo(BB$2, $E151, $C151, $B151, $D151, Hombres!$A$1:$DW$117, Mujeres!$A$1:$DW$117)</f>
        <v>31440770.838970881</v>
      </c>
      <c r="BC151" s="48" cm="1">
        <f t="array" ref="BC151">AnualidadActivo(BC$2, $E151, $C151, $B151, $D151, Hombres!$A$1:$DW$117, Mujeres!$A$1:$DW$117)</f>
        <v>31888839.458028909</v>
      </c>
      <c r="BD151" s="48" cm="1">
        <f t="array" ref="BD151">AnualidadActivo(BD$2, $E151, $C151, $B151, $D151, Hombres!$A$1:$DW$117, Mujeres!$A$1:$DW$117)</f>
        <v>32274515.104526788</v>
      </c>
      <c r="BE151" s="48" cm="1">
        <f t="array" ref="BE151">AnualidadActivo(BE$2, $E151, $C151, $B151, $D151, Hombres!$A$1:$DW$117, Mujeres!$A$1:$DW$117)</f>
        <v>32548731.681445107</v>
      </c>
      <c r="BF151" s="48" cm="1">
        <f t="array" ref="BF151">AnualidadActivo(BF$2, $E151, $C151, $B151, $D151, Hombres!$A$1:$DW$117, Mujeres!$A$1:$DW$117)</f>
        <v>32738317.107115678</v>
      </c>
      <c r="BG151" s="48" cm="1">
        <f t="array" ref="BG151">AnualidadActivo(BG$2, $E151, $C151, $B151, $D151, Hombres!$A$1:$DW$117, Mujeres!$A$1:$DW$117)</f>
        <v>32830017.00237944</v>
      </c>
      <c r="BH151" s="48" cm="1">
        <f t="array" ref="BH151">AnualidadActivo(BH$2, $E151, $C151, $B151, $D151, Hombres!$A$1:$DW$117, Mujeres!$A$1:$DW$117)</f>
        <v>32810736.196034089</v>
      </c>
      <c r="BI151" s="48" cm="1">
        <f t="array" ref="BI151">AnualidadActivo(BI$2, $E151, $C151, $B151, $D151, Hombres!$A$1:$DW$117, Mujeres!$A$1:$DW$117)</f>
        <v>32667888.323532563</v>
      </c>
      <c r="BJ151" s="48" cm="1">
        <f t="array" ref="BJ151">AnualidadActivo(BJ$2, $E151, $C151, $B151, $D151, Hombres!$A$1:$DW$117, Mujeres!$A$1:$DW$117)</f>
        <v>32387288.640153669</v>
      </c>
      <c r="BK151" s="48" cm="1">
        <f t="array" ref="BK151">AnualidadActivo(BK$2, $E151, $C151, $B151, $D151, Hombres!$A$1:$DW$117, Mujeres!$A$1:$DW$117)</f>
        <v>31953002.823008284</v>
      </c>
      <c r="BL151" s="48" cm="1">
        <f t="array" ref="BL151">AnualidadActivo(BL$2, $E151, $C151, $B151, $D151, Hombres!$A$1:$DW$117, Mujeres!$A$1:$DW$117)</f>
        <v>31349737.063511498</v>
      </c>
      <c r="BM151" s="48" cm="1">
        <f t="array" ref="BM151">AnualidadActivo(BM$2, $E151, $C151, $B151, $D151, Hombres!$A$1:$DW$117, Mujeres!$A$1:$DW$117)</f>
        <v>30565517.622516137</v>
      </c>
      <c r="BN151" s="48" cm="1">
        <f t="array" ref="BN151">AnualidadActivo(BN$2, $E151, $C151, $B151, $D151, Hombres!$A$1:$DW$117, Mujeres!$A$1:$DW$117)</f>
        <v>29592152.081109785</v>
      </c>
      <c r="BO151" s="48" cm="1">
        <f t="array" ref="BO151">AnualidadActivo(BO$2, $E151, $C151, $B151, $D151, Hombres!$A$1:$DW$117, Mujeres!$A$1:$DW$117)</f>
        <v>28422894.125086971</v>
      </c>
      <c r="BP151" s="48" cm="1">
        <f t="array" ref="BP151">AnualidadActivo(BP$2, $E151, $C151, $B151, $D151, Hombres!$A$1:$DW$117, Mujeres!$A$1:$DW$117)</f>
        <v>27053210.120293174</v>
      </c>
      <c r="BQ151" s="48" cm="1">
        <f t="array" ref="BQ151">AnualidadActivo(BQ$2, $E151, $C151, $B151, $D151, Hombres!$A$1:$DW$117, Mujeres!$A$1:$DW$117)</f>
        <v>25483814.444592401</v>
      </c>
      <c r="BR151" s="48" cm="1">
        <f t="array" ref="BR151">AnualidadActivo(BR$2, $E151, $C151, $B151, $D151, Hombres!$A$1:$DW$117, Mujeres!$A$1:$DW$117)</f>
        <v>23723953.594418768</v>
      </c>
      <c r="BS151" s="48" cm="1">
        <f t="array" ref="BS151">AnualidadActivo(BS$2, $E151, $C151, $B151, $D151, Hombres!$A$1:$DW$117, Mujeres!$A$1:$DW$117)</f>
        <v>21792079.45651301</v>
      </c>
      <c r="BT151" s="48" cm="1">
        <f t="array" ref="BT151">AnualidadActivo(BT$2, $E151, $C151, $B151, $D151, Hombres!$A$1:$DW$117, Mujeres!$A$1:$DW$117)</f>
        <v>19714714.854706652</v>
      </c>
      <c r="BU151" s="48" cm="1">
        <f t="array" ref="BU151">AnualidadActivo(BU$2, $E151, $C151, $B151, $D151, Hombres!$A$1:$DW$117, Mujeres!$A$1:$DW$117)</f>
        <v>17526747.095506478</v>
      </c>
      <c r="BV151" s="48" cm="1">
        <f t="array" ref="BV151">AnualidadActivo(BV$2, $E151, $C151, $B151, $D151, Hombres!$A$1:$DW$117, Mujeres!$A$1:$DW$117)</f>
        <v>15272805.29828795</v>
      </c>
      <c r="BW151" s="48" cm="1">
        <f t="array" ref="BW151">AnualidadActivo(BW$2, $E151, $C151, $B151, $D151, Hombres!$A$1:$DW$117, Mujeres!$A$1:$DW$117)</f>
        <v>13007657.866488194</v>
      </c>
      <c r="BX151" s="48" cm="1">
        <f t="array" ref="BX151">AnualidadActivo(BX$2, $E151, $C151, $B151, $D151, Hombres!$A$1:$DW$117, Mujeres!$A$1:$DW$117)</f>
        <v>10792746.065928148</v>
      </c>
      <c r="BY151" s="48" cm="1">
        <f t="array" ref="BY151">AnualidadActivo(BY$2, $E151, $C151, $B151, $D151, Hombres!$A$1:$DW$117, Mujeres!$A$1:$DW$117)</f>
        <v>8690728.5227291193</v>
      </c>
      <c r="BZ151" s="48" cm="1">
        <f t="array" ref="BZ151">AnualidadActivo(BZ$2, $E151, $C151, $B151, $D151, Hombres!$A$1:$DW$117, Mujeres!$A$1:$DW$117)</f>
        <v>6760831.7486154223</v>
      </c>
      <c r="CA151" s="48" cm="1">
        <f t="array" ref="CA151">AnualidadActivo(CA$2, $E151, $C151, $B151, $D151, Hombres!$A$1:$DW$117, Mujeres!$A$1:$DW$117)</f>
        <v>5054284.7065497348</v>
      </c>
      <c r="CB151" s="48" cm="1">
        <f t="array" ref="CB151">AnualidadActivo(CB$2, $E151, $C151, $B151, $D151, Hombres!$A$1:$DW$117, Mujeres!$A$1:$DW$117)</f>
        <v>3608995.1942694737</v>
      </c>
      <c r="CC151" s="48" cm="1">
        <f t="array" ref="CC151">AnualidadActivo(CC$2, $E151, $C151, $B151, $D151, Hombres!$A$1:$DW$117, Mujeres!$A$1:$DW$117)</f>
        <v>2443914.0485541141</v>
      </c>
      <c r="CD151" s="48" cm="1">
        <f t="array" ref="CD151">AnualidadActivo(CD$2, $E151, $C151, $B151, $D151, Hombres!$A$1:$DW$117, Mujeres!$A$1:$DW$117)</f>
        <v>1556120.022474675</v>
      </c>
      <c r="CE151" s="48" cm="1">
        <f t="array" ref="CE151">AnualidadActivo(CE$2, $E151, $C151, $B151, $D151, Hombres!$A$1:$DW$117, Mujeres!$A$1:$DW$117)</f>
        <v>922041.31412090559</v>
      </c>
      <c r="CF151" s="48" cm="1">
        <f t="array" ref="CF151">AnualidadActivo(CF$2, $E151, $C151, $B151, $D151, Hombres!$A$1:$DW$117, Mujeres!$A$1:$DW$117)</f>
        <v>502027.39522296475</v>
      </c>
      <c r="CG151" s="48" cm="1">
        <f t="array" ref="CG151">AnualidadActivo(CG$2, $E151, $C151, $B151, $D151, Hombres!$A$1:$DW$117, Mujeres!$A$1:$DW$117)</f>
        <v>247310.00506201942</v>
      </c>
      <c r="CH151" s="48" cm="1">
        <f t="array" ref="CH151">AnualidadActivo(CH$2, $E151, $C151, $B151, $D151, Hombres!$A$1:$DW$117, Mujeres!$A$1:$DW$117)</f>
        <v>108084.03865771827</v>
      </c>
      <c r="CI151" s="48" cm="1">
        <f t="array" ref="CI151">AnualidadActivo(CI$2, $E151, $C151, $B151, $D151, Hombres!$A$1:$DW$117, Mujeres!$A$1:$DW$117)</f>
        <v>0</v>
      </c>
      <c r="CJ151" s="48" cm="1">
        <f t="array" ref="CJ151">AnualidadActivo(CJ$2, $E151, $C151, $B151, $D151, Hombres!$A$1:$DW$117, Mujeres!$A$1:$DW$117)</f>
        <v>0</v>
      </c>
      <c r="CK151" s="48" cm="1">
        <f t="array" ref="CK151">AnualidadActivo(CK$2, $E151, $C151, $B151, $D151, Hombres!$A$1:$DW$117, Mujeres!$A$1:$DW$117)</f>
        <v>0</v>
      </c>
      <c r="CL151" s="48" cm="1">
        <f t="array" ref="CL151">AnualidadActivo(CL$2, $E151, $C151, $B151, $D151, Hombres!$A$1:$DW$117, Mujeres!$A$1:$DW$117)</f>
        <v>0</v>
      </c>
      <c r="CM151" s="48" cm="1">
        <f t="array" ref="CM151">AnualidadActivo(CM$2, $E151, $C151, $B151, $D151, Hombres!$A$1:$DW$117, Mujeres!$A$1:$DW$117)</f>
        <v>0</v>
      </c>
      <c r="CN151" s="48" cm="1">
        <f t="array" ref="CN151">AnualidadActivo(CN$2, $E151, $C151, $B151, $D151, Hombres!$A$1:$DW$117, Mujeres!$A$1:$DW$117)</f>
        <v>0</v>
      </c>
      <c r="CO151" s="48" cm="1">
        <f t="array" ref="CO151">AnualidadActivo(CO$2, $E151, $C151, $B151, $D151, Hombres!$A$1:$DW$117, Mujeres!$A$1:$DW$117)</f>
        <v>0</v>
      </c>
      <c r="CP151" s="48" cm="1">
        <f t="array" ref="CP151">AnualidadActivo(CP$2, $E151, $C151, $B151, $D151, Hombres!$A$1:$DW$117, Mujeres!$A$1:$DW$117)</f>
        <v>0</v>
      </c>
      <c r="CQ151" s="48" cm="1">
        <f t="array" ref="CQ151">AnualidadActivo(CQ$2, $E151, $C151, $B151, $D151, Hombres!$A$1:$DW$117, Mujeres!$A$1:$DW$117)</f>
        <v>0</v>
      </c>
      <c r="CR151" s="48" cm="1">
        <f t="array" ref="CR151">AnualidadActivo(CR$2, $E151, $C151, $B151, $D151, Hombres!$A$1:$DW$117, Mujeres!$A$1:$DW$117)</f>
        <v>0</v>
      </c>
      <c r="CS151" s="48" cm="1">
        <f t="array" ref="CS151">AnualidadActivo(CS$2, $E151, $C151, $B151, $D151, Hombres!$A$1:$DW$117, Mujeres!$A$1:$DW$117)</f>
        <v>0</v>
      </c>
      <c r="CT151" s="48" cm="1">
        <f t="array" ref="CT151">AnualidadActivo(CT$2, $E151, $C151, $B151, $D151, Hombres!$A$1:$DW$117, Mujeres!$A$1:$DW$117)</f>
        <v>0</v>
      </c>
      <c r="CU151" s="48" cm="1">
        <f t="array" ref="CU151">AnualidadActivo(CU$2, $E151, $C151, $B151, $D151, Hombres!$A$1:$DW$117, Mujeres!$A$1:$DW$117)</f>
        <v>0</v>
      </c>
      <c r="CV151" s="48" cm="1">
        <f t="array" ref="CV151">AnualidadActivo(CV$2, $E151, $C151, $B151, $D151, Hombres!$A$1:$DW$117, Mujeres!$A$1:$DW$117)</f>
        <v>0</v>
      </c>
      <c r="CW151" s="48" cm="1">
        <f t="array" ref="CW151">AnualidadActivo(CW$2, $E151, $C151, $B151, $D151, Hombres!$A$1:$DW$117, Mujeres!$A$1:$DW$117)</f>
        <v>0</v>
      </c>
      <c r="CX151" s="48" cm="1">
        <f t="array" ref="CX151">AnualidadActivo(CX$2, $E151, $C151, $B151, $D151, Hombres!$A$1:$DW$117, Mujeres!$A$1:$DW$117)</f>
        <v>0</v>
      </c>
      <c r="CY151" s="48" cm="1">
        <f t="array" ref="CY151">AnualidadActivo(CY$2, $E151, $C151, $B151, $D151, Hombres!$A$1:$DW$117, Mujeres!$A$1:$DW$117)</f>
        <v>0</v>
      </c>
      <c r="CZ151" s="48" cm="1">
        <f t="array" ref="CZ151">AnualidadActivo(CZ$2, $E151, $C151, $B151, $D151, Hombres!$A$1:$DW$117, Mujeres!$A$1:$DW$117)</f>
        <v>0</v>
      </c>
      <c r="DA151" s="48" cm="1">
        <f t="array" ref="DA151">AnualidadActivo(DA$2, $E151, $C151, $B151, $D151, Hombres!$A$1:$DW$117, Mujeres!$A$1:$DW$117)</f>
        <v>0</v>
      </c>
      <c r="DD151" s="21"/>
      <c r="DE151" s="48" cm="1">
        <f t="array" ref="DE151">beneficio_muerte_individual_activo(DE$2,$F151,$D151, Hombres!$A$1:$DW$117, Mujeres!$A$1:$DW$117)</f>
        <v>0</v>
      </c>
      <c r="DF151" s="48" cm="1">
        <f t="array" ref="DF151">beneficio_muerte_individual_activo(DF$2,$F151,$D151, Hombres!$A$1:$DW$117, Mujeres!$A$1:$DW$117)</f>
        <v>3946.1006441999998</v>
      </c>
      <c r="DG151" s="48" cm="1">
        <f t="array" ref="DG151">beneficio_muerte_individual_activo(DG$2,$F151,$D151, Hombres!$A$1:$DW$117, Mujeres!$A$1:$DW$117)</f>
        <v>4152.2409020711948</v>
      </c>
      <c r="DH151" s="48" cm="1">
        <f t="array" ref="DH151">beneficio_muerte_individual_activo(DH$2,$F151,$D151, Hombres!$A$1:$DW$117, Mujeres!$A$1:$DW$117)</f>
        <v>4401.7729476651284</v>
      </c>
      <c r="DI151" s="48" cm="1">
        <f t="array" ref="DI151">beneficio_muerte_individual_activo(DI$2,$F151,$D151, Hombres!$A$1:$DW$117, Mujeres!$A$1:$DW$117)</f>
        <v>4718.4488608360116</v>
      </c>
      <c r="DJ151" s="48" cm="1">
        <f t="array" ref="DJ151">beneficio_muerte_individual_activo(DJ$2,$F151,$D151, Hombres!$A$1:$DW$117, Mujeres!$A$1:$DW$117)</f>
        <v>5075.0938499903514</v>
      </c>
      <c r="DK151" s="48" cm="1">
        <f t="array" ref="DK151">beneficio_muerte_individual_activo(DK$2,$F151,$D151, Hombres!$A$1:$DW$117, Mujeres!$A$1:$DW$117)</f>
        <v>5455.0626182908754</v>
      </c>
      <c r="DL151" s="48" cm="1">
        <f t="array" ref="DL151">beneficio_muerte_individual_activo(DL$2,$F151,$D151, Hombres!$A$1:$DW$117, Mujeres!$A$1:$DW$117)</f>
        <v>5826.360052589177</v>
      </c>
      <c r="DM151" s="48" cm="1">
        <f t="array" ref="DM151">beneficio_muerte_individual_activo(DM$2,$F151,$D151, Hombres!$A$1:$DW$117, Mujeres!$A$1:$DW$117)</f>
        <v>6204.3200045422518</v>
      </c>
      <c r="DN151" s="48" cm="1">
        <f t="array" ref="DN151">beneficio_muerte_individual_activo(DN$2,$F151,$D151, Hombres!$A$1:$DW$117, Mujeres!$A$1:$DW$117)</f>
        <v>6611.1411026018104</v>
      </c>
      <c r="DO151" s="48" cm="1">
        <f t="array" ref="DO151">beneficio_muerte_individual_activo(DO$2,$F151,$D151, Hombres!$A$1:$DW$117, Mujeres!$A$1:$DW$117)</f>
        <v>7051.5427935245771</v>
      </c>
      <c r="DP151" s="48" cm="1">
        <f t="array" ref="DP151">beneficio_muerte_individual_activo(DP$2,$F151,$D151, Hombres!$A$1:$DW$117, Mujeres!$A$1:$DW$117)</f>
        <v>7523.7383372153899</v>
      </c>
      <c r="DQ151" s="48" cm="1">
        <f t="array" ref="DQ151">beneficio_muerte_individual_activo(DQ$2,$F151,$D151, Hombres!$A$1:$DW$117, Mujeres!$A$1:$DW$117)</f>
        <v>8015.5457054447234</v>
      </c>
      <c r="DR151" s="48" cm="1">
        <f t="array" ref="DR151">beneficio_muerte_individual_activo(DR$2,$F151,$D151, Hombres!$A$1:$DW$117, Mujeres!$A$1:$DW$117)</f>
        <v>8549.3584071521418</v>
      </c>
      <c r="DS151" s="48" cm="1">
        <f t="array" ref="DS151">beneficio_muerte_individual_activo(DS$2,$F151,$D151, Hombres!$A$1:$DW$117, Mujeres!$A$1:$DW$117)</f>
        <v>9189.6961865965277</v>
      </c>
      <c r="DT151" s="48" cm="1">
        <f t="array" ref="DT151">beneficio_muerte_individual_activo(DT$2,$F151,$D151, Hombres!$A$1:$DW$117, Mujeres!$A$1:$DW$117)</f>
        <v>9909.0804902397704</v>
      </c>
      <c r="DU151" s="48" cm="1">
        <f t="array" ref="DU151">beneficio_muerte_individual_activo(DU$2,$F151,$D151, Hombres!$A$1:$DW$117, Mujeres!$A$1:$DW$117)</f>
        <v>10663.943698559575</v>
      </c>
      <c r="DV151" s="48" cm="1">
        <f t="array" ref="DV151">beneficio_muerte_individual_activo(DV$2,$F151,$D151, Hombres!$A$1:$DW$117, Mujeres!$A$1:$DW$117)</f>
        <v>11378.272947881014</v>
      </c>
      <c r="DW151" s="48" cm="1">
        <f t="array" ref="DW151">beneficio_muerte_individual_activo(DW$2,$F151,$D151, Hombres!$A$1:$DW$117, Mujeres!$A$1:$DW$117)</f>
        <v>12089.626115539224</v>
      </c>
      <c r="DX151" s="48" cm="1">
        <f t="array" ref="DX151">beneficio_muerte_individual_activo(DX$2,$F151,$D151, Hombres!$A$1:$DW$117, Mujeres!$A$1:$DW$117)</f>
        <v>12890.706030315621</v>
      </c>
      <c r="DY151" s="48" cm="1">
        <f t="array" ref="DY151">beneficio_muerte_individual_activo(DY$2,$F151,$D151, Hombres!$A$1:$DW$117, Mujeres!$A$1:$DW$117)</f>
        <v>13871.053564814905</v>
      </c>
      <c r="DZ151" s="48" cm="1">
        <f t="array" ref="DZ151">beneficio_muerte_individual_activo(DZ$2,$F151,$D151, Hombres!$A$1:$DW$117, Mujeres!$A$1:$DW$117)</f>
        <v>15073.661993800833</v>
      </c>
      <c r="EA151" s="48" cm="1">
        <f t="array" ref="EA151">beneficio_muerte_individual_activo(EA$2,$F151,$D151, Hombres!$A$1:$DW$117, Mujeres!$A$1:$DW$117)</f>
        <v>16492.613940620136</v>
      </c>
      <c r="EB151" s="48" cm="1">
        <f t="array" ref="EB151">beneficio_muerte_individual_activo(EB$2,$F151,$D151, Hombres!$A$1:$DW$117, Mujeres!$A$1:$DW$117)</f>
        <v>10860.77525992865</v>
      </c>
      <c r="EC151" s="48" cm="1">
        <f t="array" ref="EC151">beneficio_muerte_individual_activo(EC$2,$F151,$D151, Hombres!$A$1:$DW$117, Mujeres!$A$1:$DW$117)</f>
        <v>11871.441769663521</v>
      </c>
      <c r="ED151" s="48" cm="1">
        <f t="array" ref="ED151">beneficio_muerte_individual_activo(ED$2,$F151,$D151, Hombres!$A$1:$DW$117, Mujeres!$A$1:$DW$117)</f>
        <v>12810.620551924952</v>
      </c>
      <c r="EE151" s="48" cm="1">
        <f t="array" ref="EE151">beneficio_muerte_individual_activo(EE$2,$F151,$D151, Hombres!$A$1:$DW$117, Mujeres!$A$1:$DW$117)</f>
        <v>13673.464426896278</v>
      </c>
      <c r="EF151" s="48" cm="1">
        <f t="array" ref="EF151">beneficio_muerte_individual_activo(EF$2,$F151,$D151, Hombres!$A$1:$DW$117, Mujeres!$A$1:$DW$117)</f>
        <v>14561.828445470654</v>
      </c>
      <c r="EG151" s="48" cm="1">
        <f t="array" ref="EG151">beneficio_muerte_individual_activo(EG$2,$F151,$D151, Hombres!$A$1:$DW$117, Mujeres!$A$1:$DW$117)</f>
        <v>15606.021595560365</v>
      </c>
      <c r="EH151" s="48" cm="1">
        <f t="array" ref="EH151">beneficio_muerte_individual_activo(EH$2,$F151,$D151, Hombres!$A$1:$DW$117, Mujeres!$A$1:$DW$117)</f>
        <v>16850.502168564926</v>
      </c>
      <c r="EI151" s="48" cm="1">
        <f t="array" ref="EI151">beneficio_muerte_individual_activo(EI$2,$F151,$D151, Hombres!$A$1:$DW$117, Mujeres!$A$1:$DW$117)</f>
        <v>18372.552525136372</v>
      </c>
      <c r="EJ151" s="48" cm="1">
        <f t="array" ref="EJ151">beneficio_muerte_individual_activo(EJ$2,$F151,$D151, Hombres!$A$1:$DW$117, Mujeres!$A$1:$DW$117)</f>
        <v>20377.895016936964</v>
      </c>
      <c r="EK151" s="48" cm="1">
        <f t="array" ref="EK151">beneficio_muerte_individual_activo(EK$2,$F151,$D151, Hombres!$A$1:$DW$117, Mujeres!$A$1:$DW$117)</f>
        <v>22886.60883271198</v>
      </c>
      <c r="EL151" s="48" cm="1">
        <f t="array" ref="EL151">beneficio_muerte_individual_activo(EL$2,$F151,$D151, Hombres!$A$1:$DW$117, Mujeres!$A$1:$DW$117)</f>
        <v>25549.20878472922</v>
      </c>
      <c r="EM151" s="48" cm="1">
        <f t="array" ref="EM151">beneficio_muerte_individual_activo(EM$2,$F151,$D151, Hombres!$A$1:$DW$117, Mujeres!$A$1:$DW$117)</f>
        <v>27995.944655666768</v>
      </c>
      <c r="EN151" s="48" cm="1">
        <f t="array" ref="EN151">beneficio_muerte_individual_activo(EN$2,$F151,$D151, Hombres!$A$1:$DW$117, Mujeres!$A$1:$DW$117)</f>
        <v>30247.662059487338</v>
      </c>
      <c r="EO151" s="48" cm="1">
        <f t="array" ref="EO151">beneficio_muerte_individual_activo(EO$2,$F151,$D151, Hombres!$A$1:$DW$117, Mujeres!$A$1:$DW$117)</f>
        <v>32756.012763104503</v>
      </c>
      <c r="EP151" s="48" cm="1">
        <f t="array" ref="EP151">beneficio_muerte_individual_activo(EP$2,$F151,$D151, Hombres!$A$1:$DW$117, Mujeres!$A$1:$DW$117)</f>
        <v>35946.511423709308</v>
      </c>
      <c r="EQ151" s="48" cm="1">
        <f t="array" ref="EQ151">beneficio_muerte_individual_activo(EQ$2,$F151,$D151, Hombres!$A$1:$DW$117, Mujeres!$A$1:$DW$117)</f>
        <v>39999.371219765242</v>
      </c>
      <c r="ER151" s="48" cm="1">
        <f t="array" ref="ER151">beneficio_muerte_individual_activo(ER$2,$F151,$D151, Hombres!$A$1:$DW$117, Mujeres!$A$1:$DW$117)</f>
        <v>44805.41982146298</v>
      </c>
      <c r="ES151" s="48" cm="1">
        <f t="array" ref="ES151">beneficio_muerte_individual_activo(ES$2,$F151,$D151, Hombres!$A$1:$DW$117, Mujeres!$A$1:$DW$117)</f>
        <v>52822.280984011762</v>
      </c>
      <c r="ET151" s="48" cm="1">
        <f t="array" ref="ET151">beneficio_muerte_individual_activo(ET$2,$F151,$D151, Hombres!$A$1:$DW$117, Mujeres!$A$1:$DW$117)</f>
        <v>58073.563861703115</v>
      </c>
      <c r="EU151" s="48" cm="1">
        <f t="array" ref="EU151">beneficio_muerte_individual_activo(EU$2,$F151,$D151, Hombres!$A$1:$DW$117, Mujeres!$A$1:$DW$117)</f>
        <v>63719.472942630142</v>
      </c>
      <c r="EV151" s="48" cm="1">
        <f t="array" ref="EV151">beneficio_muerte_individual_activo(EV$2,$F151,$D151, Hombres!$A$1:$DW$117, Mujeres!$A$1:$DW$117)</f>
        <v>69751.171972245211</v>
      </c>
      <c r="EW151" s="48" cm="1">
        <f t="array" ref="EW151">beneficio_muerte_individual_activo(EW$2,$F151,$D151, Hombres!$A$1:$DW$117, Mujeres!$A$1:$DW$117)</f>
        <v>76048.45494625796</v>
      </c>
      <c r="EX151" s="48" cm="1">
        <f t="array" ref="EX151">beneficio_muerte_individual_activo(EX$2,$F151,$D151, Hombres!$A$1:$DW$117, Mujeres!$A$1:$DW$117)</f>
        <v>82559.262003293785</v>
      </c>
      <c r="EY151" s="48" cm="1">
        <f t="array" ref="EY151">beneficio_muerte_individual_activo(EY$2,$F151,$D151, Hombres!$A$1:$DW$117, Mujeres!$A$1:$DW$117)</f>
        <v>89298.209998550898</v>
      </c>
      <c r="EZ151" s="48" cm="1">
        <f t="array" ref="EZ151">beneficio_muerte_individual_activo(EZ$2,$F151,$D151, Hombres!$A$1:$DW$117, Mujeres!$A$1:$DW$117)</f>
        <v>96208.605332704465</v>
      </c>
      <c r="FA151" s="48" cm="1">
        <f t="array" ref="FA151">beneficio_muerte_individual_activo(FA$2,$F151,$D151, Hombres!$A$1:$DW$117, Mujeres!$A$1:$DW$117)</f>
        <v>103125.88613620371</v>
      </c>
      <c r="FB151" s="48" cm="1">
        <f t="array" ref="FB151">beneficio_muerte_individual_activo(FB$2,$F151,$D151, Hombres!$A$1:$DW$117, Mujeres!$A$1:$DW$117)</f>
        <v>109770.17902441364</v>
      </c>
      <c r="FC151" s="48" cm="1">
        <f t="array" ref="FC151">beneficio_muerte_individual_activo(FC$2,$F151,$D151, Hombres!$A$1:$DW$117, Mujeres!$A$1:$DW$117)</f>
        <v>115944.70095574674</v>
      </c>
      <c r="FD151" s="48" cm="1">
        <f t="array" ref="FD151">beneficio_muerte_individual_activo(FD$2,$F151,$D151, Hombres!$A$1:$DW$117, Mujeres!$A$1:$DW$117)</f>
        <v>121509.22335485081</v>
      </c>
      <c r="FE151" s="48" cm="1">
        <f t="array" ref="FE151">beneficio_muerte_individual_activo(FE$2,$F151,$D151, Hombres!$A$1:$DW$117, Mujeres!$A$1:$DW$117)</f>
        <v>126274.34433098415</v>
      </c>
      <c r="FF151" s="48" cm="1">
        <f t="array" ref="FF151">beneficio_muerte_individual_activo(FF$2,$F151,$D151, Hombres!$A$1:$DW$117, Mujeres!$A$1:$DW$117)</f>
        <v>129949.43627017003</v>
      </c>
      <c r="FG151" s="48" cm="1">
        <f t="array" ref="FG151">beneficio_muerte_individual_activo(FG$2,$F151,$D151, Hombres!$A$1:$DW$117, Mujeres!$A$1:$DW$117)</f>
        <v>132140.64229210455</v>
      </c>
      <c r="FH151" s="48" cm="1">
        <f t="array" ref="FH151">beneficio_muerte_individual_activo(FH$2,$F151,$D151, Hombres!$A$1:$DW$117, Mujeres!$A$1:$DW$117)</f>
        <v>132503.68280339864</v>
      </c>
      <c r="FI151" s="48" cm="1">
        <f t="array" ref="FI151">beneficio_muerte_individual_activo(FI$2,$F151,$D151, Hombres!$A$1:$DW$117, Mujeres!$A$1:$DW$117)</f>
        <v>130820.0885382022</v>
      </c>
      <c r="FJ151" s="48" cm="1">
        <f t="array" ref="FJ151">beneficio_muerte_individual_activo(FJ$2,$F151,$D151, Hombres!$A$1:$DW$117, Mujeres!$A$1:$DW$117)</f>
        <v>126928.47729195487</v>
      </c>
      <c r="FK151" s="48" cm="1">
        <f t="array" ref="FK151">beneficio_muerte_individual_activo(FK$2,$F151,$D151, Hombres!$A$1:$DW$117, Mujeres!$A$1:$DW$117)</f>
        <v>120698.68775524317</v>
      </c>
      <c r="FL151" s="48" cm="1">
        <f t="array" ref="FL151">beneficio_muerte_individual_activo(FL$2,$F151,$D151, Hombres!$A$1:$DW$117, Mujeres!$A$1:$DW$117)</f>
        <v>112094.48682717435</v>
      </c>
      <c r="FM151" s="48" cm="1">
        <f t="array" ref="FM151">beneficio_muerte_individual_activo(FM$2,$F151,$D151, Hombres!$A$1:$DW$117, Mujeres!$A$1:$DW$117)</f>
        <v>101305.7162497231</v>
      </c>
      <c r="FN151" s="48" cm="1">
        <f t="array" ref="FN151">beneficio_muerte_individual_activo(FN$2,$F151,$D151, Hombres!$A$1:$DW$117, Mujeres!$A$1:$DW$117)</f>
        <v>88764.92722482176</v>
      </c>
      <c r="FO151" s="48" cm="1">
        <f t="array" ref="FO151">beneficio_muerte_individual_activo(FO$2,$F151,$D151, Hombres!$A$1:$DW$117, Mujeres!$A$1:$DW$117)</f>
        <v>75070.557527436424</v>
      </c>
      <c r="FP151" s="48" cm="1">
        <f t="array" ref="FP151">beneficio_muerte_individual_activo(FP$2,$F151,$D151, Hombres!$A$1:$DW$117, Mujeres!$A$1:$DW$117)</f>
        <v>60939.877072801988</v>
      </c>
      <c r="FQ151" s="108" cm="1">
        <f t="array" ref="FQ151">beneficio_muerte_individual_activo(FQ$2,$F151,$D151, Hombres!$A$1:$DW$117, Mujeres!$A$1:$DW$117)</f>
        <v>47169.303470079525</v>
      </c>
      <c r="FR151" s="48" cm="1">
        <f t="array" ref="FR151">beneficio_muerte_individual_activo(FR$2,$F151,$D151, Hombres!$A$1:$DW$117, Mujeres!$A$1:$DW$117)</f>
        <v>34554.575734824313</v>
      </c>
      <c r="FS151" s="48" cm="1">
        <f t="array" ref="FS151">beneficio_muerte_individual_activo(FS$2,$F151,$D151, Hombres!$A$1:$DW$117, Mujeres!$A$1:$DW$117)</f>
        <v>23751.425548514024</v>
      </c>
      <c r="FT151" s="48" cm="1">
        <f t="array" ref="FT151">beneficio_muerte_individual_activo(FT$2,$F151,$D151, Hombres!$A$1:$DW$117, Mujeres!$A$1:$DW$117)</f>
        <v>15157.88151466797</v>
      </c>
      <c r="FU151" s="48" cm="1">
        <f t="array" ref="FU151">beneficio_muerte_individual_activo(FU$2,$F151,$D151, Hombres!$A$1:$DW$117, Mujeres!$A$1:$DW$117)</f>
        <v>8865.9702635628146</v>
      </c>
      <c r="FV151" s="48" cm="1">
        <f t="array" ref="FV151">beneficio_muerte_individual_activo(FV$2,$F151,$D151, Hombres!$A$1:$DW$117, Mujeres!$A$1:$DW$117)</f>
        <v>4677.8384617173806</v>
      </c>
      <c r="FW151" s="48" cm="1">
        <f t="array" ref="FW151">beneficio_muerte_individual_activo(FW$2,$F151,$D151, Hombres!$A$1:$DW$117, Mujeres!$A$1:$DW$117)</f>
        <v>2182.4581921038957</v>
      </c>
      <c r="FX151" s="48" cm="1">
        <f t="array" ref="FX151">beneficio_muerte_individual_activo(FX$2,$F151,$D151, Hombres!$A$1:$DW$117, Mujeres!$A$1:$DW$117)</f>
        <v>877.19469800588786</v>
      </c>
      <c r="FY151" s="48" cm="1">
        <f t="array" ref="FY151">beneficio_muerte_individual_activo(FY$2,$F151,$D151, Hombres!$A$1:$DW$117, Mujeres!$A$1:$DW$117)</f>
        <v>293.02070856190176</v>
      </c>
      <c r="FZ151" s="48" cm="1">
        <f t="array" ref="FZ151">beneficio_muerte_individual_activo(FZ$2,$F151,$D151, Hombres!$A$1:$DW$117, Mujeres!$A$1:$DW$117)</f>
        <v>77.173905418229111</v>
      </c>
      <c r="GA151" s="48" cm="1">
        <f t="array" ref="GA151">beneficio_muerte_individual_activo(GA$2,$F151,$D151, Hombres!$A$1:$DW$117, Mujeres!$A$1:$DW$117)</f>
        <v>14.702121383355953</v>
      </c>
      <c r="GB151" s="48" cm="1">
        <f t="array" ref="GB151">beneficio_muerte_individual_activo(GB$2,$F151,$D151, Hombres!$A$1:$DW$117, Mujeres!$A$1:$DW$117)</f>
        <v>1.7745541626213852</v>
      </c>
      <c r="GC151" s="48" cm="1">
        <f t="array" ref="GC151">beneficio_muerte_individual_activo(GC$2,$F151,$D151, Hombres!$A$1:$DW$117, Mujeres!$A$1:$DW$117)</f>
        <v>0</v>
      </c>
      <c r="GD151" s="48" cm="1">
        <f t="array" ref="GD151">beneficio_muerte_individual_activo(GD$2,$F151,$D151, Hombres!$A$1:$DW$117, Mujeres!$A$1:$DW$117)</f>
        <v>0</v>
      </c>
      <c r="GE151" s="48" cm="1">
        <f t="array" ref="GE151">beneficio_muerte_individual_activo(GE$2,$F151,$D151, Hombres!$A$1:$DW$117, Mujeres!$A$1:$DW$117)</f>
        <v>0</v>
      </c>
      <c r="GF151" s="48" cm="1">
        <f t="array" ref="GF151">beneficio_muerte_individual_activo(GF$2,$F151,$D151, Hombres!$A$1:$DW$117, Mujeres!$A$1:$DW$117)</f>
        <v>0</v>
      </c>
      <c r="GG151" s="48" cm="1">
        <f t="array" ref="GG151">beneficio_muerte_individual_activo(GG$2,$F151,$D151, Hombres!$A$1:$DW$117, Mujeres!$A$1:$DW$117)</f>
        <v>0</v>
      </c>
      <c r="GH151" s="48" cm="1">
        <f t="array" ref="GH151">beneficio_muerte_individual_activo(GH$2,$F151,$D151, Hombres!$A$1:$DW$117, Mujeres!$A$1:$DW$117)</f>
        <v>0</v>
      </c>
      <c r="GI151" s="48" cm="1">
        <f t="array" ref="GI151">beneficio_muerte_individual_activo(GI$2,$F151,$D151, Hombres!$A$1:$DW$117, Mujeres!$A$1:$DW$117)</f>
        <v>0</v>
      </c>
      <c r="GJ151" s="48" cm="1">
        <f t="array" ref="GJ151">beneficio_muerte_individual_activo(GJ$2,$F151,$D151, Hombres!$A$1:$DW$117, Mujeres!$A$1:$DW$117)</f>
        <v>0</v>
      </c>
      <c r="GK151" s="48" cm="1">
        <f t="array" ref="GK151">beneficio_muerte_individual_activo(GK$2,$F151,$D151, Hombres!$A$1:$DW$117, Mujeres!$A$1:$DW$117)</f>
        <v>0</v>
      </c>
      <c r="GL151" s="48" cm="1">
        <f t="array" ref="GL151">beneficio_muerte_individual_activo(GL$2,$F151,$D151, Hombres!$A$1:$DW$117, Mujeres!$A$1:$DW$117)</f>
        <v>0</v>
      </c>
      <c r="GM151" s="48" cm="1">
        <f t="array" ref="GM151">beneficio_muerte_individual_activo(GM$2,$F151,$D151, Hombres!$A$1:$DW$117, Mujeres!$A$1:$DW$117)</f>
        <v>0</v>
      </c>
      <c r="GN151" s="48" cm="1">
        <f t="array" ref="GN151">beneficio_muerte_individual_activo(GN$2,$F151,$D151, Hombres!$A$1:$DW$117, Mujeres!$A$1:$DW$117)</f>
        <v>0</v>
      </c>
      <c r="GO151" s="48" cm="1">
        <f t="array" ref="GO151">beneficio_muerte_individual_activo(GO$2,$F151,$D151, Hombres!$A$1:$DW$117, Mujeres!$A$1:$DW$117)</f>
        <v>0</v>
      </c>
      <c r="GP151" s="48" cm="1">
        <f t="array" ref="GP151">beneficio_muerte_individual_activo(GP$2,$F151,$D151, Hombres!$A$1:$DW$117, Mujeres!$A$1:$DW$117)</f>
        <v>0</v>
      </c>
      <c r="GQ151" s="48" cm="1">
        <f t="array" ref="GQ151">beneficio_muerte_individual_activo(GQ$2,$F151,$D151, Hombres!$A$1:$DW$117, Mujeres!$A$1:$DW$117)</f>
        <v>0</v>
      </c>
      <c r="GR151" s="48" cm="1">
        <f t="array" ref="GR151">beneficio_muerte_individual_activo(GR$2,$F151,$D151, Hombres!$A$1:$DW$117, Mujeres!$A$1:$DW$117)</f>
        <v>0</v>
      </c>
      <c r="GS151" s="48" cm="1">
        <f t="array" ref="GS151">beneficio_muerte_individual_activo(GS$2,$F151,$D151, Hombres!$A$1:$DW$117, Mujeres!$A$1:$DW$117)</f>
        <v>0</v>
      </c>
      <c r="GT151" s="48" cm="1">
        <f t="array" ref="GT151">beneficio_muerte_individual_activo(GT$2,$F151,$D151, Hombres!$A$1:$DW$117, Mujeres!$A$1:$DW$117)</f>
        <v>0</v>
      </c>
      <c r="GU151" s="48" cm="1">
        <f t="array" ref="GU151">beneficio_muerte_individual_activo(GU$2,$F151,$D151, Hombres!$A$1:$DW$117, Mujeres!$A$1:$DW$117)</f>
        <v>0</v>
      </c>
      <c r="GV151" s="48" cm="1">
        <f t="array" ref="GV151">beneficio_muerte_individual_activo(GV$2,$F151,$D151, Hombres!$A$1:$DW$117, Mujeres!$A$1:$DW$117)</f>
        <v>0</v>
      </c>
    </row>
    <row r="152" spans="1:204" x14ac:dyDescent="0.35">
      <c r="A152" s="1">
        <f t="shared" si="2"/>
        <v>150</v>
      </c>
      <c r="B152" s="77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41" cm="1">
        <f t="array" ref="G152">PorcentajePension(C152,E152, D152)</f>
        <v>0.85</v>
      </c>
      <c r="I152" s="74"/>
      <c r="J152" s="48" cm="1">
        <f t="array" ref="J152">AnualidadActivo(J$2, $E152, $C152, $B152, $D152, Hombres!$A$1:$DW$117, Mujeres!$A$1:$DW$117)</f>
        <v>0</v>
      </c>
      <c r="K152" s="48" cm="1">
        <f t="array" ref="K152">AnualidadActivo(K$2, $E152, $C152, $B152, $D152, Hombres!$A$1:$DW$117, Mujeres!$A$1:$DW$117)</f>
        <v>0</v>
      </c>
      <c r="L152" s="48" cm="1">
        <f t="array" ref="L152">AnualidadActivo(L$2, $E152, $C152, $B152, $D152, Hombres!$A$1:$DW$117, Mujeres!$A$1:$DW$117)</f>
        <v>0</v>
      </c>
      <c r="M152" s="48" cm="1">
        <f t="array" ref="M152">AnualidadActivo(M$2, $E152, $C152, $B152, $D152, Hombres!$A$1:$DW$117, Mujeres!$A$1:$DW$117)</f>
        <v>0</v>
      </c>
      <c r="N152" s="48" cm="1">
        <f t="array" ref="N152">AnualidadActivo(N$2, $E152, $C152, $B152, $D152, Hombres!$A$1:$DW$117, Mujeres!$A$1:$DW$117)</f>
        <v>0</v>
      </c>
      <c r="O152" s="48" cm="1">
        <f t="array" ref="O152">AnualidadActivo(O$2, $E152, $C152, $B152, $D152, Hombres!$A$1:$DW$117, Mujeres!$A$1:$DW$117)</f>
        <v>0</v>
      </c>
      <c r="P152" s="48" cm="1">
        <f t="array" ref="P152">AnualidadActivo(P$2, $E152, $C152, $B152, $D152, Hombres!$A$1:$DW$117, Mujeres!$A$1:$DW$117)</f>
        <v>0</v>
      </c>
      <c r="Q152" s="48" cm="1">
        <f t="array" ref="Q152">AnualidadActivo(Q$2, $E152, $C152, $B152, $D152, Hombres!$A$1:$DW$117, Mujeres!$A$1:$DW$117)</f>
        <v>0</v>
      </c>
      <c r="R152" s="48" cm="1">
        <f t="array" ref="R152">AnualidadActivo(R$2, $E152, $C152, $B152, $D152, Hombres!$A$1:$DW$117, Mujeres!$A$1:$DW$117)</f>
        <v>0</v>
      </c>
      <c r="S152" s="48" cm="1">
        <f t="array" ref="S152">AnualidadActivo(S$2, $E152, $C152, $B152, $D152, Hombres!$A$1:$DW$117, Mujeres!$A$1:$DW$117)</f>
        <v>0</v>
      </c>
      <c r="T152" s="48" cm="1">
        <f t="array" ref="T152">AnualidadActivo(T$2, $E152, $C152, $B152, $D152, Hombres!$A$1:$DW$117, Mujeres!$A$1:$DW$117)</f>
        <v>0</v>
      </c>
      <c r="U152" s="48" cm="1">
        <f t="array" ref="U152">AnualidadActivo(U$2, $E152, $C152, $B152, $D152, Hombres!$A$1:$DW$117, Mujeres!$A$1:$DW$117)</f>
        <v>0</v>
      </c>
      <c r="V152" s="48" cm="1">
        <f t="array" ref="V152">AnualidadActivo(V$2, $E152, $C152, $B152, $D152, Hombres!$A$1:$DW$117, Mujeres!$A$1:$DW$117)</f>
        <v>0</v>
      </c>
      <c r="W152" s="48" cm="1">
        <f t="array" ref="W152">AnualidadActivo(W$2, $E152, $C152, $B152, $D152, Hombres!$A$1:$DW$117, Mujeres!$A$1:$DW$117)</f>
        <v>0</v>
      </c>
      <c r="X152" s="48" cm="1">
        <f t="array" ref="X152">AnualidadActivo(X$2, $E152, $C152, $B152, $D152, Hombres!$A$1:$DW$117, Mujeres!$A$1:$DW$117)</f>
        <v>0</v>
      </c>
      <c r="Y152" s="48" cm="1">
        <f t="array" ref="Y152">AnualidadActivo(Y$2, $E152, $C152, $B152, $D152, Hombres!$A$1:$DW$117, Mujeres!$A$1:$DW$117)</f>
        <v>0</v>
      </c>
      <c r="Z152" s="48" cm="1">
        <f t="array" ref="Z152">AnualidadActivo(Z$2, $E152, $C152, $B152, $D152, Hombres!$A$1:$DW$117, Mujeres!$A$1:$DW$117)</f>
        <v>0</v>
      </c>
      <c r="AA152" s="48" cm="1">
        <f t="array" ref="AA152">AnualidadActivo(AA$2, $E152, $C152, $B152, $D152, Hombres!$A$1:$DW$117, Mujeres!$A$1:$DW$117)</f>
        <v>0</v>
      </c>
      <c r="AB152" s="48" cm="1">
        <f t="array" ref="AB152">AnualidadActivo(AB$2, $E152, $C152, $B152, $D152, Hombres!$A$1:$DW$117, Mujeres!$A$1:$DW$117)</f>
        <v>0</v>
      </c>
      <c r="AC152" s="48" cm="1">
        <f t="array" ref="AC152">AnualidadActivo(AC$2, $E152, $C152, $B152, $D152, Hombres!$A$1:$DW$117, Mujeres!$A$1:$DW$117)</f>
        <v>0</v>
      </c>
      <c r="AD152" s="48" cm="1">
        <f t="array" ref="AD152">AnualidadActivo(AD$2, $E152, $C152, $B152, $D152, Hombres!$A$1:$DW$117, Mujeres!$A$1:$DW$117)</f>
        <v>0</v>
      </c>
      <c r="AE152" s="48" cm="1">
        <f t="array" ref="AE152">AnualidadActivo(AE$2, $E152, $C152, $B152, $D152, Hombres!$A$1:$DW$117, Mujeres!$A$1:$DW$117)</f>
        <v>0</v>
      </c>
      <c r="AF152" s="48" cm="1">
        <f t="array" ref="AF152">AnualidadActivo(AF$2, $E152, $C152, $B152, $D152, Hombres!$A$1:$DW$117, Mujeres!$A$1:$DW$117)</f>
        <v>0</v>
      </c>
      <c r="AG152" s="48" cm="1">
        <f t="array" ref="AG152">AnualidadActivo(AG$2, $E152, $C152, $B152, $D152, Hombres!$A$1:$DW$117, Mujeres!$A$1:$DW$117)</f>
        <v>0</v>
      </c>
      <c r="AH152" s="48" cm="1">
        <f t="array" ref="AH152">AnualidadActivo(AH$2, $E152, $C152, $B152, $D152, Hombres!$A$1:$DW$117, Mujeres!$A$1:$DW$117)</f>
        <v>0</v>
      </c>
      <c r="AI152" s="48" cm="1">
        <f t="array" ref="AI152">AnualidadActivo(AI$2, $E152, $C152, $B152, $D152, Hombres!$A$1:$DW$117, Mujeres!$A$1:$DW$117)</f>
        <v>0</v>
      </c>
      <c r="AJ152" s="48" cm="1">
        <f t="array" ref="AJ152">AnualidadActivo(AJ$2, $E152, $C152, $B152, $D152, Hombres!$A$1:$DW$117, Mujeres!$A$1:$DW$117)</f>
        <v>0</v>
      </c>
      <c r="AK152" s="48" cm="1">
        <f t="array" ref="AK152">AnualidadActivo(AK$2, $E152, $C152, $B152, $D152, Hombres!$A$1:$DW$117, Mujeres!$A$1:$DW$117)</f>
        <v>0</v>
      </c>
      <c r="AL152" s="48" cm="1">
        <f t="array" ref="AL152">AnualidadActivo(AL$2, $E152, $C152, $B152, $D152, Hombres!$A$1:$DW$117, Mujeres!$A$1:$DW$117)</f>
        <v>0</v>
      </c>
      <c r="AM152" s="48" cm="1">
        <f t="array" ref="AM152">AnualidadActivo(AM$2, $E152, $C152, $B152, $D152, Hombres!$A$1:$DW$117, Mujeres!$A$1:$DW$117)</f>
        <v>0</v>
      </c>
      <c r="AN152" s="48" cm="1">
        <f t="array" ref="AN152">AnualidadActivo(AN$2, $E152, $C152, $B152, $D152, Hombres!$A$1:$DW$117, Mujeres!$A$1:$DW$117)</f>
        <v>0</v>
      </c>
      <c r="AO152" s="48" cm="1">
        <f t="array" ref="AO152">AnualidadActivo(AO$2, $E152, $C152, $B152, $D152, Hombres!$A$1:$DW$117, Mujeres!$A$1:$DW$117)</f>
        <v>0</v>
      </c>
      <c r="AP152" s="48" cm="1">
        <f t="array" ref="AP152">AnualidadActivo(AP$2, $E152, $C152, $B152, $D152, Hombres!$A$1:$DW$117, Mujeres!$A$1:$DW$117)</f>
        <v>0</v>
      </c>
      <c r="AQ152" s="48" cm="1">
        <f t="array" ref="AQ152">AnualidadActivo(AQ$2, $E152, $C152, $B152, $D152, Hombres!$A$1:$DW$117, Mujeres!$A$1:$DW$117)</f>
        <v>0</v>
      </c>
      <c r="AR152" s="48" cm="1">
        <f t="array" ref="AR152">AnualidadActivo(AR$2, $E152, $C152, $B152, $D152, Hombres!$A$1:$DW$117, Mujeres!$A$1:$DW$117)</f>
        <v>0</v>
      </c>
      <c r="AS152" s="48" cm="1">
        <f t="array" ref="AS152">AnualidadActivo(AS$2, $E152, $C152, $B152, $D152, Hombres!$A$1:$DW$117, Mujeres!$A$1:$DW$117)</f>
        <v>0</v>
      </c>
      <c r="AT152" s="48" cm="1">
        <f t="array" ref="AT152">AnualidadActivo(AT$2, $E152, $C152, $B152, $D152, Hombres!$A$1:$DW$117, Mujeres!$A$1:$DW$117)</f>
        <v>131938044.7257534</v>
      </c>
      <c r="AU152" s="48" cm="1">
        <f t="array" ref="AU152">AnualidadActivo(AU$2, $E152, $C152, $B152, $D152, Hombres!$A$1:$DW$117, Mujeres!$A$1:$DW$117)</f>
        <v>135896186.06752598</v>
      </c>
      <c r="AV152" s="48" cm="1">
        <f t="array" ref="AV152">AnualidadActivo(AV$2, $E152, $C152, $B152, $D152, Hombres!$A$1:$DW$117, Mujeres!$A$1:$DW$117)</f>
        <v>139973071.64955178</v>
      </c>
      <c r="AW152" s="48" cm="1">
        <f t="array" ref="AW152">AnualidadActivo(AW$2, $E152, $C152, $B152, $D152, Hombres!$A$1:$DW$117, Mujeres!$A$1:$DW$117)</f>
        <v>144172263.79903832</v>
      </c>
      <c r="AX152" s="48" cm="1">
        <f t="array" ref="AX152">AnualidadActivo(AX$2, $E152, $C152, $B152, $D152, Hombres!$A$1:$DW$117, Mujeres!$A$1:$DW$117)</f>
        <v>148497431.71300948</v>
      </c>
      <c r="AY152" s="48" cm="1">
        <f t="array" ref="AY152">AnualidadActivo(AY$2, $E152, $C152, $B152, $D152, Hombres!$A$1:$DW$117, Mujeres!$A$1:$DW$117)</f>
        <v>152490530.32472607</v>
      </c>
      <c r="AZ152" s="48" cm="1">
        <f t="array" ref="AZ152">AnualidadActivo(AZ$2, $E152, $C152, $B152, $D152, Hombres!$A$1:$DW$117, Mujeres!$A$1:$DW$117)</f>
        <v>156544009.50831416</v>
      </c>
      <c r="BA152" s="48" cm="1">
        <f t="array" ref="BA152">AnualidadActivo(BA$2, $E152, $C152, $B152, $D152, Hombres!$A$1:$DW$117, Mujeres!$A$1:$DW$117)</f>
        <v>160659155.14885569</v>
      </c>
      <c r="BB152" s="48" cm="1">
        <f t="array" ref="BB152">AnualidadActivo(BB$2, $E152, $C152, $B152, $D152, Hombres!$A$1:$DW$117, Mujeres!$A$1:$DW$117)</f>
        <v>164837980.26451418</v>
      </c>
      <c r="BC152" s="48" cm="1">
        <f t="array" ref="BC152">AnualidadActivo(BC$2, $E152, $C152, $B152, $D152, Hombres!$A$1:$DW$117, Mujeres!$A$1:$DW$117)</f>
        <v>169079130.94503975</v>
      </c>
      <c r="BD152" s="48" cm="1">
        <f t="array" ref="BD152">AnualidadActivo(BD$2, $E152, $C152, $B152, $D152, Hombres!$A$1:$DW$117, Mujeres!$A$1:$DW$117)</f>
        <v>173374876.23740807</v>
      </c>
      <c r="BE152" s="48" cm="1">
        <f t="array" ref="BE152">AnualidadActivo(BE$2, $E152, $C152, $B152, $D152, Hombres!$A$1:$DW$117, Mujeres!$A$1:$DW$117)</f>
        <v>177711956.9524096</v>
      </c>
      <c r="BF152" s="48" cm="1">
        <f t="array" ref="BF152">AnualidadActivo(BF$2, $E152, $C152, $B152, $D152, Hombres!$A$1:$DW$117, Mujeres!$A$1:$DW$117)</f>
        <v>182068408.65743998</v>
      </c>
      <c r="BG152" s="48" cm="1">
        <f t="array" ref="BG152">AnualidadActivo(BG$2, $E152, $C152, $B152, $D152, Hombres!$A$1:$DW$117, Mujeres!$A$1:$DW$117)</f>
        <v>186406815.90143973</v>
      </c>
      <c r="BH152" s="48" cm="1">
        <f t="array" ref="BH152">AnualidadActivo(BH$2, $E152, $C152, $B152, $D152, Hombres!$A$1:$DW$117, Mujeres!$A$1:$DW$117)</f>
        <v>190687167.87184489</v>
      </c>
      <c r="BI152" s="48" cm="1">
        <f t="array" ref="BI152">AnualidadActivo(BI$2, $E152, $C152, $B152, $D152, Hombres!$A$1:$DW$117, Mujeres!$A$1:$DW$117)</f>
        <v>194890395.29958791</v>
      </c>
      <c r="BJ152" s="48" cm="1">
        <f t="array" ref="BJ152">AnualidadActivo(BJ$2, $E152, $C152, $B152, $D152, Hombres!$A$1:$DW$117, Mujeres!$A$1:$DW$117)</f>
        <v>199017412.43525878</v>
      </c>
      <c r="BK152" s="48" cm="1">
        <f t="array" ref="BK152">AnualidadActivo(BK$2, $E152, $C152, $B152, $D152, Hombres!$A$1:$DW$117, Mujeres!$A$1:$DW$117)</f>
        <v>203064184.53652093</v>
      </c>
      <c r="BL152" s="48" cm="1">
        <f t="array" ref="BL152">AnualidadActivo(BL$2, $E152, $C152, $B152, $D152, Hombres!$A$1:$DW$117, Mujeres!$A$1:$DW$117)</f>
        <v>206994398.01257202</v>
      </c>
      <c r="BM152" s="48" cm="1">
        <f t="array" ref="BM152">AnualidadActivo(BM$2, $E152, $C152, $B152, $D152, Hombres!$A$1:$DW$117, Mujeres!$A$1:$DW$117)</f>
        <v>210741209.40684077</v>
      </c>
      <c r="BN152" s="48" cm="1">
        <f t="array" ref="BN152">AnualidadActivo(BN$2, $E152, $C152, $B152, $D152, Hombres!$A$1:$DW$117, Mujeres!$A$1:$DW$117)</f>
        <v>214218916.05866933</v>
      </c>
      <c r="BO152" s="48" cm="1">
        <f t="array" ref="BO152">AnualidadActivo(BO$2, $E152, $C152, $B152, $D152, Hombres!$A$1:$DW$117, Mujeres!$A$1:$DW$117)</f>
        <v>217334411.22077665</v>
      </c>
      <c r="BP152" s="48" cm="1">
        <f t="array" ref="BP152">AnualidadActivo(BP$2, $E152, $C152, $B152, $D152, Hombres!$A$1:$DW$117, Mujeres!$A$1:$DW$117)</f>
        <v>219762250.01650453</v>
      </c>
      <c r="BQ152" s="48" cm="1">
        <f t="array" ref="BQ152">AnualidadActivo(BQ$2, $E152, $C152, $B152, $D152, Hombres!$A$1:$DW$117, Mujeres!$A$1:$DW$117)</f>
        <v>221673980.5091894</v>
      </c>
      <c r="BR152" s="48" cm="1">
        <f t="array" ref="BR152">AnualidadActivo(BR$2, $E152, $C152, $B152, $D152, Hombres!$A$1:$DW$117, Mujeres!$A$1:$DW$117)</f>
        <v>222985683.30877113</v>
      </c>
      <c r="BS152" s="48" cm="1">
        <f t="array" ref="BS152">AnualidadActivo(BS$2, $E152, $C152, $B152, $D152, Hombres!$A$1:$DW$117, Mujeres!$A$1:$DW$117)</f>
        <v>223611574.46472299</v>
      </c>
      <c r="BT152" s="48" cm="1">
        <f t="array" ref="BT152">AnualidadActivo(BT$2, $E152, $C152, $B152, $D152, Hombres!$A$1:$DW$117, Mujeres!$A$1:$DW$117)</f>
        <v>223459290.06305793</v>
      </c>
      <c r="BU152" s="48" cm="1">
        <f t="array" ref="BU152">AnualidadActivo(BU$2, $E152, $C152, $B152, $D152, Hombres!$A$1:$DW$117, Mujeres!$A$1:$DW$117)</f>
        <v>222420222.01754859</v>
      </c>
      <c r="BV152" s="48" cm="1">
        <f t="array" ref="BV152">AnualidadActivo(BV$2, $E152, $C152, $B152, $D152, Hombres!$A$1:$DW$117, Mujeres!$A$1:$DW$117)</f>
        <v>220375777.8190257</v>
      </c>
      <c r="BW152" s="48" cm="1">
        <f t="array" ref="BW152">AnualidadActivo(BW$2, $E152, $C152, $B152, $D152, Hombres!$A$1:$DW$117, Mujeres!$A$1:$DW$117)</f>
        <v>217217641.96547127</v>
      </c>
      <c r="BX152" s="48" cm="1">
        <f t="array" ref="BX152">AnualidadActivo(BX$2, $E152, $C152, $B152, $D152, Hombres!$A$1:$DW$117, Mujeres!$A$1:$DW$117)</f>
        <v>212853821.86387122</v>
      </c>
      <c r="BY152" s="48" cm="1">
        <f t="array" ref="BY152">AnualidadActivo(BY$2, $E152, $C152, $B152, $D152, Hombres!$A$1:$DW$117, Mujeres!$A$1:$DW$117)</f>
        <v>207202489.8886542</v>
      </c>
      <c r="BZ152" s="48" cm="1">
        <f t="array" ref="BZ152">AnualidadActivo(BZ$2, $E152, $C152, $B152, $D152, Hombres!$A$1:$DW$117, Mujeres!$A$1:$DW$117)</f>
        <v>200183540.35369432</v>
      </c>
      <c r="CA152" s="48" cm="1">
        <f t="array" ref="CA152">AnualidadActivo(CA$2, $E152, $C152, $B152, $D152, Hombres!$A$1:$DW$117, Mujeres!$A$1:$DW$117)</f>
        <v>191734864.49767286</v>
      </c>
      <c r="CB152" s="48" cm="1">
        <f t="array" ref="CB152">AnualidadActivo(CB$2, $E152, $C152, $B152, $D152, Hombres!$A$1:$DW$117, Mujeres!$A$1:$DW$117)</f>
        <v>181838106.89599672</v>
      </c>
      <c r="CC152" s="48" cm="1">
        <f t="array" ref="CC152">AnualidadActivo(CC$2, $E152, $C152, $B152, $D152, Hombres!$A$1:$DW$117, Mujeres!$A$1:$DW$117)</f>
        <v>170525765.69944158</v>
      </c>
      <c r="CD152" s="48" cm="1">
        <f t="array" ref="CD152">AnualidadActivo(CD$2, $E152, $C152, $B152, $D152, Hombres!$A$1:$DW$117, Mujeres!$A$1:$DW$117)</f>
        <v>157877820.88714498</v>
      </c>
      <c r="CE152" s="48" cm="1">
        <f t="array" ref="CE152">AnualidadActivo(CE$2, $E152, $C152, $B152, $D152, Hombres!$A$1:$DW$117, Mujeres!$A$1:$DW$117)</f>
        <v>144028983.6800918</v>
      </c>
      <c r="CF152" s="48" cm="1">
        <f t="array" ref="CF152">AnualidadActivo(CF$2, $E152, $C152, $B152, $D152, Hombres!$A$1:$DW$117, Mujeres!$A$1:$DW$117)</f>
        <v>129186123.00024369</v>
      </c>
      <c r="CG152" s="48" cm="1">
        <f t="array" ref="CG152">AnualidadActivo(CG$2, $E152, $C152, $B152, $D152, Hombres!$A$1:$DW$117, Mujeres!$A$1:$DW$117)</f>
        <v>113643439.66760394</v>
      </c>
      <c r="CH152" s="48" cm="1">
        <f t="array" ref="CH152">AnualidadActivo(CH$2, $E152, $C152, $B152, $D152, Hombres!$A$1:$DW$117, Mujeres!$A$1:$DW$117)</f>
        <v>97772248.149271458</v>
      </c>
      <c r="CI152" s="48" cm="1">
        <f t="array" ref="CI152">AnualidadActivo(CI$2, $E152, $C152, $B152, $D152, Hombres!$A$1:$DW$117, Mujeres!$A$1:$DW$117)</f>
        <v>81995537.700334951</v>
      </c>
      <c r="CJ152" s="48" cm="1">
        <f t="array" ref="CJ152">AnualidadActivo(CJ$2, $E152, $C152, $B152, $D152, Hombres!$A$1:$DW$117, Mujeres!$A$1:$DW$117)</f>
        <v>66766295.508733228</v>
      </c>
      <c r="CK152" s="48" cm="1">
        <f t="array" ref="CK152">AnualidadActivo(CK$2, $E152, $C152, $B152, $D152, Hombres!$A$1:$DW$117, Mujeres!$A$1:$DW$117)</f>
        <v>52543274.879877619</v>
      </c>
      <c r="CL152" s="48" cm="1">
        <f t="array" ref="CL152">AnualidadActivo(CL$2, $E152, $C152, $B152, $D152, Hombres!$A$1:$DW$117, Mujeres!$A$1:$DW$117)</f>
        <v>39753694.798623912</v>
      </c>
      <c r="CM152" s="48" cm="1">
        <f t="array" ref="CM152">AnualidadActivo(CM$2, $E152, $C152, $B152, $D152, Hombres!$A$1:$DW$117, Mujeres!$A$1:$DW$117)</f>
        <v>28739020.393034555</v>
      </c>
      <c r="CN152" s="48" cm="1">
        <f t="array" ref="CN152">AnualidadActivo(CN$2, $E152, $C152, $B152, $D152, Hombres!$A$1:$DW$117, Mujeres!$A$1:$DW$117)</f>
        <v>19706608.095979571</v>
      </c>
      <c r="CO152" s="48" cm="1">
        <f t="array" ref="CO152">AnualidadActivo(CO$2, $E152, $C152, $B152, $D152, Hombres!$A$1:$DW$117, Mujeres!$A$1:$DW$117)</f>
        <v>12704275.20065379</v>
      </c>
      <c r="CP152" s="48" cm="1">
        <f t="array" ref="CP152">AnualidadActivo(CP$2, $E152, $C152, $B152, $D152, Hombres!$A$1:$DW$117, Mujeres!$A$1:$DW$117)</f>
        <v>7618183.1871986166</v>
      </c>
      <c r="CQ152" s="48" cm="1">
        <f t="array" ref="CQ152">AnualidadActivo(CQ$2, $E152, $C152, $B152, $D152, Hombres!$A$1:$DW$117, Mujeres!$A$1:$DW$117)</f>
        <v>4194830.5515908087</v>
      </c>
      <c r="CR152" s="48" cm="1">
        <f t="array" ref="CR152">AnualidadActivo(CR$2, $E152, $C152, $B152, $D152, Hombres!$A$1:$DW$117, Mujeres!$A$1:$DW$117)</f>
        <v>2087367.5743580619</v>
      </c>
      <c r="CS152" s="48" cm="1">
        <f t="array" ref="CS152">AnualidadActivo(CS$2, $E152, $C152, $B152, $D152, Hombres!$A$1:$DW$117, Mujeres!$A$1:$DW$117)</f>
        <v>919640.63941965834</v>
      </c>
      <c r="CT152" s="48" cm="1">
        <f t="array" ref="CT152">AnualidadActivo(CT$2, $E152, $C152, $B152, $D152, Hombres!$A$1:$DW$117, Mujeres!$A$1:$DW$117)</f>
        <v>0</v>
      </c>
      <c r="CU152" s="48" cm="1">
        <f t="array" ref="CU152">AnualidadActivo(CU$2, $E152, $C152, $B152, $D152, Hombres!$A$1:$DW$117, Mujeres!$A$1:$DW$117)</f>
        <v>0</v>
      </c>
      <c r="CV152" s="48" cm="1">
        <f t="array" ref="CV152">AnualidadActivo(CV$2, $E152, $C152, $B152, $D152, Hombres!$A$1:$DW$117, Mujeres!$A$1:$DW$117)</f>
        <v>0</v>
      </c>
      <c r="CW152" s="48" cm="1">
        <f t="array" ref="CW152">AnualidadActivo(CW$2, $E152, $C152, $B152, $D152, Hombres!$A$1:$DW$117, Mujeres!$A$1:$DW$117)</f>
        <v>0</v>
      </c>
      <c r="CX152" s="48" cm="1">
        <f t="array" ref="CX152">AnualidadActivo(CX$2, $E152, $C152, $B152, $D152, Hombres!$A$1:$DW$117, Mujeres!$A$1:$DW$117)</f>
        <v>0</v>
      </c>
      <c r="CY152" s="48" cm="1">
        <f t="array" ref="CY152">AnualidadActivo(CY$2, $E152, $C152, $B152, $D152, Hombres!$A$1:$DW$117, Mujeres!$A$1:$DW$117)</f>
        <v>0</v>
      </c>
      <c r="CZ152" s="48" cm="1">
        <f t="array" ref="CZ152">AnualidadActivo(CZ$2, $E152, $C152, $B152, $D152, Hombres!$A$1:$DW$117, Mujeres!$A$1:$DW$117)</f>
        <v>0</v>
      </c>
      <c r="DA152" s="48" cm="1">
        <f t="array" ref="DA152">AnualidadActivo(DA$2, $E152, $C152, $B152, $D152, Hombres!$A$1:$DW$117, Mujeres!$A$1:$DW$117)</f>
        <v>0</v>
      </c>
      <c r="DD152" s="21"/>
      <c r="DE152" s="48" cm="1">
        <f t="array" ref="DE152">beneficio_muerte_individual_activo(DE$2,$F152,$D152, Hombres!$A$1:$DW$117, Mujeres!$A$1:$DW$117)</f>
        <v>0</v>
      </c>
      <c r="DF152" s="48" cm="1">
        <f t="array" ref="DF152">beneficio_muerte_individual_activo(DF$2,$F152,$D152, Hombres!$A$1:$DW$117, Mujeres!$A$1:$DW$117)</f>
        <v>1829.362611</v>
      </c>
      <c r="DG152" s="48" cm="1">
        <f t="array" ref="DG152">beneficio_muerte_individual_activo(DG$2,$F152,$D152, Hombres!$A$1:$DW$117, Mujeres!$A$1:$DW$117)</f>
        <v>1898.1605188397186</v>
      </c>
      <c r="DH152" s="48" cm="1">
        <f t="array" ref="DH152">beneficio_muerte_individual_activo(DH$2,$F152,$D152, Hombres!$A$1:$DW$117, Mujeres!$A$1:$DW$117)</f>
        <v>1988.3577963809821</v>
      </c>
      <c r="DI152" s="48" cm="1">
        <f t="array" ref="DI152">beneficio_muerte_individual_activo(DI$2,$F152,$D152, Hombres!$A$1:$DW$117, Mujeres!$A$1:$DW$117)</f>
        <v>2079.4497720676923</v>
      </c>
      <c r="DJ152" s="48" cm="1">
        <f t="array" ref="DJ152">beneficio_muerte_individual_activo(DJ$2,$F152,$D152, Hombres!$A$1:$DW$117, Mujeres!$A$1:$DW$117)</f>
        <v>2162.9477083404995</v>
      </c>
      <c r="DK152" s="48" cm="1">
        <f t="array" ref="DK152">beneficio_muerte_individual_activo(DK$2,$F152,$D152, Hombres!$A$1:$DW$117, Mujeres!$A$1:$DW$117)</f>
        <v>2248.8353840176615</v>
      </c>
      <c r="DL152" s="48" cm="1">
        <f t="array" ref="DL152">beneficio_muerte_individual_activo(DL$2,$F152,$D152, Hombres!$A$1:$DW$117, Mujeres!$A$1:$DW$117)</f>
        <v>2365.0262688485504</v>
      </c>
      <c r="DM152" s="48" cm="1">
        <f t="array" ref="DM152">beneficio_muerte_individual_activo(DM$2,$F152,$D152, Hombres!$A$1:$DW$117, Mujeres!$A$1:$DW$117)</f>
        <v>2491.5217474303508</v>
      </c>
      <c r="DN152" s="48" cm="1">
        <f t="array" ref="DN152">beneficio_muerte_individual_activo(DN$2,$F152,$D152, Hombres!$A$1:$DW$117, Mujeres!$A$1:$DW$117)</f>
        <v>2617.8345281310576</v>
      </c>
      <c r="DO152" s="48" cm="1">
        <f t="array" ref="DO152">beneficio_muerte_individual_activo(DO$2,$F152,$D152, Hombres!$A$1:$DW$117, Mujeres!$A$1:$DW$117)</f>
        <v>2742.463777822627</v>
      </c>
      <c r="DP152" s="48" cm="1">
        <f t="array" ref="DP152">beneficio_muerte_individual_activo(DP$2,$F152,$D152, Hombres!$A$1:$DW$117, Mujeres!$A$1:$DW$117)</f>
        <v>2881.3256170504983</v>
      </c>
      <c r="DQ152" s="48" cm="1">
        <f t="array" ref="DQ152">beneficio_muerte_individual_activo(DQ$2,$F152,$D152, Hombres!$A$1:$DW$117, Mujeres!$A$1:$DW$117)</f>
        <v>3041.3375116697002</v>
      </c>
      <c r="DR152" s="48" cm="1">
        <f t="array" ref="DR152">beneficio_muerte_individual_activo(DR$2,$F152,$D152, Hombres!$A$1:$DW$117, Mujeres!$A$1:$DW$117)</f>
        <v>3220.943894877335</v>
      </c>
      <c r="DS152" s="48" cm="1">
        <f t="array" ref="DS152">beneficio_muerte_individual_activo(DS$2,$F152,$D152, Hombres!$A$1:$DW$117, Mujeres!$A$1:$DW$117)</f>
        <v>3434.4884154260408</v>
      </c>
      <c r="DT152" s="48" cm="1">
        <f t="array" ref="DT152">beneficio_muerte_individual_activo(DT$2,$F152,$D152, Hombres!$A$1:$DW$117, Mujeres!$A$1:$DW$117)</f>
        <v>3710.6532197017686</v>
      </c>
      <c r="DU152" s="48" cm="1">
        <f t="array" ref="DU152">beneficio_muerte_individual_activo(DU$2,$F152,$D152, Hombres!$A$1:$DW$117, Mujeres!$A$1:$DW$117)</f>
        <v>4026.4032052259763</v>
      </c>
      <c r="DV152" s="48" cm="1">
        <f t="array" ref="DV152">beneficio_muerte_individual_activo(DV$2,$F152,$D152, Hombres!$A$1:$DW$117, Mujeres!$A$1:$DW$117)</f>
        <v>4369.1664374905222</v>
      </c>
      <c r="DW152" s="48" cm="1">
        <f t="array" ref="DW152">beneficio_muerte_individual_activo(DW$2,$F152,$D152, Hombres!$A$1:$DW$117, Mujeres!$A$1:$DW$117)</f>
        <v>4695.2034720670636</v>
      </c>
      <c r="DX152" s="48" cm="1">
        <f t="array" ref="DX152">beneficio_muerte_individual_activo(DX$2,$F152,$D152, Hombres!$A$1:$DW$117, Mujeres!$A$1:$DW$117)</f>
        <v>5013.4176330820001</v>
      </c>
      <c r="DY152" s="48" cm="1">
        <f t="array" ref="DY152">beneficio_muerte_individual_activo(DY$2,$F152,$D152, Hombres!$A$1:$DW$117, Mujeres!$A$1:$DW$117)</f>
        <v>5346.5174079158623</v>
      </c>
      <c r="DZ152" s="48" cm="1">
        <f t="array" ref="DZ152">beneficio_muerte_individual_activo(DZ$2,$F152,$D152, Hombres!$A$1:$DW$117, Mujeres!$A$1:$DW$117)</f>
        <v>5704.2454163452721</v>
      </c>
      <c r="EA152" s="48" cm="1">
        <f t="array" ref="EA152">beneficio_muerte_individual_activo(EA$2,$F152,$D152, Hombres!$A$1:$DW$117, Mujeres!$A$1:$DW$117)</f>
        <v>6087.3948886971939</v>
      </c>
      <c r="EB152" s="48" cm="1">
        <f t="array" ref="EB152">beneficio_muerte_individual_activo(EB$2,$F152,$D152, Hombres!$A$1:$DW$117, Mujeres!$A$1:$DW$117)</f>
        <v>6483.4422119500978</v>
      </c>
      <c r="EC152" s="48" cm="1">
        <f t="array" ref="EC152">beneficio_muerte_individual_activo(EC$2,$F152,$D152, Hombres!$A$1:$DW$117, Mujeres!$A$1:$DW$117)</f>
        <v>6907.9815386617702</v>
      </c>
      <c r="ED152" s="48" cm="1">
        <f t="array" ref="ED152">beneficio_muerte_individual_activo(ED$2,$F152,$D152, Hombres!$A$1:$DW$117, Mujeres!$A$1:$DW$117)</f>
        <v>7429.5431178766585</v>
      </c>
      <c r="EE152" s="48" cm="1">
        <f t="array" ref="EE152">beneficio_muerte_individual_activo(EE$2,$F152,$D152, Hombres!$A$1:$DW$117, Mujeres!$A$1:$DW$117)</f>
        <v>8030.7376037632539</v>
      </c>
      <c r="EF152" s="48" cm="1">
        <f t="array" ref="EF152">beneficio_muerte_individual_activo(EF$2,$F152,$D152, Hombres!$A$1:$DW$117, Mujeres!$A$1:$DW$117)</f>
        <v>8671.6664123342816</v>
      </c>
      <c r="EG152" s="48" cm="1">
        <f t="array" ref="EG152">beneficio_muerte_individual_activo(EG$2,$F152,$D152, Hombres!$A$1:$DW$117, Mujeres!$A$1:$DW$117)</f>
        <v>9261.3587100464265</v>
      </c>
      <c r="EH152" s="48" cm="1">
        <f t="array" ref="EH152">beneficio_muerte_individual_activo(EH$2,$F152,$D152, Hombres!$A$1:$DW$117, Mujeres!$A$1:$DW$117)</f>
        <v>9820.9463584572095</v>
      </c>
      <c r="EI152" s="48" cm="1">
        <f t="array" ref="EI152">beneficio_muerte_individual_activo(EI$2,$F152,$D152, Hombres!$A$1:$DW$117, Mujeres!$A$1:$DW$117)</f>
        <v>10446.410657203302</v>
      </c>
      <c r="EJ152" s="48" cm="1">
        <f t="array" ref="EJ152">beneficio_muerte_individual_activo(EJ$2,$F152,$D152, Hombres!$A$1:$DW$117, Mujeres!$A$1:$DW$117)</f>
        <v>11246.309486281874</v>
      </c>
      <c r="EK152" s="48" cm="1">
        <f t="array" ref="EK152">beneficio_muerte_individual_activo(EK$2,$F152,$D152, Hombres!$A$1:$DW$117, Mujeres!$A$1:$DW$117)</f>
        <v>12263.339568226911</v>
      </c>
      <c r="EL152" s="48" cm="1">
        <f t="array" ref="EL152">beneficio_muerte_individual_activo(EL$2,$F152,$D152, Hombres!$A$1:$DW$117, Mujeres!$A$1:$DW$117)</f>
        <v>13477.926457238993</v>
      </c>
      <c r="EM152" s="48" cm="1">
        <f t="array" ref="EM152">beneficio_muerte_individual_activo(EM$2,$F152,$D152, Hombres!$A$1:$DW$117, Mujeres!$A$1:$DW$117)</f>
        <v>8908.3068961322788</v>
      </c>
      <c r="EN152" s="48" cm="1">
        <f t="array" ref="EN152">beneficio_muerte_individual_activo(EN$2,$F152,$D152, Hombres!$A$1:$DW$117, Mujeres!$A$1:$DW$117)</f>
        <v>9762.3650705982163</v>
      </c>
      <c r="EO152" s="48" cm="1">
        <f t="array" ref="EO152">beneficio_muerte_individual_activo(EO$2,$F152,$D152, Hombres!$A$1:$DW$117, Mujeres!$A$1:$DW$117)</f>
        <v>10554.219500361734</v>
      </c>
      <c r="EP152" s="48" cm="1">
        <f t="array" ref="EP152">beneficio_muerte_individual_activo(EP$2,$F152,$D152, Hombres!$A$1:$DW$117, Mujeres!$A$1:$DW$117)</f>
        <v>11286.451077732469</v>
      </c>
      <c r="EQ152" s="48" cm="1">
        <f t="array" ref="EQ152">beneficio_muerte_individual_activo(EQ$2,$F152,$D152, Hombres!$A$1:$DW$117, Mujeres!$A$1:$DW$117)</f>
        <v>12041.424478077386</v>
      </c>
      <c r="ER152" s="48" cm="1">
        <f t="array" ref="ER152">beneficio_muerte_individual_activo(ER$2,$F152,$D152, Hombres!$A$1:$DW$117, Mujeres!$A$1:$DW$117)</f>
        <v>12916.214676609461</v>
      </c>
      <c r="ES152" s="48" cm="1">
        <f t="array" ref="ES152">beneficio_muerte_individual_activo(ES$2,$F152,$D152, Hombres!$A$1:$DW$117, Mujeres!$A$1:$DW$117)</f>
        <v>13957.499015938987</v>
      </c>
      <c r="ET152" s="48" cm="1">
        <f t="array" ref="ET152">beneficio_muerte_individual_activo(ET$2,$F152,$D152, Hombres!$A$1:$DW$117, Mujeres!$A$1:$DW$117)</f>
        <v>15266.841416508061</v>
      </c>
      <c r="EU152" s="48" cm="1">
        <f t="array" ref="EU152">beneficio_muerte_individual_activo(EU$2,$F152,$D152, Hombres!$A$1:$DW$117, Mujeres!$A$1:$DW$117)</f>
        <v>17053.991058072097</v>
      </c>
      <c r="EV152" s="48" cm="1">
        <f t="array" ref="EV152">beneficio_muerte_individual_activo(EV$2,$F152,$D152, Hombres!$A$1:$DW$117, Mujeres!$A$1:$DW$117)</f>
        <v>19326.435475082289</v>
      </c>
      <c r="EW152" s="48" cm="1">
        <f t="array" ref="EW152">beneficio_muerte_individual_activo(EW$2,$F152,$D152, Hombres!$A$1:$DW$117, Mujeres!$A$1:$DW$117)</f>
        <v>21721.76029791305</v>
      </c>
      <c r="EX152" s="48" cm="1">
        <f t="array" ref="EX152">beneficio_muerte_individual_activo(EX$2,$F152,$D152, Hombres!$A$1:$DW$117, Mujeres!$A$1:$DW$117)</f>
        <v>23900.988102716332</v>
      </c>
      <c r="EY152" s="48" cm="1">
        <f t="array" ref="EY152">beneficio_muerte_individual_activo(EY$2,$F152,$D152, Hombres!$A$1:$DW$117, Mujeres!$A$1:$DW$117)</f>
        <v>25926.857896096251</v>
      </c>
      <c r="EZ152" s="48" cm="1">
        <f t="array" ref="EZ152">beneficio_muerte_individual_activo(EZ$2,$F152,$D152, Hombres!$A$1:$DW$117, Mujeres!$A$1:$DW$117)</f>
        <v>28245.751549160253</v>
      </c>
      <c r="FA152" s="48" cm="1">
        <f t="array" ref="FA152">beneficio_muerte_individual_activo(FA$2,$F152,$D152, Hombres!$A$1:$DW$117, Mujeres!$A$1:$DW$117)</f>
        <v>31242.50516255189</v>
      </c>
      <c r="FB152" s="48" cm="1">
        <f t="array" ref="FB152">beneficio_muerte_individual_activo(FB$2,$F152,$D152, Hombres!$A$1:$DW$117, Mujeres!$A$1:$DW$117)</f>
        <v>35052.642252268575</v>
      </c>
      <c r="FC152" s="48" cm="1">
        <f t="array" ref="FC152">beneficio_muerte_individual_activo(FC$2,$F152,$D152, Hombres!$A$1:$DW$117, Mujeres!$A$1:$DW$117)</f>
        <v>39599.270265338746</v>
      </c>
      <c r="FD152" s="48" cm="1">
        <f t="array" ref="FD152">beneficio_muerte_individual_activo(FD$2,$F152,$D152, Hombres!$A$1:$DW$117, Mujeres!$A$1:$DW$117)</f>
        <v>47419.524935426693</v>
      </c>
      <c r="FE152" s="48" cm="1">
        <f t="array" ref="FE152">beneficio_muerte_individual_activo(FE$2,$F152,$D152, Hombres!$A$1:$DW$117, Mujeres!$A$1:$DW$117)</f>
        <v>52593.753565074512</v>
      </c>
      <c r="FF152" s="48" cm="1">
        <f t="array" ref="FF152">beneficio_muerte_individual_activo(FF$2,$F152,$D152, Hombres!$A$1:$DW$117, Mujeres!$A$1:$DW$117)</f>
        <v>58222.034927111541</v>
      </c>
      <c r="FG152" s="48" cm="1">
        <f t="array" ref="FG152">beneficio_muerte_individual_activo(FG$2,$F152,$D152, Hombres!$A$1:$DW$117, Mujeres!$A$1:$DW$117)</f>
        <v>64235.150387096895</v>
      </c>
      <c r="FH152" s="48" cm="1">
        <f t="array" ref="FH152">beneficio_muerte_individual_activo(FH$2,$F152,$D152, Hombres!$A$1:$DW$117, Mujeres!$A$1:$DW$117)</f>
        <v>70547.647802951877</v>
      </c>
      <c r="FI152" s="48" cm="1">
        <f t="array" ref="FI152">beneficio_muerte_individual_activo(FI$2,$F152,$D152, Hombres!$A$1:$DW$117, Mujeres!$A$1:$DW$117)</f>
        <v>77218.895801426828</v>
      </c>
      <c r="FJ152" s="48" cm="1">
        <f t="array" ref="FJ152">beneficio_muerte_individual_activo(FJ$2,$F152,$D152, Hombres!$A$1:$DW$117, Mujeres!$A$1:$DW$117)</f>
        <v>84308.174927720815</v>
      </c>
      <c r="FK152" s="48" cm="1">
        <f t="array" ref="FK152">beneficio_muerte_individual_activo(FK$2,$F152,$D152, Hombres!$A$1:$DW$117, Mujeres!$A$1:$DW$117)</f>
        <v>91717.024684895456</v>
      </c>
      <c r="FL152" s="48" cm="1">
        <f t="array" ref="FL152">beneficio_muerte_individual_activo(FL$2,$F152,$D152, Hombres!$A$1:$DW$117, Mujeres!$A$1:$DW$117)</f>
        <v>99203.910509511057</v>
      </c>
      <c r="FM152" s="48" cm="1">
        <f t="array" ref="FM152">beneficio_muerte_individual_activo(FM$2,$F152,$D152, Hombres!$A$1:$DW$117, Mujeres!$A$1:$DW$117)</f>
        <v>106529.97252896878</v>
      </c>
      <c r="FN152" s="48" cm="1">
        <f t="array" ref="FN152">beneficio_muerte_individual_activo(FN$2,$F152,$D152, Hombres!$A$1:$DW$117, Mujeres!$A$1:$DW$117)</f>
        <v>113620.00723762493</v>
      </c>
      <c r="FO152" s="48" cm="1">
        <f t="array" ref="FO152">beneficio_muerte_individual_activo(FO$2,$F152,$D152, Hombres!$A$1:$DW$117, Mujeres!$A$1:$DW$117)</f>
        <v>120360.65085349455</v>
      </c>
      <c r="FP152" s="48" cm="1">
        <f t="array" ref="FP152">beneficio_muerte_individual_activo(FP$2,$F152,$D152, Hombres!$A$1:$DW$117, Mujeres!$A$1:$DW$117)</f>
        <v>126488.73661635537</v>
      </c>
      <c r="FQ152" s="108" cm="1">
        <f t="array" ref="FQ152">beneficio_muerte_individual_activo(FQ$2,$F152,$D152, Hombres!$A$1:$DW$117, Mujeres!$A$1:$DW$117)</f>
        <v>131607.29793284266</v>
      </c>
      <c r="FR152" s="48" cm="1">
        <f t="array" ref="FR152">beneficio_muerte_individual_activo(FR$2,$F152,$D152, Hombres!$A$1:$DW$117, Mujeres!$A$1:$DW$117)</f>
        <v>135329.98192360249</v>
      </c>
      <c r="FS152" s="48" cm="1">
        <f t="array" ref="FS152">beneficio_muerte_individual_activo(FS$2,$F152,$D152, Hombres!$A$1:$DW$117, Mujeres!$A$1:$DW$117)</f>
        <v>137357.48130339914</v>
      </c>
      <c r="FT152" s="48" cm="1">
        <f t="array" ref="FT152">beneficio_muerte_individual_activo(FT$2,$F152,$D152, Hombres!$A$1:$DW$117, Mujeres!$A$1:$DW$117)</f>
        <v>137400.87275159077</v>
      </c>
      <c r="FU152" s="48" cm="1">
        <f t="array" ref="FU152">beneficio_muerte_individual_activo(FU$2,$F152,$D152, Hombres!$A$1:$DW$117, Mujeres!$A$1:$DW$117)</f>
        <v>135138.49672645389</v>
      </c>
      <c r="FV152" s="48" cm="1">
        <f t="array" ref="FV152">beneficio_muerte_individual_activo(FV$2,$F152,$D152, Hombres!$A$1:$DW$117, Mujeres!$A$1:$DW$117)</f>
        <v>130273.153969479</v>
      </c>
      <c r="FW152" s="48" cm="1">
        <f t="array" ref="FW152">beneficio_muerte_individual_activo(FW$2,$F152,$D152, Hombres!$A$1:$DW$117, Mujeres!$A$1:$DW$117)</f>
        <v>122697.41276947531</v>
      </c>
      <c r="FX152" s="48" cm="1">
        <f t="array" ref="FX152">beneficio_muerte_individual_activo(FX$2,$F152,$D152, Hombres!$A$1:$DW$117, Mujeres!$A$1:$DW$117)</f>
        <v>112551.10613652044</v>
      </c>
      <c r="FY152" s="48" cm="1">
        <f t="array" ref="FY152">beneficio_muerte_individual_activo(FY$2,$F152,$D152, Hombres!$A$1:$DW$117, Mujeres!$A$1:$DW$117)</f>
        <v>100170.95275534668</v>
      </c>
      <c r="FZ152" s="48" cm="1">
        <f t="array" ref="FZ152">beneficio_muerte_individual_activo(FZ$2,$F152,$D152, Hombres!$A$1:$DW$117, Mujeres!$A$1:$DW$117)</f>
        <v>86079.916373748914</v>
      </c>
      <c r="GA152" s="48" cm="1">
        <f t="array" ref="GA152">beneficio_muerte_individual_activo(GA$2,$F152,$D152, Hombres!$A$1:$DW$117, Mujeres!$A$1:$DW$117)</f>
        <v>71005.23036820587</v>
      </c>
      <c r="GB152" s="48" cm="1">
        <f t="array" ref="GB152">beneficio_muerte_individual_activo(GB$2,$F152,$D152, Hombres!$A$1:$DW$117, Mujeres!$A$1:$DW$117)</f>
        <v>55858.167486523555</v>
      </c>
      <c r="GC152" s="48" cm="1">
        <f t="array" ref="GC152">beneficio_muerte_individual_activo(GC$2,$F152,$D152, Hombres!$A$1:$DW$117, Mujeres!$A$1:$DW$117)</f>
        <v>41598.395828981862</v>
      </c>
      <c r="GD152" s="48" cm="1">
        <f t="array" ref="GD152">beneficio_muerte_individual_activo(GD$2,$F152,$D152, Hombres!$A$1:$DW$117, Mujeres!$A$1:$DW$117)</f>
        <v>29064.137441986459</v>
      </c>
      <c r="GE152" s="48" cm="1">
        <f t="array" ref="GE152">beneficio_muerte_individual_activo(GE$2,$F152,$D152, Hombres!$A$1:$DW$117, Mujeres!$A$1:$DW$117)</f>
        <v>18842.757374676818</v>
      </c>
      <c r="GF152" s="48" cm="1">
        <f t="array" ref="GF152">beneficio_muerte_individual_activo(GF$2,$F152,$D152, Hombres!$A$1:$DW$117, Mujeres!$A$1:$DW$117)</f>
        <v>11184.980845234639</v>
      </c>
      <c r="GG152" s="48" cm="1">
        <f t="array" ref="GG152">beneficio_muerte_individual_activo(GG$2,$F152,$D152, Hombres!$A$1:$DW$117, Mujeres!$A$1:$DW$117)</f>
        <v>5980.6423248932842</v>
      </c>
      <c r="GH152" s="48" cm="1">
        <f t="array" ref="GH152">beneficio_muerte_individual_activo(GH$2,$F152,$D152, Hombres!$A$1:$DW$117, Mujeres!$A$1:$DW$117)</f>
        <v>2821.6312445810527</v>
      </c>
      <c r="GI152" s="48" cm="1">
        <f t="array" ref="GI152">beneficio_muerte_individual_activo(GI$2,$F152,$D152, Hombres!$A$1:$DW$117, Mujeres!$A$1:$DW$117)</f>
        <v>1142.9312151900019</v>
      </c>
      <c r="GJ152" s="48" cm="1">
        <f t="array" ref="GJ152">beneficio_muerte_individual_activo(GJ$2,$F152,$D152, Hombres!$A$1:$DW$117, Mujeres!$A$1:$DW$117)</f>
        <v>382.75879483998557</v>
      </c>
      <c r="GK152" s="48" cm="1">
        <f t="array" ref="GK152">beneficio_muerte_individual_activo(GK$2,$F152,$D152, Hombres!$A$1:$DW$117, Mujeres!$A$1:$DW$117)</f>
        <v>100.22104585400847</v>
      </c>
      <c r="GL152" s="48" cm="1">
        <f t="array" ref="GL152">beneficio_muerte_individual_activo(GL$2,$F152,$D152, Hombres!$A$1:$DW$117, Mujeres!$A$1:$DW$117)</f>
        <v>18.689914427564595</v>
      </c>
      <c r="GM152" s="48" cm="1">
        <f t="array" ref="GM152">beneficio_muerte_individual_activo(GM$2,$F152,$D152, Hombres!$A$1:$DW$117, Mujeres!$A$1:$DW$117)</f>
        <v>2.1106808532352699</v>
      </c>
      <c r="GN152" s="48" cm="1">
        <f t="array" ref="GN152">beneficio_muerte_individual_activo(GN$2,$F152,$D152, Hombres!$A$1:$DW$117, Mujeres!$A$1:$DW$117)</f>
        <v>0</v>
      </c>
      <c r="GO152" s="48" cm="1">
        <f t="array" ref="GO152">beneficio_muerte_individual_activo(GO$2,$F152,$D152, Hombres!$A$1:$DW$117, Mujeres!$A$1:$DW$117)</f>
        <v>0</v>
      </c>
      <c r="GP152" s="48" cm="1">
        <f t="array" ref="GP152">beneficio_muerte_individual_activo(GP$2,$F152,$D152, Hombres!$A$1:$DW$117, Mujeres!$A$1:$DW$117)</f>
        <v>0</v>
      </c>
      <c r="GQ152" s="48" cm="1">
        <f t="array" ref="GQ152">beneficio_muerte_individual_activo(GQ$2,$F152,$D152, Hombres!$A$1:$DW$117, Mujeres!$A$1:$DW$117)</f>
        <v>0</v>
      </c>
      <c r="GR152" s="48" cm="1">
        <f t="array" ref="GR152">beneficio_muerte_individual_activo(GR$2,$F152,$D152, Hombres!$A$1:$DW$117, Mujeres!$A$1:$DW$117)</f>
        <v>0</v>
      </c>
      <c r="GS152" s="48" cm="1">
        <f t="array" ref="GS152">beneficio_muerte_individual_activo(GS$2,$F152,$D152, Hombres!$A$1:$DW$117, Mujeres!$A$1:$DW$117)</f>
        <v>0</v>
      </c>
      <c r="GT152" s="48" cm="1">
        <f t="array" ref="GT152">beneficio_muerte_individual_activo(GT$2,$F152,$D152, Hombres!$A$1:$DW$117, Mujeres!$A$1:$DW$117)</f>
        <v>0</v>
      </c>
      <c r="GU152" s="48" cm="1">
        <f t="array" ref="GU152">beneficio_muerte_individual_activo(GU$2,$F152,$D152, Hombres!$A$1:$DW$117, Mujeres!$A$1:$DW$117)</f>
        <v>0</v>
      </c>
      <c r="GV152" s="48" cm="1">
        <f t="array" ref="GV152">beneficio_muerte_individual_activo(GV$2,$F152,$D152, Hombres!$A$1:$DW$117, Mujeres!$A$1:$DW$117)</f>
        <v>0</v>
      </c>
    </row>
    <row r="153" spans="1:204" x14ac:dyDescent="0.35">
      <c r="A153" s="1">
        <f t="shared" si="2"/>
        <v>151</v>
      </c>
      <c r="B153" s="77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41" cm="1">
        <f t="array" ref="G153">PorcentajePension(C153,E153, D153)</f>
        <v>0.85</v>
      </c>
      <c r="I153" s="74"/>
      <c r="J153" s="48" cm="1">
        <f t="array" ref="J153">AnualidadActivo(J$2, $E153, $C153, $B153, $D153, Hombres!$A$1:$DW$117, Mujeres!$A$1:$DW$117)</f>
        <v>0</v>
      </c>
      <c r="K153" s="48" cm="1">
        <f t="array" ref="K153">AnualidadActivo(K$2, $E153, $C153, $B153, $D153, Hombres!$A$1:$DW$117, Mujeres!$A$1:$DW$117)</f>
        <v>0</v>
      </c>
      <c r="L153" s="48" cm="1">
        <f t="array" ref="L153">AnualidadActivo(L$2, $E153, $C153, $B153, $D153, Hombres!$A$1:$DW$117, Mujeres!$A$1:$DW$117)</f>
        <v>0</v>
      </c>
      <c r="M153" s="48" cm="1">
        <f t="array" ref="M153">AnualidadActivo(M$2, $E153, $C153, $B153, $D153, Hombres!$A$1:$DW$117, Mujeres!$A$1:$DW$117)</f>
        <v>0</v>
      </c>
      <c r="N153" s="48" cm="1">
        <f t="array" ref="N153">AnualidadActivo(N$2, $E153, $C153, $B153, $D153, Hombres!$A$1:$DW$117, Mujeres!$A$1:$DW$117)</f>
        <v>0</v>
      </c>
      <c r="O153" s="48" cm="1">
        <f t="array" ref="O153">AnualidadActivo(O$2, $E153, $C153, $B153, $D153, Hombres!$A$1:$DW$117, Mujeres!$A$1:$DW$117)</f>
        <v>0</v>
      </c>
      <c r="P153" s="48" cm="1">
        <f t="array" ref="P153">AnualidadActivo(P$2, $E153, $C153, $B153, $D153, Hombres!$A$1:$DW$117, Mujeres!$A$1:$DW$117)</f>
        <v>0</v>
      </c>
      <c r="Q153" s="48" cm="1">
        <f t="array" ref="Q153">AnualidadActivo(Q$2, $E153, $C153, $B153, $D153, Hombres!$A$1:$DW$117, Mujeres!$A$1:$DW$117)</f>
        <v>0</v>
      </c>
      <c r="R153" s="48" cm="1">
        <f t="array" ref="R153">AnualidadActivo(R$2, $E153, $C153, $B153, $D153, Hombres!$A$1:$DW$117, Mujeres!$A$1:$DW$117)</f>
        <v>0</v>
      </c>
      <c r="S153" s="48" cm="1">
        <f t="array" ref="S153">AnualidadActivo(S$2, $E153, $C153, $B153, $D153, Hombres!$A$1:$DW$117, Mujeres!$A$1:$DW$117)</f>
        <v>0</v>
      </c>
      <c r="T153" s="48" cm="1">
        <f t="array" ref="T153">AnualidadActivo(T$2, $E153, $C153, $B153, $D153, Hombres!$A$1:$DW$117, Mujeres!$A$1:$DW$117)</f>
        <v>0</v>
      </c>
      <c r="U153" s="48" cm="1">
        <f t="array" ref="U153">AnualidadActivo(U$2, $E153, $C153, $B153, $D153, Hombres!$A$1:$DW$117, Mujeres!$A$1:$DW$117)</f>
        <v>0</v>
      </c>
      <c r="V153" s="48" cm="1">
        <f t="array" ref="V153">AnualidadActivo(V$2, $E153, $C153, $B153, $D153, Hombres!$A$1:$DW$117, Mujeres!$A$1:$DW$117)</f>
        <v>0</v>
      </c>
      <c r="W153" s="48" cm="1">
        <f t="array" ref="W153">AnualidadActivo(W$2, $E153, $C153, $B153, $D153, Hombres!$A$1:$DW$117, Mujeres!$A$1:$DW$117)</f>
        <v>0</v>
      </c>
      <c r="X153" s="48" cm="1">
        <f t="array" ref="X153">AnualidadActivo(X$2, $E153, $C153, $B153, $D153, Hombres!$A$1:$DW$117, Mujeres!$A$1:$DW$117)</f>
        <v>0</v>
      </c>
      <c r="Y153" s="48" cm="1">
        <f t="array" ref="Y153">AnualidadActivo(Y$2, $E153, $C153, $B153, $D153, Hombres!$A$1:$DW$117, Mujeres!$A$1:$DW$117)</f>
        <v>0</v>
      </c>
      <c r="Z153" s="48" cm="1">
        <f t="array" ref="Z153">AnualidadActivo(Z$2, $E153, $C153, $B153, $D153, Hombres!$A$1:$DW$117, Mujeres!$A$1:$DW$117)</f>
        <v>0</v>
      </c>
      <c r="AA153" s="48" cm="1">
        <f t="array" ref="AA153">AnualidadActivo(AA$2, $E153, $C153, $B153, $D153, Hombres!$A$1:$DW$117, Mujeres!$A$1:$DW$117)</f>
        <v>0</v>
      </c>
      <c r="AB153" s="48" cm="1">
        <f t="array" ref="AB153">AnualidadActivo(AB$2, $E153, $C153, $B153, $D153, Hombres!$A$1:$DW$117, Mujeres!$A$1:$DW$117)</f>
        <v>0</v>
      </c>
      <c r="AC153" s="48" cm="1">
        <f t="array" ref="AC153">AnualidadActivo(AC$2, $E153, $C153, $B153, $D153, Hombres!$A$1:$DW$117, Mujeres!$A$1:$DW$117)</f>
        <v>0</v>
      </c>
      <c r="AD153" s="48" cm="1">
        <f t="array" ref="AD153">AnualidadActivo(AD$2, $E153, $C153, $B153, $D153, Hombres!$A$1:$DW$117, Mujeres!$A$1:$DW$117)</f>
        <v>0</v>
      </c>
      <c r="AE153" s="48" cm="1">
        <f t="array" ref="AE153">AnualidadActivo(AE$2, $E153, $C153, $B153, $D153, Hombres!$A$1:$DW$117, Mujeres!$A$1:$DW$117)</f>
        <v>0</v>
      </c>
      <c r="AF153" s="48" cm="1">
        <f t="array" ref="AF153">AnualidadActivo(AF$2, $E153, $C153, $B153, $D153, Hombres!$A$1:$DW$117, Mujeres!$A$1:$DW$117)</f>
        <v>0</v>
      </c>
      <c r="AG153" s="48" cm="1">
        <f t="array" ref="AG153">AnualidadActivo(AG$2, $E153, $C153, $B153, $D153, Hombres!$A$1:$DW$117, Mujeres!$A$1:$DW$117)</f>
        <v>0</v>
      </c>
      <c r="AH153" s="48" cm="1">
        <f t="array" ref="AH153">AnualidadActivo(AH$2, $E153, $C153, $B153, $D153, Hombres!$A$1:$DW$117, Mujeres!$A$1:$DW$117)</f>
        <v>0</v>
      </c>
      <c r="AI153" s="48" cm="1">
        <f t="array" ref="AI153">AnualidadActivo(AI$2, $E153, $C153, $B153, $D153, Hombres!$A$1:$DW$117, Mujeres!$A$1:$DW$117)</f>
        <v>0</v>
      </c>
      <c r="AJ153" s="48" cm="1">
        <f t="array" ref="AJ153">AnualidadActivo(AJ$2, $E153, $C153, $B153, $D153, Hombres!$A$1:$DW$117, Mujeres!$A$1:$DW$117)</f>
        <v>0</v>
      </c>
      <c r="AK153" s="48" cm="1">
        <f t="array" ref="AK153">AnualidadActivo(AK$2, $E153, $C153, $B153, $D153, Hombres!$A$1:$DW$117, Mujeres!$A$1:$DW$117)</f>
        <v>0</v>
      </c>
      <c r="AL153" s="48" cm="1">
        <f t="array" ref="AL153">AnualidadActivo(AL$2, $E153, $C153, $B153, $D153, Hombres!$A$1:$DW$117, Mujeres!$A$1:$DW$117)</f>
        <v>0</v>
      </c>
      <c r="AM153" s="48" cm="1">
        <f t="array" ref="AM153">AnualidadActivo(AM$2, $E153, $C153, $B153, $D153, Hombres!$A$1:$DW$117, Mujeres!$A$1:$DW$117)</f>
        <v>0</v>
      </c>
      <c r="AN153" s="48" cm="1">
        <f t="array" ref="AN153">AnualidadActivo(AN$2, $E153, $C153, $B153, $D153, Hombres!$A$1:$DW$117, Mujeres!$A$1:$DW$117)</f>
        <v>0</v>
      </c>
      <c r="AO153" s="48" cm="1">
        <f t="array" ref="AO153">AnualidadActivo(AO$2, $E153, $C153, $B153, $D153, Hombres!$A$1:$DW$117, Mujeres!$A$1:$DW$117)</f>
        <v>0</v>
      </c>
      <c r="AP153" s="48" cm="1">
        <f t="array" ref="AP153">AnualidadActivo(AP$2, $E153, $C153, $B153, $D153, Hombres!$A$1:$DW$117, Mujeres!$A$1:$DW$117)</f>
        <v>0</v>
      </c>
      <c r="AQ153" s="48" cm="1">
        <f t="array" ref="AQ153">AnualidadActivo(AQ$2, $E153, $C153, $B153, $D153, Hombres!$A$1:$DW$117, Mujeres!$A$1:$DW$117)</f>
        <v>0</v>
      </c>
      <c r="AR153" s="48" cm="1">
        <f t="array" ref="AR153">AnualidadActivo(AR$2, $E153, $C153, $B153, $D153, Hombres!$A$1:$DW$117, Mujeres!$A$1:$DW$117)</f>
        <v>0</v>
      </c>
      <c r="AS153" s="48" cm="1">
        <f t="array" ref="AS153">AnualidadActivo(AS$2, $E153, $C153, $B153, $D153, Hombres!$A$1:$DW$117, Mujeres!$A$1:$DW$117)</f>
        <v>0</v>
      </c>
      <c r="AT153" s="48" cm="1">
        <f t="array" ref="AT153">AnualidadActivo(AT$2, $E153, $C153, $B153, $D153, Hombres!$A$1:$DW$117, Mujeres!$A$1:$DW$117)</f>
        <v>0</v>
      </c>
      <c r="AU153" s="48" cm="1">
        <f t="array" ref="AU153">AnualidadActivo(AU$2, $E153, $C153, $B153, $D153, Hombres!$A$1:$DW$117, Mujeres!$A$1:$DW$117)</f>
        <v>32819727.355738912</v>
      </c>
      <c r="AV153" s="48" cm="1">
        <f t="array" ref="AV153">AnualidadActivo(AV$2, $E153, $C153, $B153, $D153, Hombres!$A$1:$DW$117, Mujeres!$A$1:$DW$117)</f>
        <v>33804319.176411077</v>
      </c>
      <c r="AW153" s="48" cm="1">
        <f t="array" ref="AW153">AnualidadActivo(AW$2, $E153, $C153, $B153, $D153, Hombres!$A$1:$DW$117, Mujeres!$A$1:$DW$117)</f>
        <v>34818448.751703411</v>
      </c>
      <c r="AX153" s="48" cm="1">
        <f t="array" ref="AX153">AnualidadActivo(AX$2, $E153, $C153, $B153, $D153, Hombres!$A$1:$DW$117, Mujeres!$A$1:$DW$117)</f>
        <v>35863002.214254513</v>
      </c>
      <c r="AY153" s="48" cm="1">
        <f t="array" ref="AY153">AnualidadActivo(AY$2, $E153, $C153, $B153, $D153, Hombres!$A$1:$DW$117, Mujeres!$A$1:$DW$117)</f>
        <v>36938892.280682154</v>
      </c>
      <c r="AZ153" s="48" cm="1">
        <f t="array" ref="AZ153">AnualidadActivo(AZ$2, $E153, $C153, $B153, $D153, Hombres!$A$1:$DW$117, Mujeres!$A$1:$DW$117)</f>
        <v>37748652.160274602</v>
      </c>
      <c r="BA153" s="48" cm="1">
        <f t="array" ref="BA153">AnualidadActivo(BA$2, $E153, $C153, $B153, $D153, Hombres!$A$1:$DW$117, Mujeres!$A$1:$DW$117)</f>
        <v>38553040.680568933</v>
      </c>
      <c r="BB153" s="48" cm="1">
        <f t="array" ref="BB153">AnualidadActivo(BB$2, $E153, $C153, $B153, $D153, Hombres!$A$1:$DW$117, Mujeres!$A$1:$DW$117)</f>
        <v>39352547.007079579</v>
      </c>
      <c r="BC153" s="48" cm="1">
        <f t="array" ref="BC153">AnualidadActivo(BC$2, $E153, $C153, $B153, $D153, Hombres!$A$1:$DW$117, Mujeres!$A$1:$DW$117)</f>
        <v>40148338.423379272</v>
      </c>
      <c r="BD153" s="48" cm="1">
        <f t="array" ref="BD153">AnualidadActivo(BD$2, $E153, $C153, $B153, $D153, Hombres!$A$1:$DW$117, Mujeres!$A$1:$DW$117)</f>
        <v>40937383.273718491</v>
      </c>
      <c r="BE153" s="48" cm="1">
        <f t="array" ref="BE153">AnualidadActivo(BE$2, $E153, $C153, $B153, $D153, Hombres!$A$1:$DW$117, Mujeres!$A$1:$DW$117)</f>
        <v>41711310.60417825</v>
      </c>
      <c r="BF153" s="48" cm="1">
        <f t="array" ref="BF153">AnualidadActivo(BF$2, $E153, $C153, $B153, $D153, Hombres!$A$1:$DW$117, Mujeres!$A$1:$DW$117)</f>
        <v>42456210.50128448</v>
      </c>
      <c r="BG153" s="48" cm="1">
        <f t="array" ref="BG153">AnualidadActivo(BG$2, $E153, $C153, $B153, $D153, Hombres!$A$1:$DW$117, Mujeres!$A$1:$DW$117)</f>
        <v>43155648.930300102</v>
      </c>
      <c r="BH153" s="48" cm="1">
        <f t="array" ref="BH153">AnualidadActivo(BH$2, $E153, $C153, $B153, $D153, Hombres!$A$1:$DW$117, Mujeres!$A$1:$DW$117)</f>
        <v>43793716.074958123</v>
      </c>
      <c r="BI153" s="48" cm="1">
        <f t="array" ref="BI153">AnualidadActivo(BI$2, $E153, $C153, $B153, $D153, Hombres!$A$1:$DW$117, Mujeres!$A$1:$DW$117)</f>
        <v>44357204.43306753</v>
      </c>
      <c r="BJ153" s="48" cm="1">
        <f t="array" ref="BJ153">AnualidadActivo(BJ$2, $E153, $C153, $B153, $D153, Hombres!$A$1:$DW$117, Mujeres!$A$1:$DW$117)</f>
        <v>44840048.704986684</v>
      </c>
      <c r="BK153" s="48" cm="1">
        <f t="array" ref="BK153">AnualidadActivo(BK$2, $E153, $C153, $B153, $D153, Hombres!$A$1:$DW$117, Mujeres!$A$1:$DW$117)</f>
        <v>45240988.107964605</v>
      </c>
      <c r="BL153" s="48" cm="1">
        <f t="array" ref="BL153">AnualidadActivo(BL$2, $E153, $C153, $B153, $D153, Hombres!$A$1:$DW$117, Mujeres!$A$1:$DW$117)</f>
        <v>45559343.105192907</v>
      </c>
      <c r="BM153" s="48" cm="1">
        <f t="array" ref="BM153">AnualidadActivo(BM$2, $E153, $C153, $B153, $D153, Hombres!$A$1:$DW$117, Mujeres!$A$1:$DW$117)</f>
        <v>45792796.514318138</v>
      </c>
      <c r="BN153" s="48" cm="1">
        <f t="array" ref="BN153">AnualidadActivo(BN$2, $E153, $C153, $B153, $D153, Hombres!$A$1:$DW$117, Mujeres!$A$1:$DW$117)</f>
        <v>45934155.396905318</v>
      </c>
      <c r="BO153" s="48" cm="1">
        <f t="array" ref="BO153">AnualidadActivo(BO$2, $E153, $C153, $B153, $D153, Hombres!$A$1:$DW$117, Mujeres!$A$1:$DW$117)</f>
        <v>45889384.523993842</v>
      </c>
      <c r="BP153" s="48" cm="1">
        <f t="array" ref="BP153">AnualidadActivo(BP$2, $E153, $C153, $B153, $D153, Hombres!$A$1:$DW$117, Mujeres!$A$1:$DW$117)</f>
        <v>45708583.010553613</v>
      </c>
      <c r="BQ153" s="48" cm="1">
        <f t="array" ref="BQ153">AnualidadActivo(BQ$2, $E153, $C153, $B153, $D153, Hombres!$A$1:$DW$117, Mujeres!$A$1:$DW$117)</f>
        <v>45379250.750202082</v>
      </c>
      <c r="BR153" s="48" cm="1">
        <f t="array" ref="BR153">AnualidadActivo(BR$2, $E153, $C153, $B153, $D153, Hombres!$A$1:$DW$117, Mujeres!$A$1:$DW$117)</f>
        <v>44888530.877402097</v>
      </c>
      <c r="BS153" s="48" cm="1">
        <f t="array" ref="BS153">AnualidadActivo(BS$2, $E153, $C153, $B153, $D153, Hombres!$A$1:$DW$117, Mujeres!$A$1:$DW$117)</f>
        <v>44222966.744764552</v>
      </c>
      <c r="BT153" s="48" cm="1">
        <f t="array" ref="BT153">AnualidadActivo(BT$2, $E153, $C153, $B153, $D153, Hombres!$A$1:$DW$117, Mujeres!$A$1:$DW$117)</f>
        <v>43369758.542224735</v>
      </c>
      <c r="BU153" s="48" cm="1">
        <f t="array" ref="BU153">AnualidadActivo(BU$2, $E153, $C153, $B153, $D153, Hombres!$A$1:$DW$117, Mujeres!$A$1:$DW$117)</f>
        <v>42315571.729608238</v>
      </c>
      <c r="BV153" s="48" cm="1">
        <f t="array" ref="BV153">AnualidadActivo(BV$2, $E153, $C153, $B153, $D153, Hombres!$A$1:$DW$117, Mujeres!$A$1:$DW$117)</f>
        <v>41048611.902291685</v>
      </c>
      <c r="BW153" s="48" cm="1">
        <f t="array" ref="BW153">AnualidadActivo(BW$2, $E153, $C153, $B153, $D153, Hombres!$A$1:$DW$117, Mujeres!$A$1:$DW$117)</f>
        <v>39561880.314379126</v>
      </c>
      <c r="BX153" s="48" cm="1">
        <f t="array" ref="BX153">AnualidadActivo(BX$2, $E153, $C153, $B153, $D153, Hombres!$A$1:$DW$117, Mujeres!$A$1:$DW$117)</f>
        <v>37854142.060887285</v>
      </c>
      <c r="BY153" s="48" cm="1">
        <f t="array" ref="BY153">AnualidadActivo(BY$2, $E153, $C153, $B153, $D153, Hombres!$A$1:$DW$117, Mujeres!$A$1:$DW$117)</f>
        <v>35929132.050006978</v>
      </c>
      <c r="BZ153" s="48" cm="1">
        <f t="array" ref="BZ153">AnualidadActivo(BZ$2, $E153, $C153, $B153, $D153, Hombres!$A$1:$DW$117, Mujeres!$A$1:$DW$117)</f>
        <v>33795119.850660667</v>
      </c>
      <c r="CA153" s="48" cm="1">
        <f t="array" ref="CA153">AnualidadActivo(CA$2, $E153, $C153, $B153, $D153, Hombres!$A$1:$DW$117, Mujeres!$A$1:$DW$117)</f>
        <v>31467047.447148971</v>
      </c>
      <c r="CB153" s="48" cm="1">
        <f t="array" ref="CB153">AnualidadActivo(CB$2, $E153, $C153, $B153, $D153, Hombres!$A$1:$DW$117, Mujeres!$A$1:$DW$117)</f>
        <v>28969717.461804759</v>
      </c>
      <c r="CC153" s="48" cm="1">
        <f t="array" ref="CC153">AnualidadActivo(CC$2, $E153, $C153, $B153, $D153, Hombres!$A$1:$DW$117, Mujeres!$A$1:$DW$117)</f>
        <v>26337153.138050258</v>
      </c>
      <c r="CD153" s="48" cm="1">
        <f t="array" ref="CD153">AnualidadActivo(CD$2, $E153, $C153, $B153, $D153, Hombres!$A$1:$DW$117, Mujeres!$A$1:$DW$117)</f>
        <v>23609726.467167154</v>
      </c>
      <c r="CE153" s="48" cm="1">
        <f t="array" ref="CE153">AnualidadActivo(CE$2, $E153, $C153, $B153, $D153, Hombres!$A$1:$DW$117, Mujeres!$A$1:$DW$117)</f>
        <v>20833297.312193114</v>
      </c>
      <c r="CF153" s="48" cm="1">
        <f t="array" ref="CF153">AnualidadActivo(CF$2, $E153, $C153, $B153, $D153, Hombres!$A$1:$DW$117, Mujeres!$A$1:$DW$117)</f>
        <v>18059879.336648609</v>
      </c>
      <c r="CG153" s="48" cm="1">
        <f t="array" ref="CG153">AnualidadActivo(CG$2, $E153, $C153, $B153, $D153, Hombres!$A$1:$DW$117, Mujeres!$A$1:$DW$117)</f>
        <v>15347504.147362871</v>
      </c>
      <c r="CH153" s="48" cm="1">
        <f t="array" ref="CH153">AnualidadActivo(CH$2, $E153, $C153, $B153, $D153, Hombres!$A$1:$DW$117, Mujeres!$A$1:$DW$117)</f>
        <v>12755946.114239993</v>
      </c>
      <c r="CI153" s="48" cm="1">
        <f t="array" ref="CI153">AnualidadActivo(CI$2, $E153, $C153, $B153, $D153, Hombres!$A$1:$DW$117, Mujeres!$A$1:$DW$117)</f>
        <v>10341009.300204219</v>
      </c>
      <c r="CJ153" s="48" cm="1">
        <f t="array" ref="CJ153">AnualidadActivo(CJ$2, $E153, $C153, $B153, $D153, Hombres!$A$1:$DW$117, Mujeres!$A$1:$DW$117)</f>
        <v>8150926.0605521509</v>
      </c>
      <c r="CK153" s="48" cm="1">
        <f t="array" ref="CK153">AnualidadActivo(CK$2, $E153, $C153, $B153, $D153, Hombres!$A$1:$DW$117, Mujeres!$A$1:$DW$117)</f>
        <v>6223910.9378631506</v>
      </c>
      <c r="CL153" s="48" cm="1">
        <f t="array" ref="CL153">AnualidadActivo(CL$2, $E153, $C153, $B153, $D153, Hombres!$A$1:$DW$117, Mujeres!$A$1:$DW$117)</f>
        <v>4585467.9083288554</v>
      </c>
      <c r="CM153" s="48" cm="1">
        <f t="array" ref="CM153">AnualidadActivo(CM$2, $E153, $C153, $B153, $D153, Hombres!$A$1:$DW$117, Mujeres!$A$1:$DW$117)</f>
        <v>3244931.2323213816</v>
      </c>
      <c r="CN153" s="48" cm="1">
        <f t="array" ref="CN153">AnualidadActivo(CN$2, $E153, $C153, $B153, $D153, Hombres!$A$1:$DW$117, Mujeres!$A$1:$DW$117)</f>
        <v>2193975.3231489589</v>
      </c>
      <c r="CO153" s="48" cm="1">
        <f t="array" ref="CO153">AnualidadActivo(CO$2, $E153, $C153, $B153, $D153, Hombres!$A$1:$DW$117, Mujeres!$A$1:$DW$117)</f>
        <v>1408453.5824294079</v>
      </c>
      <c r="CP153" s="48" cm="1">
        <f t="array" ref="CP153">AnualidadActivo(CP$2, $E153, $C153, $B153, $D153, Hombres!$A$1:$DW$117, Mujeres!$A$1:$DW$117)</f>
        <v>852234.62184078456</v>
      </c>
      <c r="CQ153" s="48" cm="1">
        <f t="array" ref="CQ153">AnualidadActivo(CQ$2, $E153, $C153, $B153, $D153, Hombres!$A$1:$DW$117, Mujeres!$A$1:$DW$117)</f>
        <v>481967.44753509312</v>
      </c>
      <c r="CR153" s="48" cm="1">
        <f t="array" ref="CR153">AnualidadActivo(CR$2, $E153, $C153, $B153, $D153, Hombres!$A$1:$DW$117, Mujeres!$A$1:$DW$117)</f>
        <v>252232.70133065121</v>
      </c>
      <c r="CS153" s="48" cm="1">
        <f t="array" ref="CS153">AnualidadActivo(CS$2, $E153, $C153, $B153, $D153, Hombres!$A$1:$DW$117, Mujeres!$A$1:$DW$117)</f>
        <v>0</v>
      </c>
      <c r="CT153" s="48" cm="1">
        <f t="array" ref="CT153">AnualidadActivo(CT$2, $E153, $C153, $B153, $D153, Hombres!$A$1:$DW$117, Mujeres!$A$1:$DW$117)</f>
        <v>0</v>
      </c>
      <c r="CU153" s="48" cm="1">
        <f t="array" ref="CU153">AnualidadActivo(CU$2, $E153, $C153, $B153, $D153, Hombres!$A$1:$DW$117, Mujeres!$A$1:$DW$117)</f>
        <v>0</v>
      </c>
      <c r="CV153" s="48" cm="1">
        <f t="array" ref="CV153">AnualidadActivo(CV$2, $E153, $C153, $B153, $D153, Hombres!$A$1:$DW$117, Mujeres!$A$1:$DW$117)</f>
        <v>0</v>
      </c>
      <c r="CW153" s="48" cm="1">
        <f t="array" ref="CW153">AnualidadActivo(CW$2, $E153, $C153, $B153, $D153, Hombres!$A$1:$DW$117, Mujeres!$A$1:$DW$117)</f>
        <v>0</v>
      </c>
      <c r="CX153" s="48" cm="1">
        <f t="array" ref="CX153">AnualidadActivo(CX$2, $E153, $C153, $B153, $D153, Hombres!$A$1:$DW$117, Mujeres!$A$1:$DW$117)</f>
        <v>0</v>
      </c>
      <c r="CY153" s="48" cm="1">
        <f t="array" ref="CY153">AnualidadActivo(CY$2, $E153, $C153, $B153, $D153, Hombres!$A$1:$DW$117, Mujeres!$A$1:$DW$117)</f>
        <v>0</v>
      </c>
      <c r="CZ153" s="48" cm="1">
        <f t="array" ref="CZ153">AnualidadActivo(CZ$2, $E153, $C153, $B153, $D153, Hombres!$A$1:$DW$117, Mujeres!$A$1:$DW$117)</f>
        <v>0</v>
      </c>
      <c r="DA153" s="48" cm="1">
        <f t="array" ref="DA153">AnualidadActivo(DA$2, $E153, $C153, $B153, $D153, Hombres!$A$1:$DW$117, Mujeres!$A$1:$DW$117)</f>
        <v>0</v>
      </c>
      <c r="DD153" s="21"/>
      <c r="DE153" s="48" cm="1">
        <f t="array" ref="DE153">beneficio_muerte_individual_activo(DE$2,$F153,$D153, Hombres!$A$1:$DW$117, Mujeres!$A$1:$DW$117)</f>
        <v>0</v>
      </c>
      <c r="DF153" s="48" cm="1">
        <f t="array" ref="DF153">beneficio_muerte_individual_activo(DF$2,$F153,$D153, Hombres!$A$1:$DW$117, Mujeres!$A$1:$DW$117)</f>
        <v>6317.1456150000004</v>
      </c>
      <c r="DG153" s="48" cm="1">
        <f t="array" ref="DG153">beneficio_muerte_individual_activo(DG$2,$F153,$D153, Hombres!$A$1:$DW$117, Mujeres!$A$1:$DW$117)</f>
        <v>6364.5988663354046</v>
      </c>
      <c r="DH153" s="48" cm="1">
        <f t="array" ref="DH153">beneficio_muerte_individual_activo(DH$2,$F153,$D153, Hombres!$A$1:$DW$117, Mujeres!$A$1:$DW$117)</f>
        <v>6404.3764345847512</v>
      </c>
      <c r="DI153" s="48" cm="1">
        <f t="array" ref="DI153">beneficio_muerte_individual_activo(DI$2,$F153,$D153, Hombres!$A$1:$DW$117, Mujeres!$A$1:$DW$117)</f>
        <v>6410.6553546796613</v>
      </c>
      <c r="DJ153" s="48" cm="1">
        <f t="array" ref="DJ153">beneficio_muerte_individual_activo(DJ$2,$F153,$D153, Hombres!$A$1:$DW$117, Mujeres!$A$1:$DW$117)</f>
        <v>6405.4744474912786</v>
      </c>
      <c r="DK153" s="48" cm="1">
        <f t="array" ref="DK153">beneficio_muerte_individual_activo(DK$2,$F153,$D153, Hombres!$A$1:$DW$117, Mujeres!$A$1:$DW$117)</f>
        <v>6477.2162396766535</v>
      </c>
      <c r="DL153" s="48" cm="1">
        <f t="array" ref="DL153">beneficio_muerte_individual_activo(DL$2,$F153,$D153, Hombres!$A$1:$DW$117, Mujeres!$A$1:$DW$117)</f>
        <v>6637.8648143503569</v>
      </c>
      <c r="DM153" s="48" cm="1">
        <f t="array" ref="DM153">beneficio_muerte_individual_activo(DM$2,$F153,$D153, Hombres!$A$1:$DW$117, Mujeres!$A$1:$DW$117)</f>
        <v>6891.8903725454338</v>
      </c>
      <c r="DN153" s="48" cm="1">
        <f t="array" ref="DN153">beneficio_muerte_individual_activo(DN$2,$F153,$D153, Hombres!$A$1:$DW$117, Mujeres!$A$1:$DW$117)</f>
        <v>7218.0089332874404</v>
      </c>
      <c r="DO153" s="48" cm="1">
        <f t="array" ref="DO153">beneficio_muerte_individual_activo(DO$2,$F153,$D153, Hombres!$A$1:$DW$117, Mujeres!$A$1:$DW$117)</f>
        <v>7612.3100407513912</v>
      </c>
      <c r="DP153" s="48" cm="1">
        <f t="array" ref="DP153">beneficio_muerte_individual_activo(DP$2,$F153,$D153, Hombres!$A$1:$DW$117, Mujeres!$A$1:$DW$117)</f>
        <v>8079.7140733187744</v>
      </c>
      <c r="DQ153" s="48" cm="1">
        <f t="array" ref="DQ153">beneficio_muerte_individual_activo(DQ$2,$F153,$D153, Hombres!$A$1:$DW$117, Mujeres!$A$1:$DW$117)</f>
        <v>8565.0124328950842</v>
      </c>
      <c r="DR153" s="48" cm="1">
        <f t="array" ref="DR153">beneficio_muerte_individual_activo(DR$2,$F153,$D153, Hombres!$A$1:$DW$117, Mujeres!$A$1:$DW$117)</f>
        <v>8977.5583402857519</v>
      </c>
      <c r="DS153" s="48" cm="1">
        <f t="array" ref="DS153">beneficio_muerte_individual_activo(DS$2,$F153,$D153, Hombres!$A$1:$DW$117, Mujeres!$A$1:$DW$117)</f>
        <v>9282.9372573387463</v>
      </c>
      <c r="DT153" s="48" cm="1">
        <f t="array" ref="DT153">beneficio_muerte_individual_activo(DT$2,$F153,$D153, Hombres!$A$1:$DW$117, Mujeres!$A$1:$DW$117)</f>
        <v>9538.6238596749736</v>
      </c>
      <c r="DU153" s="48" cm="1">
        <f t="array" ref="DU153">beneficio_muerte_individual_activo(DU$2,$F153,$D153, Hombres!$A$1:$DW$117, Mujeres!$A$1:$DW$117)</f>
        <v>9960.3118851810414</v>
      </c>
      <c r="DV153" s="48" cm="1">
        <f t="array" ref="DV153">beneficio_muerte_individual_activo(DV$2,$F153,$D153, Hombres!$A$1:$DW$117, Mujeres!$A$1:$DW$117)</f>
        <v>10564.619505224817</v>
      </c>
      <c r="DW153" s="48" cm="1">
        <f t="array" ref="DW153">beneficio_muerte_individual_activo(DW$2,$F153,$D153, Hombres!$A$1:$DW$117, Mujeres!$A$1:$DW$117)</f>
        <v>11311.4091468202</v>
      </c>
      <c r="DX153" s="48" cm="1">
        <f t="array" ref="DX153">beneficio_muerte_individual_activo(DX$2,$F153,$D153, Hombres!$A$1:$DW$117, Mujeres!$A$1:$DW$117)</f>
        <v>12121.967492736436</v>
      </c>
      <c r="DY153" s="48" cm="1">
        <f t="array" ref="DY153">beneficio_muerte_individual_activo(DY$2,$F153,$D153, Hombres!$A$1:$DW$117, Mujeres!$A$1:$DW$117)</f>
        <v>12955.11404074864</v>
      </c>
      <c r="DZ153" s="48" cm="1">
        <f t="array" ref="DZ153">beneficio_muerte_individual_activo(DZ$2,$F153,$D153, Hombres!$A$1:$DW$117, Mujeres!$A$1:$DW$117)</f>
        <v>13812.066909215955</v>
      </c>
      <c r="EA153" s="48" cm="1">
        <f t="array" ref="EA153">beneficio_muerte_individual_activo(EA$2,$F153,$D153, Hombres!$A$1:$DW$117, Mujeres!$A$1:$DW$117)</f>
        <v>14640.027653647683</v>
      </c>
      <c r="EB153" s="48" cm="1">
        <f t="array" ref="EB153">beneficio_muerte_individual_activo(EB$2,$F153,$D153, Hombres!$A$1:$DW$117, Mujeres!$A$1:$DW$117)</f>
        <v>15383.607037426822</v>
      </c>
      <c r="EC153" s="48" cm="1">
        <f t="array" ref="EC153">beneficio_muerte_individual_activo(EC$2,$F153,$D153, Hombres!$A$1:$DW$117, Mujeres!$A$1:$DW$117)</f>
        <v>16175.961267034279</v>
      </c>
      <c r="ED153" s="48" cm="1">
        <f t="array" ref="ED153">beneficio_muerte_individual_activo(ED$2,$F153,$D153, Hombres!$A$1:$DW$117, Mujeres!$A$1:$DW$117)</f>
        <v>17086.615272296036</v>
      </c>
      <c r="EE153" s="48" cm="1">
        <f t="array" ref="EE153">beneficio_muerte_individual_activo(EE$2,$F153,$D153, Hombres!$A$1:$DW$117, Mujeres!$A$1:$DW$117)</f>
        <v>18320.991933489473</v>
      </c>
      <c r="EF153" s="48" cm="1">
        <f t="array" ref="EF153">beneficio_muerte_individual_activo(EF$2,$F153,$D153, Hombres!$A$1:$DW$117, Mujeres!$A$1:$DW$117)</f>
        <v>19959.053334966895</v>
      </c>
      <c r="EG153" s="48" cm="1">
        <f t="array" ref="EG153">beneficio_muerte_individual_activo(EG$2,$F153,$D153, Hombres!$A$1:$DW$117, Mujeres!$A$1:$DW$117)</f>
        <v>21966.384770382887</v>
      </c>
      <c r="EH153" s="48" cm="1">
        <f t="array" ref="EH153">beneficio_muerte_individual_activo(EH$2,$F153,$D153, Hombres!$A$1:$DW$117, Mujeres!$A$1:$DW$117)</f>
        <v>24035.249769891772</v>
      </c>
      <c r="EI153" s="48" cm="1">
        <f t="array" ref="EI153">beneficio_muerte_individual_activo(EI$2,$F153,$D153, Hombres!$A$1:$DW$117, Mujeres!$A$1:$DW$117)</f>
        <v>25979.813962708846</v>
      </c>
      <c r="EJ153" s="48" cm="1">
        <f t="array" ref="EJ153">beneficio_muerte_individual_activo(EJ$2,$F153,$D153, Hombres!$A$1:$DW$117, Mujeres!$A$1:$DW$117)</f>
        <v>27862.603349016605</v>
      </c>
      <c r="EK153" s="48" cm="1">
        <f t="array" ref="EK153">beneficio_muerte_individual_activo(EK$2,$F153,$D153, Hombres!$A$1:$DW$117, Mujeres!$A$1:$DW$117)</f>
        <v>29714.133405977693</v>
      </c>
      <c r="EL153" s="48" cm="1">
        <f t="array" ref="EL153">beneficio_muerte_individual_activo(EL$2,$F153,$D153, Hombres!$A$1:$DW$117, Mujeres!$A$1:$DW$117)</f>
        <v>31583.872325184595</v>
      </c>
      <c r="EM153" s="48" cm="1">
        <f t="array" ref="EM153">beneficio_muerte_individual_activo(EM$2,$F153,$D153, Hombres!$A$1:$DW$117, Mujeres!$A$1:$DW$117)</f>
        <v>33634.612334422076</v>
      </c>
      <c r="EN153" s="48" cm="1">
        <f t="array" ref="EN153">beneficio_muerte_individual_activo(EN$2,$F153,$D153, Hombres!$A$1:$DW$117, Mujeres!$A$1:$DW$117)</f>
        <v>21544.815596156855</v>
      </c>
      <c r="EO153" s="48" cm="1">
        <f t="array" ref="EO153">beneficio_muerte_individual_activo(EO$2,$F153,$D153, Hombres!$A$1:$DW$117, Mujeres!$A$1:$DW$117)</f>
        <v>22979.139648938704</v>
      </c>
      <c r="EP153" s="48" cm="1">
        <f t="array" ref="EP153">beneficio_muerte_individual_activo(EP$2,$F153,$D153, Hombres!$A$1:$DW$117, Mujeres!$A$1:$DW$117)</f>
        <v>24263.733278684529</v>
      </c>
      <c r="EQ153" s="48" cm="1">
        <f t="array" ref="EQ153">beneficio_muerte_individual_activo(EQ$2,$F153,$D153, Hombres!$A$1:$DW$117, Mujeres!$A$1:$DW$117)</f>
        <v>25395.953772396406</v>
      </c>
      <c r="ER153" s="48" cm="1">
        <f t="array" ref="ER153">beneficio_muerte_individual_activo(ER$2,$F153,$D153, Hombres!$A$1:$DW$117, Mujeres!$A$1:$DW$117)</f>
        <v>26649.898149513734</v>
      </c>
      <c r="ES153" s="48" cm="1">
        <f t="array" ref="ES153">beneficio_muerte_individual_activo(ES$2,$F153,$D153, Hombres!$A$1:$DW$117, Mujeres!$A$1:$DW$117)</f>
        <v>28299.955622918653</v>
      </c>
      <c r="ET153" s="48" cm="1">
        <f t="array" ref="ET153">beneficio_muerte_individual_activo(ET$2,$F153,$D153, Hombres!$A$1:$DW$117, Mujeres!$A$1:$DW$117)</f>
        <v>30608.996790622219</v>
      </c>
      <c r="EU153" s="48" cm="1">
        <f t="array" ref="EU153">beneficio_muerte_individual_activo(EU$2,$F153,$D153, Hombres!$A$1:$DW$117, Mujeres!$A$1:$DW$117)</f>
        <v>33657.962118038049</v>
      </c>
      <c r="EV153" s="48" cm="1">
        <f t="array" ref="EV153">beneficio_muerte_individual_activo(EV$2,$F153,$D153, Hombres!$A$1:$DW$117, Mujeres!$A$1:$DW$117)</f>
        <v>37361.81200289922</v>
      </c>
      <c r="EW153" s="48" cm="1">
        <f t="array" ref="EW153">beneficio_muerte_individual_activo(EW$2,$F153,$D153, Hombres!$A$1:$DW$117, Mujeres!$A$1:$DW$117)</f>
        <v>41471.794727643755</v>
      </c>
      <c r="EX153" s="48" cm="1">
        <f t="array" ref="EX153">beneficio_muerte_individual_activo(EX$2,$F153,$D153, Hombres!$A$1:$DW$117, Mujeres!$A$1:$DW$117)</f>
        <v>45491.110169950989</v>
      </c>
      <c r="EY153" s="48" cm="1">
        <f t="array" ref="EY153">beneficio_muerte_individual_activo(EY$2,$F153,$D153, Hombres!$A$1:$DW$117, Mujeres!$A$1:$DW$117)</f>
        <v>49140.91187199502</v>
      </c>
      <c r="EZ153" s="48" cm="1">
        <f t="array" ref="EZ153">beneficio_muerte_individual_activo(EZ$2,$F153,$D153, Hombres!$A$1:$DW$117, Mujeres!$A$1:$DW$117)</f>
        <v>52438.625300891996</v>
      </c>
      <c r="FA153" s="48" cm="1">
        <f t="array" ref="FA153">beneficio_muerte_individual_activo(FA$2,$F153,$D153, Hombres!$A$1:$DW$117, Mujeres!$A$1:$DW$117)</f>
        <v>55542.327525346642</v>
      </c>
      <c r="FB153" s="48" cm="1">
        <f t="array" ref="FB153">beneficio_muerte_individual_activo(FB$2,$F153,$D153, Hombres!$A$1:$DW$117, Mujeres!$A$1:$DW$117)</f>
        <v>58682.651883552324</v>
      </c>
      <c r="FC153" s="48" cm="1">
        <f t="array" ref="FC153">beneficio_muerte_individual_activo(FC$2,$F153,$D153, Hombres!$A$1:$DW$117, Mujeres!$A$1:$DW$117)</f>
        <v>65745.655752672144</v>
      </c>
      <c r="FD153" s="48" cm="1">
        <f t="array" ref="FD153">beneficio_muerte_individual_activo(FD$2,$F153,$D153, Hombres!$A$1:$DW$117, Mujeres!$A$1:$DW$117)</f>
        <v>69824.371020585619</v>
      </c>
      <c r="FE153" s="48" cm="1">
        <f t="array" ref="FE153">beneficio_muerte_individual_activo(FE$2,$F153,$D153, Hombres!$A$1:$DW$117, Mujeres!$A$1:$DW$117)</f>
        <v>73964.559014362603</v>
      </c>
      <c r="FF153" s="48" cm="1">
        <f t="array" ref="FF153">beneficio_muerte_individual_activo(FF$2,$F153,$D153, Hombres!$A$1:$DW$117, Mujeres!$A$1:$DW$117)</f>
        <v>78218.439448334742</v>
      </c>
      <c r="FG153" s="48" cm="1">
        <f t="array" ref="FG153">beneficio_muerte_individual_activo(FG$2,$F153,$D153, Hombres!$A$1:$DW$117, Mujeres!$A$1:$DW$117)</f>
        <v>82553.012269754181</v>
      </c>
      <c r="FH153" s="48" cm="1">
        <f t="array" ref="FH153">beneficio_muerte_individual_activo(FH$2,$F153,$D153, Hombres!$A$1:$DW$117, Mujeres!$A$1:$DW$117)</f>
        <v>86826.574979745681</v>
      </c>
      <c r="FI153" s="48" cm="1">
        <f t="array" ref="FI153">beneficio_muerte_individual_activo(FI$2,$F153,$D153, Hombres!$A$1:$DW$117, Mujeres!$A$1:$DW$117)</f>
        <v>91011.41085153546</v>
      </c>
      <c r="FJ153" s="48" cm="1">
        <f t="array" ref="FJ153">beneficio_muerte_individual_activo(FJ$2,$F153,$D153, Hombres!$A$1:$DW$117, Mujeres!$A$1:$DW$117)</f>
        <v>95076.268991495002</v>
      </c>
      <c r="FK153" s="48" cm="1">
        <f t="array" ref="FK153">beneficio_muerte_individual_activo(FK$2,$F153,$D153, Hombres!$A$1:$DW$117, Mujeres!$A$1:$DW$117)</f>
        <v>98913.279862970157</v>
      </c>
      <c r="FL153" s="48" cm="1">
        <f t="array" ref="FL153">beneficio_muerte_individual_activo(FL$2,$F153,$D153, Hombres!$A$1:$DW$117, Mujeres!$A$1:$DW$117)</f>
        <v>102301.30952473526</v>
      </c>
      <c r="FM153" s="48" cm="1">
        <f t="array" ref="FM153">beneficio_muerte_individual_activo(FM$2,$F153,$D153, Hombres!$A$1:$DW$117, Mujeres!$A$1:$DW$117)</f>
        <v>105007.74654279766</v>
      </c>
      <c r="FN153" s="48" cm="1">
        <f t="array" ref="FN153">beneficio_muerte_individual_activo(FN$2,$F153,$D153, Hombres!$A$1:$DW$117, Mujeres!$A$1:$DW$117)</f>
        <v>106912.11271071769</v>
      </c>
      <c r="FO153" s="48" cm="1">
        <f t="array" ref="FO153">beneficio_muerte_individual_activo(FO$2,$F153,$D153, Hombres!$A$1:$DW$117, Mujeres!$A$1:$DW$117)</f>
        <v>107920.7866094443</v>
      </c>
      <c r="FP153" s="48" cm="1">
        <f t="array" ref="FP153">beneficio_muerte_individual_activo(FP$2,$F153,$D153, Hombres!$A$1:$DW$117, Mujeres!$A$1:$DW$117)</f>
        <v>107884.77471651502</v>
      </c>
      <c r="FQ153" s="108" cm="1">
        <f t="array" ref="FQ153">beneficio_muerte_individual_activo(FQ$2,$F153,$D153, Hombres!$A$1:$DW$117, Mujeres!$A$1:$DW$117)</f>
        <v>106605.0776042678</v>
      </c>
      <c r="FR153" s="48" cm="1">
        <f t="array" ref="FR153">beneficio_muerte_individual_activo(FR$2,$F153,$D153, Hombres!$A$1:$DW$117, Mujeres!$A$1:$DW$117)</f>
        <v>103954.43864806637</v>
      </c>
      <c r="FS153" s="48" cm="1">
        <f t="array" ref="FS153">beneficio_muerte_individual_activo(FS$2,$F153,$D153, Hombres!$A$1:$DW$117, Mujeres!$A$1:$DW$117)</f>
        <v>99922.027525949437</v>
      </c>
      <c r="FT153" s="48" cm="1">
        <f t="array" ref="FT153">beneficio_muerte_individual_activo(FT$2,$F153,$D153, Hombres!$A$1:$DW$117, Mujeres!$A$1:$DW$117)</f>
        <v>94547.092432550722</v>
      </c>
      <c r="FU153" s="48" cm="1">
        <f t="array" ref="FU153">beneficio_muerte_individual_activo(FU$2,$F153,$D153, Hombres!$A$1:$DW$117, Mujeres!$A$1:$DW$117)</f>
        <v>87884.791538691192</v>
      </c>
      <c r="FV153" s="48" cm="1">
        <f t="array" ref="FV153">beneficio_muerte_individual_activo(FV$2,$F153,$D153, Hombres!$A$1:$DW$117, Mujeres!$A$1:$DW$117)</f>
        <v>80033.762470081376</v>
      </c>
      <c r="FW153" s="48" cm="1">
        <f t="array" ref="FW153">beneficio_muerte_individual_activo(FW$2,$F153,$D153, Hombres!$A$1:$DW$117, Mujeres!$A$1:$DW$117)</f>
        <v>71213.549732106723</v>
      </c>
      <c r="FX153" s="48" cm="1">
        <f t="array" ref="FX153">beneficio_muerte_individual_activo(FX$2,$F153,$D153, Hombres!$A$1:$DW$117, Mujeres!$A$1:$DW$117)</f>
        <v>61758.268750857969</v>
      </c>
      <c r="FY153" s="48" cm="1">
        <f t="array" ref="FY153">beneficio_muerte_individual_activo(FY$2,$F153,$D153, Hombres!$A$1:$DW$117, Mujeres!$A$1:$DW$117)</f>
        <v>52046.131858457935</v>
      </c>
      <c r="FZ153" s="48" cm="1">
        <f t="array" ref="FZ153">beneficio_muerte_individual_activo(FZ$2,$F153,$D153, Hombres!$A$1:$DW$117, Mujeres!$A$1:$DW$117)</f>
        <v>42462.351093809615</v>
      </c>
      <c r="GA153" s="48" cm="1">
        <f t="array" ref="GA153">beneficio_muerte_individual_activo(GA$2,$F153,$D153, Hombres!$A$1:$DW$117, Mujeres!$A$1:$DW$117)</f>
        <v>33386.741954559868</v>
      </c>
      <c r="GB153" s="48" cm="1">
        <f t="array" ref="GB153">beneficio_muerte_individual_activo(GB$2,$F153,$D153, Hombres!$A$1:$DW$117, Mujeres!$A$1:$DW$117)</f>
        <v>25176.803298824936</v>
      </c>
      <c r="GC153" s="48" cm="1">
        <f t="array" ref="GC153">beneficio_muerte_individual_activo(GC$2,$F153,$D153, Hombres!$A$1:$DW$117, Mujeres!$A$1:$DW$117)</f>
        <v>18114.1533514654</v>
      </c>
      <c r="GD153" s="48" cm="1">
        <f t="array" ref="GD153">beneficio_muerte_individual_activo(GD$2,$F153,$D153, Hombres!$A$1:$DW$117, Mujeres!$A$1:$DW$117)</f>
        <v>12357.639842283448</v>
      </c>
      <c r="GE153" s="48" cm="1">
        <f t="array" ref="GE153">beneficio_muerte_individual_activo(GE$2,$F153,$D153, Hombres!$A$1:$DW$117, Mujeres!$A$1:$DW$117)</f>
        <v>7933.9793442354157</v>
      </c>
      <c r="GF153" s="48" cm="1">
        <f t="array" ref="GF153">beneficio_muerte_individual_activo(GF$2,$F153,$D153, Hombres!$A$1:$DW$117, Mujeres!$A$1:$DW$117)</f>
        <v>4751.6437570018397</v>
      </c>
      <c r="GG153" s="48" cm="1">
        <f t="array" ref="GG153">beneficio_muerte_individual_activo(GG$2,$F153,$D153, Hombres!$A$1:$DW$117, Mujeres!$A$1:$DW$117)</f>
        <v>2627.6661479975387</v>
      </c>
      <c r="GH153" s="48" cm="1">
        <f t="array" ref="GH153">beneficio_muerte_individual_activo(GH$2,$F153,$D153, Hombres!$A$1:$DW$117, Mujeres!$A$1:$DW$117)</f>
        <v>1325.5180610454631</v>
      </c>
      <c r="GI153" s="48" cm="1">
        <f t="array" ref="GI153">beneficio_muerte_individual_activo(GI$2,$F153,$D153, Hombres!$A$1:$DW$117, Mujeres!$A$1:$DW$117)</f>
        <v>600.7421300325924</v>
      </c>
      <c r="GJ153" s="48" cm="1">
        <f t="array" ref="GJ153">beneficio_muerte_individual_activo(GJ$2,$F153,$D153, Hombres!$A$1:$DW$117, Mujeres!$A$1:$DW$117)</f>
        <v>239.92139462713706</v>
      </c>
      <c r="GK153" s="48" cm="1">
        <f t="array" ref="GK153">beneficio_muerte_individual_activo(GK$2,$F153,$D153, Hombres!$A$1:$DW$117, Mujeres!$A$1:$DW$117)</f>
        <v>82.341445341158661</v>
      </c>
      <c r="GL153" s="48" cm="1">
        <f t="array" ref="GL153">beneficio_muerte_individual_activo(GL$2,$F153,$D153, Hombres!$A$1:$DW$117, Mujeres!$A$1:$DW$117)</f>
        <v>29.692961947232128</v>
      </c>
      <c r="GM153" s="48" cm="1">
        <f t="array" ref="GM153">beneficio_muerte_individual_activo(GM$2,$F153,$D153, Hombres!$A$1:$DW$117, Mujeres!$A$1:$DW$117)</f>
        <v>0</v>
      </c>
      <c r="GN153" s="48" cm="1">
        <f t="array" ref="GN153">beneficio_muerte_individual_activo(GN$2,$F153,$D153, Hombres!$A$1:$DW$117, Mujeres!$A$1:$DW$117)</f>
        <v>0</v>
      </c>
      <c r="GO153" s="48" cm="1">
        <f t="array" ref="GO153">beneficio_muerte_individual_activo(GO$2,$F153,$D153, Hombres!$A$1:$DW$117, Mujeres!$A$1:$DW$117)</f>
        <v>0</v>
      </c>
      <c r="GP153" s="48" cm="1">
        <f t="array" ref="GP153">beneficio_muerte_individual_activo(GP$2,$F153,$D153, Hombres!$A$1:$DW$117, Mujeres!$A$1:$DW$117)</f>
        <v>0</v>
      </c>
      <c r="GQ153" s="48" cm="1">
        <f t="array" ref="GQ153">beneficio_muerte_individual_activo(GQ$2,$F153,$D153, Hombres!$A$1:$DW$117, Mujeres!$A$1:$DW$117)</f>
        <v>0</v>
      </c>
      <c r="GR153" s="48" cm="1">
        <f t="array" ref="GR153">beneficio_muerte_individual_activo(GR$2,$F153,$D153, Hombres!$A$1:$DW$117, Mujeres!$A$1:$DW$117)</f>
        <v>0</v>
      </c>
      <c r="GS153" s="48" cm="1">
        <f t="array" ref="GS153">beneficio_muerte_individual_activo(GS$2,$F153,$D153, Hombres!$A$1:$DW$117, Mujeres!$A$1:$DW$117)</f>
        <v>0</v>
      </c>
      <c r="GT153" s="48" cm="1">
        <f t="array" ref="GT153">beneficio_muerte_individual_activo(GT$2,$F153,$D153, Hombres!$A$1:$DW$117, Mujeres!$A$1:$DW$117)</f>
        <v>0</v>
      </c>
      <c r="GU153" s="48" cm="1">
        <f t="array" ref="GU153">beneficio_muerte_individual_activo(GU$2,$F153,$D153, Hombres!$A$1:$DW$117, Mujeres!$A$1:$DW$117)</f>
        <v>0</v>
      </c>
      <c r="GV153" s="48" cm="1">
        <f t="array" ref="GV153">beneficio_muerte_individual_activo(GV$2,$F153,$D153, Hombres!$A$1:$DW$117, Mujeres!$A$1:$DW$117)</f>
        <v>0</v>
      </c>
    </row>
    <row r="154" spans="1:204" x14ac:dyDescent="0.35">
      <c r="A154" s="1">
        <f t="shared" si="2"/>
        <v>152</v>
      </c>
      <c r="B154" s="77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41" cm="1">
        <f t="array" ref="G154">PorcentajePension(C154,E154, D154)</f>
        <v>0.85</v>
      </c>
      <c r="I154" s="74"/>
      <c r="J154" s="48" cm="1">
        <f t="array" ref="J154">AnualidadActivo(J$2, $E154, $C154, $B154, $D154, Hombres!$A$1:$DW$117, Mujeres!$A$1:$DW$117)</f>
        <v>0</v>
      </c>
      <c r="K154" s="48" cm="1">
        <f t="array" ref="K154">AnualidadActivo(K$2, $E154, $C154, $B154, $D154, Hombres!$A$1:$DW$117, Mujeres!$A$1:$DW$117)</f>
        <v>0</v>
      </c>
      <c r="L154" s="48" cm="1">
        <f t="array" ref="L154">AnualidadActivo(L$2, $E154, $C154, $B154, $D154, Hombres!$A$1:$DW$117, Mujeres!$A$1:$DW$117)</f>
        <v>0</v>
      </c>
      <c r="M154" s="48" cm="1">
        <f t="array" ref="M154">AnualidadActivo(M$2, $E154, $C154, $B154, $D154, Hombres!$A$1:$DW$117, Mujeres!$A$1:$DW$117)</f>
        <v>0</v>
      </c>
      <c r="N154" s="48" cm="1">
        <f t="array" ref="N154">AnualidadActivo(N$2, $E154, $C154, $B154, $D154, Hombres!$A$1:$DW$117, Mujeres!$A$1:$DW$117)</f>
        <v>0</v>
      </c>
      <c r="O154" s="48" cm="1">
        <f t="array" ref="O154">AnualidadActivo(O$2, $E154, $C154, $B154, $D154, Hombres!$A$1:$DW$117, Mujeres!$A$1:$DW$117)</f>
        <v>0</v>
      </c>
      <c r="P154" s="48" cm="1">
        <f t="array" ref="P154">AnualidadActivo(P$2, $E154, $C154, $B154, $D154, Hombres!$A$1:$DW$117, Mujeres!$A$1:$DW$117)</f>
        <v>0</v>
      </c>
      <c r="Q154" s="48" cm="1">
        <f t="array" ref="Q154">AnualidadActivo(Q$2, $E154, $C154, $B154, $D154, Hombres!$A$1:$DW$117, Mujeres!$A$1:$DW$117)</f>
        <v>0</v>
      </c>
      <c r="R154" s="48" cm="1">
        <f t="array" ref="R154">AnualidadActivo(R$2, $E154, $C154, $B154, $D154, Hombres!$A$1:$DW$117, Mujeres!$A$1:$DW$117)</f>
        <v>0</v>
      </c>
      <c r="S154" s="48" cm="1">
        <f t="array" ref="S154">AnualidadActivo(S$2, $E154, $C154, $B154, $D154, Hombres!$A$1:$DW$117, Mujeres!$A$1:$DW$117)</f>
        <v>0</v>
      </c>
      <c r="T154" s="48" cm="1">
        <f t="array" ref="T154">AnualidadActivo(T$2, $E154, $C154, $B154, $D154, Hombres!$A$1:$DW$117, Mujeres!$A$1:$DW$117)</f>
        <v>0</v>
      </c>
      <c r="U154" s="48" cm="1">
        <f t="array" ref="U154">AnualidadActivo(U$2, $E154, $C154, $B154, $D154, Hombres!$A$1:$DW$117, Mujeres!$A$1:$DW$117)</f>
        <v>0</v>
      </c>
      <c r="V154" s="48" cm="1">
        <f t="array" ref="V154">AnualidadActivo(V$2, $E154, $C154, $B154, $D154, Hombres!$A$1:$DW$117, Mujeres!$A$1:$DW$117)</f>
        <v>0</v>
      </c>
      <c r="W154" s="48" cm="1">
        <f t="array" ref="W154">AnualidadActivo(W$2, $E154, $C154, $B154, $D154, Hombres!$A$1:$DW$117, Mujeres!$A$1:$DW$117)</f>
        <v>0</v>
      </c>
      <c r="X154" s="48" cm="1">
        <f t="array" ref="X154">AnualidadActivo(X$2, $E154, $C154, $B154, $D154, Hombres!$A$1:$DW$117, Mujeres!$A$1:$DW$117)</f>
        <v>0</v>
      </c>
      <c r="Y154" s="48" cm="1">
        <f t="array" ref="Y154">AnualidadActivo(Y$2, $E154, $C154, $B154, $D154, Hombres!$A$1:$DW$117, Mujeres!$A$1:$DW$117)</f>
        <v>0</v>
      </c>
      <c r="Z154" s="48" cm="1">
        <f t="array" ref="Z154">AnualidadActivo(Z$2, $E154, $C154, $B154, $D154, Hombres!$A$1:$DW$117, Mujeres!$A$1:$DW$117)</f>
        <v>0</v>
      </c>
      <c r="AA154" s="48" cm="1">
        <f t="array" ref="AA154">AnualidadActivo(AA$2, $E154, $C154, $B154, $D154, Hombres!$A$1:$DW$117, Mujeres!$A$1:$DW$117)</f>
        <v>0</v>
      </c>
      <c r="AB154" s="48" cm="1">
        <f t="array" ref="AB154">AnualidadActivo(AB$2, $E154, $C154, $B154, $D154, Hombres!$A$1:$DW$117, Mujeres!$A$1:$DW$117)</f>
        <v>0</v>
      </c>
      <c r="AC154" s="48" cm="1">
        <f t="array" ref="AC154">AnualidadActivo(AC$2, $E154, $C154, $B154, $D154, Hombres!$A$1:$DW$117, Mujeres!$A$1:$DW$117)</f>
        <v>0</v>
      </c>
      <c r="AD154" s="48" cm="1">
        <f t="array" ref="AD154">AnualidadActivo(AD$2, $E154, $C154, $B154, $D154, Hombres!$A$1:$DW$117, Mujeres!$A$1:$DW$117)</f>
        <v>0</v>
      </c>
      <c r="AE154" s="48" cm="1">
        <f t="array" ref="AE154">AnualidadActivo(AE$2, $E154, $C154, $B154, $D154, Hombres!$A$1:$DW$117, Mujeres!$A$1:$DW$117)</f>
        <v>0</v>
      </c>
      <c r="AF154" s="48" cm="1">
        <f t="array" ref="AF154">AnualidadActivo(AF$2, $E154, $C154, $B154, $D154, Hombres!$A$1:$DW$117, Mujeres!$A$1:$DW$117)</f>
        <v>0</v>
      </c>
      <c r="AG154" s="48" cm="1">
        <f t="array" ref="AG154">AnualidadActivo(AG$2, $E154, $C154, $B154, $D154, Hombres!$A$1:$DW$117, Mujeres!$A$1:$DW$117)</f>
        <v>0</v>
      </c>
      <c r="AH154" s="48" cm="1">
        <f t="array" ref="AH154">AnualidadActivo(AH$2, $E154, $C154, $B154, $D154, Hombres!$A$1:$DW$117, Mujeres!$A$1:$DW$117)</f>
        <v>0</v>
      </c>
      <c r="AI154" s="48" cm="1">
        <f t="array" ref="AI154">AnualidadActivo(AI$2, $E154, $C154, $B154, $D154, Hombres!$A$1:$DW$117, Mujeres!$A$1:$DW$117)</f>
        <v>0</v>
      </c>
      <c r="AJ154" s="48" cm="1">
        <f t="array" ref="AJ154">AnualidadActivo(AJ$2, $E154, $C154, $B154, $D154, Hombres!$A$1:$DW$117, Mujeres!$A$1:$DW$117)</f>
        <v>0</v>
      </c>
      <c r="AK154" s="48" cm="1">
        <f t="array" ref="AK154">AnualidadActivo(AK$2, $E154, $C154, $B154, $D154, Hombres!$A$1:$DW$117, Mujeres!$A$1:$DW$117)</f>
        <v>0</v>
      </c>
      <c r="AL154" s="48" cm="1">
        <f t="array" ref="AL154">AnualidadActivo(AL$2, $E154, $C154, $B154, $D154, Hombres!$A$1:$DW$117, Mujeres!$A$1:$DW$117)</f>
        <v>0</v>
      </c>
      <c r="AM154" s="48" cm="1">
        <f t="array" ref="AM154">AnualidadActivo(AM$2, $E154, $C154, $B154, $D154, Hombres!$A$1:$DW$117, Mujeres!$A$1:$DW$117)</f>
        <v>26275633.234532621</v>
      </c>
      <c r="AN154" s="48" cm="1">
        <f t="array" ref="AN154">AnualidadActivo(AN$2, $E154, $C154, $B154, $D154, Hombres!$A$1:$DW$117, Mujeres!$A$1:$DW$117)</f>
        <v>27063902.231568597</v>
      </c>
      <c r="AO154" s="48" cm="1">
        <f t="array" ref="AO154">AnualidadActivo(AO$2, $E154, $C154, $B154, $D154, Hombres!$A$1:$DW$117, Mujeres!$A$1:$DW$117)</f>
        <v>27875819.298515651</v>
      </c>
      <c r="AP154" s="48" cm="1">
        <f t="array" ref="AP154">AnualidadActivo(AP$2, $E154, $C154, $B154, $D154, Hombres!$A$1:$DW$117, Mujeres!$A$1:$DW$117)</f>
        <v>28712093.877471127</v>
      </c>
      <c r="AQ154" s="48" cm="1">
        <f t="array" ref="AQ154">AnualidadActivo(AQ$2, $E154, $C154, $B154, $D154, Hombres!$A$1:$DW$117, Mujeres!$A$1:$DW$117)</f>
        <v>29573456.69379526</v>
      </c>
      <c r="AR154" s="48" cm="1">
        <f t="array" ref="AR154">AnualidadActivo(AR$2, $E154, $C154, $B154, $D154, Hombres!$A$1:$DW$117, Mujeres!$A$1:$DW$117)</f>
        <v>30197879.323450863</v>
      </c>
      <c r="AS154" s="48" cm="1">
        <f t="array" ref="AS154">AnualidadActivo(AS$2, $E154, $C154, $B154, $D154, Hombres!$A$1:$DW$117, Mujeres!$A$1:$DW$117)</f>
        <v>30815063.430074159</v>
      </c>
      <c r="AT154" s="48" cm="1">
        <f t="array" ref="AT154">AnualidadActivo(AT$2, $E154, $C154, $B154, $D154, Hombres!$A$1:$DW$117, Mujeres!$A$1:$DW$117)</f>
        <v>31425728.962539978</v>
      </c>
      <c r="AU154" s="48" cm="1">
        <f t="array" ref="AU154">AnualidadActivo(AU$2, $E154, $C154, $B154, $D154, Hombres!$A$1:$DW$117, Mujeres!$A$1:$DW$117)</f>
        <v>32030667.551388614</v>
      </c>
      <c r="AV154" s="48" cm="1">
        <f t="array" ref="AV154">AnualidadActivo(AV$2, $E154, $C154, $B154, $D154, Hombres!$A$1:$DW$117, Mujeres!$A$1:$DW$117)</f>
        <v>32626641.234460723</v>
      </c>
      <c r="AW154" s="48" cm="1">
        <f t="array" ref="AW154">AnualidadActivo(AW$2, $E154, $C154, $B154, $D154, Hombres!$A$1:$DW$117, Mujeres!$A$1:$DW$117)</f>
        <v>33206039.81149083</v>
      </c>
      <c r="AX154" s="48" cm="1">
        <f t="array" ref="AX154">AnualidadActivo(AX$2, $E154, $C154, $B154, $D154, Hombres!$A$1:$DW$117, Mujeres!$A$1:$DW$117)</f>
        <v>33757653.696757503</v>
      </c>
      <c r="AY154" s="48" cm="1">
        <f t="array" ref="AY154">AnualidadActivo(AY$2, $E154, $C154, $B154, $D154, Hombres!$A$1:$DW$117, Mujeres!$A$1:$DW$117)</f>
        <v>34268893.546252176</v>
      </c>
      <c r="AZ154" s="48" cm="1">
        <f t="array" ref="AZ154">AnualidadActivo(AZ$2, $E154, $C154, $B154, $D154, Hombres!$A$1:$DW$117, Mujeres!$A$1:$DW$117)</f>
        <v>34726977.977473252</v>
      </c>
      <c r="BA154" s="48" cm="1">
        <f t="array" ref="BA154">AnualidadActivo(BA$2, $E154, $C154, $B154, $D154, Hombres!$A$1:$DW$117, Mujeres!$A$1:$DW$117)</f>
        <v>35120485.200437948</v>
      </c>
      <c r="BB154" s="48" cm="1">
        <f t="array" ref="BB154">AnualidadActivo(BB$2, $E154, $C154, $B154, $D154, Hombres!$A$1:$DW$117, Mujeres!$A$1:$DW$117)</f>
        <v>35443820.647977829</v>
      </c>
      <c r="BC154" s="48" cm="1">
        <f t="array" ref="BC154">AnualidadActivo(BC$2, $E154, $C154, $B154, $D154, Hombres!$A$1:$DW$117, Mujeres!$A$1:$DW$117)</f>
        <v>35696450.520241849</v>
      </c>
      <c r="BD154" s="48" cm="1">
        <f t="array" ref="BD154">AnualidadActivo(BD$2, $E154, $C154, $B154, $D154, Hombres!$A$1:$DW$117, Mujeres!$A$1:$DW$117)</f>
        <v>35879070.741083816</v>
      </c>
      <c r="BE154" s="48" cm="1">
        <f t="array" ref="BE154">AnualidadActivo(BE$2, $E154, $C154, $B154, $D154, Hombres!$A$1:$DW$117, Mujeres!$A$1:$DW$117)</f>
        <v>35989974.52742362</v>
      </c>
      <c r="BF154" s="48" cm="1">
        <f t="array" ref="BF154">AnualidadActivo(BF$2, $E154, $C154, $B154, $D154, Hombres!$A$1:$DW$117, Mujeres!$A$1:$DW$117)</f>
        <v>36022155.215077139</v>
      </c>
      <c r="BG154" s="48" cm="1">
        <f t="array" ref="BG154">AnualidadActivo(BG$2, $E154, $C154, $B154, $D154, Hombres!$A$1:$DW$117, Mujeres!$A$1:$DW$117)</f>
        <v>35901003.881660804</v>
      </c>
      <c r="BH154" s="48" cm="1">
        <f t="array" ref="BH154">AnualidadActivo(BH$2, $E154, $C154, $B154, $D154, Hombres!$A$1:$DW$117, Mujeres!$A$1:$DW$117)</f>
        <v>35666907.544443026</v>
      </c>
      <c r="BI154" s="48" cm="1">
        <f t="array" ref="BI154">AnualidadActivo(BI$2, $E154, $C154, $B154, $D154, Hombres!$A$1:$DW$117, Mujeres!$A$1:$DW$117)</f>
        <v>35312404.163624689</v>
      </c>
      <c r="BJ154" s="48" cm="1">
        <f t="array" ref="BJ154">AnualidadActivo(BJ$2, $E154, $C154, $B154, $D154, Hombres!$A$1:$DW$117, Mujeres!$A$1:$DW$117)</f>
        <v>34828307.227130853</v>
      </c>
      <c r="BK154" s="48" cm="1">
        <f t="array" ref="BK154">AnualidadActivo(BK$2, $E154, $C154, $B154, $D154, Hombres!$A$1:$DW$117, Mujeres!$A$1:$DW$117)</f>
        <v>34203271.773426078</v>
      </c>
      <c r="BL154" s="48" cm="1">
        <f t="array" ref="BL154">AnualidadActivo(BL$2, $E154, $C154, $B154, $D154, Hombres!$A$1:$DW$117, Mujeres!$A$1:$DW$117)</f>
        <v>33427014.223560575</v>
      </c>
      <c r="BM154" s="48" cm="1">
        <f t="array" ref="BM154">AnualidadActivo(BM$2, $E154, $C154, $B154, $D154, Hombres!$A$1:$DW$117, Mujeres!$A$1:$DW$117)</f>
        <v>32491800.807546031</v>
      </c>
      <c r="BN154" s="48" cm="1">
        <f t="array" ref="BN154">AnualidadActivo(BN$2, $E154, $C154, $B154, $D154, Hombres!$A$1:$DW$117, Mujeres!$A$1:$DW$117)</f>
        <v>31392977.134362243</v>
      </c>
      <c r="BO154" s="48" cm="1">
        <f t="array" ref="BO154">AnualidadActivo(BO$2, $E154, $C154, $B154, $D154, Hombres!$A$1:$DW$117, Mujeres!$A$1:$DW$117)</f>
        <v>30127708.46230837</v>
      </c>
      <c r="BP154" s="48" cm="1">
        <f t="array" ref="BP154">AnualidadActivo(BP$2, $E154, $C154, $B154, $D154, Hombres!$A$1:$DW$117, Mujeres!$A$1:$DW$117)</f>
        <v>28695404.724340502</v>
      </c>
      <c r="BQ154" s="48" cm="1">
        <f t="array" ref="BQ154">AnualidadActivo(BQ$2, $E154, $C154, $B154, $D154, Hombres!$A$1:$DW$117, Mujeres!$A$1:$DW$117)</f>
        <v>27100359.805875048</v>
      </c>
      <c r="BR154" s="48" cm="1">
        <f t="array" ref="BR154">AnualidadActivo(BR$2, $E154, $C154, $B154, $D154, Hombres!$A$1:$DW$117, Mujeres!$A$1:$DW$117)</f>
        <v>25353848.500205483</v>
      </c>
      <c r="BS154" s="48" cm="1">
        <f t="array" ref="BS154">AnualidadActivo(BS$2, $E154, $C154, $B154, $D154, Hombres!$A$1:$DW$117, Mujeres!$A$1:$DW$117)</f>
        <v>23473513.438313883</v>
      </c>
      <c r="BT154" s="48" cm="1">
        <f t="array" ref="BT154">AnualidadActivo(BT$2, $E154, $C154, $B154, $D154, Hombres!$A$1:$DW$117, Mujeres!$A$1:$DW$117)</f>
        <v>21481492.169419836</v>
      </c>
      <c r="BU154" s="48" cm="1">
        <f t="array" ref="BU154">AnualidadActivo(BU$2, $E154, $C154, $B154, $D154, Hombres!$A$1:$DW$117, Mujeres!$A$1:$DW$117)</f>
        <v>19404214.369220819</v>
      </c>
      <c r="BV154" s="48" cm="1">
        <f t="array" ref="BV154">AnualidadActivo(BV$2, $E154, $C154, $B154, $D154, Hombres!$A$1:$DW$117, Mujeres!$A$1:$DW$117)</f>
        <v>17273662.717031796</v>
      </c>
      <c r="BW154" s="48" cm="1">
        <f t="array" ref="BW154">AnualidadActivo(BW$2, $E154, $C154, $B154, $D154, Hombres!$A$1:$DW$117, Mujeres!$A$1:$DW$117)</f>
        <v>15128400.803544741</v>
      </c>
      <c r="BX154" s="48" cm="1">
        <f t="array" ref="BX154">AnualidadActivo(BX$2, $E154, $C154, $B154, $D154, Hombres!$A$1:$DW$117, Mujeres!$A$1:$DW$117)</f>
        <v>13011329.142490519</v>
      </c>
      <c r="BY154" s="48" cm="1">
        <f t="array" ref="BY154">AnualidadActivo(BY$2, $E154, $C154, $B154, $D154, Hombres!$A$1:$DW$117, Mujeres!$A$1:$DW$117)</f>
        <v>10965878.148294907</v>
      </c>
      <c r="BZ154" s="48" cm="1">
        <f t="array" ref="BZ154">AnualidadActivo(BZ$2, $E154, $C154, $B154, $D154, Hombres!$A$1:$DW$117, Mujeres!$A$1:$DW$117)</f>
        <v>9033790.6576574966</v>
      </c>
      <c r="CA154" s="48" cm="1">
        <f t="array" ref="CA154">AnualidadActivo(CA$2, $E154, $C154, $B154, $D154, Hombres!$A$1:$DW$117, Mujeres!$A$1:$DW$117)</f>
        <v>7253768.6800102629</v>
      </c>
      <c r="CB154" s="48" cm="1">
        <f t="array" ref="CB154">AnualidadActivo(CB$2, $E154, $C154, $B154, $D154, Hombres!$A$1:$DW$117, Mujeres!$A$1:$DW$117)</f>
        <v>5659455.1148058567</v>
      </c>
      <c r="CC154" s="48" cm="1">
        <f t="array" ref="CC154">AnualidadActivo(CC$2, $E154, $C154, $B154, $D154, Hombres!$A$1:$DW$117, Mujeres!$A$1:$DW$117)</f>
        <v>4275679.6002655644</v>
      </c>
      <c r="CD154" s="48" cm="1">
        <f t="array" ref="CD154">AnualidadActivo(CD$2, $E154, $C154, $B154, $D154, Hombres!$A$1:$DW$117, Mujeres!$A$1:$DW$117)</f>
        <v>3115381.9665896227</v>
      </c>
      <c r="CE154" s="48" cm="1">
        <f t="array" ref="CE154">AnualidadActivo(CE$2, $E154, $C154, $B154, $D154, Hombres!$A$1:$DW$117, Mujeres!$A$1:$DW$117)</f>
        <v>2178916.674609337</v>
      </c>
      <c r="CF154" s="48" cm="1">
        <f t="array" ref="CF154">AnualidadActivo(CF$2, $E154, $C154, $B154, $D154, Hombres!$A$1:$DW$117, Mujeres!$A$1:$DW$117)</f>
        <v>1454869.7843363469</v>
      </c>
      <c r="CG154" s="48" cm="1">
        <f t="array" ref="CG154">AnualidadActivo(CG$2, $E154, $C154, $B154, $D154, Hombres!$A$1:$DW$117, Mujeres!$A$1:$DW$117)</f>
        <v>921705.79749379796</v>
      </c>
      <c r="CH154" s="48" cm="1">
        <f t="array" ref="CH154">AnualidadActivo(CH$2, $E154, $C154, $B154, $D154, Hombres!$A$1:$DW$117, Mujeres!$A$1:$DW$117)</f>
        <v>550149.13712338277</v>
      </c>
      <c r="CI154" s="48" cm="1">
        <f t="array" ref="CI154">AnualidadActivo(CI$2, $E154, $C154, $B154, $D154, Hombres!$A$1:$DW$117, Mujeres!$A$1:$DW$117)</f>
        <v>306783.9418439513</v>
      </c>
      <c r="CJ154" s="48" cm="1">
        <f t="array" ref="CJ154">AnualidadActivo(CJ$2, $E154, $C154, $B154, $D154, Hombres!$A$1:$DW$117, Mujeres!$A$1:$DW$117)</f>
        <v>158206.01042532964</v>
      </c>
      <c r="CK154" s="48" cm="1">
        <f t="array" ref="CK154">AnualidadActivo(CK$2, $E154, $C154, $B154, $D154, Hombres!$A$1:$DW$117, Mujeres!$A$1:$DW$117)</f>
        <v>0</v>
      </c>
      <c r="CL154" s="48" cm="1">
        <f t="array" ref="CL154">AnualidadActivo(CL$2, $E154, $C154, $B154, $D154, Hombres!$A$1:$DW$117, Mujeres!$A$1:$DW$117)</f>
        <v>0</v>
      </c>
      <c r="CM154" s="48" cm="1">
        <f t="array" ref="CM154">AnualidadActivo(CM$2, $E154, $C154, $B154, $D154, Hombres!$A$1:$DW$117, Mujeres!$A$1:$DW$117)</f>
        <v>0</v>
      </c>
      <c r="CN154" s="48" cm="1">
        <f t="array" ref="CN154">AnualidadActivo(CN$2, $E154, $C154, $B154, $D154, Hombres!$A$1:$DW$117, Mujeres!$A$1:$DW$117)</f>
        <v>0</v>
      </c>
      <c r="CO154" s="48" cm="1">
        <f t="array" ref="CO154">AnualidadActivo(CO$2, $E154, $C154, $B154, $D154, Hombres!$A$1:$DW$117, Mujeres!$A$1:$DW$117)</f>
        <v>0</v>
      </c>
      <c r="CP154" s="48" cm="1">
        <f t="array" ref="CP154">AnualidadActivo(CP$2, $E154, $C154, $B154, $D154, Hombres!$A$1:$DW$117, Mujeres!$A$1:$DW$117)</f>
        <v>0</v>
      </c>
      <c r="CQ154" s="48" cm="1">
        <f t="array" ref="CQ154">AnualidadActivo(CQ$2, $E154, $C154, $B154, $D154, Hombres!$A$1:$DW$117, Mujeres!$A$1:$DW$117)</f>
        <v>0</v>
      </c>
      <c r="CR154" s="48" cm="1">
        <f t="array" ref="CR154">AnualidadActivo(CR$2, $E154, $C154, $B154, $D154, Hombres!$A$1:$DW$117, Mujeres!$A$1:$DW$117)</f>
        <v>0</v>
      </c>
      <c r="CS154" s="48" cm="1">
        <f t="array" ref="CS154">AnualidadActivo(CS$2, $E154, $C154, $B154, $D154, Hombres!$A$1:$DW$117, Mujeres!$A$1:$DW$117)</f>
        <v>0</v>
      </c>
      <c r="CT154" s="48" cm="1">
        <f t="array" ref="CT154">AnualidadActivo(CT$2, $E154, $C154, $B154, $D154, Hombres!$A$1:$DW$117, Mujeres!$A$1:$DW$117)</f>
        <v>0</v>
      </c>
      <c r="CU154" s="48" cm="1">
        <f t="array" ref="CU154">AnualidadActivo(CU$2, $E154, $C154, $B154, $D154, Hombres!$A$1:$DW$117, Mujeres!$A$1:$DW$117)</f>
        <v>0</v>
      </c>
      <c r="CV154" s="48" cm="1">
        <f t="array" ref="CV154">AnualidadActivo(CV$2, $E154, $C154, $B154, $D154, Hombres!$A$1:$DW$117, Mujeres!$A$1:$DW$117)</f>
        <v>0</v>
      </c>
      <c r="CW154" s="48" cm="1">
        <f t="array" ref="CW154">AnualidadActivo(CW$2, $E154, $C154, $B154, $D154, Hombres!$A$1:$DW$117, Mujeres!$A$1:$DW$117)</f>
        <v>0</v>
      </c>
      <c r="CX154" s="48" cm="1">
        <f t="array" ref="CX154">AnualidadActivo(CX$2, $E154, $C154, $B154, $D154, Hombres!$A$1:$DW$117, Mujeres!$A$1:$DW$117)</f>
        <v>0</v>
      </c>
      <c r="CY154" s="48" cm="1">
        <f t="array" ref="CY154">AnualidadActivo(CY$2, $E154, $C154, $B154, $D154, Hombres!$A$1:$DW$117, Mujeres!$A$1:$DW$117)</f>
        <v>0</v>
      </c>
      <c r="CZ154" s="48" cm="1">
        <f t="array" ref="CZ154">AnualidadActivo(CZ$2, $E154, $C154, $B154, $D154, Hombres!$A$1:$DW$117, Mujeres!$A$1:$DW$117)</f>
        <v>0</v>
      </c>
      <c r="DA154" s="48" cm="1">
        <f t="array" ref="DA154">AnualidadActivo(DA$2, $E154, $C154, $B154, $D154, Hombres!$A$1:$DW$117, Mujeres!$A$1:$DW$117)</f>
        <v>0</v>
      </c>
      <c r="DD154" s="21"/>
      <c r="DE154" s="48" cm="1">
        <f t="array" ref="DE154">beneficio_muerte_individual_activo(DE$2,$F154,$D154, Hombres!$A$1:$DW$117, Mujeres!$A$1:$DW$117)</f>
        <v>0</v>
      </c>
      <c r="DF154" s="48" cm="1">
        <f t="array" ref="DF154">beneficio_muerte_individual_activo(DF$2,$F154,$D154, Hombres!$A$1:$DW$117, Mujeres!$A$1:$DW$117)</f>
        <v>8087.1272038000006</v>
      </c>
      <c r="DG154" s="48" cm="1">
        <f t="array" ref="DG154">beneficio_muerte_individual_activo(DG$2,$F154,$D154, Hombres!$A$1:$DW$117, Mujeres!$A$1:$DW$117)</f>
        <v>8507.3427015066336</v>
      </c>
      <c r="DH154" s="48" cm="1">
        <f t="array" ref="DH154">beneficio_muerte_individual_activo(DH$2,$F154,$D154, Hombres!$A$1:$DW$117, Mujeres!$A$1:$DW$117)</f>
        <v>9013.4821105276751</v>
      </c>
      <c r="DI154" s="48" cm="1">
        <f t="array" ref="DI154">beneficio_muerte_individual_activo(DI$2,$F154,$D154, Hombres!$A$1:$DW$117, Mujeres!$A$1:$DW$117)</f>
        <v>9530.8111401803126</v>
      </c>
      <c r="DJ154" s="48" cm="1">
        <f t="array" ref="DJ154">beneficio_muerte_individual_activo(DJ$2,$F154,$D154, Hombres!$A$1:$DW$117, Mujeres!$A$1:$DW$117)</f>
        <v>9959.4360527602203</v>
      </c>
      <c r="DK154" s="48" cm="1">
        <f t="array" ref="DK154">beneficio_muerte_individual_activo(DK$2,$F154,$D154, Hombres!$A$1:$DW$117, Mujeres!$A$1:$DW$117)</f>
        <v>10284.543740018336</v>
      </c>
      <c r="DL154" s="48" cm="1">
        <f t="array" ref="DL154">beneficio_muerte_individual_activo(DL$2,$F154,$D154, Hombres!$A$1:$DW$117, Mujeres!$A$1:$DW$117)</f>
        <v>10595.231075377842</v>
      </c>
      <c r="DM154" s="48" cm="1">
        <f t="array" ref="DM154">beneficio_muerte_individual_activo(DM$2,$F154,$D154, Hombres!$A$1:$DW$117, Mujeres!$A$1:$DW$117)</f>
        <v>11090.599311002208</v>
      </c>
      <c r="DN154" s="48" cm="1">
        <f t="array" ref="DN154">beneficio_muerte_individual_activo(DN$2,$F154,$D154, Hombres!$A$1:$DW$117, Mujeres!$A$1:$DW$117)</f>
        <v>11765.504568903101</v>
      </c>
      <c r="DO154" s="48" cm="1">
        <f t="array" ref="DO154">beneficio_muerte_individual_activo(DO$2,$F154,$D154, Hombres!$A$1:$DW$117, Mujeres!$A$1:$DW$117)</f>
        <v>12559.225417676436</v>
      </c>
      <c r="DP154" s="48" cm="1">
        <f t="array" ref="DP154">beneficio_muerte_individual_activo(DP$2,$F154,$D154, Hombres!$A$1:$DW$117, Mujeres!$A$1:$DW$117)</f>
        <v>13421.282002543874</v>
      </c>
      <c r="DQ154" s="48" cm="1">
        <f t="array" ref="DQ154">beneficio_muerte_individual_activo(DQ$2,$F154,$D154, Hombres!$A$1:$DW$117, Mujeres!$A$1:$DW$117)</f>
        <v>14344.588207463652</v>
      </c>
      <c r="DR154" s="48" cm="1">
        <f t="array" ref="DR154">beneficio_muerte_individual_activo(DR$2,$F154,$D154, Hombres!$A$1:$DW$117, Mujeres!$A$1:$DW$117)</f>
        <v>15318.64016392476</v>
      </c>
      <c r="DS154" s="48" cm="1">
        <f t="array" ref="DS154">beneficio_muerte_individual_activo(DS$2,$F154,$D154, Hombres!$A$1:$DW$117, Mujeres!$A$1:$DW$117)</f>
        <v>16251.542165825602</v>
      </c>
      <c r="DT154" s="48" cm="1">
        <f t="array" ref="DT154">beneficio_muerte_individual_activo(DT$2,$F154,$D154, Hombres!$A$1:$DW$117, Mujeres!$A$1:$DW$117)</f>
        <v>17076.503123008915</v>
      </c>
      <c r="DU154" s="48" cm="1">
        <f t="array" ref="DU154">beneficio_muerte_individual_activo(DU$2,$F154,$D154, Hombres!$A$1:$DW$117, Mujeres!$A$1:$DW$117)</f>
        <v>17948.990883892831</v>
      </c>
      <c r="DV154" s="48" cm="1">
        <f t="array" ref="DV154">beneficio_muerte_individual_activo(DV$2,$F154,$D154, Hombres!$A$1:$DW$117, Mujeres!$A$1:$DW$117)</f>
        <v>18980.462711658594</v>
      </c>
      <c r="DW154" s="48" cm="1">
        <f t="array" ref="DW154">beneficio_muerte_individual_activo(DW$2,$F154,$D154, Hombres!$A$1:$DW$117, Mujeres!$A$1:$DW$117)</f>
        <v>20367.100767839071</v>
      </c>
      <c r="DX154" s="48" cm="1">
        <f t="array" ref="DX154">beneficio_muerte_individual_activo(DX$2,$F154,$D154, Hombres!$A$1:$DW$117, Mujeres!$A$1:$DW$117)</f>
        <v>22153.967231588715</v>
      </c>
      <c r="DY154" s="48" cm="1">
        <f t="array" ref="DY154">beneficio_muerte_individual_activo(DY$2,$F154,$D154, Hombres!$A$1:$DW$117, Mujeres!$A$1:$DW$117)</f>
        <v>24276.277609350644</v>
      </c>
      <c r="DZ154" s="48" cm="1">
        <f t="array" ref="DZ154">beneficio_muerte_individual_activo(DZ$2,$F154,$D154, Hombres!$A$1:$DW$117, Mujeres!$A$1:$DW$117)</f>
        <v>26466.73614289171</v>
      </c>
      <c r="EA154" s="48" cm="1">
        <f t="array" ref="EA154">beneficio_muerte_individual_activo(EA$2,$F154,$D154, Hombres!$A$1:$DW$117, Mujeres!$A$1:$DW$117)</f>
        <v>28588.424372303234</v>
      </c>
      <c r="EB154" s="48" cm="1">
        <f t="array" ref="EB154">beneficio_muerte_individual_activo(EB$2,$F154,$D154, Hombres!$A$1:$DW$117, Mujeres!$A$1:$DW$117)</f>
        <v>30695.977034878877</v>
      </c>
      <c r="EC154" s="48" cm="1">
        <f t="array" ref="EC154">beneficio_muerte_individual_activo(EC$2,$F154,$D154, Hombres!$A$1:$DW$117, Mujeres!$A$1:$DW$117)</f>
        <v>32759.297744987933</v>
      </c>
      <c r="ED154" s="48" cm="1">
        <f t="array" ref="ED154">beneficio_muerte_individual_activo(ED$2,$F154,$D154, Hombres!$A$1:$DW$117, Mujeres!$A$1:$DW$117)</f>
        <v>34784.181032138709</v>
      </c>
      <c r="EE154" s="48" cm="1">
        <f t="array" ref="EE154">beneficio_muerte_individual_activo(EE$2,$F154,$D154, Hombres!$A$1:$DW$117, Mujeres!$A$1:$DW$117)</f>
        <v>36983.961207716311</v>
      </c>
      <c r="EF154" s="48" cm="1">
        <f t="array" ref="EF154">beneficio_muerte_individual_activo(EF$2,$F154,$D154, Hombres!$A$1:$DW$117, Mujeres!$A$1:$DW$117)</f>
        <v>23683.826881831243</v>
      </c>
      <c r="EG154" s="48" cm="1">
        <f t="array" ref="EG154">beneficio_muerte_individual_activo(EG$2,$F154,$D154, Hombres!$A$1:$DW$117, Mujeres!$A$1:$DW$117)</f>
        <v>25276.595501764466</v>
      </c>
      <c r="EH154" s="48" cm="1">
        <f t="array" ref="EH154">beneficio_muerte_individual_activo(EH$2,$F154,$D154, Hombres!$A$1:$DW$117, Mujeres!$A$1:$DW$117)</f>
        <v>26698.5822267904</v>
      </c>
      <c r="EI154" s="48" cm="1">
        <f t="array" ref="EI154">beneficio_muerte_individual_activo(EI$2,$F154,$D154, Hombres!$A$1:$DW$117, Mujeres!$A$1:$DW$117)</f>
        <v>27921.195503910887</v>
      </c>
      <c r="EJ154" s="48" cm="1">
        <f t="array" ref="EJ154">beneficio_muerte_individual_activo(EJ$2,$F154,$D154, Hombres!$A$1:$DW$117, Mujeres!$A$1:$DW$117)</f>
        <v>29265.990225999096</v>
      </c>
      <c r="EK154" s="48" cm="1">
        <f t="array" ref="EK154">beneficio_muerte_individual_activo(EK$2,$F154,$D154, Hombres!$A$1:$DW$117, Mujeres!$A$1:$DW$117)</f>
        <v>31068.983102219412</v>
      </c>
      <c r="EL154" s="48" cm="1">
        <f t="array" ref="EL154">beneficio_muerte_individual_activo(EL$2,$F154,$D154, Hombres!$A$1:$DW$117, Mujeres!$A$1:$DW$117)</f>
        <v>33578.785403117159</v>
      </c>
      <c r="EM154" s="48" cm="1">
        <f t="array" ref="EM154">beneficio_muerte_individual_activo(EM$2,$F154,$D154, Hombres!$A$1:$DW$117, Mujeres!$A$1:$DW$117)</f>
        <v>36799.596613162932</v>
      </c>
      <c r="EN154" s="48" cm="1">
        <f t="array" ref="EN154">beneficio_muerte_individual_activo(EN$2,$F154,$D154, Hombres!$A$1:$DW$117, Mujeres!$A$1:$DW$117)</f>
        <v>40600.233472842017</v>
      </c>
      <c r="EO154" s="48" cm="1">
        <f t="array" ref="EO154">beneficio_muerte_individual_activo(EO$2,$F154,$D154, Hombres!$A$1:$DW$117, Mujeres!$A$1:$DW$117)</f>
        <v>44780.903426986733</v>
      </c>
      <c r="EP154" s="48" cm="1">
        <f t="array" ref="EP154">beneficio_muerte_individual_activo(EP$2,$F154,$D154, Hombres!$A$1:$DW$117, Mujeres!$A$1:$DW$117)</f>
        <v>48916.831985122088</v>
      </c>
      <c r="EQ154" s="48" cm="1">
        <f t="array" ref="EQ154">beneficio_muerte_individual_activo(EQ$2,$F154,$D154, Hombres!$A$1:$DW$117, Mujeres!$A$1:$DW$117)</f>
        <v>52720.094569389774</v>
      </c>
      <c r="ER154" s="48" cm="1">
        <f t="array" ref="ER154">beneficio_muerte_individual_activo(ER$2,$F154,$D154, Hombres!$A$1:$DW$117, Mujeres!$A$1:$DW$117)</f>
        <v>56122.740771942903</v>
      </c>
      <c r="ES154" s="48" cm="1">
        <f t="array" ref="ES154">beneficio_muerte_individual_activo(ES$2,$F154,$D154, Hombres!$A$1:$DW$117, Mujeres!$A$1:$DW$117)</f>
        <v>59233.089976542338</v>
      </c>
      <c r="ET154" s="48" cm="1">
        <f t="array" ref="ET154">beneficio_muerte_individual_activo(ET$2,$F154,$D154, Hombres!$A$1:$DW$117, Mujeres!$A$1:$DW$117)</f>
        <v>62354.16849757696</v>
      </c>
      <c r="EU154" s="48" cm="1">
        <f t="array" ref="EU154">beneficio_muerte_individual_activo(EU$2,$F154,$D154, Hombres!$A$1:$DW$117, Mujeres!$A$1:$DW$117)</f>
        <v>69366.897685607837</v>
      </c>
      <c r="EV154" s="48" cm="1">
        <f t="array" ref="EV154">beneficio_muerte_individual_activo(EV$2,$F154,$D154, Hombres!$A$1:$DW$117, Mujeres!$A$1:$DW$117)</f>
        <v>73482.748172201726</v>
      </c>
      <c r="EW154" s="48" cm="1">
        <f t="array" ref="EW154">beneficio_muerte_individual_activo(EW$2,$F154,$D154, Hombres!$A$1:$DW$117, Mujeres!$A$1:$DW$117)</f>
        <v>77562.725353907997</v>
      </c>
      <c r="EX154" s="48" cm="1">
        <f t="array" ref="EX154">beneficio_muerte_individual_activo(EX$2,$F154,$D154, Hombres!$A$1:$DW$117, Mujeres!$A$1:$DW$117)</f>
        <v>81596.025518093666</v>
      </c>
      <c r="EY154" s="48" cm="1">
        <f t="array" ref="EY154">beneficio_muerte_individual_activo(EY$2,$F154,$D154, Hombres!$A$1:$DW$117, Mujeres!$A$1:$DW$117)</f>
        <v>85643.377873429155</v>
      </c>
      <c r="EZ154" s="48" cm="1">
        <f t="array" ref="EZ154">beneficio_muerte_individual_activo(EZ$2,$F154,$D154, Hombres!$A$1:$DW$117, Mujeres!$A$1:$DW$117)</f>
        <v>89664.142385155443</v>
      </c>
      <c r="FA154" s="48" cm="1">
        <f t="array" ref="FA154">beneficio_muerte_individual_activo(FA$2,$F154,$D154, Hombres!$A$1:$DW$117, Mujeres!$A$1:$DW$117)</f>
        <v>93593.55088474098</v>
      </c>
      <c r="FB154" s="48" cm="1">
        <f t="array" ref="FB154">beneficio_muerte_individual_activo(FB$2,$F154,$D154, Hombres!$A$1:$DW$117, Mujeres!$A$1:$DW$117)</f>
        <v>97261.642154548681</v>
      </c>
      <c r="FC154" s="48" cm="1">
        <f t="array" ref="FC154">beneficio_muerte_individual_activo(FC$2,$F154,$D154, Hombres!$A$1:$DW$117, Mujeres!$A$1:$DW$117)</f>
        <v>100499.40593340734</v>
      </c>
      <c r="FD154" s="48" cm="1">
        <f t="array" ref="FD154">beneficio_muerte_individual_activo(FD$2,$F154,$D154, Hombres!$A$1:$DW$117, Mujeres!$A$1:$DW$117)</f>
        <v>103204.07995254488</v>
      </c>
      <c r="FE154" s="48" cm="1">
        <f t="array" ref="FE154">beneficio_muerte_individual_activo(FE$2,$F154,$D154, Hombres!$A$1:$DW$117, Mujeres!$A$1:$DW$117)</f>
        <v>105256.85676965362</v>
      </c>
      <c r="FF154" s="48" cm="1">
        <f t="array" ref="FF154">beneficio_muerte_individual_activo(FF$2,$F154,$D154, Hombres!$A$1:$DW$117, Mujeres!$A$1:$DW$117)</f>
        <v>106499.00701764981</v>
      </c>
      <c r="FG154" s="48" cm="1">
        <f t="array" ref="FG154">beneficio_muerte_individual_activo(FG$2,$F154,$D154, Hombres!$A$1:$DW$117, Mujeres!$A$1:$DW$117)</f>
        <v>106720.08754091647</v>
      </c>
      <c r="FH154" s="48" cm="1">
        <f t="array" ref="FH154">beneficio_muerte_individual_activo(FH$2,$F154,$D154, Hombres!$A$1:$DW$117, Mujeres!$A$1:$DW$117)</f>
        <v>105766.34341145532</v>
      </c>
      <c r="FI154" s="48" cm="1">
        <f t="array" ref="FI154">beneficio_muerte_individual_activo(FI$2,$F154,$D154, Hombres!$A$1:$DW$117, Mujeres!$A$1:$DW$117)</f>
        <v>103587.64418017156</v>
      </c>
      <c r="FJ154" s="48" cm="1">
        <f t="array" ref="FJ154">beneficio_muerte_individual_activo(FJ$2,$F154,$D154, Hombres!$A$1:$DW$117, Mujeres!$A$1:$DW$117)</f>
        <v>100165.24587581052</v>
      </c>
      <c r="FK154" s="48" cm="1">
        <f t="array" ref="FK154">beneficio_muerte_individual_activo(FK$2,$F154,$D154, Hombres!$A$1:$DW$117, Mujeres!$A$1:$DW$117)</f>
        <v>95469.571467350819</v>
      </c>
      <c r="FL154" s="48" cm="1">
        <f t="array" ref="FL154">beneficio_muerte_individual_activo(FL$2,$F154,$D154, Hombres!$A$1:$DW$117, Mujeres!$A$1:$DW$117)</f>
        <v>89482.96021660979</v>
      </c>
      <c r="FM154" s="48" cm="1">
        <f t="array" ref="FM154">beneficio_muerte_individual_activo(FM$2,$F154,$D154, Hombres!$A$1:$DW$117, Mujeres!$A$1:$DW$117)</f>
        <v>82296.445466944671</v>
      </c>
      <c r="FN154" s="48" cm="1">
        <f t="array" ref="FN154">beneficio_muerte_individual_activo(FN$2,$F154,$D154, Hombres!$A$1:$DW$117, Mujeres!$A$1:$DW$117)</f>
        <v>74125.514376095482</v>
      </c>
      <c r="FO154" s="48" cm="1">
        <f t="array" ref="FO154">beneficio_muerte_individual_activo(FO$2,$F154,$D154, Hombres!$A$1:$DW$117, Mujeres!$A$1:$DW$117)</f>
        <v>65243.56603406353</v>
      </c>
      <c r="FP154" s="48" cm="1">
        <f t="array" ref="FP154">beneficio_muerte_individual_activo(FP$2,$F154,$D154, Hombres!$A$1:$DW$117, Mujeres!$A$1:$DW$117)</f>
        <v>55950.350948576342</v>
      </c>
      <c r="FQ154" s="108" cm="1">
        <f t="array" ref="FQ154">beneficio_muerte_individual_activo(FQ$2,$F154,$D154, Hombres!$A$1:$DW$117, Mujeres!$A$1:$DW$117)</f>
        <v>46577.802722773347</v>
      </c>
      <c r="FR154" s="48" cm="1">
        <f t="array" ref="FR154">beneficio_muerte_individual_activo(FR$2,$F154,$D154, Hombres!$A$1:$DW$117, Mujeres!$A$1:$DW$117)</f>
        <v>37500.329072376866</v>
      </c>
      <c r="FS154" s="48" cm="1">
        <f t="array" ref="FS154">beneficio_muerte_individual_activo(FS$2,$F154,$D154, Hombres!$A$1:$DW$117, Mujeres!$A$1:$DW$117)</f>
        <v>29086.150271819646</v>
      </c>
      <c r="FT154" s="48" cm="1">
        <f t="array" ref="FT154">beneficio_muerte_individual_activo(FT$2,$F154,$D154, Hombres!$A$1:$DW$117, Mujeres!$A$1:$DW$117)</f>
        <v>21634.056272039426</v>
      </c>
      <c r="FU154" s="48" cm="1">
        <f t="array" ref="FU154">beneficio_muerte_individual_activo(FU$2,$F154,$D154, Hombres!$A$1:$DW$117, Mujeres!$A$1:$DW$117)</f>
        <v>15344.40617872467</v>
      </c>
      <c r="FV154" s="48" cm="1">
        <f t="array" ref="FV154">beneficio_muerte_individual_activo(FV$2,$F154,$D154, Hombres!$A$1:$DW$117, Mujeres!$A$1:$DW$117)</f>
        <v>10310.046349981758</v>
      </c>
      <c r="FW154" s="48" cm="1">
        <f t="array" ref="FW154">beneficio_muerte_individual_activo(FW$2,$F154,$D154, Hombres!$A$1:$DW$117, Mujeres!$A$1:$DW$117)</f>
        <v>6514.6095912518504</v>
      </c>
      <c r="FX154" s="48" cm="1">
        <f t="array" ref="FX154">beneficio_muerte_individual_activo(FX$2,$F154,$D154, Hombres!$A$1:$DW$117, Mujeres!$A$1:$DW$117)</f>
        <v>3838.7150751346026</v>
      </c>
      <c r="FY154" s="48" cm="1">
        <f t="array" ref="FY154">beneficio_muerte_individual_activo(FY$2,$F154,$D154, Hombres!$A$1:$DW$117, Mujeres!$A$1:$DW$117)</f>
        <v>2087.979626501462</v>
      </c>
      <c r="FZ154" s="48" cm="1">
        <f t="array" ref="FZ154">beneficio_muerte_individual_activo(FZ$2,$F154,$D154, Hombres!$A$1:$DW$117, Mujeres!$A$1:$DW$117)</f>
        <v>1035.3103779827759</v>
      </c>
      <c r="GA154" s="48" cm="1">
        <f t="array" ref="GA154">beneficio_muerte_individual_activo(GA$2,$F154,$D154, Hombres!$A$1:$DW$117, Mujeres!$A$1:$DW$117)</f>
        <v>460.85577964673354</v>
      </c>
      <c r="GB154" s="48" cm="1">
        <f t="array" ref="GB154">beneficio_muerte_individual_activo(GB$2,$F154,$D154, Hombres!$A$1:$DW$117, Mujeres!$A$1:$DW$117)</f>
        <v>180.69280016945049</v>
      </c>
      <c r="GC154" s="48" cm="1">
        <f t="array" ref="GC154">beneficio_muerte_individual_activo(GC$2,$F154,$D154, Hombres!$A$1:$DW$117, Mujeres!$A$1:$DW$117)</f>
        <v>60.868816714663993</v>
      </c>
      <c r="GD154" s="48" cm="1">
        <f t="array" ref="GD154">beneficio_muerte_individual_activo(GD$2,$F154,$D154, Hombres!$A$1:$DW$117, Mujeres!$A$1:$DW$117)</f>
        <v>21.431751329027694</v>
      </c>
      <c r="GE154" s="48" cm="1">
        <f t="array" ref="GE154">beneficio_muerte_individual_activo(GE$2,$F154,$D154, Hombres!$A$1:$DW$117, Mujeres!$A$1:$DW$117)</f>
        <v>0</v>
      </c>
      <c r="GF154" s="48" cm="1">
        <f t="array" ref="GF154">beneficio_muerte_individual_activo(GF$2,$F154,$D154, Hombres!$A$1:$DW$117, Mujeres!$A$1:$DW$117)</f>
        <v>0</v>
      </c>
      <c r="GG154" s="48" cm="1">
        <f t="array" ref="GG154">beneficio_muerte_individual_activo(GG$2,$F154,$D154, Hombres!$A$1:$DW$117, Mujeres!$A$1:$DW$117)</f>
        <v>0</v>
      </c>
      <c r="GH154" s="48" cm="1">
        <f t="array" ref="GH154">beneficio_muerte_individual_activo(GH$2,$F154,$D154, Hombres!$A$1:$DW$117, Mujeres!$A$1:$DW$117)</f>
        <v>0</v>
      </c>
      <c r="GI154" s="48" cm="1">
        <f t="array" ref="GI154">beneficio_muerte_individual_activo(GI$2,$F154,$D154, Hombres!$A$1:$DW$117, Mujeres!$A$1:$DW$117)</f>
        <v>0</v>
      </c>
      <c r="GJ154" s="48" cm="1">
        <f t="array" ref="GJ154">beneficio_muerte_individual_activo(GJ$2,$F154,$D154, Hombres!$A$1:$DW$117, Mujeres!$A$1:$DW$117)</f>
        <v>0</v>
      </c>
      <c r="GK154" s="48" cm="1">
        <f t="array" ref="GK154">beneficio_muerte_individual_activo(GK$2,$F154,$D154, Hombres!$A$1:$DW$117, Mujeres!$A$1:$DW$117)</f>
        <v>0</v>
      </c>
      <c r="GL154" s="48" cm="1">
        <f t="array" ref="GL154">beneficio_muerte_individual_activo(GL$2,$F154,$D154, Hombres!$A$1:$DW$117, Mujeres!$A$1:$DW$117)</f>
        <v>0</v>
      </c>
      <c r="GM154" s="48" cm="1">
        <f t="array" ref="GM154">beneficio_muerte_individual_activo(GM$2,$F154,$D154, Hombres!$A$1:$DW$117, Mujeres!$A$1:$DW$117)</f>
        <v>0</v>
      </c>
      <c r="GN154" s="48" cm="1">
        <f t="array" ref="GN154">beneficio_muerte_individual_activo(GN$2,$F154,$D154, Hombres!$A$1:$DW$117, Mujeres!$A$1:$DW$117)</f>
        <v>0</v>
      </c>
      <c r="GO154" s="48" cm="1">
        <f t="array" ref="GO154">beneficio_muerte_individual_activo(GO$2,$F154,$D154, Hombres!$A$1:$DW$117, Mujeres!$A$1:$DW$117)</f>
        <v>0</v>
      </c>
      <c r="GP154" s="48" cm="1">
        <f t="array" ref="GP154">beneficio_muerte_individual_activo(GP$2,$F154,$D154, Hombres!$A$1:$DW$117, Mujeres!$A$1:$DW$117)</f>
        <v>0</v>
      </c>
      <c r="GQ154" s="48" cm="1">
        <f t="array" ref="GQ154">beneficio_muerte_individual_activo(GQ$2,$F154,$D154, Hombres!$A$1:$DW$117, Mujeres!$A$1:$DW$117)</f>
        <v>0</v>
      </c>
      <c r="GR154" s="48" cm="1">
        <f t="array" ref="GR154">beneficio_muerte_individual_activo(GR$2,$F154,$D154, Hombres!$A$1:$DW$117, Mujeres!$A$1:$DW$117)</f>
        <v>0</v>
      </c>
      <c r="GS154" s="48" cm="1">
        <f t="array" ref="GS154">beneficio_muerte_individual_activo(GS$2,$F154,$D154, Hombres!$A$1:$DW$117, Mujeres!$A$1:$DW$117)</f>
        <v>0</v>
      </c>
      <c r="GT154" s="48" cm="1">
        <f t="array" ref="GT154">beneficio_muerte_individual_activo(GT$2,$F154,$D154, Hombres!$A$1:$DW$117, Mujeres!$A$1:$DW$117)</f>
        <v>0</v>
      </c>
      <c r="GU154" s="48" cm="1">
        <f t="array" ref="GU154">beneficio_muerte_individual_activo(GU$2,$F154,$D154, Hombres!$A$1:$DW$117, Mujeres!$A$1:$DW$117)</f>
        <v>0</v>
      </c>
      <c r="GV154" s="48" cm="1">
        <f t="array" ref="GV154">beneficio_muerte_individual_activo(GV$2,$F154,$D154, Hombres!$A$1:$DW$117, Mujeres!$A$1:$DW$117)</f>
        <v>0</v>
      </c>
    </row>
    <row r="155" spans="1:204" x14ac:dyDescent="0.35">
      <c r="A155" s="1">
        <f t="shared" si="2"/>
        <v>153</v>
      </c>
      <c r="B155" s="77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41" cm="1">
        <f t="array" ref="G155">PorcentajePension(C155,E155, D155)</f>
        <v>0.65</v>
      </c>
      <c r="I155" s="74"/>
      <c r="J155" s="48" cm="1">
        <f t="array" ref="J155">AnualidadActivo(J$2, $E155, $C155, $B155, $D155, Hombres!$A$1:$DW$117, Mujeres!$A$1:$DW$117)</f>
        <v>0</v>
      </c>
      <c r="K155" s="48" cm="1">
        <f t="array" ref="K155">AnualidadActivo(K$2, $E155, $C155, $B155, $D155, Hombres!$A$1:$DW$117, Mujeres!$A$1:$DW$117)</f>
        <v>0</v>
      </c>
      <c r="L155" s="48" cm="1">
        <f t="array" ref="L155">AnualidadActivo(L$2, $E155, $C155, $B155, $D155, Hombres!$A$1:$DW$117, Mujeres!$A$1:$DW$117)</f>
        <v>0</v>
      </c>
      <c r="M155" s="48" cm="1">
        <f t="array" ref="M155">AnualidadActivo(M$2, $E155, $C155, $B155, $D155, Hombres!$A$1:$DW$117, Mujeres!$A$1:$DW$117)</f>
        <v>0</v>
      </c>
      <c r="N155" s="48" cm="1">
        <f t="array" ref="N155">AnualidadActivo(N$2, $E155, $C155, $B155, $D155, Hombres!$A$1:$DW$117, Mujeres!$A$1:$DW$117)</f>
        <v>0</v>
      </c>
      <c r="O155" s="48" cm="1">
        <f t="array" ref="O155">AnualidadActivo(O$2, $E155, $C155, $B155, $D155, Hombres!$A$1:$DW$117, Mujeres!$A$1:$DW$117)</f>
        <v>0</v>
      </c>
      <c r="P155" s="48" cm="1">
        <f t="array" ref="P155">AnualidadActivo(P$2, $E155, $C155, $B155, $D155, Hombres!$A$1:$DW$117, Mujeres!$A$1:$DW$117)</f>
        <v>0</v>
      </c>
      <c r="Q155" s="48" cm="1">
        <f t="array" ref="Q155">AnualidadActivo(Q$2, $E155, $C155, $B155, $D155, Hombres!$A$1:$DW$117, Mujeres!$A$1:$DW$117)</f>
        <v>0</v>
      </c>
      <c r="R155" s="48" cm="1">
        <f t="array" ref="R155">AnualidadActivo(R$2, $E155, $C155, $B155, $D155, Hombres!$A$1:$DW$117, Mujeres!$A$1:$DW$117)</f>
        <v>0</v>
      </c>
      <c r="S155" s="48" cm="1">
        <f t="array" ref="S155">AnualidadActivo(S$2, $E155, $C155, $B155, $D155, Hombres!$A$1:$DW$117, Mujeres!$A$1:$DW$117)</f>
        <v>0</v>
      </c>
      <c r="T155" s="48" cm="1">
        <f t="array" ref="T155">AnualidadActivo(T$2, $E155, $C155, $B155, $D155, Hombres!$A$1:$DW$117, Mujeres!$A$1:$DW$117)</f>
        <v>0</v>
      </c>
      <c r="U155" s="48" cm="1">
        <f t="array" ref="U155">AnualidadActivo(U$2, $E155, $C155, $B155, $D155, Hombres!$A$1:$DW$117, Mujeres!$A$1:$DW$117)</f>
        <v>0</v>
      </c>
      <c r="V155" s="48" cm="1">
        <f t="array" ref="V155">AnualidadActivo(V$2, $E155, $C155, $B155, $D155, Hombres!$A$1:$DW$117, Mujeres!$A$1:$DW$117)</f>
        <v>0</v>
      </c>
      <c r="W155" s="48" cm="1">
        <f t="array" ref="W155">AnualidadActivo(W$2, $E155, $C155, $B155, $D155, Hombres!$A$1:$DW$117, Mujeres!$A$1:$DW$117)</f>
        <v>0</v>
      </c>
      <c r="X155" s="48" cm="1">
        <f t="array" ref="X155">AnualidadActivo(X$2, $E155, $C155, $B155, $D155, Hombres!$A$1:$DW$117, Mujeres!$A$1:$DW$117)</f>
        <v>0</v>
      </c>
      <c r="Y155" s="48" cm="1">
        <f t="array" ref="Y155">AnualidadActivo(Y$2, $E155, $C155, $B155, $D155, Hombres!$A$1:$DW$117, Mujeres!$A$1:$DW$117)</f>
        <v>0</v>
      </c>
      <c r="Z155" s="48" cm="1">
        <f t="array" ref="Z155">AnualidadActivo(Z$2, $E155, $C155, $B155, $D155, Hombres!$A$1:$DW$117, Mujeres!$A$1:$DW$117)</f>
        <v>0</v>
      </c>
      <c r="AA155" s="48" cm="1">
        <f t="array" ref="AA155">AnualidadActivo(AA$2, $E155, $C155, $B155, $D155, Hombres!$A$1:$DW$117, Mujeres!$A$1:$DW$117)</f>
        <v>0</v>
      </c>
      <c r="AB155" s="48" cm="1">
        <f t="array" ref="AB155">AnualidadActivo(AB$2, $E155, $C155, $B155, $D155, Hombres!$A$1:$DW$117, Mujeres!$A$1:$DW$117)</f>
        <v>0</v>
      </c>
      <c r="AC155" s="48" cm="1">
        <f t="array" ref="AC155">AnualidadActivo(AC$2, $E155, $C155, $B155, $D155, Hombres!$A$1:$DW$117, Mujeres!$A$1:$DW$117)</f>
        <v>0</v>
      </c>
      <c r="AD155" s="48" cm="1">
        <f t="array" ref="AD155">AnualidadActivo(AD$2, $E155, $C155, $B155, $D155, Hombres!$A$1:$DW$117, Mujeres!$A$1:$DW$117)</f>
        <v>0</v>
      </c>
      <c r="AE155" s="48" cm="1">
        <f t="array" ref="AE155">AnualidadActivo(AE$2, $E155, $C155, $B155, $D155, Hombres!$A$1:$DW$117, Mujeres!$A$1:$DW$117)</f>
        <v>0</v>
      </c>
      <c r="AF155" s="48" cm="1">
        <f t="array" ref="AF155">AnualidadActivo(AF$2, $E155, $C155, $B155, $D155, Hombres!$A$1:$DW$117, Mujeres!$A$1:$DW$117)</f>
        <v>0</v>
      </c>
      <c r="AG155" s="48" cm="1">
        <f t="array" ref="AG155">AnualidadActivo(AG$2, $E155, $C155, $B155, $D155, Hombres!$A$1:$DW$117, Mujeres!$A$1:$DW$117)</f>
        <v>0</v>
      </c>
      <c r="AH155" s="48" cm="1">
        <f t="array" ref="AH155">AnualidadActivo(AH$2, $E155, $C155, $B155, $D155, Hombres!$A$1:$DW$117, Mujeres!$A$1:$DW$117)</f>
        <v>0</v>
      </c>
      <c r="AI155" s="48" cm="1">
        <f t="array" ref="AI155">AnualidadActivo(AI$2, $E155, $C155, $B155, $D155, Hombres!$A$1:$DW$117, Mujeres!$A$1:$DW$117)</f>
        <v>0</v>
      </c>
      <c r="AJ155" s="48" cm="1">
        <f t="array" ref="AJ155">AnualidadActivo(AJ$2, $E155, $C155, $B155, $D155, Hombres!$A$1:$DW$117, Mujeres!$A$1:$DW$117)</f>
        <v>0</v>
      </c>
      <c r="AK155" s="48" cm="1">
        <f t="array" ref="AK155">AnualidadActivo(AK$2, $E155, $C155, $B155, $D155, Hombres!$A$1:$DW$117, Mujeres!$A$1:$DW$117)</f>
        <v>0</v>
      </c>
      <c r="AL155" s="48" cm="1">
        <f t="array" ref="AL155">AnualidadActivo(AL$2, $E155, $C155, $B155, $D155, Hombres!$A$1:$DW$117, Mujeres!$A$1:$DW$117)</f>
        <v>20892987.557338402</v>
      </c>
      <c r="AM155" s="48" cm="1">
        <f t="array" ref="AM155">AnualidadActivo(AM$2, $E155, $C155, $B155, $D155, Hombres!$A$1:$DW$117, Mujeres!$A$1:$DW$117)</f>
        <v>21519777.184058554</v>
      </c>
      <c r="AN155" s="48" cm="1">
        <f t="array" ref="AN155">AnualidadActivo(AN$2, $E155, $C155, $B155, $D155, Hombres!$A$1:$DW$117, Mujeres!$A$1:$DW$117)</f>
        <v>22165370.499580309</v>
      </c>
      <c r="AO155" s="48" cm="1">
        <f t="array" ref="AO155">AnualidadActivo(AO$2, $E155, $C155, $B155, $D155, Hombres!$A$1:$DW$117, Mujeres!$A$1:$DW$117)</f>
        <v>22830331.614567719</v>
      </c>
      <c r="AP155" s="48" cm="1">
        <f t="array" ref="AP155">AnualidadActivo(AP$2, $E155, $C155, $B155, $D155, Hombres!$A$1:$DW$117, Mujeres!$A$1:$DW$117)</f>
        <v>23515241.563004754</v>
      </c>
      <c r="AQ155" s="48" cm="1">
        <f t="array" ref="AQ155">AnualidadActivo(AQ$2, $E155, $C155, $B155, $D155, Hombres!$A$1:$DW$117, Mujeres!$A$1:$DW$117)</f>
        <v>24009467.67350392</v>
      </c>
      <c r="AR155" s="48" cm="1">
        <f t="array" ref="AR155">AnualidadActivo(AR$2, $E155, $C155, $B155, $D155, Hombres!$A$1:$DW$117, Mujeres!$A$1:$DW$117)</f>
        <v>24497573.956863597</v>
      </c>
      <c r="AS155" s="48" cm="1">
        <f t="array" ref="AS155">AnualidadActivo(AS$2, $E155, $C155, $B155, $D155, Hombres!$A$1:$DW$117, Mujeres!$A$1:$DW$117)</f>
        <v>24979931.408552412</v>
      </c>
      <c r="AT155" s="48" cm="1">
        <f t="array" ref="AT155">AnualidadActivo(AT$2, $E155, $C155, $B155, $D155, Hombres!$A$1:$DW$117, Mujeres!$A$1:$DW$117)</f>
        <v>25457303.443314616</v>
      </c>
      <c r="AU155" s="48" cm="1">
        <f t="array" ref="AU155">AnualidadActivo(AU$2, $E155, $C155, $B155, $D155, Hombres!$A$1:$DW$117, Mujeres!$A$1:$DW$117)</f>
        <v>25927381.181421287</v>
      </c>
      <c r="AV155" s="48" cm="1">
        <f t="array" ref="AV155">AnualidadActivo(AV$2, $E155, $C155, $B155, $D155, Hombres!$A$1:$DW$117, Mujeres!$A$1:$DW$117)</f>
        <v>26384163.353085037</v>
      </c>
      <c r="AW155" s="48" cm="1">
        <f t="array" ref="AW155">AnualidadActivo(AW$2, $E155, $C155, $B155, $D155, Hombres!$A$1:$DW$117, Mujeres!$A$1:$DW$117)</f>
        <v>26818355.128829978</v>
      </c>
      <c r="AX155" s="48" cm="1">
        <f t="array" ref="AX155">AnualidadActivo(AX$2, $E155, $C155, $B155, $D155, Hombres!$A$1:$DW$117, Mujeres!$A$1:$DW$117)</f>
        <v>27219611.358267538</v>
      </c>
      <c r="AY155" s="48" cm="1">
        <f t="array" ref="AY155">AnualidadActivo(AY$2, $E155, $C155, $B155, $D155, Hombres!$A$1:$DW$117, Mujeres!$A$1:$DW$117)</f>
        <v>27577987.265614737</v>
      </c>
      <c r="AZ155" s="48" cm="1">
        <f t="array" ref="AZ155">AnualidadActivo(AZ$2, $E155, $C155, $B155, $D155, Hombres!$A$1:$DW$117, Mujeres!$A$1:$DW$117)</f>
        <v>27884873.122291416</v>
      </c>
      <c r="BA155" s="48" cm="1">
        <f t="array" ref="BA155">AnualidadActivo(BA$2, $E155, $C155, $B155, $D155, Hombres!$A$1:$DW$117, Mujeres!$A$1:$DW$117)</f>
        <v>28135959.032481696</v>
      </c>
      <c r="BB155" s="48" cm="1">
        <f t="array" ref="BB155">AnualidadActivo(BB$2, $E155, $C155, $B155, $D155, Hombres!$A$1:$DW$117, Mujeres!$A$1:$DW$117)</f>
        <v>28330258.987842172</v>
      </c>
      <c r="BC155" s="48" cm="1">
        <f t="array" ref="BC155">AnualidadActivo(BC$2, $E155, $C155, $B155, $D155, Hombres!$A$1:$DW$117, Mujeres!$A$1:$DW$117)</f>
        <v>28467855.542794012</v>
      </c>
      <c r="BD155" s="48" cm="1">
        <f t="array" ref="BD155">AnualidadActivo(BD$2, $E155, $C155, $B155, $D155, Hombres!$A$1:$DW$117, Mujeres!$A$1:$DW$117)</f>
        <v>28547749.29832137</v>
      </c>
      <c r="BE155" s="48" cm="1">
        <f t="array" ref="BE155">AnualidadActivo(BE$2, $E155, $C155, $B155, $D155, Hombres!$A$1:$DW$117, Mujeres!$A$1:$DW$117)</f>
        <v>28565039.356874891</v>
      </c>
      <c r="BF155" s="48" cm="1">
        <f t="array" ref="BF155">AnualidadActivo(BF$2, $E155, $C155, $B155, $D155, Hombres!$A$1:$DW$117, Mujeres!$A$1:$DW$117)</f>
        <v>28460744.684727821</v>
      </c>
      <c r="BG155" s="48" cm="1">
        <f t="array" ref="BG155">AnualidadActivo(BG$2, $E155, $C155, $B155, $D155, Hombres!$A$1:$DW$117, Mujeres!$A$1:$DW$117)</f>
        <v>28266040.660453115</v>
      </c>
      <c r="BH155" s="48" cm="1">
        <f t="array" ref="BH155">AnualidadActivo(BH$2, $E155, $C155, $B155, $D155, Hombres!$A$1:$DW$117, Mujeres!$A$1:$DW$117)</f>
        <v>27974443.747231502</v>
      </c>
      <c r="BI155" s="48" cm="1">
        <f t="array" ref="BI155">AnualidadActivo(BI$2, $E155, $C155, $B155, $D155, Hombres!$A$1:$DW$117, Mujeres!$A$1:$DW$117)</f>
        <v>27579345.2362964</v>
      </c>
      <c r="BJ155" s="48" cm="1">
        <f t="array" ref="BJ155">AnualidadActivo(BJ$2, $E155, $C155, $B155, $D155, Hombres!$A$1:$DW$117, Mujeres!$A$1:$DW$117)</f>
        <v>27072862.227094851</v>
      </c>
      <c r="BK155" s="48" cm="1">
        <f t="array" ref="BK155">AnualidadActivo(BK$2, $E155, $C155, $B155, $D155, Hombres!$A$1:$DW$117, Mujeres!$A$1:$DW$117)</f>
        <v>26447281.07166177</v>
      </c>
      <c r="BL155" s="48" cm="1">
        <f t="array" ref="BL155">AnualidadActivo(BL$2, $E155, $C155, $B155, $D155, Hombres!$A$1:$DW$117, Mujeres!$A$1:$DW$117)</f>
        <v>25695552.546556421</v>
      </c>
      <c r="BM155" s="48" cm="1">
        <f t="array" ref="BM155">AnualidadActivo(BM$2, $E155, $C155, $B155, $D155, Hombres!$A$1:$DW$117, Mujeres!$A$1:$DW$117)</f>
        <v>24813302.764756251</v>
      </c>
      <c r="BN155" s="48" cm="1">
        <f t="array" ref="BN155">AnualidadActivo(BN$2, $E155, $C155, $B155, $D155, Hombres!$A$1:$DW$117, Mujeres!$A$1:$DW$117)</f>
        <v>23799250.175931338</v>
      </c>
      <c r="BO155" s="48" cm="1">
        <f t="array" ref="BO155">AnualidadActivo(BO$2, $E155, $C155, $B155, $D155, Hombres!$A$1:$DW$117, Mujeres!$A$1:$DW$117)</f>
        <v>22654370.015561037</v>
      </c>
      <c r="BP155" s="48" cm="1">
        <f t="array" ref="BP155">AnualidadActivo(BP$2, $E155, $C155, $B155, $D155, Hombres!$A$1:$DW$117, Mujeres!$A$1:$DW$117)</f>
        <v>21382452.599088427</v>
      </c>
      <c r="BQ155" s="48" cm="1">
        <f t="array" ref="BQ155">AnualidadActivo(BQ$2, $E155, $C155, $B155, $D155, Hombres!$A$1:$DW$117, Mujeres!$A$1:$DW$117)</f>
        <v>19991313.803861324</v>
      </c>
      <c r="BR155" s="48" cm="1">
        <f t="array" ref="BR155">AnualidadActivo(BR$2, $E155, $C155, $B155, $D155, Hombres!$A$1:$DW$117, Mujeres!$A$1:$DW$117)</f>
        <v>18494492.770375945</v>
      </c>
      <c r="BS155" s="48" cm="1">
        <f t="array" ref="BS155">AnualidadActivo(BS$2, $E155, $C155, $B155, $D155, Hombres!$A$1:$DW$117, Mujeres!$A$1:$DW$117)</f>
        <v>16910810.038744885</v>
      </c>
      <c r="BT155" s="48" cm="1">
        <f t="array" ref="BT155">AnualidadActivo(BT$2, $E155, $C155, $B155, $D155, Hombres!$A$1:$DW$117, Mujeres!$A$1:$DW$117)</f>
        <v>15262643.698970582</v>
      </c>
      <c r="BU155" s="48" cm="1">
        <f t="array" ref="BU155">AnualidadActivo(BU$2, $E155, $C155, $B155, $D155, Hombres!$A$1:$DW$117, Mujeres!$A$1:$DW$117)</f>
        <v>13575528.387586974</v>
      </c>
      <c r="BV155" s="48" cm="1">
        <f t="array" ref="BV155">AnualidadActivo(BV$2, $E155, $C155, $B155, $D155, Hombres!$A$1:$DW$117, Mujeres!$A$1:$DW$117)</f>
        <v>11878773.826172061</v>
      </c>
      <c r="BW155" s="48" cm="1">
        <f t="array" ref="BW155">AnualidadActivo(BW$2, $E155, $C155, $B155, $D155, Hombres!$A$1:$DW$117, Mujeres!$A$1:$DW$117)</f>
        <v>10205731.565384774</v>
      </c>
      <c r="BX155" s="48" cm="1">
        <f t="array" ref="BX155">AnualidadActivo(BX$2, $E155, $C155, $B155, $D155, Hombres!$A$1:$DW$117, Mujeres!$A$1:$DW$117)</f>
        <v>8591508.0370538458</v>
      </c>
      <c r="BY155" s="48" cm="1">
        <f t="array" ref="BY155">AnualidadActivo(BY$2, $E155, $C155, $B155, $D155, Hombres!$A$1:$DW$117, Mujeres!$A$1:$DW$117)</f>
        <v>7069671.0987023702</v>
      </c>
      <c r="BZ155" s="48" cm="1">
        <f t="array" ref="BZ155">AnualidadActivo(BZ$2, $E155, $C155, $B155, $D155, Hombres!$A$1:$DW$117, Mujeres!$A$1:$DW$117)</f>
        <v>5670268.1495856717</v>
      </c>
      <c r="CA155" s="48" cm="1">
        <f t="array" ref="CA155">AnualidadActivo(CA$2, $E155, $C155, $B155, $D155, Hombres!$A$1:$DW$117, Mujeres!$A$1:$DW$117)</f>
        <v>4418566.3955447003</v>
      </c>
      <c r="CB155" s="48" cm="1">
        <f t="array" ref="CB155">AnualidadActivo(CB$2, $E155, $C155, $B155, $D155, Hombres!$A$1:$DW$117, Mujeres!$A$1:$DW$117)</f>
        <v>3333475.331344944</v>
      </c>
      <c r="CC155" s="48" cm="1">
        <f t="array" ref="CC155">AnualidadActivo(CC$2, $E155, $C155, $B155, $D155, Hombres!$A$1:$DW$117, Mujeres!$A$1:$DW$117)</f>
        <v>2425154.8757502986</v>
      </c>
      <c r="CD155" s="48" cm="1">
        <f t="array" ref="CD155">AnualidadActivo(CD$2, $E155, $C155, $B155, $D155, Hombres!$A$1:$DW$117, Mujeres!$A$1:$DW$117)</f>
        <v>1693596.8940157387</v>
      </c>
      <c r="CE155" s="48" cm="1">
        <f t="array" ref="CE155">AnualidadActivo(CE$2, $E155, $C155, $B155, $D155, Hombres!$A$1:$DW$117, Mujeres!$A$1:$DW$117)</f>
        <v>1129149.9132121578</v>
      </c>
      <c r="CF155" s="48" cm="1">
        <f t="array" ref="CF155">AnualidadActivo(CF$2, $E155, $C155, $B155, $D155, Hombres!$A$1:$DW$117, Mujeres!$A$1:$DW$117)</f>
        <v>714214.45357910416</v>
      </c>
      <c r="CG155" s="48" cm="1">
        <f t="array" ref="CG155">AnualidadActivo(CG$2, $E155, $C155, $B155, $D155, Hombres!$A$1:$DW$117, Mujeres!$A$1:$DW$117)</f>
        <v>425528.5286294691</v>
      </c>
      <c r="CH155" s="48" cm="1">
        <f t="array" ref="CH155">AnualidadActivo(CH$2, $E155, $C155, $B155, $D155, Hombres!$A$1:$DW$117, Mujeres!$A$1:$DW$117)</f>
        <v>236831.05577512822</v>
      </c>
      <c r="CI155" s="48" cm="1">
        <f t="array" ref="CI155">AnualidadActivo(CI$2, $E155, $C155, $B155, $D155, Hombres!$A$1:$DW$117, Mujeres!$A$1:$DW$117)</f>
        <v>121899.83800929796</v>
      </c>
      <c r="CJ155" s="48" cm="1">
        <f t="array" ref="CJ155">AnualidadActivo(CJ$2, $E155, $C155, $B155, $D155, Hombres!$A$1:$DW$117, Mujeres!$A$1:$DW$117)</f>
        <v>0</v>
      </c>
      <c r="CK155" s="48" cm="1">
        <f t="array" ref="CK155">AnualidadActivo(CK$2, $E155, $C155, $B155, $D155, Hombres!$A$1:$DW$117, Mujeres!$A$1:$DW$117)</f>
        <v>0</v>
      </c>
      <c r="CL155" s="48" cm="1">
        <f t="array" ref="CL155">AnualidadActivo(CL$2, $E155, $C155, $B155, $D155, Hombres!$A$1:$DW$117, Mujeres!$A$1:$DW$117)</f>
        <v>0</v>
      </c>
      <c r="CM155" s="48" cm="1">
        <f t="array" ref="CM155">AnualidadActivo(CM$2, $E155, $C155, $B155, $D155, Hombres!$A$1:$DW$117, Mujeres!$A$1:$DW$117)</f>
        <v>0</v>
      </c>
      <c r="CN155" s="48" cm="1">
        <f t="array" ref="CN155">AnualidadActivo(CN$2, $E155, $C155, $B155, $D155, Hombres!$A$1:$DW$117, Mujeres!$A$1:$DW$117)</f>
        <v>0</v>
      </c>
      <c r="CO155" s="48" cm="1">
        <f t="array" ref="CO155">AnualidadActivo(CO$2, $E155, $C155, $B155, $D155, Hombres!$A$1:$DW$117, Mujeres!$A$1:$DW$117)</f>
        <v>0</v>
      </c>
      <c r="CP155" s="48" cm="1">
        <f t="array" ref="CP155">AnualidadActivo(CP$2, $E155, $C155, $B155, $D155, Hombres!$A$1:$DW$117, Mujeres!$A$1:$DW$117)</f>
        <v>0</v>
      </c>
      <c r="CQ155" s="48" cm="1">
        <f t="array" ref="CQ155">AnualidadActivo(CQ$2, $E155, $C155, $B155, $D155, Hombres!$A$1:$DW$117, Mujeres!$A$1:$DW$117)</f>
        <v>0</v>
      </c>
      <c r="CR155" s="48" cm="1">
        <f t="array" ref="CR155">AnualidadActivo(CR$2, $E155, $C155, $B155, $D155, Hombres!$A$1:$DW$117, Mujeres!$A$1:$DW$117)</f>
        <v>0</v>
      </c>
      <c r="CS155" s="48" cm="1">
        <f t="array" ref="CS155">AnualidadActivo(CS$2, $E155, $C155, $B155, $D155, Hombres!$A$1:$DW$117, Mujeres!$A$1:$DW$117)</f>
        <v>0</v>
      </c>
      <c r="CT155" s="48" cm="1">
        <f t="array" ref="CT155">AnualidadActivo(CT$2, $E155, $C155, $B155, $D155, Hombres!$A$1:$DW$117, Mujeres!$A$1:$DW$117)</f>
        <v>0</v>
      </c>
      <c r="CU155" s="48" cm="1">
        <f t="array" ref="CU155">AnualidadActivo(CU$2, $E155, $C155, $B155, $D155, Hombres!$A$1:$DW$117, Mujeres!$A$1:$DW$117)</f>
        <v>0</v>
      </c>
      <c r="CV155" s="48" cm="1">
        <f t="array" ref="CV155">AnualidadActivo(CV$2, $E155, $C155, $B155, $D155, Hombres!$A$1:$DW$117, Mujeres!$A$1:$DW$117)</f>
        <v>0</v>
      </c>
      <c r="CW155" s="48" cm="1">
        <f t="array" ref="CW155">AnualidadActivo(CW$2, $E155, $C155, $B155, $D155, Hombres!$A$1:$DW$117, Mujeres!$A$1:$DW$117)</f>
        <v>0</v>
      </c>
      <c r="CX155" s="48" cm="1">
        <f t="array" ref="CX155">AnualidadActivo(CX$2, $E155, $C155, $B155, $D155, Hombres!$A$1:$DW$117, Mujeres!$A$1:$DW$117)</f>
        <v>0</v>
      </c>
      <c r="CY155" s="48" cm="1">
        <f t="array" ref="CY155">AnualidadActivo(CY$2, $E155, $C155, $B155, $D155, Hombres!$A$1:$DW$117, Mujeres!$A$1:$DW$117)</f>
        <v>0</v>
      </c>
      <c r="CZ155" s="48" cm="1">
        <f t="array" ref="CZ155">AnualidadActivo(CZ$2, $E155, $C155, $B155, $D155, Hombres!$A$1:$DW$117, Mujeres!$A$1:$DW$117)</f>
        <v>0</v>
      </c>
      <c r="DA155" s="48" cm="1">
        <f t="array" ref="DA155">AnualidadActivo(DA$2, $E155, $C155, $B155, $D155, Hombres!$A$1:$DW$117, Mujeres!$A$1:$DW$117)</f>
        <v>0</v>
      </c>
      <c r="DD155" s="21"/>
      <c r="DE155" s="48" cm="1">
        <f t="array" ref="DE155">beneficio_muerte_individual_activo(DE$2,$F155,$D155, Hombres!$A$1:$DW$117, Mujeres!$A$1:$DW$117)</f>
        <v>0</v>
      </c>
      <c r="DF155" s="48" cm="1">
        <f t="array" ref="DF155">beneficio_muerte_individual_activo(DF$2,$F155,$D155, Hombres!$A$1:$DW$117, Mujeres!$A$1:$DW$117)</f>
        <v>8630.9959644999999</v>
      </c>
      <c r="DG155" s="48" cm="1">
        <f t="array" ref="DG155">beneficio_muerte_individual_activo(DG$2,$F155,$D155, Hombres!$A$1:$DW$117, Mujeres!$A$1:$DW$117)</f>
        <v>9132.0444441452437</v>
      </c>
      <c r="DH155" s="48" cm="1">
        <f t="array" ref="DH155">beneficio_muerte_individual_activo(DH$2,$F155,$D155, Hombres!$A$1:$DW$117, Mujeres!$A$1:$DW$117)</f>
        <v>9655.7174412401728</v>
      </c>
      <c r="DI155" s="48" cm="1">
        <f t="array" ref="DI155">beneficio_muerte_individual_activo(DI$2,$F155,$D155, Hombres!$A$1:$DW$117, Mujeres!$A$1:$DW$117)</f>
        <v>10097.924292382491</v>
      </c>
      <c r="DJ155" s="48" cm="1">
        <f t="array" ref="DJ155">beneficio_muerte_individual_activo(DJ$2,$F155,$D155, Hombres!$A$1:$DW$117, Mujeres!$A$1:$DW$117)</f>
        <v>10430.918296054877</v>
      </c>
      <c r="DK155" s="48" cm="1">
        <f t="array" ref="DK155">beneficio_muerte_individual_activo(DK$2,$F155,$D155, Hombres!$A$1:$DW$117, Mujeres!$A$1:$DW$117)</f>
        <v>10741.509389398667</v>
      </c>
      <c r="DL155" s="48" cm="1">
        <f t="array" ref="DL155">beneficio_muerte_individual_activo(DL$2,$F155,$D155, Hombres!$A$1:$DW$117, Mujeres!$A$1:$DW$117)</f>
        <v>11234.055497465721</v>
      </c>
      <c r="DM155" s="48" cm="1">
        <f t="array" ref="DM155">beneficio_muerte_individual_activo(DM$2,$F155,$D155, Hombres!$A$1:$DW$117, Mujeres!$A$1:$DW$117)</f>
        <v>11919.623963854803</v>
      </c>
      <c r="DN155" s="48" cm="1">
        <f t="array" ref="DN155">beneficio_muerte_individual_activo(DN$2,$F155,$D155, Hombres!$A$1:$DW$117, Mujeres!$A$1:$DW$117)</f>
        <v>12734.323258580605</v>
      </c>
      <c r="DO155" s="48" cm="1">
        <f t="array" ref="DO155">beneficio_muerte_individual_activo(DO$2,$F155,$D155, Hombres!$A$1:$DW$117, Mujeres!$A$1:$DW$117)</f>
        <v>13609.889511350228</v>
      </c>
      <c r="DP155" s="48" cm="1">
        <f t="array" ref="DP155">beneficio_muerte_individual_activo(DP$2,$F155,$D155, Hombres!$A$1:$DW$117, Mujeres!$A$1:$DW$117)</f>
        <v>14534.90197190431</v>
      </c>
      <c r="DQ155" s="48" cm="1">
        <f t="array" ref="DQ155">beneficio_muerte_individual_activo(DQ$2,$F155,$D155, Hombres!$A$1:$DW$117, Mujeres!$A$1:$DW$117)</f>
        <v>15509.162145677536</v>
      </c>
      <c r="DR155" s="48" cm="1">
        <f t="array" ref="DR155">beneficio_muerte_individual_activo(DR$2,$F155,$D155, Hombres!$A$1:$DW$117, Mujeres!$A$1:$DW$117)</f>
        <v>16459.065663904708</v>
      </c>
      <c r="DS155" s="48" cm="1">
        <f t="array" ref="DS155">beneficio_muerte_individual_activo(DS$2,$F155,$D155, Hombres!$A$1:$DW$117, Mujeres!$A$1:$DW$117)</f>
        <v>17315.587492256356</v>
      </c>
      <c r="DT155" s="48" cm="1">
        <f t="array" ref="DT155">beneficio_muerte_individual_activo(DT$2,$F155,$D155, Hombres!$A$1:$DW$117, Mujeres!$A$1:$DW$117)</f>
        <v>18208.678793492047</v>
      </c>
      <c r="DU155" s="48" cm="1">
        <f t="array" ref="DU155">beneficio_muerte_individual_activo(DU$2,$F155,$D155, Hombres!$A$1:$DW$117, Mujeres!$A$1:$DW$117)</f>
        <v>19241.420017213055</v>
      </c>
      <c r="DV155" s="48" cm="1">
        <f t="array" ref="DV155">beneficio_muerte_individual_activo(DV$2,$F155,$D155, Hombres!$A$1:$DW$117, Mujeres!$A$1:$DW$117)</f>
        <v>20625.218560597856</v>
      </c>
      <c r="DW155" s="48" cm="1">
        <f t="array" ref="DW155">beneficio_muerte_individual_activo(DW$2,$F155,$D155, Hombres!$A$1:$DW$117, Mujeres!$A$1:$DW$117)</f>
        <v>22434.605229623863</v>
      </c>
      <c r="DX155" s="48" cm="1">
        <f t="array" ref="DX155">beneficio_muerte_individual_activo(DX$2,$F155,$D155, Hombres!$A$1:$DW$117, Mujeres!$A$1:$DW$117)</f>
        <v>24598.495224533926</v>
      </c>
      <c r="DY155" s="48" cm="1">
        <f t="array" ref="DY155">beneficio_muerte_individual_activo(DY$2,$F155,$D155, Hombres!$A$1:$DW$117, Mujeres!$A$1:$DW$117)</f>
        <v>26816.431467433831</v>
      </c>
      <c r="DZ155" s="48" cm="1">
        <f t="array" ref="DZ155">beneficio_muerte_individual_activo(DZ$2,$F155,$D155, Hombres!$A$1:$DW$117, Mujeres!$A$1:$DW$117)</f>
        <v>28939.916940254549</v>
      </c>
      <c r="EA155" s="48" cm="1">
        <f t="array" ref="EA155">beneficio_muerte_individual_activo(EA$2,$F155,$D155, Hombres!$A$1:$DW$117, Mujeres!$A$1:$DW$117)</f>
        <v>31045.525646462196</v>
      </c>
      <c r="EB155" s="48" cm="1">
        <f t="array" ref="EB155">beneficio_muerte_individual_activo(EB$2,$F155,$D155, Hombres!$A$1:$DW$117, Mujeres!$A$1:$DW$117)</f>
        <v>33140.959968557501</v>
      </c>
      <c r="EC155" s="48" cm="1">
        <f t="array" ref="EC155">beneficio_muerte_individual_activo(EC$2,$F155,$D155, Hombres!$A$1:$DW$117, Mujeres!$A$1:$DW$117)</f>
        <v>35223.689716915338</v>
      </c>
      <c r="ED155" s="48" cm="1">
        <f t="array" ref="ED155">beneficio_muerte_individual_activo(ED$2,$F155,$D155, Hombres!$A$1:$DW$117, Mujeres!$A$1:$DW$117)</f>
        <v>37459.095184157217</v>
      </c>
      <c r="EE155" s="48" cm="1">
        <f t="array" ref="EE155">beneficio_muerte_individual_activo(EE$2,$F155,$D155, Hombres!$A$1:$DW$117, Mujeres!$A$1:$DW$117)</f>
        <v>23968.900344853235</v>
      </c>
      <c r="EF155" s="48" cm="1">
        <f t="array" ref="EF155">beneficio_muerte_individual_activo(EF$2,$F155,$D155, Hombres!$A$1:$DW$117, Mujeres!$A$1:$DW$117)</f>
        <v>25558.214704407048</v>
      </c>
      <c r="EG155" s="48" cm="1">
        <f t="array" ref="EG155">beneficio_muerte_individual_activo(EG$2,$F155,$D155, Hombres!$A$1:$DW$117, Mujeres!$A$1:$DW$117)</f>
        <v>27006.622952549507</v>
      </c>
      <c r="EH155" s="48" cm="1">
        <f t="array" ref="EH155">beneficio_muerte_individual_activo(EH$2,$F155,$D155, Hombres!$A$1:$DW$117, Mujeres!$A$1:$DW$117)</f>
        <v>28275.710803793936</v>
      </c>
      <c r="EI155" s="48" cm="1">
        <f t="array" ref="EI155">beneficio_muerte_individual_activo(EI$2,$F155,$D155, Hombres!$A$1:$DW$117, Mujeres!$A$1:$DW$117)</f>
        <v>29647.540140424095</v>
      </c>
      <c r="EJ155" s="48" cm="1">
        <f t="array" ref="EJ155">beneficio_muerte_individual_activo(EJ$2,$F155,$D155, Hombres!$A$1:$DW$117, Mujeres!$A$1:$DW$117)</f>
        <v>31447.400081989192</v>
      </c>
      <c r="EK155" s="48" cm="1">
        <f t="array" ref="EK155">beneficio_muerte_individual_activo(EK$2,$F155,$D155, Hombres!$A$1:$DW$117, Mujeres!$A$1:$DW$117)</f>
        <v>33946.772594904818</v>
      </c>
      <c r="EL155" s="48" cm="1">
        <f t="array" ref="EL155">beneficio_muerte_individual_activo(EL$2,$F155,$D155, Hombres!$A$1:$DW$117, Mujeres!$A$1:$DW$117)</f>
        <v>37194.487384521992</v>
      </c>
      <c r="EM155" s="48" cm="1">
        <f t="array" ref="EM155">beneficio_muerte_individual_activo(EM$2,$F155,$D155, Hombres!$A$1:$DW$117, Mujeres!$A$1:$DW$117)</f>
        <v>41049.959215268595</v>
      </c>
      <c r="EN155" s="48" cm="1">
        <f t="array" ref="EN155">beneficio_muerte_individual_activo(EN$2,$F155,$D155, Hombres!$A$1:$DW$117, Mujeres!$A$1:$DW$117)</f>
        <v>45257.281356476233</v>
      </c>
      <c r="EO155" s="48" cm="1">
        <f t="array" ref="EO155">beneficio_muerte_individual_activo(EO$2,$F155,$D155, Hombres!$A$1:$DW$117, Mujeres!$A$1:$DW$117)</f>
        <v>49374.391594716493</v>
      </c>
      <c r="EP155" s="48" cm="1">
        <f t="array" ref="EP155">beneficio_muerte_individual_activo(EP$2,$F155,$D155, Hombres!$A$1:$DW$117, Mujeres!$A$1:$DW$117)</f>
        <v>53148.39970482084</v>
      </c>
      <c r="EQ155" s="48" cm="1">
        <f t="array" ref="EQ155">beneficio_muerte_individual_activo(EQ$2,$F155,$D155, Hombres!$A$1:$DW$117, Mujeres!$A$1:$DW$117)</f>
        <v>56571.466160795841</v>
      </c>
      <c r="ER155" s="48" cm="1">
        <f t="array" ref="ER155">beneficio_muerte_individual_activo(ER$2,$F155,$D155, Hombres!$A$1:$DW$117, Mujeres!$A$1:$DW$117)</f>
        <v>59737.39078994788</v>
      </c>
      <c r="ES155" s="48" cm="1">
        <f t="array" ref="ES155">beneficio_muerte_individual_activo(ES$2,$F155,$D155, Hombres!$A$1:$DW$117, Mujeres!$A$1:$DW$117)</f>
        <v>62878.804471644115</v>
      </c>
      <c r="ET155" s="48" cm="1">
        <f t="array" ref="ET155">beneficio_muerte_individual_activo(ET$2,$F155,$D155, Hombres!$A$1:$DW$117, Mujeres!$A$1:$DW$117)</f>
        <v>69843.585232185724</v>
      </c>
      <c r="EU155" s="48" cm="1">
        <f t="array" ref="EU155">beneficio_muerte_individual_activo(EU$2,$F155,$D155, Hombres!$A$1:$DW$117, Mujeres!$A$1:$DW$117)</f>
        <v>73909.39725422849</v>
      </c>
      <c r="EV155" s="48" cm="1">
        <f t="array" ref="EV155">beneficio_muerte_individual_activo(EV$2,$F155,$D155, Hombres!$A$1:$DW$117, Mujeres!$A$1:$DW$117)</f>
        <v>77999.081642680467</v>
      </c>
      <c r="EW155" s="48" cm="1">
        <f t="array" ref="EW155">beneficio_muerte_individual_activo(EW$2,$F155,$D155, Hombres!$A$1:$DW$117, Mujeres!$A$1:$DW$117)</f>
        <v>82075.072177171678</v>
      </c>
      <c r="EX155" s="48" cm="1">
        <f t="array" ref="EX155">beneficio_muerte_individual_activo(EX$2,$F155,$D155, Hombres!$A$1:$DW$117, Mujeres!$A$1:$DW$117)</f>
        <v>86111.176508824938</v>
      </c>
      <c r="EY155" s="48" cm="1">
        <f t="array" ref="EY155">beneficio_muerte_individual_activo(EY$2,$F155,$D155, Hombres!$A$1:$DW$117, Mujeres!$A$1:$DW$117)</f>
        <v>90046.891932568629</v>
      </c>
      <c r="EZ155" s="48" cm="1">
        <f t="array" ref="EZ155">beneficio_muerte_individual_activo(EZ$2,$F155,$D155, Hombres!$A$1:$DW$117, Mujeres!$A$1:$DW$117)</f>
        <v>93868.848348553205</v>
      </c>
      <c r="FA155" s="48" cm="1">
        <f t="array" ref="FA155">beneficio_muerte_individual_activo(FA$2,$F155,$D155, Hombres!$A$1:$DW$117, Mujeres!$A$1:$DW$117)</f>
        <v>97489.167247226127</v>
      </c>
      <c r="FB155" s="48" cm="1">
        <f t="array" ref="FB155">beneficio_muerte_individual_activo(FB$2,$F155,$D155, Hombres!$A$1:$DW$117, Mujeres!$A$1:$DW$117)</f>
        <v>100716.85262849703</v>
      </c>
      <c r="FC155" s="48" cm="1">
        <f t="array" ref="FC155">beneficio_muerte_individual_activo(FC$2,$F155,$D155, Hombres!$A$1:$DW$117, Mujeres!$A$1:$DW$117)</f>
        <v>103356.61399413427</v>
      </c>
      <c r="FD155" s="48" cm="1">
        <f t="array" ref="FD155">beneficio_muerte_individual_activo(FD$2,$F155,$D155, Hombres!$A$1:$DW$117, Mujeres!$A$1:$DW$117)</f>
        <v>105275.3587518675</v>
      </c>
      <c r="FE155" s="48" cm="1">
        <f t="array" ref="FE155">beneficio_muerte_individual_activo(FE$2,$F155,$D155, Hombres!$A$1:$DW$117, Mujeres!$A$1:$DW$117)</f>
        <v>106377.2870203636</v>
      </c>
      <c r="FF155" s="48" cm="1">
        <f t="array" ref="FF155">beneficio_muerte_individual_activo(FF$2,$F155,$D155, Hombres!$A$1:$DW$117, Mujeres!$A$1:$DW$117)</f>
        <v>106523.50667776231</v>
      </c>
      <c r="FG155" s="48" cm="1">
        <f t="array" ref="FG155">beneficio_muerte_individual_activo(FG$2,$F155,$D155, Hombres!$A$1:$DW$117, Mujeres!$A$1:$DW$117)</f>
        <v>105521.03813710366</v>
      </c>
      <c r="FH155" s="48" cm="1">
        <f t="array" ref="FH155">beneficio_muerte_individual_activo(FH$2,$F155,$D155, Hombres!$A$1:$DW$117, Mujeres!$A$1:$DW$117)</f>
        <v>103246.19369103484</v>
      </c>
      <c r="FI155" s="48" cm="1">
        <f t="array" ref="FI155">beneficio_muerte_individual_activo(FI$2,$F155,$D155, Hombres!$A$1:$DW$117, Mujeres!$A$1:$DW$117)</f>
        <v>99686.11328940907</v>
      </c>
      <c r="FJ155" s="48" cm="1">
        <f t="array" ref="FJ155">beneficio_muerte_individual_activo(FJ$2,$F155,$D155, Hombres!$A$1:$DW$117, Mujeres!$A$1:$DW$117)</f>
        <v>94868.485157385425</v>
      </c>
      <c r="FK155" s="48" cm="1">
        <f t="array" ref="FK155">beneficio_muerte_individual_activo(FK$2,$F155,$D155, Hombres!$A$1:$DW$117, Mujeres!$A$1:$DW$117)</f>
        <v>88825.295303629042</v>
      </c>
      <c r="FL155" s="48" cm="1">
        <f t="array" ref="FL155">beneficio_muerte_individual_activo(FL$2,$F155,$D155, Hombres!$A$1:$DW$117, Mujeres!$A$1:$DW$117)</f>
        <v>81617.329254732671</v>
      </c>
      <c r="FM155" s="48" cm="1">
        <f t="array" ref="FM155">beneficio_muerte_individual_activo(FM$2,$F155,$D155, Hombres!$A$1:$DW$117, Mujeres!$A$1:$DW$117)</f>
        <v>73416.991700545797</v>
      </c>
      <c r="FN155" s="48" cm="1">
        <f t="array" ref="FN155">beneficio_muerte_individual_activo(FN$2,$F155,$D155, Hombres!$A$1:$DW$117, Mujeres!$A$1:$DW$117)</f>
        <v>64510.247445921261</v>
      </c>
      <c r="FO155" s="48" cm="1">
        <f t="array" ref="FO155">beneficio_muerte_individual_activo(FO$2,$F155,$D155, Hombres!$A$1:$DW$117, Mujeres!$A$1:$DW$117)</f>
        <v>55228.156642697249</v>
      </c>
      <c r="FP155" s="48" cm="1">
        <f t="array" ref="FP155">beneficio_muerte_individual_activo(FP$2,$F155,$D155, Hombres!$A$1:$DW$117, Mujeres!$A$1:$DW$117)</f>
        <v>45913.026675292836</v>
      </c>
      <c r="FQ155" s="108" cm="1">
        <f t="array" ref="FQ155">beneficio_muerte_individual_activo(FQ$2,$F155,$D155, Hombres!$A$1:$DW$117, Mujeres!$A$1:$DW$117)</f>
        <v>36914.233714200433</v>
      </c>
      <c r="FR155" s="48" cm="1">
        <f t="array" ref="FR155">beneficio_muerte_individual_activo(FR$2,$F155,$D155, Hombres!$A$1:$DW$117, Mujeres!$A$1:$DW$117)</f>
        <v>28582.030613469055</v>
      </c>
      <c r="FS155" s="48" cm="1">
        <f t="array" ref="FS155">beneficio_muerte_individual_activo(FS$2,$F155,$D155, Hombres!$A$1:$DW$117, Mujeres!$A$1:$DW$117)</f>
        <v>21217.00396188903</v>
      </c>
      <c r="FT155" s="48" cm="1">
        <f t="array" ref="FT155">beneficio_muerte_individual_activo(FT$2,$F155,$D155, Hombres!$A$1:$DW$117, Mujeres!$A$1:$DW$117)</f>
        <v>15019.475200340405</v>
      </c>
      <c r="FU155" s="48" cm="1">
        <f t="array" ref="FU155">beneficio_muerte_individual_activo(FU$2,$F155,$D155, Hombres!$A$1:$DW$117, Mujeres!$A$1:$DW$117)</f>
        <v>10073.833105467256</v>
      </c>
      <c r="FV155" s="48" cm="1">
        <f t="array" ref="FV155">beneficio_muerte_individual_activo(FV$2,$F155,$D155, Hombres!$A$1:$DW$117, Mujeres!$A$1:$DW$117)</f>
        <v>6353.4383612913016</v>
      </c>
      <c r="FW155" s="48" cm="1">
        <f t="array" ref="FW155">beneficio_muerte_individual_activo(FW$2,$F155,$D155, Hombres!$A$1:$DW$117, Mujeres!$A$1:$DW$117)</f>
        <v>3735.7069269477774</v>
      </c>
      <c r="FX155" s="48" cm="1">
        <f t="array" ref="FX155">beneficio_muerte_individual_activo(FX$2,$F155,$D155, Hombres!$A$1:$DW$117, Mujeres!$A$1:$DW$117)</f>
        <v>2027.3642786271632</v>
      </c>
      <c r="FY155" s="48" cm="1">
        <f t="array" ref="FY155">beneficio_muerte_individual_activo(FY$2,$F155,$D155, Hombres!$A$1:$DW$117, Mujeres!$A$1:$DW$117)</f>
        <v>1003.0791486127606</v>
      </c>
      <c r="FZ155" s="48" cm="1">
        <f t="array" ref="FZ155">beneficio_muerte_individual_activo(FZ$2,$F155,$D155, Hombres!$A$1:$DW$117, Mujeres!$A$1:$DW$117)</f>
        <v>445.56430161570864</v>
      </c>
      <c r="GA155" s="48" cm="1">
        <f t="array" ref="GA155">beneficio_muerte_individual_activo(GA$2,$F155,$D155, Hombres!$A$1:$DW$117, Mujeres!$A$1:$DW$117)</f>
        <v>174.29676418455782</v>
      </c>
      <c r="GB155" s="48" cm="1">
        <f t="array" ref="GB155">beneficio_muerte_individual_activo(GB$2,$F155,$D155, Hombres!$A$1:$DW$117, Mujeres!$A$1:$DW$117)</f>
        <v>58.568244564604505</v>
      </c>
      <c r="GC155" s="48" cm="1">
        <f t="array" ref="GC155">beneficio_muerte_individual_activo(GC$2,$F155,$D155, Hombres!$A$1:$DW$117, Mujeres!$A$1:$DW$117)</f>
        <v>20.558362270402259</v>
      </c>
      <c r="GD155" s="48" cm="1">
        <f t="array" ref="GD155">beneficio_muerte_individual_activo(GD$2,$F155,$D155, Hombres!$A$1:$DW$117, Mujeres!$A$1:$DW$117)</f>
        <v>0</v>
      </c>
      <c r="GE155" s="48" cm="1">
        <f t="array" ref="GE155">beneficio_muerte_individual_activo(GE$2,$F155,$D155, Hombres!$A$1:$DW$117, Mujeres!$A$1:$DW$117)</f>
        <v>0</v>
      </c>
      <c r="GF155" s="48" cm="1">
        <f t="array" ref="GF155">beneficio_muerte_individual_activo(GF$2,$F155,$D155, Hombres!$A$1:$DW$117, Mujeres!$A$1:$DW$117)</f>
        <v>0</v>
      </c>
      <c r="GG155" s="48" cm="1">
        <f t="array" ref="GG155">beneficio_muerte_individual_activo(GG$2,$F155,$D155, Hombres!$A$1:$DW$117, Mujeres!$A$1:$DW$117)</f>
        <v>0</v>
      </c>
      <c r="GH155" s="48" cm="1">
        <f t="array" ref="GH155">beneficio_muerte_individual_activo(GH$2,$F155,$D155, Hombres!$A$1:$DW$117, Mujeres!$A$1:$DW$117)</f>
        <v>0</v>
      </c>
      <c r="GI155" s="48" cm="1">
        <f t="array" ref="GI155">beneficio_muerte_individual_activo(GI$2,$F155,$D155, Hombres!$A$1:$DW$117, Mujeres!$A$1:$DW$117)</f>
        <v>0</v>
      </c>
      <c r="GJ155" s="48" cm="1">
        <f t="array" ref="GJ155">beneficio_muerte_individual_activo(GJ$2,$F155,$D155, Hombres!$A$1:$DW$117, Mujeres!$A$1:$DW$117)</f>
        <v>0</v>
      </c>
      <c r="GK155" s="48" cm="1">
        <f t="array" ref="GK155">beneficio_muerte_individual_activo(GK$2,$F155,$D155, Hombres!$A$1:$DW$117, Mujeres!$A$1:$DW$117)</f>
        <v>0</v>
      </c>
      <c r="GL155" s="48" cm="1">
        <f t="array" ref="GL155">beneficio_muerte_individual_activo(GL$2,$F155,$D155, Hombres!$A$1:$DW$117, Mujeres!$A$1:$DW$117)</f>
        <v>0</v>
      </c>
      <c r="GM155" s="48" cm="1">
        <f t="array" ref="GM155">beneficio_muerte_individual_activo(GM$2,$F155,$D155, Hombres!$A$1:$DW$117, Mujeres!$A$1:$DW$117)</f>
        <v>0</v>
      </c>
      <c r="GN155" s="48" cm="1">
        <f t="array" ref="GN155">beneficio_muerte_individual_activo(GN$2,$F155,$D155, Hombres!$A$1:$DW$117, Mujeres!$A$1:$DW$117)</f>
        <v>0</v>
      </c>
      <c r="GO155" s="48" cm="1">
        <f t="array" ref="GO155">beneficio_muerte_individual_activo(GO$2,$F155,$D155, Hombres!$A$1:$DW$117, Mujeres!$A$1:$DW$117)</f>
        <v>0</v>
      </c>
      <c r="GP155" s="48" cm="1">
        <f t="array" ref="GP155">beneficio_muerte_individual_activo(GP$2,$F155,$D155, Hombres!$A$1:$DW$117, Mujeres!$A$1:$DW$117)</f>
        <v>0</v>
      </c>
      <c r="GQ155" s="48" cm="1">
        <f t="array" ref="GQ155">beneficio_muerte_individual_activo(GQ$2,$F155,$D155, Hombres!$A$1:$DW$117, Mujeres!$A$1:$DW$117)</f>
        <v>0</v>
      </c>
      <c r="GR155" s="48" cm="1">
        <f t="array" ref="GR155">beneficio_muerte_individual_activo(GR$2,$F155,$D155, Hombres!$A$1:$DW$117, Mujeres!$A$1:$DW$117)</f>
        <v>0</v>
      </c>
      <c r="GS155" s="48" cm="1">
        <f t="array" ref="GS155">beneficio_muerte_individual_activo(GS$2,$F155,$D155, Hombres!$A$1:$DW$117, Mujeres!$A$1:$DW$117)</f>
        <v>0</v>
      </c>
      <c r="GT155" s="48" cm="1">
        <f t="array" ref="GT155">beneficio_muerte_individual_activo(GT$2,$F155,$D155, Hombres!$A$1:$DW$117, Mujeres!$A$1:$DW$117)</f>
        <v>0</v>
      </c>
      <c r="GU155" s="48" cm="1">
        <f t="array" ref="GU155">beneficio_muerte_individual_activo(GU$2,$F155,$D155, Hombres!$A$1:$DW$117, Mujeres!$A$1:$DW$117)</f>
        <v>0</v>
      </c>
      <c r="GV155" s="48" cm="1">
        <f t="array" ref="GV155">beneficio_muerte_individual_activo(GV$2,$F155,$D155, Hombres!$A$1:$DW$117, Mujeres!$A$1:$DW$117)</f>
        <v>0</v>
      </c>
    </row>
    <row r="156" spans="1:204" x14ac:dyDescent="0.35">
      <c r="A156" s="1">
        <f t="shared" si="2"/>
        <v>154</v>
      </c>
      <c r="B156" s="77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41" cm="1">
        <f t="array" ref="G156">PorcentajePension(C156,E156, D156)</f>
        <v>0.65</v>
      </c>
      <c r="I156" s="74"/>
      <c r="J156" s="48" cm="1">
        <f t="array" ref="J156">AnualidadActivo(J$2, $E156, $C156, $B156, $D156, Hombres!$A$1:$DW$117, Mujeres!$A$1:$DW$117)</f>
        <v>0</v>
      </c>
      <c r="K156" s="48" cm="1">
        <f t="array" ref="K156">AnualidadActivo(K$2, $E156, $C156, $B156, $D156, Hombres!$A$1:$DW$117, Mujeres!$A$1:$DW$117)</f>
        <v>0</v>
      </c>
      <c r="L156" s="48" cm="1">
        <f t="array" ref="L156">AnualidadActivo(L$2, $E156, $C156, $B156, $D156, Hombres!$A$1:$DW$117, Mujeres!$A$1:$DW$117)</f>
        <v>0</v>
      </c>
      <c r="M156" s="48" cm="1">
        <f t="array" ref="M156">AnualidadActivo(M$2, $E156, $C156, $B156, $D156, Hombres!$A$1:$DW$117, Mujeres!$A$1:$DW$117)</f>
        <v>0</v>
      </c>
      <c r="N156" s="48" cm="1">
        <f t="array" ref="N156">AnualidadActivo(N$2, $E156, $C156, $B156, $D156, Hombres!$A$1:$DW$117, Mujeres!$A$1:$DW$117)</f>
        <v>0</v>
      </c>
      <c r="O156" s="48" cm="1">
        <f t="array" ref="O156">AnualidadActivo(O$2, $E156, $C156, $B156, $D156, Hombres!$A$1:$DW$117, Mujeres!$A$1:$DW$117)</f>
        <v>0</v>
      </c>
      <c r="P156" s="48" cm="1">
        <f t="array" ref="P156">AnualidadActivo(P$2, $E156, $C156, $B156, $D156, Hombres!$A$1:$DW$117, Mujeres!$A$1:$DW$117)</f>
        <v>0</v>
      </c>
      <c r="Q156" s="48" cm="1">
        <f t="array" ref="Q156">AnualidadActivo(Q$2, $E156, $C156, $B156, $D156, Hombres!$A$1:$DW$117, Mujeres!$A$1:$DW$117)</f>
        <v>0</v>
      </c>
      <c r="R156" s="48" cm="1">
        <f t="array" ref="R156">AnualidadActivo(R$2, $E156, $C156, $B156, $D156, Hombres!$A$1:$DW$117, Mujeres!$A$1:$DW$117)</f>
        <v>0</v>
      </c>
      <c r="S156" s="48" cm="1">
        <f t="array" ref="S156">AnualidadActivo(S$2, $E156, $C156, $B156, $D156, Hombres!$A$1:$DW$117, Mujeres!$A$1:$DW$117)</f>
        <v>0</v>
      </c>
      <c r="T156" s="48" cm="1">
        <f t="array" ref="T156">AnualidadActivo(T$2, $E156, $C156, $B156, $D156, Hombres!$A$1:$DW$117, Mujeres!$A$1:$DW$117)</f>
        <v>0</v>
      </c>
      <c r="U156" s="48" cm="1">
        <f t="array" ref="U156">AnualidadActivo(U$2, $E156, $C156, $B156, $D156, Hombres!$A$1:$DW$117, Mujeres!$A$1:$DW$117)</f>
        <v>0</v>
      </c>
      <c r="V156" s="48" cm="1">
        <f t="array" ref="V156">AnualidadActivo(V$2, $E156, $C156, $B156, $D156, Hombres!$A$1:$DW$117, Mujeres!$A$1:$DW$117)</f>
        <v>0</v>
      </c>
      <c r="W156" s="48" cm="1">
        <f t="array" ref="W156">AnualidadActivo(W$2, $E156, $C156, $B156, $D156, Hombres!$A$1:$DW$117, Mujeres!$A$1:$DW$117)</f>
        <v>0</v>
      </c>
      <c r="X156" s="48" cm="1">
        <f t="array" ref="X156">AnualidadActivo(X$2, $E156, $C156, $B156, $D156, Hombres!$A$1:$DW$117, Mujeres!$A$1:$DW$117)</f>
        <v>0</v>
      </c>
      <c r="Y156" s="48" cm="1">
        <f t="array" ref="Y156">AnualidadActivo(Y$2, $E156, $C156, $B156, $D156, Hombres!$A$1:$DW$117, Mujeres!$A$1:$DW$117)</f>
        <v>0</v>
      </c>
      <c r="Z156" s="48" cm="1">
        <f t="array" ref="Z156">AnualidadActivo(Z$2, $E156, $C156, $B156, $D156, Hombres!$A$1:$DW$117, Mujeres!$A$1:$DW$117)</f>
        <v>0</v>
      </c>
      <c r="AA156" s="48" cm="1">
        <f t="array" ref="AA156">AnualidadActivo(AA$2, $E156, $C156, $B156, $D156, Hombres!$A$1:$DW$117, Mujeres!$A$1:$DW$117)</f>
        <v>0</v>
      </c>
      <c r="AB156" s="48" cm="1">
        <f t="array" ref="AB156">AnualidadActivo(AB$2, $E156, $C156, $B156, $D156, Hombres!$A$1:$DW$117, Mujeres!$A$1:$DW$117)</f>
        <v>0</v>
      </c>
      <c r="AC156" s="48" cm="1">
        <f t="array" ref="AC156">AnualidadActivo(AC$2, $E156, $C156, $B156, $D156, Hombres!$A$1:$DW$117, Mujeres!$A$1:$DW$117)</f>
        <v>0</v>
      </c>
      <c r="AD156" s="48" cm="1">
        <f t="array" ref="AD156">AnualidadActivo(AD$2, $E156, $C156, $B156, $D156, Hombres!$A$1:$DW$117, Mujeres!$A$1:$DW$117)</f>
        <v>0</v>
      </c>
      <c r="AE156" s="48" cm="1">
        <f t="array" ref="AE156">AnualidadActivo(AE$2, $E156, $C156, $B156, $D156, Hombres!$A$1:$DW$117, Mujeres!$A$1:$DW$117)</f>
        <v>0</v>
      </c>
      <c r="AF156" s="48" cm="1">
        <f t="array" ref="AF156">AnualidadActivo(AF$2, $E156, $C156, $B156, $D156, Hombres!$A$1:$DW$117, Mujeres!$A$1:$DW$117)</f>
        <v>0</v>
      </c>
      <c r="AG156" s="48" cm="1">
        <f t="array" ref="AG156">AnualidadActivo(AG$2, $E156, $C156, $B156, $D156, Hombres!$A$1:$DW$117, Mujeres!$A$1:$DW$117)</f>
        <v>0</v>
      </c>
      <c r="AH156" s="48" cm="1">
        <f t="array" ref="AH156">AnualidadActivo(AH$2, $E156, $C156, $B156, $D156, Hombres!$A$1:$DW$117, Mujeres!$A$1:$DW$117)</f>
        <v>0</v>
      </c>
      <c r="AI156" s="48" cm="1">
        <f t="array" ref="AI156">AnualidadActivo(AI$2, $E156, $C156, $B156, $D156, Hombres!$A$1:$DW$117, Mujeres!$A$1:$DW$117)</f>
        <v>0</v>
      </c>
      <c r="AJ156" s="48" cm="1">
        <f t="array" ref="AJ156">AnualidadActivo(AJ$2, $E156, $C156, $B156, $D156, Hombres!$A$1:$DW$117, Mujeres!$A$1:$DW$117)</f>
        <v>0</v>
      </c>
      <c r="AK156" s="48" cm="1">
        <f t="array" ref="AK156">AnualidadActivo(AK$2, $E156, $C156, $B156, $D156, Hombres!$A$1:$DW$117, Mujeres!$A$1:$DW$117)</f>
        <v>0</v>
      </c>
      <c r="AL156" s="48" cm="1">
        <f t="array" ref="AL156">AnualidadActivo(AL$2, $E156, $C156, $B156, $D156, Hombres!$A$1:$DW$117, Mujeres!$A$1:$DW$117)</f>
        <v>16912669.540651537</v>
      </c>
      <c r="AM156" s="48" cm="1">
        <f t="array" ref="AM156">AnualidadActivo(AM$2, $E156, $C156, $B156, $D156, Hombres!$A$1:$DW$117, Mujeres!$A$1:$DW$117)</f>
        <v>17420049.626871083</v>
      </c>
      <c r="AN156" s="48" cm="1">
        <f t="array" ref="AN156">AnualidadActivo(AN$2, $E156, $C156, $B156, $D156, Hombres!$A$1:$DW$117, Mujeres!$A$1:$DW$117)</f>
        <v>17942651.115677215</v>
      </c>
      <c r="AO156" s="48" cm="1">
        <f t="array" ref="AO156">AnualidadActivo(AO$2, $E156, $C156, $B156, $D156, Hombres!$A$1:$DW$117, Mujeres!$A$1:$DW$117)</f>
        <v>18480930.649147537</v>
      </c>
      <c r="AP156" s="48" cm="1">
        <f t="array" ref="AP156">AnualidadActivo(AP$2, $E156, $C156, $B156, $D156, Hombres!$A$1:$DW$117, Mujeres!$A$1:$DW$117)</f>
        <v>19035358.56862196</v>
      </c>
      <c r="AQ156" s="48" cm="1">
        <f t="array" ref="AQ156">AnualidadActivo(AQ$2, $E156, $C156, $B156, $D156, Hombres!$A$1:$DW$117, Mujeres!$A$1:$DW$117)</f>
        <v>19537898.81142123</v>
      </c>
      <c r="AR156" s="48" cm="1">
        <f t="array" ref="AR156">AnualidadActivo(AR$2, $E156, $C156, $B156, $D156, Hombres!$A$1:$DW$117, Mujeres!$A$1:$DW$117)</f>
        <v>20046749.416367047</v>
      </c>
      <c r="AS156" s="48" cm="1">
        <f t="array" ref="AS156">AnualidadActivo(AS$2, $E156, $C156, $B156, $D156, Hombres!$A$1:$DW$117, Mujeres!$A$1:$DW$117)</f>
        <v>20562065.623961341</v>
      </c>
      <c r="AT156" s="48" cm="1">
        <f t="array" ref="AT156">AnualidadActivo(AT$2, $E156, $C156, $B156, $D156, Hombres!$A$1:$DW$117, Mujeres!$A$1:$DW$117)</f>
        <v>21084247.196877103</v>
      </c>
      <c r="AU156" s="48" cm="1">
        <f t="array" ref="AU156">AnualidadActivo(AU$2, $E156, $C156, $B156, $D156, Hombres!$A$1:$DW$117, Mujeres!$A$1:$DW$117)</f>
        <v>21613042.267167993</v>
      </c>
      <c r="AV156" s="48" cm="1">
        <f t="array" ref="AV156">AnualidadActivo(AV$2, $E156, $C156, $B156, $D156, Hombres!$A$1:$DW$117, Mujeres!$A$1:$DW$117)</f>
        <v>22147043.158962492</v>
      </c>
      <c r="AW156" s="48" cm="1">
        <f t="array" ref="AW156">AnualidadActivo(AW$2, $E156, $C156, $B156, $D156, Hombres!$A$1:$DW$117, Mujeres!$A$1:$DW$117)</f>
        <v>22684077.573207181</v>
      </c>
      <c r="AX156" s="48" cm="1">
        <f t="array" ref="AX156">AnualidadActivo(AX$2, $E156, $C156, $B156, $D156, Hombres!$A$1:$DW$117, Mujeres!$A$1:$DW$117)</f>
        <v>23221145.9299349</v>
      </c>
      <c r="AY156" s="48" cm="1">
        <f t="array" ref="AY156">AnualidadActivo(AY$2, $E156, $C156, $B156, $D156, Hombres!$A$1:$DW$117, Mujeres!$A$1:$DW$117)</f>
        <v>23753469.940674197</v>
      </c>
      <c r="AZ156" s="48" cm="1">
        <f t="array" ref="AZ156">AnualidadActivo(AZ$2, $E156, $C156, $B156, $D156, Hombres!$A$1:$DW$117, Mujeres!$A$1:$DW$117)</f>
        <v>24275669.264294129</v>
      </c>
      <c r="BA156" s="48" cm="1">
        <f t="array" ref="BA156">AnualidadActivo(BA$2, $E156, $C156, $B156, $D156, Hombres!$A$1:$DW$117, Mujeres!$A$1:$DW$117)</f>
        <v>24784704.802070346</v>
      </c>
      <c r="BB156" s="48" cm="1">
        <f t="array" ref="BB156">AnualidadActivo(BB$2, $E156, $C156, $B156, $D156, Hombres!$A$1:$DW$117, Mujeres!$A$1:$DW$117)</f>
        <v>25280249.248064157</v>
      </c>
      <c r="BC156" s="48" cm="1">
        <f t="array" ref="BC156">AnualidadActivo(BC$2, $E156, $C156, $B156, $D156, Hombres!$A$1:$DW$117, Mujeres!$A$1:$DW$117)</f>
        <v>25761928.297290098</v>
      </c>
      <c r="BD156" s="48" cm="1">
        <f t="array" ref="BD156">AnualidadActivo(BD$2, $E156, $C156, $B156, $D156, Hombres!$A$1:$DW$117, Mujeres!$A$1:$DW$117)</f>
        <v>26225523.213674739</v>
      </c>
      <c r="BE156" s="48" cm="1">
        <f t="array" ref="BE156">AnualidadActivo(BE$2, $E156, $C156, $B156, $D156, Hombres!$A$1:$DW$117, Mujeres!$A$1:$DW$117)</f>
        <v>26662266.371616993</v>
      </c>
      <c r="BF156" s="48" cm="1">
        <f t="array" ref="BF156">AnualidadActivo(BF$2, $E156, $C156, $B156, $D156, Hombres!$A$1:$DW$117, Mujeres!$A$1:$DW$117)</f>
        <v>27060201.310445502</v>
      </c>
      <c r="BG156" s="48" cm="1">
        <f t="array" ref="BG156">AnualidadActivo(BG$2, $E156, $C156, $B156, $D156, Hombres!$A$1:$DW$117, Mujeres!$A$1:$DW$117)</f>
        <v>27406542.039817162</v>
      </c>
      <c r="BH156" s="48" cm="1">
        <f t="array" ref="BH156">AnualidadActivo(BH$2, $E156, $C156, $B156, $D156, Hombres!$A$1:$DW$117, Mujeres!$A$1:$DW$117)</f>
        <v>27659706.217213716</v>
      </c>
      <c r="BI156" s="48" cm="1">
        <f t="array" ref="BI156">AnualidadActivo(BI$2, $E156, $C156, $B156, $D156, Hombres!$A$1:$DW$117, Mujeres!$A$1:$DW$117)</f>
        <v>27843178.967729624</v>
      </c>
      <c r="BJ156" s="48" cm="1">
        <f t="array" ref="BJ156">AnualidadActivo(BJ$2, $E156, $C156, $B156, $D156, Hombres!$A$1:$DW$117, Mujeres!$A$1:$DW$117)</f>
        <v>27946568.125365593</v>
      </c>
      <c r="BK156" s="48" cm="1">
        <f t="array" ref="BK156">AnualidadActivo(BK$2, $E156, $C156, $B156, $D156, Hombres!$A$1:$DW$117, Mujeres!$A$1:$DW$117)</f>
        <v>27958111.287650369</v>
      </c>
      <c r="BL156" s="48" cm="1">
        <f t="array" ref="BL156">AnualidadActivo(BL$2, $E156, $C156, $B156, $D156, Hombres!$A$1:$DW$117, Mujeres!$A$1:$DW$117)</f>
        <v>27865498.114900351</v>
      </c>
      <c r="BM156" s="48" cm="1">
        <f t="array" ref="BM156">AnualidadActivo(BM$2, $E156, $C156, $B156, $D156, Hombres!$A$1:$DW$117, Mujeres!$A$1:$DW$117)</f>
        <v>27656236.137858909</v>
      </c>
      <c r="BN156" s="48" cm="1">
        <f t="array" ref="BN156">AnualidadActivo(BN$2, $E156, $C156, $B156, $D156, Hombres!$A$1:$DW$117, Mujeres!$A$1:$DW$117)</f>
        <v>27317894.971976977</v>
      </c>
      <c r="BO156" s="48" cm="1">
        <f t="array" ref="BO156">AnualidadActivo(BO$2, $E156, $C156, $B156, $D156, Hombres!$A$1:$DW$117, Mujeres!$A$1:$DW$117)</f>
        <v>26838205.602997594</v>
      </c>
      <c r="BP156" s="48" cm="1">
        <f t="array" ref="BP156">AnualidadActivo(BP$2, $E156, $C156, $B156, $D156, Hombres!$A$1:$DW$117, Mujeres!$A$1:$DW$117)</f>
        <v>26205474.535708867</v>
      </c>
      <c r="BQ156" s="48" cm="1">
        <f t="array" ref="BQ156">AnualidadActivo(BQ$2, $E156, $C156, $B156, $D156, Hombres!$A$1:$DW$117, Mujeres!$A$1:$DW$117)</f>
        <v>25409947.633900955</v>
      </c>
      <c r="BR156" s="48" cm="1">
        <f t="array" ref="BR156">AnualidadActivo(BR$2, $E156, $C156, $B156, $D156, Hombres!$A$1:$DW$117, Mujeres!$A$1:$DW$117)</f>
        <v>24444846.41607013</v>
      </c>
      <c r="BS156" s="48" cm="1">
        <f t="array" ref="BS156">AnualidadActivo(BS$2, $E156, $C156, $B156, $D156, Hombres!$A$1:$DW$117, Mujeres!$A$1:$DW$117)</f>
        <v>23307250.731642332</v>
      </c>
      <c r="BT156" s="48" cm="1">
        <f t="array" ref="BT156">AnualidadActivo(BT$2, $E156, $C156, $B156, $D156, Hombres!$A$1:$DW$117, Mujeres!$A$1:$DW$117)</f>
        <v>21997988.692976288</v>
      </c>
      <c r="BU156" s="48" cm="1">
        <f t="array" ref="BU156">AnualidadActivo(BU$2, $E156, $C156, $B156, $D156, Hombres!$A$1:$DW$117, Mujeres!$A$1:$DW$117)</f>
        <v>20522402.745873328</v>
      </c>
      <c r="BV156" s="48" cm="1">
        <f t="array" ref="BV156">AnualidadActivo(BV$2, $E156, $C156, $B156, $D156, Hombres!$A$1:$DW$117, Mujeres!$A$1:$DW$117)</f>
        <v>18892636.3258541</v>
      </c>
      <c r="BW156" s="48" cm="1">
        <f t="array" ref="BW156">AnualidadActivo(BW$2, $E156, $C156, $B156, $D156, Hombres!$A$1:$DW$117, Mujeres!$A$1:$DW$117)</f>
        <v>17130251.822520588</v>
      </c>
      <c r="BX156" s="48" cm="1">
        <f t="array" ref="BX156">AnualidadActivo(BX$2, $E156, $C156, $B156, $D156, Hombres!$A$1:$DW$117, Mujeres!$A$1:$DW$117)</f>
        <v>15266160.739470834</v>
      </c>
      <c r="BY156" s="48" cm="1">
        <f t="array" ref="BY156">AnualidadActivo(BY$2, $E156, $C156, $B156, $D156, Hombres!$A$1:$DW$117, Mujeres!$A$1:$DW$117)</f>
        <v>13338852.431705037</v>
      </c>
      <c r="BZ156" s="48" cm="1">
        <f t="array" ref="BZ156">AnualidadActivo(BZ$2, $E156, $C156, $B156, $D156, Hombres!$A$1:$DW$117, Mujeres!$A$1:$DW$117)</f>
        <v>11393492.850901285</v>
      </c>
      <c r="CA156" s="48" cm="1">
        <f t="array" ref="CA156">AnualidadActivo(CA$2, $E156, $C156, $B156, $D156, Hombres!$A$1:$DW$117, Mujeres!$A$1:$DW$117)</f>
        <v>9481296.6723400094</v>
      </c>
      <c r="CB156" s="48" cm="1">
        <f t="array" ref="CB156">AnualidadActivo(CB$2, $E156, $C156, $B156, $D156, Hombres!$A$1:$DW$117, Mujeres!$A$1:$DW$117)</f>
        <v>7657407.9900403069</v>
      </c>
      <c r="CC156" s="48" cm="1">
        <f t="array" ref="CC156">AnualidadActivo(CC$2, $E156, $C156, $B156, $D156, Hombres!$A$1:$DW$117, Mujeres!$A$1:$DW$117)</f>
        <v>5975658.9797469266</v>
      </c>
      <c r="CD156" s="48" cm="1">
        <f t="array" ref="CD156">AnualidadActivo(CD$2, $E156, $C156, $B156, $D156, Hombres!$A$1:$DW$117, Mujeres!$A$1:$DW$117)</f>
        <v>4482441.3432354536</v>
      </c>
      <c r="CE156" s="48" cm="1">
        <f t="array" ref="CE156">AnualidadActivo(CE$2, $E156, $C156, $B156, $D156, Hombres!$A$1:$DW$117, Mujeres!$A$1:$DW$117)</f>
        <v>3211936.6897031539</v>
      </c>
      <c r="CF156" s="48" cm="1">
        <f t="array" ref="CF156">AnualidadActivo(CF$2, $E156, $C156, $B156, $D156, Hombres!$A$1:$DW$117, Mujeres!$A$1:$DW$117)</f>
        <v>2182493.3214253727</v>
      </c>
      <c r="CG156" s="48" cm="1">
        <f t="array" ref="CG156">AnualidadActivo(CG$2, $E156, $C156, $B156, $D156, Hombres!$A$1:$DW$117, Mujeres!$A$1:$DW$117)</f>
        <v>1394226.9201604542</v>
      </c>
      <c r="CH156" s="48" cm="1">
        <f t="array" ref="CH156">AnualidadActivo(CH$2, $E156, $C156, $B156, $D156, Hombres!$A$1:$DW$117, Mujeres!$A$1:$DW$117)</f>
        <v>828785.23613861285</v>
      </c>
      <c r="CI156" s="48" cm="1">
        <f t="array" ref="CI156">AnualidadActivo(CI$2, $E156, $C156, $B156, $D156, Hombres!$A$1:$DW$117, Mujeres!$A$1:$DW$117)</f>
        <v>452684.2355991212</v>
      </c>
      <c r="CJ156" s="48" cm="1">
        <f t="array" ref="CJ156">AnualidadActivo(CJ$2, $E156, $C156, $B156, $D156, Hombres!$A$1:$DW$117, Mujeres!$A$1:$DW$117)</f>
        <v>223640.6761864096</v>
      </c>
      <c r="CK156" s="48" cm="1">
        <f t="array" ref="CK156">AnualidadActivo(CK$2, $E156, $C156, $B156, $D156, Hombres!$A$1:$DW$117, Mujeres!$A$1:$DW$117)</f>
        <v>97955.187795215737</v>
      </c>
      <c r="CL156" s="48" cm="1">
        <f t="array" ref="CL156">AnualidadActivo(CL$2, $E156, $C156, $B156, $D156, Hombres!$A$1:$DW$117, Mujeres!$A$1:$DW$117)</f>
        <v>0</v>
      </c>
      <c r="CM156" s="48" cm="1">
        <f t="array" ref="CM156">AnualidadActivo(CM$2, $E156, $C156, $B156, $D156, Hombres!$A$1:$DW$117, Mujeres!$A$1:$DW$117)</f>
        <v>0</v>
      </c>
      <c r="CN156" s="48" cm="1">
        <f t="array" ref="CN156">AnualidadActivo(CN$2, $E156, $C156, $B156, $D156, Hombres!$A$1:$DW$117, Mujeres!$A$1:$DW$117)</f>
        <v>0</v>
      </c>
      <c r="CO156" s="48" cm="1">
        <f t="array" ref="CO156">AnualidadActivo(CO$2, $E156, $C156, $B156, $D156, Hombres!$A$1:$DW$117, Mujeres!$A$1:$DW$117)</f>
        <v>0</v>
      </c>
      <c r="CP156" s="48" cm="1">
        <f t="array" ref="CP156">AnualidadActivo(CP$2, $E156, $C156, $B156, $D156, Hombres!$A$1:$DW$117, Mujeres!$A$1:$DW$117)</f>
        <v>0</v>
      </c>
      <c r="CQ156" s="48" cm="1">
        <f t="array" ref="CQ156">AnualidadActivo(CQ$2, $E156, $C156, $B156, $D156, Hombres!$A$1:$DW$117, Mujeres!$A$1:$DW$117)</f>
        <v>0</v>
      </c>
      <c r="CR156" s="48" cm="1">
        <f t="array" ref="CR156">AnualidadActivo(CR$2, $E156, $C156, $B156, $D156, Hombres!$A$1:$DW$117, Mujeres!$A$1:$DW$117)</f>
        <v>0</v>
      </c>
      <c r="CS156" s="48" cm="1">
        <f t="array" ref="CS156">AnualidadActivo(CS$2, $E156, $C156, $B156, $D156, Hombres!$A$1:$DW$117, Mujeres!$A$1:$DW$117)</f>
        <v>0</v>
      </c>
      <c r="CT156" s="48" cm="1">
        <f t="array" ref="CT156">AnualidadActivo(CT$2, $E156, $C156, $B156, $D156, Hombres!$A$1:$DW$117, Mujeres!$A$1:$DW$117)</f>
        <v>0</v>
      </c>
      <c r="CU156" s="48" cm="1">
        <f t="array" ref="CU156">AnualidadActivo(CU$2, $E156, $C156, $B156, $D156, Hombres!$A$1:$DW$117, Mujeres!$A$1:$DW$117)</f>
        <v>0</v>
      </c>
      <c r="CV156" s="48" cm="1">
        <f t="array" ref="CV156">AnualidadActivo(CV$2, $E156, $C156, $B156, $D156, Hombres!$A$1:$DW$117, Mujeres!$A$1:$DW$117)</f>
        <v>0</v>
      </c>
      <c r="CW156" s="48" cm="1">
        <f t="array" ref="CW156">AnualidadActivo(CW$2, $E156, $C156, $B156, $D156, Hombres!$A$1:$DW$117, Mujeres!$A$1:$DW$117)</f>
        <v>0</v>
      </c>
      <c r="CX156" s="48" cm="1">
        <f t="array" ref="CX156">AnualidadActivo(CX$2, $E156, $C156, $B156, $D156, Hombres!$A$1:$DW$117, Mujeres!$A$1:$DW$117)</f>
        <v>0</v>
      </c>
      <c r="CY156" s="48" cm="1">
        <f t="array" ref="CY156">AnualidadActivo(CY$2, $E156, $C156, $B156, $D156, Hombres!$A$1:$DW$117, Mujeres!$A$1:$DW$117)</f>
        <v>0</v>
      </c>
      <c r="CZ156" s="48" cm="1">
        <f t="array" ref="CZ156">AnualidadActivo(CZ$2, $E156, $C156, $B156, $D156, Hombres!$A$1:$DW$117, Mujeres!$A$1:$DW$117)</f>
        <v>0</v>
      </c>
      <c r="DA156" s="48" cm="1">
        <f t="array" ref="DA156">AnualidadActivo(DA$2, $E156, $C156, $B156, $D156, Hombres!$A$1:$DW$117, Mujeres!$A$1:$DW$117)</f>
        <v>0</v>
      </c>
      <c r="DD156" s="21"/>
      <c r="DE156" s="48" cm="1">
        <f t="array" ref="DE156">beneficio_muerte_individual_activo(DE$2,$F156,$D156, Hombres!$A$1:$DW$117, Mujeres!$A$1:$DW$117)</f>
        <v>0</v>
      </c>
      <c r="DF156" s="48" cm="1">
        <f t="array" ref="DF156">beneficio_muerte_individual_activo(DF$2,$F156,$D156, Hombres!$A$1:$DW$117, Mujeres!$A$1:$DW$117)</f>
        <v>3194.5984021499999</v>
      </c>
      <c r="DG156" s="48" cm="1">
        <f t="array" ref="DG156">beneficio_muerte_individual_activo(DG$2,$F156,$D156, Hombres!$A$1:$DW$117, Mujeres!$A$1:$DW$117)</f>
        <v>3335.931782873301</v>
      </c>
      <c r="DH156" s="48" cm="1">
        <f t="array" ref="DH156">beneficio_muerte_individual_activo(DH$2,$F156,$D156, Hombres!$A$1:$DW$117, Mujeres!$A$1:$DW$117)</f>
        <v>3498.4448308574529</v>
      </c>
      <c r="DI156" s="48" cm="1">
        <f t="array" ref="DI156">beneficio_muerte_individual_activo(DI$2,$F156,$D156, Hombres!$A$1:$DW$117, Mujeres!$A$1:$DW$117)</f>
        <v>3681.5726241459224</v>
      </c>
      <c r="DJ156" s="48" cm="1">
        <f t="array" ref="DJ156">beneficio_muerte_individual_activo(DJ$2,$F156,$D156, Hombres!$A$1:$DW$117, Mujeres!$A$1:$DW$117)</f>
        <v>3875.2753071148836</v>
      </c>
      <c r="DK156" s="48" cm="1">
        <f t="array" ref="DK156">beneficio_muerte_individual_activo(DK$2,$F156,$D156, Hombres!$A$1:$DW$117, Mujeres!$A$1:$DW$117)</f>
        <v>4102.4040195176412</v>
      </c>
      <c r="DL156" s="48" cm="1">
        <f t="array" ref="DL156">beneficio_muerte_individual_activo(DL$2,$F156,$D156, Hombres!$A$1:$DW$117, Mujeres!$A$1:$DW$117)</f>
        <v>4404.6162984733492</v>
      </c>
      <c r="DM156" s="48" cm="1">
        <f t="array" ref="DM156">beneficio_muerte_individual_activo(DM$2,$F156,$D156, Hombres!$A$1:$DW$117, Mujeres!$A$1:$DW$117)</f>
        <v>4761.2300149627445</v>
      </c>
      <c r="DN156" s="48" cm="1">
        <f t="array" ref="DN156">beneficio_muerte_individual_activo(DN$2,$F156,$D156, Hombres!$A$1:$DW$117, Mujeres!$A$1:$DW$117)</f>
        <v>5141.1934590842939</v>
      </c>
      <c r="DO156" s="48" cm="1">
        <f t="array" ref="DO156">beneficio_muerte_individual_activo(DO$2,$F156,$D156, Hombres!$A$1:$DW$117, Mujeres!$A$1:$DW$117)</f>
        <v>5494.7199033392371</v>
      </c>
      <c r="DP156" s="48" cm="1">
        <f t="array" ref="DP156">beneficio_muerte_individual_activo(DP$2,$F156,$D156, Hombres!$A$1:$DW$117, Mujeres!$A$1:$DW$117)</f>
        <v>5841.6581880855847</v>
      </c>
      <c r="DQ156" s="48" cm="1">
        <f t="array" ref="DQ156">beneficio_muerte_individual_activo(DQ$2,$F156,$D156, Hombres!$A$1:$DW$117, Mujeres!$A$1:$DW$117)</f>
        <v>6222.545719600048</v>
      </c>
      <c r="DR156" s="48" cm="1">
        <f t="array" ref="DR156">beneficio_muerte_individual_activo(DR$2,$F156,$D156, Hombres!$A$1:$DW$117, Mujeres!$A$1:$DW$117)</f>
        <v>6651.9643648911779</v>
      </c>
      <c r="DS156" s="48" cm="1">
        <f t="array" ref="DS156">beneficio_muerte_individual_activo(DS$2,$F156,$D156, Hombres!$A$1:$DW$117, Mujeres!$A$1:$DW$117)</f>
        <v>7110.3172357254743</v>
      </c>
      <c r="DT156" s="48" cm="1">
        <f t="array" ref="DT156">beneficio_muerte_individual_activo(DT$2,$F156,$D156, Hombres!$A$1:$DW$117, Mujeres!$A$1:$DW$117)</f>
        <v>7565.7762160621996</v>
      </c>
      <c r="DU156" s="48" cm="1">
        <f t="array" ref="DU156">beneficio_muerte_individual_activo(DU$2,$F156,$D156, Hombres!$A$1:$DW$117, Mujeres!$A$1:$DW$117)</f>
        <v>8047.7569562055251</v>
      </c>
      <c r="DV156" s="48" cm="1">
        <f t="array" ref="DV156">beneficio_muerte_individual_activo(DV$2,$F156,$D156, Hombres!$A$1:$DW$117, Mujeres!$A$1:$DW$117)</f>
        <v>8647.8552352737079</v>
      </c>
      <c r="DW156" s="48" cm="1">
        <f t="array" ref="DW156">beneficio_muerte_individual_activo(DW$2,$F156,$D156, Hombres!$A$1:$DW$117, Mujeres!$A$1:$DW$117)</f>
        <v>9352.8108457203762</v>
      </c>
      <c r="DX156" s="48" cm="1">
        <f t="array" ref="DX156">beneficio_muerte_individual_activo(DX$2,$F156,$D156, Hombres!$A$1:$DW$117, Mujeres!$A$1:$DW$117)</f>
        <v>10094.508989353504</v>
      </c>
      <c r="DY156" s="48" cm="1">
        <f t="array" ref="DY156">beneficio_muerte_individual_activo(DY$2,$F156,$D156, Hombres!$A$1:$DW$117, Mujeres!$A$1:$DW$117)</f>
        <v>10764.807470633645</v>
      </c>
      <c r="DZ156" s="48" cm="1">
        <f t="array" ref="DZ156">beneficio_muerte_individual_activo(DZ$2,$F156,$D156, Hombres!$A$1:$DW$117, Mujeres!$A$1:$DW$117)</f>
        <v>11407.36695554058</v>
      </c>
      <c r="EA156" s="48" cm="1">
        <f t="array" ref="EA156">beneficio_muerte_individual_activo(EA$2,$F156,$D156, Hombres!$A$1:$DW$117, Mujeres!$A$1:$DW$117)</f>
        <v>12151.548684405196</v>
      </c>
      <c r="EB156" s="48" cm="1">
        <f t="array" ref="EB156">beneficio_muerte_individual_activo(EB$2,$F156,$D156, Hombres!$A$1:$DW$117, Mujeres!$A$1:$DW$117)</f>
        <v>13107.690371156154</v>
      </c>
      <c r="EC156" s="48" cm="1">
        <f t="array" ref="EC156">beneficio_muerte_individual_activo(EC$2,$F156,$D156, Hombres!$A$1:$DW$117, Mujeres!$A$1:$DW$117)</f>
        <v>14281.893548509948</v>
      </c>
      <c r="ED156" s="48" cm="1">
        <f t="array" ref="ED156">beneficio_muerte_individual_activo(ED$2,$F156,$D156, Hombres!$A$1:$DW$117, Mujeres!$A$1:$DW$117)</f>
        <v>15626.598089587815</v>
      </c>
      <c r="EE156" s="48" cm="1">
        <f t="array" ref="EE156">beneficio_muerte_individual_activo(EE$2,$F156,$D156, Hombres!$A$1:$DW$117, Mujeres!$A$1:$DW$117)</f>
        <v>10276.809134194653</v>
      </c>
      <c r="EF156" s="48" cm="1">
        <f t="array" ref="EF156">beneficio_muerte_individual_activo(EF$2,$F156,$D156, Hombres!$A$1:$DW$117, Mujeres!$A$1:$DW$117)</f>
        <v>11236.440278664621</v>
      </c>
      <c r="EG156" s="48" cm="1">
        <f t="array" ref="EG156">beneficio_muerte_individual_activo(EG$2,$F156,$D156, Hombres!$A$1:$DW$117, Mujeres!$A$1:$DW$117)</f>
        <v>12156.633977003021</v>
      </c>
      <c r="EH156" s="48" cm="1">
        <f t="array" ref="EH156">beneficio_muerte_individual_activo(EH$2,$F156,$D156, Hombres!$A$1:$DW$117, Mujeres!$A$1:$DW$117)</f>
        <v>13001.059606344286</v>
      </c>
      <c r="EI156" s="48" cm="1">
        <f t="array" ref="EI156">beneficio_muerte_individual_activo(EI$2,$F156,$D156, Hombres!$A$1:$DW$117, Mujeres!$A$1:$DW$117)</f>
        <v>13835.466622863863</v>
      </c>
      <c r="EJ156" s="48" cm="1">
        <f t="array" ref="EJ156">beneficio_muerte_individual_activo(EJ$2,$F156,$D156, Hombres!$A$1:$DW$117, Mujeres!$A$1:$DW$117)</f>
        <v>14795.367217045236</v>
      </c>
      <c r="EK156" s="48" cm="1">
        <f t="array" ref="EK156">beneficio_muerte_individual_activo(EK$2,$F156,$D156, Hombres!$A$1:$DW$117, Mujeres!$A$1:$DW$117)</f>
        <v>15971.883504855448</v>
      </c>
      <c r="EL156" s="48" cm="1">
        <f t="array" ref="EL156">beneficio_muerte_individual_activo(EL$2,$F156,$D156, Hombres!$A$1:$DW$117, Mujeres!$A$1:$DW$117)</f>
        <v>17466.771323999179</v>
      </c>
      <c r="EM156" s="48" cm="1">
        <f t="array" ref="EM156">beneficio_muerte_individual_activo(EM$2,$F156,$D156, Hombres!$A$1:$DW$117, Mujeres!$A$1:$DW$117)</f>
        <v>19443.2729011632</v>
      </c>
      <c r="EN156" s="48" cm="1">
        <f t="array" ref="EN156">beneficio_muerte_individual_activo(EN$2,$F156,$D156, Hombres!$A$1:$DW$117, Mujeres!$A$1:$DW$117)</f>
        <v>21870.392264586117</v>
      </c>
      <c r="EO156" s="48" cm="1">
        <f t="array" ref="EO156">beneficio_muerte_individual_activo(EO$2,$F156,$D156, Hombres!$A$1:$DW$117, Mujeres!$A$1:$DW$117)</f>
        <v>24410.827918634375</v>
      </c>
      <c r="EP156" s="48" cm="1">
        <f t="array" ref="EP156">beneficio_muerte_individual_activo(EP$2,$F156,$D156, Hombres!$A$1:$DW$117, Mujeres!$A$1:$DW$117)</f>
        <v>26769.869075390121</v>
      </c>
      <c r="EQ156" s="48" cm="1">
        <f t="array" ref="EQ156">beneficio_muerte_individual_activo(EQ$2,$F156,$D156, Hombres!$A$1:$DW$117, Mujeres!$A$1:$DW$117)</f>
        <v>29006.787969415473</v>
      </c>
      <c r="ER156" s="48" cm="1">
        <f t="array" ref="ER156">beneficio_muerte_individual_activo(ER$2,$F156,$D156, Hombres!$A$1:$DW$117, Mujeres!$A$1:$DW$117)</f>
        <v>31505.03598810728</v>
      </c>
      <c r="ES156" s="48" cm="1">
        <f t="array" ref="ES156">beneficio_muerte_individual_activo(ES$2,$F156,$D156, Hombres!$A$1:$DW$117, Mujeres!$A$1:$DW$117)</f>
        <v>34615.16756250168</v>
      </c>
      <c r="ET156" s="48" cm="1">
        <f t="array" ref="ET156">beneficio_muerte_individual_activo(ET$2,$F156,$D156, Hombres!$A$1:$DW$117, Mujeres!$A$1:$DW$117)</f>
        <v>38532.886943365076</v>
      </c>
      <c r="EU156" s="48" cm="1">
        <f t="array" ref="EU156">beneficio_muerte_individual_activo(EU$2,$F156,$D156, Hombres!$A$1:$DW$117, Mujeres!$A$1:$DW$117)</f>
        <v>43251.202638241746</v>
      </c>
      <c r="EV156" s="48" cm="1">
        <f t="array" ref="EV156">beneficio_muerte_individual_activo(EV$2,$F156,$D156, Hombres!$A$1:$DW$117, Mujeres!$A$1:$DW$117)</f>
        <v>51289.469959037939</v>
      </c>
      <c r="EW156" s="48" cm="1">
        <f t="array" ref="EW156">beneficio_muerte_individual_activo(EW$2,$F156,$D156, Hombres!$A$1:$DW$117, Mujeres!$A$1:$DW$117)</f>
        <v>56588.266834699825</v>
      </c>
      <c r="EX156" s="48" cm="1">
        <f t="array" ref="EX156">beneficio_muerte_individual_activo(EX$2,$F156,$D156, Hombres!$A$1:$DW$117, Mujeres!$A$1:$DW$117)</f>
        <v>62203.074426738691</v>
      </c>
      <c r="EY156" s="48" cm="1">
        <f t="array" ref="EY156">beneficio_muerte_individual_activo(EY$2,$F156,$D156, Hombres!$A$1:$DW$117, Mujeres!$A$1:$DW$117)</f>
        <v>68147.848855528806</v>
      </c>
      <c r="EZ156" s="48" cm="1">
        <f t="array" ref="EZ156">beneficio_muerte_individual_activo(EZ$2,$F156,$D156, Hombres!$A$1:$DW$117, Mujeres!$A$1:$DW$117)</f>
        <v>74436.518855745569</v>
      </c>
      <c r="FA156" s="48" cm="1">
        <f t="array" ref="FA156">beneficio_muerte_individual_activo(FA$2,$F156,$D156, Hombres!$A$1:$DW$117, Mujeres!$A$1:$DW$117)</f>
        <v>81089.948473119613</v>
      </c>
      <c r="FB156" s="48" cm="1">
        <f t="array" ref="FB156">beneficio_muerte_individual_activo(FB$2,$F156,$D156, Hombres!$A$1:$DW$117, Mujeres!$A$1:$DW$117)</f>
        <v>88011.784091669455</v>
      </c>
      <c r="FC156" s="48" cm="1">
        <f t="array" ref="FC156">beneficio_muerte_individual_activo(FC$2,$F156,$D156, Hombres!$A$1:$DW$117, Mujeres!$A$1:$DW$117)</f>
        <v>95025.100423297685</v>
      </c>
      <c r="FD156" s="48" cm="1">
        <f t="array" ref="FD156">beneficio_muerte_individual_activo(FD$2,$F156,$D156, Hombres!$A$1:$DW$117, Mujeres!$A$1:$DW$117)</f>
        <v>102003.48748676435</v>
      </c>
      <c r="FE156" s="48" cm="1">
        <f t="array" ref="FE156">beneficio_muerte_individual_activo(FE$2,$F156,$D156, Hombres!$A$1:$DW$117, Mujeres!$A$1:$DW$117)</f>
        <v>108827.7486107359</v>
      </c>
      <c r="FF156" s="48" cm="1">
        <f t="array" ref="FF156">beneficio_muerte_individual_activo(FF$2,$F156,$D156, Hombres!$A$1:$DW$117, Mujeres!$A$1:$DW$117)</f>
        <v>115368.38369061011</v>
      </c>
      <c r="FG156" s="48" cm="1">
        <f t="array" ref="FG156">beneficio_muerte_individual_activo(FG$2,$F156,$D156, Hombres!$A$1:$DW$117, Mujeres!$A$1:$DW$117)</f>
        <v>121344.72234012392</v>
      </c>
      <c r="FH156" s="48" cm="1">
        <f t="array" ref="FH156">beneficio_muerte_individual_activo(FH$2,$F156,$D156, Hombres!$A$1:$DW$117, Mujeres!$A$1:$DW$117)</f>
        <v>126440.15424524239</v>
      </c>
      <c r="FI156" s="48" cm="1">
        <f t="array" ref="FI156">beneficio_muerte_individual_activo(FI$2,$F156,$D156, Hombres!$A$1:$DW$117, Mujeres!$A$1:$DW$117)</f>
        <v>130414.60678085266</v>
      </c>
      <c r="FJ156" s="48" cm="1">
        <f t="array" ref="FJ156">beneficio_muerte_individual_activo(FJ$2,$F156,$D156, Hombres!$A$1:$DW$117, Mujeres!$A$1:$DW$117)</f>
        <v>133019.57530562539</v>
      </c>
      <c r="FK156" s="48" cm="1">
        <f t="array" ref="FK156">beneficio_muerte_individual_activo(FK$2,$F156,$D156, Hombres!$A$1:$DW$117, Mujeres!$A$1:$DW$117)</f>
        <v>133928.55363161187</v>
      </c>
      <c r="FL156" s="48" cm="1">
        <f t="array" ref="FL156">beneficio_muerte_individual_activo(FL$2,$F156,$D156, Hombres!$A$1:$DW$117, Mujeres!$A$1:$DW$117)</f>
        <v>132763.12675404426</v>
      </c>
      <c r="FM156" s="48" cm="1">
        <f t="array" ref="FM156">beneficio_muerte_individual_activo(FM$2,$F156,$D156, Hombres!$A$1:$DW$117, Mujeres!$A$1:$DW$117)</f>
        <v>129253.95496338145</v>
      </c>
      <c r="FN156" s="48" cm="1">
        <f t="array" ref="FN156">beneficio_muerte_individual_activo(FN$2,$F156,$D156, Hombres!$A$1:$DW$117, Mujeres!$A$1:$DW$117)</f>
        <v>123311.0583613726</v>
      </c>
      <c r="FO156" s="48" cm="1">
        <f t="array" ref="FO156">beneficio_muerte_individual_activo(FO$2,$F156,$D156, Hombres!$A$1:$DW$117, Mujeres!$A$1:$DW$117)</f>
        <v>114968.48187817297</v>
      </c>
      <c r="FP156" s="48" cm="1">
        <f t="array" ref="FP156">beneficio_muerte_individual_activo(FP$2,$F156,$D156, Hombres!$A$1:$DW$117, Mujeres!$A$1:$DW$117)</f>
        <v>104378.05161671787</v>
      </c>
      <c r="FQ156" s="108" cm="1">
        <f t="array" ref="FQ156">beneficio_muerte_individual_activo(FQ$2,$F156,$D156, Hombres!$A$1:$DW$117, Mujeres!$A$1:$DW$117)</f>
        <v>91868.18129453891</v>
      </c>
      <c r="FR156" s="48" cm="1">
        <f t="array" ref="FR156">beneficio_muerte_individual_activo(FR$2,$F156,$D156, Hombres!$A$1:$DW$117, Mujeres!$A$1:$DW$117)</f>
        <v>78015.63138710802</v>
      </c>
      <c r="FS156" s="48" cm="1">
        <f t="array" ref="FS156">beneficio_muerte_individual_activo(FS$2,$F156,$D156, Hombres!$A$1:$DW$117, Mujeres!$A$1:$DW$117)</f>
        <v>63592.866283145981</v>
      </c>
      <c r="FT156" s="48" cm="1">
        <f t="array" ref="FT156">beneficio_muerte_individual_activo(FT$2,$F156,$D156, Hombres!$A$1:$DW$117, Mujeres!$A$1:$DW$117)</f>
        <v>49446.365468494652</v>
      </c>
      <c r="FU156" s="48" cm="1">
        <f t="array" ref="FU156">beneficio_muerte_individual_activo(FU$2,$F156,$D156, Hombres!$A$1:$DW$117, Mujeres!$A$1:$DW$117)</f>
        <v>36394.665477054848</v>
      </c>
      <c r="FV156" s="48" cm="1">
        <f t="array" ref="FV156">beneficio_muerte_individual_activo(FV$2,$F156,$D156, Hombres!$A$1:$DW$117, Mujeres!$A$1:$DW$117)</f>
        <v>25128.498133662812</v>
      </c>
      <c r="FW156" s="48" cm="1">
        <f t="array" ref="FW156">beneficio_muerte_individual_activo(FW$2,$F156,$D156, Hombres!$A$1:$DW$117, Mujeres!$A$1:$DW$117)</f>
        <v>16103.30684945613</v>
      </c>
      <c r="FX156" s="48" cm="1">
        <f t="array" ref="FX156">beneficio_muerte_individual_activo(FX$2,$F156,$D156, Hombres!$A$1:$DW$117, Mujeres!$A$1:$DW$117)</f>
        <v>9456.5956503217076</v>
      </c>
      <c r="FY156" s="48" cm="1">
        <f t="array" ref="FY156">beneficio_muerte_individual_activo(FY$2,$F156,$D156, Hombres!$A$1:$DW$117, Mujeres!$A$1:$DW$117)</f>
        <v>5008.2416871736086</v>
      </c>
      <c r="FZ156" s="48" cm="1">
        <f t="array" ref="FZ156">beneficio_muerte_individual_activo(FZ$2,$F156,$D156, Hombres!$A$1:$DW$117, Mujeres!$A$1:$DW$117)</f>
        <v>2343.8874044855743</v>
      </c>
      <c r="GA156" s="48" cm="1">
        <f t="array" ref="GA156">beneficio_muerte_individual_activo(GA$2,$F156,$D156, Hombres!$A$1:$DW$117, Mujeres!$A$1:$DW$117)</f>
        <v>944.03561025756869</v>
      </c>
      <c r="GB156" s="48" cm="1">
        <f t="array" ref="GB156">beneficio_muerte_individual_activo(GB$2,$F156,$D156, Hombres!$A$1:$DW$117, Mujeres!$A$1:$DW$117)</f>
        <v>315.56475406442769</v>
      </c>
      <c r="GC156" s="48" cm="1">
        <f t="array" ref="GC156">beneficio_muerte_individual_activo(GC$2,$F156,$D156, Hombres!$A$1:$DW$117, Mujeres!$A$1:$DW$117)</f>
        <v>82.977862237141721</v>
      </c>
      <c r="GD156" s="48" cm="1">
        <f t="array" ref="GD156">beneficio_muerte_individual_activo(GD$2,$F156,$D156, Hombres!$A$1:$DW$117, Mujeres!$A$1:$DW$117)</f>
        <v>15.713382604891954</v>
      </c>
      <c r="GE156" s="48" cm="1">
        <f t="array" ref="GE156">beneficio_muerte_individual_activo(GE$2,$F156,$D156, Hombres!$A$1:$DW$117, Mujeres!$A$1:$DW$117)</f>
        <v>1.8629530823313445</v>
      </c>
      <c r="GF156" s="48" cm="1">
        <f t="array" ref="GF156">beneficio_muerte_individual_activo(GF$2,$F156,$D156, Hombres!$A$1:$DW$117, Mujeres!$A$1:$DW$117)</f>
        <v>0</v>
      </c>
      <c r="GG156" s="48" cm="1">
        <f t="array" ref="GG156">beneficio_muerte_individual_activo(GG$2,$F156,$D156, Hombres!$A$1:$DW$117, Mujeres!$A$1:$DW$117)</f>
        <v>0</v>
      </c>
      <c r="GH156" s="48" cm="1">
        <f t="array" ref="GH156">beneficio_muerte_individual_activo(GH$2,$F156,$D156, Hombres!$A$1:$DW$117, Mujeres!$A$1:$DW$117)</f>
        <v>0</v>
      </c>
      <c r="GI156" s="48" cm="1">
        <f t="array" ref="GI156">beneficio_muerte_individual_activo(GI$2,$F156,$D156, Hombres!$A$1:$DW$117, Mujeres!$A$1:$DW$117)</f>
        <v>0</v>
      </c>
      <c r="GJ156" s="48" cm="1">
        <f t="array" ref="GJ156">beneficio_muerte_individual_activo(GJ$2,$F156,$D156, Hombres!$A$1:$DW$117, Mujeres!$A$1:$DW$117)</f>
        <v>0</v>
      </c>
      <c r="GK156" s="48" cm="1">
        <f t="array" ref="GK156">beneficio_muerte_individual_activo(GK$2,$F156,$D156, Hombres!$A$1:$DW$117, Mujeres!$A$1:$DW$117)</f>
        <v>0</v>
      </c>
      <c r="GL156" s="48" cm="1">
        <f t="array" ref="GL156">beneficio_muerte_individual_activo(GL$2,$F156,$D156, Hombres!$A$1:$DW$117, Mujeres!$A$1:$DW$117)</f>
        <v>0</v>
      </c>
      <c r="GM156" s="48" cm="1">
        <f t="array" ref="GM156">beneficio_muerte_individual_activo(GM$2,$F156,$D156, Hombres!$A$1:$DW$117, Mujeres!$A$1:$DW$117)</f>
        <v>0</v>
      </c>
      <c r="GN156" s="48" cm="1">
        <f t="array" ref="GN156">beneficio_muerte_individual_activo(GN$2,$F156,$D156, Hombres!$A$1:$DW$117, Mujeres!$A$1:$DW$117)</f>
        <v>0</v>
      </c>
      <c r="GO156" s="48" cm="1">
        <f t="array" ref="GO156">beneficio_muerte_individual_activo(GO$2,$F156,$D156, Hombres!$A$1:$DW$117, Mujeres!$A$1:$DW$117)</f>
        <v>0</v>
      </c>
      <c r="GP156" s="48" cm="1">
        <f t="array" ref="GP156">beneficio_muerte_individual_activo(GP$2,$F156,$D156, Hombres!$A$1:$DW$117, Mujeres!$A$1:$DW$117)</f>
        <v>0</v>
      </c>
      <c r="GQ156" s="48" cm="1">
        <f t="array" ref="GQ156">beneficio_muerte_individual_activo(GQ$2,$F156,$D156, Hombres!$A$1:$DW$117, Mujeres!$A$1:$DW$117)</f>
        <v>0</v>
      </c>
      <c r="GR156" s="48" cm="1">
        <f t="array" ref="GR156">beneficio_muerte_individual_activo(GR$2,$F156,$D156, Hombres!$A$1:$DW$117, Mujeres!$A$1:$DW$117)</f>
        <v>0</v>
      </c>
      <c r="GS156" s="48" cm="1">
        <f t="array" ref="GS156">beneficio_muerte_individual_activo(GS$2,$F156,$D156, Hombres!$A$1:$DW$117, Mujeres!$A$1:$DW$117)</f>
        <v>0</v>
      </c>
      <c r="GT156" s="48" cm="1">
        <f t="array" ref="GT156">beneficio_muerte_individual_activo(GT$2,$F156,$D156, Hombres!$A$1:$DW$117, Mujeres!$A$1:$DW$117)</f>
        <v>0</v>
      </c>
      <c r="GU156" s="48" cm="1">
        <f t="array" ref="GU156">beneficio_muerte_individual_activo(GU$2,$F156,$D156, Hombres!$A$1:$DW$117, Mujeres!$A$1:$DW$117)</f>
        <v>0</v>
      </c>
      <c r="GV156" s="48" cm="1">
        <f t="array" ref="GV156">beneficio_muerte_individual_activo(GV$2,$F156,$D156, Hombres!$A$1:$DW$117, Mujeres!$A$1:$DW$117)</f>
        <v>0</v>
      </c>
    </row>
    <row r="157" spans="1:204" x14ac:dyDescent="0.35">
      <c r="A157" s="1">
        <f t="shared" si="2"/>
        <v>155</v>
      </c>
      <c r="B157" s="77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41" cm="1">
        <f t="array" ref="G157">PorcentajePension(C157,E157, D157)</f>
        <v>0.85</v>
      </c>
      <c r="I157" s="74"/>
      <c r="J157" s="48" cm="1">
        <f t="array" ref="J157">AnualidadActivo(J$2, $E157, $C157, $B157, $D157, Hombres!$A$1:$DW$117, Mujeres!$A$1:$DW$117)</f>
        <v>0</v>
      </c>
      <c r="K157" s="48" cm="1">
        <f t="array" ref="K157">AnualidadActivo(K$2, $E157, $C157, $B157, $D157, Hombres!$A$1:$DW$117, Mujeres!$A$1:$DW$117)</f>
        <v>0</v>
      </c>
      <c r="L157" s="48" cm="1">
        <f t="array" ref="L157">AnualidadActivo(L$2, $E157, $C157, $B157, $D157, Hombres!$A$1:$DW$117, Mujeres!$A$1:$DW$117)</f>
        <v>0</v>
      </c>
      <c r="M157" s="48" cm="1">
        <f t="array" ref="M157">AnualidadActivo(M$2, $E157, $C157, $B157, $D157, Hombres!$A$1:$DW$117, Mujeres!$A$1:$DW$117)</f>
        <v>0</v>
      </c>
      <c r="N157" s="48" cm="1">
        <f t="array" ref="N157">AnualidadActivo(N$2, $E157, $C157, $B157, $D157, Hombres!$A$1:$DW$117, Mujeres!$A$1:$DW$117)</f>
        <v>0</v>
      </c>
      <c r="O157" s="48" cm="1">
        <f t="array" ref="O157">AnualidadActivo(O$2, $E157, $C157, $B157, $D157, Hombres!$A$1:$DW$117, Mujeres!$A$1:$DW$117)</f>
        <v>0</v>
      </c>
      <c r="P157" s="48" cm="1">
        <f t="array" ref="P157">AnualidadActivo(P$2, $E157, $C157, $B157, $D157, Hombres!$A$1:$DW$117, Mujeres!$A$1:$DW$117)</f>
        <v>0</v>
      </c>
      <c r="Q157" s="48" cm="1">
        <f t="array" ref="Q157">AnualidadActivo(Q$2, $E157, $C157, $B157, $D157, Hombres!$A$1:$DW$117, Mujeres!$A$1:$DW$117)</f>
        <v>0</v>
      </c>
      <c r="R157" s="48" cm="1">
        <f t="array" ref="R157">AnualidadActivo(R$2, $E157, $C157, $B157, $D157, Hombres!$A$1:$DW$117, Mujeres!$A$1:$DW$117)</f>
        <v>0</v>
      </c>
      <c r="S157" s="48" cm="1">
        <f t="array" ref="S157">AnualidadActivo(S$2, $E157, $C157, $B157, $D157, Hombres!$A$1:$DW$117, Mujeres!$A$1:$DW$117)</f>
        <v>0</v>
      </c>
      <c r="T157" s="48" cm="1">
        <f t="array" ref="T157">AnualidadActivo(T$2, $E157, $C157, $B157, $D157, Hombres!$A$1:$DW$117, Mujeres!$A$1:$DW$117)</f>
        <v>0</v>
      </c>
      <c r="U157" s="48" cm="1">
        <f t="array" ref="U157">AnualidadActivo(U$2, $E157, $C157, $B157, $D157, Hombres!$A$1:$DW$117, Mujeres!$A$1:$DW$117)</f>
        <v>0</v>
      </c>
      <c r="V157" s="48" cm="1">
        <f t="array" ref="V157">AnualidadActivo(V$2, $E157, $C157, $B157, $D157, Hombres!$A$1:$DW$117, Mujeres!$A$1:$DW$117)</f>
        <v>0</v>
      </c>
      <c r="W157" s="48" cm="1">
        <f t="array" ref="W157">AnualidadActivo(W$2, $E157, $C157, $B157, $D157, Hombres!$A$1:$DW$117, Mujeres!$A$1:$DW$117)</f>
        <v>0</v>
      </c>
      <c r="X157" s="48" cm="1">
        <f t="array" ref="X157">AnualidadActivo(X$2, $E157, $C157, $B157, $D157, Hombres!$A$1:$DW$117, Mujeres!$A$1:$DW$117)</f>
        <v>0</v>
      </c>
      <c r="Y157" s="48" cm="1">
        <f t="array" ref="Y157">AnualidadActivo(Y$2, $E157, $C157, $B157, $D157, Hombres!$A$1:$DW$117, Mujeres!$A$1:$DW$117)</f>
        <v>0</v>
      </c>
      <c r="Z157" s="48" cm="1">
        <f t="array" ref="Z157">AnualidadActivo(Z$2, $E157, $C157, $B157, $D157, Hombres!$A$1:$DW$117, Mujeres!$A$1:$DW$117)</f>
        <v>0</v>
      </c>
      <c r="AA157" s="48" cm="1">
        <f t="array" ref="AA157">AnualidadActivo(AA$2, $E157, $C157, $B157, $D157, Hombres!$A$1:$DW$117, Mujeres!$A$1:$DW$117)</f>
        <v>0</v>
      </c>
      <c r="AB157" s="48" cm="1">
        <f t="array" ref="AB157">AnualidadActivo(AB$2, $E157, $C157, $B157, $D157, Hombres!$A$1:$DW$117, Mujeres!$A$1:$DW$117)</f>
        <v>0</v>
      </c>
      <c r="AC157" s="48" cm="1">
        <f t="array" ref="AC157">AnualidadActivo(AC$2, $E157, $C157, $B157, $D157, Hombres!$A$1:$DW$117, Mujeres!$A$1:$DW$117)</f>
        <v>0</v>
      </c>
      <c r="AD157" s="48" cm="1">
        <f t="array" ref="AD157">AnualidadActivo(AD$2, $E157, $C157, $B157, $D157, Hombres!$A$1:$DW$117, Mujeres!$A$1:$DW$117)</f>
        <v>0</v>
      </c>
      <c r="AE157" s="48" cm="1">
        <f t="array" ref="AE157">AnualidadActivo(AE$2, $E157, $C157, $B157, $D157, Hombres!$A$1:$DW$117, Mujeres!$A$1:$DW$117)</f>
        <v>0</v>
      </c>
      <c r="AF157" s="48" cm="1">
        <f t="array" ref="AF157">AnualidadActivo(AF$2, $E157, $C157, $B157, $D157, Hombres!$A$1:$DW$117, Mujeres!$A$1:$DW$117)</f>
        <v>0</v>
      </c>
      <c r="AG157" s="48" cm="1">
        <f t="array" ref="AG157">AnualidadActivo(AG$2, $E157, $C157, $B157, $D157, Hombres!$A$1:$DW$117, Mujeres!$A$1:$DW$117)</f>
        <v>0</v>
      </c>
      <c r="AH157" s="48" cm="1">
        <f t="array" ref="AH157">AnualidadActivo(AH$2, $E157, $C157, $B157, $D157, Hombres!$A$1:$DW$117, Mujeres!$A$1:$DW$117)</f>
        <v>0</v>
      </c>
      <c r="AI157" s="48" cm="1">
        <f t="array" ref="AI157">AnualidadActivo(AI$2, $E157, $C157, $B157, $D157, Hombres!$A$1:$DW$117, Mujeres!$A$1:$DW$117)</f>
        <v>0</v>
      </c>
      <c r="AJ157" s="48" cm="1">
        <f t="array" ref="AJ157">AnualidadActivo(AJ$2, $E157, $C157, $B157, $D157, Hombres!$A$1:$DW$117, Mujeres!$A$1:$DW$117)</f>
        <v>0</v>
      </c>
      <c r="AK157" s="48" cm="1">
        <f t="array" ref="AK157">AnualidadActivo(AK$2, $E157, $C157, $B157, $D157, Hombres!$A$1:$DW$117, Mujeres!$A$1:$DW$117)</f>
        <v>0</v>
      </c>
      <c r="AL157" s="48" cm="1">
        <f t="array" ref="AL157">AnualidadActivo(AL$2, $E157, $C157, $B157, $D157, Hombres!$A$1:$DW$117, Mujeres!$A$1:$DW$117)</f>
        <v>0</v>
      </c>
      <c r="AM157" s="48" cm="1">
        <f t="array" ref="AM157">AnualidadActivo(AM$2, $E157, $C157, $B157, $D157, Hombres!$A$1:$DW$117, Mujeres!$A$1:$DW$117)</f>
        <v>0</v>
      </c>
      <c r="AN157" s="48" cm="1">
        <f t="array" ref="AN157">AnualidadActivo(AN$2, $E157, $C157, $B157, $D157, Hombres!$A$1:$DW$117, Mujeres!$A$1:$DW$117)</f>
        <v>0</v>
      </c>
      <c r="AO157" s="48" cm="1">
        <f t="array" ref="AO157">AnualidadActivo(AO$2, $E157, $C157, $B157, $D157, Hombres!$A$1:$DW$117, Mujeres!$A$1:$DW$117)</f>
        <v>0</v>
      </c>
      <c r="AP157" s="48" cm="1">
        <f t="array" ref="AP157">AnualidadActivo(AP$2, $E157, $C157, $B157, $D157, Hombres!$A$1:$DW$117, Mujeres!$A$1:$DW$117)</f>
        <v>0</v>
      </c>
      <c r="AQ157" s="48" cm="1">
        <f t="array" ref="AQ157">AnualidadActivo(AQ$2, $E157, $C157, $B157, $D157, Hombres!$A$1:$DW$117, Mujeres!$A$1:$DW$117)</f>
        <v>0</v>
      </c>
      <c r="AR157" s="48" cm="1">
        <f t="array" ref="AR157">AnualidadActivo(AR$2, $E157, $C157, $B157, $D157, Hombres!$A$1:$DW$117, Mujeres!$A$1:$DW$117)</f>
        <v>0</v>
      </c>
      <c r="AS157" s="48" cm="1">
        <f t="array" ref="AS157">AnualidadActivo(AS$2, $E157, $C157, $B157, $D157, Hombres!$A$1:$DW$117, Mujeres!$A$1:$DW$117)</f>
        <v>0</v>
      </c>
      <c r="AT157" s="48" cm="1">
        <f t="array" ref="AT157">AnualidadActivo(AT$2, $E157, $C157, $B157, $D157, Hombres!$A$1:$DW$117, Mujeres!$A$1:$DW$117)</f>
        <v>0</v>
      </c>
      <c r="AU157" s="48" cm="1">
        <f t="array" ref="AU157">AnualidadActivo(AU$2, $E157, $C157, $B157, $D157, Hombres!$A$1:$DW$117, Mujeres!$A$1:$DW$117)</f>
        <v>0</v>
      </c>
      <c r="AV157" s="48" cm="1">
        <f t="array" ref="AV157">AnualidadActivo(AV$2, $E157, $C157, $B157, $D157, Hombres!$A$1:$DW$117, Mujeres!$A$1:$DW$117)</f>
        <v>62331380.293440185</v>
      </c>
      <c r="AW157" s="48" cm="1">
        <f t="array" ref="AW157">AnualidadActivo(AW$2, $E157, $C157, $B157, $D157, Hombres!$A$1:$DW$117, Mujeres!$A$1:$DW$117)</f>
        <v>64201321.702243395</v>
      </c>
      <c r="AX157" s="48" cm="1">
        <f t="array" ref="AX157">AnualidadActivo(AX$2, $E157, $C157, $B157, $D157, Hombres!$A$1:$DW$117, Mujeres!$A$1:$DW$117)</f>
        <v>66127361.353310689</v>
      </c>
      <c r="AY157" s="48" cm="1">
        <f t="array" ref="AY157">AnualidadActivo(AY$2, $E157, $C157, $B157, $D157, Hombres!$A$1:$DW$117, Mujeres!$A$1:$DW$117)</f>
        <v>68111182.193910033</v>
      </c>
      <c r="AZ157" s="48" cm="1">
        <f t="array" ref="AZ157">AnualidadActivo(AZ$2, $E157, $C157, $B157, $D157, Hombres!$A$1:$DW$117, Mujeres!$A$1:$DW$117)</f>
        <v>70154517.65972732</v>
      </c>
      <c r="BA157" s="48" cm="1">
        <f t="array" ref="BA157">AnualidadActivo(BA$2, $E157, $C157, $B157, $D157, Hombres!$A$1:$DW$117, Mujeres!$A$1:$DW$117)</f>
        <v>71699079.719062492</v>
      </c>
      <c r="BB157" s="48" cm="1">
        <f t="array" ref="BB157">AnualidadActivo(BB$2, $E157, $C157, $B157, $D157, Hombres!$A$1:$DW$117, Mujeres!$A$1:$DW$117)</f>
        <v>73233684.805708602</v>
      </c>
      <c r="BC157" s="48" cm="1">
        <f t="array" ref="BC157">AnualidadActivo(BC$2, $E157, $C157, $B157, $D157, Hombres!$A$1:$DW$117, Mujeres!$A$1:$DW$117)</f>
        <v>74759988.236037344</v>
      </c>
      <c r="BD157" s="48" cm="1">
        <f t="array" ref="BD157">AnualidadActivo(BD$2, $E157, $C157, $B157, $D157, Hombres!$A$1:$DW$117, Mujeres!$A$1:$DW$117)</f>
        <v>76280848.24532029</v>
      </c>
      <c r="BE157" s="48" cm="1">
        <f t="array" ref="BE157">AnualidadActivo(BE$2, $E157, $C157, $B157, $D157, Hombres!$A$1:$DW$117, Mujeres!$A$1:$DW$117)</f>
        <v>77790165.060888544</v>
      </c>
      <c r="BF157" s="48" cm="1">
        <f t="array" ref="BF157">AnualidadActivo(BF$2, $E157, $C157, $B157, $D157, Hombres!$A$1:$DW$117, Mujeres!$A$1:$DW$117)</f>
        <v>79271303.961457908</v>
      </c>
      <c r="BG157" s="48" cm="1">
        <f t="array" ref="BG157">AnualidadActivo(BG$2, $E157, $C157, $B157, $D157, Hombres!$A$1:$DW$117, Mujeres!$A$1:$DW$117)</f>
        <v>80697761.666590571</v>
      </c>
      <c r="BH157" s="48" cm="1">
        <f t="array" ref="BH157">AnualidadActivo(BH$2, $E157, $C157, $B157, $D157, Hombres!$A$1:$DW$117, Mujeres!$A$1:$DW$117)</f>
        <v>82039514.634462729</v>
      </c>
      <c r="BI157" s="48" cm="1">
        <f t="array" ref="BI157">AnualidadActivo(BI$2, $E157, $C157, $B157, $D157, Hombres!$A$1:$DW$117, Mujeres!$A$1:$DW$117)</f>
        <v>83267277.154803827</v>
      </c>
      <c r="BJ157" s="48" cm="1">
        <f t="array" ref="BJ157">AnualidadActivo(BJ$2, $E157, $C157, $B157, $D157, Hombres!$A$1:$DW$117, Mujeres!$A$1:$DW$117)</f>
        <v>84355228.246634722</v>
      </c>
      <c r="BK157" s="48" cm="1">
        <f t="array" ref="BK157">AnualidadActivo(BK$2, $E157, $C157, $B157, $D157, Hombres!$A$1:$DW$117, Mujeres!$A$1:$DW$117)</f>
        <v>85290425.651817575</v>
      </c>
      <c r="BL157" s="48" cm="1">
        <f t="array" ref="BL157">AnualidadActivo(BL$2, $E157, $C157, $B157, $D157, Hombres!$A$1:$DW$117, Mujeres!$A$1:$DW$117)</f>
        <v>86069964.96057941</v>
      </c>
      <c r="BM157" s="48" cm="1">
        <f t="array" ref="BM157">AnualidadActivo(BM$2, $E157, $C157, $B157, $D157, Hombres!$A$1:$DW$117, Mujeres!$A$1:$DW$117)</f>
        <v>86694183.077957794</v>
      </c>
      <c r="BN157" s="48" cm="1">
        <f t="array" ref="BN157">AnualidadActivo(BN$2, $E157, $C157, $B157, $D157, Hombres!$A$1:$DW$117, Mujeres!$A$1:$DW$117)</f>
        <v>87160197.082403004</v>
      </c>
      <c r="BO157" s="48" cm="1">
        <f t="array" ref="BO157">AnualidadActivo(BO$2, $E157, $C157, $B157, $D157, Hombres!$A$1:$DW$117, Mujeres!$A$1:$DW$117)</f>
        <v>87453367.552425861</v>
      </c>
      <c r="BP157" s="48" cm="1">
        <f t="array" ref="BP157">AnualidadActivo(BP$2, $E157, $C157, $B157, $D157, Hombres!$A$1:$DW$117, Mujeres!$A$1:$DW$117)</f>
        <v>87392701.938435033</v>
      </c>
      <c r="BQ157" s="48" cm="1">
        <f t="array" ref="BQ157">AnualidadActivo(BQ$2, $E157, $C157, $B157, $D157, Hombres!$A$1:$DW$117, Mujeres!$A$1:$DW$117)</f>
        <v>87073061.732811972</v>
      </c>
      <c r="BR157" s="48" cm="1">
        <f t="array" ref="BR157">AnualidadActivo(BR$2, $E157, $C157, $B157, $D157, Hombres!$A$1:$DW$117, Mujeres!$A$1:$DW$117)</f>
        <v>86473149.322080791</v>
      </c>
      <c r="BS157" s="48" cm="1">
        <f t="array" ref="BS157">AnualidadActivo(BS$2, $E157, $C157, $B157, $D157, Hombres!$A$1:$DW$117, Mujeres!$A$1:$DW$117)</f>
        <v>85570132.360836536</v>
      </c>
      <c r="BT157" s="48" cm="1">
        <f t="array" ref="BT157">AnualidadActivo(BT$2, $E157, $C157, $B157, $D157, Hombres!$A$1:$DW$117, Mujeres!$A$1:$DW$117)</f>
        <v>84336309.201135084</v>
      </c>
      <c r="BU157" s="48" cm="1">
        <f t="array" ref="BU157">AnualidadActivo(BU$2, $E157, $C157, $B157, $D157, Hombres!$A$1:$DW$117, Mujeres!$A$1:$DW$117)</f>
        <v>82743971.117998302</v>
      </c>
      <c r="BV157" s="48" cm="1">
        <f t="array" ref="BV157">AnualidadActivo(BV$2, $E157, $C157, $B157, $D157, Hombres!$A$1:$DW$117, Mujeres!$A$1:$DW$117)</f>
        <v>80766551.889997691</v>
      </c>
      <c r="BW157" s="48" cm="1">
        <f t="array" ref="BW157">AnualidadActivo(BW$2, $E157, $C157, $B157, $D157, Hombres!$A$1:$DW$117, Mujeres!$A$1:$DW$117)</f>
        <v>78384470.214687303</v>
      </c>
      <c r="BX157" s="48" cm="1">
        <f t="array" ref="BX157">AnualidadActivo(BX$2, $E157, $C157, $B157, $D157, Hombres!$A$1:$DW$117, Mujeres!$A$1:$DW$117)</f>
        <v>75586234.064703479</v>
      </c>
      <c r="BY157" s="48" cm="1">
        <f t="array" ref="BY157">AnualidadActivo(BY$2, $E157, $C157, $B157, $D157, Hombres!$A$1:$DW$117, Mujeres!$A$1:$DW$117)</f>
        <v>72366349.005027205</v>
      </c>
      <c r="BZ157" s="48" cm="1">
        <f t="array" ref="BZ157">AnualidadActivo(BZ$2, $E157, $C157, $B157, $D157, Hombres!$A$1:$DW$117, Mujeres!$A$1:$DW$117)</f>
        <v>68727459.466179743</v>
      </c>
      <c r="CA157" s="48" cm="1">
        <f t="array" ref="CA157">AnualidadActivo(CA$2, $E157, $C157, $B157, $D157, Hombres!$A$1:$DW$117, Mujeres!$A$1:$DW$117)</f>
        <v>64684004.884828053</v>
      </c>
      <c r="CB157" s="48" cm="1">
        <f t="array" ref="CB157">AnualidadActivo(CB$2, $E157, $C157, $B157, $D157, Hombres!$A$1:$DW$117, Mujeres!$A$1:$DW$117)</f>
        <v>60267759.173984535</v>
      </c>
      <c r="CC157" s="48" cm="1">
        <f t="array" ref="CC157">AnualidadActivo(CC$2, $E157, $C157, $B157, $D157, Hombres!$A$1:$DW$117, Mujeres!$A$1:$DW$117)</f>
        <v>55527429.071640924</v>
      </c>
      <c r="CD157" s="48" cm="1">
        <f t="array" ref="CD157">AnualidadActivo(CD$2, $E157, $C157, $B157, $D157, Hombres!$A$1:$DW$117, Mujeres!$A$1:$DW$117)</f>
        <v>50524061.221128665</v>
      </c>
      <c r="CE157" s="48" cm="1">
        <f t="array" ref="CE157">AnualidadActivo(CE$2, $E157, $C157, $B157, $D157, Hombres!$A$1:$DW$117, Mujeres!$A$1:$DW$117)</f>
        <v>45330351.071886569</v>
      </c>
      <c r="CF157" s="48" cm="1">
        <f t="array" ref="CF157">AnualidadActivo(CF$2, $E157, $C157, $B157, $D157, Hombres!$A$1:$DW$117, Mujeres!$A$1:$DW$117)</f>
        <v>40033290.168245025</v>
      </c>
      <c r="CG157" s="48" cm="1">
        <f t="array" ref="CG157">AnualidadActivo(CG$2, $E157, $C157, $B157, $D157, Hombres!$A$1:$DW$117, Mujeres!$A$1:$DW$117)</f>
        <v>34735859.785725914</v>
      </c>
      <c r="CH157" s="48" cm="1">
        <f t="array" ref="CH157">AnualidadActivo(CH$2, $E157, $C157, $B157, $D157, Hombres!$A$1:$DW$117, Mujeres!$A$1:$DW$117)</f>
        <v>29550535.446171869</v>
      </c>
      <c r="CI157" s="48" cm="1">
        <f t="array" ref="CI157">AnualidadActivo(CI$2, $E157, $C157, $B157, $D157, Hombres!$A$1:$DW$117, Mujeres!$A$1:$DW$117)</f>
        <v>24589299.507526726</v>
      </c>
      <c r="CJ157" s="48" cm="1">
        <f t="array" ref="CJ157">AnualidadActivo(CJ$2, $E157, $C157, $B157, $D157, Hombres!$A$1:$DW$117, Mujeres!$A$1:$DW$117)</f>
        <v>19957337.39966213</v>
      </c>
      <c r="CK157" s="48" cm="1">
        <f t="array" ref="CK157">AnualidadActivo(CK$2, $E157, $C157, $B157, $D157, Hombres!$A$1:$DW$117, Mujeres!$A$1:$DW$117)</f>
        <v>15748647.294361027</v>
      </c>
      <c r="CL157" s="48" cm="1">
        <f t="array" ref="CL157">AnualidadActivo(CL$2, $E157, $C157, $B157, $D157, Hombres!$A$1:$DW$117, Mujeres!$A$1:$DW$117)</f>
        <v>12040301.378483189</v>
      </c>
      <c r="CM157" s="48" cm="1">
        <f t="array" ref="CM157">AnualidadActivo(CM$2, $E157, $C157, $B157, $D157, Hombres!$A$1:$DW$117, Mujeres!$A$1:$DW$117)</f>
        <v>8883338.3303443529</v>
      </c>
      <c r="CN157" s="48" cm="1">
        <f t="array" ref="CN157">AnualidadActivo(CN$2, $E157, $C157, $B157, $D157, Hombres!$A$1:$DW$117, Mujeres!$A$1:$DW$117)</f>
        <v>6296022.157940207</v>
      </c>
      <c r="CO157" s="48" cm="1">
        <f t="array" ref="CO157">AnualidadActivo(CO$2, $E157, $C157, $B157, $D157, Hombres!$A$1:$DW$117, Mujeres!$A$1:$DW$117)</f>
        <v>4263395.6023247605</v>
      </c>
      <c r="CP157" s="48" cm="1">
        <f t="array" ref="CP157">AnualidadActivo(CP$2, $E157, $C157, $B157, $D157, Hombres!$A$1:$DW$117, Mujeres!$A$1:$DW$117)</f>
        <v>2741032.511479103</v>
      </c>
      <c r="CQ157" s="48" cm="1">
        <f t="array" ref="CQ157">AnualidadActivo(CQ$2, $E157, $C157, $B157, $D157, Hombres!$A$1:$DW$117, Mujeres!$A$1:$DW$117)</f>
        <v>1661232.5157129201</v>
      </c>
      <c r="CR157" s="48" cm="1">
        <f t="array" ref="CR157">AnualidadActivo(CR$2, $E157, $C157, $B157, $D157, Hombres!$A$1:$DW$117, Mujeres!$A$1:$DW$117)</f>
        <v>941211.24604778551</v>
      </c>
      <c r="CS157" s="48" cm="1">
        <f t="array" ref="CS157">AnualidadActivo(CS$2, $E157, $C157, $B157, $D157, Hombres!$A$1:$DW$117, Mujeres!$A$1:$DW$117)</f>
        <v>493540.82054114004</v>
      </c>
      <c r="CT157" s="48" cm="1">
        <f t="array" ref="CT157">AnualidadActivo(CT$2, $E157, $C157, $B157, $D157, Hombres!$A$1:$DW$117, Mujeres!$A$1:$DW$117)</f>
        <v>0</v>
      </c>
      <c r="CU157" s="48" cm="1">
        <f t="array" ref="CU157">AnualidadActivo(CU$2, $E157, $C157, $B157, $D157, Hombres!$A$1:$DW$117, Mujeres!$A$1:$DW$117)</f>
        <v>0</v>
      </c>
      <c r="CV157" s="48" cm="1">
        <f t="array" ref="CV157">AnualidadActivo(CV$2, $E157, $C157, $B157, $D157, Hombres!$A$1:$DW$117, Mujeres!$A$1:$DW$117)</f>
        <v>0</v>
      </c>
      <c r="CW157" s="48" cm="1">
        <f t="array" ref="CW157">AnualidadActivo(CW$2, $E157, $C157, $B157, $D157, Hombres!$A$1:$DW$117, Mujeres!$A$1:$DW$117)</f>
        <v>0</v>
      </c>
      <c r="CX157" s="48" cm="1">
        <f t="array" ref="CX157">AnualidadActivo(CX$2, $E157, $C157, $B157, $D157, Hombres!$A$1:$DW$117, Mujeres!$A$1:$DW$117)</f>
        <v>0</v>
      </c>
      <c r="CY157" s="48" cm="1">
        <f t="array" ref="CY157">AnualidadActivo(CY$2, $E157, $C157, $B157, $D157, Hombres!$A$1:$DW$117, Mujeres!$A$1:$DW$117)</f>
        <v>0</v>
      </c>
      <c r="CZ157" s="48" cm="1">
        <f t="array" ref="CZ157">AnualidadActivo(CZ$2, $E157, $C157, $B157, $D157, Hombres!$A$1:$DW$117, Mujeres!$A$1:$DW$117)</f>
        <v>0</v>
      </c>
      <c r="DA157" s="48" cm="1">
        <f t="array" ref="DA157">AnualidadActivo(DA$2, $E157, $C157, $B157, $D157, Hombres!$A$1:$DW$117, Mujeres!$A$1:$DW$117)</f>
        <v>0</v>
      </c>
      <c r="DD157" s="21"/>
      <c r="DE157" s="48" cm="1">
        <f t="array" ref="DE157">beneficio_muerte_individual_activo(DE$2,$F157,$D157, Hombres!$A$1:$DW$117, Mujeres!$A$1:$DW$117)</f>
        <v>0</v>
      </c>
      <c r="DF157" s="48" cm="1">
        <f t="array" ref="DF157">beneficio_muerte_individual_activo(DF$2,$F157,$D157, Hombres!$A$1:$DW$117, Mujeres!$A$1:$DW$117)</f>
        <v>6201.4635157999992</v>
      </c>
      <c r="DG157" s="48" cm="1">
        <f t="array" ref="DG157">beneficio_muerte_individual_activo(DG$2,$F157,$D157, Hombres!$A$1:$DW$117, Mujeres!$A$1:$DW$117)</f>
        <v>6244.2173806925275</v>
      </c>
      <c r="DH157" s="48" cm="1">
        <f t="array" ref="DH157">beneficio_muerte_individual_activo(DH$2,$F157,$D157, Hombres!$A$1:$DW$117, Mujeres!$A$1:$DW$117)</f>
        <v>6294.7606205445418</v>
      </c>
      <c r="DI157" s="48" cm="1">
        <f t="array" ref="DI157">beneficio_muerte_individual_activo(DI$2,$F157,$D157, Hombres!$A$1:$DW$117, Mujeres!$A$1:$DW$117)</f>
        <v>6330.1729190707283</v>
      </c>
      <c r="DJ157" s="48" cm="1">
        <f t="array" ref="DJ157">beneficio_muerte_individual_activo(DJ$2,$F157,$D157, Hombres!$A$1:$DW$117, Mujeres!$A$1:$DW$117)</f>
        <v>6326.683035185174</v>
      </c>
      <c r="DK157" s="48" cm="1">
        <f t="array" ref="DK157">beneficio_muerte_individual_activo(DK$2,$F157,$D157, Hombres!$A$1:$DW$117, Mujeres!$A$1:$DW$117)</f>
        <v>6314.7556700060086</v>
      </c>
      <c r="DL157" s="48" cm="1">
        <f t="array" ref="DL157">beneficio_muerte_individual_activo(DL$2,$F157,$D157, Hombres!$A$1:$DW$117, Mujeres!$A$1:$DW$117)</f>
        <v>6386.621069495056</v>
      </c>
      <c r="DM157" s="48" cm="1">
        <f t="array" ref="DM157">beneficio_muerte_individual_activo(DM$2,$F157,$D157, Hombres!$A$1:$DW$117, Mujeres!$A$1:$DW$117)</f>
        <v>6549.2750694651577</v>
      </c>
      <c r="DN157" s="48" cm="1">
        <f t="array" ref="DN157">beneficio_muerte_individual_activo(DN$2,$F157,$D157, Hombres!$A$1:$DW$117, Mujeres!$A$1:$DW$117)</f>
        <v>6797.7995145179975</v>
      </c>
      <c r="DO157" s="48" cm="1">
        <f t="array" ref="DO157">beneficio_muerte_individual_activo(DO$2,$F157,$D157, Hombres!$A$1:$DW$117, Mujeres!$A$1:$DW$117)</f>
        <v>7112.9510502784005</v>
      </c>
      <c r="DP157" s="48" cm="1">
        <f t="array" ref="DP157">beneficio_muerte_individual_activo(DP$2,$F157,$D157, Hombres!$A$1:$DW$117, Mujeres!$A$1:$DW$117)</f>
        <v>7502.1851236190978</v>
      </c>
      <c r="DQ157" s="48" cm="1">
        <f t="array" ref="DQ157">beneficio_muerte_individual_activo(DQ$2,$F157,$D157, Hombres!$A$1:$DW$117, Mujeres!$A$1:$DW$117)</f>
        <v>7972.3557534451984</v>
      </c>
      <c r="DR157" s="48" cm="1">
        <f t="array" ref="DR157">beneficio_muerte_individual_activo(DR$2,$F157,$D157, Hombres!$A$1:$DW$117, Mujeres!$A$1:$DW$117)</f>
        <v>8461.8883570608687</v>
      </c>
      <c r="DS157" s="48" cm="1">
        <f t="array" ref="DS157">beneficio_muerte_individual_activo(DS$2,$F157,$D157, Hombres!$A$1:$DW$117, Mujeres!$A$1:$DW$117)</f>
        <v>8868.4612991378453</v>
      </c>
      <c r="DT157" s="48" cm="1">
        <f t="array" ref="DT157">beneficio_muerte_individual_activo(DT$2,$F157,$D157, Hombres!$A$1:$DW$117, Mujeres!$A$1:$DW$117)</f>
        <v>9160.6931715892642</v>
      </c>
      <c r="DU157" s="48" cm="1">
        <f t="array" ref="DU157">beneficio_muerte_individual_activo(DU$2,$F157,$D157, Hombres!$A$1:$DW$117, Mujeres!$A$1:$DW$117)</f>
        <v>9407.2728284833011</v>
      </c>
      <c r="DV157" s="48" cm="1">
        <f t="array" ref="DV157">beneficio_muerte_individual_activo(DV$2,$F157,$D157, Hombres!$A$1:$DW$117, Mujeres!$A$1:$DW$117)</f>
        <v>9829.5086316160268</v>
      </c>
      <c r="DW157" s="48" cm="1">
        <f t="array" ref="DW157">beneficio_muerte_individual_activo(DW$2,$F157,$D157, Hombres!$A$1:$DW$117, Mujeres!$A$1:$DW$117)</f>
        <v>10436.168501664462</v>
      </c>
      <c r="DX157" s="48" cm="1">
        <f t="array" ref="DX157">beneficio_muerte_individual_activo(DX$2,$F157,$D157, Hombres!$A$1:$DW$117, Mujeres!$A$1:$DW$117)</f>
        <v>11173.090083966505</v>
      </c>
      <c r="DY157" s="48" cm="1">
        <f t="array" ref="DY157">beneficio_muerte_individual_activo(DY$2,$F157,$D157, Hombres!$A$1:$DW$117, Mujeres!$A$1:$DW$117)</f>
        <v>11964.655997860616</v>
      </c>
      <c r="DZ157" s="48" cm="1">
        <f t="array" ref="DZ157">beneficio_muerte_individual_activo(DZ$2,$F157,$D157, Hombres!$A$1:$DW$117, Mujeres!$A$1:$DW$117)</f>
        <v>12783.334122773394</v>
      </c>
      <c r="EA157" s="48" cm="1">
        <f t="array" ref="EA157">beneficio_muerte_individual_activo(EA$2,$F157,$D157, Hombres!$A$1:$DW$117, Mujeres!$A$1:$DW$117)</f>
        <v>13638.499044304268</v>
      </c>
      <c r="EB157" s="48" cm="1">
        <f t="array" ref="EB157">beneficio_muerte_individual_activo(EB$2,$F157,$D157, Hombres!$A$1:$DW$117, Mujeres!$A$1:$DW$117)</f>
        <v>14467.671586768891</v>
      </c>
      <c r="EC157" s="48" cm="1">
        <f t="array" ref="EC157">beneficio_muerte_individual_activo(EC$2,$F157,$D157, Hombres!$A$1:$DW$117, Mujeres!$A$1:$DW$117)</f>
        <v>15194.900371220012</v>
      </c>
      <c r="ED157" s="48" cm="1">
        <f t="array" ref="ED157">beneficio_muerte_individual_activo(ED$2,$F157,$D157, Hombres!$A$1:$DW$117, Mujeres!$A$1:$DW$117)</f>
        <v>15958.711081436566</v>
      </c>
      <c r="EE157" s="48" cm="1">
        <f t="array" ref="EE157">beneficio_muerte_individual_activo(EE$2,$F157,$D157, Hombres!$A$1:$DW$117, Mujeres!$A$1:$DW$117)</f>
        <v>16850.146807006269</v>
      </c>
      <c r="EF157" s="48" cm="1">
        <f t="array" ref="EF157">beneficio_muerte_individual_activo(EF$2,$F157,$D157, Hombres!$A$1:$DW$117, Mujeres!$A$1:$DW$117)</f>
        <v>18082.946839322489</v>
      </c>
      <c r="EG157" s="48" cm="1">
        <f t="array" ref="EG157">beneficio_muerte_individual_activo(EG$2,$F157,$D157, Hombres!$A$1:$DW$117, Mujeres!$A$1:$DW$117)</f>
        <v>19720.812709236983</v>
      </c>
      <c r="EH157" s="48" cm="1">
        <f t="array" ref="EH157">beneficio_muerte_individual_activo(EH$2,$F157,$D157, Hombres!$A$1:$DW$117, Mujeres!$A$1:$DW$117)</f>
        <v>21702.191502311474</v>
      </c>
      <c r="EI157" s="48" cm="1">
        <f t="array" ref="EI157">beneficio_muerte_individual_activo(EI$2,$F157,$D157, Hombres!$A$1:$DW$117, Mujeres!$A$1:$DW$117)</f>
        <v>23728.936643621688</v>
      </c>
      <c r="EJ157" s="48" cm="1">
        <f t="array" ref="EJ157">beneficio_muerte_individual_activo(EJ$2,$F157,$D157, Hombres!$A$1:$DW$117, Mujeres!$A$1:$DW$117)</f>
        <v>25645.898939806313</v>
      </c>
      <c r="EK157" s="48" cm="1">
        <f t="array" ref="EK157">beneficio_muerte_individual_activo(EK$2,$F157,$D157, Hombres!$A$1:$DW$117, Mujeres!$A$1:$DW$117)</f>
        <v>27526.883237517817</v>
      </c>
      <c r="EL157" s="48" cm="1">
        <f t="array" ref="EL157">beneficio_muerte_individual_activo(EL$2,$F157,$D157, Hombres!$A$1:$DW$117, Mujeres!$A$1:$DW$117)</f>
        <v>29383.038600599746</v>
      </c>
      <c r="EM157" s="48" cm="1">
        <f t="array" ref="EM157">beneficio_muerte_individual_activo(EM$2,$F157,$D157, Hombres!$A$1:$DW$117, Mujeres!$A$1:$DW$117)</f>
        <v>31224.491522329146</v>
      </c>
      <c r="EN157" s="48" cm="1">
        <f t="array" ref="EN157">beneficio_muerte_individual_activo(EN$2,$F157,$D157, Hombres!$A$1:$DW$117, Mujeres!$A$1:$DW$117)</f>
        <v>33220.832304904106</v>
      </c>
      <c r="EO157" s="48" cm="1">
        <f t="array" ref="EO157">beneficio_muerte_individual_activo(EO$2,$F157,$D157, Hombres!$A$1:$DW$117, Mujeres!$A$1:$DW$117)</f>
        <v>21276.012226996452</v>
      </c>
      <c r="EP157" s="48" cm="1">
        <f t="array" ref="EP157">beneficio_muerte_individual_activo(EP$2,$F157,$D157, Hombres!$A$1:$DW$117, Mujeres!$A$1:$DW$117)</f>
        <v>22711.845213592704</v>
      </c>
      <c r="EQ157" s="48" cm="1">
        <f t="array" ref="EQ157">beneficio_muerte_individual_activo(EQ$2,$F157,$D157, Hombres!$A$1:$DW$117, Mujeres!$A$1:$DW$117)</f>
        <v>24002.633282821942</v>
      </c>
      <c r="ER157" s="48" cm="1">
        <f t="array" ref="ER157">beneficio_muerte_individual_activo(ER$2,$F157,$D157, Hombres!$A$1:$DW$117, Mujeres!$A$1:$DW$117)</f>
        <v>25113.80061027177</v>
      </c>
      <c r="ES157" s="48" cm="1">
        <f t="array" ref="ES157">beneficio_muerte_individual_activo(ES$2,$F157,$D157, Hombres!$A$1:$DW$117, Mujeres!$A$1:$DW$117)</f>
        <v>26325.745925223579</v>
      </c>
      <c r="ET157" s="48" cm="1">
        <f t="array" ref="ET157">beneficio_muerte_individual_activo(ET$2,$F157,$D157, Hombres!$A$1:$DW$117, Mujeres!$A$1:$DW$117)</f>
        <v>27949.217595062037</v>
      </c>
      <c r="EU157" s="48" cm="1">
        <f t="array" ref="EU157">beneficio_muerte_individual_activo(EU$2,$F157,$D157, Hombres!$A$1:$DW$117, Mujeres!$A$1:$DW$117)</f>
        <v>30260.488366539856</v>
      </c>
      <c r="EV157" s="48" cm="1">
        <f t="array" ref="EV157">beneficio_muerte_individual_activo(EV$2,$F157,$D157, Hombres!$A$1:$DW$117, Mujeres!$A$1:$DW$117)</f>
        <v>33317.215982723108</v>
      </c>
      <c r="EW157" s="48" cm="1">
        <f t="array" ref="EW157">beneficio_muerte_individual_activo(EW$2,$F157,$D157, Hombres!$A$1:$DW$117, Mujeres!$A$1:$DW$117)</f>
        <v>36991.3055589371</v>
      </c>
      <c r="EX157" s="48" cm="1">
        <f t="array" ref="EX157">beneficio_muerte_individual_activo(EX$2,$F157,$D157, Hombres!$A$1:$DW$117, Mujeres!$A$1:$DW$117)</f>
        <v>41047.384072769622</v>
      </c>
      <c r="EY157" s="48" cm="1">
        <f t="array" ref="EY157">beneficio_muerte_individual_activo(EY$2,$F157,$D157, Hombres!$A$1:$DW$117, Mujeres!$A$1:$DW$117)</f>
        <v>45041.767436720271</v>
      </c>
      <c r="EZ157" s="48" cm="1">
        <f t="array" ref="EZ157">beneficio_muerte_individual_activo(EZ$2,$F157,$D157, Hombres!$A$1:$DW$117, Mujeres!$A$1:$DW$117)</f>
        <v>48710.982012374414</v>
      </c>
      <c r="FA157" s="48" cm="1">
        <f t="array" ref="FA157">beneficio_muerte_individual_activo(FA$2,$F157,$D157, Hombres!$A$1:$DW$117, Mujeres!$A$1:$DW$117)</f>
        <v>52040.996791431658</v>
      </c>
      <c r="FB157" s="48" cm="1">
        <f t="array" ref="FB157">beneficio_muerte_individual_activo(FB$2,$F157,$D157, Hombres!$A$1:$DW$117, Mujeres!$A$1:$DW$117)</f>
        <v>55130.684656365695</v>
      </c>
      <c r="FC157" s="48" cm="1">
        <f t="array" ref="FC157">beneficio_muerte_individual_activo(FC$2,$F157,$D157, Hombres!$A$1:$DW$117, Mujeres!$A$1:$DW$117)</f>
        <v>58219.705824781086</v>
      </c>
      <c r="FD157" s="48" cm="1">
        <f t="array" ref="FD157">beneficio_muerte_individual_activo(FD$2,$F157,$D157, Hombres!$A$1:$DW$117, Mujeres!$A$1:$DW$117)</f>
        <v>65273.144678525787</v>
      </c>
      <c r="FE157" s="48" cm="1">
        <f t="array" ref="FE157">beneficio_muerte_individual_activo(FE$2,$F157,$D157, Hombres!$A$1:$DW$117, Mujeres!$A$1:$DW$117)</f>
        <v>69390.541794847028</v>
      </c>
      <c r="FF157" s="48" cm="1">
        <f t="array" ref="FF157">beneficio_muerte_individual_activo(FF$2,$F157,$D157, Hombres!$A$1:$DW$117, Mujeres!$A$1:$DW$117)</f>
        <v>73580.444327909005</v>
      </c>
      <c r="FG157" s="48" cm="1">
        <f t="array" ref="FG157">beneficio_muerte_individual_activo(FG$2,$F157,$D157, Hombres!$A$1:$DW$117, Mujeres!$A$1:$DW$117)</f>
        <v>77826.471803883614</v>
      </c>
      <c r="FH157" s="48" cm="1">
        <f t="array" ref="FH157">beneficio_muerte_individual_activo(FH$2,$F157,$D157, Hombres!$A$1:$DW$117, Mujeres!$A$1:$DW$117)</f>
        <v>82122.966258489469</v>
      </c>
      <c r="FI157" s="48" cm="1">
        <f t="array" ref="FI157">beneficio_muerte_individual_activo(FI$2,$F157,$D157, Hombres!$A$1:$DW$117, Mujeres!$A$1:$DW$117)</f>
        <v>86410.764680644425</v>
      </c>
      <c r="FJ157" s="48" cm="1">
        <f t="array" ref="FJ157">beneficio_muerte_individual_activo(FJ$2,$F157,$D157, Hombres!$A$1:$DW$117, Mujeres!$A$1:$DW$117)</f>
        <v>90681.712476886227</v>
      </c>
      <c r="FK157" s="48" cm="1">
        <f t="array" ref="FK157">beneficio_muerte_individual_activo(FK$2,$F157,$D157, Hombres!$A$1:$DW$117, Mujeres!$A$1:$DW$117)</f>
        <v>94851.534412434237</v>
      </c>
      <c r="FL157" s="48" cm="1">
        <f t="array" ref="FL157">beneficio_muerte_individual_activo(FL$2,$F157,$D157, Hombres!$A$1:$DW$117, Mujeres!$A$1:$DW$117)</f>
        <v>98733.55996049814</v>
      </c>
      <c r="FM157" s="48" cm="1">
        <f t="array" ref="FM157">beneficio_muerte_individual_activo(FM$2,$F157,$D157, Hombres!$A$1:$DW$117, Mujeres!$A$1:$DW$117)</f>
        <v>102133.86300569637</v>
      </c>
      <c r="FN157" s="48" cm="1">
        <f t="array" ref="FN157">beneficio_muerte_individual_activo(FN$2,$F157,$D157, Hombres!$A$1:$DW$117, Mujeres!$A$1:$DW$117)</f>
        <v>104909.22660090611</v>
      </c>
      <c r="FO157" s="48" cm="1">
        <f t="array" ref="FO157">beneficio_muerte_individual_activo(FO$2,$F157,$D157, Hombres!$A$1:$DW$117, Mujeres!$A$1:$DW$117)</f>
        <v>106951.15459768614</v>
      </c>
      <c r="FP157" s="48" cm="1">
        <f t="array" ref="FP157">beneficio_muerte_individual_activo(FP$2,$F157,$D157, Hombres!$A$1:$DW$117, Mujeres!$A$1:$DW$117)</f>
        <v>108104.62718868763</v>
      </c>
      <c r="FQ157" s="108" cm="1">
        <f t="array" ref="FQ157">beneficio_muerte_individual_activo(FQ$2,$F157,$D157, Hombres!$A$1:$DW$117, Mujeres!$A$1:$DW$117)</f>
        <v>108149.40362046054</v>
      </c>
      <c r="FR157" s="48" cm="1">
        <f t="array" ref="FR157">beneficio_muerte_individual_activo(FR$2,$F157,$D157, Hombres!$A$1:$DW$117, Mujeres!$A$1:$DW$117)</f>
        <v>106921.9477097143</v>
      </c>
      <c r="FS157" s="48" cm="1">
        <f t="array" ref="FS157">beneficio_muerte_individual_activo(FS$2,$F157,$D157, Hombres!$A$1:$DW$117, Mujeres!$A$1:$DW$117)</f>
        <v>104366.59019926278</v>
      </c>
      <c r="FT157" s="48" cm="1">
        <f t="array" ref="FT157">beneficio_muerte_individual_activo(FT$2,$F157,$D157, Hombres!$A$1:$DW$117, Mujeres!$A$1:$DW$117)</f>
        <v>100466.61699497901</v>
      </c>
      <c r="FU157" s="48" cm="1">
        <f t="array" ref="FU157">beneficio_muerte_individual_activo(FU$2,$F157,$D157, Hombres!$A$1:$DW$117, Mujeres!$A$1:$DW$117)</f>
        <v>95204.69091560939</v>
      </c>
      <c r="FV157" s="48" cm="1">
        <f t="array" ref="FV157">beneficio_muerte_individual_activo(FV$2,$F157,$D157, Hombres!$A$1:$DW$117, Mujeres!$A$1:$DW$117)</f>
        <v>88590.030475100677</v>
      </c>
      <c r="FW157" s="48" cm="1">
        <f t="array" ref="FW157">beneficio_muerte_individual_activo(FW$2,$F157,$D157, Hombres!$A$1:$DW$117, Mujeres!$A$1:$DW$117)</f>
        <v>80752.076529051745</v>
      </c>
      <c r="FX157" s="48" cm="1">
        <f t="array" ref="FX157">beneficio_muerte_individual_activo(FX$2,$F157,$D157, Hombres!$A$1:$DW$117, Mujeres!$A$1:$DW$117)</f>
        <v>71949.570524129507</v>
      </c>
      <c r="FY157" s="48" cm="1">
        <f t="array" ref="FY157">beneficio_muerte_individual_activo(FY$2,$F157,$D157, Hombres!$A$1:$DW$117, Mujeres!$A$1:$DW$117)</f>
        <v>62503.402787528146</v>
      </c>
      <c r="FZ157" s="48" cm="1">
        <f t="array" ref="FZ157">beneficio_muerte_individual_activo(FZ$2,$F157,$D157, Hombres!$A$1:$DW$117, Mujeres!$A$1:$DW$117)</f>
        <v>52763.915313390076</v>
      </c>
      <c r="GA157" s="48" cm="1">
        <f t="array" ref="GA157">beneficio_muerte_individual_activo(GA$2,$F157,$D157, Hombres!$A$1:$DW$117, Mujeres!$A$1:$DW$117)</f>
        <v>43109.212370840753</v>
      </c>
      <c r="GB157" s="48" cm="1">
        <f t="array" ref="GB157">beneficio_muerte_individual_activo(GB$2,$F157,$D157, Hombres!$A$1:$DW$117, Mujeres!$A$1:$DW$117)</f>
        <v>33943.327844342195</v>
      </c>
      <c r="GC157" s="48" cm="1">
        <f t="array" ref="GC157">beneficio_muerte_individual_activo(GC$2,$F157,$D157, Hombres!$A$1:$DW$117, Mujeres!$A$1:$DW$117)</f>
        <v>25641.19093896338</v>
      </c>
      <c r="GD157" s="48" cm="1">
        <f t="array" ref="GD157">beneficio_muerte_individual_activo(GD$2,$F157,$D157, Hombres!$A$1:$DW$117, Mujeres!$A$1:$DW$117)</f>
        <v>18484.633412752442</v>
      </c>
      <c r="GE157" s="48" cm="1">
        <f t="array" ref="GE157">beneficio_muerte_individual_activo(GE$2,$F157,$D157, Hombres!$A$1:$DW$117, Mujeres!$A$1:$DW$117)</f>
        <v>12634.616671462774</v>
      </c>
      <c r="GF157" s="48" cm="1">
        <f t="array" ref="GF157">beneficio_muerte_individual_activo(GF$2,$F157,$D157, Hombres!$A$1:$DW$117, Mujeres!$A$1:$DW$117)</f>
        <v>8126.3126498852562</v>
      </c>
      <c r="GG157" s="48" cm="1">
        <f t="array" ref="GG157">beneficio_muerte_individual_activo(GG$2,$F157,$D157, Hombres!$A$1:$DW$117, Mujeres!$A$1:$DW$117)</f>
        <v>4876.1348138463172</v>
      </c>
      <c r="GH157" s="48" cm="1">
        <f t="array" ref="GH157">beneficio_muerte_individual_activo(GH$2,$F157,$D157, Hombres!$A$1:$DW$117, Mujeres!$A$1:$DW$117)</f>
        <v>2702.3723877825737</v>
      </c>
      <c r="GI157" s="48" cm="1">
        <f t="array" ref="GI157">beneficio_muerte_individual_activo(GI$2,$F157,$D157, Hombres!$A$1:$DW$117, Mujeres!$A$1:$DW$117)</f>
        <v>1366.286874310216</v>
      </c>
      <c r="GJ157" s="48" cm="1">
        <f t="array" ref="GJ157">beneficio_muerte_individual_activo(GJ$2,$F157,$D157, Hombres!$A$1:$DW$117, Mujeres!$A$1:$DW$117)</f>
        <v>620.56101136441032</v>
      </c>
      <c r="GK157" s="48" cm="1">
        <f t="array" ref="GK157">beneficio_muerte_individual_activo(GK$2,$F157,$D157, Hombres!$A$1:$DW$117, Mujeres!$A$1:$DW$117)</f>
        <v>248.36932492669672</v>
      </c>
      <c r="GL157" s="48" cm="1">
        <f t="array" ref="GL157">beneficio_muerte_individual_activo(GL$2,$F157,$D157, Hombres!$A$1:$DW$117, Mujeres!$A$1:$DW$117)</f>
        <v>85.441461894572285</v>
      </c>
      <c r="GM157" s="48" cm="1">
        <f t="array" ref="GM157">beneficio_muerte_individual_activo(GM$2,$F157,$D157, Hombres!$A$1:$DW$117, Mujeres!$A$1:$DW$117)</f>
        <v>30.909223428778066</v>
      </c>
      <c r="GN157" s="48" cm="1">
        <f t="array" ref="GN157">beneficio_muerte_individual_activo(GN$2,$F157,$D157, Hombres!$A$1:$DW$117, Mujeres!$A$1:$DW$117)</f>
        <v>0</v>
      </c>
      <c r="GO157" s="48" cm="1">
        <f t="array" ref="GO157">beneficio_muerte_individual_activo(GO$2,$F157,$D157, Hombres!$A$1:$DW$117, Mujeres!$A$1:$DW$117)</f>
        <v>0</v>
      </c>
      <c r="GP157" s="48" cm="1">
        <f t="array" ref="GP157">beneficio_muerte_individual_activo(GP$2,$F157,$D157, Hombres!$A$1:$DW$117, Mujeres!$A$1:$DW$117)</f>
        <v>0</v>
      </c>
      <c r="GQ157" s="48" cm="1">
        <f t="array" ref="GQ157">beneficio_muerte_individual_activo(GQ$2,$F157,$D157, Hombres!$A$1:$DW$117, Mujeres!$A$1:$DW$117)</f>
        <v>0</v>
      </c>
      <c r="GR157" s="48" cm="1">
        <f t="array" ref="GR157">beneficio_muerte_individual_activo(GR$2,$F157,$D157, Hombres!$A$1:$DW$117, Mujeres!$A$1:$DW$117)</f>
        <v>0</v>
      </c>
      <c r="GS157" s="48" cm="1">
        <f t="array" ref="GS157">beneficio_muerte_individual_activo(GS$2,$F157,$D157, Hombres!$A$1:$DW$117, Mujeres!$A$1:$DW$117)</f>
        <v>0</v>
      </c>
      <c r="GT157" s="48" cm="1">
        <f t="array" ref="GT157">beneficio_muerte_individual_activo(GT$2,$F157,$D157, Hombres!$A$1:$DW$117, Mujeres!$A$1:$DW$117)</f>
        <v>0</v>
      </c>
      <c r="GU157" s="48" cm="1">
        <f t="array" ref="GU157">beneficio_muerte_individual_activo(GU$2,$F157,$D157, Hombres!$A$1:$DW$117, Mujeres!$A$1:$DW$117)</f>
        <v>0</v>
      </c>
      <c r="GV157" s="48" cm="1">
        <f t="array" ref="GV157">beneficio_muerte_individual_activo(GV$2,$F157,$D157, Hombres!$A$1:$DW$117, Mujeres!$A$1:$DW$117)</f>
        <v>0</v>
      </c>
    </row>
    <row r="158" spans="1:204" x14ac:dyDescent="0.35">
      <c r="A158" s="1">
        <f t="shared" si="2"/>
        <v>156</v>
      </c>
      <c r="B158" s="77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41" cm="1">
        <f t="array" ref="G158">PorcentajePension(C158,E158, D158)</f>
        <v>0.85</v>
      </c>
      <c r="I158" s="74"/>
      <c r="J158" s="48" cm="1">
        <f t="array" ref="J158">AnualidadActivo(J$2, $E158, $C158, $B158, $D158, Hombres!$A$1:$DW$117, Mujeres!$A$1:$DW$117)</f>
        <v>0</v>
      </c>
      <c r="K158" s="48" cm="1">
        <f t="array" ref="K158">AnualidadActivo(K$2, $E158, $C158, $B158, $D158, Hombres!$A$1:$DW$117, Mujeres!$A$1:$DW$117)</f>
        <v>0</v>
      </c>
      <c r="L158" s="48" cm="1">
        <f t="array" ref="L158">AnualidadActivo(L$2, $E158, $C158, $B158, $D158, Hombres!$A$1:$DW$117, Mujeres!$A$1:$DW$117)</f>
        <v>0</v>
      </c>
      <c r="M158" s="48" cm="1">
        <f t="array" ref="M158">AnualidadActivo(M$2, $E158, $C158, $B158, $D158, Hombres!$A$1:$DW$117, Mujeres!$A$1:$DW$117)</f>
        <v>0</v>
      </c>
      <c r="N158" s="48" cm="1">
        <f t="array" ref="N158">AnualidadActivo(N$2, $E158, $C158, $B158, $D158, Hombres!$A$1:$DW$117, Mujeres!$A$1:$DW$117)</f>
        <v>0</v>
      </c>
      <c r="O158" s="48" cm="1">
        <f t="array" ref="O158">AnualidadActivo(O$2, $E158, $C158, $B158, $D158, Hombres!$A$1:$DW$117, Mujeres!$A$1:$DW$117)</f>
        <v>0</v>
      </c>
      <c r="P158" s="48" cm="1">
        <f t="array" ref="P158">AnualidadActivo(P$2, $E158, $C158, $B158, $D158, Hombres!$A$1:$DW$117, Mujeres!$A$1:$DW$117)</f>
        <v>0</v>
      </c>
      <c r="Q158" s="48" cm="1">
        <f t="array" ref="Q158">AnualidadActivo(Q$2, $E158, $C158, $B158, $D158, Hombres!$A$1:$DW$117, Mujeres!$A$1:$DW$117)</f>
        <v>0</v>
      </c>
      <c r="R158" s="48" cm="1">
        <f t="array" ref="R158">AnualidadActivo(R$2, $E158, $C158, $B158, $D158, Hombres!$A$1:$DW$117, Mujeres!$A$1:$DW$117)</f>
        <v>0</v>
      </c>
      <c r="S158" s="48" cm="1">
        <f t="array" ref="S158">AnualidadActivo(S$2, $E158, $C158, $B158, $D158, Hombres!$A$1:$DW$117, Mujeres!$A$1:$DW$117)</f>
        <v>0</v>
      </c>
      <c r="T158" s="48" cm="1">
        <f t="array" ref="T158">AnualidadActivo(T$2, $E158, $C158, $B158, $D158, Hombres!$A$1:$DW$117, Mujeres!$A$1:$DW$117)</f>
        <v>0</v>
      </c>
      <c r="U158" s="48" cm="1">
        <f t="array" ref="U158">AnualidadActivo(U$2, $E158, $C158, $B158, $D158, Hombres!$A$1:$DW$117, Mujeres!$A$1:$DW$117)</f>
        <v>0</v>
      </c>
      <c r="V158" s="48" cm="1">
        <f t="array" ref="V158">AnualidadActivo(V$2, $E158, $C158, $B158, $D158, Hombres!$A$1:$DW$117, Mujeres!$A$1:$DW$117)</f>
        <v>0</v>
      </c>
      <c r="W158" s="48" cm="1">
        <f t="array" ref="W158">AnualidadActivo(W$2, $E158, $C158, $B158, $D158, Hombres!$A$1:$DW$117, Mujeres!$A$1:$DW$117)</f>
        <v>0</v>
      </c>
      <c r="X158" s="48" cm="1">
        <f t="array" ref="X158">AnualidadActivo(X$2, $E158, $C158, $B158, $D158, Hombres!$A$1:$DW$117, Mujeres!$A$1:$DW$117)</f>
        <v>0</v>
      </c>
      <c r="Y158" s="48" cm="1">
        <f t="array" ref="Y158">AnualidadActivo(Y$2, $E158, $C158, $B158, $D158, Hombres!$A$1:$DW$117, Mujeres!$A$1:$DW$117)</f>
        <v>0</v>
      </c>
      <c r="Z158" s="48" cm="1">
        <f t="array" ref="Z158">AnualidadActivo(Z$2, $E158, $C158, $B158, $D158, Hombres!$A$1:$DW$117, Mujeres!$A$1:$DW$117)</f>
        <v>0</v>
      </c>
      <c r="AA158" s="48" cm="1">
        <f t="array" ref="AA158">AnualidadActivo(AA$2, $E158, $C158, $B158, $D158, Hombres!$A$1:$DW$117, Mujeres!$A$1:$DW$117)</f>
        <v>0</v>
      </c>
      <c r="AB158" s="48" cm="1">
        <f t="array" ref="AB158">AnualidadActivo(AB$2, $E158, $C158, $B158, $D158, Hombres!$A$1:$DW$117, Mujeres!$A$1:$DW$117)</f>
        <v>0</v>
      </c>
      <c r="AC158" s="48" cm="1">
        <f t="array" ref="AC158">AnualidadActivo(AC$2, $E158, $C158, $B158, $D158, Hombres!$A$1:$DW$117, Mujeres!$A$1:$DW$117)</f>
        <v>0</v>
      </c>
      <c r="AD158" s="48" cm="1">
        <f t="array" ref="AD158">AnualidadActivo(AD$2, $E158, $C158, $B158, $D158, Hombres!$A$1:$DW$117, Mujeres!$A$1:$DW$117)</f>
        <v>0</v>
      </c>
      <c r="AE158" s="48" cm="1">
        <f t="array" ref="AE158">AnualidadActivo(AE$2, $E158, $C158, $B158, $D158, Hombres!$A$1:$DW$117, Mujeres!$A$1:$DW$117)</f>
        <v>0</v>
      </c>
      <c r="AF158" s="48" cm="1">
        <f t="array" ref="AF158">AnualidadActivo(AF$2, $E158, $C158, $B158, $D158, Hombres!$A$1:$DW$117, Mujeres!$A$1:$DW$117)</f>
        <v>0</v>
      </c>
      <c r="AG158" s="48" cm="1">
        <f t="array" ref="AG158">AnualidadActivo(AG$2, $E158, $C158, $B158, $D158, Hombres!$A$1:$DW$117, Mujeres!$A$1:$DW$117)</f>
        <v>0</v>
      </c>
      <c r="AH158" s="48" cm="1">
        <f t="array" ref="AH158">AnualidadActivo(AH$2, $E158, $C158, $B158, $D158, Hombres!$A$1:$DW$117, Mujeres!$A$1:$DW$117)</f>
        <v>0</v>
      </c>
      <c r="AI158" s="48" cm="1">
        <f t="array" ref="AI158">AnualidadActivo(AI$2, $E158, $C158, $B158, $D158, Hombres!$A$1:$DW$117, Mujeres!$A$1:$DW$117)</f>
        <v>0</v>
      </c>
      <c r="AJ158" s="48" cm="1">
        <f t="array" ref="AJ158">AnualidadActivo(AJ$2, $E158, $C158, $B158, $D158, Hombres!$A$1:$DW$117, Mujeres!$A$1:$DW$117)</f>
        <v>0</v>
      </c>
      <c r="AK158" s="48" cm="1">
        <f t="array" ref="AK158">AnualidadActivo(AK$2, $E158, $C158, $B158, $D158, Hombres!$A$1:$DW$117, Mujeres!$A$1:$DW$117)</f>
        <v>0</v>
      </c>
      <c r="AL158" s="48" cm="1">
        <f t="array" ref="AL158">AnualidadActivo(AL$2, $E158, $C158, $B158, $D158, Hombres!$A$1:$DW$117, Mujeres!$A$1:$DW$117)</f>
        <v>0</v>
      </c>
      <c r="AM158" s="48" cm="1">
        <f t="array" ref="AM158">AnualidadActivo(AM$2, $E158, $C158, $B158, $D158, Hombres!$A$1:$DW$117, Mujeres!$A$1:$DW$117)</f>
        <v>0</v>
      </c>
      <c r="AN158" s="48" cm="1">
        <f t="array" ref="AN158">AnualidadActivo(AN$2, $E158, $C158, $B158, $D158, Hombres!$A$1:$DW$117, Mujeres!$A$1:$DW$117)</f>
        <v>0</v>
      </c>
      <c r="AO158" s="48" cm="1">
        <f t="array" ref="AO158">AnualidadActivo(AO$2, $E158, $C158, $B158, $D158, Hombres!$A$1:$DW$117, Mujeres!$A$1:$DW$117)</f>
        <v>0</v>
      </c>
      <c r="AP158" s="48" cm="1">
        <f t="array" ref="AP158">AnualidadActivo(AP$2, $E158, $C158, $B158, $D158, Hombres!$A$1:$DW$117, Mujeres!$A$1:$DW$117)</f>
        <v>0</v>
      </c>
      <c r="AQ158" s="48" cm="1">
        <f t="array" ref="AQ158">AnualidadActivo(AQ$2, $E158, $C158, $B158, $D158, Hombres!$A$1:$DW$117, Mujeres!$A$1:$DW$117)</f>
        <v>0</v>
      </c>
      <c r="AR158" s="48" cm="1">
        <f t="array" ref="AR158">AnualidadActivo(AR$2, $E158, $C158, $B158, $D158, Hombres!$A$1:$DW$117, Mujeres!$A$1:$DW$117)</f>
        <v>0</v>
      </c>
      <c r="AS158" s="48" cm="1">
        <f t="array" ref="AS158">AnualidadActivo(AS$2, $E158, $C158, $B158, $D158, Hombres!$A$1:$DW$117, Mujeres!$A$1:$DW$117)</f>
        <v>48354710.597262815</v>
      </c>
      <c r="AT158" s="48" cm="1">
        <f t="array" ref="AT158">AnualidadActivo(AT$2, $E158, $C158, $B158, $D158, Hombres!$A$1:$DW$117, Mujeres!$A$1:$DW$117)</f>
        <v>49805351.915180691</v>
      </c>
      <c r="AU158" s="48" cm="1">
        <f t="array" ref="AU158">AnualidadActivo(AU$2, $E158, $C158, $B158, $D158, Hombres!$A$1:$DW$117, Mujeres!$A$1:$DW$117)</f>
        <v>51299512.472636111</v>
      </c>
      <c r="AV158" s="48" cm="1">
        <f t="array" ref="AV158">AnualidadActivo(AV$2, $E158, $C158, $B158, $D158, Hombres!$A$1:$DW$117, Mujeres!$A$1:$DW$117)</f>
        <v>52838497.846815206</v>
      </c>
      <c r="AW158" s="48" cm="1">
        <f t="array" ref="AW158">AnualidadActivo(AW$2, $E158, $C158, $B158, $D158, Hombres!$A$1:$DW$117, Mujeres!$A$1:$DW$117)</f>
        <v>54423652.782219656</v>
      </c>
      <c r="AX158" s="48" cm="1">
        <f t="array" ref="AX158">AnualidadActivo(AX$2, $E158, $C158, $B158, $D158, Hombres!$A$1:$DW$117, Mujeres!$A$1:$DW$117)</f>
        <v>55883826.487960912</v>
      </c>
      <c r="AY158" s="48" cm="1">
        <f t="array" ref="AY158">AnualidadActivo(AY$2, $E158, $C158, $B158, $D158, Hombres!$A$1:$DW$117, Mujeres!$A$1:$DW$117)</f>
        <v>57365603.13597244</v>
      </c>
      <c r="AZ158" s="48" cm="1">
        <f t="array" ref="AZ158">AnualidadActivo(AZ$2, $E158, $C158, $B158, $D158, Hombres!$A$1:$DW$117, Mujeres!$A$1:$DW$117)</f>
        <v>58869735.330951579</v>
      </c>
      <c r="BA158" s="48" cm="1">
        <f t="array" ref="BA158">AnualidadActivo(BA$2, $E158, $C158, $B158, $D158, Hombres!$A$1:$DW$117, Mujeres!$A$1:$DW$117)</f>
        <v>60397007.121118411</v>
      </c>
      <c r="BB158" s="48" cm="1">
        <f t="array" ref="BB158">AnualidadActivo(BB$2, $E158, $C158, $B158, $D158, Hombres!$A$1:$DW$117, Mujeres!$A$1:$DW$117)</f>
        <v>61946495.237867042</v>
      </c>
      <c r="BC158" s="48" cm="1">
        <f t="array" ref="BC158">AnualidadActivo(BC$2, $E158, $C158, $B158, $D158, Hombres!$A$1:$DW$117, Mujeres!$A$1:$DW$117)</f>
        <v>63514979.815878384</v>
      </c>
      <c r="BD158" s="48" cm="1">
        <f t="array" ref="BD158">AnualidadActivo(BD$2, $E158, $C158, $B158, $D158, Hombres!$A$1:$DW$117, Mujeres!$A$1:$DW$117)</f>
        <v>65097775.653489277</v>
      </c>
      <c r="BE158" s="48" cm="1">
        <f t="array" ref="BE158">AnualidadActivo(BE$2, $E158, $C158, $B158, $D158, Hombres!$A$1:$DW$117, Mujeres!$A$1:$DW$117)</f>
        <v>66687233.735092759</v>
      </c>
      <c r="BF158" s="48" cm="1">
        <f t="array" ref="BF158">AnualidadActivo(BF$2, $E158, $C158, $B158, $D158, Hombres!$A$1:$DW$117, Mujeres!$A$1:$DW$117)</f>
        <v>68269685.980581984</v>
      </c>
      <c r="BG158" s="48" cm="1">
        <f t="array" ref="BG158">AnualidadActivo(BG$2, $E158, $C158, $B158, $D158, Hombres!$A$1:$DW$117, Mujeres!$A$1:$DW$117)</f>
        <v>69829721.968229458</v>
      </c>
      <c r="BH158" s="48" cm="1">
        <f t="array" ref="BH158">AnualidadActivo(BH$2, $E158, $C158, $B158, $D158, Hombres!$A$1:$DW$117, Mujeres!$A$1:$DW$117)</f>
        <v>71359674.557079539</v>
      </c>
      <c r="BI158" s="48" cm="1">
        <f t="array" ref="BI158">AnualidadActivo(BI$2, $E158, $C158, $B158, $D158, Hombres!$A$1:$DW$117, Mujeres!$A$1:$DW$117)</f>
        <v>72860283.095484465</v>
      </c>
      <c r="BJ158" s="48" cm="1">
        <f t="array" ref="BJ158">AnualidadActivo(BJ$2, $E158, $C158, $B158, $D158, Hombres!$A$1:$DW$117, Mujeres!$A$1:$DW$117)</f>
        <v>74330917.344730362</v>
      </c>
      <c r="BK158" s="48" cm="1">
        <f t="array" ref="BK158">AnualidadActivo(BK$2, $E158, $C158, $B158, $D158, Hombres!$A$1:$DW$117, Mujeres!$A$1:$DW$117)</f>
        <v>75758448.93046388</v>
      </c>
      <c r="BL158" s="48" cm="1">
        <f t="array" ref="BL158">AnualidadActivo(BL$2, $E158, $C158, $B158, $D158, Hombres!$A$1:$DW$117, Mujeres!$A$1:$DW$117)</f>
        <v>77117183.909084409</v>
      </c>
      <c r="BM158" s="48" cm="1">
        <f t="array" ref="BM158">AnualidadActivo(BM$2, $E158, $C158, $B158, $D158, Hombres!$A$1:$DW$117, Mujeres!$A$1:$DW$117)</f>
        <v>78374620.619063869</v>
      </c>
      <c r="BN158" s="48" cm="1">
        <f t="array" ref="BN158">AnualidadActivo(BN$2, $E158, $C158, $B158, $D158, Hombres!$A$1:$DW$117, Mujeres!$A$1:$DW$117)</f>
        <v>79497243.950382665</v>
      </c>
      <c r="BO158" s="48" cm="1">
        <f t="array" ref="BO158">AnualidadActivo(BO$2, $E158, $C158, $B158, $D158, Hombres!$A$1:$DW$117, Mujeres!$A$1:$DW$117)</f>
        <v>80367103.827151924</v>
      </c>
      <c r="BP158" s="48" cm="1">
        <f t="array" ref="BP158">AnualidadActivo(BP$2, $E158, $C158, $B158, $D158, Hombres!$A$1:$DW$117, Mujeres!$A$1:$DW$117)</f>
        <v>81047723.185411617</v>
      </c>
      <c r="BQ158" s="48" cm="1">
        <f t="array" ref="BQ158">AnualidadActivo(BQ$2, $E158, $C158, $B158, $D158, Hombres!$A$1:$DW$117, Mujeres!$A$1:$DW$117)</f>
        <v>81506567.494883016</v>
      </c>
      <c r="BR158" s="48" cm="1">
        <f t="array" ref="BR158">AnualidadActivo(BR$2, $E158, $C158, $B158, $D158, Hombres!$A$1:$DW$117, Mujeres!$A$1:$DW$117)</f>
        <v>81710730.932110518</v>
      </c>
      <c r="BS158" s="48" cm="1">
        <f t="array" ref="BS158">AnualidadActivo(BS$2, $E158, $C158, $B158, $D158, Hombres!$A$1:$DW$117, Mujeres!$A$1:$DW$117)</f>
        <v>81627714.627119571</v>
      </c>
      <c r="BT158" s="48" cm="1">
        <f t="array" ref="BT158">AnualidadActivo(BT$2, $E158, $C158, $B158, $D158, Hombres!$A$1:$DW$117, Mujeres!$A$1:$DW$117)</f>
        <v>81220289.235326678</v>
      </c>
      <c r="BU158" s="48" cm="1">
        <f t="array" ref="BU158">AnualidadActivo(BU$2, $E158, $C158, $B158, $D158, Hombres!$A$1:$DW$117, Mujeres!$A$1:$DW$117)</f>
        <v>80445962.125333667</v>
      </c>
      <c r="BV158" s="48" cm="1">
        <f t="array" ref="BV158">AnualidadActivo(BV$2, $E158, $C158, $B158, $D158, Hombres!$A$1:$DW$117, Mujeres!$A$1:$DW$117)</f>
        <v>79262682.146648273</v>
      </c>
      <c r="BW158" s="48" cm="1">
        <f t="array" ref="BW158">AnualidadActivo(BW$2, $E158, $C158, $B158, $D158, Hombres!$A$1:$DW$117, Mujeres!$A$1:$DW$117)</f>
        <v>77635137.820393294</v>
      </c>
      <c r="BX158" s="48" cm="1">
        <f t="array" ref="BX158">AnualidadActivo(BX$2, $E158, $C158, $B158, $D158, Hombres!$A$1:$DW$117, Mujeres!$A$1:$DW$117)</f>
        <v>75535942.92934002</v>
      </c>
      <c r="BY158" s="48" cm="1">
        <f t="array" ref="BY158">AnualidadActivo(BY$2, $E158, $C158, $B158, $D158, Hombres!$A$1:$DW$117, Mujeres!$A$1:$DW$117)</f>
        <v>72939807.241856396</v>
      </c>
      <c r="BZ158" s="48" cm="1">
        <f t="array" ref="BZ158">AnualidadActivo(BZ$2, $E158, $C158, $B158, $D158, Hombres!$A$1:$DW$117, Mujeres!$A$1:$DW$117)</f>
        <v>69825527.218529135</v>
      </c>
      <c r="CA158" s="48" cm="1">
        <f t="array" ref="CA158">AnualidadActivo(CA$2, $E158, $C158, $B158, $D158, Hombres!$A$1:$DW$117, Mujeres!$A$1:$DW$117)</f>
        <v>66183621.205346577</v>
      </c>
      <c r="CB158" s="48" cm="1">
        <f t="array" ref="CB158">AnualidadActivo(CB$2, $E158, $C158, $B158, $D158, Hombres!$A$1:$DW$117, Mujeres!$A$1:$DW$117)</f>
        <v>62024753.041633636</v>
      </c>
      <c r="CC158" s="48" cm="1">
        <f t="array" ref="CC158">AnualidadActivo(CC$2, $E158, $C158, $B158, $D158, Hombres!$A$1:$DW$117, Mujeres!$A$1:$DW$117)</f>
        <v>57382124.668293409</v>
      </c>
      <c r="CD158" s="48" cm="1">
        <f t="array" ref="CD158">AnualidadActivo(CD$2, $E158, $C158, $B158, $D158, Hombres!$A$1:$DW$117, Mujeres!$A$1:$DW$117)</f>
        <v>52309760.948697776</v>
      </c>
      <c r="CE158" s="48" cm="1">
        <f t="array" ref="CE158">AnualidadActivo(CE$2, $E158, $C158, $B158, $D158, Hombres!$A$1:$DW$117, Mujeres!$A$1:$DW$117)</f>
        <v>46884399.585132673</v>
      </c>
      <c r="CF158" s="48" cm="1">
        <f t="array" ref="CF158">AnualidadActivo(CF$2, $E158, $C158, $B158, $D158, Hombres!$A$1:$DW$117, Mujeres!$A$1:$DW$117)</f>
        <v>41210288.21812094</v>
      </c>
      <c r="CG158" s="48" cm="1">
        <f t="array" ref="CG158">AnualidadActivo(CG$2, $E158, $C158, $B158, $D158, Hombres!$A$1:$DW$117, Mujeres!$A$1:$DW$117)</f>
        <v>35421786.955395058</v>
      </c>
      <c r="CH158" s="48" cm="1">
        <f t="array" ref="CH158">AnualidadActivo(CH$2, $E158, $C158, $B158, $D158, Hombres!$A$1:$DW$117, Mujeres!$A$1:$DW$117)</f>
        <v>29676028.03218146</v>
      </c>
      <c r="CI158" s="48" cm="1">
        <f t="array" ref="CI158">AnualidadActivo(CI$2, $E158, $C158, $B158, $D158, Hombres!$A$1:$DW$117, Mujeres!$A$1:$DW$117)</f>
        <v>24140051.15228739</v>
      </c>
      <c r="CJ158" s="48" cm="1">
        <f t="array" ref="CJ158">AnualidadActivo(CJ$2, $E158, $C158, $B158, $D158, Hombres!$A$1:$DW$117, Mujeres!$A$1:$DW$117)</f>
        <v>18979167.528357822</v>
      </c>
      <c r="CK158" s="48" cm="1">
        <f t="array" ref="CK158">AnualidadActivo(CK$2, $E158, $C158, $B158, $D158, Hombres!$A$1:$DW$117, Mujeres!$A$1:$DW$117)</f>
        <v>14344640.377253767</v>
      </c>
      <c r="CL158" s="48" cm="1">
        <f t="array" ref="CL158">AnualidadActivo(CL$2, $E158, $C158, $B158, $D158, Hombres!$A$1:$DW$117, Mujeres!$A$1:$DW$117)</f>
        <v>10358187.082808742</v>
      </c>
      <c r="CM158" s="48" cm="1">
        <f t="array" ref="CM158">AnualidadActivo(CM$2, $E158, $C158, $B158, $D158, Hombres!$A$1:$DW$117, Mujeres!$A$1:$DW$117)</f>
        <v>7094227.8456331389</v>
      </c>
      <c r="CN158" s="48" cm="1">
        <f t="array" ref="CN158">AnualidadActivo(CN$2, $E158, $C158, $B158, $D158, Hombres!$A$1:$DW$117, Mujeres!$A$1:$DW$117)</f>
        <v>4568327.4749399154</v>
      </c>
      <c r="CO158" s="48" cm="1">
        <f t="array" ref="CO158">AnualidadActivo(CO$2, $E158, $C158, $B158, $D158, Hombres!$A$1:$DW$117, Mujeres!$A$1:$DW$117)</f>
        <v>2736670.9640943026</v>
      </c>
      <c r="CP158" s="48" cm="1">
        <f t="array" ref="CP158">AnualidadActivo(CP$2, $E158, $C158, $B158, $D158, Hombres!$A$1:$DW$117, Mujeres!$A$1:$DW$117)</f>
        <v>1505455.7485321041</v>
      </c>
      <c r="CQ158" s="48" cm="1">
        <f t="array" ref="CQ158">AnualidadActivo(CQ$2, $E158, $C158, $B158, $D158, Hombres!$A$1:$DW$117, Mujeres!$A$1:$DW$117)</f>
        <v>748425.38109682663</v>
      </c>
      <c r="CR158" s="48" cm="1">
        <f t="array" ref="CR158">AnualidadActivo(CR$2, $E158, $C158, $B158, $D158, Hombres!$A$1:$DW$117, Mujeres!$A$1:$DW$117)</f>
        <v>329485.34381623066</v>
      </c>
      <c r="CS158" s="48" cm="1">
        <f t="array" ref="CS158">AnualidadActivo(CS$2, $E158, $C158, $B158, $D158, Hombres!$A$1:$DW$117, Mujeres!$A$1:$DW$117)</f>
        <v>0</v>
      </c>
      <c r="CT158" s="48" cm="1">
        <f t="array" ref="CT158">AnualidadActivo(CT$2, $E158, $C158, $B158, $D158, Hombres!$A$1:$DW$117, Mujeres!$A$1:$DW$117)</f>
        <v>0</v>
      </c>
      <c r="CU158" s="48" cm="1">
        <f t="array" ref="CU158">AnualidadActivo(CU$2, $E158, $C158, $B158, $D158, Hombres!$A$1:$DW$117, Mujeres!$A$1:$DW$117)</f>
        <v>0</v>
      </c>
      <c r="CV158" s="48" cm="1">
        <f t="array" ref="CV158">AnualidadActivo(CV$2, $E158, $C158, $B158, $D158, Hombres!$A$1:$DW$117, Mujeres!$A$1:$DW$117)</f>
        <v>0</v>
      </c>
      <c r="CW158" s="48" cm="1">
        <f t="array" ref="CW158">AnualidadActivo(CW$2, $E158, $C158, $B158, $D158, Hombres!$A$1:$DW$117, Mujeres!$A$1:$DW$117)</f>
        <v>0</v>
      </c>
      <c r="CX158" s="48" cm="1">
        <f t="array" ref="CX158">AnualidadActivo(CX$2, $E158, $C158, $B158, $D158, Hombres!$A$1:$DW$117, Mujeres!$A$1:$DW$117)</f>
        <v>0</v>
      </c>
      <c r="CY158" s="48" cm="1">
        <f t="array" ref="CY158">AnualidadActivo(CY$2, $E158, $C158, $B158, $D158, Hombres!$A$1:$DW$117, Mujeres!$A$1:$DW$117)</f>
        <v>0</v>
      </c>
      <c r="CZ158" s="48" cm="1">
        <f t="array" ref="CZ158">AnualidadActivo(CZ$2, $E158, $C158, $B158, $D158, Hombres!$A$1:$DW$117, Mujeres!$A$1:$DW$117)</f>
        <v>0</v>
      </c>
      <c r="DA158" s="48" cm="1">
        <f t="array" ref="DA158">AnualidadActivo(DA$2, $E158, $C158, $B158, $D158, Hombres!$A$1:$DW$117, Mujeres!$A$1:$DW$117)</f>
        <v>0</v>
      </c>
      <c r="DD158" s="21"/>
      <c r="DE158" s="48" cm="1">
        <f t="array" ref="DE158">beneficio_muerte_individual_activo(DE$2,$F158,$D158, Hombres!$A$1:$DW$117, Mujeres!$A$1:$DW$117)</f>
        <v>0</v>
      </c>
      <c r="DF158" s="48" cm="1">
        <f t="array" ref="DF158">beneficio_muerte_individual_activo(DF$2,$F158,$D158, Hombres!$A$1:$DW$117, Mujeres!$A$1:$DW$117)</f>
        <v>1946.7872150000001</v>
      </c>
      <c r="DG158" s="48" cm="1">
        <f t="array" ref="DG158">beneficio_muerte_individual_activo(DG$2,$F158,$D158, Hombres!$A$1:$DW$117, Mujeres!$A$1:$DW$117)</f>
        <v>2034.981257811884</v>
      </c>
      <c r="DH158" s="48" cm="1">
        <f t="array" ref="DH158">beneficio_muerte_individual_activo(DH$2,$F158,$D158, Hombres!$A$1:$DW$117, Mujeres!$A$1:$DW$117)</f>
        <v>2130.0613496225101</v>
      </c>
      <c r="DI158" s="48" cm="1">
        <f t="array" ref="DI158">beneficio_muerte_individual_activo(DI$2,$F158,$D158, Hombres!$A$1:$DW$117, Mujeres!$A$1:$DW$117)</f>
        <v>2220.5314767890045</v>
      </c>
      <c r="DJ158" s="48" cm="1">
        <f t="array" ref="DJ158">beneficio_muerte_individual_activo(DJ$2,$F158,$D158, Hombres!$A$1:$DW$117, Mujeres!$A$1:$DW$117)</f>
        <v>2310.3877980686698</v>
      </c>
      <c r="DK158" s="48" cm="1">
        <f t="array" ref="DK158">beneficio_muerte_individual_activo(DK$2,$F158,$D158, Hombres!$A$1:$DW$117, Mujeres!$A$1:$DW$117)</f>
        <v>2426.0605362446213</v>
      </c>
      <c r="DL158" s="48" cm="1">
        <f t="array" ref="DL158">beneficio_muerte_individual_activo(DL$2,$F158,$D158, Hombres!$A$1:$DW$117, Mujeres!$A$1:$DW$117)</f>
        <v>2551.0410632775656</v>
      </c>
      <c r="DM158" s="48" cm="1">
        <f t="array" ref="DM158">beneficio_muerte_individual_activo(DM$2,$F158,$D158, Hombres!$A$1:$DW$117, Mujeres!$A$1:$DW$117)</f>
        <v>2680.8168834147309</v>
      </c>
      <c r="DN158" s="48" cm="1">
        <f t="array" ref="DN158">beneficio_muerte_individual_activo(DN$2,$F158,$D158, Hombres!$A$1:$DW$117, Mujeres!$A$1:$DW$117)</f>
        <v>2812.8804886016396</v>
      </c>
      <c r="DO158" s="48" cm="1">
        <f t="array" ref="DO158">beneficio_muerte_individual_activo(DO$2,$F158,$D158, Hombres!$A$1:$DW$117, Mujeres!$A$1:$DW$117)</f>
        <v>2955.1829074835887</v>
      </c>
      <c r="DP158" s="48" cm="1">
        <f t="array" ref="DP158">beneficio_muerte_individual_activo(DP$2,$F158,$D158, Hombres!$A$1:$DW$117, Mujeres!$A$1:$DW$117)</f>
        <v>3113.656787996496</v>
      </c>
      <c r="DQ158" s="48" cm="1">
        <f t="array" ref="DQ158">beneficio_muerte_individual_activo(DQ$2,$F158,$D158, Hombres!$A$1:$DW$117, Mujeres!$A$1:$DW$117)</f>
        <v>3290.2348527735853</v>
      </c>
      <c r="DR158" s="48" cm="1">
        <f t="array" ref="DR158">beneficio_muerte_individual_activo(DR$2,$F158,$D158, Hombres!$A$1:$DW$117, Mujeres!$A$1:$DW$117)</f>
        <v>3508.2039488877067</v>
      </c>
      <c r="DS158" s="48" cm="1">
        <f t="array" ref="DS158">beneficio_muerte_individual_activo(DS$2,$F158,$D158, Hombres!$A$1:$DW$117, Mujeres!$A$1:$DW$117)</f>
        <v>3794.2442082663988</v>
      </c>
      <c r="DT158" s="48" cm="1">
        <f t="array" ref="DT158">beneficio_muerte_individual_activo(DT$2,$F158,$D158, Hombres!$A$1:$DW$117, Mujeres!$A$1:$DW$117)</f>
        <v>4115.8755374167868</v>
      </c>
      <c r="DU158" s="48" cm="1">
        <f t="array" ref="DU158">beneficio_muerte_individual_activo(DU$2,$F158,$D158, Hombres!$A$1:$DW$117, Mujeres!$A$1:$DW$117)</f>
        <v>4457.559288059022</v>
      </c>
      <c r="DV158" s="48" cm="1">
        <f t="array" ref="DV158">beneficio_muerte_individual_activo(DV$2,$F158,$D158, Hombres!$A$1:$DW$117, Mujeres!$A$1:$DW$117)</f>
        <v>4781.0153361847551</v>
      </c>
      <c r="DW158" s="48" cm="1">
        <f t="array" ref="DW158">beneficio_muerte_individual_activo(DW$2,$F158,$D158, Hombres!$A$1:$DW$117, Mujeres!$A$1:$DW$117)</f>
        <v>5105.536721880072</v>
      </c>
      <c r="DX158" s="48" cm="1">
        <f t="array" ref="DX158">beneficio_muerte_individual_activo(DX$2,$F158,$D158, Hombres!$A$1:$DW$117, Mujeres!$A$1:$DW$117)</f>
        <v>5452.3170183333295</v>
      </c>
      <c r="DY158" s="48" cm="1">
        <f t="array" ref="DY158">beneficio_muerte_individual_activo(DY$2,$F158,$D158, Hombres!$A$1:$DW$117, Mujeres!$A$1:$DW$117)</f>
        <v>5819.7186985778835</v>
      </c>
      <c r="DZ158" s="48" cm="1">
        <f t="array" ref="DZ158">beneficio_muerte_individual_activo(DZ$2,$F158,$D158, Hombres!$A$1:$DW$117, Mujeres!$A$1:$DW$117)</f>
        <v>6204.6054075829761</v>
      </c>
      <c r="EA158" s="48" cm="1">
        <f t="array" ref="EA158">beneficio_muerte_individual_activo(EA$2,$F158,$D158, Hombres!$A$1:$DW$117, Mujeres!$A$1:$DW$117)</f>
        <v>6600.3890062684723</v>
      </c>
      <c r="EB158" s="48" cm="1">
        <f t="array" ref="EB158">beneficio_muerte_individual_activo(EB$2,$F158,$D158, Hombres!$A$1:$DW$117, Mujeres!$A$1:$DW$117)</f>
        <v>7036.9206148363664</v>
      </c>
      <c r="EC158" s="48" cm="1">
        <f t="array" ref="EC158">beneficio_muerte_individual_activo(EC$2,$F158,$D158, Hombres!$A$1:$DW$117, Mujeres!$A$1:$DW$117)</f>
        <v>7579.7113012972013</v>
      </c>
      <c r="ED158" s="48" cm="1">
        <f t="array" ref="ED158">beneficio_muerte_individual_activo(ED$2,$F158,$D158, Hombres!$A$1:$DW$117, Mujeres!$A$1:$DW$117)</f>
        <v>8194.6438204738315</v>
      </c>
      <c r="EE158" s="48" cm="1">
        <f t="array" ref="EE158">beneficio_muerte_individual_activo(EE$2,$F158,$D158, Hombres!$A$1:$DW$117, Mujeres!$A$1:$DW$117)</f>
        <v>8836.4710099123258</v>
      </c>
      <c r="EF158" s="48" cm="1">
        <f t="array" ref="EF158">beneficio_muerte_individual_activo(EF$2,$F158,$D158, Hombres!$A$1:$DW$117, Mujeres!$A$1:$DW$117)</f>
        <v>9425.5336843754994</v>
      </c>
      <c r="EG158" s="48" cm="1">
        <f t="array" ref="EG158">beneficio_muerte_individual_activo(EG$2,$F158,$D158, Hombres!$A$1:$DW$117, Mujeres!$A$1:$DW$117)</f>
        <v>10002.459279409901</v>
      </c>
      <c r="EH158" s="48" cm="1">
        <f t="array" ref="EH158">beneficio_muerte_individual_activo(EH$2,$F158,$D158, Hombres!$A$1:$DW$117, Mujeres!$A$1:$DW$117)</f>
        <v>10658.206067192665</v>
      </c>
      <c r="EI158" s="48" cm="1">
        <f t="array" ref="EI158">beneficio_muerte_individual_activo(EI$2,$F158,$D158, Hombres!$A$1:$DW$117, Mujeres!$A$1:$DW$117)</f>
        <v>11478.379092335652</v>
      </c>
      <c r="EJ158" s="48" cm="1">
        <f t="array" ref="EJ158">beneficio_muerte_individual_activo(EJ$2,$F158,$D158, Hombres!$A$1:$DW$117, Mujeres!$A$1:$DW$117)</f>
        <v>12497.960590613098</v>
      </c>
      <c r="EK158" s="48" cm="1">
        <f t="array" ref="EK158">beneficio_muerte_individual_activo(EK$2,$F158,$D158, Hombres!$A$1:$DW$117, Mujeres!$A$1:$DW$117)</f>
        <v>13711.973122123271</v>
      </c>
      <c r="EL158" s="48" cm="1">
        <f t="array" ref="EL158">beneficio_muerte_individual_activo(EL$2,$F158,$D158, Hombres!$A$1:$DW$117, Mujeres!$A$1:$DW$117)</f>
        <v>9063.2520272702986</v>
      </c>
      <c r="EM158" s="48" cm="1">
        <f t="array" ref="EM158">beneficio_muerte_individual_activo(EM$2,$F158,$D158, Hombres!$A$1:$DW$117, Mujeres!$A$1:$DW$117)</f>
        <v>9943.622119227497</v>
      </c>
      <c r="EN158" s="48" cm="1">
        <f t="array" ref="EN158">beneficio_muerte_individual_activo(EN$2,$F158,$D158, Hombres!$A$1:$DW$117, Mujeres!$A$1:$DW$117)</f>
        <v>10752.508888534259</v>
      </c>
      <c r="EO158" s="48" cm="1">
        <f t="array" ref="EO158">beneficio_muerte_individual_activo(EO$2,$F158,$D158, Hombres!$A$1:$DW$117, Mujeres!$A$1:$DW$117)</f>
        <v>11484.608837880183</v>
      </c>
      <c r="EP158" s="48" cm="1">
        <f t="array" ref="EP158">beneficio_muerte_individual_activo(EP$2,$F158,$D158, Hombres!$A$1:$DW$117, Mujeres!$A$1:$DW$117)</f>
        <v>12236.423320795262</v>
      </c>
      <c r="EQ158" s="48" cm="1">
        <f t="array" ref="EQ158">beneficio_muerte_individual_activo(EQ$2,$F158,$D158, Hombres!$A$1:$DW$117, Mujeres!$A$1:$DW$117)</f>
        <v>13130.182907051711</v>
      </c>
      <c r="ER158" s="48" cm="1">
        <f t="array" ref="ER158">beneficio_muerte_individual_activo(ER$2,$F158,$D158, Hombres!$A$1:$DW$117, Mujeres!$A$1:$DW$117)</f>
        <v>14207.852806733186</v>
      </c>
      <c r="ES158" s="48" cm="1">
        <f t="array" ref="ES158">beneficio_muerte_individual_activo(ES$2,$F158,$D158, Hombres!$A$1:$DW$117, Mujeres!$A$1:$DW$117)</f>
        <v>15542.159470623217</v>
      </c>
      <c r="ET158" s="48" cm="1">
        <f t="array" ref="ET158">beneficio_muerte_individual_activo(ET$2,$F158,$D158, Hombres!$A$1:$DW$117, Mujeres!$A$1:$DW$117)</f>
        <v>17333.229412709665</v>
      </c>
      <c r="EU158" s="48" cm="1">
        <f t="array" ref="EU158">beneficio_muerte_individual_activo(EU$2,$F158,$D158, Hombres!$A$1:$DW$117, Mujeres!$A$1:$DW$117)</f>
        <v>19604.805051705462</v>
      </c>
      <c r="EV158" s="48" cm="1">
        <f t="array" ref="EV158">beneficio_muerte_individual_activo(EV$2,$F158,$D158, Hombres!$A$1:$DW$117, Mujeres!$A$1:$DW$117)</f>
        <v>22028.490483717051</v>
      </c>
      <c r="EW158" s="48" cm="1">
        <f t="array" ref="EW158">beneficio_muerte_individual_activo(EW$2,$F158,$D158, Hombres!$A$1:$DW$117, Mujeres!$A$1:$DW$117)</f>
        <v>24258.637667409312</v>
      </c>
      <c r="EX158" s="48" cm="1">
        <f t="array" ref="EX158">beneficio_muerte_individual_activo(EX$2,$F158,$D158, Hombres!$A$1:$DW$117, Mujeres!$A$1:$DW$117)</f>
        <v>26314.401672577504</v>
      </c>
      <c r="EY158" s="48" cm="1">
        <f t="array" ref="EY158">beneficio_muerte_individual_activo(EY$2,$F158,$D158, Hombres!$A$1:$DW$117, Mujeres!$A$1:$DW$117)</f>
        <v>28627.936980447863</v>
      </c>
      <c r="EZ158" s="48" cm="1">
        <f t="array" ref="EZ158">beneficio_muerte_individual_activo(EZ$2,$F158,$D158, Hombres!$A$1:$DW$117, Mujeres!$A$1:$DW$117)</f>
        <v>31612.450660594517</v>
      </c>
      <c r="FA158" s="48" cm="1">
        <f t="array" ref="FA158">beneficio_muerte_individual_activo(FA$2,$F158,$D158, Hombres!$A$1:$DW$117, Mujeres!$A$1:$DW$117)</f>
        <v>35453.951332381126</v>
      </c>
      <c r="FB158" s="48" cm="1">
        <f t="array" ref="FB158">beneficio_muerte_individual_activo(FB$2,$F158,$D158, Hombres!$A$1:$DW$117, Mujeres!$A$1:$DW$117)</f>
        <v>40064.499774790987</v>
      </c>
      <c r="FC158" s="48" cm="1">
        <f t="array" ref="FC158">beneficio_muerte_individual_activo(FC$2,$F158,$D158, Hombres!$A$1:$DW$117, Mujeres!$A$1:$DW$117)</f>
        <v>47920.570276208193</v>
      </c>
      <c r="FD158" s="48" cm="1">
        <f t="array" ref="FD158">beneficio_muerte_individual_activo(FD$2,$F158,$D158, Hombres!$A$1:$DW$117, Mujeres!$A$1:$DW$117)</f>
        <v>53072.684405306041</v>
      </c>
      <c r="FE158" s="48" cm="1">
        <f t="array" ref="FE158">beneficio_muerte_individual_activo(FE$2,$F158,$D158, Hombres!$A$1:$DW$117, Mujeres!$A$1:$DW$117)</f>
        <v>58663.060652022003</v>
      </c>
      <c r="FF158" s="48" cm="1">
        <f t="array" ref="FF158">beneficio_muerte_individual_activo(FF$2,$F158,$D158, Hombres!$A$1:$DW$117, Mujeres!$A$1:$DW$117)</f>
        <v>64694.017051431205</v>
      </c>
      <c r="FG158" s="48" cm="1">
        <f t="array" ref="FG158">beneficio_muerte_individual_activo(FG$2,$F158,$D158, Hombres!$A$1:$DW$117, Mujeres!$A$1:$DW$117)</f>
        <v>71062.53630035308</v>
      </c>
      <c r="FH158" s="48" cm="1">
        <f t="array" ref="FH158">beneficio_muerte_individual_activo(FH$2,$F158,$D158, Hombres!$A$1:$DW$117, Mujeres!$A$1:$DW$117)</f>
        <v>77741.388997429385</v>
      </c>
      <c r="FI158" s="48" cm="1">
        <f t="array" ref="FI158">beneficio_muerte_individual_activo(FI$2,$F158,$D158, Hombres!$A$1:$DW$117, Mujeres!$A$1:$DW$117)</f>
        <v>84761.938958435392</v>
      </c>
      <c r="FJ158" s="48" cm="1">
        <f t="array" ref="FJ158">beneficio_muerte_individual_activo(FJ$2,$F158,$D158, Hombres!$A$1:$DW$117, Mujeres!$A$1:$DW$117)</f>
        <v>92078.658851583867</v>
      </c>
      <c r="FK158" s="48" cm="1">
        <f t="array" ref="FK158">beneficio_muerte_individual_activo(FK$2,$F158,$D158, Hombres!$A$1:$DW$117, Mujeres!$A$1:$DW$117)</f>
        <v>99538.211048764366</v>
      </c>
      <c r="FL158" s="48" cm="1">
        <f t="array" ref="FL158">beneficio_muerte_individual_activo(FL$2,$F158,$D158, Hombres!$A$1:$DW$117, Mujeres!$A$1:$DW$117)</f>
        <v>106873.13284141503</v>
      </c>
      <c r="FM158" s="48" cm="1">
        <f t="array" ref="FM158">beneficio_muerte_individual_activo(FM$2,$F158,$D158, Hombres!$A$1:$DW$117, Mujeres!$A$1:$DW$117)</f>
        <v>113903.68543872582</v>
      </c>
      <c r="FN158" s="48" cm="1">
        <f t="array" ref="FN158">beneficio_muerte_individual_activo(FN$2,$F158,$D158, Hombres!$A$1:$DW$117, Mujeres!$A$1:$DW$117)</f>
        <v>120494.39731776803</v>
      </c>
      <c r="FO158" s="48" cm="1">
        <f t="array" ref="FO158">beneficio_muerte_individual_activo(FO$2,$F158,$D158, Hombres!$A$1:$DW$117, Mujeres!$A$1:$DW$117)</f>
        <v>126450.96160911563</v>
      </c>
      <c r="FP158" s="48" cm="1">
        <f t="array" ref="FP158">beneficio_muerte_individual_activo(FP$2,$F158,$D158, Hombres!$A$1:$DW$117, Mujeres!$A$1:$DW$117)</f>
        <v>131466.40306427894</v>
      </c>
      <c r="FQ158" s="108" cm="1">
        <f t="array" ref="FQ158">beneficio_muerte_individual_activo(FQ$2,$F158,$D158, Hombres!$A$1:$DW$117, Mujeres!$A$1:$DW$117)</f>
        <v>135114.30302725107</v>
      </c>
      <c r="FR158" s="48" cm="1">
        <f t="array" ref="FR158">beneficio_muerte_individual_activo(FR$2,$F158,$D158, Hombres!$A$1:$DW$117, Mujeres!$A$1:$DW$117)</f>
        <v>137000.25347997257</v>
      </c>
      <c r="FS158" s="48" cm="1">
        <f t="array" ref="FS158">beneficio_muerte_individual_activo(FS$2,$F158,$D158, Hombres!$A$1:$DW$117, Mujeres!$A$1:$DW$117)</f>
        <v>136838.77214758686</v>
      </c>
      <c r="FT158" s="48" cm="1">
        <f t="array" ref="FT158">beneficio_muerte_individual_activo(FT$2,$F158,$D158, Hombres!$A$1:$DW$117, Mujeres!$A$1:$DW$117)</f>
        <v>134385.51779930087</v>
      </c>
      <c r="FU158" s="48" cm="1">
        <f t="array" ref="FU158">beneficio_muerte_individual_activo(FU$2,$F158,$D158, Hombres!$A$1:$DW$117, Mujeres!$A$1:$DW$117)</f>
        <v>129410.46317646968</v>
      </c>
      <c r="FV158" s="48" cm="1">
        <f t="array" ref="FV158">beneficio_muerte_individual_activo(FV$2,$F158,$D158, Hombres!$A$1:$DW$117, Mujeres!$A$1:$DW$117)</f>
        <v>121768.30507288993</v>
      </c>
      <c r="FW158" s="48" cm="1">
        <f t="array" ref="FW158">beneficio_muerte_individual_activo(FW$2,$F158,$D158, Hombres!$A$1:$DW$117, Mujeres!$A$1:$DW$117)</f>
        <v>111550.44081069047</v>
      </c>
      <c r="FX158" s="48" cm="1">
        <f t="array" ref="FX158">beneficio_muerte_individual_activo(FX$2,$F158,$D158, Hombres!$A$1:$DW$117, Mujeres!$A$1:$DW$117)</f>
        <v>99119.170234229838</v>
      </c>
      <c r="FY158" s="48" cm="1">
        <f t="array" ref="FY158">beneficio_muerte_individual_activo(FY$2,$F158,$D158, Hombres!$A$1:$DW$117, Mujeres!$A$1:$DW$117)</f>
        <v>85042.243346766307</v>
      </c>
      <c r="FZ158" s="48" cm="1">
        <f t="array" ref="FZ158">beneficio_muerte_individual_activo(FZ$2,$F158,$D158, Hombres!$A$1:$DW$117, Mujeres!$A$1:$DW$117)</f>
        <v>70056.800232163689</v>
      </c>
      <c r="GA158" s="48" cm="1">
        <f t="array" ref="GA158">beneficio_muerte_individual_activo(GA$2,$F158,$D158, Hombres!$A$1:$DW$117, Mujeres!$A$1:$DW$117)</f>
        <v>55039.522893868474</v>
      </c>
      <c r="GB158" s="48" cm="1">
        <f t="array" ref="GB158">beneficio_muerte_individual_activo(GB$2,$F158,$D158, Hombres!$A$1:$DW$117, Mujeres!$A$1:$DW$117)</f>
        <v>40926.214980409808</v>
      </c>
      <c r="GC158" s="48" cm="1">
        <f t="array" ref="GC158">beneficio_muerte_individual_activo(GC$2,$F158,$D158, Hombres!$A$1:$DW$117, Mujeres!$A$1:$DW$117)</f>
        <v>28549.09747229443</v>
      </c>
      <c r="GD158" s="48" cm="1">
        <f t="array" ref="GD158">beneficio_muerte_individual_activo(GD$2,$F158,$D158, Hombres!$A$1:$DW$117, Mujeres!$A$1:$DW$117)</f>
        <v>18482.302810969431</v>
      </c>
      <c r="GE158" s="48" cm="1">
        <f t="array" ref="GE158">beneficio_muerte_individual_activo(GE$2,$F158,$D158, Hombres!$A$1:$DW$117, Mujeres!$A$1:$DW$117)</f>
        <v>10957.353540669048</v>
      </c>
      <c r="GF158" s="48" cm="1">
        <f t="array" ref="GF158">beneficio_muerte_individual_activo(GF$2,$F158,$D158, Hombres!$A$1:$DW$117, Mujeres!$A$1:$DW$117)</f>
        <v>5852.0630482572005</v>
      </c>
      <c r="GG158" s="48" cm="1">
        <f t="array" ref="GG158">beneficio_muerte_individual_activo(GG$2,$F158,$D158, Hombres!$A$1:$DW$117, Mujeres!$A$1:$DW$117)</f>
        <v>2758.0764816947753</v>
      </c>
      <c r="GH158" s="48" cm="1">
        <f t="array" ref="GH158">beneficio_muerte_individual_activo(GH$2,$F158,$D158, Hombres!$A$1:$DW$117, Mujeres!$A$1:$DW$117)</f>
        <v>1116.390109038987</v>
      </c>
      <c r="GI158" s="48" cm="1">
        <f t="array" ref="GI158">beneficio_muerte_individual_activo(GI$2,$F158,$D158, Hombres!$A$1:$DW$117, Mujeres!$A$1:$DW$117)</f>
        <v>373.79000856435039</v>
      </c>
      <c r="GJ158" s="48" cm="1">
        <f t="array" ref="GJ158">beneficio_muerte_individual_activo(GJ$2,$F158,$D158, Hombres!$A$1:$DW$117, Mujeres!$A$1:$DW$117)</f>
        <v>97.922340544388845</v>
      </c>
      <c r="GK158" s="48" cm="1">
        <f t="array" ref="GK158">beneficio_muerte_individual_activo(GK$2,$F158,$D158, Hombres!$A$1:$DW$117, Mujeres!$A$1:$DW$117)</f>
        <v>18.297938818369165</v>
      </c>
      <c r="GL158" s="48" cm="1">
        <f t="array" ref="GL158">beneficio_muerte_individual_activo(GL$2,$F158,$D158, Hombres!$A$1:$DW$117, Mujeres!$A$1:$DW$117)</f>
        <v>2.0800543054946323</v>
      </c>
      <c r="GM158" s="48" cm="1">
        <f t="array" ref="GM158">beneficio_muerte_individual_activo(GM$2,$F158,$D158, Hombres!$A$1:$DW$117, Mujeres!$A$1:$DW$117)</f>
        <v>0</v>
      </c>
      <c r="GN158" s="48" cm="1">
        <f t="array" ref="GN158">beneficio_muerte_individual_activo(GN$2,$F158,$D158, Hombres!$A$1:$DW$117, Mujeres!$A$1:$DW$117)</f>
        <v>0</v>
      </c>
      <c r="GO158" s="48" cm="1">
        <f t="array" ref="GO158">beneficio_muerte_individual_activo(GO$2,$F158,$D158, Hombres!$A$1:$DW$117, Mujeres!$A$1:$DW$117)</f>
        <v>0</v>
      </c>
      <c r="GP158" s="48" cm="1">
        <f t="array" ref="GP158">beneficio_muerte_individual_activo(GP$2,$F158,$D158, Hombres!$A$1:$DW$117, Mujeres!$A$1:$DW$117)</f>
        <v>0</v>
      </c>
      <c r="GQ158" s="48" cm="1">
        <f t="array" ref="GQ158">beneficio_muerte_individual_activo(GQ$2,$F158,$D158, Hombres!$A$1:$DW$117, Mujeres!$A$1:$DW$117)</f>
        <v>0</v>
      </c>
      <c r="GR158" s="48" cm="1">
        <f t="array" ref="GR158">beneficio_muerte_individual_activo(GR$2,$F158,$D158, Hombres!$A$1:$DW$117, Mujeres!$A$1:$DW$117)</f>
        <v>0</v>
      </c>
      <c r="GS158" s="48" cm="1">
        <f t="array" ref="GS158">beneficio_muerte_individual_activo(GS$2,$F158,$D158, Hombres!$A$1:$DW$117, Mujeres!$A$1:$DW$117)</f>
        <v>0</v>
      </c>
      <c r="GT158" s="48" cm="1">
        <f t="array" ref="GT158">beneficio_muerte_individual_activo(GT$2,$F158,$D158, Hombres!$A$1:$DW$117, Mujeres!$A$1:$DW$117)</f>
        <v>0</v>
      </c>
      <c r="GU158" s="48" cm="1">
        <f t="array" ref="GU158">beneficio_muerte_individual_activo(GU$2,$F158,$D158, Hombres!$A$1:$DW$117, Mujeres!$A$1:$DW$117)</f>
        <v>0</v>
      </c>
      <c r="GV158" s="48" cm="1">
        <f t="array" ref="GV158">beneficio_muerte_individual_activo(GV$2,$F158,$D158, Hombres!$A$1:$DW$117, Mujeres!$A$1:$DW$117)</f>
        <v>0</v>
      </c>
    </row>
    <row r="159" spans="1:204" x14ac:dyDescent="0.35">
      <c r="A159" s="1">
        <f t="shared" si="2"/>
        <v>157</v>
      </c>
      <c r="B159" s="77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41" cm="1">
        <f t="array" ref="G159">PorcentajePension(C159,E159, D159)</f>
        <v>0.85</v>
      </c>
      <c r="I159" s="74"/>
      <c r="J159" s="48" cm="1">
        <f t="array" ref="J159">AnualidadActivo(J$2, $E159, $C159, $B159, $D159, Hombres!$A$1:$DW$117, Mujeres!$A$1:$DW$117)</f>
        <v>0</v>
      </c>
      <c r="K159" s="48" cm="1">
        <f t="array" ref="K159">AnualidadActivo(K$2, $E159, $C159, $B159, $D159, Hombres!$A$1:$DW$117, Mujeres!$A$1:$DW$117)</f>
        <v>0</v>
      </c>
      <c r="L159" s="48" cm="1">
        <f t="array" ref="L159">AnualidadActivo(L$2, $E159, $C159, $B159, $D159, Hombres!$A$1:$DW$117, Mujeres!$A$1:$DW$117)</f>
        <v>0</v>
      </c>
      <c r="M159" s="48" cm="1">
        <f t="array" ref="M159">AnualidadActivo(M$2, $E159, $C159, $B159, $D159, Hombres!$A$1:$DW$117, Mujeres!$A$1:$DW$117)</f>
        <v>0</v>
      </c>
      <c r="N159" s="48" cm="1">
        <f t="array" ref="N159">AnualidadActivo(N$2, $E159, $C159, $B159, $D159, Hombres!$A$1:$DW$117, Mujeres!$A$1:$DW$117)</f>
        <v>0</v>
      </c>
      <c r="O159" s="48" cm="1">
        <f t="array" ref="O159">AnualidadActivo(O$2, $E159, $C159, $B159, $D159, Hombres!$A$1:$DW$117, Mujeres!$A$1:$DW$117)</f>
        <v>0</v>
      </c>
      <c r="P159" s="48" cm="1">
        <f t="array" ref="P159">AnualidadActivo(P$2, $E159, $C159, $B159, $D159, Hombres!$A$1:$DW$117, Mujeres!$A$1:$DW$117)</f>
        <v>0</v>
      </c>
      <c r="Q159" s="48" cm="1">
        <f t="array" ref="Q159">AnualidadActivo(Q$2, $E159, $C159, $B159, $D159, Hombres!$A$1:$DW$117, Mujeres!$A$1:$DW$117)</f>
        <v>0</v>
      </c>
      <c r="R159" s="48" cm="1">
        <f t="array" ref="R159">AnualidadActivo(R$2, $E159, $C159, $B159, $D159, Hombres!$A$1:$DW$117, Mujeres!$A$1:$DW$117)</f>
        <v>0</v>
      </c>
      <c r="S159" s="48" cm="1">
        <f t="array" ref="S159">AnualidadActivo(S$2, $E159, $C159, $B159, $D159, Hombres!$A$1:$DW$117, Mujeres!$A$1:$DW$117)</f>
        <v>0</v>
      </c>
      <c r="T159" s="48" cm="1">
        <f t="array" ref="T159">AnualidadActivo(T$2, $E159, $C159, $B159, $D159, Hombres!$A$1:$DW$117, Mujeres!$A$1:$DW$117)</f>
        <v>0</v>
      </c>
      <c r="U159" s="48" cm="1">
        <f t="array" ref="U159">AnualidadActivo(U$2, $E159, $C159, $B159, $D159, Hombres!$A$1:$DW$117, Mujeres!$A$1:$DW$117)</f>
        <v>0</v>
      </c>
      <c r="V159" s="48" cm="1">
        <f t="array" ref="V159">AnualidadActivo(V$2, $E159, $C159, $B159, $D159, Hombres!$A$1:$DW$117, Mujeres!$A$1:$DW$117)</f>
        <v>0</v>
      </c>
      <c r="W159" s="48" cm="1">
        <f t="array" ref="W159">AnualidadActivo(W$2, $E159, $C159, $B159, $D159, Hombres!$A$1:$DW$117, Mujeres!$A$1:$DW$117)</f>
        <v>0</v>
      </c>
      <c r="X159" s="48" cm="1">
        <f t="array" ref="X159">AnualidadActivo(X$2, $E159, $C159, $B159, $D159, Hombres!$A$1:$DW$117, Mujeres!$A$1:$DW$117)</f>
        <v>0</v>
      </c>
      <c r="Y159" s="48" cm="1">
        <f t="array" ref="Y159">AnualidadActivo(Y$2, $E159, $C159, $B159, $D159, Hombres!$A$1:$DW$117, Mujeres!$A$1:$DW$117)</f>
        <v>0</v>
      </c>
      <c r="Z159" s="48" cm="1">
        <f t="array" ref="Z159">AnualidadActivo(Z$2, $E159, $C159, $B159, $D159, Hombres!$A$1:$DW$117, Mujeres!$A$1:$DW$117)</f>
        <v>0</v>
      </c>
      <c r="AA159" s="48" cm="1">
        <f t="array" ref="AA159">AnualidadActivo(AA$2, $E159, $C159, $B159, $D159, Hombres!$A$1:$DW$117, Mujeres!$A$1:$DW$117)</f>
        <v>0</v>
      </c>
      <c r="AB159" s="48" cm="1">
        <f t="array" ref="AB159">AnualidadActivo(AB$2, $E159, $C159, $B159, $D159, Hombres!$A$1:$DW$117, Mujeres!$A$1:$DW$117)</f>
        <v>0</v>
      </c>
      <c r="AC159" s="48" cm="1">
        <f t="array" ref="AC159">AnualidadActivo(AC$2, $E159, $C159, $B159, $D159, Hombres!$A$1:$DW$117, Mujeres!$A$1:$DW$117)</f>
        <v>0</v>
      </c>
      <c r="AD159" s="48" cm="1">
        <f t="array" ref="AD159">AnualidadActivo(AD$2, $E159, $C159, $B159, $D159, Hombres!$A$1:$DW$117, Mujeres!$A$1:$DW$117)</f>
        <v>0</v>
      </c>
      <c r="AE159" s="48" cm="1">
        <f t="array" ref="AE159">AnualidadActivo(AE$2, $E159, $C159, $B159, $D159, Hombres!$A$1:$DW$117, Mujeres!$A$1:$DW$117)</f>
        <v>0</v>
      </c>
      <c r="AF159" s="48" cm="1">
        <f t="array" ref="AF159">AnualidadActivo(AF$2, $E159, $C159, $B159, $D159, Hombres!$A$1:$DW$117, Mujeres!$A$1:$DW$117)</f>
        <v>0</v>
      </c>
      <c r="AG159" s="48" cm="1">
        <f t="array" ref="AG159">AnualidadActivo(AG$2, $E159, $C159, $B159, $D159, Hombres!$A$1:$DW$117, Mujeres!$A$1:$DW$117)</f>
        <v>0</v>
      </c>
      <c r="AH159" s="48" cm="1">
        <f t="array" ref="AH159">AnualidadActivo(AH$2, $E159, $C159, $B159, $D159, Hombres!$A$1:$DW$117, Mujeres!$A$1:$DW$117)</f>
        <v>0</v>
      </c>
      <c r="AI159" s="48" cm="1">
        <f t="array" ref="AI159">AnualidadActivo(AI$2, $E159, $C159, $B159, $D159, Hombres!$A$1:$DW$117, Mujeres!$A$1:$DW$117)</f>
        <v>0</v>
      </c>
      <c r="AJ159" s="48" cm="1">
        <f t="array" ref="AJ159">AnualidadActivo(AJ$2, $E159, $C159, $B159, $D159, Hombres!$A$1:$DW$117, Mujeres!$A$1:$DW$117)</f>
        <v>0</v>
      </c>
      <c r="AK159" s="48" cm="1">
        <f t="array" ref="AK159">AnualidadActivo(AK$2, $E159, $C159, $B159, $D159, Hombres!$A$1:$DW$117, Mujeres!$A$1:$DW$117)</f>
        <v>0</v>
      </c>
      <c r="AL159" s="48" cm="1">
        <f t="array" ref="AL159">AnualidadActivo(AL$2, $E159, $C159, $B159, $D159, Hombres!$A$1:$DW$117, Mujeres!$A$1:$DW$117)</f>
        <v>0</v>
      </c>
      <c r="AM159" s="48" cm="1">
        <f t="array" ref="AM159">AnualidadActivo(AM$2, $E159, $C159, $B159, $D159, Hombres!$A$1:$DW$117, Mujeres!$A$1:$DW$117)</f>
        <v>0</v>
      </c>
      <c r="AN159" s="48" cm="1">
        <f t="array" ref="AN159">AnualidadActivo(AN$2, $E159, $C159, $B159, $D159, Hombres!$A$1:$DW$117, Mujeres!$A$1:$DW$117)</f>
        <v>0</v>
      </c>
      <c r="AO159" s="48" cm="1">
        <f t="array" ref="AO159">AnualidadActivo(AO$2, $E159, $C159, $B159, $D159, Hombres!$A$1:$DW$117, Mujeres!$A$1:$DW$117)</f>
        <v>0</v>
      </c>
      <c r="AP159" s="48" cm="1">
        <f t="array" ref="AP159">AnualidadActivo(AP$2, $E159, $C159, $B159, $D159, Hombres!$A$1:$DW$117, Mujeres!$A$1:$DW$117)</f>
        <v>0</v>
      </c>
      <c r="AQ159" s="48" cm="1">
        <f t="array" ref="AQ159">AnualidadActivo(AQ$2, $E159, $C159, $B159, $D159, Hombres!$A$1:$DW$117, Mujeres!$A$1:$DW$117)</f>
        <v>0</v>
      </c>
      <c r="AR159" s="48" cm="1">
        <f t="array" ref="AR159">AnualidadActivo(AR$2, $E159, $C159, $B159, $D159, Hombres!$A$1:$DW$117, Mujeres!$A$1:$DW$117)</f>
        <v>0</v>
      </c>
      <c r="AS159" s="48" cm="1">
        <f t="array" ref="AS159">AnualidadActivo(AS$2, $E159, $C159, $B159, $D159, Hombres!$A$1:$DW$117, Mujeres!$A$1:$DW$117)</f>
        <v>28547330.19707549</v>
      </c>
      <c r="AT159" s="48" cm="1">
        <f t="array" ref="AT159">AnualidadActivo(AT$2, $E159, $C159, $B159, $D159, Hombres!$A$1:$DW$117, Mujeres!$A$1:$DW$117)</f>
        <v>29403750.102987755</v>
      </c>
      <c r="AU159" s="48" cm="1">
        <f t="array" ref="AU159">AnualidadActivo(AU$2, $E159, $C159, $B159, $D159, Hombres!$A$1:$DW$117, Mujeres!$A$1:$DW$117)</f>
        <v>30285862.606077388</v>
      </c>
      <c r="AV159" s="48" cm="1">
        <f t="array" ref="AV159">AnualidadActivo(AV$2, $E159, $C159, $B159, $D159, Hombres!$A$1:$DW$117, Mujeres!$A$1:$DW$117)</f>
        <v>31194438.484259713</v>
      </c>
      <c r="AW159" s="48" cm="1">
        <f t="array" ref="AW159">AnualidadActivo(AW$2, $E159, $C159, $B159, $D159, Hombres!$A$1:$DW$117, Mujeres!$A$1:$DW$117)</f>
        <v>32130271.638787504</v>
      </c>
      <c r="AX159" s="48" cm="1">
        <f t="array" ref="AX159">AnualidadActivo(AX$2, $E159, $C159, $B159, $D159, Hombres!$A$1:$DW$117, Mujeres!$A$1:$DW$117)</f>
        <v>32992319.211981796</v>
      </c>
      <c r="AY159" s="48" cm="1">
        <f t="array" ref="AY159">AnualidadActivo(AY$2, $E159, $C159, $B159, $D159, Hombres!$A$1:$DW$117, Mujeres!$A$1:$DW$117)</f>
        <v>33867120.585552536</v>
      </c>
      <c r="AZ159" s="48" cm="1">
        <f t="array" ref="AZ159">AnualidadActivo(AZ$2, $E159, $C159, $B159, $D159, Hombres!$A$1:$DW$117, Mujeres!$A$1:$DW$117)</f>
        <v>34755120.077220507</v>
      </c>
      <c r="BA159" s="48" cm="1">
        <f t="array" ref="BA159">AnualidadActivo(BA$2, $E159, $C159, $B159, $D159, Hombres!$A$1:$DW$117, Mujeres!$A$1:$DW$117)</f>
        <v>35656780.568122901</v>
      </c>
      <c r="BB159" s="48" cm="1">
        <f t="array" ref="BB159">AnualidadActivo(BB$2, $E159, $C159, $B159, $D159, Hombres!$A$1:$DW$117, Mujeres!$A$1:$DW$117)</f>
        <v>36571556.98512356</v>
      </c>
      <c r="BC159" s="48" cm="1">
        <f t="array" ref="BC159">AnualidadActivo(BC$2, $E159, $C159, $B159, $D159, Hombres!$A$1:$DW$117, Mujeres!$A$1:$DW$117)</f>
        <v>37497548.40569976</v>
      </c>
      <c r="BD159" s="48" cm="1">
        <f t="array" ref="BD159">AnualidadActivo(BD$2, $E159, $C159, $B159, $D159, Hombres!$A$1:$DW$117, Mujeres!$A$1:$DW$117)</f>
        <v>38431988.811871737</v>
      </c>
      <c r="BE159" s="48" cm="1">
        <f t="array" ref="BE159">AnualidadActivo(BE$2, $E159, $C159, $B159, $D159, Hombres!$A$1:$DW$117, Mujeres!$A$1:$DW$117)</f>
        <v>39370362.429033108</v>
      </c>
      <c r="BF159" s="48" cm="1">
        <f t="array" ref="BF159">AnualidadActivo(BF$2, $E159, $C159, $B159, $D159, Hombres!$A$1:$DW$117, Mujeres!$A$1:$DW$117)</f>
        <v>40304599.987589441</v>
      </c>
      <c r="BG159" s="48" cm="1">
        <f t="array" ref="BG159">AnualidadActivo(BG$2, $E159, $C159, $B159, $D159, Hombres!$A$1:$DW$117, Mujeres!$A$1:$DW$117)</f>
        <v>41225603.585969239</v>
      </c>
      <c r="BH159" s="48" cm="1">
        <f t="array" ref="BH159">AnualidadActivo(BH$2, $E159, $C159, $B159, $D159, Hombres!$A$1:$DW$117, Mujeres!$A$1:$DW$117)</f>
        <v>42128846.748844169</v>
      </c>
      <c r="BI159" s="48" cm="1">
        <f t="array" ref="BI159">AnualidadActivo(BI$2, $E159, $C159, $B159, $D159, Hombres!$A$1:$DW$117, Mujeres!$A$1:$DW$117)</f>
        <v>43014765.967742808</v>
      </c>
      <c r="BJ159" s="48" cm="1">
        <f t="array" ref="BJ159">AnualidadActivo(BJ$2, $E159, $C159, $B159, $D159, Hombres!$A$1:$DW$117, Mujeres!$A$1:$DW$117)</f>
        <v>43882989.166554116</v>
      </c>
      <c r="BK159" s="48" cm="1">
        <f t="array" ref="BK159">AnualidadActivo(BK$2, $E159, $C159, $B159, $D159, Hombres!$A$1:$DW$117, Mujeres!$A$1:$DW$117)</f>
        <v>44725765.703551874</v>
      </c>
      <c r="BL159" s="48" cm="1">
        <f t="array" ref="BL159">AnualidadActivo(BL$2, $E159, $C159, $B159, $D159, Hombres!$A$1:$DW$117, Mujeres!$A$1:$DW$117)</f>
        <v>45527926.560392819</v>
      </c>
      <c r="BM159" s="48" cm="1">
        <f t="array" ref="BM159">AnualidadActivo(BM$2, $E159, $C159, $B159, $D159, Hombres!$A$1:$DW$117, Mujeres!$A$1:$DW$117)</f>
        <v>46270283.623816952</v>
      </c>
      <c r="BN159" s="48" cm="1">
        <f t="array" ref="BN159">AnualidadActivo(BN$2, $E159, $C159, $B159, $D159, Hombres!$A$1:$DW$117, Mujeres!$A$1:$DW$117)</f>
        <v>46933050.467631184</v>
      </c>
      <c r="BO159" s="48" cm="1">
        <f t="array" ref="BO159">AnualidadActivo(BO$2, $E159, $C159, $B159, $D159, Hombres!$A$1:$DW$117, Mujeres!$A$1:$DW$117)</f>
        <v>47446592.515977658</v>
      </c>
      <c r="BP159" s="48" cm="1">
        <f t="array" ref="BP159">AnualidadActivo(BP$2, $E159, $C159, $B159, $D159, Hombres!$A$1:$DW$117, Mujeres!$A$1:$DW$117)</f>
        <v>47848412.014404379</v>
      </c>
      <c r="BQ159" s="48" cm="1">
        <f t="array" ref="BQ159">AnualidadActivo(BQ$2, $E159, $C159, $B159, $D159, Hombres!$A$1:$DW$117, Mujeres!$A$1:$DW$117)</f>
        <v>48119301.444818437</v>
      </c>
      <c r="BR159" s="48" cm="1">
        <f t="array" ref="BR159">AnualidadActivo(BR$2, $E159, $C159, $B159, $D159, Hombres!$A$1:$DW$117, Mujeres!$A$1:$DW$117)</f>
        <v>48239834.087547824</v>
      </c>
      <c r="BS159" s="48" cm="1">
        <f t="array" ref="BS159">AnualidadActivo(BS$2, $E159, $C159, $B159, $D159, Hombres!$A$1:$DW$117, Mujeres!$A$1:$DW$117)</f>
        <v>48190823.477391228</v>
      </c>
      <c r="BT159" s="48" cm="1">
        <f t="array" ref="BT159">AnualidadActivo(BT$2, $E159, $C159, $B159, $D159, Hombres!$A$1:$DW$117, Mujeres!$A$1:$DW$117)</f>
        <v>47950290.403228998</v>
      </c>
      <c r="BU159" s="48" cm="1">
        <f t="array" ref="BU159">AnualidadActivo(BU$2, $E159, $C159, $B159, $D159, Hombres!$A$1:$DW$117, Mujeres!$A$1:$DW$117)</f>
        <v>47493148.349921599</v>
      </c>
      <c r="BV159" s="48" cm="1">
        <f t="array" ref="BV159">AnualidadActivo(BV$2, $E159, $C159, $B159, $D159, Hombres!$A$1:$DW$117, Mujeres!$A$1:$DW$117)</f>
        <v>46794571.440870009</v>
      </c>
      <c r="BW159" s="48" cm="1">
        <f t="array" ref="BW159">AnualidadActivo(BW$2, $E159, $C159, $B159, $D159, Hombres!$A$1:$DW$117, Mujeres!$A$1:$DW$117)</f>
        <v>45833712.721665762</v>
      </c>
      <c r="BX159" s="48" cm="1">
        <f t="array" ref="BX159">AnualidadActivo(BX$2, $E159, $C159, $B159, $D159, Hombres!$A$1:$DW$117, Mujeres!$A$1:$DW$117)</f>
        <v>44594404.100794725</v>
      </c>
      <c r="BY159" s="48" cm="1">
        <f t="array" ref="BY159">AnualidadActivo(BY$2, $E159, $C159, $B159, $D159, Hombres!$A$1:$DW$117, Mujeres!$A$1:$DW$117)</f>
        <v>43061714.900681898</v>
      </c>
      <c r="BZ159" s="48" cm="1">
        <f t="array" ref="BZ159">AnualidadActivo(BZ$2, $E159, $C159, $B159, $D159, Hombres!$A$1:$DW$117, Mujeres!$A$1:$DW$117)</f>
        <v>41223127.117734596</v>
      </c>
      <c r="CA159" s="48" cm="1">
        <f t="array" ref="CA159">AnualidadActivo(CA$2, $E159, $C159, $B159, $D159, Hombres!$A$1:$DW$117, Mujeres!$A$1:$DW$117)</f>
        <v>39073043.036558814</v>
      </c>
      <c r="CB159" s="48" cm="1">
        <f t="array" ref="CB159">AnualidadActivo(CB$2, $E159, $C159, $B159, $D159, Hombres!$A$1:$DW$117, Mujeres!$A$1:$DW$117)</f>
        <v>36617758.303196378</v>
      </c>
      <c r="CC159" s="48" cm="1">
        <f t="array" ref="CC159">AnualidadActivo(CC$2, $E159, $C159, $B159, $D159, Hombres!$A$1:$DW$117, Mujeres!$A$1:$DW$117)</f>
        <v>33876874.457154751</v>
      </c>
      <c r="CD159" s="48" cm="1">
        <f t="array" ref="CD159">AnualidadActivo(CD$2, $E159, $C159, $B159, $D159, Hombres!$A$1:$DW$117, Mujeres!$A$1:$DW$117)</f>
        <v>30882286.335451484</v>
      </c>
      <c r="CE159" s="48" cm="1">
        <f t="array" ref="CE159">AnualidadActivo(CE$2, $E159, $C159, $B159, $D159, Hombres!$A$1:$DW$117, Mujeres!$A$1:$DW$117)</f>
        <v>27679297.828827769</v>
      </c>
      <c r="CF159" s="48" cm="1">
        <f t="array" ref="CF159">AnualidadActivo(CF$2, $E159, $C159, $B159, $D159, Hombres!$A$1:$DW$117, Mujeres!$A$1:$DW$117)</f>
        <v>24329453.961119201</v>
      </c>
      <c r="CG159" s="48" cm="1">
        <f t="array" ref="CG159">AnualidadActivo(CG$2, $E159, $C159, $B159, $D159, Hombres!$A$1:$DW$117, Mujeres!$A$1:$DW$117)</f>
        <v>20912077.35288078</v>
      </c>
      <c r="CH159" s="48" cm="1">
        <f t="array" ref="CH159">AnualidadActivo(CH$2, $E159, $C159, $B159, $D159, Hombres!$A$1:$DW$117, Mujeres!$A$1:$DW$117)</f>
        <v>17519934.68078595</v>
      </c>
      <c r="CI159" s="48" cm="1">
        <f t="array" ref="CI159">AnualidadActivo(CI$2, $E159, $C159, $B159, $D159, Hombres!$A$1:$DW$117, Mujeres!$A$1:$DW$117)</f>
        <v>14251641.726455709</v>
      </c>
      <c r="CJ159" s="48" cm="1">
        <f t="array" ref="CJ159">AnualidadActivo(CJ$2, $E159, $C159, $B159, $D159, Hombres!$A$1:$DW$117, Mujeres!$A$1:$DW$117)</f>
        <v>11204793.816474903</v>
      </c>
      <c r="CK159" s="48" cm="1">
        <f t="array" ref="CK159">AnualidadActivo(CK$2, $E159, $C159, $B159, $D159, Hombres!$A$1:$DW$117, Mujeres!$A$1:$DW$117)</f>
        <v>8468692.7157608755</v>
      </c>
      <c r="CL159" s="48" cm="1">
        <f t="array" ref="CL159">AnualidadActivo(CL$2, $E159, $C159, $B159, $D159, Hombres!$A$1:$DW$117, Mujeres!$A$1:$DW$117)</f>
        <v>6115197.118205104</v>
      </c>
      <c r="CM159" s="48" cm="1">
        <f t="array" ref="CM159">AnualidadActivo(CM$2, $E159, $C159, $B159, $D159, Hombres!$A$1:$DW$117, Mujeres!$A$1:$DW$117)</f>
        <v>4188242.7234305628</v>
      </c>
      <c r="CN159" s="48" cm="1">
        <f t="array" ref="CN159">AnualidadActivo(CN$2, $E159, $C159, $B159, $D159, Hombres!$A$1:$DW$117, Mujeres!$A$1:$DW$117)</f>
        <v>2697018.5792584214</v>
      </c>
      <c r="CO159" s="48" cm="1">
        <f t="array" ref="CO159">AnualidadActivo(CO$2, $E159, $C159, $B159, $D159, Hombres!$A$1:$DW$117, Mujeres!$A$1:$DW$117)</f>
        <v>1615657.475513282</v>
      </c>
      <c r="CP159" s="48" cm="1">
        <f t="array" ref="CP159">AnualidadActivo(CP$2, $E159, $C159, $B159, $D159, Hombres!$A$1:$DW$117, Mujeres!$A$1:$DW$117)</f>
        <v>888780.88235035737</v>
      </c>
      <c r="CQ159" s="48" cm="1">
        <f t="array" ref="CQ159">AnualidadActivo(CQ$2, $E159, $C159, $B159, $D159, Hombres!$A$1:$DW$117, Mujeres!$A$1:$DW$117)</f>
        <v>441850.36407295964</v>
      </c>
      <c r="CR159" s="48" cm="1">
        <f t="array" ref="CR159">AnualidadActivo(CR$2, $E159, $C159, $B159, $D159, Hombres!$A$1:$DW$117, Mujeres!$A$1:$DW$117)</f>
        <v>194519.35062457633</v>
      </c>
      <c r="CS159" s="48" cm="1">
        <f t="array" ref="CS159">AnualidadActivo(CS$2, $E159, $C159, $B159, $D159, Hombres!$A$1:$DW$117, Mujeres!$A$1:$DW$117)</f>
        <v>0</v>
      </c>
      <c r="CT159" s="48" cm="1">
        <f t="array" ref="CT159">AnualidadActivo(CT$2, $E159, $C159, $B159, $D159, Hombres!$A$1:$DW$117, Mujeres!$A$1:$DW$117)</f>
        <v>0</v>
      </c>
      <c r="CU159" s="48" cm="1">
        <f t="array" ref="CU159">AnualidadActivo(CU$2, $E159, $C159, $B159, $D159, Hombres!$A$1:$DW$117, Mujeres!$A$1:$DW$117)</f>
        <v>0</v>
      </c>
      <c r="CV159" s="48" cm="1">
        <f t="array" ref="CV159">AnualidadActivo(CV$2, $E159, $C159, $B159, $D159, Hombres!$A$1:$DW$117, Mujeres!$A$1:$DW$117)</f>
        <v>0</v>
      </c>
      <c r="CW159" s="48" cm="1">
        <f t="array" ref="CW159">AnualidadActivo(CW$2, $E159, $C159, $B159, $D159, Hombres!$A$1:$DW$117, Mujeres!$A$1:$DW$117)</f>
        <v>0</v>
      </c>
      <c r="CX159" s="48" cm="1">
        <f t="array" ref="CX159">AnualidadActivo(CX$2, $E159, $C159, $B159, $D159, Hombres!$A$1:$DW$117, Mujeres!$A$1:$DW$117)</f>
        <v>0</v>
      </c>
      <c r="CY159" s="48" cm="1">
        <f t="array" ref="CY159">AnualidadActivo(CY$2, $E159, $C159, $B159, $D159, Hombres!$A$1:$DW$117, Mujeres!$A$1:$DW$117)</f>
        <v>0</v>
      </c>
      <c r="CZ159" s="48" cm="1">
        <f t="array" ref="CZ159">AnualidadActivo(CZ$2, $E159, $C159, $B159, $D159, Hombres!$A$1:$DW$117, Mujeres!$A$1:$DW$117)</f>
        <v>0</v>
      </c>
      <c r="DA159" s="48" cm="1">
        <f t="array" ref="DA159">AnualidadActivo(DA$2, $E159, $C159, $B159, $D159, Hombres!$A$1:$DW$117, Mujeres!$A$1:$DW$117)</f>
        <v>0</v>
      </c>
      <c r="DD159" s="21"/>
      <c r="DE159" s="48" cm="1">
        <f t="array" ref="DE159">beneficio_muerte_individual_activo(DE$2,$F159,$D159, Hombres!$A$1:$DW$117, Mujeres!$A$1:$DW$117)</f>
        <v>0</v>
      </c>
      <c r="DF159" s="48" cm="1">
        <f t="array" ref="DF159">beneficio_muerte_individual_activo(DF$2,$F159,$D159, Hombres!$A$1:$DW$117, Mujeres!$A$1:$DW$117)</f>
        <v>1946.7872150000001</v>
      </c>
      <c r="DG159" s="48" cm="1">
        <f t="array" ref="DG159">beneficio_muerte_individual_activo(DG$2,$F159,$D159, Hombres!$A$1:$DW$117, Mujeres!$A$1:$DW$117)</f>
        <v>2034.981257811884</v>
      </c>
      <c r="DH159" s="48" cm="1">
        <f t="array" ref="DH159">beneficio_muerte_individual_activo(DH$2,$F159,$D159, Hombres!$A$1:$DW$117, Mujeres!$A$1:$DW$117)</f>
        <v>2130.0613496225101</v>
      </c>
      <c r="DI159" s="48" cm="1">
        <f t="array" ref="DI159">beneficio_muerte_individual_activo(DI$2,$F159,$D159, Hombres!$A$1:$DW$117, Mujeres!$A$1:$DW$117)</f>
        <v>2220.5314767890045</v>
      </c>
      <c r="DJ159" s="48" cm="1">
        <f t="array" ref="DJ159">beneficio_muerte_individual_activo(DJ$2,$F159,$D159, Hombres!$A$1:$DW$117, Mujeres!$A$1:$DW$117)</f>
        <v>2310.3877980686698</v>
      </c>
      <c r="DK159" s="48" cm="1">
        <f t="array" ref="DK159">beneficio_muerte_individual_activo(DK$2,$F159,$D159, Hombres!$A$1:$DW$117, Mujeres!$A$1:$DW$117)</f>
        <v>2426.0605362446213</v>
      </c>
      <c r="DL159" s="48" cm="1">
        <f t="array" ref="DL159">beneficio_muerte_individual_activo(DL$2,$F159,$D159, Hombres!$A$1:$DW$117, Mujeres!$A$1:$DW$117)</f>
        <v>2551.0410632775656</v>
      </c>
      <c r="DM159" s="48" cm="1">
        <f t="array" ref="DM159">beneficio_muerte_individual_activo(DM$2,$F159,$D159, Hombres!$A$1:$DW$117, Mujeres!$A$1:$DW$117)</f>
        <v>2680.8168834147309</v>
      </c>
      <c r="DN159" s="48" cm="1">
        <f t="array" ref="DN159">beneficio_muerte_individual_activo(DN$2,$F159,$D159, Hombres!$A$1:$DW$117, Mujeres!$A$1:$DW$117)</f>
        <v>2812.8804886016396</v>
      </c>
      <c r="DO159" s="48" cm="1">
        <f t="array" ref="DO159">beneficio_muerte_individual_activo(DO$2,$F159,$D159, Hombres!$A$1:$DW$117, Mujeres!$A$1:$DW$117)</f>
        <v>2955.1829074835887</v>
      </c>
      <c r="DP159" s="48" cm="1">
        <f t="array" ref="DP159">beneficio_muerte_individual_activo(DP$2,$F159,$D159, Hombres!$A$1:$DW$117, Mujeres!$A$1:$DW$117)</f>
        <v>3113.656787996496</v>
      </c>
      <c r="DQ159" s="48" cm="1">
        <f t="array" ref="DQ159">beneficio_muerte_individual_activo(DQ$2,$F159,$D159, Hombres!$A$1:$DW$117, Mujeres!$A$1:$DW$117)</f>
        <v>3290.2348527735853</v>
      </c>
      <c r="DR159" s="48" cm="1">
        <f t="array" ref="DR159">beneficio_muerte_individual_activo(DR$2,$F159,$D159, Hombres!$A$1:$DW$117, Mujeres!$A$1:$DW$117)</f>
        <v>3508.2039488877067</v>
      </c>
      <c r="DS159" s="48" cm="1">
        <f t="array" ref="DS159">beneficio_muerte_individual_activo(DS$2,$F159,$D159, Hombres!$A$1:$DW$117, Mujeres!$A$1:$DW$117)</f>
        <v>3794.2442082663988</v>
      </c>
      <c r="DT159" s="48" cm="1">
        <f t="array" ref="DT159">beneficio_muerte_individual_activo(DT$2,$F159,$D159, Hombres!$A$1:$DW$117, Mujeres!$A$1:$DW$117)</f>
        <v>4115.8755374167868</v>
      </c>
      <c r="DU159" s="48" cm="1">
        <f t="array" ref="DU159">beneficio_muerte_individual_activo(DU$2,$F159,$D159, Hombres!$A$1:$DW$117, Mujeres!$A$1:$DW$117)</f>
        <v>4457.559288059022</v>
      </c>
      <c r="DV159" s="48" cm="1">
        <f t="array" ref="DV159">beneficio_muerte_individual_activo(DV$2,$F159,$D159, Hombres!$A$1:$DW$117, Mujeres!$A$1:$DW$117)</f>
        <v>4781.0153361847551</v>
      </c>
      <c r="DW159" s="48" cm="1">
        <f t="array" ref="DW159">beneficio_muerte_individual_activo(DW$2,$F159,$D159, Hombres!$A$1:$DW$117, Mujeres!$A$1:$DW$117)</f>
        <v>5105.536721880072</v>
      </c>
      <c r="DX159" s="48" cm="1">
        <f t="array" ref="DX159">beneficio_muerte_individual_activo(DX$2,$F159,$D159, Hombres!$A$1:$DW$117, Mujeres!$A$1:$DW$117)</f>
        <v>5452.3170183333295</v>
      </c>
      <c r="DY159" s="48" cm="1">
        <f t="array" ref="DY159">beneficio_muerte_individual_activo(DY$2,$F159,$D159, Hombres!$A$1:$DW$117, Mujeres!$A$1:$DW$117)</f>
        <v>5819.7186985778835</v>
      </c>
      <c r="DZ159" s="48" cm="1">
        <f t="array" ref="DZ159">beneficio_muerte_individual_activo(DZ$2,$F159,$D159, Hombres!$A$1:$DW$117, Mujeres!$A$1:$DW$117)</f>
        <v>6204.6054075829761</v>
      </c>
      <c r="EA159" s="48" cm="1">
        <f t="array" ref="EA159">beneficio_muerte_individual_activo(EA$2,$F159,$D159, Hombres!$A$1:$DW$117, Mujeres!$A$1:$DW$117)</f>
        <v>6600.3890062684723</v>
      </c>
      <c r="EB159" s="48" cm="1">
        <f t="array" ref="EB159">beneficio_muerte_individual_activo(EB$2,$F159,$D159, Hombres!$A$1:$DW$117, Mujeres!$A$1:$DW$117)</f>
        <v>7036.9206148363664</v>
      </c>
      <c r="EC159" s="48" cm="1">
        <f t="array" ref="EC159">beneficio_muerte_individual_activo(EC$2,$F159,$D159, Hombres!$A$1:$DW$117, Mujeres!$A$1:$DW$117)</f>
        <v>7579.7113012972013</v>
      </c>
      <c r="ED159" s="48" cm="1">
        <f t="array" ref="ED159">beneficio_muerte_individual_activo(ED$2,$F159,$D159, Hombres!$A$1:$DW$117, Mujeres!$A$1:$DW$117)</f>
        <v>8194.6438204738315</v>
      </c>
      <c r="EE159" s="48" cm="1">
        <f t="array" ref="EE159">beneficio_muerte_individual_activo(EE$2,$F159,$D159, Hombres!$A$1:$DW$117, Mujeres!$A$1:$DW$117)</f>
        <v>8836.4710099123258</v>
      </c>
      <c r="EF159" s="48" cm="1">
        <f t="array" ref="EF159">beneficio_muerte_individual_activo(EF$2,$F159,$D159, Hombres!$A$1:$DW$117, Mujeres!$A$1:$DW$117)</f>
        <v>9425.5336843754994</v>
      </c>
      <c r="EG159" s="48" cm="1">
        <f t="array" ref="EG159">beneficio_muerte_individual_activo(EG$2,$F159,$D159, Hombres!$A$1:$DW$117, Mujeres!$A$1:$DW$117)</f>
        <v>10002.459279409901</v>
      </c>
      <c r="EH159" s="48" cm="1">
        <f t="array" ref="EH159">beneficio_muerte_individual_activo(EH$2,$F159,$D159, Hombres!$A$1:$DW$117, Mujeres!$A$1:$DW$117)</f>
        <v>10658.206067192665</v>
      </c>
      <c r="EI159" s="48" cm="1">
        <f t="array" ref="EI159">beneficio_muerte_individual_activo(EI$2,$F159,$D159, Hombres!$A$1:$DW$117, Mujeres!$A$1:$DW$117)</f>
        <v>11478.379092335652</v>
      </c>
      <c r="EJ159" s="48" cm="1">
        <f t="array" ref="EJ159">beneficio_muerte_individual_activo(EJ$2,$F159,$D159, Hombres!$A$1:$DW$117, Mujeres!$A$1:$DW$117)</f>
        <v>12497.960590613098</v>
      </c>
      <c r="EK159" s="48" cm="1">
        <f t="array" ref="EK159">beneficio_muerte_individual_activo(EK$2,$F159,$D159, Hombres!$A$1:$DW$117, Mujeres!$A$1:$DW$117)</f>
        <v>13711.973122123271</v>
      </c>
      <c r="EL159" s="48" cm="1">
        <f t="array" ref="EL159">beneficio_muerte_individual_activo(EL$2,$F159,$D159, Hombres!$A$1:$DW$117, Mujeres!$A$1:$DW$117)</f>
        <v>9063.2520272702986</v>
      </c>
      <c r="EM159" s="48" cm="1">
        <f t="array" ref="EM159">beneficio_muerte_individual_activo(EM$2,$F159,$D159, Hombres!$A$1:$DW$117, Mujeres!$A$1:$DW$117)</f>
        <v>9943.622119227497</v>
      </c>
      <c r="EN159" s="48" cm="1">
        <f t="array" ref="EN159">beneficio_muerte_individual_activo(EN$2,$F159,$D159, Hombres!$A$1:$DW$117, Mujeres!$A$1:$DW$117)</f>
        <v>10752.508888534259</v>
      </c>
      <c r="EO159" s="48" cm="1">
        <f t="array" ref="EO159">beneficio_muerte_individual_activo(EO$2,$F159,$D159, Hombres!$A$1:$DW$117, Mujeres!$A$1:$DW$117)</f>
        <v>11484.608837880183</v>
      </c>
      <c r="EP159" s="48" cm="1">
        <f t="array" ref="EP159">beneficio_muerte_individual_activo(EP$2,$F159,$D159, Hombres!$A$1:$DW$117, Mujeres!$A$1:$DW$117)</f>
        <v>12236.423320795262</v>
      </c>
      <c r="EQ159" s="48" cm="1">
        <f t="array" ref="EQ159">beneficio_muerte_individual_activo(EQ$2,$F159,$D159, Hombres!$A$1:$DW$117, Mujeres!$A$1:$DW$117)</f>
        <v>13130.182907051711</v>
      </c>
      <c r="ER159" s="48" cm="1">
        <f t="array" ref="ER159">beneficio_muerte_individual_activo(ER$2,$F159,$D159, Hombres!$A$1:$DW$117, Mujeres!$A$1:$DW$117)</f>
        <v>14207.852806733186</v>
      </c>
      <c r="ES159" s="48" cm="1">
        <f t="array" ref="ES159">beneficio_muerte_individual_activo(ES$2,$F159,$D159, Hombres!$A$1:$DW$117, Mujeres!$A$1:$DW$117)</f>
        <v>15542.159470623217</v>
      </c>
      <c r="ET159" s="48" cm="1">
        <f t="array" ref="ET159">beneficio_muerte_individual_activo(ET$2,$F159,$D159, Hombres!$A$1:$DW$117, Mujeres!$A$1:$DW$117)</f>
        <v>17333.229412709665</v>
      </c>
      <c r="EU159" s="48" cm="1">
        <f t="array" ref="EU159">beneficio_muerte_individual_activo(EU$2,$F159,$D159, Hombres!$A$1:$DW$117, Mujeres!$A$1:$DW$117)</f>
        <v>19604.805051705462</v>
      </c>
      <c r="EV159" s="48" cm="1">
        <f t="array" ref="EV159">beneficio_muerte_individual_activo(EV$2,$F159,$D159, Hombres!$A$1:$DW$117, Mujeres!$A$1:$DW$117)</f>
        <v>22028.490483717051</v>
      </c>
      <c r="EW159" s="48" cm="1">
        <f t="array" ref="EW159">beneficio_muerte_individual_activo(EW$2,$F159,$D159, Hombres!$A$1:$DW$117, Mujeres!$A$1:$DW$117)</f>
        <v>24258.637667409312</v>
      </c>
      <c r="EX159" s="48" cm="1">
        <f t="array" ref="EX159">beneficio_muerte_individual_activo(EX$2,$F159,$D159, Hombres!$A$1:$DW$117, Mujeres!$A$1:$DW$117)</f>
        <v>26314.401672577504</v>
      </c>
      <c r="EY159" s="48" cm="1">
        <f t="array" ref="EY159">beneficio_muerte_individual_activo(EY$2,$F159,$D159, Hombres!$A$1:$DW$117, Mujeres!$A$1:$DW$117)</f>
        <v>28627.936980447863</v>
      </c>
      <c r="EZ159" s="48" cm="1">
        <f t="array" ref="EZ159">beneficio_muerte_individual_activo(EZ$2,$F159,$D159, Hombres!$A$1:$DW$117, Mujeres!$A$1:$DW$117)</f>
        <v>31612.450660594517</v>
      </c>
      <c r="FA159" s="48" cm="1">
        <f t="array" ref="FA159">beneficio_muerte_individual_activo(FA$2,$F159,$D159, Hombres!$A$1:$DW$117, Mujeres!$A$1:$DW$117)</f>
        <v>35453.951332381126</v>
      </c>
      <c r="FB159" s="48" cm="1">
        <f t="array" ref="FB159">beneficio_muerte_individual_activo(FB$2,$F159,$D159, Hombres!$A$1:$DW$117, Mujeres!$A$1:$DW$117)</f>
        <v>40064.499774790987</v>
      </c>
      <c r="FC159" s="48" cm="1">
        <f t="array" ref="FC159">beneficio_muerte_individual_activo(FC$2,$F159,$D159, Hombres!$A$1:$DW$117, Mujeres!$A$1:$DW$117)</f>
        <v>47920.570276208193</v>
      </c>
      <c r="FD159" s="48" cm="1">
        <f t="array" ref="FD159">beneficio_muerte_individual_activo(FD$2,$F159,$D159, Hombres!$A$1:$DW$117, Mujeres!$A$1:$DW$117)</f>
        <v>53072.684405306041</v>
      </c>
      <c r="FE159" s="48" cm="1">
        <f t="array" ref="FE159">beneficio_muerte_individual_activo(FE$2,$F159,$D159, Hombres!$A$1:$DW$117, Mujeres!$A$1:$DW$117)</f>
        <v>58663.060652022003</v>
      </c>
      <c r="FF159" s="48" cm="1">
        <f t="array" ref="FF159">beneficio_muerte_individual_activo(FF$2,$F159,$D159, Hombres!$A$1:$DW$117, Mujeres!$A$1:$DW$117)</f>
        <v>64694.017051431205</v>
      </c>
      <c r="FG159" s="48" cm="1">
        <f t="array" ref="FG159">beneficio_muerte_individual_activo(FG$2,$F159,$D159, Hombres!$A$1:$DW$117, Mujeres!$A$1:$DW$117)</f>
        <v>71062.53630035308</v>
      </c>
      <c r="FH159" s="48" cm="1">
        <f t="array" ref="FH159">beneficio_muerte_individual_activo(FH$2,$F159,$D159, Hombres!$A$1:$DW$117, Mujeres!$A$1:$DW$117)</f>
        <v>77741.388997429385</v>
      </c>
      <c r="FI159" s="48" cm="1">
        <f t="array" ref="FI159">beneficio_muerte_individual_activo(FI$2,$F159,$D159, Hombres!$A$1:$DW$117, Mujeres!$A$1:$DW$117)</f>
        <v>84761.938958435392</v>
      </c>
      <c r="FJ159" s="48" cm="1">
        <f t="array" ref="FJ159">beneficio_muerte_individual_activo(FJ$2,$F159,$D159, Hombres!$A$1:$DW$117, Mujeres!$A$1:$DW$117)</f>
        <v>92078.658851583867</v>
      </c>
      <c r="FK159" s="48" cm="1">
        <f t="array" ref="FK159">beneficio_muerte_individual_activo(FK$2,$F159,$D159, Hombres!$A$1:$DW$117, Mujeres!$A$1:$DW$117)</f>
        <v>99538.211048764366</v>
      </c>
      <c r="FL159" s="48" cm="1">
        <f t="array" ref="FL159">beneficio_muerte_individual_activo(FL$2,$F159,$D159, Hombres!$A$1:$DW$117, Mujeres!$A$1:$DW$117)</f>
        <v>106873.13284141503</v>
      </c>
      <c r="FM159" s="48" cm="1">
        <f t="array" ref="FM159">beneficio_muerte_individual_activo(FM$2,$F159,$D159, Hombres!$A$1:$DW$117, Mujeres!$A$1:$DW$117)</f>
        <v>113903.68543872582</v>
      </c>
      <c r="FN159" s="48" cm="1">
        <f t="array" ref="FN159">beneficio_muerte_individual_activo(FN$2,$F159,$D159, Hombres!$A$1:$DW$117, Mujeres!$A$1:$DW$117)</f>
        <v>120494.39731776803</v>
      </c>
      <c r="FO159" s="48" cm="1">
        <f t="array" ref="FO159">beneficio_muerte_individual_activo(FO$2,$F159,$D159, Hombres!$A$1:$DW$117, Mujeres!$A$1:$DW$117)</f>
        <v>126450.96160911563</v>
      </c>
      <c r="FP159" s="48" cm="1">
        <f t="array" ref="FP159">beneficio_muerte_individual_activo(FP$2,$F159,$D159, Hombres!$A$1:$DW$117, Mujeres!$A$1:$DW$117)</f>
        <v>131466.40306427894</v>
      </c>
      <c r="FQ159" s="108" cm="1">
        <f t="array" ref="FQ159">beneficio_muerte_individual_activo(FQ$2,$F159,$D159, Hombres!$A$1:$DW$117, Mujeres!$A$1:$DW$117)</f>
        <v>135114.30302725107</v>
      </c>
      <c r="FR159" s="48" cm="1">
        <f t="array" ref="FR159">beneficio_muerte_individual_activo(FR$2,$F159,$D159, Hombres!$A$1:$DW$117, Mujeres!$A$1:$DW$117)</f>
        <v>137000.25347997257</v>
      </c>
      <c r="FS159" s="48" cm="1">
        <f t="array" ref="FS159">beneficio_muerte_individual_activo(FS$2,$F159,$D159, Hombres!$A$1:$DW$117, Mujeres!$A$1:$DW$117)</f>
        <v>136838.77214758686</v>
      </c>
      <c r="FT159" s="48" cm="1">
        <f t="array" ref="FT159">beneficio_muerte_individual_activo(FT$2,$F159,$D159, Hombres!$A$1:$DW$117, Mujeres!$A$1:$DW$117)</f>
        <v>134385.51779930087</v>
      </c>
      <c r="FU159" s="48" cm="1">
        <f t="array" ref="FU159">beneficio_muerte_individual_activo(FU$2,$F159,$D159, Hombres!$A$1:$DW$117, Mujeres!$A$1:$DW$117)</f>
        <v>129410.46317646968</v>
      </c>
      <c r="FV159" s="48" cm="1">
        <f t="array" ref="FV159">beneficio_muerte_individual_activo(FV$2,$F159,$D159, Hombres!$A$1:$DW$117, Mujeres!$A$1:$DW$117)</f>
        <v>121768.30507288993</v>
      </c>
      <c r="FW159" s="48" cm="1">
        <f t="array" ref="FW159">beneficio_muerte_individual_activo(FW$2,$F159,$D159, Hombres!$A$1:$DW$117, Mujeres!$A$1:$DW$117)</f>
        <v>111550.44081069047</v>
      </c>
      <c r="FX159" s="48" cm="1">
        <f t="array" ref="FX159">beneficio_muerte_individual_activo(FX$2,$F159,$D159, Hombres!$A$1:$DW$117, Mujeres!$A$1:$DW$117)</f>
        <v>99119.170234229838</v>
      </c>
      <c r="FY159" s="48" cm="1">
        <f t="array" ref="FY159">beneficio_muerte_individual_activo(FY$2,$F159,$D159, Hombres!$A$1:$DW$117, Mujeres!$A$1:$DW$117)</f>
        <v>85042.243346766307</v>
      </c>
      <c r="FZ159" s="48" cm="1">
        <f t="array" ref="FZ159">beneficio_muerte_individual_activo(FZ$2,$F159,$D159, Hombres!$A$1:$DW$117, Mujeres!$A$1:$DW$117)</f>
        <v>70056.800232163689</v>
      </c>
      <c r="GA159" s="48" cm="1">
        <f t="array" ref="GA159">beneficio_muerte_individual_activo(GA$2,$F159,$D159, Hombres!$A$1:$DW$117, Mujeres!$A$1:$DW$117)</f>
        <v>55039.522893868474</v>
      </c>
      <c r="GB159" s="48" cm="1">
        <f t="array" ref="GB159">beneficio_muerte_individual_activo(GB$2,$F159,$D159, Hombres!$A$1:$DW$117, Mujeres!$A$1:$DW$117)</f>
        <v>40926.214980409808</v>
      </c>
      <c r="GC159" s="48" cm="1">
        <f t="array" ref="GC159">beneficio_muerte_individual_activo(GC$2,$F159,$D159, Hombres!$A$1:$DW$117, Mujeres!$A$1:$DW$117)</f>
        <v>28549.09747229443</v>
      </c>
      <c r="GD159" s="48" cm="1">
        <f t="array" ref="GD159">beneficio_muerte_individual_activo(GD$2,$F159,$D159, Hombres!$A$1:$DW$117, Mujeres!$A$1:$DW$117)</f>
        <v>18482.302810969431</v>
      </c>
      <c r="GE159" s="48" cm="1">
        <f t="array" ref="GE159">beneficio_muerte_individual_activo(GE$2,$F159,$D159, Hombres!$A$1:$DW$117, Mujeres!$A$1:$DW$117)</f>
        <v>10957.353540669048</v>
      </c>
      <c r="GF159" s="48" cm="1">
        <f t="array" ref="GF159">beneficio_muerte_individual_activo(GF$2,$F159,$D159, Hombres!$A$1:$DW$117, Mujeres!$A$1:$DW$117)</f>
        <v>5852.0630482572005</v>
      </c>
      <c r="GG159" s="48" cm="1">
        <f t="array" ref="GG159">beneficio_muerte_individual_activo(GG$2,$F159,$D159, Hombres!$A$1:$DW$117, Mujeres!$A$1:$DW$117)</f>
        <v>2758.0764816947753</v>
      </c>
      <c r="GH159" s="48" cm="1">
        <f t="array" ref="GH159">beneficio_muerte_individual_activo(GH$2,$F159,$D159, Hombres!$A$1:$DW$117, Mujeres!$A$1:$DW$117)</f>
        <v>1116.390109038987</v>
      </c>
      <c r="GI159" s="48" cm="1">
        <f t="array" ref="GI159">beneficio_muerte_individual_activo(GI$2,$F159,$D159, Hombres!$A$1:$DW$117, Mujeres!$A$1:$DW$117)</f>
        <v>373.79000856435039</v>
      </c>
      <c r="GJ159" s="48" cm="1">
        <f t="array" ref="GJ159">beneficio_muerte_individual_activo(GJ$2,$F159,$D159, Hombres!$A$1:$DW$117, Mujeres!$A$1:$DW$117)</f>
        <v>97.922340544388845</v>
      </c>
      <c r="GK159" s="48" cm="1">
        <f t="array" ref="GK159">beneficio_muerte_individual_activo(GK$2,$F159,$D159, Hombres!$A$1:$DW$117, Mujeres!$A$1:$DW$117)</f>
        <v>18.297938818369165</v>
      </c>
      <c r="GL159" s="48" cm="1">
        <f t="array" ref="GL159">beneficio_muerte_individual_activo(GL$2,$F159,$D159, Hombres!$A$1:$DW$117, Mujeres!$A$1:$DW$117)</f>
        <v>2.0800543054946323</v>
      </c>
      <c r="GM159" s="48" cm="1">
        <f t="array" ref="GM159">beneficio_muerte_individual_activo(GM$2,$F159,$D159, Hombres!$A$1:$DW$117, Mujeres!$A$1:$DW$117)</f>
        <v>0</v>
      </c>
      <c r="GN159" s="48" cm="1">
        <f t="array" ref="GN159">beneficio_muerte_individual_activo(GN$2,$F159,$D159, Hombres!$A$1:$DW$117, Mujeres!$A$1:$DW$117)</f>
        <v>0</v>
      </c>
      <c r="GO159" s="48" cm="1">
        <f t="array" ref="GO159">beneficio_muerte_individual_activo(GO$2,$F159,$D159, Hombres!$A$1:$DW$117, Mujeres!$A$1:$DW$117)</f>
        <v>0</v>
      </c>
      <c r="GP159" s="48" cm="1">
        <f t="array" ref="GP159">beneficio_muerte_individual_activo(GP$2,$F159,$D159, Hombres!$A$1:$DW$117, Mujeres!$A$1:$DW$117)</f>
        <v>0</v>
      </c>
      <c r="GQ159" s="48" cm="1">
        <f t="array" ref="GQ159">beneficio_muerte_individual_activo(GQ$2,$F159,$D159, Hombres!$A$1:$DW$117, Mujeres!$A$1:$DW$117)</f>
        <v>0</v>
      </c>
      <c r="GR159" s="48" cm="1">
        <f t="array" ref="GR159">beneficio_muerte_individual_activo(GR$2,$F159,$D159, Hombres!$A$1:$DW$117, Mujeres!$A$1:$DW$117)</f>
        <v>0</v>
      </c>
      <c r="GS159" s="48" cm="1">
        <f t="array" ref="GS159">beneficio_muerte_individual_activo(GS$2,$F159,$D159, Hombres!$A$1:$DW$117, Mujeres!$A$1:$DW$117)</f>
        <v>0</v>
      </c>
      <c r="GT159" s="48" cm="1">
        <f t="array" ref="GT159">beneficio_muerte_individual_activo(GT$2,$F159,$D159, Hombres!$A$1:$DW$117, Mujeres!$A$1:$DW$117)</f>
        <v>0</v>
      </c>
      <c r="GU159" s="48" cm="1">
        <f t="array" ref="GU159">beneficio_muerte_individual_activo(GU$2,$F159,$D159, Hombres!$A$1:$DW$117, Mujeres!$A$1:$DW$117)</f>
        <v>0</v>
      </c>
      <c r="GV159" s="48" cm="1">
        <f t="array" ref="GV159">beneficio_muerte_individual_activo(GV$2,$F159,$D159, Hombres!$A$1:$DW$117, Mujeres!$A$1:$DW$117)</f>
        <v>0</v>
      </c>
    </row>
    <row r="160" spans="1:204" x14ac:dyDescent="0.35">
      <c r="A160" s="1">
        <f t="shared" si="2"/>
        <v>158</v>
      </c>
      <c r="B160" s="77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41" cm="1">
        <f t="array" ref="G160">PorcentajePension(C160,E160, D160)</f>
        <v>0.85</v>
      </c>
      <c r="I160" s="74"/>
      <c r="J160" s="48" cm="1">
        <f t="array" ref="J160">AnualidadActivo(J$2, $E160, $C160, $B160, $D160, Hombres!$A$1:$DW$117, Mujeres!$A$1:$DW$117)</f>
        <v>0</v>
      </c>
      <c r="K160" s="48" cm="1">
        <f t="array" ref="K160">AnualidadActivo(K$2, $E160, $C160, $B160, $D160, Hombres!$A$1:$DW$117, Mujeres!$A$1:$DW$117)</f>
        <v>0</v>
      </c>
      <c r="L160" s="48" cm="1">
        <f t="array" ref="L160">AnualidadActivo(L$2, $E160, $C160, $B160, $D160, Hombres!$A$1:$DW$117, Mujeres!$A$1:$DW$117)</f>
        <v>0</v>
      </c>
      <c r="M160" s="48" cm="1">
        <f t="array" ref="M160">AnualidadActivo(M$2, $E160, $C160, $B160, $D160, Hombres!$A$1:$DW$117, Mujeres!$A$1:$DW$117)</f>
        <v>0</v>
      </c>
      <c r="N160" s="48" cm="1">
        <f t="array" ref="N160">AnualidadActivo(N$2, $E160, $C160, $B160, $D160, Hombres!$A$1:$DW$117, Mujeres!$A$1:$DW$117)</f>
        <v>0</v>
      </c>
      <c r="O160" s="48" cm="1">
        <f t="array" ref="O160">AnualidadActivo(O$2, $E160, $C160, $B160, $D160, Hombres!$A$1:$DW$117, Mujeres!$A$1:$DW$117)</f>
        <v>0</v>
      </c>
      <c r="P160" s="48" cm="1">
        <f t="array" ref="P160">AnualidadActivo(P$2, $E160, $C160, $B160, $D160, Hombres!$A$1:$DW$117, Mujeres!$A$1:$DW$117)</f>
        <v>0</v>
      </c>
      <c r="Q160" s="48" cm="1">
        <f t="array" ref="Q160">AnualidadActivo(Q$2, $E160, $C160, $B160, $D160, Hombres!$A$1:$DW$117, Mujeres!$A$1:$DW$117)</f>
        <v>0</v>
      </c>
      <c r="R160" s="48" cm="1">
        <f t="array" ref="R160">AnualidadActivo(R$2, $E160, $C160, $B160, $D160, Hombres!$A$1:$DW$117, Mujeres!$A$1:$DW$117)</f>
        <v>0</v>
      </c>
      <c r="S160" s="48" cm="1">
        <f t="array" ref="S160">AnualidadActivo(S$2, $E160, $C160, $B160, $D160, Hombres!$A$1:$DW$117, Mujeres!$A$1:$DW$117)</f>
        <v>0</v>
      </c>
      <c r="T160" s="48" cm="1">
        <f t="array" ref="T160">AnualidadActivo(T$2, $E160, $C160, $B160, $D160, Hombres!$A$1:$DW$117, Mujeres!$A$1:$DW$117)</f>
        <v>0</v>
      </c>
      <c r="U160" s="48" cm="1">
        <f t="array" ref="U160">AnualidadActivo(U$2, $E160, $C160, $B160, $D160, Hombres!$A$1:$DW$117, Mujeres!$A$1:$DW$117)</f>
        <v>0</v>
      </c>
      <c r="V160" s="48" cm="1">
        <f t="array" ref="V160">AnualidadActivo(V$2, $E160, $C160, $B160, $D160, Hombres!$A$1:$DW$117, Mujeres!$A$1:$DW$117)</f>
        <v>0</v>
      </c>
      <c r="W160" s="48" cm="1">
        <f t="array" ref="W160">AnualidadActivo(W$2, $E160, $C160, $B160, $D160, Hombres!$A$1:$DW$117, Mujeres!$A$1:$DW$117)</f>
        <v>0</v>
      </c>
      <c r="X160" s="48" cm="1">
        <f t="array" ref="X160">AnualidadActivo(X$2, $E160, $C160, $B160, $D160, Hombres!$A$1:$DW$117, Mujeres!$A$1:$DW$117)</f>
        <v>0</v>
      </c>
      <c r="Y160" s="48" cm="1">
        <f t="array" ref="Y160">AnualidadActivo(Y$2, $E160, $C160, $B160, $D160, Hombres!$A$1:$DW$117, Mujeres!$A$1:$DW$117)</f>
        <v>0</v>
      </c>
      <c r="Z160" s="48" cm="1">
        <f t="array" ref="Z160">AnualidadActivo(Z$2, $E160, $C160, $B160, $D160, Hombres!$A$1:$DW$117, Mujeres!$A$1:$DW$117)</f>
        <v>0</v>
      </c>
      <c r="AA160" s="48" cm="1">
        <f t="array" ref="AA160">AnualidadActivo(AA$2, $E160, $C160, $B160, $D160, Hombres!$A$1:$DW$117, Mujeres!$A$1:$DW$117)</f>
        <v>0</v>
      </c>
      <c r="AB160" s="48" cm="1">
        <f t="array" ref="AB160">AnualidadActivo(AB$2, $E160, $C160, $B160, $D160, Hombres!$A$1:$DW$117, Mujeres!$A$1:$DW$117)</f>
        <v>0</v>
      </c>
      <c r="AC160" s="48" cm="1">
        <f t="array" ref="AC160">AnualidadActivo(AC$2, $E160, $C160, $B160, $D160, Hombres!$A$1:$DW$117, Mujeres!$A$1:$DW$117)</f>
        <v>0</v>
      </c>
      <c r="AD160" s="48" cm="1">
        <f t="array" ref="AD160">AnualidadActivo(AD$2, $E160, $C160, $B160, $D160, Hombres!$A$1:$DW$117, Mujeres!$A$1:$DW$117)</f>
        <v>0</v>
      </c>
      <c r="AE160" s="48" cm="1">
        <f t="array" ref="AE160">AnualidadActivo(AE$2, $E160, $C160, $B160, $D160, Hombres!$A$1:$DW$117, Mujeres!$A$1:$DW$117)</f>
        <v>0</v>
      </c>
      <c r="AF160" s="48" cm="1">
        <f t="array" ref="AF160">AnualidadActivo(AF$2, $E160, $C160, $B160, $D160, Hombres!$A$1:$DW$117, Mujeres!$A$1:$DW$117)</f>
        <v>0</v>
      </c>
      <c r="AG160" s="48" cm="1">
        <f t="array" ref="AG160">AnualidadActivo(AG$2, $E160, $C160, $B160, $D160, Hombres!$A$1:$DW$117, Mujeres!$A$1:$DW$117)</f>
        <v>0</v>
      </c>
      <c r="AH160" s="48" cm="1">
        <f t="array" ref="AH160">AnualidadActivo(AH$2, $E160, $C160, $B160, $D160, Hombres!$A$1:$DW$117, Mujeres!$A$1:$DW$117)</f>
        <v>0</v>
      </c>
      <c r="AI160" s="48" cm="1">
        <f t="array" ref="AI160">AnualidadActivo(AI$2, $E160, $C160, $B160, $D160, Hombres!$A$1:$DW$117, Mujeres!$A$1:$DW$117)</f>
        <v>0</v>
      </c>
      <c r="AJ160" s="48" cm="1">
        <f t="array" ref="AJ160">AnualidadActivo(AJ$2, $E160, $C160, $B160, $D160, Hombres!$A$1:$DW$117, Mujeres!$A$1:$DW$117)</f>
        <v>0</v>
      </c>
      <c r="AK160" s="48" cm="1">
        <f t="array" ref="AK160">AnualidadActivo(AK$2, $E160, $C160, $B160, $D160, Hombres!$A$1:$DW$117, Mujeres!$A$1:$DW$117)</f>
        <v>0</v>
      </c>
      <c r="AL160" s="48" cm="1">
        <f t="array" ref="AL160">AnualidadActivo(AL$2, $E160, $C160, $B160, $D160, Hombres!$A$1:$DW$117, Mujeres!$A$1:$DW$117)</f>
        <v>0</v>
      </c>
      <c r="AM160" s="48" cm="1">
        <f t="array" ref="AM160">AnualidadActivo(AM$2, $E160, $C160, $B160, $D160, Hombres!$A$1:$DW$117, Mujeres!$A$1:$DW$117)</f>
        <v>0</v>
      </c>
      <c r="AN160" s="48" cm="1">
        <f t="array" ref="AN160">AnualidadActivo(AN$2, $E160, $C160, $B160, $D160, Hombres!$A$1:$DW$117, Mujeres!$A$1:$DW$117)</f>
        <v>0</v>
      </c>
      <c r="AO160" s="48" cm="1">
        <f t="array" ref="AO160">AnualidadActivo(AO$2, $E160, $C160, $B160, $D160, Hombres!$A$1:$DW$117, Mujeres!$A$1:$DW$117)</f>
        <v>0</v>
      </c>
      <c r="AP160" s="48" cm="1">
        <f t="array" ref="AP160">AnualidadActivo(AP$2, $E160, $C160, $B160, $D160, Hombres!$A$1:$DW$117, Mujeres!$A$1:$DW$117)</f>
        <v>24435638.104568135</v>
      </c>
      <c r="AQ160" s="48" cm="1">
        <f t="array" ref="AQ160">AnualidadActivo(AQ$2, $E160, $C160, $B160, $D160, Hombres!$A$1:$DW$117, Mujeres!$A$1:$DW$117)</f>
        <v>25168707.24770518</v>
      </c>
      <c r="AR160" s="48" cm="1">
        <f t="array" ref="AR160">AnualidadActivo(AR$2, $E160, $C160, $B160, $D160, Hombres!$A$1:$DW$117, Mujeres!$A$1:$DW$117)</f>
        <v>25923768.465136334</v>
      </c>
      <c r="AS160" s="48" cm="1">
        <f t="array" ref="AS160">AnualidadActivo(AS$2, $E160, $C160, $B160, $D160, Hombres!$A$1:$DW$117, Mujeres!$A$1:$DW$117)</f>
        <v>26701481.519090425</v>
      </c>
      <c r="AT160" s="48" cm="1">
        <f t="array" ref="AT160">AnualidadActivo(AT$2, $E160, $C160, $B160, $D160, Hombres!$A$1:$DW$117, Mujeres!$A$1:$DW$117)</f>
        <v>27502525.964663137</v>
      </c>
      <c r="AU160" s="48" cm="1">
        <f t="array" ref="AU160">AnualidadActivo(AU$2, $E160, $C160, $B160, $D160, Hombres!$A$1:$DW$117, Mujeres!$A$1:$DW$117)</f>
        <v>28091930.260897126</v>
      </c>
      <c r="AV160" s="48" cm="1">
        <f t="array" ref="AV160">AnualidadActivo(AV$2, $E160, $C160, $B160, $D160, Hombres!$A$1:$DW$117, Mujeres!$A$1:$DW$117)</f>
        <v>28675777.685521483</v>
      </c>
      <c r="AW160" s="48" cm="1">
        <f t="array" ref="AW160">AnualidadActivo(AW$2, $E160, $C160, $B160, $D160, Hombres!$A$1:$DW$117, Mujeres!$A$1:$DW$117)</f>
        <v>29254291.857419163</v>
      </c>
      <c r="AX160" s="48" cm="1">
        <f t="array" ref="AX160">AnualidadActivo(AX$2, $E160, $C160, $B160, $D160, Hombres!$A$1:$DW$117, Mujeres!$A$1:$DW$117)</f>
        <v>29828202.906129517</v>
      </c>
      <c r="AY160" s="48" cm="1">
        <f t="array" ref="AY160">AnualidadActivo(AY$2, $E160, $C160, $B160, $D160, Hombres!$A$1:$DW$117, Mujeres!$A$1:$DW$117)</f>
        <v>30395105.023748983</v>
      </c>
      <c r="AZ160" s="48" cm="1">
        <f t="array" ref="AZ160">AnualidadActivo(AZ$2, $E160, $C160, $B160, $D160, Hombres!$A$1:$DW$117, Mujeres!$A$1:$DW$117)</f>
        <v>30948534.202409491</v>
      </c>
      <c r="BA160" s="48" cm="1">
        <f t="array" ref="BA160">AnualidadActivo(BA$2, $E160, $C160, $B160, $D160, Hombres!$A$1:$DW$117, Mujeres!$A$1:$DW$117)</f>
        <v>31477906.249316305</v>
      </c>
      <c r="BB160" s="48" cm="1">
        <f t="array" ref="BB160">AnualidadActivo(BB$2, $E160, $C160, $B160, $D160, Hombres!$A$1:$DW$117, Mujeres!$A$1:$DW$117)</f>
        <v>31970792.876957502</v>
      </c>
      <c r="BC160" s="48" cm="1">
        <f t="array" ref="BC160">AnualidadActivo(BC$2, $E160, $C160, $B160, $D160, Hombres!$A$1:$DW$117, Mujeres!$A$1:$DW$117)</f>
        <v>32415205.60086105</v>
      </c>
      <c r="BD160" s="48" cm="1">
        <f t="array" ref="BD160">AnualidadActivo(BD$2, $E160, $C160, $B160, $D160, Hombres!$A$1:$DW$117, Mujeres!$A$1:$DW$117)</f>
        <v>32801317.669200215</v>
      </c>
      <c r="BE160" s="48" cm="1">
        <f t="array" ref="BE160">AnualidadActivo(BE$2, $E160, $C160, $B160, $D160, Hombres!$A$1:$DW$117, Mujeres!$A$1:$DW$117)</f>
        <v>33124630.482672859</v>
      </c>
      <c r="BF160" s="48" cm="1">
        <f t="array" ref="BF160">AnualidadActivo(BF$2, $E160, $C160, $B160, $D160, Hombres!$A$1:$DW$117, Mujeres!$A$1:$DW$117)</f>
        <v>33384179.617932647</v>
      </c>
      <c r="BG160" s="48" cm="1">
        <f t="array" ref="BG160">AnualidadActivo(BG$2, $E160, $C160, $B160, $D160, Hombres!$A$1:$DW$117, Mujeres!$A$1:$DW$117)</f>
        <v>33579463.381183922</v>
      </c>
      <c r="BH160" s="48" cm="1">
        <f t="array" ref="BH160">AnualidadActivo(BH$2, $E160, $C160, $B160, $D160, Hombres!$A$1:$DW$117, Mujeres!$A$1:$DW$117)</f>
        <v>33708856.70566541</v>
      </c>
      <c r="BI160" s="48" cm="1">
        <f t="array" ref="BI160">AnualidadActivo(BI$2, $E160, $C160, $B160, $D160, Hombres!$A$1:$DW$117, Mujeres!$A$1:$DW$117)</f>
        <v>33767124.487012558</v>
      </c>
      <c r="BJ160" s="48" cm="1">
        <f t="array" ref="BJ160">AnualidadActivo(BJ$2, $E160, $C160, $B160, $D160, Hombres!$A$1:$DW$117, Mujeres!$A$1:$DW$117)</f>
        <v>33685252.514378592</v>
      </c>
      <c r="BK160" s="48" cm="1">
        <f t="array" ref="BK160">AnualidadActivo(BK$2, $E160, $C160, $B160, $D160, Hombres!$A$1:$DW$117, Mujeres!$A$1:$DW$117)</f>
        <v>33500202.882858135</v>
      </c>
      <c r="BL160" s="48" cm="1">
        <f t="array" ref="BL160">AnualidadActivo(BL$2, $E160, $C160, $B160, $D160, Hombres!$A$1:$DW$117, Mujeres!$A$1:$DW$117)</f>
        <v>33202858.164088551</v>
      </c>
      <c r="BM160" s="48" cm="1">
        <f t="array" ref="BM160">AnualidadActivo(BM$2, $E160, $C160, $B160, $D160, Hombres!$A$1:$DW$117, Mujeres!$A$1:$DW$117)</f>
        <v>32783952.345092699</v>
      </c>
      <c r="BN160" s="48" cm="1">
        <f t="array" ref="BN160">AnualidadActivo(BN$2, $E160, $C160, $B160, $D160, Hombres!$A$1:$DW$117, Mujeres!$A$1:$DW$117)</f>
        <v>32234150.84262275</v>
      </c>
      <c r="BO160" s="48" cm="1">
        <f t="array" ref="BO160">AnualidadActivo(BO$2, $E160, $C160, $B160, $D160, Hombres!$A$1:$DW$117, Mujeres!$A$1:$DW$117)</f>
        <v>31544821.850677419</v>
      </c>
      <c r="BP160" s="48" cm="1">
        <f t="array" ref="BP160">AnualidadActivo(BP$2, $E160, $C160, $B160, $D160, Hombres!$A$1:$DW$117, Mujeres!$A$1:$DW$117)</f>
        <v>30707161.030375347</v>
      </c>
      <c r="BQ160" s="48" cm="1">
        <f t="array" ref="BQ160">AnualidadActivo(BQ$2, $E160, $C160, $B160, $D160, Hombres!$A$1:$DW$117, Mujeres!$A$1:$DW$117)</f>
        <v>29713815.385275342</v>
      </c>
      <c r="BR160" s="48" cm="1">
        <f t="array" ref="BR160">AnualidadActivo(BR$2, $E160, $C160, $B160, $D160, Hombres!$A$1:$DW$117, Mujeres!$A$1:$DW$117)</f>
        <v>28561284.0556967</v>
      </c>
      <c r="BS160" s="48" cm="1">
        <f t="array" ref="BS160">AnualidadActivo(BS$2, $E160, $C160, $B160, $D160, Hombres!$A$1:$DW$117, Mujeres!$A$1:$DW$117)</f>
        <v>27250401.146258142</v>
      </c>
      <c r="BT160" s="48" cm="1">
        <f t="array" ref="BT160">AnualidadActivo(BT$2, $E160, $C160, $B160, $D160, Hombres!$A$1:$DW$117, Mujeres!$A$1:$DW$117)</f>
        <v>25785649.410518568</v>
      </c>
      <c r="BU160" s="48" cm="1">
        <f t="array" ref="BU160">AnualidadActivo(BU$2, $E160, $C160, $B160, $D160, Hombres!$A$1:$DW$117, Mujeres!$A$1:$DW$117)</f>
        <v>24174870.328573726</v>
      </c>
      <c r="BV160" s="48" cm="1">
        <f t="array" ref="BV160">AnualidadActivo(BV$2, $E160, $C160, $B160, $D160, Hombres!$A$1:$DW$117, Mujeres!$A$1:$DW$117)</f>
        <v>22430774.381243385</v>
      </c>
      <c r="BW160" s="48" cm="1">
        <f t="array" ref="BW160">AnualidadActivo(BW$2, $E160, $C160, $B160, $D160, Hombres!$A$1:$DW$117, Mujeres!$A$1:$DW$117)</f>
        <v>20573218.924256608</v>
      </c>
      <c r="BX160" s="48" cm="1">
        <f t="array" ref="BX160">AnualidadActivo(BX$2, $E160, $C160, $B160, $D160, Hombres!$A$1:$DW$117, Mujeres!$A$1:$DW$117)</f>
        <v>18628674.377535082</v>
      </c>
      <c r="BY160" s="48" cm="1">
        <f t="array" ref="BY160">AnualidadActivo(BY$2, $E160, $C160, $B160, $D160, Hombres!$A$1:$DW$117, Mujeres!$A$1:$DW$117)</f>
        <v>16627942.435834054</v>
      </c>
      <c r="BZ160" s="48" cm="1">
        <f t="array" ref="BZ160">AnualidadActivo(BZ$2, $E160, $C160, $B160, $D160, Hombres!$A$1:$DW$117, Mujeres!$A$1:$DW$117)</f>
        <v>14605362.351518914</v>
      </c>
      <c r="CA160" s="48" cm="1">
        <f t="array" ref="CA160">AnualidadActivo(CA$2, $E160, $C160, $B160, $D160, Hombres!$A$1:$DW$117, Mujeres!$A$1:$DW$117)</f>
        <v>12599167.325213403</v>
      </c>
      <c r="CB160" s="48" cm="1">
        <f t="array" ref="CB160">AnualidadActivo(CB$2, $E160, $C160, $B160, $D160, Hombres!$A$1:$DW$117, Mujeres!$A$1:$DW$117)</f>
        <v>10651199.809339954</v>
      </c>
      <c r="CC160" s="48" cm="1">
        <f t="array" ref="CC160">AnualidadActivo(CC$2, $E160, $C160, $B160, $D160, Hombres!$A$1:$DW$117, Mujeres!$A$1:$DW$117)</f>
        <v>8803673.1954480987</v>
      </c>
      <c r="CD160" s="48" cm="1">
        <f t="array" ref="CD160">AnualidadActivo(CD$2, $E160, $C160, $B160, $D160, Hombres!$A$1:$DW$117, Mujeres!$A$1:$DW$117)</f>
        <v>7095061.7247382207</v>
      </c>
      <c r="CE160" s="48" cm="1">
        <f t="array" ref="CE160">AnualidadActivo(CE$2, $E160, $C160, $B160, $D160, Hombres!$A$1:$DW$117, Mujeres!$A$1:$DW$117)</f>
        <v>5557612.0039787805</v>
      </c>
      <c r="CF160" s="48" cm="1">
        <f t="array" ref="CF160">AnualidadActivo(CF$2, $E160, $C160, $B160, $D160, Hombres!$A$1:$DW$117, Mujeres!$A$1:$DW$117)</f>
        <v>4215748.2769777551</v>
      </c>
      <c r="CG160" s="48" cm="1">
        <f t="array" ref="CG160">AnualidadActivo(CG$2, $E160, $C160, $B160, $D160, Hombres!$A$1:$DW$117, Mujeres!$A$1:$DW$117)</f>
        <v>3084368.3966962867</v>
      </c>
      <c r="CH160" s="48" cm="1">
        <f t="array" ref="CH160">AnualidadActivo(CH$2, $E160, $C160, $B160, $D160, Hombres!$A$1:$DW$117, Mujeres!$A$1:$DW$117)</f>
        <v>2166708.9619322456</v>
      </c>
      <c r="CI160" s="48" cm="1">
        <f t="array" ref="CI160">AnualidadActivo(CI$2, $E160, $C160, $B160, $D160, Hombres!$A$1:$DW$117, Mujeres!$A$1:$DW$117)</f>
        <v>1453715.9589446678</v>
      </c>
      <c r="CJ160" s="48" cm="1">
        <f t="array" ref="CJ160">AnualidadActivo(CJ$2, $E160, $C160, $B160, $D160, Hombres!$A$1:$DW$117, Mujeres!$A$1:$DW$117)</f>
        <v>925723.43702978618</v>
      </c>
      <c r="CK160" s="48" cm="1">
        <f t="array" ref="CK160">AnualidadActivo(CK$2, $E160, $C160, $B160, $D160, Hombres!$A$1:$DW$117, Mujeres!$A$1:$DW$117)</f>
        <v>555421.40757848753</v>
      </c>
      <c r="CL160" s="48" cm="1">
        <f t="array" ref="CL160">AnualidadActivo(CL$2, $E160, $C160, $B160, $D160, Hombres!$A$1:$DW$117, Mujeres!$A$1:$DW$117)</f>
        <v>311340.4397114102</v>
      </c>
      <c r="CM160" s="48" cm="1">
        <f t="array" ref="CM160">AnualidadActivo(CM$2, $E160, $C160, $B160, $D160, Hombres!$A$1:$DW$117, Mujeres!$A$1:$DW$117)</f>
        <v>161437.31082882598</v>
      </c>
      <c r="CN160" s="48" cm="1">
        <f t="array" ref="CN160">AnualidadActivo(CN$2, $E160, $C160, $B160, $D160, Hombres!$A$1:$DW$117, Mujeres!$A$1:$DW$117)</f>
        <v>0</v>
      </c>
      <c r="CO160" s="48" cm="1">
        <f t="array" ref="CO160">AnualidadActivo(CO$2, $E160, $C160, $B160, $D160, Hombres!$A$1:$DW$117, Mujeres!$A$1:$DW$117)</f>
        <v>0</v>
      </c>
      <c r="CP160" s="48" cm="1">
        <f t="array" ref="CP160">AnualidadActivo(CP$2, $E160, $C160, $B160, $D160, Hombres!$A$1:$DW$117, Mujeres!$A$1:$DW$117)</f>
        <v>0</v>
      </c>
      <c r="CQ160" s="48" cm="1">
        <f t="array" ref="CQ160">AnualidadActivo(CQ$2, $E160, $C160, $B160, $D160, Hombres!$A$1:$DW$117, Mujeres!$A$1:$DW$117)</f>
        <v>0</v>
      </c>
      <c r="CR160" s="48" cm="1">
        <f t="array" ref="CR160">AnualidadActivo(CR$2, $E160, $C160, $B160, $D160, Hombres!$A$1:$DW$117, Mujeres!$A$1:$DW$117)</f>
        <v>0</v>
      </c>
      <c r="CS160" s="48" cm="1">
        <f t="array" ref="CS160">AnualidadActivo(CS$2, $E160, $C160, $B160, $D160, Hombres!$A$1:$DW$117, Mujeres!$A$1:$DW$117)</f>
        <v>0</v>
      </c>
      <c r="CT160" s="48" cm="1">
        <f t="array" ref="CT160">AnualidadActivo(CT$2, $E160, $C160, $B160, $D160, Hombres!$A$1:$DW$117, Mujeres!$A$1:$DW$117)</f>
        <v>0</v>
      </c>
      <c r="CU160" s="48" cm="1">
        <f t="array" ref="CU160">AnualidadActivo(CU$2, $E160, $C160, $B160, $D160, Hombres!$A$1:$DW$117, Mujeres!$A$1:$DW$117)</f>
        <v>0</v>
      </c>
      <c r="CV160" s="48" cm="1">
        <f t="array" ref="CV160">AnualidadActivo(CV$2, $E160, $C160, $B160, $D160, Hombres!$A$1:$DW$117, Mujeres!$A$1:$DW$117)</f>
        <v>0</v>
      </c>
      <c r="CW160" s="48" cm="1">
        <f t="array" ref="CW160">AnualidadActivo(CW$2, $E160, $C160, $B160, $D160, Hombres!$A$1:$DW$117, Mujeres!$A$1:$DW$117)</f>
        <v>0</v>
      </c>
      <c r="CX160" s="48" cm="1">
        <f t="array" ref="CX160">AnualidadActivo(CX$2, $E160, $C160, $B160, $D160, Hombres!$A$1:$DW$117, Mujeres!$A$1:$DW$117)</f>
        <v>0</v>
      </c>
      <c r="CY160" s="48" cm="1">
        <f t="array" ref="CY160">AnualidadActivo(CY$2, $E160, $C160, $B160, $D160, Hombres!$A$1:$DW$117, Mujeres!$A$1:$DW$117)</f>
        <v>0</v>
      </c>
      <c r="CZ160" s="48" cm="1">
        <f t="array" ref="CZ160">AnualidadActivo(CZ$2, $E160, $C160, $B160, $D160, Hombres!$A$1:$DW$117, Mujeres!$A$1:$DW$117)</f>
        <v>0</v>
      </c>
      <c r="DA160" s="48" cm="1">
        <f t="array" ref="DA160">AnualidadActivo(DA$2, $E160, $C160, $B160, $D160, Hombres!$A$1:$DW$117, Mujeres!$A$1:$DW$117)</f>
        <v>0</v>
      </c>
      <c r="DD160" s="21"/>
      <c r="DE160" s="48" cm="1">
        <f t="array" ref="DE160">beneficio_muerte_individual_activo(DE$2,$F160,$D160, Hombres!$A$1:$DW$117, Mujeres!$A$1:$DW$117)</f>
        <v>0</v>
      </c>
      <c r="DF160" s="48" cm="1">
        <f t="array" ref="DF160">beneficio_muerte_individual_activo(DF$2,$F160,$D160, Hombres!$A$1:$DW$117, Mujeres!$A$1:$DW$117)</f>
        <v>6950.5824240000002</v>
      </c>
      <c r="DG160" s="48" cm="1">
        <f t="array" ref="DG160">beneficio_muerte_individual_activo(DG$2,$F160,$D160, Hombres!$A$1:$DW$117, Mujeres!$A$1:$DW$117)</f>
        <v>7136.9960992425913</v>
      </c>
      <c r="DH160" s="48" cm="1">
        <f t="array" ref="DH160">beneficio_muerte_individual_activo(DH$2,$F160,$D160, Hombres!$A$1:$DW$117, Mujeres!$A$1:$DW$117)</f>
        <v>7411.7238641202284</v>
      </c>
      <c r="DI160" s="48" cm="1">
        <f t="array" ref="DI160">beneficio_muerte_individual_activo(DI$2,$F160,$D160, Hombres!$A$1:$DW$117, Mujeres!$A$1:$DW$117)</f>
        <v>7752.8488746735866</v>
      </c>
      <c r="DJ160" s="48" cm="1">
        <f t="array" ref="DJ160">beneficio_muerte_individual_activo(DJ$2,$F160,$D160, Hombres!$A$1:$DW$117, Mujeres!$A$1:$DW$117)</f>
        <v>8160.9089473952381</v>
      </c>
      <c r="DK160" s="48" cm="1">
        <f t="array" ref="DK160">beneficio_muerte_individual_activo(DK$2,$F160,$D160, Hombres!$A$1:$DW$117, Mujeres!$A$1:$DW$117)</f>
        <v>8642.8104168030804</v>
      </c>
      <c r="DL160" s="48" cm="1">
        <f t="array" ref="DL160">beneficio_muerte_individual_activo(DL$2,$F160,$D160, Hombres!$A$1:$DW$117, Mujeres!$A$1:$DW$117)</f>
        <v>9143.9784454298078</v>
      </c>
      <c r="DM160" s="48" cm="1">
        <f t="array" ref="DM160">beneficio_muerte_individual_activo(DM$2,$F160,$D160, Hombres!$A$1:$DW$117, Mujeres!$A$1:$DW$117)</f>
        <v>9574.222934471929</v>
      </c>
      <c r="DN160" s="48" cm="1">
        <f t="array" ref="DN160">beneficio_muerte_individual_activo(DN$2,$F160,$D160, Hombres!$A$1:$DW$117, Mujeres!$A$1:$DW$117)</f>
        <v>9900.4256210477542</v>
      </c>
      <c r="DO160" s="48" cm="1">
        <f t="array" ref="DO160">beneficio_muerte_individual_activo(DO$2,$F160,$D160, Hombres!$A$1:$DW$117, Mujeres!$A$1:$DW$117)</f>
        <v>10187.758964626953</v>
      </c>
      <c r="DP160" s="48" cm="1">
        <f t="array" ref="DP160">beneficio_muerte_individual_activo(DP$2,$F160,$D160, Hombres!$A$1:$DW$117, Mujeres!$A$1:$DW$117)</f>
        <v>10644.127355267712</v>
      </c>
      <c r="DQ160" s="48" cm="1">
        <f t="array" ref="DQ160">beneficio_muerte_individual_activo(DQ$2,$F160,$D160, Hombres!$A$1:$DW$117, Mujeres!$A$1:$DW$117)</f>
        <v>11286.604190887747</v>
      </c>
      <c r="DR160" s="48" cm="1">
        <f t="array" ref="DR160">beneficio_muerte_individual_activo(DR$2,$F160,$D160, Hombres!$A$1:$DW$117, Mujeres!$A$1:$DW$117)</f>
        <v>12071.773889329283</v>
      </c>
      <c r="DS160" s="48" cm="1">
        <f t="array" ref="DS160">beneficio_muerte_individual_activo(DS$2,$F160,$D160, Hombres!$A$1:$DW$117, Mujeres!$A$1:$DW$117)</f>
        <v>12924.33652194929</v>
      </c>
      <c r="DT160" s="48" cm="1">
        <f t="array" ref="DT160">beneficio_muerte_individual_activo(DT$2,$F160,$D160, Hombres!$A$1:$DW$117, Mujeres!$A$1:$DW$117)</f>
        <v>13808.644059759717</v>
      </c>
      <c r="DU160" s="48" cm="1">
        <f t="array" ref="DU160">beneficio_muerte_individual_activo(DU$2,$F160,$D160, Hombres!$A$1:$DW$117, Mujeres!$A$1:$DW$117)</f>
        <v>14721.385015008813</v>
      </c>
      <c r="DV160" s="48" cm="1">
        <f t="array" ref="DV160">beneficio_muerte_individual_activo(DV$2,$F160,$D160, Hombres!$A$1:$DW$117, Mujeres!$A$1:$DW$117)</f>
        <v>15606.007593185879</v>
      </c>
      <c r="DW160" s="48" cm="1">
        <f t="array" ref="DW160">beneficio_muerte_individual_activo(DW$2,$F160,$D160, Hombres!$A$1:$DW$117, Mujeres!$A$1:$DW$117)</f>
        <v>16412.126024225847</v>
      </c>
      <c r="DX160" s="48" cm="1">
        <f t="array" ref="DX160">beneficio_muerte_individual_activo(DX$2,$F160,$D160, Hombres!$A$1:$DW$117, Mujeres!$A$1:$DW$117)</f>
        <v>17269.492731300041</v>
      </c>
      <c r="DY160" s="48" cm="1">
        <f t="array" ref="DY160">beneficio_muerte_individual_activo(DY$2,$F160,$D160, Hombres!$A$1:$DW$117, Mujeres!$A$1:$DW$117)</f>
        <v>18251.097388982838</v>
      </c>
      <c r="DZ160" s="48" cm="1">
        <f t="array" ref="DZ160">beneficio_muerte_individual_activo(DZ$2,$F160,$D160, Hombres!$A$1:$DW$117, Mujeres!$A$1:$DW$117)</f>
        <v>19559.937514158064</v>
      </c>
      <c r="EA160" s="48" cm="1">
        <f t="array" ref="EA160">beneficio_muerte_individual_activo(EA$2,$F160,$D160, Hombres!$A$1:$DW$117, Mujeres!$A$1:$DW$117)</f>
        <v>21281.450460969572</v>
      </c>
      <c r="EB160" s="48" cm="1">
        <f t="array" ref="EB160">beneficio_muerte_individual_activo(EB$2,$F160,$D160, Hombres!$A$1:$DW$117, Mujeres!$A$1:$DW$117)</f>
        <v>23378.959340923895</v>
      </c>
      <c r="EC160" s="48" cm="1">
        <f t="array" ref="EC160">beneficio_muerte_individual_activo(EC$2,$F160,$D160, Hombres!$A$1:$DW$117, Mujeres!$A$1:$DW$117)</f>
        <v>25545.48243891415</v>
      </c>
      <c r="ED160" s="48" cm="1">
        <f t="array" ref="ED160">beneficio_muerte_individual_activo(ED$2,$F160,$D160, Hombres!$A$1:$DW$117, Mujeres!$A$1:$DW$117)</f>
        <v>27595.142216068423</v>
      </c>
      <c r="EE160" s="48" cm="1">
        <f t="array" ref="EE160">beneficio_muerte_individual_activo(EE$2,$F160,$D160, Hombres!$A$1:$DW$117, Mujeres!$A$1:$DW$117)</f>
        <v>29591.600865615008</v>
      </c>
      <c r="EF160" s="48" cm="1">
        <f t="array" ref="EF160">beneficio_muerte_individual_activo(EF$2,$F160,$D160, Hombres!$A$1:$DW$117, Mujeres!$A$1:$DW$117)</f>
        <v>31564.89599273913</v>
      </c>
      <c r="EG160" s="48" cm="1">
        <f t="array" ref="EG160">beneficio_muerte_individual_activo(EG$2,$F160,$D160, Hombres!$A$1:$DW$117, Mujeres!$A$1:$DW$117)</f>
        <v>33555.245933913335</v>
      </c>
      <c r="EH160" s="48" cm="1">
        <f t="array" ref="EH160">beneficio_muerte_individual_activo(EH$2,$F160,$D160, Hombres!$A$1:$DW$117, Mujeres!$A$1:$DW$117)</f>
        <v>35721.050721310094</v>
      </c>
      <c r="EI160" s="48" cm="1">
        <f t="array" ref="EI160">beneficio_muerte_individual_activo(EI$2,$F160,$D160, Hombres!$A$1:$DW$117, Mujeres!$A$1:$DW$117)</f>
        <v>22866.076383955075</v>
      </c>
      <c r="EJ160" s="48" cm="1">
        <f t="array" ref="EJ160">beneficio_muerte_individual_activo(EJ$2,$F160,$D160, Hombres!$A$1:$DW$117, Mujeres!$A$1:$DW$117)</f>
        <v>24370.326615554182</v>
      </c>
      <c r="EK160" s="48" cm="1">
        <f t="array" ref="EK160">beneficio_muerte_individual_activo(EK$2,$F160,$D160, Hombres!$A$1:$DW$117, Mujeres!$A$1:$DW$117)</f>
        <v>25727.28982030211</v>
      </c>
      <c r="EL160" s="48" cm="1">
        <f t="array" ref="EL160">beneficio_muerte_individual_activo(EL$2,$F160,$D160, Hombres!$A$1:$DW$117, Mujeres!$A$1:$DW$117)</f>
        <v>26936.197066100194</v>
      </c>
      <c r="EM160" s="48" cm="1">
        <f t="array" ref="EM160">beneficio_muerte_individual_activo(EM$2,$F160,$D160, Hombres!$A$1:$DW$117, Mujeres!$A$1:$DW$117)</f>
        <v>28270.953547350517</v>
      </c>
      <c r="EN160" s="48" cm="1">
        <f t="array" ref="EN160">beneficio_muerte_individual_activo(EN$2,$F160,$D160, Hombres!$A$1:$DW$117, Mujeres!$A$1:$DW$117)</f>
        <v>30009.266376856209</v>
      </c>
      <c r="EO160" s="48" cm="1">
        <f t="array" ref="EO160">beneficio_muerte_individual_activo(EO$2,$F160,$D160, Hombres!$A$1:$DW$117, Mujeres!$A$1:$DW$117)</f>
        <v>32410.851335820596</v>
      </c>
      <c r="EP160" s="48" cm="1">
        <f t="array" ref="EP160">beneficio_muerte_individual_activo(EP$2,$F160,$D160, Hombres!$A$1:$DW$117, Mujeres!$A$1:$DW$117)</f>
        <v>35553.374565221828</v>
      </c>
      <c r="EQ160" s="48" cm="1">
        <f t="array" ref="EQ160">beneficio_muerte_individual_activo(EQ$2,$F160,$D160, Hombres!$A$1:$DW$117, Mujeres!$A$1:$DW$117)</f>
        <v>39348.686476723924</v>
      </c>
      <c r="ER160" s="48" cm="1">
        <f t="array" ref="ER160">beneficio_muerte_individual_activo(ER$2,$F160,$D160, Hombres!$A$1:$DW$117, Mujeres!$A$1:$DW$117)</f>
        <v>43539.192196021686</v>
      </c>
      <c r="ES160" s="48" cm="1">
        <f t="array" ref="ES160">beneficio_muerte_individual_activo(ES$2,$F160,$D160, Hombres!$A$1:$DW$117, Mujeres!$A$1:$DW$117)</f>
        <v>47625.781060411413</v>
      </c>
      <c r="ET160" s="48" cm="1">
        <f t="array" ref="ET160">beneficio_muerte_individual_activo(ET$2,$F160,$D160, Hombres!$A$1:$DW$117, Mujeres!$A$1:$DW$117)</f>
        <v>51333.358883015862</v>
      </c>
      <c r="EU160" s="48" cm="1">
        <f t="array" ref="EU160">beneficio_muerte_individual_activo(EU$2,$F160,$D160, Hombres!$A$1:$DW$117, Mujeres!$A$1:$DW$117)</f>
        <v>54683.53550558049</v>
      </c>
      <c r="EV160" s="48" cm="1">
        <f t="array" ref="EV160">beneficio_muerte_individual_activo(EV$2,$F160,$D160, Hombres!$A$1:$DW$117, Mujeres!$A$1:$DW$117)</f>
        <v>57829.804512266317</v>
      </c>
      <c r="EW160" s="48" cm="1">
        <f t="array" ref="EW160">beneficio_muerte_individual_activo(EW$2,$F160,$D160, Hombres!$A$1:$DW$117, Mujeres!$A$1:$DW$117)</f>
        <v>60992.0628165077</v>
      </c>
      <c r="EX160" s="48" cm="1">
        <f t="array" ref="EX160">beneficio_muerte_individual_activo(EX$2,$F160,$D160, Hombres!$A$1:$DW$117, Mujeres!$A$1:$DW$117)</f>
        <v>68001.576008227901</v>
      </c>
      <c r="EY160" s="48" cm="1">
        <f t="array" ref="EY160">beneficio_muerte_individual_activo(EY$2,$F160,$D160, Hombres!$A$1:$DW$117, Mujeres!$A$1:$DW$117)</f>
        <v>72041.019611605385</v>
      </c>
      <c r="EZ160" s="48" cm="1">
        <f t="array" ref="EZ160">beneficio_muerte_individual_activo(EZ$2,$F160,$D160, Hombres!$A$1:$DW$117, Mujeres!$A$1:$DW$117)</f>
        <v>76119.906504640341</v>
      </c>
      <c r="FA160" s="48" cm="1">
        <f t="array" ref="FA160">beneficio_muerte_individual_activo(FA$2,$F160,$D160, Hombres!$A$1:$DW$117, Mujeres!$A$1:$DW$117)</f>
        <v>80290.412572970148</v>
      </c>
      <c r="FB160" s="48" cm="1">
        <f t="array" ref="FB160">beneficio_muerte_individual_activo(FB$2,$F160,$D160, Hombres!$A$1:$DW$117, Mujeres!$A$1:$DW$117)</f>
        <v>84512.8915694764</v>
      </c>
      <c r="FC160" s="48" cm="1">
        <f t="array" ref="FC160">beneficio_muerte_individual_activo(FC$2,$F160,$D160, Hombres!$A$1:$DW$117, Mujeres!$A$1:$DW$117)</f>
        <v>88634.198288292071</v>
      </c>
      <c r="FD160" s="48" cm="1">
        <f t="array" ref="FD160">beneficio_muerte_individual_activo(FD$2,$F160,$D160, Hombres!$A$1:$DW$117, Mujeres!$A$1:$DW$117)</f>
        <v>92617.386894807903</v>
      </c>
      <c r="FE160" s="48" cm="1">
        <f t="array" ref="FE160">beneficio_muerte_individual_activo(FE$2,$F160,$D160, Hombres!$A$1:$DW$117, Mujeres!$A$1:$DW$117)</f>
        <v>96425.954723418035</v>
      </c>
      <c r="FF160" s="48" cm="1">
        <f t="array" ref="FF160">beneficio_muerte_individual_activo(FF$2,$F160,$D160, Hombres!$A$1:$DW$117, Mujeres!$A$1:$DW$117)</f>
        <v>99944.596709483492</v>
      </c>
      <c r="FG160" s="48" cm="1">
        <f t="array" ref="FG160">beneficio_muerte_individual_activo(FG$2,$F160,$D160, Hombres!$A$1:$DW$117, Mujeres!$A$1:$DW$117)</f>
        <v>102950.12509225705</v>
      </c>
      <c r="FH160" s="48" cm="1">
        <f t="array" ref="FH160">beneficio_muerte_individual_activo(FH$2,$F160,$D160, Hombres!$A$1:$DW$117, Mujeres!$A$1:$DW$117)</f>
        <v>105221.56665205405</v>
      </c>
      <c r="FI160" s="48" cm="1">
        <f t="array" ref="FI160">beneficio_muerte_individual_activo(FI$2,$F160,$D160, Hombres!$A$1:$DW$117, Mujeres!$A$1:$DW$117)</f>
        <v>106649.93551774818</v>
      </c>
      <c r="FJ160" s="48" cm="1">
        <f t="array" ref="FJ160">beneficio_muerte_individual_activo(FJ$2,$F160,$D160, Hombres!$A$1:$DW$117, Mujeres!$A$1:$DW$117)</f>
        <v>107151.87740724281</v>
      </c>
      <c r="FK160" s="48" cm="1">
        <f t="array" ref="FK160">beneficio_muerte_individual_activo(FK$2,$F160,$D160, Hombres!$A$1:$DW$117, Mujeres!$A$1:$DW$117)</f>
        <v>106592.77365236965</v>
      </c>
      <c r="FL160" s="48" cm="1">
        <f t="array" ref="FL160">beneficio_muerte_individual_activo(FL$2,$F160,$D160, Hombres!$A$1:$DW$117, Mujeres!$A$1:$DW$117)</f>
        <v>104791.37491021671</v>
      </c>
      <c r="FM160" s="48" cm="1">
        <f t="array" ref="FM160">beneficio_muerte_individual_activo(FM$2,$F160,$D160, Hombres!$A$1:$DW$117, Mujeres!$A$1:$DW$117)</f>
        <v>101639.0280271496</v>
      </c>
      <c r="FN160" s="48" cm="1">
        <f t="array" ref="FN160">beneficio_muerte_individual_activo(FN$2,$F160,$D160, Hombres!$A$1:$DW$117, Mujeres!$A$1:$DW$117)</f>
        <v>97146.274296620293</v>
      </c>
      <c r="FO160" s="48" cm="1">
        <f t="array" ref="FO160">beneficio_muerte_individual_activo(FO$2,$F160,$D160, Hombres!$A$1:$DW$117, Mujeres!$A$1:$DW$117)</f>
        <v>91375.382897058284</v>
      </c>
      <c r="FP160" s="48" cm="1">
        <f t="array" ref="FP160">beneficio_muerte_individual_activo(FP$2,$F160,$D160, Hombres!$A$1:$DW$117, Mujeres!$A$1:$DW$117)</f>
        <v>84405.508297003893</v>
      </c>
      <c r="FQ160" s="108" cm="1">
        <f t="array" ref="FQ160">beneficio_muerte_individual_activo(FQ$2,$F160,$D160, Hombres!$A$1:$DW$117, Mujeres!$A$1:$DW$117)</f>
        <v>76359.347363301276</v>
      </c>
      <c r="FR160" s="48" cm="1">
        <f t="array" ref="FR160">beneficio_muerte_individual_activo(FR$2,$F160,$D160, Hombres!$A$1:$DW$117, Mujeres!$A$1:$DW$117)</f>
        <v>67474.581278696787</v>
      </c>
      <c r="FS160" s="48" cm="1">
        <f t="array" ref="FS160">beneficio_muerte_individual_activo(FS$2,$F160,$D160, Hombres!$A$1:$DW$117, Mujeres!$A$1:$DW$117)</f>
        <v>58091.763448127043</v>
      </c>
      <c r="FT160" s="48" cm="1">
        <f t="array" ref="FT160">beneficio_muerte_individual_activo(FT$2,$F160,$D160, Hombres!$A$1:$DW$117, Mujeres!$A$1:$DW$117)</f>
        <v>48584.451797801114</v>
      </c>
      <c r="FU160" s="48" cm="1">
        <f t="array" ref="FU160">beneficio_muerte_individual_activo(FU$2,$F160,$D160, Hombres!$A$1:$DW$117, Mujeres!$A$1:$DW$117)</f>
        <v>39322.765683596153</v>
      </c>
      <c r="FV160" s="48" cm="1">
        <f t="array" ref="FV160">beneficio_muerte_individual_activo(FV$2,$F160,$D160, Hombres!$A$1:$DW$117, Mujeres!$A$1:$DW$117)</f>
        <v>30661.033851075172</v>
      </c>
      <c r="FW160" s="48" cm="1">
        <f t="array" ref="FW160">beneficio_muerte_individual_activo(FW$2,$F160,$D160, Hombres!$A$1:$DW$117, Mujeres!$A$1:$DW$117)</f>
        <v>22920.971952746193</v>
      </c>
      <c r="FX160" s="48" cm="1">
        <f t="array" ref="FX160">beneficio_muerte_individual_activo(FX$2,$F160,$D160, Hombres!$A$1:$DW$117, Mujeres!$A$1:$DW$117)</f>
        <v>16342.578126467492</v>
      </c>
      <c r="FY160" s="48" cm="1">
        <f t="array" ref="FY160">beneficio_muerte_individual_activo(FY$2,$F160,$D160, Hombres!$A$1:$DW$117, Mujeres!$A$1:$DW$117)</f>
        <v>11044.837073055311</v>
      </c>
      <c r="FZ160" s="48" cm="1">
        <f t="array" ref="FZ160">beneficio_muerte_individual_activo(FZ$2,$F160,$D160, Hombres!$A$1:$DW$117, Mujeres!$A$1:$DW$117)</f>
        <v>7022.4496520907933</v>
      </c>
      <c r="GA160" s="48" cm="1">
        <f t="array" ref="GA160">beneficio_muerte_individual_activo(GA$2,$F160,$D160, Hombres!$A$1:$DW$117, Mujeres!$A$1:$DW$117)</f>
        <v>4163.5692904061534</v>
      </c>
      <c r="GB160" s="48" cm="1">
        <f t="array" ref="GB160">beneficio_muerte_individual_activo(GB$2,$F160,$D160, Hombres!$A$1:$DW$117, Mujeres!$A$1:$DW$117)</f>
        <v>2278.5800257772539</v>
      </c>
      <c r="GC160" s="48" cm="1">
        <f t="array" ref="GC160">beneficio_muerte_individual_activo(GC$2,$F160,$D160, Hombres!$A$1:$DW$117, Mujeres!$A$1:$DW$117)</f>
        <v>1137.1085038883048</v>
      </c>
      <c r="GD160" s="48" cm="1">
        <f t="array" ref="GD160">beneficio_muerte_individual_activo(GD$2,$F160,$D160, Hombres!$A$1:$DW$117, Mujeres!$A$1:$DW$117)</f>
        <v>509.66149320486983</v>
      </c>
      <c r="GE160" s="48" cm="1">
        <f t="array" ref="GE160">beneficio_muerte_individual_activo(GE$2,$F160,$D160, Hombres!$A$1:$DW$117, Mujeres!$A$1:$DW$117)</f>
        <v>201.23399810338358</v>
      </c>
      <c r="GF160" s="48" cm="1">
        <f t="array" ref="GF160">beneficio_muerte_individual_activo(GF$2,$F160,$D160, Hombres!$A$1:$DW$117, Mujeres!$A$1:$DW$117)</f>
        <v>68.258481910606562</v>
      </c>
      <c r="GG160" s="48" cm="1">
        <f t="array" ref="GG160">beneficio_muerte_individual_activo(GG$2,$F160,$D160, Hombres!$A$1:$DW$117, Mujeres!$A$1:$DW$117)</f>
        <v>24.246414784496981</v>
      </c>
      <c r="GH160" s="48" cm="1">
        <f t="array" ref="GH160">beneficio_muerte_individual_activo(GH$2,$F160,$D160, Hombres!$A$1:$DW$117, Mujeres!$A$1:$DW$117)</f>
        <v>0</v>
      </c>
      <c r="GI160" s="48" cm="1">
        <f t="array" ref="GI160">beneficio_muerte_individual_activo(GI$2,$F160,$D160, Hombres!$A$1:$DW$117, Mujeres!$A$1:$DW$117)</f>
        <v>0</v>
      </c>
      <c r="GJ160" s="48" cm="1">
        <f t="array" ref="GJ160">beneficio_muerte_individual_activo(GJ$2,$F160,$D160, Hombres!$A$1:$DW$117, Mujeres!$A$1:$DW$117)</f>
        <v>0</v>
      </c>
      <c r="GK160" s="48" cm="1">
        <f t="array" ref="GK160">beneficio_muerte_individual_activo(GK$2,$F160,$D160, Hombres!$A$1:$DW$117, Mujeres!$A$1:$DW$117)</f>
        <v>0</v>
      </c>
      <c r="GL160" s="48" cm="1">
        <f t="array" ref="GL160">beneficio_muerte_individual_activo(GL$2,$F160,$D160, Hombres!$A$1:$DW$117, Mujeres!$A$1:$DW$117)</f>
        <v>0</v>
      </c>
      <c r="GM160" s="48" cm="1">
        <f t="array" ref="GM160">beneficio_muerte_individual_activo(GM$2,$F160,$D160, Hombres!$A$1:$DW$117, Mujeres!$A$1:$DW$117)</f>
        <v>0</v>
      </c>
      <c r="GN160" s="48" cm="1">
        <f t="array" ref="GN160">beneficio_muerte_individual_activo(GN$2,$F160,$D160, Hombres!$A$1:$DW$117, Mujeres!$A$1:$DW$117)</f>
        <v>0</v>
      </c>
      <c r="GO160" s="48" cm="1">
        <f t="array" ref="GO160">beneficio_muerte_individual_activo(GO$2,$F160,$D160, Hombres!$A$1:$DW$117, Mujeres!$A$1:$DW$117)</f>
        <v>0</v>
      </c>
      <c r="GP160" s="48" cm="1">
        <f t="array" ref="GP160">beneficio_muerte_individual_activo(GP$2,$F160,$D160, Hombres!$A$1:$DW$117, Mujeres!$A$1:$DW$117)</f>
        <v>0</v>
      </c>
      <c r="GQ160" s="48" cm="1">
        <f t="array" ref="GQ160">beneficio_muerte_individual_activo(GQ$2,$F160,$D160, Hombres!$A$1:$DW$117, Mujeres!$A$1:$DW$117)</f>
        <v>0</v>
      </c>
      <c r="GR160" s="48" cm="1">
        <f t="array" ref="GR160">beneficio_muerte_individual_activo(GR$2,$F160,$D160, Hombres!$A$1:$DW$117, Mujeres!$A$1:$DW$117)</f>
        <v>0</v>
      </c>
      <c r="GS160" s="48" cm="1">
        <f t="array" ref="GS160">beneficio_muerte_individual_activo(GS$2,$F160,$D160, Hombres!$A$1:$DW$117, Mujeres!$A$1:$DW$117)</f>
        <v>0</v>
      </c>
      <c r="GT160" s="48" cm="1">
        <f t="array" ref="GT160">beneficio_muerte_individual_activo(GT$2,$F160,$D160, Hombres!$A$1:$DW$117, Mujeres!$A$1:$DW$117)</f>
        <v>0</v>
      </c>
      <c r="GU160" s="48" cm="1">
        <f t="array" ref="GU160">beneficio_muerte_individual_activo(GU$2,$F160,$D160, Hombres!$A$1:$DW$117, Mujeres!$A$1:$DW$117)</f>
        <v>0</v>
      </c>
      <c r="GV160" s="48" cm="1">
        <f t="array" ref="GV160">beneficio_muerte_individual_activo(GV$2,$F160,$D160, Hombres!$A$1:$DW$117, Mujeres!$A$1:$DW$117)</f>
        <v>0</v>
      </c>
    </row>
    <row r="161" spans="1:204" x14ac:dyDescent="0.35">
      <c r="A161" s="1">
        <f t="shared" si="2"/>
        <v>159</v>
      </c>
      <c r="B161" s="77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41" cm="1">
        <f t="array" ref="G161">PorcentajePension(C161,E161, D161)</f>
        <v>0.65</v>
      </c>
      <c r="I161" s="74"/>
      <c r="J161" s="48" cm="1">
        <f t="array" ref="J161">AnualidadActivo(J$2, $E161, $C161, $B161, $D161, Hombres!$A$1:$DW$117, Mujeres!$A$1:$DW$117)</f>
        <v>0</v>
      </c>
      <c r="K161" s="48" cm="1">
        <f t="array" ref="K161">AnualidadActivo(K$2, $E161, $C161, $B161, $D161, Hombres!$A$1:$DW$117, Mujeres!$A$1:$DW$117)</f>
        <v>0</v>
      </c>
      <c r="L161" s="48" cm="1">
        <f t="array" ref="L161">AnualidadActivo(L$2, $E161, $C161, $B161, $D161, Hombres!$A$1:$DW$117, Mujeres!$A$1:$DW$117)</f>
        <v>0</v>
      </c>
      <c r="M161" s="48" cm="1">
        <f t="array" ref="M161">AnualidadActivo(M$2, $E161, $C161, $B161, $D161, Hombres!$A$1:$DW$117, Mujeres!$A$1:$DW$117)</f>
        <v>0</v>
      </c>
      <c r="N161" s="48" cm="1">
        <f t="array" ref="N161">AnualidadActivo(N$2, $E161, $C161, $B161, $D161, Hombres!$A$1:$DW$117, Mujeres!$A$1:$DW$117)</f>
        <v>0</v>
      </c>
      <c r="O161" s="48" cm="1">
        <f t="array" ref="O161">AnualidadActivo(O$2, $E161, $C161, $B161, $D161, Hombres!$A$1:$DW$117, Mujeres!$A$1:$DW$117)</f>
        <v>0</v>
      </c>
      <c r="P161" s="48" cm="1">
        <f t="array" ref="P161">AnualidadActivo(P$2, $E161, $C161, $B161, $D161, Hombres!$A$1:$DW$117, Mujeres!$A$1:$DW$117)</f>
        <v>0</v>
      </c>
      <c r="Q161" s="48" cm="1">
        <f t="array" ref="Q161">AnualidadActivo(Q$2, $E161, $C161, $B161, $D161, Hombres!$A$1:$DW$117, Mujeres!$A$1:$DW$117)</f>
        <v>0</v>
      </c>
      <c r="R161" s="48" cm="1">
        <f t="array" ref="R161">AnualidadActivo(R$2, $E161, $C161, $B161, $D161, Hombres!$A$1:$DW$117, Mujeres!$A$1:$DW$117)</f>
        <v>0</v>
      </c>
      <c r="S161" s="48" cm="1">
        <f t="array" ref="S161">AnualidadActivo(S$2, $E161, $C161, $B161, $D161, Hombres!$A$1:$DW$117, Mujeres!$A$1:$DW$117)</f>
        <v>0</v>
      </c>
      <c r="T161" s="48" cm="1">
        <f t="array" ref="T161">AnualidadActivo(T$2, $E161, $C161, $B161, $D161, Hombres!$A$1:$DW$117, Mujeres!$A$1:$DW$117)</f>
        <v>0</v>
      </c>
      <c r="U161" s="48" cm="1">
        <f t="array" ref="U161">AnualidadActivo(U$2, $E161, $C161, $B161, $D161, Hombres!$A$1:$DW$117, Mujeres!$A$1:$DW$117)</f>
        <v>0</v>
      </c>
      <c r="V161" s="48" cm="1">
        <f t="array" ref="V161">AnualidadActivo(V$2, $E161, $C161, $B161, $D161, Hombres!$A$1:$DW$117, Mujeres!$A$1:$DW$117)</f>
        <v>0</v>
      </c>
      <c r="W161" s="48" cm="1">
        <f t="array" ref="W161">AnualidadActivo(W$2, $E161, $C161, $B161, $D161, Hombres!$A$1:$DW$117, Mujeres!$A$1:$DW$117)</f>
        <v>0</v>
      </c>
      <c r="X161" s="48" cm="1">
        <f t="array" ref="X161">AnualidadActivo(X$2, $E161, $C161, $B161, $D161, Hombres!$A$1:$DW$117, Mujeres!$A$1:$DW$117)</f>
        <v>0</v>
      </c>
      <c r="Y161" s="48" cm="1">
        <f t="array" ref="Y161">AnualidadActivo(Y$2, $E161, $C161, $B161, $D161, Hombres!$A$1:$DW$117, Mujeres!$A$1:$DW$117)</f>
        <v>0</v>
      </c>
      <c r="Z161" s="48" cm="1">
        <f t="array" ref="Z161">AnualidadActivo(Z$2, $E161, $C161, $B161, $D161, Hombres!$A$1:$DW$117, Mujeres!$A$1:$DW$117)</f>
        <v>0</v>
      </c>
      <c r="AA161" s="48" cm="1">
        <f t="array" ref="AA161">AnualidadActivo(AA$2, $E161, $C161, $B161, $D161, Hombres!$A$1:$DW$117, Mujeres!$A$1:$DW$117)</f>
        <v>0</v>
      </c>
      <c r="AB161" s="48" cm="1">
        <f t="array" ref="AB161">AnualidadActivo(AB$2, $E161, $C161, $B161, $D161, Hombres!$A$1:$DW$117, Mujeres!$A$1:$DW$117)</f>
        <v>0</v>
      </c>
      <c r="AC161" s="48" cm="1">
        <f t="array" ref="AC161">AnualidadActivo(AC$2, $E161, $C161, $B161, $D161, Hombres!$A$1:$DW$117, Mujeres!$A$1:$DW$117)</f>
        <v>0</v>
      </c>
      <c r="AD161" s="48" cm="1">
        <f t="array" ref="AD161">AnualidadActivo(AD$2, $E161, $C161, $B161, $D161, Hombres!$A$1:$DW$117, Mujeres!$A$1:$DW$117)</f>
        <v>0</v>
      </c>
      <c r="AE161" s="48" cm="1">
        <f t="array" ref="AE161">AnualidadActivo(AE$2, $E161, $C161, $B161, $D161, Hombres!$A$1:$DW$117, Mujeres!$A$1:$DW$117)</f>
        <v>0</v>
      </c>
      <c r="AF161" s="48" cm="1">
        <f t="array" ref="AF161">AnualidadActivo(AF$2, $E161, $C161, $B161, $D161, Hombres!$A$1:$DW$117, Mujeres!$A$1:$DW$117)</f>
        <v>0</v>
      </c>
      <c r="AG161" s="48" cm="1">
        <f t="array" ref="AG161">AnualidadActivo(AG$2, $E161, $C161, $B161, $D161, Hombres!$A$1:$DW$117, Mujeres!$A$1:$DW$117)</f>
        <v>0</v>
      </c>
      <c r="AH161" s="48" cm="1">
        <f t="array" ref="AH161">AnualidadActivo(AH$2, $E161, $C161, $B161, $D161, Hombres!$A$1:$DW$117, Mujeres!$A$1:$DW$117)</f>
        <v>0</v>
      </c>
      <c r="AI161" s="48" cm="1">
        <f t="array" ref="AI161">AnualidadActivo(AI$2, $E161, $C161, $B161, $D161, Hombres!$A$1:$DW$117, Mujeres!$A$1:$DW$117)</f>
        <v>39686808.388648622</v>
      </c>
      <c r="AJ161" s="48" cm="1">
        <f t="array" ref="AJ161">AnualidadActivo(AJ$2, $E161, $C161, $B161, $D161, Hombres!$A$1:$DW$117, Mujeres!$A$1:$DW$117)</f>
        <v>40877412.640308082</v>
      </c>
      <c r="AK161" s="48" cm="1">
        <f t="array" ref="AK161">AnualidadActivo(AK$2, $E161, $C161, $B161, $D161, Hombres!$A$1:$DW$117, Mujeres!$A$1:$DW$117)</f>
        <v>42103735.019517325</v>
      </c>
      <c r="AL161" s="48" cm="1">
        <f t="array" ref="AL161">AnualidadActivo(AL$2, $E161, $C161, $B161, $D161, Hombres!$A$1:$DW$117, Mujeres!$A$1:$DW$117)</f>
        <v>43366847.070102848</v>
      </c>
      <c r="AM161" s="48" cm="1">
        <f t="array" ref="AM161">AnualidadActivo(AM$2, $E161, $C161, $B161, $D161, Hombres!$A$1:$DW$117, Mujeres!$A$1:$DW$117)</f>
        <v>44667852.482205935</v>
      </c>
      <c r="AN161" s="48" cm="1">
        <f t="array" ref="AN161">AnualidadActivo(AN$2, $E161, $C161, $B161, $D161, Hombres!$A$1:$DW$117, Mujeres!$A$1:$DW$117)</f>
        <v>45837750.886638537</v>
      </c>
      <c r="AO161" s="48" cm="1">
        <f t="array" ref="AO161">AnualidadActivo(AO$2, $E161, $C161, $B161, $D161, Hombres!$A$1:$DW$117, Mujeres!$A$1:$DW$117)</f>
        <v>47021572.088358916</v>
      </c>
      <c r="AP161" s="48" cm="1">
        <f t="array" ref="AP161">AnualidadActivo(AP$2, $E161, $C161, $B161, $D161, Hombres!$A$1:$DW$117, Mujeres!$A$1:$DW$117)</f>
        <v>48219635.711051226</v>
      </c>
      <c r="AQ161" s="48" cm="1">
        <f t="array" ref="AQ161">AnualidadActivo(AQ$2, $E161, $C161, $B161, $D161, Hombres!$A$1:$DW$117, Mujeres!$A$1:$DW$117)</f>
        <v>49432262.097300395</v>
      </c>
      <c r="AR161" s="48" cm="1">
        <f t="array" ref="AR161">AnualidadActivo(AR$2, $E161, $C161, $B161, $D161, Hombres!$A$1:$DW$117, Mujeres!$A$1:$DW$117)</f>
        <v>50658281.160702169</v>
      </c>
      <c r="AS161" s="48" cm="1">
        <f t="array" ref="AS161">AnualidadActivo(AS$2, $E161, $C161, $B161, $D161, Hombres!$A$1:$DW$117, Mujeres!$A$1:$DW$117)</f>
        <v>51894546.360730752</v>
      </c>
      <c r="AT161" s="48" cm="1">
        <f t="array" ref="AT161">AnualidadActivo(AT$2, $E161, $C161, $B161, $D161, Hombres!$A$1:$DW$117, Mujeres!$A$1:$DW$117)</f>
        <v>53136564.79742258</v>
      </c>
      <c r="AU161" s="48" cm="1">
        <f t="array" ref="AU161">AnualidadActivo(AU$2, $E161, $C161, $B161, $D161, Hombres!$A$1:$DW$117, Mujeres!$A$1:$DW$117)</f>
        <v>54377178.289422616</v>
      </c>
      <c r="AV161" s="48" cm="1">
        <f t="array" ref="AV161">AnualidadActivo(AV$2, $E161, $C161, $B161, $D161, Hombres!$A$1:$DW$117, Mujeres!$A$1:$DW$117)</f>
        <v>55604045.103845805</v>
      </c>
      <c r="AW161" s="48" cm="1">
        <f t="array" ref="AW161">AnualidadActivo(AW$2, $E161, $C161, $B161, $D161, Hombres!$A$1:$DW$117, Mujeres!$A$1:$DW$117)</f>
        <v>56803439.592244118</v>
      </c>
      <c r="AX161" s="48" cm="1">
        <f t="array" ref="AX161">AnualidadActivo(AX$2, $E161, $C161, $B161, $D161, Hombres!$A$1:$DW$117, Mujeres!$A$1:$DW$117)</f>
        <v>57968518.639133476</v>
      </c>
      <c r="AY161" s="48" cm="1">
        <f t="array" ref="AY161">AnualidadActivo(AY$2, $E161, $C161, $B161, $D161, Hombres!$A$1:$DW$117, Mujeres!$A$1:$DW$117)</f>
        <v>59099810.800542898</v>
      </c>
      <c r="AZ161" s="48" cm="1">
        <f t="array" ref="AZ161">AnualidadActivo(AZ$2, $E161, $C161, $B161, $D161, Hombres!$A$1:$DW$117, Mujeres!$A$1:$DW$117)</f>
        <v>60196538.69602792</v>
      </c>
      <c r="BA161" s="48" cm="1">
        <f t="array" ref="BA161">AnualidadActivo(BA$2, $E161, $C161, $B161, $D161, Hombres!$A$1:$DW$117, Mujeres!$A$1:$DW$117)</f>
        <v>61247189.398160219</v>
      </c>
      <c r="BB161" s="48" cm="1">
        <f t="array" ref="BB161">AnualidadActivo(BB$2, $E161, $C161, $B161, $D161, Hombres!$A$1:$DW$117, Mujeres!$A$1:$DW$117)</f>
        <v>62229657.27821742</v>
      </c>
      <c r="BC161" s="48" cm="1">
        <f t="array" ref="BC161">AnualidadActivo(BC$2, $E161, $C161, $B161, $D161, Hombres!$A$1:$DW$117, Mujeres!$A$1:$DW$117)</f>
        <v>63116504.383331776</v>
      </c>
      <c r="BD161" s="48" cm="1">
        <f t="array" ref="BD161">AnualidadActivo(BD$2, $E161, $C161, $B161, $D161, Hombres!$A$1:$DW$117, Mujeres!$A$1:$DW$117)</f>
        <v>63879859.182265952</v>
      </c>
      <c r="BE161" s="48" cm="1">
        <f t="array" ref="BE161">AnualidadActivo(BE$2, $E161, $C161, $B161, $D161, Hombres!$A$1:$DW$117, Mujeres!$A$1:$DW$117)</f>
        <v>64422606.804104835</v>
      </c>
      <c r="BF161" s="48" cm="1">
        <f t="array" ref="BF161">AnualidadActivo(BF$2, $E161, $C161, $B161, $D161, Hombres!$A$1:$DW$117, Mujeres!$A$1:$DW$117)</f>
        <v>64797846.84274286</v>
      </c>
      <c r="BG161" s="48" cm="1">
        <f t="array" ref="BG161">AnualidadActivo(BG$2, $E161, $C161, $B161, $D161, Hombres!$A$1:$DW$117, Mujeres!$A$1:$DW$117)</f>
        <v>64979345.352557987</v>
      </c>
      <c r="BH161" s="48" cm="1">
        <f t="array" ref="BH161">AnualidadActivo(BH$2, $E161, $C161, $B161, $D161, Hombres!$A$1:$DW$117, Mujeres!$A$1:$DW$117)</f>
        <v>64941183.502867214</v>
      </c>
      <c r="BI161" s="48" cm="1">
        <f t="array" ref="BI161">AnualidadActivo(BI$2, $E161, $C161, $B161, $D161, Hombres!$A$1:$DW$117, Mujeres!$A$1:$DW$117)</f>
        <v>64658449.526839055</v>
      </c>
      <c r="BJ161" s="48" cm="1">
        <f t="array" ref="BJ161">AnualidadActivo(BJ$2, $E161, $C161, $B161, $D161, Hombres!$A$1:$DW$117, Mujeres!$A$1:$DW$117)</f>
        <v>64103068.037673995</v>
      </c>
      <c r="BK161" s="48" cm="1">
        <f t="array" ref="BK161">AnualidadActivo(BK$2, $E161, $C161, $B161, $D161, Hombres!$A$1:$DW$117, Mujeres!$A$1:$DW$117)</f>
        <v>63243500.767515026</v>
      </c>
      <c r="BL161" s="48" cm="1">
        <f t="array" ref="BL161">AnualidadActivo(BL$2, $E161, $C161, $B161, $D161, Hombres!$A$1:$DW$117, Mujeres!$A$1:$DW$117)</f>
        <v>62049477.196864009</v>
      </c>
      <c r="BM161" s="48" cm="1">
        <f t="array" ref="BM161">AnualidadActivo(BM$2, $E161, $C161, $B161, $D161, Hombres!$A$1:$DW$117, Mujeres!$A$1:$DW$117)</f>
        <v>60497298.107680649</v>
      </c>
      <c r="BN161" s="48" cm="1">
        <f t="array" ref="BN161">AnualidadActivo(BN$2, $E161, $C161, $B161, $D161, Hombres!$A$1:$DW$117, Mujeres!$A$1:$DW$117)</f>
        <v>58570748.521527864</v>
      </c>
      <c r="BO161" s="48" cm="1">
        <f t="array" ref="BO161">AnualidadActivo(BO$2, $E161, $C161, $B161, $D161, Hombres!$A$1:$DW$117, Mujeres!$A$1:$DW$117)</f>
        <v>56256475.686240405</v>
      </c>
      <c r="BP161" s="48" cm="1">
        <f t="array" ref="BP161">AnualidadActivo(BP$2, $E161, $C161, $B161, $D161, Hombres!$A$1:$DW$117, Mujeres!$A$1:$DW$117)</f>
        <v>53545506.33264792</v>
      </c>
      <c r="BQ161" s="48" cm="1">
        <f t="array" ref="BQ161">AnualidadActivo(BQ$2, $E161, $C161, $B161, $D161, Hombres!$A$1:$DW$117, Mujeres!$A$1:$DW$117)</f>
        <v>50439254.404761903</v>
      </c>
      <c r="BR161" s="48" cm="1">
        <f t="array" ref="BR161">AnualidadActivo(BR$2, $E161, $C161, $B161, $D161, Hombres!$A$1:$DW$117, Mujeres!$A$1:$DW$117)</f>
        <v>46956021.181105927</v>
      </c>
      <c r="BS161" s="48" cm="1">
        <f t="array" ref="BS161">AnualidadActivo(BS$2, $E161, $C161, $B161, $D161, Hombres!$A$1:$DW$117, Mujeres!$A$1:$DW$117)</f>
        <v>43132327.858755365</v>
      </c>
      <c r="BT161" s="48" cm="1">
        <f t="array" ref="BT161">AnualidadActivo(BT$2, $E161, $C161, $B161, $D161, Hombres!$A$1:$DW$117, Mujeres!$A$1:$DW$117)</f>
        <v>39020670.168350548</v>
      </c>
      <c r="BU161" s="48" cm="1">
        <f t="array" ref="BU161">AnualidadActivo(BU$2, $E161, $C161, $B161, $D161, Hombres!$A$1:$DW$117, Mujeres!$A$1:$DW$117)</f>
        <v>34690099.378971234</v>
      </c>
      <c r="BV161" s="48" cm="1">
        <f t="array" ref="BV161">AnualidadActivo(BV$2, $E161, $C161, $B161, $D161, Hombres!$A$1:$DW$117, Mujeres!$A$1:$DW$117)</f>
        <v>30228948.401333515</v>
      </c>
      <c r="BW161" s="48" cm="1">
        <f t="array" ref="BW161">AnualidadActivo(BW$2, $E161, $C161, $B161, $D161, Hombres!$A$1:$DW$117, Mujeres!$A$1:$DW$117)</f>
        <v>25745618.489116039</v>
      </c>
      <c r="BX161" s="48" cm="1">
        <f t="array" ref="BX161">AnualidadActivo(BX$2, $E161, $C161, $B161, $D161, Hombres!$A$1:$DW$117, Mujeres!$A$1:$DW$117)</f>
        <v>21361718.267449506</v>
      </c>
      <c r="BY161" s="48" cm="1">
        <f t="array" ref="BY161">AnualidadActivo(BY$2, $E161, $C161, $B161, $D161, Hombres!$A$1:$DW$117, Mujeres!$A$1:$DW$117)</f>
        <v>17201265.841647662</v>
      </c>
      <c r="BZ161" s="48" cm="1">
        <f t="array" ref="BZ161">AnualidadActivo(BZ$2, $E161, $C161, $B161, $D161, Hombres!$A$1:$DW$117, Mujeres!$A$1:$DW$117)</f>
        <v>13381486.248757642</v>
      </c>
      <c r="CA161" s="48" cm="1">
        <f t="array" ref="CA161">AnualidadActivo(CA$2, $E161, $C161, $B161, $D161, Hombres!$A$1:$DW$117, Mujeres!$A$1:$DW$117)</f>
        <v>10003775.247306271</v>
      </c>
      <c r="CB161" s="48" cm="1">
        <f t="array" ref="CB161">AnualidadActivo(CB$2, $E161, $C161, $B161, $D161, Hombres!$A$1:$DW$117, Mujeres!$A$1:$DW$117)</f>
        <v>7143162.4627901195</v>
      </c>
      <c r="CC161" s="48" cm="1">
        <f t="array" ref="CC161">AnualidadActivo(CC$2, $E161, $C161, $B161, $D161, Hombres!$A$1:$DW$117, Mujeres!$A$1:$DW$117)</f>
        <v>4837156.6472675372</v>
      </c>
      <c r="CD161" s="48" cm="1">
        <f t="array" ref="CD161">AnualidadActivo(CD$2, $E161, $C161, $B161, $D161, Hombres!$A$1:$DW$117, Mujeres!$A$1:$DW$117)</f>
        <v>3079975.8752206429</v>
      </c>
      <c r="CE161" s="48" cm="1">
        <f t="array" ref="CE161">AnualidadActivo(CE$2, $E161, $C161, $B161, $D161, Hombres!$A$1:$DW$117, Mujeres!$A$1:$DW$117)</f>
        <v>1824965.2741649915</v>
      </c>
      <c r="CF161" s="48" cm="1">
        <f t="array" ref="CF161">AnualidadActivo(CF$2, $E161, $C161, $B161, $D161, Hombres!$A$1:$DW$117, Mujeres!$A$1:$DW$117)</f>
        <v>993645.89084050211</v>
      </c>
      <c r="CG161" s="48" cm="1">
        <f t="array" ref="CG161">AnualidadActivo(CG$2, $E161, $C161, $B161, $D161, Hombres!$A$1:$DW$117, Mujeres!$A$1:$DW$117)</f>
        <v>489492.35167630611</v>
      </c>
      <c r="CH161" s="48" cm="1">
        <f t="array" ref="CH161">AnualidadActivo(CH$2, $E161, $C161, $B161, $D161, Hombres!$A$1:$DW$117, Mujeres!$A$1:$DW$117)</f>
        <v>213927.09222569322</v>
      </c>
      <c r="CI161" s="48" cm="1">
        <f t="array" ref="CI161">AnualidadActivo(CI$2, $E161, $C161, $B161, $D161, Hombres!$A$1:$DW$117, Mujeres!$A$1:$DW$117)</f>
        <v>0</v>
      </c>
      <c r="CJ161" s="48" cm="1">
        <f t="array" ref="CJ161">AnualidadActivo(CJ$2, $E161, $C161, $B161, $D161, Hombres!$A$1:$DW$117, Mujeres!$A$1:$DW$117)</f>
        <v>0</v>
      </c>
      <c r="CK161" s="48" cm="1">
        <f t="array" ref="CK161">AnualidadActivo(CK$2, $E161, $C161, $B161, $D161, Hombres!$A$1:$DW$117, Mujeres!$A$1:$DW$117)</f>
        <v>0</v>
      </c>
      <c r="CL161" s="48" cm="1">
        <f t="array" ref="CL161">AnualidadActivo(CL$2, $E161, $C161, $B161, $D161, Hombres!$A$1:$DW$117, Mujeres!$A$1:$DW$117)</f>
        <v>0</v>
      </c>
      <c r="CM161" s="48" cm="1">
        <f t="array" ref="CM161">AnualidadActivo(CM$2, $E161, $C161, $B161, $D161, Hombres!$A$1:$DW$117, Mujeres!$A$1:$DW$117)</f>
        <v>0</v>
      </c>
      <c r="CN161" s="48" cm="1">
        <f t="array" ref="CN161">AnualidadActivo(CN$2, $E161, $C161, $B161, $D161, Hombres!$A$1:$DW$117, Mujeres!$A$1:$DW$117)</f>
        <v>0</v>
      </c>
      <c r="CO161" s="48" cm="1">
        <f t="array" ref="CO161">AnualidadActivo(CO$2, $E161, $C161, $B161, $D161, Hombres!$A$1:$DW$117, Mujeres!$A$1:$DW$117)</f>
        <v>0</v>
      </c>
      <c r="CP161" s="48" cm="1">
        <f t="array" ref="CP161">AnualidadActivo(CP$2, $E161, $C161, $B161, $D161, Hombres!$A$1:$DW$117, Mujeres!$A$1:$DW$117)</f>
        <v>0</v>
      </c>
      <c r="CQ161" s="48" cm="1">
        <f t="array" ref="CQ161">AnualidadActivo(CQ$2, $E161, $C161, $B161, $D161, Hombres!$A$1:$DW$117, Mujeres!$A$1:$DW$117)</f>
        <v>0</v>
      </c>
      <c r="CR161" s="48" cm="1">
        <f t="array" ref="CR161">AnualidadActivo(CR$2, $E161, $C161, $B161, $D161, Hombres!$A$1:$DW$117, Mujeres!$A$1:$DW$117)</f>
        <v>0</v>
      </c>
      <c r="CS161" s="48" cm="1">
        <f t="array" ref="CS161">AnualidadActivo(CS$2, $E161, $C161, $B161, $D161, Hombres!$A$1:$DW$117, Mujeres!$A$1:$DW$117)</f>
        <v>0</v>
      </c>
      <c r="CT161" s="48" cm="1">
        <f t="array" ref="CT161">AnualidadActivo(CT$2, $E161, $C161, $B161, $D161, Hombres!$A$1:$DW$117, Mujeres!$A$1:$DW$117)</f>
        <v>0</v>
      </c>
      <c r="CU161" s="48" cm="1">
        <f t="array" ref="CU161">AnualidadActivo(CU$2, $E161, $C161, $B161, $D161, Hombres!$A$1:$DW$117, Mujeres!$A$1:$DW$117)</f>
        <v>0</v>
      </c>
      <c r="CV161" s="48" cm="1">
        <f t="array" ref="CV161">AnualidadActivo(CV$2, $E161, $C161, $B161, $D161, Hombres!$A$1:$DW$117, Mujeres!$A$1:$DW$117)</f>
        <v>0</v>
      </c>
      <c r="CW161" s="48" cm="1">
        <f t="array" ref="CW161">AnualidadActivo(CW$2, $E161, $C161, $B161, $D161, Hombres!$A$1:$DW$117, Mujeres!$A$1:$DW$117)</f>
        <v>0</v>
      </c>
      <c r="CX161" s="48" cm="1">
        <f t="array" ref="CX161">AnualidadActivo(CX$2, $E161, $C161, $B161, $D161, Hombres!$A$1:$DW$117, Mujeres!$A$1:$DW$117)</f>
        <v>0</v>
      </c>
      <c r="CY161" s="48" cm="1">
        <f t="array" ref="CY161">AnualidadActivo(CY$2, $E161, $C161, $B161, $D161, Hombres!$A$1:$DW$117, Mujeres!$A$1:$DW$117)</f>
        <v>0</v>
      </c>
      <c r="CZ161" s="48" cm="1">
        <f t="array" ref="CZ161">AnualidadActivo(CZ$2, $E161, $C161, $B161, $D161, Hombres!$A$1:$DW$117, Mujeres!$A$1:$DW$117)</f>
        <v>0</v>
      </c>
      <c r="DA161" s="48" cm="1">
        <f t="array" ref="DA161">AnualidadActivo(DA$2, $E161, $C161, $B161, $D161, Hombres!$A$1:$DW$117, Mujeres!$A$1:$DW$117)</f>
        <v>0</v>
      </c>
      <c r="DD161" s="21"/>
      <c r="DE161" s="48" cm="1">
        <f t="array" ref="DE161">beneficio_muerte_individual_activo(DE$2,$F161,$D161, Hombres!$A$1:$DW$117, Mujeres!$A$1:$DW$117)</f>
        <v>0</v>
      </c>
      <c r="DF161" s="48" cm="1">
        <f t="array" ref="DF161">beneficio_muerte_individual_activo(DF$2,$F161,$D161, Hombres!$A$1:$DW$117, Mujeres!$A$1:$DW$117)</f>
        <v>3946.1006441999998</v>
      </c>
      <c r="DG161" s="48" cm="1">
        <f t="array" ref="DG161">beneficio_muerte_individual_activo(DG$2,$F161,$D161, Hombres!$A$1:$DW$117, Mujeres!$A$1:$DW$117)</f>
        <v>4152.2409020711948</v>
      </c>
      <c r="DH161" s="48" cm="1">
        <f t="array" ref="DH161">beneficio_muerte_individual_activo(DH$2,$F161,$D161, Hombres!$A$1:$DW$117, Mujeres!$A$1:$DW$117)</f>
        <v>4401.7729476651284</v>
      </c>
      <c r="DI161" s="48" cm="1">
        <f t="array" ref="DI161">beneficio_muerte_individual_activo(DI$2,$F161,$D161, Hombres!$A$1:$DW$117, Mujeres!$A$1:$DW$117)</f>
        <v>4718.4488608360116</v>
      </c>
      <c r="DJ161" s="48" cm="1">
        <f t="array" ref="DJ161">beneficio_muerte_individual_activo(DJ$2,$F161,$D161, Hombres!$A$1:$DW$117, Mujeres!$A$1:$DW$117)</f>
        <v>5075.0938499903514</v>
      </c>
      <c r="DK161" s="48" cm="1">
        <f t="array" ref="DK161">beneficio_muerte_individual_activo(DK$2,$F161,$D161, Hombres!$A$1:$DW$117, Mujeres!$A$1:$DW$117)</f>
        <v>5455.0626182908754</v>
      </c>
      <c r="DL161" s="48" cm="1">
        <f t="array" ref="DL161">beneficio_muerte_individual_activo(DL$2,$F161,$D161, Hombres!$A$1:$DW$117, Mujeres!$A$1:$DW$117)</f>
        <v>5826.360052589177</v>
      </c>
      <c r="DM161" s="48" cm="1">
        <f t="array" ref="DM161">beneficio_muerte_individual_activo(DM$2,$F161,$D161, Hombres!$A$1:$DW$117, Mujeres!$A$1:$DW$117)</f>
        <v>6204.3200045422518</v>
      </c>
      <c r="DN161" s="48" cm="1">
        <f t="array" ref="DN161">beneficio_muerte_individual_activo(DN$2,$F161,$D161, Hombres!$A$1:$DW$117, Mujeres!$A$1:$DW$117)</f>
        <v>6611.1411026018104</v>
      </c>
      <c r="DO161" s="48" cm="1">
        <f t="array" ref="DO161">beneficio_muerte_individual_activo(DO$2,$F161,$D161, Hombres!$A$1:$DW$117, Mujeres!$A$1:$DW$117)</f>
        <v>7051.5427935245771</v>
      </c>
      <c r="DP161" s="48" cm="1">
        <f t="array" ref="DP161">beneficio_muerte_individual_activo(DP$2,$F161,$D161, Hombres!$A$1:$DW$117, Mujeres!$A$1:$DW$117)</f>
        <v>7523.7383372153899</v>
      </c>
      <c r="DQ161" s="48" cm="1">
        <f t="array" ref="DQ161">beneficio_muerte_individual_activo(DQ$2,$F161,$D161, Hombres!$A$1:$DW$117, Mujeres!$A$1:$DW$117)</f>
        <v>8015.5457054447234</v>
      </c>
      <c r="DR161" s="48" cm="1">
        <f t="array" ref="DR161">beneficio_muerte_individual_activo(DR$2,$F161,$D161, Hombres!$A$1:$DW$117, Mujeres!$A$1:$DW$117)</f>
        <v>8549.3584071521418</v>
      </c>
      <c r="DS161" s="48" cm="1">
        <f t="array" ref="DS161">beneficio_muerte_individual_activo(DS$2,$F161,$D161, Hombres!$A$1:$DW$117, Mujeres!$A$1:$DW$117)</f>
        <v>9189.6961865965277</v>
      </c>
      <c r="DT161" s="48" cm="1">
        <f t="array" ref="DT161">beneficio_muerte_individual_activo(DT$2,$F161,$D161, Hombres!$A$1:$DW$117, Mujeres!$A$1:$DW$117)</f>
        <v>9909.0804902397704</v>
      </c>
      <c r="DU161" s="48" cm="1">
        <f t="array" ref="DU161">beneficio_muerte_individual_activo(DU$2,$F161,$D161, Hombres!$A$1:$DW$117, Mujeres!$A$1:$DW$117)</f>
        <v>10663.943698559575</v>
      </c>
      <c r="DV161" s="48" cm="1">
        <f t="array" ref="DV161">beneficio_muerte_individual_activo(DV$2,$F161,$D161, Hombres!$A$1:$DW$117, Mujeres!$A$1:$DW$117)</f>
        <v>11378.272947881014</v>
      </c>
      <c r="DW161" s="48" cm="1">
        <f t="array" ref="DW161">beneficio_muerte_individual_activo(DW$2,$F161,$D161, Hombres!$A$1:$DW$117, Mujeres!$A$1:$DW$117)</f>
        <v>12089.626115539224</v>
      </c>
      <c r="DX161" s="48" cm="1">
        <f t="array" ref="DX161">beneficio_muerte_individual_activo(DX$2,$F161,$D161, Hombres!$A$1:$DW$117, Mujeres!$A$1:$DW$117)</f>
        <v>12890.706030315621</v>
      </c>
      <c r="DY161" s="48" cm="1">
        <f t="array" ref="DY161">beneficio_muerte_individual_activo(DY$2,$F161,$D161, Hombres!$A$1:$DW$117, Mujeres!$A$1:$DW$117)</f>
        <v>13871.053564814905</v>
      </c>
      <c r="DZ161" s="48" cm="1">
        <f t="array" ref="DZ161">beneficio_muerte_individual_activo(DZ$2,$F161,$D161, Hombres!$A$1:$DW$117, Mujeres!$A$1:$DW$117)</f>
        <v>15073.661993800833</v>
      </c>
      <c r="EA161" s="48" cm="1">
        <f t="array" ref="EA161">beneficio_muerte_individual_activo(EA$2,$F161,$D161, Hombres!$A$1:$DW$117, Mujeres!$A$1:$DW$117)</f>
        <v>16492.613940620136</v>
      </c>
      <c r="EB161" s="48" cm="1">
        <f t="array" ref="EB161">beneficio_muerte_individual_activo(EB$2,$F161,$D161, Hombres!$A$1:$DW$117, Mujeres!$A$1:$DW$117)</f>
        <v>10860.77525992865</v>
      </c>
      <c r="EC161" s="48" cm="1">
        <f t="array" ref="EC161">beneficio_muerte_individual_activo(EC$2,$F161,$D161, Hombres!$A$1:$DW$117, Mujeres!$A$1:$DW$117)</f>
        <v>11871.441769663521</v>
      </c>
      <c r="ED161" s="48" cm="1">
        <f t="array" ref="ED161">beneficio_muerte_individual_activo(ED$2,$F161,$D161, Hombres!$A$1:$DW$117, Mujeres!$A$1:$DW$117)</f>
        <v>12810.620551924952</v>
      </c>
      <c r="EE161" s="48" cm="1">
        <f t="array" ref="EE161">beneficio_muerte_individual_activo(EE$2,$F161,$D161, Hombres!$A$1:$DW$117, Mujeres!$A$1:$DW$117)</f>
        <v>13673.464426896278</v>
      </c>
      <c r="EF161" s="48" cm="1">
        <f t="array" ref="EF161">beneficio_muerte_individual_activo(EF$2,$F161,$D161, Hombres!$A$1:$DW$117, Mujeres!$A$1:$DW$117)</f>
        <v>14561.828445470654</v>
      </c>
      <c r="EG161" s="48" cm="1">
        <f t="array" ref="EG161">beneficio_muerte_individual_activo(EG$2,$F161,$D161, Hombres!$A$1:$DW$117, Mujeres!$A$1:$DW$117)</f>
        <v>15606.021595560365</v>
      </c>
      <c r="EH161" s="48" cm="1">
        <f t="array" ref="EH161">beneficio_muerte_individual_activo(EH$2,$F161,$D161, Hombres!$A$1:$DW$117, Mujeres!$A$1:$DW$117)</f>
        <v>16850.502168564926</v>
      </c>
      <c r="EI161" s="48" cm="1">
        <f t="array" ref="EI161">beneficio_muerte_individual_activo(EI$2,$F161,$D161, Hombres!$A$1:$DW$117, Mujeres!$A$1:$DW$117)</f>
        <v>18372.552525136372</v>
      </c>
      <c r="EJ161" s="48" cm="1">
        <f t="array" ref="EJ161">beneficio_muerte_individual_activo(EJ$2,$F161,$D161, Hombres!$A$1:$DW$117, Mujeres!$A$1:$DW$117)</f>
        <v>20377.895016936964</v>
      </c>
      <c r="EK161" s="48" cm="1">
        <f t="array" ref="EK161">beneficio_muerte_individual_activo(EK$2,$F161,$D161, Hombres!$A$1:$DW$117, Mujeres!$A$1:$DW$117)</f>
        <v>22886.60883271198</v>
      </c>
      <c r="EL161" s="48" cm="1">
        <f t="array" ref="EL161">beneficio_muerte_individual_activo(EL$2,$F161,$D161, Hombres!$A$1:$DW$117, Mujeres!$A$1:$DW$117)</f>
        <v>25549.20878472922</v>
      </c>
      <c r="EM161" s="48" cm="1">
        <f t="array" ref="EM161">beneficio_muerte_individual_activo(EM$2,$F161,$D161, Hombres!$A$1:$DW$117, Mujeres!$A$1:$DW$117)</f>
        <v>27995.944655666768</v>
      </c>
      <c r="EN161" s="48" cm="1">
        <f t="array" ref="EN161">beneficio_muerte_individual_activo(EN$2,$F161,$D161, Hombres!$A$1:$DW$117, Mujeres!$A$1:$DW$117)</f>
        <v>30247.662059487338</v>
      </c>
      <c r="EO161" s="48" cm="1">
        <f t="array" ref="EO161">beneficio_muerte_individual_activo(EO$2,$F161,$D161, Hombres!$A$1:$DW$117, Mujeres!$A$1:$DW$117)</f>
        <v>32756.012763104503</v>
      </c>
      <c r="EP161" s="48" cm="1">
        <f t="array" ref="EP161">beneficio_muerte_individual_activo(EP$2,$F161,$D161, Hombres!$A$1:$DW$117, Mujeres!$A$1:$DW$117)</f>
        <v>35946.511423709308</v>
      </c>
      <c r="EQ161" s="48" cm="1">
        <f t="array" ref="EQ161">beneficio_muerte_individual_activo(EQ$2,$F161,$D161, Hombres!$A$1:$DW$117, Mujeres!$A$1:$DW$117)</f>
        <v>39999.371219765242</v>
      </c>
      <c r="ER161" s="48" cm="1">
        <f t="array" ref="ER161">beneficio_muerte_individual_activo(ER$2,$F161,$D161, Hombres!$A$1:$DW$117, Mujeres!$A$1:$DW$117)</f>
        <v>44805.41982146298</v>
      </c>
      <c r="ES161" s="48" cm="1">
        <f t="array" ref="ES161">beneficio_muerte_individual_activo(ES$2,$F161,$D161, Hombres!$A$1:$DW$117, Mujeres!$A$1:$DW$117)</f>
        <v>52822.280984011762</v>
      </c>
      <c r="ET161" s="48" cm="1">
        <f t="array" ref="ET161">beneficio_muerte_individual_activo(ET$2,$F161,$D161, Hombres!$A$1:$DW$117, Mujeres!$A$1:$DW$117)</f>
        <v>58073.563861703115</v>
      </c>
      <c r="EU161" s="48" cm="1">
        <f t="array" ref="EU161">beneficio_muerte_individual_activo(EU$2,$F161,$D161, Hombres!$A$1:$DW$117, Mujeres!$A$1:$DW$117)</f>
        <v>63719.472942630142</v>
      </c>
      <c r="EV161" s="48" cm="1">
        <f t="array" ref="EV161">beneficio_muerte_individual_activo(EV$2,$F161,$D161, Hombres!$A$1:$DW$117, Mujeres!$A$1:$DW$117)</f>
        <v>69751.171972245211</v>
      </c>
      <c r="EW161" s="48" cm="1">
        <f t="array" ref="EW161">beneficio_muerte_individual_activo(EW$2,$F161,$D161, Hombres!$A$1:$DW$117, Mujeres!$A$1:$DW$117)</f>
        <v>76048.45494625796</v>
      </c>
      <c r="EX161" s="48" cm="1">
        <f t="array" ref="EX161">beneficio_muerte_individual_activo(EX$2,$F161,$D161, Hombres!$A$1:$DW$117, Mujeres!$A$1:$DW$117)</f>
        <v>82559.262003293785</v>
      </c>
      <c r="EY161" s="48" cm="1">
        <f t="array" ref="EY161">beneficio_muerte_individual_activo(EY$2,$F161,$D161, Hombres!$A$1:$DW$117, Mujeres!$A$1:$DW$117)</f>
        <v>89298.209998550898</v>
      </c>
      <c r="EZ161" s="48" cm="1">
        <f t="array" ref="EZ161">beneficio_muerte_individual_activo(EZ$2,$F161,$D161, Hombres!$A$1:$DW$117, Mujeres!$A$1:$DW$117)</f>
        <v>96208.605332704465</v>
      </c>
      <c r="FA161" s="48" cm="1">
        <f t="array" ref="FA161">beneficio_muerte_individual_activo(FA$2,$F161,$D161, Hombres!$A$1:$DW$117, Mujeres!$A$1:$DW$117)</f>
        <v>103125.88613620371</v>
      </c>
      <c r="FB161" s="48" cm="1">
        <f t="array" ref="FB161">beneficio_muerte_individual_activo(FB$2,$F161,$D161, Hombres!$A$1:$DW$117, Mujeres!$A$1:$DW$117)</f>
        <v>109770.17902441364</v>
      </c>
      <c r="FC161" s="48" cm="1">
        <f t="array" ref="FC161">beneficio_muerte_individual_activo(FC$2,$F161,$D161, Hombres!$A$1:$DW$117, Mujeres!$A$1:$DW$117)</f>
        <v>115944.70095574674</v>
      </c>
      <c r="FD161" s="48" cm="1">
        <f t="array" ref="FD161">beneficio_muerte_individual_activo(FD$2,$F161,$D161, Hombres!$A$1:$DW$117, Mujeres!$A$1:$DW$117)</f>
        <v>121509.22335485081</v>
      </c>
      <c r="FE161" s="48" cm="1">
        <f t="array" ref="FE161">beneficio_muerte_individual_activo(FE$2,$F161,$D161, Hombres!$A$1:$DW$117, Mujeres!$A$1:$DW$117)</f>
        <v>126274.34433098415</v>
      </c>
      <c r="FF161" s="48" cm="1">
        <f t="array" ref="FF161">beneficio_muerte_individual_activo(FF$2,$F161,$D161, Hombres!$A$1:$DW$117, Mujeres!$A$1:$DW$117)</f>
        <v>129949.43627017003</v>
      </c>
      <c r="FG161" s="48" cm="1">
        <f t="array" ref="FG161">beneficio_muerte_individual_activo(FG$2,$F161,$D161, Hombres!$A$1:$DW$117, Mujeres!$A$1:$DW$117)</f>
        <v>132140.64229210455</v>
      </c>
      <c r="FH161" s="48" cm="1">
        <f t="array" ref="FH161">beneficio_muerte_individual_activo(FH$2,$F161,$D161, Hombres!$A$1:$DW$117, Mujeres!$A$1:$DW$117)</f>
        <v>132503.68280339864</v>
      </c>
      <c r="FI161" s="48" cm="1">
        <f t="array" ref="FI161">beneficio_muerte_individual_activo(FI$2,$F161,$D161, Hombres!$A$1:$DW$117, Mujeres!$A$1:$DW$117)</f>
        <v>130820.0885382022</v>
      </c>
      <c r="FJ161" s="48" cm="1">
        <f t="array" ref="FJ161">beneficio_muerte_individual_activo(FJ$2,$F161,$D161, Hombres!$A$1:$DW$117, Mujeres!$A$1:$DW$117)</f>
        <v>126928.47729195487</v>
      </c>
      <c r="FK161" s="48" cm="1">
        <f t="array" ref="FK161">beneficio_muerte_individual_activo(FK$2,$F161,$D161, Hombres!$A$1:$DW$117, Mujeres!$A$1:$DW$117)</f>
        <v>120698.68775524317</v>
      </c>
      <c r="FL161" s="48" cm="1">
        <f t="array" ref="FL161">beneficio_muerte_individual_activo(FL$2,$F161,$D161, Hombres!$A$1:$DW$117, Mujeres!$A$1:$DW$117)</f>
        <v>112094.48682717435</v>
      </c>
      <c r="FM161" s="48" cm="1">
        <f t="array" ref="FM161">beneficio_muerte_individual_activo(FM$2,$F161,$D161, Hombres!$A$1:$DW$117, Mujeres!$A$1:$DW$117)</f>
        <v>101305.7162497231</v>
      </c>
      <c r="FN161" s="48" cm="1">
        <f t="array" ref="FN161">beneficio_muerte_individual_activo(FN$2,$F161,$D161, Hombres!$A$1:$DW$117, Mujeres!$A$1:$DW$117)</f>
        <v>88764.92722482176</v>
      </c>
      <c r="FO161" s="48" cm="1">
        <f t="array" ref="FO161">beneficio_muerte_individual_activo(FO$2,$F161,$D161, Hombres!$A$1:$DW$117, Mujeres!$A$1:$DW$117)</f>
        <v>75070.557527436424</v>
      </c>
      <c r="FP161" s="48" cm="1">
        <f t="array" ref="FP161">beneficio_muerte_individual_activo(FP$2,$F161,$D161, Hombres!$A$1:$DW$117, Mujeres!$A$1:$DW$117)</f>
        <v>60939.877072801988</v>
      </c>
      <c r="FQ161" s="108" cm="1">
        <f t="array" ref="FQ161">beneficio_muerte_individual_activo(FQ$2,$F161,$D161, Hombres!$A$1:$DW$117, Mujeres!$A$1:$DW$117)</f>
        <v>47169.303470079525</v>
      </c>
      <c r="FR161" s="48" cm="1">
        <f t="array" ref="FR161">beneficio_muerte_individual_activo(FR$2,$F161,$D161, Hombres!$A$1:$DW$117, Mujeres!$A$1:$DW$117)</f>
        <v>34554.575734824313</v>
      </c>
      <c r="FS161" s="48" cm="1">
        <f t="array" ref="FS161">beneficio_muerte_individual_activo(FS$2,$F161,$D161, Hombres!$A$1:$DW$117, Mujeres!$A$1:$DW$117)</f>
        <v>23751.425548514024</v>
      </c>
      <c r="FT161" s="48" cm="1">
        <f t="array" ref="FT161">beneficio_muerte_individual_activo(FT$2,$F161,$D161, Hombres!$A$1:$DW$117, Mujeres!$A$1:$DW$117)</f>
        <v>15157.88151466797</v>
      </c>
      <c r="FU161" s="48" cm="1">
        <f t="array" ref="FU161">beneficio_muerte_individual_activo(FU$2,$F161,$D161, Hombres!$A$1:$DW$117, Mujeres!$A$1:$DW$117)</f>
        <v>8865.9702635628146</v>
      </c>
      <c r="FV161" s="48" cm="1">
        <f t="array" ref="FV161">beneficio_muerte_individual_activo(FV$2,$F161,$D161, Hombres!$A$1:$DW$117, Mujeres!$A$1:$DW$117)</f>
        <v>4677.8384617173806</v>
      </c>
      <c r="FW161" s="48" cm="1">
        <f t="array" ref="FW161">beneficio_muerte_individual_activo(FW$2,$F161,$D161, Hombres!$A$1:$DW$117, Mujeres!$A$1:$DW$117)</f>
        <v>2182.4581921038957</v>
      </c>
      <c r="FX161" s="48" cm="1">
        <f t="array" ref="FX161">beneficio_muerte_individual_activo(FX$2,$F161,$D161, Hombres!$A$1:$DW$117, Mujeres!$A$1:$DW$117)</f>
        <v>877.19469800588786</v>
      </c>
      <c r="FY161" s="48" cm="1">
        <f t="array" ref="FY161">beneficio_muerte_individual_activo(FY$2,$F161,$D161, Hombres!$A$1:$DW$117, Mujeres!$A$1:$DW$117)</f>
        <v>293.02070856190176</v>
      </c>
      <c r="FZ161" s="48" cm="1">
        <f t="array" ref="FZ161">beneficio_muerte_individual_activo(FZ$2,$F161,$D161, Hombres!$A$1:$DW$117, Mujeres!$A$1:$DW$117)</f>
        <v>77.173905418229111</v>
      </c>
      <c r="GA161" s="48" cm="1">
        <f t="array" ref="GA161">beneficio_muerte_individual_activo(GA$2,$F161,$D161, Hombres!$A$1:$DW$117, Mujeres!$A$1:$DW$117)</f>
        <v>14.702121383355953</v>
      </c>
      <c r="GB161" s="48" cm="1">
        <f t="array" ref="GB161">beneficio_muerte_individual_activo(GB$2,$F161,$D161, Hombres!$A$1:$DW$117, Mujeres!$A$1:$DW$117)</f>
        <v>1.7745541626213852</v>
      </c>
      <c r="GC161" s="48" cm="1">
        <f t="array" ref="GC161">beneficio_muerte_individual_activo(GC$2,$F161,$D161, Hombres!$A$1:$DW$117, Mujeres!$A$1:$DW$117)</f>
        <v>0</v>
      </c>
      <c r="GD161" s="48" cm="1">
        <f t="array" ref="GD161">beneficio_muerte_individual_activo(GD$2,$F161,$D161, Hombres!$A$1:$DW$117, Mujeres!$A$1:$DW$117)</f>
        <v>0</v>
      </c>
      <c r="GE161" s="48" cm="1">
        <f t="array" ref="GE161">beneficio_muerte_individual_activo(GE$2,$F161,$D161, Hombres!$A$1:$DW$117, Mujeres!$A$1:$DW$117)</f>
        <v>0</v>
      </c>
      <c r="GF161" s="48" cm="1">
        <f t="array" ref="GF161">beneficio_muerte_individual_activo(GF$2,$F161,$D161, Hombres!$A$1:$DW$117, Mujeres!$A$1:$DW$117)</f>
        <v>0</v>
      </c>
      <c r="GG161" s="48" cm="1">
        <f t="array" ref="GG161">beneficio_muerte_individual_activo(GG$2,$F161,$D161, Hombres!$A$1:$DW$117, Mujeres!$A$1:$DW$117)</f>
        <v>0</v>
      </c>
      <c r="GH161" s="48" cm="1">
        <f t="array" ref="GH161">beneficio_muerte_individual_activo(GH$2,$F161,$D161, Hombres!$A$1:$DW$117, Mujeres!$A$1:$DW$117)</f>
        <v>0</v>
      </c>
      <c r="GI161" s="48" cm="1">
        <f t="array" ref="GI161">beneficio_muerte_individual_activo(GI$2,$F161,$D161, Hombres!$A$1:$DW$117, Mujeres!$A$1:$DW$117)</f>
        <v>0</v>
      </c>
      <c r="GJ161" s="48" cm="1">
        <f t="array" ref="GJ161">beneficio_muerte_individual_activo(GJ$2,$F161,$D161, Hombres!$A$1:$DW$117, Mujeres!$A$1:$DW$117)</f>
        <v>0</v>
      </c>
      <c r="GK161" s="48" cm="1">
        <f t="array" ref="GK161">beneficio_muerte_individual_activo(GK$2,$F161,$D161, Hombres!$A$1:$DW$117, Mujeres!$A$1:$DW$117)</f>
        <v>0</v>
      </c>
      <c r="GL161" s="48" cm="1">
        <f t="array" ref="GL161">beneficio_muerte_individual_activo(GL$2,$F161,$D161, Hombres!$A$1:$DW$117, Mujeres!$A$1:$DW$117)</f>
        <v>0</v>
      </c>
      <c r="GM161" s="48" cm="1">
        <f t="array" ref="GM161">beneficio_muerte_individual_activo(GM$2,$F161,$D161, Hombres!$A$1:$DW$117, Mujeres!$A$1:$DW$117)</f>
        <v>0</v>
      </c>
      <c r="GN161" s="48" cm="1">
        <f t="array" ref="GN161">beneficio_muerte_individual_activo(GN$2,$F161,$D161, Hombres!$A$1:$DW$117, Mujeres!$A$1:$DW$117)</f>
        <v>0</v>
      </c>
      <c r="GO161" s="48" cm="1">
        <f t="array" ref="GO161">beneficio_muerte_individual_activo(GO$2,$F161,$D161, Hombres!$A$1:$DW$117, Mujeres!$A$1:$DW$117)</f>
        <v>0</v>
      </c>
      <c r="GP161" s="48" cm="1">
        <f t="array" ref="GP161">beneficio_muerte_individual_activo(GP$2,$F161,$D161, Hombres!$A$1:$DW$117, Mujeres!$A$1:$DW$117)</f>
        <v>0</v>
      </c>
      <c r="GQ161" s="48" cm="1">
        <f t="array" ref="GQ161">beneficio_muerte_individual_activo(GQ$2,$F161,$D161, Hombres!$A$1:$DW$117, Mujeres!$A$1:$DW$117)</f>
        <v>0</v>
      </c>
      <c r="GR161" s="48" cm="1">
        <f t="array" ref="GR161">beneficio_muerte_individual_activo(GR$2,$F161,$D161, Hombres!$A$1:$DW$117, Mujeres!$A$1:$DW$117)</f>
        <v>0</v>
      </c>
      <c r="GS161" s="48" cm="1">
        <f t="array" ref="GS161">beneficio_muerte_individual_activo(GS$2,$F161,$D161, Hombres!$A$1:$DW$117, Mujeres!$A$1:$DW$117)</f>
        <v>0</v>
      </c>
      <c r="GT161" s="48" cm="1">
        <f t="array" ref="GT161">beneficio_muerte_individual_activo(GT$2,$F161,$D161, Hombres!$A$1:$DW$117, Mujeres!$A$1:$DW$117)</f>
        <v>0</v>
      </c>
      <c r="GU161" s="48" cm="1">
        <f t="array" ref="GU161">beneficio_muerte_individual_activo(GU$2,$F161,$D161, Hombres!$A$1:$DW$117, Mujeres!$A$1:$DW$117)</f>
        <v>0</v>
      </c>
      <c r="GV161" s="48" cm="1">
        <f t="array" ref="GV161">beneficio_muerte_individual_activo(GV$2,$F161,$D161, Hombres!$A$1:$DW$117, Mujeres!$A$1:$DW$117)</f>
        <v>0</v>
      </c>
    </row>
    <row r="162" spans="1:204" x14ac:dyDescent="0.35">
      <c r="A162" s="1">
        <f t="shared" si="2"/>
        <v>160</v>
      </c>
      <c r="B162" s="77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41" cm="1">
        <f t="array" ref="G162">PorcentajePension(C162,E162, D162)</f>
        <v>0.65</v>
      </c>
      <c r="I162" s="74"/>
      <c r="J162" s="48" cm="1">
        <f t="array" ref="J162">AnualidadActivo(J$2, $E162, $C162, $B162, $D162, Hombres!$A$1:$DW$117, Mujeres!$A$1:$DW$117)</f>
        <v>0</v>
      </c>
      <c r="K162" s="48" cm="1">
        <f t="array" ref="K162">AnualidadActivo(K$2, $E162, $C162, $B162, $D162, Hombres!$A$1:$DW$117, Mujeres!$A$1:$DW$117)</f>
        <v>0</v>
      </c>
      <c r="L162" s="48" cm="1">
        <f t="array" ref="L162">AnualidadActivo(L$2, $E162, $C162, $B162, $D162, Hombres!$A$1:$DW$117, Mujeres!$A$1:$DW$117)</f>
        <v>0</v>
      </c>
      <c r="M162" s="48" cm="1">
        <f t="array" ref="M162">AnualidadActivo(M$2, $E162, $C162, $B162, $D162, Hombres!$A$1:$DW$117, Mujeres!$A$1:$DW$117)</f>
        <v>0</v>
      </c>
      <c r="N162" s="48" cm="1">
        <f t="array" ref="N162">AnualidadActivo(N$2, $E162, $C162, $B162, $D162, Hombres!$A$1:$DW$117, Mujeres!$A$1:$DW$117)</f>
        <v>0</v>
      </c>
      <c r="O162" s="48" cm="1">
        <f t="array" ref="O162">AnualidadActivo(O$2, $E162, $C162, $B162, $D162, Hombres!$A$1:$DW$117, Mujeres!$A$1:$DW$117)</f>
        <v>0</v>
      </c>
      <c r="P162" s="48" cm="1">
        <f t="array" ref="P162">AnualidadActivo(P$2, $E162, $C162, $B162, $D162, Hombres!$A$1:$DW$117, Mujeres!$A$1:$DW$117)</f>
        <v>0</v>
      </c>
      <c r="Q162" s="48" cm="1">
        <f t="array" ref="Q162">AnualidadActivo(Q$2, $E162, $C162, $B162, $D162, Hombres!$A$1:$DW$117, Mujeres!$A$1:$DW$117)</f>
        <v>0</v>
      </c>
      <c r="R162" s="48" cm="1">
        <f t="array" ref="R162">AnualidadActivo(R$2, $E162, $C162, $B162, $D162, Hombres!$A$1:$DW$117, Mujeres!$A$1:$DW$117)</f>
        <v>0</v>
      </c>
      <c r="S162" s="48" cm="1">
        <f t="array" ref="S162">AnualidadActivo(S$2, $E162, $C162, $B162, $D162, Hombres!$A$1:$DW$117, Mujeres!$A$1:$DW$117)</f>
        <v>0</v>
      </c>
      <c r="T162" s="48" cm="1">
        <f t="array" ref="T162">AnualidadActivo(T$2, $E162, $C162, $B162, $D162, Hombres!$A$1:$DW$117, Mujeres!$A$1:$DW$117)</f>
        <v>0</v>
      </c>
      <c r="U162" s="48" cm="1">
        <f t="array" ref="U162">AnualidadActivo(U$2, $E162, $C162, $B162, $D162, Hombres!$A$1:$DW$117, Mujeres!$A$1:$DW$117)</f>
        <v>0</v>
      </c>
      <c r="V162" s="48" cm="1">
        <f t="array" ref="V162">AnualidadActivo(V$2, $E162, $C162, $B162, $D162, Hombres!$A$1:$DW$117, Mujeres!$A$1:$DW$117)</f>
        <v>0</v>
      </c>
      <c r="W162" s="48" cm="1">
        <f t="array" ref="W162">AnualidadActivo(W$2, $E162, $C162, $B162, $D162, Hombres!$A$1:$DW$117, Mujeres!$A$1:$DW$117)</f>
        <v>0</v>
      </c>
      <c r="X162" s="48" cm="1">
        <f t="array" ref="X162">AnualidadActivo(X$2, $E162, $C162, $B162, $D162, Hombres!$A$1:$DW$117, Mujeres!$A$1:$DW$117)</f>
        <v>0</v>
      </c>
      <c r="Y162" s="48" cm="1">
        <f t="array" ref="Y162">AnualidadActivo(Y$2, $E162, $C162, $B162, $D162, Hombres!$A$1:$DW$117, Mujeres!$A$1:$DW$117)</f>
        <v>0</v>
      </c>
      <c r="Z162" s="48" cm="1">
        <f t="array" ref="Z162">AnualidadActivo(Z$2, $E162, $C162, $B162, $D162, Hombres!$A$1:$DW$117, Mujeres!$A$1:$DW$117)</f>
        <v>0</v>
      </c>
      <c r="AA162" s="48" cm="1">
        <f t="array" ref="AA162">AnualidadActivo(AA$2, $E162, $C162, $B162, $D162, Hombres!$A$1:$DW$117, Mujeres!$A$1:$DW$117)</f>
        <v>0</v>
      </c>
      <c r="AB162" s="48" cm="1">
        <f t="array" ref="AB162">AnualidadActivo(AB$2, $E162, $C162, $B162, $D162, Hombres!$A$1:$DW$117, Mujeres!$A$1:$DW$117)</f>
        <v>0</v>
      </c>
      <c r="AC162" s="48" cm="1">
        <f t="array" ref="AC162">AnualidadActivo(AC$2, $E162, $C162, $B162, $D162, Hombres!$A$1:$DW$117, Mujeres!$A$1:$DW$117)</f>
        <v>0</v>
      </c>
      <c r="AD162" s="48" cm="1">
        <f t="array" ref="AD162">AnualidadActivo(AD$2, $E162, $C162, $B162, $D162, Hombres!$A$1:$DW$117, Mujeres!$A$1:$DW$117)</f>
        <v>0</v>
      </c>
      <c r="AE162" s="48" cm="1">
        <f t="array" ref="AE162">AnualidadActivo(AE$2, $E162, $C162, $B162, $D162, Hombres!$A$1:$DW$117, Mujeres!$A$1:$DW$117)</f>
        <v>0</v>
      </c>
      <c r="AF162" s="48" cm="1">
        <f t="array" ref="AF162">AnualidadActivo(AF$2, $E162, $C162, $B162, $D162, Hombres!$A$1:$DW$117, Mujeres!$A$1:$DW$117)</f>
        <v>0</v>
      </c>
      <c r="AG162" s="48" cm="1">
        <f t="array" ref="AG162">AnualidadActivo(AG$2, $E162, $C162, $B162, $D162, Hombres!$A$1:$DW$117, Mujeres!$A$1:$DW$117)</f>
        <v>0</v>
      </c>
      <c r="AH162" s="48" cm="1">
        <f t="array" ref="AH162">AnualidadActivo(AH$2, $E162, $C162, $B162, $D162, Hombres!$A$1:$DW$117, Mujeres!$A$1:$DW$117)</f>
        <v>0</v>
      </c>
      <c r="AI162" s="48" cm="1">
        <f t="array" ref="AI162">AnualidadActivo(AI$2, $E162, $C162, $B162, $D162, Hombres!$A$1:$DW$117, Mujeres!$A$1:$DW$117)</f>
        <v>14245758.229486955</v>
      </c>
      <c r="AJ162" s="48" cm="1">
        <f t="array" ref="AJ162">AnualidadActivo(AJ$2, $E162, $C162, $B162, $D162, Hombres!$A$1:$DW$117, Mujeres!$A$1:$DW$117)</f>
        <v>14673130.976371564</v>
      </c>
      <c r="AK162" s="48" cm="1">
        <f t="array" ref="AK162">AnualidadActivo(AK$2, $E162, $C162, $B162, $D162, Hombres!$A$1:$DW$117, Mujeres!$A$1:$DW$117)</f>
        <v>15113324.90566271</v>
      </c>
      <c r="AL162" s="48" cm="1">
        <f t="array" ref="AL162">AnualidadActivo(AL$2, $E162, $C162, $B162, $D162, Hombres!$A$1:$DW$117, Mujeres!$A$1:$DW$117)</f>
        <v>15566724.652832594</v>
      </c>
      <c r="AM162" s="48" cm="1">
        <f t="array" ref="AM162">AnualidadActivo(AM$2, $E162, $C162, $B162, $D162, Hombres!$A$1:$DW$117, Mujeres!$A$1:$DW$117)</f>
        <v>16033726.392417571</v>
      </c>
      <c r="AN162" s="48" cm="1">
        <f t="array" ref="AN162">AnualidadActivo(AN$2, $E162, $C162, $B162, $D162, Hombres!$A$1:$DW$117, Mujeres!$A$1:$DW$117)</f>
        <v>16453666.682384962</v>
      </c>
      <c r="AO162" s="48" cm="1">
        <f t="array" ref="AO162">AnualidadActivo(AO$2, $E162, $C162, $B162, $D162, Hombres!$A$1:$DW$117, Mujeres!$A$1:$DW$117)</f>
        <v>16878604.623009909</v>
      </c>
      <c r="AP162" s="48" cm="1">
        <f t="array" ref="AP162">AnualidadActivo(AP$2, $E162, $C162, $B162, $D162, Hombres!$A$1:$DW$117, Mujeres!$A$1:$DW$117)</f>
        <v>17308654.944650277</v>
      </c>
      <c r="AQ162" s="48" cm="1">
        <f t="array" ref="AQ162">AnualidadActivo(AQ$2, $E162, $C162, $B162, $D162, Hombres!$A$1:$DW$117, Mujeres!$A$1:$DW$117)</f>
        <v>17743932.635716591</v>
      </c>
      <c r="AR162" s="48" cm="1">
        <f t="array" ref="AR162">AnualidadActivo(AR$2, $E162, $C162, $B162, $D162, Hombres!$A$1:$DW$117, Mujeres!$A$1:$DW$117)</f>
        <v>18184017.688435499</v>
      </c>
      <c r="AS162" s="48" cm="1">
        <f t="array" ref="AS162">AnualidadActivo(AS$2, $E162, $C162, $B162, $D162, Hombres!$A$1:$DW$117, Mujeres!$A$1:$DW$117)</f>
        <v>18627780.637944251</v>
      </c>
      <c r="AT162" s="48" cm="1">
        <f t="array" ref="AT162">AnualidadActivo(AT$2, $E162, $C162, $B162, $D162, Hombres!$A$1:$DW$117, Mujeres!$A$1:$DW$117)</f>
        <v>19073608.737609174</v>
      </c>
      <c r="AU162" s="48" cm="1">
        <f t="array" ref="AU162">AnualidadActivo(AU$2, $E162, $C162, $B162, $D162, Hombres!$A$1:$DW$117, Mujeres!$A$1:$DW$117)</f>
        <v>19518932.526062947</v>
      </c>
      <c r="AV162" s="48" cm="1">
        <f t="array" ref="AV162">AnualidadActivo(AV$2, $E162, $C162, $B162, $D162, Hombres!$A$1:$DW$117, Mujeres!$A$1:$DW$117)</f>
        <v>19959321.882820919</v>
      </c>
      <c r="AW162" s="48" cm="1">
        <f t="array" ref="AW162">AnualidadActivo(AW$2, $E162, $C162, $B162, $D162, Hombres!$A$1:$DW$117, Mujeres!$A$1:$DW$117)</f>
        <v>20389849.924687557</v>
      </c>
      <c r="AX162" s="48" cm="1">
        <f t="array" ref="AX162">AnualidadActivo(AX$2, $E162, $C162, $B162, $D162, Hombres!$A$1:$DW$117, Mujeres!$A$1:$DW$117)</f>
        <v>20808060.284605898</v>
      </c>
      <c r="AY162" s="48" cm="1">
        <f t="array" ref="AY162">AnualidadActivo(AY$2, $E162, $C162, $B162, $D162, Hombres!$A$1:$DW$117, Mujeres!$A$1:$DW$117)</f>
        <v>21214142.69013796</v>
      </c>
      <c r="AZ162" s="48" cm="1">
        <f t="array" ref="AZ162">AnualidadActivo(AZ$2, $E162, $C162, $B162, $D162, Hombres!$A$1:$DW$117, Mujeres!$A$1:$DW$117)</f>
        <v>21607818.097079534</v>
      </c>
      <c r="BA162" s="48" cm="1">
        <f t="array" ref="BA162">AnualidadActivo(BA$2, $E162, $C162, $B162, $D162, Hombres!$A$1:$DW$117, Mujeres!$A$1:$DW$117)</f>
        <v>21984953.888389442</v>
      </c>
      <c r="BB162" s="48" cm="1">
        <f t="array" ref="BB162">AnualidadActivo(BB$2, $E162, $C162, $B162, $D162, Hombres!$A$1:$DW$117, Mujeres!$A$1:$DW$117)</f>
        <v>22337615.149291806</v>
      </c>
      <c r="BC162" s="48" cm="1">
        <f t="array" ref="BC162">AnualidadActivo(BC$2, $E162, $C162, $B162, $D162, Hombres!$A$1:$DW$117, Mujeres!$A$1:$DW$117)</f>
        <v>22655952.903294545</v>
      </c>
      <c r="BD162" s="48" cm="1">
        <f t="array" ref="BD162">AnualidadActivo(BD$2, $E162, $C162, $B162, $D162, Hombres!$A$1:$DW$117, Mujeres!$A$1:$DW$117)</f>
        <v>22929962.539001234</v>
      </c>
      <c r="BE162" s="48" cm="1">
        <f t="array" ref="BE162">AnualidadActivo(BE$2, $E162, $C162, $B162, $D162, Hombres!$A$1:$DW$117, Mujeres!$A$1:$DW$117)</f>
        <v>23124784.23704832</v>
      </c>
      <c r="BF162" s="48" cm="1">
        <f t="array" ref="BF162">AnualidadActivo(BF$2, $E162, $C162, $B162, $D162, Hombres!$A$1:$DW$117, Mujeres!$A$1:$DW$117)</f>
        <v>23259478.335301626</v>
      </c>
      <c r="BG162" s="48" cm="1">
        <f t="array" ref="BG162">AnualidadActivo(BG$2, $E162, $C162, $B162, $D162, Hombres!$A$1:$DW$117, Mujeres!$A$1:$DW$117)</f>
        <v>23324628.041080888</v>
      </c>
      <c r="BH162" s="48" cm="1">
        <f t="array" ref="BH162">AnualidadActivo(BH$2, $E162, $C162, $B162, $D162, Hombres!$A$1:$DW$117, Mujeres!$A$1:$DW$117)</f>
        <v>23310929.673629392</v>
      </c>
      <c r="BI162" s="48" cm="1">
        <f t="array" ref="BI162">AnualidadActivo(BI$2, $E162, $C162, $B162, $D162, Hombres!$A$1:$DW$117, Mujeres!$A$1:$DW$117)</f>
        <v>23209441.042285819</v>
      </c>
      <c r="BJ162" s="48" cm="1">
        <f t="array" ref="BJ162">AnualidadActivo(BJ$2, $E162, $C162, $B162, $D162, Hombres!$A$1:$DW$117, Mujeres!$A$1:$DW$117)</f>
        <v>23010084.360783536</v>
      </c>
      <c r="BK162" s="48" cm="1">
        <f t="array" ref="BK162">AnualidadActivo(BK$2, $E162, $C162, $B162, $D162, Hombres!$A$1:$DW$117, Mujeres!$A$1:$DW$117)</f>
        <v>22701538.826137643</v>
      </c>
      <c r="BL162" s="48" cm="1">
        <f t="array" ref="BL162">AnualidadActivo(BL$2, $E162, $C162, $B162, $D162, Hombres!$A$1:$DW$117, Mujeres!$A$1:$DW$117)</f>
        <v>22272938.699334089</v>
      </c>
      <c r="BM162" s="48" cm="1">
        <f t="array" ref="BM162">AnualidadActivo(BM$2, $E162, $C162, $B162, $D162, Hombres!$A$1:$DW$117, Mujeres!$A$1:$DW$117)</f>
        <v>21715777.039549526</v>
      </c>
      <c r="BN162" s="48" cm="1">
        <f t="array" ref="BN162">AnualidadActivo(BN$2, $E162, $C162, $B162, $D162, Hombres!$A$1:$DW$117, Mujeres!$A$1:$DW$117)</f>
        <v>21024233.407401446</v>
      </c>
      <c r="BO162" s="48" cm="1">
        <f t="array" ref="BO162">AnualidadActivo(BO$2, $E162, $C162, $B162, $D162, Hombres!$A$1:$DW$117, Mujeres!$A$1:$DW$117)</f>
        <v>20193514.772490907</v>
      </c>
      <c r="BP162" s="48" cm="1">
        <f t="array" ref="BP162">AnualidadActivo(BP$2, $E162, $C162, $B162, $D162, Hombres!$A$1:$DW$117, Mujeres!$A$1:$DW$117)</f>
        <v>19220400.139522001</v>
      </c>
      <c r="BQ162" s="48" cm="1">
        <f t="array" ref="BQ162">AnualidadActivo(BQ$2, $E162, $C162, $B162, $D162, Hombres!$A$1:$DW$117, Mujeres!$A$1:$DW$117)</f>
        <v>18105397.050052132</v>
      </c>
      <c r="BR162" s="48" cm="1">
        <f t="array" ref="BR162">AnualidadActivo(BR$2, $E162, $C162, $B162, $D162, Hombres!$A$1:$DW$117, Mujeres!$A$1:$DW$117)</f>
        <v>16855074.830255985</v>
      </c>
      <c r="BS162" s="48" cm="1">
        <f t="array" ref="BS162">AnualidadActivo(BS$2, $E162, $C162, $B162, $D162, Hombres!$A$1:$DW$117, Mujeres!$A$1:$DW$117)</f>
        <v>15482542.927955423</v>
      </c>
      <c r="BT162" s="48" cm="1">
        <f t="array" ref="BT162">AnualidadActivo(BT$2, $E162, $C162, $B162, $D162, Hombres!$A$1:$DW$117, Mujeres!$A$1:$DW$117)</f>
        <v>14006644.921587361</v>
      </c>
      <c r="BU162" s="48" cm="1">
        <f t="array" ref="BU162">AnualidadActivo(BU$2, $E162, $C162, $B162, $D162, Hombres!$A$1:$DW$117, Mujeres!$A$1:$DW$117)</f>
        <v>12452167.074514588</v>
      </c>
      <c r="BV162" s="48" cm="1">
        <f t="array" ref="BV162">AnualidadActivo(BV$2, $E162, $C162, $B162, $D162, Hombres!$A$1:$DW$117, Mujeres!$A$1:$DW$117)</f>
        <v>10850816.882019799</v>
      </c>
      <c r="BW162" s="48" cm="1">
        <f t="array" ref="BW162">AnualidadActivo(BW$2, $E162, $C162, $B162, $D162, Hombres!$A$1:$DW$117, Mujeres!$A$1:$DW$117)</f>
        <v>9241505.4612821955</v>
      </c>
      <c r="BX162" s="48" cm="1">
        <f t="array" ref="BX162">AnualidadActivo(BX$2, $E162, $C162, $B162, $D162, Hombres!$A$1:$DW$117, Mujeres!$A$1:$DW$117)</f>
        <v>7667884.7748195753</v>
      </c>
      <c r="BY162" s="48" cm="1">
        <f t="array" ref="BY162">AnualidadActivo(BY$2, $E162, $C162, $B162, $D162, Hombres!$A$1:$DW$117, Mujeres!$A$1:$DW$117)</f>
        <v>6174471.678890001</v>
      </c>
      <c r="BZ162" s="48" cm="1">
        <f t="array" ref="BZ162">AnualidadActivo(BZ$2, $E162, $C162, $B162, $D162, Hombres!$A$1:$DW$117, Mujeres!$A$1:$DW$117)</f>
        <v>4803344.6273681782</v>
      </c>
      <c r="CA162" s="48" cm="1">
        <f t="array" ref="CA162">AnualidadActivo(CA$2, $E162, $C162, $B162, $D162, Hombres!$A$1:$DW$117, Mujeres!$A$1:$DW$117)</f>
        <v>3590900.0834648334</v>
      </c>
      <c r="CB162" s="48" cm="1">
        <f t="array" ref="CB162">AnualidadActivo(CB$2, $E162, $C162, $B162, $D162, Hombres!$A$1:$DW$117, Mujeres!$A$1:$DW$117)</f>
        <v>2564070.268446187</v>
      </c>
      <c r="CC162" s="48" cm="1">
        <f t="array" ref="CC162">AnualidadActivo(CC$2, $E162, $C162, $B162, $D162, Hombres!$A$1:$DW$117, Mujeres!$A$1:$DW$117)</f>
        <v>1736319.1174334558</v>
      </c>
      <c r="CD162" s="48" cm="1">
        <f t="array" ref="CD162">AnualidadActivo(CD$2, $E162, $C162, $B162, $D162, Hombres!$A$1:$DW$117, Mujeres!$A$1:$DW$117)</f>
        <v>1105571.1822771698</v>
      </c>
      <c r="CE162" s="48" cm="1">
        <f t="array" ref="CE162">AnualidadActivo(CE$2, $E162, $C162, $B162, $D162, Hombres!$A$1:$DW$117, Mujeres!$A$1:$DW$117)</f>
        <v>655079.48682514625</v>
      </c>
      <c r="CF162" s="48" cm="1">
        <f t="array" ref="CF162">AnualidadActivo(CF$2, $E162, $C162, $B162, $D162, Hombres!$A$1:$DW$117, Mujeres!$A$1:$DW$117)</f>
        <v>356673.65810866555</v>
      </c>
      <c r="CG162" s="48" cm="1">
        <f t="array" ref="CG162">AnualidadActivo(CG$2, $E162, $C162, $B162, $D162, Hombres!$A$1:$DW$117, Mujeres!$A$1:$DW$117)</f>
        <v>175705.4794851722</v>
      </c>
      <c r="CH162" s="48" cm="1">
        <f t="array" ref="CH162">AnualidadActivo(CH$2, $E162, $C162, $B162, $D162, Hombres!$A$1:$DW$117, Mujeres!$A$1:$DW$117)</f>
        <v>76790.091174377667</v>
      </c>
      <c r="CI162" s="48" cm="1">
        <f t="array" ref="CI162">AnualidadActivo(CI$2, $E162, $C162, $B162, $D162, Hombres!$A$1:$DW$117, Mujeres!$A$1:$DW$117)</f>
        <v>0</v>
      </c>
      <c r="CJ162" s="48" cm="1">
        <f t="array" ref="CJ162">AnualidadActivo(CJ$2, $E162, $C162, $B162, $D162, Hombres!$A$1:$DW$117, Mujeres!$A$1:$DW$117)</f>
        <v>0</v>
      </c>
      <c r="CK162" s="48" cm="1">
        <f t="array" ref="CK162">AnualidadActivo(CK$2, $E162, $C162, $B162, $D162, Hombres!$A$1:$DW$117, Mujeres!$A$1:$DW$117)</f>
        <v>0</v>
      </c>
      <c r="CL162" s="48" cm="1">
        <f t="array" ref="CL162">AnualidadActivo(CL$2, $E162, $C162, $B162, $D162, Hombres!$A$1:$DW$117, Mujeres!$A$1:$DW$117)</f>
        <v>0</v>
      </c>
      <c r="CM162" s="48" cm="1">
        <f t="array" ref="CM162">AnualidadActivo(CM$2, $E162, $C162, $B162, $D162, Hombres!$A$1:$DW$117, Mujeres!$A$1:$DW$117)</f>
        <v>0</v>
      </c>
      <c r="CN162" s="48" cm="1">
        <f t="array" ref="CN162">AnualidadActivo(CN$2, $E162, $C162, $B162, $D162, Hombres!$A$1:$DW$117, Mujeres!$A$1:$DW$117)</f>
        <v>0</v>
      </c>
      <c r="CO162" s="48" cm="1">
        <f t="array" ref="CO162">AnualidadActivo(CO$2, $E162, $C162, $B162, $D162, Hombres!$A$1:$DW$117, Mujeres!$A$1:$DW$117)</f>
        <v>0</v>
      </c>
      <c r="CP162" s="48" cm="1">
        <f t="array" ref="CP162">AnualidadActivo(CP$2, $E162, $C162, $B162, $D162, Hombres!$A$1:$DW$117, Mujeres!$A$1:$DW$117)</f>
        <v>0</v>
      </c>
      <c r="CQ162" s="48" cm="1">
        <f t="array" ref="CQ162">AnualidadActivo(CQ$2, $E162, $C162, $B162, $D162, Hombres!$A$1:$DW$117, Mujeres!$A$1:$DW$117)</f>
        <v>0</v>
      </c>
      <c r="CR162" s="48" cm="1">
        <f t="array" ref="CR162">AnualidadActivo(CR$2, $E162, $C162, $B162, $D162, Hombres!$A$1:$DW$117, Mujeres!$A$1:$DW$117)</f>
        <v>0</v>
      </c>
      <c r="CS162" s="48" cm="1">
        <f t="array" ref="CS162">AnualidadActivo(CS$2, $E162, $C162, $B162, $D162, Hombres!$A$1:$DW$117, Mujeres!$A$1:$DW$117)</f>
        <v>0</v>
      </c>
      <c r="CT162" s="48" cm="1">
        <f t="array" ref="CT162">AnualidadActivo(CT$2, $E162, $C162, $B162, $D162, Hombres!$A$1:$DW$117, Mujeres!$A$1:$DW$117)</f>
        <v>0</v>
      </c>
      <c r="CU162" s="48" cm="1">
        <f t="array" ref="CU162">AnualidadActivo(CU$2, $E162, $C162, $B162, $D162, Hombres!$A$1:$DW$117, Mujeres!$A$1:$DW$117)</f>
        <v>0</v>
      </c>
      <c r="CV162" s="48" cm="1">
        <f t="array" ref="CV162">AnualidadActivo(CV$2, $E162, $C162, $B162, $D162, Hombres!$A$1:$DW$117, Mujeres!$A$1:$DW$117)</f>
        <v>0</v>
      </c>
      <c r="CW162" s="48" cm="1">
        <f t="array" ref="CW162">AnualidadActivo(CW$2, $E162, $C162, $B162, $D162, Hombres!$A$1:$DW$117, Mujeres!$A$1:$DW$117)</f>
        <v>0</v>
      </c>
      <c r="CX162" s="48" cm="1">
        <f t="array" ref="CX162">AnualidadActivo(CX$2, $E162, $C162, $B162, $D162, Hombres!$A$1:$DW$117, Mujeres!$A$1:$DW$117)</f>
        <v>0</v>
      </c>
      <c r="CY162" s="48" cm="1">
        <f t="array" ref="CY162">AnualidadActivo(CY$2, $E162, $C162, $B162, $D162, Hombres!$A$1:$DW$117, Mujeres!$A$1:$DW$117)</f>
        <v>0</v>
      </c>
      <c r="CZ162" s="48" cm="1">
        <f t="array" ref="CZ162">AnualidadActivo(CZ$2, $E162, $C162, $B162, $D162, Hombres!$A$1:$DW$117, Mujeres!$A$1:$DW$117)</f>
        <v>0</v>
      </c>
      <c r="DA162" s="48" cm="1">
        <f t="array" ref="DA162">AnualidadActivo(DA$2, $E162, $C162, $B162, $D162, Hombres!$A$1:$DW$117, Mujeres!$A$1:$DW$117)</f>
        <v>0</v>
      </c>
      <c r="DD162" s="21"/>
      <c r="DE162" s="48" cm="1">
        <f t="array" ref="DE162">beneficio_muerte_individual_activo(DE$2,$F162,$D162, Hombres!$A$1:$DW$117, Mujeres!$A$1:$DW$117)</f>
        <v>0</v>
      </c>
      <c r="DF162" s="48" cm="1">
        <f t="array" ref="DF162">beneficio_muerte_individual_activo(DF$2,$F162,$D162, Hombres!$A$1:$DW$117, Mujeres!$A$1:$DW$117)</f>
        <v>3946.1006441999998</v>
      </c>
      <c r="DG162" s="48" cm="1">
        <f t="array" ref="DG162">beneficio_muerte_individual_activo(DG$2,$F162,$D162, Hombres!$A$1:$DW$117, Mujeres!$A$1:$DW$117)</f>
        <v>4152.2409020711948</v>
      </c>
      <c r="DH162" s="48" cm="1">
        <f t="array" ref="DH162">beneficio_muerte_individual_activo(DH$2,$F162,$D162, Hombres!$A$1:$DW$117, Mujeres!$A$1:$DW$117)</f>
        <v>4401.7729476651284</v>
      </c>
      <c r="DI162" s="48" cm="1">
        <f t="array" ref="DI162">beneficio_muerte_individual_activo(DI$2,$F162,$D162, Hombres!$A$1:$DW$117, Mujeres!$A$1:$DW$117)</f>
        <v>4718.4488608360116</v>
      </c>
      <c r="DJ162" s="48" cm="1">
        <f t="array" ref="DJ162">beneficio_muerte_individual_activo(DJ$2,$F162,$D162, Hombres!$A$1:$DW$117, Mujeres!$A$1:$DW$117)</f>
        <v>5075.0938499903514</v>
      </c>
      <c r="DK162" s="48" cm="1">
        <f t="array" ref="DK162">beneficio_muerte_individual_activo(DK$2,$F162,$D162, Hombres!$A$1:$DW$117, Mujeres!$A$1:$DW$117)</f>
        <v>5455.0626182908754</v>
      </c>
      <c r="DL162" s="48" cm="1">
        <f t="array" ref="DL162">beneficio_muerte_individual_activo(DL$2,$F162,$D162, Hombres!$A$1:$DW$117, Mujeres!$A$1:$DW$117)</f>
        <v>5826.360052589177</v>
      </c>
      <c r="DM162" s="48" cm="1">
        <f t="array" ref="DM162">beneficio_muerte_individual_activo(DM$2,$F162,$D162, Hombres!$A$1:$DW$117, Mujeres!$A$1:$DW$117)</f>
        <v>6204.3200045422518</v>
      </c>
      <c r="DN162" s="48" cm="1">
        <f t="array" ref="DN162">beneficio_muerte_individual_activo(DN$2,$F162,$D162, Hombres!$A$1:$DW$117, Mujeres!$A$1:$DW$117)</f>
        <v>6611.1411026018104</v>
      </c>
      <c r="DO162" s="48" cm="1">
        <f t="array" ref="DO162">beneficio_muerte_individual_activo(DO$2,$F162,$D162, Hombres!$A$1:$DW$117, Mujeres!$A$1:$DW$117)</f>
        <v>7051.5427935245771</v>
      </c>
      <c r="DP162" s="48" cm="1">
        <f t="array" ref="DP162">beneficio_muerte_individual_activo(DP$2,$F162,$D162, Hombres!$A$1:$DW$117, Mujeres!$A$1:$DW$117)</f>
        <v>7523.7383372153899</v>
      </c>
      <c r="DQ162" s="48" cm="1">
        <f t="array" ref="DQ162">beneficio_muerte_individual_activo(DQ$2,$F162,$D162, Hombres!$A$1:$DW$117, Mujeres!$A$1:$DW$117)</f>
        <v>8015.5457054447234</v>
      </c>
      <c r="DR162" s="48" cm="1">
        <f t="array" ref="DR162">beneficio_muerte_individual_activo(DR$2,$F162,$D162, Hombres!$A$1:$DW$117, Mujeres!$A$1:$DW$117)</f>
        <v>8549.3584071521418</v>
      </c>
      <c r="DS162" s="48" cm="1">
        <f t="array" ref="DS162">beneficio_muerte_individual_activo(DS$2,$F162,$D162, Hombres!$A$1:$DW$117, Mujeres!$A$1:$DW$117)</f>
        <v>9189.6961865965277</v>
      </c>
      <c r="DT162" s="48" cm="1">
        <f t="array" ref="DT162">beneficio_muerte_individual_activo(DT$2,$F162,$D162, Hombres!$A$1:$DW$117, Mujeres!$A$1:$DW$117)</f>
        <v>9909.0804902397704</v>
      </c>
      <c r="DU162" s="48" cm="1">
        <f t="array" ref="DU162">beneficio_muerte_individual_activo(DU$2,$F162,$D162, Hombres!$A$1:$DW$117, Mujeres!$A$1:$DW$117)</f>
        <v>10663.943698559575</v>
      </c>
      <c r="DV162" s="48" cm="1">
        <f t="array" ref="DV162">beneficio_muerte_individual_activo(DV$2,$F162,$D162, Hombres!$A$1:$DW$117, Mujeres!$A$1:$DW$117)</f>
        <v>11378.272947881014</v>
      </c>
      <c r="DW162" s="48" cm="1">
        <f t="array" ref="DW162">beneficio_muerte_individual_activo(DW$2,$F162,$D162, Hombres!$A$1:$DW$117, Mujeres!$A$1:$DW$117)</f>
        <v>12089.626115539224</v>
      </c>
      <c r="DX162" s="48" cm="1">
        <f t="array" ref="DX162">beneficio_muerte_individual_activo(DX$2,$F162,$D162, Hombres!$A$1:$DW$117, Mujeres!$A$1:$DW$117)</f>
        <v>12890.706030315621</v>
      </c>
      <c r="DY162" s="48" cm="1">
        <f t="array" ref="DY162">beneficio_muerte_individual_activo(DY$2,$F162,$D162, Hombres!$A$1:$DW$117, Mujeres!$A$1:$DW$117)</f>
        <v>13871.053564814905</v>
      </c>
      <c r="DZ162" s="48" cm="1">
        <f t="array" ref="DZ162">beneficio_muerte_individual_activo(DZ$2,$F162,$D162, Hombres!$A$1:$DW$117, Mujeres!$A$1:$DW$117)</f>
        <v>15073.661993800833</v>
      </c>
      <c r="EA162" s="48" cm="1">
        <f t="array" ref="EA162">beneficio_muerte_individual_activo(EA$2,$F162,$D162, Hombres!$A$1:$DW$117, Mujeres!$A$1:$DW$117)</f>
        <v>16492.613940620136</v>
      </c>
      <c r="EB162" s="48" cm="1">
        <f t="array" ref="EB162">beneficio_muerte_individual_activo(EB$2,$F162,$D162, Hombres!$A$1:$DW$117, Mujeres!$A$1:$DW$117)</f>
        <v>10860.77525992865</v>
      </c>
      <c r="EC162" s="48" cm="1">
        <f t="array" ref="EC162">beneficio_muerte_individual_activo(EC$2,$F162,$D162, Hombres!$A$1:$DW$117, Mujeres!$A$1:$DW$117)</f>
        <v>11871.441769663521</v>
      </c>
      <c r="ED162" s="48" cm="1">
        <f t="array" ref="ED162">beneficio_muerte_individual_activo(ED$2,$F162,$D162, Hombres!$A$1:$DW$117, Mujeres!$A$1:$DW$117)</f>
        <v>12810.620551924952</v>
      </c>
      <c r="EE162" s="48" cm="1">
        <f t="array" ref="EE162">beneficio_muerte_individual_activo(EE$2,$F162,$D162, Hombres!$A$1:$DW$117, Mujeres!$A$1:$DW$117)</f>
        <v>13673.464426896278</v>
      </c>
      <c r="EF162" s="48" cm="1">
        <f t="array" ref="EF162">beneficio_muerte_individual_activo(EF$2,$F162,$D162, Hombres!$A$1:$DW$117, Mujeres!$A$1:$DW$117)</f>
        <v>14561.828445470654</v>
      </c>
      <c r="EG162" s="48" cm="1">
        <f t="array" ref="EG162">beneficio_muerte_individual_activo(EG$2,$F162,$D162, Hombres!$A$1:$DW$117, Mujeres!$A$1:$DW$117)</f>
        <v>15606.021595560365</v>
      </c>
      <c r="EH162" s="48" cm="1">
        <f t="array" ref="EH162">beneficio_muerte_individual_activo(EH$2,$F162,$D162, Hombres!$A$1:$DW$117, Mujeres!$A$1:$DW$117)</f>
        <v>16850.502168564926</v>
      </c>
      <c r="EI162" s="48" cm="1">
        <f t="array" ref="EI162">beneficio_muerte_individual_activo(EI$2,$F162,$D162, Hombres!$A$1:$DW$117, Mujeres!$A$1:$DW$117)</f>
        <v>18372.552525136372</v>
      </c>
      <c r="EJ162" s="48" cm="1">
        <f t="array" ref="EJ162">beneficio_muerte_individual_activo(EJ$2,$F162,$D162, Hombres!$A$1:$DW$117, Mujeres!$A$1:$DW$117)</f>
        <v>20377.895016936964</v>
      </c>
      <c r="EK162" s="48" cm="1">
        <f t="array" ref="EK162">beneficio_muerte_individual_activo(EK$2,$F162,$D162, Hombres!$A$1:$DW$117, Mujeres!$A$1:$DW$117)</f>
        <v>22886.60883271198</v>
      </c>
      <c r="EL162" s="48" cm="1">
        <f t="array" ref="EL162">beneficio_muerte_individual_activo(EL$2,$F162,$D162, Hombres!$A$1:$DW$117, Mujeres!$A$1:$DW$117)</f>
        <v>25549.20878472922</v>
      </c>
      <c r="EM162" s="48" cm="1">
        <f t="array" ref="EM162">beneficio_muerte_individual_activo(EM$2,$F162,$D162, Hombres!$A$1:$DW$117, Mujeres!$A$1:$DW$117)</f>
        <v>27995.944655666768</v>
      </c>
      <c r="EN162" s="48" cm="1">
        <f t="array" ref="EN162">beneficio_muerte_individual_activo(EN$2,$F162,$D162, Hombres!$A$1:$DW$117, Mujeres!$A$1:$DW$117)</f>
        <v>30247.662059487338</v>
      </c>
      <c r="EO162" s="48" cm="1">
        <f t="array" ref="EO162">beneficio_muerte_individual_activo(EO$2,$F162,$D162, Hombres!$A$1:$DW$117, Mujeres!$A$1:$DW$117)</f>
        <v>32756.012763104503</v>
      </c>
      <c r="EP162" s="48" cm="1">
        <f t="array" ref="EP162">beneficio_muerte_individual_activo(EP$2,$F162,$D162, Hombres!$A$1:$DW$117, Mujeres!$A$1:$DW$117)</f>
        <v>35946.511423709308</v>
      </c>
      <c r="EQ162" s="48" cm="1">
        <f t="array" ref="EQ162">beneficio_muerte_individual_activo(EQ$2,$F162,$D162, Hombres!$A$1:$DW$117, Mujeres!$A$1:$DW$117)</f>
        <v>39999.371219765242</v>
      </c>
      <c r="ER162" s="48" cm="1">
        <f t="array" ref="ER162">beneficio_muerte_individual_activo(ER$2,$F162,$D162, Hombres!$A$1:$DW$117, Mujeres!$A$1:$DW$117)</f>
        <v>44805.41982146298</v>
      </c>
      <c r="ES162" s="48" cm="1">
        <f t="array" ref="ES162">beneficio_muerte_individual_activo(ES$2,$F162,$D162, Hombres!$A$1:$DW$117, Mujeres!$A$1:$DW$117)</f>
        <v>52822.280984011762</v>
      </c>
      <c r="ET162" s="48" cm="1">
        <f t="array" ref="ET162">beneficio_muerte_individual_activo(ET$2,$F162,$D162, Hombres!$A$1:$DW$117, Mujeres!$A$1:$DW$117)</f>
        <v>58073.563861703115</v>
      </c>
      <c r="EU162" s="48" cm="1">
        <f t="array" ref="EU162">beneficio_muerte_individual_activo(EU$2,$F162,$D162, Hombres!$A$1:$DW$117, Mujeres!$A$1:$DW$117)</f>
        <v>63719.472942630142</v>
      </c>
      <c r="EV162" s="48" cm="1">
        <f t="array" ref="EV162">beneficio_muerte_individual_activo(EV$2,$F162,$D162, Hombres!$A$1:$DW$117, Mujeres!$A$1:$DW$117)</f>
        <v>69751.171972245211</v>
      </c>
      <c r="EW162" s="48" cm="1">
        <f t="array" ref="EW162">beneficio_muerte_individual_activo(EW$2,$F162,$D162, Hombres!$A$1:$DW$117, Mujeres!$A$1:$DW$117)</f>
        <v>76048.45494625796</v>
      </c>
      <c r="EX162" s="48" cm="1">
        <f t="array" ref="EX162">beneficio_muerte_individual_activo(EX$2,$F162,$D162, Hombres!$A$1:$DW$117, Mujeres!$A$1:$DW$117)</f>
        <v>82559.262003293785</v>
      </c>
      <c r="EY162" s="48" cm="1">
        <f t="array" ref="EY162">beneficio_muerte_individual_activo(EY$2,$F162,$D162, Hombres!$A$1:$DW$117, Mujeres!$A$1:$DW$117)</f>
        <v>89298.209998550898</v>
      </c>
      <c r="EZ162" s="48" cm="1">
        <f t="array" ref="EZ162">beneficio_muerte_individual_activo(EZ$2,$F162,$D162, Hombres!$A$1:$DW$117, Mujeres!$A$1:$DW$117)</f>
        <v>96208.605332704465</v>
      </c>
      <c r="FA162" s="48" cm="1">
        <f t="array" ref="FA162">beneficio_muerte_individual_activo(FA$2,$F162,$D162, Hombres!$A$1:$DW$117, Mujeres!$A$1:$DW$117)</f>
        <v>103125.88613620371</v>
      </c>
      <c r="FB162" s="48" cm="1">
        <f t="array" ref="FB162">beneficio_muerte_individual_activo(FB$2,$F162,$D162, Hombres!$A$1:$DW$117, Mujeres!$A$1:$DW$117)</f>
        <v>109770.17902441364</v>
      </c>
      <c r="FC162" s="48" cm="1">
        <f t="array" ref="FC162">beneficio_muerte_individual_activo(FC$2,$F162,$D162, Hombres!$A$1:$DW$117, Mujeres!$A$1:$DW$117)</f>
        <v>115944.70095574674</v>
      </c>
      <c r="FD162" s="48" cm="1">
        <f t="array" ref="FD162">beneficio_muerte_individual_activo(FD$2,$F162,$D162, Hombres!$A$1:$DW$117, Mujeres!$A$1:$DW$117)</f>
        <v>121509.22335485081</v>
      </c>
      <c r="FE162" s="48" cm="1">
        <f t="array" ref="FE162">beneficio_muerte_individual_activo(FE$2,$F162,$D162, Hombres!$A$1:$DW$117, Mujeres!$A$1:$DW$117)</f>
        <v>126274.34433098415</v>
      </c>
      <c r="FF162" s="48" cm="1">
        <f t="array" ref="FF162">beneficio_muerte_individual_activo(FF$2,$F162,$D162, Hombres!$A$1:$DW$117, Mujeres!$A$1:$DW$117)</f>
        <v>129949.43627017003</v>
      </c>
      <c r="FG162" s="48" cm="1">
        <f t="array" ref="FG162">beneficio_muerte_individual_activo(FG$2,$F162,$D162, Hombres!$A$1:$DW$117, Mujeres!$A$1:$DW$117)</f>
        <v>132140.64229210455</v>
      </c>
      <c r="FH162" s="48" cm="1">
        <f t="array" ref="FH162">beneficio_muerte_individual_activo(FH$2,$F162,$D162, Hombres!$A$1:$DW$117, Mujeres!$A$1:$DW$117)</f>
        <v>132503.68280339864</v>
      </c>
      <c r="FI162" s="48" cm="1">
        <f t="array" ref="FI162">beneficio_muerte_individual_activo(FI$2,$F162,$D162, Hombres!$A$1:$DW$117, Mujeres!$A$1:$DW$117)</f>
        <v>130820.0885382022</v>
      </c>
      <c r="FJ162" s="48" cm="1">
        <f t="array" ref="FJ162">beneficio_muerte_individual_activo(FJ$2,$F162,$D162, Hombres!$A$1:$DW$117, Mujeres!$A$1:$DW$117)</f>
        <v>126928.47729195487</v>
      </c>
      <c r="FK162" s="48" cm="1">
        <f t="array" ref="FK162">beneficio_muerte_individual_activo(FK$2,$F162,$D162, Hombres!$A$1:$DW$117, Mujeres!$A$1:$DW$117)</f>
        <v>120698.68775524317</v>
      </c>
      <c r="FL162" s="48" cm="1">
        <f t="array" ref="FL162">beneficio_muerte_individual_activo(FL$2,$F162,$D162, Hombres!$A$1:$DW$117, Mujeres!$A$1:$DW$117)</f>
        <v>112094.48682717435</v>
      </c>
      <c r="FM162" s="48" cm="1">
        <f t="array" ref="FM162">beneficio_muerte_individual_activo(FM$2,$F162,$D162, Hombres!$A$1:$DW$117, Mujeres!$A$1:$DW$117)</f>
        <v>101305.7162497231</v>
      </c>
      <c r="FN162" s="48" cm="1">
        <f t="array" ref="FN162">beneficio_muerte_individual_activo(FN$2,$F162,$D162, Hombres!$A$1:$DW$117, Mujeres!$A$1:$DW$117)</f>
        <v>88764.92722482176</v>
      </c>
      <c r="FO162" s="48" cm="1">
        <f t="array" ref="FO162">beneficio_muerte_individual_activo(FO$2,$F162,$D162, Hombres!$A$1:$DW$117, Mujeres!$A$1:$DW$117)</f>
        <v>75070.557527436424</v>
      </c>
      <c r="FP162" s="48" cm="1">
        <f t="array" ref="FP162">beneficio_muerte_individual_activo(FP$2,$F162,$D162, Hombres!$A$1:$DW$117, Mujeres!$A$1:$DW$117)</f>
        <v>60939.877072801988</v>
      </c>
      <c r="FQ162" s="108" cm="1">
        <f t="array" ref="FQ162">beneficio_muerte_individual_activo(FQ$2,$F162,$D162, Hombres!$A$1:$DW$117, Mujeres!$A$1:$DW$117)</f>
        <v>47169.303470079525</v>
      </c>
      <c r="FR162" s="48" cm="1">
        <f t="array" ref="FR162">beneficio_muerte_individual_activo(FR$2,$F162,$D162, Hombres!$A$1:$DW$117, Mujeres!$A$1:$DW$117)</f>
        <v>34554.575734824313</v>
      </c>
      <c r="FS162" s="48" cm="1">
        <f t="array" ref="FS162">beneficio_muerte_individual_activo(FS$2,$F162,$D162, Hombres!$A$1:$DW$117, Mujeres!$A$1:$DW$117)</f>
        <v>23751.425548514024</v>
      </c>
      <c r="FT162" s="48" cm="1">
        <f t="array" ref="FT162">beneficio_muerte_individual_activo(FT$2,$F162,$D162, Hombres!$A$1:$DW$117, Mujeres!$A$1:$DW$117)</f>
        <v>15157.88151466797</v>
      </c>
      <c r="FU162" s="48" cm="1">
        <f t="array" ref="FU162">beneficio_muerte_individual_activo(FU$2,$F162,$D162, Hombres!$A$1:$DW$117, Mujeres!$A$1:$DW$117)</f>
        <v>8865.9702635628146</v>
      </c>
      <c r="FV162" s="48" cm="1">
        <f t="array" ref="FV162">beneficio_muerte_individual_activo(FV$2,$F162,$D162, Hombres!$A$1:$DW$117, Mujeres!$A$1:$DW$117)</f>
        <v>4677.8384617173806</v>
      </c>
      <c r="FW162" s="48" cm="1">
        <f t="array" ref="FW162">beneficio_muerte_individual_activo(FW$2,$F162,$D162, Hombres!$A$1:$DW$117, Mujeres!$A$1:$DW$117)</f>
        <v>2182.4581921038957</v>
      </c>
      <c r="FX162" s="48" cm="1">
        <f t="array" ref="FX162">beneficio_muerte_individual_activo(FX$2,$F162,$D162, Hombres!$A$1:$DW$117, Mujeres!$A$1:$DW$117)</f>
        <v>877.19469800588786</v>
      </c>
      <c r="FY162" s="48" cm="1">
        <f t="array" ref="FY162">beneficio_muerte_individual_activo(FY$2,$F162,$D162, Hombres!$A$1:$DW$117, Mujeres!$A$1:$DW$117)</f>
        <v>293.02070856190176</v>
      </c>
      <c r="FZ162" s="48" cm="1">
        <f t="array" ref="FZ162">beneficio_muerte_individual_activo(FZ$2,$F162,$D162, Hombres!$A$1:$DW$117, Mujeres!$A$1:$DW$117)</f>
        <v>77.173905418229111</v>
      </c>
      <c r="GA162" s="48" cm="1">
        <f t="array" ref="GA162">beneficio_muerte_individual_activo(GA$2,$F162,$D162, Hombres!$A$1:$DW$117, Mujeres!$A$1:$DW$117)</f>
        <v>14.702121383355953</v>
      </c>
      <c r="GB162" s="48" cm="1">
        <f t="array" ref="GB162">beneficio_muerte_individual_activo(GB$2,$F162,$D162, Hombres!$A$1:$DW$117, Mujeres!$A$1:$DW$117)</f>
        <v>1.7745541626213852</v>
      </c>
      <c r="GC162" s="48" cm="1">
        <f t="array" ref="GC162">beneficio_muerte_individual_activo(GC$2,$F162,$D162, Hombres!$A$1:$DW$117, Mujeres!$A$1:$DW$117)</f>
        <v>0</v>
      </c>
      <c r="GD162" s="48" cm="1">
        <f t="array" ref="GD162">beneficio_muerte_individual_activo(GD$2,$F162,$D162, Hombres!$A$1:$DW$117, Mujeres!$A$1:$DW$117)</f>
        <v>0</v>
      </c>
      <c r="GE162" s="48" cm="1">
        <f t="array" ref="GE162">beneficio_muerte_individual_activo(GE$2,$F162,$D162, Hombres!$A$1:$DW$117, Mujeres!$A$1:$DW$117)</f>
        <v>0</v>
      </c>
      <c r="GF162" s="48" cm="1">
        <f t="array" ref="GF162">beneficio_muerte_individual_activo(GF$2,$F162,$D162, Hombres!$A$1:$DW$117, Mujeres!$A$1:$DW$117)</f>
        <v>0</v>
      </c>
      <c r="GG162" s="48" cm="1">
        <f t="array" ref="GG162">beneficio_muerte_individual_activo(GG$2,$F162,$D162, Hombres!$A$1:$DW$117, Mujeres!$A$1:$DW$117)</f>
        <v>0</v>
      </c>
      <c r="GH162" s="48" cm="1">
        <f t="array" ref="GH162">beneficio_muerte_individual_activo(GH$2,$F162,$D162, Hombres!$A$1:$DW$117, Mujeres!$A$1:$DW$117)</f>
        <v>0</v>
      </c>
      <c r="GI162" s="48" cm="1">
        <f t="array" ref="GI162">beneficio_muerte_individual_activo(GI$2,$F162,$D162, Hombres!$A$1:$DW$117, Mujeres!$A$1:$DW$117)</f>
        <v>0</v>
      </c>
      <c r="GJ162" s="48" cm="1">
        <f t="array" ref="GJ162">beneficio_muerte_individual_activo(GJ$2,$F162,$D162, Hombres!$A$1:$DW$117, Mujeres!$A$1:$DW$117)</f>
        <v>0</v>
      </c>
      <c r="GK162" s="48" cm="1">
        <f t="array" ref="GK162">beneficio_muerte_individual_activo(GK$2,$F162,$D162, Hombres!$A$1:$DW$117, Mujeres!$A$1:$DW$117)</f>
        <v>0</v>
      </c>
      <c r="GL162" s="48" cm="1">
        <f t="array" ref="GL162">beneficio_muerte_individual_activo(GL$2,$F162,$D162, Hombres!$A$1:$DW$117, Mujeres!$A$1:$DW$117)</f>
        <v>0</v>
      </c>
      <c r="GM162" s="48" cm="1">
        <f t="array" ref="GM162">beneficio_muerte_individual_activo(GM$2,$F162,$D162, Hombres!$A$1:$DW$117, Mujeres!$A$1:$DW$117)</f>
        <v>0</v>
      </c>
      <c r="GN162" s="48" cm="1">
        <f t="array" ref="GN162">beneficio_muerte_individual_activo(GN$2,$F162,$D162, Hombres!$A$1:$DW$117, Mujeres!$A$1:$DW$117)</f>
        <v>0</v>
      </c>
      <c r="GO162" s="48" cm="1">
        <f t="array" ref="GO162">beneficio_muerte_individual_activo(GO$2,$F162,$D162, Hombres!$A$1:$DW$117, Mujeres!$A$1:$DW$117)</f>
        <v>0</v>
      </c>
      <c r="GP162" s="48" cm="1">
        <f t="array" ref="GP162">beneficio_muerte_individual_activo(GP$2,$F162,$D162, Hombres!$A$1:$DW$117, Mujeres!$A$1:$DW$117)</f>
        <v>0</v>
      </c>
      <c r="GQ162" s="48" cm="1">
        <f t="array" ref="GQ162">beneficio_muerte_individual_activo(GQ$2,$F162,$D162, Hombres!$A$1:$DW$117, Mujeres!$A$1:$DW$117)</f>
        <v>0</v>
      </c>
      <c r="GR162" s="48" cm="1">
        <f t="array" ref="GR162">beneficio_muerte_individual_activo(GR$2,$F162,$D162, Hombres!$A$1:$DW$117, Mujeres!$A$1:$DW$117)</f>
        <v>0</v>
      </c>
      <c r="GS162" s="48" cm="1">
        <f t="array" ref="GS162">beneficio_muerte_individual_activo(GS$2,$F162,$D162, Hombres!$A$1:$DW$117, Mujeres!$A$1:$DW$117)</f>
        <v>0</v>
      </c>
      <c r="GT162" s="48" cm="1">
        <f t="array" ref="GT162">beneficio_muerte_individual_activo(GT$2,$F162,$D162, Hombres!$A$1:$DW$117, Mujeres!$A$1:$DW$117)</f>
        <v>0</v>
      </c>
      <c r="GU162" s="48" cm="1">
        <f t="array" ref="GU162">beneficio_muerte_individual_activo(GU$2,$F162,$D162, Hombres!$A$1:$DW$117, Mujeres!$A$1:$DW$117)</f>
        <v>0</v>
      </c>
      <c r="GV162" s="48" cm="1">
        <f t="array" ref="GV162">beneficio_muerte_individual_activo(GV$2,$F162,$D162, Hombres!$A$1:$DW$117, Mujeres!$A$1:$DW$117)</f>
        <v>0</v>
      </c>
    </row>
    <row r="163" spans="1:204" x14ac:dyDescent="0.35">
      <c r="A163" s="1">
        <f t="shared" si="2"/>
        <v>161</v>
      </c>
      <c r="B163" s="77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41" cm="1">
        <f t="array" ref="G163">PorcentajePension(C163,E163, D163)</f>
        <v>0.85</v>
      </c>
      <c r="I163" s="74"/>
      <c r="J163" s="48" cm="1">
        <f t="array" ref="J163">AnualidadActivo(J$2, $E163, $C163, $B163, $D163, Hombres!$A$1:$DW$117, Mujeres!$A$1:$DW$117)</f>
        <v>0</v>
      </c>
      <c r="K163" s="48" cm="1">
        <f t="array" ref="K163">AnualidadActivo(K$2, $E163, $C163, $B163, $D163, Hombres!$A$1:$DW$117, Mujeres!$A$1:$DW$117)</f>
        <v>0</v>
      </c>
      <c r="L163" s="48" cm="1">
        <f t="array" ref="L163">AnualidadActivo(L$2, $E163, $C163, $B163, $D163, Hombres!$A$1:$DW$117, Mujeres!$A$1:$DW$117)</f>
        <v>0</v>
      </c>
      <c r="M163" s="48" cm="1">
        <f t="array" ref="M163">AnualidadActivo(M$2, $E163, $C163, $B163, $D163, Hombres!$A$1:$DW$117, Mujeres!$A$1:$DW$117)</f>
        <v>0</v>
      </c>
      <c r="N163" s="48" cm="1">
        <f t="array" ref="N163">AnualidadActivo(N$2, $E163, $C163, $B163, $D163, Hombres!$A$1:$DW$117, Mujeres!$A$1:$DW$117)</f>
        <v>0</v>
      </c>
      <c r="O163" s="48" cm="1">
        <f t="array" ref="O163">AnualidadActivo(O$2, $E163, $C163, $B163, $D163, Hombres!$A$1:$DW$117, Mujeres!$A$1:$DW$117)</f>
        <v>0</v>
      </c>
      <c r="P163" s="48" cm="1">
        <f t="array" ref="P163">AnualidadActivo(P$2, $E163, $C163, $B163, $D163, Hombres!$A$1:$DW$117, Mujeres!$A$1:$DW$117)</f>
        <v>0</v>
      </c>
      <c r="Q163" s="48" cm="1">
        <f t="array" ref="Q163">AnualidadActivo(Q$2, $E163, $C163, $B163, $D163, Hombres!$A$1:$DW$117, Mujeres!$A$1:$DW$117)</f>
        <v>0</v>
      </c>
      <c r="R163" s="48" cm="1">
        <f t="array" ref="R163">AnualidadActivo(R$2, $E163, $C163, $B163, $D163, Hombres!$A$1:$DW$117, Mujeres!$A$1:$DW$117)</f>
        <v>0</v>
      </c>
      <c r="S163" s="48" cm="1">
        <f t="array" ref="S163">AnualidadActivo(S$2, $E163, $C163, $B163, $D163, Hombres!$A$1:$DW$117, Mujeres!$A$1:$DW$117)</f>
        <v>0</v>
      </c>
      <c r="T163" s="48" cm="1">
        <f t="array" ref="T163">AnualidadActivo(T$2, $E163, $C163, $B163, $D163, Hombres!$A$1:$DW$117, Mujeres!$A$1:$DW$117)</f>
        <v>0</v>
      </c>
      <c r="U163" s="48" cm="1">
        <f t="array" ref="U163">AnualidadActivo(U$2, $E163, $C163, $B163, $D163, Hombres!$A$1:$DW$117, Mujeres!$A$1:$DW$117)</f>
        <v>0</v>
      </c>
      <c r="V163" s="48" cm="1">
        <f t="array" ref="V163">AnualidadActivo(V$2, $E163, $C163, $B163, $D163, Hombres!$A$1:$DW$117, Mujeres!$A$1:$DW$117)</f>
        <v>0</v>
      </c>
      <c r="W163" s="48" cm="1">
        <f t="array" ref="W163">AnualidadActivo(W$2, $E163, $C163, $B163, $D163, Hombres!$A$1:$DW$117, Mujeres!$A$1:$DW$117)</f>
        <v>0</v>
      </c>
      <c r="X163" s="48" cm="1">
        <f t="array" ref="X163">AnualidadActivo(X$2, $E163, $C163, $B163, $D163, Hombres!$A$1:$DW$117, Mujeres!$A$1:$DW$117)</f>
        <v>0</v>
      </c>
      <c r="Y163" s="48" cm="1">
        <f t="array" ref="Y163">AnualidadActivo(Y$2, $E163, $C163, $B163, $D163, Hombres!$A$1:$DW$117, Mujeres!$A$1:$DW$117)</f>
        <v>0</v>
      </c>
      <c r="Z163" s="48" cm="1">
        <f t="array" ref="Z163">AnualidadActivo(Z$2, $E163, $C163, $B163, $D163, Hombres!$A$1:$DW$117, Mujeres!$A$1:$DW$117)</f>
        <v>0</v>
      </c>
      <c r="AA163" s="48" cm="1">
        <f t="array" ref="AA163">AnualidadActivo(AA$2, $E163, $C163, $B163, $D163, Hombres!$A$1:$DW$117, Mujeres!$A$1:$DW$117)</f>
        <v>0</v>
      </c>
      <c r="AB163" s="48" cm="1">
        <f t="array" ref="AB163">AnualidadActivo(AB$2, $E163, $C163, $B163, $D163, Hombres!$A$1:$DW$117, Mujeres!$A$1:$DW$117)</f>
        <v>0</v>
      </c>
      <c r="AC163" s="48" cm="1">
        <f t="array" ref="AC163">AnualidadActivo(AC$2, $E163, $C163, $B163, $D163, Hombres!$A$1:$DW$117, Mujeres!$A$1:$DW$117)</f>
        <v>0</v>
      </c>
      <c r="AD163" s="48" cm="1">
        <f t="array" ref="AD163">AnualidadActivo(AD$2, $E163, $C163, $B163, $D163, Hombres!$A$1:$DW$117, Mujeres!$A$1:$DW$117)</f>
        <v>0</v>
      </c>
      <c r="AE163" s="48" cm="1">
        <f t="array" ref="AE163">AnualidadActivo(AE$2, $E163, $C163, $B163, $D163, Hombres!$A$1:$DW$117, Mujeres!$A$1:$DW$117)</f>
        <v>0</v>
      </c>
      <c r="AF163" s="48" cm="1">
        <f t="array" ref="AF163">AnualidadActivo(AF$2, $E163, $C163, $B163, $D163, Hombres!$A$1:$DW$117, Mujeres!$A$1:$DW$117)</f>
        <v>0</v>
      </c>
      <c r="AG163" s="48" cm="1">
        <f t="array" ref="AG163">AnualidadActivo(AG$2, $E163, $C163, $B163, $D163, Hombres!$A$1:$DW$117, Mujeres!$A$1:$DW$117)</f>
        <v>0</v>
      </c>
      <c r="AH163" s="48" cm="1">
        <f t="array" ref="AH163">AnualidadActivo(AH$2, $E163, $C163, $B163, $D163, Hombres!$A$1:$DW$117, Mujeres!$A$1:$DW$117)</f>
        <v>0</v>
      </c>
      <c r="AI163" s="48" cm="1">
        <f t="array" ref="AI163">AnualidadActivo(AI$2, $E163, $C163, $B163, $D163, Hombres!$A$1:$DW$117, Mujeres!$A$1:$DW$117)</f>
        <v>0</v>
      </c>
      <c r="AJ163" s="48" cm="1">
        <f t="array" ref="AJ163">AnualidadActivo(AJ$2, $E163, $C163, $B163, $D163, Hombres!$A$1:$DW$117, Mujeres!$A$1:$DW$117)</f>
        <v>0</v>
      </c>
      <c r="AK163" s="48" cm="1">
        <f t="array" ref="AK163">AnualidadActivo(AK$2, $E163, $C163, $B163, $D163, Hombres!$A$1:$DW$117, Mujeres!$A$1:$DW$117)</f>
        <v>0</v>
      </c>
      <c r="AL163" s="48" cm="1">
        <f t="array" ref="AL163">AnualidadActivo(AL$2, $E163, $C163, $B163, $D163, Hombres!$A$1:$DW$117, Mujeres!$A$1:$DW$117)</f>
        <v>0</v>
      </c>
      <c r="AM163" s="48" cm="1">
        <f t="array" ref="AM163">AnualidadActivo(AM$2, $E163, $C163, $B163, $D163, Hombres!$A$1:$DW$117, Mujeres!$A$1:$DW$117)</f>
        <v>0</v>
      </c>
      <c r="AN163" s="48" cm="1">
        <f t="array" ref="AN163">AnualidadActivo(AN$2, $E163, $C163, $B163, $D163, Hombres!$A$1:$DW$117, Mujeres!$A$1:$DW$117)</f>
        <v>34267095.58316762</v>
      </c>
      <c r="AO163" s="48" cm="1">
        <f t="array" ref="AO163">AnualidadActivo(AO$2, $E163, $C163, $B163, $D163, Hombres!$A$1:$DW$117, Mujeres!$A$1:$DW$117)</f>
        <v>35295108.450662643</v>
      </c>
      <c r="AP163" s="48" cm="1">
        <f t="array" ref="AP163">AnualidadActivo(AP$2, $E163, $C163, $B163, $D163, Hombres!$A$1:$DW$117, Mujeres!$A$1:$DW$117)</f>
        <v>36353961.704182528</v>
      </c>
      <c r="AQ163" s="48" cm="1">
        <f t="array" ref="AQ163">AnualidadActivo(AQ$2, $E163, $C163, $B163, $D163, Hombres!$A$1:$DW$117, Mujeres!$A$1:$DW$117)</f>
        <v>37444580.555308007</v>
      </c>
      <c r="AR163" s="48" cm="1">
        <f t="array" ref="AR163">AnualidadActivo(AR$2, $E163, $C163, $B163, $D163, Hombres!$A$1:$DW$117, Mujeres!$A$1:$DW$117)</f>
        <v>38567917.97196725</v>
      </c>
      <c r="AS163" s="48" cm="1">
        <f t="array" ref="AS163">AnualidadActivo(AS$2, $E163, $C163, $B163, $D163, Hombres!$A$1:$DW$117, Mujeres!$A$1:$DW$117)</f>
        <v>39590855.97880736</v>
      </c>
      <c r="AT163" s="48" cm="1">
        <f t="array" ref="AT163">AnualidadActivo(AT$2, $E163, $C163, $B163, $D163, Hombres!$A$1:$DW$117, Mujeres!$A$1:$DW$117)</f>
        <v>40627541.869567871</v>
      </c>
      <c r="AU163" s="48" cm="1">
        <f t="array" ref="AU163">AnualidadActivo(AU$2, $E163, $C163, $B163, $D163, Hombres!$A$1:$DW$117, Mujeres!$A$1:$DW$117)</f>
        <v>41678392.619361721</v>
      </c>
      <c r="AV163" s="48" cm="1">
        <f t="array" ref="AV163">AnualidadActivo(AV$2, $E163, $C163, $B163, $D163, Hombres!$A$1:$DW$117, Mujeres!$A$1:$DW$117)</f>
        <v>42743837.417197317</v>
      </c>
      <c r="AW163" s="48" cm="1">
        <f t="array" ref="AW163">AnualidadActivo(AW$2, $E163, $C163, $B163, $D163, Hombres!$A$1:$DW$117, Mujeres!$A$1:$DW$117)</f>
        <v>43823042.287586525</v>
      </c>
      <c r="AX163" s="48" cm="1">
        <f t="array" ref="AX163">AnualidadActivo(AX$2, $E163, $C163, $B163, $D163, Hombres!$A$1:$DW$117, Mujeres!$A$1:$DW$117)</f>
        <v>44913484.78213349</v>
      </c>
      <c r="AY163" s="48" cm="1">
        <f t="array" ref="AY163">AnualidadActivo(AY$2, $E163, $C163, $B163, $D163, Hombres!$A$1:$DW$117, Mujeres!$A$1:$DW$117)</f>
        <v>46011547.758221455</v>
      </c>
      <c r="AZ163" s="48" cm="1">
        <f t="array" ref="AZ163">AnualidadActivo(AZ$2, $E163, $C163, $B163, $D163, Hombres!$A$1:$DW$117, Mujeres!$A$1:$DW$117)</f>
        <v>47111433.700335376</v>
      </c>
      <c r="BA163" s="48" cm="1">
        <f t="array" ref="BA163">AnualidadActivo(BA$2, $E163, $C163, $B163, $D163, Hombres!$A$1:$DW$117, Mujeres!$A$1:$DW$117)</f>
        <v>48202970.097151145</v>
      </c>
      <c r="BB163" s="48" cm="1">
        <f t="array" ref="BB163">AnualidadActivo(BB$2, $E163, $C163, $B163, $D163, Hombres!$A$1:$DW$117, Mujeres!$A$1:$DW$117)</f>
        <v>49274779.76728598</v>
      </c>
      <c r="BC163" s="48" cm="1">
        <f t="array" ref="BC163">AnualidadActivo(BC$2, $E163, $C163, $B163, $D163, Hombres!$A$1:$DW$117, Mujeres!$A$1:$DW$117)</f>
        <v>50321226.589861326</v>
      </c>
      <c r="BD163" s="48" cm="1">
        <f t="array" ref="BD163">AnualidadActivo(BD$2, $E163, $C163, $B163, $D163, Hombres!$A$1:$DW$117, Mujeres!$A$1:$DW$117)</f>
        <v>51342829.16098626</v>
      </c>
      <c r="BE163" s="48" cm="1">
        <f t="array" ref="BE163">AnualidadActivo(BE$2, $E163, $C163, $B163, $D163, Hombres!$A$1:$DW$117, Mujeres!$A$1:$DW$117)</f>
        <v>52339041.981992573</v>
      </c>
      <c r="BF163" s="48" cm="1">
        <f t="array" ref="BF163">AnualidadActivo(BF$2, $E163, $C163, $B163, $D163, Hombres!$A$1:$DW$117, Mujeres!$A$1:$DW$117)</f>
        <v>53300233.204991601</v>
      </c>
      <c r="BG163" s="48" cm="1">
        <f t="array" ref="BG163">AnualidadActivo(BG$2, $E163, $C163, $B163, $D163, Hombres!$A$1:$DW$117, Mujeres!$A$1:$DW$117)</f>
        <v>54207718.391719751</v>
      </c>
      <c r="BH163" s="48" cm="1">
        <f t="array" ref="BH163">AnualidadActivo(BH$2, $E163, $C163, $B163, $D163, Hombres!$A$1:$DW$117, Mujeres!$A$1:$DW$117)</f>
        <v>55038053.737212144</v>
      </c>
      <c r="BI163" s="48" cm="1">
        <f t="array" ref="BI163">AnualidadActivo(BI$2, $E163, $C163, $B163, $D163, Hombres!$A$1:$DW$117, Mujeres!$A$1:$DW$117)</f>
        <v>55767270.303201452</v>
      </c>
      <c r="BJ163" s="48" cm="1">
        <f t="array" ref="BJ163">AnualidadActivo(BJ$2, $E163, $C163, $B163, $D163, Hombres!$A$1:$DW$117, Mujeres!$A$1:$DW$117)</f>
        <v>56311506.328592062</v>
      </c>
      <c r="BK163" s="48" cm="1">
        <f t="array" ref="BK163">AnualidadActivo(BK$2, $E163, $C163, $B163, $D163, Hombres!$A$1:$DW$117, Mujeres!$A$1:$DW$117)</f>
        <v>56716254.459104367</v>
      </c>
      <c r="BL163" s="48" cm="1">
        <f t="array" ref="BL163">AnualidadActivo(BL$2, $E163, $C163, $B163, $D163, Hombres!$A$1:$DW$117, Mujeres!$A$1:$DW$117)</f>
        <v>56958624.623301059</v>
      </c>
      <c r="BM163" s="48" cm="1">
        <f t="array" ref="BM163">AnualidadActivo(BM$2, $E163, $C163, $B163, $D163, Hombres!$A$1:$DW$117, Mujeres!$A$1:$DW$117)</f>
        <v>57015726.384948038</v>
      </c>
      <c r="BN163" s="48" cm="1">
        <f t="array" ref="BN163">AnualidadActivo(BN$2, $E163, $C163, $B163, $D163, Hombres!$A$1:$DW$117, Mujeres!$A$1:$DW$117)</f>
        <v>56865241.300340943</v>
      </c>
      <c r="BO163" s="48" cm="1">
        <f t="array" ref="BO163">AnualidadActivo(BO$2, $E163, $C163, $B163, $D163, Hombres!$A$1:$DW$117, Mujeres!$A$1:$DW$117)</f>
        <v>56481794.03097675</v>
      </c>
      <c r="BP163" s="48" cm="1">
        <f t="array" ref="BP163">AnualidadActivo(BP$2, $E163, $C163, $B163, $D163, Hombres!$A$1:$DW$117, Mujeres!$A$1:$DW$117)</f>
        <v>55836626.050669007</v>
      </c>
      <c r="BQ163" s="48" cm="1">
        <f t="array" ref="BQ163">AnualidadActivo(BQ$2, $E163, $C163, $B163, $D163, Hombres!$A$1:$DW$117, Mujeres!$A$1:$DW$117)</f>
        <v>54901687.477647297</v>
      </c>
      <c r="BR163" s="48" cm="1">
        <f t="array" ref="BR163">AnualidadActivo(BR$2, $E163, $C163, $B163, $D163, Hombres!$A$1:$DW$117, Mujeres!$A$1:$DW$117)</f>
        <v>53654143.915507965</v>
      </c>
      <c r="BS163" s="48" cm="1">
        <f t="array" ref="BS163">AnualidadActivo(BS$2, $E163, $C163, $B163, $D163, Hombres!$A$1:$DW$117, Mujeres!$A$1:$DW$117)</f>
        <v>52077226.198399045</v>
      </c>
      <c r="BT163" s="48" cm="1">
        <f t="array" ref="BT163">AnualidadActivo(BT$2, $E163, $C163, $B163, $D163, Hombres!$A$1:$DW$117, Mujeres!$A$1:$DW$117)</f>
        <v>50156158.879221469</v>
      </c>
      <c r="BU163" s="48" cm="1">
        <f t="array" ref="BU163">AnualidadActivo(BU$2, $E163, $C163, $B163, $D163, Hombres!$A$1:$DW$117, Mujeres!$A$1:$DW$117)</f>
        <v>47879533.361042917</v>
      </c>
      <c r="BV163" s="48" cm="1">
        <f t="array" ref="BV163">AnualidadActivo(BV$2, $E163, $C163, $B163, $D163, Hombres!$A$1:$DW$117, Mujeres!$A$1:$DW$117)</f>
        <v>45244594.32303533</v>
      </c>
      <c r="BW163" s="48" cm="1">
        <f t="array" ref="BW163">AnualidadActivo(BW$2, $E163, $C163, $B163, $D163, Hombres!$A$1:$DW$117, Mujeres!$A$1:$DW$117)</f>
        <v>42263059.259646796</v>
      </c>
      <c r="BX163" s="48" cm="1">
        <f t="array" ref="BX163">AnualidadActivo(BX$2, $E163, $C163, $B163, $D163, Hombres!$A$1:$DW$117, Mujeres!$A$1:$DW$117)</f>
        <v>38962564.909146734</v>
      </c>
      <c r="BY163" s="48" cm="1">
        <f t="array" ref="BY163">AnualidadActivo(BY$2, $E163, $C163, $B163, $D163, Hombres!$A$1:$DW$117, Mujeres!$A$1:$DW$117)</f>
        <v>35385116.293783136</v>
      </c>
      <c r="BZ163" s="48" cm="1">
        <f t="array" ref="BZ163">AnualidadActivo(BZ$2, $E163, $C163, $B163, $D163, Hombres!$A$1:$DW$117, Mujeres!$A$1:$DW$117)</f>
        <v>31587982.457213573</v>
      </c>
      <c r="CA163" s="48" cm="1">
        <f t="array" ref="CA163">AnualidadActivo(CA$2, $E163, $C163, $B163, $D163, Hombres!$A$1:$DW$117, Mujeres!$A$1:$DW$117)</f>
        <v>27646562.348175183</v>
      </c>
      <c r="CB163" s="48" cm="1">
        <f t="array" ref="CB163">AnualidadActivo(CB$2, $E163, $C163, $B163, $D163, Hombres!$A$1:$DW$117, Mujeres!$A$1:$DW$117)</f>
        <v>23655625.727182265</v>
      </c>
      <c r="CC163" s="48" cm="1">
        <f t="array" ref="CC163">AnualidadActivo(CC$2, $E163, $C163, $B163, $D163, Hombres!$A$1:$DW$117, Mujeres!$A$1:$DW$117)</f>
        <v>19723681.531644162</v>
      </c>
      <c r="CD163" s="48" cm="1">
        <f t="array" ref="CD163">AnualidadActivo(CD$2, $E163, $C163, $B163, $D163, Hombres!$A$1:$DW$117, Mujeres!$A$1:$DW$117)</f>
        <v>15963719.218258692</v>
      </c>
      <c r="CE163" s="48" cm="1">
        <f t="array" ref="CE163">AnualidadActivo(CE$2, $E163, $C163, $B163, $D163, Hombres!$A$1:$DW$117, Mujeres!$A$1:$DW$117)</f>
        <v>12485083.585539917</v>
      </c>
      <c r="CF163" s="48" cm="1">
        <f t="array" ref="CF163">AnualidadActivo(CF$2, $E163, $C163, $B163, $D163, Hombres!$A$1:$DW$117, Mujeres!$A$1:$DW$117)</f>
        <v>9385161.7451082859</v>
      </c>
      <c r="CG163" s="48" cm="1">
        <f t="array" ref="CG163">AnualidadActivo(CG$2, $E163, $C163, $B163, $D163, Hombres!$A$1:$DW$117, Mujeres!$A$1:$DW$117)</f>
        <v>6739306.1433858667</v>
      </c>
      <c r="CH163" s="48" cm="1">
        <f t="array" ref="CH163">AnualidadActivo(CH$2, $E163, $C163, $B163, $D163, Hombres!$A$1:$DW$117, Mujeres!$A$1:$DW$117)</f>
        <v>4589735.7821626505</v>
      </c>
      <c r="CI163" s="48" cm="1">
        <f t="array" ref="CI163">AnualidadActivo(CI$2, $E163, $C163, $B163, $D163, Hombres!$A$1:$DW$117, Mujeres!$A$1:$DW$117)</f>
        <v>2939022.9881322128</v>
      </c>
      <c r="CJ163" s="48" cm="1">
        <f t="array" ref="CJ163">AnualidadActivo(CJ$2, $E163, $C163, $B163, $D163, Hombres!$A$1:$DW$117, Mujeres!$A$1:$DW$117)</f>
        <v>1751050.2136922211</v>
      </c>
      <c r="CK163" s="48" cm="1">
        <f t="array" ref="CK163">AnualidadActivo(CK$2, $E163, $C163, $B163, $D163, Hombres!$A$1:$DW$117, Mujeres!$A$1:$DW$117)</f>
        <v>958337.4755728509</v>
      </c>
      <c r="CL163" s="48" cm="1">
        <f t="array" ref="CL163">AnualidadActivo(CL$2, $E163, $C163, $B163, $D163, Hombres!$A$1:$DW$117, Mujeres!$A$1:$DW$117)</f>
        <v>474269.23648422171</v>
      </c>
      <c r="CM163" s="48" cm="1">
        <f t="array" ref="CM163">AnualidadActivo(CM$2, $E163, $C163, $B163, $D163, Hombres!$A$1:$DW$117, Mujeres!$A$1:$DW$117)</f>
        <v>208035.6181878112</v>
      </c>
      <c r="CN163" s="48" cm="1">
        <f t="array" ref="CN163">AnualidadActivo(CN$2, $E163, $C163, $B163, $D163, Hombres!$A$1:$DW$117, Mujeres!$A$1:$DW$117)</f>
        <v>0</v>
      </c>
      <c r="CO163" s="48" cm="1">
        <f t="array" ref="CO163">AnualidadActivo(CO$2, $E163, $C163, $B163, $D163, Hombres!$A$1:$DW$117, Mujeres!$A$1:$DW$117)</f>
        <v>0</v>
      </c>
      <c r="CP163" s="48" cm="1">
        <f t="array" ref="CP163">AnualidadActivo(CP$2, $E163, $C163, $B163, $D163, Hombres!$A$1:$DW$117, Mujeres!$A$1:$DW$117)</f>
        <v>0</v>
      </c>
      <c r="CQ163" s="48" cm="1">
        <f t="array" ref="CQ163">AnualidadActivo(CQ$2, $E163, $C163, $B163, $D163, Hombres!$A$1:$DW$117, Mujeres!$A$1:$DW$117)</f>
        <v>0</v>
      </c>
      <c r="CR163" s="48" cm="1">
        <f t="array" ref="CR163">AnualidadActivo(CR$2, $E163, $C163, $B163, $D163, Hombres!$A$1:$DW$117, Mujeres!$A$1:$DW$117)</f>
        <v>0</v>
      </c>
      <c r="CS163" s="48" cm="1">
        <f t="array" ref="CS163">AnualidadActivo(CS$2, $E163, $C163, $B163, $D163, Hombres!$A$1:$DW$117, Mujeres!$A$1:$DW$117)</f>
        <v>0</v>
      </c>
      <c r="CT163" s="48" cm="1">
        <f t="array" ref="CT163">AnualidadActivo(CT$2, $E163, $C163, $B163, $D163, Hombres!$A$1:$DW$117, Mujeres!$A$1:$DW$117)</f>
        <v>0</v>
      </c>
      <c r="CU163" s="48" cm="1">
        <f t="array" ref="CU163">AnualidadActivo(CU$2, $E163, $C163, $B163, $D163, Hombres!$A$1:$DW$117, Mujeres!$A$1:$DW$117)</f>
        <v>0</v>
      </c>
      <c r="CV163" s="48" cm="1">
        <f t="array" ref="CV163">AnualidadActivo(CV$2, $E163, $C163, $B163, $D163, Hombres!$A$1:$DW$117, Mujeres!$A$1:$DW$117)</f>
        <v>0</v>
      </c>
      <c r="CW163" s="48" cm="1">
        <f t="array" ref="CW163">AnualidadActivo(CW$2, $E163, $C163, $B163, $D163, Hombres!$A$1:$DW$117, Mujeres!$A$1:$DW$117)</f>
        <v>0</v>
      </c>
      <c r="CX163" s="48" cm="1">
        <f t="array" ref="CX163">AnualidadActivo(CX$2, $E163, $C163, $B163, $D163, Hombres!$A$1:$DW$117, Mujeres!$A$1:$DW$117)</f>
        <v>0</v>
      </c>
      <c r="CY163" s="48" cm="1">
        <f t="array" ref="CY163">AnualidadActivo(CY$2, $E163, $C163, $B163, $D163, Hombres!$A$1:$DW$117, Mujeres!$A$1:$DW$117)</f>
        <v>0</v>
      </c>
      <c r="CZ163" s="48" cm="1">
        <f t="array" ref="CZ163">AnualidadActivo(CZ$2, $E163, $C163, $B163, $D163, Hombres!$A$1:$DW$117, Mujeres!$A$1:$DW$117)</f>
        <v>0</v>
      </c>
      <c r="DA163" s="48" cm="1">
        <f t="array" ref="DA163">AnualidadActivo(DA$2, $E163, $C163, $B163, $D163, Hombres!$A$1:$DW$117, Mujeres!$A$1:$DW$117)</f>
        <v>0</v>
      </c>
      <c r="DD163" s="21"/>
      <c r="DE163" s="48" cm="1">
        <f t="array" ref="DE163">beneficio_muerte_individual_activo(DE$2,$F163,$D163, Hombres!$A$1:$DW$117, Mujeres!$A$1:$DW$117)</f>
        <v>0</v>
      </c>
      <c r="DF163" s="48" cm="1">
        <f t="array" ref="DF163">beneficio_muerte_individual_activo(DF$2,$F163,$D163, Hombres!$A$1:$DW$117, Mujeres!$A$1:$DW$117)</f>
        <v>2756.5898345999999</v>
      </c>
      <c r="DG163" s="48" cm="1">
        <f t="array" ref="DG163">beneficio_muerte_individual_activo(DG$2,$F163,$D163, Hombres!$A$1:$DW$117, Mujeres!$A$1:$DW$117)</f>
        <v>2897.457883021194</v>
      </c>
      <c r="DH163" s="48" cm="1">
        <f t="array" ref="DH163">beneficio_muerte_individual_activo(DH$2,$F163,$D163, Hombres!$A$1:$DW$117, Mujeres!$A$1:$DW$117)</f>
        <v>3041.0809212287695</v>
      </c>
      <c r="DI163" s="48" cm="1">
        <f t="array" ref="DI163">beneficio_muerte_individual_activo(DI$2,$F163,$D163, Hombres!$A$1:$DW$117, Mujeres!$A$1:$DW$117)</f>
        <v>3182.4548093535641</v>
      </c>
      <c r="DJ163" s="48" cm="1">
        <f t="array" ref="DJ163">beneficio_muerte_individual_activo(DJ$2,$F163,$D163, Hombres!$A$1:$DW$117, Mujeres!$A$1:$DW$117)</f>
        <v>3332.5441577817496</v>
      </c>
      <c r="DK163" s="48" cm="1">
        <f t="array" ref="DK163">beneficio_muerte_individual_activo(DK$2,$F163,$D163, Hombres!$A$1:$DW$117, Mujeres!$A$1:$DW$117)</f>
        <v>3501.7739073554726</v>
      </c>
      <c r="DL163" s="48" cm="1">
        <f t="array" ref="DL163">beneficio_muerte_individual_activo(DL$2,$F163,$D163, Hombres!$A$1:$DW$117, Mujeres!$A$1:$DW$117)</f>
        <v>3692.0643286706404</v>
      </c>
      <c r="DM163" s="48" cm="1">
        <f t="array" ref="DM163">beneficio_muerte_individual_activo(DM$2,$F163,$D163, Hombres!$A$1:$DW$117, Mujeres!$A$1:$DW$117)</f>
        <v>3925.2262199092793</v>
      </c>
      <c r="DN163" s="48" cm="1">
        <f t="array" ref="DN163">beneficio_muerte_individual_activo(DN$2,$F163,$D163, Hombres!$A$1:$DW$117, Mujeres!$A$1:$DW$117)</f>
        <v>4226.9611582906618</v>
      </c>
      <c r="DO163" s="48" cm="1">
        <f t="array" ref="DO163">beneficio_muerte_individual_activo(DO$2,$F163,$D163, Hombres!$A$1:$DW$117, Mujeres!$A$1:$DW$117)</f>
        <v>4566.2102655004346</v>
      </c>
      <c r="DP163" s="48" cm="1">
        <f t="array" ref="DP163">beneficio_muerte_individual_activo(DP$2,$F163,$D163, Hombres!$A$1:$DW$117, Mujeres!$A$1:$DW$117)</f>
        <v>4927.3898223736815</v>
      </c>
      <c r="DQ163" s="48" cm="1">
        <f t="array" ref="DQ163">beneficio_muerte_individual_activo(DQ$2,$F163,$D163, Hombres!$A$1:$DW$117, Mujeres!$A$1:$DW$117)</f>
        <v>5274.1375457240883</v>
      </c>
      <c r="DR163" s="48" cm="1">
        <f t="array" ref="DR163">beneficio_muerte_individual_activo(DR$2,$F163,$D163, Hombres!$A$1:$DW$117, Mujeres!$A$1:$DW$117)</f>
        <v>5624.7571336605506</v>
      </c>
      <c r="DS163" s="48" cm="1">
        <f t="array" ref="DS163">beneficio_muerte_individual_activo(DS$2,$F163,$D163, Hombres!$A$1:$DW$117, Mujeres!$A$1:$DW$117)</f>
        <v>5999.45071775011</v>
      </c>
      <c r="DT163" s="48" cm="1">
        <f t="array" ref="DT163">beneficio_muerte_individual_activo(DT$2,$F163,$D163, Hombres!$A$1:$DW$117, Mujeres!$A$1:$DW$117)</f>
        <v>6400.998057624477</v>
      </c>
      <c r="DU163" s="48" cm="1">
        <f t="array" ref="DU163">beneficio_muerte_individual_activo(DU$2,$F163,$D163, Hombres!$A$1:$DW$117, Mujeres!$A$1:$DW$117)</f>
        <v>6825.7112124623472</v>
      </c>
      <c r="DV163" s="48" cm="1">
        <f t="array" ref="DV163">beneficio_muerte_individual_activo(DV$2,$F163,$D163, Hombres!$A$1:$DW$117, Mujeres!$A$1:$DW$117)</f>
        <v>7265.9520789754451</v>
      </c>
      <c r="DW163" s="48" cm="1">
        <f t="array" ref="DW163">beneficio_muerte_individual_activo(DW$2,$F163,$D163, Hombres!$A$1:$DW$117, Mujeres!$A$1:$DW$117)</f>
        <v>7748.5758618144064</v>
      </c>
      <c r="DX163" s="48" cm="1">
        <f t="array" ref="DX163">beneficio_muerte_individual_activo(DX$2,$F163,$D163, Hombres!$A$1:$DW$117, Mujeres!$A$1:$DW$117)</f>
        <v>8339.0542417305132</v>
      </c>
      <c r="DY163" s="48" cm="1">
        <f t="array" ref="DY163">beneficio_muerte_individual_activo(DY$2,$F163,$D163, Hombres!$A$1:$DW$117, Mujeres!$A$1:$DW$117)</f>
        <v>9006.1077996482945</v>
      </c>
      <c r="DZ163" s="48" cm="1">
        <f t="array" ref="DZ163">beneficio_muerte_individual_activo(DZ$2,$F163,$D163, Hombres!$A$1:$DW$117, Mujeres!$A$1:$DW$117)</f>
        <v>9704.3736834717856</v>
      </c>
      <c r="EA163" s="48" cm="1">
        <f t="array" ref="EA163">beneficio_muerte_individual_activo(EA$2,$F163,$D163, Hombres!$A$1:$DW$117, Mujeres!$A$1:$DW$117)</f>
        <v>10355.570770601893</v>
      </c>
      <c r="EB163" s="48" cm="1">
        <f t="array" ref="EB163">beneficio_muerte_individual_activo(EB$2,$F163,$D163, Hombres!$A$1:$DW$117, Mujeres!$A$1:$DW$117)</f>
        <v>10997.809080052755</v>
      </c>
      <c r="EC163" s="48" cm="1">
        <f t="array" ref="EC163">beneficio_muerte_individual_activo(EC$2,$F163,$D163, Hombres!$A$1:$DW$117, Mujeres!$A$1:$DW$117)</f>
        <v>11723.869959076728</v>
      </c>
      <c r="ED163" s="48" cm="1">
        <f t="array" ref="ED163">beneficio_muerte_individual_activo(ED$2,$F163,$D163, Hombres!$A$1:$DW$117, Mujeres!$A$1:$DW$117)</f>
        <v>12621.54605511238</v>
      </c>
      <c r="EE163" s="48" cm="1">
        <f t="array" ref="EE163">beneficio_muerte_individual_activo(EE$2,$F163,$D163, Hombres!$A$1:$DW$117, Mujeres!$A$1:$DW$117)</f>
        <v>13729.831330424631</v>
      </c>
      <c r="EF163" s="48" cm="1">
        <f t="array" ref="EF163">beneficio_muerte_individual_activo(EF$2,$F163,$D163, Hombres!$A$1:$DW$117, Mujeres!$A$1:$DW$117)</f>
        <v>15043.313856724715</v>
      </c>
      <c r="EG163" s="48" cm="1">
        <f t="array" ref="EG163">beneficio_muerte_individual_activo(EG$2,$F163,$D163, Hombres!$A$1:$DW$117, Mujeres!$A$1:$DW$117)</f>
        <v>9924.7372382067497</v>
      </c>
      <c r="EH163" s="48" cm="1">
        <f t="array" ref="EH163">beneficio_muerte_individual_activo(EH$2,$F163,$D163, Hombres!$A$1:$DW$117, Mujeres!$A$1:$DW$117)</f>
        <v>10866.596716635344</v>
      </c>
      <c r="EI163" s="48" cm="1">
        <f t="array" ref="EI163">beneficio_muerte_individual_activo(EI$2,$F163,$D163, Hombres!$A$1:$DW$117, Mujeres!$A$1:$DW$117)</f>
        <v>11736.144348040531</v>
      </c>
      <c r="EJ163" s="48" cm="1">
        <f t="array" ref="EJ163">beneficio_muerte_individual_activo(EJ$2,$F163,$D163, Hombres!$A$1:$DW$117, Mujeres!$A$1:$DW$117)</f>
        <v>12528.61764751356</v>
      </c>
      <c r="EK163" s="48" cm="1">
        <f t="array" ref="EK163">beneficio_muerte_individual_activo(EK$2,$F163,$D163, Hombres!$A$1:$DW$117, Mujeres!$A$1:$DW$117)</f>
        <v>13343.330668058643</v>
      </c>
      <c r="EL163" s="48" cm="1">
        <f t="array" ref="EL163">beneficio_muerte_individual_activo(EL$2,$F163,$D163, Hombres!$A$1:$DW$117, Mujeres!$A$1:$DW$117)</f>
        <v>14308.108064261625</v>
      </c>
      <c r="EM163" s="48" cm="1">
        <f t="array" ref="EM163">beneficio_muerte_individual_activo(EM$2,$F163,$D163, Hombres!$A$1:$DW$117, Mujeres!$A$1:$DW$117)</f>
        <v>15467.015376067804</v>
      </c>
      <c r="EN163" s="48" cm="1">
        <f t="array" ref="EN163">beneficio_muerte_individual_activo(EN$2,$F163,$D163, Hombres!$A$1:$DW$117, Mujeres!$A$1:$DW$117)</f>
        <v>16893.658239392353</v>
      </c>
      <c r="EO163" s="48" cm="1">
        <f t="array" ref="EO163">beneficio_muerte_individual_activo(EO$2,$F163,$D163, Hombres!$A$1:$DW$117, Mujeres!$A$1:$DW$117)</f>
        <v>18791.120731763029</v>
      </c>
      <c r="EP163" s="48" cm="1">
        <f t="array" ref="EP163">beneficio_muerte_individual_activo(EP$2,$F163,$D163, Hombres!$A$1:$DW$117, Mujeres!$A$1:$DW$117)</f>
        <v>21181.11990530766</v>
      </c>
      <c r="EQ163" s="48" cm="1">
        <f t="array" ref="EQ163">beneficio_muerte_individual_activo(EQ$2,$F163,$D163, Hombres!$A$1:$DW$117, Mujeres!$A$1:$DW$117)</f>
        <v>23723.065707254013</v>
      </c>
      <c r="ER163" s="48" cm="1">
        <f t="array" ref="ER163">beneficio_muerte_individual_activo(ER$2,$F163,$D163, Hombres!$A$1:$DW$117, Mujeres!$A$1:$DW$117)</f>
        <v>26058.286792988241</v>
      </c>
      <c r="ES163" s="48" cm="1">
        <f t="array" ref="ES163">beneficio_muerte_individual_activo(ES$2,$F163,$D163, Hombres!$A$1:$DW$117, Mujeres!$A$1:$DW$117)</f>
        <v>28207.95487343688</v>
      </c>
      <c r="ET163" s="48" cm="1">
        <f t="array" ref="ET163">beneficio_muerte_individual_activo(ET$2,$F163,$D163, Hombres!$A$1:$DW$117, Mujeres!$A$1:$DW$117)</f>
        <v>30614.598006913668</v>
      </c>
      <c r="EU163" s="48" cm="1">
        <f t="array" ref="EU163">beneficio_muerte_individual_activo(EU$2,$F163,$D163, Hombres!$A$1:$DW$117, Mujeres!$A$1:$DW$117)</f>
        <v>33699.200225248358</v>
      </c>
      <c r="EV163" s="48" cm="1">
        <f t="array" ref="EV163">beneficio_muerte_individual_activo(EV$2,$F163,$D163, Hombres!$A$1:$DW$117, Mujeres!$A$1:$DW$117)</f>
        <v>37645.955257098271</v>
      </c>
      <c r="EW163" s="48" cm="1">
        <f t="array" ref="EW163">beneficio_muerte_individual_activo(EW$2,$F163,$D163, Hombres!$A$1:$DW$117, Mujeres!$A$1:$DW$117)</f>
        <v>42357.664447505696</v>
      </c>
      <c r="EX163" s="48" cm="1">
        <f t="array" ref="EX163">beneficio_muerte_individual_activo(EX$2,$F163,$D163, Hombres!$A$1:$DW$117, Mujeres!$A$1:$DW$117)</f>
        <v>50303.188528351653</v>
      </c>
      <c r="EY163" s="48" cm="1">
        <f t="array" ref="EY163">beneficio_muerte_individual_activo(EY$2,$F163,$D163, Hombres!$A$1:$DW$117, Mujeres!$A$1:$DW$117)</f>
        <v>55511.570508980723</v>
      </c>
      <c r="EZ163" s="48" cm="1">
        <f t="array" ref="EZ163">beneficio_muerte_individual_activo(EZ$2,$F163,$D163, Hombres!$A$1:$DW$117, Mujeres!$A$1:$DW$117)</f>
        <v>61137.561190416222</v>
      </c>
      <c r="FA163" s="48" cm="1">
        <f t="array" ref="FA163">beneficio_muerte_individual_activo(FA$2,$F163,$D163, Hombres!$A$1:$DW$117, Mujeres!$A$1:$DW$117)</f>
        <v>67177.650320552857</v>
      </c>
      <c r="FB163" s="48" cm="1">
        <f t="array" ref="FB163">beneficio_muerte_individual_activo(FB$2,$F163,$D163, Hombres!$A$1:$DW$117, Mujeres!$A$1:$DW$117)</f>
        <v>73519.915291734651</v>
      </c>
      <c r="FC163" s="48" cm="1">
        <f t="array" ref="FC163">beneficio_muerte_individual_activo(FC$2,$F163,$D163, Hombres!$A$1:$DW$117, Mujeres!$A$1:$DW$117)</f>
        <v>80125.221929550476</v>
      </c>
      <c r="FD163" s="48" cm="1">
        <f t="array" ref="FD163">beneficio_muerte_individual_activo(FD$2,$F163,$D163, Hombres!$A$1:$DW$117, Mujeres!$A$1:$DW$117)</f>
        <v>87016.70722711859</v>
      </c>
      <c r="FE163" s="48" cm="1">
        <f t="array" ref="FE163">beneficio_muerte_individual_activo(FE$2,$F163,$D163, Hombres!$A$1:$DW$117, Mujeres!$A$1:$DW$117)</f>
        <v>94143.637394904246</v>
      </c>
      <c r="FF163" s="48" cm="1">
        <f t="array" ref="FF163">beneficio_muerte_individual_activo(FF$2,$F163,$D163, Hombres!$A$1:$DW$117, Mujeres!$A$1:$DW$117)</f>
        <v>101346.62267175941</v>
      </c>
      <c r="FG163" s="48" cm="1">
        <f t="array" ref="FG163">beneficio_muerte_individual_activo(FG$2,$F163,$D163, Hombres!$A$1:$DW$117, Mujeres!$A$1:$DW$117)</f>
        <v>108351.74336134167</v>
      </c>
      <c r="FH163" s="48" cm="1">
        <f t="array" ref="FH163">beneficio_muerte_individual_activo(FH$2,$F163,$D163, Hombres!$A$1:$DW$117, Mujeres!$A$1:$DW$117)</f>
        <v>114969.83151178225</v>
      </c>
      <c r="FI163" s="48" cm="1">
        <f t="array" ref="FI163">beneficio_muerte_individual_activo(FI$2,$F163,$D163, Hombres!$A$1:$DW$117, Mujeres!$A$1:$DW$117)</f>
        <v>121061.94623575956</v>
      </c>
      <c r="FJ163" s="48" cm="1">
        <f t="array" ref="FJ163">beneficio_muerte_individual_activo(FJ$2,$F163,$D163, Hombres!$A$1:$DW$117, Mujeres!$A$1:$DW$117)</f>
        <v>126435.47396493977</v>
      </c>
      <c r="FK163" s="48" cm="1">
        <f t="array" ref="FK163">beneficio_muerte_individual_activo(FK$2,$F163,$D163, Hombres!$A$1:$DW$117, Mujeres!$A$1:$DW$117)</f>
        <v>130790.76653270952</v>
      </c>
      <c r="FL163" s="48" cm="1">
        <f t="array" ref="FL163">beneficio_muerte_individual_activo(FL$2,$F163,$D163, Hombres!$A$1:$DW$117, Mujeres!$A$1:$DW$117)</f>
        <v>133716.42841816772</v>
      </c>
      <c r="FM163" s="48" cm="1">
        <f t="array" ref="FM163">beneficio_muerte_individual_activo(FM$2,$F163,$D163, Hombres!$A$1:$DW$117, Mujeres!$A$1:$DW$117)</f>
        <v>134841.66153819032</v>
      </c>
      <c r="FN163" s="48" cm="1">
        <f t="array" ref="FN163">beneficio_muerte_individual_activo(FN$2,$F163,$D163, Hombres!$A$1:$DW$117, Mujeres!$A$1:$DW$117)</f>
        <v>133913.04463948609</v>
      </c>
      <c r="FO163" s="48" cm="1">
        <f t="array" ref="FO163">beneficio_muerte_individual_activo(FO$2,$F163,$D163, Hombres!$A$1:$DW$117, Mujeres!$A$1:$DW$117)</f>
        <v>130727.07177082797</v>
      </c>
      <c r="FP163" s="48" cm="1">
        <f t="array" ref="FP163">beneficio_muerte_individual_activo(FP$2,$F163,$D163, Hombres!$A$1:$DW$117, Mujeres!$A$1:$DW$117)</f>
        <v>125103.80960927399</v>
      </c>
      <c r="FQ163" s="108" cm="1">
        <f t="array" ref="FQ163">beneficio_muerte_individual_activo(FQ$2,$F163,$D163, Hombres!$A$1:$DW$117, Mujeres!$A$1:$DW$117)</f>
        <v>116954.07472529629</v>
      </c>
      <c r="FR163" s="48" cm="1">
        <f t="array" ref="FR163">beneficio_muerte_individual_activo(FR$2,$F163,$D163, Hombres!$A$1:$DW$117, Mujeres!$A$1:$DW$117)</f>
        <v>106421.20895994996</v>
      </c>
      <c r="FS163" s="48" cm="1">
        <f t="array" ref="FS163">beneficio_muerte_individual_activo(FS$2,$F163,$D163, Hombres!$A$1:$DW$117, Mujeres!$A$1:$DW$117)</f>
        <v>93905.768828786415</v>
      </c>
      <c r="FT163" s="48" cm="1">
        <f t="array" ref="FT163">beneficio_muerte_individual_activo(FT$2,$F163,$D163, Hombres!$A$1:$DW$117, Mujeres!$A$1:$DW$117)</f>
        <v>79994.353074165017</v>
      </c>
      <c r="FU163" s="48" cm="1">
        <f t="array" ref="FU163">beneficio_muerte_individual_activo(FU$2,$F163,$D163, Hombres!$A$1:$DW$117, Mujeres!$A$1:$DW$117)</f>
        <v>65417.555390955335</v>
      </c>
      <c r="FV163" s="48" cm="1">
        <f t="array" ref="FV163">beneficio_muerte_individual_activo(FV$2,$F163,$D163, Hombres!$A$1:$DW$117, Mujeres!$A$1:$DW$117)</f>
        <v>51014.540290428813</v>
      </c>
      <c r="FW163" s="48" cm="1">
        <f t="array" ref="FW163">beneficio_muerte_individual_activo(FW$2,$F163,$D163, Hombres!$A$1:$DW$117, Mujeres!$A$1:$DW$117)</f>
        <v>37651.98463125687</v>
      </c>
      <c r="FX163" s="48" cm="1">
        <f t="array" ref="FX163">beneficio_muerte_individual_activo(FX$2,$F163,$D163, Hombres!$A$1:$DW$117, Mujeres!$A$1:$DW$117)</f>
        <v>26072.459381667548</v>
      </c>
      <c r="FY163" s="48" cm="1">
        <f t="array" ref="FY163">beneficio_muerte_individual_activo(FY$2,$F163,$D163, Hombres!$A$1:$DW$117, Mujeres!$A$1:$DW$117)</f>
        <v>16758.839959031007</v>
      </c>
      <c r="FZ163" s="48" cm="1">
        <f t="array" ref="FZ163">beneficio_muerte_individual_activo(FZ$2,$F163,$D163, Hombres!$A$1:$DW$117, Mujeres!$A$1:$DW$117)</f>
        <v>9868.8746856995913</v>
      </c>
      <c r="GA163" s="48" cm="1">
        <f t="array" ref="GA163">beneficio_muerte_individual_activo(GA$2,$F163,$D163, Hombres!$A$1:$DW$117, Mujeres!$A$1:$DW$117)</f>
        <v>5238.8358326251</v>
      </c>
      <c r="GB163" s="48" cm="1">
        <f t="array" ref="GB163">beneficio_muerte_individual_activo(GB$2,$F163,$D163, Hombres!$A$1:$DW$117, Mujeres!$A$1:$DW$117)</f>
        <v>2456.6410020457415</v>
      </c>
      <c r="GC163" s="48" cm="1">
        <f t="array" ref="GC163">beneficio_muerte_individual_activo(GC$2,$F163,$D163, Hombres!$A$1:$DW$117, Mujeres!$A$1:$DW$117)</f>
        <v>990.89941618156513</v>
      </c>
      <c r="GD163" s="48" cm="1">
        <f t="array" ref="GD163">beneficio_muerte_individual_activo(GD$2,$F163,$D163, Hombres!$A$1:$DW$117, Mujeres!$A$1:$DW$117)</f>
        <v>331.39067388156889</v>
      </c>
      <c r="GE163" s="48" cm="1">
        <f t="array" ref="GE163">beneficio_muerte_individual_activo(GE$2,$F163,$D163, Hombres!$A$1:$DW$117, Mujeres!$A$1:$DW$117)</f>
        <v>87.046044798138837</v>
      </c>
      <c r="GF163" s="48" cm="1">
        <f t="array" ref="GF163">beneficio_muerte_individual_activo(GF$2,$F163,$D163, Hombres!$A$1:$DW$117, Mujeres!$A$1:$DW$117)</f>
        <v>16.423544017420586</v>
      </c>
      <c r="GG163" s="48" cm="1">
        <f t="array" ref="GG163">beneficio_muerte_individual_activo(GG$2,$F163,$D163, Hombres!$A$1:$DW$117, Mujeres!$A$1:$DW$117)</f>
        <v>1.9243406000894285</v>
      </c>
      <c r="GH163" s="48" cm="1">
        <f t="array" ref="GH163">beneficio_muerte_individual_activo(GH$2,$F163,$D163, Hombres!$A$1:$DW$117, Mujeres!$A$1:$DW$117)</f>
        <v>0</v>
      </c>
      <c r="GI163" s="48" cm="1">
        <f t="array" ref="GI163">beneficio_muerte_individual_activo(GI$2,$F163,$D163, Hombres!$A$1:$DW$117, Mujeres!$A$1:$DW$117)</f>
        <v>0</v>
      </c>
      <c r="GJ163" s="48" cm="1">
        <f t="array" ref="GJ163">beneficio_muerte_individual_activo(GJ$2,$F163,$D163, Hombres!$A$1:$DW$117, Mujeres!$A$1:$DW$117)</f>
        <v>0</v>
      </c>
      <c r="GK163" s="48" cm="1">
        <f t="array" ref="GK163">beneficio_muerte_individual_activo(GK$2,$F163,$D163, Hombres!$A$1:$DW$117, Mujeres!$A$1:$DW$117)</f>
        <v>0</v>
      </c>
      <c r="GL163" s="48" cm="1">
        <f t="array" ref="GL163">beneficio_muerte_individual_activo(GL$2,$F163,$D163, Hombres!$A$1:$DW$117, Mujeres!$A$1:$DW$117)</f>
        <v>0</v>
      </c>
      <c r="GM163" s="48" cm="1">
        <f t="array" ref="GM163">beneficio_muerte_individual_activo(GM$2,$F163,$D163, Hombres!$A$1:$DW$117, Mujeres!$A$1:$DW$117)</f>
        <v>0</v>
      </c>
      <c r="GN163" s="48" cm="1">
        <f t="array" ref="GN163">beneficio_muerte_individual_activo(GN$2,$F163,$D163, Hombres!$A$1:$DW$117, Mujeres!$A$1:$DW$117)</f>
        <v>0</v>
      </c>
      <c r="GO163" s="48" cm="1">
        <f t="array" ref="GO163">beneficio_muerte_individual_activo(GO$2,$F163,$D163, Hombres!$A$1:$DW$117, Mujeres!$A$1:$DW$117)</f>
        <v>0</v>
      </c>
      <c r="GP163" s="48" cm="1">
        <f t="array" ref="GP163">beneficio_muerte_individual_activo(GP$2,$F163,$D163, Hombres!$A$1:$DW$117, Mujeres!$A$1:$DW$117)</f>
        <v>0</v>
      </c>
      <c r="GQ163" s="48" cm="1">
        <f t="array" ref="GQ163">beneficio_muerte_individual_activo(GQ$2,$F163,$D163, Hombres!$A$1:$DW$117, Mujeres!$A$1:$DW$117)</f>
        <v>0</v>
      </c>
      <c r="GR163" s="48" cm="1">
        <f t="array" ref="GR163">beneficio_muerte_individual_activo(GR$2,$F163,$D163, Hombres!$A$1:$DW$117, Mujeres!$A$1:$DW$117)</f>
        <v>0</v>
      </c>
      <c r="GS163" s="48" cm="1">
        <f t="array" ref="GS163">beneficio_muerte_individual_activo(GS$2,$F163,$D163, Hombres!$A$1:$DW$117, Mujeres!$A$1:$DW$117)</f>
        <v>0</v>
      </c>
      <c r="GT163" s="48" cm="1">
        <f t="array" ref="GT163">beneficio_muerte_individual_activo(GT$2,$F163,$D163, Hombres!$A$1:$DW$117, Mujeres!$A$1:$DW$117)</f>
        <v>0</v>
      </c>
      <c r="GU163" s="48" cm="1">
        <f t="array" ref="GU163">beneficio_muerte_individual_activo(GU$2,$F163,$D163, Hombres!$A$1:$DW$117, Mujeres!$A$1:$DW$117)</f>
        <v>0</v>
      </c>
      <c r="GV163" s="48" cm="1">
        <f t="array" ref="GV163">beneficio_muerte_individual_activo(GV$2,$F163,$D163, Hombres!$A$1:$DW$117, Mujeres!$A$1:$DW$117)</f>
        <v>0</v>
      </c>
    </row>
    <row r="164" spans="1:204" x14ac:dyDescent="0.35">
      <c r="A164" s="1">
        <f t="shared" si="2"/>
        <v>162</v>
      </c>
      <c r="B164" s="77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41" cm="1">
        <f t="array" ref="G164">PorcentajePension(C164,E164, D164)</f>
        <v>0.45</v>
      </c>
      <c r="I164" s="74"/>
      <c r="J164" s="48" cm="1">
        <f t="array" ref="J164">AnualidadActivo(J$2, $E164, $C164, $B164, $D164, Hombres!$A$1:$DW$117, Mujeres!$A$1:$DW$117)</f>
        <v>0</v>
      </c>
      <c r="K164" s="48" cm="1">
        <f t="array" ref="K164">AnualidadActivo(K$2, $E164, $C164, $B164, $D164, Hombres!$A$1:$DW$117, Mujeres!$A$1:$DW$117)</f>
        <v>0</v>
      </c>
      <c r="L164" s="48" cm="1">
        <f t="array" ref="L164">AnualidadActivo(L$2, $E164, $C164, $B164, $D164, Hombres!$A$1:$DW$117, Mujeres!$A$1:$DW$117)</f>
        <v>0</v>
      </c>
      <c r="M164" s="48" cm="1">
        <f t="array" ref="M164">AnualidadActivo(M$2, $E164, $C164, $B164, $D164, Hombres!$A$1:$DW$117, Mujeres!$A$1:$DW$117)</f>
        <v>0</v>
      </c>
      <c r="N164" s="48" cm="1">
        <f t="array" ref="N164">AnualidadActivo(N$2, $E164, $C164, $B164, $D164, Hombres!$A$1:$DW$117, Mujeres!$A$1:$DW$117)</f>
        <v>0</v>
      </c>
      <c r="O164" s="48" cm="1">
        <f t="array" ref="O164">AnualidadActivo(O$2, $E164, $C164, $B164, $D164, Hombres!$A$1:$DW$117, Mujeres!$A$1:$DW$117)</f>
        <v>0</v>
      </c>
      <c r="P164" s="48" cm="1">
        <f t="array" ref="P164">AnualidadActivo(P$2, $E164, $C164, $B164, $D164, Hombres!$A$1:$DW$117, Mujeres!$A$1:$DW$117)</f>
        <v>0</v>
      </c>
      <c r="Q164" s="48" cm="1">
        <f t="array" ref="Q164">AnualidadActivo(Q$2, $E164, $C164, $B164, $D164, Hombres!$A$1:$DW$117, Mujeres!$A$1:$DW$117)</f>
        <v>0</v>
      </c>
      <c r="R164" s="48" cm="1">
        <f t="array" ref="R164">AnualidadActivo(R$2, $E164, $C164, $B164, $D164, Hombres!$A$1:$DW$117, Mujeres!$A$1:$DW$117)</f>
        <v>0</v>
      </c>
      <c r="S164" s="48" cm="1">
        <f t="array" ref="S164">AnualidadActivo(S$2, $E164, $C164, $B164, $D164, Hombres!$A$1:$DW$117, Mujeres!$A$1:$DW$117)</f>
        <v>0</v>
      </c>
      <c r="T164" s="48" cm="1">
        <f t="array" ref="T164">AnualidadActivo(T$2, $E164, $C164, $B164, $D164, Hombres!$A$1:$DW$117, Mujeres!$A$1:$DW$117)</f>
        <v>0</v>
      </c>
      <c r="U164" s="48" cm="1">
        <f t="array" ref="U164">AnualidadActivo(U$2, $E164, $C164, $B164, $D164, Hombres!$A$1:$DW$117, Mujeres!$A$1:$DW$117)</f>
        <v>0</v>
      </c>
      <c r="V164" s="48" cm="1">
        <f t="array" ref="V164">AnualidadActivo(V$2, $E164, $C164, $B164, $D164, Hombres!$A$1:$DW$117, Mujeres!$A$1:$DW$117)</f>
        <v>0</v>
      </c>
      <c r="W164" s="48" cm="1">
        <f t="array" ref="W164">AnualidadActivo(W$2, $E164, $C164, $B164, $D164, Hombres!$A$1:$DW$117, Mujeres!$A$1:$DW$117)</f>
        <v>0</v>
      </c>
      <c r="X164" s="48" cm="1">
        <f t="array" ref="X164">AnualidadActivo(X$2, $E164, $C164, $B164, $D164, Hombres!$A$1:$DW$117, Mujeres!$A$1:$DW$117)</f>
        <v>0</v>
      </c>
      <c r="Y164" s="48" cm="1">
        <f t="array" ref="Y164">AnualidadActivo(Y$2, $E164, $C164, $B164, $D164, Hombres!$A$1:$DW$117, Mujeres!$A$1:$DW$117)</f>
        <v>0</v>
      </c>
      <c r="Z164" s="48" cm="1">
        <f t="array" ref="Z164">AnualidadActivo(Z$2, $E164, $C164, $B164, $D164, Hombres!$A$1:$DW$117, Mujeres!$A$1:$DW$117)</f>
        <v>8652177.0525794569</v>
      </c>
      <c r="AA164" s="48" cm="1">
        <f t="array" ref="AA164">AnualidadActivo(AA$2, $E164, $C164, $B164, $D164, Hombres!$A$1:$DW$117, Mujeres!$A$1:$DW$117)</f>
        <v>8911742.3641568385</v>
      </c>
      <c r="AB164" s="48" cm="1">
        <f t="array" ref="AB164">AnualidadActivo(AB$2, $E164, $C164, $B164, $D164, Hombres!$A$1:$DW$117, Mujeres!$A$1:$DW$117)</f>
        <v>9179094.6350815445</v>
      </c>
      <c r="AC164" s="48" cm="1">
        <f t="array" ref="AC164">AnualidadActivo(AC$2, $E164, $C164, $B164, $D164, Hombres!$A$1:$DW$117, Mujeres!$A$1:$DW$117)</f>
        <v>9454467.4741339926</v>
      </c>
      <c r="AD164" s="48" cm="1">
        <f t="array" ref="AD164">AnualidadActivo(AD$2, $E164, $C164, $B164, $D164, Hombres!$A$1:$DW$117, Mujeres!$A$1:$DW$117)</f>
        <v>9738101.4983580112</v>
      </c>
      <c r="AE164" s="48" cm="1">
        <f t="array" ref="AE164">AnualidadActivo(AE$2, $E164, $C164, $B164, $D164, Hombres!$A$1:$DW$117, Mujeres!$A$1:$DW$117)</f>
        <v>9929680.3084930833</v>
      </c>
      <c r="AF164" s="48" cm="1">
        <f t="array" ref="AF164">AnualidadActivo(AF$2, $E164, $C164, $B164, $D164, Hombres!$A$1:$DW$117, Mujeres!$A$1:$DW$117)</f>
        <v>10117395.234948011</v>
      </c>
      <c r="AG164" s="48" cm="1">
        <f t="array" ref="AG164">AnualidadActivo(AG$2, $E164, $C164, $B164, $D164, Hombres!$A$1:$DW$117, Mujeres!$A$1:$DW$117)</f>
        <v>10301169.291600609</v>
      </c>
      <c r="AH164" s="48" cm="1">
        <f t="array" ref="AH164">AnualidadActivo(AH$2, $E164, $C164, $B164, $D164, Hombres!$A$1:$DW$117, Mujeres!$A$1:$DW$117)</f>
        <v>10480943.433565984</v>
      </c>
      <c r="AI164" s="48" cm="1">
        <f t="array" ref="AI164">AnualidadActivo(AI$2, $E164, $C164, $B164, $D164, Hombres!$A$1:$DW$117, Mujeres!$A$1:$DW$117)</f>
        <v>10655570.59304717</v>
      </c>
      <c r="AJ164" s="48" cm="1">
        <f t="array" ref="AJ164">AnualidadActivo(AJ$2, $E164, $C164, $B164, $D164, Hombres!$A$1:$DW$117, Mujeres!$A$1:$DW$117)</f>
        <v>10822583.129518531</v>
      </c>
      <c r="AK164" s="48" cm="1">
        <f t="array" ref="AK164">AnualidadActivo(AK$2, $E164, $C164, $B164, $D164, Hombres!$A$1:$DW$117, Mujeres!$A$1:$DW$117)</f>
        <v>10978191.236254979</v>
      </c>
      <c r="AL164" s="48" cm="1">
        <f t="array" ref="AL164">AnualidadActivo(AL$2, $E164, $C164, $B164, $D164, Hombres!$A$1:$DW$117, Mujeres!$A$1:$DW$117)</f>
        <v>11117920.885836648</v>
      </c>
      <c r="AM164" s="48" cm="1">
        <f t="array" ref="AM164">AnualidadActivo(AM$2, $E164, $C164, $B164, $D164, Hombres!$A$1:$DW$117, Mujeres!$A$1:$DW$117)</f>
        <v>11237315.093083797</v>
      </c>
      <c r="AN164" s="48" cm="1">
        <f t="array" ref="AN164">AnualidadActivo(AN$2, $E164, $C164, $B164, $D164, Hombres!$A$1:$DW$117, Mujeres!$A$1:$DW$117)</f>
        <v>11332856.420365142</v>
      </c>
      <c r="AO164" s="48" cm="1">
        <f t="array" ref="AO164">AnualidadActivo(AO$2, $E164, $C164, $B164, $D164, Hombres!$A$1:$DW$117, Mujeres!$A$1:$DW$117)</f>
        <v>11403163.274355799</v>
      </c>
      <c r="AP164" s="48" cm="1">
        <f t="array" ref="AP164">AnualidadActivo(AP$2, $E164, $C164, $B164, $D164, Hombres!$A$1:$DW$117, Mujeres!$A$1:$DW$117)</f>
        <v>11448109.013449121</v>
      </c>
      <c r="AQ164" s="48" cm="1">
        <f t="array" ref="AQ164">AnualidadActivo(AQ$2, $E164, $C164, $B164, $D164, Hombres!$A$1:$DW$117, Mujeres!$A$1:$DW$117)</f>
        <v>11467465.006796591</v>
      </c>
      <c r="AR164" s="48" cm="1">
        <f t="array" ref="AR164">AnualidadActivo(AR$2, $E164, $C164, $B164, $D164, Hombres!$A$1:$DW$117, Mujeres!$A$1:$DW$117)</f>
        <v>11460296.774693098</v>
      </c>
      <c r="AS164" s="48" cm="1">
        <f t="array" ref="AS164">AnualidadActivo(AS$2, $E164, $C164, $B164, $D164, Hombres!$A$1:$DW$117, Mujeres!$A$1:$DW$117)</f>
        <v>11424603.680388317</v>
      </c>
      <c r="AT164" s="48" cm="1">
        <f t="array" ref="AT164">AnualidadActivo(AT$2, $E164, $C164, $B164, $D164, Hombres!$A$1:$DW$117, Mujeres!$A$1:$DW$117)</f>
        <v>11337772.625258455</v>
      </c>
      <c r="AU164" s="48" cm="1">
        <f t="array" ref="AU164">AnualidadActivo(AU$2, $E164, $C164, $B164, $D164, Hombres!$A$1:$DW$117, Mujeres!$A$1:$DW$117)</f>
        <v>11212630.009810276</v>
      </c>
      <c r="AV164" s="48" cm="1">
        <f t="array" ref="AV164">AnualidadActivo(AV$2, $E164, $C164, $B164, $D164, Hombres!$A$1:$DW$117, Mujeres!$A$1:$DW$117)</f>
        <v>11046556.573560685</v>
      </c>
      <c r="AW164" s="48" cm="1">
        <f t="array" ref="AW164">AnualidadActivo(AW$2, $E164, $C164, $B164, $D164, Hombres!$A$1:$DW$117, Mujeres!$A$1:$DW$117)</f>
        <v>10836675.588793918</v>
      </c>
      <c r="AX164" s="48" cm="1">
        <f t="array" ref="AX164">AnualidadActivo(AX$2, $E164, $C164, $B164, $D164, Hombres!$A$1:$DW$117, Mujeres!$A$1:$DW$117)</f>
        <v>10580467.221320661</v>
      </c>
      <c r="AY164" s="48" cm="1">
        <f t="array" ref="AY164">AnualidadActivo(AY$2, $E164, $C164, $B164, $D164, Hombres!$A$1:$DW$117, Mujeres!$A$1:$DW$117)</f>
        <v>10276377.250535654</v>
      </c>
      <c r="AZ164" s="48" cm="1">
        <f t="array" ref="AZ164">AnualidadActivo(AZ$2, $E164, $C164, $B164, $D164, Hombres!$A$1:$DW$117, Mujeres!$A$1:$DW$117)</f>
        <v>9923146.8934187721</v>
      </c>
      <c r="BA164" s="48" cm="1">
        <f t="array" ref="BA164">AnualidadActivo(BA$2, $E164, $C164, $B164, $D164, Hombres!$A$1:$DW$117, Mujeres!$A$1:$DW$117)</f>
        <v>9519821.3917106651</v>
      </c>
      <c r="BB164" s="48" cm="1">
        <f t="array" ref="BB164">AnualidadActivo(BB$2, $E164, $C164, $B164, $D164, Hombres!$A$1:$DW$117, Mujeres!$A$1:$DW$117)</f>
        <v>9066365.1578126978</v>
      </c>
      <c r="BC164" s="48" cm="1">
        <f t="array" ref="BC164">AnualidadActivo(BC$2, $E164, $C164, $B164, $D164, Hombres!$A$1:$DW$117, Mujeres!$A$1:$DW$117)</f>
        <v>8564593.9325955976</v>
      </c>
      <c r="BD164" s="48" cm="1">
        <f t="array" ref="BD164">AnualidadActivo(BD$2, $E164, $C164, $B164, $D164, Hombres!$A$1:$DW$117, Mujeres!$A$1:$DW$117)</f>
        <v>8018310.995160725</v>
      </c>
      <c r="BE164" s="48" cm="1">
        <f t="array" ref="BE164">AnualidadActivo(BE$2, $E164, $C164, $B164, $D164, Hombres!$A$1:$DW$117, Mujeres!$A$1:$DW$117)</f>
        <v>7432581.1707625203</v>
      </c>
      <c r="BF164" s="48" cm="1">
        <f t="array" ref="BF164">AnualidadActivo(BF$2, $E164, $C164, $B164, $D164, Hombres!$A$1:$DW$117, Mujeres!$A$1:$DW$117)</f>
        <v>6813601.035965981</v>
      </c>
      <c r="BG164" s="48" cm="1">
        <f t="array" ref="BG164">AnualidadActivo(BG$2, $E164, $C164, $B164, $D164, Hombres!$A$1:$DW$117, Mujeres!$A$1:$DW$117)</f>
        <v>6169217.364033021</v>
      </c>
      <c r="BH164" s="48" cm="1">
        <f t="array" ref="BH164">AnualidadActivo(BH$2, $E164, $C164, $B164, $D164, Hombres!$A$1:$DW$117, Mujeres!$A$1:$DW$117)</f>
        <v>5509426.3345811376</v>
      </c>
      <c r="BI164" s="48" cm="1">
        <f t="array" ref="BI164">AnualidadActivo(BI$2, $E164, $C164, $B164, $D164, Hombres!$A$1:$DW$117, Mujeres!$A$1:$DW$117)</f>
        <v>4845809.4700237494</v>
      </c>
      <c r="BJ164" s="48" cm="1">
        <f t="array" ref="BJ164">AnualidadActivo(BJ$2, $E164, $C164, $B164, $D164, Hombres!$A$1:$DW$117, Mujeres!$A$1:$DW$117)</f>
        <v>4190512.0316023268</v>
      </c>
      <c r="BK164" s="48" cm="1">
        <f t="array" ref="BK164">AnualidadActivo(BK$2, $E164, $C164, $B164, $D164, Hombres!$A$1:$DW$117, Mujeres!$A$1:$DW$117)</f>
        <v>3555765.9634300778</v>
      </c>
      <c r="BL164" s="48" cm="1">
        <f t="array" ref="BL164">AnualidadActivo(BL$2, $E164, $C164, $B164, $D164, Hombres!$A$1:$DW$117, Mujeres!$A$1:$DW$117)</f>
        <v>2953718.5513826539</v>
      </c>
      <c r="BM164" s="48" cm="1">
        <f t="array" ref="BM164">AnualidadActivo(BM$2, $E164, $C164, $B164, $D164, Hombres!$A$1:$DW$117, Mujeres!$A$1:$DW$117)</f>
        <v>2396081.6929620081</v>
      </c>
      <c r="BN164" s="48" cm="1">
        <f t="array" ref="BN164">AnualidadActivo(BN$2, $E164, $C164, $B164, $D164, Hombres!$A$1:$DW$117, Mujeres!$A$1:$DW$117)</f>
        <v>1893035.6079007548</v>
      </c>
      <c r="BO164" s="48" cm="1">
        <f t="array" ref="BO164">AnualidadActivo(BO$2, $E164, $C164, $B164, $D164, Hombres!$A$1:$DW$117, Mujeres!$A$1:$DW$117)</f>
        <v>1452059.7136052516</v>
      </c>
      <c r="BP164" s="48" cm="1">
        <f t="array" ref="BP164">AnualidadActivo(BP$2, $E164, $C164, $B164, $D164, Hombres!$A$1:$DW$117, Mujeres!$A$1:$DW$117)</f>
        <v>1077428.532564352</v>
      </c>
      <c r="BQ164" s="48" cm="1">
        <f t="array" ref="BQ164">AnualidadActivo(BQ$2, $E164, $C164, $B164, $D164, Hombres!$A$1:$DW$117, Mujeres!$A$1:$DW$117)</f>
        <v>770114.7504566944</v>
      </c>
      <c r="BR164" s="48" cm="1">
        <f t="array" ref="BR164">AnualidadActivo(BR$2, $E164, $C164, $B164, $D164, Hombres!$A$1:$DW$117, Mujeres!$A$1:$DW$117)</f>
        <v>527812.46219893591</v>
      </c>
      <c r="BS164" s="48" cm="1">
        <f t="array" ref="BS164">AnualidadActivo(BS$2, $E164, $C164, $B164, $D164, Hombres!$A$1:$DW$117, Mujeres!$A$1:$DW$117)</f>
        <v>345063.90033990116</v>
      </c>
      <c r="BT164" s="48" cm="1">
        <f t="array" ref="BT164">AnualidadActivo(BT$2, $E164, $C164, $B164, $D164, Hombres!$A$1:$DW$117, Mujeres!$A$1:$DW$117)</f>
        <v>213871.53917358507</v>
      </c>
      <c r="BU164" s="48" cm="1">
        <f t="array" ref="BU164">AnualidadActivo(BU$2, $E164, $C164, $B164, $D164, Hombres!$A$1:$DW$117, Mujeres!$A$1:$DW$117)</f>
        <v>124758.58684240808</v>
      </c>
      <c r="BV164" s="48" cm="1">
        <f t="array" ref="BV164">AnualidadActivo(BV$2, $E164, $C164, $B164, $D164, Hombres!$A$1:$DW$117, Mujeres!$A$1:$DW$117)</f>
        <v>67907.229380636694</v>
      </c>
      <c r="BW164" s="48" cm="1">
        <f t="array" ref="BW164">AnualidadActivo(BW$2, $E164, $C164, $B164, $D164, Hombres!$A$1:$DW$117, Mujeres!$A$1:$DW$117)</f>
        <v>34145.290926205504</v>
      </c>
      <c r="BX164" s="48" cm="1">
        <f t="array" ref="BX164">AnualidadActivo(BX$2, $E164, $C164, $B164, $D164, Hombres!$A$1:$DW$117, Mujeres!$A$1:$DW$117)</f>
        <v>0</v>
      </c>
      <c r="BY164" s="48" cm="1">
        <f t="array" ref="BY164">AnualidadActivo(BY$2, $E164, $C164, $B164, $D164, Hombres!$A$1:$DW$117, Mujeres!$A$1:$DW$117)</f>
        <v>0</v>
      </c>
      <c r="BZ164" s="48" cm="1">
        <f t="array" ref="BZ164">AnualidadActivo(BZ$2, $E164, $C164, $B164, $D164, Hombres!$A$1:$DW$117, Mujeres!$A$1:$DW$117)</f>
        <v>0</v>
      </c>
      <c r="CA164" s="48" cm="1">
        <f t="array" ref="CA164">AnualidadActivo(CA$2, $E164, $C164, $B164, $D164, Hombres!$A$1:$DW$117, Mujeres!$A$1:$DW$117)</f>
        <v>0</v>
      </c>
      <c r="CB164" s="48" cm="1">
        <f t="array" ref="CB164">AnualidadActivo(CB$2, $E164, $C164, $B164, $D164, Hombres!$A$1:$DW$117, Mujeres!$A$1:$DW$117)</f>
        <v>0</v>
      </c>
      <c r="CC164" s="48" cm="1">
        <f t="array" ref="CC164">AnualidadActivo(CC$2, $E164, $C164, $B164, $D164, Hombres!$A$1:$DW$117, Mujeres!$A$1:$DW$117)</f>
        <v>0</v>
      </c>
      <c r="CD164" s="48" cm="1">
        <f t="array" ref="CD164">AnualidadActivo(CD$2, $E164, $C164, $B164, $D164, Hombres!$A$1:$DW$117, Mujeres!$A$1:$DW$117)</f>
        <v>0</v>
      </c>
      <c r="CE164" s="48" cm="1">
        <f t="array" ref="CE164">AnualidadActivo(CE$2, $E164, $C164, $B164, $D164, Hombres!$A$1:$DW$117, Mujeres!$A$1:$DW$117)</f>
        <v>0</v>
      </c>
      <c r="CF164" s="48" cm="1">
        <f t="array" ref="CF164">AnualidadActivo(CF$2, $E164, $C164, $B164, $D164, Hombres!$A$1:$DW$117, Mujeres!$A$1:$DW$117)</f>
        <v>0</v>
      </c>
      <c r="CG164" s="48" cm="1">
        <f t="array" ref="CG164">AnualidadActivo(CG$2, $E164, $C164, $B164, $D164, Hombres!$A$1:$DW$117, Mujeres!$A$1:$DW$117)</f>
        <v>0</v>
      </c>
      <c r="CH164" s="48" cm="1">
        <f t="array" ref="CH164">AnualidadActivo(CH$2, $E164, $C164, $B164, $D164, Hombres!$A$1:$DW$117, Mujeres!$A$1:$DW$117)</f>
        <v>0</v>
      </c>
      <c r="CI164" s="48" cm="1">
        <f t="array" ref="CI164">AnualidadActivo(CI$2, $E164, $C164, $B164, $D164, Hombres!$A$1:$DW$117, Mujeres!$A$1:$DW$117)</f>
        <v>0</v>
      </c>
      <c r="CJ164" s="48" cm="1">
        <f t="array" ref="CJ164">AnualidadActivo(CJ$2, $E164, $C164, $B164, $D164, Hombres!$A$1:$DW$117, Mujeres!$A$1:$DW$117)</f>
        <v>0</v>
      </c>
      <c r="CK164" s="48" cm="1">
        <f t="array" ref="CK164">AnualidadActivo(CK$2, $E164, $C164, $B164, $D164, Hombres!$A$1:$DW$117, Mujeres!$A$1:$DW$117)</f>
        <v>0</v>
      </c>
      <c r="CL164" s="48" cm="1">
        <f t="array" ref="CL164">AnualidadActivo(CL$2, $E164, $C164, $B164, $D164, Hombres!$A$1:$DW$117, Mujeres!$A$1:$DW$117)</f>
        <v>0</v>
      </c>
      <c r="CM164" s="48" cm="1">
        <f t="array" ref="CM164">AnualidadActivo(CM$2, $E164, $C164, $B164, $D164, Hombres!$A$1:$DW$117, Mujeres!$A$1:$DW$117)</f>
        <v>0</v>
      </c>
      <c r="CN164" s="48" cm="1">
        <f t="array" ref="CN164">AnualidadActivo(CN$2, $E164, $C164, $B164, $D164, Hombres!$A$1:$DW$117, Mujeres!$A$1:$DW$117)</f>
        <v>0</v>
      </c>
      <c r="CO164" s="48" cm="1">
        <f t="array" ref="CO164">AnualidadActivo(CO$2, $E164, $C164, $B164, $D164, Hombres!$A$1:$DW$117, Mujeres!$A$1:$DW$117)</f>
        <v>0</v>
      </c>
      <c r="CP164" s="48" cm="1">
        <f t="array" ref="CP164">AnualidadActivo(CP$2, $E164, $C164, $B164, $D164, Hombres!$A$1:$DW$117, Mujeres!$A$1:$DW$117)</f>
        <v>0</v>
      </c>
      <c r="CQ164" s="48" cm="1">
        <f t="array" ref="CQ164">AnualidadActivo(CQ$2, $E164, $C164, $B164, $D164, Hombres!$A$1:$DW$117, Mujeres!$A$1:$DW$117)</f>
        <v>0</v>
      </c>
      <c r="CR164" s="48" cm="1">
        <f t="array" ref="CR164">AnualidadActivo(CR$2, $E164, $C164, $B164, $D164, Hombres!$A$1:$DW$117, Mujeres!$A$1:$DW$117)</f>
        <v>0</v>
      </c>
      <c r="CS164" s="48" cm="1">
        <f t="array" ref="CS164">AnualidadActivo(CS$2, $E164, $C164, $B164, $D164, Hombres!$A$1:$DW$117, Mujeres!$A$1:$DW$117)</f>
        <v>0</v>
      </c>
      <c r="CT164" s="48" cm="1">
        <f t="array" ref="CT164">AnualidadActivo(CT$2, $E164, $C164, $B164, $D164, Hombres!$A$1:$DW$117, Mujeres!$A$1:$DW$117)</f>
        <v>0</v>
      </c>
      <c r="CU164" s="48" cm="1">
        <f t="array" ref="CU164">AnualidadActivo(CU$2, $E164, $C164, $B164, $D164, Hombres!$A$1:$DW$117, Mujeres!$A$1:$DW$117)</f>
        <v>0</v>
      </c>
      <c r="CV164" s="48" cm="1">
        <f t="array" ref="CV164">AnualidadActivo(CV$2, $E164, $C164, $B164, $D164, Hombres!$A$1:$DW$117, Mujeres!$A$1:$DW$117)</f>
        <v>0</v>
      </c>
      <c r="CW164" s="48" cm="1">
        <f t="array" ref="CW164">AnualidadActivo(CW$2, $E164, $C164, $B164, $D164, Hombres!$A$1:$DW$117, Mujeres!$A$1:$DW$117)</f>
        <v>0</v>
      </c>
      <c r="CX164" s="48" cm="1">
        <f t="array" ref="CX164">AnualidadActivo(CX$2, $E164, $C164, $B164, $D164, Hombres!$A$1:$DW$117, Mujeres!$A$1:$DW$117)</f>
        <v>0</v>
      </c>
      <c r="CY164" s="48" cm="1">
        <f t="array" ref="CY164">AnualidadActivo(CY$2, $E164, $C164, $B164, $D164, Hombres!$A$1:$DW$117, Mujeres!$A$1:$DW$117)</f>
        <v>0</v>
      </c>
      <c r="CZ164" s="48" cm="1">
        <f t="array" ref="CZ164">AnualidadActivo(CZ$2, $E164, $C164, $B164, $D164, Hombres!$A$1:$DW$117, Mujeres!$A$1:$DW$117)</f>
        <v>0</v>
      </c>
      <c r="DA164" s="48" cm="1">
        <f t="array" ref="DA164">AnualidadActivo(DA$2, $E164, $C164, $B164, $D164, Hombres!$A$1:$DW$117, Mujeres!$A$1:$DW$117)</f>
        <v>0</v>
      </c>
      <c r="DD164" s="21"/>
      <c r="DE164" s="48" cm="1">
        <f t="array" ref="DE164">beneficio_muerte_individual_activo(DE$2,$F164,$D164, Hombres!$A$1:$DW$117, Mujeres!$A$1:$DW$117)</f>
        <v>0</v>
      </c>
      <c r="DF164" s="48" cm="1">
        <f t="array" ref="DF164">beneficio_muerte_individual_activo(DF$2,$F164,$D164, Hombres!$A$1:$DW$117, Mujeres!$A$1:$DW$117)</f>
        <v>19516.297478749999</v>
      </c>
      <c r="DG164" s="48" cm="1">
        <f t="array" ref="DG164">beneficio_muerte_individual_activo(DG$2,$F164,$D164, Hombres!$A$1:$DW$117, Mujeres!$A$1:$DW$117)</f>
        <v>20558.83695138638</v>
      </c>
      <c r="DH164" s="48" cm="1">
        <f t="array" ref="DH164">beneficio_muerte_individual_activo(DH$2,$F164,$D164, Hombres!$A$1:$DW$117, Mujeres!$A$1:$DW$117)</f>
        <v>21679.560720643531</v>
      </c>
      <c r="DI164" s="48" cm="1">
        <f t="array" ref="DI164">beneficio_muerte_individual_activo(DI$2,$F164,$D164, Hombres!$A$1:$DW$117, Mujeres!$A$1:$DW$117)</f>
        <v>22962.932408674173</v>
      </c>
      <c r="DJ164" s="48" cm="1">
        <f t="array" ref="DJ164">beneficio_muerte_individual_activo(DJ$2,$F164,$D164, Hombres!$A$1:$DW$117, Mujeres!$A$1:$DW$117)</f>
        <v>24565.168384760796</v>
      </c>
      <c r="DK164" s="48" cm="1">
        <f t="array" ref="DK164">beneficio_muerte_individual_activo(DK$2,$F164,$D164, Hombres!$A$1:$DW$117, Mujeres!$A$1:$DW$117)</f>
        <v>26580.828286195712</v>
      </c>
      <c r="DL164" s="48" cm="1">
        <f t="array" ref="DL164">beneficio_muerte_individual_activo(DL$2,$F164,$D164, Hombres!$A$1:$DW$117, Mujeres!$A$1:$DW$117)</f>
        <v>28979.772070263512</v>
      </c>
      <c r="DM164" s="48" cm="1">
        <f t="array" ref="DM164">beneficio_muerte_individual_activo(DM$2,$F164,$D164, Hombres!$A$1:$DW$117, Mujeres!$A$1:$DW$117)</f>
        <v>31498.905310455026</v>
      </c>
      <c r="DN164" s="48" cm="1">
        <f t="array" ref="DN164">beneficio_muerte_individual_activo(DN$2,$F164,$D164, Hombres!$A$1:$DW$117, Mujeres!$A$1:$DW$117)</f>
        <v>33951.12649395335</v>
      </c>
      <c r="DO164" s="48" cm="1">
        <f t="array" ref="DO164">beneficio_muerte_individual_activo(DO$2,$F164,$D164, Hombres!$A$1:$DW$117, Mujeres!$A$1:$DW$117)</f>
        <v>36357.123925377527</v>
      </c>
      <c r="DP164" s="48" cm="1">
        <f t="array" ref="DP164">beneficio_muerte_individual_activo(DP$2,$F164,$D164, Hombres!$A$1:$DW$117, Mujeres!$A$1:$DW$117)</f>
        <v>38732.810429214594</v>
      </c>
      <c r="DQ164" s="48" cm="1">
        <f t="array" ref="DQ164">beneficio_muerte_individual_activo(DQ$2,$F164,$D164, Hombres!$A$1:$DW$117, Mujeres!$A$1:$DW$117)</f>
        <v>41131.12256755316</v>
      </c>
      <c r="DR164" s="48" cm="1">
        <f t="array" ref="DR164">beneficio_muerte_individual_activo(DR$2,$F164,$D164, Hombres!$A$1:$DW$117, Mujeres!$A$1:$DW$117)</f>
        <v>43751.584498002303</v>
      </c>
      <c r="DS164" s="48" cm="1">
        <f t="array" ref="DS164">beneficio_muerte_individual_activo(DS$2,$F164,$D164, Hombres!$A$1:$DW$117, Mujeres!$A$1:$DW$117)</f>
        <v>27986.16251079792</v>
      </c>
      <c r="DT164" s="48" cm="1">
        <f t="array" ref="DT164">beneficio_muerte_individual_activo(DT$2,$F164,$D164, Hombres!$A$1:$DW$117, Mujeres!$A$1:$DW$117)</f>
        <v>29775.489203775654</v>
      </c>
      <c r="DU164" s="48" cm="1">
        <f t="array" ref="DU164">beneficio_muerte_individual_activo(DU$2,$F164,$D164, Hombres!$A$1:$DW$117, Mujeres!$A$1:$DW$117)</f>
        <v>31399.732392713766</v>
      </c>
      <c r="DV164" s="48" cm="1">
        <f t="array" ref="DV164">beneficio_muerte_individual_activo(DV$2,$F164,$D164, Hombres!$A$1:$DW$117, Mujeres!$A$1:$DW$117)</f>
        <v>32883.075181035587</v>
      </c>
      <c r="DW164" s="48" cm="1">
        <f t="array" ref="DW164">beneficio_muerte_individual_activo(DW$2,$F164,$D164, Hombres!$A$1:$DW$117, Mujeres!$A$1:$DW$117)</f>
        <v>34541.500952668997</v>
      </c>
      <c r="DX164" s="48" cm="1">
        <f t="array" ref="DX164">beneficio_muerte_individual_activo(DX$2,$F164,$D164, Hombres!$A$1:$DW$117, Mujeres!$A$1:$DW$117)</f>
        <v>36656.767146988779</v>
      </c>
      <c r="DY164" s="48" cm="1">
        <f t="array" ref="DY164">beneficio_muerte_individual_activo(DY$2,$F164,$D164, Hombres!$A$1:$DW$117, Mujeres!$A$1:$DW$117)</f>
        <v>39421.79048658297</v>
      </c>
      <c r="DZ164" s="48" cm="1">
        <f t="array" ref="DZ164">beneficio_muerte_individual_activo(DZ$2,$F164,$D164, Hombres!$A$1:$DW$117, Mujeres!$A$1:$DW$117)</f>
        <v>42879.72977732787</v>
      </c>
      <c r="EA164" s="48" cm="1">
        <f t="array" ref="EA164">beneficio_muerte_individual_activo(EA$2,$F164,$D164, Hombres!$A$1:$DW$117, Mujeres!$A$1:$DW$117)</f>
        <v>46957.512257227761</v>
      </c>
      <c r="EB164" s="48" cm="1">
        <f t="array" ref="EB164">beneficio_muerte_individual_activo(EB$2,$F164,$D164, Hombres!$A$1:$DW$117, Mujeres!$A$1:$DW$117)</f>
        <v>51421.630402411422</v>
      </c>
      <c r="EC164" s="48" cm="1">
        <f t="array" ref="EC164">beneficio_muerte_individual_activo(EC$2,$F164,$D164, Hombres!$A$1:$DW$117, Mujeres!$A$1:$DW$117)</f>
        <v>55759.157473269508</v>
      </c>
      <c r="ED164" s="48" cm="1">
        <f t="array" ref="ED164">beneficio_muerte_individual_activo(ED$2,$F164,$D164, Hombres!$A$1:$DW$117, Mujeres!$A$1:$DW$117)</f>
        <v>59647.54860022608</v>
      </c>
      <c r="EE164" s="48" cm="1">
        <f t="array" ref="EE164">beneficio_muerte_individual_activo(EE$2,$F164,$D164, Hombres!$A$1:$DW$117, Mujeres!$A$1:$DW$117)</f>
        <v>63112.504822542309</v>
      </c>
      <c r="EF164" s="48" cm="1">
        <f t="array" ref="EF164">beneficio_muerte_individual_activo(EF$2,$F164,$D164, Hombres!$A$1:$DW$117, Mujeres!$A$1:$DW$117)</f>
        <v>66351.837425535385</v>
      </c>
      <c r="EG164" s="48" cm="1">
        <f t="array" ref="EG164">beneficio_muerte_individual_activo(EG$2,$F164,$D164, Hombres!$A$1:$DW$117, Mujeres!$A$1:$DW$117)</f>
        <v>69633.320428395557</v>
      </c>
      <c r="EH164" s="48" cm="1">
        <f t="array" ref="EH164">beneficio_muerte_individual_activo(EH$2,$F164,$D164, Hombres!$A$1:$DW$117, Mujeres!$A$1:$DW$117)</f>
        <v>76540.815727932364</v>
      </c>
      <c r="EI164" s="48" cm="1">
        <f t="array" ref="EI164">beneficio_muerte_individual_activo(EI$2,$F164,$D164, Hombres!$A$1:$DW$117, Mujeres!$A$1:$DW$117)</f>
        <v>80493.774883847145</v>
      </c>
      <c r="EJ164" s="48" cm="1">
        <f t="array" ref="EJ164">beneficio_muerte_individual_activo(EJ$2,$F164,$D164, Hombres!$A$1:$DW$117, Mujeres!$A$1:$DW$117)</f>
        <v>84333.242493409736</v>
      </c>
      <c r="EK164" s="48" cm="1">
        <f t="array" ref="EK164">beneficio_muerte_individual_activo(EK$2,$F164,$D164, Hombres!$A$1:$DW$117, Mujeres!$A$1:$DW$117)</f>
        <v>88130.563072128716</v>
      </c>
      <c r="EL164" s="48" cm="1">
        <f t="array" ref="EL164">beneficio_muerte_individual_activo(EL$2,$F164,$D164, Hombres!$A$1:$DW$117, Mujeres!$A$1:$DW$117)</f>
        <v>91891.253996055661</v>
      </c>
      <c r="EM164" s="48" cm="1">
        <f t="array" ref="EM164">beneficio_muerte_individual_activo(EM$2,$F164,$D164, Hombres!$A$1:$DW$117, Mujeres!$A$1:$DW$117)</f>
        <v>95431.108275654478</v>
      </c>
      <c r="EN164" s="48" cm="1">
        <f t="array" ref="EN164">beneficio_muerte_individual_activo(EN$2,$F164,$D164, Hombres!$A$1:$DW$117, Mujeres!$A$1:$DW$117)</f>
        <v>98613.652999682265</v>
      </c>
      <c r="EO164" s="48" cm="1">
        <f t="array" ref="EO164">beneficio_muerte_individual_activo(EO$2,$F164,$D164, Hombres!$A$1:$DW$117, Mujeres!$A$1:$DW$117)</f>
        <v>101382.17435397628</v>
      </c>
      <c r="EP164" s="48" cm="1">
        <f t="array" ref="EP164">beneficio_muerte_individual_activo(EP$2,$F164,$D164, Hombres!$A$1:$DW$117, Mujeres!$A$1:$DW$117)</f>
        <v>103683.97392684773</v>
      </c>
      <c r="EQ164" s="48" cm="1">
        <f t="array" ref="EQ164">beneficio_muerte_individual_activo(EQ$2,$F164,$D164, Hombres!$A$1:$DW$117, Mujeres!$A$1:$DW$117)</f>
        <v>105383.61582962355</v>
      </c>
      <c r="ER164" s="48" cm="1">
        <f t="array" ref="ER164">beneficio_muerte_individual_activo(ER$2,$F164,$D164, Hombres!$A$1:$DW$117, Mujeres!$A$1:$DW$117)</f>
        <v>106245.31526058946</v>
      </c>
      <c r="ES164" s="48" cm="1">
        <f t="array" ref="ES164">beneficio_muerte_individual_activo(ES$2,$F164,$D164, Hombres!$A$1:$DW$117, Mujeres!$A$1:$DW$117)</f>
        <v>106099.42989846866</v>
      </c>
      <c r="ET164" s="48" cm="1">
        <f t="array" ref="ET164">beneficio_muerte_individual_activo(ET$2,$F164,$D164, Hombres!$A$1:$DW$117, Mujeres!$A$1:$DW$117)</f>
        <v>104891.60872348295</v>
      </c>
      <c r="EU164" s="48" cm="1">
        <f t="array" ref="EU164">beneficio_muerte_individual_activo(EU$2,$F164,$D164, Hombres!$A$1:$DW$117, Mujeres!$A$1:$DW$117)</f>
        <v>102591.0398668854</v>
      </c>
      <c r="EV164" s="48" cm="1">
        <f t="array" ref="EV164">beneficio_muerte_individual_activo(EV$2,$F164,$D164, Hombres!$A$1:$DW$117, Mujeres!$A$1:$DW$117)</f>
        <v>99135.407200669157</v>
      </c>
      <c r="EW164" s="48" cm="1">
        <f t="array" ref="EW164">beneficio_muerte_individual_activo(EW$2,$F164,$D164, Hombres!$A$1:$DW$117, Mujeres!$A$1:$DW$117)</f>
        <v>94451.238151547339</v>
      </c>
      <c r="EX164" s="48" cm="1">
        <f t="array" ref="EX164">beneficio_muerte_individual_activo(EX$2,$F164,$D164, Hombres!$A$1:$DW$117, Mujeres!$A$1:$DW$117)</f>
        <v>88563.430672863702</v>
      </c>
      <c r="EY164" s="48" cm="1">
        <f t="array" ref="EY164">beneficio_muerte_individual_activo(EY$2,$F164,$D164, Hombres!$A$1:$DW$117, Mujeres!$A$1:$DW$117)</f>
        <v>81614.562584736341</v>
      </c>
      <c r="EZ164" s="48" cm="1">
        <f t="array" ref="EZ164">beneficio_muerte_individual_activo(EZ$2,$F164,$D164, Hombres!$A$1:$DW$117, Mujeres!$A$1:$DW$117)</f>
        <v>73795.983408422413</v>
      </c>
      <c r="FA164" s="48" cm="1">
        <f t="array" ref="FA164">beneficio_muerte_individual_activo(FA$2,$F164,$D164, Hombres!$A$1:$DW$117, Mujeres!$A$1:$DW$117)</f>
        <v>65317.526838200531</v>
      </c>
      <c r="FB164" s="48" cm="1">
        <f t="array" ref="FB164">beneficio_muerte_individual_activo(FB$2,$F164,$D164, Hombres!$A$1:$DW$117, Mujeres!$A$1:$DW$117)</f>
        <v>56420.955006352386</v>
      </c>
      <c r="FC164" s="48" cm="1">
        <f t="array" ref="FC164">beneficio_muerte_individual_activo(FC$2,$F164,$D164, Hombres!$A$1:$DW$117, Mujeres!$A$1:$DW$117)</f>
        <v>47417.102673936875</v>
      </c>
      <c r="FD164" s="48" cm="1">
        <f t="array" ref="FD164">beneficio_muerte_individual_activo(FD$2,$F164,$D164, Hombres!$A$1:$DW$117, Mujeres!$A$1:$DW$117)</f>
        <v>38656.909355316173</v>
      </c>
      <c r="FE164" s="48" cm="1">
        <f t="array" ref="FE164">beneficio_muerte_individual_activo(FE$2,$F164,$D164, Hombres!$A$1:$DW$117, Mujeres!$A$1:$DW$117)</f>
        <v>30465.675088324024</v>
      </c>
      <c r="FF164" s="48" cm="1">
        <f t="array" ref="FF164">beneficio_muerte_individual_activo(FF$2,$F164,$D164, Hombres!$A$1:$DW$117, Mujeres!$A$1:$DW$117)</f>
        <v>23110.296643820184</v>
      </c>
      <c r="FG164" s="48" cm="1">
        <f t="array" ref="FG164">beneficio_muerte_individual_activo(FG$2,$F164,$D164, Hombres!$A$1:$DW$117, Mujeres!$A$1:$DW$117)</f>
        <v>16788.083443758744</v>
      </c>
      <c r="FH164" s="48" cm="1">
        <f t="array" ref="FH164">beneficio_muerte_individual_activo(FH$2,$F164,$D164, Hombres!$A$1:$DW$117, Mujeres!$A$1:$DW$117)</f>
        <v>11615.12606726876</v>
      </c>
      <c r="FI164" s="48" cm="1">
        <f t="array" ref="FI164">beneficio_muerte_individual_activo(FI$2,$F164,$D164, Hombres!$A$1:$DW$117, Mujeres!$A$1:$DW$117)</f>
        <v>7607.5739023722372</v>
      </c>
      <c r="FJ164" s="48" cm="1">
        <f t="array" ref="FJ164">beneficio_muerte_individual_activo(FJ$2,$F164,$D164, Hombres!$A$1:$DW$117, Mujeres!$A$1:$DW$117)</f>
        <v>4682.9928790835893</v>
      </c>
      <c r="FK164" s="48" cm="1">
        <f t="array" ref="FK164">beneficio_muerte_individual_activo(FK$2,$F164,$D164, Hombres!$A$1:$DW$117, Mujeres!$A$1:$DW$117)</f>
        <v>2685.6307053288388</v>
      </c>
      <c r="FL164" s="48" cm="1">
        <f t="array" ref="FL164">beneficio_muerte_individual_activo(FL$2,$F164,$D164, Hombres!$A$1:$DW$117, Mujeres!$A$1:$DW$117)</f>
        <v>1420.0311464695897</v>
      </c>
      <c r="FM164" s="48" cm="1">
        <f t="array" ref="FM164">beneficio_muerte_individual_activo(FM$2,$F164,$D164, Hombres!$A$1:$DW$117, Mujeres!$A$1:$DW$117)</f>
        <v>683.86244395527956</v>
      </c>
      <c r="FN164" s="48" cm="1">
        <f t="array" ref="FN164">beneficio_muerte_individual_activo(FN$2,$F164,$D164, Hombres!$A$1:$DW$117, Mujeres!$A$1:$DW$117)</f>
        <v>295.5020934872079</v>
      </c>
      <c r="FO164" s="48" cm="1">
        <f t="array" ref="FO164">beneficio_muerte_individual_activo(FO$2,$F164,$D164, Hombres!$A$1:$DW$117, Mujeres!$A$1:$DW$117)</f>
        <v>112.39717250249707</v>
      </c>
      <c r="FP164" s="48" cm="1">
        <f t="array" ref="FP164">beneficio_muerte_individual_activo(FP$2,$F164,$D164, Hombres!$A$1:$DW$117, Mujeres!$A$1:$DW$117)</f>
        <v>36.695082903884547</v>
      </c>
      <c r="FQ164" s="108" cm="1">
        <f t="array" ref="FQ164">beneficio_muerte_individual_activo(FQ$2,$F164,$D164, Hombres!$A$1:$DW$117, Mujeres!$A$1:$DW$117)</f>
        <v>12.41162665096016</v>
      </c>
      <c r="FR164" s="48" cm="1">
        <f t="array" ref="FR164">beneficio_muerte_individual_activo(FR$2,$F164,$D164, Hombres!$A$1:$DW$117, Mujeres!$A$1:$DW$117)</f>
        <v>0</v>
      </c>
      <c r="FS164" s="48" cm="1">
        <f t="array" ref="FS164">beneficio_muerte_individual_activo(FS$2,$F164,$D164, Hombres!$A$1:$DW$117, Mujeres!$A$1:$DW$117)</f>
        <v>0</v>
      </c>
      <c r="FT164" s="48" cm="1">
        <f t="array" ref="FT164">beneficio_muerte_individual_activo(FT$2,$F164,$D164, Hombres!$A$1:$DW$117, Mujeres!$A$1:$DW$117)</f>
        <v>0</v>
      </c>
      <c r="FU164" s="48" cm="1">
        <f t="array" ref="FU164">beneficio_muerte_individual_activo(FU$2,$F164,$D164, Hombres!$A$1:$DW$117, Mujeres!$A$1:$DW$117)</f>
        <v>0</v>
      </c>
      <c r="FV164" s="48" cm="1">
        <f t="array" ref="FV164">beneficio_muerte_individual_activo(FV$2,$F164,$D164, Hombres!$A$1:$DW$117, Mujeres!$A$1:$DW$117)</f>
        <v>0</v>
      </c>
      <c r="FW164" s="48" cm="1">
        <f t="array" ref="FW164">beneficio_muerte_individual_activo(FW$2,$F164,$D164, Hombres!$A$1:$DW$117, Mujeres!$A$1:$DW$117)</f>
        <v>0</v>
      </c>
      <c r="FX164" s="48" cm="1">
        <f t="array" ref="FX164">beneficio_muerte_individual_activo(FX$2,$F164,$D164, Hombres!$A$1:$DW$117, Mujeres!$A$1:$DW$117)</f>
        <v>0</v>
      </c>
      <c r="FY164" s="48" cm="1">
        <f t="array" ref="FY164">beneficio_muerte_individual_activo(FY$2,$F164,$D164, Hombres!$A$1:$DW$117, Mujeres!$A$1:$DW$117)</f>
        <v>0</v>
      </c>
      <c r="FZ164" s="48" cm="1">
        <f t="array" ref="FZ164">beneficio_muerte_individual_activo(FZ$2,$F164,$D164, Hombres!$A$1:$DW$117, Mujeres!$A$1:$DW$117)</f>
        <v>0</v>
      </c>
      <c r="GA164" s="48" cm="1">
        <f t="array" ref="GA164">beneficio_muerte_individual_activo(GA$2,$F164,$D164, Hombres!$A$1:$DW$117, Mujeres!$A$1:$DW$117)</f>
        <v>0</v>
      </c>
      <c r="GB164" s="48" cm="1">
        <f t="array" ref="GB164">beneficio_muerte_individual_activo(GB$2,$F164,$D164, Hombres!$A$1:$DW$117, Mujeres!$A$1:$DW$117)</f>
        <v>0</v>
      </c>
      <c r="GC164" s="48" cm="1">
        <f t="array" ref="GC164">beneficio_muerte_individual_activo(GC$2,$F164,$D164, Hombres!$A$1:$DW$117, Mujeres!$A$1:$DW$117)</f>
        <v>0</v>
      </c>
      <c r="GD164" s="48" cm="1">
        <f t="array" ref="GD164">beneficio_muerte_individual_activo(GD$2,$F164,$D164, Hombres!$A$1:$DW$117, Mujeres!$A$1:$DW$117)</f>
        <v>0</v>
      </c>
      <c r="GE164" s="48" cm="1">
        <f t="array" ref="GE164">beneficio_muerte_individual_activo(GE$2,$F164,$D164, Hombres!$A$1:$DW$117, Mujeres!$A$1:$DW$117)</f>
        <v>0</v>
      </c>
      <c r="GF164" s="48" cm="1">
        <f t="array" ref="GF164">beneficio_muerte_individual_activo(GF$2,$F164,$D164, Hombres!$A$1:$DW$117, Mujeres!$A$1:$DW$117)</f>
        <v>0</v>
      </c>
      <c r="GG164" s="48" cm="1">
        <f t="array" ref="GG164">beneficio_muerte_individual_activo(GG$2,$F164,$D164, Hombres!$A$1:$DW$117, Mujeres!$A$1:$DW$117)</f>
        <v>0</v>
      </c>
      <c r="GH164" s="48" cm="1">
        <f t="array" ref="GH164">beneficio_muerte_individual_activo(GH$2,$F164,$D164, Hombres!$A$1:$DW$117, Mujeres!$A$1:$DW$117)</f>
        <v>0</v>
      </c>
      <c r="GI164" s="48" cm="1">
        <f t="array" ref="GI164">beneficio_muerte_individual_activo(GI$2,$F164,$D164, Hombres!$A$1:$DW$117, Mujeres!$A$1:$DW$117)</f>
        <v>0</v>
      </c>
      <c r="GJ164" s="48" cm="1">
        <f t="array" ref="GJ164">beneficio_muerte_individual_activo(GJ$2,$F164,$D164, Hombres!$A$1:$DW$117, Mujeres!$A$1:$DW$117)</f>
        <v>0</v>
      </c>
      <c r="GK164" s="48" cm="1">
        <f t="array" ref="GK164">beneficio_muerte_individual_activo(GK$2,$F164,$D164, Hombres!$A$1:$DW$117, Mujeres!$A$1:$DW$117)</f>
        <v>0</v>
      </c>
      <c r="GL164" s="48" cm="1">
        <f t="array" ref="GL164">beneficio_muerte_individual_activo(GL$2,$F164,$D164, Hombres!$A$1:$DW$117, Mujeres!$A$1:$DW$117)</f>
        <v>0</v>
      </c>
      <c r="GM164" s="48" cm="1">
        <f t="array" ref="GM164">beneficio_muerte_individual_activo(GM$2,$F164,$D164, Hombres!$A$1:$DW$117, Mujeres!$A$1:$DW$117)</f>
        <v>0</v>
      </c>
      <c r="GN164" s="48" cm="1">
        <f t="array" ref="GN164">beneficio_muerte_individual_activo(GN$2,$F164,$D164, Hombres!$A$1:$DW$117, Mujeres!$A$1:$DW$117)</f>
        <v>0</v>
      </c>
      <c r="GO164" s="48" cm="1">
        <f t="array" ref="GO164">beneficio_muerte_individual_activo(GO$2,$F164,$D164, Hombres!$A$1:$DW$117, Mujeres!$A$1:$DW$117)</f>
        <v>0</v>
      </c>
      <c r="GP164" s="48" cm="1">
        <f t="array" ref="GP164">beneficio_muerte_individual_activo(GP$2,$F164,$D164, Hombres!$A$1:$DW$117, Mujeres!$A$1:$DW$117)</f>
        <v>0</v>
      </c>
      <c r="GQ164" s="48" cm="1">
        <f t="array" ref="GQ164">beneficio_muerte_individual_activo(GQ$2,$F164,$D164, Hombres!$A$1:$DW$117, Mujeres!$A$1:$DW$117)</f>
        <v>0</v>
      </c>
      <c r="GR164" s="48" cm="1">
        <f t="array" ref="GR164">beneficio_muerte_individual_activo(GR$2,$F164,$D164, Hombres!$A$1:$DW$117, Mujeres!$A$1:$DW$117)</f>
        <v>0</v>
      </c>
      <c r="GS164" s="48" cm="1">
        <f t="array" ref="GS164">beneficio_muerte_individual_activo(GS$2,$F164,$D164, Hombres!$A$1:$DW$117, Mujeres!$A$1:$DW$117)</f>
        <v>0</v>
      </c>
      <c r="GT164" s="48" cm="1">
        <f t="array" ref="GT164">beneficio_muerte_individual_activo(GT$2,$F164,$D164, Hombres!$A$1:$DW$117, Mujeres!$A$1:$DW$117)</f>
        <v>0</v>
      </c>
      <c r="GU164" s="48" cm="1">
        <f t="array" ref="GU164">beneficio_muerte_individual_activo(GU$2,$F164,$D164, Hombres!$A$1:$DW$117, Mujeres!$A$1:$DW$117)</f>
        <v>0</v>
      </c>
      <c r="GV164" s="48" cm="1">
        <f t="array" ref="GV164">beneficio_muerte_individual_activo(GV$2,$F164,$D164, Hombres!$A$1:$DW$117, Mujeres!$A$1:$DW$117)</f>
        <v>0</v>
      </c>
    </row>
    <row r="165" spans="1:204" x14ac:dyDescent="0.35">
      <c r="A165" s="1">
        <f t="shared" si="2"/>
        <v>163</v>
      </c>
      <c r="B165" s="77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41" cm="1">
        <f t="array" ref="G165">PorcentajePension(C165,E165, D165)</f>
        <v>0.85</v>
      </c>
      <c r="I165" s="74"/>
      <c r="J165" s="48" cm="1">
        <f t="array" ref="J165">AnualidadActivo(J$2, $E165, $C165, $B165, $D165, Hombres!$A$1:$DW$117, Mujeres!$A$1:$DW$117)</f>
        <v>0</v>
      </c>
      <c r="K165" s="48" cm="1">
        <f t="array" ref="K165">AnualidadActivo(K$2, $E165, $C165, $B165, $D165, Hombres!$A$1:$DW$117, Mujeres!$A$1:$DW$117)</f>
        <v>0</v>
      </c>
      <c r="L165" s="48" cm="1">
        <f t="array" ref="L165">AnualidadActivo(L$2, $E165, $C165, $B165, $D165, Hombres!$A$1:$DW$117, Mujeres!$A$1:$DW$117)</f>
        <v>0</v>
      </c>
      <c r="M165" s="48" cm="1">
        <f t="array" ref="M165">AnualidadActivo(M$2, $E165, $C165, $B165, $D165, Hombres!$A$1:$DW$117, Mujeres!$A$1:$DW$117)</f>
        <v>0</v>
      </c>
      <c r="N165" s="48" cm="1">
        <f t="array" ref="N165">AnualidadActivo(N$2, $E165, $C165, $B165, $D165, Hombres!$A$1:$DW$117, Mujeres!$A$1:$DW$117)</f>
        <v>0</v>
      </c>
      <c r="O165" s="48" cm="1">
        <f t="array" ref="O165">AnualidadActivo(O$2, $E165, $C165, $B165, $D165, Hombres!$A$1:$DW$117, Mujeres!$A$1:$DW$117)</f>
        <v>0</v>
      </c>
      <c r="P165" s="48" cm="1">
        <f t="array" ref="P165">AnualidadActivo(P$2, $E165, $C165, $B165, $D165, Hombres!$A$1:$DW$117, Mujeres!$A$1:$DW$117)</f>
        <v>0</v>
      </c>
      <c r="Q165" s="48" cm="1">
        <f t="array" ref="Q165">AnualidadActivo(Q$2, $E165, $C165, $B165, $D165, Hombres!$A$1:$DW$117, Mujeres!$A$1:$DW$117)</f>
        <v>0</v>
      </c>
      <c r="R165" s="48" cm="1">
        <f t="array" ref="R165">AnualidadActivo(R$2, $E165, $C165, $B165, $D165, Hombres!$A$1:$DW$117, Mujeres!$A$1:$DW$117)</f>
        <v>0</v>
      </c>
      <c r="S165" s="48" cm="1">
        <f t="array" ref="S165">AnualidadActivo(S$2, $E165, $C165, $B165, $D165, Hombres!$A$1:$DW$117, Mujeres!$A$1:$DW$117)</f>
        <v>0</v>
      </c>
      <c r="T165" s="48" cm="1">
        <f t="array" ref="T165">AnualidadActivo(T$2, $E165, $C165, $B165, $D165, Hombres!$A$1:$DW$117, Mujeres!$A$1:$DW$117)</f>
        <v>0</v>
      </c>
      <c r="U165" s="48" cm="1">
        <f t="array" ref="U165">AnualidadActivo(U$2, $E165, $C165, $B165, $D165, Hombres!$A$1:$DW$117, Mujeres!$A$1:$DW$117)</f>
        <v>0</v>
      </c>
      <c r="V165" s="48" cm="1">
        <f t="array" ref="V165">AnualidadActivo(V$2, $E165, $C165, $B165, $D165, Hombres!$A$1:$DW$117, Mujeres!$A$1:$DW$117)</f>
        <v>0</v>
      </c>
      <c r="W165" s="48" cm="1">
        <f t="array" ref="W165">AnualidadActivo(W$2, $E165, $C165, $B165, $D165, Hombres!$A$1:$DW$117, Mujeres!$A$1:$DW$117)</f>
        <v>0</v>
      </c>
      <c r="X165" s="48" cm="1">
        <f t="array" ref="X165">AnualidadActivo(X$2, $E165, $C165, $B165, $D165, Hombres!$A$1:$DW$117, Mujeres!$A$1:$DW$117)</f>
        <v>0</v>
      </c>
      <c r="Y165" s="48" cm="1">
        <f t="array" ref="Y165">AnualidadActivo(Y$2, $E165, $C165, $B165, $D165, Hombres!$A$1:$DW$117, Mujeres!$A$1:$DW$117)</f>
        <v>0</v>
      </c>
      <c r="Z165" s="48" cm="1">
        <f t="array" ref="Z165">AnualidadActivo(Z$2, $E165, $C165, $B165, $D165, Hombres!$A$1:$DW$117, Mujeres!$A$1:$DW$117)</f>
        <v>0</v>
      </c>
      <c r="AA165" s="48" cm="1">
        <f t="array" ref="AA165">AnualidadActivo(AA$2, $E165, $C165, $B165, $D165, Hombres!$A$1:$DW$117, Mujeres!$A$1:$DW$117)</f>
        <v>0</v>
      </c>
      <c r="AB165" s="48" cm="1">
        <f t="array" ref="AB165">AnualidadActivo(AB$2, $E165, $C165, $B165, $D165, Hombres!$A$1:$DW$117, Mujeres!$A$1:$DW$117)</f>
        <v>0</v>
      </c>
      <c r="AC165" s="48" cm="1">
        <f t="array" ref="AC165">AnualidadActivo(AC$2, $E165, $C165, $B165, $D165, Hombres!$A$1:$DW$117, Mujeres!$A$1:$DW$117)</f>
        <v>0</v>
      </c>
      <c r="AD165" s="48" cm="1">
        <f t="array" ref="AD165">AnualidadActivo(AD$2, $E165, $C165, $B165, $D165, Hombres!$A$1:$DW$117, Mujeres!$A$1:$DW$117)</f>
        <v>0</v>
      </c>
      <c r="AE165" s="48" cm="1">
        <f t="array" ref="AE165">AnualidadActivo(AE$2, $E165, $C165, $B165, $D165, Hombres!$A$1:$DW$117, Mujeres!$A$1:$DW$117)</f>
        <v>0</v>
      </c>
      <c r="AF165" s="48" cm="1">
        <f t="array" ref="AF165">AnualidadActivo(AF$2, $E165, $C165, $B165, $D165, Hombres!$A$1:$DW$117, Mujeres!$A$1:$DW$117)</f>
        <v>0</v>
      </c>
      <c r="AG165" s="48" cm="1">
        <f t="array" ref="AG165">AnualidadActivo(AG$2, $E165, $C165, $B165, $D165, Hombres!$A$1:$DW$117, Mujeres!$A$1:$DW$117)</f>
        <v>0</v>
      </c>
      <c r="AH165" s="48" cm="1">
        <f t="array" ref="AH165">AnualidadActivo(AH$2, $E165, $C165, $B165, $D165, Hombres!$A$1:$DW$117, Mujeres!$A$1:$DW$117)</f>
        <v>0</v>
      </c>
      <c r="AI165" s="48" cm="1">
        <f t="array" ref="AI165">AnualidadActivo(AI$2, $E165, $C165, $B165, $D165, Hombres!$A$1:$DW$117, Mujeres!$A$1:$DW$117)</f>
        <v>0</v>
      </c>
      <c r="AJ165" s="48" cm="1">
        <f t="array" ref="AJ165">AnualidadActivo(AJ$2, $E165, $C165, $B165, $D165, Hombres!$A$1:$DW$117, Mujeres!$A$1:$DW$117)</f>
        <v>0</v>
      </c>
      <c r="AK165" s="48" cm="1">
        <f t="array" ref="AK165">AnualidadActivo(AK$2, $E165, $C165, $B165, $D165, Hombres!$A$1:$DW$117, Mujeres!$A$1:$DW$117)</f>
        <v>0</v>
      </c>
      <c r="AL165" s="48" cm="1">
        <f t="array" ref="AL165">AnualidadActivo(AL$2, $E165, $C165, $B165, $D165, Hombres!$A$1:$DW$117, Mujeres!$A$1:$DW$117)</f>
        <v>0</v>
      </c>
      <c r="AM165" s="48" cm="1">
        <f t="array" ref="AM165">AnualidadActivo(AM$2, $E165, $C165, $B165, $D165, Hombres!$A$1:$DW$117, Mujeres!$A$1:$DW$117)</f>
        <v>0</v>
      </c>
      <c r="AN165" s="48" cm="1">
        <f t="array" ref="AN165">AnualidadActivo(AN$2, $E165, $C165, $B165, $D165, Hombres!$A$1:$DW$117, Mujeres!$A$1:$DW$117)</f>
        <v>0</v>
      </c>
      <c r="AO165" s="48" cm="1">
        <f t="array" ref="AO165">AnualidadActivo(AO$2, $E165, $C165, $B165, $D165, Hombres!$A$1:$DW$117, Mujeres!$A$1:$DW$117)</f>
        <v>89526233.847431347</v>
      </c>
      <c r="AP165" s="48" cm="1">
        <f t="array" ref="AP165">AnualidadActivo(AP$2, $E165, $C165, $B165, $D165, Hombres!$A$1:$DW$117, Mujeres!$A$1:$DW$117)</f>
        <v>92212020.862854272</v>
      </c>
      <c r="AQ165" s="48" cm="1">
        <f t="array" ref="AQ165">AnualidadActivo(AQ$2, $E165, $C165, $B165, $D165, Hombres!$A$1:$DW$117, Mujeres!$A$1:$DW$117)</f>
        <v>94978381.488739908</v>
      </c>
      <c r="AR165" s="48" cm="1">
        <f t="array" ref="AR165">AnualidadActivo(AR$2, $E165, $C165, $B165, $D165, Hombres!$A$1:$DW$117, Mujeres!$A$1:$DW$117)</f>
        <v>97827732.933402121</v>
      </c>
      <c r="AS165" s="48" cm="1">
        <f t="array" ref="AS165">AnualidadActivo(AS$2, $E165, $C165, $B165, $D165, Hombres!$A$1:$DW$117, Mujeres!$A$1:$DW$117)</f>
        <v>100762564.92140418</v>
      </c>
      <c r="AT165" s="48" cm="1">
        <f t="array" ref="AT165">AnualidadActivo(AT$2, $E165, $C165, $B165, $D165, Hombres!$A$1:$DW$117, Mujeres!$A$1:$DW$117)</f>
        <v>103441777.13538533</v>
      </c>
      <c r="AU165" s="48" cm="1">
        <f t="array" ref="AU165">AnualidadActivo(AU$2, $E165, $C165, $B165, $D165, Hombres!$A$1:$DW$117, Mujeres!$A$1:$DW$117)</f>
        <v>106157963.00832711</v>
      </c>
      <c r="AV165" s="48" cm="1">
        <f t="array" ref="AV165">AnualidadActivo(AV$2, $E165, $C165, $B165, $D165, Hombres!$A$1:$DW$117, Mujeres!$A$1:$DW$117)</f>
        <v>108911640.16488217</v>
      </c>
      <c r="AW165" s="48" cm="1">
        <f t="array" ref="AW165">AnualidadActivo(AW$2, $E165, $C165, $B165, $D165, Hombres!$A$1:$DW$117, Mujeres!$A$1:$DW$117)</f>
        <v>111703810.38875699</v>
      </c>
      <c r="AX165" s="48" cm="1">
        <f t="array" ref="AX165">AnualidadActivo(AX$2, $E165, $C165, $B165, $D165, Hombres!$A$1:$DW$117, Mujeres!$A$1:$DW$117)</f>
        <v>114533139.1114108</v>
      </c>
      <c r="AY165" s="48" cm="1">
        <f t="array" ref="AY165">AnualidadActivo(AY$2, $E165, $C165, $B165, $D165, Hombres!$A$1:$DW$117, Mujeres!$A$1:$DW$117)</f>
        <v>117393833.21246339</v>
      </c>
      <c r="AZ165" s="48" cm="1">
        <f t="array" ref="AZ165">AnualidadActivo(AZ$2, $E165, $C165, $B165, $D165, Hombres!$A$1:$DW$117, Mujeres!$A$1:$DW$117)</f>
        <v>120276113.25389592</v>
      </c>
      <c r="BA165" s="48" cm="1">
        <f t="array" ref="BA165">AnualidadActivo(BA$2, $E165, $C165, $B165, $D165, Hombres!$A$1:$DW$117, Mujeres!$A$1:$DW$117)</f>
        <v>123164021.27342393</v>
      </c>
      <c r="BB165" s="48" cm="1">
        <f t="array" ref="BB165">AnualidadActivo(BB$2, $E165, $C165, $B165, $D165, Hombres!$A$1:$DW$117, Mujeres!$A$1:$DW$117)</f>
        <v>126030895.5400869</v>
      </c>
      <c r="BC165" s="48" cm="1">
        <f t="array" ref="BC165">AnualidadActivo(BC$2, $E165, $C165, $B165, $D165, Hombres!$A$1:$DW$117, Mujeres!$A$1:$DW$117)</f>
        <v>128848566.75930586</v>
      </c>
      <c r="BD165" s="48" cm="1">
        <f t="array" ref="BD165">AnualidadActivo(BD$2, $E165, $C165, $B165, $D165, Hombres!$A$1:$DW$117, Mujeres!$A$1:$DW$117)</f>
        <v>131603592.25386532</v>
      </c>
      <c r="BE165" s="48" cm="1">
        <f t="array" ref="BE165">AnualidadActivo(BE$2, $E165, $C165, $B165, $D165, Hombres!$A$1:$DW$117, Mujeres!$A$1:$DW$117)</f>
        <v>134296477.72411236</v>
      </c>
      <c r="BF165" s="48" cm="1">
        <f t="array" ref="BF165">AnualidadActivo(BF$2, $E165, $C165, $B165, $D165, Hombres!$A$1:$DW$117, Mujeres!$A$1:$DW$117)</f>
        <v>136924080.70676133</v>
      </c>
      <c r="BG165" s="48" cm="1">
        <f t="array" ref="BG165">AnualidadActivo(BG$2, $E165, $C165, $B165, $D165, Hombres!$A$1:$DW$117, Mujeres!$A$1:$DW$117)</f>
        <v>139460835.76974145</v>
      </c>
      <c r="BH165" s="48" cm="1">
        <f t="array" ref="BH165">AnualidadActivo(BH$2, $E165, $C165, $B165, $D165, Hombres!$A$1:$DW$117, Mujeres!$A$1:$DW$117)</f>
        <v>141860278.13691187</v>
      </c>
      <c r="BI165" s="48" cm="1">
        <f t="array" ref="BI165">AnualidadActivo(BI$2, $E165, $C165, $B165, $D165, Hombres!$A$1:$DW$117, Mujeres!$A$1:$DW$117)</f>
        <v>144063272.35883006</v>
      </c>
      <c r="BJ165" s="48" cm="1">
        <f t="array" ref="BJ165">AnualidadActivo(BJ$2, $E165, $C165, $B165, $D165, Hombres!$A$1:$DW$117, Mujeres!$A$1:$DW$117)</f>
        <v>146005947.86680639</v>
      </c>
      <c r="BK165" s="48" cm="1">
        <f t="array" ref="BK165">AnualidadActivo(BK$2, $E165, $C165, $B165, $D165, Hombres!$A$1:$DW$117, Mujeres!$A$1:$DW$117)</f>
        <v>147466454.85370469</v>
      </c>
      <c r="BL165" s="48" cm="1">
        <f t="array" ref="BL165">AnualidadActivo(BL$2, $E165, $C165, $B165, $D165, Hombres!$A$1:$DW$117, Mujeres!$A$1:$DW$117)</f>
        <v>148562483.20556128</v>
      </c>
      <c r="BM165" s="48" cm="1">
        <f t="array" ref="BM165">AnualidadActivo(BM$2, $E165, $C165, $B165, $D165, Hombres!$A$1:$DW$117, Mujeres!$A$1:$DW$117)</f>
        <v>149237683.2012949</v>
      </c>
      <c r="BN165" s="48" cm="1">
        <f t="array" ref="BN165">AnualidadActivo(BN$2, $E165, $C165, $B165, $D165, Hombres!$A$1:$DW$117, Mujeres!$A$1:$DW$117)</f>
        <v>149435024.36844712</v>
      </c>
      <c r="BO165" s="48" cm="1">
        <f t="array" ref="BO165">AnualidadActivo(BO$2, $E165, $C165, $B165, $D165, Hombres!$A$1:$DW$117, Mujeres!$A$1:$DW$117)</f>
        <v>149093497.64369917</v>
      </c>
      <c r="BP165" s="48" cm="1">
        <f t="array" ref="BP165">AnualidadActivo(BP$2, $E165, $C165, $B165, $D165, Hombres!$A$1:$DW$117, Mujeres!$A$1:$DW$117)</f>
        <v>148141787.92744219</v>
      </c>
      <c r="BQ165" s="48" cm="1">
        <f t="array" ref="BQ165">AnualidadActivo(BQ$2, $E165, $C165, $B165, $D165, Hombres!$A$1:$DW$117, Mujeres!$A$1:$DW$117)</f>
        <v>146502863.32897469</v>
      </c>
      <c r="BR165" s="48" cm="1">
        <f t="array" ref="BR165">AnualidadActivo(BR$2, $E165, $C165, $B165, $D165, Hombres!$A$1:$DW$117, Mujeres!$A$1:$DW$117)</f>
        <v>144107858.39923933</v>
      </c>
      <c r="BS165" s="48" cm="1">
        <f t="array" ref="BS165">AnualidadActivo(BS$2, $E165, $C165, $B165, $D165, Hombres!$A$1:$DW$117, Mujeres!$A$1:$DW$117)</f>
        <v>140900116.04104742</v>
      </c>
      <c r="BT165" s="48" cm="1">
        <f t="array" ref="BT165">AnualidadActivo(BT$2, $E165, $C165, $B165, $D165, Hombres!$A$1:$DW$117, Mujeres!$A$1:$DW$117)</f>
        <v>136830840.65851608</v>
      </c>
      <c r="BU165" s="48" cm="1">
        <f t="array" ref="BU165">AnualidadActivo(BU$2, $E165, $C165, $B165, $D165, Hombres!$A$1:$DW$117, Mujeres!$A$1:$DW$117)</f>
        <v>131853738.28288643</v>
      </c>
      <c r="BV165" s="48" cm="1">
        <f t="array" ref="BV165">AnualidadActivo(BV$2, $E165, $C165, $B165, $D165, Hombres!$A$1:$DW$117, Mujeres!$A$1:$DW$117)</f>
        <v>125936010.65501221</v>
      </c>
      <c r="BW165" s="48" cm="1">
        <f t="array" ref="BW165">AnualidadActivo(BW$2, $E165, $C165, $B165, $D165, Hombres!$A$1:$DW$117, Mujeres!$A$1:$DW$117)</f>
        <v>119075576.83196652</v>
      </c>
      <c r="BX165" s="48" cm="1">
        <f t="array" ref="BX165">AnualidadActivo(BX$2, $E165, $C165, $B165, $D165, Hombres!$A$1:$DW$117, Mujeres!$A$1:$DW$117)</f>
        <v>111305481.89420238</v>
      </c>
      <c r="BY165" s="48" cm="1">
        <f t="array" ref="BY165">AnualidadActivo(BY$2, $E165, $C165, $B165, $D165, Hombres!$A$1:$DW$117, Mujeres!$A$1:$DW$117)</f>
        <v>102690924.22315796</v>
      </c>
      <c r="BZ165" s="48" cm="1">
        <f t="array" ref="BZ165">AnualidadActivo(BZ$2, $E165, $C165, $B165, $D165, Hombres!$A$1:$DW$117, Mujeres!$A$1:$DW$117)</f>
        <v>93333297.035662234</v>
      </c>
      <c r="CA165" s="48" cm="1">
        <f t="array" ref="CA165">AnualidadActivo(CA$2, $E165, $C165, $B165, $D165, Hombres!$A$1:$DW$117, Mujeres!$A$1:$DW$117)</f>
        <v>83380800.866225511</v>
      </c>
      <c r="CB165" s="48" cm="1">
        <f t="array" ref="CB165">AnualidadActivo(CB$2, $E165, $C165, $B165, $D165, Hombres!$A$1:$DW$117, Mujeres!$A$1:$DW$117)</f>
        <v>73037189.808651119</v>
      </c>
      <c r="CC165" s="48" cm="1">
        <f t="array" ref="CC165">AnualidadActivo(CC$2, $E165, $C165, $B165, $D165, Hombres!$A$1:$DW$117, Mujeres!$A$1:$DW$117)</f>
        <v>62553487.018744409</v>
      </c>
      <c r="CD165" s="48" cm="1">
        <f t="array" ref="CD165">AnualidadActivo(CD$2, $E165, $C165, $B165, $D165, Hombres!$A$1:$DW$117, Mujeres!$A$1:$DW$117)</f>
        <v>52209784.339186884</v>
      </c>
      <c r="CE165" s="48" cm="1">
        <f t="array" ref="CE165">AnualidadActivo(CE$2, $E165, $C165, $B165, $D165, Hombres!$A$1:$DW$117, Mujeres!$A$1:$DW$117)</f>
        <v>42299907.929926597</v>
      </c>
      <c r="CF165" s="48" cm="1">
        <f t="array" ref="CF165">AnualidadActivo(CF$2, $E165, $C165, $B165, $D165, Hombres!$A$1:$DW$117, Mujeres!$A$1:$DW$117)</f>
        <v>33114938.492951445</v>
      </c>
      <c r="CG165" s="48" cm="1">
        <f t="array" ref="CG165">AnualidadActivo(CG$2, $E165, $C165, $B165, $D165, Hombres!$A$1:$DW$117, Mujeres!$A$1:$DW$117)</f>
        <v>24918888.062912557</v>
      </c>
      <c r="CH165" s="48" cm="1">
        <f t="array" ref="CH165">AnualidadActivo(CH$2, $E165, $C165, $B165, $D165, Hombres!$A$1:$DW$117, Mujeres!$A$1:$DW$117)</f>
        <v>17914687.454729076</v>
      </c>
      <c r="CI165" s="48" cm="1">
        <f t="array" ref="CI165">AnualidadActivo(CI$2, $E165, $C165, $B165, $D165, Hombres!$A$1:$DW$117, Mujeres!$A$1:$DW$117)</f>
        <v>12215362.299052997</v>
      </c>
      <c r="CJ165" s="48" cm="1">
        <f t="array" ref="CJ165">AnualidadActivo(CJ$2, $E165, $C165, $B165, $D165, Hombres!$A$1:$DW$117, Mujeres!$A$1:$DW$117)</f>
        <v>7830922.9652315527</v>
      </c>
      <c r="CK165" s="48" cm="1">
        <f t="array" ref="CK165">AnualidadActivo(CK$2, $E165, $C165, $B165, $D165, Hombres!$A$1:$DW$117, Mujeres!$A$1:$DW$117)</f>
        <v>4670371.9240499632</v>
      </c>
      <c r="CL165" s="48" cm="1">
        <f t="array" ref="CL165">AnualidadActivo(CL$2, $E165, $C165, $B165, $D165, Hombres!$A$1:$DW$117, Mujeres!$A$1:$DW$117)</f>
        <v>2558579.0564553547</v>
      </c>
      <c r="CM165" s="48" cm="1">
        <f t="array" ref="CM165">AnualidadActivo(CM$2, $E165, $C165, $B165, $D165, Hombres!$A$1:$DW$117, Mujeres!$A$1:$DW$117)</f>
        <v>1267416.5649279905</v>
      </c>
      <c r="CN165" s="48" cm="1">
        <f t="array" ref="CN165">AnualidadActivo(CN$2, $E165, $C165, $B165, $D165, Hombres!$A$1:$DW$117, Mujeres!$A$1:$DW$117)</f>
        <v>556379.69469835307</v>
      </c>
      <c r="CO165" s="48" cm="1">
        <f t="array" ref="CO165">AnualidadActivo(CO$2, $E165, $C165, $B165, $D165, Hombres!$A$1:$DW$117, Mujeres!$A$1:$DW$117)</f>
        <v>0</v>
      </c>
      <c r="CP165" s="48" cm="1">
        <f t="array" ref="CP165">AnualidadActivo(CP$2, $E165, $C165, $B165, $D165, Hombres!$A$1:$DW$117, Mujeres!$A$1:$DW$117)</f>
        <v>0</v>
      </c>
      <c r="CQ165" s="48" cm="1">
        <f t="array" ref="CQ165">AnualidadActivo(CQ$2, $E165, $C165, $B165, $D165, Hombres!$A$1:$DW$117, Mujeres!$A$1:$DW$117)</f>
        <v>0</v>
      </c>
      <c r="CR165" s="48" cm="1">
        <f t="array" ref="CR165">AnualidadActivo(CR$2, $E165, $C165, $B165, $D165, Hombres!$A$1:$DW$117, Mujeres!$A$1:$DW$117)</f>
        <v>0</v>
      </c>
      <c r="CS165" s="48" cm="1">
        <f t="array" ref="CS165">AnualidadActivo(CS$2, $E165, $C165, $B165, $D165, Hombres!$A$1:$DW$117, Mujeres!$A$1:$DW$117)</f>
        <v>0</v>
      </c>
      <c r="CT165" s="48" cm="1">
        <f t="array" ref="CT165">AnualidadActivo(CT$2, $E165, $C165, $B165, $D165, Hombres!$A$1:$DW$117, Mujeres!$A$1:$DW$117)</f>
        <v>0</v>
      </c>
      <c r="CU165" s="48" cm="1">
        <f t="array" ref="CU165">AnualidadActivo(CU$2, $E165, $C165, $B165, $D165, Hombres!$A$1:$DW$117, Mujeres!$A$1:$DW$117)</f>
        <v>0</v>
      </c>
      <c r="CV165" s="48" cm="1">
        <f t="array" ref="CV165">AnualidadActivo(CV$2, $E165, $C165, $B165, $D165, Hombres!$A$1:$DW$117, Mujeres!$A$1:$DW$117)</f>
        <v>0</v>
      </c>
      <c r="CW165" s="48" cm="1">
        <f t="array" ref="CW165">AnualidadActivo(CW$2, $E165, $C165, $B165, $D165, Hombres!$A$1:$DW$117, Mujeres!$A$1:$DW$117)</f>
        <v>0</v>
      </c>
      <c r="CX165" s="48" cm="1">
        <f t="array" ref="CX165">AnualidadActivo(CX$2, $E165, $C165, $B165, $D165, Hombres!$A$1:$DW$117, Mujeres!$A$1:$DW$117)</f>
        <v>0</v>
      </c>
      <c r="CY165" s="48" cm="1">
        <f t="array" ref="CY165">AnualidadActivo(CY$2, $E165, $C165, $B165, $D165, Hombres!$A$1:$DW$117, Mujeres!$A$1:$DW$117)</f>
        <v>0</v>
      </c>
      <c r="CZ165" s="48" cm="1">
        <f t="array" ref="CZ165">AnualidadActivo(CZ$2, $E165, $C165, $B165, $D165, Hombres!$A$1:$DW$117, Mujeres!$A$1:$DW$117)</f>
        <v>0</v>
      </c>
      <c r="DA165" s="48" cm="1">
        <f t="array" ref="DA165">AnualidadActivo(DA$2, $E165, $C165, $B165, $D165, Hombres!$A$1:$DW$117, Mujeres!$A$1:$DW$117)</f>
        <v>0</v>
      </c>
      <c r="DD165" s="21"/>
      <c r="DE165" s="48" cm="1">
        <f t="array" ref="DE165">beneficio_muerte_individual_activo(DE$2,$F165,$D165, Hombres!$A$1:$DW$117, Mujeres!$A$1:$DW$117)</f>
        <v>0</v>
      </c>
      <c r="DF165" s="48" cm="1">
        <f t="array" ref="DF165">beneficio_muerte_individual_activo(DF$2,$F165,$D165, Hombres!$A$1:$DW$117, Mujeres!$A$1:$DW$117)</f>
        <v>2555.2777373499998</v>
      </c>
      <c r="DG165" s="48" cm="1">
        <f t="array" ref="DG165">beneficio_muerte_individual_activo(DG$2,$F165,$D165, Hombres!$A$1:$DW$117, Mujeres!$A$1:$DW$117)</f>
        <v>2686.3745634770335</v>
      </c>
      <c r="DH165" s="48" cm="1">
        <f t="array" ref="DH165">beneficio_muerte_individual_activo(DH$2,$F165,$D165, Hombres!$A$1:$DW$117, Mujeres!$A$1:$DW$117)</f>
        <v>2829.2464949194982</v>
      </c>
      <c r="DI165" s="48" cm="1">
        <f t="array" ref="DI165">beneficio_muerte_individual_activo(DI$2,$F165,$D165, Hombres!$A$1:$DW$117, Mujeres!$A$1:$DW$117)</f>
        <v>2968.3918096713196</v>
      </c>
      <c r="DJ165" s="48" cm="1">
        <f t="array" ref="DJ165">beneficio_muerte_individual_activo(DJ$2,$F165,$D165, Hombres!$A$1:$DW$117, Mujeres!$A$1:$DW$117)</f>
        <v>3101.3160194809348</v>
      </c>
      <c r="DK165" s="48" cm="1">
        <f t="array" ref="DK165">beneficio_muerte_individual_activo(DK$2,$F165,$D165, Hombres!$A$1:$DW$117, Mujeres!$A$1:$DW$117)</f>
        <v>3247.9544083291339</v>
      </c>
      <c r="DL165" s="48" cm="1">
        <f t="array" ref="DL165">beneficio_muerte_individual_activo(DL$2,$F165,$D165, Hombres!$A$1:$DW$117, Mujeres!$A$1:$DW$117)</f>
        <v>3419.2142550801009</v>
      </c>
      <c r="DM165" s="48" cm="1">
        <f t="array" ref="DM165">beneficio_muerte_individual_activo(DM$2,$F165,$D165, Hombres!$A$1:$DW$117, Mujeres!$A$1:$DW$117)</f>
        <v>3613.0228915343255</v>
      </c>
      <c r="DN165" s="48" cm="1">
        <f t="array" ref="DN165">beneficio_muerte_individual_activo(DN$2,$F165,$D165, Hombres!$A$1:$DW$117, Mujeres!$A$1:$DW$117)</f>
        <v>3841.7366689704359</v>
      </c>
      <c r="DO165" s="48" cm="1">
        <f t="array" ref="DO165">beneficio_muerte_individual_activo(DO$2,$F165,$D165, Hombres!$A$1:$DW$117, Mujeres!$A$1:$DW$117)</f>
        <v>4132.5650226822136</v>
      </c>
      <c r="DP165" s="48" cm="1">
        <f t="array" ref="DP165">beneficio_muerte_individual_activo(DP$2,$F165,$D165, Hombres!$A$1:$DW$117, Mujeres!$A$1:$DW$117)</f>
        <v>4465.8990044460825</v>
      </c>
      <c r="DQ165" s="48" cm="1">
        <f t="array" ref="DQ165">beneficio_muerte_individual_activo(DQ$2,$F165,$D165, Hombres!$A$1:$DW$117, Mujeres!$A$1:$DW$117)</f>
        <v>4828.6270790320423</v>
      </c>
      <c r="DR165" s="48" cm="1">
        <f t="array" ref="DR165">beneficio_muerte_individual_activo(DR$2,$F165,$D165, Hombres!$A$1:$DW$117, Mujeres!$A$1:$DW$117)</f>
        <v>5177.9334408032055</v>
      </c>
      <c r="DS165" s="48" cm="1">
        <f t="array" ref="DS165">beneficio_muerte_individual_activo(DS$2,$F165,$D165, Hombres!$A$1:$DW$117, Mujeres!$A$1:$DW$117)</f>
        <v>5520.7337584312827</v>
      </c>
      <c r="DT165" s="48" cm="1">
        <f t="array" ref="DT165">beneficio_muerte_individual_activo(DT$2,$F165,$D165, Hombres!$A$1:$DW$117, Mujeres!$A$1:$DW$117)</f>
        <v>5880.2363768452387</v>
      </c>
      <c r="DU165" s="48" cm="1">
        <f t="array" ref="DU165">beneficio_muerte_individual_activo(DU$2,$F165,$D165, Hombres!$A$1:$DW$117, Mujeres!$A$1:$DW$117)</f>
        <v>6271.1042435490117</v>
      </c>
      <c r="DV165" s="48" cm="1">
        <f t="array" ref="DV165">beneficio_muerte_individual_activo(DV$2,$F165,$D165, Hombres!$A$1:$DW$117, Mujeres!$A$1:$DW$117)</f>
        <v>6694.5649217259133</v>
      </c>
      <c r="DW165" s="48" cm="1">
        <f t="array" ref="DW165">beneficio_muerte_individual_activo(DW$2,$F165,$D165, Hombres!$A$1:$DW$117, Mujeres!$A$1:$DW$117)</f>
        <v>7135.5563012701759</v>
      </c>
      <c r="DX165" s="48" cm="1">
        <f t="array" ref="DX165">beneficio_muerte_individual_activo(DX$2,$F165,$D165, Hombres!$A$1:$DW$117, Mujeres!$A$1:$DW$117)</f>
        <v>7606.6714594508612</v>
      </c>
      <c r="DY165" s="48" cm="1">
        <f t="array" ref="DY165">beneficio_muerte_individual_activo(DY$2,$F165,$D165, Hombres!$A$1:$DW$117, Mujeres!$A$1:$DW$117)</f>
        <v>8174.9279553482875</v>
      </c>
      <c r="DZ165" s="48" cm="1">
        <f t="array" ref="DZ165">beneficio_muerte_individual_activo(DZ$2,$F165,$D165, Hombres!$A$1:$DW$117, Mujeres!$A$1:$DW$117)</f>
        <v>8826.7713879829971</v>
      </c>
      <c r="EA165" s="48" cm="1">
        <f t="array" ref="EA165">beneficio_muerte_individual_activo(EA$2,$F165,$D165, Hombres!$A$1:$DW$117, Mujeres!$A$1:$DW$117)</f>
        <v>9524.149700457685</v>
      </c>
      <c r="EB165" s="48" cm="1">
        <f t="array" ref="EB165">beneficio_muerte_individual_activo(EB$2,$F165,$D165, Hombres!$A$1:$DW$117, Mujeres!$A$1:$DW$117)</f>
        <v>10176.003394694284</v>
      </c>
      <c r="EC165" s="48" cm="1">
        <f t="array" ref="EC165">beneficio_muerte_individual_activo(EC$2,$F165,$D165, Hombres!$A$1:$DW$117, Mujeres!$A$1:$DW$117)</f>
        <v>10799.984222139179</v>
      </c>
      <c r="ED165" s="48" cm="1">
        <f t="array" ref="ED165">beneficio_muerte_individual_activo(ED$2,$F165,$D165, Hombres!$A$1:$DW$117, Mujeres!$A$1:$DW$117)</f>
        <v>11493.417065231351</v>
      </c>
      <c r="EE165" s="48" cm="1">
        <f t="array" ref="EE165">beneficio_muerte_individual_activo(EE$2,$F165,$D165, Hombres!$A$1:$DW$117, Mujeres!$A$1:$DW$117)</f>
        <v>12369.95000810789</v>
      </c>
      <c r="EF165" s="48" cm="1">
        <f t="array" ref="EF165">beneficio_muerte_individual_activo(EF$2,$F165,$D165, Hombres!$A$1:$DW$117, Mujeres!$A$1:$DW$117)</f>
        <v>13475.294322597272</v>
      </c>
      <c r="EG165" s="48" cm="1">
        <f t="array" ref="EG165">beneficio_muerte_individual_activo(EG$2,$F165,$D165, Hombres!$A$1:$DW$117, Mujeres!$A$1:$DW$117)</f>
        <v>14787.520651635517</v>
      </c>
      <c r="EH165" s="48" cm="1">
        <f t="array" ref="EH165">beneficio_muerte_individual_activo(EH$2,$F165,$D165, Hombres!$A$1:$DW$117, Mujeres!$A$1:$DW$117)</f>
        <v>9753.6755190006061</v>
      </c>
      <c r="EI165" s="48" cm="1">
        <f t="array" ref="EI165">beneficio_muerte_individual_activo(EI$2,$F165,$D165, Hombres!$A$1:$DW$117, Mujeres!$A$1:$DW$117)</f>
        <v>10666.532161008823</v>
      </c>
      <c r="EJ165" s="48" cm="1">
        <f t="array" ref="EJ165">beneficio_muerte_individual_activo(EJ$2,$F165,$D165, Hombres!$A$1:$DW$117, Mujeres!$A$1:$DW$117)</f>
        <v>11517.85377237088</v>
      </c>
      <c r="EK165" s="48" cm="1">
        <f t="array" ref="EK165">beneficio_muerte_individual_activo(EK$2,$F165,$D165, Hombres!$A$1:$DW$117, Mujeres!$A$1:$DW$117)</f>
        <v>12310.423430819566</v>
      </c>
      <c r="EL165" s="48" cm="1">
        <f t="array" ref="EL165">beneficio_muerte_individual_activo(EL$2,$F165,$D165, Hombres!$A$1:$DW$117, Mujeres!$A$1:$DW$117)</f>
        <v>13129.417124196412</v>
      </c>
      <c r="EM165" s="48" cm="1">
        <f t="array" ref="EM165">beneficio_muerte_individual_activo(EM$2,$F165,$D165, Hombres!$A$1:$DW$117, Mujeres!$A$1:$DW$117)</f>
        <v>14074.747592973883</v>
      </c>
      <c r="EN165" s="48" cm="1">
        <f t="array" ref="EN165">beneficio_muerte_individual_activo(EN$2,$F165,$D165, Hombres!$A$1:$DW$117, Mujeres!$A$1:$DW$117)</f>
        <v>15195.251376149843</v>
      </c>
      <c r="EO165" s="48" cm="1">
        <f t="array" ref="EO165">beneficio_muerte_individual_activo(EO$2,$F165,$D165, Hombres!$A$1:$DW$117, Mujeres!$A$1:$DW$117)</f>
        <v>16595.551161663181</v>
      </c>
      <c r="EP165" s="48" cm="1">
        <f t="array" ref="EP165">beneficio_muerte_individual_activo(EP$2,$F165,$D165, Hombres!$A$1:$DW$117, Mujeres!$A$1:$DW$117)</f>
        <v>18489.396194965761</v>
      </c>
      <c r="EQ165" s="48" cm="1">
        <f t="array" ref="EQ165">beneficio_muerte_individual_activo(EQ$2,$F165,$D165, Hombres!$A$1:$DW$117, Mujeres!$A$1:$DW$117)</f>
        <v>20880.081281506711</v>
      </c>
      <c r="ER165" s="48" cm="1">
        <f t="array" ref="ER165">beneficio_muerte_individual_activo(ER$2,$F165,$D165, Hombres!$A$1:$DW$117, Mujeres!$A$1:$DW$117)</f>
        <v>23389.980670872417</v>
      </c>
      <c r="ES165" s="48" cm="1">
        <f t="array" ref="ES165">beneficio_muerte_individual_activo(ES$2,$F165,$D165, Hombres!$A$1:$DW$117, Mujeres!$A$1:$DW$117)</f>
        <v>25669.969672563078</v>
      </c>
      <c r="ET165" s="48" cm="1">
        <f t="array" ref="ET165">beneficio_muerte_individual_activo(ET$2,$F165,$D165, Hombres!$A$1:$DW$117, Mujeres!$A$1:$DW$117)</f>
        <v>27788.337823713271</v>
      </c>
      <c r="EU165" s="48" cm="1">
        <f t="array" ref="EU165">beneficio_muerte_individual_activo(EU$2,$F165,$D165, Hombres!$A$1:$DW$117, Mujeres!$A$1:$DW$117)</f>
        <v>30202.383698925361</v>
      </c>
      <c r="EV165" s="48" cm="1">
        <f t="array" ref="EV165">beneficio_muerte_individual_activo(EV$2,$F165,$D165, Hombres!$A$1:$DW$117, Mujeres!$A$1:$DW$117)</f>
        <v>33302.429011183514</v>
      </c>
      <c r="EW165" s="48" cm="1">
        <f t="array" ref="EW165">beneficio_muerte_individual_activo(EW$2,$F165,$D165, Hombres!$A$1:$DW$117, Mujeres!$A$1:$DW$117)</f>
        <v>37219.091158895986</v>
      </c>
      <c r="EX165" s="48" cm="1">
        <f t="array" ref="EX165">beneficio_muerte_individual_activo(EX$2,$F165,$D165, Hombres!$A$1:$DW$117, Mujeres!$A$1:$DW$117)</f>
        <v>41865.689400452677</v>
      </c>
      <c r="EY165" s="48" cm="1">
        <f t="array" ref="EY165">beneficio_muerte_individual_activo(EY$2,$F165,$D165, Hombres!$A$1:$DW$117, Mujeres!$A$1:$DW$117)</f>
        <v>49777.888396418486</v>
      </c>
      <c r="EZ165" s="48" cm="1">
        <f t="array" ref="EZ165">beneficio_muerte_individual_activo(EZ$2,$F165,$D165, Hombres!$A$1:$DW$117, Mujeres!$A$1:$DW$117)</f>
        <v>55012.451023632741</v>
      </c>
      <c r="FA165" s="48" cm="1">
        <f t="array" ref="FA165">beneficio_muerte_individual_activo(FA$2,$F165,$D165, Hombres!$A$1:$DW$117, Mujeres!$A$1:$DW$117)</f>
        <v>60680.984269986904</v>
      </c>
      <c r="FB165" s="48" cm="1">
        <f t="array" ref="FB165">beneficio_muerte_individual_activo(FB$2,$F165,$D165, Hombres!$A$1:$DW$117, Mujeres!$A$1:$DW$117)</f>
        <v>66705.614272636492</v>
      </c>
      <c r="FC165" s="48" cm="1">
        <f t="array" ref="FC165">beneficio_muerte_individual_activo(FC$2,$F165,$D165, Hombres!$A$1:$DW$117, Mujeres!$A$1:$DW$117)</f>
        <v>72992.854680939534</v>
      </c>
      <c r="FD165" s="48" cm="1">
        <f t="array" ref="FD165">beneficio_muerte_individual_activo(FD$2,$F165,$D165, Hombres!$A$1:$DW$117, Mujeres!$A$1:$DW$117)</f>
        <v>79594.566527968826</v>
      </c>
      <c r="FE165" s="48" cm="1">
        <f t="array" ref="FE165">beneficio_muerte_individual_activo(FE$2,$F165,$D165, Hombres!$A$1:$DW$117, Mujeres!$A$1:$DW$117)</f>
        <v>86561.866352002908</v>
      </c>
      <c r="FF165" s="48" cm="1">
        <f t="array" ref="FF165">beneficio_muerte_individual_activo(FF$2,$F165,$D165, Hombres!$A$1:$DW$117, Mujeres!$A$1:$DW$117)</f>
        <v>93788.220553914653</v>
      </c>
      <c r="FG165" s="48" cm="1">
        <f t="array" ref="FG165">beneficio_muerte_individual_activo(FG$2,$F165,$D165, Hombres!$A$1:$DW$117, Mujeres!$A$1:$DW$117)</f>
        <v>101024.5814762815</v>
      </c>
      <c r="FH165" s="48" cm="1">
        <f t="array" ref="FH165">beneficio_muerte_individual_activo(FH$2,$F165,$D165, Hombres!$A$1:$DW$117, Mujeres!$A$1:$DW$117)</f>
        <v>108025.90455143215</v>
      </c>
      <c r="FI165" s="48" cm="1">
        <f t="array" ref="FI165">beneficio_muerte_individual_activo(FI$2,$F165,$D165, Hombres!$A$1:$DW$117, Mujeres!$A$1:$DW$117)</f>
        <v>114709.78634687551</v>
      </c>
      <c r="FJ165" s="48" cm="1">
        <f t="array" ref="FJ165">beneficio_muerte_individual_activo(FJ$2,$F165,$D165, Hombres!$A$1:$DW$117, Mujeres!$A$1:$DW$117)</f>
        <v>120958.45284665113</v>
      </c>
      <c r="FK165" s="48" cm="1">
        <f t="array" ref="FK165">beneficio_muerte_individual_activo(FK$2,$F165,$D165, Hombres!$A$1:$DW$117, Mujeres!$A$1:$DW$117)</f>
        <v>126509.83916357426</v>
      </c>
      <c r="FL165" s="48" cm="1">
        <f t="array" ref="FL165">beneficio_muerte_individual_activo(FL$2,$F165,$D165, Hombres!$A$1:$DW$117, Mujeres!$A$1:$DW$117)</f>
        <v>130973.73217936282</v>
      </c>
      <c r="FM165" s="48" cm="1">
        <f t="array" ref="FM165">beneficio_muerte_individual_activo(FM$2,$F165,$D165, Hombres!$A$1:$DW$117, Mujeres!$A$1:$DW$117)</f>
        <v>133977.68919944266</v>
      </c>
      <c r="FN165" s="48" cm="1">
        <f t="array" ref="FN165">beneficio_muerte_individual_activo(FN$2,$F165,$D165, Hombres!$A$1:$DW$117, Mujeres!$A$1:$DW$117)</f>
        <v>135244.27142149647</v>
      </c>
      <c r="FO165" s="48" cm="1">
        <f t="array" ref="FO165">beneficio_muerte_individual_activo(FO$2,$F165,$D165, Hombres!$A$1:$DW$117, Mujeres!$A$1:$DW$117)</f>
        <v>134516.18377011659</v>
      </c>
      <c r="FP165" s="48" cm="1">
        <f t="array" ref="FP165">beneficio_muerte_individual_activo(FP$2,$F165,$D165, Hombres!$A$1:$DW$117, Mujeres!$A$1:$DW$117)</f>
        <v>131513.9691755455</v>
      </c>
      <c r="FQ165" s="108" cm="1">
        <f t="array" ref="FQ165">beneficio_muerte_individual_activo(FQ$2,$F165,$D165, Hombres!$A$1:$DW$117, Mujeres!$A$1:$DW$117)</f>
        <v>125992.63516641363</v>
      </c>
      <c r="FR165" s="48" cm="1">
        <f t="array" ref="FR165">beneficio_muerte_individual_activo(FR$2,$F165,$D165, Hombres!$A$1:$DW$117, Mujeres!$A$1:$DW$117)</f>
        <v>117900.03676851068</v>
      </c>
      <c r="FS165" s="48" cm="1">
        <f t="array" ref="FS165">beneficio_muerte_individual_activo(FS$2,$F165,$D165, Hombres!$A$1:$DW$117, Mujeres!$A$1:$DW$117)</f>
        <v>107426.35846440004</v>
      </c>
      <c r="FT165" s="48" cm="1">
        <f t="array" ref="FT165">beneficio_muerte_individual_activo(FT$2,$F165,$D165, Hombres!$A$1:$DW$117, Mujeres!$A$1:$DW$117)</f>
        <v>94947.804787536661</v>
      </c>
      <c r="FU165" s="48" cm="1">
        <f t="array" ref="FU165">beneficio_muerte_individual_activo(FU$2,$F165,$D165, Hombres!$A$1:$DW$117, Mujeres!$A$1:$DW$117)</f>
        <v>81009.857050218605</v>
      </c>
      <c r="FV165" s="48" cm="1">
        <f t="array" ref="FV165">beneficio_muerte_individual_activo(FV$2,$F165,$D165, Hombres!$A$1:$DW$117, Mujeres!$A$1:$DW$117)</f>
        <v>66336.041160169989</v>
      </c>
      <c r="FW165" s="48" cm="1">
        <f t="array" ref="FW165">beneficio_muerte_individual_activo(FW$2,$F165,$D165, Hombres!$A$1:$DW$117, Mujeres!$A$1:$DW$117)</f>
        <v>51799.662181700303</v>
      </c>
      <c r="FX165" s="48" cm="1">
        <f t="array" ref="FX165">beneficio_muerte_individual_activo(FX$2,$F165,$D165, Hombres!$A$1:$DW$117, Mujeres!$A$1:$DW$117)</f>
        <v>38290.32865049284</v>
      </c>
      <c r="FY165" s="48" cm="1">
        <f t="array" ref="FY165">beneficio_muerte_individual_activo(FY$2,$F165,$D165, Hombres!$A$1:$DW$117, Mujeres!$A$1:$DW$117)</f>
        <v>26556.866358904652</v>
      </c>
      <c r="FZ165" s="48" cm="1">
        <f t="array" ref="FZ165">beneficio_muerte_individual_activo(FZ$2,$F165,$D165, Hombres!$A$1:$DW$117, Mujeres!$A$1:$DW$117)</f>
        <v>17094.847190949084</v>
      </c>
      <c r="GA165" s="48" cm="1">
        <f t="array" ref="GA165">beneficio_muerte_individual_activo(GA$2,$F165,$D165, Hombres!$A$1:$DW$117, Mujeres!$A$1:$DW$117)</f>
        <v>10079.450279412444</v>
      </c>
      <c r="GB165" s="48" cm="1">
        <f t="array" ref="GB165">beneficio_muerte_individual_activo(GB$2,$F165,$D165, Hombres!$A$1:$DW$117, Mujeres!$A$1:$DW$117)</f>
        <v>5357.0248839717642</v>
      </c>
      <c r="GC165" s="48" cm="1">
        <f t="array" ref="GC165">beneficio_muerte_individual_activo(GC$2,$F165,$D165, Hombres!$A$1:$DW$117, Mujeres!$A$1:$DW$117)</f>
        <v>2514.7521802673332</v>
      </c>
      <c r="GD165" s="48" cm="1">
        <f t="array" ref="GD165">beneficio_muerte_individual_activo(GD$2,$F165,$D165, Hombres!$A$1:$DW$117, Mujeres!$A$1:$DW$117)</f>
        <v>1015.0767552874395</v>
      </c>
      <c r="GE165" s="48" cm="1">
        <f t="array" ref="GE165">beneficio_muerte_individual_activo(GE$2,$F165,$D165, Hombres!$A$1:$DW$117, Mujeres!$A$1:$DW$117)</f>
        <v>339.5499316523273</v>
      </c>
      <c r="GF165" s="48" cm="1">
        <f t="array" ref="GF165">beneficio_muerte_individual_activo(GF$2,$F165,$D165, Hombres!$A$1:$DW$117, Mujeres!$A$1:$DW$117)</f>
        <v>89.144366435198378</v>
      </c>
      <c r="GG165" s="48" cm="1">
        <f t="array" ref="GG165">beneficio_muerte_individual_activo(GG$2,$F165,$D165, Hombres!$A$1:$DW$117, Mujeres!$A$1:$DW$117)</f>
        <v>16.786490765159606</v>
      </c>
      <c r="GH165" s="48" cm="1">
        <f t="array" ref="GH165">beneficio_muerte_individual_activo(GH$2,$F165,$D165, Hombres!$A$1:$DW$117, Mujeres!$A$1:$DW$117)</f>
        <v>1.9544242914491419</v>
      </c>
      <c r="GI165" s="48" cm="1">
        <f t="array" ref="GI165">beneficio_muerte_individual_activo(GI$2,$F165,$D165, Hombres!$A$1:$DW$117, Mujeres!$A$1:$DW$117)</f>
        <v>0</v>
      </c>
      <c r="GJ165" s="48" cm="1">
        <f t="array" ref="GJ165">beneficio_muerte_individual_activo(GJ$2,$F165,$D165, Hombres!$A$1:$DW$117, Mujeres!$A$1:$DW$117)</f>
        <v>0</v>
      </c>
      <c r="GK165" s="48" cm="1">
        <f t="array" ref="GK165">beneficio_muerte_individual_activo(GK$2,$F165,$D165, Hombres!$A$1:$DW$117, Mujeres!$A$1:$DW$117)</f>
        <v>0</v>
      </c>
      <c r="GL165" s="48" cm="1">
        <f t="array" ref="GL165">beneficio_muerte_individual_activo(GL$2,$F165,$D165, Hombres!$A$1:$DW$117, Mujeres!$A$1:$DW$117)</f>
        <v>0</v>
      </c>
      <c r="GM165" s="48" cm="1">
        <f t="array" ref="GM165">beneficio_muerte_individual_activo(GM$2,$F165,$D165, Hombres!$A$1:$DW$117, Mujeres!$A$1:$DW$117)</f>
        <v>0</v>
      </c>
      <c r="GN165" s="48" cm="1">
        <f t="array" ref="GN165">beneficio_muerte_individual_activo(GN$2,$F165,$D165, Hombres!$A$1:$DW$117, Mujeres!$A$1:$DW$117)</f>
        <v>0</v>
      </c>
      <c r="GO165" s="48" cm="1">
        <f t="array" ref="GO165">beneficio_muerte_individual_activo(GO$2,$F165,$D165, Hombres!$A$1:$DW$117, Mujeres!$A$1:$DW$117)</f>
        <v>0</v>
      </c>
      <c r="GP165" s="48" cm="1">
        <f t="array" ref="GP165">beneficio_muerte_individual_activo(GP$2,$F165,$D165, Hombres!$A$1:$DW$117, Mujeres!$A$1:$DW$117)</f>
        <v>0</v>
      </c>
      <c r="GQ165" s="48" cm="1">
        <f t="array" ref="GQ165">beneficio_muerte_individual_activo(GQ$2,$F165,$D165, Hombres!$A$1:$DW$117, Mujeres!$A$1:$DW$117)</f>
        <v>0</v>
      </c>
      <c r="GR165" s="48" cm="1">
        <f t="array" ref="GR165">beneficio_muerte_individual_activo(GR$2,$F165,$D165, Hombres!$A$1:$DW$117, Mujeres!$A$1:$DW$117)</f>
        <v>0</v>
      </c>
      <c r="GS165" s="48" cm="1">
        <f t="array" ref="GS165">beneficio_muerte_individual_activo(GS$2,$F165,$D165, Hombres!$A$1:$DW$117, Mujeres!$A$1:$DW$117)</f>
        <v>0</v>
      </c>
      <c r="GT165" s="48" cm="1">
        <f t="array" ref="GT165">beneficio_muerte_individual_activo(GT$2,$F165,$D165, Hombres!$A$1:$DW$117, Mujeres!$A$1:$DW$117)</f>
        <v>0</v>
      </c>
      <c r="GU165" s="48" cm="1">
        <f t="array" ref="GU165">beneficio_muerte_individual_activo(GU$2,$F165,$D165, Hombres!$A$1:$DW$117, Mujeres!$A$1:$DW$117)</f>
        <v>0</v>
      </c>
      <c r="GV165" s="48" cm="1">
        <f t="array" ref="GV165">beneficio_muerte_individual_activo(GV$2,$F165,$D165, Hombres!$A$1:$DW$117, Mujeres!$A$1:$DW$117)</f>
        <v>0</v>
      </c>
    </row>
    <row r="166" spans="1:204" x14ac:dyDescent="0.35">
      <c r="A166" s="1">
        <f t="shared" si="2"/>
        <v>164</v>
      </c>
      <c r="B166" s="77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41" cm="1">
        <f t="array" ref="G166">PorcentajePension(C166,E166, D166)</f>
        <v>0.65</v>
      </c>
      <c r="I166" s="74"/>
      <c r="J166" s="48" cm="1">
        <f t="array" ref="J166">AnualidadActivo(J$2, $E166, $C166, $B166, $D166, Hombres!$A$1:$DW$117, Mujeres!$A$1:$DW$117)</f>
        <v>0</v>
      </c>
      <c r="K166" s="48" cm="1">
        <f t="array" ref="K166">AnualidadActivo(K$2, $E166, $C166, $B166, $D166, Hombres!$A$1:$DW$117, Mujeres!$A$1:$DW$117)</f>
        <v>0</v>
      </c>
      <c r="L166" s="48" cm="1">
        <f t="array" ref="L166">AnualidadActivo(L$2, $E166, $C166, $B166, $D166, Hombres!$A$1:$DW$117, Mujeres!$A$1:$DW$117)</f>
        <v>0</v>
      </c>
      <c r="M166" s="48" cm="1">
        <f t="array" ref="M166">AnualidadActivo(M$2, $E166, $C166, $B166, $D166, Hombres!$A$1:$DW$117, Mujeres!$A$1:$DW$117)</f>
        <v>0</v>
      </c>
      <c r="N166" s="48" cm="1">
        <f t="array" ref="N166">AnualidadActivo(N$2, $E166, $C166, $B166, $D166, Hombres!$A$1:$DW$117, Mujeres!$A$1:$DW$117)</f>
        <v>0</v>
      </c>
      <c r="O166" s="48" cm="1">
        <f t="array" ref="O166">AnualidadActivo(O$2, $E166, $C166, $B166, $D166, Hombres!$A$1:$DW$117, Mujeres!$A$1:$DW$117)</f>
        <v>0</v>
      </c>
      <c r="P166" s="48" cm="1">
        <f t="array" ref="P166">AnualidadActivo(P$2, $E166, $C166, $B166, $D166, Hombres!$A$1:$DW$117, Mujeres!$A$1:$DW$117)</f>
        <v>0</v>
      </c>
      <c r="Q166" s="48" cm="1">
        <f t="array" ref="Q166">AnualidadActivo(Q$2, $E166, $C166, $B166, $D166, Hombres!$A$1:$DW$117, Mujeres!$A$1:$DW$117)</f>
        <v>0</v>
      </c>
      <c r="R166" s="48" cm="1">
        <f t="array" ref="R166">AnualidadActivo(R$2, $E166, $C166, $B166, $D166, Hombres!$A$1:$DW$117, Mujeres!$A$1:$DW$117)</f>
        <v>0</v>
      </c>
      <c r="S166" s="48" cm="1">
        <f t="array" ref="S166">AnualidadActivo(S$2, $E166, $C166, $B166, $D166, Hombres!$A$1:$DW$117, Mujeres!$A$1:$DW$117)</f>
        <v>0</v>
      </c>
      <c r="T166" s="48" cm="1">
        <f t="array" ref="T166">AnualidadActivo(T$2, $E166, $C166, $B166, $D166, Hombres!$A$1:$DW$117, Mujeres!$A$1:$DW$117)</f>
        <v>0</v>
      </c>
      <c r="U166" s="48" cm="1">
        <f t="array" ref="U166">AnualidadActivo(U$2, $E166, $C166, $B166, $D166, Hombres!$A$1:$DW$117, Mujeres!$A$1:$DW$117)</f>
        <v>0</v>
      </c>
      <c r="V166" s="48" cm="1">
        <f t="array" ref="V166">AnualidadActivo(V$2, $E166, $C166, $B166, $D166, Hombres!$A$1:$DW$117, Mujeres!$A$1:$DW$117)</f>
        <v>0</v>
      </c>
      <c r="W166" s="48" cm="1">
        <f t="array" ref="W166">AnualidadActivo(W$2, $E166, $C166, $B166, $D166, Hombres!$A$1:$DW$117, Mujeres!$A$1:$DW$117)</f>
        <v>0</v>
      </c>
      <c r="X166" s="48" cm="1">
        <f t="array" ref="X166">AnualidadActivo(X$2, $E166, $C166, $B166, $D166, Hombres!$A$1:$DW$117, Mujeres!$A$1:$DW$117)</f>
        <v>0</v>
      </c>
      <c r="Y166" s="48" cm="1">
        <f t="array" ref="Y166">AnualidadActivo(Y$2, $E166, $C166, $B166, $D166, Hombres!$A$1:$DW$117, Mujeres!$A$1:$DW$117)</f>
        <v>0</v>
      </c>
      <c r="Z166" s="48" cm="1">
        <f t="array" ref="Z166">AnualidadActivo(Z$2, $E166, $C166, $B166, $D166, Hombres!$A$1:$DW$117, Mujeres!$A$1:$DW$117)</f>
        <v>0</v>
      </c>
      <c r="AA166" s="48" cm="1">
        <f t="array" ref="AA166">AnualidadActivo(AA$2, $E166, $C166, $B166, $D166, Hombres!$A$1:$DW$117, Mujeres!$A$1:$DW$117)</f>
        <v>0</v>
      </c>
      <c r="AB166" s="48" cm="1">
        <f t="array" ref="AB166">AnualidadActivo(AB$2, $E166, $C166, $B166, $D166, Hombres!$A$1:$DW$117, Mujeres!$A$1:$DW$117)</f>
        <v>0</v>
      </c>
      <c r="AC166" s="48" cm="1">
        <f t="array" ref="AC166">AnualidadActivo(AC$2, $E166, $C166, $B166, $D166, Hombres!$A$1:$DW$117, Mujeres!$A$1:$DW$117)</f>
        <v>0</v>
      </c>
      <c r="AD166" s="48" cm="1">
        <f t="array" ref="AD166">AnualidadActivo(AD$2, $E166, $C166, $B166, $D166, Hombres!$A$1:$DW$117, Mujeres!$A$1:$DW$117)</f>
        <v>0</v>
      </c>
      <c r="AE166" s="48" cm="1">
        <f t="array" ref="AE166">AnualidadActivo(AE$2, $E166, $C166, $B166, $D166, Hombres!$A$1:$DW$117, Mujeres!$A$1:$DW$117)</f>
        <v>0</v>
      </c>
      <c r="AF166" s="48" cm="1">
        <f t="array" ref="AF166">AnualidadActivo(AF$2, $E166, $C166, $B166, $D166, Hombres!$A$1:$DW$117, Mujeres!$A$1:$DW$117)</f>
        <v>0</v>
      </c>
      <c r="AG166" s="48" cm="1">
        <f t="array" ref="AG166">AnualidadActivo(AG$2, $E166, $C166, $B166, $D166, Hombres!$A$1:$DW$117, Mujeres!$A$1:$DW$117)</f>
        <v>0</v>
      </c>
      <c r="AH166" s="48" cm="1">
        <f t="array" ref="AH166">AnualidadActivo(AH$2, $E166, $C166, $B166, $D166, Hombres!$A$1:$DW$117, Mujeres!$A$1:$DW$117)</f>
        <v>0</v>
      </c>
      <c r="AI166" s="48" cm="1">
        <f t="array" ref="AI166">AnualidadActivo(AI$2, $E166, $C166, $B166, $D166, Hombres!$A$1:$DW$117, Mujeres!$A$1:$DW$117)</f>
        <v>0</v>
      </c>
      <c r="AJ166" s="48" cm="1">
        <f t="array" ref="AJ166">AnualidadActivo(AJ$2, $E166, $C166, $B166, $D166, Hombres!$A$1:$DW$117, Mujeres!$A$1:$DW$117)</f>
        <v>16106260.263817847</v>
      </c>
      <c r="AK166" s="48" cm="1">
        <f t="array" ref="AK166">AnualidadActivo(AK$2, $E166, $C166, $B166, $D166, Hombres!$A$1:$DW$117, Mujeres!$A$1:$DW$117)</f>
        <v>16589448.071732379</v>
      </c>
      <c r="AL166" s="48" cm="1">
        <f t="array" ref="AL166">AnualidadActivo(AL$2, $E166, $C166, $B166, $D166, Hombres!$A$1:$DW$117, Mujeres!$A$1:$DW$117)</f>
        <v>17087131.513884351</v>
      </c>
      <c r="AM166" s="48" cm="1">
        <f t="array" ref="AM166">AnualidadActivo(AM$2, $E166, $C166, $B166, $D166, Hombres!$A$1:$DW$117, Mujeres!$A$1:$DW$117)</f>
        <v>17599745.459300887</v>
      </c>
      <c r="AN166" s="48" cm="1">
        <f t="array" ref="AN166">AnualidadActivo(AN$2, $E166, $C166, $B166, $D166, Hombres!$A$1:$DW$117, Mujeres!$A$1:$DW$117)</f>
        <v>18127737.82307991</v>
      </c>
      <c r="AO166" s="48" cm="1">
        <f t="array" ref="AO166">AnualidadActivo(AO$2, $E166, $C166, $B166, $D166, Hombres!$A$1:$DW$117, Mujeres!$A$1:$DW$117)</f>
        <v>18603814.564709544</v>
      </c>
      <c r="AP166" s="48" cm="1">
        <f t="array" ref="AP166">AnualidadActivo(AP$2, $E166, $C166, $B166, $D166, Hombres!$A$1:$DW$117, Mujeres!$A$1:$DW$117)</f>
        <v>19085745.004326072</v>
      </c>
      <c r="AQ166" s="48" cm="1">
        <f t="array" ref="AQ166">AnualidadActivo(AQ$2, $E166, $C166, $B166, $D166, Hombres!$A$1:$DW$117, Mujeres!$A$1:$DW$117)</f>
        <v>19573548.724191703</v>
      </c>
      <c r="AR166" s="48" cm="1">
        <f t="array" ref="AR166">AnualidadActivo(AR$2, $E166, $C166, $B166, $D166, Hombres!$A$1:$DW$117, Mujeres!$A$1:$DW$117)</f>
        <v>20067340.326763507</v>
      </c>
      <c r="AS166" s="48" cm="1">
        <f t="array" ref="AS166">AnualidadActivo(AS$2, $E166, $C166, $B166, $D166, Hombres!$A$1:$DW$117, Mujeres!$A$1:$DW$117)</f>
        <v>20566821.905880559</v>
      </c>
      <c r="AT166" s="48" cm="1">
        <f t="array" ref="AT166">AnualidadActivo(AT$2, $E166, $C166, $B166, $D166, Hombres!$A$1:$DW$117, Mujeres!$A$1:$DW$117)</f>
        <v>21070861.689526815</v>
      </c>
      <c r="AU166" s="48" cm="1">
        <f t="array" ref="AU166">AnualidadActivo(AU$2, $E166, $C166, $B166, $D166, Hombres!$A$1:$DW$117, Mujeres!$A$1:$DW$117)</f>
        <v>21577561.634620227</v>
      </c>
      <c r="AV166" s="48" cm="1">
        <f t="array" ref="AV166">AnualidadActivo(AV$2, $E166, $C166, $B166, $D166, Hombres!$A$1:$DW$117, Mujeres!$A$1:$DW$117)</f>
        <v>22083851.563830383</v>
      </c>
      <c r="AW166" s="48" cm="1">
        <f t="array" ref="AW166">AnualidadActivo(AW$2, $E166, $C166, $B166, $D166, Hombres!$A$1:$DW$117, Mujeres!$A$1:$DW$117)</f>
        <v>22584699.581142385</v>
      </c>
      <c r="AX166" s="48" cm="1">
        <f t="array" ref="AX166">AnualidadActivo(AX$2, $E166, $C166, $B166, $D166, Hombres!$A$1:$DW$117, Mujeres!$A$1:$DW$117)</f>
        <v>23074826.001211859</v>
      </c>
      <c r="AY166" s="48" cm="1">
        <f t="array" ref="AY166">AnualidadActivo(AY$2, $E166, $C166, $B166, $D166, Hombres!$A$1:$DW$117, Mujeres!$A$1:$DW$117)</f>
        <v>23551703.092656858</v>
      </c>
      <c r="AZ166" s="48" cm="1">
        <f t="array" ref="AZ166">AnualidadActivo(AZ$2, $E166, $C166, $B166, $D166, Hombres!$A$1:$DW$117, Mujeres!$A$1:$DW$117)</f>
        <v>24015387.82200823</v>
      </c>
      <c r="BA166" s="48" cm="1">
        <f t="array" ref="BA166">AnualidadActivo(BA$2, $E166, $C166, $B166, $D166, Hombres!$A$1:$DW$117, Mujeres!$A$1:$DW$117)</f>
        <v>24465236.790027581</v>
      </c>
      <c r="BB166" s="48" cm="1">
        <f t="array" ref="BB166">AnualidadActivo(BB$2, $E166, $C166, $B166, $D166, Hombres!$A$1:$DW$117, Mujeres!$A$1:$DW$117)</f>
        <v>24896511.2563545</v>
      </c>
      <c r="BC166" s="48" cm="1">
        <f t="array" ref="BC166">AnualidadActivo(BC$2, $E166, $C166, $B166, $D166, Hombres!$A$1:$DW$117, Mujeres!$A$1:$DW$117)</f>
        <v>25300702.979640994</v>
      </c>
      <c r="BD166" s="48" cm="1">
        <f t="array" ref="BD166">AnualidadActivo(BD$2, $E166, $C166, $B166, $D166, Hombres!$A$1:$DW$117, Mujeres!$A$1:$DW$117)</f>
        <v>25667056.14675808</v>
      </c>
      <c r="BE166" s="48" cm="1">
        <f t="array" ref="BE166">AnualidadActivo(BE$2, $E166, $C166, $B166, $D166, Hombres!$A$1:$DW$117, Mujeres!$A$1:$DW$117)</f>
        <v>25983994.650083952</v>
      </c>
      <c r="BF166" s="48" cm="1">
        <f t="array" ref="BF166">AnualidadActivo(BF$2, $E166, $C166, $B166, $D166, Hombres!$A$1:$DW$117, Mujeres!$A$1:$DW$117)</f>
        <v>26211549.119456142</v>
      </c>
      <c r="BG166" s="48" cm="1">
        <f t="array" ref="BG166">AnualidadActivo(BG$2, $E166, $C166, $B166, $D166, Hombres!$A$1:$DW$117, Mujeres!$A$1:$DW$117)</f>
        <v>26371061.152950186</v>
      </c>
      <c r="BH166" s="48" cm="1">
        <f t="array" ref="BH166">AnualidadActivo(BH$2, $E166, $C166, $B166, $D166, Hombres!$A$1:$DW$117, Mujeres!$A$1:$DW$117)</f>
        <v>26452526.371353269</v>
      </c>
      <c r="BI166" s="48" cm="1">
        <f t="array" ref="BI166">AnualidadActivo(BI$2, $E166, $C166, $B166, $D166, Hombres!$A$1:$DW$117, Mujeres!$A$1:$DW$117)</f>
        <v>26445944.083406184</v>
      </c>
      <c r="BJ166" s="48" cm="1">
        <f t="array" ref="BJ166">AnualidadActivo(BJ$2, $E166, $C166, $B166, $D166, Hombres!$A$1:$DW$117, Mujeres!$A$1:$DW$117)</f>
        <v>26340686.264008492</v>
      </c>
      <c r="BK166" s="48" cm="1">
        <f t="array" ref="BK166">AnualidadActivo(BK$2, $E166, $C166, $B166, $D166, Hombres!$A$1:$DW$117, Mujeres!$A$1:$DW$117)</f>
        <v>26124418.03498932</v>
      </c>
      <c r="BL166" s="48" cm="1">
        <f t="array" ref="BL166">AnualidadActivo(BL$2, $E166, $C166, $B166, $D166, Hombres!$A$1:$DW$117, Mujeres!$A$1:$DW$117)</f>
        <v>25783981.861273244</v>
      </c>
      <c r="BM166" s="48" cm="1">
        <f t="array" ref="BM166">AnualidadActivo(BM$2, $E166, $C166, $B166, $D166, Hombres!$A$1:$DW$117, Mujeres!$A$1:$DW$117)</f>
        <v>25307909.79788832</v>
      </c>
      <c r="BN166" s="48" cm="1">
        <f t="array" ref="BN166">AnualidadActivo(BN$2, $E166, $C166, $B166, $D166, Hombres!$A$1:$DW$117, Mujeres!$A$1:$DW$117)</f>
        <v>24687123.650921948</v>
      </c>
      <c r="BO166" s="48" cm="1">
        <f t="array" ref="BO166">AnualidadActivo(BO$2, $E166, $C166, $B166, $D166, Hombres!$A$1:$DW$117, Mujeres!$A$1:$DW$117)</f>
        <v>23914110.609689075</v>
      </c>
      <c r="BP166" s="48" cm="1">
        <f t="array" ref="BP166">AnualidadActivo(BP$2, $E166, $C166, $B166, $D166, Hombres!$A$1:$DW$117, Mujeres!$A$1:$DW$117)</f>
        <v>22982038.921731509</v>
      </c>
      <c r="BQ166" s="48" cm="1">
        <f t="array" ref="BQ166">AnualidadActivo(BQ$2, $E166, $C166, $B166, $D166, Hombres!$A$1:$DW$117, Mujeres!$A$1:$DW$117)</f>
        <v>21886730.528544176</v>
      </c>
      <c r="BR166" s="48" cm="1">
        <f t="array" ref="BR166">AnualidadActivo(BR$2, $E166, $C166, $B166, $D166, Hombres!$A$1:$DW$117, Mujeres!$A$1:$DW$117)</f>
        <v>20629689.820192941</v>
      </c>
      <c r="BS166" s="48" cm="1">
        <f t="array" ref="BS166">AnualidadActivo(BS$2, $E166, $C166, $B166, $D166, Hombres!$A$1:$DW$117, Mujeres!$A$1:$DW$117)</f>
        <v>19218799.236832324</v>
      </c>
      <c r="BT166" s="48" cm="1">
        <f t="array" ref="BT166">AnualidadActivo(BT$2, $E166, $C166, $B166, $D166, Hombres!$A$1:$DW$117, Mujeres!$A$1:$DW$117)</f>
        <v>17667638.803524032</v>
      </c>
      <c r="BU166" s="48" cm="1">
        <f t="array" ref="BU166">AnualidadActivo(BU$2, $E166, $C166, $B166, $D166, Hombres!$A$1:$DW$117, Mujeres!$A$1:$DW$117)</f>
        <v>15996054.044601614</v>
      </c>
      <c r="BV166" s="48" cm="1">
        <f t="array" ref="BV166">AnualidadActivo(BV$2, $E166, $C166, $B166, $D166, Hombres!$A$1:$DW$117, Mujeres!$A$1:$DW$117)</f>
        <v>14231857.210057415</v>
      </c>
      <c r="BW166" s="48" cm="1">
        <f t="array" ref="BW166">AnualidadActivo(BW$2, $E166, $C166, $B166, $D166, Hombres!$A$1:$DW$117, Mujeres!$A$1:$DW$117)</f>
        <v>12412138.75848846</v>
      </c>
      <c r="BX166" s="48" cm="1">
        <f t="array" ref="BX166">AnualidadActivo(BX$2, $E166, $C166, $B166, $D166, Hombres!$A$1:$DW$117, Mujeres!$A$1:$DW$117)</f>
        <v>10581568.147825241</v>
      </c>
      <c r="BY166" s="48" cm="1">
        <f t="array" ref="BY166">AnualidadActivo(BY$2, $E166, $C166, $B166, $D166, Hombres!$A$1:$DW$117, Mujeres!$A$1:$DW$117)</f>
        <v>8788982.1995612513</v>
      </c>
      <c r="BZ166" s="48" cm="1">
        <f t="array" ref="BZ166">AnualidadActivo(BZ$2, $E166, $C166, $B166, $D166, Hombres!$A$1:$DW$117, Mujeres!$A$1:$DW$117)</f>
        <v>7084548.1617524419</v>
      </c>
      <c r="CA166" s="48" cm="1">
        <f t="array" ref="CA166">AnualidadActivo(CA$2, $E166, $C166, $B166, $D166, Hombres!$A$1:$DW$117, Mujeres!$A$1:$DW$117)</f>
        <v>5516831.6584261842</v>
      </c>
      <c r="CB166" s="48" cm="1">
        <f t="array" ref="CB166">AnualidadActivo(CB$2, $E166, $C166, $B166, $D166, Hombres!$A$1:$DW$117, Mujeres!$A$1:$DW$117)</f>
        <v>4128661.3363311207</v>
      </c>
      <c r="CC166" s="48" cm="1">
        <f t="array" ref="CC166">AnualidadActivo(CC$2, $E166, $C166, $B166, $D166, Hombres!$A$1:$DW$117, Mujeres!$A$1:$DW$117)</f>
        <v>2951535.8911113846</v>
      </c>
      <c r="CD166" s="48" cm="1">
        <f t="array" ref="CD166">AnualidadActivo(CD$2, $E166, $C166, $B166, $D166, Hombres!$A$1:$DW$117, Mujeres!$A$1:$DW$117)</f>
        <v>2001136.0833911686</v>
      </c>
      <c r="CE166" s="48" cm="1">
        <f t="array" ref="CE166">AnualidadActivo(CE$2, $E166, $C166, $B166, $D166, Hombres!$A$1:$DW$117, Mujeres!$A$1:$DW$117)</f>
        <v>1275640.4896076915</v>
      </c>
      <c r="CF166" s="48" cm="1">
        <f t="array" ref="CF166">AnualidadActivo(CF$2, $E166, $C166, $B166, $D166, Hombres!$A$1:$DW$117, Mujeres!$A$1:$DW$117)</f>
        <v>756625.80866935255</v>
      </c>
      <c r="CG166" s="48" cm="1">
        <f t="array" ref="CG166">AnualidadActivo(CG$2, $E166, $C166, $B166, $D166, Hombres!$A$1:$DW$117, Mujeres!$A$1:$DW$117)</f>
        <v>412371.03048669739</v>
      </c>
      <c r="CH166" s="48" cm="1">
        <f t="array" ref="CH166">AnualidadActivo(CH$2, $E166, $C166, $B166, $D166, Hombres!$A$1:$DW$117, Mujeres!$A$1:$DW$117)</f>
        <v>203337.87678304705</v>
      </c>
      <c r="CI166" s="48" cm="1">
        <f t="array" ref="CI166">AnualidadActivo(CI$2, $E166, $C166, $B166, $D166, Hombres!$A$1:$DW$117, Mujeres!$A$1:$DW$117)</f>
        <v>88936.134865491229</v>
      </c>
      <c r="CJ166" s="48" cm="1">
        <f t="array" ref="CJ166">AnualidadActivo(CJ$2, $E166, $C166, $B166, $D166, Hombres!$A$1:$DW$117, Mujeres!$A$1:$DW$117)</f>
        <v>0</v>
      </c>
      <c r="CK166" s="48" cm="1">
        <f t="array" ref="CK166">AnualidadActivo(CK$2, $E166, $C166, $B166, $D166, Hombres!$A$1:$DW$117, Mujeres!$A$1:$DW$117)</f>
        <v>0</v>
      </c>
      <c r="CL166" s="48" cm="1">
        <f t="array" ref="CL166">AnualidadActivo(CL$2, $E166, $C166, $B166, $D166, Hombres!$A$1:$DW$117, Mujeres!$A$1:$DW$117)</f>
        <v>0</v>
      </c>
      <c r="CM166" s="48" cm="1">
        <f t="array" ref="CM166">AnualidadActivo(CM$2, $E166, $C166, $B166, $D166, Hombres!$A$1:$DW$117, Mujeres!$A$1:$DW$117)</f>
        <v>0</v>
      </c>
      <c r="CN166" s="48" cm="1">
        <f t="array" ref="CN166">AnualidadActivo(CN$2, $E166, $C166, $B166, $D166, Hombres!$A$1:$DW$117, Mujeres!$A$1:$DW$117)</f>
        <v>0</v>
      </c>
      <c r="CO166" s="48" cm="1">
        <f t="array" ref="CO166">AnualidadActivo(CO$2, $E166, $C166, $B166, $D166, Hombres!$A$1:$DW$117, Mujeres!$A$1:$DW$117)</f>
        <v>0</v>
      </c>
      <c r="CP166" s="48" cm="1">
        <f t="array" ref="CP166">AnualidadActivo(CP$2, $E166, $C166, $B166, $D166, Hombres!$A$1:$DW$117, Mujeres!$A$1:$DW$117)</f>
        <v>0</v>
      </c>
      <c r="CQ166" s="48" cm="1">
        <f t="array" ref="CQ166">AnualidadActivo(CQ$2, $E166, $C166, $B166, $D166, Hombres!$A$1:$DW$117, Mujeres!$A$1:$DW$117)</f>
        <v>0</v>
      </c>
      <c r="CR166" s="48" cm="1">
        <f t="array" ref="CR166">AnualidadActivo(CR$2, $E166, $C166, $B166, $D166, Hombres!$A$1:$DW$117, Mujeres!$A$1:$DW$117)</f>
        <v>0</v>
      </c>
      <c r="CS166" s="48" cm="1">
        <f t="array" ref="CS166">AnualidadActivo(CS$2, $E166, $C166, $B166, $D166, Hombres!$A$1:$DW$117, Mujeres!$A$1:$DW$117)</f>
        <v>0</v>
      </c>
      <c r="CT166" s="48" cm="1">
        <f t="array" ref="CT166">AnualidadActivo(CT$2, $E166, $C166, $B166, $D166, Hombres!$A$1:$DW$117, Mujeres!$A$1:$DW$117)</f>
        <v>0</v>
      </c>
      <c r="CU166" s="48" cm="1">
        <f t="array" ref="CU166">AnualidadActivo(CU$2, $E166, $C166, $B166, $D166, Hombres!$A$1:$DW$117, Mujeres!$A$1:$DW$117)</f>
        <v>0</v>
      </c>
      <c r="CV166" s="48" cm="1">
        <f t="array" ref="CV166">AnualidadActivo(CV$2, $E166, $C166, $B166, $D166, Hombres!$A$1:$DW$117, Mujeres!$A$1:$DW$117)</f>
        <v>0</v>
      </c>
      <c r="CW166" s="48" cm="1">
        <f t="array" ref="CW166">AnualidadActivo(CW$2, $E166, $C166, $B166, $D166, Hombres!$A$1:$DW$117, Mujeres!$A$1:$DW$117)</f>
        <v>0</v>
      </c>
      <c r="CX166" s="48" cm="1">
        <f t="array" ref="CX166">AnualidadActivo(CX$2, $E166, $C166, $B166, $D166, Hombres!$A$1:$DW$117, Mujeres!$A$1:$DW$117)</f>
        <v>0</v>
      </c>
      <c r="CY166" s="48" cm="1">
        <f t="array" ref="CY166">AnualidadActivo(CY$2, $E166, $C166, $B166, $D166, Hombres!$A$1:$DW$117, Mujeres!$A$1:$DW$117)</f>
        <v>0</v>
      </c>
      <c r="CZ166" s="48" cm="1">
        <f t="array" ref="CZ166">AnualidadActivo(CZ$2, $E166, $C166, $B166, $D166, Hombres!$A$1:$DW$117, Mujeres!$A$1:$DW$117)</f>
        <v>0</v>
      </c>
      <c r="DA166" s="48" cm="1">
        <f t="array" ref="DA166">AnualidadActivo(DA$2, $E166, $C166, $B166, $D166, Hombres!$A$1:$DW$117, Mujeres!$A$1:$DW$117)</f>
        <v>0</v>
      </c>
      <c r="DD166" s="21"/>
      <c r="DE166" s="48" cm="1">
        <f t="array" ref="DE166">beneficio_muerte_individual_activo(DE$2,$F166,$D166, Hombres!$A$1:$DW$117, Mujeres!$A$1:$DW$117)</f>
        <v>0</v>
      </c>
      <c r="DF166" s="48" cm="1">
        <f t="array" ref="DF166">beneficio_muerte_individual_activo(DF$2,$F166,$D166, Hombres!$A$1:$DW$117, Mujeres!$A$1:$DW$117)</f>
        <v>3668.4864662999998</v>
      </c>
      <c r="DG166" s="48" cm="1">
        <f t="array" ref="DG166">beneficio_muerte_individual_activo(DG$2,$F166,$D166, Hombres!$A$1:$DW$117, Mujeres!$A$1:$DW$117)</f>
        <v>3852.0956069838439</v>
      </c>
      <c r="DH166" s="48" cm="1">
        <f t="array" ref="DH166">beneficio_muerte_individual_activo(DH$2,$F166,$D166, Hombres!$A$1:$DW$117, Mujeres!$A$1:$DW$117)</f>
        <v>4061.7286766224861</v>
      </c>
      <c r="DI166" s="48" cm="1">
        <f t="array" ref="DI166">beneficio_muerte_individual_activo(DI$2,$F166,$D166, Hombres!$A$1:$DW$117, Mujeres!$A$1:$DW$117)</f>
        <v>4305.7624311099999</v>
      </c>
      <c r="DJ166" s="48" cm="1">
        <f t="array" ref="DJ166">beneficio_muerte_individual_activo(DJ$2,$F166,$D166, Hombres!$A$1:$DW$117, Mujeres!$A$1:$DW$117)</f>
        <v>4610.9540663111866</v>
      </c>
      <c r="DK166" s="48" cm="1">
        <f t="array" ref="DK166">beneficio_muerte_individual_activo(DK$2,$F166,$D166, Hombres!$A$1:$DW$117, Mujeres!$A$1:$DW$117)</f>
        <v>4961.1126390529189</v>
      </c>
      <c r="DL166" s="48" cm="1">
        <f t="array" ref="DL166">beneficio_muerte_individual_activo(DL$2,$F166,$D166, Hombres!$A$1:$DW$117, Mujeres!$A$1:$DW$117)</f>
        <v>5343.563079367249</v>
      </c>
      <c r="DM166" s="48" cm="1">
        <f t="array" ref="DM166">beneficio_muerte_individual_activo(DM$2,$F166,$D166, Hombres!$A$1:$DW$117, Mujeres!$A$1:$DW$117)</f>
        <v>5717.8579890888614</v>
      </c>
      <c r="DN166" s="48" cm="1">
        <f t="array" ref="DN166">beneficio_muerte_individual_activo(DN$2,$F166,$D166, Hombres!$A$1:$DW$117, Mujeres!$A$1:$DW$117)</f>
        <v>6088.4188331640207</v>
      </c>
      <c r="DO166" s="48" cm="1">
        <f t="array" ref="DO166">beneficio_muerte_individual_activo(DO$2,$F166,$D166, Hombres!$A$1:$DW$117, Mujeres!$A$1:$DW$117)</f>
        <v>6477.9784111002364</v>
      </c>
      <c r="DP166" s="48" cm="1">
        <f t="array" ref="DP166">beneficio_muerte_individual_activo(DP$2,$F166,$D166, Hombres!$A$1:$DW$117, Mujeres!$A$1:$DW$117)</f>
        <v>6906.6327370408189</v>
      </c>
      <c r="DQ166" s="48" cm="1">
        <f t="array" ref="DQ166">beneficio_muerte_individual_activo(DQ$2,$F166,$D166, Hombres!$A$1:$DW$117, Mujeres!$A$1:$DW$117)</f>
        <v>7377.0176712475313</v>
      </c>
      <c r="DR166" s="48" cm="1">
        <f t="array" ref="DR166">beneficio_muerte_individual_activo(DR$2,$F166,$D166, Hombres!$A$1:$DW$117, Mujeres!$A$1:$DW$117)</f>
        <v>7869.023300894708</v>
      </c>
      <c r="DS166" s="48" cm="1">
        <f t="array" ref="DS166">beneficio_muerte_individual_activo(DS$2,$F166,$D166, Hombres!$A$1:$DW$117, Mujeres!$A$1:$DW$117)</f>
        <v>8389.2871126386999</v>
      </c>
      <c r="DT166" s="48" cm="1">
        <f t="array" ref="DT166">beneficio_muerte_individual_activo(DT$2,$F166,$D166, Hombres!$A$1:$DW$117, Mujeres!$A$1:$DW$117)</f>
        <v>9003.8771709205248</v>
      </c>
      <c r="DU166" s="48" cm="1">
        <f t="array" ref="DU166">beneficio_muerte_individual_activo(DU$2,$F166,$D166, Hombres!$A$1:$DW$117, Mujeres!$A$1:$DW$117)</f>
        <v>9707.0023198977069</v>
      </c>
      <c r="DV166" s="48" cm="1">
        <f t="array" ref="DV166">beneficio_muerte_individual_activo(DV$2,$F166,$D166, Hombres!$A$1:$DW$117, Mujeres!$A$1:$DW$117)</f>
        <v>10461.423219713282</v>
      </c>
      <c r="DW166" s="48" cm="1">
        <f t="array" ref="DW166">beneficio_muerte_individual_activo(DW$2,$F166,$D166, Hombres!$A$1:$DW$117, Mujeres!$A$1:$DW$117)</f>
        <v>11177.853129160301</v>
      </c>
      <c r="DX166" s="48" cm="1">
        <f t="array" ref="DX166">beneficio_muerte_individual_activo(DX$2,$F166,$D166, Hombres!$A$1:$DW$117, Mujeres!$A$1:$DW$117)</f>
        <v>11871.421300987316</v>
      </c>
      <c r="DY166" s="48" cm="1">
        <f t="array" ref="DY166">beneficio_muerte_individual_activo(DY$2,$F166,$D166, Hombres!$A$1:$DW$117, Mujeres!$A$1:$DW$117)</f>
        <v>12637.924953587886</v>
      </c>
      <c r="DZ166" s="48" cm="1">
        <f t="array" ref="DZ166">beneficio_muerte_individual_activo(DZ$2,$F166,$D166, Hombres!$A$1:$DW$117, Mujeres!$A$1:$DW$117)</f>
        <v>13595.193846814342</v>
      </c>
      <c r="EA166" s="48" cm="1">
        <f t="array" ref="EA166">beneficio_muerte_individual_activo(EA$2,$F166,$D166, Hombres!$A$1:$DW$117, Mujeres!$A$1:$DW$117)</f>
        <v>14794.371418993658</v>
      </c>
      <c r="EB166" s="48" cm="1">
        <f t="array" ref="EB166">beneficio_muerte_individual_activo(EB$2,$F166,$D166, Hombres!$A$1:$DW$117, Mujeres!$A$1:$DW$117)</f>
        <v>16212.53123034581</v>
      </c>
      <c r="EC166" s="48" cm="1">
        <f t="array" ref="EC166">beneficio_muerte_individual_activo(EC$2,$F166,$D166, Hombres!$A$1:$DW$117, Mujeres!$A$1:$DW$117)</f>
        <v>10674.862026664445</v>
      </c>
      <c r="ED166" s="48" cm="1">
        <f t="array" ref="ED166">beneficio_muerte_individual_activo(ED$2,$F166,$D166, Hombres!$A$1:$DW$117, Mujeres!$A$1:$DW$117)</f>
        <v>11654.581521476168</v>
      </c>
      <c r="EE166" s="48" cm="1">
        <f t="array" ref="EE166">beneficio_muerte_individual_activo(EE$2,$F166,$D166, Hombres!$A$1:$DW$117, Mujeres!$A$1:$DW$117)</f>
        <v>12574.238250667442</v>
      </c>
      <c r="EF166" s="48" cm="1">
        <f t="array" ref="EF166">beneficio_muerte_individual_activo(EF$2,$F166,$D166, Hombres!$A$1:$DW$117, Mujeres!$A$1:$DW$117)</f>
        <v>13436.776594617655</v>
      </c>
      <c r="EG166" s="48" cm="1">
        <f t="array" ref="EG166">beneficio_muerte_individual_activo(EG$2,$F166,$D166, Hombres!$A$1:$DW$117, Mujeres!$A$1:$DW$117)</f>
        <v>14328.197286403061</v>
      </c>
      <c r="EH166" s="48" cm="1">
        <f t="array" ref="EH166">beneficio_muerte_individual_activo(EH$2,$F166,$D166, Hombres!$A$1:$DW$117, Mujeres!$A$1:$DW$117)</f>
        <v>15348.732636030338</v>
      </c>
      <c r="EI166" s="48" cm="1">
        <f t="array" ref="EI166">beneficio_muerte_individual_activo(EI$2,$F166,$D166, Hombres!$A$1:$DW$117, Mujeres!$A$1:$DW$117)</f>
        <v>16550.504931193533</v>
      </c>
      <c r="EJ166" s="48" cm="1">
        <f t="array" ref="EJ166">beneficio_muerte_individual_activo(EJ$2,$F166,$D166, Hombres!$A$1:$DW$117, Mujeres!$A$1:$DW$117)</f>
        <v>18043.963223919411</v>
      </c>
      <c r="EK166" s="48" cm="1">
        <f t="array" ref="EK166">beneficio_muerte_individual_activo(EK$2,$F166,$D166, Hombres!$A$1:$DW$117, Mujeres!$A$1:$DW$117)</f>
        <v>20046.481030225696</v>
      </c>
      <c r="EL166" s="48" cm="1">
        <f t="array" ref="EL166">beneficio_muerte_individual_activo(EL$2,$F166,$D166, Hombres!$A$1:$DW$117, Mujeres!$A$1:$DW$117)</f>
        <v>22558.347457431046</v>
      </c>
      <c r="EM166" s="48" cm="1">
        <f t="array" ref="EM166">beneficio_muerte_individual_activo(EM$2,$F166,$D166, Hombres!$A$1:$DW$117, Mujeres!$A$1:$DW$117)</f>
        <v>25189.195503873569</v>
      </c>
      <c r="EN166" s="48" cm="1">
        <f t="array" ref="EN166">beneficio_muerte_individual_activo(EN$2,$F166,$D166, Hombres!$A$1:$DW$117, Mujeres!$A$1:$DW$117)</f>
        <v>27578.441028780086</v>
      </c>
      <c r="EO166" s="48" cm="1">
        <f t="array" ref="EO166">beneficio_muerte_individual_activo(EO$2,$F166,$D166, Hombres!$A$1:$DW$117, Mujeres!$A$1:$DW$117)</f>
        <v>29798.141175524106</v>
      </c>
      <c r="EP166" s="48" cm="1">
        <f t="array" ref="EP166">beneficio_muerte_individual_activo(EP$2,$F166,$D166, Hombres!$A$1:$DW$117, Mujeres!$A$1:$DW$117)</f>
        <v>32314.439865205466</v>
      </c>
      <c r="EQ166" s="48" cm="1">
        <f t="array" ref="EQ166">beneficio_muerte_individual_activo(EQ$2,$F166,$D166, Hombres!$A$1:$DW$117, Mujeres!$A$1:$DW$117)</f>
        <v>35521.01044815802</v>
      </c>
      <c r="ER166" s="48" cm="1">
        <f t="array" ref="ER166">beneficio_muerte_individual_activo(ER$2,$F166,$D166, Hombres!$A$1:$DW$117, Mujeres!$A$1:$DW$117)</f>
        <v>39539.966367392633</v>
      </c>
      <c r="ES166" s="48" cm="1">
        <f t="array" ref="ES166">beneficio_muerte_individual_activo(ES$2,$F166,$D166, Hombres!$A$1:$DW$117, Mujeres!$A$1:$DW$117)</f>
        <v>44277.636343116472</v>
      </c>
      <c r="ET166" s="48" cm="1">
        <f t="array" ref="ET166">beneficio_muerte_individual_activo(ET$2,$F166,$D166, Hombres!$A$1:$DW$117, Mujeres!$A$1:$DW$117)</f>
        <v>52263.583262762142</v>
      </c>
      <c r="EU166" s="48" cm="1">
        <f t="array" ref="EU166">beneficio_muerte_individual_activo(EU$2,$F166,$D166, Hombres!$A$1:$DW$117, Mujeres!$A$1:$DW$117)</f>
        <v>57545.277720756487</v>
      </c>
      <c r="EV166" s="48" cm="1">
        <f t="array" ref="EV166">beneficio_muerte_individual_activo(EV$2,$F166,$D166, Hombres!$A$1:$DW$117, Mujeres!$A$1:$DW$117)</f>
        <v>63239.41805592383</v>
      </c>
      <c r="EW166" s="48" cm="1">
        <f t="array" ref="EW166">beneficio_muerte_individual_activo(EW$2,$F166,$D166, Hombres!$A$1:$DW$117, Mujeres!$A$1:$DW$117)</f>
        <v>69259.319231969755</v>
      </c>
      <c r="EX166" s="48" cm="1">
        <f t="array" ref="EX166">beneficio_muerte_individual_activo(EX$2,$F166,$D166, Hombres!$A$1:$DW$117, Mujeres!$A$1:$DW$117)</f>
        <v>75503.192322514195</v>
      </c>
      <c r="EY166" s="48" cm="1">
        <f t="array" ref="EY166">beneficio_muerte_individual_activo(EY$2,$F166,$D166, Hombres!$A$1:$DW$117, Mujeres!$A$1:$DW$117)</f>
        <v>82014.648353139055</v>
      </c>
      <c r="EZ166" s="48" cm="1">
        <f t="array" ref="EZ166">beneficio_muerte_individual_activo(EZ$2,$F166,$D166, Hombres!$A$1:$DW$117, Mujeres!$A$1:$DW$117)</f>
        <v>88835.429363675095</v>
      </c>
      <c r="FA166" s="48" cm="1">
        <f t="array" ref="FA166">beneficio_muerte_individual_activo(FA$2,$F166,$D166, Hombres!$A$1:$DW$117, Mujeres!$A$1:$DW$117)</f>
        <v>95851.826000833855</v>
      </c>
      <c r="FB166" s="48" cm="1">
        <f t="array" ref="FB166">beneficio_muerte_individual_activo(FB$2,$F166,$D166, Hombres!$A$1:$DW$117, Mujeres!$A$1:$DW$117)</f>
        <v>102807.01687239755</v>
      </c>
      <c r="FC166" s="48" cm="1">
        <f t="array" ref="FC166">beneficio_muerte_individual_activo(FC$2,$F166,$D166, Hombres!$A$1:$DW$117, Mujeres!$A$1:$DW$117)</f>
        <v>109451.89751278586</v>
      </c>
      <c r="FD166" s="48" cm="1">
        <f t="array" ref="FD166">beneficio_muerte_individual_activo(FD$2,$F166,$D166, Hombres!$A$1:$DW$117, Mujeres!$A$1:$DW$117)</f>
        <v>115698.09008654357</v>
      </c>
      <c r="FE166" s="48" cm="1">
        <f t="array" ref="FE166">beneficio_muerte_individual_activo(FE$2,$F166,$D166, Hombres!$A$1:$DW$117, Mujeres!$A$1:$DW$117)</f>
        <v>121425.25437607174</v>
      </c>
      <c r="FF166" s="48" cm="1">
        <f t="array" ref="FF166">beneficio_muerte_individual_activo(FF$2,$F166,$D166, Hombres!$A$1:$DW$117, Mujeres!$A$1:$DW$117)</f>
        <v>126373.21334932202</v>
      </c>
      <c r="FG166" s="48" cm="1">
        <f t="array" ref="FG166">beneficio_muerte_individual_activo(FG$2,$F166,$D166, Hombres!$A$1:$DW$117, Mujeres!$A$1:$DW$117)</f>
        <v>130160.72816503755</v>
      </c>
      <c r="FH166" s="48" cm="1">
        <f t="array" ref="FH166">beneficio_muerte_individual_activo(FH$2,$F166,$D166, Hombres!$A$1:$DW$117, Mujeres!$A$1:$DW$117)</f>
        <v>132432.41453451032</v>
      </c>
      <c r="FI166" s="48" cm="1">
        <f t="array" ref="FI166">beneficio_muerte_individual_activo(FI$2,$F166,$D166, Hombres!$A$1:$DW$117, Mujeres!$A$1:$DW$117)</f>
        <v>132936.75351538754</v>
      </c>
      <c r="FJ166" s="48" cm="1">
        <f t="array" ref="FJ166">beneficio_muerte_individual_activo(FJ$2,$F166,$D166, Hombres!$A$1:$DW$117, Mujeres!$A$1:$DW$117)</f>
        <v>131450.11380202376</v>
      </c>
      <c r="FK166" s="48" cm="1">
        <f t="array" ref="FK166">beneficio_muerte_individual_activo(FK$2,$F166,$D166, Hombres!$A$1:$DW$117, Mujeres!$A$1:$DW$117)</f>
        <v>127736.19626011803</v>
      </c>
      <c r="FL166" s="48" cm="1">
        <f t="array" ref="FL166">beneficio_muerte_individual_activo(FL$2,$F166,$D166, Hombres!$A$1:$DW$117, Mujeres!$A$1:$DW$117)</f>
        <v>121601.79715251044</v>
      </c>
      <c r="FM166" s="48" cm="1">
        <f t="array" ref="FM166">beneficio_muerte_individual_activo(FM$2,$F166,$D166, Hombres!$A$1:$DW$117, Mujeres!$A$1:$DW$117)</f>
        <v>113046.38767138038</v>
      </c>
      <c r="FN166" s="48" cm="1">
        <f t="array" ref="FN166">beneficio_muerte_individual_activo(FN$2,$F166,$D166, Hombres!$A$1:$DW$117, Mujeres!$A$1:$DW$117)</f>
        <v>102305.46120464864</v>
      </c>
      <c r="FO166" s="48" cm="1">
        <f t="array" ref="FO166">beneficio_muerte_individual_activo(FO$2,$F166,$D166, Hombres!$A$1:$DW$117, Mujeres!$A$1:$DW$117)</f>
        <v>89788.91809669447</v>
      </c>
      <c r="FP166" s="48" cm="1">
        <f t="array" ref="FP166">beneficio_muerte_individual_activo(FP$2,$F166,$D166, Hombres!$A$1:$DW$117, Mujeres!$A$1:$DW$117)</f>
        <v>76057.652369326854</v>
      </c>
      <c r="FQ166" s="108" cm="1">
        <f t="array" ref="FQ166">beneficio_muerte_individual_activo(FQ$2,$F166,$D166, Hombres!$A$1:$DW$117, Mujeres!$A$1:$DW$117)</f>
        <v>61824.089375125215</v>
      </c>
      <c r="FR166" s="48" cm="1">
        <f t="array" ref="FR166">beneficio_muerte_individual_activo(FR$2,$F166,$D166, Hombres!$A$1:$DW$117, Mujeres!$A$1:$DW$117)</f>
        <v>47917.948196761921</v>
      </c>
      <c r="FS166" s="48" cm="1">
        <f t="array" ref="FS166">beneficio_muerte_individual_activo(FS$2,$F166,$D166, Hombres!$A$1:$DW$117, Mujeres!$A$1:$DW$117)</f>
        <v>35157.301629291971</v>
      </c>
      <c r="FT166" s="48" cm="1">
        <f t="array" ref="FT166">beneficio_muerte_individual_activo(FT$2,$F166,$D166, Hombres!$A$1:$DW$117, Mujeres!$A$1:$DW$117)</f>
        <v>24204.413996342071</v>
      </c>
      <c r="FU166" s="48" cm="1">
        <f t="array" ref="FU166">beneficio_muerte_individual_activo(FU$2,$F166,$D166, Hombres!$A$1:$DW$117, Mujeres!$A$1:$DW$117)</f>
        <v>15469.290896902705</v>
      </c>
      <c r="FV166" s="48" cm="1">
        <f t="array" ref="FV166">beneficio_muerte_individual_activo(FV$2,$F166,$D166, Hombres!$A$1:$DW$117, Mujeres!$A$1:$DW$117)</f>
        <v>9059.558190646294</v>
      </c>
      <c r="FW166" s="48" cm="1">
        <f t="array" ref="FW166">beneficio_muerte_individual_activo(FW$2,$F166,$D166, Hombres!$A$1:$DW$117, Mujeres!$A$1:$DW$117)</f>
        <v>4785.7150721867056</v>
      </c>
      <c r="FX166" s="48" cm="1">
        <f t="array" ref="FX166">beneficio_muerte_individual_activo(FX$2,$F166,$D166, Hombres!$A$1:$DW$117, Mujeres!$A$1:$DW$117)</f>
        <v>2235.1799886110575</v>
      </c>
      <c r="FY166" s="48" cm="1">
        <f t="array" ref="FY166">beneficio_muerte_individual_activo(FY$2,$F166,$D166, Hombres!$A$1:$DW$117, Mujeres!$A$1:$DW$117)</f>
        <v>899.03845035205325</v>
      </c>
      <c r="FZ166" s="48" cm="1">
        <f t="array" ref="FZ166">beneficio_muerte_individual_activo(FZ$2,$F166,$D166, Hombres!$A$1:$DW$117, Mujeres!$A$1:$DW$117)</f>
        <v>300.38292192997568</v>
      </c>
      <c r="GA166" s="48" cm="1">
        <f t="array" ref="GA166">beneficio_muerte_individual_activo(GA$2,$F166,$D166, Hombres!$A$1:$DW$117, Mujeres!$A$1:$DW$117)</f>
        <v>79.072991329351055</v>
      </c>
      <c r="GB166" s="48" cm="1">
        <f t="array" ref="GB166">beneficio_muerte_individual_activo(GB$2,$F166,$D166, Hombres!$A$1:$DW$117, Mujeres!$A$1:$DW$117)</f>
        <v>15.034286053516491</v>
      </c>
      <c r="GC166" s="48" cm="1">
        <f t="array" ref="GC166">beneficio_muerte_individual_activo(GC$2,$F166,$D166, Hombres!$A$1:$DW$117, Mujeres!$A$1:$DW$117)</f>
        <v>1.803244579195624</v>
      </c>
      <c r="GD166" s="48" cm="1">
        <f t="array" ref="GD166">beneficio_muerte_individual_activo(GD$2,$F166,$D166, Hombres!$A$1:$DW$117, Mujeres!$A$1:$DW$117)</f>
        <v>0</v>
      </c>
      <c r="GE166" s="48" cm="1">
        <f t="array" ref="GE166">beneficio_muerte_individual_activo(GE$2,$F166,$D166, Hombres!$A$1:$DW$117, Mujeres!$A$1:$DW$117)</f>
        <v>0</v>
      </c>
      <c r="GF166" s="48" cm="1">
        <f t="array" ref="GF166">beneficio_muerte_individual_activo(GF$2,$F166,$D166, Hombres!$A$1:$DW$117, Mujeres!$A$1:$DW$117)</f>
        <v>0</v>
      </c>
      <c r="GG166" s="48" cm="1">
        <f t="array" ref="GG166">beneficio_muerte_individual_activo(GG$2,$F166,$D166, Hombres!$A$1:$DW$117, Mujeres!$A$1:$DW$117)</f>
        <v>0</v>
      </c>
      <c r="GH166" s="48" cm="1">
        <f t="array" ref="GH166">beneficio_muerte_individual_activo(GH$2,$F166,$D166, Hombres!$A$1:$DW$117, Mujeres!$A$1:$DW$117)</f>
        <v>0</v>
      </c>
      <c r="GI166" s="48" cm="1">
        <f t="array" ref="GI166">beneficio_muerte_individual_activo(GI$2,$F166,$D166, Hombres!$A$1:$DW$117, Mujeres!$A$1:$DW$117)</f>
        <v>0</v>
      </c>
      <c r="GJ166" s="48" cm="1">
        <f t="array" ref="GJ166">beneficio_muerte_individual_activo(GJ$2,$F166,$D166, Hombres!$A$1:$DW$117, Mujeres!$A$1:$DW$117)</f>
        <v>0</v>
      </c>
      <c r="GK166" s="48" cm="1">
        <f t="array" ref="GK166">beneficio_muerte_individual_activo(GK$2,$F166,$D166, Hombres!$A$1:$DW$117, Mujeres!$A$1:$DW$117)</f>
        <v>0</v>
      </c>
      <c r="GL166" s="48" cm="1">
        <f t="array" ref="GL166">beneficio_muerte_individual_activo(GL$2,$F166,$D166, Hombres!$A$1:$DW$117, Mujeres!$A$1:$DW$117)</f>
        <v>0</v>
      </c>
      <c r="GM166" s="48" cm="1">
        <f t="array" ref="GM166">beneficio_muerte_individual_activo(GM$2,$F166,$D166, Hombres!$A$1:$DW$117, Mujeres!$A$1:$DW$117)</f>
        <v>0</v>
      </c>
      <c r="GN166" s="48" cm="1">
        <f t="array" ref="GN166">beneficio_muerte_individual_activo(GN$2,$F166,$D166, Hombres!$A$1:$DW$117, Mujeres!$A$1:$DW$117)</f>
        <v>0</v>
      </c>
      <c r="GO166" s="48" cm="1">
        <f t="array" ref="GO166">beneficio_muerte_individual_activo(GO$2,$F166,$D166, Hombres!$A$1:$DW$117, Mujeres!$A$1:$DW$117)</f>
        <v>0</v>
      </c>
      <c r="GP166" s="48" cm="1">
        <f t="array" ref="GP166">beneficio_muerte_individual_activo(GP$2,$F166,$D166, Hombres!$A$1:$DW$117, Mujeres!$A$1:$DW$117)</f>
        <v>0</v>
      </c>
      <c r="GQ166" s="48" cm="1">
        <f t="array" ref="GQ166">beneficio_muerte_individual_activo(GQ$2,$F166,$D166, Hombres!$A$1:$DW$117, Mujeres!$A$1:$DW$117)</f>
        <v>0</v>
      </c>
      <c r="GR166" s="48" cm="1">
        <f t="array" ref="GR166">beneficio_muerte_individual_activo(GR$2,$F166,$D166, Hombres!$A$1:$DW$117, Mujeres!$A$1:$DW$117)</f>
        <v>0</v>
      </c>
      <c r="GS166" s="48" cm="1">
        <f t="array" ref="GS166">beneficio_muerte_individual_activo(GS$2,$F166,$D166, Hombres!$A$1:$DW$117, Mujeres!$A$1:$DW$117)</f>
        <v>0</v>
      </c>
      <c r="GT166" s="48" cm="1">
        <f t="array" ref="GT166">beneficio_muerte_individual_activo(GT$2,$F166,$D166, Hombres!$A$1:$DW$117, Mujeres!$A$1:$DW$117)</f>
        <v>0</v>
      </c>
      <c r="GU166" s="48" cm="1">
        <f t="array" ref="GU166">beneficio_muerte_individual_activo(GU$2,$F166,$D166, Hombres!$A$1:$DW$117, Mujeres!$A$1:$DW$117)</f>
        <v>0</v>
      </c>
      <c r="GV166" s="48" cm="1">
        <f t="array" ref="GV166">beneficio_muerte_individual_activo(GV$2,$F166,$D166, Hombres!$A$1:$DW$117, Mujeres!$A$1:$DW$117)</f>
        <v>0</v>
      </c>
    </row>
    <row r="167" spans="1:204" x14ac:dyDescent="0.35">
      <c r="A167" s="1">
        <f t="shared" si="2"/>
        <v>165</v>
      </c>
      <c r="B167" s="77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41" cm="1">
        <f t="array" ref="G167">PorcentajePension(C167,E167, D167)</f>
        <v>0.65</v>
      </c>
      <c r="I167" s="74"/>
      <c r="J167" s="48" cm="1">
        <f t="array" ref="J167">AnualidadActivo(J$2, $E167, $C167, $B167, $D167, Hombres!$A$1:$DW$117, Mujeres!$A$1:$DW$117)</f>
        <v>0</v>
      </c>
      <c r="K167" s="48" cm="1">
        <f t="array" ref="K167">AnualidadActivo(K$2, $E167, $C167, $B167, $D167, Hombres!$A$1:$DW$117, Mujeres!$A$1:$DW$117)</f>
        <v>0</v>
      </c>
      <c r="L167" s="48" cm="1">
        <f t="array" ref="L167">AnualidadActivo(L$2, $E167, $C167, $B167, $D167, Hombres!$A$1:$DW$117, Mujeres!$A$1:$DW$117)</f>
        <v>0</v>
      </c>
      <c r="M167" s="48" cm="1">
        <f t="array" ref="M167">AnualidadActivo(M$2, $E167, $C167, $B167, $D167, Hombres!$A$1:$DW$117, Mujeres!$A$1:$DW$117)</f>
        <v>0</v>
      </c>
      <c r="N167" s="48" cm="1">
        <f t="array" ref="N167">AnualidadActivo(N$2, $E167, $C167, $B167, $D167, Hombres!$A$1:$DW$117, Mujeres!$A$1:$DW$117)</f>
        <v>0</v>
      </c>
      <c r="O167" s="48" cm="1">
        <f t="array" ref="O167">AnualidadActivo(O$2, $E167, $C167, $B167, $D167, Hombres!$A$1:$DW$117, Mujeres!$A$1:$DW$117)</f>
        <v>0</v>
      </c>
      <c r="P167" s="48" cm="1">
        <f t="array" ref="P167">AnualidadActivo(P$2, $E167, $C167, $B167, $D167, Hombres!$A$1:$DW$117, Mujeres!$A$1:$DW$117)</f>
        <v>0</v>
      </c>
      <c r="Q167" s="48" cm="1">
        <f t="array" ref="Q167">AnualidadActivo(Q$2, $E167, $C167, $B167, $D167, Hombres!$A$1:$DW$117, Mujeres!$A$1:$DW$117)</f>
        <v>0</v>
      </c>
      <c r="R167" s="48" cm="1">
        <f t="array" ref="R167">AnualidadActivo(R$2, $E167, $C167, $B167, $D167, Hombres!$A$1:$DW$117, Mujeres!$A$1:$DW$117)</f>
        <v>0</v>
      </c>
      <c r="S167" s="48" cm="1">
        <f t="array" ref="S167">AnualidadActivo(S$2, $E167, $C167, $B167, $D167, Hombres!$A$1:$DW$117, Mujeres!$A$1:$DW$117)</f>
        <v>0</v>
      </c>
      <c r="T167" s="48" cm="1">
        <f t="array" ref="T167">AnualidadActivo(T$2, $E167, $C167, $B167, $D167, Hombres!$A$1:$DW$117, Mujeres!$A$1:$DW$117)</f>
        <v>0</v>
      </c>
      <c r="U167" s="48" cm="1">
        <f t="array" ref="U167">AnualidadActivo(U$2, $E167, $C167, $B167, $D167, Hombres!$A$1:$DW$117, Mujeres!$A$1:$DW$117)</f>
        <v>0</v>
      </c>
      <c r="V167" s="48" cm="1">
        <f t="array" ref="V167">AnualidadActivo(V$2, $E167, $C167, $B167, $D167, Hombres!$A$1:$DW$117, Mujeres!$A$1:$DW$117)</f>
        <v>0</v>
      </c>
      <c r="W167" s="48" cm="1">
        <f t="array" ref="W167">AnualidadActivo(W$2, $E167, $C167, $B167, $D167, Hombres!$A$1:$DW$117, Mujeres!$A$1:$DW$117)</f>
        <v>0</v>
      </c>
      <c r="X167" s="48" cm="1">
        <f t="array" ref="X167">AnualidadActivo(X$2, $E167, $C167, $B167, $D167, Hombres!$A$1:$DW$117, Mujeres!$A$1:$DW$117)</f>
        <v>0</v>
      </c>
      <c r="Y167" s="48" cm="1">
        <f t="array" ref="Y167">AnualidadActivo(Y$2, $E167, $C167, $B167, $D167, Hombres!$A$1:$DW$117, Mujeres!$A$1:$DW$117)</f>
        <v>0</v>
      </c>
      <c r="Z167" s="48" cm="1">
        <f t="array" ref="Z167">AnualidadActivo(Z$2, $E167, $C167, $B167, $D167, Hombres!$A$1:$DW$117, Mujeres!$A$1:$DW$117)</f>
        <v>0</v>
      </c>
      <c r="AA167" s="48" cm="1">
        <f t="array" ref="AA167">AnualidadActivo(AA$2, $E167, $C167, $B167, $D167, Hombres!$A$1:$DW$117, Mujeres!$A$1:$DW$117)</f>
        <v>0</v>
      </c>
      <c r="AB167" s="48" cm="1">
        <f t="array" ref="AB167">AnualidadActivo(AB$2, $E167, $C167, $B167, $D167, Hombres!$A$1:$DW$117, Mujeres!$A$1:$DW$117)</f>
        <v>0</v>
      </c>
      <c r="AC167" s="48" cm="1">
        <f t="array" ref="AC167">AnualidadActivo(AC$2, $E167, $C167, $B167, $D167, Hombres!$A$1:$DW$117, Mujeres!$A$1:$DW$117)</f>
        <v>0</v>
      </c>
      <c r="AD167" s="48" cm="1">
        <f t="array" ref="AD167">AnualidadActivo(AD$2, $E167, $C167, $B167, $D167, Hombres!$A$1:$DW$117, Mujeres!$A$1:$DW$117)</f>
        <v>0</v>
      </c>
      <c r="AE167" s="48" cm="1">
        <f t="array" ref="AE167">AnualidadActivo(AE$2, $E167, $C167, $B167, $D167, Hombres!$A$1:$DW$117, Mujeres!$A$1:$DW$117)</f>
        <v>9922527.4197099656</v>
      </c>
      <c r="AF167" s="48" cm="1">
        <f t="array" ref="AF167">AnualidadActivo(AF$2, $E167, $C167, $B167, $D167, Hombres!$A$1:$DW$117, Mujeres!$A$1:$DW$117)</f>
        <v>10220203.242301265</v>
      </c>
      <c r="AG167" s="48" cm="1">
        <f t="array" ref="AG167">AnualidadActivo(AG$2, $E167, $C167, $B167, $D167, Hombres!$A$1:$DW$117, Mujeres!$A$1:$DW$117)</f>
        <v>10526809.339570303</v>
      </c>
      <c r="AH167" s="48" cm="1">
        <f t="array" ref="AH167">AnualidadActivo(AH$2, $E167, $C167, $B167, $D167, Hombres!$A$1:$DW$117, Mujeres!$A$1:$DW$117)</f>
        <v>10842613.619757412</v>
      </c>
      <c r="AI167" s="48" cm="1">
        <f t="array" ref="AI167">AnualidadActivo(AI$2, $E167, $C167, $B167, $D167, Hombres!$A$1:$DW$117, Mujeres!$A$1:$DW$117)</f>
        <v>11167892.028350133</v>
      </c>
      <c r="AJ167" s="48" cm="1">
        <f t="array" ref="AJ167">AnualidadActivo(AJ$2, $E167, $C167, $B167, $D167, Hombres!$A$1:$DW$117, Mujeres!$A$1:$DW$117)</f>
        <v>11394089.227290101</v>
      </c>
      <c r="AK167" s="48" cm="1">
        <f t="array" ref="AK167">AnualidadActivo(AK$2, $E167, $C167, $B167, $D167, Hombres!$A$1:$DW$117, Mujeres!$A$1:$DW$117)</f>
        <v>11616564.721591162</v>
      </c>
      <c r="AL167" s="48" cm="1">
        <f t="array" ref="AL167">AnualidadActivo(AL$2, $E167, $C167, $B167, $D167, Hombres!$A$1:$DW$117, Mujeres!$A$1:$DW$117)</f>
        <v>11835299.372994903</v>
      </c>
      <c r="AM167" s="48" cm="1">
        <f t="array" ref="AM167">AnualidadActivo(AM$2, $E167, $C167, $B167, $D167, Hombres!$A$1:$DW$117, Mujeres!$A$1:$DW$117)</f>
        <v>12050311.860304371</v>
      </c>
      <c r="AN167" s="48" cm="1">
        <f t="array" ref="AN167">AnualidadActivo(AN$2, $E167, $C167, $B167, $D167, Hombres!$A$1:$DW$117, Mujeres!$A$1:$DW$117)</f>
        <v>12260367.208905999</v>
      </c>
      <c r="AO167" s="48" cm="1">
        <f t="array" ref="AO167">AnualidadActivo(AO$2, $E167, $C167, $B167, $D167, Hombres!$A$1:$DW$117, Mujeres!$A$1:$DW$117)</f>
        <v>12462721.308431316</v>
      </c>
      <c r="AP167" s="48" cm="1">
        <f t="array" ref="AP167">AnualidadActivo(AP$2, $E167, $C167, $B167, $D167, Hombres!$A$1:$DW$117, Mujeres!$A$1:$DW$117)</f>
        <v>12653078.035341214</v>
      </c>
      <c r="AQ167" s="48" cm="1">
        <f t="array" ref="AQ167">AnualidadActivo(AQ$2, $E167, $C167, $B167, $D167, Hombres!$A$1:$DW$117, Mujeres!$A$1:$DW$117)</f>
        <v>12826333.229201151</v>
      </c>
      <c r="AR167" s="48" cm="1">
        <f t="array" ref="AR167">AnualidadActivo(AR$2, $E167, $C167, $B167, $D167, Hombres!$A$1:$DW$117, Mujeres!$A$1:$DW$117)</f>
        <v>12977390.712849109</v>
      </c>
      <c r="AS167" s="48" cm="1">
        <f t="array" ref="AS167">AnualidadActivo(AS$2, $E167, $C167, $B167, $D167, Hombres!$A$1:$DW$117, Mujeres!$A$1:$DW$117)</f>
        <v>13102195.888531024</v>
      </c>
      <c r="AT167" s="48" cm="1">
        <f t="array" ref="AT167">AnualidadActivo(AT$2, $E167, $C167, $B167, $D167, Hombres!$A$1:$DW$117, Mujeres!$A$1:$DW$117)</f>
        <v>13199144.682956696</v>
      </c>
      <c r="AU167" s="48" cm="1">
        <f t="array" ref="AU167">AnualidadActivo(AU$2, $E167, $C167, $B167, $D167, Hombres!$A$1:$DW$117, Mujeres!$A$1:$DW$117)</f>
        <v>13268103.389967343</v>
      </c>
      <c r="AV167" s="48" cm="1">
        <f t="array" ref="AV167">AnualidadActivo(AV$2, $E167, $C167, $B167, $D167, Hombres!$A$1:$DW$117, Mujeres!$A$1:$DW$117)</f>
        <v>13308846.458256396</v>
      </c>
      <c r="AW167" s="48" cm="1">
        <f t="array" ref="AW167">AnualidadActivo(AW$2, $E167, $C167, $B167, $D167, Hombres!$A$1:$DW$117, Mujeres!$A$1:$DW$117)</f>
        <v>13320295.659599042</v>
      </c>
      <c r="AX167" s="48" cm="1">
        <f t="array" ref="AX167">AnualidadActivo(AX$2, $E167, $C167, $B167, $D167, Hombres!$A$1:$DW$117, Mujeres!$A$1:$DW$117)</f>
        <v>13300068.590835506</v>
      </c>
      <c r="AY167" s="48" cm="1">
        <f t="array" ref="AY167">AnualidadActivo(AY$2, $E167, $C167, $B167, $D167, Hombres!$A$1:$DW$117, Mujeres!$A$1:$DW$117)</f>
        <v>13221510.086495228</v>
      </c>
      <c r="AZ167" s="48" cm="1">
        <f t="array" ref="AZ167">AnualidadActivo(AZ$2, $E167, $C167, $B167, $D167, Hombres!$A$1:$DW$117, Mujeres!$A$1:$DW$117)</f>
        <v>13099580.117320152</v>
      </c>
      <c r="BA167" s="48" cm="1">
        <f t="array" ref="BA167">AnualidadActivo(BA$2, $E167, $C167, $B167, $D167, Hombres!$A$1:$DW$117, Mujeres!$A$1:$DW$117)</f>
        <v>12931072.974203259</v>
      </c>
      <c r="BB167" s="48" cm="1">
        <f t="array" ref="BB167">AnualidadActivo(BB$2, $E167, $C167, $B167, $D167, Hombres!$A$1:$DW$117, Mujeres!$A$1:$DW$117)</f>
        <v>12712403.060365615</v>
      </c>
      <c r="BC167" s="48" cm="1">
        <f t="array" ref="BC167">AnualidadActivo(BC$2, $E167, $C167, $B167, $D167, Hombres!$A$1:$DW$117, Mujeres!$A$1:$DW$117)</f>
        <v>12440281.856239147</v>
      </c>
      <c r="BD167" s="48" cm="1">
        <f t="array" ref="BD167">AnualidadActivo(BD$2, $E167, $C167, $B167, $D167, Hombres!$A$1:$DW$117, Mujeres!$A$1:$DW$117)</f>
        <v>12112459.131564708</v>
      </c>
      <c r="BE167" s="48" cm="1">
        <f t="array" ref="BE167">AnualidadActivo(BE$2, $E167, $C167, $B167, $D167, Hombres!$A$1:$DW$117, Mujeres!$A$1:$DW$117)</f>
        <v>11726957.311942119</v>
      </c>
      <c r="BF167" s="48" cm="1">
        <f t="array" ref="BF167">AnualidadActivo(BF$2, $E167, $C167, $B167, $D167, Hombres!$A$1:$DW$117, Mujeres!$A$1:$DW$117)</f>
        <v>11282100.146816539</v>
      </c>
      <c r="BG167" s="48" cm="1">
        <f t="array" ref="BG167">AnualidadActivo(BG$2, $E167, $C167, $B167, $D167, Hombres!$A$1:$DW$117, Mujeres!$A$1:$DW$117)</f>
        <v>10777236.804266937</v>
      </c>
      <c r="BH167" s="48" cm="1">
        <f t="array" ref="BH167">AnualidadActivo(BH$2, $E167, $C167, $B167, $D167, Hombres!$A$1:$DW$117, Mujeres!$A$1:$DW$117)</f>
        <v>10213826.121416884</v>
      </c>
      <c r="BI167" s="48" cm="1">
        <f t="array" ref="BI167">AnualidadActivo(BI$2, $E167, $C167, $B167, $D167, Hombres!$A$1:$DW$117, Mujeres!$A$1:$DW$117)</f>
        <v>9595606.4116728157</v>
      </c>
      <c r="BJ167" s="48" cm="1">
        <f t="array" ref="BJ167">AnualidadActivo(BJ$2, $E167, $C167, $B167, $D167, Hombres!$A$1:$DW$117, Mujeres!$A$1:$DW$117)</f>
        <v>8927780.167017471</v>
      </c>
      <c r="BK167" s="48" cm="1">
        <f t="array" ref="BK167">AnualidadActivo(BK$2, $E167, $C167, $B167, $D167, Hombres!$A$1:$DW$117, Mujeres!$A$1:$DW$117)</f>
        <v>8216886.7175414106</v>
      </c>
      <c r="BL167" s="48" cm="1">
        <f t="array" ref="BL167">AnualidadActivo(BL$2, $E167, $C167, $B167, $D167, Hombres!$A$1:$DW$117, Mujeres!$A$1:$DW$117)</f>
        <v>7471403.2198363934</v>
      </c>
      <c r="BM167" s="48" cm="1">
        <f t="array" ref="BM167">AnualidadActivo(BM$2, $E167, $C167, $B167, $D167, Hombres!$A$1:$DW$117, Mujeres!$A$1:$DW$117)</f>
        <v>6702432.8846824076</v>
      </c>
      <c r="BN167" s="48" cm="1">
        <f t="array" ref="BN167">AnualidadActivo(BN$2, $E167, $C167, $B167, $D167, Hombres!$A$1:$DW$117, Mujeres!$A$1:$DW$117)</f>
        <v>5923232.8901303671</v>
      </c>
      <c r="BO167" s="48" cm="1">
        <f t="array" ref="BO167">AnualidadActivo(BO$2, $E167, $C167, $B167, $D167, Hombres!$A$1:$DW$117, Mujeres!$A$1:$DW$117)</f>
        <v>5148040.891696224</v>
      </c>
      <c r="BP167" s="48" cm="1">
        <f t="array" ref="BP167">AnualidadActivo(BP$2, $E167, $C167, $B167, $D167, Hombres!$A$1:$DW$117, Mujeres!$A$1:$DW$117)</f>
        <v>4391505.0855336608</v>
      </c>
      <c r="BQ167" s="48" cm="1">
        <f t="array" ref="BQ167">AnualidadActivo(BQ$2, $E167, $C167, $B167, $D167, Hombres!$A$1:$DW$117, Mujeres!$A$1:$DW$117)</f>
        <v>3668514.7091821898</v>
      </c>
      <c r="BR167" s="48" cm="1">
        <f t="array" ref="BR167">AnualidadActivo(BR$2, $E167, $C167, $B167, $D167, Hombres!$A$1:$DW$117, Mujeres!$A$1:$DW$117)</f>
        <v>2993743.748784909</v>
      </c>
      <c r="BS167" s="48" cm="1">
        <f t="array" ref="BS167">AnualidadActivo(BS$2, $E167, $C167, $B167, $D167, Hombres!$A$1:$DW$117, Mujeres!$A$1:$DW$117)</f>
        <v>2380257.3613764835</v>
      </c>
      <c r="BT167" s="48" cm="1">
        <f t="array" ref="BT167">AnualidadActivo(BT$2, $E167, $C167, $B167, $D167, Hombres!$A$1:$DW$117, Mujeres!$A$1:$DW$117)</f>
        <v>1838092.9912538407</v>
      </c>
      <c r="BU167" s="48" cm="1">
        <f t="array" ref="BU167">AnualidadActivo(BU$2, $E167, $C167, $B167, $D167, Hombres!$A$1:$DW$117, Mujeres!$A$1:$DW$117)</f>
        <v>1373597.2736233724</v>
      </c>
      <c r="BV167" s="48" cm="1">
        <f t="array" ref="BV167">AnualidadActivo(BV$2, $E167, $C167, $B167, $D167, Hombres!$A$1:$DW$117, Mujeres!$A$1:$DW$117)</f>
        <v>989199.39109009283</v>
      </c>
      <c r="BW167" s="48" cm="1">
        <f t="array" ref="BW167">AnualidadActivo(BW$2, $E167, $C167, $B167, $D167, Hombres!$A$1:$DW$117, Mujeres!$A$1:$DW$117)</f>
        <v>683328.43307830323</v>
      </c>
      <c r="BX167" s="48" cm="1">
        <f t="array" ref="BX167">AnualidadActivo(BX$2, $E167, $C167, $B167, $D167, Hombres!$A$1:$DW$117, Mujeres!$A$1:$DW$117)</f>
        <v>450433.98541746661</v>
      </c>
      <c r="BY167" s="48" cm="1">
        <f t="array" ref="BY167">AnualidadActivo(BY$2, $E167, $C167, $B167, $D167, Hombres!$A$1:$DW$117, Mujeres!$A$1:$DW$117)</f>
        <v>281595.74311753863</v>
      </c>
      <c r="BZ167" s="48" cm="1">
        <f t="array" ref="BZ167">AnualidadActivo(BZ$2, $E167, $C167, $B167, $D167, Hombres!$A$1:$DW$117, Mujeres!$A$1:$DW$117)</f>
        <v>165746.7872316454</v>
      </c>
      <c r="CA167" s="48" cm="1">
        <f t="array" ref="CA167">AnualidadActivo(CA$2, $E167, $C167, $B167, $D167, Hombres!$A$1:$DW$117, Mujeres!$A$1:$DW$117)</f>
        <v>91065.713659220826</v>
      </c>
      <c r="CB167" s="48" cm="1">
        <f t="array" ref="CB167">AnualidadActivo(CB$2, $E167, $C167, $B167, $D167, Hombres!$A$1:$DW$117, Mujeres!$A$1:$DW$117)</f>
        <v>46237.934665734065</v>
      </c>
      <c r="CC167" s="48" cm="1">
        <f t="array" ref="CC167">AnualidadActivo(CC$2, $E167, $C167, $B167, $D167, Hombres!$A$1:$DW$117, Mujeres!$A$1:$DW$117)</f>
        <v>0</v>
      </c>
      <c r="CD167" s="48" cm="1">
        <f t="array" ref="CD167">AnualidadActivo(CD$2, $E167, $C167, $B167, $D167, Hombres!$A$1:$DW$117, Mujeres!$A$1:$DW$117)</f>
        <v>0</v>
      </c>
      <c r="CE167" s="48" cm="1">
        <f t="array" ref="CE167">AnualidadActivo(CE$2, $E167, $C167, $B167, $D167, Hombres!$A$1:$DW$117, Mujeres!$A$1:$DW$117)</f>
        <v>0</v>
      </c>
      <c r="CF167" s="48" cm="1">
        <f t="array" ref="CF167">AnualidadActivo(CF$2, $E167, $C167, $B167, $D167, Hombres!$A$1:$DW$117, Mujeres!$A$1:$DW$117)</f>
        <v>0</v>
      </c>
      <c r="CG167" s="48" cm="1">
        <f t="array" ref="CG167">AnualidadActivo(CG$2, $E167, $C167, $B167, $D167, Hombres!$A$1:$DW$117, Mujeres!$A$1:$DW$117)</f>
        <v>0</v>
      </c>
      <c r="CH167" s="48" cm="1">
        <f t="array" ref="CH167">AnualidadActivo(CH$2, $E167, $C167, $B167, $D167, Hombres!$A$1:$DW$117, Mujeres!$A$1:$DW$117)</f>
        <v>0</v>
      </c>
      <c r="CI167" s="48" cm="1">
        <f t="array" ref="CI167">AnualidadActivo(CI$2, $E167, $C167, $B167, $D167, Hombres!$A$1:$DW$117, Mujeres!$A$1:$DW$117)</f>
        <v>0</v>
      </c>
      <c r="CJ167" s="48" cm="1">
        <f t="array" ref="CJ167">AnualidadActivo(CJ$2, $E167, $C167, $B167, $D167, Hombres!$A$1:$DW$117, Mujeres!$A$1:$DW$117)</f>
        <v>0</v>
      </c>
      <c r="CK167" s="48" cm="1">
        <f t="array" ref="CK167">AnualidadActivo(CK$2, $E167, $C167, $B167, $D167, Hombres!$A$1:$DW$117, Mujeres!$A$1:$DW$117)</f>
        <v>0</v>
      </c>
      <c r="CL167" s="48" cm="1">
        <f t="array" ref="CL167">AnualidadActivo(CL$2, $E167, $C167, $B167, $D167, Hombres!$A$1:$DW$117, Mujeres!$A$1:$DW$117)</f>
        <v>0</v>
      </c>
      <c r="CM167" s="48" cm="1">
        <f t="array" ref="CM167">AnualidadActivo(CM$2, $E167, $C167, $B167, $D167, Hombres!$A$1:$DW$117, Mujeres!$A$1:$DW$117)</f>
        <v>0</v>
      </c>
      <c r="CN167" s="48" cm="1">
        <f t="array" ref="CN167">AnualidadActivo(CN$2, $E167, $C167, $B167, $D167, Hombres!$A$1:$DW$117, Mujeres!$A$1:$DW$117)</f>
        <v>0</v>
      </c>
      <c r="CO167" s="48" cm="1">
        <f t="array" ref="CO167">AnualidadActivo(CO$2, $E167, $C167, $B167, $D167, Hombres!$A$1:$DW$117, Mujeres!$A$1:$DW$117)</f>
        <v>0</v>
      </c>
      <c r="CP167" s="48" cm="1">
        <f t="array" ref="CP167">AnualidadActivo(CP$2, $E167, $C167, $B167, $D167, Hombres!$A$1:$DW$117, Mujeres!$A$1:$DW$117)</f>
        <v>0</v>
      </c>
      <c r="CQ167" s="48" cm="1">
        <f t="array" ref="CQ167">AnualidadActivo(CQ$2, $E167, $C167, $B167, $D167, Hombres!$A$1:$DW$117, Mujeres!$A$1:$DW$117)</f>
        <v>0</v>
      </c>
      <c r="CR167" s="48" cm="1">
        <f t="array" ref="CR167">AnualidadActivo(CR$2, $E167, $C167, $B167, $D167, Hombres!$A$1:$DW$117, Mujeres!$A$1:$DW$117)</f>
        <v>0</v>
      </c>
      <c r="CS167" s="48" cm="1">
        <f t="array" ref="CS167">AnualidadActivo(CS$2, $E167, $C167, $B167, $D167, Hombres!$A$1:$DW$117, Mujeres!$A$1:$DW$117)</f>
        <v>0</v>
      </c>
      <c r="CT167" s="48" cm="1">
        <f t="array" ref="CT167">AnualidadActivo(CT$2, $E167, $C167, $B167, $D167, Hombres!$A$1:$DW$117, Mujeres!$A$1:$DW$117)</f>
        <v>0</v>
      </c>
      <c r="CU167" s="48" cm="1">
        <f t="array" ref="CU167">AnualidadActivo(CU$2, $E167, $C167, $B167, $D167, Hombres!$A$1:$DW$117, Mujeres!$A$1:$DW$117)</f>
        <v>0</v>
      </c>
      <c r="CV167" s="48" cm="1">
        <f t="array" ref="CV167">AnualidadActivo(CV$2, $E167, $C167, $B167, $D167, Hombres!$A$1:$DW$117, Mujeres!$A$1:$DW$117)</f>
        <v>0</v>
      </c>
      <c r="CW167" s="48" cm="1">
        <f t="array" ref="CW167">AnualidadActivo(CW$2, $E167, $C167, $B167, $D167, Hombres!$A$1:$DW$117, Mujeres!$A$1:$DW$117)</f>
        <v>0</v>
      </c>
      <c r="CX167" s="48" cm="1">
        <f t="array" ref="CX167">AnualidadActivo(CX$2, $E167, $C167, $B167, $D167, Hombres!$A$1:$DW$117, Mujeres!$A$1:$DW$117)</f>
        <v>0</v>
      </c>
      <c r="CY167" s="48" cm="1">
        <f t="array" ref="CY167">AnualidadActivo(CY$2, $E167, $C167, $B167, $D167, Hombres!$A$1:$DW$117, Mujeres!$A$1:$DW$117)</f>
        <v>0</v>
      </c>
      <c r="CZ167" s="48" cm="1">
        <f t="array" ref="CZ167">AnualidadActivo(CZ$2, $E167, $C167, $B167, $D167, Hombres!$A$1:$DW$117, Mujeres!$A$1:$DW$117)</f>
        <v>0</v>
      </c>
      <c r="DA167" s="48" cm="1">
        <f t="array" ref="DA167">AnualidadActivo(DA$2, $E167, $C167, $B167, $D167, Hombres!$A$1:$DW$117, Mujeres!$A$1:$DW$117)</f>
        <v>0</v>
      </c>
      <c r="DD167" s="21"/>
      <c r="DE167" s="48" cm="1">
        <f t="array" ref="DE167">beneficio_muerte_individual_activo(DE$2,$F167,$D167, Hombres!$A$1:$DW$117, Mujeres!$A$1:$DW$117)</f>
        <v>0</v>
      </c>
      <c r="DF167" s="48" cm="1">
        <f t="array" ref="DF167">beneficio_muerte_individual_activo(DF$2,$F167,$D167, Hombres!$A$1:$DW$117, Mujeres!$A$1:$DW$117)</f>
        <v>13156.6526586</v>
      </c>
      <c r="DG167" s="48" cm="1">
        <f t="array" ref="DG167">beneficio_muerte_individual_activo(DG$2,$F167,$D167, Hombres!$A$1:$DW$117, Mujeres!$A$1:$DW$117)</f>
        <v>14024.795317782578</v>
      </c>
      <c r="DH167" s="48" cm="1">
        <f t="array" ref="DH167">beneficio_muerte_individual_activo(DH$2,$F167,$D167, Hombres!$A$1:$DW$117, Mujeres!$A$1:$DW$117)</f>
        <v>14988.295713461961</v>
      </c>
      <c r="DI167" s="48" cm="1">
        <f t="array" ref="DI167">beneficio_muerte_individual_activo(DI$2,$F167,$D167, Hombres!$A$1:$DW$117, Mujeres!$A$1:$DW$117)</f>
        <v>16022.265791155593</v>
      </c>
      <c r="DJ167" s="48" cm="1">
        <f t="array" ref="DJ167">beneficio_muerte_individual_activo(DJ$2,$F167,$D167, Hombres!$A$1:$DW$117, Mujeres!$A$1:$DW$117)</f>
        <v>17088.693634177438</v>
      </c>
      <c r="DK167" s="48" cm="1">
        <f t="array" ref="DK167">beneficio_muerte_individual_activo(DK$2,$F167,$D167, Hombres!$A$1:$DW$117, Mujeres!$A$1:$DW$117)</f>
        <v>18110.177493714436</v>
      </c>
      <c r="DL167" s="48" cm="1">
        <f t="array" ref="DL167">beneficio_muerte_individual_activo(DL$2,$F167,$D167, Hombres!$A$1:$DW$117, Mujeres!$A$1:$DW$117)</f>
        <v>19062.004160427368</v>
      </c>
      <c r="DM167" s="48" cm="1">
        <f t="array" ref="DM167">beneficio_muerte_individual_activo(DM$2,$F167,$D167, Hombres!$A$1:$DW$117, Mujeres!$A$1:$DW$117)</f>
        <v>20089.772241582243</v>
      </c>
      <c r="DN167" s="48" cm="1">
        <f t="array" ref="DN167">beneficio_muerte_individual_activo(DN$2,$F167,$D167, Hombres!$A$1:$DW$117, Mujeres!$A$1:$DW$117)</f>
        <v>21272.210624974952</v>
      </c>
      <c r="DO167" s="48" cm="1">
        <f t="array" ref="DO167">beneficio_muerte_individual_activo(DO$2,$F167,$D167, Hombres!$A$1:$DW$117, Mujeres!$A$1:$DW$117)</f>
        <v>22773.160434116904</v>
      </c>
      <c r="DP167" s="48" cm="1">
        <f t="array" ref="DP167">beneficio_muerte_individual_activo(DP$2,$F167,$D167, Hombres!$A$1:$DW$117, Mujeres!$A$1:$DW$117)</f>
        <v>24679.784561729775</v>
      </c>
      <c r="DQ167" s="48" cm="1">
        <f t="array" ref="DQ167">beneficio_muerte_individual_activo(DQ$2,$F167,$D167, Hombres!$A$1:$DW$117, Mujeres!$A$1:$DW$117)</f>
        <v>26966.023397428064</v>
      </c>
      <c r="DR167" s="48" cm="1">
        <f t="array" ref="DR167">beneficio_muerte_individual_activo(DR$2,$F167,$D167, Hombres!$A$1:$DW$117, Mujeres!$A$1:$DW$117)</f>
        <v>29362.245623148381</v>
      </c>
      <c r="DS167" s="48" cm="1">
        <f t="array" ref="DS167">beneficio_muerte_individual_activo(DS$2,$F167,$D167, Hombres!$A$1:$DW$117, Mujeres!$A$1:$DW$117)</f>
        <v>31680.471592198297</v>
      </c>
      <c r="DT167" s="48" cm="1">
        <f t="array" ref="DT167">beneficio_muerte_individual_activo(DT$2,$F167,$D167, Hombres!$A$1:$DW$117, Mujeres!$A$1:$DW$117)</f>
        <v>33942.767245737232</v>
      </c>
      <c r="DU167" s="48" cm="1">
        <f t="array" ref="DU167">beneficio_muerte_individual_activo(DU$2,$F167,$D167, Hombres!$A$1:$DW$117, Mujeres!$A$1:$DW$117)</f>
        <v>36167.048650835306</v>
      </c>
      <c r="DV167" s="48" cm="1">
        <f t="array" ref="DV167">beneficio_muerte_individual_activo(DV$2,$F167,$D167, Hombres!$A$1:$DW$117, Mujeres!$A$1:$DW$117)</f>
        <v>38410.722815526286</v>
      </c>
      <c r="DW167" s="48" cm="1">
        <f t="array" ref="DW167">beneficio_muerte_individual_activo(DW$2,$F167,$D167, Hombres!$A$1:$DW$117, Mujeres!$A$1:$DW$117)</f>
        <v>40876.356129775442</v>
      </c>
      <c r="DX167" s="48" cm="1">
        <f t="array" ref="DX167">beneficio_muerte_individual_activo(DX$2,$F167,$D167, Hombres!$A$1:$DW$117, Mujeres!$A$1:$DW$117)</f>
        <v>26166.774880302437</v>
      </c>
      <c r="DY167" s="48" cm="1">
        <f t="array" ref="DY167">beneficio_muerte_individual_activo(DY$2,$F167,$D167, Hombres!$A$1:$DW$117, Mujeres!$A$1:$DW$117)</f>
        <v>27864.209206368967</v>
      </c>
      <c r="DZ167" s="48" cm="1">
        <f t="array" ref="DZ167">beneficio_muerte_individual_activo(DZ$2,$F167,$D167, Hombres!$A$1:$DW$117, Mujeres!$A$1:$DW$117)</f>
        <v>29394.903942082674</v>
      </c>
      <c r="EA167" s="48" cm="1">
        <f t="array" ref="EA167">beneficio_muerte_individual_activo(EA$2,$F167,$D167, Hombres!$A$1:$DW$117, Mujeres!$A$1:$DW$117)</f>
        <v>30779.863209719631</v>
      </c>
      <c r="EB167" s="48" cm="1">
        <f t="array" ref="EB167">beneficio_muerte_individual_activo(EB$2,$F167,$D167, Hombres!$A$1:$DW$117, Mujeres!$A$1:$DW$117)</f>
        <v>32332.316508165182</v>
      </c>
      <c r="EC167" s="48" cm="1">
        <f t="array" ref="EC167">beneficio_muerte_individual_activo(EC$2,$F167,$D167, Hombres!$A$1:$DW$117, Mujeres!$A$1:$DW$117)</f>
        <v>34329.845070340431</v>
      </c>
      <c r="ED167" s="48" cm="1">
        <f t="array" ref="ED167">beneficio_muerte_individual_activo(ED$2,$F167,$D167, Hombres!$A$1:$DW$117, Mujeres!$A$1:$DW$117)</f>
        <v>36974.981026217778</v>
      </c>
      <c r="EE167" s="48" cm="1">
        <f t="array" ref="EE167">beneficio_muerte_individual_activo(EE$2,$F167,$D167, Hombres!$A$1:$DW$117, Mujeres!$A$1:$DW$117)</f>
        <v>40318.168661475174</v>
      </c>
      <c r="EF167" s="48" cm="1">
        <f t="array" ref="EF167">beneficio_muerte_individual_activo(EF$2,$F167,$D167, Hombres!$A$1:$DW$117, Mujeres!$A$1:$DW$117)</f>
        <v>44289.078549977487</v>
      </c>
      <c r="EG167" s="48" cm="1">
        <f t="array" ref="EG167">beneficio_muerte_individual_activo(EG$2,$F167,$D167, Hombres!$A$1:$DW$117, Mujeres!$A$1:$DW$117)</f>
        <v>48659.852988444778</v>
      </c>
      <c r="EH167" s="48" cm="1">
        <f t="array" ref="EH167">beneficio_muerte_individual_activo(EH$2,$F167,$D167, Hombres!$A$1:$DW$117, Mujeres!$A$1:$DW$117)</f>
        <v>52915.518859085678</v>
      </c>
      <c r="EI167" s="48" cm="1">
        <f t="array" ref="EI167">beneficio_muerte_individual_activo(EI$2,$F167,$D167, Hombres!$A$1:$DW$117, Mujeres!$A$1:$DW$117)</f>
        <v>56733.241056454193</v>
      </c>
      <c r="EJ167" s="48" cm="1">
        <f t="array" ref="EJ167">beneficio_muerte_individual_activo(EJ$2,$F167,$D167, Hombres!$A$1:$DW$117, Mujeres!$A$1:$DW$117)</f>
        <v>60134.280224402559</v>
      </c>
      <c r="EK167" s="48" cm="1">
        <f t="array" ref="EK167">beneficio_muerte_individual_activo(EK$2,$F167,$D167, Hombres!$A$1:$DW$117, Mujeres!$A$1:$DW$117)</f>
        <v>63316.482786212211</v>
      </c>
      <c r="EL167" s="48" cm="1">
        <f t="array" ref="EL167">beneficio_muerte_individual_activo(EL$2,$F167,$D167, Hombres!$A$1:$DW$117, Mujeres!$A$1:$DW$117)</f>
        <v>66557.506842369738</v>
      </c>
      <c r="EM167" s="48" cm="1">
        <f t="array" ref="EM167">beneficio_muerte_individual_activo(EM$2,$F167,$D167, Hombres!$A$1:$DW$117, Mujeres!$A$1:$DW$117)</f>
        <v>73515.46990515459</v>
      </c>
      <c r="EN167" s="48" cm="1">
        <f t="array" ref="EN167">beneficio_muerte_individual_activo(EN$2,$F167,$D167, Hombres!$A$1:$DW$117, Mujeres!$A$1:$DW$117)</f>
        <v>77509.346092788692</v>
      </c>
      <c r="EO167" s="48" cm="1">
        <f t="array" ref="EO167">beneficio_muerte_individual_activo(EO$2,$F167,$D167, Hombres!$A$1:$DW$117, Mujeres!$A$1:$DW$117)</f>
        <v>81422.530976554466</v>
      </c>
      <c r="EP167" s="48" cm="1">
        <f t="array" ref="EP167">beneficio_muerte_individual_activo(EP$2,$F167,$D167, Hombres!$A$1:$DW$117, Mujeres!$A$1:$DW$117)</f>
        <v>85332.585891433744</v>
      </c>
      <c r="EQ167" s="48" cm="1">
        <f t="array" ref="EQ167">beneficio_muerte_individual_activo(EQ$2,$F167,$D167, Hombres!$A$1:$DW$117, Mujeres!$A$1:$DW$117)</f>
        <v>89253.583733298627</v>
      </c>
      <c r="ER167" s="48" cm="1">
        <f t="array" ref="ER167">beneficio_muerte_individual_activo(ER$2,$F167,$D167, Hombres!$A$1:$DW$117, Mujeres!$A$1:$DW$117)</f>
        <v>93004.505510724572</v>
      </c>
      <c r="ES167" s="48" cm="1">
        <f t="array" ref="ES167">beneficio_muerte_individual_activo(ES$2,$F167,$D167, Hombres!$A$1:$DW$117, Mujeres!$A$1:$DW$117)</f>
        <v>96454.618198404845</v>
      </c>
      <c r="ET167" s="48" cm="1">
        <f t="array" ref="ET167">beneficio_muerte_individual_activo(ET$2,$F167,$D167, Hombres!$A$1:$DW$117, Mujeres!$A$1:$DW$117)</f>
        <v>99547.879585202143</v>
      </c>
      <c r="EU167" s="48" cm="1">
        <f t="array" ref="EU167">beneficio_muerte_individual_activo(EU$2,$F167,$D167, Hombres!$A$1:$DW$117, Mujeres!$A$1:$DW$117)</f>
        <v>102229.28151316079</v>
      </c>
      <c r="EV167" s="48" cm="1">
        <f t="array" ref="EV167">beneficio_muerte_individual_activo(EV$2,$F167,$D167, Hombres!$A$1:$DW$117, Mujeres!$A$1:$DW$117)</f>
        <v>104357.48367442787</v>
      </c>
      <c r="EW167" s="48" cm="1">
        <f t="array" ref="EW167">beneficio_muerte_individual_activo(EW$2,$F167,$D167, Hombres!$A$1:$DW$117, Mujeres!$A$1:$DW$117)</f>
        <v>105687.61466774138</v>
      </c>
      <c r="EX167" s="48" cm="1">
        <f t="array" ref="EX167">beneficio_muerte_individual_activo(EX$2,$F167,$D167, Hombres!$A$1:$DW$117, Mujeres!$A$1:$DW$117)</f>
        <v>106043.44046447404</v>
      </c>
      <c r="EY167" s="48" cm="1">
        <f t="array" ref="EY167">beneficio_muerte_individual_activo(EY$2,$F167,$D167, Hombres!$A$1:$DW$117, Mujeres!$A$1:$DW$117)</f>
        <v>105360.84427895951</v>
      </c>
      <c r="EZ167" s="48" cm="1">
        <f t="array" ref="EZ167">beneficio_muerte_individual_activo(EZ$2,$F167,$D167, Hombres!$A$1:$DW$117, Mujeres!$A$1:$DW$117)</f>
        <v>103596.02512239375</v>
      </c>
      <c r="FA167" s="48" cm="1">
        <f t="array" ref="FA167">beneficio_muerte_individual_activo(FA$2,$F167,$D167, Hombres!$A$1:$DW$117, Mujeres!$A$1:$DW$117)</f>
        <v>100673.12974027889</v>
      </c>
      <c r="FB167" s="48" cm="1">
        <f t="array" ref="FB167">beneficio_muerte_individual_activo(FB$2,$F167,$D167, Hombres!$A$1:$DW$117, Mujeres!$A$1:$DW$117)</f>
        <v>96495.467283807404</v>
      </c>
      <c r="FC167" s="48" cm="1">
        <f t="array" ref="FC167">beneficio_muerte_individual_activo(FC$2,$F167,$D167, Hombres!$A$1:$DW$117, Mujeres!$A$1:$DW$117)</f>
        <v>91053.882893504226</v>
      </c>
      <c r="FD167" s="48" cm="1">
        <f t="array" ref="FD167">beneficio_muerte_individual_activo(FD$2,$F167,$D167, Hombres!$A$1:$DW$117, Mujeres!$A$1:$DW$117)</f>
        <v>84463.109870274086</v>
      </c>
      <c r="FE167" s="48" cm="1">
        <f t="array" ref="FE167">beneficio_muerte_individual_activo(FE$2,$F167,$D167, Hombres!$A$1:$DW$117, Mujeres!$A$1:$DW$117)</f>
        <v>76894.293876954151</v>
      </c>
      <c r="FF167" s="48" cm="1">
        <f t="array" ref="FF167">beneficio_muerte_individual_activo(FF$2,$F167,$D167, Hombres!$A$1:$DW$117, Mujeres!$A$1:$DW$117)</f>
        <v>68541.098864339801</v>
      </c>
      <c r="FG167" s="48" cm="1">
        <f t="array" ref="FG167">beneficio_muerte_individual_activo(FG$2,$F167,$D167, Hombres!$A$1:$DW$117, Mujeres!$A$1:$DW$117)</f>
        <v>59638.899006334155</v>
      </c>
      <c r="FH167" s="48" cm="1">
        <f t="array" ref="FH167">beneficio_muerte_individual_activo(FH$2,$F167,$D167, Hombres!$A$1:$DW$117, Mujeres!$A$1:$DW$117)</f>
        <v>50505.205838596157</v>
      </c>
      <c r="FI167" s="48" cm="1">
        <f t="array" ref="FI167">beneficio_muerte_individual_activo(FI$2,$F167,$D167, Hombres!$A$1:$DW$117, Mujeres!$A$1:$DW$117)</f>
        <v>41505.592924115408</v>
      </c>
      <c r="FJ167" s="48" cm="1">
        <f t="array" ref="FJ167">beneficio_muerte_individual_activo(FJ$2,$F167,$D167, Hombres!$A$1:$DW$117, Mujeres!$A$1:$DW$117)</f>
        <v>32986.991592427607</v>
      </c>
      <c r="FK167" s="48" cm="1">
        <f t="array" ref="FK167">beneficio_muerte_individual_activo(FK$2,$F167,$D167, Hombres!$A$1:$DW$117, Mujeres!$A$1:$DW$117)</f>
        <v>25244.70007355298</v>
      </c>
      <c r="FL167" s="48" cm="1">
        <f t="array" ref="FL167">beneficio_muerte_individual_activo(FL$2,$F167,$D167, Hombres!$A$1:$DW$117, Mujeres!$A$1:$DW$117)</f>
        <v>18508.537661849197</v>
      </c>
      <c r="FM167" s="48" cm="1">
        <f t="array" ref="FM167">beneficio_muerte_individual_activo(FM$2,$F167,$D167, Hombres!$A$1:$DW$117, Mujeres!$A$1:$DW$117)</f>
        <v>12928.767806850192</v>
      </c>
      <c r="FN167" s="48" cm="1">
        <f t="array" ref="FN167">beneficio_muerte_individual_activo(FN$2,$F167,$D167, Hombres!$A$1:$DW$117, Mujeres!$A$1:$DW$117)</f>
        <v>8552.4199758573122</v>
      </c>
      <c r="FO167" s="48" cm="1">
        <f t="array" ref="FO167">beneficio_muerte_individual_activo(FO$2,$F167,$D167, Hombres!$A$1:$DW$117, Mujeres!$A$1:$DW$117)</f>
        <v>5318.8889864191424</v>
      </c>
      <c r="FP167" s="48" cm="1">
        <f t="array" ref="FP167">beneficio_muerte_individual_activo(FP$2,$F167,$D167, Hombres!$A$1:$DW$117, Mujeres!$A$1:$DW$117)</f>
        <v>3082.7705824367908</v>
      </c>
      <c r="FQ167" s="108" cm="1">
        <f t="array" ref="FQ167">beneficio_muerte_individual_activo(FQ$2,$F167,$D167, Hombres!$A$1:$DW$117, Mujeres!$A$1:$DW$117)</f>
        <v>1647.9099206142464</v>
      </c>
      <c r="FR167" s="48" cm="1">
        <f t="array" ref="FR167">beneficio_muerte_individual_activo(FR$2,$F167,$D167, Hombres!$A$1:$DW$117, Mujeres!$A$1:$DW$117)</f>
        <v>802.57915783772592</v>
      </c>
      <c r="FS167" s="48" cm="1">
        <f t="array" ref="FS167">beneficio_muerte_individual_activo(FS$2,$F167,$D167, Hombres!$A$1:$DW$117, Mujeres!$A$1:$DW$117)</f>
        <v>350.8341662285398</v>
      </c>
      <c r="FT167" s="48" cm="1">
        <f t="array" ref="FT167">beneficio_muerte_individual_activo(FT$2,$F167,$D167, Hombres!$A$1:$DW$117, Mujeres!$A$1:$DW$117)</f>
        <v>135.03716824775555</v>
      </c>
      <c r="FU167" s="48" cm="1">
        <f t="array" ref="FU167">beneficio_muerte_individual_activo(FU$2,$F167,$D167, Hombres!$A$1:$DW$117, Mujeres!$A$1:$DW$117)</f>
        <v>44.626523811629525</v>
      </c>
      <c r="FV167" s="48" cm="1">
        <f t="array" ref="FV167">beneficio_muerte_individual_activo(FV$2,$F167,$D167, Hombres!$A$1:$DW$117, Mujeres!$A$1:$DW$117)</f>
        <v>15.329852240578402</v>
      </c>
      <c r="FW167" s="48" cm="1">
        <f t="array" ref="FW167">beneficio_muerte_individual_activo(FW$2,$F167,$D167, Hombres!$A$1:$DW$117, Mujeres!$A$1:$DW$117)</f>
        <v>0</v>
      </c>
      <c r="FX167" s="48" cm="1">
        <f t="array" ref="FX167">beneficio_muerte_individual_activo(FX$2,$F167,$D167, Hombres!$A$1:$DW$117, Mujeres!$A$1:$DW$117)</f>
        <v>0</v>
      </c>
      <c r="FY167" s="48" cm="1">
        <f t="array" ref="FY167">beneficio_muerte_individual_activo(FY$2,$F167,$D167, Hombres!$A$1:$DW$117, Mujeres!$A$1:$DW$117)</f>
        <v>0</v>
      </c>
      <c r="FZ167" s="48" cm="1">
        <f t="array" ref="FZ167">beneficio_muerte_individual_activo(FZ$2,$F167,$D167, Hombres!$A$1:$DW$117, Mujeres!$A$1:$DW$117)</f>
        <v>0</v>
      </c>
      <c r="GA167" s="48" cm="1">
        <f t="array" ref="GA167">beneficio_muerte_individual_activo(GA$2,$F167,$D167, Hombres!$A$1:$DW$117, Mujeres!$A$1:$DW$117)</f>
        <v>0</v>
      </c>
      <c r="GB167" s="48" cm="1">
        <f t="array" ref="GB167">beneficio_muerte_individual_activo(GB$2,$F167,$D167, Hombres!$A$1:$DW$117, Mujeres!$A$1:$DW$117)</f>
        <v>0</v>
      </c>
      <c r="GC167" s="48" cm="1">
        <f t="array" ref="GC167">beneficio_muerte_individual_activo(GC$2,$F167,$D167, Hombres!$A$1:$DW$117, Mujeres!$A$1:$DW$117)</f>
        <v>0</v>
      </c>
      <c r="GD167" s="48" cm="1">
        <f t="array" ref="GD167">beneficio_muerte_individual_activo(GD$2,$F167,$D167, Hombres!$A$1:$DW$117, Mujeres!$A$1:$DW$117)</f>
        <v>0</v>
      </c>
      <c r="GE167" s="48" cm="1">
        <f t="array" ref="GE167">beneficio_muerte_individual_activo(GE$2,$F167,$D167, Hombres!$A$1:$DW$117, Mujeres!$A$1:$DW$117)</f>
        <v>0</v>
      </c>
      <c r="GF167" s="48" cm="1">
        <f t="array" ref="GF167">beneficio_muerte_individual_activo(GF$2,$F167,$D167, Hombres!$A$1:$DW$117, Mujeres!$A$1:$DW$117)</f>
        <v>0</v>
      </c>
      <c r="GG167" s="48" cm="1">
        <f t="array" ref="GG167">beneficio_muerte_individual_activo(GG$2,$F167,$D167, Hombres!$A$1:$DW$117, Mujeres!$A$1:$DW$117)</f>
        <v>0</v>
      </c>
      <c r="GH167" s="48" cm="1">
        <f t="array" ref="GH167">beneficio_muerte_individual_activo(GH$2,$F167,$D167, Hombres!$A$1:$DW$117, Mujeres!$A$1:$DW$117)</f>
        <v>0</v>
      </c>
      <c r="GI167" s="48" cm="1">
        <f t="array" ref="GI167">beneficio_muerte_individual_activo(GI$2,$F167,$D167, Hombres!$A$1:$DW$117, Mujeres!$A$1:$DW$117)</f>
        <v>0</v>
      </c>
      <c r="GJ167" s="48" cm="1">
        <f t="array" ref="GJ167">beneficio_muerte_individual_activo(GJ$2,$F167,$D167, Hombres!$A$1:$DW$117, Mujeres!$A$1:$DW$117)</f>
        <v>0</v>
      </c>
      <c r="GK167" s="48" cm="1">
        <f t="array" ref="GK167">beneficio_muerte_individual_activo(GK$2,$F167,$D167, Hombres!$A$1:$DW$117, Mujeres!$A$1:$DW$117)</f>
        <v>0</v>
      </c>
      <c r="GL167" s="48" cm="1">
        <f t="array" ref="GL167">beneficio_muerte_individual_activo(GL$2,$F167,$D167, Hombres!$A$1:$DW$117, Mujeres!$A$1:$DW$117)</f>
        <v>0</v>
      </c>
      <c r="GM167" s="48" cm="1">
        <f t="array" ref="GM167">beneficio_muerte_individual_activo(GM$2,$F167,$D167, Hombres!$A$1:$DW$117, Mujeres!$A$1:$DW$117)</f>
        <v>0</v>
      </c>
      <c r="GN167" s="48" cm="1">
        <f t="array" ref="GN167">beneficio_muerte_individual_activo(GN$2,$F167,$D167, Hombres!$A$1:$DW$117, Mujeres!$A$1:$DW$117)</f>
        <v>0</v>
      </c>
      <c r="GO167" s="48" cm="1">
        <f t="array" ref="GO167">beneficio_muerte_individual_activo(GO$2,$F167,$D167, Hombres!$A$1:$DW$117, Mujeres!$A$1:$DW$117)</f>
        <v>0</v>
      </c>
      <c r="GP167" s="48" cm="1">
        <f t="array" ref="GP167">beneficio_muerte_individual_activo(GP$2,$F167,$D167, Hombres!$A$1:$DW$117, Mujeres!$A$1:$DW$117)</f>
        <v>0</v>
      </c>
      <c r="GQ167" s="48" cm="1">
        <f t="array" ref="GQ167">beneficio_muerte_individual_activo(GQ$2,$F167,$D167, Hombres!$A$1:$DW$117, Mujeres!$A$1:$DW$117)</f>
        <v>0</v>
      </c>
      <c r="GR167" s="48" cm="1">
        <f t="array" ref="GR167">beneficio_muerte_individual_activo(GR$2,$F167,$D167, Hombres!$A$1:$DW$117, Mujeres!$A$1:$DW$117)</f>
        <v>0</v>
      </c>
      <c r="GS167" s="48" cm="1">
        <f t="array" ref="GS167">beneficio_muerte_individual_activo(GS$2,$F167,$D167, Hombres!$A$1:$DW$117, Mujeres!$A$1:$DW$117)</f>
        <v>0</v>
      </c>
      <c r="GT167" s="48" cm="1">
        <f t="array" ref="GT167">beneficio_muerte_individual_activo(GT$2,$F167,$D167, Hombres!$A$1:$DW$117, Mujeres!$A$1:$DW$117)</f>
        <v>0</v>
      </c>
      <c r="GU167" s="48" cm="1">
        <f t="array" ref="GU167">beneficio_muerte_individual_activo(GU$2,$F167,$D167, Hombres!$A$1:$DW$117, Mujeres!$A$1:$DW$117)</f>
        <v>0</v>
      </c>
      <c r="GV167" s="48" cm="1">
        <f t="array" ref="GV167">beneficio_muerte_individual_activo(GV$2,$F167,$D167, Hombres!$A$1:$DW$117, Mujeres!$A$1:$DW$117)</f>
        <v>0</v>
      </c>
    </row>
    <row r="168" spans="1:204" x14ac:dyDescent="0.35">
      <c r="A168" s="1">
        <f t="shared" si="2"/>
        <v>166</v>
      </c>
      <c r="B168" s="77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41" cm="1">
        <f t="array" ref="G168">PorcentajePension(C168,E168, D168)</f>
        <v>0.85</v>
      </c>
      <c r="I168" s="74"/>
      <c r="J168" s="48" cm="1">
        <f t="array" ref="J168">AnualidadActivo(J$2, $E168, $C168, $B168, $D168, Hombres!$A$1:$DW$117, Mujeres!$A$1:$DW$117)</f>
        <v>0</v>
      </c>
      <c r="K168" s="48" cm="1">
        <f t="array" ref="K168">AnualidadActivo(K$2, $E168, $C168, $B168, $D168, Hombres!$A$1:$DW$117, Mujeres!$A$1:$DW$117)</f>
        <v>0</v>
      </c>
      <c r="L168" s="48" cm="1">
        <f t="array" ref="L168">AnualidadActivo(L$2, $E168, $C168, $B168, $D168, Hombres!$A$1:$DW$117, Mujeres!$A$1:$DW$117)</f>
        <v>0</v>
      </c>
      <c r="M168" s="48" cm="1">
        <f t="array" ref="M168">AnualidadActivo(M$2, $E168, $C168, $B168, $D168, Hombres!$A$1:$DW$117, Mujeres!$A$1:$DW$117)</f>
        <v>0</v>
      </c>
      <c r="N168" s="48" cm="1">
        <f t="array" ref="N168">AnualidadActivo(N$2, $E168, $C168, $B168, $D168, Hombres!$A$1:$DW$117, Mujeres!$A$1:$DW$117)</f>
        <v>0</v>
      </c>
      <c r="O168" s="48" cm="1">
        <f t="array" ref="O168">AnualidadActivo(O$2, $E168, $C168, $B168, $D168, Hombres!$A$1:$DW$117, Mujeres!$A$1:$DW$117)</f>
        <v>0</v>
      </c>
      <c r="P168" s="48" cm="1">
        <f t="array" ref="P168">AnualidadActivo(P$2, $E168, $C168, $B168, $D168, Hombres!$A$1:$DW$117, Mujeres!$A$1:$DW$117)</f>
        <v>0</v>
      </c>
      <c r="Q168" s="48" cm="1">
        <f t="array" ref="Q168">AnualidadActivo(Q$2, $E168, $C168, $B168, $D168, Hombres!$A$1:$DW$117, Mujeres!$A$1:$DW$117)</f>
        <v>0</v>
      </c>
      <c r="R168" s="48" cm="1">
        <f t="array" ref="R168">AnualidadActivo(R$2, $E168, $C168, $B168, $D168, Hombres!$A$1:$DW$117, Mujeres!$A$1:$DW$117)</f>
        <v>0</v>
      </c>
      <c r="S168" s="48" cm="1">
        <f t="array" ref="S168">AnualidadActivo(S$2, $E168, $C168, $B168, $D168, Hombres!$A$1:$DW$117, Mujeres!$A$1:$DW$117)</f>
        <v>0</v>
      </c>
      <c r="T168" s="48" cm="1">
        <f t="array" ref="T168">AnualidadActivo(T$2, $E168, $C168, $B168, $D168, Hombres!$A$1:$DW$117, Mujeres!$A$1:$DW$117)</f>
        <v>0</v>
      </c>
      <c r="U168" s="48" cm="1">
        <f t="array" ref="U168">AnualidadActivo(U$2, $E168, $C168, $B168, $D168, Hombres!$A$1:$DW$117, Mujeres!$A$1:$DW$117)</f>
        <v>0</v>
      </c>
      <c r="V168" s="48" cm="1">
        <f t="array" ref="V168">AnualidadActivo(V$2, $E168, $C168, $B168, $D168, Hombres!$A$1:$DW$117, Mujeres!$A$1:$DW$117)</f>
        <v>0</v>
      </c>
      <c r="W168" s="48" cm="1">
        <f t="array" ref="W168">AnualidadActivo(W$2, $E168, $C168, $B168, $D168, Hombres!$A$1:$DW$117, Mujeres!$A$1:$DW$117)</f>
        <v>0</v>
      </c>
      <c r="X168" s="48" cm="1">
        <f t="array" ref="X168">AnualidadActivo(X$2, $E168, $C168, $B168, $D168, Hombres!$A$1:$DW$117, Mujeres!$A$1:$DW$117)</f>
        <v>0</v>
      </c>
      <c r="Y168" s="48" cm="1">
        <f t="array" ref="Y168">AnualidadActivo(Y$2, $E168, $C168, $B168, $D168, Hombres!$A$1:$DW$117, Mujeres!$A$1:$DW$117)</f>
        <v>0</v>
      </c>
      <c r="Z168" s="48" cm="1">
        <f t="array" ref="Z168">AnualidadActivo(Z$2, $E168, $C168, $B168, $D168, Hombres!$A$1:$DW$117, Mujeres!$A$1:$DW$117)</f>
        <v>0</v>
      </c>
      <c r="AA168" s="48" cm="1">
        <f t="array" ref="AA168">AnualidadActivo(AA$2, $E168, $C168, $B168, $D168, Hombres!$A$1:$DW$117, Mujeres!$A$1:$DW$117)</f>
        <v>0</v>
      </c>
      <c r="AB168" s="48" cm="1">
        <f t="array" ref="AB168">AnualidadActivo(AB$2, $E168, $C168, $B168, $D168, Hombres!$A$1:$DW$117, Mujeres!$A$1:$DW$117)</f>
        <v>0</v>
      </c>
      <c r="AC168" s="48" cm="1">
        <f t="array" ref="AC168">AnualidadActivo(AC$2, $E168, $C168, $B168, $D168, Hombres!$A$1:$DW$117, Mujeres!$A$1:$DW$117)</f>
        <v>0</v>
      </c>
      <c r="AD168" s="48" cm="1">
        <f t="array" ref="AD168">AnualidadActivo(AD$2, $E168, $C168, $B168, $D168, Hombres!$A$1:$DW$117, Mujeres!$A$1:$DW$117)</f>
        <v>0</v>
      </c>
      <c r="AE168" s="48" cm="1">
        <f t="array" ref="AE168">AnualidadActivo(AE$2, $E168, $C168, $B168, $D168, Hombres!$A$1:$DW$117, Mujeres!$A$1:$DW$117)</f>
        <v>0</v>
      </c>
      <c r="AF168" s="48" cm="1">
        <f t="array" ref="AF168">AnualidadActivo(AF$2, $E168, $C168, $B168, $D168, Hombres!$A$1:$DW$117, Mujeres!$A$1:$DW$117)</f>
        <v>0</v>
      </c>
      <c r="AG168" s="48" cm="1">
        <f t="array" ref="AG168">AnualidadActivo(AG$2, $E168, $C168, $B168, $D168, Hombres!$A$1:$DW$117, Mujeres!$A$1:$DW$117)</f>
        <v>0</v>
      </c>
      <c r="AH168" s="48" cm="1">
        <f t="array" ref="AH168">AnualidadActivo(AH$2, $E168, $C168, $B168, $D168, Hombres!$A$1:$DW$117, Mujeres!$A$1:$DW$117)</f>
        <v>0</v>
      </c>
      <c r="AI168" s="48" cm="1">
        <f t="array" ref="AI168">AnualidadActivo(AI$2, $E168, $C168, $B168, $D168, Hombres!$A$1:$DW$117, Mujeres!$A$1:$DW$117)</f>
        <v>0</v>
      </c>
      <c r="AJ168" s="48" cm="1">
        <f t="array" ref="AJ168">AnualidadActivo(AJ$2, $E168, $C168, $B168, $D168, Hombres!$A$1:$DW$117, Mujeres!$A$1:$DW$117)</f>
        <v>0</v>
      </c>
      <c r="AK168" s="48" cm="1">
        <f t="array" ref="AK168">AnualidadActivo(AK$2, $E168, $C168, $B168, $D168, Hombres!$A$1:$DW$117, Mujeres!$A$1:$DW$117)</f>
        <v>0</v>
      </c>
      <c r="AL168" s="48" cm="1">
        <f t="array" ref="AL168">AnualidadActivo(AL$2, $E168, $C168, $B168, $D168, Hombres!$A$1:$DW$117, Mujeres!$A$1:$DW$117)</f>
        <v>0</v>
      </c>
      <c r="AM168" s="48" cm="1">
        <f t="array" ref="AM168">AnualidadActivo(AM$2, $E168, $C168, $B168, $D168, Hombres!$A$1:$DW$117, Mujeres!$A$1:$DW$117)</f>
        <v>0</v>
      </c>
      <c r="AN168" s="48" cm="1">
        <f t="array" ref="AN168">AnualidadActivo(AN$2, $E168, $C168, $B168, $D168, Hombres!$A$1:$DW$117, Mujeres!$A$1:$DW$117)</f>
        <v>0</v>
      </c>
      <c r="AO168" s="48" cm="1">
        <f t="array" ref="AO168">AnualidadActivo(AO$2, $E168, $C168, $B168, $D168, Hombres!$A$1:$DW$117, Mujeres!$A$1:$DW$117)</f>
        <v>0</v>
      </c>
      <c r="AP168" s="48" cm="1">
        <f t="array" ref="AP168">AnualidadActivo(AP$2, $E168, $C168, $B168, $D168, Hombres!$A$1:$DW$117, Mujeres!$A$1:$DW$117)</f>
        <v>29781905.358863328</v>
      </c>
      <c r="AQ168" s="48" cm="1">
        <f t="array" ref="AQ168">AnualidadActivo(AQ$2, $E168, $C168, $B168, $D168, Hombres!$A$1:$DW$117, Mujeres!$A$1:$DW$117)</f>
        <v>30675362.519629225</v>
      </c>
      <c r="AR168" s="48" cm="1">
        <f t="array" ref="AR168">AnualidadActivo(AR$2, $E168, $C168, $B168, $D168, Hombres!$A$1:$DW$117, Mujeres!$A$1:$DW$117)</f>
        <v>31595623.3952181</v>
      </c>
      <c r="AS168" s="48" cm="1">
        <f t="array" ref="AS168">AnualidadActivo(AS$2, $E168, $C168, $B168, $D168, Hombres!$A$1:$DW$117, Mujeres!$A$1:$DW$117)</f>
        <v>32543492.097074654</v>
      </c>
      <c r="AT168" s="48" cm="1">
        <f t="array" ref="AT168">AnualidadActivo(AT$2, $E168, $C168, $B168, $D168, Hombres!$A$1:$DW$117, Mujeres!$A$1:$DW$117)</f>
        <v>33519796.85998689</v>
      </c>
      <c r="AU168" s="48" cm="1">
        <f t="array" ref="AU168">AnualidadActivo(AU$2, $E168, $C168, $B168, $D168, Hombres!$A$1:$DW$117, Mujeres!$A$1:$DW$117)</f>
        <v>34413297.179587215</v>
      </c>
      <c r="AV168" s="48" cm="1">
        <f t="array" ref="AV168">AnualidadActivo(AV$2, $E168, $C168, $B168, $D168, Hombres!$A$1:$DW$117, Mujeres!$A$1:$DW$117)</f>
        <v>35319250.663295224</v>
      </c>
      <c r="AW168" s="48" cm="1">
        <f t="array" ref="AW168">AnualidadActivo(AW$2, $E168, $C168, $B168, $D168, Hombres!$A$1:$DW$117, Mujeres!$A$1:$DW$117)</f>
        <v>36237791.10421066</v>
      </c>
      <c r="AX168" s="48" cm="1">
        <f t="array" ref="AX168">AnualidadActivo(AX$2, $E168, $C168, $B168, $D168, Hombres!$A$1:$DW$117, Mujeres!$A$1:$DW$117)</f>
        <v>37169500.117821828</v>
      </c>
      <c r="AY168" s="48" cm="1">
        <f t="array" ref="AY168">AnualidadActivo(AY$2, $E168, $C168, $B168, $D168, Hombres!$A$1:$DW$117, Mujeres!$A$1:$DW$117)</f>
        <v>38114165.119147278</v>
      </c>
      <c r="AZ168" s="48" cm="1">
        <f t="array" ref="AZ168">AnualidadActivo(AZ$2, $E168, $C168, $B168, $D168, Hombres!$A$1:$DW$117, Mujeres!$A$1:$DW$117)</f>
        <v>39069750.355741732</v>
      </c>
      <c r="BA168" s="48" cm="1">
        <f t="array" ref="BA168">AnualidadActivo(BA$2, $E168, $C168, $B168, $D168, Hombres!$A$1:$DW$117, Mujeres!$A$1:$DW$117)</f>
        <v>40032754.29924868</v>
      </c>
      <c r="BB168" s="48" cm="1">
        <f t="array" ref="BB168">AnualidadActivo(BB$2, $E168, $C168, $B168, $D168, Hombres!$A$1:$DW$117, Mujeres!$A$1:$DW$117)</f>
        <v>40997846.966007143</v>
      </c>
      <c r="BC168" s="48" cm="1">
        <f t="array" ref="BC168">AnualidadActivo(BC$2, $E168, $C168, $B168, $D168, Hombres!$A$1:$DW$117, Mujeres!$A$1:$DW$117)</f>
        <v>41956620.893244617</v>
      </c>
      <c r="BD168" s="48" cm="1">
        <f t="array" ref="BD168">AnualidadActivo(BD$2, $E168, $C168, $B168, $D168, Hombres!$A$1:$DW$117, Mujeres!$A$1:$DW$117)</f>
        <v>42900119.944058612</v>
      </c>
      <c r="BE168" s="48" cm="1">
        <f t="array" ref="BE168">AnualidadActivo(BE$2, $E168, $C168, $B168, $D168, Hombres!$A$1:$DW$117, Mujeres!$A$1:$DW$117)</f>
        <v>43823662.357682526</v>
      </c>
      <c r="BF168" s="48" cm="1">
        <f t="array" ref="BF168">AnualidadActivo(BF$2, $E168, $C168, $B168, $D168, Hombres!$A$1:$DW$117, Mujeres!$A$1:$DW$117)</f>
        <v>44726899.854853243</v>
      </c>
      <c r="BG168" s="48" cm="1">
        <f t="array" ref="BG168">AnualidadActivo(BG$2, $E168, $C168, $B168, $D168, Hombres!$A$1:$DW$117, Mujeres!$A$1:$DW$117)</f>
        <v>45608637.102665648</v>
      </c>
      <c r="BH168" s="48" cm="1">
        <f t="array" ref="BH168">AnualidadActivo(BH$2, $E168, $C168, $B168, $D168, Hombres!$A$1:$DW$117, Mujeres!$A$1:$DW$117)</f>
        <v>46461061.709159009</v>
      </c>
      <c r="BI168" s="48" cm="1">
        <f t="array" ref="BI168">AnualidadActivo(BI$2, $E168, $C168, $B168, $D168, Hombres!$A$1:$DW$117, Mujeres!$A$1:$DW$117)</f>
        <v>47269355.43929638</v>
      </c>
      <c r="BJ168" s="48" cm="1">
        <f t="array" ref="BJ168">AnualidadActivo(BJ$2, $E168, $C168, $B168, $D168, Hombres!$A$1:$DW$117, Mujeres!$A$1:$DW$117)</f>
        <v>48013509.480688423</v>
      </c>
      <c r="BK168" s="48" cm="1">
        <f t="array" ref="BK168">AnualidadActivo(BK$2, $E168, $C168, $B168, $D168, Hombres!$A$1:$DW$117, Mujeres!$A$1:$DW$117)</f>
        <v>48671474.707261428</v>
      </c>
      <c r="BL168" s="48" cm="1">
        <f t="array" ref="BL168">AnualidadActivo(BL$2, $E168, $C168, $B168, $D168, Hombres!$A$1:$DW$117, Mujeres!$A$1:$DW$117)</f>
        <v>49169207.167392053</v>
      </c>
      <c r="BM168" s="48" cm="1">
        <f t="array" ref="BM168">AnualidadActivo(BM$2, $E168, $C168, $B168, $D168, Hombres!$A$1:$DW$117, Mujeres!$A$1:$DW$117)</f>
        <v>49546847.083658598</v>
      </c>
      <c r="BN168" s="48" cm="1">
        <f t="array" ref="BN168">AnualidadActivo(BN$2, $E168, $C168, $B168, $D168, Hombres!$A$1:$DW$117, Mujeres!$A$1:$DW$117)</f>
        <v>49786520.344337463</v>
      </c>
      <c r="BO168" s="48" cm="1">
        <f t="array" ref="BO168">AnualidadActivo(BO$2, $E168, $C168, $B168, $D168, Hombres!$A$1:$DW$117, Mujeres!$A$1:$DW$117)</f>
        <v>49868482.050679088</v>
      </c>
      <c r="BP168" s="48" cm="1">
        <f t="array" ref="BP168">AnualidadActivo(BP$2, $E168, $C168, $B168, $D168, Hombres!$A$1:$DW$117, Mujeres!$A$1:$DW$117)</f>
        <v>49770956.903362125</v>
      </c>
      <c r="BQ168" s="48" cm="1">
        <f t="array" ref="BQ168">AnualidadActivo(BQ$2, $E168, $C168, $B168, $D168, Hombres!$A$1:$DW$117, Mujeres!$A$1:$DW$117)</f>
        <v>49469678.569022834</v>
      </c>
      <c r="BR168" s="48" cm="1">
        <f t="array" ref="BR168">AnualidadActivo(BR$2, $E168, $C168, $B168, $D168, Hombres!$A$1:$DW$117, Mujeres!$A$1:$DW$117)</f>
        <v>48940427.5591399</v>
      </c>
      <c r="BS168" s="48" cm="1">
        <f t="array" ref="BS168">AnualidadActivo(BS$2, $E168, $C168, $B168, $D168, Hombres!$A$1:$DW$117, Mujeres!$A$1:$DW$117)</f>
        <v>48161287.094181001</v>
      </c>
      <c r="BT168" s="48" cm="1">
        <f t="array" ref="BT168">AnualidadActivo(BT$2, $E168, $C168, $B168, $D168, Hombres!$A$1:$DW$117, Mujeres!$A$1:$DW$117)</f>
        <v>47111929.706458151</v>
      </c>
      <c r="BU168" s="48" cm="1">
        <f t="array" ref="BU168">AnualidadActivo(BU$2, $E168, $C168, $B168, $D168, Hombres!$A$1:$DW$117, Mujeres!$A$1:$DW$117)</f>
        <v>45773753.36247348</v>
      </c>
      <c r="BV168" s="48" cm="1">
        <f t="array" ref="BV168">AnualidadActivo(BV$2, $E168, $C168, $B168, $D168, Hombres!$A$1:$DW$117, Mujeres!$A$1:$DW$117)</f>
        <v>44130437.075260356</v>
      </c>
      <c r="BW168" s="48" cm="1">
        <f t="array" ref="BW168">AnualidadActivo(BW$2, $E168, $C168, $B168, $D168, Hombres!$A$1:$DW$117, Mujeres!$A$1:$DW$117)</f>
        <v>42172723.375945076</v>
      </c>
      <c r="BX168" s="48" cm="1">
        <f t="array" ref="BX168">AnualidadActivo(BX$2, $E168, $C168, $B168, $D168, Hombres!$A$1:$DW$117, Mujeres!$A$1:$DW$117)</f>
        <v>39900760.810575642</v>
      </c>
      <c r="BY168" s="48" cm="1">
        <f t="array" ref="BY168">AnualidadActivo(BY$2, $E168, $C168, $B168, $D168, Hombres!$A$1:$DW$117, Mujeres!$A$1:$DW$117)</f>
        <v>37323264.551183626</v>
      </c>
      <c r="BZ168" s="48" cm="1">
        <f t="array" ref="BZ168">AnualidadActivo(BZ$2, $E168, $C168, $B168, $D168, Hombres!$A$1:$DW$117, Mujeres!$A$1:$DW$117)</f>
        <v>34459022.177710578</v>
      </c>
      <c r="CA168" s="48" cm="1">
        <f t="array" ref="CA168">AnualidadActivo(CA$2, $E168, $C168, $B168, $D168, Hombres!$A$1:$DW$117, Mujeres!$A$1:$DW$117)</f>
        <v>31341034.048064929</v>
      </c>
      <c r="CB168" s="48" cm="1">
        <f t="array" ref="CB168">AnualidadActivo(CB$2, $E168, $C168, $B168, $D168, Hombres!$A$1:$DW$117, Mujeres!$A$1:$DW$117)</f>
        <v>28020654.580573078</v>
      </c>
      <c r="CC168" s="48" cm="1">
        <f t="array" ref="CC168">AnualidadActivo(CC$2, $E168, $C168, $B168, $D168, Hombres!$A$1:$DW$117, Mujeres!$A$1:$DW$117)</f>
        <v>24566612.713766135</v>
      </c>
      <c r="CD168" s="48" cm="1">
        <f t="array" ref="CD168">AnualidadActivo(CD$2, $E168, $C168, $B168, $D168, Hombres!$A$1:$DW$117, Mujeres!$A$1:$DW$117)</f>
        <v>21060785.088656098</v>
      </c>
      <c r="CE168" s="48" cm="1">
        <f t="array" ref="CE168">AnualidadActivo(CE$2, $E168, $C168, $B168, $D168, Hombres!$A$1:$DW$117, Mujeres!$A$1:$DW$117)</f>
        <v>17595191.581057392</v>
      </c>
      <c r="CF168" s="48" cm="1">
        <f t="array" ref="CF168">AnualidadActivo(CF$2, $E168, $C168, $B168, $D168, Hombres!$A$1:$DW$117, Mujeres!$A$1:$DW$117)</f>
        <v>14268878.659195522</v>
      </c>
      <c r="CG168" s="48" cm="1">
        <f t="array" ref="CG168">AnualidadActivo(CG$2, $E168, $C168, $B168, $D168, Hombres!$A$1:$DW$117, Mujeres!$A$1:$DW$117)</f>
        <v>11181816.421309423</v>
      </c>
      <c r="CH168" s="48" cm="1">
        <f t="array" ref="CH168">AnualidadActivo(CH$2, $E168, $C168, $B168, $D168, Hombres!$A$1:$DW$117, Mujeres!$A$1:$DW$117)</f>
        <v>8423856.332987953</v>
      </c>
      <c r="CI168" s="48" cm="1">
        <f t="array" ref="CI168">AnualidadActivo(CI$2, $E168, $C168, $B168, $D168, Hombres!$A$1:$DW$117, Mujeres!$A$1:$DW$117)</f>
        <v>6063299.5897786357</v>
      </c>
      <c r="CJ168" s="48" cm="1">
        <f t="array" ref="CJ168">AnualidadActivo(CJ$2, $E168, $C168, $B168, $D168, Hombres!$A$1:$DW$117, Mujeres!$A$1:$DW$117)</f>
        <v>4139034.0851330208</v>
      </c>
      <c r="CK168" s="48" cm="1">
        <f t="array" ref="CK168">AnualidadActivo(CK$2, $E168, $C168, $B168, $D168, Hombres!$A$1:$DW$117, Mujeres!$A$1:$DW$117)</f>
        <v>2656197.1897930759</v>
      </c>
      <c r="CL168" s="48" cm="1">
        <f t="array" ref="CL168">AnualidadActivo(CL$2, $E168, $C168, $B168, $D168, Hombres!$A$1:$DW$117, Mujeres!$A$1:$DW$117)</f>
        <v>1585816.8869086073</v>
      </c>
      <c r="CM168" s="48" cm="1">
        <f t="array" ref="CM168">AnualidadActivo(CM$2, $E168, $C168, $B168, $D168, Hombres!$A$1:$DW$117, Mujeres!$A$1:$DW$117)</f>
        <v>869692.06055539125</v>
      </c>
      <c r="CN168" s="48" cm="1">
        <f t="array" ref="CN168">AnualidadActivo(CN$2, $E168, $C168, $B168, $D168, Hombres!$A$1:$DW$117, Mujeres!$A$1:$DW$117)</f>
        <v>431230.47773788188</v>
      </c>
      <c r="CO168" s="48" cm="1">
        <f t="array" ref="CO168">AnualidadActivo(CO$2, $E168, $C168, $B168, $D168, Hombres!$A$1:$DW$117, Mujeres!$A$1:$DW$117)</f>
        <v>189443.74431156946</v>
      </c>
      <c r="CP168" s="48" cm="1">
        <f t="array" ref="CP168">AnualidadActivo(CP$2, $E168, $C168, $B168, $D168, Hombres!$A$1:$DW$117, Mujeres!$A$1:$DW$117)</f>
        <v>0</v>
      </c>
      <c r="CQ168" s="48" cm="1">
        <f t="array" ref="CQ168">AnualidadActivo(CQ$2, $E168, $C168, $B168, $D168, Hombres!$A$1:$DW$117, Mujeres!$A$1:$DW$117)</f>
        <v>0</v>
      </c>
      <c r="CR168" s="48" cm="1">
        <f t="array" ref="CR168">AnualidadActivo(CR$2, $E168, $C168, $B168, $D168, Hombres!$A$1:$DW$117, Mujeres!$A$1:$DW$117)</f>
        <v>0</v>
      </c>
      <c r="CS168" s="48" cm="1">
        <f t="array" ref="CS168">AnualidadActivo(CS$2, $E168, $C168, $B168, $D168, Hombres!$A$1:$DW$117, Mujeres!$A$1:$DW$117)</f>
        <v>0</v>
      </c>
      <c r="CT168" s="48" cm="1">
        <f t="array" ref="CT168">AnualidadActivo(CT$2, $E168, $C168, $B168, $D168, Hombres!$A$1:$DW$117, Mujeres!$A$1:$DW$117)</f>
        <v>0</v>
      </c>
      <c r="CU168" s="48" cm="1">
        <f t="array" ref="CU168">AnualidadActivo(CU$2, $E168, $C168, $B168, $D168, Hombres!$A$1:$DW$117, Mujeres!$A$1:$DW$117)</f>
        <v>0</v>
      </c>
      <c r="CV168" s="48" cm="1">
        <f t="array" ref="CV168">AnualidadActivo(CV$2, $E168, $C168, $B168, $D168, Hombres!$A$1:$DW$117, Mujeres!$A$1:$DW$117)</f>
        <v>0</v>
      </c>
      <c r="CW168" s="48" cm="1">
        <f t="array" ref="CW168">AnualidadActivo(CW$2, $E168, $C168, $B168, $D168, Hombres!$A$1:$DW$117, Mujeres!$A$1:$DW$117)</f>
        <v>0</v>
      </c>
      <c r="CX168" s="48" cm="1">
        <f t="array" ref="CX168">AnualidadActivo(CX$2, $E168, $C168, $B168, $D168, Hombres!$A$1:$DW$117, Mujeres!$A$1:$DW$117)</f>
        <v>0</v>
      </c>
      <c r="CY168" s="48" cm="1">
        <f t="array" ref="CY168">AnualidadActivo(CY$2, $E168, $C168, $B168, $D168, Hombres!$A$1:$DW$117, Mujeres!$A$1:$DW$117)</f>
        <v>0</v>
      </c>
      <c r="CZ168" s="48" cm="1">
        <f t="array" ref="CZ168">AnualidadActivo(CZ$2, $E168, $C168, $B168, $D168, Hombres!$A$1:$DW$117, Mujeres!$A$1:$DW$117)</f>
        <v>0</v>
      </c>
      <c r="DA168" s="48" cm="1">
        <f t="array" ref="DA168">AnualidadActivo(DA$2, $E168, $C168, $B168, $D168, Hombres!$A$1:$DW$117, Mujeres!$A$1:$DW$117)</f>
        <v>0</v>
      </c>
      <c r="DD168" s="21"/>
      <c r="DE168" s="48" cm="1">
        <f t="array" ref="DE168">beneficio_muerte_individual_activo(DE$2,$F168,$D168, Hombres!$A$1:$DW$117, Mujeres!$A$1:$DW$117)</f>
        <v>0</v>
      </c>
      <c r="DF168" s="48" cm="1">
        <f t="array" ref="DF168">beneficio_muerte_individual_activo(DF$2,$F168,$D168, Hombres!$A$1:$DW$117, Mujeres!$A$1:$DW$117)</f>
        <v>2389.4304903000002</v>
      </c>
      <c r="DG168" s="48" cm="1">
        <f t="array" ref="DG168">beneficio_muerte_individual_activo(DG$2,$F168,$D168, Hombres!$A$1:$DW$117, Mujeres!$A$1:$DW$117)</f>
        <v>2490.2231227418802</v>
      </c>
      <c r="DH168" s="48" cm="1">
        <f t="array" ref="DH168">beneficio_muerte_individual_activo(DH$2,$F168,$D168, Hombres!$A$1:$DW$117, Mujeres!$A$1:$DW$117)</f>
        <v>2622.823040259228</v>
      </c>
      <c r="DI168" s="48" cm="1">
        <f t="array" ref="DI168">beneficio_muerte_individual_activo(DI$2,$F168,$D168, Hombres!$A$1:$DW$117, Mujeres!$A$1:$DW$117)</f>
        <v>2760.7110523869474</v>
      </c>
      <c r="DJ168" s="48" cm="1">
        <f t="array" ref="DJ168">beneficio_muerte_individual_activo(DJ$2,$F168,$D168, Hombres!$A$1:$DW$117, Mujeres!$A$1:$DW$117)</f>
        <v>2890.8996162031463</v>
      </c>
      <c r="DK168" s="48" cm="1">
        <f t="array" ref="DK168">beneficio_muerte_individual_activo(DK$2,$F168,$D168, Hombres!$A$1:$DW$117, Mujeres!$A$1:$DW$117)</f>
        <v>3020.8699590098317</v>
      </c>
      <c r="DL168" s="48" cm="1">
        <f t="array" ref="DL168">beneficio_muerte_individual_activo(DL$2,$F168,$D168, Hombres!$A$1:$DW$117, Mujeres!$A$1:$DW$117)</f>
        <v>3170.0379045332229</v>
      </c>
      <c r="DM168" s="48" cm="1">
        <f t="array" ref="DM168">beneficio_muerte_individual_activo(DM$2,$F168,$D168, Hombres!$A$1:$DW$117, Mujeres!$A$1:$DW$117)</f>
        <v>3344.8156445154905</v>
      </c>
      <c r="DN168" s="48" cm="1">
        <f t="array" ref="DN168">beneficio_muerte_individual_activo(DN$2,$F168,$D168, Hombres!$A$1:$DW$117, Mujeres!$A$1:$DW$117)</f>
        <v>3534.1789212566791</v>
      </c>
      <c r="DO168" s="48" cm="1">
        <f t="array" ref="DO168">beneficio_muerte_individual_activo(DO$2,$F168,$D168, Hombres!$A$1:$DW$117, Mujeres!$A$1:$DW$117)</f>
        <v>3752.4912911904062</v>
      </c>
      <c r="DP168" s="48" cm="1">
        <f t="array" ref="DP168">beneficio_muerte_individual_activo(DP$2,$F168,$D168, Hombres!$A$1:$DW$117, Mujeres!$A$1:$DW$117)</f>
        <v>4038.3950551344105</v>
      </c>
      <c r="DQ168" s="48" cm="1">
        <f t="array" ref="DQ168">beneficio_muerte_individual_activo(DQ$2,$F168,$D168, Hombres!$A$1:$DW$117, Mujeres!$A$1:$DW$117)</f>
        <v>4373.2676168335947</v>
      </c>
      <c r="DR168" s="48" cm="1">
        <f t="array" ref="DR168">beneficio_muerte_individual_activo(DR$2,$F168,$D168, Hombres!$A$1:$DW$117, Mujeres!$A$1:$DW$117)</f>
        <v>4739.0267291174505</v>
      </c>
      <c r="DS168" s="48" cm="1">
        <f t="array" ref="DS168">beneficio_muerte_individual_activo(DS$2,$F168,$D168, Hombres!$A$1:$DW$117, Mujeres!$A$1:$DW$117)</f>
        <v>5081.4761591003753</v>
      </c>
      <c r="DT168" s="48" cm="1">
        <f t="array" ref="DT168">beneficio_muerte_individual_activo(DT$2,$F168,$D168, Hombres!$A$1:$DW$117, Mujeres!$A$1:$DW$117)</f>
        <v>5410.5368993705652</v>
      </c>
      <c r="DU168" s="48" cm="1">
        <f t="array" ref="DU168">beneficio_muerte_individual_activo(DU$2,$F168,$D168, Hombres!$A$1:$DW$117, Mujeres!$A$1:$DW$117)</f>
        <v>5761.3010708888351</v>
      </c>
      <c r="DV168" s="48" cm="1">
        <f t="array" ref="DV168">beneficio_muerte_individual_activo(DV$2,$F168,$D168, Hombres!$A$1:$DW$117, Mujeres!$A$1:$DW$117)</f>
        <v>6151.865396179136</v>
      </c>
      <c r="DW168" s="48" cm="1">
        <f t="array" ref="DW168">beneficio_muerte_individual_activo(DW$2,$F168,$D168, Hombres!$A$1:$DW$117, Mujeres!$A$1:$DW$117)</f>
        <v>6576.0302594496279</v>
      </c>
      <c r="DX168" s="48" cm="1">
        <f t="array" ref="DX168">beneficio_muerte_individual_activo(DX$2,$F168,$D168, Hombres!$A$1:$DW$117, Mujeres!$A$1:$DW$117)</f>
        <v>7005.4474716162676</v>
      </c>
      <c r="DY168" s="48" cm="1">
        <f t="array" ref="DY168">beneficio_muerte_individual_activo(DY$2,$F168,$D168, Hombres!$A$1:$DW$117, Mujeres!$A$1:$DW$117)</f>
        <v>7455.2386009071843</v>
      </c>
      <c r="DZ168" s="48" cm="1">
        <f t="array" ref="DZ168">beneficio_muerte_individual_activo(DZ$2,$F168,$D168, Hombres!$A$1:$DW$117, Mujeres!$A$1:$DW$117)</f>
        <v>8010.1476179516394</v>
      </c>
      <c r="EA168" s="48" cm="1">
        <f t="array" ref="EA168">beneficio_muerte_individual_activo(EA$2,$F168,$D168, Hombres!$A$1:$DW$117, Mujeres!$A$1:$DW$117)</f>
        <v>8661.4900709300946</v>
      </c>
      <c r="EB168" s="48" cm="1">
        <f t="array" ref="EB168">beneficio_muerte_individual_activo(EB$2,$F168,$D168, Hombres!$A$1:$DW$117, Mujeres!$A$1:$DW$117)</f>
        <v>9359.8998723182613</v>
      </c>
      <c r="EC168" s="48" cm="1">
        <f t="array" ref="EC168">beneficio_muerte_individual_activo(EC$2,$F168,$D168, Hombres!$A$1:$DW$117, Mujeres!$A$1:$DW$117)</f>
        <v>9994.3101164864238</v>
      </c>
      <c r="ED168" s="48" cm="1">
        <f t="array" ref="ED168">beneficio_muerte_individual_activo(ED$2,$F168,$D168, Hombres!$A$1:$DW$117, Mujeres!$A$1:$DW$117)</f>
        <v>10588.852209551897</v>
      </c>
      <c r="EE168" s="48" cm="1">
        <f t="array" ref="EE168">beneficio_muerte_individual_activo(EE$2,$F168,$D168, Hombres!$A$1:$DW$117, Mujeres!$A$1:$DW$117)</f>
        <v>11262.830910399574</v>
      </c>
      <c r="EF168" s="48" cm="1">
        <f t="array" ref="EF168">beneficio_muerte_individual_activo(EF$2,$F168,$D168, Hombres!$A$1:$DW$117, Mujeres!$A$1:$DW$117)</f>
        <v>12137.119544331657</v>
      </c>
      <c r="EG168" s="48" cm="1">
        <f t="array" ref="EG168">beneficio_muerte_individual_activo(EG$2,$F168,$D168, Hombres!$A$1:$DW$117, Mujeres!$A$1:$DW$117)</f>
        <v>13242.336369048313</v>
      </c>
      <c r="EH168" s="48" cm="1">
        <f t="array" ref="EH168">beneficio_muerte_individual_activo(EH$2,$F168,$D168, Hombres!$A$1:$DW$117, Mujeres!$A$1:$DW$117)</f>
        <v>14527.663670005821</v>
      </c>
      <c r="EI168" s="48" cm="1">
        <f t="array" ref="EI168">beneficio_muerte_individual_activo(EI$2,$F168,$D168, Hombres!$A$1:$DW$117, Mujeres!$A$1:$DW$117)</f>
        <v>9570.3908824665359</v>
      </c>
      <c r="EJ168" s="48" cm="1">
        <f t="array" ref="EJ168">beneficio_muerte_individual_activo(EJ$2,$F168,$D168, Hombres!$A$1:$DW$117, Mujeres!$A$1:$DW$117)</f>
        <v>10465.796178190962</v>
      </c>
      <c r="EK168" s="48" cm="1">
        <f t="array" ref="EK168">beneficio_muerte_individual_activo(EK$2,$F168,$D168, Hombres!$A$1:$DW$117, Mujeres!$A$1:$DW$117)</f>
        <v>11316.613158325015</v>
      </c>
      <c r="EL168" s="48" cm="1">
        <f t="array" ref="EL168">beneficio_muerte_individual_activo(EL$2,$F168,$D168, Hombres!$A$1:$DW$117, Mujeres!$A$1:$DW$117)</f>
        <v>12112.269090979889</v>
      </c>
      <c r="EM168" s="48" cm="1">
        <f t="array" ref="EM168">beneficio_muerte_individual_activo(EM$2,$F168,$D168, Hombres!$A$1:$DW$117, Mujeres!$A$1:$DW$117)</f>
        <v>12913.811959110177</v>
      </c>
      <c r="EN168" s="48" cm="1">
        <f t="array" ref="EN168">beneficio_muerte_individual_activo(EN$2,$F168,$D168, Hombres!$A$1:$DW$117, Mujeres!$A$1:$DW$117)</f>
        <v>13824.71211490721</v>
      </c>
      <c r="EO168" s="48" cm="1">
        <f t="array" ref="EO168">beneficio_muerte_individual_activo(EO$2,$F168,$D168, Hombres!$A$1:$DW$117, Mujeres!$A$1:$DW$117)</f>
        <v>14922.061826239054</v>
      </c>
      <c r="EP168" s="48" cm="1">
        <f t="array" ref="EP168">beneficio_muerte_individual_activo(EP$2,$F168,$D168, Hombres!$A$1:$DW$117, Mujeres!$A$1:$DW$117)</f>
        <v>16320.254145812432</v>
      </c>
      <c r="EQ168" s="48" cm="1">
        <f t="array" ref="EQ168">beneficio_muerte_individual_activo(EQ$2,$F168,$D168, Hombres!$A$1:$DW$117, Mujeres!$A$1:$DW$117)</f>
        <v>18214.891762447831</v>
      </c>
      <c r="ER168" s="48" cm="1">
        <f t="array" ref="ER168">beneficio_muerte_individual_activo(ER$2,$F168,$D168, Hombres!$A$1:$DW$117, Mujeres!$A$1:$DW$117)</f>
        <v>20574.181508706079</v>
      </c>
      <c r="ES168" s="48" cm="1">
        <f t="array" ref="ES168">beneficio_muerte_individual_activo(ES$2,$F168,$D168, Hombres!$A$1:$DW$117, Mujeres!$A$1:$DW$117)</f>
        <v>23029.843554771789</v>
      </c>
      <c r="ET168" s="48" cm="1">
        <f t="array" ref="ET168">beneficio_muerte_individual_activo(ET$2,$F168,$D168, Hombres!$A$1:$DW$117, Mujeres!$A$1:$DW$117)</f>
        <v>25278.112516951496</v>
      </c>
      <c r="EU168" s="48" cm="1">
        <f t="array" ref="EU168">beneficio_muerte_individual_activo(EU$2,$F168,$D168, Hombres!$A$1:$DW$117, Mujeres!$A$1:$DW$117)</f>
        <v>27401.760322293201</v>
      </c>
      <c r="EV168" s="48" cm="1">
        <f t="array" ref="EV168">beneficio_muerte_individual_activo(EV$2,$F168,$D168, Hombres!$A$1:$DW$117, Mujeres!$A$1:$DW$117)</f>
        <v>29829.298844735087</v>
      </c>
      <c r="EW168" s="48" cm="1">
        <f t="array" ref="EW168">beneficio_muerte_individual_activo(EW$2,$F168,$D168, Hombres!$A$1:$DW$117, Mujeres!$A$1:$DW$117)</f>
        <v>32900.028190327845</v>
      </c>
      <c r="EX168" s="48" cm="1">
        <f t="array" ref="EX168">beneficio_muerte_individual_activo(EX$2,$F168,$D168, Hombres!$A$1:$DW$117, Mujeres!$A$1:$DW$117)</f>
        <v>36753.836043753123</v>
      </c>
      <c r="EY168" s="48" cm="1">
        <f t="array" ref="EY168">beneficio_muerte_individual_activo(EY$2,$F168,$D168, Hombres!$A$1:$DW$117, Mujeres!$A$1:$DW$117)</f>
        <v>41365.87475481299</v>
      </c>
      <c r="EZ168" s="48" cm="1">
        <f t="array" ref="EZ168">beneficio_muerte_individual_activo(EZ$2,$F168,$D168, Hombres!$A$1:$DW$117, Mujeres!$A$1:$DW$117)</f>
        <v>49294.409019752653</v>
      </c>
      <c r="FA168" s="48" cm="1">
        <f t="array" ref="FA168">beneficio_muerte_individual_activo(FA$2,$F168,$D168, Hombres!$A$1:$DW$117, Mujeres!$A$1:$DW$117)</f>
        <v>54563.378531803559</v>
      </c>
      <c r="FB168" s="48" cm="1">
        <f t="array" ref="FB168">beneficio_muerte_individual_activo(FB$2,$F168,$D168, Hombres!$A$1:$DW$117, Mujeres!$A$1:$DW$117)</f>
        <v>60211.062821407882</v>
      </c>
      <c r="FC168" s="48" cm="1">
        <f t="array" ref="FC168">beneficio_muerte_individual_activo(FC$2,$F168,$D168, Hombres!$A$1:$DW$117, Mujeres!$A$1:$DW$117)</f>
        <v>66176.488266743982</v>
      </c>
      <c r="FD168" s="48" cm="1">
        <f t="array" ref="FD168">beneficio_muerte_individual_activo(FD$2,$F168,$D168, Hombres!$A$1:$DW$117, Mujeres!$A$1:$DW$117)</f>
        <v>72450.912331322805</v>
      </c>
      <c r="FE168" s="48" cm="1">
        <f t="array" ref="FE168">beneficio_muerte_individual_activo(FE$2,$F168,$D168, Hombres!$A$1:$DW$117, Mujeres!$A$1:$DW$117)</f>
        <v>79113.714220775175</v>
      </c>
      <c r="FF168" s="48" cm="1">
        <f t="array" ref="FF168">beneficio_muerte_individual_activo(FF$2,$F168,$D168, Hombres!$A$1:$DW$117, Mujeres!$A$1:$DW$117)</f>
        <v>86164.510278732763</v>
      </c>
      <c r="FG168" s="48" cm="1">
        <f t="array" ref="FG168">beneficio_muerte_individual_activo(FG$2,$F168,$D168, Hombres!$A$1:$DW$117, Mujeres!$A$1:$DW$117)</f>
        <v>93410.647243564774</v>
      </c>
      <c r="FH168" s="48" cm="1">
        <f t="array" ref="FH168">beneficio_muerte_individual_activo(FH$2,$F168,$D168, Hombres!$A$1:$DW$117, Mujeres!$A$1:$DW$117)</f>
        <v>100629.13335113875</v>
      </c>
      <c r="FI168" s="48" cm="1">
        <f t="array" ref="FI168">beneficio_muerte_individual_activo(FI$2,$F168,$D168, Hombres!$A$1:$DW$117, Mujeres!$A$1:$DW$117)</f>
        <v>107678.15013999639</v>
      </c>
      <c r="FJ168" s="48" cm="1">
        <f t="array" ref="FJ168">beneficio_muerte_individual_activo(FJ$2,$F168,$D168, Hombres!$A$1:$DW$117, Mujeres!$A$1:$DW$117)</f>
        <v>114499.29807969081</v>
      </c>
      <c r="FK168" s="48" cm="1">
        <f t="array" ref="FK168">beneficio_muerte_individual_activo(FK$2,$F168,$D168, Hombres!$A$1:$DW$117, Mujeres!$A$1:$DW$117)</f>
        <v>120909.41412253998</v>
      </c>
      <c r="FL168" s="48" cm="1">
        <f t="array" ref="FL168">beneficio_muerte_individual_activo(FL$2,$F168,$D168, Hombres!$A$1:$DW$117, Mujeres!$A$1:$DW$117)</f>
        <v>126553.9539328744</v>
      </c>
      <c r="FM168" s="48" cm="1">
        <f t="array" ref="FM168">beneficio_muerte_individual_activo(FM$2,$F168,$D168, Hombres!$A$1:$DW$117, Mujeres!$A$1:$DW$117)</f>
        <v>131080.41237141108</v>
      </c>
      <c r="FN168" s="48" cm="1">
        <f t="array" ref="FN168">beneficio_muerte_individual_activo(FN$2,$F168,$D168, Hombres!$A$1:$DW$117, Mujeres!$A$1:$DW$117)</f>
        <v>134216.15817048619</v>
      </c>
      <c r="FO168" s="48" cm="1">
        <f t="array" ref="FO168">beneficio_muerte_individual_activo(FO$2,$F168,$D168, Hombres!$A$1:$DW$117, Mujeres!$A$1:$DW$117)</f>
        <v>135686.04550192665</v>
      </c>
      <c r="FP168" s="48" cm="1">
        <f t="array" ref="FP168">beneficio_muerte_individual_activo(FP$2,$F168,$D168, Hombres!$A$1:$DW$117, Mujeres!$A$1:$DW$117)</f>
        <v>135156.21065391021</v>
      </c>
      <c r="FQ168" s="108" cm="1">
        <f t="array" ref="FQ168">beneficio_muerte_individual_activo(FQ$2,$F168,$D168, Hombres!$A$1:$DW$117, Mujeres!$A$1:$DW$117)</f>
        <v>132273.977562477</v>
      </c>
      <c r="FR168" s="48" cm="1">
        <f t="array" ref="FR168">beneficio_muerte_individual_activo(FR$2,$F168,$D168, Hombres!$A$1:$DW$117, Mujeres!$A$1:$DW$117)</f>
        <v>126833.11315971063</v>
      </c>
      <c r="FS168" s="48" cm="1">
        <f t="array" ref="FS168">beneficio_muerte_individual_activo(FS$2,$F168,$D168, Hombres!$A$1:$DW$117, Mujeres!$A$1:$DW$117)</f>
        <v>118838.62375945591</v>
      </c>
      <c r="FT168" s="48" cm="1">
        <f t="array" ref="FT168">beneficio_muerte_individual_activo(FT$2,$F168,$D168, Hombres!$A$1:$DW$117, Mujeres!$A$1:$DW$117)</f>
        <v>108456.17937967474</v>
      </c>
      <c r="FU168" s="48" cm="1">
        <f t="array" ref="FU168">beneficio_muerte_individual_activo(FU$2,$F168,$D168, Hombres!$A$1:$DW$117, Mujeres!$A$1:$DW$117)</f>
        <v>96008.467917105343</v>
      </c>
      <c r="FV168" s="48" cm="1">
        <f t="array" ref="FV168">beneficio_muerte_individual_activo(FV$2,$F168,$D168, Hombres!$A$1:$DW$117, Mujeres!$A$1:$DW$117)</f>
        <v>82020.23344453254</v>
      </c>
      <c r="FW168" s="48" cm="1">
        <f t="array" ref="FW168">beneficio_muerte_individual_activo(FW$2,$F168,$D168, Hombres!$A$1:$DW$117, Mujeres!$A$1:$DW$117)</f>
        <v>67249.114868675024</v>
      </c>
      <c r="FX168" s="48" cm="1">
        <f t="array" ref="FX168">beneficio_muerte_individual_activo(FX$2,$F168,$D168, Hombres!$A$1:$DW$117, Mujeres!$A$1:$DW$117)</f>
        <v>52592.710929615096</v>
      </c>
      <c r="FY168" s="48" cm="1">
        <f t="array" ref="FY168">beneficio_muerte_individual_activo(FY$2,$F168,$D168, Hombres!$A$1:$DW$117, Mujeres!$A$1:$DW$117)</f>
        <v>38940.154002261472</v>
      </c>
      <c r="FZ168" s="48" cm="1">
        <f t="array" ref="FZ168">beneficio_muerte_individual_activo(FZ$2,$F168,$D168, Hombres!$A$1:$DW$117, Mujeres!$A$1:$DW$117)</f>
        <v>27048.317603274911</v>
      </c>
      <c r="GA168" s="48" cm="1">
        <f t="array" ref="GA168">beneficio_muerte_individual_activo(GA$2,$F168,$D168, Hombres!$A$1:$DW$117, Mujeres!$A$1:$DW$117)</f>
        <v>17434.36386331436</v>
      </c>
      <c r="GB168" s="48" cm="1">
        <f t="array" ref="GB168">beneficio_muerte_individual_activo(GB$2,$F168,$D168, Hombres!$A$1:$DW$117, Mujeres!$A$1:$DW$117)</f>
        <v>10293.065895321783</v>
      </c>
      <c r="GC168" s="48" cm="1">
        <f t="array" ref="GC168">beneficio_muerte_individual_activo(GC$2,$F168,$D168, Hombres!$A$1:$DW$117, Mujeres!$A$1:$DW$117)</f>
        <v>5477.5520818721234</v>
      </c>
      <c r="GD168" s="48" cm="1">
        <f t="array" ref="GD168">beneficio_muerte_individual_activo(GD$2,$F168,$D168, Hombres!$A$1:$DW$117, Mujeres!$A$1:$DW$117)</f>
        <v>2574.0405262264749</v>
      </c>
      <c r="GE168" s="48" cm="1">
        <f t="array" ref="GE168">beneficio_muerte_individual_activo(GE$2,$F168,$D168, Hombres!$A$1:$DW$117, Mujeres!$A$1:$DW$117)</f>
        <v>1039.7110155761138</v>
      </c>
      <c r="GF168" s="48" cm="1">
        <f t="array" ref="GF168">beneficio_muerte_individual_activo(GF$2,$F168,$D168, Hombres!$A$1:$DW$117, Mujeres!$A$1:$DW$117)</f>
        <v>347.86689710355671</v>
      </c>
      <c r="GG168" s="48" cm="1">
        <f t="array" ref="GG168">beneficio_muerte_individual_activo(GG$2,$F168,$D168, Hombres!$A$1:$DW$117, Mujeres!$A$1:$DW$117)</f>
        <v>91.279235673430406</v>
      </c>
      <c r="GH168" s="48" cm="1">
        <f t="array" ref="GH168">beneficio_muerte_individual_activo(GH$2,$F168,$D168, Hombres!$A$1:$DW$117, Mujeres!$A$1:$DW$117)</f>
        <v>17.15346105928916</v>
      </c>
      <c r="GI168" s="48" cm="1">
        <f t="array" ref="GI168">beneficio_muerte_individual_activo(GI$2,$F168,$D168, Hombres!$A$1:$DW$117, Mujeres!$A$1:$DW$117)</f>
        <v>1.9850741068803375</v>
      </c>
      <c r="GJ168" s="48" cm="1">
        <f t="array" ref="GJ168">beneficio_muerte_individual_activo(GJ$2,$F168,$D168, Hombres!$A$1:$DW$117, Mujeres!$A$1:$DW$117)</f>
        <v>0</v>
      </c>
      <c r="GK168" s="48" cm="1">
        <f t="array" ref="GK168">beneficio_muerte_individual_activo(GK$2,$F168,$D168, Hombres!$A$1:$DW$117, Mujeres!$A$1:$DW$117)</f>
        <v>0</v>
      </c>
      <c r="GL168" s="48" cm="1">
        <f t="array" ref="GL168">beneficio_muerte_individual_activo(GL$2,$F168,$D168, Hombres!$A$1:$DW$117, Mujeres!$A$1:$DW$117)</f>
        <v>0</v>
      </c>
      <c r="GM168" s="48" cm="1">
        <f t="array" ref="GM168">beneficio_muerte_individual_activo(GM$2,$F168,$D168, Hombres!$A$1:$DW$117, Mujeres!$A$1:$DW$117)</f>
        <v>0</v>
      </c>
      <c r="GN168" s="48" cm="1">
        <f t="array" ref="GN168">beneficio_muerte_individual_activo(GN$2,$F168,$D168, Hombres!$A$1:$DW$117, Mujeres!$A$1:$DW$117)</f>
        <v>0</v>
      </c>
      <c r="GO168" s="48" cm="1">
        <f t="array" ref="GO168">beneficio_muerte_individual_activo(GO$2,$F168,$D168, Hombres!$A$1:$DW$117, Mujeres!$A$1:$DW$117)</f>
        <v>0</v>
      </c>
      <c r="GP168" s="48" cm="1">
        <f t="array" ref="GP168">beneficio_muerte_individual_activo(GP$2,$F168,$D168, Hombres!$A$1:$DW$117, Mujeres!$A$1:$DW$117)</f>
        <v>0</v>
      </c>
      <c r="GQ168" s="48" cm="1">
        <f t="array" ref="GQ168">beneficio_muerte_individual_activo(GQ$2,$F168,$D168, Hombres!$A$1:$DW$117, Mujeres!$A$1:$DW$117)</f>
        <v>0</v>
      </c>
      <c r="GR168" s="48" cm="1">
        <f t="array" ref="GR168">beneficio_muerte_individual_activo(GR$2,$F168,$D168, Hombres!$A$1:$DW$117, Mujeres!$A$1:$DW$117)</f>
        <v>0</v>
      </c>
      <c r="GS168" s="48" cm="1">
        <f t="array" ref="GS168">beneficio_muerte_individual_activo(GS$2,$F168,$D168, Hombres!$A$1:$DW$117, Mujeres!$A$1:$DW$117)</f>
        <v>0</v>
      </c>
      <c r="GT168" s="48" cm="1">
        <f t="array" ref="GT168">beneficio_muerte_individual_activo(GT$2,$F168,$D168, Hombres!$A$1:$DW$117, Mujeres!$A$1:$DW$117)</f>
        <v>0</v>
      </c>
      <c r="GU168" s="48" cm="1">
        <f t="array" ref="GU168">beneficio_muerte_individual_activo(GU$2,$F168,$D168, Hombres!$A$1:$DW$117, Mujeres!$A$1:$DW$117)</f>
        <v>0</v>
      </c>
      <c r="GV168" s="48" cm="1">
        <f t="array" ref="GV168">beneficio_muerte_individual_activo(GV$2,$F168,$D168, Hombres!$A$1:$DW$117, Mujeres!$A$1:$DW$117)</f>
        <v>0</v>
      </c>
    </row>
    <row r="169" spans="1:204" x14ac:dyDescent="0.35">
      <c r="A169" s="1">
        <f t="shared" si="2"/>
        <v>167</v>
      </c>
      <c r="B169" s="77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41" cm="1">
        <f t="array" ref="G169">PorcentajePension(C169,E169, D169)</f>
        <v>0.85</v>
      </c>
      <c r="I169" s="74"/>
      <c r="J169" s="48" cm="1">
        <f t="array" ref="J169">AnualidadActivo(J$2, $E169, $C169, $B169, $D169, Hombres!$A$1:$DW$117, Mujeres!$A$1:$DW$117)</f>
        <v>0</v>
      </c>
      <c r="K169" s="48" cm="1">
        <f t="array" ref="K169">AnualidadActivo(K$2, $E169, $C169, $B169, $D169, Hombres!$A$1:$DW$117, Mujeres!$A$1:$DW$117)</f>
        <v>0</v>
      </c>
      <c r="L169" s="48" cm="1">
        <f t="array" ref="L169">AnualidadActivo(L$2, $E169, $C169, $B169, $D169, Hombres!$A$1:$DW$117, Mujeres!$A$1:$DW$117)</f>
        <v>0</v>
      </c>
      <c r="M169" s="48" cm="1">
        <f t="array" ref="M169">AnualidadActivo(M$2, $E169, $C169, $B169, $D169, Hombres!$A$1:$DW$117, Mujeres!$A$1:$DW$117)</f>
        <v>0</v>
      </c>
      <c r="N169" s="48" cm="1">
        <f t="array" ref="N169">AnualidadActivo(N$2, $E169, $C169, $B169, $D169, Hombres!$A$1:$DW$117, Mujeres!$A$1:$DW$117)</f>
        <v>0</v>
      </c>
      <c r="O169" s="48" cm="1">
        <f t="array" ref="O169">AnualidadActivo(O$2, $E169, $C169, $B169, $D169, Hombres!$A$1:$DW$117, Mujeres!$A$1:$DW$117)</f>
        <v>0</v>
      </c>
      <c r="P169" s="48" cm="1">
        <f t="array" ref="P169">AnualidadActivo(P$2, $E169, $C169, $B169, $D169, Hombres!$A$1:$DW$117, Mujeres!$A$1:$DW$117)</f>
        <v>0</v>
      </c>
      <c r="Q169" s="48" cm="1">
        <f t="array" ref="Q169">AnualidadActivo(Q$2, $E169, $C169, $B169, $D169, Hombres!$A$1:$DW$117, Mujeres!$A$1:$DW$117)</f>
        <v>0</v>
      </c>
      <c r="R169" s="48" cm="1">
        <f t="array" ref="R169">AnualidadActivo(R$2, $E169, $C169, $B169, $D169, Hombres!$A$1:$DW$117, Mujeres!$A$1:$DW$117)</f>
        <v>0</v>
      </c>
      <c r="S169" s="48" cm="1">
        <f t="array" ref="S169">AnualidadActivo(S$2, $E169, $C169, $B169, $D169, Hombres!$A$1:$DW$117, Mujeres!$A$1:$DW$117)</f>
        <v>0</v>
      </c>
      <c r="T169" s="48" cm="1">
        <f t="array" ref="T169">AnualidadActivo(T$2, $E169, $C169, $B169, $D169, Hombres!$A$1:$DW$117, Mujeres!$A$1:$DW$117)</f>
        <v>0</v>
      </c>
      <c r="U169" s="48" cm="1">
        <f t="array" ref="U169">AnualidadActivo(U$2, $E169, $C169, $B169, $D169, Hombres!$A$1:$DW$117, Mujeres!$A$1:$DW$117)</f>
        <v>0</v>
      </c>
      <c r="V169" s="48" cm="1">
        <f t="array" ref="V169">AnualidadActivo(V$2, $E169, $C169, $B169, $D169, Hombres!$A$1:$DW$117, Mujeres!$A$1:$DW$117)</f>
        <v>0</v>
      </c>
      <c r="W169" s="48" cm="1">
        <f t="array" ref="W169">AnualidadActivo(W$2, $E169, $C169, $B169, $D169, Hombres!$A$1:$DW$117, Mujeres!$A$1:$DW$117)</f>
        <v>0</v>
      </c>
      <c r="X169" s="48" cm="1">
        <f t="array" ref="X169">AnualidadActivo(X$2, $E169, $C169, $B169, $D169, Hombres!$A$1:$DW$117, Mujeres!$A$1:$DW$117)</f>
        <v>0</v>
      </c>
      <c r="Y169" s="48" cm="1">
        <f t="array" ref="Y169">AnualidadActivo(Y$2, $E169, $C169, $B169, $D169, Hombres!$A$1:$DW$117, Mujeres!$A$1:$DW$117)</f>
        <v>0</v>
      </c>
      <c r="Z169" s="48" cm="1">
        <f t="array" ref="Z169">AnualidadActivo(Z$2, $E169, $C169, $B169, $D169, Hombres!$A$1:$DW$117, Mujeres!$A$1:$DW$117)</f>
        <v>0</v>
      </c>
      <c r="AA169" s="48" cm="1">
        <f t="array" ref="AA169">AnualidadActivo(AA$2, $E169, $C169, $B169, $D169, Hombres!$A$1:$DW$117, Mujeres!$A$1:$DW$117)</f>
        <v>0</v>
      </c>
      <c r="AB169" s="48" cm="1">
        <f t="array" ref="AB169">AnualidadActivo(AB$2, $E169, $C169, $B169, $D169, Hombres!$A$1:$DW$117, Mujeres!$A$1:$DW$117)</f>
        <v>0</v>
      </c>
      <c r="AC169" s="48" cm="1">
        <f t="array" ref="AC169">AnualidadActivo(AC$2, $E169, $C169, $B169, $D169, Hombres!$A$1:$DW$117, Mujeres!$A$1:$DW$117)</f>
        <v>0</v>
      </c>
      <c r="AD169" s="48" cm="1">
        <f t="array" ref="AD169">AnualidadActivo(AD$2, $E169, $C169, $B169, $D169, Hombres!$A$1:$DW$117, Mujeres!$A$1:$DW$117)</f>
        <v>0</v>
      </c>
      <c r="AE169" s="48" cm="1">
        <f t="array" ref="AE169">AnualidadActivo(AE$2, $E169, $C169, $B169, $D169, Hombres!$A$1:$DW$117, Mujeres!$A$1:$DW$117)</f>
        <v>0</v>
      </c>
      <c r="AF169" s="48" cm="1">
        <f t="array" ref="AF169">AnualidadActivo(AF$2, $E169, $C169, $B169, $D169, Hombres!$A$1:$DW$117, Mujeres!$A$1:$DW$117)</f>
        <v>0</v>
      </c>
      <c r="AG169" s="48" cm="1">
        <f t="array" ref="AG169">AnualidadActivo(AG$2, $E169, $C169, $B169, $D169, Hombres!$A$1:$DW$117, Mujeres!$A$1:$DW$117)</f>
        <v>0</v>
      </c>
      <c r="AH169" s="48" cm="1">
        <f t="array" ref="AH169">AnualidadActivo(AH$2, $E169, $C169, $B169, $D169, Hombres!$A$1:$DW$117, Mujeres!$A$1:$DW$117)</f>
        <v>0</v>
      </c>
      <c r="AI169" s="48" cm="1">
        <f t="array" ref="AI169">AnualidadActivo(AI$2, $E169, $C169, $B169, $D169, Hombres!$A$1:$DW$117, Mujeres!$A$1:$DW$117)</f>
        <v>0</v>
      </c>
      <c r="AJ169" s="48" cm="1">
        <f t="array" ref="AJ169">AnualidadActivo(AJ$2, $E169, $C169, $B169, $D169, Hombres!$A$1:$DW$117, Mujeres!$A$1:$DW$117)</f>
        <v>0</v>
      </c>
      <c r="AK169" s="48" cm="1">
        <f t="array" ref="AK169">AnualidadActivo(AK$2, $E169, $C169, $B169, $D169, Hombres!$A$1:$DW$117, Mujeres!$A$1:$DW$117)</f>
        <v>0</v>
      </c>
      <c r="AL169" s="48" cm="1">
        <f t="array" ref="AL169">AnualidadActivo(AL$2, $E169, $C169, $B169, $D169, Hombres!$A$1:$DW$117, Mujeres!$A$1:$DW$117)</f>
        <v>0</v>
      </c>
      <c r="AM169" s="48" cm="1">
        <f t="array" ref="AM169">AnualidadActivo(AM$2, $E169, $C169, $B169, $D169, Hombres!$A$1:$DW$117, Mujeres!$A$1:$DW$117)</f>
        <v>0</v>
      </c>
      <c r="AN169" s="48" cm="1">
        <f t="array" ref="AN169">AnualidadActivo(AN$2, $E169, $C169, $B169, $D169, Hombres!$A$1:$DW$117, Mujeres!$A$1:$DW$117)</f>
        <v>0</v>
      </c>
      <c r="AO169" s="48" cm="1">
        <f t="array" ref="AO169">AnualidadActivo(AO$2, $E169, $C169, $B169, $D169, Hombres!$A$1:$DW$117, Mujeres!$A$1:$DW$117)</f>
        <v>0</v>
      </c>
      <c r="AP169" s="48" cm="1">
        <f t="array" ref="AP169">AnualidadActivo(AP$2, $E169, $C169, $B169, $D169, Hombres!$A$1:$DW$117, Mujeres!$A$1:$DW$117)</f>
        <v>0</v>
      </c>
      <c r="AQ169" s="48" cm="1">
        <f t="array" ref="AQ169">AnualidadActivo(AQ$2, $E169, $C169, $B169, $D169, Hombres!$A$1:$DW$117, Mujeres!$A$1:$DW$117)</f>
        <v>19264445.064501293</v>
      </c>
      <c r="AR169" s="48" cm="1">
        <f t="array" ref="AR169">AnualidadActivo(AR$2, $E169, $C169, $B169, $D169, Hombres!$A$1:$DW$117, Mujeres!$A$1:$DW$117)</f>
        <v>19842378.416436329</v>
      </c>
      <c r="AS169" s="48" cm="1">
        <f t="array" ref="AS169">AnualidadActivo(AS$2, $E169, $C169, $B169, $D169, Hombres!$A$1:$DW$117, Mujeres!$A$1:$DW$117)</f>
        <v>20437649.768929422</v>
      </c>
      <c r="AT169" s="48" cm="1">
        <f t="array" ref="AT169">AnualidadActivo(AT$2, $E169, $C169, $B169, $D169, Hombres!$A$1:$DW$117, Mujeres!$A$1:$DW$117)</f>
        <v>21050779.261997309</v>
      </c>
      <c r="AU169" s="48" cm="1">
        <f t="array" ref="AU169">AnualidadActivo(AU$2, $E169, $C169, $B169, $D169, Hombres!$A$1:$DW$117, Mujeres!$A$1:$DW$117)</f>
        <v>21682302.639857225</v>
      </c>
      <c r="AV169" s="48" cm="1">
        <f t="array" ref="AV169">AnualidadActivo(AV$2, $E169, $C169, $B169, $D169, Hombres!$A$1:$DW$117, Mujeres!$A$1:$DW$117)</f>
        <v>22149174.002750605</v>
      </c>
      <c r="AW169" s="48" cm="1">
        <f t="array" ref="AW169">AnualidadActivo(AW$2, $E169, $C169, $B169, $D169, Hombres!$A$1:$DW$117, Mujeres!$A$1:$DW$117)</f>
        <v>22611741.583116289</v>
      </c>
      <c r="AX169" s="48" cm="1">
        <f t="array" ref="AX169">AnualidadActivo(AX$2, $E169, $C169, $B169, $D169, Hombres!$A$1:$DW$117, Mujeres!$A$1:$DW$117)</f>
        <v>23070414.678571317</v>
      </c>
      <c r="AY169" s="48" cm="1">
        <f t="array" ref="AY169">AnualidadActivo(AY$2, $E169, $C169, $B169, $D169, Hombres!$A$1:$DW$117, Mujeres!$A$1:$DW$117)</f>
        <v>23525983.042723089</v>
      </c>
      <c r="AZ169" s="48" cm="1">
        <f t="array" ref="AZ169">AnualidadActivo(AZ$2, $E169, $C169, $B169, $D169, Hombres!$A$1:$DW$117, Mujeres!$A$1:$DW$117)</f>
        <v>23976437.298536476</v>
      </c>
      <c r="BA169" s="48" cm="1">
        <f t="array" ref="BA169">AnualidadActivo(BA$2, $E169, $C169, $B169, $D169, Hombres!$A$1:$DW$117, Mujeres!$A$1:$DW$117)</f>
        <v>24416441.463055059</v>
      </c>
      <c r="BB169" s="48" cm="1">
        <f t="array" ref="BB169">AnualidadActivo(BB$2, $E169, $C169, $B169, $D169, Hombres!$A$1:$DW$117, Mujeres!$A$1:$DW$117)</f>
        <v>24837598.439955126</v>
      </c>
      <c r="BC169" s="48" cm="1">
        <f t="array" ref="BC169">AnualidadActivo(BC$2, $E169, $C169, $B169, $D169, Hombres!$A$1:$DW$117, Mujeres!$A$1:$DW$117)</f>
        <v>25230472.716901172</v>
      </c>
      <c r="BD169" s="48" cm="1">
        <f t="array" ref="BD169">AnualidadActivo(BD$2, $E169, $C169, $B169, $D169, Hombres!$A$1:$DW$117, Mujeres!$A$1:$DW$117)</f>
        <v>25585928.548124216</v>
      </c>
      <c r="BE169" s="48" cm="1">
        <f t="array" ref="BE169">AnualidadActivo(BE$2, $E169, $C169, $B169, $D169, Hombres!$A$1:$DW$117, Mujeres!$A$1:$DW$117)</f>
        <v>25895983.179878239</v>
      </c>
      <c r="BF169" s="48" cm="1">
        <f t="array" ref="BF169">AnualidadActivo(BF$2, $E169, $C169, $B169, $D169, Hombres!$A$1:$DW$117, Mujeres!$A$1:$DW$117)</f>
        <v>26156644.092916127</v>
      </c>
      <c r="BG169" s="48" cm="1">
        <f t="array" ref="BG169">AnualidadActivo(BG$2, $E169, $C169, $B169, $D169, Hombres!$A$1:$DW$117, Mujeres!$A$1:$DW$117)</f>
        <v>26367056.351185791</v>
      </c>
      <c r="BH169" s="48" cm="1">
        <f t="array" ref="BH169">AnualidadActivo(BH$2, $E169, $C169, $B169, $D169, Hombres!$A$1:$DW$117, Mujeres!$A$1:$DW$117)</f>
        <v>26527400.669849709</v>
      </c>
      <c r="BI169" s="48" cm="1">
        <f t="array" ref="BI169">AnualidadActivo(BI$2, $E169, $C169, $B169, $D169, Hombres!$A$1:$DW$117, Mujeres!$A$1:$DW$117)</f>
        <v>26636827.815784276</v>
      </c>
      <c r="BJ169" s="48" cm="1">
        <f t="array" ref="BJ169">AnualidadActivo(BJ$2, $E169, $C169, $B169, $D169, Hombres!$A$1:$DW$117, Mujeres!$A$1:$DW$117)</f>
        <v>26690838.56571516</v>
      </c>
      <c r="BK169" s="48" cm="1">
        <f t="array" ref="BK169">AnualidadActivo(BK$2, $E169, $C169, $B169, $D169, Hombres!$A$1:$DW$117, Mujeres!$A$1:$DW$117)</f>
        <v>26634181.575710818</v>
      </c>
      <c r="BL169" s="48" cm="1">
        <f t="array" ref="BL169">AnualidadActivo(BL$2, $E169, $C169, $B169, $D169, Hombres!$A$1:$DW$117, Mujeres!$A$1:$DW$117)</f>
        <v>26495825.312289655</v>
      </c>
      <c r="BM169" s="48" cm="1">
        <f t="array" ref="BM169">AnualidadActivo(BM$2, $E169, $C169, $B169, $D169, Hombres!$A$1:$DW$117, Mujeres!$A$1:$DW$117)</f>
        <v>26269282.852866367</v>
      </c>
      <c r="BN169" s="48" cm="1">
        <f t="array" ref="BN169">AnualidadActivo(BN$2, $E169, $C169, $B169, $D169, Hombres!$A$1:$DW$117, Mujeres!$A$1:$DW$117)</f>
        <v>25947844.473671645</v>
      </c>
      <c r="BO169" s="48" cm="1">
        <f t="array" ref="BO169">AnualidadActivo(BO$2, $E169, $C169, $B169, $D169, Hombres!$A$1:$DW$117, Mujeres!$A$1:$DW$117)</f>
        <v>25523533.073455576</v>
      </c>
      <c r="BP169" s="48" cm="1">
        <f t="array" ref="BP169">AnualidadActivo(BP$2, $E169, $C169, $B169, $D169, Hombres!$A$1:$DW$117, Mujeres!$A$1:$DW$117)</f>
        <v>24988494.837320741</v>
      </c>
      <c r="BQ169" s="48" cm="1">
        <f t="array" ref="BQ169">AnualidadActivo(BQ$2, $E169, $C169, $B169, $D169, Hombres!$A$1:$DW$117, Mujeres!$A$1:$DW$117)</f>
        <v>24335474.574861694</v>
      </c>
      <c r="BR169" s="48" cm="1">
        <f t="array" ref="BR169">AnualidadActivo(BR$2, $E169, $C169, $B169, $D169, Hombres!$A$1:$DW$117, Mujeres!$A$1:$DW$117)</f>
        <v>23559603.746830013</v>
      </c>
      <c r="BS169" s="48" cm="1">
        <f t="array" ref="BS169">AnualidadActivo(BS$2, $E169, $C169, $B169, $D169, Hombres!$A$1:$DW$117, Mujeres!$A$1:$DW$117)</f>
        <v>22658600.226848632</v>
      </c>
      <c r="BT169" s="48" cm="1">
        <f t="array" ref="BT169">AnualidadActivo(BT$2, $E169, $C169, $B169, $D169, Hombres!$A$1:$DW$117, Mujeres!$A$1:$DW$117)</f>
        <v>21632067.524833404</v>
      </c>
      <c r="BU169" s="48" cm="1">
        <f t="array" ref="BU169">AnualidadActivo(BU$2, $E169, $C169, $B169, $D169, Hombres!$A$1:$DW$117, Mujeres!$A$1:$DW$117)</f>
        <v>20482146.120679952</v>
      </c>
      <c r="BV169" s="48" cm="1">
        <f t="array" ref="BV169">AnualidadActivo(BV$2, $E169, $C169, $B169, $D169, Hombres!$A$1:$DW$117, Mujeres!$A$1:$DW$117)</f>
        <v>19214594.539178021</v>
      </c>
      <c r="BW169" s="48" cm="1">
        <f t="array" ref="BW169">AnualidadActivo(BW$2, $E169, $C169, $B169, $D169, Hombres!$A$1:$DW$117, Mujeres!$A$1:$DW$117)</f>
        <v>17840479.681122709</v>
      </c>
      <c r="BX169" s="48" cm="1">
        <f t="array" ref="BX169">AnualidadActivo(BX$2, $E169, $C169, $B169, $D169, Hombres!$A$1:$DW$117, Mujeres!$A$1:$DW$117)</f>
        <v>16376012.453732077</v>
      </c>
      <c r="BY169" s="48" cm="1">
        <f t="array" ref="BY169">AnualidadActivo(BY$2, $E169, $C169, $B169, $D169, Hombres!$A$1:$DW$117, Mujeres!$A$1:$DW$117)</f>
        <v>14841023.253265917</v>
      </c>
      <c r="BZ169" s="48" cm="1">
        <f t="array" ref="BZ169">AnualidadActivo(BZ$2, $E169, $C169, $B169, $D169, Hombres!$A$1:$DW$117, Mujeres!$A$1:$DW$117)</f>
        <v>13258630.196307084</v>
      </c>
      <c r="CA169" s="48" cm="1">
        <f t="array" ref="CA169">AnualidadActivo(CA$2, $E169, $C169, $B169, $D169, Hombres!$A$1:$DW$117, Mujeres!$A$1:$DW$117)</f>
        <v>11655939.772755623</v>
      </c>
      <c r="CB169" s="48" cm="1">
        <f t="array" ref="CB169">AnualidadActivo(CB$2, $E169, $C169, $B169, $D169, Hombres!$A$1:$DW$117, Mujeres!$A$1:$DW$117)</f>
        <v>10064399.582980813</v>
      </c>
      <c r="CC169" s="48" cm="1">
        <f t="array" ref="CC169">AnualidadActivo(CC$2, $E169, $C169, $B169, $D169, Hombres!$A$1:$DW$117, Mujeres!$A$1:$DW$117)</f>
        <v>8517687.0753777679</v>
      </c>
      <c r="CD169" s="48" cm="1">
        <f t="array" ref="CD169">AnualidadActivo(CD$2, $E169, $C169, $B169, $D169, Hombres!$A$1:$DW$117, Mujeres!$A$1:$DW$117)</f>
        <v>7048654.8815968893</v>
      </c>
      <c r="CE169" s="48" cm="1">
        <f t="array" ref="CE169">AnualidadActivo(CE$2, $E169, $C169, $B169, $D169, Hombres!$A$1:$DW$117, Mujeres!$A$1:$DW$117)</f>
        <v>5687450.2993233167</v>
      </c>
      <c r="CF169" s="48" cm="1">
        <f t="array" ref="CF169">AnualidadActivo(CF$2, $E169, $C169, $B169, $D169, Hombres!$A$1:$DW$117, Mujeres!$A$1:$DW$117)</f>
        <v>4460255.9704159806</v>
      </c>
      <c r="CG169" s="48" cm="1">
        <f t="array" ref="CG169">AnualidadActivo(CG$2, $E169, $C169, $B169, $D169, Hombres!$A$1:$DW$117, Mujeres!$A$1:$DW$117)</f>
        <v>3387663.9133813805</v>
      </c>
      <c r="CH169" s="48" cm="1">
        <f t="array" ref="CH169">AnualidadActivo(CH$2, $E169, $C169, $B169, $D169, Hombres!$A$1:$DW$117, Mujeres!$A$1:$DW$117)</f>
        <v>2482158.3655703743</v>
      </c>
      <c r="CI169" s="48" cm="1">
        <f t="array" ref="CI169">AnualidadActivo(CI$2, $E169, $C169, $B169, $D169, Hombres!$A$1:$DW$117, Mujeres!$A$1:$DW$117)</f>
        <v>1746432.5745168081</v>
      </c>
      <c r="CJ169" s="48" cm="1">
        <f t="array" ref="CJ169">AnualidadActivo(CJ$2, $E169, $C169, $B169, $D169, Hombres!$A$1:$DW$117, Mujeres!$A$1:$DW$117)</f>
        <v>1173578.7936383779</v>
      </c>
      <c r="CK169" s="48" cm="1">
        <f t="array" ref="CK169">AnualidadActivo(CK$2, $E169, $C169, $B169, $D169, Hombres!$A$1:$DW$117, Mujeres!$A$1:$DW$117)</f>
        <v>748471.56455256068</v>
      </c>
      <c r="CL169" s="48" cm="1">
        <f t="array" ref="CL169">AnualidadActivo(CL$2, $E169, $C169, $B169, $D169, Hombres!$A$1:$DW$117, Mujeres!$A$1:$DW$117)</f>
        <v>449805.31782887713</v>
      </c>
      <c r="CM169" s="48" cm="1">
        <f t="array" ref="CM169">AnualidadActivo(CM$2, $E169, $C169, $B169, $D169, Hombres!$A$1:$DW$117, Mujeres!$A$1:$DW$117)</f>
        <v>252605.14468261573</v>
      </c>
      <c r="CN169" s="48" cm="1">
        <f t="array" ref="CN169">AnualidadActivo(CN$2, $E169, $C169, $B169, $D169, Hombres!$A$1:$DW$117, Mujeres!$A$1:$DW$117)</f>
        <v>131240.85312500224</v>
      </c>
      <c r="CO169" s="48" cm="1">
        <f t="array" ref="CO169">AnualidadActivo(CO$2, $E169, $C169, $B169, $D169, Hombres!$A$1:$DW$117, Mujeres!$A$1:$DW$117)</f>
        <v>0</v>
      </c>
      <c r="CP169" s="48" cm="1">
        <f t="array" ref="CP169">AnualidadActivo(CP$2, $E169, $C169, $B169, $D169, Hombres!$A$1:$DW$117, Mujeres!$A$1:$DW$117)</f>
        <v>0</v>
      </c>
      <c r="CQ169" s="48" cm="1">
        <f t="array" ref="CQ169">AnualidadActivo(CQ$2, $E169, $C169, $B169, $D169, Hombres!$A$1:$DW$117, Mujeres!$A$1:$DW$117)</f>
        <v>0</v>
      </c>
      <c r="CR169" s="48" cm="1">
        <f t="array" ref="CR169">AnualidadActivo(CR$2, $E169, $C169, $B169, $D169, Hombres!$A$1:$DW$117, Mujeres!$A$1:$DW$117)</f>
        <v>0</v>
      </c>
      <c r="CS169" s="48" cm="1">
        <f t="array" ref="CS169">AnualidadActivo(CS$2, $E169, $C169, $B169, $D169, Hombres!$A$1:$DW$117, Mujeres!$A$1:$DW$117)</f>
        <v>0</v>
      </c>
      <c r="CT169" s="48" cm="1">
        <f t="array" ref="CT169">AnualidadActivo(CT$2, $E169, $C169, $B169, $D169, Hombres!$A$1:$DW$117, Mujeres!$A$1:$DW$117)</f>
        <v>0</v>
      </c>
      <c r="CU169" s="48" cm="1">
        <f t="array" ref="CU169">AnualidadActivo(CU$2, $E169, $C169, $B169, $D169, Hombres!$A$1:$DW$117, Mujeres!$A$1:$DW$117)</f>
        <v>0</v>
      </c>
      <c r="CV169" s="48" cm="1">
        <f t="array" ref="CV169">AnualidadActivo(CV$2, $E169, $C169, $B169, $D169, Hombres!$A$1:$DW$117, Mujeres!$A$1:$DW$117)</f>
        <v>0</v>
      </c>
      <c r="CW169" s="48" cm="1">
        <f t="array" ref="CW169">AnualidadActivo(CW$2, $E169, $C169, $B169, $D169, Hombres!$A$1:$DW$117, Mujeres!$A$1:$DW$117)</f>
        <v>0</v>
      </c>
      <c r="CX169" s="48" cm="1">
        <f t="array" ref="CX169">AnualidadActivo(CX$2, $E169, $C169, $B169, $D169, Hombres!$A$1:$DW$117, Mujeres!$A$1:$DW$117)</f>
        <v>0</v>
      </c>
      <c r="CY169" s="48" cm="1">
        <f t="array" ref="CY169">AnualidadActivo(CY$2, $E169, $C169, $B169, $D169, Hombres!$A$1:$DW$117, Mujeres!$A$1:$DW$117)</f>
        <v>0</v>
      </c>
      <c r="CZ169" s="48" cm="1">
        <f t="array" ref="CZ169">AnualidadActivo(CZ$2, $E169, $C169, $B169, $D169, Hombres!$A$1:$DW$117, Mujeres!$A$1:$DW$117)</f>
        <v>0</v>
      </c>
      <c r="DA169" s="48" cm="1">
        <f t="array" ref="DA169">AnualidadActivo(DA$2, $E169, $C169, $B169, $D169, Hombres!$A$1:$DW$117, Mujeres!$A$1:$DW$117)</f>
        <v>0</v>
      </c>
      <c r="DD169" s="21"/>
      <c r="DE169" s="48" cm="1">
        <f t="array" ref="DE169">beneficio_muerte_individual_activo(DE$2,$F169,$D169, Hombres!$A$1:$DW$117, Mujeres!$A$1:$DW$117)</f>
        <v>0</v>
      </c>
      <c r="DF169" s="48" cm="1">
        <f t="array" ref="DF169">beneficio_muerte_individual_activo(DF$2,$F169,$D169, Hombres!$A$1:$DW$117, Mujeres!$A$1:$DW$117)</f>
        <v>6756.4856478000002</v>
      </c>
      <c r="DG169" s="48" cm="1">
        <f t="array" ref="DG169">beneficio_muerte_individual_activo(DG$2,$F169,$D169, Hombres!$A$1:$DW$117, Mujeres!$A$1:$DW$117)</f>
        <v>6852.1762433453123</v>
      </c>
      <c r="DH169" s="48" cm="1">
        <f t="array" ref="DH169">beneficio_muerte_individual_activo(DH$2,$F169,$D169, Hombres!$A$1:$DW$117, Mujeres!$A$1:$DW$117)</f>
        <v>7040.0768661827733</v>
      </c>
      <c r="DI169" s="48" cm="1">
        <f t="array" ref="DI169">beneficio_muerte_individual_activo(DI$2,$F169,$D169, Hombres!$A$1:$DW$117, Mujeres!$A$1:$DW$117)</f>
        <v>7308.7344349964487</v>
      </c>
      <c r="DJ169" s="48" cm="1">
        <f t="array" ref="DJ169">beneficio_muerte_individual_activo(DJ$2,$F169,$D169, Hombres!$A$1:$DW$117, Mujeres!$A$1:$DW$117)</f>
        <v>7637.7974491234399</v>
      </c>
      <c r="DK169" s="48" cm="1">
        <f t="array" ref="DK169">beneficio_muerte_individual_activo(DK$2,$F169,$D169, Hombres!$A$1:$DW$117, Mujeres!$A$1:$DW$117)</f>
        <v>8040.2232156096388</v>
      </c>
      <c r="DL169" s="48" cm="1">
        <f t="array" ref="DL169">beneficio_muerte_individual_activo(DL$2,$F169,$D169, Hombres!$A$1:$DW$117, Mujeres!$A$1:$DW$117)</f>
        <v>8525.3483990272962</v>
      </c>
      <c r="DM169" s="48" cm="1">
        <f t="array" ref="DM169">beneficio_muerte_individual_activo(DM$2,$F169,$D169, Hombres!$A$1:$DW$117, Mujeres!$A$1:$DW$117)</f>
        <v>9031.2095708385823</v>
      </c>
      <c r="DN169" s="48" cm="1">
        <f t="array" ref="DN169">beneficio_muerte_individual_activo(DN$2,$F169,$D169, Hombres!$A$1:$DW$117, Mujeres!$A$1:$DW$117)</f>
        <v>9455.8940843331347</v>
      </c>
      <c r="DO169" s="48" cm="1">
        <f t="array" ref="DO169">beneficio_muerte_individual_activo(DO$2,$F169,$D169, Hombres!$A$1:$DW$117, Mujeres!$A$1:$DW$117)</f>
        <v>9768.3598477423784</v>
      </c>
      <c r="DP169" s="48" cm="1">
        <f t="array" ref="DP169">beneficio_muerte_individual_activo(DP$2,$F169,$D169, Hombres!$A$1:$DW$117, Mujeres!$A$1:$DW$117)</f>
        <v>10046.022578992881</v>
      </c>
      <c r="DQ169" s="48" cm="1">
        <f t="array" ref="DQ169">beneficio_muerte_individual_activo(DQ$2,$F169,$D169, Hombres!$A$1:$DW$117, Mujeres!$A$1:$DW$117)</f>
        <v>10502.402243125851</v>
      </c>
      <c r="DR169" s="48" cm="1">
        <f t="array" ref="DR169">beneficio_muerte_individual_activo(DR$2,$F169,$D169, Hombres!$A$1:$DW$117, Mujeres!$A$1:$DW$117)</f>
        <v>11146.675845871167</v>
      </c>
      <c r="DS169" s="48" cm="1">
        <f t="array" ref="DS169">beneficio_muerte_individual_activo(DS$2,$F169,$D169, Hombres!$A$1:$DW$117, Mujeres!$A$1:$DW$117)</f>
        <v>11920.861404344952</v>
      </c>
      <c r="DT169" s="48" cm="1">
        <f t="array" ref="DT169">beneficio_muerte_individual_activo(DT$2,$F169,$D169, Hombres!$A$1:$DW$117, Mujeres!$A$1:$DW$117)</f>
        <v>12752.306694348805</v>
      </c>
      <c r="DU169" s="48" cm="1">
        <f t="array" ref="DU169">beneficio_muerte_individual_activo(DU$2,$F169,$D169, Hombres!$A$1:$DW$117, Mujeres!$A$1:$DW$117)</f>
        <v>13621.028814136374</v>
      </c>
      <c r="DV169" s="48" cm="1">
        <f t="array" ref="DV169">beneficio_muerte_individual_activo(DV$2,$F169,$D169, Hombres!$A$1:$DW$117, Mujeres!$A$1:$DW$117)</f>
        <v>14531.899882716096</v>
      </c>
      <c r="DW169" s="48" cm="1">
        <f t="array" ref="DW169">beneficio_muerte_individual_activo(DW$2,$F169,$D169, Hombres!$A$1:$DW$117, Mujeres!$A$1:$DW$117)</f>
        <v>15418.643399723671</v>
      </c>
      <c r="DX169" s="48" cm="1">
        <f t="array" ref="DX169">beneficio_muerte_individual_activo(DX$2,$F169,$D169, Hombres!$A$1:$DW$117, Mujeres!$A$1:$DW$117)</f>
        <v>16208.304302255659</v>
      </c>
      <c r="DY169" s="48" cm="1">
        <f t="array" ref="DY169">beneficio_muerte_individual_activo(DY$2,$F169,$D169, Hombres!$A$1:$DW$117, Mujeres!$A$1:$DW$117)</f>
        <v>17035.554043454522</v>
      </c>
      <c r="DZ169" s="48" cm="1">
        <f t="array" ref="DZ169">beneficio_muerte_individual_activo(DZ$2,$F169,$D169, Hombres!$A$1:$DW$117, Mujeres!$A$1:$DW$117)</f>
        <v>17996.421196502102</v>
      </c>
      <c r="EA169" s="48" cm="1">
        <f t="array" ref="EA169">beneficio_muerte_individual_activo(EA$2,$F169,$D169, Hombres!$A$1:$DW$117, Mujeres!$A$1:$DW$117)</f>
        <v>19303.640206439693</v>
      </c>
      <c r="EB169" s="48" cm="1">
        <f t="array" ref="EB169">beneficio_muerte_individual_activo(EB$2,$F169,$D169, Hombres!$A$1:$DW$117, Mujeres!$A$1:$DW$117)</f>
        <v>21027.238259934245</v>
      </c>
      <c r="EC169" s="48" cm="1">
        <f t="array" ref="EC169">beneficio_muerte_individual_activo(EC$2,$F169,$D169, Hombres!$A$1:$DW$117, Mujeres!$A$1:$DW$117)</f>
        <v>23100.475229486095</v>
      </c>
      <c r="ED169" s="48" cm="1">
        <f t="array" ref="ED169">beneficio_muerte_individual_activo(ED$2,$F169,$D169, Hombres!$A$1:$DW$117, Mujeres!$A$1:$DW$117)</f>
        <v>25224.188704494802</v>
      </c>
      <c r="EE169" s="48" cm="1">
        <f t="array" ref="EE169">beneficio_muerte_individual_activo(EE$2,$F169,$D169, Hombres!$A$1:$DW$117, Mujeres!$A$1:$DW$117)</f>
        <v>27246.142632177456</v>
      </c>
      <c r="EF169" s="48" cm="1">
        <f t="array" ref="EF169">beneficio_muerte_individual_activo(EF$2,$F169,$D169, Hombres!$A$1:$DW$117, Mujeres!$A$1:$DW$117)</f>
        <v>29239.875288429626</v>
      </c>
      <c r="EG169" s="48" cm="1">
        <f t="array" ref="EG169">beneficio_muerte_individual_activo(EG$2,$F169,$D169, Hombres!$A$1:$DW$117, Mujeres!$A$1:$DW$117)</f>
        <v>31213.722920219912</v>
      </c>
      <c r="EH169" s="48" cm="1">
        <f t="array" ref="EH169">beneficio_muerte_individual_activo(EH$2,$F169,$D169, Hombres!$A$1:$DW$117, Mujeres!$A$1:$DW$117)</f>
        <v>33168.161667128537</v>
      </c>
      <c r="EI169" s="48" cm="1">
        <f t="array" ref="EI169">beneficio_muerte_individual_activo(EI$2,$F169,$D169, Hombres!$A$1:$DW$117, Mujeres!$A$1:$DW$117)</f>
        <v>35273.529576937101</v>
      </c>
      <c r="EJ169" s="48" cm="1">
        <f t="array" ref="EJ169">beneficio_muerte_individual_activo(EJ$2,$F169,$D169, Hombres!$A$1:$DW$117, Mujeres!$A$1:$DW$117)</f>
        <v>22575.714892333945</v>
      </c>
      <c r="EK169" s="48" cm="1">
        <f t="array" ref="EK169">beneficio_muerte_individual_activo(EK$2,$F169,$D169, Hombres!$A$1:$DW$117, Mujeres!$A$1:$DW$117)</f>
        <v>24081.859755627138</v>
      </c>
      <c r="EL169" s="48" cm="1">
        <f t="array" ref="EL169">beneficio_muerte_individual_activo(EL$2,$F169,$D169, Hombres!$A$1:$DW$117, Mujeres!$A$1:$DW$117)</f>
        <v>25446.265849180978</v>
      </c>
      <c r="EM169" s="48" cm="1">
        <f t="array" ref="EM169">beneficio_muerte_individual_activo(EM$2,$F169,$D169, Hombres!$A$1:$DW$117, Mujeres!$A$1:$DW$117)</f>
        <v>26633.356861614142</v>
      </c>
      <c r="EN169" s="48" cm="1">
        <f t="array" ref="EN169">beneficio_muerte_individual_activo(EN$2,$F169,$D169, Hombres!$A$1:$DW$117, Mujeres!$A$1:$DW$117)</f>
        <v>27923.708799854136</v>
      </c>
      <c r="EO169" s="48" cm="1">
        <f t="array" ref="EO169">beneficio_muerte_individual_activo(EO$2,$F169,$D169, Hombres!$A$1:$DW$117, Mujeres!$A$1:$DW$117)</f>
        <v>29634.225853645516</v>
      </c>
      <c r="EP169" s="48" cm="1">
        <f t="array" ref="EP169">beneficio_muerte_individual_activo(EP$2,$F169,$D169, Hombres!$A$1:$DW$117, Mujeres!$A$1:$DW$117)</f>
        <v>32039.437929098283</v>
      </c>
      <c r="EQ169" s="48" cm="1">
        <f t="array" ref="EQ169">beneficio_muerte_individual_activo(EQ$2,$F169,$D169, Hombres!$A$1:$DW$117, Mujeres!$A$1:$DW$117)</f>
        <v>35192.899215170095</v>
      </c>
      <c r="ER169" s="48" cm="1">
        <f t="array" ref="ER169">beneficio_muerte_individual_activo(ER$2,$F169,$D169, Hombres!$A$1:$DW$117, Mujeres!$A$1:$DW$117)</f>
        <v>38961.829755087871</v>
      </c>
      <c r="ES169" s="48" cm="1">
        <f t="array" ref="ES169">beneficio_muerte_individual_activo(ES$2,$F169,$D169, Hombres!$A$1:$DW$117, Mujeres!$A$1:$DW$117)</f>
        <v>43099.437098364826</v>
      </c>
      <c r="ET169" s="48" cm="1">
        <f t="array" ref="ET169">beneficio_muerte_individual_activo(ET$2,$F169,$D169, Hombres!$A$1:$DW$117, Mujeres!$A$1:$DW$117)</f>
        <v>47162.019551659876</v>
      </c>
      <c r="EU169" s="48" cm="1">
        <f t="array" ref="EU169">beneficio_muerte_individual_activo(EU$2,$F169,$D169, Hombres!$A$1:$DW$117, Mujeres!$A$1:$DW$117)</f>
        <v>50889.888858572485</v>
      </c>
      <c r="EV169" s="48" cm="1">
        <f t="array" ref="EV169">beneficio_muerte_individual_activo(EV$2,$F169,$D169, Hombres!$A$1:$DW$117, Mujeres!$A$1:$DW$117)</f>
        <v>54267.662831636051</v>
      </c>
      <c r="EW169" s="48" cm="1">
        <f t="array" ref="EW169">beneficio_muerte_individual_activo(EW$2,$F169,$D169, Hombres!$A$1:$DW$117, Mujeres!$A$1:$DW$117)</f>
        <v>57388.984258095719</v>
      </c>
      <c r="EX169" s="48" cm="1">
        <f t="array" ref="EX169">beneficio_muerte_individual_activo(EX$2,$F169,$D169, Hombres!$A$1:$DW$117, Mujeres!$A$1:$DW$117)</f>
        <v>60493.811156970987</v>
      </c>
      <c r="EY169" s="48" cm="1">
        <f t="array" ref="EY169">beneficio_muerte_individual_activo(EY$2,$F169,$D169, Hombres!$A$1:$DW$117, Mujeres!$A$1:$DW$117)</f>
        <v>67496.338563091631</v>
      </c>
      <c r="EZ169" s="48" cm="1">
        <f t="array" ref="EZ169">beneficio_muerte_individual_activo(EZ$2,$F169,$D169, Hombres!$A$1:$DW$117, Mujeres!$A$1:$DW$117)</f>
        <v>71580.402618333712</v>
      </c>
      <c r="FA169" s="48" cm="1">
        <f t="array" ref="FA169">beneficio_muerte_individual_activo(FA$2,$F169,$D169, Hombres!$A$1:$DW$117, Mujeres!$A$1:$DW$117)</f>
        <v>75722.829993494626</v>
      </c>
      <c r="FB169" s="48" cm="1">
        <f t="array" ref="FB169">beneficio_muerte_individual_activo(FB$2,$F169,$D169, Hombres!$A$1:$DW$117, Mujeres!$A$1:$DW$117)</f>
        <v>79902.103286934696</v>
      </c>
      <c r="FC169" s="48" cm="1">
        <f t="array" ref="FC169">beneficio_muerte_individual_activo(FC$2,$F169,$D169, Hombres!$A$1:$DW$117, Mujeres!$A$1:$DW$117)</f>
        <v>84094.421460223268</v>
      </c>
      <c r="FD169" s="48" cm="1">
        <f t="array" ref="FD169">beneficio_muerte_individual_activo(FD$2,$F169,$D169, Hombres!$A$1:$DW$117, Mujeres!$A$1:$DW$117)</f>
        <v>88233.75383011323</v>
      </c>
      <c r="FE169" s="48" cm="1">
        <f t="array" ref="FE169">beneficio_muerte_individual_activo(FE$2,$F169,$D169, Hombres!$A$1:$DW$117, Mujeres!$A$1:$DW$117)</f>
        <v>92305.619572117677</v>
      </c>
      <c r="FF169" s="48" cm="1">
        <f t="array" ref="FF169">beneficio_muerte_individual_activo(FF$2,$F169,$D169, Hombres!$A$1:$DW$117, Mujeres!$A$1:$DW$117)</f>
        <v>96217.032450886021</v>
      </c>
      <c r="FG169" s="48" cm="1">
        <f t="array" ref="FG169">beneficio_muerte_individual_activo(FG$2,$F169,$D169, Hombres!$A$1:$DW$117, Mujeres!$A$1:$DW$117)</f>
        <v>99775.617707114143</v>
      </c>
      <c r="FH169" s="48" cm="1">
        <f t="array" ref="FH169">beneficio_muerte_individual_activo(FH$2,$F169,$D169, Hombres!$A$1:$DW$117, Mujeres!$A$1:$DW$117)</f>
        <v>102793.83903065203</v>
      </c>
      <c r="FI169" s="48" cm="1">
        <f t="array" ref="FI169">beneficio_muerte_individual_activo(FI$2,$F169,$D169, Hombres!$A$1:$DW$117, Mujeres!$A$1:$DW$117)</f>
        <v>105138.55589655574</v>
      </c>
      <c r="FJ169" s="48" cm="1">
        <f t="array" ref="FJ169">beneficio_muerte_individual_activo(FJ$2,$F169,$D169, Hombres!$A$1:$DW$117, Mujeres!$A$1:$DW$117)</f>
        <v>106708.97486809267</v>
      </c>
      <c r="FK169" s="48" cm="1">
        <f t="array" ref="FK169">beneficio_muerte_individual_activo(FK$2,$F169,$D169, Hombres!$A$1:$DW$117, Mujeres!$A$1:$DW$117)</f>
        <v>107360.59667816157</v>
      </c>
      <c r="FL169" s="48" cm="1">
        <f t="array" ref="FL169">beneficio_muerte_individual_activo(FL$2,$F169,$D169, Hombres!$A$1:$DW$117, Mujeres!$A$1:$DW$117)</f>
        <v>106886.85812222157</v>
      </c>
      <c r="FM169" s="48" cm="1">
        <f t="array" ref="FM169">beneficio_muerte_individual_activo(FM$2,$F169,$D169, Hombres!$A$1:$DW$117, Mujeres!$A$1:$DW$117)</f>
        <v>105138.86719264871</v>
      </c>
      <c r="FN169" s="48" cm="1">
        <f t="array" ref="FN169">beneficio_muerte_individual_activo(FN$2,$F169,$D169, Hombres!$A$1:$DW$117, Mujeres!$A$1:$DW$117)</f>
        <v>102079.2770013619</v>
      </c>
      <c r="FO169" s="48" cm="1">
        <f t="array" ref="FO169">beneficio_muerte_individual_activo(FO$2,$F169,$D169, Hombres!$A$1:$DW$117, Mujeres!$A$1:$DW$117)</f>
        <v>97713.090352084837</v>
      </c>
      <c r="FP169" s="48" cm="1">
        <f t="array" ref="FP169">beneficio_muerte_individual_activo(FP$2,$F169,$D169, Hombres!$A$1:$DW$117, Mujeres!$A$1:$DW$117)</f>
        <v>92047.048277760783</v>
      </c>
      <c r="FQ169" s="108" cm="1">
        <f t="array" ref="FQ169">beneficio_muerte_individual_activo(FQ$2,$F169,$D169, Hombres!$A$1:$DW$117, Mujeres!$A$1:$DW$117)</f>
        <v>85117.380959946953</v>
      </c>
      <c r="FR169" s="48" cm="1">
        <f t="array" ref="FR169">beneficio_muerte_individual_activo(FR$2,$F169,$D169, Hombres!$A$1:$DW$117, Mujeres!$A$1:$DW$117)</f>
        <v>77078.033626065939</v>
      </c>
      <c r="FS169" s="48" cm="1">
        <f t="array" ref="FS169">beneficio_muerte_individual_activo(FS$2,$F169,$D169, Hombres!$A$1:$DW$117, Mujeres!$A$1:$DW$117)</f>
        <v>68203.544185157996</v>
      </c>
      <c r="FT169" s="48" cm="1">
        <f t="array" ref="FT169">beneficio_muerte_individual_activo(FT$2,$F169,$D169, Hombres!$A$1:$DW$117, Mujeres!$A$1:$DW$117)</f>
        <v>58821.47208243933</v>
      </c>
      <c r="FU169" s="48" cm="1">
        <f t="array" ref="FU169">beneficio_muerte_individual_activo(FU$2,$F169,$D169, Hombres!$A$1:$DW$117, Mujeres!$A$1:$DW$117)</f>
        <v>49279.663047491464</v>
      </c>
      <c r="FV169" s="48" cm="1">
        <f t="array" ref="FV169">beneficio_muerte_individual_activo(FV$2,$F169,$D169, Hombres!$A$1:$DW$117, Mujeres!$A$1:$DW$117)</f>
        <v>39943.160461488187</v>
      </c>
      <c r="FW169" s="48" cm="1">
        <f t="array" ref="FW169">beneficio_muerte_individual_activo(FW$2,$F169,$D169, Hombres!$A$1:$DW$117, Mujeres!$A$1:$DW$117)</f>
        <v>31190.074486858543</v>
      </c>
      <c r="FX169" s="48" cm="1">
        <f t="array" ref="FX169">beneficio_muerte_individual_activo(FX$2,$F169,$D169, Hombres!$A$1:$DW$117, Mujeres!$A$1:$DW$117)</f>
        <v>23358.250617641457</v>
      </c>
      <c r="FY169" s="48" cm="1">
        <f t="array" ref="FY169">beneficio_muerte_individual_activo(FY$2,$F169,$D169, Hombres!$A$1:$DW$117, Mujeres!$A$1:$DW$117)</f>
        <v>16687.965797487752</v>
      </c>
      <c r="FZ169" s="48" cm="1">
        <f t="array" ref="FZ169">beneficio_muerte_individual_activo(FZ$2,$F169,$D169, Hombres!$A$1:$DW$117, Mujeres!$A$1:$DW$117)</f>
        <v>11300.451321149047</v>
      </c>
      <c r="GA169" s="48" cm="1">
        <f t="array" ref="GA169">beneficio_muerte_individual_activo(GA$2,$F169,$D169, Hombres!$A$1:$DW$117, Mujeres!$A$1:$DW$117)</f>
        <v>7198.0795460800591</v>
      </c>
      <c r="GB169" s="48" cm="1">
        <f t="array" ref="GB169">beneficio_muerte_individual_activo(GB$2,$F169,$D169, Hombres!$A$1:$DW$117, Mujeres!$A$1:$DW$117)</f>
        <v>4275.9410828405526</v>
      </c>
      <c r="GC169" s="48" cm="1">
        <f t="array" ref="GC169">beneficio_muerte_individual_activo(GC$2,$F169,$D169, Hombres!$A$1:$DW$117, Mujeres!$A$1:$DW$117)</f>
        <v>2345.1928438775708</v>
      </c>
      <c r="GD169" s="48" cm="1">
        <f t="array" ref="GD169">beneficio_muerte_individual_activo(GD$2,$F169,$D169, Hombres!$A$1:$DW$117, Mujeres!$A$1:$DW$117)</f>
        <v>1173.008983552058</v>
      </c>
      <c r="GE169" s="48" cm="1">
        <f t="array" ref="GE169">beneficio_muerte_individual_activo(GE$2,$F169,$D169, Hombres!$A$1:$DW$117, Mujeres!$A$1:$DW$117)</f>
        <v>526.89606286743333</v>
      </c>
      <c r="GF169" s="48" cm="1">
        <f t="array" ref="GF169">beneficio_muerte_individual_activo(GF$2,$F169,$D169, Hombres!$A$1:$DW$117, Mujeres!$A$1:$DW$117)</f>
        <v>208.48855991649404</v>
      </c>
      <c r="GG169" s="48" cm="1">
        <f t="array" ref="GG169">beneficio_muerte_individual_activo(GG$2,$F169,$D169, Hombres!$A$1:$DW$117, Mujeres!$A$1:$DW$117)</f>
        <v>70.886787976806687</v>
      </c>
      <c r="GH169" s="48" cm="1">
        <f t="array" ref="GH169">beneficio_muerte_individual_activo(GH$2,$F169,$D169, Hombres!$A$1:$DW$117, Mujeres!$A$1:$DW$117)</f>
        <v>25.260698473540767</v>
      </c>
      <c r="GI169" s="48" cm="1">
        <f t="array" ref="GI169">beneficio_muerte_individual_activo(GI$2,$F169,$D169, Hombres!$A$1:$DW$117, Mujeres!$A$1:$DW$117)</f>
        <v>0</v>
      </c>
      <c r="GJ169" s="48" cm="1">
        <f t="array" ref="GJ169">beneficio_muerte_individual_activo(GJ$2,$F169,$D169, Hombres!$A$1:$DW$117, Mujeres!$A$1:$DW$117)</f>
        <v>0</v>
      </c>
      <c r="GK169" s="48" cm="1">
        <f t="array" ref="GK169">beneficio_muerte_individual_activo(GK$2,$F169,$D169, Hombres!$A$1:$DW$117, Mujeres!$A$1:$DW$117)</f>
        <v>0</v>
      </c>
      <c r="GL169" s="48" cm="1">
        <f t="array" ref="GL169">beneficio_muerte_individual_activo(GL$2,$F169,$D169, Hombres!$A$1:$DW$117, Mujeres!$A$1:$DW$117)</f>
        <v>0</v>
      </c>
      <c r="GM169" s="48" cm="1">
        <f t="array" ref="GM169">beneficio_muerte_individual_activo(GM$2,$F169,$D169, Hombres!$A$1:$DW$117, Mujeres!$A$1:$DW$117)</f>
        <v>0</v>
      </c>
      <c r="GN169" s="48" cm="1">
        <f t="array" ref="GN169">beneficio_muerte_individual_activo(GN$2,$F169,$D169, Hombres!$A$1:$DW$117, Mujeres!$A$1:$DW$117)</f>
        <v>0</v>
      </c>
      <c r="GO169" s="48" cm="1">
        <f t="array" ref="GO169">beneficio_muerte_individual_activo(GO$2,$F169,$D169, Hombres!$A$1:$DW$117, Mujeres!$A$1:$DW$117)</f>
        <v>0</v>
      </c>
      <c r="GP169" s="48" cm="1">
        <f t="array" ref="GP169">beneficio_muerte_individual_activo(GP$2,$F169,$D169, Hombres!$A$1:$DW$117, Mujeres!$A$1:$DW$117)</f>
        <v>0</v>
      </c>
      <c r="GQ169" s="48" cm="1">
        <f t="array" ref="GQ169">beneficio_muerte_individual_activo(GQ$2,$F169,$D169, Hombres!$A$1:$DW$117, Mujeres!$A$1:$DW$117)</f>
        <v>0</v>
      </c>
      <c r="GR169" s="48" cm="1">
        <f t="array" ref="GR169">beneficio_muerte_individual_activo(GR$2,$F169,$D169, Hombres!$A$1:$DW$117, Mujeres!$A$1:$DW$117)</f>
        <v>0</v>
      </c>
      <c r="GS169" s="48" cm="1">
        <f t="array" ref="GS169">beneficio_muerte_individual_activo(GS$2,$F169,$D169, Hombres!$A$1:$DW$117, Mujeres!$A$1:$DW$117)</f>
        <v>0</v>
      </c>
      <c r="GT169" s="48" cm="1">
        <f t="array" ref="GT169">beneficio_muerte_individual_activo(GT$2,$F169,$D169, Hombres!$A$1:$DW$117, Mujeres!$A$1:$DW$117)</f>
        <v>0</v>
      </c>
      <c r="GU169" s="48" cm="1">
        <f t="array" ref="GU169">beneficio_muerte_individual_activo(GU$2,$F169,$D169, Hombres!$A$1:$DW$117, Mujeres!$A$1:$DW$117)</f>
        <v>0</v>
      </c>
      <c r="GV169" s="48" cm="1">
        <f t="array" ref="GV169">beneficio_muerte_individual_activo(GV$2,$F169,$D169, Hombres!$A$1:$DW$117, Mujeres!$A$1:$DW$117)</f>
        <v>0</v>
      </c>
    </row>
    <row r="170" spans="1:204" x14ac:dyDescent="0.35">
      <c r="A170" s="1">
        <f t="shared" si="2"/>
        <v>168</v>
      </c>
      <c r="B170" s="77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41" cm="1">
        <f t="array" ref="G170">PorcentajePension(C170,E170, D170)</f>
        <v>0.85</v>
      </c>
      <c r="I170" s="74"/>
      <c r="J170" s="48" cm="1">
        <f t="array" ref="J170">AnualidadActivo(J$2, $E170, $C170, $B170, $D170, Hombres!$A$1:$DW$117, Mujeres!$A$1:$DW$117)</f>
        <v>0</v>
      </c>
      <c r="K170" s="48" cm="1">
        <f t="array" ref="K170">AnualidadActivo(K$2, $E170, $C170, $B170, $D170, Hombres!$A$1:$DW$117, Mujeres!$A$1:$DW$117)</f>
        <v>0</v>
      </c>
      <c r="L170" s="48" cm="1">
        <f t="array" ref="L170">AnualidadActivo(L$2, $E170, $C170, $B170, $D170, Hombres!$A$1:$DW$117, Mujeres!$A$1:$DW$117)</f>
        <v>0</v>
      </c>
      <c r="M170" s="48" cm="1">
        <f t="array" ref="M170">AnualidadActivo(M$2, $E170, $C170, $B170, $D170, Hombres!$A$1:$DW$117, Mujeres!$A$1:$DW$117)</f>
        <v>0</v>
      </c>
      <c r="N170" s="48" cm="1">
        <f t="array" ref="N170">AnualidadActivo(N$2, $E170, $C170, $B170, $D170, Hombres!$A$1:$DW$117, Mujeres!$A$1:$DW$117)</f>
        <v>0</v>
      </c>
      <c r="O170" s="48" cm="1">
        <f t="array" ref="O170">AnualidadActivo(O$2, $E170, $C170, $B170, $D170, Hombres!$A$1:$DW$117, Mujeres!$A$1:$DW$117)</f>
        <v>0</v>
      </c>
      <c r="P170" s="48" cm="1">
        <f t="array" ref="P170">AnualidadActivo(P$2, $E170, $C170, $B170, $D170, Hombres!$A$1:$DW$117, Mujeres!$A$1:$DW$117)</f>
        <v>0</v>
      </c>
      <c r="Q170" s="48" cm="1">
        <f t="array" ref="Q170">AnualidadActivo(Q$2, $E170, $C170, $B170, $D170, Hombres!$A$1:$DW$117, Mujeres!$A$1:$DW$117)</f>
        <v>0</v>
      </c>
      <c r="R170" s="48" cm="1">
        <f t="array" ref="R170">AnualidadActivo(R$2, $E170, $C170, $B170, $D170, Hombres!$A$1:$DW$117, Mujeres!$A$1:$DW$117)</f>
        <v>0</v>
      </c>
      <c r="S170" s="48" cm="1">
        <f t="array" ref="S170">AnualidadActivo(S$2, $E170, $C170, $B170, $D170, Hombres!$A$1:$DW$117, Mujeres!$A$1:$DW$117)</f>
        <v>0</v>
      </c>
      <c r="T170" s="48" cm="1">
        <f t="array" ref="T170">AnualidadActivo(T$2, $E170, $C170, $B170, $D170, Hombres!$A$1:$DW$117, Mujeres!$A$1:$DW$117)</f>
        <v>0</v>
      </c>
      <c r="U170" s="48" cm="1">
        <f t="array" ref="U170">AnualidadActivo(U$2, $E170, $C170, $B170, $D170, Hombres!$A$1:$DW$117, Mujeres!$A$1:$DW$117)</f>
        <v>0</v>
      </c>
      <c r="V170" s="48" cm="1">
        <f t="array" ref="V170">AnualidadActivo(V$2, $E170, $C170, $B170, $D170, Hombres!$A$1:$DW$117, Mujeres!$A$1:$DW$117)</f>
        <v>0</v>
      </c>
      <c r="W170" s="48" cm="1">
        <f t="array" ref="W170">AnualidadActivo(W$2, $E170, $C170, $B170, $D170, Hombres!$A$1:$DW$117, Mujeres!$A$1:$DW$117)</f>
        <v>0</v>
      </c>
      <c r="X170" s="48" cm="1">
        <f t="array" ref="X170">AnualidadActivo(X$2, $E170, $C170, $B170, $D170, Hombres!$A$1:$DW$117, Mujeres!$A$1:$DW$117)</f>
        <v>0</v>
      </c>
      <c r="Y170" s="48" cm="1">
        <f t="array" ref="Y170">AnualidadActivo(Y$2, $E170, $C170, $B170, $D170, Hombres!$A$1:$DW$117, Mujeres!$A$1:$DW$117)</f>
        <v>0</v>
      </c>
      <c r="Z170" s="48" cm="1">
        <f t="array" ref="Z170">AnualidadActivo(Z$2, $E170, $C170, $B170, $D170, Hombres!$A$1:$DW$117, Mujeres!$A$1:$DW$117)</f>
        <v>0</v>
      </c>
      <c r="AA170" s="48" cm="1">
        <f t="array" ref="AA170">AnualidadActivo(AA$2, $E170, $C170, $B170, $D170, Hombres!$A$1:$DW$117, Mujeres!$A$1:$DW$117)</f>
        <v>0</v>
      </c>
      <c r="AB170" s="48" cm="1">
        <f t="array" ref="AB170">AnualidadActivo(AB$2, $E170, $C170, $B170, $D170, Hombres!$A$1:$DW$117, Mujeres!$A$1:$DW$117)</f>
        <v>0</v>
      </c>
      <c r="AC170" s="48" cm="1">
        <f t="array" ref="AC170">AnualidadActivo(AC$2, $E170, $C170, $B170, $D170, Hombres!$A$1:$DW$117, Mujeres!$A$1:$DW$117)</f>
        <v>0</v>
      </c>
      <c r="AD170" s="48" cm="1">
        <f t="array" ref="AD170">AnualidadActivo(AD$2, $E170, $C170, $B170, $D170, Hombres!$A$1:$DW$117, Mujeres!$A$1:$DW$117)</f>
        <v>0</v>
      </c>
      <c r="AE170" s="48" cm="1">
        <f t="array" ref="AE170">AnualidadActivo(AE$2, $E170, $C170, $B170, $D170, Hombres!$A$1:$DW$117, Mujeres!$A$1:$DW$117)</f>
        <v>0</v>
      </c>
      <c r="AF170" s="48" cm="1">
        <f t="array" ref="AF170">AnualidadActivo(AF$2, $E170, $C170, $B170, $D170, Hombres!$A$1:$DW$117, Mujeres!$A$1:$DW$117)</f>
        <v>0</v>
      </c>
      <c r="AG170" s="48" cm="1">
        <f t="array" ref="AG170">AnualidadActivo(AG$2, $E170, $C170, $B170, $D170, Hombres!$A$1:$DW$117, Mujeres!$A$1:$DW$117)</f>
        <v>0</v>
      </c>
      <c r="AH170" s="48" cm="1">
        <f t="array" ref="AH170">AnualidadActivo(AH$2, $E170, $C170, $B170, $D170, Hombres!$A$1:$DW$117, Mujeres!$A$1:$DW$117)</f>
        <v>0</v>
      </c>
      <c r="AI170" s="48" cm="1">
        <f t="array" ref="AI170">AnualidadActivo(AI$2, $E170, $C170, $B170, $D170, Hombres!$A$1:$DW$117, Mujeres!$A$1:$DW$117)</f>
        <v>0</v>
      </c>
      <c r="AJ170" s="48" cm="1">
        <f t="array" ref="AJ170">AnualidadActivo(AJ$2, $E170, $C170, $B170, $D170, Hombres!$A$1:$DW$117, Mujeres!$A$1:$DW$117)</f>
        <v>0</v>
      </c>
      <c r="AK170" s="48" cm="1">
        <f t="array" ref="AK170">AnualidadActivo(AK$2, $E170, $C170, $B170, $D170, Hombres!$A$1:$DW$117, Mujeres!$A$1:$DW$117)</f>
        <v>0</v>
      </c>
      <c r="AL170" s="48" cm="1">
        <f t="array" ref="AL170">AnualidadActivo(AL$2, $E170, $C170, $B170, $D170, Hombres!$A$1:$DW$117, Mujeres!$A$1:$DW$117)</f>
        <v>0</v>
      </c>
      <c r="AM170" s="48" cm="1">
        <f t="array" ref="AM170">AnualidadActivo(AM$2, $E170, $C170, $B170, $D170, Hombres!$A$1:$DW$117, Mujeres!$A$1:$DW$117)</f>
        <v>0</v>
      </c>
      <c r="AN170" s="48" cm="1">
        <f t="array" ref="AN170">AnualidadActivo(AN$2, $E170, $C170, $B170, $D170, Hombres!$A$1:$DW$117, Mujeres!$A$1:$DW$117)</f>
        <v>0</v>
      </c>
      <c r="AO170" s="48" cm="1">
        <f t="array" ref="AO170">AnualidadActivo(AO$2, $E170, $C170, $B170, $D170, Hombres!$A$1:$DW$117, Mujeres!$A$1:$DW$117)</f>
        <v>0</v>
      </c>
      <c r="AP170" s="48" cm="1">
        <f t="array" ref="AP170">AnualidadActivo(AP$2, $E170, $C170, $B170, $D170, Hombres!$A$1:$DW$117, Mujeres!$A$1:$DW$117)</f>
        <v>0</v>
      </c>
      <c r="AQ170" s="48" cm="1">
        <f t="array" ref="AQ170">AnualidadActivo(AQ$2, $E170, $C170, $B170, $D170, Hombres!$A$1:$DW$117, Mujeres!$A$1:$DW$117)</f>
        <v>0</v>
      </c>
      <c r="AR170" s="48" cm="1">
        <f t="array" ref="AR170">AnualidadActivo(AR$2, $E170, $C170, $B170, $D170, Hombres!$A$1:$DW$117, Mujeres!$A$1:$DW$117)</f>
        <v>70753121.949811295</v>
      </c>
      <c r="AS170" s="48" cm="1">
        <f t="array" ref="AS170">AnualidadActivo(AS$2, $E170, $C170, $B170, $D170, Hombres!$A$1:$DW$117, Mujeres!$A$1:$DW$117)</f>
        <v>72875715.608305633</v>
      </c>
      <c r="AT170" s="48" cm="1">
        <f t="array" ref="AT170">AnualidadActivo(AT$2, $E170, $C170, $B170, $D170, Hombres!$A$1:$DW$117, Mujeres!$A$1:$DW$117)</f>
        <v>75061987.07655479</v>
      </c>
      <c r="AU170" s="48" cm="1">
        <f t="array" ref="AU170">AnualidadActivo(AU$2, $E170, $C170, $B170, $D170, Hombres!$A$1:$DW$117, Mujeres!$A$1:$DW$117)</f>
        <v>77313846.688851446</v>
      </c>
      <c r="AV170" s="48" cm="1">
        <f t="array" ref="AV170">AnualidadActivo(AV$2, $E170, $C170, $B170, $D170, Hombres!$A$1:$DW$117, Mujeres!$A$1:$DW$117)</f>
        <v>79633262.089516982</v>
      </c>
      <c r="AW170" s="48" cm="1">
        <f t="array" ref="AW170">AnualidadActivo(AW$2, $E170, $C170, $B170, $D170, Hombres!$A$1:$DW$117, Mujeres!$A$1:$DW$117)</f>
        <v>81765317.020676225</v>
      </c>
      <c r="AX170" s="48" cm="1">
        <f t="array" ref="AX170">AnualidadActivo(AX$2, $E170, $C170, $B170, $D170, Hombres!$A$1:$DW$117, Mujeres!$A$1:$DW$117)</f>
        <v>83927934.022954866</v>
      </c>
      <c r="AY170" s="48" cm="1">
        <f t="array" ref="AY170">AnualidadActivo(AY$2, $E170, $C170, $B170, $D170, Hombres!$A$1:$DW$117, Mujeres!$A$1:$DW$117)</f>
        <v>86122412.988737077</v>
      </c>
      <c r="AZ170" s="48" cm="1">
        <f t="array" ref="AZ170">AnualidadActivo(AZ$2, $E170, $C170, $B170, $D170, Hombres!$A$1:$DW$117, Mujeres!$A$1:$DW$117)</f>
        <v>88350373.97603181</v>
      </c>
      <c r="BA170" s="48" cm="1">
        <f t="array" ref="BA170">AnualidadActivo(BA$2, $E170, $C170, $B170, $D170, Hombres!$A$1:$DW$117, Mujeres!$A$1:$DW$117)</f>
        <v>90610545.998355985</v>
      </c>
      <c r="BB170" s="48" cm="1">
        <f t="array" ref="BB170">AnualidadActivo(BB$2, $E170, $C170, $B170, $D170, Hombres!$A$1:$DW$117, Mujeres!$A$1:$DW$117)</f>
        <v>92897477.710621655</v>
      </c>
      <c r="BC170" s="48" cm="1">
        <f t="array" ref="BC170">AnualidadActivo(BC$2, $E170, $C170, $B170, $D170, Hombres!$A$1:$DW$117, Mujeres!$A$1:$DW$117)</f>
        <v>95203645.332320794</v>
      </c>
      <c r="BD170" s="48" cm="1">
        <f t="array" ref="BD170">AnualidadActivo(BD$2, $E170, $C170, $B170, $D170, Hombres!$A$1:$DW$117, Mujeres!$A$1:$DW$117)</f>
        <v>97518121.637247548</v>
      </c>
      <c r="BE170" s="48" cm="1">
        <f t="array" ref="BE170">AnualidadActivo(BE$2, $E170, $C170, $B170, $D170, Hombres!$A$1:$DW$117, Mujeres!$A$1:$DW$117)</f>
        <v>99821557.401047364</v>
      </c>
      <c r="BF170" s="48" cm="1">
        <f t="array" ref="BF170">AnualidadActivo(BF$2, $E170, $C170, $B170, $D170, Hombres!$A$1:$DW$117, Mujeres!$A$1:$DW$117)</f>
        <v>102091534.9531785</v>
      </c>
      <c r="BG170" s="48" cm="1">
        <f t="array" ref="BG170">AnualidadActivo(BG$2, $E170, $C170, $B170, $D170, Hombres!$A$1:$DW$117, Mujeres!$A$1:$DW$117)</f>
        <v>104315686.12621281</v>
      </c>
      <c r="BH170" s="48" cm="1">
        <f t="array" ref="BH170">AnualidadActivo(BH$2, $E170, $C170, $B170, $D170, Hombres!$A$1:$DW$117, Mujeres!$A$1:$DW$117)</f>
        <v>106494073.67183362</v>
      </c>
      <c r="BI170" s="48" cm="1">
        <f t="array" ref="BI170">AnualidadActivo(BI$2, $E170, $C170, $B170, $D170, Hombres!$A$1:$DW$117, Mujeres!$A$1:$DW$117)</f>
        <v>108626416.32980694</v>
      </c>
      <c r="BJ170" s="48" cm="1">
        <f t="array" ref="BJ170">AnualidadActivo(BJ$2, $E170, $C170, $B170, $D170, Hombres!$A$1:$DW$117, Mujeres!$A$1:$DW$117)</f>
        <v>110694828.51750569</v>
      </c>
      <c r="BK170" s="48" cm="1">
        <f t="array" ref="BK170">AnualidadActivo(BK$2, $E170, $C170, $B170, $D170, Hombres!$A$1:$DW$117, Mujeres!$A$1:$DW$117)</f>
        <v>112661976.68464023</v>
      </c>
      <c r="BL170" s="48" cm="1">
        <f t="array" ref="BL170">AnualidadActivo(BL$2, $E170, $C170, $B170, $D170, Hombres!$A$1:$DW$117, Mujeres!$A$1:$DW$117)</f>
        <v>114478346.30803311</v>
      </c>
      <c r="BM170" s="48" cm="1">
        <f t="array" ref="BM170">AnualidadActivo(BM$2, $E170, $C170, $B170, $D170, Hombres!$A$1:$DW$117, Mujeres!$A$1:$DW$117)</f>
        <v>116093209.4570778</v>
      </c>
      <c r="BN170" s="48" cm="1">
        <f t="array" ref="BN170">AnualidadActivo(BN$2, $E170, $C170, $B170, $D170, Hombres!$A$1:$DW$117, Mujeres!$A$1:$DW$117)</f>
        <v>117334936.1563974</v>
      </c>
      <c r="BO170" s="48" cm="1">
        <f t="array" ref="BO170">AnualidadActivo(BO$2, $E170, $C170, $B170, $D170, Hombres!$A$1:$DW$117, Mujeres!$A$1:$DW$117)</f>
        <v>118299130.94886035</v>
      </c>
      <c r="BP170" s="48" cm="1">
        <f t="array" ref="BP170">AnualidadActivo(BP$2, $E170, $C170, $B170, $D170, Hombres!$A$1:$DW$117, Mujeres!$A$1:$DW$117)</f>
        <v>118939005.74300097</v>
      </c>
      <c r="BQ170" s="48" cm="1">
        <f t="array" ref="BQ170">AnualidadActivo(BQ$2, $E170, $C170, $B170, $D170, Hombres!$A$1:$DW$117, Mujeres!$A$1:$DW$117)</f>
        <v>119203586.1559713</v>
      </c>
      <c r="BR170" s="48" cm="1">
        <f t="array" ref="BR170">AnualidadActivo(BR$2, $E170, $C170, $B170, $D170, Hombres!$A$1:$DW$117, Mujeres!$A$1:$DW$117)</f>
        <v>119043077.93119438</v>
      </c>
      <c r="BS170" s="48" cm="1">
        <f t="array" ref="BS170">AnualidadActivo(BS$2, $E170, $C170, $B170, $D170, Hombres!$A$1:$DW$117, Mujeres!$A$1:$DW$117)</f>
        <v>118405325.47371663</v>
      </c>
      <c r="BT170" s="48" cm="1">
        <f t="array" ref="BT170">AnualidadActivo(BT$2, $E170, $C170, $B170, $D170, Hombres!$A$1:$DW$117, Mujeres!$A$1:$DW$117)</f>
        <v>117232401.01711541</v>
      </c>
      <c r="BU170" s="48" cm="1">
        <f t="array" ref="BU170">AnualidadActivo(BU$2, $E170, $C170, $B170, $D170, Hombres!$A$1:$DW$117, Mujeres!$A$1:$DW$117)</f>
        <v>115464414.48808023</v>
      </c>
      <c r="BV170" s="48" cm="1">
        <f t="array" ref="BV170">AnualidadActivo(BV$2, $E170, $C170, $B170, $D170, Hombres!$A$1:$DW$117, Mujeres!$A$1:$DW$117)</f>
        <v>113046067.63408193</v>
      </c>
      <c r="BW170" s="48" cm="1">
        <f t="array" ref="BW170">AnualidadActivo(BW$2, $E170, $C170, $B170, $D170, Hombres!$A$1:$DW$117, Mujeres!$A$1:$DW$117)</f>
        <v>109934965.35543342</v>
      </c>
      <c r="BX170" s="48" cm="1">
        <f t="array" ref="BX170">AnualidadActivo(BX$2, $E170, $C170, $B170, $D170, Hombres!$A$1:$DW$117, Mujeres!$A$1:$DW$117)</f>
        <v>106098394.58016354</v>
      </c>
      <c r="BY170" s="48" cm="1">
        <f t="array" ref="BY170">AnualidadActivo(BY$2, $E170, $C170, $B170, $D170, Hombres!$A$1:$DW$117, Mujeres!$A$1:$DW$117)</f>
        <v>101511737.74691467</v>
      </c>
      <c r="BZ170" s="48" cm="1">
        <f t="array" ref="BZ170">AnualidadActivo(BZ$2, $E170, $C170, $B170, $D170, Hombres!$A$1:$DW$117, Mujeres!$A$1:$DW$117)</f>
        <v>96163466.273698866</v>
      </c>
      <c r="CA170" s="48" cm="1">
        <f t="array" ref="CA170">AnualidadActivo(CA$2, $E170, $C170, $B170, $D170, Hombres!$A$1:$DW$117, Mujeres!$A$1:$DW$117)</f>
        <v>90065049.558124602</v>
      </c>
      <c r="CB170" s="48" cm="1">
        <f t="array" ref="CB170">AnualidadActivo(CB$2, $E170, $C170, $B170, $D170, Hombres!$A$1:$DW$117, Mujeres!$A$1:$DW$117)</f>
        <v>83263309.365524814</v>
      </c>
      <c r="CC170" s="48" cm="1">
        <f t="array" ref="CC170">AnualidadActivo(CC$2, $E170, $C170, $B170, $D170, Hombres!$A$1:$DW$117, Mujeres!$A$1:$DW$117)</f>
        <v>75842950.594886526</v>
      </c>
      <c r="CD170" s="48" cm="1">
        <f t="array" ref="CD170">AnualidadActivo(CD$2, $E170, $C170, $B170, $D170, Hombres!$A$1:$DW$117, Mujeres!$A$1:$DW$117)</f>
        <v>67922566.828519553</v>
      </c>
      <c r="CE170" s="48" cm="1">
        <f t="array" ref="CE170">AnualidadActivo(CE$2, $E170, $C170, $B170, $D170, Hombres!$A$1:$DW$117, Mujeres!$A$1:$DW$117)</f>
        <v>59655204.857084729</v>
      </c>
      <c r="CF170" s="48" cm="1">
        <f t="array" ref="CF170">AnualidadActivo(CF$2, $E170, $C170, $B170, $D170, Hombres!$A$1:$DW$117, Mujeres!$A$1:$DW$117)</f>
        <v>51231686.685981415</v>
      </c>
      <c r="CG170" s="48" cm="1">
        <f t="array" ref="CG170">AnualidadActivo(CG$2, $E170, $C170, $B170, $D170, Hombres!$A$1:$DW$117, Mujeres!$A$1:$DW$117)</f>
        <v>42878818.439269558</v>
      </c>
      <c r="CH170" s="48" cm="1">
        <f t="array" ref="CH170">AnualidadActivo(CH$2, $E170, $C170, $B170, $D170, Hombres!$A$1:$DW$117, Mujeres!$A$1:$DW$117)</f>
        <v>34842703.419517517</v>
      </c>
      <c r="CI170" s="48" cm="1">
        <f t="array" ref="CI170">AnualidadActivo(CI$2, $E170, $C170, $B170, $D170, Hombres!$A$1:$DW$117, Mujeres!$A$1:$DW$117)</f>
        <v>27365000.909925576</v>
      </c>
      <c r="CJ170" s="48" cm="1">
        <f t="array" ref="CJ170">AnualidadActivo(CJ$2, $E170, $C170, $B170, $D170, Hombres!$A$1:$DW$117, Mujeres!$A$1:$DW$117)</f>
        <v>20661919.910568506</v>
      </c>
      <c r="CK170" s="48" cm="1">
        <f t="array" ref="CK170">AnualidadActivo(CK$2, $E170, $C170, $B170, $D170, Hombres!$A$1:$DW$117, Mujeres!$A$1:$DW$117)</f>
        <v>14904048.039789166</v>
      </c>
      <c r="CL170" s="48" cm="1">
        <f t="array" ref="CL170">AnualidadActivo(CL$2, $E170, $C170, $B170, $D170, Hombres!$A$1:$DW$117, Mujeres!$A$1:$DW$117)</f>
        <v>10195712.548570866</v>
      </c>
      <c r="CM170" s="48" cm="1">
        <f t="array" ref="CM170">AnualidadActivo(CM$2, $E170, $C170, $B170, $D170, Hombres!$A$1:$DW$117, Mujeres!$A$1:$DW$117)</f>
        <v>6557707.7810333744</v>
      </c>
      <c r="CN170" s="48" cm="1">
        <f t="array" ref="CN170">AnualidadActivo(CN$2, $E170, $C170, $B170, $D170, Hombres!$A$1:$DW$117, Mujeres!$A$1:$DW$117)</f>
        <v>3924131.1623406783</v>
      </c>
      <c r="CO170" s="48" cm="1">
        <f t="array" ref="CO170">AnualidadActivo(CO$2, $E170, $C170, $B170, $D170, Hombres!$A$1:$DW$117, Mujeres!$A$1:$DW$117)</f>
        <v>2156640.9172044997</v>
      </c>
      <c r="CP170" s="48" cm="1">
        <f t="array" ref="CP170">AnualidadActivo(CP$2, $E170, $C170, $B170, $D170, Hombres!$A$1:$DW$117, Mujeres!$A$1:$DW$117)</f>
        <v>1071237.9527813089</v>
      </c>
      <c r="CQ170" s="48" cm="1">
        <f t="array" ref="CQ170">AnualidadActivo(CQ$2, $E170, $C170, $B170, $D170, Hombres!$A$1:$DW$117, Mujeres!$A$1:$DW$117)</f>
        <v>471247.75004657329</v>
      </c>
      <c r="CR170" s="48" cm="1">
        <f t="array" ref="CR170">AnualidadActivo(CR$2, $E170, $C170, $B170, $D170, Hombres!$A$1:$DW$117, Mujeres!$A$1:$DW$117)</f>
        <v>0</v>
      </c>
      <c r="CS170" s="48" cm="1">
        <f t="array" ref="CS170">AnualidadActivo(CS$2, $E170, $C170, $B170, $D170, Hombres!$A$1:$DW$117, Mujeres!$A$1:$DW$117)</f>
        <v>0</v>
      </c>
      <c r="CT170" s="48" cm="1">
        <f t="array" ref="CT170">AnualidadActivo(CT$2, $E170, $C170, $B170, $D170, Hombres!$A$1:$DW$117, Mujeres!$A$1:$DW$117)</f>
        <v>0</v>
      </c>
      <c r="CU170" s="48" cm="1">
        <f t="array" ref="CU170">AnualidadActivo(CU$2, $E170, $C170, $B170, $D170, Hombres!$A$1:$DW$117, Mujeres!$A$1:$DW$117)</f>
        <v>0</v>
      </c>
      <c r="CV170" s="48" cm="1">
        <f t="array" ref="CV170">AnualidadActivo(CV$2, $E170, $C170, $B170, $D170, Hombres!$A$1:$DW$117, Mujeres!$A$1:$DW$117)</f>
        <v>0</v>
      </c>
      <c r="CW170" s="48" cm="1">
        <f t="array" ref="CW170">AnualidadActivo(CW$2, $E170, $C170, $B170, $D170, Hombres!$A$1:$DW$117, Mujeres!$A$1:$DW$117)</f>
        <v>0</v>
      </c>
      <c r="CX170" s="48" cm="1">
        <f t="array" ref="CX170">AnualidadActivo(CX$2, $E170, $C170, $B170, $D170, Hombres!$A$1:$DW$117, Mujeres!$A$1:$DW$117)</f>
        <v>0</v>
      </c>
      <c r="CY170" s="48" cm="1">
        <f t="array" ref="CY170">AnualidadActivo(CY$2, $E170, $C170, $B170, $D170, Hombres!$A$1:$DW$117, Mujeres!$A$1:$DW$117)</f>
        <v>0</v>
      </c>
      <c r="CZ170" s="48" cm="1">
        <f t="array" ref="CZ170">AnualidadActivo(CZ$2, $E170, $C170, $B170, $D170, Hombres!$A$1:$DW$117, Mujeres!$A$1:$DW$117)</f>
        <v>0</v>
      </c>
      <c r="DA170" s="48" cm="1">
        <f t="array" ref="DA170">AnualidadActivo(DA$2, $E170, $C170, $B170, $D170, Hombres!$A$1:$DW$117, Mujeres!$A$1:$DW$117)</f>
        <v>0</v>
      </c>
      <c r="DD170" s="21"/>
      <c r="DE170" s="48" cm="1">
        <f t="array" ref="DE170">beneficio_muerte_individual_activo(DE$2,$F170,$D170, Hombres!$A$1:$DW$117, Mujeres!$A$1:$DW$117)</f>
        <v>0</v>
      </c>
      <c r="DF170" s="48" cm="1">
        <f t="array" ref="DF170">beneficio_muerte_individual_activo(DF$2,$F170,$D170, Hombres!$A$1:$DW$117, Mujeres!$A$1:$DW$117)</f>
        <v>2086.6869187500001</v>
      </c>
      <c r="DG170" s="48" cm="1">
        <f t="array" ref="DG170">beneficio_muerte_individual_activo(DG$2,$F170,$D170, Hombres!$A$1:$DW$117, Mujeres!$A$1:$DW$117)</f>
        <v>2180.2617285597894</v>
      </c>
      <c r="DH170" s="48" cm="1">
        <f t="array" ref="DH170">beneficio_muerte_individual_activo(DH$2,$F170,$D170, Hombres!$A$1:$DW$117, Mujeres!$A$1:$DW$117)</f>
        <v>2274.7150693807989</v>
      </c>
      <c r="DI170" s="48" cm="1">
        <f t="array" ref="DI170">beneficio_muerte_individual_activo(DI$2,$F170,$D170, Hombres!$A$1:$DW$117, Mujeres!$A$1:$DW$117)</f>
        <v>2372.5382374069291</v>
      </c>
      <c r="DJ170" s="48" cm="1">
        <f t="array" ref="DJ170">beneficio_muerte_individual_activo(DJ$2,$F170,$D170, Hombres!$A$1:$DW$117, Mujeres!$A$1:$DW$117)</f>
        <v>2492.68104397354</v>
      </c>
      <c r="DK170" s="48" cm="1">
        <f t="array" ref="DK170">beneficio_muerte_individual_activo(DK$2,$F170,$D170, Hombres!$A$1:$DW$117, Mujeres!$A$1:$DW$117)</f>
        <v>2616.6404653193458</v>
      </c>
      <c r="DL170" s="48" cm="1">
        <f t="array" ref="DL170">beneficio_muerte_individual_activo(DL$2,$F170,$D170, Hombres!$A$1:$DW$117, Mujeres!$A$1:$DW$117)</f>
        <v>2743.8984038145222</v>
      </c>
      <c r="DM170" s="48" cm="1">
        <f t="array" ref="DM170">beneficio_muerte_individual_activo(DM$2,$F170,$D170, Hombres!$A$1:$DW$117, Mujeres!$A$1:$DW$117)</f>
        <v>2879.4187534633061</v>
      </c>
      <c r="DN170" s="48" cm="1">
        <f t="array" ref="DN170">beneficio_muerte_individual_activo(DN$2,$F170,$D170, Hombres!$A$1:$DW$117, Mujeres!$A$1:$DW$117)</f>
        <v>3029.6482881344227</v>
      </c>
      <c r="DO170" s="48" cm="1">
        <f t="array" ref="DO170">beneficio_muerte_individual_activo(DO$2,$F170,$D170, Hombres!$A$1:$DW$117, Mujeres!$A$1:$DW$117)</f>
        <v>3192.0550688318872</v>
      </c>
      <c r="DP170" s="48" cm="1">
        <f t="array" ref="DP170">beneficio_muerte_individual_activo(DP$2,$F170,$D170, Hombres!$A$1:$DW$117, Mujeres!$A$1:$DW$117)</f>
        <v>3367.0891724009216</v>
      </c>
      <c r="DQ170" s="48" cm="1">
        <f t="array" ref="DQ170">beneficio_muerte_individual_activo(DQ$2,$F170,$D170, Hombres!$A$1:$DW$117, Mujeres!$A$1:$DW$117)</f>
        <v>3582.525733799851</v>
      </c>
      <c r="DR170" s="48" cm="1">
        <f t="array" ref="DR170">beneficio_muerte_individual_activo(DR$2,$F170,$D170, Hombres!$A$1:$DW$117, Mujeres!$A$1:$DW$117)</f>
        <v>3872.990661734706</v>
      </c>
      <c r="DS170" s="48" cm="1">
        <f t="array" ref="DS170">beneficio_muerte_individual_activo(DS$2,$F170,$D170, Hombres!$A$1:$DW$117, Mujeres!$A$1:$DW$117)</f>
        <v>4205.476608058314</v>
      </c>
      <c r="DT170" s="48" cm="1">
        <f t="array" ref="DT170">beneficio_muerte_individual_activo(DT$2,$F170,$D170, Hombres!$A$1:$DW$117, Mujeres!$A$1:$DW$117)</f>
        <v>4553.021057138877</v>
      </c>
      <c r="DU170" s="48" cm="1">
        <f t="array" ref="DU170">beneficio_muerte_individual_activo(DU$2,$F170,$D170, Hombres!$A$1:$DW$117, Mujeres!$A$1:$DW$117)</f>
        <v>4875.8671752246655</v>
      </c>
      <c r="DV170" s="48" cm="1">
        <f t="array" ref="DV170">beneficio_muerte_individual_activo(DV$2,$F170,$D170, Hombres!$A$1:$DW$117, Mujeres!$A$1:$DW$117)</f>
        <v>5198.279985647363</v>
      </c>
      <c r="DW170" s="48" cm="1">
        <f t="array" ref="DW170">beneficio_muerte_individual_activo(DW$2,$F170,$D170, Hombres!$A$1:$DW$117, Mujeres!$A$1:$DW$117)</f>
        <v>5551.8327471460652</v>
      </c>
      <c r="DX170" s="48" cm="1">
        <f t="array" ref="DX170">beneficio_muerte_individual_activo(DX$2,$F170,$D170, Hombres!$A$1:$DW$117, Mujeres!$A$1:$DW$117)</f>
        <v>5935.3408174486603</v>
      </c>
      <c r="DY170" s="48" cm="1">
        <f t="array" ref="DY170">beneficio_muerte_individual_activo(DY$2,$F170,$D170, Hombres!$A$1:$DW$117, Mujeres!$A$1:$DW$117)</f>
        <v>6330.8356374748464</v>
      </c>
      <c r="DZ170" s="48" cm="1">
        <f t="array" ref="DZ170">beneficio_muerte_individual_activo(DZ$2,$F170,$D170, Hombres!$A$1:$DW$117, Mujeres!$A$1:$DW$117)</f>
        <v>6728.3037173966168</v>
      </c>
      <c r="EA170" s="48" cm="1">
        <f t="array" ref="EA170">beneficio_muerte_individual_activo(EA$2,$F170,$D170, Hombres!$A$1:$DW$117, Mujeres!$A$1:$DW$117)</f>
        <v>7164.5188087748429</v>
      </c>
      <c r="EB170" s="48" cm="1">
        <f t="array" ref="EB170">beneficio_muerte_individual_activo(EB$2,$F170,$D170, Hombres!$A$1:$DW$117, Mujeres!$A$1:$DW$117)</f>
        <v>7719.7149956977337</v>
      </c>
      <c r="EC170" s="48" cm="1">
        <f t="array" ref="EC170">beneficio_muerte_individual_activo(EC$2,$F170,$D170, Hombres!$A$1:$DW$117, Mujeres!$A$1:$DW$117)</f>
        <v>8358.2146096615779</v>
      </c>
      <c r="ED170" s="48" cm="1">
        <f t="array" ref="ED170">beneficio_muerte_individual_activo(ED$2,$F170,$D170, Hombres!$A$1:$DW$117, Mujeres!$A$1:$DW$117)</f>
        <v>9015.1213520141682</v>
      </c>
      <c r="EE170" s="48" cm="1">
        <f t="array" ref="EE170">beneficio_muerte_individual_activo(EE$2,$F170,$D170, Hombres!$A$1:$DW$117, Mujeres!$A$1:$DW$117)</f>
        <v>9605.4583993445194</v>
      </c>
      <c r="EF170" s="48" cm="1">
        <f t="array" ref="EF170">beneficio_muerte_individual_activo(EF$2,$F170,$D170, Hombres!$A$1:$DW$117, Mujeres!$A$1:$DW$117)</f>
        <v>10181.151672791919</v>
      </c>
      <c r="EG170" s="48" cm="1">
        <f t="array" ref="EG170">beneficio_muerte_individual_activo(EG$2,$F170,$D170, Hombres!$A$1:$DW$117, Mujeres!$A$1:$DW$117)</f>
        <v>10855.516321510495</v>
      </c>
      <c r="EH170" s="48" cm="1">
        <f t="array" ref="EH170">beneficio_muerte_individual_activo(EH$2,$F170,$D170, Hombres!$A$1:$DW$117, Mujeres!$A$1:$DW$117)</f>
        <v>11709.586088580145</v>
      </c>
      <c r="EI170" s="48" cm="1">
        <f t="array" ref="EI170">beneficio_muerte_individual_activo(EI$2,$F170,$D170, Hombres!$A$1:$DW$117, Mujeres!$A$1:$DW$117)</f>
        <v>12752.024490617727</v>
      </c>
      <c r="EJ170" s="48" cm="1">
        <f t="array" ref="EJ170">beneficio_muerte_individual_activo(EJ$2,$F170,$D170, Hombres!$A$1:$DW$117, Mujeres!$A$1:$DW$117)</f>
        <v>13969.697187365131</v>
      </c>
      <c r="EK170" s="48" cm="1">
        <f t="array" ref="EK170">beneficio_muerte_individual_activo(EK$2,$F170,$D170, Hombres!$A$1:$DW$117, Mujeres!$A$1:$DW$117)</f>
        <v>9217.0211820013665</v>
      </c>
      <c r="EL170" s="48" cm="1">
        <f t="array" ref="EL170">beneficio_muerte_individual_activo(EL$2,$F170,$D170, Hombres!$A$1:$DW$117, Mujeres!$A$1:$DW$117)</f>
        <v>10112.757764416265</v>
      </c>
      <c r="EM170" s="48" cm="1">
        <f t="array" ref="EM170">beneficio_muerte_individual_activo(EM$2,$F170,$D170, Hombres!$A$1:$DW$117, Mujeres!$A$1:$DW$117)</f>
        <v>10949.610604413652</v>
      </c>
      <c r="EN170" s="48" cm="1">
        <f t="array" ref="EN170">beneficio_muerte_individual_activo(EN$2,$F170,$D170, Hombres!$A$1:$DW$117, Mujeres!$A$1:$DW$117)</f>
        <v>11699.25071140414</v>
      </c>
      <c r="EO170" s="48" cm="1">
        <f t="array" ref="EO170">beneficio_muerte_individual_activo(EO$2,$F170,$D170, Hombres!$A$1:$DW$117, Mujeres!$A$1:$DW$117)</f>
        <v>12450.883279509524</v>
      </c>
      <c r="EP170" s="48" cm="1">
        <f t="array" ref="EP170">beneficio_muerte_individual_activo(EP$2,$F170,$D170, Hombres!$A$1:$DW$117, Mujeres!$A$1:$DW$117)</f>
        <v>13341.345881970257</v>
      </c>
      <c r="EQ170" s="48" cm="1">
        <f t="array" ref="EQ170">beneficio_muerte_individual_activo(EQ$2,$F170,$D170, Hombres!$A$1:$DW$117, Mujeres!$A$1:$DW$117)</f>
        <v>14440.429405360803</v>
      </c>
      <c r="ER170" s="48" cm="1">
        <f t="array" ref="ER170">beneficio_muerte_individual_activo(ER$2,$F170,$D170, Hombres!$A$1:$DW$117, Mujeres!$A$1:$DW$117)</f>
        <v>15815.739268215077</v>
      </c>
      <c r="ES170" s="48" cm="1">
        <f t="array" ref="ES170">beneficio_muerte_individual_activo(ES$2,$F170,$D170, Hombres!$A$1:$DW$117, Mujeres!$A$1:$DW$117)</f>
        <v>17635.715634948294</v>
      </c>
      <c r="ET170" s="48" cm="1">
        <f t="array" ref="ET170">beneficio_muerte_individual_activo(ET$2,$F170,$D170, Hombres!$A$1:$DW$117, Mujeres!$A$1:$DW$117)</f>
        <v>19911.587497480785</v>
      </c>
      <c r="EU170" s="48" cm="1">
        <f t="array" ref="EU170">beneficio_muerte_individual_activo(EU$2,$F170,$D170, Hombres!$A$1:$DW$117, Mujeres!$A$1:$DW$117)</f>
        <v>22331.835802881793</v>
      </c>
      <c r="EV170" s="48" cm="1">
        <f t="array" ref="EV170">beneficio_muerte_individual_activo(EV$2,$F170,$D170, Hombres!$A$1:$DW$117, Mujeres!$A$1:$DW$117)</f>
        <v>24589.632342018649</v>
      </c>
      <c r="EW170" s="48" cm="1">
        <f t="array" ref="EW170">beneficio_muerte_individual_activo(EW$2,$F170,$D170, Hombres!$A$1:$DW$117, Mujeres!$A$1:$DW$117)</f>
        <v>26697.592280172998</v>
      </c>
      <c r="EX170" s="48" cm="1">
        <f t="array" ref="EX170">beneficio_muerte_individual_activo(EX$2,$F170,$D170, Hombres!$A$1:$DW$117, Mujeres!$A$1:$DW$117)</f>
        <v>29042.163910655494</v>
      </c>
      <c r="EY170" s="48" cm="1">
        <f t="array" ref="EY170">beneficio_muerte_individual_activo(EY$2,$F170,$D170, Hombres!$A$1:$DW$117, Mujeres!$A$1:$DW$117)</f>
        <v>32020.695727868748</v>
      </c>
      <c r="EZ170" s="48" cm="1">
        <f t="array" ref="EZ170">beneficio_muerte_individual_activo(EZ$2,$F170,$D170, Hombres!$A$1:$DW$117, Mujeres!$A$1:$DW$117)</f>
        <v>35847.609512362447</v>
      </c>
      <c r="FA170" s="48" cm="1">
        <f t="array" ref="FA170">beneficio_muerte_individual_activo(FA$2,$F170,$D170, Hombres!$A$1:$DW$117, Mujeres!$A$1:$DW$117)</f>
        <v>40489.472924095731</v>
      </c>
      <c r="FB170" s="48" cm="1">
        <f t="array" ref="FB170">beneficio_muerte_individual_activo(FB$2,$F170,$D170, Hombres!$A$1:$DW$117, Mujeres!$A$1:$DW$117)</f>
        <v>48412.150112893592</v>
      </c>
      <c r="FC170" s="48" cm="1">
        <f t="array" ref="FC170">beneficio_muerte_individual_activo(FC$2,$F170,$D170, Hombres!$A$1:$DW$117, Mujeres!$A$1:$DW$117)</f>
        <v>53592.953572053506</v>
      </c>
      <c r="FD170" s="48" cm="1">
        <f t="array" ref="FD170">beneficio_muerte_individual_activo(FD$2,$F170,$D170, Hombres!$A$1:$DW$117, Mujeres!$A$1:$DW$117)</f>
        <v>59153.761895429423</v>
      </c>
      <c r="FE170" s="48" cm="1">
        <f t="array" ref="FE170">beneficio_muerte_individual_activo(FE$2,$F170,$D170, Hombres!$A$1:$DW$117, Mujeres!$A$1:$DW$117)</f>
        <v>65138.06183707442</v>
      </c>
      <c r="FF170" s="48" cm="1">
        <f t="array" ref="FF170">beneficio_muerte_individual_activo(FF$2,$F170,$D170, Hombres!$A$1:$DW$117, Mujeres!$A$1:$DW$117)</f>
        <v>71518.134446157041</v>
      </c>
      <c r="FG170" s="48" cm="1">
        <f t="array" ref="FG170">beneficio_muerte_individual_activo(FG$2,$F170,$D170, Hombres!$A$1:$DW$117, Mujeres!$A$1:$DW$117)</f>
        <v>78247.080292724277</v>
      </c>
      <c r="FH170" s="48" cm="1">
        <f t="array" ref="FH170">beneficio_muerte_individual_activo(FH$2,$F170,$D170, Hombres!$A$1:$DW$117, Mujeres!$A$1:$DW$117)</f>
        <v>85263.816248519404</v>
      </c>
      <c r="FI170" s="48" cm="1">
        <f t="array" ref="FI170">beneficio_muerte_individual_activo(FI$2,$F170,$D170, Hombres!$A$1:$DW$117, Mujeres!$A$1:$DW$117)</f>
        <v>92496.171912893609</v>
      </c>
      <c r="FJ170" s="48" cm="1">
        <f t="array" ref="FJ170">beneficio_muerte_individual_activo(FJ$2,$F170,$D170, Hombres!$A$1:$DW$117, Mujeres!$A$1:$DW$117)</f>
        <v>99847.335710447718</v>
      </c>
      <c r="FK170" s="48" cm="1">
        <f t="array" ref="FK170">beneficio_muerte_individual_activo(FK$2,$F170,$D170, Hombres!$A$1:$DW$117, Mujeres!$A$1:$DW$117)</f>
        <v>107140.37047606679</v>
      </c>
      <c r="FL170" s="48" cm="1">
        <f t="array" ref="FL170">beneficio_muerte_individual_activo(FL$2,$F170,$D170, Hombres!$A$1:$DW$117, Mujeres!$A$1:$DW$117)</f>
        <v>114163.30075666749</v>
      </c>
      <c r="FM170" s="48" cm="1">
        <f t="array" ref="FM170">beneficio_muerte_individual_activo(FM$2,$F170,$D170, Hombres!$A$1:$DW$117, Mujeres!$A$1:$DW$117)</f>
        <v>120675.09013000052</v>
      </c>
      <c r="FN170" s="48" cm="1">
        <f t="array" ref="FN170">beneficio_muerte_individual_activo(FN$2,$F170,$D170, Hombres!$A$1:$DW$117, Mujeres!$A$1:$DW$117)</f>
        <v>126462.78942584095</v>
      </c>
      <c r="FO170" s="48" cm="1">
        <f t="array" ref="FO170">beneficio_muerte_individual_activo(FO$2,$F170,$D170, Hombres!$A$1:$DW$117, Mujeres!$A$1:$DW$117)</f>
        <v>131291.39840958561</v>
      </c>
      <c r="FP170" s="48" cm="1">
        <f t="array" ref="FP170">beneficio_muerte_individual_activo(FP$2,$F170,$D170, Hombres!$A$1:$DW$117, Mujeres!$A$1:$DW$117)</f>
        <v>134822.3678955544</v>
      </c>
      <c r="FQ170" s="108" cm="1">
        <f t="array" ref="FQ170">beneficio_muerte_individual_activo(FQ$2,$F170,$D170, Hombres!$A$1:$DW$117, Mujeres!$A$1:$DW$117)</f>
        <v>136620.48424783238</v>
      </c>
      <c r="FR170" s="48" cm="1">
        <f t="array" ref="FR170">beneficio_muerte_individual_activo(FR$2,$F170,$D170, Hombres!$A$1:$DW$117, Mujeres!$A$1:$DW$117)</f>
        <v>136312.57732125488</v>
      </c>
      <c r="FS170" s="48" cm="1">
        <f t="array" ref="FS170">beneficio_muerte_individual_activo(FS$2,$F170,$D170, Hombres!$A$1:$DW$117, Mujeres!$A$1:$DW$117)</f>
        <v>133664.79302091661</v>
      </c>
      <c r="FT170" s="48" cm="1">
        <f t="array" ref="FT170">beneficio_muerte_individual_activo(FT$2,$F170,$D170, Hombres!$A$1:$DW$117, Mujeres!$A$1:$DW$117)</f>
        <v>128522.03482951183</v>
      </c>
      <c r="FU170" s="48" cm="1">
        <f t="array" ref="FU170">beneficio_muerte_individual_activo(FU$2,$F170,$D170, Hombres!$A$1:$DW$117, Mujeres!$A$1:$DW$117)</f>
        <v>120797.03704364624</v>
      </c>
      <c r="FV170" s="48" cm="1">
        <f t="array" ref="FV170">beneficio_muerte_individual_activo(FV$2,$F170,$D170, Hombres!$A$1:$DW$117, Mujeres!$A$1:$DW$117)</f>
        <v>110545.0921815982</v>
      </c>
      <c r="FW170" s="48" cm="1">
        <f t="array" ref="FW170">beneficio_muerte_individual_activo(FW$2,$F170,$D170, Hombres!$A$1:$DW$117, Mujeres!$A$1:$DW$117)</f>
        <v>98089.314869107489</v>
      </c>
      <c r="FX170" s="48" cm="1">
        <f t="array" ref="FX170">beneficio_muerte_individual_activo(FX$2,$F170,$D170, Hombres!$A$1:$DW$117, Mujeres!$A$1:$DW$117)</f>
        <v>84020.467169281663</v>
      </c>
      <c r="FY170" s="48" cm="1">
        <f t="array" ref="FY170">beneficio_muerte_individual_activo(FY$2,$F170,$D170, Hombres!$A$1:$DW$117, Mujeres!$A$1:$DW$117)</f>
        <v>69106.070075422584</v>
      </c>
      <c r="FZ170" s="48" cm="1">
        <f t="array" ref="FZ170">beneficio_muerte_individual_activo(FZ$2,$F170,$D170, Hombres!$A$1:$DW$117, Mujeres!$A$1:$DW$117)</f>
        <v>54219.324831157384</v>
      </c>
      <c r="GA170" s="48" cm="1">
        <f t="array" ref="GA170">beneficio_muerte_individual_activo(GA$2,$F170,$D170, Hombres!$A$1:$DW$117, Mujeres!$A$1:$DW$117)</f>
        <v>40261.679244317333</v>
      </c>
      <c r="GB170" s="48" cm="1">
        <f t="array" ref="GB170">beneficio_muerte_individual_activo(GB$2,$F170,$D170, Hombres!$A$1:$DW$117, Mujeres!$A$1:$DW$117)</f>
        <v>28042.8566800933</v>
      </c>
      <c r="GC170" s="48" cm="1">
        <f t="array" ref="GC170">beneficio_muerte_individual_activo(GC$2,$F170,$D170, Hombres!$A$1:$DW$117, Mujeres!$A$1:$DW$117)</f>
        <v>18126.90061353815</v>
      </c>
      <c r="GD170" s="48" cm="1">
        <f t="array" ref="GD170">beneficio_muerte_individual_activo(GD$2,$F170,$D170, Hombres!$A$1:$DW$117, Mujeres!$A$1:$DW$117)</f>
        <v>10732.296524767886</v>
      </c>
      <c r="GE170" s="48" cm="1">
        <f t="array" ref="GE170">beneficio_muerte_individual_activo(GE$2,$F170,$D170, Hombres!$A$1:$DW$117, Mujeres!$A$1:$DW$117)</f>
        <v>5725.3921968983341</v>
      </c>
      <c r="GF170" s="48" cm="1">
        <f t="array" ref="GF170">beneficio_muerte_individual_activo(GF$2,$F170,$D170, Hombres!$A$1:$DW$117, Mujeres!$A$1:$DW$117)</f>
        <v>2695.698569379198</v>
      </c>
      <c r="GG170" s="48" cm="1">
        <f t="array" ref="GG170">beneficio_muerte_individual_activo(GG$2,$F170,$D170, Hombres!$A$1:$DW$117, Mujeres!$A$1:$DW$117)</f>
        <v>1090.3394789304671</v>
      </c>
      <c r="GH170" s="48" cm="1">
        <f t="array" ref="GH170">beneficio_muerte_individual_activo(GH$2,$F170,$D170, Hombres!$A$1:$DW$117, Mujeres!$A$1:$DW$117)</f>
        <v>364.98320597643362</v>
      </c>
      <c r="GI170" s="48" cm="1">
        <f t="array" ref="GI170">beneficio_muerte_individual_activo(GI$2,$F170,$D170, Hombres!$A$1:$DW$117, Mujeres!$A$1:$DW$117)</f>
        <v>95.664400073884266</v>
      </c>
      <c r="GJ170" s="48" cm="1">
        <f t="array" ref="GJ170">beneficio_muerte_individual_activo(GJ$2,$F170,$D170, Hombres!$A$1:$DW$117, Mujeres!$A$1:$DW$117)</f>
        <v>17.909242183080849</v>
      </c>
      <c r="GK170" s="48" cm="1">
        <f t="array" ref="GK170">beneficio_muerte_individual_activo(GK$2,$F170,$D170, Hombres!$A$1:$DW$117, Mujeres!$A$1:$DW$117)</f>
        <v>2.0488414185239372</v>
      </c>
      <c r="GL170" s="48" cm="1">
        <f t="array" ref="GL170">beneficio_muerte_individual_activo(GL$2,$F170,$D170, Hombres!$A$1:$DW$117, Mujeres!$A$1:$DW$117)</f>
        <v>0</v>
      </c>
      <c r="GM170" s="48" cm="1">
        <f t="array" ref="GM170">beneficio_muerte_individual_activo(GM$2,$F170,$D170, Hombres!$A$1:$DW$117, Mujeres!$A$1:$DW$117)</f>
        <v>0</v>
      </c>
      <c r="GN170" s="48" cm="1">
        <f t="array" ref="GN170">beneficio_muerte_individual_activo(GN$2,$F170,$D170, Hombres!$A$1:$DW$117, Mujeres!$A$1:$DW$117)</f>
        <v>0</v>
      </c>
      <c r="GO170" s="48" cm="1">
        <f t="array" ref="GO170">beneficio_muerte_individual_activo(GO$2,$F170,$D170, Hombres!$A$1:$DW$117, Mujeres!$A$1:$DW$117)</f>
        <v>0</v>
      </c>
      <c r="GP170" s="48" cm="1">
        <f t="array" ref="GP170">beneficio_muerte_individual_activo(GP$2,$F170,$D170, Hombres!$A$1:$DW$117, Mujeres!$A$1:$DW$117)</f>
        <v>0</v>
      </c>
      <c r="GQ170" s="48" cm="1">
        <f t="array" ref="GQ170">beneficio_muerte_individual_activo(GQ$2,$F170,$D170, Hombres!$A$1:$DW$117, Mujeres!$A$1:$DW$117)</f>
        <v>0</v>
      </c>
      <c r="GR170" s="48" cm="1">
        <f t="array" ref="GR170">beneficio_muerte_individual_activo(GR$2,$F170,$D170, Hombres!$A$1:$DW$117, Mujeres!$A$1:$DW$117)</f>
        <v>0</v>
      </c>
      <c r="GS170" s="48" cm="1">
        <f t="array" ref="GS170">beneficio_muerte_individual_activo(GS$2,$F170,$D170, Hombres!$A$1:$DW$117, Mujeres!$A$1:$DW$117)</f>
        <v>0</v>
      </c>
      <c r="GT170" s="48" cm="1">
        <f t="array" ref="GT170">beneficio_muerte_individual_activo(GT$2,$F170,$D170, Hombres!$A$1:$DW$117, Mujeres!$A$1:$DW$117)</f>
        <v>0</v>
      </c>
      <c r="GU170" s="48" cm="1">
        <f t="array" ref="GU170">beneficio_muerte_individual_activo(GU$2,$F170,$D170, Hombres!$A$1:$DW$117, Mujeres!$A$1:$DW$117)</f>
        <v>0</v>
      </c>
      <c r="GV170" s="48" cm="1">
        <f t="array" ref="GV170">beneficio_muerte_individual_activo(GV$2,$F170,$D170, Hombres!$A$1:$DW$117, Mujeres!$A$1:$DW$117)</f>
        <v>0</v>
      </c>
    </row>
    <row r="171" spans="1:204" x14ac:dyDescent="0.35">
      <c r="A171" s="1">
        <f t="shared" si="2"/>
        <v>169</v>
      </c>
      <c r="B171" s="77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41" cm="1">
        <f t="array" ref="G171">PorcentajePension(C171,E171, D171)</f>
        <v>1</v>
      </c>
      <c r="I171" s="74"/>
      <c r="J171" s="48" cm="1">
        <f t="array" ref="J171">AnualidadActivo(J$2, $E171, $C171, $B171, $D171, Hombres!$A$1:$DW$117, Mujeres!$A$1:$DW$117)</f>
        <v>0</v>
      </c>
      <c r="K171" s="48" cm="1">
        <f t="array" ref="K171">AnualidadActivo(K$2, $E171, $C171, $B171, $D171, Hombres!$A$1:$DW$117, Mujeres!$A$1:$DW$117)</f>
        <v>0</v>
      </c>
      <c r="L171" s="48" cm="1">
        <f t="array" ref="L171">AnualidadActivo(L$2, $E171, $C171, $B171, $D171, Hombres!$A$1:$DW$117, Mujeres!$A$1:$DW$117)</f>
        <v>0</v>
      </c>
      <c r="M171" s="48" cm="1">
        <f t="array" ref="M171">AnualidadActivo(M$2, $E171, $C171, $B171, $D171, Hombres!$A$1:$DW$117, Mujeres!$A$1:$DW$117)</f>
        <v>0</v>
      </c>
      <c r="N171" s="48" cm="1">
        <f t="array" ref="N171">AnualidadActivo(N$2, $E171, $C171, $B171, $D171, Hombres!$A$1:$DW$117, Mujeres!$A$1:$DW$117)</f>
        <v>0</v>
      </c>
      <c r="O171" s="48" cm="1">
        <f t="array" ref="O171">AnualidadActivo(O$2, $E171, $C171, $B171, $D171, Hombres!$A$1:$DW$117, Mujeres!$A$1:$DW$117)</f>
        <v>0</v>
      </c>
      <c r="P171" s="48" cm="1">
        <f t="array" ref="P171">AnualidadActivo(P$2, $E171, $C171, $B171, $D171, Hombres!$A$1:$DW$117, Mujeres!$A$1:$DW$117)</f>
        <v>0</v>
      </c>
      <c r="Q171" s="48" cm="1">
        <f t="array" ref="Q171">AnualidadActivo(Q$2, $E171, $C171, $B171, $D171, Hombres!$A$1:$DW$117, Mujeres!$A$1:$DW$117)</f>
        <v>0</v>
      </c>
      <c r="R171" s="48" cm="1">
        <f t="array" ref="R171">AnualidadActivo(R$2, $E171, $C171, $B171, $D171, Hombres!$A$1:$DW$117, Mujeres!$A$1:$DW$117)</f>
        <v>0</v>
      </c>
      <c r="S171" s="48" cm="1">
        <f t="array" ref="S171">AnualidadActivo(S$2, $E171, $C171, $B171, $D171, Hombres!$A$1:$DW$117, Mujeres!$A$1:$DW$117)</f>
        <v>0</v>
      </c>
      <c r="T171" s="48" cm="1">
        <f t="array" ref="T171">AnualidadActivo(T$2, $E171, $C171, $B171, $D171, Hombres!$A$1:$DW$117, Mujeres!$A$1:$DW$117)</f>
        <v>0</v>
      </c>
      <c r="U171" s="48" cm="1">
        <f t="array" ref="U171">AnualidadActivo(U$2, $E171, $C171, $B171, $D171, Hombres!$A$1:$DW$117, Mujeres!$A$1:$DW$117)</f>
        <v>0</v>
      </c>
      <c r="V171" s="48" cm="1">
        <f t="array" ref="V171">AnualidadActivo(V$2, $E171, $C171, $B171, $D171, Hombres!$A$1:$DW$117, Mujeres!$A$1:$DW$117)</f>
        <v>0</v>
      </c>
      <c r="W171" s="48" cm="1">
        <f t="array" ref="W171">AnualidadActivo(W$2, $E171, $C171, $B171, $D171, Hombres!$A$1:$DW$117, Mujeres!$A$1:$DW$117)</f>
        <v>0</v>
      </c>
      <c r="X171" s="48" cm="1">
        <f t="array" ref="X171">AnualidadActivo(X$2, $E171, $C171, $B171, $D171, Hombres!$A$1:$DW$117, Mujeres!$A$1:$DW$117)</f>
        <v>0</v>
      </c>
      <c r="Y171" s="48" cm="1">
        <f t="array" ref="Y171">AnualidadActivo(Y$2, $E171, $C171, $B171, $D171, Hombres!$A$1:$DW$117, Mujeres!$A$1:$DW$117)</f>
        <v>0</v>
      </c>
      <c r="Z171" s="48" cm="1">
        <f t="array" ref="Z171">AnualidadActivo(Z$2, $E171, $C171, $B171, $D171, Hombres!$A$1:$DW$117, Mujeres!$A$1:$DW$117)</f>
        <v>0</v>
      </c>
      <c r="AA171" s="48" cm="1">
        <f t="array" ref="AA171">AnualidadActivo(AA$2, $E171, $C171, $B171, $D171, Hombres!$A$1:$DW$117, Mujeres!$A$1:$DW$117)</f>
        <v>0</v>
      </c>
      <c r="AB171" s="48" cm="1">
        <f t="array" ref="AB171">AnualidadActivo(AB$2, $E171, $C171, $B171, $D171, Hombres!$A$1:$DW$117, Mujeres!$A$1:$DW$117)</f>
        <v>0</v>
      </c>
      <c r="AC171" s="48" cm="1">
        <f t="array" ref="AC171">AnualidadActivo(AC$2, $E171, $C171, $B171, $D171, Hombres!$A$1:$DW$117, Mujeres!$A$1:$DW$117)</f>
        <v>0</v>
      </c>
      <c r="AD171" s="48" cm="1">
        <f t="array" ref="AD171">AnualidadActivo(AD$2, $E171, $C171, $B171, $D171, Hombres!$A$1:$DW$117, Mujeres!$A$1:$DW$117)</f>
        <v>0</v>
      </c>
      <c r="AE171" s="48" cm="1">
        <f t="array" ref="AE171">AnualidadActivo(AE$2, $E171, $C171, $B171, $D171, Hombres!$A$1:$DW$117, Mujeres!$A$1:$DW$117)</f>
        <v>0</v>
      </c>
      <c r="AF171" s="48" cm="1">
        <f t="array" ref="AF171">AnualidadActivo(AF$2, $E171, $C171, $B171, $D171, Hombres!$A$1:$DW$117, Mujeres!$A$1:$DW$117)</f>
        <v>0</v>
      </c>
      <c r="AG171" s="48" cm="1">
        <f t="array" ref="AG171">AnualidadActivo(AG$2, $E171, $C171, $B171, $D171, Hombres!$A$1:$DW$117, Mujeres!$A$1:$DW$117)</f>
        <v>0</v>
      </c>
      <c r="AH171" s="48" cm="1">
        <f t="array" ref="AH171">AnualidadActivo(AH$2, $E171, $C171, $B171, $D171, Hombres!$A$1:$DW$117, Mujeres!$A$1:$DW$117)</f>
        <v>0</v>
      </c>
      <c r="AI171" s="48" cm="1">
        <f t="array" ref="AI171">AnualidadActivo(AI$2, $E171, $C171, $B171, $D171, Hombres!$A$1:$DW$117, Mujeres!$A$1:$DW$117)</f>
        <v>0</v>
      </c>
      <c r="AJ171" s="48" cm="1">
        <f t="array" ref="AJ171">AnualidadActivo(AJ$2, $E171, $C171, $B171, $D171, Hombres!$A$1:$DW$117, Mujeres!$A$1:$DW$117)</f>
        <v>0</v>
      </c>
      <c r="AK171" s="48" cm="1">
        <f t="array" ref="AK171">AnualidadActivo(AK$2, $E171, $C171, $B171, $D171, Hombres!$A$1:$DW$117, Mujeres!$A$1:$DW$117)</f>
        <v>0</v>
      </c>
      <c r="AL171" s="48" cm="1">
        <f t="array" ref="AL171">AnualidadActivo(AL$2, $E171, $C171, $B171, $D171, Hombres!$A$1:$DW$117, Mujeres!$A$1:$DW$117)</f>
        <v>0</v>
      </c>
      <c r="AM171" s="48" cm="1">
        <f t="array" ref="AM171">AnualidadActivo(AM$2, $E171, $C171, $B171, $D171, Hombres!$A$1:$DW$117, Mujeres!$A$1:$DW$117)</f>
        <v>0</v>
      </c>
      <c r="AN171" s="48" cm="1">
        <f t="array" ref="AN171">AnualidadActivo(AN$2, $E171, $C171, $B171, $D171, Hombres!$A$1:$DW$117, Mujeres!$A$1:$DW$117)</f>
        <v>0</v>
      </c>
      <c r="AO171" s="48" cm="1">
        <f t="array" ref="AO171">AnualidadActivo(AO$2, $E171, $C171, $B171, $D171, Hombres!$A$1:$DW$117, Mujeres!$A$1:$DW$117)</f>
        <v>0</v>
      </c>
      <c r="AP171" s="48" cm="1">
        <f t="array" ref="AP171">AnualidadActivo(AP$2, $E171, $C171, $B171, $D171, Hombres!$A$1:$DW$117, Mujeres!$A$1:$DW$117)</f>
        <v>0</v>
      </c>
      <c r="AQ171" s="48" cm="1">
        <f t="array" ref="AQ171">AnualidadActivo(AQ$2, $E171, $C171, $B171, $D171, Hombres!$A$1:$DW$117, Mujeres!$A$1:$DW$117)</f>
        <v>0</v>
      </c>
      <c r="AR171" s="48" cm="1">
        <f t="array" ref="AR171">AnualidadActivo(AR$2, $E171, $C171, $B171, $D171, Hombres!$A$1:$DW$117, Mujeres!$A$1:$DW$117)</f>
        <v>0</v>
      </c>
      <c r="AS171" s="48" cm="1">
        <f t="array" ref="AS171">AnualidadActivo(AS$2, $E171, $C171, $B171, $D171, Hombres!$A$1:$DW$117, Mujeres!$A$1:$DW$117)</f>
        <v>0</v>
      </c>
      <c r="AT171" s="48" cm="1">
        <f t="array" ref="AT171">AnualidadActivo(AT$2, $E171, $C171, $B171, $D171, Hombres!$A$1:$DW$117, Mujeres!$A$1:$DW$117)</f>
        <v>0</v>
      </c>
      <c r="AU171" s="48" cm="1">
        <f t="array" ref="AU171">AnualidadActivo(AU$2, $E171, $C171, $B171, $D171, Hombres!$A$1:$DW$117, Mujeres!$A$1:$DW$117)</f>
        <v>0</v>
      </c>
      <c r="AV171" s="48" cm="1">
        <f t="array" ref="AV171">AnualidadActivo(AV$2, $E171, $C171, $B171, $D171, Hombres!$A$1:$DW$117, Mujeres!$A$1:$DW$117)</f>
        <v>0</v>
      </c>
      <c r="AW171" s="48" cm="1">
        <f t="array" ref="AW171">AnualidadActivo(AW$2, $E171, $C171, $B171, $D171, Hombres!$A$1:$DW$117, Mujeres!$A$1:$DW$117)</f>
        <v>0</v>
      </c>
      <c r="AX171" s="48" cm="1">
        <f t="array" ref="AX171">AnualidadActivo(AX$2, $E171, $C171, $B171, $D171, Hombres!$A$1:$DW$117, Mujeres!$A$1:$DW$117)</f>
        <v>71829893.693885192</v>
      </c>
      <c r="AY171" s="48" cm="1">
        <f t="array" ref="AY171">AnualidadActivo(AY$2, $E171, $C171, $B171, $D171, Hombres!$A$1:$DW$117, Mujeres!$A$1:$DW$117)</f>
        <v>73984790.504701734</v>
      </c>
      <c r="AZ171" s="48" cm="1">
        <f t="array" ref="AZ171">AnualidadActivo(AZ$2, $E171, $C171, $B171, $D171, Hombres!$A$1:$DW$117, Mujeres!$A$1:$DW$117)</f>
        <v>76204334.219842806</v>
      </c>
      <c r="BA171" s="48" cm="1">
        <f t="array" ref="BA171">AnualidadActivo(BA$2, $E171, $C171, $B171, $D171, Hombres!$A$1:$DW$117, Mujeres!$A$1:$DW$117)</f>
        <v>78490464.246438101</v>
      </c>
      <c r="BB171" s="48" cm="1">
        <f t="array" ref="BB171">AnualidadActivo(BB$2, $E171, $C171, $B171, $D171, Hombres!$A$1:$DW$117, Mujeres!$A$1:$DW$117)</f>
        <v>80845178.173831224</v>
      </c>
      <c r="BC171" s="48" cm="1">
        <f t="array" ref="BC171">AnualidadActivo(BC$2, $E171, $C171, $B171, $D171, Hombres!$A$1:$DW$117, Mujeres!$A$1:$DW$117)</f>
        <v>83036818.112618253</v>
      </c>
      <c r="BD171" s="48" cm="1">
        <f t="array" ref="BD171">AnualidadActivo(BD$2, $E171, $C171, $B171, $D171, Hombres!$A$1:$DW$117, Mujeres!$A$1:$DW$117)</f>
        <v>85263641.374989763</v>
      </c>
      <c r="BE171" s="48" cm="1">
        <f t="array" ref="BE171">AnualidadActivo(BE$2, $E171, $C171, $B171, $D171, Hombres!$A$1:$DW$117, Mujeres!$A$1:$DW$117)</f>
        <v>87526979.571162477</v>
      </c>
      <c r="BF171" s="48" cm="1">
        <f t="array" ref="BF171">AnualidadActivo(BF$2, $E171, $C171, $B171, $D171, Hombres!$A$1:$DW$117, Mujeres!$A$1:$DW$117)</f>
        <v>89828247.933326378</v>
      </c>
      <c r="BG171" s="48" cm="1">
        <f t="array" ref="BG171">AnualidadActivo(BG$2, $E171, $C171, $B171, $D171, Hombres!$A$1:$DW$117, Mujeres!$A$1:$DW$117)</f>
        <v>92166391.081741095</v>
      </c>
      <c r="BH171" s="48" cm="1">
        <f t="array" ref="BH171">AnualidadActivo(BH$2, $E171, $C171, $B171, $D171, Hombres!$A$1:$DW$117, Mujeres!$A$1:$DW$117)</f>
        <v>94537009.370568335</v>
      </c>
      <c r="BI171" s="48" cm="1">
        <f t="array" ref="BI171">AnualidadActivo(BI$2, $E171, $C171, $B171, $D171, Hombres!$A$1:$DW$117, Mujeres!$A$1:$DW$117)</f>
        <v>96933665.025385365</v>
      </c>
      <c r="BJ171" s="48" cm="1">
        <f t="array" ref="BJ171">AnualidadActivo(BJ$2, $E171, $C171, $B171, $D171, Hombres!$A$1:$DW$117, Mujeres!$A$1:$DW$117)</f>
        <v>99345751.392372906</v>
      </c>
      <c r="BK171" s="48" cm="1">
        <f t="array" ref="BK171">AnualidadActivo(BK$2, $E171, $C171, $B171, $D171, Hombres!$A$1:$DW$117, Mujeres!$A$1:$DW$117)</f>
        <v>101753977.64477873</v>
      </c>
      <c r="BL171" s="48" cm="1">
        <f t="array" ref="BL171">AnualidadActivo(BL$2, $E171, $C171, $B171, $D171, Hombres!$A$1:$DW$117, Mujeres!$A$1:$DW$117)</f>
        <v>104136442.63175014</v>
      </c>
      <c r="BM171" s="48" cm="1">
        <f t="array" ref="BM171">AnualidadActivo(BM$2, $E171, $C171, $B171, $D171, Hombres!$A$1:$DW$117, Mujeres!$A$1:$DW$117)</f>
        <v>106482296.36634897</v>
      </c>
      <c r="BN171" s="48" cm="1">
        <f t="array" ref="BN171">AnualidadActivo(BN$2, $E171, $C171, $B171, $D171, Hombres!$A$1:$DW$117, Mujeres!$A$1:$DW$117)</f>
        <v>108792715.69098264</v>
      </c>
      <c r="BO171" s="48" cm="1">
        <f t="array" ref="BO171">AnualidadActivo(BO$2, $E171, $C171, $B171, $D171, Hombres!$A$1:$DW$117, Mujeres!$A$1:$DW$117)</f>
        <v>111066959.85222621</v>
      </c>
      <c r="BP171" s="48" cm="1">
        <f t="array" ref="BP171">AnualidadActivo(BP$2, $E171, $C171, $B171, $D171, Hombres!$A$1:$DW$117, Mujeres!$A$1:$DW$117)</f>
        <v>113286267.07924025</v>
      </c>
      <c r="BQ171" s="48" cm="1">
        <f t="array" ref="BQ171">AnualidadActivo(BQ$2, $E171, $C171, $B171, $D171, Hombres!$A$1:$DW$117, Mujeres!$A$1:$DW$117)</f>
        <v>115413515.25296675</v>
      </c>
      <c r="BR171" s="48" cm="1">
        <f t="array" ref="BR171">AnualidadActivo(BR$2, $E171, $C171, $B171, $D171, Hombres!$A$1:$DW$117, Mujeres!$A$1:$DW$117)</f>
        <v>117401348.12728578</v>
      </c>
      <c r="BS171" s="48" cm="1">
        <f t="array" ref="BS171">AnualidadActivo(BS$2, $E171, $C171, $B171, $D171, Hombres!$A$1:$DW$117, Mujeres!$A$1:$DW$117)</f>
        <v>119200605.14647073</v>
      </c>
      <c r="BT171" s="48" cm="1">
        <f t="array" ref="BT171">AnualidadActivo(BT$2, $E171, $C171, $B171, $D171, Hombres!$A$1:$DW$117, Mujeres!$A$1:$DW$117)</f>
        <v>120637166.97387329</v>
      </c>
      <c r="BU171" s="48" cm="1">
        <f t="array" ref="BU171">AnualidadActivo(BU$2, $E171, $C171, $B171, $D171, Hombres!$A$1:$DW$117, Mujeres!$A$1:$DW$117)</f>
        <v>121804146.3862942</v>
      </c>
      <c r="BV171" s="48" cm="1">
        <f t="array" ref="BV171">AnualidadActivo(BV$2, $E171, $C171, $B171, $D171, Hombres!$A$1:$DW$117, Mujeres!$A$1:$DW$117)</f>
        <v>122653074.02659786</v>
      </c>
      <c r="BW171" s="48" cm="1">
        <f t="array" ref="BW171">AnualidadActivo(BW$2, $E171, $C171, $B171, $D171, Hombres!$A$1:$DW$117, Mujeres!$A$1:$DW$117)</f>
        <v>123134403.20214351</v>
      </c>
      <c r="BX171" s="48" cm="1">
        <f t="array" ref="BX171">AnualidadActivo(BX$2, $E171, $C171, $B171, $D171, Hombres!$A$1:$DW$117, Mujeres!$A$1:$DW$117)</f>
        <v>123198668.89419074</v>
      </c>
      <c r="BY171" s="48" cm="1">
        <f t="array" ref="BY171">AnualidadActivo(BY$2, $E171, $C171, $B171, $D171, Hombres!$A$1:$DW$117, Mujeres!$A$1:$DW$117)</f>
        <v>122788762.89903936</v>
      </c>
      <c r="BZ171" s="48" cm="1">
        <f t="array" ref="BZ171">AnualidadActivo(BZ$2, $E171, $C171, $B171, $D171, Hombres!$A$1:$DW$117, Mujeres!$A$1:$DW$117)</f>
        <v>121839032.58388455</v>
      </c>
      <c r="CA171" s="48" cm="1">
        <f t="array" ref="CA171">AnualidadActivo(CA$2, $E171, $C171, $B171, $D171, Hombres!$A$1:$DW$117, Mujeres!$A$1:$DW$117)</f>
        <v>120283759.52605385</v>
      </c>
      <c r="CB171" s="48" cm="1">
        <f t="array" ref="CB171">AnualidadActivo(CB$2, $E171, $C171, $B171, $D171, Hombres!$A$1:$DW$117, Mujeres!$A$1:$DW$117)</f>
        <v>118066300.15250754</v>
      </c>
      <c r="CC171" s="48" cm="1">
        <f t="array" ref="CC171">AnualidadActivo(CC$2, $E171, $C171, $B171, $D171, Hombres!$A$1:$DW$117, Mujeres!$A$1:$DW$117)</f>
        <v>115140783.35401274</v>
      </c>
      <c r="CD171" s="48" cm="1">
        <f t="array" ref="CD171">AnualidadActivo(CD$2, $E171, $C171, $B171, $D171, Hombres!$A$1:$DW$117, Mujeres!$A$1:$DW$117)</f>
        <v>111463307.97693044</v>
      </c>
      <c r="CE171" s="48" cm="1">
        <f t="array" ref="CE171">AnualidadActivo(CE$2, $E171, $C171, $B171, $D171, Hombres!$A$1:$DW$117, Mujeres!$A$1:$DW$117)</f>
        <v>106994886.74463283</v>
      </c>
      <c r="CF171" s="48" cm="1">
        <f t="array" ref="CF171">AnualidadActivo(CF$2, $E171, $C171, $B171, $D171, Hombres!$A$1:$DW$117, Mujeres!$A$1:$DW$117)</f>
        <v>101713028.84412757</v>
      </c>
      <c r="CG171" s="48" cm="1">
        <f t="array" ref="CG171">AnualidadActivo(CG$2, $E171, $C171, $B171, $D171, Hombres!$A$1:$DW$117, Mujeres!$A$1:$DW$117)</f>
        <v>95624541.252275497</v>
      </c>
      <c r="CH171" s="48" cm="1">
        <f t="array" ref="CH171">AnualidadActivo(CH$2, $E171, $C171, $B171, $D171, Hombres!$A$1:$DW$117, Mujeres!$A$1:$DW$117)</f>
        <v>88769607.464280918</v>
      </c>
      <c r="CI171" s="48" cm="1">
        <f t="array" ref="CI171">AnualidadActivo(CI$2, $E171, $C171, $B171, $D171, Hombres!$A$1:$DW$117, Mujeres!$A$1:$DW$117)</f>
        <v>81219956.164462581</v>
      </c>
      <c r="CJ171" s="48" cm="1">
        <f t="array" ref="CJ171">AnualidadActivo(CJ$2, $E171, $C171, $B171, $D171, Hombres!$A$1:$DW$117, Mujeres!$A$1:$DW$117)</f>
        <v>73082475.069954053</v>
      </c>
      <c r="CK171" s="48" cm="1">
        <f t="array" ref="CK171">AnualidadActivo(CK$2, $E171, $C171, $B171, $D171, Hombres!$A$1:$DW$117, Mujeres!$A$1:$DW$117)</f>
        <v>64507454.96613773</v>
      </c>
      <c r="CL171" s="48" cm="1">
        <f t="array" ref="CL171">AnualidadActivo(CL$2, $E171, $C171, $B171, $D171, Hombres!$A$1:$DW$117, Mujeres!$A$1:$DW$117)</f>
        <v>55693920.926428393</v>
      </c>
      <c r="CM171" s="48" cm="1">
        <f t="array" ref="CM171">AnualidadActivo(CM$2, $E171, $C171, $B171, $D171, Hombres!$A$1:$DW$117, Mujeres!$A$1:$DW$117)</f>
        <v>46879892.728499606</v>
      </c>
      <c r="CN171" s="48" cm="1">
        <f t="array" ref="CN171">AnualidadActivo(CN$2, $E171, $C171, $B171, $D171, Hombres!$A$1:$DW$117, Mujeres!$A$1:$DW$117)</f>
        <v>38323698.085193895</v>
      </c>
      <c r="CO171" s="48" cm="1">
        <f t="array" ref="CO171">AnualidadActivo(CO$2, $E171, $C171, $B171, $D171, Hombres!$A$1:$DW$117, Mujeres!$A$1:$DW$117)</f>
        <v>30286592.809062704</v>
      </c>
      <c r="CP171" s="48" cm="1">
        <f t="array" ref="CP171">AnualidadActivo(CP$2, $E171, $C171, $B171, $D171, Hombres!$A$1:$DW$117, Mujeres!$A$1:$DW$117)</f>
        <v>23013693.466320969</v>
      </c>
      <c r="CQ171" s="48" cm="1">
        <f t="array" ref="CQ171">AnualidadActivo(CQ$2, $E171, $C171, $B171, $D171, Hombres!$A$1:$DW$117, Mujeres!$A$1:$DW$117)</f>
        <v>16709279.104468059</v>
      </c>
      <c r="CR171" s="48" cm="1">
        <f t="array" ref="CR171">AnualidadActivo(CR$2, $E171, $C171, $B171, $D171, Hombres!$A$1:$DW$117, Mujeres!$A$1:$DW$117)</f>
        <v>11507429.646130679</v>
      </c>
      <c r="CS171" s="48" cm="1">
        <f t="array" ref="CS171">AnualidadActivo(CS$2, $E171, $C171, $B171, $D171, Hombres!$A$1:$DW$117, Mujeres!$A$1:$DW$117)</f>
        <v>7450951.9276446002</v>
      </c>
      <c r="CT171" s="48" cm="1">
        <f t="array" ref="CT171">AnualidadActivo(CT$2, $E171, $C171, $B171, $D171, Hombres!$A$1:$DW$117, Mujeres!$A$1:$DW$117)</f>
        <v>4487338.5776290298</v>
      </c>
      <c r="CU171" s="48" cm="1">
        <f t="array" ref="CU171">AnualidadActivo(CU$2, $E171, $C171, $B171, $D171, Hombres!$A$1:$DW$117, Mujeres!$A$1:$DW$117)</f>
        <v>2480892.7388852206</v>
      </c>
      <c r="CV171" s="48" cm="1">
        <f t="array" ref="CV171">AnualidadActivo(CV$2, $E171, $C171, $B171, $D171, Hombres!$A$1:$DW$117, Mujeres!$A$1:$DW$117)</f>
        <v>1238875.8874312211</v>
      </c>
      <c r="CW171" s="48" cm="1">
        <f t="array" ref="CW171">AnualidadActivo(CW$2, $E171, $C171, $B171, $D171, Hombres!$A$1:$DW$117, Mujeres!$A$1:$DW$117)</f>
        <v>547362.36960595578</v>
      </c>
      <c r="CX171" s="48" cm="1">
        <f t="array" ref="CX171">AnualidadActivo(CX$2, $E171, $C171, $B171, $D171, Hombres!$A$1:$DW$117, Mujeres!$A$1:$DW$117)</f>
        <v>0</v>
      </c>
      <c r="CY171" s="48" cm="1">
        <f t="array" ref="CY171">AnualidadActivo(CY$2, $E171, $C171, $B171, $D171, Hombres!$A$1:$DW$117, Mujeres!$A$1:$DW$117)</f>
        <v>0</v>
      </c>
      <c r="CZ171" s="48" cm="1">
        <f t="array" ref="CZ171">AnualidadActivo(CZ$2, $E171, $C171, $B171, $D171, Hombres!$A$1:$DW$117, Mujeres!$A$1:$DW$117)</f>
        <v>0</v>
      </c>
      <c r="DA171" s="48" cm="1">
        <f t="array" ref="DA171">AnualidadActivo(DA$2, $E171, $C171, $B171, $D171, Hombres!$A$1:$DW$117, Mujeres!$A$1:$DW$117)</f>
        <v>0</v>
      </c>
      <c r="DD171" s="21"/>
      <c r="DE171" s="48" cm="1">
        <f t="array" ref="DE171">beneficio_muerte_individual_activo(DE$2,$F171,$D171, Hombres!$A$1:$DW$117, Mujeres!$A$1:$DW$117)</f>
        <v>0</v>
      </c>
      <c r="DF171" s="48" cm="1">
        <f t="array" ref="DF171">beneficio_muerte_individual_activo(DF$2,$F171,$D171, Hombres!$A$1:$DW$117, Mujeres!$A$1:$DW$117)</f>
        <v>1553.0414068</v>
      </c>
      <c r="DG171" s="48" cm="1">
        <f t="array" ref="DG171">beneficio_muerte_individual_activo(DG$2,$F171,$D171, Hombres!$A$1:$DW$117, Mujeres!$A$1:$DW$117)</f>
        <v>1577.0563392985739</v>
      </c>
      <c r="DH171" s="48" cm="1">
        <f t="array" ref="DH171">beneficio_muerte_individual_activo(DH$2,$F171,$D171, Hombres!$A$1:$DW$117, Mujeres!$A$1:$DW$117)</f>
        <v>1596.5520103048234</v>
      </c>
      <c r="DI171" s="48" cm="1">
        <f t="array" ref="DI171">beneficio_muerte_individual_activo(DI$2,$F171,$D171, Hombres!$A$1:$DW$117, Mujeres!$A$1:$DW$117)</f>
        <v>1618.526484598726</v>
      </c>
      <c r="DJ171" s="48" cm="1">
        <f t="array" ref="DJ171">beneficio_muerte_individual_activo(DJ$2,$F171,$D171, Hombres!$A$1:$DW$117, Mujeres!$A$1:$DW$117)</f>
        <v>1657.4547902079091</v>
      </c>
      <c r="DK171" s="48" cm="1">
        <f t="array" ref="DK171">beneficio_muerte_individual_activo(DK$2,$F171,$D171, Hombres!$A$1:$DW$117, Mujeres!$A$1:$DW$117)</f>
        <v>1718.3046153008756</v>
      </c>
      <c r="DL171" s="48" cm="1">
        <f t="array" ref="DL171">beneficio_muerte_individual_activo(DL$2,$F171,$D171, Hombres!$A$1:$DW$117, Mujeres!$A$1:$DW$117)</f>
        <v>1797.0532173347972</v>
      </c>
      <c r="DM171" s="48" cm="1">
        <f t="array" ref="DM171">beneficio_muerte_individual_activo(DM$2,$F171,$D171, Hombres!$A$1:$DW$117, Mujeres!$A$1:$DW$117)</f>
        <v>1880.2068823880043</v>
      </c>
      <c r="DN171" s="48" cm="1">
        <f t="array" ref="DN171">beneficio_muerte_individual_activo(DN$2,$F171,$D171, Hombres!$A$1:$DW$117, Mujeres!$A$1:$DW$117)</f>
        <v>1958.7832426924267</v>
      </c>
      <c r="DO171" s="48" cm="1">
        <f t="array" ref="DO171">beneficio_muerte_individual_activo(DO$2,$F171,$D171, Hombres!$A$1:$DW$117, Mujeres!$A$1:$DW$117)</f>
        <v>2035.7764628264817</v>
      </c>
      <c r="DP171" s="48" cm="1">
        <f t="array" ref="DP171">beneficio_muerte_individual_activo(DP$2,$F171,$D171, Hombres!$A$1:$DW$117, Mujeres!$A$1:$DW$117)</f>
        <v>2139.0812027655938</v>
      </c>
      <c r="DQ171" s="48" cm="1">
        <f t="array" ref="DQ171">beneficio_muerte_individual_activo(DQ$2,$F171,$D171, Hombres!$A$1:$DW$117, Mujeres!$A$1:$DW$117)</f>
        <v>2250.2232545680586</v>
      </c>
      <c r="DR171" s="48" cm="1">
        <f t="array" ref="DR171">beneficio_muerte_individual_activo(DR$2,$F171,$D171, Hombres!$A$1:$DW$117, Mujeres!$A$1:$DW$117)</f>
        <v>2367.6886474422104</v>
      </c>
      <c r="DS171" s="48" cm="1">
        <f t="array" ref="DS171">beneficio_muerte_individual_activo(DS$2,$F171,$D171, Hombres!$A$1:$DW$117, Mujeres!$A$1:$DW$117)</f>
        <v>2490.4648818444157</v>
      </c>
      <c r="DT171" s="48" cm="1">
        <f t="array" ref="DT171">beneficio_muerte_individual_activo(DT$2,$F171,$D171, Hombres!$A$1:$DW$117, Mujeres!$A$1:$DW$117)</f>
        <v>2624.00462797918</v>
      </c>
      <c r="DU171" s="48" cm="1">
        <f t="array" ref="DU171">beneficio_muerte_individual_activo(DU$2,$F171,$D171, Hombres!$A$1:$DW$117, Mujeres!$A$1:$DW$117)</f>
        <v>2771.7532030414545</v>
      </c>
      <c r="DV171" s="48" cm="1">
        <f t="array" ref="DV171">beneficio_muerte_individual_activo(DV$2,$F171,$D171, Hombres!$A$1:$DW$117, Mujeres!$A$1:$DW$117)</f>
        <v>2935.6527505113513</v>
      </c>
      <c r="DW171" s="48" cm="1">
        <f t="array" ref="DW171">beneficio_muerte_individual_activo(DW$2,$F171,$D171, Hombres!$A$1:$DW$117, Mujeres!$A$1:$DW$117)</f>
        <v>3138.9831532144258</v>
      </c>
      <c r="DX171" s="48" cm="1">
        <f t="array" ref="DX171">beneficio_muerte_individual_activo(DX$2,$F171,$D171, Hombres!$A$1:$DW$117, Mujeres!$A$1:$DW$117)</f>
        <v>3409.9118216157281</v>
      </c>
      <c r="DY171" s="48" cm="1">
        <f t="array" ref="DY171">beneficio_muerte_individual_activo(DY$2,$F171,$D171, Hombres!$A$1:$DW$117, Mujeres!$A$1:$DW$117)</f>
        <v>3714.5178997273824</v>
      </c>
      <c r="DZ171" s="48" cm="1">
        <f t="array" ref="DZ171">beneficio_muerte_individual_activo(DZ$2,$F171,$D171, Hombres!$A$1:$DW$117, Mujeres!$A$1:$DW$117)</f>
        <v>4038.285675163123</v>
      </c>
      <c r="EA171" s="48" cm="1">
        <f t="array" ref="EA171">beneficio_muerte_individual_activo(EA$2,$F171,$D171, Hombres!$A$1:$DW$117, Mujeres!$A$1:$DW$117)</f>
        <v>4340.9915951473422</v>
      </c>
      <c r="EB171" s="48" cm="1">
        <f t="array" ref="EB171">beneficio_muerte_individual_activo(EB$2,$F171,$D171, Hombres!$A$1:$DW$117, Mujeres!$A$1:$DW$117)</f>
        <v>4641.9336960800838</v>
      </c>
      <c r="EC171" s="48" cm="1">
        <f t="array" ref="EC171">beneficio_muerte_individual_activo(EC$2,$F171,$D171, Hombres!$A$1:$DW$117, Mujeres!$A$1:$DW$117)</f>
        <v>4961.3284803365605</v>
      </c>
      <c r="ED171" s="48" cm="1">
        <f t="array" ref="ED171">beneficio_muerte_individual_activo(ED$2,$F171,$D171, Hombres!$A$1:$DW$117, Mujeres!$A$1:$DW$117)</f>
        <v>5295.5956845242245</v>
      </c>
      <c r="EE171" s="48" cm="1">
        <f t="array" ref="EE171">beneficio_muerte_individual_activo(EE$2,$F171,$D171, Hombres!$A$1:$DW$117, Mujeres!$A$1:$DW$117)</f>
        <v>5640.6591945323371</v>
      </c>
      <c r="EF171" s="48" cm="1">
        <f t="array" ref="EF171">beneficio_muerte_individual_activo(EF$2,$F171,$D171, Hombres!$A$1:$DW$117, Mujeres!$A$1:$DW$117)</f>
        <v>5993.9265607605148</v>
      </c>
      <c r="EG171" s="48" cm="1">
        <f t="array" ref="EG171">beneficio_muerte_individual_activo(EG$2,$F171,$D171, Hombres!$A$1:$DW$117, Mujeres!$A$1:$DW$117)</f>
        <v>6386.2756529019998</v>
      </c>
      <c r="EH171" s="48" cm="1">
        <f t="array" ref="EH171">beneficio_muerte_individual_activo(EH$2,$F171,$D171, Hombres!$A$1:$DW$117, Mujeres!$A$1:$DW$117)</f>
        <v>6883.7730875954894</v>
      </c>
      <c r="EI171" s="48" cm="1">
        <f t="array" ref="EI171">beneficio_muerte_individual_activo(EI$2,$F171,$D171, Hombres!$A$1:$DW$117, Mujeres!$A$1:$DW$117)</f>
        <v>7449.4338660839803</v>
      </c>
      <c r="EJ171" s="48" cm="1">
        <f t="array" ref="EJ171">beneficio_muerte_individual_activo(EJ$2,$F171,$D171, Hombres!$A$1:$DW$117, Mujeres!$A$1:$DW$117)</f>
        <v>8037.5988904652031</v>
      </c>
      <c r="EK171" s="48" cm="1">
        <f t="array" ref="EK171">beneficio_muerte_individual_activo(EK$2,$F171,$D171, Hombres!$A$1:$DW$117, Mujeres!$A$1:$DW$117)</f>
        <v>8569.6219048366638</v>
      </c>
      <c r="EL171" s="48" cm="1">
        <f t="array" ref="EL171">beneficio_muerte_individual_activo(EL$2,$F171,$D171, Hombres!$A$1:$DW$117, Mujeres!$A$1:$DW$117)</f>
        <v>9087.1752208446505</v>
      </c>
      <c r="EM171" s="48" cm="1">
        <f t="array" ref="EM171">beneficio_muerte_individual_activo(EM$2,$F171,$D171, Hombres!$A$1:$DW$117, Mujeres!$A$1:$DW$117)</f>
        <v>9681.8441565391968</v>
      </c>
      <c r="EN171" s="48" cm="1">
        <f t="array" ref="EN171">beneficio_muerte_individual_activo(EN$2,$F171,$D171, Hombres!$A$1:$DW$117, Mujeres!$A$1:$DW$117)</f>
        <v>10434.598262454156</v>
      </c>
      <c r="EO171" s="48" cm="1">
        <f t="array" ref="EO171">beneficio_muerte_individual_activo(EO$2,$F171,$D171, Hombres!$A$1:$DW$117, Mujeres!$A$1:$DW$117)</f>
        <v>11376.84544312602</v>
      </c>
      <c r="EP171" s="48" cm="1">
        <f t="array" ref="EP171">beneficio_muerte_individual_activo(EP$2,$F171,$D171, Hombres!$A$1:$DW$117, Mujeres!$A$1:$DW$117)</f>
        <v>12503.486967983486</v>
      </c>
      <c r="EQ171" s="48" cm="1">
        <f t="array" ref="EQ171">beneficio_muerte_individual_activo(EQ$2,$F171,$D171, Hombres!$A$1:$DW$117, Mujeres!$A$1:$DW$117)</f>
        <v>8281.4033983758982</v>
      </c>
      <c r="ER171" s="48" cm="1">
        <f t="array" ref="ER171">beneficio_muerte_individual_activo(ER$2,$F171,$D171, Hombres!$A$1:$DW$117, Mujeres!$A$1:$DW$117)</f>
        <v>9103.1124348594822</v>
      </c>
      <c r="ES171" s="48" cm="1">
        <f t="array" ref="ES171">beneficio_muerte_individual_activo(ES$2,$F171,$D171, Hombres!$A$1:$DW$117, Mujeres!$A$1:$DW$117)</f>
        <v>9853.6382353555346</v>
      </c>
      <c r="ET171" s="48" cm="1">
        <f t="array" ref="ET171">beneficio_muerte_individual_activo(ET$2,$F171,$D171, Hombres!$A$1:$DW$117, Mujeres!$A$1:$DW$117)</f>
        <v>10527.699307537079</v>
      </c>
      <c r="EU171" s="48" cm="1">
        <f t="array" ref="EU171">beneficio_muerte_individual_activo(EU$2,$F171,$D171, Hombres!$A$1:$DW$117, Mujeres!$A$1:$DW$117)</f>
        <v>11219.264613294949</v>
      </c>
      <c r="EV171" s="48" cm="1">
        <f t="array" ref="EV171">beneficio_muerte_individual_activo(EV$2,$F171,$D171, Hombres!$A$1:$DW$117, Mujeres!$A$1:$DW$117)</f>
        <v>12046.339559345985</v>
      </c>
      <c r="EW171" s="48" cm="1">
        <f t="array" ref="EW171">beneficio_muerte_individual_activo(EW$2,$F171,$D171, Hombres!$A$1:$DW$117, Mujeres!$A$1:$DW$117)</f>
        <v>13050.091241287668</v>
      </c>
      <c r="EX171" s="48" cm="1">
        <f t="array" ref="EX171">beneficio_muerte_individual_activo(EX$2,$F171,$D171, Hombres!$A$1:$DW$117, Mujeres!$A$1:$DW$117)</f>
        <v>14300.799108848531</v>
      </c>
      <c r="EY171" s="48" cm="1">
        <f t="array" ref="EY171">beneficio_muerte_individual_activo(EY$2,$F171,$D171, Hombres!$A$1:$DW$117, Mujeres!$A$1:$DW$117)</f>
        <v>15994.039455702885</v>
      </c>
      <c r="EZ171" s="48" cm="1">
        <f t="array" ref="EZ171">beneficio_muerte_individual_activo(EZ$2,$F171,$D171, Hombres!$A$1:$DW$117, Mujeres!$A$1:$DW$117)</f>
        <v>18155.086047929839</v>
      </c>
      <c r="FA171" s="48" cm="1">
        <f t="array" ref="FA171">beneficio_muerte_individual_activo(FA$2,$F171,$D171, Hombres!$A$1:$DW$117, Mujeres!$A$1:$DW$117)</f>
        <v>20466.518742612989</v>
      </c>
      <c r="FB171" s="48" cm="1">
        <f t="array" ref="FB171">beneficio_muerte_individual_activo(FB$2,$F171,$D171, Hombres!$A$1:$DW$117, Mujeres!$A$1:$DW$117)</f>
        <v>22594.152254834538</v>
      </c>
      <c r="FC171" s="48" cm="1">
        <f t="array" ref="FC171">beneficio_muerte_individual_activo(FC$2,$F171,$D171, Hombres!$A$1:$DW$117, Mujeres!$A$1:$DW$117)</f>
        <v>24556.543499208132</v>
      </c>
      <c r="FD171" s="48" cm="1">
        <f t="array" ref="FD171">beneficio_muerte_individual_activo(FD$2,$F171,$D171, Hombres!$A$1:$DW$117, Mujeres!$A$1:$DW$117)</f>
        <v>26775.505314002105</v>
      </c>
      <c r="FE171" s="48" cm="1">
        <f t="array" ref="FE171">beneficio_muerte_individual_activo(FE$2,$F171,$D171, Hombres!$A$1:$DW$117, Mujeres!$A$1:$DW$117)</f>
        <v>29656.846643889232</v>
      </c>
      <c r="FF171" s="48" cm="1">
        <f t="array" ref="FF171">beneficio_muerte_individual_activo(FF$2,$F171,$D171, Hombres!$A$1:$DW$117, Mujeres!$A$1:$DW$117)</f>
        <v>33387.682980971564</v>
      </c>
      <c r="FG171" s="48" cm="1">
        <f t="array" ref="FG171">beneficio_muerte_individual_activo(FG$2,$F171,$D171, Hombres!$A$1:$DW$117, Mujeres!$A$1:$DW$117)</f>
        <v>37890.377787145691</v>
      </c>
      <c r="FH171" s="48" cm="1">
        <f t="array" ref="FH171">beneficio_muerte_individual_activo(FH$2,$F171,$D171, Hombres!$A$1:$DW$117, Mujeres!$A$1:$DW$117)</f>
        <v>45640.509924604819</v>
      </c>
      <c r="FI171" s="48" cm="1">
        <f t="array" ref="FI171">beneficio_muerte_individual_activo(FI$2,$F171,$D171, Hombres!$A$1:$DW$117, Mujeres!$A$1:$DW$117)</f>
        <v>50725.767497148794</v>
      </c>
      <c r="FJ171" s="48" cm="1">
        <f t="array" ref="FJ171">beneficio_muerte_individual_activo(FJ$2,$F171,$D171, Hombres!$A$1:$DW$117, Mujeres!$A$1:$DW$117)</f>
        <v>56267.341260621652</v>
      </c>
      <c r="FK171" s="48" cm="1">
        <f t="array" ref="FK171">beneficio_muerte_individual_activo(FK$2,$F171,$D171, Hombres!$A$1:$DW$117, Mujeres!$A$1:$DW$117)</f>
        <v>62272.670440630805</v>
      </c>
      <c r="FL171" s="48" cm="1">
        <f t="array" ref="FL171">beneficio_muerte_individual_activo(FL$2,$F171,$D171, Hombres!$A$1:$DW$117, Mujeres!$A$1:$DW$117)</f>
        <v>68647.467936453089</v>
      </c>
      <c r="FM171" s="48" cm="1">
        <f t="array" ref="FM171">beneficio_muerte_individual_activo(FM$2,$F171,$D171, Hombres!$A$1:$DW$117, Mujeres!$A$1:$DW$117)</f>
        <v>75375.307322792156</v>
      </c>
      <c r="FN171" s="48" cm="1">
        <f t="array" ref="FN171">beneficio_muerte_individual_activo(FN$2,$F171,$D171, Hombres!$A$1:$DW$117, Mujeres!$A$1:$DW$117)</f>
        <v>82497.225527325994</v>
      </c>
      <c r="FO171" s="48" cm="1">
        <f t="array" ref="FO171">beneficio_muerte_individual_activo(FO$2,$F171,$D171, Hombres!$A$1:$DW$117, Mujeres!$A$1:$DW$117)</f>
        <v>89973.613427022792</v>
      </c>
      <c r="FP171" s="48" cm="1">
        <f t="array" ref="FP171">beneficio_muerte_individual_activo(FP$2,$F171,$D171, Hombres!$A$1:$DW$117, Mujeres!$A$1:$DW$117)</f>
        <v>97656.406420272935</v>
      </c>
      <c r="FQ171" s="108" cm="1">
        <f t="array" ref="FQ171">beneficio_muerte_individual_activo(FQ$2,$F171,$D171, Hombres!$A$1:$DW$117, Mujeres!$A$1:$DW$117)</f>
        <v>105285.62742450336</v>
      </c>
      <c r="FR171" s="48" cm="1">
        <f t="array" ref="FR171">beneficio_muerte_individual_activo(FR$2,$F171,$D171, Hombres!$A$1:$DW$117, Mujeres!$A$1:$DW$117)</f>
        <v>112691.63752571722</v>
      </c>
      <c r="FS171" s="48" cm="1">
        <f t="array" ref="FS171">beneficio_muerte_individual_activo(FS$2,$F171,$D171, Hombres!$A$1:$DW$117, Mujeres!$A$1:$DW$117)</f>
        <v>119746.44825458793</v>
      </c>
      <c r="FT171" s="48" cm="1">
        <f t="array" ref="FT171">beneficio_muerte_individual_activo(FT$2,$F171,$D171, Hombres!$A$1:$DW$117, Mujeres!$A$1:$DW$117)</f>
        <v>126256.01854799116</v>
      </c>
      <c r="FU171" s="48" cm="1">
        <f t="array" ref="FU171">beneficio_muerte_individual_activo(FU$2,$F171,$D171, Hombres!$A$1:$DW$117, Mujeres!$A$1:$DW$117)</f>
        <v>131909.4364307191</v>
      </c>
      <c r="FV171" s="48" cm="1">
        <f t="array" ref="FV171">beneficio_muerte_individual_activo(FV$2,$F171,$D171, Hombres!$A$1:$DW$117, Mujeres!$A$1:$DW$117)</f>
        <v>136267.86934764276</v>
      </c>
      <c r="FW171" s="48" cm="1">
        <f t="array" ref="FW171">beneficio_muerte_individual_activo(FW$2,$F171,$D171, Hombres!$A$1:$DW$117, Mujeres!$A$1:$DW$117)</f>
        <v>138914.86918496812</v>
      </c>
      <c r="FX171" s="48" cm="1">
        <f t="array" ref="FX171">beneficio_muerte_individual_activo(FX$2,$F171,$D171, Hombres!$A$1:$DW$117, Mujeres!$A$1:$DW$117)</f>
        <v>139534.9140401092</v>
      </c>
      <c r="FY171" s="48" cm="1">
        <f t="array" ref="FY171">beneficio_muerte_individual_activo(FY$2,$F171,$D171, Hombres!$A$1:$DW$117, Mujeres!$A$1:$DW$117)</f>
        <v>137843.64440107494</v>
      </c>
      <c r="FZ171" s="48" cm="1">
        <f t="array" ref="FZ171">beneficio_muerte_individual_activo(FZ$2,$F171,$D171, Hombres!$A$1:$DW$117, Mujeres!$A$1:$DW$117)</f>
        <v>133561.64068404082</v>
      </c>
      <c r="GA171" s="48" cm="1">
        <f t="array" ref="GA171">beneficio_muerte_individual_activo(GA$2,$F171,$D171, Hombres!$A$1:$DW$117, Mujeres!$A$1:$DW$117)</f>
        <v>126484.83152259706</v>
      </c>
      <c r="GB171" s="48" cm="1">
        <f t="array" ref="GB171">beneficio_muerte_individual_activo(GB$2,$F171,$D171, Hombres!$A$1:$DW$117, Mujeres!$A$1:$DW$117)</f>
        <v>116646.79457274887</v>
      </c>
      <c r="GC171" s="48" cm="1">
        <f t="array" ref="GC171">beneficio_muerte_individual_activo(GC$2,$F171,$D171, Hombres!$A$1:$DW$117, Mujeres!$A$1:$DW$117)</f>
        <v>104364.87874757969</v>
      </c>
      <c r="GD171" s="48" cm="1">
        <f t="array" ref="GD171">beneficio_muerte_individual_activo(GD$2,$F171,$D171, Hombres!$A$1:$DW$117, Mujeres!$A$1:$DW$117)</f>
        <v>90180.881520051582</v>
      </c>
      <c r="GE171" s="48" cm="1">
        <f t="array" ref="GE171">beneficio_muerte_individual_activo(GE$2,$F171,$D171, Hombres!$A$1:$DW$117, Mujeres!$A$1:$DW$117)</f>
        <v>74831.824516749592</v>
      </c>
      <c r="GF171" s="48" cm="1">
        <f t="array" ref="GF171">beneficio_muerte_individual_activo(GF$2,$F171,$D171, Hombres!$A$1:$DW$117, Mujeres!$A$1:$DW$117)</f>
        <v>59225.812150028549</v>
      </c>
      <c r="GG171" s="48" cm="1">
        <f t="array" ref="GG171">beneficio_muerte_individual_activo(GG$2,$F171,$D171, Hombres!$A$1:$DW$117, Mujeres!$A$1:$DW$117)</f>
        <v>44364.841982790065</v>
      </c>
      <c r="GH171" s="48" cm="1">
        <f t="array" ref="GH171">beneficio_muerte_individual_activo(GH$2,$F171,$D171, Hombres!$A$1:$DW$117, Mujeres!$A$1:$DW$117)</f>
        <v>31173.274667264472</v>
      </c>
      <c r="GI171" s="48" cm="1">
        <f t="array" ref="GI171">beneficio_muerte_individual_activo(GI$2,$F171,$D171, Hombres!$A$1:$DW$117, Mujeres!$A$1:$DW$117)</f>
        <v>20323.249506260025</v>
      </c>
      <c r="GJ171" s="48" cm="1">
        <f t="array" ref="GJ171">beneficio_muerte_individual_activo(GJ$2,$F171,$D171, Hombres!$A$1:$DW$117, Mujeres!$A$1:$DW$117)</f>
        <v>12128.57519380277</v>
      </c>
      <c r="GK171" s="48" cm="1">
        <f t="array" ref="GK171">beneficio_muerte_individual_activo(GK$2,$F171,$D171, Hombres!$A$1:$DW$117, Mujeres!$A$1:$DW$117)</f>
        <v>6516.3145806466637</v>
      </c>
      <c r="GL171" s="48" cm="1">
        <f t="array" ref="GL171">beneficio_muerte_individual_activo(GL$2,$F171,$D171, Hombres!$A$1:$DW$117, Mujeres!$A$1:$DW$117)</f>
        <v>3086.4955741192357</v>
      </c>
      <c r="GM171" s="48" cm="1">
        <f t="array" ref="GM171">beneficio_muerte_individual_activo(GM$2,$F171,$D171, Hombres!$A$1:$DW$117, Mujeres!$A$1:$DW$117)</f>
        <v>1253.6997672623215</v>
      </c>
      <c r="GN171" s="48" cm="1">
        <f t="array" ref="GN171">beneficio_muerte_individual_activo(GN$2,$F171,$D171, Hombres!$A$1:$DW$117, Mujeres!$A$1:$DW$117)</f>
        <v>420.25145911331032</v>
      </c>
      <c r="GO171" s="48" cm="1">
        <f t="array" ref="GO171">beneficio_muerte_individual_activo(GO$2,$F171,$D171, Hombres!$A$1:$DW$117, Mujeres!$A$1:$DW$117)</f>
        <v>109.79723056026415</v>
      </c>
      <c r="GP171" s="48" cm="1">
        <f t="array" ref="GP171">beneficio_muerte_individual_activo(GP$2,$F171,$D171, Hombres!$A$1:$DW$117, Mujeres!$A$1:$DW$117)</f>
        <v>20.315507496212899</v>
      </c>
      <c r="GQ171" s="48" cm="1">
        <f t="array" ref="GQ171">beneficio_muerte_individual_activo(GQ$2,$F171,$D171, Hombres!$A$1:$DW$117, Mujeres!$A$1:$DW$117)</f>
        <v>2.2385688251063791</v>
      </c>
      <c r="GR171" s="48" cm="1">
        <f t="array" ref="GR171">beneficio_muerte_individual_activo(GR$2,$F171,$D171, Hombres!$A$1:$DW$117, Mujeres!$A$1:$DW$117)</f>
        <v>0</v>
      </c>
      <c r="GS171" s="48" cm="1">
        <f t="array" ref="GS171">beneficio_muerte_individual_activo(GS$2,$F171,$D171, Hombres!$A$1:$DW$117, Mujeres!$A$1:$DW$117)</f>
        <v>0</v>
      </c>
      <c r="GT171" s="48" cm="1">
        <f t="array" ref="GT171">beneficio_muerte_individual_activo(GT$2,$F171,$D171, Hombres!$A$1:$DW$117, Mujeres!$A$1:$DW$117)</f>
        <v>0</v>
      </c>
      <c r="GU171" s="48" cm="1">
        <f t="array" ref="GU171">beneficio_muerte_individual_activo(GU$2,$F171,$D171, Hombres!$A$1:$DW$117, Mujeres!$A$1:$DW$117)</f>
        <v>0</v>
      </c>
      <c r="GV171" s="48" cm="1">
        <f t="array" ref="GV171">beneficio_muerte_individual_activo(GV$2,$F171,$D171, Hombres!$A$1:$DW$117, Mujeres!$A$1:$DW$117)</f>
        <v>0</v>
      </c>
    </row>
    <row r="172" spans="1:204" x14ac:dyDescent="0.35">
      <c r="A172" s="1">
        <f t="shared" si="2"/>
        <v>170</v>
      </c>
      <c r="B172" s="77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41" cm="1">
        <f t="array" ref="G172">PorcentajePension(C172,E172, D172)</f>
        <v>0.65</v>
      </c>
      <c r="I172" s="74"/>
      <c r="J172" s="48" cm="1">
        <f t="array" ref="J172">AnualidadActivo(J$2, $E172, $C172, $B172, $D172, Hombres!$A$1:$DW$117, Mujeres!$A$1:$DW$117)</f>
        <v>0</v>
      </c>
      <c r="K172" s="48" cm="1">
        <f t="array" ref="K172">AnualidadActivo(K$2, $E172, $C172, $B172, $D172, Hombres!$A$1:$DW$117, Mujeres!$A$1:$DW$117)</f>
        <v>0</v>
      </c>
      <c r="L172" s="48" cm="1">
        <f t="array" ref="L172">AnualidadActivo(L$2, $E172, $C172, $B172, $D172, Hombres!$A$1:$DW$117, Mujeres!$A$1:$DW$117)</f>
        <v>0</v>
      </c>
      <c r="M172" s="48" cm="1">
        <f t="array" ref="M172">AnualidadActivo(M$2, $E172, $C172, $B172, $D172, Hombres!$A$1:$DW$117, Mujeres!$A$1:$DW$117)</f>
        <v>0</v>
      </c>
      <c r="N172" s="48" cm="1">
        <f t="array" ref="N172">AnualidadActivo(N$2, $E172, $C172, $B172, $D172, Hombres!$A$1:$DW$117, Mujeres!$A$1:$DW$117)</f>
        <v>0</v>
      </c>
      <c r="O172" s="48" cm="1">
        <f t="array" ref="O172">AnualidadActivo(O$2, $E172, $C172, $B172, $D172, Hombres!$A$1:$DW$117, Mujeres!$A$1:$DW$117)</f>
        <v>0</v>
      </c>
      <c r="P172" s="48" cm="1">
        <f t="array" ref="P172">AnualidadActivo(P$2, $E172, $C172, $B172, $D172, Hombres!$A$1:$DW$117, Mujeres!$A$1:$DW$117)</f>
        <v>0</v>
      </c>
      <c r="Q172" s="48" cm="1">
        <f t="array" ref="Q172">AnualidadActivo(Q$2, $E172, $C172, $B172, $D172, Hombres!$A$1:$DW$117, Mujeres!$A$1:$DW$117)</f>
        <v>0</v>
      </c>
      <c r="R172" s="48" cm="1">
        <f t="array" ref="R172">AnualidadActivo(R$2, $E172, $C172, $B172, $D172, Hombres!$A$1:$DW$117, Mujeres!$A$1:$DW$117)</f>
        <v>0</v>
      </c>
      <c r="S172" s="48" cm="1">
        <f t="array" ref="S172">AnualidadActivo(S$2, $E172, $C172, $B172, $D172, Hombres!$A$1:$DW$117, Mujeres!$A$1:$DW$117)</f>
        <v>0</v>
      </c>
      <c r="T172" s="48" cm="1">
        <f t="array" ref="T172">AnualidadActivo(T$2, $E172, $C172, $B172, $D172, Hombres!$A$1:$DW$117, Mujeres!$A$1:$DW$117)</f>
        <v>0</v>
      </c>
      <c r="U172" s="48" cm="1">
        <f t="array" ref="U172">AnualidadActivo(U$2, $E172, $C172, $B172, $D172, Hombres!$A$1:$DW$117, Mujeres!$A$1:$DW$117)</f>
        <v>0</v>
      </c>
      <c r="V172" s="48" cm="1">
        <f t="array" ref="V172">AnualidadActivo(V$2, $E172, $C172, $B172, $D172, Hombres!$A$1:$DW$117, Mujeres!$A$1:$DW$117)</f>
        <v>0</v>
      </c>
      <c r="W172" s="48" cm="1">
        <f t="array" ref="W172">AnualidadActivo(W$2, $E172, $C172, $B172, $D172, Hombres!$A$1:$DW$117, Mujeres!$A$1:$DW$117)</f>
        <v>0</v>
      </c>
      <c r="X172" s="48" cm="1">
        <f t="array" ref="X172">AnualidadActivo(X$2, $E172, $C172, $B172, $D172, Hombres!$A$1:$DW$117, Mujeres!$A$1:$DW$117)</f>
        <v>0</v>
      </c>
      <c r="Y172" s="48" cm="1">
        <f t="array" ref="Y172">AnualidadActivo(Y$2, $E172, $C172, $B172, $D172, Hombres!$A$1:$DW$117, Mujeres!$A$1:$DW$117)</f>
        <v>0</v>
      </c>
      <c r="Z172" s="48" cm="1">
        <f t="array" ref="Z172">AnualidadActivo(Z$2, $E172, $C172, $B172, $D172, Hombres!$A$1:$DW$117, Mujeres!$A$1:$DW$117)</f>
        <v>0</v>
      </c>
      <c r="AA172" s="48" cm="1">
        <f t="array" ref="AA172">AnualidadActivo(AA$2, $E172, $C172, $B172, $D172, Hombres!$A$1:$DW$117, Mujeres!$A$1:$DW$117)</f>
        <v>0</v>
      </c>
      <c r="AB172" s="48" cm="1">
        <f t="array" ref="AB172">AnualidadActivo(AB$2, $E172, $C172, $B172, $D172, Hombres!$A$1:$DW$117, Mujeres!$A$1:$DW$117)</f>
        <v>0</v>
      </c>
      <c r="AC172" s="48" cm="1">
        <f t="array" ref="AC172">AnualidadActivo(AC$2, $E172, $C172, $B172, $D172, Hombres!$A$1:$DW$117, Mujeres!$A$1:$DW$117)</f>
        <v>0</v>
      </c>
      <c r="AD172" s="48" cm="1">
        <f t="array" ref="AD172">AnualidadActivo(AD$2, $E172, $C172, $B172, $D172, Hombres!$A$1:$DW$117, Mujeres!$A$1:$DW$117)</f>
        <v>0</v>
      </c>
      <c r="AE172" s="48" cm="1">
        <f t="array" ref="AE172">AnualidadActivo(AE$2, $E172, $C172, $B172, $D172, Hombres!$A$1:$DW$117, Mujeres!$A$1:$DW$117)</f>
        <v>0</v>
      </c>
      <c r="AF172" s="48" cm="1">
        <f t="array" ref="AF172">AnualidadActivo(AF$2, $E172, $C172, $B172, $D172, Hombres!$A$1:$DW$117, Mujeres!$A$1:$DW$117)</f>
        <v>0</v>
      </c>
      <c r="AG172" s="48" cm="1">
        <f t="array" ref="AG172">AnualidadActivo(AG$2, $E172, $C172, $B172, $D172, Hombres!$A$1:$DW$117, Mujeres!$A$1:$DW$117)</f>
        <v>18356457.512839463</v>
      </c>
      <c r="AH172" s="48" cm="1">
        <f t="array" ref="AH172">AnualidadActivo(AH$2, $E172, $C172, $B172, $D172, Hombres!$A$1:$DW$117, Mujeres!$A$1:$DW$117)</f>
        <v>18907151.238224644</v>
      </c>
      <c r="AI172" s="48" cm="1">
        <f t="array" ref="AI172">AnualidadActivo(AI$2, $E172, $C172, $B172, $D172, Hombres!$A$1:$DW$117, Mujeres!$A$1:$DW$117)</f>
        <v>19474365.775371384</v>
      </c>
      <c r="AJ172" s="48" cm="1">
        <f t="array" ref="AJ172">AnualidadActivo(AJ$2, $E172, $C172, $B172, $D172, Hombres!$A$1:$DW$117, Mujeres!$A$1:$DW$117)</f>
        <v>20058596.748632528</v>
      </c>
      <c r="AK172" s="48" cm="1">
        <f t="array" ref="AK172">AnualidadActivo(AK$2, $E172, $C172, $B172, $D172, Hombres!$A$1:$DW$117, Mujeres!$A$1:$DW$117)</f>
        <v>20660354.651091501</v>
      </c>
      <c r="AL172" s="48" cm="1">
        <f t="array" ref="AL172">AnualidadActivo(AL$2, $E172, $C172, $B172, $D172, Hombres!$A$1:$DW$117, Mujeres!$A$1:$DW$117)</f>
        <v>21083555.71548764</v>
      </c>
      <c r="AM172" s="48" cm="1">
        <f t="array" ref="AM172">AnualidadActivo(AM$2, $E172, $C172, $B172, $D172, Hombres!$A$1:$DW$117, Mujeres!$A$1:$DW$117)</f>
        <v>21500076.602057882</v>
      </c>
      <c r="AN172" s="48" cm="1">
        <f t="array" ref="AN172">AnualidadActivo(AN$2, $E172, $C172, $B172, $D172, Hombres!$A$1:$DW$117, Mujeres!$A$1:$DW$117)</f>
        <v>21910101.896926232</v>
      </c>
      <c r="AO172" s="48" cm="1">
        <f t="array" ref="AO172">AnualidadActivo(AO$2, $E172, $C172, $B172, $D172, Hombres!$A$1:$DW$117, Mujeres!$A$1:$DW$117)</f>
        <v>22314164.819144569</v>
      </c>
      <c r="AP172" s="48" cm="1">
        <f t="array" ref="AP172">AnualidadActivo(AP$2, $E172, $C172, $B172, $D172, Hombres!$A$1:$DW$117, Mujeres!$A$1:$DW$117)</f>
        <v>22710094.238966558</v>
      </c>
      <c r="AQ172" s="48" cm="1">
        <f t="array" ref="AQ172">AnualidadActivo(AQ$2, $E172, $C172, $B172, $D172, Hombres!$A$1:$DW$117, Mujeres!$A$1:$DW$117)</f>
        <v>23092429.281093571</v>
      </c>
      <c r="AR172" s="48" cm="1">
        <f t="array" ref="AR172">AnualidadActivo(AR$2, $E172, $C172, $B172, $D172, Hombres!$A$1:$DW$117, Mujeres!$A$1:$DW$117)</f>
        <v>23452884.829034343</v>
      </c>
      <c r="AS172" s="48" cm="1">
        <f t="array" ref="AS172">AnualidadActivo(AS$2, $E172, $C172, $B172, $D172, Hombres!$A$1:$DW$117, Mujeres!$A$1:$DW$117)</f>
        <v>23782362.517384835</v>
      </c>
      <c r="AT172" s="48" cm="1">
        <f t="array" ref="AT172">AnualidadActivo(AT$2, $E172, $C172, $B172, $D172, Hombres!$A$1:$DW$117, Mujeres!$A$1:$DW$117)</f>
        <v>24072158.357709352</v>
      </c>
      <c r="AU172" s="48" cm="1">
        <f t="array" ref="AU172">AnualidadActivo(AU$2, $E172, $C172, $B172, $D172, Hombres!$A$1:$DW$117, Mujeres!$A$1:$DW$117)</f>
        <v>24314783.54349722</v>
      </c>
      <c r="AV172" s="48" cm="1">
        <f t="array" ref="AV172">AnualidadActivo(AV$2, $E172, $C172, $B172, $D172, Hombres!$A$1:$DW$117, Mujeres!$A$1:$DW$117)</f>
        <v>24506482.415434197</v>
      </c>
      <c r="AW172" s="48" cm="1">
        <f t="array" ref="AW172">AnualidadActivo(AW$2, $E172, $C172, $B172, $D172, Hombres!$A$1:$DW$117, Mujeres!$A$1:$DW$117)</f>
        <v>24646362.035166916</v>
      </c>
      <c r="AX172" s="48" cm="1">
        <f t="array" ref="AX172">AnualidadActivo(AX$2, $E172, $C172, $B172, $D172, Hombres!$A$1:$DW$117, Mujeres!$A$1:$DW$117)</f>
        <v>24734440.788464721</v>
      </c>
      <c r="AY172" s="48" cm="1">
        <f t="array" ref="AY172">AnualidadActivo(AY$2, $E172, $C172, $B172, $D172, Hombres!$A$1:$DW$117, Mujeres!$A$1:$DW$117)</f>
        <v>24769810.123617917</v>
      </c>
      <c r="AZ172" s="48" cm="1">
        <f t="array" ref="AZ172">AnualidadActivo(AZ$2, $E172, $C172, $B172, $D172, Hombres!$A$1:$DW$117, Mujeres!$A$1:$DW$117)</f>
        <v>24748193.386473987</v>
      </c>
      <c r="BA172" s="48" cm="1">
        <f t="array" ref="BA172">AnualidadActivo(BA$2, $E172, $C172, $B172, $D172, Hombres!$A$1:$DW$117, Mujeres!$A$1:$DW$117)</f>
        <v>24618752.267151684</v>
      </c>
      <c r="BB172" s="48" cm="1">
        <f t="array" ref="BB172">AnualidadActivo(BB$2, $E172, $C172, $B172, $D172, Hombres!$A$1:$DW$117, Mujeres!$A$1:$DW$117)</f>
        <v>24408444.11403431</v>
      </c>
      <c r="BC172" s="48" cm="1">
        <f t="array" ref="BC172">AnualidadActivo(BC$2, $E172, $C172, $B172, $D172, Hombres!$A$1:$DW$117, Mujeres!$A$1:$DW$117)</f>
        <v>24111839.535524923</v>
      </c>
      <c r="BD172" s="48" cm="1">
        <f t="array" ref="BD172">AnualidadActivo(BD$2, $E172, $C172, $B172, $D172, Hombres!$A$1:$DW$117, Mujeres!$A$1:$DW$117)</f>
        <v>23723596.241046995</v>
      </c>
      <c r="BE172" s="48" cm="1">
        <f t="array" ref="BE172">AnualidadActivo(BE$2, $E172, $C172, $B172, $D172, Hombres!$A$1:$DW$117, Mujeres!$A$1:$DW$117)</f>
        <v>23237456.197545245</v>
      </c>
      <c r="BF172" s="48" cm="1">
        <f t="array" ref="BF172">AnualidadActivo(BF$2, $E172, $C172, $B172, $D172, Hombres!$A$1:$DW$117, Mujeres!$A$1:$DW$117)</f>
        <v>22647442.800704192</v>
      </c>
      <c r="BG172" s="48" cm="1">
        <f t="array" ref="BG172">AnualidadActivo(BG$2, $E172, $C172, $B172, $D172, Hombres!$A$1:$DW$117, Mujeres!$A$1:$DW$117)</f>
        <v>21948432.581360117</v>
      </c>
      <c r="BH172" s="48" cm="1">
        <f t="array" ref="BH172">AnualidadActivo(BH$2, $E172, $C172, $B172, $D172, Hombres!$A$1:$DW$117, Mujeres!$A$1:$DW$117)</f>
        <v>21137905.960009933</v>
      </c>
      <c r="BI172" s="48" cm="1">
        <f t="array" ref="BI172">AnualidadActivo(BI$2, $E172, $C172, $B172, $D172, Hombres!$A$1:$DW$117, Mujeres!$A$1:$DW$117)</f>
        <v>20216056.177400254</v>
      </c>
      <c r="BJ172" s="48" cm="1">
        <f t="array" ref="BJ172">AnualidadActivo(BJ$2, $E172, $C172, $B172, $D172, Hombres!$A$1:$DW$117, Mujeres!$A$1:$DW$117)</f>
        <v>19185001.428853128</v>
      </c>
      <c r="BK172" s="48" cm="1">
        <f t="array" ref="BK172">AnualidadActivo(BK$2, $E172, $C172, $B172, $D172, Hombres!$A$1:$DW$117, Mujeres!$A$1:$DW$117)</f>
        <v>18049246.217109788</v>
      </c>
      <c r="BL172" s="48" cm="1">
        <f t="array" ref="BL172">AnualidadActivo(BL$2, $E172, $C172, $B172, $D172, Hombres!$A$1:$DW$117, Mujeres!$A$1:$DW$117)</f>
        <v>16816651.749721263</v>
      </c>
      <c r="BM172" s="48" cm="1">
        <f t="array" ref="BM172">AnualidadActivo(BM$2, $E172, $C172, $B172, $D172, Hombres!$A$1:$DW$117, Mujeres!$A$1:$DW$117)</f>
        <v>15499950.026614066</v>
      </c>
      <c r="BN172" s="48" cm="1">
        <f t="array" ref="BN172">AnualidadActivo(BN$2, $E172, $C172, $B172, $D172, Hombres!$A$1:$DW$117, Mujeres!$A$1:$DW$117)</f>
        <v>14116485.278042499</v>
      </c>
      <c r="BO172" s="48" cm="1">
        <f t="array" ref="BO172">AnualidadActivo(BO$2, $E172, $C172, $B172, $D172, Hombres!$A$1:$DW$117, Mujeres!$A$1:$DW$117)</f>
        <v>12686570.060637919</v>
      </c>
      <c r="BP172" s="48" cm="1">
        <f t="array" ref="BP172">AnualidadActivo(BP$2, $E172, $C172, $B172, $D172, Hombres!$A$1:$DW$117, Mujeres!$A$1:$DW$117)</f>
        <v>11232977.256381463</v>
      </c>
      <c r="BQ172" s="48" cm="1">
        <f t="array" ref="BQ172">AnualidadActivo(BQ$2, $E172, $C172, $B172, $D172, Hombres!$A$1:$DW$117, Mujeres!$A$1:$DW$117)</f>
        <v>9781394.3663034122</v>
      </c>
      <c r="BR172" s="48" cm="1">
        <f t="array" ref="BR172">AnualidadActivo(BR$2, $E172, $C172, $B172, $D172, Hombres!$A$1:$DW$117, Mujeres!$A$1:$DW$117)</f>
        <v>8360473.8604198666</v>
      </c>
      <c r="BS172" s="48" cm="1">
        <f t="array" ref="BS172">AnualidadActivo(BS$2, $E172, $C172, $B172, $D172, Hombres!$A$1:$DW$117, Mujeres!$A$1:$DW$117)</f>
        <v>6999682.0682503283</v>
      </c>
      <c r="BT172" s="48" cm="1">
        <f t="array" ref="BT172">AnualidadActivo(BT$2, $E172, $C172, $B172, $D172, Hombres!$A$1:$DW$117, Mujeres!$A$1:$DW$117)</f>
        <v>5726512.395742774</v>
      </c>
      <c r="BU172" s="48" cm="1">
        <f t="array" ref="BU172">AnualidadActivo(BU$2, $E172, $C172, $B172, $D172, Hombres!$A$1:$DW$117, Mujeres!$A$1:$DW$117)</f>
        <v>4564892.6661905171</v>
      </c>
      <c r="BV172" s="48" cm="1">
        <f t="array" ref="BV172">AnualidadActivo(BV$2, $E172, $C172, $B172, $D172, Hombres!$A$1:$DW$117, Mujeres!$A$1:$DW$117)</f>
        <v>3534194.0417917199</v>
      </c>
      <c r="BW172" s="48" cm="1">
        <f t="array" ref="BW172">AnualidadActivo(BW$2, $E172, $C172, $B172, $D172, Hombres!$A$1:$DW$117, Mujeres!$A$1:$DW$117)</f>
        <v>2648055.0059872912</v>
      </c>
      <c r="BX172" s="48" cm="1">
        <f t="array" ref="BX172">AnualidadActivo(BX$2, $E172, $C172, $B172, $D172, Hombres!$A$1:$DW$117, Mujeres!$A$1:$DW$117)</f>
        <v>1912601.6619549259</v>
      </c>
      <c r="BY172" s="48" cm="1">
        <f t="array" ref="BY172">AnualidadActivo(BY$2, $E172, $C172, $B172, $D172, Hombres!$A$1:$DW$117, Mujeres!$A$1:$DW$117)</f>
        <v>1325507.9410207258</v>
      </c>
      <c r="BZ172" s="48" cm="1">
        <f t="array" ref="BZ172">AnualidadActivo(BZ$2, $E172, $C172, $B172, $D172, Hombres!$A$1:$DW$117, Mujeres!$A$1:$DW$117)</f>
        <v>876678.63424581219</v>
      </c>
      <c r="CA172" s="48" cm="1">
        <f t="array" ref="CA172">AnualidadActivo(CA$2, $E172, $C172, $B172, $D172, Hombres!$A$1:$DW$117, Mujeres!$A$1:$DW$117)</f>
        <v>549873.66314657254</v>
      </c>
      <c r="CB172" s="48" cm="1">
        <f t="array" ref="CB172">AnualidadActivo(CB$2, $E172, $C172, $B172, $D172, Hombres!$A$1:$DW$117, Mujeres!$A$1:$DW$117)</f>
        <v>324742.83568775182</v>
      </c>
      <c r="CC172" s="48" cm="1">
        <f t="array" ref="CC172">AnualidadActivo(CC$2, $E172, $C172, $B172, $D172, Hombres!$A$1:$DW$117, Mujeres!$A$1:$DW$117)</f>
        <v>179085.64160137225</v>
      </c>
      <c r="CD172" s="48" cm="1">
        <f t="array" ref="CD172">AnualidadActivo(CD$2, $E172, $C172, $B172, $D172, Hombres!$A$1:$DW$117, Mujeres!$A$1:$DW$117)</f>
        <v>91300.727249501637</v>
      </c>
      <c r="CE172" s="48" cm="1">
        <f t="array" ref="CE172">AnualidadActivo(CE$2, $E172, $C172, $B172, $D172, Hombres!$A$1:$DW$117, Mujeres!$A$1:$DW$117)</f>
        <v>0</v>
      </c>
      <c r="CF172" s="48" cm="1">
        <f t="array" ref="CF172">AnualidadActivo(CF$2, $E172, $C172, $B172, $D172, Hombres!$A$1:$DW$117, Mujeres!$A$1:$DW$117)</f>
        <v>0</v>
      </c>
      <c r="CG172" s="48" cm="1">
        <f t="array" ref="CG172">AnualidadActivo(CG$2, $E172, $C172, $B172, $D172, Hombres!$A$1:$DW$117, Mujeres!$A$1:$DW$117)</f>
        <v>0</v>
      </c>
      <c r="CH172" s="48" cm="1">
        <f t="array" ref="CH172">AnualidadActivo(CH$2, $E172, $C172, $B172, $D172, Hombres!$A$1:$DW$117, Mujeres!$A$1:$DW$117)</f>
        <v>0</v>
      </c>
      <c r="CI172" s="48" cm="1">
        <f t="array" ref="CI172">AnualidadActivo(CI$2, $E172, $C172, $B172, $D172, Hombres!$A$1:$DW$117, Mujeres!$A$1:$DW$117)</f>
        <v>0</v>
      </c>
      <c r="CJ172" s="48" cm="1">
        <f t="array" ref="CJ172">AnualidadActivo(CJ$2, $E172, $C172, $B172, $D172, Hombres!$A$1:$DW$117, Mujeres!$A$1:$DW$117)</f>
        <v>0</v>
      </c>
      <c r="CK172" s="48" cm="1">
        <f t="array" ref="CK172">AnualidadActivo(CK$2, $E172, $C172, $B172, $D172, Hombres!$A$1:$DW$117, Mujeres!$A$1:$DW$117)</f>
        <v>0</v>
      </c>
      <c r="CL172" s="48" cm="1">
        <f t="array" ref="CL172">AnualidadActivo(CL$2, $E172, $C172, $B172, $D172, Hombres!$A$1:$DW$117, Mujeres!$A$1:$DW$117)</f>
        <v>0</v>
      </c>
      <c r="CM172" s="48" cm="1">
        <f t="array" ref="CM172">AnualidadActivo(CM$2, $E172, $C172, $B172, $D172, Hombres!$A$1:$DW$117, Mujeres!$A$1:$DW$117)</f>
        <v>0</v>
      </c>
      <c r="CN172" s="48" cm="1">
        <f t="array" ref="CN172">AnualidadActivo(CN$2, $E172, $C172, $B172, $D172, Hombres!$A$1:$DW$117, Mujeres!$A$1:$DW$117)</f>
        <v>0</v>
      </c>
      <c r="CO172" s="48" cm="1">
        <f t="array" ref="CO172">AnualidadActivo(CO$2, $E172, $C172, $B172, $D172, Hombres!$A$1:$DW$117, Mujeres!$A$1:$DW$117)</f>
        <v>0</v>
      </c>
      <c r="CP172" s="48" cm="1">
        <f t="array" ref="CP172">AnualidadActivo(CP$2, $E172, $C172, $B172, $D172, Hombres!$A$1:$DW$117, Mujeres!$A$1:$DW$117)</f>
        <v>0</v>
      </c>
      <c r="CQ172" s="48" cm="1">
        <f t="array" ref="CQ172">AnualidadActivo(CQ$2, $E172, $C172, $B172, $D172, Hombres!$A$1:$DW$117, Mujeres!$A$1:$DW$117)</f>
        <v>0</v>
      </c>
      <c r="CR172" s="48" cm="1">
        <f t="array" ref="CR172">AnualidadActivo(CR$2, $E172, $C172, $B172, $D172, Hombres!$A$1:$DW$117, Mujeres!$A$1:$DW$117)</f>
        <v>0</v>
      </c>
      <c r="CS172" s="48" cm="1">
        <f t="array" ref="CS172">AnualidadActivo(CS$2, $E172, $C172, $B172, $D172, Hombres!$A$1:$DW$117, Mujeres!$A$1:$DW$117)</f>
        <v>0</v>
      </c>
      <c r="CT172" s="48" cm="1">
        <f t="array" ref="CT172">AnualidadActivo(CT$2, $E172, $C172, $B172, $D172, Hombres!$A$1:$DW$117, Mujeres!$A$1:$DW$117)</f>
        <v>0</v>
      </c>
      <c r="CU172" s="48" cm="1">
        <f t="array" ref="CU172">AnualidadActivo(CU$2, $E172, $C172, $B172, $D172, Hombres!$A$1:$DW$117, Mujeres!$A$1:$DW$117)</f>
        <v>0</v>
      </c>
      <c r="CV172" s="48" cm="1">
        <f t="array" ref="CV172">AnualidadActivo(CV$2, $E172, $C172, $B172, $D172, Hombres!$A$1:$DW$117, Mujeres!$A$1:$DW$117)</f>
        <v>0</v>
      </c>
      <c r="CW172" s="48" cm="1">
        <f t="array" ref="CW172">AnualidadActivo(CW$2, $E172, $C172, $B172, $D172, Hombres!$A$1:$DW$117, Mujeres!$A$1:$DW$117)</f>
        <v>0</v>
      </c>
      <c r="CX172" s="48" cm="1">
        <f t="array" ref="CX172">AnualidadActivo(CX$2, $E172, $C172, $B172, $D172, Hombres!$A$1:$DW$117, Mujeres!$A$1:$DW$117)</f>
        <v>0</v>
      </c>
      <c r="CY172" s="48" cm="1">
        <f t="array" ref="CY172">AnualidadActivo(CY$2, $E172, $C172, $B172, $D172, Hombres!$A$1:$DW$117, Mujeres!$A$1:$DW$117)</f>
        <v>0</v>
      </c>
      <c r="CZ172" s="48" cm="1">
        <f t="array" ref="CZ172">AnualidadActivo(CZ$2, $E172, $C172, $B172, $D172, Hombres!$A$1:$DW$117, Mujeres!$A$1:$DW$117)</f>
        <v>0</v>
      </c>
      <c r="DA172" s="48" cm="1">
        <f t="array" ref="DA172">AnualidadActivo(DA$2, $E172, $C172, $B172, $D172, Hombres!$A$1:$DW$117, Mujeres!$A$1:$DW$117)</f>
        <v>0</v>
      </c>
      <c r="DD172" s="21"/>
      <c r="DE172" s="48" cm="1">
        <f t="array" ref="DE172">beneficio_muerte_individual_activo(DE$2,$F172,$D172, Hombres!$A$1:$DW$117, Mujeres!$A$1:$DW$117)</f>
        <v>0</v>
      </c>
      <c r="DF172" s="48" cm="1">
        <f t="array" ref="DF172">beneficio_muerte_individual_activo(DF$2,$F172,$D172, Hombres!$A$1:$DW$117, Mujeres!$A$1:$DW$117)</f>
        <v>11522.5204928</v>
      </c>
      <c r="DG172" s="48" cm="1">
        <f t="array" ref="DG172">beneficio_muerte_individual_activo(DG$2,$F172,$D172, Hombres!$A$1:$DW$117, Mujeres!$A$1:$DW$117)</f>
        <v>12056.711633965764</v>
      </c>
      <c r="DH172" s="48" cm="1">
        <f t="array" ref="DH172">beneficio_muerte_individual_activo(DH$2,$F172,$D172, Hombres!$A$1:$DW$117, Mujeres!$A$1:$DW$117)</f>
        <v>12788.088223608182</v>
      </c>
      <c r="DI172" s="48" cm="1">
        <f t="array" ref="DI172">beneficio_muerte_individual_activo(DI$2,$F172,$D172, Hombres!$A$1:$DW$117, Mujeres!$A$1:$DW$117)</f>
        <v>13646.096270791999</v>
      </c>
      <c r="DJ172" s="48" cm="1">
        <f t="array" ref="DJ172">beneficio_muerte_individual_activo(DJ$2,$F172,$D172, Hombres!$A$1:$DW$117, Mujeres!$A$1:$DW$117)</f>
        <v>14569.715801800736</v>
      </c>
      <c r="DK172" s="48" cm="1">
        <f t="array" ref="DK172">beneficio_muerte_individual_activo(DK$2,$F172,$D172, Hombres!$A$1:$DW$117, Mujeres!$A$1:$DW$117)</f>
        <v>15555.66480620979</v>
      </c>
      <c r="DL172" s="48" cm="1">
        <f t="array" ref="DL172">beneficio_muerte_individual_activo(DL$2,$F172,$D172, Hombres!$A$1:$DW$117, Mujeres!$A$1:$DW$117)</f>
        <v>16597.590710110275</v>
      </c>
      <c r="DM172" s="48" cm="1">
        <f t="array" ref="DM172">beneficio_muerte_individual_activo(DM$2,$F172,$D172, Hombres!$A$1:$DW$117, Mujeres!$A$1:$DW$117)</f>
        <v>17617.673858553128</v>
      </c>
      <c r="DN172" s="48" cm="1">
        <f t="array" ref="DN172">beneficio_muerte_individual_activo(DN$2,$F172,$D172, Hombres!$A$1:$DW$117, Mujeres!$A$1:$DW$117)</f>
        <v>18550.15904145658</v>
      </c>
      <c r="DO172" s="48" cm="1">
        <f t="array" ref="DO172">beneficio_muerte_individual_activo(DO$2,$F172,$D172, Hombres!$A$1:$DW$117, Mujeres!$A$1:$DW$117)</f>
        <v>19520.020130755714</v>
      </c>
      <c r="DP172" s="48" cm="1">
        <f t="array" ref="DP172">beneficio_muerte_individual_activo(DP$2,$F172,$D172, Hombres!$A$1:$DW$117, Mujeres!$A$1:$DW$117)</f>
        <v>20637.213647932458</v>
      </c>
      <c r="DQ172" s="48" cm="1">
        <f t="array" ref="DQ172">beneficio_muerte_individual_activo(DQ$2,$F172,$D172, Hombres!$A$1:$DW$117, Mujeres!$A$1:$DW$117)</f>
        <v>22108.925000339095</v>
      </c>
      <c r="DR172" s="48" cm="1">
        <f t="array" ref="DR172">beneficio_muerte_individual_activo(DR$2,$F172,$D172, Hombres!$A$1:$DW$117, Mujeres!$A$1:$DW$117)</f>
        <v>24013.445259175936</v>
      </c>
      <c r="DS172" s="48" cm="1">
        <f t="array" ref="DS172">beneficio_muerte_individual_activo(DS$2,$F172,$D172, Hombres!$A$1:$DW$117, Mujeres!$A$1:$DW$117)</f>
        <v>26273.67757599628</v>
      </c>
      <c r="DT172" s="48" cm="1">
        <f t="array" ref="DT172">beneficio_muerte_individual_activo(DT$2,$F172,$D172, Hombres!$A$1:$DW$117, Mujeres!$A$1:$DW$117)</f>
        <v>28590.450718867818</v>
      </c>
      <c r="DU172" s="48" cm="1">
        <f t="array" ref="DU172">beneficio_muerte_individual_activo(DU$2,$F172,$D172, Hombres!$A$1:$DW$117, Mujeres!$A$1:$DW$117)</f>
        <v>30820.538825985739</v>
      </c>
      <c r="DV172" s="48" cm="1">
        <f t="array" ref="DV172">beneficio_muerte_individual_activo(DV$2,$F172,$D172, Hombres!$A$1:$DW$117, Mujeres!$A$1:$DW$117)</f>
        <v>33042.773416693934</v>
      </c>
      <c r="DW172" s="48" cm="1">
        <f t="array" ref="DW172">beneficio_muerte_individual_activo(DW$2,$F172,$D172, Hombres!$A$1:$DW$117, Mujeres!$A$1:$DW$117)</f>
        <v>35266.041725337374</v>
      </c>
      <c r="DX172" s="48" cm="1">
        <f t="array" ref="DX172">beneficio_muerte_individual_activo(DX$2,$F172,$D172, Hombres!$A$1:$DW$117, Mujeres!$A$1:$DW$117)</f>
        <v>37480.06303986119</v>
      </c>
      <c r="DY172" s="48" cm="1">
        <f t="array" ref="DY172">beneficio_muerte_individual_activo(DY$2,$F172,$D172, Hombres!$A$1:$DW$117, Mujeres!$A$1:$DW$117)</f>
        <v>39845.21684559439</v>
      </c>
      <c r="DZ172" s="48" cm="1">
        <f t="array" ref="DZ172">beneficio_muerte_individual_activo(DZ$2,$F172,$D172, Hombres!$A$1:$DW$117, Mujeres!$A$1:$DW$117)</f>
        <v>25481.275112860618</v>
      </c>
      <c r="EA172" s="48" cm="1">
        <f t="array" ref="EA172">beneficio_muerte_individual_activo(EA$2,$F172,$D172, Hombres!$A$1:$DW$117, Mujeres!$A$1:$DW$117)</f>
        <v>27153.639498831781</v>
      </c>
      <c r="EB172" s="48" cm="1">
        <f t="array" ref="EB172">beneficio_muerte_individual_activo(EB$2,$F172,$D172, Hombres!$A$1:$DW$117, Mujeres!$A$1:$DW$117)</f>
        <v>28691.623912996041</v>
      </c>
      <c r="EC172" s="48" cm="1">
        <f t="array" ref="EC172">beneficio_muerte_individual_activo(EC$2,$F172,$D172, Hombres!$A$1:$DW$117, Mujeres!$A$1:$DW$117)</f>
        <v>30056.456814026325</v>
      </c>
      <c r="ED172" s="48" cm="1">
        <f t="array" ref="ED172">beneficio_muerte_individual_activo(ED$2,$F172,$D172, Hombres!$A$1:$DW$117, Mujeres!$A$1:$DW$117)</f>
        <v>31529.568552418015</v>
      </c>
      <c r="EE172" s="48" cm="1">
        <f t="array" ref="EE172">beneficio_muerte_individual_activo(EE$2,$F172,$D172, Hombres!$A$1:$DW$117, Mujeres!$A$1:$DW$117)</f>
        <v>33440.071242887316</v>
      </c>
      <c r="EF172" s="48" cm="1">
        <f t="array" ref="EF172">beneficio_muerte_individual_activo(EF$2,$F172,$D172, Hombres!$A$1:$DW$117, Mujeres!$A$1:$DW$117)</f>
        <v>36054.398996142445</v>
      </c>
      <c r="EG172" s="48" cm="1">
        <f t="array" ref="EG172">beneficio_muerte_individual_activo(EG$2,$F172,$D172, Hombres!$A$1:$DW$117, Mujeres!$A$1:$DW$117)</f>
        <v>39410.985223848824</v>
      </c>
      <c r="EH172" s="48" cm="1">
        <f t="array" ref="EH172">beneficio_muerte_individual_activo(EH$2,$F172,$D172, Hombres!$A$1:$DW$117, Mujeres!$A$1:$DW$117)</f>
        <v>43358.503880728793</v>
      </c>
      <c r="EI172" s="48" cm="1">
        <f t="array" ref="EI172">beneficio_muerte_individual_activo(EI$2,$F172,$D172, Hombres!$A$1:$DW$117, Mujeres!$A$1:$DW$117)</f>
        <v>47634.905862279164</v>
      </c>
      <c r="EJ172" s="48" cm="1">
        <f t="array" ref="EJ172">beneficio_muerte_individual_activo(EJ$2,$F172,$D172, Hombres!$A$1:$DW$117, Mujeres!$A$1:$DW$117)</f>
        <v>51804.352559351653</v>
      </c>
      <c r="EK172" s="48" cm="1">
        <f t="array" ref="EK172">beneficio_muerte_individual_activo(EK$2,$F172,$D172, Hombres!$A$1:$DW$117, Mujeres!$A$1:$DW$117)</f>
        <v>55621.822122707126</v>
      </c>
      <c r="EL172" s="48" cm="1">
        <f t="array" ref="EL172">beneficio_muerte_individual_activo(EL$2,$F172,$D172, Hombres!$A$1:$DW$117, Mujeres!$A$1:$DW$117)</f>
        <v>59085.216400266516</v>
      </c>
      <c r="EM172" s="48" cm="1">
        <f t="array" ref="EM172">beneficio_muerte_individual_activo(EM$2,$F172,$D172, Hombres!$A$1:$DW$117, Mujeres!$A$1:$DW$117)</f>
        <v>62286.663973801631</v>
      </c>
      <c r="EN172" s="48" cm="1">
        <f t="array" ref="EN172">beneficio_muerte_individual_activo(EN$2,$F172,$D172, Hombres!$A$1:$DW$117, Mujeres!$A$1:$DW$117)</f>
        <v>65451.902516214679</v>
      </c>
      <c r="EO172" s="48" cm="1">
        <f t="array" ref="EO172">beneficio_muerte_individual_activo(EO$2,$F172,$D172, Hombres!$A$1:$DW$117, Mujeres!$A$1:$DW$117)</f>
        <v>72360.928445983227</v>
      </c>
      <c r="EP172" s="48" cm="1">
        <f t="array" ref="EP172">beneficio_muerte_individual_activo(EP$2,$F172,$D172, Hombres!$A$1:$DW$117, Mujeres!$A$1:$DW$117)</f>
        <v>76393.846657071714</v>
      </c>
      <c r="EQ172" s="48" cm="1">
        <f t="array" ref="EQ172">beneficio_muerte_individual_activo(EQ$2,$F172,$D172, Hombres!$A$1:$DW$117, Mujeres!$A$1:$DW$117)</f>
        <v>80426.908426009744</v>
      </c>
      <c r="ER172" s="48" cm="1">
        <f t="array" ref="ER172">beneficio_muerte_individual_activo(ER$2,$F172,$D172, Hombres!$A$1:$DW$117, Mujeres!$A$1:$DW$117)</f>
        <v>84413.719191019947</v>
      </c>
      <c r="ES172" s="48" cm="1">
        <f t="array" ref="ES172">beneficio_muerte_individual_activo(ES$2,$F172,$D172, Hombres!$A$1:$DW$117, Mujeres!$A$1:$DW$117)</f>
        <v>88314.850249245719</v>
      </c>
      <c r="ET172" s="48" cm="1">
        <f t="array" ref="ET172">beneficio_muerte_individual_activo(ET$2,$F172,$D172, Hombres!$A$1:$DW$117, Mujeres!$A$1:$DW$117)</f>
        <v>92066.928237543427</v>
      </c>
      <c r="EU172" s="48" cm="1">
        <f t="array" ref="EU172">beneficio_muerte_individual_activo(EU$2,$F172,$D172, Hombres!$A$1:$DW$117, Mujeres!$A$1:$DW$117)</f>
        <v>95650.33435924293</v>
      </c>
      <c r="EV172" s="48" cm="1">
        <f t="array" ref="EV172">beneficio_muerte_individual_activo(EV$2,$F172,$D172, Hombres!$A$1:$DW$117, Mujeres!$A$1:$DW$117)</f>
        <v>98966.409855736507</v>
      </c>
      <c r="EW172" s="48" cm="1">
        <f t="array" ref="EW172">beneficio_muerte_individual_activo(EW$2,$F172,$D172, Hombres!$A$1:$DW$117, Mujeres!$A$1:$DW$117)</f>
        <v>101818.17903927789</v>
      </c>
      <c r="EX172" s="48" cm="1">
        <f t="array" ref="EX172">beneficio_muerte_individual_activo(EX$2,$F172,$D172, Hombres!$A$1:$DW$117, Mujeres!$A$1:$DW$117)</f>
        <v>104022.97999431794</v>
      </c>
      <c r="EY172" s="48" cm="1">
        <f t="array" ref="EY172">beneficio_muerte_individual_activo(EY$2,$F172,$D172, Hombres!$A$1:$DW$117, Mujeres!$A$1:$DW$117)</f>
        <v>105464.08255118651</v>
      </c>
      <c r="EZ172" s="48" cm="1">
        <f t="array" ref="EZ172">beneficio_muerte_individual_activo(EZ$2,$F172,$D172, Hombres!$A$1:$DW$117, Mujeres!$A$1:$DW$117)</f>
        <v>106058.87152193347</v>
      </c>
      <c r="FA172" s="48" cm="1">
        <f t="array" ref="FA172">beneficio_muerte_individual_activo(FA$2,$F172,$D172, Hombres!$A$1:$DW$117, Mujeres!$A$1:$DW$117)</f>
        <v>105685.6245235205</v>
      </c>
      <c r="FB172" s="48" cm="1">
        <f t="array" ref="FB172">beneficio_muerte_individual_activo(FB$2,$F172,$D172, Hombres!$A$1:$DW$117, Mujeres!$A$1:$DW$117)</f>
        <v>104167.75213170228</v>
      </c>
      <c r="FC172" s="48" cm="1">
        <f t="array" ref="FC172">beneficio_muerte_individual_activo(FC$2,$F172,$D172, Hombres!$A$1:$DW$117, Mujeres!$A$1:$DW$117)</f>
        <v>101390.45028240769</v>
      </c>
      <c r="FD172" s="48" cm="1">
        <f t="array" ref="FD172">beneficio_muerte_individual_activo(FD$2,$F172,$D172, Hombres!$A$1:$DW$117, Mujeres!$A$1:$DW$117)</f>
        <v>97355.175641166832</v>
      </c>
      <c r="FE172" s="48" cm="1">
        <f t="array" ref="FE172">beneficio_muerte_individual_activo(FE$2,$F172,$D172, Hombres!$A$1:$DW$117, Mujeres!$A$1:$DW$117)</f>
        <v>92110.214038639082</v>
      </c>
      <c r="FF172" s="48" cm="1">
        <f t="array" ref="FF172">beneficio_muerte_individual_activo(FF$2,$F172,$D172, Hombres!$A$1:$DW$117, Mujeres!$A$1:$DW$117)</f>
        <v>85709.034413291505</v>
      </c>
      <c r="FG172" s="48" cm="1">
        <f t="array" ref="FG172">beneficio_muerte_individual_activo(FG$2,$F172,$D172, Hombres!$A$1:$DW$117, Mujeres!$A$1:$DW$117)</f>
        <v>78237.719231866969</v>
      </c>
      <c r="FH172" s="48" cm="1">
        <f t="array" ref="FH172">beneficio_muerte_individual_activo(FH$2,$F172,$D172, Hombres!$A$1:$DW$117, Mujeres!$A$1:$DW$117)</f>
        <v>69892.638511921934</v>
      </c>
      <c r="FI172" s="48" cm="1">
        <f t="array" ref="FI172">beneficio_muerte_individual_activo(FI$2,$F172,$D172, Hombres!$A$1:$DW$117, Mujeres!$A$1:$DW$117)</f>
        <v>60971.592157556428</v>
      </c>
      <c r="FJ172" s="48" cm="1">
        <f t="array" ref="FJ172">beneficio_muerte_individual_activo(FJ$2,$F172,$D172, Hombres!$A$1:$DW$117, Mujeres!$A$1:$DW$117)</f>
        <v>51806.394689981993</v>
      </c>
      <c r="FK172" s="48" cm="1">
        <f t="array" ref="FK172">beneficio_muerte_individual_activo(FK$2,$F172,$D172, Hombres!$A$1:$DW$117, Mujeres!$A$1:$DW$117)</f>
        <v>42730.780485718416</v>
      </c>
      <c r="FL172" s="48" cm="1">
        <f t="array" ref="FL172">beneficio_muerte_individual_activo(FL$2,$F172,$D172, Hombres!$A$1:$DW$117, Mujeres!$A$1:$DW$117)</f>
        <v>34074.860716922864</v>
      </c>
      <c r="FM172" s="48" cm="1">
        <f t="array" ref="FM172">beneficio_muerte_individual_activo(FM$2,$F172,$D172, Hombres!$A$1:$DW$117, Mujeres!$A$1:$DW$117)</f>
        <v>26158.4420325627</v>
      </c>
      <c r="FN172" s="48" cm="1">
        <f t="array" ref="FN172">beneficio_muerte_individual_activo(FN$2,$F172,$D172, Hombres!$A$1:$DW$117, Mujeres!$A$1:$DW$117)</f>
        <v>19245.051914416472</v>
      </c>
      <c r="FO172" s="48" cm="1">
        <f t="array" ref="FO172">beneficio_muerte_individual_activo(FO$2,$F172,$D172, Hombres!$A$1:$DW$117, Mujeres!$A$1:$DW$117)</f>
        <v>13497.132757953817</v>
      </c>
      <c r="FP172" s="48" cm="1">
        <f t="array" ref="FP172">beneficio_muerte_individual_activo(FP$2,$F172,$D172, Hombres!$A$1:$DW$117, Mujeres!$A$1:$DW$117)</f>
        <v>8965.3864238005372</v>
      </c>
      <c r="FQ172" s="108" cm="1">
        <f t="array" ref="FQ172">beneficio_muerte_individual_activo(FQ$2,$F172,$D172, Hombres!$A$1:$DW$117, Mujeres!$A$1:$DW$117)</f>
        <v>5597.7199380070406</v>
      </c>
      <c r="FR172" s="48" cm="1">
        <f t="array" ref="FR172">beneficio_muerte_individual_activo(FR$2,$F172,$D172, Hombres!$A$1:$DW$117, Mujeres!$A$1:$DW$117)</f>
        <v>3257.2520805894237</v>
      </c>
      <c r="FS172" s="48" cm="1">
        <f t="array" ref="FS172">beneficio_muerte_individual_activo(FS$2,$F172,$D172, Hombres!$A$1:$DW$117, Mujeres!$A$1:$DW$117)</f>
        <v>1748.8014190224255</v>
      </c>
      <c r="FT172" s="48" cm="1">
        <f t="array" ref="FT172">beneficio_muerte_individual_activo(FT$2,$F172,$D172, Hombres!$A$1:$DW$117, Mujeres!$A$1:$DW$117)</f>
        <v>855.72198958700062</v>
      </c>
      <c r="FU172" s="48" cm="1">
        <f t="array" ref="FU172">beneficio_muerte_individual_activo(FU$2,$F172,$D172, Hombres!$A$1:$DW$117, Mujeres!$A$1:$DW$117)</f>
        <v>375.80479203459538</v>
      </c>
      <c r="FV172" s="48" cm="1">
        <f t="array" ref="FV172">beneficio_muerte_individual_activo(FV$2,$F172,$D172, Hombres!$A$1:$DW$117, Mujeres!$A$1:$DW$117)</f>
        <v>145.30200966289595</v>
      </c>
      <c r="FW172" s="48" cm="1">
        <f t="array" ref="FW172">beneficio_muerte_individual_activo(FW$2,$F172,$D172, Hombres!$A$1:$DW$117, Mujeres!$A$1:$DW$117)</f>
        <v>48.245804662195091</v>
      </c>
      <c r="FX172" s="48" cm="1">
        <f t="array" ref="FX172">beneficio_muerte_individual_activo(FX$2,$F172,$D172, Hombres!$A$1:$DW$117, Mujeres!$A$1:$DW$117)</f>
        <v>16.679505843348242</v>
      </c>
      <c r="FY172" s="48" cm="1">
        <f t="array" ref="FY172">beneficio_muerte_individual_activo(FY$2,$F172,$D172, Hombres!$A$1:$DW$117, Mujeres!$A$1:$DW$117)</f>
        <v>0</v>
      </c>
      <c r="FZ172" s="48" cm="1">
        <f t="array" ref="FZ172">beneficio_muerte_individual_activo(FZ$2,$F172,$D172, Hombres!$A$1:$DW$117, Mujeres!$A$1:$DW$117)</f>
        <v>0</v>
      </c>
      <c r="GA172" s="48" cm="1">
        <f t="array" ref="GA172">beneficio_muerte_individual_activo(GA$2,$F172,$D172, Hombres!$A$1:$DW$117, Mujeres!$A$1:$DW$117)</f>
        <v>0</v>
      </c>
      <c r="GB172" s="48" cm="1">
        <f t="array" ref="GB172">beneficio_muerte_individual_activo(GB$2,$F172,$D172, Hombres!$A$1:$DW$117, Mujeres!$A$1:$DW$117)</f>
        <v>0</v>
      </c>
      <c r="GC172" s="48" cm="1">
        <f t="array" ref="GC172">beneficio_muerte_individual_activo(GC$2,$F172,$D172, Hombres!$A$1:$DW$117, Mujeres!$A$1:$DW$117)</f>
        <v>0</v>
      </c>
      <c r="GD172" s="48" cm="1">
        <f t="array" ref="GD172">beneficio_muerte_individual_activo(GD$2,$F172,$D172, Hombres!$A$1:$DW$117, Mujeres!$A$1:$DW$117)</f>
        <v>0</v>
      </c>
      <c r="GE172" s="48" cm="1">
        <f t="array" ref="GE172">beneficio_muerte_individual_activo(GE$2,$F172,$D172, Hombres!$A$1:$DW$117, Mujeres!$A$1:$DW$117)</f>
        <v>0</v>
      </c>
      <c r="GF172" s="48" cm="1">
        <f t="array" ref="GF172">beneficio_muerte_individual_activo(GF$2,$F172,$D172, Hombres!$A$1:$DW$117, Mujeres!$A$1:$DW$117)</f>
        <v>0</v>
      </c>
      <c r="GG172" s="48" cm="1">
        <f t="array" ref="GG172">beneficio_muerte_individual_activo(GG$2,$F172,$D172, Hombres!$A$1:$DW$117, Mujeres!$A$1:$DW$117)</f>
        <v>0</v>
      </c>
      <c r="GH172" s="48" cm="1">
        <f t="array" ref="GH172">beneficio_muerte_individual_activo(GH$2,$F172,$D172, Hombres!$A$1:$DW$117, Mujeres!$A$1:$DW$117)</f>
        <v>0</v>
      </c>
      <c r="GI172" s="48" cm="1">
        <f t="array" ref="GI172">beneficio_muerte_individual_activo(GI$2,$F172,$D172, Hombres!$A$1:$DW$117, Mujeres!$A$1:$DW$117)</f>
        <v>0</v>
      </c>
      <c r="GJ172" s="48" cm="1">
        <f t="array" ref="GJ172">beneficio_muerte_individual_activo(GJ$2,$F172,$D172, Hombres!$A$1:$DW$117, Mujeres!$A$1:$DW$117)</f>
        <v>0</v>
      </c>
      <c r="GK172" s="48" cm="1">
        <f t="array" ref="GK172">beneficio_muerte_individual_activo(GK$2,$F172,$D172, Hombres!$A$1:$DW$117, Mujeres!$A$1:$DW$117)</f>
        <v>0</v>
      </c>
      <c r="GL172" s="48" cm="1">
        <f t="array" ref="GL172">beneficio_muerte_individual_activo(GL$2,$F172,$D172, Hombres!$A$1:$DW$117, Mujeres!$A$1:$DW$117)</f>
        <v>0</v>
      </c>
      <c r="GM172" s="48" cm="1">
        <f t="array" ref="GM172">beneficio_muerte_individual_activo(GM$2,$F172,$D172, Hombres!$A$1:$DW$117, Mujeres!$A$1:$DW$117)</f>
        <v>0</v>
      </c>
      <c r="GN172" s="48" cm="1">
        <f t="array" ref="GN172">beneficio_muerte_individual_activo(GN$2,$F172,$D172, Hombres!$A$1:$DW$117, Mujeres!$A$1:$DW$117)</f>
        <v>0</v>
      </c>
      <c r="GO172" s="48" cm="1">
        <f t="array" ref="GO172">beneficio_muerte_individual_activo(GO$2,$F172,$D172, Hombres!$A$1:$DW$117, Mujeres!$A$1:$DW$117)</f>
        <v>0</v>
      </c>
      <c r="GP172" s="48" cm="1">
        <f t="array" ref="GP172">beneficio_muerte_individual_activo(GP$2,$F172,$D172, Hombres!$A$1:$DW$117, Mujeres!$A$1:$DW$117)</f>
        <v>0</v>
      </c>
      <c r="GQ172" s="48" cm="1">
        <f t="array" ref="GQ172">beneficio_muerte_individual_activo(GQ$2,$F172,$D172, Hombres!$A$1:$DW$117, Mujeres!$A$1:$DW$117)</f>
        <v>0</v>
      </c>
      <c r="GR172" s="48" cm="1">
        <f t="array" ref="GR172">beneficio_muerte_individual_activo(GR$2,$F172,$D172, Hombres!$A$1:$DW$117, Mujeres!$A$1:$DW$117)</f>
        <v>0</v>
      </c>
      <c r="GS172" s="48" cm="1">
        <f t="array" ref="GS172">beneficio_muerte_individual_activo(GS$2,$F172,$D172, Hombres!$A$1:$DW$117, Mujeres!$A$1:$DW$117)</f>
        <v>0</v>
      </c>
      <c r="GT172" s="48" cm="1">
        <f t="array" ref="GT172">beneficio_muerte_individual_activo(GT$2,$F172,$D172, Hombres!$A$1:$DW$117, Mujeres!$A$1:$DW$117)</f>
        <v>0</v>
      </c>
      <c r="GU172" s="48" cm="1">
        <f t="array" ref="GU172">beneficio_muerte_individual_activo(GU$2,$F172,$D172, Hombres!$A$1:$DW$117, Mujeres!$A$1:$DW$117)</f>
        <v>0</v>
      </c>
      <c r="GV172" s="48" cm="1">
        <f t="array" ref="GV172">beneficio_muerte_individual_activo(GV$2,$F172,$D172, Hombres!$A$1:$DW$117, Mujeres!$A$1:$DW$117)</f>
        <v>0</v>
      </c>
    </row>
    <row r="173" spans="1:204" x14ac:dyDescent="0.35">
      <c r="A173" s="1">
        <f t="shared" si="2"/>
        <v>171</v>
      </c>
      <c r="B173" s="77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41" cm="1">
        <f t="array" ref="G173">PorcentajePension(C173,E173, D173)</f>
        <v>0.65</v>
      </c>
      <c r="I173" s="74"/>
      <c r="J173" s="48" cm="1">
        <f t="array" ref="J173">AnualidadActivo(J$2, $E173, $C173, $B173, $D173, Hombres!$A$1:$DW$117, Mujeres!$A$1:$DW$117)</f>
        <v>0</v>
      </c>
      <c r="K173" s="48" cm="1">
        <f t="array" ref="K173">AnualidadActivo(K$2, $E173, $C173, $B173, $D173, Hombres!$A$1:$DW$117, Mujeres!$A$1:$DW$117)</f>
        <v>0</v>
      </c>
      <c r="L173" s="48" cm="1">
        <f t="array" ref="L173">AnualidadActivo(L$2, $E173, $C173, $B173, $D173, Hombres!$A$1:$DW$117, Mujeres!$A$1:$DW$117)</f>
        <v>0</v>
      </c>
      <c r="M173" s="48" cm="1">
        <f t="array" ref="M173">AnualidadActivo(M$2, $E173, $C173, $B173, $D173, Hombres!$A$1:$DW$117, Mujeres!$A$1:$DW$117)</f>
        <v>0</v>
      </c>
      <c r="N173" s="48" cm="1">
        <f t="array" ref="N173">AnualidadActivo(N$2, $E173, $C173, $B173, $D173, Hombres!$A$1:$DW$117, Mujeres!$A$1:$DW$117)</f>
        <v>0</v>
      </c>
      <c r="O173" s="48" cm="1">
        <f t="array" ref="O173">AnualidadActivo(O$2, $E173, $C173, $B173, $D173, Hombres!$A$1:$DW$117, Mujeres!$A$1:$DW$117)</f>
        <v>0</v>
      </c>
      <c r="P173" s="48" cm="1">
        <f t="array" ref="P173">AnualidadActivo(P$2, $E173, $C173, $B173, $D173, Hombres!$A$1:$DW$117, Mujeres!$A$1:$DW$117)</f>
        <v>0</v>
      </c>
      <c r="Q173" s="48" cm="1">
        <f t="array" ref="Q173">AnualidadActivo(Q$2, $E173, $C173, $B173, $D173, Hombres!$A$1:$DW$117, Mujeres!$A$1:$DW$117)</f>
        <v>0</v>
      </c>
      <c r="R173" s="48" cm="1">
        <f t="array" ref="R173">AnualidadActivo(R$2, $E173, $C173, $B173, $D173, Hombres!$A$1:$DW$117, Mujeres!$A$1:$DW$117)</f>
        <v>0</v>
      </c>
      <c r="S173" s="48" cm="1">
        <f t="array" ref="S173">AnualidadActivo(S$2, $E173, $C173, $B173, $D173, Hombres!$A$1:$DW$117, Mujeres!$A$1:$DW$117)</f>
        <v>0</v>
      </c>
      <c r="T173" s="48" cm="1">
        <f t="array" ref="T173">AnualidadActivo(T$2, $E173, $C173, $B173, $D173, Hombres!$A$1:$DW$117, Mujeres!$A$1:$DW$117)</f>
        <v>0</v>
      </c>
      <c r="U173" s="48" cm="1">
        <f t="array" ref="U173">AnualidadActivo(U$2, $E173, $C173, $B173, $D173, Hombres!$A$1:$DW$117, Mujeres!$A$1:$DW$117)</f>
        <v>0</v>
      </c>
      <c r="V173" s="48" cm="1">
        <f t="array" ref="V173">AnualidadActivo(V$2, $E173, $C173, $B173, $D173, Hombres!$A$1:$DW$117, Mujeres!$A$1:$DW$117)</f>
        <v>0</v>
      </c>
      <c r="W173" s="48" cm="1">
        <f t="array" ref="W173">AnualidadActivo(W$2, $E173, $C173, $B173, $D173, Hombres!$A$1:$DW$117, Mujeres!$A$1:$DW$117)</f>
        <v>0</v>
      </c>
      <c r="X173" s="48" cm="1">
        <f t="array" ref="X173">AnualidadActivo(X$2, $E173, $C173, $B173, $D173, Hombres!$A$1:$DW$117, Mujeres!$A$1:$DW$117)</f>
        <v>0</v>
      </c>
      <c r="Y173" s="48" cm="1">
        <f t="array" ref="Y173">AnualidadActivo(Y$2, $E173, $C173, $B173, $D173, Hombres!$A$1:$DW$117, Mujeres!$A$1:$DW$117)</f>
        <v>0</v>
      </c>
      <c r="Z173" s="48" cm="1">
        <f t="array" ref="Z173">AnualidadActivo(Z$2, $E173, $C173, $B173, $D173, Hombres!$A$1:$DW$117, Mujeres!$A$1:$DW$117)</f>
        <v>0</v>
      </c>
      <c r="AA173" s="48" cm="1">
        <f t="array" ref="AA173">AnualidadActivo(AA$2, $E173, $C173, $B173, $D173, Hombres!$A$1:$DW$117, Mujeres!$A$1:$DW$117)</f>
        <v>0</v>
      </c>
      <c r="AB173" s="48" cm="1">
        <f t="array" ref="AB173">AnualidadActivo(AB$2, $E173, $C173, $B173, $D173, Hombres!$A$1:$DW$117, Mujeres!$A$1:$DW$117)</f>
        <v>0</v>
      </c>
      <c r="AC173" s="48" cm="1">
        <f t="array" ref="AC173">AnualidadActivo(AC$2, $E173, $C173, $B173, $D173, Hombres!$A$1:$DW$117, Mujeres!$A$1:$DW$117)</f>
        <v>0</v>
      </c>
      <c r="AD173" s="48" cm="1">
        <f t="array" ref="AD173">AnualidadActivo(AD$2, $E173, $C173, $B173, $D173, Hombres!$A$1:$DW$117, Mujeres!$A$1:$DW$117)</f>
        <v>0</v>
      </c>
      <c r="AE173" s="48" cm="1">
        <f t="array" ref="AE173">AnualidadActivo(AE$2, $E173, $C173, $B173, $D173, Hombres!$A$1:$DW$117, Mujeres!$A$1:$DW$117)</f>
        <v>0</v>
      </c>
      <c r="AF173" s="48" cm="1">
        <f t="array" ref="AF173">AnualidadActivo(AF$2, $E173, $C173, $B173, $D173, Hombres!$A$1:$DW$117, Mujeres!$A$1:$DW$117)</f>
        <v>18550676.092196617</v>
      </c>
      <c r="AG173" s="48" cm="1">
        <f t="array" ref="AG173">AnualidadActivo(AG$2, $E173, $C173, $B173, $D173, Hombres!$A$1:$DW$117, Mujeres!$A$1:$DW$117)</f>
        <v>19107196.374962516</v>
      </c>
      <c r="AH173" s="48" cm="1">
        <f t="array" ref="AH173">AnualidadActivo(AH$2, $E173, $C173, $B173, $D173, Hombres!$A$1:$DW$117, Mujeres!$A$1:$DW$117)</f>
        <v>19680412.26621139</v>
      </c>
      <c r="AI173" s="48" cm="1">
        <f t="array" ref="AI173">AnualidadActivo(AI$2, $E173, $C173, $B173, $D173, Hombres!$A$1:$DW$117, Mujeres!$A$1:$DW$117)</f>
        <v>20270824.634197734</v>
      </c>
      <c r="AJ173" s="48" cm="1">
        <f t="array" ref="AJ173">AnualidadActivo(AJ$2, $E173, $C173, $B173, $D173, Hombres!$A$1:$DW$117, Mujeres!$A$1:$DW$117)</f>
        <v>20878949.373223662</v>
      </c>
      <c r="AK173" s="48" cm="1">
        <f t="array" ref="AK173">AnualidadActivo(AK$2, $E173, $C173, $B173, $D173, Hombres!$A$1:$DW$117, Mujeres!$A$1:$DW$117)</f>
        <v>21421535.286591344</v>
      </c>
      <c r="AL173" s="48" cm="1">
        <f t="array" ref="AL173">AnualidadActivo(AL$2, $E173, $C173, $B173, $D173, Hombres!$A$1:$DW$117, Mujeres!$A$1:$DW$117)</f>
        <v>21970002.593535278</v>
      </c>
      <c r="AM173" s="48" cm="1">
        <f t="array" ref="AM173">AnualidadActivo(AM$2, $E173, $C173, $B173, $D173, Hombres!$A$1:$DW$117, Mujeres!$A$1:$DW$117)</f>
        <v>22524259.77575475</v>
      </c>
      <c r="AN173" s="48" cm="1">
        <f t="array" ref="AN173">AnualidadActivo(AN$2, $E173, $C173, $B173, $D173, Hombres!$A$1:$DW$117, Mujeres!$A$1:$DW$117)</f>
        <v>23084532.830890127</v>
      </c>
      <c r="AO173" s="48" cm="1">
        <f t="array" ref="AO173">AnualidadActivo(AO$2, $E173, $C173, $B173, $D173, Hombres!$A$1:$DW$117, Mujeres!$A$1:$DW$117)</f>
        <v>23650534.388699695</v>
      </c>
      <c r="AP173" s="48" cm="1">
        <f t="array" ref="AP173">AnualidadActivo(AP$2, $E173, $C173, $B173, $D173, Hombres!$A$1:$DW$117, Mujeres!$A$1:$DW$117)</f>
        <v>24220747.472031858</v>
      </c>
      <c r="AQ173" s="48" cm="1">
        <f t="array" ref="AQ173">AnualidadActivo(AQ$2, $E173, $C173, $B173, $D173, Hombres!$A$1:$DW$117, Mujeres!$A$1:$DW$117)</f>
        <v>24792623.855463717</v>
      </c>
      <c r="AR173" s="48" cm="1">
        <f t="array" ref="AR173">AnualidadActivo(AR$2, $E173, $C173, $B173, $D173, Hombres!$A$1:$DW$117, Mujeres!$A$1:$DW$117)</f>
        <v>25362379.648526169</v>
      </c>
      <c r="AS173" s="48" cm="1">
        <f t="array" ref="AS173">AnualidadActivo(AS$2, $E173, $C173, $B173, $D173, Hombres!$A$1:$DW$117, Mujeres!$A$1:$DW$117)</f>
        <v>25924306.807377096</v>
      </c>
      <c r="AT173" s="48" cm="1">
        <f t="array" ref="AT173">AnualidadActivo(AT$2, $E173, $C173, $B173, $D173, Hombres!$A$1:$DW$117, Mujeres!$A$1:$DW$117)</f>
        <v>26472417.193323869</v>
      </c>
      <c r="AU173" s="48" cm="1">
        <f t="array" ref="AU173">AnualidadActivo(AU$2, $E173, $C173, $B173, $D173, Hombres!$A$1:$DW$117, Mujeres!$A$1:$DW$117)</f>
        <v>27003538.011563789</v>
      </c>
      <c r="AV173" s="48" cm="1">
        <f t="array" ref="AV173">AnualidadActivo(AV$2, $E173, $C173, $B173, $D173, Hombres!$A$1:$DW$117, Mujeres!$A$1:$DW$117)</f>
        <v>27517334.275302738</v>
      </c>
      <c r="AW173" s="48" cm="1">
        <f t="array" ref="AW173">AnualidadActivo(AW$2, $E173, $C173, $B173, $D173, Hombres!$A$1:$DW$117, Mujeres!$A$1:$DW$117)</f>
        <v>28012875.456618033</v>
      </c>
      <c r="AX173" s="48" cm="1">
        <f t="array" ref="AX173">AnualidadActivo(AX$2, $E173, $C173, $B173, $D173, Hombres!$A$1:$DW$117, Mujeres!$A$1:$DW$117)</f>
        <v>28485010.426306345</v>
      </c>
      <c r="AY173" s="48" cm="1">
        <f t="array" ref="AY173">AnualidadActivo(AY$2, $E173, $C173, $B173, $D173, Hombres!$A$1:$DW$117, Mujeres!$A$1:$DW$117)</f>
        <v>28924174.172107495</v>
      </c>
      <c r="AZ173" s="48" cm="1">
        <f t="array" ref="AZ173">AnualidadActivo(AZ$2, $E173, $C173, $B173, $D173, Hombres!$A$1:$DW$117, Mujeres!$A$1:$DW$117)</f>
        <v>29317567.671017073</v>
      </c>
      <c r="BA173" s="48" cm="1">
        <f t="array" ref="BA173">AnualidadActivo(BA$2, $E173, $C173, $B173, $D173, Hombres!$A$1:$DW$117, Mujeres!$A$1:$DW$117)</f>
        <v>29651200.682268653</v>
      </c>
      <c r="BB173" s="48" cm="1">
        <f t="array" ref="BB173">AnualidadActivo(BB$2, $E173, $C173, $B173, $D173, Hombres!$A$1:$DW$117, Mujeres!$A$1:$DW$117)</f>
        <v>29878928.100609411</v>
      </c>
      <c r="BC173" s="48" cm="1">
        <f t="array" ref="BC173">AnualidadActivo(BC$2, $E173, $C173, $B173, $D173, Hombres!$A$1:$DW$117, Mujeres!$A$1:$DW$117)</f>
        <v>30026216.007771019</v>
      </c>
      <c r="BD173" s="48" cm="1">
        <f t="array" ref="BD173">AnualidadActivo(BD$2, $E173, $C173, $B173, $D173, Hombres!$A$1:$DW$117, Mujeres!$A$1:$DW$117)</f>
        <v>30082376.771956008</v>
      </c>
      <c r="BE173" s="48" cm="1">
        <f t="array" ref="BE173">AnualidadActivo(BE$2, $E173, $C173, $B173, $D173, Hombres!$A$1:$DW$117, Mujeres!$A$1:$DW$117)</f>
        <v>30035707.814938549</v>
      </c>
      <c r="BF173" s="48" cm="1">
        <f t="array" ref="BF173">AnualidadActivo(BF$2, $E173, $C173, $B173, $D173, Hombres!$A$1:$DW$117, Mujeres!$A$1:$DW$117)</f>
        <v>29873429.360934902</v>
      </c>
      <c r="BG173" s="48" cm="1">
        <f t="array" ref="BG173">AnualidadActivo(BG$2, $E173, $C173, $B173, $D173, Hombres!$A$1:$DW$117, Mujeres!$A$1:$DW$117)</f>
        <v>29581592.125202689</v>
      </c>
      <c r="BH173" s="48" cm="1">
        <f t="array" ref="BH173">AnualidadActivo(BH$2, $E173, $C173, $B173, $D173, Hombres!$A$1:$DW$117, Mujeres!$A$1:$DW$117)</f>
        <v>29146832.856073417</v>
      </c>
      <c r="BI173" s="48" cm="1">
        <f t="array" ref="BI173">AnualidadActivo(BI$2, $E173, $C173, $B173, $D173, Hombres!$A$1:$DW$117, Mujeres!$A$1:$DW$117)</f>
        <v>28557699.494846247</v>
      </c>
      <c r="BJ173" s="48" cm="1">
        <f t="array" ref="BJ173">AnualidadActivo(BJ$2, $E173, $C173, $B173, $D173, Hombres!$A$1:$DW$117, Mujeres!$A$1:$DW$117)</f>
        <v>27804072.771333855</v>
      </c>
      <c r="BK173" s="48" cm="1">
        <f t="array" ref="BK173">AnualidadActivo(BK$2, $E173, $C173, $B173, $D173, Hombres!$A$1:$DW$117, Mujeres!$A$1:$DW$117)</f>
        <v>26877269.576376718</v>
      </c>
      <c r="BL173" s="48" cm="1">
        <f t="array" ref="BL173">AnualidadActivo(BL$2, $E173, $C173, $B173, $D173, Hombres!$A$1:$DW$117, Mujeres!$A$1:$DW$117)</f>
        <v>25770607.462368298</v>
      </c>
      <c r="BM173" s="48" cm="1">
        <f t="array" ref="BM173">AnualidadActivo(BM$2, $E173, $C173, $B173, $D173, Hombres!$A$1:$DW$117, Mujeres!$A$1:$DW$117)</f>
        <v>24482355.875681411</v>
      </c>
      <c r="BN173" s="48" cm="1">
        <f t="array" ref="BN173">AnualidadActivo(BN$2, $E173, $C173, $B173, $D173, Hombres!$A$1:$DW$117, Mujeres!$A$1:$DW$117)</f>
        <v>23016945.907116745</v>
      </c>
      <c r="BO173" s="48" cm="1">
        <f t="array" ref="BO173">AnualidadActivo(BO$2, $E173, $C173, $B173, $D173, Hombres!$A$1:$DW$117, Mujeres!$A$1:$DW$117)</f>
        <v>21384192.516083311</v>
      </c>
      <c r="BP173" s="48" cm="1">
        <f t="array" ref="BP173">AnualidadActivo(BP$2, $E173, $C173, $B173, $D173, Hombres!$A$1:$DW$117, Mujeres!$A$1:$DW$117)</f>
        <v>19599977.479535431</v>
      </c>
      <c r="BQ173" s="48" cm="1">
        <f t="array" ref="BQ173">AnualidadActivo(BQ$2, $E173, $C173, $B173, $D173, Hombres!$A$1:$DW$117, Mujeres!$A$1:$DW$117)</f>
        <v>17688432.737909157</v>
      </c>
      <c r="BR173" s="48" cm="1">
        <f t="array" ref="BR173">AnualidadActivo(BR$2, $E173, $C173, $B173, $D173, Hombres!$A$1:$DW$117, Mujeres!$A$1:$DW$117)</f>
        <v>15684000.147073431</v>
      </c>
      <c r="BS173" s="48" cm="1">
        <f t="array" ref="BS173">AnualidadActivo(BS$2, $E173, $C173, $B173, $D173, Hombres!$A$1:$DW$117, Mujeres!$A$1:$DW$117)</f>
        <v>13630290.7588592</v>
      </c>
      <c r="BT173" s="48" cm="1">
        <f t="array" ref="BT173">AnualidadActivo(BT$2, $E173, $C173, $B173, $D173, Hombres!$A$1:$DW$117, Mujeres!$A$1:$DW$117)</f>
        <v>11577024.331416864</v>
      </c>
      <c r="BU173" s="48" cm="1">
        <f t="array" ref="BU173">AnualidadActivo(BU$2, $E173, $C173, $B173, $D173, Hombres!$A$1:$DW$117, Mujeres!$A$1:$DW$117)</f>
        <v>9577795.2468417175</v>
      </c>
      <c r="BV173" s="48" cm="1">
        <f t="array" ref="BV173">AnualidadActivo(BV$2, $E173, $C173, $B173, $D173, Hombres!$A$1:$DW$117, Mujeres!$A$1:$DW$117)</f>
        <v>7687897.0839654841</v>
      </c>
      <c r="BW173" s="48" cm="1">
        <f t="array" ref="BW173">AnualidadActivo(BW$2, $E173, $C173, $B173, $D173, Hombres!$A$1:$DW$117, Mujeres!$A$1:$DW$117)</f>
        <v>5960634.4976234874</v>
      </c>
      <c r="BX173" s="48" cm="1">
        <f t="array" ref="BX173">AnualidadActivo(BX$2, $E173, $C173, $B173, $D173, Hombres!$A$1:$DW$117, Mujeres!$A$1:$DW$117)</f>
        <v>4441203.3283337457</v>
      </c>
      <c r="BY173" s="48" cm="1">
        <f t="array" ref="BY173">AnualidadActivo(BY$2, $E173, $C173, $B173, $D173, Hombres!$A$1:$DW$117, Mujeres!$A$1:$DW$117)</f>
        <v>3160813.6775664724</v>
      </c>
      <c r="BZ173" s="48" cm="1">
        <f t="array" ref="BZ173">AnualidadActivo(BZ$2, $E173, $C173, $B173, $D173, Hombres!$A$1:$DW$117, Mujeres!$A$1:$DW$117)</f>
        <v>2133235.0443170057</v>
      </c>
      <c r="CA173" s="48" cm="1">
        <f t="array" ref="CA173">AnualidadActivo(CA$2, $E173, $C173, $B173, $D173, Hombres!$A$1:$DW$117, Mujeres!$A$1:$DW$117)</f>
        <v>1353569.6768095056</v>
      </c>
      <c r="CB173" s="48" cm="1">
        <f t="array" ref="CB173">AnualidadActivo(CB$2, $E173, $C173, $B173, $D173, Hombres!$A$1:$DW$117, Mujeres!$A$1:$DW$117)</f>
        <v>799274.01203179383</v>
      </c>
      <c r="CC173" s="48" cm="1">
        <f t="array" ref="CC173">AnualidadActivo(CC$2, $E173, $C173, $B173, $D173, Hombres!$A$1:$DW$117, Mujeres!$A$1:$DW$117)</f>
        <v>433833.83911650773</v>
      </c>
      <c r="CD173" s="48" cm="1">
        <f t="array" ref="CD173">AnualidadActivo(CD$2, $E173, $C173, $B173, $D173, Hombres!$A$1:$DW$117, Mujeres!$A$1:$DW$117)</f>
        <v>213149.22711037373</v>
      </c>
      <c r="CE173" s="48" cm="1">
        <f t="array" ref="CE173">AnualidadActivo(CE$2, $E173, $C173, $B173, $D173, Hombres!$A$1:$DW$117, Mujeres!$A$1:$DW$117)</f>
        <v>92954.299290769181</v>
      </c>
      <c r="CF173" s="48" cm="1">
        <f t="array" ref="CF173">AnualidadActivo(CF$2, $E173, $C173, $B173, $D173, Hombres!$A$1:$DW$117, Mujeres!$A$1:$DW$117)</f>
        <v>0</v>
      </c>
      <c r="CG173" s="48" cm="1">
        <f t="array" ref="CG173">AnualidadActivo(CG$2, $E173, $C173, $B173, $D173, Hombres!$A$1:$DW$117, Mujeres!$A$1:$DW$117)</f>
        <v>0</v>
      </c>
      <c r="CH173" s="48" cm="1">
        <f t="array" ref="CH173">AnualidadActivo(CH$2, $E173, $C173, $B173, $D173, Hombres!$A$1:$DW$117, Mujeres!$A$1:$DW$117)</f>
        <v>0</v>
      </c>
      <c r="CI173" s="48" cm="1">
        <f t="array" ref="CI173">AnualidadActivo(CI$2, $E173, $C173, $B173, $D173, Hombres!$A$1:$DW$117, Mujeres!$A$1:$DW$117)</f>
        <v>0</v>
      </c>
      <c r="CJ173" s="48" cm="1">
        <f t="array" ref="CJ173">AnualidadActivo(CJ$2, $E173, $C173, $B173, $D173, Hombres!$A$1:$DW$117, Mujeres!$A$1:$DW$117)</f>
        <v>0</v>
      </c>
      <c r="CK173" s="48" cm="1">
        <f t="array" ref="CK173">AnualidadActivo(CK$2, $E173, $C173, $B173, $D173, Hombres!$A$1:$DW$117, Mujeres!$A$1:$DW$117)</f>
        <v>0</v>
      </c>
      <c r="CL173" s="48" cm="1">
        <f t="array" ref="CL173">AnualidadActivo(CL$2, $E173, $C173, $B173, $D173, Hombres!$A$1:$DW$117, Mujeres!$A$1:$DW$117)</f>
        <v>0</v>
      </c>
      <c r="CM173" s="48" cm="1">
        <f t="array" ref="CM173">AnualidadActivo(CM$2, $E173, $C173, $B173, $D173, Hombres!$A$1:$DW$117, Mujeres!$A$1:$DW$117)</f>
        <v>0</v>
      </c>
      <c r="CN173" s="48" cm="1">
        <f t="array" ref="CN173">AnualidadActivo(CN$2, $E173, $C173, $B173, $D173, Hombres!$A$1:$DW$117, Mujeres!$A$1:$DW$117)</f>
        <v>0</v>
      </c>
      <c r="CO173" s="48" cm="1">
        <f t="array" ref="CO173">AnualidadActivo(CO$2, $E173, $C173, $B173, $D173, Hombres!$A$1:$DW$117, Mujeres!$A$1:$DW$117)</f>
        <v>0</v>
      </c>
      <c r="CP173" s="48" cm="1">
        <f t="array" ref="CP173">AnualidadActivo(CP$2, $E173, $C173, $B173, $D173, Hombres!$A$1:$DW$117, Mujeres!$A$1:$DW$117)</f>
        <v>0</v>
      </c>
      <c r="CQ173" s="48" cm="1">
        <f t="array" ref="CQ173">AnualidadActivo(CQ$2, $E173, $C173, $B173, $D173, Hombres!$A$1:$DW$117, Mujeres!$A$1:$DW$117)</f>
        <v>0</v>
      </c>
      <c r="CR173" s="48" cm="1">
        <f t="array" ref="CR173">AnualidadActivo(CR$2, $E173, $C173, $B173, $D173, Hombres!$A$1:$DW$117, Mujeres!$A$1:$DW$117)</f>
        <v>0</v>
      </c>
      <c r="CS173" s="48" cm="1">
        <f t="array" ref="CS173">AnualidadActivo(CS$2, $E173, $C173, $B173, $D173, Hombres!$A$1:$DW$117, Mujeres!$A$1:$DW$117)</f>
        <v>0</v>
      </c>
      <c r="CT173" s="48" cm="1">
        <f t="array" ref="CT173">AnualidadActivo(CT$2, $E173, $C173, $B173, $D173, Hombres!$A$1:$DW$117, Mujeres!$A$1:$DW$117)</f>
        <v>0</v>
      </c>
      <c r="CU173" s="48" cm="1">
        <f t="array" ref="CU173">AnualidadActivo(CU$2, $E173, $C173, $B173, $D173, Hombres!$A$1:$DW$117, Mujeres!$A$1:$DW$117)</f>
        <v>0</v>
      </c>
      <c r="CV173" s="48" cm="1">
        <f t="array" ref="CV173">AnualidadActivo(CV$2, $E173, $C173, $B173, $D173, Hombres!$A$1:$DW$117, Mujeres!$A$1:$DW$117)</f>
        <v>0</v>
      </c>
      <c r="CW173" s="48" cm="1">
        <f t="array" ref="CW173">AnualidadActivo(CW$2, $E173, $C173, $B173, $D173, Hombres!$A$1:$DW$117, Mujeres!$A$1:$DW$117)</f>
        <v>0</v>
      </c>
      <c r="CX173" s="48" cm="1">
        <f t="array" ref="CX173">AnualidadActivo(CX$2, $E173, $C173, $B173, $D173, Hombres!$A$1:$DW$117, Mujeres!$A$1:$DW$117)</f>
        <v>0</v>
      </c>
      <c r="CY173" s="48" cm="1">
        <f t="array" ref="CY173">AnualidadActivo(CY$2, $E173, $C173, $B173, $D173, Hombres!$A$1:$DW$117, Mujeres!$A$1:$DW$117)</f>
        <v>0</v>
      </c>
      <c r="CZ173" s="48" cm="1">
        <f t="array" ref="CZ173">AnualidadActivo(CZ$2, $E173, $C173, $B173, $D173, Hombres!$A$1:$DW$117, Mujeres!$A$1:$DW$117)</f>
        <v>0</v>
      </c>
      <c r="DA173" s="48" cm="1">
        <f t="array" ref="DA173">AnualidadActivo(DA$2, $E173, $C173, $B173, $D173, Hombres!$A$1:$DW$117, Mujeres!$A$1:$DW$117)</f>
        <v>0</v>
      </c>
      <c r="DD173" s="21"/>
      <c r="DE173" s="48" cm="1">
        <f t="array" ref="DE173">beneficio_muerte_individual_activo(DE$2,$F173,$D173, Hombres!$A$1:$DW$117, Mujeres!$A$1:$DW$117)</f>
        <v>0</v>
      </c>
      <c r="DF173" s="48" cm="1">
        <f t="array" ref="DF173">beneficio_muerte_individual_activo(DF$2,$F173,$D173, Hombres!$A$1:$DW$117, Mujeres!$A$1:$DW$117)</f>
        <v>5033.8565184000008</v>
      </c>
      <c r="DG173" s="48" cm="1">
        <f t="array" ref="DG173">beneficio_muerte_individual_activo(DG$2,$F173,$D173, Hombres!$A$1:$DW$117, Mujeres!$A$1:$DW$117)</f>
        <v>5405.1743132518532</v>
      </c>
      <c r="DH173" s="48" cm="1">
        <f t="array" ref="DH173">beneficio_muerte_individual_activo(DH$2,$F173,$D173, Hombres!$A$1:$DW$117, Mujeres!$A$1:$DW$117)</f>
        <v>5813.200523823527</v>
      </c>
      <c r="DI173" s="48" cm="1">
        <f t="array" ref="DI173">beneficio_muerte_individual_activo(DI$2,$F173,$D173, Hombres!$A$1:$DW$117, Mujeres!$A$1:$DW$117)</f>
        <v>6206.8989385574614</v>
      </c>
      <c r="DJ173" s="48" cm="1">
        <f t="array" ref="DJ173">beneficio_muerte_individual_activo(DJ$2,$F173,$D173, Hombres!$A$1:$DW$117, Mujeres!$A$1:$DW$117)</f>
        <v>6589.7294604774534</v>
      </c>
      <c r="DK173" s="48" cm="1">
        <f t="array" ref="DK173">beneficio_muerte_individual_activo(DK$2,$F173,$D173, Hombres!$A$1:$DW$117, Mujeres!$A$1:$DW$117)</f>
        <v>7000.8825795155835</v>
      </c>
      <c r="DL173" s="48" cm="1">
        <f t="array" ref="DL173">beneficio_muerte_individual_activo(DL$2,$F173,$D173, Hombres!$A$1:$DW$117, Mujeres!$A$1:$DW$117)</f>
        <v>7470.3456066450071</v>
      </c>
      <c r="DM173" s="48" cm="1">
        <f t="array" ref="DM173">beneficio_muerte_individual_activo(DM$2,$F173,$D173, Hombres!$A$1:$DW$117, Mujeres!$A$1:$DW$117)</f>
        <v>7992.7012914749203</v>
      </c>
      <c r="DN173" s="48" cm="1">
        <f t="array" ref="DN173">beneficio_muerte_individual_activo(DN$2,$F173,$D173, Hombres!$A$1:$DW$117, Mujeres!$A$1:$DW$117)</f>
        <v>8526.9398655141777</v>
      </c>
      <c r="DO173" s="48" cm="1">
        <f t="array" ref="DO173">beneficio_muerte_individual_activo(DO$2,$F173,$D173, Hombres!$A$1:$DW$117, Mujeres!$A$1:$DW$117)</f>
        <v>9077.760495284987</v>
      </c>
      <c r="DP173" s="48" cm="1">
        <f t="array" ref="DP173">beneficio_muerte_individual_activo(DP$2,$F173,$D173, Hombres!$A$1:$DW$117, Mujeres!$A$1:$DW$117)</f>
        <v>9729.5965593137244</v>
      </c>
      <c r="DQ173" s="48" cm="1">
        <f t="array" ref="DQ173">beneficio_muerte_individual_activo(DQ$2,$F173,$D173, Hombres!$A$1:$DW$117, Mujeres!$A$1:$DW$117)</f>
        <v>10490.269274003051</v>
      </c>
      <c r="DR173" s="48" cm="1">
        <f t="array" ref="DR173">beneficio_muerte_individual_activo(DR$2,$F173,$D173, Hombres!$A$1:$DW$117, Mujeres!$A$1:$DW$117)</f>
        <v>11311.441754943298</v>
      </c>
      <c r="DS173" s="48" cm="1">
        <f t="array" ref="DS173">beneficio_muerte_individual_activo(DS$2,$F173,$D173, Hombres!$A$1:$DW$117, Mujeres!$A$1:$DW$117)</f>
        <v>12080.564953467112</v>
      </c>
      <c r="DT173" s="48" cm="1">
        <f t="array" ref="DT173">beneficio_muerte_individual_activo(DT$2,$F173,$D173, Hombres!$A$1:$DW$117, Mujeres!$A$1:$DW$117)</f>
        <v>12811.907423464649</v>
      </c>
      <c r="DU173" s="48" cm="1">
        <f t="array" ref="DU173">beneficio_muerte_individual_activo(DU$2,$F173,$D173, Hombres!$A$1:$DW$117, Mujeres!$A$1:$DW$117)</f>
        <v>13630.16442873921</v>
      </c>
      <c r="DV173" s="48" cm="1">
        <f t="array" ref="DV173">beneficio_muerte_individual_activo(DV$2,$F173,$D173, Hombres!$A$1:$DW$117, Mujeres!$A$1:$DW$117)</f>
        <v>14667.545303808911</v>
      </c>
      <c r="DW173" s="48" cm="1">
        <f t="array" ref="DW173">beneficio_muerte_individual_activo(DW$2,$F173,$D173, Hombres!$A$1:$DW$117, Mujeres!$A$1:$DW$117)</f>
        <v>15964.994307650582</v>
      </c>
      <c r="DX173" s="48" cm="1">
        <f t="array" ref="DX173">beneficio_muerte_individual_activo(DX$2,$F173,$D173, Hombres!$A$1:$DW$117, Mujeres!$A$1:$DW$117)</f>
        <v>17464.319681538524</v>
      </c>
      <c r="DY173" s="48" cm="1">
        <f t="array" ref="DY173">beneficio_muerte_individual_activo(DY$2,$F173,$D173, Hombres!$A$1:$DW$117, Mujeres!$A$1:$DW$117)</f>
        <v>11464.560897270552</v>
      </c>
      <c r="DZ173" s="48" cm="1">
        <f t="array" ref="DZ173">beneficio_muerte_individual_activo(DZ$2,$F173,$D173, Hombres!$A$1:$DW$117, Mujeres!$A$1:$DW$117)</f>
        <v>12493.989236969648</v>
      </c>
      <c r="EA173" s="48" cm="1">
        <f t="array" ref="EA173">beneficio_muerte_individual_activo(EA$2,$F173,$D173, Hombres!$A$1:$DW$117, Mujeres!$A$1:$DW$117)</f>
        <v>13484.969763745214</v>
      </c>
      <c r="EB173" s="48" cm="1">
        <f t="array" ref="EB173">beneficio_muerte_individual_activo(EB$2,$F173,$D173, Hombres!$A$1:$DW$117, Mujeres!$A$1:$DW$117)</f>
        <v>14424.626281608584</v>
      </c>
      <c r="EC173" s="48" cm="1">
        <f t="array" ref="EC173">beneficio_muerte_individual_activo(EC$2,$F173,$D173, Hombres!$A$1:$DW$117, Mujeres!$A$1:$DW$117)</f>
        <v>15372.109741622062</v>
      </c>
      <c r="ED173" s="48" cm="1">
        <f t="array" ref="ED173">beneficio_muerte_individual_activo(ED$2,$F173,$D173, Hombres!$A$1:$DW$117, Mujeres!$A$1:$DW$117)</f>
        <v>16436.731219789221</v>
      </c>
      <c r="EE173" s="48" cm="1">
        <f t="array" ref="EE173">beneficio_muerte_individual_activo(EE$2,$F173,$D173, Hombres!$A$1:$DW$117, Mujeres!$A$1:$DW$117)</f>
        <v>17705.871374063212</v>
      </c>
      <c r="EF173" s="48" cm="1">
        <f t="array" ref="EF173">beneficio_muerte_individual_activo(EF$2,$F173,$D173, Hombres!$A$1:$DW$117, Mujeres!$A$1:$DW$117)</f>
        <v>19304.443380163033</v>
      </c>
      <c r="EG173" s="48" cm="1">
        <f t="array" ref="EG173">beneficio_muerte_individual_activo(EG$2,$F173,$D173, Hombres!$A$1:$DW$117, Mujeres!$A$1:$DW$117)</f>
        <v>21429.14225643297</v>
      </c>
      <c r="EH173" s="48" cm="1">
        <f t="array" ref="EH173">beneficio_muerte_individual_activo(EH$2,$F173,$D173, Hombres!$A$1:$DW$117, Mujeres!$A$1:$DW$117)</f>
        <v>24034.426219776316</v>
      </c>
      <c r="EI173" s="48" cm="1">
        <f t="array" ref="EI173">beneficio_muerte_individual_activo(EI$2,$F173,$D173, Hombres!$A$1:$DW$117, Mujeres!$A$1:$DW$117)</f>
        <v>26727.670644455266</v>
      </c>
      <c r="EJ173" s="48" cm="1">
        <f t="array" ref="EJ173">beneficio_muerte_individual_activo(EJ$2,$F173,$D173, Hombres!$A$1:$DW$117, Mujeres!$A$1:$DW$117)</f>
        <v>29190.439591340113</v>
      </c>
      <c r="EK173" s="48" cm="1">
        <f t="array" ref="EK173">beneficio_muerte_individual_activo(EK$2,$F173,$D173, Hombres!$A$1:$DW$117, Mujeres!$A$1:$DW$117)</f>
        <v>31516.65855724872</v>
      </c>
      <c r="EL173" s="48" cm="1">
        <f t="array" ref="EL173">beneficio_muerte_individual_activo(EL$2,$F173,$D173, Hombres!$A$1:$DW$117, Mujeres!$A$1:$DW$117)</f>
        <v>34149.754564834948</v>
      </c>
      <c r="EM173" s="48" cm="1">
        <f t="array" ref="EM173">beneficio_muerte_individual_activo(EM$2,$F173,$D173, Hombres!$A$1:$DW$117, Mujeres!$A$1:$DW$117)</f>
        <v>37429.225285458764</v>
      </c>
      <c r="EN173" s="48" cm="1">
        <f t="array" ref="EN173">beneficio_muerte_individual_activo(EN$2,$F173,$D173, Hombres!$A$1:$DW$117, Mujeres!$A$1:$DW$117)</f>
        <v>41484.636547859613</v>
      </c>
      <c r="EO173" s="48" cm="1">
        <f t="array" ref="EO173">beneficio_muerte_individual_activo(EO$2,$F173,$D173, Hombres!$A$1:$DW$117, Mujeres!$A$1:$DW$117)</f>
        <v>46282.026316173477</v>
      </c>
      <c r="EP173" s="48" cm="1">
        <f t="array" ref="EP173">beneficio_muerte_individual_activo(EP$2,$F173,$D173, Hombres!$A$1:$DW$117, Mujeres!$A$1:$DW$117)</f>
        <v>54362.423359845605</v>
      </c>
      <c r="EQ173" s="48" cm="1">
        <f t="array" ref="EQ173">beneficio_muerte_individual_activo(EQ$2,$F173,$D173, Hombres!$A$1:$DW$117, Mujeres!$A$1:$DW$117)</f>
        <v>59731.168380186195</v>
      </c>
      <c r="ER173" s="48" cm="1">
        <f t="array" ref="ER173">beneficio_muerte_individual_activo(ER$2,$F173,$D173, Hombres!$A$1:$DW$117, Mujeres!$A$1:$DW$117)</f>
        <v>65423.088467456924</v>
      </c>
      <c r="ES173" s="48" cm="1">
        <f t="array" ref="ES173">beneficio_muerte_individual_activo(ES$2,$F173,$D173, Hombres!$A$1:$DW$117, Mujeres!$A$1:$DW$117)</f>
        <v>71362.676395845469</v>
      </c>
      <c r="ET173" s="48" cm="1">
        <f t="array" ref="ET173">beneficio_muerte_individual_activo(ET$2,$F173,$D173, Hombres!$A$1:$DW$117, Mujeres!$A$1:$DW$117)</f>
        <v>77535.64376102353</v>
      </c>
      <c r="EU173" s="48" cm="1">
        <f t="array" ref="EU173">beneficio_muerte_individual_activo(EU$2,$F173,$D173, Hombres!$A$1:$DW$117, Mujeres!$A$1:$DW$117)</f>
        <v>84005.291308838714</v>
      </c>
      <c r="EV173" s="48" cm="1">
        <f t="array" ref="EV173">beneficio_muerte_individual_activo(EV$2,$F173,$D173, Hombres!$A$1:$DW$117, Mujeres!$A$1:$DW$117)</f>
        <v>90749.981396308533</v>
      </c>
      <c r="EW173" s="48" cm="1">
        <f t="array" ref="EW173">beneficio_muerte_individual_activo(EW$2,$F173,$D173, Hombres!$A$1:$DW$117, Mujeres!$A$1:$DW$117)</f>
        <v>97558.382616256742</v>
      </c>
      <c r="EX173" s="48" cm="1">
        <f t="array" ref="EX173">beneficio_muerte_individual_activo(EX$2,$F173,$D173, Hombres!$A$1:$DW$117, Mujeres!$A$1:$DW$117)</f>
        <v>104195.43583128226</v>
      </c>
      <c r="EY173" s="48" cm="1">
        <f t="array" ref="EY173">beneficio_muerte_individual_activo(EY$2,$F173,$D173, Hombres!$A$1:$DW$117, Mujeres!$A$1:$DW$117)</f>
        <v>110515.52472395204</v>
      </c>
      <c r="EZ173" s="48" cm="1">
        <f t="array" ref="EZ173">beneficio_muerte_individual_activo(EZ$2,$F173,$D173, Hombres!$A$1:$DW$117, Mujeres!$A$1:$DW$117)</f>
        <v>116447.89664458398</v>
      </c>
      <c r="FA173" s="48" cm="1">
        <f t="array" ref="FA173">beneficio_muerte_individual_activo(FA$2,$F173,$D173, Hombres!$A$1:$DW$117, Mujeres!$A$1:$DW$117)</f>
        <v>121800.71765280777</v>
      </c>
      <c r="FB173" s="48" cm="1">
        <f t="array" ref="FB173">beneficio_muerte_individual_activo(FB$2,$F173,$D173, Hombres!$A$1:$DW$117, Mujeres!$A$1:$DW$117)</f>
        <v>126224.70640443446</v>
      </c>
      <c r="FC173" s="48" cm="1">
        <f t="array" ref="FC173">beneficio_muerte_individual_activo(FC$2,$F173,$D173, Hombres!$A$1:$DW$117, Mujeres!$A$1:$DW$117)</f>
        <v>129388.55327129608</v>
      </c>
      <c r="FD173" s="48" cm="1">
        <f t="array" ref="FD173">beneficio_muerte_individual_activo(FD$2,$F173,$D173, Hombres!$A$1:$DW$117, Mujeres!$A$1:$DW$117)</f>
        <v>131055.19399379977</v>
      </c>
      <c r="FE173" s="48" cm="1">
        <f t="array" ref="FE173">beneficio_muerte_individual_activo(FE$2,$F173,$D173, Hombres!$A$1:$DW$117, Mujeres!$A$1:$DW$117)</f>
        <v>131000.81884448766</v>
      </c>
      <c r="FF173" s="48" cm="1">
        <f t="array" ref="FF173">beneficio_muerte_individual_activo(FF$2,$F173,$D173, Hombres!$A$1:$DW$117, Mujeres!$A$1:$DW$117)</f>
        <v>128960.96231260816</v>
      </c>
      <c r="FG173" s="48" cm="1">
        <f t="array" ref="FG173">beneficio_muerte_individual_activo(FG$2,$F173,$D173, Hombres!$A$1:$DW$117, Mujeres!$A$1:$DW$117)</f>
        <v>124672.90432896322</v>
      </c>
      <c r="FH173" s="48" cm="1">
        <f t="array" ref="FH173">beneficio_muerte_individual_activo(FH$2,$F173,$D173, Hombres!$A$1:$DW$117, Mujeres!$A$1:$DW$117)</f>
        <v>118030.5490521117</v>
      </c>
      <c r="FI173" s="48" cm="1">
        <f t="array" ref="FI173">beneficio_muerte_individual_activo(FI$2,$F173,$D173, Hombres!$A$1:$DW$117, Mujeres!$A$1:$DW$117)</f>
        <v>109137.40558750382</v>
      </c>
      <c r="FJ173" s="48" cm="1">
        <f t="array" ref="FJ173">beneficio_muerte_individual_activo(FJ$2,$F173,$D173, Hombres!$A$1:$DW$117, Mujeres!$A$1:$DW$117)</f>
        <v>98247.984052821033</v>
      </c>
      <c r="FK173" s="48" cm="1">
        <f t="array" ref="FK173">beneficio_muerte_individual_activo(FK$2,$F173,$D173, Hombres!$A$1:$DW$117, Mujeres!$A$1:$DW$117)</f>
        <v>85752.976553642031</v>
      </c>
      <c r="FL173" s="48" cm="1">
        <f t="array" ref="FL173">beneficio_muerte_individual_activo(FL$2,$F173,$D173, Hombres!$A$1:$DW$117, Mujeres!$A$1:$DW$117)</f>
        <v>72206.024802528584</v>
      </c>
      <c r="FM173" s="48" cm="1">
        <f t="array" ref="FM173">beneficio_muerte_individual_activo(FM$2,$F173,$D173, Hombres!$A$1:$DW$117, Mujeres!$A$1:$DW$117)</f>
        <v>58334.749769027658</v>
      </c>
      <c r="FN173" s="48" cm="1">
        <f t="array" ref="FN173">beneficio_muerte_individual_activo(FN$2,$F173,$D173, Hombres!$A$1:$DW$117, Mujeres!$A$1:$DW$117)</f>
        <v>44944.499092154285</v>
      </c>
      <c r="FO173" s="48" cm="1">
        <f t="array" ref="FO173">beneficio_muerte_individual_activo(FO$2,$F173,$D173, Hombres!$A$1:$DW$117, Mujeres!$A$1:$DW$117)</f>
        <v>32782.813675169826</v>
      </c>
      <c r="FP173" s="48" cm="1">
        <f t="array" ref="FP173">beneficio_muerte_individual_activo(FP$2,$F173,$D173, Hombres!$A$1:$DW$117, Mujeres!$A$1:$DW$117)</f>
        <v>22436.923590704886</v>
      </c>
      <c r="FQ173" s="108" cm="1">
        <f t="array" ref="FQ173">beneficio_muerte_individual_activo(FQ$2,$F173,$D173, Hombres!$A$1:$DW$117, Mujeres!$A$1:$DW$117)</f>
        <v>14256.134178251599</v>
      </c>
      <c r="FR173" s="48" cm="1">
        <f t="array" ref="FR173">beneficio_muerte_individual_activo(FR$2,$F173,$D173, Hombres!$A$1:$DW$117, Mujeres!$A$1:$DW$117)</f>
        <v>8303.697433400228</v>
      </c>
      <c r="FS173" s="48" cm="1">
        <f t="array" ref="FS173">beneficio_muerte_individual_activo(FS$2,$F173,$D173, Hombres!$A$1:$DW$117, Mujeres!$A$1:$DW$117)</f>
        <v>4365.3640202825845</v>
      </c>
      <c r="FT173" s="48" cm="1">
        <f t="array" ref="FT173">beneficio_muerte_individual_activo(FT$2,$F173,$D173, Hombres!$A$1:$DW$117, Mujeres!$A$1:$DW$117)</f>
        <v>2030.6672150937086</v>
      </c>
      <c r="FU173" s="48" cm="1">
        <f t="array" ref="FU173">beneficio_muerte_individual_activo(FU$2,$F173,$D173, Hombres!$A$1:$DW$117, Mujeres!$A$1:$DW$117)</f>
        <v>814.44725570403193</v>
      </c>
      <c r="FV173" s="48" cm="1">
        <f t="array" ref="FV173">beneficio_muerte_individual_activo(FV$2,$F173,$D173, Hombres!$A$1:$DW$117, Mujeres!$A$1:$DW$117)</f>
        <v>271.86250704813079</v>
      </c>
      <c r="FW173" s="48" cm="1">
        <f t="array" ref="FW173">beneficio_muerte_individual_activo(FW$2,$F173,$D173, Hombres!$A$1:$DW$117, Mujeres!$A$1:$DW$117)</f>
        <v>71.717705880327372</v>
      </c>
      <c r="FX173" s="48" cm="1">
        <f t="array" ref="FX173">beneficio_muerte_individual_activo(FX$2,$F173,$D173, Hombres!$A$1:$DW$117, Mujeres!$A$1:$DW$117)</f>
        <v>13.739209228639734</v>
      </c>
      <c r="FY173" s="48" cm="1">
        <f t="array" ref="FY173">beneficio_muerte_individual_activo(FY$2,$F173,$D173, Hombres!$A$1:$DW$117, Mujeres!$A$1:$DW$117)</f>
        <v>1.6870231301125558</v>
      </c>
      <c r="FZ173" s="48" cm="1">
        <f t="array" ref="FZ173">beneficio_muerte_individual_activo(FZ$2,$F173,$D173, Hombres!$A$1:$DW$117, Mujeres!$A$1:$DW$117)</f>
        <v>0</v>
      </c>
      <c r="GA173" s="48" cm="1">
        <f t="array" ref="GA173">beneficio_muerte_individual_activo(GA$2,$F173,$D173, Hombres!$A$1:$DW$117, Mujeres!$A$1:$DW$117)</f>
        <v>0</v>
      </c>
      <c r="GB173" s="48" cm="1">
        <f t="array" ref="GB173">beneficio_muerte_individual_activo(GB$2,$F173,$D173, Hombres!$A$1:$DW$117, Mujeres!$A$1:$DW$117)</f>
        <v>0</v>
      </c>
      <c r="GC173" s="48" cm="1">
        <f t="array" ref="GC173">beneficio_muerte_individual_activo(GC$2,$F173,$D173, Hombres!$A$1:$DW$117, Mujeres!$A$1:$DW$117)</f>
        <v>0</v>
      </c>
      <c r="GD173" s="48" cm="1">
        <f t="array" ref="GD173">beneficio_muerte_individual_activo(GD$2,$F173,$D173, Hombres!$A$1:$DW$117, Mujeres!$A$1:$DW$117)</f>
        <v>0</v>
      </c>
      <c r="GE173" s="48" cm="1">
        <f t="array" ref="GE173">beneficio_muerte_individual_activo(GE$2,$F173,$D173, Hombres!$A$1:$DW$117, Mujeres!$A$1:$DW$117)</f>
        <v>0</v>
      </c>
      <c r="GF173" s="48" cm="1">
        <f t="array" ref="GF173">beneficio_muerte_individual_activo(GF$2,$F173,$D173, Hombres!$A$1:$DW$117, Mujeres!$A$1:$DW$117)</f>
        <v>0</v>
      </c>
      <c r="GG173" s="48" cm="1">
        <f t="array" ref="GG173">beneficio_muerte_individual_activo(GG$2,$F173,$D173, Hombres!$A$1:$DW$117, Mujeres!$A$1:$DW$117)</f>
        <v>0</v>
      </c>
      <c r="GH173" s="48" cm="1">
        <f t="array" ref="GH173">beneficio_muerte_individual_activo(GH$2,$F173,$D173, Hombres!$A$1:$DW$117, Mujeres!$A$1:$DW$117)</f>
        <v>0</v>
      </c>
      <c r="GI173" s="48" cm="1">
        <f t="array" ref="GI173">beneficio_muerte_individual_activo(GI$2,$F173,$D173, Hombres!$A$1:$DW$117, Mujeres!$A$1:$DW$117)</f>
        <v>0</v>
      </c>
      <c r="GJ173" s="48" cm="1">
        <f t="array" ref="GJ173">beneficio_muerte_individual_activo(GJ$2,$F173,$D173, Hombres!$A$1:$DW$117, Mujeres!$A$1:$DW$117)</f>
        <v>0</v>
      </c>
      <c r="GK173" s="48" cm="1">
        <f t="array" ref="GK173">beneficio_muerte_individual_activo(GK$2,$F173,$D173, Hombres!$A$1:$DW$117, Mujeres!$A$1:$DW$117)</f>
        <v>0</v>
      </c>
      <c r="GL173" s="48" cm="1">
        <f t="array" ref="GL173">beneficio_muerte_individual_activo(GL$2,$F173,$D173, Hombres!$A$1:$DW$117, Mujeres!$A$1:$DW$117)</f>
        <v>0</v>
      </c>
      <c r="GM173" s="48" cm="1">
        <f t="array" ref="GM173">beneficio_muerte_individual_activo(GM$2,$F173,$D173, Hombres!$A$1:$DW$117, Mujeres!$A$1:$DW$117)</f>
        <v>0</v>
      </c>
      <c r="GN173" s="48" cm="1">
        <f t="array" ref="GN173">beneficio_muerte_individual_activo(GN$2,$F173,$D173, Hombres!$A$1:$DW$117, Mujeres!$A$1:$DW$117)</f>
        <v>0</v>
      </c>
      <c r="GO173" s="48" cm="1">
        <f t="array" ref="GO173">beneficio_muerte_individual_activo(GO$2,$F173,$D173, Hombres!$A$1:$DW$117, Mujeres!$A$1:$DW$117)</f>
        <v>0</v>
      </c>
      <c r="GP173" s="48" cm="1">
        <f t="array" ref="GP173">beneficio_muerte_individual_activo(GP$2,$F173,$D173, Hombres!$A$1:$DW$117, Mujeres!$A$1:$DW$117)</f>
        <v>0</v>
      </c>
      <c r="GQ173" s="48" cm="1">
        <f t="array" ref="GQ173">beneficio_muerte_individual_activo(GQ$2,$F173,$D173, Hombres!$A$1:$DW$117, Mujeres!$A$1:$DW$117)</f>
        <v>0</v>
      </c>
      <c r="GR173" s="48" cm="1">
        <f t="array" ref="GR173">beneficio_muerte_individual_activo(GR$2,$F173,$D173, Hombres!$A$1:$DW$117, Mujeres!$A$1:$DW$117)</f>
        <v>0</v>
      </c>
      <c r="GS173" s="48" cm="1">
        <f t="array" ref="GS173">beneficio_muerte_individual_activo(GS$2,$F173,$D173, Hombres!$A$1:$DW$117, Mujeres!$A$1:$DW$117)</f>
        <v>0</v>
      </c>
      <c r="GT173" s="48" cm="1">
        <f t="array" ref="GT173">beneficio_muerte_individual_activo(GT$2,$F173,$D173, Hombres!$A$1:$DW$117, Mujeres!$A$1:$DW$117)</f>
        <v>0</v>
      </c>
      <c r="GU173" s="48" cm="1">
        <f t="array" ref="GU173">beneficio_muerte_individual_activo(GU$2,$F173,$D173, Hombres!$A$1:$DW$117, Mujeres!$A$1:$DW$117)</f>
        <v>0</v>
      </c>
      <c r="GV173" s="48" cm="1">
        <f t="array" ref="GV173">beneficio_muerte_individual_activo(GV$2,$F173,$D173, Hombres!$A$1:$DW$117, Mujeres!$A$1:$DW$117)</f>
        <v>0</v>
      </c>
    </row>
    <row r="174" spans="1:204" x14ac:dyDescent="0.35">
      <c r="A174" s="1">
        <f t="shared" si="2"/>
        <v>172</v>
      </c>
      <c r="B174" s="77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41" cm="1">
        <f t="array" ref="G174">PorcentajePension(C174,E174, D174)</f>
        <v>0.65</v>
      </c>
      <c r="I174" s="74"/>
      <c r="J174" s="48" cm="1">
        <f t="array" ref="J174">AnualidadActivo(J$2, $E174, $C174, $B174, $D174, Hombres!$A$1:$DW$117, Mujeres!$A$1:$DW$117)</f>
        <v>0</v>
      </c>
      <c r="K174" s="48" cm="1">
        <f t="array" ref="K174">AnualidadActivo(K$2, $E174, $C174, $B174, $D174, Hombres!$A$1:$DW$117, Mujeres!$A$1:$DW$117)</f>
        <v>0</v>
      </c>
      <c r="L174" s="48" cm="1">
        <f t="array" ref="L174">AnualidadActivo(L$2, $E174, $C174, $B174, $D174, Hombres!$A$1:$DW$117, Mujeres!$A$1:$DW$117)</f>
        <v>0</v>
      </c>
      <c r="M174" s="48" cm="1">
        <f t="array" ref="M174">AnualidadActivo(M$2, $E174, $C174, $B174, $D174, Hombres!$A$1:$DW$117, Mujeres!$A$1:$DW$117)</f>
        <v>0</v>
      </c>
      <c r="N174" s="48" cm="1">
        <f t="array" ref="N174">AnualidadActivo(N$2, $E174, $C174, $B174, $D174, Hombres!$A$1:$DW$117, Mujeres!$A$1:$DW$117)</f>
        <v>0</v>
      </c>
      <c r="O174" s="48" cm="1">
        <f t="array" ref="O174">AnualidadActivo(O$2, $E174, $C174, $B174, $D174, Hombres!$A$1:$DW$117, Mujeres!$A$1:$DW$117)</f>
        <v>0</v>
      </c>
      <c r="P174" s="48" cm="1">
        <f t="array" ref="P174">AnualidadActivo(P$2, $E174, $C174, $B174, $D174, Hombres!$A$1:$DW$117, Mujeres!$A$1:$DW$117)</f>
        <v>0</v>
      </c>
      <c r="Q174" s="48" cm="1">
        <f t="array" ref="Q174">AnualidadActivo(Q$2, $E174, $C174, $B174, $D174, Hombres!$A$1:$DW$117, Mujeres!$A$1:$DW$117)</f>
        <v>0</v>
      </c>
      <c r="R174" s="48" cm="1">
        <f t="array" ref="R174">AnualidadActivo(R$2, $E174, $C174, $B174, $D174, Hombres!$A$1:$DW$117, Mujeres!$A$1:$DW$117)</f>
        <v>0</v>
      </c>
      <c r="S174" s="48" cm="1">
        <f t="array" ref="S174">AnualidadActivo(S$2, $E174, $C174, $B174, $D174, Hombres!$A$1:$DW$117, Mujeres!$A$1:$DW$117)</f>
        <v>0</v>
      </c>
      <c r="T174" s="48" cm="1">
        <f t="array" ref="T174">AnualidadActivo(T$2, $E174, $C174, $B174, $D174, Hombres!$A$1:$DW$117, Mujeres!$A$1:$DW$117)</f>
        <v>0</v>
      </c>
      <c r="U174" s="48" cm="1">
        <f t="array" ref="U174">AnualidadActivo(U$2, $E174, $C174, $B174, $D174, Hombres!$A$1:$DW$117, Mujeres!$A$1:$DW$117)</f>
        <v>0</v>
      </c>
      <c r="V174" s="48" cm="1">
        <f t="array" ref="V174">AnualidadActivo(V$2, $E174, $C174, $B174, $D174, Hombres!$A$1:$DW$117, Mujeres!$A$1:$DW$117)</f>
        <v>0</v>
      </c>
      <c r="W174" s="48" cm="1">
        <f t="array" ref="W174">AnualidadActivo(W$2, $E174, $C174, $B174, $D174, Hombres!$A$1:$DW$117, Mujeres!$A$1:$DW$117)</f>
        <v>0</v>
      </c>
      <c r="X174" s="48" cm="1">
        <f t="array" ref="X174">AnualidadActivo(X$2, $E174, $C174, $B174, $D174, Hombres!$A$1:$DW$117, Mujeres!$A$1:$DW$117)</f>
        <v>0</v>
      </c>
      <c r="Y174" s="48" cm="1">
        <f t="array" ref="Y174">AnualidadActivo(Y$2, $E174, $C174, $B174, $D174, Hombres!$A$1:$DW$117, Mujeres!$A$1:$DW$117)</f>
        <v>0</v>
      </c>
      <c r="Z174" s="48" cm="1">
        <f t="array" ref="Z174">AnualidadActivo(Z$2, $E174, $C174, $B174, $D174, Hombres!$A$1:$DW$117, Mujeres!$A$1:$DW$117)</f>
        <v>0</v>
      </c>
      <c r="AA174" s="48" cm="1">
        <f t="array" ref="AA174">AnualidadActivo(AA$2, $E174, $C174, $B174, $D174, Hombres!$A$1:$DW$117, Mujeres!$A$1:$DW$117)</f>
        <v>0</v>
      </c>
      <c r="AB174" s="48" cm="1">
        <f t="array" ref="AB174">AnualidadActivo(AB$2, $E174, $C174, $B174, $D174, Hombres!$A$1:$DW$117, Mujeres!$A$1:$DW$117)</f>
        <v>0</v>
      </c>
      <c r="AC174" s="48" cm="1">
        <f t="array" ref="AC174">AnualidadActivo(AC$2, $E174, $C174, $B174, $D174, Hombres!$A$1:$DW$117, Mujeres!$A$1:$DW$117)</f>
        <v>0</v>
      </c>
      <c r="AD174" s="48" cm="1">
        <f t="array" ref="AD174">AnualidadActivo(AD$2, $E174, $C174, $B174, $D174, Hombres!$A$1:$DW$117, Mujeres!$A$1:$DW$117)</f>
        <v>0</v>
      </c>
      <c r="AE174" s="48" cm="1">
        <f t="array" ref="AE174">AnualidadActivo(AE$2, $E174, $C174, $B174, $D174, Hombres!$A$1:$DW$117, Mujeres!$A$1:$DW$117)</f>
        <v>0</v>
      </c>
      <c r="AF174" s="48" cm="1">
        <f t="array" ref="AF174">AnualidadActivo(AF$2, $E174, $C174, $B174, $D174, Hombres!$A$1:$DW$117, Mujeres!$A$1:$DW$117)</f>
        <v>0</v>
      </c>
      <c r="AG174" s="48" cm="1">
        <f t="array" ref="AG174">AnualidadActivo(AG$2, $E174, $C174, $B174, $D174, Hombres!$A$1:$DW$117, Mujeres!$A$1:$DW$117)</f>
        <v>0</v>
      </c>
      <c r="AH174" s="48" cm="1">
        <f t="array" ref="AH174">AnualidadActivo(AH$2, $E174, $C174, $B174, $D174, Hombres!$A$1:$DW$117, Mujeres!$A$1:$DW$117)</f>
        <v>0</v>
      </c>
      <c r="AI174" s="48" cm="1">
        <f t="array" ref="AI174">AnualidadActivo(AI$2, $E174, $C174, $B174, $D174, Hombres!$A$1:$DW$117, Mujeres!$A$1:$DW$117)</f>
        <v>45087454.633071654</v>
      </c>
      <c r="AJ174" s="48" cm="1">
        <f t="array" ref="AJ174">AnualidadActivo(AJ$2, $E174, $C174, $B174, $D174, Hombres!$A$1:$DW$117, Mujeres!$A$1:$DW$117)</f>
        <v>46440078.272063799</v>
      </c>
      <c r="AK174" s="48" cm="1">
        <f t="array" ref="AK174">AnualidadActivo(AK$2, $E174, $C174, $B174, $D174, Hombres!$A$1:$DW$117, Mujeres!$A$1:$DW$117)</f>
        <v>47833280.620225713</v>
      </c>
      <c r="AL174" s="48" cm="1">
        <f t="array" ref="AL174">AnualidadActivo(AL$2, $E174, $C174, $B174, $D174, Hombres!$A$1:$DW$117, Mujeres!$A$1:$DW$117)</f>
        <v>49268279.038832493</v>
      </c>
      <c r="AM174" s="48" cm="1">
        <f t="array" ref="AM174">AnualidadActivo(AM$2, $E174, $C174, $B174, $D174, Hombres!$A$1:$DW$117, Mujeres!$A$1:$DW$117)</f>
        <v>50746327.409997456</v>
      </c>
      <c r="AN174" s="48" cm="1">
        <f t="array" ref="AN174">AnualidadActivo(AN$2, $E174, $C174, $B174, $D174, Hombres!$A$1:$DW$117, Mujeres!$A$1:$DW$117)</f>
        <v>52075427.515972354</v>
      </c>
      <c r="AO174" s="48" cm="1">
        <f t="array" ref="AO174">AnualidadActivo(AO$2, $E174, $C174, $B174, $D174, Hombres!$A$1:$DW$117, Mujeres!$A$1:$DW$117)</f>
        <v>53420345.056418926</v>
      </c>
      <c r="AP174" s="48" cm="1">
        <f t="array" ref="AP174">AnualidadActivo(AP$2, $E174, $C174, $B174, $D174, Hombres!$A$1:$DW$117, Mujeres!$A$1:$DW$117)</f>
        <v>54781443.149938673</v>
      </c>
      <c r="AQ174" s="48" cm="1">
        <f t="array" ref="AQ174">AnualidadActivo(AQ$2, $E174, $C174, $B174, $D174, Hombres!$A$1:$DW$117, Mujeres!$A$1:$DW$117)</f>
        <v>56159085.731863029</v>
      </c>
      <c r="AR174" s="48" cm="1">
        <f t="array" ref="AR174">AnualidadActivo(AR$2, $E174, $C174, $B174, $D174, Hombres!$A$1:$DW$117, Mujeres!$A$1:$DW$117)</f>
        <v>57551943.488502868</v>
      </c>
      <c r="AS174" s="48" cm="1">
        <f t="array" ref="AS174">AnualidadActivo(AS$2, $E174, $C174, $B174, $D174, Hombres!$A$1:$DW$117, Mujeres!$A$1:$DW$117)</f>
        <v>58956441.692915723</v>
      </c>
      <c r="AT174" s="48" cm="1">
        <f t="array" ref="AT174">AnualidadActivo(AT$2, $E174, $C174, $B174, $D174, Hombres!$A$1:$DW$117, Mujeres!$A$1:$DW$117)</f>
        <v>60367476.043911777</v>
      </c>
      <c r="AU174" s="48" cm="1">
        <f t="array" ref="AU174">AnualidadActivo(AU$2, $E174, $C174, $B174, $D174, Hombres!$A$1:$DW$117, Mujeres!$A$1:$DW$117)</f>
        <v>61776914.263028614</v>
      </c>
      <c r="AV174" s="48" cm="1">
        <f t="array" ref="AV174">AnualidadActivo(AV$2, $E174, $C174, $B174, $D174, Hombres!$A$1:$DW$117, Mujeres!$A$1:$DW$117)</f>
        <v>63170735.134045005</v>
      </c>
      <c r="AW174" s="48" cm="1">
        <f t="array" ref="AW174">AnualidadActivo(AW$2, $E174, $C174, $B174, $D174, Hombres!$A$1:$DW$117, Mujeres!$A$1:$DW$117)</f>
        <v>64533345.199667782</v>
      </c>
      <c r="AX174" s="48" cm="1">
        <f t="array" ref="AX174">AnualidadActivo(AX$2, $E174, $C174, $B174, $D174, Hombres!$A$1:$DW$117, Mujeres!$A$1:$DW$117)</f>
        <v>65856970.121988095</v>
      </c>
      <c r="AY174" s="48" cm="1">
        <f t="array" ref="AY174">AnualidadActivo(AY$2, $E174, $C174, $B174, $D174, Hombres!$A$1:$DW$117, Mujeres!$A$1:$DW$117)</f>
        <v>67142210.383809879</v>
      </c>
      <c r="AZ174" s="48" cm="1">
        <f t="array" ref="AZ174">AnualidadActivo(AZ$2, $E174, $C174, $B174, $D174, Hombres!$A$1:$DW$117, Mujeres!$A$1:$DW$117)</f>
        <v>68388182.817477465</v>
      </c>
      <c r="BA174" s="48" cm="1">
        <f t="array" ref="BA174">AnualidadActivo(BA$2, $E174, $C174, $B174, $D174, Hombres!$A$1:$DW$117, Mujeres!$A$1:$DW$117)</f>
        <v>69581807.797437936</v>
      </c>
      <c r="BB174" s="48" cm="1">
        <f t="array" ref="BB174">AnualidadActivo(BB$2, $E174, $C174, $B174, $D174, Hombres!$A$1:$DW$117, Mujeres!$A$1:$DW$117)</f>
        <v>70697971.524607256</v>
      </c>
      <c r="BC174" s="48" cm="1">
        <f t="array" ref="BC174">AnualidadActivo(BC$2, $E174, $C174, $B174, $D174, Hombres!$A$1:$DW$117, Mujeres!$A$1:$DW$117)</f>
        <v>71705502.244304821</v>
      </c>
      <c r="BD174" s="48" cm="1">
        <f t="array" ref="BD174">AnualidadActivo(BD$2, $E174, $C174, $B174, $D174, Hombres!$A$1:$DW$117, Mujeres!$A$1:$DW$117)</f>
        <v>72572735.621421799</v>
      </c>
      <c r="BE174" s="48" cm="1">
        <f t="array" ref="BE174">AnualidadActivo(BE$2, $E174, $C174, $B174, $D174, Hombres!$A$1:$DW$117, Mujeres!$A$1:$DW$117)</f>
        <v>73189341.233473673</v>
      </c>
      <c r="BF174" s="48" cm="1">
        <f t="array" ref="BF174">AnualidadActivo(BF$2, $E174, $C174, $B174, $D174, Hombres!$A$1:$DW$117, Mujeres!$A$1:$DW$117)</f>
        <v>73615644.554540023</v>
      </c>
      <c r="BG174" s="48" cm="1">
        <f t="array" ref="BG174">AnualidadActivo(BG$2, $E174, $C174, $B174, $D174, Hombres!$A$1:$DW$117, Mujeres!$A$1:$DW$117)</f>
        <v>73821841.680474699</v>
      </c>
      <c r="BH174" s="48" cm="1">
        <f t="array" ref="BH174">AnualidadActivo(BH$2, $E174, $C174, $B174, $D174, Hombres!$A$1:$DW$117, Mujeres!$A$1:$DW$117)</f>
        <v>73778486.703430504</v>
      </c>
      <c r="BI174" s="48" cm="1">
        <f t="array" ref="BI174">AnualidadActivo(BI$2, $E174, $C174, $B174, $D174, Hombres!$A$1:$DW$117, Mujeres!$A$1:$DW$117)</f>
        <v>73457277.82231918</v>
      </c>
      <c r="BJ174" s="48" cm="1">
        <f t="array" ref="BJ174">AnualidadActivo(BJ$2, $E174, $C174, $B174, $D174, Hombres!$A$1:$DW$117, Mujeres!$A$1:$DW$117)</f>
        <v>72826319.105469078</v>
      </c>
      <c r="BK174" s="48" cm="1">
        <f t="array" ref="BK174">AnualidadActivo(BK$2, $E174, $C174, $B174, $D174, Hombres!$A$1:$DW$117, Mujeres!$A$1:$DW$117)</f>
        <v>71849780.505593896</v>
      </c>
      <c r="BL174" s="48" cm="1">
        <f t="array" ref="BL174">AnualidadActivo(BL$2, $E174, $C174, $B174, $D174, Hombres!$A$1:$DW$117, Mujeres!$A$1:$DW$117)</f>
        <v>70493272.241050646</v>
      </c>
      <c r="BM174" s="48" cm="1">
        <f t="array" ref="BM174">AnualidadActivo(BM$2, $E174, $C174, $B174, $D174, Hombres!$A$1:$DW$117, Mujeres!$A$1:$DW$117)</f>
        <v>68729870.065178677</v>
      </c>
      <c r="BN174" s="48" cm="1">
        <f t="array" ref="BN174">AnualidadActivo(BN$2, $E174, $C174, $B174, $D174, Hombres!$A$1:$DW$117, Mujeres!$A$1:$DW$117)</f>
        <v>66541152.438571237</v>
      </c>
      <c r="BO174" s="48" cm="1">
        <f t="array" ref="BO174">AnualidadActivo(BO$2, $E174, $C174, $B174, $D174, Hombres!$A$1:$DW$117, Mujeres!$A$1:$DW$117)</f>
        <v>63911949.544558257</v>
      </c>
      <c r="BP174" s="48" cm="1">
        <f t="array" ref="BP174">AnualidadActivo(BP$2, $E174, $C174, $B174, $D174, Hombres!$A$1:$DW$117, Mujeres!$A$1:$DW$117)</f>
        <v>60832067.016722903</v>
      </c>
      <c r="BQ174" s="48" cm="1">
        <f t="array" ref="BQ174">AnualidadActivo(BQ$2, $E174, $C174, $B174, $D174, Hombres!$A$1:$DW$117, Mujeres!$A$1:$DW$117)</f>
        <v>57303111.210906319</v>
      </c>
      <c r="BR174" s="48" cm="1">
        <f t="array" ref="BR174">AnualidadActivo(BR$2, $E174, $C174, $B174, $D174, Hombres!$A$1:$DW$117, Mujeres!$A$1:$DW$117)</f>
        <v>53345873.873753324</v>
      </c>
      <c r="BS174" s="48" cm="1">
        <f t="array" ref="BS174">AnualidadActivo(BS$2, $E174, $C174, $B174, $D174, Hombres!$A$1:$DW$117, Mujeres!$A$1:$DW$117)</f>
        <v>49001846.066982888</v>
      </c>
      <c r="BT174" s="48" cm="1">
        <f t="array" ref="BT174">AnualidadActivo(BT$2, $E174, $C174, $B174, $D174, Hombres!$A$1:$DW$117, Mujeres!$A$1:$DW$117)</f>
        <v>44330667.22671435</v>
      </c>
      <c r="BU174" s="48" cm="1">
        <f t="array" ref="BU174">AnualidadActivo(BU$2, $E174, $C174, $B174, $D174, Hombres!$A$1:$DW$117, Mujeres!$A$1:$DW$117)</f>
        <v>39410785.232442103</v>
      </c>
      <c r="BV174" s="48" cm="1">
        <f t="array" ref="BV174">AnualidadActivo(BV$2, $E174, $C174, $B174, $D174, Hombres!$A$1:$DW$117, Mujeres!$A$1:$DW$117)</f>
        <v>34342553.482845038</v>
      </c>
      <c r="BW174" s="48" cm="1">
        <f t="array" ref="BW174">AnualidadActivo(BW$2, $E174, $C174, $B174, $D174, Hombres!$A$1:$DW$117, Mujeres!$A$1:$DW$117)</f>
        <v>29249124.652724855</v>
      </c>
      <c r="BX174" s="48" cm="1">
        <f t="array" ref="BX174">AnualidadActivo(BX$2, $E174, $C174, $B174, $D174, Hombres!$A$1:$DW$117, Mujeres!$A$1:$DW$117)</f>
        <v>24268656.069193263</v>
      </c>
      <c r="BY174" s="48" cm="1">
        <f t="array" ref="BY174">AnualidadActivo(BY$2, $E174, $C174, $B174, $D174, Hombres!$A$1:$DW$117, Mujeres!$A$1:$DW$117)</f>
        <v>19542042.425576434</v>
      </c>
      <c r="BZ174" s="48" cm="1">
        <f t="array" ref="BZ174">AnualidadActivo(BZ$2, $E174, $C174, $B174, $D174, Hombres!$A$1:$DW$117, Mujeres!$A$1:$DW$117)</f>
        <v>15202460.935016915</v>
      </c>
      <c r="CA174" s="48" cm="1">
        <f t="array" ref="CA174">AnualidadActivo(CA$2, $E174, $C174, $B174, $D174, Hombres!$A$1:$DW$117, Mujeres!$A$1:$DW$117)</f>
        <v>11365105.457847202</v>
      </c>
      <c r="CB174" s="48" cm="1">
        <f t="array" ref="CB174">AnualidadActivo(CB$2, $E174, $C174, $B174, $D174, Hombres!$A$1:$DW$117, Mujeres!$A$1:$DW$117)</f>
        <v>8115215.7745652534</v>
      </c>
      <c r="CC174" s="48" cm="1">
        <f t="array" ref="CC174">AnualidadActivo(CC$2, $E174, $C174, $B174, $D174, Hombres!$A$1:$DW$117, Mujeres!$A$1:$DW$117)</f>
        <v>5495404.8899814393</v>
      </c>
      <c r="CD174" s="48" cm="1">
        <f t="array" ref="CD174">AnualidadActivo(CD$2, $E174, $C174, $B174, $D174, Hombres!$A$1:$DW$117, Mujeres!$A$1:$DW$117)</f>
        <v>3499104.0646313485</v>
      </c>
      <c r="CE174" s="48" cm="1">
        <f t="array" ref="CE174">AnualidadActivo(CE$2, $E174, $C174, $B174, $D174, Hombres!$A$1:$DW$117, Mujeres!$A$1:$DW$117)</f>
        <v>2073309.5541484796</v>
      </c>
      <c r="CF174" s="48" cm="1">
        <f t="array" ref="CF174">AnualidadActivo(CF$2, $E174, $C174, $B174, $D174, Hombres!$A$1:$DW$117, Mujeres!$A$1:$DW$117)</f>
        <v>1128862.8600687212</v>
      </c>
      <c r="CG174" s="48" cm="1">
        <f t="array" ref="CG174">AnualidadActivo(CG$2, $E174, $C174, $B174, $D174, Hombres!$A$1:$DW$117, Mujeres!$A$1:$DW$117)</f>
        <v>556103.27702122659</v>
      </c>
      <c r="CH174" s="48" cm="1">
        <f t="array" ref="CH174">AnualidadActivo(CH$2, $E174, $C174, $B174, $D174, Hombres!$A$1:$DW$117, Mujeres!$A$1:$DW$117)</f>
        <v>243038.64324523768</v>
      </c>
      <c r="CI174" s="48" cm="1">
        <f t="array" ref="CI174">AnualidadActivo(CI$2, $E174, $C174, $B174, $D174, Hombres!$A$1:$DW$117, Mujeres!$A$1:$DW$117)</f>
        <v>0</v>
      </c>
      <c r="CJ174" s="48" cm="1">
        <f t="array" ref="CJ174">AnualidadActivo(CJ$2, $E174, $C174, $B174, $D174, Hombres!$A$1:$DW$117, Mujeres!$A$1:$DW$117)</f>
        <v>0</v>
      </c>
      <c r="CK174" s="48" cm="1">
        <f t="array" ref="CK174">AnualidadActivo(CK$2, $E174, $C174, $B174, $D174, Hombres!$A$1:$DW$117, Mujeres!$A$1:$DW$117)</f>
        <v>0</v>
      </c>
      <c r="CL174" s="48" cm="1">
        <f t="array" ref="CL174">AnualidadActivo(CL$2, $E174, $C174, $B174, $D174, Hombres!$A$1:$DW$117, Mujeres!$A$1:$DW$117)</f>
        <v>0</v>
      </c>
      <c r="CM174" s="48" cm="1">
        <f t="array" ref="CM174">AnualidadActivo(CM$2, $E174, $C174, $B174, $D174, Hombres!$A$1:$DW$117, Mujeres!$A$1:$DW$117)</f>
        <v>0</v>
      </c>
      <c r="CN174" s="48" cm="1">
        <f t="array" ref="CN174">AnualidadActivo(CN$2, $E174, $C174, $B174, $D174, Hombres!$A$1:$DW$117, Mujeres!$A$1:$DW$117)</f>
        <v>0</v>
      </c>
      <c r="CO174" s="48" cm="1">
        <f t="array" ref="CO174">AnualidadActivo(CO$2, $E174, $C174, $B174, $D174, Hombres!$A$1:$DW$117, Mujeres!$A$1:$DW$117)</f>
        <v>0</v>
      </c>
      <c r="CP174" s="48" cm="1">
        <f t="array" ref="CP174">AnualidadActivo(CP$2, $E174, $C174, $B174, $D174, Hombres!$A$1:$DW$117, Mujeres!$A$1:$DW$117)</f>
        <v>0</v>
      </c>
      <c r="CQ174" s="48" cm="1">
        <f t="array" ref="CQ174">AnualidadActivo(CQ$2, $E174, $C174, $B174, $D174, Hombres!$A$1:$DW$117, Mujeres!$A$1:$DW$117)</f>
        <v>0</v>
      </c>
      <c r="CR174" s="48" cm="1">
        <f t="array" ref="CR174">AnualidadActivo(CR$2, $E174, $C174, $B174, $D174, Hombres!$A$1:$DW$117, Mujeres!$A$1:$DW$117)</f>
        <v>0</v>
      </c>
      <c r="CS174" s="48" cm="1">
        <f t="array" ref="CS174">AnualidadActivo(CS$2, $E174, $C174, $B174, $D174, Hombres!$A$1:$DW$117, Mujeres!$A$1:$DW$117)</f>
        <v>0</v>
      </c>
      <c r="CT174" s="48" cm="1">
        <f t="array" ref="CT174">AnualidadActivo(CT$2, $E174, $C174, $B174, $D174, Hombres!$A$1:$DW$117, Mujeres!$A$1:$DW$117)</f>
        <v>0</v>
      </c>
      <c r="CU174" s="48" cm="1">
        <f t="array" ref="CU174">AnualidadActivo(CU$2, $E174, $C174, $B174, $D174, Hombres!$A$1:$DW$117, Mujeres!$A$1:$DW$117)</f>
        <v>0</v>
      </c>
      <c r="CV174" s="48" cm="1">
        <f t="array" ref="CV174">AnualidadActivo(CV$2, $E174, $C174, $B174, $D174, Hombres!$A$1:$DW$117, Mujeres!$A$1:$DW$117)</f>
        <v>0</v>
      </c>
      <c r="CW174" s="48" cm="1">
        <f t="array" ref="CW174">AnualidadActivo(CW$2, $E174, $C174, $B174, $D174, Hombres!$A$1:$DW$117, Mujeres!$A$1:$DW$117)</f>
        <v>0</v>
      </c>
      <c r="CX174" s="48" cm="1">
        <f t="array" ref="CX174">AnualidadActivo(CX$2, $E174, $C174, $B174, $D174, Hombres!$A$1:$DW$117, Mujeres!$A$1:$DW$117)</f>
        <v>0</v>
      </c>
      <c r="CY174" s="48" cm="1">
        <f t="array" ref="CY174">AnualidadActivo(CY$2, $E174, $C174, $B174, $D174, Hombres!$A$1:$DW$117, Mujeres!$A$1:$DW$117)</f>
        <v>0</v>
      </c>
      <c r="CZ174" s="48" cm="1">
        <f t="array" ref="CZ174">AnualidadActivo(CZ$2, $E174, $C174, $B174, $D174, Hombres!$A$1:$DW$117, Mujeres!$A$1:$DW$117)</f>
        <v>0</v>
      </c>
      <c r="DA174" s="48" cm="1">
        <f t="array" ref="DA174">AnualidadActivo(DA$2, $E174, $C174, $B174, $D174, Hombres!$A$1:$DW$117, Mujeres!$A$1:$DW$117)</f>
        <v>0</v>
      </c>
      <c r="DD174" s="21"/>
      <c r="DE174" s="48" cm="1">
        <f t="array" ref="DE174">beneficio_muerte_individual_activo(DE$2,$F174,$D174, Hombres!$A$1:$DW$117, Mujeres!$A$1:$DW$117)</f>
        <v>0</v>
      </c>
      <c r="DF174" s="48" cm="1">
        <f t="array" ref="DF174">beneficio_muerte_individual_activo(DF$2,$F174,$D174, Hombres!$A$1:$DW$117, Mujeres!$A$1:$DW$117)</f>
        <v>3946.1006441999998</v>
      </c>
      <c r="DG174" s="48" cm="1">
        <f t="array" ref="DG174">beneficio_muerte_individual_activo(DG$2,$F174,$D174, Hombres!$A$1:$DW$117, Mujeres!$A$1:$DW$117)</f>
        <v>4152.2409020711948</v>
      </c>
      <c r="DH174" s="48" cm="1">
        <f t="array" ref="DH174">beneficio_muerte_individual_activo(DH$2,$F174,$D174, Hombres!$A$1:$DW$117, Mujeres!$A$1:$DW$117)</f>
        <v>4401.7729476651284</v>
      </c>
      <c r="DI174" s="48" cm="1">
        <f t="array" ref="DI174">beneficio_muerte_individual_activo(DI$2,$F174,$D174, Hombres!$A$1:$DW$117, Mujeres!$A$1:$DW$117)</f>
        <v>4718.4488608360116</v>
      </c>
      <c r="DJ174" s="48" cm="1">
        <f t="array" ref="DJ174">beneficio_muerte_individual_activo(DJ$2,$F174,$D174, Hombres!$A$1:$DW$117, Mujeres!$A$1:$DW$117)</f>
        <v>5075.0938499903514</v>
      </c>
      <c r="DK174" s="48" cm="1">
        <f t="array" ref="DK174">beneficio_muerte_individual_activo(DK$2,$F174,$D174, Hombres!$A$1:$DW$117, Mujeres!$A$1:$DW$117)</f>
        <v>5455.0626182908754</v>
      </c>
      <c r="DL174" s="48" cm="1">
        <f t="array" ref="DL174">beneficio_muerte_individual_activo(DL$2,$F174,$D174, Hombres!$A$1:$DW$117, Mujeres!$A$1:$DW$117)</f>
        <v>5826.360052589177</v>
      </c>
      <c r="DM174" s="48" cm="1">
        <f t="array" ref="DM174">beneficio_muerte_individual_activo(DM$2,$F174,$D174, Hombres!$A$1:$DW$117, Mujeres!$A$1:$DW$117)</f>
        <v>6204.3200045422518</v>
      </c>
      <c r="DN174" s="48" cm="1">
        <f t="array" ref="DN174">beneficio_muerte_individual_activo(DN$2,$F174,$D174, Hombres!$A$1:$DW$117, Mujeres!$A$1:$DW$117)</f>
        <v>6611.1411026018104</v>
      </c>
      <c r="DO174" s="48" cm="1">
        <f t="array" ref="DO174">beneficio_muerte_individual_activo(DO$2,$F174,$D174, Hombres!$A$1:$DW$117, Mujeres!$A$1:$DW$117)</f>
        <v>7051.5427935245771</v>
      </c>
      <c r="DP174" s="48" cm="1">
        <f t="array" ref="DP174">beneficio_muerte_individual_activo(DP$2,$F174,$D174, Hombres!$A$1:$DW$117, Mujeres!$A$1:$DW$117)</f>
        <v>7523.7383372153899</v>
      </c>
      <c r="DQ174" s="48" cm="1">
        <f t="array" ref="DQ174">beneficio_muerte_individual_activo(DQ$2,$F174,$D174, Hombres!$A$1:$DW$117, Mujeres!$A$1:$DW$117)</f>
        <v>8015.5457054447234</v>
      </c>
      <c r="DR174" s="48" cm="1">
        <f t="array" ref="DR174">beneficio_muerte_individual_activo(DR$2,$F174,$D174, Hombres!$A$1:$DW$117, Mujeres!$A$1:$DW$117)</f>
        <v>8549.3584071521418</v>
      </c>
      <c r="DS174" s="48" cm="1">
        <f t="array" ref="DS174">beneficio_muerte_individual_activo(DS$2,$F174,$D174, Hombres!$A$1:$DW$117, Mujeres!$A$1:$DW$117)</f>
        <v>9189.6961865965277</v>
      </c>
      <c r="DT174" s="48" cm="1">
        <f t="array" ref="DT174">beneficio_muerte_individual_activo(DT$2,$F174,$D174, Hombres!$A$1:$DW$117, Mujeres!$A$1:$DW$117)</f>
        <v>9909.0804902397704</v>
      </c>
      <c r="DU174" s="48" cm="1">
        <f t="array" ref="DU174">beneficio_muerte_individual_activo(DU$2,$F174,$D174, Hombres!$A$1:$DW$117, Mujeres!$A$1:$DW$117)</f>
        <v>10663.943698559575</v>
      </c>
      <c r="DV174" s="48" cm="1">
        <f t="array" ref="DV174">beneficio_muerte_individual_activo(DV$2,$F174,$D174, Hombres!$A$1:$DW$117, Mujeres!$A$1:$DW$117)</f>
        <v>11378.272947881014</v>
      </c>
      <c r="DW174" s="48" cm="1">
        <f t="array" ref="DW174">beneficio_muerte_individual_activo(DW$2,$F174,$D174, Hombres!$A$1:$DW$117, Mujeres!$A$1:$DW$117)</f>
        <v>12089.626115539224</v>
      </c>
      <c r="DX174" s="48" cm="1">
        <f t="array" ref="DX174">beneficio_muerte_individual_activo(DX$2,$F174,$D174, Hombres!$A$1:$DW$117, Mujeres!$A$1:$DW$117)</f>
        <v>12890.706030315621</v>
      </c>
      <c r="DY174" s="48" cm="1">
        <f t="array" ref="DY174">beneficio_muerte_individual_activo(DY$2,$F174,$D174, Hombres!$A$1:$DW$117, Mujeres!$A$1:$DW$117)</f>
        <v>13871.053564814905</v>
      </c>
      <c r="DZ174" s="48" cm="1">
        <f t="array" ref="DZ174">beneficio_muerte_individual_activo(DZ$2,$F174,$D174, Hombres!$A$1:$DW$117, Mujeres!$A$1:$DW$117)</f>
        <v>15073.661993800833</v>
      </c>
      <c r="EA174" s="48" cm="1">
        <f t="array" ref="EA174">beneficio_muerte_individual_activo(EA$2,$F174,$D174, Hombres!$A$1:$DW$117, Mujeres!$A$1:$DW$117)</f>
        <v>16492.613940620136</v>
      </c>
      <c r="EB174" s="48" cm="1">
        <f t="array" ref="EB174">beneficio_muerte_individual_activo(EB$2,$F174,$D174, Hombres!$A$1:$DW$117, Mujeres!$A$1:$DW$117)</f>
        <v>10860.77525992865</v>
      </c>
      <c r="EC174" s="48" cm="1">
        <f t="array" ref="EC174">beneficio_muerte_individual_activo(EC$2,$F174,$D174, Hombres!$A$1:$DW$117, Mujeres!$A$1:$DW$117)</f>
        <v>11871.441769663521</v>
      </c>
      <c r="ED174" s="48" cm="1">
        <f t="array" ref="ED174">beneficio_muerte_individual_activo(ED$2,$F174,$D174, Hombres!$A$1:$DW$117, Mujeres!$A$1:$DW$117)</f>
        <v>12810.620551924952</v>
      </c>
      <c r="EE174" s="48" cm="1">
        <f t="array" ref="EE174">beneficio_muerte_individual_activo(EE$2,$F174,$D174, Hombres!$A$1:$DW$117, Mujeres!$A$1:$DW$117)</f>
        <v>13673.464426896278</v>
      </c>
      <c r="EF174" s="48" cm="1">
        <f t="array" ref="EF174">beneficio_muerte_individual_activo(EF$2,$F174,$D174, Hombres!$A$1:$DW$117, Mujeres!$A$1:$DW$117)</f>
        <v>14561.828445470654</v>
      </c>
      <c r="EG174" s="48" cm="1">
        <f t="array" ref="EG174">beneficio_muerte_individual_activo(EG$2,$F174,$D174, Hombres!$A$1:$DW$117, Mujeres!$A$1:$DW$117)</f>
        <v>15606.021595560365</v>
      </c>
      <c r="EH174" s="48" cm="1">
        <f t="array" ref="EH174">beneficio_muerte_individual_activo(EH$2,$F174,$D174, Hombres!$A$1:$DW$117, Mujeres!$A$1:$DW$117)</f>
        <v>16850.502168564926</v>
      </c>
      <c r="EI174" s="48" cm="1">
        <f t="array" ref="EI174">beneficio_muerte_individual_activo(EI$2,$F174,$D174, Hombres!$A$1:$DW$117, Mujeres!$A$1:$DW$117)</f>
        <v>18372.552525136372</v>
      </c>
      <c r="EJ174" s="48" cm="1">
        <f t="array" ref="EJ174">beneficio_muerte_individual_activo(EJ$2,$F174,$D174, Hombres!$A$1:$DW$117, Mujeres!$A$1:$DW$117)</f>
        <v>20377.895016936964</v>
      </c>
      <c r="EK174" s="48" cm="1">
        <f t="array" ref="EK174">beneficio_muerte_individual_activo(EK$2,$F174,$D174, Hombres!$A$1:$DW$117, Mujeres!$A$1:$DW$117)</f>
        <v>22886.60883271198</v>
      </c>
      <c r="EL174" s="48" cm="1">
        <f t="array" ref="EL174">beneficio_muerte_individual_activo(EL$2,$F174,$D174, Hombres!$A$1:$DW$117, Mujeres!$A$1:$DW$117)</f>
        <v>25549.20878472922</v>
      </c>
      <c r="EM174" s="48" cm="1">
        <f t="array" ref="EM174">beneficio_muerte_individual_activo(EM$2,$F174,$D174, Hombres!$A$1:$DW$117, Mujeres!$A$1:$DW$117)</f>
        <v>27995.944655666768</v>
      </c>
      <c r="EN174" s="48" cm="1">
        <f t="array" ref="EN174">beneficio_muerte_individual_activo(EN$2,$F174,$D174, Hombres!$A$1:$DW$117, Mujeres!$A$1:$DW$117)</f>
        <v>30247.662059487338</v>
      </c>
      <c r="EO174" s="48" cm="1">
        <f t="array" ref="EO174">beneficio_muerte_individual_activo(EO$2,$F174,$D174, Hombres!$A$1:$DW$117, Mujeres!$A$1:$DW$117)</f>
        <v>32756.012763104503</v>
      </c>
      <c r="EP174" s="48" cm="1">
        <f t="array" ref="EP174">beneficio_muerte_individual_activo(EP$2,$F174,$D174, Hombres!$A$1:$DW$117, Mujeres!$A$1:$DW$117)</f>
        <v>35946.511423709308</v>
      </c>
      <c r="EQ174" s="48" cm="1">
        <f t="array" ref="EQ174">beneficio_muerte_individual_activo(EQ$2,$F174,$D174, Hombres!$A$1:$DW$117, Mujeres!$A$1:$DW$117)</f>
        <v>39999.371219765242</v>
      </c>
      <c r="ER174" s="48" cm="1">
        <f t="array" ref="ER174">beneficio_muerte_individual_activo(ER$2,$F174,$D174, Hombres!$A$1:$DW$117, Mujeres!$A$1:$DW$117)</f>
        <v>44805.41982146298</v>
      </c>
      <c r="ES174" s="48" cm="1">
        <f t="array" ref="ES174">beneficio_muerte_individual_activo(ES$2,$F174,$D174, Hombres!$A$1:$DW$117, Mujeres!$A$1:$DW$117)</f>
        <v>52822.280984011762</v>
      </c>
      <c r="ET174" s="48" cm="1">
        <f t="array" ref="ET174">beneficio_muerte_individual_activo(ET$2,$F174,$D174, Hombres!$A$1:$DW$117, Mujeres!$A$1:$DW$117)</f>
        <v>58073.563861703115</v>
      </c>
      <c r="EU174" s="48" cm="1">
        <f t="array" ref="EU174">beneficio_muerte_individual_activo(EU$2,$F174,$D174, Hombres!$A$1:$DW$117, Mujeres!$A$1:$DW$117)</f>
        <v>63719.472942630142</v>
      </c>
      <c r="EV174" s="48" cm="1">
        <f t="array" ref="EV174">beneficio_muerte_individual_activo(EV$2,$F174,$D174, Hombres!$A$1:$DW$117, Mujeres!$A$1:$DW$117)</f>
        <v>69751.171972245211</v>
      </c>
      <c r="EW174" s="48" cm="1">
        <f t="array" ref="EW174">beneficio_muerte_individual_activo(EW$2,$F174,$D174, Hombres!$A$1:$DW$117, Mujeres!$A$1:$DW$117)</f>
        <v>76048.45494625796</v>
      </c>
      <c r="EX174" s="48" cm="1">
        <f t="array" ref="EX174">beneficio_muerte_individual_activo(EX$2,$F174,$D174, Hombres!$A$1:$DW$117, Mujeres!$A$1:$DW$117)</f>
        <v>82559.262003293785</v>
      </c>
      <c r="EY174" s="48" cm="1">
        <f t="array" ref="EY174">beneficio_muerte_individual_activo(EY$2,$F174,$D174, Hombres!$A$1:$DW$117, Mujeres!$A$1:$DW$117)</f>
        <v>89298.209998550898</v>
      </c>
      <c r="EZ174" s="48" cm="1">
        <f t="array" ref="EZ174">beneficio_muerte_individual_activo(EZ$2,$F174,$D174, Hombres!$A$1:$DW$117, Mujeres!$A$1:$DW$117)</f>
        <v>96208.605332704465</v>
      </c>
      <c r="FA174" s="48" cm="1">
        <f t="array" ref="FA174">beneficio_muerte_individual_activo(FA$2,$F174,$D174, Hombres!$A$1:$DW$117, Mujeres!$A$1:$DW$117)</f>
        <v>103125.88613620371</v>
      </c>
      <c r="FB174" s="48" cm="1">
        <f t="array" ref="FB174">beneficio_muerte_individual_activo(FB$2,$F174,$D174, Hombres!$A$1:$DW$117, Mujeres!$A$1:$DW$117)</f>
        <v>109770.17902441364</v>
      </c>
      <c r="FC174" s="48" cm="1">
        <f t="array" ref="FC174">beneficio_muerte_individual_activo(FC$2,$F174,$D174, Hombres!$A$1:$DW$117, Mujeres!$A$1:$DW$117)</f>
        <v>115944.70095574674</v>
      </c>
      <c r="FD174" s="48" cm="1">
        <f t="array" ref="FD174">beneficio_muerte_individual_activo(FD$2,$F174,$D174, Hombres!$A$1:$DW$117, Mujeres!$A$1:$DW$117)</f>
        <v>121509.22335485081</v>
      </c>
      <c r="FE174" s="48" cm="1">
        <f t="array" ref="FE174">beneficio_muerte_individual_activo(FE$2,$F174,$D174, Hombres!$A$1:$DW$117, Mujeres!$A$1:$DW$117)</f>
        <v>126274.34433098415</v>
      </c>
      <c r="FF174" s="48" cm="1">
        <f t="array" ref="FF174">beneficio_muerte_individual_activo(FF$2,$F174,$D174, Hombres!$A$1:$DW$117, Mujeres!$A$1:$DW$117)</f>
        <v>129949.43627017003</v>
      </c>
      <c r="FG174" s="48" cm="1">
        <f t="array" ref="FG174">beneficio_muerte_individual_activo(FG$2,$F174,$D174, Hombres!$A$1:$DW$117, Mujeres!$A$1:$DW$117)</f>
        <v>132140.64229210455</v>
      </c>
      <c r="FH174" s="48" cm="1">
        <f t="array" ref="FH174">beneficio_muerte_individual_activo(FH$2,$F174,$D174, Hombres!$A$1:$DW$117, Mujeres!$A$1:$DW$117)</f>
        <v>132503.68280339864</v>
      </c>
      <c r="FI174" s="48" cm="1">
        <f t="array" ref="FI174">beneficio_muerte_individual_activo(FI$2,$F174,$D174, Hombres!$A$1:$DW$117, Mujeres!$A$1:$DW$117)</f>
        <v>130820.0885382022</v>
      </c>
      <c r="FJ174" s="48" cm="1">
        <f t="array" ref="FJ174">beneficio_muerte_individual_activo(FJ$2,$F174,$D174, Hombres!$A$1:$DW$117, Mujeres!$A$1:$DW$117)</f>
        <v>126928.47729195487</v>
      </c>
      <c r="FK174" s="48" cm="1">
        <f t="array" ref="FK174">beneficio_muerte_individual_activo(FK$2,$F174,$D174, Hombres!$A$1:$DW$117, Mujeres!$A$1:$DW$117)</f>
        <v>120698.68775524317</v>
      </c>
      <c r="FL174" s="48" cm="1">
        <f t="array" ref="FL174">beneficio_muerte_individual_activo(FL$2,$F174,$D174, Hombres!$A$1:$DW$117, Mujeres!$A$1:$DW$117)</f>
        <v>112094.48682717435</v>
      </c>
      <c r="FM174" s="48" cm="1">
        <f t="array" ref="FM174">beneficio_muerte_individual_activo(FM$2,$F174,$D174, Hombres!$A$1:$DW$117, Mujeres!$A$1:$DW$117)</f>
        <v>101305.7162497231</v>
      </c>
      <c r="FN174" s="48" cm="1">
        <f t="array" ref="FN174">beneficio_muerte_individual_activo(FN$2,$F174,$D174, Hombres!$A$1:$DW$117, Mujeres!$A$1:$DW$117)</f>
        <v>88764.92722482176</v>
      </c>
      <c r="FO174" s="48" cm="1">
        <f t="array" ref="FO174">beneficio_muerte_individual_activo(FO$2,$F174,$D174, Hombres!$A$1:$DW$117, Mujeres!$A$1:$DW$117)</f>
        <v>75070.557527436424</v>
      </c>
      <c r="FP174" s="48" cm="1">
        <f t="array" ref="FP174">beneficio_muerte_individual_activo(FP$2,$F174,$D174, Hombres!$A$1:$DW$117, Mujeres!$A$1:$DW$117)</f>
        <v>60939.877072801988</v>
      </c>
      <c r="FQ174" s="108" cm="1">
        <f t="array" ref="FQ174">beneficio_muerte_individual_activo(FQ$2,$F174,$D174, Hombres!$A$1:$DW$117, Mujeres!$A$1:$DW$117)</f>
        <v>47169.303470079525</v>
      </c>
      <c r="FR174" s="48" cm="1">
        <f t="array" ref="FR174">beneficio_muerte_individual_activo(FR$2,$F174,$D174, Hombres!$A$1:$DW$117, Mujeres!$A$1:$DW$117)</f>
        <v>34554.575734824313</v>
      </c>
      <c r="FS174" s="48" cm="1">
        <f t="array" ref="FS174">beneficio_muerte_individual_activo(FS$2,$F174,$D174, Hombres!$A$1:$DW$117, Mujeres!$A$1:$DW$117)</f>
        <v>23751.425548514024</v>
      </c>
      <c r="FT174" s="48" cm="1">
        <f t="array" ref="FT174">beneficio_muerte_individual_activo(FT$2,$F174,$D174, Hombres!$A$1:$DW$117, Mujeres!$A$1:$DW$117)</f>
        <v>15157.88151466797</v>
      </c>
      <c r="FU174" s="48" cm="1">
        <f t="array" ref="FU174">beneficio_muerte_individual_activo(FU$2,$F174,$D174, Hombres!$A$1:$DW$117, Mujeres!$A$1:$DW$117)</f>
        <v>8865.9702635628146</v>
      </c>
      <c r="FV174" s="48" cm="1">
        <f t="array" ref="FV174">beneficio_muerte_individual_activo(FV$2,$F174,$D174, Hombres!$A$1:$DW$117, Mujeres!$A$1:$DW$117)</f>
        <v>4677.8384617173806</v>
      </c>
      <c r="FW174" s="48" cm="1">
        <f t="array" ref="FW174">beneficio_muerte_individual_activo(FW$2,$F174,$D174, Hombres!$A$1:$DW$117, Mujeres!$A$1:$DW$117)</f>
        <v>2182.4581921038957</v>
      </c>
      <c r="FX174" s="48" cm="1">
        <f t="array" ref="FX174">beneficio_muerte_individual_activo(FX$2,$F174,$D174, Hombres!$A$1:$DW$117, Mujeres!$A$1:$DW$117)</f>
        <v>877.19469800588786</v>
      </c>
      <c r="FY174" s="48" cm="1">
        <f t="array" ref="FY174">beneficio_muerte_individual_activo(FY$2,$F174,$D174, Hombres!$A$1:$DW$117, Mujeres!$A$1:$DW$117)</f>
        <v>293.02070856190176</v>
      </c>
      <c r="FZ174" s="48" cm="1">
        <f t="array" ref="FZ174">beneficio_muerte_individual_activo(FZ$2,$F174,$D174, Hombres!$A$1:$DW$117, Mujeres!$A$1:$DW$117)</f>
        <v>77.173905418229111</v>
      </c>
      <c r="GA174" s="48" cm="1">
        <f t="array" ref="GA174">beneficio_muerte_individual_activo(GA$2,$F174,$D174, Hombres!$A$1:$DW$117, Mujeres!$A$1:$DW$117)</f>
        <v>14.702121383355953</v>
      </c>
      <c r="GB174" s="48" cm="1">
        <f t="array" ref="GB174">beneficio_muerte_individual_activo(GB$2,$F174,$D174, Hombres!$A$1:$DW$117, Mujeres!$A$1:$DW$117)</f>
        <v>1.7745541626213852</v>
      </c>
      <c r="GC174" s="48" cm="1">
        <f t="array" ref="GC174">beneficio_muerte_individual_activo(GC$2,$F174,$D174, Hombres!$A$1:$DW$117, Mujeres!$A$1:$DW$117)</f>
        <v>0</v>
      </c>
      <c r="GD174" s="48" cm="1">
        <f t="array" ref="GD174">beneficio_muerte_individual_activo(GD$2,$F174,$D174, Hombres!$A$1:$DW$117, Mujeres!$A$1:$DW$117)</f>
        <v>0</v>
      </c>
      <c r="GE174" s="48" cm="1">
        <f t="array" ref="GE174">beneficio_muerte_individual_activo(GE$2,$F174,$D174, Hombres!$A$1:$DW$117, Mujeres!$A$1:$DW$117)</f>
        <v>0</v>
      </c>
      <c r="GF174" s="48" cm="1">
        <f t="array" ref="GF174">beneficio_muerte_individual_activo(GF$2,$F174,$D174, Hombres!$A$1:$DW$117, Mujeres!$A$1:$DW$117)</f>
        <v>0</v>
      </c>
      <c r="GG174" s="48" cm="1">
        <f t="array" ref="GG174">beneficio_muerte_individual_activo(GG$2,$F174,$D174, Hombres!$A$1:$DW$117, Mujeres!$A$1:$DW$117)</f>
        <v>0</v>
      </c>
      <c r="GH174" s="48" cm="1">
        <f t="array" ref="GH174">beneficio_muerte_individual_activo(GH$2,$F174,$D174, Hombres!$A$1:$DW$117, Mujeres!$A$1:$DW$117)</f>
        <v>0</v>
      </c>
      <c r="GI174" s="48" cm="1">
        <f t="array" ref="GI174">beneficio_muerte_individual_activo(GI$2,$F174,$D174, Hombres!$A$1:$DW$117, Mujeres!$A$1:$DW$117)</f>
        <v>0</v>
      </c>
      <c r="GJ174" s="48" cm="1">
        <f t="array" ref="GJ174">beneficio_muerte_individual_activo(GJ$2,$F174,$D174, Hombres!$A$1:$DW$117, Mujeres!$A$1:$DW$117)</f>
        <v>0</v>
      </c>
      <c r="GK174" s="48" cm="1">
        <f t="array" ref="GK174">beneficio_muerte_individual_activo(GK$2,$F174,$D174, Hombres!$A$1:$DW$117, Mujeres!$A$1:$DW$117)</f>
        <v>0</v>
      </c>
      <c r="GL174" s="48" cm="1">
        <f t="array" ref="GL174">beneficio_muerte_individual_activo(GL$2,$F174,$D174, Hombres!$A$1:$DW$117, Mujeres!$A$1:$DW$117)</f>
        <v>0</v>
      </c>
      <c r="GM174" s="48" cm="1">
        <f t="array" ref="GM174">beneficio_muerte_individual_activo(GM$2,$F174,$D174, Hombres!$A$1:$DW$117, Mujeres!$A$1:$DW$117)</f>
        <v>0</v>
      </c>
      <c r="GN174" s="48" cm="1">
        <f t="array" ref="GN174">beneficio_muerte_individual_activo(GN$2,$F174,$D174, Hombres!$A$1:$DW$117, Mujeres!$A$1:$DW$117)</f>
        <v>0</v>
      </c>
      <c r="GO174" s="48" cm="1">
        <f t="array" ref="GO174">beneficio_muerte_individual_activo(GO$2,$F174,$D174, Hombres!$A$1:$DW$117, Mujeres!$A$1:$DW$117)</f>
        <v>0</v>
      </c>
      <c r="GP174" s="48" cm="1">
        <f t="array" ref="GP174">beneficio_muerte_individual_activo(GP$2,$F174,$D174, Hombres!$A$1:$DW$117, Mujeres!$A$1:$DW$117)</f>
        <v>0</v>
      </c>
      <c r="GQ174" s="48" cm="1">
        <f t="array" ref="GQ174">beneficio_muerte_individual_activo(GQ$2,$F174,$D174, Hombres!$A$1:$DW$117, Mujeres!$A$1:$DW$117)</f>
        <v>0</v>
      </c>
      <c r="GR174" s="48" cm="1">
        <f t="array" ref="GR174">beneficio_muerte_individual_activo(GR$2,$F174,$D174, Hombres!$A$1:$DW$117, Mujeres!$A$1:$DW$117)</f>
        <v>0</v>
      </c>
      <c r="GS174" s="48" cm="1">
        <f t="array" ref="GS174">beneficio_muerte_individual_activo(GS$2,$F174,$D174, Hombres!$A$1:$DW$117, Mujeres!$A$1:$DW$117)</f>
        <v>0</v>
      </c>
      <c r="GT174" s="48" cm="1">
        <f t="array" ref="GT174">beneficio_muerte_individual_activo(GT$2,$F174,$D174, Hombres!$A$1:$DW$117, Mujeres!$A$1:$DW$117)</f>
        <v>0</v>
      </c>
      <c r="GU174" s="48" cm="1">
        <f t="array" ref="GU174">beneficio_muerte_individual_activo(GU$2,$F174,$D174, Hombres!$A$1:$DW$117, Mujeres!$A$1:$DW$117)</f>
        <v>0</v>
      </c>
      <c r="GV174" s="48" cm="1">
        <f t="array" ref="GV174">beneficio_muerte_individual_activo(GV$2,$F174,$D174, Hombres!$A$1:$DW$117, Mujeres!$A$1:$DW$117)</f>
        <v>0</v>
      </c>
    </row>
    <row r="175" spans="1:204" x14ac:dyDescent="0.35">
      <c r="A175" s="1">
        <f t="shared" si="2"/>
        <v>173</v>
      </c>
      <c r="B175" s="77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41" cm="1">
        <f t="array" ref="G175">PorcentajePension(C175,E175, D175)</f>
        <v>0.85</v>
      </c>
      <c r="I175" s="74"/>
      <c r="J175" s="48" cm="1">
        <f t="array" ref="J175">AnualidadActivo(J$2, $E175, $C175, $B175, $D175, Hombres!$A$1:$DW$117, Mujeres!$A$1:$DW$117)</f>
        <v>0</v>
      </c>
      <c r="K175" s="48" cm="1">
        <f t="array" ref="K175">AnualidadActivo(K$2, $E175, $C175, $B175, $D175, Hombres!$A$1:$DW$117, Mujeres!$A$1:$DW$117)</f>
        <v>0</v>
      </c>
      <c r="L175" s="48" cm="1">
        <f t="array" ref="L175">AnualidadActivo(L$2, $E175, $C175, $B175, $D175, Hombres!$A$1:$DW$117, Mujeres!$A$1:$DW$117)</f>
        <v>0</v>
      </c>
      <c r="M175" s="48" cm="1">
        <f t="array" ref="M175">AnualidadActivo(M$2, $E175, $C175, $B175, $D175, Hombres!$A$1:$DW$117, Mujeres!$A$1:$DW$117)</f>
        <v>0</v>
      </c>
      <c r="N175" s="48" cm="1">
        <f t="array" ref="N175">AnualidadActivo(N$2, $E175, $C175, $B175, $D175, Hombres!$A$1:$DW$117, Mujeres!$A$1:$DW$117)</f>
        <v>0</v>
      </c>
      <c r="O175" s="48" cm="1">
        <f t="array" ref="O175">AnualidadActivo(O$2, $E175, $C175, $B175, $D175, Hombres!$A$1:$DW$117, Mujeres!$A$1:$DW$117)</f>
        <v>0</v>
      </c>
      <c r="P175" s="48" cm="1">
        <f t="array" ref="P175">AnualidadActivo(P$2, $E175, $C175, $B175, $D175, Hombres!$A$1:$DW$117, Mujeres!$A$1:$DW$117)</f>
        <v>0</v>
      </c>
      <c r="Q175" s="48" cm="1">
        <f t="array" ref="Q175">AnualidadActivo(Q$2, $E175, $C175, $B175, $D175, Hombres!$A$1:$DW$117, Mujeres!$A$1:$DW$117)</f>
        <v>0</v>
      </c>
      <c r="R175" s="48" cm="1">
        <f t="array" ref="R175">AnualidadActivo(R$2, $E175, $C175, $B175, $D175, Hombres!$A$1:$DW$117, Mujeres!$A$1:$DW$117)</f>
        <v>0</v>
      </c>
      <c r="S175" s="48" cm="1">
        <f t="array" ref="S175">AnualidadActivo(S$2, $E175, $C175, $B175, $D175, Hombres!$A$1:$DW$117, Mujeres!$A$1:$DW$117)</f>
        <v>0</v>
      </c>
      <c r="T175" s="48" cm="1">
        <f t="array" ref="T175">AnualidadActivo(T$2, $E175, $C175, $B175, $D175, Hombres!$A$1:$DW$117, Mujeres!$A$1:$DW$117)</f>
        <v>0</v>
      </c>
      <c r="U175" s="48" cm="1">
        <f t="array" ref="U175">AnualidadActivo(U$2, $E175, $C175, $B175, $D175, Hombres!$A$1:$DW$117, Mujeres!$A$1:$DW$117)</f>
        <v>0</v>
      </c>
      <c r="V175" s="48" cm="1">
        <f t="array" ref="V175">AnualidadActivo(V$2, $E175, $C175, $B175, $D175, Hombres!$A$1:$DW$117, Mujeres!$A$1:$DW$117)</f>
        <v>0</v>
      </c>
      <c r="W175" s="48" cm="1">
        <f t="array" ref="W175">AnualidadActivo(W$2, $E175, $C175, $B175, $D175, Hombres!$A$1:$DW$117, Mujeres!$A$1:$DW$117)</f>
        <v>0</v>
      </c>
      <c r="X175" s="48" cm="1">
        <f t="array" ref="X175">AnualidadActivo(X$2, $E175, $C175, $B175, $D175, Hombres!$A$1:$DW$117, Mujeres!$A$1:$DW$117)</f>
        <v>0</v>
      </c>
      <c r="Y175" s="48" cm="1">
        <f t="array" ref="Y175">AnualidadActivo(Y$2, $E175, $C175, $B175, $D175, Hombres!$A$1:$DW$117, Mujeres!$A$1:$DW$117)</f>
        <v>0</v>
      </c>
      <c r="Z175" s="48" cm="1">
        <f t="array" ref="Z175">AnualidadActivo(Z$2, $E175, $C175, $B175, $D175, Hombres!$A$1:$DW$117, Mujeres!$A$1:$DW$117)</f>
        <v>0</v>
      </c>
      <c r="AA175" s="48" cm="1">
        <f t="array" ref="AA175">AnualidadActivo(AA$2, $E175, $C175, $B175, $D175, Hombres!$A$1:$DW$117, Mujeres!$A$1:$DW$117)</f>
        <v>0</v>
      </c>
      <c r="AB175" s="48" cm="1">
        <f t="array" ref="AB175">AnualidadActivo(AB$2, $E175, $C175, $B175, $D175, Hombres!$A$1:$DW$117, Mujeres!$A$1:$DW$117)</f>
        <v>0</v>
      </c>
      <c r="AC175" s="48" cm="1">
        <f t="array" ref="AC175">AnualidadActivo(AC$2, $E175, $C175, $B175, $D175, Hombres!$A$1:$DW$117, Mujeres!$A$1:$DW$117)</f>
        <v>0</v>
      </c>
      <c r="AD175" s="48" cm="1">
        <f t="array" ref="AD175">AnualidadActivo(AD$2, $E175, $C175, $B175, $D175, Hombres!$A$1:$DW$117, Mujeres!$A$1:$DW$117)</f>
        <v>0</v>
      </c>
      <c r="AE175" s="48" cm="1">
        <f t="array" ref="AE175">AnualidadActivo(AE$2, $E175, $C175, $B175, $D175, Hombres!$A$1:$DW$117, Mujeres!$A$1:$DW$117)</f>
        <v>0</v>
      </c>
      <c r="AF175" s="48" cm="1">
        <f t="array" ref="AF175">AnualidadActivo(AF$2, $E175, $C175, $B175, $D175, Hombres!$A$1:$DW$117, Mujeres!$A$1:$DW$117)</f>
        <v>0</v>
      </c>
      <c r="AG175" s="48" cm="1">
        <f t="array" ref="AG175">AnualidadActivo(AG$2, $E175, $C175, $B175, $D175, Hombres!$A$1:$DW$117, Mujeres!$A$1:$DW$117)</f>
        <v>0</v>
      </c>
      <c r="AH175" s="48" cm="1">
        <f t="array" ref="AH175">AnualidadActivo(AH$2, $E175, $C175, $B175, $D175, Hombres!$A$1:$DW$117, Mujeres!$A$1:$DW$117)</f>
        <v>0</v>
      </c>
      <c r="AI175" s="48" cm="1">
        <f t="array" ref="AI175">AnualidadActivo(AI$2, $E175, $C175, $B175, $D175, Hombres!$A$1:$DW$117, Mujeres!$A$1:$DW$117)</f>
        <v>0</v>
      </c>
      <c r="AJ175" s="48" cm="1">
        <f t="array" ref="AJ175">AnualidadActivo(AJ$2, $E175, $C175, $B175, $D175, Hombres!$A$1:$DW$117, Mujeres!$A$1:$DW$117)</f>
        <v>0</v>
      </c>
      <c r="AK175" s="48" cm="1">
        <f t="array" ref="AK175">AnualidadActivo(AK$2, $E175, $C175, $B175, $D175, Hombres!$A$1:$DW$117, Mujeres!$A$1:$DW$117)</f>
        <v>0</v>
      </c>
      <c r="AL175" s="48" cm="1">
        <f t="array" ref="AL175">AnualidadActivo(AL$2, $E175, $C175, $B175, $D175, Hombres!$A$1:$DW$117, Mujeres!$A$1:$DW$117)</f>
        <v>0</v>
      </c>
      <c r="AM175" s="48" cm="1">
        <f t="array" ref="AM175">AnualidadActivo(AM$2, $E175, $C175, $B175, $D175, Hombres!$A$1:$DW$117, Mujeres!$A$1:$DW$117)</f>
        <v>0</v>
      </c>
      <c r="AN175" s="48" cm="1">
        <f t="array" ref="AN175">AnualidadActivo(AN$2, $E175, $C175, $B175, $D175, Hombres!$A$1:$DW$117, Mujeres!$A$1:$DW$117)</f>
        <v>0</v>
      </c>
      <c r="AO175" s="48" cm="1">
        <f t="array" ref="AO175">AnualidadActivo(AO$2, $E175, $C175, $B175, $D175, Hombres!$A$1:$DW$117, Mujeres!$A$1:$DW$117)</f>
        <v>0</v>
      </c>
      <c r="AP175" s="48" cm="1">
        <f t="array" ref="AP175">AnualidadActivo(AP$2, $E175, $C175, $B175, $D175, Hombres!$A$1:$DW$117, Mujeres!$A$1:$DW$117)</f>
        <v>0</v>
      </c>
      <c r="AQ175" s="48" cm="1">
        <f t="array" ref="AQ175">AnualidadActivo(AQ$2, $E175, $C175, $B175, $D175, Hombres!$A$1:$DW$117, Mujeres!$A$1:$DW$117)</f>
        <v>41878700.496019281</v>
      </c>
      <c r="AR175" s="48" cm="1">
        <f t="array" ref="AR175">AnualidadActivo(AR$2, $E175, $C175, $B175, $D175, Hombres!$A$1:$DW$117, Mujeres!$A$1:$DW$117)</f>
        <v>43135061.510899857</v>
      </c>
      <c r="AS175" s="48" cm="1">
        <f t="array" ref="AS175">AnualidadActivo(AS$2, $E175, $C175, $B175, $D175, Hombres!$A$1:$DW$117, Mujeres!$A$1:$DW$117)</f>
        <v>44429113.356226861</v>
      </c>
      <c r="AT175" s="48" cm="1">
        <f t="array" ref="AT175">AnualidadActivo(AT$2, $E175, $C175, $B175, $D175, Hombres!$A$1:$DW$117, Mujeres!$A$1:$DW$117)</f>
        <v>45761986.756913669</v>
      </c>
      <c r="AU175" s="48" cm="1">
        <f t="array" ref="AU175">AnualidadActivo(AU$2, $E175, $C175, $B175, $D175, Hombres!$A$1:$DW$117, Mujeres!$A$1:$DW$117)</f>
        <v>47134846.359621078</v>
      </c>
      <c r="AV175" s="48" cm="1">
        <f t="array" ref="AV175">AnualidadActivo(AV$2, $E175, $C175, $B175, $D175, Hombres!$A$1:$DW$117, Mujeres!$A$1:$DW$117)</f>
        <v>48149771.311329588</v>
      </c>
      <c r="AW175" s="48" cm="1">
        <f t="array" ref="AW175">AnualidadActivo(AW$2, $E175, $C175, $B175, $D175, Hombres!$A$1:$DW$117, Mujeres!$A$1:$DW$117)</f>
        <v>49155340.332001723</v>
      </c>
      <c r="AX175" s="48" cm="1">
        <f t="array" ref="AX175">AnualidadActivo(AX$2, $E175, $C175, $B175, $D175, Hombres!$A$1:$DW$117, Mujeres!$A$1:$DW$117)</f>
        <v>50152443.187849835</v>
      </c>
      <c r="AY175" s="48" cm="1">
        <f t="array" ref="AY175">AnualidadActivo(AY$2, $E175, $C175, $B175, $D175, Hombres!$A$1:$DW$117, Mujeres!$A$1:$DW$117)</f>
        <v>51142796.712900475</v>
      </c>
      <c r="AZ175" s="48" cm="1">
        <f t="array" ref="AZ175">AnualidadActivo(AZ$2, $E175, $C175, $B175, $D175, Hombres!$A$1:$DW$117, Mujeres!$A$1:$DW$117)</f>
        <v>52122032.75127086</v>
      </c>
      <c r="BA175" s="48" cm="1">
        <f t="array" ref="BA175">AnualidadActivo(BA$2, $E175, $C175, $B175, $D175, Hombres!$A$1:$DW$117, Mujeres!$A$1:$DW$117)</f>
        <v>53078551.486234598</v>
      </c>
      <c r="BB175" s="48" cm="1">
        <f t="array" ref="BB175">AnualidadActivo(BB$2, $E175, $C175, $B175, $D175, Hombres!$A$1:$DW$117, Mujeres!$A$1:$DW$117)</f>
        <v>53994098.590672471</v>
      </c>
      <c r="BC175" s="48" cm="1">
        <f t="array" ref="BC175">AnualidadActivo(BC$2, $E175, $C175, $B175, $D175, Hombres!$A$1:$DW$117, Mujeres!$A$1:$DW$117)</f>
        <v>54848162.339808524</v>
      </c>
      <c r="BD175" s="48" cm="1">
        <f t="array" ref="BD175">AnualidadActivo(BD$2, $E175, $C175, $B175, $D175, Hombres!$A$1:$DW$117, Mujeres!$A$1:$DW$117)</f>
        <v>55620882.667101219</v>
      </c>
      <c r="BE175" s="48" cm="1">
        <f t="array" ref="BE175">AnualidadActivo(BE$2, $E175, $C175, $B175, $D175, Hombres!$A$1:$DW$117, Mujeres!$A$1:$DW$117)</f>
        <v>56294905.978811197</v>
      </c>
      <c r="BF175" s="48" cm="1">
        <f t="array" ref="BF175">AnualidadActivo(BF$2, $E175, $C175, $B175, $D175, Hombres!$A$1:$DW$117, Mujeres!$A$1:$DW$117)</f>
        <v>56861552.994678155</v>
      </c>
      <c r="BG175" s="48" cm="1">
        <f t="array" ref="BG175">AnualidadActivo(BG$2, $E175, $C175, $B175, $D175, Hombres!$A$1:$DW$117, Mujeres!$A$1:$DW$117)</f>
        <v>57318965.181494996</v>
      </c>
      <c r="BH175" s="48" cm="1">
        <f t="array" ref="BH175">AnualidadActivo(BH$2, $E175, $C175, $B175, $D175, Hombres!$A$1:$DW$117, Mujeres!$A$1:$DW$117)</f>
        <v>57667535.393358417</v>
      </c>
      <c r="BI175" s="48" cm="1">
        <f t="array" ref="BI175">AnualidadActivo(BI$2, $E175, $C175, $B175, $D175, Hombres!$A$1:$DW$117, Mujeres!$A$1:$DW$117)</f>
        <v>57905417.494575672</v>
      </c>
      <c r="BJ175" s="48" cm="1">
        <f t="array" ref="BJ175">AnualidadActivo(BJ$2, $E175, $C175, $B175, $D175, Hombres!$A$1:$DW$117, Mujeres!$A$1:$DW$117)</f>
        <v>58022830.688277744</v>
      </c>
      <c r="BK175" s="48" cm="1">
        <f t="array" ref="BK175">AnualidadActivo(BK$2, $E175, $C175, $B175, $D175, Hombres!$A$1:$DW$117, Mujeres!$A$1:$DW$117)</f>
        <v>57899664.871278927</v>
      </c>
      <c r="BL175" s="48" cm="1">
        <f t="array" ref="BL175">AnualidadActivo(BL$2, $E175, $C175, $B175, $D175, Hombres!$A$1:$DW$117, Mujeres!$A$1:$DW$117)</f>
        <v>57598894.176968075</v>
      </c>
      <c r="BM175" s="48" cm="1">
        <f t="array" ref="BM175">AnualidadActivo(BM$2, $E175, $C175, $B175, $D175, Hombres!$A$1:$DW$117, Mujeres!$A$1:$DW$117)</f>
        <v>57106416.7774866</v>
      </c>
      <c r="BN175" s="48" cm="1">
        <f t="array" ref="BN175">AnualidadActivo(BN$2, $E175, $C175, $B175, $D175, Hombres!$A$1:$DW$117, Mujeres!$A$1:$DW$117)</f>
        <v>56407646.500681333</v>
      </c>
      <c r="BO175" s="48" cm="1">
        <f t="array" ref="BO175">AnualidadActivo(BO$2, $E175, $C175, $B175, $D175, Hombres!$A$1:$DW$117, Mujeres!$A$1:$DW$117)</f>
        <v>55485242.04069303</v>
      </c>
      <c r="BP175" s="48" cm="1">
        <f t="array" ref="BP175">AnualidadActivo(BP$2, $E175, $C175, $B175, $D175, Hombres!$A$1:$DW$117, Mujeres!$A$1:$DW$117)</f>
        <v>54322130.102093875</v>
      </c>
      <c r="BQ175" s="48" cm="1">
        <f t="array" ref="BQ175">AnualidadActivo(BQ$2, $E175, $C175, $B175, $D175, Hombres!$A$1:$DW$117, Mujeres!$A$1:$DW$117)</f>
        <v>52902538.730643064</v>
      </c>
      <c r="BR175" s="48" cm="1">
        <f t="array" ref="BR175">AnualidadActivo(BR$2, $E175, $C175, $B175, $D175, Hombres!$A$1:$DW$117, Mujeres!$A$1:$DW$117)</f>
        <v>51215884.278778709</v>
      </c>
      <c r="BS175" s="48" cm="1">
        <f t="array" ref="BS175">AnualidadActivo(BS$2, $E175, $C175, $B175, $D175, Hombres!$A$1:$DW$117, Mujeres!$A$1:$DW$117)</f>
        <v>49257205.664740145</v>
      </c>
      <c r="BT175" s="48" cm="1">
        <f t="array" ref="BT175">AnualidadActivo(BT$2, $E175, $C175, $B175, $D175, Hombres!$A$1:$DW$117, Mujeres!$A$1:$DW$117)</f>
        <v>47025640.96442689</v>
      </c>
      <c r="BU175" s="48" cm="1">
        <f t="array" ref="BU175">AnualidadActivo(BU$2, $E175, $C175, $B175, $D175, Hombres!$A$1:$DW$117, Mujeres!$A$1:$DW$117)</f>
        <v>44525843.33634758</v>
      </c>
      <c r="BV175" s="48" cm="1">
        <f t="array" ref="BV175">AnualidadActivo(BV$2, $E175, $C175, $B175, $D175, Hombres!$A$1:$DW$117, Mujeres!$A$1:$DW$117)</f>
        <v>41770331.154852562</v>
      </c>
      <c r="BW175" s="48" cm="1">
        <f t="array" ref="BW175">AnualidadActivo(BW$2, $E175, $C175, $B175, $D175, Hombres!$A$1:$DW$117, Mujeres!$A$1:$DW$117)</f>
        <v>38783162.596664034</v>
      </c>
      <c r="BX175" s="48" cm="1">
        <f t="array" ref="BX175">AnualidadActivo(BX$2, $E175, $C175, $B175, $D175, Hombres!$A$1:$DW$117, Mujeres!$A$1:$DW$117)</f>
        <v>35599578.320201211</v>
      </c>
      <c r="BY175" s="48" cm="1">
        <f t="array" ref="BY175">AnualidadActivo(BY$2, $E175, $C175, $B175, $D175, Hombres!$A$1:$DW$117, Mujeres!$A$1:$DW$117)</f>
        <v>32262687.339136738</v>
      </c>
      <c r="BZ175" s="48" cm="1">
        <f t="array" ref="BZ175">AnualidadActivo(BZ$2, $E175, $C175, $B175, $D175, Hombres!$A$1:$DW$117, Mujeres!$A$1:$DW$117)</f>
        <v>28822745.795143198</v>
      </c>
      <c r="CA175" s="48" cm="1">
        <f t="array" ref="CA175">AnualidadActivo(CA$2, $E175, $C175, $B175, $D175, Hombres!$A$1:$DW$117, Mujeres!$A$1:$DW$117)</f>
        <v>25338680.097375978</v>
      </c>
      <c r="CB175" s="48" cm="1">
        <f t="array" ref="CB175">AnualidadActivo(CB$2, $E175, $C175, $B175, $D175, Hombres!$A$1:$DW$117, Mujeres!$A$1:$DW$117)</f>
        <v>21878853.732702941</v>
      </c>
      <c r="CC175" s="48" cm="1">
        <f t="array" ref="CC175">AnualidadActivo(CC$2, $E175, $C175, $B175, $D175, Hombres!$A$1:$DW$117, Mujeres!$A$1:$DW$117)</f>
        <v>18516477.622595575</v>
      </c>
      <c r="CD175" s="48" cm="1">
        <f t="array" ref="CD175">AnualidadActivo(CD$2, $E175, $C175, $B175, $D175, Hombres!$A$1:$DW$117, Mujeres!$A$1:$DW$117)</f>
        <v>15322969.631248087</v>
      </c>
      <c r="CE175" s="48" cm="1">
        <f t="array" ref="CE175">AnualidadActivo(CE$2, $E175, $C175, $B175, $D175, Hombres!$A$1:$DW$117, Mujeres!$A$1:$DW$117)</f>
        <v>12363866.536195099</v>
      </c>
      <c r="CF175" s="48" cm="1">
        <f t="array" ref="CF175">AnualidadActivo(CF$2, $E175, $C175, $B175, $D175, Hombres!$A$1:$DW$117, Mujeres!$A$1:$DW$117)</f>
        <v>9696086.4066015184</v>
      </c>
      <c r="CG175" s="48" cm="1">
        <f t="array" ref="CG175">AnualidadActivo(CG$2, $E175, $C175, $B175, $D175, Hombres!$A$1:$DW$117, Mujeres!$A$1:$DW$117)</f>
        <v>7364393.9358054968</v>
      </c>
      <c r="CH175" s="48" cm="1">
        <f t="array" ref="CH175">AnualidadActivo(CH$2, $E175, $C175, $B175, $D175, Hombres!$A$1:$DW$117, Mujeres!$A$1:$DW$117)</f>
        <v>5395928.4281154275</v>
      </c>
      <c r="CI175" s="48" cm="1">
        <f t="array" ref="CI175">AnualidadActivo(CI$2, $E175, $C175, $B175, $D175, Hombres!$A$1:$DW$117, Mujeres!$A$1:$DW$117)</f>
        <v>3796544.6956711835</v>
      </c>
      <c r="CJ175" s="48" cm="1">
        <f t="array" ref="CJ175">AnualidadActivo(CJ$2, $E175, $C175, $B175, $D175, Hombres!$A$1:$DW$117, Mujeres!$A$1:$DW$117)</f>
        <v>2551226.087369964</v>
      </c>
      <c r="CK175" s="48" cm="1">
        <f t="array" ref="CK175">AnualidadActivo(CK$2, $E175, $C175, $B175, $D175, Hombres!$A$1:$DW$117, Mujeres!$A$1:$DW$117)</f>
        <v>1627091.5864295152</v>
      </c>
      <c r="CL175" s="48" cm="1">
        <f t="array" ref="CL175">AnualidadActivo(CL$2, $E175, $C175, $B175, $D175, Hombres!$A$1:$DW$117, Mujeres!$A$1:$DW$117)</f>
        <v>977825.32140434417</v>
      </c>
      <c r="CM175" s="48" cm="1">
        <f t="array" ref="CM175">AnualidadActivo(CM$2, $E175, $C175, $B175, $D175, Hombres!$A$1:$DW$117, Mujeres!$A$1:$DW$117)</f>
        <v>549134.69671703409</v>
      </c>
      <c r="CN175" s="48" cm="1">
        <f t="array" ref="CN175">AnualidadActivo(CN$2, $E175, $C175, $B175, $D175, Hombres!$A$1:$DW$117, Mujeres!$A$1:$DW$117)</f>
        <v>285302.60604245996</v>
      </c>
      <c r="CO175" s="48" cm="1">
        <f t="array" ref="CO175">AnualidadActivo(CO$2, $E175, $C175, $B175, $D175, Hombres!$A$1:$DW$117, Mujeres!$A$1:$DW$117)</f>
        <v>0</v>
      </c>
      <c r="CP175" s="48" cm="1">
        <f t="array" ref="CP175">AnualidadActivo(CP$2, $E175, $C175, $B175, $D175, Hombres!$A$1:$DW$117, Mujeres!$A$1:$DW$117)</f>
        <v>0</v>
      </c>
      <c r="CQ175" s="48" cm="1">
        <f t="array" ref="CQ175">AnualidadActivo(CQ$2, $E175, $C175, $B175, $D175, Hombres!$A$1:$DW$117, Mujeres!$A$1:$DW$117)</f>
        <v>0</v>
      </c>
      <c r="CR175" s="48" cm="1">
        <f t="array" ref="CR175">AnualidadActivo(CR$2, $E175, $C175, $B175, $D175, Hombres!$A$1:$DW$117, Mujeres!$A$1:$DW$117)</f>
        <v>0</v>
      </c>
      <c r="CS175" s="48" cm="1">
        <f t="array" ref="CS175">AnualidadActivo(CS$2, $E175, $C175, $B175, $D175, Hombres!$A$1:$DW$117, Mujeres!$A$1:$DW$117)</f>
        <v>0</v>
      </c>
      <c r="CT175" s="48" cm="1">
        <f t="array" ref="CT175">AnualidadActivo(CT$2, $E175, $C175, $B175, $D175, Hombres!$A$1:$DW$117, Mujeres!$A$1:$DW$117)</f>
        <v>0</v>
      </c>
      <c r="CU175" s="48" cm="1">
        <f t="array" ref="CU175">AnualidadActivo(CU$2, $E175, $C175, $B175, $D175, Hombres!$A$1:$DW$117, Mujeres!$A$1:$DW$117)</f>
        <v>0</v>
      </c>
      <c r="CV175" s="48" cm="1">
        <f t="array" ref="CV175">AnualidadActivo(CV$2, $E175, $C175, $B175, $D175, Hombres!$A$1:$DW$117, Mujeres!$A$1:$DW$117)</f>
        <v>0</v>
      </c>
      <c r="CW175" s="48" cm="1">
        <f t="array" ref="CW175">AnualidadActivo(CW$2, $E175, $C175, $B175, $D175, Hombres!$A$1:$DW$117, Mujeres!$A$1:$DW$117)</f>
        <v>0</v>
      </c>
      <c r="CX175" s="48" cm="1">
        <f t="array" ref="CX175">AnualidadActivo(CX$2, $E175, $C175, $B175, $D175, Hombres!$A$1:$DW$117, Mujeres!$A$1:$DW$117)</f>
        <v>0</v>
      </c>
      <c r="CY175" s="48" cm="1">
        <f t="array" ref="CY175">AnualidadActivo(CY$2, $E175, $C175, $B175, $D175, Hombres!$A$1:$DW$117, Mujeres!$A$1:$DW$117)</f>
        <v>0</v>
      </c>
      <c r="CZ175" s="48" cm="1">
        <f t="array" ref="CZ175">AnualidadActivo(CZ$2, $E175, $C175, $B175, $D175, Hombres!$A$1:$DW$117, Mujeres!$A$1:$DW$117)</f>
        <v>0</v>
      </c>
      <c r="DA175" s="48" cm="1">
        <f t="array" ref="DA175">AnualidadActivo(DA$2, $E175, $C175, $B175, $D175, Hombres!$A$1:$DW$117, Mujeres!$A$1:$DW$117)</f>
        <v>0</v>
      </c>
      <c r="DD175" s="21"/>
      <c r="DE175" s="48" cm="1">
        <f t="array" ref="DE175">beneficio_muerte_individual_activo(DE$2,$F175,$D175, Hombres!$A$1:$DW$117, Mujeres!$A$1:$DW$117)</f>
        <v>0</v>
      </c>
      <c r="DF175" s="48" cm="1">
        <f t="array" ref="DF175">beneficio_muerte_individual_activo(DF$2,$F175,$D175, Hombres!$A$1:$DW$117, Mujeres!$A$1:$DW$117)</f>
        <v>6756.4856478000002</v>
      </c>
      <c r="DG175" s="48" cm="1">
        <f t="array" ref="DG175">beneficio_muerte_individual_activo(DG$2,$F175,$D175, Hombres!$A$1:$DW$117, Mujeres!$A$1:$DW$117)</f>
        <v>6852.1762433453123</v>
      </c>
      <c r="DH175" s="48" cm="1">
        <f t="array" ref="DH175">beneficio_muerte_individual_activo(DH$2,$F175,$D175, Hombres!$A$1:$DW$117, Mujeres!$A$1:$DW$117)</f>
        <v>7040.0768661827733</v>
      </c>
      <c r="DI175" s="48" cm="1">
        <f t="array" ref="DI175">beneficio_muerte_individual_activo(DI$2,$F175,$D175, Hombres!$A$1:$DW$117, Mujeres!$A$1:$DW$117)</f>
        <v>7308.7344349964487</v>
      </c>
      <c r="DJ175" s="48" cm="1">
        <f t="array" ref="DJ175">beneficio_muerte_individual_activo(DJ$2,$F175,$D175, Hombres!$A$1:$DW$117, Mujeres!$A$1:$DW$117)</f>
        <v>7637.7974491234399</v>
      </c>
      <c r="DK175" s="48" cm="1">
        <f t="array" ref="DK175">beneficio_muerte_individual_activo(DK$2,$F175,$D175, Hombres!$A$1:$DW$117, Mujeres!$A$1:$DW$117)</f>
        <v>8040.2232156096388</v>
      </c>
      <c r="DL175" s="48" cm="1">
        <f t="array" ref="DL175">beneficio_muerte_individual_activo(DL$2,$F175,$D175, Hombres!$A$1:$DW$117, Mujeres!$A$1:$DW$117)</f>
        <v>8525.3483990272962</v>
      </c>
      <c r="DM175" s="48" cm="1">
        <f t="array" ref="DM175">beneficio_muerte_individual_activo(DM$2,$F175,$D175, Hombres!$A$1:$DW$117, Mujeres!$A$1:$DW$117)</f>
        <v>9031.2095708385823</v>
      </c>
      <c r="DN175" s="48" cm="1">
        <f t="array" ref="DN175">beneficio_muerte_individual_activo(DN$2,$F175,$D175, Hombres!$A$1:$DW$117, Mujeres!$A$1:$DW$117)</f>
        <v>9455.8940843331347</v>
      </c>
      <c r="DO175" s="48" cm="1">
        <f t="array" ref="DO175">beneficio_muerte_individual_activo(DO$2,$F175,$D175, Hombres!$A$1:$DW$117, Mujeres!$A$1:$DW$117)</f>
        <v>9768.3598477423784</v>
      </c>
      <c r="DP175" s="48" cm="1">
        <f t="array" ref="DP175">beneficio_muerte_individual_activo(DP$2,$F175,$D175, Hombres!$A$1:$DW$117, Mujeres!$A$1:$DW$117)</f>
        <v>10046.022578992881</v>
      </c>
      <c r="DQ175" s="48" cm="1">
        <f t="array" ref="DQ175">beneficio_muerte_individual_activo(DQ$2,$F175,$D175, Hombres!$A$1:$DW$117, Mujeres!$A$1:$DW$117)</f>
        <v>10502.402243125851</v>
      </c>
      <c r="DR175" s="48" cm="1">
        <f t="array" ref="DR175">beneficio_muerte_individual_activo(DR$2,$F175,$D175, Hombres!$A$1:$DW$117, Mujeres!$A$1:$DW$117)</f>
        <v>11146.675845871167</v>
      </c>
      <c r="DS175" s="48" cm="1">
        <f t="array" ref="DS175">beneficio_muerte_individual_activo(DS$2,$F175,$D175, Hombres!$A$1:$DW$117, Mujeres!$A$1:$DW$117)</f>
        <v>11920.861404344952</v>
      </c>
      <c r="DT175" s="48" cm="1">
        <f t="array" ref="DT175">beneficio_muerte_individual_activo(DT$2,$F175,$D175, Hombres!$A$1:$DW$117, Mujeres!$A$1:$DW$117)</f>
        <v>12752.306694348805</v>
      </c>
      <c r="DU175" s="48" cm="1">
        <f t="array" ref="DU175">beneficio_muerte_individual_activo(DU$2,$F175,$D175, Hombres!$A$1:$DW$117, Mujeres!$A$1:$DW$117)</f>
        <v>13621.028814136374</v>
      </c>
      <c r="DV175" s="48" cm="1">
        <f t="array" ref="DV175">beneficio_muerte_individual_activo(DV$2,$F175,$D175, Hombres!$A$1:$DW$117, Mujeres!$A$1:$DW$117)</f>
        <v>14531.899882716096</v>
      </c>
      <c r="DW175" s="48" cm="1">
        <f t="array" ref="DW175">beneficio_muerte_individual_activo(DW$2,$F175,$D175, Hombres!$A$1:$DW$117, Mujeres!$A$1:$DW$117)</f>
        <v>15418.643399723671</v>
      </c>
      <c r="DX175" s="48" cm="1">
        <f t="array" ref="DX175">beneficio_muerte_individual_activo(DX$2,$F175,$D175, Hombres!$A$1:$DW$117, Mujeres!$A$1:$DW$117)</f>
        <v>16208.304302255659</v>
      </c>
      <c r="DY175" s="48" cm="1">
        <f t="array" ref="DY175">beneficio_muerte_individual_activo(DY$2,$F175,$D175, Hombres!$A$1:$DW$117, Mujeres!$A$1:$DW$117)</f>
        <v>17035.554043454522</v>
      </c>
      <c r="DZ175" s="48" cm="1">
        <f t="array" ref="DZ175">beneficio_muerte_individual_activo(DZ$2,$F175,$D175, Hombres!$A$1:$DW$117, Mujeres!$A$1:$DW$117)</f>
        <v>17996.421196502102</v>
      </c>
      <c r="EA175" s="48" cm="1">
        <f t="array" ref="EA175">beneficio_muerte_individual_activo(EA$2,$F175,$D175, Hombres!$A$1:$DW$117, Mujeres!$A$1:$DW$117)</f>
        <v>19303.640206439693</v>
      </c>
      <c r="EB175" s="48" cm="1">
        <f t="array" ref="EB175">beneficio_muerte_individual_activo(EB$2,$F175,$D175, Hombres!$A$1:$DW$117, Mujeres!$A$1:$DW$117)</f>
        <v>21027.238259934245</v>
      </c>
      <c r="EC175" s="48" cm="1">
        <f t="array" ref="EC175">beneficio_muerte_individual_activo(EC$2,$F175,$D175, Hombres!$A$1:$DW$117, Mujeres!$A$1:$DW$117)</f>
        <v>23100.475229486095</v>
      </c>
      <c r="ED175" s="48" cm="1">
        <f t="array" ref="ED175">beneficio_muerte_individual_activo(ED$2,$F175,$D175, Hombres!$A$1:$DW$117, Mujeres!$A$1:$DW$117)</f>
        <v>25224.188704494802</v>
      </c>
      <c r="EE175" s="48" cm="1">
        <f t="array" ref="EE175">beneficio_muerte_individual_activo(EE$2,$F175,$D175, Hombres!$A$1:$DW$117, Mujeres!$A$1:$DW$117)</f>
        <v>27246.142632177456</v>
      </c>
      <c r="EF175" s="48" cm="1">
        <f t="array" ref="EF175">beneficio_muerte_individual_activo(EF$2,$F175,$D175, Hombres!$A$1:$DW$117, Mujeres!$A$1:$DW$117)</f>
        <v>29239.875288429626</v>
      </c>
      <c r="EG175" s="48" cm="1">
        <f t="array" ref="EG175">beneficio_muerte_individual_activo(EG$2,$F175,$D175, Hombres!$A$1:$DW$117, Mujeres!$A$1:$DW$117)</f>
        <v>31213.722920219912</v>
      </c>
      <c r="EH175" s="48" cm="1">
        <f t="array" ref="EH175">beneficio_muerte_individual_activo(EH$2,$F175,$D175, Hombres!$A$1:$DW$117, Mujeres!$A$1:$DW$117)</f>
        <v>33168.161667128537</v>
      </c>
      <c r="EI175" s="48" cm="1">
        <f t="array" ref="EI175">beneficio_muerte_individual_activo(EI$2,$F175,$D175, Hombres!$A$1:$DW$117, Mujeres!$A$1:$DW$117)</f>
        <v>35273.529576937101</v>
      </c>
      <c r="EJ175" s="48" cm="1">
        <f t="array" ref="EJ175">beneficio_muerte_individual_activo(EJ$2,$F175,$D175, Hombres!$A$1:$DW$117, Mujeres!$A$1:$DW$117)</f>
        <v>22575.714892333945</v>
      </c>
      <c r="EK175" s="48" cm="1">
        <f t="array" ref="EK175">beneficio_muerte_individual_activo(EK$2,$F175,$D175, Hombres!$A$1:$DW$117, Mujeres!$A$1:$DW$117)</f>
        <v>24081.859755627138</v>
      </c>
      <c r="EL175" s="48" cm="1">
        <f t="array" ref="EL175">beneficio_muerte_individual_activo(EL$2,$F175,$D175, Hombres!$A$1:$DW$117, Mujeres!$A$1:$DW$117)</f>
        <v>25446.265849180978</v>
      </c>
      <c r="EM175" s="48" cm="1">
        <f t="array" ref="EM175">beneficio_muerte_individual_activo(EM$2,$F175,$D175, Hombres!$A$1:$DW$117, Mujeres!$A$1:$DW$117)</f>
        <v>26633.356861614142</v>
      </c>
      <c r="EN175" s="48" cm="1">
        <f t="array" ref="EN175">beneficio_muerte_individual_activo(EN$2,$F175,$D175, Hombres!$A$1:$DW$117, Mujeres!$A$1:$DW$117)</f>
        <v>27923.708799854136</v>
      </c>
      <c r="EO175" s="48" cm="1">
        <f t="array" ref="EO175">beneficio_muerte_individual_activo(EO$2,$F175,$D175, Hombres!$A$1:$DW$117, Mujeres!$A$1:$DW$117)</f>
        <v>29634.225853645516</v>
      </c>
      <c r="EP175" s="48" cm="1">
        <f t="array" ref="EP175">beneficio_muerte_individual_activo(EP$2,$F175,$D175, Hombres!$A$1:$DW$117, Mujeres!$A$1:$DW$117)</f>
        <v>32039.437929098283</v>
      </c>
      <c r="EQ175" s="48" cm="1">
        <f t="array" ref="EQ175">beneficio_muerte_individual_activo(EQ$2,$F175,$D175, Hombres!$A$1:$DW$117, Mujeres!$A$1:$DW$117)</f>
        <v>35192.899215170095</v>
      </c>
      <c r="ER175" s="48" cm="1">
        <f t="array" ref="ER175">beneficio_muerte_individual_activo(ER$2,$F175,$D175, Hombres!$A$1:$DW$117, Mujeres!$A$1:$DW$117)</f>
        <v>38961.829755087871</v>
      </c>
      <c r="ES175" s="48" cm="1">
        <f t="array" ref="ES175">beneficio_muerte_individual_activo(ES$2,$F175,$D175, Hombres!$A$1:$DW$117, Mujeres!$A$1:$DW$117)</f>
        <v>43099.437098364826</v>
      </c>
      <c r="ET175" s="48" cm="1">
        <f t="array" ref="ET175">beneficio_muerte_individual_activo(ET$2,$F175,$D175, Hombres!$A$1:$DW$117, Mujeres!$A$1:$DW$117)</f>
        <v>47162.019551659876</v>
      </c>
      <c r="EU175" s="48" cm="1">
        <f t="array" ref="EU175">beneficio_muerte_individual_activo(EU$2,$F175,$D175, Hombres!$A$1:$DW$117, Mujeres!$A$1:$DW$117)</f>
        <v>50889.888858572485</v>
      </c>
      <c r="EV175" s="48" cm="1">
        <f t="array" ref="EV175">beneficio_muerte_individual_activo(EV$2,$F175,$D175, Hombres!$A$1:$DW$117, Mujeres!$A$1:$DW$117)</f>
        <v>54267.662831636051</v>
      </c>
      <c r="EW175" s="48" cm="1">
        <f t="array" ref="EW175">beneficio_muerte_individual_activo(EW$2,$F175,$D175, Hombres!$A$1:$DW$117, Mujeres!$A$1:$DW$117)</f>
        <v>57388.984258095719</v>
      </c>
      <c r="EX175" s="48" cm="1">
        <f t="array" ref="EX175">beneficio_muerte_individual_activo(EX$2,$F175,$D175, Hombres!$A$1:$DW$117, Mujeres!$A$1:$DW$117)</f>
        <v>60493.811156970987</v>
      </c>
      <c r="EY175" s="48" cm="1">
        <f t="array" ref="EY175">beneficio_muerte_individual_activo(EY$2,$F175,$D175, Hombres!$A$1:$DW$117, Mujeres!$A$1:$DW$117)</f>
        <v>67496.338563091631</v>
      </c>
      <c r="EZ175" s="48" cm="1">
        <f t="array" ref="EZ175">beneficio_muerte_individual_activo(EZ$2,$F175,$D175, Hombres!$A$1:$DW$117, Mujeres!$A$1:$DW$117)</f>
        <v>71580.402618333712</v>
      </c>
      <c r="FA175" s="48" cm="1">
        <f t="array" ref="FA175">beneficio_muerte_individual_activo(FA$2,$F175,$D175, Hombres!$A$1:$DW$117, Mujeres!$A$1:$DW$117)</f>
        <v>75722.829993494626</v>
      </c>
      <c r="FB175" s="48" cm="1">
        <f t="array" ref="FB175">beneficio_muerte_individual_activo(FB$2,$F175,$D175, Hombres!$A$1:$DW$117, Mujeres!$A$1:$DW$117)</f>
        <v>79902.103286934696</v>
      </c>
      <c r="FC175" s="48" cm="1">
        <f t="array" ref="FC175">beneficio_muerte_individual_activo(FC$2,$F175,$D175, Hombres!$A$1:$DW$117, Mujeres!$A$1:$DW$117)</f>
        <v>84094.421460223268</v>
      </c>
      <c r="FD175" s="48" cm="1">
        <f t="array" ref="FD175">beneficio_muerte_individual_activo(FD$2,$F175,$D175, Hombres!$A$1:$DW$117, Mujeres!$A$1:$DW$117)</f>
        <v>88233.75383011323</v>
      </c>
      <c r="FE175" s="48" cm="1">
        <f t="array" ref="FE175">beneficio_muerte_individual_activo(FE$2,$F175,$D175, Hombres!$A$1:$DW$117, Mujeres!$A$1:$DW$117)</f>
        <v>92305.619572117677</v>
      </c>
      <c r="FF175" s="48" cm="1">
        <f t="array" ref="FF175">beneficio_muerte_individual_activo(FF$2,$F175,$D175, Hombres!$A$1:$DW$117, Mujeres!$A$1:$DW$117)</f>
        <v>96217.032450886021</v>
      </c>
      <c r="FG175" s="48" cm="1">
        <f t="array" ref="FG175">beneficio_muerte_individual_activo(FG$2,$F175,$D175, Hombres!$A$1:$DW$117, Mujeres!$A$1:$DW$117)</f>
        <v>99775.617707114143</v>
      </c>
      <c r="FH175" s="48" cm="1">
        <f t="array" ref="FH175">beneficio_muerte_individual_activo(FH$2,$F175,$D175, Hombres!$A$1:$DW$117, Mujeres!$A$1:$DW$117)</f>
        <v>102793.83903065203</v>
      </c>
      <c r="FI175" s="48" cm="1">
        <f t="array" ref="FI175">beneficio_muerte_individual_activo(FI$2,$F175,$D175, Hombres!$A$1:$DW$117, Mujeres!$A$1:$DW$117)</f>
        <v>105138.55589655574</v>
      </c>
      <c r="FJ175" s="48" cm="1">
        <f t="array" ref="FJ175">beneficio_muerte_individual_activo(FJ$2,$F175,$D175, Hombres!$A$1:$DW$117, Mujeres!$A$1:$DW$117)</f>
        <v>106708.97486809267</v>
      </c>
      <c r="FK175" s="48" cm="1">
        <f t="array" ref="FK175">beneficio_muerte_individual_activo(FK$2,$F175,$D175, Hombres!$A$1:$DW$117, Mujeres!$A$1:$DW$117)</f>
        <v>107360.59667816157</v>
      </c>
      <c r="FL175" s="48" cm="1">
        <f t="array" ref="FL175">beneficio_muerte_individual_activo(FL$2,$F175,$D175, Hombres!$A$1:$DW$117, Mujeres!$A$1:$DW$117)</f>
        <v>106886.85812222157</v>
      </c>
      <c r="FM175" s="48" cm="1">
        <f t="array" ref="FM175">beneficio_muerte_individual_activo(FM$2,$F175,$D175, Hombres!$A$1:$DW$117, Mujeres!$A$1:$DW$117)</f>
        <v>105138.86719264871</v>
      </c>
      <c r="FN175" s="48" cm="1">
        <f t="array" ref="FN175">beneficio_muerte_individual_activo(FN$2,$F175,$D175, Hombres!$A$1:$DW$117, Mujeres!$A$1:$DW$117)</f>
        <v>102079.2770013619</v>
      </c>
      <c r="FO175" s="48" cm="1">
        <f t="array" ref="FO175">beneficio_muerte_individual_activo(FO$2,$F175,$D175, Hombres!$A$1:$DW$117, Mujeres!$A$1:$DW$117)</f>
        <v>97713.090352084837</v>
      </c>
      <c r="FP175" s="48" cm="1">
        <f t="array" ref="FP175">beneficio_muerte_individual_activo(FP$2,$F175,$D175, Hombres!$A$1:$DW$117, Mujeres!$A$1:$DW$117)</f>
        <v>92047.048277760783</v>
      </c>
      <c r="FQ175" s="108" cm="1">
        <f t="array" ref="FQ175">beneficio_muerte_individual_activo(FQ$2,$F175,$D175, Hombres!$A$1:$DW$117, Mujeres!$A$1:$DW$117)</f>
        <v>85117.380959946953</v>
      </c>
      <c r="FR175" s="48" cm="1">
        <f t="array" ref="FR175">beneficio_muerte_individual_activo(FR$2,$F175,$D175, Hombres!$A$1:$DW$117, Mujeres!$A$1:$DW$117)</f>
        <v>77078.033626065939</v>
      </c>
      <c r="FS175" s="48" cm="1">
        <f t="array" ref="FS175">beneficio_muerte_individual_activo(FS$2,$F175,$D175, Hombres!$A$1:$DW$117, Mujeres!$A$1:$DW$117)</f>
        <v>68203.544185157996</v>
      </c>
      <c r="FT175" s="48" cm="1">
        <f t="array" ref="FT175">beneficio_muerte_individual_activo(FT$2,$F175,$D175, Hombres!$A$1:$DW$117, Mujeres!$A$1:$DW$117)</f>
        <v>58821.47208243933</v>
      </c>
      <c r="FU175" s="48" cm="1">
        <f t="array" ref="FU175">beneficio_muerte_individual_activo(FU$2,$F175,$D175, Hombres!$A$1:$DW$117, Mujeres!$A$1:$DW$117)</f>
        <v>49279.663047491464</v>
      </c>
      <c r="FV175" s="48" cm="1">
        <f t="array" ref="FV175">beneficio_muerte_individual_activo(FV$2,$F175,$D175, Hombres!$A$1:$DW$117, Mujeres!$A$1:$DW$117)</f>
        <v>39943.160461488187</v>
      </c>
      <c r="FW175" s="48" cm="1">
        <f t="array" ref="FW175">beneficio_muerte_individual_activo(FW$2,$F175,$D175, Hombres!$A$1:$DW$117, Mujeres!$A$1:$DW$117)</f>
        <v>31190.074486858543</v>
      </c>
      <c r="FX175" s="48" cm="1">
        <f t="array" ref="FX175">beneficio_muerte_individual_activo(FX$2,$F175,$D175, Hombres!$A$1:$DW$117, Mujeres!$A$1:$DW$117)</f>
        <v>23358.250617641457</v>
      </c>
      <c r="FY175" s="48" cm="1">
        <f t="array" ref="FY175">beneficio_muerte_individual_activo(FY$2,$F175,$D175, Hombres!$A$1:$DW$117, Mujeres!$A$1:$DW$117)</f>
        <v>16687.965797487752</v>
      </c>
      <c r="FZ175" s="48" cm="1">
        <f t="array" ref="FZ175">beneficio_muerte_individual_activo(FZ$2,$F175,$D175, Hombres!$A$1:$DW$117, Mujeres!$A$1:$DW$117)</f>
        <v>11300.451321149047</v>
      </c>
      <c r="GA175" s="48" cm="1">
        <f t="array" ref="GA175">beneficio_muerte_individual_activo(GA$2,$F175,$D175, Hombres!$A$1:$DW$117, Mujeres!$A$1:$DW$117)</f>
        <v>7198.0795460800591</v>
      </c>
      <c r="GB175" s="48" cm="1">
        <f t="array" ref="GB175">beneficio_muerte_individual_activo(GB$2,$F175,$D175, Hombres!$A$1:$DW$117, Mujeres!$A$1:$DW$117)</f>
        <v>4275.9410828405526</v>
      </c>
      <c r="GC175" s="48" cm="1">
        <f t="array" ref="GC175">beneficio_muerte_individual_activo(GC$2,$F175,$D175, Hombres!$A$1:$DW$117, Mujeres!$A$1:$DW$117)</f>
        <v>2345.1928438775708</v>
      </c>
      <c r="GD175" s="48" cm="1">
        <f t="array" ref="GD175">beneficio_muerte_individual_activo(GD$2,$F175,$D175, Hombres!$A$1:$DW$117, Mujeres!$A$1:$DW$117)</f>
        <v>1173.008983552058</v>
      </c>
      <c r="GE175" s="48" cm="1">
        <f t="array" ref="GE175">beneficio_muerte_individual_activo(GE$2,$F175,$D175, Hombres!$A$1:$DW$117, Mujeres!$A$1:$DW$117)</f>
        <v>526.89606286743333</v>
      </c>
      <c r="GF175" s="48" cm="1">
        <f t="array" ref="GF175">beneficio_muerte_individual_activo(GF$2,$F175,$D175, Hombres!$A$1:$DW$117, Mujeres!$A$1:$DW$117)</f>
        <v>208.48855991649404</v>
      </c>
      <c r="GG175" s="48" cm="1">
        <f t="array" ref="GG175">beneficio_muerte_individual_activo(GG$2,$F175,$D175, Hombres!$A$1:$DW$117, Mujeres!$A$1:$DW$117)</f>
        <v>70.886787976806687</v>
      </c>
      <c r="GH175" s="48" cm="1">
        <f t="array" ref="GH175">beneficio_muerte_individual_activo(GH$2,$F175,$D175, Hombres!$A$1:$DW$117, Mujeres!$A$1:$DW$117)</f>
        <v>25.260698473540767</v>
      </c>
      <c r="GI175" s="48" cm="1">
        <f t="array" ref="GI175">beneficio_muerte_individual_activo(GI$2,$F175,$D175, Hombres!$A$1:$DW$117, Mujeres!$A$1:$DW$117)</f>
        <v>0</v>
      </c>
      <c r="GJ175" s="48" cm="1">
        <f t="array" ref="GJ175">beneficio_muerte_individual_activo(GJ$2,$F175,$D175, Hombres!$A$1:$DW$117, Mujeres!$A$1:$DW$117)</f>
        <v>0</v>
      </c>
      <c r="GK175" s="48" cm="1">
        <f t="array" ref="GK175">beneficio_muerte_individual_activo(GK$2,$F175,$D175, Hombres!$A$1:$DW$117, Mujeres!$A$1:$DW$117)</f>
        <v>0</v>
      </c>
      <c r="GL175" s="48" cm="1">
        <f t="array" ref="GL175">beneficio_muerte_individual_activo(GL$2,$F175,$D175, Hombres!$A$1:$DW$117, Mujeres!$A$1:$DW$117)</f>
        <v>0</v>
      </c>
      <c r="GM175" s="48" cm="1">
        <f t="array" ref="GM175">beneficio_muerte_individual_activo(GM$2,$F175,$D175, Hombres!$A$1:$DW$117, Mujeres!$A$1:$DW$117)</f>
        <v>0</v>
      </c>
      <c r="GN175" s="48" cm="1">
        <f t="array" ref="GN175">beneficio_muerte_individual_activo(GN$2,$F175,$D175, Hombres!$A$1:$DW$117, Mujeres!$A$1:$DW$117)</f>
        <v>0</v>
      </c>
      <c r="GO175" s="48" cm="1">
        <f t="array" ref="GO175">beneficio_muerte_individual_activo(GO$2,$F175,$D175, Hombres!$A$1:$DW$117, Mujeres!$A$1:$DW$117)</f>
        <v>0</v>
      </c>
      <c r="GP175" s="48" cm="1">
        <f t="array" ref="GP175">beneficio_muerte_individual_activo(GP$2,$F175,$D175, Hombres!$A$1:$DW$117, Mujeres!$A$1:$DW$117)</f>
        <v>0</v>
      </c>
      <c r="GQ175" s="48" cm="1">
        <f t="array" ref="GQ175">beneficio_muerte_individual_activo(GQ$2,$F175,$D175, Hombres!$A$1:$DW$117, Mujeres!$A$1:$DW$117)</f>
        <v>0</v>
      </c>
      <c r="GR175" s="48" cm="1">
        <f t="array" ref="GR175">beneficio_muerte_individual_activo(GR$2,$F175,$D175, Hombres!$A$1:$DW$117, Mujeres!$A$1:$DW$117)</f>
        <v>0</v>
      </c>
      <c r="GS175" s="48" cm="1">
        <f t="array" ref="GS175">beneficio_muerte_individual_activo(GS$2,$F175,$D175, Hombres!$A$1:$DW$117, Mujeres!$A$1:$DW$117)</f>
        <v>0</v>
      </c>
      <c r="GT175" s="48" cm="1">
        <f t="array" ref="GT175">beneficio_muerte_individual_activo(GT$2,$F175,$D175, Hombres!$A$1:$DW$117, Mujeres!$A$1:$DW$117)</f>
        <v>0</v>
      </c>
      <c r="GU175" s="48" cm="1">
        <f t="array" ref="GU175">beneficio_muerte_individual_activo(GU$2,$F175,$D175, Hombres!$A$1:$DW$117, Mujeres!$A$1:$DW$117)</f>
        <v>0</v>
      </c>
      <c r="GV175" s="48" cm="1">
        <f t="array" ref="GV175">beneficio_muerte_individual_activo(GV$2,$F175,$D175, Hombres!$A$1:$DW$117, Mujeres!$A$1:$DW$117)</f>
        <v>0</v>
      </c>
    </row>
    <row r="176" spans="1:204" x14ac:dyDescent="0.35">
      <c r="A176" s="1">
        <f t="shared" si="2"/>
        <v>174</v>
      </c>
      <c r="B176" s="77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41" cm="1">
        <f t="array" ref="G176">PorcentajePension(C176,E176, D176)</f>
        <v>0.85</v>
      </c>
      <c r="I176" s="74"/>
      <c r="J176" s="48" cm="1">
        <f t="array" ref="J176">AnualidadActivo(J$2, $E176, $C176, $B176, $D176, Hombres!$A$1:$DW$117, Mujeres!$A$1:$DW$117)</f>
        <v>0</v>
      </c>
      <c r="K176" s="48" cm="1">
        <f t="array" ref="K176">AnualidadActivo(K$2, $E176, $C176, $B176, $D176, Hombres!$A$1:$DW$117, Mujeres!$A$1:$DW$117)</f>
        <v>0</v>
      </c>
      <c r="L176" s="48" cm="1">
        <f t="array" ref="L176">AnualidadActivo(L$2, $E176, $C176, $B176, $D176, Hombres!$A$1:$DW$117, Mujeres!$A$1:$DW$117)</f>
        <v>0</v>
      </c>
      <c r="M176" s="48" cm="1">
        <f t="array" ref="M176">AnualidadActivo(M$2, $E176, $C176, $B176, $D176, Hombres!$A$1:$DW$117, Mujeres!$A$1:$DW$117)</f>
        <v>0</v>
      </c>
      <c r="N176" s="48" cm="1">
        <f t="array" ref="N176">AnualidadActivo(N$2, $E176, $C176, $B176, $D176, Hombres!$A$1:$DW$117, Mujeres!$A$1:$DW$117)</f>
        <v>0</v>
      </c>
      <c r="O176" s="48" cm="1">
        <f t="array" ref="O176">AnualidadActivo(O$2, $E176, $C176, $B176, $D176, Hombres!$A$1:$DW$117, Mujeres!$A$1:$DW$117)</f>
        <v>0</v>
      </c>
      <c r="P176" s="48" cm="1">
        <f t="array" ref="P176">AnualidadActivo(P$2, $E176, $C176, $B176, $D176, Hombres!$A$1:$DW$117, Mujeres!$A$1:$DW$117)</f>
        <v>0</v>
      </c>
      <c r="Q176" s="48" cm="1">
        <f t="array" ref="Q176">AnualidadActivo(Q$2, $E176, $C176, $B176, $D176, Hombres!$A$1:$DW$117, Mujeres!$A$1:$DW$117)</f>
        <v>0</v>
      </c>
      <c r="R176" s="48" cm="1">
        <f t="array" ref="R176">AnualidadActivo(R$2, $E176, $C176, $B176, $D176, Hombres!$A$1:$DW$117, Mujeres!$A$1:$DW$117)</f>
        <v>0</v>
      </c>
      <c r="S176" s="48" cm="1">
        <f t="array" ref="S176">AnualidadActivo(S$2, $E176, $C176, $B176, $D176, Hombres!$A$1:$DW$117, Mujeres!$A$1:$DW$117)</f>
        <v>0</v>
      </c>
      <c r="T176" s="48" cm="1">
        <f t="array" ref="T176">AnualidadActivo(T$2, $E176, $C176, $B176, $D176, Hombres!$A$1:$DW$117, Mujeres!$A$1:$DW$117)</f>
        <v>0</v>
      </c>
      <c r="U176" s="48" cm="1">
        <f t="array" ref="U176">AnualidadActivo(U$2, $E176, $C176, $B176, $D176, Hombres!$A$1:$DW$117, Mujeres!$A$1:$DW$117)</f>
        <v>0</v>
      </c>
      <c r="V176" s="48" cm="1">
        <f t="array" ref="V176">AnualidadActivo(V$2, $E176, $C176, $B176, $D176, Hombres!$A$1:$DW$117, Mujeres!$A$1:$DW$117)</f>
        <v>0</v>
      </c>
      <c r="W176" s="48" cm="1">
        <f t="array" ref="W176">AnualidadActivo(W$2, $E176, $C176, $B176, $D176, Hombres!$A$1:$DW$117, Mujeres!$A$1:$DW$117)</f>
        <v>0</v>
      </c>
      <c r="X176" s="48" cm="1">
        <f t="array" ref="X176">AnualidadActivo(X$2, $E176, $C176, $B176, $D176, Hombres!$A$1:$DW$117, Mujeres!$A$1:$DW$117)</f>
        <v>0</v>
      </c>
      <c r="Y176" s="48" cm="1">
        <f t="array" ref="Y176">AnualidadActivo(Y$2, $E176, $C176, $B176, $D176, Hombres!$A$1:$DW$117, Mujeres!$A$1:$DW$117)</f>
        <v>0</v>
      </c>
      <c r="Z176" s="48" cm="1">
        <f t="array" ref="Z176">AnualidadActivo(Z$2, $E176, $C176, $B176, $D176, Hombres!$A$1:$DW$117, Mujeres!$A$1:$DW$117)</f>
        <v>0</v>
      </c>
      <c r="AA176" s="48" cm="1">
        <f t="array" ref="AA176">AnualidadActivo(AA$2, $E176, $C176, $B176, $D176, Hombres!$A$1:$DW$117, Mujeres!$A$1:$DW$117)</f>
        <v>0</v>
      </c>
      <c r="AB176" s="48" cm="1">
        <f t="array" ref="AB176">AnualidadActivo(AB$2, $E176, $C176, $B176, $D176, Hombres!$A$1:$DW$117, Mujeres!$A$1:$DW$117)</f>
        <v>0</v>
      </c>
      <c r="AC176" s="48" cm="1">
        <f t="array" ref="AC176">AnualidadActivo(AC$2, $E176, $C176, $B176, $D176, Hombres!$A$1:$DW$117, Mujeres!$A$1:$DW$117)</f>
        <v>0</v>
      </c>
      <c r="AD176" s="48" cm="1">
        <f t="array" ref="AD176">AnualidadActivo(AD$2, $E176, $C176, $B176, $D176, Hombres!$A$1:$DW$117, Mujeres!$A$1:$DW$117)</f>
        <v>0</v>
      </c>
      <c r="AE176" s="48" cm="1">
        <f t="array" ref="AE176">AnualidadActivo(AE$2, $E176, $C176, $B176, $D176, Hombres!$A$1:$DW$117, Mujeres!$A$1:$DW$117)</f>
        <v>0</v>
      </c>
      <c r="AF176" s="48" cm="1">
        <f t="array" ref="AF176">AnualidadActivo(AF$2, $E176, $C176, $B176, $D176, Hombres!$A$1:$DW$117, Mujeres!$A$1:$DW$117)</f>
        <v>0</v>
      </c>
      <c r="AG176" s="48" cm="1">
        <f t="array" ref="AG176">AnualidadActivo(AG$2, $E176, $C176, $B176, $D176, Hombres!$A$1:$DW$117, Mujeres!$A$1:$DW$117)</f>
        <v>0</v>
      </c>
      <c r="AH176" s="48" cm="1">
        <f t="array" ref="AH176">AnualidadActivo(AH$2, $E176, $C176, $B176, $D176, Hombres!$A$1:$DW$117, Mujeres!$A$1:$DW$117)</f>
        <v>0</v>
      </c>
      <c r="AI176" s="48" cm="1">
        <f t="array" ref="AI176">AnualidadActivo(AI$2, $E176, $C176, $B176, $D176, Hombres!$A$1:$DW$117, Mujeres!$A$1:$DW$117)</f>
        <v>0</v>
      </c>
      <c r="AJ176" s="48" cm="1">
        <f t="array" ref="AJ176">AnualidadActivo(AJ$2, $E176, $C176, $B176, $D176, Hombres!$A$1:$DW$117, Mujeres!$A$1:$DW$117)</f>
        <v>0</v>
      </c>
      <c r="AK176" s="48" cm="1">
        <f t="array" ref="AK176">AnualidadActivo(AK$2, $E176, $C176, $B176, $D176, Hombres!$A$1:$DW$117, Mujeres!$A$1:$DW$117)</f>
        <v>0</v>
      </c>
      <c r="AL176" s="48" cm="1">
        <f t="array" ref="AL176">AnualidadActivo(AL$2, $E176, $C176, $B176, $D176, Hombres!$A$1:$DW$117, Mujeres!$A$1:$DW$117)</f>
        <v>0</v>
      </c>
      <c r="AM176" s="48" cm="1">
        <f t="array" ref="AM176">AnualidadActivo(AM$2, $E176, $C176, $B176, $D176, Hombres!$A$1:$DW$117, Mujeres!$A$1:$DW$117)</f>
        <v>0</v>
      </c>
      <c r="AN176" s="48" cm="1">
        <f t="array" ref="AN176">AnualidadActivo(AN$2, $E176, $C176, $B176, $D176, Hombres!$A$1:$DW$117, Mujeres!$A$1:$DW$117)</f>
        <v>0</v>
      </c>
      <c r="AO176" s="48" cm="1">
        <f t="array" ref="AO176">AnualidadActivo(AO$2, $E176, $C176, $B176, $D176, Hombres!$A$1:$DW$117, Mujeres!$A$1:$DW$117)</f>
        <v>0</v>
      </c>
      <c r="AP176" s="48" cm="1">
        <f t="array" ref="AP176">AnualidadActivo(AP$2, $E176, $C176, $B176, $D176, Hombres!$A$1:$DW$117, Mujeres!$A$1:$DW$117)</f>
        <v>0</v>
      </c>
      <c r="AQ176" s="48" cm="1">
        <f t="array" ref="AQ176">AnualidadActivo(AQ$2, $E176, $C176, $B176, $D176, Hombres!$A$1:$DW$117, Mujeres!$A$1:$DW$117)</f>
        <v>0</v>
      </c>
      <c r="AR176" s="48" cm="1">
        <f t="array" ref="AR176">AnualidadActivo(AR$2, $E176, $C176, $B176, $D176, Hombres!$A$1:$DW$117, Mujeres!$A$1:$DW$117)</f>
        <v>0</v>
      </c>
      <c r="AS176" s="48" cm="1">
        <f t="array" ref="AS176">AnualidadActivo(AS$2, $E176, $C176, $B176, $D176, Hombres!$A$1:$DW$117, Mujeres!$A$1:$DW$117)</f>
        <v>0</v>
      </c>
      <c r="AT176" s="48" cm="1">
        <f t="array" ref="AT176">AnualidadActivo(AT$2, $E176, $C176, $B176, $D176, Hombres!$A$1:$DW$117, Mujeres!$A$1:$DW$117)</f>
        <v>0</v>
      </c>
      <c r="AU176" s="48" cm="1">
        <f t="array" ref="AU176">AnualidadActivo(AU$2, $E176, $C176, $B176, $D176, Hombres!$A$1:$DW$117, Mujeres!$A$1:$DW$117)</f>
        <v>0</v>
      </c>
      <c r="AV176" s="48" cm="1">
        <f t="array" ref="AV176">AnualidadActivo(AV$2, $E176, $C176, $B176, $D176, Hombres!$A$1:$DW$117, Mujeres!$A$1:$DW$117)</f>
        <v>120684194.38192962</v>
      </c>
      <c r="AW176" s="48" cm="1">
        <f t="array" ref="AW176">AnualidadActivo(AW$2, $E176, $C176, $B176, $D176, Hombres!$A$1:$DW$117, Mujeres!$A$1:$DW$117)</f>
        <v>124304720.2133875</v>
      </c>
      <c r="AX176" s="48" cm="1">
        <f t="array" ref="AX176">AnualidadActivo(AX$2, $E176, $C176, $B176, $D176, Hombres!$A$1:$DW$117, Mujeres!$A$1:$DW$117)</f>
        <v>128033861.81978914</v>
      </c>
      <c r="AY176" s="48" cm="1">
        <f t="array" ref="AY176">AnualidadActivo(AY$2, $E176, $C176, $B176, $D176, Hombres!$A$1:$DW$117, Mujeres!$A$1:$DW$117)</f>
        <v>131874877.67438282</v>
      </c>
      <c r="AZ176" s="48" cm="1">
        <f t="array" ref="AZ176">AnualidadActivo(AZ$2, $E176, $C176, $B176, $D176, Hombres!$A$1:$DW$117, Mujeres!$A$1:$DW$117)</f>
        <v>135831124.00461429</v>
      </c>
      <c r="BA176" s="48" cm="1">
        <f t="array" ref="BA176">AnualidadActivo(BA$2, $E176, $C176, $B176, $D176, Hombres!$A$1:$DW$117, Mujeres!$A$1:$DW$117)</f>
        <v>139499448.74918726</v>
      </c>
      <c r="BB176" s="48" cm="1">
        <f t="array" ref="BB176">AnualidadActivo(BB$2, $E176, $C176, $B176, $D176, Hombres!$A$1:$DW$117, Mujeres!$A$1:$DW$117)</f>
        <v>143224024.18552706</v>
      </c>
      <c r="BC176" s="48" cm="1">
        <f t="array" ref="BC176">AnualidadActivo(BC$2, $E176, $C176, $B176, $D176, Hombres!$A$1:$DW$117, Mujeres!$A$1:$DW$117)</f>
        <v>147006767.88374814</v>
      </c>
      <c r="BD176" s="48" cm="1">
        <f t="array" ref="BD176">AnualidadActivo(BD$2, $E176, $C176, $B176, $D176, Hombres!$A$1:$DW$117, Mujeres!$A$1:$DW$117)</f>
        <v>150851186.26671997</v>
      </c>
      <c r="BE176" s="48" cm="1">
        <f t="array" ref="BE176">AnualidadActivo(BE$2, $E176, $C176, $B176, $D176, Hombres!$A$1:$DW$117, Mujeres!$A$1:$DW$117)</f>
        <v>154756473.51874968</v>
      </c>
      <c r="BF176" s="48" cm="1">
        <f t="array" ref="BF176">AnualidadActivo(BF$2, $E176, $C176, $B176, $D176, Hombres!$A$1:$DW$117, Mujeres!$A$1:$DW$117)</f>
        <v>158714261.38043433</v>
      </c>
      <c r="BG176" s="48" cm="1">
        <f t="array" ref="BG176">AnualidadActivo(BG$2, $E176, $C176, $B176, $D176, Hombres!$A$1:$DW$117, Mujeres!$A$1:$DW$117)</f>
        <v>162711374.98445958</v>
      </c>
      <c r="BH176" s="48" cm="1">
        <f t="array" ref="BH176">AnualidadActivo(BH$2, $E176, $C176, $B176, $D176, Hombres!$A$1:$DW$117, Mujeres!$A$1:$DW$117)</f>
        <v>166729094.20796797</v>
      </c>
      <c r="BI176" s="48" cm="1">
        <f t="array" ref="BI176">AnualidadActivo(BI$2, $E176, $C176, $B176, $D176, Hombres!$A$1:$DW$117, Mujeres!$A$1:$DW$117)</f>
        <v>170736352.79243502</v>
      </c>
      <c r="BJ176" s="48" cm="1">
        <f t="array" ref="BJ176">AnualidadActivo(BJ$2, $E176, $C176, $B176, $D176, Hombres!$A$1:$DW$117, Mujeres!$A$1:$DW$117)</f>
        <v>174697707.30654773</v>
      </c>
      <c r="BK176" s="48" cm="1">
        <f t="array" ref="BK176">AnualidadActivo(BK$2, $E176, $C176, $B176, $D176, Hombres!$A$1:$DW$117, Mujeres!$A$1:$DW$117)</f>
        <v>178593453.25185341</v>
      </c>
      <c r="BL176" s="48" cm="1">
        <f t="array" ref="BL176">AnualidadActivo(BL$2, $E176, $C176, $B176, $D176, Hombres!$A$1:$DW$117, Mujeres!$A$1:$DW$117)</f>
        <v>182421996.47071713</v>
      </c>
      <c r="BM176" s="48" cm="1">
        <f t="array" ref="BM176">AnualidadActivo(BM$2, $E176, $C176, $B176, $D176, Hombres!$A$1:$DW$117, Mujeres!$A$1:$DW$117)</f>
        <v>186181320.15131027</v>
      </c>
      <c r="BN176" s="48" cm="1">
        <f t="array" ref="BN176">AnualidadActivo(BN$2, $E176, $C176, $B176, $D176, Hombres!$A$1:$DW$117, Mujeres!$A$1:$DW$117)</f>
        <v>189842993.97533083</v>
      </c>
      <c r="BO176" s="48" cm="1">
        <f t="array" ref="BO176">AnualidadActivo(BO$2, $E176, $C176, $B176, $D176, Hombres!$A$1:$DW$117, Mujeres!$A$1:$DW$117)</f>
        <v>193347257.77084398</v>
      </c>
      <c r="BP176" s="48" cm="1">
        <f t="array" ref="BP176">AnualidadActivo(BP$2, $E176, $C176, $B176, $D176, Hombres!$A$1:$DW$117, Mujeres!$A$1:$DW$117)</f>
        <v>196611928.15177727</v>
      </c>
      <c r="BQ176" s="48" cm="1">
        <f t="array" ref="BQ176">AnualidadActivo(BQ$2, $E176, $C176, $B176, $D176, Hombres!$A$1:$DW$117, Mujeres!$A$1:$DW$117)</f>
        <v>199548168.04306227</v>
      </c>
      <c r="BR176" s="48" cm="1">
        <f t="array" ref="BR176">AnualidadActivo(BR$2, $E176, $C176, $B176, $D176, Hombres!$A$1:$DW$117, Mujeres!$A$1:$DW$117)</f>
        <v>201861462.90700105</v>
      </c>
      <c r="BS176" s="48" cm="1">
        <f t="array" ref="BS176">AnualidadActivo(BS$2, $E176, $C176, $B176, $D176, Hombres!$A$1:$DW$117, Mujeres!$A$1:$DW$117)</f>
        <v>203715194.0652467</v>
      </c>
      <c r="BT176" s="48" cm="1">
        <f t="array" ref="BT176">AnualidadActivo(BT$2, $E176, $C176, $B176, $D176, Hombres!$A$1:$DW$117, Mujeres!$A$1:$DW$117)</f>
        <v>205033579.72383073</v>
      </c>
      <c r="BU176" s="48" cm="1">
        <f t="array" ref="BU176">AnualidadActivo(BU$2, $E176, $C176, $B176, $D176, Hombres!$A$1:$DW$117, Mujeres!$A$1:$DW$117)</f>
        <v>205730217.19181889</v>
      </c>
      <c r="BV176" s="48" cm="1">
        <f t="array" ref="BV176">AnualidadActivo(BV$2, $E176, $C176, $B176, $D176, Hombres!$A$1:$DW$117, Mujeres!$A$1:$DW$117)</f>
        <v>205713267.90214533</v>
      </c>
      <c r="BW176" s="48" cm="1">
        <f t="array" ref="BW176">AnualidadActivo(BW$2, $E176, $C176, $B176, $D176, Hombres!$A$1:$DW$117, Mujeres!$A$1:$DW$117)</f>
        <v>204886623.94643584</v>
      </c>
      <c r="BX176" s="48" cm="1">
        <f t="array" ref="BX176">AnualidadActivo(BX$2, $E176, $C176, $B176, $D176, Hombres!$A$1:$DW$117, Mujeres!$A$1:$DW$117)</f>
        <v>203151321.72819796</v>
      </c>
      <c r="BY176" s="48" cm="1">
        <f t="array" ref="BY176">AnualidadActivo(BY$2, $E176, $C176, $B176, $D176, Hombres!$A$1:$DW$117, Mujeres!$A$1:$DW$117)</f>
        <v>200407148.79866174</v>
      </c>
      <c r="BZ176" s="48" cm="1">
        <f t="array" ref="BZ176">AnualidadActivo(BZ$2, $E176, $C176, $B176, $D176, Hombres!$A$1:$DW$117, Mujeres!$A$1:$DW$117)</f>
        <v>196555696.55686253</v>
      </c>
      <c r="CA176" s="48" cm="1">
        <f t="array" ref="CA176">AnualidadActivo(CA$2, $E176, $C176, $B176, $D176, Hombres!$A$1:$DW$117, Mujeres!$A$1:$DW$117)</f>
        <v>191509614.54033563</v>
      </c>
      <c r="CB176" s="48" cm="1">
        <f t="array" ref="CB176">AnualidadActivo(CB$2, $E176, $C176, $B176, $D176, Hombres!$A$1:$DW$117, Mujeres!$A$1:$DW$117)</f>
        <v>185198643.85563859</v>
      </c>
      <c r="CC176" s="48" cm="1">
        <f t="array" ref="CC176">AnualidadActivo(CC$2, $E176, $C176, $B176, $D176, Hombres!$A$1:$DW$117, Mujeres!$A$1:$DW$117)</f>
        <v>177576149.73207512</v>
      </c>
      <c r="CD176" s="48" cm="1">
        <f t="array" ref="CD176">AnualidadActivo(CD$2, $E176, $C176, $B176, $D176, Hombres!$A$1:$DW$117, Mujeres!$A$1:$DW$117)</f>
        <v>168619828.30277568</v>
      </c>
      <c r="CE176" s="48" cm="1">
        <f t="array" ref="CE176">AnualidadActivo(CE$2, $E176, $C176, $B176, $D176, Hombres!$A$1:$DW$117, Mujeres!$A$1:$DW$117)</f>
        <v>158338137.48423249</v>
      </c>
      <c r="CF176" s="48" cm="1">
        <f t="array" ref="CF176">AnualidadActivo(CF$2, $E176, $C176, $B176, $D176, Hombres!$A$1:$DW$117, Mujeres!$A$1:$DW$117)</f>
        <v>146788455.92102832</v>
      </c>
      <c r="CG176" s="48" cm="1">
        <f t="array" ref="CG176">AnualidadActivo(CG$2, $E176, $C176, $B176, $D176, Hombres!$A$1:$DW$117, Mujeres!$A$1:$DW$117)</f>
        <v>134098390.16427863</v>
      </c>
      <c r="CH176" s="48" cm="1">
        <f t="array" ref="CH176">AnualidadActivo(CH$2, $E176, $C176, $B176, $D176, Hombres!$A$1:$DW$117, Mujeres!$A$1:$DW$117)</f>
        <v>120468398.46825829</v>
      </c>
      <c r="CI176" s="48" cm="1">
        <f t="array" ref="CI176">AnualidadActivo(CI$2, $E176, $C176, $B176, $D176, Hombres!$A$1:$DW$117, Mujeres!$A$1:$DW$117)</f>
        <v>106162400.89109142</v>
      </c>
      <c r="CJ176" s="48" cm="1">
        <f t="array" ref="CJ176">AnualidadActivo(CJ$2, $E176, $C176, $B176, $D176, Hombres!$A$1:$DW$117, Mujeres!$A$1:$DW$117)</f>
        <v>91504805.027640507</v>
      </c>
      <c r="CK176" s="48" cm="1">
        <f t="array" ref="CK176">AnualidadActivo(CK$2, $E176, $C176, $B176, $D176, Hombres!$A$1:$DW$117, Mujeres!$A$1:$DW$117)</f>
        <v>76879579.86993365</v>
      </c>
      <c r="CL176" s="48" cm="1">
        <f t="array" ref="CL176">AnualidadActivo(CL$2, $E176, $C176, $B176, $D176, Hombres!$A$1:$DW$117, Mujeres!$A$1:$DW$117)</f>
        <v>62717804.188456133</v>
      </c>
      <c r="CM176" s="48" cm="1">
        <f t="array" ref="CM176">AnualidadActivo(CM$2, $E176, $C176, $B176, $D176, Hombres!$A$1:$DW$117, Mujeres!$A$1:$DW$117)</f>
        <v>49459482.090454318</v>
      </c>
      <c r="CN176" s="48" cm="1">
        <f t="array" ref="CN176">AnualidadActivo(CN$2, $E176, $C176, $B176, $D176, Hombres!$A$1:$DW$117, Mujeres!$A$1:$DW$117)</f>
        <v>37505288.683320336</v>
      </c>
      <c r="CO176" s="48" cm="1">
        <f t="array" ref="CO176">AnualidadActivo(CO$2, $E176, $C176, $B176, $D176, Hombres!$A$1:$DW$117, Mujeres!$A$1:$DW$117)</f>
        <v>27175441.916896444</v>
      </c>
      <c r="CP176" s="48" cm="1">
        <f t="array" ref="CP176">AnualidadActivo(CP$2, $E176, $C176, $B176, $D176, Hombres!$A$1:$DW$117, Mujeres!$A$1:$DW$117)</f>
        <v>18674575.565629773</v>
      </c>
      <c r="CQ176" s="48" cm="1">
        <f t="array" ref="CQ176">AnualidadActivo(CQ$2, $E176, $C176, $B176, $D176, Hombres!$A$1:$DW$117, Mujeres!$A$1:$DW$117)</f>
        <v>12063957.276247604</v>
      </c>
      <c r="CR176" s="48" cm="1">
        <f t="array" ref="CR176">AnualidadActivo(CR$2, $E176, $C176, $B176, $D176, Hombres!$A$1:$DW$117, Mujeres!$A$1:$DW$117)</f>
        <v>7249610.1926775826</v>
      </c>
      <c r="CS176" s="48" cm="1">
        <f t="array" ref="CS176">AnualidadActivo(CS$2, $E176, $C176, $B176, $D176, Hombres!$A$1:$DW$117, Mujeres!$A$1:$DW$117)</f>
        <v>4000310.5963765141</v>
      </c>
      <c r="CT176" s="48" cm="1">
        <f t="array" ref="CT176">AnualidadActivo(CT$2, $E176, $C176, $B176, $D176, Hombres!$A$1:$DW$117, Mujeres!$A$1:$DW$117)</f>
        <v>1994252.5558812516</v>
      </c>
      <c r="CU176" s="48" cm="1">
        <f t="array" ref="CU176">AnualidadActivo(CU$2, $E176, $C176, $B176, $D176, Hombres!$A$1:$DW$117, Mujeres!$A$1:$DW$117)</f>
        <v>879836.46765923034</v>
      </c>
      <c r="CV176" s="48" cm="1">
        <f t="array" ref="CV176">AnualidadActivo(CV$2, $E176, $C176, $B176, $D176, Hombres!$A$1:$DW$117, Mujeres!$A$1:$DW$117)</f>
        <v>0</v>
      </c>
      <c r="CW176" s="48" cm="1">
        <f t="array" ref="CW176">AnualidadActivo(CW$2, $E176, $C176, $B176, $D176, Hombres!$A$1:$DW$117, Mujeres!$A$1:$DW$117)</f>
        <v>0</v>
      </c>
      <c r="CX176" s="48" cm="1">
        <f t="array" ref="CX176">AnualidadActivo(CX$2, $E176, $C176, $B176, $D176, Hombres!$A$1:$DW$117, Mujeres!$A$1:$DW$117)</f>
        <v>0</v>
      </c>
      <c r="CY176" s="48" cm="1">
        <f t="array" ref="CY176">AnualidadActivo(CY$2, $E176, $C176, $B176, $D176, Hombres!$A$1:$DW$117, Mujeres!$A$1:$DW$117)</f>
        <v>0</v>
      </c>
      <c r="CZ176" s="48" cm="1">
        <f t="array" ref="CZ176">AnualidadActivo(CZ$2, $E176, $C176, $B176, $D176, Hombres!$A$1:$DW$117, Mujeres!$A$1:$DW$117)</f>
        <v>0</v>
      </c>
      <c r="DA176" s="48" cm="1">
        <f t="array" ref="DA176">AnualidadActivo(DA$2, $E176, $C176, $B176, $D176, Hombres!$A$1:$DW$117, Mujeres!$A$1:$DW$117)</f>
        <v>0</v>
      </c>
      <c r="DD176" s="21"/>
      <c r="DE176" s="48" cm="1">
        <f t="array" ref="DE176">beneficio_muerte_individual_activo(DE$2,$F176,$D176, Hombres!$A$1:$DW$117, Mujeres!$A$1:$DW$117)</f>
        <v>0</v>
      </c>
      <c r="DF176" s="48" cm="1">
        <f t="array" ref="DF176">beneficio_muerte_individual_activo(DF$2,$F176,$D176, Hombres!$A$1:$DW$117, Mujeres!$A$1:$DW$117)</f>
        <v>1676.9569932500001</v>
      </c>
      <c r="DG176" s="48" cm="1">
        <f t="array" ref="DG176">beneficio_muerte_individual_activo(DG$2,$F176,$D176, Hombres!$A$1:$DW$117, Mujeres!$A$1:$DW$117)</f>
        <v>1697.3947960410355</v>
      </c>
      <c r="DH176" s="48" cm="1">
        <f t="array" ref="DH176">beneficio_muerte_individual_activo(DH$2,$F176,$D176, Hombres!$A$1:$DW$117, Mujeres!$A$1:$DW$117)</f>
        <v>1742.2867325022974</v>
      </c>
      <c r="DI176" s="48" cm="1">
        <f t="array" ref="DI176">beneficio_muerte_individual_activo(DI$2,$F176,$D176, Hombres!$A$1:$DW$117, Mujeres!$A$1:$DW$117)</f>
        <v>1811.1012047423337</v>
      </c>
      <c r="DJ176" s="48" cm="1">
        <f t="array" ref="DJ176">beneficio_muerte_individual_activo(DJ$2,$F176,$D176, Hombres!$A$1:$DW$117, Mujeres!$A$1:$DW$117)</f>
        <v>1891.8244047333535</v>
      </c>
      <c r="DK176" s="48" cm="1">
        <f t="array" ref="DK176">beneficio_muerte_individual_activo(DK$2,$F176,$D176, Hombres!$A$1:$DW$117, Mujeres!$A$1:$DW$117)</f>
        <v>1972.9583058751982</v>
      </c>
      <c r="DL176" s="48" cm="1">
        <f t="array" ref="DL176">beneficio_muerte_individual_activo(DL$2,$F176,$D176, Hombres!$A$1:$DW$117, Mujeres!$A$1:$DW$117)</f>
        <v>2053.000565095057</v>
      </c>
      <c r="DM176" s="48" cm="1">
        <f t="array" ref="DM176">beneficio_muerte_individual_activo(DM$2,$F176,$D176, Hombres!$A$1:$DW$117, Mujeres!$A$1:$DW$117)</f>
        <v>2140.9229345145359</v>
      </c>
      <c r="DN176" s="48" cm="1">
        <f t="array" ref="DN176">beneficio_muerte_individual_activo(DN$2,$F176,$D176, Hombres!$A$1:$DW$117, Mujeres!$A$1:$DW$117)</f>
        <v>2255.1502572851077</v>
      </c>
      <c r="DO176" s="48" cm="1">
        <f t="array" ref="DO176">beneficio_muerte_individual_activo(DO$2,$F176,$D176, Hombres!$A$1:$DW$117, Mujeres!$A$1:$DW$117)</f>
        <v>2369.7279196143572</v>
      </c>
      <c r="DP176" s="48" cm="1">
        <f t="array" ref="DP176">beneficio_muerte_individual_activo(DP$2,$F176,$D176, Hombres!$A$1:$DW$117, Mujeres!$A$1:$DW$117)</f>
        <v>2484.1486636692534</v>
      </c>
      <c r="DQ176" s="48" cm="1">
        <f t="array" ref="DQ176">beneficio_muerte_individual_activo(DQ$2,$F176,$D176, Hombres!$A$1:$DW$117, Mujeres!$A$1:$DW$117)</f>
        <v>2607.8580183236609</v>
      </c>
      <c r="DR176" s="48" cm="1">
        <f t="array" ref="DR176">beneficio_muerte_individual_activo(DR$2,$F176,$D176, Hombres!$A$1:$DW$117, Mujeres!$A$1:$DW$117)</f>
        <v>2751.2735213792535</v>
      </c>
      <c r="DS176" s="48" cm="1">
        <f t="array" ref="DS176">beneficio_muerte_individual_activo(DS$2,$F176,$D176, Hombres!$A$1:$DW$117, Mujeres!$A$1:$DW$117)</f>
        <v>2910.8651020100906</v>
      </c>
      <c r="DT176" s="48" cm="1">
        <f t="array" ref="DT176">beneficio_muerte_individual_activo(DT$2,$F176,$D176, Hombres!$A$1:$DW$117, Mujeres!$A$1:$DW$117)</f>
        <v>3077.1448933645811</v>
      </c>
      <c r="DU176" s="48" cm="1">
        <f t="array" ref="DU176">beneficio_muerte_individual_activo(DU$2,$F176,$D176, Hombres!$A$1:$DW$117, Mujeres!$A$1:$DW$117)</f>
        <v>3276.8936050150151</v>
      </c>
      <c r="DV176" s="48" cm="1">
        <f t="array" ref="DV176">beneficio_muerte_individual_activo(DV$2,$F176,$D176, Hombres!$A$1:$DW$117, Mujeres!$A$1:$DW$117)</f>
        <v>3549.2070385292441</v>
      </c>
      <c r="DW176" s="48" cm="1">
        <f t="array" ref="DW176">beneficio_muerte_individual_activo(DW$2,$F176,$D176, Hombres!$A$1:$DW$117, Mujeres!$A$1:$DW$117)</f>
        <v>3869.0567221892657</v>
      </c>
      <c r="DX176" s="48" cm="1">
        <f t="array" ref="DX176">beneficio_muerte_individual_activo(DX$2,$F176,$D176, Hombres!$A$1:$DW$117, Mujeres!$A$1:$DW$117)</f>
        <v>4209.0003131448839</v>
      </c>
      <c r="DY176" s="48" cm="1">
        <f t="array" ref="DY176">beneficio_muerte_individual_activo(DY$2,$F176,$D176, Hombres!$A$1:$DW$117, Mujeres!$A$1:$DW$117)</f>
        <v>4517.4188966057363</v>
      </c>
      <c r="DZ176" s="48" cm="1">
        <f t="array" ref="DZ176">beneficio_muerte_individual_activo(DZ$2,$F176,$D176, Hombres!$A$1:$DW$117, Mujeres!$A$1:$DW$117)</f>
        <v>4816.6137895528509</v>
      </c>
      <c r="EA176" s="48" cm="1">
        <f t="array" ref="EA176">beneficio_muerte_individual_activo(EA$2,$F176,$D176, Hombres!$A$1:$DW$117, Mujeres!$A$1:$DW$117)</f>
        <v>5142.1371919224384</v>
      </c>
      <c r="EB176" s="48" cm="1">
        <f t="array" ref="EB176">beneficio_muerte_individual_activo(EB$2,$F176,$D176, Hombres!$A$1:$DW$117, Mujeres!$A$1:$DW$117)</f>
        <v>5500.2382163596812</v>
      </c>
      <c r="EC176" s="48" cm="1">
        <f t="array" ref="EC176">beneficio_muerte_individual_activo(EC$2,$F176,$D176, Hombres!$A$1:$DW$117, Mujeres!$A$1:$DW$117)</f>
        <v>5872.4689517457191</v>
      </c>
      <c r="ED176" s="48" cm="1">
        <f t="array" ref="ED176">beneficio_muerte_individual_activo(ED$2,$F176,$D176, Hombres!$A$1:$DW$117, Mujeres!$A$1:$DW$117)</f>
        <v>6238.0026816679892</v>
      </c>
      <c r="EE176" s="48" cm="1">
        <f t="array" ref="EE176">beneficio_muerte_individual_activo(EE$2,$F176,$D176, Hombres!$A$1:$DW$117, Mujeres!$A$1:$DW$117)</f>
        <v>6631.216516872918</v>
      </c>
      <c r="EF176" s="48" cm="1">
        <f t="array" ref="EF176">beneficio_muerte_individual_activo(EF$2,$F176,$D176, Hombres!$A$1:$DW$117, Mujeres!$A$1:$DW$117)</f>
        <v>7140.2986743188922</v>
      </c>
      <c r="EG176" s="48" cm="1">
        <f t="array" ref="EG176">beneficio_muerte_individual_activo(EG$2,$F176,$D176, Hombres!$A$1:$DW$117, Mujeres!$A$1:$DW$117)</f>
        <v>7740.9229608449677</v>
      </c>
      <c r="EH176" s="48" cm="1">
        <f t="array" ref="EH176">beneficio_muerte_individual_activo(EH$2,$F176,$D176, Hombres!$A$1:$DW$117, Mujeres!$A$1:$DW$117)</f>
        <v>8367.2133428826201</v>
      </c>
      <c r="EI176" s="48" cm="1">
        <f t="array" ref="EI176">beneficio_muerte_individual_activo(EI$2,$F176,$D176, Hombres!$A$1:$DW$117, Mujeres!$A$1:$DW$117)</f>
        <v>8915.105149788149</v>
      </c>
      <c r="EJ176" s="48" cm="1">
        <f t="array" ref="EJ176">beneficio_muerte_individual_activo(EJ$2,$F176,$D176, Hombres!$A$1:$DW$117, Mujeres!$A$1:$DW$117)</f>
        <v>9430.7905634715826</v>
      </c>
      <c r="EK176" s="48" cm="1">
        <f t="array" ref="EK176">beneficio_muerte_individual_activo(EK$2,$F176,$D176, Hombres!$A$1:$DW$117, Mujeres!$A$1:$DW$117)</f>
        <v>10038.533717309789</v>
      </c>
      <c r="EL176" s="48" cm="1">
        <f t="array" ref="EL176">beneficio_muerte_individual_activo(EL$2,$F176,$D176, Hombres!$A$1:$DW$117, Mujeres!$A$1:$DW$117)</f>
        <v>10838.52764854447</v>
      </c>
      <c r="EM176" s="48" cm="1">
        <f t="array" ref="EM176">beneficio_muerte_individual_activo(EM$2,$F176,$D176, Hombres!$A$1:$DW$117, Mujeres!$A$1:$DW$117)</f>
        <v>11836.127527801338</v>
      </c>
      <c r="EN176" s="48" cm="1">
        <f t="array" ref="EN176">beneficio_muerte_individual_activo(EN$2,$F176,$D176, Hombres!$A$1:$DW$117, Mujeres!$A$1:$DW$117)</f>
        <v>12990.297663727553</v>
      </c>
      <c r="EO176" s="48" cm="1">
        <f t="array" ref="EO176">beneficio_muerte_individual_activo(EO$2,$F176,$D176, Hombres!$A$1:$DW$117, Mujeres!$A$1:$DW$117)</f>
        <v>8575.431437479172</v>
      </c>
      <c r="EP176" s="48" cm="1">
        <f t="array" ref="EP176">beneficio_muerte_individual_activo(EP$2,$F176,$D176, Hombres!$A$1:$DW$117, Mujeres!$A$1:$DW$117)</f>
        <v>9411.7400610578934</v>
      </c>
      <c r="EQ176" s="48" cm="1">
        <f t="array" ref="EQ176">beneficio_muerte_individual_activo(EQ$2,$F176,$D176, Hombres!$A$1:$DW$117, Mujeres!$A$1:$DW$117)</f>
        <v>10204.356093202718</v>
      </c>
      <c r="ER176" s="48" cm="1">
        <f t="array" ref="ER176">beneficio_muerte_individual_activo(ER$2,$F176,$D176, Hombres!$A$1:$DW$117, Mujeres!$A$1:$DW$117)</f>
        <v>10922.440903889774</v>
      </c>
      <c r="ES176" s="48" cm="1">
        <f t="array" ref="ES176">beneficio_muerte_individual_activo(ES$2,$F176,$D176, Hombres!$A$1:$DW$117, Mujeres!$A$1:$DW$117)</f>
        <v>11630.735018451673</v>
      </c>
      <c r="ET176" s="48" cm="1">
        <f t="array" ref="ET176">beneficio_muerte_individual_activo(ET$2,$F176,$D176, Hombres!$A$1:$DW$117, Mujeres!$A$1:$DW$117)</f>
        <v>12453.969031416584</v>
      </c>
      <c r="EU176" s="48" cm="1">
        <f t="array" ref="EU176">beneficio_muerte_individual_activo(EU$2,$F176,$D176, Hombres!$A$1:$DW$117, Mujeres!$A$1:$DW$117)</f>
        <v>13473.298003444677</v>
      </c>
      <c r="EV176" s="48" cm="1">
        <f t="array" ref="EV176">beneficio_muerte_individual_activo(EV$2,$F176,$D176, Hombres!$A$1:$DW$117, Mujeres!$A$1:$DW$117)</f>
        <v>14782.537942491255</v>
      </c>
      <c r="EW176" s="48" cm="1">
        <f t="array" ref="EW176">beneficio_muerte_individual_activo(EW$2,$F176,$D176, Hombres!$A$1:$DW$117, Mujeres!$A$1:$DW$117)</f>
        <v>16545.569468046557</v>
      </c>
      <c r="EX176" s="48" cm="1">
        <f t="array" ref="EX176">beneficio_muerte_individual_activo(EX$2,$F176,$D176, Hombres!$A$1:$DW$117, Mujeres!$A$1:$DW$117)</f>
        <v>18742.900943773562</v>
      </c>
      <c r="EY176" s="48" cm="1">
        <f t="array" ref="EY176">beneficio_muerte_individual_activo(EY$2,$F176,$D176, Hombres!$A$1:$DW$117, Mujeres!$A$1:$DW$117)</f>
        <v>21056.048105780792</v>
      </c>
      <c r="EZ176" s="48" cm="1">
        <f t="array" ref="EZ176">beneficio_muerte_individual_activo(EZ$2,$F176,$D176, Hombres!$A$1:$DW$117, Mujeres!$A$1:$DW$117)</f>
        <v>23205.025880830668</v>
      </c>
      <c r="FA176" s="48" cm="1">
        <f t="array" ref="FA176">beneficio_muerte_individual_activo(FA$2,$F176,$D176, Hombres!$A$1:$DW$117, Mujeres!$A$1:$DW$117)</f>
        <v>25243.941421709911</v>
      </c>
      <c r="FB176" s="48" cm="1">
        <f t="array" ref="FB176">beneficio_muerte_individual_activo(FB$2,$F176,$D176, Hombres!$A$1:$DW$117, Mujeres!$A$1:$DW$117)</f>
        <v>27546.136561278752</v>
      </c>
      <c r="FC176" s="48" cm="1">
        <f t="array" ref="FC176">beneficio_muerte_individual_activo(FC$2,$F176,$D176, Hombres!$A$1:$DW$117, Mujeres!$A$1:$DW$117)</f>
        <v>30456.048711451669</v>
      </c>
      <c r="FD176" s="48" cm="1">
        <f t="array" ref="FD176">beneficio_muerte_individual_activo(FD$2,$F176,$D176, Hombres!$A$1:$DW$117, Mujeres!$A$1:$DW$117)</f>
        <v>34170.139347560762</v>
      </c>
      <c r="FE176" s="48" cm="1">
        <f t="array" ref="FE176">beneficio_muerte_individual_activo(FE$2,$F176,$D176, Hombres!$A$1:$DW$117, Mujeres!$A$1:$DW$117)</f>
        <v>38689.271770140469</v>
      </c>
      <c r="FF176" s="48" cm="1">
        <f t="array" ref="FF176">beneficio_muerte_individual_activo(FF$2,$F176,$D176, Hombres!$A$1:$DW$117, Mujeres!$A$1:$DW$117)</f>
        <v>46539.641948662858</v>
      </c>
      <c r="FG176" s="48" cm="1">
        <f t="array" ref="FG176">beneficio_muerte_individual_activo(FG$2,$F176,$D176, Hombres!$A$1:$DW$117, Mujeres!$A$1:$DW$117)</f>
        <v>51718.130710480458</v>
      </c>
      <c r="FH176" s="48" cm="1">
        <f t="array" ref="FH176">beneficio_muerte_individual_activo(FH$2,$F176,$D176, Hombres!$A$1:$DW$117, Mujeres!$A$1:$DW$117)</f>
        <v>57261.480747375019</v>
      </c>
      <c r="FI176" s="48" cm="1">
        <f t="array" ref="FI176">beneficio_muerte_individual_activo(FI$2,$F176,$D176, Hombres!$A$1:$DW$117, Mujeres!$A$1:$DW$117)</f>
        <v>63192.834790700603</v>
      </c>
      <c r="FJ176" s="48" cm="1">
        <f t="array" ref="FJ176">beneficio_muerte_individual_activo(FJ$2,$F176,$D176, Hombres!$A$1:$DW$117, Mujeres!$A$1:$DW$117)</f>
        <v>69531.906407635339</v>
      </c>
      <c r="FK176" s="48" cm="1">
        <f t="array" ref="FK176">beneficio_muerte_individual_activo(FK$2,$F176,$D176, Hombres!$A$1:$DW$117, Mujeres!$A$1:$DW$117)</f>
        <v>76320.342522810111</v>
      </c>
      <c r="FL176" s="48" cm="1">
        <f t="array" ref="FL176">beneficio_muerte_individual_activo(FL$2,$F176,$D176, Hombres!$A$1:$DW$117, Mujeres!$A$1:$DW$117)</f>
        <v>83488.492725484219</v>
      </c>
      <c r="FM176" s="48" cm="1">
        <f t="array" ref="FM176">beneficio_muerte_individual_activo(FM$2,$F176,$D176, Hombres!$A$1:$DW$117, Mujeres!$A$1:$DW$117)</f>
        <v>90876.367551817602</v>
      </c>
      <c r="FN176" s="48" cm="1">
        <f t="array" ref="FN176">beneficio_muerte_individual_activo(FN$2,$F176,$D176, Hombres!$A$1:$DW$117, Mujeres!$A$1:$DW$117)</f>
        <v>98366.270737909261</v>
      </c>
      <c r="FO176" s="48" cm="1">
        <f t="array" ref="FO176">beneficio_muerte_individual_activo(FO$2,$F176,$D176, Hombres!$A$1:$DW$117, Mujeres!$A$1:$DW$117)</f>
        <v>105844.71784798166</v>
      </c>
      <c r="FP176" s="48" cm="1">
        <f t="array" ref="FP176">beneficio_muerte_individual_activo(FP$2,$F176,$D176, Hombres!$A$1:$DW$117, Mujeres!$A$1:$DW$117)</f>
        <v>113199.63334490068</v>
      </c>
      <c r="FQ176" s="108" cm="1">
        <f t="array" ref="FQ176">beneficio_muerte_individual_activo(FQ$2,$F176,$D176, Hombres!$A$1:$DW$117, Mujeres!$A$1:$DW$117)</f>
        <v>120162.35331705019</v>
      </c>
      <c r="FR176" s="48" cm="1">
        <f t="array" ref="FR176">beneficio_muerte_individual_activo(FR$2,$F176,$D176, Hombres!$A$1:$DW$117, Mujeres!$A$1:$DW$117)</f>
        <v>126415.25913712634</v>
      </c>
      <c r="FS176" s="48" cm="1">
        <f t="array" ref="FS176">beneficio_muerte_individual_activo(FS$2,$F176,$D176, Hombres!$A$1:$DW$117, Mujeres!$A$1:$DW$117)</f>
        <v>131704.14217299569</v>
      </c>
      <c r="FT176" s="48" cm="1">
        <f t="array" ref="FT176">beneficio_muerte_individual_activo(FT$2,$F176,$D176, Hombres!$A$1:$DW$117, Mujeres!$A$1:$DW$117)</f>
        <v>135752.42682305878</v>
      </c>
      <c r="FU176" s="48" cm="1">
        <f t="array" ref="FU176">beneficio_muerte_individual_activo(FU$2,$F176,$D176, Hombres!$A$1:$DW$117, Mujeres!$A$1:$DW$117)</f>
        <v>138187.81464494576</v>
      </c>
      <c r="FV176" s="48" cm="1">
        <f t="array" ref="FV176">beneficio_muerte_individual_activo(FV$2,$F176,$D176, Hombres!$A$1:$DW$117, Mujeres!$A$1:$DW$117)</f>
        <v>138563.19357024264</v>
      </c>
      <c r="FW176" s="48" cm="1">
        <f t="array" ref="FW176">beneficio_muerte_individual_activo(FW$2,$F176,$D176, Hombres!$A$1:$DW$117, Mujeres!$A$1:$DW$117)</f>
        <v>136522.64688975294</v>
      </c>
      <c r="FX176" s="48" cm="1">
        <f t="array" ref="FX176">beneficio_muerte_individual_activo(FX$2,$F176,$D176, Hombres!$A$1:$DW$117, Mujeres!$A$1:$DW$117)</f>
        <v>131879.17819576818</v>
      </c>
      <c r="FY176" s="48" cm="1">
        <f t="array" ref="FY176">beneficio_muerte_individual_activo(FY$2,$F176,$D176, Hombres!$A$1:$DW$117, Mujeres!$A$1:$DW$117)</f>
        <v>124562.94685178924</v>
      </c>
      <c r="FZ176" s="48" cm="1">
        <f t="array" ref="FZ176">beneficio_muerte_individual_activo(FZ$2,$F176,$D176, Hombres!$A$1:$DW$117, Mujeres!$A$1:$DW$117)</f>
        <v>114622.45584611957</v>
      </c>
      <c r="GA176" s="48" cm="1">
        <f t="array" ref="GA176">beneficio_muerte_individual_activo(GA$2,$F176,$D176, Hombres!$A$1:$DW$117, Mujeres!$A$1:$DW$117)</f>
        <v>102299.16947778678</v>
      </c>
      <c r="GB176" s="48" cm="1">
        <f t="array" ref="GB176">beneficio_muerte_individual_activo(GB$2,$F176,$D176, Hombres!$A$1:$DW$117, Mujeres!$A$1:$DW$117)</f>
        <v>88125.917627907227</v>
      </c>
      <c r="GC176" s="48" cm="1">
        <f t="array" ref="GC176">beneficio_muerte_individual_activo(GC$2,$F176,$D176, Hombres!$A$1:$DW$117, Mujeres!$A$1:$DW$117)</f>
        <v>72892.056634001376</v>
      </c>
      <c r="GD176" s="48" cm="1">
        <f t="array" ref="GD176">beneficio_muerte_individual_activo(GD$2,$F176,$D176, Hombres!$A$1:$DW$117, Mujeres!$A$1:$DW$117)</f>
        <v>57523.434304988368</v>
      </c>
      <c r="GE176" s="48" cm="1">
        <f t="array" ref="GE176">beneficio_muerte_individual_activo(GE$2,$F176,$D176, Hombres!$A$1:$DW$117, Mujeres!$A$1:$DW$117)</f>
        <v>42974.414953650215</v>
      </c>
      <c r="GF176" s="48" cm="1">
        <f t="array" ref="GF176">beneficio_muerte_individual_activo(GF$2,$F176,$D176, Hombres!$A$1:$DW$117, Mujeres!$A$1:$DW$117)</f>
        <v>30111.157414683959</v>
      </c>
      <c r="GG176" s="48" cm="1">
        <f t="array" ref="GG176">beneficio_muerte_individual_activo(GG$2,$F176,$D176, Hombres!$A$1:$DW$117, Mujeres!$A$1:$DW$117)</f>
        <v>19573.240071616565</v>
      </c>
      <c r="GH176" s="48" cm="1">
        <f t="array" ref="GH176">beneficio_muerte_individual_activo(GH$2,$F176,$D176, Hombres!$A$1:$DW$117, Mujeres!$A$1:$DW$117)</f>
        <v>11649.465629900134</v>
      </c>
      <c r="GI176" s="48" cm="1">
        <f t="array" ref="GI176">beneficio_muerte_individual_activo(GI$2,$F176,$D176, Hombres!$A$1:$DW$117, Mujeres!$A$1:$DW$117)</f>
        <v>6244.5764485591599</v>
      </c>
      <c r="GJ176" s="48" cm="1">
        <f t="array" ref="GJ176">beneficio_muerte_individual_activo(GJ$2,$F176,$D176, Hombres!$A$1:$DW$117, Mujeres!$A$1:$DW$117)</f>
        <v>2952.0505481203504</v>
      </c>
      <c r="GK176" s="48" cm="1">
        <f t="array" ref="GK176">beneficio_muerte_individual_activo(GK$2,$F176,$D176, Hombres!$A$1:$DW$117, Mujeres!$A$1:$DW$117)</f>
        <v>1197.3510800745605</v>
      </c>
      <c r="GL176" s="48" cm="1">
        <f t="array" ref="GL176">beneficio_muerte_individual_activo(GL$2,$F176,$D176, Hombres!$A$1:$DW$117, Mujeres!$A$1:$DW$117)</f>
        <v>401.16981885304108</v>
      </c>
      <c r="GM176" s="48" cm="1">
        <f t="array" ref="GM176">beneficio_muerte_individual_activo(GM$2,$F176,$D176, Hombres!$A$1:$DW$117, Mujeres!$A$1:$DW$117)</f>
        <v>104.92506563747709</v>
      </c>
      <c r="GN176" s="48" cm="1">
        <f t="array" ref="GN176">beneficio_muerte_individual_activo(GN$2,$F176,$D176, Hombres!$A$1:$DW$117, Mujeres!$A$1:$DW$117)</f>
        <v>19.487036511571453</v>
      </c>
      <c r="GO176" s="48" cm="1">
        <f t="array" ref="GO176">beneficio_muerte_individual_activo(GO$2,$F176,$D176, Hombres!$A$1:$DW$117, Mujeres!$A$1:$DW$117)</f>
        <v>2.1741561032972441</v>
      </c>
      <c r="GP176" s="48" cm="1">
        <f t="array" ref="GP176">beneficio_muerte_individual_activo(GP$2,$F176,$D176, Hombres!$A$1:$DW$117, Mujeres!$A$1:$DW$117)</f>
        <v>0</v>
      </c>
      <c r="GQ176" s="48" cm="1">
        <f t="array" ref="GQ176">beneficio_muerte_individual_activo(GQ$2,$F176,$D176, Hombres!$A$1:$DW$117, Mujeres!$A$1:$DW$117)</f>
        <v>0</v>
      </c>
      <c r="GR176" s="48" cm="1">
        <f t="array" ref="GR176">beneficio_muerte_individual_activo(GR$2,$F176,$D176, Hombres!$A$1:$DW$117, Mujeres!$A$1:$DW$117)</f>
        <v>0</v>
      </c>
      <c r="GS176" s="48" cm="1">
        <f t="array" ref="GS176">beneficio_muerte_individual_activo(GS$2,$F176,$D176, Hombres!$A$1:$DW$117, Mujeres!$A$1:$DW$117)</f>
        <v>0</v>
      </c>
      <c r="GT176" s="48" cm="1">
        <f t="array" ref="GT176">beneficio_muerte_individual_activo(GT$2,$F176,$D176, Hombres!$A$1:$DW$117, Mujeres!$A$1:$DW$117)</f>
        <v>0</v>
      </c>
      <c r="GU176" s="48" cm="1">
        <f t="array" ref="GU176">beneficio_muerte_individual_activo(GU$2,$F176,$D176, Hombres!$A$1:$DW$117, Mujeres!$A$1:$DW$117)</f>
        <v>0</v>
      </c>
      <c r="GV176" s="48" cm="1">
        <f t="array" ref="GV176">beneficio_muerte_individual_activo(GV$2,$F176,$D176, Hombres!$A$1:$DW$117, Mujeres!$A$1:$DW$117)</f>
        <v>0</v>
      </c>
    </row>
    <row r="177" spans="1:204" x14ac:dyDescent="0.35">
      <c r="A177" s="1">
        <f t="shared" si="2"/>
        <v>175</v>
      </c>
      <c r="B177" s="77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41" cm="1">
        <f t="array" ref="G177">PorcentajePension(C177,E177, D177)</f>
        <v>0.65</v>
      </c>
      <c r="I177" s="74"/>
      <c r="J177" s="48" cm="1">
        <f t="array" ref="J177">AnualidadActivo(J$2, $E177, $C177, $B177, $D177, Hombres!$A$1:$DW$117, Mujeres!$A$1:$DW$117)</f>
        <v>0</v>
      </c>
      <c r="K177" s="48" cm="1">
        <f t="array" ref="K177">AnualidadActivo(K$2, $E177, $C177, $B177, $D177, Hombres!$A$1:$DW$117, Mujeres!$A$1:$DW$117)</f>
        <v>0</v>
      </c>
      <c r="L177" s="48" cm="1">
        <f t="array" ref="L177">AnualidadActivo(L$2, $E177, $C177, $B177, $D177, Hombres!$A$1:$DW$117, Mujeres!$A$1:$DW$117)</f>
        <v>0</v>
      </c>
      <c r="M177" s="48" cm="1">
        <f t="array" ref="M177">AnualidadActivo(M$2, $E177, $C177, $B177, $D177, Hombres!$A$1:$DW$117, Mujeres!$A$1:$DW$117)</f>
        <v>0</v>
      </c>
      <c r="N177" s="48" cm="1">
        <f t="array" ref="N177">AnualidadActivo(N$2, $E177, $C177, $B177, $D177, Hombres!$A$1:$DW$117, Mujeres!$A$1:$DW$117)</f>
        <v>0</v>
      </c>
      <c r="O177" s="48" cm="1">
        <f t="array" ref="O177">AnualidadActivo(O$2, $E177, $C177, $B177, $D177, Hombres!$A$1:$DW$117, Mujeres!$A$1:$DW$117)</f>
        <v>0</v>
      </c>
      <c r="P177" s="48" cm="1">
        <f t="array" ref="P177">AnualidadActivo(P$2, $E177, $C177, $B177, $D177, Hombres!$A$1:$DW$117, Mujeres!$A$1:$DW$117)</f>
        <v>0</v>
      </c>
      <c r="Q177" s="48" cm="1">
        <f t="array" ref="Q177">AnualidadActivo(Q$2, $E177, $C177, $B177, $D177, Hombres!$A$1:$DW$117, Mujeres!$A$1:$DW$117)</f>
        <v>0</v>
      </c>
      <c r="R177" s="48" cm="1">
        <f t="array" ref="R177">AnualidadActivo(R$2, $E177, $C177, $B177, $D177, Hombres!$A$1:$DW$117, Mujeres!$A$1:$DW$117)</f>
        <v>0</v>
      </c>
      <c r="S177" s="48" cm="1">
        <f t="array" ref="S177">AnualidadActivo(S$2, $E177, $C177, $B177, $D177, Hombres!$A$1:$DW$117, Mujeres!$A$1:$DW$117)</f>
        <v>0</v>
      </c>
      <c r="T177" s="48" cm="1">
        <f t="array" ref="T177">AnualidadActivo(T$2, $E177, $C177, $B177, $D177, Hombres!$A$1:$DW$117, Mujeres!$A$1:$DW$117)</f>
        <v>0</v>
      </c>
      <c r="U177" s="48" cm="1">
        <f t="array" ref="U177">AnualidadActivo(U$2, $E177, $C177, $B177, $D177, Hombres!$A$1:$DW$117, Mujeres!$A$1:$DW$117)</f>
        <v>0</v>
      </c>
      <c r="V177" s="48" cm="1">
        <f t="array" ref="V177">AnualidadActivo(V$2, $E177, $C177, $B177, $D177, Hombres!$A$1:$DW$117, Mujeres!$A$1:$DW$117)</f>
        <v>0</v>
      </c>
      <c r="W177" s="48" cm="1">
        <f t="array" ref="W177">AnualidadActivo(W$2, $E177, $C177, $B177, $D177, Hombres!$A$1:$DW$117, Mujeres!$A$1:$DW$117)</f>
        <v>0</v>
      </c>
      <c r="X177" s="48" cm="1">
        <f t="array" ref="X177">AnualidadActivo(X$2, $E177, $C177, $B177, $D177, Hombres!$A$1:$DW$117, Mujeres!$A$1:$DW$117)</f>
        <v>0</v>
      </c>
      <c r="Y177" s="48" cm="1">
        <f t="array" ref="Y177">AnualidadActivo(Y$2, $E177, $C177, $B177, $D177, Hombres!$A$1:$DW$117, Mujeres!$A$1:$DW$117)</f>
        <v>0</v>
      </c>
      <c r="Z177" s="48" cm="1">
        <f t="array" ref="Z177">AnualidadActivo(Z$2, $E177, $C177, $B177, $D177, Hombres!$A$1:$DW$117, Mujeres!$A$1:$DW$117)</f>
        <v>0</v>
      </c>
      <c r="AA177" s="48" cm="1">
        <f t="array" ref="AA177">AnualidadActivo(AA$2, $E177, $C177, $B177, $D177, Hombres!$A$1:$DW$117, Mujeres!$A$1:$DW$117)</f>
        <v>0</v>
      </c>
      <c r="AB177" s="48" cm="1">
        <f t="array" ref="AB177">AnualidadActivo(AB$2, $E177, $C177, $B177, $D177, Hombres!$A$1:$DW$117, Mujeres!$A$1:$DW$117)</f>
        <v>0</v>
      </c>
      <c r="AC177" s="48" cm="1">
        <f t="array" ref="AC177">AnualidadActivo(AC$2, $E177, $C177, $B177, $D177, Hombres!$A$1:$DW$117, Mujeres!$A$1:$DW$117)</f>
        <v>0</v>
      </c>
      <c r="AD177" s="48" cm="1">
        <f t="array" ref="AD177">AnualidadActivo(AD$2, $E177, $C177, $B177, $D177, Hombres!$A$1:$DW$117, Mujeres!$A$1:$DW$117)</f>
        <v>0</v>
      </c>
      <c r="AE177" s="48" cm="1">
        <f t="array" ref="AE177">AnualidadActivo(AE$2, $E177, $C177, $B177, $D177, Hombres!$A$1:$DW$117, Mujeres!$A$1:$DW$117)</f>
        <v>0</v>
      </c>
      <c r="AF177" s="48" cm="1">
        <f t="array" ref="AF177">AnualidadActivo(AF$2, $E177, $C177, $B177, $D177, Hombres!$A$1:$DW$117, Mujeres!$A$1:$DW$117)</f>
        <v>0</v>
      </c>
      <c r="AG177" s="48" cm="1">
        <f t="array" ref="AG177">AnualidadActivo(AG$2, $E177, $C177, $B177, $D177, Hombres!$A$1:$DW$117, Mujeres!$A$1:$DW$117)</f>
        <v>0</v>
      </c>
      <c r="AH177" s="48" cm="1">
        <f t="array" ref="AH177">AnualidadActivo(AH$2, $E177, $C177, $B177, $D177, Hombres!$A$1:$DW$117, Mujeres!$A$1:$DW$117)</f>
        <v>0</v>
      </c>
      <c r="AI177" s="48" cm="1">
        <f t="array" ref="AI177">AnualidadActivo(AI$2, $E177, $C177, $B177, $D177, Hombres!$A$1:$DW$117, Mujeres!$A$1:$DW$117)</f>
        <v>48571448.037592143</v>
      </c>
      <c r="AJ177" s="48" cm="1">
        <f t="array" ref="AJ177">AnualidadActivo(AJ$2, $E177, $C177, $B177, $D177, Hombres!$A$1:$DW$117, Mujeres!$A$1:$DW$117)</f>
        <v>50028591.478719905</v>
      </c>
      <c r="AK177" s="48" cm="1">
        <f t="array" ref="AK177">AnualidadActivo(AK$2, $E177, $C177, $B177, $D177, Hombres!$A$1:$DW$117, Mujeres!$A$1:$DW$117)</f>
        <v>51529449.223081499</v>
      </c>
      <c r="AL177" s="48" cm="1">
        <f t="array" ref="AL177">AnualidadActivo(AL$2, $E177, $C177, $B177, $D177, Hombres!$A$1:$DW$117, Mujeres!$A$1:$DW$117)</f>
        <v>53075332.699773952</v>
      </c>
      <c r="AM177" s="48" cm="1">
        <f t="array" ref="AM177">AnualidadActivo(AM$2, $E177, $C177, $B177, $D177, Hombres!$A$1:$DW$117, Mujeres!$A$1:$DW$117)</f>
        <v>54667592.680767171</v>
      </c>
      <c r="AN177" s="48" cm="1">
        <f t="array" ref="AN177">AnualidadActivo(AN$2, $E177, $C177, $B177, $D177, Hombres!$A$1:$DW$117, Mujeres!$A$1:$DW$117)</f>
        <v>55798582.679934889</v>
      </c>
      <c r="AO177" s="48" cm="1">
        <f t="array" ref="AO177">AnualidadActivo(AO$2, $E177, $C177, $B177, $D177, Hombres!$A$1:$DW$117, Mujeres!$A$1:$DW$117)</f>
        <v>56913912.817228518</v>
      </c>
      <c r="AP177" s="48" cm="1">
        <f t="array" ref="AP177">AnualidadActivo(AP$2, $E177, $C177, $B177, $D177, Hombres!$A$1:$DW$117, Mujeres!$A$1:$DW$117)</f>
        <v>58014323.913905352</v>
      </c>
      <c r="AQ177" s="48" cm="1">
        <f t="array" ref="AQ177">AnualidadActivo(AQ$2, $E177, $C177, $B177, $D177, Hombres!$A$1:$DW$117, Mujeres!$A$1:$DW$117)</f>
        <v>59100373.348830536</v>
      </c>
      <c r="AR177" s="48" cm="1">
        <f t="array" ref="AR177">AnualidadActivo(AR$2, $E177, $C177, $B177, $D177, Hombres!$A$1:$DW$117, Mujeres!$A$1:$DW$117)</f>
        <v>60165640.143833078</v>
      </c>
      <c r="AS177" s="48" cm="1">
        <f t="array" ref="AS177">AnualidadActivo(AS$2, $E177, $C177, $B177, $D177, Hombres!$A$1:$DW$117, Mujeres!$A$1:$DW$117)</f>
        <v>61196546.86090222</v>
      </c>
      <c r="AT177" s="48" cm="1">
        <f t="array" ref="AT177">AnualidadActivo(AT$2, $E177, $C177, $B177, $D177, Hombres!$A$1:$DW$117, Mujeres!$A$1:$DW$117)</f>
        <v>62172857.231412254</v>
      </c>
      <c r="AU177" s="48" cm="1">
        <f t="array" ref="AU177">AnualidadActivo(AU$2, $E177, $C177, $B177, $D177, Hombres!$A$1:$DW$117, Mujeres!$A$1:$DW$117)</f>
        <v>63070690.675381072</v>
      </c>
      <c r="AV177" s="48" cm="1">
        <f t="array" ref="AV177">AnualidadActivo(AV$2, $E177, $C177, $B177, $D177, Hombres!$A$1:$DW$117, Mujeres!$A$1:$DW$117)</f>
        <v>63865362.14133022</v>
      </c>
      <c r="AW177" s="48" cm="1">
        <f t="array" ref="AW177">AnualidadActivo(AW$2, $E177, $C177, $B177, $D177, Hombres!$A$1:$DW$117, Mujeres!$A$1:$DW$117)</f>
        <v>64535529.997961424</v>
      </c>
      <c r="AX177" s="48" cm="1">
        <f t="array" ref="AX177">AnualidadActivo(AX$2, $E177, $C177, $B177, $D177, Hombres!$A$1:$DW$117, Mujeres!$A$1:$DW$117)</f>
        <v>65072122.859344661</v>
      </c>
      <c r="AY177" s="48" cm="1">
        <f t="array" ref="AY177">AnualidadActivo(AY$2, $E177, $C177, $B177, $D177, Hombres!$A$1:$DW$117, Mujeres!$A$1:$DW$117)</f>
        <v>65475174.317493483</v>
      </c>
      <c r="AZ177" s="48" cm="1">
        <f t="array" ref="AZ177">AnualidadActivo(AZ$2, $E177, $C177, $B177, $D177, Hombres!$A$1:$DW$117, Mujeres!$A$1:$DW$117)</f>
        <v>65745101.550907873</v>
      </c>
      <c r="BA177" s="48" cm="1">
        <f t="array" ref="BA177">AnualidadActivo(BA$2, $E177, $C177, $B177, $D177, Hombres!$A$1:$DW$117, Mujeres!$A$1:$DW$117)</f>
        <v>65877165.051295213</v>
      </c>
      <c r="BB177" s="48" cm="1">
        <f t="array" ref="BB177">AnualidadActivo(BB$2, $E177, $C177, $B177, $D177, Hombres!$A$1:$DW$117, Mujeres!$A$1:$DW$117)</f>
        <v>65857977.009430721</v>
      </c>
      <c r="BC177" s="48" cm="1">
        <f t="array" ref="BC177">AnualidadActivo(BC$2, $E177, $C177, $B177, $D177, Hombres!$A$1:$DW$117, Mujeres!$A$1:$DW$117)</f>
        <v>65553336.711450577</v>
      </c>
      <c r="BD177" s="48" cm="1">
        <f t="array" ref="BD177">AnualidadActivo(BD$2, $E177, $C177, $B177, $D177, Hombres!$A$1:$DW$117, Mujeres!$A$1:$DW$117)</f>
        <v>65038437.343056604</v>
      </c>
      <c r="BE177" s="48" cm="1">
        <f t="array" ref="BE177">AnualidadActivo(BE$2, $E177, $C177, $B177, $D177, Hombres!$A$1:$DW$117, Mujeres!$A$1:$DW$117)</f>
        <v>64298879.87383841</v>
      </c>
      <c r="BF177" s="48" cm="1">
        <f t="array" ref="BF177">AnualidadActivo(BF$2, $E177, $C177, $B177, $D177, Hombres!$A$1:$DW$117, Mujeres!$A$1:$DW$117)</f>
        <v>63316549.62143755</v>
      </c>
      <c r="BG177" s="48" cm="1">
        <f t="array" ref="BG177">AnualidadActivo(BG$2, $E177, $C177, $B177, $D177, Hombres!$A$1:$DW$117, Mujeres!$A$1:$DW$117)</f>
        <v>62071524.014790908</v>
      </c>
      <c r="BH177" s="48" cm="1">
        <f t="array" ref="BH177">AnualidadActivo(BH$2, $E177, $C177, $B177, $D177, Hombres!$A$1:$DW$117, Mujeres!$A$1:$DW$117)</f>
        <v>60549475.188506439</v>
      </c>
      <c r="BI177" s="48" cm="1">
        <f t="array" ref="BI177">AnualidadActivo(BI$2, $E177, $C177, $B177, $D177, Hombres!$A$1:$DW$117, Mujeres!$A$1:$DW$117)</f>
        <v>58740464.070177965</v>
      </c>
      <c r="BJ177" s="48" cm="1">
        <f t="array" ref="BJ177">AnualidadActivo(BJ$2, $E177, $C177, $B177, $D177, Hombres!$A$1:$DW$117, Mujeres!$A$1:$DW$117)</f>
        <v>56636647.622593381</v>
      </c>
      <c r="BK177" s="48" cm="1">
        <f t="array" ref="BK177">AnualidadActivo(BK$2, $E177, $C177, $B177, $D177, Hombres!$A$1:$DW$117, Mujeres!$A$1:$DW$117)</f>
        <v>54232515.608029455</v>
      </c>
      <c r="BL177" s="48" cm="1">
        <f t="array" ref="BL177">AnualidadActivo(BL$2, $E177, $C177, $B177, $D177, Hombres!$A$1:$DW$117, Mujeres!$A$1:$DW$117)</f>
        <v>51528855.553753011</v>
      </c>
      <c r="BM177" s="48" cm="1">
        <f t="array" ref="BM177">AnualidadActivo(BM$2, $E177, $C177, $B177, $D177, Hombres!$A$1:$DW$117, Mujeres!$A$1:$DW$117)</f>
        <v>48538817.550597981</v>
      </c>
      <c r="BN177" s="48" cm="1">
        <f t="array" ref="BN177">AnualidadActivo(BN$2, $E177, $C177, $B177, $D177, Hombres!$A$1:$DW$117, Mujeres!$A$1:$DW$117)</f>
        <v>45287314.578784876</v>
      </c>
      <c r="BO177" s="48" cm="1">
        <f t="array" ref="BO177">AnualidadActivo(BO$2, $E177, $C177, $B177, $D177, Hombres!$A$1:$DW$117, Mujeres!$A$1:$DW$117)</f>
        <v>41807099.392609663</v>
      </c>
      <c r="BP177" s="48" cm="1">
        <f t="array" ref="BP177">AnualidadActivo(BP$2, $E177, $C177, $B177, $D177, Hombres!$A$1:$DW$117, Mujeres!$A$1:$DW$117)</f>
        <v>38138413.959810793</v>
      </c>
      <c r="BQ177" s="48" cm="1">
        <f t="array" ref="BQ177">AnualidadActivo(BQ$2, $E177, $C177, $B177, $D177, Hombres!$A$1:$DW$117, Mujeres!$A$1:$DW$117)</f>
        <v>34331823.820475906</v>
      </c>
      <c r="BR177" s="48" cm="1">
        <f t="array" ref="BR177">AnualidadActivo(BR$2, $E177, $C177, $B177, $D177, Hombres!$A$1:$DW$117, Mujeres!$A$1:$DW$117)</f>
        <v>30450709.978891879</v>
      </c>
      <c r="BS177" s="48" cm="1">
        <f t="array" ref="BS177">AnualidadActivo(BS$2, $E177, $C177, $B177, $D177, Hombres!$A$1:$DW$117, Mujeres!$A$1:$DW$117)</f>
        <v>26567652.34252762</v>
      </c>
      <c r="BT177" s="48" cm="1">
        <f t="array" ref="BT177">AnualidadActivo(BT$2, $E177, $C177, $B177, $D177, Hombres!$A$1:$DW$117, Mujeres!$A$1:$DW$117)</f>
        <v>22758226.291266154</v>
      </c>
      <c r="BU177" s="48" cm="1">
        <f t="array" ref="BU177">AnualidadActivo(BU$2, $E177, $C177, $B177, $D177, Hombres!$A$1:$DW$117, Mujeres!$A$1:$DW$117)</f>
        <v>19097752.232529808</v>
      </c>
      <c r="BV177" s="48" cm="1">
        <f t="array" ref="BV177">AnualidadActivo(BV$2, $E177, $C177, $B177, $D177, Hombres!$A$1:$DW$117, Mujeres!$A$1:$DW$117)</f>
        <v>15659605.956011293</v>
      </c>
      <c r="BW177" s="48" cm="1">
        <f t="array" ref="BW177">AnualidadActivo(BW$2, $E177, $C177, $B177, $D177, Hombres!$A$1:$DW$117, Mujeres!$A$1:$DW$117)</f>
        <v>12512285.562440466</v>
      </c>
      <c r="BX177" s="48" cm="1">
        <f t="array" ref="BX177">AnualidadActivo(BX$2, $E177, $C177, $B177, $D177, Hombres!$A$1:$DW$117, Mujeres!$A$1:$DW$117)</f>
        <v>9712480.2522160411</v>
      </c>
      <c r="BY177" s="48" cm="1">
        <f t="array" ref="BY177">AnualidadActivo(BY$2, $E177, $C177, $B177, $D177, Hombres!$A$1:$DW$117, Mujeres!$A$1:$DW$117)</f>
        <v>7298429.212143858</v>
      </c>
      <c r="BZ177" s="48" cm="1">
        <f t="array" ref="BZ177">AnualidadActivo(BZ$2, $E177, $C177, $B177, $D177, Hombres!$A$1:$DW$117, Mujeres!$A$1:$DW$117)</f>
        <v>5287310.0980889471</v>
      </c>
      <c r="CA177" s="48" cm="1">
        <f t="array" ref="CA177">AnualidadActivo(CA$2, $E177, $C177, $B177, $D177, Hombres!$A$1:$DW$117, Mujeres!$A$1:$DW$117)</f>
        <v>3675194.1697732266</v>
      </c>
      <c r="CB177" s="48" cm="1">
        <f t="array" ref="CB177">AnualidadActivo(CB$2, $E177, $C177, $B177, $D177, Hombres!$A$1:$DW$117, Mujeres!$A$1:$DW$117)</f>
        <v>2438144.7461335501</v>
      </c>
      <c r="CC177" s="48" cm="1">
        <f t="array" ref="CC177">AnualidadActivo(CC$2, $E177, $C177, $B177, $D177, Hombres!$A$1:$DW$117, Mujeres!$A$1:$DW$117)</f>
        <v>1534439.0693541875</v>
      </c>
      <c r="CD177" s="48" cm="1">
        <f t="array" ref="CD177">AnualidadActivo(CD$2, $E177, $C177, $B177, $D177, Hombres!$A$1:$DW$117, Mujeres!$A$1:$DW$117)</f>
        <v>909591.48782387411</v>
      </c>
      <c r="CE177" s="48" cm="1">
        <f t="array" ref="CE177">AnualidadActivo(CE$2, $E177, $C177, $B177, $D177, Hombres!$A$1:$DW$117, Mujeres!$A$1:$DW$117)</f>
        <v>503532.95745495934</v>
      </c>
      <c r="CF177" s="48" cm="1">
        <f t="array" ref="CF177">AnualidadActivo(CF$2, $E177, $C177, $B177, $D177, Hombres!$A$1:$DW$117, Mujeres!$A$1:$DW$117)</f>
        <v>257665.68908162432</v>
      </c>
      <c r="CG177" s="48" cm="1">
        <f t="array" ref="CG177">AnualidadActivo(CG$2, $E177, $C177, $B177, $D177, Hombres!$A$1:$DW$117, Mujeres!$A$1:$DW$117)</f>
        <v>0</v>
      </c>
      <c r="CH177" s="48" cm="1">
        <f t="array" ref="CH177">AnualidadActivo(CH$2, $E177, $C177, $B177, $D177, Hombres!$A$1:$DW$117, Mujeres!$A$1:$DW$117)</f>
        <v>0</v>
      </c>
      <c r="CI177" s="48" cm="1">
        <f t="array" ref="CI177">AnualidadActivo(CI$2, $E177, $C177, $B177, $D177, Hombres!$A$1:$DW$117, Mujeres!$A$1:$DW$117)</f>
        <v>0</v>
      </c>
      <c r="CJ177" s="48" cm="1">
        <f t="array" ref="CJ177">AnualidadActivo(CJ$2, $E177, $C177, $B177, $D177, Hombres!$A$1:$DW$117, Mujeres!$A$1:$DW$117)</f>
        <v>0</v>
      </c>
      <c r="CK177" s="48" cm="1">
        <f t="array" ref="CK177">AnualidadActivo(CK$2, $E177, $C177, $B177, $D177, Hombres!$A$1:$DW$117, Mujeres!$A$1:$DW$117)</f>
        <v>0</v>
      </c>
      <c r="CL177" s="48" cm="1">
        <f t="array" ref="CL177">AnualidadActivo(CL$2, $E177, $C177, $B177, $D177, Hombres!$A$1:$DW$117, Mujeres!$A$1:$DW$117)</f>
        <v>0</v>
      </c>
      <c r="CM177" s="48" cm="1">
        <f t="array" ref="CM177">AnualidadActivo(CM$2, $E177, $C177, $B177, $D177, Hombres!$A$1:$DW$117, Mujeres!$A$1:$DW$117)</f>
        <v>0</v>
      </c>
      <c r="CN177" s="48" cm="1">
        <f t="array" ref="CN177">AnualidadActivo(CN$2, $E177, $C177, $B177, $D177, Hombres!$A$1:$DW$117, Mujeres!$A$1:$DW$117)</f>
        <v>0</v>
      </c>
      <c r="CO177" s="48" cm="1">
        <f t="array" ref="CO177">AnualidadActivo(CO$2, $E177, $C177, $B177, $D177, Hombres!$A$1:$DW$117, Mujeres!$A$1:$DW$117)</f>
        <v>0</v>
      </c>
      <c r="CP177" s="48" cm="1">
        <f t="array" ref="CP177">AnualidadActivo(CP$2, $E177, $C177, $B177, $D177, Hombres!$A$1:$DW$117, Mujeres!$A$1:$DW$117)</f>
        <v>0</v>
      </c>
      <c r="CQ177" s="48" cm="1">
        <f t="array" ref="CQ177">AnualidadActivo(CQ$2, $E177, $C177, $B177, $D177, Hombres!$A$1:$DW$117, Mujeres!$A$1:$DW$117)</f>
        <v>0</v>
      </c>
      <c r="CR177" s="48" cm="1">
        <f t="array" ref="CR177">AnualidadActivo(CR$2, $E177, $C177, $B177, $D177, Hombres!$A$1:$DW$117, Mujeres!$A$1:$DW$117)</f>
        <v>0</v>
      </c>
      <c r="CS177" s="48" cm="1">
        <f t="array" ref="CS177">AnualidadActivo(CS$2, $E177, $C177, $B177, $D177, Hombres!$A$1:$DW$117, Mujeres!$A$1:$DW$117)</f>
        <v>0</v>
      </c>
      <c r="CT177" s="48" cm="1">
        <f t="array" ref="CT177">AnualidadActivo(CT$2, $E177, $C177, $B177, $D177, Hombres!$A$1:$DW$117, Mujeres!$A$1:$DW$117)</f>
        <v>0</v>
      </c>
      <c r="CU177" s="48" cm="1">
        <f t="array" ref="CU177">AnualidadActivo(CU$2, $E177, $C177, $B177, $D177, Hombres!$A$1:$DW$117, Mujeres!$A$1:$DW$117)</f>
        <v>0</v>
      </c>
      <c r="CV177" s="48" cm="1">
        <f t="array" ref="CV177">AnualidadActivo(CV$2, $E177, $C177, $B177, $D177, Hombres!$A$1:$DW$117, Mujeres!$A$1:$DW$117)</f>
        <v>0</v>
      </c>
      <c r="CW177" s="48" cm="1">
        <f t="array" ref="CW177">AnualidadActivo(CW$2, $E177, $C177, $B177, $D177, Hombres!$A$1:$DW$117, Mujeres!$A$1:$DW$117)</f>
        <v>0</v>
      </c>
      <c r="CX177" s="48" cm="1">
        <f t="array" ref="CX177">AnualidadActivo(CX$2, $E177, $C177, $B177, $D177, Hombres!$A$1:$DW$117, Mujeres!$A$1:$DW$117)</f>
        <v>0</v>
      </c>
      <c r="CY177" s="48" cm="1">
        <f t="array" ref="CY177">AnualidadActivo(CY$2, $E177, $C177, $B177, $D177, Hombres!$A$1:$DW$117, Mujeres!$A$1:$DW$117)</f>
        <v>0</v>
      </c>
      <c r="CZ177" s="48" cm="1">
        <f t="array" ref="CZ177">AnualidadActivo(CZ$2, $E177, $C177, $B177, $D177, Hombres!$A$1:$DW$117, Mujeres!$A$1:$DW$117)</f>
        <v>0</v>
      </c>
      <c r="DA177" s="48" cm="1">
        <f t="array" ref="DA177">AnualidadActivo(DA$2, $E177, $C177, $B177, $D177, Hombres!$A$1:$DW$117, Mujeres!$A$1:$DW$117)</f>
        <v>0</v>
      </c>
      <c r="DD177" s="21"/>
      <c r="DE177" s="48" cm="1">
        <f t="array" ref="DE177">beneficio_muerte_individual_activo(DE$2,$F177,$D177, Hombres!$A$1:$DW$117, Mujeres!$A$1:$DW$117)</f>
        <v>0</v>
      </c>
      <c r="DF177" s="48" cm="1">
        <f t="array" ref="DF177">beneficio_muerte_individual_activo(DF$2,$F177,$D177, Hombres!$A$1:$DW$117, Mujeres!$A$1:$DW$117)</f>
        <v>10505.0837854</v>
      </c>
      <c r="DG177" s="48" cm="1">
        <f t="array" ref="DG177">beneficio_muerte_individual_activo(DG$2,$F177,$D177, Hombres!$A$1:$DW$117, Mujeres!$A$1:$DW$117)</f>
        <v>10855.712573697139</v>
      </c>
      <c r="DH177" s="48" cm="1">
        <f t="array" ref="DH177">beneficio_muerte_individual_activo(DH$2,$F177,$D177, Hombres!$A$1:$DW$117, Mujeres!$A$1:$DW$117)</f>
        <v>11206.470599998427</v>
      </c>
      <c r="DI177" s="48" cm="1">
        <f t="array" ref="DI177">beneficio_muerte_individual_activo(DI$2,$F177,$D177, Hombres!$A$1:$DW$117, Mujeres!$A$1:$DW$117)</f>
        <v>11731.318336653994</v>
      </c>
      <c r="DJ177" s="48" cm="1">
        <f t="array" ref="DJ177">beneficio_muerte_individual_activo(DJ$2,$F177,$D177, Hombres!$A$1:$DW$117, Mujeres!$A$1:$DW$117)</f>
        <v>12428.052238302094</v>
      </c>
      <c r="DK177" s="48" cm="1">
        <f t="array" ref="DK177">beneficio_muerte_individual_activo(DK$2,$F177,$D177, Hombres!$A$1:$DW$117, Mujeres!$A$1:$DW$117)</f>
        <v>13249.83413601515</v>
      </c>
      <c r="DL177" s="48" cm="1">
        <f t="array" ref="DL177">beneficio_muerte_individual_activo(DL$2,$F177,$D177, Hombres!$A$1:$DW$117, Mujeres!$A$1:$DW$117)</f>
        <v>14158.028652902598</v>
      </c>
      <c r="DM177" s="48" cm="1">
        <f t="array" ref="DM177">beneficio_muerte_individual_activo(DM$2,$F177,$D177, Hombres!$A$1:$DW$117, Mujeres!$A$1:$DW$117)</f>
        <v>15142.314514780899</v>
      </c>
      <c r="DN177" s="48" cm="1">
        <f t="array" ref="DN177">beneficio_muerte_individual_activo(DN$2,$F177,$D177, Hombres!$A$1:$DW$117, Mujeres!$A$1:$DW$117)</f>
        <v>16166.966488561244</v>
      </c>
      <c r="DO177" s="48" cm="1">
        <f t="array" ref="DO177">beneficio_muerte_individual_activo(DO$2,$F177,$D177, Hombres!$A$1:$DW$117, Mujeres!$A$1:$DW$117)</f>
        <v>17137.669446924225</v>
      </c>
      <c r="DP177" s="48" cm="1">
        <f t="array" ref="DP177">beneficio_muerte_individual_activo(DP$2,$F177,$D177, Hombres!$A$1:$DW$117, Mujeres!$A$1:$DW$117)</f>
        <v>18014.549695752383</v>
      </c>
      <c r="DQ177" s="48" cm="1">
        <f t="array" ref="DQ177">beneficio_muerte_individual_activo(DQ$2,$F177,$D177, Hombres!$A$1:$DW$117, Mujeres!$A$1:$DW$117)</f>
        <v>18959.440745619224</v>
      </c>
      <c r="DR177" s="48" cm="1">
        <f t="array" ref="DR177">beneficio_muerte_individual_activo(DR$2,$F177,$D177, Hombres!$A$1:$DW$117, Mujeres!$A$1:$DW$117)</f>
        <v>20074.803953176684</v>
      </c>
      <c r="DS177" s="48" cm="1">
        <f t="array" ref="DS177">beneficio_muerte_individual_activo(DS$2,$F177,$D177, Hombres!$A$1:$DW$117, Mujeres!$A$1:$DW$117)</f>
        <v>21523.822309899035</v>
      </c>
      <c r="DT177" s="48" cm="1">
        <f t="array" ref="DT177">beneficio_muerte_individual_activo(DT$2,$F177,$D177, Hombres!$A$1:$DW$117, Mujeres!$A$1:$DW$117)</f>
        <v>23359.364734818108</v>
      </c>
      <c r="DU177" s="48" cm="1">
        <f t="array" ref="DU177">beneficio_muerte_individual_activo(DU$2,$F177,$D177, Hombres!$A$1:$DW$117, Mujeres!$A$1:$DW$117)</f>
        <v>25545.042019956731</v>
      </c>
      <c r="DV177" s="48" cm="1">
        <f t="array" ref="DV177">beneficio_muerte_individual_activo(DV$2,$F177,$D177, Hombres!$A$1:$DW$117, Mujeres!$A$1:$DW$117)</f>
        <v>27829.612667453457</v>
      </c>
      <c r="DW177" s="48" cm="1">
        <f t="array" ref="DW177">beneficio_muerte_individual_activo(DW$2,$F177,$D177, Hombres!$A$1:$DW$117, Mujeres!$A$1:$DW$117)</f>
        <v>30060.094302689995</v>
      </c>
      <c r="DX177" s="48" cm="1">
        <f t="array" ref="DX177">beneficio_muerte_individual_activo(DX$2,$F177,$D177, Hombres!$A$1:$DW$117, Mujeres!$A$1:$DW$117)</f>
        <v>32254.868768365814</v>
      </c>
      <c r="DY177" s="48" cm="1">
        <f t="array" ref="DY177">beneficio_muerte_individual_activo(DY$2,$F177,$D177, Hombres!$A$1:$DW$117, Mujeres!$A$1:$DW$117)</f>
        <v>34386.734799339007</v>
      </c>
      <c r="DZ177" s="48" cm="1">
        <f t="array" ref="DZ177">beneficio_muerte_individual_activo(DZ$2,$F177,$D177, Hombres!$A$1:$DW$117, Mujeres!$A$1:$DW$117)</f>
        <v>36501.090112262595</v>
      </c>
      <c r="EA177" s="48" cm="1">
        <f t="array" ref="EA177">beneficio_muerte_individual_activo(EA$2,$F177,$D177, Hombres!$A$1:$DW$117, Mujeres!$A$1:$DW$117)</f>
        <v>38827.150013001992</v>
      </c>
      <c r="EB177" s="48" cm="1">
        <f t="array" ref="EB177">beneficio_muerte_individual_activo(EB$2,$F177,$D177, Hombres!$A$1:$DW$117, Mujeres!$A$1:$DW$117)</f>
        <v>24874.420368690302</v>
      </c>
      <c r="EC177" s="48" cm="1">
        <f t="array" ref="EC177">beneficio_muerte_individual_activo(EC$2,$F177,$D177, Hombres!$A$1:$DW$117, Mujeres!$A$1:$DW$117)</f>
        <v>26528.09693882077</v>
      </c>
      <c r="ED177" s="48" cm="1">
        <f t="array" ref="ED177">beneficio_muerte_individual_activo(ED$2,$F177,$D177, Hombres!$A$1:$DW$117, Mujeres!$A$1:$DW$117)</f>
        <v>27996.475492926671</v>
      </c>
      <c r="EE177" s="48" cm="1">
        <f t="array" ref="EE177">beneficio_muerte_individual_activo(EE$2,$F177,$D177, Hombres!$A$1:$DW$117, Mujeres!$A$1:$DW$117)</f>
        <v>29287.019656715227</v>
      </c>
      <c r="EF177" s="48" cm="1">
        <f t="array" ref="EF177">beneficio_muerte_individual_activo(EF$2,$F177,$D177, Hombres!$A$1:$DW$117, Mujeres!$A$1:$DW$117)</f>
        <v>30733.83582848225</v>
      </c>
      <c r="EG177" s="48" cm="1">
        <f t="array" ref="EG177">beneficio_muerte_individual_activo(EG$2,$F177,$D177, Hombres!$A$1:$DW$117, Mujeres!$A$1:$DW$117)</f>
        <v>32650.542338483727</v>
      </c>
      <c r="EH177" s="48" cm="1">
        <f t="array" ref="EH177">beneficio_muerte_individual_activo(EH$2,$F177,$D177, Hombres!$A$1:$DW$117, Mujeres!$A$1:$DW$117)</f>
        <v>35235.352121779288</v>
      </c>
      <c r="EI177" s="48" cm="1">
        <f t="array" ref="EI177">beneficio_muerte_individual_activo(EI$2,$F177,$D177, Hombres!$A$1:$DW$117, Mujeres!$A$1:$DW$117)</f>
        <v>38495.58669277218</v>
      </c>
      <c r="EJ177" s="48" cm="1">
        <f t="array" ref="EJ177">beneficio_muerte_individual_activo(EJ$2,$F177,$D177, Hombres!$A$1:$DW$117, Mujeres!$A$1:$DW$117)</f>
        <v>42350.529228919906</v>
      </c>
      <c r="EK177" s="48" cm="1">
        <f t="array" ref="EK177">beneficio_muerte_individual_activo(EK$2,$F177,$D177, Hombres!$A$1:$DW$117, Mujeres!$A$1:$DW$117)</f>
        <v>46613.532323584084</v>
      </c>
      <c r="EL177" s="48" cm="1">
        <f t="array" ref="EL177">beneficio_muerte_individual_activo(EL$2,$F177,$D177, Hombres!$A$1:$DW$117, Mujeres!$A$1:$DW$117)</f>
        <v>50830.533060477384</v>
      </c>
      <c r="EM177" s="48" cm="1">
        <f t="array" ref="EM177">beneficio_muerte_individual_activo(EM$2,$F177,$D177, Hombres!$A$1:$DW$117, Mujeres!$A$1:$DW$117)</f>
        <v>54659.174454733948</v>
      </c>
      <c r="EN177" s="48" cm="1">
        <f t="array" ref="EN177">beneficio_muerte_individual_activo(EN$2,$F177,$D177, Hombres!$A$1:$DW$117, Mujeres!$A$1:$DW$117)</f>
        <v>58046.793254472424</v>
      </c>
      <c r="EO177" s="48" cm="1">
        <f t="array" ref="EO177">beneficio_muerte_individual_activo(EO$2,$F177,$D177, Hombres!$A$1:$DW$117, Mujeres!$A$1:$DW$117)</f>
        <v>61168.666181737026</v>
      </c>
      <c r="EP177" s="48" cm="1">
        <f t="array" ref="EP177">beneficio_muerte_individual_activo(EP$2,$F177,$D177, Hombres!$A$1:$DW$117, Mujeres!$A$1:$DW$117)</f>
        <v>64345.406570914209</v>
      </c>
      <c r="EQ177" s="48" cm="1">
        <f t="array" ref="EQ177">beneficio_muerte_individual_activo(EQ$2,$F177,$D177, Hombres!$A$1:$DW$117, Mujeres!$A$1:$DW$117)</f>
        <v>71362.584893320498</v>
      </c>
      <c r="ER177" s="48" cm="1">
        <f t="array" ref="ER177">beneficio_muerte_individual_activo(ER$2,$F177,$D177, Hombres!$A$1:$DW$117, Mujeres!$A$1:$DW$117)</f>
        <v>75441.816334554343</v>
      </c>
      <c r="ES177" s="48" cm="1">
        <f t="array" ref="ES177">beneficio_muerte_individual_activo(ES$2,$F177,$D177, Hombres!$A$1:$DW$117, Mujeres!$A$1:$DW$117)</f>
        <v>79425.076234738255</v>
      </c>
      <c r="ET177" s="48" cm="1">
        <f t="array" ref="ET177">beneficio_muerte_individual_activo(ET$2,$F177,$D177, Hombres!$A$1:$DW$117, Mujeres!$A$1:$DW$117)</f>
        <v>83374.838529220491</v>
      </c>
      <c r="EU177" s="48" cm="1">
        <f t="array" ref="EU177">beneficio_muerte_individual_activo(EU$2,$F177,$D177, Hombres!$A$1:$DW$117, Mujeres!$A$1:$DW$117)</f>
        <v>87363.072882736014</v>
      </c>
      <c r="EV177" s="48" cm="1">
        <f t="array" ref="EV177">beneficio_muerte_individual_activo(EV$2,$F177,$D177, Hombres!$A$1:$DW$117, Mujeres!$A$1:$DW$117)</f>
        <v>91289.509035393145</v>
      </c>
      <c r="EW177" s="48" cm="1">
        <f t="array" ref="EW177">beneficio_muerte_individual_activo(EW$2,$F177,$D177, Hombres!$A$1:$DW$117, Mujeres!$A$1:$DW$117)</f>
        <v>94997.784475805543</v>
      </c>
      <c r="EX177" s="48" cm="1">
        <f t="array" ref="EX177">beneficio_muerte_individual_activo(EX$2,$F177,$D177, Hombres!$A$1:$DW$117, Mujeres!$A$1:$DW$117)</f>
        <v>98344.01165785038</v>
      </c>
      <c r="EY177" s="48" cm="1">
        <f t="array" ref="EY177">beneficio_muerte_individual_activo(EY$2,$F177,$D177, Hombres!$A$1:$DW$117, Mujeres!$A$1:$DW$117)</f>
        <v>101260.10318495201</v>
      </c>
      <c r="EZ177" s="48" cm="1">
        <f t="array" ref="EZ177">beneficio_muerte_individual_activo(EZ$2,$F177,$D177, Hombres!$A$1:$DW$117, Mujeres!$A$1:$DW$117)</f>
        <v>103667.84625788148</v>
      </c>
      <c r="FA177" s="48" cm="1">
        <f t="array" ref="FA177">beneficio_muerte_individual_activo(FA$2,$F177,$D177, Hombres!$A$1:$DW$117, Mujeres!$A$1:$DW$117)</f>
        <v>105400.59464116341</v>
      </c>
      <c r="FB177" s="48" cm="1">
        <f t="array" ref="FB177">beneficio_muerte_individual_activo(FB$2,$F177,$D177, Hombres!$A$1:$DW$117, Mujeres!$A$1:$DW$117)</f>
        <v>106235.41757613722</v>
      </c>
      <c r="FC177" s="48" cm="1">
        <f t="array" ref="FC177">beneficio_muerte_individual_activo(FC$2,$F177,$D177, Hombres!$A$1:$DW$117, Mujeres!$A$1:$DW$117)</f>
        <v>106001.95765150488</v>
      </c>
      <c r="FD177" s="48" cm="1">
        <f t="array" ref="FD177">beneficio_muerte_individual_activo(FD$2,$F177,$D177, Hombres!$A$1:$DW$117, Mujeres!$A$1:$DW$117)</f>
        <v>104633.05630888401</v>
      </c>
      <c r="FE177" s="48" cm="1">
        <f t="array" ref="FE177">beneficio_muerte_individual_activo(FE$2,$F177,$D177, Hombres!$A$1:$DW$117, Mujeres!$A$1:$DW$117)</f>
        <v>102091.41546059743</v>
      </c>
      <c r="FF177" s="48" cm="1">
        <f t="array" ref="FF177">beneficio_muerte_individual_activo(FF$2,$F177,$D177, Hombres!$A$1:$DW$117, Mujeres!$A$1:$DW$117)</f>
        <v>98316.32212989821</v>
      </c>
      <c r="FG177" s="48" cm="1">
        <f t="array" ref="FG177">beneficio_muerte_individual_activo(FG$2,$F177,$D177, Hombres!$A$1:$DW$117, Mujeres!$A$1:$DW$117)</f>
        <v>93247.346263159343</v>
      </c>
      <c r="FH177" s="48" cm="1">
        <f t="array" ref="FH177">beneficio_muerte_individual_activo(FH$2,$F177,$D177, Hombres!$A$1:$DW$117, Mujeres!$A$1:$DW$117)</f>
        <v>86928.812557452387</v>
      </c>
      <c r="FI177" s="48" cm="1">
        <f t="array" ref="FI177">beneficio_muerte_individual_activo(FI$2,$F177,$D177, Hombres!$A$1:$DW$117, Mujeres!$A$1:$DW$117)</f>
        <v>79526.47214256374</v>
      </c>
      <c r="FJ177" s="48" cm="1">
        <f t="array" ref="FJ177">beneficio_muerte_individual_activo(FJ$2,$F177,$D177, Hombres!$A$1:$DW$117, Mujeres!$A$1:$DW$117)</f>
        <v>71261.035694081889</v>
      </c>
      <c r="FK177" s="48" cm="1">
        <f t="array" ref="FK177">beneficio_muerte_individual_activo(FK$2,$F177,$D177, Hombres!$A$1:$DW$117, Mujeres!$A$1:$DW$117)</f>
        <v>62379.397197923638</v>
      </c>
      <c r="FL177" s="48" cm="1">
        <f t="array" ref="FL177">beneficio_muerte_individual_activo(FL$2,$F177,$D177, Hombres!$A$1:$DW$117, Mujeres!$A$1:$DW$117)</f>
        <v>53166.888528529482</v>
      </c>
      <c r="FM177" s="48" cm="1">
        <f t="array" ref="FM177">beneficio_muerte_individual_activo(FM$2,$F177,$D177, Hombres!$A$1:$DW$117, Mujeres!$A$1:$DW$117)</f>
        <v>43973.262856122514</v>
      </c>
      <c r="FN177" s="48" cm="1">
        <f t="array" ref="FN177">beneficio_muerte_individual_activo(FN$2,$F177,$D177, Hombres!$A$1:$DW$117, Mujeres!$A$1:$DW$117)</f>
        <v>35173.650103035914</v>
      </c>
      <c r="FO177" s="48" cm="1">
        <f t="array" ref="FO177">beneficio_muerte_individual_activo(FO$2,$F177,$D177, Hombres!$A$1:$DW$117, Mujeres!$A$1:$DW$117)</f>
        <v>27101.862428044482</v>
      </c>
      <c r="FP177" s="48" cm="1">
        <f t="array" ref="FP177">beneficio_muerte_individual_activo(FP$2,$F177,$D177, Hombres!$A$1:$DW$117, Mujeres!$A$1:$DW$117)</f>
        <v>20017.059720755427</v>
      </c>
      <c r="FQ177" s="108" cm="1">
        <f t="array" ref="FQ177">beneficio_muerte_individual_activo(FQ$2,$F177,$D177, Hombres!$A$1:$DW$117, Mujeres!$A$1:$DW$117)</f>
        <v>14090.143523276685</v>
      </c>
      <c r="FR177" s="48" cm="1">
        <f t="array" ref="FR177">beneficio_muerte_individual_activo(FR$2,$F177,$D177, Hombres!$A$1:$DW$117, Mujeres!$A$1:$DW$117)</f>
        <v>9393.0030907538476</v>
      </c>
      <c r="FS177" s="48" cm="1">
        <f t="array" ref="FS177">beneficio_muerte_individual_activo(FS$2,$F177,$D177, Hombres!$A$1:$DW$117, Mujeres!$A$1:$DW$117)</f>
        <v>5888.1998461603289</v>
      </c>
      <c r="FT177" s="48" cm="1">
        <f t="array" ref="FT177">beneficio_muerte_individual_activo(FT$2,$F177,$D177, Hombres!$A$1:$DW$117, Mujeres!$A$1:$DW$117)</f>
        <v>3441.4278629739042</v>
      </c>
      <c r="FU177" s="48" cm="1">
        <f t="array" ref="FU177">beneficio_muerte_individual_activo(FU$2,$F177,$D177, Hombres!$A$1:$DW$117, Mujeres!$A$1:$DW$117)</f>
        <v>1855.8994508235448</v>
      </c>
      <c r="FV177" s="48" cm="1">
        <f t="array" ref="FV177">beneficio_muerte_individual_activo(FV$2,$F177,$D177, Hombres!$A$1:$DW$117, Mujeres!$A$1:$DW$117)</f>
        <v>912.02153024582276</v>
      </c>
      <c r="FW177" s="48" cm="1">
        <f t="array" ref="FW177">beneficio_muerte_individual_activo(FW$2,$F177,$D177, Hombres!$A$1:$DW$117, Mujeres!$A$1:$DW$117)</f>
        <v>402.30064164352763</v>
      </c>
      <c r="FX177" s="48" cm="1">
        <f t="array" ref="FX177">beneficio_muerte_individual_activo(FX$2,$F177,$D177, Hombres!$A$1:$DW$117, Mujeres!$A$1:$DW$117)</f>
        <v>156.29687796703118</v>
      </c>
      <c r="FY177" s="48" cm="1">
        <f t="array" ref="FY177">beneficio_muerte_individual_activo(FY$2,$F177,$D177, Hombres!$A$1:$DW$117, Mujeres!$A$1:$DW$117)</f>
        <v>52.157387832362474</v>
      </c>
      <c r="FZ177" s="48" cm="1">
        <f t="array" ref="FZ177">beneficio_muerte_individual_activo(FZ$2,$F177,$D177, Hombres!$A$1:$DW$117, Mujeres!$A$1:$DW$117)</f>
        <v>18.140934891687785</v>
      </c>
      <c r="GA177" s="48" cm="1">
        <f t="array" ref="GA177">beneficio_muerte_individual_activo(GA$2,$F177,$D177, Hombres!$A$1:$DW$117, Mujeres!$A$1:$DW$117)</f>
        <v>0</v>
      </c>
      <c r="GB177" s="48" cm="1">
        <f t="array" ref="GB177">beneficio_muerte_individual_activo(GB$2,$F177,$D177, Hombres!$A$1:$DW$117, Mujeres!$A$1:$DW$117)</f>
        <v>0</v>
      </c>
      <c r="GC177" s="48" cm="1">
        <f t="array" ref="GC177">beneficio_muerte_individual_activo(GC$2,$F177,$D177, Hombres!$A$1:$DW$117, Mujeres!$A$1:$DW$117)</f>
        <v>0</v>
      </c>
      <c r="GD177" s="48" cm="1">
        <f t="array" ref="GD177">beneficio_muerte_individual_activo(GD$2,$F177,$D177, Hombres!$A$1:$DW$117, Mujeres!$A$1:$DW$117)</f>
        <v>0</v>
      </c>
      <c r="GE177" s="48" cm="1">
        <f t="array" ref="GE177">beneficio_muerte_individual_activo(GE$2,$F177,$D177, Hombres!$A$1:$DW$117, Mujeres!$A$1:$DW$117)</f>
        <v>0</v>
      </c>
      <c r="GF177" s="48" cm="1">
        <f t="array" ref="GF177">beneficio_muerte_individual_activo(GF$2,$F177,$D177, Hombres!$A$1:$DW$117, Mujeres!$A$1:$DW$117)</f>
        <v>0</v>
      </c>
      <c r="GG177" s="48" cm="1">
        <f t="array" ref="GG177">beneficio_muerte_individual_activo(GG$2,$F177,$D177, Hombres!$A$1:$DW$117, Mujeres!$A$1:$DW$117)</f>
        <v>0</v>
      </c>
      <c r="GH177" s="48" cm="1">
        <f t="array" ref="GH177">beneficio_muerte_individual_activo(GH$2,$F177,$D177, Hombres!$A$1:$DW$117, Mujeres!$A$1:$DW$117)</f>
        <v>0</v>
      </c>
      <c r="GI177" s="48" cm="1">
        <f t="array" ref="GI177">beneficio_muerte_individual_activo(GI$2,$F177,$D177, Hombres!$A$1:$DW$117, Mujeres!$A$1:$DW$117)</f>
        <v>0</v>
      </c>
      <c r="GJ177" s="48" cm="1">
        <f t="array" ref="GJ177">beneficio_muerte_individual_activo(GJ$2,$F177,$D177, Hombres!$A$1:$DW$117, Mujeres!$A$1:$DW$117)</f>
        <v>0</v>
      </c>
      <c r="GK177" s="48" cm="1">
        <f t="array" ref="GK177">beneficio_muerte_individual_activo(GK$2,$F177,$D177, Hombres!$A$1:$DW$117, Mujeres!$A$1:$DW$117)</f>
        <v>0</v>
      </c>
      <c r="GL177" s="48" cm="1">
        <f t="array" ref="GL177">beneficio_muerte_individual_activo(GL$2,$F177,$D177, Hombres!$A$1:$DW$117, Mujeres!$A$1:$DW$117)</f>
        <v>0</v>
      </c>
      <c r="GM177" s="48" cm="1">
        <f t="array" ref="GM177">beneficio_muerte_individual_activo(GM$2,$F177,$D177, Hombres!$A$1:$DW$117, Mujeres!$A$1:$DW$117)</f>
        <v>0</v>
      </c>
      <c r="GN177" s="48" cm="1">
        <f t="array" ref="GN177">beneficio_muerte_individual_activo(GN$2,$F177,$D177, Hombres!$A$1:$DW$117, Mujeres!$A$1:$DW$117)</f>
        <v>0</v>
      </c>
      <c r="GO177" s="48" cm="1">
        <f t="array" ref="GO177">beneficio_muerte_individual_activo(GO$2,$F177,$D177, Hombres!$A$1:$DW$117, Mujeres!$A$1:$DW$117)</f>
        <v>0</v>
      </c>
      <c r="GP177" s="48" cm="1">
        <f t="array" ref="GP177">beneficio_muerte_individual_activo(GP$2,$F177,$D177, Hombres!$A$1:$DW$117, Mujeres!$A$1:$DW$117)</f>
        <v>0</v>
      </c>
      <c r="GQ177" s="48" cm="1">
        <f t="array" ref="GQ177">beneficio_muerte_individual_activo(GQ$2,$F177,$D177, Hombres!$A$1:$DW$117, Mujeres!$A$1:$DW$117)</f>
        <v>0</v>
      </c>
      <c r="GR177" s="48" cm="1">
        <f t="array" ref="GR177">beneficio_muerte_individual_activo(GR$2,$F177,$D177, Hombres!$A$1:$DW$117, Mujeres!$A$1:$DW$117)</f>
        <v>0</v>
      </c>
      <c r="GS177" s="48" cm="1">
        <f t="array" ref="GS177">beneficio_muerte_individual_activo(GS$2,$F177,$D177, Hombres!$A$1:$DW$117, Mujeres!$A$1:$DW$117)</f>
        <v>0</v>
      </c>
      <c r="GT177" s="48" cm="1">
        <f t="array" ref="GT177">beneficio_muerte_individual_activo(GT$2,$F177,$D177, Hombres!$A$1:$DW$117, Mujeres!$A$1:$DW$117)</f>
        <v>0</v>
      </c>
      <c r="GU177" s="48" cm="1">
        <f t="array" ref="GU177">beneficio_muerte_individual_activo(GU$2,$F177,$D177, Hombres!$A$1:$DW$117, Mujeres!$A$1:$DW$117)</f>
        <v>0</v>
      </c>
      <c r="GV177" s="48" cm="1">
        <f t="array" ref="GV177">beneficio_muerte_individual_activo(GV$2,$F177,$D177, Hombres!$A$1:$DW$117, Mujeres!$A$1:$DW$117)</f>
        <v>0</v>
      </c>
    </row>
    <row r="178" spans="1:204" x14ac:dyDescent="0.35">
      <c r="A178" s="1">
        <f t="shared" si="2"/>
        <v>176</v>
      </c>
      <c r="B178" s="77">
        <v>1906245.4</v>
      </c>
      <c r="C178" s="8">
        <v>45418</v>
      </c>
      <c r="D178" s="106" t="s">
        <v>5</v>
      </c>
      <c r="E178" s="8">
        <v>37274</v>
      </c>
      <c r="F178" s="42" cm="1">
        <f t="array" ref="F178">edadCalc(E178)</f>
        <v>23</v>
      </c>
      <c r="G178" s="41" cm="1">
        <f t="array" ref="G178">PorcentajePension(C178,E178, D178)</f>
        <v>1</v>
      </c>
      <c r="I178" s="74"/>
      <c r="J178" s="48" cm="1">
        <f t="array" ref="J178">AnualidadActivo(J$2, $E178, $C178, $B178, $D178, Hombres!$A$1:$DW$117, Mujeres!$A$1:$DW$117)</f>
        <v>0</v>
      </c>
      <c r="K178" s="48" cm="1">
        <f t="array" ref="K178">AnualidadActivo(K$2, $E178, $C178, $B178, $D178, Hombres!$A$1:$DW$117, Mujeres!$A$1:$DW$117)</f>
        <v>0</v>
      </c>
      <c r="L178" s="48" cm="1">
        <f t="array" ref="L178">AnualidadActivo(L$2, $E178, $C178, $B178, $D178, Hombres!$A$1:$DW$117, Mujeres!$A$1:$DW$117)</f>
        <v>0</v>
      </c>
      <c r="M178" s="48" cm="1">
        <f t="array" ref="M178">AnualidadActivo(M$2, $E178, $C178, $B178, $D178, Hombres!$A$1:$DW$117, Mujeres!$A$1:$DW$117)</f>
        <v>0</v>
      </c>
      <c r="N178" s="48" cm="1">
        <f t="array" ref="N178">AnualidadActivo(N$2, $E178, $C178, $B178, $D178, Hombres!$A$1:$DW$117, Mujeres!$A$1:$DW$117)</f>
        <v>0</v>
      </c>
      <c r="O178" s="48" cm="1">
        <f t="array" ref="O178">AnualidadActivo(O$2, $E178, $C178, $B178, $D178, Hombres!$A$1:$DW$117, Mujeres!$A$1:$DW$117)</f>
        <v>0</v>
      </c>
      <c r="P178" s="48" cm="1">
        <f t="array" ref="P178">AnualidadActivo(P$2, $E178, $C178, $B178, $D178, Hombres!$A$1:$DW$117, Mujeres!$A$1:$DW$117)</f>
        <v>0</v>
      </c>
      <c r="Q178" s="48" cm="1">
        <f t="array" ref="Q178">AnualidadActivo(Q$2, $E178, $C178, $B178, $D178, Hombres!$A$1:$DW$117, Mujeres!$A$1:$DW$117)</f>
        <v>0</v>
      </c>
      <c r="R178" s="48" cm="1">
        <f t="array" ref="R178">AnualidadActivo(R$2, $E178, $C178, $B178, $D178, Hombres!$A$1:$DW$117, Mujeres!$A$1:$DW$117)</f>
        <v>0</v>
      </c>
      <c r="S178" s="48" cm="1">
        <f t="array" ref="S178">AnualidadActivo(S$2, $E178, $C178, $B178, $D178, Hombres!$A$1:$DW$117, Mujeres!$A$1:$DW$117)</f>
        <v>0</v>
      </c>
      <c r="T178" s="48" cm="1">
        <f t="array" ref="T178">AnualidadActivo(T$2, $E178, $C178, $B178, $D178, Hombres!$A$1:$DW$117, Mujeres!$A$1:$DW$117)</f>
        <v>0</v>
      </c>
      <c r="U178" s="48" cm="1">
        <f t="array" ref="U178">AnualidadActivo(U$2, $E178, $C178, $B178, $D178, Hombres!$A$1:$DW$117, Mujeres!$A$1:$DW$117)</f>
        <v>0</v>
      </c>
      <c r="V178" s="48" cm="1">
        <f t="array" ref="V178">AnualidadActivo(V$2, $E178, $C178, $B178, $D178, Hombres!$A$1:$DW$117, Mujeres!$A$1:$DW$117)</f>
        <v>0</v>
      </c>
      <c r="W178" s="48" cm="1">
        <f t="array" ref="W178">AnualidadActivo(W$2, $E178, $C178, $B178, $D178, Hombres!$A$1:$DW$117, Mujeres!$A$1:$DW$117)</f>
        <v>0</v>
      </c>
      <c r="X178" s="48" cm="1">
        <f t="array" ref="X178">AnualidadActivo(X$2, $E178, $C178, $B178, $D178, Hombres!$A$1:$DW$117, Mujeres!$A$1:$DW$117)</f>
        <v>0</v>
      </c>
      <c r="Y178" s="48" cm="1">
        <f t="array" ref="Y178">AnualidadActivo(Y$2, $E178, $C178, $B178, $D178, Hombres!$A$1:$DW$117, Mujeres!$A$1:$DW$117)</f>
        <v>0</v>
      </c>
      <c r="Z178" s="48" cm="1">
        <f t="array" ref="Z178">AnualidadActivo(Z$2, $E178, $C178, $B178, $D178, Hombres!$A$1:$DW$117, Mujeres!$A$1:$DW$117)</f>
        <v>0</v>
      </c>
      <c r="AA178" s="48" cm="1">
        <f t="array" ref="AA178">AnualidadActivo(AA$2, $E178, $C178, $B178, $D178, Hombres!$A$1:$DW$117, Mujeres!$A$1:$DW$117)</f>
        <v>0</v>
      </c>
      <c r="AB178" s="48" cm="1">
        <f t="array" ref="AB178">AnualidadActivo(AB$2, $E178, $C178, $B178, $D178, Hombres!$A$1:$DW$117, Mujeres!$A$1:$DW$117)</f>
        <v>0</v>
      </c>
      <c r="AC178" s="48" cm="1">
        <f t="array" ref="AC178">AnualidadActivo(AC$2, $E178, $C178, $B178, $D178, Hombres!$A$1:$DW$117, Mujeres!$A$1:$DW$117)</f>
        <v>0</v>
      </c>
      <c r="AD178" s="48" cm="1">
        <f t="array" ref="AD178">AnualidadActivo(AD$2, $E178, $C178, $B178, $D178, Hombres!$A$1:$DW$117, Mujeres!$A$1:$DW$117)</f>
        <v>0</v>
      </c>
      <c r="AE178" s="48" cm="1">
        <f t="array" ref="AE178">AnualidadActivo(AE$2, $E178, $C178, $B178, $D178, Hombres!$A$1:$DW$117, Mujeres!$A$1:$DW$117)</f>
        <v>0</v>
      </c>
      <c r="AF178" s="48" cm="1">
        <f t="array" ref="AF178">AnualidadActivo(AF$2, $E178, $C178, $B178, $D178, Hombres!$A$1:$DW$117, Mujeres!$A$1:$DW$117)</f>
        <v>0</v>
      </c>
      <c r="AG178" s="48" cm="1">
        <f t="array" ref="AG178">AnualidadActivo(AG$2, $E178, $C178, $B178, $D178, Hombres!$A$1:$DW$117, Mujeres!$A$1:$DW$117)</f>
        <v>0</v>
      </c>
      <c r="AH178" s="48" cm="1">
        <f t="array" ref="AH178">AnualidadActivo(AH$2, $E178, $C178, $B178, $D178, Hombres!$A$1:$DW$117, Mujeres!$A$1:$DW$117)</f>
        <v>0</v>
      </c>
      <c r="AI178" s="48" cm="1">
        <f t="array" ref="AI178">AnualidadActivo(AI$2, $E178, $C178, $B178, $D178, Hombres!$A$1:$DW$117, Mujeres!$A$1:$DW$117)</f>
        <v>0</v>
      </c>
      <c r="AJ178" s="48" cm="1">
        <f t="array" ref="AJ178">AnualidadActivo(AJ$2, $E178, $C178, $B178, $D178, Hombres!$A$1:$DW$117, Mujeres!$A$1:$DW$117)</f>
        <v>0</v>
      </c>
      <c r="AK178" s="48" cm="1">
        <f t="array" ref="AK178">AnualidadActivo(AK$2, $E178, $C178, $B178, $D178, Hombres!$A$1:$DW$117, Mujeres!$A$1:$DW$117)</f>
        <v>0</v>
      </c>
      <c r="AL178" s="48" cm="1">
        <f t="array" ref="AL178">AnualidadActivo(AL$2, $E178, $C178, $B178, $D178, Hombres!$A$1:$DW$117, Mujeres!$A$1:$DW$117)</f>
        <v>0</v>
      </c>
      <c r="AM178" s="48" cm="1">
        <f t="array" ref="AM178">AnualidadActivo(AM$2, $E178, $C178, $B178, $D178, Hombres!$A$1:$DW$117, Mujeres!$A$1:$DW$117)</f>
        <v>0</v>
      </c>
      <c r="AN178" s="48" cm="1">
        <f t="array" ref="AN178">AnualidadActivo(AN$2, $E178, $C178, $B178, $D178, Hombres!$A$1:$DW$117, Mujeres!$A$1:$DW$117)</f>
        <v>0</v>
      </c>
      <c r="AO178" s="48" cm="1">
        <f t="array" ref="AO178">AnualidadActivo(AO$2, $E178, $C178, $B178, $D178, Hombres!$A$1:$DW$117, Mujeres!$A$1:$DW$117)</f>
        <v>0</v>
      </c>
      <c r="AP178" s="48" cm="1">
        <f t="array" ref="AP178">AnualidadActivo(AP$2, $E178, $C178, $B178, $D178, Hombres!$A$1:$DW$117, Mujeres!$A$1:$DW$117)</f>
        <v>0</v>
      </c>
      <c r="AQ178" s="48" cm="1">
        <f t="array" ref="AQ178">AnualidadActivo(AQ$2, $E178, $C178, $B178, $D178, Hombres!$A$1:$DW$117, Mujeres!$A$1:$DW$117)</f>
        <v>0</v>
      </c>
      <c r="AR178" s="48" cm="1">
        <f t="array" ref="AR178">AnualidadActivo(AR$2, $E178, $C178, $B178, $D178, Hombres!$A$1:$DW$117, Mujeres!$A$1:$DW$117)</f>
        <v>0</v>
      </c>
      <c r="AS178" s="48" cm="1">
        <f t="array" ref="AS178">AnualidadActivo(AS$2, $E178, $C178, $B178, $D178, Hombres!$A$1:$DW$117, Mujeres!$A$1:$DW$117)</f>
        <v>0</v>
      </c>
      <c r="AT178" s="48" cm="1">
        <f t="array" ref="AT178">AnualidadActivo(AT$2, $E178, $C178, $B178, $D178, Hombres!$A$1:$DW$117, Mujeres!$A$1:$DW$117)</f>
        <v>0</v>
      </c>
      <c r="AU178" s="48" cm="1">
        <f t="array" ref="AU178">AnualidadActivo(AU$2, $E178, $C178, $B178, $D178, Hombres!$A$1:$DW$117, Mujeres!$A$1:$DW$117)</f>
        <v>0</v>
      </c>
      <c r="AV178" s="48" cm="1">
        <f t="array" ref="AV178">AnualidadActivo(AV$2, $E178, $C178, $B178, $D178, Hombres!$A$1:$DW$117, Mujeres!$A$1:$DW$117)</f>
        <v>0</v>
      </c>
      <c r="AW178" s="48" cm="1">
        <f t="array" ref="AW178">AnualidadActivo(AW$2, $E178, $C178, $B178, $D178, Hombres!$A$1:$DW$117, Mujeres!$A$1:$DW$117)</f>
        <v>0</v>
      </c>
      <c r="AX178" s="48" cm="1">
        <f t="array" ref="AX178">AnualidadActivo(AX$2, $E178, $C178, $B178, $D178, Hombres!$A$1:$DW$117, Mujeres!$A$1:$DW$117)</f>
        <v>0</v>
      </c>
      <c r="AY178" s="48" cm="1">
        <f t="array" ref="AY178">AnualidadActivo(AY$2, $E178, $C178, $B178, $D178, Hombres!$A$1:$DW$117, Mujeres!$A$1:$DW$117)</f>
        <v>0</v>
      </c>
      <c r="AZ178" s="48" cm="1">
        <f t="array" ref="AZ178">AnualidadActivo(AZ$2, $E178, $C178, $B178, $D178, Hombres!$A$1:$DW$117, Mujeres!$A$1:$DW$117)</f>
        <v>0</v>
      </c>
      <c r="BA178" s="48" cm="1">
        <f t="array" ref="BA178">AnualidadActivo(BA$2, $E178, $C178, $B178, $D178, Hombres!$A$1:$DW$117, Mujeres!$A$1:$DW$117)</f>
        <v>0</v>
      </c>
      <c r="BB178" s="48" cm="1">
        <f t="array" ref="BB178">AnualidadActivo(BB$2, $E178, $C178, $B178, $D178, Hombres!$A$1:$DW$117, Mujeres!$A$1:$DW$117)</f>
        <v>183581964.71029451</v>
      </c>
      <c r="BC178" s="48" cm="1">
        <f t="array" ref="BC178">AnualidadActivo(BC$2, $E178, $C178, $B178, $D178, Hombres!$A$1:$DW$117, Mujeres!$A$1:$DW$117)</f>
        <v>189089423.65160334</v>
      </c>
      <c r="BD178" s="48" cm="1">
        <f t="array" ref="BD178">AnualidadActivo(BD$2, $E178, $C178, $B178, $D178, Hombres!$A$1:$DW$117, Mujeres!$A$1:$DW$117)</f>
        <v>194762106.36115143</v>
      </c>
      <c r="BE178" s="48" cm="1">
        <f t="array" ref="BE178">AnualidadActivo(BE$2, $E178, $C178, $B178, $D178, Hombres!$A$1:$DW$117, Mujeres!$A$1:$DW$117)</f>
        <v>200604969.55198598</v>
      </c>
      <c r="BF178" s="48" cm="1">
        <f t="array" ref="BF178">AnualidadActivo(BF$2, $E178, $C178, $B178, $D178, Hombres!$A$1:$DW$117, Mujeres!$A$1:$DW$117)</f>
        <v>206623118.63854557</v>
      </c>
      <c r="BG178" s="48" cm="1">
        <f t="array" ref="BG178">AnualidadActivo(BG$2, $E178, $C178, $B178, $D178, Hombres!$A$1:$DW$117, Mujeres!$A$1:$DW$117)</f>
        <v>211283344.59950599</v>
      </c>
      <c r="BH178" s="48" cm="1">
        <f t="array" ref="BH178">AnualidadActivo(BH$2, $E178, $C178, $B178, $D178, Hombres!$A$1:$DW$117, Mujeres!$A$1:$DW$117)</f>
        <v>215928268.21581864</v>
      </c>
      <c r="BI178" s="48" cm="1">
        <f t="array" ref="BI178">AnualidadActivo(BI$2, $E178, $C178, $B178, $D178, Hombres!$A$1:$DW$117, Mujeres!$A$1:$DW$117)</f>
        <v>220565305.31921348</v>
      </c>
      <c r="BJ178" s="48" cm="1">
        <f t="array" ref="BJ178">AnualidadActivo(BJ$2, $E178, $C178, $B178, $D178, Hombres!$A$1:$DW$117, Mujeres!$A$1:$DW$117)</f>
        <v>225202825.40838617</v>
      </c>
      <c r="BK178" s="48" cm="1">
        <f t="array" ref="BK178">AnualidadActivo(BK$2, $E178, $C178, $B178, $D178, Hombres!$A$1:$DW$117, Mujeres!$A$1:$DW$117)</f>
        <v>229822151.0819279</v>
      </c>
      <c r="BL178" s="48" cm="1">
        <f t="array" ref="BL178">AnualidadActivo(BL$2, $E178, $C178, $B178, $D178, Hombres!$A$1:$DW$117, Mujeres!$A$1:$DW$117)</f>
        <v>234375709.97964099</v>
      </c>
      <c r="BM178" s="48" cm="1">
        <f t="array" ref="BM178">AnualidadActivo(BM$2, $E178, $C178, $B178, $D178, Hombres!$A$1:$DW$117, Mujeres!$A$1:$DW$117)</f>
        <v>238789767.49149361</v>
      </c>
      <c r="BN178" s="48" cm="1">
        <f t="array" ref="BN178">AnualidadActivo(BN$2, $E178, $C178, $B178, $D178, Hombres!$A$1:$DW$117, Mujeres!$A$1:$DW$117)</f>
        <v>242979292.8902919</v>
      </c>
      <c r="BO178" s="48" cm="1">
        <f t="array" ref="BO178">AnualidadActivo(BO$2, $E178, $C178, $B178, $D178, Hombres!$A$1:$DW$117, Mujeres!$A$1:$DW$117)</f>
        <v>246856934.0640983</v>
      </c>
      <c r="BP178" s="48" cm="1">
        <f t="array" ref="BP178">AnualidadActivo(BP$2, $E178, $C178, $B178, $D178, Hombres!$A$1:$DW$117, Mujeres!$A$1:$DW$117)</f>
        <v>250343132.60573679</v>
      </c>
      <c r="BQ178" s="48" cm="1">
        <f t="array" ref="BQ178">AnualidadActivo(BQ$2, $E178, $C178, $B178, $D178, Hombres!$A$1:$DW$117, Mujeres!$A$1:$DW$117)</f>
        <v>253398957.06898654</v>
      </c>
      <c r="BR178" s="48" cm="1">
        <f t="array" ref="BR178">AnualidadActivo(BR$2, $E178, $C178, $B178, $D178, Hombres!$A$1:$DW$117, Mujeres!$A$1:$DW$117)</f>
        <v>256021158.61761644</v>
      </c>
      <c r="BS178" s="48" cm="1">
        <f t="array" ref="BS178">AnualidadActivo(BS$2, $E178, $C178, $B178, $D178, Hombres!$A$1:$DW$117, Mujeres!$A$1:$DW$117)</f>
        <v>258215767.63692701</v>
      </c>
      <c r="BT178" s="48" cm="1">
        <f t="array" ref="BT178">AnualidadActivo(BT$2, $E178, $C178, $B178, $D178, Hombres!$A$1:$DW$117, Mujeres!$A$1:$DW$117)</f>
        <v>259972505.04399505</v>
      </c>
      <c r="BU178" s="48" cm="1">
        <f t="array" ref="BU178">AnualidadActivo(BU$2, $E178, $C178, $B178, $D178, Hombres!$A$1:$DW$117, Mujeres!$A$1:$DW$117)</f>
        <v>261243513.74082521</v>
      </c>
      <c r="BV178" s="48" cm="1">
        <f t="array" ref="BV178">AnualidadActivo(BV$2, $E178, $C178, $B178, $D178, Hombres!$A$1:$DW$117, Mujeres!$A$1:$DW$117)</f>
        <v>261488300.21941799</v>
      </c>
      <c r="BW178" s="48" cm="1">
        <f t="array" ref="BW178">AnualidadActivo(BW$2, $E178, $C178, $B178, $D178, Hombres!$A$1:$DW$117, Mujeres!$A$1:$DW$117)</f>
        <v>260994239.51819396</v>
      </c>
      <c r="BX178" s="48" cm="1">
        <f t="array" ref="BX178">AnualidadActivo(BX$2, $E178, $C178, $B178, $D178, Hombres!$A$1:$DW$117, Mujeres!$A$1:$DW$117)</f>
        <v>259700392.9390682</v>
      </c>
      <c r="BY178" s="48" cm="1">
        <f t="array" ref="BY178">AnualidadActivo(BY$2, $E178, $C178, $B178, $D178, Hombres!$A$1:$DW$117, Mujeres!$A$1:$DW$117)</f>
        <v>257530265.5574621</v>
      </c>
      <c r="BZ178" s="48" cm="1">
        <f t="array" ref="BZ178">AnualidadActivo(BZ$2, $E178, $C178, $B178, $D178, Hombres!$A$1:$DW$117, Mujeres!$A$1:$DW$117)</f>
        <v>254388150.63378775</v>
      </c>
      <c r="CA178" s="48" cm="1">
        <f t="array" ref="CA178">AnualidadActivo(CA$2, $E178, $C178, $B178, $D178, Hombres!$A$1:$DW$117, Mujeres!$A$1:$DW$117)</f>
        <v>250183312.92656872</v>
      </c>
      <c r="CB178" s="48" cm="1">
        <f t="array" ref="CB178">AnualidadActivo(CB$2, $E178, $C178, $B178, $D178, Hombres!$A$1:$DW$117, Mujeres!$A$1:$DW$117)</f>
        <v>244838309.31522927</v>
      </c>
      <c r="CC178" s="48" cm="1">
        <f t="array" ref="CC178">AnualidadActivo(CC$2, $E178, $C178, $B178, $D178, Hombres!$A$1:$DW$117, Mujeres!$A$1:$DW$117)</f>
        <v>238291579.72115582</v>
      </c>
      <c r="CD178" s="48" cm="1">
        <f t="array" ref="CD178">AnualidadActivo(CD$2, $E178, $C178, $B178, $D178, Hombres!$A$1:$DW$117, Mujeres!$A$1:$DW$117)</f>
        <v>230489869.55543453</v>
      </c>
      <c r="CE178" s="48" cm="1">
        <f t="array" ref="CE178">AnualidadActivo(CE$2, $E178, $C178, $B178, $D178, Hombres!$A$1:$DW$117, Mujeres!$A$1:$DW$117)</f>
        <v>221392221.20095217</v>
      </c>
      <c r="CF178" s="48" cm="1">
        <f t="array" ref="CF178">AnualidadActivo(CF$2, $E178, $C178, $B178, $D178, Hombres!$A$1:$DW$117, Mujeres!$A$1:$DW$117)</f>
        <v>210989450.5957129</v>
      </c>
      <c r="CG178" s="48" cm="1">
        <f t="array" ref="CG178">AnualidadActivo(CG$2, $E178, $C178, $B178, $D178, Hombres!$A$1:$DW$117, Mujeres!$A$1:$DW$117)</f>
        <v>199320046.27315471</v>
      </c>
      <c r="CH178" s="48" cm="1">
        <f t="array" ref="CH178">AnualidadActivo(CH$2, $E178, $C178, $B178, $D178, Hombres!$A$1:$DW$117, Mujeres!$A$1:$DW$117)</f>
        <v>186468824.89911875</v>
      </c>
      <c r="CI178" s="48" cm="1">
        <f t="array" ref="CI178">AnualidadActivo(CI$2, $E178, $C178, $B178, $D178, Hombres!$A$1:$DW$117, Mujeres!$A$1:$DW$117)</f>
        <v>172556060.67176488</v>
      </c>
      <c r="CJ178" s="48" cm="1">
        <f t="array" ref="CJ178">AnualidadActivo(CJ$2, $E178, $C178, $B178, $D178, Hombres!$A$1:$DW$117, Mujeres!$A$1:$DW$117)</f>
        <v>157737951.14777106</v>
      </c>
      <c r="CK178" s="48" cm="1">
        <f t="array" ref="CK178">AnualidadActivo(CK$2, $E178, $C178, $B178, $D178, Hombres!$A$1:$DW$117, Mujeres!$A$1:$DW$117)</f>
        <v>142218712.90760446</v>
      </c>
      <c r="CL178" s="48" cm="1">
        <f t="array" ref="CL178">AnualidadActivo(CL$2, $E178, $C178, $B178, $D178, Hombres!$A$1:$DW$117, Mujeres!$A$1:$DW$117)</f>
        <v>126262132.56384</v>
      </c>
      <c r="CM178" s="48" cm="1">
        <f t="array" ref="CM178">AnualidadActivo(CM$2, $E178, $C178, $B178, $D178, Hombres!$A$1:$DW$117, Mujeres!$A$1:$DW$117)</f>
        <v>110179397.46930014</v>
      </c>
      <c r="CN178" s="48" cm="1">
        <f t="array" ref="CN178">AnualidadActivo(CN$2, $E178, $C178, $B178, $D178, Hombres!$A$1:$DW$117, Mujeres!$A$1:$DW$117)</f>
        <v>94303661.419655785</v>
      </c>
      <c r="CO178" s="48" cm="1">
        <f t="array" ref="CO178">AnualidadActivo(CO$2, $E178, $C178, $B178, $D178, Hombres!$A$1:$DW$117, Mujeres!$A$1:$DW$117)</f>
        <v>78974877.848529667</v>
      </c>
      <c r="CP178" s="48" cm="1">
        <f t="array" ref="CP178">AnualidadActivo(CP$2, $E178, $C178, $B178, $D178, Hombres!$A$1:$DW$117, Mujeres!$A$1:$DW$117)</f>
        <v>64530261.177506067</v>
      </c>
      <c r="CQ178" s="48" cm="1">
        <f t="array" ref="CQ178">AnualidadActivo(CQ$2, $E178, $C178, $B178, $D178, Hombres!$A$1:$DW$117, Mujeres!$A$1:$DW$117)</f>
        <v>51288140.762334339</v>
      </c>
      <c r="CR178" s="48" cm="1">
        <f t="array" ref="CR178">AnualidadActivo(CR$2, $E178, $C178, $B178, $D178, Hombres!$A$1:$DW$117, Mujeres!$A$1:$DW$117)</f>
        <v>39515037.3942817</v>
      </c>
      <c r="CS178" s="48" cm="1">
        <f t="array" ref="CS178">AnualidadActivo(CS$2, $E178, $C178, $B178, $D178, Hombres!$A$1:$DW$117, Mujeres!$A$1:$DW$117)</f>
        <v>29394515.523809057</v>
      </c>
      <c r="CT178" s="48" cm="1">
        <f t="array" ref="CT178">AnualidadActivo(CT$2, $E178, $C178, $B178, $D178, Hombres!$A$1:$DW$117, Mujeres!$A$1:$DW$117)</f>
        <v>21012989.55786347</v>
      </c>
      <c r="CU178" s="48" cm="1">
        <f t="array" ref="CU178">AnualidadActivo(CU$2, $E178, $C178, $B178, $D178, Hombres!$A$1:$DW$117, Mujeres!$A$1:$DW$117)</f>
        <v>14357150.772270469</v>
      </c>
      <c r="CV178" s="48" cm="1">
        <f t="array" ref="CV178">AnualidadActivo(CV$2, $E178, $C178, $B178, $D178, Hombres!$A$1:$DW$117, Mujeres!$A$1:$DW$117)</f>
        <v>9318412.1281889044</v>
      </c>
      <c r="CW178" s="48" cm="1">
        <f t="array" ref="CW178">AnualidadActivo(CW$2, $E178, $C178, $B178, $D178, Hombres!$A$1:$DW$117, Mujeres!$A$1:$DW$117)</f>
        <v>5704816.0594571764</v>
      </c>
      <c r="CX178" s="48" cm="1">
        <f t="array" ref="CX178">AnualidadActivo(CX$2, $E178, $C178, $B178, $D178, Hombres!$A$1:$DW$117, Mujeres!$A$1:$DW$117)</f>
        <v>3266683.8536816784</v>
      </c>
      <c r="CY178" s="48" cm="1">
        <f t="array" ref="CY178">AnualidadActivo(CY$2, $E178, $C178, $B178, $D178, Hombres!$A$1:$DW$117, Mujeres!$A$1:$DW$117)</f>
        <v>1731838.3740605367</v>
      </c>
      <c r="CZ178" s="48" cm="1">
        <f t="array" ref="CZ178">AnualidadActivo(CZ$2, $E178, $C178, $B178, $D178, Hombres!$A$1:$DW$117, Mujeres!$A$1:$DW$117)</f>
        <v>0</v>
      </c>
      <c r="DA178" s="48" cm="1">
        <f t="array" ref="DA178">AnualidadActivo(DA$2, $E178, $C178, $B178, $D178, Hombres!$A$1:$DW$117, Mujeres!$A$1:$DW$117)</f>
        <v>0</v>
      </c>
      <c r="DD178" s="21"/>
      <c r="DE178" s="48" cm="1">
        <f t="array" ref="DE178">beneficio_muerte_individual_activo(DE$2,$F178,$D178, Hombres!$A$1:$DW$117, Mujeres!$A$1:$DW$117)</f>
        <v>0</v>
      </c>
      <c r="DF178" s="48" cm="1">
        <f t="array" ref="DF178">beneficio_muerte_individual_activo(DF$2,$F178,$D178, Hombres!$A$1:$DW$117, Mujeres!$A$1:$DW$117)</f>
        <v>5362.3899031999999</v>
      </c>
      <c r="DG178" s="48" cm="1">
        <f t="array" ref="DG178">beneficio_muerte_individual_activo(DG$2,$F178,$D178, Hombres!$A$1:$DW$117, Mujeres!$A$1:$DW$117)</f>
        <v>5403.0927895099294</v>
      </c>
      <c r="DH178" s="48" cm="1">
        <f t="array" ref="DH178">beneficio_muerte_individual_activo(DH$2,$F178,$D178, Hombres!$A$1:$DW$117, Mujeres!$A$1:$DW$117)</f>
        <v>5434.1793343899726</v>
      </c>
      <c r="DI178" s="48" cm="1">
        <f t="array" ref="DI178">beneficio_muerte_individual_activo(DI$2,$F178,$D178, Hombres!$A$1:$DW$117, Mujeres!$A$1:$DW$117)</f>
        <v>5495.5249397895559</v>
      </c>
      <c r="DJ178" s="48" cm="1">
        <f t="array" ref="DJ178">beneficio_muerte_individual_activo(DJ$2,$F178,$D178, Hombres!$A$1:$DW$117, Mujeres!$A$1:$DW$117)</f>
        <v>5619.3268451031354</v>
      </c>
      <c r="DK178" s="48" cm="1">
        <f t="array" ref="DK178">beneficio_muerte_individual_activo(DK$2,$F178,$D178, Hombres!$A$1:$DW$117, Mujeres!$A$1:$DW$117)</f>
        <v>5737.2384016856322</v>
      </c>
      <c r="DL178" s="48" cm="1">
        <f t="array" ref="DL178">beneficio_muerte_individual_activo(DL$2,$F178,$D178, Hombres!$A$1:$DW$117, Mujeres!$A$1:$DW$117)</f>
        <v>5797.6661989335735</v>
      </c>
      <c r="DM178" s="48" cm="1">
        <f t="array" ref="DM178">beneficio_muerte_individual_activo(DM$2,$F178,$D178, Hombres!$A$1:$DW$117, Mujeres!$A$1:$DW$117)</f>
        <v>5834.0753181298423</v>
      </c>
      <c r="DN178" s="48" cm="1">
        <f t="array" ref="DN178">beneficio_muerte_individual_activo(DN$2,$F178,$D178, Hombres!$A$1:$DW$117, Mujeres!$A$1:$DW$117)</f>
        <v>5873.3150983736859</v>
      </c>
      <c r="DO178" s="48" cm="1">
        <f t="array" ref="DO178">beneficio_muerte_individual_activo(DO$2,$F178,$D178, Hombres!$A$1:$DW$117, Mujeres!$A$1:$DW$117)</f>
        <v>5889.6629746588442</v>
      </c>
      <c r="DP178" s="48" cm="1">
        <f t="array" ref="DP178">beneficio_muerte_individual_activo(DP$2,$F178,$D178, Hombres!$A$1:$DW$117, Mujeres!$A$1:$DW$117)</f>
        <v>5865.9362120692349</v>
      </c>
      <c r="DQ178" s="48" cm="1">
        <f t="array" ref="DQ178">beneficio_muerte_individual_activo(DQ$2,$F178,$D178, Hombres!$A$1:$DW$117, Mujeres!$A$1:$DW$117)</f>
        <v>5833.889595895299</v>
      </c>
      <c r="DR178" s="48" cm="1">
        <f t="array" ref="DR178">beneficio_muerte_individual_activo(DR$2,$F178,$D178, Hombres!$A$1:$DW$117, Mujeres!$A$1:$DW$117)</f>
        <v>5887.1815328930061</v>
      </c>
      <c r="DS178" s="48" cm="1">
        <f t="array" ref="DS178">beneficio_muerte_individual_activo(DS$2,$F178,$D178, Hombres!$A$1:$DW$117, Mujeres!$A$1:$DW$117)</f>
        <v>6020.9877807859775</v>
      </c>
      <c r="DT178" s="48" cm="1">
        <f t="array" ref="DT178">beneficio_muerte_individual_activo(DT$2,$F178,$D178, Hombres!$A$1:$DW$117, Mujeres!$A$1:$DW$117)</f>
        <v>6240.8214895444726</v>
      </c>
      <c r="DU178" s="48" cm="1">
        <f t="array" ref="DU178">beneficio_muerte_individual_activo(DU$2,$F178,$D178, Hombres!$A$1:$DW$117, Mujeres!$A$1:$DW$117)</f>
        <v>6536.4118523645393</v>
      </c>
      <c r="DV178" s="48" cm="1">
        <f t="array" ref="DV178">beneficio_muerte_individual_activo(DV$2,$F178,$D178, Hombres!$A$1:$DW$117, Mujeres!$A$1:$DW$117)</f>
        <v>6914.1761763635941</v>
      </c>
      <c r="DW178" s="48" cm="1">
        <f t="array" ref="DW178">beneficio_muerte_individual_activo(DW$2,$F178,$D178, Hombres!$A$1:$DW$117, Mujeres!$A$1:$DW$117)</f>
        <v>7373.0999699896192</v>
      </c>
      <c r="DX178" s="48" cm="1">
        <f t="array" ref="DX178">beneficio_muerte_individual_activo(DX$2,$F178,$D178, Hombres!$A$1:$DW$117, Mujeres!$A$1:$DW$117)</f>
        <v>7840.7439089683676</v>
      </c>
      <c r="DY178" s="48" cm="1">
        <f t="array" ref="DY178">beneficio_muerte_individual_activo(DY$2,$F178,$D178, Hombres!$A$1:$DW$117, Mujeres!$A$1:$DW$117)</f>
        <v>8220.2756545803641</v>
      </c>
      <c r="DZ178" s="48" cm="1">
        <f t="array" ref="DZ178">beneficio_muerte_individual_activo(DZ$2,$F178,$D178, Hombres!$A$1:$DW$117, Mujeres!$A$1:$DW$117)</f>
        <v>8489.2354539037387</v>
      </c>
      <c r="EA178" s="48" cm="1">
        <f t="array" ref="EA178">beneficio_muerte_individual_activo(EA$2,$F178,$D178, Hombres!$A$1:$DW$117, Mujeres!$A$1:$DW$117)</f>
        <v>8710.551761247094</v>
      </c>
      <c r="EB178" s="48" cm="1">
        <f t="array" ref="EB178">beneficio_muerte_individual_activo(EB$2,$F178,$D178, Hombres!$A$1:$DW$117, Mujeres!$A$1:$DW$117)</f>
        <v>9104.9731799851852</v>
      </c>
      <c r="EC178" s="48" cm="1">
        <f t="array" ref="EC178">beneficio_muerte_individual_activo(EC$2,$F178,$D178, Hombres!$A$1:$DW$117, Mujeres!$A$1:$DW$117)</f>
        <v>9666.8281047785167</v>
      </c>
      <c r="ED178" s="48" cm="1">
        <f t="array" ref="ED178">beneficio_muerte_individual_activo(ED$2,$F178,$D178, Hombres!$A$1:$DW$117, Mujeres!$A$1:$DW$117)</f>
        <v>10351.154023495028</v>
      </c>
      <c r="EE178" s="48" cm="1">
        <f t="array" ref="EE178">beneficio_muerte_individual_activo(EE$2,$F178,$D178, Hombres!$A$1:$DW$117, Mujeres!$A$1:$DW$117)</f>
        <v>11091.984772922249</v>
      </c>
      <c r="EF178" s="48" cm="1">
        <f t="array" ref="EF178">beneficio_muerte_individual_activo(EF$2,$F178,$D178, Hombres!$A$1:$DW$117, Mujeres!$A$1:$DW$117)</f>
        <v>11860.517562429306</v>
      </c>
      <c r="EG178" s="48" cm="1">
        <f t="array" ref="EG178">beneficio_muerte_individual_activo(EG$2,$F178,$D178, Hombres!$A$1:$DW$117, Mujeres!$A$1:$DW$117)</f>
        <v>12661.373300923377</v>
      </c>
      <c r="EH178" s="48" cm="1">
        <f t="array" ref="EH178">beneficio_muerte_individual_activo(EH$2,$F178,$D178, Hombres!$A$1:$DW$117, Mujeres!$A$1:$DW$117)</f>
        <v>13418.593277354841</v>
      </c>
      <c r="EI178" s="48" cm="1">
        <f t="array" ref="EI178">beneficio_muerte_individual_activo(EI$2,$F178,$D178, Hombres!$A$1:$DW$117, Mujeres!$A$1:$DW$117)</f>
        <v>14058.645748270605</v>
      </c>
      <c r="EJ178" s="48" cm="1">
        <f t="array" ref="EJ178">beneficio_muerte_individual_activo(EJ$2,$F178,$D178, Hombres!$A$1:$DW$117, Mujeres!$A$1:$DW$117)</f>
        <v>14743.049944358561</v>
      </c>
      <c r="EK178" s="48" cm="1">
        <f t="array" ref="EK178">beneficio_muerte_individual_activo(EK$2,$F178,$D178, Hombres!$A$1:$DW$117, Mujeres!$A$1:$DW$117)</f>
        <v>15563.045836305186</v>
      </c>
      <c r="EL178" s="48" cm="1">
        <f t="array" ref="EL178">beneficio_muerte_individual_activo(EL$2,$F178,$D178, Hombres!$A$1:$DW$117, Mujeres!$A$1:$DW$117)</f>
        <v>16722.915043969708</v>
      </c>
      <c r="EM178" s="48" cm="1">
        <f t="array" ref="EM178">beneficio_muerte_individual_activo(EM$2,$F178,$D178, Hombres!$A$1:$DW$117, Mujeres!$A$1:$DW$117)</f>
        <v>18259.392499827933</v>
      </c>
      <c r="EN178" s="48" cm="1">
        <f t="array" ref="EN178">beneficio_muerte_individual_activo(EN$2,$F178,$D178, Hombres!$A$1:$DW$117, Mujeres!$A$1:$DW$117)</f>
        <v>20122.447661487135</v>
      </c>
      <c r="EO178" s="48" cm="1">
        <f t="array" ref="EO178">beneficio_muerte_individual_activo(EO$2,$F178,$D178, Hombres!$A$1:$DW$117, Mujeres!$A$1:$DW$117)</f>
        <v>22041.146790498176</v>
      </c>
      <c r="EP178" s="48" cm="1">
        <f t="array" ref="EP178">beneficio_muerte_individual_activo(EP$2,$F178,$D178, Hombres!$A$1:$DW$117, Mujeres!$A$1:$DW$117)</f>
        <v>23867.769451847733</v>
      </c>
      <c r="EQ178" s="48" cm="1">
        <f t="array" ref="EQ178">beneficio_muerte_individual_activo(EQ$2,$F178,$D178, Hombres!$A$1:$DW$117, Mujeres!$A$1:$DW$117)</f>
        <v>25656.029032077557</v>
      </c>
      <c r="ER178" s="48" cm="1">
        <f t="array" ref="ER178">beneficio_muerte_individual_activo(ER$2,$F178,$D178, Hombres!$A$1:$DW$117, Mujeres!$A$1:$DW$117)</f>
        <v>27382.090213161035</v>
      </c>
      <c r="ES178" s="48" cm="1">
        <f t="array" ref="ES178">beneficio_muerte_individual_activo(ES$2,$F178,$D178, Hombres!$A$1:$DW$117, Mujeres!$A$1:$DW$117)</f>
        <v>29070.076339375602</v>
      </c>
      <c r="ET178" s="48" cm="1">
        <f t="array" ref="ET178">beneficio_muerte_individual_activo(ET$2,$F178,$D178, Hombres!$A$1:$DW$117, Mujeres!$A$1:$DW$117)</f>
        <v>30931.358476590718</v>
      </c>
      <c r="EU178" s="48" cm="1">
        <f t="array" ref="EU178">beneficio_muerte_individual_activo(EU$2,$F178,$D178, Hombres!$A$1:$DW$117, Mujeres!$A$1:$DW$117)</f>
        <v>19836.603321773757</v>
      </c>
      <c r="EV178" s="48" cm="1">
        <f t="array" ref="EV178">beneficio_muerte_individual_activo(EV$2,$F178,$D178, Hombres!$A$1:$DW$117, Mujeres!$A$1:$DW$117)</f>
        <v>21208.027085385449</v>
      </c>
      <c r="EW178" s="48" cm="1">
        <f t="array" ref="EW178">beneficio_muerte_individual_activo(EW$2,$F178,$D178, Hombres!$A$1:$DW$117, Mujeres!$A$1:$DW$117)</f>
        <v>22405.923434487962</v>
      </c>
      <c r="EX178" s="48" cm="1">
        <f t="array" ref="EX178">beneficio_muerte_individual_activo(EX$2,$F178,$D178, Hombres!$A$1:$DW$117, Mujeres!$A$1:$DW$117)</f>
        <v>23402.978316474546</v>
      </c>
      <c r="EY178" s="48" cm="1">
        <f t="array" ref="EY178">beneficio_muerte_individual_activo(EY$2,$F178,$D178, Hombres!$A$1:$DW$117, Mujeres!$A$1:$DW$117)</f>
        <v>24512.406450124457</v>
      </c>
      <c r="EZ178" s="48" cm="1">
        <f t="array" ref="EZ178">beneficio_muerte_individual_activo(EZ$2,$F178,$D178, Hombres!$A$1:$DW$117, Mujeres!$A$1:$DW$117)</f>
        <v>26049.279482580921</v>
      </c>
      <c r="FA178" s="48" cm="1">
        <f t="array" ref="FA178">beneficio_muerte_individual_activo(FA$2,$F178,$D178, Hombres!$A$1:$DW$117, Mujeres!$A$1:$DW$117)</f>
        <v>28273.515563451532</v>
      </c>
      <c r="FB178" s="48" cm="1">
        <f t="array" ref="FB178">beneficio_muerte_individual_activo(FB$2,$F178,$D178, Hombres!$A$1:$DW$117, Mujeres!$A$1:$DW$117)</f>
        <v>31213.056331061827</v>
      </c>
      <c r="FC178" s="48" cm="1">
        <f t="array" ref="FC178">beneficio_muerte_individual_activo(FC$2,$F178,$D178, Hombres!$A$1:$DW$117, Mujeres!$A$1:$DW$117)</f>
        <v>34756.204301764898</v>
      </c>
      <c r="FD178" s="48" cm="1">
        <f t="array" ref="FD178">beneficio_muerte_individual_activo(FD$2,$F178,$D178, Hombres!$A$1:$DW$117, Mujeres!$A$1:$DW$117)</f>
        <v>38721.123915214099</v>
      </c>
      <c r="FE178" s="48" cm="1">
        <f t="array" ref="FE178">beneficio_muerte_individual_activo(FE$2,$F178,$D178, Hombres!$A$1:$DW$117, Mujeres!$A$1:$DW$117)</f>
        <v>42677.556513476156</v>
      </c>
      <c r="FF178" s="48" cm="1">
        <f t="array" ref="FF178">beneficio_muerte_individual_activo(FF$2,$F178,$D178, Hombres!$A$1:$DW$117, Mujeres!$A$1:$DW$117)</f>
        <v>46324.307691200614</v>
      </c>
      <c r="FG178" s="48" cm="1">
        <f t="array" ref="FG178">beneficio_muerte_individual_activo(FG$2,$F178,$D178, Hombres!$A$1:$DW$117, Mujeres!$A$1:$DW$117)</f>
        <v>49584.215522151688</v>
      </c>
      <c r="FH178" s="48" cm="1">
        <f t="array" ref="FH178">beneficio_muerte_individual_activo(FH$2,$F178,$D178, Hombres!$A$1:$DW$117, Mujeres!$A$1:$DW$117)</f>
        <v>52568.874451182994</v>
      </c>
      <c r="FI178" s="48" cm="1">
        <f t="array" ref="FI178">beneficio_muerte_individual_activo(FI$2,$F178,$D178, Hombres!$A$1:$DW$117, Mujeres!$A$1:$DW$117)</f>
        <v>55588.185949113424</v>
      </c>
      <c r="FJ178" s="48" cm="1">
        <f t="array" ref="FJ178">beneficio_muerte_individual_activo(FJ$2,$F178,$D178, Hombres!$A$1:$DW$117, Mujeres!$A$1:$DW$117)</f>
        <v>62684.0040775339</v>
      </c>
      <c r="FK178" s="48" cm="1">
        <f t="array" ref="FK178">beneficio_muerte_individual_activo(FK$2,$F178,$D178, Hombres!$A$1:$DW$117, Mujeres!$A$1:$DW$117)</f>
        <v>66842.317692835379</v>
      </c>
      <c r="FL178" s="48" cm="1">
        <f t="array" ref="FL178">beneficio_muerte_individual_activo(FL$2,$F178,$D178, Hombres!$A$1:$DW$117, Mujeres!$A$1:$DW$117)</f>
        <v>71047.769179810741</v>
      </c>
      <c r="FM178" s="48" cm="1">
        <f t="array" ref="FM178">beneficio_muerte_individual_activo(FM$2,$F178,$D178, Hombres!$A$1:$DW$117, Mujeres!$A$1:$DW$117)</f>
        <v>75313.581539978739</v>
      </c>
      <c r="FN178" s="48" cm="1">
        <f t="array" ref="FN178">beneficio_muerte_individual_activo(FN$2,$F178,$D178, Hombres!$A$1:$DW$117, Mujeres!$A$1:$DW$117)</f>
        <v>79719.318216746266</v>
      </c>
      <c r="FO178" s="48" cm="1">
        <f t="array" ref="FO178">beneficio_muerte_individual_activo(FO$2,$F178,$D178, Hombres!$A$1:$DW$117, Mujeres!$A$1:$DW$117)</f>
        <v>84226.630464267859</v>
      </c>
      <c r="FP178" s="48" cm="1">
        <f t="array" ref="FP178">beneficio_muerte_individual_activo(FP$2,$F178,$D178, Hombres!$A$1:$DW$117, Mujeres!$A$1:$DW$117)</f>
        <v>88779.366747748471</v>
      </c>
      <c r="FQ178" s="108" cm="1">
        <f t="array" ref="FQ178">beneficio_muerte_individual_activo(FQ$2,$F178,$D178, Hombres!$A$1:$DW$117, Mujeres!$A$1:$DW$117)</f>
        <v>93220.233467517188</v>
      </c>
      <c r="FR178" s="48" cm="1">
        <f t="array" ref="FR178">beneficio_muerte_individual_activo(FR$2,$F178,$D178, Hombres!$A$1:$DW$117, Mujeres!$A$1:$DW$117)</f>
        <v>97393.91471438852</v>
      </c>
      <c r="FS178" s="48" cm="1">
        <f t="array" ref="FS178">beneficio_muerte_individual_activo(FS$2,$F178,$D178, Hombres!$A$1:$DW$117, Mujeres!$A$1:$DW$117)</f>
        <v>101198.39179774509</v>
      </c>
      <c r="FT178" s="48" cm="1">
        <f t="array" ref="FT178">beneficio_muerte_individual_activo(FT$2,$F178,$D178, Hombres!$A$1:$DW$117, Mujeres!$A$1:$DW$117)</f>
        <v>104501.57725250079</v>
      </c>
      <c r="FU178" s="48" cm="1">
        <f t="array" ref="FU178">beneficio_muerte_individual_activo(FU$2,$F178,$D178, Hombres!$A$1:$DW$117, Mujeres!$A$1:$DW$117)</f>
        <v>107130.39852777901</v>
      </c>
      <c r="FV178" s="48" cm="1">
        <f t="array" ref="FV178">beneficio_muerte_individual_activo(FV$2,$F178,$D178, Hombres!$A$1:$DW$117, Mujeres!$A$1:$DW$117)</f>
        <v>108848.70075372051</v>
      </c>
      <c r="FW178" s="48" cm="1">
        <f t="array" ref="FW178">beneficio_muerte_individual_activo(FW$2,$F178,$D178, Hombres!$A$1:$DW$117, Mujeres!$A$1:$DW$117)</f>
        <v>109457.88841783135</v>
      </c>
      <c r="FX178" s="48" cm="1">
        <f t="array" ref="FX178">beneficio_muerte_individual_activo(FX$2,$F178,$D178, Hombres!$A$1:$DW$117, Mujeres!$A$1:$DW$117)</f>
        <v>108855.51331773568</v>
      </c>
      <c r="FY178" s="48" cm="1">
        <f t="array" ref="FY178">beneficio_muerte_individual_activo(FY$2,$F178,$D178, Hombres!$A$1:$DW$117, Mujeres!$A$1:$DW$117)</f>
        <v>106965.23528884123</v>
      </c>
      <c r="FZ178" s="48" cm="1">
        <f t="array" ref="FZ178">beneficio_muerte_individual_activo(FZ$2,$F178,$D178, Hombres!$A$1:$DW$117, Mujeres!$A$1:$DW$117)</f>
        <v>103689.6395043544</v>
      </c>
      <c r="GA178" s="48" cm="1">
        <f t="array" ref="GA178">beneficio_muerte_individual_activo(GA$2,$F178,$D178, Hombres!$A$1:$DW$117, Mujeres!$A$1:$DW$117)</f>
        <v>98931.135488453772</v>
      </c>
      <c r="GB178" s="48" cm="1">
        <f t="array" ref="GB178">beneficio_muerte_individual_activo(GB$2,$F178,$D178, Hombres!$A$1:$DW$117, Mujeres!$A$1:$DW$117)</f>
        <v>92701.380744361784</v>
      </c>
      <c r="GC178" s="48" cm="1">
        <f t="array" ref="GC178">beneficio_muerte_individual_activo(GC$2,$F178,$D178, Hombres!$A$1:$DW$117, Mujeres!$A$1:$DW$117)</f>
        <v>85151.40190957443</v>
      </c>
      <c r="GD178" s="48" cm="1">
        <f t="array" ref="GD178">beneficio_muerte_individual_activo(GD$2,$F178,$D178, Hombres!$A$1:$DW$117, Mujeres!$A$1:$DW$117)</f>
        <v>76507.621190926118</v>
      </c>
      <c r="GE178" s="48" cm="1">
        <f t="array" ref="GE178">beneficio_muerte_individual_activo(GE$2,$F178,$D178, Hombres!$A$1:$DW$117, Mujeres!$A$1:$DW$117)</f>
        <v>67042.935322452773</v>
      </c>
      <c r="GF178" s="48" cm="1">
        <f t="array" ref="GF178">beneficio_muerte_individual_activo(GF$2,$F178,$D178, Hombres!$A$1:$DW$117, Mujeres!$A$1:$DW$117)</f>
        <v>57090.433632342661</v>
      </c>
      <c r="GG178" s="48" cm="1">
        <f t="array" ref="GG178">beneficio_muerte_individual_activo(GG$2,$F178,$D178, Hombres!$A$1:$DW$117, Mujeres!$A$1:$DW$117)</f>
        <v>47066.569161193373</v>
      </c>
      <c r="GH178" s="48" cm="1">
        <f t="array" ref="GH178">beneficio_muerte_individual_activo(GH$2,$F178,$D178, Hombres!$A$1:$DW$117, Mujeres!$A$1:$DW$117)</f>
        <v>37421.772818730744</v>
      </c>
      <c r="GI178" s="48" cm="1">
        <f t="array" ref="GI178">beneficio_muerte_individual_activo(GI$2,$F178,$D178, Hombres!$A$1:$DW$117, Mujeres!$A$1:$DW$117)</f>
        <v>28563.552688767435</v>
      </c>
      <c r="GJ178" s="48" cm="1">
        <f t="array" ref="GJ178">beneficio_muerte_individual_activo(GJ$2,$F178,$D178, Hombres!$A$1:$DW$117, Mujeres!$A$1:$DW$117)</f>
        <v>20813.238913096404</v>
      </c>
      <c r="GK178" s="48" cm="1">
        <f t="array" ref="GK178">beneficio_muerte_individual_activo(GK$2,$F178,$D178, Hombres!$A$1:$DW$117, Mujeres!$A$1:$DW$117)</f>
        <v>14382.748693934982</v>
      </c>
      <c r="GL178" s="48" cm="1">
        <f t="array" ref="GL178">beneficio_muerte_individual_activo(GL$2,$F178,$D178, Hombres!$A$1:$DW$117, Mujeres!$A$1:$DW$117)</f>
        <v>9356.8775068643154</v>
      </c>
      <c r="GM178" s="48" cm="1">
        <f t="array" ref="GM178">beneficio_muerte_individual_activo(GM$2,$F178,$D178, Hombres!$A$1:$DW$117, Mujeres!$A$1:$DW$117)</f>
        <v>5682.646082782765</v>
      </c>
      <c r="GN178" s="48" cm="1">
        <f t="array" ref="GN178">beneficio_muerte_individual_activo(GN$2,$F178,$D178, Hombres!$A$1:$DW$117, Mujeres!$A$1:$DW$117)</f>
        <v>3189.067755593243</v>
      </c>
      <c r="GO178" s="48" cm="1">
        <f t="array" ref="GO178">beneficio_muerte_individual_activo(GO$2,$F178,$D178, Hombres!$A$1:$DW$117, Mujeres!$A$1:$DW$117)</f>
        <v>1633.1109075227794</v>
      </c>
      <c r="GP178" s="48" cm="1">
        <f t="array" ref="GP178">beneficio_muerte_individual_activo(GP$2,$F178,$D178, Hombres!$A$1:$DW$117, Mujeres!$A$1:$DW$117)</f>
        <v>751.50220894604035</v>
      </c>
      <c r="GQ178" s="48" cm="1">
        <f t="array" ref="GQ178">beneficio_muerte_individual_activo(GQ$2,$F178,$D178, Hombres!$A$1:$DW$117, Mujeres!$A$1:$DW$117)</f>
        <v>304.87049099236219</v>
      </c>
      <c r="GR178" s="48" cm="1">
        <f t="array" ref="GR178">beneficio_muerte_individual_activo(GR$2,$F178,$D178, Hombres!$A$1:$DW$117, Mujeres!$A$1:$DW$117)</f>
        <v>106.35395478963073</v>
      </c>
      <c r="GS178" s="48" cm="1">
        <f t="array" ref="GS178">beneficio_muerte_individual_activo(GS$2,$F178,$D178, Hombres!$A$1:$DW$117, Mujeres!$A$1:$DW$117)</f>
        <v>39.167220883111042</v>
      </c>
      <c r="GT178" s="48" cm="1">
        <f t="array" ref="GT178">beneficio_muerte_individual_activo(GT$2,$F178,$D178, Hombres!$A$1:$DW$117, Mujeres!$A$1:$DW$117)</f>
        <v>0</v>
      </c>
      <c r="GU178" s="48" cm="1">
        <f t="array" ref="GU178">beneficio_muerte_individual_activo(GU$2,$F178,$D178, Hombres!$A$1:$DW$117, Mujeres!$A$1:$DW$117)</f>
        <v>0</v>
      </c>
      <c r="GV178" s="48" cm="1">
        <f t="array" ref="GV178">beneficio_muerte_individual_activo(GV$2,$F178,$D178, Hombres!$A$1:$DW$117, Mujeres!$A$1:$DW$117)</f>
        <v>0</v>
      </c>
    </row>
    <row r="179" spans="1:204" x14ac:dyDescent="0.35">
      <c r="A179" s="1">
        <f t="shared" si="2"/>
        <v>177</v>
      </c>
      <c r="B179" s="77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41" cm="1">
        <f t="array" ref="G179">PorcentajePension(C179,E179, D179)</f>
        <v>0.85</v>
      </c>
      <c r="I179" s="74"/>
      <c r="J179" s="48" cm="1">
        <f t="array" ref="J179">AnualidadActivo(J$2, $E179, $C179, $B179, $D179, Hombres!$A$1:$DW$117, Mujeres!$A$1:$DW$117)</f>
        <v>0</v>
      </c>
      <c r="K179" s="48" cm="1">
        <f t="array" ref="K179">AnualidadActivo(K$2, $E179, $C179, $B179, $D179, Hombres!$A$1:$DW$117, Mujeres!$A$1:$DW$117)</f>
        <v>0</v>
      </c>
      <c r="L179" s="48" cm="1">
        <f t="array" ref="L179">AnualidadActivo(L$2, $E179, $C179, $B179, $D179, Hombres!$A$1:$DW$117, Mujeres!$A$1:$DW$117)</f>
        <v>0</v>
      </c>
      <c r="M179" s="48" cm="1">
        <f t="array" ref="M179">AnualidadActivo(M$2, $E179, $C179, $B179, $D179, Hombres!$A$1:$DW$117, Mujeres!$A$1:$DW$117)</f>
        <v>0</v>
      </c>
      <c r="N179" s="48" cm="1">
        <f t="array" ref="N179">AnualidadActivo(N$2, $E179, $C179, $B179, $D179, Hombres!$A$1:$DW$117, Mujeres!$A$1:$DW$117)</f>
        <v>0</v>
      </c>
      <c r="O179" s="48" cm="1">
        <f t="array" ref="O179">AnualidadActivo(O$2, $E179, $C179, $B179, $D179, Hombres!$A$1:$DW$117, Mujeres!$A$1:$DW$117)</f>
        <v>0</v>
      </c>
      <c r="P179" s="48" cm="1">
        <f t="array" ref="P179">AnualidadActivo(P$2, $E179, $C179, $B179, $D179, Hombres!$A$1:$DW$117, Mujeres!$A$1:$DW$117)</f>
        <v>0</v>
      </c>
      <c r="Q179" s="48" cm="1">
        <f t="array" ref="Q179">AnualidadActivo(Q$2, $E179, $C179, $B179, $D179, Hombres!$A$1:$DW$117, Mujeres!$A$1:$DW$117)</f>
        <v>0</v>
      </c>
      <c r="R179" s="48" cm="1">
        <f t="array" ref="R179">AnualidadActivo(R$2, $E179, $C179, $B179, $D179, Hombres!$A$1:$DW$117, Mujeres!$A$1:$DW$117)</f>
        <v>0</v>
      </c>
      <c r="S179" s="48" cm="1">
        <f t="array" ref="S179">AnualidadActivo(S$2, $E179, $C179, $B179, $D179, Hombres!$A$1:$DW$117, Mujeres!$A$1:$DW$117)</f>
        <v>0</v>
      </c>
      <c r="T179" s="48" cm="1">
        <f t="array" ref="T179">AnualidadActivo(T$2, $E179, $C179, $B179, $D179, Hombres!$A$1:$DW$117, Mujeres!$A$1:$DW$117)</f>
        <v>0</v>
      </c>
      <c r="U179" s="48" cm="1">
        <f t="array" ref="U179">AnualidadActivo(U$2, $E179, $C179, $B179, $D179, Hombres!$A$1:$DW$117, Mujeres!$A$1:$DW$117)</f>
        <v>0</v>
      </c>
      <c r="V179" s="48" cm="1">
        <f t="array" ref="V179">AnualidadActivo(V$2, $E179, $C179, $B179, $D179, Hombres!$A$1:$DW$117, Mujeres!$A$1:$DW$117)</f>
        <v>0</v>
      </c>
      <c r="W179" s="48" cm="1">
        <f t="array" ref="W179">AnualidadActivo(W$2, $E179, $C179, $B179, $D179, Hombres!$A$1:$DW$117, Mujeres!$A$1:$DW$117)</f>
        <v>0</v>
      </c>
      <c r="X179" s="48" cm="1">
        <f t="array" ref="X179">AnualidadActivo(X$2, $E179, $C179, $B179, $D179, Hombres!$A$1:$DW$117, Mujeres!$A$1:$DW$117)</f>
        <v>0</v>
      </c>
      <c r="Y179" s="48" cm="1">
        <f t="array" ref="Y179">AnualidadActivo(Y$2, $E179, $C179, $B179, $D179, Hombres!$A$1:$DW$117, Mujeres!$A$1:$DW$117)</f>
        <v>0</v>
      </c>
      <c r="Z179" s="48" cm="1">
        <f t="array" ref="Z179">AnualidadActivo(Z$2, $E179, $C179, $B179, $D179, Hombres!$A$1:$DW$117, Mujeres!$A$1:$DW$117)</f>
        <v>0</v>
      </c>
      <c r="AA179" s="48" cm="1">
        <f t="array" ref="AA179">AnualidadActivo(AA$2, $E179, $C179, $B179, $D179, Hombres!$A$1:$DW$117, Mujeres!$A$1:$DW$117)</f>
        <v>0</v>
      </c>
      <c r="AB179" s="48" cm="1">
        <f t="array" ref="AB179">AnualidadActivo(AB$2, $E179, $C179, $B179, $D179, Hombres!$A$1:$DW$117, Mujeres!$A$1:$DW$117)</f>
        <v>0</v>
      </c>
      <c r="AC179" s="48" cm="1">
        <f t="array" ref="AC179">AnualidadActivo(AC$2, $E179, $C179, $B179, $D179, Hombres!$A$1:$DW$117, Mujeres!$A$1:$DW$117)</f>
        <v>0</v>
      </c>
      <c r="AD179" s="48" cm="1">
        <f t="array" ref="AD179">AnualidadActivo(AD$2, $E179, $C179, $B179, $D179, Hombres!$A$1:$DW$117, Mujeres!$A$1:$DW$117)</f>
        <v>0</v>
      </c>
      <c r="AE179" s="48" cm="1">
        <f t="array" ref="AE179">AnualidadActivo(AE$2, $E179, $C179, $B179, $D179, Hombres!$A$1:$DW$117, Mujeres!$A$1:$DW$117)</f>
        <v>0</v>
      </c>
      <c r="AF179" s="48" cm="1">
        <f t="array" ref="AF179">AnualidadActivo(AF$2, $E179, $C179, $B179, $D179, Hombres!$A$1:$DW$117, Mujeres!$A$1:$DW$117)</f>
        <v>0</v>
      </c>
      <c r="AG179" s="48" cm="1">
        <f t="array" ref="AG179">AnualidadActivo(AG$2, $E179, $C179, $B179, $D179, Hombres!$A$1:$DW$117, Mujeres!$A$1:$DW$117)</f>
        <v>0</v>
      </c>
      <c r="AH179" s="48" cm="1">
        <f t="array" ref="AH179">AnualidadActivo(AH$2, $E179, $C179, $B179, $D179, Hombres!$A$1:$DW$117, Mujeres!$A$1:$DW$117)</f>
        <v>0</v>
      </c>
      <c r="AI179" s="48" cm="1">
        <f t="array" ref="AI179">AnualidadActivo(AI$2, $E179, $C179, $B179, $D179, Hombres!$A$1:$DW$117, Mujeres!$A$1:$DW$117)</f>
        <v>0</v>
      </c>
      <c r="AJ179" s="48" cm="1">
        <f t="array" ref="AJ179">AnualidadActivo(AJ$2, $E179, $C179, $B179, $D179, Hombres!$A$1:$DW$117, Mujeres!$A$1:$DW$117)</f>
        <v>0</v>
      </c>
      <c r="AK179" s="48" cm="1">
        <f t="array" ref="AK179">AnualidadActivo(AK$2, $E179, $C179, $B179, $D179, Hombres!$A$1:$DW$117, Mujeres!$A$1:$DW$117)</f>
        <v>0</v>
      </c>
      <c r="AL179" s="48" cm="1">
        <f t="array" ref="AL179">AnualidadActivo(AL$2, $E179, $C179, $B179, $D179, Hombres!$A$1:$DW$117, Mujeres!$A$1:$DW$117)</f>
        <v>0</v>
      </c>
      <c r="AM179" s="48" cm="1">
        <f t="array" ref="AM179">AnualidadActivo(AM$2, $E179, $C179, $B179, $D179, Hombres!$A$1:$DW$117, Mujeres!$A$1:$DW$117)</f>
        <v>0</v>
      </c>
      <c r="AN179" s="48" cm="1">
        <f t="array" ref="AN179">AnualidadActivo(AN$2, $E179, $C179, $B179, $D179, Hombres!$A$1:$DW$117, Mujeres!$A$1:$DW$117)</f>
        <v>0</v>
      </c>
      <c r="AO179" s="48" cm="1">
        <f t="array" ref="AO179">AnualidadActivo(AO$2, $E179, $C179, $B179, $D179, Hombres!$A$1:$DW$117, Mujeres!$A$1:$DW$117)</f>
        <v>0</v>
      </c>
      <c r="AP179" s="48" cm="1">
        <f t="array" ref="AP179">AnualidadActivo(AP$2, $E179, $C179, $B179, $D179, Hombres!$A$1:$DW$117, Mujeres!$A$1:$DW$117)</f>
        <v>0</v>
      </c>
      <c r="AQ179" s="48" cm="1">
        <f t="array" ref="AQ179">AnualidadActivo(AQ$2, $E179, $C179, $B179, $D179, Hombres!$A$1:$DW$117, Mujeres!$A$1:$DW$117)</f>
        <v>0</v>
      </c>
      <c r="AR179" s="48" cm="1">
        <f t="array" ref="AR179">AnualidadActivo(AR$2, $E179, $C179, $B179, $D179, Hombres!$A$1:$DW$117, Mujeres!$A$1:$DW$117)</f>
        <v>0</v>
      </c>
      <c r="AS179" s="48" cm="1">
        <f t="array" ref="AS179">AnualidadActivo(AS$2, $E179, $C179, $B179, $D179, Hombres!$A$1:$DW$117, Mujeres!$A$1:$DW$117)</f>
        <v>0</v>
      </c>
      <c r="AT179" s="48" cm="1">
        <f t="array" ref="AT179">AnualidadActivo(AT$2, $E179, $C179, $B179, $D179, Hombres!$A$1:$DW$117, Mujeres!$A$1:$DW$117)</f>
        <v>42242091.855248488</v>
      </c>
      <c r="AU179" s="48" cm="1">
        <f t="array" ref="AU179">AnualidadActivo(AU$2, $E179, $C179, $B179, $D179, Hombres!$A$1:$DW$117, Mujeres!$A$1:$DW$117)</f>
        <v>43509354.610905938</v>
      </c>
      <c r="AV179" s="48" cm="1">
        <f t="array" ref="AV179">AnualidadActivo(AV$2, $E179, $C179, $B179, $D179, Hombres!$A$1:$DW$117, Mujeres!$A$1:$DW$117)</f>
        <v>44814635.249233112</v>
      </c>
      <c r="AW179" s="48" cm="1">
        <f t="array" ref="AW179">AnualidadActivo(AW$2, $E179, $C179, $B179, $D179, Hombres!$A$1:$DW$117, Mujeres!$A$1:$DW$117)</f>
        <v>46159074.306710117</v>
      </c>
      <c r="AX179" s="48" cm="1">
        <f t="array" ref="AX179">AnualidadActivo(AX$2, $E179, $C179, $B179, $D179, Hombres!$A$1:$DW$117, Mujeres!$A$1:$DW$117)</f>
        <v>47543846.535911418</v>
      </c>
      <c r="AY179" s="48" cm="1">
        <f t="array" ref="AY179">AnualidadActivo(AY$2, $E179, $C179, $B179, $D179, Hombres!$A$1:$DW$117, Mujeres!$A$1:$DW$117)</f>
        <v>48581236.008908711</v>
      </c>
      <c r="AZ179" s="48" cm="1">
        <f t="array" ref="AZ179">AnualidadActivo(AZ$2, $E179, $C179, $B179, $D179, Hombres!$A$1:$DW$117, Mujeres!$A$1:$DW$117)</f>
        <v>49611452.906075202</v>
      </c>
      <c r="BA179" s="48" cm="1">
        <f t="array" ref="BA179">AnualidadActivo(BA$2, $E179, $C179, $B179, $D179, Hombres!$A$1:$DW$117, Mujeres!$A$1:$DW$117)</f>
        <v>50635207.363500066</v>
      </c>
      <c r="BB179" s="48" cm="1">
        <f t="array" ref="BB179">AnualidadActivo(BB$2, $E179, $C179, $B179, $D179, Hombres!$A$1:$DW$117, Mujeres!$A$1:$DW$117)</f>
        <v>51653457.483762182</v>
      </c>
      <c r="BC179" s="48" cm="1">
        <f t="array" ref="BC179">AnualidadActivo(BC$2, $E179, $C179, $B179, $D179, Hombres!$A$1:$DW$117, Mujeres!$A$1:$DW$117)</f>
        <v>52661821.146297142</v>
      </c>
      <c r="BD179" s="48" cm="1">
        <f t="array" ref="BD179">AnualidadActivo(BD$2, $E179, $C179, $B179, $D179, Hombres!$A$1:$DW$117, Mujeres!$A$1:$DW$117)</f>
        <v>53649758.069561742</v>
      </c>
      <c r="BE179" s="48" cm="1">
        <f t="array" ref="BE179">AnualidadActivo(BE$2, $E179, $C179, $B179, $D179, Hombres!$A$1:$DW$117, Mujeres!$A$1:$DW$117)</f>
        <v>54599925.060589403</v>
      </c>
      <c r="BF179" s="48" cm="1">
        <f t="array" ref="BF179">AnualidadActivo(BF$2, $E179, $C179, $B179, $D179, Hombres!$A$1:$DW$117, Mujeres!$A$1:$DW$117)</f>
        <v>55491280.030188173</v>
      </c>
      <c r="BG179" s="48" cm="1">
        <f t="array" ref="BG179">AnualidadActivo(BG$2, $E179, $C179, $B179, $D179, Hombres!$A$1:$DW$117, Mujeres!$A$1:$DW$117)</f>
        <v>56302473.314251244</v>
      </c>
      <c r="BH179" s="48" cm="1">
        <f t="array" ref="BH179">AnualidadActivo(BH$2, $E179, $C179, $B179, $D179, Hombres!$A$1:$DW$117, Mujeres!$A$1:$DW$117)</f>
        <v>57015845.525915876</v>
      </c>
      <c r="BI179" s="48" cm="1">
        <f t="array" ref="BI179">AnualidadActivo(BI$2, $E179, $C179, $B179, $D179, Hombres!$A$1:$DW$117, Mujeres!$A$1:$DW$117)</f>
        <v>57624162.919094332</v>
      </c>
      <c r="BJ179" s="48" cm="1">
        <f t="array" ref="BJ179">AnualidadActivo(BJ$2, $E179, $C179, $B179, $D179, Hombres!$A$1:$DW$117, Mujeres!$A$1:$DW$117)</f>
        <v>58126847.073822394</v>
      </c>
      <c r="BK179" s="48" cm="1">
        <f t="array" ref="BK179">AnualidadActivo(BK$2, $E179, $C179, $B179, $D179, Hombres!$A$1:$DW$117, Mujeres!$A$1:$DW$117)</f>
        <v>58523377.206078529</v>
      </c>
      <c r="BL179" s="48" cm="1">
        <f t="array" ref="BL179">AnualidadActivo(BL$2, $E179, $C179, $B179, $D179, Hombres!$A$1:$DW$117, Mujeres!$A$1:$DW$117)</f>
        <v>58809565.006505951</v>
      </c>
      <c r="BM179" s="48" cm="1">
        <f t="array" ref="BM179">AnualidadActivo(BM$2, $E179, $C179, $B179, $D179, Hombres!$A$1:$DW$117, Mujeres!$A$1:$DW$117)</f>
        <v>58975047.536000378</v>
      </c>
      <c r="BN179" s="48" cm="1">
        <f t="array" ref="BN179">AnualidadActivo(BN$2, $E179, $C179, $B179, $D179, Hombres!$A$1:$DW$117, Mujeres!$A$1:$DW$117)</f>
        <v>58899828.696246289</v>
      </c>
      <c r="BO179" s="48" cm="1">
        <f t="array" ref="BO179">AnualidadActivo(BO$2, $E179, $C179, $B179, $D179, Hombres!$A$1:$DW$117, Mujeres!$A$1:$DW$117)</f>
        <v>58649766.940823749</v>
      </c>
      <c r="BP179" s="48" cm="1">
        <f t="array" ref="BP179">AnualidadActivo(BP$2, $E179, $C179, $B179, $D179, Hombres!$A$1:$DW$117, Mujeres!$A$1:$DW$117)</f>
        <v>58209178.8654081</v>
      </c>
      <c r="BQ179" s="48" cm="1">
        <f t="array" ref="BQ179">AnualidadActivo(BQ$2, $E179, $C179, $B179, $D179, Hombres!$A$1:$DW$117, Mujeres!$A$1:$DW$117)</f>
        <v>57559784.168920361</v>
      </c>
      <c r="BR179" s="48" cm="1">
        <f t="array" ref="BR179">AnualidadActivo(BR$2, $E179, $C179, $B179, $D179, Hombres!$A$1:$DW$117, Mujeres!$A$1:$DW$117)</f>
        <v>56683197.35160511</v>
      </c>
      <c r="BS179" s="48" cm="1">
        <f t="array" ref="BS179">AnualidadActivo(BS$2, $E179, $C179, $B179, $D179, Hombres!$A$1:$DW$117, Mujeres!$A$1:$DW$117)</f>
        <v>55564549.066967435</v>
      </c>
      <c r="BT179" s="48" cm="1">
        <f t="array" ref="BT179">AnualidadActivo(BT$2, $E179, $C179, $B179, $D179, Hombres!$A$1:$DW$117, Mujeres!$A$1:$DW$117)</f>
        <v>54189185.67699267</v>
      </c>
      <c r="BU179" s="48" cm="1">
        <f t="array" ref="BU179">AnualidadActivo(BU$2, $E179, $C179, $B179, $D179, Hombres!$A$1:$DW$117, Mujeres!$A$1:$DW$117)</f>
        <v>52542832.217887953</v>
      </c>
      <c r="BV179" s="48" cm="1">
        <f t="array" ref="BV179">AnualidadActivo(BV$2, $E179, $C179, $B179, $D179, Hombres!$A$1:$DW$117, Mujeres!$A$1:$DW$117)</f>
        <v>50614509.277177654</v>
      </c>
      <c r="BW179" s="48" cm="1">
        <f t="array" ref="BW179">AnualidadActivo(BW$2, $E179, $C179, $B179, $D179, Hombres!$A$1:$DW$117, Mujeres!$A$1:$DW$117)</f>
        <v>48401419.569750004</v>
      </c>
      <c r="BX179" s="48" cm="1">
        <f t="array" ref="BX179">AnualidadActivo(BX$2, $E179, $C179, $B179, $D179, Hombres!$A$1:$DW$117, Mujeres!$A$1:$DW$117)</f>
        <v>45910611.659012422</v>
      </c>
      <c r="BY179" s="48" cm="1">
        <f t="array" ref="BY179">AnualidadActivo(BY$2, $E179, $C179, $B179, $D179, Hombres!$A$1:$DW$117, Mujeres!$A$1:$DW$117)</f>
        <v>43155792.464790329</v>
      </c>
      <c r="BZ179" s="48" cm="1">
        <f t="array" ref="BZ179">AnualidadActivo(BZ$2, $E179, $C179, $B179, $D179, Hombres!$A$1:$DW$117, Mujeres!$A$1:$DW$117)</f>
        <v>40156991.259688094</v>
      </c>
      <c r="CA179" s="48" cm="1">
        <f t="array" ref="CA179">AnualidadActivo(CA$2, $E179, $C179, $B179, $D179, Hombres!$A$1:$DW$117, Mujeres!$A$1:$DW$117)</f>
        <v>36943746.037345342</v>
      </c>
      <c r="CB179" s="48" cm="1">
        <f t="array" ref="CB179">AnualidadActivo(CB$2, $E179, $C179, $B179, $D179, Hombres!$A$1:$DW$117, Mujeres!$A$1:$DW$117)</f>
        <v>33558734.373002969</v>
      </c>
      <c r="CC179" s="48" cm="1">
        <f t="array" ref="CC179">AnualidadActivo(CC$2, $E179, $C179, $B179, $D179, Hombres!$A$1:$DW$117, Mujeres!$A$1:$DW$117)</f>
        <v>30056185.439791247</v>
      </c>
      <c r="CD179" s="48" cm="1">
        <f t="array" ref="CD179">AnualidadActivo(CD$2, $E179, $C179, $B179, $D179, Hombres!$A$1:$DW$117, Mujeres!$A$1:$DW$117)</f>
        <v>26497491.906745907</v>
      </c>
      <c r="CE179" s="48" cm="1">
        <f t="array" ref="CE179">AnualidadActivo(CE$2, $E179, $C179, $B179, $D179, Hombres!$A$1:$DW$117, Mujeres!$A$1:$DW$117)</f>
        <v>22949317.086139202</v>
      </c>
      <c r="CF179" s="48" cm="1">
        <f t="array" ref="CF179">AnualidadActivo(CF$2, $E179, $C179, $B179, $D179, Hombres!$A$1:$DW$117, Mujeres!$A$1:$DW$117)</f>
        <v>19483373.477989305</v>
      </c>
      <c r="CG179" s="48" cm="1">
        <f t="array" ref="CG179">AnualidadActivo(CG$2, $E179, $C179, $B179, $D179, Hombres!$A$1:$DW$117, Mujeres!$A$1:$DW$117)</f>
        <v>16174923.727003731</v>
      </c>
      <c r="CH179" s="48" cm="1">
        <f t="array" ref="CH179">AnualidadActivo(CH$2, $E179, $C179, $B179, $D179, Hombres!$A$1:$DW$117, Mujeres!$A$1:$DW$117)</f>
        <v>13096409.160491468</v>
      </c>
      <c r="CI179" s="48" cm="1">
        <f t="array" ref="CI179">AnualidadActivo(CI$2, $E179, $C179, $B179, $D179, Hombres!$A$1:$DW$117, Mujeres!$A$1:$DW$117)</f>
        <v>10309952.673883008</v>
      </c>
      <c r="CJ179" s="48" cm="1">
        <f t="array" ref="CJ179">AnualidadActivo(CJ$2, $E179, $C179, $B179, $D179, Hombres!$A$1:$DW$117, Mujeres!$A$1:$DW$117)</f>
        <v>7862934.3274623128</v>
      </c>
      <c r="CK179" s="48" cm="1">
        <f t="array" ref="CK179">AnualidadActivo(CK$2, $E179, $C179, $B179, $D179, Hombres!$A$1:$DW$117, Mujeres!$A$1:$DW$117)</f>
        <v>5785407.5189253911</v>
      </c>
      <c r="CL179" s="48" cm="1">
        <f t="array" ref="CL179">AnualidadActivo(CL$2, $E179, $C179, $B179, $D179, Hombres!$A$1:$DW$117, Mujeres!$A$1:$DW$117)</f>
        <v>4087900.9164802586</v>
      </c>
      <c r="CM179" s="48" cm="1">
        <f t="array" ref="CM179">AnualidadActivo(CM$2, $E179, $C179, $B179, $D179, Hombres!$A$1:$DW$117, Mujeres!$A$1:$DW$117)</f>
        <v>2759435.410168808</v>
      </c>
      <c r="CN179" s="48" cm="1">
        <f t="array" ref="CN179">AnualidadActivo(CN$2, $E179, $C179, $B179, $D179, Hombres!$A$1:$DW$117, Mujeres!$A$1:$DW$117)</f>
        <v>1768608.8144462456</v>
      </c>
      <c r="CO179" s="48" cm="1">
        <f t="array" ref="CO179">AnualidadActivo(CO$2, $E179, $C179, $B179, $D179, Hombres!$A$1:$DW$117, Mujeres!$A$1:$DW$117)</f>
        <v>1068481.7014463071</v>
      </c>
      <c r="CP179" s="48" cm="1">
        <f t="array" ref="CP179">AnualidadActivo(CP$2, $E179, $C179, $B179, $D179, Hombres!$A$1:$DW$117, Mujeres!$A$1:$DW$117)</f>
        <v>603242.05378409405</v>
      </c>
      <c r="CQ179" s="48" cm="1">
        <f t="array" ref="CQ179">AnualidadActivo(CQ$2, $E179, $C179, $B179, $D179, Hombres!$A$1:$DW$117, Mujeres!$A$1:$DW$117)</f>
        <v>315094.09069589182</v>
      </c>
      <c r="CR179" s="48" cm="1">
        <f t="array" ref="CR179">AnualidadActivo(CR$2, $E179, $C179, $B179, $D179, Hombres!$A$1:$DW$117, Mujeres!$A$1:$DW$117)</f>
        <v>0</v>
      </c>
      <c r="CS179" s="48" cm="1">
        <f t="array" ref="CS179">AnualidadActivo(CS$2, $E179, $C179, $B179, $D179, Hombres!$A$1:$DW$117, Mujeres!$A$1:$DW$117)</f>
        <v>0</v>
      </c>
      <c r="CT179" s="48" cm="1">
        <f t="array" ref="CT179">AnualidadActivo(CT$2, $E179, $C179, $B179, $D179, Hombres!$A$1:$DW$117, Mujeres!$A$1:$DW$117)</f>
        <v>0</v>
      </c>
      <c r="CU179" s="48" cm="1">
        <f t="array" ref="CU179">AnualidadActivo(CU$2, $E179, $C179, $B179, $D179, Hombres!$A$1:$DW$117, Mujeres!$A$1:$DW$117)</f>
        <v>0</v>
      </c>
      <c r="CV179" s="48" cm="1">
        <f t="array" ref="CV179">AnualidadActivo(CV$2, $E179, $C179, $B179, $D179, Hombres!$A$1:$DW$117, Mujeres!$A$1:$DW$117)</f>
        <v>0</v>
      </c>
      <c r="CW179" s="48" cm="1">
        <f t="array" ref="CW179">AnualidadActivo(CW$2, $E179, $C179, $B179, $D179, Hombres!$A$1:$DW$117, Mujeres!$A$1:$DW$117)</f>
        <v>0</v>
      </c>
      <c r="CX179" s="48" cm="1">
        <f t="array" ref="CX179">AnualidadActivo(CX$2, $E179, $C179, $B179, $D179, Hombres!$A$1:$DW$117, Mujeres!$A$1:$DW$117)</f>
        <v>0</v>
      </c>
      <c r="CY179" s="48" cm="1">
        <f t="array" ref="CY179">AnualidadActivo(CY$2, $E179, $C179, $B179, $D179, Hombres!$A$1:$DW$117, Mujeres!$A$1:$DW$117)</f>
        <v>0</v>
      </c>
      <c r="CZ179" s="48" cm="1">
        <f t="array" ref="CZ179">AnualidadActivo(CZ$2, $E179, $C179, $B179, $D179, Hombres!$A$1:$DW$117, Mujeres!$A$1:$DW$117)</f>
        <v>0</v>
      </c>
      <c r="DA179" s="48" cm="1">
        <f t="array" ref="DA179">AnualidadActivo(DA$2, $E179, $C179, $B179, $D179, Hombres!$A$1:$DW$117, Mujeres!$A$1:$DW$117)</f>
        <v>0</v>
      </c>
      <c r="DD179" s="21"/>
      <c r="DE179" s="48" cm="1">
        <f t="array" ref="DE179">beneficio_muerte_individual_activo(DE$2,$F179,$D179, Hombres!$A$1:$DW$117, Mujeres!$A$1:$DW$117)</f>
        <v>0</v>
      </c>
      <c r="DF179" s="48" cm="1">
        <f t="array" ref="DF179">beneficio_muerte_individual_activo(DF$2,$F179,$D179, Hombres!$A$1:$DW$117, Mujeres!$A$1:$DW$117)</f>
        <v>6440.8420150000002</v>
      </c>
      <c r="DG179" s="48" cm="1">
        <f t="array" ref="DG179">beneficio_muerte_individual_activo(DG$2,$F179,$D179, Hombres!$A$1:$DW$117, Mujeres!$A$1:$DW$117)</f>
        <v>6478.0073099037845</v>
      </c>
      <c r="DH179" s="48" cm="1">
        <f t="array" ref="DH179">beneficio_muerte_individual_activo(DH$2,$F179,$D179, Hombres!$A$1:$DW$117, Mujeres!$A$1:$DW$117)</f>
        <v>6489.602097491108</v>
      </c>
      <c r="DI179" s="48" cm="1">
        <f t="array" ref="DI179">beneficio_muerte_individual_activo(DI$2,$F179,$D179, Hombres!$A$1:$DW$117, Mujeres!$A$1:$DW$117)</f>
        <v>6495.6655650893308</v>
      </c>
      <c r="DJ179" s="48" cm="1">
        <f t="array" ref="DJ179">beneficio_muerte_individual_activo(DJ$2,$F179,$D179, Hombres!$A$1:$DW$117, Mujeres!$A$1:$DW$117)</f>
        <v>6574.2323843479553</v>
      </c>
      <c r="DK179" s="48" cm="1">
        <f t="array" ref="DK179">beneficio_muerte_individual_activo(DK$2,$F179,$D179, Hombres!$A$1:$DW$117, Mujeres!$A$1:$DW$117)</f>
        <v>6734.3445590462197</v>
      </c>
      <c r="DL179" s="48" cm="1">
        <f t="array" ref="DL179">beneficio_muerte_individual_activo(DL$2,$F179,$D179, Hombres!$A$1:$DW$117, Mujeres!$A$1:$DW$117)</f>
        <v>6985.9538218838934</v>
      </c>
      <c r="DM179" s="48" cm="1">
        <f t="array" ref="DM179">beneficio_muerte_individual_activo(DM$2,$F179,$D179, Hombres!$A$1:$DW$117, Mujeres!$A$1:$DW$117)</f>
        <v>7316.6502663388173</v>
      </c>
      <c r="DN179" s="48" cm="1">
        <f t="array" ref="DN179">beneficio_muerte_individual_activo(DN$2,$F179,$D179, Hombres!$A$1:$DW$117, Mujeres!$A$1:$DW$117)</f>
        <v>7721.9806220599285</v>
      </c>
      <c r="DO179" s="48" cm="1">
        <f t="array" ref="DO179">beneficio_muerte_individual_activo(DO$2,$F179,$D179, Hombres!$A$1:$DW$117, Mujeres!$A$1:$DW$117)</f>
        <v>8195.0020354939061</v>
      </c>
      <c r="DP179" s="48" cm="1">
        <f t="array" ref="DP179">beneficio_muerte_individual_activo(DP$2,$F179,$D179, Hombres!$A$1:$DW$117, Mujeres!$A$1:$DW$117)</f>
        <v>8677.5224370002143</v>
      </c>
      <c r="DQ179" s="48" cm="1">
        <f t="array" ref="DQ179">beneficio_muerte_individual_activo(DQ$2,$F179,$D179, Hombres!$A$1:$DW$117, Mujeres!$A$1:$DW$117)</f>
        <v>9085.7280686613631</v>
      </c>
      <c r="DR179" s="48" cm="1">
        <f t="array" ref="DR179">beneficio_muerte_individual_activo(DR$2,$F179,$D179, Hombres!$A$1:$DW$117, Mujeres!$A$1:$DW$117)</f>
        <v>9397.9249513050436</v>
      </c>
      <c r="DS179" s="48" cm="1">
        <f t="array" ref="DS179">beneficio_muerte_individual_activo(DS$2,$F179,$D179, Hombres!$A$1:$DW$117, Mujeres!$A$1:$DW$117)</f>
        <v>9669.1261521299421</v>
      </c>
      <c r="DT179" s="48" cm="1">
        <f t="array" ref="DT179">beneficio_muerte_individual_activo(DT$2,$F179,$D179, Hombres!$A$1:$DW$117, Mujeres!$A$1:$DW$117)</f>
        <v>10101.01553236399</v>
      </c>
      <c r="DU179" s="48" cm="1">
        <f t="array" ref="DU179">beneficio_muerte_individual_activo(DU$2,$F179,$D179, Hombres!$A$1:$DW$117, Mujeres!$A$1:$DW$117)</f>
        <v>10704.89194502399</v>
      </c>
      <c r="DV179" s="48" cm="1">
        <f t="array" ref="DV179">beneficio_muerte_individual_activo(DV$2,$F179,$D179, Hombres!$A$1:$DW$117, Mujeres!$A$1:$DW$117)</f>
        <v>11448.90912676056</v>
      </c>
      <c r="DW179" s="48" cm="1">
        <f t="array" ref="DW179">beneficio_muerte_individual_activo(DW$2,$F179,$D179, Hombres!$A$1:$DW$117, Mujeres!$A$1:$DW$117)</f>
        <v>12270.284145054669</v>
      </c>
      <c r="DX179" s="48" cm="1">
        <f t="array" ref="DX179">beneficio_muerte_individual_activo(DX$2,$F179,$D179, Hombres!$A$1:$DW$117, Mujeres!$A$1:$DW$117)</f>
        <v>13125.726051094329</v>
      </c>
      <c r="DY179" s="48" cm="1">
        <f t="array" ref="DY179">beneficio_muerte_individual_activo(DY$2,$F179,$D179, Hombres!$A$1:$DW$117, Mujeres!$A$1:$DW$117)</f>
        <v>13998.960922643528</v>
      </c>
      <c r="DZ179" s="48" cm="1">
        <f t="array" ref="DZ179">beneficio_muerte_individual_activo(DZ$2,$F179,$D179, Hombres!$A$1:$DW$117, Mujeres!$A$1:$DW$117)</f>
        <v>14828.059567600014</v>
      </c>
      <c r="EA179" s="48" cm="1">
        <f t="array" ref="EA179">beneficio_muerte_individual_activo(EA$2,$F179,$D179, Hombres!$A$1:$DW$117, Mujeres!$A$1:$DW$117)</f>
        <v>15570.218813344949</v>
      </c>
      <c r="EB179" s="48" cm="1">
        <f t="array" ref="EB179">beneficio_muerte_individual_activo(EB$2,$F179,$D179, Hombres!$A$1:$DW$117, Mujeres!$A$1:$DW$117)</f>
        <v>16379.733252294516</v>
      </c>
      <c r="EC179" s="48" cm="1">
        <f t="array" ref="EC179">beneficio_muerte_individual_activo(EC$2,$F179,$D179, Hombres!$A$1:$DW$117, Mujeres!$A$1:$DW$117)</f>
        <v>17321.631984908101</v>
      </c>
      <c r="ED179" s="48" cm="1">
        <f t="array" ref="ED179">beneficio_muerte_individual_activo(ED$2,$F179,$D179, Hombres!$A$1:$DW$117, Mujeres!$A$1:$DW$117)</f>
        <v>18576.579181281475</v>
      </c>
      <c r="EE179" s="48" cm="1">
        <f t="array" ref="EE179">beneficio_muerte_individual_activo(EE$2,$F179,$D179, Hombres!$A$1:$DW$117, Mujeres!$A$1:$DW$117)</f>
        <v>20217.101285048</v>
      </c>
      <c r="EF179" s="48" cm="1">
        <f t="array" ref="EF179">beneficio_muerte_individual_activo(EF$2,$F179,$D179, Hombres!$A$1:$DW$117, Mujeres!$A$1:$DW$117)</f>
        <v>22224.461163974709</v>
      </c>
      <c r="EG179" s="48" cm="1">
        <f t="array" ref="EG179">beneficio_muerte_individual_activo(EG$2,$F179,$D179, Hombres!$A$1:$DW$117, Mujeres!$A$1:$DW$117)</f>
        <v>24320.636270532523</v>
      </c>
      <c r="EH179" s="48" cm="1">
        <f t="array" ref="EH179">beneficio_muerte_individual_activo(EH$2,$F179,$D179, Hombres!$A$1:$DW$117, Mujeres!$A$1:$DW$117)</f>
        <v>26311.20350904001</v>
      </c>
      <c r="EI179" s="48" cm="1">
        <f t="array" ref="EI179">beneficio_muerte_individual_activo(EI$2,$F179,$D179, Hombres!$A$1:$DW$117, Mujeres!$A$1:$DW$117)</f>
        <v>28223.57248322852</v>
      </c>
      <c r="EJ179" s="48" cm="1">
        <f t="array" ref="EJ179">beneficio_muerte_individual_activo(EJ$2,$F179,$D179, Hombres!$A$1:$DW$117, Mujeres!$A$1:$DW$117)</f>
        <v>30076.623768367295</v>
      </c>
      <c r="EK179" s="48" cm="1">
        <f t="array" ref="EK179">beneficio_muerte_individual_activo(EK$2,$F179,$D179, Hombres!$A$1:$DW$117, Mujeres!$A$1:$DW$117)</f>
        <v>31940.548912268685</v>
      </c>
      <c r="EL179" s="48" cm="1">
        <f t="array" ref="EL179">beneficio_muerte_individual_activo(EL$2,$F179,$D179, Hombres!$A$1:$DW$117, Mujeres!$A$1:$DW$117)</f>
        <v>34020.865969838123</v>
      </c>
      <c r="EM179" s="48" cm="1">
        <f t="array" ref="EM179">beneficio_muerte_individual_activo(EM$2,$F179,$D179, Hombres!$A$1:$DW$117, Mujeres!$A$1:$DW$117)</f>
        <v>21811.356030863833</v>
      </c>
      <c r="EN179" s="48" cm="1">
        <f t="array" ref="EN179">beneficio_muerte_individual_activo(EN$2,$F179,$D179, Hombres!$A$1:$DW$117, Mujeres!$A$1:$DW$117)</f>
        <v>23267.177676399442</v>
      </c>
      <c r="EO179" s="48" cm="1">
        <f t="array" ref="EO179">beneficio_muerte_individual_activo(EO$2,$F179,$D179, Hombres!$A$1:$DW$117, Mujeres!$A$1:$DW$117)</f>
        <v>24549.718037053473</v>
      </c>
      <c r="EP179" s="48" cm="1">
        <f t="array" ref="EP179">beneficio_muerte_individual_activo(EP$2,$F179,$D179, Hombres!$A$1:$DW$117, Mujeres!$A$1:$DW$117)</f>
        <v>25674.729050589092</v>
      </c>
      <c r="EQ179" s="48" cm="1">
        <f t="array" ref="EQ179">beneficio_muerte_individual_activo(EQ$2,$F179,$D179, Hombres!$A$1:$DW$117, Mujeres!$A$1:$DW$117)</f>
        <v>26950.953747564748</v>
      </c>
      <c r="ER179" s="48" cm="1">
        <f t="array" ref="ER179">beneficio_muerte_individual_activo(ER$2,$F179,$D179, Hombres!$A$1:$DW$117, Mujeres!$A$1:$DW$117)</f>
        <v>28647.249412925736</v>
      </c>
      <c r="ES179" s="48" cm="1">
        <f t="array" ref="ES179">beneficio_muerte_individual_activo(ES$2,$F179,$D179, Hombres!$A$1:$DW$117, Mujeres!$A$1:$DW$117)</f>
        <v>30984.531839500887</v>
      </c>
      <c r="ET179" s="48" cm="1">
        <f t="array" ref="ET179">beneficio_muerte_individual_activo(ET$2,$F179,$D179, Hombres!$A$1:$DW$117, Mujeres!$A$1:$DW$117)</f>
        <v>34029.801973907241</v>
      </c>
      <c r="EU179" s="48" cm="1">
        <f t="array" ref="EU179">beneficio_muerte_individual_activo(EU$2,$F179,$D179, Hombres!$A$1:$DW$117, Mujeres!$A$1:$DW$117)</f>
        <v>37722.984442733272</v>
      </c>
      <c r="EV179" s="48" cm="1">
        <f t="array" ref="EV179">beneficio_muerte_individual_activo(EV$2,$F179,$D179, Hombres!$A$1:$DW$117, Mujeres!$A$1:$DW$117)</f>
        <v>41861.230828593369</v>
      </c>
      <c r="EW179" s="48" cm="1">
        <f t="array" ref="EW179">beneficio_muerte_individual_activo(EW$2,$F179,$D179, Hombres!$A$1:$DW$117, Mujeres!$A$1:$DW$117)</f>
        <v>45934.090381869282</v>
      </c>
      <c r="EX179" s="48" cm="1">
        <f t="array" ref="EX179">beneficio_muerte_individual_activo(EX$2,$F179,$D179, Hombres!$A$1:$DW$117, Mujeres!$A$1:$DW$117)</f>
        <v>49607.267343005122</v>
      </c>
      <c r="EY179" s="48" cm="1">
        <f t="array" ref="EY179">beneficio_muerte_individual_activo(EY$2,$F179,$D179, Hombres!$A$1:$DW$117, Mujeres!$A$1:$DW$117)</f>
        <v>52882.207087329407</v>
      </c>
      <c r="EZ179" s="48" cm="1">
        <f t="array" ref="EZ179">beneficio_muerte_individual_activo(EZ$2,$F179,$D179, Hombres!$A$1:$DW$117, Mujeres!$A$1:$DW$117)</f>
        <v>55950.133988598667</v>
      </c>
      <c r="FA179" s="48" cm="1">
        <f t="array" ref="FA179">beneficio_muerte_individual_activo(FA$2,$F179,$D179, Hombres!$A$1:$DW$117, Mujeres!$A$1:$DW$117)</f>
        <v>59103.238282027669</v>
      </c>
      <c r="FB179" s="48" cm="1">
        <f t="array" ref="FB179">beneficio_muerte_individual_activo(FB$2,$F179,$D179, Hombres!$A$1:$DW$117, Mujeres!$A$1:$DW$117)</f>
        <v>66207.211870432162</v>
      </c>
      <c r="FC179" s="48" cm="1">
        <f t="array" ref="FC179">beneficio_muerte_individual_activo(FC$2,$F179,$D179, Hombres!$A$1:$DW$117, Mujeres!$A$1:$DW$117)</f>
        <v>70298.144170026484</v>
      </c>
      <c r="FD179" s="48" cm="1">
        <f t="array" ref="FD179">beneficio_muerte_individual_activo(FD$2,$F179,$D179, Hombres!$A$1:$DW$117, Mujeres!$A$1:$DW$117)</f>
        <v>74392.601851470405</v>
      </c>
      <c r="FE179" s="48" cm="1">
        <f t="array" ref="FE179">beneficio_muerte_individual_activo(FE$2,$F179,$D179, Hombres!$A$1:$DW$117, Mujeres!$A$1:$DW$117)</f>
        <v>78588.175990102085</v>
      </c>
      <c r="FF179" s="48" cm="1">
        <f t="array" ref="FF179">beneficio_muerte_individual_activo(FF$2,$F179,$D179, Hombres!$A$1:$DW$117, Mujeres!$A$1:$DW$117)</f>
        <v>82923.055023116263</v>
      </c>
      <c r="FG179" s="48" cm="1">
        <f t="array" ref="FG179">beneficio_muerte_individual_activo(FG$2,$F179,$D179, Hombres!$A$1:$DW$117, Mujeres!$A$1:$DW$117)</f>
        <v>87227.08552606673</v>
      </c>
      <c r="FH179" s="48" cm="1">
        <f t="array" ref="FH179">beneficio_muerte_individual_activo(FH$2,$F179,$D179, Hombres!$A$1:$DW$117, Mujeres!$A$1:$DW$117)</f>
        <v>91386.761453358034</v>
      </c>
      <c r="FI179" s="48" cm="1">
        <f t="array" ref="FI179">beneficio_muerte_individual_activo(FI$2,$F179,$D179, Hombres!$A$1:$DW$117, Mujeres!$A$1:$DW$117)</f>
        <v>95352.941317525998</v>
      </c>
      <c r="FJ179" s="48" cm="1">
        <f t="array" ref="FJ179">beneficio_muerte_individual_activo(FJ$2,$F179,$D179, Hombres!$A$1:$DW$117, Mujeres!$A$1:$DW$117)</f>
        <v>99073.101296413399</v>
      </c>
      <c r="FK179" s="48" cm="1">
        <f t="array" ref="FK179">beneficio_muerte_individual_activo(FK$2,$F179,$D179, Hombres!$A$1:$DW$117, Mujeres!$A$1:$DW$117)</f>
        <v>102405.07691124885</v>
      </c>
      <c r="FL179" s="48" cm="1">
        <f t="array" ref="FL179">beneficio_muerte_individual_activo(FL$2,$F179,$D179, Hombres!$A$1:$DW$117, Mujeres!$A$1:$DW$117)</f>
        <v>105087.82924059728</v>
      </c>
      <c r="FM179" s="48" cm="1">
        <f t="array" ref="FM179">beneficio_muerte_individual_activo(FM$2,$F179,$D179, Hombres!$A$1:$DW$117, Mujeres!$A$1:$DW$117)</f>
        <v>106912.70017402057</v>
      </c>
      <c r="FN179" s="48" cm="1">
        <f t="array" ref="FN179">beneficio_muerte_individual_activo(FN$2,$F179,$D179, Hombres!$A$1:$DW$117, Mujeres!$A$1:$DW$117)</f>
        <v>107777.19143940431</v>
      </c>
      <c r="FO179" s="48" cm="1">
        <f t="array" ref="FO179">beneficio_muerte_individual_activo(FO$2,$F179,$D179, Hombres!$A$1:$DW$117, Mujeres!$A$1:$DW$117)</f>
        <v>107594.20485195951</v>
      </c>
      <c r="FP179" s="48" cm="1">
        <f t="array" ref="FP179">beneficio_muerte_individual_activo(FP$2,$F179,$D179, Hombres!$A$1:$DW$117, Mujeres!$A$1:$DW$117)</f>
        <v>106232.21227803291</v>
      </c>
      <c r="FQ179" s="108" cm="1">
        <f t="array" ref="FQ179">beneficio_muerte_individual_activo(FQ$2,$F179,$D179, Hombres!$A$1:$DW$117, Mujeres!$A$1:$DW$117)</f>
        <v>103528.49243514417</v>
      </c>
      <c r="FR179" s="48" cm="1">
        <f t="array" ref="FR179">beneficio_muerte_individual_activo(FR$2,$F179,$D179, Hombres!$A$1:$DW$117, Mujeres!$A$1:$DW$117)</f>
        <v>99407.10997423646</v>
      </c>
      <c r="FS179" s="48" cm="1">
        <f t="array" ref="FS179">beneficio_muerte_individual_activo(FS$2,$F179,$D179, Hombres!$A$1:$DW$117, Mujeres!$A$1:$DW$117)</f>
        <v>93916.595936997284</v>
      </c>
      <c r="FT179" s="48" cm="1">
        <f t="array" ref="FT179">beneficio_muerte_individual_activo(FT$2,$F179,$D179, Hombres!$A$1:$DW$117, Mujeres!$A$1:$DW$117)</f>
        <v>87164.650261679126</v>
      </c>
      <c r="FU179" s="48" cm="1">
        <f t="array" ref="FU179">beneficio_muerte_individual_activo(FU$2,$F179,$D179, Hombres!$A$1:$DW$117, Mujeres!$A$1:$DW$117)</f>
        <v>79287.984636091831</v>
      </c>
      <c r="FV179" s="48" cm="1">
        <f t="array" ref="FV179">beneficio_muerte_individual_activo(FV$2,$F179,$D179, Hombres!$A$1:$DW$117, Mujeres!$A$1:$DW$117)</f>
        <v>70476.549588186172</v>
      </c>
      <c r="FW179" s="48" cm="1">
        <f t="array" ref="FW179">beneficio_muerte_individual_activo(FW$2,$F179,$D179, Hombres!$A$1:$DW$117, Mujeres!$A$1:$DW$117)</f>
        <v>61031.685794348137</v>
      </c>
      <c r="FX179" s="48" cm="1">
        <f t="array" ref="FX179">beneficio_muerte_individual_activo(FX$2,$F179,$D179, Hombres!$A$1:$DW$117, Mujeres!$A$1:$DW$117)</f>
        <v>51342.881048618605</v>
      </c>
      <c r="FY179" s="48" cm="1">
        <f t="array" ref="FY179">beneficio_muerte_individual_activo(FY$2,$F179,$D179, Hombres!$A$1:$DW$117, Mujeres!$A$1:$DW$117)</f>
        <v>41815.15800609799</v>
      </c>
      <c r="FZ179" s="48" cm="1">
        <f t="array" ref="FZ179">beneficio_muerte_individual_activo(FZ$2,$F179,$D179, Hombres!$A$1:$DW$117, Mujeres!$A$1:$DW$117)</f>
        <v>32828.539131996979</v>
      </c>
      <c r="GA179" s="48" cm="1">
        <f t="array" ref="GA179">beneficio_muerte_individual_activo(GA$2,$F179,$D179, Hombres!$A$1:$DW$117, Mujeres!$A$1:$DW$117)</f>
        <v>24718.283299527877</v>
      </c>
      <c r="GB179" s="48" cm="1">
        <f t="array" ref="GB179">beneficio_muerte_individual_activo(GB$2,$F179,$D179, Hombres!$A$1:$DW$117, Mujeres!$A$1:$DW$117)</f>
        <v>17751.677065459891</v>
      </c>
      <c r="GC179" s="48" cm="1">
        <f t="array" ref="GC179">beneficio_muerte_individual_activo(GC$2,$F179,$D179, Hombres!$A$1:$DW$117, Mujeres!$A$1:$DW$117)</f>
        <v>12085.776971396357</v>
      </c>
      <c r="GD179" s="48" cm="1">
        <f t="array" ref="GD179">beneficio_muerte_individual_activo(GD$2,$F179,$D179, Hombres!$A$1:$DW$117, Mujeres!$A$1:$DW$117)</f>
        <v>7744.1350766141422</v>
      </c>
      <c r="GE179" s="48" cm="1">
        <f t="array" ref="GE179">beneficio_muerte_individual_activo(GE$2,$F179,$D179, Hombres!$A$1:$DW$117, Mujeres!$A$1:$DW$117)</f>
        <v>4629.2978387695912</v>
      </c>
      <c r="GF179" s="48" cm="1">
        <f t="array" ref="GF179">beneficio_muerte_individual_activo(GF$2,$F179,$D179, Hombres!$A$1:$DW$117, Mujeres!$A$1:$DW$117)</f>
        <v>2554.8726092873799</v>
      </c>
      <c r="GG179" s="48" cm="1">
        <f t="array" ref="GG179">beneficio_muerte_individual_activo(GG$2,$F179,$D179, Hombres!$A$1:$DW$117, Mujeres!$A$1:$DW$117)</f>
        <v>1285.8957223362295</v>
      </c>
      <c r="GH179" s="48" cm="1">
        <f t="array" ref="GH179">beneficio_muerte_individual_activo(GH$2,$F179,$D179, Hombres!$A$1:$DW$117, Mujeres!$A$1:$DW$117)</f>
        <v>581.43789157437095</v>
      </c>
      <c r="GI179" s="48" cm="1">
        <f t="array" ref="GI179">beneficio_muerte_individual_activo(GI$2,$F179,$D179, Hombres!$A$1:$DW$117, Mujeres!$A$1:$DW$117)</f>
        <v>231.69922733842577</v>
      </c>
      <c r="GJ179" s="48" cm="1">
        <f t="array" ref="GJ179">beneficio_muerte_individual_activo(GJ$2,$F179,$D179, Hombres!$A$1:$DW$117, Mujeres!$A$1:$DW$117)</f>
        <v>79.343773155474622</v>
      </c>
      <c r="GK179" s="48" cm="1">
        <f t="array" ref="GK179">beneficio_muerte_individual_activo(GK$2,$F179,$D179, Hombres!$A$1:$DW$117, Mujeres!$A$1:$DW$117)</f>
        <v>28.524288243684396</v>
      </c>
      <c r="GL179" s="48" cm="1">
        <f t="array" ref="GL179">beneficio_muerte_individual_activo(GL$2,$F179,$D179, Hombres!$A$1:$DW$117, Mujeres!$A$1:$DW$117)</f>
        <v>0</v>
      </c>
      <c r="GM179" s="48" cm="1">
        <f t="array" ref="GM179">beneficio_muerte_individual_activo(GM$2,$F179,$D179, Hombres!$A$1:$DW$117, Mujeres!$A$1:$DW$117)</f>
        <v>0</v>
      </c>
      <c r="GN179" s="48" cm="1">
        <f t="array" ref="GN179">beneficio_muerte_individual_activo(GN$2,$F179,$D179, Hombres!$A$1:$DW$117, Mujeres!$A$1:$DW$117)</f>
        <v>0</v>
      </c>
      <c r="GO179" s="48" cm="1">
        <f t="array" ref="GO179">beneficio_muerte_individual_activo(GO$2,$F179,$D179, Hombres!$A$1:$DW$117, Mujeres!$A$1:$DW$117)</f>
        <v>0</v>
      </c>
      <c r="GP179" s="48" cm="1">
        <f t="array" ref="GP179">beneficio_muerte_individual_activo(GP$2,$F179,$D179, Hombres!$A$1:$DW$117, Mujeres!$A$1:$DW$117)</f>
        <v>0</v>
      </c>
      <c r="GQ179" s="48" cm="1">
        <f t="array" ref="GQ179">beneficio_muerte_individual_activo(GQ$2,$F179,$D179, Hombres!$A$1:$DW$117, Mujeres!$A$1:$DW$117)</f>
        <v>0</v>
      </c>
      <c r="GR179" s="48" cm="1">
        <f t="array" ref="GR179">beneficio_muerte_individual_activo(GR$2,$F179,$D179, Hombres!$A$1:$DW$117, Mujeres!$A$1:$DW$117)</f>
        <v>0</v>
      </c>
      <c r="GS179" s="48" cm="1">
        <f t="array" ref="GS179">beneficio_muerte_individual_activo(GS$2,$F179,$D179, Hombres!$A$1:$DW$117, Mujeres!$A$1:$DW$117)</f>
        <v>0</v>
      </c>
      <c r="GT179" s="48" cm="1">
        <f t="array" ref="GT179">beneficio_muerte_individual_activo(GT$2,$F179,$D179, Hombres!$A$1:$DW$117, Mujeres!$A$1:$DW$117)</f>
        <v>0</v>
      </c>
      <c r="GU179" s="48" cm="1">
        <f t="array" ref="GU179">beneficio_muerte_individual_activo(GU$2,$F179,$D179, Hombres!$A$1:$DW$117, Mujeres!$A$1:$DW$117)</f>
        <v>0</v>
      </c>
      <c r="GV179" s="48" cm="1">
        <f t="array" ref="GV179">beneficio_muerte_individual_activo(GV$2,$F179,$D179, Hombres!$A$1:$DW$117, Mujeres!$A$1:$DW$117)</f>
        <v>0</v>
      </c>
    </row>
    <row r="180" spans="1:204" x14ac:dyDescent="0.35">
      <c r="A180" s="1">
        <f t="shared" si="2"/>
        <v>178</v>
      </c>
      <c r="B180" s="77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41" cm="1">
        <f t="array" ref="G180">PorcentajePension(C180,E180, D180)</f>
        <v>0.85</v>
      </c>
      <c r="I180" s="74"/>
      <c r="J180" s="48" cm="1">
        <f t="array" ref="J180">AnualidadActivo(J$2, $E180, $C180, $B180, $D180, Hombres!$A$1:$DW$117, Mujeres!$A$1:$DW$117)</f>
        <v>0</v>
      </c>
      <c r="K180" s="48" cm="1">
        <f t="array" ref="K180">AnualidadActivo(K$2, $E180, $C180, $B180, $D180, Hombres!$A$1:$DW$117, Mujeres!$A$1:$DW$117)</f>
        <v>0</v>
      </c>
      <c r="L180" s="48" cm="1">
        <f t="array" ref="L180">AnualidadActivo(L$2, $E180, $C180, $B180, $D180, Hombres!$A$1:$DW$117, Mujeres!$A$1:$DW$117)</f>
        <v>0</v>
      </c>
      <c r="M180" s="48" cm="1">
        <f t="array" ref="M180">AnualidadActivo(M$2, $E180, $C180, $B180, $D180, Hombres!$A$1:$DW$117, Mujeres!$A$1:$DW$117)</f>
        <v>0</v>
      </c>
      <c r="N180" s="48" cm="1">
        <f t="array" ref="N180">AnualidadActivo(N$2, $E180, $C180, $B180, $D180, Hombres!$A$1:$DW$117, Mujeres!$A$1:$DW$117)</f>
        <v>0</v>
      </c>
      <c r="O180" s="48" cm="1">
        <f t="array" ref="O180">AnualidadActivo(O$2, $E180, $C180, $B180, $D180, Hombres!$A$1:$DW$117, Mujeres!$A$1:$DW$117)</f>
        <v>0</v>
      </c>
      <c r="P180" s="48" cm="1">
        <f t="array" ref="P180">AnualidadActivo(P$2, $E180, $C180, $B180, $D180, Hombres!$A$1:$DW$117, Mujeres!$A$1:$DW$117)</f>
        <v>0</v>
      </c>
      <c r="Q180" s="48" cm="1">
        <f t="array" ref="Q180">AnualidadActivo(Q$2, $E180, $C180, $B180, $D180, Hombres!$A$1:$DW$117, Mujeres!$A$1:$DW$117)</f>
        <v>0</v>
      </c>
      <c r="R180" s="48" cm="1">
        <f t="array" ref="R180">AnualidadActivo(R$2, $E180, $C180, $B180, $D180, Hombres!$A$1:$DW$117, Mujeres!$A$1:$DW$117)</f>
        <v>0</v>
      </c>
      <c r="S180" s="48" cm="1">
        <f t="array" ref="S180">AnualidadActivo(S$2, $E180, $C180, $B180, $D180, Hombres!$A$1:$DW$117, Mujeres!$A$1:$DW$117)</f>
        <v>0</v>
      </c>
      <c r="T180" s="48" cm="1">
        <f t="array" ref="T180">AnualidadActivo(T$2, $E180, $C180, $B180, $D180, Hombres!$A$1:$DW$117, Mujeres!$A$1:$DW$117)</f>
        <v>0</v>
      </c>
      <c r="U180" s="48" cm="1">
        <f t="array" ref="U180">AnualidadActivo(U$2, $E180, $C180, $B180, $D180, Hombres!$A$1:$DW$117, Mujeres!$A$1:$DW$117)</f>
        <v>0</v>
      </c>
      <c r="V180" s="48" cm="1">
        <f t="array" ref="V180">AnualidadActivo(V$2, $E180, $C180, $B180, $D180, Hombres!$A$1:$DW$117, Mujeres!$A$1:$DW$117)</f>
        <v>0</v>
      </c>
      <c r="W180" s="48" cm="1">
        <f t="array" ref="W180">AnualidadActivo(W$2, $E180, $C180, $B180, $D180, Hombres!$A$1:$DW$117, Mujeres!$A$1:$DW$117)</f>
        <v>0</v>
      </c>
      <c r="X180" s="48" cm="1">
        <f t="array" ref="X180">AnualidadActivo(X$2, $E180, $C180, $B180, $D180, Hombres!$A$1:$DW$117, Mujeres!$A$1:$DW$117)</f>
        <v>0</v>
      </c>
      <c r="Y180" s="48" cm="1">
        <f t="array" ref="Y180">AnualidadActivo(Y$2, $E180, $C180, $B180, $D180, Hombres!$A$1:$DW$117, Mujeres!$A$1:$DW$117)</f>
        <v>0</v>
      </c>
      <c r="Z180" s="48" cm="1">
        <f t="array" ref="Z180">AnualidadActivo(Z$2, $E180, $C180, $B180, $D180, Hombres!$A$1:$DW$117, Mujeres!$A$1:$DW$117)</f>
        <v>0</v>
      </c>
      <c r="AA180" s="48" cm="1">
        <f t="array" ref="AA180">AnualidadActivo(AA$2, $E180, $C180, $B180, $D180, Hombres!$A$1:$DW$117, Mujeres!$A$1:$DW$117)</f>
        <v>0</v>
      </c>
      <c r="AB180" s="48" cm="1">
        <f t="array" ref="AB180">AnualidadActivo(AB$2, $E180, $C180, $B180, $D180, Hombres!$A$1:$DW$117, Mujeres!$A$1:$DW$117)</f>
        <v>0</v>
      </c>
      <c r="AC180" s="48" cm="1">
        <f t="array" ref="AC180">AnualidadActivo(AC$2, $E180, $C180, $B180, $D180, Hombres!$A$1:$DW$117, Mujeres!$A$1:$DW$117)</f>
        <v>0</v>
      </c>
      <c r="AD180" s="48" cm="1">
        <f t="array" ref="AD180">AnualidadActivo(AD$2, $E180, $C180, $B180, $D180, Hombres!$A$1:$DW$117, Mujeres!$A$1:$DW$117)</f>
        <v>0</v>
      </c>
      <c r="AE180" s="48" cm="1">
        <f t="array" ref="AE180">AnualidadActivo(AE$2, $E180, $C180, $B180, $D180, Hombres!$A$1:$DW$117, Mujeres!$A$1:$DW$117)</f>
        <v>0</v>
      </c>
      <c r="AF180" s="48" cm="1">
        <f t="array" ref="AF180">AnualidadActivo(AF$2, $E180, $C180, $B180, $D180, Hombres!$A$1:$DW$117, Mujeres!$A$1:$DW$117)</f>
        <v>0</v>
      </c>
      <c r="AG180" s="48" cm="1">
        <f t="array" ref="AG180">AnualidadActivo(AG$2, $E180, $C180, $B180, $D180, Hombres!$A$1:$DW$117, Mujeres!$A$1:$DW$117)</f>
        <v>0</v>
      </c>
      <c r="AH180" s="48" cm="1">
        <f t="array" ref="AH180">AnualidadActivo(AH$2, $E180, $C180, $B180, $D180, Hombres!$A$1:$DW$117, Mujeres!$A$1:$DW$117)</f>
        <v>0</v>
      </c>
      <c r="AI180" s="48" cm="1">
        <f t="array" ref="AI180">AnualidadActivo(AI$2, $E180, $C180, $B180, $D180, Hombres!$A$1:$DW$117, Mujeres!$A$1:$DW$117)</f>
        <v>0</v>
      </c>
      <c r="AJ180" s="48" cm="1">
        <f t="array" ref="AJ180">AnualidadActivo(AJ$2, $E180, $C180, $B180, $D180, Hombres!$A$1:$DW$117, Mujeres!$A$1:$DW$117)</f>
        <v>0</v>
      </c>
      <c r="AK180" s="48" cm="1">
        <f t="array" ref="AK180">AnualidadActivo(AK$2, $E180, $C180, $B180, $D180, Hombres!$A$1:$DW$117, Mujeres!$A$1:$DW$117)</f>
        <v>0</v>
      </c>
      <c r="AL180" s="48" cm="1">
        <f t="array" ref="AL180">AnualidadActivo(AL$2, $E180, $C180, $B180, $D180, Hombres!$A$1:$DW$117, Mujeres!$A$1:$DW$117)</f>
        <v>0</v>
      </c>
      <c r="AM180" s="48" cm="1">
        <f t="array" ref="AM180">AnualidadActivo(AM$2, $E180, $C180, $B180, $D180, Hombres!$A$1:$DW$117, Mujeres!$A$1:$DW$117)</f>
        <v>0</v>
      </c>
      <c r="AN180" s="48" cm="1">
        <f t="array" ref="AN180">AnualidadActivo(AN$2, $E180, $C180, $B180, $D180, Hombres!$A$1:$DW$117, Mujeres!$A$1:$DW$117)</f>
        <v>0</v>
      </c>
      <c r="AO180" s="48" cm="1">
        <f t="array" ref="AO180">AnualidadActivo(AO$2, $E180, $C180, $B180, $D180, Hombres!$A$1:$DW$117, Mujeres!$A$1:$DW$117)</f>
        <v>0</v>
      </c>
      <c r="AP180" s="48" cm="1">
        <f t="array" ref="AP180">AnualidadActivo(AP$2, $E180, $C180, $B180, $D180, Hombres!$A$1:$DW$117, Mujeres!$A$1:$DW$117)</f>
        <v>0</v>
      </c>
      <c r="AQ180" s="48" cm="1">
        <f t="array" ref="AQ180">AnualidadActivo(AQ$2, $E180, $C180, $B180, $D180, Hombres!$A$1:$DW$117, Mujeres!$A$1:$DW$117)</f>
        <v>0</v>
      </c>
      <c r="AR180" s="48" cm="1">
        <f t="array" ref="AR180">AnualidadActivo(AR$2, $E180, $C180, $B180, $D180, Hombres!$A$1:$DW$117, Mujeres!$A$1:$DW$117)</f>
        <v>0</v>
      </c>
      <c r="AS180" s="48" cm="1">
        <f t="array" ref="AS180">AnualidadActivo(AS$2, $E180, $C180, $B180, $D180, Hombres!$A$1:$DW$117, Mujeres!$A$1:$DW$117)</f>
        <v>44071517.015091807</v>
      </c>
      <c r="AT180" s="48" cm="1">
        <f t="array" ref="AT180">AnualidadActivo(AT$2, $E180, $C180, $B180, $D180, Hombres!$A$1:$DW$117, Mujeres!$A$1:$DW$117)</f>
        <v>45393662.525544554</v>
      </c>
      <c r="AU180" s="48" cm="1">
        <f t="array" ref="AU180">AnualidadActivo(AU$2, $E180, $C180, $B180, $D180, Hombres!$A$1:$DW$117, Mujeres!$A$1:$DW$117)</f>
        <v>46755472.401310898</v>
      </c>
      <c r="AV180" s="48" cm="1">
        <f t="array" ref="AV180">AnualidadActivo(AV$2, $E180, $C180, $B180, $D180, Hombres!$A$1:$DW$117, Mujeres!$A$1:$DW$117)</f>
        <v>48158136.573350236</v>
      </c>
      <c r="AW180" s="48" cm="1">
        <f t="array" ref="AW180">AnualidadActivo(AW$2, $E180, $C180, $B180, $D180, Hombres!$A$1:$DW$117, Mujeres!$A$1:$DW$117)</f>
        <v>49602880.670550741</v>
      </c>
      <c r="AX180" s="48" cm="1">
        <f t="array" ref="AX180">AnualidadActivo(AX$2, $E180, $C180, $B180, $D180, Hombres!$A$1:$DW$117, Mujeres!$A$1:$DW$117)</f>
        <v>50933714.203058898</v>
      </c>
      <c r="AY180" s="48" cm="1">
        <f t="array" ref="AY180">AnualidadActivo(AY$2, $E180, $C180, $B180, $D180, Hombres!$A$1:$DW$117, Mujeres!$A$1:$DW$117)</f>
        <v>52284237.119002119</v>
      </c>
      <c r="AZ180" s="48" cm="1">
        <f t="array" ref="AZ180">AnualidadActivo(AZ$2, $E180, $C180, $B180, $D180, Hombres!$A$1:$DW$117, Mujeres!$A$1:$DW$117)</f>
        <v>53655135.358391494</v>
      </c>
      <c r="BA180" s="48" cm="1">
        <f t="array" ref="BA180">AnualidadActivo(BA$2, $E180, $C180, $B180, $D180, Hombres!$A$1:$DW$117, Mujeres!$A$1:$DW$117)</f>
        <v>55047123.519537017</v>
      </c>
      <c r="BB180" s="48" cm="1">
        <f t="array" ref="BB180">AnualidadActivo(BB$2, $E180, $C180, $B180, $D180, Hombres!$A$1:$DW$117, Mujeres!$A$1:$DW$117)</f>
        <v>56459360.11569266</v>
      </c>
      <c r="BC180" s="48" cm="1">
        <f t="array" ref="BC180">AnualidadActivo(BC$2, $E180, $C180, $B180, $D180, Hombres!$A$1:$DW$117, Mujeres!$A$1:$DW$117)</f>
        <v>57888910.492769033</v>
      </c>
      <c r="BD180" s="48" cm="1">
        <f t="array" ref="BD180">AnualidadActivo(BD$2, $E180, $C180, $B180, $D180, Hombres!$A$1:$DW$117, Mujeres!$A$1:$DW$117)</f>
        <v>59331504.457805261</v>
      </c>
      <c r="BE180" s="48" cm="1">
        <f t="array" ref="BE180">AnualidadActivo(BE$2, $E180, $C180, $B180, $D180, Hombres!$A$1:$DW$117, Mujeres!$A$1:$DW$117)</f>
        <v>60780170.534448646</v>
      </c>
      <c r="BF180" s="48" cm="1">
        <f t="array" ref="BF180">AnualidadActivo(BF$2, $E180, $C180, $B180, $D180, Hombres!$A$1:$DW$117, Mujeres!$A$1:$DW$117)</f>
        <v>62222451.342279539</v>
      </c>
      <c r="BG180" s="48" cm="1">
        <f t="array" ref="BG180">AnualidadActivo(BG$2, $E180, $C180, $B180, $D180, Hombres!$A$1:$DW$117, Mujeres!$A$1:$DW$117)</f>
        <v>63644301.493475616</v>
      </c>
      <c r="BH180" s="48" cm="1">
        <f t="array" ref="BH180">AnualidadActivo(BH$2, $E180, $C180, $B180, $D180, Hombres!$A$1:$DW$117, Mujeres!$A$1:$DW$117)</f>
        <v>65038732.991853915</v>
      </c>
      <c r="BI180" s="48" cm="1">
        <f t="array" ref="BI180">AnualidadActivo(BI$2, $E180, $C180, $B180, $D180, Hombres!$A$1:$DW$117, Mujeres!$A$1:$DW$117)</f>
        <v>66406419.695309207</v>
      </c>
      <c r="BJ180" s="48" cm="1">
        <f t="array" ref="BJ180">AnualidadActivo(BJ$2, $E180, $C180, $B180, $D180, Hombres!$A$1:$DW$117, Mujeres!$A$1:$DW$117)</f>
        <v>67746787.190803766</v>
      </c>
      <c r="BK180" s="48" cm="1">
        <f t="array" ref="BK180">AnualidadActivo(BK$2, $E180, $C180, $B180, $D180, Hombres!$A$1:$DW$117, Mujeres!$A$1:$DW$117)</f>
        <v>69047869.997280076</v>
      </c>
      <c r="BL180" s="48" cm="1">
        <f t="array" ref="BL180">AnualidadActivo(BL$2, $E180, $C180, $B180, $D180, Hombres!$A$1:$DW$117, Mujeres!$A$1:$DW$117)</f>
        <v>70286250.105228946</v>
      </c>
      <c r="BM180" s="48" cm="1">
        <f t="array" ref="BM180">AnualidadActivo(BM$2, $E180, $C180, $B180, $D180, Hombres!$A$1:$DW$117, Mujeres!$A$1:$DW$117)</f>
        <v>71432304.80547975</v>
      </c>
      <c r="BN180" s="48" cm="1">
        <f t="array" ref="BN180">AnualidadActivo(BN$2, $E180, $C180, $B180, $D180, Hombres!$A$1:$DW$117, Mujeres!$A$1:$DW$117)</f>
        <v>72455487.710240141</v>
      </c>
      <c r="BO180" s="48" cm="1">
        <f t="array" ref="BO180">AnualidadActivo(BO$2, $E180, $C180, $B180, $D180, Hombres!$A$1:$DW$117, Mujeres!$A$1:$DW$117)</f>
        <v>73248296.598686919</v>
      </c>
      <c r="BP180" s="48" cm="1">
        <f t="array" ref="BP180">AnualidadActivo(BP$2, $E180, $C180, $B180, $D180, Hombres!$A$1:$DW$117, Mujeres!$A$1:$DW$117)</f>
        <v>73868627.632785618</v>
      </c>
      <c r="BQ180" s="48" cm="1">
        <f t="array" ref="BQ180">AnualidadActivo(BQ$2, $E180, $C180, $B180, $D180, Hombres!$A$1:$DW$117, Mujeres!$A$1:$DW$117)</f>
        <v>74286828.146083519</v>
      </c>
      <c r="BR180" s="48" cm="1">
        <f t="array" ref="BR180">AnualidadActivo(BR$2, $E180, $C180, $B180, $D180, Hombres!$A$1:$DW$117, Mujeres!$A$1:$DW$117)</f>
        <v>74472907.067588642</v>
      </c>
      <c r="BS180" s="48" cm="1">
        <f t="array" ref="BS180">AnualidadActivo(BS$2, $E180, $C180, $B180, $D180, Hombres!$A$1:$DW$117, Mujeres!$A$1:$DW$117)</f>
        <v>74397244.232411921</v>
      </c>
      <c r="BT180" s="48" cm="1">
        <f t="array" ref="BT180">AnualidadActivo(BT$2, $E180, $C180, $B180, $D180, Hombres!$A$1:$DW$117, Mujeres!$A$1:$DW$117)</f>
        <v>74025908.019972727</v>
      </c>
      <c r="BU180" s="48" cm="1">
        <f t="array" ref="BU180">AnualidadActivo(BU$2, $E180, $C180, $B180, $D180, Hombres!$A$1:$DW$117, Mujeres!$A$1:$DW$117)</f>
        <v>73320169.73756358</v>
      </c>
      <c r="BV180" s="48" cm="1">
        <f t="array" ref="BV180">AnualidadActivo(BV$2, $E180, $C180, $B180, $D180, Hombres!$A$1:$DW$117, Mujeres!$A$1:$DW$117)</f>
        <v>72241703.06761308</v>
      </c>
      <c r="BW180" s="48" cm="1">
        <f t="array" ref="BW180">AnualidadActivo(BW$2, $E180, $C180, $B180, $D180, Hombres!$A$1:$DW$117, Mujeres!$A$1:$DW$117)</f>
        <v>70758324.373347387</v>
      </c>
      <c r="BX180" s="48" cm="1">
        <f t="array" ref="BX180">AnualidadActivo(BX$2, $E180, $C180, $B180, $D180, Hombres!$A$1:$DW$117, Mujeres!$A$1:$DW$117)</f>
        <v>68845073.270893574</v>
      </c>
      <c r="BY180" s="48" cm="1">
        <f t="array" ref="BY180">AnualidadActivo(BY$2, $E180, $C180, $B180, $D180, Hombres!$A$1:$DW$117, Mujeres!$A$1:$DW$117)</f>
        <v>66478899.7024616</v>
      </c>
      <c r="BZ180" s="48" cm="1">
        <f t="array" ref="BZ180">AnualidadActivo(BZ$2, $E180, $C180, $B180, $D180, Hombres!$A$1:$DW$117, Mujeres!$A$1:$DW$117)</f>
        <v>63640478.308919065</v>
      </c>
      <c r="CA180" s="48" cm="1">
        <f t="array" ref="CA180">AnualidadActivo(CA$2, $E180, $C180, $B180, $D180, Hombres!$A$1:$DW$117, Mujeres!$A$1:$DW$117)</f>
        <v>60321167.308091246</v>
      </c>
      <c r="CB180" s="48" cm="1">
        <f t="array" ref="CB180">AnualidadActivo(CB$2, $E180, $C180, $B180, $D180, Hombres!$A$1:$DW$117, Mujeres!$A$1:$DW$117)</f>
        <v>56530685.951121375</v>
      </c>
      <c r="CC180" s="48" cm="1">
        <f t="array" ref="CC180">AnualidadActivo(CC$2, $E180, $C180, $B180, $D180, Hombres!$A$1:$DW$117, Mujeres!$A$1:$DW$117)</f>
        <v>52299295.196773767</v>
      </c>
      <c r="CD180" s="48" cm="1">
        <f t="array" ref="CD180">AnualidadActivo(CD$2, $E180, $C180, $B180, $D180, Hombres!$A$1:$DW$117, Mujeres!$A$1:$DW$117)</f>
        <v>47676234.460524678</v>
      </c>
      <c r="CE180" s="48" cm="1">
        <f t="array" ref="CE180">AnualidadActivo(CE$2, $E180, $C180, $B180, $D180, Hombres!$A$1:$DW$117, Mujeres!$A$1:$DW$117)</f>
        <v>42731444.124815054</v>
      </c>
      <c r="CF180" s="48" cm="1">
        <f t="array" ref="CF180">AnualidadActivo(CF$2, $E180, $C180, $B180, $D180, Hombres!$A$1:$DW$117, Mujeres!$A$1:$DW$117)</f>
        <v>37559937.717930697</v>
      </c>
      <c r="CG180" s="48" cm="1">
        <f t="array" ref="CG180">AnualidadActivo(CG$2, $E180, $C180, $B180, $D180, Hombres!$A$1:$DW$117, Mujeres!$A$1:$DW$117)</f>
        <v>32284173.9145476</v>
      </c>
      <c r="CH180" s="48" cm="1">
        <f t="array" ref="CH180">AnualidadActivo(CH$2, $E180, $C180, $B180, $D180, Hombres!$A$1:$DW$117, Mujeres!$A$1:$DW$117)</f>
        <v>27047366.393185705</v>
      </c>
      <c r="CI180" s="48" cm="1">
        <f t="array" ref="CI180">AnualidadActivo(CI$2, $E180, $C180, $B180, $D180, Hombres!$A$1:$DW$117, Mujeres!$A$1:$DW$117)</f>
        <v>22001758.711041555</v>
      </c>
      <c r="CJ180" s="48" cm="1">
        <f t="array" ref="CJ180">AnualidadActivo(CJ$2, $E180, $C180, $B180, $D180, Hombres!$A$1:$DW$117, Mujeres!$A$1:$DW$117)</f>
        <v>17298019.041512944</v>
      </c>
      <c r="CK180" s="48" cm="1">
        <f t="array" ref="CK180">AnualidadActivo(CK$2, $E180, $C180, $B180, $D180, Hombres!$A$1:$DW$117, Mujeres!$A$1:$DW$117)</f>
        <v>13074011.914307652</v>
      </c>
      <c r="CL180" s="48" cm="1">
        <f t="array" ref="CL180">AnualidadActivo(CL$2, $E180, $C180, $B180, $D180, Hombres!$A$1:$DW$117, Mujeres!$A$1:$DW$117)</f>
        <v>9440673.1552509926</v>
      </c>
      <c r="CM180" s="48" cm="1">
        <f t="array" ref="CM180">AnualidadActivo(CM$2, $E180, $C180, $B180, $D180, Hombres!$A$1:$DW$117, Mujeres!$A$1:$DW$117)</f>
        <v>6465830.9262108831</v>
      </c>
      <c r="CN180" s="48" cm="1">
        <f t="array" ref="CN180">AnualidadActivo(CN$2, $E180, $C180, $B180, $D180, Hombres!$A$1:$DW$117, Mujeres!$A$1:$DW$117)</f>
        <v>4163671.327064517</v>
      </c>
      <c r="CO180" s="48" cm="1">
        <f t="array" ref="CO180">AnualidadActivo(CO$2, $E180, $C180, $B180, $D180, Hombres!$A$1:$DW$117, Mujeres!$A$1:$DW$117)</f>
        <v>2494260.4240426789</v>
      </c>
      <c r="CP180" s="48" cm="1">
        <f t="array" ref="CP180">AnualidadActivo(CP$2, $E180, $C180, $B180, $D180, Hombres!$A$1:$DW$117, Mujeres!$A$1:$DW$117)</f>
        <v>1372104.5543938405</v>
      </c>
      <c r="CQ180" s="48" cm="1">
        <f t="array" ref="CQ180">AnualidadActivo(CQ$2, $E180, $C180, $B180, $D180, Hombres!$A$1:$DW$117, Mujeres!$A$1:$DW$117)</f>
        <v>682130.89293936314</v>
      </c>
      <c r="CR180" s="48" cm="1">
        <f t="array" ref="CR180">AnualidadActivo(CR$2, $E180, $C180, $B180, $D180, Hombres!$A$1:$DW$117, Mujeres!$A$1:$DW$117)</f>
        <v>300299.98643074004</v>
      </c>
      <c r="CS180" s="48" cm="1">
        <f t="array" ref="CS180">AnualidadActivo(CS$2, $E180, $C180, $B180, $D180, Hombres!$A$1:$DW$117, Mujeres!$A$1:$DW$117)</f>
        <v>0</v>
      </c>
      <c r="CT180" s="48" cm="1">
        <f t="array" ref="CT180">AnualidadActivo(CT$2, $E180, $C180, $B180, $D180, Hombres!$A$1:$DW$117, Mujeres!$A$1:$DW$117)</f>
        <v>0</v>
      </c>
      <c r="CU180" s="48" cm="1">
        <f t="array" ref="CU180">AnualidadActivo(CU$2, $E180, $C180, $B180, $D180, Hombres!$A$1:$DW$117, Mujeres!$A$1:$DW$117)</f>
        <v>0</v>
      </c>
      <c r="CV180" s="48" cm="1">
        <f t="array" ref="CV180">AnualidadActivo(CV$2, $E180, $C180, $B180, $D180, Hombres!$A$1:$DW$117, Mujeres!$A$1:$DW$117)</f>
        <v>0</v>
      </c>
      <c r="CW180" s="48" cm="1">
        <f t="array" ref="CW180">AnualidadActivo(CW$2, $E180, $C180, $B180, $D180, Hombres!$A$1:$DW$117, Mujeres!$A$1:$DW$117)</f>
        <v>0</v>
      </c>
      <c r="CX180" s="48" cm="1">
        <f t="array" ref="CX180">AnualidadActivo(CX$2, $E180, $C180, $B180, $D180, Hombres!$A$1:$DW$117, Mujeres!$A$1:$DW$117)</f>
        <v>0</v>
      </c>
      <c r="CY180" s="48" cm="1">
        <f t="array" ref="CY180">AnualidadActivo(CY$2, $E180, $C180, $B180, $D180, Hombres!$A$1:$DW$117, Mujeres!$A$1:$DW$117)</f>
        <v>0</v>
      </c>
      <c r="CZ180" s="48" cm="1">
        <f t="array" ref="CZ180">AnualidadActivo(CZ$2, $E180, $C180, $B180, $D180, Hombres!$A$1:$DW$117, Mujeres!$A$1:$DW$117)</f>
        <v>0</v>
      </c>
      <c r="DA180" s="48" cm="1">
        <f t="array" ref="DA180">AnualidadActivo(DA$2, $E180, $C180, $B180, $D180, Hombres!$A$1:$DW$117, Mujeres!$A$1:$DW$117)</f>
        <v>0</v>
      </c>
      <c r="DD180" s="21"/>
      <c r="DE180" s="48" cm="1">
        <f t="array" ref="DE180">beneficio_muerte_individual_activo(DE$2,$F180,$D180, Hombres!$A$1:$DW$117, Mujeres!$A$1:$DW$117)</f>
        <v>0</v>
      </c>
      <c r="DF180" s="48" cm="1">
        <f t="array" ref="DF180">beneficio_muerte_individual_activo(DF$2,$F180,$D180, Hombres!$A$1:$DW$117, Mujeres!$A$1:$DW$117)</f>
        <v>1946.7872150000001</v>
      </c>
      <c r="DG180" s="48" cm="1">
        <f t="array" ref="DG180">beneficio_muerte_individual_activo(DG$2,$F180,$D180, Hombres!$A$1:$DW$117, Mujeres!$A$1:$DW$117)</f>
        <v>2034.981257811884</v>
      </c>
      <c r="DH180" s="48" cm="1">
        <f t="array" ref="DH180">beneficio_muerte_individual_activo(DH$2,$F180,$D180, Hombres!$A$1:$DW$117, Mujeres!$A$1:$DW$117)</f>
        <v>2130.0613496225101</v>
      </c>
      <c r="DI180" s="48" cm="1">
        <f t="array" ref="DI180">beneficio_muerte_individual_activo(DI$2,$F180,$D180, Hombres!$A$1:$DW$117, Mujeres!$A$1:$DW$117)</f>
        <v>2220.5314767890045</v>
      </c>
      <c r="DJ180" s="48" cm="1">
        <f t="array" ref="DJ180">beneficio_muerte_individual_activo(DJ$2,$F180,$D180, Hombres!$A$1:$DW$117, Mujeres!$A$1:$DW$117)</f>
        <v>2310.3877980686698</v>
      </c>
      <c r="DK180" s="48" cm="1">
        <f t="array" ref="DK180">beneficio_muerte_individual_activo(DK$2,$F180,$D180, Hombres!$A$1:$DW$117, Mujeres!$A$1:$DW$117)</f>
        <v>2426.0605362446213</v>
      </c>
      <c r="DL180" s="48" cm="1">
        <f t="array" ref="DL180">beneficio_muerte_individual_activo(DL$2,$F180,$D180, Hombres!$A$1:$DW$117, Mujeres!$A$1:$DW$117)</f>
        <v>2551.0410632775656</v>
      </c>
      <c r="DM180" s="48" cm="1">
        <f t="array" ref="DM180">beneficio_muerte_individual_activo(DM$2,$F180,$D180, Hombres!$A$1:$DW$117, Mujeres!$A$1:$DW$117)</f>
        <v>2680.8168834147309</v>
      </c>
      <c r="DN180" s="48" cm="1">
        <f t="array" ref="DN180">beneficio_muerte_individual_activo(DN$2,$F180,$D180, Hombres!$A$1:$DW$117, Mujeres!$A$1:$DW$117)</f>
        <v>2812.8804886016396</v>
      </c>
      <c r="DO180" s="48" cm="1">
        <f t="array" ref="DO180">beneficio_muerte_individual_activo(DO$2,$F180,$D180, Hombres!$A$1:$DW$117, Mujeres!$A$1:$DW$117)</f>
        <v>2955.1829074835887</v>
      </c>
      <c r="DP180" s="48" cm="1">
        <f t="array" ref="DP180">beneficio_muerte_individual_activo(DP$2,$F180,$D180, Hombres!$A$1:$DW$117, Mujeres!$A$1:$DW$117)</f>
        <v>3113.656787996496</v>
      </c>
      <c r="DQ180" s="48" cm="1">
        <f t="array" ref="DQ180">beneficio_muerte_individual_activo(DQ$2,$F180,$D180, Hombres!$A$1:$DW$117, Mujeres!$A$1:$DW$117)</f>
        <v>3290.2348527735853</v>
      </c>
      <c r="DR180" s="48" cm="1">
        <f t="array" ref="DR180">beneficio_muerte_individual_activo(DR$2,$F180,$D180, Hombres!$A$1:$DW$117, Mujeres!$A$1:$DW$117)</f>
        <v>3508.2039488877067</v>
      </c>
      <c r="DS180" s="48" cm="1">
        <f t="array" ref="DS180">beneficio_muerte_individual_activo(DS$2,$F180,$D180, Hombres!$A$1:$DW$117, Mujeres!$A$1:$DW$117)</f>
        <v>3794.2442082663988</v>
      </c>
      <c r="DT180" s="48" cm="1">
        <f t="array" ref="DT180">beneficio_muerte_individual_activo(DT$2,$F180,$D180, Hombres!$A$1:$DW$117, Mujeres!$A$1:$DW$117)</f>
        <v>4115.8755374167868</v>
      </c>
      <c r="DU180" s="48" cm="1">
        <f t="array" ref="DU180">beneficio_muerte_individual_activo(DU$2,$F180,$D180, Hombres!$A$1:$DW$117, Mujeres!$A$1:$DW$117)</f>
        <v>4457.559288059022</v>
      </c>
      <c r="DV180" s="48" cm="1">
        <f t="array" ref="DV180">beneficio_muerte_individual_activo(DV$2,$F180,$D180, Hombres!$A$1:$DW$117, Mujeres!$A$1:$DW$117)</f>
        <v>4781.0153361847551</v>
      </c>
      <c r="DW180" s="48" cm="1">
        <f t="array" ref="DW180">beneficio_muerte_individual_activo(DW$2,$F180,$D180, Hombres!$A$1:$DW$117, Mujeres!$A$1:$DW$117)</f>
        <v>5105.536721880072</v>
      </c>
      <c r="DX180" s="48" cm="1">
        <f t="array" ref="DX180">beneficio_muerte_individual_activo(DX$2,$F180,$D180, Hombres!$A$1:$DW$117, Mujeres!$A$1:$DW$117)</f>
        <v>5452.3170183333295</v>
      </c>
      <c r="DY180" s="48" cm="1">
        <f t="array" ref="DY180">beneficio_muerte_individual_activo(DY$2,$F180,$D180, Hombres!$A$1:$DW$117, Mujeres!$A$1:$DW$117)</f>
        <v>5819.7186985778835</v>
      </c>
      <c r="DZ180" s="48" cm="1">
        <f t="array" ref="DZ180">beneficio_muerte_individual_activo(DZ$2,$F180,$D180, Hombres!$A$1:$DW$117, Mujeres!$A$1:$DW$117)</f>
        <v>6204.6054075829761</v>
      </c>
      <c r="EA180" s="48" cm="1">
        <f t="array" ref="EA180">beneficio_muerte_individual_activo(EA$2,$F180,$D180, Hombres!$A$1:$DW$117, Mujeres!$A$1:$DW$117)</f>
        <v>6600.3890062684723</v>
      </c>
      <c r="EB180" s="48" cm="1">
        <f t="array" ref="EB180">beneficio_muerte_individual_activo(EB$2,$F180,$D180, Hombres!$A$1:$DW$117, Mujeres!$A$1:$DW$117)</f>
        <v>7036.9206148363664</v>
      </c>
      <c r="EC180" s="48" cm="1">
        <f t="array" ref="EC180">beneficio_muerte_individual_activo(EC$2,$F180,$D180, Hombres!$A$1:$DW$117, Mujeres!$A$1:$DW$117)</f>
        <v>7579.7113012972013</v>
      </c>
      <c r="ED180" s="48" cm="1">
        <f t="array" ref="ED180">beneficio_muerte_individual_activo(ED$2,$F180,$D180, Hombres!$A$1:$DW$117, Mujeres!$A$1:$DW$117)</f>
        <v>8194.6438204738315</v>
      </c>
      <c r="EE180" s="48" cm="1">
        <f t="array" ref="EE180">beneficio_muerte_individual_activo(EE$2,$F180,$D180, Hombres!$A$1:$DW$117, Mujeres!$A$1:$DW$117)</f>
        <v>8836.4710099123258</v>
      </c>
      <c r="EF180" s="48" cm="1">
        <f t="array" ref="EF180">beneficio_muerte_individual_activo(EF$2,$F180,$D180, Hombres!$A$1:$DW$117, Mujeres!$A$1:$DW$117)</f>
        <v>9425.5336843754994</v>
      </c>
      <c r="EG180" s="48" cm="1">
        <f t="array" ref="EG180">beneficio_muerte_individual_activo(EG$2,$F180,$D180, Hombres!$A$1:$DW$117, Mujeres!$A$1:$DW$117)</f>
        <v>10002.459279409901</v>
      </c>
      <c r="EH180" s="48" cm="1">
        <f t="array" ref="EH180">beneficio_muerte_individual_activo(EH$2,$F180,$D180, Hombres!$A$1:$DW$117, Mujeres!$A$1:$DW$117)</f>
        <v>10658.206067192665</v>
      </c>
      <c r="EI180" s="48" cm="1">
        <f t="array" ref="EI180">beneficio_muerte_individual_activo(EI$2,$F180,$D180, Hombres!$A$1:$DW$117, Mujeres!$A$1:$DW$117)</f>
        <v>11478.379092335652</v>
      </c>
      <c r="EJ180" s="48" cm="1">
        <f t="array" ref="EJ180">beneficio_muerte_individual_activo(EJ$2,$F180,$D180, Hombres!$A$1:$DW$117, Mujeres!$A$1:$DW$117)</f>
        <v>12497.960590613098</v>
      </c>
      <c r="EK180" s="48" cm="1">
        <f t="array" ref="EK180">beneficio_muerte_individual_activo(EK$2,$F180,$D180, Hombres!$A$1:$DW$117, Mujeres!$A$1:$DW$117)</f>
        <v>13711.973122123271</v>
      </c>
      <c r="EL180" s="48" cm="1">
        <f t="array" ref="EL180">beneficio_muerte_individual_activo(EL$2,$F180,$D180, Hombres!$A$1:$DW$117, Mujeres!$A$1:$DW$117)</f>
        <v>9063.2520272702986</v>
      </c>
      <c r="EM180" s="48" cm="1">
        <f t="array" ref="EM180">beneficio_muerte_individual_activo(EM$2,$F180,$D180, Hombres!$A$1:$DW$117, Mujeres!$A$1:$DW$117)</f>
        <v>9943.622119227497</v>
      </c>
      <c r="EN180" s="48" cm="1">
        <f t="array" ref="EN180">beneficio_muerte_individual_activo(EN$2,$F180,$D180, Hombres!$A$1:$DW$117, Mujeres!$A$1:$DW$117)</f>
        <v>10752.508888534259</v>
      </c>
      <c r="EO180" s="48" cm="1">
        <f t="array" ref="EO180">beneficio_muerte_individual_activo(EO$2,$F180,$D180, Hombres!$A$1:$DW$117, Mujeres!$A$1:$DW$117)</f>
        <v>11484.608837880183</v>
      </c>
      <c r="EP180" s="48" cm="1">
        <f t="array" ref="EP180">beneficio_muerte_individual_activo(EP$2,$F180,$D180, Hombres!$A$1:$DW$117, Mujeres!$A$1:$DW$117)</f>
        <v>12236.423320795262</v>
      </c>
      <c r="EQ180" s="48" cm="1">
        <f t="array" ref="EQ180">beneficio_muerte_individual_activo(EQ$2,$F180,$D180, Hombres!$A$1:$DW$117, Mujeres!$A$1:$DW$117)</f>
        <v>13130.182907051711</v>
      </c>
      <c r="ER180" s="48" cm="1">
        <f t="array" ref="ER180">beneficio_muerte_individual_activo(ER$2,$F180,$D180, Hombres!$A$1:$DW$117, Mujeres!$A$1:$DW$117)</f>
        <v>14207.852806733186</v>
      </c>
      <c r="ES180" s="48" cm="1">
        <f t="array" ref="ES180">beneficio_muerte_individual_activo(ES$2,$F180,$D180, Hombres!$A$1:$DW$117, Mujeres!$A$1:$DW$117)</f>
        <v>15542.159470623217</v>
      </c>
      <c r="ET180" s="48" cm="1">
        <f t="array" ref="ET180">beneficio_muerte_individual_activo(ET$2,$F180,$D180, Hombres!$A$1:$DW$117, Mujeres!$A$1:$DW$117)</f>
        <v>17333.229412709665</v>
      </c>
      <c r="EU180" s="48" cm="1">
        <f t="array" ref="EU180">beneficio_muerte_individual_activo(EU$2,$F180,$D180, Hombres!$A$1:$DW$117, Mujeres!$A$1:$DW$117)</f>
        <v>19604.805051705462</v>
      </c>
      <c r="EV180" s="48" cm="1">
        <f t="array" ref="EV180">beneficio_muerte_individual_activo(EV$2,$F180,$D180, Hombres!$A$1:$DW$117, Mujeres!$A$1:$DW$117)</f>
        <v>22028.490483717051</v>
      </c>
      <c r="EW180" s="48" cm="1">
        <f t="array" ref="EW180">beneficio_muerte_individual_activo(EW$2,$F180,$D180, Hombres!$A$1:$DW$117, Mujeres!$A$1:$DW$117)</f>
        <v>24258.637667409312</v>
      </c>
      <c r="EX180" s="48" cm="1">
        <f t="array" ref="EX180">beneficio_muerte_individual_activo(EX$2,$F180,$D180, Hombres!$A$1:$DW$117, Mujeres!$A$1:$DW$117)</f>
        <v>26314.401672577504</v>
      </c>
      <c r="EY180" s="48" cm="1">
        <f t="array" ref="EY180">beneficio_muerte_individual_activo(EY$2,$F180,$D180, Hombres!$A$1:$DW$117, Mujeres!$A$1:$DW$117)</f>
        <v>28627.936980447863</v>
      </c>
      <c r="EZ180" s="48" cm="1">
        <f t="array" ref="EZ180">beneficio_muerte_individual_activo(EZ$2,$F180,$D180, Hombres!$A$1:$DW$117, Mujeres!$A$1:$DW$117)</f>
        <v>31612.450660594517</v>
      </c>
      <c r="FA180" s="48" cm="1">
        <f t="array" ref="FA180">beneficio_muerte_individual_activo(FA$2,$F180,$D180, Hombres!$A$1:$DW$117, Mujeres!$A$1:$DW$117)</f>
        <v>35453.951332381126</v>
      </c>
      <c r="FB180" s="48" cm="1">
        <f t="array" ref="FB180">beneficio_muerte_individual_activo(FB$2,$F180,$D180, Hombres!$A$1:$DW$117, Mujeres!$A$1:$DW$117)</f>
        <v>40064.499774790987</v>
      </c>
      <c r="FC180" s="48" cm="1">
        <f t="array" ref="FC180">beneficio_muerte_individual_activo(FC$2,$F180,$D180, Hombres!$A$1:$DW$117, Mujeres!$A$1:$DW$117)</f>
        <v>47920.570276208193</v>
      </c>
      <c r="FD180" s="48" cm="1">
        <f t="array" ref="FD180">beneficio_muerte_individual_activo(FD$2,$F180,$D180, Hombres!$A$1:$DW$117, Mujeres!$A$1:$DW$117)</f>
        <v>53072.684405306041</v>
      </c>
      <c r="FE180" s="48" cm="1">
        <f t="array" ref="FE180">beneficio_muerte_individual_activo(FE$2,$F180,$D180, Hombres!$A$1:$DW$117, Mujeres!$A$1:$DW$117)</f>
        <v>58663.060652022003</v>
      </c>
      <c r="FF180" s="48" cm="1">
        <f t="array" ref="FF180">beneficio_muerte_individual_activo(FF$2,$F180,$D180, Hombres!$A$1:$DW$117, Mujeres!$A$1:$DW$117)</f>
        <v>64694.017051431205</v>
      </c>
      <c r="FG180" s="48" cm="1">
        <f t="array" ref="FG180">beneficio_muerte_individual_activo(FG$2,$F180,$D180, Hombres!$A$1:$DW$117, Mujeres!$A$1:$DW$117)</f>
        <v>71062.53630035308</v>
      </c>
      <c r="FH180" s="48" cm="1">
        <f t="array" ref="FH180">beneficio_muerte_individual_activo(FH$2,$F180,$D180, Hombres!$A$1:$DW$117, Mujeres!$A$1:$DW$117)</f>
        <v>77741.388997429385</v>
      </c>
      <c r="FI180" s="48" cm="1">
        <f t="array" ref="FI180">beneficio_muerte_individual_activo(FI$2,$F180,$D180, Hombres!$A$1:$DW$117, Mujeres!$A$1:$DW$117)</f>
        <v>84761.938958435392</v>
      </c>
      <c r="FJ180" s="48" cm="1">
        <f t="array" ref="FJ180">beneficio_muerte_individual_activo(FJ$2,$F180,$D180, Hombres!$A$1:$DW$117, Mujeres!$A$1:$DW$117)</f>
        <v>92078.658851583867</v>
      </c>
      <c r="FK180" s="48" cm="1">
        <f t="array" ref="FK180">beneficio_muerte_individual_activo(FK$2,$F180,$D180, Hombres!$A$1:$DW$117, Mujeres!$A$1:$DW$117)</f>
        <v>99538.211048764366</v>
      </c>
      <c r="FL180" s="48" cm="1">
        <f t="array" ref="FL180">beneficio_muerte_individual_activo(FL$2,$F180,$D180, Hombres!$A$1:$DW$117, Mujeres!$A$1:$DW$117)</f>
        <v>106873.13284141503</v>
      </c>
      <c r="FM180" s="48" cm="1">
        <f t="array" ref="FM180">beneficio_muerte_individual_activo(FM$2,$F180,$D180, Hombres!$A$1:$DW$117, Mujeres!$A$1:$DW$117)</f>
        <v>113903.68543872582</v>
      </c>
      <c r="FN180" s="48" cm="1">
        <f t="array" ref="FN180">beneficio_muerte_individual_activo(FN$2,$F180,$D180, Hombres!$A$1:$DW$117, Mujeres!$A$1:$DW$117)</f>
        <v>120494.39731776803</v>
      </c>
      <c r="FO180" s="48" cm="1">
        <f t="array" ref="FO180">beneficio_muerte_individual_activo(FO$2,$F180,$D180, Hombres!$A$1:$DW$117, Mujeres!$A$1:$DW$117)</f>
        <v>126450.96160911563</v>
      </c>
      <c r="FP180" s="48" cm="1">
        <f t="array" ref="FP180">beneficio_muerte_individual_activo(FP$2,$F180,$D180, Hombres!$A$1:$DW$117, Mujeres!$A$1:$DW$117)</f>
        <v>131466.40306427894</v>
      </c>
      <c r="FQ180" s="108" cm="1">
        <f t="array" ref="FQ180">beneficio_muerte_individual_activo(FQ$2,$F180,$D180, Hombres!$A$1:$DW$117, Mujeres!$A$1:$DW$117)</f>
        <v>135114.30302725107</v>
      </c>
      <c r="FR180" s="48" cm="1">
        <f t="array" ref="FR180">beneficio_muerte_individual_activo(FR$2,$F180,$D180, Hombres!$A$1:$DW$117, Mujeres!$A$1:$DW$117)</f>
        <v>137000.25347997257</v>
      </c>
      <c r="FS180" s="48" cm="1">
        <f t="array" ref="FS180">beneficio_muerte_individual_activo(FS$2,$F180,$D180, Hombres!$A$1:$DW$117, Mujeres!$A$1:$DW$117)</f>
        <v>136838.77214758686</v>
      </c>
      <c r="FT180" s="48" cm="1">
        <f t="array" ref="FT180">beneficio_muerte_individual_activo(FT$2,$F180,$D180, Hombres!$A$1:$DW$117, Mujeres!$A$1:$DW$117)</f>
        <v>134385.51779930087</v>
      </c>
      <c r="FU180" s="48" cm="1">
        <f t="array" ref="FU180">beneficio_muerte_individual_activo(FU$2,$F180,$D180, Hombres!$A$1:$DW$117, Mujeres!$A$1:$DW$117)</f>
        <v>129410.46317646968</v>
      </c>
      <c r="FV180" s="48" cm="1">
        <f t="array" ref="FV180">beneficio_muerte_individual_activo(FV$2,$F180,$D180, Hombres!$A$1:$DW$117, Mujeres!$A$1:$DW$117)</f>
        <v>121768.30507288993</v>
      </c>
      <c r="FW180" s="48" cm="1">
        <f t="array" ref="FW180">beneficio_muerte_individual_activo(FW$2,$F180,$D180, Hombres!$A$1:$DW$117, Mujeres!$A$1:$DW$117)</f>
        <v>111550.44081069047</v>
      </c>
      <c r="FX180" s="48" cm="1">
        <f t="array" ref="FX180">beneficio_muerte_individual_activo(FX$2,$F180,$D180, Hombres!$A$1:$DW$117, Mujeres!$A$1:$DW$117)</f>
        <v>99119.170234229838</v>
      </c>
      <c r="FY180" s="48" cm="1">
        <f t="array" ref="FY180">beneficio_muerte_individual_activo(FY$2,$F180,$D180, Hombres!$A$1:$DW$117, Mujeres!$A$1:$DW$117)</f>
        <v>85042.243346766307</v>
      </c>
      <c r="FZ180" s="48" cm="1">
        <f t="array" ref="FZ180">beneficio_muerte_individual_activo(FZ$2,$F180,$D180, Hombres!$A$1:$DW$117, Mujeres!$A$1:$DW$117)</f>
        <v>70056.800232163689</v>
      </c>
      <c r="GA180" s="48" cm="1">
        <f t="array" ref="GA180">beneficio_muerte_individual_activo(GA$2,$F180,$D180, Hombres!$A$1:$DW$117, Mujeres!$A$1:$DW$117)</f>
        <v>55039.522893868474</v>
      </c>
      <c r="GB180" s="48" cm="1">
        <f t="array" ref="GB180">beneficio_muerte_individual_activo(GB$2,$F180,$D180, Hombres!$A$1:$DW$117, Mujeres!$A$1:$DW$117)</f>
        <v>40926.214980409808</v>
      </c>
      <c r="GC180" s="48" cm="1">
        <f t="array" ref="GC180">beneficio_muerte_individual_activo(GC$2,$F180,$D180, Hombres!$A$1:$DW$117, Mujeres!$A$1:$DW$117)</f>
        <v>28549.09747229443</v>
      </c>
      <c r="GD180" s="48" cm="1">
        <f t="array" ref="GD180">beneficio_muerte_individual_activo(GD$2,$F180,$D180, Hombres!$A$1:$DW$117, Mujeres!$A$1:$DW$117)</f>
        <v>18482.302810969431</v>
      </c>
      <c r="GE180" s="48" cm="1">
        <f t="array" ref="GE180">beneficio_muerte_individual_activo(GE$2,$F180,$D180, Hombres!$A$1:$DW$117, Mujeres!$A$1:$DW$117)</f>
        <v>10957.353540669048</v>
      </c>
      <c r="GF180" s="48" cm="1">
        <f t="array" ref="GF180">beneficio_muerte_individual_activo(GF$2,$F180,$D180, Hombres!$A$1:$DW$117, Mujeres!$A$1:$DW$117)</f>
        <v>5852.0630482572005</v>
      </c>
      <c r="GG180" s="48" cm="1">
        <f t="array" ref="GG180">beneficio_muerte_individual_activo(GG$2,$F180,$D180, Hombres!$A$1:$DW$117, Mujeres!$A$1:$DW$117)</f>
        <v>2758.0764816947753</v>
      </c>
      <c r="GH180" s="48" cm="1">
        <f t="array" ref="GH180">beneficio_muerte_individual_activo(GH$2,$F180,$D180, Hombres!$A$1:$DW$117, Mujeres!$A$1:$DW$117)</f>
        <v>1116.390109038987</v>
      </c>
      <c r="GI180" s="48" cm="1">
        <f t="array" ref="GI180">beneficio_muerte_individual_activo(GI$2,$F180,$D180, Hombres!$A$1:$DW$117, Mujeres!$A$1:$DW$117)</f>
        <v>373.79000856435039</v>
      </c>
      <c r="GJ180" s="48" cm="1">
        <f t="array" ref="GJ180">beneficio_muerte_individual_activo(GJ$2,$F180,$D180, Hombres!$A$1:$DW$117, Mujeres!$A$1:$DW$117)</f>
        <v>97.922340544388845</v>
      </c>
      <c r="GK180" s="48" cm="1">
        <f t="array" ref="GK180">beneficio_muerte_individual_activo(GK$2,$F180,$D180, Hombres!$A$1:$DW$117, Mujeres!$A$1:$DW$117)</f>
        <v>18.297938818369165</v>
      </c>
      <c r="GL180" s="48" cm="1">
        <f t="array" ref="GL180">beneficio_muerte_individual_activo(GL$2,$F180,$D180, Hombres!$A$1:$DW$117, Mujeres!$A$1:$DW$117)</f>
        <v>2.0800543054946323</v>
      </c>
      <c r="GM180" s="48" cm="1">
        <f t="array" ref="GM180">beneficio_muerte_individual_activo(GM$2,$F180,$D180, Hombres!$A$1:$DW$117, Mujeres!$A$1:$DW$117)</f>
        <v>0</v>
      </c>
      <c r="GN180" s="48" cm="1">
        <f t="array" ref="GN180">beneficio_muerte_individual_activo(GN$2,$F180,$D180, Hombres!$A$1:$DW$117, Mujeres!$A$1:$DW$117)</f>
        <v>0</v>
      </c>
      <c r="GO180" s="48" cm="1">
        <f t="array" ref="GO180">beneficio_muerte_individual_activo(GO$2,$F180,$D180, Hombres!$A$1:$DW$117, Mujeres!$A$1:$DW$117)</f>
        <v>0</v>
      </c>
      <c r="GP180" s="48" cm="1">
        <f t="array" ref="GP180">beneficio_muerte_individual_activo(GP$2,$F180,$D180, Hombres!$A$1:$DW$117, Mujeres!$A$1:$DW$117)</f>
        <v>0</v>
      </c>
      <c r="GQ180" s="48" cm="1">
        <f t="array" ref="GQ180">beneficio_muerte_individual_activo(GQ$2,$F180,$D180, Hombres!$A$1:$DW$117, Mujeres!$A$1:$DW$117)</f>
        <v>0</v>
      </c>
      <c r="GR180" s="48" cm="1">
        <f t="array" ref="GR180">beneficio_muerte_individual_activo(GR$2,$F180,$D180, Hombres!$A$1:$DW$117, Mujeres!$A$1:$DW$117)</f>
        <v>0</v>
      </c>
      <c r="GS180" s="48" cm="1">
        <f t="array" ref="GS180">beneficio_muerte_individual_activo(GS$2,$F180,$D180, Hombres!$A$1:$DW$117, Mujeres!$A$1:$DW$117)</f>
        <v>0</v>
      </c>
      <c r="GT180" s="48" cm="1">
        <f t="array" ref="GT180">beneficio_muerte_individual_activo(GT$2,$F180,$D180, Hombres!$A$1:$DW$117, Mujeres!$A$1:$DW$117)</f>
        <v>0</v>
      </c>
      <c r="GU180" s="48" cm="1">
        <f t="array" ref="GU180">beneficio_muerte_individual_activo(GU$2,$F180,$D180, Hombres!$A$1:$DW$117, Mujeres!$A$1:$DW$117)</f>
        <v>0</v>
      </c>
      <c r="GV180" s="48" cm="1">
        <f t="array" ref="GV180">beneficio_muerte_individual_activo(GV$2,$F180,$D180, Hombres!$A$1:$DW$117, Mujeres!$A$1:$DW$117)</f>
        <v>0</v>
      </c>
    </row>
    <row r="181" spans="1:204" x14ac:dyDescent="0.35">
      <c r="A181" s="1">
        <f t="shared" si="2"/>
        <v>179</v>
      </c>
      <c r="B181" s="77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41" cm="1">
        <f t="array" ref="G181">PorcentajePension(C181,E181, D181)</f>
        <v>1</v>
      </c>
      <c r="I181" s="74"/>
      <c r="J181" s="48" cm="1">
        <f t="array" ref="J181">AnualidadActivo(J$2, $E181, $C181, $B181, $D181, Hombres!$A$1:$DW$117, Mujeres!$A$1:$DW$117)</f>
        <v>0</v>
      </c>
      <c r="K181" s="48" cm="1">
        <f t="array" ref="K181">AnualidadActivo(K$2, $E181, $C181, $B181, $D181, Hombres!$A$1:$DW$117, Mujeres!$A$1:$DW$117)</f>
        <v>0</v>
      </c>
      <c r="L181" s="48" cm="1">
        <f t="array" ref="L181">AnualidadActivo(L$2, $E181, $C181, $B181, $D181, Hombres!$A$1:$DW$117, Mujeres!$A$1:$DW$117)</f>
        <v>0</v>
      </c>
      <c r="M181" s="48" cm="1">
        <f t="array" ref="M181">AnualidadActivo(M$2, $E181, $C181, $B181, $D181, Hombres!$A$1:$DW$117, Mujeres!$A$1:$DW$117)</f>
        <v>0</v>
      </c>
      <c r="N181" s="48" cm="1">
        <f t="array" ref="N181">AnualidadActivo(N$2, $E181, $C181, $B181, $D181, Hombres!$A$1:$DW$117, Mujeres!$A$1:$DW$117)</f>
        <v>0</v>
      </c>
      <c r="O181" s="48" cm="1">
        <f t="array" ref="O181">AnualidadActivo(O$2, $E181, $C181, $B181, $D181, Hombres!$A$1:$DW$117, Mujeres!$A$1:$DW$117)</f>
        <v>0</v>
      </c>
      <c r="P181" s="48" cm="1">
        <f t="array" ref="P181">AnualidadActivo(P$2, $E181, $C181, $B181, $D181, Hombres!$A$1:$DW$117, Mujeres!$A$1:$DW$117)</f>
        <v>0</v>
      </c>
      <c r="Q181" s="48" cm="1">
        <f t="array" ref="Q181">AnualidadActivo(Q$2, $E181, $C181, $B181, $D181, Hombres!$A$1:$DW$117, Mujeres!$A$1:$DW$117)</f>
        <v>0</v>
      </c>
      <c r="R181" s="48" cm="1">
        <f t="array" ref="R181">AnualidadActivo(R$2, $E181, $C181, $B181, $D181, Hombres!$A$1:$DW$117, Mujeres!$A$1:$DW$117)</f>
        <v>0</v>
      </c>
      <c r="S181" s="48" cm="1">
        <f t="array" ref="S181">AnualidadActivo(S$2, $E181, $C181, $B181, $D181, Hombres!$A$1:$DW$117, Mujeres!$A$1:$DW$117)</f>
        <v>0</v>
      </c>
      <c r="T181" s="48" cm="1">
        <f t="array" ref="T181">AnualidadActivo(T$2, $E181, $C181, $B181, $D181, Hombres!$A$1:$DW$117, Mujeres!$A$1:$DW$117)</f>
        <v>0</v>
      </c>
      <c r="U181" s="48" cm="1">
        <f t="array" ref="U181">AnualidadActivo(U$2, $E181, $C181, $B181, $D181, Hombres!$A$1:$DW$117, Mujeres!$A$1:$DW$117)</f>
        <v>0</v>
      </c>
      <c r="V181" s="48" cm="1">
        <f t="array" ref="V181">AnualidadActivo(V$2, $E181, $C181, $B181, $D181, Hombres!$A$1:$DW$117, Mujeres!$A$1:$DW$117)</f>
        <v>0</v>
      </c>
      <c r="W181" s="48" cm="1">
        <f t="array" ref="W181">AnualidadActivo(W$2, $E181, $C181, $B181, $D181, Hombres!$A$1:$DW$117, Mujeres!$A$1:$DW$117)</f>
        <v>0</v>
      </c>
      <c r="X181" s="48" cm="1">
        <f t="array" ref="X181">AnualidadActivo(X$2, $E181, $C181, $B181, $D181, Hombres!$A$1:$DW$117, Mujeres!$A$1:$DW$117)</f>
        <v>0</v>
      </c>
      <c r="Y181" s="48" cm="1">
        <f t="array" ref="Y181">AnualidadActivo(Y$2, $E181, $C181, $B181, $D181, Hombres!$A$1:$DW$117, Mujeres!$A$1:$DW$117)</f>
        <v>0</v>
      </c>
      <c r="Z181" s="48" cm="1">
        <f t="array" ref="Z181">AnualidadActivo(Z$2, $E181, $C181, $B181, $D181, Hombres!$A$1:$DW$117, Mujeres!$A$1:$DW$117)</f>
        <v>0</v>
      </c>
      <c r="AA181" s="48" cm="1">
        <f t="array" ref="AA181">AnualidadActivo(AA$2, $E181, $C181, $B181, $D181, Hombres!$A$1:$DW$117, Mujeres!$A$1:$DW$117)</f>
        <v>0</v>
      </c>
      <c r="AB181" s="48" cm="1">
        <f t="array" ref="AB181">AnualidadActivo(AB$2, $E181, $C181, $B181, $D181, Hombres!$A$1:$DW$117, Mujeres!$A$1:$DW$117)</f>
        <v>0</v>
      </c>
      <c r="AC181" s="48" cm="1">
        <f t="array" ref="AC181">AnualidadActivo(AC$2, $E181, $C181, $B181, $D181, Hombres!$A$1:$DW$117, Mujeres!$A$1:$DW$117)</f>
        <v>0</v>
      </c>
      <c r="AD181" s="48" cm="1">
        <f t="array" ref="AD181">AnualidadActivo(AD$2, $E181, $C181, $B181, $D181, Hombres!$A$1:$DW$117, Mujeres!$A$1:$DW$117)</f>
        <v>0</v>
      </c>
      <c r="AE181" s="48" cm="1">
        <f t="array" ref="AE181">AnualidadActivo(AE$2, $E181, $C181, $B181, $D181, Hombres!$A$1:$DW$117, Mujeres!$A$1:$DW$117)</f>
        <v>0</v>
      </c>
      <c r="AF181" s="48" cm="1">
        <f t="array" ref="AF181">AnualidadActivo(AF$2, $E181, $C181, $B181, $D181, Hombres!$A$1:$DW$117, Mujeres!$A$1:$DW$117)</f>
        <v>0</v>
      </c>
      <c r="AG181" s="48" cm="1">
        <f t="array" ref="AG181">AnualidadActivo(AG$2, $E181, $C181, $B181, $D181, Hombres!$A$1:$DW$117, Mujeres!$A$1:$DW$117)</f>
        <v>0</v>
      </c>
      <c r="AH181" s="48" cm="1">
        <f t="array" ref="AH181">AnualidadActivo(AH$2, $E181, $C181, $B181, $D181, Hombres!$A$1:$DW$117, Mujeres!$A$1:$DW$117)</f>
        <v>0</v>
      </c>
      <c r="AI181" s="48" cm="1">
        <f t="array" ref="AI181">AnualidadActivo(AI$2, $E181, $C181, $B181, $D181, Hombres!$A$1:$DW$117, Mujeres!$A$1:$DW$117)</f>
        <v>0</v>
      </c>
      <c r="AJ181" s="48" cm="1">
        <f t="array" ref="AJ181">AnualidadActivo(AJ$2, $E181, $C181, $B181, $D181, Hombres!$A$1:$DW$117, Mujeres!$A$1:$DW$117)</f>
        <v>0</v>
      </c>
      <c r="AK181" s="48" cm="1">
        <f t="array" ref="AK181">AnualidadActivo(AK$2, $E181, $C181, $B181, $D181, Hombres!$A$1:$DW$117, Mujeres!$A$1:$DW$117)</f>
        <v>0</v>
      </c>
      <c r="AL181" s="48" cm="1">
        <f t="array" ref="AL181">AnualidadActivo(AL$2, $E181, $C181, $B181, $D181, Hombres!$A$1:$DW$117, Mujeres!$A$1:$DW$117)</f>
        <v>0</v>
      </c>
      <c r="AM181" s="48" cm="1">
        <f t="array" ref="AM181">AnualidadActivo(AM$2, $E181, $C181, $B181, $D181, Hombres!$A$1:$DW$117, Mujeres!$A$1:$DW$117)</f>
        <v>0</v>
      </c>
      <c r="AN181" s="48" cm="1">
        <f t="array" ref="AN181">AnualidadActivo(AN$2, $E181, $C181, $B181, $D181, Hombres!$A$1:$DW$117, Mujeres!$A$1:$DW$117)</f>
        <v>0</v>
      </c>
      <c r="AO181" s="48" cm="1">
        <f t="array" ref="AO181">AnualidadActivo(AO$2, $E181, $C181, $B181, $D181, Hombres!$A$1:$DW$117, Mujeres!$A$1:$DW$117)</f>
        <v>0</v>
      </c>
      <c r="AP181" s="48" cm="1">
        <f t="array" ref="AP181">AnualidadActivo(AP$2, $E181, $C181, $B181, $D181, Hombres!$A$1:$DW$117, Mujeres!$A$1:$DW$117)</f>
        <v>0</v>
      </c>
      <c r="AQ181" s="48" cm="1">
        <f t="array" ref="AQ181">AnualidadActivo(AQ$2, $E181, $C181, $B181, $D181, Hombres!$A$1:$DW$117, Mujeres!$A$1:$DW$117)</f>
        <v>0</v>
      </c>
      <c r="AR181" s="48" cm="1">
        <f t="array" ref="AR181">AnualidadActivo(AR$2, $E181, $C181, $B181, $D181, Hombres!$A$1:$DW$117, Mujeres!$A$1:$DW$117)</f>
        <v>0</v>
      </c>
      <c r="AS181" s="48" cm="1">
        <f t="array" ref="AS181">AnualidadActivo(AS$2, $E181, $C181, $B181, $D181, Hombres!$A$1:$DW$117, Mujeres!$A$1:$DW$117)</f>
        <v>0</v>
      </c>
      <c r="AT181" s="48" cm="1">
        <f t="array" ref="AT181">AnualidadActivo(AT$2, $E181, $C181, $B181, $D181, Hombres!$A$1:$DW$117, Mujeres!$A$1:$DW$117)</f>
        <v>0</v>
      </c>
      <c r="AU181" s="48" cm="1">
        <f t="array" ref="AU181">AnualidadActivo(AU$2, $E181, $C181, $B181, $D181, Hombres!$A$1:$DW$117, Mujeres!$A$1:$DW$117)</f>
        <v>0</v>
      </c>
      <c r="AV181" s="48" cm="1">
        <f t="array" ref="AV181">AnualidadActivo(AV$2, $E181, $C181, $B181, $D181, Hombres!$A$1:$DW$117, Mujeres!$A$1:$DW$117)</f>
        <v>0</v>
      </c>
      <c r="AW181" s="48" cm="1">
        <f t="array" ref="AW181">AnualidadActivo(AW$2, $E181, $C181, $B181, $D181, Hombres!$A$1:$DW$117, Mujeres!$A$1:$DW$117)</f>
        <v>0</v>
      </c>
      <c r="AX181" s="48" cm="1">
        <f t="array" ref="AX181">AnualidadActivo(AX$2, $E181, $C181, $B181, $D181, Hombres!$A$1:$DW$117, Mujeres!$A$1:$DW$117)</f>
        <v>0</v>
      </c>
      <c r="AY181" s="48" cm="1">
        <f t="array" ref="AY181">AnualidadActivo(AY$2, $E181, $C181, $B181, $D181, Hombres!$A$1:$DW$117, Mujeres!$A$1:$DW$117)</f>
        <v>0</v>
      </c>
      <c r="AZ181" s="48" cm="1">
        <f t="array" ref="AZ181">AnualidadActivo(AZ$2, $E181, $C181, $B181, $D181, Hombres!$A$1:$DW$117, Mujeres!$A$1:$DW$117)</f>
        <v>66862319.577444382</v>
      </c>
      <c r="BA181" s="48" cm="1">
        <f t="array" ref="BA181">AnualidadActivo(BA$2, $E181, $C181, $B181, $D181, Hombres!$A$1:$DW$117, Mujeres!$A$1:$DW$117)</f>
        <v>68868189.164767697</v>
      </c>
      <c r="BB181" s="48" cm="1">
        <f t="array" ref="BB181">AnualidadActivo(BB$2, $E181, $C181, $B181, $D181, Hombres!$A$1:$DW$117, Mujeres!$A$1:$DW$117)</f>
        <v>70934234.839710742</v>
      </c>
      <c r="BC181" s="48" cm="1">
        <f t="array" ref="BC181">AnualidadActivo(BC$2, $E181, $C181, $B181, $D181, Hombres!$A$1:$DW$117, Mujeres!$A$1:$DW$117)</f>
        <v>73062261.88490206</v>
      </c>
      <c r="BD181" s="48" cm="1">
        <f t="array" ref="BD181">AnualidadActivo(BD$2, $E181, $C181, $B181, $D181, Hombres!$A$1:$DW$117, Mujeres!$A$1:$DW$117)</f>
        <v>75254129.741449118</v>
      </c>
      <c r="BE181" s="48" cm="1">
        <f t="array" ref="BE181">AnualidadActivo(BE$2, $E181, $C181, $B181, $D181, Hombres!$A$1:$DW$117, Mujeres!$A$1:$DW$117)</f>
        <v>76938507.70851928</v>
      </c>
      <c r="BF181" s="48" cm="1">
        <f t="array" ref="BF181">AnualidadActivo(BF$2, $E181, $C181, $B181, $D181, Hombres!$A$1:$DW$117, Mujeres!$A$1:$DW$117)</f>
        <v>78616033.845432699</v>
      </c>
      <c r="BG181" s="48" cm="1">
        <f t="array" ref="BG181">AnualidadActivo(BG$2, $E181, $C181, $B181, $D181, Hombres!$A$1:$DW$117, Mujeres!$A$1:$DW$117)</f>
        <v>80288093.898320735</v>
      </c>
      <c r="BH181" s="48" cm="1">
        <f t="array" ref="BH181">AnualidadActivo(BH$2, $E181, $C181, $B181, $D181, Hombres!$A$1:$DW$117, Mujeres!$A$1:$DW$117)</f>
        <v>81957477.507077873</v>
      </c>
      <c r="BI181" s="48" cm="1">
        <f t="array" ref="BI181">AnualidadActivo(BI$2, $E181, $C181, $B181, $D181, Hombres!$A$1:$DW$117, Mujeres!$A$1:$DW$117)</f>
        <v>83618477.166595235</v>
      </c>
      <c r="BJ181" s="48" cm="1">
        <f t="array" ref="BJ181">AnualidadActivo(BJ$2, $E181, $C181, $B181, $D181, Hombres!$A$1:$DW$117, Mujeres!$A$1:$DW$117)</f>
        <v>85254693.843231782</v>
      </c>
      <c r="BK181" s="48" cm="1">
        <f t="array" ref="BK181">AnualidadActivo(BK$2, $E181, $C181, $B181, $D181, Hombres!$A$1:$DW$117, Mujeres!$A$1:$DW$117)</f>
        <v>86838469.523465261</v>
      </c>
      <c r="BL181" s="48" cm="1">
        <f t="array" ref="BL181">AnualidadActivo(BL$2, $E181, $C181, $B181, $D181, Hombres!$A$1:$DW$117, Mujeres!$A$1:$DW$117)</f>
        <v>88336722.989556298</v>
      </c>
      <c r="BM181" s="48" cm="1">
        <f t="array" ref="BM181">AnualidadActivo(BM$2, $E181, $C181, $B181, $D181, Hombres!$A$1:$DW$117, Mujeres!$A$1:$DW$117)</f>
        <v>89717048.948749363</v>
      </c>
      <c r="BN181" s="48" cm="1">
        <f t="array" ref="BN181">AnualidadActivo(BN$2, $E181, $C181, $B181, $D181, Hombres!$A$1:$DW$117, Mujeres!$A$1:$DW$117)</f>
        <v>90952312.395309076</v>
      </c>
      <c r="BO181" s="48" cm="1">
        <f t="array" ref="BO181">AnualidadActivo(BO$2, $E181, $C181, $B181, $D181, Hombres!$A$1:$DW$117, Mujeres!$A$1:$DW$117)</f>
        <v>92029990.428226456</v>
      </c>
      <c r="BP181" s="48" cm="1">
        <f t="array" ref="BP181">AnualidadActivo(BP$2, $E181, $C181, $B181, $D181, Hombres!$A$1:$DW$117, Mujeres!$A$1:$DW$117)</f>
        <v>92947577.012300909</v>
      </c>
      <c r="BQ181" s="48" cm="1">
        <f t="array" ref="BQ181">AnualidadActivo(BQ$2, $E181, $C181, $B181, $D181, Hombres!$A$1:$DW$117, Mujeres!$A$1:$DW$117)</f>
        <v>93704170.382128641</v>
      </c>
      <c r="BR181" s="48" cm="1">
        <f t="array" ref="BR181">AnualidadActivo(BR$2, $E181, $C181, $B181, $D181, Hombres!$A$1:$DW$117, Mujeres!$A$1:$DW$117)</f>
        <v>94295694.63700816</v>
      </c>
      <c r="BS181" s="48" cm="1">
        <f t="array" ref="BS181">AnualidadActivo(BS$2, $E181, $C181, $B181, $D181, Hombres!$A$1:$DW$117, Mujeres!$A$1:$DW$117)</f>
        <v>94707795.488463044</v>
      </c>
      <c r="BT181" s="48" cm="1">
        <f t="array" ref="BT181">AnualidadActivo(BT$2, $E181, $C181, $B181, $D181, Hombres!$A$1:$DW$117, Mujeres!$A$1:$DW$117)</f>
        <v>94746982.25946334</v>
      </c>
      <c r="BU181" s="48" cm="1">
        <f t="array" ref="BU181">AnualidadActivo(BU$2, $E181, $C181, $B181, $D181, Hombres!$A$1:$DW$117, Mujeres!$A$1:$DW$117)</f>
        <v>94515999.254641861</v>
      </c>
      <c r="BV181" s="48" cm="1">
        <f t="array" ref="BV181">AnualidadActivo(BV$2, $E181, $C181, $B181, $D181, Hombres!$A$1:$DW$117, Mujeres!$A$1:$DW$117)</f>
        <v>93988413.971314445</v>
      </c>
      <c r="BW181" s="48" cm="1">
        <f t="array" ref="BW181">AnualidadActivo(BW$2, $E181, $C181, $B181, $D181, Hombres!$A$1:$DW$117, Mujeres!$A$1:$DW$117)</f>
        <v>93136301.005976811</v>
      </c>
      <c r="BX181" s="48" cm="1">
        <f t="array" ref="BX181">AnualidadActivo(BX$2, $E181, $C181, $B181, $D181, Hombres!$A$1:$DW$117, Mujeres!$A$1:$DW$117)</f>
        <v>91930035.213414401</v>
      </c>
      <c r="BY181" s="48" cm="1">
        <f t="array" ref="BY181">AnualidadActivo(BY$2, $E181, $C181, $B181, $D181, Hombres!$A$1:$DW$117, Mujeres!$A$1:$DW$117)</f>
        <v>90341106.648271993</v>
      </c>
      <c r="BZ181" s="48" cm="1">
        <f t="array" ref="BZ181">AnualidadActivo(BZ$2, $E181, $C181, $B181, $D181, Hombres!$A$1:$DW$117, Mujeres!$A$1:$DW$117)</f>
        <v>88339517.762119114</v>
      </c>
      <c r="CA181" s="48" cm="1">
        <f t="array" ref="CA181">AnualidadActivo(CA$2, $E181, $C181, $B181, $D181, Hombres!$A$1:$DW$117, Mujeres!$A$1:$DW$117)</f>
        <v>85897964.993447095</v>
      </c>
      <c r="CB181" s="48" cm="1">
        <f t="array" ref="CB181">AnualidadActivo(CB$2, $E181, $C181, $B181, $D181, Hombres!$A$1:$DW$117, Mujeres!$A$1:$DW$117)</f>
        <v>82998404.711557642</v>
      </c>
      <c r="CC181" s="48" cm="1">
        <f t="array" ref="CC181">AnualidadActivo(CC$2, $E181, $C181, $B181, $D181, Hombres!$A$1:$DW$117, Mujeres!$A$1:$DW$117)</f>
        <v>79633943.198903769</v>
      </c>
      <c r="CD181" s="48" cm="1">
        <f t="array" ref="CD181">AnualidadActivo(CD$2, $E181, $C181, $B181, $D181, Hombres!$A$1:$DW$117, Mujeres!$A$1:$DW$117)</f>
        <v>75807523.946266353</v>
      </c>
      <c r="CE181" s="48" cm="1">
        <f t="array" ref="CE181">AnualidadActivo(CE$2, $E181, $C181, $B181, $D181, Hombres!$A$1:$DW$117, Mujeres!$A$1:$DW$117)</f>
        <v>71531182.782812744</v>
      </c>
      <c r="CF181" s="48" cm="1">
        <f t="array" ref="CF181">AnualidadActivo(CF$2, $E181, $C181, $B181, $D181, Hombres!$A$1:$DW$117, Mujeres!$A$1:$DW$117)</f>
        <v>66830473.12318214</v>
      </c>
      <c r="CG181" s="48" cm="1">
        <f t="array" ref="CG181">AnualidadActivo(CG$2, $E181, $C181, $B181, $D181, Hombres!$A$1:$DW$117, Mujeres!$A$1:$DW$117)</f>
        <v>61751344.869013242</v>
      </c>
      <c r="CH181" s="48" cm="1">
        <f t="array" ref="CH181">AnualidadActivo(CH$2, $E181, $C181, $B181, $D181, Hombres!$A$1:$DW$117, Mujeres!$A$1:$DW$117)</f>
        <v>56359364.526754498</v>
      </c>
      <c r="CI181" s="48" cm="1">
        <f t="array" ref="CI181">AnualidadActivo(CI$2, $E181, $C181, $B181, $D181, Hombres!$A$1:$DW$117, Mujeres!$A$1:$DW$117)</f>
        <v>50734195.925187439</v>
      </c>
      <c r="CJ181" s="48" cm="1">
        <f t="array" ref="CJ181">AnualidadActivo(CJ$2, $E181, $C181, $B181, $D181, Hombres!$A$1:$DW$117, Mujeres!$A$1:$DW$117)</f>
        <v>44968104.029930569</v>
      </c>
      <c r="CK181" s="48" cm="1">
        <f t="array" ref="CK181">AnualidadActivo(CK$2, $E181, $C181, $B181, $D181, Hombres!$A$1:$DW$117, Mujeres!$A$1:$DW$117)</f>
        <v>39167724.95092091</v>
      </c>
      <c r="CL181" s="48" cm="1">
        <f t="array" ref="CL181">AnualidadActivo(CL$2, $E181, $C181, $B181, $D181, Hombres!$A$1:$DW$117, Mujeres!$A$1:$DW$117)</f>
        <v>33454331.849909447</v>
      </c>
      <c r="CM181" s="48" cm="1">
        <f t="array" ref="CM181">AnualidadActivo(CM$2, $E181, $C181, $B181, $D181, Hombres!$A$1:$DW$117, Mujeres!$A$1:$DW$117)</f>
        <v>27955420.507885508</v>
      </c>
      <c r="CN181" s="48" cm="1">
        <f t="array" ref="CN181">AnualidadActivo(CN$2, $E181, $C181, $B181, $D181, Hombres!$A$1:$DW$117, Mujeres!$A$1:$DW$117)</f>
        <v>22792782.886292908</v>
      </c>
      <c r="CO181" s="48" cm="1">
        <f t="array" ref="CO181">AnualidadActivo(CO$2, $E181, $C181, $B181, $D181, Hombres!$A$1:$DW$117, Mujeres!$A$1:$DW$117)</f>
        <v>18074688.270807292</v>
      </c>
      <c r="CP181" s="48" cm="1">
        <f t="array" ref="CP181">AnualidadActivo(CP$2, $E181, $C181, $B181, $D181, Hombres!$A$1:$DW$117, Mujeres!$A$1:$DW$117)</f>
        <v>13890349.441726774</v>
      </c>
      <c r="CQ181" s="48" cm="1">
        <f t="array" ref="CQ181">AnualidadActivo(CQ$2, $E181, $C181, $B181, $D181, Hombres!$A$1:$DW$117, Mujeres!$A$1:$DW$117)</f>
        <v>10303482.439933993</v>
      </c>
      <c r="CR181" s="48" cm="1">
        <f t="array" ref="CR181">AnualidadActivo(CR$2, $E181, $C181, $B181, $D181, Hombres!$A$1:$DW$117, Mujeres!$A$1:$DW$117)</f>
        <v>7343880.4286439968</v>
      </c>
      <c r="CS181" s="48" cm="1">
        <f t="array" ref="CS181">AnualidadActivo(CS$2, $E181, $C181, $B181, $D181, Hombres!$A$1:$DW$117, Mujeres!$A$1:$DW$117)</f>
        <v>5003148.1394716455</v>
      </c>
      <c r="CT181" s="48" cm="1">
        <f t="array" ref="CT181">AnualidadActivo(CT$2, $E181, $C181, $B181, $D181, Hombres!$A$1:$DW$117, Mujeres!$A$1:$DW$117)</f>
        <v>3237572.5783377821</v>
      </c>
      <c r="CU181" s="48" cm="1">
        <f t="array" ref="CU181">AnualidadActivo(CU$2, $E181, $C181, $B181, $D181, Hombres!$A$1:$DW$117, Mujeres!$A$1:$DW$117)</f>
        <v>1975494.1426482021</v>
      </c>
      <c r="CV181" s="48" cm="1">
        <f t="array" ref="CV181">AnualidadActivo(CV$2, $E181, $C181, $B181, $D181, Hombres!$A$1:$DW$117, Mujeres!$A$1:$DW$117)</f>
        <v>1127057.6717268485</v>
      </c>
      <c r="CW181" s="48" cm="1">
        <f t="array" ref="CW181">AnualidadActivo(CW$2, $E181, $C181, $B181, $D181, Hombres!$A$1:$DW$117, Mujeres!$A$1:$DW$117)</f>
        <v>595265.85233078862</v>
      </c>
      <c r="CX181" s="48" cm="1">
        <f t="array" ref="CX181">AnualidadActivo(CX$2, $E181, $C181, $B181, $D181, Hombres!$A$1:$DW$117, Mujeres!$A$1:$DW$117)</f>
        <v>0</v>
      </c>
      <c r="CY181" s="48" cm="1">
        <f t="array" ref="CY181">AnualidadActivo(CY$2, $E181, $C181, $B181, $D181, Hombres!$A$1:$DW$117, Mujeres!$A$1:$DW$117)</f>
        <v>0</v>
      </c>
      <c r="CZ181" s="48" cm="1">
        <f t="array" ref="CZ181">AnualidadActivo(CZ$2, $E181, $C181, $B181, $D181, Hombres!$A$1:$DW$117, Mujeres!$A$1:$DW$117)</f>
        <v>0</v>
      </c>
      <c r="DA181" s="48" cm="1">
        <f t="array" ref="DA181">AnualidadActivo(DA$2, $E181, $C181, $B181, $D181, Hombres!$A$1:$DW$117, Mujeres!$A$1:$DW$117)</f>
        <v>0</v>
      </c>
      <c r="DD181" s="21"/>
      <c r="DE181" s="48" cm="1">
        <f t="array" ref="DE181">beneficio_muerte_individual_activo(DE$2,$F181,$D181, Hombres!$A$1:$DW$117, Mujeres!$A$1:$DW$117)</f>
        <v>0</v>
      </c>
      <c r="DF181" s="48" cm="1">
        <f t="array" ref="DF181">beneficio_muerte_individual_activo(DF$2,$F181,$D181, Hombres!$A$1:$DW$117, Mujeres!$A$1:$DW$117)</f>
        <v>5555.4157190000005</v>
      </c>
      <c r="DG181" s="48" cm="1">
        <f t="array" ref="DG181">beneficio_muerte_individual_activo(DG$2,$F181,$D181, Hombres!$A$1:$DW$117, Mujeres!$A$1:$DW$117)</f>
        <v>5615.6538810765296</v>
      </c>
      <c r="DH181" s="48" cm="1">
        <f t="array" ref="DH181">beneficio_muerte_individual_activo(DH$2,$F181,$D181, Hombres!$A$1:$DW$117, Mujeres!$A$1:$DW$117)</f>
        <v>5745.4422742935039</v>
      </c>
      <c r="DI181" s="48" cm="1">
        <f t="array" ref="DI181">beneficio_muerte_individual_activo(DI$2,$F181,$D181, Hombres!$A$1:$DW$117, Mujeres!$A$1:$DW$117)</f>
        <v>5870.295510373624</v>
      </c>
      <c r="DJ181" s="48" cm="1">
        <f t="array" ref="DJ181">beneficio_muerte_individual_activo(DJ$2,$F181,$D181, Hombres!$A$1:$DW$117, Mujeres!$A$1:$DW$117)</f>
        <v>5932.5540783302058</v>
      </c>
      <c r="DK181" s="48" cm="1">
        <f t="array" ref="DK181">beneficio_muerte_individual_activo(DK$2,$F181,$D181, Hombres!$A$1:$DW$117, Mujeres!$A$1:$DW$117)</f>
        <v>5964.2868765394496</v>
      </c>
      <c r="DL181" s="48" cm="1">
        <f t="array" ref="DL181">beneficio_muerte_individual_activo(DL$2,$F181,$D181, Hombres!$A$1:$DW$117, Mujeres!$A$1:$DW$117)</f>
        <v>6002.8321471975041</v>
      </c>
      <c r="DM181" s="48" cm="1">
        <f t="array" ref="DM181">beneficio_muerte_individual_activo(DM$2,$F181,$D181, Hombres!$A$1:$DW$117, Mujeres!$A$1:$DW$117)</f>
        <v>6030.3181320913764</v>
      </c>
      <c r="DN181" s="48" cm="1">
        <f t="array" ref="DN181">beneficio_muerte_individual_activo(DN$2,$F181,$D181, Hombres!$A$1:$DW$117, Mujeres!$A$1:$DW$117)</f>
        <v>6020.0850391256836</v>
      </c>
      <c r="DO181" s="48" cm="1">
        <f t="array" ref="DO181">beneficio_muerte_individual_activo(DO$2,$F181,$D181, Hombres!$A$1:$DW$117, Mujeres!$A$1:$DW$117)</f>
        <v>5993.5725769930132</v>
      </c>
      <c r="DP181" s="48" cm="1">
        <f t="array" ref="DP181">beneficio_muerte_individual_activo(DP$2,$F181,$D181, Hombres!$A$1:$DW$117, Mujeres!$A$1:$DW$117)</f>
        <v>6045.1410804208272</v>
      </c>
      <c r="DQ181" s="48" cm="1">
        <f t="array" ref="DQ181">beneficio_muerte_individual_activo(DQ$2,$F181,$D181, Hombres!$A$1:$DW$117, Mujeres!$A$1:$DW$117)</f>
        <v>6183.2808625985235</v>
      </c>
      <c r="DR181" s="48" cm="1">
        <f t="array" ref="DR181">beneficio_muerte_individual_activo(DR$2,$F181,$D181, Hombres!$A$1:$DW$117, Mujeres!$A$1:$DW$117)</f>
        <v>6418.8836552871771</v>
      </c>
      <c r="DS181" s="48" cm="1">
        <f t="array" ref="DS181">beneficio_muerte_individual_activo(DS$2,$F181,$D181, Hombres!$A$1:$DW$117, Mujeres!$A$1:$DW$117)</f>
        <v>6729.7998799140405</v>
      </c>
      <c r="DT181" s="48" cm="1">
        <f t="array" ref="DT181">beneficio_muerte_individual_activo(DT$2,$F181,$D181, Hombres!$A$1:$DW$117, Mujeres!$A$1:$DW$117)</f>
        <v>7110.1860559158513</v>
      </c>
      <c r="DU181" s="48" cm="1">
        <f t="array" ref="DU181">beneficio_muerte_individual_activo(DU$2,$F181,$D181, Hombres!$A$1:$DW$117, Mujeres!$A$1:$DW$117)</f>
        <v>7562.5109829381172</v>
      </c>
      <c r="DV181" s="48" cm="1">
        <f t="array" ref="DV181">beneficio_muerte_individual_activo(DV$2,$F181,$D181, Hombres!$A$1:$DW$117, Mujeres!$A$1:$DW$117)</f>
        <v>8031.3766770989969</v>
      </c>
      <c r="DW181" s="48" cm="1">
        <f t="array" ref="DW181">beneficio_muerte_individual_activo(DW$2,$F181,$D181, Hombres!$A$1:$DW$117, Mujeres!$A$1:$DW$117)</f>
        <v>8427.065131944828</v>
      </c>
      <c r="DX181" s="48" cm="1">
        <f t="array" ref="DX181">beneficio_muerte_individual_activo(DX$2,$F181,$D181, Hombres!$A$1:$DW$117, Mujeres!$A$1:$DW$117)</f>
        <v>8713.8337395657709</v>
      </c>
      <c r="DY181" s="48" cm="1">
        <f t="array" ref="DY181">beneficio_muerte_individual_activo(DY$2,$F181,$D181, Hombres!$A$1:$DW$117, Mujeres!$A$1:$DW$117)</f>
        <v>8942.5504569344957</v>
      </c>
      <c r="DZ181" s="48" cm="1">
        <f t="array" ref="DZ181">beneficio_muerte_individual_activo(DZ$2,$F181,$D181, Hombres!$A$1:$DW$117, Mujeres!$A$1:$DW$117)</f>
        <v>9334.3645577624429</v>
      </c>
      <c r="EA181" s="48" cm="1">
        <f t="array" ref="EA181">beneficio_muerte_individual_activo(EA$2,$F181,$D181, Hombres!$A$1:$DW$117, Mujeres!$A$1:$DW$117)</f>
        <v>9903.9922510669076</v>
      </c>
      <c r="EB181" s="48" cm="1">
        <f t="array" ref="EB181">beneficio_muerte_individual_activo(EB$2,$F181,$D181, Hombres!$A$1:$DW$117, Mujeres!$A$1:$DW$117)</f>
        <v>10615.478135953348</v>
      </c>
      <c r="EC181" s="48" cm="1">
        <f t="array" ref="EC181">beneficio_muerte_individual_activo(EC$2,$F181,$D181, Hombres!$A$1:$DW$117, Mujeres!$A$1:$DW$117)</f>
        <v>11386.166463164252</v>
      </c>
      <c r="ED181" s="48" cm="1">
        <f t="array" ref="ED181">beneficio_muerte_individual_activo(ED$2,$F181,$D181, Hombres!$A$1:$DW$117, Mujeres!$A$1:$DW$117)</f>
        <v>12169.356064770673</v>
      </c>
      <c r="EE181" s="48" cm="1">
        <f t="array" ref="EE181">beneficio_muerte_individual_activo(EE$2,$F181,$D181, Hombres!$A$1:$DW$117, Mujeres!$A$1:$DW$117)</f>
        <v>12972.190323137469</v>
      </c>
      <c r="EF181" s="48" cm="1">
        <f t="array" ref="EF181">beneficio_muerte_individual_activo(EF$2,$F181,$D181, Hombres!$A$1:$DW$117, Mujeres!$A$1:$DW$117)</f>
        <v>13745.053998217794</v>
      </c>
      <c r="EG181" s="48" cm="1">
        <f t="array" ref="EG181">beneficio_muerte_individual_activo(EG$2,$F181,$D181, Hombres!$A$1:$DW$117, Mujeres!$A$1:$DW$117)</f>
        <v>14428.495849524043</v>
      </c>
      <c r="EH181" s="48" cm="1">
        <f t="array" ref="EH181">beneficio_muerte_individual_activo(EH$2,$F181,$D181, Hombres!$A$1:$DW$117, Mujeres!$A$1:$DW$117)</f>
        <v>15156.757830272601</v>
      </c>
      <c r="EI181" s="48" cm="1">
        <f t="array" ref="EI181">beneficio_muerte_individual_activo(EI$2,$F181,$D181, Hombres!$A$1:$DW$117, Mujeres!$A$1:$DW$117)</f>
        <v>15996.464339730883</v>
      </c>
      <c r="EJ181" s="48" cm="1">
        <f t="array" ref="EJ181">beneficio_muerte_individual_activo(EJ$2,$F181,$D181, Hombres!$A$1:$DW$117, Mujeres!$A$1:$DW$117)</f>
        <v>17154.663892946268</v>
      </c>
      <c r="EK181" s="48" cm="1">
        <f t="array" ref="EK181">beneficio_muerte_individual_activo(EK$2,$F181,$D181, Hombres!$A$1:$DW$117, Mujeres!$A$1:$DW$117)</f>
        <v>18707.824305578077</v>
      </c>
      <c r="EL181" s="48" cm="1">
        <f t="array" ref="EL181">beneficio_muerte_individual_activo(EL$2,$F181,$D181, Hombres!$A$1:$DW$117, Mujeres!$A$1:$DW$117)</f>
        <v>20626.990459715715</v>
      </c>
      <c r="EM181" s="48" cm="1">
        <f t="array" ref="EM181">beneficio_muerte_individual_activo(EM$2,$F181,$D181, Hombres!$A$1:$DW$117, Mujeres!$A$1:$DW$117)</f>
        <v>22608.467832136485</v>
      </c>
      <c r="EN181" s="48" cm="1">
        <f t="array" ref="EN181">beneficio_muerte_individual_activo(EN$2,$F181,$D181, Hombres!$A$1:$DW$117, Mujeres!$A$1:$DW$117)</f>
        <v>24462.403419842198</v>
      </c>
      <c r="EO181" s="48" cm="1">
        <f t="array" ref="EO181">beneficio_muerte_individual_activo(EO$2,$F181,$D181, Hombres!$A$1:$DW$117, Mujeres!$A$1:$DW$117)</f>
        <v>26249.15677186161</v>
      </c>
      <c r="EP181" s="48" cm="1">
        <f t="array" ref="EP181">beneficio_muerte_individual_activo(EP$2,$F181,$D181, Hombres!$A$1:$DW$117, Mujeres!$A$1:$DW$117)</f>
        <v>27998.676765132193</v>
      </c>
      <c r="EQ181" s="48" cm="1">
        <f t="array" ref="EQ181">beneficio_muerte_individual_activo(EQ$2,$F181,$D181, Hombres!$A$1:$DW$117, Mujeres!$A$1:$DW$117)</f>
        <v>29762.247551167649</v>
      </c>
      <c r="ER181" s="48" cm="1">
        <f t="array" ref="ER181">beneficio_muerte_individual_activo(ER$2,$F181,$D181, Hombres!$A$1:$DW$117, Mujeres!$A$1:$DW$117)</f>
        <v>31705.408461671719</v>
      </c>
      <c r="ES181" s="48" cm="1">
        <f t="array" ref="ES181">beneficio_muerte_individual_activo(ES$2,$F181,$D181, Hombres!$A$1:$DW$117, Mujeres!$A$1:$DW$117)</f>
        <v>20319.910855062382</v>
      </c>
      <c r="ET181" s="48" cm="1">
        <f t="array" ref="ET181">beneficio_muerte_individual_activo(ET$2,$F181,$D181, Hombres!$A$1:$DW$117, Mujeres!$A$1:$DW$117)</f>
        <v>21686.772414004314</v>
      </c>
      <c r="EU181" s="48" cm="1">
        <f t="array" ref="EU181">beneficio_muerte_individual_activo(EU$2,$F181,$D181, Hombres!$A$1:$DW$117, Mujeres!$A$1:$DW$117)</f>
        <v>22901.163002372454</v>
      </c>
      <c r="EV181" s="48" cm="1">
        <f t="array" ref="EV181">beneficio_muerte_individual_activo(EV$2,$F181,$D181, Hombres!$A$1:$DW$117, Mujeres!$A$1:$DW$117)</f>
        <v>23958.788243953877</v>
      </c>
      <c r="EW181" s="48" cm="1">
        <f t="array" ref="EW181">beneficio_muerte_individual_activo(EW$2,$F181,$D181, Hombres!$A$1:$DW$117, Mujeres!$A$1:$DW$117)</f>
        <v>25131.947262068457</v>
      </c>
      <c r="EX181" s="48" cm="1">
        <f t="array" ref="EX181">beneficio_muerte_individual_activo(EX$2,$F181,$D181, Hombres!$A$1:$DW$117, Mujeres!$A$1:$DW$117)</f>
        <v>26691.557681952778</v>
      </c>
      <c r="EY181" s="48" cm="1">
        <f t="array" ref="EY181">beneficio_muerte_individual_activo(EY$2,$F181,$D181, Hombres!$A$1:$DW$117, Mujeres!$A$1:$DW$117)</f>
        <v>28903.438160188227</v>
      </c>
      <c r="EZ181" s="48" cm="1">
        <f t="array" ref="EZ181">beneficio_muerte_individual_activo(EZ$2,$F181,$D181, Hombres!$A$1:$DW$117, Mujeres!$A$1:$DW$117)</f>
        <v>31853.2742417845</v>
      </c>
      <c r="FA181" s="48" cm="1">
        <f t="array" ref="FA181">beneficio_muerte_individual_activo(FA$2,$F181,$D181, Hombres!$A$1:$DW$117, Mujeres!$A$1:$DW$117)</f>
        <v>35465.666124607997</v>
      </c>
      <c r="FB181" s="48" cm="1">
        <f t="array" ref="FB181">beneficio_muerte_individual_activo(FB$2,$F181,$D181, Hombres!$A$1:$DW$117, Mujeres!$A$1:$DW$117)</f>
        <v>39505.257863109691</v>
      </c>
      <c r="FC181" s="48" cm="1">
        <f t="array" ref="FC181">beneficio_muerte_individual_activo(FC$2,$F181,$D181, Hombres!$A$1:$DW$117, Mujeres!$A$1:$DW$117)</f>
        <v>43474.133074124278</v>
      </c>
      <c r="FD181" s="48" cm="1">
        <f t="array" ref="FD181">beneficio_muerte_individual_activo(FD$2,$F181,$D181, Hombres!$A$1:$DW$117, Mujeres!$A$1:$DW$117)</f>
        <v>47085.725036137301</v>
      </c>
      <c r="FE181" s="48" cm="1">
        <f t="array" ref="FE181">beneficio_muerte_individual_activo(FE$2,$F181,$D181, Hombres!$A$1:$DW$117, Mujeres!$A$1:$DW$117)</f>
        <v>50348.204631616267</v>
      </c>
      <c r="FF181" s="48" cm="1">
        <f t="array" ref="FF181">beneficio_muerte_individual_activo(FF$2,$F181,$D181, Hombres!$A$1:$DW$117, Mujeres!$A$1:$DW$117)</f>
        <v>53412.572193832304</v>
      </c>
      <c r="FG181" s="48" cm="1">
        <f t="array" ref="FG181">beneficio_muerte_individual_activo(FG$2,$F181,$D181, Hombres!$A$1:$DW$117, Mujeres!$A$1:$DW$117)</f>
        <v>56509.586554466849</v>
      </c>
      <c r="FH181" s="48" cm="1">
        <f t="array" ref="FH181">beneficio_muerte_individual_activo(FH$2,$F181,$D181, Hombres!$A$1:$DW$117, Mujeres!$A$1:$DW$117)</f>
        <v>63582.097702894825</v>
      </c>
      <c r="FI181" s="48" cm="1">
        <f t="array" ref="FI181">beneficio_muerte_individual_activo(FI$2,$F181,$D181, Hombres!$A$1:$DW$117, Mujeres!$A$1:$DW$117)</f>
        <v>67658.875694169066</v>
      </c>
      <c r="FJ181" s="48" cm="1">
        <f t="array" ref="FJ181">beneficio_muerte_individual_activo(FJ$2,$F181,$D181, Hombres!$A$1:$DW$117, Mujeres!$A$1:$DW$117)</f>
        <v>71820.364582277136</v>
      </c>
      <c r="FK181" s="48" cm="1">
        <f t="array" ref="FK181">beneficio_muerte_individual_activo(FK$2,$F181,$D181, Hombres!$A$1:$DW$117, Mujeres!$A$1:$DW$117)</f>
        <v>76131.206453005711</v>
      </c>
      <c r="FL181" s="48" cm="1">
        <f t="array" ref="FL181">beneficio_muerte_individual_activo(FL$2,$F181,$D181, Hombres!$A$1:$DW$117, Mujeres!$A$1:$DW$117)</f>
        <v>80571.609218625323</v>
      </c>
      <c r="FM181" s="48" cm="1">
        <f t="array" ref="FM181">beneficio_muerte_individual_activo(FM$2,$F181,$D181, Hombres!$A$1:$DW$117, Mujeres!$A$1:$DW$117)</f>
        <v>84999.186009455312</v>
      </c>
      <c r="FN181" s="48" cm="1">
        <f t="array" ref="FN181">beneficio_muerte_individual_activo(FN$2,$F181,$D181, Hombres!$A$1:$DW$117, Mujeres!$A$1:$DW$117)</f>
        <v>89386.834516191622</v>
      </c>
      <c r="FO181" s="48" cm="1">
        <f t="array" ref="FO181">beneficio_muerte_individual_activo(FO$2,$F181,$D181, Hombres!$A$1:$DW$117, Mujeres!$A$1:$DW$117)</f>
        <v>93705.124871146749</v>
      </c>
      <c r="FP181" s="48" cm="1">
        <f t="array" ref="FP181">beneficio_muerte_individual_activo(FP$2,$F181,$D181, Hombres!$A$1:$DW$117, Mujeres!$A$1:$DW$117)</f>
        <v>97846.944590343366</v>
      </c>
      <c r="FQ181" s="108" cm="1">
        <f t="array" ref="FQ181">beneficio_muerte_individual_activo(FQ$2,$F181,$D181, Hombres!$A$1:$DW$117, Mujeres!$A$1:$DW$117)</f>
        <v>101590.94991536241</v>
      </c>
      <c r="FR181" s="48" cm="1">
        <f t="array" ref="FR181">beneficio_muerte_individual_activo(FR$2,$F181,$D181, Hombres!$A$1:$DW$117, Mujeres!$A$1:$DW$117)</f>
        <v>104703.03869806226</v>
      </c>
      <c r="FS181" s="48" cm="1">
        <f t="array" ref="FS181">beneficio_muerte_individual_activo(FS$2,$F181,$D181, Hombres!$A$1:$DW$117, Mujeres!$A$1:$DW$117)</f>
        <v>107058.3476941751</v>
      </c>
      <c r="FT181" s="48" cm="1">
        <f t="array" ref="FT181">beneficio_muerte_individual_activo(FT$2,$F181,$D181, Hombres!$A$1:$DW$117, Mujeres!$A$1:$DW$117)</f>
        <v>108556.33345119856</v>
      </c>
      <c r="FU181" s="48" cm="1">
        <f t="array" ref="FU181">beneficio_muerte_individual_activo(FU$2,$F181,$D181, Hombres!$A$1:$DW$117, Mujeres!$A$1:$DW$117)</f>
        <v>109037.53083553923</v>
      </c>
      <c r="FV181" s="48" cm="1">
        <f t="array" ref="FV181">beneficio_muerte_individual_activo(FV$2,$F181,$D181, Hombres!$A$1:$DW$117, Mujeres!$A$1:$DW$117)</f>
        <v>108286.69193769916</v>
      </c>
      <c r="FW181" s="48" cm="1">
        <f t="array" ref="FW181">beneficio_muerte_individual_activo(FW$2,$F181,$D181, Hombres!$A$1:$DW$117, Mujeres!$A$1:$DW$117)</f>
        <v>106153.78844588081</v>
      </c>
      <c r="FX181" s="48" cm="1">
        <f t="array" ref="FX181">beneficio_muerte_individual_activo(FX$2,$F181,$D181, Hombres!$A$1:$DW$117, Mujeres!$A$1:$DW$117)</f>
        <v>102604.92729988358</v>
      </c>
      <c r="FY181" s="48" cm="1">
        <f t="array" ref="FY181">beneficio_muerte_individual_activo(FY$2,$F181,$D181, Hombres!$A$1:$DW$117, Mujeres!$A$1:$DW$117)</f>
        <v>97655.343541021677</v>
      </c>
      <c r="FZ181" s="48" cm="1">
        <f t="array" ref="FZ181">beneficio_muerte_individual_activo(FZ$2,$F181,$D181, Hombres!$A$1:$DW$117, Mujeres!$A$1:$DW$117)</f>
        <v>91335.264104352507</v>
      </c>
      <c r="GA181" s="48" cm="1">
        <f t="array" ref="GA181">beneficio_muerte_individual_activo(GA$2,$F181,$D181, Hombres!$A$1:$DW$117, Mujeres!$A$1:$DW$117)</f>
        <v>83717.532960194163</v>
      </c>
      <c r="GB181" s="48" cm="1">
        <f t="array" ref="GB181">beneficio_muerte_individual_activo(GB$2,$F181,$D181, Hombres!$A$1:$DW$117, Mujeres!$A$1:$DW$117)</f>
        <v>75000.311786674123</v>
      </c>
      <c r="GC181" s="48" cm="1">
        <f t="array" ref="GC181">beneficio_muerte_individual_activo(GC$2,$F181,$D181, Hombres!$A$1:$DW$117, Mujeres!$A$1:$DW$117)</f>
        <v>65507.60350229693</v>
      </c>
      <c r="GD181" s="48" cm="1">
        <f t="array" ref="GD181">beneficio_muerte_individual_activo(GD$2,$F181,$D181, Hombres!$A$1:$DW$117, Mujeres!$A$1:$DW$117)</f>
        <v>55618.941803514252</v>
      </c>
      <c r="GE181" s="48" cm="1">
        <f t="array" ref="GE181">beneficio_muerte_individual_activo(GE$2,$F181,$D181, Hombres!$A$1:$DW$117, Mujeres!$A$1:$DW$117)</f>
        <v>45731.85502233656</v>
      </c>
      <c r="GF181" s="48" cm="1">
        <f t="array" ref="GF181">beneficio_muerte_individual_activo(GF$2,$F181,$D181, Hombres!$A$1:$DW$117, Mujeres!$A$1:$DW$117)</f>
        <v>36250.814028484572</v>
      </c>
      <c r="GG181" s="48" cm="1">
        <f t="array" ref="GG181">beneficio_muerte_individual_activo(GG$2,$F181,$D181, Hombres!$A$1:$DW$117, Mujeres!$A$1:$DW$117)</f>
        <v>27569.737022004218</v>
      </c>
      <c r="GH181" s="48" cm="1">
        <f t="array" ref="GH181">beneficio_muerte_individual_activo(GH$2,$F181,$D181, Hombres!$A$1:$DW$117, Mujeres!$A$1:$DW$117)</f>
        <v>20012.622792026672</v>
      </c>
      <c r="GI181" s="48" cm="1">
        <f t="array" ref="GI181">beneficio_muerte_individual_activo(GI$2,$F181,$D181, Hombres!$A$1:$DW$117, Mujeres!$A$1:$DW$117)</f>
        <v>13779.778869499345</v>
      </c>
      <c r="GJ181" s="48" cm="1">
        <f t="array" ref="GJ181">beneficio_muerte_individual_activo(GJ$2,$F181,$D181, Hombres!$A$1:$DW$117, Mujeres!$A$1:$DW$117)</f>
        <v>8932.7354572269796</v>
      </c>
      <c r="GK181" s="48" cm="1">
        <f t="array" ref="GK181">beneficio_muerte_individual_activo(GK$2,$F181,$D181, Hombres!$A$1:$DW$117, Mujeres!$A$1:$DW$117)</f>
        <v>5403.6179187601683</v>
      </c>
      <c r="GL181" s="48" cm="1">
        <f t="array" ref="GL181">beneficio_muerte_individual_activo(GL$2,$F181,$D181, Hombres!$A$1:$DW$117, Mujeres!$A$1:$DW$117)</f>
        <v>3019.342295720217</v>
      </c>
      <c r="GM181" s="48" cm="1">
        <f t="array" ref="GM181">beneficio_muerte_individual_activo(GM$2,$F181,$D181, Hombres!$A$1:$DW$117, Mujeres!$A$1:$DW$117)</f>
        <v>1539.4929435234296</v>
      </c>
      <c r="GN181" s="48" cm="1">
        <f t="array" ref="GN181">beneficio_muerte_individual_activo(GN$2,$F181,$D181, Hombres!$A$1:$DW$117, Mujeres!$A$1:$DW$117)</f>
        <v>705.46103154406342</v>
      </c>
      <c r="GO181" s="48" cm="1">
        <f t="array" ref="GO181">beneficio_muerte_individual_activo(GO$2,$F181,$D181, Hombres!$A$1:$DW$117, Mujeres!$A$1:$DW$117)</f>
        <v>284.95811467675333</v>
      </c>
      <c r="GP181" s="48" cm="1">
        <f t="array" ref="GP181">beneficio_muerte_individual_activo(GP$2,$F181,$D181, Hombres!$A$1:$DW$117, Mujeres!$A$1:$DW$117)</f>
        <v>98.941407241604892</v>
      </c>
      <c r="GQ181" s="48" cm="1">
        <f t="array" ref="GQ181">beneficio_muerte_individual_activo(GQ$2,$F181,$D181, Hombres!$A$1:$DW$117, Mujeres!$A$1:$DW$117)</f>
        <v>36.215040594460689</v>
      </c>
      <c r="GR181" s="48" cm="1">
        <f t="array" ref="GR181">beneficio_muerte_individual_activo(GR$2,$F181,$D181, Hombres!$A$1:$DW$117, Mujeres!$A$1:$DW$117)</f>
        <v>0</v>
      </c>
      <c r="GS181" s="48" cm="1">
        <f t="array" ref="GS181">beneficio_muerte_individual_activo(GS$2,$F181,$D181, Hombres!$A$1:$DW$117, Mujeres!$A$1:$DW$117)</f>
        <v>0</v>
      </c>
      <c r="GT181" s="48" cm="1">
        <f t="array" ref="GT181">beneficio_muerte_individual_activo(GT$2,$F181,$D181, Hombres!$A$1:$DW$117, Mujeres!$A$1:$DW$117)</f>
        <v>0</v>
      </c>
      <c r="GU181" s="48" cm="1">
        <f t="array" ref="GU181">beneficio_muerte_individual_activo(GU$2,$F181,$D181, Hombres!$A$1:$DW$117, Mujeres!$A$1:$DW$117)</f>
        <v>0</v>
      </c>
      <c r="GV181" s="48" cm="1">
        <f t="array" ref="GV181">beneficio_muerte_individual_activo(GV$2,$F181,$D181, Hombres!$A$1:$DW$117, Mujeres!$A$1:$DW$117)</f>
        <v>0</v>
      </c>
    </row>
    <row r="182" spans="1:204" x14ac:dyDescent="0.35">
      <c r="A182" s="1">
        <f t="shared" si="2"/>
        <v>180</v>
      </c>
      <c r="B182" s="77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41" cm="1">
        <f t="array" ref="G182">PorcentajePension(C182,E182, D182)</f>
        <v>0.85</v>
      </c>
      <c r="I182" s="74"/>
      <c r="J182" s="48" cm="1">
        <f t="array" ref="J182">AnualidadActivo(J$2, $E182, $C182, $B182, $D182, Hombres!$A$1:$DW$117, Mujeres!$A$1:$DW$117)</f>
        <v>0</v>
      </c>
      <c r="K182" s="48" cm="1">
        <f t="array" ref="K182">AnualidadActivo(K$2, $E182, $C182, $B182, $D182, Hombres!$A$1:$DW$117, Mujeres!$A$1:$DW$117)</f>
        <v>0</v>
      </c>
      <c r="L182" s="48" cm="1">
        <f t="array" ref="L182">AnualidadActivo(L$2, $E182, $C182, $B182, $D182, Hombres!$A$1:$DW$117, Mujeres!$A$1:$DW$117)</f>
        <v>0</v>
      </c>
      <c r="M182" s="48" cm="1">
        <f t="array" ref="M182">AnualidadActivo(M$2, $E182, $C182, $B182, $D182, Hombres!$A$1:$DW$117, Mujeres!$A$1:$DW$117)</f>
        <v>0</v>
      </c>
      <c r="N182" s="48" cm="1">
        <f t="array" ref="N182">AnualidadActivo(N$2, $E182, $C182, $B182, $D182, Hombres!$A$1:$DW$117, Mujeres!$A$1:$DW$117)</f>
        <v>0</v>
      </c>
      <c r="O182" s="48" cm="1">
        <f t="array" ref="O182">AnualidadActivo(O$2, $E182, $C182, $B182, $D182, Hombres!$A$1:$DW$117, Mujeres!$A$1:$DW$117)</f>
        <v>0</v>
      </c>
      <c r="P182" s="48" cm="1">
        <f t="array" ref="P182">AnualidadActivo(P$2, $E182, $C182, $B182, $D182, Hombres!$A$1:$DW$117, Mujeres!$A$1:$DW$117)</f>
        <v>0</v>
      </c>
      <c r="Q182" s="48" cm="1">
        <f t="array" ref="Q182">AnualidadActivo(Q$2, $E182, $C182, $B182, $D182, Hombres!$A$1:$DW$117, Mujeres!$A$1:$DW$117)</f>
        <v>0</v>
      </c>
      <c r="R182" s="48" cm="1">
        <f t="array" ref="R182">AnualidadActivo(R$2, $E182, $C182, $B182, $D182, Hombres!$A$1:$DW$117, Mujeres!$A$1:$DW$117)</f>
        <v>0</v>
      </c>
      <c r="S182" s="48" cm="1">
        <f t="array" ref="S182">AnualidadActivo(S$2, $E182, $C182, $B182, $D182, Hombres!$A$1:$DW$117, Mujeres!$A$1:$DW$117)</f>
        <v>0</v>
      </c>
      <c r="T182" s="48" cm="1">
        <f t="array" ref="T182">AnualidadActivo(T$2, $E182, $C182, $B182, $D182, Hombres!$A$1:$DW$117, Mujeres!$A$1:$DW$117)</f>
        <v>0</v>
      </c>
      <c r="U182" s="48" cm="1">
        <f t="array" ref="U182">AnualidadActivo(U$2, $E182, $C182, $B182, $D182, Hombres!$A$1:$DW$117, Mujeres!$A$1:$DW$117)</f>
        <v>0</v>
      </c>
      <c r="V182" s="48" cm="1">
        <f t="array" ref="V182">AnualidadActivo(V$2, $E182, $C182, $B182, $D182, Hombres!$A$1:$DW$117, Mujeres!$A$1:$DW$117)</f>
        <v>0</v>
      </c>
      <c r="W182" s="48" cm="1">
        <f t="array" ref="W182">AnualidadActivo(W$2, $E182, $C182, $B182, $D182, Hombres!$A$1:$DW$117, Mujeres!$A$1:$DW$117)</f>
        <v>0</v>
      </c>
      <c r="X182" s="48" cm="1">
        <f t="array" ref="X182">AnualidadActivo(X$2, $E182, $C182, $B182, $D182, Hombres!$A$1:$DW$117, Mujeres!$A$1:$DW$117)</f>
        <v>0</v>
      </c>
      <c r="Y182" s="48" cm="1">
        <f t="array" ref="Y182">AnualidadActivo(Y$2, $E182, $C182, $B182, $D182, Hombres!$A$1:$DW$117, Mujeres!$A$1:$DW$117)</f>
        <v>0</v>
      </c>
      <c r="Z182" s="48" cm="1">
        <f t="array" ref="Z182">AnualidadActivo(Z$2, $E182, $C182, $B182, $D182, Hombres!$A$1:$DW$117, Mujeres!$A$1:$DW$117)</f>
        <v>0</v>
      </c>
      <c r="AA182" s="48" cm="1">
        <f t="array" ref="AA182">AnualidadActivo(AA$2, $E182, $C182, $B182, $D182, Hombres!$A$1:$DW$117, Mujeres!$A$1:$DW$117)</f>
        <v>0</v>
      </c>
      <c r="AB182" s="48" cm="1">
        <f t="array" ref="AB182">AnualidadActivo(AB$2, $E182, $C182, $B182, $D182, Hombres!$A$1:$DW$117, Mujeres!$A$1:$DW$117)</f>
        <v>0</v>
      </c>
      <c r="AC182" s="48" cm="1">
        <f t="array" ref="AC182">AnualidadActivo(AC$2, $E182, $C182, $B182, $D182, Hombres!$A$1:$DW$117, Mujeres!$A$1:$DW$117)</f>
        <v>0</v>
      </c>
      <c r="AD182" s="48" cm="1">
        <f t="array" ref="AD182">AnualidadActivo(AD$2, $E182, $C182, $B182, $D182, Hombres!$A$1:$DW$117, Mujeres!$A$1:$DW$117)</f>
        <v>0</v>
      </c>
      <c r="AE182" s="48" cm="1">
        <f t="array" ref="AE182">AnualidadActivo(AE$2, $E182, $C182, $B182, $D182, Hombres!$A$1:$DW$117, Mujeres!$A$1:$DW$117)</f>
        <v>0</v>
      </c>
      <c r="AF182" s="48" cm="1">
        <f t="array" ref="AF182">AnualidadActivo(AF$2, $E182, $C182, $B182, $D182, Hombres!$A$1:$DW$117, Mujeres!$A$1:$DW$117)</f>
        <v>0</v>
      </c>
      <c r="AG182" s="48" cm="1">
        <f t="array" ref="AG182">AnualidadActivo(AG$2, $E182, $C182, $B182, $D182, Hombres!$A$1:$DW$117, Mujeres!$A$1:$DW$117)</f>
        <v>0</v>
      </c>
      <c r="AH182" s="48" cm="1">
        <f t="array" ref="AH182">AnualidadActivo(AH$2, $E182, $C182, $B182, $D182, Hombres!$A$1:$DW$117, Mujeres!$A$1:$DW$117)</f>
        <v>0</v>
      </c>
      <c r="AI182" s="48" cm="1">
        <f t="array" ref="AI182">AnualidadActivo(AI$2, $E182, $C182, $B182, $D182, Hombres!$A$1:$DW$117, Mujeres!$A$1:$DW$117)</f>
        <v>0</v>
      </c>
      <c r="AJ182" s="48" cm="1">
        <f t="array" ref="AJ182">AnualidadActivo(AJ$2, $E182, $C182, $B182, $D182, Hombres!$A$1:$DW$117, Mujeres!$A$1:$DW$117)</f>
        <v>0</v>
      </c>
      <c r="AK182" s="48" cm="1">
        <f t="array" ref="AK182">AnualidadActivo(AK$2, $E182, $C182, $B182, $D182, Hombres!$A$1:$DW$117, Mujeres!$A$1:$DW$117)</f>
        <v>0</v>
      </c>
      <c r="AL182" s="48" cm="1">
        <f t="array" ref="AL182">AnualidadActivo(AL$2, $E182, $C182, $B182, $D182, Hombres!$A$1:$DW$117, Mujeres!$A$1:$DW$117)</f>
        <v>0</v>
      </c>
      <c r="AM182" s="48" cm="1">
        <f t="array" ref="AM182">AnualidadActivo(AM$2, $E182, $C182, $B182, $D182, Hombres!$A$1:$DW$117, Mujeres!$A$1:$DW$117)</f>
        <v>0</v>
      </c>
      <c r="AN182" s="48" cm="1">
        <f t="array" ref="AN182">AnualidadActivo(AN$2, $E182, $C182, $B182, $D182, Hombres!$A$1:$DW$117, Mujeres!$A$1:$DW$117)</f>
        <v>0</v>
      </c>
      <c r="AO182" s="48" cm="1">
        <f t="array" ref="AO182">AnualidadActivo(AO$2, $E182, $C182, $B182, $D182, Hombres!$A$1:$DW$117, Mujeres!$A$1:$DW$117)</f>
        <v>0</v>
      </c>
      <c r="AP182" s="48" cm="1">
        <f t="array" ref="AP182">AnualidadActivo(AP$2, $E182, $C182, $B182, $D182, Hombres!$A$1:$DW$117, Mujeres!$A$1:$DW$117)</f>
        <v>0</v>
      </c>
      <c r="AQ182" s="48" cm="1">
        <f t="array" ref="AQ182">AnualidadActivo(AQ$2, $E182, $C182, $B182, $D182, Hombres!$A$1:$DW$117, Mujeres!$A$1:$DW$117)</f>
        <v>0</v>
      </c>
      <c r="AR182" s="48" cm="1">
        <f t="array" ref="AR182">AnualidadActivo(AR$2, $E182, $C182, $B182, $D182, Hombres!$A$1:$DW$117, Mujeres!$A$1:$DW$117)</f>
        <v>27908741.025678925</v>
      </c>
      <c r="AS182" s="48" cm="1">
        <f t="array" ref="AS182">AnualidadActivo(AS$2, $E182, $C182, $B182, $D182, Hombres!$A$1:$DW$117, Mujeres!$A$1:$DW$117)</f>
        <v>28746003.256449293</v>
      </c>
      <c r="AT182" s="48" cm="1">
        <f t="array" ref="AT182">AnualidadActivo(AT$2, $E182, $C182, $B182, $D182, Hombres!$A$1:$DW$117, Mujeres!$A$1:$DW$117)</f>
        <v>29608383.354142778</v>
      </c>
      <c r="AU182" s="48" cm="1">
        <f t="array" ref="AU182">AnualidadActivo(AU$2, $E182, $C182, $B182, $D182, Hombres!$A$1:$DW$117, Mujeres!$A$1:$DW$117)</f>
        <v>30496634.854767062</v>
      </c>
      <c r="AV182" s="48" cm="1">
        <f t="array" ref="AV182">AnualidadActivo(AV$2, $E182, $C182, $B182, $D182, Hombres!$A$1:$DW$117, Mujeres!$A$1:$DW$117)</f>
        <v>31411533.900410071</v>
      </c>
      <c r="AW182" s="48" cm="1">
        <f t="array" ref="AW182">AnualidadActivo(AW$2, $E182, $C182, $B182, $D182, Hombres!$A$1:$DW$117, Mujeres!$A$1:$DW$117)</f>
        <v>32252528.153193057</v>
      </c>
      <c r="AX182" s="48" cm="1">
        <f t="array" ref="AX182">AnualidadActivo(AX$2, $E182, $C182, $B182, $D182, Hombres!$A$1:$DW$117, Mujeres!$A$1:$DW$117)</f>
        <v>33105577.689256471</v>
      </c>
      <c r="AY182" s="48" cm="1">
        <f t="array" ref="AY182">AnualidadActivo(AY$2, $E182, $C182, $B182, $D182, Hombres!$A$1:$DW$117, Mujeres!$A$1:$DW$117)</f>
        <v>33971195.254312605</v>
      </c>
      <c r="AZ182" s="48" cm="1">
        <f t="array" ref="AZ182">AnualidadActivo(AZ$2, $E182, $C182, $B182, $D182, Hombres!$A$1:$DW$117, Mujeres!$A$1:$DW$117)</f>
        <v>34850019.884183094</v>
      </c>
      <c r="BA182" s="48" cm="1">
        <f t="array" ref="BA182">AnualidadActivo(BA$2, $E182, $C182, $B182, $D182, Hombres!$A$1:$DW$117, Mujeres!$A$1:$DW$117)</f>
        <v>35741550.235158637</v>
      </c>
      <c r="BB182" s="48" cm="1">
        <f t="array" ref="BB182">AnualidadActivo(BB$2, $E182, $C182, $B182, $D182, Hombres!$A$1:$DW$117, Mujeres!$A$1:$DW$117)</f>
        <v>36643636.010911539</v>
      </c>
      <c r="BC182" s="48" cm="1">
        <f t="array" ref="BC182">AnualidadActivo(BC$2, $E182, $C182, $B182, $D182, Hombres!$A$1:$DW$117, Mujeres!$A$1:$DW$117)</f>
        <v>37553309.437922455</v>
      </c>
      <c r="BD182" s="48" cm="1">
        <f t="array" ref="BD182">AnualidadActivo(BD$2, $E182, $C182, $B182, $D182, Hombres!$A$1:$DW$117, Mujeres!$A$1:$DW$117)</f>
        <v>38466260.245239362</v>
      </c>
      <c r="BE182" s="48" cm="1">
        <f t="array" ref="BE182">AnualidadActivo(BE$2, $E182, $C182, $B182, $D182, Hombres!$A$1:$DW$117, Mujeres!$A$1:$DW$117)</f>
        <v>39374856.084257983</v>
      </c>
      <c r="BF182" s="48" cm="1">
        <f t="array" ref="BF182">AnualidadActivo(BF$2, $E182, $C182, $B182, $D182, Hombres!$A$1:$DW$117, Mujeres!$A$1:$DW$117)</f>
        <v>40270254.250313066</v>
      </c>
      <c r="BG182" s="48" cm="1">
        <f t="array" ref="BG182">AnualidadActivo(BG$2, $E182, $C182, $B182, $D182, Hombres!$A$1:$DW$117, Mujeres!$A$1:$DW$117)</f>
        <v>41147576.089683011</v>
      </c>
      <c r="BH182" s="48" cm="1">
        <f t="array" ref="BH182">AnualidadActivo(BH$2, $E182, $C182, $B182, $D182, Hombres!$A$1:$DW$117, Mujeres!$A$1:$DW$117)</f>
        <v>42006846.354921922</v>
      </c>
      <c r="BI182" s="48" cm="1">
        <f t="array" ref="BI182">AnualidadActivo(BI$2, $E182, $C182, $B182, $D182, Hombres!$A$1:$DW$117, Mujeres!$A$1:$DW$117)</f>
        <v>42847954.102246478</v>
      </c>
      <c r="BJ182" s="48" cm="1">
        <f t="array" ref="BJ182">AnualidadActivo(BJ$2, $E182, $C182, $B182, $D182, Hombres!$A$1:$DW$117, Mujeres!$A$1:$DW$117)</f>
        <v>43663844.320091434</v>
      </c>
      <c r="BK182" s="48" cm="1">
        <f t="array" ref="BK182">AnualidadActivo(BK$2, $E182, $C182, $B182, $D182, Hombres!$A$1:$DW$117, Mujeres!$A$1:$DW$117)</f>
        <v>44439790.698749334</v>
      </c>
      <c r="BL182" s="48" cm="1">
        <f t="array" ref="BL182">AnualidadActivo(BL$2, $E182, $C182, $B182, $D182, Hombres!$A$1:$DW$117, Mujeres!$A$1:$DW$117)</f>
        <v>45156262.114132822</v>
      </c>
      <c r="BM182" s="48" cm="1">
        <f t="array" ref="BM182">AnualidadActivo(BM$2, $E182, $C182, $B182, $D182, Hombres!$A$1:$DW$117, Mujeres!$A$1:$DW$117)</f>
        <v>45793248.810643129</v>
      </c>
      <c r="BN182" s="48" cm="1">
        <f t="array" ref="BN182">AnualidadActivo(BN$2, $E182, $C182, $B182, $D182, Hombres!$A$1:$DW$117, Mujeres!$A$1:$DW$117)</f>
        <v>46283050.927086323</v>
      </c>
      <c r="BO182" s="48" cm="1">
        <f t="array" ref="BO182">AnualidadActivo(BO$2, $E182, $C182, $B182, $D182, Hombres!$A$1:$DW$117, Mujeres!$A$1:$DW$117)</f>
        <v>46663379.907908477</v>
      </c>
      <c r="BP182" s="48" cm="1">
        <f t="array" ref="BP182">AnualidadActivo(BP$2, $E182, $C182, $B182, $D182, Hombres!$A$1:$DW$117, Mujeres!$A$1:$DW$117)</f>
        <v>46915780.076641642</v>
      </c>
      <c r="BQ182" s="48" cm="1">
        <f t="array" ref="BQ182">AnualidadActivo(BQ$2, $E182, $C182, $B182, $D182, Hombres!$A$1:$DW$117, Mujeres!$A$1:$DW$117)</f>
        <v>47020144.464001022</v>
      </c>
      <c r="BR182" s="48" cm="1">
        <f t="array" ref="BR182">AnualidadActivo(BR$2, $E182, $C182, $B182, $D182, Hombres!$A$1:$DW$117, Mujeres!$A$1:$DW$117)</f>
        <v>46956831.604379527</v>
      </c>
      <c r="BS182" s="48" cm="1">
        <f t="array" ref="BS182">AnualidadActivo(BS$2, $E182, $C182, $B182, $D182, Hombres!$A$1:$DW$117, Mujeres!$A$1:$DW$117)</f>
        <v>46705268.596504599</v>
      </c>
      <c r="BT182" s="48" cm="1">
        <f t="array" ref="BT182">AnualidadActivo(BT$2, $E182, $C182, $B182, $D182, Hombres!$A$1:$DW$117, Mujeres!$A$1:$DW$117)</f>
        <v>46242605.69202967</v>
      </c>
      <c r="BU182" s="48" cm="1">
        <f t="array" ref="BU182">AnualidadActivo(BU$2, $E182, $C182, $B182, $D182, Hombres!$A$1:$DW$117, Mujeres!$A$1:$DW$117)</f>
        <v>45545219.105883934</v>
      </c>
      <c r="BV182" s="48" cm="1">
        <f t="array" ref="BV182">AnualidadActivo(BV$2, $E182, $C182, $B182, $D182, Hombres!$A$1:$DW$117, Mujeres!$A$1:$DW$117)</f>
        <v>44591296.307871148</v>
      </c>
      <c r="BW182" s="48" cm="1">
        <f t="array" ref="BW182">AnualidadActivo(BW$2, $E182, $C182, $B182, $D182, Hombres!$A$1:$DW$117, Mujeres!$A$1:$DW$117)</f>
        <v>43364114.447814263</v>
      </c>
      <c r="BX182" s="48" cm="1">
        <f t="array" ref="BX182">AnualidadActivo(BX$2, $E182, $C182, $B182, $D182, Hombres!$A$1:$DW$117, Mujeres!$A$1:$DW$117)</f>
        <v>41850769.774915606</v>
      </c>
      <c r="BY182" s="48" cm="1">
        <f t="array" ref="BY182">AnualidadActivo(BY$2, $E182, $C182, $B182, $D182, Hombres!$A$1:$DW$117, Mujeres!$A$1:$DW$117)</f>
        <v>40041551.832227431</v>
      </c>
      <c r="BZ182" s="48" cm="1">
        <f t="array" ref="BZ182">AnualidadActivo(BZ$2, $E182, $C182, $B182, $D182, Hombres!$A$1:$DW$117, Mujeres!$A$1:$DW$117)</f>
        <v>37931913.142546915</v>
      </c>
      <c r="CA182" s="48" cm="1">
        <f t="array" ref="CA182">AnualidadActivo(CA$2, $E182, $C182, $B182, $D182, Hombres!$A$1:$DW$117, Mujeres!$A$1:$DW$117)</f>
        <v>35526377.837654434</v>
      </c>
      <c r="CB182" s="48" cm="1">
        <f t="array" ref="CB182">AnualidadActivo(CB$2, $E182, $C182, $B182, $D182, Hombres!$A$1:$DW$117, Mujeres!$A$1:$DW$117)</f>
        <v>32843414.876756776</v>
      </c>
      <c r="CC182" s="48" cm="1">
        <f t="array" ref="CC182">AnualidadActivo(CC$2, $E182, $C182, $B182, $D182, Hombres!$A$1:$DW$117, Mujeres!$A$1:$DW$117)</f>
        <v>29916436.313262854</v>
      </c>
      <c r="CD182" s="48" cm="1">
        <f t="array" ref="CD182">AnualidadActivo(CD$2, $E182, $C182, $B182, $D182, Hombres!$A$1:$DW$117, Mujeres!$A$1:$DW$117)</f>
        <v>26792221.674136009</v>
      </c>
      <c r="CE182" s="48" cm="1">
        <f t="array" ref="CE182">AnualidadActivo(CE$2, $E182, $C182, $B182, $D182, Hombres!$A$1:$DW$117, Mujeres!$A$1:$DW$117)</f>
        <v>23531140.638164334</v>
      </c>
      <c r="CF182" s="48" cm="1">
        <f t="array" ref="CF182">AnualidadActivo(CF$2, $E182, $C182, $B182, $D182, Hombres!$A$1:$DW$117, Mujeres!$A$1:$DW$117)</f>
        <v>20208463.409459375</v>
      </c>
      <c r="CG182" s="48" cm="1">
        <f t="array" ref="CG182">AnualidadActivo(CG$2, $E182, $C182, $B182, $D182, Hombres!$A$1:$DW$117, Mujeres!$A$1:$DW$117)</f>
        <v>16913654.215252224</v>
      </c>
      <c r="CH182" s="48" cm="1">
        <f t="array" ref="CH182">AnualidadActivo(CH$2, $E182, $C182, $B182, $D182, Hombres!$A$1:$DW$117, Mujeres!$A$1:$DW$117)</f>
        <v>13743789.10176762</v>
      </c>
      <c r="CI182" s="48" cm="1">
        <f t="array" ref="CI182">AnualidadActivo(CI$2, $E182, $C182, $B182, $D182, Hombres!$A$1:$DW$117, Mujeres!$A$1:$DW$117)</f>
        <v>10794191.160982657</v>
      </c>
      <c r="CJ182" s="48" cm="1">
        <f t="array" ref="CJ182">AnualidadActivo(CJ$2, $E182, $C182, $B182, $D182, Hombres!$A$1:$DW$117, Mujeres!$A$1:$DW$117)</f>
        <v>8150144.5588001162</v>
      </c>
      <c r="CK182" s="48" cm="1">
        <f t="array" ref="CK182">AnualidadActivo(CK$2, $E182, $C182, $B182, $D182, Hombres!$A$1:$DW$117, Mujeres!$A$1:$DW$117)</f>
        <v>5878937.9961467963</v>
      </c>
      <c r="CL182" s="48" cm="1">
        <f t="array" ref="CL182">AnualidadActivo(CL$2, $E182, $C182, $B182, $D182, Hombres!$A$1:$DW$117, Mujeres!$A$1:$DW$117)</f>
        <v>4021723.610898389</v>
      </c>
      <c r="CM182" s="48" cm="1">
        <f t="array" ref="CM182">AnualidadActivo(CM$2, $E182, $C182, $B182, $D182, Hombres!$A$1:$DW$117, Mujeres!$A$1:$DW$117)</f>
        <v>2586703.7826650725</v>
      </c>
      <c r="CN182" s="48" cm="1">
        <f t="array" ref="CN182">AnualidadActivo(CN$2, $E182, $C182, $B182, $D182, Hombres!$A$1:$DW$117, Mujeres!$A$1:$DW$117)</f>
        <v>1547883.0805268022</v>
      </c>
      <c r="CO182" s="48" cm="1">
        <f t="array" ref="CO182">AnualidadActivo(CO$2, $E182, $C182, $B182, $D182, Hombres!$A$1:$DW$117, Mujeres!$A$1:$DW$117)</f>
        <v>850692.2547719971</v>
      </c>
      <c r="CP182" s="48" cm="1">
        <f t="array" ref="CP182">AnualidadActivo(CP$2, $E182, $C182, $B182, $D182, Hombres!$A$1:$DW$117, Mujeres!$A$1:$DW$117)</f>
        <v>422552.41574017587</v>
      </c>
      <c r="CQ182" s="48" cm="1">
        <f t="array" ref="CQ182">AnualidadActivo(CQ$2, $E182, $C182, $B182, $D182, Hombres!$A$1:$DW$117, Mujeres!$A$1:$DW$117)</f>
        <v>185884.82108694804</v>
      </c>
      <c r="CR182" s="48" cm="1">
        <f t="array" ref="CR182">AnualidadActivo(CR$2, $E182, $C182, $B182, $D182, Hombres!$A$1:$DW$117, Mujeres!$A$1:$DW$117)</f>
        <v>0</v>
      </c>
      <c r="CS182" s="48" cm="1">
        <f t="array" ref="CS182">AnualidadActivo(CS$2, $E182, $C182, $B182, $D182, Hombres!$A$1:$DW$117, Mujeres!$A$1:$DW$117)</f>
        <v>0</v>
      </c>
      <c r="CT182" s="48" cm="1">
        <f t="array" ref="CT182">AnualidadActivo(CT$2, $E182, $C182, $B182, $D182, Hombres!$A$1:$DW$117, Mujeres!$A$1:$DW$117)</f>
        <v>0</v>
      </c>
      <c r="CU182" s="48" cm="1">
        <f t="array" ref="CU182">AnualidadActivo(CU$2, $E182, $C182, $B182, $D182, Hombres!$A$1:$DW$117, Mujeres!$A$1:$DW$117)</f>
        <v>0</v>
      </c>
      <c r="CV182" s="48" cm="1">
        <f t="array" ref="CV182">AnualidadActivo(CV$2, $E182, $C182, $B182, $D182, Hombres!$A$1:$DW$117, Mujeres!$A$1:$DW$117)</f>
        <v>0</v>
      </c>
      <c r="CW182" s="48" cm="1">
        <f t="array" ref="CW182">AnualidadActivo(CW$2, $E182, $C182, $B182, $D182, Hombres!$A$1:$DW$117, Mujeres!$A$1:$DW$117)</f>
        <v>0</v>
      </c>
      <c r="CX182" s="48" cm="1">
        <f t="array" ref="CX182">AnualidadActivo(CX$2, $E182, $C182, $B182, $D182, Hombres!$A$1:$DW$117, Mujeres!$A$1:$DW$117)</f>
        <v>0</v>
      </c>
      <c r="CY182" s="48" cm="1">
        <f t="array" ref="CY182">AnualidadActivo(CY$2, $E182, $C182, $B182, $D182, Hombres!$A$1:$DW$117, Mujeres!$A$1:$DW$117)</f>
        <v>0</v>
      </c>
      <c r="CZ182" s="48" cm="1">
        <f t="array" ref="CZ182">AnualidadActivo(CZ$2, $E182, $C182, $B182, $D182, Hombres!$A$1:$DW$117, Mujeres!$A$1:$DW$117)</f>
        <v>0</v>
      </c>
      <c r="DA182" s="48" cm="1">
        <f t="array" ref="DA182">AnualidadActivo(DA$2, $E182, $C182, $B182, $D182, Hombres!$A$1:$DW$117, Mujeres!$A$1:$DW$117)</f>
        <v>0</v>
      </c>
      <c r="DD182" s="21"/>
      <c r="DE182" s="48" cm="1">
        <f t="array" ref="DE182">beneficio_muerte_individual_activo(DE$2,$F182,$D182, Hombres!$A$1:$DW$117, Mujeres!$A$1:$DW$117)</f>
        <v>0</v>
      </c>
      <c r="DF182" s="48" cm="1">
        <f t="array" ref="DF182">beneficio_muerte_individual_activo(DF$2,$F182,$D182, Hombres!$A$1:$DW$117, Mujeres!$A$1:$DW$117)</f>
        <v>2086.6869187500001</v>
      </c>
      <c r="DG182" s="48" cm="1">
        <f t="array" ref="DG182">beneficio_muerte_individual_activo(DG$2,$F182,$D182, Hombres!$A$1:$DW$117, Mujeres!$A$1:$DW$117)</f>
        <v>2180.2617285597894</v>
      </c>
      <c r="DH182" s="48" cm="1">
        <f t="array" ref="DH182">beneficio_muerte_individual_activo(DH$2,$F182,$D182, Hombres!$A$1:$DW$117, Mujeres!$A$1:$DW$117)</f>
        <v>2274.7150693807989</v>
      </c>
      <c r="DI182" s="48" cm="1">
        <f t="array" ref="DI182">beneficio_muerte_individual_activo(DI$2,$F182,$D182, Hombres!$A$1:$DW$117, Mujeres!$A$1:$DW$117)</f>
        <v>2372.5382374069291</v>
      </c>
      <c r="DJ182" s="48" cm="1">
        <f t="array" ref="DJ182">beneficio_muerte_individual_activo(DJ$2,$F182,$D182, Hombres!$A$1:$DW$117, Mujeres!$A$1:$DW$117)</f>
        <v>2492.68104397354</v>
      </c>
      <c r="DK182" s="48" cm="1">
        <f t="array" ref="DK182">beneficio_muerte_individual_activo(DK$2,$F182,$D182, Hombres!$A$1:$DW$117, Mujeres!$A$1:$DW$117)</f>
        <v>2616.6404653193458</v>
      </c>
      <c r="DL182" s="48" cm="1">
        <f t="array" ref="DL182">beneficio_muerte_individual_activo(DL$2,$F182,$D182, Hombres!$A$1:$DW$117, Mujeres!$A$1:$DW$117)</f>
        <v>2743.8984038145222</v>
      </c>
      <c r="DM182" s="48" cm="1">
        <f t="array" ref="DM182">beneficio_muerte_individual_activo(DM$2,$F182,$D182, Hombres!$A$1:$DW$117, Mujeres!$A$1:$DW$117)</f>
        <v>2879.4187534633061</v>
      </c>
      <c r="DN182" s="48" cm="1">
        <f t="array" ref="DN182">beneficio_muerte_individual_activo(DN$2,$F182,$D182, Hombres!$A$1:$DW$117, Mujeres!$A$1:$DW$117)</f>
        <v>3029.6482881344227</v>
      </c>
      <c r="DO182" s="48" cm="1">
        <f t="array" ref="DO182">beneficio_muerte_individual_activo(DO$2,$F182,$D182, Hombres!$A$1:$DW$117, Mujeres!$A$1:$DW$117)</f>
        <v>3192.0550688318872</v>
      </c>
      <c r="DP182" s="48" cm="1">
        <f t="array" ref="DP182">beneficio_muerte_individual_activo(DP$2,$F182,$D182, Hombres!$A$1:$DW$117, Mujeres!$A$1:$DW$117)</f>
        <v>3367.0891724009216</v>
      </c>
      <c r="DQ182" s="48" cm="1">
        <f t="array" ref="DQ182">beneficio_muerte_individual_activo(DQ$2,$F182,$D182, Hombres!$A$1:$DW$117, Mujeres!$A$1:$DW$117)</f>
        <v>3582.525733799851</v>
      </c>
      <c r="DR182" s="48" cm="1">
        <f t="array" ref="DR182">beneficio_muerte_individual_activo(DR$2,$F182,$D182, Hombres!$A$1:$DW$117, Mujeres!$A$1:$DW$117)</f>
        <v>3872.990661734706</v>
      </c>
      <c r="DS182" s="48" cm="1">
        <f t="array" ref="DS182">beneficio_muerte_individual_activo(DS$2,$F182,$D182, Hombres!$A$1:$DW$117, Mujeres!$A$1:$DW$117)</f>
        <v>4205.476608058314</v>
      </c>
      <c r="DT182" s="48" cm="1">
        <f t="array" ref="DT182">beneficio_muerte_individual_activo(DT$2,$F182,$D182, Hombres!$A$1:$DW$117, Mujeres!$A$1:$DW$117)</f>
        <v>4553.021057138877</v>
      </c>
      <c r="DU182" s="48" cm="1">
        <f t="array" ref="DU182">beneficio_muerte_individual_activo(DU$2,$F182,$D182, Hombres!$A$1:$DW$117, Mujeres!$A$1:$DW$117)</f>
        <v>4875.8671752246655</v>
      </c>
      <c r="DV182" s="48" cm="1">
        <f t="array" ref="DV182">beneficio_muerte_individual_activo(DV$2,$F182,$D182, Hombres!$A$1:$DW$117, Mujeres!$A$1:$DW$117)</f>
        <v>5198.279985647363</v>
      </c>
      <c r="DW182" s="48" cm="1">
        <f t="array" ref="DW182">beneficio_muerte_individual_activo(DW$2,$F182,$D182, Hombres!$A$1:$DW$117, Mujeres!$A$1:$DW$117)</f>
        <v>5551.8327471460652</v>
      </c>
      <c r="DX182" s="48" cm="1">
        <f t="array" ref="DX182">beneficio_muerte_individual_activo(DX$2,$F182,$D182, Hombres!$A$1:$DW$117, Mujeres!$A$1:$DW$117)</f>
        <v>5935.3408174486603</v>
      </c>
      <c r="DY182" s="48" cm="1">
        <f t="array" ref="DY182">beneficio_muerte_individual_activo(DY$2,$F182,$D182, Hombres!$A$1:$DW$117, Mujeres!$A$1:$DW$117)</f>
        <v>6330.8356374748464</v>
      </c>
      <c r="DZ182" s="48" cm="1">
        <f t="array" ref="DZ182">beneficio_muerte_individual_activo(DZ$2,$F182,$D182, Hombres!$A$1:$DW$117, Mujeres!$A$1:$DW$117)</f>
        <v>6728.3037173966168</v>
      </c>
      <c r="EA182" s="48" cm="1">
        <f t="array" ref="EA182">beneficio_muerte_individual_activo(EA$2,$F182,$D182, Hombres!$A$1:$DW$117, Mujeres!$A$1:$DW$117)</f>
        <v>7164.5188087748429</v>
      </c>
      <c r="EB182" s="48" cm="1">
        <f t="array" ref="EB182">beneficio_muerte_individual_activo(EB$2,$F182,$D182, Hombres!$A$1:$DW$117, Mujeres!$A$1:$DW$117)</f>
        <v>7719.7149956977337</v>
      </c>
      <c r="EC182" s="48" cm="1">
        <f t="array" ref="EC182">beneficio_muerte_individual_activo(EC$2,$F182,$D182, Hombres!$A$1:$DW$117, Mujeres!$A$1:$DW$117)</f>
        <v>8358.2146096615779</v>
      </c>
      <c r="ED182" s="48" cm="1">
        <f t="array" ref="ED182">beneficio_muerte_individual_activo(ED$2,$F182,$D182, Hombres!$A$1:$DW$117, Mujeres!$A$1:$DW$117)</f>
        <v>9015.1213520141682</v>
      </c>
      <c r="EE182" s="48" cm="1">
        <f t="array" ref="EE182">beneficio_muerte_individual_activo(EE$2,$F182,$D182, Hombres!$A$1:$DW$117, Mujeres!$A$1:$DW$117)</f>
        <v>9605.4583993445194</v>
      </c>
      <c r="EF182" s="48" cm="1">
        <f t="array" ref="EF182">beneficio_muerte_individual_activo(EF$2,$F182,$D182, Hombres!$A$1:$DW$117, Mujeres!$A$1:$DW$117)</f>
        <v>10181.151672791919</v>
      </c>
      <c r="EG182" s="48" cm="1">
        <f t="array" ref="EG182">beneficio_muerte_individual_activo(EG$2,$F182,$D182, Hombres!$A$1:$DW$117, Mujeres!$A$1:$DW$117)</f>
        <v>10855.516321510495</v>
      </c>
      <c r="EH182" s="48" cm="1">
        <f t="array" ref="EH182">beneficio_muerte_individual_activo(EH$2,$F182,$D182, Hombres!$A$1:$DW$117, Mujeres!$A$1:$DW$117)</f>
        <v>11709.586088580145</v>
      </c>
      <c r="EI182" s="48" cm="1">
        <f t="array" ref="EI182">beneficio_muerte_individual_activo(EI$2,$F182,$D182, Hombres!$A$1:$DW$117, Mujeres!$A$1:$DW$117)</f>
        <v>12752.024490617727</v>
      </c>
      <c r="EJ182" s="48" cm="1">
        <f t="array" ref="EJ182">beneficio_muerte_individual_activo(EJ$2,$F182,$D182, Hombres!$A$1:$DW$117, Mujeres!$A$1:$DW$117)</f>
        <v>13969.697187365131</v>
      </c>
      <c r="EK182" s="48" cm="1">
        <f t="array" ref="EK182">beneficio_muerte_individual_activo(EK$2,$F182,$D182, Hombres!$A$1:$DW$117, Mujeres!$A$1:$DW$117)</f>
        <v>9217.0211820013665</v>
      </c>
      <c r="EL182" s="48" cm="1">
        <f t="array" ref="EL182">beneficio_muerte_individual_activo(EL$2,$F182,$D182, Hombres!$A$1:$DW$117, Mujeres!$A$1:$DW$117)</f>
        <v>10112.757764416265</v>
      </c>
      <c r="EM182" s="48" cm="1">
        <f t="array" ref="EM182">beneficio_muerte_individual_activo(EM$2,$F182,$D182, Hombres!$A$1:$DW$117, Mujeres!$A$1:$DW$117)</f>
        <v>10949.610604413652</v>
      </c>
      <c r="EN182" s="48" cm="1">
        <f t="array" ref="EN182">beneficio_muerte_individual_activo(EN$2,$F182,$D182, Hombres!$A$1:$DW$117, Mujeres!$A$1:$DW$117)</f>
        <v>11699.25071140414</v>
      </c>
      <c r="EO182" s="48" cm="1">
        <f t="array" ref="EO182">beneficio_muerte_individual_activo(EO$2,$F182,$D182, Hombres!$A$1:$DW$117, Mujeres!$A$1:$DW$117)</f>
        <v>12450.883279509524</v>
      </c>
      <c r="EP182" s="48" cm="1">
        <f t="array" ref="EP182">beneficio_muerte_individual_activo(EP$2,$F182,$D182, Hombres!$A$1:$DW$117, Mujeres!$A$1:$DW$117)</f>
        <v>13341.345881970257</v>
      </c>
      <c r="EQ182" s="48" cm="1">
        <f t="array" ref="EQ182">beneficio_muerte_individual_activo(EQ$2,$F182,$D182, Hombres!$A$1:$DW$117, Mujeres!$A$1:$DW$117)</f>
        <v>14440.429405360803</v>
      </c>
      <c r="ER182" s="48" cm="1">
        <f t="array" ref="ER182">beneficio_muerte_individual_activo(ER$2,$F182,$D182, Hombres!$A$1:$DW$117, Mujeres!$A$1:$DW$117)</f>
        <v>15815.739268215077</v>
      </c>
      <c r="ES182" s="48" cm="1">
        <f t="array" ref="ES182">beneficio_muerte_individual_activo(ES$2,$F182,$D182, Hombres!$A$1:$DW$117, Mujeres!$A$1:$DW$117)</f>
        <v>17635.715634948294</v>
      </c>
      <c r="ET182" s="48" cm="1">
        <f t="array" ref="ET182">beneficio_muerte_individual_activo(ET$2,$F182,$D182, Hombres!$A$1:$DW$117, Mujeres!$A$1:$DW$117)</f>
        <v>19911.587497480785</v>
      </c>
      <c r="EU182" s="48" cm="1">
        <f t="array" ref="EU182">beneficio_muerte_individual_activo(EU$2,$F182,$D182, Hombres!$A$1:$DW$117, Mujeres!$A$1:$DW$117)</f>
        <v>22331.835802881793</v>
      </c>
      <c r="EV182" s="48" cm="1">
        <f t="array" ref="EV182">beneficio_muerte_individual_activo(EV$2,$F182,$D182, Hombres!$A$1:$DW$117, Mujeres!$A$1:$DW$117)</f>
        <v>24589.632342018649</v>
      </c>
      <c r="EW182" s="48" cm="1">
        <f t="array" ref="EW182">beneficio_muerte_individual_activo(EW$2,$F182,$D182, Hombres!$A$1:$DW$117, Mujeres!$A$1:$DW$117)</f>
        <v>26697.592280172998</v>
      </c>
      <c r="EX182" s="48" cm="1">
        <f t="array" ref="EX182">beneficio_muerte_individual_activo(EX$2,$F182,$D182, Hombres!$A$1:$DW$117, Mujeres!$A$1:$DW$117)</f>
        <v>29042.163910655494</v>
      </c>
      <c r="EY182" s="48" cm="1">
        <f t="array" ref="EY182">beneficio_muerte_individual_activo(EY$2,$F182,$D182, Hombres!$A$1:$DW$117, Mujeres!$A$1:$DW$117)</f>
        <v>32020.695727868748</v>
      </c>
      <c r="EZ182" s="48" cm="1">
        <f t="array" ref="EZ182">beneficio_muerte_individual_activo(EZ$2,$F182,$D182, Hombres!$A$1:$DW$117, Mujeres!$A$1:$DW$117)</f>
        <v>35847.609512362447</v>
      </c>
      <c r="FA182" s="48" cm="1">
        <f t="array" ref="FA182">beneficio_muerte_individual_activo(FA$2,$F182,$D182, Hombres!$A$1:$DW$117, Mujeres!$A$1:$DW$117)</f>
        <v>40489.472924095731</v>
      </c>
      <c r="FB182" s="48" cm="1">
        <f t="array" ref="FB182">beneficio_muerte_individual_activo(FB$2,$F182,$D182, Hombres!$A$1:$DW$117, Mujeres!$A$1:$DW$117)</f>
        <v>48412.150112893592</v>
      </c>
      <c r="FC182" s="48" cm="1">
        <f t="array" ref="FC182">beneficio_muerte_individual_activo(FC$2,$F182,$D182, Hombres!$A$1:$DW$117, Mujeres!$A$1:$DW$117)</f>
        <v>53592.953572053506</v>
      </c>
      <c r="FD182" s="48" cm="1">
        <f t="array" ref="FD182">beneficio_muerte_individual_activo(FD$2,$F182,$D182, Hombres!$A$1:$DW$117, Mujeres!$A$1:$DW$117)</f>
        <v>59153.761895429423</v>
      </c>
      <c r="FE182" s="48" cm="1">
        <f t="array" ref="FE182">beneficio_muerte_individual_activo(FE$2,$F182,$D182, Hombres!$A$1:$DW$117, Mujeres!$A$1:$DW$117)</f>
        <v>65138.06183707442</v>
      </c>
      <c r="FF182" s="48" cm="1">
        <f t="array" ref="FF182">beneficio_muerte_individual_activo(FF$2,$F182,$D182, Hombres!$A$1:$DW$117, Mujeres!$A$1:$DW$117)</f>
        <v>71518.134446157041</v>
      </c>
      <c r="FG182" s="48" cm="1">
        <f t="array" ref="FG182">beneficio_muerte_individual_activo(FG$2,$F182,$D182, Hombres!$A$1:$DW$117, Mujeres!$A$1:$DW$117)</f>
        <v>78247.080292724277</v>
      </c>
      <c r="FH182" s="48" cm="1">
        <f t="array" ref="FH182">beneficio_muerte_individual_activo(FH$2,$F182,$D182, Hombres!$A$1:$DW$117, Mujeres!$A$1:$DW$117)</f>
        <v>85263.816248519404</v>
      </c>
      <c r="FI182" s="48" cm="1">
        <f t="array" ref="FI182">beneficio_muerte_individual_activo(FI$2,$F182,$D182, Hombres!$A$1:$DW$117, Mujeres!$A$1:$DW$117)</f>
        <v>92496.171912893609</v>
      </c>
      <c r="FJ182" s="48" cm="1">
        <f t="array" ref="FJ182">beneficio_muerte_individual_activo(FJ$2,$F182,$D182, Hombres!$A$1:$DW$117, Mujeres!$A$1:$DW$117)</f>
        <v>99847.335710447718</v>
      </c>
      <c r="FK182" s="48" cm="1">
        <f t="array" ref="FK182">beneficio_muerte_individual_activo(FK$2,$F182,$D182, Hombres!$A$1:$DW$117, Mujeres!$A$1:$DW$117)</f>
        <v>107140.37047606679</v>
      </c>
      <c r="FL182" s="48" cm="1">
        <f t="array" ref="FL182">beneficio_muerte_individual_activo(FL$2,$F182,$D182, Hombres!$A$1:$DW$117, Mujeres!$A$1:$DW$117)</f>
        <v>114163.30075666749</v>
      </c>
      <c r="FM182" s="48" cm="1">
        <f t="array" ref="FM182">beneficio_muerte_individual_activo(FM$2,$F182,$D182, Hombres!$A$1:$DW$117, Mujeres!$A$1:$DW$117)</f>
        <v>120675.09013000052</v>
      </c>
      <c r="FN182" s="48" cm="1">
        <f t="array" ref="FN182">beneficio_muerte_individual_activo(FN$2,$F182,$D182, Hombres!$A$1:$DW$117, Mujeres!$A$1:$DW$117)</f>
        <v>126462.78942584095</v>
      </c>
      <c r="FO182" s="48" cm="1">
        <f t="array" ref="FO182">beneficio_muerte_individual_activo(FO$2,$F182,$D182, Hombres!$A$1:$DW$117, Mujeres!$A$1:$DW$117)</f>
        <v>131291.39840958561</v>
      </c>
      <c r="FP182" s="48" cm="1">
        <f t="array" ref="FP182">beneficio_muerte_individual_activo(FP$2,$F182,$D182, Hombres!$A$1:$DW$117, Mujeres!$A$1:$DW$117)</f>
        <v>134822.3678955544</v>
      </c>
      <c r="FQ182" s="108" cm="1">
        <f t="array" ref="FQ182">beneficio_muerte_individual_activo(FQ$2,$F182,$D182, Hombres!$A$1:$DW$117, Mujeres!$A$1:$DW$117)</f>
        <v>136620.48424783238</v>
      </c>
      <c r="FR182" s="48" cm="1">
        <f t="array" ref="FR182">beneficio_muerte_individual_activo(FR$2,$F182,$D182, Hombres!$A$1:$DW$117, Mujeres!$A$1:$DW$117)</f>
        <v>136312.57732125488</v>
      </c>
      <c r="FS182" s="48" cm="1">
        <f t="array" ref="FS182">beneficio_muerte_individual_activo(FS$2,$F182,$D182, Hombres!$A$1:$DW$117, Mujeres!$A$1:$DW$117)</f>
        <v>133664.79302091661</v>
      </c>
      <c r="FT182" s="48" cm="1">
        <f t="array" ref="FT182">beneficio_muerte_individual_activo(FT$2,$F182,$D182, Hombres!$A$1:$DW$117, Mujeres!$A$1:$DW$117)</f>
        <v>128522.03482951183</v>
      </c>
      <c r="FU182" s="48" cm="1">
        <f t="array" ref="FU182">beneficio_muerte_individual_activo(FU$2,$F182,$D182, Hombres!$A$1:$DW$117, Mujeres!$A$1:$DW$117)</f>
        <v>120797.03704364624</v>
      </c>
      <c r="FV182" s="48" cm="1">
        <f t="array" ref="FV182">beneficio_muerte_individual_activo(FV$2,$F182,$D182, Hombres!$A$1:$DW$117, Mujeres!$A$1:$DW$117)</f>
        <v>110545.0921815982</v>
      </c>
      <c r="FW182" s="48" cm="1">
        <f t="array" ref="FW182">beneficio_muerte_individual_activo(FW$2,$F182,$D182, Hombres!$A$1:$DW$117, Mujeres!$A$1:$DW$117)</f>
        <v>98089.314869107489</v>
      </c>
      <c r="FX182" s="48" cm="1">
        <f t="array" ref="FX182">beneficio_muerte_individual_activo(FX$2,$F182,$D182, Hombres!$A$1:$DW$117, Mujeres!$A$1:$DW$117)</f>
        <v>84020.467169281663</v>
      </c>
      <c r="FY182" s="48" cm="1">
        <f t="array" ref="FY182">beneficio_muerte_individual_activo(FY$2,$F182,$D182, Hombres!$A$1:$DW$117, Mujeres!$A$1:$DW$117)</f>
        <v>69106.070075422584</v>
      </c>
      <c r="FZ182" s="48" cm="1">
        <f t="array" ref="FZ182">beneficio_muerte_individual_activo(FZ$2,$F182,$D182, Hombres!$A$1:$DW$117, Mujeres!$A$1:$DW$117)</f>
        <v>54219.324831157384</v>
      </c>
      <c r="GA182" s="48" cm="1">
        <f t="array" ref="GA182">beneficio_muerte_individual_activo(GA$2,$F182,$D182, Hombres!$A$1:$DW$117, Mujeres!$A$1:$DW$117)</f>
        <v>40261.679244317333</v>
      </c>
      <c r="GB182" s="48" cm="1">
        <f t="array" ref="GB182">beneficio_muerte_individual_activo(GB$2,$F182,$D182, Hombres!$A$1:$DW$117, Mujeres!$A$1:$DW$117)</f>
        <v>28042.8566800933</v>
      </c>
      <c r="GC182" s="48" cm="1">
        <f t="array" ref="GC182">beneficio_muerte_individual_activo(GC$2,$F182,$D182, Hombres!$A$1:$DW$117, Mujeres!$A$1:$DW$117)</f>
        <v>18126.90061353815</v>
      </c>
      <c r="GD182" s="48" cm="1">
        <f t="array" ref="GD182">beneficio_muerte_individual_activo(GD$2,$F182,$D182, Hombres!$A$1:$DW$117, Mujeres!$A$1:$DW$117)</f>
        <v>10732.296524767886</v>
      </c>
      <c r="GE182" s="48" cm="1">
        <f t="array" ref="GE182">beneficio_muerte_individual_activo(GE$2,$F182,$D182, Hombres!$A$1:$DW$117, Mujeres!$A$1:$DW$117)</f>
        <v>5725.3921968983341</v>
      </c>
      <c r="GF182" s="48" cm="1">
        <f t="array" ref="GF182">beneficio_muerte_individual_activo(GF$2,$F182,$D182, Hombres!$A$1:$DW$117, Mujeres!$A$1:$DW$117)</f>
        <v>2695.698569379198</v>
      </c>
      <c r="GG182" s="48" cm="1">
        <f t="array" ref="GG182">beneficio_muerte_individual_activo(GG$2,$F182,$D182, Hombres!$A$1:$DW$117, Mujeres!$A$1:$DW$117)</f>
        <v>1090.3394789304671</v>
      </c>
      <c r="GH182" s="48" cm="1">
        <f t="array" ref="GH182">beneficio_muerte_individual_activo(GH$2,$F182,$D182, Hombres!$A$1:$DW$117, Mujeres!$A$1:$DW$117)</f>
        <v>364.98320597643362</v>
      </c>
      <c r="GI182" s="48" cm="1">
        <f t="array" ref="GI182">beneficio_muerte_individual_activo(GI$2,$F182,$D182, Hombres!$A$1:$DW$117, Mujeres!$A$1:$DW$117)</f>
        <v>95.664400073884266</v>
      </c>
      <c r="GJ182" s="48" cm="1">
        <f t="array" ref="GJ182">beneficio_muerte_individual_activo(GJ$2,$F182,$D182, Hombres!$A$1:$DW$117, Mujeres!$A$1:$DW$117)</f>
        <v>17.909242183080849</v>
      </c>
      <c r="GK182" s="48" cm="1">
        <f t="array" ref="GK182">beneficio_muerte_individual_activo(GK$2,$F182,$D182, Hombres!$A$1:$DW$117, Mujeres!$A$1:$DW$117)</f>
        <v>2.0488414185239372</v>
      </c>
      <c r="GL182" s="48" cm="1">
        <f t="array" ref="GL182">beneficio_muerte_individual_activo(GL$2,$F182,$D182, Hombres!$A$1:$DW$117, Mujeres!$A$1:$DW$117)</f>
        <v>0</v>
      </c>
      <c r="GM182" s="48" cm="1">
        <f t="array" ref="GM182">beneficio_muerte_individual_activo(GM$2,$F182,$D182, Hombres!$A$1:$DW$117, Mujeres!$A$1:$DW$117)</f>
        <v>0</v>
      </c>
      <c r="GN182" s="48" cm="1">
        <f t="array" ref="GN182">beneficio_muerte_individual_activo(GN$2,$F182,$D182, Hombres!$A$1:$DW$117, Mujeres!$A$1:$DW$117)</f>
        <v>0</v>
      </c>
      <c r="GO182" s="48" cm="1">
        <f t="array" ref="GO182">beneficio_muerte_individual_activo(GO$2,$F182,$D182, Hombres!$A$1:$DW$117, Mujeres!$A$1:$DW$117)</f>
        <v>0</v>
      </c>
      <c r="GP182" s="48" cm="1">
        <f t="array" ref="GP182">beneficio_muerte_individual_activo(GP$2,$F182,$D182, Hombres!$A$1:$DW$117, Mujeres!$A$1:$DW$117)</f>
        <v>0</v>
      </c>
      <c r="GQ182" s="48" cm="1">
        <f t="array" ref="GQ182">beneficio_muerte_individual_activo(GQ$2,$F182,$D182, Hombres!$A$1:$DW$117, Mujeres!$A$1:$DW$117)</f>
        <v>0</v>
      </c>
      <c r="GR182" s="48" cm="1">
        <f t="array" ref="GR182">beneficio_muerte_individual_activo(GR$2,$F182,$D182, Hombres!$A$1:$DW$117, Mujeres!$A$1:$DW$117)</f>
        <v>0</v>
      </c>
      <c r="GS182" s="48" cm="1">
        <f t="array" ref="GS182">beneficio_muerte_individual_activo(GS$2,$F182,$D182, Hombres!$A$1:$DW$117, Mujeres!$A$1:$DW$117)</f>
        <v>0</v>
      </c>
      <c r="GT182" s="48" cm="1">
        <f t="array" ref="GT182">beneficio_muerte_individual_activo(GT$2,$F182,$D182, Hombres!$A$1:$DW$117, Mujeres!$A$1:$DW$117)</f>
        <v>0</v>
      </c>
      <c r="GU182" s="48" cm="1">
        <f t="array" ref="GU182">beneficio_muerte_individual_activo(GU$2,$F182,$D182, Hombres!$A$1:$DW$117, Mujeres!$A$1:$DW$117)</f>
        <v>0</v>
      </c>
      <c r="GV182" s="48" cm="1">
        <f t="array" ref="GV182">beneficio_muerte_individual_activo(GV$2,$F182,$D182, Hombres!$A$1:$DW$117, Mujeres!$A$1:$DW$117)</f>
        <v>0</v>
      </c>
    </row>
    <row r="183" spans="1:204" x14ac:dyDescent="0.35">
      <c r="A183" s="1">
        <f t="shared" si="2"/>
        <v>181</v>
      </c>
      <c r="B183" s="77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41" cm="1">
        <f t="array" ref="G183">PorcentajePension(C183,E183, D183)</f>
        <v>0.85</v>
      </c>
      <c r="I183" s="74"/>
      <c r="J183" s="48" cm="1">
        <f t="array" ref="J183">AnualidadActivo(J$2, $E183, $C183, $B183, $D183, Hombres!$A$1:$DW$117, Mujeres!$A$1:$DW$117)</f>
        <v>0</v>
      </c>
      <c r="K183" s="48" cm="1">
        <f t="array" ref="K183">AnualidadActivo(K$2, $E183, $C183, $B183, $D183, Hombres!$A$1:$DW$117, Mujeres!$A$1:$DW$117)</f>
        <v>0</v>
      </c>
      <c r="L183" s="48" cm="1">
        <f t="array" ref="L183">AnualidadActivo(L$2, $E183, $C183, $B183, $D183, Hombres!$A$1:$DW$117, Mujeres!$A$1:$DW$117)</f>
        <v>0</v>
      </c>
      <c r="M183" s="48" cm="1">
        <f t="array" ref="M183">AnualidadActivo(M$2, $E183, $C183, $B183, $D183, Hombres!$A$1:$DW$117, Mujeres!$A$1:$DW$117)</f>
        <v>0</v>
      </c>
      <c r="N183" s="48" cm="1">
        <f t="array" ref="N183">AnualidadActivo(N$2, $E183, $C183, $B183, $D183, Hombres!$A$1:$DW$117, Mujeres!$A$1:$DW$117)</f>
        <v>0</v>
      </c>
      <c r="O183" s="48" cm="1">
        <f t="array" ref="O183">AnualidadActivo(O$2, $E183, $C183, $B183, $D183, Hombres!$A$1:$DW$117, Mujeres!$A$1:$DW$117)</f>
        <v>0</v>
      </c>
      <c r="P183" s="48" cm="1">
        <f t="array" ref="P183">AnualidadActivo(P$2, $E183, $C183, $B183, $D183, Hombres!$A$1:$DW$117, Mujeres!$A$1:$DW$117)</f>
        <v>0</v>
      </c>
      <c r="Q183" s="48" cm="1">
        <f t="array" ref="Q183">AnualidadActivo(Q$2, $E183, $C183, $B183, $D183, Hombres!$A$1:$DW$117, Mujeres!$A$1:$DW$117)</f>
        <v>0</v>
      </c>
      <c r="R183" s="48" cm="1">
        <f t="array" ref="R183">AnualidadActivo(R$2, $E183, $C183, $B183, $D183, Hombres!$A$1:$DW$117, Mujeres!$A$1:$DW$117)</f>
        <v>0</v>
      </c>
      <c r="S183" s="48" cm="1">
        <f t="array" ref="S183">AnualidadActivo(S$2, $E183, $C183, $B183, $D183, Hombres!$A$1:$DW$117, Mujeres!$A$1:$DW$117)</f>
        <v>0</v>
      </c>
      <c r="T183" s="48" cm="1">
        <f t="array" ref="T183">AnualidadActivo(T$2, $E183, $C183, $B183, $D183, Hombres!$A$1:$DW$117, Mujeres!$A$1:$DW$117)</f>
        <v>0</v>
      </c>
      <c r="U183" s="48" cm="1">
        <f t="array" ref="U183">AnualidadActivo(U$2, $E183, $C183, $B183, $D183, Hombres!$A$1:$DW$117, Mujeres!$A$1:$DW$117)</f>
        <v>0</v>
      </c>
      <c r="V183" s="48" cm="1">
        <f t="array" ref="V183">AnualidadActivo(V$2, $E183, $C183, $B183, $D183, Hombres!$A$1:$DW$117, Mujeres!$A$1:$DW$117)</f>
        <v>0</v>
      </c>
      <c r="W183" s="48" cm="1">
        <f t="array" ref="W183">AnualidadActivo(W$2, $E183, $C183, $B183, $D183, Hombres!$A$1:$DW$117, Mujeres!$A$1:$DW$117)</f>
        <v>0</v>
      </c>
      <c r="X183" s="48" cm="1">
        <f t="array" ref="X183">AnualidadActivo(X$2, $E183, $C183, $B183, $D183, Hombres!$A$1:$DW$117, Mujeres!$A$1:$DW$117)</f>
        <v>0</v>
      </c>
      <c r="Y183" s="48" cm="1">
        <f t="array" ref="Y183">AnualidadActivo(Y$2, $E183, $C183, $B183, $D183, Hombres!$A$1:$DW$117, Mujeres!$A$1:$DW$117)</f>
        <v>0</v>
      </c>
      <c r="Z183" s="48" cm="1">
        <f t="array" ref="Z183">AnualidadActivo(Z$2, $E183, $C183, $B183, $D183, Hombres!$A$1:$DW$117, Mujeres!$A$1:$DW$117)</f>
        <v>0</v>
      </c>
      <c r="AA183" s="48" cm="1">
        <f t="array" ref="AA183">AnualidadActivo(AA$2, $E183, $C183, $B183, $D183, Hombres!$A$1:$DW$117, Mujeres!$A$1:$DW$117)</f>
        <v>0</v>
      </c>
      <c r="AB183" s="48" cm="1">
        <f t="array" ref="AB183">AnualidadActivo(AB$2, $E183, $C183, $B183, $D183, Hombres!$A$1:$DW$117, Mujeres!$A$1:$DW$117)</f>
        <v>0</v>
      </c>
      <c r="AC183" s="48" cm="1">
        <f t="array" ref="AC183">AnualidadActivo(AC$2, $E183, $C183, $B183, $D183, Hombres!$A$1:$DW$117, Mujeres!$A$1:$DW$117)</f>
        <v>0</v>
      </c>
      <c r="AD183" s="48" cm="1">
        <f t="array" ref="AD183">AnualidadActivo(AD$2, $E183, $C183, $B183, $D183, Hombres!$A$1:$DW$117, Mujeres!$A$1:$DW$117)</f>
        <v>0</v>
      </c>
      <c r="AE183" s="48" cm="1">
        <f t="array" ref="AE183">AnualidadActivo(AE$2, $E183, $C183, $B183, $D183, Hombres!$A$1:$DW$117, Mujeres!$A$1:$DW$117)</f>
        <v>0</v>
      </c>
      <c r="AF183" s="48" cm="1">
        <f t="array" ref="AF183">AnualidadActivo(AF$2, $E183, $C183, $B183, $D183, Hombres!$A$1:$DW$117, Mujeres!$A$1:$DW$117)</f>
        <v>0</v>
      </c>
      <c r="AG183" s="48" cm="1">
        <f t="array" ref="AG183">AnualidadActivo(AG$2, $E183, $C183, $B183, $D183, Hombres!$A$1:$DW$117, Mujeres!$A$1:$DW$117)</f>
        <v>0</v>
      </c>
      <c r="AH183" s="48" cm="1">
        <f t="array" ref="AH183">AnualidadActivo(AH$2, $E183, $C183, $B183, $D183, Hombres!$A$1:$DW$117, Mujeres!$A$1:$DW$117)</f>
        <v>0</v>
      </c>
      <c r="AI183" s="48" cm="1">
        <f t="array" ref="AI183">AnualidadActivo(AI$2, $E183, $C183, $B183, $D183, Hombres!$A$1:$DW$117, Mujeres!$A$1:$DW$117)</f>
        <v>0</v>
      </c>
      <c r="AJ183" s="48" cm="1">
        <f t="array" ref="AJ183">AnualidadActivo(AJ$2, $E183, $C183, $B183, $D183, Hombres!$A$1:$DW$117, Mujeres!$A$1:$DW$117)</f>
        <v>0</v>
      </c>
      <c r="AK183" s="48" cm="1">
        <f t="array" ref="AK183">AnualidadActivo(AK$2, $E183, $C183, $B183, $D183, Hombres!$A$1:$DW$117, Mujeres!$A$1:$DW$117)</f>
        <v>0</v>
      </c>
      <c r="AL183" s="48" cm="1">
        <f t="array" ref="AL183">AnualidadActivo(AL$2, $E183, $C183, $B183, $D183, Hombres!$A$1:$DW$117, Mujeres!$A$1:$DW$117)</f>
        <v>0</v>
      </c>
      <c r="AM183" s="48" cm="1">
        <f t="array" ref="AM183">AnualidadActivo(AM$2, $E183, $C183, $B183, $D183, Hombres!$A$1:$DW$117, Mujeres!$A$1:$DW$117)</f>
        <v>0</v>
      </c>
      <c r="AN183" s="48" cm="1">
        <f t="array" ref="AN183">AnualidadActivo(AN$2, $E183, $C183, $B183, $D183, Hombres!$A$1:$DW$117, Mujeres!$A$1:$DW$117)</f>
        <v>0</v>
      </c>
      <c r="AO183" s="48" cm="1">
        <f t="array" ref="AO183">AnualidadActivo(AO$2, $E183, $C183, $B183, $D183, Hombres!$A$1:$DW$117, Mujeres!$A$1:$DW$117)</f>
        <v>0</v>
      </c>
      <c r="AP183" s="48" cm="1">
        <f t="array" ref="AP183">AnualidadActivo(AP$2, $E183, $C183, $B183, $D183, Hombres!$A$1:$DW$117, Mujeres!$A$1:$DW$117)</f>
        <v>0</v>
      </c>
      <c r="AQ183" s="48" cm="1">
        <f t="array" ref="AQ183">AnualidadActivo(AQ$2, $E183, $C183, $B183, $D183, Hombres!$A$1:$DW$117, Mujeres!$A$1:$DW$117)</f>
        <v>103950760.26344435</v>
      </c>
      <c r="AR183" s="48" cm="1">
        <f t="array" ref="AR183">AnualidadActivo(AR$2, $E183, $C183, $B183, $D183, Hombres!$A$1:$DW$117, Mujeres!$A$1:$DW$117)</f>
        <v>107069283.07134765</v>
      </c>
      <c r="AS183" s="48" cm="1">
        <f t="array" ref="AS183">AnualidadActivo(AS$2, $E183, $C183, $B183, $D183, Hombres!$A$1:$DW$117, Mujeres!$A$1:$DW$117)</f>
        <v>110281361.56348811</v>
      </c>
      <c r="AT183" s="48" cm="1">
        <f t="array" ref="AT183">AnualidadActivo(AT$2, $E183, $C183, $B183, $D183, Hombres!$A$1:$DW$117, Mujeres!$A$1:$DW$117)</f>
        <v>113589802.41039276</v>
      </c>
      <c r="AU183" s="48" cm="1">
        <f t="array" ref="AU183">AnualidadActivo(AU$2, $E183, $C183, $B183, $D183, Hombres!$A$1:$DW$117, Mujeres!$A$1:$DW$117)</f>
        <v>116997496.48270455</v>
      </c>
      <c r="AV183" s="48" cm="1">
        <f t="array" ref="AV183">AnualidadActivo(AV$2, $E183, $C183, $B183, $D183, Hombres!$A$1:$DW$117, Mujeres!$A$1:$DW$117)</f>
        <v>120123376.27599873</v>
      </c>
      <c r="AW183" s="48" cm="1">
        <f t="array" ref="AW183">AnualidadActivo(AW$2, $E183, $C183, $B183, $D183, Hombres!$A$1:$DW$117, Mujeres!$A$1:$DW$117)</f>
        <v>123293092.46701421</v>
      </c>
      <c r="AX183" s="48" cm="1">
        <f t="array" ref="AX183">AnualidadActivo(AX$2, $E183, $C183, $B183, $D183, Hombres!$A$1:$DW$117, Mujeres!$A$1:$DW$117)</f>
        <v>126507919.16637109</v>
      </c>
      <c r="AY183" s="48" cm="1">
        <f t="array" ref="AY183">AnualidadActivo(AY$2, $E183, $C183, $B183, $D183, Hombres!$A$1:$DW$117, Mujeres!$A$1:$DW$117)</f>
        <v>129770581.67912894</v>
      </c>
      <c r="AZ183" s="48" cm="1">
        <f t="array" ref="AZ183">AnualidadActivo(AZ$2, $E183, $C183, $B183, $D183, Hombres!$A$1:$DW$117, Mujeres!$A$1:$DW$117)</f>
        <v>133079949.65629454</v>
      </c>
      <c r="BA183" s="48" cm="1">
        <f t="array" ref="BA183">AnualidadActivo(BA$2, $E183, $C183, $B183, $D183, Hombres!$A$1:$DW$117, Mujeres!$A$1:$DW$117)</f>
        <v>136428135.52416685</v>
      </c>
      <c r="BB183" s="48" cm="1">
        <f t="array" ref="BB183">AnualidadActivo(BB$2, $E183, $C183, $B183, $D183, Hombres!$A$1:$DW$117, Mujeres!$A$1:$DW$117)</f>
        <v>139802833.07159978</v>
      </c>
      <c r="BC183" s="48" cm="1">
        <f t="array" ref="BC183">AnualidadActivo(BC$2, $E183, $C183, $B183, $D183, Hombres!$A$1:$DW$117, Mujeres!$A$1:$DW$117)</f>
        <v>143186849.00148836</v>
      </c>
      <c r="BD183" s="48" cm="1">
        <f t="array" ref="BD183">AnualidadActivo(BD$2, $E183, $C183, $B183, $D183, Hombres!$A$1:$DW$117, Mujeres!$A$1:$DW$117)</f>
        <v>146552164.64521751</v>
      </c>
      <c r="BE183" s="48" cm="1">
        <f t="array" ref="BE183">AnualidadActivo(BE$2, $E183, $C183, $B183, $D183, Hombres!$A$1:$DW$117, Mujeres!$A$1:$DW$117)</f>
        <v>149867000.79862502</v>
      </c>
      <c r="BF183" s="48" cm="1">
        <f t="array" ref="BF183">AnualidadActivo(BF$2, $E183, $C183, $B183, $D183, Hombres!$A$1:$DW$117, Mujeres!$A$1:$DW$117)</f>
        <v>153113550.30408254</v>
      </c>
      <c r="BG183" s="48" cm="1">
        <f t="array" ref="BG183">AnualidadActivo(BG$2, $E183, $C183, $B183, $D183, Hombres!$A$1:$DW$117, Mujeres!$A$1:$DW$117)</f>
        <v>156290070.20110813</v>
      </c>
      <c r="BH183" s="48" cm="1">
        <f t="array" ref="BH183">AnualidadActivo(BH$2, $E183, $C183, $B183, $D183, Hombres!$A$1:$DW$117, Mujeres!$A$1:$DW$117)</f>
        <v>159394483.6216034</v>
      </c>
      <c r="BI183" s="48" cm="1">
        <f t="array" ref="BI183">AnualidadActivo(BI$2, $E183, $C183, $B183, $D183, Hombres!$A$1:$DW$117, Mujeres!$A$1:$DW$117)</f>
        <v>162401473.62547261</v>
      </c>
      <c r="BJ183" s="48" cm="1">
        <f t="array" ref="BJ183">AnualidadActivo(BJ$2, $E183, $C183, $B183, $D183, Hombres!$A$1:$DW$117, Mujeres!$A$1:$DW$117)</f>
        <v>165258290.12812883</v>
      </c>
      <c r="BK183" s="48" cm="1">
        <f t="array" ref="BK183">AnualidadActivo(BK$2, $E183, $C183, $B183, $D183, Hombres!$A$1:$DW$117, Mujeres!$A$1:$DW$117)</f>
        <v>167892692.03153956</v>
      </c>
      <c r="BL183" s="48" cm="1">
        <f t="array" ref="BL183">AnualidadActivo(BL$2, $E183, $C183, $B183, $D183, Hombres!$A$1:$DW$117, Mujeres!$A$1:$DW$117)</f>
        <v>170227034.74936846</v>
      </c>
      <c r="BM183" s="48" cm="1">
        <f t="array" ref="BM183">AnualidadActivo(BM$2, $E183, $C183, $B183, $D183, Hombres!$A$1:$DW$117, Mujeres!$A$1:$DW$117)</f>
        <v>172006342.5330272</v>
      </c>
      <c r="BN183" s="48" cm="1">
        <f t="array" ref="BN183">AnualidadActivo(BN$2, $E183, $C183, $B183, $D183, Hombres!$A$1:$DW$117, Mujeres!$A$1:$DW$117)</f>
        <v>173373344.19161713</v>
      </c>
      <c r="BO183" s="48" cm="1">
        <f t="array" ref="BO183">AnualidadActivo(BO$2, $E183, $C183, $B183, $D183, Hombres!$A$1:$DW$117, Mujeres!$A$1:$DW$117)</f>
        <v>174263326.43380958</v>
      </c>
      <c r="BP183" s="48" cm="1">
        <f t="array" ref="BP183">AnualidadActivo(BP$2, $E183, $C183, $B183, $D183, Hombres!$A$1:$DW$117, Mujeres!$A$1:$DW$117)</f>
        <v>174602782.68053636</v>
      </c>
      <c r="BQ183" s="48" cm="1">
        <f t="array" ref="BQ183">AnualidadActivo(BQ$2, $E183, $C183, $B183, $D183, Hombres!$A$1:$DW$117, Mujeres!$A$1:$DW$117)</f>
        <v>174314122.55070037</v>
      </c>
      <c r="BR183" s="48" cm="1">
        <f t="array" ref="BR183">AnualidadActivo(BR$2, $E183, $C183, $B183, $D183, Hombres!$A$1:$DW$117, Mujeres!$A$1:$DW$117)</f>
        <v>173317317.17679918</v>
      </c>
      <c r="BS183" s="48" cm="1">
        <f t="array" ref="BS183">AnualidadActivo(BS$2, $E183, $C183, $B183, $D183, Hombres!$A$1:$DW$117, Mujeres!$A$1:$DW$117)</f>
        <v>171531276.50382081</v>
      </c>
      <c r="BT183" s="48" cm="1">
        <f t="array" ref="BT183">AnualidadActivo(BT$2, $E183, $C183, $B183, $D183, Hombres!$A$1:$DW$117, Mujeres!$A$1:$DW$117)</f>
        <v>168874919.31303519</v>
      </c>
      <c r="BU183" s="48" cm="1">
        <f t="array" ref="BU183">AnualidadActivo(BU$2, $E183, $C183, $B183, $D183, Hombres!$A$1:$DW$117, Mujeres!$A$1:$DW$117)</f>
        <v>165269677.89933813</v>
      </c>
      <c r="BV183" s="48" cm="1">
        <f t="array" ref="BV183">AnualidadActivo(BV$2, $E183, $C183, $B183, $D183, Hombres!$A$1:$DW$117, Mujeres!$A$1:$DW$117)</f>
        <v>160647706.91829157</v>
      </c>
      <c r="BW183" s="48" cm="1">
        <f t="array" ref="BW183">AnualidadActivo(BW$2, $E183, $C183, $B183, $D183, Hombres!$A$1:$DW$117, Mujeres!$A$1:$DW$117)</f>
        <v>154957691.40834334</v>
      </c>
      <c r="BX183" s="48" cm="1">
        <f t="array" ref="BX183">AnualidadActivo(BX$2, $E183, $C183, $B183, $D183, Hombres!$A$1:$DW$117, Mujeres!$A$1:$DW$117)</f>
        <v>148170430.475797</v>
      </c>
      <c r="BY183" s="48" cm="1">
        <f t="array" ref="BY183">AnualidadActivo(BY$2, $E183, $C183, $B183, $D183, Hombres!$A$1:$DW$117, Mujeres!$A$1:$DW$117)</f>
        <v>140278896.46324322</v>
      </c>
      <c r="BZ183" s="48" cm="1">
        <f t="array" ref="BZ183">AnualidadActivo(BZ$2, $E183, $C183, $B183, $D183, Hombres!$A$1:$DW$117, Mujeres!$A$1:$DW$117)</f>
        <v>131303335.17867588</v>
      </c>
      <c r="CA183" s="48" cm="1">
        <f t="array" ref="CA183">AnualidadActivo(CA$2, $E183, $C183, $B183, $D183, Hombres!$A$1:$DW$117, Mujeres!$A$1:$DW$117)</f>
        <v>121306216.20442262</v>
      </c>
      <c r="CB183" s="48" cm="1">
        <f t="array" ref="CB183">AnualidadActivo(CB$2, $E183, $C183, $B183, $D183, Hombres!$A$1:$DW$117, Mujeres!$A$1:$DW$117)</f>
        <v>110409366.99239852</v>
      </c>
      <c r="CC183" s="48" cm="1">
        <f t="array" ref="CC183">AnualidadActivo(CC$2, $E183, $C183, $B183, $D183, Hombres!$A$1:$DW$117, Mujeres!$A$1:$DW$117)</f>
        <v>98794919.766844004</v>
      </c>
      <c r="CD183" s="48" cm="1">
        <f t="array" ref="CD183">AnualidadActivo(CD$2, $E183, $C183, $B183, $D183, Hombres!$A$1:$DW$117, Mujeres!$A$1:$DW$117)</f>
        <v>86695722.303872913</v>
      </c>
      <c r="CE183" s="48" cm="1">
        <f t="array" ref="CE183">AnualidadActivo(CE$2, $E183, $C183, $B183, $D183, Hombres!$A$1:$DW$117, Mujeres!$A$1:$DW$117)</f>
        <v>74391340.451908723</v>
      </c>
      <c r="CF183" s="48" cm="1">
        <f t="array" ref="CF183">AnualidadActivo(CF$2, $E183, $C183, $B183, $D183, Hombres!$A$1:$DW$117, Mujeres!$A$1:$DW$117)</f>
        <v>62205589.859755099</v>
      </c>
      <c r="CG183" s="48" cm="1">
        <f t="array" ref="CG183">AnualidadActivo(CG$2, $E183, $C183, $B183, $D183, Hombres!$A$1:$DW$117, Mujeres!$A$1:$DW$117)</f>
        <v>50494471.591345519</v>
      </c>
      <c r="CH183" s="48" cm="1">
        <f t="array" ref="CH183">AnualidadActivo(CH$2, $E183, $C183, $B183, $D183, Hombres!$A$1:$DW$117, Mujeres!$A$1:$DW$117)</f>
        <v>39613413.010162726</v>
      </c>
      <c r="CI183" s="48" cm="1">
        <f t="array" ref="CI183">AnualidadActivo(CI$2, $E183, $C183, $B183, $D183, Hombres!$A$1:$DW$117, Mujeres!$A$1:$DW$117)</f>
        <v>29877525.104601789</v>
      </c>
      <c r="CJ183" s="48" cm="1">
        <f t="array" ref="CJ183">AnualidadActivo(CJ$2, $E183, $C183, $B183, $D183, Hombres!$A$1:$DW$117, Mujeres!$A$1:$DW$117)</f>
        <v>21529238.345590681</v>
      </c>
      <c r="CK183" s="48" cm="1">
        <f t="array" ref="CK183">AnualidadActivo(CK$2, $E183, $C183, $B183, $D183, Hombres!$A$1:$DW$117, Mujeres!$A$1:$DW$117)</f>
        <v>14712100.333397545</v>
      </c>
      <c r="CL183" s="48" cm="1">
        <f t="array" ref="CL183">AnualidadActivo(CL$2, $E183, $C183, $B183, $D183, Hombres!$A$1:$DW$117, Mujeres!$A$1:$DW$117)</f>
        <v>9451531.7946621291</v>
      </c>
      <c r="CM183" s="48" cm="1">
        <f t="array" ref="CM183">AnualidadActivo(CM$2, $E183, $C183, $B183, $D183, Hombres!$A$1:$DW$117, Mujeres!$A$1:$DW$117)</f>
        <v>5649225.7036369378</v>
      </c>
      <c r="CN183" s="48" cm="1">
        <f t="array" ref="CN183">AnualidadActivo(CN$2, $E183, $C183, $B183, $D183, Hombres!$A$1:$DW$117, Mujeres!$A$1:$DW$117)</f>
        <v>3101534.8339304207</v>
      </c>
      <c r="CO183" s="48" cm="1">
        <f t="array" ref="CO183">AnualidadActivo(CO$2, $E183, $C183, $B183, $D183, Hombres!$A$1:$DW$117, Mujeres!$A$1:$DW$117)</f>
        <v>1539282.9204161349</v>
      </c>
      <c r="CP183" s="48" cm="1">
        <f t="array" ref="CP183">AnualidadActivo(CP$2, $E183, $C183, $B183, $D183, Hombres!$A$1:$DW$117, Mujeres!$A$1:$DW$117)</f>
        <v>676679.52678469766</v>
      </c>
      <c r="CQ183" s="48" cm="1">
        <f t="array" ref="CQ183">AnualidadActivo(CQ$2, $E183, $C183, $B183, $D183, Hombres!$A$1:$DW$117, Mujeres!$A$1:$DW$117)</f>
        <v>0</v>
      </c>
      <c r="CR183" s="48" cm="1">
        <f t="array" ref="CR183">AnualidadActivo(CR$2, $E183, $C183, $B183, $D183, Hombres!$A$1:$DW$117, Mujeres!$A$1:$DW$117)</f>
        <v>0</v>
      </c>
      <c r="CS183" s="48" cm="1">
        <f t="array" ref="CS183">AnualidadActivo(CS$2, $E183, $C183, $B183, $D183, Hombres!$A$1:$DW$117, Mujeres!$A$1:$DW$117)</f>
        <v>0</v>
      </c>
      <c r="CT183" s="48" cm="1">
        <f t="array" ref="CT183">AnualidadActivo(CT$2, $E183, $C183, $B183, $D183, Hombres!$A$1:$DW$117, Mujeres!$A$1:$DW$117)</f>
        <v>0</v>
      </c>
      <c r="CU183" s="48" cm="1">
        <f t="array" ref="CU183">AnualidadActivo(CU$2, $E183, $C183, $B183, $D183, Hombres!$A$1:$DW$117, Mujeres!$A$1:$DW$117)</f>
        <v>0</v>
      </c>
      <c r="CV183" s="48" cm="1">
        <f t="array" ref="CV183">AnualidadActivo(CV$2, $E183, $C183, $B183, $D183, Hombres!$A$1:$DW$117, Mujeres!$A$1:$DW$117)</f>
        <v>0</v>
      </c>
      <c r="CW183" s="48" cm="1">
        <f t="array" ref="CW183">AnualidadActivo(CW$2, $E183, $C183, $B183, $D183, Hombres!$A$1:$DW$117, Mujeres!$A$1:$DW$117)</f>
        <v>0</v>
      </c>
      <c r="CX183" s="48" cm="1">
        <f t="array" ref="CX183">AnualidadActivo(CX$2, $E183, $C183, $B183, $D183, Hombres!$A$1:$DW$117, Mujeres!$A$1:$DW$117)</f>
        <v>0</v>
      </c>
      <c r="CY183" s="48" cm="1">
        <f t="array" ref="CY183">AnualidadActivo(CY$2, $E183, $C183, $B183, $D183, Hombres!$A$1:$DW$117, Mujeres!$A$1:$DW$117)</f>
        <v>0</v>
      </c>
      <c r="CZ183" s="48" cm="1">
        <f t="array" ref="CZ183">AnualidadActivo(CZ$2, $E183, $C183, $B183, $D183, Hombres!$A$1:$DW$117, Mujeres!$A$1:$DW$117)</f>
        <v>0</v>
      </c>
      <c r="DA183" s="48" cm="1">
        <f t="array" ref="DA183">AnualidadActivo(DA$2, $E183, $C183, $B183, $D183, Hombres!$A$1:$DW$117, Mujeres!$A$1:$DW$117)</f>
        <v>0</v>
      </c>
      <c r="DD183" s="21"/>
      <c r="DE183" s="48" cm="1">
        <f t="array" ref="DE183">beneficio_muerte_individual_activo(DE$2,$F183,$D183, Hombres!$A$1:$DW$117, Mujeres!$A$1:$DW$117)</f>
        <v>0</v>
      </c>
      <c r="DF183" s="48" cm="1">
        <f t="array" ref="DF183">beneficio_muerte_individual_activo(DF$2,$F183,$D183, Hombres!$A$1:$DW$117, Mujeres!$A$1:$DW$117)</f>
        <v>2236.0660524999998</v>
      </c>
      <c r="DG183" s="48" cm="1">
        <f t="array" ref="DG183">beneficio_muerte_individual_activo(DG$2,$F183,$D183, Hombres!$A$1:$DW$117, Mujeres!$A$1:$DW$117)</f>
        <v>2329.5095569423056</v>
      </c>
      <c r="DH183" s="48" cm="1">
        <f t="array" ref="DH183">beneficio_muerte_individual_activo(DH$2,$F183,$D183, Hombres!$A$1:$DW$117, Mujeres!$A$1:$DW$117)</f>
        <v>2431.3136559588606</v>
      </c>
      <c r="DI183" s="48" cm="1">
        <f t="array" ref="DI183">beneficio_muerte_individual_activo(DI$2,$F183,$D183, Hombres!$A$1:$DW$117, Mujeres!$A$1:$DW$117)</f>
        <v>2559.9261966879244</v>
      </c>
      <c r="DJ183" s="48" cm="1">
        <f t="array" ref="DJ183">beneficio_muerte_individual_activo(DJ$2,$F183,$D183, Hombres!$A$1:$DW$117, Mujeres!$A$1:$DW$117)</f>
        <v>2688.8494283970981</v>
      </c>
      <c r="DK183" s="48" cm="1">
        <f t="array" ref="DK183">beneficio_muerte_individual_activo(DK$2,$F183,$D183, Hombres!$A$1:$DW$117, Mujeres!$A$1:$DW$117)</f>
        <v>2814.5808600150076</v>
      </c>
      <c r="DL183" s="48" cm="1">
        <f t="array" ref="DL183">beneficio_muerte_individual_activo(DL$2,$F183,$D183, Hombres!$A$1:$DW$117, Mujeres!$A$1:$DW$117)</f>
        <v>2946.5819069648414</v>
      </c>
      <c r="DM183" s="48" cm="1">
        <f t="array" ref="DM183">beneficio_muerte_individual_activo(DM$2,$F183,$D183, Hombres!$A$1:$DW$117, Mujeres!$A$1:$DW$117)</f>
        <v>3099.2695187316995</v>
      </c>
      <c r="DN183" s="48" cm="1">
        <f t="array" ref="DN183">beneficio_muerte_individual_activo(DN$2,$F183,$D183, Hombres!$A$1:$DW$117, Mujeres!$A$1:$DW$117)</f>
        <v>3270.5942025600807</v>
      </c>
      <c r="DO183" s="48" cm="1">
        <f t="array" ref="DO183">beneficio_muerte_individual_activo(DO$2,$F183,$D183, Hombres!$A$1:$DW$117, Mujeres!$A$1:$DW$117)</f>
        <v>3450.5490122237229</v>
      </c>
      <c r="DP183" s="48" cm="1">
        <f t="array" ref="DP183">beneficio_muerte_individual_activo(DP$2,$F183,$D183, Hombres!$A$1:$DW$117, Mujeres!$A$1:$DW$117)</f>
        <v>3663.9434063555864</v>
      </c>
      <c r="DQ183" s="48" cm="1">
        <f t="array" ref="DQ183">beneficio_muerte_individual_activo(DQ$2,$F183,$D183, Hombres!$A$1:$DW$117, Mujeres!$A$1:$DW$117)</f>
        <v>3951.8815988836232</v>
      </c>
      <c r="DR183" s="48" cm="1">
        <f t="array" ref="DR183">beneficio_muerte_individual_activo(DR$2,$F183,$D183, Hombres!$A$1:$DW$117, Mujeres!$A$1:$DW$117)</f>
        <v>4289.7780677335704</v>
      </c>
      <c r="DS183" s="48" cm="1">
        <f t="array" ref="DS183">beneficio_muerte_individual_activo(DS$2,$F183,$D183, Hombres!$A$1:$DW$117, Mujeres!$A$1:$DW$117)</f>
        <v>4649.1479529906774</v>
      </c>
      <c r="DT183" s="48" cm="1">
        <f t="array" ref="DT183">beneficio_muerte_individual_activo(DT$2,$F183,$D183, Hombres!$A$1:$DW$117, Mujeres!$A$1:$DW$117)</f>
        <v>4978.8144488144326</v>
      </c>
      <c r="DU183" s="48" cm="1">
        <f t="array" ref="DU183">beneficio_muerte_individual_activo(DU$2,$F183,$D183, Hombres!$A$1:$DW$117, Mujeres!$A$1:$DW$117)</f>
        <v>5300.0964264270469</v>
      </c>
      <c r="DV183" s="48" cm="1">
        <f t="array" ref="DV183">beneficio_muerte_individual_activo(DV$2,$F183,$D183, Hombres!$A$1:$DW$117, Mujeres!$A$1:$DW$117)</f>
        <v>5651.5193140416995</v>
      </c>
      <c r="DW183" s="48" cm="1">
        <f t="array" ref="DW183">beneficio_muerte_individual_activo(DW$2,$F183,$D183, Hombres!$A$1:$DW$117, Mujeres!$A$1:$DW$117)</f>
        <v>6043.2487000417714</v>
      </c>
      <c r="DX183" s="48" cm="1">
        <f t="array" ref="DX183">beneficio_muerte_individual_activo(DX$2,$F183,$D183, Hombres!$A$1:$DW$117, Mujeres!$A$1:$DW$117)</f>
        <v>6457.2611826845468</v>
      </c>
      <c r="DY183" s="48" cm="1">
        <f t="array" ref="DY183">beneficio_muerte_individual_activo(DY$2,$F183,$D183, Hombres!$A$1:$DW$117, Mujeres!$A$1:$DW$117)</f>
        <v>6867.2451230578035</v>
      </c>
      <c r="DZ183" s="48" cm="1">
        <f t="array" ref="DZ183">beneficio_muerte_individual_activo(DZ$2,$F183,$D183, Hombres!$A$1:$DW$117, Mujeres!$A$1:$DW$117)</f>
        <v>7304.1018907900116</v>
      </c>
      <c r="EA183" s="48" cm="1">
        <f t="array" ref="EA183">beneficio_muerte_individual_activo(EA$2,$F183,$D183, Hombres!$A$1:$DW$117, Mujeres!$A$1:$DW$117)</f>
        <v>7858.4308888316355</v>
      </c>
      <c r="EB183" s="48" cm="1">
        <f t="array" ref="EB183">beneficio_muerte_individual_activo(EB$2,$F183,$D183, Hombres!$A$1:$DW$117, Mujeres!$A$1:$DW$117)</f>
        <v>8510.7133904661659</v>
      </c>
      <c r="EC183" s="48" cm="1">
        <f t="array" ref="EC183">beneficio_muerte_individual_activo(EC$2,$F183,$D183, Hombres!$A$1:$DW$117, Mujeres!$A$1:$DW$117)</f>
        <v>9193.4968622434681</v>
      </c>
      <c r="ED183" s="48" cm="1">
        <f t="array" ref="ED183">beneficio_muerte_individual_activo(ED$2,$F183,$D183, Hombres!$A$1:$DW$117, Mujeres!$A$1:$DW$117)</f>
        <v>9800.2363698408572</v>
      </c>
      <c r="EE183" s="48" cm="1">
        <f t="array" ref="EE183">beneficio_muerte_individual_activo(EE$2,$F183,$D183, Hombres!$A$1:$DW$117, Mujeres!$A$1:$DW$117)</f>
        <v>10377.075627449045</v>
      </c>
      <c r="EF183" s="48" cm="1">
        <f t="array" ref="EF183">beneficio_muerte_individual_activo(EF$2,$F183,$D183, Hombres!$A$1:$DW$117, Mujeres!$A$1:$DW$117)</f>
        <v>11050.064747751241</v>
      </c>
      <c r="EG183" s="48" cm="1">
        <f t="array" ref="EG183">beneficio_muerte_individual_activo(EG$2,$F183,$D183, Hombres!$A$1:$DW$117, Mujeres!$A$1:$DW$117)</f>
        <v>11924.945789609859</v>
      </c>
      <c r="EH183" s="48" cm="1">
        <f t="array" ref="EH183">beneficio_muerte_individual_activo(EH$2,$F183,$D183, Hombres!$A$1:$DW$117, Mujeres!$A$1:$DW$117)</f>
        <v>13005.777590716754</v>
      </c>
      <c r="EI183" s="48" cm="1">
        <f t="array" ref="EI183">beneficio_muerte_individual_activo(EI$2,$F183,$D183, Hombres!$A$1:$DW$117, Mujeres!$A$1:$DW$117)</f>
        <v>14249.285577535196</v>
      </c>
      <c r="EJ183" s="48" cm="1">
        <f t="array" ref="EJ183">beneficio_muerte_individual_activo(EJ$2,$F183,$D183, Hombres!$A$1:$DW$117, Mujeres!$A$1:$DW$117)</f>
        <v>9386.7176812484486</v>
      </c>
      <c r="EK183" s="48" cm="1">
        <f t="array" ref="EK183">beneficio_muerte_individual_activo(EK$2,$F183,$D183, Hombres!$A$1:$DW$117, Mujeres!$A$1:$DW$117)</f>
        <v>10280.753959215624</v>
      </c>
      <c r="EL183" s="48" cm="1">
        <f t="array" ref="EL183">beneficio_muerte_individual_activo(EL$2,$F183,$D183, Hombres!$A$1:$DW$117, Mujeres!$A$1:$DW$117)</f>
        <v>11133.812972062675</v>
      </c>
      <c r="EM183" s="48" cm="1">
        <f t="array" ref="EM183">beneficio_muerte_individual_activo(EM$2,$F183,$D183, Hombres!$A$1:$DW$117, Mujeres!$A$1:$DW$117)</f>
        <v>11913.029438799334</v>
      </c>
      <c r="EN183" s="48" cm="1">
        <f t="array" ref="EN183">beneficio_muerte_individual_activo(EN$2,$F183,$D183, Hombres!$A$1:$DW$117, Mujeres!$A$1:$DW$117)</f>
        <v>12682.91261511727</v>
      </c>
      <c r="EO183" s="48" cm="1">
        <f t="array" ref="EO183">beneficio_muerte_individual_activo(EO$2,$F183,$D183, Hombres!$A$1:$DW$117, Mujeres!$A$1:$DW$117)</f>
        <v>13573.295998029094</v>
      </c>
      <c r="EP183" s="48" cm="1">
        <f t="array" ref="EP183">beneficio_muerte_individual_activo(EP$2,$F183,$D183, Hombres!$A$1:$DW$117, Mujeres!$A$1:$DW$117)</f>
        <v>14669.930202737212</v>
      </c>
      <c r="EQ183" s="48" cm="1">
        <f t="array" ref="EQ183">beneficio_muerte_individual_activo(EQ$2,$F183,$D183, Hombres!$A$1:$DW$117, Mujeres!$A$1:$DW$117)</f>
        <v>16069.678597140093</v>
      </c>
      <c r="ER183" s="48" cm="1">
        <f t="array" ref="ER183">beneficio_muerte_individual_activo(ER$2,$F183,$D183, Hombres!$A$1:$DW$117, Mujeres!$A$1:$DW$117)</f>
        <v>17936.18539587413</v>
      </c>
      <c r="ES183" s="48" cm="1">
        <f t="array" ref="ES183">beneficio_muerte_individual_activo(ES$2,$F183,$D183, Hombres!$A$1:$DW$117, Mujeres!$A$1:$DW$117)</f>
        <v>20244.177552826015</v>
      </c>
      <c r="ET183" s="48" cm="1">
        <f t="array" ref="ET183">beneficio_muerte_individual_activo(ET$2,$F183,$D183, Hombres!$A$1:$DW$117, Mujeres!$A$1:$DW$117)</f>
        <v>22666.846417011944</v>
      </c>
      <c r="EU183" s="48" cm="1">
        <f t="array" ref="EU183">beneficio_muerte_individual_activo(EU$2,$F183,$D183, Hombres!$A$1:$DW$117, Mujeres!$A$1:$DW$117)</f>
        <v>24916.897718861459</v>
      </c>
      <c r="EV183" s="48" cm="1">
        <f t="array" ref="EV183">beneficio_muerte_individual_activo(EV$2,$F183,$D183, Hombres!$A$1:$DW$117, Mujeres!$A$1:$DW$117)</f>
        <v>27051.874948251836</v>
      </c>
      <c r="EW183" s="48" cm="1">
        <f t="array" ref="EW183">beneficio_muerte_individual_activo(EW$2,$F183,$D183, Hombres!$A$1:$DW$117, Mujeres!$A$1:$DW$117)</f>
        <v>29451.706480061937</v>
      </c>
      <c r="EX183" s="48" cm="1">
        <f t="array" ref="EX183">beneficio_muerte_individual_activo(EX$2,$F183,$D183, Hombres!$A$1:$DW$117, Mujeres!$A$1:$DW$117)</f>
        <v>32463.300083104172</v>
      </c>
      <c r="EY183" s="48" cm="1">
        <f t="array" ref="EY183">beneficio_muerte_individual_activo(EY$2,$F183,$D183, Hombres!$A$1:$DW$117, Mujeres!$A$1:$DW$117)</f>
        <v>36282.367504596252</v>
      </c>
      <c r="EZ183" s="48" cm="1">
        <f t="array" ref="EZ183">beneficio_muerte_individual_activo(EZ$2,$F183,$D183, Hombres!$A$1:$DW$117, Mujeres!$A$1:$DW$117)</f>
        <v>40905.492341718418</v>
      </c>
      <c r="FA183" s="48" cm="1">
        <f t="array" ref="FA183">beneficio_muerte_individual_activo(FA$2,$F183,$D183, Hombres!$A$1:$DW$117, Mujeres!$A$1:$DW$117)</f>
        <v>48858.478786464984</v>
      </c>
      <c r="FB183" s="48" cm="1">
        <f t="array" ref="FB183">beneficio_muerte_individual_activo(FB$2,$F183,$D183, Hombres!$A$1:$DW$117, Mujeres!$A$1:$DW$117)</f>
        <v>54102.624539812212</v>
      </c>
      <c r="FC183" s="48" cm="1">
        <f t="array" ref="FC183">beneficio_muerte_individual_activo(FC$2,$F183,$D183, Hombres!$A$1:$DW$117, Mujeres!$A$1:$DW$117)</f>
        <v>59688.407879711842</v>
      </c>
      <c r="FD183" s="48" cm="1">
        <f t="array" ref="FD183">beneficio_muerte_individual_activo(FD$2,$F183,$D183, Hombres!$A$1:$DW$117, Mujeres!$A$1:$DW$117)</f>
        <v>65634.112017637453</v>
      </c>
      <c r="FE183" s="48" cm="1">
        <f t="array" ref="FE183">beneficio_muerte_individual_activo(FE$2,$F183,$D183, Hombres!$A$1:$DW$117, Mujeres!$A$1:$DW$117)</f>
        <v>71957.299895730263</v>
      </c>
      <c r="FF183" s="48" cm="1">
        <f t="array" ref="FF183">beneficio_muerte_individual_activo(FF$2,$F183,$D183, Hombres!$A$1:$DW$117, Mujeres!$A$1:$DW$117)</f>
        <v>78689.431245800704</v>
      </c>
      <c r="FG183" s="48" cm="1">
        <f t="array" ref="FG183">beneficio_muerte_individual_activo(FG$2,$F183,$D183, Hombres!$A$1:$DW$117, Mujeres!$A$1:$DW$117)</f>
        <v>85747.589358525511</v>
      </c>
      <c r="FH183" s="48" cm="1">
        <f t="array" ref="FH183">beneficio_muerte_individual_activo(FH$2,$F183,$D183, Hombres!$A$1:$DW$117, Mujeres!$A$1:$DW$117)</f>
        <v>92963.254521688432</v>
      </c>
      <c r="FI183" s="48" cm="1">
        <f t="array" ref="FI183">beneficio_muerte_individual_activo(FI$2,$F183,$D183, Hombres!$A$1:$DW$117, Mujeres!$A$1:$DW$117)</f>
        <v>100213.17737299282</v>
      </c>
      <c r="FJ183" s="48" cm="1">
        <f t="array" ref="FJ183">beneficio_muerte_individual_activo(FJ$2,$F183,$D183, Hombres!$A$1:$DW$117, Mujeres!$A$1:$DW$117)</f>
        <v>107380.93157284912</v>
      </c>
      <c r="FK183" s="48" cm="1">
        <f t="array" ref="FK183">beneficio_muerte_individual_activo(FK$2,$F183,$D183, Hombres!$A$1:$DW$117, Mujeres!$A$1:$DW$117)</f>
        <v>114345.2764541151</v>
      </c>
      <c r="FL183" s="48" cm="1">
        <f t="array" ref="FL183">beneficio_muerte_individual_activo(FL$2,$F183,$D183, Hombres!$A$1:$DW$117, Mujeres!$A$1:$DW$117)</f>
        <v>120831.34503389872</v>
      </c>
      <c r="FM183" s="48" cm="1">
        <f t="array" ref="FM183">beneficio_muerte_individual_activo(FM$2,$F183,$D183, Hombres!$A$1:$DW$117, Mujeres!$A$1:$DW$117)</f>
        <v>126520.51582648419</v>
      </c>
      <c r="FN183" s="48" cm="1">
        <f t="array" ref="FN183">beneficio_muerte_individual_activo(FN$2,$F183,$D183, Hombres!$A$1:$DW$117, Mujeres!$A$1:$DW$117)</f>
        <v>131163.75759371539</v>
      </c>
      <c r="FO183" s="48" cm="1">
        <f t="array" ref="FO183">beneficio_muerte_individual_activo(FO$2,$F183,$D183, Hombres!$A$1:$DW$117, Mujeres!$A$1:$DW$117)</f>
        <v>134497.06058818052</v>
      </c>
      <c r="FP183" s="48" cm="1">
        <f t="array" ref="FP183">beneficio_muerte_individual_activo(FP$2,$F183,$D183, Hombres!$A$1:$DW$117, Mujeres!$A$1:$DW$117)</f>
        <v>136169.18311073451</v>
      </c>
      <c r="FQ183" s="108" cm="1">
        <f t="array" ref="FQ183">beneficio_muerte_individual_activo(FQ$2,$F183,$D183, Hombres!$A$1:$DW$117, Mujeres!$A$1:$DW$117)</f>
        <v>135766.8735603505</v>
      </c>
      <c r="FR183" s="48" cm="1">
        <f t="array" ref="FR183">beneficio_muerte_individual_activo(FR$2,$F183,$D183, Hombres!$A$1:$DW$117, Mujeres!$A$1:$DW$117)</f>
        <v>132977.27753838807</v>
      </c>
      <c r="FS183" s="48" cm="1">
        <f t="array" ref="FS183">beneficio_muerte_individual_activo(FS$2,$F183,$D183, Hombres!$A$1:$DW$117, Mujeres!$A$1:$DW$117)</f>
        <v>127662.26603196537</v>
      </c>
      <c r="FT183" s="48" cm="1">
        <f t="array" ref="FT183">beneficio_muerte_individual_activo(FT$2,$F183,$D183, Hombres!$A$1:$DW$117, Mujeres!$A$1:$DW$117)</f>
        <v>119805.2118208974</v>
      </c>
      <c r="FU183" s="48" cm="1">
        <f t="array" ref="FU183">beneficio_muerte_individual_activo(FU$2,$F183,$D183, Hombres!$A$1:$DW$117, Mujeres!$A$1:$DW$117)</f>
        <v>109508.19403801796</v>
      </c>
      <c r="FV183" s="48" cm="1">
        <f t="array" ref="FV183">beneficio_muerte_individual_activo(FV$2,$F183,$D183, Hombres!$A$1:$DW$117, Mujeres!$A$1:$DW$117)</f>
        <v>97059.593402548009</v>
      </c>
      <c r="FW183" s="48" cm="1">
        <f t="array" ref="FW183">beneficio_muerte_individual_activo(FW$2,$F183,$D183, Hombres!$A$1:$DW$117, Mujeres!$A$1:$DW$117)</f>
        <v>83018.344811496354</v>
      </c>
      <c r="FX183" s="48" cm="1">
        <f t="array" ref="FX183">beneficio_muerte_individual_activo(FX$2,$F183,$D183, Hombres!$A$1:$DW$117, Mujeres!$A$1:$DW$117)</f>
        <v>68169.038595440376</v>
      </c>
      <c r="FY183" s="48" cm="1">
        <f t="array" ref="FY183">beneficio_muerte_individual_activo(FY$2,$F183,$D183, Hombres!$A$1:$DW$117, Mujeres!$A$1:$DW$117)</f>
        <v>53400.277480929821</v>
      </c>
      <c r="FZ183" s="48" cm="1">
        <f t="array" ref="FZ183">beneficio_muerte_individual_activo(FZ$2,$F183,$D183, Hombres!$A$1:$DW$117, Mujeres!$A$1:$DW$117)</f>
        <v>39599.34985304845</v>
      </c>
      <c r="GA183" s="48" cm="1">
        <f t="array" ref="GA183">beneficio_muerte_individual_activo(GA$2,$F183,$D183, Hombres!$A$1:$DW$117, Mujeres!$A$1:$DW$117)</f>
        <v>27543.674211145855</v>
      </c>
      <c r="GB183" s="48" cm="1">
        <f t="array" ref="GB183">beneficio_muerte_individual_activo(GB$2,$F183,$D183, Hombres!$A$1:$DW$117, Mujeres!$A$1:$DW$117)</f>
        <v>17777.808102650368</v>
      </c>
      <c r="GC183" s="48" cm="1">
        <f t="array" ref="GC183">beneficio_muerte_individual_activo(GC$2,$F183,$D183, Hombres!$A$1:$DW$117, Mujeres!$A$1:$DW$117)</f>
        <v>10510.624089532532</v>
      </c>
      <c r="GD183" s="48" cm="1">
        <f t="array" ref="GD183">beneficio_muerte_individual_activo(GD$2,$F183,$D183, Hombres!$A$1:$DW$117, Mujeres!$A$1:$DW$117)</f>
        <v>5600.4604353832092</v>
      </c>
      <c r="GE183" s="48" cm="1">
        <f t="array" ref="GE183">beneficio_muerte_individual_activo(GE$2,$F183,$D183, Hombres!$A$1:$DW$117, Mujeres!$A$1:$DW$117)</f>
        <v>2634.3825337379076</v>
      </c>
      <c r="GF183" s="48" cm="1">
        <f t="array" ref="GF183">beneficio_muerte_individual_activo(GF$2,$F183,$D183, Hombres!$A$1:$DW$117, Mujeres!$A$1:$DW$117)</f>
        <v>1064.7898594210267</v>
      </c>
      <c r="GG183" s="48" cm="1">
        <f t="array" ref="GG183">beneficio_muerte_individual_activo(GG$2,$F183,$D183, Hombres!$A$1:$DW$117, Mujeres!$A$1:$DW$117)</f>
        <v>356.34327060799171</v>
      </c>
      <c r="GH183" s="48" cm="1">
        <f t="array" ref="GH183">beneficio_muerte_individual_activo(GH$2,$F183,$D183, Hombres!$A$1:$DW$117, Mujeres!$A$1:$DW$117)</f>
        <v>93.451077833563488</v>
      </c>
      <c r="GI183" s="48" cm="1">
        <f t="array" ref="GI183">beneficio_muerte_individual_activo(GI$2,$F183,$D183, Hombres!$A$1:$DW$117, Mujeres!$A$1:$DW$117)</f>
        <v>17.527094454048104</v>
      </c>
      <c r="GJ183" s="48" cm="1">
        <f t="array" ref="GJ183">beneficio_muerte_individual_activo(GJ$2,$F183,$D183, Hombres!$A$1:$DW$117, Mujeres!$A$1:$DW$117)</f>
        <v>2.0168293235122703</v>
      </c>
      <c r="GK183" s="48" cm="1">
        <f t="array" ref="GK183">beneficio_muerte_individual_activo(GK$2,$F183,$D183, Hombres!$A$1:$DW$117, Mujeres!$A$1:$DW$117)</f>
        <v>0</v>
      </c>
      <c r="GL183" s="48" cm="1">
        <f t="array" ref="GL183">beneficio_muerte_individual_activo(GL$2,$F183,$D183, Hombres!$A$1:$DW$117, Mujeres!$A$1:$DW$117)</f>
        <v>0</v>
      </c>
      <c r="GM183" s="48" cm="1">
        <f t="array" ref="GM183">beneficio_muerte_individual_activo(GM$2,$F183,$D183, Hombres!$A$1:$DW$117, Mujeres!$A$1:$DW$117)</f>
        <v>0</v>
      </c>
      <c r="GN183" s="48" cm="1">
        <f t="array" ref="GN183">beneficio_muerte_individual_activo(GN$2,$F183,$D183, Hombres!$A$1:$DW$117, Mujeres!$A$1:$DW$117)</f>
        <v>0</v>
      </c>
      <c r="GO183" s="48" cm="1">
        <f t="array" ref="GO183">beneficio_muerte_individual_activo(GO$2,$F183,$D183, Hombres!$A$1:$DW$117, Mujeres!$A$1:$DW$117)</f>
        <v>0</v>
      </c>
      <c r="GP183" s="48" cm="1">
        <f t="array" ref="GP183">beneficio_muerte_individual_activo(GP$2,$F183,$D183, Hombres!$A$1:$DW$117, Mujeres!$A$1:$DW$117)</f>
        <v>0</v>
      </c>
      <c r="GQ183" s="48" cm="1">
        <f t="array" ref="GQ183">beneficio_muerte_individual_activo(GQ$2,$F183,$D183, Hombres!$A$1:$DW$117, Mujeres!$A$1:$DW$117)</f>
        <v>0</v>
      </c>
      <c r="GR183" s="48" cm="1">
        <f t="array" ref="GR183">beneficio_muerte_individual_activo(GR$2,$F183,$D183, Hombres!$A$1:$DW$117, Mujeres!$A$1:$DW$117)</f>
        <v>0</v>
      </c>
      <c r="GS183" s="48" cm="1">
        <f t="array" ref="GS183">beneficio_muerte_individual_activo(GS$2,$F183,$D183, Hombres!$A$1:$DW$117, Mujeres!$A$1:$DW$117)</f>
        <v>0</v>
      </c>
      <c r="GT183" s="48" cm="1">
        <f t="array" ref="GT183">beneficio_muerte_individual_activo(GT$2,$F183,$D183, Hombres!$A$1:$DW$117, Mujeres!$A$1:$DW$117)</f>
        <v>0</v>
      </c>
      <c r="GU183" s="48" cm="1">
        <f t="array" ref="GU183">beneficio_muerte_individual_activo(GU$2,$F183,$D183, Hombres!$A$1:$DW$117, Mujeres!$A$1:$DW$117)</f>
        <v>0</v>
      </c>
      <c r="GV183" s="48" cm="1">
        <f t="array" ref="GV183">beneficio_muerte_individual_activo(GV$2,$F183,$D183, Hombres!$A$1:$DW$117, Mujeres!$A$1:$DW$117)</f>
        <v>0</v>
      </c>
    </row>
    <row r="184" spans="1:204" x14ac:dyDescent="0.35">
      <c r="A184" s="1">
        <f t="shared" si="2"/>
        <v>182</v>
      </c>
      <c r="B184" s="77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41" cm="1">
        <f t="array" ref="G184">PorcentajePension(C184,E184, D184)</f>
        <v>0.85</v>
      </c>
      <c r="I184" s="74"/>
      <c r="J184" s="48" cm="1">
        <f t="array" ref="J184">AnualidadActivo(J$2, $E184, $C184, $B184, $D184, Hombres!$A$1:$DW$117, Mujeres!$A$1:$DW$117)</f>
        <v>0</v>
      </c>
      <c r="K184" s="48" cm="1">
        <f t="array" ref="K184">AnualidadActivo(K$2, $E184, $C184, $B184, $D184, Hombres!$A$1:$DW$117, Mujeres!$A$1:$DW$117)</f>
        <v>0</v>
      </c>
      <c r="L184" s="48" cm="1">
        <f t="array" ref="L184">AnualidadActivo(L$2, $E184, $C184, $B184, $D184, Hombres!$A$1:$DW$117, Mujeres!$A$1:$DW$117)</f>
        <v>0</v>
      </c>
      <c r="M184" s="48" cm="1">
        <f t="array" ref="M184">AnualidadActivo(M$2, $E184, $C184, $B184, $D184, Hombres!$A$1:$DW$117, Mujeres!$A$1:$DW$117)</f>
        <v>0</v>
      </c>
      <c r="N184" s="48" cm="1">
        <f t="array" ref="N184">AnualidadActivo(N$2, $E184, $C184, $B184, $D184, Hombres!$A$1:$DW$117, Mujeres!$A$1:$DW$117)</f>
        <v>0</v>
      </c>
      <c r="O184" s="48" cm="1">
        <f t="array" ref="O184">AnualidadActivo(O$2, $E184, $C184, $B184, $D184, Hombres!$A$1:$DW$117, Mujeres!$A$1:$DW$117)</f>
        <v>0</v>
      </c>
      <c r="P184" s="48" cm="1">
        <f t="array" ref="P184">AnualidadActivo(P$2, $E184, $C184, $B184, $D184, Hombres!$A$1:$DW$117, Mujeres!$A$1:$DW$117)</f>
        <v>0</v>
      </c>
      <c r="Q184" s="48" cm="1">
        <f t="array" ref="Q184">AnualidadActivo(Q$2, $E184, $C184, $B184, $D184, Hombres!$A$1:$DW$117, Mujeres!$A$1:$DW$117)</f>
        <v>0</v>
      </c>
      <c r="R184" s="48" cm="1">
        <f t="array" ref="R184">AnualidadActivo(R$2, $E184, $C184, $B184, $D184, Hombres!$A$1:$DW$117, Mujeres!$A$1:$DW$117)</f>
        <v>0</v>
      </c>
      <c r="S184" s="48" cm="1">
        <f t="array" ref="S184">AnualidadActivo(S$2, $E184, $C184, $B184, $D184, Hombres!$A$1:$DW$117, Mujeres!$A$1:$DW$117)</f>
        <v>0</v>
      </c>
      <c r="T184" s="48" cm="1">
        <f t="array" ref="T184">AnualidadActivo(T$2, $E184, $C184, $B184, $D184, Hombres!$A$1:$DW$117, Mujeres!$A$1:$DW$117)</f>
        <v>0</v>
      </c>
      <c r="U184" s="48" cm="1">
        <f t="array" ref="U184">AnualidadActivo(U$2, $E184, $C184, $B184, $D184, Hombres!$A$1:$DW$117, Mujeres!$A$1:$DW$117)</f>
        <v>0</v>
      </c>
      <c r="V184" s="48" cm="1">
        <f t="array" ref="V184">AnualidadActivo(V$2, $E184, $C184, $B184, $D184, Hombres!$A$1:$DW$117, Mujeres!$A$1:$DW$117)</f>
        <v>0</v>
      </c>
      <c r="W184" s="48" cm="1">
        <f t="array" ref="W184">AnualidadActivo(W$2, $E184, $C184, $B184, $D184, Hombres!$A$1:$DW$117, Mujeres!$A$1:$DW$117)</f>
        <v>0</v>
      </c>
      <c r="X184" s="48" cm="1">
        <f t="array" ref="X184">AnualidadActivo(X$2, $E184, $C184, $B184, $D184, Hombres!$A$1:$DW$117, Mujeres!$A$1:$DW$117)</f>
        <v>0</v>
      </c>
      <c r="Y184" s="48" cm="1">
        <f t="array" ref="Y184">AnualidadActivo(Y$2, $E184, $C184, $B184, $D184, Hombres!$A$1:$DW$117, Mujeres!$A$1:$DW$117)</f>
        <v>0</v>
      </c>
      <c r="Z184" s="48" cm="1">
        <f t="array" ref="Z184">AnualidadActivo(Z$2, $E184, $C184, $B184, $D184, Hombres!$A$1:$DW$117, Mujeres!$A$1:$DW$117)</f>
        <v>0</v>
      </c>
      <c r="AA184" s="48" cm="1">
        <f t="array" ref="AA184">AnualidadActivo(AA$2, $E184, $C184, $B184, $D184, Hombres!$A$1:$DW$117, Mujeres!$A$1:$DW$117)</f>
        <v>0</v>
      </c>
      <c r="AB184" s="48" cm="1">
        <f t="array" ref="AB184">AnualidadActivo(AB$2, $E184, $C184, $B184, $D184, Hombres!$A$1:$DW$117, Mujeres!$A$1:$DW$117)</f>
        <v>0</v>
      </c>
      <c r="AC184" s="48" cm="1">
        <f t="array" ref="AC184">AnualidadActivo(AC$2, $E184, $C184, $B184, $D184, Hombres!$A$1:$DW$117, Mujeres!$A$1:$DW$117)</f>
        <v>0</v>
      </c>
      <c r="AD184" s="48" cm="1">
        <f t="array" ref="AD184">AnualidadActivo(AD$2, $E184, $C184, $B184, $D184, Hombres!$A$1:$DW$117, Mujeres!$A$1:$DW$117)</f>
        <v>0</v>
      </c>
      <c r="AE184" s="48" cm="1">
        <f t="array" ref="AE184">AnualidadActivo(AE$2, $E184, $C184, $B184, $D184, Hombres!$A$1:$DW$117, Mujeres!$A$1:$DW$117)</f>
        <v>0</v>
      </c>
      <c r="AF184" s="48" cm="1">
        <f t="array" ref="AF184">AnualidadActivo(AF$2, $E184, $C184, $B184, $D184, Hombres!$A$1:$DW$117, Mujeres!$A$1:$DW$117)</f>
        <v>0</v>
      </c>
      <c r="AG184" s="48" cm="1">
        <f t="array" ref="AG184">AnualidadActivo(AG$2, $E184, $C184, $B184, $D184, Hombres!$A$1:$DW$117, Mujeres!$A$1:$DW$117)</f>
        <v>0</v>
      </c>
      <c r="AH184" s="48" cm="1">
        <f t="array" ref="AH184">AnualidadActivo(AH$2, $E184, $C184, $B184, $D184, Hombres!$A$1:$DW$117, Mujeres!$A$1:$DW$117)</f>
        <v>0</v>
      </c>
      <c r="AI184" s="48" cm="1">
        <f t="array" ref="AI184">AnualidadActivo(AI$2, $E184, $C184, $B184, $D184, Hombres!$A$1:$DW$117, Mujeres!$A$1:$DW$117)</f>
        <v>0</v>
      </c>
      <c r="AJ184" s="48" cm="1">
        <f t="array" ref="AJ184">AnualidadActivo(AJ$2, $E184, $C184, $B184, $D184, Hombres!$A$1:$DW$117, Mujeres!$A$1:$DW$117)</f>
        <v>0</v>
      </c>
      <c r="AK184" s="48" cm="1">
        <f t="array" ref="AK184">AnualidadActivo(AK$2, $E184, $C184, $B184, $D184, Hombres!$A$1:$DW$117, Mujeres!$A$1:$DW$117)</f>
        <v>0</v>
      </c>
      <c r="AL184" s="48" cm="1">
        <f t="array" ref="AL184">AnualidadActivo(AL$2, $E184, $C184, $B184, $D184, Hombres!$A$1:$DW$117, Mujeres!$A$1:$DW$117)</f>
        <v>0</v>
      </c>
      <c r="AM184" s="48" cm="1">
        <f t="array" ref="AM184">AnualidadActivo(AM$2, $E184, $C184, $B184, $D184, Hombres!$A$1:$DW$117, Mujeres!$A$1:$DW$117)</f>
        <v>0</v>
      </c>
      <c r="AN184" s="48" cm="1">
        <f t="array" ref="AN184">AnualidadActivo(AN$2, $E184, $C184, $B184, $D184, Hombres!$A$1:$DW$117, Mujeres!$A$1:$DW$117)</f>
        <v>0</v>
      </c>
      <c r="AO184" s="48" cm="1">
        <f t="array" ref="AO184">AnualidadActivo(AO$2, $E184, $C184, $B184, $D184, Hombres!$A$1:$DW$117, Mujeres!$A$1:$DW$117)</f>
        <v>0</v>
      </c>
      <c r="AP184" s="48" cm="1">
        <f t="array" ref="AP184">AnualidadActivo(AP$2, $E184, $C184, $B184, $D184, Hombres!$A$1:$DW$117, Mujeres!$A$1:$DW$117)</f>
        <v>0</v>
      </c>
      <c r="AQ184" s="48" cm="1">
        <f t="array" ref="AQ184">AnualidadActivo(AQ$2, $E184, $C184, $B184, $D184, Hombres!$A$1:$DW$117, Mujeres!$A$1:$DW$117)</f>
        <v>0</v>
      </c>
      <c r="AR184" s="48" cm="1">
        <f t="array" ref="AR184">AnualidadActivo(AR$2, $E184, $C184, $B184, $D184, Hombres!$A$1:$DW$117, Mujeres!$A$1:$DW$117)</f>
        <v>0</v>
      </c>
      <c r="AS184" s="48" cm="1">
        <f t="array" ref="AS184">AnualidadActivo(AS$2, $E184, $C184, $B184, $D184, Hombres!$A$1:$DW$117, Mujeres!$A$1:$DW$117)</f>
        <v>0</v>
      </c>
      <c r="AT184" s="48" cm="1">
        <f t="array" ref="AT184">AnualidadActivo(AT$2, $E184, $C184, $B184, $D184, Hombres!$A$1:$DW$117, Mujeres!$A$1:$DW$117)</f>
        <v>0</v>
      </c>
      <c r="AU184" s="48" cm="1">
        <f t="array" ref="AU184">AnualidadActivo(AU$2, $E184, $C184, $B184, $D184, Hombres!$A$1:$DW$117, Mujeres!$A$1:$DW$117)</f>
        <v>0</v>
      </c>
      <c r="AV184" s="48" cm="1">
        <f t="array" ref="AV184">AnualidadActivo(AV$2, $E184, $C184, $B184, $D184, Hombres!$A$1:$DW$117, Mujeres!$A$1:$DW$117)</f>
        <v>0</v>
      </c>
      <c r="AW184" s="48" cm="1">
        <f t="array" ref="AW184">AnualidadActivo(AW$2, $E184, $C184, $B184, $D184, Hombres!$A$1:$DW$117, Mujeres!$A$1:$DW$117)</f>
        <v>49090741.238005467</v>
      </c>
      <c r="AX184" s="48" cm="1">
        <f t="array" ref="AX184">AnualidadActivo(AX$2, $E184, $C184, $B184, $D184, Hombres!$A$1:$DW$117, Mujeres!$A$1:$DW$117)</f>
        <v>50563463.475145631</v>
      </c>
      <c r="AY184" s="48" cm="1">
        <f t="array" ref="AY184">AnualidadActivo(AY$2, $E184, $C184, $B184, $D184, Hombres!$A$1:$DW$117, Mujeres!$A$1:$DW$117)</f>
        <v>52080367.379400007</v>
      </c>
      <c r="AZ184" s="48" cm="1">
        <f t="array" ref="AZ184">AnualidadActivo(AZ$2, $E184, $C184, $B184, $D184, Hombres!$A$1:$DW$117, Mujeres!$A$1:$DW$117)</f>
        <v>53642778.400782004</v>
      </c>
      <c r="BA184" s="48" cm="1">
        <f t="array" ref="BA184">AnualidadActivo(BA$2, $E184, $C184, $B184, $D184, Hombres!$A$1:$DW$117, Mujeres!$A$1:$DW$117)</f>
        <v>55252061.752805471</v>
      </c>
      <c r="BB184" s="48" cm="1">
        <f t="array" ref="BB184">AnualidadActivo(BB$2, $E184, $C184, $B184, $D184, Hombres!$A$1:$DW$117, Mujeres!$A$1:$DW$117)</f>
        <v>56473325.976018921</v>
      </c>
      <c r="BC184" s="48" cm="1">
        <f t="array" ref="BC184">AnualidadActivo(BC$2, $E184, $C184, $B184, $D184, Hombres!$A$1:$DW$117, Mujeres!$A$1:$DW$117)</f>
        <v>57687451.714983277</v>
      </c>
      <c r="BD184" s="48" cm="1">
        <f t="array" ref="BD184">AnualidadActivo(BD$2, $E184, $C184, $B184, $D184, Hombres!$A$1:$DW$117, Mujeres!$A$1:$DW$117)</f>
        <v>58896200.369560175</v>
      </c>
      <c r="BE184" s="48" cm="1">
        <f t="array" ref="BE184">AnualidadActivo(BE$2, $E184, $C184, $B184, $D184, Hombres!$A$1:$DW$117, Mujeres!$A$1:$DW$117)</f>
        <v>60101558.521564506</v>
      </c>
      <c r="BF184" s="48" cm="1">
        <f t="array" ref="BF184">AnualidadActivo(BF$2, $E184, $C184, $B184, $D184, Hombres!$A$1:$DW$117, Mujeres!$A$1:$DW$117)</f>
        <v>61298187.763915882</v>
      </c>
      <c r="BG184" s="48" cm="1">
        <f t="array" ref="BG184">AnualidadActivo(BG$2, $E184, $C184, $B184, $D184, Hombres!$A$1:$DW$117, Mujeres!$A$1:$DW$117)</f>
        <v>62472943.380925357</v>
      </c>
      <c r="BH184" s="48" cm="1">
        <f t="array" ref="BH184">AnualidadActivo(BH$2, $E184, $C184, $B184, $D184, Hombres!$A$1:$DW$117, Mujeres!$A$1:$DW$117)</f>
        <v>63605814.117093399</v>
      </c>
      <c r="BI184" s="48" cm="1">
        <f t="array" ref="BI184">AnualidadActivo(BI$2, $E184, $C184, $B184, $D184, Hombres!$A$1:$DW$117, Mujeres!$A$1:$DW$117)</f>
        <v>64673856.805758037</v>
      </c>
      <c r="BJ184" s="48" cm="1">
        <f t="array" ref="BJ184">AnualidadActivo(BJ$2, $E184, $C184, $B184, $D184, Hombres!$A$1:$DW$117, Mujeres!$A$1:$DW$117)</f>
        <v>65653524.229966588</v>
      </c>
      <c r="BK184" s="48" cm="1">
        <f t="array" ref="BK184">AnualidadActivo(BK$2, $E184, $C184, $B184, $D184, Hombres!$A$1:$DW$117, Mujeres!$A$1:$DW$117)</f>
        <v>66523489.953698009</v>
      </c>
      <c r="BL184" s="48" cm="1">
        <f t="array" ref="BL184">AnualidadActivo(BL$2, $E184, $C184, $B184, $D184, Hombres!$A$1:$DW$117, Mujeres!$A$1:$DW$117)</f>
        <v>67273166.245637253</v>
      </c>
      <c r="BM184" s="48" cm="1">
        <f t="array" ref="BM184">AnualidadActivo(BM$2, $E184, $C184, $B184, $D184, Hombres!$A$1:$DW$117, Mujeres!$A$1:$DW$117)</f>
        <v>67901411.17235288</v>
      </c>
      <c r="BN184" s="48" cm="1">
        <f t="array" ref="BN184">AnualidadActivo(BN$2, $E184, $C184, $B184, $D184, Hombres!$A$1:$DW$117, Mujeres!$A$1:$DW$117)</f>
        <v>68409584.926158309</v>
      </c>
      <c r="BO184" s="48" cm="1">
        <f t="array" ref="BO184">AnualidadActivo(BO$2, $E184, $C184, $B184, $D184, Hombres!$A$1:$DW$117, Mujeres!$A$1:$DW$117)</f>
        <v>68794737.525022298</v>
      </c>
      <c r="BP184" s="48" cm="1">
        <f t="array" ref="BP184">AnualidadActivo(BP$2, $E184, $C184, $B184, $D184, Hombres!$A$1:$DW$117, Mujeres!$A$1:$DW$117)</f>
        <v>69043912.683490589</v>
      </c>
      <c r="BQ184" s="48" cm="1">
        <f t="array" ref="BQ184">AnualidadActivo(BQ$2, $E184, $C184, $B184, $D184, Hombres!$A$1:$DW$117, Mujeres!$A$1:$DW$117)</f>
        <v>69013945.692156404</v>
      </c>
      <c r="BR184" s="48" cm="1">
        <f t="array" ref="BR184">AnualidadActivo(BR$2, $E184, $C184, $B184, $D184, Hombres!$A$1:$DW$117, Mujeres!$A$1:$DW$117)</f>
        <v>68781536.33004792</v>
      </c>
      <c r="BS184" s="48" cm="1">
        <f t="array" ref="BS184">AnualidadActivo(BS$2, $E184, $C184, $B184, $D184, Hombres!$A$1:$DW$117, Mujeres!$A$1:$DW$117)</f>
        <v>68331140.317254603</v>
      </c>
      <c r="BT184" s="48" cm="1">
        <f t="array" ref="BT184">AnualidadActivo(BT$2, $E184, $C184, $B184, $D184, Hombres!$A$1:$DW$117, Mujeres!$A$1:$DW$117)</f>
        <v>67643299.994432986</v>
      </c>
      <c r="BU184" s="48" cm="1">
        <f t="array" ref="BU184">AnualidadActivo(BU$2, $E184, $C184, $B184, $D184, Hombres!$A$1:$DW$117, Mujeres!$A$1:$DW$117)</f>
        <v>66693740.05700621</v>
      </c>
      <c r="BV184" s="48" cm="1">
        <f t="array" ref="BV184">AnualidadActivo(BV$2, $E184, $C184, $B184, $D184, Hombres!$A$1:$DW$117, Mujeres!$A$1:$DW$117)</f>
        <v>65459739.531763911</v>
      </c>
      <c r="BW184" s="48" cm="1">
        <f t="array" ref="BW184">AnualidadActivo(BW$2, $E184, $C184, $B184, $D184, Hombres!$A$1:$DW$117, Mujeres!$A$1:$DW$117)</f>
        <v>63922524.37915536</v>
      </c>
      <c r="BX184" s="48" cm="1">
        <f t="array" ref="BX184">AnualidadActivo(BX$2, $E184, $C184, $B184, $D184, Hombres!$A$1:$DW$117, Mujeres!$A$1:$DW$117)</f>
        <v>62068103.117857575</v>
      </c>
      <c r="BY184" s="48" cm="1">
        <f t="array" ref="BY184">AnualidadActivo(BY$2, $E184, $C184, $B184, $D184, Hombres!$A$1:$DW$117, Mujeres!$A$1:$DW$117)</f>
        <v>59885126.035232916</v>
      </c>
      <c r="BZ184" s="48" cm="1">
        <f t="array" ref="BZ184">AnualidadActivo(BZ$2, $E184, $C184, $B184, $D184, Hombres!$A$1:$DW$117, Mujeres!$A$1:$DW$117)</f>
        <v>57365874.361223921</v>
      </c>
      <c r="CA184" s="48" cm="1">
        <f t="array" ref="CA184">AnualidadActivo(CA$2, $E184, $C184, $B184, $D184, Hombres!$A$1:$DW$117, Mujeres!$A$1:$DW$117)</f>
        <v>54511395.320928767</v>
      </c>
      <c r="CB184" s="48" cm="1">
        <f t="array" ref="CB184">AnualidadActivo(CB$2, $E184, $C184, $B184, $D184, Hombres!$A$1:$DW$117, Mujeres!$A$1:$DW$117)</f>
        <v>51335635.5650291</v>
      </c>
      <c r="CC184" s="48" cm="1">
        <f t="array" ref="CC184">AnualidadActivo(CC$2, $E184, $C184, $B184, $D184, Hombres!$A$1:$DW$117, Mujeres!$A$1:$DW$117)</f>
        <v>47864880.319255292</v>
      </c>
      <c r="CD184" s="48" cm="1">
        <f t="array" ref="CD184">AnualidadActivo(CD$2, $E184, $C184, $B184, $D184, Hombres!$A$1:$DW$117, Mujeres!$A$1:$DW$117)</f>
        <v>44134612.816249236</v>
      </c>
      <c r="CE184" s="48" cm="1">
        <f t="array" ref="CE184">AnualidadActivo(CE$2, $E184, $C184, $B184, $D184, Hombres!$A$1:$DW$117, Mujeres!$A$1:$DW$117)</f>
        <v>40189502.573138364</v>
      </c>
      <c r="CF184" s="48" cm="1">
        <f t="array" ref="CF184">AnualidadActivo(CF$2, $E184, $C184, $B184, $D184, Hombres!$A$1:$DW$117, Mujeres!$A$1:$DW$117)</f>
        <v>36086374.880221561</v>
      </c>
      <c r="CG184" s="48" cm="1">
        <f t="array" ref="CG184">AnualidadActivo(CG$2, $E184, $C184, $B184, $D184, Hombres!$A$1:$DW$117, Mujeres!$A$1:$DW$117)</f>
        <v>31896875.368467905</v>
      </c>
      <c r="CH184" s="48" cm="1">
        <f t="array" ref="CH184">AnualidadActivo(CH$2, $E184, $C184, $B184, $D184, Hombres!$A$1:$DW$117, Mujeres!$A$1:$DW$117)</f>
        <v>27703731.238757461</v>
      </c>
      <c r="CI184" s="48" cm="1">
        <f t="array" ref="CI184">AnualidadActivo(CI$2, $E184, $C184, $B184, $D184, Hombres!$A$1:$DW$117, Mujeres!$A$1:$DW$117)</f>
        <v>23593826.77565442</v>
      </c>
      <c r="CJ184" s="48" cm="1">
        <f t="array" ref="CJ184">AnualidadActivo(CJ$2, $E184, $C184, $B184, $D184, Hombres!$A$1:$DW$117, Mujeres!$A$1:$DW$117)</f>
        <v>19654093.576475985</v>
      </c>
      <c r="CK184" s="48" cm="1">
        <f t="array" ref="CK184">AnualidadActivo(CK$2, $E184, $C184, $B184, $D184, Hombres!$A$1:$DW$117, Mujeres!$A$1:$DW$117)</f>
        <v>15968907.477415374</v>
      </c>
      <c r="CL184" s="48" cm="1">
        <f t="array" ref="CL184">AnualidadActivo(CL$2, $E184, $C184, $B184, $D184, Hombres!$A$1:$DW$117, Mujeres!$A$1:$DW$117)</f>
        <v>12615983.123638412</v>
      </c>
      <c r="CM184" s="48" cm="1">
        <f t="array" ref="CM184">AnualidadActivo(CM$2, $E184, $C184, $B184, $D184, Hombres!$A$1:$DW$117, Mujeres!$A$1:$DW$117)</f>
        <v>9658233.0982594676</v>
      </c>
      <c r="CN184" s="48" cm="1">
        <f t="array" ref="CN184">AnualidadActivo(CN$2, $E184, $C184, $B184, $D184, Hombres!$A$1:$DW$117, Mujeres!$A$1:$DW$117)</f>
        <v>7136201.4247916853</v>
      </c>
      <c r="CO184" s="48" cm="1">
        <f t="array" ref="CO184">AnualidadActivo(CO$2, $E184, $C184, $B184, $D184, Hombres!$A$1:$DW$117, Mujeres!$A$1:$DW$117)</f>
        <v>5065057.3678725334</v>
      </c>
      <c r="CP184" s="48" cm="1">
        <f t="array" ref="CP184">AnualidadActivo(CP$2, $E184, $C184, $B184, $D184, Hombres!$A$1:$DW$117, Mujeres!$A$1:$DW$117)</f>
        <v>3434692.5369130201</v>
      </c>
      <c r="CQ184" s="48" cm="1">
        <f t="array" ref="CQ184">AnualidadActivo(CQ$2, $E184, $C184, $B184, $D184, Hombres!$A$1:$DW$117, Mujeres!$A$1:$DW$117)</f>
        <v>2211624.5938346488</v>
      </c>
      <c r="CR184" s="48" cm="1">
        <f t="array" ref="CR184">AnualidadActivo(CR$2, $E184, $C184, $B184, $D184, Hombres!$A$1:$DW$117, Mujeres!$A$1:$DW$117)</f>
        <v>1342729.0562022591</v>
      </c>
      <c r="CS184" s="48" cm="1">
        <f t="array" ref="CS184">AnualidadActivo(CS$2, $E184, $C184, $B184, $D184, Hombres!$A$1:$DW$117, Mujeres!$A$1:$DW$117)</f>
        <v>762183.40760733979</v>
      </c>
      <c r="CT184" s="48" cm="1">
        <f t="array" ref="CT184">AnualidadActivo(CT$2, $E184, $C184, $B184, $D184, Hombres!$A$1:$DW$117, Mujeres!$A$1:$DW$117)</f>
        <v>400401.71418396092</v>
      </c>
      <c r="CU184" s="48" cm="1">
        <f t="array" ref="CU184">AnualidadActivo(CU$2, $E184, $C184, $B184, $D184, Hombres!$A$1:$DW$117, Mujeres!$A$1:$DW$117)</f>
        <v>0</v>
      </c>
      <c r="CV184" s="48" cm="1">
        <f t="array" ref="CV184">AnualidadActivo(CV$2, $E184, $C184, $B184, $D184, Hombres!$A$1:$DW$117, Mujeres!$A$1:$DW$117)</f>
        <v>0</v>
      </c>
      <c r="CW184" s="48" cm="1">
        <f t="array" ref="CW184">AnualidadActivo(CW$2, $E184, $C184, $B184, $D184, Hombres!$A$1:$DW$117, Mujeres!$A$1:$DW$117)</f>
        <v>0</v>
      </c>
      <c r="CX184" s="48" cm="1">
        <f t="array" ref="CX184">AnualidadActivo(CX$2, $E184, $C184, $B184, $D184, Hombres!$A$1:$DW$117, Mujeres!$A$1:$DW$117)</f>
        <v>0</v>
      </c>
      <c r="CY184" s="48" cm="1">
        <f t="array" ref="CY184">AnualidadActivo(CY$2, $E184, $C184, $B184, $D184, Hombres!$A$1:$DW$117, Mujeres!$A$1:$DW$117)</f>
        <v>0</v>
      </c>
      <c r="CZ184" s="48" cm="1">
        <f t="array" ref="CZ184">AnualidadActivo(CZ$2, $E184, $C184, $B184, $D184, Hombres!$A$1:$DW$117, Mujeres!$A$1:$DW$117)</f>
        <v>0</v>
      </c>
      <c r="DA184" s="48" cm="1">
        <f t="array" ref="DA184">AnualidadActivo(DA$2, $E184, $C184, $B184, $D184, Hombres!$A$1:$DW$117, Mujeres!$A$1:$DW$117)</f>
        <v>0</v>
      </c>
      <c r="DD184" s="21"/>
      <c r="DE184" s="48" cm="1">
        <f t="array" ref="DE184">beneficio_muerte_individual_activo(DE$2,$F184,$D184, Hombres!$A$1:$DW$117, Mujeres!$A$1:$DW$117)</f>
        <v>0</v>
      </c>
      <c r="DF184" s="48" cm="1">
        <f t="array" ref="DF184">beneficio_muerte_individual_activo(DF$2,$F184,$D184, Hombres!$A$1:$DW$117, Mujeres!$A$1:$DW$117)</f>
        <v>6061.8652835999992</v>
      </c>
      <c r="DG184" s="48" cm="1">
        <f t="array" ref="DG184">beneficio_muerte_individual_activo(DG$2,$F184,$D184, Hombres!$A$1:$DW$117, Mujeres!$A$1:$DW$117)</f>
        <v>6131.3977967680239</v>
      </c>
      <c r="DH184" s="48" cm="1">
        <f t="array" ref="DH184">beneficio_muerte_individual_activo(DH$2,$F184,$D184, Hombres!$A$1:$DW$117, Mujeres!$A$1:$DW$117)</f>
        <v>6176.74190530742</v>
      </c>
      <c r="DI184" s="48" cm="1">
        <f t="array" ref="DI184">beneficio_muerte_individual_activo(DI$2,$F184,$D184, Hombres!$A$1:$DW$117, Mujeres!$A$1:$DW$117)</f>
        <v>6223.8952018365972</v>
      </c>
      <c r="DJ184" s="48" cm="1">
        <f t="array" ref="DJ184">beneficio_muerte_individual_activo(DJ$2,$F184,$D184, Hombres!$A$1:$DW$117, Mujeres!$A$1:$DW$117)</f>
        <v>6250.9840519647023</v>
      </c>
      <c r="DK184" s="48" cm="1">
        <f t="array" ref="DK184">beneficio_muerte_individual_activo(DK$2,$F184,$D184, Hombres!$A$1:$DW$117, Mujeres!$A$1:$DW$117)</f>
        <v>6242.7164688497987</v>
      </c>
      <c r="DL184" s="48" cm="1">
        <f t="array" ref="DL184">beneficio_muerte_individual_activo(DL$2,$F184,$D184, Hombres!$A$1:$DW$117, Mujeres!$A$1:$DW$117)</f>
        <v>6230.4938397320966</v>
      </c>
      <c r="DM184" s="48" cm="1">
        <f t="array" ref="DM184">beneficio_muerte_individual_activo(DM$2,$F184,$D184, Hombres!$A$1:$DW$117, Mujeres!$A$1:$DW$117)</f>
        <v>6304.4483577591991</v>
      </c>
      <c r="DN184" s="48" cm="1">
        <f t="array" ref="DN184">beneficio_muerte_individual_activo(DN$2,$F184,$D184, Hombres!$A$1:$DW$117, Mujeres!$A$1:$DW$117)</f>
        <v>6460.1994255744821</v>
      </c>
      <c r="DO184" s="48" cm="1">
        <f t="array" ref="DO184">beneficio_muerte_individual_activo(DO$2,$F184,$D184, Hombres!$A$1:$DW$117, Mujeres!$A$1:$DW$117)</f>
        <v>6697.8197678419056</v>
      </c>
      <c r="DP184" s="48" cm="1">
        <f t="array" ref="DP184">beneficio_muerte_individual_activo(DP$2,$F184,$D184, Hombres!$A$1:$DW$117, Mujeres!$A$1:$DW$117)</f>
        <v>7007.967198656811</v>
      </c>
      <c r="DQ184" s="48" cm="1">
        <f t="array" ref="DQ184">beneficio_muerte_individual_activo(DQ$2,$F184,$D184, Hombres!$A$1:$DW$117, Mujeres!$A$1:$DW$117)</f>
        <v>7400.0310973677006</v>
      </c>
      <c r="DR184" s="48" cm="1">
        <f t="array" ref="DR184">beneficio_muerte_individual_activo(DR$2,$F184,$D184, Hombres!$A$1:$DW$117, Mujeres!$A$1:$DW$117)</f>
        <v>7873.9418288154693</v>
      </c>
      <c r="DS184" s="48" cm="1">
        <f t="array" ref="DS184">beneficio_muerte_individual_activo(DS$2,$F184,$D184, Hombres!$A$1:$DW$117, Mujeres!$A$1:$DW$117)</f>
        <v>8357.3972193918526</v>
      </c>
      <c r="DT184" s="48" cm="1">
        <f t="array" ref="DT184">beneficio_muerte_individual_activo(DT$2,$F184,$D184, Hombres!$A$1:$DW$117, Mujeres!$A$1:$DW$117)</f>
        <v>8752.157416064254</v>
      </c>
      <c r="DU184" s="48" cm="1">
        <f t="array" ref="DU184">beneficio_muerte_individual_activo(DU$2,$F184,$D184, Hombres!$A$1:$DW$117, Mujeres!$A$1:$DW$117)</f>
        <v>9037.6536483004547</v>
      </c>
      <c r="DV184" s="48" cm="1">
        <f t="array" ref="DV184">beneficio_muerte_individual_activo(DV$2,$F184,$D184, Hombres!$A$1:$DW$117, Mujeres!$A$1:$DW$117)</f>
        <v>9285.3936054270744</v>
      </c>
      <c r="DW184" s="48" cm="1">
        <f t="array" ref="DW184">beneficio_muerte_individual_activo(DW$2,$F184,$D184, Hombres!$A$1:$DW$117, Mujeres!$A$1:$DW$117)</f>
        <v>9710.1040957475998</v>
      </c>
      <c r="DX184" s="48" cm="1">
        <f t="array" ref="DX184">beneficio_muerte_individual_activo(DX$2,$F184,$D184, Hombres!$A$1:$DW$117, Mujeres!$A$1:$DW$117)</f>
        <v>10306.950733410638</v>
      </c>
      <c r="DY184" s="48" cm="1">
        <f t="array" ref="DY184">beneficio_muerte_individual_activo(DY$2,$F184,$D184, Hombres!$A$1:$DW$117, Mujeres!$A$1:$DW$117)</f>
        <v>11026.301686892833</v>
      </c>
      <c r="DZ184" s="48" cm="1">
        <f t="array" ref="DZ184">beneficio_muerte_individual_activo(DZ$2,$F184,$D184, Hombres!$A$1:$DW$117, Mujeres!$A$1:$DW$117)</f>
        <v>11806.227045443762</v>
      </c>
      <c r="EA184" s="48" cm="1">
        <f t="array" ref="EA184">beneficio_muerte_individual_activo(EA$2,$F184,$D184, Hombres!$A$1:$DW$117, Mujeres!$A$1:$DW$117)</f>
        <v>12623.032310838194</v>
      </c>
      <c r="EB184" s="48" cm="1">
        <f t="array" ref="EB184">beneficio_muerte_individual_activo(EB$2,$F184,$D184, Hombres!$A$1:$DW$117, Mujeres!$A$1:$DW$117)</f>
        <v>13478.786329564655</v>
      </c>
      <c r="EC184" s="48" cm="1">
        <f t="array" ref="EC184">beneficio_muerte_individual_activo(EC$2,$F184,$D184, Hombres!$A$1:$DW$117, Mujeres!$A$1:$DW$117)</f>
        <v>14293.300522349255</v>
      </c>
      <c r="ED184" s="48" cm="1">
        <f t="array" ref="ED184">beneficio_muerte_individual_activo(ED$2,$F184,$D184, Hombres!$A$1:$DW$117, Mujeres!$A$1:$DW$117)</f>
        <v>14993.726699098292</v>
      </c>
      <c r="EE184" s="48" cm="1">
        <f t="array" ref="EE184">beneficio_muerte_individual_activo(EE$2,$F184,$D184, Hombres!$A$1:$DW$117, Mujeres!$A$1:$DW$117)</f>
        <v>15740.091026237529</v>
      </c>
      <c r="EF184" s="48" cm="1">
        <f t="array" ref="EF184">beneficio_muerte_individual_activo(EF$2,$F184,$D184, Hombres!$A$1:$DW$117, Mujeres!$A$1:$DW$117)</f>
        <v>16629.932252150989</v>
      </c>
      <c r="EG184" s="48" cm="1">
        <f t="array" ref="EG184">beneficio_muerte_individual_activo(EG$2,$F184,$D184, Hombres!$A$1:$DW$117, Mujeres!$A$1:$DW$117)</f>
        <v>17862.974999562513</v>
      </c>
      <c r="EH184" s="48" cm="1">
        <f t="array" ref="EH184">beneficio_muerte_individual_activo(EH$2,$F184,$D184, Hombres!$A$1:$DW$117, Mujeres!$A$1:$DW$117)</f>
        <v>19477.007919720709</v>
      </c>
      <c r="EI184" s="48" cm="1">
        <f t="array" ref="EI184">beneficio_muerte_individual_activo(EI$2,$F184,$D184, Hombres!$A$1:$DW$117, Mujeres!$A$1:$DW$117)</f>
        <v>21418.971620942288</v>
      </c>
      <c r="EJ184" s="48" cm="1">
        <f t="array" ref="EJ184">beneficio_muerte_individual_activo(EJ$2,$F184,$D184, Hombres!$A$1:$DW$117, Mujeres!$A$1:$DW$117)</f>
        <v>23420.206628915628</v>
      </c>
      <c r="EK184" s="48" cm="1">
        <f t="array" ref="EK184">beneficio_muerte_individual_activo(EK$2,$F184,$D184, Hombres!$A$1:$DW$117, Mujeres!$A$1:$DW$117)</f>
        <v>25336.129300611723</v>
      </c>
      <c r="EL184" s="48" cm="1">
        <f t="array" ref="EL184">beneficio_muerte_individual_activo(EL$2,$F184,$D184, Hombres!$A$1:$DW$117, Mujeres!$A$1:$DW$117)</f>
        <v>27220.638511234149</v>
      </c>
      <c r="EM184" s="48" cm="1">
        <f t="array" ref="EM184">beneficio_muerte_individual_activo(EM$2,$F184,$D184, Hombres!$A$1:$DW$117, Mujeres!$A$1:$DW$117)</f>
        <v>29049.467347277412</v>
      </c>
      <c r="EN184" s="48" cm="1">
        <f t="array" ref="EN184">beneficio_muerte_individual_activo(EN$2,$F184,$D184, Hombres!$A$1:$DW$117, Mujeres!$A$1:$DW$117)</f>
        <v>30839.930306599374</v>
      </c>
      <c r="EO184" s="48" cm="1">
        <f t="array" ref="EO184">beneficio_muerte_individual_activo(EO$2,$F184,$D184, Hombres!$A$1:$DW$117, Mujeres!$A$1:$DW$117)</f>
        <v>32804.426623975021</v>
      </c>
      <c r="EP184" s="48" cm="1">
        <f t="array" ref="EP184">beneficio_muerte_individual_activo(EP$2,$F184,$D184, Hombres!$A$1:$DW$117, Mujeres!$A$1:$DW$117)</f>
        <v>21026.419080109816</v>
      </c>
      <c r="EQ184" s="48" cm="1">
        <f t="array" ref="EQ184">beneficio_muerte_individual_activo(EQ$2,$F184,$D184, Hombres!$A$1:$DW$117, Mujeres!$A$1:$DW$117)</f>
        <v>22467.752065320572</v>
      </c>
      <c r="ER184" s="48" cm="1">
        <f t="array" ref="ER184">beneficio_muerte_individual_activo(ER$2,$F184,$D184, Hombres!$A$1:$DW$117, Mujeres!$A$1:$DW$117)</f>
        <v>23738.670959316936</v>
      </c>
      <c r="ES184" s="48" cm="1">
        <f t="array" ref="ES184">beneficio_muerte_individual_activo(ES$2,$F184,$D184, Hombres!$A$1:$DW$117, Mujeres!$A$1:$DW$117)</f>
        <v>24810.455376480531</v>
      </c>
      <c r="ET184" s="48" cm="1">
        <f t="array" ref="ET184">beneficio_muerte_individual_activo(ET$2,$F184,$D184, Hombres!$A$1:$DW$117, Mujeres!$A$1:$DW$117)</f>
        <v>25998.41108645645</v>
      </c>
      <c r="EU184" s="48" cm="1">
        <f t="array" ref="EU184">beneficio_muerte_individual_activo(EU$2,$F184,$D184, Hombres!$A$1:$DW$117, Mujeres!$A$1:$DW$117)</f>
        <v>27624.366225959169</v>
      </c>
      <c r="EV184" s="48" cm="1">
        <f t="array" ref="EV184">beneficio_muerte_individual_activo(EV$2,$F184,$D184, Hombres!$A$1:$DW$117, Mujeres!$A$1:$DW$117)</f>
        <v>29941.37043707685</v>
      </c>
      <c r="EW184" s="48" cm="1">
        <f t="array" ref="EW184">beneficio_muerte_individual_activo(EW$2,$F184,$D184, Hombres!$A$1:$DW$117, Mujeres!$A$1:$DW$117)</f>
        <v>32968.262831519511</v>
      </c>
      <c r="EX184" s="48" cm="1">
        <f t="array" ref="EX184">beneficio_muerte_individual_activo(EX$2,$F184,$D184, Hombres!$A$1:$DW$117, Mujeres!$A$1:$DW$117)</f>
        <v>36588.732404393188</v>
      </c>
      <c r="EY184" s="48" cm="1">
        <f t="array" ref="EY184">beneficio_muerte_individual_activo(EY$2,$F184,$D184, Hombres!$A$1:$DW$117, Mujeres!$A$1:$DW$117)</f>
        <v>40617.757693130319</v>
      </c>
      <c r="EZ184" s="48" cm="1">
        <f t="array" ref="EZ184">beneficio_muerte_individual_activo(EZ$2,$F184,$D184, Hombres!$A$1:$DW$117, Mujeres!$A$1:$DW$117)</f>
        <v>44627.649227880233</v>
      </c>
      <c r="FA184" s="48" cm="1">
        <f t="array" ref="FA184">beneficio_muerte_individual_activo(FA$2,$F184,$D184, Hombres!$A$1:$DW$117, Mujeres!$A$1:$DW$117)</f>
        <v>48325.669093085919</v>
      </c>
      <c r="FB184" s="48" cm="1">
        <f t="array" ref="FB184">beneficio_muerte_individual_activo(FB$2,$F184,$D184, Hombres!$A$1:$DW$117, Mujeres!$A$1:$DW$117)</f>
        <v>51640.947393148155</v>
      </c>
      <c r="FC184" s="48" cm="1">
        <f t="array" ref="FC184">beneficio_muerte_individual_activo(FC$2,$F184,$D184, Hombres!$A$1:$DW$117, Mujeres!$A$1:$DW$117)</f>
        <v>54680.19767313738</v>
      </c>
      <c r="FD184" s="48" cm="1">
        <f t="array" ref="FD184">beneficio_muerte_individual_activo(FD$2,$F184,$D184, Hombres!$A$1:$DW$117, Mujeres!$A$1:$DW$117)</f>
        <v>57748.055187337137</v>
      </c>
      <c r="FE184" s="48" cm="1">
        <f t="array" ref="FE184">beneficio_muerte_individual_activo(FE$2,$F184,$D184, Hombres!$A$1:$DW$117, Mujeres!$A$1:$DW$117)</f>
        <v>64840.090131128156</v>
      </c>
      <c r="FF184" s="48" cm="1">
        <f t="array" ref="FF184">beneficio_muerte_individual_activo(FF$2,$F184,$D184, Hombres!$A$1:$DW$117, Mujeres!$A$1:$DW$117)</f>
        <v>69000.270378731759</v>
      </c>
      <c r="FG184" s="48" cm="1">
        <f t="array" ref="FG184">beneficio_muerte_individual_activo(FG$2,$F184,$D184, Hombres!$A$1:$DW$117, Mujeres!$A$1:$DW$117)</f>
        <v>73176.618917924745</v>
      </c>
      <c r="FH184" s="48" cm="1">
        <f t="array" ref="FH184">beneficio_muerte_individual_activo(FH$2,$F184,$D184, Hombres!$A$1:$DW$117, Mujeres!$A$1:$DW$117)</f>
        <v>77377.858689796936</v>
      </c>
      <c r="FI184" s="48" cm="1">
        <f t="array" ref="FI184">beneficio_muerte_individual_activo(FI$2,$F184,$D184, Hombres!$A$1:$DW$117, Mujeres!$A$1:$DW$117)</f>
        <v>81679.360000935048</v>
      </c>
      <c r="FJ184" s="48" cm="1">
        <f t="array" ref="FJ184">beneficio_muerte_individual_activo(FJ$2,$F184,$D184, Hombres!$A$1:$DW$117, Mujeres!$A$1:$DW$117)</f>
        <v>86041.201853407882</v>
      </c>
      <c r="FK184" s="48" cm="1">
        <f t="array" ref="FK184">beneficio_muerte_individual_activo(FK$2,$F184,$D184, Hombres!$A$1:$DW$117, Mujeres!$A$1:$DW$117)</f>
        <v>90405.123526453361</v>
      </c>
      <c r="FL184" s="48" cm="1">
        <f t="array" ref="FL184">beneficio_muerte_individual_activo(FL$2,$F184,$D184, Hombres!$A$1:$DW$117, Mujeres!$A$1:$DW$117)</f>
        <v>94608.762897613036</v>
      </c>
      <c r="FM184" s="48" cm="1">
        <f t="array" ref="FM184">beneficio_muerte_individual_activo(FM$2,$F184,$D184, Hombres!$A$1:$DW$117, Mujeres!$A$1:$DW$117)</f>
        <v>98491.239056830498</v>
      </c>
      <c r="FN184" s="48" cm="1">
        <f t="array" ref="FN184">beneficio_muerte_individual_activo(FN$2,$F184,$D184, Hombres!$A$1:$DW$117, Mujeres!$A$1:$DW$117)</f>
        <v>101948.92713557527</v>
      </c>
      <c r="FO184" s="48" cm="1">
        <f t="array" ref="FO184">beneficio_muerte_individual_activo(FO$2,$F184,$D184, Hombres!$A$1:$DW$117, Mujeres!$A$1:$DW$117)</f>
        <v>104853.02627068618</v>
      </c>
      <c r="FP184" s="48" cm="1">
        <f t="array" ref="FP184">beneficio_muerte_individual_activo(FP$2,$F184,$D184, Hombres!$A$1:$DW$117, Mujeres!$A$1:$DW$117)</f>
        <v>107034.08609722239</v>
      </c>
      <c r="FQ184" s="108" cm="1">
        <f t="array" ref="FQ184">beneficio_muerte_individual_activo(FQ$2,$F184,$D184, Hombres!$A$1:$DW$117, Mujeres!$A$1:$DW$117)</f>
        <v>108263.15001944326</v>
      </c>
      <c r="FR184" s="48" cm="1">
        <f t="array" ref="FR184">beneficio_muerte_individual_activo(FR$2,$F184,$D184, Hombres!$A$1:$DW$117, Mujeres!$A$1:$DW$117)</f>
        <v>108355.22252760982</v>
      </c>
      <c r="FS184" s="48" cm="1">
        <f t="array" ref="FS184">beneficio_muerte_individual_activo(FS$2,$F184,$D184, Hombres!$A$1:$DW$117, Mujeres!$A$1:$DW$117)</f>
        <v>107224.20748505519</v>
      </c>
      <c r="FT184" s="48" cm="1">
        <f t="array" ref="FT184">beneficio_muerte_individual_activo(FT$2,$F184,$D184, Hombres!$A$1:$DW$117, Mujeres!$A$1:$DW$117)</f>
        <v>104811.96447472832</v>
      </c>
      <c r="FU184" s="48" cm="1">
        <f t="array" ref="FU184">beneficio_muerte_individual_activo(FU$2,$F184,$D184, Hombres!$A$1:$DW$117, Mujeres!$A$1:$DW$117)</f>
        <v>101042.56690545508</v>
      </c>
      <c r="FV184" s="48" cm="1">
        <f t="array" ref="FV184">beneficio_muerte_individual_activo(FV$2,$F184,$D184, Hombres!$A$1:$DW$117, Mujeres!$A$1:$DW$117)</f>
        <v>95845.454198527237</v>
      </c>
      <c r="FW184" s="48" cm="1">
        <f t="array" ref="FW184">beneficio_muerte_individual_activo(FW$2,$F184,$D184, Hombres!$A$1:$DW$117, Mujeres!$A$1:$DW$117)</f>
        <v>89261.881693004034</v>
      </c>
      <c r="FX184" s="48" cm="1">
        <f t="array" ref="FX184">beneficio_muerte_individual_activo(FX$2,$F184,$D184, Hombres!$A$1:$DW$117, Mujeres!$A$1:$DW$117)</f>
        <v>81467.390849508331</v>
      </c>
      <c r="FY184" s="48" cm="1">
        <f t="array" ref="FY184">beneficio_muerte_individual_activo(FY$2,$F184,$D184, Hombres!$A$1:$DW$117, Mujeres!$A$1:$DW$117)</f>
        <v>72707.083723460615</v>
      </c>
      <c r="FZ184" s="48" cm="1">
        <f t="array" ref="FZ184">beneficio_muerte_individual_activo(FZ$2,$F184,$D184, Hombres!$A$1:$DW$117, Mujeres!$A$1:$DW$117)</f>
        <v>63266.115203744375</v>
      </c>
      <c r="GA184" s="48" cm="1">
        <f t="array" ref="GA184">beneficio_muerte_individual_activo(GA$2,$F184,$D184, Hombres!$A$1:$DW$117, Mujeres!$A$1:$DW$117)</f>
        <v>53479.574628877803</v>
      </c>
      <c r="GB184" s="48" cm="1">
        <f t="array" ref="GB184">beneficio_muerte_individual_activo(GB$2,$F184,$D184, Hombres!$A$1:$DW$117, Mujeres!$A$1:$DW$117)</f>
        <v>43751.236762796972</v>
      </c>
      <c r="GC184" s="48" cm="1">
        <f t="array" ref="GC184">beneficio_muerte_individual_activo(GC$2,$F184,$D184, Hombres!$A$1:$DW$117, Mujeres!$A$1:$DW$117)</f>
        <v>34505.841261495887</v>
      </c>
      <c r="GD184" s="48" cm="1">
        <f t="array" ref="GD184">beneficio_muerte_individual_activo(GD$2,$F184,$D184, Hombres!$A$1:$DW$117, Mujeres!$A$1:$DW$117)</f>
        <v>26115.859944822267</v>
      </c>
      <c r="GE184" s="48" cm="1">
        <f t="array" ref="GE184">beneficio_muerte_individual_activo(GE$2,$F184,$D184, Hombres!$A$1:$DW$117, Mujeres!$A$1:$DW$117)</f>
        <v>18861.975129777224</v>
      </c>
      <c r="GF184" s="48" cm="1">
        <f t="array" ref="GF184">beneficio_muerte_individual_activo(GF$2,$F184,$D184, Hombres!$A$1:$DW$117, Mujeres!$A$1:$DW$117)</f>
        <v>12914.540506705456</v>
      </c>
      <c r="GG184" s="48" cm="1">
        <f t="array" ref="GG184">beneficio_muerte_individual_activo(GG$2,$F184,$D184, Hombres!$A$1:$DW$117, Mujeres!$A$1:$DW$117)</f>
        <v>8321.383475732895</v>
      </c>
      <c r="GH184" s="48" cm="1">
        <f t="array" ref="GH184">beneficio_muerte_individual_activo(GH$2,$F184,$D184, Hombres!$A$1:$DW$117, Mujeres!$A$1:$DW$117)</f>
        <v>5003.6144832904611</v>
      </c>
      <c r="GI184" s="48" cm="1">
        <f t="array" ref="GI184">beneficio_muerte_individual_activo(GI$2,$F184,$D184, Hombres!$A$1:$DW$117, Mujeres!$A$1:$DW$117)</f>
        <v>2779.136738087017</v>
      </c>
      <c r="GJ184" s="48" cm="1">
        <f t="array" ref="GJ184">beneficio_muerte_individual_activo(GJ$2,$F184,$D184, Hombres!$A$1:$DW$117, Mujeres!$A$1:$DW$117)</f>
        <v>1408.0763489096332</v>
      </c>
      <c r="GK184" s="48" cm="1">
        <f t="array" ref="GK184">beneficio_muerte_individual_activo(GK$2,$F184,$D184, Hombres!$A$1:$DW$117, Mujeres!$A$1:$DW$117)</f>
        <v>640.8721641543342</v>
      </c>
      <c r="GL184" s="48" cm="1">
        <f t="array" ref="GL184">beneficio_muerte_individual_activo(GL$2,$F184,$D184, Hombres!$A$1:$DW$117, Mujeres!$A$1:$DW$117)</f>
        <v>257.08053487083259</v>
      </c>
      <c r="GM184" s="48" cm="1">
        <f t="array" ref="GM184">beneficio_muerte_individual_activo(GM$2,$F184,$D184, Hombres!$A$1:$DW$117, Mujeres!$A$1:$DW$117)</f>
        <v>88.656445129341961</v>
      </c>
      <c r="GN184" s="48" cm="1">
        <f t="array" ref="GN184">beneficio_muerte_individual_activo(GN$2,$F184,$D184, Hombres!$A$1:$DW$117, Mujeres!$A$1:$DW$117)</f>
        <v>32.170690927412672</v>
      </c>
      <c r="GO184" s="48" cm="1">
        <f t="array" ref="GO184">beneficio_muerte_individual_activo(GO$2,$F184,$D184, Hombres!$A$1:$DW$117, Mujeres!$A$1:$DW$117)</f>
        <v>0</v>
      </c>
      <c r="GP184" s="48" cm="1">
        <f t="array" ref="GP184">beneficio_muerte_individual_activo(GP$2,$F184,$D184, Hombres!$A$1:$DW$117, Mujeres!$A$1:$DW$117)</f>
        <v>0</v>
      </c>
      <c r="GQ184" s="48" cm="1">
        <f t="array" ref="GQ184">beneficio_muerte_individual_activo(GQ$2,$F184,$D184, Hombres!$A$1:$DW$117, Mujeres!$A$1:$DW$117)</f>
        <v>0</v>
      </c>
      <c r="GR184" s="48" cm="1">
        <f t="array" ref="GR184">beneficio_muerte_individual_activo(GR$2,$F184,$D184, Hombres!$A$1:$DW$117, Mujeres!$A$1:$DW$117)</f>
        <v>0</v>
      </c>
      <c r="GS184" s="48" cm="1">
        <f t="array" ref="GS184">beneficio_muerte_individual_activo(GS$2,$F184,$D184, Hombres!$A$1:$DW$117, Mujeres!$A$1:$DW$117)</f>
        <v>0</v>
      </c>
      <c r="GT184" s="48" cm="1">
        <f t="array" ref="GT184">beneficio_muerte_individual_activo(GT$2,$F184,$D184, Hombres!$A$1:$DW$117, Mujeres!$A$1:$DW$117)</f>
        <v>0</v>
      </c>
      <c r="GU184" s="48" cm="1">
        <f t="array" ref="GU184">beneficio_muerte_individual_activo(GU$2,$F184,$D184, Hombres!$A$1:$DW$117, Mujeres!$A$1:$DW$117)</f>
        <v>0</v>
      </c>
      <c r="GV184" s="48" cm="1">
        <f t="array" ref="GV184">beneficio_muerte_individual_activo(GV$2,$F184,$D184, Hombres!$A$1:$DW$117, Mujeres!$A$1:$DW$117)</f>
        <v>0</v>
      </c>
    </row>
    <row r="185" spans="1:204" x14ac:dyDescent="0.35">
      <c r="A185" s="1">
        <f t="shared" si="2"/>
        <v>183</v>
      </c>
      <c r="B185" s="77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41" cm="1">
        <f t="array" ref="G185">PorcentajePension(C185,E185, D185)</f>
        <v>0.85</v>
      </c>
      <c r="I185" s="74"/>
      <c r="J185" s="48" cm="1">
        <f t="array" ref="J185">AnualidadActivo(J$2, $E185, $C185, $B185, $D185, Hombres!$A$1:$DW$117, Mujeres!$A$1:$DW$117)</f>
        <v>0</v>
      </c>
      <c r="K185" s="48" cm="1">
        <f t="array" ref="K185">AnualidadActivo(K$2, $E185, $C185, $B185, $D185, Hombres!$A$1:$DW$117, Mujeres!$A$1:$DW$117)</f>
        <v>0</v>
      </c>
      <c r="L185" s="48" cm="1">
        <f t="array" ref="L185">AnualidadActivo(L$2, $E185, $C185, $B185, $D185, Hombres!$A$1:$DW$117, Mujeres!$A$1:$DW$117)</f>
        <v>0</v>
      </c>
      <c r="M185" s="48" cm="1">
        <f t="array" ref="M185">AnualidadActivo(M$2, $E185, $C185, $B185, $D185, Hombres!$A$1:$DW$117, Mujeres!$A$1:$DW$117)</f>
        <v>0</v>
      </c>
      <c r="N185" s="48" cm="1">
        <f t="array" ref="N185">AnualidadActivo(N$2, $E185, $C185, $B185, $D185, Hombres!$A$1:$DW$117, Mujeres!$A$1:$DW$117)</f>
        <v>0</v>
      </c>
      <c r="O185" s="48" cm="1">
        <f t="array" ref="O185">AnualidadActivo(O$2, $E185, $C185, $B185, $D185, Hombres!$A$1:$DW$117, Mujeres!$A$1:$DW$117)</f>
        <v>0</v>
      </c>
      <c r="P185" s="48" cm="1">
        <f t="array" ref="P185">AnualidadActivo(P$2, $E185, $C185, $B185, $D185, Hombres!$A$1:$DW$117, Mujeres!$A$1:$DW$117)</f>
        <v>0</v>
      </c>
      <c r="Q185" s="48" cm="1">
        <f t="array" ref="Q185">AnualidadActivo(Q$2, $E185, $C185, $B185, $D185, Hombres!$A$1:$DW$117, Mujeres!$A$1:$DW$117)</f>
        <v>0</v>
      </c>
      <c r="R185" s="48" cm="1">
        <f t="array" ref="R185">AnualidadActivo(R$2, $E185, $C185, $B185, $D185, Hombres!$A$1:$DW$117, Mujeres!$A$1:$DW$117)</f>
        <v>0</v>
      </c>
      <c r="S185" s="48" cm="1">
        <f t="array" ref="S185">AnualidadActivo(S$2, $E185, $C185, $B185, $D185, Hombres!$A$1:$DW$117, Mujeres!$A$1:$DW$117)</f>
        <v>0</v>
      </c>
      <c r="T185" s="48" cm="1">
        <f t="array" ref="T185">AnualidadActivo(T$2, $E185, $C185, $B185, $D185, Hombres!$A$1:$DW$117, Mujeres!$A$1:$DW$117)</f>
        <v>0</v>
      </c>
      <c r="U185" s="48" cm="1">
        <f t="array" ref="U185">AnualidadActivo(U$2, $E185, $C185, $B185, $D185, Hombres!$A$1:$DW$117, Mujeres!$A$1:$DW$117)</f>
        <v>0</v>
      </c>
      <c r="V185" s="48" cm="1">
        <f t="array" ref="V185">AnualidadActivo(V$2, $E185, $C185, $B185, $D185, Hombres!$A$1:$DW$117, Mujeres!$A$1:$DW$117)</f>
        <v>0</v>
      </c>
      <c r="W185" s="48" cm="1">
        <f t="array" ref="W185">AnualidadActivo(W$2, $E185, $C185, $B185, $D185, Hombres!$A$1:$DW$117, Mujeres!$A$1:$DW$117)</f>
        <v>0</v>
      </c>
      <c r="X185" s="48" cm="1">
        <f t="array" ref="X185">AnualidadActivo(X$2, $E185, $C185, $B185, $D185, Hombres!$A$1:$DW$117, Mujeres!$A$1:$DW$117)</f>
        <v>0</v>
      </c>
      <c r="Y185" s="48" cm="1">
        <f t="array" ref="Y185">AnualidadActivo(Y$2, $E185, $C185, $B185, $D185, Hombres!$A$1:$DW$117, Mujeres!$A$1:$DW$117)</f>
        <v>0</v>
      </c>
      <c r="Z185" s="48" cm="1">
        <f t="array" ref="Z185">AnualidadActivo(Z$2, $E185, $C185, $B185, $D185, Hombres!$A$1:$DW$117, Mujeres!$A$1:$DW$117)</f>
        <v>0</v>
      </c>
      <c r="AA185" s="48" cm="1">
        <f t="array" ref="AA185">AnualidadActivo(AA$2, $E185, $C185, $B185, $D185, Hombres!$A$1:$DW$117, Mujeres!$A$1:$DW$117)</f>
        <v>0</v>
      </c>
      <c r="AB185" s="48" cm="1">
        <f t="array" ref="AB185">AnualidadActivo(AB$2, $E185, $C185, $B185, $D185, Hombres!$A$1:$DW$117, Mujeres!$A$1:$DW$117)</f>
        <v>0</v>
      </c>
      <c r="AC185" s="48" cm="1">
        <f t="array" ref="AC185">AnualidadActivo(AC$2, $E185, $C185, $B185, $D185, Hombres!$A$1:$DW$117, Mujeres!$A$1:$DW$117)</f>
        <v>0</v>
      </c>
      <c r="AD185" s="48" cm="1">
        <f t="array" ref="AD185">AnualidadActivo(AD$2, $E185, $C185, $B185, $D185, Hombres!$A$1:$DW$117, Mujeres!$A$1:$DW$117)</f>
        <v>0</v>
      </c>
      <c r="AE185" s="48" cm="1">
        <f t="array" ref="AE185">AnualidadActivo(AE$2, $E185, $C185, $B185, $D185, Hombres!$A$1:$DW$117, Mujeres!$A$1:$DW$117)</f>
        <v>0</v>
      </c>
      <c r="AF185" s="48" cm="1">
        <f t="array" ref="AF185">AnualidadActivo(AF$2, $E185, $C185, $B185, $D185, Hombres!$A$1:$DW$117, Mujeres!$A$1:$DW$117)</f>
        <v>0</v>
      </c>
      <c r="AG185" s="48" cm="1">
        <f t="array" ref="AG185">AnualidadActivo(AG$2, $E185, $C185, $B185, $D185, Hombres!$A$1:$DW$117, Mujeres!$A$1:$DW$117)</f>
        <v>0</v>
      </c>
      <c r="AH185" s="48" cm="1">
        <f t="array" ref="AH185">AnualidadActivo(AH$2, $E185, $C185, $B185, $D185, Hombres!$A$1:$DW$117, Mujeres!$A$1:$DW$117)</f>
        <v>0</v>
      </c>
      <c r="AI185" s="48" cm="1">
        <f t="array" ref="AI185">AnualidadActivo(AI$2, $E185, $C185, $B185, $D185, Hombres!$A$1:$DW$117, Mujeres!$A$1:$DW$117)</f>
        <v>0</v>
      </c>
      <c r="AJ185" s="48" cm="1">
        <f t="array" ref="AJ185">AnualidadActivo(AJ$2, $E185, $C185, $B185, $D185, Hombres!$A$1:$DW$117, Mujeres!$A$1:$DW$117)</f>
        <v>0</v>
      </c>
      <c r="AK185" s="48" cm="1">
        <f t="array" ref="AK185">AnualidadActivo(AK$2, $E185, $C185, $B185, $D185, Hombres!$A$1:$DW$117, Mujeres!$A$1:$DW$117)</f>
        <v>0</v>
      </c>
      <c r="AL185" s="48" cm="1">
        <f t="array" ref="AL185">AnualidadActivo(AL$2, $E185, $C185, $B185, $D185, Hombres!$A$1:$DW$117, Mujeres!$A$1:$DW$117)</f>
        <v>0</v>
      </c>
      <c r="AM185" s="48" cm="1">
        <f t="array" ref="AM185">AnualidadActivo(AM$2, $E185, $C185, $B185, $D185, Hombres!$A$1:$DW$117, Mujeres!$A$1:$DW$117)</f>
        <v>0</v>
      </c>
      <c r="AN185" s="48" cm="1">
        <f t="array" ref="AN185">AnualidadActivo(AN$2, $E185, $C185, $B185, $D185, Hombres!$A$1:$DW$117, Mujeres!$A$1:$DW$117)</f>
        <v>0</v>
      </c>
      <c r="AO185" s="48" cm="1">
        <f t="array" ref="AO185">AnualidadActivo(AO$2, $E185, $C185, $B185, $D185, Hombres!$A$1:$DW$117, Mujeres!$A$1:$DW$117)</f>
        <v>32634387.337148611</v>
      </c>
      <c r="AP185" s="48" cm="1">
        <f t="array" ref="AP185">AnualidadActivo(AP$2, $E185, $C185, $B185, $D185, Hombres!$A$1:$DW$117, Mujeres!$A$1:$DW$117)</f>
        <v>33613418.957263067</v>
      </c>
      <c r="AQ185" s="48" cm="1">
        <f t="array" ref="AQ185">AnualidadActivo(AQ$2, $E185, $C185, $B185, $D185, Hombres!$A$1:$DW$117, Mujeres!$A$1:$DW$117)</f>
        <v>34621821.525980964</v>
      </c>
      <c r="AR185" s="48" cm="1">
        <f t="array" ref="AR185">AnualidadActivo(AR$2, $E185, $C185, $B185, $D185, Hombres!$A$1:$DW$117, Mujeres!$A$1:$DW$117)</f>
        <v>35660476.171760395</v>
      </c>
      <c r="AS185" s="48" cm="1">
        <f t="array" ref="AS185">AnualidadActivo(AS$2, $E185, $C185, $B185, $D185, Hombres!$A$1:$DW$117, Mujeres!$A$1:$DW$117)</f>
        <v>36730290.456913203</v>
      </c>
      <c r="AT185" s="48" cm="1">
        <f t="array" ref="AT185">AnualidadActivo(AT$2, $E185, $C185, $B185, $D185, Hombres!$A$1:$DW$117, Mujeres!$A$1:$DW$117)</f>
        <v>37513447.759728462</v>
      </c>
      <c r="AU185" s="48" cm="1">
        <f t="array" ref="AU185">AnualidadActivo(AU$2, $E185, $C185, $B185, $D185, Hombres!$A$1:$DW$117, Mujeres!$A$1:$DW$117)</f>
        <v>38288976.394972041</v>
      </c>
      <c r="AV185" s="48" cm="1">
        <f t="array" ref="AV185">AnualidadActivo(AV$2, $E185, $C185, $B185, $D185, Hombres!$A$1:$DW$117, Mujeres!$A$1:$DW$117)</f>
        <v>39057249.875348978</v>
      </c>
      <c r="AW185" s="48" cm="1">
        <f t="array" ref="AW185">AnualidadActivo(AW$2, $E185, $C185, $B185, $D185, Hombres!$A$1:$DW$117, Mujeres!$A$1:$DW$117)</f>
        <v>39818792.820288509</v>
      </c>
      <c r="AX185" s="48" cm="1">
        <f t="array" ref="AX185">AnualidadActivo(AX$2, $E185, $C185, $B185, $D185, Hombres!$A$1:$DW$117, Mujeres!$A$1:$DW$117)</f>
        <v>40569994.017326906</v>
      </c>
      <c r="AY185" s="48" cm="1">
        <f t="array" ref="AY185">AnualidadActivo(AY$2, $E185, $C185, $B185, $D185, Hombres!$A$1:$DW$117, Mujeres!$A$1:$DW$117)</f>
        <v>41302417.872549683</v>
      </c>
      <c r="AZ185" s="48" cm="1">
        <f t="array" ref="AZ185">AnualidadActivo(AZ$2, $E185, $C185, $B185, $D185, Hombres!$A$1:$DW$117, Mujeres!$A$1:$DW$117)</f>
        <v>42002404.642266795</v>
      </c>
      <c r="BA185" s="48" cm="1">
        <f t="array" ref="BA185">AnualidadActivo(BA$2, $E185, $C185, $B185, $D185, Hombres!$A$1:$DW$117, Mujeres!$A$1:$DW$117)</f>
        <v>42653475.222128816</v>
      </c>
      <c r="BB185" s="48" cm="1">
        <f t="array" ref="BB185">AnualidadActivo(BB$2, $E185, $C185, $B185, $D185, Hombres!$A$1:$DW$117, Mujeres!$A$1:$DW$117)</f>
        <v>43238954.396259546</v>
      </c>
      <c r="BC185" s="48" cm="1">
        <f t="array" ref="BC185">AnualidadActivo(BC$2, $E185, $C185, $B185, $D185, Hombres!$A$1:$DW$117, Mujeres!$A$1:$DW$117)</f>
        <v>43745170.390392043</v>
      </c>
      <c r="BD185" s="48" cm="1">
        <f t="array" ref="BD185">AnualidadActivo(BD$2, $E185, $C185, $B185, $D185, Hombres!$A$1:$DW$117, Mujeres!$A$1:$DW$117)</f>
        <v>44166557.99282521</v>
      </c>
      <c r="BE185" s="48" cm="1">
        <f t="array" ref="BE185">AnualidadActivo(BE$2, $E185, $C185, $B185, $D185, Hombres!$A$1:$DW$117, Mujeres!$A$1:$DW$117)</f>
        <v>44502636.57005512</v>
      </c>
      <c r="BF185" s="48" cm="1">
        <f t="array" ref="BF185">AnualidadActivo(BF$2, $E185, $C185, $B185, $D185, Hombres!$A$1:$DW$117, Mujeres!$A$1:$DW$117)</f>
        <v>44752897.36932002</v>
      </c>
      <c r="BG185" s="48" cm="1">
        <f t="array" ref="BG185">AnualidadActivo(BG$2, $E185, $C185, $B185, $D185, Hombres!$A$1:$DW$117, Mujeres!$A$1:$DW$117)</f>
        <v>44914098.513972536</v>
      </c>
      <c r="BH185" s="48" cm="1">
        <f t="array" ref="BH185">AnualidadActivo(BH$2, $E185, $C185, $B185, $D185, Hombres!$A$1:$DW$117, Mujeres!$A$1:$DW$117)</f>
        <v>44978476.676046722</v>
      </c>
      <c r="BI185" s="48" cm="1">
        <f t="array" ref="BI185">AnualidadActivo(BI$2, $E185, $C185, $B185, $D185, Hombres!$A$1:$DW$117, Mujeres!$A$1:$DW$117)</f>
        <v>44854851.488785058</v>
      </c>
      <c r="BJ185" s="48" cm="1">
        <f t="array" ref="BJ185">AnualidadActivo(BJ$2, $E185, $C185, $B185, $D185, Hombres!$A$1:$DW$117, Mujeres!$A$1:$DW$117)</f>
        <v>44593726.907519929</v>
      </c>
      <c r="BK185" s="48" cm="1">
        <f t="array" ref="BK185">AnualidadActivo(BK$2, $E185, $C185, $B185, $D185, Hombres!$A$1:$DW$117, Mujeres!$A$1:$DW$117)</f>
        <v>44183439.469108775</v>
      </c>
      <c r="BL185" s="48" cm="1">
        <f t="array" ref="BL185">AnualidadActivo(BL$2, $E185, $C185, $B185, $D185, Hombres!$A$1:$DW$117, Mujeres!$A$1:$DW$117)</f>
        <v>43610373.278210998</v>
      </c>
      <c r="BM185" s="48" cm="1">
        <f t="array" ref="BM185">AnualidadActivo(BM$2, $E185, $C185, $B185, $D185, Hombres!$A$1:$DW$117, Mujeres!$A$1:$DW$117)</f>
        <v>42861053.869923644</v>
      </c>
      <c r="BN185" s="48" cm="1">
        <f t="array" ref="BN185">AnualidadActivo(BN$2, $E185, $C185, $B185, $D185, Hombres!$A$1:$DW$117, Mujeres!$A$1:$DW$117)</f>
        <v>41925105.180166364</v>
      </c>
      <c r="BO185" s="48" cm="1">
        <f t="array" ref="BO185">AnualidadActivo(BO$2, $E185, $C185, $B185, $D185, Hombres!$A$1:$DW$117, Mujeres!$A$1:$DW$117)</f>
        <v>40792687.126697481</v>
      </c>
      <c r="BP185" s="48" cm="1">
        <f t="array" ref="BP185">AnualidadActivo(BP$2, $E185, $C185, $B185, $D185, Hombres!$A$1:$DW$117, Mujeres!$A$1:$DW$117)</f>
        <v>39454555.636489257</v>
      </c>
      <c r="BQ185" s="48" cm="1">
        <f t="array" ref="BQ185">AnualidadActivo(BQ$2, $E185, $C185, $B185, $D185, Hombres!$A$1:$DW$117, Mujeres!$A$1:$DW$117)</f>
        <v>37904416.407175772</v>
      </c>
      <c r="BR185" s="48" cm="1">
        <f t="array" ref="BR185">AnualidadActivo(BR$2, $E185, $C185, $B185, $D185, Hombres!$A$1:$DW$117, Mujeres!$A$1:$DW$117)</f>
        <v>36142596.768964559</v>
      </c>
      <c r="BS185" s="48" cm="1">
        <f t="array" ref="BS185">AnualidadActivo(BS$2, $E185, $C185, $B185, $D185, Hombres!$A$1:$DW$117, Mujeres!$A$1:$DW$117)</f>
        <v>34176940.115840733</v>
      </c>
      <c r="BT185" s="48" cm="1">
        <f t="array" ref="BT185">AnualidadActivo(BT$2, $E185, $C185, $B185, $D185, Hombres!$A$1:$DW$117, Mujeres!$A$1:$DW$117)</f>
        <v>32020306.533058491</v>
      </c>
      <c r="BU185" s="48" cm="1">
        <f t="array" ref="BU185">AnualidadActivo(BU$2, $E185, $C185, $B185, $D185, Hombres!$A$1:$DW$117, Mujeres!$A$1:$DW$117)</f>
        <v>29690317.420198862</v>
      </c>
      <c r="BV185" s="48" cm="1">
        <f t="array" ref="BV185">AnualidadActivo(BV$2, $E185, $C185, $B185, $D185, Hombres!$A$1:$DW$117, Mujeres!$A$1:$DW$117)</f>
        <v>27211652.207684308</v>
      </c>
      <c r="BW185" s="48" cm="1">
        <f t="array" ref="BW185">AnualidadActivo(BW$2, $E185, $C185, $B185, $D185, Hombres!$A$1:$DW$117, Mujeres!$A$1:$DW$117)</f>
        <v>24618692.45493691</v>
      </c>
      <c r="BX185" s="48" cm="1">
        <f t="array" ref="BX185">AnualidadActivo(BX$2, $E185, $C185, $B185, $D185, Hombres!$A$1:$DW$117, Mujeres!$A$1:$DW$117)</f>
        <v>21954198.273394704</v>
      </c>
      <c r="BY185" s="48" cm="1">
        <f t="array" ref="BY185">AnualidadActivo(BY$2, $E185, $C185, $B185, $D185, Hombres!$A$1:$DW$117, Mujeres!$A$1:$DW$117)</f>
        <v>19265730.512376375</v>
      </c>
      <c r="BZ185" s="48" cm="1">
        <f t="array" ref="BZ185">AnualidadActivo(BZ$2, $E185, $C185, $B185, $D185, Hombres!$A$1:$DW$117, Mujeres!$A$1:$DW$117)</f>
        <v>16604021.553763829</v>
      </c>
      <c r="CA185" s="48" cm="1">
        <f t="array" ref="CA185">AnualidadActivo(CA$2, $E185, $C185, $B185, $D185, Hombres!$A$1:$DW$117, Mujeres!$A$1:$DW$117)</f>
        <v>14022648.385494342</v>
      </c>
      <c r="CB185" s="48" cm="1">
        <f t="array" ref="CB185">AnualidadActivo(CB$2, $E185, $C185, $B185, $D185, Hombres!$A$1:$DW$117, Mujeres!$A$1:$DW$117)</f>
        <v>11576721.564252879</v>
      </c>
      <c r="CC185" s="48" cm="1">
        <f t="array" ref="CC185">AnualidadActivo(CC$2, $E185, $C185, $B185, $D185, Hombres!$A$1:$DW$117, Mujeres!$A$1:$DW$117)</f>
        <v>9318029.130779298</v>
      </c>
      <c r="CD185" s="48" cm="1">
        <f t="array" ref="CD185">AnualidadActivo(CD$2, $E185, $C185, $B185, $D185, Hombres!$A$1:$DW$117, Mujeres!$A$1:$DW$117)</f>
        <v>7289594.3578217998</v>
      </c>
      <c r="CE185" s="48" cm="1">
        <f t="array" ref="CE185">AnualidadActivo(CE$2, $E185, $C185, $B185, $D185, Hombres!$A$1:$DW$117, Mujeres!$A$1:$DW$117)</f>
        <v>5522651.6417376604</v>
      </c>
      <c r="CF185" s="48" cm="1">
        <f t="array" ref="CF185">AnualidadActivo(CF$2, $E185, $C185, $B185, $D185, Hombres!$A$1:$DW$117, Mujeres!$A$1:$DW$117)</f>
        <v>4035074.613640517</v>
      </c>
      <c r="CG185" s="48" cm="1">
        <f t="array" ref="CG185">AnualidadActivo(CG$2, $E185, $C185, $B185, $D185, Hombres!$A$1:$DW$117, Mujeres!$A$1:$DW$117)</f>
        <v>2830160.2972986377</v>
      </c>
      <c r="CH185" s="48" cm="1">
        <f t="array" ref="CH185">AnualidadActivo(CH$2, $E185, $C185, $B185, $D185, Hombres!$A$1:$DW$117, Mujeres!$A$1:$DW$117)</f>
        <v>1895673.2517165372</v>
      </c>
      <c r="CI185" s="48" cm="1">
        <f t="array" ref="CI185">AnualidadActivo(CI$2, $E185, $C185, $B185, $D185, Hombres!$A$1:$DW$117, Mujeres!$A$1:$DW$117)</f>
        <v>1205167.0264112935</v>
      </c>
      <c r="CJ185" s="48" cm="1">
        <f t="array" ref="CJ185">AnualidadActivo(CJ$2, $E185, $C185, $B185, $D185, Hombres!$A$1:$DW$117, Mujeres!$A$1:$DW$117)</f>
        <v>721927.44973586989</v>
      </c>
      <c r="CK185" s="48" cm="1">
        <f t="array" ref="CK185">AnualidadActivo(CK$2, $E185, $C185, $B185, $D185, Hombres!$A$1:$DW$117, Mujeres!$A$1:$DW$117)</f>
        <v>403984.30205519381</v>
      </c>
      <c r="CL185" s="48" cm="1">
        <f t="array" ref="CL185">AnualidadActivo(CL$2, $E185, $C185, $B185, $D185, Hombres!$A$1:$DW$117, Mujeres!$A$1:$DW$117)</f>
        <v>209069.99680201846</v>
      </c>
      <c r="CM185" s="48" cm="1">
        <f t="array" ref="CM185">AnualidadActivo(CM$2, $E185, $C185, $B185, $D185, Hombres!$A$1:$DW$117, Mujeres!$A$1:$DW$117)</f>
        <v>0</v>
      </c>
      <c r="CN185" s="48" cm="1">
        <f t="array" ref="CN185">AnualidadActivo(CN$2, $E185, $C185, $B185, $D185, Hombres!$A$1:$DW$117, Mujeres!$A$1:$DW$117)</f>
        <v>0</v>
      </c>
      <c r="CO185" s="48" cm="1">
        <f t="array" ref="CO185">AnualidadActivo(CO$2, $E185, $C185, $B185, $D185, Hombres!$A$1:$DW$117, Mujeres!$A$1:$DW$117)</f>
        <v>0</v>
      </c>
      <c r="CP185" s="48" cm="1">
        <f t="array" ref="CP185">AnualidadActivo(CP$2, $E185, $C185, $B185, $D185, Hombres!$A$1:$DW$117, Mujeres!$A$1:$DW$117)</f>
        <v>0</v>
      </c>
      <c r="CQ185" s="48" cm="1">
        <f t="array" ref="CQ185">AnualidadActivo(CQ$2, $E185, $C185, $B185, $D185, Hombres!$A$1:$DW$117, Mujeres!$A$1:$DW$117)</f>
        <v>0</v>
      </c>
      <c r="CR185" s="48" cm="1">
        <f t="array" ref="CR185">AnualidadActivo(CR$2, $E185, $C185, $B185, $D185, Hombres!$A$1:$DW$117, Mujeres!$A$1:$DW$117)</f>
        <v>0</v>
      </c>
      <c r="CS185" s="48" cm="1">
        <f t="array" ref="CS185">AnualidadActivo(CS$2, $E185, $C185, $B185, $D185, Hombres!$A$1:$DW$117, Mujeres!$A$1:$DW$117)</f>
        <v>0</v>
      </c>
      <c r="CT185" s="48" cm="1">
        <f t="array" ref="CT185">AnualidadActivo(CT$2, $E185, $C185, $B185, $D185, Hombres!$A$1:$DW$117, Mujeres!$A$1:$DW$117)</f>
        <v>0</v>
      </c>
      <c r="CU185" s="48" cm="1">
        <f t="array" ref="CU185">AnualidadActivo(CU$2, $E185, $C185, $B185, $D185, Hombres!$A$1:$DW$117, Mujeres!$A$1:$DW$117)</f>
        <v>0</v>
      </c>
      <c r="CV185" s="48" cm="1">
        <f t="array" ref="CV185">AnualidadActivo(CV$2, $E185, $C185, $B185, $D185, Hombres!$A$1:$DW$117, Mujeres!$A$1:$DW$117)</f>
        <v>0</v>
      </c>
      <c r="CW185" s="48" cm="1">
        <f t="array" ref="CW185">AnualidadActivo(CW$2, $E185, $C185, $B185, $D185, Hombres!$A$1:$DW$117, Mujeres!$A$1:$DW$117)</f>
        <v>0</v>
      </c>
      <c r="CX185" s="48" cm="1">
        <f t="array" ref="CX185">AnualidadActivo(CX$2, $E185, $C185, $B185, $D185, Hombres!$A$1:$DW$117, Mujeres!$A$1:$DW$117)</f>
        <v>0</v>
      </c>
      <c r="CY185" s="48" cm="1">
        <f t="array" ref="CY185">AnualidadActivo(CY$2, $E185, $C185, $B185, $D185, Hombres!$A$1:$DW$117, Mujeres!$A$1:$DW$117)</f>
        <v>0</v>
      </c>
      <c r="CZ185" s="48" cm="1">
        <f t="array" ref="CZ185">AnualidadActivo(CZ$2, $E185, $C185, $B185, $D185, Hombres!$A$1:$DW$117, Mujeres!$A$1:$DW$117)</f>
        <v>0</v>
      </c>
      <c r="DA185" s="48" cm="1">
        <f t="array" ref="DA185">AnualidadActivo(DA$2, $E185, $C185, $B185, $D185, Hombres!$A$1:$DW$117, Mujeres!$A$1:$DW$117)</f>
        <v>0</v>
      </c>
      <c r="DD185" s="21"/>
      <c r="DE185" s="48" cm="1">
        <f t="array" ref="DE185">beneficio_muerte_individual_activo(DE$2,$F185,$D185, Hombres!$A$1:$DW$117, Mujeres!$A$1:$DW$117)</f>
        <v>0</v>
      </c>
      <c r="DF185" s="48" cm="1">
        <f t="array" ref="DF185">beneficio_muerte_individual_activo(DF$2,$F185,$D185, Hombres!$A$1:$DW$117, Mujeres!$A$1:$DW$117)</f>
        <v>7242.9038240000009</v>
      </c>
      <c r="DG185" s="48" cm="1">
        <f t="array" ref="DG185">beneficio_muerte_individual_activo(DG$2,$F185,$D185, Hombres!$A$1:$DW$117, Mujeres!$A$1:$DW$117)</f>
        <v>7514.7386256973059</v>
      </c>
      <c r="DH185" s="48" cm="1">
        <f t="array" ref="DH185">beneficio_muerte_individual_activo(DH$2,$F185,$D185, Hombres!$A$1:$DW$117, Mujeres!$A$1:$DW$117)</f>
        <v>7861.0072239400324</v>
      </c>
      <c r="DI185" s="48" cm="1">
        <f t="array" ref="DI185">beneficio_muerte_individual_activo(DI$2,$F185,$D185, Hombres!$A$1:$DW$117, Mujeres!$A$1:$DW$117)</f>
        <v>8281.2012408207629</v>
      </c>
      <c r="DJ185" s="48" cm="1">
        <f t="array" ref="DJ185">beneficio_muerte_individual_activo(DJ$2,$F185,$D185, Hombres!$A$1:$DW$117, Mujeres!$A$1:$DW$117)</f>
        <v>8768.8040797337508</v>
      </c>
      <c r="DK185" s="48" cm="1">
        <f t="array" ref="DK185">beneficio_muerte_individual_activo(DK$2,$F185,$D185, Hombres!$A$1:$DW$117, Mujeres!$A$1:$DW$117)</f>
        <v>9266.7354222349713</v>
      </c>
      <c r="DL185" s="48" cm="1">
        <f t="array" ref="DL185">beneficio_muerte_individual_activo(DL$2,$F185,$D185, Hombres!$A$1:$DW$117, Mujeres!$A$1:$DW$117)</f>
        <v>9692.1627901310185</v>
      </c>
      <c r="DM185" s="48" cm="1">
        <f t="array" ref="DM185">beneficio_muerte_individual_activo(DM$2,$F185,$D185, Hombres!$A$1:$DW$117, Mujeres!$A$1:$DW$117)</f>
        <v>10024.755736556743</v>
      </c>
      <c r="DN185" s="48" cm="1">
        <f t="array" ref="DN185">beneficio_muerte_individual_activo(DN$2,$F185,$D185, Hombres!$A$1:$DW$117, Mujeres!$A$1:$DW$117)</f>
        <v>10329.193714342871</v>
      </c>
      <c r="DO185" s="48" cm="1">
        <f t="array" ref="DO185">beneficio_muerte_individual_activo(DO$2,$F185,$D185, Hombres!$A$1:$DW$117, Mujeres!$A$1:$DW$117)</f>
        <v>10795.86556414308</v>
      </c>
      <c r="DP185" s="48" cm="1">
        <f t="array" ref="DP185">beneficio_muerte_individual_activo(DP$2,$F185,$D185, Hombres!$A$1:$DW$117, Mujeres!$A$1:$DW$117)</f>
        <v>11438.4731334768</v>
      </c>
      <c r="DQ185" s="48" cm="1">
        <f t="array" ref="DQ185">beneficio_muerte_individual_activo(DQ$2,$F185,$D185, Hombres!$A$1:$DW$117, Mujeres!$A$1:$DW$117)</f>
        <v>12220.945418675523</v>
      </c>
      <c r="DR185" s="48" cm="1">
        <f t="array" ref="DR185">beneficio_muerte_individual_activo(DR$2,$F185,$D185, Hombres!$A$1:$DW$117, Mujeres!$A$1:$DW$117)</f>
        <v>13085.935804096478</v>
      </c>
      <c r="DS185" s="48" cm="1">
        <f t="array" ref="DS185">beneficio_muerte_individual_activo(DS$2,$F185,$D185, Hombres!$A$1:$DW$117, Mujeres!$A$1:$DW$117)</f>
        <v>13994.677500239201</v>
      </c>
      <c r="DT185" s="48" cm="1">
        <f t="array" ref="DT185">beneficio_muerte_individual_activo(DT$2,$F185,$D185, Hombres!$A$1:$DW$117, Mujeres!$A$1:$DW$117)</f>
        <v>14925.30013550806</v>
      </c>
      <c r="DU185" s="48" cm="1">
        <f t="array" ref="DU185">beneficio_muerte_individual_activo(DU$2,$F185,$D185, Hombres!$A$1:$DW$117, Mujeres!$A$1:$DW$117)</f>
        <v>15811.109997431955</v>
      </c>
      <c r="DV185" s="48" cm="1">
        <f t="array" ref="DV185">beneficio_muerte_individual_activo(DV$2,$F185,$D185, Hombres!$A$1:$DW$117, Mujeres!$A$1:$DW$117)</f>
        <v>16614.865160631209</v>
      </c>
      <c r="DW185" s="48" cm="1">
        <f t="array" ref="DW185">beneficio_muerte_individual_activo(DW$2,$F185,$D185, Hombres!$A$1:$DW$117, Mujeres!$A$1:$DW$117)</f>
        <v>17489.487112586707</v>
      </c>
      <c r="DX185" s="48" cm="1">
        <f t="array" ref="DX185">beneficio_muerte_individual_activo(DX$2,$F185,$D185, Hombres!$A$1:$DW$117, Mujeres!$A$1:$DW$117)</f>
        <v>18504.391616611661</v>
      </c>
      <c r="DY185" s="48" cm="1">
        <f t="array" ref="DY185">beneficio_muerte_individual_activo(DY$2,$F185,$D185, Hombres!$A$1:$DW$117, Mujeres!$A$1:$DW$117)</f>
        <v>19835.334262579225</v>
      </c>
      <c r="DZ185" s="48" cm="1">
        <f t="array" ref="DZ185">beneficio_muerte_individual_activo(DZ$2,$F185,$D185, Hombres!$A$1:$DW$117, Mujeres!$A$1:$DW$117)</f>
        <v>21558.896635476973</v>
      </c>
      <c r="EA185" s="48" cm="1">
        <f t="array" ref="EA185">beneficio_muerte_individual_activo(EA$2,$F185,$D185, Hombres!$A$1:$DW$117, Mujeres!$A$1:$DW$117)</f>
        <v>23653.692118526378</v>
      </c>
      <c r="EB185" s="48" cm="1">
        <f t="array" ref="EB185">beneficio_muerte_individual_activo(EB$2,$F185,$D185, Hombres!$A$1:$DW$117, Mujeres!$A$1:$DW$117)</f>
        <v>25845.345078075199</v>
      </c>
      <c r="EC185" s="48" cm="1">
        <f t="array" ref="EC185">beneficio_muerte_individual_activo(EC$2,$F185,$D185, Hombres!$A$1:$DW$117, Mujeres!$A$1:$DW$117)</f>
        <v>27942.101112633904</v>
      </c>
      <c r="ED185" s="48" cm="1">
        <f t="array" ref="ED185">beneficio_muerte_individual_activo(ED$2,$F185,$D185, Hombres!$A$1:$DW$117, Mujeres!$A$1:$DW$117)</f>
        <v>29969.106746036174</v>
      </c>
      <c r="EE185" s="48" cm="1">
        <f t="array" ref="EE185">beneficio_muerte_individual_activo(EE$2,$F185,$D185, Hombres!$A$1:$DW$117, Mujeres!$A$1:$DW$117)</f>
        <v>31944.75863334016</v>
      </c>
      <c r="EF185" s="48" cm="1">
        <f t="array" ref="EF185">beneficio_muerte_individual_activo(EF$2,$F185,$D185, Hombres!$A$1:$DW$117, Mujeres!$A$1:$DW$117)</f>
        <v>33933.250513091174</v>
      </c>
      <c r="EG185" s="48" cm="1">
        <f t="array" ref="EG185">beneficio_muerte_individual_activo(EG$2,$F185,$D185, Hombres!$A$1:$DW$117, Mujeres!$A$1:$DW$117)</f>
        <v>36136.570254437094</v>
      </c>
      <c r="EH185" s="48" cm="1">
        <f t="array" ref="EH185">beneficio_muerte_individual_activo(EH$2,$F185,$D185, Hombres!$A$1:$DW$117, Mujeres!$A$1:$DW$117)</f>
        <v>23153.971488613475</v>
      </c>
      <c r="EI185" s="48" cm="1">
        <f t="array" ref="EI185">beneficio_muerte_individual_activo(EI$2,$F185,$D185, Hombres!$A$1:$DW$117, Mujeres!$A$1:$DW$117)</f>
        <v>24680.921157902922</v>
      </c>
      <c r="EJ185" s="48" cm="1">
        <f t="array" ref="EJ185">beneficio_muerte_individual_activo(EJ$2,$F185,$D185, Hombres!$A$1:$DW$117, Mujeres!$A$1:$DW$117)</f>
        <v>26035.583982901851</v>
      </c>
      <c r="EK185" s="48" cm="1">
        <f t="array" ref="EK185">beneficio_muerte_individual_activo(EK$2,$F185,$D185, Hombres!$A$1:$DW$117, Mujeres!$A$1:$DW$117)</f>
        <v>27235.916487495433</v>
      </c>
      <c r="EL185" s="48" cm="1">
        <f t="array" ref="EL185">beneficio_muerte_individual_activo(EL$2,$F185,$D185, Hombres!$A$1:$DW$117, Mujeres!$A$1:$DW$117)</f>
        <v>28593.579620313711</v>
      </c>
      <c r="EM185" s="48" cm="1">
        <f t="array" ref="EM185">beneficio_muerte_individual_activo(EM$2,$F185,$D185, Hombres!$A$1:$DW$117, Mujeres!$A$1:$DW$117)</f>
        <v>30380.351746651897</v>
      </c>
      <c r="EN185" s="48" cm="1">
        <f t="array" ref="EN185">beneficio_muerte_individual_activo(EN$2,$F185,$D185, Hombres!$A$1:$DW$117, Mujeres!$A$1:$DW$117)</f>
        <v>32811.708564624583</v>
      </c>
      <c r="EO185" s="48" cm="1">
        <f t="array" ref="EO185">beneficio_muerte_individual_activo(EO$2,$F185,$D185, Hombres!$A$1:$DW$117, Mujeres!$A$1:$DW$117)</f>
        <v>35948.718111015456</v>
      </c>
      <c r="EP185" s="48" cm="1">
        <f t="array" ref="EP185">beneficio_muerte_individual_activo(EP$2,$F185,$D185, Hombres!$A$1:$DW$117, Mujeres!$A$1:$DW$117)</f>
        <v>39729.025996311429</v>
      </c>
      <c r="EQ185" s="48" cm="1">
        <f t="array" ref="EQ185">beneficio_muerte_individual_activo(EQ$2,$F185,$D185, Hombres!$A$1:$DW$117, Mujeres!$A$1:$DW$117)</f>
        <v>43943.957866803001</v>
      </c>
      <c r="ER185" s="48" cm="1">
        <f t="array" ref="ER185">beneficio_muerte_individual_activo(ER$2,$F185,$D185, Hombres!$A$1:$DW$117, Mujeres!$A$1:$DW$117)</f>
        <v>48083.004499161689</v>
      </c>
      <c r="ES185" s="48" cm="1">
        <f t="array" ref="ES185">beneficio_muerte_individual_activo(ES$2,$F185,$D185, Hombres!$A$1:$DW$117, Mujeres!$A$1:$DW$117)</f>
        <v>51812.939995837965</v>
      </c>
      <c r="ET185" s="48" cm="1">
        <f t="array" ref="ET185">beneficio_muerte_individual_activo(ET$2,$F185,$D185, Hombres!$A$1:$DW$117, Mujeres!$A$1:$DW$117)</f>
        <v>55139.6368515879</v>
      </c>
      <c r="EU185" s="48" cm="1">
        <f t="array" ref="EU185">beneficio_muerte_individual_activo(EU$2,$F185,$D185, Hombres!$A$1:$DW$117, Mujeres!$A$1:$DW$117)</f>
        <v>58255.061651636039</v>
      </c>
      <c r="EV185" s="48" cm="1">
        <f t="array" ref="EV185">beneficio_muerte_individual_activo(EV$2,$F185,$D185, Hombres!$A$1:$DW$117, Mujeres!$A$1:$DW$117)</f>
        <v>61441.077921508986</v>
      </c>
      <c r="EW185" s="48" cm="1">
        <f t="array" ref="EW185">beneficio_muerte_individual_activo(EW$2,$F185,$D185, Hombres!$A$1:$DW$117, Mujeres!$A$1:$DW$117)</f>
        <v>68495.919903746661</v>
      </c>
      <c r="EX185" s="48" cm="1">
        <f t="array" ref="EX185">beneficio_muerte_individual_activo(EX$2,$F185,$D185, Hombres!$A$1:$DW$117, Mujeres!$A$1:$DW$117)</f>
        <v>72546.312783808928</v>
      </c>
      <c r="EY185" s="48" cm="1">
        <f t="array" ref="EY185">beneficio_muerte_individual_activo(EY$2,$F185,$D185, Hombres!$A$1:$DW$117, Mujeres!$A$1:$DW$117)</f>
        <v>76572.612868020573</v>
      </c>
      <c r="EZ185" s="48" cm="1">
        <f t="array" ref="EZ185">beneficio_muerte_individual_activo(EZ$2,$F185,$D185, Hombres!$A$1:$DW$117, Mujeres!$A$1:$DW$117)</f>
        <v>80669.788069118513</v>
      </c>
      <c r="FA185" s="48" cm="1">
        <f t="array" ref="FA185">beneficio_muerte_individual_activo(FA$2,$F185,$D185, Hombres!$A$1:$DW$117, Mujeres!$A$1:$DW$117)</f>
        <v>84874.984967662313</v>
      </c>
      <c r="FB185" s="48" cm="1">
        <f t="array" ref="FB185">beneficio_muerte_individual_activo(FB$2,$F185,$D185, Hombres!$A$1:$DW$117, Mujeres!$A$1:$DW$117)</f>
        <v>89018.119919991121</v>
      </c>
      <c r="FC185" s="48" cm="1">
        <f t="array" ref="FC185">beneficio_muerte_individual_activo(FC$2,$F185,$D185, Hombres!$A$1:$DW$117, Mujeres!$A$1:$DW$117)</f>
        <v>92972.429381346534</v>
      </c>
      <c r="FD185" s="48" cm="1">
        <f t="array" ref="FD185">beneficio_muerte_individual_activo(FD$2,$F185,$D185, Hombres!$A$1:$DW$117, Mujeres!$A$1:$DW$117)</f>
        <v>96679.812801127962</v>
      </c>
      <c r="FE185" s="48" cm="1">
        <f t="array" ref="FE185">beneficio_muerte_individual_activo(FE$2,$F185,$D185, Hombres!$A$1:$DW$117, Mujeres!$A$1:$DW$117)</f>
        <v>100083.84050824243</v>
      </c>
      <c r="FF185" s="48" cm="1">
        <f t="array" ref="FF185">beneficio_muerte_individual_activo(FF$2,$F185,$D185, Hombres!$A$1:$DW$117, Mujeres!$A$1:$DW$117)</f>
        <v>103038.43917781813</v>
      </c>
      <c r="FG185" s="48" cm="1">
        <f t="array" ref="FG185">beneficio_muerte_individual_activo(FG$2,$F185,$D185, Hombres!$A$1:$DW$117, Mujeres!$A$1:$DW$117)</f>
        <v>105285.90052688647</v>
      </c>
      <c r="FH185" s="48" cm="1">
        <f t="array" ref="FH185">beneficio_muerte_individual_activo(FH$2,$F185,$D185, Hombres!$A$1:$DW$117, Mujeres!$A$1:$DW$117)</f>
        <v>106631.05556603882</v>
      </c>
      <c r="FI185" s="48" cm="1">
        <f t="array" ref="FI185">beneficio_muerte_individual_activo(FI$2,$F185,$D185, Hombres!$A$1:$DW$117, Mujeres!$A$1:$DW$117)</f>
        <v>106985.6921004413</v>
      </c>
      <c r="FJ185" s="48" cm="1">
        <f t="array" ref="FJ185">beneficio_muerte_individual_activo(FJ$2,$F185,$D185, Hombres!$A$1:$DW$117, Mujeres!$A$1:$DW$117)</f>
        <v>106276.32495423782</v>
      </c>
      <c r="FK185" s="48" cm="1">
        <f t="array" ref="FK185">beneficio_muerte_individual_activo(FK$2,$F185,$D185, Hombres!$A$1:$DW$117, Mujeres!$A$1:$DW$117)</f>
        <v>104389.66646296122</v>
      </c>
      <c r="FL185" s="48" cm="1">
        <f t="array" ref="FL185">beneficio_muerte_individual_activo(FL$2,$F185,$D185, Hombres!$A$1:$DW$117, Mujeres!$A$1:$DW$117)</f>
        <v>101184.70370798129</v>
      </c>
      <c r="FM185" s="48" cm="1">
        <f t="array" ref="FM185">beneficio_muerte_individual_activo(FM$2,$F185,$D185, Hombres!$A$1:$DW$117, Mujeres!$A$1:$DW$117)</f>
        <v>96607.298296370529</v>
      </c>
      <c r="FN185" s="48" cm="1">
        <f t="array" ref="FN185">beneficio_muerte_individual_activo(FN$2,$F185,$D185, Hombres!$A$1:$DW$117, Mujeres!$A$1:$DW$117)</f>
        <v>90728.402522531323</v>
      </c>
      <c r="FO185" s="48" cm="1">
        <f t="array" ref="FO185">beneficio_muerte_individual_activo(FO$2,$F185,$D185, Hombres!$A$1:$DW$117, Mujeres!$A$1:$DW$117)</f>
        <v>83678.203396251862</v>
      </c>
      <c r="FP185" s="48" cm="1">
        <f t="array" ref="FP185">beneficio_muerte_individual_activo(FP$2,$F185,$D185, Hombres!$A$1:$DW$117, Mujeres!$A$1:$DW$117)</f>
        <v>75614.446582618693</v>
      </c>
      <c r="FQ185" s="108" cm="1">
        <f t="array" ref="FQ185">beneficio_muerte_individual_activo(FQ$2,$F185,$D185, Hombres!$A$1:$DW$117, Mujeres!$A$1:$DW$117)</f>
        <v>66745.049524911403</v>
      </c>
      <c r="FR185" s="48" cm="1">
        <f t="array" ref="FR185">beneficio_muerte_individual_activo(FR$2,$F185,$D185, Hombres!$A$1:$DW$117, Mujeres!$A$1:$DW$117)</f>
        <v>57379.665104717242</v>
      </c>
      <c r="FS185" s="48" cm="1">
        <f t="array" ref="FS185">beneficio_muerte_individual_activo(FS$2,$F185,$D185, Hombres!$A$1:$DW$117, Mujeres!$A$1:$DW$117)</f>
        <v>47902.741324399569</v>
      </c>
      <c r="FT185" s="48" cm="1">
        <f t="array" ref="FT185">beneficio_muerte_individual_activo(FT$2,$F185,$D185, Hombres!$A$1:$DW$117, Mujeres!$A$1:$DW$117)</f>
        <v>38702.196822805643</v>
      </c>
      <c r="FU185" s="48" cm="1">
        <f t="array" ref="FU185">beneficio_muerte_individual_activo(FU$2,$F185,$D185, Hombres!$A$1:$DW$117, Mujeres!$A$1:$DW$117)</f>
        <v>30131.090062002619</v>
      </c>
      <c r="FV185" s="48" cm="1">
        <f t="array" ref="FV185">beneficio_muerte_individual_activo(FV$2,$F185,$D185, Hombres!$A$1:$DW$117, Mujeres!$A$1:$DW$117)</f>
        <v>22489.708238861924</v>
      </c>
      <c r="FW185" s="48" cm="1">
        <f t="array" ref="FW185">beneficio_muerte_individual_activo(FW$2,$F185,$D185, Hombres!$A$1:$DW$117, Mujeres!$A$1:$DW$117)</f>
        <v>16004.941180880265</v>
      </c>
      <c r="FX185" s="48" cm="1">
        <f t="array" ref="FX185">beneficio_muerte_individual_activo(FX$2,$F185,$D185, Hombres!$A$1:$DW$117, Mujeres!$A$1:$DW$117)</f>
        <v>10794.190924880753</v>
      </c>
      <c r="FY185" s="48" cm="1">
        <f t="array" ref="FY185">beneficio_muerte_individual_activo(FY$2,$F185,$D185, Hombres!$A$1:$DW$117, Mujeres!$A$1:$DW$117)</f>
        <v>6849.2482225797148</v>
      </c>
      <c r="FZ185" s="48" cm="1">
        <f t="array" ref="FZ185">beneficio_muerte_individual_activo(FZ$2,$F185,$D185, Hombres!$A$1:$DW$117, Mujeres!$A$1:$DW$117)</f>
        <v>4053.1720365603255</v>
      </c>
      <c r="GA185" s="48" cm="1">
        <f t="array" ref="GA185">beneficio_muerte_individual_activo(GA$2,$F185,$D185, Hombres!$A$1:$DW$117, Mujeres!$A$1:$DW$117)</f>
        <v>2213.6736318456897</v>
      </c>
      <c r="GB185" s="48" cm="1">
        <f t="array" ref="GB185">beneficio_muerte_individual_activo(GB$2,$F185,$D185, Hombres!$A$1:$DW$117, Mujeres!$A$1:$DW$117)</f>
        <v>1102.2183027647909</v>
      </c>
      <c r="GC185" s="48" cm="1">
        <f t="array" ref="GC185">beneficio_muerte_individual_activo(GC$2,$F185,$D185, Hombres!$A$1:$DW$117, Mujeres!$A$1:$DW$117)</f>
        <v>492.87760474775286</v>
      </c>
      <c r="GD185" s="48" cm="1">
        <f t="array" ref="GD185">beneficio_muerte_individual_activo(GD$2,$F185,$D185, Hombres!$A$1:$DW$117, Mujeres!$A$1:$DW$117)</f>
        <v>194.17594953580738</v>
      </c>
      <c r="GE185" s="48" cm="1">
        <f t="array" ref="GE185">beneficio_muerte_individual_activo(GE$2,$F185,$D185, Hombres!$A$1:$DW$117, Mujeres!$A$1:$DW$117)</f>
        <v>65.717980722928388</v>
      </c>
      <c r="GF185" s="48" cm="1">
        <f t="array" ref="GF185">beneficio_muerte_individual_activo(GF$2,$F185,$D185, Hombres!$A$1:$DW$117, Mujeres!$A$1:$DW$117)</f>
        <v>23.272209261057121</v>
      </c>
      <c r="GG185" s="48" cm="1">
        <f t="array" ref="GG185">beneficio_muerte_individual_activo(GG$2,$F185,$D185, Hombres!$A$1:$DW$117, Mujeres!$A$1:$DW$117)</f>
        <v>0</v>
      </c>
      <c r="GH185" s="48" cm="1">
        <f t="array" ref="GH185">beneficio_muerte_individual_activo(GH$2,$F185,$D185, Hombres!$A$1:$DW$117, Mujeres!$A$1:$DW$117)</f>
        <v>0</v>
      </c>
      <c r="GI185" s="48" cm="1">
        <f t="array" ref="GI185">beneficio_muerte_individual_activo(GI$2,$F185,$D185, Hombres!$A$1:$DW$117, Mujeres!$A$1:$DW$117)</f>
        <v>0</v>
      </c>
      <c r="GJ185" s="48" cm="1">
        <f t="array" ref="GJ185">beneficio_muerte_individual_activo(GJ$2,$F185,$D185, Hombres!$A$1:$DW$117, Mujeres!$A$1:$DW$117)</f>
        <v>0</v>
      </c>
      <c r="GK185" s="48" cm="1">
        <f t="array" ref="GK185">beneficio_muerte_individual_activo(GK$2,$F185,$D185, Hombres!$A$1:$DW$117, Mujeres!$A$1:$DW$117)</f>
        <v>0</v>
      </c>
      <c r="GL185" s="48" cm="1">
        <f t="array" ref="GL185">beneficio_muerte_individual_activo(GL$2,$F185,$D185, Hombres!$A$1:$DW$117, Mujeres!$A$1:$DW$117)</f>
        <v>0</v>
      </c>
      <c r="GM185" s="48" cm="1">
        <f t="array" ref="GM185">beneficio_muerte_individual_activo(GM$2,$F185,$D185, Hombres!$A$1:$DW$117, Mujeres!$A$1:$DW$117)</f>
        <v>0</v>
      </c>
      <c r="GN185" s="48" cm="1">
        <f t="array" ref="GN185">beneficio_muerte_individual_activo(GN$2,$F185,$D185, Hombres!$A$1:$DW$117, Mujeres!$A$1:$DW$117)</f>
        <v>0</v>
      </c>
      <c r="GO185" s="48" cm="1">
        <f t="array" ref="GO185">beneficio_muerte_individual_activo(GO$2,$F185,$D185, Hombres!$A$1:$DW$117, Mujeres!$A$1:$DW$117)</f>
        <v>0</v>
      </c>
      <c r="GP185" s="48" cm="1">
        <f t="array" ref="GP185">beneficio_muerte_individual_activo(GP$2,$F185,$D185, Hombres!$A$1:$DW$117, Mujeres!$A$1:$DW$117)</f>
        <v>0</v>
      </c>
      <c r="GQ185" s="48" cm="1">
        <f t="array" ref="GQ185">beneficio_muerte_individual_activo(GQ$2,$F185,$D185, Hombres!$A$1:$DW$117, Mujeres!$A$1:$DW$117)</f>
        <v>0</v>
      </c>
      <c r="GR185" s="48" cm="1">
        <f t="array" ref="GR185">beneficio_muerte_individual_activo(GR$2,$F185,$D185, Hombres!$A$1:$DW$117, Mujeres!$A$1:$DW$117)</f>
        <v>0</v>
      </c>
      <c r="GS185" s="48" cm="1">
        <f t="array" ref="GS185">beneficio_muerte_individual_activo(GS$2,$F185,$D185, Hombres!$A$1:$DW$117, Mujeres!$A$1:$DW$117)</f>
        <v>0</v>
      </c>
      <c r="GT185" s="48" cm="1">
        <f t="array" ref="GT185">beneficio_muerte_individual_activo(GT$2,$F185,$D185, Hombres!$A$1:$DW$117, Mujeres!$A$1:$DW$117)</f>
        <v>0</v>
      </c>
      <c r="GU185" s="48" cm="1">
        <f t="array" ref="GU185">beneficio_muerte_individual_activo(GU$2,$F185,$D185, Hombres!$A$1:$DW$117, Mujeres!$A$1:$DW$117)</f>
        <v>0</v>
      </c>
      <c r="GV185" s="48" cm="1">
        <f t="array" ref="GV185">beneficio_muerte_individual_activo(GV$2,$F185,$D185, Hombres!$A$1:$DW$117, Mujeres!$A$1:$DW$117)</f>
        <v>0</v>
      </c>
    </row>
    <row r="186" spans="1:204" x14ac:dyDescent="0.35">
      <c r="A186" s="1">
        <f t="shared" si="2"/>
        <v>184</v>
      </c>
      <c r="B186" s="77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41" cm="1">
        <f t="array" ref="G186">PorcentajePension(C186,E186, D186)</f>
        <v>0.65</v>
      </c>
      <c r="I186" s="74"/>
      <c r="J186" s="48" cm="1">
        <f t="array" ref="J186">AnualidadActivo(J$2, $E186, $C186, $B186, $D186, Hombres!$A$1:$DW$117, Mujeres!$A$1:$DW$117)</f>
        <v>0</v>
      </c>
      <c r="K186" s="48" cm="1">
        <f t="array" ref="K186">AnualidadActivo(K$2, $E186, $C186, $B186, $D186, Hombres!$A$1:$DW$117, Mujeres!$A$1:$DW$117)</f>
        <v>0</v>
      </c>
      <c r="L186" s="48" cm="1">
        <f t="array" ref="L186">AnualidadActivo(L$2, $E186, $C186, $B186, $D186, Hombres!$A$1:$DW$117, Mujeres!$A$1:$DW$117)</f>
        <v>0</v>
      </c>
      <c r="M186" s="48" cm="1">
        <f t="array" ref="M186">AnualidadActivo(M$2, $E186, $C186, $B186, $D186, Hombres!$A$1:$DW$117, Mujeres!$A$1:$DW$117)</f>
        <v>0</v>
      </c>
      <c r="N186" s="48" cm="1">
        <f t="array" ref="N186">AnualidadActivo(N$2, $E186, $C186, $B186, $D186, Hombres!$A$1:$DW$117, Mujeres!$A$1:$DW$117)</f>
        <v>0</v>
      </c>
      <c r="O186" s="48" cm="1">
        <f t="array" ref="O186">AnualidadActivo(O$2, $E186, $C186, $B186, $D186, Hombres!$A$1:$DW$117, Mujeres!$A$1:$DW$117)</f>
        <v>0</v>
      </c>
      <c r="P186" s="48" cm="1">
        <f t="array" ref="P186">AnualidadActivo(P$2, $E186, $C186, $B186, $D186, Hombres!$A$1:$DW$117, Mujeres!$A$1:$DW$117)</f>
        <v>0</v>
      </c>
      <c r="Q186" s="48" cm="1">
        <f t="array" ref="Q186">AnualidadActivo(Q$2, $E186, $C186, $B186, $D186, Hombres!$A$1:$DW$117, Mujeres!$A$1:$DW$117)</f>
        <v>0</v>
      </c>
      <c r="R186" s="48" cm="1">
        <f t="array" ref="R186">AnualidadActivo(R$2, $E186, $C186, $B186, $D186, Hombres!$A$1:$DW$117, Mujeres!$A$1:$DW$117)</f>
        <v>0</v>
      </c>
      <c r="S186" s="48" cm="1">
        <f t="array" ref="S186">AnualidadActivo(S$2, $E186, $C186, $B186, $D186, Hombres!$A$1:$DW$117, Mujeres!$A$1:$DW$117)</f>
        <v>0</v>
      </c>
      <c r="T186" s="48" cm="1">
        <f t="array" ref="T186">AnualidadActivo(T$2, $E186, $C186, $B186, $D186, Hombres!$A$1:$DW$117, Mujeres!$A$1:$DW$117)</f>
        <v>0</v>
      </c>
      <c r="U186" s="48" cm="1">
        <f t="array" ref="U186">AnualidadActivo(U$2, $E186, $C186, $B186, $D186, Hombres!$A$1:$DW$117, Mujeres!$A$1:$DW$117)</f>
        <v>0</v>
      </c>
      <c r="V186" s="48" cm="1">
        <f t="array" ref="V186">AnualidadActivo(V$2, $E186, $C186, $B186, $D186, Hombres!$A$1:$DW$117, Mujeres!$A$1:$DW$117)</f>
        <v>0</v>
      </c>
      <c r="W186" s="48" cm="1">
        <f t="array" ref="W186">AnualidadActivo(W$2, $E186, $C186, $B186, $D186, Hombres!$A$1:$DW$117, Mujeres!$A$1:$DW$117)</f>
        <v>0</v>
      </c>
      <c r="X186" s="48" cm="1">
        <f t="array" ref="X186">AnualidadActivo(X$2, $E186, $C186, $B186, $D186, Hombres!$A$1:$DW$117, Mujeres!$A$1:$DW$117)</f>
        <v>0</v>
      </c>
      <c r="Y186" s="48" cm="1">
        <f t="array" ref="Y186">AnualidadActivo(Y$2, $E186, $C186, $B186, $D186, Hombres!$A$1:$DW$117, Mujeres!$A$1:$DW$117)</f>
        <v>0</v>
      </c>
      <c r="Z186" s="48" cm="1">
        <f t="array" ref="Z186">AnualidadActivo(Z$2, $E186, $C186, $B186, $D186, Hombres!$A$1:$DW$117, Mujeres!$A$1:$DW$117)</f>
        <v>0</v>
      </c>
      <c r="AA186" s="48" cm="1">
        <f t="array" ref="AA186">AnualidadActivo(AA$2, $E186, $C186, $B186, $D186, Hombres!$A$1:$DW$117, Mujeres!$A$1:$DW$117)</f>
        <v>0</v>
      </c>
      <c r="AB186" s="48" cm="1">
        <f t="array" ref="AB186">AnualidadActivo(AB$2, $E186, $C186, $B186, $D186, Hombres!$A$1:$DW$117, Mujeres!$A$1:$DW$117)</f>
        <v>0</v>
      </c>
      <c r="AC186" s="48" cm="1">
        <f t="array" ref="AC186">AnualidadActivo(AC$2, $E186, $C186, $B186, $D186, Hombres!$A$1:$DW$117, Mujeres!$A$1:$DW$117)</f>
        <v>0</v>
      </c>
      <c r="AD186" s="48" cm="1">
        <f t="array" ref="AD186">AnualidadActivo(AD$2, $E186, $C186, $B186, $D186, Hombres!$A$1:$DW$117, Mujeres!$A$1:$DW$117)</f>
        <v>0</v>
      </c>
      <c r="AE186" s="48" cm="1">
        <f t="array" ref="AE186">AnualidadActivo(AE$2, $E186, $C186, $B186, $D186, Hombres!$A$1:$DW$117, Mujeres!$A$1:$DW$117)</f>
        <v>0</v>
      </c>
      <c r="AF186" s="48" cm="1">
        <f t="array" ref="AF186">AnualidadActivo(AF$2, $E186, $C186, $B186, $D186, Hombres!$A$1:$DW$117, Mujeres!$A$1:$DW$117)</f>
        <v>0</v>
      </c>
      <c r="AG186" s="48" cm="1">
        <f t="array" ref="AG186">AnualidadActivo(AG$2, $E186, $C186, $B186, $D186, Hombres!$A$1:$DW$117, Mujeres!$A$1:$DW$117)</f>
        <v>12021202.752932811</v>
      </c>
      <c r="AH186" s="48" cm="1">
        <f t="array" ref="AH186">AnualidadActivo(AH$2, $E186, $C186, $B186, $D186, Hombres!$A$1:$DW$117, Mujeres!$A$1:$DW$117)</f>
        <v>12381838.835520795</v>
      </c>
      <c r="AI186" s="48" cm="1">
        <f t="array" ref="AI186">AnualidadActivo(AI$2, $E186, $C186, $B186, $D186, Hombres!$A$1:$DW$117, Mujeres!$A$1:$DW$117)</f>
        <v>12753294.000586418</v>
      </c>
      <c r="AJ186" s="48" cm="1">
        <f t="array" ref="AJ186">AnualidadActivo(AJ$2, $E186, $C186, $B186, $D186, Hombres!$A$1:$DW$117, Mujeres!$A$1:$DW$117)</f>
        <v>13135892.820604013</v>
      </c>
      <c r="AK186" s="48" cm="1">
        <f t="array" ref="AK186">AnualidadActivo(AK$2, $E186, $C186, $B186, $D186, Hombres!$A$1:$DW$117, Mujeres!$A$1:$DW$117)</f>
        <v>13529969.605222134</v>
      </c>
      <c r="AL186" s="48" cm="1">
        <f t="array" ref="AL186">AnualidadActivo(AL$2, $E186, $C186, $B186, $D186, Hombres!$A$1:$DW$117, Mujeres!$A$1:$DW$117)</f>
        <v>13807113.8089338</v>
      </c>
      <c r="AM186" s="48" cm="1">
        <f t="array" ref="AM186">AnualidadActivo(AM$2, $E186, $C186, $B186, $D186, Hombres!$A$1:$DW$117, Mujeres!$A$1:$DW$117)</f>
        <v>14079883.324772572</v>
      </c>
      <c r="AN186" s="48" cm="1">
        <f t="array" ref="AN186">AnualidadActivo(AN$2, $E186, $C186, $B186, $D186, Hombres!$A$1:$DW$117, Mujeres!$A$1:$DW$117)</f>
        <v>14348399.033753777</v>
      </c>
      <c r="AO186" s="48" cm="1">
        <f t="array" ref="AO186">AnualidadActivo(AO$2, $E186, $C186, $B186, $D186, Hombres!$A$1:$DW$117, Mujeres!$A$1:$DW$117)</f>
        <v>14613010.128216406</v>
      </c>
      <c r="AP186" s="48" cm="1">
        <f t="array" ref="AP186">AnualidadActivo(AP$2, $E186, $C186, $B186, $D186, Hombres!$A$1:$DW$117, Mujeres!$A$1:$DW$117)</f>
        <v>14872294.787481524</v>
      </c>
      <c r="AQ186" s="48" cm="1">
        <f t="array" ref="AQ186">AnualidadActivo(AQ$2, $E186, $C186, $B186, $D186, Hombres!$A$1:$DW$117, Mujeres!$A$1:$DW$117)</f>
        <v>15122676.815590441</v>
      </c>
      <c r="AR186" s="48" cm="1">
        <f t="array" ref="AR186">AnualidadActivo(AR$2, $E186, $C186, $B186, $D186, Hombres!$A$1:$DW$117, Mujeres!$A$1:$DW$117)</f>
        <v>15358730.488919551</v>
      </c>
      <c r="AS186" s="48" cm="1">
        <f t="array" ref="AS186">AnualidadActivo(AS$2, $E186, $C186, $B186, $D186, Hombres!$A$1:$DW$117, Mujeres!$A$1:$DW$117)</f>
        <v>15574497.506682025</v>
      </c>
      <c r="AT186" s="48" cm="1">
        <f t="array" ref="AT186">AnualidadActivo(AT$2, $E186, $C186, $B186, $D186, Hombres!$A$1:$DW$117, Mujeres!$A$1:$DW$117)</f>
        <v>15764277.836087134</v>
      </c>
      <c r="AU186" s="48" cm="1">
        <f t="array" ref="AU186">AnualidadActivo(AU$2, $E186, $C186, $B186, $D186, Hombres!$A$1:$DW$117, Mujeres!$A$1:$DW$117)</f>
        <v>15923167.237775007</v>
      </c>
      <c r="AV186" s="48" cm="1">
        <f t="array" ref="AV186">AnualidadActivo(AV$2, $E186, $C186, $B186, $D186, Hombres!$A$1:$DW$117, Mujeres!$A$1:$DW$117)</f>
        <v>16048706.220743317</v>
      </c>
      <c r="AW186" s="48" cm="1">
        <f t="array" ref="AW186">AnualidadActivo(AW$2, $E186, $C186, $B186, $D186, Hombres!$A$1:$DW$117, Mujeres!$A$1:$DW$117)</f>
        <v>16140310.021129861</v>
      </c>
      <c r="AX186" s="48" cm="1">
        <f t="array" ref="AX186">AnualidadActivo(AX$2, $E186, $C186, $B186, $D186, Hombres!$A$1:$DW$117, Mujeres!$A$1:$DW$117)</f>
        <v>16197990.679332998</v>
      </c>
      <c r="AY186" s="48" cm="1">
        <f t="array" ref="AY186">AnualidadActivo(AY$2, $E186, $C186, $B186, $D186, Hombres!$A$1:$DW$117, Mujeres!$A$1:$DW$117)</f>
        <v>16221153.206678787</v>
      </c>
      <c r="AZ186" s="48" cm="1">
        <f t="array" ref="AZ186">AnualidadActivo(AZ$2, $E186, $C186, $B186, $D186, Hombres!$A$1:$DW$117, Mujeres!$A$1:$DW$117)</f>
        <v>16206996.925169554</v>
      </c>
      <c r="BA186" s="48" cm="1">
        <f t="array" ref="BA186">AnualidadActivo(BA$2, $E186, $C186, $B186, $D186, Hombres!$A$1:$DW$117, Mujeres!$A$1:$DW$117)</f>
        <v>16122229.047769917</v>
      </c>
      <c r="BB186" s="48" cm="1">
        <f t="array" ref="BB186">AnualidadActivo(BB$2, $E186, $C186, $B186, $D186, Hombres!$A$1:$DW$117, Mujeres!$A$1:$DW$117)</f>
        <v>15984503.293906437</v>
      </c>
      <c r="BC186" s="48" cm="1">
        <f t="array" ref="BC186">AnualidadActivo(BC$2, $E186, $C186, $B186, $D186, Hombres!$A$1:$DW$117, Mujeres!$A$1:$DW$117)</f>
        <v>15790264.085539812</v>
      </c>
      <c r="BD186" s="48" cm="1">
        <f t="array" ref="BD186">AnualidadActivo(BD$2, $E186, $C186, $B186, $D186, Hombres!$A$1:$DW$117, Mujeres!$A$1:$DW$117)</f>
        <v>15536012.88499519</v>
      </c>
      <c r="BE186" s="48" cm="1">
        <f t="array" ref="BE186">AnualidadActivo(BE$2, $E186, $C186, $B186, $D186, Hombres!$A$1:$DW$117, Mujeres!$A$1:$DW$117)</f>
        <v>15217651.456861984</v>
      </c>
      <c r="BF186" s="48" cm="1">
        <f t="array" ref="BF186">AnualidadActivo(BF$2, $E186, $C186, $B186, $D186, Hombres!$A$1:$DW$117, Mujeres!$A$1:$DW$117)</f>
        <v>14831265.86664601</v>
      </c>
      <c r="BG186" s="48" cm="1">
        <f t="array" ref="BG186">AnualidadActivo(BG$2, $E186, $C186, $B186, $D186, Hombres!$A$1:$DW$117, Mujeres!$A$1:$DW$117)</f>
        <v>14373500.877555404</v>
      </c>
      <c r="BH186" s="48" cm="1">
        <f t="array" ref="BH186">AnualidadActivo(BH$2, $E186, $C186, $B186, $D186, Hombres!$A$1:$DW$117, Mujeres!$A$1:$DW$117)</f>
        <v>13842706.477541944</v>
      </c>
      <c r="BI186" s="48" cm="1">
        <f t="array" ref="BI186">AnualidadActivo(BI$2, $E186, $C186, $B186, $D186, Hombres!$A$1:$DW$117, Mujeres!$A$1:$DW$117)</f>
        <v>13239009.215325264</v>
      </c>
      <c r="BJ186" s="48" cm="1">
        <f t="array" ref="BJ186">AnualidadActivo(BJ$2, $E186, $C186, $B186, $D186, Hombres!$A$1:$DW$117, Mujeres!$A$1:$DW$117)</f>
        <v>12563796.246102318</v>
      </c>
      <c r="BK186" s="48" cm="1">
        <f t="array" ref="BK186">AnualidadActivo(BK$2, $E186, $C186, $B186, $D186, Hombres!$A$1:$DW$117, Mujeres!$A$1:$DW$117)</f>
        <v>11820017.460434273</v>
      </c>
      <c r="BL186" s="48" cm="1">
        <f t="array" ref="BL186">AnualidadActivo(BL$2, $E186, $C186, $B186, $D186, Hombres!$A$1:$DW$117, Mujeres!$A$1:$DW$117)</f>
        <v>11012820.97417015</v>
      </c>
      <c r="BM186" s="48" cm="1">
        <f t="array" ref="BM186">AnualidadActivo(BM$2, $E186, $C186, $B186, $D186, Hombres!$A$1:$DW$117, Mujeres!$A$1:$DW$117)</f>
        <v>10150544.667996343</v>
      </c>
      <c r="BN186" s="48" cm="1">
        <f t="array" ref="BN186">AnualidadActivo(BN$2, $E186, $C186, $B186, $D186, Hombres!$A$1:$DW$117, Mujeres!$A$1:$DW$117)</f>
        <v>9244546.8613671772</v>
      </c>
      <c r="BO186" s="48" cm="1">
        <f t="array" ref="BO186">AnualidadActivo(BO$2, $E186, $C186, $B186, $D186, Hombres!$A$1:$DW$117, Mujeres!$A$1:$DW$117)</f>
        <v>8308129.7593254931</v>
      </c>
      <c r="BP186" s="48" cm="1">
        <f t="array" ref="BP186">AnualidadActivo(BP$2, $E186, $C186, $B186, $D186, Hombres!$A$1:$DW$117, Mujeres!$A$1:$DW$117)</f>
        <v>7356206.7748417566</v>
      </c>
      <c r="BQ186" s="48" cm="1">
        <f t="array" ref="BQ186">AnualidadActivo(BQ$2, $E186, $C186, $B186, $D186, Hombres!$A$1:$DW$117, Mujeres!$A$1:$DW$117)</f>
        <v>6405600.0348369833</v>
      </c>
      <c r="BR186" s="48" cm="1">
        <f t="array" ref="BR186">AnualidadActivo(BR$2, $E186, $C186, $B186, $D186, Hombres!$A$1:$DW$117, Mujeres!$A$1:$DW$117)</f>
        <v>5475073.3531458955</v>
      </c>
      <c r="BS186" s="48" cm="1">
        <f t="array" ref="BS186">AnualidadActivo(BS$2, $E186, $C186, $B186, $D186, Hombres!$A$1:$DW$117, Mujeres!$A$1:$DW$117)</f>
        <v>4583923.5206275601</v>
      </c>
      <c r="BT186" s="48" cm="1">
        <f t="array" ref="BT186">AnualidadActivo(BT$2, $E186, $C186, $B186, $D186, Hombres!$A$1:$DW$117, Mujeres!$A$1:$DW$117)</f>
        <v>3750155.3079213095</v>
      </c>
      <c r="BU186" s="48" cm="1">
        <f t="array" ref="BU186">AnualidadActivo(BU$2, $E186, $C186, $B186, $D186, Hombres!$A$1:$DW$117, Mujeres!$A$1:$DW$117)</f>
        <v>2989438.4712992399</v>
      </c>
      <c r="BV186" s="48" cm="1">
        <f t="array" ref="BV186">AnualidadActivo(BV$2, $E186, $C186, $B186, $D186, Hombres!$A$1:$DW$117, Mujeres!$A$1:$DW$117)</f>
        <v>2314458.7192201414</v>
      </c>
      <c r="BW186" s="48" cm="1">
        <f t="array" ref="BW186">AnualidadActivo(BW$2, $E186, $C186, $B186, $D186, Hombres!$A$1:$DW$117, Mujeres!$A$1:$DW$117)</f>
        <v>1734147.5666329639</v>
      </c>
      <c r="BX186" s="48" cm="1">
        <f t="array" ref="BX186">AnualidadActivo(BX$2, $E186, $C186, $B186, $D186, Hombres!$A$1:$DW$117, Mujeres!$A$1:$DW$117)</f>
        <v>1252516.8512429364</v>
      </c>
      <c r="BY186" s="48" cm="1">
        <f t="array" ref="BY186">AnualidadActivo(BY$2, $E186, $C186, $B186, $D186, Hombres!$A$1:$DW$117, Mujeres!$A$1:$DW$117)</f>
        <v>868043.2865920586</v>
      </c>
      <c r="BZ186" s="48" cm="1">
        <f t="array" ref="BZ186">AnualidadActivo(BZ$2, $E186, $C186, $B186, $D186, Hombres!$A$1:$DW$117, Mujeres!$A$1:$DW$117)</f>
        <v>574115.76302572526</v>
      </c>
      <c r="CA186" s="48" cm="1">
        <f t="array" ref="CA186">AnualidadActivo(CA$2, $E186, $C186, $B186, $D186, Hombres!$A$1:$DW$117, Mujeres!$A$1:$DW$117)</f>
        <v>360099.04354145395</v>
      </c>
      <c r="CB186" s="48" cm="1">
        <f t="array" ref="CB186">AnualidadActivo(CB$2, $E186, $C186, $B186, $D186, Hombres!$A$1:$DW$117, Mujeres!$A$1:$DW$117)</f>
        <v>212666.27657511202</v>
      </c>
      <c r="CC186" s="48" cm="1">
        <f t="array" ref="CC186">AnualidadActivo(CC$2, $E186, $C186, $B186, $D186, Hombres!$A$1:$DW$117, Mujeres!$A$1:$DW$117)</f>
        <v>117278.88163189206</v>
      </c>
      <c r="CD186" s="48" cm="1">
        <f t="array" ref="CD186">AnualidadActivo(CD$2, $E186, $C186, $B186, $D186, Hombres!$A$1:$DW$117, Mujeres!$A$1:$DW$117)</f>
        <v>59790.651490833508</v>
      </c>
      <c r="CE186" s="48" cm="1">
        <f t="array" ref="CE186">AnualidadActivo(CE$2, $E186, $C186, $B186, $D186, Hombres!$A$1:$DW$117, Mujeres!$A$1:$DW$117)</f>
        <v>0</v>
      </c>
      <c r="CF186" s="48" cm="1">
        <f t="array" ref="CF186">AnualidadActivo(CF$2, $E186, $C186, $B186, $D186, Hombres!$A$1:$DW$117, Mujeres!$A$1:$DW$117)</f>
        <v>0</v>
      </c>
      <c r="CG186" s="48" cm="1">
        <f t="array" ref="CG186">AnualidadActivo(CG$2, $E186, $C186, $B186, $D186, Hombres!$A$1:$DW$117, Mujeres!$A$1:$DW$117)</f>
        <v>0</v>
      </c>
      <c r="CH186" s="48" cm="1">
        <f t="array" ref="CH186">AnualidadActivo(CH$2, $E186, $C186, $B186, $D186, Hombres!$A$1:$DW$117, Mujeres!$A$1:$DW$117)</f>
        <v>0</v>
      </c>
      <c r="CI186" s="48" cm="1">
        <f t="array" ref="CI186">AnualidadActivo(CI$2, $E186, $C186, $B186, $D186, Hombres!$A$1:$DW$117, Mujeres!$A$1:$DW$117)</f>
        <v>0</v>
      </c>
      <c r="CJ186" s="48" cm="1">
        <f t="array" ref="CJ186">AnualidadActivo(CJ$2, $E186, $C186, $B186, $D186, Hombres!$A$1:$DW$117, Mujeres!$A$1:$DW$117)</f>
        <v>0</v>
      </c>
      <c r="CK186" s="48" cm="1">
        <f t="array" ref="CK186">AnualidadActivo(CK$2, $E186, $C186, $B186, $D186, Hombres!$A$1:$DW$117, Mujeres!$A$1:$DW$117)</f>
        <v>0</v>
      </c>
      <c r="CL186" s="48" cm="1">
        <f t="array" ref="CL186">AnualidadActivo(CL$2, $E186, $C186, $B186, $D186, Hombres!$A$1:$DW$117, Mujeres!$A$1:$DW$117)</f>
        <v>0</v>
      </c>
      <c r="CM186" s="48" cm="1">
        <f t="array" ref="CM186">AnualidadActivo(CM$2, $E186, $C186, $B186, $D186, Hombres!$A$1:$DW$117, Mujeres!$A$1:$DW$117)</f>
        <v>0</v>
      </c>
      <c r="CN186" s="48" cm="1">
        <f t="array" ref="CN186">AnualidadActivo(CN$2, $E186, $C186, $B186, $D186, Hombres!$A$1:$DW$117, Mujeres!$A$1:$DW$117)</f>
        <v>0</v>
      </c>
      <c r="CO186" s="48" cm="1">
        <f t="array" ref="CO186">AnualidadActivo(CO$2, $E186, $C186, $B186, $D186, Hombres!$A$1:$DW$117, Mujeres!$A$1:$DW$117)</f>
        <v>0</v>
      </c>
      <c r="CP186" s="48" cm="1">
        <f t="array" ref="CP186">AnualidadActivo(CP$2, $E186, $C186, $B186, $D186, Hombres!$A$1:$DW$117, Mujeres!$A$1:$DW$117)</f>
        <v>0</v>
      </c>
      <c r="CQ186" s="48" cm="1">
        <f t="array" ref="CQ186">AnualidadActivo(CQ$2, $E186, $C186, $B186, $D186, Hombres!$A$1:$DW$117, Mujeres!$A$1:$DW$117)</f>
        <v>0</v>
      </c>
      <c r="CR186" s="48" cm="1">
        <f t="array" ref="CR186">AnualidadActivo(CR$2, $E186, $C186, $B186, $D186, Hombres!$A$1:$DW$117, Mujeres!$A$1:$DW$117)</f>
        <v>0</v>
      </c>
      <c r="CS186" s="48" cm="1">
        <f t="array" ref="CS186">AnualidadActivo(CS$2, $E186, $C186, $B186, $D186, Hombres!$A$1:$DW$117, Mujeres!$A$1:$DW$117)</f>
        <v>0</v>
      </c>
      <c r="CT186" s="48" cm="1">
        <f t="array" ref="CT186">AnualidadActivo(CT$2, $E186, $C186, $B186, $D186, Hombres!$A$1:$DW$117, Mujeres!$A$1:$DW$117)</f>
        <v>0</v>
      </c>
      <c r="CU186" s="48" cm="1">
        <f t="array" ref="CU186">AnualidadActivo(CU$2, $E186, $C186, $B186, $D186, Hombres!$A$1:$DW$117, Mujeres!$A$1:$DW$117)</f>
        <v>0</v>
      </c>
      <c r="CV186" s="48" cm="1">
        <f t="array" ref="CV186">AnualidadActivo(CV$2, $E186, $C186, $B186, $D186, Hombres!$A$1:$DW$117, Mujeres!$A$1:$DW$117)</f>
        <v>0</v>
      </c>
      <c r="CW186" s="48" cm="1">
        <f t="array" ref="CW186">AnualidadActivo(CW$2, $E186, $C186, $B186, $D186, Hombres!$A$1:$DW$117, Mujeres!$A$1:$DW$117)</f>
        <v>0</v>
      </c>
      <c r="CX186" s="48" cm="1">
        <f t="array" ref="CX186">AnualidadActivo(CX$2, $E186, $C186, $B186, $D186, Hombres!$A$1:$DW$117, Mujeres!$A$1:$DW$117)</f>
        <v>0</v>
      </c>
      <c r="CY186" s="48" cm="1">
        <f t="array" ref="CY186">AnualidadActivo(CY$2, $E186, $C186, $B186, $D186, Hombres!$A$1:$DW$117, Mujeres!$A$1:$DW$117)</f>
        <v>0</v>
      </c>
      <c r="CZ186" s="48" cm="1">
        <f t="array" ref="CZ186">AnualidadActivo(CZ$2, $E186, $C186, $B186, $D186, Hombres!$A$1:$DW$117, Mujeres!$A$1:$DW$117)</f>
        <v>0</v>
      </c>
      <c r="DA186" s="48" cm="1">
        <f t="array" ref="DA186">AnualidadActivo(DA$2, $E186, $C186, $B186, $D186, Hombres!$A$1:$DW$117, Mujeres!$A$1:$DW$117)</f>
        <v>0</v>
      </c>
      <c r="DD186" s="21"/>
      <c r="DE186" s="48" cm="1">
        <f t="array" ref="DE186">beneficio_muerte_individual_activo(DE$2,$F186,$D186, Hombres!$A$1:$DW$117, Mujeres!$A$1:$DW$117)</f>
        <v>0</v>
      </c>
      <c r="DF186" s="48" cm="1">
        <f t="array" ref="DF186">beneficio_muerte_individual_activo(DF$2,$F186,$D186, Hombres!$A$1:$DW$117, Mujeres!$A$1:$DW$117)</f>
        <v>11522.5204928</v>
      </c>
      <c r="DG186" s="48" cm="1">
        <f t="array" ref="DG186">beneficio_muerte_individual_activo(DG$2,$F186,$D186, Hombres!$A$1:$DW$117, Mujeres!$A$1:$DW$117)</f>
        <v>12056.711633965764</v>
      </c>
      <c r="DH186" s="48" cm="1">
        <f t="array" ref="DH186">beneficio_muerte_individual_activo(DH$2,$F186,$D186, Hombres!$A$1:$DW$117, Mujeres!$A$1:$DW$117)</f>
        <v>12788.088223608182</v>
      </c>
      <c r="DI186" s="48" cm="1">
        <f t="array" ref="DI186">beneficio_muerte_individual_activo(DI$2,$F186,$D186, Hombres!$A$1:$DW$117, Mujeres!$A$1:$DW$117)</f>
        <v>13646.096270791999</v>
      </c>
      <c r="DJ186" s="48" cm="1">
        <f t="array" ref="DJ186">beneficio_muerte_individual_activo(DJ$2,$F186,$D186, Hombres!$A$1:$DW$117, Mujeres!$A$1:$DW$117)</f>
        <v>14569.715801800736</v>
      </c>
      <c r="DK186" s="48" cm="1">
        <f t="array" ref="DK186">beneficio_muerte_individual_activo(DK$2,$F186,$D186, Hombres!$A$1:$DW$117, Mujeres!$A$1:$DW$117)</f>
        <v>15555.66480620979</v>
      </c>
      <c r="DL186" s="48" cm="1">
        <f t="array" ref="DL186">beneficio_muerte_individual_activo(DL$2,$F186,$D186, Hombres!$A$1:$DW$117, Mujeres!$A$1:$DW$117)</f>
        <v>16597.590710110275</v>
      </c>
      <c r="DM186" s="48" cm="1">
        <f t="array" ref="DM186">beneficio_muerte_individual_activo(DM$2,$F186,$D186, Hombres!$A$1:$DW$117, Mujeres!$A$1:$DW$117)</f>
        <v>17617.673858553128</v>
      </c>
      <c r="DN186" s="48" cm="1">
        <f t="array" ref="DN186">beneficio_muerte_individual_activo(DN$2,$F186,$D186, Hombres!$A$1:$DW$117, Mujeres!$A$1:$DW$117)</f>
        <v>18550.15904145658</v>
      </c>
      <c r="DO186" s="48" cm="1">
        <f t="array" ref="DO186">beneficio_muerte_individual_activo(DO$2,$F186,$D186, Hombres!$A$1:$DW$117, Mujeres!$A$1:$DW$117)</f>
        <v>19520.020130755714</v>
      </c>
      <c r="DP186" s="48" cm="1">
        <f t="array" ref="DP186">beneficio_muerte_individual_activo(DP$2,$F186,$D186, Hombres!$A$1:$DW$117, Mujeres!$A$1:$DW$117)</f>
        <v>20637.213647932458</v>
      </c>
      <c r="DQ186" s="48" cm="1">
        <f t="array" ref="DQ186">beneficio_muerte_individual_activo(DQ$2,$F186,$D186, Hombres!$A$1:$DW$117, Mujeres!$A$1:$DW$117)</f>
        <v>22108.925000339095</v>
      </c>
      <c r="DR186" s="48" cm="1">
        <f t="array" ref="DR186">beneficio_muerte_individual_activo(DR$2,$F186,$D186, Hombres!$A$1:$DW$117, Mujeres!$A$1:$DW$117)</f>
        <v>24013.445259175936</v>
      </c>
      <c r="DS186" s="48" cm="1">
        <f t="array" ref="DS186">beneficio_muerte_individual_activo(DS$2,$F186,$D186, Hombres!$A$1:$DW$117, Mujeres!$A$1:$DW$117)</f>
        <v>26273.67757599628</v>
      </c>
      <c r="DT186" s="48" cm="1">
        <f t="array" ref="DT186">beneficio_muerte_individual_activo(DT$2,$F186,$D186, Hombres!$A$1:$DW$117, Mujeres!$A$1:$DW$117)</f>
        <v>28590.450718867818</v>
      </c>
      <c r="DU186" s="48" cm="1">
        <f t="array" ref="DU186">beneficio_muerte_individual_activo(DU$2,$F186,$D186, Hombres!$A$1:$DW$117, Mujeres!$A$1:$DW$117)</f>
        <v>30820.538825985739</v>
      </c>
      <c r="DV186" s="48" cm="1">
        <f t="array" ref="DV186">beneficio_muerte_individual_activo(DV$2,$F186,$D186, Hombres!$A$1:$DW$117, Mujeres!$A$1:$DW$117)</f>
        <v>33042.773416693934</v>
      </c>
      <c r="DW186" s="48" cm="1">
        <f t="array" ref="DW186">beneficio_muerte_individual_activo(DW$2,$F186,$D186, Hombres!$A$1:$DW$117, Mujeres!$A$1:$DW$117)</f>
        <v>35266.041725337374</v>
      </c>
      <c r="DX186" s="48" cm="1">
        <f t="array" ref="DX186">beneficio_muerte_individual_activo(DX$2,$F186,$D186, Hombres!$A$1:$DW$117, Mujeres!$A$1:$DW$117)</f>
        <v>37480.06303986119</v>
      </c>
      <c r="DY186" s="48" cm="1">
        <f t="array" ref="DY186">beneficio_muerte_individual_activo(DY$2,$F186,$D186, Hombres!$A$1:$DW$117, Mujeres!$A$1:$DW$117)</f>
        <v>39845.21684559439</v>
      </c>
      <c r="DZ186" s="48" cm="1">
        <f t="array" ref="DZ186">beneficio_muerte_individual_activo(DZ$2,$F186,$D186, Hombres!$A$1:$DW$117, Mujeres!$A$1:$DW$117)</f>
        <v>25481.275112860618</v>
      </c>
      <c r="EA186" s="48" cm="1">
        <f t="array" ref="EA186">beneficio_muerte_individual_activo(EA$2,$F186,$D186, Hombres!$A$1:$DW$117, Mujeres!$A$1:$DW$117)</f>
        <v>27153.639498831781</v>
      </c>
      <c r="EB186" s="48" cm="1">
        <f t="array" ref="EB186">beneficio_muerte_individual_activo(EB$2,$F186,$D186, Hombres!$A$1:$DW$117, Mujeres!$A$1:$DW$117)</f>
        <v>28691.623912996041</v>
      </c>
      <c r="EC186" s="48" cm="1">
        <f t="array" ref="EC186">beneficio_muerte_individual_activo(EC$2,$F186,$D186, Hombres!$A$1:$DW$117, Mujeres!$A$1:$DW$117)</f>
        <v>30056.456814026325</v>
      </c>
      <c r="ED186" s="48" cm="1">
        <f t="array" ref="ED186">beneficio_muerte_individual_activo(ED$2,$F186,$D186, Hombres!$A$1:$DW$117, Mujeres!$A$1:$DW$117)</f>
        <v>31529.568552418015</v>
      </c>
      <c r="EE186" s="48" cm="1">
        <f t="array" ref="EE186">beneficio_muerte_individual_activo(EE$2,$F186,$D186, Hombres!$A$1:$DW$117, Mujeres!$A$1:$DW$117)</f>
        <v>33440.071242887316</v>
      </c>
      <c r="EF186" s="48" cm="1">
        <f t="array" ref="EF186">beneficio_muerte_individual_activo(EF$2,$F186,$D186, Hombres!$A$1:$DW$117, Mujeres!$A$1:$DW$117)</f>
        <v>36054.398996142445</v>
      </c>
      <c r="EG186" s="48" cm="1">
        <f t="array" ref="EG186">beneficio_muerte_individual_activo(EG$2,$F186,$D186, Hombres!$A$1:$DW$117, Mujeres!$A$1:$DW$117)</f>
        <v>39410.985223848824</v>
      </c>
      <c r="EH186" s="48" cm="1">
        <f t="array" ref="EH186">beneficio_muerte_individual_activo(EH$2,$F186,$D186, Hombres!$A$1:$DW$117, Mujeres!$A$1:$DW$117)</f>
        <v>43358.503880728793</v>
      </c>
      <c r="EI186" s="48" cm="1">
        <f t="array" ref="EI186">beneficio_muerte_individual_activo(EI$2,$F186,$D186, Hombres!$A$1:$DW$117, Mujeres!$A$1:$DW$117)</f>
        <v>47634.905862279164</v>
      </c>
      <c r="EJ186" s="48" cm="1">
        <f t="array" ref="EJ186">beneficio_muerte_individual_activo(EJ$2,$F186,$D186, Hombres!$A$1:$DW$117, Mujeres!$A$1:$DW$117)</f>
        <v>51804.352559351653</v>
      </c>
      <c r="EK186" s="48" cm="1">
        <f t="array" ref="EK186">beneficio_muerte_individual_activo(EK$2,$F186,$D186, Hombres!$A$1:$DW$117, Mujeres!$A$1:$DW$117)</f>
        <v>55621.822122707126</v>
      </c>
      <c r="EL186" s="48" cm="1">
        <f t="array" ref="EL186">beneficio_muerte_individual_activo(EL$2,$F186,$D186, Hombres!$A$1:$DW$117, Mujeres!$A$1:$DW$117)</f>
        <v>59085.216400266516</v>
      </c>
      <c r="EM186" s="48" cm="1">
        <f t="array" ref="EM186">beneficio_muerte_individual_activo(EM$2,$F186,$D186, Hombres!$A$1:$DW$117, Mujeres!$A$1:$DW$117)</f>
        <v>62286.663973801631</v>
      </c>
      <c r="EN186" s="48" cm="1">
        <f t="array" ref="EN186">beneficio_muerte_individual_activo(EN$2,$F186,$D186, Hombres!$A$1:$DW$117, Mujeres!$A$1:$DW$117)</f>
        <v>65451.902516214679</v>
      </c>
      <c r="EO186" s="48" cm="1">
        <f t="array" ref="EO186">beneficio_muerte_individual_activo(EO$2,$F186,$D186, Hombres!$A$1:$DW$117, Mujeres!$A$1:$DW$117)</f>
        <v>72360.928445983227</v>
      </c>
      <c r="EP186" s="48" cm="1">
        <f t="array" ref="EP186">beneficio_muerte_individual_activo(EP$2,$F186,$D186, Hombres!$A$1:$DW$117, Mujeres!$A$1:$DW$117)</f>
        <v>76393.846657071714</v>
      </c>
      <c r="EQ186" s="48" cm="1">
        <f t="array" ref="EQ186">beneficio_muerte_individual_activo(EQ$2,$F186,$D186, Hombres!$A$1:$DW$117, Mujeres!$A$1:$DW$117)</f>
        <v>80426.908426009744</v>
      </c>
      <c r="ER186" s="48" cm="1">
        <f t="array" ref="ER186">beneficio_muerte_individual_activo(ER$2,$F186,$D186, Hombres!$A$1:$DW$117, Mujeres!$A$1:$DW$117)</f>
        <v>84413.719191019947</v>
      </c>
      <c r="ES186" s="48" cm="1">
        <f t="array" ref="ES186">beneficio_muerte_individual_activo(ES$2,$F186,$D186, Hombres!$A$1:$DW$117, Mujeres!$A$1:$DW$117)</f>
        <v>88314.850249245719</v>
      </c>
      <c r="ET186" s="48" cm="1">
        <f t="array" ref="ET186">beneficio_muerte_individual_activo(ET$2,$F186,$D186, Hombres!$A$1:$DW$117, Mujeres!$A$1:$DW$117)</f>
        <v>92066.928237543427</v>
      </c>
      <c r="EU186" s="48" cm="1">
        <f t="array" ref="EU186">beneficio_muerte_individual_activo(EU$2,$F186,$D186, Hombres!$A$1:$DW$117, Mujeres!$A$1:$DW$117)</f>
        <v>95650.33435924293</v>
      </c>
      <c r="EV186" s="48" cm="1">
        <f t="array" ref="EV186">beneficio_muerte_individual_activo(EV$2,$F186,$D186, Hombres!$A$1:$DW$117, Mujeres!$A$1:$DW$117)</f>
        <v>98966.409855736507</v>
      </c>
      <c r="EW186" s="48" cm="1">
        <f t="array" ref="EW186">beneficio_muerte_individual_activo(EW$2,$F186,$D186, Hombres!$A$1:$DW$117, Mujeres!$A$1:$DW$117)</f>
        <v>101818.17903927789</v>
      </c>
      <c r="EX186" s="48" cm="1">
        <f t="array" ref="EX186">beneficio_muerte_individual_activo(EX$2,$F186,$D186, Hombres!$A$1:$DW$117, Mujeres!$A$1:$DW$117)</f>
        <v>104022.97999431794</v>
      </c>
      <c r="EY186" s="48" cm="1">
        <f t="array" ref="EY186">beneficio_muerte_individual_activo(EY$2,$F186,$D186, Hombres!$A$1:$DW$117, Mujeres!$A$1:$DW$117)</f>
        <v>105464.08255118651</v>
      </c>
      <c r="EZ186" s="48" cm="1">
        <f t="array" ref="EZ186">beneficio_muerte_individual_activo(EZ$2,$F186,$D186, Hombres!$A$1:$DW$117, Mujeres!$A$1:$DW$117)</f>
        <v>106058.87152193347</v>
      </c>
      <c r="FA186" s="48" cm="1">
        <f t="array" ref="FA186">beneficio_muerte_individual_activo(FA$2,$F186,$D186, Hombres!$A$1:$DW$117, Mujeres!$A$1:$DW$117)</f>
        <v>105685.6245235205</v>
      </c>
      <c r="FB186" s="48" cm="1">
        <f t="array" ref="FB186">beneficio_muerte_individual_activo(FB$2,$F186,$D186, Hombres!$A$1:$DW$117, Mujeres!$A$1:$DW$117)</f>
        <v>104167.75213170228</v>
      </c>
      <c r="FC186" s="48" cm="1">
        <f t="array" ref="FC186">beneficio_muerte_individual_activo(FC$2,$F186,$D186, Hombres!$A$1:$DW$117, Mujeres!$A$1:$DW$117)</f>
        <v>101390.45028240769</v>
      </c>
      <c r="FD186" s="48" cm="1">
        <f t="array" ref="FD186">beneficio_muerte_individual_activo(FD$2,$F186,$D186, Hombres!$A$1:$DW$117, Mujeres!$A$1:$DW$117)</f>
        <v>97355.175641166832</v>
      </c>
      <c r="FE186" s="48" cm="1">
        <f t="array" ref="FE186">beneficio_muerte_individual_activo(FE$2,$F186,$D186, Hombres!$A$1:$DW$117, Mujeres!$A$1:$DW$117)</f>
        <v>92110.214038639082</v>
      </c>
      <c r="FF186" s="48" cm="1">
        <f t="array" ref="FF186">beneficio_muerte_individual_activo(FF$2,$F186,$D186, Hombres!$A$1:$DW$117, Mujeres!$A$1:$DW$117)</f>
        <v>85709.034413291505</v>
      </c>
      <c r="FG186" s="48" cm="1">
        <f t="array" ref="FG186">beneficio_muerte_individual_activo(FG$2,$F186,$D186, Hombres!$A$1:$DW$117, Mujeres!$A$1:$DW$117)</f>
        <v>78237.719231866969</v>
      </c>
      <c r="FH186" s="48" cm="1">
        <f t="array" ref="FH186">beneficio_muerte_individual_activo(FH$2,$F186,$D186, Hombres!$A$1:$DW$117, Mujeres!$A$1:$DW$117)</f>
        <v>69892.638511921934</v>
      </c>
      <c r="FI186" s="48" cm="1">
        <f t="array" ref="FI186">beneficio_muerte_individual_activo(FI$2,$F186,$D186, Hombres!$A$1:$DW$117, Mujeres!$A$1:$DW$117)</f>
        <v>60971.592157556428</v>
      </c>
      <c r="FJ186" s="48" cm="1">
        <f t="array" ref="FJ186">beneficio_muerte_individual_activo(FJ$2,$F186,$D186, Hombres!$A$1:$DW$117, Mujeres!$A$1:$DW$117)</f>
        <v>51806.394689981993</v>
      </c>
      <c r="FK186" s="48" cm="1">
        <f t="array" ref="FK186">beneficio_muerte_individual_activo(FK$2,$F186,$D186, Hombres!$A$1:$DW$117, Mujeres!$A$1:$DW$117)</f>
        <v>42730.780485718416</v>
      </c>
      <c r="FL186" s="48" cm="1">
        <f t="array" ref="FL186">beneficio_muerte_individual_activo(FL$2,$F186,$D186, Hombres!$A$1:$DW$117, Mujeres!$A$1:$DW$117)</f>
        <v>34074.860716922864</v>
      </c>
      <c r="FM186" s="48" cm="1">
        <f t="array" ref="FM186">beneficio_muerte_individual_activo(FM$2,$F186,$D186, Hombres!$A$1:$DW$117, Mujeres!$A$1:$DW$117)</f>
        <v>26158.4420325627</v>
      </c>
      <c r="FN186" s="48" cm="1">
        <f t="array" ref="FN186">beneficio_muerte_individual_activo(FN$2,$F186,$D186, Hombres!$A$1:$DW$117, Mujeres!$A$1:$DW$117)</f>
        <v>19245.051914416472</v>
      </c>
      <c r="FO186" s="48" cm="1">
        <f t="array" ref="FO186">beneficio_muerte_individual_activo(FO$2,$F186,$D186, Hombres!$A$1:$DW$117, Mujeres!$A$1:$DW$117)</f>
        <v>13497.132757953817</v>
      </c>
      <c r="FP186" s="48" cm="1">
        <f t="array" ref="FP186">beneficio_muerte_individual_activo(FP$2,$F186,$D186, Hombres!$A$1:$DW$117, Mujeres!$A$1:$DW$117)</f>
        <v>8965.3864238005372</v>
      </c>
      <c r="FQ186" s="108" cm="1">
        <f t="array" ref="FQ186">beneficio_muerte_individual_activo(FQ$2,$F186,$D186, Hombres!$A$1:$DW$117, Mujeres!$A$1:$DW$117)</f>
        <v>5597.7199380070406</v>
      </c>
      <c r="FR186" s="48" cm="1">
        <f t="array" ref="FR186">beneficio_muerte_individual_activo(FR$2,$F186,$D186, Hombres!$A$1:$DW$117, Mujeres!$A$1:$DW$117)</f>
        <v>3257.2520805894237</v>
      </c>
      <c r="FS186" s="48" cm="1">
        <f t="array" ref="FS186">beneficio_muerte_individual_activo(FS$2,$F186,$D186, Hombres!$A$1:$DW$117, Mujeres!$A$1:$DW$117)</f>
        <v>1748.8014190224255</v>
      </c>
      <c r="FT186" s="48" cm="1">
        <f t="array" ref="FT186">beneficio_muerte_individual_activo(FT$2,$F186,$D186, Hombres!$A$1:$DW$117, Mujeres!$A$1:$DW$117)</f>
        <v>855.72198958700062</v>
      </c>
      <c r="FU186" s="48" cm="1">
        <f t="array" ref="FU186">beneficio_muerte_individual_activo(FU$2,$F186,$D186, Hombres!$A$1:$DW$117, Mujeres!$A$1:$DW$117)</f>
        <v>375.80479203459538</v>
      </c>
      <c r="FV186" s="48" cm="1">
        <f t="array" ref="FV186">beneficio_muerte_individual_activo(FV$2,$F186,$D186, Hombres!$A$1:$DW$117, Mujeres!$A$1:$DW$117)</f>
        <v>145.30200966289595</v>
      </c>
      <c r="FW186" s="48" cm="1">
        <f t="array" ref="FW186">beneficio_muerte_individual_activo(FW$2,$F186,$D186, Hombres!$A$1:$DW$117, Mujeres!$A$1:$DW$117)</f>
        <v>48.245804662195091</v>
      </c>
      <c r="FX186" s="48" cm="1">
        <f t="array" ref="FX186">beneficio_muerte_individual_activo(FX$2,$F186,$D186, Hombres!$A$1:$DW$117, Mujeres!$A$1:$DW$117)</f>
        <v>16.679505843348242</v>
      </c>
      <c r="FY186" s="48" cm="1">
        <f t="array" ref="FY186">beneficio_muerte_individual_activo(FY$2,$F186,$D186, Hombres!$A$1:$DW$117, Mujeres!$A$1:$DW$117)</f>
        <v>0</v>
      </c>
      <c r="FZ186" s="48" cm="1">
        <f t="array" ref="FZ186">beneficio_muerte_individual_activo(FZ$2,$F186,$D186, Hombres!$A$1:$DW$117, Mujeres!$A$1:$DW$117)</f>
        <v>0</v>
      </c>
      <c r="GA186" s="48" cm="1">
        <f t="array" ref="GA186">beneficio_muerte_individual_activo(GA$2,$F186,$D186, Hombres!$A$1:$DW$117, Mujeres!$A$1:$DW$117)</f>
        <v>0</v>
      </c>
      <c r="GB186" s="48" cm="1">
        <f t="array" ref="GB186">beneficio_muerte_individual_activo(GB$2,$F186,$D186, Hombres!$A$1:$DW$117, Mujeres!$A$1:$DW$117)</f>
        <v>0</v>
      </c>
      <c r="GC186" s="48" cm="1">
        <f t="array" ref="GC186">beneficio_muerte_individual_activo(GC$2,$F186,$D186, Hombres!$A$1:$DW$117, Mujeres!$A$1:$DW$117)</f>
        <v>0</v>
      </c>
      <c r="GD186" s="48" cm="1">
        <f t="array" ref="GD186">beneficio_muerte_individual_activo(GD$2,$F186,$D186, Hombres!$A$1:$DW$117, Mujeres!$A$1:$DW$117)</f>
        <v>0</v>
      </c>
      <c r="GE186" s="48" cm="1">
        <f t="array" ref="GE186">beneficio_muerte_individual_activo(GE$2,$F186,$D186, Hombres!$A$1:$DW$117, Mujeres!$A$1:$DW$117)</f>
        <v>0</v>
      </c>
      <c r="GF186" s="48" cm="1">
        <f t="array" ref="GF186">beneficio_muerte_individual_activo(GF$2,$F186,$D186, Hombres!$A$1:$DW$117, Mujeres!$A$1:$DW$117)</f>
        <v>0</v>
      </c>
      <c r="GG186" s="48" cm="1">
        <f t="array" ref="GG186">beneficio_muerte_individual_activo(GG$2,$F186,$D186, Hombres!$A$1:$DW$117, Mujeres!$A$1:$DW$117)</f>
        <v>0</v>
      </c>
      <c r="GH186" s="48" cm="1">
        <f t="array" ref="GH186">beneficio_muerte_individual_activo(GH$2,$F186,$D186, Hombres!$A$1:$DW$117, Mujeres!$A$1:$DW$117)</f>
        <v>0</v>
      </c>
      <c r="GI186" s="48" cm="1">
        <f t="array" ref="GI186">beneficio_muerte_individual_activo(GI$2,$F186,$D186, Hombres!$A$1:$DW$117, Mujeres!$A$1:$DW$117)</f>
        <v>0</v>
      </c>
      <c r="GJ186" s="48" cm="1">
        <f t="array" ref="GJ186">beneficio_muerte_individual_activo(GJ$2,$F186,$D186, Hombres!$A$1:$DW$117, Mujeres!$A$1:$DW$117)</f>
        <v>0</v>
      </c>
      <c r="GK186" s="48" cm="1">
        <f t="array" ref="GK186">beneficio_muerte_individual_activo(GK$2,$F186,$D186, Hombres!$A$1:$DW$117, Mujeres!$A$1:$DW$117)</f>
        <v>0</v>
      </c>
      <c r="GL186" s="48" cm="1">
        <f t="array" ref="GL186">beneficio_muerte_individual_activo(GL$2,$F186,$D186, Hombres!$A$1:$DW$117, Mujeres!$A$1:$DW$117)</f>
        <v>0</v>
      </c>
      <c r="GM186" s="48" cm="1">
        <f t="array" ref="GM186">beneficio_muerte_individual_activo(GM$2,$F186,$D186, Hombres!$A$1:$DW$117, Mujeres!$A$1:$DW$117)</f>
        <v>0</v>
      </c>
      <c r="GN186" s="48" cm="1">
        <f t="array" ref="GN186">beneficio_muerte_individual_activo(GN$2,$F186,$D186, Hombres!$A$1:$DW$117, Mujeres!$A$1:$DW$117)</f>
        <v>0</v>
      </c>
      <c r="GO186" s="48" cm="1">
        <f t="array" ref="GO186">beneficio_muerte_individual_activo(GO$2,$F186,$D186, Hombres!$A$1:$DW$117, Mujeres!$A$1:$DW$117)</f>
        <v>0</v>
      </c>
      <c r="GP186" s="48" cm="1">
        <f t="array" ref="GP186">beneficio_muerte_individual_activo(GP$2,$F186,$D186, Hombres!$A$1:$DW$117, Mujeres!$A$1:$DW$117)</f>
        <v>0</v>
      </c>
      <c r="GQ186" s="48" cm="1">
        <f t="array" ref="GQ186">beneficio_muerte_individual_activo(GQ$2,$F186,$D186, Hombres!$A$1:$DW$117, Mujeres!$A$1:$DW$117)</f>
        <v>0</v>
      </c>
      <c r="GR186" s="48" cm="1">
        <f t="array" ref="GR186">beneficio_muerte_individual_activo(GR$2,$F186,$D186, Hombres!$A$1:$DW$117, Mujeres!$A$1:$DW$117)</f>
        <v>0</v>
      </c>
      <c r="GS186" s="48" cm="1">
        <f t="array" ref="GS186">beneficio_muerte_individual_activo(GS$2,$F186,$D186, Hombres!$A$1:$DW$117, Mujeres!$A$1:$DW$117)</f>
        <v>0</v>
      </c>
      <c r="GT186" s="48" cm="1">
        <f t="array" ref="GT186">beneficio_muerte_individual_activo(GT$2,$F186,$D186, Hombres!$A$1:$DW$117, Mujeres!$A$1:$DW$117)</f>
        <v>0</v>
      </c>
      <c r="GU186" s="48" cm="1">
        <f t="array" ref="GU186">beneficio_muerte_individual_activo(GU$2,$F186,$D186, Hombres!$A$1:$DW$117, Mujeres!$A$1:$DW$117)</f>
        <v>0</v>
      </c>
      <c r="GV186" s="48" cm="1">
        <f t="array" ref="GV186">beneficio_muerte_individual_activo(GV$2,$F186,$D186, Hombres!$A$1:$DW$117, Mujeres!$A$1:$DW$117)</f>
        <v>0</v>
      </c>
    </row>
    <row r="187" spans="1:204" x14ac:dyDescent="0.35">
      <c r="A187" s="1">
        <f t="shared" si="2"/>
        <v>185</v>
      </c>
      <c r="B187" s="77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41" cm="1">
        <f t="array" ref="G187">PorcentajePension(C187,E187, D187)</f>
        <v>0.85</v>
      </c>
      <c r="I187" s="74"/>
      <c r="J187" s="48" cm="1">
        <f t="array" ref="J187">AnualidadActivo(J$2, $E187, $C187, $B187, $D187, Hombres!$A$1:$DW$117, Mujeres!$A$1:$DW$117)</f>
        <v>0</v>
      </c>
      <c r="K187" s="48" cm="1">
        <f t="array" ref="K187">AnualidadActivo(K$2, $E187, $C187, $B187, $D187, Hombres!$A$1:$DW$117, Mujeres!$A$1:$DW$117)</f>
        <v>0</v>
      </c>
      <c r="L187" s="48" cm="1">
        <f t="array" ref="L187">AnualidadActivo(L$2, $E187, $C187, $B187, $D187, Hombres!$A$1:$DW$117, Mujeres!$A$1:$DW$117)</f>
        <v>0</v>
      </c>
      <c r="M187" s="48" cm="1">
        <f t="array" ref="M187">AnualidadActivo(M$2, $E187, $C187, $B187, $D187, Hombres!$A$1:$DW$117, Mujeres!$A$1:$DW$117)</f>
        <v>0</v>
      </c>
      <c r="N187" s="48" cm="1">
        <f t="array" ref="N187">AnualidadActivo(N$2, $E187, $C187, $B187, $D187, Hombres!$A$1:$DW$117, Mujeres!$A$1:$DW$117)</f>
        <v>0</v>
      </c>
      <c r="O187" s="48" cm="1">
        <f t="array" ref="O187">AnualidadActivo(O$2, $E187, $C187, $B187, $D187, Hombres!$A$1:$DW$117, Mujeres!$A$1:$DW$117)</f>
        <v>0</v>
      </c>
      <c r="P187" s="48" cm="1">
        <f t="array" ref="P187">AnualidadActivo(P$2, $E187, $C187, $B187, $D187, Hombres!$A$1:$DW$117, Mujeres!$A$1:$DW$117)</f>
        <v>0</v>
      </c>
      <c r="Q187" s="48" cm="1">
        <f t="array" ref="Q187">AnualidadActivo(Q$2, $E187, $C187, $B187, $D187, Hombres!$A$1:$DW$117, Mujeres!$A$1:$DW$117)</f>
        <v>0</v>
      </c>
      <c r="R187" s="48" cm="1">
        <f t="array" ref="R187">AnualidadActivo(R$2, $E187, $C187, $B187, $D187, Hombres!$A$1:$DW$117, Mujeres!$A$1:$DW$117)</f>
        <v>0</v>
      </c>
      <c r="S187" s="48" cm="1">
        <f t="array" ref="S187">AnualidadActivo(S$2, $E187, $C187, $B187, $D187, Hombres!$A$1:$DW$117, Mujeres!$A$1:$DW$117)</f>
        <v>0</v>
      </c>
      <c r="T187" s="48" cm="1">
        <f t="array" ref="T187">AnualidadActivo(T$2, $E187, $C187, $B187, $D187, Hombres!$A$1:$DW$117, Mujeres!$A$1:$DW$117)</f>
        <v>0</v>
      </c>
      <c r="U187" s="48" cm="1">
        <f t="array" ref="U187">AnualidadActivo(U$2, $E187, $C187, $B187, $D187, Hombres!$A$1:$DW$117, Mujeres!$A$1:$DW$117)</f>
        <v>0</v>
      </c>
      <c r="V187" s="48" cm="1">
        <f t="array" ref="V187">AnualidadActivo(V$2, $E187, $C187, $B187, $D187, Hombres!$A$1:$DW$117, Mujeres!$A$1:$DW$117)</f>
        <v>0</v>
      </c>
      <c r="W187" s="48" cm="1">
        <f t="array" ref="W187">AnualidadActivo(W$2, $E187, $C187, $B187, $D187, Hombres!$A$1:$DW$117, Mujeres!$A$1:$DW$117)</f>
        <v>0</v>
      </c>
      <c r="X187" s="48" cm="1">
        <f t="array" ref="X187">AnualidadActivo(X$2, $E187, $C187, $B187, $D187, Hombres!$A$1:$DW$117, Mujeres!$A$1:$DW$117)</f>
        <v>0</v>
      </c>
      <c r="Y187" s="48" cm="1">
        <f t="array" ref="Y187">AnualidadActivo(Y$2, $E187, $C187, $B187, $D187, Hombres!$A$1:$DW$117, Mujeres!$A$1:$DW$117)</f>
        <v>0</v>
      </c>
      <c r="Z187" s="48" cm="1">
        <f t="array" ref="Z187">AnualidadActivo(Z$2, $E187, $C187, $B187, $D187, Hombres!$A$1:$DW$117, Mujeres!$A$1:$DW$117)</f>
        <v>0</v>
      </c>
      <c r="AA187" s="48" cm="1">
        <f t="array" ref="AA187">AnualidadActivo(AA$2, $E187, $C187, $B187, $D187, Hombres!$A$1:$DW$117, Mujeres!$A$1:$DW$117)</f>
        <v>0</v>
      </c>
      <c r="AB187" s="48" cm="1">
        <f t="array" ref="AB187">AnualidadActivo(AB$2, $E187, $C187, $B187, $D187, Hombres!$A$1:$DW$117, Mujeres!$A$1:$DW$117)</f>
        <v>0</v>
      </c>
      <c r="AC187" s="48" cm="1">
        <f t="array" ref="AC187">AnualidadActivo(AC$2, $E187, $C187, $B187, $D187, Hombres!$A$1:$DW$117, Mujeres!$A$1:$DW$117)</f>
        <v>0</v>
      </c>
      <c r="AD187" s="48" cm="1">
        <f t="array" ref="AD187">AnualidadActivo(AD$2, $E187, $C187, $B187, $D187, Hombres!$A$1:$DW$117, Mujeres!$A$1:$DW$117)</f>
        <v>0</v>
      </c>
      <c r="AE187" s="48" cm="1">
        <f t="array" ref="AE187">AnualidadActivo(AE$2, $E187, $C187, $B187, $D187, Hombres!$A$1:$DW$117, Mujeres!$A$1:$DW$117)</f>
        <v>0</v>
      </c>
      <c r="AF187" s="48" cm="1">
        <f t="array" ref="AF187">AnualidadActivo(AF$2, $E187, $C187, $B187, $D187, Hombres!$A$1:$DW$117, Mujeres!$A$1:$DW$117)</f>
        <v>0</v>
      </c>
      <c r="AG187" s="48" cm="1">
        <f t="array" ref="AG187">AnualidadActivo(AG$2, $E187, $C187, $B187, $D187, Hombres!$A$1:$DW$117, Mujeres!$A$1:$DW$117)</f>
        <v>0</v>
      </c>
      <c r="AH187" s="48" cm="1">
        <f t="array" ref="AH187">AnualidadActivo(AH$2, $E187, $C187, $B187, $D187, Hombres!$A$1:$DW$117, Mujeres!$A$1:$DW$117)</f>
        <v>0</v>
      </c>
      <c r="AI187" s="48" cm="1">
        <f t="array" ref="AI187">AnualidadActivo(AI$2, $E187, $C187, $B187, $D187, Hombres!$A$1:$DW$117, Mujeres!$A$1:$DW$117)</f>
        <v>0</v>
      </c>
      <c r="AJ187" s="48" cm="1">
        <f t="array" ref="AJ187">AnualidadActivo(AJ$2, $E187, $C187, $B187, $D187, Hombres!$A$1:$DW$117, Mujeres!$A$1:$DW$117)</f>
        <v>0</v>
      </c>
      <c r="AK187" s="48" cm="1">
        <f t="array" ref="AK187">AnualidadActivo(AK$2, $E187, $C187, $B187, $D187, Hombres!$A$1:$DW$117, Mujeres!$A$1:$DW$117)</f>
        <v>0</v>
      </c>
      <c r="AL187" s="48" cm="1">
        <f t="array" ref="AL187">AnualidadActivo(AL$2, $E187, $C187, $B187, $D187, Hombres!$A$1:$DW$117, Mujeres!$A$1:$DW$117)</f>
        <v>0</v>
      </c>
      <c r="AM187" s="48" cm="1">
        <f t="array" ref="AM187">AnualidadActivo(AM$2, $E187, $C187, $B187, $D187, Hombres!$A$1:$DW$117, Mujeres!$A$1:$DW$117)</f>
        <v>0</v>
      </c>
      <c r="AN187" s="48" cm="1">
        <f t="array" ref="AN187">AnualidadActivo(AN$2, $E187, $C187, $B187, $D187, Hombres!$A$1:$DW$117, Mujeres!$A$1:$DW$117)</f>
        <v>0</v>
      </c>
      <c r="AO187" s="48" cm="1">
        <f t="array" ref="AO187">AnualidadActivo(AO$2, $E187, $C187, $B187, $D187, Hombres!$A$1:$DW$117, Mujeres!$A$1:$DW$117)</f>
        <v>94556416.588854507</v>
      </c>
      <c r="AP187" s="48" cm="1">
        <f t="array" ref="AP187">AnualidadActivo(AP$2, $E187, $C187, $B187, $D187, Hombres!$A$1:$DW$117, Mujeres!$A$1:$DW$117)</f>
        <v>97393109.086520121</v>
      </c>
      <c r="AQ187" s="48" cm="1">
        <f t="array" ref="AQ187">AnualidadActivo(AQ$2, $E187, $C187, $B187, $D187, Hombres!$A$1:$DW$117, Mujeres!$A$1:$DW$117)</f>
        <v>100314902.35911573</v>
      </c>
      <c r="AR187" s="48" cm="1">
        <f t="array" ref="AR187">AnualidadActivo(AR$2, $E187, $C187, $B187, $D187, Hombres!$A$1:$DW$117, Mujeres!$A$1:$DW$117)</f>
        <v>103324349.42988922</v>
      </c>
      <c r="AS187" s="48" cm="1">
        <f t="array" ref="AS187">AnualidadActivo(AS$2, $E187, $C187, $B187, $D187, Hombres!$A$1:$DW$117, Mujeres!$A$1:$DW$117)</f>
        <v>106424079.91278589</v>
      </c>
      <c r="AT187" s="48" cm="1">
        <f t="array" ref="AT187">AnualidadActivo(AT$2, $E187, $C187, $B187, $D187, Hombres!$A$1:$DW$117, Mujeres!$A$1:$DW$117)</f>
        <v>109253828.19267979</v>
      </c>
      <c r="AU187" s="48" cm="1">
        <f t="array" ref="AU187">AnualidadActivo(AU$2, $E187, $C187, $B187, $D187, Hombres!$A$1:$DW$117, Mujeres!$A$1:$DW$117)</f>
        <v>112122627.55904579</v>
      </c>
      <c r="AV187" s="48" cm="1">
        <f t="array" ref="AV187">AnualidadActivo(AV$2, $E187, $C187, $B187, $D187, Hombres!$A$1:$DW$117, Mujeres!$A$1:$DW$117)</f>
        <v>115031024.72015235</v>
      </c>
      <c r="AW187" s="48" cm="1">
        <f t="array" ref="AW187">AnualidadActivo(AW$2, $E187, $C187, $B187, $D187, Hombres!$A$1:$DW$117, Mujeres!$A$1:$DW$117)</f>
        <v>117980077.74661647</v>
      </c>
      <c r="AX187" s="48" cm="1">
        <f t="array" ref="AX187">AnualidadActivo(AX$2, $E187, $C187, $B187, $D187, Hombres!$A$1:$DW$117, Mujeres!$A$1:$DW$117)</f>
        <v>120968377.08490862</v>
      </c>
      <c r="AY187" s="48" cm="1">
        <f t="array" ref="AY187">AnualidadActivo(AY$2, $E187, $C187, $B187, $D187, Hombres!$A$1:$DW$117, Mujeres!$A$1:$DW$117)</f>
        <v>123989804.11839001</v>
      </c>
      <c r="AZ187" s="48" cm="1">
        <f t="array" ref="AZ187">AnualidadActivo(AZ$2, $E187, $C187, $B187, $D187, Hombres!$A$1:$DW$117, Mujeres!$A$1:$DW$117)</f>
        <v>127034029.93479027</v>
      </c>
      <c r="BA187" s="48" cm="1">
        <f t="array" ref="BA187">AnualidadActivo(BA$2, $E187, $C187, $B187, $D187, Hombres!$A$1:$DW$117, Mujeres!$A$1:$DW$117)</f>
        <v>130084199.94674613</v>
      </c>
      <c r="BB187" s="48" cm="1">
        <f t="array" ref="BB187">AnualidadActivo(BB$2, $E187, $C187, $B187, $D187, Hombres!$A$1:$DW$117, Mujeres!$A$1:$DW$117)</f>
        <v>133112154.38888676</v>
      </c>
      <c r="BC187" s="48" cm="1">
        <f t="array" ref="BC187">AnualidadActivo(BC$2, $E187, $C187, $B187, $D187, Hombres!$A$1:$DW$117, Mujeres!$A$1:$DW$117)</f>
        <v>136088141.22721323</v>
      </c>
      <c r="BD187" s="48" cm="1">
        <f t="array" ref="BD187">AnualidadActivo(BD$2, $E187, $C187, $B187, $D187, Hombres!$A$1:$DW$117, Mujeres!$A$1:$DW$117)</f>
        <v>138997962.48497358</v>
      </c>
      <c r="BE187" s="48" cm="1">
        <f t="array" ref="BE187">AnualidadActivo(BE$2, $E187, $C187, $B187, $D187, Hombres!$A$1:$DW$117, Mujeres!$A$1:$DW$117)</f>
        <v>141842152.27614349</v>
      </c>
      <c r="BF187" s="48" cm="1">
        <f t="array" ref="BF187">AnualidadActivo(BF$2, $E187, $C187, $B187, $D187, Hombres!$A$1:$DW$117, Mujeres!$A$1:$DW$117)</f>
        <v>144617391.57282701</v>
      </c>
      <c r="BG187" s="48" cm="1">
        <f t="array" ref="BG187">AnualidadActivo(BG$2, $E187, $C187, $B187, $D187, Hombres!$A$1:$DW$117, Mujeres!$A$1:$DW$117)</f>
        <v>147296678.5059489</v>
      </c>
      <c r="BH187" s="48" cm="1">
        <f t="array" ref="BH187">AnualidadActivo(BH$2, $E187, $C187, $B187, $D187, Hombres!$A$1:$DW$117, Mujeres!$A$1:$DW$117)</f>
        <v>149830937.59739867</v>
      </c>
      <c r="BI187" s="48" cm="1">
        <f t="array" ref="BI187">AnualidadActivo(BI$2, $E187, $C187, $B187, $D187, Hombres!$A$1:$DW$117, Mujeres!$A$1:$DW$117)</f>
        <v>152157710.77257243</v>
      </c>
      <c r="BJ187" s="48" cm="1">
        <f t="array" ref="BJ187">AnualidadActivo(BJ$2, $E187, $C187, $B187, $D187, Hombres!$A$1:$DW$117, Mujeres!$A$1:$DW$117)</f>
        <v>154209538.78694215</v>
      </c>
      <c r="BK187" s="48" cm="1">
        <f t="array" ref="BK187">AnualidadActivo(BK$2, $E187, $C187, $B187, $D187, Hombres!$A$1:$DW$117, Mujeres!$A$1:$DW$117)</f>
        <v>155752106.82704794</v>
      </c>
      <c r="BL187" s="48" cm="1">
        <f t="array" ref="BL187">AnualidadActivo(BL$2, $E187, $C187, $B187, $D187, Hombres!$A$1:$DW$117, Mujeres!$A$1:$DW$117)</f>
        <v>156909717.38406035</v>
      </c>
      <c r="BM187" s="48" cm="1">
        <f t="array" ref="BM187">AnualidadActivo(BM$2, $E187, $C187, $B187, $D187, Hombres!$A$1:$DW$117, Mujeres!$A$1:$DW$117)</f>
        <v>157622854.63259229</v>
      </c>
      <c r="BN187" s="48" cm="1">
        <f t="array" ref="BN187">AnualidadActivo(BN$2, $E187, $C187, $B187, $D187, Hombres!$A$1:$DW$117, Mujeres!$A$1:$DW$117)</f>
        <v>157831283.74671289</v>
      </c>
      <c r="BO187" s="48" cm="1">
        <f t="array" ref="BO187">AnualidadActivo(BO$2, $E187, $C187, $B187, $D187, Hombres!$A$1:$DW$117, Mujeres!$A$1:$DW$117)</f>
        <v>157470567.76578012</v>
      </c>
      <c r="BP187" s="48" cm="1">
        <f t="array" ref="BP187">AnualidadActivo(BP$2, $E187, $C187, $B187, $D187, Hombres!$A$1:$DW$117, Mujeres!$A$1:$DW$117)</f>
        <v>156465384.63079628</v>
      </c>
      <c r="BQ187" s="48" cm="1">
        <f t="array" ref="BQ187">AnualidadActivo(BQ$2, $E187, $C187, $B187, $D187, Hombres!$A$1:$DW$117, Mujeres!$A$1:$DW$117)</f>
        <v>154734374.28410271</v>
      </c>
      <c r="BR187" s="48" cm="1">
        <f t="array" ref="BR187">AnualidadActivo(BR$2, $E187, $C187, $B187, $D187, Hombres!$A$1:$DW$117, Mujeres!$A$1:$DW$117)</f>
        <v>152204801.95500919</v>
      </c>
      <c r="BS187" s="48" cm="1">
        <f t="array" ref="BS187">AnualidadActivo(BS$2, $E187, $C187, $B187, $D187, Hombres!$A$1:$DW$117, Mujeres!$A$1:$DW$117)</f>
        <v>148816827.17157522</v>
      </c>
      <c r="BT187" s="48" cm="1">
        <f t="array" ref="BT187">AnualidadActivo(BT$2, $E187, $C187, $B187, $D187, Hombres!$A$1:$DW$117, Mujeres!$A$1:$DW$117)</f>
        <v>144518912.67490232</v>
      </c>
      <c r="BU187" s="48" cm="1">
        <f t="array" ref="BU187">AnualidadActivo(BU$2, $E187, $C187, $B187, $D187, Hombres!$A$1:$DW$117, Mujeres!$A$1:$DW$117)</f>
        <v>139262163.3913635</v>
      </c>
      <c r="BV187" s="48" cm="1">
        <f t="array" ref="BV187">AnualidadActivo(BV$2, $E187, $C187, $B187, $D187, Hombres!$A$1:$DW$117, Mujeres!$A$1:$DW$117)</f>
        <v>133011938.23619573</v>
      </c>
      <c r="BW187" s="48" cm="1">
        <f t="array" ref="BW187">AnualidadActivo(BW$2, $E187, $C187, $B187, $D187, Hombres!$A$1:$DW$117, Mujeres!$A$1:$DW$117)</f>
        <v>125766039.34517711</v>
      </c>
      <c r="BX187" s="48" cm="1">
        <f t="array" ref="BX187">AnualidadActivo(BX$2, $E187, $C187, $B187, $D187, Hombres!$A$1:$DW$117, Mujeres!$A$1:$DW$117)</f>
        <v>117559368.49244967</v>
      </c>
      <c r="BY187" s="48" cm="1">
        <f t="array" ref="BY187">AnualidadActivo(BY$2, $E187, $C187, $B187, $D187, Hombres!$A$1:$DW$117, Mujeres!$A$1:$DW$117)</f>
        <v>108460787.34069312</v>
      </c>
      <c r="BZ187" s="48" cm="1">
        <f t="array" ref="BZ187">AnualidadActivo(BZ$2, $E187, $C187, $B187, $D187, Hombres!$A$1:$DW$117, Mujeres!$A$1:$DW$117)</f>
        <v>98577386.055970997</v>
      </c>
      <c r="CA187" s="48" cm="1">
        <f t="array" ref="CA187">AnualidadActivo(CA$2, $E187, $C187, $B187, $D187, Hombres!$A$1:$DW$117, Mujeres!$A$1:$DW$117)</f>
        <v>88065692.070272997</v>
      </c>
      <c r="CB187" s="48" cm="1">
        <f t="array" ref="CB187">AnualidadActivo(CB$2, $E187, $C187, $B187, $D187, Hombres!$A$1:$DW$117, Mujeres!$A$1:$DW$117)</f>
        <v>77140907.745492101</v>
      </c>
      <c r="CC187" s="48" cm="1">
        <f t="array" ref="CC187">AnualidadActivo(CC$2, $E187, $C187, $B187, $D187, Hombres!$A$1:$DW$117, Mujeres!$A$1:$DW$117)</f>
        <v>66068160.397653148</v>
      </c>
      <c r="CD187" s="48" cm="1">
        <f t="array" ref="CD187">AnualidadActivo(CD$2, $E187, $C187, $B187, $D187, Hombres!$A$1:$DW$117, Mujeres!$A$1:$DW$117)</f>
        <v>55143279.302953169</v>
      </c>
      <c r="CE187" s="48" cm="1">
        <f t="array" ref="CE187">AnualidadActivo(CE$2, $E187, $C187, $B187, $D187, Hombres!$A$1:$DW$117, Mujeres!$A$1:$DW$117)</f>
        <v>44676599.740681343</v>
      </c>
      <c r="CF187" s="48" cm="1">
        <f t="array" ref="CF187">AnualidadActivo(CF$2, $E187, $C187, $B187, $D187, Hombres!$A$1:$DW$117, Mujeres!$A$1:$DW$117)</f>
        <v>34975557.27397161</v>
      </c>
      <c r="CG187" s="48" cm="1">
        <f t="array" ref="CG187">AnualidadActivo(CG$2, $E187, $C187, $B187, $D187, Hombres!$A$1:$DW$117, Mujeres!$A$1:$DW$117)</f>
        <v>26318997.899802722</v>
      </c>
      <c r="CH187" s="48" cm="1">
        <f t="array" ref="CH187">AnualidadActivo(CH$2, $E187, $C187, $B187, $D187, Hombres!$A$1:$DW$117, Mujeres!$A$1:$DW$117)</f>
        <v>18921254.443868134</v>
      </c>
      <c r="CI187" s="48" cm="1">
        <f t="array" ref="CI187">AnualidadActivo(CI$2, $E187, $C187, $B187, $D187, Hombres!$A$1:$DW$117, Mujeres!$A$1:$DW$117)</f>
        <v>12901703.07288295</v>
      </c>
      <c r="CJ187" s="48" cm="1">
        <f t="array" ref="CJ187">AnualidadActivo(CJ$2, $E187, $C187, $B187, $D187, Hombres!$A$1:$DW$117, Mujeres!$A$1:$DW$117)</f>
        <v>8270916.6057129689</v>
      </c>
      <c r="CK187" s="48" cm="1">
        <f t="array" ref="CK187">AnualidadActivo(CK$2, $E187, $C187, $B187, $D187, Hombres!$A$1:$DW$117, Mujeres!$A$1:$DW$117)</f>
        <v>4932784.6631853906</v>
      </c>
      <c r="CL187" s="48" cm="1">
        <f t="array" ref="CL187">AnualidadActivo(CL$2, $E187, $C187, $B187, $D187, Hombres!$A$1:$DW$117, Mujeres!$A$1:$DW$117)</f>
        <v>2702337.1445514248</v>
      </c>
      <c r="CM187" s="48" cm="1">
        <f t="array" ref="CM187">AnualidadActivo(CM$2, $E187, $C187, $B187, $D187, Hombres!$A$1:$DW$117, Mujeres!$A$1:$DW$117)</f>
        <v>1338628.5064686043</v>
      </c>
      <c r="CN187" s="48" cm="1">
        <f t="array" ref="CN187">AnualidadActivo(CN$2, $E187, $C187, $B187, $D187, Hombres!$A$1:$DW$117, Mujeres!$A$1:$DW$117)</f>
        <v>587640.8280854607</v>
      </c>
      <c r="CO187" s="48" cm="1">
        <f t="array" ref="CO187">AnualidadActivo(CO$2, $E187, $C187, $B187, $D187, Hombres!$A$1:$DW$117, Mujeres!$A$1:$DW$117)</f>
        <v>0</v>
      </c>
      <c r="CP187" s="48" cm="1">
        <f t="array" ref="CP187">AnualidadActivo(CP$2, $E187, $C187, $B187, $D187, Hombres!$A$1:$DW$117, Mujeres!$A$1:$DW$117)</f>
        <v>0</v>
      </c>
      <c r="CQ187" s="48" cm="1">
        <f t="array" ref="CQ187">AnualidadActivo(CQ$2, $E187, $C187, $B187, $D187, Hombres!$A$1:$DW$117, Mujeres!$A$1:$DW$117)</f>
        <v>0</v>
      </c>
      <c r="CR187" s="48" cm="1">
        <f t="array" ref="CR187">AnualidadActivo(CR$2, $E187, $C187, $B187, $D187, Hombres!$A$1:$DW$117, Mujeres!$A$1:$DW$117)</f>
        <v>0</v>
      </c>
      <c r="CS187" s="48" cm="1">
        <f t="array" ref="CS187">AnualidadActivo(CS$2, $E187, $C187, $B187, $D187, Hombres!$A$1:$DW$117, Mujeres!$A$1:$DW$117)</f>
        <v>0</v>
      </c>
      <c r="CT187" s="48" cm="1">
        <f t="array" ref="CT187">AnualidadActivo(CT$2, $E187, $C187, $B187, $D187, Hombres!$A$1:$DW$117, Mujeres!$A$1:$DW$117)</f>
        <v>0</v>
      </c>
      <c r="CU187" s="48" cm="1">
        <f t="array" ref="CU187">AnualidadActivo(CU$2, $E187, $C187, $B187, $D187, Hombres!$A$1:$DW$117, Mujeres!$A$1:$DW$117)</f>
        <v>0</v>
      </c>
      <c r="CV187" s="48" cm="1">
        <f t="array" ref="CV187">AnualidadActivo(CV$2, $E187, $C187, $B187, $D187, Hombres!$A$1:$DW$117, Mujeres!$A$1:$DW$117)</f>
        <v>0</v>
      </c>
      <c r="CW187" s="48" cm="1">
        <f t="array" ref="CW187">AnualidadActivo(CW$2, $E187, $C187, $B187, $D187, Hombres!$A$1:$DW$117, Mujeres!$A$1:$DW$117)</f>
        <v>0</v>
      </c>
      <c r="CX187" s="48" cm="1">
        <f t="array" ref="CX187">AnualidadActivo(CX$2, $E187, $C187, $B187, $D187, Hombres!$A$1:$DW$117, Mujeres!$A$1:$DW$117)</f>
        <v>0</v>
      </c>
      <c r="CY187" s="48" cm="1">
        <f t="array" ref="CY187">AnualidadActivo(CY$2, $E187, $C187, $B187, $D187, Hombres!$A$1:$DW$117, Mujeres!$A$1:$DW$117)</f>
        <v>0</v>
      </c>
      <c r="CZ187" s="48" cm="1">
        <f t="array" ref="CZ187">AnualidadActivo(CZ$2, $E187, $C187, $B187, $D187, Hombres!$A$1:$DW$117, Mujeres!$A$1:$DW$117)</f>
        <v>0</v>
      </c>
      <c r="DA187" s="48" cm="1">
        <f t="array" ref="DA187">AnualidadActivo(DA$2, $E187, $C187, $B187, $D187, Hombres!$A$1:$DW$117, Mujeres!$A$1:$DW$117)</f>
        <v>0</v>
      </c>
      <c r="DD187" s="21"/>
      <c r="DE187" s="48" cm="1">
        <f t="array" ref="DE187">beneficio_muerte_individual_activo(DE$2,$F187,$D187, Hombres!$A$1:$DW$117, Mujeres!$A$1:$DW$117)</f>
        <v>0</v>
      </c>
      <c r="DF187" s="48" cm="1">
        <f t="array" ref="DF187">beneficio_muerte_individual_activo(DF$2,$F187,$D187, Hombres!$A$1:$DW$117, Mujeres!$A$1:$DW$117)</f>
        <v>2555.2777373499998</v>
      </c>
      <c r="DG187" s="48" cm="1">
        <f t="array" ref="DG187">beneficio_muerte_individual_activo(DG$2,$F187,$D187, Hombres!$A$1:$DW$117, Mujeres!$A$1:$DW$117)</f>
        <v>2686.3745634770335</v>
      </c>
      <c r="DH187" s="48" cm="1">
        <f t="array" ref="DH187">beneficio_muerte_individual_activo(DH$2,$F187,$D187, Hombres!$A$1:$DW$117, Mujeres!$A$1:$DW$117)</f>
        <v>2829.2464949194982</v>
      </c>
      <c r="DI187" s="48" cm="1">
        <f t="array" ref="DI187">beneficio_muerte_individual_activo(DI$2,$F187,$D187, Hombres!$A$1:$DW$117, Mujeres!$A$1:$DW$117)</f>
        <v>2968.3918096713196</v>
      </c>
      <c r="DJ187" s="48" cm="1">
        <f t="array" ref="DJ187">beneficio_muerte_individual_activo(DJ$2,$F187,$D187, Hombres!$A$1:$DW$117, Mujeres!$A$1:$DW$117)</f>
        <v>3101.3160194809348</v>
      </c>
      <c r="DK187" s="48" cm="1">
        <f t="array" ref="DK187">beneficio_muerte_individual_activo(DK$2,$F187,$D187, Hombres!$A$1:$DW$117, Mujeres!$A$1:$DW$117)</f>
        <v>3247.9544083291339</v>
      </c>
      <c r="DL187" s="48" cm="1">
        <f t="array" ref="DL187">beneficio_muerte_individual_activo(DL$2,$F187,$D187, Hombres!$A$1:$DW$117, Mujeres!$A$1:$DW$117)</f>
        <v>3419.2142550801009</v>
      </c>
      <c r="DM187" s="48" cm="1">
        <f t="array" ref="DM187">beneficio_muerte_individual_activo(DM$2,$F187,$D187, Hombres!$A$1:$DW$117, Mujeres!$A$1:$DW$117)</f>
        <v>3613.0228915343255</v>
      </c>
      <c r="DN187" s="48" cm="1">
        <f t="array" ref="DN187">beneficio_muerte_individual_activo(DN$2,$F187,$D187, Hombres!$A$1:$DW$117, Mujeres!$A$1:$DW$117)</f>
        <v>3841.7366689704359</v>
      </c>
      <c r="DO187" s="48" cm="1">
        <f t="array" ref="DO187">beneficio_muerte_individual_activo(DO$2,$F187,$D187, Hombres!$A$1:$DW$117, Mujeres!$A$1:$DW$117)</f>
        <v>4132.5650226822136</v>
      </c>
      <c r="DP187" s="48" cm="1">
        <f t="array" ref="DP187">beneficio_muerte_individual_activo(DP$2,$F187,$D187, Hombres!$A$1:$DW$117, Mujeres!$A$1:$DW$117)</f>
        <v>4465.8990044460825</v>
      </c>
      <c r="DQ187" s="48" cm="1">
        <f t="array" ref="DQ187">beneficio_muerte_individual_activo(DQ$2,$F187,$D187, Hombres!$A$1:$DW$117, Mujeres!$A$1:$DW$117)</f>
        <v>4828.6270790320423</v>
      </c>
      <c r="DR187" s="48" cm="1">
        <f t="array" ref="DR187">beneficio_muerte_individual_activo(DR$2,$F187,$D187, Hombres!$A$1:$DW$117, Mujeres!$A$1:$DW$117)</f>
        <v>5177.9334408032055</v>
      </c>
      <c r="DS187" s="48" cm="1">
        <f t="array" ref="DS187">beneficio_muerte_individual_activo(DS$2,$F187,$D187, Hombres!$A$1:$DW$117, Mujeres!$A$1:$DW$117)</f>
        <v>5520.7337584312827</v>
      </c>
      <c r="DT187" s="48" cm="1">
        <f t="array" ref="DT187">beneficio_muerte_individual_activo(DT$2,$F187,$D187, Hombres!$A$1:$DW$117, Mujeres!$A$1:$DW$117)</f>
        <v>5880.2363768452387</v>
      </c>
      <c r="DU187" s="48" cm="1">
        <f t="array" ref="DU187">beneficio_muerte_individual_activo(DU$2,$F187,$D187, Hombres!$A$1:$DW$117, Mujeres!$A$1:$DW$117)</f>
        <v>6271.1042435490117</v>
      </c>
      <c r="DV187" s="48" cm="1">
        <f t="array" ref="DV187">beneficio_muerte_individual_activo(DV$2,$F187,$D187, Hombres!$A$1:$DW$117, Mujeres!$A$1:$DW$117)</f>
        <v>6694.5649217259133</v>
      </c>
      <c r="DW187" s="48" cm="1">
        <f t="array" ref="DW187">beneficio_muerte_individual_activo(DW$2,$F187,$D187, Hombres!$A$1:$DW$117, Mujeres!$A$1:$DW$117)</f>
        <v>7135.5563012701759</v>
      </c>
      <c r="DX187" s="48" cm="1">
        <f t="array" ref="DX187">beneficio_muerte_individual_activo(DX$2,$F187,$D187, Hombres!$A$1:$DW$117, Mujeres!$A$1:$DW$117)</f>
        <v>7606.6714594508612</v>
      </c>
      <c r="DY187" s="48" cm="1">
        <f t="array" ref="DY187">beneficio_muerte_individual_activo(DY$2,$F187,$D187, Hombres!$A$1:$DW$117, Mujeres!$A$1:$DW$117)</f>
        <v>8174.9279553482875</v>
      </c>
      <c r="DZ187" s="48" cm="1">
        <f t="array" ref="DZ187">beneficio_muerte_individual_activo(DZ$2,$F187,$D187, Hombres!$A$1:$DW$117, Mujeres!$A$1:$DW$117)</f>
        <v>8826.7713879829971</v>
      </c>
      <c r="EA187" s="48" cm="1">
        <f t="array" ref="EA187">beneficio_muerte_individual_activo(EA$2,$F187,$D187, Hombres!$A$1:$DW$117, Mujeres!$A$1:$DW$117)</f>
        <v>9524.149700457685</v>
      </c>
      <c r="EB187" s="48" cm="1">
        <f t="array" ref="EB187">beneficio_muerte_individual_activo(EB$2,$F187,$D187, Hombres!$A$1:$DW$117, Mujeres!$A$1:$DW$117)</f>
        <v>10176.003394694284</v>
      </c>
      <c r="EC187" s="48" cm="1">
        <f t="array" ref="EC187">beneficio_muerte_individual_activo(EC$2,$F187,$D187, Hombres!$A$1:$DW$117, Mujeres!$A$1:$DW$117)</f>
        <v>10799.984222139179</v>
      </c>
      <c r="ED187" s="48" cm="1">
        <f t="array" ref="ED187">beneficio_muerte_individual_activo(ED$2,$F187,$D187, Hombres!$A$1:$DW$117, Mujeres!$A$1:$DW$117)</f>
        <v>11493.417065231351</v>
      </c>
      <c r="EE187" s="48" cm="1">
        <f t="array" ref="EE187">beneficio_muerte_individual_activo(EE$2,$F187,$D187, Hombres!$A$1:$DW$117, Mujeres!$A$1:$DW$117)</f>
        <v>12369.95000810789</v>
      </c>
      <c r="EF187" s="48" cm="1">
        <f t="array" ref="EF187">beneficio_muerte_individual_activo(EF$2,$F187,$D187, Hombres!$A$1:$DW$117, Mujeres!$A$1:$DW$117)</f>
        <v>13475.294322597272</v>
      </c>
      <c r="EG187" s="48" cm="1">
        <f t="array" ref="EG187">beneficio_muerte_individual_activo(EG$2,$F187,$D187, Hombres!$A$1:$DW$117, Mujeres!$A$1:$DW$117)</f>
        <v>14787.520651635517</v>
      </c>
      <c r="EH187" s="48" cm="1">
        <f t="array" ref="EH187">beneficio_muerte_individual_activo(EH$2,$F187,$D187, Hombres!$A$1:$DW$117, Mujeres!$A$1:$DW$117)</f>
        <v>9753.6755190006061</v>
      </c>
      <c r="EI187" s="48" cm="1">
        <f t="array" ref="EI187">beneficio_muerte_individual_activo(EI$2,$F187,$D187, Hombres!$A$1:$DW$117, Mujeres!$A$1:$DW$117)</f>
        <v>10666.532161008823</v>
      </c>
      <c r="EJ187" s="48" cm="1">
        <f t="array" ref="EJ187">beneficio_muerte_individual_activo(EJ$2,$F187,$D187, Hombres!$A$1:$DW$117, Mujeres!$A$1:$DW$117)</f>
        <v>11517.85377237088</v>
      </c>
      <c r="EK187" s="48" cm="1">
        <f t="array" ref="EK187">beneficio_muerte_individual_activo(EK$2,$F187,$D187, Hombres!$A$1:$DW$117, Mujeres!$A$1:$DW$117)</f>
        <v>12310.423430819566</v>
      </c>
      <c r="EL187" s="48" cm="1">
        <f t="array" ref="EL187">beneficio_muerte_individual_activo(EL$2,$F187,$D187, Hombres!$A$1:$DW$117, Mujeres!$A$1:$DW$117)</f>
        <v>13129.417124196412</v>
      </c>
      <c r="EM187" s="48" cm="1">
        <f t="array" ref="EM187">beneficio_muerte_individual_activo(EM$2,$F187,$D187, Hombres!$A$1:$DW$117, Mujeres!$A$1:$DW$117)</f>
        <v>14074.747592973883</v>
      </c>
      <c r="EN187" s="48" cm="1">
        <f t="array" ref="EN187">beneficio_muerte_individual_activo(EN$2,$F187,$D187, Hombres!$A$1:$DW$117, Mujeres!$A$1:$DW$117)</f>
        <v>15195.251376149843</v>
      </c>
      <c r="EO187" s="48" cm="1">
        <f t="array" ref="EO187">beneficio_muerte_individual_activo(EO$2,$F187,$D187, Hombres!$A$1:$DW$117, Mujeres!$A$1:$DW$117)</f>
        <v>16595.551161663181</v>
      </c>
      <c r="EP187" s="48" cm="1">
        <f t="array" ref="EP187">beneficio_muerte_individual_activo(EP$2,$F187,$D187, Hombres!$A$1:$DW$117, Mujeres!$A$1:$DW$117)</f>
        <v>18489.396194965761</v>
      </c>
      <c r="EQ187" s="48" cm="1">
        <f t="array" ref="EQ187">beneficio_muerte_individual_activo(EQ$2,$F187,$D187, Hombres!$A$1:$DW$117, Mujeres!$A$1:$DW$117)</f>
        <v>20880.081281506711</v>
      </c>
      <c r="ER187" s="48" cm="1">
        <f t="array" ref="ER187">beneficio_muerte_individual_activo(ER$2,$F187,$D187, Hombres!$A$1:$DW$117, Mujeres!$A$1:$DW$117)</f>
        <v>23389.980670872417</v>
      </c>
      <c r="ES187" s="48" cm="1">
        <f t="array" ref="ES187">beneficio_muerte_individual_activo(ES$2,$F187,$D187, Hombres!$A$1:$DW$117, Mujeres!$A$1:$DW$117)</f>
        <v>25669.969672563078</v>
      </c>
      <c r="ET187" s="48" cm="1">
        <f t="array" ref="ET187">beneficio_muerte_individual_activo(ET$2,$F187,$D187, Hombres!$A$1:$DW$117, Mujeres!$A$1:$DW$117)</f>
        <v>27788.337823713271</v>
      </c>
      <c r="EU187" s="48" cm="1">
        <f t="array" ref="EU187">beneficio_muerte_individual_activo(EU$2,$F187,$D187, Hombres!$A$1:$DW$117, Mujeres!$A$1:$DW$117)</f>
        <v>30202.383698925361</v>
      </c>
      <c r="EV187" s="48" cm="1">
        <f t="array" ref="EV187">beneficio_muerte_individual_activo(EV$2,$F187,$D187, Hombres!$A$1:$DW$117, Mujeres!$A$1:$DW$117)</f>
        <v>33302.429011183514</v>
      </c>
      <c r="EW187" s="48" cm="1">
        <f t="array" ref="EW187">beneficio_muerte_individual_activo(EW$2,$F187,$D187, Hombres!$A$1:$DW$117, Mujeres!$A$1:$DW$117)</f>
        <v>37219.091158895986</v>
      </c>
      <c r="EX187" s="48" cm="1">
        <f t="array" ref="EX187">beneficio_muerte_individual_activo(EX$2,$F187,$D187, Hombres!$A$1:$DW$117, Mujeres!$A$1:$DW$117)</f>
        <v>41865.689400452677</v>
      </c>
      <c r="EY187" s="48" cm="1">
        <f t="array" ref="EY187">beneficio_muerte_individual_activo(EY$2,$F187,$D187, Hombres!$A$1:$DW$117, Mujeres!$A$1:$DW$117)</f>
        <v>49777.888396418486</v>
      </c>
      <c r="EZ187" s="48" cm="1">
        <f t="array" ref="EZ187">beneficio_muerte_individual_activo(EZ$2,$F187,$D187, Hombres!$A$1:$DW$117, Mujeres!$A$1:$DW$117)</f>
        <v>55012.451023632741</v>
      </c>
      <c r="FA187" s="48" cm="1">
        <f t="array" ref="FA187">beneficio_muerte_individual_activo(FA$2,$F187,$D187, Hombres!$A$1:$DW$117, Mujeres!$A$1:$DW$117)</f>
        <v>60680.984269986904</v>
      </c>
      <c r="FB187" s="48" cm="1">
        <f t="array" ref="FB187">beneficio_muerte_individual_activo(FB$2,$F187,$D187, Hombres!$A$1:$DW$117, Mujeres!$A$1:$DW$117)</f>
        <v>66705.614272636492</v>
      </c>
      <c r="FC187" s="48" cm="1">
        <f t="array" ref="FC187">beneficio_muerte_individual_activo(FC$2,$F187,$D187, Hombres!$A$1:$DW$117, Mujeres!$A$1:$DW$117)</f>
        <v>72992.854680939534</v>
      </c>
      <c r="FD187" s="48" cm="1">
        <f t="array" ref="FD187">beneficio_muerte_individual_activo(FD$2,$F187,$D187, Hombres!$A$1:$DW$117, Mujeres!$A$1:$DW$117)</f>
        <v>79594.566527968826</v>
      </c>
      <c r="FE187" s="48" cm="1">
        <f t="array" ref="FE187">beneficio_muerte_individual_activo(FE$2,$F187,$D187, Hombres!$A$1:$DW$117, Mujeres!$A$1:$DW$117)</f>
        <v>86561.866352002908</v>
      </c>
      <c r="FF187" s="48" cm="1">
        <f t="array" ref="FF187">beneficio_muerte_individual_activo(FF$2,$F187,$D187, Hombres!$A$1:$DW$117, Mujeres!$A$1:$DW$117)</f>
        <v>93788.220553914653</v>
      </c>
      <c r="FG187" s="48" cm="1">
        <f t="array" ref="FG187">beneficio_muerte_individual_activo(FG$2,$F187,$D187, Hombres!$A$1:$DW$117, Mujeres!$A$1:$DW$117)</f>
        <v>101024.5814762815</v>
      </c>
      <c r="FH187" s="48" cm="1">
        <f t="array" ref="FH187">beneficio_muerte_individual_activo(FH$2,$F187,$D187, Hombres!$A$1:$DW$117, Mujeres!$A$1:$DW$117)</f>
        <v>108025.90455143215</v>
      </c>
      <c r="FI187" s="48" cm="1">
        <f t="array" ref="FI187">beneficio_muerte_individual_activo(FI$2,$F187,$D187, Hombres!$A$1:$DW$117, Mujeres!$A$1:$DW$117)</f>
        <v>114709.78634687551</v>
      </c>
      <c r="FJ187" s="48" cm="1">
        <f t="array" ref="FJ187">beneficio_muerte_individual_activo(FJ$2,$F187,$D187, Hombres!$A$1:$DW$117, Mujeres!$A$1:$DW$117)</f>
        <v>120958.45284665113</v>
      </c>
      <c r="FK187" s="48" cm="1">
        <f t="array" ref="FK187">beneficio_muerte_individual_activo(FK$2,$F187,$D187, Hombres!$A$1:$DW$117, Mujeres!$A$1:$DW$117)</f>
        <v>126509.83916357426</v>
      </c>
      <c r="FL187" s="48" cm="1">
        <f t="array" ref="FL187">beneficio_muerte_individual_activo(FL$2,$F187,$D187, Hombres!$A$1:$DW$117, Mujeres!$A$1:$DW$117)</f>
        <v>130973.73217936282</v>
      </c>
      <c r="FM187" s="48" cm="1">
        <f t="array" ref="FM187">beneficio_muerte_individual_activo(FM$2,$F187,$D187, Hombres!$A$1:$DW$117, Mujeres!$A$1:$DW$117)</f>
        <v>133977.68919944266</v>
      </c>
      <c r="FN187" s="48" cm="1">
        <f t="array" ref="FN187">beneficio_muerte_individual_activo(FN$2,$F187,$D187, Hombres!$A$1:$DW$117, Mujeres!$A$1:$DW$117)</f>
        <v>135244.27142149647</v>
      </c>
      <c r="FO187" s="48" cm="1">
        <f t="array" ref="FO187">beneficio_muerte_individual_activo(FO$2,$F187,$D187, Hombres!$A$1:$DW$117, Mujeres!$A$1:$DW$117)</f>
        <v>134516.18377011659</v>
      </c>
      <c r="FP187" s="48" cm="1">
        <f t="array" ref="FP187">beneficio_muerte_individual_activo(FP$2,$F187,$D187, Hombres!$A$1:$DW$117, Mujeres!$A$1:$DW$117)</f>
        <v>131513.9691755455</v>
      </c>
      <c r="FQ187" s="108" cm="1">
        <f t="array" ref="FQ187">beneficio_muerte_individual_activo(FQ$2,$F187,$D187, Hombres!$A$1:$DW$117, Mujeres!$A$1:$DW$117)</f>
        <v>125992.63516641363</v>
      </c>
      <c r="FR187" s="48" cm="1">
        <f t="array" ref="FR187">beneficio_muerte_individual_activo(FR$2,$F187,$D187, Hombres!$A$1:$DW$117, Mujeres!$A$1:$DW$117)</f>
        <v>117900.03676851068</v>
      </c>
      <c r="FS187" s="48" cm="1">
        <f t="array" ref="FS187">beneficio_muerte_individual_activo(FS$2,$F187,$D187, Hombres!$A$1:$DW$117, Mujeres!$A$1:$DW$117)</f>
        <v>107426.35846440004</v>
      </c>
      <c r="FT187" s="48" cm="1">
        <f t="array" ref="FT187">beneficio_muerte_individual_activo(FT$2,$F187,$D187, Hombres!$A$1:$DW$117, Mujeres!$A$1:$DW$117)</f>
        <v>94947.804787536661</v>
      </c>
      <c r="FU187" s="48" cm="1">
        <f t="array" ref="FU187">beneficio_muerte_individual_activo(FU$2,$F187,$D187, Hombres!$A$1:$DW$117, Mujeres!$A$1:$DW$117)</f>
        <v>81009.857050218605</v>
      </c>
      <c r="FV187" s="48" cm="1">
        <f t="array" ref="FV187">beneficio_muerte_individual_activo(FV$2,$F187,$D187, Hombres!$A$1:$DW$117, Mujeres!$A$1:$DW$117)</f>
        <v>66336.041160169989</v>
      </c>
      <c r="FW187" s="48" cm="1">
        <f t="array" ref="FW187">beneficio_muerte_individual_activo(FW$2,$F187,$D187, Hombres!$A$1:$DW$117, Mujeres!$A$1:$DW$117)</f>
        <v>51799.662181700303</v>
      </c>
      <c r="FX187" s="48" cm="1">
        <f t="array" ref="FX187">beneficio_muerte_individual_activo(FX$2,$F187,$D187, Hombres!$A$1:$DW$117, Mujeres!$A$1:$DW$117)</f>
        <v>38290.32865049284</v>
      </c>
      <c r="FY187" s="48" cm="1">
        <f t="array" ref="FY187">beneficio_muerte_individual_activo(FY$2,$F187,$D187, Hombres!$A$1:$DW$117, Mujeres!$A$1:$DW$117)</f>
        <v>26556.866358904652</v>
      </c>
      <c r="FZ187" s="48" cm="1">
        <f t="array" ref="FZ187">beneficio_muerte_individual_activo(FZ$2,$F187,$D187, Hombres!$A$1:$DW$117, Mujeres!$A$1:$DW$117)</f>
        <v>17094.847190949084</v>
      </c>
      <c r="GA187" s="48" cm="1">
        <f t="array" ref="GA187">beneficio_muerte_individual_activo(GA$2,$F187,$D187, Hombres!$A$1:$DW$117, Mujeres!$A$1:$DW$117)</f>
        <v>10079.450279412444</v>
      </c>
      <c r="GB187" s="48" cm="1">
        <f t="array" ref="GB187">beneficio_muerte_individual_activo(GB$2,$F187,$D187, Hombres!$A$1:$DW$117, Mujeres!$A$1:$DW$117)</f>
        <v>5357.0248839717642</v>
      </c>
      <c r="GC187" s="48" cm="1">
        <f t="array" ref="GC187">beneficio_muerte_individual_activo(GC$2,$F187,$D187, Hombres!$A$1:$DW$117, Mujeres!$A$1:$DW$117)</f>
        <v>2514.7521802673332</v>
      </c>
      <c r="GD187" s="48" cm="1">
        <f t="array" ref="GD187">beneficio_muerte_individual_activo(GD$2,$F187,$D187, Hombres!$A$1:$DW$117, Mujeres!$A$1:$DW$117)</f>
        <v>1015.0767552874395</v>
      </c>
      <c r="GE187" s="48" cm="1">
        <f t="array" ref="GE187">beneficio_muerte_individual_activo(GE$2,$F187,$D187, Hombres!$A$1:$DW$117, Mujeres!$A$1:$DW$117)</f>
        <v>339.5499316523273</v>
      </c>
      <c r="GF187" s="48" cm="1">
        <f t="array" ref="GF187">beneficio_muerte_individual_activo(GF$2,$F187,$D187, Hombres!$A$1:$DW$117, Mujeres!$A$1:$DW$117)</f>
        <v>89.144366435198378</v>
      </c>
      <c r="GG187" s="48" cm="1">
        <f t="array" ref="GG187">beneficio_muerte_individual_activo(GG$2,$F187,$D187, Hombres!$A$1:$DW$117, Mujeres!$A$1:$DW$117)</f>
        <v>16.786490765159606</v>
      </c>
      <c r="GH187" s="48" cm="1">
        <f t="array" ref="GH187">beneficio_muerte_individual_activo(GH$2,$F187,$D187, Hombres!$A$1:$DW$117, Mujeres!$A$1:$DW$117)</f>
        <v>1.9544242914491419</v>
      </c>
      <c r="GI187" s="48" cm="1">
        <f t="array" ref="GI187">beneficio_muerte_individual_activo(GI$2,$F187,$D187, Hombres!$A$1:$DW$117, Mujeres!$A$1:$DW$117)</f>
        <v>0</v>
      </c>
      <c r="GJ187" s="48" cm="1">
        <f t="array" ref="GJ187">beneficio_muerte_individual_activo(GJ$2,$F187,$D187, Hombres!$A$1:$DW$117, Mujeres!$A$1:$DW$117)</f>
        <v>0</v>
      </c>
      <c r="GK187" s="48" cm="1">
        <f t="array" ref="GK187">beneficio_muerte_individual_activo(GK$2,$F187,$D187, Hombres!$A$1:$DW$117, Mujeres!$A$1:$DW$117)</f>
        <v>0</v>
      </c>
      <c r="GL187" s="48" cm="1">
        <f t="array" ref="GL187">beneficio_muerte_individual_activo(GL$2,$F187,$D187, Hombres!$A$1:$DW$117, Mujeres!$A$1:$DW$117)</f>
        <v>0</v>
      </c>
      <c r="GM187" s="48" cm="1">
        <f t="array" ref="GM187">beneficio_muerte_individual_activo(GM$2,$F187,$D187, Hombres!$A$1:$DW$117, Mujeres!$A$1:$DW$117)</f>
        <v>0</v>
      </c>
      <c r="GN187" s="48" cm="1">
        <f t="array" ref="GN187">beneficio_muerte_individual_activo(GN$2,$F187,$D187, Hombres!$A$1:$DW$117, Mujeres!$A$1:$DW$117)</f>
        <v>0</v>
      </c>
      <c r="GO187" s="48" cm="1">
        <f t="array" ref="GO187">beneficio_muerte_individual_activo(GO$2,$F187,$D187, Hombres!$A$1:$DW$117, Mujeres!$A$1:$DW$117)</f>
        <v>0</v>
      </c>
      <c r="GP187" s="48" cm="1">
        <f t="array" ref="GP187">beneficio_muerte_individual_activo(GP$2,$F187,$D187, Hombres!$A$1:$DW$117, Mujeres!$A$1:$DW$117)</f>
        <v>0</v>
      </c>
      <c r="GQ187" s="48" cm="1">
        <f t="array" ref="GQ187">beneficio_muerte_individual_activo(GQ$2,$F187,$D187, Hombres!$A$1:$DW$117, Mujeres!$A$1:$DW$117)</f>
        <v>0</v>
      </c>
      <c r="GR187" s="48" cm="1">
        <f t="array" ref="GR187">beneficio_muerte_individual_activo(GR$2,$F187,$D187, Hombres!$A$1:$DW$117, Mujeres!$A$1:$DW$117)</f>
        <v>0</v>
      </c>
      <c r="GS187" s="48" cm="1">
        <f t="array" ref="GS187">beneficio_muerte_individual_activo(GS$2,$F187,$D187, Hombres!$A$1:$DW$117, Mujeres!$A$1:$DW$117)</f>
        <v>0</v>
      </c>
      <c r="GT187" s="48" cm="1">
        <f t="array" ref="GT187">beneficio_muerte_individual_activo(GT$2,$F187,$D187, Hombres!$A$1:$DW$117, Mujeres!$A$1:$DW$117)</f>
        <v>0</v>
      </c>
      <c r="GU187" s="48" cm="1">
        <f t="array" ref="GU187">beneficio_muerte_individual_activo(GU$2,$F187,$D187, Hombres!$A$1:$DW$117, Mujeres!$A$1:$DW$117)</f>
        <v>0</v>
      </c>
      <c r="GV187" s="48" cm="1">
        <f t="array" ref="GV187">beneficio_muerte_individual_activo(GV$2,$F187,$D187, Hombres!$A$1:$DW$117, Mujeres!$A$1:$DW$117)</f>
        <v>0</v>
      </c>
    </row>
    <row r="188" spans="1:204" x14ac:dyDescent="0.35">
      <c r="A188" s="1">
        <f t="shared" si="2"/>
        <v>186</v>
      </c>
      <c r="B188" s="77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41" cm="1">
        <f t="array" ref="G188">PorcentajePension(C188,E188, D188)</f>
        <v>1</v>
      </c>
      <c r="I188" s="74"/>
      <c r="J188" s="48" cm="1">
        <f t="array" ref="J188">AnualidadActivo(J$2, $E188, $C188, $B188, $D188, Hombres!$A$1:$DW$117, Mujeres!$A$1:$DW$117)</f>
        <v>0</v>
      </c>
      <c r="K188" s="48" cm="1">
        <f t="array" ref="K188">AnualidadActivo(K$2, $E188, $C188, $B188, $D188, Hombres!$A$1:$DW$117, Mujeres!$A$1:$DW$117)</f>
        <v>0</v>
      </c>
      <c r="L188" s="48" cm="1">
        <f t="array" ref="L188">AnualidadActivo(L$2, $E188, $C188, $B188, $D188, Hombres!$A$1:$DW$117, Mujeres!$A$1:$DW$117)</f>
        <v>0</v>
      </c>
      <c r="M188" s="48" cm="1">
        <f t="array" ref="M188">AnualidadActivo(M$2, $E188, $C188, $B188, $D188, Hombres!$A$1:$DW$117, Mujeres!$A$1:$DW$117)</f>
        <v>0</v>
      </c>
      <c r="N188" s="48" cm="1">
        <f t="array" ref="N188">AnualidadActivo(N$2, $E188, $C188, $B188, $D188, Hombres!$A$1:$DW$117, Mujeres!$A$1:$DW$117)</f>
        <v>0</v>
      </c>
      <c r="O188" s="48" cm="1">
        <f t="array" ref="O188">AnualidadActivo(O$2, $E188, $C188, $B188, $D188, Hombres!$A$1:$DW$117, Mujeres!$A$1:$DW$117)</f>
        <v>0</v>
      </c>
      <c r="P188" s="48" cm="1">
        <f t="array" ref="P188">AnualidadActivo(P$2, $E188, $C188, $B188, $D188, Hombres!$A$1:$DW$117, Mujeres!$A$1:$DW$117)</f>
        <v>0</v>
      </c>
      <c r="Q188" s="48" cm="1">
        <f t="array" ref="Q188">AnualidadActivo(Q$2, $E188, $C188, $B188, $D188, Hombres!$A$1:$DW$117, Mujeres!$A$1:$DW$117)</f>
        <v>0</v>
      </c>
      <c r="R188" s="48" cm="1">
        <f t="array" ref="R188">AnualidadActivo(R$2, $E188, $C188, $B188, $D188, Hombres!$A$1:$DW$117, Mujeres!$A$1:$DW$117)</f>
        <v>0</v>
      </c>
      <c r="S188" s="48" cm="1">
        <f t="array" ref="S188">AnualidadActivo(S$2, $E188, $C188, $B188, $D188, Hombres!$A$1:$DW$117, Mujeres!$A$1:$DW$117)</f>
        <v>0</v>
      </c>
      <c r="T188" s="48" cm="1">
        <f t="array" ref="T188">AnualidadActivo(T$2, $E188, $C188, $B188, $D188, Hombres!$A$1:$DW$117, Mujeres!$A$1:$DW$117)</f>
        <v>0</v>
      </c>
      <c r="U188" s="48" cm="1">
        <f t="array" ref="U188">AnualidadActivo(U$2, $E188, $C188, $B188, $D188, Hombres!$A$1:$DW$117, Mujeres!$A$1:$DW$117)</f>
        <v>0</v>
      </c>
      <c r="V188" s="48" cm="1">
        <f t="array" ref="V188">AnualidadActivo(V$2, $E188, $C188, $B188, $D188, Hombres!$A$1:$DW$117, Mujeres!$A$1:$DW$117)</f>
        <v>0</v>
      </c>
      <c r="W188" s="48" cm="1">
        <f t="array" ref="W188">AnualidadActivo(W$2, $E188, $C188, $B188, $D188, Hombres!$A$1:$DW$117, Mujeres!$A$1:$DW$117)</f>
        <v>0</v>
      </c>
      <c r="X188" s="48" cm="1">
        <f t="array" ref="X188">AnualidadActivo(X$2, $E188, $C188, $B188, $D188, Hombres!$A$1:$DW$117, Mujeres!$A$1:$DW$117)</f>
        <v>0</v>
      </c>
      <c r="Y188" s="48" cm="1">
        <f t="array" ref="Y188">AnualidadActivo(Y$2, $E188, $C188, $B188, $D188, Hombres!$A$1:$DW$117, Mujeres!$A$1:$DW$117)</f>
        <v>0</v>
      </c>
      <c r="Z188" s="48" cm="1">
        <f t="array" ref="Z188">AnualidadActivo(Z$2, $E188, $C188, $B188, $D188, Hombres!$A$1:$DW$117, Mujeres!$A$1:$DW$117)</f>
        <v>0</v>
      </c>
      <c r="AA188" s="48" cm="1">
        <f t="array" ref="AA188">AnualidadActivo(AA$2, $E188, $C188, $B188, $D188, Hombres!$A$1:$DW$117, Mujeres!$A$1:$DW$117)</f>
        <v>0</v>
      </c>
      <c r="AB188" s="48" cm="1">
        <f t="array" ref="AB188">AnualidadActivo(AB$2, $E188, $C188, $B188, $D188, Hombres!$A$1:$DW$117, Mujeres!$A$1:$DW$117)</f>
        <v>0</v>
      </c>
      <c r="AC188" s="48" cm="1">
        <f t="array" ref="AC188">AnualidadActivo(AC$2, $E188, $C188, $B188, $D188, Hombres!$A$1:$DW$117, Mujeres!$A$1:$DW$117)</f>
        <v>0</v>
      </c>
      <c r="AD188" s="48" cm="1">
        <f t="array" ref="AD188">AnualidadActivo(AD$2, $E188, $C188, $B188, $D188, Hombres!$A$1:$DW$117, Mujeres!$A$1:$DW$117)</f>
        <v>0</v>
      </c>
      <c r="AE188" s="48" cm="1">
        <f t="array" ref="AE188">AnualidadActivo(AE$2, $E188, $C188, $B188, $D188, Hombres!$A$1:$DW$117, Mujeres!$A$1:$DW$117)</f>
        <v>0</v>
      </c>
      <c r="AF188" s="48" cm="1">
        <f t="array" ref="AF188">AnualidadActivo(AF$2, $E188, $C188, $B188, $D188, Hombres!$A$1:$DW$117, Mujeres!$A$1:$DW$117)</f>
        <v>0</v>
      </c>
      <c r="AG188" s="48" cm="1">
        <f t="array" ref="AG188">AnualidadActivo(AG$2, $E188, $C188, $B188, $D188, Hombres!$A$1:$DW$117, Mujeres!$A$1:$DW$117)</f>
        <v>0</v>
      </c>
      <c r="AH188" s="48" cm="1">
        <f t="array" ref="AH188">AnualidadActivo(AH$2, $E188, $C188, $B188, $D188, Hombres!$A$1:$DW$117, Mujeres!$A$1:$DW$117)</f>
        <v>0</v>
      </c>
      <c r="AI188" s="48" cm="1">
        <f t="array" ref="AI188">AnualidadActivo(AI$2, $E188, $C188, $B188, $D188, Hombres!$A$1:$DW$117, Mujeres!$A$1:$DW$117)</f>
        <v>0</v>
      </c>
      <c r="AJ188" s="48" cm="1">
        <f t="array" ref="AJ188">AnualidadActivo(AJ$2, $E188, $C188, $B188, $D188, Hombres!$A$1:$DW$117, Mujeres!$A$1:$DW$117)</f>
        <v>0</v>
      </c>
      <c r="AK188" s="48" cm="1">
        <f t="array" ref="AK188">AnualidadActivo(AK$2, $E188, $C188, $B188, $D188, Hombres!$A$1:$DW$117, Mujeres!$A$1:$DW$117)</f>
        <v>0</v>
      </c>
      <c r="AL188" s="48" cm="1">
        <f t="array" ref="AL188">AnualidadActivo(AL$2, $E188, $C188, $B188, $D188, Hombres!$A$1:$DW$117, Mujeres!$A$1:$DW$117)</f>
        <v>0</v>
      </c>
      <c r="AM188" s="48" cm="1">
        <f t="array" ref="AM188">AnualidadActivo(AM$2, $E188, $C188, $B188, $D188, Hombres!$A$1:$DW$117, Mujeres!$A$1:$DW$117)</f>
        <v>0</v>
      </c>
      <c r="AN188" s="48" cm="1">
        <f t="array" ref="AN188">AnualidadActivo(AN$2, $E188, $C188, $B188, $D188, Hombres!$A$1:$DW$117, Mujeres!$A$1:$DW$117)</f>
        <v>0</v>
      </c>
      <c r="AO188" s="48" cm="1">
        <f t="array" ref="AO188">AnualidadActivo(AO$2, $E188, $C188, $B188, $D188, Hombres!$A$1:$DW$117, Mujeres!$A$1:$DW$117)</f>
        <v>0</v>
      </c>
      <c r="AP188" s="48" cm="1">
        <f t="array" ref="AP188">AnualidadActivo(AP$2, $E188, $C188, $B188, $D188, Hombres!$A$1:$DW$117, Mujeres!$A$1:$DW$117)</f>
        <v>0</v>
      </c>
      <c r="AQ188" s="48" cm="1">
        <f t="array" ref="AQ188">AnualidadActivo(AQ$2, $E188, $C188, $B188, $D188, Hombres!$A$1:$DW$117, Mujeres!$A$1:$DW$117)</f>
        <v>0</v>
      </c>
      <c r="AR188" s="48" cm="1">
        <f t="array" ref="AR188">AnualidadActivo(AR$2, $E188, $C188, $B188, $D188, Hombres!$A$1:$DW$117, Mujeres!$A$1:$DW$117)</f>
        <v>0</v>
      </c>
      <c r="AS188" s="48" cm="1">
        <f t="array" ref="AS188">AnualidadActivo(AS$2, $E188, $C188, $B188, $D188, Hombres!$A$1:$DW$117, Mujeres!$A$1:$DW$117)</f>
        <v>0</v>
      </c>
      <c r="AT188" s="48" cm="1">
        <f t="array" ref="AT188">AnualidadActivo(AT$2, $E188, $C188, $B188, $D188, Hombres!$A$1:$DW$117, Mujeres!$A$1:$DW$117)</f>
        <v>0</v>
      </c>
      <c r="AU188" s="48" cm="1">
        <f t="array" ref="AU188">AnualidadActivo(AU$2, $E188, $C188, $B188, $D188, Hombres!$A$1:$DW$117, Mujeres!$A$1:$DW$117)</f>
        <v>0</v>
      </c>
      <c r="AV188" s="48" cm="1">
        <f t="array" ref="AV188">AnualidadActivo(AV$2, $E188, $C188, $B188, $D188, Hombres!$A$1:$DW$117, Mujeres!$A$1:$DW$117)</f>
        <v>0</v>
      </c>
      <c r="AW188" s="48" cm="1">
        <f t="array" ref="AW188">AnualidadActivo(AW$2, $E188, $C188, $B188, $D188, Hombres!$A$1:$DW$117, Mujeres!$A$1:$DW$117)</f>
        <v>0</v>
      </c>
      <c r="AX188" s="48" cm="1">
        <f t="array" ref="AX188">AnualidadActivo(AX$2, $E188, $C188, $B188, $D188, Hombres!$A$1:$DW$117, Mujeres!$A$1:$DW$117)</f>
        <v>0</v>
      </c>
      <c r="AY188" s="48" cm="1">
        <f t="array" ref="AY188">AnualidadActivo(AY$2, $E188, $C188, $B188, $D188, Hombres!$A$1:$DW$117, Mujeres!$A$1:$DW$117)</f>
        <v>79572073.746024683</v>
      </c>
      <c r="AZ188" s="48" cm="1">
        <f t="array" ref="AZ188">AnualidadActivo(AZ$2, $E188, $C188, $B188, $D188, Hombres!$A$1:$DW$117, Mujeres!$A$1:$DW$117)</f>
        <v>81959235.95840542</v>
      </c>
      <c r="BA188" s="48" cm="1">
        <f t="array" ref="BA188">AnualidadActivo(BA$2, $E188, $C188, $B188, $D188, Hombres!$A$1:$DW$117, Mujeres!$A$1:$DW$117)</f>
        <v>84418013.03715758</v>
      </c>
      <c r="BB188" s="48" cm="1">
        <f t="array" ref="BB188">AnualidadActivo(BB$2, $E188, $C188, $B188, $D188, Hombres!$A$1:$DW$117, Mujeres!$A$1:$DW$117)</f>
        <v>86950553.428272322</v>
      </c>
      <c r="BC188" s="48" cm="1">
        <f t="array" ref="BC188">AnualidadActivo(BC$2, $E188, $C188, $B188, $D188, Hombres!$A$1:$DW$117, Mujeres!$A$1:$DW$117)</f>
        <v>89559070.031120479</v>
      </c>
      <c r="BD188" s="48" cm="1">
        <f t="array" ref="BD188">AnualidadActivo(BD$2, $E188, $C188, $B188, $D188, Hombres!$A$1:$DW$117, Mujeres!$A$1:$DW$117)</f>
        <v>91991889.328664556</v>
      </c>
      <c r="BE188" s="48" cm="1">
        <f t="array" ref="BE188">AnualidadActivo(BE$2, $E188, $C188, $B188, $D188, Hombres!$A$1:$DW$117, Mujeres!$A$1:$DW$117)</f>
        <v>94464491.670131058</v>
      </c>
      <c r="BF188" s="48" cm="1">
        <f t="array" ref="BF188">AnualidadActivo(BF$2, $E188, $C188, $B188, $D188, Hombres!$A$1:$DW$117, Mujeres!$A$1:$DW$117)</f>
        <v>96977925.403606743</v>
      </c>
      <c r="BG188" s="48" cm="1">
        <f t="array" ref="BG188">AnualidadActivo(BG$2, $E188, $C188, $B188, $D188, Hombres!$A$1:$DW$117, Mujeres!$A$1:$DW$117)</f>
        <v>99533642.276655689</v>
      </c>
      <c r="BH188" s="48" cm="1">
        <f t="array" ref="BH188">AnualidadActivo(BH$2, $E188, $C188, $B188, $D188, Hombres!$A$1:$DW$117, Mujeres!$A$1:$DW$117)</f>
        <v>102131102.06559999</v>
      </c>
      <c r="BI188" s="48" cm="1">
        <f t="array" ref="BI188">AnualidadActivo(BI$2, $E188, $C188, $B188, $D188, Hombres!$A$1:$DW$117, Mujeres!$A$1:$DW$117)</f>
        <v>104766049.77431777</v>
      </c>
      <c r="BJ188" s="48" cm="1">
        <f t="array" ref="BJ188">AnualidadActivo(BJ$2, $E188, $C188, $B188, $D188, Hombres!$A$1:$DW$117, Mujeres!$A$1:$DW$117)</f>
        <v>107431123.74986959</v>
      </c>
      <c r="BK188" s="48" cm="1">
        <f t="array" ref="BK188">AnualidadActivo(BK$2, $E188, $C188, $B188, $D188, Hombres!$A$1:$DW$117, Mujeres!$A$1:$DW$117)</f>
        <v>110113977.13870338</v>
      </c>
      <c r="BL188" s="48" cm="1">
        <f t="array" ref="BL188">AnualidadActivo(BL$2, $E188, $C188, $B188, $D188, Hombres!$A$1:$DW$117, Mujeres!$A$1:$DW$117)</f>
        <v>112793181.12800686</v>
      </c>
      <c r="BM188" s="48" cm="1">
        <f t="array" ref="BM188">AnualidadActivo(BM$2, $E188, $C188, $B188, $D188, Hombres!$A$1:$DW$117, Mujeres!$A$1:$DW$117)</f>
        <v>115445642.49439022</v>
      </c>
      <c r="BN188" s="48" cm="1">
        <f t="array" ref="BN188">AnualidadActivo(BN$2, $E188, $C188, $B188, $D188, Hombres!$A$1:$DW$117, Mujeres!$A$1:$DW$117)</f>
        <v>118060358.152225</v>
      </c>
      <c r="BO188" s="48" cm="1">
        <f t="array" ref="BO188">AnualidadActivo(BO$2, $E188, $C188, $B188, $D188, Hombres!$A$1:$DW$117, Mujeres!$A$1:$DW$117)</f>
        <v>120638033.94047666</v>
      </c>
      <c r="BP188" s="48" cm="1">
        <f t="array" ref="BP188">AnualidadActivo(BP$2, $E188, $C188, $B188, $D188, Hombres!$A$1:$DW$117, Mujeres!$A$1:$DW$117)</f>
        <v>123176547.58522771</v>
      </c>
      <c r="BQ188" s="48" cm="1">
        <f t="array" ref="BQ188">AnualidadActivo(BQ$2, $E188, $C188, $B188, $D188, Hombres!$A$1:$DW$117, Mujeres!$A$1:$DW$117)</f>
        <v>125654838.53627633</v>
      </c>
      <c r="BR188" s="48" cm="1">
        <f t="array" ref="BR188">AnualidadActivo(BR$2, $E188, $C188, $B188, $D188, Hombres!$A$1:$DW$117, Mujeres!$A$1:$DW$117)</f>
        <v>128033649.36326136</v>
      </c>
      <c r="BS188" s="48" cm="1">
        <f t="array" ref="BS188">AnualidadActivo(BS$2, $E188, $C188, $B188, $D188, Hombres!$A$1:$DW$117, Mujeres!$A$1:$DW$117)</f>
        <v>130262253.76540343</v>
      </c>
      <c r="BT188" s="48" cm="1">
        <f t="array" ref="BT188">AnualidadActivo(BT$2, $E188, $C188, $B188, $D188, Hombres!$A$1:$DW$117, Mujeres!$A$1:$DW$117)</f>
        <v>132285286.09623012</v>
      </c>
      <c r="BU188" s="48" cm="1">
        <f t="array" ref="BU188">AnualidadActivo(BU$2, $E188, $C188, $B188, $D188, Hombres!$A$1:$DW$117, Mujeres!$A$1:$DW$117)</f>
        <v>133907948.60989222</v>
      </c>
      <c r="BV188" s="48" cm="1">
        <f t="array" ref="BV188">AnualidadActivo(BV$2, $E188, $C188, $B188, $D188, Hombres!$A$1:$DW$117, Mujeres!$A$1:$DW$117)</f>
        <v>135232294.33831355</v>
      </c>
      <c r="BW188" s="48" cm="1">
        <f t="array" ref="BW188">AnualidadActivo(BW$2, $E188, $C188, $B188, $D188, Hombres!$A$1:$DW$117, Mujeres!$A$1:$DW$117)</f>
        <v>136207460.36300808</v>
      </c>
      <c r="BX188" s="48" cm="1">
        <f t="array" ref="BX188">AnualidadActivo(BX$2, $E188, $C188, $B188, $D188, Hombres!$A$1:$DW$117, Mujeres!$A$1:$DW$117)</f>
        <v>136780912.70397335</v>
      </c>
      <c r="BY188" s="48" cm="1">
        <f t="array" ref="BY188">AnualidadActivo(BY$2, $E188, $C188, $B188, $D188, Hombres!$A$1:$DW$117, Mujeres!$A$1:$DW$117)</f>
        <v>136895763.53294352</v>
      </c>
      <c r="BZ188" s="48" cm="1">
        <f t="array" ref="BZ188">AnualidadActivo(BZ$2, $E188, $C188, $B188, $D188, Hombres!$A$1:$DW$117, Mujeres!$A$1:$DW$117)</f>
        <v>136484714.56373745</v>
      </c>
      <c r="CA188" s="48" cm="1">
        <f t="array" ref="CA188">AnualidadActivo(CA$2, $E188, $C188, $B188, $D188, Hombres!$A$1:$DW$117, Mujeres!$A$1:$DW$117)</f>
        <v>135473614.23366439</v>
      </c>
      <c r="CB188" s="48" cm="1">
        <f t="array" ref="CB188">AnualidadActivo(CB$2, $E188, $C188, $B188, $D188, Hombres!$A$1:$DW$117, Mujeres!$A$1:$DW$117)</f>
        <v>133793483.06898461</v>
      </c>
      <c r="CC188" s="48" cm="1">
        <f t="array" ref="CC188">AnualidadActivo(CC$2, $E188, $C188, $B188, $D188, Hombres!$A$1:$DW$117, Mujeres!$A$1:$DW$117)</f>
        <v>131384145.01074843</v>
      </c>
      <c r="CD188" s="48" cm="1">
        <f t="array" ref="CD188">AnualidadActivo(CD$2, $E188, $C188, $B188, $D188, Hombres!$A$1:$DW$117, Mujeres!$A$1:$DW$117)</f>
        <v>128190609.9114415</v>
      </c>
      <c r="CE188" s="48" cm="1">
        <f t="array" ref="CE188">AnualidadActivo(CE$2, $E188, $C188, $B188, $D188, Hombres!$A$1:$DW$117, Mujeres!$A$1:$DW$117)</f>
        <v>124157654.48640247</v>
      </c>
      <c r="CF188" s="48" cm="1">
        <f t="array" ref="CF188">AnualidadActivo(CF$2, $E188, $C188, $B188, $D188, Hombres!$A$1:$DW$117, Mujeres!$A$1:$DW$117)</f>
        <v>119239568.28432284</v>
      </c>
      <c r="CG188" s="48" cm="1">
        <f t="array" ref="CG188">AnualidadActivo(CG$2, $E188, $C188, $B188, $D188, Hombres!$A$1:$DW$117, Mujeres!$A$1:$DW$117)</f>
        <v>113415943.30270787</v>
      </c>
      <c r="CH188" s="48" cm="1">
        <f t="array" ref="CH188">AnualidadActivo(CH$2, $E188, $C188, $B188, $D188, Hombres!$A$1:$DW$117, Mujeres!$A$1:$DW$117)</f>
        <v>106696315.64315295</v>
      </c>
      <c r="CI188" s="48" cm="1">
        <f t="array" ref="CI188">AnualidadActivo(CI$2, $E188, $C188, $B188, $D188, Hombres!$A$1:$DW$117, Mujeres!$A$1:$DW$117)</f>
        <v>99118707.029428899</v>
      </c>
      <c r="CJ188" s="48" cm="1">
        <f t="array" ref="CJ188">AnualidadActivo(CJ$2, $E188, $C188, $B188, $D188, Hombres!$A$1:$DW$117, Mujeres!$A$1:$DW$117)</f>
        <v>90754656.412327722</v>
      </c>
      <c r="CK188" s="48" cm="1">
        <f t="array" ref="CK188">AnualidadActivo(CK$2, $E188, $C188, $B188, $D188, Hombres!$A$1:$DW$117, Mujeres!$A$1:$DW$117)</f>
        <v>81720731.355446622</v>
      </c>
      <c r="CL188" s="48" cm="1">
        <f t="array" ref="CL188">AnualidadActivo(CL$2, $E188, $C188, $B188, $D188, Hombres!$A$1:$DW$117, Mujeres!$A$1:$DW$117)</f>
        <v>72189156.219109312</v>
      </c>
      <c r="CM188" s="48" cm="1">
        <f t="array" ref="CM188">AnualidadActivo(CM$2, $E188, $C188, $B188, $D188, Hombres!$A$1:$DW$117, Mujeres!$A$1:$DW$117)</f>
        <v>62383152.904118992</v>
      </c>
      <c r="CN188" s="48" cm="1">
        <f t="array" ref="CN188">AnualidadActivo(CN$2, $E188, $C188, $B188, $D188, Hombres!$A$1:$DW$117, Mujeres!$A$1:$DW$117)</f>
        <v>52562563.411428101</v>
      </c>
      <c r="CO188" s="48" cm="1">
        <f t="array" ref="CO188">AnualidadActivo(CO$2, $E188, $C188, $B188, $D188, Hombres!$A$1:$DW$117, Mujeres!$A$1:$DW$117)</f>
        <v>43011392.366029143</v>
      </c>
      <c r="CP188" s="48" cm="1">
        <f t="array" ref="CP188">AnualidadActivo(CP$2, $E188, $C188, $B188, $D188, Hombres!$A$1:$DW$117, Mujeres!$A$1:$DW$117)</f>
        <v>34023377.403350599</v>
      </c>
      <c r="CQ188" s="48" cm="1">
        <f t="array" ref="CQ188">AnualidadActivo(CQ$2, $E188, $C188, $B188, $D188, Hombres!$A$1:$DW$117, Mujeres!$A$1:$DW$117)</f>
        <v>25878976.285528783</v>
      </c>
      <c r="CR188" s="48" cm="1">
        <f t="array" ref="CR188">AnualidadActivo(CR$2, $E188, $C188, $B188, $D188, Hombres!$A$1:$DW$117, Mujeres!$A$1:$DW$117)</f>
        <v>18810592.074532755</v>
      </c>
      <c r="CS188" s="48" cm="1">
        <f t="array" ref="CS188">AnualidadActivo(CS$2, $E188, $C188, $B188, $D188, Hombres!$A$1:$DW$117, Mujeres!$A$1:$DW$117)</f>
        <v>12969568.519714959</v>
      </c>
      <c r="CT188" s="48" cm="1">
        <f t="array" ref="CT188">AnualidadActivo(CT$2, $E188, $C188, $B188, $D188, Hombres!$A$1:$DW$117, Mujeres!$A$1:$DW$117)</f>
        <v>8406813.0202984139</v>
      </c>
      <c r="CU188" s="48" cm="1">
        <f t="array" ref="CU188">AnualidadActivo(CU$2, $E188, $C188, $B188, $D188, Hombres!$A$1:$DW$117, Mujeres!$A$1:$DW$117)</f>
        <v>5068003.39616381</v>
      </c>
      <c r="CV188" s="48" cm="1">
        <f t="array" ref="CV188">AnualidadActivo(CV$2, $E188, $C188, $B188, $D188, Hombres!$A$1:$DW$117, Mujeres!$A$1:$DW$117)</f>
        <v>2804611.3985185246</v>
      </c>
      <c r="CW188" s="48" cm="1">
        <f t="array" ref="CW188">AnualidadActivo(CW$2, $E188, $C188, $B188, $D188, Hombres!$A$1:$DW$117, Mujeres!$A$1:$DW$117)</f>
        <v>1401839.1858084556</v>
      </c>
      <c r="CX188" s="48" cm="1">
        <f t="array" ref="CX188">AnualidadActivo(CX$2, $E188, $C188, $B188, $D188, Hombres!$A$1:$DW$117, Mujeres!$A$1:$DW$117)</f>
        <v>619839.01435858116</v>
      </c>
      <c r="CY188" s="48" cm="1">
        <f t="array" ref="CY188">AnualidadActivo(CY$2, $E188, $C188, $B188, $D188, Hombres!$A$1:$DW$117, Mujeres!$A$1:$DW$117)</f>
        <v>0</v>
      </c>
      <c r="CZ188" s="48" cm="1">
        <f t="array" ref="CZ188">AnualidadActivo(CZ$2, $E188, $C188, $B188, $D188, Hombres!$A$1:$DW$117, Mujeres!$A$1:$DW$117)</f>
        <v>0</v>
      </c>
      <c r="DA188" s="48" cm="1">
        <f t="array" ref="DA188">AnualidadActivo(DA$2, $E188, $C188, $B188, $D188, Hombres!$A$1:$DW$117, Mujeres!$A$1:$DW$117)</f>
        <v>0</v>
      </c>
      <c r="DD188" s="21"/>
      <c r="DE188" s="48" cm="1">
        <f t="array" ref="DE188">beneficio_muerte_individual_activo(DE$2,$F188,$D188, Hombres!$A$1:$DW$117, Mujeres!$A$1:$DW$117)</f>
        <v>0</v>
      </c>
      <c r="DF188" s="48" cm="1">
        <f t="array" ref="DF188">beneficio_muerte_individual_activo(DF$2,$F188,$D188, Hombres!$A$1:$DW$117, Mujeres!$A$1:$DW$117)</f>
        <v>1475.5821444000001</v>
      </c>
      <c r="DG188" s="48" cm="1">
        <f t="array" ref="DG188">beneficio_muerte_individual_activo(DG$2,$F188,$D188, Hombres!$A$1:$DW$117, Mujeres!$A$1:$DW$117)</f>
        <v>1513.6356467527992</v>
      </c>
      <c r="DH188" s="48" cm="1">
        <f t="array" ref="DH188">beneficio_muerte_individual_activo(DH$2,$F188,$D188, Hombres!$A$1:$DW$117, Mujeres!$A$1:$DW$117)</f>
        <v>1540.1643678236594</v>
      </c>
      <c r="DI188" s="48" cm="1">
        <f t="array" ref="DI188">beneficio_muerte_individual_activo(DI$2,$F188,$D188, Hombres!$A$1:$DW$117, Mujeres!$A$1:$DW$117)</f>
        <v>1558.1793412195877</v>
      </c>
      <c r="DJ188" s="48" cm="1">
        <f t="array" ref="DJ188">beneficio_muerte_individual_activo(DJ$2,$F188,$D188, Hombres!$A$1:$DW$117, Mujeres!$A$1:$DW$117)</f>
        <v>1576.6777107506884</v>
      </c>
      <c r="DK188" s="48" cm="1">
        <f t="array" ref="DK188">beneficio_muerte_individual_activo(DK$2,$F188,$D188, Hombres!$A$1:$DW$117, Mujeres!$A$1:$DW$117)</f>
        <v>1614.1253266418246</v>
      </c>
      <c r="DL188" s="48" cm="1">
        <f t="array" ref="DL188">beneficio_muerte_individual_activo(DL$2,$F188,$D188, Hombres!$A$1:$DW$117, Mujeres!$A$1:$DW$117)</f>
        <v>1675.9854426885777</v>
      </c>
      <c r="DM188" s="48" cm="1">
        <f t="array" ref="DM188">beneficio_muerte_individual_activo(DM$2,$F188,$D188, Hombres!$A$1:$DW$117, Mujeres!$A$1:$DW$117)</f>
        <v>1756.2391776978636</v>
      </c>
      <c r="DN188" s="48" cm="1">
        <f t="array" ref="DN188">beneficio_muerte_individual_activo(DN$2,$F188,$D188, Hombres!$A$1:$DW$117, Mujeres!$A$1:$DW$117)</f>
        <v>1835.9125775890793</v>
      </c>
      <c r="DO188" s="48" cm="1">
        <f t="array" ref="DO188">beneficio_muerte_individual_activo(DO$2,$F188,$D188, Hombres!$A$1:$DW$117, Mujeres!$A$1:$DW$117)</f>
        <v>1908.5240613700141</v>
      </c>
      <c r="DP188" s="48" cm="1">
        <f t="array" ref="DP188">beneficio_muerte_individual_activo(DP$2,$F188,$D188, Hombres!$A$1:$DW$117, Mujeres!$A$1:$DW$117)</f>
        <v>1982.0519351211285</v>
      </c>
      <c r="DQ188" s="48" cm="1">
        <f t="array" ref="DQ188">beneficio_muerte_individual_activo(DQ$2,$F188,$D188, Hombres!$A$1:$DW$117, Mujeres!$A$1:$DW$117)</f>
        <v>2086.3735705848644</v>
      </c>
      <c r="DR188" s="48" cm="1">
        <f t="array" ref="DR188">beneficio_muerte_individual_activo(DR$2,$F188,$D188, Hombres!$A$1:$DW$117, Mujeres!$A$1:$DW$117)</f>
        <v>2198.5329750701326</v>
      </c>
      <c r="DS188" s="48" cm="1">
        <f t="array" ref="DS188">beneficio_muerte_individual_activo(DS$2,$F188,$D188, Hombres!$A$1:$DW$117, Mujeres!$A$1:$DW$117)</f>
        <v>2312.5401595732587</v>
      </c>
      <c r="DT188" s="48" cm="1">
        <f t="array" ref="DT188">beneficio_muerte_individual_activo(DT$2,$F188,$D188, Hombres!$A$1:$DW$117, Mujeres!$A$1:$DW$117)</f>
        <v>2428.3856034170453</v>
      </c>
      <c r="DU188" s="48" cm="1">
        <f t="array" ref="DU188">beneficio_muerte_individual_activo(DU$2,$F188,$D188, Hombres!$A$1:$DW$117, Mujeres!$A$1:$DW$117)</f>
        <v>2558.9824813486339</v>
      </c>
      <c r="DV188" s="48" cm="1">
        <f t="array" ref="DV188">beneficio_muerte_individual_activo(DV$2,$F188,$D188, Hombres!$A$1:$DW$117, Mujeres!$A$1:$DW$117)</f>
        <v>2707.7690575033735</v>
      </c>
      <c r="DW188" s="48" cm="1">
        <f t="array" ref="DW188">beneficio_muerte_individual_activo(DW$2,$F188,$D188, Hombres!$A$1:$DW$117, Mujeres!$A$1:$DW$117)</f>
        <v>2874.1973266095874</v>
      </c>
      <c r="DX188" s="48" cm="1">
        <f t="array" ref="DX188">beneficio_muerte_individual_activo(DX$2,$F188,$D188, Hombres!$A$1:$DW$117, Mujeres!$A$1:$DW$117)</f>
        <v>3073.6045634459274</v>
      </c>
      <c r="DY188" s="48" cm="1">
        <f t="array" ref="DY188">beneficio_muerte_individual_activo(DY$2,$F188,$D188, Hombres!$A$1:$DW$117, Mujeres!$A$1:$DW$117)</f>
        <v>3335.6604435385675</v>
      </c>
      <c r="DZ188" s="48" cm="1">
        <f t="array" ref="DZ188">beneficio_muerte_individual_activo(DZ$2,$F188,$D188, Hombres!$A$1:$DW$117, Mujeres!$A$1:$DW$117)</f>
        <v>3634.8872476970814</v>
      </c>
      <c r="EA188" s="48" cm="1">
        <f t="array" ref="EA188">beneficio_muerte_individual_activo(EA$2,$F188,$D188, Hombres!$A$1:$DW$117, Mujeres!$A$1:$DW$117)</f>
        <v>3959.7352319433194</v>
      </c>
      <c r="EB188" s="48" cm="1">
        <f t="array" ref="EB188">beneficio_muerte_individual_activo(EB$2,$F188,$D188, Hombres!$A$1:$DW$117, Mujeres!$A$1:$DW$117)</f>
        <v>4263.5348169797107</v>
      </c>
      <c r="EC188" s="48" cm="1">
        <f t="array" ref="EC188">beneficio_muerte_individual_activo(EC$2,$F188,$D188, Hombres!$A$1:$DW$117, Mujeres!$A$1:$DW$117)</f>
        <v>4557.6750184906959</v>
      </c>
      <c r="ED188" s="48" cm="1">
        <f t="array" ref="ED188">beneficio_muerte_individual_activo(ED$2,$F188,$D188, Hombres!$A$1:$DW$117, Mujeres!$A$1:$DW$117)</f>
        <v>4864.3760876227971</v>
      </c>
      <c r="EE188" s="48" cm="1">
        <f t="array" ref="EE188">beneficio_muerte_individual_activo(EE$2,$F188,$D188, Hombres!$A$1:$DW$117, Mujeres!$A$1:$DW$117)</f>
        <v>5189.455228223942</v>
      </c>
      <c r="EF188" s="48" cm="1">
        <f t="array" ref="EF188">beneficio_muerte_individual_activo(EF$2,$F188,$D188, Hombres!$A$1:$DW$117, Mujeres!$A$1:$DW$117)</f>
        <v>5533.2609882979614</v>
      </c>
      <c r="EG188" s="48" cm="1">
        <f t="array" ref="EG188">beneficio_muerte_individual_activo(EG$2,$F188,$D188, Hombres!$A$1:$DW$117, Mujeres!$A$1:$DW$117)</f>
        <v>5886.2805770502328</v>
      </c>
      <c r="EH188" s="48" cm="1">
        <f t="array" ref="EH188">beneficio_muerte_individual_activo(EH$2,$F188,$D188, Hombres!$A$1:$DW$117, Mujeres!$A$1:$DW$117)</f>
        <v>6267.5967527695748</v>
      </c>
      <c r="EI188" s="48" cm="1">
        <f t="array" ref="EI188">beneficio_muerte_individual_activo(EI$2,$F188,$D188, Hombres!$A$1:$DW$117, Mujeres!$A$1:$DW$117)</f>
        <v>6745.3042864737163</v>
      </c>
      <c r="EJ188" s="48" cm="1">
        <f t="array" ref="EJ188">beneficio_muerte_individual_activo(EJ$2,$F188,$D188, Hombres!$A$1:$DW$117, Mujeres!$A$1:$DW$117)</f>
        <v>7298.1621805905061</v>
      </c>
      <c r="EK188" s="48" cm="1">
        <f t="array" ref="EK188">beneficio_muerte_individual_activo(EK$2,$F188,$D188, Hombres!$A$1:$DW$117, Mujeres!$A$1:$DW$117)</f>
        <v>7885.8675687861241</v>
      </c>
      <c r="EL188" s="48" cm="1">
        <f t="array" ref="EL188">beneficio_muerte_individual_activo(EL$2,$F188,$D188, Hombres!$A$1:$DW$117, Mujeres!$A$1:$DW$117)</f>
        <v>8418.9432461391934</v>
      </c>
      <c r="EM188" s="48" cm="1">
        <f t="array" ref="EM188">beneficio_muerte_individual_activo(EM$2,$F188,$D188, Hombres!$A$1:$DW$117, Mujeres!$A$1:$DW$117)</f>
        <v>8922.9624430624626</v>
      </c>
      <c r="EN188" s="48" cm="1">
        <f t="array" ref="EN188">beneficio_muerte_individual_activo(EN$2,$F188,$D188, Hombres!$A$1:$DW$117, Mujeres!$A$1:$DW$117)</f>
        <v>9490.6118622480426</v>
      </c>
      <c r="EO188" s="48" cm="1">
        <f t="array" ref="EO188">beneficio_muerte_individual_activo(EO$2,$F188,$D188, Hombres!$A$1:$DW$117, Mujeres!$A$1:$DW$117)</f>
        <v>10225.353637717313</v>
      </c>
      <c r="EP188" s="48" cm="1">
        <f t="array" ref="EP188">beneficio_muerte_individual_activo(EP$2,$F188,$D188, Hombres!$A$1:$DW$117, Mujeres!$A$1:$DW$117)</f>
        <v>11164.877305599599</v>
      </c>
      <c r="EQ188" s="48" cm="1">
        <f t="array" ref="EQ188">beneficio_muerte_individual_activo(EQ$2,$F188,$D188, Hombres!$A$1:$DW$117, Mujeres!$A$1:$DW$117)</f>
        <v>12290.454132094765</v>
      </c>
      <c r="ER188" s="48" cm="1">
        <f t="array" ref="ER188">beneficio_muerte_individual_activo(ER$2,$F188,$D188, Hombres!$A$1:$DW$117, Mujeres!$A$1:$DW$117)</f>
        <v>8139.4871980967455</v>
      </c>
      <c r="ES188" s="48" cm="1">
        <f t="array" ref="ES188">beneficio_muerte_individual_activo(ES$2,$F188,$D188, Hombres!$A$1:$DW$117, Mujeres!$A$1:$DW$117)</f>
        <v>8936.3931651429757</v>
      </c>
      <c r="ET188" s="48" cm="1">
        <f t="array" ref="ET188">beneficio_muerte_individual_activo(ET$2,$F188,$D188, Hombres!$A$1:$DW$117, Mujeres!$A$1:$DW$117)</f>
        <v>9671.0709988642047</v>
      </c>
      <c r="EU188" s="48" cm="1">
        <f t="array" ref="EU188">beneficio_muerte_individual_activo(EU$2,$F188,$D188, Hombres!$A$1:$DW$117, Mujeres!$A$1:$DW$117)</f>
        <v>10345.300890265667</v>
      </c>
      <c r="EV188" s="48" cm="1">
        <f t="array" ref="EV188">beneficio_muerte_individual_activo(EV$2,$F188,$D188, Hombres!$A$1:$DW$117, Mujeres!$A$1:$DW$117)</f>
        <v>11040.040095842882</v>
      </c>
      <c r="EW188" s="48" cm="1">
        <f t="array" ref="EW188">beneficio_muerte_individual_activo(EW$2,$F188,$D188, Hombres!$A$1:$DW$117, Mujeres!$A$1:$DW$117)</f>
        <v>11851.169916732595</v>
      </c>
      <c r="EX188" s="48" cm="1">
        <f t="array" ref="EX188">beneficio_muerte_individual_activo(EX$2,$F188,$D188, Hombres!$A$1:$DW$117, Mujeres!$A$1:$DW$117)</f>
        <v>12822.232631546798</v>
      </c>
      <c r="EY188" s="48" cm="1">
        <f t="array" ref="EY188">beneficio_muerte_individual_activo(EY$2,$F188,$D188, Hombres!$A$1:$DW$117, Mujeres!$A$1:$DW$117)</f>
        <v>14049.598830178975</v>
      </c>
      <c r="EZ188" s="48" cm="1">
        <f t="array" ref="EZ188">beneficio_muerte_individual_activo(EZ$2,$F188,$D188, Hombres!$A$1:$DW$117, Mujeres!$A$1:$DW$117)</f>
        <v>15738.258994232805</v>
      </c>
      <c r="FA188" s="48" cm="1">
        <f t="array" ref="FA188">beneficio_muerte_individual_activo(FA$2,$F188,$D188, Hombres!$A$1:$DW$117, Mujeres!$A$1:$DW$117)</f>
        <v>17898.865874478375</v>
      </c>
      <c r="FB188" s="48" cm="1">
        <f t="array" ref="FB188">beneficio_muerte_individual_activo(FB$2,$F188,$D188, Hombres!$A$1:$DW$117, Mujeres!$A$1:$DW$117)</f>
        <v>20182.274311581845</v>
      </c>
      <c r="FC188" s="48" cm="1">
        <f t="array" ref="FC188">beneficio_muerte_individual_activo(FC$2,$F188,$D188, Hombres!$A$1:$DW$117, Mujeres!$A$1:$DW$117)</f>
        <v>22261.174882912484</v>
      </c>
      <c r="FD188" s="48" cm="1">
        <f t="array" ref="FD188">beneficio_muerte_individual_activo(FD$2,$F188,$D188, Hombres!$A$1:$DW$117, Mujeres!$A$1:$DW$117)</f>
        <v>24194.918295351348</v>
      </c>
      <c r="FE188" s="48" cm="1">
        <f t="array" ref="FE188">beneficio_muerte_individual_activo(FE$2,$F188,$D188, Hombres!$A$1:$DW$117, Mujeres!$A$1:$DW$117)</f>
        <v>26417.527727310113</v>
      </c>
      <c r="FF188" s="48" cm="1">
        <f t="array" ref="FF188">beneficio_muerte_individual_activo(FF$2,$F188,$D188, Hombres!$A$1:$DW$117, Mujeres!$A$1:$DW$117)</f>
        <v>29308.71043162874</v>
      </c>
      <c r="FG188" s="48" cm="1">
        <f t="array" ref="FG188">beneficio_muerte_individual_activo(FG$2,$F188,$D188, Hombres!$A$1:$DW$117, Mujeres!$A$1:$DW$117)</f>
        <v>33008.781245588798</v>
      </c>
      <c r="FH188" s="48" cm="1">
        <f t="array" ref="FH188">beneficio_muerte_individual_activo(FH$2,$F188,$D188, Hombres!$A$1:$DW$117, Mujeres!$A$1:$DW$117)</f>
        <v>37448.535910059582</v>
      </c>
      <c r="FI188" s="48" cm="1">
        <f t="array" ref="FI188">beneficio_muerte_individual_activo(FI$2,$F188,$D188, Hombres!$A$1:$DW$117, Mujeres!$A$1:$DW$117)</f>
        <v>45160.416242207059</v>
      </c>
      <c r="FJ188" s="48" cm="1">
        <f t="array" ref="FJ188">beneficio_muerte_individual_activo(FJ$2,$F188,$D188, Hombres!$A$1:$DW$117, Mujeres!$A$1:$DW$117)</f>
        <v>50263.63745693236</v>
      </c>
      <c r="FK188" s="48" cm="1">
        <f t="array" ref="FK188">beneficio_muerte_individual_activo(FK$2,$F188,$D188, Hombres!$A$1:$DW$117, Mujeres!$A$1:$DW$117)</f>
        <v>55837.845335635713</v>
      </c>
      <c r="FL188" s="48" cm="1">
        <f t="array" ref="FL188">beneficio_muerte_individual_activo(FL$2,$F188,$D188, Hombres!$A$1:$DW$117, Mujeres!$A$1:$DW$117)</f>
        <v>61822.475884461513</v>
      </c>
      <c r="FM188" s="48" cm="1">
        <f t="array" ref="FM188">beneficio_muerte_individual_activo(FM$2,$F188,$D188, Hombres!$A$1:$DW$117, Mujeres!$A$1:$DW$117)</f>
        <v>68139.241547067591</v>
      </c>
      <c r="FN188" s="48" cm="1">
        <f t="array" ref="FN188">beneficio_muerte_individual_activo(FN$2,$F188,$D188, Hombres!$A$1:$DW$117, Mujeres!$A$1:$DW$117)</f>
        <v>74855.562338636315</v>
      </c>
      <c r="FO188" s="48" cm="1">
        <f t="array" ref="FO188">beneficio_muerte_individual_activo(FO$2,$F188,$D188, Hombres!$A$1:$DW$117, Mujeres!$A$1:$DW$117)</f>
        <v>82039.429328830898</v>
      </c>
      <c r="FP188" s="48" cm="1">
        <f t="array" ref="FP188">beneficio_muerte_individual_activo(FP$2,$F188,$D188, Hombres!$A$1:$DW$117, Mujeres!$A$1:$DW$117)</f>
        <v>89599.145479192797</v>
      </c>
      <c r="FQ188" s="108" cm="1">
        <f t="array" ref="FQ188">beneficio_muerte_individual_activo(FQ$2,$F188,$D188, Hombres!$A$1:$DW$117, Mujeres!$A$1:$DW$117)</f>
        <v>97301.604839038977</v>
      </c>
      <c r="FR188" s="48" cm="1">
        <f t="array" ref="FR188">beneficio_muerte_individual_activo(FR$2,$F188,$D188, Hombres!$A$1:$DW$117, Mujeres!$A$1:$DW$117)</f>
        <v>104915.64134744654</v>
      </c>
      <c r="FS188" s="48" cm="1">
        <f t="array" ref="FS188">beneficio_muerte_individual_activo(FS$2,$F188,$D188, Hombres!$A$1:$DW$117, Mujeres!$A$1:$DW$117)</f>
        <v>112374.87313262708</v>
      </c>
      <c r="FT188" s="48" cm="1">
        <f t="array" ref="FT188">beneficio_muerte_individual_activo(FT$2,$F188,$D188, Hombres!$A$1:$DW$117, Mujeres!$A$1:$DW$117)</f>
        <v>119573.12517449743</v>
      </c>
      <c r="FU188" s="48" cm="1">
        <f t="array" ref="FU188">beneficio_muerte_individual_activo(FU$2,$F188,$D188, Hombres!$A$1:$DW$117, Mujeres!$A$1:$DW$117)</f>
        <v>126248.71836436738</v>
      </c>
      <c r="FV188" s="48" cm="1">
        <f t="array" ref="FV188">beneficio_muerte_individual_activo(FV$2,$F188,$D188, Hombres!$A$1:$DW$117, Mujeres!$A$1:$DW$117)</f>
        <v>132000.46202870479</v>
      </c>
      <c r="FW188" s="48" cm="1">
        <f t="array" ref="FW188">beneficio_muerte_individual_activo(FW$2,$F188,$D188, Hombres!$A$1:$DW$117, Mujeres!$A$1:$DW$117)</f>
        <v>136430.21225053855</v>
      </c>
      <c r="FX188" s="48" cm="1">
        <f t="array" ref="FX188">beneficio_muerte_individual_activo(FX$2,$F188,$D188, Hombres!$A$1:$DW$117, Mujeres!$A$1:$DW$117)</f>
        <v>139218.40163794183</v>
      </c>
      <c r="FY188" s="48" cm="1">
        <f t="array" ref="FY188">beneficio_muerte_individual_activo(FY$2,$F188,$D188, Hombres!$A$1:$DW$117, Mujeres!$A$1:$DW$117)</f>
        <v>140047.24939724311</v>
      </c>
      <c r="FZ188" s="48" cm="1">
        <f t="array" ref="FZ188">beneficio_muerte_individual_activo(FZ$2,$F188,$D188, Hombres!$A$1:$DW$117, Mujeres!$A$1:$DW$117)</f>
        <v>138555.01835320232</v>
      </c>
      <c r="GA188" s="48" cm="1">
        <f t="array" ref="GA188">beneficio_muerte_individual_activo(GA$2,$F188,$D188, Hombres!$A$1:$DW$117, Mujeres!$A$1:$DW$117)</f>
        <v>134391.4734418302</v>
      </c>
      <c r="GB188" s="48" cm="1">
        <f t="array" ref="GB188">beneficio_muerte_individual_activo(GB$2,$F188,$D188, Hombres!$A$1:$DW$117, Mujeres!$A$1:$DW$117)</f>
        <v>127390.116845153</v>
      </c>
      <c r="GC188" s="48" cm="1">
        <f t="array" ref="GC188">beneficio_muerte_individual_activo(GC$2,$F188,$D188, Hombres!$A$1:$DW$117, Mujeres!$A$1:$DW$117)</f>
        <v>117635.71145689423</v>
      </c>
      <c r="GD188" s="48" cm="1">
        <f t="array" ref="GD188">beneficio_muerte_individual_activo(GD$2,$F188,$D188, Hombres!$A$1:$DW$117, Mujeres!$A$1:$DW$117)</f>
        <v>105419.47064570215</v>
      </c>
      <c r="GE188" s="48" cm="1">
        <f t="array" ref="GE188">beneficio_muerte_individual_activo(GE$2,$F188,$D188, Hombres!$A$1:$DW$117, Mujeres!$A$1:$DW$117)</f>
        <v>91235.167232380263</v>
      </c>
      <c r="GF188" s="48" cm="1">
        <f t="array" ref="GF188">beneficio_muerte_individual_activo(GF$2,$F188,$D188, Hombres!$A$1:$DW$117, Mujeres!$A$1:$DW$117)</f>
        <v>75805.880048025356</v>
      </c>
      <c r="GG188" s="48" cm="1">
        <f t="array" ref="GG188">beneficio_muerte_individual_activo(GG$2,$F188,$D188, Hombres!$A$1:$DW$117, Mujeres!$A$1:$DW$117)</f>
        <v>60073.909380213598</v>
      </c>
      <c r="GH188" s="48" cm="1">
        <f t="array" ref="GH188">beneficio_muerte_individual_activo(GH$2,$F188,$D188, Hombres!$A$1:$DW$117, Mujeres!$A$1:$DW$117)</f>
        <v>45066.985707649641</v>
      </c>
      <c r="GI188" s="48" cm="1">
        <f t="array" ref="GI188">beneficio_muerte_individual_activo(GI$2,$F188,$D188, Hombres!$A$1:$DW$117, Mujeres!$A$1:$DW$117)</f>
        <v>31715.722930543838</v>
      </c>
      <c r="GJ188" s="48" cm="1">
        <f t="array" ref="GJ188">beneficio_muerte_individual_activo(GJ$2,$F188,$D188, Hombres!$A$1:$DW$117, Mujeres!$A$1:$DW$117)</f>
        <v>20705.917302092428</v>
      </c>
      <c r="GK188" s="48" cm="1">
        <f t="array" ref="GK188">beneficio_muerte_individual_activo(GK$2,$F188,$D188, Hombres!$A$1:$DW$117, Mujeres!$A$1:$DW$117)</f>
        <v>12372.176683977214</v>
      </c>
      <c r="GL188" s="48" cm="1">
        <f t="array" ref="GL188">beneficio_muerte_individual_activo(GL$2,$F188,$D188, Hombres!$A$1:$DW$117, Mujeres!$A$1:$DW$117)</f>
        <v>6655.0149588269833</v>
      </c>
      <c r="GM188" s="48" cm="1">
        <f t="array" ref="GM188">beneficio_muerte_individual_activo(GM$2,$F188,$D188, Hombres!$A$1:$DW$117, Mujeres!$A$1:$DW$117)</f>
        <v>3155.5223782932653</v>
      </c>
      <c r="GN188" s="48" cm="1">
        <f t="array" ref="GN188">beneficio_muerte_individual_activo(GN$2,$F188,$D188, Hombres!$A$1:$DW$117, Mujeres!$A$1:$DW$117)</f>
        <v>1282.6618561955622</v>
      </c>
      <c r="GO188" s="48" cm="1">
        <f t="array" ref="GO188">beneficio_muerte_individual_activo(GO$2,$F188,$D188, Hombres!$A$1:$DW$117, Mujeres!$A$1:$DW$117)</f>
        <v>430.05265848479024</v>
      </c>
      <c r="GP188" s="48" cm="1">
        <f t="array" ref="GP188">beneficio_muerte_individual_activo(GP$2,$F188,$D188, Hombres!$A$1:$DW$117, Mujeres!$A$1:$DW$117)</f>
        <v>112.30050752824022</v>
      </c>
      <c r="GQ188" s="48" cm="1">
        <f t="array" ref="GQ188">beneficio_muerte_individual_activo(GQ$2,$F188,$D188, Hombres!$A$1:$DW$117, Mujeres!$A$1:$DW$117)</f>
        <v>20.736660357584118</v>
      </c>
      <c r="GR188" s="48" cm="1">
        <f t="array" ref="GR188">beneficio_muerte_individual_activo(GR$2,$F188,$D188, Hombres!$A$1:$DW$117, Mujeres!$A$1:$DW$117)</f>
        <v>2.2696902195162751</v>
      </c>
      <c r="GS188" s="48" cm="1">
        <f t="array" ref="GS188">beneficio_muerte_individual_activo(GS$2,$F188,$D188, Hombres!$A$1:$DW$117, Mujeres!$A$1:$DW$117)</f>
        <v>0</v>
      </c>
      <c r="GT188" s="48" cm="1">
        <f t="array" ref="GT188">beneficio_muerte_individual_activo(GT$2,$F188,$D188, Hombres!$A$1:$DW$117, Mujeres!$A$1:$DW$117)</f>
        <v>0</v>
      </c>
      <c r="GU188" s="48" cm="1">
        <f t="array" ref="GU188">beneficio_muerte_individual_activo(GU$2,$F188,$D188, Hombres!$A$1:$DW$117, Mujeres!$A$1:$DW$117)</f>
        <v>0</v>
      </c>
      <c r="GV188" s="48" cm="1">
        <f t="array" ref="GV188">beneficio_muerte_individual_activo(GV$2,$F188,$D188, Hombres!$A$1:$DW$117, Mujeres!$A$1:$DW$117)</f>
        <v>0</v>
      </c>
    </row>
    <row r="189" spans="1:204" x14ac:dyDescent="0.35">
      <c r="A189" s="1">
        <f t="shared" si="2"/>
        <v>187</v>
      </c>
      <c r="B189" s="77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41" cm="1">
        <f t="array" ref="G189">PorcentajePension(C189,E189, D189)</f>
        <v>0.85</v>
      </c>
      <c r="I189" s="74"/>
      <c r="J189" s="48" cm="1">
        <f t="array" ref="J189">AnualidadActivo(J$2, $E189, $C189, $B189, $D189, Hombres!$A$1:$DW$117, Mujeres!$A$1:$DW$117)</f>
        <v>0</v>
      </c>
      <c r="K189" s="48" cm="1">
        <f t="array" ref="K189">AnualidadActivo(K$2, $E189, $C189, $B189, $D189, Hombres!$A$1:$DW$117, Mujeres!$A$1:$DW$117)</f>
        <v>0</v>
      </c>
      <c r="L189" s="48" cm="1">
        <f t="array" ref="L189">AnualidadActivo(L$2, $E189, $C189, $B189, $D189, Hombres!$A$1:$DW$117, Mujeres!$A$1:$DW$117)</f>
        <v>0</v>
      </c>
      <c r="M189" s="48" cm="1">
        <f t="array" ref="M189">AnualidadActivo(M$2, $E189, $C189, $B189, $D189, Hombres!$A$1:$DW$117, Mujeres!$A$1:$DW$117)</f>
        <v>0</v>
      </c>
      <c r="N189" s="48" cm="1">
        <f t="array" ref="N189">AnualidadActivo(N$2, $E189, $C189, $B189, $D189, Hombres!$A$1:$DW$117, Mujeres!$A$1:$DW$117)</f>
        <v>0</v>
      </c>
      <c r="O189" s="48" cm="1">
        <f t="array" ref="O189">AnualidadActivo(O$2, $E189, $C189, $B189, $D189, Hombres!$A$1:$DW$117, Mujeres!$A$1:$DW$117)</f>
        <v>0</v>
      </c>
      <c r="P189" s="48" cm="1">
        <f t="array" ref="P189">AnualidadActivo(P$2, $E189, $C189, $B189, $D189, Hombres!$A$1:$DW$117, Mujeres!$A$1:$DW$117)</f>
        <v>0</v>
      </c>
      <c r="Q189" s="48" cm="1">
        <f t="array" ref="Q189">AnualidadActivo(Q$2, $E189, $C189, $B189, $D189, Hombres!$A$1:$DW$117, Mujeres!$A$1:$DW$117)</f>
        <v>0</v>
      </c>
      <c r="R189" s="48" cm="1">
        <f t="array" ref="R189">AnualidadActivo(R$2, $E189, $C189, $B189, $D189, Hombres!$A$1:$DW$117, Mujeres!$A$1:$DW$117)</f>
        <v>0</v>
      </c>
      <c r="S189" s="48" cm="1">
        <f t="array" ref="S189">AnualidadActivo(S$2, $E189, $C189, $B189, $D189, Hombres!$A$1:$DW$117, Mujeres!$A$1:$DW$117)</f>
        <v>0</v>
      </c>
      <c r="T189" s="48" cm="1">
        <f t="array" ref="T189">AnualidadActivo(T$2, $E189, $C189, $B189, $D189, Hombres!$A$1:$DW$117, Mujeres!$A$1:$DW$117)</f>
        <v>0</v>
      </c>
      <c r="U189" s="48" cm="1">
        <f t="array" ref="U189">AnualidadActivo(U$2, $E189, $C189, $B189, $D189, Hombres!$A$1:$DW$117, Mujeres!$A$1:$DW$117)</f>
        <v>0</v>
      </c>
      <c r="V189" s="48" cm="1">
        <f t="array" ref="V189">AnualidadActivo(V$2, $E189, $C189, $B189, $D189, Hombres!$A$1:$DW$117, Mujeres!$A$1:$DW$117)</f>
        <v>0</v>
      </c>
      <c r="W189" s="48" cm="1">
        <f t="array" ref="W189">AnualidadActivo(W$2, $E189, $C189, $B189, $D189, Hombres!$A$1:$DW$117, Mujeres!$A$1:$DW$117)</f>
        <v>0</v>
      </c>
      <c r="X189" s="48" cm="1">
        <f t="array" ref="X189">AnualidadActivo(X$2, $E189, $C189, $B189, $D189, Hombres!$A$1:$DW$117, Mujeres!$A$1:$DW$117)</f>
        <v>0</v>
      </c>
      <c r="Y189" s="48" cm="1">
        <f t="array" ref="Y189">AnualidadActivo(Y$2, $E189, $C189, $B189, $D189, Hombres!$A$1:$DW$117, Mujeres!$A$1:$DW$117)</f>
        <v>0</v>
      </c>
      <c r="Z189" s="48" cm="1">
        <f t="array" ref="Z189">AnualidadActivo(Z$2, $E189, $C189, $B189, $D189, Hombres!$A$1:$DW$117, Mujeres!$A$1:$DW$117)</f>
        <v>0</v>
      </c>
      <c r="AA189" s="48" cm="1">
        <f t="array" ref="AA189">AnualidadActivo(AA$2, $E189, $C189, $B189, $D189, Hombres!$A$1:$DW$117, Mujeres!$A$1:$DW$117)</f>
        <v>0</v>
      </c>
      <c r="AB189" s="48" cm="1">
        <f t="array" ref="AB189">AnualidadActivo(AB$2, $E189, $C189, $B189, $D189, Hombres!$A$1:$DW$117, Mujeres!$A$1:$DW$117)</f>
        <v>0</v>
      </c>
      <c r="AC189" s="48" cm="1">
        <f t="array" ref="AC189">AnualidadActivo(AC$2, $E189, $C189, $B189, $D189, Hombres!$A$1:$DW$117, Mujeres!$A$1:$DW$117)</f>
        <v>0</v>
      </c>
      <c r="AD189" s="48" cm="1">
        <f t="array" ref="AD189">AnualidadActivo(AD$2, $E189, $C189, $B189, $D189, Hombres!$A$1:$DW$117, Mujeres!$A$1:$DW$117)</f>
        <v>0</v>
      </c>
      <c r="AE189" s="48" cm="1">
        <f t="array" ref="AE189">AnualidadActivo(AE$2, $E189, $C189, $B189, $D189, Hombres!$A$1:$DW$117, Mujeres!$A$1:$DW$117)</f>
        <v>0</v>
      </c>
      <c r="AF189" s="48" cm="1">
        <f t="array" ref="AF189">AnualidadActivo(AF$2, $E189, $C189, $B189, $D189, Hombres!$A$1:$DW$117, Mujeres!$A$1:$DW$117)</f>
        <v>0</v>
      </c>
      <c r="AG189" s="48" cm="1">
        <f t="array" ref="AG189">AnualidadActivo(AG$2, $E189, $C189, $B189, $D189, Hombres!$A$1:$DW$117, Mujeres!$A$1:$DW$117)</f>
        <v>0</v>
      </c>
      <c r="AH189" s="48" cm="1">
        <f t="array" ref="AH189">AnualidadActivo(AH$2, $E189, $C189, $B189, $D189, Hombres!$A$1:$DW$117, Mujeres!$A$1:$DW$117)</f>
        <v>0</v>
      </c>
      <c r="AI189" s="48" cm="1">
        <f t="array" ref="AI189">AnualidadActivo(AI$2, $E189, $C189, $B189, $D189, Hombres!$A$1:$DW$117, Mujeres!$A$1:$DW$117)</f>
        <v>0</v>
      </c>
      <c r="AJ189" s="48" cm="1">
        <f t="array" ref="AJ189">AnualidadActivo(AJ$2, $E189, $C189, $B189, $D189, Hombres!$A$1:$DW$117, Mujeres!$A$1:$DW$117)</f>
        <v>0</v>
      </c>
      <c r="AK189" s="48" cm="1">
        <f t="array" ref="AK189">AnualidadActivo(AK$2, $E189, $C189, $B189, $D189, Hombres!$A$1:$DW$117, Mujeres!$A$1:$DW$117)</f>
        <v>0</v>
      </c>
      <c r="AL189" s="48" cm="1">
        <f t="array" ref="AL189">AnualidadActivo(AL$2, $E189, $C189, $B189, $D189, Hombres!$A$1:$DW$117, Mujeres!$A$1:$DW$117)</f>
        <v>0</v>
      </c>
      <c r="AM189" s="48" cm="1">
        <f t="array" ref="AM189">AnualidadActivo(AM$2, $E189, $C189, $B189, $D189, Hombres!$A$1:$DW$117, Mujeres!$A$1:$DW$117)</f>
        <v>0</v>
      </c>
      <c r="AN189" s="48" cm="1">
        <f t="array" ref="AN189">AnualidadActivo(AN$2, $E189, $C189, $B189, $D189, Hombres!$A$1:$DW$117, Mujeres!$A$1:$DW$117)</f>
        <v>0</v>
      </c>
      <c r="AO189" s="48" cm="1">
        <f t="array" ref="AO189">AnualidadActivo(AO$2, $E189, $C189, $B189, $D189, Hombres!$A$1:$DW$117, Mujeres!$A$1:$DW$117)</f>
        <v>0</v>
      </c>
      <c r="AP189" s="48" cm="1">
        <f t="array" ref="AP189">AnualidadActivo(AP$2, $E189, $C189, $B189, $D189, Hombres!$A$1:$DW$117, Mujeres!$A$1:$DW$117)</f>
        <v>29859859.880127635</v>
      </c>
      <c r="AQ189" s="48" cm="1">
        <f t="array" ref="AQ189">AnualidadActivo(AQ$2, $E189, $C189, $B189, $D189, Hombres!$A$1:$DW$117, Mujeres!$A$1:$DW$117)</f>
        <v>30755655.676531464</v>
      </c>
      <c r="AR189" s="48" cm="1">
        <f t="array" ref="AR189">AnualidadActivo(AR$2, $E189, $C189, $B189, $D189, Hombres!$A$1:$DW$117, Mujeres!$A$1:$DW$117)</f>
        <v>31678325.346827406</v>
      </c>
      <c r="AS189" s="48" cm="1">
        <f t="array" ref="AS189">AnualidadActivo(AS$2, $E189, $C189, $B189, $D189, Hombres!$A$1:$DW$117, Mujeres!$A$1:$DW$117)</f>
        <v>32628675.107232235</v>
      </c>
      <c r="AT189" s="48" cm="1">
        <f t="array" ref="AT189">AnualidadActivo(AT$2, $E189, $C189, $B189, $D189, Hombres!$A$1:$DW$117, Mujeres!$A$1:$DW$117)</f>
        <v>33607535.360449195</v>
      </c>
      <c r="AU189" s="48" cm="1">
        <f t="array" ref="AU189">AnualidadActivo(AU$2, $E189, $C189, $B189, $D189, Hombres!$A$1:$DW$117, Mujeres!$A$1:$DW$117)</f>
        <v>34503374.428656265</v>
      </c>
      <c r="AV189" s="48" cm="1">
        <f t="array" ref="AV189">AnualidadActivo(AV$2, $E189, $C189, $B189, $D189, Hombres!$A$1:$DW$117, Mujeres!$A$1:$DW$117)</f>
        <v>35411699.25728862</v>
      </c>
      <c r="AW189" s="48" cm="1">
        <f t="array" ref="AW189">AnualidadActivo(AW$2, $E189, $C189, $B189, $D189, Hombres!$A$1:$DW$117, Mujeres!$A$1:$DW$117)</f>
        <v>36332643.989651181</v>
      </c>
      <c r="AX189" s="48" cm="1">
        <f t="array" ref="AX189">AnualidadActivo(AX$2, $E189, $C189, $B189, $D189, Hombres!$A$1:$DW$117, Mujeres!$A$1:$DW$117)</f>
        <v>37266791.763618298</v>
      </c>
      <c r="AY189" s="48" cm="1">
        <f t="array" ref="AY189">AnualidadActivo(AY$2, $E189, $C189, $B189, $D189, Hombres!$A$1:$DW$117, Mujeres!$A$1:$DW$117)</f>
        <v>38213929.437764578</v>
      </c>
      <c r="AZ189" s="48" cm="1">
        <f t="array" ref="AZ189">AnualidadActivo(AZ$2, $E189, $C189, $B189, $D189, Hombres!$A$1:$DW$117, Mujeres!$A$1:$DW$117)</f>
        <v>39172015.93103648</v>
      </c>
      <c r="BA189" s="48" cm="1">
        <f t="array" ref="BA189">AnualidadActivo(BA$2, $E189, $C189, $B189, $D189, Hombres!$A$1:$DW$117, Mujeres!$A$1:$DW$117)</f>
        <v>40137540.549781866</v>
      </c>
      <c r="BB189" s="48" cm="1">
        <f t="array" ref="BB189">AnualidadActivo(BB$2, $E189, $C189, $B189, $D189, Hombres!$A$1:$DW$117, Mujeres!$A$1:$DW$117)</f>
        <v>41105159.359038815</v>
      </c>
      <c r="BC189" s="48" cm="1">
        <f t="array" ref="BC189">AnualidadActivo(BC$2, $E189, $C189, $B189, $D189, Hombres!$A$1:$DW$117, Mujeres!$A$1:$DW$117)</f>
        <v>42066442.889392607</v>
      </c>
      <c r="BD189" s="48" cm="1">
        <f t="array" ref="BD189">AnualidadActivo(BD$2, $E189, $C189, $B189, $D189, Hombres!$A$1:$DW$117, Mujeres!$A$1:$DW$117)</f>
        <v>43012411.561136946</v>
      </c>
      <c r="BE189" s="48" cm="1">
        <f t="array" ref="BE189">AnualidadActivo(BE$2, $E189, $C189, $B189, $D189, Hombres!$A$1:$DW$117, Mujeres!$A$1:$DW$117)</f>
        <v>43938371.358936042</v>
      </c>
      <c r="BF189" s="48" cm="1">
        <f t="array" ref="BF189">AnualidadActivo(BF$2, $E189, $C189, $B189, $D189, Hombres!$A$1:$DW$117, Mujeres!$A$1:$DW$117)</f>
        <v>44843973.091901325</v>
      </c>
      <c r="BG189" s="48" cm="1">
        <f t="array" ref="BG189">AnualidadActivo(BG$2, $E189, $C189, $B189, $D189, Hombres!$A$1:$DW$117, Mujeres!$A$1:$DW$117)</f>
        <v>45728018.298328392</v>
      </c>
      <c r="BH189" s="48" cm="1">
        <f t="array" ref="BH189">AnualidadActivo(BH$2, $E189, $C189, $B189, $D189, Hombres!$A$1:$DW$117, Mujeres!$A$1:$DW$117)</f>
        <v>46582674.137219824</v>
      </c>
      <c r="BI189" s="48" cm="1">
        <f t="array" ref="BI189">AnualidadActivo(BI$2, $E189, $C189, $B189, $D189, Hombres!$A$1:$DW$117, Mujeres!$A$1:$DW$117)</f>
        <v>47393083.586617425</v>
      </c>
      <c r="BJ189" s="48" cm="1">
        <f t="array" ref="BJ189">AnualidadActivo(BJ$2, $E189, $C189, $B189, $D189, Hombres!$A$1:$DW$117, Mujeres!$A$1:$DW$117)</f>
        <v>48139185.460807413</v>
      </c>
      <c r="BK189" s="48" cm="1">
        <f t="array" ref="BK189">AnualidadActivo(BK$2, $E189, $C189, $B189, $D189, Hombres!$A$1:$DW$117, Mujeres!$A$1:$DW$117)</f>
        <v>48798872.919844329</v>
      </c>
      <c r="BL189" s="48" cm="1">
        <f t="array" ref="BL189">AnualidadActivo(BL$2, $E189, $C189, $B189, $D189, Hombres!$A$1:$DW$117, Mujeres!$A$1:$DW$117)</f>
        <v>49297908.201106772</v>
      </c>
      <c r="BM189" s="48" cm="1">
        <f t="array" ref="BM189">AnualidadActivo(BM$2, $E189, $C189, $B189, $D189, Hombres!$A$1:$DW$117, Mujeres!$A$1:$DW$117)</f>
        <v>49676536.59472318</v>
      </c>
      <c r="BN189" s="48" cm="1">
        <f t="array" ref="BN189">AnualidadActivo(BN$2, $E189, $C189, $B189, $D189, Hombres!$A$1:$DW$117, Mujeres!$A$1:$DW$117)</f>
        <v>49916837.203252047</v>
      </c>
      <c r="BO189" s="48" cm="1">
        <f t="array" ref="BO189">AnualidadActivo(BO$2, $E189, $C189, $B189, $D189, Hombres!$A$1:$DW$117, Mujeres!$A$1:$DW$117)</f>
        <v>49999013.445416771</v>
      </c>
      <c r="BP189" s="48" cm="1">
        <f t="array" ref="BP189">AnualidadActivo(BP$2, $E189, $C189, $B189, $D189, Hombres!$A$1:$DW$117, Mujeres!$A$1:$DW$117)</f>
        <v>49901233.024769291</v>
      </c>
      <c r="BQ189" s="48" cm="1">
        <f t="array" ref="BQ189">AnualidadActivo(BQ$2, $E189, $C189, $B189, $D189, Hombres!$A$1:$DW$117, Mujeres!$A$1:$DW$117)</f>
        <v>49599166.090505391</v>
      </c>
      <c r="BR189" s="48" cm="1">
        <f t="array" ref="BR189">AnualidadActivo(BR$2, $E189, $C189, $B189, $D189, Hombres!$A$1:$DW$117, Mujeres!$A$1:$DW$117)</f>
        <v>49068529.759280287</v>
      </c>
      <c r="BS189" s="48" cm="1">
        <f t="array" ref="BS189">AnualidadActivo(BS$2, $E189, $C189, $B189, $D189, Hombres!$A$1:$DW$117, Mujeres!$A$1:$DW$117)</f>
        <v>48287349.884108663</v>
      </c>
      <c r="BT189" s="48" cm="1">
        <f t="array" ref="BT189">AnualidadActivo(BT$2, $E189, $C189, $B189, $D189, Hombres!$A$1:$DW$117, Mujeres!$A$1:$DW$117)</f>
        <v>47235245.789893739</v>
      </c>
      <c r="BU189" s="48" cm="1">
        <f t="array" ref="BU189">AnualidadActivo(BU$2, $E189, $C189, $B189, $D189, Hombres!$A$1:$DW$117, Mujeres!$A$1:$DW$117)</f>
        <v>45893566.752075166</v>
      </c>
      <c r="BV189" s="48" cm="1">
        <f t="array" ref="BV189">AnualidadActivo(BV$2, $E189, $C189, $B189, $D189, Hombres!$A$1:$DW$117, Mujeres!$A$1:$DW$117)</f>
        <v>44245949.063292466</v>
      </c>
      <c r="BW189" s="48" cm="1">
        <f t="array" ref="BW189">AnualidadActivo(BW$2, $E189, $C189, $B189, $D189, Hombres!$A$1:$DW$117, Mujeres!$A$1:$DW$117)</f>
        <v>42283111.023127817</v>
      </c>
      <c r="BX189" s="48" cm="1">
        <f t="array" ref="BX189">AnualidadActivo(BX$2, $E189, $C189, $B189, $D189, Hombres!$A$1:$DW$117, Mujeres!$A$1:$DW$117)</f>
        <v>40005201.566450395</v>
      </c>
      <c r="BY189" s="48" cm="1">
        <f t="array" ref="BY189">AnualidadActivo(BY$2, $E189, $C189, $B189, $D189, Hombres!$A$1:$DW$117, Mujeres!$A$1:$DW$117)</f>
        <v>37420958.67736695</v>
      </c>
      <c r="BZ189" s="48" cm="1">
        <f t="array" ref="BZ189">AnualidadActivo(BZ$2, $E189, $C189, $B189, $D189, Hombres!$A$1:$DW$117, Mujeres!$A$1:$DW$117)</f>
        <v>34549219.112551756</v>
      </c>
      <c r="CA189" s="48" cm="1">
        <f t="array" ref="CA189">AnualidadActivo(CA$2, $E189, $C189, $B189, $D189, Hombres!$A$1:$DW$117, Mujeres!$A$1:$DW$117)</f>
        <v>31423069.608775556</v>
      </c>
      <c r="CB189" s="48" cm="1">
        <f t="array" ref="CB189">AnualidadActivo(CB$2, $E189, $C189, $B189, $D189, Hombres!$A$1:$DW$117, Mujeres!$A$1:$DW$117)</f>
        <v>28093999.005216848</v>
      </c>
      <c r="CC189" s="48" cm="1">
        <f t="array" ref="CC189">AnualidadActivo(CC$2, $E189, $C189, $B189, $D189, Hombres!$A$1:$DW$117, Mujeres!$A$1:$DW$117)</f>
        <v>24630916.139289491</v>
      </c>
      <c r="CD189" s="48" cm="1">
        <f t="array" ref="CD189">AnualidadActivo(CD$2, $E189, $C189, $B189, $D189, Hombres!$A$1:$DW$117, Mujeres!$A$1:$DW$117)</f>
        <v>21115911.96516899</v>
      </c>
      <c r="CE189" s="48" cm="1">
        <f t="array" ref="CE189">AnualidadActivo(CE$2, $E189, $C189, $B189, $D189, Hombres!$A$1:$DW$117, Mujeres!$A$1:$DW$117)</f>
        <v>17641247.221881155</v>
      </c>
      <c r="CF189" s="48" cm="1">
        <f t="array" ref="CF189">AnualidadActivo(CF$2, $E189, $C189, $B189, $D189, Hombres!$A$1:$DW$117, Mujeres!$A$1:$DW$117)</f>
        <v>14306227.63305911</v>
      </c>
      <c r="CG189" s="48" cm="1">
        <f t="array" ref="CG189">AnualidadActivo(CG$2, $E189, $C189, $B189, $D189, Hombres!$A$1:$DW$117, Mujeres!$A$1:$DW$117)</f>
        <v>11211084.96996288</v>
      </c>
      <c r="CH189" s="48" cm="1">
        <f t="array" ref="CH189">AnualidadActivo(CH$2, $E189, $C189, $B189, $D189, Hombres!$A$1:$DW$117, Mujeres!$A$1:$DW$117)</f>
        <v>8445905.8855509795</v>
      </c>
      <c r="CI189" s="48" cm="1">
        <f t="array" ref="CI189">AnualidadActivo(CI$2, $E189, $C189, $B189, $D189, Hombres!$A$1:$DW$117, Mujeres!$A$1:$DW$117)</f>
        <v>6079170.3546309127</v>
      </c>
      <c r="CJ189" s="48" cm="1">
        <f t="array" ref="CJ189">AnualidadActivo(CJ$2, $E189, $C189, $B189, $D189, Hombres!$A$1:$DW$117, Mujeres!$A$1:$DW$117)</f>
        <v>4149868.0602167258</v>
      </c>
      <c r="CK189" s="48" cm="1">
        <f t="array" ref="CK189">AnualidadActivo(CK$2, $E189, $C189, $B189, $D189, Hombres!$A$1:$DW$117, Mujeres!$A$1:$DW$117)</f>
        <v>2663149.8201845461</v>
      </c>
      <c r="CL189" s="48" cm="1">
        <f t="array" ref="CL189">AnualidadActivo(CL$2, $E189, $C189, $B189, $D189, Hombres!$A$1:$DW$117, Mujeres!$A$1:$DW$117)</f>
        <v>1589967.7830565269</v>
      </c>
      <c r="CM189" s="48" cm="1">
        <f t="array" ref="CM189">AnualidadActivo(CM$2, $E189, $C189, $B189, $D189, Hombres!$A$1:$DW$117, Mujeres!$A$1:$DW$117)</f>
        <v>871968.49073710851</v>
      </c>
      <c r="CN189" s="48" cm="1">
        <f t="array" ref="CN189">AnualidadActivo(CN$2, $E189, $C189, $B189, $D189, Hombres!$A$1:$DW$117, Mujeres!$A$1:$DW$117)</f>
        <v>432359.22907335113</v>
      </c>
      <c r="CO189" s="48" cm="1">
        <f t="array" ref="CO189">AnualidadActivo(CO$2, $E189, $C189, $B189, $D189, Hombres!$A$1:$DW$117, Mujeres!$A$1:$DW$117)</f>
        <v>189939.61575486281</v>
      </c>
      <c r="CP189" s="48" cm="1">
        <f t="array" ref="CP189">AnualidadActivo(CP$2, $E189, $C189, $B189, $D189, Hombres!$A$1:$DW$117, Mujeres!$A$1:$DW$117)</f>
        <v>0</v>
      </c>
      <c r="CQ189" s="48" cm="1">
        <f t="array" ref="CQ189">AnualidadActivo(CQ$2, $E189, $C189, $B189, $D189, Hombres!$A$1:$DW$117, Mujeres!$A$1:$DW$117)</f>
        <v>0</v>
      </c>
      <c r="CR189" s="48" cm="1">
        <f t="array" ref="CR189">AnualidadActivo(CR$2, $E189, $C189, $B189, $D189, Hombres!$A$1:$DW$117, Mujeres!$A$1:$DW$117)</f>
        <v>0</v>
      </c>
      <c r="CS189" s="48" cm="1">
        <f t="array" ref="CS189">AnualidadActivo(CS$2, $E189, $C189, $B189, $D189, Hombres!$A$1:$DW$117, Mujeres!$A$1:$DW$117)</f>
        <v>0</v>
      </c>
      <c r="CT189" s="48" cm="1">
        <f t="array" ref="CT189">AnualidadActivo(CT$2, $E189, $C189, $B189, $D189, Hombres!$A$1:$DW$117, Mujeres!$A$1:$DW$117)</f>
        <v>0</v>
      </c>
      <c r="CU189" s="48" cm="1">
        <f t="array" ref="CU189">AnualidadActivo(CU$2, $E189, $C189, $B189, $D189, Hombres!$A$1:$DW$117, Mujeres!$A$1:$DW$117)</f>
        <v>0</v>
      </c>
      <c r="CV189" s="48" cm="1">
        <f t="array" ref="CV189">AnualidadActivo(CV$2, $E189, $C189, $B189, $D189, Hombres!$A$1:$DW$117, Mujeres!$A$1:$DW$117)</f>
        <v>0</v>
      </c>
      <c r="CW189" s="48" cm="1">
        <f t="array" ref="CW189">AnualidadActivo(CW$2, $E189, $C189, $B189, $D189, Hombres!$A$1:$DW$117, Mujeres!$A$1:$DW$117)</f>
        <v>0</v>
      </c>
      <c r="CX189" s="48" cm="1">
        <f t="array" ref="CX189">AnualidadActivo(CX$2, $E189, $C189, $B189, $D189, Hombres!$A$1:$DW$117, Mujeres!$A$1:$DW$117)</f>
        <v>0</v>
      </c>
      <c r="CY189" s="48" cm="1">
        <f t="array" ref="CY189">AnualidadActivo(CY$2, $E189, $C189, $B189, $D189, Hombres!$A$1:$DW$117, Mujeres!$A$1:$DW$117)</f>
        <v>0</v>
      </c>
      <c r="CZ189" s="48" cm="1">
        <f t="array" ref="CZ189">AnualidadActivo(CZ$2, $E189, $C189, $B189, $D189, Hombres!$A$1:$DW$117, Mujeres!$A$1:$DW$117)</f>
        <v>0</v>
      </c>
      <c r="DA189" s="48" cm="1">
        <f t="array" ref="DA189">AnualidadActivo(DA$2, $E189, $C189, $B189, $D189, Hombres!$A$1:$DW$117, Mujeres!$A$1:$DW$117)</f>
        <v>0</v>
      </c>
      <c r="DD189" s="21"/>
      <c r="DE189" s="48" cm="1">
        <f t="array" ref="DE189">beneficio_muerte_individual_activo(DE$2,$F189,$D189, Hombres!$A$1:$DW$117, Mujeres!$A$1:$DW$117)</f>
        <v>0</v>
      </c>
      <c r="DF189" s="48" cm="1">
        <f t="array" ref="DF189">beneficio_muerte_individual_activo(DF$2,$F189,$D189, Hombres!$A$1:$DW$117, Mujeres!$A$1:$DW$117)</f>
        <v>2389.4304903000002</v>
      </c>
      <c r="DG189" s="48" cm="1">
        <f t="array" ref="DG189">beneficio_muerte_individual_activo(DG$2,$F189,$D189, Hombres!$A$1:$DW$117, Mujeres!$A$1:$DW$117)</f>
        <v>2490.2231227418802</v>
      </c>
      <c r="DH189" s="48" cm="1">
        <f t="array" ref="DH189">beneficio_muerte_individual_activo(DH$2,$F189,$D189, Hombres!$A$1:$DW$117, Mujeres!$A$1:$DW$117)</f>
        <v>2622.823040259228</v>
      </c>
      <c r="DI189" s="48" cm="1">
        <f t="array" ref="DI189">beneficio_muerte_individual_activo(DI$2,$F189,$D189, Hombres!$A$1:$DW$117, Mujeres!$A$1:$DW$117)</f>
        <v>2760.7110523869474</v>
      </c>
      <c r="DJ189" s="48" cm="1">
        <f t="array" ref="DJ189">beneficio_muerte_individual_activo(DJ$2,$F189,$D189, Hombres!$A$1:$DW$117, Mujeres!$A$1:$DW$117)</f>
        <v>2890.8996162031463</v>
      </c>
      <c r="DK189" s="48" cm="1">
        <f t="array" ref="DK189">beneficio_muerte_individual_activo(DK$2,$F189,$D189, Hombres!$A$1:$DW$117, Mujeres!$A$1:$DW$117)</f>
        <v>3020.8699590098317</v>
      </c>
      <c r="DL189" s="48" cm="1">
        <f t="array" ref="DL189">beneficio_muerte_individual_activo(DL$2,$F189,$D189, Hombres!$A$1:$DW$117, Mujeres!$A$1:$DW$117)</f>
        <v>3170.0379045332229</v>
      </c>
      <c r="DM189" s="48" cm="1">
        <f t="array" ref="DM189">beneficio_muerte_individual_activo(DM$2,$F189,$D189, Hombres!$A$1:$DW$117, Mujeres!$A$1:$DW$117)</f>
        <v>3344.8156445154905</v>
      </c>
      <c r="DN189" s="48" cm="1">
        <f t="array" ref="DN189">beneficio_muerte_individual_activo(DN$2,$F189,$D189, Hombres!$A$1:$DW$117, Mujeres!$A$1:$DW$117)</f>
        <v>3534.1789212566791</v>
      </c>
      <c r="DO189" s="48" cm="1">
        <f t="array" ref="DO189">beneficio_muerte_individual_activo(DO$2,$F189,$D189, Hombres!$A$1:$DW$117, Mujeres!$A$1:$DW$117)</f>
        <v>3752.4912911904062</v>
      </c>
      <c r="DP189" s="48" cm="1">
        <f t="array" ref="DP189">beneficio_muerte_individual_activo(DP$2,$F189,$D189, Hombres!$A$1:$DW$117, Mujeres!$A$1:$DW$117)</f>
        <v>4038.3950551344105</v>
      </c>
      <c r="DQ189" s="48" cm="1">
        <f t="array" ref="DQ189">beneficio_muerte_individual_activo(DQ$2,$F189,$D189, Hombres!$A$1:$DW$117, Mujeres!$A$1:$DW$117)</f>
        <v>4373.2676168335947</v>
      </c>
      <c r="DR189" s="48" cm="1">
        <f t="array" ref="DR189">beneficio_muerte_individual_activo(DR$2,$F189,$D189, Hombres!$A$1:$DW$117, Mujeres!$A$1:$DW$117)</f>
        <v>4739.0267291174505</v>
      </c>
      <c r="DS189" s="48" cm="1">
        <f t="array" ref="DS189">beneficio_muerte_individual_activo(DS$2,$F189,$D189, Hombres!$A$1:$DW$117, Mujeres!$A$1:$DW$117)</f>
        <v>5081.4761591003753</v>
      </c>
      <c r="DT189" s="48" cm="1">
        <f t="array" ref="DT189">beneficio_muerte_individual_activo(DT$2,$F189,$D189, Hombres!$A$1:$DW$117, Mujeres!$A$1:$DW$117)</f>
        <v>5410.5368993705652</v>
      </c>
      <c r="DU189" s="48" cm="1">
        <f t="array" ref="DU189">beneficio_muerte_individual_activo(DU$2,$F189,$D189, Hombres!$A$1:$DW$117, Mujeres!$A$1:$DW$117)</f>
        <v>5761.3010708888351</v>
      </c>
      <c r="DV189" s="48" cm="1">
        <f t="array" ref="DV189">beneficio_muerte_individual_activo(DV$2,$F189,$D189, Hombres!$A$1:$DW$117, Mujeres!$A$1:$DW$117)</f>
        <v>6151.865396179136</v>
      </c>
      <c r="DW189" s="48" cm="1">
        <f t="array" ref="DW189">beneficio_muerte_individual_activo(DW$2,$F189,$D189, Hombres!$A$1:$DW$117, Mujeres!$A$1:$DW$117)</f>
        <v>6576.0302594496279</v>
      </c>
      <c r="DX189" s="48" cm="1">
        <f t="array" ref="DX189">beneficio_muerte_individual_activo(DX$2,$F189,$D189, Hombres!$A$1:$DW$117, Mujeres!$A$1:$DW$117)</f>
        <v>7005.4474716162676</v>
      </c>
      <c r="DY189" s="48" cm="1">
        <f t="array" ref="DY189">beneficio_muerte_individual_activo(DY$2,$F189,$D189, Hombres!$A$1:$DW$117, Mujeres!$A$1:$DW$117)</f>
        <v>7455.2386009071843</v>
      </c>
      <c r="DZ189" s="48" cm="1">
        <f t="array" ref="DZ189">beneficio_muerte_individual_activo(DZ$2,$F189,$D189, Hombres!$A$1:$DW$117, Mujeres!$A$1:$DW$117)</f>
        <v>8010.1476179516394</v>
      </c>
      <c r="EA189" s="48" cm="1">
        <f t="array" ref="EA189">beneficio_muerte_individual_activo(EA$2,$F189,$D189, Hombres!$A$1:$DW$117, Mujeres!$A$1:$DW$117)</f>
        <v>8661.4900709300946</v>
      </c>
      <c r="EB189" s="48" cm="1">
        <f t="array" ref="EB189">beneficio_muerte_individual_activo(EB$2,$F189,$D189, Hombres!$A$1:$DW$117, Mujeres!$A$1:$DW$117)</f>
        <v>9359.8998723182613</v>
      </c>
      <c r="EC189" s="48" cm="1">
        <f t="array" ref="EC189">beneficio_muerte_individual_activo(EC$2,$F189,$D189, Hombres!$A$1:$DW$117, Mujeres!$A$1:$DW$117)</f>
        <v>9994.3101164864238</v>
      </c>
      <c r="ED189" s="48" cm="1">
        <f t="array" ref="ED189">beneficio_muerte_individual_activo(ED$2,$F189,$D189, Hombres!$A$1:$DW$117, Mujeres!$A$1:$DW$117)</f>
        <v>10588.852209551897</v>
      </c>
      <c r="EE189" s="48" cm="1">
        <f t="array" ref="EE189">beneficio_muerte_individual_activo(EE$2,$F189,$D189, Hombres!$A$1:$DW$117, Mujeres!$A$1:$DW$117)</f>
        <v>11262.830910399574</v>
      </c>
      <c r="EF189" s="48" cm="1">
        <f t="array" ref="EF189">beneficio_muerte_individual_activo(EF$2,$F189,$D189, Hombres!$A$1:$DW$117, Mujeres!$A$1:$DW$117)</f>
        <v>12137.119544331657</v>
      </c>
      <c r="EG189" s="48" cm="1">
        <f t="array" ref="EG189">beneficio_muerte_individual_activo(EG$2,$F189,$D189, Hombres!$A$1:$DW$117, Mujeres!$A$1:$DW$117)</f>
        <v>13242.336369048313</v>
      </c>
      <c r="EH189" s="48" cm="1">
        <f t="array" ref="EH189">beneficio_muerte_individual_activo(EH$2,$F189,$D189, Hombres!$A$1:$DW$117, Mujeres!$A$1:$DW$117)</f>
        <v>14527.663670005821</v>
      </c>
      <c r="EI189" s="48" cm="1">
        <f t="array" ref="EI189">beneficio_muerte_individual_activo(EI$2,$F189,$D189, Hombres!$A$1:$DW$117, Mujeres!$A$1:$DW$117)</f>
        <v>9570.3908824665359</v>
      </c>
      <c r="EJ189" s="48" cm="1">
        <f t="array" ref="EJ189">beneficio_muerte_individual_activo(EJ$2,$F189,$D189, Hombres!$A$1:$DW$117, Mujeres!$A$1:$DW$117)</f>
        <v>10465.796178190962</v>
      </c>
      <c r="EK189" s="48" cm="1">
        <f t="array" ref="EK189">beneficio_muerte_individual_activo(EK$2,$F189,$D189, Hombres!$A$1:$DW$117, Mujeres!$A$1:$DW$117)</f>
        <v>11316.613158325015</v>
      </c>
      <c r="EL189" s="48" cm="1">
        <f t="array" ref="EL189">beneficio_muerte_individual_activo(EL$2,$F189,$D189, Hombres!$A$1:$DW$117, Mujeres!$A$1:$DW$117)</f>
        <v>12112.269090979889</v>
      </c>
      <c r="EM189" s="48" cm="1">
        <f t="array" ref="EM189">beneficio_muerte_individual_activo(EM$2,$F189,$D189, Hombres!$A$1:$DW$117, Mujeres!$A$1:$DW$117)</f>
        <v>12913.811959110177</v>
      </c>
      <c r="EN189" s="48" cm="1">
        <f t="array" ref="EN189">beneficio_muerte_individual_activo(EN$2,$F189,$D189, Hombres!$A$1:$DW$117, Mujeres!$A$1:$DW$117)</f>
        <v>13824.71211490721</v>
      </c>
      <c r="EO189" s="48" cm="1">
        <f t="array" ref="EO189">beneficio_muerte_individual_activo(EO$2,$F189,$D189, Hombres!$A$1:$DW$117, Mujeres!$A$1:$DW$117)</f>
        <v>14922.061826239054</v>
      </c>
      <c r="EP189" s="48" cm="1">
        <f t="array" ref="EP189">beneficio_muerte_individual_activo(EP$2,$F189,$D189, Hombres!$A$1:$DW$117, Mujeres!$A$1:$DW$117)</f>
        <v>16320.254145812432</v>
      </c>
      <c r="EQ189" s="48" cm="1">
        <f t="array" ref="EQ189">beneficio_muerte_individual_activo(EQ$2,$F189,$D189, Hombres!$A$1:$DW$117, Mujeres!$A$1:$DW$117)</f>
        <v>18214.891762447831</v>
      </c>
      <c r="ER189" s="48" cm="1">
        <f t="array" ref="ER189">beneficio_muerte_individual_activo(ER$2,$F189,$D189, Hombres!$A$1:$DW$117, Mujeres!$A$1:$DW$117)</f>
        <v>20574.181508706079</v>
      </c>
      <c r="ES189" s="48" cm="1">
        <f t="array" ref="ES189">beneficio_muerte_individual_activo(ES$2,$F189,$D189, Hombres!$A$1:$DW$117, Mujeres!$A$1:$DW$117)</f>
        <v>23029.843554771789</v>
      </c>
      <c r="ET189" s="48" cm="1">
        <f t="array" ref="ET189">beneficio_muerte_individual_activo(ET$2,$F189,$D189, Hombres!$A$1:$DW$117, Mujeres!$A$1:$DW$117)</f>
        <v>25278.112516951496</v>
      </c>
      <c r="EU189" s="48" cm="1">
        <f t="array" ref="EU189">beneficio_muerte_individual_activo(EU$2,$F189,$D189, Hombres!$A$1:$DW$117, Mujeres!$A$1:$DW$117)</f>
        <v>27401.760322293201</v>
      </c>
      <c r="EV189" s="48" cm="1">
        <f t="array" ref="EV189">beneficio_muerte_individual_activo(EV$2,$F189,$D189, Hombres!$A$1:$DW$117, Mujeres!$A$1:$DW$117)</f>
        <v>29829.298844735087</v>
      </c>
      <c r="EW189" s="48" cm="1">
        <f t="array" ref="EW189">beneficio_muerte_individual_activo(EW$2,$F189,$D189, Hombres!$A$1:$DW$117, Mujeres!$A$1:$DW$117)</f>
        <v>32900.028190327845</v>
      </c>
      <c r="EX189" s="48" cm="1">
        <f t="array" ref="EX189">beneficio_muerte_individual_activo(EX$2,$F189,$D189, Hombres!$A$1:$DW$117, Mujeres!$A$1:$DW$117)</f>
        <v>36753.836043753123</v>
      </c>
      <c r="EY189" s="48" cm="1">
        <f t="array" ref="EY189">beneficio_muerte_individual_activo(EY$2,$F189,$D189, Hombres!$A$1:$DW$117, Mujeres!$A$1:$DW$117)</f>
        <v>41365.87475481299</v>
      </c>
      <c r="EZ189" s="48" cm="1">
        <f t="array" ref="EZ189">beneficio_muerte_individual_activo(EZ$2,$F189,$D189, Hombres!$A$1:$DW$117, Mujeres!$A$1:$DW$117)</f>
        <v>49294.409019752653</v>
      </c>
      <c r="FA189" s="48" cm="1">
        <f t="array" ref="FA189">beneficio_muerte_individual_activo(FA$2,$F189,$D189, Hombres!$A$1:$DW$117, Mujeres!$A$1:$DW$117)</f>
        <v>54563.378531803559</v>
      </c>
      <c r="FB189" s="48" cm="1">
        <f t="array" ref="FB189">beneficio_muerte_individual_activo(FB$2,$F189,$D189, Hombres!$A$1:$DW$117, Mujeres!$A$1:$DW$117)</f>
        <v>60211.062821407882</v>
      </c>
      <c r="FC189" s="48" cm="1">
        <f t="array" ref="FC189">beneficio_muerte_individual_activo(FC$2,$F189,$D189, Hombres!$A$1:$DW$117, Mujeres!$A$1:$DW$117)</f>
        <v>66176.488266743982</v>
      </c>
      <c r="FD189" s="48" cm="1">
        <f t="array" ref="FD189">beneficio_muerte_individual_activo(FD$2,$F189,$D189, Hombres!$A$1:$DW$117, Mujeres!$A$1:$DW$117)</f>
        <v>72450.912331322805</v>
      </c>
      <c r="FE189" s="48" cm="1">
        <f t="array" ref="FE189">beneficio_muerte_individual_activo(FE$2,$F189,$D189, Hombres!$A$1:$DW$117, Mujeres!$A$1:$DW$117)</f>
        <v>79113.714220775175</v>
      </c>
      <c r="FF189" s="48" cm="1">
        <f t="array" ref="FF189">beneficio_muerte_individual_activo(FF$2,$F189,$D189, Hombres!$A$1:$DW$117, Mujeres!$A$1:$DW$117)</f>
        <v>86164.510278732763</v>
      </c>
      <c r="FG189" s="48" cm="1">
        <f t="array" ref="FG189">beneficio_muerte_individual_activo(FG$2,$F189,$D189, Hombres!$A$1:$DW$117, Mujeres!$A$1:$DW$117)</f>
        <v>93410.647243564774</v>
      </c>
      <c r="FH189" s="48" cm="1">
        <f t="array" ref="FH189">beneficio_muerte_individual_activo(FH$2,$F189,$D189, Hombres!$A$1:$DW$117, Mujeres!$A$1:$DW$117)</f>
        <v>100629.13335113875</v>
      </c>
      <c r="FI189" s="48" cm="1">
        <f t="array" ref="FI189">beneficio_muerte_individual_activo(FI$2,$F189,$D189, Hombres!$A$1:$DW$117, Mujeres!$A$1:$DW$117)</f>
        <v>107678.15013999639</v>
      </c>
      <c r="FJ189" s="48" cm="1">
        <f t="array" ref="FJ189">beneficio_muerte_individual_activo(FJ$2,$F189,$D189, Hombres!$A$1:$DW$117, Mujeres!$A$1:$DW$117)</f>
        <v>114499.29807969081</v>
      </c>
      <c r="FK189" s="48" cm="1">
        <f t="array" ref="FK189">beneficio_muerte_individual_activo(FK$2,$F189,$D189, Hombres!$A$1:$DW$117, Mujeres!$A$1:$DW$117)</f>
        <v>120909.41412253998</v>
      </c>
      <c r="FL189" s="48" cm="1">
        <f t="array" ref="FL189">beneficio_muerte_individual_activo(FL$2,$F189,$D189, Hombres!$A$1:$DW$117, Mujeres!$A$1:$DW$117)</f>
        <v>126553.9539328744</v>
      </c>
      <c r="FM189" s="48" cm="1">
        <f t="array" ref="FM189">beneficio_muerte_individual_activo(FM$2,$F189,$D189, Hombres!$A$1:$DW$117, Mujeres!$A$1:$DW$117)</f>
        <v>131080.41237141108</v>
      </c>
      <c r="FN189" s="48" cm="1">
        <f t="array" ref="FN189">beneficio_muerte_individual_activo(FN$2,$F189,$D189, Hombres!$A$1:$DW$117, Mujeres!$A$1:$DW$117)</f>
        <v>134216.15817048619</v>
      </c>
      <c r="FO189" s="48" cm="1">
        <f t="array" ref="FO189">beneficio_muerte_individual_activo(FO$2,$F189,$D189, Hombres!$A$1:$DW$117, Mujeres!$A$1:$DW$117)</f>
        <v>135686.04550192665</v>
      </c>
      <c r="FP189" s="48" cm="1">
        <f t="array" ref="FP189">beneficio_muerte_individual_activo(FP$2,$F189,$D189, Hombres!$A$1:$DW$117, Mujeres!$A$1:$DW$117)</f>
        <v>135156.21065391021</v>
      </c>
      <c r="FQ189" s="108" cm="1">
        <f t="array" ref="FQ189">beneficio_muerte_individual_activo(FQ$2,$F189,$D189, Hombres!$A$1:$DW$117, Mujeres!$A$1:$DW$117)</f>
        <v>132273.977562477</v>
      </c>
      <c r="FR189" s="48" cm="1">
        <f t="array" ref="FR189">beneficio_muerte_individual_activo(FR$2,$F189,$D189, Hombres!$A$1:$DW$117, Mujeres!$A$1:$DW$117)</f>
        <v>126833.11315971063</v>
      </c>
      <c r="FS189" s="48" cm="1">
        <f t="array" ref="FS189">beneficio_muerte_individual_activo(FS$2,$F189,$D189, Hombres!$A$1:$DW$117, Mujeres!$A$1:$DW$117)</f>
        <v>118838.62375945591</v>
      </c>
      <c r="FT189" s="48" cm="1">
        <f t="array" ref="FT189">beneficio_muerte_individual_activo(FT$2,$F189,$D189, Hombres!$A$1:$DW$117, Mujeres!$A$1:$DW$117)</f>
        <v>108456.17937967474</v>
      </c>
      <c r="FU189" s="48" cm="1">
        <f t="array" ref="FU189">beneficio_muerte_individual_activo(FU$2,$F189,$D189, Hombres!$A$1:$DW$117, Mujeres!$A$1:$DW$117)</f>
        <v>96008.467917105343</v>
      </c>
      <c r="FV189" s="48" cm="1">
        <f t="array" ref="FV189">beneficio_muerte_individual_activo(FV$2,$F189,$D189, Hombres!$A$1:$DW$117, Mujeres!$A$1:$DW$117)</f>
        <v>82020.23344453254</v>
      </c>
      <c r="FW189" s="48" cm="1">
        <f t="array" ref="FW189">beneficio_muerte_individual_activo(FW$2,$F189,$D189, Hombres!$A$1:$DW$117, Mujeres!$A$1:$DW$117)</f>
        <v>67249.114868675024</v>
      </c>
      <c r="FX189" s="48" cm="1">
        <f t="array" ref="FX189">beneficio_muerte_individual_activo(FX$2,$F189,$D189, Hombres!$A$1:$DW$117, Mujeres!$A$1:$DW$117)</f>
        <v>52592.710929615096</v>
      </c>
      <c r="FY189" s="48" cm="1">
        <f t="array" ref="FY189">beneficio_muerte_individual_activo(FY$2,$F189,$D189, Hombres!$A$1:$DW$117, Mujeres!$A$1:$DW$117)</f>
        <v>38940.154002261472</v>
      </c>
      <c r="FZ189" s="48" cm="1">
        <f t="array" ref="FZ189">beneficio_muerte_individual_activo(FZ$2,$F189,$D189, Hombres!$A$1:$DW$117, Mujeres!$A$1:$DW$117)</f>
        <v>27048.317603274911</v>
      </c>
      <c r="GA189" s="48" cm="1">
        <f t="array" ref="GA189">beneficio_muerte_individual_activo(GA$2,$F189,$D189, Hombres!$A$1:$DW$117, Mujeres!$A$1:$DW$117)</f>
        <v>17434.36386331436</v>
      </c>
      <c r="GB189" s="48" cm="1">
        <f t="array" ref="GB189">beneficio_muerte_individual_activo(GB$2,$F189,$D189, Hombres!$A$1:$DW$117, Mujeres!$A$1:$DW$117)</f>
        <v>10293.065895321783</v>
      </c>
      <c r="GC189" s="48" cm="1">
        <f t="array" ref="GC189">beneficio_muerte_individual_activo(GC$2,$F189,$D189, Hombres!$A$1:$DW$117, Mujeres!$A$1:$DW$117)</f>
        <v>5477.5520818721234</v>
      </c>
      <c r="GD189" s="48" cm="1">
        <f t="array" ref="GD189">beneficio_muerte_individual_activo(GD$2,$F189,$D189, Hombres!$A$1:$DW$117, Mujeres!$A$1:$DW$117)</f>
        <v>2574.0405262264749</v>
      </c>
      <c r="GE189" s="48" cm="1">
        <f t="array" ref="GE189">beneficio_muerte_individual_activo(GE$2,$F189,$D189, Hombres!$A$1:$DW$117, Mujeres!$A$1:$DW$117)</f>
        <v>1039.7110155761138</v>
      </c>
      <c r="GF189" s="48" cm="1">
        <f t="array" ref="GF189">beneficio_muerte_individual_activo(GF$2,$F189,$D189, Hombres!$A$1:$DW$117, Mujeres!$A$1:$DW$117)</f>
        <v>347.86689710355671</v>
      </c>
      <c r="GG189" s="48" cm="1">
        <f t="array" ref="GG189">beneficio_muerte_individual_activo(GG$2,$F189,$D189, Hombres!$A$1:$DW$117, Mujeres!$A$1:$DW$117)</f>
        <v>91.279235673430406</v>
      </c>
      <c r="GH189" s="48" cm="1">
        <f t="array" ref="GH189">beneficio_muerte_individual_activo(GH$2,$F189,$D189, Hombres!$A$1:$DW$117, Mujeres!$A$1:$DW$117)</f>
        <v>17.15346105928916</v>
      </c>
      <c r="GI189" s="48" cm="1">
        <f t="array" ref="GI189">beneficio_muerte_individual_activo(GI$2,$F189,$D189, Hombres!$A$1:$DW$117, Mujeres!$A$1:$DW$117)</f>
        <v>1.9850741068803375</v>
      </c>
      <c r="GJ189" s="48" cm="1">
        <f t="array" ref="GJ189">beneficio_muerte_individual_activo(GJ$2,$F189,$D189, Hombres!$A$1:$DW$117, Mujeres!$A$1:$DW$117)</f>
        <v>0</v>
      </c>
      <c r="GK189" s="48" cm="1">
        <f t="array" ref="GK189">beneficio_muerte_individual_activo(GK$2,$F189,$D189, Hombres!$A$1:$DW$117, Mujeres!$A$1:$DW$117)</f>
        <v>0</v>
      </c>
      <c r="GL189" s="48" cm="1">
        <f t="array" ref="GL189">beneficio_muerte_individual_activo(GL$2,$F189,$D189, Hombres!$A$1:$DW$117, Mujeres!$A$1:$DW$117)</f>
        <v>0</v>
      </c>
      <c r="GM189" s="48" cm="1">
        <f t="array" ref="GM189">beneficio_muerte_individual_activo(GM$2,$F189,$D189, Hombres!$A$1:$DW$117, Mujeres!$A$1:$DW$117)</f>
        <v>0</v>
      </c>
      <c r="GN189" s="48" cm="1">
        <f t="array" ref="GN189">beneficio_muerte_individual_activo(GN$2,$F189,$D189, Hombres!$A$1:$DW$117, Mujeres!$A$1:$DW$117)</f>
        <v>0</v>
      </c>
      <c r="GO189" s="48" cm="1">
        <f t="array" ref="GO189">beneficio_muerte_individual_activo(GO$2,$F189,$D189, Hombres!$A$1:$DW$117, Mujeres!$A$1:$DW$117)</f>
        <v>0</v>
      </c>
      <c r="GP189" s="48" cm="1">
        <f t="array" ref="GP189">beneficio_muerte_individual_activo(GP$2,$F189,$D189, Hombres!$A$1:$DW$117, Mujeres!$A$1:$DW$117)</f>
        <v>0</v>
      </c>
      <c r="GQ189" s="48" cm="1">
        <f t="array" ref="GQ189">beneficio_muerte_individual_activo(GQ$2,$F189,$D189, Hombres!$A$1:$DW$117, Mujeres!$A$1:$DW$117)</f>
        <v>0</v>
      </c>
      <c r="GR189" s="48" cm="1">
        <f t="array" ref="GR189">beneficio_muerte_individual_activo(GR$2,$F189,$D189, Hombres!$A$1:$DW$117, Mujeres!$A$1:$DW$117)</f>
        <v>0</v>
      </c>
      <c r="GS189" s="48" cm="1">
        <f t="array" ref="GS189">beneficio_muerte_individual_activo(GS$2,$F189,$D189, Hombres!$A$1:$DW$117, Mujeres!$A$1:$DW$117)</f>
        <v>0</v>
      </c>
      <c r="GT189" s="48" cm="1">
        <f t="array" ref="GT189">beneficio_muerte_individual_activo(GT$2,$F189,$D189, Hombres!$A$1:$DW$117, Mujeres!$A$1:$DW$117)</f>
        <v>0</v>
      </c>
      <c r="GU189" s="48" cm="1">
        <f t="array" ref="GU189">beneficio_muerte_individual_activo(GU$2,$F189,$D189, Hombres!$A$1:$DW$117, Mujeres!$A$1:$DW$117)</f>
        <v>0</v>
      </c>
      <c r="GV189" s="48" cm="1">
        <f t="array" ref="GV189">beneficio_muerte_individual_activo(GV$2,$F189,$D189, Hombres!$A$1:$DW$117, Mujeres!$A$1:$DW$117)</f>
        <v>0</v>
      </c>
    </row>
    <row r="190" spans="1:204" x14ac:dyDescent="0.35">
      <c r="A190" s="1">
        <f t="shared" si="2"/>
        <v>188</v>
      </c>
      <c r="B190" s="77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41" cm="1">
        <f t="array" ref="G190">PorcentajePension(C190,E190, D190)</f>
        <v>0.85</v>
      </c>
      <c r="I190" s="74"/>
      <c r="J190" s="48" cm="1">
        <f t="array" ref="J190">AnualidadActivo(J$2, $E190, $C190, $B190, $D190, Hombres!$A$1:$DW$117, Mujeres!$A$1:$DW$117)</f>
        <v>0</v>
      </c>
      <c r="K190" s="48" cm="1">
        <f t="array" ref="K190">AnualidadActivo(K$2, $E190, $C190, $B190, $D190, Hombres!$A$1:$DW$117, Mujeres!$A$1:$DW$117)</f>
        <v>0</v>
      </c>
      <c r="L190" s="48" cm="1">
        <f t="array" ref="L190">AnualidadActivo(L$2, $E190, $C190, $B190, $D190, Hombres!$A$1:$DW$117, Mujeres!$A$1:$DW$117)</f>
        <v>0</v>
      </c>
      <c r="M190" s="48" cm="1">
        <f t="array" ref="M190">AnualidadActivo(M$2, $E190, $C190, $B190, $D190, Hombres!$A$1:$DW$117, Mujeres!$A$1:$DW$117)</f>
        <v>0</v>
      </c>
      <c r="N190" s="48" cm="1">
        <f t="array" ref="N190">AnualidadActivo(N$2, $E190, $C190, $B190, $D190, Hombres!$A$1:$DW$117, Mujeres!$A$1:$DW$117)</f>
        <v>0</v>
      </c>
      <c r="O190" s="48" cm="1">
        <f t="array" ref="O190">AnualidadActivo(O$2, $E190, $C190, $B190, $D190, Hombres!$A$1:$DW$117, Mujeres!$A$1:$DW$117)</f>
        <v>0</v>
      </c>
      <c r="P190" s="48" cm="1">
        <f t="array" ref="P190">AnualidadActivo(P$2, $E190, $C190, $B190, $D190, Hombres!$A$1:$DW$117, Mujeres!$A$1:$DW$117)</f>
        <v>0</v>
      </c>
      <c r="Q190" s="48" cm="1">
        <f t="array" ref="Q190">AnualidadActivo(Q$2, $E190, $C190, $B190, $D190, Hombres!$A$1:$DW$117, Mujeres!$A$1:$DW$117)</f>
        <v>0</v>
      </c>
      <c r="R190" s="48" cm="1">
        <f t="array" ref="R190">AnualidadActivo(R$2, $E190, $C190, $B190, $D190, Hombres!$A$1:$DW$117, Mujeres!$A$1:$DW$117)</f>
        <v>0</v>
      </c>
      <c r="S190" s="48" cm="1">
        <f t="array" ref="S190">AnualidadActivo(S$2, $E190, $C190, $B190, $D190, Hombres!$A$1:$DW$117, Mujeres!$A$1:$DW$117)</f>
        <v>0</v>
      </c>
      <c r="T190" s="48" cm="1">
        <f t="array" ref="T190">AnualidadActivo(T$2, $E190, $C190, $B190, $D190, Hombres!$A$1:$DW$117, Mujeres!$A$1:$DW$117)</f>
        <v>0</v>
      </c>
      <c r="U190" s="48" cm="1">
        <f t="array" ref="U190">AnualidadActivo(U$2, $E190, $C190, $B190, $D190, Hombres!$A$1:$DW$117, Mujeres!$A$1:$DW$117)</f>
        <v>0</v>
      </c>
      <c r="V190" s="48" cm="1">
        <f t="array" ref="V190">AnualidadActivo(V$2, $E190, $C190, $B190, $D190, Hombres!$A$1:$DW$117, Mujeres!$A$1:$DW$117)</f>
        <v>0</v>
      </c>
      <c r="W190" s="48" cm="1">
        <f t="array" ref="W190">AnualidadActivo(W$2, $E190, $C190, $B190, $D190, Hombres!$A$1:$DW$117, Mujeres!$A$1:$DW$117)</f>
        <v>0</v>
      </c>
      <c r="X190" s="48" cm="1">
        <f t="array" ref="X190">AnualidadActivo(X$2, $E190, $C190, $B190, $D190, Hombres!$A$1:$DW$117, Mujeres!$A$1:$DW$117)</f>
        <v>0</v>
      </c>
      <c r="Y190" s="48" cm="1">
        <f t="array" ref="Y190">AnualidadActivo(Y$2, $E190, $C190, $B190, $D190, Hombres!$A$1:$DW$117, Mujeres!$A$1:$DW$117)</f>
        <v>0</v>
      </c>
      <c r="Z190" s="48" cm="1">
        <f t="array" ref="Z190">AnualidadActivo(Z$2, $E190, $C190, $B190, $D190, Hombres!$A$1:$DW$117, Mujeres!$A$1:$DW$117)</f>
        <v>0</v>
      </c>
      <c r="AA190" s="48" cm="1">
        <f t="array" ref="AA190">AnualidadActivo(AA$2, $E190, $C190, $B190, $D190, Hombres!$A$1:$DW$117, Mujeres!$A$1:$DW$117)</f>
        <v>0</v>
      </c>
      <c r="AB190" s="48" cm="1">
        <f t="array" ref="AB190">AnualidadActivo(AB$2, $E190, $C190, $B190, $D190, Hombres!$A$1:$DW$117, Mujeres!$A$1:$DW$117)</f>
        <v>0</v>
      </c>
      <c r="AC190" s="48" cm="1">
        <f t="array" ref="AC190">AnualidadActivo(AC$2, $E190, $C190, $B190, $D190, Hombres!$A$1:$DW$117, Mujeres!$A$1:$DW$117)</f>
        <v>0</v>
      </c>
      <c r="AD190" s="48" cm="1">
        <f t="array" ref="AD190">AnualidadActivo(AD$2, $E190, $C190, $B190, $D190, Hombres!$A$1:$DW$117, Mujeres!$A$1:$DW$117)</f>
        <v>0</v>
      </c>
      <c r="AE190" s="48" cm="1">
        <f t="array" ref="AE190">AnualidadActivo(AE$2, $E190, $C190, $B190, $D190, Hombres!$A$1:$DW$117, Mujeres!$A$1:$DW$117)</f>
        <v>0</v>
      </c>
      <c r="AF190" s="48" cm="1">
        <f t="array" ref="AF190">AnualidadActivo(AF$2, $E190, $C190, $B190, $D190, Hombres!$A$1:$DW$117, Mujeres!$A$1:$DW$117)</f>
        <v>0</v>
      </c>
      <c r="AG190" s="48" cm="1">
        <f t="array" ref="AG190">AnualidadActivo(AG$2, $E190, $C190, $B190, $D190, Hombres!$A$1:$DW$117, Mujeres!$A$1:$DW$117)</f>
        <v>0</v>
      </c>
      <c r="AH190" s="48" cm="1">
        <f t="array" ref="AH190">AnualidadActivo(AH$2, $E190, $C190, $B190, $D190, Hombres!$A$1:$DW$117, Mujeres!$A$1:$DW$117)</f>
        <v>0</v>
      </c>
      <c r="AI190" s="48" cm="1">
        <f t="array" ref="AI190">AnualidadActivo(AI$2, $E190, $C190, $B190, $D190, Hombres!$A$1:$DW$117, Mujeres!$A$1:$DW$117)</f>
        <v>0</v>
      </c>
      <c r="AJ190" s="48" cm="1">
        <f t="array" ref="AJ190">AnualidadActivo(AJ$2, $E190, $C190, $B190, $D190, Hombres!$A$1:$DW$117, Mujeres!$A$1:$DW$117)</f>
        <v>0</v>
      </c>
      <c r="AK190" s="48" cm="1">
        <f t="array" ref="AK190">AnualidadActivo(AK$2, $E190, $C190, $B190, $D190, Hombres!$A$1:$DW$117, Mujeres!$A$1:$DW$117)</f>
        <v>0</v>
      </c>
      <c r="AL190" s="48" cm="1">
        <f t="array" ref="AL190">AnualidadActivo(AL$2, $E190, $C190, $B190, $D190, Hombres!$A$1:$DW$117, Mujeres!$A$1:$DW$117)</f>
        <v>0</v>
      </c>
      <c r="AM190" s="48" cm="1">
        <f t="array" ref="AM190">AnualidadActivo(AM$2, $E190, $C190, $B190, $D190, Hombres!$A$1:$DW$117, Mujeres!$A$1:$DW$117)</f>
        <v>0</v>
      </c>
      <c r="AN190" s="48" cm="1">
        <f t="array" ref="AN190">AnualidadActivo(AN$2, $E190, $C190, $B190, $D190, Hombres!$A$1:$DW$117, Mujeres!$A$1:$DW$117)</f>
        <v>0</v>
      </c>
      <c r="AO190" s="48" cm="1">
        <f t="array" ref="AO190">AnualidadActivo(AO$2, $E190, $C190, $B190, $D190, Hombres!$A$1:$DW$117, Mujeres!$A$1:$DW$117)</f>
        <v>0</v>
      </c>
      <c r="AP190" s="48" cm="1">
        <f t="array" ref="AP190">AnualidadActivo(AP$2, $E190, $C190, $B190, $D190, Hombres!$A$1:$DW$117, Mujeres!$A$1:$DW$117)</f>
        <v>0</v>
      </c>
      <c r="AQ190" s="48" cm="1">
        <f t="array" ref="AQ190">AnualidadActivo(AQ$2, $E190, $C190, $B190, $D190, Hombres!$A$1:$DW$117, Mujeres!$A$1:$DW$117)</f>
        <v>0</v>
      </c>
      <c r="AR190" s="48" cm="1">
        <f t="array" ref="AR190">AnualidadActivo(AR$2, $E190, $C190, $B190, $D190, Hombres!$A$1:$DW$117, Mujeres!$A$1:$DW$117)</f>
        <v>0</v>
      </c>
      <c r="AS190" s="48" cm="1">
        <f t="array" ref="AS190">AnualidadActivo(AS$2, $E190, $C190, $B190, $D190, Hombres!$A$1:$DW$117, Mujeres!$A$1:$DW$117)</f>
        <v>0</v>
      </c>
      <c r="AT190" s="48" cm="1">
        <f t="array" ref="AT190">AnualidadActivo(AT$2, $E190, $C190, $B190, $D190, Hombres!$A$1:$DW$117, Mujeres!$A$1:$DW$117)</f>
        <v>50036984.073059089</v>
      </c>
      <c r="AU190" s="48" cm="1">
        <f t="array" ref="AU190">AnualidadActivo(AU$2, $E190, $C190, $B190, $D190, Hombres!$A$1:$DW$117, Mujeres!$A$1:$DW$117)</f>
        <v>51538093.59525086</v>
      </c>
      <c r="AV190" s="48" cm="1">
        <f t="array" ref="AV190">AnualidadActivo(AV$2, $E190, $C190, $B190, $D190, Hombres!$A$1:$DW$117, Mujeres!$A$1:$DW$117)</f>
        <v>53084236.403108388</v>
      </c>
      <c r="AW190" s="48" cm="1">
        <f t="array" ref="AW190">AnualidadActivo(AW$2, $E190, $C190, $B190, $D190, Hombres!$A$1:$DW$117, Mujeres!$A$1:$DW$117)</f>
        <v>54676763.495201647</v>
      </c>
      <c r="AX190" s="48" cm="1">
        <f t="array" ref="AX190">AnualidadActivo(AX$2, $E190, $C190, $B190, $D190, Hombres!$A$1:$DW$117, Mujeres!$A$1:$DW$117)</f>
        <v>56317066.400057696</v>
      </c>
      <c r="AY190" s="48" cm="1">
        <f t="array" ref="AY190">AnualidadActivo(AY$2, $E190, $C190, $B190, $D190, Hombres!$A$1:$DW$117, Mujeres!$A$1:$DW$117)</f>
        <v>57831433.329262443</v>
      </c>
      <c r="AZ190" s="48" cm="1">
        <f t="array" ref="AZ190">AnualidadActivo(AZ$2, $E190, $C190, $B190, $D190, Hombres!$A$1:$DW$117, Mujeres!$A$1:$DW$117)</f>
        <v>59368699.352654427</v>
      </c>
      <c r="BA190" s="48" cm="1">
        <f t="array" ref="BA190">AnualidadActivo(BA$2, $E190, $C190, $B190, $D190, Hombres!$A$1:$DW$117, Mujeres!$A$1:$DW$117)</f>
        <v>60929352.137088969</v>
      </c>
      <c r="BB190" s="48" cm="1">
        <f t="array" ref="BB190">AnualidadActivo(BB$2, $E190, $C190, $B190, $D190, Hombres!$A$1:$DW$117, Mujeres!$A$1:$DW$117)</f>
        <v>62514155.111780085</v>
      </c>
      <c r="BC190" s="48" cm="1">
        <f t="array" ref="BC190">AnualidadActivo(BC$2, $E190, $C190, $B190, $D190, Hombres!$A$1:$DW$117, Mujeres!$A$1:$DW$117)</f>
        <v>64122594.811595321</v>
      </c>
      <c r="BD190" s="48" cm="1">
        <f t="array" ref="BD190">AnualidadActivo(BD$2, $E190, $C190, $B190, $D190, Hombres!$A$1:$DW$117, Mujeres!$A$1:$DW$117)</f>
        <v>65751739.303034015</v>
      </c>
      <c r="BE190" s="48" cm="1">
        <f t="array" ref="BE190">AnualidadActivo(BE$2, $E190, $C190, $B190, $D190, Hombres!$A$1:$DW$117, Mujeres!$A$1:$DW$117)</f>
        <v>67396560.090784729</v>
      </c>
      <c r="BF190" s="48" cm="1">
        <f t="array" ref="BF190">AnualidadActivo(BF$2, $E190, $C190, $B190, $D190, Hombres!$A$1:$DW$117, Mujeres!$A$1:$DW$117)</f>
        <v>69048727.250247777</v>
      </c>
      <c r="BG190" s="48" cm="1">
        <f t="array" ref="BG190">AnualidadActivo(BG$2, $E190, $C190, $B190, $D190, Hombres!$A$1:$DW$117, Mujeres!$A$1:$DW$117)</f>
        <v>70694051.118899047</v>
      </c>
      <c r="BH190" s="48" cm="1">
        <f t="array" ref="BH190">AnualidadActivo(BH$2, $E190, $C190, $B190, $D190, Hombres!$A$1:$DW$117, Mujeres!$A$1:$DW$117)</f>
        <v>72317357.753580764</v>
      </c>
      <c r="BI190" s="48" cm="1">
        <f t="array" ref="BI190">AnualidadActivo(BI$2, $E190, $C190, $B190, $D190, Hombres!$A$1:$DW$117, Mujeres!$A$1:$DW$117)</f>
        <v>73911415.209067449</v>
      </c>
      <c r="BJ190" s="48" cm="1">
        <f t="array" ref="BJ190">AnualidadActivo(BJ$2, $E190, $C190, $B190, $D190, Hombres!$A$1:$DW$117, Mujeres!$A$1:$DW$117)</f>
        <v>75476570.211296275</v>
      </c>
      <c r="BK190" s="48" cm="1">
        <f t="array" ref="BK190">AnualidadActivo(BK$2, $E190, $C190, $B190, $D190, Hombres!$A$1:$DW$117, Mujeres!$A$1:$DW$117)</f>
        <v>77011292.600119367</v>
      </c>
      <c r="BL190" s="48" cm="1">
        <f t="array" ref="BL190">AnualidadActivo(BL$2, $E190, $C190, $B190, $D190, Hombres!$A$1:$DW$117, Mujeres!$A$1:$DW$117)</f>
        <v>78501810.589177489</v>
      </c>
      <c r="BM190" s="48" cm="1">
        <f t="array" ref="BM190">AnualidadActivo(BM$2, $E190, $C190, $B190, $D190, Hombres!$A$1:$DW$117, Mujeres!$A$1:$DW$117)</f>
        <v>79922774.060702905</v>
      </c>
      <c r="BN190" s="48" cm="1">
        <f t="array" ref="BN190">AnualidadActivo(BN$2, $E190, $C190, $B190, $D190, Hombres!$A$1:$DW$117, Mujeres!$A$1:$DW$117)</f>
        <v>81241680.618019417</v>
      </c>
      <c r="BO190" s="48" cm="1">
        <f t="array" ref="BO190">AnualidadActivo(BO$2, $E190, $C190, $B190, $D190, Hombres!$A$1:$DW$117, Mujeres!$A$1:$DW$117)</f>
        <v>82423219.893746078</v>
      </c>
      <c r="BP190" s="48" cm="1">
        <f t="array" ref="BP190">AnualidadActivo(BP$2, $E190, $C190, $B190, $D190, Hombres!$A$1:$DW$117, Mujeres!$A$1:$DW$117)</f>
        <v>83343968.199561149</v>
      </c>
      <c r="BQ190" s="48" cm="1">
        <f t="array" ref="BQ190">AnualidadActivo(BQ$2, $E190, $C190, $B190, $D190, Hombres!$A$1:$DW$117, Mujeres!$A$1:$DW$117)</f>
        <v>84068984.463166445</v>
      </c>
      <c r="BR190" s="48" cm="1">
        <f t="array" ref="BR190">AnualidadActivo(BR$2, $E190, $C190, $B190, $D190, Hombres!$A$1:$DW$117, Mujeres!$A$1:$DW$117)</f>
        <v>84566442.586239934</v>
      </c>
      <c r="BS190" s="48" cm="1">
        <f t="array" ref="BS190">AnualidadActivo(BS$2, $E190, $C190, $B190, $D190, Hombres!$A$1:$DW$117, Mujeres!$A$1:$DW$117)</f>
        <v>84803809.343242645</v>
      </c>
      <c r="BT190" s="48" cm="1">
        <f t="array" ref="BT190">AnualidadActivo(BT$2, $E190, $C190, $B190, $D190, Hombres!$A$1:$DW$117, Mujeres!$A$1:$DW$117)</f>
        <v>84746056.083396107</v>
      </c>
      <c r="BU190" s="48" cm="1">
        <f t="array" ref="BU190">AnualidadActivo(BU$2, $E190, $C190, $B190, $D190, Hombres!$A$1:$DW$117, Mujeres!$A$1:$DW$117)</f>
        <v>84351993.617546737</v>
      </c>
      <c r="BV190" s="48" cm="1">
        <f t="array" ref="BV190">AnualidadActivo(BV$2, $E190, $C190, $B190, $D190, Hombres!$A$1:$DW$117, Mujeres!$A$1:$DW$117)</f>
        <v>83576646.203445032</v>
      </c>
      <c r="BW190" s="48" cm="1">
        <f t="array" ref="BW190">AnualidadActivo(BW$2, $E190, $C190, $B190, $D190, Hombres!$A$1:$DW$117, Mujeres!$A$1:$DW$117)</f>
        <v>82378935.613347024</v>
      </c>
      <c r="BX190" s="48" cm="1">
        <f t="array" ref="BX190">AnualidadActivo(BX$2, $E190, $C190, $B190, $D190, Hombres!$A$1:$DW$117, Mujeres!$A$1:$DW$117)</f>
        <v>80723974.018491462</v>
      </c>
      <c r="BY190" s="48" cm="1">
        <f t="array" ref="BY190">AnualidadActivo(BY$2, $E190, $C190, $B190, $D190, Hombres!$A$1:$DW$117, Mujeres!$A$1:$DW$117)</f>
        <v>78580728.614004225</v>
      </c>
      <c r="BZ190" s="48" cm="1">
        <f t="array" ref="BZ190">AnualidadActivo(BZ$2, $E190, $C190, $B190, $D190, Hombres!$A$1:$DW$117, Mujeres!$A$1:$DW$117)</f>
        <v>75918819.633767232</v>
      </c>
      <c r="CA190" s="48" cm="1">
        <f t="array" ref="CA190">AnualidadActivo(CA$2, $E190, $C190, $B190, $D190, Hombres!$A$1:$DW$117, Mujeres!$A$1:$DW$117)</f>
        <v>72714692.574548587</v>
      </c>
      <c r="CB190" s="48" cm="1">
        <f t="array" ref="CB190">AnualidadActivo(CB$2, $E190, $C190, $B190, $D190, Hombres!$A$1:$DW$117, Mujeres!$A$1:$DW$117)</f>
        <v>68961386.213829607</v>
      </c>
      <c r="CC190" s="48" cm="1">
        <f t="array" ref="CC190">AnualidadActivo(CC$2, $E190, $C190, $B190, $D190, Hombres!$A$1:$DW$117, Mujeres!$A$1:$DW$117)</f>
        <v>64671225.347359277</v>
      </c>
      <c r="CD190" s="48" cm="1">
        <f t="array" ref="CD190">AnualidadActivo(CD$2, $E190, $C190, $B190, $D190, Hombres!$A$1:$DW$117, Mujeres!$A$1:$DW$117)</f>
        <v>59874542.067375191</v>
      </c>
      <c r="CE190" s="48" cm="1">
        <f t="array" ref="CE190">AnualidadActivo(CE$2, $E190, $C190, $B190, $D190, Hombres!$A$1:$DW$117, Mujeres!$A$1:$DW$117)</f>
        <v>54622425.074129716</v>
      </c>
      <c r="CF190" s="48" cm="1">
        <f t="array" ref="CF190">AnualidadActivo(CF$2, $E190, $C190, $B190, $D190, Hombres!$A$1:$DW$117, Mujeres!$A$1:$DW$117)</f>
        <v>48993328.591913737</v>
      </c>
      <c r="CG190" s="48" cm="1">
        <f t="array" ref="CG190">AnualidadActivo(CG$2, $E190, $C190, $B190, $D190, Hombres!$A$1:$DW$117, Mujeres!$A$1:$DW$117)</f>
        <v>43098827.123558313</v>
      </c>
      <c r="CH190" s="48" cm="1">
        <f t="array" ref="CH190">AnualidadActivo(CH$2, $E190, $C190, $B190, $D190, Hombres!$A$1:$DW$117, Mujeres!$A$1:$DW$117)</f>
        <v>37079740.218988925</v>
      </c>
      <c r="CI190" s="48" cm="1">
        <f t="array" ref="CI190">AnualidadActivo(CI$2, $E190, $C190, $B190, $D190, Hombres!$A$1:$DW$117, Mujeres!$A$1:$DW$117)</f>
        <v>31096484.88805243</v>
      </c>
      <c r="CJ190" s="48" cm="1">
        <f t="array" ref="CJ190">AnualidadActivo(CJ$2, $E190, $C190, $B190, $D190, Hombres!$A$1:$DW$117, Mujeres!$A$1:$DW$117)</f>
        <v>25320854.738538835</v>
      </c>
      <c r="CK190" s="48" cm="1">
        <f t="array" ref="CK190">AnualidadActivo(CK$2, $E190, $C190, $B190, $D190, Hombres!$A$1:$DW$117, Mujeres!$A$1:$DW$117)</f>
        <v>19926830.15559059</v>
      </c>
      <c r="CL190" s="48" cm="1">
        <f t="array" ref="CL190">AnualidadActivo(CL$2, $E190, $C190, $B190, $D190, Hombres!$A$1:$DW$117, Mujeres!$A$1:$DW$117)</f>
        <v>15076432.257417919</v>
      </c>
      <c r="CM190" s="48" cm="1">
        <f t="array" ref="CM190">AnualidadActivo(CM$2, $E190, $C190, $B190, $D190, Hombres!$A$1:$DW$117, Mujeres!$A$1:$DW$117)</f>
        <v>10899160.349622037</v>
      </c>
      <c r="CN190" s="48" cm="1">
        <f t="array" ref="CN190">AnualidadActivo(CN$2, $E190, $C190, $B190, $D190, Hombres!$A$1:$DW$117, Mujeres!$A$1:$DW$117)</f>
        <v>7473653.5430866154</v>
      </c>
      <c r="CO190" s="48" cm="1">
        <f t="array" ref="CO190">AnualidadActivo(CO$2, $E190, $C190, $B190, $D190, Hombres!$A$1:$DW$117, Mujeres!$A$1:$DW$117)</f>
        <v>4818046.3580175536</v>
      </c>
      <c r="CP190" s="48" cm="1">
        <f t="array" ref="CP190">AnualidadActivo(CP$2, $E190, $C190, $B190, $D190, Hombres!$A$1:$DW$117, Mujeres!$A$1:$DW$117)</f>
        <v>2889165.9838968185</v>
      </c>
      <c r="CQ190" s="48" cm="1">
        <f t="array" ref="CQ190">AnualidadActivo(CQ$2, $E190, $C190, $B190, $D190, Hombres!$A$1:$DW$117, Mujeres!$A$1:$DW$117)</f>
        <v>1590872.9732612192</v>
      </c>
      <c r="CR190" s="48" cm="1">
        <f t="array" ref="CR190">AnualidadActivo(CR$2, $E190, $C190, $B190, $D190, Hombres!$A$1:$DW$117, Mujeres!$A$1:$DW$117)</f>
        <v>791625.93541442172</v>
      </c>
      <c r="CS190" s="48" cm="1">
        <f t="array" ref="CS190">AnualidadActivo(CS$2, $E190, $C190, $B190, $D190, Hombres!$A$1:$DW$117, Mujeres!$A$1:$DW$117)</f>
        <v>348770.09222948801</v>
      </c>
      <c r="CT190" s="48" cm="1">
        <f t="array" ref="CT190">AnualidadActivo(CT$2, $E190, $C190, $B190, $D190, Hombres!$A$1:$DW$117, Mujeres!$A$1:$DW$117)</f>
        <v>0</v>
      </c>
      <c r="CU190" s="48" cm="1">
        <f t="array" ref="CU190">AnualidadActivo(CU$2, $E190, $C190, $B190, $D190, Hombres!$A$1:$DW$117, Mujeres!$A$1:$DW$117)</f>
        <v>0</v>
      </c>
      <c r="CV190" s="48" cm="1">
        <f t="array" ref="CV190">AnualidadActivo(CV$2, $E190, $C190, $B190, $D190, Hombres!$A$1:$DW$117, Mujeres!$A$1:$DW$117)</f>
        <v>0</v>
      </c>
      <c r="CW190" s="48" cm="1">
        <f t="array" ref="CW190">AnualidadActivo(CW$2, $E190, $C190, $B190, $D190, Hombres!$A$1:$DW$117, Mujeres!$A$1:$DW$117)</f>
        <v>0</v>
      </c>
      <c r="CX190" s="48" cm="1">
        <f t="array" ref="CX190">AnualidadActivo(CX$2, $E190, $C190, $B190, $D190, Hombres!$A$1:$DW$117, Mujeres!$A$1:$DW$117)</f>
        <v>0</v>
      </c>
      <c r="CY190" s="48" cm="1">
        <f t="array" ref="CY190">AnualidadActivo(CY$2, $E190, $C190, $B190, $D190, Hombres!$A$1:$DW$117, Mujeres!$A$1:$DW$117)</f>
        <v>0</v>
      </c>
      <c r="CZ190" s="48" cm="1">
        <f t="array" ref="CZ190">AnualidadActivo(CZ$2, $E190, $C190, $B190, $D190, Hombres!$A$1:$DW$117, Mujeres!$A$1:$DW$117)</f>
        <v>0</v>
      </c>
      <c r="DA190" s="48" cm="1">
        <f t="array" ref="DA190">AnualidadActivo(DA$2, $E190, $C190, $B190, $D190, Hombres!$A$1:$DW$117, Mujeres!$A$1:$DW$117)</f>
        <v>0</v>
      </c>
      <c r="DD190" s="21"/>
      <c r="DE190" s="48" cm="1">
        <f t="array" ref="DE190">beneficio_muerte_individual_activo(DE$2,$F190,$D190, Hombres!$A$1:$DW$117, Mujeres!$A$1:$DW$117)</f>
        <v>0</v>
      </c>
      <c r="DF190" s="48" cm="1">
        <f t="array" ref="DF190">beneficio_muerte_individual_activo(DF$2,$F190,$D190, Hombres!$A$1:$DW$117, Mujeres!$A$1:$DW$117)</f>
        <v>1829.362611</v>
      </c>
      <c r="DG190" s="48" cm="1">
        <f t="array" ref="DG190">beneficio_muerte_individual_activo(DG$2,$F190,$D190, Hombres!$A$1:$DW$117, Mujeres!$A$1:$DW$117)</f>
        <v>1898.1605188397186</v>
      </c>
      <c r="DH190" s="48" cm="1">
        <f t="array" ref="DH190">beneficio_muerte_individual_activo(DH$2,$F190,$D190, Hombres!$A$1:$DW$117, Mujeres!$A$1:$DW$117)</f>
        <v>1988.3577963809821</v>
      </c>
      <c r="DI190" s="48" cm="1">
        <f t="array" ref="DI190">beneficio_muerte_individual_activo(DI$2,$F190,$D190, Hombres!$A$1:$DW$117, Mujeres!$A$1:$DW$117)</f>
        <v>2079.4497720676923</v>
      </c>
      <c r="DJ190" s="48" cm="1">
        <f t="array" ref="DJ190">beneficio_muerte_individual_activo(DJ$2,$F190,$D190, Hombres!$A$1:$DW$117, Mujeres!$A$1:$DW$117)</f>
        <v>2162.9477083404995</v>
      </c>
      <c r="DK190" s="48" cm="1">
        <f t="array" ref="DK190">beneficio_muerte_individual_activo(DK$2,$F190,$D190, Hombres!$A$1:$DW$117, Mujeres!$A$1:$DW$117)</f>
        <v>2248.8353840176615</v>
      </c>
      <c r="DL190" s="48" cm="1">
        <f t="array" ref="DL190">beneficio_muerte_individual_activo(DL$2,$F190,$D190, Hombres!$A$1:$DW$117, Mujeres!$A$1:$DW$117)</f>
        <v>2365.0262688485504</v>
      </c>
      <c r="DM190" s="48" cm="1">
        <f t="array" ref="DM190">beneficio_muerte_individual_activo(DM$2,$F190,$D190, Hombres!$A$1:$DW$117, Mujeres!$A$1:$DW$117)</f>
        <v>2491.5217474303508</v>
      </c>
      <c r="DN190" s="48" cm="1">
        <f t="array" ref="DN190">beneficio_muerte_individual_activo(DN$2,$F190,$D190, Hombres!$A$1:$DW$117, Mujeres!$A$1:$DW$117)</f>
        <v>2617.8345281310576</v>
      </c>
      <c r="DO190" s="48" cm="1">
        <f t="array" ref="DO190">beneficio_muerte_individual_activo(DO$2,$F190,$D190, Hombres!$A$1:$DW$117, Mujeres!$A$1:$DW$117)</f>
        <v>2742.463777822627</v>
      </c>
      <c r="DP190" s="48" cm="1">
        <f t="array" ref="DP190">beneficio_muerte_individual_activo(DP$2,$F190,$D190, Hombres!$A$1:$DW$117, Mujeres!$A$1:$DW$117)</f>
        <v>2881.3256170504983</v>
      </c>
      <c r="DQ190" s="48" cm="1">
        <f t="array" ref="DQ190">beneficio_muerte_individual_activo(DQ$2,$F190,$D190, Hombres!$A$1:$DW$117, Mujeres!$A$1:$DW$117)</f>
        <v>3041.3375116697002</v>
      </c>
      <c r="DR190" s="48" cm="1">
        <f t="array" ref="DR190">beneficio_muerte_individual_activo(DR$2,$F190,$D190, Hombres!$A$1:$DW$117, Mujeres!$A$1:$DW$117)</f>
        <v>3220.943894877335</v>
      </c>
      <c r="DS190" s="48" cm="1">
        <f t="array" ref="DS190">beneficio_muerte_individual_activo(DS$2,$F190,$D190, Hombres!$A$1:$DW$117, Mujeres!$A$1:$DW$117)</f>
        <v>3434.4884154260408</v>
      </c>
      <c r="DT190" s="48" cm="1">
        <f t="array" ref="DT190">beneficio_muerte_individual_activo(DT$2,$F190,$D190, Hombres!$A$1:$DW$117, Mujeres!$A$1:$DW$117)</f>
        <v>3710.6532197017686</v>
      </c>
      <c r="DU190" s="48" cm="1">
        <f t="array" ref="DU190">beneficio_muerte_individual_activo(DU$2,$F190,$D190, Hombres!$A$1:$DW$117, Mujeres!$A$1:$DW$117)</f>
        <v>4026.4032052259763</v>
      </c>
      <c r="DV190" s="48" cm="1">
        <f t="array" ref="DV190">beneficio_muerte_individual_activo(DV$2,$F190,$D190, Hombres!$A$1:$DW$117, Mujeres!$A$1:$DW$117)</f>
        <v>4369.1664374905222</v>
      </c>
      <c r="DW190" s="48" cm="1">
        <f t="array" ref="DW190">beneficio_muerte_individual_activo(DW$2,$F190,$D190, Hombres!$A$1:$DW$117, Mujeres!$A$1:$DW$117)</f>
        <v>4695.2034720670636</v>
      </c>
      <c r="DX190" s="48" cm="1">
        <f t="array" ref="DX190">beneficio_muerte_individual_activo(DX$2,$F190,$D190, Hombres!$A$1:$DW$117, Mujeres!$A$1:$DW$117)</f>
        <v>5013.4176330820001</v>
      </c>
      <c r="DY190" s="48" cm="1">
        <f t="array" ref="DY190">beneficio_muerte_individual_activo(DY$2,$F190,$D190, Hombres!$A$1:$DW$117, Mujeres!$A$1:$DW$117)</f>
        <v>5346.5174079158623</v>
      </c>
      <c r="DZ190" s="48" cm="1">
        <f t="array" ref="DZ190">beneficio_muerte_individual_activo(DZ$2,$F190,$D190, Hombres!$A$1:$DW$117, Mujeres!$A$1:$DW$117)</f>
        <v>5704.2454163452721</v>
      </c>
      <c r="EA190" s="48" cm="1">
        <f t="array" ref="EA190">beneficio_muerte_individual_activo(EA$2,$F190,$D190, Hombres!$A$1:$DW$117, Mujeres!$A$1:$DW$117)</f>
        <v>6087.3948886971939</v>
      </c>
      <c r="EB190" s="48" cm="1">
        <f t="array" ref="EB190">beneficio_muerte_individual_activo(EB$2,$F190,$D190, Hombres!$A$1:$DW$117, Mujeres!$A$1:$DW$117)</f>
        <v>6483.4422119500978</v>
      </c>
      <c r="EC190" s="48" cm="1">
        <f t="array" ref="EC190">beneficio_muerte_individual_activo(EC$2,$F190,$D190, Hombres!$A$1:$DW$117, Mujeres!$A$1:$DW$117)</f>
        <v>6907.9815386617702</v>
      </c>
      <c r="ED190" s="48" cm="1">
        <f t="array" ref="ED190">beneficio_muerte_individual_activo(ED$2,$F190,$D190, Hombres!$A$1:$DW$117, Mujeres!$A$1:$DW$117)</f>
        <v>7429.5431178766585</v>
      </c>
      <c r="EE190" s="48" cm="1">
        <f t="array" ref="EE190">beneficio_muerte_individual_activo(EE$2,$F190,$D190, Hombres!$A$1:$DW$117, Mujeres!$A$1:$DW$117)</f>
        <v>8030.7376037632539</v>
      </c>
      <c r="EF190" s="48" cm="1">
        <f t="array" ref="EF190">beneficio_muerte_individual_activo(EF$2,$F190,$D190, Hombres!$A$1:$DW$117, Mujeres!$A$1:$DW$117)</f>
        <v>8671.6664123342816</v>
      </c>
      <c r="EG190" s="48" cm="1">
        <f t="array" ref="EG190">beneficio_muerte_individual_activo(EG$2,$F190,$D190, Hombres!$A$1:$DW$117, Mujeres!$A$1:$DW$117)</f>
        <v>9261.3587100464265</v>
      </c>
      <c r="EH190" s="48" cm="1">
        <f t="array" ref="EH190">beneficio_muerte_individual_activo(EH$2,$F190,$D190, Hombres!$A$1:$DW$117, Mujeres!$A$1:$DW$117)</f>
        <v>9820.9463584572095</v>
      </c>
      <c r="EI190" s="48" cm="1">
        <f t="array" ref="EI190">beneficio_muerte_individual_activo(EI$2,$F190,$D190, Hombres!$A$1:$DW$117, Mujeres!$A$1:$DW$117)</f>
        <v>10446.410657203302</v>
      </c>
      <c r="EJ190" s="48" cm="1">
        <f t="array" ref="EJ190">beneficio_muerte_individual_activo(EJ$2,$F190,$D190, Hombres!$A$1:$DW$117, Mujeres!$A$1:$DW$117)</f>
        <v>11246.309486281874</v>
      </c>
      <c r="EK190" s="48" cm="1">
        <f t="array" ref="EK190">beneficio_muerte_individual_activo(EK$2,$F190,$D190, Hombres!$A$1:$DW$117, Mujeres!$A$1:$DW$117)</f>
        <v>12263.339568226911</v>
      </c>
      <c r="EL190" s="48" cm="1">
        <f t="array" ref="EL190">beneficio_muerte_individual_activo(EL$2,$F190,$D190, Hombres!$A$1:$DW$117, Mujeres!$A$1:$DW$117)</f>
        <v>13477.926457238993</v>
      </c>
      <c r="EM190" s="48" cm="1">
        <f t="array" ref="EM190">beneficio_muerte_individual_activo(EM$2,$F190,$D190, Hombres!$A$1:$DW$117, Mujeres!$A$1:$DW$117)</f>
        <v>8908.3068961322788</v>
      </c>
      <c r="EN190" s="48" cm="1">
        <f t="array" ref="EN190">beneficio_muerte_individual_activo(EN$2,$F190,$D190, Hombres!$A$1:$DW$117, Mujeres!$A$1:$DW$117)</f>
        <v>9762.3650705982163</v>
      </c>
      <c r="EO190" s="48" cm="1">
        <f t="array" ref="EO190">beneficio_muerte_individual_activo(EO$2,$F190,$D190, Hombres!$A$1:$DW$117, Mujeres!$A$1:$DW$117)</f>
        <v>10554.219500361734</v>
      </c>
      <c r="EP190" s="48" cm="1">
        <f t="array" ref="EP190">beneficio_muerte_individual_activo(EP$2,$F190,$D190, Hombres!$A$1:$DW$117, Mujeres!$A$1:$DW$117)</f>
        <v>11286.451077732469</v>
      </c>
      <c r="EQ190" s="48" cm="1">
        <f t="array" ref="EQ190">beneficio_muerte_individual_activo(EQ$2,$F190,$D190, Hombres!$A$1:$DW$117, Mujeres!$A$1:$DW$117)</f>
        <v>12041.424478077386</v>
      </c>
      <c r="ER190" s="48" cm="1">
        <f t="array" ref="ER190">beneficio_muerte_individual_activo(ER$2,$F190,$D190, Hombres!$A$1:$DW$117, Mujeres!$A$1:$DW$117)</f>
        <v>12916.214676609461</v>
      </c>
      <c r="ES190" s="48" cm="1">
        <f t="array" ref="ES190">beneficio_muerte_individual_activo(ES$2,$F190,$D190, Hombres!$A$1:$DW$117, Mujeres!$A$1:$DW$117)</f>
        <v>13957.499015938987</v>
      </c>
      <c r="ET190" s="48" cm="1">
        <f t="array" ref="ET190">beneficio_muerte_individual_activo(ET$2,$F190,$D190, Hombres!$A$1:$DW$117, Mujeres!$A$1:$DW$117)</f>
        <v>15266.841416508061</v>
      </c>
      <c r="EU190" s="48" cm="1">
        <f t="array" ref="EU190">beneficio_muerte_individual_activo(EU$2,$F190,$D190, Hombres!$A$1:$DW$117, Mujeres!$A$1:$DW$117)</f>
        <v>17053.991058072097</v>
      </c>
      <c r="EV190" s="48" cm="1">
        <f t="array" ref="EV190">beneficio_muerte_individual_activo(EV$2,$F190,$D190, Hombres!$A$1:$DW$117, Mujeres!$A$1:$DW$117)</f>
        <v>19326.435475082289</v>
      </c>
      <c r="EW190" s="48" cm="1">
        <f t="array" ref="EW190">beneficio_muerte_individual_activo(EW$2,$F190,$D190, Hombres!$A$1:$DW$117, Mujeres!$A$1:$DW$117)</f>
        <v>21721.76029791305</v>
      </c>
      <c r="EX190" s="48" cm="1">
        <f t="array" ref="EX190">beneficio_muerte_individual_activo(EX$2,$F190,$D190, Hombres!$A$1:$DW$117, Mujeres!$A$1:$DW$117)</f>
        <v>23900.988102716332</v>
      </c>
      <c r="EY190" s="48" cm="1">
        <f t="array" ref="EY190">beneficio_muerte_individual_activo(EY$2,$F190,$D190, Hombres!$A$1:$DW$117, Mujeres!$A$1:$DW$117)</f>
        <v>25926.857896096251</v>
      </c>
      <c r="EZ190" s="48" cm="1">
        <f t="array" ref="EZ190">beneficio_muerte_individual_activo(EZ$2,$F190,$D190, Hombres!$A$1:$DW$117, Mujeres!$A$1:$DW$117)</f>
        <v>28245.751549160253</v>
      </c>
      <c r="FA190" s="48" cm="1">
        <f t="array" ref="FA190">beneficio_muerte_individual_activo(FA$2,$F190,$D190, Hombres!$A$1:$DW$117, Mujeres!$A$1:$DW$117)</f>
        <v>31242.50516255189</v>
      </c>
      <c r="FB190" s="48" cm="1">
        <f t="array" ref="FB190">beneficio_muerte_individual_activo(FB$2,$F190,$D190, Hombres!$A$1:$DW$117, Mujeres!$A$1:$DW$117)</f>
        <v>35052.642252268575</v>
      </c>
      <c r="FC190" s="48" cm="1">
        <f t="array" ref="FC190">beneficio_muerte_individual_activo(FC$2,$F190,$D190, Hombres!$A$1:$DW$117, Mujeres!$A$1:$DW$117)</f>
        <v>39599.270265338746</v>
      </c>
      <c r="FD190" s="48" cm="1">
        <f t="array" ref="FD190">beneficio_muerte_individual_activo(FD$2,$F190,$D190, Hombres!$A$1:$DW$117, Mujeres!$A$1:$DW$117)</f>
        <v>47419.524935426693</v>
      </c>
      <c r="FE190" s="48" cm="1">
        <f t="array" ref="FE190">beneficio_muerte_individual_activo(FE$2,$F190,$D190, Hombres!$A$1:$DW$117, Mujeres!$A$1:$DW$117)</f>
        <v>52593.753565074512</v>
      </c>
      <c r="FF190" s="48" cm="1">
        <f t="array" ref="FF190">beneficio_muerte_individual_activo(FF$2,$F190,$D190, Hombres!$A$1:$DW$117, Mujeres!$A$1:$DW$117)</f>
        <v>58222.034927111541</v>
      </c>
      <c r="FG190" s="48" cm="1">
        <f t="array" ref="FG190">beneficio_muerte_individual_activo(FG$2,$F190,$D190, Hombres!$A$1:$DW$117, Mujeres!$A$1:$DW$117)</f>
        <v>64235.150387096895</v>
      </c>
      <c r="FH190" s="48" cm="1">
        <f t="array" ref="FH190">beneficio_muerte_individual_activo(FH$2,$F190,$D190, Hombres!$A$1:$DW$117, Mujeres!$A$1:$DW$117)</f>
        <v>70547.647802951877</v>
      </c>
      <c r="FI190" s="48" cm="1">
        <f t="array" ref="FI190">beneficio_muerte_individual_activo(FI$2,$F190,$D190, Hombres!$A$1:$DW$117, Mujeres!$A$1:$DW$117)</f>
        <v>77218.895801426828</v>
      </c>
      <c r="FJ190" s="48" cm="1">
        <f t="array" ref="FJ190">beneficio_muerte_individual_activo(FJ$2,$F190,$D190, Hombres!$A$1:$DW$117, Mujeres!$A$1:$DW$117)</f>
        <v>84308.174927720815</v>
      </c>
      <c r="FK190" s="48" cm="1">
        <f t="array" ref="FK190">beneficio_muerte_individual_activo(FK$2,$F190,$D190, Hombres!$A$1:$DW$117, Mujeres!$A$1:$DW$117)</f>
        <v>91717.024684895456</v>
      </c>
      <c r="FL190" s="48" cm="1">
        <f t="array" ref="FL190">beneficio_muerte_individual_activo(FL$2,$F190,$D190, Hombres!$A$1:$DW$117, Mujeres!$A$1:$DW$117)</f>
        <v>99203.910509511057</v>
      </c>
      <c r="FM190" s="48" cm="1">
        <f t="array" ref="FM190">beneficio_muerte_individual_activo(FM$2,$F190,$D190, Hombres!$A$1:$DW$117, Mujeres!$A$1:$DW$117)</f>
        <v>106529.97252896878</v>
      </c>
      <c r="FN190" s="48" cm="1">
        <f t="array" ref="FN190">beneficio_muerte_individual_activo(FN$2,$F190,$D190, Hombres!$A$1:$DW$117, Mujeres!$A$1:$DW$117)</f>
        <v>113620.00723762493</v>
      </c>
      <c r="FO190" s="48" cm="1">
        <f t="array" ref="FO190">beneficio_muerte_individual_activo(FO$2,$F190,$D190, Hombres!$A$1:$DW$117, Mujeres!$A$1:$DW$117)</f>
        <v>120360.65085349455</v>
      </c>
      <c r="FP190" s="48" cm="1">
        <f t="array" ref="FP190">beneficio_muerte_individual_activo(FP$2,$F190,$D190, Hombres!$A$1:$DW$117, Mujeres!$A$1:$DW$117)</f>
        <v>126488.73661635537</v>
      </c>
      <c r="FQ190" s="108" cm="1">
        <f t="array" ref="FQ190">beneficio_muerte_individual_activo(FQ$2,$F190,$D190, Hombres!$A$1:$DW$117, Mujeres!$A$1:$DW$117)</f>
        <v>131607.29793284266</v>
      </c>
      <c r="FR190" s="48" cm="1">
        <f t="array" ref="FR190">beneficio_muerte_individual_activo(FR$2,$F190,$D190, Hombres!$A$1:$DW$117, Mujeres!$A$1:$DW$117)</f>
        <v>135329.98192360249</v>
      </c>
      <c r="FS190" s="48" cm="1">
        <f t="array" ref="FS190">beneficio_muerte_individual_activo(FS$2,$F190,$D190, Hombres!$A$1:$DW$117, Mujeres!$A$1:$DW$117)</f>
        <v>137357.48130339914</v>
      </c>
      <c r="FT190" s="48" cm="1">
        <f t="array" ref="FT190">beneficio_muerte_individual_activo(FT$2,$F190,$D190, Hombres!$A$1:$DW$117, Mujeres!$A$1:$DW$117)</f>
        <v>137400.87275159077</v>
      </c>
      <c r="FU190" s="48" cm="1">
        <f t="array" ref="FU190">beneficio_muerte_individual_activo(FU$2,$F190,$D190, Hombres!$A$1:$DW$117, Mujeres!$A$1:$DW$117)</f>
        <v>135138.49672645389</v>
      </c>
      <c r="FV190" s="48" cm="1">
        <f t="array" ref="FV190">beneficio_muerte_individual_activo(FV$2,$F190,$D190, Hombres!$A$1:$DW$117, Mujeres!$A$1:$DW$117)</f>
        <v>130273.153969479</v>
      </c>
      <c r="FW190" s="48" cm="1">
        <f t="array" ref="FW190">beneficio_muerte_individual_activo(FW$2,$F190,$D190, Hombres!$A$1:$DW$117, Mujeres!$A$1:$DW$117)</f>
        <v>122697.41276947531</v>
      </c>
      <c r="FX190" s="48" cm="1">
        <f t="array" ref="FX190">beneficio_muerte_individual_activo(FX$2,$F190,$D190, Hombres!$A$1:$DW$117, Mujeres!$A$1:$DW$117)</f>
        <v>112551.10613652044</v>
      </c>
      <c r="FY190" s="48" cm="1">
        <f t="array" ref="FY190">beneficio_muerte_individual_activo(FY$2,$F190,$D190, Hombres!$A$1:$DW$117, Mujeres!$A$1:$DW$117)</f>
        <v>100170.95275534668</v>
      </c>
      <c r="FZ190" s="48" cm="1">
        <f t="array" ref="FZ190">beneficio_muerte_individual_activo(FZ$2,$F190,$D190, Hombres!$A$1:$DW$117, Mujeres!$A$1:$DW$117)</f>
        <v>86079.916373748914</v>
      </c>
      <c r="GA190" s="48" cm="1">
        <f t="array" ref="GA190">beneficio_muerte_individual_activo(GA$2,$F190,$D190, Hombres!$A$1:$DW$117, Mujeres!$A$1:$DW$117)</f>
        <v>71005.23036820587</v>
      </c>
      <c r="GB190" s="48" cm="1">
        <f t="array" ref="GB190">beneficio_muerte_individual_activo(GB$2,$F190,$D190, Hombres!$A$1:$DW$117, Mujeres!$A$1:$DW$117)</f>
        <v>55858.167486523555</v>
      </c>
      <c r="GC190" s="48" cm="1">
        <f t="array" ref="GC190">beneficio_muerte_individual_activo(GC$2,$F190,$D190, Hombres!$A$1:$DW$117, Mujeres!$A$1:$DW$117)</f>
        <v>41598.395828981862</v>
      </c>
      <c r="GD190" s="48" cm="1">
        <f t="array" ref="GD190">beneficio_muerte_individual_activo(GD$2,$F190,$D190, Hombres!$A$1:$DW$117, Mujeres!$A$1:$DW$117)</f>
        <v>29064.137441986459</v>
      </c>
      <c r="GE190" s="48" cm="1">
        <f t="array" ref="GE190">beneficio_muerte_individual_activo(GE$2,$F190,$D190, Hombres!$A$1:$DW$117, Mujeres!$A$1:$DW$117)</f>
        <v>18842.757374676818</v>
      </c>
      <c r="GF190" s="48" cm="1">
        <f t="array" ref="GF190">beneficio_muerte_individual_activo(GF$2,$F190,$D190, Hombres!$A$1:$DW$117, Mujeres!$A$1:$DW$117)</f>
        <v>11184.980845234639</v>
      </c>
      <c r="GG190" s="48" cm="1">
        <f t="array" ref="GG190">beneficio_muerte_individual_activo(GG$2,$F190,$D190, Hombres!$A$1:$DW$117, Mujeres!$A$1:$DW$117)</f>
        <v>5980.6423248932842</v>
      </c>
      <c r="GH190" s="48" cm="1">
        <f t="array" ref="GH190">beneficio_muerte_individual_activo(GH$2,$F190,$D190, Hombres!$A$1:$DW$117, Mujeres!$A$1:$DW$117)</f>
        <v>2821.6312445810527</v>
      </c>
      <c r="GI190" s="48" cm="1">
        <f t="array" ref="GI190">beneficio_muerte_individual_activo(GI$2,$F190,$D190, Hombres!$A$1:$DW$117, Mujeres!$A$1:$DW$117)</f>
        <v>1142.9312151900019</v>
      </c>
      <c r="GJ190" s="48" cm="1">
        <f t="array" ref="GJ190">beneficio_muerte_individual_activo(GJ$2,$F190,$D190, Hombres!$A$1:$DW$117, Mujeres!$A$1:$DW$117)</f>
        <v>382.75879483998557</v>
      </c>
      <c r="GK190" s="48" cm="1">
        <f t="array" ref="GK190">beneficio_muerte_individual_activo(GK$2,$F190,$D190, Hombres!$A$1:$DW$117, Mujeres!$A$1:$DW$117)</f>
        <v>100.22104585400847</v>
      </c>
      <c r="GL190" s="48" cm="1">
        <f t="array" ref="GL190">beneficio_muerte_individual_activo(GL$2,$F190,$D190, Hombres!$A$1:$DW$117, Mujeres!$A$1:$DW$117)</f>
        <v>18.689914427564595</v>
      </c>
      <c r="GM190" s="48" cm="1">
        <f t="array" ref="GM190">beneficio_muerte_individual_activo(GM$2,$F190,$D190, Hombres!$A$1:$DW$117, Mujeres!$A$1:$DW$117)</f>
        <v>2.1106808532352699</v>
      </c>
      <c r="GN190" s="48" cm="1">
        <f t="array" ref="GN190">beneficio_muerte_individual_activo(GN$2,$F190,$D190, Hombres!$A$1:$DW$117, Mujeres!$A$1:$DW$117)</f>
        <v>0</v>
      </c>
      <c r="GO190" s="48" cm="1">
        <f t="array" ref="GO190">beneficio_muerte_individual_activo(GO$2,$F190,$D190, Hombres!$A$1:$DW$117, Mujeres!$A$1:$DW$117)</f>
        <v>0</v>
      </c>
      <c r="GP190" s="48" cm="1">
        <f t="array" ref="GP190">beneficio_muerte_individual_activo(GP$2,$F190,$D190, Hombres!$A$1:$DW$117, Mujeres!$A$1:$DW$117)</f>
        <v>0</v>
      </c>
      <c r="GQ190" s="48" cm="1">
        <f t="array" ref="GQ190">beneficio_muerte_individual_activo(GQ$2,$F190,$D190, Hombres!$A$1:$DW$117, Mujeres!$A$1:$DW$117)</f>
        <v>0</v>
      </c>
      <c r="GR190" s="48" cm="1">
        <f t="array" ref="GR190">beneficio_muerte_individual_activo(GR$2,$F190,$D190, Hombres!$A$1:$DW$117, Mujeres!$A$1:$DW$117)</f>
        <v>0</v>
      </c>
      <c r="GS190" s="48" cm="1">
        <f t="array" ref="GS190">beneficio_muerte_individual_activo(GS$2,$F190,$D190, Hombres!$A$1:$DW$117, Mujeres!$A$1:$DW$117)</f>
        <v>0</v>
      </c>
      <c r="GT190" s="48" cm="1">
        <f t="array" ref="GT190">beneficio_muerte_individual_activo(GT$2,$F190,$D190, Hombres!$A$1:$DW$117, Mujeres!$A$1:$DW$117)</f>
        <v>0</v>
      </c>
      <c r="GU190" s="48" cm="1">
        <f t="array" ref="GU190">beneficio_muerte_individual_activo(GU$2,$F190,$D190, Hombres!$A$1:$DW$117, Mujeres!$A$1:$DW$117)</f>
        <v>0</v>
      </c>
      <c r="GV190" s="48" cm="1">
        <f t="array" ref="GV190">beneficio_muerte_individual_activo(GV$2,$F190,$D190, Hombres!$A$1:$DW$117, Mujeres!$A$1:$DW$117)</f>
        <v>0</v>
      </c>
    </row>
    <row r="191" spans="1:204" x14ac:dyDescent="0.35">
      <c r="A191" s="1">
        <f t="shared" si="2"/>
        <v>189</v>
      </c>
      <c r="B191" s="77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41" cm="1">
        <f t="array" ref="G191">PorcentajePension(C191,E191, D191)</f>
        <v>0.85</v>
      </c>
      <c r="I191" s="74"/>
      <c r="J191" s="48" cm="1">
        <f t="array" ref="J191">AnualidadActivo(J$2, $E191, $C191, $B191, $D191, Hombres!$A$1:$DW$117, Mujeres!$A$1:$DW$117)</f>
        <v>0</v>
      </c>
      <c r="K191" s="48" cm="1">
        <f t="array" ref="K191">AnualidadActivo(K$2, $E191, $C191, $B191, $D191, Hombres!$A$1:$DW$117, Mujeres!$A$1:$DW$117)</f>
        <v>0</v>
      </c>
      <c r="L191" s="48" cm="1">
        <f t="array" ref="L191">AnualidadActivo(L$2, $E191, $C191, $B191, $D191, Hombres!$A$1:$DW$117, Mujeres!$A$1:$DW$117)</f>
        <v>0</v>
      </c>
      <c r="M191" s="48" cm="1">
        <f t="array" ref="M191">AnualidadActivo(M$2, $E191, $C191, $B191, $D191, Hombres!$A$1:$DW$117, Mujeres!$A$1:$DW$117)</f>
        <v>0</v>
      </c>
      <c r="N191" s="48" cm="1">
        <f t="array" ref="N191">AnualidadActivo(N$2, $E191, $C191, $B191, $D191, Hombres!$A$1:$DW$117, Mujeres!$A$1:$DW$117)</f>
        <v>0</v>
      </c>
      <c r="O191" s="48" cm="1">
        <f t="array" ref="O191">AnualidadActivo(O$2, $E191, $C191, $B191, $D191, Hombres!$A$1:$DW$117, Mujeres!$A$1:$DW$117)</f>
        <v>0</v>
      </c>
      <c r="P191" s="48" cm="1">
        <f t="array" ref="P191">AnualidadActivo(P$2, $E191, $C191, $B191, $D191, Hombres!$A$1:$DW$117, Mujeres!$A$1:$DW$117)</f>
        <v>0</v>
      </c>
      <c r="Q191" s="48" cm="1">
        <f t="array" ref="Q191">AnualidadActivo(Q$2, $E191, $C191, $B191, $D191, Hombres!$A$1:$DW$117, Mujeres!$A$1:$DW$117)</f>
        <v>0</v>
      </c>
      <c r="R191" s="48" cm="1">
        <f t="array" ref="R191">AnualidadActivo(R$2, $E191, $C191, $B191, $D191, Hombres!$A$1:$DW$117, Mujeres!$A$1:$DW$117)</f>
        <v>0</v>
      </c>
      <c r="S191" s="48" cm="1">
        <f t="array" ref="S191">AnualidadActivo(S$2, $E191, $C191, $B191, $D191, Hombres!$A$1:$DW$117, Mujeres!$A$1:$DW$117)</f>
        <v>0</v>
      </c>
      <c r="T191" s="48" cm="1">
        <f t="array" ref="T191">AnualidadActivo(T$2, $E191, $C191, $B191, $D191, Hombres!$A$1:$DW$117, Mujeres!$A$1:$DW$117)</f>
        <v>0</v>
      </c>
      <c r="U191" s="48" cm="1">
        <f t="array" ref="U191">AnualidadActivo(U$2, $E191, $C191, $B191, $D191, Hombres!$A$1:$DW$117, Mujeres!$A$1:$DW$117)</f>
        <v>0</v>
      </c>
      <c r="V191" s="48" cm="1">
        <f t="array" ref="V191">AnualidadActivo(V$2, $E191, $C191, $B191, $D191, Hombres!$A$1:$DW$117, Mujeres!$A$1:$DW$117)</f>
        <v>0</v>
      </c>
      <c r="W191" s="48" cm="1">
        <f t="array" ref="W191">AnualidadActivo(W$2, $E191, $C191, $B191, $D191, Hombres!$A$1:$DW$117, Mujeres!$A$1:$DW$117)</f>
        <v>0</v>
      </c>
      <c r="X191" s="48" cm="1">
        <f t="array" ref="X191">AnualidadActivo(X$2, $E191, $C191, $B191, $D191, Hombres!$A$1:$DW$117, Mujeres!$A$1:$DW$117)</f>
        <v>0</v>
      </c>
      <c r="Y191" s="48" cm="1">
        <f t="array" ref="Y191">AnualidadActivo(Y$2, $E191, $C191, $B191, $D191, Hombres!$A$1:$DW$117, Mujeres!$A$1:$DW$117)</f>
        <v>0</v>
      </c>
      <c r="Z191" s="48" cm="1">
        <f t="array" ref="Z191">AnualidadActivo(Z$2, $E191, $C191, $B191, $D191, Hombres!$A$1:$DW$117, Mujeres!$A$1:$DW$117)</f>
        <v>0</v>
      </c>
      <c r="AA191" s="48" cm="1">
        <f t="array" ref="AA191">AnualidadActivo(AA$2, $E191, $C191, $B191, $D191, Hombres!$A$1:$DW$117, Mujeres!$A$1:$DW$117)</f>
        <v>0</v>
      </c>
      <c r="AB191" s="48" cm="1">
        <f t="array" ref="AB191">AnualidadActivo(AB$2, $E191, $C191, $B191, $D191, Hombres!$A$1:$DW$117, Mujeres!$A$1:$DW$117)</f>
        <v>0</v>
      </c>
      <c r="AC191" s="48" cm="1">
        <f t="array" ref="AC191">AnualidadActivo(AC$2, $E191, $C191, $B191, $D191, Hombres!$A$1:$DW$117, Mujeres!$A$1:$DW$117)</f>
        <v>0</v>
      </c>
      <c r="AD191" s="48" cm="1">
        <f t="array" ref="AD191">AnualidadActivo(AD$2, $E191, $C191, $B191, $D191, Hombres!$A$1:$DW$117, Mujeres!$A$1:$DW$117)</f>
        <v>0</v>
      </c>
      <c r="AE191" s="48" cm="1">
        <f t="array" ref="AE191">AnualidadActivo(AE$2, $E191, $C191, $B191, $D191, Hombres!$A$1:$DW$117, Mujeres!$A$1:$DW$117)</f>
        <v>0</v>
      </c>
      <c r="AF191" s="48" cm="1">
        <f t="array" ref="AF191">AnualidadActivo(AF$2, $E191, $C191, $B191, $D191, Hombres!$A$1:$DW$117, Mujeres!$A$1:$DW$117)</f>
        <v>0</v>
      </c>
      <c r="AG191" s="48" cm="1">
        <f t="array" ref="AG191">AnualidadActivo(AG$2, $E191, $C191, $B191, $D191, Hombres!$A$1:$DW$117, Mujeres!$A$1:$DW$117)</f>
        <v>0</v>
      </c>
      <c r="AH191" s="48" cm="1">
        <f t="array" ref="AH191">AnualidadActivo(AH$2, $E191, $C191, $B191, $D191, Hombres!$A$1:$DW$117, Mujeres!$A$1:$DW$117)</f>
        <v>0</v>
      </c>
      <c r="AI191" s="48" cm="1">
        <f t="array" ref="AI191">AnualidadActivo(AI$2, $E191, $C191, $B191, $D191, Hombres!$A$1:$DW$117, Mujeres!$A$1:$DW$117)</f>
        <v>0</v>
      </c>
      <c r="AJ191" s="48" cm="1">
        <f t="array" ref="AJ191">AnualidadActivo(AJ$2, $E191, $C191, $B191, $D191, Hombres!$A$1:$DW$117, Mujeres!$A$1:$DW$117)</f>
        <v>0</v>
      </c>
      <c r="AK191" s="48" cm="1">
        <f t="array" ref="AK191">AnualidadActivo(AK$2, $E191, $C191, $B191, $D191, Hombres!$A$1:$DW$117, Mujeres!$A$1:$DW$117)</f>
        <v>0</v>
      </c>
      <c r="AL191" s="48" cm="1">
        <f t="array" ref="AL191">AnualidadActivo(AL$2, $E191, $C191, $B191, $D191, Hombres!$A$1:$DW$117, Mujeres!$A$1:$DW$117)</f>
        <v>0</v>
      </c>
      <c r="AM191" s="48" cm="1">
        <f t="array" ref="AM191">AnualidadActivo(AM$2, $E191, $C191, $B191, $D191, Hombres!$A$1:$DW$117, Mujeres!$A$1:$DW$117)</f>
        <v>0</v>
      </c>
      <c r="AN191" s="48" cm="1">
        <f t="array" ref="AN191">AnualidadActivo(AN$2, $E191, $C191, $B191, $D191, Hombres!$A$1:$DW$117, Mujeres!$A$1:$DW$117)</f>
        <v>0</v>
      </c>
      <c r="AO191" s="48" cm="1">
        <f t="array" ref="AO191">AnualidadActivo(AO$2, $E191, $C191, $B191, $D191, Hombres!$A$1:$DW$117, Mujeres!$A$1:$DW$117)</f>
        <v>0</v>
      </c>
      <c r="AP191" s="48" cm="1">
        <f t="array" ref="AP191">AnualidadActivo(AP$2, $E191, $C191, $B191, $D191, Hombres!$A$1:$DW$117, Mujeres!$A$1:$DW$117)</f>
        <v>0</v>
      </c>
      <c r="AQ191" s="48" cm="1">
        <f t="array" ref="AQ191">AnualidadActivo(AQ$2, $E191, $C191, $B191, $D191, Hombres!$A$1:$DW$117, Mujeres!$A$1:$DW$117)</f>
        <v>0</v>
      </c>
      <c r="AR191" s="48" cm="1">
        <f t="array" ref="AR191">AnualidadActivo(AR$2, $E191, $C191, $B191, $D191, Hombres!$A$1:$DW$117, Mujeres!$A$1:$DW$117)</f>
        <v>0</v>
      </c>
      <c r="AS191" s="48" cm="1">
        <f t="array" ref="AS191">AnualidadActivo(AS$2, $E191, $C191, $B191, $D191, Hombres!$A$1:$DW$117, Mujeres!$A$1:$DW$117)</f>
        <v>0</v>
      </c>
      <c r="AT191" s="48" cm="1">
        <f t="array" ref="AT191">AnualidadActivo(AT$2, $E191, $C191, $B191, $D191, Hombres!$A$1:$DW$117, Mujeres!$A$1:$DW$117)</f>
        <v>105289079.95072331</v>
      </c>
      <c r="AU191" s="48" cm="1">
        <f t="array" ref="AU191">AnualidadActivo(AU$2, $E191, $C191, $B191, $D191, Hombres!$A$1:$DW$117, Mujeres!$A$1:$DW$117)</f>
        <v>108447752.34924498</v>
      </c>
      <c r="AV191" s="48" cm="1">
        <f t="array" ref="AV191">AnualidadActivo(AV$2, $E191, $C191, $B191, $D191, Hombres!$A$1:$DW$117, Mujeres!$A$1:$DW$117)</f>
        <v>111701184.91972235</v>
      </c>
      <c r="AW191" s="48" cm="1">
        <f t="array" ref="AW191">AnualidadActivo(AW$2, $E191, $C191, $B191, $D191, Hombres!$A$1:$DW$117, Mujeres!$A$1:$DW$117)</f>
        <v>115052220.46731403</v>
      </c>
      <c r="AX191" s="48" cm="1">
        <f t="array" ref="AX191">AnualidadActivo(AX$2, $E191, $C191, $B191, $D191, Hombres!$A$1:$DW$117, Mujeres!$A$1:$DW$117)</f>
        <v>118503787.08133343</v>
      </c>
      <c r="AY191" s="48" cm="1">
        <f t="array" ref="AY191">AnualidadActivo(AY$2, $E191, $C191, $B191, $D191, Hombres!$A$1:$DW$117, Mujeres!$A$1:$DW$117)</f>
        <v>121690356.04901868</v>
      </c>
      <c r="AZ191" s="48" cm="1">
        <f t="array" ref="AZ191">AnualidadActivo(AZ$2, $E191, $C191, $B191, $D191, Hombres!$A$1:$DW$117, Mujeres!$A$1:$DW$117)</f>
        <v>124925109.86643744</v>
      </c>
      <c r="BA191" s="48" cm="1">
        <f t="array" ref="BA191">AnualidadActivo(BA$2, $E191, $C191, $B191, $D191, Hombres!$A$1:$DW$117, Mujeres!$A$1:$DW$117)</f>
        <v>128209074.6944479</v>
      </c>
      <c r="BB191" s="48" cm="1">
        <f t="array" ref="BB191">AnualidadActivo(BB$2, $E191, $C191, $B191, $D191, Hombres!$A$1:$DW$117, Mujeres!$A$1:$DW$117)</f>
        <v>131543856.95999692</v>
      </c>
      <c r="BC191" s="48" cm="1">
        <f t="array" ref="BC191">AnualidadActivo(BC$2, $E191, $C191, $B191, $D191, Hombres!$A$1:$DW$117, Mujeres!$A$1:$DW$117)</f>
        <v>134928376.21684295</v>
      </c>
      <c r="BD191" s="48" cm="1">
        <f t="array" ref="BD191">AnualidadActivo(BD$2, $E191, $C191, $B191, $D191, Hombres!$A$1:$DW$117, Mujeres!$A$1:$DW$117)</f>
        <v>138356463.01679707</v>
      </c>
      <c r="BE191" s="48" cm="1">
        <f t="array" ref="BE191">AnualidadActivo(BE$2, $E191, $C191, $B191, $D191, Hombres!$A$1:$DW$117, Mujeres!$A$1:$DW$117)</f>
        <v>141817536.27359515</v>
      </c>
      <c r="BF191" s="48" cm="1">
        <f t="array" ref="BF191">AnualidadActivo(BF$2, $E191, $C191, $B191, $D191, Hombres!$A$1:$DW$117, Mujeres!$A$1:$DW$117)</f>
        <v>145294067.95045784</v>
      </c>
      <c r="BG191" s="48" cm="1">
        <f t="array" ref="BG191">AnualidadActivo(BG$2, $E191, $C191, $B191, $D191, Hombres!$A$1:$DW$117, Mujeres!$A$1:$DW$117)</f>
        <v>148756199.80273566</v>
      </c>
      <c r="BH191" s="48" cm="1">
        <f t="array" ref="BH191">AnualidadActivo(BH$2, $E191, $C191, $B191, $D191, Hombres!$A$1:$DW$117, Mujeres!$A$1:$DW$117)</f>
        <v>152172002.43772238</v>
      </c>
      <c r="BI191" s="48" cm="1">
        <f t="array" ref="BI191">AnualidadActivo(BI$2, $E191, $C191, $B191, $D191, Hombres!$A$1:$DW$117, Mujeres!$A$1:$DW$117)</f>
        <v>155526258.21444398</v>
      </c>
      <c r="BJ191" s="48" cm="1">
        <f t="array" ref="BJ191">AnualidadActivo(BJ$2, $E191, $C191, $B191, $D191, Hombres!$A$1:$DW$117, Mujeres!$A$1:$DW$117)</f>
        <v>158819696.72233504</v>
      </c>
      <c r="BK191" s="48" cm="1">
        <f t="array" ref="BK191">AnualidadActivo(BK$2, $E191, $C191, $B191, $D191, Hombres!$A$1:$DW$117, Mujeres!$A$1:$DW$117)</f>
        <v>162049098.15994012</v>
      </c>
      <c r="BL191" s="48" cm="1">
        <f t="array" ref="BL191">AnualidadActivo(BL$2, $E191, $C191, $B191, $D191, Hombres!$A$1:$DW$117, Mujeres!$A$1:$DW$117)</f>
        <v>165185483.5881424</v>
      </c>
      <c r="BM191" s="48" cm="1">
        <f t="array" ref="BM191">AnualidadActivo(BM$2, $E191, $C191, $B191, $D191, Hombres!$A$1:$DW$117, Mujeres!$A$1:$DW$117)</f>
        <v>168175510.65176493</v>
      </c>
      <c r="BN191" s="48" cm="1">
        <f t="array" ref="BN191">AnualidadActivo(BN$2, $E191, $C191, $B191, $D191, Hombres!$A$1:$DW$117, Mujeres!$A$1:$DW$117)</f>
        <v>170950786.99052414</v>
      </c>
      <c r="BO191" s="48" cm="1">
        <f t="array" ref="BO191">AnualidadActivo(BO$2, $E191, $C191, $B191, $D191, Hombres!$A$1:$DW$117, Mujeres!$A$1:$DW$117)</f>
        <v>173437011.64157948</v>
      </c>
      <c r="BP191" s="48" cm="1">
        <f t="array" ref="BP191">AnualidadActivo(BP$2, $E191, $C191, $B191, $D191, Hombres!$A$1:$DW$117, Mujeres!$A$1:$DW$117)</f>
        <v>175374473.37676138</v>
      </c>
      <c r="BQ191" s="48" cm="1">
        <f t="array" ref="BQ191">AnualidadActivo(BQ$2, $E191, $C191, $B191, $D191, Hombres!$A$1:$DW$117, Mujeres!$A$1:$DW$117)</f>
        <v>176900070.82749608</v>
      </c>
      <c r="BR191" s="48" cm="1">
        <f t="array" ref="BR191">AnualidadActivo(BR$2, $E191, $C191, $B191, $D191, Hombres!$A$1:$DW$117, Mujeres!$A$1:$DW$117)</f>
        <v>177946834.71750081</v>
      </c>
      <c r="BS191" s="48" cm="1">
        <f t="array" ref="BS191">AnualidadActivo(BS$2, $E191, $C191, $B191, $D191, Hombres!$A$1:$DW$117, Mujeres!$A$1:$DW$117)</f>
        <v>178446307.81562385</v>
      </c>
      <c r="BT191" s="48" cm="1">
        <f t="array" ref="BT191">AnualidadActivo(BT$2, $E191, $C191, $B191, $D191, Hombres!$A$1:$DW$117, Mujeres!$A$1:$DW$117)</f>
        <v>178324781.95418265</v>
      </c>
      <c r="BU191" s="48" cm="1">
        <f t="array" ref="BU191">AnualidadActivo(BU$2, $E191, $C191, $B191, $D191, Hombres!$A$1:$DW$117, Mujeres!$A$1:$DW$117)</f>
        <v>177495585.80575347</v>
      </c>
      <c r="BV191" s="48" cm="1">
        <f t="array" ref="BV191">AnualidadActivo(BV$2, $E191, $C191, $B191, $D191, Hombres!$A$1:$DW$117, Mujeres!$A$1:$DW$117)</f>
        <v>175864080.28268385</v>
      </c>
      <c r="BW191" s="48" cm="1">
        <f t="array" ref="BW191">AnualidadActivo(BW$2, $E191, $C191, $B191, $D191, Hombres!$A$1:$DW$117, Mujeres!$A$1:$DW$117)</f>
        <v>173343827.54533803</v>
      </c>
      <c r="BX191" s="48" cm="1">
        <f t="array" ref="BX191">AnualidadActivo(BX$2, $E191, $C191, $B191, $D191, Hombres!$A$1:$DW$117, Mujeres!$A$1:$DW$117)</f>
        <v>169861415.74726281</v>
      </c>
      <c r="BY191" s="48" cm="1">
        <f t="array" ref="BY191">AnualidadActivo(BY$2, $E191, $C191, $B191, $D191, Hombres!$A$1:$DW$117, Mujeres!$A$1:$DW$117)</f>
        <v>165351544.88019392</v>
      </c>
      <c r="BZ191" s="48" cm="1">
        <f t="array" ref="BZ191">AnualidadActivo(BZ$2, $E191, $C191, $B191, $D191, Hombres!$A$1:$DW$117, Mujeres!$A$1:$DW$117)</f>
        <v>159750289.07643691</v>
      </c>
      <c r="CA191" s="48" cm="1">
        <f t="array" ref="CA191">AnualidadActivo(CA$2, $E191, $C191, $B191, $D191, Hombres!$A$1:$DW$117, Mujeres!$A$1:$DW$117)</f>
        <v>153008084.35806763</v>
      </c>
      <c r="CB191" s="48" cm="1">
        <f t="array" ref="CB191">AnualidadActivo(CB$2, $E191, $C191, $B191, $D191, Hombres!$A$1:$DW$117, Mujeres!$A$1:$DW$117)</f>
        <v>145110282.74563846</v>
      </c>
      <c r="CC191" s="48" cm="1">
        <f t="array" ref="CC191">AnualidadActivo(CC$2, $E191, $C191, $B191, $D191, Hombres!$A$1:$DW$117, Mujeres!$A$1:$DW$117)</f>
        <v>136082818.38424286</v>
      </c>
      <c r="CD191" s="48" cm="1">
        <f t="array" ref="CD191">AnualidadActivo(CD$2, $E191, $C191, $B191, $D191, Hombres!$A$1:$DW$117, Mujeres!$A$1:$DW$117)</f>
        <v>125989516.82499751</v>
      </c>
      <c r="CE191" s="48" cm="1">
        <f t="array" ref="CE191">AnualidadActivo(CE$2, $E191, $C191, $B191, $D191, Hombres!$A$1:$DW$117, Mujeres!$A$1:$DW$117)</f>
        <v>114937880.1954806</v>
      </c>
      <c r="CF191" s="48" cm="1">
        <f t="array" ref="CF191">AnualidadActivo(CF$2, $E191, $C191, $B191, $D191, Hombres!$A$1:$DW$117, Mujeres!$A$1:$DW$117)</f>
        <v>103092993.84699491</v>
      </c>
      <c r="CG191" s="48" cm="1">
        <f t="array" ref="CG191">AnualidadActivo(CG$2, $E191, $C191, $B191, $D191, Hombres!$A$1:$DW$117, Mujeres!$A$1:$DW$117)</f>
        <v>90689635.65368028</v>
      </c>
      <c r="CH191" s="48" cm="1">
        <f t="array" ref="CH191">AnualidadActivo(CH$2, $E191, $C191, $B191, $D191, Hombres!$A$1:$DW$117, Mujeres!$A$1:$DW$117)</f>
        <v>78024121.653071731</v>
      </c>
      <c r="CI191" s="48" cm="1">
        <f t="array" ref="CI191">AnualidadActivo(CI$2, $E191, $C191, $B191, $D191, Hombres!$A$1:$DW$117, Mujeres!$A$1:$DW$117)</f>
        <v>65434005.350603506</v>
      </c>
      <c r="CJ191" s="48" cm="1">
        <f t="array" ref="CJ191">AnualidadActivo(CJ$2, $E191, $C191, $B191, $D191, Hombres!$A$1:$DW$117, Mujeres!$A$1:$DW$117)</f>
        <v>53280779.17514015</v>
      </c>
      <c r="CK191" s="48" cm="1">
        <f t="array" ref="CK191">AnualidadActivo(CK$2, $E191, $C191, $B191, $D191, Hombres!$A$1:$DW$117, Mujeres!$A$1:$DW$117)</f>
        <v>41930537.027432643</v>
      </c>
      <c r="CL191" s="48" cm="1">
        <f t="array" ref="CL191">AnualidadActivo(CL$2, $E191, $C191, $B191, $D191, Hombres!$A$1:$DW$117, Mujeres!$A$1:$DW$117)</f>
        <v>31724207.818065073</v>
      </c>
      <c r="CM191" s="48" cm="1">
        <f t="array" ref="CM191">AnualidadActivo(CM$2, $E191, $C191, $B191, $D191, Hombres!$A$1:$DW$117, Mujeres!$A$1:$DW$117)</f>
        <v>22934287.24184395</v>
      </c>
      <c r="CN191" s="48" cm="1">
        <f t="array" ref="CN191">AnualidadActivo(CN$2, $E191, $C191, $B191, $D191, Hombres!$A$1:$DW$117, Mujeres!$A$1:$DW$117)</f>
        <v>15726249.693089167</v>
      </c>
      <c r="CO191" s="48" cm="1">
        <f t="array" ref="CO191">AnualidadActivo(CO$2, $E191, $C191, $B191, $D191, Hombres!$A$1:$DW$117, Mujeres!$A$1:$DW$117)</f>
        <v>10138254.285168542</v>
      </c>
      <c r="CP191" s="48" cm="1">
        <f t="array" ref="CP191">AnualidadActivo(CP$2, $E191, $C191, $B191, $D191, Hombres!$A$1:$DW$117, Mujeres!$A$1:$DW$117)</f>
        <v>6079455.7047095941</v>
      </c>
      <c r="CQ191" s="48" cm="1">
        <f t="array" ref="CQ191">AnualidadActivo(CQ$2, $E191, $C191, $B191, $D191, Hombres!$A$1:$DW$117, Mujeres!$A$1:$DW$117)</f>
        <v>3347554.9091563164</v>
      </c>
      <c r="CR191" s="48" cm="1">
        <f t="array" ref="CR191">AnualidadActivo(CR$2, $E191, $C191, $B191, $D191, Hombres!$A$1:$DW$117, Mujeres!$A$1:$DW$117)</f>
        <v>1665759.1969015619</v>
      </c>
      <c r="CS191" s="48" cm="1">
        <f t="array" ref="CS191">AnualidadActivo(CS$2, $E191, $C191, $B191, $D191, Hombres!$A$1:$DW$117, Mujeres!$A$1:$DW$117)</f>
        <v>733890.79708629719</v>
      </c>
      <c r="CT191" s="48" cm="1">
        <f t="array" ref="CT191">AnualidadActivo(CT$2, $E191, $C191, $B191, $D191, Hombres!$A$1:$DW$117, Mujeres!$A$1:$DW$117)</f>
        <v>0</v>
      </c>
      <c r="CU191" s="48" cm="1">
        <f t="array" ref="CU191">AnualidadActivo(CU$2, $E191, $C191, $B191, $D191, Hombres!$A$1:$DW$117, Mujeres!$A$1:$DW$117)</f>
        <v>0</v>
      </c>
      <c r="CV191" s="48" cm="1">
        <f t="array" ref="CV191">AnualidadActivo(CV$2, $E191, $C191, $B191, $D191, Hombres!$A$1:$DW$117, Mujeres!$A$1:$DW$117)</f>
        <v>0</v>
      </c>
      <c r="CW191" s="48" cm="1">
        <f t="array" ref="CW191">AnualidadActivo(CW$2, $E191, $C191, $B191, $D191, Hombres!$A$1:$DW$117, Mujeres!$A$1:$DW$117)</f>
        <v>0</v>
      </c>
      <c r="CX191" s="48" cm="1">
        <f t="array" ref="CX191">AnualidadActivo(CX$2, $E191, $C191, $B191, $D191, Hombres!$A$1:$DW$117, Mujeres!$A$1:$DW$117)</f>
        <v>0</v>
      </c>
      <c r="CY191" s="48" cm="1">
        <f t="array" ref="CY191">AnualidadActivo(CY$2, $E191, $C191, $B191, $D191, Hombres!$A$1:$DW$117, Mujeres!$A$1:$DW$117)</f>
        <v>0</v>
      </c>
      <c r="CZ191" s="48" cm="1">
        <f t="array" ref="CZ191">AnualidadActivo(CZ$2, $E191, $C191, $B191, $D191, Hombres!$A$1:$DW$117, Mujeres!$A$1:$DW$117)</f>
        <v>0</v>
      </c>
      <c r="DA191" s="48" cm="1">
        <f t="array" ref="DA191">AnualidadActivo(DA$2, $E191, $C191, $B191, $D191, Hombres!$A$1:$DW$117, Mujeres!$A$1:$DW$117)</f>
        <v>0</v>
      </c>
      <c r="DD191" s="21"/>
      <c r="DE191" s="48" cm="1">
        <f t="array" ref="DE191">beneficio_muerte_individual_activo(DE$2,$F191,$D191, Hombres!$A$1:$DW$117, Mujeres!$A$1:$DW$117)</f>
        <v>0</v>
      </c>
      <c r="DF191" s="48" cm="1">
        <f t="array" ref="DF191">beneficio_muerte_individual_activo(DF$2,$F191,$D191, Hombres!$A$1:$DW$117, Mujeres!$A$1:$DW$117)</f>
        <v>1829.362611</v>
      </c>
      <c r="DG191" s="48" cm="1">
        <f t="array" ref="DG191">beneficio_muerte_individual_activo(DG$2,$F191,$D191, Hombres!$A$1:$DW$117, Mujeres!$A$1:$DW$117)</f>
        <v>1898.1605188397186</v>
      </c>
      <c r="DH191" s="48" cm="1">
        <f t="array" ref="DH191">beneficio_muerte_individual_activo(DH$2,$F191,$D191, Hombres!$A$1:$DW$117, Mujeres!$A$1:$DW$117)</f>
        <v>1988.3577963809821</v>
      </c>
      <c r="DI191" s="48" cm="1">
        <f t="array" ref="DI191">beneficio_muerte_individual_activo(DI$2,$F191,$D191, Hombres!$A$1:$DW$117, Mujeres!$A$1:$DW$117)</f>
        <v>2079.4497720676923</v>
      </c>
      <c r="DJ191" s="48" cm="1">
        <f t="array" ref="DJ191">beneficio_muerte_individual_activo(DJ$2,$F191,$D191, Hombres!$A$1:$DW$117, Mujeres!$A$1:$DW$117)</f>
        <v>2162.9477083404995</v>
      </c>
      <c r="DK191" s="48" cm="1">
        <f t="array" ref="DK191">beneficio_muerte_individual_activo(DK$2,$F191,$D191, Hombres!$A$1:$DW$117, Mujeres!$A$1:$DW$117)</f>
        <v>2248.8353840176615</v>
      </c>
      <c r="DL191" s="48" cm="1">
        <f t="array" ref="DL191">beneficio_muerte_individual_activo(DL$2,$F191,$D191, Hombres!$A$1:$DW$117, Mujeres!$A$1:$DW$117)</f>
        <v>2365.0262688485504</v>
      </c>
      <c r="DM191" s="48" cm="1">
        <f t="array" ref="DM191">beneficio_muerte_individual_activo(DM$2,$F191,$D191, Hombres!$A$1:$DW$117, Mujeres!$A$1:$DW$117)</f>
        <v>2491.5217474303508</v>
      </c>
      <c r="DN191" s="48" cm="1">
        <f t="array" ref="DN191">beneficio_muerte_individual_activo(DN$2,$F191,$D191, Hombres!$A$1:$DW$117, Mujeres!$A$1:$DW$117)</f>
        <v>2617.8345281310576</v>
      </c>
      <c r="DO191" s="48" cm="1">
        <f t="array" ref="DO191">beneficio_muerte_individual_activo(DO$2,$F191,$D191, Hombres!$A$1:$DW$117, Mujeres!$A$1:$DW$117)</f>
        <v>2742.463777822627</v>
      </c>
      <c r="DP191" s="48" cm="1">
        <f t="array" ref="DP191">beneficio_muerte_individual_activo(DP$2,$F191,$D191, Hombres!$A$1:$DW$117, Mujeres!$A$1:$DW$117)</f>
        <v>2881.3256170504983</v>
      </c>
      <c r="DQ191" s="48" cm="1">
        <f t="array" ref="DQ191">beneficio_muerte_individual_activo(DQ$2,$F191,$D191, Hombres!$A$1:$DW$117, Mujeres!$A$1:$DW$117)</f>
        <v>3041.3375116697002</v>
      </c>
      <c r="DR191" s="48" cm="1">
        <f t="array" ref="DR191">beneficio_muerte_individual_activo(DR$2,$F191,$D191, Hombres!$A$1:$DW$117, Mujeres!$A$1:$DW$117)</f>
        <v>3220.943894877335</v>
      </c>
      <c r="DS191" s="48" cm="1">
        <f t="array" ref="DS191">beneficio_muerte_individual_activo(DS$2,$F191,$D191, Hombres!$A$1:$DW$117, Mujeres!$A$1:$DW$117)</f>
        <v>3434.4884154260408</v>
      </c>
      <c r="DT191" s="48" cm="1">
        <f t="array" ref="DT191">beneficio_muerte_individual_activo(DT$2,$F191,$D191, Hombres!$A$1:$DW$117, Mujeres!$A$1:$DW$117)</f>
        <v>3710.6532197017686</v>
      </c>
      <c r="DU191" s="48" cm="1">
        <f t="array" ref="DU191">beneficio_muerte_individual_activo(DU$2,$F191,$D191, Hombres!$A$1:$DW$117, Mujeres!$A$1:$DW$117)</f>
        <v>4026.4032052259763</v>
      </c>
      <c r="DV191" s="48" cm="1">
        <f t="array" ref="DV191">beneficio_muerte_individual_activo(DV$2,$F191,$D191, Hombres!$A$1:$DW$117, Mujeres!$A$1:$DW$117)</f>
        <v>4369.1664374905222</v>
      </c>
      <c r="DW191" s="48" cm="1">
        <f t="array" ref="DW191">beneficio_muerte_individual_activo(DW$2,$F191,$D191, Hombres!$A$1:$DW$117, Mujeres!$A$1:$DW$117)</f>
        <v>4695.2034720670636</v>
      </c>
      <c r="DX191" s="48" cm="1">
        <f t="array" ref="DX191">beneficio_muerte_individual_activo(DX$2,$F191,$D191, Hombres!$A$1:$DW$117, Mujeres!$A$1:$DW$117)</f>
        <v>5013.4176330820001</v>
      </c>
      <c r="DY191" s="48" cm="1">
        <f t="array" ref="DY191">beneficio_muerte_individual_activo(DY$2,$F191,$D191, Hombres!$A$1:$DW$117, Mujeres!$A$1:$DW$117)</f>
        <v>5346.5174079158623</v>
      </c>
      <c r="DZ191" s="48" cm="1">
        <f t="array" ref="DZ191">beneficio_muerte_individual_activo(DZ$2,$F191,$D191, Hombres!$A$1:$DW$117, Mujeres!$A$1:$DW$117)</f>
        <v>5704.2454163452721</v>
      </c>
      <c r="EA191" s="48" cm="1">
        <f t="array" ref="EA191">beneficio_muerte_individual_activo(EA$2,$F191,$D191, Hombres!$A$1:$DW$117, Mujeres!$A$1:$DW$117)</f>
        <v>6087.3948886971939</v>
      </c>
      <c r="EB191" s="48" cm="1">
        <f t="array" ref="EB191">beneficio_muerte_individual_activo(EB$2,$F191,$D191, Hombres!$A$1:$DW$117, Mujeres!$A$1:$DW$117)</f>
        <v>6483.4422119500978</v>
      </c>
      <c r="EC191" s="48" cm="1">
        <f t="array" ref="EC191">beneficio_muerte_individual_activo(EC$2,$F191,$D191, Hombres!$A$1:$DW$117, Mujeres!$A$1:$DW$117)</f>
        <v>6907.9815386617702</v>
      </c>
      <c r="ED191" s="48" cm="1">
        <f t="array" ref="ED191">beneficio_muerte_individual_activo(ED$2,$F191,$D191, Hombres!$A$1:$DW$117, Mujeres!$A$1:$DW$117)</f>
        <v>7429.5431178766585</v>
      </c>
      <c r="EE191" s="48" cm="1">
        <f t="array" ref="EE191">beneficio_muerte_individual_activo(EE$2,$F191,$D191, Hombres!$A$1:$DW$117, Mujeres!$A$1:$DW$117)</f>
        <v>8030.7376037632539</v>
      </c>
      <c r="EF191" s="48" cm="1">
        <f t="array" ref="EF191">beneficio_muerte_individual_activo(EF$2,$F191,$D191, Hombres!$A$1:$DW$117, Mujeres!$A$1:$DW$117)</f>
        <v>8671.6664123342816</v>
      </c>
      <c r="EG191" s="48" cm="1">
        <f t="array" ref="EG191">beneficio_muerte_individual_activo(EG$2,$F191,$D191, Hombres!$A$1:$DW$117, Mujeres!$A$1:$DW$117)</f>
        <v>9261.3587100464265</v>
      </c>
      <c r="EH191" s="48" cm="1">
        <f t="array" ref="EH191">beneficio_muerte_individual_activo(EH$2,$F191,$D191, Hombres!$A$1:$DW$117, Mujeres!$A$1:$DW$117)</f>
        <v>9820.9463584572095</v>
      </c>
      <c r="EI191" s="48" cm="1">
        <f t="array" ref="EI191">beneficio_muerte_individual_activo(EI$2,$F191,$D191, Hombres!$A$1:$DW$117, Mujeres!$A$1:$DW$117)</f>
        <v>10446.410657203302</v>
      </c>
      <c r="EJ191" s="48" cm="1">
        <f t="array" ref="EJ191">beneficio_muerte_individual_activo(EJ$2,$F191,$D191, Hombres!$A$1:$DW$117, Mujeres!$A$1:$DW$117)</f>
        <v>11246.309486281874</v>
      </c>
      <c r="EK191" s="48" cm="1">
        <f t="array" ref="EK191">beneficio_muerte_individual_activo(EK$2,$F191,$D191, Hombres!$A$1:$DW$117, Mujeres!$A$1:$DW$117)</f>
        <v>12263.339568226911</v>
      </c>
      <c r="EL191" s="48" cm="1">
        <f t="array" ref="EL191">beneficio_muerte_individual_activo(EL$2,$F191,$D191, Hombres!$A$1:$DW$117, Mujeres!$A$1:$DW$117)</f>
        <v>13477.926457238993</v>
      </c>
      <c r="EM191" s="48" cm="1">
        <f t="array" ref="EM191">beneficio_muerte_individual_activo(EM$2,$F191,$D191, Hombres!$A$1:$DW$117, Mujeres!$A$1:$DW$117)</f>
        <v>8908.3068961322788</v>
      </c>
      <c r="EN191" s="48" cm="1">
        <f t="array" ref="EN191">beneficio_muerte_individual_activo(EN$2,$F191,$D191, Hombres!$A$1:$DW$117, Mujeres!$A$1:$DW$117)</f>
        <v>9762.3650705982163</v>
      </c>
      <c r="EO191" s="48" cm="1">
        <f t="array" ref="EO191">beneficio_muerte_individual_activo(EO$2,$F191,$D191, Hombres!$A$1:$DW$117, Mujeres!$A$1:$DW$117)</f>
        <v>10554.219500361734</v>
      </c>
      <c r="EP191" s="48" cm="1">
        <f t="array" ref="EP191">beneficio_muerte_individual_activo(EP$2,$F191,$D191, Hombres!$A$1:$DW$117, Mujeres!$A$1:$DW$117)</f>
        <v>11286.451077732469</v>
      </c>
      <c r="EQ191" s="48" cm="1">
        <f t="array" ref="EQ191">beneficio_muerte_individual_activo(EQ$2,$F191,$D191, Hombres!$A$1:$DW$117, Mujeres!$A$1:$DW$117)</f>
        <v>12041.424478077386</v>
      </c>
      <c r="ER191" s="48" cm="1">
        <f t="array" ref="ER191">beneficio_muerte_individual_activo(ER$2,$F191,$D191, Hombres!$A$1:$DW$117, Mujeres!$A$1:$DW$117)</f>
        <v>12916.214676609461</v>
      </c>
      <c r="ES191" s="48" cm="1">
        <f t="array" ref="ES191">beneficio_muerte_individual_activo(ES$2,$F191,$D191, Hombres!$A$1:$DW$117, Mujeres!$A$1:$DW$117)</f>
        <v>13957.499015938987</v>
      </c>
      <c r="ET191" s="48" cm="1">
        <f t="array" ref="ET191">beneficio_muerte_individual_activo(ET$2,$F191,$D191, Hombres!$A$1:$DW$117, Mujeres!$A$1:$DW$117)</f>
        <v>15266.841416508061</v>
      </c>
      <c r="EU191" s="48" cm="1">
        <f t="array" ref="EU191">beneficio_muerte_individual_activo(EU$2,$F191,$D191, Hombres!$A$1:$DW$117, Mujeres!$A$1:$DW$117)</f>
        <v>17053.991058072097</v>
      </c>
      <c r="EV191" s="48" cm="1">
        <f t="array" ref="EV191">beneficio_muerte_individual_activo(EV$2,$F191,$D191, Hombres!$A$1:$DW$117, Mujeres!$A$1:$DW$117)</f>
        <v>19326.435475082289</v>
      </c>
      <c r="EW191" s="48" cm="1">
        <f t="array" ref="EW191">beneficio_muerte_individual_activo(EW$2,$F191,$D191, Hombres!$A$1:$DW$117, Mujeres!$A$1:$DW$117)</f>
        <v>21721.76029791305</v>
      </c>
      <c r="EX191" s="48" cm="1">
        <f t="array" ref="EX191">beneficio_muerte_individual_activo(EX$2,$F191,$D191, Hombres!$A$1:$DW$117, Mujeres!$A$1:$DW$117)</f>
        <v>23900.988102716332</v>
      </c>
      <c r="EY191" s="48" cm="1">
        <f t="array" ref="EY191">beneficio_muerte_individual_activo(EY$2,$F191,$D191, Hombres!$A$1:$DW$117, Mujeres!$A$1:$DW$117)</f>
        <v>25926.857896096251</v>
      </c>
      <c r="EZ191" s="48" cm="1">
        <f t="array" ref="EZ191">beneficio_muerte_individual_activo(EZ$2,$F191,$D191, Hombres!$A$1:$DW$117, Mujeres!$A$1:$DW$117)</f>
        <v>28245.751549160253</v>
      </c>
      <c r="FA191" s="48" cm="1">
        <f t="array" ref="FA191">beneficio_muerte_individual_activo(FA$2,$F191,$D191, Hombres!$A$1:$DW$117, Mujeres!$A$1:$DW$117)</f>
        <v>31242.50516255189</v>
      </c>
      <c r="FB191" s="48" cm="1">
        <f t="array" ref="FB191">beneficio_muerte_individual_activo(FB$2,$F191,$D191, Hombres!$A$1:$DW$117, Mujeres!$A$1:$DW$117)</f>
        <v>35052.642252268575</v>
      </c>
      <c r="FC191" s="48" cm="1">
        <f t="array" ref="FC191">beneficio_muerte_individual_activo(FC$2,$F191,$D191, Hombres!$A$1:$DW$117, Mujeres!$A$1:$DW$117)</f>
        <v>39599.270265338746</v>
      </c>
      <c r="FD191" s="48" cm="1">
        <f t="array" ref="FD191">beneficio_muerte_individual_activo(FD$2,$F191,$D191, Hombres!$A$1:$DW$117, Mujeres!$A$1:$DW$117)</f>
        <v>47419.524935426693</v>
      </c>
      <c r="FE191" s="48" cm="1">
        <f t="array" ref="FE191">beneficio_muerte_individual_activo(FE$2,$F191,$D191, Hombres!$A$1:$DW$117, Mujeres!$A$1:$DW$117)</f>
        <v>52593.753565074512</v>
      </c>
      <c r="FF191" s="48" cm="1">
        <f t="array" ref="FF191">beneficio_muerte_individual_activo(FF$2,$F191,$D191, Hombres!$A$1:$DW$117, Mujeres!$A$1:$DW$117)</f>
        <v>58222.034927111541</v>
      </c>
      <c r="FG191" s="48" cm="1">
        <f t="array" ref="FG191">beneficio_muerte_individual_activo(FG$2,$F191,$D191, Hombres!$A$1:$DW$117, Mujeres!$A$1:$DW$117)</f>
        <v>64235.150387096895</v>
      </c>
      <c r="FH191" s="48" cm="1">
        <f t="array" ref="FH191">beneficio_muerte_individual_activo(FH$2,$F191,$D191, Hombres!$A$1:$DW$117, Mujeres!$A$1:$DW$117)</f>
        <v>70547.647802951877</v>
      </c>
      <c r="FI191" s="48" cm="1">
        <f t="array" ref="FI191">beneficio_muerte_individual_activo(FI$2,$F191,$D191, Hombres!$A$1:$DW$117, Mujeres!$A$1:$DW$117)</f>
        <v>77218.895801426828</v>
      </c>
      <c r="FJ191" s="48" cm="1">
        <f t="array" ref="FJ191">beneficio_muerte_individual_activo(FJ$2,$F191,$D191, Hombres!$A$1:$DW$117, Mujeres!$A$1:$DW$117)</f>
        <v>84308.174927720815</v>
      </c>
      <c r="FK191" s="48" cm="1">
        <f t="array" ref="FK191">beneficio_muerte_individual_activo(FK$2,$F191,$D191, Hombres!$A$1:$DW$117, Mujeres!$A$1:$DW$117)</f>
        <v>91717.024684895456</v>
      </c>
      <c r="FL191" s="48" cm="1">
        <f t="array" ref="FL191">beneficio_muerte_individual_activo(FL$2,$F191,$D191, Hombres!$A$1:$DW$117, Mujeres!$A$1:$DW$117)</f>
        <v>99203.910509511057</v>
      </c>
      <c r="FM191" s="48" cm="1">
        <f t="array" ref="FM191">beneficio_muerte_individual_activo(FM$2,$F191,$D191, Hombres!$A$1:$DW$117, Mujeres!$A$1:$DW$117)</f>
        <v>106529.97252896878</v>
      </c>
      <c r="FN191" s="48" cm="1">
        <f t="array" ref="FN191">beneficio_muerte_individual_activo(FN$2,$F191,$D191, Hombres!$A$1:$DW$117, Mujeres!$A$1:$DW$117)</f>
        <v>113620.00723762493</v>
      </c>
      <c r="FO191" s="48" cm="1">
        <f t="array" ref="FO191">beneficio_muerte_individual_activo(FO$2,$F191,$D191, Hombres!$A$1:$DW$117, Mujeres!$A$1:$DW$117)</f>
        <v>120360.65085349455</v>
      </c>
      <c r="FP191" s="48" cm="1">
        <f t="array" ref="FP191">beneficio_muerte_individual_activo(FP$2,$F191,$D191, Hombres!$A$1:$DW$117, Mujeres!$A$1:$DW$117)</f>
        <v>126488.73661635537</v>
      </c>
      <c r="FQ191" s="108" cm="1">
        <f t="array" ref="FQ191">beneficio_muerte_individual_activo(FQ$2,$F191,$D191, Hombres!$A$1:$DW$117, Mujeres!$A$1:$DW$117)</f>
        <v>131607.29793284266</v>
      </c>
      <c r="FR191" s="48" cm="1">
        <f t="array" ref="FR191">beneficio_muerte_individual_activo(FR$2,$F191,$D191, Hombres!$A$1:$DW$117, Mujeres!$A$1:$DW$117)</f>
        <v>135329.98192360249</v>
      </c>
      <c r="FS191" s="48" cm="1">
        <f t="array" ref="FS191">beneficio_muerte_individual_activo(FS$2,$F191,$D191, Hombres!$A$1:$DW$117, Mujeres!$A$1:$DW$117)</f>
        <v>137357.48130339914</v>
      </c>
      <c r="FT191" s="48" cm="1">
        <f t="array" ref="FT191">beneficio_muerte_individual_activo(FT$2,$F191,$D191, Hombres!$A$1:$DW$117, Mujeres!$A$1:$DW$117)</f>
        <v>137400.87275159077</v>
      </c>
      <c r="FU191" s="48" cm="1">
        <f t="array" ref="FU191">beneficio_muerte_individual_activo(FU$2,$F191,$D191, Hombres!$A$1:$DW$117, Mujeres!$A$1:$DW$117)</f>
        <v>135138.49672645389</v>
      </c>
      <c r="FV191" s="48" cm="1">
        <f t="array" ref="FV191">beneficio_muerte_individual_activo(FV$2,$F191,$D191, Hombres!$A$1:$DW$117, Mujeres!$A$1:$DW$117)</f>
        <v>130273.153969479</v>
      </c>
      <c r="FW191" s="48" cm="1">
        <f t="array" ref="FW191">beneficio_muerte_individual_activo(FW$2,$F191,$D191, Hombres!$A$1:$DW$117, Mujeres!$A$1:$DW$117)</f>
        <v>122697.41276947531</v>
      </c>
      <c r="FX191" s="48" cm="1">
        <f t="array" ref="FX191">beneficio_muerte_individual_activo(FX$2,$F191,$D191, Hombres!$A$1:$DW$117, Mujeres!$A$1:$DW$117)</f>
        <v>112551.10613652044</v>
      </c>
      <c r="FY191" s="48" cm="1">
        <f t="array" ref="FY191">beneficio_muerte_individual_activo(FY$2,$F191,$D191, Hombres!$A$1:$DW$117, Mujeres!$A$1:$DW$117)</f>
        <v>100170.95275534668</v>
      </c>
      <c r="FZ191" s="48" cm="1">
        <f t="array" ref="FZ191">beneficio_muerte_individual_activo(FZ$2,$F191,$D191, Hombres!$A$1:$DW$117, Mujeres!$A$1:$DW$117)</f>
        <v>86079.916373748914</v>
      </c>
      <c r="GA191" s="48" cm="1">
        <f t="array" ref="GA191">beneficio_muerte_individual_activo(GA$2,$F191,$D191, Hombres!$A$1:$DW$117, Mujeres!$A$1:$DW$117)</f>
        <v>71005.23036820587</v>
      </c>
      <c r="GB191" s="48" cm="1">
        <f t="array" ref="GB191">beneficio_muerte_individual_activo(GB$2,$F191,$D191, Hombres!$A$1:$DW$117, Mujeres!$A$1:$DW$117)</f>
        <v>55858.167486523555</v>
      </c>
      <c r="GC191" s="48" cm="1">
        <f t="array" ref="GC191">beneficio_muerte_individual_activo(GC$2,$F191,$D191, Hombres!$A$1:$DW$117, Mujeres!$A$1:$DW$117)</f>
        <v>41598.395828981862</v>
      </c>
      <c r="GD191" s="48" cm="1">
        <f t="array" ref="GD191">beneficio_muerte_individual_activo(GD$2,$F191,$D191, Hombres!$A$1:$DW$117, Mujeres!$A$1:$DW$117)</f>
        <v>29064.137441986459</v>
      </c>
      <c r="GE191" s="48" cm="1">
        <f t="array" ref="GE191">beneficio_muerte_individual_activo(GE$2,$F191,$D191, Hombres!$A$1:$DW$117, Mujeres!$A$1:$DW$117)</f>
        <v>18842.757374676818</v>
      </c>
      <c r="GF191" s="48" cm="1">
        <f t="array" ref="GF191">beneficio_muerte_individual_activo(GF$2,$F191,$D191, Hombres!$A$1:$DW$117, Mujeres!$A$1:$DW$117)</f>
        <v>11184.980845234639</v>
      </c>
      <c r="GG191" s="48" cm="1">
        <f t="array" ref="GG191">beneficio_muerte_individual_activo(GG$2,$F191,$D191, Hombres!$A$1:$DW$117, Mujeres!$A$1:$DW$117)</f>
        <v>5980.6423248932842</v>
      </c>
      <c r="GH191" s="48" cm="1">
        <f t="array" ref="GH191">beneficio_muerte_individual_activo(GH$2,$F191,$D191, Hombres!$A$1:$DW$117, Mujeres!$A$1:$DW$117)</f>
        <v>2821.6312445810527</v>
      </c>
      <c r="GI191" s="48" cm="1">
        <f t="array" ref="GI191">beneficio_muerte_individual_activo(GI$2,$F191,$D191, Hombres!$A$1:$DW$117, Mujeres!$A$1:$DW$117)</f>
        <v>1142.9312151900019</v>
      </c>
      <c r="GJ191" s="48" cm="1">
        <f t="array" ref="GJ191">beneficio_muerte_individual_activo(GJ$2,$F191,$D191, Hombres!$A$1:$DW$117, Mujeres!$A$1:$DW$117)</f>
        <v>382.75879483998557</v>
      </c>
      <c r="GK191" s="48" cm="1">
        <f t="array" ref="GK191">beneficio_muerte_individual_activo(GK$2,$F191,$D191, Hombres!$A$1:$DW$117, Mujeres!$A$1:$DW$117)</f>
        <v>100.22104585400847</v>
      </c>
      <c r="GL191" s="48" cm="1">
        <f t="array" ref="GL191">beneficio_muerte_individual_activo(GL$2,$F191,$D191, Hombres!$A$1:$DW$117, Mujeres!$A$1:$DW$117)</f>
        <v>18.689914427564595</v>
      </c>
      <c r="GM191" s="48" cm="1">
        <f t="array" ref="GM191">beneficio_muerte_individual_activo(GM$2,$F191,$D191, Hombres!$A$1:$DW$117, Mujeres!$A$1:$DW$117)</f>
        <v>2.1106808532352699</v>
      </c>
      <c r="GN191" s="48" cm="1">
        <f t="array" ref="GN191">beneficio_muerte_individual_activo(GN$2,$F191,$D191, Hombres!$A$1:$DW$117, Mujeres!$A$1:$DW$117)</f>
        <v>0</v>
      </c>
      <c r="GO191" s="48" cm="1">
        <f t="array" ref="GO191">beneficio_muerte_individual_activo(GO$2,$F191,$D191, Hombres!$A$1:$DW$117, Mujeres!$A$1:$DW$117)</f>
        <v>0</v>
      </c>
      <c r="GP191" s="48" cm="1">
        <f t="array" ref="GP191">beneficio_muerte_individual_activo(GP$2,$F191,$D191, Hombres!$A$1:$DW$117, Mujeres!$A$1:$DW$117)</f>
        <v>0</v>
      </c>
      <c r="GQ191" s="48" cm="1">
        <f t="array" ref="GQ191">beneficio_muerte_individual_activo(GQ$2,$F191,$D191, Hombres!$A$1:$DW$117, Mujeres!$A$1:$DW$117)</f>
        <v>0</v>
      </c>
      <c r="GR191" s="48" cm="1">
        <f t="array" ref="GR191">beneficio_muerte_individual_activo(GR$2,$F191,$D191, Hombres!$A$1:$DW$117, Mujeres!$A$1:$DW$117)</f>
        <v>0</v>
      </c>
      <c r="GS191" s="48" cm="1">
        <f t="array" ref="GS191">beneficio_muerte_individual_activo(GS$2,$F191,$D191, Hombres!$A$1:$DW$117, Mujeres!$A$1:$DW$117)</f>
        <v>0</v>
      </c>
      <c r="GT191" s="48" cm="1">
        <f t="array" ref="GT191">beneficio_muerte_individual_activo(GT$2,$F191,$D191, Hombres!$A$1:$DW$117, Mujeres!$A$1:$DW$117)</f>
        <v>0</v>
      </c>
      <c r="GU191" s="48" cm="1">
        <f t="array" ref="GU191">beneficio_muerte_individual_activo(GU$2,$F191,$D191, Hombres!$A$1:$DW$117, Mujeres!$A$1:$DW$117)</f>
        <v>0</v>
      </c>
      <c r="GV191" s="48" cm="1">
        <f t="array" ref="GV191">beneficio_muerte_individual_activo(GV$2,$F191,$D191, Hombres!$A$1:$DW$117, Mujeres!$A$1:$DW$117)</f>
        <v>0</v>
      </c>
    </row>
    <row r="192" spans="1:204" x14ac:dyDescent="0.35">
      <c r="A192" s="1">
        <f t="shared" si="2"/>
        <v>190</v>
      </c>
      <c r="B192" s="77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41" cm="1">
        <f t="array" ref="G192">PorcentajePension(C192,E192, D192)</f>
        <v>0.85</v>
      </c>
      <c r="I192" s="74"/>
      <c r="J192" s="48" cm="1">
        <f t="array" ref="J192">AnualidadActivo(J$2, $E192, $C192, $B192, $D192, Hombres!$A$1:$DW$117, Mujeres!$A$1:$DW$117)</f>
        <v>0</v>
      </c>
      <c r="K192" s="48" cm="1">
        <f t="array" ref="K192">AnualidadActivo(K$2, $E192, $C192, $B192, $D192, Hombres!$A$1:$DW$117, Mujeres!$A$1:$DW$117)</f>
        <v>0</v>
      </c>
      <c r="L192" s="48" cm="1">
        <f t="array" ref="L192">AnualidadActivo(L$2, $E192, $C192, $B192, $D192, Hombres!$A$1:$DW$117, Mujeres!$A$1:$DW$117)</f>
        <v>0</v>
      </c>
      <c r="M192" s="48" cm="1">
        <f t="array" ref="M192">AnualidadActivo(M$2, $E192, $C192, $B192, $D192, Hombres!$A$1:$DW$117, Mujeres!$A$1:$DW$117)</f>
        <v>0</v>
      </c>
      <c r="N192" s="48" cm="1">
        <f t="array" ref="N192">AnualidadActivo(N$2, $E192, $C192, $B192, $D192, Hombres!$A$1:$DW$117, Mujeres!$A$1:$DW$117)</f>
        <v>0</v>
      </c>
      <c r="O192" s="48" cm="1">
        <f t="array" ref="O192">AnualidadActivo(O$2, $E192, $C192, $B192, $D192, Hombres!$A$1:$DW$117, Mujeres!$A$1:$DW$117)</f>
        <v>0</v>
      </c>
      <c r="P192" s="48" cm="1">
        <f t="array" ref="P192">AnualidadActivo(P$2, $E192, $C192, $B192, $D192, Hombres!$A$1:$DW$117, Mujeres!$A$1:$DW$117)</f>
        <v>0</v>
      </c>
      <c r="Q192" s="48" cm="1">
        <f t="array" ref="Q192">AnualidadActivo(Q$2, $E192, $C192, $B192, $D192, Hombres!$A$1:$DW$117, Mujeres!$A$1:$DW$117)</f>
        <v>0</v>
      </c>
      <c r="R192" s="48" cm="1">
        <f t="array" ref="R192">AnualidadActivo(R$2, $E192, $C192, $B192, $D192, Hombres!$A$1:$DW$117, Mujeres!$A$1:$DW$117)</f>
        <v>0</v>
      </c>
      <c r="S192" s="48" cm="1">
        <f t="array" ref="S192">AnualidadActivo(S$2, $E192, $C192, $B192, $D192, Hombres!$A$1:$DW$117, Mujeres!$A$1:$DW$117)</f>
        <v>0</v>
      </c>
      <c r="T192" s="48" cm="1">
        <f t="array" ref="T192">AnualidadActivo(T$2, $E192, $C192, $B192, $D192, Hombres!$A$1:$DW$117, Mujeres!$A$1:$DW$117)</f>
        <v>0</v>
      </c>
      <c r="U192" s="48" cm="1">
        <f t="array" ref="U192">AnualidadActivo(U$2, $E192, $C192, $B192, $D192, Hombres!$A$1:$DW$117, Mujeres!$A$1:$DW$117)</f>
        <v>0</v>
      </c>
      <c r="V192" s="48" cm="1">
        <f t="array" ref="V192">AnualidadActivo(V$2, $E192, $C192, $B192, $D192, Hombres!$A$1:$DW$117, Mujeres!$A$1:$DW$117)</f>
        <v>0</v>
      </c>
      <c r="W192" s="48" cm="1">
        <f t="array" ref="W192">AnualidadActivo(W$2, $E192, $C192, $B192, $D192, Hombres!$A$1:$DW$117, Mujeres!$A$1:$DW$117)</f>
        <v>0</v>
      </c>
      <c r="X192" s="48" cm="1">
        <f t="array" ref="X192">AnualidadActivo(X$2, $E192, $C192, $B192, $D192, Hombres!$A$1:$DW$117, Mujeres!$A$1:$DW$117)</f>
        <v>0</v>
      </c>
      <c r="Y192" s="48" cm="1">
        <f t="array" ref="Y192">AnualidadActivo(Y$2, $E192, $C192, $B192, $D192, Hombres!$A$1:$DW$117, Mujeres!$A$1:$DW$117)</f>
        <v>0</v>
      </c>
      <c r="Z192" s="48" cm="1">
        <f t="array" ref="Z192">AnualidadActivo(Z$2, $E192, $C192, $B192, $D192, Hombres!$A$1:$DW$117, Mujeres!$A$1:$DW$117)</f>
        <v>0</v>
      </c>
      <c r="AA192" s="48" cm="1">
        <f t="array" ref="AA192">AnualidadActivo(AA$2, $E192, $C192, $B192, $D192, Hombres!$A$1:$DW$117, Mujeres!$A$1:$DW$117)</f>
        <v>0</v>
      </c>
      <c r="AB192" s="48" cm="1">
        <f t="array" ref="AB192">AnualidadActivo(AB$2, $E192, $C192, $B192, $D192, Hombres!$A$1:$DW$117, Mujeres!$A$1:$DW$117)</f>
        <v>0</v>
      </c>
      <c r="AC192" s="48" cm="1">
        <f t="array" ref="AC192">AnualidadActivo(AC$2, $E192, $C192, $B192, $D192, Hombres!$A$1:$DW$117, Mujeres!$A$1:$DW$117)</f>
        <v>0</v>
      </c>
      <c r="AD192" s="48" cm="1">
        <f t="array" ref="AD192">AnualidadActivo(AD$2, $E192, $C192, $B192, $D192, Hombres!$A$1:$DW$117, Mujeres!$A$1:$DW$117)</f>
        <v>0</v>
      </c>
      <c r="AE192" s="48" cm="1">
        <f t="array" ref="AE192">AnualidadActivo(AE$2, $E192, $C192, $B192, $D192, Hombres!$A$1:$DW$117, Mujeres!$A$1:$DW$117)</f>
        <v>0</v>
      </c>
      <c r="AF192" s="48" cm="1">
        <f t="array" ref="AF192">AnualidadActivo(AF$2, $E192, $C192, $B192, $D192, Hombres!$A$1:$DW$117, Mujeres!$A$1:$DW$117)</f>
        <v>0</v>
      </c>
      <c r="AG192" s="48" cm="1">
        <f t="array" ref="AG192">AnualidadActivo(AG$2, $E192, $C192, $B192, $D192, Hombres!$A$1:$DW$117, Mujeres!$A$1:$DW$117)</f>
        <v>0</v>
      </c>
      <c r="AH192" s="48" cm="1">
        <f t="array" ref="AH192">AnualidadActivo(AH$2, $E192, $C192, $B192, $D192, Hombres!$A$1:$DW$117, Mujeres!$A$1:$DW$117)</f>
        <v>0</v>
      </c>
      <c r="AI192" s="48" cm="1">
        <f t="array" ref="AI192">AnualidadActivo(AI$2, $E192, $C192, $B192, $D192, Hombres!$A$1:$DW$117, Mujeres!$A$1:$DW$117)</f>
        <v>0</v>
      </c>
      <c r="AJ192" s="48" cm="1">
        <f t="array" ref="AJ192">AnualidadActivo(AJ$2, $E192, $C192, $B192, $D192, Hombres!$A$1:$DW$117, Mujeres!$A$1:$DW$117)</f>
        <v>0</v>
      </c>
      <c r="AK192" s="48" cm="1">
        <f t="array" ref="AK192">AnualidadActivo(AK$2, $E192, $C192, $B192, $D192, Hombres!$A$1:$DW$117, Mujeres!$A$1:$DW$117)</f>
        <v>0</v>
      </c>
      <c r="AL192" s="48" cm="1">
        <f t="array" ref="AL192">AnualidadActivo(AL$2, $E192, $C192, $B192, $D192, Hombres!$A$1:$DW$117, Mujeres!$A$1:$DW$117)</f>
        <v>0</v>
      </c>
      <c r="AM192" s="48" cm="1">
        <f t="array" ref="AM192">AnualidadActivo(AM$2, $E192, $C192, $B192, $D192, Hombres!$A$1:$DW$117, Mujeres!$A$1:$DW$117)</f>
        <v>0</v>
      </c>
      <c r="AN192" s="48" cm="1">
        <f t="array" ref="AN192">AnualidadActivo(AN$2, $E192, $C192, $B192, $D192, Hombres!$A$1:$DW$117, Mujeres!$A$1:$DW$117)</f>
        <v>0</v>
      </c>
      <c r="AO192" s="48" cm="1">
        <f t="array" ref="AO192">AnualidadActivo(AO$2, $E192, $C192, $B192, $D192, Hombres!$A$1:$DW$117, Mujeres!$A$1:$DW$117)</f>
        <v>0</v>
      </c>
      <c r="AP192" s="48" cm="1">
        <f t="array" ref="AP192">AnualidadActivo(AP$2, $E192, $C192, $B192, $D192, Hombres!$A$1:$DW$117, Mujeres!$A$1:$DW$117)</f>
        <v>0</v>
      </c>
      <c r="AQ192" s="48" cm="1">
        <f t="array" ref="AQ192">AnualidadActivo(AQ$2, $E192, $C192, $B192, $D192, Hombres!$A$1:$DW$117, Mujeres!$A$1:$DW$117)</f>
        <v>0</v>
      </c>
      <c r="AR192" s="48" cm="1">
        <f t="array" ref="AR192">AnualidadActivo(AR$2, $E192, $C192, $B192, $D192, Hombres!$A$1:$DW$117, Mujeres!$A$1:$DW$117)</f>
        <v>0</v>
      </c>
      <c r="AS192" s="48" cm="1">
        <f t="array" ref="AS192">AnualidadActivo(AS$2, $E192, $C192, $B192, $D192, Hombres!$A$1:$DW$117, Mujeres!$A$1:$DW$117)</f>
        <v>0</v>
      </c>
      <c r="AT192" s="48" cm="1">
        <f t="array" ref="AT192">AnualidadActivo(AT$2, $E192, $C192, $B192, $D192, Hombres!$A$1:$DW$117, Mujeres!$A$1:$DW$117)</f>
        <v>0</v>
      </c>
      <c r="AU192" s="48" cm="1">
        <f t="array" ref="AU192">AnualidadActivo(AU$2, $E192, $C192, $B192, $D192, Hombres!$A$1:$DW$117, Mujeres!$A$1:$DW$117)</f>
        <v>0</v>
      </c>
      <c r="AV192" s="48" cm="1">
        <f t="array" ref="AV192">AnualidadActivo(AV$2, $E192, $C192, $B192, $D192, Hombres!$A$1:$DW$117, Mujeres!$A$1:$DW$117)</f>
        <v>89636611.214185834</v>
      </c>
      <c r="AW192" s="48" cm="1">
        <f t="array" ref="AW192">AnualidadActivo(AW$2, $E192, $C192, $B192, $D192, Hombres!$A$1:$DW$117, Mujeres!$A$1:$DW$117)</f>
        <v>92325709.550611407</v>
      </c>
      <c r="AX192" s="48" cm="1">
        <f t="array" ref="AX192">AnualidadActivo(AX$2, $E192, $C192, $B192, $D192, Hombres!$A$1:$DW$117, Mujeres!$A$1:$DW$117)</f>
        <v>95095480.837129757</v>
      </c>
      <c r="AY192" s="48" cm="1">
        <f t="array" ref="AY192">AnualidadActivo(AY$2, $E192, $C192, $B192, $D192, Hombres!$A$1:$DW$117, Mujeres!$A$1:$DW$117)</f>
        <v>97948345.262243658</v>
      </c>
      <c r="AZ192" s="48" cm="1">
        <f t="array" ref="AZ192">AnualidadActivo(AZ$2, $E192, $C192, $B192, $D192, Hombres!$A$1:$DW$117, Mujeres!$A$1:$DW$117)</f>
        <v>100886795.62011097</v>
      </c>
      <c r="BA192" s="48" cm="1">
        <f t="array" ref="BA192">AnualidadActivo(BA$2, $E192, $C192, $B192, $D192, Hombres!$A$1:$DW$117, Mujeres!$A$1:$DW$117)</f>
        <v>103611395.97578025</v>
      </c>
      <c r="BB192" s="48" cm="1">
        <f t="array" ref="BB192">AnualidadActivo(BB$2, $E192, $C192, $B192, $D192, Hombres!$A$1:$DW$117, Mujeres!$A$1:$DW$117)</f>
        <v>106377775.7990447</v>
      </c>
      <c r="BC192" s="48" cm="1">
        <f t="array" ref="BC192">AnualidadActivo(BC$2, $E192, $C192, $B192, $D192, Hombres!$A$1:$DW$117, Mujeres!$A$1:$DW$117)</f>
        <v>109187359.34009476</v>
      </c>
      <c r="BD192" s="48" cm="1">
        <f t="array" ref="BD192">AnualidadActivo(BD$2, $E192, $C192, $B192, $D192, Hombres!$A$1:$DW$117, Mujeres!$A$1:$DW$117)</f>
        <v>112042750.9487801</v>
      </c>
      <c r="BE192" s="48" cm="1">
        <f t="array" ref="BE192">AnualidadActivo(BE$2, $E192, $C192, $B192, $D192, Hombres!$A$1:$DW$117, Mujeres!$A$1:$DW$117)</f>
        <v>114943352.11600569</v>
      </c>
      <c r="BF192" s="48" cm="1">
        <f t="array" ref="BF192">AnualidadActivo(BF$2, $E192, $C192, $B192, $D192, Hombres!$A$1:$DW$117, Mujeres!$A$1:$DW$117)</f>
        <v>117882947.42625265</v>
      </c>
      <c r="BG192" s="48" cm="1">
        <f t="array" ref="BG192">AnualidadActivo(BG$2, $E192, $C192, $B192, $D192, Hombres!$A$1:$DW$117, Mujeres!$A$1:$DW$117)</f>
        <v>120851751.41867164</v>
      </c>
      <c r="BH192" s="48" cm="1">
        <f t="array" ref="BH192">AnualidadActivo(BH$2, $E192, $C192, $B192, $D192, Hombres!$A$1:$DW$117, Mujeres!$A$1:$DW$117)</f>
        <v>123835859.96618916</v>
      </c>
      <c r="BI192" s="48" cm="1">
        <f t="array" ref="BI192">AnualidadActivo(BI$2, $E192, $C192, $B192, $D192, Hombres!$A$1:$DW$117, Mujeres!$A$1:$DW$117)</f>
        <v>126812199.01050369</v>
      </c>
      <c r="BJ192" s="48" cm="1">
        <f t="array" ref="BJ192">AnualidadActivo(BJ$2, $E192, $C192, $B192, $D192, Hombres!$A$1:$DW$117, Mujeres!$A$1:$DW$117)</f>
        <v>129754443.40531941</v>
      </c>
      <c r="BK192" s="48" cm="1">
        <f t="array" ref="BK192">AnualidadActivo(BK$2, $E192, $C192, $B192, $D192, Hombres!$A$1:$DW$117, Mujeres!$A$1:$DW$117)</f>
        <v>132647957.89142922</v>
      </c>
      <c r="BL192" s="48" cm="1">
        <f t="array" ref="BL192">AnualidadActivo(BL$2, $E192, $C192, $B192, $D192, Hombres!$A$1:$DW$117, Mujeres!$A$1:$DW$117)</f>
        <v>135491558.42904344</v>
      </c>
      <c r="BM192" s="48" cm="1">
        <f t="array" ref="BM192">AnualidadActivo(BM$2, $E192, $C192, $B192, $D192, Hombres!$A$1:$DW$117, Mujeres!$A$1:$DW$117)</f>
        <v>138283747.05748296</v>
      </c>
      <c r="BN192" s="48" cm="1">
        <f t="array" ref="BN192">AnualidadActivo(BN$2, $E192, $C192, $B192, $D192, Hombres!$A$1:$DW$117, Mujeres!$A$1:$DW$117)</f>
        <v>141003407.52866423</v>
      </c>
      <c r="BO192" s="48" cm="1">
        <f t="array" ref="BO192">AnualidadActivo(BO$2, $E192, $C192, $B192, $D192, Hombres!$A$1:$DW$117, Mujeres!$A$1:$DW$117)</f>
        <v>143606153.75437376</v>
      </c>
      <c r="BP192" s="48" cm="1">
        <f t="array" ref="BP192">AnualidadActivo(BP$2, $E192, $C192, $B192, $D192, Hombres!$A$1:$DW$117, Mujeres!$A$1:$DW$117)</f>
        <v>146030945.09657788</v>
      </c>
      <c r="BQ192" s="48" cm="1">
        <f t="array" ref="BQ192">AnualidadActivo(BQ$2, $E192, $C192, $B192, $D192, Hombres!$A$1:$DW$117, Mujeres!$A$1:$DW$117)</f>
        <v>148211798.97652978</v>
      </c>
      <c r="BR192" s="48" cm="1">
        <f t="array" ref="BR192">AnualidadActivo(BR$2, $E192, $C192, $B192, $D192, Hombres!$A$1:$DW$117, Mujeres!$A$1:$DW$117)</f>
        <v>149929968.56290025</v>
      </c>
      <c r="BS192" s="48" cm="1">
        <f t="array" ref="BS192">AnualidadActivo(BS$2, $E192, $C192, $B192, $D192, Hombres!$A$1:$DW$117, Mujeres!$A$1:$DW$117)</f>
        <v>151306803.20125756</v>
      </c>
      <c r="BT192" s="48" cm="1">
        <f t="array" ref="BT192">AnualidadActivo(BT$2, $E192, $C192, $B192, $D192, Hombres!$A$1:$DW$117, Mujeres!$A$1:$DW$117)</f>
        <v>152286016.95260316</v>
      </c>
      <c r="BU192" s="48" cm="1">
        <f t="array" ref="BU192">AnualidadActivo(BU$2, $E192, $C192, $B192, $D192, Hombres!$A$1:$DW$117, Mujeres!$A$1:$DW$117)</f>
        <v>152803435.34525263</v>
      </c>
      <c r="BV192" s="48" cm="1">
        <f t="array" ref="BV192">AnualidadActivo(BV$2, $E192, $C192, $B192, $D192, Hombres!$A$1:$DW$117, Mujeres!$A$1:$DW$117)</f>
        <v>152790846.4814283</v>
      </c>
      <c r="BW192" s="48" cm="1">
        <f t="array" ref="BW192">AnualidadActivo(BW$2, $E192, $C192, $B192, $D192, Hombres!$A$1:$DW$117, Mujeres!$A$1:$DW$117)</f>
        <v>152176867.4657836</v>
      </c>
      <c r="BX192" s="48" cm="1">
        <f t="array" ref="BX192">AnualidadActivo(BX$2, $E192, $C192, $B192, $D192, Hombres!$A$1:$DW$117, Mujeres!$A$1:$DW$117)</f>
        <v>150887994.37787083</v>
      </c>
      <c r="BY192" s="48" cm="1">
        <f t="array" ref="BY192">AnualidadActivo(BY$2, $E192, $C192, $B192, $D192, Hombres!$A$1:$DW$117, Mujeres!$A$1:$DW$117)</f>
        <v>148849795.72850266</v>
      </c>
      <c r="BZ192" s="48" cm="1">
        <f t="array" ref="BZ192">AnualidadActivo(BZ$2, $E192, $C192, $B192, $D192, Hombres!$A$1:$DW$117, Mujeres!$A$1:$DW$117)</f>
        <v>145989179.81292051</v>
      </c>
      <c r="CA192" s="48" cm="1">
        <f t="array" ref="CA192">AnualidadActivo(CA$2, $E192, $C192, $B192, $D192, Hombres!$A$1:$DW$117, Mujeres!$A$1:$DW$117)</f>
        <v>142241268.21449792</v>
      </c>
      <c r="CB192" s="48" cm="1">
        <f t="array" ref="CB192">AnualidadActivo(CB$2, $E192, $C192, $B192, $D192, Hombres!$A$1:$DW$117, Mujeres!$A$1:$DW$117)</f>
        <v>137553877.05656341</v>
      </c>
      <c r="CC192" s="48" cm="1">
        <f t="array" ref="CC192">AnualidadActivo(CC$2, $E192, $C192, $B192, $D192, Hombres!$A$1:$DW$117, Mujeres!$A$1:$DW$117)</f>
        <v>131892368.97147001</v>
      </c>
      <c r="CD192" s="48" cm="1">
        <f t="array" ref="CD192">AnualidadActivo(CD$2, $E192, $C192, $B192, $D192, Hombres!$A$1:$DW$117, Mujeres!$A$1:$DW$117)</f>
        <v>125240178.05302443</v>
      </c>
      <c r="CE192" s="48" cm="1">
        <f t="array" ref="CE192">AnualidadActivo(CE$2, $E192, $C192, $B192, $D192, Hombres!$A$1:$DW$117, Mujeres!$A$1:$DW$117)</f>
        <v>117603586.30837907</v>
      </c>
      <c r="CF192" s="48" cm="1">
        <f t="array" ref="CF192">AnualidadActivo(CF$2, $E192, $C192, $B192, $D192, Hombres!$A$1:$DW$117, Mujeres!$A$1:$DW$117)</f>
        <v>109025210.97737052</v>
      </c>
      <c r="CG192" s="48" cm="1">
        <f t="array" ref="CG192">AnualidadActivo(CG$2, $E192, $C192, $B192, $D192, Hombres!$A$1:$DW$117, Mujeres!$A$1:$DW$117)</f>
        <v>99599830.161384031</v>
      </c>
      <c r="CH192" s="48" cm="1">
        <f t="array" ref="CH192">AnualidadActivo(CH$2, $E192, $C192, $B192, $D192, Hombres!$A$1:$DW$117, Mujeres!$A$1:$DW$117)</f>
        <v>89476331.614073932</v>
      </c>
      <c r="CI192" s="48" cm="1">
        <f t="array" ref="CI192">AnualidadActivo(CI$2, $E192, $C192, $B192, $D192, Hombres!$A$1:$DW$117, Mujeres!$A$1:$DW$117)</f>
        <v>78850738.516129673</v>
      </c>
      <c r="CJ192" s="48" cm="1">
        <f t="array" ref="CJ192">AnualidadActivo(CJ$2, $E192, $C192, $B192, $D192, Hombres!$A$1:$DW$117, Mujeres!$A$1:$DW$117)</f>
        <v>67964000.377174705</v>
      </c>
      <c r="CK192" s="48" cm="1">
        <f t="array" ref="CK192">AnualidadActivo(CK$2, $E192, $C192, $B192, $D192, Hombres!$A$1:$DW$117, Mujeres!$A$1:$DW$117)</f>
        <v>57101305.15767882</v>
      </c>
      <c r="CL192" s="48" cm="1">
        <f t="array" ref="CL192">AnualidadActivo(CL$2, $E192, $C192, $B192, $D192, Hombres!$A$1:$DW$117, Mujeres!$A$1:$DW$117)</f>
        <v>46582830.991577208</v>
      </c>
      <c r="CM192" s="48" cm="1">
        <f t="array" ref="CM192">AnualidadActivo(CM$2, $E192, $C192, $B192, $D192, Hombres!$A$1:$DW$117, Mujeres!$A$1:$DW$117)</f>
        <v>36735385.190265343</v>
      </c>
      <c r="CN192" s="48" cm="1">
        <f t="array" ref="CN192">AnualidadActivo(CN$2, $E192, $C192, $B192, $D192, Hombres!$A$1:$DW$117, Mujeres!$A$1:$DW$117)</f>
        <v>27856563.963490881</v>
      </c>
      <c r="CO192" s="48" cm="1">
        <f t="array" ref="CO192">AnualidadActivo(CO$2, $E192, $C192, $B192, $D192, Hombres!$A$1:$DW$117, Mujeres!$A$1:$DW$117)</f>
        <v>20184205.016686689</v>
      </c>
      <c r="CP192" s="48" cm="1">
        <f t="array" ref="CP192">AnualidadActivo(CP$2, $E192, $C192, $B192, $D192, Hombres!$A$1:$DW$117, Mujeres!$A$1:$DW$117)</f>
        <v>13870297.416651042</v>
      </c>
      <c r="CQ192" s="48" cm="1">
        <f t="array" ref="CQ192">AnualidadActivo(CQ$2, $E192, $C192, $B192, $D192, Hombres!$A$1:$DW$117, Mujeres!$A$1:$DW$117)</f>
        <v>8960346.9088365715</v>
      </c>
      <c r="CR192" s="48" cm="1">
        <f t="array" ref="CR192">AnualidadActivo(CR$2, $E192, $C192, $B192, $D192, Hombres!$A$1:$DW$117, Mujeres!$A$1:$DW$117)</f>
        <v>5384553.4091972224</v>
      </c>
      <c r="CS192" s="48" cm="1">
        <f t="array" ref="CS192">AnualidadActivo(CS$2, $E192, $C192, $B192, $D192, Hombres!$A$1:$DW$117, Mujeres!$A$1:$DW$117)</f>
        <v>2971178.5167874466</v>
      </c>
      <c r="CT192" s="48" cm="1">
        <f t="array" ref="CT192">AnualidadActivo(CT$2, $E192, $C192, $B192, $D192, Hombres!$A$1:$DW$117, Mujeres!$A$1:$DW$117)</f>
        <v>1481205.073538529</v>
      </c>
      <c r="CU192" s="48" cm="1">
        <f t="array" ref="CU192">AnualidadActivo(CU$2, $E192, $C192, $B192, $D192, Hombres!$A$1:$DW$117, Mujeres!$A$1:$DW$117)</f>
        <v>653487.06007057533</v>
      </c>
      <c r="CV192" s="48" cm="1">
        <f t="array" ref="CV192">AnualidadActivo(CV$2, $E192, $C192, $B192, $D192, Hombres!$A$1:$DW$117, Mujeres!$A$1:$DW$117)</f>
        <v>0</v>
      </c>
      <c r="CW192" s="48" cm="1">
        <f t="array" ref="CW192">AnualidadActivo(CW$2, $E192, $C192, $B192, $D192, Hombres!$A$1:$DW$117, Mujeres!$A$1:$DW$117)</f>
        <v>0</v>
      </c>
      <c r="CX192" s="48" cm="1">
        <f t="array" ref="CX192">AnualidadActivo(CX$2, $E192, $C192, $B192, $D192, Hombres!$A$1:$DW$117, Mujeres!$A$1:$DW$117)</f>
        <v>0</v>
      </c>
      <c r="CY192" s="48" cm="1">
        <f t="array" ref="CY192">AnualidadActivo(CY$2, $E192, $C192, $B192, $D192, Hombres!$A$1:$DW$117, Mujeres!$A$1:$DW$117)</f>
        <v>0</v>
      </c>
      <c r="CZ192" s="48" cm="1">
        <f t="array" ref="CZ192">AnualidadActivo(CZ$2, $E192, $C192, $B192, $D192, Hombres!$A$1:$DW$117, Mujeres!$A$1:$DW$117)</f>
        <v>0</v>
      </c>
      <c r="DA192" s="48" cm="1">
        <f t="array" ref="DA192">AnualidadActivo(DA$2, $E192, $C192, $B192, $D192, Hombres!$A$1:$DW$117, Mujeres!$A$1:$DW$117)</f>
        <v>0</v>
      </c>
      <c r="DD192" s="21"/>
      <c r="DE192" s="48" cm="1">
        <f t="array" ref="DE192">beneficio_muerte_individual_activo(DE$2,$F192,$D192, Hombres!$A$1:$DW$117, Mujeres!$A$1:$DW$117)</f>
        <v>0</v>
      </c>
      <c r="DF192" s="48" cm="1">
        <f t="array" ref="DF192">beneficio_muerte_individual_activo(DF$2,$F192,$D192, Hombres!$A$1:$DW$117, Mujeres!$A$1:$DW$117)</f>
        <v>1676.9569932500001</v>
      </c>
      <c r="DG192" s="48" cm="1">
        <f t="array" ref="DG192">beneficio_muerte_individual_activo(DG$2,$F192,$D192, Hombres!$A$1:$DW$117, Mujeres!$A$1:$DW$117)</f>
        <v>1697.3947960410355</v>
      </c>
      <c r="DH192" s="48" cm="1">
        <f t="array" ref="DH192">beneficio_muerte_individual_activo(DH$2,$F192,$D192, Hombres!$A$1:$DW$117, Mujeres!$A$1:$DW$117)</f>
        <v>1742.2867325022974</v>
      </c>
      <c r="DI192" s="48" cm="1">
        <f t="array" ref="DI192">beneficio_muerte_individual_activo(DI$2,$F192,$D192, Hombres!$A$1:$DW$117, Mujeres!$A$1:$DW$117)</f>
        <v>1811.1012047423337</v>
      </c>
      <c r="DJ192" s="48" cm="1">
        <f t="array" ref="DJ192">beneficio_muerte_individual_activo(DJ$2,$F192,$D192, Hombres!$A$1:$DW$117, Mujeres!$A$1:$DW$117)</f>
        <v>1891.8244047333535</v>
      </c>
      <c r="DK192" s="48" cm="1">
        <f t="array" ref="DK192">beneficio_muerte_individual_activo(DK$2,$F192,$D192, Hombres!$A$1:$DW$117, Mujeres!$A$1:$DW$117)</f>
        <v>1972.9583058751982</v>
      </c>
      <c r="DL192" s="48" cm="1">
        <f t="array" ref="DL192">beneficio_muerte_individual_activo(DL$2,$F192,$D192, Hombres!$A$1:$DW$117, Mujeres!$A$1:$DW$117)</f>
        <v>2053.000565095057</v>
      </c>
      <c r="DM192" s="48" cm="1">
        <f t="array" ref="DM192">beneficio_muerte_individual_activo(DM$2,$F192,$D192, Hombres!$A$1:$DW$117, Mujeres!$A$1:$DW$117)</f>
        <v>2140.9229345145359</v>
      </c>
      <c r="DN192" s="48" cm="1">
        <f t="array" ref="DN192">beneficio_muerte_individual_activo(DN$2,$F192,$D192, Hombres!$A$1:$DW$117, Mujeres!$A$1:$DW$117)</f>
        <v>2255.1502572851077</v>
      </c>
      <c r="DO192" s="48" cm="1">
        <f t="array" ref="DO192">beneficio_muerte_individual_activo(DO$2,$F192,$D192, Hombres!$A$1:$DW$117, Mujeres!$A$1:$DW$117)</f>
        <v>2369.7279196143572</v>
      </c>
      <c r="DP192" s="48" cm="1">
        <f t="array" ref="DP192">beneficio_muerte_individual_activo(DP$2,$F192,$D192, Hombres!$A$1:$DW$117, Mujeres!$A$1:$DW$117)</f>
        <v>2484.1486636692534</v>
      </c>
      <c r="DQ192" s="48" cm="1">
        <f t="array" ref="DQ192">beneficio_muerte_individual_activo(DQ$2,$F192,$D192, Hombres!$A$1:$DW$117, Mujeres!$A$1:$DW$117)</f>
        <v>2607.8580183236609</v>
      </c>
      <c r="DR192" s="48" cm="1">
        <f t="array" ref="DR192">beneficio_muerte_individual_activo(DR$2,$F192,$D192, Hombres!$A$1:$DW$117, Mujeres!$A$1:$DW$117)</f>
        <v>2751.2735213792535</v>
      </c>
      <c r="DS192" s="48" cm="1">
        <f t="array" ref="DS192">beneficio_muerte_individual_activo(DS$2,$F192,$D192, Hombres!$A$1:$DW$117, Mujeres!$A$1:$DW$117)</f>
        <v>2910.8651020100906</v>
      </c>
      <c r="DT192" s="48" cm="1">
        <f t="array" ref="DT192">beneficio_muerte_individual_activo(DT$2,$F192,$D192, Hombres!$A$1:$DW$117, Mujeres!$A$1:$DW$117)</f>
        <v>3077.1448933645811</v>
      </c>
      <c r="DU192" s="48" cm="1">
        <f t="array" ref="DU192">beneficio_muerte_individual_activo(DU$2,$F192,$D192, Hombres!$A$1:$DW$117, Mujeres!$A$1:$DW$117)</f>
        <v>3276.8936050150151</v>
      </c>
      <c r="DV192" s="48" cm="1">
        <f t="array" ref="DV192">beneficio_muerte_individual_activo(DV$2,$F192,$D192, Hombres!$A$1:$DW$117, Mujeres!$A$1:$DW$117)</f>
        <v>3549.2070385292441</v>
      </c>
      <c r="DW192" s="48" cm="1">
        <f t="array" ref="DW192">beneficio_muerte_individual_activo(DW$2,$F192,$D192, Hombres!$A$1:$DW$117, Mujeres!$A$1:$DW$117)</f>
        <v>3869.0567221892657</v>
      </c>
      <c r="DX192" s="48" cm="1">
        <f t="array" ref="DX192">beneficio_muerte_individual_activo(DX$2,$F192,$D192, Hombres!$A$1:$DW$117, Mujeres!$A$1:$DW$117)</f>
        <v>4209.0003131448839</v>
      </c>
      <c r="DY192" s="48" cm="1">
        <f t="array" ref="DY192">beneficio_muerte_individual_activo(DY$2,$F192,$D192, Hombres!$A$1:$DW$117, Mujeres!$A$1:$DW$117)</f>
        <v>4517.4188966057363</v>
      </c>
      <c r="DZ192" s="48" cm="1">
        <f t="array" ref="DZ192">beneficio_muerte_individual_activo(DZ$2,$F192,$D192, Hombres!$A$1:$DW$117, Mujeres!$A$1:$DW$117)</f>
        <v>4816.6137895528509</v>
      </c>
      <c r="EA192" s="48" cm="1">
        <f t="array" ref="EA192">beneficio_muerte_individual_activo(EA$2,$F192,$D192, Hombres!$A$1:$DW$117, Mujeres!$A$1:$DW$117)</f>
        <v>5142.1371919224384</v>
      </c>
      <c r="EB192" s="48" cm="1">
        <f t="array" ref="EB192">beneficio_muerte_individual_activo(EB$2,$F192,$D192, Hombres!$A$1:$DW$117, Mujeres!$A$1:$DW$117)</f>
        <v>5500.2382163596812</v>
      </c>
      <c r="EC192" s="48" cm="1">
        <f t="array" ref="EC192">beneficio_muerte_individual_activo(EC$2,$F192,$D192, Hombres!$A$1:$DW$117, Mujeres!$A$1:$DW$117)</f>
        <v>5872.4689517457191</v>
      </c>
      <c r="ED192" s="48" cm="1">
        <f t="array" ref="ED192">beneficio_muerte_individual_activo(ED$2,$F192,$D192, Hombres!$A$1:$DW$117, Mujeres!$A$1:$DW$117)</f>
        <v>6238.0026816679892</v>
      </c>
      <c r="EE192" s="48" cm="1">
        <f t="array" ref="EE192">beneficio_muerte_individual_activo(EE$2,$F192,$D192, Hombres!$A$1:$DW$117, Mujeres!$A$1:$DW$117)</f>
        <v>6631.216516872918</v>
      </c>
      <c r="EF192" s="48" cm="1">
        <f t="array" ref="EF192">beneficio_muerte_individual_activo(EF$2,$F192,$D192, Hombres!$A$1:$DW$117, Mujeres!$A$1:$DW$117)</f>
        <v>7140.2986743188922</v>
      </c>
      <c r="EG192" s="48" cm="1">
        <f t="array" ref="EG192">beneficio_muerte_individual_activo(EG$2,$F192,$D192, Hombres!$A$1:$DW$117, Mujeres!$A$1:$DW$117)</f>
        <v>7740.9229608449677</v>
      </c>
      <c r="EH192" s="48" cm="1">
        <f t="array" ref="EH192">beneficio_muerte_individual_activo(EH$2,$F192,$D192, Hombres!$A$1:$DW$117, Mujeres!$A$1:$DW$117)</f>
        <v>8367.2133428826201</v>
      </c>
      <c r="EI192" s="48" cm="1">
        <f t="array" ref="EI192">beneficio_muerte_individual_activo(EI$2,$F192,$D192, Hombres!$A$1:$DW$117, Mujeres!$A$1:$DW$117)</f>
        <v>8915.105149788149</v>
      </c>
      <c r="EJ192" s="48" cm="1">
        <f t="array" ref="EJ192">beneficio_muerte_individual_activo(EJ$2,$F192,$D192, Hombres!$A$1:$DW$117, Mujeres!$A$1:$DW$117)</f>
        <v>9430.7905634715826</v>
      </c>
      <c r="EK192" s="48" cm="1">
        <f t="array" ref="EK192">beneficio_muerte_individual_activo(EK$2,$F192,$D192, Hombres!$A$1:$DW$117, Mujeres!$A$1:$DW$117)</f>
        <v>10038.533717309789</v>
      </c>
      <c r="EL192" s="48" cm="1">
        <f t="array" ref="EL192">beneficio_muerte_individual_activo(EL$2,$F192,$D192, Hombres!$A$1:$DW$117, Mujeres!$A$1:$DW$117)</f>
        <v>10838.52764854447</v>
      </c>
      <c r="EM192" s="48" cm="1">
        <f t="array" ref="EM192">beneficio_muerte_individual_activo(EM$2,$F192,$D192, Hombres!$A$1:$DW$117, Mujeres!$A$1:$DW$117)</f>
        <v>11836.127527801338</v>
      </c>
      <c r="EN192" s="48" cm="1">
        <f t="array" ref="EN192">beneficio_muerte_individual_activo(EN$2,$F192,$D192, Hombres!$A$1:$DW$117, Mujeres!$A$1:$DW$117)</f>
        <v>12990.297663727553</v>
      </c>
      <c r="EO192" s="48" cm="1">
        <f t="array" ref="EO192">beneficio_muerte_individual_activo(EO$2,$F192,$D192, Hombres!$A$1:$DW$117, Mujeres!$A$1:$DW$117)</f>
        <v>8575.431437479172</v>
      </c>
      <c r="EP192" s="48" cm="1">
        <f t="array" ref="EP192">beneficio_muerte_individual_activo(EP$2,$F192,$D192, Hombres!$A$1:$DW$117, Mujeres!$A$1:$DW$117)</f>
        <v>9411.7400610578934</v>
      </c>
      <c r="EQ192" s="48" cm="1">
        <f t="array" ref="EQ192">beneficio_muerte_individual_activo(EQ$2,$F192,$D192, Hombres!$A$1:$DW$117, Mujeres!$A$1:$DW$117)</f>
        <v>10204.356093202718</v>
      </c>
      <c r="ER192" s="48" cm="1">
        <f t="array" ref="ER192">beneficio_muerte_individual_activo(ER$2,$F192,$D192, Hombres!$A$1:$DW$117, Mujeres!$A$1:$DW$117)</f>
        <v>10922.440903889774</v>
      </c>
      <c r="ES192" s="48" cm="1">
        <f t="array" ref="ES192">beneficio_muerte_individual_activo(ES$2,$F192,$D192, Hombres!$A$1:$DW$117, Mujeres!$A$1:$DW$117)</f>
        <v>11630.735018451673</v>
      </c>
      <c r="ET192" s="48" cm="1">
        <f t="array" ref="ET192">beneficio_muerte_individual_activo(ET$2,$F192,$D192, Hombres!$A$1:$DW$117, Mujeres!$A$1:$DW$117)</f>
        <v>12453.969031416584</v>
      </c>
      <c r="EU192" s="48" cm="1">
        <f t="array" ref="EU192">beneficio_muerte_individual_activo(EU$2,$F192,$D192, Hombres!$A$1:$DW$117, Mujeres!$A$1:$DW$117)</f>
        <v>13473.298003444677</v>
      </c>
      <c r="EV192" s="48" cm="1">
        <f t="array" ref="EV192">beneficio_muerte_individual_activo(EV$2,$F192,$D192, Hombres!$A$1:$DW$117, Mujeres!$A$1:$DW$117)</f>
        <v>14782.537942491255</v>
      </c>
      <c r="EW192" s="48" cm="1">
        <f t="array" ref="EW192">beneficio_muerte_individual_activo(EW$2,$F192,$D192, Hombres!$A$1:$DW$117, Mujeres!$A$1:$DW$117)</f>
        <v>16545.569468046557</v>
      </c>
      <c r="EX192" s="48" cm="1">
        <f t="array" ref="EX192">beneficio_muerte_individual_activo(EX$2,$F192,$D192, Hombres!$A$1:$DW$117, Mujeres!$A$1:$DW$117)</f>
        <v>18742.900943773562</v>
      </c>
      <c r="EY192" s="48" cm="1">
        <f t="array" ref="EY192">beneficio_muerte_individual_activo(EY$2,$F192,$D192, Hombres!$A$1:$DW$117, Mujeres!$A$1:$DW$117)</f>
        <v>21056.048105780792</v>
      </c>
      <c r="EZ192" s="48" cm="1">
        <f t="array" ref="EZ192">beneficio_muerte_individual_activo(EZ$2,$F192,$D192, Hombres!$A$1:$DW$117, Mujeres!$A$1:$DW$117)</f>
        <v>23205.025880830668</v>
      </c>
      <c r="FA192" s="48" cm="1">
        <f t="array" ref="FA192">beneficio_muerte_individual_activo(FA$2,$F192,$D192, Hombres!$A$1:$DW$117, Mujeres!$A$1:$DW$117)</f>
        <v>25243.941421709911</v>
      </c>
      <c r="FB192" s="48" cm="1">
        <f t="array" ref="FB192">beneficio_muerte_individual_activo(FB$2,$F192,$D192, Hombres!$A$1:$DW$117, Mujeres!$A$1:$DW$117)</f>
        <v>27546.136561278752</v>
      </c>
      <c r="FC192" s="48" cm="1">
        <f t="array" ref="FC192">beneficio_muerte_individual_activo(FC$2,$F192,$D192, Hombres!$A$1:$DW$117, Mujeres!$A$1:$DW$117)</f>
        <v>30456.048711451669</v>
      </c>
      <c r="FD192" s="48" cm="1">
        <f t="array" ref="FD192">beneficio_muerte_individual_activo(FD$2,$F192,$D192, Hombres!$A$1:$DW$117, Mujeres!$A$1:$DW$117)</f>
        <v>34170.139347560762</v>
      </c>
      <c r="FE192" s="48" cm="1">
        <f t="array" ref="FE192">beneficio_muerte_individual_activo(FE$2,$F192,$D192, Hombres!$A$1:$DW$117, Mujeres!$A$1:$DW$117)</f>
        <v>38689.271770140469</v>
      </c>
      <c r="FF192" s="48" cm="1">
        <f t="array" ref="FF192">beneficio_muerte_individual_activo(FF$2,$F192,$D192, Hombres!$A$1:$DW$117, Mujeres!$A$1:$DW$117)</f>
        <v>46539.641948662858</v>
      </c>
      <c r="FG192" s="48" cm="1">
        <f t="array" ref="FG192">beneficio_muerte_individual_activo(FG$2,$F192,$D192, Hombres!$A$1:$DW$117, Mujeres!$A$1:$DW$117)</f>
        <v>51718.130710480458</v>
      </c>
      <c r="FH192" s="48" cm="1">
        <f t="array" ref="FH192">beneficio_muerte_individual_activo(FH$2,$F192,$D192, Hombres!$A$1:$DW$117, Mujeres!$A$1:$DW$117)</f>
        <v>57261.480747375019</v>
      </c>
      <c r="FI192" s="48" cm="1">
        <f t="array" ref="FI192">beneficio_muerte_individual_activo(FI$2,$F192,$D192, Hombres!$A$1:$DW$117, Mujeres!$A$1:$DW$117)</f>
        <v>63192.834790700603</v>
      </c>
      <c r="FJ192" s="48" cm="1">
        <f t="array" ref="FJ192">beneficio_muerte_individual_activo(FJ$2,$F192,$D192, Hombres!$A$1:$DW$117, Mujeres!$A$1:$DW$117)</f>
        <v>69531.906407635339</v>
      </c>
      <c r="FK192" s="48" cm="1">
        <f t="array" ref="FK192">beneficio_muerte_individual_activo(FK$2,$F192,$D192, Hombres!$A$1:$DW$117, Mujeres!$A$1:$DW$117)</f>
        <v>76320.342522810111</v>
      </c>
      <c r="FL192" s="48" cm="1">
        <f t="array" ref="FL192">beneficio_muerte_individual_activo(FL$2,$F192,$D192, Hombres!$A$1:$DW$117, Mujeres!$A$1:$DW$117)</f>
        <v>83488.492725484219</v>
      </c>
      <c r="FM192" s="48" cm="1">
        <f t="array" ref="FM192">beneficio_muerte_individual_activo(FM$2,$F192,$D192, Hombres!$A$1:$DW$117, Mujeres!$A$1:$DW$117)</f>
        <v>90876.367551817602</v>
      </c>
      <c r="FN192" s="48" cm="1">
        <f t="array" ref="FN192">beneficio_muerte_individual_activo(FN$2,$F192,$D192, Hombres!$A$1:$DW$117, Mujeres!$A$1:$DW$117)</f>
        <v>98366.270737909261</v>
      </c>
      <c r="FO192" s="48" cm="1">
        <f t="array" ref="FO192">beneficio_muerte_individual_activo(FO$2,$F192,$D192, Hombres!$A$1:$DW$117, Mujeres!$A$1:$DW$117)</f>
        <v>105844.71784798166</v>
      </c>
      <c r="FP192" s="48" cm="1">
        <f t="array" ref="FP192">beneficio_muerte_individual_activo(FP$2,$F192,$D192, Hombres!$A$1:$DW$117, Mujeres!$A$1:$DW$117)</f>
        <v>113199.63334490068</v>
      </c>
      <c r="FQ192" s="108" cm="1">
        <f t="array" ref="FQ192">beneficio_muerte_individual_activo(FQ$2,$F192,$D192, Hombres!$A$1:$DW$117, Mujeres!$A$1:$DW$117)</f>
        <v>120162.35331705019</v>
      </c>
      <c r="FR192" s="48" cm="1">
        <f t="array" ref="FR192">beneficio_muerte_individual_activo(FR$2,$F192,$D192, Hombres!$A$1:$DW$117, Mujeres!$A$1:$DW$117)</f>
        <v>126415.25913712634</v>
      </c>
      <c r="FS192" s="48" cm="1">
        <f t="array" ref="FS192">beneficio_muerte_individual_activo(FS$2,$F192,$D192, Hombres!$A$1:$DW$117, Mujeres!$A$1:$DW$117)</f>
        <v>131704.14217299569</v>
      </c>
      <c r="FT192" s="48" cm="1">
        <f t="array" ref="FT192">beneficio_muerte_individual_activo(FT$2,$F192,$D192, Hombres!$A$1:$DW$117, Mujeres!$A$1:$DW$117)</f>
        <v>135752.42682305878</v>
      </c>
      <c r="FU192" s="48" cm="1">
        <f t="array" ref="FU192">beneficio_muerte_individual_activo(FU$2,$F192,$D192, Hombres!$A$1:$DW$117, Mujeres!$A$1:$DW$117)</f>
        <v>138187.81464494576</v>
      </c>
      <c r="FV192" s="48" cm="1">
        <f t="array" ref="FV192">beneficio_muerte_individual_activo(FV$2,$F192,$D192, Hombres!$A$1:$DW$117, Mujeres!$A$1:$DW$117)</f>
        <v>138563.19357024264</v>
      </c>
      <c r="FW192" s="48" cm="1">
        <f t="array" ref="FW192">beneficio_muerte_individual_activo(FW$2,$F192,$D192, Hombres!$A$1:$DW$117, Mujeres!$A$1:$DW$117)</f>
        <v>136522.64688975294</v>
      </c>
      <c r="FX192" s="48" cm="1">
        <f t="array" ref="FX192">beneficio_muerte_individual_activo(FX$2,$F192,$D192, Hombres!$A$1:$DW$117, Mujeres!$A$1:$DW$117)</f>
        <v>131879.17819576818</v>
      </c>
      <c r="FY192" s="48" cm="1">
        <f t="array" ref="FY192">beneficio_muerte_individual_activo(FY$2,$F192,$D192, Hombres!$A$1:$DW$117, Mujeres!$A$1:$DW$117)</f>
        <v>124562.94685178924</v>
      </c>
      <c r="FZ192" s="48" cm="1">
        <f t="array" ref="FZ192">beneficio_muerte_individual_activo(FZ$2,$F192,$D192, Hombres!$A$1:$DW$117, Mujeres!$A$1:$DW$117)</f>
        <v>114622.45584611957</v>
      </c>
      <c r="GA192" s="48" cm="1">
        <f t="array" ref="GA192">beneficio_muerte_individual_activo(GA$2,$F192,$D192, Hombres!$A$1:$DW$117, Mujeres!$A$1:$DW$117)</f>
        <v>102299.16947778678</v>
      </c>
      <c r="GB192" s="48" cm="1">
        <f t="array" ref="GB192">beneficio_muerte_individual_activo(GB$2,$F192,$D192, Hombres!$A$1:$DW$117, Mujeres!$A$1:$DW$117)</f>
        <v>88125.917627907227</v>
      </c>
      <c r="GC192" s="48" cm="1">
        <f t="array" ref="GC192">beneficio_muerte_individual_activo(GC$2,$F192,$D192, Hombres!$A$1:$DW$117, Mujeres!$A$1:$DW$117)</f>
        <v>72892.056634001376</v>
      </c>
      <c r="GD192" s="48" cm="1">
        <f t="array" ref="GD192">beneficio_muerte_individual_activo(GD$2,$F192,$D192, Hombres!$A$1:$DW$117, Mujeres!$A$1:$DW$117)</f>
        <v>57523.434304988368</v>
      </c>
      <c r="GE192" s="48" cm="1">
        <f t="array" ref="GE192">beneficio_muerte_individual_activo(GE$2,$F192,$D192, Hombres!$A$1:$DW$117, Mujeres!$A$1:$DW$117)</f>
        <v>42974.414953650215</v>
      </c>
      <c r="GF192" s="48" cm="1">
        <f t="array" ref="GF192">beneficio_muerte_individual_activo(GF$2,$F192,$D192, Hombres!$A$1:$DW$117, Mujeres!$A$1:$DW$117)</f>
        <v>30111.157414683959</v>
      </c>
      <c r="GG192" s="48" cm="1">
        <f t="array" ref="GG192">beneficio_muerte_individual_activo(GG$2,$F192,$D192, Hombres!$A$1:$DW$117, Mujeres!$A$1:$DW$117)</f>
        <v>19573.240071616565</v>
      </c>
      <c r="GH192" s="48" cm="1">
        <f t="array" ref="GH192">beneficio_muerte_individual_activo(GH$2,$F192,$D192, Hombres!$A$1:$DW$117, Mujeres!$A$1:$DW$117)</f>
        <v>11649.465629900134</v>
      </c>
      <c r="GI192" s="48" cm="1">
        <f t="array" ref="GI192">beneficio_muerte_individual_activo(GI$2,$F192,$D192, Hombres!$A$1:$DW$117, Mujeres!$A$1:$DW$117)</f>
        <v>6244.5764485591599</v>
      </c>
      <c r="GJ192" s="48" cm="1">
        <f t="array" ref="GJ192">beneficio_muerte_individual_activo(GJ$2,$F192,$D192, Hombres!$A$1:$DW$117, Mujeres!$A$1:$DW$117)</f>
        <v>2952.0505481203504</v>
      </c>
      <c r="GK192" s="48" cm="1">
        <f t="array" ref="GK192">beneficio_muerte_individual_activo(GK$2,$F192,$D192, Hombres!$A$1:$DW$117, Mujeres!$A$1:$DW$117)</f>
        <v>1197.3510800745605</v>
      </c>
      <c r="GL192" s="48" cm="1">
        <f t="array" ref="GL192">beneficio_muerte_individual_activo(GL$2,$F192,$D192, Hombres!$A$1:$DW$117, Mujeres!$A$1:$DW$117)</f>
        <v>401.16981885304108</v>
      </c>
      <c r="GM192" s="48" cm="1">
        <f t="array" ref="GM192">beneficio_muerte_individual_activo(GM$2,$F192,$D192, Hombres!$A$1:$DW$117, Mujeres!$A$1:$DW$117)</f>
        <v>104.92506563747709</v>
      </c>
      <c r="GN192" s="48" cm="1">
        <f t="array" ref="GN192">beneficio_muerte_individual_activo(GN$2,$F192,$D192, Hombres!$A$1:$DW$117, Mujeres!$A$1:$DW$117)</f>
        <v>19.487036511571453</v>
      </c>
      <c r="GO192" s="48" cm="1">
        <f t="array" ref="GO192">beneficio_muerte_individual_activo(GO$2,$F192,$D192, Hombres!$A$1:$DW$117, Mujeres!$A$1:$DW$117)</f>
        <v>2.1741561032972441</v>
      </c>
      <c r="GP192" s="48" cm="1">
        <f t="array" ref="GP192">beneficio_muerte_individual_activo(GP$2,$F192,$D192, Hombres!$A$1:$DW$117, Mujeres!$A$1:$DW$117)</f>
        <v>0</v>
      </c>
      <c r="GQ192" s="48" cm="1">
        <f t="array" ref="GQ192">beneficio_muerte_individual_activo(GQ$2,$F192,$D192, Hombres!$A$1:$DW$117, Mujeres!$A$1:$DW$117)</f>
        <v>0</v>
      </c>
      <c r="GR192" s="48" cm="1">
        <f t="array" ref="GR192">beneficio_muerte_individual_activo(GR$2,$F192,$D192, Hombres!$A$1:$DW$117, Mujeres!$A$1:$DW$117)</f>
        <v>0</v>
      </c>
      <c r="GS192" s="48" cm="1">
        <f t="array" ref="GS192">beneficio_muerte_individual_activo(GS$2,$F192,$D192, Hombres!$A$1:$DW$117, Mujeres!$A$1:$DW$117)</f>
        <v>0</v>
      </c>
      <c r="GT192" s="48" cm="1">
        <f t="array" ref="GT192">beneficio_muerte_individual_activo(GT$2,$F192,$D192, Hombres!$A$1:$DW$117, Mujeres!$A$1:$DW$117)</f>
        <v>0</v>
      </c>
      <c r="GU192" s="48" cm="1">
        <f t="array" ref="GU192">beneficio_muerte_individual_activo(GU$2,$F192,$D192, Hombres!$A$1:$DW$117, Mujeres!$A$1:$DW$117)</f>
        <v>0</v>
      </c>
      <c r="GV192" s="48" cm="1">
        <f t="array" ref="GV192">beneficio_muerte_individual_activo(GV$2,$F192,$D192, Hombres!$A$1:$DW$117, Mujeres!$A$1:$DW$117)</f>
        <v>0</v>
      </c>
    </row>
    <row r="193" spans="1:204" x14ac:dyDescent="0.35">
      <c r="A193" s="1">
        <f t="shared" si="2"/>
        <v>191</v>
      </c>
      <c r="B193" s="77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41" cm="1">
        <f t="array" ref="G193">PorcentajePension(C193,E193, D193)</f>
        <v>0.85</v>
      </c>
      <c r="I193" s="74"/>
      <c r="J193" s="48" cm="1">
        <f t="array" ref="J193">AnualidadActivo(J$2, $E193, $C193, $B193, $D193, Hombres!$A$1:$DW$117, Mujeres!$A$1:$DW$117)</f>
        <v>0</v>
      </c>
      <c r="K193" s="48" cm="1">
        <f t="array" ref="K193">AnualidadActivo(K$2, $E193, $C193, $B193, $D193, Hombres!$A$1:$DW$117, Mujeres!$A$1:$DW$117)</f>
        <v>0</v>
      </c>
      <c r="L193" s="48" cm="1">
        <f t="array" ref="L193">AnualidadActivo(L$2, $E193, $C193, $B193, $D193, Hombres!$A$1:$DW$117, Mujeres!$A$1:$DW$117)</f>
        <v>0</v>
      </c>
      <c r="M193" s="48" cm="1">
        <f t="array" ref="M193">AnualidadActivo(M$2, $E193, $C193, $B193, $D193, Hombres!$A$1:$DW$117, Mujeres!$A$1:$DW$117)</f>
        <v>0</v>
      </c>
      <c r="N193" s="48" cm="1">
        <f t="array" ref="N193">AnualidadActivo(N$2, $E193, $C193, $B193, $D193, Hombres!$A$1:$DW$117, Mujeres!$A$1:$DW$117)</f>
        <v>0</v>
      </c>
      <c r="O193" s="48" cm="1">
        <f t="array" ref="O193">AnualidadActivo(O$2, $E193, $C193, $B193, $D193, Hombres!$A$1:$DW$117, Mujeres!$A$1:$DW$117)</f>
        <v>0</v>
      </c>
      <c r="P193" s="48" cm="1">
        <f t="array" ref="P193">AnualidadActivo(P$2, $E193, $C193, $B193, $D193, Hombres!$A$1:$DW$117, Mujeres!$A$1:$DW$117)</f>
        <v>0</v>
      </c>
      <c r="Q193" s="48" cm="1">
        <f t="array" ref="Q193">AnualidadActivo(Q$2, $E193, $C193, $B193, $D193, Hombres!$A$1:$DW$117, Mujeres!$A$1:$DW$117)</f>
        <v>0</v>
      </c>
      <c r="R193" s="48" cm="1">
        <f t="array" ref="R193">AnualidadActivo(R$2, $E193, $C193, $B193, $D193, Hombres!$A$1:$DW$117, Mujeres!$A$1:$DW$117)</f>
        <v>0</v>
      </c>
      <c r="S193" s="48" cm="1">
        <f t="array" ref="S193">AnualidadActivo(S$2, $E193, $C193, $B193, $D193, Hombres!$A$1:$DW$117, Mujeres!$A$1:$DW$117)</f>
        <v>0</v>
      </c>
      <c r="T193" s="48" cm="1">
        <f t="array" ref="T193">AnualidadActivo(T$2, $E193, $C193, $B193, $D193, Hombres!$A$1:$DW$117, Mujeres!$A$1:$DW$117)</f>
        <v>0</v>
      </c>
      <c r="U193" s="48" cm="1">
        <f t="array" ref="U193">AnualidadActivo(U$2, $E193, $C193, $B193, $D193, Hombres!$A$1:$DW$117, Mujeres!$A$1:$DW$117)</f>
        <v>0</v>
      </c>
      <c r="V193" s="48" cm="1">
        <f t="array" ref="V193">AnualidadActivo(V$2, $E193, $C193, $B193, $D193, Hombres!$A$1:$DW$117, Mujeres!$A$1:$DW$117)</f>
        <v>0</v>
      </c>
      <c r="W193" s="48" cm="1">
        <f t="array" ref="W193">AnualidadActivo(W$2, $E193, $C193, $B193, $D193, Hombres!$A$1:$DW$117, Mujeres!$A$1:$DW$117)</f>
        <v>0</v>
      </c>
      <c r="X193" s="48" cm="1">
        <f t="array" ref="X193">AnualidadActivo(X$2, $E193, $C193, $B193, $D193, Hombres!$A$1:$DW$117, Mujeres!$A$1:$DW$117)</f>
        <v>0</v>
      </c>
      <c r="Y193" s="48" cm="1">
        <f t="array" ref="Y193">AnualidadActivo(Y$2, $E193, $C193, $B193, $D193, Hombres!$A$1:$DW$117, Mujeres!$A$1:$DW$117)</f>
        <v>0</v>
      </c>
      <c r="Z193" s="48" cm="1">
        <f t="array" ref="Z193">AnualidadActivo(Z$2, $E193, $C193, $B193, $D193, Hombres!$A$1:$DW$117, Mujeres!$A$1:$DW$117)</f>
        <v>0</v>
      </c>
      <c r="AA193" s="48" cm="1">
        <f t="array" ref="AA193">AnualidadActivo(AA$2, $E193, $C193, $B193, $D193, Hombres!$A$1:$DW$117, Mujeres!$A$1:$DW$117)</f>
        <v>0</v>
      </c>
      <c r="AB193" s="48" cm="1">
        <f t="array" ref="AB193">AnualidadActivo(AB$2, $E193, $C193, $B193, $D193, Hombres!$A$1:$DW$117, Mujeres!$A$1:$DW$117)</f>
        <v>0</v>
      </c>
      <c r="AC193" s="48" cm="1">
        <f t="array" ref="AC193">AnualidadActivo(AC$2, $E193, $C193, $B193, $D193, Hombres!$A$1:$DW$117, Mujeres!$A$1:$DW$117)</f>
        <v>0</v>
      </c>
      <c r="AD193" s="48" cm="1">
        <f t="array" ref="AD193">AnualidadActivo(AD$2, $E193, $C193, $B193, $D193, Hombres!$A$1:$DW$117, Mujeres!$A$1:$DW$117)</f>
        <v>0</v>
      </c>
      <c r="AE193" s="48" cm="1">
        <f t="array" ref="AE193">AnualidadActivo(AE$2, $E193, $C193, $B193, $D193, Hombres!$A$1:$DW$117, Mujeres!$A$1:$DW$117)</f>
        <v>0</v>
      </c>
      <c r="AF193" s="48" cm="1">
        <f t="array" ref="AF193">AnualidadActivo(AF$2, $E193, $C193, $B193, $D193, Hombres!$A$1:$DW$117, Mujeres!$A$1:$DW$117)</f>
        <v>0</v>
      </c>
      <c r="AG193" s="48" cm="1">
        <f t="array" ref="AG193">AnualidadActivo(AG$2, $E193, $C193, $B193, $D193, Hombres!$A$1:$DW$117, Mujeres!$A$1:$DW$117)</f>
        <v>0</v>
      </c>
      <c r="AH193" s="48" cm="1">
        <f t="array" ref="AH193">AnualidadActivo(AH$2, $E193, $C193, $B193, $D193, Hombres!$A$1:$DW$117, Mujeres!$A$1:$DW$117)</f>
        <v>0</v>
      </c>
      <c r="AI193" s="48" cm="1">
        <f t="array" ref="AI193">AnualidadActivo(AI$2, $E193, $C193, $B193, $D193, Hombres!$A$1:$DW$117, Mujeres!$A$1:$DW$117)</f>
        <v>0</v>
      </c>
      <c r="AJ193" s="48" cm="1">
        <f t="array" ref="AJ193">AnualidadActivo(AJ$2, $E193, $C193, $B193, $D193, Hombres!$A$1:$DW$117, Mujeres!$A$1:$DW$117)</f>
        <v>0</v>
      </c>
      <c r="AK193" s="48" cm="1">
        <f t="array" ref="AK193">AnualidadActivo(AK$2, $E193, $C193, $B193, $D193, Hombres!$A$1:$DW$117, Mujeres!$A$1:$DW$117)</f>
        <v>0</v>
      </c>
      <c r="AL193" s="48" cm="1">
        <f t="array" ref="AL193">AnualidadActivo(AL$2, $E193, $C193, $B193, $D193, Hombres!$A$1:$DW$117, Mujeres!$A$1:$DW$117)</f>
        <v>0</v>
      </c>
      <c r="AM193" s="48" cm="1">
        <f t="array" ref="AM193">AnualidadActivo(AM$2, $E193, $C193, $B193, $D193, Hombres!$A$1:$DW$117, Mujeres!$A$1:$DW$117)</f>
        <v>0</v>
      </c>
      <c r="AN193" s="48" cm="1">
        <f t="array" ref="AN193">AnualidadActivo(AN$2, $E193, $C193, $B193, $D193, Hombres!$A$1:$DW$117, Mujeres!$A$1:$DW$117)</f>
        <v>0</v>
      </c>
      <c r="AO193" s="48" cm="1">
        <f t="array" ref="AO193">AnualidadActivo(AO$2, $E193, $C193, $B193, $D193, Hombres!$A$1:$DW$117, Mujeres!$A$1:$DW$117)</f>
        <v>0</v>
      </c>
      <c r="AP193" s="48" cm="1">
        <f t="array" ref="AP193">AnualidadActivo(AP$2, $E193, $C193, $B193, $D193, Hombres!$A$1:$DW$117, Mujeres!$A$1:$DW$117)</f>
        <v>0</v>
      </c>
      <c r="AQ193" s="48" cm="1">
        <f t="array" ref="AQ193">AnualidadActivo(AQ$2, $E193, $C193, $B193, $D193, Hombres!$A$1:$DW$117, Mujeres!$A$1:$DW$117)</f>
        <v>0</v>
      </c>
      <c r="AR193" s="48" cm="1">
        <f t="array" ref="AR193">AnualidadActivo(AR$2, $E193, $C193, $B193, $D193, Hombres!$A$1:$DW$117, Mujeres!$A$1:$DW$117)</f>
        <v>0</v>
      </c>
      <c r="AS193" s="48" cm="1">
        <f t="array" ref="AS193">AnualidadActivo(AS$2, $E193, $C193, $B193, $D193, Hombres!$A$1:$DW$117, Mujeres!$A$1:$DW$117)</f>
        <v>0</v>
      </c>
      <c r="AT193" s="48" cm="1">
        <f t="array" ref="AT193">AnualidadActivo(AT$2, $E193, $C193, $B193, $D193, Hombres!$A$1:$DW$117, Mujeres!$A$1:$DW$117)</f>
        <v>0</v>
      </c>
      <c r="AU193" s="48" cm="1">
        <f t="array" ref="AU193">AnualidadActivo(AU$2, $E193, $C193, $B193, $D193, Hombres!$A$1:$DW$117, Mujeres!$A$1:$DW$117)</f>
        <v>0</v>
      </c>
      <c r="AV193" s="48" cm="1">
        <f t="array" ref="AV193">AnualidadActivo(AV$2, $E193, $C193, $B193, $D193, Hombres!$A$1:$DW$117, Mujeres!$A$1:$DW$117)</f>
        <v>0</v>
      </c>
      <c r="AW193" s="48" cm="1">
        <f t="array" ref="AW193">AnualidadActivo(AW$2, $E193, $C193, $B193, $D193, Hombres!$A$1:$DW$117, Mujeres!$A$1:$DW$117)</f>
        <v>0</v>
      </c>
      <c r="AX193" s="48" cm="1">
        <f t="array" ref="AX193">AnualidadActivo(AX$2, $E193, $C193, $B193, $D193, Hombres!$A$1:$DW$117, Mujeres!$A$1:$DW$117)</f>
        <v>142454293.25088012</v>
      </c>
      <c r="AY193" s="48" cm="1">
        <f t="array" ref="AY193">AnualidadActivo(AY$2, $E193, $C193, $B193, $D193, Hombres!$A$1:$DW$117, Mujeres!$A$1:$DW$117)</f>
        <v>146727922.04840651</v>
      </c>
      <c r="AZ193" s="48" cm="1">
        <f t="array" ref="AZ193">AnualidadActivo(AZ$2, $E193, $C193, $B193, $D193, Hombres!$A$1:$DW$117, Mujeres!$A$1:$DW$117)</f>
        <v>151129759.70985872</v>
      </c>
      <c r="BA193" s="48" cm="1">
        <f t="array" ref="BA193">AnualidadActivo(BA$2, $E193, $C193, $B193, $D193, Hombres!$A$1:$DW$117, Mujeres!$A$1:$DW$117)</f>
        <v>155663652.50115451</v>
      </c>
      <c r="BB193" s="48" cm="1">
        <f t="array" ref="BB193">AnualidadActivo(BB$2, $E193, $C193, $B193, $D193, Hombres!$A$1:$DW$117, Mujeres!$A$1:$DW$117)</f>
        <v>160333562.07618913</v>
      </c>
      <c r="BC193" s="48" cm="1">
        <f t="array" ref="BC193">AnualidadActivo(BC$2, $E193, $C193, $B193, $D193, Hombres!$A$1:$DW$117, Mujeres!$A$1:$DW$117)</f>
        <v>163891615.54235226</v>
      </c>
      <c r="BD193" s="48" cm="1">
        <f t="array" ref="BD193">AnualidadActivo(BD$2, $E193, $C193, $B193, $D193, Hombres!$A$1:$DW$117, Mujeres!$A$1:$DW$117)</f>
        <v>167432035.6551877</v>
      </c>
      <c r="BE193" s="48" cm="1">
        <f t="array" ref="BE193">AnualidadActivo(BE$2, $E193, $C193, $B193, $D193, Hombres!$A$1:$DW$117, Mujeres!$A$1:$DW$117)</f>
        <v>170959225.5562501</v>
      </c>
      <c r="BF193" s="48" cm="1">
        <f t="array" ref="BF193">AnualidadActivo(BF$2, $E193, $C193, $B193, $D193, Hombres!$A$1:$DW$117, Mujeres!$A$1:$DW$117)</f>
        <v>174477554.28009269</v>
      </c>
      <c r="BG193" s="48" cm="1">
        <f t="array" ref="BG193">AnualidadActivo(BG$2, $E193, $C193, $B193, $D193, Hombres!$A$1:$DW$117, Mujeres!$A$1:$DW$117)</f>
        <v>177971335.39952052</v>
      </c>
      <c r="BH193" s="48" cm="1">
        <f t="array" ref="BH193">AnualidadActivo(BH$2, $E193, $C193, $B193, $D193, Hombres!$A$1:$DW$117, Mujeres!$A$1:$DW$117)</f>
        <v>181404724.76546568</v>
      </c>
      <c r="BI193" s="48" cm="1">
        <f t="array" ref="BI193">AnualidadActivo(BI$2, $E193, $C193, $B193, $D193, Hombres!$A$1:$DW$117, Mujeres!$A$1:$DW$117)</f>
        <v>184721539.45595622</v>
      </c>
      <c r="BJ193" s="48" cm="1">
        <f t="array" ref="BJ193">AnualidadActivo(BJ$2, $E193, $C193, $B193, $D193, Hombres!$A$1:$DW$117, Mujeres!$A$1:$DW$117)</f>
        <v>187854054.15674731</v>
      </c>
      <c r="BK193" s="48" cm="1">
        <f t="array" ref="BK193">AnualidadActivo(BK$2, $E193, $C193, $B193, $D193, Hombres!$A$1:$DW$117, Mujeres!$A$1:$DW$117)</f>
        <v>190731480.4531852</v>
      </c>
      <c r="BL193" s="48" cm="1">
        <f t="array" ref="BL193">AnualidadActivo(BL$2, $E193, $C193, $B193, $D193, Hombres!$A$1:$DW$117, Mujeres!$A$1:$DW$117)</f>
        <v>193290917.6332753</v>
      </c>
      <c r="BM193" s="48" cm="1">
        <f t="array" ref="BM193">AnualidadActivo(BM$2, $E193, $C193, $B193, $D193, Hombres!$A$1:$DW$117, Mujeres!$A$1:$DW$117)</f>
        <v>195504618.01287198</v>
      </c>
      <c r="BN193" s="48" cm="1">
        <f t="array" ref="BN193">AnualidadActivo(BN$2, $E193, $C193, $B193, $D193, Hombres!$A$1:$DW$117, Mujeres!$A$1:$DW$117)</f>
        <v>197372123.87221158</v>
      </c>
      <c r="BO193" s="48" cm="1">
        <f t="array" ref="BO193">AnualidadActivo(BO$2, $E193, $C193, $B193, $D193, Hombres!$A$1:$DW$117, Mujeres!$A$1:$DW$117)</f>
        <v>198895565.87395111</v>
      </c>
      <c r="BP193" s="48" cm="1">
        <f t="array" ref="BP193">AnualidadActivo(BP$2, $E193, $C193, $B193, $D193, Hombres!$A$1:$DW$117, Mujeres!$A$1:$DW$117)</f>
        <v>200062649.45219317</v>
      </c>
      <c r="BQ193" s="48" cm="1">
        <f t="array" ref="BQ193">AnualidadActivo(BQ$2, $E193, $C193, $B193, $D193, Hombres!$A$1:$DW$117, Mujeres!$A$1:$DW$117)</f>
        <v>200835023.3204273</v>
      </c>
      <c r="BR193" s="48" cm="1">
        <f t="array" ref="BR193">AnualidadActivo(BR$2, $E193, $C193, $B193, $D193, Hombres!$A$1:$DW$117, Mujeres!$A$1:$DW$117)</f>
        <v>200801369.99807456</v>
      </c>
      <c r="BS193" s="48" cm="1">
        <f t="array" ref="BS193">AnualidadActivo(BS$2, $E193, $C193, $B193, $D193, Hombres!$A$1:$DW$117, Mujeres!$A$1:$DW$117)</f>
        <v>200188218.19555259</v>
      </c>
      <c r="BT193" s="48" cm="1">
        <f t="array" ref="BT193">AnualidadActivo(BT$2, $E193, $C193, $B193, $D193, Hombres!$A$1:$DW$117, Mujeres!$A$1:$DW$117)</f>
        <v>198946707.11919305</v>
      </c>
      <c r="BU193" s="48" cm="1">
        <f t="array" ref="BU193">AnualidadActivo(BU$2, $E193, $C193, $B193, $D193, Hombres!$A$1:$DW$117, Mujeres!$A$1:$DW$117)</f>
        <v>197013950.60265231</v>
      </c>
      <c r="BV193" s="48" cm="1">
        <f t="array" ref="BV193">AnualidadActivo(BV$2, $E193, $C193, $B193, $D193, Hombres!$A$1:$DW$117, Mujeres!$A$1:$DW$117)</f>
        <v>194317169.66498068</v>
      </c>
      <c r="BW193" s="48" cm="1">
        <f t="array" ref="BW193">AnualidadActivo(BW$2, $E193, $C193, $B193, $D193, Hombres!$A$1:$DW$117, Mujeres!$A$1:$DW$117)</f>
        <v>190796392.05389711</v>
      </c>
      <c r="BX193" s="48" cm="1">
        <f t="array" ref="BX193">AnualidadActivo(BX$2, $E193, $C193, $B193, $D193, Hombres!$A$1:$DW$117, Mujeres!$A$1:$DW$117)</f>
        <v>186401277.5335978</v>
      </c>
      <c r="BY193" s="48" cm="1">
        <f t="array" ref="BY193">AnualidadActivo(BY$2, $E193, $C193, $B193, $D193, Hombres!$A$1:$DW$117, Mujeres!$A$1:$DW$117)</f>
        <v>181085138.82171592</v>
      </c>
      <c r="BZ193" s="48" cm="1">
        <f t="array" ref="BZ193">AnualidadActivo(BZ$2, $E193, $C193, $B193, $D193, Hombres!$A$1:$DW$117, Mujeres!$A$1:$DW$117)</f>
        <v>174805706.14244372</v>
      </c>
      <c r="CA193" s="48" cm="1">
        <f t="array" ref="CA193">AnualidadActivo(CA$2, $E193, $C193, $B193, $D193, Hombres!$A$1:$DW$117, Mujeres!$A$1:$DW$117)</f>
        <v>167537545.16673735</v>
      </c>
      <c r="CB193" s="48" cm="1">
        <f t="array" ref="CB193">AnualidadActivo(CB$2, $E193, $C193, $B193, $D193, Hombres!$A$1:$DW$117, Mujeres!$A$1:$DW$117)</f>
        <v>159290919.4702777</v>
      </c>
      <c r="CC193" s="48" cm="1">
        <f t="array" ref="CC193">AnualidadActivo(CC$2, $E193, $C193, $B193, $D193, Hombres!$A$1:$DW$117, Mujeres!$A$1:$DW$117)</f>
        <v>150110027.23923421</v>
      </c>
      <c r="CD193" s="48" cm="1">
        <f t="array" ref="CD193">AnualidadActivo(CD$2, $E193, $C193, $B193, $D193, Hombres!$A$1:$DW$117, Mujeres!$A$1:$DW$117)</f>
        <v>140062791.44368482</v>
      </c>
      <c r="CE193" s="48" cm="1">
        <f t="array" ref="CE193">AnualidadActivo(CE$2, $E193, $C193, $B193, $D193, Hombres!$A$1:$DW$117, Mujeres!$A$1:$DW$117)</f>
        <v>129241817.50107278</v>
      </c>
      <c r="CF193" s="48" cm="1">
        <f t="array" ref="CF193">AnualidadActivo(CF$2, $E193, $C193, $B193, $D193, Hombres!$A$1:$DW$117, Mujeres!$A$1:$DW$117)</f>
        <v>117774716.14370711</v>
      </c>
      <c r="CG193" s="48" cm="1">
        <f t="array" ref="CG193">AnualidadActivo(CG$2, $E193, $C193, $B193, $D193, Hombres!$A$1:$DW$117, Mujeres!$A$1:$DW$117)</f>
        <v>105835006.32460696</v>
      </c>
      <c r="CH193" s="48" cm="1">
        <f t="array" ref="CH193">AnualidadActivo(CH$2, $E193, $C193, $B193, $D193, Hombres!$A$1:$DW$117, Mujeres!$A$1:$DW$117)</f>
        <v>93634929.311381072</v>
      </c>
      <c r="CI193" s="48" cm="1">
        <f t="array" ref="CI193">AnualidadActivo(CI$2, $E193, $C193, $B193, $D193, Hombres!$A$1:$DW$117, Mujeres!$A$1:$DW$117)</f>
        <v>81408370.791086599</v>
      </c>
      <c r="CJ193" s="48" cm="1">
        <f t="array" ref="CJ193">AnualidadActivo(CJ$2, $E193, $C193, $B193, $D193, Hombres!$A$1:$DW$117, Mujeres!$A$1:$DW$117)</f>
        <v>69401985.850189045</v>
      </c>
      <c r="CK193" s="48" cm="1">
        <f t="array" ref="CK193">AnualidadActivo(CK$2, $E193, $C193, $B193, $D193, Hombres!$A$1:$DW$117, Mujeres!$A$1:$DW$117)</f>
        <v>57871195.687188834</v>
      </c>
      <c r="CL193" s="48" cm="1">
        <f t="array" ref="CL193">AnualidadActivo(CL$2, $E193, $C193, $B193, $D193, Hombres!$A$1:$DW$117, Mujeres!$A$1:$DW$117)</f>
        <v>47071540.165742554</v>
      </c>
      <c r="CM193" s="48" cm="1">
        <f t="array" ref="CM193">AnualidadActivo(CM$2, $E193, $C193, $B193, $D193, Hombres!$A$1:$DW$117, Mujeres!$A$1:$DW$117)</f>
        <v>37235010.537688471</v>
      </c>
      <c r="CN193" s="48" cm="1">
        <f t="array" ref="CN193">AnualidadActivo(CN$2, $E193, $C193, $B193, $D193, Hombres!$A$1:$DW$117, Mujeres!$A$1:$DW$117)</f>
        <v>28544445.575121459</v>
      </c>
      <c r="CO193" s="48" cm="1">
        <f t="array" ref="CO193">AnualidadActivo(CO$2, $E193, $C193, $B193, $D193, Hombres!$A$1:$DW$117, Mujeres!$A$1:$DW$117)</f>
        <v>21119455.657520518</v>
      </c>
      <c r="CP193" s="48" cm="1">
        <f t="array" ref="CP193">AnualidadActivo(CP$2, $E193, $C193, $B193, $D193, Hombres!$A$1:$DW$117, Mujeres!$A$1:$DW$117)</f>
        <v>15009999.567027384</v>
      </c>
      <c r="CQ193" s="48" cm="1">
        <f t="array" ref="CQ193">AnualidadActivo(CQ$2, $E193, $C193, $B193, $D193, Hombres!$A$1:$DW$117, Mujeres!$A$1:$DW$117)</f>
        <v>10193293.978148203</v>
      </c>
      <c r="CR193" s="48" cm="1">
        <f t="array" ref="CR193">AnualidadActivo(CR$2, $E193, $C193, $B193, $D193, Hombres!$A$1:$DW$117, Mujeres!$A$1:$DW$117)</f>
        <v>6574474.1647795113</v>
      </c>
      <c r="CS193" s="48" cm="1">
        <f t="array" ref="CS193">AnualidadActivo(CS$2, $E193, $C193, $B193, $D193, Hombres!$A$1:$DW$117, Mujeres!$A$1:$DW$117)</f>
        <v>3998655.8825643877</v>
      </c>
      <c r="CT193" s="48" cm="1">
        <f t="array" ref="CT193">AnualidadActivo(CT$2, $E193, $C193, $B193, $D193, Hombres!$A$1:$DW$117, Mujeres!$A$1:$DW$117)</f>
        <v>2273788.3915117392</v>
      </c>
      <c r="CU193" s="48" cm="1">
        <f t="array" ref="CU193">AnualidadActivo(CU$2, $E193, $C193, $B193, $D193, Hombres!$A$1:$DW$117, Mujeres!$A$1:$DW$117)</f>
        <v>1196541.2565108773</v>
      </c>
      <c r="CV193" s="48" cm="1">
        <f t="array" ref="CV193">AnualidadActivo(CV$2, $E193, $C193, $B193, $D193, Hombres!$A$1:$DW$117, Mujeres!$A$1:$DW$117)</f>
        <v>0</v>
      </c>
      <c r="CW193" s="48" cm="1">
        <f t="array" ref="CW193">AnualidadActivo(CW$2, $E193, $C193, $B193, $D193, Hombres!$A$1:$DW$117, Mujeres!$A$1:$DW$117)</f>
        <v>0</v>
      </c>
      <c r="CX193" s="48" cm="1">
        <f t="array" ref="CX193">AnualidadActivo(CX$2, $E193, $C193, $B193, $D193, Hombres!$A$1:$DW$117, Mujeres!$A$1:$DW$117)</f>
        <v>0</v>
      </c>
      <c r="CY193" s="48" cm="1">
        <f t="array" ref="CY193">AnualidadActivo(CY$2, $E193, $C193, $B193, $D193, Hombres!$A$1:$DW$117, Mujeres!$A$1:$DW$117)</f>
        <v>0</v>
      </c>
      <c r="CZ193" s="48" cm="1">
        <f t="array" ref="CZ193">AnualidadActivo(CZ$2, $E193, $C193, $B193, $D193, Hombres!$A$1:$DW$117, Mujeres!$A$1:$DW$117)</f>
        <v>0</v>
      </c>
      <c r="DA193" s="48" cm="1">
        <f t="array" ref="DA193">AnualidadActivo(DA$2, $E193, $C193, $B193, $D193, Hombres!$A$1:$DW$117, Mujeres!$A$1:$DW$117)</f>
        <v>0</v>
      </c>
      <c r="DD193" s="21"/>
      <c r="DE193" s="48" cm="1">
        <f t="array" ref="DE193">beneficio_muerte_individual_activo(DE$2,$F193,$D193, Hombres!$A$1:$DW$117, Mujeres!$A$1:$DW$117)</f>
        <v>0</v>
      </c>
      <c r="DF193" s="48" cm="1">
        <f t="array" ref="DF193">beneficio_muerte_individual_activo(DF$2,$F193,$D193, Hombres!$A$1:$DW$117, Mujeres!$A$1:$DW$117)</f>
        <v>5871.3143627999998</v>
      </c>
      <c r="DG193" s="48" cm="1">
        <f t="array" ref="DG193">beneficio_muerte_individual_activo(DG$2,$F193,$D193, Hombres!$A$1:$DW$117, Mujeres!$A$1:$DW$117)</f>
        <v>5994.6811932882219</v>
      </c>
      <c r="DH193" s="48" cm="1">
        <f t="array" ref="DH193">beneficio_muerte_individual_activo(DH$2,$F193,$D193, Hombres!$A$1:$DW$117, Mujeres!$A$1:$DW$117)</f>
        <v>6066.7666506836313</v>
      </c>
      <c r="DI193" s="48" cm="1">
        <f t="array" ref="DI193">beneficio_muerte_individual_activo(DI$2,$F193,$D193, Hombres!$A$1:$DW$117, Mujeres!$A$1:$DW$117)</f>
        <v>6108.7192214951792</v>
      </c>
      <c r="DJ193" s="48" cm="1">
        <f t="array" ref="DJ193">beneficio_muerte_individual_activo(DJ$2,$F193,$D193, Hombres!$A$1:$DW$117, Mujeres!$A$1:$DW$117)</f>
        <v>6149.0183027065923</v>
      </c>
      <c r="DK193" s="48" cm="1">
        <f t="array" ref="DK193">beneficio_muerte_individual_activo(DK$2,$F193,$D193, Hombres!$A$1:$DW$117, Mujeres!$A$1:$DW$117)</f>
        <v>6171.7798488387962</v>
      </c>
      <c r="DL193" s="48" cm="1">
        <f t="array" ref="DL193">beneficio_muerte_individual_activo(DL$2,$F193,$D193, Hombres!$A$1:$DW$117, Mujeres!$A$1:$DW$117)</f>
        <v>6164.1910283366642</v>
      </c>
      <c r="DM193" s="48" cm="1">
        <f t="array" ref="DM193">beneficio_muerte_individual_activo(DM$2,$F193,$D193, Hombres!$A$1:$DW$117, Mujeres!$A$1:$DW$117)</f>
        <v>6153.1425142088747</v>
      </c>
      <c r="DN193" s="48" cm="1">
        <f t="array" ref="DN193">beneficio_muerte_individual_activo(DN$2,$F193,$D193, Hombres!$A$1:$DW$117, Mujeres!$A$1:$DW$117)</f>
        <v>6221.2612438372835</v>
      </c>
      <c r="DO193" s="48" cm="1">
        <f t="array" ref="DO193">beneficio_muerte_individual_activo(DO$2,$F193,$D193, Hombres!$A$1:$DW$117, Mujeres!$A$1:$DW$117)</f>
        <v>6366.1849591186319</v>
      </c>
      <c r="DP193" s="48" cm="1">
        <f t="array" ref="DP193">beneficio_muerte_individual_activo(DP$2,$F193,$D193, Hombres!$A$1:$DW$117, Mujeres!$A$1:$DW$117)</f>
        <v>6597.8739746370966</v>
      </c>
      <c r="DQ193" s="48" cm="1">
        <f t="array" ref="DQ193">beneficio_muerte_individual_activo(DQ$2,$F193,$D193, Hombres!$A$1:$DW$117, Mujeres!$A$1:$DW$117)</f>
        <v>6909.9292529758231</v>
      </c>
      <c r="DR193" s="48" cm="1">
        <f t="array" ref="DR193">beneficio_muerte_individual_activo(DR$2,$F193,$D193, Hombres!$A$1:$DW$117, Mujeres!$A$1:$DW$117)</f>
        <v>7305.7949862438008</v>
      </c>
      <c r="DS193" s="48" cm="1">
        <f t="array" ref="DS193">beneficio_muerte_individual_activo(DS$2,$F193,$D193, Hombres!$A$1:$DW$117, Mujeres!$A$1:$DW$117)</f>
        <v>7774.6029458663716</v>
      </c>
      <c r="DT193" s="48" cm="1">
        <f t="array" ref="DT193">beneficio_muerte_individual_activo(DT$2,$F193,$D193, Hombres!$A$1:$DW$117, Mujeres!$A$1:$DW$117)</f>
        <v>8246.6291272378949</v>
      </c>
      <c r="DU193" s="48" cm="1">
        <f t="array" ref="DU193">beneficio_muerte_individual_activo(DU$2,$F193,$D193, Hombres!$A$1:$DW$117, Mujeres!$A$1:$DW$117)</f>
        <v>8635.5038496355428</v>
      </c>
      <c r="DV193" s="48" cm="1">
        <f t="array" ref="DV193">beneficio_muerte_individual_activo(DV$2,$F193,$D193, Hombres!$A$1:$DW$117, Mujeres!$A$1:$DW$117)</f>
        <v>8923.5624365285366</v>
      </c>
      <c r="DW193" s="48" cm="1">
        <f t="array" ref="DW193">beneficio_muerte_individual_activo(DW$2,$F193,$D193, Hombres!$A$1:$DW$117, Mujeres!$A$1:$DW$117)</f>
        <v>9173.8994730723134</v>
      </c>
      <c r="DX193" s="48" cm="1">
        <f t="array" ref="DX193">beneficio_muerte_individual_activo(DX$2,$F193,$D193, Hombres!$A$1:$DW$117, Mujeres!$A$1:$DW$117)</f>
        <v>9590.3620052221795</v>
      </c>
      <c r="DY193" s="48" cm="1">
        <f t="array" ref="DY193">beneficio_muerte_individual_activo(DY$2,$F193,$D193, Hombres!$A$1:$DW$117, Mujeres!$A$1:$DW$117)</f>
        <v>10170.160369482142</v>
      </c>
      <c r="DZ193" s="48" cm="1">
        <f t="array" ref="DZ193">beneficio_muerte_individual_activo(DZ$2,$F193,$D193, Hombres!$A$1:$DW$117, Mujeres!$A$1:$DW$117)</f>
        <v>10878.808448248854</v>
      </c>
      <c r="EA193" s="48" cm="1">
        <f t="array" ref="EA193">beneficio_muerte_individual_activo(EA$2,$F193,$D193, Hombres!$A$1:$DW$117, Mujeres!$A$1:$DW$117)</f>
        <v>11658.737343846904</v>
      </c>
      <c r="EB193" s="48" cm="1">
        <f t="array" ref="EB193">beneficio_muerte_individual_activo(EB$2,$F193,$D193, Hombres!$A$1:$DW$117, Mujeres!$A$1:$DW$117)</f>
        <v>12476.54487497811</v>
      </c>
      <c r="EC193" s="48" cm="1">
        <f t="array" ref="EC193">beneficio_muerte_individual_activo(EC$2,$F193,$D193, Hombres!$A$1:$DW$117, Mujeres!$A$1:$DW$117)</f>
        <v>13317.95594306151</v>
      </c>
      <c r="ED193" s="48" cm="1">
        <f t="array" ref="ED193">beneficio_muerte_individual_activo(ED$2,$F193,$D193, Hombres!$A$1:$DW$117, Mujeres!$A$1:$DW$117)</f>
        <v>14106.84998033289</v>
      </c>
      <c r="EE193" s="48" cm="1">
        <f t="array" ref="EE193">beneficio_muerte_individual_activo(EE$2,$F193,$D193, Hombres!$A$1:$DW$117, Mujeres!$A$1:$DW$117)</f>
        <v>14791.108079027819</v>
      </c>
      <c r="EF193" s="48" cm="1">
        <f t="array" ref="EF193">beneficio_muerte_individual_activo(EF$2,$F193,$D193, Hombres!$A$1:$DW$117, Mujeres!$A$1:$DW$117)</f>
        <v>15537.220395511878</v>
      </c>
      <c r="EG193" s="48" cm="1">
        <f t="array" ref="EG193">beneficio_muerte_individual_activo(EG$2,$F193,$D193, Hombres!$A$1:$DW$117, Mujeres!$A$1:$DW$117)</f>
        <v>16426.821074866573</v>
      </c>
      <c r="EH193" s="48" cm="1">
        <f t="array" ref="EH193">beneficio_muerte_individual_activo(EH$2,$F193,$D193, Hombres!$A$1:$DW$117, Mujeres!$A$1:$DW$117)</f>
        <v>17638.282408355255</v>
      </c>
      <c r="EI193" s="48" cm="1">
        <f t="array" ref="EI193">beneficio_muerte_individual_activo(EI$2,$F193,$D193, Hombres!$A$1:$DW$117, Mujeres!$A$1:$DW$117)</f>
        <v>19215.883072331409</v>
      </c>
      <c r="EJ193" s="48" cm="1">
        <f t="array" ref="EJ193">beneficio_muerte_individual_activo(EJ$2,$F193,$D193, Hombres!$A$1:$DW$117, Mujeres!$A$1:$DW$117)</f>
        <v>21134.148558798581</v>
      </c>
      <c r="EK193" s="48" cm="1">
        <f t="array" ref="EK193">beneficio_muerte_individual_activo(EK$2,$F193,$D193, Hombres!$A$1:$DW$117, Mujeres!$A$1:$DW$117)</f>
        <v>23133.768802475166</v>
      </c>
      <c r="EL193" s="48" cm="1">
        <f t="array" ref="EL193">beneficio_muerte_individual_activo(EL$2,$F193,$D193, Hombres!$A$1:$DW$117, Mujeres!$A$1:$DW$117)</f>
        <v>25053.12799449611</v>
      </c>
      <c r="EM193" s="48" cm="1">
        <f t="array" ref="EM193">beneficio_muerte_individual_activo(EM$2,$F193,$D193, Hombres!$A$1:$DW$117, Mujeres!$A$1:$DW$117)</f>
        <v>26912.315839822211</v>
      </c>
      <c r="EN193" s="48" cm="1">
        <f t="array" ref="EN193">beneficio_muerte_individual_activo(EN$2,$F193,$D193, Hombres!$A$1:$DW$117, Mujeres!$A$1:$DW$117)</f>
        <v>28692.802382760943</v>
      </c>
      <c r="EO193" s="48" cm="1">
        <f t="array" ref="EO193">beneficio_muerte_individual_activo(EO$2,$F193,$D193, Hombres!$A$1:$DW$117, Mujeres!$A$1:$DW$117)</f>
        <v>30452.200181581746</v>
      </c>
      <c r="EP193" s="48" cm="1">
        <f t="array" ref="EP193">beneficio_muerte_individual_activo(EP$2,$F193,$D193, Hombres!$A$1:$DW$117, Mujeres!$A$1:$DW$117)</f>
        <v>32417.500864101774</v>
      </c>
      <c r="EQ193" s="48" cm="1">
        <f t="array" ref="EQ193">beneficio_muerte_individual_activo(EQ$2,$F193,$D193, Hombres!$A$1:$DW$117, Mujeres!$A$1:$DW$117)</f>
        <v>20798.593633261531</v>
      </c>
      <c r="ER193" s="48" cm="1">
        <f t="array" ref="ER193">beneficio_muerte_individual_activo(ER$2,$F193,$D193, Hombres!$A$1:$DW$117, Mujeres!$A$1:$DW$117)</f>
        <v>22220.791869495526</v>
      </c>
      <c r="ES193" s="48" cm="1">
        <f t="array" ref="ES193">beneficio_muerte_individual_activo(ES$2,$F193,$D193, Hombres!$A$1:$DW$117, Mujeres!$A$1:$DW$117)</f>
        <v>23454.399806266036</v>
      </c>
      <c r="ET193" s="48" cm="1">
        <f t="array" ref="ET193">beneficio_muerte_individual_activo(ET$2,$F193,$D193, Hombres!$A$1:$DW$117, Mujeres!$A$1:$DW$117)</f>
        <v>24504.173656945877</v>
      </c>
      <c r="EU193" s="48" cm="1">
        <f t="array" ref="EU193">beneficio_muerte_individual_activo(EU$2,$F193,$D193, Hombres!$A$1:$DW$117, Mujeres!$A$1:$DW$117)</f>
        <v>25695.18985888677</v>
      </c>
      <c r="EV193" s="48" cm="1">
        <f t="array" ref="EV193">beneficio_muerte_individual_activo(EV$2,$F193,$D193, Hombres!$A$1:$DW$117, Mujeres!$A$1:$DW$117)</f>
        <v>27326.487212581425</v>
      </c>
      <c r="EW193" s="48" cm="1">
        <f t="array" ref="EW193">beneficio_muerte_individual_activo(EW$2,$F193,$D193, Hombres!$A$1:$DW$117, Mujeres!$A$1:$DW$117)</f>
        <v>29615.067882362422</v>
      </c>
      <c r="EX193" s="48" cm="1">
        <f t="array" ref="EX193">beneficio_muerte_individual_activo(EX$2,$F193,$D193, Hombres!$A$1:$DW$117, Mujeres!$A$1:$DW$117)</f>
        <v>32589.87571825166</v>
      </c>
      <c r="EY193" s="48" cm="1">
        <f t="array" ref="EY193">beneficio_muerte_individual_activo(EY$2,$F193,$D193, Hombres!$A$1:$DW$117, Mujeres!$A$1:$DW$117)</f>
        <v>36181.650664263761</v>
      </c>
      <c r="EZ193" s="48" cm="1">
        <f t="array" ref="EZ193">beneficio_muerte_individual_activo(EZ$2,$F193,$D193, Hombres!$A$1:$DW$117, Mujeres!$A$1:$DW$117)</f>
        <v>40221.198543036619</v>
      </c>
      <c r="FA193" s="48" cm="1">
        <f t="array" ref="FA193">beneficio_muerte_individual_activo(FA$2,$F193,$D193, Hombres!$A$1:$DW$117, Mujeres!$A$1:$DW$117)</f>
        <v>44255.503160525193</v>
      </c>
      <c r="FB193" s="48" cm="1">
        <f t="array" ref="FB193">beneficio_muerte_individual_activo(FB$2,$F193,$D193, Hombres!$A$1:$DW$117, Mujeres!$A$1:$DW$117)</f>
        <v>47938.014302351658</v>
      </c>
      <c r="FC193" s="48" cm="1">
        <f t="array" ref="FC193">beneficio_muerte_individual_activo(FC$2,$F193,$D193, Hombres!$A$1:$DW$117, Mujeres!$A$1:$DW$117)</f>
        <v>51204.206155596279</v>
      </c>
      <c r="FD193" s="48" cm="1">
        <f t="array" ref="FD193">beneficio_muerte_individual_activo(FD$2,$F193,$D193, Hombres!$A$1:$DW$117, Mujeres!$A$1:$DW$117)</f>
        <v>54221.327260903861</v>
      </c>
      <c r="FE193" s="48" cm="1">
        <f t="array" ref="FE193">beneficio_muerte_individual_activo(FE$2,$F193,$D193, Hombres!$A$1:$DW$117, Mujeres!$A$1:$DW$117)</f>
        <v>57314.135949169307</v>
      </c>
      <c r="FF193" s="48" cm="1">
        <f t="array" ref="FF193">beneficio_muerte_individual_activo(FF$2,$F193,$D193, Hombres!$A$1:$DW$117, Mujeres!$A$1:$DW$117)</f>
        <v>64448.925333589563</v>
      </c>
      <c r="FG193" s="48" cm="1">
        <f t="array" ref="FG193">beneficio_muerte_individual_activo(FG$2,$F193,$D193, Hombres!$A$1:$DW$117, Mujeres!$A$1:$DW$117)</f>
        <v>68591.584151915784</v>
      </c>
      <c r="FH193" s="48" cm="1">
        <f t="array" ref="FH193">beneficio_muerte_individual_activo(FH$2,$F193,$D193, Hombres!$A$1:$DW$117, Mujeres!$A$1:$DW$117)</f>
        <v>72718.846505893816</v>
      </c>
      <c r="FI193" s="48" cm="1">
        <f t="array" ref="FI193">beneficio_muerte_individual_activo(FI$2,$F193,$D193, Hombres!$A$1:$DW$117, Mujeres!$A$1:$DW$117)</f>
        <v>76916.742861364706</v>
      </c>
      <c r="FJ193" s="48" cm="1">
        <f t="array" ref="FJ193">beneficio_muerte_individual_activo(FJ$2,$F193,$D193, Hombres!$A$1:$DW$117, Mujeres!$A$1:$DW$117)</f>
        <v>81281.1847621942</v>
      </c>
      <c r="FK193" s="48" cm="1">
        <f t="array" ref="FK193">beneficio_muerte_individual_activo(FK$2,$F193,$D193, Hombres!$A$1:$DW$117, Mujeres!$A$1:$DW$117)</f>
        <v>85724.68862781905</v>
      </c>
      <c r="FL193" s="48" cm="1">
        <f t="array" ref="FL193">beneficio_muerte_individual_activo(FL$2,$F193,$D193, Hombres!$A$1:$DW$117, Mujeres!$A$1:$DW$117)</f>
        <v>90111.942378257896</v>
      </c>
      <c r="FM193" s="48" cm="1">
        <f t="array" ref="FM193">beneficio_muerte_individual_activo(FM$2,$F193,$D193, Hombres!$A$1:$DW$117, Mujeres!$A$1:$DW$117)</f>
        <v>94304.852161651419</v>
      </c>
      <c r="FN193" s="48" cm="1">
        <f t="array" ref="FN193">beneficio_muerte_individual_activo(FN$2,$F193,$D193, Hombres!$A$1:$DW$117, Mujeres!$A$1:$DW$117)</f>
        <v>98232.234941591858</v>
      </c>
      <c r="FO193" s="48" cm="1">
        <f t="array" ref="FO193">beneficio_muerte_individual_activo(FO$2,$F193,$D193, Hombres!$A$1:$DW$117, Mujeres!$A$1:$DW$117)</f>
        <v>101807.61594910646</v>
      </c>
      <c r="FP193" s="48" cm="1">
        <f t="array" ref="FP193">beneficio_muerte_individual_activo(FP$2,$F193,$D193, Hombres!$A$1:$DW$117, Mujeres!$A$1:$DW$117)</f>
        <v>104842.50535647692</v>
      </c>
      <c r="FQ193" s="108" cm="1">
        <f t="array" ref="FQ193">beneficio_muerte_individual_activo(FQ$2,$F193,$D193, Hombres!$A$1:$DW$117, Mujeres!$A$1:$DW$117)</f>
        <v>107091.64052399776</v>
      </c>
      <c r="FR193" s="48" cm="1">
        <f t="array" ref="FR193">beneficio_muerte_individual_activo(FR$2,$F193,$D193, Hombres!$A$1:$DW$117, Mujeres!$A$1:$DW$117)</f>
        <v>108360.25869914006</v>
      </c>
      <c r="FS193" s="48" cm="1">
        <f t="array" ref="FS193">beneficio_muerte_individual_activo(FS$2,$F193,$D193, Hombres!$A$1:$DW$117, Mujeres!$A$1:$DW$117)</f>
        <v>108545.30837921709</v>
      </c>
      <c r="FT193" s="48" cm="1">
        <f t="array" ref="FT193">beneficio_muerte_individual_activo(FT$2,$F193,$D193, Hombres!$A$1:$DW$117, Mujeres!$A$1:$DW$117)</f>
        <v>107562.23854713226</v>
      </c>
      <c r="FU193" s="48" cm="1">
        <f t="array" ref="FU193">beneficio_muerte_individual_activo(FU$2,$F193,$D193, Hombres!$A$1:$DW$117, Mujeres!$A$1:$DW$117)</f>
        <v>105291.97374846217</v>
      </c>
      <c r="FV193" s="48" cm="1">
        <f t="array" ref="FV193">beneficio_muerte_individual_activo(FV$2,$F193,$D193, Hombres!$A$1:$DW$117, Mujeres!$A$1:$DW$117)</f>
        <v>101599.1698603064</v>
      </c>
      <c r="FW193" s="48" cm="1">
        <f t="array" ref="FW193">beneficio_muerte_individual_activo(FW$2,$F193,$D193, Hombres!$A$1:$DW$117, Mujeres!$A$1:$DW$117)</f>
        <v>96446.216885501592</v>
      </c>
      <c r="FX193" s="48" cm="1">
        <f t="array" ref="FX193">beneficio_muerte_individual_activo(FX$2,$F193,$D193, Hombres!$A$1:$DW$117, Mujeres!$A$1:$DW$117)</f>
        <v>89927.773690456612</v>
      </c>
      <c r="FY193" s="48" cm="1">
        <f t="array" ref="FY193">beneficio_muerte_individual_activo(FY$2,$F193,$D193, Hombres!$A$1:$DW$117, Mujeres!$A$1:$DW$117)</f>
        <v>82206.643957596942</v>
      </c>
      <c r="FZ193" s="48" cm="1">
        <f t="array" ref="FZ193">beneficio_muerte_individual_activo(FZ$2,$F193,$D193, Hombres!$A$1:$DW$117, Mujeres!$A$1:$DW$117)</f>
        <v>73484.956360342228</v>
      </c>
      <c r="GA193" s="48" cm="1">
        <f t="array" ref="GA193">beneficio_muerte_individual_activo(GA$2,$F193,$D193, Hombres!$A$1:$DW$117, Mujeres!$A$1:$DW$117)</f>
        <v>64024.002984324834</v>
      </c>
      <c r="GB193" s="48" cm="1">
        <f t="array" ref="GB193">beneficio_muerte_individual_activo(GB$2,$F193,$D193, Hombres!$A$1:$DW$117, Mujeres!$A$1:$DW$117)</f>
        <v>54185.633105642599</v>
      </c>
      <c r="GC193" s="48" cm="1">
        <f t="array" ref="GC193">beneficio_muerte_individual_activo(GC$2,$F193,$D193, Hombres!$A$1:$DW$117, Mujeres!$A$1:$DW$117)</f>
        <v>44398.232968849596</v>
      </c>
      <c r="GD193" s="48" cm="1">
        <f t="array" ref="GD193">beneficio_muerte_individual_activo(GD$2,$F193,$D193, Hombres!$A$1:$DW$117, Mujeres!$A$1:$DW$117)</f>
        <v>35080.757001760932</v>
      </c>
      <c r="GE193" s="48" cm="1">
        <f t="array" ref="GE193">beneficio_muerte_individual_activo(GE$2,$F193,$D193, Hombres!$A$1:$DW$117, Mujeres!$A$1:$DW$117)</f>
        <v>26599.12356133436</v>
      </c>
      <c r="GF193" s="48" cm="1">
        <f t="array" ref="GF193">beneficio_muerte_individual_activo(GF$2,$F193,$D193, Hombres!$A$1:$DW$117, Mujeres!$A$1:$DW$117)</f>
        <v>19242.201781484509</v>
      </c>
      <c r="GG193" s="48" cm="1">
        <f t="array" ref="GG193">beneficio_muerte_individual_activo(GG$2,$F193,$D193, Hombres!$A$1:$DW$117, Mujeres!$A$1:$DW$117)</f>
        <v>13197.339743580258</v>
      </c>
      <c r="GH193" s="48" cm="1">
        <f t="array" ref="GH193">beneficio_muerte_individual_activo(GH$2,$F193,$D193, Hombres!$A$1:$DW$117, Mujeres!$A$1:$DW$117)</f>
        <v>8520.6182055060945</v>
      </c>
      <c r="GI193" s="48" cm="1">
        <f t="array" ref="GI193">beneficio_muerte_individual_activo(GI$2,$F193,$D193, Hombres!$A$1:$DW$117, Mujeres!$A$1:$DW$117)</f>
        <v>5134.4083015814476</v>
      </c>
      <c r="GJ193" s="48" cm="1">
        <f t="array" ref="GJ193">beneficio_muerte_individual_activo(GJ$2,$F193,$D193, Hombres!$A$1:$DW$117, Mujeres!$A$1:$DW$117)</f>
        <v>2857.6879467911472</v>
      </c>
      <c r="GK193" s="48" cm="1">
        <f t="array" ref="GK193">beneficio_muerte_individual_activo(GK$2,$F193,$D193, Hombres!$A$1:$DW$117, Mujeres!$A$1:$DW$117)</f>
        <v>1450.78295040278</v>
      </c>
      <c r="GL193" s="48" cm="1">
        <f t="array" ref="GL193">beneficio_muerte_individual_activo(GL$2,$F193,$D193, Hombres!$A$1:$DW$117, Mujeres!$A$1:$DW$117)</f>
        <v>661.74970636828414</v>
      </c>
      <c r="GM193" s="48" cm="1">
        <f t="array" ref="GM193">beneficio_muerte_individual_activo(GM$2,$F193,$D193, Hombres!$A$1:$DW$117, Mujeres!$A$1:$DW$117)</f>
        <v>266.09110161123971</v>
      </c>
      <c r="GN193" s="48" cm="1">
        <f t="array" ref="GN193">beneficio_muerte_individual_activo(GN$2,$F193,$D193, Hombres!$A$1:$DW$117, Mujeres!$A$1:$DW$117)</f>
        <v>91.984415721473795</v>
      </c>
      <c r="GO193" s="48" cm="1">
        <f t="array" ref="GO193">beneficio_muerte_individual_activo(GO$2,$F193,$D193, Hombres!$A$1:$DW$117, Mujeres!$A$1:$DW$117)</f>
        <v>33.473256444808861</v>
      </c>
      <c r="GP193" s="48" cm="1">
        <f t="array" ref="GP193">beneficio_muerte_individual_activo(GP$2,$F193,$D193, Hombres!$A$1:$DW$117, Mujeres!$A$1:$DW$117)</f>
        <v>0</v>
      </c>
      <c r="GQ193" s="48" cm="1">
        <f t="array" ref="GQ193">beneficio_muerte_individual_activo(GQ$2,$F193,$D193, Hombres!$A$1:$DW$117, Mujeres!$A$1:$DW$117)</f>
        <v>0</v>
      </c>
      <c r="GR193" s="48" cm="1">
        <f t="array" ref="GR193">beneficio_muerte_individual_activo(GR$2,$F193,$D193, Hombres!$A$1:$DW$117, Mujeres!$A$1:$DW$117)</f>
        <v>0</v>
      </c>
      <c r="GS193" s="48" cm="1">
        <f t="array" ref="GS193">beneficio_muerte_individual_activo(GS$2,$F193,$D193, Hombres!$A$1:$DW$117, Mujeres!$A$1:$DW$117)</f>
        <v>0</v>
      </c>
      <c r="GT193" s="48" cm="1">
        <f t="array" ref="GT193">beneficio_muerte_individual_activo(GT$2,$F193,$D193, Hombres!$A$1:$DW$117, Mujeres!$A$1:$DW$117)</f>
        <v>0</v>
      </c>
      <c r="GU193" s="48" cm="1">
        <f t="array" ref="GU193">beneficio_muerte_individual_activo(GU$2,$F193,$D193, Hombres!$A$1:$DW$117, Mujeres!$A$1:$DW$117)</f>
        <v>0</v>
      </c>
      <c r="GV193" s="48" cm="1">
        <f t="array" ref="GV193">beneficio_muerte_individual_activo(GV$2,$F193,$D193, Hombres!$A$1:$DW$117, Mujeres!$A$1:$DW$117)</f>
        <v>0</v>
      </c>
    </row>
    <row r="194" spans="1:204" x14ac:dyDescent="0.35">
      <c r="A194" s="1">
        <f t="shared" si="2"/>
        <v>192</v>
      </c>
      <c r="B194" s="77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41" cm="1">
        <f t="array" ref="G194">PorcentajePension(C194,E194, D194)</f>
        <v>0.85</v>
      </c>
      <c r="I194" s="74"/>
      <c r="J194" s="48" cm="1">
        <f t="array" ref="J194">AnualidadActivo(J$2, $E194, $C194, $B194, $D194, Hombres!$A$1:$DW$117, Mujeres!$A$1:$DW$117)</f>
        <v>0</v>
      </c>
      <c r="K194" s="48" cm="1">
        <f t="array" ref="K194">AnualidadActivo(K$2, $E194, $C194, $B194, $D194, Hombres!$A$1:$DW$117, Mujeres!$A$1:$DW$117)</f>
        <v>0</v>
      </c>
      <c r="L194" s="48" cm="1">
        <f t="array" ref="L194">AnualidadActivo(L$2, $E194, $C194, $B194, $D194, Hombres!$A$1:$DW$117, Mujeres!$A$1:$DW$117)</f>
        <v>0</v>
      </c>
      <c r="M194" s="48" cm="1">
        <f t="array" ref="M194">AnualidadActivo(M$2, $E194, $C194, $B194, $D194, Hombres!$A$1:$DW$117, Mujeres!$A$1:$DW$117)</f>
        <v>0</v>
      </c>
      <c r="N194" s="48" cm="1">
        <f t="array" ref="N194">AnualidadActivo(N$2, $E194, $C194, $B194, $D194, Hombres!$A$1:$DW$117, Mujeres!$A$1:$DW$117)</f>
        <v>0</v>
      </c>
      <c r="O194" s="48" cm="1">
        <f t="array" ref="O194">AnualidadActivo(O$2, $E194, $C194, $B194, $D194, Hombres!$A$1:$DW$117, Mujeres!$A$1:$DW$117)</f>
        <v>0</v>
      </c>
      <c r="P194" s="48" cm="1">
        <f t="array" ref="P194">AnualidadActivo(P$2, $E194, $C194, $B194, $D194, Hombres!$A$1:$DW$117, Mujeres!$A$1:$DW$117)</f>
        <v>0</v>
      </c>
      <c r="Q194" s="48" cm="1">
        <f t="array" ref="Q194">AnualidadActivo(Q$2, $E194, $C194, $B194, $D194, Hombres!$A$1:$DW$117, Mujeres!$A$1:$DW$117)</f>
        <v>0</v>
      </c>
      <c r="R194" s="48" cm="1">
        <f t="array" ref="R194">AnualidadActivo(R$2, $E194, $C194, $B194, $D194, Hombres!$A$1:$DW$117, Mujeres!$A$1:$DW$117)</f>
        <v>0</v>
      </c>
      <c r="S194" s="48" cm="1">
        <f t="array" ref="S194">AnualidadActivo(S$2, $E194, $C194, $B194, $D194, Hombres!$A$1:$DW$117, Mujeres!$A$1:$DW$117)</f>
        <v>0</v>
      </c>
      <c r="T194" s="48" cm="1">
        <f t="array" ref="T194">AnualidadActivo(T$2, $E194, $C194, $B194, $D194, Hombres!$A$1:$DW$117, Mujeres!$A$1:$DW$117)</f>
        <v>0</v>
      </c>
      <c r="U194" s="48" cm="1">
        <f t="array" ref="U194">AnualidadActivo(U$2, $E194, $C194, $B194, $D194, Hombres!$A$1:$DW$117, Mujeres!$A$1:$DW$117)</f>
        <v>0</v>
      </c>
      <c r="V194" s="48" cm="1">
        <f t="array" ref="V194">AnualidadActivo(V$2, $E194, $C194, $B194, $D194, Hombres!$A$1:$DW$117, Mujeres!$A$1:$DW$117)</f>
        <v>0</v>
      </c>
      <c r="W194" s="48" cm="1">
        <f t="array" ref="W194">AnualidadActivo(W$2, $E194, $C194, $B194, $D194, Hombres!$A$1:$DW$117, Mujeres!$A$1:$DW$117)</f>
        <v>0</v>
      </c>
      <c r="X194" s="48" cm="1">
        <f t="array" ref="X194">AnualidadActivo(X$2, $E194, $C194, $B194, $D194, Hombres!$A$1:$DW$117, Mujeres!$A$1:$DW$117)</f>
        <v>0</v>
      </c>
      <c r="Y194" s="48" cm="1">
        <f t="array" ref="Y194">AnualidadActivo(Y$2, $E194, $C194, $B194, $D194, Hombres!$A$1:$DW$117, Mujeres!$A$1:$DW$117)</f>
        <v>0</v>
      </c>
      <c r="Z194" s="48" cm="1">
        <f t="array" ref="Z194">AnualidadActivo(Z$2, $E194, $C194, $B194, $D194, Hombres!$A$1:$DW$117, Mujeres!$A$1:$DW$117)</f>
        <v>0</v>
      </c>
      <c r="AA194" s="48" cm="1">
        <f t="array" ref="AA194">AnualidadActivo(AA$2, $E194, $C194, $B194, $D194, Hombres!$A$1:$DW$117, Mujeres!$A$1:$DW$117)</f>
        <v>0</v>
      </c>
      <c r="AB194" s="48" cm="1">
        <f t="array" ref="AB194">AnualidadActivo(AB$2, $E194, $C194, $B194, $D194, Hombres!$A$1:$DW$117, Mujeres!$A$1:$DW$117)</f>
        <v>0</v>
      </c>
      <c r="AC194" s="48" cm="1">
        <f t="array" ref="AC194">AnualidadActivo(AC$2, $E194, $C194, $B194, $D194, Hombres!$A$1:$DW$117, Mujeres!$A$1:$DW$117)</f>
        <v>0</v>
      </c>
      <c r="AD194" s="48" cm="1">
        <f t="array" ref="AD194">AnualidadActivo(AD$2, $E194, $C194, $B194, $D194, Hombres!$A$1:$DW$117, Mujeres!$A$1:$DW$117)</f>
        <v>0</v>
      </c>
      <c r="AE194" s="48" cm="1">
        <f t="array" ref="AE194">AnualidadActivo(AE$2, $E194, $C194, $B194, $D194, Hombres!$A$1:$DW$117, Mujeres!$A$1:$DW$117)</f>
        <v>0</v>
      </c>
      <c r="AF194" s="48" cm="1">
        <f t="array" ref="AF194">AnualidadActivo(AF$2, $E194, $C194, $B194, $D194, Hombres!$A$1:$DW$117, Mujeres!$A$1:$DW$117)</f>
        <v>0</v>
      </c>
      <c r="AG194" s="48" cm="1">
        <f t="array" ref="AG194">AnualidadActivo(AG$2, $E194, $C194, $B194, $D194, Hombres!$A$1:$DW$117, Mujeres!$A$1:$DW$117)</f>
        <v>0</v>
      </c>
      <c r="AH194" s="48" cm="1">
        <f t="array" ref="AH194">AnualidadActivo(AH$2, $E194, $C194, $B194, $D194, Hombres!$A$1:$DW$117, Mujeres!$A$1:$DW$117)</f>
        <v>0</v>
      </c>
      <c r="AI194" s="48" cm="1">
        <f t="array" ref="AI194">AnualidadActivo(AI$2, $E194, $C194, $B194, $D194, Hombres!$A$1:$DW$117, Mujeres!$A$1:$DW$117)</f>
        <v>0</v>
      </c>
      <c r="AJ194" s="48" cm="1">
        <f t="array" ref="AJ194">AnualidadActivo(AJ$2, $E194, $C194, $B194, $D194, Hombres!$A$1:$DW$117, Mujeres!$A$1:$DW$117)</f>
        <v>0</v>
      </c>
      <c r="AK194" s="48" cm="1">
        <f t="array" ref="AK194">AnualidadActivo(AK$2, $E194, $C194, $B194, $D194, Hombres!$A$1:$DW$117, Mujeres!$A$1:$DW$117)</f>
        <v>0</v>
      </c>
      <c r="AL194" s="48" cm="1">
        <f t="array" ref="AL194">AnualidadActivo(AL$2, $E194, $C194, $B194, $D194, Hombres!$A$1:$DW$117, Mujeres!$A$1:$DW$117)</f>
        <v>0</v>
      </c>
      <c r="AM194" s="48" cm="1">
        <f t="array" ref="AM194">AnualidadActivo(AM$2, $E194, $C194, $B194, $D194, Hombres!$A$1:$DW$117, Mujeres!$A$1:$DW$117)</f>
        <v>0</v>
      </c>
      <c r="AN194" s="48" cm="1">
        <f t="array" ref="AN194">AnualidadActivo(AN$2, $E194, $C194, $B194, $D194, Hombres!$A$1:$DW$117, Mujeres!$A$1:$DW$117)</f>
        <v>0</v>
      </c>
      <c r="AO194" s="48" cm="1">
        <f t="array" ref="AO194">AnualidadActivo(AO$2, $E194, $C194, $B194, $D194, Hombres!$A$1:$DW$117, Mujeres!$A$1:$DW$117)</f>
        <v>0</v>
      </c>
      <c r="AP194" s="48" cm="1">
        <f t="array" ref="AP194">AnualidadActivo(AP$2, $E194, $C194, $B194, $D194, Hombres!$A$1:$DW$117, Mujeres!$A$1:$DW$117)</f>
        <v>0</v>
      </c>
      <c r="AQ194" s="48" cm="1">
        <f t="array" ref="AQ194">AnualidadActivo(AQ$2, $E194, $C194, $B194, $D194, Hombres!$A$1:$DW$117, Mujeres!$A$1:$DW$117)</f>
        <v>0</v>
      </c>
      <c r="AR194" s="48" cm="1">
        <f t="array" ref="AR194">AnualidadActivo(AR$2, $E194, $C194, $B194, $D194, Hombres!$A$1:$DW$117, Mujeres!$A$1:$DW$117)</f>
        <v>0</v>
      </c>
      <c r="AS194" s="48" cm="1">
        <f t="array" ref="AS194">AnualidadActivo(AS$2, $E194, $C194, $B194, $D194, Hombres!$A$1:$DW$117, Mujeres!$A$1:$DW$117)</f>
        <v>0</v>
      </c>
      <c r="AT194" s="48" cm="1">
        <f t="array" ref="AT194">AnualidadActivo(AT$2, $E194, $C194, $B194, $D194, Hombres!$A$1:$DW$117, Mujeres!$A$1:$DW$117)</f>
        <v>0</v>
      </c>
      <c r="AU194" s="48" cm="1">
        <f t="array" ref="AU194">AnualidadActivo(AU$2, $E194, $C194, $B194, $D194, Hombres!$A$1:$DW$117, Mujeres!$A$1:$DW$117)</f>
        <v>103664456.19039008</v>
      </c>
      <c r="AV194" s="48" cm="1">
        <f t="array" ref="AV194">AnualidadActivo(AV$2, $E194, $C194, $B194, $D194, Hombres!$A$1:$DW$117, Mujeres!$A$1:$DW$117)</f>
        <v>106774389.87610178</v>
      </c>
      <c r="AW194" s="48" cm="1">
        <f t="array" ref="AW194">AnualidadActivo(AW$2, $E194, $C194, $B194, $D194, Hombres!$A$1:$DW$117, Mujeres!$A$1:$DW$117)</f>
        <v>109977621.57238483</v>
      </c>
      <c r="AX194" s="48" cm="1">
        <f t="array" ref="AX194">AnualidadActivo(AX$2, $E194, $C194, $B194, $D194, Hombres!$A$1:$DW$117, Mujeres!$A$1:$DW$117)</f>
        <v>113276950.21955638</v>
      </c>
      <c r="AY194" s="48" cm="1">
        <f t="array" ref="AY194">AnualidadActivo(AY$2, $E194, $C194, $B194, $D194, Hombres!$A$1:$DW$117, Mujeres!$A$1:$DW$117)</f>
        <v>116675258.72614308</v>
      </c>
      <c r="AZ194" s="48" cm="1">
        <f t="array" ref="AZ194">AnualidadActivo(AZ$2, $E194, $C194, $B194, $D194, Hombres!$A$1:$DW$117, Mujeres!$A$1:$DW$117)</f>
        <v>119232967.89456092</v>
      </c>
      <c r="BA194" s="48" cm="1">
        <f t="array" ref="BA194">AnualidadActivo(BA$2, $E194, $C194, $B194, $D194, Hombres!$A$1:$DW$117, Mujeres!$A$1:$DW$117)</f>
        <v>121773711.076802</v>
      </c>
      <c r="BB194" s="48" cm="1">
        <f t="array" ref="BB194">AnualidadActivo(BB$2, $E194, $C194, $B194, $D194, Hombres!$A$1:$DW$117, Mujeres!$A$1:$DW$117)</f>
        <v>124299033.3520344</v>
      </c>
      <c r="BC194" s="48" cm="1">
        <f t="array" ref="BC194">AnualidadActivo(BC$2, $E194, $C194, $B194, $D194, Hombres!$A$1:$DW$117, Mujeres!$A$1:$DW$117)</f>
        <v>126812621.70447582</v>
      </c>
      <c r="BD194" s="48" cm="1">
        <f t="array" ref="BD194">AnualidadActivo(BD$2, $E194, $C194, $B194, $D194, Hombres!$A$1:$DW$117, Mujeres!$A$1:$DW$117)</f>
        <v>129304900.34023783</v>
      </c>
      <c r="BE194" s="48" cm="1">
        <f t="array" ref="BE194">AnualidadActivo(BE$2, $E194, $C194, $B194, $D194, Hombres!$A$1:$DW$117, Mujeres!$A$1:$DW$117)</f>
        <v>131749428.74760018</v>
      </c>
      <c r="BF194" s="48" cm="1">
        <f t="array" ref="BF194">AnualidadActivo(BF$2, $E194, $C194, $B194, $D194, Hombres!$A$1:$DW$117, Mujeres!$A$1:$DW$117)</f>
        <v>134102271.04616036</v>
      </c>
      <c r="BG194" s="48" cm="1">
        <f t="array" ref="BG194">AnualidadActivo(BG$2, $E194, $C194, $B194, $D194, Hombres!$A$1:$DW$117, Mujeres!$A$1:$DW$117)</f>
        <v>136311518.6610674</v>
      </c>
      <c r="BH194" s="48" cm="1">
        <f t="array" ref="BH194">AnualidadActivo(BH$2, $E194, $C194, $B194, $D194, Hombres!$A$1:$DW$117, Mujeres!$A$1:$DW$117)</f>
        <v>138326918.81497401</v>
      </c>
      <c r="BI194" s="48" cm="1">
        <f t="array" ref="BI194">AnualidadActivo(BI$2, $E194, $C194, $B194, $D194, Hombres!$A$1:$DW$117, Mujeres!$A$1:$DW$117)</f>
        <v>140106754.26515526</v>
      </c>
      <c r="BJ194" s="48" cm="1">
        <f t="array" ref="BJ194">AnualidadActivo(BJ$2, $E194, $C194, $B194, $D194, Hombres!$A$1:$DW$117, Mujeres!$A$1:$DW$117)</f>
        <v>141631867.14408329</v>
      </c>
      <c r="BK194" s="48" cm="1">
        <f t="array" ref="BK194">AnualidadActivo(BK$2, $E194, $C194, $B194, $D194, Hombres!$A$1:$DW$117, Mujeres!$A$1:$DW$117)</f>
        <v>142898275.14084986</v>
      </c>
      <c r="BL194" s="48" cm="1">
        <f t="array" ref="BL194">AnualidadActivo(BL$2, $E194, $C194, $B194, $D194, Hombres!$A$1:$DW$117, Mujeres!$A$1:$DW$117)</f>
        <v>143903831.86913854</v>
      </c>
      <c r="BM194" s="48" cm="1">
        <f t="array" ref="BM194">AnualidadActivo(BM$2, $E194, $C194, $B194, $D194, Hombres!$A$1:$DW$117, Mujeres!$A$1:$DW$117)</f>
        <v>144641218.2721529</v>
      </c>
      <c r="BN194" s="48" cm="1">
        <f t="array" ref="BN194">AnualidadActivo(BN$2, $E194, $C194, $B194, $D194, Hombres!$A$1:$DW$117, Mujeres!$A$1:$DW$117)</f>
        <v>145087714.7202265</v>
      </c>
      <c r="BO194" s="48" cm="1">
        <f t="array" ref="BO194">AnualidadActivo(BO$2, $E194, $C194, $B194, $D194, Hombres!$A$1:$DW$117, Mujeres!$A$1:$DW$117)</f>
        <v>144946301.35188156</v>
      </c>
      <c r="BP194" s="48" cm="1">
        <f t="array" ref="BP194">AnualidadActivo(BP$2, $E194, $C194, $B194, $D194, Hombres!$A$1:$DW$117, Mujeres!$A$1:$DW$117)</f>
        <v>144375221.33144063</v>
      </c>
      <c r="BQ194" s="48" cm="1">
        <f t="array" ref="BQ194">AnualidadActivo(BQ$2, $E194, $C194, $B194, $D194, Hombres!$A$1:$DW$117, Mujeres!$A$1:$DW$117)</f>
        <v>143334991.7979883</v>
      </c>
      <c r="BR194" s="48" cm="1">
        <f t="array" ref="BR194">AnualidadActivo(BR$2, $E194, $C194, $B194, $D194, Hombres!$A$1:$DW$117, Mujeres!$A$1:$DW$117)</f>
        <v>141785003.03043285</v>
      </c>
      <c r="BS194" s="48" cm="1">
        <f t="array" ref="BS194">AnualidadActivo(BS$2, $E194, $C194, $B194, $D194, Hombres!$A$1:$DW$117, Mujeres!$A$1:$DW$117)</f>
        <v>139682750.83553046</v>
      </c>
      <c r="BT194" s="48" cm="1">
        <f t="array" ref="BT194">AnualidadActivo(BT$2, $E194, $C194, $B194, $D194, Hombres!$A$1:$DW$117, Mujeres!$A$1:$DW$117)</f>
        <v>136987805.70771837</v>
      </c>
      <c r="BU194" s="48" cm="1">
        <f t="array" ref="BU194">AnualidadActivo(BU$2, $E194, $C194, $B194, $D194, Hombres!$A$1:$DW$117, Mujeres!$A$1:$DW$117)</f>
        <v>133658049.14184427</v>
      </c>
      <c r="BV194" s="48" cm="1">
        <f t="array" ref="BV194">AnualidadActivo(BV$2, $E194, $C194, $B194, $D194, Hombres!$A$1:$DW$117, Mujeres!$A$1:$DW$117)</f>
        <v>129656227.30797473</v>
      </c>
      <c r="BW194" s="48" cm="1">
        <f t="array" ref="BW194">AnualidadActivo(BW$2, $E194, $C194, $B194, $D194, Hombres!$A$1:$DW$117, Mujeres!$A$1:$DW$117)</f>
        <v>124960233.95338398</v>
      </c>
      <c r="BX194" s="48" cm="1">
        <f t="array" ref="BX194">AnualidadActivo(BX$2, $E194, $C194, $B194, $D194, Hombres!$A$1:$DW$117, Mujeres!$A$1:$DW$117)</f>
        <v>119566168.50473231</v>
      </c>
      <c r="BY194" s="48" cm="1">
        <f t="array" ref="BY194">AnualidadActivo(BY$2, $E194, $C194, $B194, $D194, Hombres!$A$1:$DW$117, Mujeres!$A$1:$DW$117)</f>
        <v>113485828.05046986</v>
      </c>
      <c r="BZ194" s="48" cm="1">
        <f t="array" ref="BZ194">AnualidadActivo(BZ$2, $E194, $C194, $B194, $D194, Hombres!$A$1:$DW$117, Mujeres!$A$1:$DW$117)</f>
        <v>106745332.86746493</v>
      </c>
      <c r="CA194" s="48" cm="1">
        <f t="array" ref="CA194">AnualidadActivo(CA$2, $E194, $C194, $B194, $D194, Hombres!$A$1:$DW$117, Mujeres!$A$1:$DW$117)</f>
        <v>99391878.737088263</v>
      </c>
      <c r="CB194" s="48" cm="1">
        <f t="array" ref="CB194">AnualidadActivo(CB$2, $E194, $C194, $B194, $D194, Hombres!$A$1:$DW$117, Mujeres!$A$1:$DW$117)</f>
        <v>91503807.271637961</v>
      </c>
      <c r="CC194" s="48" cm="1">
        <f t="array" ref="CC194">AnualidadActivo(CC$2, $E194, $C194, $B194, $D194, Hombres!$A$1:$DW$117, Mujeres!$A$1:$DW$117)</f>
        <v>83188584.355549008</v>
      </c>
      <c r="CD194" s="48" cm="1">
        <f t="array" ref="CD194">AnualidadActivo(CD$2, $E194, $C194, $B194, $D194, Hombres!$A$1:$DW$117, Mujeres!$A$1:$DW$117)</f>
        <v>74573729.040889502</v>
      </c>
      <c r="CE194" s="48" cm="1">
        <f t="array" ref="CE194">AnualidadActivo(CE$2, $E194, $C194, $B194, $D194, Hombres!$A$1:$DW$117, Mujeres!$A$1:$DW$117)</f>
        <v>65804094.382385843</v>
      </c>
      <c r="CF194" s="48" cm="1">
        <f t="array" ref="CF194">AnualidadActivo(CF$2, $E194, $C194, $B194, $D194, Hombres!$A$1:$DW$117, Mujeres!$A$1:$DW$117)</f>
        <v>57043970.841225475</v>
      </c>
      <c r="CG194" s="48" cm="1">
        <f t="array" ref="CG194">AnualidadActivo(CG$2, $E194, $C194, $B194, $D194, Hombres!$A$1:$DW$117, Mujeres!$A$1:$DW$117)</f>
        <v>48476657.166316316</v>
      </c>
      <c r="CH194" s="48" cm="1">
        <f t="array" ref="CH194">AnualidadActivo(CH$2, $E194, $C194, $B194, $D194, Hombres!$A$1:$DW$117, Mujeres!$A$1:$DW$117)</f>
        <v>40290956.801485494</v>
      </c>
      <c r="CI194" s="48" cm="1">
        <f t="array" ref="CI194">AnualidadActivo(CI$2, $E194, $C194, $B194, $D194, Hombres!$A$1:$DW$117, Mujeres!$A$1:$DW$117)</f>
        <v>32663132.571026243</v>
      </c>
      <c r="CJ194" s="48" cm="1">
        <f t="array" ref="CJ194">AnualidadActivo(CJ$2, $E194, $C194, $B194, $D194, Hombres!$A$1:$DW$117, Mujeres!$A$1:$DW$117)</f>
        <v>25745531.288439114</v>
      </c>
      <c r="CK194" s="48" cm="1">
        <f t="array" ref="CK194">AnualidadActivo(CK$2, $E194, $C194, $B194, $D194, Hombres!$A$1:$DW$117, Mujeres!$A$1:$DW$117)</f>
        <v>19658857.484024275</v>
      </c>
      <c r="CL194" s="48" cm="1">
        <f t="array" ref="CL194">AnualidadActivo(CL$2, $E194, $C194, $B194, $D194, Hombres!$A$1:$DW$117, Mujeres!$A$1:$DW$117)</f>
        <v>14483668.06777497</v>
      </c>
      <c r="CM194" s="48" cm="1">
        <f t="array" ref="CM194">AnualidadActivo(CM$2, $E194, $C194, $B194, $D194, Hombres!$A$1:$DW$117, Mujeres!$A$1:$DW$117)</f>
        <v>10249446.253092889</v>
      </c>
      <c r="CN194" s="48" cm="1">
        <f t="array" ref="CN194">AnualidadActivo(CN$2, $E194, $C194, $B194, $D194, Hombres!$A$1:$DW$117, Mujeres!$A$1:$DW$117)</f>
        <v>6929894.8252719743</v>
      </c>
      <c r="CO194" s="48" cm="1">
        <f t="array" ref="CO194">AnualidadActivo(CO$2, $E194, $C194, $B194, $D194, Hombres!$A$1:$DW$117, Mujeres!$A$1:$DW$117)</f>
        <v>4448744.2905713338</v>
      </c>
      <c r="CP194" s="48" cm="1">
        <f t="array" ref="CP194">AnualidadActivo(CP$2, $E194, $C194, $B194, $D194, Hombres!$A$1:$DW$117, Mujeres!$A$1:$DW$117)</f>
        <v>2691869.9738771366</v>
      </c>
      <c r="CQ194" s="48" cm="1">
        <f t="array" ref="CQ194">AnualidadActivo(CQ$2, $E194, $C194, $B194, $D194, Hombres!$A$1:$DW$117, Mujeres!$A$1:$DW$117)</f>
        <v>1522343.3396822289</v>
      </c>
      <c r="CR194" s="48" cm="1">
        <f t="array" ref="CR194">AnualidadActivo(CR$2, $E194, $C194, $B194, $D194, Hombres!$A$1:$DW$117, Mujeres!$A$1:$DW$117)</f>
        <v>796702.71277566929</v>
      </c>
      <c r="CS194" s="48" cm="1">
        <f t="array" ref="CS194">AnualidadActivo(CS$2, $E194, $C194, $B194, $D194, Hombres!$A$1:$DW$117, Mujeres!$A$1:$DW$117)</f>
        <v>0</v>
      </c>
      <c r="CT194" s="48" cm="1">
        <f t="array" ref="CT194">AnualidadActivo(CT$2, $E194, $C194, $B194, $D194, Hombres!$A$1:$DW$117, Mujeres!$A$1:$DW$117)</f>
        <v>0</v>
      </c>
      <c r="CU194" s="48" cm="1">
        <f t="array" ref="CU194">AnualidadActivo(CU$2, $E194, $C194, $B194, $D194, Hombres!$A$1:$DW$117, Mujeres!$A$1:$DW$117)</f>
        <v>0</v>
      </c>
      <c r="CV194" s="48" cm="1">
        <f t="array" ref="CV194">AnualidadActivo(CV$2, $E194, $C194, $B194, $D194, Hombres!$A$1:$DW$117, Mujeres!$A$1:$DW$117)</f>
        <v>0</v>
      </c>
      <c r="CW194" s="48" cm="1">
        <f t="array" ref="CW194">AnualidadActivo(CW$2, $E194, $C194, $B194, $D194, Hombres!$A$1:$DW$117, Mujeres!$A$1:$DW$117)</f>
        <v>0</v>
      </c>
      <c r="CX194" s="48" cm="1">
        <f t="array" ref="CX194">AnualidadActivo(CX$2, $E194, $C194, $B194, $D194, Hombres!$A$1:$DW$117, Mujeres!$A$1:$DW$117)</f>
        <v>0</v>
      </c>
      <c r="CY194" s="48" cm="1">
        <f t="array" ref="CY194">AnualidadActivo(CY$2, $E194, $C194, $B194, $D194, Hombres!$A$1:$DW$117, Mujeres!$A$1:$DW$117)</f>
        <v>0</v>
      </c>
      <c r="CZ194" s="48" cm="1">
        <f t="array" ref="CZ194">AnualidadActivo(CZ$2, $E194, $C194, $B194, $D194, Hombres!$A$1:$DW$117, Mujeres!$A$1:$DW$117)</f>
        <v>0</v>
      </c>
      <c r="DA194" s="48" cm="1">
        <f t="array" ref="DA194">AnualidadActivo(DA$2, $E194, $C194, $B194, $D194, Hombres!$A$1:$DW$117, Mujeres!$A$1:$DW$117)</f>
        <v>0</v>
      </c>
      <c r="DD194" s="21"/>
      <c r="DE194" s="48" cm="1">
        <f t="array" ref="DE194">beneficio_muerte_individual_activo(DE$2,$F194,$D194, Hombres!$A$1:$DW$117, Mujeres!$A$1:$DW$117)</f>
        <v>0</v>
      </c>
      <c r="DF194" s="48" cm="1">
        <f t="array" ref="DF194">beneficio_muerte_individual_activo(DF$2,$F194,$D194, Hombres!$A$1:$DW$117, Mujeres!$A$1:$DW$117)</f>
        <v>6317.1456150000004</v>
      </c>
      <c r="DG194" s="48" cm="1">
        <f t="array" ref="DG194">beneficio_muerte_individual_activo(DG$2,$F194,$D194, Hombres!$A$1:$DW$117, Mujeres!$A$1:$DW$117)</f>
        <v>6364.5988663354046</v>
      </c>
      <c r="DH194" s="48" cm="1">
        <f t="array" ref="DH194">beneficio_muerte_individual_activo(DH$2,$F194,$D194, Hombres!$A$1:$DW$117, Mujeres!$A$1:$DW$117)</f>
        <v>6404.3764345847512</v>
      </c>
      <c r="DI194" s="48" cm="1">
        <f t="array" ref="DI194">beneficio_muerte_individual_activo(DI$2,$F194,$D194, Hombres!$A$1:$DW$117, Mujeres!$A$1:$DW$117)</f>
        <v>6410.6553546796613</v>
      </c>
      <c r="DJ194" s="48" cm="1">
        <f t="array" ref="DJ194">beneficio_muerte_individual_activo(DJ$2,$F194,$D194, Hombres!$A$1:$DW$117, Mujeres!$A$1:$DW$117)</f>
        <v>6405.4744474912786</v>
      </c>
      <c r="DK194" s="48" cm="1">
        <f t="array" ref="DK194">beneficio_muerte_individual_activo(DK$2,$F194,$D194, Hombres!$A$1:$DW$117, Mujeres!$A$1:$DW$117)</f>
        <v>6477.2162396766535</v>
      </c>
      <c r="DL194" s="48" cm="1">
        <f t="array" ref="DL194">beneficio_muerte_individual_activo(DL$2,$F194,$D194, Hombres!$A$1:$DW$117, Mujeres!$A$1:$DW$117)</f>
        <v>6637.8648143503569</v>
      </c>
      <c r="DM194" s="48" cm="1">
        <f t="array" ref="DM194">beneficio_muerte_individual_activo(DM$2,$F194,$D194, Hombres!$A$1:$DW$117, Mujeres!$A$1:$DW$117)</f>
        <v>6891.8903725454338</v>
      </c>
      <c r="DN194" s="48" cm="1">
        <f t="array" ref="DN194">beneficio_muerte_individual_activo(DN$2,$F194,$D194, Hombres!$A$1:$DW$117, Mujeres!$A$1:$DW$117)</f>
        <v>7218.0089332874404</v>
      </c>
      <c r="DO194" s="48" cm="1">
        <f t="array" ref="DO194">beneficio_muerte_individual_activo(DO$2,$F194,$D194, Hombres!$A$1:$DW$117, Mujeres!$A$1:$DW$117)</f>
        <v>7612.3100407513912</v>
      </c>
      <c r="DP194" s="48" cm="1">
        <f t="array" ref="DP194">beneficio_muerte_individual_activo(DP$2,$F194,$D194, Hombres!$A$1:$DW$117, Mujeres!$A$1:$DW$117)</f>
        <v>8079.7140733187744</v>
      </c>
      <c r="DQ194" s="48" cm="1">
        <f t="array" ref="DQ194">beneficio_muerte_individual_activo(DQ$2,$F194,$D194, Hombres!$A$1:$DW$117, Mujeres!$A$1:$DW$117)</f>
        <v>8565.0124328950842</v>
      </c>
      <c r="DR194" s="48" cm="1">
        <f t="array" ref="DR194">beneficio_muerte_individual_activo(DR$2,$F194,$D194, Hombres!$A$1:$DW$117, Mujeres!$A$1:$DW$117)</f>
        <v>8977.5583402857519</v>
      </c>
      <c r="DS194" s="48" cm="1">
        <f t="array" ref="DS194">beneficio_muerte_individual_activo(DS$2,$F194,$D194, Hombres!$A$1:$DW$117, Mujeres!$A$1:$DW$117)</f>
        <v>9282.9372573387463</v>
      </c>
      <c r="DT194" s="48" cm="1">
        <f t="array" ref="DT194">beneficio_muerte_individual_activo(DT$2,$F194,$D194, Hombres!$A$1:$DW$117, Mujeres!$A$1:$DW$117)</f>
        <v>9538.6238596749736</v>
      </c>
      <c r="DU194" s="48" cm="1">
        <f t="array" ref="DU194">beneficio_muerte_individual_activo(DU$2,$F194,$D194, Hombres!$A$1:$DW$117, Mujeres!$A$1:$DW$117)</f>
        <v>9960.3118851810414</v>
      </c>
      <c r="DV194" s="48" cm="1">
        <f t="array" ref="DV194">beneficio_muerte_individual_activo(DV$2,$F194,$D194, Hombres!$A$1:$DW$117, Mujeres!$A$1:$DW$117)</f>
        <v>10564.619505224817</v>
      </c>
      <c r="DW194" s="48" cm="1">
        <f t="array" ref="DW194">beneficio_muerte_individual_activo(DW$2,$F194,$D194, Hombres!$A$1:$DW$117, Mujeres!$A$1:$DW$117)</f>
        <v>11311.4091468202</v>
      </c>
      <c r="DX194" s="48" cm="1">
        <f t="array" ref="DX194">beneficio_muerte_individual_activo(DX$2,$F194,$D194, Hombres!$A$1:$DW$117, Mujeres!$A$1:$DW$117)</f>
        <v>12121.967492736436</v>
      </c>
      <c r="DY194" s="48" cm="1">
        <f t="array" ref="DY194">beneficio_muerte_individual_activo(DY$2,$F194,$D194, Hombres!$A$1:$DW$117, Mujeres!$A$1:$DW$117)</f>
        <v>12955.11404074864</v>
      </c>
      <c r="DZ194" s="48" cm="1">
        <f t="array" ref="DZ194">beneficio_muerte_individual_activo(DZ$2,$F194,$D194, Hombres!$A$1:$DW$117, Mujeres!$A$1:$DW$117)</f>
        <v>13812.066909215955</v>
      </c>
      <c r="EA194" s="48" cm="1">
        <f t="array" ref="EA194">beneficio_muerte_individual_activo(EA$2,$F194,$D194, Hombres!$A$1:$DW$117, Mujeres!$A$1:$DW$117)</f>
        <v>14640.027653647683</v>
      </c>
      <c r="EB194" s="48" cm="1">
        <f t="array" ref="EB194">beneficio_muerte_individual_activo(EB$2,$F194,$D194, Hombres!$A$1:$DW$117, Mujeres!$A$1:$DW$117)</f>
        <v>15383.607037426822</v>
      </c>
      <c r="EC194" s="48" cm="1">
        <f t="array" ref="EC194">beneficio_muerte_individual_activo(EC$2,$F194,$D194, Hombres!$A$1:$DW$117, Mujeres!$A$1:$DW$117)</f>
        <v>16175.961267034279</v>
      </c>
      <c r="ED194" s="48" cm="1">
        <f t="array" ref="ED194">beneficio_muerte_individual_activo(ED$2,$F194,$D194, Hombres!$A$1:$DW$117, Mujeres!$A$1:$DW$117)</f>
        <v>17086.615272296036</v>
      </c>
      <c r="EE194" s="48" cm="1">
        <f t="array" ref="EE194">beneficio_muerte_individual_activo(EE$2,$F194,$D194, Hombres!$A$1:$DW$117, Mujeres!$A$1:$DW$117)</f>
        <v>18320.991933489473</v>
      </c>
      <c r="EF194" s="48" cm="1">
        <f t="array" ref="EF194">beneficio_muerte_individual_activo(EF$2,$F194,$D194, Hombres!$A$1:$DW$117, Mujeres!$A$1:$DW$117)</f>
        <v>19959.053334966895</v>
      </c>
      <c r="EG194" s="48" cm="1">
        <f t="array" ref="EG194">beneficio_muerte_individual_activo(EG$2,$F194,$D194, Hombres!$A$1:$DW$117, Mujeres!$A$1:$DW$117)</f>
        <v>21966.384770382887</v>
      </c>
      <c r="EH194" s="48" cm="1">
        <f t="array" ref="EH194">beneficio_muerte_individual_activo(EH$2,$F194,$D194, Hombres!$A$1:$DW$117, Mujeres!$A$1:$DW$117)</f>
        <v>24035.249769891772</v>
      </c>
      <c r="EI194" s="48" cm="1">
        <f t="array" ref="EI194">beneficio_muerte_individual_activo(EI$2,$F194,$D194, Hombres!$A$1:$DW$117, Mujeres!$A$1:$DW$117)</f>
        <v>25979.813962708846</v>
      </c>
      <c r="EJ194" s="48" cm="1">
        <f t="array" ref="EJ194">beneficio_muerte_individual_activo(EJ$2,$F194,$D194, Hombres!$A$1:$DW$117, Mujeres!$A$1:$DW$117)</f>
        <v>27862.603349016605</v>
      </c>
      <c r="EK194" s="48" cm="1">
        <f t="array" ref="EK194">beneficio_muerte_individual_activo(EK$2,$F194,$D194, Hombres!$A$1:$DW$117, Mujeres!$A$1:$DW$117)</f>
        <v>29714.133405977693</v>
      </c>
      <c r="EL194" s="48" cm="1">
        <f t="array" ref="EL194">beneficio_muerte_individual_activo(EL$2,$F194,$D194, Hombres!$A$1:$DW$117, Mujeres!$A$1:$DW$117)</f>
        <v>31583.872325184595</v>
      </c>
      <c r="EM194" s="48" cm="1">
        <f t="array" ref="EM194">beneficio_muerte_individual_activo(EM$2,$F194,$D194, Hombres!$A$1:$DW$117, Mujeres!$A$1:$DW$117)</f>
        <v>33634.612334422076</v>
      </c>
      <c r="EN194" s="48" cm="1">
        <f t="array" ref="EN194">beneficio_muerte_individual_activo(EN$2,$F194,$D194, Hombres!$A$1:$DW$117, Mujeres!$A$1:$DW$117)</f>
        <v>21544.815596156855</v>
      </c>
      <c r="EO194" s="48" cm="1">
        <f t="array" ref="EO194">beneficio_muerte_individual_activo(EO$2,$F194,$D194, Hombres!$A$1:$DW$117, Mujeres!$A$1:$DW$117)</f>
        <v>22979.139648938704</v>
      </c>
      <c r="EP194" s="48" cm="1">
        <f t="array" ref="EP194">beneficio_muerte_individual_activo(EP$2,$F194,$D194, Hombres!$A$1:$DW$117, Mujeres!$A$1:$DW$117)</f>
        <v>24263.733278684529</v>
      </c>
      <c r="EQ194" s="48" cm="1">
        <f t="array" ref="EQ194">beneficio_muerte_individual_activo(EQ$2,$F194,$D194, Hombres!$A$1:$DW$117, Mujeres!$A$1:$DW$117)</f>
        <v>25395.953772396406</v>
      </c>
      <c r="ER194" s="48" cm="1">
        <f t="array" ref="ER194">beneficio_muerte_individual_activo(ER$2,$F194,$D194, Hombres!$A$1:$DW$117, Mujeres!$A$1:$DW$117)</f>
        <v>26649.898149513734</v>
      </c>
      <c r="ES194" s="48" cm="1">
        <f t="array" ref="ES194">beneficio_muerte_individual_activo(ES$2,$F194,$D194, Hombres!$A$1:$DW$117, Mujeres!$A$1:$DW$117)</f>
        <v>28299.955622918653</v>
      </c>
      <c r="ET194" s="48" cm="1">
        <f t="array" ref="ET194">beneficio_muerte_individual_activo(ET$2,$F194,$D194, Hombres!$A$1:$DW$117, Mujeres!$A$1:$DW$117)</f>
        <v>30608.996790622219</v>
      </c>
      <c r="EU194" s="48" cm="1">
        <f t="array" ref="EU194">beneficio_muerte_individual_activo(EU$2,$F194,$D194, Hombres!$A$1:$DW$117, Mujeres!$A$1:$DW$117)</f>
        <v>33657.962118038049</v>
      </c>
      <c r="EV194" s="48" cm="1">
        <f t="array" ref="EV194">beneficio_muerte_individual_activo(EV$2,$F194,$D194, Hombres!$A$1:$DW$117, Mujeres!$A$1:$DW$117)</f>
        <v>37361.81200289922</v>
      </c>
      <c r="EW194" s="48" cm="1">
        <f t="array" ref="EW194">beneficio_muerte_individual_activo(EW$2,$F194,$D194, Hombres!$A$1:$DW$117, Mujeres!$A$1:$DW$117)</f>
        <v>41471.794727643755</v>
      </c>
      <c r="EX194" s="48" cm="1">
        <f t="array" ref="EX194">beneficio_muerte_individual_activo(EX$2,$F194,$D194, Hombres!$A$1:$DW$117, Mujeres!$A$1:$DW$117)</f>
        <v>45491.110169950989</v>
      </c>
      <c r="EY194" s="48" cm="1">
        <f t="array" ref="EY194">beneficio_muerte_individual_activo(EY$2,$F194,$D194, Hombres!$A$1:$DW$117, Mujeres!$A$1:$DW$117)</f>
        <v>49140.91187199502</v>
      </c>
      <c r="EZ194" s="48" cm="1">
        <f t="array" ref="EZ194">beneficio_muerte_individual_activo(EZ$2,$F194,$D194, Hombres!$A$1:$DW$117, Mujeres!$A$1:$DW$117)</f>
        <v>52438.625300891996</v>
      </c>
      <c r="FA194" s="48" cm="1">
        <f t="array" ref="FA194">beneficio_muerte_individual_activo(FA$2,$F194,$D194, Hombres!$A$1:$DW$117, Mujeres!$A$1:$DW$117)</f>
        <v>55542.327525346642</v>
      </c>
      <c r="FB194" s="48" cm="1">
        <f t="array" ref="FB194">beneficio_muerte_individual_activo(FB$2,$F194,$D194, Hombres!$A$1:$DW$117, Mujeres!$A$1:$DW$117)</f>
        <v>58682.651883552324</v>
      </c>
      <c r="FC194" s="48" cm="1">
        <f t="array" ref="FC194">beneficio_muerte_individual_activo(FC$2,$F194,$D194, Hombres!$A$1:$DW$117, Mujeres!$A$1:$DW$117)</f>
        <v>65745.655752672144</v>
      </c>
      <c r="FD194" s="48" cm="1">
        <f t="array" ref="FD194">beneficio_muerte_individual_activo(FD$2,$F194,$D194, Hombres!$A$1:$DW$117, Mujeres!$A$1:$DW$117)</f>
        <v>69824.371020585619</v>
      </c>
      <c r="FE194" s="48" cm="1">
        <f t="array" ref="FE194">beneficio_muerte_individual_activo(FE$2,$F194,$D194, Hombres!$A$1:$DW$117, Mujeres!$A$1:$DW$117)</f>
        <v>73964.559014362603</v>
      </c>
      <c r="FF194" s="48" cm="1">
        <f t="array" ref="FF194">beneficio_muerte_individual_activo(FF$2,$F194,$D194, Hombres!$A$1:$DW$117, Mujeres!$A$1:$DW$117)</f>
        <v>78218.439448334742</v>
      </c>
      <c r="FG194" s="48" cm="1">
        <f t="array" ref="FG194">beneficio_muerte_individual_activo(FG$2,$F194,$D194, Hombres!$A$1:$DW$117, Mujeres!$A$1:$DW$117)</f>
        <v>82553.012269754181</v>
      </c>
      <c r="FH194" s="48" cm="1">
        <f t="array" ref="FH194">beneficio_muerte_individual_activo(FH$2,$F194,$D194, Hombres!$A$1:$DW$117, Mujeres!$A$1:$DW$117)</f>
        <v>86826.574979745681</v>
      </c>
      <c r="FI194" s="48" cm="1">
        <f t="array" ref="FI194">beneficio_muerte_individual_activo(FI$2,$F194,$D194, Hombres!$A$1:$DW$117, Mujeres!$A$1:$DW$117)</f>
        <v>91011.41085153546</v>
      </c>
      <c r="FJ194" s="48" cm="1">
        <f t="array" ref="FJ194">beneficio_muerte_individual_activo(FJ$2,$F194,$D194, Hombres!$A$1:$DW$117, Mujeres!$A$1:$DW$117)</f>
        <v>95076.268991495002</v>
      </c>
      <c r="FK194" s="48" cm="1">
        <f t="array" ref="FK194">beneficio_muerte_individual_activo(FK$2,$F194,$D194, Hombres!$A$1:$DW$117, Mujeres!$A$1:$DW$117)</f>
        <v>98913.279862970157</v>
      </c>
      <c r="FL194" s="48" cm="1">
        <f t="array" ref="FL194">beneficio_muerte_individual_activo(FL$2,$F194,$D194, Hombres!$A$1:$DW$117, Mujeres!$A$1:$DW$117)</f>
        <v>102301.30952473526</v>
      </c>
      <c r="FM194" s="48" cm="1">
        <f t="array" ref="FM194">beneficio_muerte_individual_activo(FM$2,$F194,$D194, Hombres!$A$1:$DW$117, Mujeres!$A$1:$DW$117)</f>
        <v>105007.74654279766</v>
      </c>
      <c r="FN194" s="48" cm="1">
        <f t="array" ref="FN194">beneficio_muerte_individual_activo(FN$2,$F194,$D194, Hombres!$A$1:$DW$117, Mujeres!$A$1:$DW$117)</f>
        <v>106912.11271071769</v>
      </c>
      <c r="FO194" s="48" cm="1">
        <f t="array" ref="FO194">beneficio_muerte_individual_activo(FO$2,$F194,$D194, Hombres!$A$1:$DW$117, Mujeres!$A$1:$DW$117)</f>
        <v>107920.7866094443</v>
      </c>
      <c r="FP194" s="48" cm="1">
        <f t="array" ref="FP194">beneficio_muerte_individual_activo(FP$2,$F194,$D194, Hombres!$A$1:$DW$117, Mujeres!$A$1:$DW$117)</f>
        <v>107884.77471651502</v>
      </c>
      <c r="FQ194" s="108" cm="1">
        <f t="array" ref="FQ194">beneficio_muerte_individual_activo(FQ$2,$F194,$D194, Hombres!$A$1:$DW$117, Mujeres!$A$1:$DW$117)</f>
        <v>106605.0776042678</v>
      </c>
      <c r="FR194" s="48" cm="1">
        <f t="array" ref="FR194">beneficio_muerte_individual_activo(FR$2,$F194,$D194, Hombres!$A$1:$DW$117, Mujeres!$A$1:$DW$117)</f>
        <v>103954.43864806637</v>
      </c>
      <c r="FS194" s="48" cm="1">
        <f t="array" ref="FS194">beneficio_muerte_individual_activo(FS$2,$F194,$D194, Hombres!$A$1:$DW$117, Mujeres!$A$1:$DW$117)</f>
        <v>99922.027525949437</v>
      </c>
      <c r="FT194" s="48" cm="1">
        <f t="array" ref="FT194">beneficio_muerte_individual_activo(FT$2,$F194,$D194, Hombres!$A$1:$DW$117, Mujeres!$A$1:$DW$117)</f>
        <v>94547.092432550722</v>
      </c>
      <c r="FU194" s="48" cm="1">
        <f t="array" ref="FU194">beneficio_muerte_individual_activo(FU$2,$F194,$D194, Hombres!$A$1:$DW$117, Mujeres!$A$1:$DW$117)</f>
        <v>87884.791538691192</v>
      </c>
      <c r="FV194" s="48" cm="1">
        <f t="array" ref="FV194">beneficio_muerte_individual_activo(FV$2,$F194,$D194, Hombres!$A$1:$DW$117, Mujeres!$A$1:$DW$117)</f>
        <v>80033.762470081376</v>
      </c>
      <c r="FW194" s="48" cm="1">
        <f t="array" ref="FW194">beneficio_muerte_individual_activo(FW$2,$F194,$D194, Hombres!$A$1:$DW$117, Mujeres!$A$1:$DW$117)</f>
        <v>71213.549732106723</v>
      </c>
      <c r="FX194" s="48" cm="1">
        <f t="array" ref="FX194">beneficio_muerte_individual_activo(FX$2,$F194,$D194, Hombres!$A$1:$DW$117, Mujeres!$A$1:$DW$117)</f>
        <v>61758.268750857969</v>
      </c>
      <c r="FY194" s="48" cm="1">
        <f t="array" ref="FY194">beneficio_muerte_individual_activo(FY$2,$F194,$D194, Hombres!$A$1:$DW$117, Mujeres!$A$1:$DW$117)</f>
        <v>52046.131858457935</v>
      </c>
      <c r="FZ194" s="48" cm="1">
        <f t="array" ref="FZ194">beneficio_muerte_individual_activo(FZ$2,$F194,$D194, Hombres!$A$1:$DW$117, Mujeres!$A$1:$DW$117)</f>
        <v>42462.351093809615</v>
      </c>
      <c r="GA194" s="48" cm="1">
        <f t="array" ref="GA194">beneficio_muerte_individual_activo(GA$2,$F194,$D194, Hombres!$A$1:$DW$117, Mujeres!$A$1:$DW$117)</f>
        <v>33386.741954559868</v>
      </c>
      <c r="GB194" s="48" cm="1">
        <f t="array" ref="GB194">beneficio_muerte_individual_activo(GB$2,$F194,$D194, Hombres!$A$1:$DW$117, Mujeres!$A$1:$DW$117)</f>
        <v>25176.803298824936</v>
      </c>
      <c r="GC194" s="48" cm="1">
        <f t="array" ref="GC194">beneficio_muerte_individual_activo(GC$2,$F194,$D194, Hombres!$A$1:$DW$117, Mujeres!$A$1:$DW$117)</f>
        <v>18114.1533514654</v>
      </c>
      <c r="GD194" s="48" cm="1">
        <f t="array" ref="GD194">beneficio_muerte_individual_activo(GD$2,$F194,$D194, Hombres!$A$1:$DW$117, Mujeres!$A$1:$DW$117)</f>
        <v>12357.639842283448</v>
      </c>
      <c r="GE194" s="48" cm="1">
        <f t="array" ref="GE194">beneficio_muerte_individual_activo(GE$2,$F194,$D194, Hombres!$A$1:$DW$117, Mujeres!$A$1:$DW$117)</f>
        <v>7933.9793442354157</v>
      </c>
      <c r="GF194" s="48" cm="1">
        <f t="array" ref="GF194">beneficio_muerte_individual_activo(GF$2,$F194,$D194, Hombres!$A$1:$DW$117, Mujeres!$A$1:$DW$117)</f>
        <v>4751.6437570018397</v>
      </c>
      <c r="GG194" s="48" cm="1">
        <f t="array" ref="GG194">beneficio_muerte_individual_activo(GG$2,$F194,$D194, Hombres!$A$1:$DW$117, Mujeres!$A$1:$DW$117)</f>
        <v>2627.6661479975387</v>
      </c>
      <c r="GH194" s="48" cm="1">
        <f t="array" ref="GH194">beneficio_muerte_individual_activo(GH$2,$F194,$D194, Hombres!$A$1:$DW$117, Mujeres!$A$1:$DW$117)</f>
        <v>1325.5180610454631</v>
      </c>
      <c r="GI194" s="48" cm="1">
        <f t="array" ref="GI194">beneficio_muerte_individual_activo(GI$2,$F194,$D194, Hombres!$A$1:$DW$117, Mujeres!$A$1:$DW$117)</f>
        <v>600.7421300325924</v>
      </c>
      <c r="GJ194" s="48" cm="1">
        <f t="array" ref="GJ194">beneficio_muerte_individual_activo(GJ$2,$F194,$D194, Hombres!$A$1:$DW$117, Mujeres!$A$1:$DW$117)</f>
        <v>239.92139462713706</v>
      </c>
      <c r="GK194" s="48" cm="1">
        <f t="array" ref="GK194">beneficio_muerte_individual_activo(GK$2,$F194,$D194, Hombres!$A$1:$DW$117, Mujeres!$A$1:$DW$117)</f>
        <v>82.341445341158661</v>
      </c>
      <c r="GL194" s="48" cm="1">
        <f t="array" ref="GL194">beneficio_muerte_individual_activo(GL$2,$F194,$D194, Hombres!$A$1:$DW$117, Mujeres!$A$1:$DW$117)</f>
        <v>29.692961947232128</v>
      </c>
      <c r="GM194" s="48" cm="1">
        <f t="array" ref="GM194">beneficio_muerte_individual_activo(GM$2,$F194,$D194, Hombres!$A$1:$DW$117, Mujeres!$A$1:$DW$117)</f>
        <v>0</v>
      </c>
      <c r="GN194" s="48" cm="1">
        <f t="array" ref="GN194">beneficio_muerte_individual_activo(GN$2,$F194,$D194, Hombres!$A$1:$DW$117, Mujeres!$A$1:$DW$117)</f>
        <v>0</v>
      </c>
      <c r="GO194" s="48" cm="1">
        <f t="array" ref="GO194">beneficio_muerte_individual_activo(GO$2,$F194,$D194, Hombres!$A$1:$DW$117, Mujeres!$A$1:$DW$117)</f>
        <v>0</v>
      </c>
      <c r="GP194" s="48" cm="1">
        <f t="array" ref="GP194">beneficio_muerte_individual_activo(GP$2,$F194,$D194, Hombres!$A$1:$DW$117, Mujeres!$A$1:$DW$117)</f>
        <v>0</v>
      </c>
      <c r="GQ194" s="48" cm="1">
        <f t="array" ref="GQ194">beneficio_muerte_individual_activo(GQ$2,$F194,$D194, Hombres!$A$1:$DW$117, Mujeres!$A$1:$DW$117)</f>
        <v>0</v>
      </c>
      <c r="GR194" s="48" cm="1">
        <f t="array" ref="GR194">beneficio_muerte_individual_activo(GR$2,$F194,$D194, Hombres!$A$1:$DW$117, Mujeres!$A$1:$DW$117)</f>
        <v>0</v>
      </c>
      <c r="GS194" s="48" cm="1">
        <f t="array" ref="GS194">beneficio_muerte_individual_activo(GS$2,$F194,$D194, Hombres!$A$1:$DW$117, Mujeres!$A$1:$DW$117)</f>
        <v>0</v>
      </c>
      <c r="GT194" s="48" cm="1">
        <f t="array" ref="GT194">beneficio_muerte_individual_activo(GT$2,$F194,$D194, Hombres!$A$1:$DW$117, Mujeres!$A$1:$DW$117)</f>
        <v>0</v>
      </c>
      <c r="GU194" s="48" cm="1">
        <f t="array" ref="GU194">beneficio_muerte_individual_activo(GU$2,$F194,$D194, Hombres!$A$1:$DW$117, Mujeres!$A$1:$DW$117)</f>
        <v>0</v>
      </c>
      <c r="GV194" s="48" cm="1">
        <f t="array" ref="GV194">beneficio_muerte_individual_activo(GV$2,$F194,$D194, Hombres!$A$1:$DW$117, Mujeres!$A$1:$DW$117)</f>
        <v>0</v>
      </c>
    </row>
    <row r="195" spans="1:204" x14ac:dyDescent="0.35">
      <c r="A195" s="1">
        <f t="shared" si="2"/>
        <v>193</v>
      </c>
      <c r="B195" s="77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41" cm="1">
        <f t="array" ref="G195">PorcentajePension(C195,E195, D195)</f>
        <v>0.65</v>
      </c>
      <c r="I195" s="74"/>
      <c r="J195" s="48" cm="1">
        <f t="array" ref="J195">AnualidadActivo(J$2, $E195, $C195, $B195, $D195, Hombres!$A$1:$DW$117, Mujeres!$A$1:$DW$117)</f>
        <v>0</v>
      </c>
      <c r="K195" s="48" cm="1">
        <f t="array" ref="K195">AnualidadActivo(K$2, $E195, $C195, $B195, $D195, Hombres!$A$1:$DW$117, Mujeres!$A$1:$DW$117)</f>
        <v>0</v>
      </c>
      <c r="L195" s="48" cm="1">
        <f t="array" ref="L195">AnualidadActivo(L$2, $E195, $C195, $B195, $D195, Hombres!$A$1:$DW$117, Mujeres!$A$1:$DW$117)</f>
        <v>0</v>
      </c>
      <c r="M195" s="48" cm="1">
        <f t="array" ref="M195">AnualidadActivo(M$2, $E195, $C195, $B195, $D195, Hombres!$A$1:$DW$117, Mujeres!$A$1:$DW$117)</f>
        <v>0</v>
      </c>
      <c r="N195" s="48" cm="1">
        <f t="array" ref="N195">AnualidadActivo(N$2, $E195, $C195, $B195, $D195, Hombres!$A$1:$DW$117, Mujeres!$A$1:$DW$117)</f>
        <v>0</v>
      </c>
      <c r="O195" s="48" cm="1">
        <f t="array" ref="O195">AnualidadActivo(O$2, $E195, $C195, $B195, $D195, Hombres!$A$1:$DW$117, Mujeres!$A$1:$DW$117)</f>
        <v>0</v>
      </c>
      <c r="P195" s="48" cm="1">
        <f t="array" ref="P195">AnualidadActivo(P$2, $E195, $C195, $B195, $D195, Hombres!$A$1:$DW$117, Mujeres!$A$1:$DW$117)</f>
        <v>0</v>
      </c>
      <c r="Q195" s="48" cm="1">
        <f t="array" ref="Q195">AnualidadActivo(Q$2, $E195, $C195, $B195, $D195, Hombres!$A$1:$DW$117, Mujeres!$A$1:$DW$117)</f>
        <v>0</v>
      </c>
      <c r="R195" s="48" cm="1">
        <f t="array" ref="R195">AnualidadActivo(R$2, $E195, $C195, $B195, $D195, Hombres!$A$1:$DW$117, Mujeres!$A$1:$DW$117)</f>
        <v>0</v>
      </c>
      <c r="S195" s="48" cm="1">
        <f t="array" ref="S195">AnualidadActivo(S$2, $E195, $C195, $B195, $D195, Hombres!$A$1:$DW$117, Mujeres!$A$1:$DW$117)</f>
        <v>0</v>
      </c>
      <c r="T195" s="48" cm="1">
        <f t="array" ref="T195">AnualidadActivo(T$2, $E195, $C195, $B195, $D195, Hombres!$A$1:$DW$117, Mujeres!$A$1:$DW$117)</f>
        <v>0</v>
      </c>
      <c r="U195" s="48" cm="1">
        <f t="array" ref="U195">AnualidadActivo(U$2, $E195, $C195, $B195, $D195, Hombres!$A$1:$DW$117, Mujeres!$A$1:$DW$117)</f>
        <v>0</v>
      </c>
      <c r="V195" s="48" cm="1">
        <f t="array" ref="V195">AnualidadActivo(V$2, $E195, $C195, $B195, $D195, Hombres!$A$1:$DW$117, Mujeres!$A$1:$DW$117)</f>
        <v>0</v>
      </c>
      <c r="W195" s="48" cm="1">
        <f t="array" ref="W195">AnualidadActivo(W$2, $E195, $C195, $B195, $D195, Hombres!$A$1:$DW$117, Mujeres!$A$1:$DW$117)</f>
        <v>0</v>
      </c>
      <c r="X195" s="48" cm="1">
        <f t="array" ref="X195">AnualidadActivo(X$2, $E195, $C195, $B195, $D195, Hombres!$A$1:$DW$117, Mujeres!$A$1:$DW$117)</f>
        <v>0</v>
      </c>
      <c r="Y195" s="48" cm="1">
        <f t="array" ref="Y195">AnualidadActivo(Y$2, $E195, $C195, $B195, $D195, Hombres!$A$1:$DW$117, Mujeres!$A$1:$DW$117)</f>
        <v>0</v>
      </c>
      <c r="Z195" s="48" cm="1">
        <f t="array" ref="Z195">AnualidadActivo(Z$2, $E195, $C195, $B195, $D195, Hombres!$A$1:$DW$117, Mujeres!$A$1:$DW$117)</f>
        <v>0</v>
      </c>
      <c r="AA195" s="48" cm="1">
        <f t="array" ref="AA195">AnualidadActivo(AA$2, $E195, $C195, $B195, $D195, Hombres!$A$1:$DW$117, Mujeres!$A$1:$DW$117)</f>
        <v>0</v>
      </c>
      <c r="AB195" s="48" cm="1">
        <f t="array" ref="AB195">AnualidadActivo(AB$2, $E195, $C195, $B195, $D195, Hombres!$A$1:$DW$117, Mujeres!$A$1:$DW$117)</f>
        <v>0</v>
      </c>
      <c r="AC195" s="48" cm="1">
        <f t="array" ref="AC195">AnualidadActivo(AC$2, $E195, $C195, $B195, $D195, Hombres!$A$1:$DW$117, Mujeres!$A$1:$DW$117)</f>
        <v>0</v>
      </c>
      <c r="AD195" s="48" cm="1">
        <f t="array" ref="AD195">AnualidadActivo(AD$2, $E195, $C195, $B195, $D195, Hombres!$A$1:$DW$117, Mujeres!$A$1:$DW$117)</f>
        <v>0</v>
      </c>
      <c r="AE195" s="48" cm="1">
        <f t="array" ref="AE195">AnualidadActivo(AE$2, $E195, $C195, $B195, $D195, Hombres!$A$1:$DW$117, Mujeres!$A$1:$DW$117)</f>
        <v>0</v>
      </c>
      <c r="AF195" s="48" cm="1">
        <f t="array" ref="AF195">AnualidadActivo(AF$2, $E195, $C195, $B195, $D195, Hombres!$A$1:$DW$117, Mujeres!$A$1:$DW$117)</f>
        <v>0</v>
      </c>
      <c r="AG195" s="48" cm="1">
        <f t="array" ref="AG195">AnualidadActivo(AG$2, $E195, $C195, $B195, $D195, Hombres!$A$1:$DW$117, Mujeres!$A$1:$DW$117)</f>
        <v>0</v>
      </c>
      <c r="AH195" s="48" cm="1">
        <f t="array" ref="AH195">AnualidadActivo(AH$2, $E195, $C195, $B195, $D195, Hombres!$A$1:$DW$117, Mujeres!$A$1:$DW$117)</f>
        <v>0</v>
      </c>
      <c r="AI195" s="48" cm="1">
        <f t="array" ref="AI195">AnualidadActivo(AI$2, $E195, $C195, $B195, $D195, Hombres!$A$1:$DW$117, Mujeres!$A$1:$DW$117)</f>
        <v>0</v>
      </c>
      <c r="AJ195" s="48" cm="1">
        <f t="array" ref="AJ195">AnualidadActivo(AJ$2, $E195, $C195, $B195, $D195, Hombres!$A$1:$DW$117, Mujeres!$A$1:$DW$117)</f>
        <v>20181811.771948259</v>
      </c>
      <c r="AK195" s="48" cm="1">
        <f t="array" ref="AK195">AnualidadActivo(AK$2, $E195, $C195, $B195, $D195, Hombres!$A$1:$DW$117, Mujeres!$A$1:$DW$117)</f>
        <v>20787266.125106707</v>
      </c>
      <c r="AL195" s="48" cm="1">
        <f t="array" ref="AL195">AnualidadActivo(AL$2, $E195, $C195, $B195, $D195, Hombres!$A$1:$DW$117, Mujeres!$A$1:$DW$117)</f>
        <v>21410884.108859908</v>
      </c>
      <c r="AM195" s="48" cm="1">
        <f t="array" ref="AM195">AnualidadActivo(AM$2, $E195, $C195, $B195, $D195, Hombres!$A$1:$DW$117, Mujeres!$A$1:$DW$117)</f>
        <v>22053210.632125709</v>
      </c>
      <c r="AN195" s="48" cm="1">
        <f t="array" ref="AN195">AnualidadActivo(AN$2, $E195, $C195, $B195, $D195, Hombres!$A$1:$DW$117, Mujeres!$A$1:$DW$117)</f>
        <v>22714806.951089479</v>
      </c>
      <c r="AO195" s="48" cm="1">
        <f t="array" ref="AO195">AnualidadActivo(AO$2, $E195, $C195, $B195, $D195, Hombres!$A$1:$DW$117, Mujeres!$A$1:$DW$117)</f>
        <v>23311350.843414128</v>
      </c>
      <c r="AP195" s="48" cm="1">
        <f t="array" ref="AP195">AnualidadActivo(AP$2, $E195, $C195, $B195, $D195, Hombres!$A$1:$DW$117, Mujeres!$A$1:$DW$117)</f>
        <v>23915229.66197281</v>
      </c>
      <c r="AQ195" s="48" cm="1">
        <f t="array" ref="AQ195">AnualidadActivo(AQ$2, $E195, $C195, $B195, $D195, Hombres!$A$1:$DW$117, Mujeres!$A$1:$DW$117)</f>
        <v>24526467.944151837</v>
      </c>
      <c r="AR195" s="48" cm="1">
        <f t="array" ref="AR195">AnualidadActivo(AR$2, $E195, $C195, $B195, $D195, Hombres!$A$1:$DW$117, Mujeres!$A$1:$DW$117)</f>
        <v>25145209.291580591</v>
      </c>
      <c r="AS195" s="48" cm="1">
        <f t="array" ref="AS195">AnualidadActivo(AS$2, $E195, $C195, $B195, $D195, Hombres!$A$1:$DW$117, Mujeres!$A$1:$DW$117)</f>
        <v>25771080.415490165</v>
      </c>
      <c r="AT195" s="48" cm="1">
        <f t="array" ref="AT195">AnualidadActivo(AT$2, $E195, $C195, $B195, $D195, Hombres!$A$1:$DW$117, Mujeres!$A$1:$DW$117)</f>
        <v>26402663.15862852</v>
      </c>
      <c r="AU195" s="48" cm="1">
        <f t="array" ref="AU195">AnualidadActivo(AU$2, $E195, $C195, $B195, $D195, Hombres!$A$1:$DW$117, Mujeres!$A$1:$DW$117)</f>
        <v>27037579.19433324</v>
      </c>
      <c r="AV195" s="48" cm="1">
        <f t="array" ref="AV195">AnualidadActivo(AV$2, $E195, $C195, $B195, $D195, Hombres!$A$1:$DW$117, Mujeres!$A$1:$DW$117)</f>
        <v>27671981.463139638</v>
      </c>
      <c r="AW195" s="48" cm="1">
        <f t="array" ref="AW195">AnualidadActivo(AW$2, $E195, $C195, $B195, $D195, Hombres!$A$1:$DW$117, Mujeres!$A$1:$DW$117)</f>
        <v>28299564.790751178</v>
      </c>
      <c r="AX195" s="48" cm="1">
        <f t="array" ref="AX195">AnualidadActivo(AX$2, $E195, $C195, $B195, $D195, Hombres!$A$1:$DW$117, Mujeres!$A$1:$DW$117)</f>
        <v>28913713.512569748</v>
      </c>
      <c r="AY195" s="48" cm="1">
        <f t="array" ref="AY195">AnualidadActivo(AY$2, $E195, $C195, $B195, $D195, Hombres!$A$1:$DW$117, Mujeres!$A$1:$DW$117)</f>
        <v>29511260.276390381</v>
      </c>
      <c r="AZ195" s="48" cm="1">
        <f t="array" ref="AZ195">AnualidadActivo(AZ$2, $E195, $C195, $B195, $D195, Hombres!$A$1:$DW$117, Mujeres!$A$1:$DW$117)</f>
        <v>30092276.46363768</v>
      </c>
      <c r="BA195" s="48" cm="1">
        <f t="array" ref="BA195">AnualidadActivo(BA$2, $E195, $C195, $B195, $D195, Hombres!$A$1:$DW$117, Mujeres!$A$1:$DW$117)</f>
        <v>30655955.868394777</v>
      </c>
      <c r="BB195" s="48" cm="1">
        <f t="array" ref="BB195">AnualidadActivo(BB$2, $E195, $C195, $B195, $D195, Hombres!$A$1:$DW$117, Mujeres!$A$1:$DW$117)</f>
        <v>31196360.652552541</v>
      </c>
      <c r="BC195" s="48" cm="1">
        <f t="array" ref="BC195">AnualidadActivo(BC$2, $E195, $C195, $B195, $D195, Hombres!$A$1:$DW$117, Mujeres!$A$1:$DW$117)</f>
        <v>31702829.637005288</v>
      </c>
      <c r="BD195" s="48" cm="1">
        <f t="array" ref="BD195">AnualidadActivo(BD$2, $E195, $C195, $B195, $D195, Hombres!$A$1:$DW$117, Mujeres!$A$1:$DW$117)</f>
        <v>32161885.342035938</v>
      </c>
      <c r="BE195" s="48" cm="1">
        <f t="array" ref="BE195">AnualidadActivo(BE$2, $E195, $C195, $B195, $D195, Hombres!$A$1:$DW$117, Mujeres!$A$1:$DW$117)</f>
        <v>32559022.424923833</v>
      </c>
      <c r="BF195" s="48" cm="1">
        <f t="array" ref="BF195">AnualidadActivo(BF$2, $E195, $C195, $B195, $D195, Hombres!$A$1:$DW$117, Mujeres!$A$1:$DW$117)</f>
        <v>32844157.607983794</v>
      </c>
      <c r="BG195" s="48" cm="1">
        <f t="array" ref="BG195">AnualidadActivo(BG$2, $E195, $C195, $B195, $D195, Hombres!$A$1:$DW$117, Mujeres!$A$1:$DW$117)</f>
        <v>33044032.798289109</v>
      </c>
      <c r="BH195" s="48" cm="1">
        <f t="array" ref="BH195">AnualidadActivo(BH$2, $E195, $C195, $B195, $D195, Hombres!$A$1:$DW$117, Mujeres!$A$1:$DW$117)</f>
        <v>33146112.093969259</v>
      </c>
      <c r="BI195" s="48" cm="1">
        <f t="array" ref="BI195">AnualidadActivo(BI$2, $E195, $C195, $B195, $D195, Hombres!$A$1:$DW$117, Mujeres!$A$1:$DW$117)</f>
        <v>33137864.214312468</v>
      </c>
      <c r="BJ195" s="48" cm="1">
        <f t="array" ref="BJ195">AnualidadActivo(BJ$2, $E195, $C195, $B195, $D195, Hombres!$A$1:$DW$117, Mujeres!$A$1:$DW$117)</f>
        <v>33005971.803298719</v>
      </c>
      <c r="BK195" s="48" cm="1">
        <f t="array" ref="BK195">AnualidadActivo(BK$2, $E195, $C195, $B195, $D195, Hombres!$A$1:$DW$117, Mujeres!$A$1:$DW$117)</f>
        <v>32734978.74725562</v>
      </c>
      <c r="BL195" s="48" cm="1">
        <f t="array" ref="BL195">AnualidadActivo(BL$2, $E195, $C195, $B195, $D195, Hombres!$A$1:$DW$117, Mujeres!$A$1:$DW$117)</f>
        <v>32308398.109307364</v>
      </c>
      <c r="BM195" s="48" cm="1">
        <f t="array" ref="BM195">AnualidadActivo(BM$2, $E195, $C195, $B195, $D195, Hombres!$A$1:$DW$117, Mujeres!$A$1:$DW$117)</f>
        <v>31711860.079017259</v>
      </c>
      <c r="BN195" s="48" cm="1">
        <f t="array" ref="BN195">AnualidadActivo(BN$2, $E195, $C195, $B195, $D195, Hombres!$A$1:$DW$117, Mujeres!$A$1:$DW$117)</f>
        <v>30933989.303089634</v>
      </c>
      <c r="BO195" s="48" cm="1">
        <f t="array" ref="BO195">AnualidadActivo(BO$2, $E195, $C195, $B195, $D195, Hombres!$A$1:$DW$117, Mujeres!$A$1:$DW$117)</f>
        <v>29965371.918303557</v>
      </c>
      <c r="BP195" s="48" cm="1">
        <f t="array" ref="BP195">AnualidadActivo(BP$2, $E195, $C195, $B195, $D195, Hombres!$A$1:$DW$117, Mujeres!$A$1:$DW$117)</f>
        <v>28797447.455628648</v>
      </c>
      <c r="BQ195" s="48" cm="1">
        <f t="array" ref="BQ195">AnualidadActivo(BQ$2, $E195, $C195, $B195, $D195, Hombres!$A$1:$DW$117, Mujeres!$A$1:$DW$117)</f>
        <v>27424980.634562768</v>
      </c>
      <c r="BR195" s="48" cm="1">
        <f t="array" ref="BR195">AnualidadActivo(BR$2, $E195, $C195, $B195, $D195, Hombres!$A$1:$DW$117, Mujeres!$A$1:$DW$117)</f>
        <v>25849856.518220719</v>
      </c>
      <c r="BS195" s="48" cm="1">
        <f t="array" ref="BS195">AnualidadActivo(BS$2, $E195, $C195, $B195, $D195, Hombres!$A$1:$DW$117, Mujeres!$A$1:$DW$117)</f>
        <v>24081952.13087111</v>
      </c>
      <c r="BT195" s="48" cm="1">
        <f t="array" ref="BT195">AnualidadActivo(BT$2, $E195, $C195, $B195, $D195, Hombres!$A$1:$DW$117, Mujeres!$A$1:$DW$117)</f>
        <v>22138283.806856267</v>
      </c>
      <c r="BU195" s="48" cm="1">
        <f t="array" ref="BU195">AnualidadActivo(BU$2, $E195, $C195, $B195, $D195, Hombres!$A$1:$DW$117, Mujeres!$A$1:$DW$117)</f>
        <v>20043718.810833223</v>
      </c>
      <c r="BV195" s="48" cm="1">
        <f t="array" ref="BV195">AnualidadActivo(BV$2, $E195, $C195, $B195, $D195, Hombres!$A$1:$DW$117, Mujeres!$A$1:$DW$117)</f>
        <v>17833107.044958394</v>
      </c>
      <c r="BW195" s="48" cm="1">
        <f t="array" ref="BW195">AnualidadActivo(BW$2, $E195, $C195, $B195, $D195, Hombres!$A$1:$DW$117, Mujeres!$A$1:$DW$117)</f>
        <v>15552924.391384386</v>
      </c>
      <c r="BX195" s="48" cm="1">
        <f t="array" ref="BX195">AnualidadActivo(BX$2, $E195, $C195, $B195, $D195, Hombres!$A$1:$DW$117, Mujeres!$A$1:$DW$117)</f>
        <v>13259143.532604933</v>
      </c>
      <c r="BY195" s="48" cm="1">
        <f t="array" ref="BY195">AnualidadActivo(BY$2, $E195, $C195, $B195, $D195, Hombres!$A$1:$DW$117, Mujeres!$A$1:$DW$117)</f>
        <v>11012959.030410154</v>
      </c>
      <c r="BZ195" s="48" cm="1">
        <f t="array" ref="BZ195">AnualidadActivo(BZ$2, $E195, $C195, $B195, $D195, Hombres!$A$1:$DW$117, Mujeres!$A$1:$DW$117)</f>
        <v>8877232.5262238085</v>
      </c>
      <c r="CA195" s="48" cm="1">
        <f t="array" ref="CA195">AnualidadActivo(CA$2, $E195, $C195, $B195, $D195, Hombres!$A$1:$DW$117, Mujeres!$A$1:$DW$117)</f>
        <v>6912818.76016887</v>
      </c>
      <c r="CB195" s="48" cm="1">
        <f t="array" ref="CB195">AnualidadActivo(CB$2, $E195, $C195, $B195, $D195, Hombres!$A$1:$DW$117, Mujeres!$A$1:$DW$117)</f>
        <v>5173383.8020200878</v>
      </c>
      <c r="CC195" s="48" cm="1">
        <f t="array" ref="CC195">AnualidadActivo(CC$2, $E195, $C195, $B195, $D195, Hombres!$A$1:$DW$117, Mujeres!$A$1:$DW$117)</f>
        <v>3698396.8231517719</v>
      </c>
      <c r="CD195" s="48" cm="1">
        <f t="array" ref="CD195">AnualidadActivo(CD$2, $E195, $C195, $B195, $D195, Hombres!$A$1:$DW$117, Mujeres!$A$1:$DW$117)</f>
        <v>2507506.466648953</v>
      </c>
      <c r="CE195" s="48" cm="1">
        <f t="array" ref="CE195">AnualidadActivo(CE$2, $E195, $C195, $B195, $D195, Hombres!$A$1:$DW$117, Mujeres!$A$1:$DW$117)</f>
        <v>1598430.4132830268</v>
      </c>
      <c r="CF195" s="48" cm="1">
        <f t="array" ref="CF195">AnualidadActivo(CF$2, $E195, $C195, $B195, $D195, Hombres!$A$1:$DW$117, Mujeres!$A$1:$DW$117)</f>
        <v>948083.50307530502</v>
      </c>
      <c r="CG195" s="48" cm="1">
        <f t="array" ref="CG195">AnualidadActivo(CG$2, $E195, $C195, $B195, $D195, Hombres!$A$1:$DW$117, Mujeres!$A$1:$DW$117)</f>
        <v>516717.99543577689</v>
      </c>
      <c r="CH195" s="48" cm="1">
        <f t="array" ref="CH195">AnualidadActivo(CH$2, $E195, $C195, $B195, $D195, Hombres!$A$1:$DW$117, Mujeres!$A$1:$DW$117)</f>
        <v>254790.78868245677</v>
      </c>
      <c r="CI195" s="48" cm="1">
        <f t="array" ref="CI195">AnualidadActivo(CI$2, $E195, $C195, $B195, $D195, Hombres!$A$1:$DW$117, Mujeres!$A$1:$DW$117)</f>
        <v>111440.66370342419</v>
      </c>
      <c r="CJ195" s="48" cm="1">
        <f t="array" ref="CJ195">AnualidadActivo(CJ$2, $E195, $C195, $B195, $D195, Hombres!$A$1:$DW$117, Mujeres!$A$1:$DW$117)</f>
        <v>0</v>
      </c>
      <c r="CK195" s="48" cm="1">
        <f t="array" ref="CK195">AnualidadActivo(CK$2, $E195, $C195, $B195, $D195, Hombres!$A$1:$DW$117, Mujeres!$A$1:$DW$117)</f>
        <v>0</v>
      </c>
      <c r="CL195" s="48" cm="1">
        <f t="array" ref="CL195">AnualidadActivo(CL$2, $E195, $C195, $B195, $D195, Hombres!$A$1:$DW$117, Mujeres!$A$1:$DW$117)</f>
        <v>0</v>
      </c>
      <c r="CM195" s="48" cm="1">
        <f t="array" ref="CM195">AnualidadActivo(CM$2, $E195, $C195, $B195, $D195, Hombres!$A$1:$DW$117, Mujeres!$A$1:$DW$117)</f>
        <v>0</v>
      </c>
      <c r="CN195" s="48" cm="1">
        <f t="array" ref="CN195">AnualidadActivo(CN$2, $E195, $C195, $B195, $D195, Hombres!$A$1:$DW$117, Mujeres!$A$1:$DW$117)</f>
        <v>0</v>
      </c>
      <c r="CO195" s="48" cm="1">
        <f t="array" ref="CO195">AnualidadActivo(CO$2, $E195, $C195, $B195, $D195, Hombres!$A$1:$DW$117, Mujeres!$A$1:$DW$117)</f>
        <v>0</v>
      </c>
      <c r="CP195" s="48" cm="1">
        <f t="array" ref="CP195">AnualidadActivo(CP$2, $E195, $C195, $B195, $D195, Hombres!$A$1:$DW$117, Mujeres!$A$1:$DW$117)</f>
        <v>0</v>
      </c>
      <c r="CQ195" s="48" cm="1">
        <f t="array" ref="CQ195">AnualidadActivo(CQ$2, $E195, $C195, $B195, $D195, Hombres!$A$1:$DW$117, Mujeres!$A$1:$DW$117)</f>
        <v>0</v>
      </c>
      <c r="CR195" s="48" cm="1">
        <f t="array" ref="CR195">AnualidadActivo(CR$2, $E195, $C195, $B195, $D195, Hombres!$A$1:$DW$117, Mujeres!$A$1:$DW$117)</f>
        <v>0</v>
      </c>
      <c r="CS195" s="48" cm="1">
        <f t="array" ref="CS195">AnualidadActivo(CS$2, $E195, $C195, $B195, $D195, Hombres!$A$1:$DW$117, Mujeres!$A$1:$DW$117)</f>
        <v>0</v>
      </c>
      <c r="CT195" s="48" cm="1">
        <f t="array" ref="CT195">AnualidadActivo(CT$2, $E195, $C195, $B195, $D195, Hombres!$A$1:$DW$117, Mujeres!$A$1:$DW$117)</f>
        <v>0</v>
      </c>
      <c r="CU195" s="48" cm="1">
        <f t="array" ref="CU195">AnualidadActivo(CU$2, $E195, $C195, $B195, $D195, Hombres!$A$1:$DW$117, Mujeres!$A$1:$DW$117)</f>
        <v>0</v>
      </c>
      <c r="CV195" s="48" cm="1">
        <f t="array" ref="CV195">AnualidadActivo(CV$2, $E195, $C195, $B195, $D195, Hombres!$A$1:$DW$117, Mujeres!$A$1:$DW$117)</f>
        <v>0</v>
      </c>
      <c r="CW195" s="48" cm="1">
        <f t="array" ref="CW195">AnualidadActivo(CW$2, $E195, $C195, $B195, $D195, Hombres!$A$1:$DW$117, Mujeres!$A$1:$DW$117)</f>
        <v>0</v>
      </c>
      <c r="CX195" s="48" cm="1">
        <f t="array" ref="CX195">AnualidadActivo(CX$2, $E195, $C195, $B195, $D195, Hombres!$A$1:$DW$117, Mujeres!$A$1:$DW$117)</f>
        <v>0</v>
      </c>
      <c r="CY195" s="48" cm="1">
        <f t="array" ref="CY195">AnualidadActivo(CY$2, $E195, $C195, $B195, $D195, Hombres!$A$1:$DW$117, Mujeres!$A$1:$DW$117)</f>
        <v>0</v>
      </c>
      <c r="CZ195" s="48" cm="1">
        <f t="array" ref="CZ195">AnualidadActivo(CZ$2, $E195, $C195, $B195, $D195, Hombres!$A$1:$DW$117, Mujeres!$A$1:$DW$117)</f>
        <v>0</v>
      </c>
      <c r="DA195" s="48" cm="1">
        <f t="array" ref="DA195">AnualidadActivo(DA$2, $E195, $C195, $B195, $D195, Hombres!$A$1:$DW$117, Mujeres!$A$1:$DW$117)</f>
        <v>0</v>
      </c>
      <c r="DD195" s="21"/>
      <c r="DE195" s="48" cm="1">
        <f t="array" ref="DE195">beneficio_muerte_individual_activo(DE$2,$F195,$D195, Hombres!$A$1:$DW$117, Mujeres!$A$1:$DW$117)</f>
        <v>0</v>
      </c>
      <c r="DF195" s="48" cm="1">
        <f t="array" ref="DF195">beneficio_muerte_individual_activo(DF$2,$F195,$D195, Hombres!$A$1:$DW$117, Mujeres!$A$1:$DW$117)</f>
        <v>3668.4864662999998</v>
      </c>
      <c r="DG195" s="48" cm="1">
        <f t="array" ref="DG195">beneficio_muerte_individual_activo(DG$2,$F195,$D195, Hombres!$A$1:$DW$117, Mujeres!$A$1:$DW$117)</f>
        <v>3852.0956069838439</v>
      </c>
      <c r="DH195" s="48" cm="1">
        <f t="array" ref="DH195">beneficio_muerte_individual_activo(DH$2,$F195,$D195, Hombres!$A$1:$DW$117, Mujeres!$A$1:$DW$117)</f>
        <v>4061.7286766224861</v>
      </c>
      <c r="DI195" s="48" cm="1">
        <f t="array" ref="DI195">beneficio_muerte_individual_activo(DI$2,$F195,$D195, Hombres!$A$1:$DW$117, Mujeres!$A$1:$DW$117)</f>
        <v>4305.7624311099999</v>
      </c>
      <c r="DJ195" s="48" cm="1">
        <f t="array" ref="DJ195">beneficio_muerte_individual_activo(DJ$2,$F195,$D195, Hombres!$A$1:$DW$117, Mujeres!$A$1:$DW$117)</f>
        <v>4610.9540663111866</v>
      </c>
      <c r="DK195" s="48" cm="1">
        <f t="array" ref="DK195">beneficio_muerte_individual_activo(DK$2,$F195,$D195, Hombres!$A$1:$DW$117, Mujeres!$A$1:$DW$117)</f>
        <v>4961.1126390529189</v>
      </c>
      <c r="DL195" s="48" cm="1">
        <f t="array" ref="DL195">beneficio_muerte_individual_activo(DL$2,$F195,$D195, Hombres!$A$1:$DW$117, Mujeres!$A$1:$DW$117)</f>
        <v>5343.563079367249</v>
      </c>
      <c r="DM195" s="48" cm="1">
        <f t="array" ref="DM195">beneficio_muerte_individual_activo(DM$2,$F195,$D195, Hombres!$A$1:$DW$117, Mujeres!$A$1:$DW$117)</f>
        <v>5717.8579890888614</v>
      </c>
      <c r="DN195" s="48" cm="1">
        <f t="array" ref="DN195">beneficio_muerte_individual_activo(DN$2,$F195,$D195, Hombres!$A$1:$DW$117, Mujeres!$A$1:$DW$117)</f>
        <v>6088.4188331640207</v>
      </c>
      <c r="DO195" s="48" cm="1">
        <f t="array" ref="DO195">beneficio_muerte_individual_activo(DO$2,$F195,$D195, Hombres!$A$1:$DW$117, Mujeres!$A$1:$DW$117)</f>
        <v>6477.9784111002364</v>
      </c>
      <c r="DP195" s="48" cm="1">
        <f t="array" ref="DP195">beneficio_muerte_individual_activo(DP$2,$F195,$D195, Hombres!$A$1:$DW$117, Mujeres!$A$1:$DW$117)</f>
        <v>6906.6327370408189</v>
      </c>
      <c r="DQ195" s="48" cm="1">
        <f t="array" ref="DQ195">beneficio_muerte_individual_activo(DQ$2,$F195,$D195, Hombres!$A$1:$DW$117, Mujeres!$A$1:$DW$117)</f>
        <v>7377.0176712475313</v>
      </c>
      <c r="DR195" s="48" cm="1">
        <f t="array" ref="DR195">beneficio_muerte_individual_activo(DR$2,$F195,$D195, Hombres!$A$1:$DW$117, Mujeres!$A$1:$DW$117)</f>
        <v>7869.023300894708</v>
      </c>
      <c r="DS195" s="48" cm="1">
        <f t="array" ref="DS195">beneficio_muerte_individual_activo(DS$2,$F195,$D195, Hombres!$A$1:$DW$117, Mujeres!$A$1:$DW$117)</f>
        <v>8389.2871126386999</v>
      </c>
      <c r="DT195" s="48" cm="1">
        <f t="array" ref="DT195">beneficio_muerte_individual_activo(DT$2,$F195,$D195, Hombres!$A$1:$DW$117, Mujeres!$A$1:$DW$117)</f>
        <v>9003.8771709205248</v>
      </c>
      <c r="DU195" s="48" cm="1">
        <f t="array" ref="DU195">beneficio_muerte_individual_activo(DU$2,$F195,$D195, Hombres!$A$1:$DW$117, Mujeres!$A$1:$DW$117)</f>
        <v>9707.0023198977069</v>
      </c>
      <c r="DV195" s="48" cm="1">
        <f t="array" ref="DV195">beneficio_muerte_individual_activo(DV$2,$F195,$D195, Hombres!$A$1:$DW$117, Mujeres!$A$1:$DW$117)</f>
        <v>10461.423219713282</v>
      </c>
      <c r="DW195" s="48" cm="1">
        <f t="array" ref="DW195">beneficio_muerte_individual_activo(DW$2,$F195,$D195, Hombres!$A$1:$DW$117, Mujeres!$A$1:$DW$117)</f>
        <v>11177.853129160301</v>
      </c>
      <c r="DX195" s="48" cm="1">
        <f t="array" ref="DX195">beneficio_muerte_individual_activo(DX$2,$F195,$D195, Hombres!$A$1:$DW$117, Mujeres!$A$1:$DW$117)</f>
        <v>11871.421300987316</v>
      </c>
      <c r="DY195" s="48" cm="1">
        <f t="array" ref="DY195">beneficio_muerte_individual_activo(DY$2,$F195,$D195, Hombres!$A$1:$DW$117, Mujeres!$A$1:$DW$117)</f>
        <v>12637.924953587886</v>
      </c>
      <c r="DZ195" s="48" cm="1">
        <f t="array" ref="DZ195">beneficio_muerte_individual_activo(DZ$2,$F195,$D195, Hombres!$A$1:$DW$117, Mujeres!$A$1:$DW$117)</f>
        <v>13595.193846814342</v>
      </c>
      <c r="EA195" s="48" cm="1">
        <f t="array" ref="EA195">beneficio_muerte_individual_activo(EA$2,$F195,$D195, Hombres!$A$1:$DW$117, Mujeres!$A$1:$DW$117)</f>
        <v>14794.371418993658</v>
      </c>
      <c r="EB195" s="48" cm="1">
        <f t="array" ref="EB195">beneficio_muerte_individual_activo(EB$2,$F195,$D195, Hombres!$A$1:$DW$117, Mujeres!$A$1:$DW$117)</f>
        <v>16212.53123034581</v>
      </c>
      <c r="EC195" s="48" cm="1">
        <f t="array" ref="EC195">beneficio_muerte_individual_activo(EC$2,$F195,$D195, Hombres!$A$1:$DW$117, Mujeres!$A$1:$DW$117)</f>
        <v>10674.862026664445</v>
      </c>
      <c r="ED195" s="48" cm="1">
        <f t="array" ref="ED195">beneficio_muerte_individual_activo(ED$2,$F195,$D195, Hombres!$A$1:$DW$117, Mujeres!$A$1:$DW$117)</f>
        <v>11654.581521476168</v>
      </c>
      <c r="EE195" s="48" cm="1">
        <f t="array" ref="EE195">beneficio_muerte_individual_activo(EE$2,$F195,$D195, Hombres!$A$1:$DW$117, Mujeres!$A$1:$DW$117)</f>
        <v>12574.238250667442</v>
      </c>
      <c r="EF195" s="48" cm="1">
        <f t="array" ref="EF195">beneficio_muerte_individual_activo(EF$2,$F195,$D195, Hombres!$A$1:$DW$117, Mujeres!$A$1:$DW$117)</f>
        <v>13436.776594617655</v>
      </c>
      <c r="EG195" s="48" cm="1">
        <f t="array" ref="EG195">beneficio_muerte_individual_activo(EG$2,$F195,$D195, Hombres!$A$1:$DW$117, Mujeres!$A$1:$DW$117)</f>
        <v>14328.197286403061</v>
      </c>
      <c r="EH195" s="48" cm="1">
        <f t="array" ref="EH195">beneficio_muerte_individual_activo(EH$2,$F195,$D195, Hombres!$A$1:$DW$117, Mujeres!$A$1:$DW$117)</f>
        <v>15348.732636030338</v>
      </c>
      <c r="EI195" s="48" cm="1">
        <f t="array" ref="EI195">beneficio_muerte_individual_activo(EI$2,$F195,$D195, Hombres!$A$1:$DW$117, Mujeres!$A$1:$DW$117)</f>
        <v>16550.504931193533</v>
      </c>
      <c r="EJ195" s="48" cm="1">
        <f t="array" ref="EJ195">beneficio_muerte_individual_activo(EJ$2,$F195,$D195, Hombres!$A$1:$DW$117, Mujeres!$A$1:$DW$117)</f>
        <v>18043.963223919411</v>
      </c>
      <c r="EK195" s="48" cm="1">
        <f t="array" ref="EK195">beneficio_muerte_individual_activo(EK$2,$F195,$D195, Hombres!$A$1:$DW$117, Mujeres!$A$1:$DW$117)</f>
        <v>20046.481030225696</v>
      </c>
      <c r="EL195" s="48" cm="1">
        <f t="array" ref="EL195">beneficio_muerte_individual_activo(EL$2,$F195,$D195, Hombres!$A$1:$DW$117, Mujeres!$A$1:$DW$117)</f>
        <v>22558.347457431046</v>
      </c>
      <c r="EM195" s="48" cm="1">
        <f t="array" ref="EM195">beneficio_muerte_individual_activo(EM$2,$F195,$D195, Hombres!$A$1:$DW$117, Mujeres!$A$1:$DW$117)</f>
        <v>25189.195503873569</v>
      </c>
      <c r="EN195" s="48" cm="1">
        <f t="array" ref="EN195">beneficio_muerte_individual_activo(EN$2,$F195,$D195, Hombres!$A$1:$DW$117, Mujeres!$A$1:$DW$117)</f>
        <v>27578.441028780086</v>
      </c>
      <c r="EO195" s="48" cm="1">
        <f t="array" ref="EO195">beneficio_muerte_individual_activo(EO$2,$F195,$D195, Hombres!$A$1:$DW$117, Mujeres!$A$1:$DW$117)</f>
        <v>29798.141175524106</v>
      </c>
      <c r="EP195" s="48" cm="1">
        <f t="array" ref="EP195">beneficio_muerte_individual_activo(EP$2,$F195,$D195, Hombres!$A$1:$DW$117, Mujeres!$A$1:$DW$117)</f>
        <v>32314.439865205466</v>
      </c>
      <c r="EQ195" s="48" cm="1">
        <f t="array" ref="EQ195">beneficio_muerte_individual_activo(EQ$2,$F195,$D195, Hombres!$A$1:$DW$117, Mujeres!$A$1:$DW$117)</f>
        <v>35521.01044815802</v>
      </c>
      <c r="ER195" s="48" cm="1">
        <f t="array" ref="ER195">beneficio_muerte_individual_activo(ER$2,$F195,$D195, Hombres!$A$1:$DW$117, Mujeres!$A$1:$DW$117)</f>
        <v>39539.966367392633</v>
      </c>
      <c r="ES195" s="48" cm="1">
        <f t="array" ref="ES195">beneficio_muerte_individual_activo(ES$2,$F195,$D195, Hombres!$A$1:$DW$117, Mujeres!$A$1:$DW$117)</f>
        <v>44277.636343116472</v>
      </c>
      <c r="ET195" s="48" cm="1">
        <f t="array" ref="ET195">beneficio_muerte_individual_activo(ET$2,$F195,$D195, Hombres!$A$1:$DW$117, Mujeres!$A$1:$DW$117)</f>
        <v>52263.583262762142</v>
      </c>
      <c r="EU195" s="48" cm="1">
        <f t="array" ref="EU195">beneficio_muerte_individual_activo(EU$2,$F195,$D195, Hombres!$A$1:$DW$117, Mujeres!$A$1:$DW$117)</f>
        <v>57545.277720756487</v>
      </c>
      <c r="EV195" s="48" cm="1">
        <f t="array" ref="EV195">beneficio_muerte_individual_activo(EV$2,$F195,$D195, Hombres!$A$1:$DW$117, Mujeres!$A$1:$DW$117)</f>
        <v>63239.41805592383</v>
      </c>
      <c r="EW195" s="48" cm="1">
        <f t="array" ref="EW195">beneficio_muerte_individual_activo(EW$2,$F195,$D195, Hombres!$A$1:$DW$117, Mujeres!$A$1:$DW$117)</f>
        <v>69259.319231969755</v>
      </c>
      <c r="EX195" s="48" cm="1">
        <f t="array" ref="EX195">beneficio_muerte_individual_activo(EX$2,$F195,$D195, Hombres!$A$1:$DW$117, Mujeres!$A$1:$DW$117)</f>
        <v>75503.192322514195</v>
      </c>
      <c r="EY195" s="48" cm="1">
        <f t="array" ref="EY195">beneficio_muerte_individual_activo(EY$2,$F195,$D195, Hombres!$A$1:$DW$117, Mujeres!$A$1:$DW$117)</f>
        <v>82014.648353139055</v>
      </c>
      <c r="EZ195" s="48" cm="1">
        <f t="array" ref="EZ195">beneficio_muerte_individual_activo(EZ$2,$F195,$D195, Hombres!$A$1:$DW$117, Mujeres!$A$1:$DW$117)</f>
        <v>88835.429363675095</v>
      </c>
      <c r="FA195" s="48" cm="1">
        <f t="array" ref="FA195">beneficio_muerte_individual_activo(FA$2,$F195,$D195, Hombres!$A$1:$DW$117, Mujeres!$A$1:$DW$117)</f>
        <v>95851.826000833855</v>
      </c>
      <c r="FB195" s="48" cm="1">
        <f t="array" ref="FB195">beneficio_muerte_individual_activo(FB$2,$F195,$D195, Hombres!$A$1:$DW$117, Mujeres!$A$1:$DW$117)</f>
        <v>102807.01687239755</v>
      </c>
      <c r="FC195" s="48" cm="1">
        <f t="array" ref="FC195">beneficio_muerte_individual_activo(FC$2,$F195,$D195, Hombres!$A$1:$DW$117, Mujeres!$A$1:$DW$117)</f>
        <v>109451.89751278586</v>
      </c>
      <c r="FD195" s="48" cm="1">
        <f t="array" ref="FD195">beneficio_muerte_individual_activo(FD$2,$F195,$D195, Hombres!$A$1:$DW$117, Mujeres!$A$1:$DW$117)</f>
        <v>115698.09008654357</v>
      </c>
      <c r="FE195" s="48" cm="1">
        <f t="array" ref="FE195">beneficio_muerte_individual_activo(FE$2,$F195,$D195, Hombres!$A$1:$DW$117, Mujeres!$A$1:$DW$117)</f>
        <v>121425.25437607174</v>
      </c>
      <c r="FF195" s="48" cm="1">
        <f t="array" ref="FF195">beneficio_muerte_individual_activo(FF$2,$F195,$D195, Hombres!$A$1:$DW$117, Mujeres!$A$1:$DW$117)</f>
        <v>126373.21334932202</v>
      </c>
      <c r="FG195" s="48" cm="1">
        <f t="array" ref="FG195">beneficio_muerte_individual_activo(FG$2,$F195,$D195, Hombres!$A$1:$DW$117, Mujeres!$A$1:$DW$117)</f>
        <v>130160.72816503755</v>
      </c>
      <c r="FH195" s="48" cm="1">
        <f t="array" ref="FH195">beneficio_muerte_individual_activo(FH$2,$F195,$D195, Hombres!$A$1:$DW$117, Mujeres!$A$1:$DW$117)</f>
        <v>132432.41453451032</v>
      </c>
      <c r="FI195" s="48" cm="1">
        <f t="array" ref="FI195">beneficio_muerte_individual_activo(FI$2,$F195,$D195, Hombres!$A$1:$DW$117, Mujeres!$A$1:$DW$117)</f>
        <v>132936.75351538754</v>
      </c>
      <c r="FJ195" s="48" cm="1">
        <f t="array" ref="FJ195">beneficio_muerte_individual_activo(FJ$2,$F195,$D195, Hombres!$A$1:$DW$117, Mujeres!$A$1:$DW$117)</f>
        <v>131450.11380202376</v>
      </c>
      <c r="FK195" s="48" cm="1">
        <f t="array" ref="FK195">beneficio_muerte_individual_activo(FK$2,$F195,$D195, Hombres!$A$1:$DW$117, Mujeres!$A$1:$DW$117)</f>
        <v>127736.19626011803</v>
      </c>
      <c r="FL195" s="48" cm="1">
        <f t="array" ref="FL195">beneficio_muerte_individual_activo(FL$2,$F195,$D195, Hombres!$A$1:$DW$117, Mujeres!$A$1:$DW$117)</f>
        <v>121601.79715251044</v>
      </c>
      <c r="FM195" s="48" cm="1">
        <f t="array" ref="FM195">beneficio_muerte_individual_activo(FM$2,$F195,$D195, Hombres!$A$1:$DW$117, Mujeres!$A$1:$DW$117)</f>
        <v>113046.38767138038</v>
      </c>
      <c r="FN195" s="48" cm="1">
        <f t="array" ref="FN195">beneficio_muerte_individual_activo(FN$2,$F195,$D195, Hombres!$A$1:$DW$117, Mujeres!$A$1:$DW$117)</f>
        <v>102305.46120464864</v>
      </c>
      <c r="FO195" s="48" cm="1">
        <f t="array" ref="FO195">beneficio_muerte_individual_activo(FO$2,$F195,$D195, Hombres!$A$1:$DW$117, Mujeres!$A$1:$DW$117)</f>
        <v>89788.91809669447</v>
      </c>
      <c r="FP195" s="48" cm="1">
        <f t="array" ref="FP195">beneficio_muerte_individual_activo(FP$2,$F195,$D195, Hombres!$A$1:$DW$117, Mujeres!$A$1:$DW$117)</f>
        <v>76057.652369326854</v>
      </c>
      <c r="FQ195" s="108" cm="1">
        <f t="array" ref="FQ195">beneficio_muerte_individual_activo(FQ$2,$F195,$D195, Hombres!$A$1:$DW$117, Mujeres!$A$1:$DW$117)</f>
        <v>61824.089375125215</v>
      </c>
      <c r="FR195" s="48" cm="1">
        <f t="array" ref="FR195">beneficio_muerte_individual_activo(FR$2,$F195,$D195, Hombres!$A$1:$DW$117, Mujeres!$A$1:$DW$117)</f>
        <v>47917.948196761921</v>
      </c>
      <c r="FS195" s="48" cm="1">
        <f t="array" ref="FS195">beneficio_muerte_individual_activo(FS$2,$F195,$D195, Hombres!$A$1:$DW$117, Mujeres!$A$1:$DW$117)</f>
        <v>35157.301629291971</v>
      </c>
      <c r="FT195" s="48" cm="1">
        <f t="array" ref="FT195">beneficio_muerte_individual_activo(FT$2,$F195,$D195, Hombres!$A$1:$DW$117, Mujeres!$A$1:$DW$117)</f>
        <v>24204.413996342071</v>
      </c>
      <c r="FU195" s="48" cm="1">
        <f t="array" ref="FU195">beneficio_muerte_individual_activo(FU$2,$F195,$D195, Hombres!$A$1:$DW$117, Mujeres!$A$1:$DW$117)</f>
        <v>15469.290896902705</v>
      </c>
      <c r="FV195" s="48" cm="1">
        <f t="array" ref="FV195">beneficio_muerte_individual_activo(FV$2,$F195,$D195, Hombres!$A$1:$DW$117, Mujeres!$A$1:$DW$117)</f>
        <v>9059.558190646294</v>
      </c>
      <c r="FW195" s="48" cm="1">
        <f t="array" ref="FW195">beneficio_muerte_individual_activo(FW$2,$F195,$D195, Hombres!$A$1:$DW$117, Mujeres!$A$1:$DW$117)</f>
        <v>4785.7150721867056</v>
      </c>
      <c r="FX195" s="48" cm="1">
        <f t="array" ref="FX195">beneficio_muerte_individual_activo(FX$2,$F195,$D195, Hombres!$A$1:$DW$117, Mujeres!$A$1:$DW$117)</f>
        <v>2235.1799886110575</v>
      </c>
      <c r="FY195" s="48" cm="1">
        <f t="array" ref="FY195">beneficio_muerte_individual_activo(FY$2,$F195,$D195, Hombres!$A$1:$DW$117, Mujeres!$A$1:$DW$117)</f>
        <v>899.03845035205325</v>
      </c>
      <c r="FZ195" s="48" cm="1">
        <f t="array" ref="FZ195">beneficio_muerte_individual_activo(FZ$2,$F195,$D195, Hombres!$A$1:$DW$117, Mujeres!$A$1:$DW$117)</f>
        <v>300.38292192997568</v>
      </c>
      <c r="GA195" s="48" cm="1">
        <f t="array" ref="GA195">beneficio_muerte_individual_activo(GA$2,$F195,$D195, Hombres!$A$1:$DW$117, Mujeres!$A$1:$DW$117)</f>
        <v>79.072991329351055</v>
      </c>
      <c r="GB195" s="48" cm="1">
        <f t="array" ref="GB195">beneficio_muerte_individual_activo(GB$2,$F195,$D195, Hombres!$A$1:$DW$117, Mujeres!$A$1:$DW$117)</f>
        <v>15.034286053516491</v>
      </c>
      <c r="GC195" s="48" cm="1">
        <f t="array" ref="GC195">beneficio_muerte_individual_activo(GC$2,$F195,$D195, Hombres!$A$1:$DW$117, Mujeres!$A$1:$DW$117)</f>
        <v>1.803244579195624</v>
      </c>
      <c r="GD195" s="48" cm="1">
        <f t="array" ref="GD195">beneficio_muerte_individual_activo(GD$2,$F195,$D195, Hombres!$A$1:$DW$117, Mujeres!$A$1:$DW$117)</f>
        <v>0</v>
      </c>
      <c r="GE195" s="48" cm="1">
        <f t="array" ref="GE195">beneficio_muerte_individual_activo(GE$2,$F195,$D195, Hombres!$A$1:$DW$117, Mujeres!$A$1:$DW$117)</f>
        <v>0</v>
      </c>
      <c r="GF195" s="48" cm="1">
        <f t="array" ref="GF195">beneficio_muerte_individual_activo(GF$2,$F195,$D195, Hombres!$A$1:$DW$117, Mujeres!$A$1:$DW$117)</f>
        <v>0</v>
      </c>
      <c r="GG195" s="48" cm="1">
        <f t="array" ref="GG195">beneficio_muerte_individual_activo(GG$2,$F195,$D195, Hombres!$A$1:$DW$117, Mujeres!$A$1:$DW$117)</f>
        <v>0</v>
      </c>
      <c r="GH195" s="48" cm="1">
        <f t="array" ref="GH195">beneficio_muerte_individual_activo(GH$2,$F195,$D195, Hombres!$A$1:$DW$117, Mujeres!$A$1:$DW$117)</f>
        <v>0</v>
      </c>
      <c r="GI195" s="48" cm="1">
        <f t="array" ref="GI195">beneficio_muerte_individual_activo(GI$2,$F195,$D195, Hombres!$A$1:$DW$117, Mujeres!$A$1:$DW$117)</f>
        <v>0</v>
      </c>
      <c r="GJ195" s="48" cm="1">
        <f t="array" ref="GJ195">beneficio_muerte_individual_activo(GJ$2,$F195,$D195, Hombres!$A$1:$DW$117, Mujeres!$A$1:$DW$117)</f>
        <v>0</v>
      </c>
      <c r="GK195" s="48" cm="1">
        <f t="array" ref="GK195">beneficio_muerte_individual_activo(GK$2,$F195,$D195, Hombres!$A$1:$DW$117, Mujeres!$A$1:$DW$117)</f>
        <v>0</v>
      </c>
      <c r="GL195" s="48" cm="1">
        <f t="array" ref="GL195">beneficio_muerte_individual_activo(GL$2,$F195,$D195, Hombres!$A$1:$DW$117, Mujeres!$A$1:$DW$117)</f>
        <v>0</v>
      </c>
      <c r="GM195" s="48" cm="1">
        <f t="array" ref="GM195">beneficio_muerte_individual_activo(GM$2,$F195,$D195, Hombres!$A$1:$DW$117, Mujeres!$A$1:$DW$117)</f>
        <v>0</v>
      </c>
      <c r="GN195" s="48" cm="1">
        <f t="array" ref="GN195">beneficio_muerte_individual_activo(GN$2,$F195,$D195, Hombres!$A$1:$DW$117, Mujeres!$A$1:$DW$117)</f>
        <v>0</v>
      </c>
      <c r="GO195" s="48" cm="1">
        <f t="array" ref="GO195">beneficio_muerte_individual_activo(GO$2,$F195,$D195, Hombres!$A$1:$DW$117, Mujeres!$A$1:$DW$117)</f>
        <v>0</v>
      </c>
      <c r="GP195" s="48" cm="1">
        <f t="array" ref="GP195">beneficio_muerte_individual_activo(GP$2,$F195,$D195, Hombres!$A$1:$DW$117, Mujeres!$A$1:$DW$117)</f>
        <v>0</v>
      </c>
      <c r="GQ195" s="48" cm="1">
        <f t="array" ref="GQ195">beneficio_muerte_individual_activo(GQ$2,$F195,$D195, Hombres!$A$1:$DW$117, Mujeres!$A$1:$DW$117)</f>
        <v>0</v>
      </c>
      <c r="GR195" s="48" cm="1">
        <f t="array" ref="GR195">beneficio_muerte_individual_activo(GR$2,$F195,$D195, Hombres!$A$1:$DW$117, Mujeres!$A$1:$DW$117)</f>
        <v>0</v>
      </c>
      <c r="GS195" s="48" cm="1">
        <f t="array" ref="GS195">beneficio_muerte_individual_activo(GS$2,$F195,$D195, Hombres!$A$1:$DW$117, Mujeres!$A$1:$DW$117)</f>
        <v>0</v>
      </c>
      <c r="GT195" s="48" cm="1">
        <f t="array" ref="GT195">beneficio_muerte_individual_activo(GT$2,$F195,$D195, Hombres!$A$1:$DW$117, Mujeres!$A$1:$DW$117)</f>
        <v>0</v>
      </c>
      <c r="GU195" s="48" cm="1">
        <f t="array" ref="GU195">beneficio_muerte_individual_activo(GU$2,$F195,$D195, Hombres!$A$1:$DW$117, Mujeres!$A$1:$DW$117)</f>
        <v>0</v>
      </c>
      <c r="GV195" s="48" cm="1">
        <f t="array" ref="GV195">beneficio_muerte_individual_activo(GV$2,$F195,$D195, Hombres!$A$1:$DW$117, Mujeres!$A$1:$DW$117)</f>
        <v>0</v>
      </c>
    </row>
    <row r="196" spans="1:204" x14ac:dyDescent="0.35">
      <c r="A196" s="1">
        <f t="shared" si="2"/>
        <v>194</v>
      </c>
      <c r="B196" s="77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41" cm="1">
        <f t="array" ref="G196">PorcentajePension(C196,E196, D196)</f>
        <v>0.85</v>
      </c>
      <c r="I196" s="74"/>
      <c r="J196" s="48" cm="1">
        <f t="array" ref="J196">AnualidadActivo(J$2, $E196, $C196, $B196, $D196, Hombres!$A$1:$DW$117, Mujeres!$A$1:$DW$117)</f>
        <v>0</v>
      </c>
      <c r="K196" s="48" cm="1">
        <f t="array" ref="K196">AnualidadActivo(K$2, $E196, $C196, $B196, $D196, Hombres!$A$1:$DW$117, Mujeres!$A$1:$DW$117)</f>
        <v>0</v>
      </c>
      <c r="L196" s="48" cm="1">
        <f t="array" ref="L196">AnualidadActivo(L$2, $E196, $C196, $B196, $D196, Hombres!$A$1:$DW$117, Mujeres!$A$1:$DW$117)</f>
        <v>0</v>
      </c>
      <c r="M196" s="48" cm="1">
        <f t="array" ref="M196">AnualidadActivo(M$2, $E196, $C196, $B196, $D196, Hombres!$A$1:$DW$117, Mujeres!$A$1:$DW$117)</f>
        <v>0</v>
      </c>
      <c r="N196" s="48" cm="1">
        <f t="array" ref="N196">AnualidadActivo(N$2, $E196, $C196, $B196, $D196, Hombres!$A$1:$DW$117, Mujeres!$A$1:$DW$117)</f>
        <v>0</v>
      </c>
      <c r="O196" s="48" cm="1">
        <f t="array" ref="O196">AnualidadActivo(O$2, $E196, $C196, $B196, $D196, Hombres!$A$1:$DW$117, Mujeres!$A$1:$DW$117)</f>
        <v>0</v>
      </c>
      <c r="P196" s="48" cm="1">
        <f t="array" ref="P196">AnualidadActivo(P$2, $E196, $C196, $B196, $D196, Hombres!$A$1:$DW$117, Mujeres!$A$1:$DW$117)</f>
        <v>0</v>
      </c>
      <c r="Q196" s="48" cm="1">
        <f t="array" ref="Q196">AnualidadActivo(Q$2, $E196, $C196, $B196, $D196, Hombres!$A$1:$DW$117, Mujeres!$A$1:$DW$117)</f>
        <v>0</v>
      </c>
      <c r="R196" s="48" cm="1">
        <f t="array" ref="R196">AnualidadActivo(R$2, $E196, $C196, $B196, $D196, Hombres!$A$1:$DW$117, Mujeres!$A$1:$DW$117)</f>
        <v>0</v>
      </c>
      <c r="S196" s="48" cm="1">
        <f t="array" ref="S196">AnualidadActivo(S$2, $E196, $C196, $B196, $D196, Hombres!$A$1:$DW$117, Mujeres!$A$1:$DW$117)</f>
        <v>0</v>
      </c>
      <c r="T196" s="48" cm="1">
        <f t="array" ref="T196">AnualidadActivo(T$2, $E196, $C196, $B196, $D196, Hombres!$A$1:$DW$117, Mujeres!$A$1:$DW$117)</f>
        <v>0</v>
      </c>
      <c r="U196" s="48" cm="1">
        <f t="array" ref="U196">AnualidadActivo(U$2, $E196, $C196, $B196, $D196, Hombres!$A$1:$DW$117, Mujeres!$A$1:$DW$117)</f>
        <v>0</v>
      </c>
      <c r="V196" s="48" cm="1">
        <f t="array" ref="V196">AnualidadActivo(V$2, $E196, $C196, $B196, $D196, Hombres!$A$1:$DW$117, Mujeres!$A$1:$DW$117)</f>
        <v>0</v>
      </c>
      <c r="W196" s="48" cm="1">
        <f t="array" ref="W196">AnualidadActivo(W$2, $E196, $C196, $B196, $D196, Hombres!$A$1:$DW$117, Mujeres!$A$1:$DW$117)</f>
        <v>0</v>
      </c>
      <c r="X196" s="48" cm="1">
        <f t="array" ref="X196">AnualidadActivo(X$2, $E196, $C196, $B196, $D196, Hombres!$A$1:$DW$117, Mujeres!$A$1:$DW$117)</f>
        <v>0</v>
      </c>
      <c r="Y196" s="48" cm="1">
        <f t="array" ref="Y196">AnualidadActivo(Y$2, $E196, $C196, $B196, $D196, Hombres!$A$1:$DW$117, Mujeres!$A$1:$DW$117)</f>
        <v>0</v>
      </c>
      <c r="Z196" s="48" cm="1">
        <f t="array" ref="Z196">AnualidadActivo(Z$2, $E196, $C196, $B196, $D196, Hombres!$A$1:$DW$117, Mujeres!$A$1:$DW$117)</f>
        <v>0</v>
      </c>
      <c r="AA196" s="48" cm="1">
        <f t="array" ref="AA196">AnualidadActivo(AA$2, $E196, $C196, $B196, $D196, Hombres!$A$1:$DW$117, Mujeres!$A$1:$DW$117)</f>
        <v>0</v>
      </c>
      <c r="AB196" s="48" cm="1">
        <f t="array" ref="AB196">AnualidadActivo(AB$2, $E196, $C196, $B196, $D196, Hombres!$A$1:$DW$117, Mujeres!$A$1:$DW$117)</f>
        <v>0</v>
      </c>
      <c r="AC196" s="48" cm="1">
        <f t="array" ref="AC196">AnualidadActivo(AC$2, $E196, $C196, $B196, $D196, Hombres!$A$1:$DW$117, Mujeres!$A$1:$DW$117)</f>
        <v>0</v>
      </c>
      <c r="AD196" s="48" cm="1">
        <f t="array" ref="AD196">AnualidadActivo(AD$2, $E196, $C196, $B196, $D196, Hombres!$A$1:$DW$117, Mujeres!$A$1:$DW$117)</f>
        <v>0</v>
      </c>
      <c r="AE196" s="48" cm="1">
        <f t="array" ref="AE196">AnualidadActivo(AE$2, $E196, $C196, $B196, $D196, Hombres!$A$1:$DW$117, Mujeres!$A$1:$DW$117)</f>
        <v>0</v>
      </c>
      <c r="AF196" s="48" cm="1">
        <f t="array" ref="AF196">AnualidadActivo(AF$2, $E196, $C196, $B196, $D196, Hombres!$A$1:$DW$117, Mujeres!$A$1:$DW$117)</f>
        <v>0</v>
      </c>
      <c r="AG196" s="48" cm="1">
        <f t="array" ref="AG196">AnualidadActivo(AG$2, $E196, $C196, $B196, $D196, Hombres!$A$1:$DW$117, Mujeres!$A$1:$DW$117)</f>
        <v>0</v>
      </c>
      <c r="AH196" s="48" cm="1">
        <f t="array" ref="AH196">AnualidadActivo(AH$2, $E196, $C196, $B196, $D196, Hombres!$A$1:$DW$117, Mujeres!$A$1:$DW$117)</f>
        <v>0</v>
      </c>
      <c r="AI196" s="48" cm="1">
        <f t="array" ref="AI196">AnualidadActivo(AI$2, $E196, $C196, $B196, $D196, Hombres!$A$1:$DW$117, Mujeres!$A$1:$DW$117)</f>
        <v>0</v>
      </c>
      <c r="AJ196" s="48" cm="1">
        <f t="array" ref="AJ196">AnualidadActivo(AJ$2, $E196, $C196, $B196, $D196, Hombres!$A$1:$DW$117, Mujeres!$A$1:$DW$117)</f>
        <v>0</v>
      </c>
      <c r="AK196" s="48" cm="1">
        <f t="array" ref="AK196">AnualidadActivo(AK$2, $E196, $C196, $B196, $D196, Hombres!$A$1:$DW$117, Mujeres!$A$1:$DW$117)</f>
        <v>0</v>
      </c>
      <c r="AL196" s="48" cm="1">
        <f t="array" ref="AL196">AnualidadActivo(AL$2, $E196, $C196, $B196, $D196, Hombres!$A$1:$DW$117, Mujeres!$A$1:$DW$117)</f>
        <v>0</v>
      </c>
      <c r="AM196" s="48" cm="1">
        <f t="array" ref="AM196">AnualidadActivo(AM$2, $E196, $C196, $B196, $D196, Hombres!$A$1:$DW$117, Mujeres!$A$1:$DW$117)</f>
        <v>0</v>
      </c>
      <c r="AN196" s="48" cm="1">
        <f t="array" ref="AN196">AnualidadActivo(AN$2, $E196, $C196, $B196, $D196, Hombres!$A$1:$DW$117, Mujeres!$A$1:$DW$117)</f>
        <v>0</v>
      </c>
      <c r="AO196" s="48" cm="1">
        <f t="array" ref="AO196">AnualidadActivo(AO$2, $E196, $C196, $B196, $D196, Hombres!$A$1:$DW$117, Mujeres!$A$1:$DW$117)</f>
        <v>35892695.525676921</v>
      </c>
      <c r="AP196" s="48" cm="1">
        <f t="array" ref="AP196">AnualidadActivo(AP$2, $E196, $C196, $B196, $D196, Hombres!$A$1:$DW$117, Mujeres!$A$1:$DW$117)</f>
        <v>36969476.391447224</v>
      </c>
      <c r="AQ196" s="48" cm="1">
        <f t="array" ref="AQ196">AnualidadActivo(AQ$2, $E196, $C196, $B196, $D196, Hombres!$A$1:$DW$117, Mujeres!$A$1:$DW$117)</f>
        <v>38078560.683190644</v>
      </c>
      <c r="AR196" s="48" cm="1">
        <f t="array" ref="AR196">AnualidadActivo(AR$2, $E196, $C196, $B196, $D196, Hombres!$A$1:$DW$117, Mujeres!$A$1:$DW$117)</f>
        <v>39220917.503686368</v>
      </c>
      <c r="AS196" s="48" cm="1">
        <f t="array" ref="AS196">AnualidadActivo(AS$2, $E196, $C196, $B196, $D196, Hombres!$A$1:$DW$117, Mujeres!$A$1:$DW$117)</f>
        <v>40397545.028796956</v>
      </c>
      <c r="AT196" s="48" cm="1">
        <f t="array" ref="AT196">AnualidadActivo(AT$2, $E196, $C196, $B196, $D196, Hombres!$A$1:$DW$117, Mujeres!$A$1:$DW$117)</f>
        <v>41258894.93949867</v>
      </c>
      <c r="AU196" s="48" cm="1">
        <f t="array" ref="AU196">AnualidadActivo(AU$2, $E196, $C196, $B196, $D196, Hombres!$A$1:$DW$117, Mujeres!$A$1:$DW$117)</f>
        <v>42111854.515196159</v>
      </c>
      <c r="AV196" s="48" cm="1">
        <f t="array" ref="AV196">AnualidadActivo(AV$2, $E196, $C196, $B196, $D196, Hombres!$A$1:$DW$117, Mujeres!$A$1:$DW$117)</f>
        <v>42956834.561143935</v>
      </c>
      <c r="AW196" s="48" cm="1">
        <f t="array" ref="AW196">AnualidadActivo(AW$2, $E196, $C196, $B196, $D196, Hombres!$A$1:$DW$117, Mujeres!$A$1:$DW$117)</f>
        <v>43794412.076237269</v>
      </c>
      <c r="AX196" s="48" cm="1">
        <f t="array" ref="AX196">AnualidadActivo(AX$2, $E196, $C196, $B196, $D196, Hombres!$A$1:$DW$117, Mujeres!$A$1:$DW$117)</f>
        <v>44620615.294495054</v>
      </c>
      <c r="AY196" s="48" cm="1">
        <f t="array" ref="AY196">AnualidadActivo(AY$2, $E196, $C196, $B196, $D196, Hombres!$A$1:$DW$117, Mujeres!$A$1:$DW$117)</f>
        <v>45426166.388795152</v>
      </c>
      <c r="AZ196" s="48" cm="1">
        <f t="array" ref="AZ196">AnualidadActivo(AZ$2, $E196, $C196, $B196, $D196, Hombres!$A$1:$DW$117, Mujeres!$A$1:$DW$117)</f>
        <v>46196041.788565829</v>
      </c>
      <c r="BA196" s="48" cm="1">
        <f t="array" ref="BA196">AnualidadActivo(BA$2, $E196, $C196, $B196, $D196, Hombres!$A$1:$DW$117, Mujeres!$A$1:$DW$117)</f>
        <v>46912117.069749743</v>
      </c>
      <c r="BB196" s="48" cm="1">
        <f t="array" ref="BB196">AnualidadActivo(BB$2, $E196, $C196, $B196, $D196, Hombres!$A$1:$DW$117, Mujeres!$A$1:$DW$117)</f>
        <v>47556052.116441362</v>
      </c>
      <c r="BC196" s="48" cm="1">
        <f t="array" ref="BC196">AnualidadActivo(BC$2, $E196, $C196, $B196, $D196, Hombres!$A$1:$DW$117, Mujeres!$A$1:$DW$117)</f>
        <v>48112810.126325697</v>
      </c>
      <c r="BD196" s="48" cm="1">
        <f t="array" ref="BD196">AnualidadActivo(BD$2, $E196, $C196, $B196, $D196, Hombres!$A$1:$DW$117, Mujeres!$A$1:$DW$117)</f>
        <v>48576270.241454378</v>
      </c>
      <c r="BE196" s="48" cm="1">
        <f t="array" ref="BE196">AnualidadActivo(BE$2, $E196, $C196, $B196, $D196, Hombres!$A$1:$DW$117, Mujeres!$A$1:$DW$117)</f>
        <v>48945903.840534829</v>
      </c>
      <c r="BF196" s="48" cm="1">
        <f t="array" ref="BF196">AnualidadActivo(BF$2, $E196, $C196, $B196, $D196, Hombres!$A$1:$DW$117, Mujeres!$A$1:$DW$117)</f>
        <v>49221151.375511602</v>
      </c>
      <c r="BG196" s="48" cm="1">
        <f t="array" ref="BG196">AnualidadActivo(BG$2, $E196, $C196, $B196, $D196, Hombres!$A$1:$DW$117, Mujeres!$A$1:$DW$117)</f>
        <v>49398447.291737281</v>
      </c>
      <c r="BH196" s="48" cm="1">
        <f t="array" ref="BH196">AnualidadActivo(BH$2, $E196, $C196, $B196, $D196, Hombres!$A$1:$DW$117, Mujeres!$A$1:$DW$117)</f>
        <v>49469253.148944266</v>
      </c>
      <c r="BI196" s="48" cm="1">
        <f t="array" ref="BI196">AnualidadActivo(BI$2, $E196, $C196, $B196, $D196, Hombres!$A$1:$DW$117, Mujeres!$A$1:$DW$117)</f>
        <v>49333284.87842501</v>
      </c>
      <c r="BJ196" s="48" cm="1">
        <f t="array" ref="BJ196">AnualidadActivo(BJ$2, $E196, $C196, $B196, $D196, Hombres!$A$1:$DW$117, Mujeres!$A$1:$DW$117)</f>
        <v>49046088.89117416</v>
      </c>
      <c r="BK196" s="48" cm="1">
        <f t="array" ref="BK196">AnualidadActivo(BK$2, $E196, $C196, $B196, $D196, Hombres!$A$1:$DW$117, Mujeres!$A$1:$DW$117)</f>
        <v>48594837.211381227</v>
      </c>
      <c r="BL196" s="48" cm="1">
        <f t="array" ref="BL196">AnualidadActivo(BL$2, $E196, $C196, $B196, $D196, Hombres!$A$1:$DW$117, Mujeres!$A$1:$DW$117)</f>
        <v>47964554.494765334</v>
      </c>
      <c r="BM196" s="48" cm="1">
        <f t="array" ref="BM196">AnualidadActivo(BM$2, $E196, $C196, $B196, $D196, Hombres!$A$1:$DW$117, Mujeres!$A$1:$DW$117)</f>
        <v>47140420.948292308</v>
      </c>
      <c r="BN196" s="48" cm="1">
        <f t="array" ref="BN196">AnualidadActivo(BN$2, $E196, $C196, $B196, $D196, Hombres!$A$1:$DW$117, Mujeres!$A$1:$DW$117)</f>
        <v>46111024.532724433</v>
      </c>
      <c r="BO196" s="48" cm="1">
        <f t="array" ref="BO196">AnualidadActivo(BO$2, $E196, $C196, $B196, $D196, Hombres!$A$1:$DW$117, Mujeres!$A$1:$DW$117)</f>
        <v>44865542.704583287</v>
      </c>
      <c r="BP196" s="48" cm="1">
        <f t="array" ref="BP196">AnualidadActivo(BP$2, $E196, $C196, $B196, $D196, Hombres!$A$1:$DW$117, Mujeres!$A$1:$DW$117)</f>
        <v>43393808.436825447</v>
      </c>
      <c r="BQ196" s="48" cm="1">
        <f t="array" ref="BQ196">AnualidadActivo(BQ$2, $E196, $C196, $B196, $D196, Hombres!$A$1:$DW$117, Mujeres!$A$1:$DW$117)</f>
        <v>41688898.986393653</v>
      </c>
      <c r="BR196" s="48" cm="1">
        <f t="array" ref="BR196">AnualidadActivo(BR$2, $E196, $C196, $B196, $D196, Hombres!$A$1:$DW$117, Mujeres!$A$1:$DW$117)</f>
        <v>39751174.365055673</v>
      </c>
      <c r="BS196" s="48" cm="1">
        <f t="array" ref="BS196">AnualidadActivo(BS$2, $E196, $C196, $B196, $D196, Hombres!$A$1:$DW$117, Mujeres!$A$1:$DW$117)</f>
        <v>37589261.073112771</v>
      </c>
      <c r="BT196" s="48" cm="1">
        <f t="array" ref="BT196">AnualidadActivo(BT$2, $E196, $C196, $B196, $D196, Hombres!$A$1:$DW$117, Mujeres!$A$1:$DW$117)</f>
        <v>35217303.182573862</v>
      </c>
      <c r="BU196" s="48" cm="1">
        <f t="array" ref="BU196">AnualidadActivo(BU$2, $E196, $C196, $B196, $D196, Hombres!$A$1:$DW$117, Mujeres!$A$1:$DW$117)</f>
        <v>32654681.46266754</v>
      </c>
      <c r="BV196" s="48" cm="1">
        <f t="array" ref="BV196">AnualidadActivo(BV$2, $E196, $C196, $B196, $D196, Hombres!$A$1:$DW$117, Mujeres!$A$1:$DW$117)</f>
        <v>29928539.406934828</v>
      </c>
      <c r="BW196" s="48" cm="1">
        <f t="array" ref="BW196">AnualidadActivo(BW$2, $E196, $C196, $B196, $D196, Hombres!$A$1:$DW$117, Mujeres!$A$1:$DW$117)</f>
        <v>27076691.325516891</v>
      </c>
      <c r="BX196" s="48" cm="1">
        <f t="array" ref="BX196">AnualidadActivo(BX$2, $E196, $C196, $B196, $D196, Hombres!$A$1:$DW$117, Mujeres!$A$1:$DW$117)</f>
        <v>24146166.618556418</v>
      </c>
      <c r="BY196" s="48" cm="1">
        <f t="array" ref="BY196">AnualidadActivo(BY$2, $E196, $C196, $B196, $D196, Hombres!$A$1:$DW$117, Mujeres!$A$1:$DW$117)</f>
        <v>21189274.743127063</v>
      </c>
      <c r="BZ196" s="48" cm="1">
        <f t="array" ref="BZ196">AnualidadActivo(BZ$2, $E196, $C196, $B196, $D196, Hombres!$A$1:$DW$117, Mujeres!$A$1:$DW$117)</f>
        <v>18261813.343516365</v>
      </c>
      <c r="CA196" s="48" cm="1">
        <f t="array" ref="CA196">AnualidadActivo(CA$2, $E196, $C196, $B196, $D196, Hombres!$A$1:$DW$117, Mujeres!$A$1:$DW$117)</f>
        <v>15422708.683464123</v>
      </c>
      <c r="CB196" s="48" cm="1">
        <f t="array" ref="CB196">AnualidadActivo(CB$2, $E196, $C196, $B196, $D196, Hombres!$A$1:$DW$117, Mujeres!$A$1:$DW$117)</f>
        <v>12732573.71123586</v>
      </c>
      <c r="CC196" s="48" cm="1">
        <f t="array" ref="CC196">AnualidadActivo(CC$2, $E196, $C196, $B196, $D196, Hombres!$A$1:$DW$117, Mujeres!$A$1:$DW$117)</f>
        <v>10248367.129899714</v>
      </c>
      <c r="CD196" s="48" cm="1">
        <f t="array" ref="CD196">AnualidadActivo(CD$2, $E196, $C196, $B196, $D196, Hombres!$A$1:$DW$117, Mujeres!$A$1:$DW$117)</f>
        <v>8017407.7756671924</v>
      </c>
      <c r="CE196" s="48" cm="1">
        <f t="array" ref="CE196">AnualidadActivo(CE$2, $E196, $C196, $B196, $D196, Hombres!$A$1:$DW$117, Mujeres!$A$1:$DW$117)</f>
        <v>6074048.5740826866</v>
      </c>
      <c r="CF196" s="48" cm="1">
        <f t="array" ref="CF196">AnualidadActivo(CF$2, $E196, $C196, $B196, $D196, Hombres!$A$1:$DW$117, Mujeres!$A$1:$DW$117)</f>
        <v>4437947.7094066329</v>
      </c>
      <c r="CG196" s="48" cm="1">
        <f t="array" ref="CG196">AnualidadActivo(CG$2, $E196, $C196, $B196, $D196, Hombres!$A$1:$DW$117, Mujeres!$A$1:$DW$117)</f>
        <v>3112731.3894496076</v>
      </c>
      <c r="CH196" s="48" cm="1">
        <f t="array" ref="CH196">AnualidadActivo(CH$2, $E196, $C196, $B196, $D196, Hombres!$A$1:$DW$117, Mujeres!$A$1:$DW$117)</f>
        <v>2084942.5526851809</v>
      </c>
      <c r="CI196" s="48" cm="1">
        <f t="array" ref="CI196">AnualidadActivo(CI$2, $E196, $C196, $B196, $D196, Hombres!$A$1:$DW$117, Mujeres!$A$1:$DW$117)</f>
        <v>1325494.2613041098</v>
      </c>
      <c r="CJ196" s="48" cm="1">
        <f t="array" ref="CJ196">AnualidadActivo(CJ$2, $E196, $C196, $B196, $D196, Hombres!$A$1:$DW$117, Mujeres!$A$1:$DW$117)</f>
        <v>794006.69843437697</v>
      </c>
      <c r="CK196" s="48" cm="1">
        <f t="array" ref="CK196">AnualidadActivo(CK$2, $E196, $C196, $B196, $D196, Hombres!$A$1:$DW$117, Mujeres!$A$1:$DW$117)</f>
        <v>444319.2207354334</v>
      </c>
      <c r="CL196" s="48" cm="1">
        <f t="array" ref="CL196">AnualidadActivo(CL$2, $E196, $C196, $B196, $D196, Hombres!$A$1:$DW$117, Mujeres!$A$1:$DW$117)</f>
        <v>229944.12799124286</v>
      </c>
      <c r="CM196" s="48" cm="1">
        <f t="array" ref="CM196">AnualidadActivo(CM$2, $E196, $C196, $B196, $D196, Hombres!$A$1:$DW$117, Mujeres!$A$1:$DW$117)</f>
        <v>0</v>
      </c>
      <c r="CN196" s="48" cm="1">
        <f t="array" ref="CN196">AnualidadActivo(CN$2, $E196, $C196, $B196, $D196, Hombres!$A$1:$DW$117, Mujeres!$A$1:$DW$117)</f>
        <v>0</v>
      </c>
      <c r="CO196" s="48" cm="1">
        <f t="array" ref="CO196">AnualidadActivo(CO$2, $E196, $C196, $B196, $D196, Hombres!$A$1:$DW$117, Mujeres!$A$1:$DW$117)</f>
        <v>0</v>
      </c>
      <c r="CP196" s="48" cm="1">
        <f t="array" ref="CP196">AnualidadActivo(CP$2, $E196, $C196, $B196, $D196, Hombres!$A$1:$DW$117, Mujeres!$A$1:$DW$117)</f>
        <v>0</v>
      </c>
      <c r="CQ196" s="48" cm="1">
        <f t="array" ref="CQ196">AnualidadActivo(CQ$2, $E196, $C196, $B196, $D196, Hombres!$A$1:$DW$117, Mujeres!$A$1:$DW$117)</f>
        <v>0</v>
      </c>
      <c r="CR196" s="48" cm="1">
        <f t="array" ref="CR196">AnualidadActivo(CR$2, $E196, $C196, $B196, $D196, Hombres!$A$1:$DW$117, Mujeres!$A$1:$DW$117)</f>
        <v>0</v>
      </c>
      <c r="CS196" s="48" cm="1">
        <f t="array" ref="CS196">AnualidadActivo(CS$2, $E196, $C196, $B196, $D196, Hombres!$A$1:$DW$117, Mujeres!$A$1:$DW$117)</f>
        <v>0</v>
      </c>
      <c r="CT196" s="48" cm="1">
        <f t="array" ref="CT196">AnualidadActivo(CT$2, $E196, $C196, $B196, $D196, Hombres!$A$1:$DW$117, Mujeres!$A$1:$DW$117)</f>
        <v>0</v>
      </c>
      <c r="CU196" s="48" cm="1">
        <f t="array" ref="CU196">AnualidadActivo(CU$2, $E196, $C196, $B196, $D196, Hombres!$A$1:$DW$117, Mujeres!$A$1:$DW$117)</f>
        <v>0</v>
      </c>
      <c r="CV196" s="48" cm="1">
        <f t="array" ref="CV196">AnualidadActivo(CV$2, $E196, $C196, $B196, $D196, Hombres!$A$1:$DW$117, Mujeres!$A$1:$DW$117)</f>
        <v>0</v>
      </c>
      <c r="CW196" s="48" cm="1">
        <f t="array" ref="CW196">AnualidadActivo(CW$2, $E196, $C196, $B196, $D196, Hombres!$A$1:$DW$117, Mujeres!$A$1:$DW$117)</f>
        <v>0</v>
      </c>
      <c r="CX196" s="48" cm="1">
        <f t="array" ref="CX196">AnualidadActivo(CX$2, $E196, $C196, $B196, $D196, Hombres!$A$1:$DW$117, Mujeres!$A$1:$DW$117)</f>
        <v>0</v>
      </c>
      <c r="CY196" s="48" cm="1">
        <f t="array" ref="CY196">AnualidadActivo(CY$2, $E196, $C196, $B196, $D196, Hombres!$A$1:$DW$117, Mujeres!$A$1:$DW$117)</f>
        <v>0</v>
      </c>
      <c r="CZ196" s="48" cm="1">
        <f t="array" ref="CZ196">AnualidadActivo(CZ$2, $E196, $C196, $B196, $D196, Hombres!$A$1:$DW$117, Mujeres!$A$1:$DW$117)</f>
        <v>0</v>
      </c>
      <c r="DA196" s="48" cm="1">
        <f t="array" ref="DA196">AnualidadActivo(DA$2, $E196, $C196, $B196, $D196, Hombres!$A$1:$DW$117, Mujeres!$A$1:$DW$117)</f>
        <v>0</v>
      </c>
      <c r="DD196" s="21"/>
      <c r="DE196" s="48" cm="1">
        <f t="array" ref="DE196">beneficio_muerte_individual_activo(DE$2,$F196,$D196, Hombres!$A$1:$DW$117, Mujeres!$A$1:$DW$117)</f>
        <v>0</v>
      </c>
      <c r="DF196" s="48" cm="1">
        <f t="array" ref="DF196">beneficio_muerte_individual_activo(DF$2,$F196,$D196, Hombres!$A$1:$DW$117, Mujeres!$A$1:$DW$117)</f>
        <v>7242.9038240000009</v>
      </c>
      <c r="DG196" s="48" cm="1">
        <f t="array" ref="DG196">beneficio_muerte_individual_activo(DG$2,$F196,$D196, Hombres!$A$1:$DW$117, Mujeres!$A$1:$DW$117)</f>
        <v>7514.7386256973059</v>
      </c>
      <c r="DH196" s="48" cm="1">
        <f t="array" ref="DH196">beneficio_muerte_individual_activo(DH$2,$F196,$D196, Hombres!$A$1:$DW$117, Mujeres!$A$1:$DW$117)</f>
        <v>7861.0072239400324</v>
      </c>
      <c r="DI196" s="48" cm="1">
        <f t="array" ref="DI196">beneficio_muerte_individual_activo(DI$2,$F196,$D196, Hombres!$A$1:$DW$117, Mujeres!$A$1:$DW$117)</f>
        <v>8281.2012408207629</v>
      </c>
      <c r="DJ196" s="48" cm="1">
        <f t="array" ref="DJ196">beneficio_muerte_individual_activo(DJ$2,$F196,$D196, Hombres!$A$1:$DW$117, Mujeres!$A$1:$DW$117)</f>
        <v>8768.8040797337508</v>
      </c>
      <c r="DK196" s="48" cm="1">
        <f t="array" ref="DK196">beneficio_muerte_individual_activo(DK$2,$F196,$D196, Hombres!$A$1:$DW$117, Mujeres!$A$1:$DW$117)</f>
        <v>9266.7354222349713</v>
      </c>
      <c r="DL196" s="48" cm="1">
        <f t="array" ref="DL196">beneficio_muerte_individual_activo(DL$2,$F196,$D196, Hombres!$A$1:$DW$117, Mujeres!$A$1:$DW$117)</f>
        <v>9692.1627901310185</v>
      </c>
      <c r="DM196" s="48" cm="1">
        <f t="array" ref="DM196">beneficio_muerte_individual_activo(DM$2,$F196,$D196, Hombres!$A$1:$DW$117, Mujeres!$A$1:$DW$117)</f>
        <v>10024.755736556743</v>
      </c>
      <c r="DN196" s="48" cm="1">
        <f t="array" ref="DN196">beneficio_muerte_individual_activo(DN$2,$F196,$D196, Hombres!$A$1:$DW$117, Mujeres!$A$1:$DW$117)</f>
        <v>10329.193714342871</v>
      </c>
      <c r="DO196" s="48" cm="1">
        <f t="array" ref="DO196">beneficio_muerte_individual_activo(DO$2,$F196,$D196, Hombres!$A$1:$DW$117, Mujeres!$A$1:$DW$117)</f>
        <v>10795.86556414308</v>
      </c>
      <c r="DP196" s="48" cm="1">
        <f t="array" ref="DP196">beneficio_muerte_individual_activo(DP$2,$F196,$D196, Hombres!$A$1:$DW$117, Mujeres!$A$1:$DW$117)</f>
        <v>11438.4731334768</v>
      </c>
      <c r="DQ196" s="48" cm="1">
        <f t="array" ref="DQ196">beneficio_muerte_individual_activo(DQ$2,$F196,$D196, Hombres!$A$1:$DW$117, Mujeres!$A$1:$DW$117)</f>
        <v>12220.945418675523</v>
      </c>
      <c r="DR196" s="48" cm="1">
        <f t="array" ref="DR196">beneficio_muerte_individual_activo(DR$2,$F196,$D196, Hombres!$A$1:$DW$117, Mujeres!$A$1:$DW$117)</f>
        <v>13085.935804096478</v>
      </c>
      <c r="DS196" s="48" cm="1">
        <f t="array" ref="DS196">beneficio_muerte_individual_activo(DS$2,$F196,$D196, Hombres!$A$1:$DW$117, Mujeres!$A$1:$DW$117)</f>
        <v>13994.677500239201</v>
      </c>
      <c r="DT196" s="48" cm="1">
        <f t="array" ref="DT196">beneficio_muerte_individual_activo(DT$2,$F196,$D196, Hombres!$A$1:$DW$117, Mujeres!$A$1:$DW$117)</f>
        <v>14925.30013550806</v>
      </c>
      <c r="DU196" s="48" cm="1">
        <f t="array" ref="DU196">beneficio_muerte_individual_activo(DU$2,$F196,$D196, Hombres!$A$1:$DW$117, Mujeres!$A$1:$DW$117)</f>
        <v>15811.109997431955</v>
      </c>
      <c r="DV196" s="48" cm="1">
        <f t="array" ref="DV196">beneficio_muerte_individual_activo(DV$2,$F196,$D196, Hombres!$A$1:$DW$117, Mujeres!$A$1:$DW$117)</f>
        <v>16614.865160631209</v>
      </c>
      <c r="DW196" s="48" cm="1">
        <f t="array" ref="DW196">beneficio_muerte_individual_activo(DW$2,$F196,$D196, Hombres!$A$1:$DW$117, Mujeres!$A$1:$DW$117)</f>
        <v>17489.487112586707</v>
      </c>
      <c r="DX196" s="48" cm="1">
        <f t="array" ref="DX196">beneficio_muerte_individual_activo(DX$2,$F196,$D196, Hombres!$A$1:$DW$117, Mujeres!$A$1:$DW$117)</f>
        <v>18504.391616611661</v>
      </c>
      <c r="DY196" s="48" cm="1">
        <f t="array" ref="DY196">beneficio_muerte_individual_activo(DY$2,$F196,$D196, Hombres!$A$1:$DW$117, Mujeres!$A$1:$DW$117)</f>
        <v>19835.334262579225</v>
      </c>
      <c r="DZ196" s="48" cm="1">
        <f t="array" ref="DZ196">beneficio_muerte_individual_activo(DZ$2,$F196,$D196, Hombres!$A$1:$DW$117, Mujeres!$A$1:$DW$117)</f>
        <v>21558.896635476973</v>
      </c>
      <c r="EA196" s="48" cm="1">
        <f t="array" ref="EA196">beneficio_muerte_individual_activo(EA$2,$F196,$D196, Hombres!$A$1:$DW$117, Mujeres!$A$1:$DW$117)</f>
        <v>23653.692118526378</v>
      </c>
      <c r="EB196" s="48" cm="1">
        <f t="array" ref="EB196">beneficio_muerte_individual_activo(EB$2,$F196,$D196, Hombres!$A$1:$DW$117, Mujeres!$A$1:$DW$117)</f>
        <v>25845.345078075199</v>
      </c>
      <c r="EC196" s="48" cm="1">
        <f t="array" ref="EC196">beneficio_muerte_individual_activo(EC$2,$F196,$D196, Hombres!$A$1:$DW$117, Mujeres!$A$1:$DW$117)</f>
        <v>27942.101112633904</v>
      </c>
      <c r="ED196" s="48" cm="1">
        <f t="array" ref="ED196">beneficio_muerte_individual_activo(ED$2,$F196,$D196, Hombres!$A$1:$DW$117, Mujeres!$A$1:$DW$117)</f>
        <v>29969.106746036174</v>
      </c>
      <c r="EE196" s="48" cm="1">
        <f t="array" ref="EE196">beneficio_muerte_individual_activo(EE$2,$F196,$D196, Hombres!$A$1:$DW$117, Mujeres!$A$1:$DW$117)</f>
        <v>31944.75863334016</v>
      </c>
      <c r="EF196" s="48" cm="1">
        <f t="array" ref="EF196">beneficio_muerte_individual_activo(EF$2,$F196,$D196, Hombres!$A$1:$DW$117, Mujeres!$A$1:$DW$117)</f>
        <v>33933.250513091174</v>
      </c>
      <c r="EG196" s="48" cm="1">
        <f t="array" ref="EG196">beneficio_muerte_individual_activo(EG$2,$F196,$D196, Hombres!$A$1:$DW$117, Mujeres!$A$1:$DW$117)</f>
        <v>36136.570254437094</v>
      </c>
      <c r="EH196" s="48" cm="1">
        <f t="array" ref="EH196">beneficio_muerte_individual_activo(EH$2,$F196,$D196, Hombres!$A$1:$DW$117, Mujeres!$A$1:$DW$117)</f>
        <v>23153.971488613475</v>
      </c>
      <c r="EI196" s="48" cm="1">
        <f t="array" ref="EI196">beneficio_muerte_individual_activo(EI$2,$F196,$D196, Hombres!$A$1:$DW$117, Mujeres!$A$1:$DW$117)</f>
        <v>24680.921157902922</v>
      </c>
      <c r="EJ196" s="48" cm="1">
        <f t="array" ref="EJ196">beneficio_muerte_individual_activo(EJ$2,$F196,$D196, Hombres!$A$1:$DW$117, Mujeres!$A$1:$DW$117)</f>
        <v>26035.583982901851</v>
      </c>
      <c r="EK196" s="48" cm="1">
        <f t="array" ref="EK196">beneficio_muerte_individual_activo(EK$2,$F196,$D196, Hombres!$A$1:$DW$117, Mujeres!$A$1:$DW$117)</f>
        <v>27235.916487495433</v>
      </c>
      <c r="EL196" s="48" cm="1">
        <f t="array" ref="EL196">beneficio_muerte_individual_activo(EL$2,$F196,$D196, Hombres!$A$1:$DW$117, Mujeres!$A$1:$DW$117)</f>
        <v>28593.579620313711</v>
      </c>
      <c r="EM196" s="48" cm="1">
        <f t="array" ref="EM196">beneficio_muerte_individual_activo(EM$2,$F196,$D196, Hombres!$A$1:$DW$117, Mujeres!$A$1:$DW$117)</f>
        <v>30380.351746651897</v>
      </c>
      <c r="EN196" s="48" cm="1">
        <f t="array" ref="EN196">beneficio_muerte_individual_activo(EN$2,$F196,$D196, Hombres!$A$1:$DW$117, Mujeres!$A$1:$DW$117)</f>
        <v>32811.708564624583</v>
      </c>
      <c r="EO196" s="48" cm="1">
        <f t="array" ref="EO196">beneficio_muerte_individual_activo(EO$2,$F196,$D196, Hombres!$A$1:$DW$117, Mujeres!$A$1:$DW$117)</f>
        <v>35948.718111015456</v>
      </c>
      <c r="EP196" s="48" cm="1">
        <f t="array" ref="EP196">beneficio_muerte_individual_activo(EP$2,$F196,$D196, Hombres!$A$1:$DW$117, Mujeres!$A$1:$DW$117)</f>
        <v>39729.025996311429</v>
      </c>
      <c r="EQ196" s="48" cm="1">
        <f t="array" ref="EQ196">beneficio_muerte_individual_activo(EQ$2,$F196,$D196, Hombres!$A$1:$DW$117, Mujeres!$A$1:$DW$117)</f>
        <v>43943.957866803001</v>
      </c>
      <c r="ER196" s="48" cm="1">
        <f t="array" ref="ER196">beneficio_muerte_individual_activo(ER$2,$F196,$D196, Hombres!$A$1:$DW$117, Mujeres!$A$1:$DW$117)</f>
        <v>48083.004499161689</v>
      </c>
      <c r="ES196" s="48" cm="1">
        <f t="array" ref="ES196">beneficio_muerte_individual_activo(ES$2,$F196,$D196, Hombres!$A$1:$DW$117, Mujeres!$A$1:$DW$117)</f>
        <v>51812.939995837965</v>
      </c>
      <c r="ET196" s="48" cm="1">
        <f t="array" ref="ET196">beneficio_muerte_individual_activo(ET$2,$F196,$D196, Hombres!$A$1:$DW$117, Mujeres!$A$1:$DW$117)</f>
        <v>55139.6368515879</v>
      </c>
      <c r="EU196" s="48" cm="1">
        <f t="array" ref="EU196">beneficio_muerte_individual_activo(EU$2,$F196,$D196, Hombres!$A$1:$DW$117, Mujeres!$A$1:$DW$117)</f>
        <v>58255.061651636039</v>
      </c>
      <c r="EV196" s="48" cm="1">
        <f t="array" ref="EV196">beneficio_muerte_individual_activo(EV$2,$F196,$D196, Hombres!$A$1:$DW$117, Mujeres!$A$1:$DW$117)</f>
        <v>61441.077921508986</v>
      </c>
      <c r="EW196" s="48" cm="1">
        <f t="array" ref="EW196">beneficio_muerte_individual_activo(EW$2,$F196,$D196, Hombres!$A$1:$DW$117, Mujeres!$A$1:$DW$117)</f>
        <v>68495.919903746661</v>
      </c>
      <c r="EX196" s="48" cm="1">
        <f t="array" ref="EX196">beneficio_muerte_individual_activo(EX$2,$F196,$D196, Hombres!$A$1:$DW$117, Mujeres!$A$1:$DW$117)</f>
        <v>72546.312783808928</v>
      </c>
      <c r="EY196" s="48" cm="1">
        <f t="array" ref="EY196">beneficio_muerte_individual_activo(EY$2,$F196,$D196, Hombres!$A$1:$DW$117, Mujeres!$A$1:$DW$117)</f>
        <v>76572.612868020573</v>
      </c>
      <c r="EZ196" s="48" cm="1">
        <f t="array" ref="EZ196">beneficio_muerte_individual_activo(EZ$2,$F196,$D196, Hombres!$A$1:$DW$117, Mujeres!$A$1:$DW$117)</f>
        <v>80669.788069118513</v>
      </c>
      <c r="FA196" s="48" cm="1">
        <f t="array" ref="FA196">beneficio_muerte_individual_activo(FA$2,$F196,$D196, Hombres!$A$1:$DW$117, Mujeres!$A$1:$DW$117)</f>
        <v>84874.984967662313</v>
      </c>
      <c r="FB196" s="48" cm="1">
        <f t="array" ref="FB196">beneficio_muerte_individual_activo(FB$2,$F196,$D196, Hombres!$A$1:$DW$117, Mujeres!$A$1:$DW$117)</f>
        <v>89018.119919991121</v>
      </c>
      <c r="FC196" s="48" cm="1">
        <f t="array" ref="FC196">beneficio_muerte_individual_activo(FC$2,$F196,$D196, Hombres!$A$1:$DW$117, Mujeres!$A$1:$DW$117)</f>
        <v>92972.429381346534</v>
      </c>
      <c r="FD196" s="48" cm="1">
        <f t="array" ref="FD196">beneficio_muerte_individual_activo(FD$2,$F196,$D196, Hombres!$A$1:$DW$117, Mujeres!$A$1:$DW$117)</f>
        <v>96679.812801127962</v>
      </c>
      <c r="FE196" s="48" cm="1">
        <f t="array" ref="FE196">beneficio_muerte_individual_activo(FE$2,$F196,$D196, Hombres!$A$1:$DW$117, Mujeres!$A$1:$DW$117)</f>
        <v>100083.84050824243</v>
      </c>
      <c r="FF196" s="48" cm="1">
        <f t="array" ref="FF196">beneficio_muerte_individual_activo(FF$2,$F196,$D196, Hombres!$A$1:$DW$117, Mujeres!$A$1:$DW$117)</f>
        <v>103038.43917781813</v>
      </c>
      <c r="FG196" s="48" cm="1">
        <f t="array" ref="FG196">beneficio_muerte_individual_activo(FG$2,$F196,$D196, Hombres!$A$1:$DW$117, Mujeres!$A$1:$DW$117)</f>
        <v>105285.90052688647</v>
      </c>
      <c r="FH196" s="48" cm="1">
        <f t="array" ref="FH196">beneficio_muerte_individual_activo(FH$2,$F196,$D196, Hombres!$A$1:$DW$117, Mujeres!$A$1:$DW$117)</f>
        <v>106631.05556603882</v>
      </c>
      <c r="FI196" s="48" cm="1">
        <f t="array" ref="FI196">beneficio_muerte_individual_activo(FI$2,$F196,$D196, Hombres!$A$1:$DW$117, Mujeres!$A$1:$DW$117)</f>
        <v>106985.6921004413</v>
      </c>
      <c r="FJ196" s="48" cm="1">
        <f t="array" ref="FJ196">beneficio_muerte_individual_activo(FJ$2,$F196,$D196, Hombres!$A$1:$DW$117, Mujeres!$A$1:$DW$117)</f>
        <v>106276.32495423782</v>
      </c>
      <c r="FK196" s="48" cm="1">
        <f t="array" ref="FK196">beneficio_muerte_individual_activo(FK$2,$F196,$D196, Hombres!$A$1:$DW$117, Mujeres!$A$1:$DW$117)</f>
        <v>104389.66646296122</v>
      </c>
      <c r="FL196" s="48" cm="1">
        <f t="array" ref="FL196">beneficio_muerte_individual_activo(FL$2,$F196,$D196, Hombres!$A$1:$DW$117, Mujeres!$A$1:$DW$117)</f>
        <v>101184.70370798129</v>
      </c>
      <c r="FM196" s="48" cm="1">
        <f t="array" ref="FM196">beneficio_muerte_individual_activo(FM$2,$F196,$D196, Hombres!$A$1:$DW$117, Mujeres!$A$1:$DW$117)</f>
        <v>96607.298296370529</v>
      </c>
      <c r="FN196" s="48" cm="1">
        <f t="array" ref="FN196">beneficio_muerte_individual_activo(FN$2,$F196,$D196, Hombres!$A$1:$DW$117, Mujeres!$A$1:$DW$117)</f>
        <v>90728.402522531323</v>
      </c>
      <c r="FO196" s="48" cm="1">
        <f t="array" ref="FO196">beneficio_muerte_individual_activo(FO$2,$F196,$D196, Hombres!$A$1:$DW$117, Mujeres!$A$1:$DW$117)</f>
        <v>83678.203396251862</v>
      </c>
      <c r="FP196" s="48" cm="1">
        <f t="array" ref="FP196">beneficio_muerte_individual_activo(FP$2,$F196,$D196, Hombres!$A$1:$DW$117, Mujeres!$A$1:$DW$117)</f>
        <v>75614.446582618693</v>
      </c>
      <c r="FQ196" s="108" cm="1">
        <f t="array" ref="FQ196">beneficio_muerte_individual_activo(FQ$2,$F196,$D196, Hombres!$A$1:$DW$117, Mujeres!$A$1:$DW$117)</f>
        <v>66745.049524911403</v>
      </c>
      <c r="FR196" s="48" cm="1">
        <f t="array" ref="FR196">beneficio_muerte_individual_activo(FR$2,$F196,$D196, Hombres!$A$1:$DW$117, Mujeres!$A$1:$DW$117)</f>
        <v>57379.665104717242</v>
      </c>
      <c r="FS196" s="48" cm="1">
        <f t="array" ref="FS196">beneficio_muerte_individual_activo(FS$2,$F196,$D196, Hombres!$A$1:$DW$117, Mujeres!$A$1:$DW$117)</f>
        <v>47902.741324399569</v>
      </c>
      <c r="FT196" s="48" cm="1">
        <f t="array" ref="FT196">beneficio_muerte_individual_activo(FT$2,$F196,$D196, Hombres!$A$1:$DW$117, Mujeres!$A$1:$DW$117)</f>
        <v>38702.196822805643</v>
      </c>
      <c r="FU196" s="48" cm="1">
        <f t="array" ref="FU196">beneficio_muerte_individual_activo(FU$2,$F196,$D196, Hombres!$A$1:$DW$117, Mujeres!$A$1:$DW$117)</f>
        <v>30131.090062002619</v>
      </c>
      <c r="FV196" s="48" cm="1">
        <f t="array" ref="FV196">beneficio_muerte_individual_activo(FV$2,$F196,$D196, Hombres!$A$1:$DW$117, Mujeres!$A$1:$DW$117)</f>
        <v>22489.708238861924</v>
      </c>
      <c r="FW196" s="48" cm="1">
        <f t="array" ref="FW196">beneficio_muerte_individual_activo(FW$2,$F196,$D196, Hombres!$A$1:$DW$117, Mujeres!$A$1:$DW$117)</f>
        <v>16004.941180880265</v>
      </c>
      <c r="FX196" s="48" cm="1">
        <f t="array" ref="FX196">beneficio_muerte_individual_activo(FX$2,$F196,$D196, Hombres!$A$1:$DW$117, Mujeres!$A$1:$DW$117)</f>
        <v>10794.190924880753</v>
      </c>
      <c r="FY196" s="48" cm="1">
        <f t="array" ref="FY196">beneficio_muerte_individual_activo(FY$2,$F196,$D196, Hombres!$A$1:$DW$117, Mujeres!$A$1:$DW$117)</f>
        <v>6849.2482225797148</v>
      </c>
      <c r="FZ196" s="48" cm="1">
        <f t="array" ref="FZ196">beneficio_muerte_individual_activo(FZ$2,$F196,$D196, Hombres!$A$1:$DW$117, Mujeres!$A$1:$DW$117)</f>
        <v>4053.1720365603255</v>
      </c>
      <c r="GA196" s="48" cm="1">
        <f t="array" ref="GA196">beneficio_muerte_individual_activo(GA$2,$F196,$D196, Hombres!$A$1:$DW$117, Mujeres!$A$1:$DW$117)</f>
        <v>2213.6736318456897</v>
      </c>
      <c r="GB196" s="48" cm="1">
        <f t="array" ref="GB196">beneficio_muerte_individual_activo(GB$2,$F196,$D196, Hombres!$A$1:$DW$117, Mujeres!$A$1:$DW$117)</f>
        <v>1102.2183027647909</v>
      </c>
      <c r="GC196" s="48" cm="1">
        <f t="array" ref="GC196">beneficio_muerte_individual_activo(GC$2,$F196,$D196, Hombres!$A$1:$DW$117, Mujeres!$A$1:$DW$117)</f>
        <v>492.87760474775286</v>
      </c>
      <c r="GD196" s="48" cm="1">
        <f t="array" ref="GD196">beneficio_muerte_individual_activo(GD$2,$F196,$D196, Hombres!$A$1:$DW$117, Mujeres!$A$1:$DW$117)</f>
        <v>194.17594953580738</v>
      </c>
      <c r="GE196" s="48" cm="1">
        <f t="array" ref="GE196">beneficio_muerte_individual_activo(GE$2,$F196,$D196, Hombres!$A$1:$DW$117, Mujeres!$A$1:$DW$117)</f>
        <v>65.717980722928388</v>
      </c>
      <c r="GF196" s="48" cm="1">
        <f t="array" ref="GF196">beneficio_muerte_individual_activo(GF$2,$F196,$D196, Hombres!$A$1:$DW$117, Mujeres!$A$1:$DW$117)</f>
        <v>23.272209261057121</v>
      </c>
      <c r="GG196" s="48" cm="1">
        <f t="array" ref="GG196">beneficio_muerte_individual_activo(GG$2,$F196,$D196, Hombres!$A$1:$DW$117, Mujeres!$A$1:$DW$117)</f>
        <v>0</v>
      </c>
      <c r="GH196" s="48" cm="1">
        <f t="array" ref="GH196">beneficio_muerte_individual_activo(GH$2,$F196,$D196, Hombres!$A$1:$DW$117, Mujeres!$A$1:$DW$117)</f>
        <v>0</v>
      </c>
      <c r="GI196" s="48" cm="1">
        <f t="array" ref="GI196">beneficio_muerte_individual_activo(GI$2,$F196,$D196, Hombres!$A$1:$DW$117, Mujeres!$A$1:$DW$117)</f>
        <v>0</v>
      </c>
      <c r="GJ196" s="48" cm="1">
        <f t="array" ref="GJ196">beneficio_muerte_individual_activo(GJ$2,$F196,$D196, Hombres!$A$1:$DW$117, Mujeres!$A$1:$DW$117)</f>
        <v>0</v>
      </c>
      <c r="GK196" s="48" cm="1">
        <f t="array" ref="GK196">beneficio_muerte_individual_activo(GK$2,$F196,$D196, Hombres!$A$1:$DW$117, Mujeres!$A$1:$DW$117)</f>
        <v>0</v>
      </c>
      <c r="GL196" s="48" cm="1">
        <f t="array" ref="GL196">beneficio_muerte_individual_activo(GL$2,$F196,$D196, Hombres!$A$1:$DW$117, Mujeres!$A$1:$DW$117)</f>
        <v>0</v>
      </c>
      <c r="GM196" s="48" cm="1">
        <f t="array" ref="GM196">beneficio_muerte_individual_activo(GM$2,$F196,$D196, Hombres!$A$1:$DW$117, Mujeres!$A$1:$DW$117)</f>
        <v>0</v>
      </c>
      <c r="GN196" s="48" cm="1">
        <f t="array" ref="GN196">beneficio_muerte_individual_activo(GN$2,$F196,$D196, Hombres!$A$1:$DW$117, Mujeres!$A$1:$DW$117)</f>
        <v>0</v>
      </c>
      <c r="GO196" s="48" cm="1">
        <f t="array" ref="GO196">beneficio_muerte_individual_activo(GO$2,$F196,$D196, Hombres!$A$1:$DW$117, Mujeres!$A$1:$DW$117)</f>
        <v>0</v>
      </c>
      <c r="GP196" s="48" cm="1">
        <f t="array" ref="GP196">beneficio_muerte_individual_activo(GP$2,$F196,$D196, Hombres!$A$1:$DW$117, Mujeres!$A$1:$DW$117)</f>
        <v>0</v>
      </c>
      <c r="GQ196" s="48" cm="1">
        <f t="array" ref="GQ196">beneficio_muerte_individual_activo(GQ$2,$F196,$D196, Hombres!$A$1:$DW$117, Mujeres!$A$1:$DW$117)</f>
        <v>0</v>
      </c>
      <c r="GR196" s="48" cm="1">
        <f t="array" ref="GR196">beneficio_muerte_individual_activo(GR$2,$F196,$D196, Hombres!$A$1:$DW$117, Mujeres!$A$1:$DW$117)</f>
        <v>0</v>
      </c>
      <c r="GS196" s="48" cm="1">
        <f t="array" ref="GS196">beneficio_muerte_individual_activo(GS$2,$F196,$D196, Hombres!$A$1:$DW$117, Mujeres!$A$1:$DW$117)</f>
        <v>0</v>
      </c>
      <c r="GT196" s="48" cm="1">
        <f t="array" ref="GT196">beneficio_muerte_individual_activo(GT$2,$F196,$D196, Hombres!$A$1:$DW$117, Mujeres!$A$1:$DW$117)</f>
        <v>0</v>
      </c>
      <c r="GU196" s="48" cm="1">
        <f t="array" ref="GU196">beneficio_muerte_individual_activo(GU$2,$F196,$D196, Hombres!$A$1:$DW$117, Mujeres!$A$1:$DW$117)</f>
        <v>0</v>
      </c>
      <c r="GV196" s="48" cm="1">
        <f t="array" ref="GV196">beneficio_muerte_individual_activo(GV$2,$F196,$D196, Hombres!$A$1:$DW$117, Mujeres!$A$1:$DW$117)</f>
        <v>0</v>
      </c>
    </row>
    <row r="197" spans="1:204" x14ac:dyDescent="0.35">
      <c r="A197" s="1">
        <f t="shared" ref="A197:A226" si="3">+A196+1</f>
        <v>195</v>
      </c>
      <c r="B197" s="77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41" cm="1">
        <f t="array" ref="G197">PorcentajePension(C197,E197, D197)</f>
        <v>0.85</v>
      </c>
      <c r="I197" s="74"/>
      <c r="J197" s="48" cm="1">
        <f t="array" ref="J197">AnualidadActivo(J$2, $E197, $C197, $B197, $D197, Hombres!$A$1:$DW$117, Mujeres!$A$1:$DW$117)</f>
        <v>0</v>
      </c>
      <c r="K197" s="48" cm="1">
        <f t="array" ref="K197">AnualidadActivo(K$2, $E197, $C197, $B197, $D197, Hombres!$A$1:$DW$117, Mujeres!$A$1:$DW$117)</f>
        <v>0</v>
      </c>
      <c r="L197" s="48" cm="1">
        <f t="array" ref="L197">AnualidadActivo(L$2, $E197, $C197, $B197, $D197, Hombres!$A$1:$DW$117, Mujeres!$A$1:$DW$117)</f>
        <v>0</v>
      </c>
      <c r="M197" s="48" cm="1">
        <f t="array" ref="M197">AnualidadActivo(M$2, $E197, $C197, $B197, $D197, Hombres!$A$1:$DW$117, Mujeres!$A$1:$DW$117)</f>
        <v>0</v>
      </c>
      <c r="N197" s="48" cm="1">
        <f t="array" ref="N197">AnualidadActivo(N$2, $E197, $C197, $B197, $D197, Hombres!$A$1:$DW$117, Mujeres!$A$1:$DW$117)</f>
        <v>0</v>
      </c>
      <c r="O197" s="48" cm="1">
        <f t="array" ref="O197">AnualidadActivo(O$2, $E197, $C197, $B197, $D197, Hombres!$A$1:$DW$117, Mujeres!$A$1:$DW$117)</f>
        <v>0</v>
      </c>
      <c r="P197" s="48" cm="1">
        <f t="array" ref="P197">AnualidadActivo(P$2, $E197, $C197, $B197, $D197, Hombres!$A$1:$DW$117, Mujeres!$A$1:$DW$117)</f>
        <v>0</v>
      </c>
      <c r="Q197" s="48" cm="1">
        <f t="array" ref="Q197">AnualidadActivo(Q$2, $E197, $C197, $B197, $D197, Hombres!$A$1:$DW$117, Mujeres!$A$1:$DW$117)</f>
        <v>0</v>
      </c>
      <c r="R197" s="48" cm="1">
        <f t="array" ref="R197">AnualidadActivo(R$2, $E197, $C197, $B197, $D197, Hombres!$A$1:$DW$117, Mujeres!$A$1:$DW$117)</f>
        <v>0</v>
      </c>
      <c r="S197" s="48" cm="1">
        <f t="array" ref="S197">AnualidadActivo(S$2, $E197, $C197, $B197, $D197, Hombres!$A$1:$DW$117, Mujeres!$A$1:$DW$117)</f>
        <v>0</v>
      </c>
      <c r="T197" s="48" cm="1">
        <f t="array" ref="T197">AnualidadActivo(T$2, $E197, $C197, $B197, $D197, Hombres!$A$1:$DW$117, Mujeres!$A$1:$DW$117)</f>
        <v>0</v>
      </c>
      <c r="U197" s="48" cm="1">
        <f t="array" ref="U197">AnualidadActivo(U$2, $E197, $C197, $B197, $D197, Hombres!$A$1:$DW$117, Mujeres!$A$1:$DW$117)</f>
        <v>0</v>
      </c>
      <c r="V197" s="48" cm="1">
        <f t="array" ref="V197">AnualidadActivo(V$2, $E197, $C197, $B197, $D197, Hombres!$A$1:$DW$117, Mujeres!$A$1:$DW$117)</f>
        <v>0</v>
      </c>
      <c r="W197" s="48" cm="1">
        <f t="array" ref="W197">AnualidadActivo(W$2, $E197, $C197, $B197, $D197, Hombres!$A$1:$DW$117, Mujeres!$A$1:$DW$117)</f>
        <v>0</v>
      </c>
      <c r="X197" s="48" cm="1">
        <f t="array" ref="X197">AnualidadActivo(X$2, $E197, $C197, $B197, $D197, Hombres!$A$1:$DW$117, Mujeres!$A$1:$DW$117)</f>
        <v>0</v>
      </c>
      <c r="Y197" s="48" cm="1">
        <f t="array" ref="Y197">AnualidadActivo(Y$2, $E197, $C197, $B197, $D197, Hombres!$A$1:$DW$117, Mujeres!$A$1:$DW$117)</f>
        <v>0</v>
      </c>
      <c r="Z197" s="48" cm="1">
        <f t="array" ref="Z197">AnualidadActivo(Z$2, $E197, $C197, $B197, $D197, Hombres!$A$1:$DW$117, Mujeres!$A$1:$DW$117)</f>
        <v>0</v>
      </c>
      <c r="AA197" s="48" cm="1">
        <f t="array" ref="AA197">AnualidadActivo(AA$2, $E197, $C197, $B197, $D197, Hombres!$A$1:$DW$117, Mujeres!$A$1:$DW$117)</f>
        <v>0</v>
      </c>
      <c r="AB197" s="48" cm="1">
        <f t="array" ref="AB197">AnualidadActivo(AB$2, $E197, $C197, $B197, $D197, Hombres!$A$1:$DW$117, Mujeres!$A$1:$DW$117)</f>
        <v>0</v>
      </c>
      <c r="AC197" s="48" cm="1">
        <f t="array" ref="AC197">AnualidadActivo(AC$2, $E197, $C197, $B197, $D197, Hombres!$A$1:$DW$117, Mujeres!$A$1:$DW$117)</f>
        <v>0</v>
      </c>
      <c r="AD197" s="48" cm="1">
        <f t="array" ref="AD197">AnualidadActivo(AD$2, $E197, $C197, $B197, $D197, Hombres!$A$1:$DW$117, Mujeres!$A$1:$DW$117)</f>
        <v>0</v>
      </c>
      <c r="AE197" s="48" cm="1">
        <f t="array" ref="AE197">AnualidadActivo(AE$2, $E197, $C197, $B197, $D197, Hombres!$A$1:$DW$117, Mujeres!$A$1:$DW$117)</f>
        <v>0</v>
      </c>
      <c r="AF197" s="48" cm="1">
        <f t="array" ref="AF197">AnualidadActivo(AF$2, $E197, $C197, $B197, $D197, Hombres!$A$1:$DW$117, Mujeres!$A$1:$DW$117)</f>
        <v>0</v>
      </c>
      <c r="AG197" s="48" cm="1">
        <f t="array" ref="AG197">AnualidadActivo(AG$2, $E197, $C197, $B197, $D197, Hombres!$A$1:$DW$117, Mujeres!$A$1:$DW$117)</f>
        <v>0</v>
      </c>
      <c r="AH197" s="48" cm="1">
        <f t="array" ref="AH197">AnualidadActivo(AH$2, $E197, $C197, $B197, $D197, Hombres!$A$1:$DW$117, Mujeres!$A$1:$DW$117)</f>
        <v>0</v>
      </c>
      <c r="AI197" s="48" cm="1">
        <f t="array" ref="AI197">AnualidadActivo(AI$2, $E197, $C197, $B197, $D197, Hombres!$A$1:$DW$117, Mujeres!$A$1:$DW$117)</f>
        <v>0</v>
      </c>
      <c r="AJ197" s="48" cm="1">
        <f t="array" ref="AJ197">AnualidadActivo(AJ$2, $E197, $C197, $B197, $D197, Hombres!$A$1:$DW$117, Mujeres!$A$1:$DW$117)</f>
        <v>0</v>
      </c>
      <c r="AK197" s="48" cm="1">
        <f t="array" ref="AK197">AnualidadActivo(AK$2, $E197, $C197, $B197, $D197, Hombres!$A$1:$DW$117, Mujeres!$A$1:$DW$117)</f>
        <v>0</v>
      </c>
      <c r="AL197" s="48" cm="1">
        <f t="array" ref="AL197">AnualidadActivo(AL$2, $E197, $C197, $B197, $D197, Hombres!$A$1:$DW$117, Mujeres!$A$1:$DW$117)</f>
        <v>0</v>
      </c>
      <c r="AM197" s="48" cm="1">
        <f t="array" ref="AM197">AnualidadActivo(AM$2, $E197, $C197, $B197, $D197, Hombres!$A$1:$DW$117, Mujeres!$A$1:$DW$117)</f>
        <v>0</v>
      </c>
      <c r="AN197" s="48" cm="1">
        <f t="array" ref="AN197">AnualidadActivo(AN$2, $E197, $C197, $B197, $D197, Hombres!$A$1:$DW$117, Mujeres!$A$1:$DW$117)</f>
        <v>0</v>
      </c>
      <c r="AO197" s="48" cm="1">
        <f t="array" ref="AO197">AnualidadActivo(AO$2, $E197, $C197, $B197, $D197, Hombres!$A$1:$DW$117, Mujeres!$A$1:$DW$117)</f>
        <v>0</v>
      </c>
      <c r="AP197" s="48" cm="1">
        <f t="array" ref="AP197">AnualidadActivo(AP$2, $E197, $C197, $B197, $D197, Hombres!$A$1:$DW$117, Mujeres!$A$1:$DW$117)</f>
        <v>0</v>
      </c>
      <c r="AQ197" s="48" cm="1">
        <f t="array" ref="AQ197">AnualidadActivo(AQ$2, $E197, $C197, $B197, $D197, Hombres!$A$1:$DW$117, Mujeres!$A$1:$DW$117)</f>
        <v>143550510.93026808</v>
      </c>
      <c r="AR197" s="48" cm="1">
        <f t="array" ref="AR197">AnualidadActivo(AR$2, $E197, $C197, $B197, $D197, Hombres!$A$1:$DW$117, Mujeres!$A$1:$DW$117)</f>
        <v>147857026.25817612</v>
      </c>
      <c r="AS197" s="48" cm="1">
        <f t="array" ref="AS197">AnualidadActivo(AS$2, $E197, $C197, $B197, $D197, Hombres!$A$1:$DW$117, Mujeres!$A$1:$DW$117)</f>
        <v>152292737.04592139</v>
      </c>
      <c r="AT197" s="48" cm="1">
        <f t="array" ref="AT197">AnualidadActivo(AT$2, $E197, $C197, $B197, $D197, Hombres!$A$1:$DW$117, Mujeres!$A$1:$DW$117)</f>
        <v>156861519.15729904</v>
      </c>
      <c r="AU197" s="48" cm="1">
        <f t="array" ref="AU197">AnualidadActivo(AU$2, $E197, $C197, $B197, $D197, Hombres!$A$1:$DW$117, Mujeres!$A$1:$DW$117)</f>
        <v>161567364.73201802</v>
      </c>
      <c r="AV197" s="48" cm="1">
        <f t="array" ref="AV197">AnualidadActivo(AV$2, $E197, $C197, $B197, $D197, Hombres!$A$1:$DW$117, Mujeres!$A$1:$DW$117)</f>
        <v>165046293.00935277</v>
      </c>
      <c r="AW197" s="48" cm="1">
        <f t="array" ref="AW197">AnualidadActivo(AW$2, $E197, $C197, $B197, $D197, Hombres!$A$1:$DW$117, Mujeres!$A$1:$DW$117)</f>
        <v>168493151.31640211</v>
      </c>
      <c r="AX197" s="48" cm="1">
        <f t="array" ref="AX197">AnualidadActivo(AX$2, $E197, $C197, $B197, $D197, Hombres!$A$1:$DW$117, Mujeres!$A$1:$DW$117)</f>
        <v>171910989.5661976</v>
      </c>
      <c r="AY197" s="48" cm="1">
        <f t="array" ref="AY197">AnualidadActivo(AY$2, $E197, $C197, $B197, $D197, Hombres!$A$1:$DW$117, Mujeres!$A$1:$DW$117)</f>
        <v>175305692.66917774</v>
      </c>
      <c r="AZ197" s="48" cm="1">
        <f t="array" ref="AZ197">AnualidadActivo(AZ$2, $E197, $C197, $B197, $D197, Hombres!$A$1:$DW$117, Mujeres!$A$1:$DW$117)</f>
        <v>178662287.59606096</v>
      </c>
      <c r="BA197" s="48" cm="1">
        <f t="array" ref="BA197">AnualidadActivo(BA$2, $E197, $C197, $B197, $D197, Hombres!$A$1:$DW$117, Mujeres!$A$1:$DW$117)</f>
        <v>181941012.85477498</v>
      </c>
      <c r="BB197" s="48" cm="1">
        <f t="array" ref="BB197">AnualidadActivo(BB$2, $E197, $C197, $B197, $D197, Hombres!$A$1:$DW$117, Mujeres!$A$1:$DW$117)</f>
        <v>185079296.82887483</v>
      </c>
      <c r="BC197" s="48" cm="1">
        <f t="array" ref="BC197">AnualidadActivo(BC$2, $E197, $C197, $B197, $D197, Hombres!$A$1:$DW$117, Mujeres!$A$1:$DW$117)</f>
        <v>188006830.06422809</v>
      </c>
      <c r="BD197" s="48" cm="1">
        <f t="array" ref="BD197">AnualidadActivo(BD$2, $E197, $C197, $B197, $D197, Hombres!$A$1:$DW$117, Mujeres!$A$1:$DW$117)</f>
        <v>190655536.84059078</v>
      </c>
      <c r="BE197" s="48" cm="1">
        <f t="array" ref="BE197">AnualidadActivo(BE$2, $E197, $C197, $B197, $D197, Hombres!$A$1:$DW$117, Mujeres!$A$1:$DW$117)</f>
        <v>192965933.04746628</v>
      </c>
      <c r="BF197" s="48" cm="1">
        <f t="array" ref="BF197">AnualidadActivo(BF$2, $E197, $C197, $B197, $D197, Hombres!$A$1:$DW$117, Mujeres!$A$1:$DW$117)</f>
        <v>194908268.11711696</v>
      </c>
      <c r="BG197" s="48" cm="1">
        <f t="array" ref="BG197">AnualidadActivo(BG$2, $E197, $C197, $B197, $D197, Hombres!$A$1:$DW$117, Mujeres!$A$1:$DW$117)</f>
        <v>196476171.42704719</v>
      </c>
      <c r="BH197" s="48" cm="1">
        <f t="array" ref="BH197">AnualidadActivo(BH$2, $E197, $C197, $B197, $D197, Hombres!$A$1:$DW$117, Mujeres!$A$1:$DW$117)</f>
        <v>197670989.59034774</v>
      </c>
      <c r="BI197" s="48" cm="1">
        <f t="array" ref="BI197">AnualidadActivo(BI$2, $E197, $C197, $B197, $D197, Hombres!$A$1:$DW$117, Mujeres!$A$1:$DW$117)</f>
        <v>198486394.48033825</v>
      </c>
      <c r="BJ197" s="48" cm="1">
        <f t="array" ref="BJ197">AnualidadActivo(BJ$2, $E197, $C197, $B197, $D197, Hombres!$A$1:$DW$117, Mujeres!$A$1:$DW$117)</f>
        <v>198888859.78480703</v>
      </c>
      <c r="BK197" s="48" cm="1">
        <f t="array" ref="BK197">AnualidadActivo(BK$2, $E197, $C197, $B197, $D197, Hombres!$A$1:$DW$117, Mujeres!$A$1:$DW$117)</f>
        <v>198466675.81658661</v>
      </c>
      <c r="BL197" s="48" cm="1">
        <f t="array" ref="BL197">AnualidadActivo(BL$2, $E197, $C197, $B197, $D197, Hombres!$A$1:$DW$117, Mujeres!$A$1:$DW$117)</f>
        <v>197435703.35732234</v>
      </c>
      <c r="BM197" s="48" cm="1">
        <f t="array" ref="BM197">AnualidadActivo(BM$2, $E197, $C197, $B197, $D197, Hombres!$A$1:$DW$117, Mujeres!$A$1:$DW$117)</f>
        <v>195747604.59876853</v>
      </c>
      <c r="BN197" s="48" cm="1">
        <f t="array" ref="BN197">AnualidadActivo(BN$2, $E197, $C197, $B197, $D197, Hombres!$A$1:$DW$117, Mujeres!$A$1:$DW$117)</f>
        <v>193352381.51232588</v>
      </c>
      <c r="BO197" s="48" cm="1">
        <f t="array" ref="BO197">AnualidadActivo(BO$2, $E197, $C197, $B197, $D197, Hombres!$A$1:$DW$117, Mujeres!$A$1:$DW$117)</f>
        <v>190190592.10751227</v>
      </c>
      <c r="BP197" s="48" cm="1">
        <f t="array" ref="BP197">AnualidadActivo(BP$2, $E197, $C197, $B197, $D197, Hombres!$A$1:$DW$117, Mujeres!$A$1:$DW$117)</f>
        <v>186203713.07169127</v>
      </c>
      <c r="BQ197" s="48" cm="1">
        <f t="array" ref="BQ197">AnualidadActivo(BQ$2, $E197, $C197, $B197, $D197, Hombres!$A$1:$DW$117, Mujeres!$A$1:$DW$117)</f>
        <v>181337681.78919402</v>
      </c>
      <c r="BR197" s="48" cm="1">
        <f t="array" ref="BR197">AnualidadActivo(BR$2, $E197, $C197, $B197, $D197, Hombres!$A$1:$DW$117, Mujeres!$A$1:$DW$117)</f>
        <v>175556219.96109948</v>
      </c>
      <c r="BS197" s="48" cm="1">
        <f t="array" ref="BS197">AnualidadActivo(BS$2, $E197, $C197, $B197, $D197, Hombres!$A$1:$DW$117, Mujeres!$A$1:$DW$117)</f>
        <v>168842322.14518824</v>
      </c>
      <c r="BT197" s="48" cm="1">
        <f t="array" ref="BT197">AnualidadActivo(BT$2, $E197, $C197, $B197, $D197, Hombres!$A$1:$DW$117, Mujeres!$A$1:$DW$117)</f>
        <v>161193033.86475632</v>
      </c>
      <c r="BU197" s="48" cm="1">
        <f t="array" ref="BU197">AnualidadActivo(BU$2, $E197, $C197, $B197, $D197, Hombres!$A$1:$DW$117, Mujeres!$A$1:$DW$117)</f>
        <v>152624305.0722484</v>
      </c>
      <c r="BV197" s="48" cm="1">
        <f t="array" ref="BV197">AnualidadActivo(BV$2, $E197, $C197, $B197, $D197, Hombres!$A$1:$DW$117, Mujeres!$A$1:$DW$117)</f>
        <v>143179045.86307624</v>
      </c>
      <c r="BW197" s="48" cm="1">
        <f t="array" ref="BW197">AnualidadActivo(BW$2, $E197, $C197, $B197, $D197, Hombres!$A$1:$DW$117, Mujeres!$A$1:$DW$117)</f>
        <v>132939722.10938063</v>
      </c>
      <c r="BX197" s="48" cm="1">
        <f t="array" ref="BX197">AnualidadActivo(BX$2, $E197, $C197, $B197, $D197, Hombres!$A$1:$DW$117, Mujeres!$A$1:$DW$117)</f>
        <v>122027130.64730205</v>
      </c>
      <c r="BY197" s="48" cm="1">
        <f t="array" ref="BY197">AnualidadActivo(BY$2, $E197, $C197, $B197, $D197, Hombres!$A$1:$DW$117, Mujeres!$A$1:$DW$117)</f>
        <v>110589039.21712644</v>
      </c>
      <c r="BZ197" s="48" cm="1">
        <f t="array" ref="BZ197">AnualidadActivo(BZ$2, $E197, $C197, $B197, $D197, Hombres!$A$1:$DW$117, Mujeres!$A$1:$DW$117)</f>
        <v>98797714.262870386</v>
      </c>
      <c r="CA197" s="48" cm="1">
        <f t="array" ref="CA197">AnualidadActivo(CA$2, $E197, $C197, $B197, $D197, Hombres!$A$1:$DW$117, Mujeres!$A$1:$DW$117)</f>
        <v>86855141.902568877</v>
      </c>
      <c r="CB197" s="48" cm="1">
        <f t="array" ref="CB197">AnualidadActivo(CB$2, $E197, $C197, $B197, $D197, Hombres!$A$1:$DW$117, Mujeres!$A$1:$DW$117)</f>
        <v>74995656.376602396</v>
      </c>
      <c r="CC197" s="48" cm="1">
        <f t="array" ref="CC197">AnualidadActivo(CC$2, $E197, $C197, $B197, $D197, Hombres!$A$1:$DW$117, Mujeres!$A$1:$DW$117)</f>
        <v>63470207.81137006</v>
      </c>
      <c r="CD197" s="48" cm="1">
        <f t="array" ref="CD197">AnualidadActivo(CD$2, $E197, $C197, $B197, $D197, Hombres!$A$1:$DW$117, Mujeres!$A$1:$DW$117)</f>
        <v>52523600.147137463</v>
      </c>
      <c r="CE197" s="48" cm="1">
        <f t="array" ref="CE197">AnualidadActivo(CE$2, $E197, $C197, $B197, $D197, Hombres!$A$1:$DW$117, Mujeres!$A$1:$DW$117)</f>
        <v>42380478.31768693</v>
      </c>
      <c r="CF197" s="48" cm="1">
        <f t="array" ref="CF197">AnualidadActivo(CF$2, $E197, $C197, $B197, $D197, Hombres!$A$1:$DW$117, Mujeres!$A$1:$DW$117)</f>
        <v>33235944.315511361</v>
      </c>
      <c r="CG197" s="48" cm="1">
        <f t="array" ref="CG197">AnualidadActivo(CG$2, $E197, $C197, $B197, $D197, Hombres!$A$1:$DW$117, Mujeres!$A$1:$DW$117)</f>
        <v>25243441.168312613</v>
      </c>
      <c r="CH197" s="48" cm="1">
        <f t="array" ref="CH197">AnualidadActivo(CH$2, $E197, $C197, $B197, $D197, Hombres!$A$1:$DW$117, Mujeres!$A$1:$DW$117)</f>
        <v>18495996.141827639</v>
      </c>
      <c r="CI197" s="48" cm="1">
        <f t="array" ref="CI197">AnualidadActivo(CI$2, $E197, $C197, $B197, $D197, Hombres!$A$1:$DW$117, Mujeres!$A$1:$DW$117)</f>
        <v>13013678.179555766</v>
      </c>
      <c r="CJ197" s="48" cm="1">
        <f t="array" ref="CJ197">AnualidadActivo(CJ$2, $E197, $C197, $B197, $D197, Hombres!$A$1:$DW$117, Mujeres!$A$1:$DW$117)</f>
        <v>8745013.6705029458</v>
      </c>
      <c r="CK197" s="48" cm="1">
        <f t="array" ref="CK197">AnualidadActivo(CK$2, $E197, $C197, $B197, $D197, Hombres!$A$1:$DW$117, Mujeres!$A$1:$DW$117)</f>
        <v>5577294.0849608965</v>
      </c>
      <c r="CL197" s="48" cm="1">
        <f t="array" ref="CL197">AnualidadActivo(CL$2, $E197, $C197, $B197, $D197, Hombres!$A$1:$DW$117, Mujeres!$A$1:$DW$117)</f>
        <v>3351759.3150124033</v>
      </c>
      <c r="CM197" s="48" cm="1">
        <f t="array" ref="CM197">AnualidadActivo(CM$2, $E197, $C197, $B197, $D197, Hombres!$A$1:$DW$117, Mujeres!$A$1:$DW$117)</f>
        <v>1882306.8851136146</v>
      </c>
      <c r="CN197" s="48" cm="1">
        <f t="array" ref="CN197">AnualidadActivo(CN$2, $E197, $C197, $B197, $D197, Hombres!$A$1:$DW$117, Mujeres!$A$1:$DW$117)</f>
        <v>977951.42595279578</v>
      </c>
      <c r="CO197" s="48" cm="1">
        <f t="array" ref="CO197">AnualidadActivo(CO$2, $E197, $C197, $B197, $D197, Hombres!$A$1:$DW$117, Mujeres!$A$1:$DW$117)</f>
        <v>0</v>
      </c>
      <c r="CP197" s="48" cm="1">
        <f t="array" ref="CP197">AnualidadActivo(CP$2, $E197, $C197, $B197, $D197, Hombres!$A$1:$DW$117, Mujeres!$A$1:$DW$117)</f>
        <v>0</v>
      </c>
      <c r="CQ197" s="48" cm="1">
        <f t="array" ref="CQ197">AnualidadActivo(CQ$2, $E197, $C197, $B197, $D197, Hombres!$A$1:$DW$117, Mujeres!$A$1:$DW$117)</f>
        <v>0</v>
      </c>
      <c r="CR197" s="48" cm="1">
        <f t="array" ref="CR197">AnualidadActivo(CR$2, $E197, $C197, $B197, $D197, Hombres!$A$1:$DW$117, Mujeres!$A$1:$DW$117)</f>
        <v>0</v>
      </c>
      <c r="CS197" s="48" cm="1">
        <f t="array" ref="CS197">AnualidadActivo(CS$2, $E197, $C197, $B197, $D197, Hombres!$A$1:$DW$117, Mujeres!$A$1:$DW$117)</f>
        <v>0</v>
      </c>
      <c r="CT197" s="48" cm="1">
        <f t="array" ref="CT197">AnualidadActivo(CT$2, $E197, $C197, $B197, $D197, Hombres!$A$1:$DW$117, Mujeres!$A$1:$DW$117)</f>
        <v>0</v>
      </c>
      <c r="CU197" s="48" cm="1">
        <f t="array" ref="CU197">AnualidadActivo(CU$2, $E197, $C197, $B197, $D197, Hombres!$A$1:$DW$117, Mujeres!$A$1:$DW$117)</f>
        <v>0</v>
      </c>
      <c r="CV197" s="48" cm="1">
        <f t="array" ref="CV197">AnualidadActivo(CV$2, $E197, $C197, $B197, $D197, Hombres!$A$1:$DW$117, Mujeres!$A$1:$DW$117)</f>
        <v>0</v>
      </c>
      <c r="CW197" s="48" cm="1">
        <f t="array" ref="CW197">AnualidadActivo(CW$2, $E197, $C197, $B197, $D197, Hombres!$A$1:$DW$117, Mujeres!$A$1:$DW$117)</f>
        <v>0</v>
      </c>
      <c r="CX197" s="48" cm="1">
        <f t="array" ref="CX197">AnualidadActivo(CX$2, $E197, $C197, $B197, $D197, Hombres!$A$1:$DW$117, Mujeres!$A$1:$DW$117)</f>
        <v>0</v>
      </c>
      <c r="CY197" s="48" cm="1">
        <f t="array" ref="CY197">AnualidadActivo(CY$2, $E197, $C197, $B197, $D197, Hombres!$A$1:$DW$117, Mujeres!$A$1:$DW$117)</f>
        <v>0</v>
      </c>
      <c r="CZ197" s="48" cm="1">
        <f t="array" ref="CZ197">AnualidadActivo(CZ$2, $E197, $C197, $B197, $D197, Hombres!$A$1:$DW$117, Mujeres!$A$1:$DW$117)</f>
        <v>0</v>
      </c>
      <c r="DA197" s="48" cm="1">
        <f t="array" ref="DA197">AnualidadActivo(DA$2, $E197, $C197, $B197, $D197, Hombres!$A$1:$DW$117, Mujeres!$A$1:$DW$117)</f>
        <v>0</v>
      </c>
      <c r="DD197" s="21"/>
      <c r="DE197" s="48" cm="1">
        <f t="array" ref="DE197">beneficio_muerte_individual_activo(DE$2,$F197,$D197, Hombres!$A$1:$DW$117, Mujeres!$A$1:$DW$117)</f>
        <v>0</v>
      </c>
      <c r="DF197" s="48" cm="1">
        <f t="array" ref="DF197">beneficio_muerte_individual_activo(DF$2,$F197,$D197, Hombres!$A$1:$DW$117, Mujeres!$A$1:$DW$117)</f>
        <v>6756.4856478000002</v>
      </c>
      <c r="DG197" s="48" cm="1">
        <f t="array" ref="DG197">beneficio_muerte_individual_activo(DG$2,$F197,$D197, Hombres!$A$1:$DW$117, Mujeres!$A$1:$DW$117)</f>
        <v>6852.1762433453123</v>
      </c>
      <c r="DH197" s="48" cm="1">
        <f t="array" ref="DH197">beneficio_muerte_individual_activo(DH$2,$F197,$D197, Hombres!$A$1:$DW$117, Mujeres!$A$1:$DW$117)</f>
        <v>7040.0768661827733</v>
      </c>
      <c r="DI197" s="48" cm="1">
        <f t="array" ref="DI197">beneficio_muerte_individual_activo(DI$2,$F197,$D197, Hombres!$A$1:$DW$117, Mujeres!$A$1:$DW$117)</f>
        <v>7308.7344349964487</v>
      </c>
      <c r="DJ197" s="48" cm="1">
        <f t="array" ref="DJ197">beneficio_muerte_individual_activo(DJ$2,$F197,$D197, Hombres!$A$1:$DW$117, Mujeres!$A$1:$DW$117)</f>
        <v>7637.7974491234399</v>
      </c>
      <c r="DK197" s="48" cm="1">
        <f t="array" ref="DK197">beneficio_muerte_individual_activo(DK$2,$F197,$D197, Hombres!$A$1:$DW$117, Mujeres!$A$1:$DW$117)</f>
        <v>8040.2232156096388</v>
      </c>
      <c r="DL197" s="48" cm="1">
        <f t="array" ref="DL197">beneficio_muerte_individual_activo(DL$2,$F197,$D197, Hombres!$A$1:$DW$117, Mujeres!$A$1:$DW$117)</f>
        <v>8525.3483990272962</v>
      </c>
      <c r="DM197" s="48" cm="1">
        <f t="array" ref="DM197">beneficio_muerte_individual_activo(DM$2,$F197,$D197, Hombres!$A$1:$DW$117, Mujeres!$A$1:$DW$117)</f>
        <v>9031.2095708385823</v>
      </c>
      <c r="DN197" s="48" cm="1">
        <f t="array" ref="DN197">beneficio_muerte_individual_activo(DN$2,$F197,$D197, Hombres!$A$1:$DW$117, Mujeres!$A$1:$DW$117)</f>
        <v>9455.8940843331347</v>
      </c>
      <c r="DO197" s="48" cm="1">
        <f t="array" ref="DO197">beneficio_muerte_individual_activo(DO$2,$F197,$D197, Hombres!$A$1:$DW$117, Mujeres!$A$1:$DW$117)</f>
        <v>9768.3598477423784</v>
      </c>
      <c r="DP197" s="48" cm="1">
        <f t="array" ref="DP197">beneficio_muerte_individual_activo(DP$2,$F197,$D197, Hombres!$A$1:$DW$117, Mujeres!$A$1:$DW$117)</f>
        <v>10046.022578992881</v>
      </c>
      <c r="DQ197" s="48" cm="1">
        <f t="array" ref="DQ197">beneficio_muerte_individual_activo(DQ$2,$F197,$D197, Hombres!$A$1:$DW$117, Mujeres!$A$1:$DW$117)</f>
        <v>10502.402243125851</v>
      </c>
      <c r="DR197" s="48" cm="1">
        <f t="array" ref="DR197">beneficio_muerte_individual_activo(DR$2,$F197,$D197, Hombres!$A$1:$DW$117, Mujeres!$A$1:$DW$117)</f>
        <v>11146.675845871167</v>
      </c>
      <c r="DS197" s="48" cm="1">
        <f t="array" ref="DS197">beneficio_muerte_individual_activo(DS$2,$F197,$D197, Hombres!$A$1:$DW$117, Mujeres!$A$1:$DW$117)</f>
        <v>11920.861404344952</v>
      </c>
      <c r="DT197" s="48" cm="1">
        <f t="array" ref="DT197">beneficio_muerte_individual_activo(DT$2,$F197,$D197, Hombres!$A$1:$DW$117, Mujeres!$A$1:$DW$117)</f>
        <v>12752.306694348805</v>
      </c>
      <c r="DU197" s="48" cm="1">
        <f t="array" ref="DU197">beneficio_muerte_individual_activo(DU$2,$F197,$D197, Hombres!$A$1:$DW$117, Mujeres!$A$1:$DW$117)</f>
        <v>13621.028814136374</v>
      </c>
      <c r="DV197" s="48" cm="1">
        <f t="array" ref="DV197">beneficio_muerte_individual_activo(DV$2,$F197,$D197, Hombres!$A$1:$DW$117, Mujeres!$A$1:$DW$117)</f>
        <v>14531.899882716096</v>
      </c>
      <c r="DW197" s="48" cm="1">
        <f t="array" ref="DW197">beneficio_muerte_individual_activo(DW$2,$F197,$D197, Hombres!$A$1:$DW$117, Mujeres!$A$1:$DW$117)</f>
        <v>15418.643399723671</v>
      </c>
      <c r="DX197" s="48" cm="1">
        <f t="array" ref="DX197">beneficio_muerte_individual_activo(DX$2,$F197,$D197, Hombres!$A$1:$DW$117, Mujeres!$A$1:$DW$117)</f>
        <v>16208.304302255659</v>
      </c>
      <c r="DY197" s="48" cm="1">
        <f t="array" ref="DY197">beneficio_muerte_individual_activo(DY$2,$F197,$D197, Hombres!$A$1:$DW$117, Mujeres!$A$1:$DW$117)</f>
        <v>17035.554043454522</v>
      </c>
      <c r="DZ197" s="48" cm="1">
        <f t="array" ref="DZ197">beneficio_muerte_individual_activo(DZ$2,$F197,$D197, Hombres!$A$1:$DW$117, Mujeres!$A$1:$DW$117)</f>
        <v>17996.421196502102</v>
      </c>
      <c r="EA197" s="48" cm="1">
        <f t="array" ref="EA197">beneficio_muerte_individual_activo(EA$2,$F197,$D197, Hombres!$A$1:$DW$117, Mujeres!$A$1:$DW$117)</f>
        <v>19303.640206439693</v>
      </c>
      <c r="EB197" s="48" cm="1">
        <f t="array" ref="EB197">beneficio_muerte_individual_activo(EB$2,$F197,$D197, Hombres!$A$1:$DW$117, Mujeres!$A$1:$DW$117)</f>
        <v>21027.238259934245</v>
      </c>
      <c r="EC197" s="48" cm="1">
        <f t="array" ref="EC197">beneficio_muerte_individual_activo(EC$2,$F197,$D197, Hombres!$A$1:$DW$117, Mujeres!$A$1:$DW$117)</f>
        <v>23100.475229486095</v>
      </c>
      <c r="ED197" s="48" cm="1">
        <f t="array" ref="ED197">beneficio_muerte_individual_activo(ED$2,$F197,$D197, Hombres!$A$1:$DW$117, Mujeres!$A$1:$DW$117)</f>
        <v>25224.188704494802</v>
      </c>
      <c r="EE197" s="48" cm="1">
        <f t="array" ref="EE197">beneficio_muerte_individual_activo(EE$2,$F197,$D197, Hombres!$A$1:$DW$117, Mujeres!$A$1:$DW$117)</f>
        <v>27246.142632177456</v>
      </c>
      <c r="EF197" s="48" cm="1">
        <f t="array" ref="EF197">beneficio_muerte_individual_activo(EF$2,$F197,$D197, Hombres!$A$1:$DW$117, Mujeres!$A$1:$DW$117)</f>
        <v>29239.875288429626</v>
      </c>
      <c r="EG197" s="48" cm="1">
        <f t="array" ref="EG197">beneficio_muerte_individual_activo(EG$2,$F197,$D197, Hombres!$A$1:$DW$117, Mujeres!$A$1:$DW$117)</f>
        <v>31213.722920219912</v>
      </c>
      <c r="EH197" s="48" cm="1">
        <f t="array" ref="EH197">beneficio_muerte_individual_activo(EH$2,$F197,$D197, Hombres!$A$1:$DW$117, Mujeres!$A$1:$DW$117)</f>
        <v>33168.161667128537</v>
      </c>
      <c r="EI197" s="48" cm="1">
        <f t="array" ref="EI197">beneficio_muerte_individual_activo(EI$2,$F197,$D197, Hombres!$A$1:$DW$117, Mujeres!$A$1:$DW$117)</f>
        <v>35273.529576937101</v>
      </c>
      <c r="EJ197" s="48" cm="1">
        <f t="array" ref="EJ197">beneficio_muerte_individual_activo(EJ$2,$F197,$D197, Hombres!$A$1:$DW$117, Mujeres!$A$1:$DW$117)</f>
        <v>22575.714892333945</v>
      </c>
      <c r="EK197" s="48" cm="1">
        <f t="array" ref="EK197">beneficio_muerte_individual_activo(EK$2,$F197,$D197, Hombres!$A$1:$DW$117, Mujeres!$A$1:$DW$117)</f>
        <v>24081.859755627138</v>
      </c>
      <c r="EL197" s="48" cm="1">
        <f t="array" ref="EL197">beneficio_muerte_individual_activo(EL$2,$F197,$D197, Hombres!$A$1:$DW$117, Mujeres!$A$1:$DW$117)</f>
        <v>25446.265849180978</v>
      </c>
      <c r="EM197" s="48" cm="1">
        <f t="array" ref="EM197">beneficio_muerte_individual_activo(EM$2,$F197,$D197, Hombres!$A$1:$DW$117, Mujeres!$A$1:$DW$117)</f>
        <v>26633.356861614142</v>
      </c>
      <c r="EN197" s="48" cm="1">
        <f t="array" ref="EN197">beneficio_muerte_individual_activo(EN$2,$F197,$D197, Hombres!$A$1:$DW$117, Mujeres!$A$1:$DW$117)</f>
        <v>27923.708799854136</v>
      </c>
      <c r="EO197" s="48" cm="1">
        <f t="array" ref="EO197">beneficio_muerte_individual_activo(EO$2,$F197,$D197, Hombres!$A$1:$DW$117, Mujeres!$A$1:$DW$117)</f>
        <v>29634.225853645516</v>
      </c>
      <c r="EP197" s="48" cm="1">
        <f t="array" ref="EP197">beneficio_muerte_individual_activo(EP$2,$F197,$D197, Hombres!$A$1:$DW$117, Mujeres!$A$1:$DW$117)</f>
        <v>32039.437929098283</v>
      </c>
      <c r="EQ197" s="48" cm="1">
        <f t="array" ref="EQ197">beneficio_muerte_individual_activo(EQ$2,$F197,$D197, Hombres!$A$1:$DW$117, Mujeres!$A$1:$DW$117)</f>
        <v>35192.899215170095</v>
      </c>
      <c r="ER197" s="48" cm="1">
        <f t="array" ref="ER197">beneficio_muerte_individual_activo(ER$2,$F197,$D197, Hombres!$A$1:$DW$117, Mujeres!$A$1:$DW$117)</f>
        <v>38961.829755087871</v>
      </c>
      <c r="ES197" s="48" cm="1">
        <f t="array" ref="ES197">beneficio_muerte_individual_activo(ES$2,$F197,$D197, Hombres!$A$1:$DW$117, Mujeres!$A$1:$DW$117)</f>
        <v>43099.437098364826</v>
      </c>
      <c r="ET197" s="48" cm="1">
        <f t="array" ref="ET197">beneficio_muerte_individual_activo(ET$2,$F197,$D197, Hombres!$A$1:$DW$117, Mujeres!$A$1:$DW$117)</f>
        <v>47162.019551659876</v>
      </c>
      <c r="EU197" s="48" cm="1">
        <f t="array" ref="EU197">beneficio_muerte_individual_activo(EU$2,$F197,$D197, Hombres!$A$1:$DW$117, Mujeres!$A$1:$DW$117)</f>
        <v>50889.888858572485</v>
      </c>
      <c r="EV197" s="48" cm="1">
        <f t="array" ref="EV197">beneficio_muerte_individual_activo(EV$2,$F197,$D197, Hombres!$A$1:$DW$117, Mujeres!$A$1:$DW$117)</f>
        <v>54267.662831636051</v>
      </c>
      <c r="EW197" s="48" cm="1">
        <f t="array" ref="EW197">beneficio_muerte_individual_activo(EW$2,$F197,$D197, Hombres!$A$1:$DW$117, Mujeres!$A$1:$DW$117)</f>
        <v>57388.984258095719</v>
      </c>
      <c r="EX197" s="48" cm="1">
        <f t="array" ref="EX197">beneficio_muerte_individual_activo(EX$2,$F197,$D197, Hombres!$A$1:$DW$117, Mujeres!$A$1:$DW$117)</f>
        <v>60493.811156970987</v>
      </c>
      <c r="EY197" s="48" cm="1">
        <f t="array" ref="EY197">beneficio_muerte_individual_activo(EY$2,$F197,$D197, Hombres!$A$1:$DW$117, Mujeres!$A$1:$DW$117)</f>
        <v>67496.338563091631</v>
      </c>
      <c r="EZ197" s="48" cm="1">
        <f t="array" ref="EZ197">beneficio_muerte_individual_activo(EZ$2,$F197,$D197, Hombres!$A$1:$DW$117, Mujeres!$A$1:$DW$117)</f>
        <v>71580.402618333712</v>
      </c>
      <c r="FA197" s="48" cm="1">
        <f t="array" ref="FA197">beneficio_muerte_individual_activo(FA$2,$F197,$D197, Hombres!$A$1:$DW$117, Mujeres!$A$1:$DW$117)</f>
        <v>75722.829993494626</v>
      </c>
      <c r="FB197" s="48" cm="1">
        <f t="array" ref="FB197">beneficio_muerte_individual_activo(FB$2,$F197,$D197, Hombres!$A$1:$DW$117, Mujeres!$A$1:$DW$117)</f>
        <v>79902.103286934696</v>
      </c>
      <c r="FC197" s="48" cm="1">
        <f t="array" ref="FC197">beneficio_muerte_individual_activo(FC$2,$F197,$D197, Hombres!$A$1:$DW$117, Mujeres!$A$1:$DW$117)</f>
        <v>84094.421460223268</v>
      </c>
      <c r="FD197" s="48" cm="1">
        <f t="array" ref="FD197">beneficio_muerte_individual_activo(FD$2,$F197,$D197, Hombres!$A$1:$DW$117, Mujeres!$A$1:$DW$117)</f>
        <v>88233.75383011323</v>
      </c>
      <c r="FE197" s="48" cm="1">
        <f t="array" ref="FE197">beneficio_muerte_individual_activo(FE$2,$F197,$D197, Hombres!$A$1:$DW$117, Mujeres!$A$1:$DW$117)</f>
        <v>92305.619572117677</v>
      </c>
      <c r="FF197" s="48" cm="1">
        <f t="array" ref="FF197">beneficio_muerte_individual_activo(FF$2,$F197,$D197, Hombres!$A$1:$DW$117, Mujeres!$A$1:$DW$117)</f>
        <v>96217.032450886021</v>
      </c>
      <c r="FG197" s="48" cm="1">
        <f t="array" ref="FG197">beneficio_muerte_individual_activo(FG$2,$F197,$D197, Hombres!$A$1:$DW$117, Mujeres!$A$1:$DW$117)</f>
        <v>99775.617707114143</v>
      </c>
      <c r="FH197" s="48" cm="1">
        <f t="array" ref="FH197">beneficio_muerte_individual_activo(FH$2,$F197,$D197, Hombres!$A$1:$DW$117, Mujeres!$A$1:$DW$117)</f>
        <v>102793.83903065203</v>
      </c>
      <c r="FI197" s="48" cm="1">
        <f t="array" ref="FI197">beneficio_muerte_individual_activo(FI$2,$F197,$D197, Hombres!$A$1:$DW$117, Mujeres!$A$1:$DW$117)</f>
        <v>105138.55589655574</v>
      </c>
      <c r="FJ197" s="48" cm="1">
        <f t="array" ref="FJ197">beneficio_muerte_individual_activo(FJ$2,$F197,$D197, Hombres!$A$1:$DW$117, Mujeres!$A$1:$DW$117)</f>
        <v>106708.97486809267</v>
      </c>
      <c r="FK197" s="48" cm="1">
        <f t="array" ref="FK197">beneficio_muerte_individual_activo(FK$2,$F197,$D197, Hombres!$A$1:$DW$117, Mujeres!$A$1:$DW$117)</f>
        <v>107360.59667816157</v>
      </c>
      <c r="FL197" s="48" cm="1">
        <f t="array" ref="FL197">beneficio_muerte_individual_activo(FL$2,$F197,$D197, Hombres!$A$1:$DW$117, Mujeres!$A$1:$DW$117)</f>
        <v>106886.85812222157</v>
      </c>
      <c r="FM197" s="48" cm="1">
        <f t="array" ref="FM197">beneficio_muerte_individual_activo(FM$2,$F197,$D197, Hombres!$A$1:$DW$117, Mujeres!$A$1:$DW$117)</f>
        <v>105138.86719264871</v>
      </c>
      <c r="FN197" s="48" cm="1">
        <f t="array" ref="FN197">beneficio_muerte_individual_activo(FN$2,$F197,$D197, Hombres!$A$1:$DW$117, Mujeres!$A$1:$DW$117)</f>
        <v>102079.2770013619</v>
      </c>
      <c r="FO197" s="48" cm="1">
        <f t="array" ref="FO197">beneficio_muerte_individual_activo(FO$2,$F197,$D197, Hombres!$A$1:$DW$117, Mujeres!$A$1:$DW$117)</f>
        <v>97713.090352084837</v>
      </c>
      <c r="FP197" s="48" cm="1">
        <f t="array" ref="FP197">beneficio_muerte_individual_activo(FP$2,$F197,$D197, Hombres!$A$1:$DW$117, Mujeres!$A$1:$DW$117)</f>
        <v>92047.048277760783</v>
      </c>
      <c r="FQ197" s="108" cm="1">
        <f t="array" ref="FQ197">beneficio_muerte_individual_activo(FQ$2,$F197,$D197, Hombres!$A$1:$DW$117, Mujeres!$A$1:$DW$117)</f>
        <v>85117.380959946953</v>
      </c>
      <c r="FR197" s="48" cm="1">
        <f t="array" ref="FR197">beneficio_muerte_individual_activo(FR$2,$F197,$D197, Hombres!$A$1:$DW$117, Mujeres!$A$1:$DW$117)</f>
        <v>77078.033626065939</v>
      </c>
      <c r="FS197" s="48" cm="1">
        <f t="array" ref="FS197">beneficio_muerte_individual_activo(FS$2,$F197,$D197, Hombres!$A$1:$DW$117, Mujeres!$A$1:$DW$117)</f>
        <v>68203.544185157996</v>
      </c>
      <c r="FT197" s="48" cm="1">
        <f t="array" ref="FT197">beneficio_muerte_individual_activo(FT$2,$F197,$D197, Hombres!$A$1:$DW$117, Mujeres!$A$1:$DW$117)</f>
        <v>58821.47208243933</v>
      </c>
      <c r="FU197" s="48" cm="1">
        <f t="array" ref="FU197">beneficio_muerte_individual_activo(FU$2,$F197,$D197, Hombres!$A$1:$DW$117, Mujeres!$A$1:$DW$117)</f>
        <v>49279.663047491464</v>
      </c>
      <c r="FV197" s="48" cm="1">
        <f t="array" ref="FV197">beneficio_muerte_individual_activo(FV$2,$F197,$D197, Hombres!$A$1:$DW$117, Mujeres!$A$1:$DW$117)</f>
        <v>39943.160461488187</v>
      </c>
      <c r="FW197" s="48" cm="1">
        <f t="array" ref="FW197">beneficio_muerte_individual_activo(FW$2,$F197,$D197, Hombres!$A$1:$DW$117, Mujeres!$A$1:$DW$117)</f>
        <v>31190.074486858543</v>
      </c>
      <c r="FX197" s="48" cm="1">
        <f t="array" ref="FX197">beneficio_muerte_individual_activo(FX$2,$F197,$D197, Hombres!$A$1:$DW$117, Mujeres!$A$1:$DW$117)</f>
        <v>23358.250617641457</v>
      </c>
      <c r="FY197" s="48" cm="1">
        <f t="array" ref="FY197">beneficio_muerte_individual_activo(FY$2,$F197,$D197, Hombres!$A$1:$DW$117, Mujeres!$A$1:$DW$117)</f>
        <v>16687.965797487752</v>
      </c>
      <c r="FZ197" s="48" cm="1">
        <f t="array" ref="FZ197">beneficio_muerte_individual_activo(FZ$2,$F197,$D197, Hombres!$A$1:$DW$117, Mujeres!$A$1:$DW$117)</f>
        <v>11300.451321149047</v>
      </c>
      <c r="GA197" s="48" cm="1">
        <f t="array" ref="GA197">beneficio_muerte_individual_activo(GA$2,$F197,$D197, Hombres!$A$1:$DW$117, Mujeres!$A$1:$DW$117)</f>
        <v>7198.0795460800591</v>
      </c>
      <c r="GB197" s="48" cm="1">
        <f t="array" ref="GB197">beneficio_muerte_individual_activo(GB$2,$F197,$D197, Hombres!$A$1:$DW$117, Mujeres!$A$1:$DW$117)</f>
        <v>4275.9410828405526</v>
      </c>
      <c r="GC197" s="48" cm="1">
        <f t="array" ref="GC197">beneficio_muerte_individual_activo(GC$2,$F197,$D197, Hombres!$A$1:$DW$117, Mujeres!$A$1:$DW$117)</f>
        <v>2345.1928438775708</v>
      </c>
      <c r="GD197" s="48" cm="1">
        <f t="array" ref="GD197">beneficio_muerte_individual_activo(GD$2,$F197,$D197, Hombres!$A$1:$DW$117, Mujeres!$A$1:$DW$117)</f>
        <v>1173.008983552058</v>
      </c>
      <c r="GE197" s="48" cm="1">
        <f t="array" ref="GE197">beneficio_muerte_individual_activo(GE$2,$F197,$D197, Hombres!$A$1:$DW$117, Mujeres!$A$1:$DW$117)</f>
        <v>526.89606286743333</v>
      </c>
      <c r="GF197" s="48" cm="1">
        <f t="array" ref="GF197">beneficio_muerte_individual_activo(GF$2,$F197,$D197, Hombres!$A$1:$DW$117, Mujeres!$A$1:$DW$117)</f>
        <v>208.48855991649404</v>
      </c>
      <c r="GG197" s="48" cm="1">
        <f t="array" ref="GG197">beneficio_muerte_individual_activo(GG$2,$F197,$D197, Hombres!$A$1:$DW$117, Mujeres!$A$1:$DW$117)</f>
        <v>70.886787976806687</v>
      </c>
      <c r="GH197" s="48" cm="1">
        <f t="array" ref="GH197">beneficio_muerte_individual_activo(GH$2,$F197,$D197, Hombres!$A$1:$DW$117, Mujeres!$A$1:$DW$117)</f>
        <v>25.260698473540767</v>
      </c>
      <c r="GI197" s="48" cm="1">
        <f t="array" ref="GI197">beneficio_muerte_individual_activo(GI$2,$F197,$D197, Hombres!$A$1:$DW$117, Mujeres!$A$1:$DW$117)</f>
        <v>0</v>
      </c>
      <c r="GJ197" s="48" cm="1">
        <f t="array" ref="GJ197">beneficio_muerte_individual_activo(GJ$2,$F197,$D197, Hombres!$A$1:$DW$117, Mujeres!$A$1:$DW$117)</f>
        <v>0</v>
      </c>
      <c r="GK197" s="48" cm="1">
        <f t="array" ref="GK197">beneficio_muerte_individual_activo(GK$2,$F197,$D197, Hombres!$A$1:$DW$117, Mujeres!$A$1:$DW$117)</f>
        <v>0</v>
      </c>
      <c r="GL197" s="48" cm="1">
        <f t="array" ref="GL197">beneficio_muerte_individual_activo(GL$2,$F197,$D197, Hombres!$A$1:$DW$117, Mujeres!$A$1:$DW$117)</f>
        <v>0</v>
      </c>
      <c r="GM197" s="48" cm="1">
        <f t="array" ref="GM197">beneficio_muerte_individual_activo(GM$2,$F197,$D197, Hombres!$A$1:$DW$117, Mujeres!$A$1:$DW$117)</f>
        <v>0</v>
      </c>
      <c r="GN197" s="48" cm="1">
        <f t="array" ref="GN197">beneficio_muerte_individual_activo(GN$2,$F197,$D197, Hombres!$A$1:$DW$117, Mujeres!$A$1:$DW$117)</f>
        <v>0</v>
      </c>
      <c r="GO197" s="48" cm="1">
        <f t="array" ref="GO197">beneficio_muerte_individual_activo(GO$2,$F197,$D197, Hombres!$A$1:$DW$117, Mujeres!$A$1:$DW$117)</f>
        <v>0</v>
      </c>
      <c r="GP197" s="48" cm="1">
        <f t="array" ref="GP197">beneficio_muerte_individual_activo(GP$2,$F197,$D197, Hombres!$A$1:$DW$117, Mujeres!$A$1:$DW$117)</f>
        <v>0</v>
      </c>
      <c r="GQ197" s="48" cm="1">
        <f t="array" ref="GQ197">beneficio_muerte_individual_activo(GQ$2,$F197,$D197, Hombres!$A$1:$DW$117, Mujeres!$A$1:$DW$117)</f>
        <v>0</v>
      </c>
      <c r="GR197" s="48" cm="1">
        <f t="array" ref="GR197">beneficio_muerte_individual_activo(GR$2,$F197,$D197, Hombres!$A$1:$DW$117, Mujeres!$A$1:$DW$117)</f>
        <v>0</v>
      </c>
      <c r="GS197" s="48" cm="1">
        <f t="array" ref="GS197">beneficio_muerte_individual_activo(GS$2,$F197,$D197, Hombres!$A$1:$DW$117, Mujeres!$A$1:$DW$117)</f>
        <v>0</v>
      </c>
      <c r="GT197" s="48" cm="1">
        <f t="array" ref="GT197">beneficio_muerte_individual_activo(GT$2,$F197,$D197, Hombres!$A$1:$DW$117, Mujeres!$A$1:$DW$117)</f>
        <v>0</v>
      </c>
      <c r="GU197" s="48" cm="1">
        <f t="array" ref="GU197">beneficio_muerte_individual_activo(GU$2,$F197,$D197, Hombres!$A$1:$DW$117, Mujeres!$A$1:$DW$117)</f>
        <v>0</v>
      </c>
      <c r="GV197" s="48" cm="1">
        <f t="array" ref="GV197">beneficio_muerte_individual_activo(GV$2,$F197,$D197, Hombres!$A$1:$DW$117, Mujeres!$A$1:$DW$117)</f>
        <v>0</v>
      </c>
    </row>
    <row r="198" spans="1:204" x14ac:dyDescent="0.35">
      <c r="A198" s="1">
        <f t="shared" si="3"/>
        <v>196</v>
      </c>
      <c r="B198" s="77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41" cm="1">
        <f t="array" ref="G198">PorcentajePension(C198,E198, D198)</f>
        <v>1</v>
      </c>
      <c r="I198" s="74"/>
      <c r="J198" s="48" cm="1">
        <f t="array" ref="J198">AnualidadActivo(J$2, $E198, $C198, $B198, $D198, Hombres!$A$1:$DW$117, Mujeres!$A$1:$DW$117)</f>
        <v>0</v>
      </c>
      <c r="K198" s="48" cm="1">
        <f t="array" ref="K198">AnualidadActivo(K$2, $E198, $C198, $B198, $D198, Hombres!$A$1:$DW$117, Mujeres!$A$1:$DW$117)</f>
        <v>0</v>
      </c>
      <c r="L198" s="48" cm="1">
        <f t="array" ref="L198">AnualidadActivo(L$2, $E198, $C198, $B198, $D198, Hombres!$A$1:$DW$117, Mujeres!$A$1:$DW$117)</f>
        <v>0</v>
      </c>
      <c r="M198" s="48" cm="1">
        <f t="array" ref="M198">AnualidadActivo(M$2, $E198, $C198, $B198, $D198, Hombres!$A$1:$DW$117, Mujeres!$A$1:$DW$117)</f>
        <v>0</v>
      </c>
      <c r="N198" s="48" cm="1">
        <f t="array" ref="N198">AnualidadActivo(N$2, $E198, $C198, $B198, $D198, Hombres!$A$1:$DW$117, Mujeres!$A$1:$DW$117)</f>
        <v>0</v>
      </c>
      <c r="O198" s="48" cm="1">
        <f t="array" ref="O198">AnualidadActivo(O$2, $E198, $C198, $B198, $D198, Hombres!$A$1:$DW$117, Mujeres!$A$1:$DW$117)</f>
        <v>0</v>
      </c>
      <c r="P198" s="48" cm="1">
        <f t="array" ref="P198">AnualidadActivo(P$2, $E198, $C198, $B198, $D198, Hombres!$A$1:$DW$117, Mujeres!$A$1:$DW$117)</f>
        <v>0</v>
      </c>
      <c r="Q198" s="48" cm="1">
        <f t="array" ref="Q198">AnualidadActivo(Q$2, $E198, $C198, $B198, $D198, Hombres!$A$1:$DW$117, Mujeres!$A$1:$DW$117)</f>
        <v>0</v>
      </c>
      <c r="R198" s="48" cm="1">
        <f t="array" ref="R198">AnualidadActivo(R$2, $E198, $C198, $B198, $D198, Hombres!$A$1:$DW$117, Mujeres!$A$1:$DW$117)</f>
        <v>0</v>
      </c>
      <c r="S198" s="48" cm="1">
        <f t="array" ref="S198">AnualidadActivo(S$2, $E198, $C198, $B198, $D198, Hombres!$A$1:$DW$117, Mujeres!$A$1:$DW$117)</f>
        <v>0</v>
      </c>
      <c r="T198" s="48" cm="1">
        <f t="array" ref="T198">AnualidadActivo(T$2, $E198, $C198, $B198, $D198, Hombres!$A$1:$DW$117, Mujeres!$A$1:$DW$117)</f>
        <v>0</v>
      </c>
      <c r="U198" s="48" cm="1">
        <f t="array" ref="U198">AnualidadActivo(U$2, $E198, $C198, $B198, $D198, Hombres!$A$1:$DW$117, Mujeres!$A$1:$DW$117)</f>
        <v>0</v>
      </c>
      <c r="V198" s="48" cm="1">
        <f t="array" ref="V198">AnualidadActivo(V$2, $E198, $C198, $B198, $D198, Hombres!$A$1:$DW$117, Mujeres!$A$1:$DW$117)</f>
        <v>0</v>
      </c>
      <c r="W198" s="48" cm="1">
        <f t="array" ref="W198">AnualidadActivo(W$2, $E198, $C198, $B198, $D198, Hombres!$A$1:$DW$117, Mujeres!$A$1:$DW$117)</f>
        <v>0</v>
      </c>
      <c r="X198" s="48" cm="1">
        <f t="array" ref="X198">AnualidadActivo(X$2, $E198, $C198, $B198, $D198, Hombres!$A$1:$DW$117, Mujeres!$A$1:$DW$117)</f>
        <v>0</v>
      </c>
      <c r="Y198" s="48" cm="1">
        <f t="array" ref="Y198">AnualidadActivo(Y$2, $E198, $C198, $B198, $D198, Hombres!$A$1:$DW$117, Mujeres!$A$1:$DW$117)</f>
        <v>0</v>
      </c>
      <c r="Z198" s="48" cm="1">
        <f t="array" ref="Z198">AnualidadActivo(Z$2, $E198, $C198, $B198, $D198, Hombres!$A$1:$DW$117, Mujeres!$A$1:$DW$117)</f>
        <v>0</v>
      </c>
      <c r="AA198" s="48" cm="1">
        <f t="array" ref="AA198">AnualidadActivo(AA$2, $E198, $C198, $B198, $D198, Hombres!$A$1:$DW$117, Mujeres!$A$1:$DW$117)</f>
        <v>0</v>
      </c>
      <c r="AB198" s="48" cm="1">
        <f t="array" ref="AB198">AnualidadActivo(AB$2, $E198, $C198, $B198, $D198, Hombres!$A$1:$DW$117, Mujeres!$A$1:$DW$117)</f>
        <v>0</v>
      </c>
      <c r="AC198" s="48" cm="1">
        <f t="array" ref="AC198">AnualidadActivo(AC$2, $E198, $C198, $B198, $D198, Hombres!$A$1:$DW$117, Mujeres!$A$1:$DW$117)</f>
        <v>0</v>
      </c>
      <c r="AD198" s="48" cm="1">
        <f t="array" ref="AD198">AnualidadActivo(AD$2, $E198, $C198, $B198, $D198, Hombres!$A$1:$DW$117, Mujeres!$A$1:$DW$117)</f>
        <v>0</v>
      </c>
      <c r="AE198" s="48" cm="1">
        <f t="array" ref="AE198">AnualidadActivo(AE$2, $E198, $C198, $B198, $D198, Hombres!$A$1:$DW$117, Mujeres!$A$1:$DW$117)</f>
        <v>0</v>
      </c>
      <c r="AF198" s="48" cm="1">
        <f t="array" ref="AF198">AnualidadActivo(AF$2, $E198, $C198, $B198, $D198, Hombres!$A$1:$DW$117, Mujeres!$A$1:$DW$117)</f>
        <v>0</v>
      </c>
      <c r="AG198" s="48" cm="1">
        <f t="array" ref="AG198">AnualidadActivo(AG$2, $E198, $C198, $B198, $D198, Hombres!$A$1:$DW$117, Mujeres!$A$1:$DW$117)</f>
        <v>0</v>
      </c>
      <c r="AH198" s="48" cm="1">
        <f t="array" ref="AH198">AnualidadActivo(AH$2, $E198, $C198, $B198, $D198, Hombres!$A$1:$DW$117, Mujeres!$A$1:$DW$117)</f>
        <v>0</v>
      </c>
      <c r="AI198" s="48" cm="1">
        <f t="array" ref="AI198">AnualidadActivo(AI$2, $E198, $C198, $B198, $D198, Hombres!$A$1:$DW$117, Mujeres!$A$1:$DW$117)</f>
        <v>0</v>
      </c>
      <c r="AJ198" s="48" cm="1">
        <f t="array" ref="AJ198">AnualidadActivo(AJ$2, $E198, $C198, $B198, $D198, Hombres!$A$1:$DW$117, Mujeres!$A$1:$DW$117)</f>
        <v>0</v>
      </c>
      <c r="AK198" s="48" cm="1">
        <f t="array" ref="AK198">AnualidadActivo(AK$2, $E198, $C198, $B198, $D198, Hombres!$A$1:$DW$117, Mujeres!$A$1:$DW$117)</f>
        <v>0</v>
      </c>
      <c r="AL198" s="48" cm="1">
        <f t="array" ref="AL198">AnualidadActivo(AL$2, $E198, $C198, $B198, $D198, Hombres!$A$1:$DW$117, Mujeres!$A$1:$DW$117)</f>
        <v>0</v>
      </c>
      <c r="AM198" s="48" cm="1">
        <f t="array" ref="AM198">AnualidadActivo(AM$2, $E198, $C198, $B198, $D198, Hombres!$A$1:$DW$117, Mujeres!$A$1:$DW$117)</f>
        <v>0</v>
      </c>
      <c r="AN198" s="48" cm="1">
        <f t="array" ref="AN198">AnualidadActivo(AN$2, $E198, $C198, $B198, $D198, Hombres!$A$1:$DW$117, Mujeres!$A$1:$DW$117)</f>
        <v>0</v>
      </c>
      <c r="AO198" s="48" cm="1">
        <f t="array" ref="AO198">AnualidadActivo(AO$2, $E198, $C198, $B198, $D198, Hombres!$A$1:$DW$117, Mujeres!$A$1:$DW$117)</f>
        <v>0</v>
      </c>
      <c r="AP198" s="48" cm="1">
        <f t="array" ref="AP198">AnualidadActivo(AP$2, $E198, $C198, $B198, $D198, Hombres!$A$1:$DW$117, Mujeres!$A$1:$DW$117)</f>
        <v>0</v>
      </c>
      <c r="AQ198" s="48" cm="1">
        <f t="array" ref="AQ198">AnualidadActivo(AQ$2, $E198, $C198, $B198, $D198, Hombres!$A$1:$DW$117, Mujeres!$A$1:$DW$117)</f>
        <v>0</v>
      </c>
      <c r="AR198" s="48" cm="1">
        <f t="array" ref="AR198">AnualidadActivo(AR$2, $E198, $C198, $B198, $D198, Hombres!$A$1:$DW$117, Mujeres!$A$1:$DW$117)</f>
        <v>0</v>
      </c>
      <c r="AS198" s="48" cm="1">
        <f t="array" ref="AS198">AnualidadActivo(AS$2, $E198, $C198, $B198, $D198, Hombres!$A$1:$DW$117, Mujeres!$A$1:$DW$117)</f>
        <v>0</v>
      </c>
      <c r="AT198" s="48" cm="1">
        <f t="array" ref="AT198">AnualidadActivo(AT$2, $E198, $C198, $B198, $D198, Hombres!$A$1:$DW$117, Mujeres!$A$1:$DW$117)</f>
        <v>0</v>
      </c>
      <c r="AU198" s="48" cm="1">
        <f t="array" ref="AU198">AnualidadActivo(AU$2, $E198, $C198, $B198, $D198, Hombres!$A$1:$DW$117, Mujeres!$A$1:$DW$117)</f>
        <v>0</v>
      </c>
      <c r="AV198" s="48" cm="1">
        <f t="array" ref="AV198">AnualidadActivo(AV$2, $E198, $C198, $B198, $D198, Hombres!$A$1:$DW$117, Mujeres!$A$1:$DW$117)</f>
        <v>0</v>
      </c>
      <c r="AW198" s="48" cm="1">
        <f t="array" ref="AW198">AnualidadActivo(AW$2, $E198, $C198, $B198, $D198, Hombres!$A$1:$DW$117, Mujeres!$A$1:$DW$117)</f>
        <v>0</v>
      </c>
      <c r="AX198" s="48" cm="1">
        <f t="array" ref="AX198">AnualidadActivo(AX$2, $E198, $C198, $B198, $D198, Hombres!$A$1:$DW$117, Mujeres!$A$1:$DW$117)</f>
        <v>0</v>
      </c>
      <c r="AY198" s="48" cm="1">
        <f t="array" ref="AY198">AnualidadActivo(AY$2, $E198, $C198, $B198, $D198, Hombres!$A$1:$DW$117, Mujeres!$A$1:$DW$117)</f>
        <v>0</v>
      </c>
      <c r="AZ198" s="48" cm="1">
        <f t="array" ref="AZ198">AnualidadActivo(AZ$2, $E198, $C198, $B198, $D198, Hombres!$A$1:$DW$117, Mujeres!$A$1:$DW$117)</f>
        <v>0</v>
      </c>
      <c r="BA198" s="48" cm="1">
        <f t="array" ref="BA198">AnualidadActivo(BA$2, $E198, $C198, $B198, $D198, Hombres!$A$1:$DW$117, Mujeres!$A$1:$DW$117)</f>
        <v>0</v>
      </c>
      <c r="BB198" s="48" cm="1">
        <f t="array" ref="BB198">AnualidadActivo(BB$2, $E198, $C198, $B198, $D198, Hombres!$A$1:$DW$117, Mujeres!$A$1:$DW$117)</f>
        <v>0</v>
      </c>
      <c r="BC198" s="48" cm="1">
        <f t="array" ref="BC198">AnualidadActivo(BC$2, $E198, $C198, $B198, $D198, Hombres!$A$1:$DW$117, Mujeres!$A$1:$DW$117)</f>
        <v>181701675.71721131</v>
      </c>
      <c r="BD198" s="48" cm="1">
        <f t="array" ref="BD198">AnualidadActivo(BD$2, $E198, $C198, $B198, $D198, Hombres!$A$1:$DW$117, Mujeres!$A$1:$DW$117)</f>
        <v>187152725.98872766</v>
      </c>
      <c r="BE198" s="48" cm="1">
        <f t="array" ref="BE198">AnualidadActivo(BE$2, $E198, $C198, $B198, $D198, Hombres!$A$1:$DW$117, Mujeres!$A$1:$DW$117)</f>
        <v>192767307.76838946</v>
      </c>
      <c r="BF198" s="48" cm="1">
        <f t="array" ref="BF198">AnualidadActivo(BF$2, $E198, $C198, $B198, $D198, Hombres!$A$1:$DW$117, Mujeres!$A$1:$DW$117)</f>
        <v>198550327.00144118</v>
      </c>
      <c r="BG198" s="48" cm="1">
        <f t="array" ref="BG198">AnualidadActivo(BG$2, $E198, $C198, $B198, $D198, Hombres!$A$1:$DW$117, Mujeres!$A$1:$DW$117)</f>
        <v>204506836.81148443</v>
      </c>
      <c r="BH198" s="48" cm="1">
        <f t="array" ref="BH198">AnualidadActivo(BH$2, $E198, $C198, $B198, $D198, Hombres!$A$1:$DW$117, Mujeres!$A$1:$DW$117)</f>
        <v>209136562.17805234</v>
      </c>
      <c r="BI198" s="48" cm="1">
        <f t="array" ref="BI198">AnualidadActivo(BI$2, $E198, $C198, $B198, $D198, Hombres!$A$1:$DW$117, Mujeres!$A$1:$DW$117)</f>
        <v>213754926.55372277</v>
      </c>
      <c r="BJ198" s="48" cm="1">
        <f t="array" ref="BJ198">AnualidadActivo(BJ$2, $E198, $C198, $B198, $D198, Hombres!$A$1:$DW$117, Mujeres!$A$1:$DW$117)</f>
        <v>218368430.98301587</v>
      </c>
      <c r="BK198" s="48" cm="1">
        <f t="array" ref="BK198">AnualidadActivo(BK$2, $E198, $C198, $B198, $D198, Hombres!$A$1:$DW$117, Mujeres!$A$1:$DW$117)</f>
        <v>222983534.4386262</v>
      </c>
      <c r="BL198" s="48" cm="1">
        <f t="array" ref="BL198">AnualidadActivo(BL$2, $E198, $C198, $B198, $D198, Hombres!$A$1:$DW$117, Mujeres!$A$1:$DW$117)</f>
        <v>227581247.32108012</v>
      </c>
      <c r="BM198" s="48" cm="1">
        <f t="array" ref="BM198">AnualidadActivo(BM$2, $E198, $C198, $B198, $D198, Hombres!$A$1:$DW$117, Mujeres!$A$1:$DW$117)</f>
        <v>232117035.11608189</v>
      </c>
      <c r="BN198" s="48" cm="1">
        <f t="array" ref="BN198">AnualidadActivo(BN$2, $E198, $C198, $B198, $D198, Hombres!$A$1:$DW$117, Mujeres!$A$1:$DW$117)</f>
        <v>236520423.86507145</v>
      </c>
      <c r="BO198" s="48" cm="1">
        <f t="array" ref="BO198">AnualidadActivo(BO$2, $E198, $C198, $B198, $D198, Hombres!$A$1:$DW$117, Mujeres!$A$1:$DW$117)</f>
        <v>240706213.55528888</v>
      </c>
      <c r="BP198" s="48" cm="1">
        <f t="array" ref="BP198">AnualidadActivo(BP$2, $E198, $C198, $B198, $D198, Hombres!$A$1:$DW$117, Mujeres!$A$1:$DW$117)</f>
        <v>244585165.06128055</v>
      </c>
      <c r="BQ198" s="48" cm="1">
        <f t="array" ref="BQ198">AnualidadActivo(BQ$2, $E198, $C198, $B198, $D198, Hombres!$A$1:$DW$117, Mujeres!$A$1:$DW$117)</f>
        <v>248077825.07573473</v>
      </c>
      <c r="BR198" s="48" cm="1">
        <f t="array" ref="BR198">AnualidadActivo(BR$2, $E198, $C198, $B198, $D198, Hombres!$A$1:$DW$117, Mujeres!$A$1:$DW$117)</f>
        <v>251149666.35826063</v>
      </c>
      <c r="BS198" s="48" cm="1">
        <f t="array" ref="BS198">AnualidadActivo(BS$2, $E198, $C198, $B198, $D198, Hombres!$A$1:$DW$117, Mujeres!$A$1:$DW$117)</f>
        <v>253800535.7665424</v>
      </c>
      <c r="BT198" s="48" cm="1">
        <f t="array" ref="BT198">AnualidadActivo(BT$2, $E198, $C198, $B198, $D198, Hombres!$A$1:$DW$117, Mujeres!$A$1:$DW$117)</f>
        <v>256033829.9775703</v>
      </c>
      <c r="BU198" s="48" cm="1">
        <f t="array" ref="BU198">AnualidadActivo(BU$2, $E198, $C198, $B198, $D198, Hombres!$A$1:$DW$117, Mujeres!$A$1:$DW$117)</f>
        <v>257834663.12325481</v>
      </c>
      <c r="BV198" s="48" cm="1">
        <f t="array" ref="BV198">AnualidadActivo(BV$2, $E198, $C198, $B198, $D198, Hombres!$A$1:$DW$117, Mujeres!$A$1:$DW$117)</f>
        <v>259154309.14420161</v>
      </c>
      <c r="BW198" s="48" cm="1">
        <f t="array" ref="BW198">AnualidadActivo(BW$2, $E198, $C198, $B198, $D198, Hombres!$A$1:$DW$117, Mujeres!$A$1:$DW$117)</f>
        <v>259462855.93227991</v>
      </c>
      <c r="BX198" s="48" cm="1">
        <f t="array" ref="BX198">AnualidadActivo(BX$2, $E198, $C198, $B198, $D198, Hombres!$A$1:$DW$117, Mujeres!$A$1:$DW$117)</f>
        <v>259049856.45027548</v>
      </c>
      <c r="BY198" s="48" cm="1">
        <f t="array" ref="BY198">AnualidadActivo(BY$2, $E198, $C198, $B198, $D198, Hombres!$A$1:$DW$117, Mujeres!$A$1:$DW$117)</f>
        <v>257850818.28470972</v>
      </c>
      <c r="BZ198" s="48" cm="1">
        <f t="array" ref="BZ198">AnualidadActivo(BZ$2, $E198, $C198, $B198, $D198, Hombres!$A$1:$DW$117, Mujeres!$A$1:$DW$117)</f>
        <v>255782276.10483015</v>
      </c>
      <c r="CA198" s="48" cm="1">
        <f t="array" ref="CA198">AnualidadActivo(CA$2, $E198, $C198, $B198, $D198, Hombres!$A$1:$DW$117, Mujeres!$A$1:$DW$117)</f>
        <v>252746900.67239037</v>
      </c>
      <c r="CB198" s="48" cm="1">
        <f t="array" ref="CB198">AnualidadActivo(CB$2, $E198, $C198, $B198, $D198, Hombres!$A$1:$DW$117, Mujeres!$A$1:$DW$117)</f>
        <v>248662597.70245835</v>
      </c>
      <c r="CC198" s="48" cm="1">
        <f t="array" ref="CC198">AnualidadActivo(CC$2, $E198, $C198, $B198, $D198, Hombres!$A$1:$DW$117, Mujeres!$A$1:$DW$117)</f>
        <v>243457680.23391011</v>
      </c>
      <c r="CD198" s="48" cm="1">
        <f t="array" ref="CD198">AnualidadActivo(CD$2, $E198, $C198, $B198, $D198, Hombres!$A$1:$DW$117, Mujeres!$A$1:$DW$117)</f>
        <v>237063468.28010249</v>
      </c>
      <c r="CE198" s="48" cm="1">
        <f t="array" ref="CE198">AnualidadActivo(CE$2, $E198, $C198, $B198, $D198, Hombres!$A$1:$DW$117, Mujeres!$A$1:$DW$117)</f>
        <v>229415410.58691764</v>
      </c>
      <c r="CF198" s="48" cm="1">
        <f t="array" ref="CF198">AnualidadActivo(CF$2, $E198, $C198, $B198, $D198, Hombres!$A$1:$DW$117, Mujeres!$A$1:$DW$117)</f>
        <v>220468940.03269511</v>
      </c>
      <c r="CG198" s="48" cm="1">
        <f t="array" ref="CG198">AnualidadActivo(CG$2, $E198, $C198, $B198, $D198, Hombres!$A$1:$DW$117, Mujeres!$A$1:$DW$117)</f>
        <v>210224025.07789552</v>
      </c>
      <c r="CH198" s="48" cm="1">
        <f t="array" ref="CH198">AnualidadActivo(CH$2, $E198, $C198, $B198, $D198, Hombres!$A$1:$DW$117, Mujeres!$A$1:$DW$117)</f>
        <v>198723647.04849657</v>
      </c>
      <c r="CI198" s="48" cm="1">
        <f t="array" ref="CI198">AnualidadActivo(CI$2, $E198, $C198, $B198, $D198, Hombres!$A$1:$DW$117, Mujeres!$A$1:$DW$117)</f>
        <v>186041222.33315516</v>
      </c>
      <c r="CJ198" s="48" cm="1">
        <f t="array" ref="CJ198">AnualidadActivo(CJ$2, $E198, $C198, $B198, $D198, Hombres!$A$1:$DW$117, Mujeres!$A$1:$DW$117)</f>
        <v>172282272.48740447</v>
      </c>
      <c r="CK198" s="48" cm="1">
        <f t="array" ref="CK198">AnualidadActivo(CK$2, $E198, $C198, $B198, $D198, Hombres!$A$1:$DW$117, Mujeres!$A$1:$DW$117)</f>
        <v>157598243.8546477</v>
      </c>
      <c r="CL198" s="48" cm="1">
        <f t="array" ref="CL198">AnualidadActivo(CL$2, $E198, $C198, $B198, $D198, Hombres!$A$1:$DW$117, Mujeres!$A$1:$DW$117)</f>
        <v>142201963.94614193</v>
      </c>
      <c r="CM198" s="48" cm="1">
        <f t="array" ref="CM198">AnualidadActivo(CM$2, $E198, $C198, $B198, $D198, Hombres!$A$1:$DW$117, Mujeres!$A$1:$DW$117)</f>
        <v>126360248.22638342</v>
      </c>
      <c r="CN198" s="48" cm="1">
        <f t="array" ref="CN198">AnualidadActivo(CN$2, $E198, $C198, $B198, $D198, Hombres!$A$1:$DW$117, Mujeres!$A$1:$DW$117)</f>
        <v>110372975.87544009</v>
      </c>
      <c r="CO198" s="48" cm="1">
        <f t="array" ref="CO198">AnualidadActivo(CO$2, $E198, $C198, $B198, $D198, Hombres!$A$1:$DW$117, Mujeres!$A$1:$DW$117)</f>
        <v>94562397.625854671</v>
      </c>
      <c r="CP198" s="48" cm="1">
        <f t="array" ref="CP198">AnualidadActivo(CP$2, $E198, $C198, $B198, $D198, Hombres!$A$1:$DW$117, Mujeres!$A$1:$DW$117)</f>
        <v>79268863.043529749</v>
      </c>
      <c r="CQ198" s="48" cm="1">
        <f t="array" ref="CQ198">AnualidadActivo(CQ$2, $E198, $C198, $B198, $D198, Hombres!$A$1:$DW$117, Mujeres!$A$1:$DW$117)</f>
        <v>64839835.131363682</v>
      </c>
      <c r="CR198" s="48" cm="1">
        <f t="array" ref="CR198">AnualidadActivo(CR$2, $E198, $C198, $B198, $D198, Hombres!$A$1:$DW$117, Mujeres!$A$1:$DW$117)</f>
        <v>51598181.106196523</v>
      </c>
      <c r="CS198" s="48" cm="1">
        <f t="array" ref="CS198">AnualidadActivo(CS$2, $E198, $C198, $B198, $D198, Hombres!$A$1:$DW$117, Mujeres!$A$1:$DW$117)</f>
        <v>39807517.015140876</v>
      </c>
      <c r="CT198" s="48" cm="1">
        <f t="array" ref="CT198">AnualidadActivo(CT$2, $E198, $C198, $B198, $D198, Hombres!$A$1:$DW$117, Mujeres!$A$1:$DW$117)</f>
        <v>29651927.171857547</v>
      </c>
      <c r="CU198" s="48" cm="1">
        <f t="array" ref="CU198">AnualidadActivo(CU$2, $E198, $C198, $B198, $D198, Hombres!$A$1:$DW$117, Mujeres!$A$1:$DW$117)</f>
        <v>21224997.403080292</v>
      </c>
      <c r="CV198" s="48" cm="1">
        <f t="array" ref="CV198">AnualidadActivo(CV$2, $E198, $C198, $B198, $D198, Hombres!$A$1:$DW$117, Mujeres!$A$1:$DW$117)</f>
        <v>14522791.540733213</v>
      </c>
      <c r="CW198" s="48" cm="1">
        <f t="array" ref="CW198">AnualidadActivo(CW$2, $E198, $C198, $B198, $D198, Hombres!$A$1:$DW$117, Mujeres!$A$1:$DW$117)</f>
        <v>9441426.1101766545</v>
      </c>
      <c r="CX198" s="48" cm="1">
        <f t="array" ref="CX198">AnualidadActivo(CX$2, $E198, $C198, $B198, $D198, Hombres!$A$1:$DW$117, Mujeres!$A$1:$DW$117)</f>
        <v>5790343.0673088431</v>
      </c>
      <c r="CY198" s="48" cm="1">
        <f t="array" ref="CY198">AnualidadActivo(CY$2, $E198, $C198, $B198, $D198, Hombres!$A$1:$DW$117, Mujeres!$A$1:$DW$117)</f>
        <v>3321433.7994793858</v>
      </c>
      <c r="CZ198" s="48" cm="1">
        <f t="array" ref="CZ198">AnualidadActivo(CZ$2, $E198, $C198, $B198, $D198, Hombres!$A$1:$DW$117, Mujeres!$A$1:$DW$117)</f>
        <v>1763821.6781015818</v>
      </c>
      <c r="DA198" s="48" cm="1">
        <f t="array" ref="DA198">AnualidadActivo(DA$2, $E198, $C198, $B198, $D198, Hombres!$A$1:$DW$117, Mujeres!$A$1:$DW$117)</f>
        <v>0</v>
      </c>
      <c r="DD198" s="21"/>
      <c r="DE198" s="48" cm="1">
        <f t="array" ref="DE198">beneficio_muerte_individual_activo(DE$2,$F198,$D198, Hombres!$A$1:$DW$117, Mujeres!$A$1:$DW$117)</f>
        <v>0</v>
      </c>
      <c r="DF198" s="48" cm="1">
        <f t="array" ref="DF198">beneficio_muerte_individual_activo(DF$2,$F198,$D198, Hombres!$A$1:$DW$117, Mujeres!$A$1:$DW$117)</f>
        <v>5220.2285155999998</v>
      </c>
      <c r="DG198" s="48" cm="1">
        <f t="array" ref="DG198">beneficio_muerte_individual_activo(DG$2,$F198,$D198, Hombres!$A$1:$DW$117, Mujeres!$A$1:$DW$117)</f>
        <v>5303.1479803734537</v>
      </c>
      <c r="DH198" s="48" cm="1">
        <f t="array" ref="DH198">beneficio_muerte_individual_activo(DH$2,$F198,$D198, Hombres!$A$1:$DW$117, Mujeres!$A$1:$DW$117)</f>
        <v>5346.9111970025388</v>
      </c>
      <c r="DI198" s="48" cm="1">
        <f t="array" ref="DI198">beneficio_muerte_individual_activo(DI$2,$F198,$D198, Hombres!$A$1:$DW$117, Mujeres!$A$1:$DW$117)</f>
        <v>5376.085317832597</v>
      </c>
      <c r="DJ198" s="48" cm="1">
        <f t="array" ref="DJ198">beneficio_muerte_individual_activo(DJ$2,$F198,$D198, Hombres!$A$1:$DW$117, Mujeres!$A$1:$DW$117)</f>
        <v>5431.5218127051303</v>
      </c>
      <c r="DK198" s="48" cm="1">
        <f t="array" ref="DK198">beneficio_muerte_individual_activo(DK$2,$F198,$D198, Hombres!$A$1:$DW$117, Mujeres!$A$1:$DW$117)</f>
        <v>5554.3411944412892</v>
      </c>
      <c r="DL198" s="48" cm="1">
        <f t="array" ref="DL198">beneficio_muerte_individual_activo(DL$2,$F198,$D198, Hombres!$A$1:$DW$117, Mujeres!$A$1:$DW$117)</f>
        <v>5674.7525620607485</v>
      </c>
      <c r="DM198" s="48" cm="1">
        <f t="array" ref="DM198">beneficio_muerte_individual_activo(DM$2,$F198,$D198, Hombres!$A$1:$DW$117, Mujeres!$A$1:$DW$117)</f>
        <v>5738.2233753518376</v>
      </c>
      <c r="DN198" s="48" cm="1">
        <f t="array" ref="DN198">beneficio_muerte_individual_activo(DN$2,$F198,$D198, Hombres!$A$1:$DW$117, Mujeres!$A$1:$DW$117)</f>
        <v>5771.7542122438399</v>
      </c>
      <c r="DO198" s="48" cm="1">
        <f t="array" ref="DO198">beneficio_muerte_individual_activo(DO$2,$F198,$D198, Hombres!$A$1:$DW$117, Mujeres!$A$1:$DW$117)</f>
        <v>5804.1719006292478</v>
      </c>
      <c r="DP198" s="48" cm="1">
        <f t="array" ref="DP198">beneficio_muerte_individual_activo(DP$2,$F198,$D198, Hombres!$A$1:$DW$117, Mujeres!$A$1:$DW$117)</f>
        <v>5816.7038919070728</v>
      </c>
      <c r="DQ198" s="48" cm="1">
        <f t="array" ref="DQ198">beneficio_muerte_individual_activo(DQ$2,$F198,$D198, Hombres!$A$1:$DW$117, Mujeres!$A$1:$DW$117)</f>
        <v>5794.1392241334815</v>
      </c>
      <c r="DR198" s="48" cm="1">
        <f t="array" ref="DR198">beneficio_muerte_individual_activo(DR$2,$F198,$D198, Hombres!$A$1:$DW$117, Mujeres!$A$1:$DW$117)</f>
        <v>5763.2564288100375</v>
      </c>
      <c r="DS198" s="48" cm="1">
        <f t="array" ref="DS198">beneficio_muerte_individual_activo(DS$2,$F198,$D198, Hombres!$A$1:$DW$117, Mujeres!$A$1:$DW$117)</f>
        <v>5811.2418039833756</v>
      </c>
      <c r="DT198" s="48" cm="1">
        <f t="array" ref="DT198">beneficio_muerte_individual_activo(DT$2,$F198,$D198, Hombres!$A$1:$DW$117, Mujeres!$A$1:$DW$117)</f>
        <v>5934.2916460089127</v>
      </c>
      <c r="DU198" s="48" cm="1">
        <f t="array" ref="DU198">beneficio_muerte_individual_activo(DU$2,$F198,$D198, Hombres!$A$1:$DW$117, Mujeres!$A$1:$DW$117)</f>
        <v>6148.2485187253997</v>
      </c>
      <c r="DV198" s="48" cm="1">
        <f t="array" ref="DV198">beneficio_muerte_individual_activo(DV$2,$F198,$D198, Hombres!$A$1:$DW$117, Mujeres!$A$1:$DW$117)</f>
        <v>6446.7542294850391</v>
      </c>
      <c r="DW198" s="48" cm="1">
        <f t="array" ref="DW198">beneficio_muerte_individual_activo(DW$2,$F198,$D198, Hombres!$A$1:$DW$117, Mujeres!$A$1:$DW$117)</f>
        <v>6828.3513087622478</v>
      </c>
      <c r="DX198" s="48" cm="1">
        <f t="array" ref="DX198">beneficio_muerte_individual_activo(DX$2,$F198,$D198, Hombres!$A$1:$DW$117, Mujeres!$A$1:$DW$117)</f>
        <v>7282.2521602965444</v>
      </c>
      <c r="DY198" s="48" cm="1">
        <f t="array" ref="DY198">beneficio_muerte_individual_activo(DY$2,$F198,$D198, Hombres!$A$1:$DW$117, Mujeres!$A$1:$DW$117)</f>
        <v>7739.0577495184534</v>
      </c>
      <c r="DZ198" s="48" cm="1">
        <f t="array" ref="DZ198">beneficio_muerte_individual_activo(DZ$2,$F198,$D198, Hombres!$A$1:$DW$117, Mujeres!$A$1:$DW$117)</f>
        <v>8113.2487182613095</v>
      </c>
      <c r="EA198" s="48" cm="1">
        <f t="array" ref="EA198">beneficio_muerte_individual_activo(EA$2,$F198,$D198, Hombres!$A$1:$DW$117, Mujeres!$A$1:$DW$117)</f>
        <v>8384.2879441516761</v>
      </c>
      <c r="EB198" s="48" cm="1">
        <f t="array" ref="EB198">beneficio_muerte_individual_activo(EB$2,$F198,$D198, Hombres!$A$1:$DW$117, Mujeres!$A$1:$DW$117)</f>
        <v>8607.7203250058355</v>
      </c>
      <c r="EC198" s="48" cm="1">
        <f t="array" ref="EC198">beneficio_muerte_individual_activo(EC$2,$F198,$D198, Hombres!$A$1:$DW$117, Mujeres!$A$1:$DW$117)</f>
        <v>8993.9697086481337</v>
      </c>
      <c r="ED198" s="48" cm="1">
        <f t="array" ref="ED198">beneficio_muerte_individual_activo(ED$2,$F198,$D198, Hombres!$A$1:$DW$117, Mujeres!$A$1:$DW$117)</f>
        <v>9539.3913284349492</v>
      </c>
      <c r="EE198" s="48" cm="1">
        <f t="array" ref="EE198">beneficio_muerte_individual_activo(EE$2,$F198,$D198, Hombres!$A$1:$DW$117, Mujeres!$A$1:$DW$117)</f>
        <v>10214.097187718724</v>
      </c>
      <c r="EF198" s="48" cm="1">
        <f t="array" ref="EF198">beneficio_muerte_individual_activo(EF$2,$F198,$D198, Hombres!$A$1:$DW$117, Mujeres!$A$1:$DW$117)</f>
        <v>10954.530700114628</v>
      </c>
      <c r="EG198" s="48" cm="1">
        <f t="array" ref="EG198">beneficio_muerte_individual_activo(EG$2,$F198,$D198, Hombres!$A$1:$DW$117, Mujeres!$A$1:$DW$117)</f>
        <v>11723.188789437099</v>
      </c>
      <c r="EH198" s="48" cm="1">
        <f t="array" ref="EH198">beneficio_muerte_individual_activo(EH$2,$F198,$D198, Hombres!$A$1:$DW$117, Mujeres!$A$1:$DW$117)</f>
        <v>12508.88167706033</v>
      </c>
      <c r="EI198" s="48" cm="1">
        <f t="array" ref="EI198">beneficio_muerte_individual_activo(EI$2,$F198,$D198, Hombres!$A$1:$DW$117, Mujeres!$A$1:$DW$117)</f>
        <v>13241.59308829321</v>
      </c>
      <c r="EJ198" s="48" cm="1">
        <f t="array" ref="EJ198">beneficio_muerte_individual_activo(EJ$2,$F198,$D198, Hombres!$A$1:$DW$117, Mujeres!$A$1:$DW$117)</f>
        <v>13866.042869968338</v>
      </c>
      <c r="EK198" s="48" cm="1">
        <f t="array" ref="EK198">beneficio_muerte_individual_activo(EK$2,$F198,$D198, Hombres!$A$1:$DW$117, Mujeres!$A$1:$DW$117)</f>
        <v>14550.231187809479</v>
      </c>
      <c r="EL198" s="48" cm="1">
        <f t="array" ref="EL198">beneficio_muerte_individual_activo(EL$2,$F198,$D198, Hombres!$A$1:$DW$117, Mujeres!$A$1:$DW$117)</f>
        <v>15372.878951592016</v>
      </c>
      <c r="EM198" s="48" cm="1">
        <f t="array" ref="EM198">beneficio_muerte_individual_activo(EM$2,$F198,$D198, Hombres!$A$1:$DW$117, Mujeres!$A$1:$DW$117)</f>
        <v>16516.001496487876</v>
      </c>
      <c r="EN198" s="48" cm="1">
        <f t="array" ref="EN198">beneficio_muerte_individual_activo(EN$2,$F198,$D198, Hombres!$A$1:$DW$117, Mujeres!$A$1:$DW$117)</f>
        <v>18019.001753736367</v>
      </c>
      <c r="EO198" s="48" cm="1">
        <f t="array" ref="EO198">beneficio_muerte_individual_activo(EO$2,$F198,$D198, Hombres!$A$1:$DW$117, Mujeres!$A$1:$DW$117)</f>
        <v>19859.380682229075</v>
      </c>
      <c r="EP198" s="48" cm="1">
        <f t="array" ref="EP198">beneficio_muerte_individual_activo(EP$2,$F198,$D198, Hombres!$A$1:$DW$117, Mujeres!$A$1:$DW$117)</f>
        <v>21776.475954598871</v>
      </c>
      <c r="EQ198" s="48" cm="1">
        <f t="array" ref="EQ198">beneficio_muerte_individual_activo(EQ$2,$F198,$D198, Hombres!$A$1:$DW$117, Mujeres!$A$1:$DW$117)</f>
        <v>23606.032505597646</v>
      </c>
      <c r="ER198" s="48" cm="1">
        <f t="array" ref="ER198">beneficio_muerte_individual_activo(ER$2,$F198,$D198, Hombres!$A$1:$DW$117, Mujeres!$A$1:$DW$117)</f>
        <v>25369.374151898279</v>
      </c>
      <c r="ES198" s="48" cm="1">
        <f t="array" ref="ES198">beneficio_muerte_individual_activo(ES$2,$F198,$D198, Hombres!$A$1:$DW$117, Mujeres!$A$1:$DW$117)</f>
        <v>27050.177554627593</v>
      </c>
      <c r="ET198" s="48" cm="1">
        <f t="array" ref="ET198">beneficio_muerte_individual_activo(ET$2,$F198,$D198, Hombres!$A$1:$DW$117, Mujeres!$A$1:$DW$117)</f>
        <v>28708.66055833772</v>
      </c>
      <c r="EU198" s="48" cm="1">
        <f t="array" ref="EU198">beneficio_muerte_individual_activo(EU$2,$F198,$D198, Hombres!$A$1:$DW$117, Mujeres!$A$1:$DW$117)</f>
        <v>30570.868521179586</v>
      </c>
      <c r="EV198" s="48" cm="1">
        <f t="array" ref="EV198">beneficio_muerte_individual_activo(EV$2,$F198,$D198, Hombres!$A$1:$DW$117, Mujeres!$A$1:$DW$117)</f>
        <v>19623.077654602956</v>
      </c>
      <c r="EW198" s="48" cm="1">
        <f t="array" ref="EW198">beneficio_muerte_individual_activo(EW$2,$F198,$D198, Hombres!$A$1:$DW$117, Mujeres!$A$1:$DW$117)</f>
        <v>20974.045314365991</v>
      </c>
      <c r="EX198" s="48" cm="1">
        <f t="array" ref="EX198">beneficio_muerte_individual_activo(EX$2,$F198,$D198, Hombres!$A$1:$DW$117, Mujeres!$A$1:$DW$117)</f>
        <v>22135.59594431685</v>
      </c>
      <c r="EY198" s="48" cm="1">
        <f t="array" ref="EY198">beneficio_muerte_individual_activo(EY$2,$F198,$D198, Hombres!$A$1:$DW$117, Mujeres!$A$1:$DW$117)</f>
        <v>23111.757266383222</v>
      </c>
      <c r="EZ198" s="48" cm="1">
        <f t="array" ref="EZ198">beneficio_muerte_individual_activo(EZ$2,$F198,$D198, Hombres!$A$1:$DW$117, Mujeres!$A$1:$DW$117)</f>
        <v>24224.536186613168</v>
      </c>
      <c r="FA198" s="48" cm="1">
        <f t="array" ref="FA198">beneficio_muerte_individual_activo(FA$2,$F198,$D198, Hombres!$A$1:$DW$117, Mujeres!$A$1:$DW$117)</f>
        <v>25770.884484205388</v>
      </c>
      <c r="FB198" s="48" cm="1">
        <f t="array" ref="FB198">beneficio_muerte_individual_activo(FB$2,$F198,$D198, Hombres!$A$1:$DW$117, Mujeres!$A$1:$DW$117)</f>
        <v>27974.357108315624</v>
      </c>
      <c r="FC198" s="48" cm="1">
        <f t="array" ref="FC198">beneficio_muerte_individual_activo(FC$2,$F198,$D198, Hombres!$A$1:$DW$117, Mujeres!$A$1:$DW$117)</f>
        <v>30867.940495701881</v>
      </c>
      <c r="FD198" s="48" cm="1">
        <f t="array" ref="FD198">beneficio_muerte_individual_activo(FD$2,$F198,$D198, Hombres!$A$1:$DW$117, Mujeres!$A$1:$DW$117)</f>
        <v>34383.154008635734</v>
      </c>
      <c r="FE198" s="48" cm="1">
        <f t="array" ref="FE198">beneficio_muerte_individual_activo(FE$2,$F198,$D198, Hombres!$A$1:$DW$117, Mujeres!$A$1:$DW$117)</f>
        <v>38355.824914357821</v>
      </c>
      <c r="FF198" s="48" cm="1">
        <f t="array" ref="FF198">beneficio_muerte_individual_activo(FF$2,$F198,$D198, Hombres!$A$1:$DW$117, Mujeres!$A$1:$DW$117)</f>
        <v>42327.815626783849</v>
      </c>
      <c r="FG198" s="48" cm="1">
        <f t="array" ref="FG198">beneficio_muerte_individual_activo(FG$2,$F198,$D198, Hombres!$A$1:$DW$117, Mujeres!$A$1:$DW$117)</f>
        <v>45949.119880107093</v>
      </c>
      <c r="FH198" s="48" cm="1">
        <f t="array" ref="FH198">beneficio_muerte_individual_activo(FH$2,$F198,$D198, Hombres!$A$1:$DW$117, Mujeres!$A$1:$DW$117)</f>
        <v>49156.128371913888</v>
      </c>
      <c r="FI198" s="48" cm="1">
        <f t="array" ref="FI198">beneficio_muerte_individual_activo(FI$2,$F198,$D198, Hombres!$A$1:$DW$117, Mujeres!$A$1:$DW$117)</f>
        <v>52118.052177028352</v>
      </c>
      <c r="FJ198" s="48" cm="1">
        <f t="array" ref="FJ198">beneficio_muerte_individual_activo(FJ$2,$F198,$D198, Hombres!$A$1:$DW$117, Mujeres!$A$1:$DW$117)</f>
        <v>55161.212929797715</v>
      </c>
      <c r="FK198" s="48" cm="1">
        <f t="array" ref="FK198">beneficio_muerte_individual_activo(FK$2,$F198,$D198, Hombres!$A$1:$DW$117, Mujeres!$A$1:$DW$117)</f>
        <v>62300.320455936351</v>
      </c>
      <c r="FL198" s="48" cm="1">
        <f t="array" ref="FL198">beneficio_muerte_individual_activo(FL$2,$F198,$D198, Hombres!$A$1:$DW$117, Mujeres!$A$1:$DW$117)</f>
        <v>66447.101521035293</v>
      </c>
      <c r="FM198" s="48" cm="1">
        <f t="array" ref="FM198">beneficio_muerte_individual_activo(FM$2,$F198,$D198, Hombres!$A$1:$DW$117, Mujeres!$A$1:$DW$117)</f>
        <v>70605.610274431659</v>
      </c>
      <c r="FN198" s="48" cm="1">
        <f t="array" ref="FN198">beneficio_muerte_individual_activo(FN$2,$F198,$D198, Hombres!$A$1:$DW$117, Mujeres!$A$1:$DW$117)</f>
        <v>74866.015479509966</v>
      </c>
      <c r="FO198" s="48" cm="1">
        <f t="array" ref="FO198">beneficio_muerte_individual_activo(FO$2,$F198,$D198, Hombres!$A$1:$DW$117, Mujeres!$A$1:$DW$117)</f>
        <v>79329.605839848737</v>
      </c>
      <c r="FP198" s="48" cm="1">
        <f t="array" ref="FP198">beneficio_muerte_individual_activo(FP$2,$F198,$D198, Hombres!$A$1:$DW$117, Mujeres!$A$1:$DW$117)</f>
        <v>83910.626997524931</v>
      </c>
      <c r="FQ198" s="108" cm="1">
        <f t="array" ref="FQ198">beneficio_muerte_individual_activo(FQ$2,$F198,$D198, Hombres!$A$1:$DW$117, Mujeres!$A$1:$DW$117)</f>
        <v>88479.036566395138</v>
      </c>
      <c r="FR198" s="48" cm="1">
        <f t="array" ref="FR198">beneficio_muerte_individual_activo(FR$2,$F198,$D198, Hombres!$A$1:$DW$117, Mujeres!$A$1:$DW$117)</f>
        <v>92904.339800641814</v>
      </c>
      <c r="FS198" s="48" cm="1">
        <f t="array" ref="FS198">beneficio_muerte_individual_activo(FS$2,$F198,$D198, Hombres!$A$1:$DW$117, Mujeres!$A$1:$DW$117)</f>
        <v>97118.977892305629</v>
      </c>
      <c r="FT198" s="48" cm="1">
        <f t="array" ref="FT198">beneficio_muerte_individual_activo(FT$2,$F198,$D198, Hombres!$A$1:$DW$117, Mujeres!$A$1:$DW$117)</f>
        <v>101037.39151653268</v>
      </c>
      <c r="FU198" s="48" cm="1">
        <f t="array" ref="FU198">beneficio_muerte_individual_activo(FU$2,$F198,$D198, Hombres!$A$1:$DW$117, Mujeres!$A$1:$DW$117)</f>
        <v>104469.49683804835</v>
      </c>
      <c r="FV198" s="48" cm="1">
        <f t="array" ref="FV198">beneficio_muerte_individual_activo(FV$2,$F198,$D198, Hombres!$A$1:$DW$117, Mujeres!$A$1:$DW$117)</f>
        <v>107165.28155954175</v>
      </c>
      <c r="FW198" s="48" cm="1">
        <f t="array" ref="FW198">beneficio_muerte_individual_activo(FW$2,$F198,$D198, Hombres!$A$1:$DW$117, Mujeres!$A$1:$DW$117)</f>
        <v>108921.25776195986</v>
      </c>
      <c r="FX198" s="48" cm="1">
        <f t="array" ref="FX198">beneficio_muerte_individual_activo(FX$2,$F198,$D198, Hombres!$A$1:$DW$117, Mujeres!$A$1:$DW$117)</f>
        <v>109621.86444320533</v>
      </c>
      <c r="FY198" s="48" cm="1">
        <f t="array" ref="FY198">beneficio_muerte_individual_activo(FY$2,$F198,$D198, Hombres!$A$1:$DW$117, Mujeres!$A$1:$DW$117)</f>
        <v>109168.56043082161</v>
      </c>
      <c r="FZ198" s="48" cm="1">
        <f t="array" ref="FZ198">beneficio_muerte_individual_activo(FZ$2,$F198,$D198, Hombres!$A$1:$DW$117, Mujeres!$A$1:$DW$117)</f>
        <v>107424.3761427626</v>
      </c>
      <c r="GA198" s="48" cm="1">
        <f t="array" ref="GA198">beneficio_muerte_individual_activo(GA$2,$F198,$D198, Hombres!$A$1:$DW$117, Mujeres!$A$1:$DW$117)</f>
        <v>104230.14924654728</v>
      </c>
      <c r="GB198" s="48" cm="1">
        <f t="array" ref="GB198">beneficio_muerte_individual_activo(GB$2,$F198,$D198, Hombres!$A$1:$DW$117, Mujeres!$A$1:$DW$117)</f>
        <v>99519.221402357856</v>
      </c>
      <c r="GC198" s="48" cm="1">
        <f t="array" ref="GC198">beneficio_muerte_individual_activo(GC$2,$F198,$D198, Hombres!$A$1:$DW$117, Mujeres!$A$1:$DW$117)</f>
        <v>93359.326431308844</v>
      </c>
      <c r="GD198" s="48" cm="1">
        <f t="array" ref="GD198">beneficio_muerte_individual_activo(GD$2,$F198,$D198, Hombres!$A$1:$DW$117, Mujeres!$A$1:$DW$117)</f>
        <v>85889.404603547417</v>
      </c>
      <c r="GE198" s="48" cm="1">
        <f t="array" ref="GE198">beneficio_muerte_individual_activo(GE$2,$F198,$D198, Hombres!$A$1:$DW$117, Mujeres!$A$1:$DW$117)</f>
        <v>77290.862843035706</v>
      </c>
      <c r="GF198" s="48" cm="1">
        <f t="array" ref="GF198">beneficio_muerte_individual_activo(GF$2,$F198,$D198, Hombres!$A$1:$DW$117, Mujeres!$A$1:$DW$117)</f>
        <v>67811.538212845087</v>
      </c>
      <c r="GG198" s="48" cm="1">
        <f t="array" ref="GG198">beneficio_muerte_individual_activo(GG$2,$F198,$D198, Hombres!$A$1:$DW$117, Mujeres!$A$1:$DW$117)</f>
        <v>57812.938776511837</v>
      </c>
      <c r="GH198" s="48" cm="1">
        <f t="array" ref="GH198">beneficio_muerte_individual_activo(GH$2,$F198,$D198, Hombres!$A$1:$DW$117, Mujeres!$A$1:$DW$117)</f>
        <v>47735.991381005719</v>
      </c>
      <c r="GI198" s="48" cm="1">
        <f t="array" ref="GI198">beneficio_muerte_individual_activo(GI$2,$F198,$D198, Hombres!$A$1:$DW$117, Mujeres!$A$1:$DW$117)</f>
        <v>38023.607076733577</v>
      </c>
      <c r="GJ198" s="48" cm="1">
        <f t="array" ref="GJ198">beneficio_muerte_individual_activo(GJ$2,$F198,$D198, Hombres!$A$1:$DW$117, Mujeres!$A$1:$DW$117)</f>
        <v>29075.249316483383</v>
      </c>
      <c r="GK198" s="48" cm="1">
        <f t="array" ref="GK198">beneficio_muerte_individual_activo(GK$2,$F198,$D198, Hombres!$A$1:$DW$117, Mujeres!$A$1:$DW$117)</f>
        <v>21220.19580117043</v>
      </c>
      <c r="GL198" s="48" cm="1">
        <f t="array" ref="GL198">beneficio_muerte_individual_activo(GL$2,$F198,$D198, Hombres!$A$1:$DW$117, Mujeres!$A$1:$DW$117)</f>
        <v>14688.689767744116</v>
      </c>
      <c r="GM198" s="48" cm="1">
        <f t="array" ref="GM198">beneficio_muerte_individual_activo(GM$2,$F198,$D198, Hombres!$A$1:$DW$117, Mujeres!$A$1:$DW$117)</f>
        <v>9574.8498190067185</v>
      </c>
      <c r="GN198" s="48" cm="1">
        <f t="array" ref="GN198">beneficio_muerte_individual_activo(GN$2,$F198,$D198, Hombres!$A$1:$DW$117, Mujeres!$A$1:$DW$117)</f>
        <v>5827.4114458846298</v>
      </c>
      <c r="GO198" s="48" cm="1">
        <f t="array" ref="GO198">beneficio_muerte_individual_activo(GO$2,$F198,$D198, Hombres!$A$1:$DW$117, Mujeres!$A$1:$DW$117)</f>
        <v>3277.0263781380318</v>
      </c>
      <c r="GP198" s="48" cm="1">
        <f t="array" ref="GP198">beneficio_muerte_individual_activo(GP$2,$F198,$D198, Hombres!$A$1:$DW$117, Mujeres!$A$1:$DW$117)</f>
        <v>1681.4708307578362</v>
      </c>
      <c r="GQ198" s="48" cm="1">
        <f t="array" ref="GQ198">beneficio_muerte_individual_activo(GQ$2,$F198,$D198, Hombres!$A$1:$DW$117, Mujeres!$A$1:$DW$117)</f>
        <v>775.40250101176946</v>
      </c>
      <c r="GR198" s="48" cm="1">
        <f t="array" ref="GR198">beneficio_muerte_individual_activo(GR$2,$F198,$D198, Hombres!$A$1:$DW$117, Mujeres!$A$1:$DW$117)</f>
        <v>315.30092039652823</v>
      </c>
      <c r="GS198" s="48" cm="1">
        <f t="array" ref="GS198">beneficio_muerte_individual_activo(GS$2,$F198,$D198, Hombres!$A$1:$DW$117, Mujeres!$A$1:$DW$117)</f>
        <v>110.25085923301184</v>
      </c>
      <c r="GT198" s="48" cm="1">
        <f t="array" ref="GT198">beneficio_muerte_individual_activo(GT$2,$F198,$D198, Hombres!$A$1:$DW$117, Mujeres!$A$1:$DW$117)</f>
        <v>40.716175485196196</v>
      </c>
      <c r="GU198" s="48" cm="1">
        <f t="array" ref="GU198">beneficio_muerte_individual_activo(GU$2,$F198,$D198, Hombres!$A$1:$DW$117, Mujeres!$A$1:$DW$117)</f>
        <v>0</v>
      </c>
      <c r="GV198" s="48" cm="1">
        <f t="array" ref="GV198">beneficio_muerte_individual_activo(GV$2,$F198,$D198, Hombres!$A$1:$DW$117, Mujeres!$A$1:$DW$117)</f>
        <v>0</v>
      </c>
    </row>
    <row r="199" spans="1:204" x14ac:dyDescent="0.35">
      <c r="A199" s="1">
        <f t="shared" si="3"/>
        <v>197</v>
      </c>
      <c r="B199" s="77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41" cm="1">
        <f t="array" ref="G199">PorcentajePension(C199,E199, D199)</f>
        <v>1</v>
      </c>
      <c r="I199" s="74"/>
      <c r="J199" s="48" cm="1">
        <f t="array" ref="J199">AnualidadActivo(J$2, $E199, $C199, $B199, $D199, Hombres!$A$1:$DW$117, Mujeres!$A$1:$DW$117)</f>
        <v>0</v>
      </c>
      <c r="K199" s="48" cm="1">
        <f t="array" ref="K199">AnualidadActivo(K$2, $E199, $C199, $B199, $D199, Hombres!$A$1:$DW$117, Mujeres!$A$1:$DW$117)</f>
        <v>0</v>
      </c>
      <c r="L199" s="48" cm="1">
        <f t="array" ref="L199">AnualidadActivo(L$2, $E199, $C199, $B199, $D199, Hombres!$A$1:$DW$117, Mujeres!$A$1:$DW$117)</f>
        <v>0</v>
      </c>
      <c r="M199" s="48" cm="1">
        <f t="array" ref="M199">AnualidadActivo(M$2, $E199, $C199, $B199, $D199, Hombres!$A$1:$DW$117, Mujeres!$A$1:$DW$117)</f>
        <v>0</v>
      </c>
      <c r="N199" s="48" cm="1">
        <f t="array" ref="N199">AnualidadActivo(N$2, $E199, $C199, $B199, $D199, Hombres!$A$1:$DW$117, Mujeres!$A$1:$DW$117)</f>
        <v>0</v>
      </c>
      <c r="O199" s="48" cm="1">
        <f t="array" ref="O199">AnualidadActivo(O$2, $E199, $C199, $B199, $D199, Hombres!$A$1:$DW$117, Mujeres!$A$1:$DW$117)</f>
        <v>0</v>
      </c>
      <c r="P199" s="48" cm="1">
        <f t="array" ref="P199">AnualidadActivo(P$2, $E199, $C199, $B199, $D199, Hombres!$A$1:$DW$117, Mujeres!$A$1:$DW$117)</f>
        <v>0</v>
      </c>
      <c r="Q199" s="48" cm="1">
        <f t="array" ref="Q199">AnualidadActivo(Q$2, $E199, $C199, $B199, $D199, Hombres!$A$1:$DW$117, Mujeres!$A$1:$DW$117)</f>
        <v>0</v>
      </c>
      <c r="R199" s="48" cm="1">
        <f t="array" ref="R199">AnualidadActivo(R$2, $E199, $C199, $B199, $D199, Hombres!$A$1:$DW$117, Mujeres!$A$1:$DW$117)</f>
        <v>0</v>
      </c>
      <c r="S199" s="48" cm="1">
        <f t="array" ref="S199">AnualidadActivo(S$2, $E199, $C199, $B199, $D199, Hombres!$A$1:$DW$117, Mujeres!$A$1:$DW$117)</f>
        <v>0</v>
      </c>
      <c r="T199" s="48" cm="1">
        <f t="array" ref="T199">AnualidadActivo(T$2, $E199, $C199, $B199, $D199, Hombres!$A$1:$DW$117, Mujeres!$A$1:$DW$117)</f>
        <v>0</v>
      </c>
      <c r="U199" s="48" cm="1">
        <f t="array" ref="U199">AnualidadActivo(U$2, $E199, $C199, $B199, $D199, Hombres!$A$1:$DW$117, Mujeres!$A$1:$DW$117)</f>
        <v>0</v>
      </c>
      <c r="V199" s="48" cm="1">
        <f t="array" ref="V199">AnualidadActivo(V$2, $E199, $C199, $B199, $D199, Hombres!$A$1:$DW$117, Mujeres!$A$1:$DW$117)</f>
        <v>0</v>
      </c>
      <c r="W199" s="48" cm="1">
        <f t="array" ref="W199">AnualidadActivo(W$2, $E199, $C199, $B199, $D199, Hombres!$A$1:$DW$117, Mujeres!$A$1:$DW$117)</f>
        <v>0</v>
      </c>
      <c r="X199" s="48" cm="1">
        <f t="array" ref="X199">AnualidadActivo(X$2, $E199, $C199, $B199, $D199, Hombres!$A$1:$DW$117, Mujeres!$A$1:$DW$117)</f>
        <v>0</v>
      </c>
      <c r="Y199" s="48" cm="1">
        <f t="array" ref="Y199">AnualidadActivo(Y$2, $E199, $C199, $B199, $D199, Hombres!$A$1:$DW$117, Mujeres!$A$1:$DW$117)</f>
        <v>0</v>
      </c>
      <c r="Z199" s="48" cm="1">
        <f t="array" ref="Z199">AnualidadActivo(Z$2, $E199, $C199, $B199, $D199, Hombres!$A$1:$DW$117, Mujeres!$A$1:$DW$117)</f>
        <v>0</v>
      </c>
      <c r="AA199" s="48" cm="1">
        <f t="array" ref="AA199">AnualidadActivo(AA$2, $E199, $C199, $B199, $D199, Hombres!$A$1:$DW$117, Mujeres!$A$1:$DW$117)</f>
        <v>0</v>
      </c>
      <c r="AB199" s="48" cm="1">
        <f t="array" ref="AB199">AnualidadActivo(AB$2, $E199, $C199, $B199, $D199, Hombres!$A$1:$DW$117, Mujeres!$A$1:$DW$117)</f>
        <v>0</v>
      </c>
      <c r="AC199" s="48" cm="1">
        <f t="array" ref="AC199">AnualidadActivo(AC$2, $E199, $C199, $B199, $D199, Hombres!$A$1:$DW$117, Mujeres!$A$1:$DW$117)</f>
        <v>0</v>
      </c>
      <c r="AD199" s="48" cm="1">
        <f t="array" ref="AD199">AnualidadActivo(AD$2, $E199, $C199, $B199, $D199, Hombres!$A$1:$DW$117, Mujeres!$A$1:$DW$117)</f>
        <v>0</v>
      </c>
      <c r="AE199" s="48" cm="1">
        <f t="array" ref="AE199">AnualidadActivo(AE$2, $E199, $C199, $B199, $D199, Hombres!$A$1:$DW$117, Mujeres!$A$1:$DW$117)</f>
        <v>0</v>
      </c>
      <c r="AF199" s="48" cm="1">
        <f t="array" ref="AF199">AnualidadActivo(AF$2, $E199, $C199, $B199, $D199, Hombres!$A$1:$DW$117, Mujeres!$A$1:$DW$117)</f>
        <v>0</v>
      </c>
      <c r="AG199" s="48" cm="1">
        <f t="array" ref="AG199">AnualidadActivo(AG$2, $E199, $C199, $B199, $D199, Hombres!$A$1:$DW$117, Mujeres!$A$1:$DW$117)</f>
        <v>0</v>
      </c>
      <c r="AH199" s="48" cm="1">
        <f t="array" ref="AH199">AnualidadActivo(AH$2, $E199, $C199, $B199, $D199, Hombres!$A$1:$DW$117, Mujeres!$A$1:$DW$117)</f>
        <v>0</v>
      </c>
      <c r="AI199" s="48" cm="1">
        <f t="array" ref="AI199">AnualidadActivo(AI$2, $E199, $C199, $B199, $D199, Hombres!$A$1:$DW$117, Mujeres!$A$1:$DW$117)</f>
        <v>0</v>
      </c>
      <c r="AJ199" s="48" cm="1">
        <f t="array" ref="AJ199">AnualidadActivo(AJ$2, $E199, $C199, $B199, $D199, Hombres!$A$1:$DW$117, Mujeres!$A$1:$DW$117)</f>
        <v>0</v>
      </c>
      <c r="AK199" s="48" cm="1">
        <f t="array" ref="AK199">AnualidadActivo(AK$2, $E199, $C199, $B199, $D199, Hombres!$A$1:$DW$117, Mujeres!$A$1:$DW$117)</f>
        <v>0</v>
      </c>
      <c r="AL199" s="48" cm="1">
        <f t="array" ref="AL199">AnualidadActivo(AL$2, $E199, $C199, $B199, $D199, Hombres!$A$1:$DW$117, Mujeres!$A$1:$DW$117)</f>
        <v>0</v>
      </c>
      <c r="AM199" s="48" cm="1">
        <f t="array" ref="AM199">AnualidadActivo(AM$2, $E199, $C199, $B199, $D199, Hombres!$A$1:$DW$117, Mujeres!$A$1:$DW$117)</f>
        <v>0</v>
      </c>
      <c r="AN199" s="48" cm="1">
        <f t="array" ref="AN199">AnualidadActivo(AN$2, $E199, $C199, $B199, $D199, Hombres!$A$1:$DW$117, Mujeres!$A$1:$DW$117)</f>
        <v>0</v>
      </c>
      <c r="AO199" s="48" cm="1">
        <f t="array" ref="AO199">AnualidadActivo(AO$2, $E199, $C199, $B199, $D199, Hombres!$A$1:$DW$117, Mujeres!$A$1:$DW$117)</f>
        <v>0</v>
      </c>
      <c r="AP199" s="48" cm="1">
        <f t="array" ref="AP199">AnualidadActivo(AP$2, $E199, $C199, $B199, $D199, Hombres!$A$1:$DW$117, Mujeres!$A$1:$DW$117)</f>
        <v>0</v>
      </c>
      <c r="AQ199" s="48" cm="1">
        <f t="array" ref="AQ199">AnualidadActivo(AQ$2, $E199, $C199, $B199, $D199, Hombres!$A$1:$DW$117, Mujeres!$A$1:$DW$117)</f>
        <v>0</v>
      </c>
      <c r="AR199" s="48" cm="1">
        <f t="array" ref="AR199">AnualidadActivo(AR$2, $E199, $C199, $B199, $D199, Hombres!$A$1:$DW$117, Mujeres!$A$1:$DW$117)</f>
        <v>0</v>
      </c>
      <c r="AS199" s="48" cm="1">
        <f t="array" ref="AS199">AnualidadActivo(AS$2, $E199, $C199, $B199, $D199, Hombres!$A$1:$DW$117, Mujeres!$A$1:$DW$117)</f>
        <v>0</v>
      </c>
      <c r="AT199" s="48" cm="1">
        <f t="array" ref="AT199">AnualidadActivo(AT$2, $E199, $C199, $B199, $D199, Hombres!$A$1:$DW$117, Mujeres!$A$1:$DW$117)</f>
        <v>0</v>
      </c>
      <c r="AU199" s="48" cm="1">
        <f t="array" ref="AU199">AnualidadActivo(AU$2, $E199, $C199, $B199, $D199, Hombres!$A$1:$DW$117, Mujeres!$A$1:$DW$117)</f>
        <v>0</v>
      </c>
      <c r="AV199" s="48" cm="1">
        <f t="array" ref="AV199">AnualidadActivo(AV$2, $E199, $C199, $B199, $D199, Hombres!$A$1:$DW$117, Mujeres!$A$1:$DW$117)</f>
        <v>0</v>
      </c>
      <c r="AW199" s="48" cm="1">
        <f t="array" ref="AW199">AnualidadActivo(AW$2, $E199, $C199, $B199, $D199, Hombres!$A$1:$DW$117, Mujeres!$A$1:$DW$117)</f>
        <v>0</v>
      </c>
      <c r="AX199" s="48" cm="1">
        <f t="array" ref="AX199">AnualidadActivo(AX$2, $E199, $C199, $B199, $D199, Hombres!$A$1:$DW$117, Mujeres!$A$1:$DW$117)</f>
        <v>0</v>
      </c>
      <c r="AY199" s="48" cm="1">
        <f t="array" ref="AY199">AnualidadActivo(AY$2, $E199, $C199, $B199, $D199, Hombres!$A$1:$DW$117, Mujeres!$A$1:$DW$117)</f>
        <v>0</v>
      </c>
      <c r="AZ199" s="48" cm="1">
        <f t="array" ref="AZ199">AnualidadActivo(AZ$2, $E199, $C199, $B199, $D199, Hombres!$A$1:$DW$117, Mujeres!$A$1:$DW$117)</f>
        <v>0</v>
      </c>
      <c r="BA199" s="48" cm="1">
        <f t="array" ref="BA199">AnualidadActivo(BA$2, $E199, $C199, $B199, $D199, Hombres!$A$1:$DW$117, Mujeres!$A$1:$DW$117)</f>
        <v>146596138.54109842</v>
      </c>
      <c r="BB199" s="48" cm="1">
        <f t="array" ref="BB199">AnualidadActivo(BB$2, $E199, $C199, $B199, $D199, Hombres!$A$1:$DW$117, Mujeres!$A$1:$DW$117)</f>
        <v>150994022.69733134</v>
      </c>
      <c r="BC199" s="48" cm="1">
        <f t="array" ref="BC199">AnualidadActivo(BC$2, $E199, $C199, $B199, $D199, Hombres!$A$1:$DW$117, Mujeres!$A$1:$DW$117)</f>
        <v>155523843.37825128</v>
      </c>
      <c r="BD199" s="48" cm="1">
        <f t="array" ref="BD199">AnualidadActivo(BD$2, $E199, $C199, $B199, $D199, Hombres!$A$1:$DW$117, Mujeres!$A$1:$DW$117)</f>
        <v>160189558.67959887</v>
      </c>
      <c r="BE199" s="48" cm="1">
        <f t="array" ref="BE199">AnualidadActivo(BE$2, $E199, $C199, $B199, $D199, Hombres!$A$1:$DW$117, Mujeres!$A$1:$DW$117)</f>
        <v>164995245.43998682</v>
      </c>
      <c r="BF199" s="48" cm="1">
        <f t="array" ref="BF199">AnualidadActivo(BF$2, $E199, $C199, $B199, $D199, Hombres!$A$1:$DW$117, Mujeres!$A$1:$DW$117)</f>
        <v>168703008.03581849</v>
      </c>
      <c r="BG199" s="48" cm="1">
        <f t="array" ref="BG199">AnualidadActivo(BG$2, $E199, $C199, $B199, $D199, Hombres!$A$1:$DW$117, Mujeres!$A$1:$DW$117)</f>
        <v>172396401.05935565</v>
      </c>
      <c r="BH199" s="48" cm="1">
        <f t="array" ref="BH199">AnualidadActivo(BH$2, $E199, $C199, $B199, $D199, Hombres!$A$1:$DW$117, Mujeres!$A$1:$DW$117)</f>
        <v>176080128.74039814</v>
      </c>
      <c r="BI199" s="48" cm="1">
        <f t="array" ref="BI199">AnualidadActivo(BI$2, $E199, $C199, $B199, $D199, Hombres!$A$1:$DW$117, Mujeres!$A$1:$DW$117)</f>
        <v>179761681.79983336</v>
      </c>
      <c r="BJ199" s="48" cm="1">
        <f t="array" ref="BJ199">AnualidadActivo(BJ$2, $E199, $C199, $B199, $D199, Hombres!$A$1:$DW$117, Mujeres!$A$1:$DW$117)</f>
        <v>183427688.50876305</v>
      </c>
      <c r="BK199" s="48" cm="1">
        <f t="array" ref="BK199">AnualidadActivo(BK$2, $E199, $C199, $B199, $D199, Hombres!$A$1:$DW$117, Mujeres!$A$1:$DW$117)</f>
        <v>187040571.60862052</v>
      </c>
      <c r="BL199" s="48" cm="1">
        <f t="array" ref="BL199">AnualidadActivo(BL$2, $E199, $C199, $B199, $D199, Hombres!$A$1:$DW$117, Mujeres!$A$1:$DW$117)</f>
        <v>190539169.24137121</v>
      </c>
      <c r="BM199" s="48" cm="1">
        <f t="array" ref="BM199">AnualidadActivo(BM$2, $E199, $C199, $B199, $D199, Hombres!$A$1:$DW$117, Mujeres!$A$1:$DW$117)</f>
        <v>193853414.4105657</v>
      </c>
      <c r="BN199" s="48" cm="1">
        <f t="array" ref="BN199">AnualidadActivo(BN$2, $E199, $C199, $B199, $D199, Hombres!$A$1:$DW$117, Mujeres!$A$1:$DW$117)</f>
        <v>196914602.72243682</v>
      </c>
      <c r="BO199" s="48" cm="1">
        <f t="array" ref="BO199">AnualidadActivo(BO$2, $E199, $C199, $B199, $D199, Hombres!$A$1:$DW$117, Mujeres!$A$1:$DW$117)</f>
        <v>199661870.58634105</v>
      </c>
      <c r="BP199" s="48" cm="1">
        <f t="array" ref="BP199">AnualidadActivo(BP$2, $E199, $C199, $B199, $D199, Hombres!$A$1:$DW$117, Mujeres!$A$1:$DW$117)</f>
        <v>202064769.85193405</v>
      </c>
      <c r="BQ199" s="48" cm="1">
        <f t="array" ref="BQ199">AnualidadActivo(BQ$2, $E199, $C199, $B199, $D199, Hombres!$A$1:$DW$117, Mujeres!$A$1:$DW$117)</f>
        <v>204117131.00988734</v>
      </c>
      <c r="BR199" s="48" cm="1">
        <f t="array" ref="BR199">AnualidadActivo(BR$2, $E199, $C199, $B199, $D199, Hombres!$A$1:$DW$117, Mujeres!$A$1:$DW$117)</f>
        <v>205820987.12631589</v>
      </c>
      <c r="BS199" s="48" cm="1">
        <f t="array" ref="BS199">AnualidadActivo(BS$2, $E199, $C199, $B199, $D199, Hombres!$A$1:$DW$117, Mujeres!$A$1:$DW$117)</f>
        <v>207170426.90660721</v>
      </c>
      <c r="BT199" s="48" cm="1">
        <f t="array" ref="BT199">AnualidadActivo(BT$2, $E199, $C199, $B199, $D199, Hombres!$A$1:$DW$117, Mujeres!$A$1:$DW$117)</f>
        <v>208131432.92364827</v>
      </c>
      <c r="BU199" s="48" cm="1">
        <f t="array" ref="BU199">AnualidadActivo(BU$2, $E199, $C199, $B199, $D199, Hombres!$A$1:$DW$117, Mujeres!$A$1:$DW$117)</f>
        <v>208274359.90060842</v>
      </c>
      <c r="BV199" s="48" cm="1">
        <f t="array" ref="BV199">AnualidadActivo(BV$2, $E199, $C199, $B199, $D199, Hombres!$A$1:$DW$117, Mujeres!$A$1:$DW$117)</f>
        <v>207823350.52176681</v>
      </c>
      <c r="BW199" s="48" cm="1">
        <f t="array" ref="BW199">AnualidadActivo(BW$2, $E199, $C199, $B199, $D199, Hombres!$A$1:$DW$117, Mujeres!$A$1:$DW$117)</f>
        <v>206725727.96298912</v>
      </c>
      <c r="BX199" s="48" cm="1">
        <f t="array" ref="BX199">AnualidadActivo(BX$2, $E199, $C199, $B199, $D199, Hombres!$A$1:$DW$117, Mujeres!$A$1:$DW$117)</f>
        <v>204924364.20882541</v>
      </c>
      <c r="BY199" s="48" cm="1">
        <f t="array" ref="BY199">AnualidadActivo(BY$2, $E199, $C199, $B199, $D199, Hombres!$A$1:$DW$117, Mujeres!$A$1:$DW$117)</f>
        <v>202349794.09014672</v>
      </c>
      <c r="BZ199" s="48" cm="1">
        <f t="array" ref="BZ199">AnualidadActivo(BZ$2, $E199, $C199, $B199, $D199, Hombres!$A$1:$DW$117, Mujeres!$A$1:$DW$117)</f>
        <v>198931850.09547466</v>
      </c>
      <c r="CA199" s="48" cm="1">
        <f t="array" ref="CA199">AnualidadActivo(CA$2, $E199, $C199, $B199, $D199, Hombres!$A$1:$DW$117, Mujeres!$A$1:$DW$117)</f>
        <v>194602238.02830541</v>
      </c>
      <c r="CB199" s="48" cm="1">
        <f t="array" ref="CB199">AnualidadActivo(CB$2, $E199, $C199, $B199, $D199, Hombres!$A$1:$DW$117, Mujeres!$A$1:$DW$117)</f>
        <v>189307810.53199872</v>
      </c>
      <c r="CC199" s="48" cm="1">
        <f t="array" ref="CC199">AnualidadActivo(CC$2, $E199, $C199, $B199, $D199, Hombres!$A$1:$DW$117, Mujeres!$A$1:$DW$117)</f>
        <v>183012948.91995898</v>
      </c>
      <c r="CD199" s="48" cm="1">
        <f t="array" ref="CD199">AnualidadActivo(CD$2, $E199, $C199, $B199, $D199, Hombres!$A$1:$DW$117, Mujeres!$A$1:$DW$117)</f>
        <v>175695025.72075042</v>
      </c>
      <c r="CE199" s="48" cm="1">
        <f t="array" ref="CE199">AnualidadActivo(CE$2, $E199, $C199, $B199, $D199, Hombres!$A$1:$DW$117, Mujeres!$A$1:$DW$117)</f>
        <v>167350003.94508678</v>
      </c>
      <c r="CF199" s="48" cm="1">
        <f t="array" ref="CF199">AnualidadActivo(CF$2, $E199, $C199, $B199, $D199, Hombres!$A$1:$DW$117, Mujeres!$A$1:$DW$117)</f>
        <v>158001043.83679566</v>
      </c>
      <c r="CG199" s="48" cm="1">
        <f t="array" ref="CG199">AnualidadActivo(CG$2, $E199, $C199, $B199, $D199, Hombres!$A$1:$DW$117, Mujeres!$A$1:$DW$117)</f>
        <v>147712001.95805168</v>
      </c>
      <c r="CH199" s="48" cm="1">
        <f t="array" ref="CH199">AnualidadActivo(CH$2, $E199, $C199, $B199, $D199, Hombres!$A$1:$DW$117, Mujeres!$A$1:$DW$117)</f>
        <v>136587509.61039481</v>
      </c>
      <c r="CI199" s="48" cm="1">
        <f t="array" ref="CI199">AnualidadActivo(CI$2, $E199, $C199, $B199, $D199, Hombres!$A$1:$DW$117, Mujeres!$A$1:$DW$117)</f>
        <v>124762841.52330275</v>
      </c>
      <c r="CJ199" s="48" cm="1">
        <f t="array" ref="CJ199">AnualidadActivo(CJ$2, $E199, $C199, $B199, $D199, Hombres!$A$1:$DW$117, Mujeres!$A$1:$DW$117)</f>
        <v>112402854.05559568</v>
      </c>
      <c r="CK199" s="48" cm="1">
        <f t="array" ref="CK199">AnualidadActivo(CK$2, $E199, $C199, $B199, $D199, Hombres!$A$1:$DW$117, Mujeres!$A$1:$DW$117)</f>
        <v>99709048.115647122</v>
      </c>
      <c r="CL199" s="48" cm="1">
        <f t="array" ref="CL199">AnualidadActivo(CL$2, $E199, $C199, $B199, $D199, Hombres!$A$1:$DW$117, Mujeres!$A$1:$DW$117)</f>
        <v>86924913.732854977</v>
      </c>
      <c r="CM199" s="48" cm="1">
        <f t="array" ref="CM199">AnualidadActivo(CM$2, $E199, $C199, $B199, $D199, Hombres!$A$1:$DW$117, Mujeres!$A$1:$DW$117)</f>
        <v>74321814.090685815</v>
      </c>
      <c r="CN199" s="48" cm="1">
        <f t="array" ref="CN199">AnualidadActivo(CN$2, $E199, $C199, $B199, $D199, Hombres!$A$1:$DW$117, Mujeres!$A$1:$DW$117)</f>
        <v>62175401.27731587</v>
      </c>
      <c r="CO199" s="48" cm="1">
        <f t="array" ref="CO199">AnualidadActivo(CO$2, $E199, $C199, $B199, $D199, Hombres!$A$1:$DW$117, Mujeres!$A$1:$DW$117)</f>
        <v>50750445.347200833</v>
      </c>
      <c r="CP199" s="48" cm="1">
        <f t="array" ref="CP199">AnualidadActivo(CP$2, $E199, $C199, $B199, $D199, Hombres!$A$1:$DW$117, Mujeres!$A$1:$DW$117)</f>
        <v>40289989.290216707</v>
      </c>
      <c r="CQ199" s="48" cm="1">
        <f t="array" ref="CQ199">AnualidadActivo(CQ$2, $E199, $C199, $B199, $D199, Hombres!$A$1:$DW$117, Mujeres!$A$1:$DW$117)</f>
        <v>31000466.829894125</v>
      </c>
      <c r="CR199" s="48" cm="1">
        <f t="array" ref="CR199">AnualidadActivo(CR$2, $E199, $C199, $B199, $D199, Hombres!$A$1:$DW$117, Mujeres!$A$1:$DW$117)</f>
        <v>23027656.098915379</v>
      </c>
      <c r="CS199" s="48" cm="1">
        <f t="array" ref="CS199">AnualidadActivo(CS$2, $E199, $C199, $B199, $D199, Hombres!$A$1:$DW$117, Mujeres!$A$1:$DW$117)</f>
        <v>16438098.94298248</v>
      </c>
      <c r="CT199" s="48" cm="1">
        <f t="array" ref="CT199">AnualidadActivo(CT$2, $E199, $C199, $B199, $D199, Hombres!$A$1:$DW$117, Mujeres!$A$1:$DW$117)</f>
        <v>11215667.764329178</v>
      </c>
      <c r="CU199" s="48" cm="1">
        <f t="array" ref="CU199">AnualidadActivo(CU$2, $E199, $C199, $B199, $D199, Hombres!$A$1:$DW$117, Mujeres!$A$1:$DW$117)</f>
        <v>7268451.458602692</v>
      </c>
      <c r="CV199" s="48" cm="1">
        <f t="array" ref="CV199">AnualidadActivo(CV$2, $E199, $C199, $B199, $D199, Hombres!$A$1:$DW$117, Mujeres!$A$1:$DW$117)</f>
        <v>4442115.4971992644</v>
      </c>
      <c r="CW199" s="48" cm="1">
        <f t="array" ref="CW199">AnualidadActivo(CW$2, $E199, $C199, $B199, $D199, Hombres!$A$1:$DW$117, Mujeres!$A$1:$DW$117)</f>
        <v>2538924.454943161</v>
      </c>
      <c r="CX199" s="48" cm="1">
        <f t="array" ref="CX199">AnualidadActivo(CX$2, $E199, $C199, $B199, $D199, Hombres!$A$1:$DW$117, Mujeres!$A$1:$DW$117)</f>
        <v>1343563.7590091985</v>
      </c>
      <c r="CY199" s="48" cm="1">
        <f t="array" ref="CY199">AnualidadActivo(CY$2, $E199, $C199, $B199, $D199, Hombres!$A$1:$DW$117, Mujeres!$A$1:$DW$117)</f>
        <v>0</v>
      </c>
      <c r="CZ199" s="48" cm="1">
        <f t="array" ref="CZ199">AnualidadActivo(CZ$2, $E199, $C199, $B199, $D199, Hombres!$A$1:$DW$117, Mujeres!$A$1:$DW$117)</f>
        <v>0</v>
      </c>
      <c r="DA199" s="48" cm="1">
        <f t="array" ref="DA199">AnualidadActivo(DA$2, $E199, $C199, $B199, $D199, Hombres!$A$1:$DW$117, Mujeres!$A$1:$DW$117)</f>
        <v>0</v>
      </c>
      <c r="DD199" s="21"/>
      <c r="DE199" s="48" cm="1">
        <f t="array" ref="DE199">beneficio_muerte_individual_activo(DE$2,$F199,$D199, Hombres!$A$1:$DW$117, Mujeres!$A$1:$DW$117)</f>
        <v>0</v>
      </c>
      <c r="DF199" s="48" cm="1">
        <f t="array" ref="DF199">beneficio_muerte_individual_activo(DF$2,$F199,$D199, Hombres!$A$1:$DW$117, Mujeres!$A$1:$DW$117)</f>
        <v>5464.1274079999994</v>
      </c>
      <c r="DG199" s="48" cm="1">
        <f t="array" ref="DG199">beneficio_muerte_individual_activo(DG$2,$F199,$D199, Hombres!$A$1:$DW$117, Mujeres!$A$1:$DW$117)</f>
        <v>5492.6359452896259</v>
      </c>
      <c r="DH199" s="48" cm="1">
        <f t="array" ref="DH199">beneficio_muerte_individual_activo(DH$2,$F199,$D199, Hombres!$A$1:$DW$117, Mujeres!$A$1:$DW$117)</f>
        <v>5555.9219158418009</v>
      </c>
      <c r="DI199" s="48" cm="1">
        <f t="array" ref="DI199">beneficio_muerte_individual_activo(DI$2,$F199,$D199, Hombres!$A$1:$DW$117, Mujeres!$A$1:$DW$117)</f>
        <v>5684.2029157194693</v>
      </c>
      <c r="DJ199" s="48" cm="1">
        <f t="array" ref="DJ199">beneficio_muerte_individual_activo(DJ$2,$F199,$D199, Hombres!$A$1:$DW$117, Mujeres!$A$1:$DW$117)</f>
        <v>5804.0858353749181</v>
      </c>
      <c r="DK199" s="48" cm="1">
        <f t="array" ref="DK199">beneficio_muerte_individual_activo(DK$2,$F199,$D199, Hombres!$A$1:$DW$117, Mujeres!$A$1:$DW$117)</f>
        <v>5862.945969086838</v>
      </c>
      <c r="DL199" s="48" cm="1">
        <f t="array" ref="DL199">beneficio_muerte_individual_activo(DL$2,$F199,$D199, Hombres!$A$1:$DW$117, Mujeres!$A$1:$DW$117)</f>
        <v>5896.280704028447</v>
      </c>
      <c r="DM199" s="48" cm="1">
        <f t="array" ref="DM199">beneficio_muerte_individual_activo(DM$2,$F199,$D199, Hombres!$A$1:$DW$117, Mujeres!$A$1:$DW$117)</f>
        <v>5938.3973799805326</v>
      </c>
      <c r="DN199" s="48" cm="1">
        <f t="array" ref="DN199">beneficio_muerte_individual_activo(DN$2,$F199,$D199, Hombres!$A$1:$DW$117, Mujeres!$A$1:$DW$117)</f>
        <v>5962.0382993117655</v>
      </c>
      <c r="DO199" s="48" cm="1">
        <f t="array" ref="DO199">beneficio_muerte_individual_activo(DO$2,$F199,$D199, Hombres!$A$1:$DW$117, Mujeres!$A$1:$DW$117)</f>
        <v>5943.0725218381476</v>
      </c>
      <c r="DP199" s="48" cm="1">
        <f t="array" ref="DP199">beneficio_muerte_individual_activo(DP$2,$F199,$D199, Hombres!$A$1:$DW$117, Mujeres!$A$1:$DW$117)</f>
        <v>5910.832042184662</v>
      </c>
      <c r="DQ199" s="48" cm="1">
        <f t="array" ref="DQ199">beneficio_muerte_individual_activo(DQ$2,$F199,$D199, Hombres!$A$1:$DW$117, Mujeres!$A$1:$DW$117)</f>
        <v>5962.5301542759953</v>
      </c>
      <c r="DR199" s="48" cm="1">
        <f t="array" ref="DR199">beneficio_muerte_individual_activo(DR$2,$F199,$D199, Hombres!$A$1:$DW$117, Mujeres!$A$1:$DW$117)</f>
        <v>6102.1977712813959</v>
      </c>
      <c r="DS199" s="48" cm="1">
        <f t="array" ref="DS199">beneficio_muerte_individual_activo(DS$2,$F199,$D199, Hombres!$A$1:$DW$117, Mujeres!$A$1:$DW$117)</f>
        <v>6332.8539484194835</v>
      </c>
      <c r="DT199" s="48" cm="1">
        <f t="array" ref="DT199">beneficio_muerte_individual_activo(DT$2,$F199,$D199, Hombres!$A$1:$DW$117, Mujeres!$A$1:$DW$117)</f>
        <v>6633.3891951622663</v>
      </c>
      <c r="DU199" s="48" cm="1">
        <f t="array" ref="DU199">beneficio_muerte_individual_activo(DU$2,$F199,$D199, Hombres!$A$1:$DW$117, Mujeres!$A$1:$DW$117)</f>
        <v>7008.7818358335207</v>
      </c>
      <c r="DV199" s="48" cm="1">
        <f t="array" ref="DV199">beneficio_muerte_individual_activo(DV$2,$F199,$D199, Hombres!$A$1:$DW$117, Mujeres!$A$1:$DW$117)</f>
        <v>7463.4331880746004</v>
      </c>
      <c r="DW199" s="48" cm="1">
        <f t="array" ref="DW199">beneficio_muerte_individual_activo(DW$2,$F199,$D199, Hombres!$A$1:$DW$117, Mujeres!$A$1:$DW$117)</f>
        <v>7936.0899970766804</v>
      </c>
      <c r="DX199" s="48" cm="1">
        <f t="array" ref="DX199">beneficio_muerte_individual_activo(DX$2,$F199,$D199, Hombres!$A$1:$DW$117, Mujeres!$A$1:$DW$117)</f>
        <v>8326.8576009483641</v>
      </c>
      <c r="DY199" s="48" cm="1">
        <f t="array" ref="DY199">beneficio_muerte_individual_activo(DY$2,$F199,$D199, Hombres!$A$1:$DW$117, Mujeres!$A$1:$DW$117)</f>
        <v>8602.0230508250825</v>
      </c>
      <c r="DZ199" s="48" cm="1">
        <f t="array" ref="DZ199">beneficio_muerte_individual_activo(DZ$2,$F199,$D199, Hombres!$A$1:$DW$117, Mujeres!$A$1:$DW$117)</f>
        <v>8822.1720600565477</v>
      </c>
      <c r="EA199" s="48" cm="1">
        <f t="array" ref="EA199">beneficio_muerte_individual_activo(EA$2,$F199,$D199, Hombres!$A$1:$DW$117, Mujeres!$A$1:$DW$117)</f>
        <v>9214.5725771745565</v>
      </c>
      <c r="EB199" s="48" cm="1">
        <f t="array" ref="EB199">beneficio_muerte_individual_activo(EB$2,$F199,$D199, Hombres!$A$1:$DW$117, Mujeres!$A$1:$DW$117)</f>
        <v>9785.6466480975505</v>
      </c>
      <c r="EC199" s="48" cm="1">
        <f t="array" ref="EC199">beneficio_muerte_individual_activo(EC$2,$F199,$D199, Hombres!$A$1:$DW$117, Mujeres!$A$1:$DW$117)</f>
        <v>10487.395776731861</v>
      </c>
      <c r="ED199" s="48" cm="1">
        <f t="array" ref="ED199">beneficio_muerte_individual_activo(ED$2,$F199,$D199, Hombres!$A$1:$DW$117, Mujeres!$A$1:$DW$117)</f>
        <v>11239.260068579981</v>
      </c>
      <c r="EE199" s="48" cm="1">
        <f t="array" ref="EE199">beneficio_muerte_individual_activo(EE$2,$F199,$D199, Hombres!$A$1:$DW$117, Mujeres!$A$1:$DW$117)</f>
        <v>12009.574852162472</v>
      </c>
      <c r="EF199" s="48" cm="1">
        <f t="array" ref="EF199">beneficio_muerte_individual_activo(EF$2,$F199,$D199, Hombres!$A$1:$DW$117, Mujeres!$A$1:$DW$117)</f>
        <v>12810.715969053339</v>
      </c>
      <c r="EG199" s="48" cm="1">
        <f t="array" ref="EG199">beneficio_muerte_individual_activo(EG$2,$F199,$D199, Hombres!$A$1:$DW$117, Mujeres!$A$1:$DW$117)</f>
        <v>13583.426911690874</v>
      </c>
      <c r="EH199" s="48" cm="1">
        <f t="array" ref="EH199">beneficio_muerte_individual_activo(EH$2,$F199,$D199, Hombres!$A$1:$DW$117, Mujeres!$A$1:$DW$117)</f>
        <v>14250.152539076978</v>
      </c>
      <c r="EI199" s="48" cm="1">
        <f t="array" ref="EI199">beneficio_muerte_individual_activo(EI$2,$F199,$D199, Hombres!$A$1:$DW$117, Mujeres!$A$1:$DW$117)</f>
        <v>14950.486562559443</v>
      </c>
      <c r="EJ199" s="48" cm="1">
        <f t="array" ref="EJ199">beneficio_muerte_individual_activo(EJ$2,$F199,$D199, Hombres!$A$1:$DW$117, Mujeres!$A$1:$DW$117)</f>
        <v>15771.554449972693</v>
      </c>
      <c r="EK199" s="48" cm="1">
        <f t="array" ref="EK199">beneficio_muerte_individual_activo(EK$2,$F199,$D199, Hombres!$A$1:$DW$117, Mujeres!$A$1:$DW$117)</f>
        <v>16929.214818202734</v>
      </c>
      <c r="EL199" s="48" cm="1">
        <f t="array" ref="EL199">beneficio_muerte_individual_activo(EL$2,$F199,$D199, Hombres!$A$1:$DW$117, Mujeres!$A$1:$DW$117)</f>
        <v>18484.667219955536</v>
      </c>
      <c r="EM199" s="48" cm="1">
        <f t="array" ref="EM199">beneficio_muerte_individual_activo(EM$2,$F199,$D199, Hombres!$A$1:$DW$117, Mujeres!$A$1:$DW$117)</f>
        <v>20383.233993732792</v>
      </c>
      <c r="EN199" s="48" cm="1">
        <f t="array" ref="EN199">beneficio_muerte_individual_activo(EN$2,$F199,$D199, Hombres!$A$1:$DW$117, Mujeres!$A$1:$DW$117)</f>
        <v>22325.523888131807</v>
      </c>
      <c r="EO199" s="48" cm="1">
        <f t="array" ref="EO199">beneficio_muerte_individual_activo(EO$2,$F199,$D199, Hombres!$A$1:$DW$117, Mujeres!$A$1:$DW$117)</f>
        <v>24154.178912499727</v>
      </c>
      <c r="EP199" s="48" cm="1">
        <f t="array" ref="EP199">beneficio_muerte_individual_activo(EP$2,$F199,$D199, Hombres!$A$1:$DW$117, Mujeres!$A$1:$DW$117)</f>
        <v>25939.478443766289</v>
      </c>
      <c r="EQ199" s="48" cm="1">
        <f t="array" ref="EQ199">beneficio_muerte_individual_activo(EQ$2,$F199,$D199, Hombres!$A$1:$DW$117, Mujeres!$A$1:$DW$117)</f>
        <v>27692.075196661299</v>
      </c>
      <c r="ER199" s="48" cm="1">
        <f t="array" ref="ER199">beneficio_muerte_individual_activo(ER$2,$F199,$D199, Hombres!$A$1:$DW$117, Mujeres!$A$1:$DW$117)</f>
        <v>29428.076919329065</v>
      </c>
      <c r="ES199" s="48" cm="1">
        <f t="array" ref="ES199">beneficio_muerte_individual_activo(ES$2,$F199,$D199, Hombres!$A$1:$DW$117, Mujeres!$A$1:$DW$117)</f>
        <v>31320.186361953944</v>
      </c>
      <c r="ET199" s="48" cm="1">
        <f t="array" ref="ET199">beneficio_muerte_individual_activo(ET$2,$F199,$D199, Hombres!$A$1:$DW$117, Mujeres!$A$1:$DW$117)</f>
        <v>20069.350133335527</v>
      </c>
      <c r="EU199" s="48" cm="1">
        <f t="array" ref="EU199">beneficio_muerte_individual_activo(EU$2,$F199,$D199, Hombres!$A$1:$DW$117, Mujeres!$A$1:$DW$117)</f>
        <v>21437.152033368115</v>
      </c>
      <c r="EV199" s="48" cm="1">
        <f t="array" ref="EV199">beneficio_muerte_individual_activo(EV$2,$F199,$D199, Hombres!$A$1:$DW$117, Mujeres!$A$1:$DW$117)</f>
        <v>22656.060483769528</v>
      </c>
      <c r="EW199" s="48" cm="1">
        <f t="array" ref="EW199">beneficio_muerte_individual_activo(EW$2,$F199,$D199, Hombres!$A$1:$DW$117, Mujeres!$A$1:$DW$117)</f>
        <v>23691.661007849132</v>
      </c>
      <c r="EX199" s="48" cm="1">
        <f t="array" ref="EX199">beneficio_muerte_individual_activo(EX$2,$F199,$D199, Hombres!$A$1:$DW$117, Mujeres!$A$1:$DW$117)</f>
        <v>24823.550751812123</v>
      </c>
      <c r="EY199" s="48" cm="1">
        <f t="array" ref="EY199">beneficio_muerte_individual_activo(EY$2,$F199,$D199, Hombres!$A$1:$DW$117, Mujeres!$A$1:$DW$117)</f>
        <v>26357.994837420414</v>
      </c>
      <c r="EZ199" s="48" cm="1">
        <f t="array" ref="EZ199">beneficio_muerte_individual_activo(EZ$2,$F199,$D199, Hombres!$A$1:$DW$117, Mujeres!$A$1:$DW$117)</f>
        <v>28572.236319548869</v>
      </c>
      <c r="FA199" s="48" cm="1">
        <f t="array" ref="FA199">beneficio_muerte_individual_activo(FA$2,$F199,$D199, Hombres!$A$1:$DW$117, Mujeres!$A$1:$DW$117)</f>
        <v>31533.444011354113</v>
      </c>
      <c r="FB199" s="48" cm="1">
        <f t="array" ref="FB199">beneficio_muerte_individual_activo(FB$2,$F199,$D199, Hombres!$A$1:$DW$117, Mujeres!$A$1:$DW$117)</f>
        <v>35124.701052101263</v>
      </c>
      <c r="FC199" s="48" cm="1">
        <f t="array" ref="FC199">beneficio_muerte_individual_activo(FC$2,$F199,$D199, Hombres!$A$1:$DW$117, Mujeres!$A$1:$DW$117)</f>
        <v>39116.006663310211</v>
      </c>
      <c r="FD199" s="48" cm="1">
        <f t="array" ref="FD199">beneficio_muerte_individual_activo(FD$2,$F199,$D199, Hombres!$A$1:$DW$117, Mujeres!$A$1:$DW$117)</f>
        <v>43060.480749237751</v>
      </c>
      <c r="FE199" s="48" cm="1">
        <f t="array" ref="FE199">beneficio_muerte_individual_activo(FE$2,$F199,$D199, Hombres!$A$1:$DW$117, Mujeres!$A$1:$DW$117)</f>
        <v>46687.660261849094</v>
      </c>
      <c r="FF199" s="48" cm="1">
        <f t="array" ref="FF199">beneficio_muerte_individual_activo(FF$2,$F199,$D199, Hombres!$A$1:$DW$117, Mujeres!$A$1:$DW$117)</f>
        <v>49972.852305588254</v>
      </c>
      <c r="FG199" s="48" cm="1">
        <f t="array" ref="FG199">beneficio_muerte_individual_activo(FG$2,$F199,$D199, Hombres!$A$1:$DW$117, Mujeres!$A$1:$DW$117)</f>
        <v>53011.847638511448</v>
      </c>
      <c r="FH199" s="48" cm="1">
        <f t="array" ref="FH199">beneficio_muerte_individual_activo(FH$2,$F199,$D199, Hombres!$A$1:$DW$117, Mujeres!$A$1:$DW$117)</f>
        <v>56053.316269150098</v>
      </c>
      <c r="FI199" s="48" cm="1">
        <f t="array" ref="FI199">beneficio_muerte_individual_activo(FI$2,$F199,$D199, Hombres!$A$1:$DW$117, Mujeres!$A$1:$DW$117)</f>
        <v>63113.206868426139</v>
      </c>
      <c r="FJ199" s="48" cm="1">
        <f t="array" ref="FJ199">beneficio_muerte_individual_activo(FJ$2,$F199,$D199, Hombres!$A$1:$DW$117, Mujeres!$A$1:$DW$117)</f>
        <v>67227.055788985337</v>
      </c>
      <c r="FK199" s="48" cm="1">
        <f t="array" ref="FK199">beneficio_muerte_individual_activo(FK$2,$F199,$D199, Hombres!$A$1:$DW$117, Mujeres!$A$1:$DW$117)</f>
        <v>71440.211021624156</v>
      </c>
      <c r="FL199" s="48" cm="1">
        <f t="array" ref="FL199">beneficio_muerte_individual_activo(FL$2,$F199,$D199, Hombres!$A$1:$DW$117, Mujeres!$A$1:$DW$117)</f>
        <v>75748.899746902287</v>
      </c>
      <c r="FM199" s="48" cm="1">
        <f t="array" ref="FM199">beneficio_muerte_individual_activo(FM$2,$F199,$D199, Hombres!$A$1:$DW$117, Mujeres!$A$1:$DW$117)</f>
        <v>80152.504491062908</v>
      </c>
      <c r="FN199" s="48" cm="1">
        <f t="array" ref="FN199">beneficio_muerte_individual_activo(FN$2,$F199,$D199, Hombres!$A$1:$DW$117, Mujeres!$A$1:$DW$117)</f>
        <v>84591.106502338036</v>
      </c>
      <c r="FO199" s="48" cm="1">
        <f t="array" ref="FO199">beneficio_muerte_individual_activo(FO$2,$F199,$D199, Hombres!$A$1:$DW$117, Mujeres!$A$1:$DW$117)</f>
        <v>89058.899002187391</v>
      </c>
      <c r="FP199" s="48" cm="1">
        <f t="array" ref="FP199">beneficio_muerte_individual_activo(FP$2,$F199,$D199, Hombres!$A$1:$DW$117, Mujeres!$A$1:$DW$117)</f>
        <v>93474.07558433697</v>
      </c>
      <c r="FQ199" s="108" cm="1">
        <f t="array" ref="FQ199">beneficio_muerte_individual_activo(FQ$2,$F199,$D199, Hombres!$A$1:$DW$117, Mujeres!$A$1:$DW$117)</f>
        <v>97652.589031829091</v>
      </c>
      <c r="FR199" s="48" cm="1">
        <f t="array" ref="FR199">beneficio_muerte_individual_activo(FR$2,$F199,$D199, Hombres!$A$1:$DW$117, Mujeres!$A$1:$DW$117)</f>
        <v>101403.58932545665</v>
      </c>
      <c r="FS199" s="48" cm="1">
        <f t="array" ref="FS199">beneficio_muerte_individual_activo(FS$2,$F199,$D199, Hombres!$A$1:$DW$117, Mujeres!$A$1:$DW$117)</f>
        <v>104581.18924036607</v>
      </c>
      <c r="FT199" s="48" cm="1">
        <f t="array" ref="FT199">beneficio_muerte_individual_activo(FT$2,$F199,$D199, Hombres!$A$1:$DW$117, Mujeres!$A$1:$DW$117)</f>
        <v>107071.94693351562</v>
      </c>
      <c r="FU199" s="48" cm="1">
        <f t="array" ref="FU199">beneficio_muerte_individual_activo(FU$2,$F199,$D199, Hombres!$A$1:$DW$117, Mujeres!$A$1:$DW$117)</f>
        <v>108714.76810530954</v>
      </c>
      <c r="FV199" s="48" cm="1">
        <f t="array" ref="FV199">beneficio_muerte_individual_activo(FV$2,$F199,$D199, Hombres!$A$1:$DW$117, Mujeres!$A$1:$DW$117)</f>
        <v>109277.65159041743</v>
      </c>
      <c r="FW199" s="48" cm="1">
        <f t="array" ref="FW199">beneficio_muerte_individual_activo(FW$2,$F199,$D199, Hombres!$A$1:$DW$117, Mujeres!$A$1:$DW$117)</f>
        <v>108579.02772800688</v>
      </c>
      <c r="FX199" s="48" cm="1">
        <f t="array" ref="FX199">beneficio_muerte_individual_activo(FX$2,$F199,$D199, Hombres!$A$1:$DW$117, Mujeres!$A$1:$DW$117)</f>
        <v>106542.8651290312</v>
      </c>
      <c r="FY199" s="48" cm="1">
        <f t="array" ref="FY199">beneficio_muerte_individual_activo(FY$2,$F199,$D199, Hombres!$A$1:$DW$117, Mujeres!$A$1:$DW$117)</f>
        <v>103130.99666863968</v>
      </c>
      <c r="FZ199" s="48" cm="1">
        <f t="array" ref="FZ199">beneficio_muerte_individual_activo(FZ$2,$F199,$D199, Hombres!$A$1:$DW$117, Mujeres!$A$1:$DW$117)</f>
        <v>98301.691047978995</v>
      </c>
      <c r="GA199" s="48" cm="1">
        <f t="array" ref="GA199">beneficio_muerte_individual_activo(GA$2,$F199,$D199, Hombres!$A$1:$DW$117, Mujeres!$A$1:$DW$117)</f>
        <v>92036.198726655246</v>
      </c>
      <c r="GB199" s="48" cm="1">
        <f t="array" ref="GB199">beneficio_muerte_individual_activo(GB$2,$F199,$D199, Hombres!$A$1:$DW$117, Mujeres!$A$1:$DW$117)</f>
        <v>84436.974179879588</v>
      </c>
      <c r="GC199" s="48" cm="1">
        <f t="array" ref="GC199">beneficio_muerte_individual_activo(GC$2,$F199,$D199, Hombres!$A$1:$DW$117, Mujeres!$A$1:$DW$117)</f>
        <v>75743.662134603961</v>
      </c>
      <c r="GD199" s="48" cm="1">
        <f t="array" ref="GD199">beneficio_muerte_individual_activo(GD$2,$F199,$D199, Hombres!$A$1:$DW$117, Mujeres!$A$1:$DW$117)</f>
        <v>66267.171834777459</v>
      </c>
      <c r="GE199" s="48" cm="1">
        <f t="array" ref="GE199">beneficio_muerte_individual_activo(GE$2,$F199,$D199, Hombres!$A$1:$DW$117, Mujeres!$A$1:$DW$117)</f>
        <v>56356.917203800389</v>
      </c>
      <c r="GF199" s="48" cm="1">
        <f t="array" ref="GF199">beneficio_muerte_individual_activo(GF$2,$F199,$D199, Hombres!$A$1:$DW$117, Mujeres!$A$1:$DW$117)</f>
        <v>46402.352989494109</v>
      </c>
      <c r="GG199" s="48" cm="1">
        <f t="array" ref="GG199">beneficio_muerte_individual_activo(GG$2,$F199,$D199, Hombres!$A$1:$DW$117, Mujeres!$A$1:$DW$117)</f>
        <v>36833.340049137878</v>
      </c>
      <c r="GH199" s="48" cm="1">
        <f t="array" ref="GH199">beneficio_muerte_individual_activo(GH$2,$F199,$D199, Hombres!$A$1:$DW$117, Mujeres!$A$1:$DW$117)</f>
        <v>28061.189964737365</v>
      </c>
      <c r="GI199" s="48" cm="1">
        <f t="array" ref="GI199">beneficio_muerte_individual_activo(GI$2,$F199,$D199, Hombres!$A$1:$DW$117, Mujeres!$A$1:$DW$117)</f>
        <v>20409.271443301881</v>
      </c>
      <c r="GJ199" s="48" cm="1">
        <f t="array" ref="GJ199">beneficio_muerte_individual_activo(GJ$2,$F199,$D199, Hombres!$A$1:$DW$117, Mujeres!$A$1:$DW$117)</f>
        <v>14079.763009940885</v>
      </c>
      <c r="GK199" s="48" cm="1">
        <f t="array" ref="GK199">beneficio_muerte_individual_activo(GK$2,$F199,$D199, Hombres!$A$1:$DW$117, Mujeres!$A$1:$DW$117)</f>
        <v>9143.3982100823832</v>
      </c>
      <c r="GL199" s="48" cm="1">
        <f t="array" ref="GL199">beneficio_muerte_individual_activo(GL$2,$F199,$D199, Hombres!$A$1:$DW$117, Mujeres!$A$1:$DW$117)</f>
        <v>5541.5227457040046</v>
      </c>
      <c r="GM199" s="48" cm="1">
        <f t="array" ref="GM199">beneficio_muerte_individual_activo(GM$2,$F199,$D199, Hombres!$A$1:$DW$117, Mujeres!$A$1:$DW$117)</f>
        <v>3103.0759807853406</v>
      </c>
      <c r="GN199" s="48" cm="1">
        <f t="array" ref="GN199">beneficio_muerte_individual_activo(GN$2,$F199,$D199, Hombres!$A$1:$DW$117, Mujeres!$A$1:$DW$117)</f>
        <v>1585.7415186183098</v>
      </c>
      <c r="GO199" s="48" cm="1">
        <f t="array" ref="GO199">beneficio_muerte_individual_activo(GO$2,$F199,$D199, Hombres!$A$1:$DW$117, Mujeres!$A$1:$DW$117)</f>
        <v>728.21493431893714</v>
      </c>
      <c r="GP199" s="48" cm="1">
        <f t="array" ref="GP199">beneficio_muerte_individual_activo(GP$2,$F199,$D199, Hombres!$A$1:$DW$117, Mujeres!$A$1:$DW$117)</f>
        <v>294.77044582818445</v>
      </c>
      <c r="GQ199" s="48" cm="1">
        <f t="array" ref="GQ199">beneficio_muerte_individual_activo(GQ$2,$F199,$D199, Hombres!$A$1:$DW$117, Mujeres!$A$1:$DW$117)</f>
        <v>102.58361066977311</v>
      </c>
      <c r="GR199" s="48" cm="1">
        <f t="array" ref="GR199">beneficio_muerte_individual_activo(GR$2,$F199,$D199, Hombres!$A$1:$DW$117, Mujeres!$A$1:$DW$117)</f>
        <v>37.665469529467273</v>
      </c>
      <c r="GS199" s="48" cm="1">
        <f t="array" ref="GS199">beneficio_muerte_individual_activo(GS$2,$F199,$D199, Hombres!$A$1:$DW$117, Mujeres!$A$1:$DW$117)</f>
        <v>0</v>
      </c>
      <c r="GT199" s="48" cm="1">
        <f t="array" ref="GT199">beneficio_muerte_individual_activo(GT$2,$F199,$D199, Hombres!$A$1:$DW$117, Mujeres!$A$1:$DW$117)</f>
        <v>0</v>
      </c>
      <c r="GU199" s="48" cm="1">
        <f t="array" ref="GU199">beneficio_muerte_individual_activo(GU$2,$F199,$D199, Hombres!$A$1:$DW$117, Mujeres!$A$1:$DW$117)</f>
        <v>0</v>
      </c>
      <c r="GV199" s="48" cm="1">
        <f t="array" ref="GV199">beneficio_muerte_individual_activo(GV$2,$F199,$D199, Hombres!$A$1:$DW$117, Mujeres!$A$1:$DW$117)</f>
        <v>0</v>
      </c>
    </row>
    <row r="200" spans="1:204" x14ac:dyDescent="0.35">
      <c r="A200" s="1">
        <f t="shared" si="3"/>
        <v>198</v>
      </c>
      <c r="B200" s="77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41" cm="1">
        <f t="array" ref="G200">PorcentajePension(C200,E200, D200)</f>
        <v>0.85</v>
      </c>
      <c r="I200" s="74"/>
      <c r="J200" s="48" cm="1">
        <f t="array" ref="J200">AnualidadActivo(J$2, $E200, $C200, $B200, $D200, Hombres!$A$1:$DW$117, Mujeres!$A$1:$DW$117)</f>
        <v>0</v>
      </c>
      <c r="K200" s="48" cm="1">
        <f t="array" ref="K200">AnualidadActivo(K$2, $E200, $C200, $B200, $D200, Hombres!$A$1:$DW$117, Mujeres!$A$1:$DW$117)</f>
        <v>0</v>
      </c>
      <c r="L200" s="48" cm="1">
        <f t="array" ref="L200">AnualidadActivo(L$2, $E200, $C200, $B200, $D200, Hombres!$A$1:$DW$117, Mujeres!$A$1:$DW$117)</f>
        <v>0</v>
      </c>
      <c r="M200" s="48" cm="1">
        <f t="array" ref="M200">AnualidadActivo(M$2, $E200, $C200, $B200, $D200, Hombres!$A$1:$DW$117, Mujeres!$A$1:$DW$117)</f>
        <v>0</v>
      </c>
      <c r="N200" s="48" cm="1">
        <f t="array" ref="N200">AnualidadActivo(N$2, $E200, $C200, $B200, $D200, Hombres!$A$1:$DW$117, Mujeres!$A$1:$DW$117)</f>
        <v>0</v>
      </c>
      <c r="O200" s="48" cm="1">
        <f t="array" ref="O200">AnualidadActivo(O$2, $E200, $C200, $B200, $D200, Hombres!$A$1:$DW$117, Mujeres!$A$1:$DW$117)</f>
        <v>0</v>
      </c>
      <c r="P200" s="48" cm="1">
        <f t="array" ref="P200">AnualidadActivo(P$2, $E200, $C200, $B200, $D200, Hombres!$A$1:$DW$117, Mujeres!$A$1:$DW$117)</f>
        <v>0</v>
      </c>
      <c r="Q200" s="48" cm="1">
        <f t="array" ref="Q200">AnualidadActivo(Q$2, $E200, $C200, $B200, $D200, Hombres!$A$1:$DW$117, Mujeres!$A$1:$DW$117)</f>
        <v>0</v>
      </c>
      <c r="R200" s="48" cm="1">
        <f t="array" ref="R200">AnualidadActivo(R$2, $E200, $C200, $B200, $D200, Hombres!$A$1:$DW$117, Mujeres!$A$1:$DW$117)</f>
        <v>0</v>
      </c>
      <c r="S200" s="48" cm="1">
        <f t="array" ref="S200">AnualidadActivo(S$2, $E200, $C200, $B200, $D200, Hombres!$A$1:$DW$117, Mujeres!$A$1:$DW$117)</f>
        <v>0</v>
      </c>
      <c r="T200" s="48" cm="1">
        <f t="array" ref="T200">AnualidadActivo(T$2, $E200, $C200, $B200, $D200, Hombres!$A$1:$DW$117, Mujeres!$A$1:$DW$117)</f>
        <v>0</v>
      </c>
      <c r="U200" s="48" cm="1">
        <f t="array" ref="U200">AnualidadActivo(U$2, $E200, $C200, $B200, $D200, Hombres!$A$1:$DW$117, Mujeres!$A$1:$DW$117)</f>
        <v>0</v>
      </c>
      <c r="V200" s="48" cm="1">
        <f t="array" ref="V200">AnualidadActivo(V$2, $E200, $C200, $B200, $D200, Hombres!$A$1:$DW$117, Mujeres!$A$1:$DW$117)</f>
        <v>0</v>
      </c>
      <c r="W200" s="48" cm="1">
        <f t="array" ref="W200">AnualidadActivo(W$2, $E200, $C200, $B200, $D200, Hombres!$A$1:$DW$117, Mujeres!$A$1:$DW$117)</f>
        <v>0</v>
      </c>
      <c r="X200" s="48" cm="1">
        <f t="array" ref="X200">AnualidadActivo(X$2, $E200, $C200, $B200, $D200, Hombres!$A$1:$DW$117, Mujeres!$A$1:$DW$117)</f>
        <v>0</v>
      </c>
      <c r="Y200" s="48" cm="1">
        <f t="array" ref="Y200">AnualidadActivo(Y$2, $E200, $C200, $B200, $D200, Hombres!$A$1:$DW$117, Mujeres!$A$1:$DW$117)</f>
        <v>0</v>
      </c>
      <c r="Z200" s="48" cm="1">
        <f t="array" ref="Z200">AnualidadActivo(Z$2, $E200, $C200, $B200, $D200, Hombres!$A$1:$DW$117, Mujeres!$A$1:$DW$117)</f>
        <v>0</v>
      </c>
      <c r="AA200" s="48" cm="1">
        <f t="array" ref="AA200">AnualidadActivo(AA$2, $E200, $C200, $B200, $D200, Hombres!$A$1:$DW$117, Mujeres!$A$1:$DW$117)</f>
        <v>0</v>
      </c>
      <c r="AB200" s="48" cm="1">
        <f t="array" ref="AB200">AnualidadActivo(AB$2, $E200, $C200, $B200, $D200, Hombres!$A$1:$DW$117, Mujeres!$A$1:$DW$117)</f>
        <v>0</v>
      </c>
      <c r="AC200" s="48" cm="1">
        <f t="array" ref="AC200">AnualidadActivo(AC$2, $E200, $C200, $B200, $D200, Hombres!$A$1:$DW$117, Mujeres!$A$1:$DW$117)</f>
        <v>0</v>
      </c>
      <c r="AD200" s="48" cm="1">
        <f t="array" ref="AD200">AnualidadActivo(AD$2, $E200, $C200, $B200, $D200, Hombres!$A$1:$DW$117, Mujeres!$A$1:$DW$117)</f>
        <v>0</v>
      </c>
      <c r="AE200" s="48" cm="1">
        <f t="array" ref="AE200">AnualidadActivo(AE$2, $E200, $C200, $B200, $D200, Hombres!$A$1:$DW$117, Mujeres!$A$1:$DW$117)</f>
        <v>0</v>
      </c>
      <c r="AF200" s="48" cm="1">
        <f t="array" ref="AF200">AnualidadActivo(AF$2, $E200, $C200, $B200, $D200, Hombres!$A$1:$DW$117, Mujeres!$A$1:$DW$117)</f>
        <v>0</v>
      </c>
      <c r="AG200" s="48" cm="1">
        <f t="array" ref="AG200">AnualidadActivo(AG$2, $E200, $C200, $B200, $D200, Hombres!$A$1:$DW$117, Mujeres!$A$1:$DW$117)</f>
        <v>0</v>
      </c>
      <c r="AH200" s="48" cm="1">
        <f t="array" ref="AH200">AnualidadActivo(AH$2, $E200, $C200, $B200, $D200, Hombres!$A$1:$DW$117, Mujeres!$A$1:$DW$117)</f>
        <v>0</v>
      </c>
      <c r="AI200" s="48" cm="1">
        <f t="array" ref="AI200">AnualidadActivo(AI$2, $E200, $C200, $B200, $D200, Hombres!$A$1:$DW$117, Mujeres!$A$1:$DW$117)</f>
        <v>0</v>
      </c>
      <c r="AJ200" s="48" cm="1">
        <f t="array" ref="AJ200">AnualidadActivo(AJ$2, $E200, $C200, $B200, $D200, Hombres!$A$1:$DW$117, Mujeres!$A$1:$DW$117)</f>
        <v>0</v>
      </c>
      <c r="AK200" s="48" cm="1">
        <f t="array" ref="AK200">AnualidadActivo(AK$2, $E200, $C200, $B200, $D200, Hombres!$A$1:$DW$117, Mujeres!$A$1:$DW$117)</f>
        <v>0</v>
      </c>
      <c r="AL200" s="48" cm="1">
        <f t="array" ref="AL200">AnualidadActivo(AL$2, $E200, $C200, $B200, $D200, Hombres!$A$1:$DW$117, Mujeres!$A$1:$DW$117)</f>
        <v>0</v>
      </c>
      <c r="AM200" s="48" cm="1">
        <f t="array" ref="AM200">AnualidadActivo(AM$2, $E200, $C200, $B200, $D200, Hombres!$A$1:$DW$117, Mujeres!$A$1:$DW$117)</f>
        <v>0</v>
      </c>
      <c r="AN200" s="48" cm="1">
        <f t="array" ref="AN200">AnualidadActivo(AN$2, $E200, $C200, $B200, $D200, Hombres!$A$1:$DW$117, Mujeres!$A$1:$DW$117)</f>
        <v>0</v>
      </c>
      <c r="AO200" s="48" cm="1">
        <f t="array" ref="AO200">AnualidadActivo(AO$2, $E200, $C200, $B200, $D200, Hombres!$A$1:$DW$117, Mujeres!$A$1:$DW$117)</f>
        <v>0</v>
      </c>
      <c r="AP200" s="48" cm="1">
        <f t="array" ref="AP200">AnualidadActivo(AP$2, $E200, $C200, $B200, $D200, Hombres!$A$1:$DW$117, Mujeres!$A$1:$DW$117)</f>
        <v>0</v>
      </c>
      <c r="AQ200" s="48" cm="1">
        <f t="array" ref="AQ200">AnualidadActivo(AQ$2, $E200, $C200, $B200, $D200, Hombres!$A$1:$DW$117, Mujeres!$A$1:$DW$117)</f>
        <v>36415416.090402581</v>
      </c>
      <c r="AR200" s="48" cm="1">
        <f t="array" ref="AR200">AnualidadActivo(AR$2, $E200, $C200, $B200, $D200, Hombres!$A$1:$DW$117, Mujeres!$A$1:$DW$117)</f>
        <v>37507878.573114656</v>
      </c>
      <c r="AS200" s="48" cm="1">
        <f t="array" ref="AS200">AnualidadActivo(AS$2, $E200, $C200, $B200, $D200, Hombres!$A$1:$DW$117, Mujeres!$A$1:$DW$117)</f>
        <v>38633114.930308104</v>
      </c>
      <c r="AT200" s="48" cm="1">
        <f t="array" ref="AT200">AnualidadActivo(AT$2, $E200, $C200, $B200, $D200, Hombres!$A$1:$DW$117, Mujeres!$A$1:$DW$117)</f>
        <v>39792108.378217347</v>
      </c>
      <c r="AU200" s="48" cm="1">
        <f t="array" ref="AU200">AnualidadActivo(AU$2, $E200, $C200, $B200, $D200, Hombres!$A$1:$DW$117, Mujeres!$A$1:$DW$117)</f>
        <v>40985871.629563868</v>
      </c>
      <c r="AV200" s="48" cm="1">
        <f t="array" ref="AV200">AnualidadActivo(AV$2, $E200, $C200, $B200, $D200, Hombres!$A$1:$DW$117, Mujeres!$A$1:$DW$117)</f>
        <v>41868394.582264133</v>
      </c>
      <c r="AW200" s="48" cm="1">
        <f t="array" ref="AW200">AnualidadActivo(AW$2, $E200, $C200, $B200, $D200, Hombres!$A$1:$DW$117, Mujeres!$A$1:$DW$117)</f>
        <v>42742782.131583519</v>
      </c>
      <c r="AX200" s="48" cm="1">
        <f t="array" ref="AX200">AnualidadActivo(AX$2, $E200, $C200, $B200, $D200, Hombres!$A$1:$DW$117, Mujeres!$A$1:$DW$117)</f>
        <v>43609807.969314292</v>
      </c>
      <c r="AY200" s="48" cm="1">
        <f t="array" ref="AY200">AnualidadActivo(AY$2, $E200, $C200, $B200, $D200, Hombres!$A$1:$DW$117, Mujeres!$A$1:$DW$117)</f>
        <v>44470964.959960274</v>
      </c>
      <c r="AZ200" s="48" cm="1">
        <f t="array" ref="AZ200">AnualidadActivo(AZ$2, $E200, $C200, $B200, $D200, Hombres!$A$1:$DW$117, Mujeres!$A$1:$DW$117)</f>
        <v>45322454.795261264</v>
      </c>
      <c r="BA200" s="48" cm="1">
        <f t="array" ref="BA200">AnualidadActivo(BA$2, $E200, $C200, $B200, $D200, Hombres!$A$1:$DW$117, Mujeres!$A$1:$DW$117)</f>
        <v>46154190.912175409</v>
      </c>
      <c r="BB200" s="48" cm="1">
        <f t="array" ref="BB200">AnualidadActivo(BB$2, $E200, $C200, $B200, $D200, Hombres!$A$1:$DW$117, Mujeres!$A$1:$DW$117)</f>
        <v>46950300.351188153</v>
      </c>
      <c r="BC200" s="48" cm="1">
        <f t="array" ref="BC200">AnualidadActivo(BC$2, $E200, $C200, $B200, $D200, Hombres!$A$1:$DW$117, Mujeres!$A$1:$DW$117)</f>
        <v>47692947.243860357</v>
      </c>
      <c r="BD200" s="48" cm="1">
        <f t="array" ref="BD200">AnualidadActivo(BD$2, $E200, $C200, $B200, $D200, Hombres!$A$1:$DW$117, Mujeres!$A$1:$DW$117)</f>
        <v>48364862.367935188</v>
      </c>
      <c r="BE200" s="48" cm="1">
        <f t="array" ref="BE200">AnualidadActivo(BE$2, $E200, $C200, $B200, $D200, Hombres!$A$1:$DW$117, Mujeres!$A$1:$DW$117)</f>
        <v>48950955.992136434</v>
      </c>
      <c r="BF200" s="48" cm="1">
        <f t="array" ref="BF200">AnualidadActivo(BF$2, $E200, $C200, $B200, $D200, Hombres!$A$1:$DW$117, Mujeres!$A$1:$DW$117)</f>
        <v>49443681.091405965</v>
      </c>
      <c r="BG200" s="48" cm="1">
        <f t="array" ref="BG200">AnualidadActivo(BG$2, $E200, $C200, $B200, $D200, Hombres!$A$1:$DW$117, Mujeres!$A$1:$DW$117)</f>
        <v>49841421.587421097</v>
      </c>
      <c r="BH200" s="48" cm="1">
        <f t="array" ref="BH200">AnualidadActivo(BH$2, $E200, $C200, $B200, $D200, Hombres!$A$1:$DW$117, Mujeres!$A$1:$DW$117)</f>
        <v>50144519.084511124</v>
      </c>
      <c r="BI200" s="48" cm="1">
        <f t="array" ref="BI200">AnualidadActivo(BI$2, $E200, $C200, $B200, $D200, Hombres!$A$1:$DW$117, Mujeres!$A$1:$DW$117)</f>
        <v>50351368.284550399</v>
      </c>
      <c r="BJ200" s="48" cm="1">
        <f t="array" ref="BJ200">AnualidadActivo(BJ$2, $E200, $C200, $B200, $D200, Hombres!$A$1:$DW$117, Mujeres!$A$1:$DW$117)</f>
        <v>50453464.34418267</v>
      </c>
      <c r="BK200" s="48" cm="1">
        <f t="array" ref="BK200">AnualidadActivo(BK$2, $E200, $C200, $B200, $D200, Hombres!$A$1:$DW$117, Mujeres!$A$1:$DW$117)</f>
        <v>50346366.11952424</v>
      </c>
      <c r="BL200" s="48" cm="1">
        <f t="array" ref="BL200">AnualidadActivo(BL$2, $E200, $C200, $B200, $D200, Hombres!$A$1:$DW$117, Mujeres!$A$1:$DW$117)</f>
        <v>50084832.455599539</v>
      </c>
      <c r="BM200" s="48" cm="1">
        <f t="array" ref="BM200">AnualidadActivo(BM$2, $E200, $C200, $B200, $D200, Hombres!$A$1:$DW$117, Mujeres!$A$1:$DW$117)</f>
        <v>49656601.1780091</v>
      </c>
      <c r="BN200" s="48" cm="1">
        <f t="array" ref="BN200">AnualidadActivo(BN$2, $E200, $C200, $B200, $D200, Hombres!$A$1:$DW$117, Mujeres!$A$1:$DW$117)</f>
        <v>49048988.953176849</v>
      </c>
      <c r="BO200" s="48" cm="1">
        <f t="array" ref="BO200">AnualidadActivo(BO$2, $E200, $C200, $B200, $D200, Hombres!$A$1:$DW$117, Mujeres!$A$1:$DW$117)</f>
        <v>48246916.734691709</v>
      </c>
      <c r="BP200" s="48" cm="1">
        <f t="array" ref="BP200">AnualidadActivo(BP$2, $E200, $C200, $B200, $D200, Hombres!$A$1:$DW$117, Mujeres!$A$1:$DW$117)</f>
        <v>47235538.523282573</v>
      </c>
      <c r="BQ200" s="48" cm="1">
        <f t="array" ref="BQ200">AnualidadActivo(BQ$2, $E200, $C200, $B200, $D200, Hombres!$A$1:$DW$117, Mujeres!$A$1:$DW$117)</f>
        <v>46001139.89444641</v>
      </c>
      <c r="BR200" s="48" cm="1">
        <f t="array" ref="BR200">AnualidadActivo(BR$2, $E200, $C200, $B200, $D200, Hombres!$A$1:$DW$117, Mujeres!$A$1:$DW$117)</f>
        <v>44534517.889993124</v>
      </c>
      <c r="BS200" s="48" cm="1">
        <f t="array" ref="BS200">AnualidadActivo(BS$2, $E200, $C200, $B200, $D200, Hombres!$A$1:$DW$117, Mujeres!$A$1:$DW$117)</f>
        <v>42831358.625909299</v>
      </c>
      <c r="BT200" s="48" cm="1">
        <f t="array" ref="BT200">AnualidadActivo(BT$2, $E200, $C200, $B200, $D200, Hombres!$A$1:$DW$117, Mujeres!$A$1:$DW$117)</f>
        <v>40890912.620372757</v>
      </c>
      <c r="BU200" s="48" cm="1">
        <f t="array" ref="BU200">AnualidadActivo(BU$2, $E200, $C200, $B200, $D200, Hombres!$A$1:$DW$117, Mujeres!$A$1:$DW$117)</f>
        <v>38717226.004261963</v>
      </c>
      <c r="BV200" s="48" cm="1">
        <f t="array" ref="BV200">AnualidadActivo(BV$2, $E200, $C200, $B200, $D200, Hombres!$A$1:$DW$117, Mujeres!$A$1:$DW$117)</f>
        <v>36321184.067840084</v>
      </c>
      <c r="BW200" s="48" cm="1">
        <f t="array" ref="BW200">AnualidadActivo(BW$2, $E200, $C200, $B200, $D200, Hombres!$A$1:$DW$117, Mujeres!$A$1:$DW$117)</f>
        <v>33723706.479228117</v>
      </c>
      <c r="BX200" s="48" cm="1">
        <f t="array" ref="BX200">AnualidadActivo(BX$2, $E200, $C200, $B200, $D200, Hombres!$A$1:$DW$117, Mujeres!$A$1:$DW$117)</f>
        <v>30955436.577986151</v>
      </c>
      <c r="BY200" s="48" cm="1">
        <f t="array" ref="BY200">AnualidadActivo(BY$2, $E200, $C200, $B200, $D200, Hombres!$A$1:$DW$117, Mujeres!$A$1:$DW$117)</f>
        <v>28053859.592918891</v>
      </c>
      <c r="BZ200" s="48" cm="1">
        <f t="array" ref="BZ200">AnualidadActivo(BZ$2, $E200, $C200, $B200, $D200, Hombres!$A$1:$DW$117, Mujeres!$A$1:$DW$117)</f>
        <v>25062675.50249818</v>
      </c>
      <c r="CA200" s="48" cm="1">
        <f t="array" ref="CA200">AnualidadActivo(CA$2, $E200, $C200, $B200, $D200, Hombres!$A$1:$DW$117, Mujeres!$A$1:$DW$117)</f>
        <v>22033123.473238058</v>
      </c>
      <c r="CB200" s="48" cm="1">
        <f t="array" ref="CB200">AnualidadActivo(CB$2, $E200, $C200, $B200, $D200, Hombres!$A$1:$DW$117, Mujeres!$A$1:$DW$117)</f>
        <v>19024648.63572276</v>
      </c>
      <c r="CC200" s="48" cm="1">
        <f t="array" ref="CC200">AnualidadActivo(CC$2, $E200, $C200, $B200, $D200, Hombres!$A$1:$DW$117, Mujeres!$A$1:$DW$117)</f>
        <v>16100911.183228798</v>
      </c>
      <c r="CD200" s="48" cm="1">
        <f t="array" ref="CD200">AnualidadActivo(CD$2, $E200, $C200, $B200, $D200, Hombres!$A$1:$DW$117, Mujeres!$A$1:$DW$117)</f>
        <v>13324012.164979685</v>
      </c>
      <c r="CE200" s="48" cm="1">
        <f t="array" ref="CE200">AnualidadActivo(CE$2, $E200, $C200, $B200, $D200, Hombres!$A$1:$DW$117, Mujeres!$A$1:$DW$117)</f>
        <v>10750938.760493429</v>
      </c>
      <c r="CF200" s="48" cm="1">
        <f t="array" ref="CF200">AnualidadActivo(CF$2, $E200, $C200, $B200, $D200, Hombres!$A$1:$DW$117, Mujeres!$A$1:$DW$117)</f>
        <v>8431183.7942166515</v>
      </c>
      <c r="CG200" s="48" cm="1">
        <f t="array" ref="CG200">AnualidadActivo(CG$2, $E200, $C200, $B200, $D200, Hombres!$A$1:$DW$117, Mujeres!$A$1:$DW$117)</f>
        <v>6403672.1829868127</v>
      </c>
      <c r="CH200" s="48" cm="1">
        <f t="array" ref="CH200">AnualidadActivo(CH$2, $E200, $C200, $B200, $D200, Hombres!$A$1:$DW$117, Mujeres!$A$1:$DW$117)</f>
        <v>4692002.774119813</v>
      </c>
      <c r="CI200" s="48" cm="1">
        <f t="array" ref="CI200">AnualidadActivo(CI$2, $E200, $C200, $B200, $D200, Hombres!$A$1:$DW$117, Mujeres!$A$1:$DW$117)</f>
        <v>3301266.590442996</v>
      </c>
      <c r="CJ200" s="48" cm="1">
        <f t="array" ref="CJ200">AnualidadActivo(CJ$2, $E200, $C200, $B200, $D200, Hombres!$A$1:$DW$117, Mujeres!$A$1:$DW$117)</f>
        <v>2218405.9775469359</v>
      </c>
      <c r="CK200" s="48" cm="1">
        <f t="array" ref="CK200">AnualidadActivo(CK$2, $E200, $C200, $B200, $D200, Hombres!$A$1:$DW$117, Mujeres!$A$1:$DW$117)</f>
        <v>1414829.4105414294</v>
      </c>
      <c r="CL200" s="48" cm="1">
        <f t="array" ref="CL200">AnualidadActivo(CL$2, $E200, $C200, $B200, $D200, Hombres!$A$1:$DW$117, Mujeres!$A$1:$DW$117)</f>
        <v>850263.15336731821</v>
      </c>
      <c r="CM200" s="48" cm="1">
        <f t="array" ref="CM200">AnualidadActivo(CM$2, $E200, $C200, $B200, $D200, Hombres!$A$1:$DW$117, Mujeres!$A$1:$DW$117)</f>
        <v>477497.34910061519</v>
      </c>
      <c r="CN200" s="48" cm="1">
        <f t="array" ref="CN200">AnualidadActivo(CN$2, $E200, $C200, $B200, $D200, Hombres!$A$1:$DW$117, Mujeres!$A$1:$DW$117)</f>
        <v>248083.46456929666</v>
      </c>
      <c r="CO200" s="48" cm="1">
        <f t="array" ref="CO200">AnualidadActivo(CO$2, $E200, $C200, $B200, $D200, Hombres!$A$1:$DW$117, Mujeres!$A$1:$DW$117)</f>
        <v>0</v>
      </c>
      <c r="CP200" s="48" cm="1">
        <f t="array" ref="CP200">AnualidadActivo(CP$2, $E200, $C200, $B200, $D200, Hombres!$A$1:$DW$117, Mujeres!$A$1:$DW$117)</f>
        <v>0</v>
      </c>
      <c r="CQ200" s="48" cm="1">
        <f t="array" ref="CQ200">AnualidadActivo(CQ$2, $E200, $C200, $B200, $D200, Hombres!$A$1:$DW$117, Mujeres!$A$1:$DW$117)</f>
        <v>0</v>
      </c>
      <c r="CR200" s="48" cm="1">
        <f t="array" ref="CR200">AnualidadActivo(CR$2, $E200, $C200, $B200, $D200, Hombres!$A$1:$DW$117, Mujeres!$A$1:$DW$117)</f>
        <v>0</v>
      </c>
      <c r="CS200" s="48" cm="1">
        <f t="array" ref="CS200">AnualidadActivo(CS$2, $E200, $C200, $B200, $D200, Hombres!$A$1:$DW$117, Mujeres!$A$1:$DW$117)</f>
        <v>0</v>
      </c>
      <c r="CT200" s="48" cm="1">
        <f t="array" ref="CT200">AnualidadActivo(CT$2, $E200, $C200, $B200, $D200, Hombres!$A$1:$DW$117, Mujeres!$A$1:$DW$117)</f>
        <v>0</v>
      </c>
      <c r="CU200" s="48" cm="1">
        <f t="array" ref="CU200">AnualidadActivo(CU$2, $E200, $C200, $B200, $D200, Hombres!$A$1:$DW$117, Mujeres!$A$1:$DW$117)</f>
        <v>0</v>
      </c>
      <c r="CV200" s="48" cm="1">
        <f t="array" ref="CV200">AnualidadActivo(CV$2, $E200, $C200, $B200, $D200, Hombres!$A$1:$DW$117, Mujeres!$A$1:$DW$117)</f>
        <v>0</v>
      </c>
      <c r="CW200" s="48" cm="1">
        <f t="array" ref="CW200">AnualidadActivo(CW$2, $E200, $C200, $B200, $D200, Hombres!$A$1:$DW$117, Mujeres!$A$1:$DW$117)</f>
        <v>0</v>
      </c>
      <c r="CX200" s="48" cm="1">
        <f t="array" ref="CX200">AnualidadActivo(CX$2, $E200, $C200, $B200, $D200, Hombres!$A$1:$DW$117, Mujeres!$A$1:$DW$117)</f>
        <v>0</v>
      </c>
      <c r="CY200" s="48" cm="1">
        <f t="array" ref="CY200">AnualidadActivo(CY$2, $E200, $C200, $B200, $D200, Hombres!$A$1:$DW$117, Mujeres!$A$1:$DW$117)</f>
        <v>0</v>
      </c>
      <c r="CZ200" s="48" cm="1">
        <f t="array" ref="CZ200">AnualidadActivo(CZ$2, $E200, $C200, $B200, $D200, Hombres!$A$1:$DW$117, Mujeres!$A$1:$DW$117)</f>
        <v>0</v>
      </c>
      <c r="DA200" s="48" cm="1">
        <f t="array" ref="DA200">AnualidadActivo(DA$2, $E200, $C200, $B200, $D200, Hombres!$A$1:$DW$117, Mujeres!$A$1:$DW$117)</f>
        <v>0</v>
      </c>
      <c r="DD200" s="21"/>
      <c r="DE200" s="48" cm="1">
        <f t="array" ref="DE200">beneficio_muerte_individual_activo(DE$2,$F200,$D200, Hombres!$A$1:$DW$117, Mujeres!$A$1:$DW$117)</f>
        <v>0</v>
      </c>
      <c r="DF200" s="48" cm="1">
        <f t="array" ref="DF200">beneficio_muerte_individual_activo(DF$2,$F200,$D200, Hombres!$A$1:$DW$117, Mujeres!$A$1:$DW$117)</f>
        <v>6756.4856478000002</v>
      </c>
      <c r="DG200" s="48" cm="1">
        <f t="array" ref="DG200">beneficio_muerte_individual_activo(DG$2,$F200,$D200, Hombres!$A$1:$DW$117, Mujeres!$A$1:$DW$117)</f>
        <v>6852.1762433453123</v>
      </c>
      <c r="DH200" s="48" cm="1">
        <f t="array" ref="DH200">beneficio_muerte_individual_activo(DH$2,$F200,$D200, Hombres!$A$1:$DW$117, Mujeres!$A$1:$DW$117)</f>
        <v>7040.0768661827733</v>
      </c>
      <c r="DI200" s="48" cm="1">
        <f t="array" ref="DI200">beneficio_muerte_individual_activo(DI$2,$F200,$D200, Hombres!$A$1:$DW$117, Mujeres!$A$1:$DW$117)</f>
        <v>7308.7344349964487</v>
      </c>
      <c r="DJ200" s="48" cm="1">
        <f t="array" ref="DJ200">beneficio_muerte_individual_activo(DJ$2,$F200,$D200, Hombres!$A$1:$DW$117, Mujeres!$A$1:$DW$117)</f>
        <v>7637.7974491234399</v>
      </c>
      <c r="DK200" s="48" cm="1">
        <f t="array" ref="DK200">beneficio_muerte_individual_activo(DK$2,$F200,$D200, Hombres!$A$1:$DW$117, Mujeres!$A$1:$DW$117)</f>
        <v>8040.2232156096388</v>
      </c>
      <c r="DL200" s="48" cm="1">
        <f t="array" ref="DL200">beneficio_muerte_individual_activo(DL$2,$F200,$D200, Hombres!$A$1:$DW$117, Mujeres!$A$1:$DW$117)</f>
        <v>8525.3483990272962</v>
      </c>
      <c r="DM200" s="48" cm="1">
        <f t="array" ref="DM200">beneficio_muerte_individual_activo(DM$2,$F200,$D200, Hombres!$A$1:$DW$117, Mujeres!$A$1:$DW$117)</f>
        <v>9031.2095708385823</v>
      </c>
      <c r="DN200" s="48" cm="1">
        <f t="array" ref="DN200">beneficio_muerte_individual_activo(DN$2,$F200,$D200, Hombres!$A$1:$DW$117, Mujeres!$A$1:$DW$117)</f>
        <v>9455.8940843331347</v>
      </c>
      <c r="DO200" s="48" cm="1">
        <f t="array" ref="DO200">beneficio_muerte_individual_activo(DO$2,$F200,$D200, Hombres!$A$1:$DW$117, Mujeres!$A$1:$DW$117)</f>
        <v>9768.3598477423784</v>
      </c>
      <c r="DP200" s="48" cm="1">
        <f t="array" ref="DP200">beneficio_muerte_individual_activo(DP$2,$F200,$D200, Hombres!$A$1:$DW$117, Mujeres!$A$1:$DW$117)</f>
        <v>10046.022578992881</v>
      </c>
      <c r="DQ200" s="48" cm="1">
        <f t="array" ref="DQ200">beneficio_muerte_individual_activo(DQ$2,$F200,$D200, Hombres!$A$1:$DW$117, Mujeres!$A$1:$DW$117)</f>
        <v>10502.402243125851</v>
      </c>
      <c r="DR200" s="48" cm="1">
        <f t="array" ref="DR200">beneficio_muerte_individual_activo(DR$2,$F200,$D200, Hombres!$A$1:$DW$117, Mujeres!$A$1:$DW$117)</f>
        <v>11146.675845871167</v>
      </c>
      <c r="DS200" s="48" cm="1">
        <f t="array" ref="DS200">beneficio_muerte_individual_activo(DS$2,$F200,$D200, Hombres!$A$1:$DW$117, Mujeres!$A$1:$DW$117)</f>
        <v>11920.861404344952</v>
      </c>
      <c r="DT200" s="48" cm="1">
        <f t="array" ref="DT200">beneficio_muerte_individual_activo(DT$2,$F200,$D200, Hombres!$A$1:$DW$117, Mujeres!$A$1:$DW$117)</f>
        <v>12752.306694348805</v>
      </c>
      <c r="DU200" s="48" cm="1">
        <f t="array" ref="DU200">beneficio_muerte_individual_activo(DU$2,$F200,$D200, Hombres!$A$1:$DW$117, Mujeres!$A$1:$DW$117)</f>
        <v>13621.028814136374</v>
      </c>
      <c r="DV200" s="48" cm="1">
        <f t="array" ref="DV200">beneficio_muerte_individual_activo(DV$2,$F200,$D200, Hombres!$A$1:$DW$117, Mujeres!$A$1:$DW$117)</f>
        <v>14531.899882716096</v>
      </c>
      <c r="DW200" s="48" cm="1">
        <f t="array" ref="DW200">beneficio_muerte_individual_activo(DW$2,$F200,$D200, Hombres!$A$1:$DW$117, Mujeres!$A$1:$DW$117)</f>
        <v>15418.643399723671</v>
      </c>
      <c r="DX200" s="48" cm="1">
        <f t="array" ref="DX200">beneficio_muerte_individual_activo(DX$2,$F200,$D200, Hombres!$A$1:$DW$117, Mujeres!$A$1:$DW$117)</f>
        <v>16208.304302255659</v>
      </c>
      <c r="DY200" s="48" cm="1">
        <f t="array" ref="DY200">beneficio_muerte_individual_activo(DY$2,$F200,$D200, Hombres!$A$1:$DW$117, Mujeres!$A$1:$DW$117)</f>
        <v>17035.554043454522</v>
      </c>
      <c r="DZ200" s="48" cm="1">
        <f t="array" ref="DZ200">beneficio_muerte_individual_activo(DZ$2,$F200,$D200, Hombres!$A$1:$DW$117, Mujeres!$A$1:$DW$117)</f>
        <v>17996.421196502102</v>
      </c>
      <c r="EA200" s="48" cm="1">
        <f t="array" ref="EA200">beneficio_muerte_individual_activo(EA$2,$F200,$D200, Hombres!$A$1:$DW$117, Mujeres!$A$1:$DW$117)</f>
        <v>19303.640206439693</v>
      </c>
      <c r="EB200" s="48" cm="1">
        <f t="array" ref="EB200">beneficio_muerte_individual_activo(EB$2,$F200,$D200, Hombres!$A$1:$DW$117, Mujeres!$A$1:$DW$117)</f>
        <v>21027.238259934245</v>
      </c>
      <c r="EC200" s="48" cm="1">
        <f t="array" ref="EC200">beneficio_muerte_individual_activo(EC$2,$F200,$D200, Hombres!$A$1:$DW$117, Mujeres!$A$1:$DW$117)</f>
        <v>23100.475229486095</v>
      </c>
      <c r="ED200" s="48" cm="1">
        <f t="array" ref="ED200">beneficio_muerte_individual_activo(ED$2,$F200,$D200, Hombres!$A$1:$DW$117, Mujeres!$A$1:$DW$117)</f>
        <v>25224.188704494802</v>
      </c>
      <c r="EE200" s="48" cm="1">
        <f t="array" ref="EE200">beneficio_muerte_individual_activo(EE$2,$F200,$D200, Hombres!$A$1:$DW$117, Mujeres!$A$1:$DW$117)</f>
        <v>27246.142632177456</v>
      </c>
      <c r="EF200" s="48" cm="1">
        <f t="array" ref="EF200">beneficio_muerte_individual_activo(EF$2,$F200,$D200, Hombres!$A$1:$DW$117, Mujeres!$A$1:$DW$117)</f>
        <v>29239.875288429626</v>
      </c>
      <c r="EG200" s="48" cm="1">
        <f t="array" ref="EG200">beneficio_muerte_individual_activo(EG$2,$F200,$D200, Hombres!$A$1:$DW$117, Mujeres!$A$1:$DW$117)</f>
        <v>31213.722920219912</v>
      </c>
      <c r="EH200" s="48" cm="1">
        <f t="array" ref="EH200">beneficio_muerte_individual_activo(EH$2,$F200,$D200, Hombres!$A$1:$DW$117, Mujeres!$A$1:$DW$117)</f>
        <v>33168.161667128537</v>
      </c>
      <c r="EI200" s="48" cm="1">
        <f t="array" ref="EI200">beneficio_muerte_individual_activo(EI$2,$F200,$D200, Hombres!$A$1:$DW$117, Mujeres!$A$1:$DW$117)</f>
        <v>35273.529576937101</v>
      </c>
      <c r="EJ200" s="48" cm="1">
        <f t="array" ref="EJ200">beneficio_muerte_individual_activo(EJ$2,$F200,$D200, Hombres!$A$1:$DW$117, Mujeres!$A$1:$DW$117)</f>
        <v>22575.714892333945</v>
      </c>
      <c r="EK200" s="48" cm="1">
        <f t="array" ref="EK200">beneficio_muerte_individual_activo(EK$2,$F200,$D200, Hombres!$A$1:$DW$117, Mujeres!$A$1:$DW$117)</f>
        <v>24081.859755627138</v>
      </c>
      <c r="EL200" s="48" cm="1">
        <f t="array" ref="EL200">beneficio_muerte_individual_activo(EL$2,$F200,$D200, Hombres!$A$1:$DW$117, Mujeres!$A$1:$DW$117)</f>
        <v>25446.265849180978</v>
      </c>
      <c r="EM200" s="48" cm="1">
        <f t="array" ref="EM200">beneficio_muerte_individual_activo(EM$2,$F200,$D200, Hombres!$A$1:$DW$117, Mujeres!$A$1:$DW$117)</f>
        <v>26633.356861614142</v>
      </c>
      <c r="EN200" s="48" cm="1">
        <f t="array" ref="EN200">beneficio_muerte_individual_activo(EN$2,$F200,$D200, Hombres!$A$1:$DW$117, Mujeres!$A$1:$DW$117)</f>
        <v>27923.708799854136</v>
      </c>
      <c r="EO200" s="48" cm="1">
        <f t="array" ref="EO200">beneficio_muerte_individual_activo(EO$2,$F200,$D200, Hombres!$A$1:$DW$117, Mujeres!$A$1:$DW$117)</f>
        <v>29634.225853645516</v>
      </c>
      <c r="EP200" s="48" cm="1">
        <f t="array" ref="EP200">beneficio_muerte_individual_activo(EP$2,$F200,$D200, Hombres!$A$1:$DW$117, Mujeres!$A$1:$DW$117)</f>
        <v>32039.437929098283</v>
      </c>
      <c r="EQ200" s="48" cm="1">
        <f t="array" ref="EQ200">beneficio_muerte_individual_activo(EQ$2,$F200,$D200, Hombres!$A$1:$DW$117, Mujeres!$A$1:$DW$117)</f>
        <v>35192.899215170095</v>
      </c>
      <c r="ER200" s="48" cm="1">
        <f t="array" ref="ER200">beneficio_muerte_individual_activo(ER$2,$F200,$D200, Hombres!$A$1:$DW$117, Mujeres!$A$1:$DW$117)</f>
        <v>38961.829755087871</v>
      </c>
      <c r="ES200" s="48" cm="1">
        <f t="array" ref="ES200">beneficio_muerte_individual_activo(ES$2,$F200,$D200, Hombres!$A$1:$DW$117, Mujeres!$A$1:$DW$117)</f>
        <v>43099.437098364826</v>
      </c>
      <c r="ET200" s="48" cm="1">
        <f t="array" ref="ET200">beneficio_muerte_individual_activo(ET$2,$F200,$D200, Hombres!$A$1:$DW$117, Mujeres!$A$1:$DW$117)</f>
        <v>47162.019551659876</v>
      </c>
      <c r="EU200" s="48" cm="1">
        <f t="array" ref="EU200">beneficio_muerte_individual_activo(EU$2,$F200,$D200, Hombres!$A$1:$DW$117, Mujeres!$A$1:$DW$117)</f>
        <v>50889.888858572485</v>
      </c>
      <c r="EV200" s="48" cm="1">
        <f t="array" ref="EV200">beneficio_muerte_individual_activo(EV$2,$F200,$D200, Hombres!$A$1:$DW$117, Mujeres!$A$1:$DW$117)</f>
        <v>54267.662831636051</v>
      </c>
      <c r="EW200" s="48" cm="1">
        <f t="array" ref="EW200">beneficio_muerte_individual_activo(EW$2,$F200,$D200, Hombres!$A$1:$DW$117, Mujeres!$A$1:$DW$117)</f>
        <v>57388.984258095719</v>
      </c>
      <c r="EX200" s="48" cm="1">
        <f t="array" ref="EX200">beneficio_muerte_individual_activo(EX$2,$F200,$D200, Hombres!$A$1:$DW$117, Mujeres!$A$1:$DW$117)</f>
        <v>60493.811156970987</v>
      </c>
      <c r="EY200" s="48" cm="1">
        <f t="array" ref="EY200">beneficio_muerte_individual_activo(EY$2,$F200,$D200, Hombres!$A$1:$DW$117, Mujeres!$A$1:$DW$117)</f>
        <v>67496.338563091631</v>
      </c>
      <c r="EZ200" s="48" cm="1">
        <f t="array" ref="EZ200">beneficio_muerte_individual_activo(EZ$2,$F200,$D200, Hombres!$A$1:$DW$117, Mujeres!$A$1:$DW$117)</f>
        <v>71580.402618333712</v>
      </c>
      <c r="FA200" s="48" cm="1">
        <f t="array" ref="FA200">beneficio_muerte_individual_activo(FA$2,$F200,$D200, Hombres!$A$1:$DW$117, Mujeres!$A$1:$DW$117)</f>
        <v>75722.829993494626</v>
      </c>
      <c r="FB200" s="48" cm="1">
        <f t="array" ref="FB200">beneficio_muerte_individual_activo(FB$2,$F200,$D200, Hombres!$A$1:$DW$117, Mujeres!$A$1:$DW$117)</f>
        <v>79902.103286934696</v>
      </c>
      <c r="FC200" s="48" cm="1">
        <f t="array" ref="FC200">beneficio_muerte_individual_activo(FC$2,$F200,$D200, Hombres!$A$1:$DW$117, Mujeres!$A$1:$DW$117)</f>
        <v>84094.421460223268</v>
      </c>
      <c r="FD200" s="48" cm="1">
        <f t="array" ref="FD200">beneficio_muerte_individual_activo(FD$2,$F200,$D200, Hombres!$A$1:$DW$117, Mujeres!$A$1:$DW$117)</f>
        <v>88233.75383011323</v>
      </c>
      <c r="FE200" s="48" cm="1">
        <f t="array" ref="FE200">beneficio_muerte_individual_activo(FE$2,$F200,$D200, Hombres!$A$1:$DW$117, Mujeres!$A$1:$DW$117)</f>
        <v>92305.619572117677</v>
      </c>
      <c r="FF200" s="48" cm="1">
        <f t="array" ref="FF200">beneficio_muerte_individual_activo(FF$2,$F200,$D200, Hombres!$A$1:$DW$117, Mujeres!$A$1:$DW$117)</f>
        <v>96217.032450886021</v>
      </c>
      <c r="FG200" s="48" cm="1">
        <f t="array" ref="FG200">beneficio_muerte_individual_activo(FG$2,$F200,$D200, Hombres!$A$1:$DW$117, Mujeres!$A$1:$DW$117)</f>
        <v>99775.617707114143</v>
      </c>
      <c r="FH200" s="48" cm="1">
        <f t="array" ref="FH200">beneficio_muerte_individual_activo(FH$2,$F200,$D200, Hombres!$A$1:$DW$117, Mujeres!$A$1:$DW$117)</f>
        <v>102793.83903065203</v>
      </c>
      <c r="FI200" s="48" cm="1">
        <f t="array" ref="FI200">beneficio_muerte_individual_activo(FI$2,$F200,$D200, Hombres!$A$1:$DW$117, Mujeres!$A$1:$DW$117)</f>
        <v>105138.55589655574</v>
      </c>
      <c r="FJ200" s="48" cm="1">
        <f t="array" ref="FJ200">beneficio_muerte_individual_activo(FJ$2,$F200,$D200, Hombres!$A$1:$DW$117, Mujeres!$A$1:$DW$117)</f>
        <v>106708.97486809267</v>
      </c>
      <c r="FK200" s="48" cm="1">
        <f t="array" ref="FK200">beneficio_muerte_individual_activo(FK$2,$F200,$D200, Hombres!$A$1:$DW$117, Mujeres!$A$1:$DW$117)</f>
        <v>107360.59667816157</v>
      </c>
      <c r="FL200" s="48" cm="1">
        <f t="array" ref="FL200">beneficio_muerte_individual_activo(FL$2,$F200,$D200, Hombres!$A$1:$DW$117, Mujeres!$A$1:$DW$117)</f>
        <v>106886.85812222157</v>
      </c>
      <c r="FM200" s="48" cm="1">
        <f t="array" ref="FM200">beneficio_muerte_individual_activo(FM$2,$F200,$D200, Hombres!$A$1:$DW$117, Mujeres!$A$1:$DW$117)</f>
        <v>105138.86719264871</v>
      </c>
      <c r="FN200" s="48" cm="1">
        <f t="array" ref="FN200">beneficio_muerte_individual_activo(FN$2,$F200,$D200, Hombres!$A$1:$DW$117, Mujeres!$A$1:$DW$117)</f>
        <v>102079.2770013619</v>
      </c>
      <c r="FO200" s="48" cm="1">
        <f t="array" ref="FO200">beneficio_muerte_individual_activo(FO$2,$F200,$D200, Hombres!$A$1:$DW$117, Mujeres!$A$1:$DW$117)</f>
        <v>97713.090352084837</v>
      </c>
      <c r="FP200" s="48" cm="1">
        <f t="array" ref="FP200">beneficio_muerte_individual_activo(FP$2,$F200,$D200, Hombres!$A$1:$DW$117, Mujeres!$A$1:$DW$117)</f>
        <v>92047.048277760783</v>
      </c>
      <c r="FQ200" s="108" cm="1">
        <f t="array" ref="FQ200">beneficio_muerte_individual_activo(FQ$2,$F200,$D200, Hombres!$A$1:$DW$117, Mujeres!$A$1:$DW$117)</f>
        <v>85117.380959946953</v>
      </c>
      <c r="FR200" s="48" cm="1">
        <f t="array" ref="FR200">beneficio_muerte_individual_activo(FR$2,$F200,$D200, Hombres!$A$1:$DW$117, Mujeres!$A$1:$DW$117)</f>
        <v>77078.033626065939</v>
      </c>
      <c r="FS200" s="48" cm="1">
        <f t="array" ref="FS200">beneficio_muerte_individual_activo(FS$2,$F200,$D200, Hombres!$A$1:$DW$117, Mujeres!$A$1:$DW$117)</f>
        <v>68203.544185157996</v>
      </c>
      <c r="FT200" s="48" cm="1">
        <f t="array" ref="FT200">beneficio_muerte_individual_activo(FT$2,$F200,$D200, Hombres!$A$1:$DW$117, Mujeres!$A$1:$DW$117)</f>
        <v>58821.47208243933</v>
      </c>
      <c r="FU200" s="48" cm="1">
        <f t="array" ref="FU200">beneficio_muerte_individual_activo(FU$2,$F200,$D200, Hombres!$A$1:$DW$117, Mujeres!$A$1:$DW$117)</f>
        <v>49279.663047491464</v>
      </c>
      <c r="FV200" s="48" cm="1">
        <f t="array" ref="FV200">beneficio_muerte_individual_activo(FV$2,$F200,$D200, Hombres!$A$1:$DW$117, Mujeres!$A$1:$DW$117)</f>
        <v>39943.160461488187</v>
      </c>
      <c r="FW200" s="48" cm="1">
        <f t="array" ref="FW200">beneficio_muerte_individual_activo(FW$2,$F200,$D200, Hombres!$A$1:$DW$117, Mujeres!$A$1:$DW$117)</f>
        <v>31190.074486858543</v>
      </c>
      <c r="FX200" s="48" cm="1">
        <f t="array" ref="FX200">beneficio_muerte_individual_activo(FX$2,$F200,$D200, Hombres!$A$1:$DW$117, Mujeres!$A$1:$DW$117)</f>
        <v>23358.250617641457</v>
      </c>
      <c r="FY200" s="48" cm="1">
        <f t="array" ref="FY200">beneficio_muerte_individual_activo(FY$2,$F200,$D200, Hombres!$A$1:$DW$117, Mujeres!$A$1:$DW$117)</f>
        <v>16687.965797487752</v>
      </c>
      <c r="FZ200" s="48" cm="1">
        <f t="array" ref="FZ200">beneficio_muerte_individual_activo(FZ$2,$F200,$D200, Hombres!$A$1:$DW$117, Mujeres!$A$1:$DW$117)</f>
        <v>11300.451321149047</v>
      </c>
      <c r="GA200" s="48" cm="1">
        <f t="array" ref="GA200">beneficio_muerte_individual_activo(GA$2,$F200,$D200, Hombres!$A$1:$DW$117, Mujeres!$A$1:$DW$117)</f>
        <v>7198.0795460800591</v>
      </c>
      <c r="GB200" s="48" cm="1">
        <f t="array" ref="GB200">beneficio_muerte_individual_activo(GB$2,$F200,$D200, Hombres!$A$1:$DW$117, Mujeres!$A$1:$DW$117)</f>
        <v>4275.9410828405526</v>
      </c>
      <c r="GC200" s="48" cm="1">
        <f t="array" ref="GC200">beneficio_muerte_individual_activo(GC$2,$F200,$D200, Hombres!$A$1:$DW$117, Mujeres!$A$1:$DW$117)</f>
        <v>2345.1928438775708</v>
      </c>
      <c r="GD200" s="48" cm="1">
        <f t="array" ref="GD200">beneficio_muerte_individual_activo(GD$2,$F200,$D200, Hombres!$A$1:$DW$117, Mujeres!$A$1:$DW$117)</f>
        <v>1173.008983552058</v>
      </c>
      <c r="GE200" s="48" cm="1">
        <f t="array" ref="GE200">beneficio_muerte_individual_activo(GE$2,$F200,$D200, Hombres!$A$1:$DW$117, Mujeres!$A$1:$DW$117)</f>
        <v>526.89606286743333</v>
      </c>
      <c r="GF200" s="48" cm="1">
        <f t="array" ref="GF200">beneficio_muerte_individual_activo(GF$2,$F200,$D200, Hombres!$A$1:$DW$117, Mujeres!$A$1:$DW$117)</f>
        <v>208.48855991649404</v>
      </c>
      <c r="GG200" s="48" cm="1">
        <f t="array" ref="GG200">beneficio_muerte_individual_activo(GG$2,$F200,$D200, Hombres!$A$1:$DW$117, Mujeres!$A$1:$DW$117)</f>
        <v>70.886787976806687</v>
      </c>
      <c r="GH200" s="48" cm="1">
        <f t="array" ref="GH200">beneficio_muerte_individual_activo(GH$2,$F200,$D200, Hombres!$A$1:$DW$117, Mujeres!$A$1:$DW$117)</f>
        <v>25.260698473540767</v>
      </c>
      <c r="GI200" s="48" cm="1">
        <f t="array" ref="GI200">beneficio_muerte_individual_activo(GI$2,$F200,$D200, Hombres!$A$1:$DW$117, Mujeres!$A$1:$DW$117)</f>
        <v>0</v>
      </c>
      <c r="GJ200" s="48" cm="1">
        <f t="array" ref="GJ200">beneficio_muerte_individual_activo(GJ$2,$F200,$D200, Hombres!$A$1:$DW$117, Mujeres!$A$1:$DW$117)</f>
        <v>0</v>
      </c>
      <c r="GK200" s="48" cm="1">
        <f t="array" ref="GK200">beneficio_muerte_individual_activo(GK$2,$F200,$D200, Hombres!$A$1:$DW$117, Mujeres!$A$1:$DW$117)</f>
        <v>0</v>
      </c>
      <c r="GL200" s="48" cm="1">
        <f t="array" ref="GL200">beneficio_muerte_individual_activo(GL$2,$F200,$D200, Hombres!$A$1:$DW$117, Mujeres!$A$1:$DW$117)</f>
        <v>0</v>
      </c>
      <c r="GM200" s="48" cm="1">
        <f t="array" ref="GM200">beneficio_muerte_individual_activo(GM$2,$F200,$D200, Hombres!$A$1:$DW$117, Mujeres!$A$1:$DW$117)</f>
        <v>0</v>
      </c>
      <c r="GN200" s="48" cm="1">
        <f t="array" ref="GN200">beneficio_muerte_individual_activo(GN$2,$F200,$D200, Hombres!$A$1:$DW$117, Mujeres!$A$1:$DW$117)</f>
        <v>0</v>
      </c>
      <c r="GO200" s="48" cm="1">
        <f t="array" ref="GO200">beneficio_muerte_individual_activo(GO$2,$F200,$D200, Hombres!$A$1:$DW$117, Mujeres!$A$1:$DW$117)</f>
        <v>0</v>
      </c>
      <c r="GP200" s="48" cm="1">
        <f t="array" ref="GP200">beneficio_muerte_individual_activo(GP$2,$F200,$D200, Hombres!$A$1:$DW$117, Mujeres!$A$1:$DW$117)</f>
        <v>0</v>
      </c>
      <c r="GQ200" s="48" cm="1">
        <f t="array" ref="GQ200">beneficio_muerte_individual_activo(GQ$2,$F200,$D200, Hombres!$A$1:$DW$117, Mujeres!$A$1:$DW$117)</f>
        <v>0</v>
      </c>
      <c r="GR200" s="48" cm="1">
        <f t="array" ref="GR200">beneficio_muerte_individual_activo(GR$2,$F200,$D200, Hombres!$A$1:$DW$117, Mujeres!$A$1:$DW$117)</f>
        <v>0</v>
      </c>
      <c r="GS200" s="48" cm="1">
        <f t="array" ref="GS200">beneficio_muerte_individual_activo(GS$2,$F200,$D200, Hombres!$A$1:$DW$117, Mujeres!$A$1:$DW$117)</f>
        <v>0</v>
      </c>
      <c r="GT200" s="48" cm="1">
        <f t="array" ref="GT200">beneficio_muerte_individual_activo(GT$2,$F200,$D200, Hombres!$A$1:$DW$117, Mujeres!$A$1:$DW$117)</f>
        <v>0</v>
      </c>
      <c r="GU200" s="48" cm="1">
        <f t="array" ref="GU200">beneficio_muerte_individual_activo(GU$2,$F200,$D200, Hombres!$A$1:$DW$117, Mujeres!$A$1:$DW$117)</f>
        <v>0</v>
      </c>
      <c r="GV200" s="48" cm="1">
        <f t="array" ref="GV200">beneficio_muerte_individual_activo(GV$2,$F200,$D200, Hombres!$A$1:$DW$117, Mujeres!$A$1:$DW$117)</f>
        <v>0</v>
      </c>
    </row>
    <row r="201" spans="1:204" x14ac:dyDescent="0.35">
      <c r="A201" s="1">
        <f t="shared" si="3"/>
        <v>199</v>
      </c>
      <c r="B201" s="77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41" cm="1">
        <f t="array" ref="G201">PorcentajePension(C201,E201, D201)</f>
        <v>0.85</v>
      </c>
      <c r="I201" s="74"/>
      <c r="J201" s="48" cm="1">
        <f t="array" ref="J201">AnualidadActivo(J$2, $E201, $C201, $B201, $D201, Hombres!$A$1:$DW$117, Mujeres!$A$1:$DW$117)</f>
        <v>0</v>
      </c>
      <c r="K201" s="48" cm="1">
        <f t="array" ref="K201">AnualidadActivo(K$2, $E201, $C201, $B201, $D201, Hombres!$A$1:$DW$117, Mujeres!$A$1:$DW$117)</f>
        <v>0</v>
      </c>
      <c r="L201" s="48" cm="1">
        <f t="array" ref="L201">AnualidadActivo(L$2, $E201, $C201, $B201, $D201, Hombres!$A$1:$DW$117, Mujeres!$A$1:$DW$117)</f>
        <v>0</v>
      </c>
      <c r="M201" s="48" cm="1">
        <f t="array" ref="M201">AnualidadActivo(M$2, $E201, $C201, $B201, $D201, Hombres!$A$1:$DW$117, Mujeres!$A$1:$DW$117)</f>
        <v>0</v>
      </c>
      <c r="N201" s="48" cm="1">
        <f t="array" ref="N201">AnualidadActivo(N$2, $E201, $C201, $B201, $D201, Hombres!$A$1:$DW$117, Mujeres!$A$1:$DW$117)</f>
        <v>0</v>
      </c>
      <c r="O201" s="48" cm="1">
        <f t="array" ref="O201">AnualidadActivo(O$2, $E201, $C201, $B201, $D201, Hombres!$A$1:$DW$117, Mujeres!$A$1:$DW$117)</f>
        <v>0</v>
      </c>
      <c r="P201" s="48" cm="1">
        <f t="array" ref="P201">AnualidadActivo(P$2, $E201, $C201, $B201, $D201, Hombres!$A$1:$DW$117, Mujeres!$A$1:$DW$117)</f>
        <v>0</v>
      </c>
      <c r="Q201" s="48" cm="1">
        <f t="array" ref="Q201">AnualidadActivo(Q$2, $E201, $C201, $B201, $D201, Hombres!$A$1:$DW$117, Mujeres!$A$1:$DW$117)</f>
        <v>0</v>
      </c>
      <c r="R201" s="48" cm="1">
        <f t="array" ref="R201">AnualidadActivo(R$2, $E201, $C201, $B201, $D201, Hombres!$A$1:$DW$117, Mujeres!$A$1:$DW$117)</f>
        <v>0</v>
      </c>
      <c r="S201" s="48" cm="1">
        <f t="array" ref="S201">AnualidadActivo(S$2, $E201, $C201, $B201, $D201, Hombres!$A$1:$DW$117, Mujeres!$A$1:$DW$117)</f>
        <v>0</v>
      </c>
      <c r="T201" s="48" cm="1">
        <f t="array" ref="T201">AnualidadActivo(T$2, $E201, $C201, $B201, $D201, Hombres!$A$1:$DW$117, Mujeres!$A$1:$DW$117)</f>
        <v>0</v>
      </c>
      <c r="U201" s="48" cm="1">
        <f t="array" ref="U201">AnualidadActivo(U$2, $E201, $C201, $B201, $D201, Hombres!$A$1:$DW$117, Mujeres!$A$1:$DW$117)</f>
        <v>0</v>
      </c>
      <c r="V201" s="48" cm="1">
        <f t="array" ref="V201">AnualidadActivo(V$2, $E201, $C201, $B201, $D201, Hombres!$A$1:$DW$117, Mujeres!$A$1:$DW$117)</f>
        <v>0</v>
      </c>
      <c r="W201" s="48" cm="1">
        <f t="array" ref="W201">AnualidadActivo(W$2, $E201, $C201, $B201, $D201, Hombres!$A$1:$DW$117, Mujeres!$A$1:$DW$117)</f>
        <v>0</v>
      </c>
      <c r="X201" s="48" cm="1">
        <f t="array" ref="X201">AnualidadActivo(X$2, $E201, $C201, $B201, $D201, Hombres!$A$1:$DW$117, Mujeres!$A$1:$DW$117)</f>
        <v>0</v>
      </c>
      <c r="Y201" s="48" cm="1">
        <f t="array" ref="Y201">AnualidadActivo(Y$2, $E201, $C201, $B201, $D201, Hombres!$A$1:$DW$117, Mujeres!$A$1:$DW$117)</f>
        <v>0</v>
      </c>
      <c r="Z201" s="48" cm="1">
        <f t="array" ref="Z201">AnualidadActivo(Z$2, $E201, $C201, $B201, $D201, Hombres!$A$1:$DW$117, Mujeres!$A$1:$DW$117)</f>
        <v>0</v>
      </c>
      <c r="AA201" s="48" cm="1">
        <f t="array" ref="AA201">AnualidadActivo(AA$2, $E201, $C201, $B201, $D201, Hombres!$A$1:$DW$117, Mujeres!$A$1:$DW$117)</f>
        <v>0</v>
      </c>
      <c r="AB201" s="48" cm="1">
        <f t="array" ref="AB201">AnualidadActivo(AB$2, $E201, $C201, $B201, $D201, Hombres!$A$1:$DW$117, Mujeres!$A$1:$DW$117)</f>
        <v>0</v>
      </c>
      <c r="AC201" s="48" cm="1">
        <f t="array" ref="AC201">AnualidadActivo(AC$2, $E201, $C201, $B201, $D201, Hombres!$A$1:$DW$117, Mujeres!$A$1:$DW$117)</f>
        <v>0</v>
      </c>
      <c r="AD201" s="48" cm="1">
        <f t="array" ref="AD201">AnualidadActivo(AD$2, $E201, $C201, $B201, $D201, Hombres!$A$1:$DW$117, Mujeres!$A$1:$DW$117)</f>
        <v>0</v>
      </c>
      <c r="AE201" s="48" cm="1">
        <f t="array" ref="AE201">AnualidadActivo(AE$2, $E201, $C201, $B201, $D201, Hombres!$A$1:$DW$117, Mujeres!$A$1:$DW$117)</f>
        <v>0</v>
      </c>
      <c r="AF201" s="48" cm="1">
        <f t="array" ref="AF201">AnualidadActivo(AF$2, $E201, $C201, $B201, $D201, Hombres!$A$1:$DW$117, Mujeres!$A$1:$DW$117)</f>
        <v>0</v>
      </c>
      <c r="AG201" s="48" cm="1">
        <f t="array" ref="AG201">AnualidadActivo(AG$2, $E201, $C201, $B201, $D201, Hombres!$A$1:$DW$117, Mujeres!$A$1:$DW$117)</f>
        <v>0</v>
      </c>
      <c r="AH201" s="48" cm="1">
        <f t="array" ref="AH201">AnualidadActivo(AH$2, $E201, $C201, $B201, $D201, Hombres!$A$1:$DW$117, Mujeres!$A$1:$DW$117)</f>
        <v>0</v>
      </c>
      <c r="AI201" s="48" cm="1">
        <f t="array" ref="AI201">AnualidadActivo(AI$2, $E201, $C201, $B201, $D201, Hombres!$A$1:$DW$117, Mujeres!$A$1:$DW$117)</f>
        <v>0</v>
      </c>
      <c r="AJ201" s="48" cm="1">
        <f t="array" ref="AJ201">AnualidadActivo(AJ$2, $E201, $C201, $B201, $D201, Hombres!$A$1:$DW$117, Mujeres!$A$1:$DW$117)</f>
        <v>0</v>
      </c>
      <c r="AK201" s="48" cm="1">
        <f t="array" ref="AK201">AnualidadActivo(AK$2, $E201, $C201, $B201, $D201, Hombres!$A$1:$DW$117, Mujeres!$A$1:$DW$117)</f>
        <v>0</v>
      </c>
      <c r="AL201" s="48" cm="1">
        <f t="array" ref="AL201">AnualidadActivo(AL$2, $E201, $C201, $B201, $D201, Hombres!$A$1:$DW$117, Mujeres!$A$1:$DW$117)</f>
        <v>0</v>
      </c>
      <c r="AM201" s="48" cm="1">
        <f t="array" ref="AM201">AnualidadActivo(AM$2, $E201, $C201, $B201, $D201, Hombres!$A$1:$DW$117, Mujeres!$A$1:$DW$117)</f>
        <v>0</v>
      </c>
      <c r="AN201" s="48" cm="1">
        <f t="array" ref="AN201">AnualidadActivo(AN$2, $E201, $C201, $B201, $D201, Hombres!$A$1:$DW$117, Mujeres!$A$1:$DW$117)</f>
        <v>0</v>
      </c>
      <c r="AO201" s="48" cm="1">
        <f t="array" ref="AO201">AnualidadActivo(AO$2, $E201, $C201, $B201, $D201, Hombres!$A$1:$DW$117, Mujeres!$A$1:$DW$117)</f>
        <v>0</v>
      </c>
      <c r="AP201" s="48" cm="1">
        <f t="array" ref="AP201">AnualidadActivo(AP$2, $E201, $C201, $B201, $D201, Hombres!$A$1:$DW$117, Mujeres!$A$1:$DW$117)</f>
        <v>0</v>
      </c>
      <c r="AQ201" s="48" cm="1">
        <f t="array" ref="AQ201">AnualidadActivo(AQ$2, $E201, $C201, $B201, $D201, Hombres!$A$1:$DW$117, Mujeres!$A$1:$DW$117)</f>
        <v>0</v>
      </c>
      <c r="AR201" s="48" cm="1">
        <f t="array" ref="AR201">AnualidadActivo(AR$2, $E201, $C201, $B201, $D201, Hombres!$A$1:$DW$117, Mujeres!$A$1:$DW$117)</f>
        <v>0</v>
      </c>
      <c r="AS201" s="48" cm="1">
        <f t="array" ref="AS201">AnualidadActivo(AS$2, $E201, $C201, $B201, $D201, Hombres!$A$1:$DW$117, Mujeres!$A$1:$DW$117)</f>
        <v>0</v>
      </c>
      <c r="AT201" s="48" cm="1">
        <f t="array" ref="AT201">AnualidadActivo(AT$2, $E201, $C201, $B201, $D201, Hombres!$A$1:$DW$117, Mujeres!$A$1:$DW$117)</f>
        <v>0</v>
      </c>
      <c r="AU201" s="48" cm="1">
        <f t="array" ref="AU201">AnualidadActivo(AU$2, $E201, $C201, $B201, $D201, Hombres!$A$1:$DW$117, Mujeres!$A$1:$DW$117)</f>
        <v>0</v>
      </c>
      <c r="AV201" s="48" cm="1">
        <f t="array" ref="AV201">AnualidadActivo(AV$2, $E201, $C201, $B201, $D201, Hombres!$A$1:$DW$117, Mujeres!$A$1:$DW$117)</f>
        <v>0</v>
      </c>
      <c r="AW201" s="48" cm="1">
        <f t="array" ref="AW201">AnualidadActivo(AW$2, $E201, $C201, $B201, $D201, Hombres!$A$1:$DW$117, Mujeres!$A$1:$DW$117)</f>
        <v>0</v>
      </c>
      <c r="AX201" s="48" cm="1">
        <f t="array" ref="AX201">AnualidadActivo(AX$2, $E201, $C201, $B201, $D201, Hombres!$A$1:$DW$117, Mujeres!$A$1:$DW$117)</f>
        <v>43574756.976059295</v>
      </c>
      <c r="AY201" s="48" cm="1">
        <f t="array" ref="AY201">AnualidadActivo(AY$2, $E201, $C201, $B201, $D201, Hombres!$A$1:$DW$117, Mujeres!$A$1:$DW$117)</f>
        <v>44881999.685341068</v>
      </c>
      <c r="AZ201" s="48" cm="1">
        <f t="array" ref="AZ201">AnualidadActivo(AZ$2, $E201, $C201, $B201, $D201, Hombres!$A$1:$DW$117, Mujeres!$A$1:$DW$117)</f>
        <v>46228459.675901309</v>
      </c>
      <c r="BA201" s="48" cm="1">
        <f t="array" ref="BA201">AnualidadActivo(BA$2, $E201, $C201, $B201, $D201, Hombres!$A$1:$DW$117, Mujeres!$A$1:$DW$117)</f>
        <v>47615313.466178343</v>
      </c>
      <c r="BB201" s="48" cm="1">
        <f t="array" ref="BB201">AnualidadActivo(BB$2, $E201, $C201, $B201, $D201, Hombres!$A$1:$DW$117, Mujeres!$A$1:$DW$117)</f>
        <v>49043772.870163694</v>
      </c>
      <c r="BC201" s="48" cm="1">
        <f t="array" ref="BC201">AnualidadActivo(BC$2, $E201, $C201, $B201, $D201, Hombres!$A$1:$DW$117, Mujeres!$A$1:$DW$117)</f>
        <v>50373305.364234477</v>
      </c>
      <c r="BD201" s="48" cm="1">
        <f t="array" ref="BD201">AnualidadActivo(BD$2, $E201, $C201, $B201, $D201, Hombres!$A$1:$DW$117, Mujeres!$A$1:$DW$117)</f>
        <v>51724181.406178758</v>
      </c>
      <c r="BE201" s="48" cm="1">
        <f t="array" ref="BE201">AnualidadActivo(BE$2, $E201, $C201, $B201, $D201, Hombres!$A$1:$DW$117, Mujeres!$A$1:$DW$117)</f>
        <v>53097208.801613346</v>
      </c>
      <c r="BF201" s="48" cm="1">
        <f t="array" ref="BF201">AnualidadActivo(BF$2, $E201, $C201, $B201, $D201, Hombres!$A$1:$DW$117, Mujeres!$A$1:$DW$117)</f>
        <v>54493246.084437869</v>
      </c>
      <c r="BG201" s="48" cm="1">
        <f t="array" ref="BG201">AnualidadActivo(BG$2, $E201, $C201, $B201, $D201, Hombres!$A$1:$DW$117, Mujeres!$A$1:$DW$117)</f>
        <v>55911653.020992801</v>
      </c>
      <c r="BH201" s="48" cm="1">
        <f t="array" ref="BH201">AnualidadActivo(BH$2, $E201, $C201, $B201, $D201, Hombres!$A$1:$DW$117, Mujeres!$A$1:$DW$117)</f>
        <v>57349760.618073113</v>
      </c>
      <c r="BI201" s="48" cm="1">
        <f t="array" ref="BI201">AnualidadActivo(BI$2, $E201, $C201, $B201, $D201, Hombres!$A$1:$DW$117, Mujeres!$A$1:$DW$117)</f>
        <v>58803663.475830518</v>
      </c>
      <c r="BJ201" s="48" cm="1">
        <f t="array" ref="BJ201">AnualidadActivo(BJ$2, $E201, $C201, $B201, $D201, Hombres!$A$1:$DW$117, Mujeres!$A$1:$DW$117)</f>
        <v>60266927.192949124</v>
      </c>
      <c r="BK201" s="48" cm="1">
        <f t="array" ref="BK201">AnualidadActivo(BK$2, $E201, $C201, $B201, $D201, Hombres!$A$1:$DW$117, Mujeres!$A$1:$DW$117)</f>
        <v>61727849.217129745</v>
      </c>
      <c r="BL201" s="48" cm="1">
        <f t="array" ref="BL201">AnualidadActivo(BL$2, $E201, $C201, $B201, $D201, Hombres!$A$1:$DW$117, Mujeres!$A$1:$DW$117)</f>
        <v>63173143.473775528</v>
      </c>
      <c r="BM201" s="48" cm="1">
        <f t="array" ref="BM201">AnualidadActivo(BM$2, $E201, $C201, $B201, $D201, Hombres!$A$1:$DW$117, Mujeres!$A$1:$DW$117)</f>
        <v>64596227.946406826</v>
      </c>
      <c r="BN201" s="48" cm="1">
        <f t="array" ref="BN201">AnualidadActivo(BN$2, $E201, $C201, $B201, $D201, Hombres!$A$1:$DW$117, Mujeres!$A$1:$DW$117)</f>
        <v>65997816.552576147</v>
      </c>
      <c r="BO201" s="48" cm="1">
        <f t="array" ref="BO201">AnualidadActivo(BO$2, $E201, $C201, $B201, $D201, Hombres!$A$1:$DW$117, Mujeres!$A$1:$DW$117)</f>
        <v>67377459.922963694</v>
      </c>
      <c r="BP201" s="48" cm="1">
        <f t="array" ref="BP201">AnualidadActivo(BP$2, $E201, $C201, $B201, $D201, Hombres!$A$1:$DW$117, Mujeres!$A$1:$DW$117)</f>
        <v>68723776.450793669</v>
      </c>
      <c r="BQ201" s="48" cm="1">
        <f t="array" ref="BQ201">AnualidadActivo(BQ$2, $E201, $C201, $B201, $D201, Hombres!$A$1:$DW$117, Mujeres!$A$1:$DW$117)</f>
        <v>70014246.440808281</v>
      </c>
      <c r="BR201" s="48" cm="1">
        <f t="array" ref="BR201">AnualidadActivo(BR$2, $E201, $C201, $B201, $D201, Hombres!$A$1:$DW$117, Mujeres!$A$1:$DW$117)</f>
        <v>71220141.785393029</v>
      </c>
      <c r="BS201" s="48" cm="1">
        <f t="array" ref="BS201">AnualidadActivo(BS$2, $E201, $C201, $B201, $D201, Hombres!$A$1:$DW$117, Mujeres!$A$1:$DW$117)</f>
        <v>72311639.81381245</v>
      </c>
      <c r="BT201" s="48" cm="1">
        <f t="array" ref="BT201">AnualidadActivo(BT$2, $E201, $C201, $B201, $D201, Hombres!$A$1:$DW$117, Mujeres!$A$1:$DW$117)</f>
        <v>73183113.086165071</v>
      </c>
      <c r="BU201" s="48" cm="1">
        <f t="array" ref="BU201">AnualidadActivo(BU$2, $E201, $C201, $B201, $D201, Hombres!$A$1:$DW$117, Mujeres!$A$1:$DW$117)</f>
        <v>73891047.369195119</v>
      </c>
      <c r="BV201" s="48" cm="1">
        <f t="array" ref="BV201">AnualidadActivo(BV$2, $E201, $C201, $B201, $D201, Hombres!$A$1:$DW$117, Mujeres!$A$1:$DW$117)</f>
        <v>74406039.299632028</v>
      </c>
      <c r="BW201" s="48" cm="1">
        <f t="array" ref="BW201">AnualidadActivo(BW$2, $E201, $C201, $B201, $D201, Hombres!$A$1:$DW$117, Mujeres!$A$1:$DW$117)</f>
        <v>74698031.961340129</v>
      </c>
      <c r="BX201" s="48" cm="1">
        <f t="array" ref="BX201">AnualidadActivo(BX$2, $E201, $C201, $B201, $D201, Hombres!$A$1:$DW$117, Mujeres!$A$1:$DW$117)</f>
        <v>74737017.984691232</v>
      </c>
      <c r="BY201" s="48" cm="1">
        <f t="array" ref="BY201">AnualidadActivo(BY$2, $E201, $C201, $B201, $D201, Hombres!$A$1:$DW$117, Mujeres!$A$1:$DW$117)</f>
        <v>74488353.35213767</v>
      </c>
      <c r="BZ201" s="48" cm="1">
        <f t="array" ref="BZ201">AnualidadActivo(BZ$2, $E201, $C201, $B201, $D201, Hombres!$A$1:$DW$117, Mujeres!$A$1:$DW$117)</f>
        <v>73912210.669092193</v>
      </c>
      <c r="CA201" s="48" cm="1">
        <f t="array" ref="CA201">AnualidadActivo(CA$2, $E201, $C201, $B201, $D201, Hombres!$A$1:$DW$117, Mujeres!$A$1:$DW$117)</f>
        <v>72968722.630321011</v>
      </c>
      <c r="CB201" s="48" cm="1">
        <f t="array" ref="CB201">AnualidadActivo(CB$2, $E201, $C201, $B201, $D201, Hombres!$A$1:$DW$117, Mujeres!$A$1:$DW$117)</f>
        <v>71623527.08098124</v>
      </c>
      <c r="CC201" s="48" cm="1">
        <f t="array" ref="CC201">AnualidadActivo(CC$2, $E201, $C201, $B201, $D201, Hombres!$A$1:$DW$117, Mujeres!$A$1:$DW$117)</f>
        <v>69848796.854217127</v>
      </c>
      <c r="CD201" s="48" cm="1">
        <f t="array" ref="CD201">AnualidadActivo(CD$2, $E201, $C201, $B201, $D201, Hombres!$A$1:$DW$117, Mujeres!$A$1:$DW$117)</f>
        <v>67617899.833476514</v>
      </c>
      <c r="CE201" s="48" cm="1">
        <f t="array" ref="CE201">AnualidadActivo(CE$2, $E201, $C201, $B201, $D201, Hombres!$A$1:$DW$117, Mujeres!$A$1:$DW$117)</f>
        <v>64907184.847682126</v>
      </c>
      <c r="CF201" s="48" cm="1">
        <f t="array" ref="CF201">AnualidadActivo(CF$2, $E201, $C201, $B201, $D201, Hombres!$A$1:$DW$117, Mujeres!$A$1:$DW$117)</f>
        <v>61703008.110661738</v>
      </c>
      <c r="CG201" s="48" cm="1">
        <f t="array" ref="CG201">AnualidadActivo(CG$2, $E201, $C201, $B201, $D201, Hombres!$A$1:$DW$117, Mujeres!$A$1:$DW$117)</f>
        <v>58009498.994563863</v>
      </c>
      <c r="CH201" s="48" cm="1">
        <f t="array" ref="CH201">AnualidadActivo(CH$2, $E201, $C201, $B201, $D201, Hombres!$A$1:$DW$117, Mujeres!$A$1:$DW$117)</f>
        <v>53851034.342342474</v>
      </c>
      <c r="CI201" s="48" cm="1">
        <f t="array" ref="CI201">AnualidadActivo(CI$2, $E201, $C201, $B201, $D201, Hombres!$A$1:$DW$117, Mujeres!$A$1:$DW$117)</f>
        <v>49271127.5135011</v>
      </c>
      <c r="CJ201" s="48" cm="1">
        <f t="array" ref="CJ201">AnualidadActivo(CJ$2, $E201, $C201, $B201, $D201, Hombres!$A$1:$DW$117, Mujeres!$A$1:$DW$117)</f>
        <v>44334620.679708131</v>
      </c>
      <c r="CK201" s="48" cm="1">
        <f t="array" ref="CK201">AnualidadActivo(CK$2, $E201, $C201, $B201, $D201, Hombres!$A$1:$DW$117, Mujeres!$A$1:$DW$117)</f>
        <v>39132685.971562706</v>
      </c>
      <c r="CL201" s="48" cm="1">
        <f t="array" ref="CL201">AnualidadActivo(CL$2, $E201, $C201, $B201, $D201, Hombres!$A$1:$DW$117, Mujeres!$A$1:$DW$117)</f>
        <v>33786059.600135192</v>
      </c>
      <c r="CM201" s="48" cm="1">
        <f t="array" ref="CM201">AnualidadActivo(CM$2, $E201, $C201, $B201, $D201, Hombres!$A$1:$DW$117, Mujeres!$A$1:$DW$117)</f>
        <v>28439133.453457963</v>
      </c>
      <c r="CN201" s="48" cm="1">
        <f t="array" ref="CN201">AnualidadActivo(CN$2, $E201, $C201, $B201, $D201, Hombres!$A$1:$DW$117, Mujeres!$A$1:$DW$117)</f>
        <v>23248618.988675378</v>
      </c>
      <c r="CO201" s="48" cm="1">
        <f t="array" ref="CO201">AnualidadActivo(CO$2, $E201, $C201, $B201, $D201, Hombres!$A$1:$DW$117, Mujeres!$A$1:$DW$117)</f>
        <v>18373003.960050687</v>
      </c>
      <c r="CP201" s="48" cm="1">
        <f t="array" ref="CP201">AnualidadActivo(CP$2, $E201, $C201, $B201, $D201, Hombres!$A$1:$DW$117, Mujeres!$A$1:$DW$117)</f>
        <v>13960985.438599205</v>
      </c>
      <c r="CQ201" s="48" cm="1">
        <f t="array" ref="CQ201">AnualidadActivo(CQ$2, $E201, $C201, $B201, $D201, Hombres!$A$1:$DW$117, Mujeres!$A$1:$DW$117)</f>
        <v>10136486.896740654</v>
      </c>
      <c r="CR201" s="48" cm="1">
        <f t="array" ref="CR201">AnualidadActivo(CR$2, $E201, $C201, $B201, $D201, Hombres!$A$1:$DW$117, Mujeres!$A$1:$DW$117)</f>
        <v>6980846.336571021</v>
      </c>
      <c r="CS201" s="48" cm="1">
        <f t="array" ref="CS201">AnualidadActivo(CS$2, $E201, $C201, $B201, $D201, Hombres!$A$1:$DW$117, Mujeres!$A$1:$DW$117)</f>
        <v>4520032.0199701637</v>
      </c>
      <c r="CT201" s="48" cm="1">
        <f t="array" ref="CT201">AnualidadActivo(CT$2, $E201, $C201, $B201, $D201, Hombres!$A$1:$DW$117, Mujeres!$A$1:$DW$117)</f>
        <v>2722190.9699989748</v>
      </c>
      <c r="CU201" s="48" cm="1">
        <f t="array" ref="CU201">AnualidadActivo(CU$2, $E201, $C201, $B201, $D201, Hombres!$A$1:$DW$117, Mujeres!$A$1:$DW$117)</f>
        <v>1505004.2902930877</v>
      </c>
      <c r="CV201" s="48" cm="1">
        <f t="array" ref="CV201">AnualidadActivo(CV$2, $E201, $C201, $B201, $D201, Hombres!$A$1:$DW$117, Mujeres!$A$1:$DW$117)</f>
        <v>751549.4307756552</v>
      </c>
      <c r="CW201" s="48" cm="1">
        <f t="array" ref="CW201">AnualidadActivo(CW$2, $E201, $C201, $B201, $D201, Hombres!$A$1:$DW$117, Mujeres!$A$1:$DW$117)</f>
        <v>332050.91928807768</v>
      </c>
      <c r="CX201" s="48" cm="1">
        <f t="array" ref="CX201">AnualidadActivo(CX$2, $E201, $C201, $B201, $D201, Hombres!$A$1:$DW$117, Mujeres!$A$1:$DW$117)</f>
        <v>0</v>
      </c>
      <c r="CY201" s="48" cm="1">
        <f t="array" ref="CY201">AnualidadActivo(CY$2, $E201, $C201, $B201, $D201, Hombres!$A$1:$DW$117, Mujeres!$A$1:$DW$117)</f>
        <v>0</v>
      </c>
      <c r="CZ201" s="48" cm="1">
        <f t="array" ref="CZ201">AnualidadActivo(CZ$2, $E201, $C201, $B201, $D201, Hombres!$A$1:$DW$117, Mujeres!$A$1:$DW$117)</f>
        <v>0</v>
      </c>
      <c r="DA201" s="48" cm="1">
        <f t="array" ref="DA201">AnualidadActivo(DA$2, $E201, $C201, $B201, $D201, Hombres!$A$1:$DW$117, Mujeres!$A$1:$DW$117)</f>
        <v>0</v>
      </c>
      <c r="DD201" s="21"/>
      <c r="DE201" s="48" cm="1">
        <f t="array" ref="DE201">beneficio_muerte_individual_activo(DE$2,$F201,$D201, Hombres!$A$1:$DW$117, Mujeres!$A$1:$DW$117)</f>
        <v>0</v>
      </c>
      <c r="DF201" s="48" cm="1">
        <f t="array" ref="DF201">beneficio_muerte_individual_activo(DF$2,$F201,$D201, Hombres!$A$1:$DW$117, Mujeres!$A$1:$DW$117)</f>
        <v>1553.0414068</v>
      </c>
      <c r="DG201" s="48" cm="1">
        <f t="array" ref="DG201">beneficio_muerte_individual_activo(DG$2,$F201,$D201, Hombres!$A$1:$DW$117, Mujeres!$A$1:$DW$117)</f>
        <v>1577.0563392985739</v>
      </c>
      <c r="DH201" s="48" cm="1">
        <f t="array" ref="DH201">beneficio_muerte_individual_activo(DH$2,$F201,$D201, Hombres!$A$1:$DW$117, Mujeres!$A$1:$DW$117)</f>
        <v>1596.5520103048234</v>
      </c>
      <c r="DI201" s="48" cm="1">
        <f t="array" ref="DI201">beneficio_muerte_individual_activo(DI$2,$F201,$D201, Hombres!$A$1:$DW$117, Mujeres!$A$1:$DW$117)</f>
        <v>1618.526484598726</v>
      </c>
      <c r="DJ201" s="48" cm="1">
        <f t="array" ref="DJ201">beneficio_muerte_individual_activo(DJ$2,$F201,$D201, Hombres!$A$1:$DW$117, Mujeres!$A$1:$DW$117)</f>
        <v>1657.4547902079091</v>
      </c>
      <c r="DK201" s="48" cm="1">
        <f t="array" ref="DK201">beneficio_muerte_individual_activo(DK$2,$F201,$D201, Hombres!$A$1:$DW$117, Mujeres!$A$1:$DW$117)</f>
        <v>1718.3046153008756</v>
      </c>
      <c r="DL201" s="48" cm="1">
        <f t="array" ref="DL201">beneficio_muerte_individual_activo(DL$2,$F201,$D201, Hombres!$A$1:$DW$117, Mujeres!$A$1:$DW$117)</f>
        <v>1797.0532173347972</v>
      </c>
      <c r="DM201" s="48" cm="1">
        <f t="array" ref="DM201">beneficio_muerte_individual_activo(DM$2,$F201,$D201, Hombres!$A$1:$DW$117, Mujeres!$A$1:$DW$117)</f>
        <v>1880.2068823880043</v>
      </c>
      <c r="DN201" s="48" cm="1">
        <f t="array" ref="DN201">beneficio_muerte_individual_activo(DN$2,$F201,$D201, Hombres!$A$1:$DW$117, Mujeres!$A$1:$DW$117)</f>
        <v>1958.7832426924267</v>
      </c>
      <c r="DO201" s="48" cm="1">
        <f t="array" ref="DO201">beneficio_muerte_individual_activo(DO$2,$F201,$D201, Hombres!$A$1:$DW$117, Mujeres!$A$1:$DW$117)</f>
        <v>2035.7764628264817</v>
      </c>
      <c r="DP201" s="48" cm="1">
        <f t="array" ref="DP201">beneficio_muerte_individual_activo(DP$2,$F201,$D201, Hombres!$A$1:$DW$117, Mujeres!$A$1:$DW$117)</f>
        <v>2139.0812027655938</v>
      </c>
      <c r="DQ201" s="48" cm="1">
        <f t="array" ref="DQ201">beneficio_muerte_individual_activo(DQ$2,$F201,$D201, Hombres!$A$1:$DW$117, Mujeres!$A$1:$DW$117)</f>
        <v>2250.2232545680586</v>
      </c>
      <c r="DR201" s="48" cm="1">
        <f t="array" ref="DR201">beneficio_muerte_individual_activo(DR$2,$F201,$D201, Hombres!$A$1:$DW$117, Mujeres!$A$1:$DW$117)</f>
        <v>2367.6886474422104</v>
      </c>
      <c r="DS201" s="48" cm="1">
        <f t="array" ref="DS201">beneficio_muerte_individual_activo(DS$2,$F201,$D201, Hombres!$A$1:$DW$117, Mujeres!$A$1:$DW$117)</f>
        <v>2490.4648818444157</v>
      </c>
      <c r="DT201" s="48" cm="1">
        <f t="array" ref="DT201">beneficio_muerte_individual_activo(DT$2,$F201,$D201, Hombres!$A$1:$DW$117, Mujeres!$A$1:$DW$117)</f>
        <v>2624.00462797918</v>
      </c>
      <c r="DU201" s="48" cm="1">
        <f t="array" ref="DU201">beneficio_muerte_individual_activo(DU$2,$F201,$D201, Hombres!$A$1:$DW$117, Mujeres!$A$1:$DW$117)</f>
        <v>2771.7532030414545</v>
      </c>
      <c r="DV201" s="48" cm="1">
        <f t="array" ref="DV201">beneficio_muerte_individual_activo(DV$2,$F201,$D201, Hombres!$A$1:$DW$117, Mujeres!$A$1:$DW$117)</f>
        <v>2935.6527505113513</v>
      </c>
      <c r="DW201" s="48" cm="1">
        <f t="array" ref="DW201">beneficio_muerte_individual_activo(DW$2,$F201,$D201, Hombres!$A$1:$DW$117, Mujeres!$A$1:$DW$117)</f>
        <v>3138.9831532144258</v>
      </c>
      <c r="DX201" s="48" cm="1">
        <f t="array" ref="DX201">beneficio_muerte_individual_activo(DX$2,$F201,$D201, Hombres!$A$1:$DW$117, Mujeres!$A$1:$DW$117)</f>
        <v>3409.9118216157281</v>
      </c>
      <c r="DY201" s="48" cm="1">
        <f t="array" ref="DY201">beneficio_muerte_individual_activo(DY$2,$F201,$D201, Hombres!$A$1:$DW$117, Mujeres!$A$1:$DW$117)</f>
        <v>3714.5178997273824</v>
      </c>
      <c r="DZ201" s="48" cm="1">
        <f t="array" ref="DZ201">beneficio_muerte_individual_activo(DZ$2,$F201,$D201, Hombres!$A$1:$DW$117, Mujeres!$A$1:$DW$117)</f>
        <v>4038.285675163123</v>
      </c>
      <c r="EA201" s="48" cm="1">
        <f t="array" ref="EA201">beneficio_muerte_individual_activo(EA$2,$F201,$D201, Hombres!$A$1:$DW$117, Mujeres!$A$1:$DW$117)</f>
        <v>4340.9915951473422</v>
      </c>
      <c r="EB201" s="48" cm="1">
        <f t="array" ref="EB201">beneficio_muerte_individual_activo(EB$2,$F201,$D201, Hombres!$A$1:$DW$117, Mujeres!$A$1:$DW$117)</f>
        <v>4641.9336960800838</v>
      </c>
      <c r="EC201" s="48" cm="1">
        <f t="array" ref="EC201">beneficio_muerte_individual_activo(EC$2,$F201,$D201, Hombres!$A$1:$DW$117, Mujeres!$A$1:$DW$117)</f>
        <v>4961.3284803365605</v>
      </c>
      <c r="ED201" s="48" cm="1">
        <f t="array" ref="ED201">beneficio_muerte_individual_activo(ED$2,$F201,$D201, Hombres!$A$1:$DW$117, Mujeres!$A$1:$DW$117)</f>
        <v>5295.5956845242245</v>
      </c>
      <c r="EE201" s="48" cm="1">
        <f t="array" ref="EE201">beneficio_muerte_individual_activo(EE$2,$F201,$D201, Hombres!$A$1:$DW$117, Mujeres!$A$1:$DW$117)</f>
        <v>5640.6591945323371</v>
      </c>
      <c r="EF201" s="48" cm="1">
        <f t="array" ref="EF201">beneficio_muerte_individual_activo(EF$2,$F201,$D201, Hombres!$A$1:$DW$117, Mujeres!$A$1:$DW$117)</f>
        <v>5993.9265607605148</v>
      </c>
      <c r="EG201" s="48" cm="1">
        <f t="array" ref="EG201">beneficio_muerte_individual_activo(EG$2,$F201,$D201, Hombres!$A$1:$DW$117, Mujeres!$A$1:$DW$117)</f>
        <v>6386.2756529019998</v>
      </c>
      <c r="EH201" s="48" cm="1">
        <f t="array" ref="EH201">beneficio_muerte_individual_activo(EH$2,$F201,$D201, Hombres!$A$1:$DW$117, Mujeres!$A$1:$DW$117)</f>
        <v>6883.7730875954894</v>
      </c>
      <c r="EI201" s="48" cm="1">
        <f t="array" ref="EI201">beneficio_muerte_individual_activo(EI$2,$F201,$D201, Hombres!$A$1:$DW$117, Mujeres!$A$1:$DW$117)</f>
        <v>7449.4338660839803</v>
      </c>
      <c r="EJ201" s="48" cm="1">
        <f t="array" ref="EJ201">beneficio_muerte_individual_activo(EJ$2,$F201,$D201, Hombres!$A$1:$DW$117, Mujeres!$A$1:$DW$117)</f>
        <v>8037.5988904652031</v>
      </c>
      <c r="EK201" s="48" cm="1">
        <f t="array" ref="EK201">beneficio_muerte_individual_activo(EK$2,$F201,$D201, Hombres!$A$1:$DW$117, Mujeres!$A$1:$DW$117)</f>
        <v>8569.6219048366638</v>
      </c>
      <c r="EL201" s="48" cm="1">
        <f t="array" ref="EL201">beneficio_muerte_individual_activo(EL$2,$F201,$D201, Hombres!$A$1:$DW$117, Mujeres!$A$1:$DW$117)</f>
        <v>9087.1752208446505</v>
      </c>
      <c r="EM201" s="48" cm="1">
        <f t="array" ref="EM201">beneficio_muerte_individual_activo(EM$2,$F201,$D201, Hombres!$A$1:$DW$117, Mujeres!$A$1:$DW$117)</f>
        <v>9681.8441565391968</v>
      </c>
      <c r="EN201" s="48" cm="1">
        <f t="array" ref="EN201">beneficio_muerte_individual_activo(EN$2,$F201,$D201, Hombres!$A$1:$DW$117, Mujeres!$A$1:$DW$117)</f>
        <v>10434.598262454156</v>
      </c>
      <c r="EO201" s="48" cm="1">
        <f t="array" ref="EO201">beneficio_muerte_individual_activo(EO$2,$F201,$D201, Hombres!$A$1:$DW$117, Mujeres!$A$1:$DW$117)</f>
        <v>11376.84544312602</v>
      </c>
      <c r="EP201" s="48" cm="1">
        <f t="array" ref="EP201">beneficio_muerte_individual_activo(EP$2,$F201,$D201, Hombres!$A$1:$DW$117, Mujeres!$A$1:$DW$117)</f>
        <v>12503.486967983486</v>
      </c>
      <c r="EQ201" s="48" cm="1">
        <f t="array" ref="EQ201">beneficio_muerte_individual_activo(EQ$2,$F201,$D201, Hombres!$A$1:$DW$117, Mujeres!$A$1:$DW$117)</f>
        <v>8281.4033983758982</v>
      </c>
      <c r="ER201" s="48" cm="1">
        <f t="array" ref="ER201">beneficio_muerte_individual_activo(ER$2,$F201,$D201, Hombres!$A$1:$DW$117, Mujeres!$A$1:$DW$117)</f>
        <v>9103.1124348594822</v>
      </c>
      <c r="ES201" s="48" cm="1">
        <f t="array" ref="ES201">beneficio_muerte_individual_activo(ES$2,$F201,$D201, Hombres!$A$1:$DW$117, Mujeres!$A$1:$DW$117)</f>
        <v>9853.6382353555346</v>
      </c>
      <c r="ET201" s="48" cm="1">
        <f t="array" ref="ET201">beneficio_muerte_individual_activo(ET$2,$F201,$D201, Hombres!$A$1:$DW$117, Mujeres!$A$1:$DW$117)</f>
        <v>10527.699307537079</v>
      </c>
      <c r="EU201" s="48" cm="1">
        <f t="array" ref="EU201">beneficio_muerte_individual_activo(EU$2,$F201,$D201, Hombres!$A$1:$DW$117, Mujeres!$A$1:$DW$117)</f>
        <v>11219.264613294949</v>
      </c>
      <c r="EV201" s="48" cm="1">
        <f t="array" ref="EV201">beneficio_muerte_individual_activo(EV$2,$F201,$D201, Hombres!$A$1:$DW$117, Mujeres!$A$1:$DW$117)</f>
        <v>12046.339559345985</v>
      </c>
      <c r="EW201" s="48" cm="1">
        <f t="array" ref="EW201">beneficio_muerte_individual_activo(EW$2,$F201,$D201, Hombres!$A$1:$DW$117, Mujeres!$A$1:$DW$117)</f>
        <v>13050.091241287668</v>
      </c>
      <c r="EX201" s="48" cm="1">
        <f t="array" ref="EX201">beneficio_muerte_individual_activo(EX$2,$F201,$D201, Hombres!$A$1:$DW$117, Mujeres!$A$1:$DW$117)</f>
        <v>14300.799108848531</v>
      </c>
      <c r="EY201" s="48" cm="1">
        <f t="array" ref="EY201">beneficio_muerte_individual_activo(EY$2,$F201,$D201, Hombres!$A$1:$DW$117, Mujeres!$A$1:$DW$117)</f>
        <v>15994.039455702885</v>
      </c>
      <c r="EZ201" s="48" cm="1">
        <f t="array" ref="EZ201">beneficio_muerte_individual_activo(EZ$2,$F201,$D201, Hombres!$A$1:$DW$117, Mujeres!$A$1:$DW$117)</f>
        <v>18155.086047929839</v>
      </c>
      <c r="FA201" s="48" cm="1">
        <f t="array" ref="FA201">beneficio_muerte_individual_activo(FA$2,$F201,$D201, Hombres!$A$1:$DW$117, Mujeres!$A$1:$DW$117)</f>
        <v>20466.518742612989</v>
      </c>
      <c r="FB201" s="48" cm="1">
        <f t="array" ref="FB201">beneficio_muerte_individual_activo(FB$2,$F201,$D201, Hombres!$A$1:$DW$117, Mujeres!$A$1:$DW$117)</f>
        <v>22594.152254834538</v>
      </c>
      <c r="FC201" s="48" cm="1">
        <f t="array" ref="FC201">beneficio_muerte_individual_activo(FC$2,$F201,$D201, Hombres!$A$1:$DW$117, Mujeres!$A$1:$DW$117)</f>
        <v>24556.543499208132</v>
      </c>
      <c r="FD201" s="48" cm="1">
        <f t="array" ref="FD201">beneficio_muerte_individual_activo(FD$2,$F201,$D201, Hombres!$A$1:$DW$117, Mujeres!$A$1:$DW$117)</f>
        <v>26775.505314002105</v>
      </c>
      <c r="FE201" s="48" cm="1">
        <f t="array" ref="FE201">beneficio_muerte_individual_activo(FE$2,$F201,$D201, Hombres!$A$1:$DW$117, Mujeres!$A$1:$DW$117)</f>
        <v>29656.846643889232</v>
      </c>
      <c r="FF201" s="48" cm="1">
        <f t="array" ref="FF201">beneficio_muerte_individual_activo(FF$2,$F201,$D201, Hombres!$A$1:$DW$117, Mujeres!$A$1:$DW$117)</f>
        <v>33387.682980971564</v>
      </c>
      <c r="FG201" s="48" cm="1">
        <f t="array" ref="FG201">beneficio_muerte_individual_activo(FG$2,$F201,$D201, Hombres!$A$1:$DW$117, Mujeres!$A$1:$DW$117)</f>
        <v>37890.377787145691</v>
      </c>
      <c r="FH201" s="48" cm="1">
        <f t="array" ref="FH201">beneficio_muerte_individual_activo(FH$2,$F201,$D201, Hombres!$A$1:$DW$117, Mujeres!$A$1:$DW$117)</f>
        <v>45640.509924604819</v>
      </c>
      <c r="FI201" s="48" cm="1">
        <f t="array" ref="FI201">beneficio_muerte_individual_activo(FI$2,$F201,$D201, Hombres!$A$1:$DW$117, Mujeres!$A$1:$DW$117)</f>
        <v>50725.767497148794</v>
      </c>
      <c r="FJ201" s="48" cm="1">
        <f t="array" ref="FJ201">beneficio_muerte_individual_activo(FJ$2,$F201,$D201, Hombres!$A$1:$DW$117, Mujeres!$A$1:$DW$117)</f>
        <v>56267.341260621652</v>
      </c>
      <c r="FK201" s="48" cm="1">
        <f t="array" ref="FK201">beneficio_muerte_individual_activo(FK$2,$F201,$D201, Hombres!$A$1:$DW$117, Mujeres!$A$1:$DW$117)</f>
        <v>62272.670440630805</v>
      </c>
      <c r="FL201" s="48" cm="1">
        <f t="array" ref="FL201">beneficio_muerte_individual_activo(FL$2,$F201,$D201, Hombres!$A$1:$DW$117, Mujeres!$A$1:$DW$117)</f>
        <v>68647.467936453089</v>
      </c>
      <c r="FM201" s="48" cm="1">
        <f t="array" ref="FM201">beneficio_muerte_individual_activo(FM$2,$F201,$D201, Hombres!$A$1:$DW$117, Mujeres!$A$1:$DW$117)</f>
        <v>75375.307322792156</v>
      </c>
      <c r="FN201" s="48" cm="1">
        <f t="array" ref="FN201">beneficio_muerte_individual_activo(FN$2,$F201,$D201, Hombres!$A$1:$DW$117, Mujeres!$A$1:$DW$117)</f>
        <v>82497.225527325994</v>
      </c>
      <c r="FO201" s="48" cm="1">
        <f t="array" ref="FO201">beneficio_muerte_individual_activo(FO$2,$F201,$D201, Hombres!$A$1:$DW$117, Mujeres!$A$1:$DW$117)</f>
        <v>89973.613427022792</v>
      </c>
      <c r="FP201" s="48" cm="1">
        <f t="array" ref="FP201">beneficio_muerte_individual_activo(FP$2,$F201,$D201, Hombres!$A$1:$DW$117, Mujeres!$A$1:$DW$117)</f>
        <v>97656.406420272935</v>
      </c>
      <c r="FQ201" s="108" cm="1">
        <f t="array" ref="FQ201">beneficio_muerte_individual_activo(FQ$2,$F201,$D201, Hombres!$A$1:$DW$117, Mujeres!$A$1:$DW$117)</f>
        <v>105285.62742450336</v>
      </c>
      <c r="FR201" s="48" cm="1">
        <f t="array" ref="FR201">beneficio_muerte_individual_activo(FR$2,$F201,$D201, Hombres!$A$1:$DW$117, Mujeres!$A$1:$DW$117)</f>
        <v>112691.63752571722</v>
      </c>
      <c r="FS201" s="48" cm="1">
        <f t="array" ref="FS201">beneficio_muerte_individual_activo(FS$2,$F201,$D201, Hombres!$A$1:$DW$117, Mujeres!$A$1:$DW$117)</f>
        <v>119746.44825458793</v>
      </c>
      <c r="FT201" s="48" cm="1">
        <f t="array" ref="FT201">beneficio_muerte_individual_activo(FT$2,$F201,$D201, Hombres!$A$1:$DW$117, Mujeres!$A$1:$DW$117)</f>
        <v>126256.01854799116</v>
      </c>
      <c r="FU201" s="48" cm="1">
        <f t="array" ref="FU201">beneficio_muerte_individual_activo(FU$2,$F201,$D201, Hombres!$A$1:$DW$117, Mujeres!$A$1:$DW$117)</f>
        <v>131909.4364307191</v>
      </c>
      <c r="FV201" s="48" cm="1">
        <f t="array" ref="FV201">beneficio_muerte_individual_activo(FV$2,$F201,$D201, Hombres!$A$1:$DW$117, Mujeres!$A$1:$DW$117)</f>
        <v>136267.86934764276</v>
      </c>
      <c r="FW201" s="48" cm="1">
        <f t="array" ref="FW201">beneficio_muerte_individual_activo(FW$2,$F201,$D201, Hombres!$A$1:$DW$117, Mujeres!$A$1:$DW$117)</f>
        <v>138914.86918496812</v>
      </c>
      <c r="FX201" s="48" cm="1">
        <f t="array" ref="FX201">beneficio_muerte_individual_activo(FX$2,$F201,$D201, Hombres!$A$1:$DW$117, Mujeres!$A$1:$DW$117)</f>
        <v>139534.9140401092</v>
      </c>
      <c r="FY201" s="48" cm="1">
        <f t="array" ref="FY201">beneficio_muerte_individual_activo(FY$2,$F201,$D201, Hombres!$A$1:$DW$117, Mujeres!$A$1:$DW$117)</f>
        <v>137843.64440107494</v>
      </c>
      <c r="FZ201" s="48" cm="1">
        <f t="array" ref="FZ201">beneficio_muerte_individual_activo(FZ$2,$F201,$D201, Hombres!$A$1:$DW$117, Mujeres!$A$1:$DW$117)</f>
        <v>133561.64068404082</v>
      </c>
      <c r="GA201" s="48" cm="1">
        <f t="array" ref="GA201">beneficio_muerte_individual_activo(GA$2,$F201,$D201, Hombres!$A$1:$DW$117, Mujeres!$A$1:$DW$117)</f>
        <v>126484.83152259706</v>
      </c>
      <c r="GB201" s="48" cm="1">
        <f t="array" ref="GB201">beneficio_muerte_individual_activo(GB$2,$F201,$D201, Hombres!$A$1:$DW$117, Mujeres!$A$1:$DW$117)</f>
        <v>116646.79457274887</v>
      </c>
      <c r="GC201" s="48" cm="1">
        <f t="array" ref="GC201">beneficio_muerte_individual_activo(GC$2,$F201,$D201, Hombres!$A$1:$DW$117, Mujeres!$A$1:$DW$117)</f>
        <v>104364.87874757969</v>
      </c>
      <c r="GD201" s="48" cm="1">
        <f t="array" ref="GD201">beneficio_muerte_individual_activo(GD$2,$F201,$D201, Hombres!$A$1:$DW$117, Mujeres!$A$1:$DW$117)</f>
        <v>90180.881520051582</v>
      </c>
      <c r="GE201" s="48" cm="1">
        <f t="array" ref="GE201">beneficio_muerte_individual_activo(GE$2,$F201,$D201, Hombres!$A$1:$DW$117, Mujeres!$A$1:$DW$117)</f>
        <v>74831.824516749592</v>
      </c>
      <c r="GF201" s="48" cm="1">
        <f t="array" ref="GF201">beneficio_muerte_individual_activo(GF$2,$F201,$D201, Hombres!$A$1:$DW$117, Mujeres!$A$1:$DW$117)</f>
        <v>59225.812150028549</v>
      </c>
      <c r="GG201" s="48" cm="1">
        <f t="array" ref="GG201">beneficio_muerte_individual_activo(GG$2,$F201,$D201, Hombres!$A$1:$DW$117, Mujeres!$A$1:$DW$117)</f>
        <v>44364.841982790065</v>
      </c>
      <c r="GH201" s="48" cm="1">
        <f t="array" ref="GH201">beneficio_muerte_individual_activo(GH$2,$F201,$D201, Hombres!$A$1:$DW$117, Mujeres!$A$1:$DW$117)</f>
        <v>31173.274667264472</v>
      </c>
      <c r="GI201" s="48" cm="1">
        <f t="array" ref="GI201">beneficio_muerte_individual_activo(GI$2,$F201,$D201, Hombres!$A$1:$DW$117, Mujeres!$A$1:$DW$117)</f>
        <v>20323.249506260025</v>
      </c>
      <c r="GJ201" s="48" cm="1">
        <f t="array" ref="GJ201">beneficio_muerte_individual_activo(GJ$2,$F201,$D201, Hombres!$A$1:$DW$117, Mujeres!$A$1:$DW$117)</f>
        <v>12128.57519380277</v>
      </c>
      <c r="GK201" s="48" cm="1">
        <f t="array" ref="GK201">beneficio_muerte_individual_activo(GK$2,$F201,$D201, Hombres!$A$1:$DW$117, Mujeres!$A$1:$DW$117)</f>
        <v>6516.3145806466637</v>
      </c>
      <c r="GL201" s="48" cm="1">
        <f t="array" ref="GL201">beneficio_muerte_individual_activo(GL$2,$F201,$D201, Hombres!$A$1:$DW$117, Mujeres!$A$1:$DW$117)</f>
        <v>3086.4955741192357</v>
      </c>
      <c r="GM201" s="48" cm="1">
        <f t="array" ref="GM201">beneficio_muerte_individual_activo(GM$2,$F201,$D201, Hombres!$A$1:$DW$117, Mujeres!$A$1:$DW$117)</f>
        <v>1253.6997672623215</v>
      </c>
      <c r="GN201" s="48" cm="1">
        <f t="array" ref="GN201">beneficio_muerte_individual_activo(GN$2,$F201,$D201, Hombres!$A$1:$DW$117, Mujeres!$A$1:$DW$117)</f>
        <v>420.25145911331032</v>
      </c>
      <c r="GO201" s="48" cm="1">
        <f t="array" ref="GO201">beneficio_muerte_individual_activo(GO$2,$F201,$D201, Hombres!$A$1:$DW$117, Mujeres!$A$1:$DW$117)</f>
        <v>109.79723056026415</v>
      </c>
      <c r="GP201" s="48" cm="1">
        <f t="array" ref="GP201">beneficio_muerte_individual_activo(GP$2,$F201,$D201, Hombres!$A$1:$DW$117, Mujeres!$A$1:$DW$117)</f>
        <v>20.315507496212899</v>
      </c>
      <c r="GQ201" s="48" cm="1">
        <f t="array" ref="GQ201">beneficio_muerte_individual_activo(GQ$2,$F201,$D201, Hombres!$A$1:$DW$117, Mujeres!$A$1:$DW$117)</f>
        <v>2.2385688251063791</v>
      </c>
      <c r="GR201" s="48" cm="1">
        <f t="array" ref="GR201">beneficio_muerte_individual_activo(GR$2,$F201,$D201, Hombres!$A$1:$DW$117, Mujeres!$A$1:$DW$117)</f>
        <v>0</v>
      </c>
      <c r="GS201" s="48" cm="1">
        <f t="array" ref="GS201">beneficio_muerte_individual_activo(GS$2,$F201,$D201, Hombres!$A$1:$DW$117, Mujeres!$A$1:$DW$117)</f>
        <v>0</v>
      </c>
      <c r="GT201" s="48" cm="1">
        <f t="array" ref="GT201">beneficio_muerte_individual_activo(GT$2,$F201,$D201, Hombres!$A$1:$DW$117, Mujeres!$A$1:$DW$117)</f>
        <v>0</v>
      </c>
      <c r="GU201" s="48" cm="1">
        <f t="array" ref="GU201">beneficio_muerte_individual_activo(GU$2,$F201,$D201, Hombres!$A$1:$DW$117, Mujeres!$A$1:$DW$117)</f>
        <v>0</v>
      </c>
      <c r="GV201" s="48" cm="1">
        <f t="array" ref="GV201">beneficio_muerte_individual_activo(GV$2,$F201,$D201, Hombres!$A$1:$DW$117, Mujeres!$A$1:$DW$117)</f>
        <v>0</v>
      </c>
    </row>
    <row r="202" spans="1:204" x14ac:dyDescent="0.35">
      <c r="A202" s="1">
        <f t="shared" si="3"/>
        <v>200</v>
      </c>
      <c r="B202" s="77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41" cm="1">
        <f t="array" ref="G202">PorcentajePension(C202,E202, D202)</f>
        <v>1</v>
      </c>
      <c r="I202" s="74"/>
      <c r="J202" s="48" cm="1">
        <f t="array" ref="J202">AnualidadActivo(J$2, $E202, $C202, $B202, $D202, Hombres!$A$1:$DW$117, Mujeres!$A$1:$DW$117)</f>
        <v>0</v>
      </c>
      <c r="K202" s="48" cm="1">
        <f t="array" ref="K202">AnualidadActivo(K$2, $E202, $C202, $B202, $D202, Hombres!$A$1:$DW$117, Mujeres!$A$1:$DW$117)</f>
        <v>0</v>
      </c>
      <c r="L202" s="48" cm="1">
        <f t="array" ref="L202">AnualidadActivo(L$2, $E202, $C202, $B202, $D202, Hombres!$A$1:$DW$117, Mujeres!$A$1:$DW$117)</f>
        <v>0</v>
      </c>
      <c r="M202" s="48" cm="1">
        <f t="array" ref="M202">AnualidadActivo(M$2, $E202, $C202, $B202, $D202, Hombres!$A$1:$DW$117, Mujeres!$A$1:$DW$117)</f>
        <v>0</v>
      </c>
      <c r="N202" s="48" cm="1">
        <f t="array" ref="N202">AnualidadActivo(N$2, $E202, $C202, $B202, $D202, Hombres!$A$1:$DW$117, Mujeres!$A$1:$DW$117)</f>
        <v>0</v>
      </c>
      <c r="O202" s="48" cm="1">
        <f t="array" ref="O202">AnualidadActivo(O$2, $E202, $C202, $B202, $D202, Hombres!$A$1:$DW$117, Mujeres!$A$1:$DW$117)</f>
        <v>0</v>
      </c>
      <c r="P202" s="48" cm="1">
        <f t="array" ref="P202">AnualidadActivo(P$2, $E202, $C202, $B202, $D202, Hombres!$A$1:$DW$117, Mujeres!$A$1:$DW$117)</f>
        <v>0</v>
      </c>
      <c r="Q202" s="48" cm="1">
        <f t="array" ref="Q202">AnualidadActivo(Q$2, $E202, $C202, $B202, $D202, Hombres!$A$1:$DW$117, Mujeres!$A$1:$DW$117)</f>
        <v>0</v>
      </c>
      <c r="R202" s="48" cm="1">
        <f t="array" ref="R202">AnualidadActivo(R$2, $E202, $C202, $B202, $D202, Hombres!$A$1:$DW$117, Mujeres!$A$1:$DW$117)</f>
        <v>0</v>
      </c>
      <c r="S202" s="48" cm="1">
        <f t="array" ref="S202">AnualidadActivo(S$2, $E202, $C202, $B202, $D202, Hombres!$A$1:$DW$117, Mujeres!$A$1:$DW$117)</f>
        <v>0</v>
      </c>
      <c r="T202" s="48" cm="1">
        <f t="array" ref="T202">AnualidadActivo(T$2, $E202, $C202, $B202, $D202, Hombres!$A$1:$DW$117, Mujeres!$A$1:$DW$117)</f>
        <v>0</v>
      </c>
      <c r="U202" s="48" cm="1">
        <f t="array" ref="U202">AnualidadActivo(U$2, $E202, $C202, $B202, $D202, Hombres!$A$1:$DW$117, Mujeres!$A$1:$DW$117)</f>
        <v>0</v>
      </c>
      <c r="V202" s="48" cm="1">
        <f t="array" ref="V202">AnualidadActivo(V$2, $E202, $C202, $B202, $D202, Hombres!$A$1:$DW$117, Mujeres!$A$1:$DW$117)</f>
        <v>0</v>
      </c>
      <c r="W202" s="48" cm="1">
        <f t="array" ref="W202">AnualidadActivo(W$2, $E202, $C202, $B202, $D202, Hombres!$A$1:$DW$117, Mujeres!$A$1:$DW$117)</f>
        <v>0</v>
      </c>
      <c r="X202" s="48" cm="1">
        <f t="array" ref="X202">AnualidadActivo(X$2, $E202, $C202, $B202, $D202, Hombres!$A$1:$DW$117, Mujeres!$A$1:$DW$117)</f>
        <v>0</v>
      </c>
      <c r="Y202" s="48" cm="1">
        <f t="array" ref="Y202">AnualidadActivo(Y$2, $E202, $C202, $B202, $D202, Hombres!$A$1:$DW$117, Mujeres!$A$1:$DW$117)</f>
        <v>0</v>
      </c>
      <c r="Z202" s="48" cm="1">
        <f t="array" ref="Z202">AnualidadActivo(Z$2, $E202, $C202, $B202, $D202, Hombres!$A$1:$DW$117, Mujeres!$A$1:$DW$117)</f>
        <v>0</v>
      </c>
      <c r="AA202" s="48" cm="1">
        <f t="array" ref="AA202">AnualidadActivo(AA$2, $E202, $C202, $B202, $D202, Hombres!$A$1:$DW$117, Mujeres!$A$1:$DW$117)</f>
        <v>0</v>
      </c>
      <c r="AB202" s="48" cm="1">
        <f t="array" ref="AB202">AnualidadActivo(AB$2, $E202, $C202, $B202, $D202, Hombres!$A$1:$DW$117, Mujeres!$A$1:$DW$117)</f>
        <v>0</v>
      </c>
      <c r="AC202" s="48" cm="1">
        <f t="array" ref="AC202">AnualidadActivo(AC$2, $E202, $C202, $B202, $D202, Hombres!$A$1:$DW$117, Mujeres!$A$1:$DW$117)</f>
        <v>0</v>
      </c>
      <c r="AD202" s="48" cm="1">
        <f t="array" ref="AD202">AnualidadActivo(AD$2, $E202, $C202, $B202, $D202, Hombres!$A$1:$DW$117, Mujeres!$A$1:$DW$117)</f>
        <v>0</v>
      </c>
      <c r="AE202" s="48" cm="1">
        <f t="array" ref="AE202">AnualidadActivo(AE$2, $E202, $C202, $B202, $D202, Hombres!$A$1:$DW$117, Mujeres!$A$1:$DW$117)</f>
        <v>0</v>
      </c>
      <c r="AF202" s="48" cm="1">
        <f t="array" ref="AF202">AnualidadActivo(AF$2, $E202, $C202, $B202, $D202, Hombres!$A$1:$DW$117, Mujeres!$A$1:$DW$117)</f>
        <v>0</v>
      </c>
      <c r="AG202" s="48" cm="1">
        <f t="array" ref="AG202">AnualidadActivo(AG$2, $E202, $C202, $B202, $D202, Hombres!$A$1:$DW$117, Mujeres!$A$1:$DW$117)</f>
        <v>0</v>
      </c>
      <c r="AH202" s="48" cm="1">
        <f t="array" ref="AH202">AnualidadActivo(AH$2, $E202, $C202, $B202, $D202, Hombres!$A$1:$DW$117, Mujeres!$A$1:$DW$117)</f>
        <v>0</v>
      </c>
      <c r="AI202" s="48" cm="1">
        <f t="array" ref="AI202">AnualidadActivo(AI$2, $E202, $C202, $B202, $D202, Hombres!$A$1:$DW$117, Mujeres!$A$1:$DW$117)</f>
        <v>0</v>
      </c>
      <c r="AJ202" s="48" cm="1">
        <f t="array" ref="AJ202">AnualidadActivo(AJ$2, $E202, $C202, $B202, $D202, Hombres!$A$1:$DW$117, Mujeres!$A$1:$DW$117)</f>
        <v>0</v>
      </c>
      <c r="AK202" s="48" cm="1">
        <f t="array" ref="AK202">AnualidadActivo(AK$2, $E202, $C202, $B202, $D202, Hombres!$A$1:$DW$117, Mujeres!$A$1:$DW$117)</f>
        <v>0</v>
      </c>
      <c r="AL202" s="48" cm="1">
        <f t="array" ref="AL202">AnualidadActivo(AL$2, $E202, $C202, $B202, $D202, Hombres!$A$1:$DW$117, Mujeres!$A$1:$DW$117)</f>
        <v>0</v>
      </c>
      <c r="AM202" s="48" cm="1">
        <f t="array" ref="AM202">AnualidadActivo(AM$2, $E202, $C202, $B202, $D202, Hombres!$A$1:$DW$117, Mujeres!$A$1:$DW$117)</f>
        <v>0</v>
      </c>
      <c r="AN202" s="48" cm="1">
        <f t="array" ref="AN202">AnualidadActivo(AN$2, $E202, $C202, $B202, $D202, Hombres!$A$1:$DW$117, Mujeres!$A$1:$DW$117)</f>
        <v>0</v>
      </c>
      <c r="AO202" s="48" cm="1">
        <f t="array" ref="AO202">AnualidadActivo(AO$2, $E202, $C202, $B202, $D202, Hombres!$A$1:$DW$117, Mujeres!$A$1:$DW$117)</f>
        <v>0</v>
      </c>
      <c r="AP202" s="48" cm="1">
        <f t="array" ref="AP202">AnualidadActivo(AP$2, $E202, $C202, $B202, $D202, Hombres!$A$1:$DW$117, Mujeres!$A$1:$DW$117)</f>
        <v>0</v>
      </c>
      <c r="AQ202" s="48" cm="1">
        <f t="array" ref="AQ202">AnualidadActivo(AQ$2, $E202, $C202, $B202, $D202, Hombres!$A$1:$DW$117, Mujeres!$A$1:$DW$117)</f>
        <v>0</v>
      </c>
      <c r="AR202" s="48" cm="1">
        <f t="array" ref="AR202">AnualidadActivo(AR$2, $E202, $C202, $B202, $D202, Hombres!$A$1:$DW$117, Mujeres!$A$1:$DW$117)</f>
        <v>0</v>
      </c>
      <c r="AS202" s="48" cm="1">
        <f t="array" ref="AS202">AnualidadActivo(AS$2, $E202, $C202, $B202, $D202, Hombres!$A$1:$DW$117, Mujeres!$A$1:$DW$117)</f>
        <v>0</v>
      </c>
      <c r="AT202" s="48" cm="1">
        <f t="array" ref="AT202">AnualidadActivo(AT$2, $E202, $C202, $B202, $D202, Hombres!$A$1:$DW$117, Mujeres!$A$1:$DW$117)</f>
        <v>0</v>
      </c>
      <c r="AU202" s="48" cm="1">
        <f t="array" ref="AU202">AnualidadActivo(AU$2, $E202, $C202, $B202, $D202, Hombres!$A$1:$DW$117, Mujeres!$A$1:$DW$117)</f>
        <v>0</v>
      </c>
      <c r="AV202" s="48" cm="1">
        <f t="array" ref="AV202">AnualidadActivo(AV$2, $E202, $C202, $B202, $D202, Hombres!$A$1:$DW$117, Mujeres!$A$1:$DW$117)</f>
        <v>0</v>
      </c>
      <c r="AW202" s="48" cm="1">
        <f t="array" ref="AW202">AnualidadActivo(AW$2, $E202, $C202, $B202, $D202, Hombres!$A$1:$DW$117, Mujeres!$A$1:$DW$117)</f>
        <v>0</v>
      </c>
      <c r="AX202" s="48" cm="1">
        <f t="array" ref="AX202">AnualidadActivo(AX$2, $E202, $C202, $B202, $D202, Hombres!$A$1:$DW$117, Mujeres!$A$1:$DW$117)</f>
        <v>0</v>
      </c>
      <c r="AY202" s="48" cm="1">
        <f t="array" ref="AY202">AnualidadActivo(AY$2, $E202, $C202, $B202, $D202, Hombres!$A$1:$DW$117, Mujeres!$A$1:$DW$117)</f>
        <v>0</v>
      </c>
      <c r="AZ202" s="48" cm="1">
        <f t="array" ref="AZ202">AnualidadActivo(AZ$2, $E202, $C202, $B202, $D202, Hombres!$A$1:$DW$117, Mujeres!$A$1:$DW$117)</f>
        <v>74476868.235610828</v>
      </c>
      <c r="BA202" s="48" cm="1">
        <f t="array" ref="BA202">AnualidadActivo(BA$2, $E202, $C202, $B202, $D202, Hombres!$A$1:$DW$117, Mujeres!$A$1:$DW$117)</f>
        <v>76711174.282679141</v>
      </c>
      <c r="BB202" s="48" cm="1">
        <f t="array" ref="BB202">AnualidadActivo(BB$2, $E202, $C202, $B202, $D202, Hombres!$A$1:$DW$117, Mujeres!$A$1:$DW$117)</f>
        <v>79012509.511159524</v>
      </c>
      <c r="BC202" s="48" cm="1">
        <f t="array" ref="BC202">AnualidadActivo(BC$2, $E202, $C202, $B202, $D202, Hombres!$A$1:$DW$117, Mujeres!$A$1:$DW$117)</f>
        <v>81382884.796494305</v>
      </c>
      <c r="BD202" s="48" cm="1">
        <f t="array" ref="BD202">AnualidadActivo(BD$2, $E202, $C202, $B202, $D202, Hombres!$A$1:$DW$117, Mujeres!$A$1:$DW$117)</f>
        <v>83824371.340389132</v>
      </c>
      <c r="BE202" s="48" cm="1">
        <f t="array" ref="BE202">AnualidadActivo(BE$2, $E202, $C202, $B202, $D202, Hombres!$A$1:$DW$117, Mujeres!$A$1:$DW$117)</f>
        <v>85700573.01429528</v>
      </c>
      <c r="BF202" s="48" cm="1">
        <f t="array" ref="BF202">AnualidadActivo(BF$2, $E202, $C202, $B202, $D202, Hombres!$A$1:$DW$117, Mujeres!$A$1:$DW$117)</f>
        <v>87569142.544193</v>
      </c>
      <c r="BG202" s="48" cm="1">
        <f t="array" ref="BG202">AnualidadActivo(BG$2, $E202, $C202, $B202, $D202, Hombres!$A$1:$DW$117, Mujeres!$A$1:$DW$117)</f>
        <v>89431623.490531251</v>
      </c>
      <c r="BH202" s="48" cm="1">
        <f t="array" ref="BH202">AnualidadActivo(BH$2, $E202, $C202, $B202, $D202, Hombres!$A$1:$DW$117, Mujeres!$A$1:$DW$117)</f>
        <v>91291123.188565016</v>
      </c>
      <c r="BI202" s="48" cm="1">
        <f t="array" ref="BI202">AnualidadActivo(BI$2, $E202, $C202, $B202, $D202, Hombres!$A$1:$DW$117, Mujeres!$A$1:$DW$117)</f>
        <v>93141284.139651746</v>
      </c>
      <c r="BJ202" s="48" cm="1">
        <f t="array" ref="BJ202">AnualidadActivo(BJ$2, $E202, $C202, $B202, $D202, Hombres!$A$1:$DW$117, Mujeres!$A$1:$DW$117)</f>
        <v>94963839.722540557</v>
      </c>
      <c r="BK202" s="48" cm="1">
        <f t="array" ref="BK202">AnualidadActivo(BK$2, $E202, $C202, $B202, $D202, Hombres!$A$1:$DW$117, Mujeres!$A$1:$DW$117)</f>
        <v>96727982.118391648</v>
      </c>
      <c r="BL202" s="48" cm="1">
        <f t="array" ref="BL202">AnualidadActivo(BL$2, $E202, $C202, $B202, $D202, Hombres!$A$1:$DW$117, Mujeres!$A$1:$DW$117)</f>
        <v>98396862.687938213</v>
      </c>
      <c r="BM202" s="48" cm="1">
        <f t="array" ref="BM202">AnualidadActivo(BM$2, $E202, $C202, $B202, $D202, Hombres!$A$1:$DW$117, Mujeres!$A$1:$DW$117)</f>
        <v>99934385.693940774</v>
      </c>
      <c r="BN202" s="48" cm="1">
        <f t="array" ref="BN202">AnualidadActivo(BN$2, $E202, $C202, $B202, $D202, Hombres!$A$1:$DW$117, Mujeres!$A$1:$DW$117)</f>
        <v>101310325.8875671</v>
      </c>
      <c r="BO202" s="48" cm="1">
        <f t="array" ref="BO202">AnualidadActivo(BO$2, $E202, $C202, $B202, $D202, Hombres!$A$1:$DW$117, Mujeres!$A$1:$DW$117)</f>
        <v>102510734.20970188</v>
      </c>
      <c r="BP202" s="48" cm="1">
        <f t="array" ref="BP202">AnualidadActivo(BP$2, $E202, $C202, $B202, $D202, Hombres!$A$1:$DW$117, Mujeres!$A$1:$DW$117)</f>
        <v>103532819.22782217</v>
      </c>
      <c r="BQ202" s="48" cm="1">
        <f t="array" ref="BQ202">AnualidadActivo(BQ$2, $E202, $C202, $B202, $D202, Hombres!$A$1:$DW$117, Mujeres!$A$1:$DW$117)</f>
        <v>104375576.4798695</v>
      </c>
      <c r="BR202" s="48" cm="1">
        <f t="array" ref="BR202">AnualidadActivo(BR$2, $E202, $C202, $B202, $D202, Hombres!$A$1:$DW$117, Mujeres!$A$1:$DW$117)</f>
        <v>105034465.88525128</v>
      </c>
      <c r="BS202" s="48" cm="1">
        <f t="array" ref="BS202">AnualidadActivo(BS$2, $E202, $C202, $B202, $D202, Hombres!$A$1:$DW$117, Mujeres!$A$1:$DW$117)</f>
        <v>105493498.43164746</v>
      </c>
      <c r="BT202" s="48" cm="1">
        <f t="array" ref="BT202">AnualidadActivo(BT$2, $E202, $C202, $B202, $D202, Hombres!$A$1:$DW$117, Mujeres!$A$1:$DW$117)</f>
        <v>105537147.94902605</v>
      </c>
      <c r="BU202" s="48" cm="1">
        <f t="array" ref="BU202">AnualidadActivo(BU$2, $E202, $C202, $B202, $D202, Hombres!$A$1:$DW$117, Mujeres!$A$1:$DW$117)</f>
        <v>105279859.67480113</v>
      </c>
      <c r="BV202" s="48" cm="1">
        <f t="array" ref="BV202">AnualidadActivo(BV$2, $E202, $C202, $B202, $D202, Hombres!$A$1:$DW$117, Mujeres!$A$1:$DW$117)</f>
        <v>104692190.86705193</v>
      </c>
      <c r="BW202" s="48" cm="1">
        <f t="array" ref="BW202">AnualidadActivo(BW$2, $E202, $C202, $B202, $D202, Hombres!$A$1:$DW$117, Mujeres!$A$1:$DW$117)</f>
        <v>103743035.86551479</v>
      </c>
      <c r="BX202" s="48" cm="1">
        <f t="array" ref="BX202">AnualidadActivo(BX$2, $E202, $C202, $B202, $D202, Hombres!$A$1:$DW$117, Mujeres!$A$1:$DW$117)</f>
        <v>102399395.69482435</v>
      </c>
      <c r="BY202" s="48" cm="1">
        <f t="array" ref="BY202">AnualidadActivo(BY$2, $E202, $C202, $B202, $D202, Hombres!$A$1:$DW$117, Mujeres!$A$1:$DW$117)</f>
        <v>100629513.58289969</v>
      </c>
      <c r="BZ202" s="48" cm="1">
        <f t="array" ref="BZ202">AnualidadActivo(BZ$2, $E202, $C202, $B202, $D202, Hombres!$A$1:$DW$117, Mujeres!$A$1:$DW$117)</f>
        <v>98399975.740390256</v>
      </c>
      <c r="CA202" s="48" cm="1">
        <f t="array" ref="CA202">AnualidadActivo(CA$2, $E202, $C202, $B202, $D202, Hombres!$A$1:$DW$117, Mujeres!$A$1:$DW$117)</f>
        <v>95680369.166884258</v>
      </c>
      <c r="CB202" s="48" cm="1">
        <f t="array" ref="CB202">AnualidadActivo(CB$2, $E202, $C202, $B202, $D202, Hombres!$A$1:$DW$117, Mujeres!$A$1:$DW$117)</f>
        <v>92450595.350776002</v>
      </c>
      <c r="CC202" s="48" cm="1">
        <f t="array" ref="CC202">AnualidadActivo(CC$2, $E202, $C202, $B202, $D202, Hombres!$A$1:$DW$117, Mujeres!$A$1:$DW$117)</f>
        <v>88702975.490363091</v>
      </c>
      <c r="CD202" s="48" cm="1">
        <f t="array" ref="CD202">AnualidadActivo(CD$2, $E202, $C202, $B202, $D202, Hombres!$A$1:$DW$117, Mujeres!$A$1:$DW$117)</f>
        <v>84440788.292941689</v>
      </c>
      <c r="CE202" s="48" cm="1">
        <f t="array" ref="CE202">AnualidadActivo(CE$2, $E202, $C202, $B202, $D202, Hombres!$A$1:$DW$117, Mujeres!$A$1:$DW$117)</f>
        <v>79677440.276094049</v>
      </c>
      <c r="CF202" s="48" cm="1">
        <f t="array" ref="CF202">AnualidadActivo(CF$2, $E202, $C202, $B202, $D202, Hombres!$A$1:$DW$117, Mujeres!$A$1:$DW$117)</f>
        <v>74441394.97962974</v>
      </c>
      <c r="CG202" s="48" cm="1">
        <f t="array" ref="CG202">AnualidadActivo(CG$2, $E202, $C202, $B202, $D202, Hombres!$A$1:$DW$117, Mujeres!$A$1:$DW$117)</f>
        <v>68783835.263961196</v>
      </c>
      <c r="CH202" s="48" cm="1">
        <f t="array" ref="CH202">AnualidadActivo(CH$2, $E202, $C202, $B202, $D202, Hombres!$A$1:$DW$117, Mujeres!$A$1:$DW$117)</f>
        <v>62777794.611807719</v>
      </c>
      <c r="CI202" s="48" cm="1">
        <f t="array" ref="CI202">AnualidadActivo(CI$2, $E202, $C202, $B202, $D202, Hombres!$A$1:$DW$117, Mujeres!$A$1:$DW$117)</f>
        <v>56512009.287732102</v>
      </c>
      <c r="CJ202" s="48" cm="1">
        <f t="array" ref="CJ202">AnualidadActivo(CJ$2, $E202, $C202, $B202, $D202, Hombres!$A$1:$DW$117, Mujeres!$A$1:$DW$117)</f>
        <v>50089251.761049792</v>
      </c>
      <c r="CK202" s="48" cm="1">
        <f t="array" ref="CK202">AnualidadActivo(CK$2, $E202, $C202, $B202, $D202, Hombres!$A$1:$DW$117, Mujeres!$A$1:$DW$117)</f>
        <v>43628302.288849197</v>
      </c>
      <c r="CL202" s="48" cm="1">
        <f t="array" ref="CL202">AnualidadActivo(CL$2, $E202, $C202, $B202, $D202, Hombres!$A$1:$DW$117, Mujeres!$A$1:$DW$117)</f>
        <v>37264245.106097437</v>
      </c>
      <c r="CM202" s="48" cm="1">
        <f t="array" ref="CM202">AnualidadActivo(CM$2, $E202, $C202, $B202, $D202, Hombres!$A$1:$DW$117, Mujeres!$A$1:$DW$117)</f>
        <v>31139095.723793037</v>
      </c>
      <c r="CN202" s="48" cm="1">
        <f t="array" ref="CN202">AnualidadActivo(CN$2, $E202, $C202, $B202, $D202, Hombres!$A$1:$DW$117, Mujeres!$A$1:$DW$117)</f>
        <v>25388516.259582121</v>
      </c>
      <c r="CO202" s="48" cm="1">
        <f t="array" ref="CO202">AnualidadActivo(CO$2, $E202, $C202, $B202, $D202, Hombres!$A$1:$DW$117, Mujeres!$A$1:$DW$117)</f>
        <v>20133106.138883784</v>
      </c>
      <c r="CP202" s="48" cm="1">
        <f t="array" ref="CP202">AnualidadActivo(CP$2, $E202, $C202, $B202, $D202, Hombres!$A$1:$DW$117, Mujeres!$A$1:$DW$117)</f>
        <v>15472238.050608419</v>
      </c>
      <c r="CQ202" s="48" cm="1">
        <f t="array" ref="CQ202">AnualidadActivo(CQ$2, $E202, $C202, $B202, $D202, Hombres!$A$1:$DW$117, Mujeres!$A$1:$DW$117)</f>
        <v>11476884.273481924</v>
      </c>
      <c r="CR202" s="48" cm="1">
        <f t="array" ref="CR202">AnualidadActivo(CR$2, $E202, $C202, $B202, $D202, Hombres!$A$1:$DW$117, Mujeres!$A$1:$DW$117)</f>
        <v>8180230.9354327312</v>
      </c>
      <c r="CS202" s="48" cm="1">
        <f t="array" ref="CS202">AnualidadActivo(CS$2, $E202, $C202, $B202, $D202, Hombres!$A$1:$DW$117, Mujeres!$A$1:$DW$117)</f>
        <v>5572926.681298865</v>
      </c>
      <c r="CT202" s="48" cm="1">
        <f t="array" ref="CT202">AnualidadActivo(CT$2, $E202, $C202, $B202, $D202, Hombres!$A$1:$DW$117, Mujeres!$A$1:$DW$117)</f>
        <v>3606280.3062164732</v>
      </c>
      <c r="CU202" s="48" cm="1">
        <f t="array" ref="CU202">AnualidadActivo(CU$2, $E202, $C202, $B202, $D202, Hombres!$A$1:$DW$117, Mujeres!$A$1:$DW$117)</f>
        <v>2200471.325135781</v>
      </c>
      <c r="CV202" s="48" cm="1">
        <f t="array" ref="CV202">AnualidadActivo(CV$2, $E202, $C202, $B202, $D202, Hombres!$A$1:$DW$117, Mujeres!$A$1:$DW$117)</f>
        <v>1255411.51191906</v>
      </c>
      <c r="CW202" s="48" cm="1">
        <f t="array" ref="CW202">AnualidadActivo(CW$2, $E202, $C202, $B202, $D202, Hombres!$A$1:$DW$117, Mujeres!$A$1:$DW$117)</f>
        <v>663057.11093149649</v>
      </c>
      <c r="CX202" s="48" cm="1">
        <f t="array" ref="CX202">AnualidadActivo(CX$2, $E202, $C202, $B202, $D202, Hombres!$A$1:$DW$117, Mujeres!$A$1:$DW$117)</f>
        <v>0</v>
      </c>
      <c r="CY202" s="48" cm="1">
        <f t="array" ref="CY202">AnualidadActivo(CY$2, $E202, $C202, $B202, $D202, Hombres!$A$1:$DW$117, Mujeres!$A$1:$DW$117)</f>
        <v>0</v>
      </c>
      <c r="CZ202" s="48" cm="1">
        <f t="array" ref="CZ202">AnualidadActivo(CZ$2, $E202, $C202, $B202, $D202, Hombres!$A$1:$DW$117, Mujeres!$A$1:$DW$117)</f>
        <v>0</v>
      </c>
      <c r="DA202" s="48" cm="1">
        <f t="array" ref="DA202">AnualidadActivo(DA$2, $E202, $C202, $B202, $D202, Hombres!$A$1:$DW$117, Mujeres!$A$1:$DW$117)</f>
        <v>0</v>
      </c>
      <c r="DD202" s="21"/>
      <c r="DE202" s="48" cm="1">
        <f t="array" ref="DE202">beneficio_muerte_individual_activo(DE$2,$F202,$D202, Hombres!$A$1:$DW$117, Mujeres!$A$1:$DW$117)</f>
        <v>0</v>
      </c>
      <c r="DF202" s="48" cm="1">
        <f t="array" ref="DF202">beneficio_muerte_individual_activo(DF$2,$F202,$D202, Hombres!$A$1:$DW$117, Mujeres!$A$1:$DW$117)</f>
        <v>5555.4157190000005</v>
      </c>
      <c r="DG202" s="48" cm="1">
        <f t="array" ref="DG202">beneficio_muerte_individual_activo(DG$2,$F202,$D202, Hombres!$A$1:$DW$117, Mujeres!$A$1:$DW$117)</f>
        <v>5615.6538810765296</v>
      </c>
      <c r="DH202" s="48" cm="1">
        <f t="array" ref="DH202">beneficio_muerte_individual_activo(DH$2,$F202,$D202, Hombres!$A$1:$DW$117, Mujeres!$A$1:$DW$117)</f>
        <v>5745.4422742935039</v>
      </c>
      <c r="DI202" s="48" cm="1">
        <f t="array" ref="DI202">beneficio_muerte_individual_activo(DI$2,$F202,$D202, Hombres!$A$1:$DW$117, Mujeres!$A$1:$DW$117)</f>
        <v>5870.295510373624</v>
      </c>
      <c r="DJ202" s="48" cm="1">
        <f t="array" ref="DJ202">beneficio_muerte_individual_activo(DJ$2,$F202,$D202, Hombres!$A$1:$DW$117, Mujeres!$A$1:$DW$117)</f>
        <v>5932.5540783302058</v>
      </c>
      <c r="DK202" s="48" cm="1">
        <f t="array" ref="DK202">beneficio_muerte_individual_activo(DK$2,$F202,$D202, Hombres!$A$1:$DW$117, Mujeres!$A$1:$DW$117)</f>
        <v>5964.2868765394496</v>
      </c>
      <c r="DL202" s="48" cm="1">
        <f t="array" ref="DL202">beneficio_muerte_individual_activo(DL$2,$F202,$D202, Hombres!$A$1:$DW$117, Mujeres!$A$1:$DW$117)</f>
        <v>6002.8321471975041</v>
      </c>
      <c r="DM202" s="48" cm="1">
        <f t="array" ref="DM202">beneficio_muerte_individual_activo(DM$2,$F202,$D202, Hombres!$A$1:$DW$117, Mujeres!$A$1:$DW$117)</f>
        <v>6030.3181320913764</v>
      </c>
      <c r="DN202" s="48" cm="1">
        <f t="array" ref="DN202">beneficio_muerte_individual_activo(DN$2,$F202,$D202, Hombres!$A$1:$DW$117, Mujeres!$A$1:$DW$117)</f>
        <v>6020.0850391256836</v>
      </c>
      <c r="DO202" s="48" cm="1">
        <f t="array" ref="DO202">beneficio_muerte_individual_activo(DO$2,$F202,$D202, Hombres!$A$1:$DW$117, Mujeres!$A$1:$DW$117)</f>
        <v>5993.5725769930132</v>
      </c>
      <c r="DP202" s="48" cm="1">
        <f t="array" ref="DP202">beneficio_muerte_individual_activo(DP$2,$F202,$D202, Hombres!$A$1:$DW$117, Mujeres!$A$1:$DW$117)</f>
        <v>6045.1410804208272</v>
      </c>
      <c r="DQ202" s="48" cm="1">
        <f t="array" ref="DQ202">beneficio_muerte_individual_activo(DQ$2,$F202,$D202, Hombres!$A$1:$DW$117, Mujeres!$A$1:$DW$117)</f>
        <v>6183.2808625985235</v>
      </c>
      <c r="DR202" s="48" cm="1">
        <f t="array" ref="DR202">beneficio_muerte_individual_activo(DR$2,$F202,$D202, Hombres!$A$1:$DW$117, Mujeres!$A$1:$DW$117)</f>
        <v>6418.8836552871771</v>
      </c>
      <c r="DS202" s="48" cm="1">
        <f t="array" ref="DS202">beneficio_muerte_individual_activo(DS$2,$F202,$D202, Hombres!$A$1:$DW$117, Mujeres!$A$1:$DW$117)</f>
        <v>6729.7998799140405</v>
      </c>
      <c r="DT202" s="48" cm="1">
        <f t="array" ref="DT202">beneficio_muerte_individual_activo(DT$2,$F202,$D202, Hombres!$A$1:$DW$117, Mujeres!$A$1:$DW$117)</f>
        <v>7110.1860559158513</v>
      </c>
      <c r="DU202" s="48" cm="1">
        <f t="array" ref="DU202">beneficio_muerte_individual_activo(DU$2,$F202,$D202, Hombres!$A$1:$DW$117, Mujeres!$A$1:$DW$117)</f>
        <v>7562.5109829381172</v>
      </c>
      <c r="DV202" s="48" cm="1">
        <f t="array" ref="DV202">beneficio_muerte_individual_activo(DV$2,$F202,$D202, Hombres!$A$1:$DW$117, Mujeres!$A$1:$DW$117)</f>
        <v>8031.3766770989969</v>
      </c>
      <c r="DW202" s="48" cm="1">
        <f t="array" ref="DW202">beneficio_muerte_individual_activo(DW$2,$F202,$D202, Hombres!$A$1:$DW$117, Mujeres!$A$1:$DW$117)</f>
        <v>8427.065131944828</v>
      </c>
      <c r="DX202" s="48" cm="1">
        <f t="array" ref="DX202">beneficio_muerte_individual_activo(DX$2,$F202,$D202, Hombres!$A$1:$DW$117, Mujeres!$A$1:$DW$117)</f>
        <v>8713.8337395657709</v>
      </c>
      <c r="DY202" s="48" cm="1">
        <f t="array" ref="DY202">beneficio_muerte_individual_activo(DY$2,$F202,$D202, Hombres!$A$1:$DW$117, Mujeres!$A$1:$DW$117)</f>
        <v>8942.5504569344957</v>
      </c>
      <c r="DZ202" s="48" cm="1">
        <f t="array" ref="DZ202">beneficio_muerte_individual_activo(DZ$2,$F202,$D202, Hombres!$A$1:$DW$117, Mujeres!$A$1:$DW$117)</f>
        <v>9334.3645577624429</v>
      </c>
      <c r="EA202" s="48" cm="1">
        <f t="array" ref="EA202">beneficio_muerte_individual_activo(EA$2,$F202,$D202, Hombres!$A$1:$DW$117, Mujeres!$A$1:$DW$117)</f>
        <v>9903.9922510669076</v>
      </c>
      <c r="EB202" s="48" cm="1">
        <f t="array" ref="EB202">beneficio_muerte_individual_activo(EB$2,$F202,$D202, Hombres!$A$1:$DW$117, Mujeres!$A$1:$DW$117)</f>
        <v>10615.478135953348</v>
      </c>
      <c r="EC202" s="48" cm="1">
        <f t="array" ref="EC202">beneficio_muerte_individual_activo(EC$2,$F202,$D202, Hombres!$A$1:$DW$117, Mujeres!$A$1:$DW$117)</f>
        <v>11386.166463164252</v>
      </c>
      <c r="ED202" s="48" cm="1">
        <f t="array" ref="ED202">beneficio_muerte_individual_activo(ED$2,$F202,$D202, Hombres!$A$1:$DW$117, Mujeres!$A$1:$DW$117)</f>
        <v>12169.356064770673</v>
      </c>
      <c r="EE202" s="48" cm="1">
        <f t="array" ref="EE202">beneficio_muerte_individual_activo(EE$2,$F202,$D202, Hombres!$A$1:$DW$117, Mujeres!$A$1:$DW$117)</f>
        <v>12972.190323137469</v>
      </c>
      <c r="EF202" s="48" cm="1">
        <f t="array" ref="EF202">beneficio_muerte_individual_activo(EF$2,$F202,$D202, Hombres!$A$1:$DW$117, Mujeres!$A$1:$DW$117)</f>
        <v>13745.053998217794</v>
      </c>
      <c r="EG202" s="48" cm="1">
        <f t="array" ref="EG202">beneficio_muerte_individual_activo(EG$2,$F202,$D202, Hombres!$A$1:$DW$117, Mujeres!$A$1:$DW$117)</f>
        <v>14428.495849524043</v>
      </c>
      <c r="EH202" s="48" cm="1">
        <f t="array" ref="EH202">beneficio_muerte_individual_activo(EH$2,$F202,$D202, Hombres!$A$1:$DW$117, Mujeres!$A$1:$DW$117)</f>
        <v>15156.757830272601</v>
      </c>
      <c r="EI202" s="48" cm="1">
        <f t="array" ref="EI202">beneficio_muerte_individual_activo(EI$2,$F202,$D202, Hombres!$A$1:$DW$117, Mujeres!$A$1:$DW$117)</f>
        <v>15996.464339730883</v>
      </c>
      <c r="EJ202" s="48" cm="1">
        <f t="array" ref="EJ202">beneficio_muerte_individual_activo(EJ$2,$F202,$D202, Hombres!$A$1:$DW$117, Mujeres!$A$1:$DW$117)</f>
        <v>17154.663892946268</v>
      </c>
      <c r="EK202" s="48" cm="1">
        <f t="array" ref="EK202">beneficio_muerte_individual_activo(EK$2,$F202,$D202, Hombres!$A$1:$DW$117, Mujeres!$A$1:$DW$117)</f>
        <v>18707.824305578077</v>
      </c>
      <c r="EL202" s="48" cm="1">
        <f t="array" ref="EL202">beneficio_muerte_individual_activo(EL$2,$F202,$D202, Hombres!$A$1:$DW$117, Mujeres!$A$1:$DW$117)</f>
        <v>20626.990459715715</v>
      </c>
      <c r="EM202" s="48" cm="1">
        <f t="array" ref="EM202">beneficio_muerte_individual_activo(EM$2,$F202,$D202, Hombres!$A$1:$DW$117, Mujeres!$A$1:$DW$117)</f>
        <v>22608.467832136485</v>
      </c>
      <c r="EN202" s="48" cm="1">
        <f t="array" ref="EN202">beneficio_muerte_individual_activo(EN$2,$F202,$D202, Hombres!$A$1:$DW$117, Mujeres!$A$1:$DW$117)</f>
        <v>24462.403419842198</v>
      </c>
      <c r="EO202" s="48" cm="1">
        <f t="array" ref="EO202">beneficio_muerte_individual_activo(EO$2,$F202,$D202, Hombres!$A$1:$DW$117, Mujeres!$A$1:$DW$117)</f>
        <v>26249.15677186161</v>
      </c>
      <c r="EP202" s="48" cm="1">
        <f t="array" ref="EP202">beneficio_muerte_individual_activo(EP$2,$F202,$D202, Hombres!$A$1:$DW$117, Mujeres!$A$1:$DW$117)</f>
        <v>27998.676765132193</v>
      </c>
      <c r="EQ202" s="48" cm="1">
        <f t="array" ref="EQ202">beneficio_muerte_individual_activo(EQ$2,$F202,$D202, Hombres!$A$1:$DW$117, Mujeres!$A$1:$DW$117)</f>
        <v>29762.247551167649</v>
      </c>
      <c r="ER202" s="48" cm="1">
        <f t="array" ref="ER202">beneficio_muerte_individual_activo(ER$2,$F202,$D202, Hombres!$A$1:$DW$117, Mujeres!$A$1:$DW$117)</f>
        <v>31705.408461671719</v>
      </c>
      <c r="ES202" s="48" cm="1">
        <f t="array" ref="ES202">beneficio_muerte_individual_activo(ES$2,$F202,$D202, Hombres!$A$1:$DW$117, Mujeres!$A$1:$DW$117)</f>
        <v>20319.910855062382</v>
      </c>
      <c r="ET202" s="48" cm="1">
        <f t="array" ref="ET202">beneficio_muerte_individual_activo(ET$2,$F202,$D202, Hombres!$A$1:$DW$117, Mujeres!$A$1:$DW$117)</f>
        <v>21686.772414004314</v>
      </c>
      <c r="EU202" s="48" cm="1">
        <f t="array" ref="EU202">beneficio_muerte_individual_activo(EU$2,$F202,$D202, Hombres!$A$1:$DW$117, Mujeres!$A$1:$DW$117)</f>
        <v>22901.163002372454</v>
      </c>
      <c r="EV202" s="48" cm="1">
        <f t="array" ref="EV202">beneficio_muerte_individual_activo(EV$2,$F202,$D202, Hombres!$A$1:$DW$117, Mujeres!$A$1:$DW$117)</f>
        <v>23958.788243953877</v>
      </c>
      <c r="EW202" s="48" cm="1">
        <f t="array" ref="EW202">beneficio_muerte_individual_activo(EW$2,$F202,$D202, Hombres!$A$1:$DW$117, Mujeres!$A$1:$DW$117)</f>
        <v>25131.947262068457</v>
      </c>
      <c r="EX202" s="48" cm="1">
        <f t="array" ref="EX202">beneficio_muerte_individual_activo(EX$2,$F202,$D202, Hombres!$A$1:$DW$117, Mujeres!$A$1:$DW$117)</f>
        <v>26691.557681952778</v>
      </c>
      <c r="EY202" s="48" cm="1">
        <f t="array" ref="EY202">beneficio_muerte_individual_activo(EY$2,$F202,$D202, Hombres!$A$1:$DW$117, Mujeres!$A$1:$DW$117)</f>
        <v>28903.438160188227</v>
      </c>
      <c r="EZ202" s="48" cm="1">
        <f t="array" ref="EZ202">beneficio_muerte_individual_activo(EZ$2,$F202,$D202, Hombres!$A$1:$DW$117, Mujeres!$A$1:$DW$117)</f>
        <v>31853.2742417845</v>
      </c>
      <c r="FA202" s="48" cm="1">
        <f t="array" ref="FA202">beneficio_muerte_individual_activo(FA$2,$F202,$D202, Hombres!$A$1:$DW$117, Mujeres!$A$1:$DW$117)</f>
        <v>35465.666124607997</v>
      </c>
      <c r="FB202" s="48" cm="1">
        <f t="array" ref="FB202">beneficio_muerte_individual_activo(FB$2,$F202,$D202, Hombres!$A$1:$DW$117, Mujeres!$A$1:$DW$117)</f>
        <v>39505.257863109691</v>
      </c>
      <c r="FC202" s="48" cm="1">
        <f t="array" ref="FC202">beneficio_muerte_individual_activo(FC$2,$F202,$D202, Hombres!$A$1:$DW$117, Mujeres!$A$1:$DW$117)</f>
        <v>43474.133074124278</v>
      </c>
      <c r="FD202" s="48" cm="1">
        <f t="array" ref="FD202">beneficio_muerte_individual_activo(FD$2,$F202,$D202, Hombres!$A$1:$DW$117, Mujeres!$A$1:$DW$117)</f>
        <v>47085.725036137301</v>
      </c>
      <c r="FE202" s="48" cm="1">
        <f t="array" ref="FE202">beneficio_muerte_individual_activo(FE$2,$F202,$D202, Hombres!$A$1:$DW$117, Mujeres!$A$1:$DW$117)</f>
        <v>50348.204631616267</v>
      </c>
      <c r="FF202" s="48" cm="1">
        <f t="array" ref="FF202">beneficio_muerte_individual_activo(FF$2,$F202,$D202, Hombres!$A$1:$DW$117, Mujeres!$A$1:$DW$117)</f>
        <v>53412.572193832304</v>
      </c>
      <c r="FG202" s="48" cm="1">
        <f t="array" ref="FG202">beneficio_muerte_individual_activo(FG$2,$F202,$D202, Hombres!$A$1:$DW$117, Mujeres!$A$1:$DW$117)</f>
        <v>56509.586554466849</v>
      </c>
      <c r="FH202" s="48" cm="1">
        <f t="array" ref="FH202">beneficio_muerte_individual_activo(FH$2,$F202,$D202, Hombres!$A$1:$DW$117, Mujeres!$A$1:$DW$117)</f>
        <v>63582.097702894825</v>
      </c>
      <c r="FI202" s="48" cm="1">
        <f t="array" ref="FI202">beneficio_muerte_individual_activo(FI$2,$F202,$D202, Hombres!$A$1:$DW$117, Mujeres!$A$1:$DW$117)</f>
        <v>67658.875694169066</v>
      </c>
      <c r="FJ202" s="48" cm="1">
        <f t="array" ref="FJ202">beneficio_muerte_individual_activo(FJ$2,$F202,$D202, Hombres!$A$1:$DW$117, Mujeres!$A$1:$DW$117)</f>
        <v>71820.364582277136</v>
      </c>
      <c r="FK202" s="48" cm="1">
        <f t="array" ref="FK202">beneficio_muerte_individual_activo(FK$2,$F202,$D202, Hombres!$A$1:$DW$117, Mujeres!$A$1:$DW$117)</f>
        <v>76131.206453005711</v>
      </c>
      <c r="FL202" s="48" cm="1">
        <f t="array" ref="FL202">beneficio_muerte_individual_activo(FL$2,$F202,$D202, Hombres!$A$1:$DW$117, Mujeres!$A$1:$DW$117)</f>
        <v>80571.609218625323</v>
      </c>
      <c r="FM202" s="48" cm="1">
        <f t="array" ref="FM202">beneficio_muerte_individual_activo(FM$2,$F202,$D202, Hombres!$A$1:$DW$117, Mujeres!$A$1:$DW$117)</f>
        <v>84999.186009455312</v>
      </c>
      <c r="FN202" s="48" cm="1">
        <f t="array" ref="FN202">beneficio_muerte_individual_activo(FN$2,$F202,$D202, Hombres!$A$1:$DW$117, Mujeres!$A$1:$DW$117)</f>
        <v>89386.834516191622</v>
      </c>
      <c r="FO202" s="48" cm="1">
        <f t="array" ref="FO202">beneficio_muerte_individual_activo(FO$2,$F202,$D202, Hombres!$A$1:$DW$117, Mujeres!$A$1:$DW$117)</f>
        <v>93705.124871146749</v>
      </c>
      <c r="FP202" s="48" cm="1">
        <f t="array" ref="FP202">beneficio_muerte_individual_activo(FP$2,$F202,$D202, Hombres!$A$1:$DW$117, Mujeres!$A$1:$DW$117)</f>
        <v>97846.944590343366</v>
      </c>
      <c r="FQ202" s="108" cm="1">
        <f t="array" ref="FQ202">beneficio_muerte_individual_activo(FQ$2,$F202,$D202, Hombres!$A$1:$DW$117, Mujeres!$A$1:$DW$117)</f>
        <v>101590.94991536241</v>
      </c>
      <c r="FR202" s="48" cm="1">
        <f t="array" ref="FR202">beneficio_muerte_individual_activo(FR$2,$F202,$D202, Hombres!$A$1:$DW$117, Mujeres!$A$1:$DW$117)</f>
        <v>104703.03869806226</v>
      </c>
      <c r="FS202" s="48" cm="1">
        <f t="array" ref="FS202">beneficio_muerte_individual_activo(FS$2,$F202,$D202, Hombres!$A$1:$DW$117, Mujeres!$A$1:$DW$117)</f>
        <v>107058.3476941751</v>
      </c>
      <c r="FT202" s="48" cm="1">
        <f t="array" ref="FT202">beneficio_muerte_individual_activo(FT$2,$F202,$D202, Hombres!$A$1:$DW$117, Mujeres!$A$1:$DW$117)</f>
        <v>108556.33345119856</v>
      </c>
      <c r="FU202" s="48" cm="1">
        <f t="array" ref="FU202">beneficio_muerte_individual_activo(FU$2,$F202,$D202, Hombres!$A$1:$DW$117, Mujeres!$A$1:$DW$117)</f>
        <v>109037.53083553923</v>
      </c>
      <c r="FV202" s="48" cm="1">
        <f t="array" ref="FV202">beneficio_muerte_individual_activo(FV$2,$F202,$D202, Hombres!$A$1:$DW$117, Mujeres!$A$1:$DW$117)</f>
        <v>108286.69193769916</v>
      </c>
      <c r="FW202" s="48" cm="1">
        <f t="array" ref="FW202">beneficio_muerte_individual_activo(FW$2,$F202,$D202, Hombres!$A$1:$DW$117, Mujeres!$A$1:$DW$117)</f>
        <v>106153.78844588081</v>
      </c>
      <c r="FX202" s="48" cm="1">
        <f t="array" ref="FX202">beneficio_muerte_individual_activo(FX$2,$F202,$D202, Hombres!$A$1:$DW$117, Mujeres!$A$1:$DW$117)</f>
        <v>102604.92729988358</v>
      </c>
      <c r="FY202" s="48" cm="1">
        <f t="array" ref="FY202">beneficio_muerte_individual_activo(FY$2,$F202,$D202, Hombres!$A$1:$DW$117, Mujeres!$A$1:$DW$117)</f>
        <v>97655.343541021677</v>
      </c>
      <c r="FZ202" s="48" cm="1">
        <f t="array" ref="FZ202">beneficio_muerte_individual_activo(FZ$2,$F202,$D202, Hombres!$A$1:$DW$117, Mujeres!$A$1:$DW$117)</f>
        <v>91335.264104352507</v>
      </c>
      <c r="GA202" s="48" cm="1">
        <f t="array" ref="GA202">beneficio_muerte_individual_activo(GA$2,$F202,$D202, Hombres!$A$1:$DW$117, Mujeres!$A$1:$DW$117)</f>
        <v>83717.532960194163</v>
      </c>
      <c r="GB202" s="48" cm="1">
        <f t="array" ref="GB202">beneficio_muerte_individual_activo(GB$2,$F202,$D202, Hombres!$A$1:$DW$117, Mujeres!$A$1:$DW$117)</f>
        <v>75000.311786674123</v>
      </c>
      <c r="GC202" s="48" cm="1">
        <f t="array" ref="GC202">beneficio_muerte_individual_activo(GC$2,$F202,$D202, Hombres!$A$1:$DW$117, Mujeres!$A$1:$DW$117)</f>
        <v>65507.60350229693</v>
      </c>
      <c r="GD202" s="48" cm="1">
        <f t="array" ref="GD202">beneficio_muerte_individual_activo(GD$2,$F202,$D202, Hombres!$A$1:$DW$117, Mujeres!$A$1:$DW$117)</f>
        <v>55618.941803514252</v>
      </c>
      <c r="GE202" s="48" cm="1">
        <f t="array" ref="GE202">beneficio_muerte_individual_activo(GE$2,$F202,$D202, Hombres!$A$1:$DW$117, Mujeres!$A$1:$DW$117)</f>
        <v>45731.85502233656</v>
      </c>
      <c r="GF202" s="48" cm="1">
        <f t="array" ref="GF202">beneficio_muerte_individual_activo(GF$2,$F202,$D202, Hombres!$A$1:$DW$117, Mujeres!$A$1:$DW$117)</f>
        <v>36250.814028484572</v>
      </c>
      <c r="GG202" s="48" cm="1">
        <f t="array" ref="GG202">beneficio_muerte_individual_activo(GG$2,$F202,$D202, Hombres!$A$1:$DW$117, Mujeres!$A$1:$DW$117)</f>
        <v>27569.737022004218</v>
      </c>
      <c r="GH202" s="48" cm="1">
        <f t="array" ref="GH202">beneficio_muerte_individual_activo(GH$2,$F202,$D202, Hombres!$A$1:$DW$117, Mujeres!$A$1:$DW$117)</f>
        <v>20012.622792026672</v>
      </c>
      <c r="GI202" s="48" cm="1">
        <f t="array" ref="GI202">beneficio_muerte_individual_activo(GI$2,$F202,$D202, Hombres!$A$1:$DW$117, Mujeres!$A$1:$DW$117)</f>
        <v>13779.778869499345</v>
      </c>
      <c r="GJ202" s="48" cm="1">
        <f t="array" ref="GJ202">beneficio_muerte_individual_activo(GJ$2,$F202,$D202, Hombres!$A$1:$DW$117, Mujeres!$A$1:$DW$117)</f>
        <v>8932.7354572269796</v>
      </c>
      <c r="GK202" s="48" cm="1">
        <f t="array" ref="GK202">beneficio_muerte_individual_activo(GK$2,$F202,$D202, Hombres!$A$1:$DW$117, Mujeres!$A$1:$DW$117)</f>
        <v>5403.6179187601683</v>
      </c>
      <c r="GL202" s="48" cm="1">
        <f t="array" ref="GL202">beneficio_muerte_individual_activo(GL$2,$F202,$D202, Hombres!$A$1:$DW$117, Mujeres!$A$1:$DW$117)</f>
        <v>3019.342295720217</v>
      </c>
      <c r="GM202" s="48" cm="1">
        <f t="array" ref="GM202">beneficio_muerte_individual_activo(GM$2,$F202,$D202, Hombres!$A$1:$DW$117, Mujeres!$A$1:$DW$117)</f>
        <v>1539.4929435234296</v>
      </c>
      <c r="GN202" s="48" cm="1">
        <f t="array" ref="GN202">beneficio_muerte_individual_activo(GN$2,$F202,$D202, Hombres!$A$1:$DW$117, Mujeres!$A$1:$DW$117)</f>
        <v>705.46103154406342</v>
      </c>
      <c r="GO202" s="48" cm="1">
        <f t="array" ref="GO202">beneficio_muerte_individual_activo(GO$2,$F202,$D202, Hombres!$A$1:$DW$117, Mujeres!$A$1:$DW$117)</f>
        <v>284.95811467675333</v>
      </c>
      <c r="GP202" s="48" cm="1">
        <f t="array" ref="GP202">beneficio_muerte_individual_activo(GP$2,$F202,$D202, Hombres!$A$1:$DW$117, Mujeres!$A$1:$DW$117)</f>
        <v>98.941407241604892</v>
      </c>
      <c r="GQ202" s="48" cm="1">
        <f t="array" ref="GQ202">beneficio_muerte_individual_activo(GQ$2,$F202,$D202, Hombres!$A$1:$DW$117, Mujeres!$A$1:$DW$117)</f>
        <v>36.215040594460689</v>
      </c>
      <c r="GR202" s="48" cm="1">
        <f t="array" ref="GR202">beneficio_muerte_individual_activo(GR$2,$F202,$D202, Hombres!$A$1:$DW$117, Mujeres!$A$1:$DW$117)</f>
        <v>0</v>
      </c>
      <c r="GS202" s="48" cm="1">
        <f t="array" ref="GS202">beneficio_muerte_individual_activo(GS$2,$F202,$D202, Hombres!$A$1:$DW$117, Mujeres!$A$1:$DW$117)</f>
        <v>0</v>
      </c>
      <c r="GT202" s="48" cm="1">
        <f t="array" ref="GT202">beneficio_muerte_individual_activo(GT$2,$F202,$D202, Hombres!$A$1:$DW$117, Mujeres!$A$1:$DW$117)</f>
        <v>0</v>
      </c>
      <c r="GU202" s="48" cm="1">
        <f t="array" ref="GU202">beneficio_muerte_individual_activo(GU$2,$F202,$D202, Hombres!$A$1:$DW$117, Mujeres!$A$1:$DW$117)</f>
        <v>0</v>
      </c>
      <c r="GV202" s="48" cm="1">
        <f t="array" ref="GV202">beneficio_muerte_individual_activo(GV$2,$F202,$D202, Hombres!$A$1:$DW$117, Mujeres!$A$1:$DW$117)</f>
        <v>0</v>
      </c>
    </row>
    <row r="203" spans="1:204" x14ac:dyDescent="0.35">
      <c r="A203" s="1">
        <f t="shared" si="3"/>
        <v>201</v>
      </c>
      <c r="B203" s="77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41" cm="1">
        <f t="array" ref="G203">PorcentajePension(C203,E203, D203)</f>
        <v>0.45</v>
      </c>
      <c r="I203" s="74"/>
      <c r="J203" s="48" cm="1">
        <f t="array" ref="J203">AnualidadActivo(J$2, $E203, $C203, $B203, $D203, Hombres!$A$1:$DW$117, Mujeres!$A$1:$DW$117)</f>
        <v>0</v>
      </c>
      <c r="K203" s="48" cm="1">
        <f t="array" ref="K203">AnualidadActivo(K$2, $E203, $C203, $B203, $D203, Hombres!$A$1:$DW$117, Mujeres!$A$1:$DW$117)</f>
        <v>0</v>
      </c>
      <c r="L203" s="48" cm="1">
        <f t="array" ref="L203">AnualidadActivo(L$2, $E203, $C203, $B203, $D203, Hombres!$A$1:$DW$117, Mujeres!$A$1:$DW$117)</f>
        <v>0</v>
      </c>
      <c r="M203" s="48" cm="1">
        <f t="array" ref="M203">AnualidadActivo(M$2, $E203, $C203, $B203, $D203, Hombres!$A$1:$DW$117, Mujeres!$A$1:$DW$117)</f>
        <v>0</v>
      </c>
      <c r="N203" s="48" cm="1">
        <f t="array" ref="N203">AnualidadActivo(N$2, $E203, $C203, $B203, $D203, Hombres!$A$1:$DW$117, Mujeres!$A$1:$DW$117)</f>
        <v>0</v>
      </c>
      <c r="O203" s="48" cm="1">
        <f t="array" ref="O203">AnualidadActivo(O$2, $E203, $C203, $B203, $D203, Hombres!$A$1:$DW$117, Mujeres!$A$1:$DW$117)</f>
        <v>0</v>
      </c>
      <c r="P203" s="48" cm="1">
        <f t="array" ref="P203">AnualidadActivo(P$2, $E203, $C203, $B203, $D203, Hombres!$A$1:$DW$117, Mujeres!$A$1:$DW$117)</f>
        <v>0</v>
      </c>
      <c r="Q203" s="48" cm="1">
        <f t="array" ref="Q203">AnualidadActivo(Q$2, $E203, $C203, $B203, $D203, Hombres!$A$1:$DW$117, Mujeres!$A$1:$DW$117)</f>
        <v>0</v>
      </c>
      <c r="R203" s="48" cm="1">
        <f t="array" ref="R203">AnualidadActivo(R$2, $E203, $C203, $B203, $D203, Hombres!$A$1:$DW$117, Mujeres!$A$1:$DW$117)</f>
        <v>0</v>
      </c>
      <c r="S203" s="48" cm="1">
        <f t="array" ref="S203">AnualidadActivo(S$2, $E203, $C203, $B203, $D203, Hombres!$A$1:$DW$117, Mujeres!$A$1:$DW$117)</f>
        <v>0</v>
      </c>
      <c r="T203" s="48" cm="1">
        <f t="array" ref="T203">AnualidadActivo(T$2, $E203, $C203, $B203, $D203, Hombres!$A$1:$DW$117, Mujeres!$A$1:$DW$117)</f>
        <v>0</v>
      </c>
      <c r="U203" s="48" cm="1">
        <f t="array" ref="U203">AnualidadActivo(U$2, $E203, $C203, $B203, $D203, Hombres!$A$1:$DW$117, Mujeres!$A$1:$DW$117)</f>
        <v>0</v>
      </c>
      <c r="V203" s="48" cm="1">
        <f t="array" ref="V203">AnualidadActivo(V$2, $E203, $C203, $B203, $D203, Hombres!$A$1:$DW$117, Mujeres!$A$1:$DW$117)</f>
        <v>0</v>
      </c>
      <c r="W203" s="48" cm="1">
        <f t="array" ref="W203">AnualidadActivo(W$2, $E203, $C203, $B203, $D203, Hombres!$A$1:$DW$117, Mujeres!$A$1:$DW$117)</f>
        <v>0</v>
      </c>
      <c r="X203" s="48" cm="1">
        <f t="array" ref="X203">AnualidadActivo(X$2, $E203, $C203, $B203, $D203, Hombres!$A$1:$DW$117, Mujeres!$A$1:$DW$117)</f>
        <v>0</v>
      </c>
      <c r="Y203" s="48" cm="1">
        <f t="array" ref="Y203">AnualidadActivo(Y$2, $E203, $C203, $B203, $D203, Hombres!$A$1:$DW$117, Mujeres!$A$1:$DW$117)</f>
        <v>0</v>
      </c>
      <c r="Z203" s="48" cm="1">
        <f t="array" ref="Z203">AnualidadActivo(Z$2, $E203, $C203, $B203, $D203, Hombres!$A$1:$DW$117, Mujeres!$A$1:$DW$117)</f>
        <v>19351619.619463276</v>
      </c>
      <c r="AA203" s="48" cm="1">
        <f t="array" ref="AA203">AnualidadActivo(AA$2, $E203, $C203, $B203, $D203, Hombres!$A$1:$DW$117, Mujeres!$A$1:$DW$117)</f>
        <v>19932168.20804717</v>
      </c>
      <c r="AB203" s="48" cm="1">
        <f t="array" ref="AB203">AnualidadActivo(AB$2, $E203, $C203, $B203, $D203, Hombres!$A$1:$DW$117, Mujeres!$A$1:$DW$117)</f>
        <v>20530133.254288591</v>
      </c>
      <c r="AC203" s="48" cm="1">
        <f t="array" ref="AC203">AnualidadActivo(AC$2, $E203, $C203, $B203, $D203, Hombres!$A$1:$DW$117, Mujeres!$A$1:$DW$117)</f>
        <v>21146037.251917247</v>
      </c>
      <c r="AD203" s="48" cm="1">
        <f t="array" ref="AD203">AnualidadActivo(AD$2, $E203, $C203, $B203, $D203, Hombres!$A$1:$DW$117, Mujeres!$A$1:$DW$117)</f>
        <v>21780418.369474765</v>
      </c>
      <c r="AE203" s="48" cm="1">
        <f t="array" ref="AE203">AnualidadActivo(AE$2, $E203, $C203, $B203, $D203, Hombres!$A$1:$DW$117, Mujeres!$A$1:$DW$117)</f>
        <v>22208907.088366389</v>
      </c>
      <c r="AF203" s="48" cm="1">
        <f t="array" ref="AF203">AnualidadActivo(AF$2, $E203, $C203, $B203, $D203, Hombres!$A$1:$DW$117, Mujeres!$A$1:$DW$117)</f>
        <v>22628753.773377106</v>
      </c>
      <c r="AG203" s="48" cm="1">
        <f t="array" ref="AG203">AnualidadActivo(AG$2, $E203, $C203, $B203, $D203, Hombres!$A$1:$DW$117, Mujeres!$A$1:$DW$117)</f>
        <v>23039786.235918608</v>
      </c>
      <c r="AH203" s="48" cm="1">
        <f t="array" ref="AH203">AnualidadActivo(AH$2, $E203, $C203, $B203, $D203, Hombres!$A$1:$DW$117, Mujeres!$A$1:$DW$117)</f>
        <v>23441872.415106554</v>
      </c>
      <c r="AI203" s="48" cm="1">
        <f t="array" ref="AI203">AnualidadActivo(AI$2, $E203, $C203, $B203, $D203, Hombres!$A$1:$DW$117, Mujeres!$A$1:$DW$117)</f>
        <v>23832446.757837992</v>
      </c>
      <c r="AJ203" s="48" cm="1">
        <f t="array" ref="AJ203">AnualidadActivo(AJ$2, $E203, $C203, $B203, $D203, Hombres!$A$1:$DW$117, Mujeres!$A$1:$DW$117)</f>
        <v>24205990.093559723</v>
      </c>
      <c r="AK203" s="48" cm="1">
        <f t="array" ref="AK203">AnualidadActivo(AK$2, $E203, $C203, $B203, $D203, Hombres!$A$1:$DW$117, Mujeres!$A$1:$DW$117)</f>
        <v>24554026.070282001</v>
      </c>
      <c r="AL203" s="48" cm="1">
        <f t="array" ref="AL203">AnualidadActivo(AL$2, $E203, $C203, $B203, $D203, Hombres!$A$1:$DW$117, Mujeres!$A$1:$DW$117)</f>
        <v>24866547.995322727</v>
      </c>
      <c r="AM203" s="48" cm="1">
        <f t="array" ref="AM203">AnualidadActivo(AM$2, $E203, $C203, $B203, $D203, Hombres!$A$1:$DW$117, Mujeres!$A$1:$DW$117)</f>
        <v>25133587.292990055</v>
      </c>
      <c r="AN203" s="48" cm="1">
        <f t="array" ref="AN203">AnualidadActivo(AN$2, $E203, $C203, $B203, $D203, Hombres!$A$1:$DW$117, Mujeres!$A$1:$DW$117)</f>
        <v>25347276.797059562</v>
      </c>
      <c r="AO203" s="48" cm="1">
        <f t="array" ref="AO203">AnualidadActivo(AO$2, $E203, $C203, $B203, $D203, Hombres!$A$1:$DW$117, Mujeres!$A$1:$DW$117)</f>
        <v>25504526.410284098</v>
      </c>
      <c r="AP203" s="48" cm="1">
        <f t="array" ref="AP203">AnualidadActivo(AP$2, $E203, $C203, $B203, $D203, Hombres!$A$1:$DW$117, Mujeres!$A$1:$DW$117)</f>
        <v>25605052.883698128</v>
      </c>
      <c r="AQ203" s="48" cm="1">
        <f t="array" ref="AQ203">AnualidadActivo(AQ$2, $E203, $C203, $B203, $D203, Hombres!$A$1:$DW$117, Mujeres!$A$1:$DW$117)</f>
        <v>25648344.857306715</v>
      </c>
      <c r="AR203" s="48" cm="1">
        <f t="array" ref="AR203">AnualidadActivo(AR$2, $E203, $C203, $B203, $D203, Hombres!$A$1:$DW$117, Mujeres!$A$1:$DW$117)</f>
        <v>25632312.25647483</v>
      </c>
      <c r="AS203" s="48" cm="1">
        <f t="array" ref="AS203">AnualidadActivo(AS$2, $E203, $C203, $B203, $D203, Hombres!$A$1:$DW$117, Mujeres!$A$1:$DW$117)</f>
        <v>25552480.419952042</v>
      </c>
      <c r="AT203" s="48" cm="1">
        <f t="array" ref="AT203">AnualidadActivo(AT$2, $E203, $C203, $B203, $D203, Hombres!$A$1:$DW$117, Mujeres!$A$1:$DW$117)</f>
        <v>25358272.472077373</v>
      </c>
      <c r="AU203" s="48" cm="1">
        <f t="array" ref="AU203">AnualidadActivo(AU$2, $E203, $C203, $B203, $D203, Hombres!$A$1:$DW$117, Mujeres!$A$1:$DW$117)</f>
        <v>25078376.178043958</v>
      </c>
      <c r="AV203" s="48" cm="1">
        <f t="array" ref="AV203">AnualidadActivo(AV$2, $E203, $C203, $B203, $D203, Hombres!$A$1:$DW$117, Mujeres!$A$1:$DW$117)</f>
        <v>24706933.251290496</v>
      </c>
      <c r="AW203" s="48" cm="1">
        <f t="array" ref="AW203">AnualidadActivo(AW$2, $E203, $C203, $B203, $D203, Hombres!$A$1:$DW$117, Mujeres!$A$1:$DW$117)</f>
        <v>24237509.549269285</v>
      </c>
      <c r="AX203" s="48" cm="1">
        <f t="array" ref="AX203">AnualidadActivo(AX$2, $E203, $C203, $B203, $D203, Hombres!$A$1:$DW$117, Mujeres!$A$1:$DW$117)</f>
        <v>23664469.16411119</v>
      </c>
      <c r="AY203" s="48" cm="1">
        <f t="array" ref="AY203">AnualidadActivo(AY$2, $E203, $C203, $B203, $D203, Hombres!$A$1:$DW$117, Mujeres!$A$1:$DW$117)</f>
        <v>22984335.897193041</v>
      </c>
      <c r="AZ203" s="48" cm="1">
        <f t="array" ref="AZ203">AnualidadActivo(AZ$2, $E203, $C203, $B203, $D203, Hombres!$A$1:$DW$117, Mujeres!$A$1:$DW$117)</f>
        <v>22194294.331072379</v>
      </c>
      <c r="BA203" s="48" cm="1">
        <f t="array" ref="BA203">AnualidadActivo(BA$2, $E203, $C203, $B203, $D203, Hombres!$A$1:$DW$117, Mujeres!$A$1:$DW$117)</f>
        <v>21292209.035723783</v>
      </c>
      <c r="BB203" s="48" cm="1">
        <f t="array" ref="BB203">AnualidadActivo(BB$2, $E203, $C203, $B203, $D203, Hombres!$A$1:$DW$117, Mujeres!$A$1:$DW$117)</f>
        <v>20278000.415264297</v>
      </c>
      <c r="BC203" s="48" cm="1">
        <f t="array" ref="BC203">AnualidadActivo(BC$2, $E203, $C203, $B203, $D203, Hombres!$A$1:$DW$117, Mujeres!$A$1:$DW$117)</f>
        <v>19155729.589391805</v>
      </c>
      <c r="BD203" s="48" cm="1">
        <f t="array" ref="BD203">AnualidadActivo(BD$2, $E203, $C203, $B203, $D203, Hombres!$A$1:$DW$117, Mujeres!$A$1:$DW$117)</f>
        <v>17933903.042662617</v>
      </c>
      <c r="BE203" s="48" cm="1">
        <f t="array" ref="BE203">AnualidadActivo(BE$2, $E203, $C203, $B203, $D203, Hombres!$A$1:$DW$117, Mujeres!$A$1:$DW$117)</f>
        <v>16623848.857149869</v>
      </c>
      <c r="BF203" s="48" cm="1">
        <f t="array" ref="BF203">AnualidadActivo(BF$2, $E203, $C203, $B203, $D203, Hombres!$A$1:$DW$117, Mujeres!$A$1:$DW$117)</f>
        <v>15239426.410892174</v>
      </c>
      <c r="BG203" s="48" cm="1">
        <f t="array" ref="BG203">AnualidadActivo(BG$2, $E203, $C203, $B203, $D203, Hombres!$A$1:$DW$117, Mujeres!$A$1:$DW$117)</f>
        <v>13798185.942457465</v>
      </c>
      <c r="BH203" s="48" cm="1">
        <f t="array" ref="BH203">AnualidadActivo(BH$2, $E203, $C203, $B203, $D203, Hombres!$A$1:$DW$117, Mujeres!$A$1:$DW$117)</f>
        <v>12322485.092521621</v>
      </c>
      <c r="BI203" s="48" cm="1">
        <f t="array" ref="BI203">AnualidadActivo(BI$2, $E203, $C203, $B203, $D203, Hombres!$A$1:$DW$117, Mujeres!$A$1:$DW$117)</f>
        <v>10838227.308852376</v>
      </c>
      <c r="BJ203" s="48" cm="1">
        <f t="array" ref="BJ203">AnualidadActivo(BJ$2, $E203, $C203, $B203, $D203, Hombres!$A$1:$DW$117, Mujeres!$A$1:$DW$117)</f>
        <v>9372576.9079328235</v>
      </c>
      <c r="BK203" s="48" cm="1">
        <f t="array" ref="BK203">AnualidadActivo(BK$2, $E203, $C203, $B203, $D203, Hombres!$A$1:$DW$117, Mujeres!$A$1:$DW$117)</f>
        <v>7952892.082764199</v>
      </c>
      <c r="BL203" s="48" cm="1">
        <f t="array" ref="BL203">AnualidadActivo(BL$2, $E203, $C203, $B203, $D203, Hombres!$A$1:$DW$117, Mujeres!$A$1:$DW$117)</f>
        <v>6606341.6781639308</v>
      </c>
      <c r="BM203" s="48" cm="1">
        <f t="array" ref="BM203">AnualidadActivo(BM$2, $E203, $C203, $B203, $D203, Hombres!$A$1:$DW$117, Mujeres!$A$1:$DW$117)</f>
        <v>5359120.7412401196</v>
      </c>
      <c r="BN203" s="48" cm="1">
        <f t="array" ref="BN203">AnualidadActivo(BN$2, $E203, $C203, $B203, $D203, Hombres!$A$1:$DW$117, Mujeres!$A$1:$DW$117)</f>
        <v>4233998.5402024817</v>
      </c>
      <c r="BO203" s="48" cm="1">
        <f t="array" ref="BO203">AnualidadActivo(BO$2, $E203, $C203, $B203, $D203, Hombres!$A$1:$DW$117, Mujeres!$A$1:$DW$117)</f>
        <v>3247703.6787011083</v>
      </c>
      <c r="BP203" s="48" cm="1">
        <f t="array" ref="BP203">AnualidadActivo(BP$2, $E203, $C203, $B203, $D203, Hombres!$A$1:$DW$117, Mujeres!$A$1:$DW$117)</f>
        <v>2409796.6329902918</v>
      </c>
      <c r="BQ203" s="48" cm="1">
        <f t="array" ref="BQ203">AnualidadActivo(BQ$2, $E203, $C203, $B203, $D203, Hombres!$A$1:$DW$117, Mujeres!$A$1:$DW$117)</f>
        <v>1722452.9298938515</v>
      </c>
      <c r="BR203" s="48" cm="1">
        <f t="array" ref="BR203">AnualidadActivo(BR$2, $E203, $C203, $B203, $D203, Hombres!$A$1:$DW$117, Mujeres!$A$1:$DW$117)</f>
        <v>1180515.1393476236</v>
      </c>
      <c r="BS203" s="48" cm="1">
        <f t="array" ref="BS203">AnualidadActivo(BS$2, $E203, $C203, $B203, $D203, Hombres!$A$1:$DW$117, Mujeres!$A$1:$DW$117)</f>
        <v>771776.31747554091</v>
      </c>
      <c r="BT203" s="48" cm="1">
        <f t="array" ref="BT203">AnualidadActivo(BT$2, $E203, $C203, $B203, $D203, Hombres!$A$1:$DW$117, Mujeres!$A$1:$DW$117)</f>
        <v>478349.04999805533</v>
      </c>
      <c r="BU203" s="48" cm="1">
        <f t="array" ref="BU203">AnualidadActivo(BU$2, $E203, $C203, $B203, $D203, Hombres!$A$1:$DW$117, Mujeres!$A$1:$DW$117)</f>
        <v>279037.36853330949</v>
      </c>
      <c r="BV203" s="48" cm="1">
        <f t="array" ref="BV203">AnualidadActivo(BV$2, $E203, $C203, $B203, $D203, Hombres!$A$1:$DW$117, Mujeres!$A$1:$DW$117)</f>
        <v>151882.568329314</v>
      </c>
      <c r="BW203" s="48" cm="1">
        <f t="array" ref="BW203">AnualidadActivo(BW$2, $E203, $C203, $B203, $D203, Hombres!$A$1:$DW$117, Mujeres!$A$1:$DW$117)</f>
        <v>76369.990787792151</v>
      </c>
      <c r="BX203" s="48" cm="1">
        <f t="array" ref="BX203">AnualidadActivo(BX$2, $E203, $C203, $B203, $D203, Hombres!$A$1:$DW$117, Mujeres!$A$1:$DW$117)</f>
        <v>0</v>
      </c>
      <c r="BY203" s="48" cm="1">
        <f t="array" ref="BY203">AnualidadActivo(BY$2, $E203, $C203, $B203, $D203, Hombres!$A$1:$DW$117, Mujeres!$A$1:$DW$117)</f>
        <v>0</v>
      </c>
      <c r="BZ203" s="48" cm="1">
        <f t="array" ref="BZ203">AnualidadActivo(BZ$2, $E203, $C203, $B203, $D203, Hombres!$A$1:$DW$117, Mujeres!$A$1:$DW$117)</f>
        <v>0</v>
      </c>
      <c r="CA203" s="48" cm="1">
        <f t="array" ref="CA203">AnualidadActivo(CA$2, $E203, $C203, $B203, $D203, Hombres!$A$1:$DW$117, Mujeres!$A$1:$DW$117)</f>
        <v>0</v>
      </c>
      <c r="CB203" s="48" cm="1">
        <f t="array" ref="CB203">AnualidadActivo(CB$2, $E203, $C203, $B203, $D203, Hombres!$A$1:$DW$117, Mujeres!$A$1:$DW$117)</f>
        <v>0</v>
      </c>
      <c r="CC203" s="48" cm="1">
        <f t="array" ref="CC203">AnualidadActivo(CC$2, $E203, $C203, $B203, $D203, Hombres!$A$1:$DW$117, Mujeres!$A$1:$DW$117)</f>
        <v>0</v>
      </c>
      <c r="CD203" s="48" cm="1">
        <f t="array" ref="CD203">AnualidadActivo(CD$2, $E203, $C203, $B203, $D203, Hombres!$A$1:$DW$117, Mujeres!$A$1:$DW$117)</f>
        <v>0</v>
      </c>
      <c r="CE203" s="48" cm="1">
        <f t="array" ref="CE203">AnualidadActivo(CE$2, $E203, $C203, $B203, $D203, Hombres!$A$1:$DW$117, Mujeres!$A$1:$DW$117)</f>
        <v>0</v>
      </c>
      <c r="CF203" s="48" cm="1">
        <f t="array" ref="CF203">AnualidadActivo(CF$2, $E203, $C203, $B203, $D203, Hombres!$A$1:$DW$117, Mujeres!$A$1:$DW$117)</f>
        <v>0</v>
      </c>
      <c r="CG203" s="48" cm="1">
        <f t="array" ref="CG203">AnualidadActivo(CG$2, $E203, $C203, $B203, $D203, Hombres!$A$1:$DW$117, Mujeres!$A$1:$DW$117)</f>
        <v>0</v>
      </c>
      <c r="CH203" s="48" cm="1">
        <f t="array" ref="CH203">AnualidadActivo(CH$2, $E203, $C203, $B203, $D203, Hombres!$A$1:$DW$117, Mujeres!$A$1:$DW$117)</f>
        <v>0</v>
      </c>
      <c r="CI203" s="48" cm="1">
        <f t="array" ref="CI203">AnualidadActivo(CI$2, $E203, $C203, $B203, $D203, Hombres!$A$1:$DW$117, Mujeres!$A$1:$DW$117)</f>
        <v>0</v>
      </c>
      <c r="CJ203" s="48" cm="1">
        <f t="array" ref="CJ203">AnualidadActivo(CJ$2, $E203, $C203, $B203, $D203, Hombres!$A$1:$DW$117, Mujeres!$A$1:$DW$117)</f>
        <v>0</v>
      </c>
      <c r="CK203" s="48" cm="1">
        <f t="array" ref="CK203">AnualidadActivo(CK$2, $E203, $C203, $B203, $D203, Hombres!$A$1:$DW$117, Mujeres!$A$1:$DW$117)</f>
        <v>0</v>
      </c>
      <c r="CL203" s="48" cm="1">
        <f t="array" ref="CL203">AnualidadActivo(CL$2, $E203, $C203, $B203, $D203, Hombres!$A$1:$DW$117, Mujeres!$A$1:$DW$117)</f>
        <v>0</v>
      </c>
      <c r="CM203" s="48" cm="1">
        <f t="array" ref="CM203">AnualidadActivo(CM$2, $E203, $C203, $B203, $D203, Hombres!$A$1:$DW$117, Mujeres!$A$1:$DW$117)</f>
        <v>0</v>
      </c>
      <c r="CN203" s="48" cm="1">
        <f t="array" ref="CN203">AnualidadActivo(CN$2, $E203, $C203, $B203, $D203, Hombres!$A$1:$DW$117, Mujeres!$A$1:$DW$117)</f>
        <v>0</v>
      </c>
      <c r="CO203" s="48" cm="1">
        <f t="array" ref="CO203">AnualidadActivo(CO$2, $E203, $C203, $B203, $D203, Hombres!$A$1:$DW$117, Mujeres!$A$1:$DW$117)</f>
        <v>0</v>
      </c>
      <c r="CP203" s="48" cm="1">
        <f t="array" ref="CP203">AnualidadActivo(CP$2, $E203, $C203, $B203, $D203, Hombres!$A$1:$DW$117, Mujeres!$A$1:$DW$117)</f>
        <v>0</v>
      </c>
      <c r="CQ203" s="48" cm="1">
        <f t="array" ref="CQ203">AnualidadActivo(CQ$2, $E203, $C203, $B203, $D203, Hombres!$A$1:$DW$117, Mujeres!$A$1:$DW$117)</f>
        <v>0</v>
      </c>
      <c r="CR203" s="48" cm="1">
        <f t="array" ref="CR203">AnualidadActivo(CR$2, $E203, $C203, $B203, $D203, Hombres!$A$1:$DW$117, Mujeres!$A$1:$DW$117)</f>
        <v>0</v>
      </c>
      <c r="CS203" s="48" cm="1">
        <f t="array" ref="CS203">AnualidadActivo(CS$2, $E203, $C203, $B203, $D203, Hombres!$A$1:$DW$117, Mujeres!$A$1:$DW$117)</f>
        <v>0</v>
      </c>
      <c r="CT203" s="48" cm="1">
        <f t="array" ref="CT203">AnualidadActivo(CT$2, $E203, $C203, $B203, $D203, Hombres!$A$1:$DW$117, Mujeres!$A$1:$DW$117)</f>
        <v>0</v>
      </c>
      <c r="CU203" s="48" cm="1">
        <f t="array" ref="CU203">AnualidadActivo(CU$2, $E203, $C203, $B203, $D203, Hombres!$A$1:$DW$117, Mujeres!$A$1:$DW$117)</f>
        <v>0</v>
      </c>
      <c r="CV203" s="48" cm="1">
        <f t="array" ref="CV203">AnualidadActivo(CV$2, $E203, $C203, $B203, $D203, Hombres!$A$1:$DW$117, Mujeres!$A$1:$DW$117)</f>
        <v>0</v>
      </c>
      <c r="CW203" s="48" cm="1">
        <f t="array" ref="CW203">AnualidadActivo(CW$2, $E203, $C203, $B203, $D203, Hombres!$A$1:$DW$117, Mujeres!$A$1:$DW$117)</f>
        <v>0</v>
      </c>
      <c r="CX203" s="48" cm="1">
        <f t="array" ref="CX203">AnualidadActivo(CX$2, $E203, $C203, $B203, $D203, Hombres!$A$1:$DW$117, Mujeres!$A$1:$DW$117)</f>
        <v>0</v>
      </c>
      <c r="CY203" s="48" cm="1">
        <f t="array" ref="CY203">AnualidadActivo(CY$2, $E203, $C203, $B203, $D203, Hombres!$A$1:$DW$117, Mujeres!$A$1:$DW$117)</f>
        <v>0</v>
      </c>
      <c r="CZ203" s="48" cm="1">
        <f t="array" ref="CZ203">AnualidadActivo(CZ$2, $E203, $C203, $B203, $D203, Hombres!$A$1:$DW$117, Mujeres!$A$1:$DW$117)</f>
        <v>0</v>
      </c>
      <c r="DA203" s="48" cm="1">
        <f t="array" ref="DA203">AnualidadActivo(DA$2, $E203, $C203, $B203, $D203, Hombres!$A$1:$DW$117, Mujeres!$A$1:$DW$117)</f>
        <v>0</v>
      </c>
      <c r="DD203" s="21"/>
      <c r="DE203" s="48" cm="1">
        <f t="array" ref="DE203">beneficio_muerte_individual_activo(DE$2,$F203,$D203, Hombres!$A$1:$DW$117, Mujeres!$A$1:$DW$117)</f>
        <v>0</v>
      </c>
      <c r="DF203" s="48" cm="1">
        <f t="array" ref="DF203">beneficio_muerte_individual_activo(DF$2,$F203,$D203, Hombres!$A$1:$DW$117, Mujeres!$A$1:$DW$117)</f>
        <v>19516.297478749999</v>
      </c>
      <c r="DG203" s="48" cm="1">
        <f t="array" ref="DG203">beneficio_muerte_individual_activo(DG$2,$F203,$D203, Hombres!$A$1:$DW$117, Mujeres!$A$1:$DW$117)</f>
        <v>20558.83695138638</v>
      </c>
      <c r="DH203" s="48" cm="1">
        <f t="array" ref="DH203">beneficio_muerte_individual_activo(DH$2,$F203,$D203, Hombres!$A$1:$DW$117, Mujeres!$A$1:$DW$117)</f>
        <v>21679.560720643531</v>
      </c>
      <c r="DI203" s="48" cm="1">
        <f t="array" ref="DI203">beneficio_muerte_individual_activo(DI$2,$F203,$D203, Hombres!$A$1:$DW$117, Mujeres!$A$1:$DW$117)</f>
        <v>22962.932408674173</v>
      </c>
      <c r="DJ203" s="48" cm="1">
        <f t="array" ref="DJ203">beneficio_muerte_individual_activo(DJ$2,$F203,$D203, Hombres!$A$1:$DW$117, Mujeres!$A$1:$DW$117)</f>
        <v>24565.168384760796</v>
      </c>
      <c r="DK203" s="48" cm="1">
        <f t="array" ref="DK203">beneficio_muerte_individual_activo(DK$2,$F203,$D203, Hombres!$A$1:$DW$117, Mujeres!$A$1:$DW$117)</f>
        <v>26580.828286195712</v>
      </c>
      <c r="DL203" s="48" cm="1">
        <f t="array" ref="DL203">beneficio_muerte_individual_activo(DL$2,$F203,$D203, Hombres!$A$1:$DW$117, Mujeres!$A$1:$DW$117)</f>
        <v>28979.772070263512</v>
      </c>
      <c r="DM203" s="48" cm="1">
        <f t="array" ref="DM203">beneficio_muerte_individual_activo(DM$2,$F203,$D203, Hombres!$A$1:$DW$117, Mujeres!$A$1:$DW$117)</f>
        <v>31498.905310455026</v>
      </c>
      <c r="DN203" s="48" cm="1">
        <f t="array" ref="DN203">beneficio_muerte_individual_activo(DN$2,$F203,$D203, Hombres!$A$1:$DW$117, Mujeres!$A$1:$DW$117)</f>
        <v>33951.12649395335</v>
      </c>
      <c r="DO203" s="48" cm="1">
        <f t="array" ref="DO203">beneficio_muerte_individual_activo(DO$2,$F203,$D203, Hombres!$A$1:$DW$117, Mujeres!$A$1:$DW$117)</f>
        <v>36357.123925377527</v>
      </c>
      <c r="DP203" s="48" cm="1">
        <f t="array" ref="DP203">beneficio_muerte_individual_activo(DP$2,$F203,$D203, Hombres!$A$1:$DW$117, Mujeres!$A$1:$DW$117)</f>
        <v>38732.810429214594</v>
      </c>
      <c r="DQ203" s="48" cm="1">
        <f t="array" ref="DQ203">beneficio_muerte_individual_activo(DQ$2,$F203,$D203, Hombres!$A$1:$DW$117, Mujeres!$A$1:$DW$117)</f>
        <v>41131.12256755316</v>
      </c>
      <c r="DR203" s="48" cm="1">
        <f t="array" ref="DR203">beneficio_muerte_individual_activo(DR$2,$F203,$D203, Hombres!$A$1:$DW$117, Mujeres!$A$1:$DW$117)</f>
        <v>43751.584498002303</v>
      </c>
      <c r="DS203" s="48" cm="1">
        <f t="array" ref="DS203">beneficio_muerte_individual_activo(DS$2,$F203,$D203, Hombres!$A$1:$DW$117, Mujeres!$A$1:$DW$117)</f>
        <v>27986.16251079792</v>
      </c>
      <c r="DT203" s="48" cm="1">
        <f t="array" ref="DT203">beneficio_muerte_individual_activo(DT$2,$F203,$D203, Hombres!$A$1:$DW$117, Mujeres!$A$1:$DW$117)</f>
        <v>29775.489203775654</v>
      </c>
      <c r="DU203" s="48" cm="1">
        <f t="array" ref="DU203">beneficio_muerte_individual_activo(DU$2,$F203,$D203, Hombres!$A$1:$DW$117, Mujeres!$A$1:$DW$117)</f>
        <v>31399.732392713766</v>
      </c>
      <c r="DV203" s="48" cm="1">
        <f t="array" ref="DV203">beneficio_muerte_individual_activo(DV$2,$F203,$D203, Hombres!$A$1:$DW$117, Mujeres!$A$1:$DW$117)</f>
        <v>32883.075181035587</v>
      </c>
      <c r="DW203" s="48" cm="1">
        <f t="array" ref="DW203">beneficio_muerte_individual_activo(DW$2,$F203,$D203, Hombres!$A$1:$DW$117, Mujeres!$A$1:$DW$117)</f>
        <v>34541.500952668997</v>
      </c>
      <c r="DX203" s="48" cm="1">
        <f t="array" ref="DX203">beneficio_muerte_individual_activo(DX$2,$F203,$D203, Hombres!$A$1:$DW$117, Mujeres!$A$1:$DW$117)</f>
        <v>36656.767146988779</v>
      </c>
      <c r="DY203" s="48" cm="1">
        <f t="array" ref="DY203">beneficio_muerte_individual_activo(DY$2,$F203,$D203, Hombres!$A$1:$DW$117, Mujeres!$A$1:$DW$117)</f>
        <v>39421.79048658297</v>
      </c>
      <c r="DZ203" s="48" cm="1">
        <f t="array" ref="DZ203">beneficio_muerte_individual_activo(DZ$2,$F203,$D203, Hombres!$A$1:$DW$117, Mujeres!$A$1:$DW$117)</f>
        <v>42879.72977732787</v>
      </c>
      <c r="EA203" s="48" cm="1">
        <f t="array" ref="EA203">beneficio_muerte_individual_activo(EA$2,$F203,$D203, Hombres!$A$1:$DW$117, Mujeres!$A$1:$DW$117)</f>
        <v>46957.512257227761</v>
      </c>
      <c r="EB203" s="48" cm="1">
        <f t="array" ref="EB203">beneficio_muerte_individual_activo(EB$2,$F203,$D203, Hombres!$A$1:$DW$117, Mujeres!$A$1:$DW$117)</f>
        <v>51421.630402411422</v>
      </c>
      <c r="EC203" s="48" cm="1">
        <f t="array" ref="EC203">beneficio_muerte_individual_activo(EC$2,$F203,$D203, Hombres!$A$1:$DW$117, Mujeres!$A$1:$DW$117)</f>
        <v>55759.157473269508</v>
      </c>
      <c r="ED203" s="48" cm="1">
        <f t="array" ref="ED203">beneficio_muerte_individual_activo(ED$2,$F203,$D203, Hombres!$A$1:$DW$117, Mujeres!$A$1:$DW$117)</f>
        <v>59647.54860022608</v>
      </c>
      <c r="EE203" s="48" cm="1">
        <f t="array" ref="EE203">beneficio_muerte_individual_activo(EE$2,$F203,$D203, Hombres!$A$1:$DW$117, Mujeres!$A$1:$DW$117)</f>
        <v>63112.504822542309</v>
      </c>
      <c r="EF203" s="48" cm="1">
        <f t="array" ref="EF203">beneficio_muerte_individual_activo(EF$2,$F203,$D203, Hombres!$A$1:$DW$117, Mujeres!$A$1:$DW$117)</f>
        <v>66351.837425535385</v>
      </c>
      <c r="EG203" s="48" cm="1">
        <f t="array" ref="EG203">beneficio_muerte_individual_activo(EG$2,$F203,$D203, Hombres!$A$1:$DW$117, Mujeres!$A$1:$DW$117)</f>
        <v>69633.320428395557</v>
      </c>
      <c r="EH203" s="48" cm="1">
        <f t="array" ref="EH203">beneficio_muerte_individual_activo(EH$2,$F203,$D203, Hombres!$A$1:$DW$117, Mujeres!$A$1:$DW$117)</f>
        <v>76540.815727932364</v>
      </c>
      <c r="EI203" s="48" cm="1">
        <f t="array" ref="EI203">beneficio_muerte_individual_activo(EI$2,$F203,$D203, Hombres!$A$1:$DW$117, Mujeres!$A$1:$DW$117)</f>
        <v>80493.774883847145</v>
      </c>
      <c r="EJ203" s="48" cm="1">
        <f t="array" ref="EJ203">beneficio_muerte_individual_activo(EJ$2,$F203,$D203, Hombres!$A$1:$DW$117, Mujeres!$A$1:$DW$117)</f>
        <v>84333.242493409736</v>
      </c>
      <c r="EK203" s="48" cm="1">
        <f t="array" ref="EK203">beneficio_muerte_individual_activo(EK$2,$F203,$D203, Hombres!$A$1:$DW$117, Mujeres!$A$1:$DW$117)</f>
        <v>88130.563072128716</v>
      </c>
      <c r="EL203" s="48" cm="1">
        <f t="array" ref="EL203">beneficio_muerte_individual_activo(EL$2,$F203,$D203, Hombres!$A$1:$DW$117, Mujeres!$A$1:$DW$117)</f>
        <v>91891.253996055661</v>
      </c>
      <c r="EM203" s="48" cm="1">
        <f t="array" ref="EM203">beneficio_muerte_individual_activo(EM$2,$F203,$D203, Hombres!$A$1:$DW$117, Mujeres!$A$1:$DW$117)</f>
        <v>95431.108275654478</v>
      </c>
      <c r="EN203" s="48" cm="1">
        <f t="array" ref="EN203">beneficio_muerte_individual_activo(EN$2,$F203,$D203, Hombres!$A$1:$DW$117, Mujeres!$A$1:$DW$117)</f>
        <v>98613.652999682265</v>
      </c>
      <c r="EO203" s="48" cm="1">
        <f t="array" ref="EO203">beneficio_muerte_individual_activo(EO$2,$F203,$D203, Hombres!$A$1:$DW$117, Mujeres!$A$1:$DW$117)</f>
        <v>101382.17435397628</v>
      </c>
      <c r="EP203" s="48" cm="1">
        <f t="array" ref="EP203">beneficio_muerte_individual_activo(EP$2,$F203,$D203, Hombres!$A$1:$DW$117, Mujeres!$A$1:$DW$117)</f>
        <v>103683.97392684773</v>
      </c>
      <c r="EQ203" s="48" cm="1">
        <f t="array" ref="EQ203">beneficio_muerte_individual_activo(EQ$2,$F203,$D203, Hombres!$A$1:$DW$117, Mujeres!$A$1:$DW$117)</f>
        <v>105383.61582962355</v>
      </c>
      <c r="ER203" s="48" cm="1">
        <f t="array" ref="ER203">beneficio_muerte_individual_activo(ER$2,$F203,$D203, Hombres!$A$1:$DW$117, Mujeres!$A$1:$DW$117)</f>
        <v>106245.31526058946</v>
      </c>
      <c r="ES203" s="48" cm="1">
        <f t="array" ref="ES203">beneficio_muerte_individual_activo(ES$2,$F203,$D203, Hombres!$A$1:$DW$117, Mujeres!$A$1:$DW$117)</f>
        <v>106099.42989846866</v>
      </c>
      <c r="ET203" s="48" cm="1">
        <f t="array" ref="ET203">beneficio_muerte_individual_activo(ET$2,$F203,$D203, Hombres!$A$1:$DW$117, Mujeres!$A$1:$DW$117)</f>
        <v>104891.60872348295</v>
      </c>
      <c r="EU203" s="48" cm="1">
        <f t="array" ref="EU203">beneficio_muerte_individual_activo(EU$2,$F203,$D203, Hombres!$A$1:$DW$117, Mujeres!$A$1:$DW$117)</f>
        <v>102591.0398668854</v>
      </c>
      <c r="EV203" s="48" cm="1">
        <f t="array" ref="EV203">beneficio_muerte_individual_activo(EV$2,$F203,$D203, Hombres!$A$1:$DW$117, Mujeres!$A$1:$DW$117)</f>
        <v>99135.407200669157</v>
      </c>
      <c r="EW203" s="48" cm="1">
        <f t="array" ref="EW203">beneficio_muerte_individual_activo(EW$2,$F203,$D203, Hombres!$A$1:$DW$117, Mujeres!$A$1:$DW$117)</f>
        <v>94451.238151547339</v>
      </c>
      <c r="EX203" s="48" cm="1">
        <f t="array" ref="EX203">beneficio_muerte_individual_activo(EX$2,$F203,$D203, Hombres!$A$1:$DW$117, Mujeres!$A$1:$DW$117)</f>
        <v>88563.430672863702</v>
      </c>
      <c r="EY203" s="48" cm="1">
        <f t="array" ref="EY203">beneficio_muerte_individual_activo(EY$2,$F203,$D203, Hombres!$A$1:$DW$117, Mujeres!$A$1:$DW$117)</f>
        <v>81614.562584736341</v>
      </c>
      <c r="EZ203" s="48" cm="1">
        <f t="array" ref="EZ203">beneficio_muerte_individual_activo(EZ$2,$F203,$D203, Hombres!$A$1:$DW$117, Mujeres!$A$1:$DW$117)</f>
        <v>73795.983408422413</v>
      </c>
      <c r="FA203" s="48" cm="1">
        <f t="array" ref="FA203">beneficio_muerte_individual_activo(FA$2,$F203,$D203, Hombres!$A$1:$DW$117, Mujeres!$A$1:$DW$117)</f>
        <v>65317.526838200531</v>
      </c>
      <c r="FB203" s="48" cm="1">
        <f t="array" ref="FB203">beneficio_muerte_individual_activo(FB$2,$F203,$D203, Hombres!$A$1:$DW$117, Mujeres!$A$1:$DW$117)</f>
        <v>56420.955006352386</v>
      </c>
      <c r="FC203" s="48" cm="1">
        <f t="array" ref="FC203">beneficio_muerte_individual_activo(FC$2,$F203,$D203, Hombres!$A$1:$DW$117, Mujeres!$A$1:$DW$117)</f>
        <v>47417.102673936875</v>
      </c>
      <c r="FD203" s="48" cm="1">
        <f t="array" ref="FD203">beneficio_muerte_individual_activo(FD$2,$F203,$D203, Hombres!$A$1:$DW$117, Mujeres!$A$1:$DW$117)</f>
        <v>38656.909355316173</v>
      </c>
      <c r="FE203" s="48" cm="1">
        <f t="array" ref="FE203">beneficio_muerte_individual_activo(FE$2,$F203,$D203, Hombres!$A$1:$DW$117, Mujeres!$A$1:$DW$117)</f>
        <v>30465.675088324024</v>
      </c>
      <c r="FF203" s="48" cm="1">
        <f t="array" ref="FF203">beneficio_muerte_individual_activo(FF$2,$F203,$D203, Hombres!$A$1:$DW$117, Mujeres!$A$1:$DW$117)</f>
        <v>23110.296643820184</v>
      </c>
      <c r="FG203" s="48" cm="1">
        <f t="array" ref="FG203">beneficio_muerte_individual_activo(FG$2,$F203,$D203, Hombres!$A$1:$DW$117, Mujeres!$A$1:$DW$117)</f>
        <v>16788.083443758744</v>
      </c>
      <c r="FH203" s="48" cm="1">
        <f t="array" ref="FH203">beneficio_muerte_individual_activo(FH$2,$F203,$D203, Hombres!$A$1:$DW$117, Mujeres!$A$1:$DW$117)</f>
        <v>11615.12606726876</v>
      </c>
      <c r="FI203" s="48" cm="1">
        <f t="array" ref="FI203">beneficio_muerte_individual_activo(FI$2,$F203,$D203, Hombres!$A$1:$DW$117, Mujeres!$A$1:$DW$117)</f>
        <v>7607.5739023722372</v>
      </c>
      <c r="FJ203" s="48" cm="1">
        <f t="array" ref="FJ203">beneficio_muerte_individual_activo(FJ$2,$F203,$D203, Hombres!$A$1:$DW$117, Mujeres!$A$1:$DW$117)</f>
        <v>4682.9928790835893</v>
      </c>
      <c r="FK203" s="48" cm="1">
        <f t="array" ref="FK203">beneficio_muerte_individual_activo(FK$2,$F203,$D203, Hombres!$A$1:$DW$117, Mujeres!$A$1:$DW$117)</f>
        <v>2685.6307053288388</v>
      </c>
      <c r="FL203" s="48" cm="1">
        <f t="array" ref="FL203">beneficio_muerte_individual_activo(FL$2,$F203,$D203, Hombres!$A$1:$DW$117, Mujeres!$A$1:$DW$117)</f>
        <v>1420.0311464695897</v>
      </c>
      <c r="FM203" s="48" cm="1">
        <f t="array" ref="FM203">beneficio_muerte_individual_activo(FM$2,$F203,$D203, Hombres!$A$1:$DW$117, Mujeres!$A$1:$DW$117)</f>
        <v>683.86244395527956</v>
      </c>
      <c r="FN203" s="48" cm="1">
        <f t="array" ref="FN203">beneficio_muerte_individual_activo(FN$2,$F203,$D203, Hombres!$A$1:$DW$117, Mujeres!$A$1:$DW$117)</f>
        <v>295.5020934872079</v>
      </c>
      <c r="FO203" s="48" cm="1">
        <f t="array" ref="FO203">beneficio_muerte_individual_activo(FO$2,$F203,$D203, Hombres!$A$1:$DW$117, Mujeres!$A$1:$DW$117)</f>
        <v>112.39717250249707</v>
      </c>
      <c r="FP203" s="48" cm="1">
        <f t="array" ref="FP203">beneficio_muerte_individual_activo(FP$2,$F203,$D203, Hombres!$A$1:$DW$117, Mujeres!$A$1:$DW$117)</f>
        <v>36.695082903884547</v>
      </c>
      <c r="FQ203" s="108" cm="1">
        <f t="array" ref="FQ203">beneficio_muerte_individual_activo(FQ$2,$F203,$D203, Hombres!$A$1:$DW$117, Mujeres!$A$1:$DW$117)</f>
        <v>12.41162665096016</v>
      </c>
      <c r="FR203" s="48" cm="1">
        <f t="array" ref="FR203">beneficio_muerte_individual_activo(FR$2,$F203,$D203, Hombres!$A$1:$DW$117, Mujeres!$A$1:$DW$117)</f>
        <v>0</v>
      </c>
      <c r="FS203" s="48" cm="1">
        <f t="array" ref="FS203">beneficio_muerte_individual_activo(FS$2,$F203,$D203, Hombres!$A$1:$DW$117, Mujeres!$A$1:$DW$117)</f>
        <v>0</v>
      </c>
      <c r="FT203" s="48" cm="1">
        <f t="array" ref="FT203">beneficio_muerte_individual_activo(FT$2,$F203,$D203, Hombres!$A$1:$DW$117, Mujeres!$A$1:$DW$117)</f>
        <v>0</v>
      </c>
      <c r="FU203" s="48" cm="1">
        <f t="array" ref="FU203">beneficio_muerte_individual_activo(FU$2,$F203,$D203, Hombres!$A$1:$DW$117, Mujeres!$A$1:$DW$117)</f>
        <v>0</v>
      </c>
      <c r="FV203" s="48" cm="1">
        <f t="array" ref="FV203">beneficio_muerte_individual_activo(FV$2,$F203,$D203, Hombres!$A$1:$DW$117, Mujeres!$A$1:$DW$117)</f>
        <v>0</v>
      </c>
      <c r="FW203" s="48" cm="1">
        <f t="array" ref="FW203">beneficio_muerte_individual_activo(FW$2,$F203,$D203, Hombres!$A$1:$DW$117, Mujeres!$A$1:$DW$117)</f>
        <v>0</v>
      </c>
      <c r="FX203" s="48" cm="1">
        <f t="array" ref="FX203">beneficio_muerte_individual_activo(FX$2,$F203,$D203, Hombres!$A$1:$DW$117, Mujeres!$A$1:$DW$117)</f>
        <v>0</v>
      </c>
      <c r="FY203" s="48" cm="1">
        <f t="array" ref="FY203">beneficio_muerte_individual_activo(FY$2,$F203,$D203, Hombres!$A$1:$DW$117, Mujeres!$A$1:$DW$117)</f>
        <v>0</v>
      </c>
      <c r="FZ203" s="48" cm="1">
        <f t="array" ref="FZ203">beneficio_muerte_individual_activo(FZ$2,$F203,$D203, Hombres!$A$1:$DW$117, Mujeres!$A$1:$DW$117)</f>
        <v>0</v>
      </c>
      <c r="GA203" s="48" cm="1">
        <f t="array" ref="GA203">beneficio_muerte_individual_activo(GA$2,$F203,$D203, Hombres!$A$1:$DW$117, Mujeres!$A$1:$DW$117)</f>
        <v>0</v>
      </c>
      <c r="GB203" s="48" cm="1">
        <f t="array" ref="GB203">beneficio_muerte_individual_activo(GB$2,$F203,$D203, Hombres!$A$1:$DW$117, Mujeres!$A$1:$DW$117)</f>
        <v>0</v>
      </c>
      <c r="GC203" s="48" cm="1">
        <f t="array" ref="GC203">beneficio_muerte_individual_activo(GC$2,$F203,$D203, Hombres!$A$1:$DW$117, Mujeres!$A$1:$DW$117)</f>
        <v>0</v>
      </c>
      <c r="GD203" s="48" cm="1">
        <f t="array" ref="GD203">beneficio_muerte_individual_activo(GD$2,$F203,$D203, Hombres!$A$1:$DW$117, Mujeres!$A$1:$DW$117)</f>
        <v>0</v>
      </c>
      <c r="GE203" s="48" cm="1">
        <f t="array" ref="GE203">beneficio_muerte_individual_activo(GE$2,$F203,$D203, Hombres!$A$1:$DW$117, Mujeres!$A$1:$DW$117)</f>
        <v>0</v>
      </c>
      <c r="GF203" s="48" cm="1">
        <f t="array" ref="GF203">beneficio_muerte_individual_activo(GF$2,$F203,$D203, Hombres!$A$1:$DW$117, Mujeres!$A$1:$DW$117)</f>
        <v>0</v>
      </c>
      <c r="GG203" s="48" cm="1">
        <f t="array" ref="GG203">beneficio_muerte_individual_activo(GG$2,$F203,$D203, Hombres!$A$1:$DW$117, Mujeres!$A$1:$DW$117)</f>
        <v>0</v>
      </c>
      <c r="GH203" s="48" cm="1">
        <f t="array" ref="GH203">beneficio_muerte_individual_activo(GH$2,$F203,$D203, Hombres!$A$1:$DW$117, Mujeres!$A$1:$DW$117)</f>
        <v>0</v>
      </c>
      <c r="GI203" s="48" cm="1">
        <f t="array" ref="GI203">beneficio_muerte_individual_activo(GI$2,$F203,$D203, Hombres!$A$1:$DW$117, Mujeres!$A$1:$DW$117)</f>
        <v>0</v>
      </c>
      <c r="GJ203" s="48" cm="1">
        <f t="array" ref="GJ203">beneficio_muerte_individual_activo(GJ$2,$F203,$D203, Hombres!$A$1:$DW$117, Mujeres!$A$1:$DW$117)</f>
        <v>0</v>
      </c>
      <c r="GK203" s="48" cm="1">
        <f t="array" ref="GK203">beneficio_muerte_individual_activo(GK$2,$F203,$D203, Hombres!$A$1:$DW$117, Mujeres!$A$1:$DW$117)</f>
        <v>0</v>
      </c>
      <c r="GL203" s="48" cm="1">
        <f t="array" ref="GL203">beneficio_muerte_individual_activo(GL$2,$F203,$D203, Hombres!$A$1:$DW$117, Mujeres!$A$1:$DW$117)</f>
        <v>0</v>
      </c>
      <c r="GM203" s="48" cm="1">
        <f t="array" ref="GM203">beneficio_muerte_individual_activo(GM$2,$F203,$D203, Hombres!$A$1:$DW$117, Mujeres!$A$1:$DW$117)</f>
        <v>0</v>
      </c>
      <c r="GN203" s="48" cm="1">
        <f t="array" ref="GN203">beneficio_muerte_individual_activo(GN$2,$F203,$D203, Hombres!$A$1:$DW$117, Mujeres!$A$1:$DW$117)</f>
        <v>0</v>
      </c>
      <c r="GO203" s="48" cm="1">
        <f t="array" ref="GO203">beneficio_muerte_individual_activo(GO$2,$F203,$D203, Hombres!$A$1:$DW$117, Mujeres!$A$1:$DW$117)</f>
        <v>0</v>
      </c>
      <c r="GP203" s="48" cm="1">
        <f t="array" ref="GP203">beneficio_muerte_individual_activo(GP$2,$F203,$D203, Hombres!$A$1:$DW$117, Mujeres!$A$1:$DW$117)</f>
        <v>0</v>
      </c>
      <c r="GQ203" s="48" cm="1">
        <f t="array" ref="GQ203">beneficio_muerte_individual_activo(GQ$2,$F203,$D203, Hombres!$A$1:$DW$117, Mujeres!$A$1:$DW$117)</f>
        <v>0</v>
      </c>
      <c r="GR203" s="48" cm="1">
        <f t="array" ref="GR203">beneficio_muerte_individual_activo(GR$2,$F203,$D203, Hombres!$A$1:$DW$117, Mujeres!$A$1:$DW$117)</f>
        <v>0</v>
      </c>
      <c r="GS203" s="48" cm="1">
        <f t="array" ref="GS203">beneficio_muerte_individual_activo(GS$2,$F203,$D203, Hombres!$A$1:$DW$117, Mujeres!$A$1:$DW$117)</f>
        <v>0</v>
      </c>
      <c r="GT203" s="48" cm="1">
        <f t="array" ref="GT203">beneficio_muerte_individual_activo(GT$2,$F203,$D203, Hombres!$A$1:$DW$117, Mujeres!$A$1:$DW$117)</f>
        <v>0</v>
      </c>
      <c r="GU203" s="48" cm="1">
        <f t="array" ref="GU203">beneficio_muerte_individual_activo(GU$2,$F203,$D203, Hombres!$A$1:$DW$117, Mujeres!$A$1:$DW$117)</f>
        <v>0</v>
      </c>
      <c r="GV203" s="48" cm="1">
        <f t="array" ref="GV203">beneficio_muerte_individual_activo(GV$2,$F203,$D203, Hombres!$A$1:$DW$117, Mujeres!$A$1:$DW$117)</f>
        <v>0</v>
      </c>
    </row>
    <row r="204" spans="1:204" x14ac:dyDescent="0.35">
      <c r="A204" s="1">
        <f t="shared" si="3"/>
        <v>202</v>
      </c>
      <c r="B204" s="77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41" cm="1">
        <f t="array" ref="G204">PorcentajePension(C204,E204, D204)</f>
        <v>0.85</v>
      </c>
      <c r="I204" s="74"/>
      <c r="J204" s="48" cm="1">
        <f t="array" ref="J204">AnualidadActivo(J$2, $E204, $C204, $B204, $D204, Hombres!$A$1:$DW$117, Mujeres!$A$1:$DW$117)</f>
        <v>0</v>
      </c>
      <c r="K204" s="48" cm="1">
        <f t="array" ref="K204">AnualidadActivo(K$2, $E204, $C204, $B204, $D204, Hombres!$A$1:$DW$117, Mujeres!$A$1:$DW$117)</f>
        <v>0</v>
      </c>
      <c r="L204" s="48" cm="1">
        <f t="array" ref="L204">AnualidadActivo(L$2, $E204, $C204, $B204, $D204, Hombres!$A$1:$DW$117, Mujeres!$A$1:$DW$117)</f>
        <v>0</v>
      </c>
      <c r="M204" s="48" cm="1">
        <f t="array" ref="M204">AnualidadActivo(M$2, $E204, $C204, $B204, $D204, Hombres!$A$1:$DW$117, Mujeres!$A$1:$DW$117)</f>
        <v>0</v>
      </c>
      <c r="N204" s="48" cm="1">
        <f t="array" ref="N204">AnualidadActivo(N$2, $E204, $C204, $B204, $D204, Hombres!$A$1:$DW$117, Mujeres!$A$1:$DW$117)</f>
        <v>0</v>
      </c>
      <c r="O204" s="48" cm="1">
        <f t="array" ref="O204">AnualidadActivo(O$2, $E204, $C204, $B204, $D204, Hombres!$A$1:$DW$117, Mujeres!$A$1:$DW$117)</f>
        <v>0</v>
      </c>
      <c r="P204" s="48" cm="1">
        <f t="array" ref="P204">AnualidadActivo(P$2, $E204, $C204, $B204, $D204, Hombres!$A$1:$DW$117, Mujeres!$A$1:$DW$117)</f>
        <v>0</v>
      </c>
      <c r="Q204" s="48" cm="1">
        <f t="array" ref="Q204">AnualidadActivo(Q$2, $E204, $C204, $B204, $D204, Hombres!$A$1:$DW$117, Mujeres!$A$1:$DW$117)</f>
        <v>0</v>
      </c>
      <c r="R204" s="48" cm="1">
        <f t="array" ref="R204">AnualidadActivo(R$2, $E204, $C204, $B204, $D204, Hombres!$A$1:$DW$117, Mujeres!$A$1:$DW$117)</f>
        <v>0</v>
      </c>
      <c r="S204" s="48" cm="1">
        <f t="array" ref="S204">AnualidadActivo(S$2, $E204, $C204, $B204, $D204, Hombres!$A$1:$DW$117, Mujeres!$A$1:$DW$117)</f>
        <v>0</v>
      </c>
      <c r="T204" s="48" cm="1">
        <f t="array" ref="T204">AnualidadActivo(T$2, $E204, $C204, $B204, $D204, Hombres!$A$1:$DW$117, Mujeres!$A$1:$DW$117)</f>
        <v>0</v>
      </c>
      <c r="U204" s="48" cm="1">
        <f t="array" ref="U204">AnualidadActivo(U$2, $E204, $C204, $B204, $D204, Hombres!$A$1:$DW$117, Mujeres!$A$1:$DW$117)</f>
        <v>0</v>
      </c>
      <c r="V204" s="48" cm="1">
        <f t="array" ref="V204">AnualidadActivo(V$2, $E204, $C204, $B204, $D204, Hombres!$A$1:$DW$117, Mujeres!$A$1:$DW$117)</f>
        <v>0</v>
      </c>
      <c r="W204" s="48" cm="1">
        <f t="array" ref="W204">AnualidadActivo(W$2, $E204, $C204, $B204, $D204, Hombres!$A$1:$DW$117, Mujeres!$A$1:$DW$117)</f>
        <v>0</v>
      </c>
      <c r="X204" s="48" cm="1">
        <f t="array" ref="X204">AnualidadActivo(X$2, $E204, $C204, $B204, $D204, Hombres!$A$1:$DW$117, Mujeres!$A$1:$DW$117)</f>
        <v>0</v>
      </c>
      <c r="Y204" s="48" cm="1">
        <f t="array" ref="Y204">AnualidadActivo(Y$2, $E204, $C204, $B204, $D204, Hombres!$A$1:$DW$117, Mujeres!$A$1:$DW$117)</f>
        <v>0</v>
      </c>
      <c r="Z204" s="48" cm="1">
        <f t="array" ref="Z204">AnualidadActivo(Z$2, $E204, $C204, $B204, $D204, Hombres!$A$1:$DW$117, Mujeres!$A$1:$DW$117)</f>
        <v>0</v>
      </c>
      <c r="AA204" s="48" cm="1">
        <f t="array" ref="AA204">AnualidadActivo(AA$2, $E204, $C204, $B204, $D204, Hombres!$A$1:$DW$117, Mujeres!$A$1:$DW$117)</f>
        <v>0</v>
      </c>
      <c r="AB204" s="48" cm="1">
        <f t="array" ref="AB204">AnualidadActivo(AB$2, $E204, $C204, $B204, $D204, Hombres!$A$1:$DW$117, Mujeres!$A$1:$DW$117)</f>
        <v>0</v>
      </c>
      <c r="AC204" s="48" cm="1">
        <f t="array" ref="AC204">AnualidadActivo(AC$2, $E204, $C204, $B204, $D204, Hombres!$A$1:$DW$117, Mujeres!$A$1:$DW$117)</f>
        <v>0</v>
      </c>
      <c r="AD204" s="48" cm="1">
        <f t="array" ref="AD204">AnualidadActivo(AD$2, $E204, $C204, $B204, $D204, Hombres!$A$1:$DW$117, Mujeres!$A$1:$DW$117)</f>
        <v>0</v>
      </c>
      <c r="AE204" s="48" cm="1">
        <f t="array" ref="AE204">AnualidadActivo(AE$2, $E204, $C204, $B204, $D204, Hombres!$A$1:$DW$117, Mujeres!$A$1:$DW$117)</f>
        <v>0</v>
      </c>
      <c r="AF204" s="48" cm="1">
        <f t="array" ref="AF204">AnualidadActivo(AF$2, $E204, $C204, $B204, $D204, Hombres!$A$1:$DW$117, Mujeres!$A$1:$DW$117)</f>
        <v>0</v>
      </c>
      <c r="AG204" s="48" cm="1">
        <f t="array" ref="AG204">AnualidadActivo(AG$2, $E204, $C204, $B204, $D204, Hombres!$A$1:$DW$117, Mujeres!$A$1:$DW$117)</f>
        <v>0</v>
      </c>
      <c r="AH204" s="48" cm="1">
        <f t="array" ref="AH204">AnualidadActivo(AH$2, $E204, $C204, $B204, $D204, Hombres!$A$1:$DW$117, Mujeres!$A$1:$DW$117)</f>
        <v>0</v>
      </c>
      <c r="AI204" s="48" cm="1">
        <f t="array" ref="AI204">AnualidadActivo(AI$2, $E204, $C204, $B204, $D204, Hombres!$A$1:$DW$117, Mujeres!$A$1:$DW$117)</f>
        <v>0</v>
      </c>
      <c r="AJ204" s="48" cm="1">
        <f t="array" ref="AJ204">AnualidadActivo(AJ$2, $E204, $C204, $B204, $D204, Hombres!$A$1:$DW$117, Mujeres!$A$1:$DW$117)</f>
        <v>0</v>
      </c>
      <c r="AK204" s="48" cm="1">
        <f t="array" ref="AK204">AnualidadActivo(AK$2, $E204, $C204, $B204, $D204, Hombres!$A$1:$DW$117, Mujeres!$A$1:$DW$117)</f>
        <v>0</v>
      </c>
      <c r="AL204" s="48" cm="1">
        <f t="array" ref="AL204">AnualidadActivo(AL$2, $E204, $C204, $B204, $D204, Hombres!$A$1:$DW$117, Mujeres!$A$1:$DW$117)</f>
        <v>0</v>
      </c>
      <c r="AM204" s="48" cm="1">
        <f t="array" ref="AM204">AnualidadActivo(AM$2, $E204, $C204, $B204, $D204, Hombres!$A$1:$DW$117, Mujeres!$A$1:$DW$117)</f>
        <v>0</v>
      </c>
      <c r="AN204" s="48" cm="1">
        <f t="array" ref="AN204">AnualidadActivo(AN$2, $E204, $C204, $B204, $D204, Hombres!$A$1:$DW$117, Mujeres!$A$1:$DW$117)</f>
        <v>0</v>
      </c>
      <c r="AO204" s="48" cm="1">
        <f t="array" ref="AO204">AnualidadActivo(AO$2, $E204, $C204, $B204, $D204, Hombres!$A$1:$DW$117, Mujeres!$A$1:$DW$117)</f>
        <v>0</v>
      </c>
      <c r="AP204" s="48" cm="1">
        <f t="array" ref="AP204">AnualidadActivo(AP$2, $E204, $C204, $B204, $D204, Hombres!$A$1:$DW$117, Mujeres!$A$1:$DW$117)</f>
        <v>0</v>
      </c>
      <c r="AQ204" s="48" cm="1">
        <f t="array" ref="AQ204">AnualidadActivo(AQ$2, $E204, $C204, $B204, $D204, Hombres!$A$1:$DW$117, Mujeres!$A$1:$DW$117)</f>
        <v>0</v>
      </c>
      <c r="AR204" s="48" cm="1">
        <f t="array" ref="AR204">AnualidadActivo(AR$2, $E204, $C204, $B204, $D204, Hombres!$A$1:$DW$117, Mujeres!$A$1:$DW$117)</f>
        <v>0</v>
      </c>
      <c r="AS204" s="48" cm="1">
        <f t="array" ref="AS204">AnualidadActivo(AS$2, $E204, $C204, $B204, $D204, Hombres!$A$1:$DW$117, Mujeres!$A$1:$DW$117)</f>
        <v>0</v>
      </c>
      <c r="AT204" s="48" cm="1">
        <f t="array" ref="AT204">AnualidadActivo(AT$2, $E204, $C204, $B204, $D204, Hombres!$A$1:$DW$117, Mujeres!$A$1:$DW$117)</f>
        <v>0</v>
      </c>
      <c r="AU204" s="48" cm="1">
        <f t="array" ref="AU204">AnualidadActivo(AU$2, $E204, $C204, $B204, $D204, Hombres!$A$1:$DW$117, Mujeres!$A$1:$DW$117)</f>
        <v>0</v>
      </c>
      <c r="AV204" s="48" cm="1">
        <f t="array" ref="AV204">AnualidadActivo(AV$2, $E204, $C204, $B204, $D204, Hombres!$A$1:$DW$117, Mujeres!$A$1:$DW$117)</f>
        <v>0</v>
      </c>
      <c r="AW204" s="48" cm="1">
        <f t="array" ref="AW204">AnualidadActivo(AW$2, $E204, $C204, $B204, $D204, Hombres!$A$1:$DW$117, Mujeres!$A$1:$DW$117)</f>
        <v>0</v>
      </c>
      <c r="AX204" s="48" cm="1">
        <f t="array" ref="AX204">AnualidadActivo(AX$2, $E204, $C204, $B204, $D204, Hombres!$A$1:$DW$117, Mujeres!$A$1:$DW$117)</f>
        <v>59923771.755157627</v>
      </c>
      <c r="AY204" s="48" cm="1">
        <f t="array" ref="AY204">AnualidadActivo(AY$2, $E204, $C204, $B204, $D204, Hombres!$A$1:$DW$117, Mujeres!$A$1:$DW$117)</f>
        <v>61721484.907812357</v>
      </c>
      <c r="AZ204" s="48" cm="1">
        <f t="array" ref="AZ204">AnualidadActivo(AZ$2, $E204, $C204, $B204, $D204, Hombres!$A$1:$DW$117, Mujeres!$A$1:$DW$117)</f>
        <v>63573129.455046728</v>
      </c>
      <c r="BA204" s="48" cm="1">
        <f t="array" ref="BA204">AnualidadActivo(BA$2, $E204, $C204, $B204, $D204, Hombres!$A$1:$DW$117, Mujeres!$A$1:$DW$117)</f>
        <v>65480323.338698134</v>
      </c>
      <c r="BB204" s="48" cm="1">
        <f t="array" ref="BB204">AnualidadActivo(BB$2, $E204, $C204, $B204, $D204, Hombres!$A$1:$DW$117, Mujeres!$A$1:$DW$117)</f>
        <v>67444733.038859069</v>
      </c>
      <c r="BC204" s="48" cm="1">
        <f t="array" ref="BC204">AnualidadActivo(BC$2, $E204, $C204, $B204, $D204, Hombres!$A$1:$DW$117, Mujeres!$A$1:$DW$117)</f>
        <v>68941437.553222239</v>
      </c>
      <c r="BD204" s="48" cm="1">
        <f t="array" ref="BD204">AnualidadActivo(BD$2, $E204, $C204, $B204, $D204, Hombres!$A$1:$DW$117, Mujeres!$A$1:$DW$117)</f>
        <v>70430724.551300198</v>
      </c>
      <c r="BE204" s="48" cm="1">
        <f t="array" ref="BE204">AnualidadActivo(BE$2, $E204, $C204, $B204, $D204, Hombres!$A$1:$DW$117, Mujeres!$A$1:$DW$117)</f>
        <v>71914446.226126254</v>
      </c>
      <c r="BF204" s="48" cm="1">
        <f t="array" ref="BF204">AnualidadActivo(BF$2, $E204, $C204, $B204, $D204, Hombres!$A$1:$DW$117, Mujeres!$A$1:$DW$117)</f>
        <v>73394440.423534259</v>
      </c>
      <c r="BG204" s="48" cm="1">
        <f t="array" ref="BG204">AnualidadActivo(BG$2, $E204, $C204, $B204, $D204, Hombres!$A$1:$DW$117, Mujeres!$A$1:$DW$117)</f>
        <v>74864108.606818572</v>
      </c>
      <c r="BH204" s="48" cm="1">
        <f t="array" ref="BH204">AnualidadActivo(BH$2, $E204, $C204, $B204, $D204, Hombres!$A$1:$DW$117, Mujeres!$A$1:$DW$117)</f>
        <v>76308372.840744793</v>
      </c>
      <c r="BI204" s="48" cm="1">
        <f t="array" ref="BI204">AnualidadActivo(BI$2, $E204, $C204, $B204, $D204, Hombres!$A$1:$DW$117, Mujeres!$A$1:$DW$117)</f>
        <v>77703599.631958976</v>
      </c>
      <c r="BJ204" s="48" cm="1">
        <f t="array" ref="BJ204">AnualidadActivo(BJ$2, $E204, $C204, $B204, $D204, Hombres!$A$1:$DW$117, Mujeres!$A$1:$DW$117)</f>
        <v>79021300.14955093</v>
      </c>
      <c r="BK204" s="48" cm="1">
        <f t="array" ref="BK204">AnualidadActivo(BK$2, $E204, $C204, $B204, $D204, Hombres!$A$1:$DW$117, Mujeres!$A$1:$DW$117)</f>
        <v>80231697.061396673</v>
      </c>
      <c r="BL204" s="48" cm="1">
        <f t="array" ref="BL204">AnualidadActivo(BL$2, $E204, $C204, $B204, $D204, Hombres!$A$1:$DW$117, Mujeres!$A$1:$DW$117)</f>
        <v>81308331.018165365</v>
      </c>
      <c r="BM204" s="48" cm="1">
        <f t="array" ref="BM204">AnualidadActivo(BM$2, $E204, $C204, $B204, $D204, Hombres!$A$1:$DW$117, Mujeres!$A$1:$DW$117)</f>
        <v>82239529.883808807</v>
      </c>
      <c r="BN204" s="48" cm="1">
        <f t="array" ref="BN204">AnualidadActivo(BN$2, $E204, $C204, $B204, $D204, Hombres!$A$1:$DW$117, Mujeres!$A$1:$DW$117)</f>
        <v>83025101.11730893</v>
      </c>
      <c r="BO204" s="48" cm="1">
        <f t="array" ref="BO204">AnualidadActivo(BO$2, $E204, $C204, $B204, $D204, Hombres!$A$1:$DW$117, Mujeres!$A$1:$DW$117)</f>
        <v>83665940.987495854</v>
      </c>
      <c r="BP204" s="48" cm="1">
        <f t="array" ref="BP204">AnualidadActivo(BP$2, $E204, $C204, $B204, $D204, Hombres!$A$1:$DW$117, Mujeres!$A$1:$DW$117)</f>
        <v>84156877.753007039</v>
      </c>
      <c r="BQ204" s="48" cm="1">
        <f t="array" ref="BQ204">AnualidadActivo(BQ$2, $E204, $C204, $B204, $D204, Hombres!$A$1:$DW$117, Mujeres!$A$1:$DW$117)</f>
        <v>84481778.844672963</v>
      </c>
      <c r="BR204" s="48" cm="1">
        <f t="array" ref="BR204">AnualidadActivo(BR$2, $E204, $C204, $B204, $D204, Hombres!$A$1:$DW$117, Mujeres!$A$1:$DW$117)</f>
        <v>84467622.486437306</v>
      </c>
      <c r="BS204" s="48" cm="1">
        <f t="array" ref="BS204">AnualidadActivo(BS$2, $E204, $C204, $B204, $D204, Hombres!$A$1:$DW$117, Mujeres!$A$1:$DW$117)</f>
        <v>84209698.573952034</v>
      </c>
      <c r="BT204" s="48" cm="1">
        <f t="array" ref="BT204">AnualidadActivo(BT$2, $E204, $C204, $B204, $D204, Hombres!$A$1:$DW$117, Mujeres!$A$1:$DW$117)</f>
        <v>83687453.686321676</v>
      </c>
      <c r="BU204" s="48" cm="1">
        <f t="array" ref="BU204">AnualidadActivo(BU$2, $E204, $C204, $B204, $D204, Hombres!$A$1:$DW$117, Mujeres!$A$1:$DW$117)</f>
        <v>82874434.592881575</v>
      </c>
      <c r="BV204" s="48" cm="1">
        <f t="array" ref="BV204">AnualidadActivo(BV$2, $E204, $C204, $B204, $D204, Hombres!$A$1:$DW$117, Mujeres!$A$1:$DW$117)</f>
        <v>81740026.624579117</v>
      </c>
      <c r="BW204" s="48" cm="1">
        <f t="array" ref="BW204">AnualidadActivo(BW$2, $E204, $C204, $B204, $D204, Hombres!$A$1:$DW$117, Mujeres!$A$1:$DW$117)</f>
        <v>80259002.296335936</v>
      </c>
      <c r="BX204" s="48" cm="1">
        <f t="array" ref="BX204">AnualidadActivo(BX$2, $E204, $C204, $B204, $D204, Hombres!$A$1:$DW$117, Mujeres!$A$1:$DW$117)</f>
        <v>78410185.856045395</v>
      </c>
      <c r="BY204" s="48" cm="1">
        <f t="array" ref="BY204">AnualidadActivo(BY$2, $E204, $C204, $B204, $D204, Hombres!$A$1:$DW$117, Mujeres!$A$1:$DW$117)</f>
        <v>76173938.176036641</v>
      </c>
      <c r="BZ204" s="48" cm="1">
        <f t="array" ref="BZ204">AnualidadActivo(BZ$2, $E204, $C204, $B204, $D204, Hombres!$A$1:$DW$117, Mujeres!$A$1:$DW$117)</f>
        <v>73532478.364348873</v>
      </c>
      <c r="CA204" s="48" cm="1">
        <f t="array" ref="CA204">AnualidadActivo(CA$2, $E204, $C204, $B204, $D204, Hombres!$A$1:$DW$117, Mujeres!$A$1:$DW$117)</f>
        <v>70475107.403819516</v>
      </c>
      <c r="CB204" s="48" cm="1">
        <f t="array" ref="CB204">AnualidadActivo(CB$2, $E204, $C204, $B204, $D204, Hombres!$A$1:$DW$117, Mujeres!$A$1:$DW$117)</f>
        <v>67006142.69445432</v>
      </c>
      <c r="CC204" s="48" cm="1">
        <f t="array" ref="CC204">AnualidadActivo(CC$2, $E204, $C204, $B204, $D204, Hombres!$A$1:$DW$117, Mujeres!$A$1:$DW$117)</f>
        <v>63144176.319086052</v>
      </c>
      <c r="CD204" s="48" cm="1">
        <f t="array" ref="CD204">AnualidadActivo(CD$2, $E204, $C204, $B204, $D204, Hombres!$A$1:$DW$117, Mujeres!$A$1:$DW$117)</f>
        <v>58917780.253069058</v>
      </c>
      <c r="CE204" s="48" cm="1">
        <f t="array" ref="CE204">AnualidadActivo(CE$2, $E204, $C204, $B204, $D204, Hombres!$A$1:$DW$117, Mujeres!$A$1:$DW$117)</f>
        <v>54365909.207921833</v>
      </c>
      <c r="CF204" s="48" cm="1">
        <f t="array" ref="CF204">AnualidadActivo(CF$2, $E204, $C204, $B204, $D204, Hombres!$A$1:$DW$117, Mujeres!$A$1:$DW$117)</f>
        <v>49542242.972592048</v>
      </c>
      <c r="CG204" s="48" cm="1">
        <f t="array" ref="CG204">AnualidadActivo(CG$2, $E204, $C204, $B204, $D204, Hombres!$A$1:$DW$117, Mujeres!$A$1:$DW$117)</f>
        <v>44519772.749370813</v>
      </c>
      <c r="CH204" s="48" cm="1">
        <f t="array" ref="CH204">AnualidadActivo(CH$2, $E204, $C204, $B204, $D204, Hombres!$A$1:$DW$117, Mujeres!$A$1:$DW$117)</f>
        <v>39387778.383652553</v>
      </c>
      <c r="CI204" s="48" cm="1">
        <f t="array" ref="CI204">AnualidadActivo(CI$2, $E204, $C204, $B204, $D204, Hombres!$A$1:$DW$117, Mujeres!$A$1:$DW$117)</f>
        <v>34244644.502591535</v>
      </c>
      <c r="CJ204" s="48" cm="1">
        <f t="array" ref="CJ204">AnualidadActivo(CJ$2, $E204, $C204, $B204, $D204, Hombres!$A$1:$DW$117, Mujeres!$A$1:$DW$117)</f>
        <v>29194127.214665134</v>
      </c>
      <c r="CK204" s="48" cm="1">
        <f t="array" ref="CK204">AnualidadActivo(CK$2, $E204, $C204, $B204, $D204, Hombres!$A$1:$DW$117, Mujeres!$A$1:$DW$117)</f>
        <v>24343670.11634969</v>
      </c>
      <c r="CL204" s="48" cm="1">
        <f t="array" ref="CL204">AnualidadActivo(CL$2, $E204, $C204, $B204, $D204, Hombres!$A$1:$DW$117, Mujeres!$A$1:$DW$117)</f>
        <v>19800766.720930431</v>
      </c>
      <c r="CM204" s="48" cm="1">
        <f t="array" ref="CM204">AnualidadActivo(CM$2, $E204, $C204, $B204, $D204, Hombres!$A$1:$DW$117, Mujeres!$A$1:$DW$117)</f>
        <v>15663004.756422445</v>
      </c>
      <c r="CN204" s="48" cm="1">
        <f t="array" ref="CN204">AnualidadActivo(CN$2, $E204, $C204, $B204, $D204, Hombres!$A$1:$DW$117, Mujeres!$A$1:$DW$117)</f>
        <v>12007295.831433492</v>
      </c>
      <c r="CO204" s="48" cm="1">
        <f t="array" ref="CO204">AnualidadActivo(CO$2, $E204, $C204, $B204, $D204, Hombres!$A$1:$DW$117, Mujeres!$A$1:$DW$117)</f>
        <v>8883954.3655284867</v>
      </c>
      <c r="CP204" s="48" cm="1">
        <f t="array" ref="CP204">AnualidadActivo(CP$2, $E204, $C204, $B204, $D204, Hombres!$A$1:$DW$117, Mujeres!$A$1:$DW$117)</f>
        <v>6313995.6513315309</v>
      </c>
      <c r="CQ204" s="48" cm="1">
        <f t="array" ref="CQ204">AnualidadActivo(CQ$2, $E204, $C204, $B204, $D204, Hombres!$A$1:$DW$117, Mujeres!$A$1:$DW$117)</f>
        <v>4287835.8232702948</v>
      </c>
      <c r="CR204" s="48" cm="1">
        <f t="array" ref="CR204">AnualidadActivo(CR$2, $E204, $C204, $B204, $D204, Hombres!$A$1:$DW$117, Mujeres!$A$1:$DW$117)</f>
        <v>2765569.7857178757</v>
      </c>
      <c r="CS204" s="48" cm="1">
        <f t="array" ref="CS204">AnualidadActivo(CS$2, $E204, $C204, $B204, $D204, Hombres!$A$1:$DW$117, Mujeres!$A$1:$DW$117)</f>
        <v>1682045.0754138737</v>
      </c>
      <c r="CT204" s="48" cm="1">
        <f t="array" ref="CT204">AnualidadActivo(CT$2, $E204, $C204, $B204, $D204, Hombres!$A$1:$DW$117, Mujeres!$A$1:$DW$117)</f>
        <v>956475.04531517252</v>
      </c>
      <c r="CU204" s="48" cm="1">
        <f t="array" ref="CU204">AnualidadActivo(CU$2, $E204, $C204, $B204, $D204, Hombres!$A$1:$DW$117, Mujeres!$A$1:$DW$117)</f>
        <v>503328.21506833978</v>
      </c>
      <c r="CV204" s="48" cm="1">
        <f t="array" ref="CV204">AnualidadActivo(CV$2, $E204, $C204, $B204, $D204, Hombres!$A$1:$DW$117, Mujeres!$A$1:$DW$117)</f>
        <v>0</v>
      </c>
      <c r="CW204" s="48" cm="1">
        <f t="array" ref="CW204">AnualidadActivo(CW$2, $E204, $C204, $B204, $D204, Hombres!$A$1:$DW$117, Mujeres!$A$1:$DW$117)</f>
        <v>0</v>
      </c>
      <c r="CX204" s="48" cm="1">
        <f t="array" ref="CX204">AnualidadActivo(CX$2, $E204, $C204, $B204, $D204, Hombres!$A$1:$DW$117, Mujeres!$A$1:$DW$117)</f>
        <v>0</v>
      </c>
      <c r="CY204" s="48" cm="1">
        <f t="array" ref="CY204">AnualidadActivo(CY$2, $E204, $C204, $B204, $D204, Hombres!$A$1:$DW$117, Mujeres!$A$1:$DW$117)</f>
        <v>0</v>
      </c>
      <c r="CZ204" s="48" cm="1">
        <f t="array" ref="CZ204">AnualidadActivo(CZ$2, $E204, $C204, $B204, $D204, Hombres!$A$1:$DW$117, Mujeres!$A$1:$DW$117)</f>
        <v>0</v>
      </c>
      <c r="DA204" s="48" cm="1">
        <f t="array" ref="DA204">AnualidadActivo(DA$2, $E204, $C204, $B204, $D204, Hombres!$A$1:$DW$117, Mujeres!$A$1:$DW$117)</f>
        <v>0</v>
      </c>
      <c r="DD204" s="21"/>
      <c r="DE204" s="48" cm="1">
        <f t="array" ref="DE204">beneficio_muerte_individual_activo(DE$2,$F204,$D204, Hombres!$A$1:$DW$117, Mujeres!$A$1:$DW$117)</f>
        <v>0</v>
      </c>
      <c r="DF204" s="48" cm="1">
        <f t="array" ref="DF204">beneficio_muerte_individual_activo(DF$2,$F204,$D204, Hombres!$A$1:$DW$117, Mujeres!$A$1:$DW$117)</f>
        <v>5871.3143627999998</v>
      </c>
      <c r="DG204" s="48" cm="1">
        <f t="array" ref="DG204">beneficio_muerte_individual_activo(DG$2,$F204,$D204, Hombres!$A$1:$DW$117, Mujeres!$A$1:$DW$117)</f>
        <v>5994.6811932882219</v>
      </c>
      <c r="DH204" s="48" cm="1">
        <f t="array" ref="DH204">beneficio_muerte_individual_activo(DH$2,$F204,$D204, Hombres!$A$1:$DW$117, Mujeres!$A$1:$DW$117)</f>
        <v>6066.7666506836313</v>
      </c>
      <c r="DI204" s="48" cm="1">
        <f t="array" ref="DI204">beneficio_muerte_individual_activo(DI$2,$F204,$D204, Hombres!$A$1:$DW$117, Mujeres!$A$1:$DW$117)</f>
        <v>6108.7192214951792</v>
      </c>
      <c r="DJ204" s="48" cm="1">
        <f t="array" ref="DJ204">beneficio_muerte_individual_activo(DJ$2,$F204,$D204, Hombres!$A$1:$DW$117, Mujeres!$A$1:$DW$117)</f>
        <v>6149.0183027065923</v>
      </c>
      <c r="DK204" s="48" cm="1">
        <f t="array" ref="DK204">beneficio_muerte_individual_activo(DK$2,$F204,$D204, Hombres!$A$1:$DW$117, Mujeres!$A$1:$DW$117)</f>
        <v>6171.7798488387962</v>
      </c>
      <c r="DL204" s="48" cm="1">
        <f t="array" ref="DL204">beneficio_muerte_individual_activo(DL$2,$F204,$D204, Hombres!$A$1:$DW$117, Mujeres!$A$1:$DW$117)</f>
        <v>6164.1910283366642</v>
      </c>
      <c r="DM204" s="48" cm="1">
        <f t="array" ref="DM204">beneficio_muerte_individual_activo(DM$2,$F204,$D204, Hombres!$A$1:$DW$117, Mujeres!$A$1:$DW$117)</f>
        <v>6153.1425142088747</v>
      </c>
      <c r="DN204" s="48" cm="1">
        <f t="array" ref="DN204">beneficio_muerte_individual_activo(DN$2,$F204,$D204, Hombres!$A$1:$DW$117, Mujeres!$A$1:$DW$117)</f>
        <v>6221.2612438372835</v>
      </c>
      <c r="DO204" s="48" cm="1">
        <f t="array" ref="DO204">beneficio_muerte_individual_activo(DO$2,$F204,$D204, Hombres!$A$1:$DW$117, Mujeres!$A$1:$DW$117)</f>
        <v>6366.1849591186319</v>
      </c>
      <c r="DP204" s="48" cm="1">
        <f t="array" ref="DP204">beneficio_muerte_individual_activo(DP$2,$F204,$D204, Hombres!$A$1:$DW$117, Mujeres!$A$1:$DW$117)</f>
        <v>6597.8739746370966</v>
      </c>
      <c r="DQ204" s="48" cm="1">
        <f t="array" ref="DQ204">beneficio_muerte_individual_activo(DQ$2,$F204,$D204, Hombres!$A$1:$DW$117, Mujeres!$A$1:$DW$117)</f>
        <v>6909.9292529758231</v>
      </c>
      <c r="DR204" s="48" cm="1">
        <f t="array" ref="DR204">beneficio_muerte_individual_activo(DR$2,$F204,$D204, Hombres!$A$1:$DW$117, Mujeres!$A$1:$DW$117)</f>
        <v>7305.7949862438008</v>
      </c>
      <c r="DS204" s="48" cm="1">
        <f t="array" ref="DS204">beneficio_muerte_individual_activo(DS$2,$F204,$D204, Hombres!$A$1:$DW$117, Mujeres!$A$1:$DW$117)</f>
        <v>7774.6029458663716</v>
      </c>
      <c r="DT204" s="48" cm="1">
        <f t="array" ref="DT204">beneficio_muerte_individual_activo(DT$2,$F204,$D204, Hombres!$A$1:$DW$117, Mujeres!$A$1:$DW$117)</f>
        <v>8246.6291272378949</v>
      </c>
      <c r="DU204" s="48" cm="1">
        <f t="array" ref="DU204">beneficio_muerte_individual_activo(DU$2,$F204,$D204, Hombres!$A$1:$DW$117, Mujeres!$A$1:$DW$117)</f>
        <v>8635.5038496355428</v>
      </c>
      <c r="DV204" s="48" cm="1">
        <f t="array" ref="DV204">beneficio_muerte_individual_activo(DV$2,$F204,$D204, Hombres!$A$1:$DW$117, Mujeres!$A$1:$DW$117)</f>
        <v>8923.5624365285366</v>
      </c>
      <c r="DW204" s="48" cm="1">
        <f t="array" ref="DW204">beneficio_muerte_individual_activo(DW$2,$F204,$D204, Hombres!$A$1:$DW$117, Mujeres!$A$1:$DW$117)</f>
        <v>9173.8994730723134</v>
      </c>
      <c r="DX204" s="48" cm="1">
        <f t="array" ref="DX204">beneficio_muerte_individual_activo(DX$2,$F204,$D204, Hombres!$A$1:$DW$117, Mujeres!$A$1:$DW$117)</f>
        <v>9590.3620052221795</v>
      </c>
      <c r="DY204" s="48" cm="1">
        <f t="array" ref="DY204">beneficio_muerte_individual_activo(DY$2,$F204,$D204, Hombres!$A$1:$DW$117, Mujeres!$A$1:$DW$117)</f>
        <v>10170.160369482142</v>
      </c>
      <c r="DZ204" s="48" cm="1">
        <f t="array" ref="DZ204">beneficio_muerte_individual_activo(DZ$2,$F204,$D204, Hombres!$A$1:$DW$117, Mujeres!$A$1:$DW$117)</f>
        <v>10878.808448248854</v>
      </c>
      <c r="EA204" s="48" cm="1">
        <f t="array" ref="EA204">beneficio_muerte_individual_activo(EA$2,$F204,$D204, Hombres!$A$1:$DW$117, Mujeres!$A$1:$DW$117)</f>
        <v>11658.737343846904</v>
      </c>
      <c r="EB204" s="48" cm="1">
        <f t="array" ref="EB204">beneficio_muerte_individual_activo(EB$2,$F204,$D204, Hombres!$A$1:$DW$117, Mujeres!$A$1:$DW$117)</f>
        <v>12476.54487497811</v>
      </c>
      <c r="EC204" s="48" cm="1">
        <f t="array" ref="EC204">beneficio_muerte_individual_activo(EC$2,$F204,$D204, Hombres!$A$1:$DW$117, Mujeres!$A$1:$DW$117)</f>
        <v>13317.95594306151</v>
      </c>
      <c r="ED204" s="48" cm="1">
        <f t="array" ref="ED204">beneficio_muerte_individual_activo(ED$2,$F204,$D204, Hombres!$A$1:$DW$117, Mujeres!$A$1:$DW$117)</f>
        <v>14106.84998033289</v>
      </c>
      <c r="EE204" s="48" cm="1">
        <f t="array" ref="EE204">beneficio_muerte_individual_activo(EE$2,$F204,$D204, Hombres!$A$1:$DW$117, Mujeres!$A$1:$DW$117)</f>
        <v>14791.108079027819</v>
      </c>
      <c r="EF204" s="48" cm="1">
        <f t="array" ref="EF204">beneficio_muerte_individual_activo(EF$2,$F204,$D204, Hombres!$A$1:$DW$117, Mujeres!$A$1:$DW$117)</f>
        <v>15537.220395511878</v>
      </c>
      <c r="EG204" s="48" cm="1">
        <f t="array" ref="EG204">beneficio_muerte_individual_activo(EG$2,$F204,$D204, Hombres!$A$1:$DW$117, Mujeres!$A$1:$DW$117)</f>
        <v>16426.821074866573</v>
      </c>
      <c r="EH204" s="48" cm="1">
        <f t="array" ref="EH204">beneficio_muerte_individual_activo(EH$2,$F204,$D204, Hombres!$A$1:$DW$117, Mujeres!$A$1:$DW$117)</f>
        <v>17638.282408355255</v>
      </c>
      <c r="EI204" s="48" cm="1">
        <f t="array" ref="EI204">beneficio_muerte_individual_activo(EI$2,$F204,$D204, Hombres!$A$1:$DW$117, Mujeres!$A$1:$DW$117)</f>
        <v>19215.883072331409</v>
      </c>
      <c r="EJ204" s="48" cm="1">
        <f t="array" ref="EJ204">beneficio_muerte_individual_activo(EJ$2,$F204,$D204, Hombres!$A$1:$DW$117, Mujeres!$A$1:$DW$117)</f>
        <v>21134.148558798581</v>
      </c>
      <c r="EK204" s="48" cm="1">
        <f t="array" ref="EK204">beneficio_muerte_individual_activo(EK$2,$F204,$D204, Hombres!$A$1:$DW$117, Mujeres!$A$1:$DW$117)</f>
        <v>23133.768802475166</v>
      </c>
      <c r="EL204" s="48" cm="1">
        <f t="array" ref="EL204">beneficio_muerte_individual_activo(EL$2,$F204,$D204, Hombres!$A$1:$DW$117, Mujeres!$A$1:$DW$117)</f>
        <v>25053.12799449611</v>
      </c>
      <c r="EM204" s="48" cm="1">
        <f t="array" ref="EM204">beneficio_muerte_individual_activo(EM$2,$F204,$D204, Hombres!$A$1:$DW$117, Mujeres!$A$1:$DW$117)</f>
        <v>26912.315839822211</v>
      </c>
      <c r="EN204" s="48" cm="1">
        <f t="array" ref="EN204">beneficio_muerte_individual_activo(EN$2,$F204,$D204, Hombres!$A$1:$DW$117, Mujeres!$A$1:$DW$117)</f>
        <v>28692.802382760943</v>
      </c>
      <c r="EO204" s="48" cm="1">
        <f t="array" ref="EO204">beneficio_muerte_individual_activo(EO$2,$F204,$D204, Hombres!$A$1:$DW$117, Mujeres!$A$1:$DW$117)</f>
        <v>30452.200181581746</v>
      </c>
      <c r="EP204" s="48" cm="1">
        <f t="array" ref="EP204">beneficio_muerte_individual_activo(EP$2,$F204,$D204, Hombres!$A$1:$DW$117, Mujeres!$A$1:$DW$117)</f>
        <v>32417.500864101774</v>
      </c>
      <c r="EQ204" s="48" cm="1">
        <f t="array" ref="EQ204">beneficio_muerte_individual_activo(EQ$2,$F204,$D204, Hombres!$A$1:$DW$117, Mujeres!$A$1:$DW$117)</f>
        <v>20798.593633261531</v>
      </c>
      <c r="ER204" s="48" cm="1">
        <f t="array" ref="ER204">beneficio_muerte_individual_activo(ER$2,$F204,$D204, Hombres!$A$1:$DW$117, Mujeres!$A$1:$DW$117)</f>
        <v>22220.791869495526</v>
      </c>
      <c r="ES204" s="48" cm="1">
        <f t="array" ref="ES204">beneficio_muerte_individual_activo(ES$2,$F204,$D204, Hombres!$A$1:$DW$117, Mujeres!$A$1:$DW$117)</f>
        <v>23454.399806266036</v>
      </c>
      <c r="ET204" s="48" cm="1">
        <f t="array" ref="ET204">beneficio_muerte_individual_activo(ET$2,$F204,$D204, Hombres!$A$1:$DW$117, Mujeres!$A$1:$DW$117)</f>
        <v>24504.173656945877</v>
      </c>
      <c r="EU204" s="48" cm="1">
        <f t="array" ref="EU204">beneficio_muerte_individual_activo(EU$2,$F204,$D204, Hombres!$A$1:$DW$117, Mujeres!$A$1:$DW$117)</f>
        <v>25695.18985888677</v>
      </c>
      <c r="EV204" s="48" cm="1">
        <f t="array" ref="EV204">beneficio_muerte_individual_activo(EV$2,$F204,$D204, Hombres!$A$1:$DW$117, Mujeres!$A$1:$DW$117)</f>
        <v>27326.487212581425</v>
      </c>
      <c r="EW204" s="48" cm="1">
        <f t="array" ref="EW204">beneficio_muerte_individual_activo(EW$2,$F204,$D204, Hombres!$A$1:$DW$117, Mujeres!$A$1:$DW$117)</f>
        <v>29615.067882362422</v>
      </c>
      <c r="EX204" s="48" cm="1">
        <f t="array" ref="EX204">beneficio_muerte_individual_activo(EX$2,$F204,$D204, Hombres!$A$1:$DW$117, Mujeres!$A$1:$DW$117)</f>
        <v>32589.87571825166</v>
      </c>
      <c r="EY204" s="48" cm="1">
        <f t="array" ref="EY204">beneficio_muerte_individual_activo(EY$2,$F204,$D204, Hombres!$A$1:$DW$117, Mujeres!$A$1:$DW$117)</f>
        <v>36181.650664263761</v>
      </c>
      <c r="EZ204" s="48" cm="1">
        <f t="array" ref="EZ204">beneficio_muerte_individual_activo(EZ$2,$F204,$D204, Hombres!$A$1:$DW$117, Mujeres!$A$1:$DW$117)</f>
        <v>40221.198543036619</v>
      </c>
      <c r="FA204" s="48" cm="1">
        <f t="array" ref="FA204">beneficio_muerte_individual_activo(FA$2,$F204,$D204, Hombres!$A$1:$DW$117, Mujeres!$A$1:$DW$117)</f>
        <v>44255.503160525193</v>
      </c>
      <c r="FB204" s="48" cm="1">
        <f t="array" ref="FB204">beneficio_muerte_individual_activo(FB$2,$F204,$D204, Hombres!$A$1:$DW$117, Mujeres!$A$1:$DW$117)</f>
        <v>47938.014302351658</v>
      </c>
      <c r="FC204" s="48" cm="1">
        <f t="array" ref="FC204">beneficio_muerte_individual_activo(FC$2,$F204,$D204, Hombres!$A$1:$DW$117, Mujeres!$A$1:$DW$117)</f>
        <v>51204.206155596279</v>
      </c>
      <c r="FD204" s="48" cm="1">
        <f t="array" ref="FD204">beneficio_muerte_individual_activo(FD$2,$F204,$D204, Hombres!$A$1:$DW$117, Mujeres!$A$1:$DW$117)</f>
        <v>54221.327260903861</v>
      </c>
      <c r="FE204" s="48" cm="1">
        <f t="array" ref="FE204">beneficio_muerte_individual_activo(FE$2,$F204,$D204, Hombres!$A$1:$DW$117, Mujeres!$A$1:$DW$117)</f>
        <v>57314.135949169307</v>
      </c>
      <c r="FF204" s="48" cm="1">
        <f t="array" ref="FF204">beneficio_muerte_individual_activo(FF$2,$F204,$D204, Hombres!$A$1:$DW$117, Mujeres!$A$1:$DW$117)</f>
        <v>64448.925333589563</v>
      </c>
      <c r="FG204" s="48" cm="1">
        <f t="array" ref="FG204">beneficio_muerte_individual_activo(FG$2,$F204,$D204, Hombres!$A$1:$DW$117, Mujeres!$A$1:$DW$117)</f>
        <v>68591.584151915784</v>
      </c>
      <c r="FH204" s="48" cm="1">
        <f t="array" ref="FH204">beneficio_muerte_individual_activo(FH$2,$F204,$D204, Hombres!$A$1:$DW$117, Mujeres!$A$1:$DW$117)</f>
        <v>72718.846505893816</v>
      </c>
      <c r="FI204" s="48" cm="1">
        <f t="array" ref="FI204">beneficio_muerte_individual_activo(FI$2,$F204,$D204, Hombres!$A$1:$DW$117, Mujeres!$A$1:$DW$117)</f>
        <v>76916.742861364706</v>
      </c>
      <c r="FJ204" s="48" cm="1">
        <f t="array" ref="FJ204">beneficio_muerte_individual_activo(FJ$2,$F204,$D204, Hombres!$A$1:$DW$117, Mujeres!$A$1:$DW$117)</f>
        <v>81281.1847621942</v>
      </c>
      <c r="FK204" s="48" cm="1">
        <f t="array" ref="FK204">beneficio_muerte_individual_activo(FK$2,$F204,$D204, Hombres!$A$1:$DW$117, Mujeres!$A$1:$DW$117)</f>
        <v>85724.68862781905</v>
      </c>
      <c r="FL204" s="48" cm="1">
        <f t="array" ref="FL204">beneficio_muerte_individual_activo(FL$2,$F204,$D204, Hombres!$A$1:$DW$117, Mujeres!$A$1:$DW$117)</f>
        <v>90111.942378257896</v>
      </c>
      <c r="FM204" s="48" cm="1">
        <f t="array" ref="FM204">beneficio_muerte_individual_activo(FM$2,$F204,$D204, Hombres!$A$1:$DW$117, Mujeres!$A$1:$DW$117)</f>
        <v>94304.852161651419</v>
      </c>
      <c r="FN204" s="48" cm="1">
        <f t="array" ref="FN204">beneficio_muerte_individual_activo(FN$2,$F204,$D204, Hombres!$A$1:$DW$117, Mujeres!$A$1:$DW$117)</f>
        <v>98232.234941591858</v>
      </c>
      <c r="FO204" s="48" cm="1">
        <f t="array" ref="FO204">beneficio_muerte_individual_activo(FO$2,$F204,$D204, Hombres!$A$1:$DW$117, Mujeres!$A$1:$DW$117)</f>
        <v>101807.61594910646</v>
      </c>
      <c r="FP204" s="48" cm="1">
        <f t="array" ref="FP204">beneficio_muerte_individual_activo(FP$2,$F204,$D204, Hombres!$A$1:$DW$117, Mujeres!$A$1:$DW$117)</f>
        <v>104842.50535647692</v>
      </c>
      <c r="FQ204" s="108" cm="1">
        <f t="array" ref="FQ204">beneficio_muerte_individual_activo(FQ$2,$F204,$D204, Hombres!$A$1:$DW$117, Mujeres!$A$1:$DW$117)</f>
        <v>107091.64052399776</v>
      </c>
      <c r="FR204" s="48" cm="1">
        <f t="array" ref="FR204">beneficio_muerte_individual_activo(FR$2,$F204,$D204, Hombres!$A$1:$DW$117, Mujeres!$A$1:$DW$117)</f>
        <v>108360.25869914006</v>
      </c>
      <c r="FS204" s="48" cm="1">
        <f t="array" ref="FS204">beneficio_muerte_individual_activo(FS$2,$F204,$D204, Hombres!$A$1:$DW$117, Mujeres!$A$1:$DW$117)</f>
        <v>108545.30837921709</v>
      </c>
      <c r="FT204" s="48" cm="1">
        <f t="array" ref="FT204">beneficio_muerte_individual_activo(FT$2,$F204,$D204, Hombres!$A$1:$DW$117, Mujeres!$A$1:$DW$117)</f>
        <v>107562.23854713226</v>
      </c>
      <c r="FU204" s="48" cm="1">
        <f t="array" ref="FU204">beneficio_muerte_individual_activo(FU$2,$F204,$D204, Hombres!$A$1:$DW$117, Mujeres!$A$1:$DW$117)</f>
        <v>105291.97374846217</v>
      </c>
      <c r="FV204" s="48" cm="1">
        <f t="array" ref="FV204">beneficio_muerte_individual_activo(FV$2,$F204,$D204, Hombres!$A$1:$DW$117, Mujeres!$A$1:$DW$117)</f>
        <v>101599.1698603064</v>
      </c>
      <c r="FW204" s="48" cm="1">
        <f t="array" ref="FW204">beneficio_muerte_individual_activo(FW$2,$F204,$D204, Hombres!$A$1:$DW$117, Mujeres!$A$1:$DW$117)</f>
        <v>96446.216885501592</v>
      </c>
      <c r="FX204" s="48" cm="1">
        <f t="array" ref="FX204">beneficio_muerte_individual_activo(FX$2,$F204,$D204, Hombres!$A$1:$DW$117, Mujeres!$A$1:$DW$117)</f>
        <v>89927.773690456612</v>
      </c>
      <c r="FY204" s="48" cm="1">
        <f t="array" ref="FY204">beneficio_muerte_individual_activo(FY$2,$F204,$D204, Hombres!$A$1:$DW$117, Mujeres!$A$1:$DW$117)</f>
        <v>82206.643957596942</v>
      </c>
      <c r="FZ204" s="48" cm="1">
        <f t="array" ref="FZ204">beneficio_muerte_individual_activo(FZ$2,$F204,$D204, Hombres!$A$1:$DW$117, Mujeres!$A$1:$DW$117)</f>
        <v>73484.956360342228</v>
      </c>
      <c r="GA204" s="48" cm="1">
        <f t="array" ref="GA204">beneficio_muerte_individual_activo(GA$2,$F204,$D204, Hombres!$A$1:$DW$117, Mujeres!$A$1:$DW$117)</f>
        <v>64024.002984324834</v>
      </c>
      <c r="GB204" s="48" cm="1">
        <f t="array" ref="GB204">beneficio_muerte_individual_activo(GB$2,$F204,$D204, Hombres!$A$1:$DW$117, Mujeres!$A$1:$DW$117)</f>
        <v>54185.633105642599</v>
      </c>
      <c r="GC204" s="48" cm="1">
        <f t="array" ref="GC204">beneficio_muerte_individual_activo(GC$2,$F204,$D204, Hombres!$A$1:$DW$117, Mujeres!$A$1:$DW$117)</f>
        <v>44398.232968849596</v>
      </c>
      <c r="GD204" s="48" cm="1">
        <f t="array" ref="GD204">beneficio_muerte_individual_activo(GD$2,$F204,$D204, Hombres!$A$1:$DW$117, Mujeres!$A$1:$DW$117)</f>
        <v>35080.757001760932</v>
      </c>
      <c r="GE204" s="48" cm="1">
        <f t="array" ref="GE204">beneficio_muerte_individual_activo(GE$2,$F204,$D204, Hombres!$A$1:$DW$117, Mujeres!$A$1:$DW$117)</f>
        <v>26599.12356133436</v>
      </c>
      <c r="GF204" s="48" cm="1">
        <f t="array" ref="GF204">beneficio_muerte_individual_activo(GF$2,$F204,$D204, Hombres!$A$1:$DW$117, Mujeres!$A$1:$DW$117)</f>
        <v>19242.201781484509</v>
      </c>
      <c r="GG204" s="48" cm="1">
        <f t="array" ref="GG204">beneficio_muerte_individual_activo(GG$2,$F204,$D204, Hombres!$A$1:$DW$117, Mujeres!$A$1:$DW$117)</f>
        <v>13197.339743580258</v>
      </c>
      <c r="GH204" s="48" cm="1">
        <f t="array" ref="GH204">beneficio_muerte_individual_activo(GH$2,$F204,$D204, Hombres!$A$1:$DW$117, Mujeres!$A$1:$DW$117)</f>
        <v>8520.6182055060945</v>
      </c>
      <c r="GI204" s="48" cm="1">
        <f t="array" ref="GI204">beneficio_muerte_individual_activo(GI$2,$F204,$D204, Hombres!$A$1:$DW$117, Mujeres!$A$1:$DW$117)</f>
        <v>5134.4083015814476</v>
      </c>
      <c r="GJ204" s="48" cm="1">
        <f t="array" ref="GJ204">beneficio_muerte_individual_activo(GJ$2,$F204,$D204, Hombres!$A$1:$DW$117, Mujeres!$A$1:$DW$117)</f>
        <v>2857.6879467911472</v>
      </c>
      <c r="GK204" s="48" cm="1">
        <f t="array" ref="GK204">beneficio_muerte_individual_activo(GK$2,$F204,$D204, Hombres!$A$1:$DW$117, Mujeres!$A$1:$DW$117)</f>
        <v>1450.78295040278</v>
      </c>
      <c r="GL204" s="48" cm="1">
        <f t="array" ref="GL204">beneficio_muerte_individual_activo(GL$2,$F204,$D204, Hombres!$A$1:$DW$117, Mujeres!$A$1:$DW$117)</f>
        <v>661.74970636828414</v>
      </c>
      <c r="GM204" s="48" cm="1">
        <f t="array" ref="GM204">beneficio_muerte_individual_activo(GM$2,$F204,$D204, Hombres!$A$1:$DW$117, Mujeres!$A$1:$DW$117)</f>
        <v>266.09110161123971</v>
      </c>
      <c r="GN204" s="48" cm="1">
        <f t="array" ref="GN204">beneficio_muerte_individual_activo(GN$2,$F204,$D204, Hombres!$A$1:$DW$117, Mujeres!$A$1:$DW$117)</f>
        <v>91.984415721473795</v>
      </c>
      <c r="GO204" s="48" cm="1">
        <f t="array" ref="GO204">beneficio_muerte_individual_activo(GO$2,$F204,$D204, Hombres!$A$1:$DW$117, Mujeres!$A$1:$DW$117)</f>
        <v>33.473256444808861</v>
      </c>
      <c r="GP204" s="48" cm="1">
        <f t="array" ref="GP204">beneficio_muerte_individual_activo(GP$2,$F204,$D204, Hombres!$A$1:$DW$117, Mujeres!$A$1:$DW$117)</f>
        <v>0</v>
      </c>
      <c r="GQ204" s="48" cm="1">
        <f t="array" ref="GQ204">beneficio_muerte_individual_activo(GQ$2,$F204,$D204, Hombres!$A$1:$DW$117, Mujeres!$A$1:$DW$117)</f>
        <v>0</v>
      </c>
      <c r="GR204" s="48" cm="1">
        <f t="array" ref="GR204">beneficio_muerte_individual_activo(GR$2,$F204,$D204, Hombres!$A$1:$DW$117, Mujeres!$A$1:$DW$117)</f>
        <v>0</v>
      </c>
      <c r="GS204" s="48" cm="1">
        <f t="array" ref="GS204">beneficio_muerte_individual_activo(GS$2,$F204,$D204, Hombres!$A$1:$DW$117, Mujeres!$A$1:$DW$117)</f>
        <v>0</v>
      </c>
      <c r="GT204" s="48" cm="1">
        <f t="array" ref="GT204">beneficio_muerte_individual_activo(GT$2,$F204,$D204, Hombres!$A$1:$DW$117, Mujeres!$A$1:$DW$117)</f>
        <v>0</v>
      </c>
      <c r="GU204" s="48" cm="1">
        <f t="array" ref="GU204">beneficio_muerte_individual_activo(GU$2,$F204,$D204, Hombres!$A$1:$DW$117, Mujeres!$A$1:$DW$117)</f>
        <v>0</v>
      </c>
      <c r="GV204" s="48" cm="1">
        <f t="array" ref="GV204">beneficio_muerte_individual_activo(GV$2,$F204,$D204, Hombres!$A$1:$DW$117, Mujeres!$A$1:$DW$117)</f>
        <v>0</v>
      </c>
    </row>
    <row r="205" spans="1:204" x14ac:dyDescent="0.35">
      <c r="A205" s="1">
        <f t="shared" si="3"/>
        <v>203</v>
      </c>
      <c r="B205" s="77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41" cm="1">
        <f t="array" ref="G205">PorcentajePension(C205,E205, D205)</f>
        <v>0.45</v>
      </c>
      <c r="I205" s="74"/>
      <c r="J205" s="48" cm="1">
        <f t="array" ref="J205">AnualidadActivo(J$2, $E205, $C205, $B205, $D205, Hombres!$A$1:$DW$117, Mujeres!$A$1:$DW$117)</f>
        <v>0</v>
      </c>
      <c r="K205" s="48" cm="1">
        <f t="array" ref="K205">AnualidadActivo(K$2, $E205, $C205, $B205, $D205, Hombres!$A$1:$DW$117, Mujeres!$A$1:$DW$117)</f>
        <v>0</v>
      </c>
      <c r="L205" s="48" cm="1">
        <f t="array" ref="L205">AnualidadActivo(L$2, $E205, $C205, $B205, $D205, Hombres!$A$1:$DW$117, Mujeres!$A$1:$DW$117)</f>
        <v>0</v>
      </c>
      <c r="M205" s="48" cm="1">
        <f t="array" ref="M205">AnualidadActivo(M$2, $E205, $C205, $B205, $D205, Hombres!$A$1:$DW$117, Mujeres!$A$1:$DW$117)</f>
        <v>0</v>
      </c>
      <c r="N205" s="48" cm="1">
        <f t="array" ref="N205">AnualidadActivo(N$2, $E205, $C205, $B205, $D205, Hombres!$A$1:$DW$117, Mujeres!$A$1:$DW$117)</f>
        <v>0</v>
      </c>
      <c r="O205" s="48" cm="1">
        <f t="array" ref="O205">AnualidadActivo(O$2, $E205, $C205, $B205, $D205, Hombres!$A$1:$DW$117, Mujeres!$A$1:$DW$117)</f>
        <v>0</v>
      </c>
      <c r="P205" s="48" cm="1">
        <f t="array" ref="P205">AnualidadActivo(P$2, $E205, $C205, $B205, $D205, Hombres!$A$1:$DW$117, Mujeres!$A$1:$DW$117)</f>
        <v>0</v>
      </c>
      <c r="Q205" s="48" cm="1">
        <f t="array" ref="Q205">AnualidadActivo(Q$2, $E205, $C205, $B205, $D205, Hombres!$A$1:$DW$117, Mujeres!$A$1:$DW$117)</f>
        <v>0</v>
      </c>
      <c r="R205" s="48" cm="1">
        <f t="array" ref="R205">AnualidadActivo(R$2, $E205, $C205, $B205, $D205, Hombres!$A$1:$DW$117, Mujeres!$A$1:$DW$117)</f>
        <v>0</v>
      </c>
      <c r="S205" s="48" cm="1">
        <f t="array" ref="S205">AnualidadActivo(S$2, $E205, $C205, $B205, $D205, Hombres!$A$1:$DW$117, Mujeres!$A$1:$DW$117)</f>
        <v>0</v>
      </c>
      <c r="T205" s="48" cm="1">
        <f t="array" ref="T205">AnualidadActivo(T$2, $E205, $C205, $B205, $D205, Hombres!$A$1:$DW$117, Mujeres!$A$1:$DW$117)</f>
        <v>0</v>
      </c>
      <c r="U205" s="48" cm="1">
        <f t="array" ref="U205">AnualidadActivo(U$2, $E205, $C205, $B205, $D205, Hombres!$A$1:$DW$117, Mujeres!$A$1:$DW$117)</f>
        <v>0</v>
      </c>
      <c r="V205" s="48" cm="1">
        <f t="array" ref="V205">AnualidadActivo(V$2, $E205, $C205, $B205, $D205, Hombres!$A$1:$DW$117, Mujeres!$A$1:$DW$117)</f>
        <v>0</v>
      </c>
      <c r="W205" s="48" cm="1">
        <f t="array" ref="W205">AnualidadActivo(W$2, $E205, $C205, $B205, $D205, Hombres!$A$1:$DW$117, Mujeres!$A$1:$DW$117)</f>
        <v>0</v>
      </c>
      <c r="X205" s="48" cm="1">
        <f t="array" ref="X205">AnualidadActivo(X$2, $E205, $C205, $B205, $D205, Hombres!$A$1:$DW$117, Mujeres!$A$1:$DW$117)</f>
        <v>0</v>
      </c>
      <c r="Y205" s="48" cm="1">
        <f t="array" ref="Y205">AnualidadActivo(Y$2, $E205, $C205, $B205, $D205, Hombres!$A$1:$DW$117, Mujeres!$A$1:$DW$117)</f>
        <v>0</v>
      </c>
      <c r="Z205" s="48" cm="1">
        <f t="array" ref="Z205">AnualidadActivo(Z$2, $E205, $C205, $B205, $D205, Hombres!$A$1:$DW$117, Mujeres!$A$1:$DW$117)</f>
        <v>0</v>
      </c>
      <c r="AA205" s="48" cm="1">
        <f t="array" ref="AA205">AnualidadActivo(AA$2, $E205, $C205, $B205, $D205, Hombres!$A$1:$DW$117, Mujeres!$A$1:$DW$117)</f>
        <v>7471732.0179852005</v>
      </c>
      <c r="AB205" s="48" cm="1">
        <f t="array" ref="AB205">AnualidadActivo(AB$2, $E205, $C205, $B205, $D205, Hombres!$A$1:$DW$117, Mujeres!$A$1:$DW$117)</f>
        <v>7695883.9785247557</v>
      </c>
      <c r="AC205" s="48" cm="1">
        <f t="array" ref="AC205">AnualidadActivo(AC$2, $E205, $C205, $B205, $D205, Hombres!$A$1:$DW$117, Mujeres!$A$1:$DW$117)</f>
        <v>7926760.4978804979</v>
      </c>
      <c r="AD205" s="48" cm="1">
        <f t="array" ref="AD205">AnualidadActivo(AD$2, $E205, $C205, $B205, $D205, Hombres!$A$1:$DW$117, Mujeres!$A$1:$DW$117)</f>
        <v>8164563.3128169151</v>
      </c>
      <c r="AE205" s="48" cm="1">
        <f t="array" ref="AE205">AnualidadActivo(AE$2, $E205, $C205, $B205, $D205, Hombres!$A$1:$DW$117, Mujeres!$A$1:$DW$117)</f>
        <v>8409500.2122014221</v>
      </c>
      <c r="AF205" s="48" cm="1">
        <f t="array" ref="AF205">AnualidadActivo(AF$2, $E205, $C205, $B205, $D205, Hombres!$A$1:$DW$117, Mujeres!$A$1:$DW$117)</f>
        <v>8576013.6227976438</v>
      </c>
      <c r="AG205" s="48" cm="1">
        <f t="array" ref="AG205">AnualidadActivo(AG$2, $E205, $C205, $B205, $D205, Hombres!$A$1:$DW$117, Mujeres!$A$1:$DW$117)</f>
        <v>8739241.5332813729</v>
      </c>
      <c r="AH205" s="48" cm="1">
        <f t="array" ref="AH205">AnualidadActivo(AH$2, $E205, $C205, $B205, $D205, Hombres!$A$1:$DW$117, Mujeres!$A$1:$DW$117)</f>
        <v>8899097.8517319839</v>
      </c>
      <c r="AI205" s="48" cm="1">
        <f t="array" ref="AI205">AnualidadActivo(AI$2, $E205, $C205, $B205, $D205, Hombres!$A$1:$DW$117, Mujeres!$A$1:$DW$117)</f>
        <v>9055650.7989378497</v>
      </c>
      <c r="AJ205" s="48" cm="1">
        <f t="array" ref="AJ205">AnualidadActivo(AJ$2, $E205, $C205, $B205, $D205, Hombres!$A$1:$DW$117, Mujeres!$A$1:$DW$117)</f>
        <v>9208016.4341197591</v>
      </c>
      <c r="AK205" s="48" cm="1">
        <f t="array" ref="AK205">AnualidadActivo(AK$2, $E205, $C205, $B205, $D205, Hombres!$A$1:$DW$117, Mujeres!$A$1:$DW$117)</f>
        <v>9354008.6783371996</v>
      </c>
      <c r="AL205" s="48" cm="1">
        <f t="array" ref="AL205">AnualidadActivo(AL$2, $E205, $C205, $B205, $D205, Hombres!$A$1:$DW$117, Mujeres!$A$1:$DW$117)</f>
        <v>9490222.2297655866</v>
      </c>
      <c r="AM205" s="48" cm="1">
        <f t="array" ref="AM205">AnualidadActivo(AM$2, $E205, $C205, $B205, $D205, Hombres!$A$1:$DW$117, Mujeres!$A$1:$DW$117)</f>
        <v>9612755.9838127624</v>
      </c>
      <c r="AN205" s="48" cm="1">
        <f t="array" ref="AN205">AnualidadActivo(AN$2, $E205, $C205, $B205, $D205, Hombres!$A$1:$DW$117, Mujeres!$A$1:$DW$117)</f>
        <v>9717931.9539564066</v>
      </c>
      <c r="AO205" s="48" cm="1">
        <f t="array" ref="AO205">AnualidadActivo(AO$2, $E205, $C205, $B205, $D205, Hombres!$A$1:$DW$117, Mujeres!$A$1:$DW$117)</f>
        <v>9802844.4251698107</v>
      </c>
      <c r="AP205" s="48" cm="1">
        <f t="array" ref="AP205">AnualidadActivo(AP$2, $E205, $C205, $B205, $D205, Hombres!$A$1:$DW$117, Mujeres!$A$1:$DW$117)</f>
        <v>9866178.5640091915</v>
      </c>
      <c r="AQ205" s="48" cm="1">
        <f t="array" ref="AQ205">AnualidadActivo(AQ$2, $E205, $C205, $B205, $D205, Hombres!$A$1:$DW$117, Mujeres!$A$1:$DW$117)</f>
        <v>9907618.9903888498</v>
      </c>
      <c r="AR205" s="48" cm="1">
        <f t="array" ref="AR205">AnualidadActivo(AR$2, $E205, $C205, $B205, $D205, Hombres!$A$1:$DW$117, Mujeres!$A$1:$DW$117)</f>
        <v>9926935.8850420322</v>
      </c>
      <c r="AS205" s="48" cm="1">
        <f t="array" ref="AS205">AnualidadActivo(AS$2, $E205, $C205, $B205, $D205, Hombres!$A$1:$DW$117, Mujeres!$A$1:$DW$117)</f>
        <v>9923597.6451156735</v>
      </c>
      <c r="AT205" s="48" cm="1">
        <f t="array" ref="AT205">AnualidadActivo(AT$2, $E205, $C205, $B205, $D205, Hombres!$A$1:$DW$117, Mujeres!$A$1:$DW$117)</f>
        <v>9896060.5646978635</v>
      </c>
      <c r="AU205" s="48" cm="1">
        <f t="array" ref="AU205">AnualidadActivo(AU$2, $E205, $C205, $B205, $D205, Hombres!$A$1:$DW$117, Mujeres!$A$1:$DW$117)</f>
        <v>9824500.1319581773</v>
      </c>
      <c r="AV205" s="48" cm="1">
        <f t="array" ref="AV205">AnualidadActivo(AV$2, $E205, $C205, $B205, $D205, Hombres!$A$1:$DW$117, Mujeres!$A$1:$DW$117)</f>
        <v>9719726.72082741</v>
      </c>
      <c r="AW205" s="48" cm="1">
        <f t="array" ref="AW205">AnualidadActivo(AW$2, $E205, $C205, $B205, $D205, Hombres!$A$1:$DW$117, Mujeres!$A$1:$DW$117)</f>
        <v>9579369.1723506562</v>
      </c>
      <c r="AX205" s="48" cm="1">
        <f t="array" ref="AX205">AnualidadActivo(AX$2, $E205, $C205, $B205, $D205, Hombres!$A$1:$DW$117, Mujeres!$A$1:$DW$117)</f>
        <v>9401261.6377187446</v>
      </c>
      <c r="AY205" s="48" cm="1">
        <f t="array" ref="AY205">AnualidadActivo(AY$2, $E205, $C205, $B205, $D205, Hombres!$A$1:$DW$117, Mujeres!$A$1:$DW$117)</f>
        <v>9183444.6623492502</v>
      </c>
      <c r="AZ205" s="48" cm="1">
        <f t="array" ref="AZ205">AnualidadActivo(AZ$2, $E205, $C205, $B205, $D205, Hombres!$A$1:$DW$117, Mujeres!$A$1:$DW$117)</f>
        <v>8924263.9402878527</v>
      </c>
      <c r="BA205" s="48" cm="1">
        <f t="array" ref="BA205">AnualidadActivo(BA$2, $E205, $C205, $B205, $D205, Hombres!$A$1:$DW$117, Mujeres!$A$1:$DW$117)</f>
        <v>8622152.7072127182</v>
      </c>
      <c r="BB205" s="48" cm="1">
        <f t="array" ref="BB205">AnualidadActivo(BB$2, $E205, $C205, $B205, $D205, Hombres!$A$1:$DW$117, Mujeres!$A$1:$DW$117)</f>
        <v>8276130.4319955213</v>
      </c>
      <c r="BC205" s="48" cm="1">
        <f t="array" ref="BC205">AnualidadActivo(BC$2, $E205, $C205, $B205, $D205, Hombres!$A$1:$DW$117, Mujeres!$A$1:$DW$117)</f>
        <v>7886540.9439367205</v>
      </c>
      <c r="BD205" s="48" cm="1">
        <f t="array" ref="BD205">AnualidadActivo(BD$2, $E205, $C205, $B205, $D205, Hombres!$A$1:$DW$117, Mujeres!$A$1:$DW$117)</f>
        <v>7455154.5439922456</v>
      </c>
      <c r="BE205" s="48" cm="1">
        <f t="array" ref="BE205">AnualidadActivo(BE$2, $E205, $C205, $B205, $D205, Hombres!$A$1:$DW$117, Mujeres!$A$1:$DW$117)</f>
        <v>6984845.2473314144</v>
      </c>
      <c r="BF205" s="48" cm="1">
        <f t="array" ref="BF205">AnualidadActivo(BF$2, $E205, $C205, $B205, $D205, Hombres!$A$1:$DW$117, Mujeres!$A$1:$DW$117)</f>
        <v>6479469.6215760047</v>
      </c>
      <c r="BG205" s="48" cm="1">
        <f t="array" ref="BG205">AnualidadActivo(BG$2, $E205, $C205, $B205, $D205, Hombres!$A$1:$DW$117, Mujeres!$A$1:$DW$117)</f>
        <v>5944295.385421887</v>
      </c>
      <c r="BH205" s="48" cm="1">
        <f t="array" ref="BH205">AnualidadActivo(BH$2, $E205, $C205, $B205, $D205, Hombres!$A$1:$DW$117, Mujeres!$A$1:$DW$117)</f>
        <v>5386549.5025011431</v>
      </c>
      <c r="BI205" s="48" cm="1">
        <f t="array" ref="BI205">AnualidadActivo(BI$2, $E205, $C205, $B205, $D205, Hombres!$A$1:$DW$117, Mujeres!$A$1:$DW$117)</f>
        <v>4815063.9100917503</v>
      </c>
      <c r="BJ205" s="48" cm="1">
        <f t="array" ref="BJ205">AnualidadActivo(BJ$2, $E205, $C205, $B205, $D205, Hombres!$A$1:$DW$117, Mujeres!$A$1:$DW$117)</f>
        <v>4239492.8236217862</v>
      </c>
      <c r="BK205" s="48" cm="1">
        <f t="array" ref="BK205">AnualidadActivo(BK$2, $E205, $C205, $B205, $D205, Hombres!$A$1:$DW$117, Mujeres!$A$1:$DW$117)</f>
        <v>3670002.1426580111</v>
      </c>
      <c r="BL205" s="48" cm="1">
        <f t="array" ref="BL205">AnualidadActivo(BL$2, $E205, $C205, $B205, $D205, Hombres!$A$1:$DW$117, Mujeres!$A$1:$DW$117)</f>
        <v>3117259.7729103337</v>
      </c>
      <c r="BM205" s="48" cm="1">
        <f t="array" ref="BM205">AnualidadActivo(BM$2, $E205, $C205, $B205, $D205, Hombres!$A$1:$DW$117, Mujeres!$A$1:$DW$117)</f>
        <v>2592279.7041406352</v>
      </c>
      <c r="BN205" s="48" cm="1">
        <f t="array" ref="BN205">AnualidadActivo(BN$2, $E205, $C205, $B205, $D205, Hombres!$A$1:$DW$117, Mujeres!$A$1:$DW$117)</f>
        <v>2105510.7483194824</v>
      </c>
      <c r="BO205" s="48" cm="1">
        <f t="array" ref="BO205">AnualidadActivo(BO$2, $E205, $C205, $B205, $D205, Hombres!$A$1:$DW$117, Mujeres!$A$1:$DW$117)</f>
        <v>1665722.3549940889</v>
      </c>
      <c r="BP205" s="48" cm="1">
        <f t="array" ref="BP205">AnualidadActivo(BP$2, $E205, $C205, $B205, $D205, Hombres!$A$1:$DW$117, Mujeres!$A$1:$DW$117)</f>
        <v>1279421.8585822962</v>
      </c>
      <c r="BQ205" s="48" cm="1">
        <f t="array" ref="BQ205">AnualidadActivo(BQ$2, $E205, $C205, $B205, $D205, Hombres!$A$1:$DW$117, Mujeres!$A$1:$DW$117)</f>
        <v>950590.2478114519</v>
      </c>
      <c r="BR205" s="48" cm="1">
        <f t="array" ref="BR205">AnualidadActivo(BR$2, $E205, $C205, $B205, $D205, Hombres!$A$1:$DW$117, Mujeres!$A$1:$DW$117)</f>
        <v>680436.26277022832</v>
      </c>
      <c r="BS205" s="48" cm="1">
        <f t="array" ref="BS205">AnualidadActivo(BS$2, $E205, $C205, $B205, $D205, Hombres!$A$1:$DW$117, Mujeres!$A$1:$DW$117)</f>
        <v>467123.45112862973</v>
      </c>
      <c r="BT205" s="48" cm="1">
        <f t="array" ref="BT205">AnualidadActivo(BT$2, $E205, $C205, $B205, $D205, Hombres!$A$1:$DW$117, Mujeres!$A$1:$DW$117)</f>
        <v>305931.58904301358</v>
      </c>
      <c r="BU205" s="48" cm="1">
        <f t="array" ref="BU205">AnualidadActivo(BU$2, $E205, $C205, $B205, $D205, Hombres!$A$1:$DW$117, Mujeres!$A$1:$DW$117)</f>
        <v>189949.9508995564</v>
      </c>
      <c r="BV205" s="48" cm="1">
        <f t="array" ref="BV205">AnualidadActivo(BV$2, $E205, $C205, $B205, $D205, Hombres!$A$1:$DW$117, Mujeres!$A$1:$DW$117)</f>
        <v>110992.03056440596</v>
      </c>
      <c r="BW205" s="48" cm="1">
        <f t="array" ref="BW205">AnualidadActivo(BW$2, $E205, $C205, $B205, $D205, Hombres!$A$1:$DW$117, Mujeres!$A$1:$DW$117)</f>
        <v>60522.962441985452</v>
      </c>
      <c r="BX205" s="48" cm="1">
        <f t="array" ref="BX205">AnualidadActivo(BX$2, $E205, $C205, $B205, $D205, Hombres!$A$1:$DW$117, Mujeres!$A$1:$DW$117)</f>
        <v>30494.416249158021</v>
      </c>
      <c r="BY205" s="48" cm="1">
        <f t="array" ref="BY205">AnualidadActivo(BY$2, $E205, $C205, $B205, $D205, Hombres!$A$1:$DW$117, Mujeres!$A$1:$DW$117)</f>
        <v>0</v>
      </c>
      <c r="BZ205" s="48" cm="1">
        <f t="array" ref="BZ205">AnualidadActivo(BZ$2, $E205, $C205, $B205, $D205, Hombres!$A$1:$DW$117, Mujeres!$A$1:$DW$117)</f>
        <v>0</v>
      </c>
      <c r="CA205" s="48" cm="1">
        <f t="array" ref="CA205">AnualidadActivo(CA$2, $E205, $C205, $B205, $D205, Hombres!$A$1:$DW$117, Mujeres!$A$1:$DW$117)</f>
        <v>0</v>
      </c>
      <c r="CB205" s="48" cm="1">
        <f t="array" ref="CB205">AnualidadActivo(CB$2, $E205, $C205, $B205, $D205, Hombres!$A$1:$DW$117, Mujeres!$A$1:$DW$117)</f>
        <v>0</v>
      </c>
      <c r="CC205" s="48" cm="1">
        <f t="array" ref="CC205">AnualidadActivo(CC$2, $E205, $C205, $B205, $D205, Hombres!$A$1:$DW$117, Mujeres!$A$1:$DW$117)</f>
        <v>0</v>
      </c>
      <c r="CD205" s="48" cm="1">
        <f t="array" ref="CD205">AnualidadActivo(CD$2, $E205, $C205, $B205, $D205, Hombres!$A$1:$DW$117, Mujeres!$A$1:$DW$117)</f>
        <v>0</v>
      </c>
      <c r="CE205" s="48" cm="1">
        <f t="array" ref="CE205">AnualidadActivo(CE$2, $E205, $C205, $B205, $D205, Hombres!$A$1:$DW$117, Mujeres!$A$1:$DW$117)</f>
        <v>0</v>
      </c>
      <c r="CF205" s="48" cm="1">
        <f t="array" ref="CF205">AnualidadActivo(CF$2, $E205, $C205, $B205, $D205, Hombres!$A$1:$DW$117, Mujeres!$A$1:$DW$117)</f>
        <v>0</v>
      </c>
      <c r="CG205" s="48" cm="1">
        <f t="array" ref="CG205">AnualidadActivo(CG$2, $E205, $C205, $B205, $D205, Hombres!$A$1:$DW$117, Mujeres!$A$1:$DW$117)</f>
        <v>0</v>
      </c>
      <c r="CH205" s="48" cm="1">
        <f t="array" ref="CH205">AnualidadActivo(CH$2, $E205, $C205, $B205, $D205, Hombres!$A$1:$DW$117, Mujeres!$A$1:$DW$117)</f>
        <v>0</v>
      </c>
      <c r="CI205" s="48" cm="1">
        <f t="array" ref="CI205">AnualidadActivo(CI$2, $E205, $C205, $B205, $D205, Hombres!$A$1:$DW$117, Mujeres!$A$1:$DW$117)</f>
        <v>0</v>
      </c>
      <c r="CJ205" s="48" cm="1">
        <f t="array" ref="CJ205">AnualidadActivo(CJ$2, $E205, $C205, $B205, $D205, Hombres!$A$1:$DW$117, Mujeres!$A$1:$DW$117)</f>
        <v>0</v>
      </c>
      <c r="CK205" s="48" cm="1">
        <f t="array" ref="CK205">AnualidadActivo(CK$2, $E205, $C205, $B205, $D205, Hombres!$A$1:$DW$117, Mujeres!$A$1:$DW$117)</f>
        <v>0</v>
      </c>
      <c r="CL205" s="48" cm="1">
        <f t="array" ref="CL205">AnualidadActivo(CL$2, $E205, $C205, $B205, $D205, Hombres!$A$1:$DW$117, Mujeres!$A$1:$DW$117)</f>
        <v>0</v>
      </c>
      <c r="CM205" s="48" cm="1">
        <f t="array" ref="CM205">AnualidadActivo(CM$2, $E205, $C205, $B205, $D205, Hombres!$A$1:$DW$117, Mujeres!$A$1:$DW$117)</f>
        <v>0</v>
      </c>
      <c r="CN205" s="48" cm="1">
        <f t="array" ref="CN205">AnualidadActivo(CN$2, $E205, $C205, $B205, $D205, Hombres!$A$1:$DW$117, Mujeres!$A$1:$DW$117)</f>
        <v>0</v>
      </c>
      <c r="CO205" s="48" cm="1">
        <f t="array" ref="CO205">AnualidadActivo(CO$2, $E205, $C205, $B205, $D205, Hombres!$A$1:$DW$117, Mujeres!$A$1:$DW$117)</f>
        <v>0</v>
      </c>
      <c r="CP205" s="48" cm="1">
        <f t="array" ref="CP205">AnualidadActivo(CP$2, $E205, $C205, $B205, $D205, Hombres!$A$1:$DW$117, Mujeres!$A$1:$DW$117)</f>
        <v>0</v>
      </c>
      <c r="CQ205" s="48" cm="1">
        <f t="array" ref="CQ205">AnualidadActivo(CQ$2, $E205, $C205, $B205, $D205, Hombres!$A$1:$DW$117, Mujeres!$A$1:$DW$117)</f>
        <v>0</v>
      </c>
      <c r="CR205" s="48" cm="1">
        <f t="array" ref="CR205">AnualidadActivo(CR$2, $E205, $C205, $B205, $D205, Hombres!$A$1:$DW$117, Mujeres!$A$1:$DW$117)</f>
        <v>0</v>
      </c>
      <c r="CS205" s="48" cm="1">
        <f t="array" ref="CS205">AnualidadActivo(CS$2, $E205, $C205, $B205, $D205, Hombres!$A$1:$DW$117, Mujeres!$A$1:$DW$117)</f>
        <v>0</v>
      </c>
      <c r="CT205" s="48" cm="1">
        <f t="array" ref="CT205">AnualidadActivo(CT$2, $E205, $C205, $B205, $D205, Hombres!$A$1:$DW$117, Mujeres!$A$1:$DW$117)</f>
        <v>0</v>
      </c>
      <c r="CU205" s="48" cm="1">
        <f t="array" ref="CU205">AnualidadActivo(CU$2, $E205, $C205, $B205, $D205, Hombres!$A$1:$DW$117, Mujeres!$A$1:$DW$117)</f>
        <v>0</v>
      </c>
      <c r="CV205" s="48" cm="1">
        <f t="array" ref="CV205">AnualidadActivo(CV$2, $E205, $C205, $B205, $D205, Hombres!$A$1:$DW$117, Mujeres!$A$1:$DW$117)</f>
        <v>0</v>
      </c>
      <c r="CW205" s="48" cm="1">
        <f t="array" ref="CW205">AnualidadActivo(CW$2, $E205, $C205, $B205, $D205, Hombres!$A$1:$DW$117, Mujeres!$A$1:$DW$117)</f>
        <v>0</v>
      </c>
      <c r="CX205" s="48" cm="1">
        <f t="array" ref="CX205">AnualidadActivo(CX$2, $E205, $C205, $B205, $D205, Hombres!$A$1:$DW$117, Mujeres!$A$1:$DW$117)</f>
        <v>0</v>
      </c>
      <c r="CY205" s="48" cm="1">
        <f t="array" ref="CY205">AnualidadActivo(CY$2, $E205, $C205, $B205, $D205, Hombres!$A$1:$DW$117, Mujeres!$A$1:$DW$117)</f>
        <v>0</v>
      </c>
      <c r="CZ205" s="48" cm="1">
        <f t="array" ref="CZ205">AnualidadActivo(CZ$2, $E205, $C205, $B205, $D205, Hombres!$A$1:$DW$117, Mujeres!$A$1:$DW$117)</f>
        <v>0</v>
      </c>
      <c r="DA205" s="48" cm="1">
        <f t="array" ref="DA205">AnualidadActivo(DA$2, $E205, $C205, $B205, $D205, Hombres!$A$1:$DW$117, Mujeres!$A$1:$DW$117)</f>
        <v>0</v>
      </c>
      <c r="DD205" s="21"/>
      <c r="DE205" s="48" cm="1">
        <f t="array" ref="DE205">beneficio_muerte_individual_activo(DE$2,$F205,$D205, Hombres!$A$1:$DW$117, Mujeres!$A$1:$DW$117)</f>
        <v>0</v>
      </c>
      <c r="DF205" s="48" cm="1">
        <f t="array" ref="DF205">beneficio_muerte_individual_activo(DF$2,$F205,$D205, Hombres!$A$1:$DW$117, Mujeres!$A$1:$DW$117)</f>
        <v>18114.533920350001</v>
      </c>
      <c r="DG205" s="48" cm="1">
        <f t="array" ref="DG205">beneficio_muerte_individual_activo(DG$2,$F205,$D205, Hombres!$A$1:$DW$117, Mujeres!$A$1:$DW$117)</f>
        <v>19214.349992908785</v>
      </c>
      <c r="DH205" s="48" cm="1">
        <f t="array" ref="DH205">beneficio_muerte_individual_activo(DH$2,$F205,$D205, Hombres!$A$1:$DW$117, Mujeres!$A$1:$DW$117)</f>
        <v>20255.739993401829</v>
      </c>
      <c r="DI205" s="48" cm="1">
        <f t="array" ref="DI205">beneficio_muerte_individual_activo(DI$2,$F205,$D205, Hombres!$A$1:$DW$117, Mujeres!$A$1:$DW$117)</f>
        <v>21351.157169469454</v>
      </c>
      <c r="DJ205" s="48" cm="1">
        <f t="array" ref="DJ205">beneficio_muerte_individual_activo(DJ$2,$F205,$D205, Hombres!$A$1:$DW$117, Mujeres!$A$1:$DW$117)</f>
        <v>22589.142511474845</v>
      </c>
      <c r="DK205" s="48" cm="1">
        <f t="array" ref="DK205">beneficio_muerte_individual_activo(DK$2,$F205,$D205, Hombres!$A$1:$DW$117, Mujeres!$A$1:$DW$117)</f>
        <v>24160.88466400122</v>
      </c>
      <c r="DL205" s="48" cm="1">
        <f t="array" ref="DL205">beneficio_muerte_individual_activo(DL$2,$F205,$D205, Hombres!$A$1:$DW$117, Mujeres!$A$1:$DW$117)</f>
        <v>26171.617500559973</v>
      </c>
      <c r="DM205" s="48" cm="1">
        <f t="array" ref="DM205">beneficio_muerte_individual_activo(DM$2,$F205,$D205, Hombres!$A$1:$DW$117, Mujeres!$A$1:$DW$117)</f>
        <v>28571.649283418403</v>
      </c>
      <c r="DN205" s="48" cm="1">
        <f t="array" ref="DN205">beneficio_muerte_individual_activo(DN$2,$F205,$D205, Hombres!$A$1:$DW$117, Mujeres!$A$1:$DW$117)</f>
        <v>31057.980632607479</v>
      </c>
      <c r="DO205" s="48" cm="1">
        <f t="array" ref="DO205">beneficio_muerte_individual_activo(DO$2,$F205,$D205, Hombres!$A$1:$DW$117, Mujeres!$A$1:$DW$117)</f>
        <v>33450.193136770831</v>
      </c>
      <c r="DP205" s="48" cm="1">
        <f t="array" ref="DP205">beneficio_muerte_individual_activo(DP$2,$F205,$D205, Hombres!$A$1:$DW$117, Mujeres!$A$1:$DW$117)</f>
        <v>35814.541795470162</v>
      </c>
      <c r="DQ205" s="48" cm="1">
        <f t="array" ref="DQ205">beneficio_muerte_individual_activo(DQ$2,$F205,$D205, Hombres!$A$1:$DW$117, Mujeres!$A$1:$DW$117)</f>
        <v>38183.344287730702</v>
      </c>
      <c r="DR205" s="48" cm="1">
        <f t="array" ref="DR205">beneficio_muerte_individual_activo(DR$2,$F205,$D205, Hombres!$A$1:$DW$117, Mujeres!$A$1:$DW$117)</f>
        <v>40582.939898353245</v>
      </c>
      <c r="DS205" s="48" cm="1">
        <f t="array" ref="DS205">beneficio_muerte_individual_activo(DS$2,$F205,$D205, Hombres!$A$1:$DW$117, Mujeres!$A$1:$DW$117)</f>
        <v>43159.361013846588</v>
      </c>
      <c r="DT205" s="48" cm="1">
        <f t="array" ref="DT205">beneficio_muerte_individual_activo(DT$2,$F205,$D205, Hombres!$A$1:$DW$117, Mujeres!$A$1:$DW$117)</f>
        <v>27583.692525057573</v>
      </c>
      <c r="DU205" s="48" cm="1">
        <f t="array" ref="DU205">beneficio_muerte_individual_activo(DU$2,$F205,$D205, Hombres!$A$1:$DW$117, Mujeres!$A$1:$DW$117)</f>
        <v>29343.431094083146</v>
      </c>
      <c r="DV205" s="48" cm="1">
        <f t="array" ref="DV205">beneficio_muerte_individual_activo(DV$2,$F205,$D205, Hombres!$A$1:$DW$117, Mujeres!$A$1:$DW$117)</f>
        <v>30967.851974475503</v>
      </c>
      <c r="DW205" s="48" cm="1">
        <f t="array" ref="DW205">beneficio_muerte_individual_activo(DW$2,$F205,$D205, Hombres!$A$1:$DW$117, Mujeres!$A$1:$DW$117)</f>
        <v>32458.469894078651</v>
      </c>
      <c r="DX205" s="48" cm="1">
        <f t="array" ref="DX205">beneficio_muerte_individual_activo(DX$2,$F205,$D205, Hombres!$A$1:$DW$117, Mujeres!$A$1:$DW$117)</f>
        <v>34087.415592563295</v>
      </c>
      <c r="DY205" s="48" cm="1">
        <f t="array" ref="DY205">beneficio_muerte_individual_activo(DY$2,$F205,$D205, Hombres!$A$1:$DW$117, Mujeres!$A$1:$DW$117)</f>
        <v>36143.154535146576</v>
      </c>
      <c r="DZ205" s="48" cm="1">
        <f t="array" ref="DZ205">beneficio_muerte_individual_activo(DZ$2,$F205,$D205, Hombres!$A$1:$DW$117, Mujeres!$A$1:$DW$117)</f>
        <v>38870.616515198402</v>
      </c>
      <c r="EA205" s="48" cm="1">
        <f t="array" ref="EA205">beneficio_muerte_individual_activo(EA$2,$F205,$D205, Hombres!$A$1:$DW$117, Mujeres!$A$1:$DW$117)</f>
        <v>42332.426146952981</v>
      </c>
      <c r="EB205" s="48" cm="1">
        <f t="array" ref="EB205">beneficio_muerte_individual_activo(EB$2,$F205,$D205, Hombres!$A$1:$DW$117, Mujeres!$A$1:$DW$117)</f>
        <v>46424.179275202543</v>
      </c>
      <c r="EC205" s="48" cm="1">
        <f t="array" ref="EC205">beneficio_muerte_individual_activo(EC$2,$F205,$D205, Hombres!$A$1:$DW$117, Mujeres!$A$1:$DW$117)</f>
        <v>50856.543591477806</v>
      </c>
      <c r="ED205" s="48" cm="1">
        <f t="array" ref="ED205">beneficio_muerte_individual_activo(ED$2,$F205,$D205, Hombres!$A$1:$DW$117, Mujeres!$A$1:$DW$117)</f>
        <v>55131.563175593263</v>
      </c>
      <c r="EE205" s="48" cm="1">
        <f t="array" ref="EE205">beneficio_muerte_individual_activo(EE$2,$F205,$D205, Hombres!$A$1:$DW$117, Mujeres!$A$1:$DW$117)</f>
        <v>58993.154980321575</v>
      </c>
      <c r="EF205" s="48" cm="1">
        <f t="array" ref="EF205">beneficio_muerte_individual_activo(EF$2,$F205,$D205, Hombres!$A$1:$DW$117, Mujeres!$A$1:$DW$117)</f>
        <v>62483.275300211557</v>
      </c>
      <c r="EG205" s="48" cm="1">
        <f t="array" ref="EG205">beneficio_muerte_individual_activo(EG$2,$F205,$D205, Hombres!$A$1:$DW$117, Mujeres!$A$1:$DW$117)</f>
        <v>65753.923576125395</v>
      </c>
      <c r="EH205" s="48" cm="1">
        <f t="array" ref="EH205">beneficio_muerte_individual_activo(EH$2,$F205,$D205, Hombres!$A$1:$DW$117, Mujeres!$A$1:$DW$117)</f>
        <v>69004.778165329466</v>
      </c>
      <c r="EI205" s="48" cm="1">
        <f t="array" ref="EI205">beneficio_muerte_individual_activo(EI$2,$F205,$D205, Hombres!$A$1:$DW$117, Mujeres!$A$1:$DW$117)</f>
        <v>75859.310571068243</v>
      </c>
      <c r="EJ205" s="48" cm="1">
        <f t="array" ref="EJ205">beneficio_muerte_individual_activo(EJ$2,$F205,$D205, Hombres!$A$1:$DW$117, Mujeres!$A$1:$DW$117)</f>
        <v>79801.406178952806</v>
      </c>
      <c r="EK205" s="48" cm="1">
        <f t="array" ref="EK205">beneficio_muerte_individual_activo(EK$2,$F205,$D205, Hombres!$A$1:$DW$117, Mujeres!$A$1:$DW$117)</f>
        <v>83699.251370918559</v>
      </c>
      <c r="EL205" s="48" cm="1">
        <f t="array" ref="EL205">beneficio_muerte_individual_activo(EL$2,$F205,$D205, Hombres!$A$1:$DW$117, Mujeres!$A$1:$DW$117)</f>
        <v>87573.564260153784</v>
      </c>
      <c r="EM205" s="48" cm="1">
        <f t="array" ref="EM205">beneficio_muerte_individual_activo(EM$2,$F205,$D205, Hombres!$A$1:$DW$117, Mujeres!$A$1:$DW$117)</f>
        <v>91348.733913319054</v>
      </c>
      <c r="EN205" s="48" cm="1">
        <f t="array" ref="EN205">beneficio_muerte_individual_activo(EN$2,$F205,$D205, Hombres!$A$1:$DW$117, Mujeres!$A$1:$DW$117)</f>
        <v>94866.560083990888</v>
      </c>
      <c r="EO205" s="48" cm="1">
        <f t="array" ref="EO205">beneficio_muerte_individual_activo(EO$2,$F205,$D205, Hombres!$A$1:$DW$117, Mujeres!$A$1:$DW$117)</f>
        <v>98086.149798112005</v>
      </c>
      <c r="EP205" s="48" cm="1">
        <f t="array" ref="EP205">beneficio_muerte_individual_activo(EP$2,$F205,$D205, Hombres!$A$1:$DW$117, Mujeres!$A$1:$DW$117)</f>
        <v>100969.60539616954</v>
      </c>
      <c r="EQ205" s="48" cm="1">
        <f t="array" ref="EQ205">beneficio_muerte_individual_activo(EQ$2,$F205,$D205, Hombres!$A$1:$DW$117, Mujeres!$A$1:$DW$117)</f>
        <v>103402.17035534199</v>
      </c>
      <c r="ER205" s="48" cm="1">
        <f t="array" ref="ER205">beneficio_muerte_individual_activo(ER$2,$F205,$D205, Hombres!$A$1:$DW$117, Mujeres!$A$1:$DW$117)</f>
        <v>105167.22672425107</v>
      </c>
      <c r="ES205" s="48" cm="1">
        <f t="array" ref="ES205">beneficio_muerte_individual_activo(ES$2,$F205,$D205, Hombres!$A$1:$DW$117, Mujeres!$A$1:$DW$117)</f>
        <v>106063.7893246943</v>
      </c>
      <c r="ET205" s="48" cm="1">
        <f t="array" ref="ET205">beneficio_muerte_individual_activo(ET$2,$F205,$D205, Hombres!$A$1:$DW$117, Mujeres!$A$1:$DW$117)</f>
        <v>106009.74906594979</v>
      </c>
      <c r="EU205" s="48" cm="1">
        <f t="array" ref="EU205">beneficio_muerte_individual_activo(EU$2,$F205,$D205, Hombres!$A$1:$DW$117, Mujeres!$A$1:$DW$117)</f>
        <v>104953.73458727688</v>
      </c>
      <c r="EV205" s="48" cm="1">
        <f t="array" ref="EV205">beneficio_muerte_individual_activo(EV$2,$F205,$D205, Hombres!$A$1:$DW$117, Mujeres!$A$1:$DW$117)</f>
        <v>102800.55908547017</v>
      </c>
      <c r="EW205" s="48" cm="1">
        <f t="array" ref="EW205">beneficio_muerte_individual_activo(EW$2,$F205,$D205, Hombres!$A$1:$DW$117, Mujeres!$A$1:$DW$117)</f>
        <v>99426.615750117344</v>
      </c>
      <c r="EX205" s="48" cm="1">
        <f t="array" ref="EX205">beneficio_muerte_individual_activo(EX$2,$F205,$D205, Hombres!$A$1:$DW$117, Mujeres!$A$1:$DW$117)</f>
        <v>94796.838423024048</v>
      </c>
      <c r="EY205" s="48" cm="1">
        <f t="array" ref="EY205">beneficio_muerte_individual_activo(EY$2,$F205,$D205, Hombres!$A$1:$DW$117, Mujeres!$A$1:$DW$117)</f>
        <v>88994.06725174532</v>
      </c>
      <c r="EZ205" s="48" cm="1">
        <f t="array" ref="EZ205">beneficio_muerte_individual_activo(EZ$2,$F205,$D205, Hombres!$A$1:$DW$117, Mujeres!$A$1:$DW$117)</f>
        <v>82148.225631236099</v>
      </c>
      <c r="FA205" s="48" cm="1">
        <f t="array" ref="FA205">beneficio_muerte_individual_activo(FA$2,$F205,$D205, Hombres!$A$1:$DW$117, Mujeres!$A$1:$DW$117)</f>
        <v>74404.516740306542</v>
      </c>
      <c r="FB205" s="48" cm="1">
        <f t="array" ref="FB205">beneficio_muerte_individual_activo(FB$2,$F205,$D205, Hombres!$A$1:$DW$117, Mujeres!$A$1:$DW$117)</f>
        <v>65941.612127607266</v>
      </c>
      <c r="FC205" s="48" cm="1">
        <f t="array" ref="FC205">beneficio_muerte_individual_activo(FC$2,$F205,$D205, Hombres!$A$1:$DW$117, Mujeres!$A$1:$DW$117)</f>
        <v>57026.905081063938</v>
      </c>
      <c r="FD205" s="48" cm="1">
        <f t="array" ref="FD205">beneficio_muerte_individual_activo(FD$2,$F205,$D205, Hombres!$A$1:$DW$117, Mujeres!$A$1:$DW$117)</f>
        <v>48000.169491131273</v>
      </c>
      <c r="FE205" s="48" cm="1">
        <f t="array" ref="FE205">beneficio_muerte_individual_activo(FE$2,$F205,$D205, Hombres!$A$1:$DW$117, Mujeres!$A$1:$DW$117)</f>
        <v>39205.018829249537</v>
      </c>
      <c r="FF205" s="48" cm="1">
        <f t="array" ref="FF205">beneficio_muerte_individual_activo(FF$2,$F205,$D205, Hombres!$A$1:$DW$117, Mujeres!$A$1:$DW$117)</f>
        <v>30954.075479572948</v>
      </c>
      <c r="FG205" s="48" cm="1">
        <f t="array" ref="FG205">beneficio_muerte_individual_activo(FG$2,$F205,$D205, Hombres!$A$1:$DW$117, Mujeres!$A$1:$DW$117)</f>
        <v>23518.168739595847</v>
      </c>
      <c r="FH205" s="48" cm="1">
        <f t="array" ref="FH205">beneficio_muerte_individual_activo(FH$2,$F205,$D205, Hombres!$A$1:$DW$117, Mujeres!$A$1:$DW$117)</f>
        <v>17112.676080188445</v>
      </c>
      <c r="FI205" s="48" cm="1">
        <f t="array" ref="FI205">beneficio_muerte_individual_activo(FI$2,$F205,$D205, Hombres!$A$1:$DW$117, Mujeres!$A$1:$DW$117)</f>
        <v>11863.25487989093</v>
      </c>
      <c r="FJ205" s="48" cm="1">
        <f t="array" ref="FJ205">beneficio_muerte_individual_activo(FJ$2,$F205,$D205, Hombres!$A$1:$DW$117, Mujeres!$A$1:$DW$117)</f>
        <v>7787.0218455117565</v>
      </c>
      <c r="FK205" s="48" cm="1">
        <f t="array" ref="FK205">beneficio_muerte_individual_activo(FK$2,$F205,$D205, Hombres!$A$1:$DW$117, Mujeres!$A$1:$DW$117)</f>
        <v>4803.569686767496</v>
      </c>
      <c r="FL205" s="48" cm="1">
        <f t="array" ref="FL205">beneficio_muerte_individual_activo(FL$2,$F205,$D205, Hombres!$A$1:$DW$117, Mujeres!$A$1:$DW$117)</f>
        <v>2760.27288495332</v>
      </c>
      <c r="FM205" s="48" cm="1">
        <f t="array" ref="FM205">beneficio_muerte_individual_activo(FM$2,$F205,$D205, Hombres!$A$1:$DW$117, Mujeres!$A$1:$DW$117)</f>
        <v>1462.6058781310246</v>
      </c>
      <c r="FN205" s="48" cm="1">
        <f t="array" ref="FN205">beneficio_muerte_individual_activo(FN$2,$F205,$D205, Hombres!$A$1:$DW$117, Mujeres!$A$1:$DW$117)</f>
        <v>706.03463339733401</v>
      </c>
      <c r="FO205" s="48" cm="1">
        <f t="array" ref="FO205">beneficio_muerte_individual_activo(FO$2,$F205,$D205, Hombres!$A$1:$DW$117, Mujeres!$A$1:$DW$117)</f>
        <v>305.82086606791671</v>
      </c>
      <c r="FP205" s="48" cm="1">
        <f t="array" ref="FP205">beneficio_muerte_individual_activo(FP$2,$F205,$D205, Hombres!$A$1:$DW$117, Mujeres!$A$1:$DW$117)</f>
        <v>116.59030503033962</v>
      </c>
      <c r="FQ205" s="108" cm="1">
        <f t="array" ref="FQ205">beneficio_muerte_individual_activo(FQ$2,$F205,$D205, Hombres!$A$1:$DW$117, Mujeres!$A$1:$DW$117)</f>
        <v>38.152134683886416</v>
      </c>
      <c r="FR205" s="48" cm="1">
        <f t="array" ref="FR205">beneficio_muerte_individual_activo(FR$2,$F205,$D205, Hombres!$A$1:$DW$117, Mujeres!$A$1:$DW$117)</f>
        <v>12.945411334138267</v>
      </c>
      <c r="FS205" s="48" cm="1">
        <f t="array" ref="FS205">beneficio_muerte_individual_activo(FS$2,$F205,$D205, Hombres!$A$1:$DW$117, Mujeres!$A$1:$DW$117)</f>
        <v>0</v>
      </c>
      <c r="FT205" s="48" cm="1">
        <f t="array" ref="FT205">beneficio_muerte_individual_activo(FT$2,$F205,$D205, Hombres!$A$1:$DW$117, Mujeres!$A$1:$DW$117)</f>
        <v>0</v>
      </c>
      <c r="FU205" s="48" cm="1">
        <f t="array" ref="FU205">beneficio_muerte_individual_activo(FU$2,$F205,$D205, Hombres!$A$1:$DW$117, Mujeres!$A$1:$DW$117)</f>
        <v>0</v>
      </c>
      <c r="FV205" s="48" cm="1">
        <f t="array" ref="FV205">beneficio_muerte_individual_activo(FV$2,$F205,$D205, Hombres!$A$1:$DW$117, Mujeres!$A$1:$DW$117)</f>
        <v>0</v>
      </c>
      <c r="FW205" s="48" cm="1">
        <f t="array" ref="FW205">beneficio_muerte_individual_activo(FW$2,$F205,$D205, Hombres!$A$1:$DW$117, Mujeres!$A$1:$DW$117)</f>
        <v>0</v>
      </c>
      <c r="FX205" s="48" cm="1">
        <f t="array" ref="FX205">beneficio_muerte_individual_activo(FX$2,$F205,$D205, Hombres!$A$1:$DW$117, Mujeres!$A$1:$DW$117)</f>
        <v>0</v>
      </c>
      <c r="FY205" s="48" cm="1">
        <f t="array" ref="FY205">beneficio_muerte_individual_activo(FY$2,$F205,$D205, Hombres!$A$1:$DW$117, Mujeres!$A$1:$DW$117)</f>
        <v>0</v>
      </c>
      <c r="FZ205" s="48" cm="1">
        <f t="array" ref="FZ205">beneficio_muerte_individual_activo(FZ$2,$F205,$D205, Hombres!$A$1:$DW$117, Mujeres!$A$1:$DW$117)</f>
        <v>0</v>
      </c>
      <c r="GA205" s="48" cm="1">
        <f t="array" ref="GA205">beneficio_muerte_individual_activo(GA$2,$F205,$D205, Hombres!$A$1:$DW$117, Mujeres!$A$1:$DW$117)</f>
        <v>0</v>
      </c>
      <c r="GB205" s="48" cm="1">
        <f t="array" ref="GB205">beneficio_muerte_individual_activo(GB$2,$F205,$D205, Hombres!$A$1:$DW$117, Mujeres!$A$1:$DW$117)</f>
        <v>0</v>
      </c>
      <c r="GC205" s="48" cm="1">
        <f t="array" ref="GC205">beneficio_muerte_individual_activo(GC$2,$F205,$D205, Hombres!$A$1:$DW$117, Mujeres!$A$1:$DW$117)</f>
        <v>0</v>
      </c>
      <c r="GD205" s="48" cm="1">
        <f t="array" ref="GD205">beneficio_muerte_individual_activo(GD$2,$F205,$D205, Hombres!$A$1:$DW$117, Mujeres!$A$1:$DW$117)</f>
        <v>0</v>
      </c>
      <c r="GE205" s="48" cm="1">
        <f t="array" ref="GE205">beneficio_muerte_individual_activo(GE$2,$F205,$D205, Hombres!$A$1:$DW$117, Mujeres!$A$1:$DW$117)</f>
        <v>0</v>
      </c>
      <c r="GF205" s="48" cm="1">
        <f t="array" ref="GF205">beneficio_muerte_individual_activo(GF$2,$F205,$D205, Hombres!$A$1:$DW$117, Mujeres!$A$1:$DW$117)</f>
        <v>0</v>
      </c>
      <c r="GG205" s="48" cm="1">
        <f t="array" ref="GG205">beneficio_muerte_individual_activo(GG$2,$F205,$D205, Hombres!$A$1:$DW$117, Mujeres!$A$1:$DW$117)</f>
        <v>0</v>
      </c>
      <c r="GH205" s="48" cm="1">
        <f t="array" ref="GH205">beneficio_muerte_individual_activo(GH$2,$F205,$D205, Hombres!$A$1:$DW$117, Mujeres!$A$1:$DW$117)</f>
        <v>0</v>
      </c>
      <c r="GI205" s="48" cm="1">
        <f t="array" ref="GI205">beneficio_muerte_individual_activo(GI$2,$F205,$D205, Hombres!$A$1:$DW$117, Mujeres!$A$1:$DW$117)</f>
        <v>0</v>
      </c>
      <c r="GJ205" s="48" cm="1">
        <f t="array" ref="GJ205">beneficio_muerte_individual_activo(GJ$2,$F205,$D205, Hombres!$A$1:$DW$117, Mujeres!$A$1:$DW$117)</f>
        <v>0</v>
      </c>
      <c r="GK205" s="48" cm="1">
        <f t="array" ref="GK205">beneficio_muerte_individual_activo(GK$2,$F205,$D205, Hombres!$A$1:$DW$117, Mujeres!$A$1:$DW$117)</f>
        <v>0</v>
      </c>
      <c r="GL205" s="48" cm="1">
        <f t="array" ref="GL205">beneficio_muerte_individual_activo(GL$2,$F205,$D205, Hombres!$A$1:$DW$117, Mujeres!$A$1:$DW$117)</f>
        <v>0</v>
      </c>
      <c r="GM205" s="48" cm="1">
        <f t="array" ref="GM205">beneficio_muerte_individual_activo(GM$2,$F205,$D205, Hombres!$A$1:$DW$117, Mujeres!$A$1:$DW$117)</f>
        <v>0</v>
      </c>
      <c r="GN205" s="48" cm="1">
        <f t="array" ref="GN205">beneficio_muerte_individual_activo(GN$2,$F205,$D205, Hombres!$A$1:$DW$117, Mujeres!$A$1:$DW$117)</f>
        <v>0</v>
      </c>
      <c r="GO205" s="48" cm="1">
        <f t="array" ref="GO205">beneficio_muerte_individual_activo(GO$2,$F205,$D205, Hombres!$A$1:$DW$117, Mujeres!$A$1:$DW$117)</f>
        <v>0</v>
      </c>
      <c r="GP205" s="48" cm="1">
        <f t="array" ref="GP205">beneficio_muerte_individual_activo(GP$2,$F205,$D205, Hombres!$A$1:$DW$117, Mujeres!$A$1:$DW$117)</f>
        <v>0</v>
      </c>
      <c r="GQ205" s="48" cm="1">
        <f t="array" ref="GQ205">beneficio_muerte_individual_activo(GQ$2,$F205,$D205, Hombres!$A$1:$DW$117, Mujeres!$A$1:$DW$117)</f>
        <v>0</v>
      </c>
      <c r="GR205" s="48" cm="1">
        <f t="array" ref="GR205">beneficio_muerte_individual_activo(GR$2,$F205,$D205, Hombres!$A$1:$DW$117, Mujeres!$A$1:$DW$117)</f>
        <v>0</v>
      </c>
      <c r="GS205" s="48" cm="1">
        <f t="array" ref="GS205">beneficio_muerte_individual_activo(GS$2,$F205,$D205, Hombres!$A$1:$DW$117, Mujeres!$A$1:$DW$117)</f>
        <v>0</v>
      </c>
      <c r="GT205" s="48" cm="1">
        <f t="array" ref="GT205">beneficio_muerte_individual_activo(GT$2,$F205,$D205, Hombres!$A$1:$DW$117, Mujeres!$A$1:$DW$117)</f>
        <v>0</v>
      </c>
      <c r="GU205" s="48" cm="1">
        <f t="array" ref="GU205">beneficio_muerte_individual_activo(GU$2,$F205,$D205, Hombres!$A$1:$DW$117, Mujeres!$A$1:$DW$117)</f>
        <v>0</v>
      </c>
      <c r="GV205" s="48" cm="1">
        <f t="array" ref="GV205">beneficio_muerte_individual_activo(GV$2,$F205,$D205, Hombres!$A$1:$DW$117, Mujeres!$A$1:$DW$117)</f>
        <v>0</v>
      </c>
    </row>
    <row r="206" spans="1:204" x14ac:dyDescent="0.35">
      <c r="A206" s="1">
        <f t="shared" si="3"/>
        <v>204</v>
      </c>
      <c r="B206" s="77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41" cm="1">
        <f t="array" ref="G206">PorcentajePension(C206,E206, D206)</f>
        <v>0.45</v>
      </c>
      <c r="I206" s="74"/>
      <c r="J206" s="48" cm="1">
        <f t="array" ref="J206">AnualidadActivo(J$2, $E206, $C206, $B206, $D206, Hombres!$A$1:$DW$117, Mujeres!$A$1:$DW$117)</f>
        <v>0</v>
      </c>
      <c r="K206" s="48" cm="1">
        <f t="array" ref="K206">AnualidadActivo(K$2, $E206, $C206, $B206, $D206, Hombres!$A$1:$DW$117, Mujeres!$A$1:$DW$117)</f>
        <v>0</v>
      </c>
      <c r="L206" s="48" cm="1">
        <f t="array" ref="L206">AnualidadActivo(L$2, $E206, $C206, $B206, $D206, Hombres!$A$1:$DW$117, Mujeres!$A$1:$DW$117)</f>
        <v>0</v>
      </c>
      <c r="M206" s="48" cm="1">
        <f t="array" ref="M206">AnualidadActivo(M$2, $E206, $C206, $B206, $D206, Hombres!$A$1:$DW$117, Mujeres!$A$1:$DW$117)</f>
        <v>0</v>
      </c>
      <c r="N206" s="48" cm="1">
        <f t="array" ref="N206">AnualidadActivo(N$2, $E206, $C206, $B206, $D206, Hombres!$A$1:$DW$117, Mujeres!$A$1:$DW$117)</f>
        <v>0</v>
      </c>
      <c r="O206" s="48" cm="1">
        <f t="array" ref="O206">AnualidadActivo(O$2, $E206, $C206, $B206, $D206, Hombres!$A$1:$DW$117, Mujeres!$A$1:$DW$117)</f>
        <v>0</v>
      </c>
      <c r="P206" s="48" cm="1">
        <f t="array" ref="P206">AnualidadActivo(P$2, $E206, $C206, $B206, $D206, Hombres!$A$1:$DW$117, Mujeres!$A$1:$DW$117)</f>
        <v>0</v>
      </c>
      <c r="Q206" s="48" cm="1">
        <f t="array" ref="Q206">AnualidadActivo(Q$2, $E206, $C206, $B206, $D206, Hombres!$A$1:$DW$117, Mujeres!$A$1:$DW$117)</f>
        <v>0</v>
      </c>
      <c r="R206" s="48" cm="1">
        <f t="array" ref="R206">AnualidadActivo(R$2, $E206, $C206, $B206, $D206, Hombres!$A$1:$DW$117, Mujeres!$A$1:$DW$117)</f>
        <v>0</v>
      </c>
      <c r="S206" s="48" cm="1">
        <f t="array" ref="S206">AnualidadActivo(S$2, $E206, $C206, $B206, $D206, Hombres!$A$1:$DW$117, Mujeres!$A$1:$DW$117)</f>
        <v>0</v>
      </c>
      <c r="T206" s="48" cm="1">
        <f t="array" ref="T206">AnualidadActivo(T$2, $E206, $C206, $B206, $D206, Hombres!$A$1:$DW$117, Mujeres!$A$1:$DW$117)</f>
        <v>0</v>
      </c>
      <c r="U206" s="48" cm="1">
        <f t="array" ref="U206">AnualidadActivo(U$2, $E206, $C206, $B206, $D206, Hombres!$A$1:$DW$117, Mujeres!$A$1:$DW$117)</f>
        <v>0</v>
      </c>
      <c r="V206" s="48" cm="1">
        <f t="array" ref="V206">AnualidadActivo(V$2, $E206, $C206, $B206, $D206, Hombres!$A$1:$DW$117, Mujeres!$A$1:$DW$117)</f>
        <v>0</v>
      </c>
      <c r="W206" s="48" cm="1">
        <f t="array" ref="W206">AnualidadActivo(W$2, $E206, $C206, $B206, $D206, Hombres!$A$1:$DW$117, Mujeres!$A$1:$DW$117)</f>
        <v>0</v>
      </c>
      <c r="X206" s="48" cm="1">
        <f t="array" ref="X206">AnualidadActivo(X$2, $E206, $C206, $B206, $D206, Hombres!$A$1:$DW$117, Mujeres!$A$1:$DW$117)</f>
        <v>0</v>
      </c>
      <c r="Y206" s="48" cm="1">
        <f t="array" ref="Y206">AnualidadActivo(Y$2, $E206, $C206, $B206, $D206, Hombres!$A$1:$DW$117, Mujeres!$A$1:$DW$117)</f>
        <v>0</v>
      </c>
      <c r="Z206" s="48" cm="1">
        <f t="array" ref="Z206">AnualidadActivo(Z$2, $E206, $C206, $B206, $D206, Hombres!$A$1:$DW$117, Mujeres!$A$1:$DW$117)</f>
        <v>0</v>
      </c>
      <c r="AA206" s="48" cm="1">
        <f t="array" ref="AA206">AnualidadActivo(AA$2, $E206, $C206, $B206, $D206, Hombres!$A$1:$DW$117, Mujeres!$A$1:$DW$117)</f>
        <v>0</v>
      </c>
      <c r="AB206" s="48" cm="1">
        <f t="array" ref="AB206">AnualidadActivo(AB$2, $E206, $C206, $B206, $D206, Hombres!$A$1:$DW$117, Mujeres!$A$1:$DW$117)</f>
        <v>0</v>
      </c>
      <c r="AC206" s="48" cm="1">
        <f t="array" ref="AC206">AnualidadActivo(AC$2, $E206, $C206, $B206, $D206, Hombres!$A$1:$DW$117, Mujeres!$A$1:$DW$117)</f>
        <v>0</v>
      </c>
      <c r="AD206" s="48" cm="1">
        <f t="array" ref="AD206">AnualidadActivo(AD$2, $E206, $C206, $B206, $D206, Hombres!$A$1:$DW$117, Mujeres!$A$1:$DW$117)</f>
        <v>10240092.092232412</v>
      </c>
      <c r="AE206" s="48" cm="1">
        <f t="array" ref="AE206">AnualidadActivo(AE$2, $E206, $C206, $B206, $D206, Hombres!$A$1:$DW$117, Mujeres!$A$1:$DW$117)</f>
        <v>10547294.854999384</v>
      </c>
      <c r="AF206" s="48" cm="1">
        <f t="array" ref="AF206">AnualidadActivo(AF$2, $E206, $C206, $B206, $D206, Hombres!$A$1:$DW$117, Mujeres!$A$1:$DW$117)</f>
        <v>10863713.700649366</v>
      </c>
      <c r="AG206" s="48" cm="1">
        <f t="array" ref="AG206">AnualidadActivo(AG$2, $E206, $C206, $B206, $D206, Hombres!$A$1:$DW$117, Mujeres!$A$1:$DW$117)</f>
        <v>11189625.111668848</v>
      </c>
      <c r="AH206" s="48" cm="1">
        <f t="array" ref="AH206">AnualidadActivo(AH$2, $E206, $C206, $B206, $D206, Hombres!$A$1:$DW$117, Mujeres!$A$1:$DW$117)</f>
        <v>11525313.865018914</v>
      </c>
      <c r="AI206" s="48" cm="1">
        <f t="array" ref="AI206">AnualidadActivo(AI$2, $E206, $C206, $B206, $D206, Hombres!$A$1:$DW$117, Mujeres!$A$1:$DW$117)</f>
        <v>11823042.918474678</v>
      </c>
      <c r="AJ206" s="48" cm="1">
        <f t="array" ref="AJ206">AnualidadActivo(AJ$2, $E206, $C206, $B206, $D206, Hombres!$A$1:$DW$117, Mujeres!$A$1:$DW$117)</f>
        <v>12123824.59447225</v>
      </c>
      <c r="AK206" s="48" cm="1">
        <f t="array" ref="AK206">AnualidadActivo(AK$2, $E206, $C206, $B206, $D206, Hombres!$A$1:$DW$117, Mujeres!$A$1:$DW$117)</f>
        <v>12427692.80005634</v>
      </c>
      <c r="AL206" s="48" cm="1">
        <f t="array" ref="AL206">AnualidadActivo(AL$2, $E206, $C206, $B206, $D206, Hombres!$A$1:$DW$117, Mujeres!$A$1:$DW$117)</f>
        <v>12734677.690741636</v>
      </c>
      <c r="AM206" s="48" cm="1">
        <f t="array" ref="AM206">AnualidadActivo(AM$2, $E206, $C206, $B206, $D206, Hombres!$A$1:$DW$117, Mujeres!$A$1:$DW$117)</f>
        <v>13044414.736714169</v>
      </c>
      <c r="AN206" s="48" cm="1">
        <f t="array" ref="AN206">AnualidadActivo(AN$2, $E206, $C206, $B206, $D206, Hombres!$A$1:$DW$117, Mujeres!$A$1:$DW$117)</f>
        <v>13356014.080757629</v>
      </c>
      <c r="AO206" s="48" cm="1">
        <f t="array" ref="AO206">AnualidadActivo(AO$2, $E206, $C206, $B206, $D206, Hombres!$A$1:$DW$117, Mujeres!$A$1:$DW$117)</f>
        <v>13668221.073822057</v>
      </c>
      <c r="AP206" s="48" cm="1">
        <f t="array" ref="AP206">AnualidadActivo(AP$2, $E206, $C206, $B206, $D206, Hombres!$A$1:$DW$117, Mujeres!$A$1:$DW$117)</f>
        <v>13979065.192646133</v>
      </c>
      <c r="AQ206" s="48" cm="1">
        <f t="array" ref="AQ206">AnualidadActivo(AQ$2, $E206, $C206, $B206, $D206, Hombres!$A$1:$DW$117, Mujeres!$A$1:$DW$117)</f>
        <v>14285217.917596303</v>
      </c>
      <c r="AR206" s="48" cm="1">
        <f t="array" ref="AR206">AnualidadActivo(AR$2, $E206, $C206, $B206, $D206, Hombres!$A$1:$DW$117, Mujeres!$A$1:$DW$117)</f>
        <v>14583016.084296392</v>
      </c>
      <c r="AS206" s="48" cm="1">
        <f t="array" ref="AS206">AnualidadActivo(AS$2, $E206, $C206, $B206, $D206, Hombres!$A$1:$DW$117, Mujeres!$A$1:$DW$117)</f>
        <v>14870640.964605443</v>
      </c>
      <c r="AT206" s="48" cm="1">
        <f t="array" ref="AT206">AnualidadActivo(AT$2, $E206, $C206, $B206, $D206, Hombres!$A$1:$DW$117, Mujeres!$A$1:$DW$117)</f>
        <v>15148226.817782007</v>
      </c>
      <c r="AU206" s="48" cm="1">
        <f t="array" ref="AU206">AnualidadActivo(AU$2, $E206, $C206, $B206, $D206, Hombres!$A$1:$DW$117, Mujeres!$A$1:$DW$117)</f>
        <v>15415546.076760951</v>
      </c>
      <c r="AV206" s="48" cm="1">
        <f t="array" ref="AV206">AnualidadActivo(AV$2, $E206, $C206, $B206, $D206, Hombres!$A$1:$DW$117, Mujeres!$A$1:$DW$117)</f>
        <v>15669538.91888001</v>
      </c>
      <c r="AW206" s="48" cm="1">
        <f t="array" ref="AW206">AnualidadActivo(AW$2, $E206, $C206, $B206, $D206, Hombres!$A$1:$DW$117, Mujeres!$A$1:$DW$117)</f>
        <v>15904385.208923928</v>
      </c>
      <c r="AX206" s="48" cm="1">
        <f t="array" ref="AX206">AnualidadActivo(AX$2, $E206, $C206, $B206, $D206, Hombres!$A$1:$DW$117, Mujeres!$A$1:$DW$117)</f>
        <v>16112912.311096152</v>
      </c>
      <c r="AY206" s="48" cm="1">
        <f t="array" ref="AY206">AnualidadActivo(AY$2, $E206, $C206, $B206, $D206, Hombres!$A$1:$DW$117, Mujeres!$A$1:$DW$117)</f>
        <v>16287903.92050737</v>
      </c>
      <c r="AZ206" s="48" cm="1">
        <f t="array" ref="AZ206">AnualidadActivo(AZ$2, $E206, $C206, $B206, $D206, Hombres!$A$1:$DW$117, Mujeres!$A$1:$DW$117)</f>
        <v>16404383.672965709</v>
      </c>
      <c r="BA206" s="48" cm="1">
        <f t="array" ref="BA206">AnualidadActivo(BA$2, $E206, $C206, $B206, $D206, Hombres!$A$1:$DW$117, Mujeres!$A$1:$DW$117)</f>
        <v>16476107.919928059</v>
      </c>
      <c r="BB206" s="48" cm="1">
        <f t="array" ref="BB206">AnualidadActivo(BB$2, $E206, $C206, $B206, $D206, Hombres!$A$1:$DW$117, Mujeres!$A$1:$DW$117)</f>
        <v>16496431.891043821</v>
      </c>
      <c r="BC206" s="48" cm="1">
        <f t="array" ref="BC206">AnualidadActivo(BC$2, $E206, $C206, $B206, $D206, Hombres!$A$1:$DW$117, Mujeres!$A$1:$DW$117)</f>
        <v>16458896.586272648</v>
      </c>
      <c r="BD206" s="48" cm="1">
        <f t="array" ref="BD206">AnualidadActivo(BD$2, $E206, $C206, $B206, $D206, Hombres!$A$1:$DW$117, Mujeres!$A$1:$DW$117)</f>
        <v>16357372.400891406</v>
      </c>
      <c r="BE206" s="48" cm="1">
        <f t="array" ref="BE206">AnualidadActivo(BE$2, $E206, $C206, $B206, $D206, Hombres!$A$1:$DW$117, Mujeres!$A$1:$DW$117)</f>
        <v>16185006.523787523</v>
      </c>
      <c r="BF206" s="48" cm="1">
        <f t="array" ref="BF206">AnualidadActivo(BF$2, $E206, $C206, $B206, $D206, Hombres!$A$1:$DW$117, Mujeres!$A$1:$DW$117)</f>
        <v>15934161.549307935</v>
      </c>
      <c r="BG206" s="48" cm="1">
        <f t="array" ref="BG206">AnualidadActivo(BG$2, $E206, $C206, $B206, $D206, Hombres!$A$1:$DW$117, Mujeres!$A$1:$DW$117)</f>
        <v>15597633.172777859</v>
      </c>
      <c r="BH206" s="48" cm="1">
        <f t="array" ref="BH206">AnualidadActivo(BH$2, $E206, $C206, $B206, $D206, Hombres!$A$1:$DW$117, Mujeres!$A$1:$DW$117)</f>
        <v>15170038.814707134</v>
      </c>
      <c r="BI206" s="48" cm="1">
        <f t="array" ref="BI206">AnualidadActivo(BI$2, $E206, $C206, $B206, $D206, Hombres!$A$1:$DW$117, Mujeres!$A$1:$DW$117)</f>
        <v>14648045.288262278</v>
      </c>
      <c r="BJ206" s="48" cm="1">
        <f t="array" ref="BJ206">AnualidadActivo(BJ$2, $E206, $C206, $B206, $D206, Hombres!$A$1:$DW$117, Mujeres!$A$1:$DW$117)</f>
        <v>14029197.527292602</v>
      </c>
      <c r="BK206" s="48" cm="1">
        <f t="array" ref="BK206">AnualidadActivo(BK$2, $E206, $C206, $B206, $D206, Hombres!$A$1:$DW$117, Mujeres!$A$1:$DW$117)</f>
        <v>13312284.784464806</v>
      </c>
      <c r="BL206" s="48" cm="1">
        <f t="array" ref="BL206">AnualidadActivo(BL$2, $E206, $C206, $B206, $D206, Hombres!$A$1:$DW$117, Mujeres!$A$1:$DW$117)</f>
        <v>12498847.992979936</v>
      </c>
      <c r="BM206" s="48" cm="1">
        <f t="array" ref="BM206">AnualidadActivo(BM$2, $E206, $C206, $B206, $D206, Hombres!$A$1:$DW$117, Mujeres!$A$1:$DW$117)</f>
        <v>11594797.493461013</v>
      </c>
      <c r="BN206" s="48" cm="1">
        <f t="array" ref="BN206">AnualidadActivo(BN$2, $E206, $C206, $B206, $D206, Hombres!$A$1:$DW$117, Mujeres!$A$1:$DW$117)</f>
        <v>10610640.404433228</v>
      </c>
      <c r="BO206" s="48" cm="1">
        <f t="array" ref="BO206">AnualidadActivo(BO$2, $E206, $C206, $B206, $D206, Hombres!$A$1:$DW$117, Mujeres!$A$1:$DW$117)</f>
        <v>9560794.8561511878</v>
      </c>
      <c r="BP206" s="48" cm="1">
        <f t="array" ref="BP206">AnualidadActivo(BP$2, $E206, $C206, $B206, $D206, Hombres!$A$1:$DW$117, Mujeres!$A$1:$DW$117)</f>
        <v>8463632.3999559898</v>
      </c>
      <c r="BQ206" s="48" cm="1">
        <f t="array" ref="BQ206">AnualidadActivo(BQ$2, $E206, $C206, $B206, $D206, Hombres!$A$1:$DW$117, Mujeres!$A$1:$DW$117)</f>
        <v>7342030.1585146058</v>
      </c>
      <c r="BR206" s="48" cm="1">
        <f t="array" ref="BR206">AnualidadActivo(BR$2, $E206, $C206, $B206, $D206, Hombres!$A$1:$DW$117, Mujeres!$A$1:$DW$117)</f>
        <v>6223429.7793480372</v>
      </c>
      <c r="BS206" s="48" cm="1">
        <f t="array" ref="BS206">AnualidadActivo(BS$2, $E206, $C206, $B206, $D206, Hombres!$A$1:$DW$117, Mujeres!$A$1:$DW$117)</f>
        <v>5137977.7424987853</v>
      </c>
      <c r="BT206" s="48" cm="1">
        <f t="array" ref="BT206">AnualidadActivo(BT$2, $E206, $C206, $B206, $D206, Hombres!$A$1:$DW$117, Mujeres!$A$1:$DW$117)</f>
        <v>4115755.1263257139</v>
      </c>
      <c r="BU206" s="48" cm="1">
        <f t="array" ref="BU206">AnualidadActivo(BU$2, $E206, $C206, $B206, $D206, Hombres!$A$1:$DW$117, Mujeres!$A$1:$DW$117)</f>
        <v>3184492.223279966</v>
      </c>
      <c r="BV206" s="48" cm="1">
        <f t="array" ref="BV206">AnualidadActivo(BV$2, $E206, $C206, $B206, $D206, Hombres!$A$1:$DW$117, Mujeres!$A$1:$DW$117)</f>
        <v>2367414.9124730155</v>
      </c>
      <c r="BW206" s="48" cm="1">
        <f t="array" ref="BW206">AnualidadActivo(BW$2, $E206, $C206, $B206, $D206, Hombres!$A$1:$DW$117, Mujeres!$A$1:$DW$117)</f>
        <v>1680833.1604228779</v>
      </c>
      <c r="BX206" s="48" cm="1">
        <f t="array" ref="BX206">AnualidadActivo(BX$2, $E206, $C206, $B206, $D206, Hombres!$A$1:$DW$117, Mujeres!$A$1:$DW$117)</f>
        <v>1131689.5234176458</v>
      </c>
      <c r="BY206" s="48" cm="1">
        <f t="array" ref="BY206">AnualidadActivo(BY$2, $E206, $C206, $B206, $D206, Hombres!$A$1:$DW$117, Mujeres!$A$1:$DW$117)</f>
        <v>716486.63174835802</v>
      </c>
      <c r="BZ206" s="48" cm="1">
        <f t="array" ref="BZ206">AnualidadActivo(BZ$2, $E206, $C206, $B206, $D206, Hombres!$A$1:$DW$117, Mujeres!$A$1:$DW$117)</f>
        <v>422196.62674587144</v>
      </c>
      <c r="CA206" s="48" cm="1">
        <f t="array" ref="CA206">AnualidadActivo(CA$2, $E206, $C206, $B206, $D206, Hombres!$A$1:$DW$117, Mujeres!$A$1:$DW$117)</f>
        <v>228687.11392665698</v>
      </c>
      <c r="CB206" s="48" cm="1">
        <f t="array" ref="CB206">AnualidadActivo(CB$2, $E206, $C206, $B206, $D206, Hombres!$A$1:$DW$117, Mujeres!$A$1:$DW$117)</f>
        <v>112139.86824619453</v>
      </c>
      <c r="CC206" s="48" cm="1">
        <f t="array" ref="CC206">AnualidadActivo(CC$2, $E206, $C206, $B206, $D206, Hombres!$A$1:$DW$117, Mujeres!$A$1:$DW$117)</f>
        <v>48829.955351651843</v>
      </c>
      <c r="CD206" s="48" cm="1">
        <f t="array" ref="CD206">AnualidadActivo(CD$2, $E206, $C206, $B206, $D206, Hombres!$A$1:$DW$117, Mujeres!$A$1:$DW$117)</f>
        <v>0</v>
      </c>
      <c r="CE206" s="48" cm="1">
        <f t="array" ref="CE206">AnualidadActivo(CE$2, $E206, $C206, $B206, $D206, Hombres!$A$1:$DW$117, Mujeres!$A$1:$DW$117)</f>
        <v>0</v>
      </c>
      <c r="CF206" s="48" cm="1">
        <f t="array" ref="CF206">AnualidadActivo(CF$2, $E206, $C206, $B206, $D206, Hombres!$A$1:$DW$117, Mujeres!$A$1:$DW$117)</f>
        <v>0</v>
      </c>
      <c r="CG206" s="48" cm="1">
        <f t="array" ref="CG206">AnualidadActivo(CG$2, $E206, $C206, $B206, $D206, Hombres!$A$1:$DW$117, Mujeres!$A$1:$DW$117)</f>
        <v>0</v>
      </c>
      <c r="CH206" s="48" cm="1">
        <f t="array" ref="CH206">AnualidadActivo(CH$2, $E206, $C206, $B206, $D206, Hombres!$A$1:$DW$117, Mujeres!$A$1:$DW$117)</f>
        <v>0</v>
      </c>
      <c r="CI206" s="48" cm="1">
        <f t="array" ref="CI206">AnualidadActivo(CI$2, $E206, $C206, $B206, $D206, Hombres!$A$1:$DW$117, Mujeres!$A$1:$DW$117)</f>
        <v>0</v>
      </c>
      <c r="CJ206" s="48" cm="1">
        <f t="array" ref="CJ206">AnualidadActivo(CJ$2, $E206, $C206, $B206, $D206, Hombres!$A$1:$DW$117, Mujeres!$A$1:$DW$117)</f>
        <v>0</v>
      </c>
      <c r="CK206" s="48" cm="1">
        <f t="array" ref="CK206">AnualidadActivo(CK$2, $E206, $C206, $B206, $D206, Hombres!$A$1:$DW$117, Mujeres!$A$1:$DW$117)</f>
        <v>0</v>
      </c>
      <c r="CL206" s="48" cm="1">
        <f t="array" ref="CL206">AnualidadActivo(CL$2, $E206, $C206, $B206, $D206, Hombres!$A$1:$DW$117, Mujeres!$A$1:$DW$117)</f>
        <v>0</v>
      </c>
      <c r="CM206" s="48" cm="1">
        <f t="array" ref="CM206">AnualidadActivo(CM$2, $E206, $C206, $B206, $D206, Hombres!$A$1:$DW$117, Mujeres!$A$1:$DW$117)</f>
        <v>0</v>
      </c>
      <c r="CN206" s="48" cm="1">
        <f t="array" ref="CN206">AnualidadActivo(CN$2, $E206, $C206, $B206, $D206, Hombres!$A$1:$DW$117, Mujeres!$A$1:$DW$117)</f>
        <v>0</v>
      </c>
      <c r="CO206" s="48" cm="1">
        <f t="array" ref="CO206">AnualidadActivo(CO$2, $E206, $C206, $B206, $D206, Hombres!$A$1:$DW$117, Mujeres!$A$1:$DW$117)</f>
        <v>0</v>
      </c>
      <c r="CP206" s="48" cm="1">
        <f t="array" ref="CP206">AnualidadActivo(CP$2, $E206, $C206, $B206, $D206, Hombres!$A$1:$DW$117, Mujeres!$A$1:$DW$117)</f>
        <v>0</v>
      </c>
      <c r="CQ206" s="48" cm="1">
        <f t="array" ref="CQ206">AnualidadActivo(CQ$2, $E206, $C206, $B206, $D206, Hombres!$A$1:$DW$117, Mujeres!$A$1:$DW$117)</f>
        <v>0</v>
      </c>
      <c r="CR206" s="48" cm="1">
        <f t="array" ref="CR206">AnualidadActivo(CR$2, $E206, $C206, $B206, $D206, Hombres!$A$1:$DW$117, Mujeres!$A$1:$DW$117)</f>
        <v>0</v>
      </c>
      <c r="CS206" s="48" cm="1">
        <f t="array" ref="CS206">AnualidadActivo(CS$2, $E206, $C206, $B206, $D206, Hombres!$A$1:$DW$117, Mujeres!$A$1:$DW$117)</f>
        <v>0</v>
      </c>
      <c r="CT206" s="48" cm="1">
        <f t="array" ref="CT206">AnualidadActivo(CT$2, $E206, $C206, $B206, $D206, Hombres!$A$1:$DW$117, Mujeres!$A$1:$DW$117)</f>
        <v>0</v>
      </c>
      <c r="CU206" s="48" cm="1">
        <f t="array" ref="CU206">AnualidadActivo(CU$2, $E206, $C206, $B206, $D206, Hombres!$A$1:$DW$117, Mujeres!$A$1:$DW$117)</f>
        <v>0</v>
      </c>
      <c r="CV206" s="48" cm="1">
        <f t="array" ref="CV206">AnualidadActivo(CV$2, $E206, $C206, $B206, $D206, Hombres!$A$1:$DW$117, Mujeres!$A$1:$DW$117)</f>
        <v>0</v>
      </c>
      <c r="CW206" s="48" cm="1">
        <f t="array" ref="CW206">AnualidadActivo(CW$2, $E206, $C206, $B206, $D206, Hombres!$A$1:$DW$117, Mujeres!$A$1:$DW$117)</f>
        <v>0</v>
      </c>
      <c r="CX206" s="48" cm="1">
        <f t="array" ref="CX206">AnualidadActivo(CX$2, $E206, $C206, $B206, $D206, Hombres!$A$1:$DW$117, Mujeres!$A$1:$DW$117)</f>
        <v>0</v>
      </c>
      <c r="CY206" s="48" cm="1">
        <f t="array" ref="CY206">AnualidadActivo(CY$2, $E206, $C206, $B206, $D206, Hombres!$A$1:$DW$117, Mujeres!$A$1:$DW$117)</f>
        <v>0</v>
      </c>
      <c r="CZ206" s="48" cm="1">
        <f t="array" ref="CZ206">AnualidadActivo(CZ$2, $E206, $C206, $B206, $D206, Hombres!$A$1:$DW$117, Mujeres!$A$1:$DW$117)</f>
        <v>0</v>
      </c>
      <c r="DA206" s="48" cm="1">
        <f t="array" ref="DA206">AnualidadActivo(DA$2, $E206, $C206, $B206, $D206, Hombres!$A$1:$DW$117, Mujeres!$A$1:$DW$117)</f>
        <v>0</v>
      </c>
      <c r="DD206" s="21"/>
      <c r="DE206" s="48" cm="1">
        <f t="array" ref="DE206">beneficio_muerte_individual_activo(DE$2,$F206,$D206, Hombres!$A$1:$DW$117, Mujeres!$A$1:$DW$117)</f>
        <v>0</v>
      </c>
      <c r="DF206" s="48" cm="1">
        <f t="array" ref="DF206">beneficio_muerte_individual_activo(DF$2,$F206,$D206, Hombres!$A$1:$DW$117, Mujeres!$A$1:$DW$117)</f>
        <v>6054.7959809999993</v>
      </c>
      <c r="DG206" s="48" cm="1">
        <f t="array" ref="DG206">beneficio_muerte_individual_activo(DG$2,$F206,$D206, Hombres!$A$1:$DW$117, Mujeres!$A$1:$DW$117)</f>
        <v>6453.1702604016646</v>
      </c>
      <c r="DH206" s="48" cm="1">
        <f t="array" ref="DH206">beneficio_muerte_individual_activo(DH$2,$F206,$D206, Hombres!$A$1:$DW$117, Mujeres!$A$1:$DW$117)</f>
        <v>6862.4824597923634</v>
      </c>
      <c r="DI206" s="48" cm="1">
        <f t="array" ref="DI206">beneficio_muerte_individual_activo(DI$2,$F206,$D206, Hombres!$A$1:$DW$117, Mujeres!$A$1:$DW$117)</f>
        <v>7302.9856155336101</v>
      </c>
      <c r="DJ206" s="48" cm="1">
        <f t="array" ref="DJ206">beneficio_muerte_individual_activo(DJ$2,$F206,$D206, Hombres!$A$1:$DW$117, Mujeres!$A$1:$DW$117)</f>
        <v>7786.8252071906691</v>
      </c>
      <c r="DK206" s="48" cm="1">
        <f t="array" ref="DK206">beneficio_muerte_individual_activo(DK$2,$F206,$D206, Hombres!$A$1:$DW$117, Mujeres!$A$1:$DW$117)</f>
        <v>8311.1176845736336</v>
      </c>
      <c r="DL206" s="48" cm="1">
        <f t="array" ref="DL206">beneficio_muerte_individual_activo(DL$2,$F206,$D206, Hombres!$A$1:$DW$117, Mujeres!$A$1:$DW$117)</f>
        <v>8859.0781102395886</v>
      </c>
      <c r="DM206" s="48" cm="1">
        <f t="array" ref="DM206">beneficio_muerte_individual_activo(DM$2,$F206,$D206, Hombres!$A$1:$DW$117, Mujeres!$A$1:$DW$117)</f>
        <v>9451.1115432002971</v>
      </c>
      <c r="DN206" s="48" cm="1">
        <f t="array" ref="DN206">beneficio_muerte_individual_activo(DN$2,$F206,$D206, Hombres!$A$1:$DW$117, Mujeres!$A$1:$DW$117)</f>
        <v>10146.912257965419</v>
      </c>
      <c r="DO206" s="48" cm="1">
        <f t="array" ref="DO206">beneficio_muerte_individual_activo(DO$2,$F206,$D206, Hombres!$A$1:$DW$117, Mujeres!$A$1:$DW$117)</f>
        <v>10926.21668409467</v>
      </c>
      <c r="DP206" s="48" cm="1">
        <f t="array" ref="DP206">beneficio_muerte_individual_activo(DP$2,$F206,$D206, Hombres!$A$1:$DW$117, Mujeres!$A$1:$DW$117)</f>
        <v>11746.669402081601</v>
      </c>
      <c r="DQ206" s="48" cm="1">
        <f t="array" ref="DQ206">beneficio_muerte_individual_activo(DQ$2,$F206,$D206, Hombres!$A$1:$DW$117, Mujeres!$A$1:$DW$117)</f>
        <v>12533.890372944083</v>
      </c>
      <c r="DR206" s="48" cm="1">
        <f t="array" ref="DR206">beneficio_muerte_individual_activo(DR$2,$F206,$D206, Hombres!$A$1:$DW$117, Mujeres!$A$1:$DW$117)</f>
        <v>13322.955240119354</v>
      </c>
      <c r="DS206" s="48" cm="1">
        <f t="array" ref="DS206">beneficio_muerte_individual_activo(DS$2,$F206,$D206, Hombres!$A$1:$DW$117, Mujeres!$A$1:$DW$117)</f>
        <v>14203.207825970569</v>
      </c>
      <c r="DT206" s="48" cm="1">
        <f t="array" ref="DT206">beneficio_muerte_individual_activo(DT$2,$F206,$D206, Hombres!$A$1:$DW$117, Mujeres!$A$1:$DW$117)</f>
        <v>15269.001320199353</v>
      </c>
      <c r="DU206" s="48" cm="1">
        <f t="array" ref="DU206">beneficio_muerte_individual_activo(DU$2,$F206,$D206, Hombres!$A$1:$DW$117, Mujeres!$A$1:$DW$117)</f>
        <v>16566.879160571763</v>
      </c>
      <c r="DV206" s="48" cm="1">
        <f t="array" ref="DV206">beneficio_muerte_individual_activo(DV$2,$F206,$D206, Hombres!$A$1:$DW$117, Mujeres!$A$1:$DW$117)</f>
        <v>18091.814836529491</v>
      </c>
      <c r="DW206" s="48" cm="1">
        <f t="array" ref="DW206">beneficio_muerte_individual_activo(DW$2,$F206,$D206, Hombres!$A$1:$DW$117, Mujeres!$A$1:$DW$117)</f>
        <v>11888.763823299147</v>
      </c>
      <c r="DX206" s="48" cm="1">
        <f t="array" ref="DX206">beneficio_muerte_individual_activo(DX$2,$F206,$D206, Hombres!$A$1:$DW$117, Mujeres!$A$1:$DW$117)</f>
        <v>12970.645361152141</v>
      </c>
      <c r="DY206" s="48" cm="1">
        <f t="array" ref="DY206">beneficio_muerte_individual_activo(DY$2,$F206,$D206, Hombres!$A$1:$DW$117, Mujeres!$A$1:$DW$117)</f>
        <v>13983.504268696313</v>
      </c>
      <c r="DZ206" s="48" cm="1">
        <f t="array" ref="DZ206">beneficio_muerte_individual_activo(DZ$2,$F206,$D206, Hombres!$A$1:$DW$117, Mujeres!$A$1:$DW$117)</f>
        <v>14920.641696064078</v>
      </c>
      <c r="EA206" s="48" cm="1">
        <f t="array" ref="EA206">beneficio_muerte_individual_activo(EA$2,$F206,$D206, Hombres!$A$1:$DW$117, Mujeres!$A$1:$DW$117)</f>
        <v>15887.680676579688</v>
      </c>
      <c r="EB206" s="48" cm="1">
        <f t="array" ref="EB206">beneficio_muerte_individual_activo(EB$2,$F206,$D206, Hombres!$A$1:$DW$117, Mujeres!$A$1:$DW$117)</f>
        <v>17017.773235452401</v>
      </c>
      <c r="EC206" s="48" cm="1">
        <f t="array" ref="EC206">beneficio_muerte_individual_activo(EC$2,$F206,$D206, Hombres!$A$1:$DW$117, Mujeres!$A$1:$DW$117)</f>
        <v>18359.05595547321</v>
      </c>
      <c r="ED206" s="48" cm="1">
        <f t="array" ref="ED206">beneficio_muerte_individual_activo(ED$2,$F206,$D206, Hombres!$A$1:$DW$117, Mujeres!$A$1:$DW$117)</f>
        <v>19989.824965676697</v>
      </c>
      <c r="EE206" s="48" cm="1">
        <f t="array" ref="EE206">beneficio_muerte_individual_activo(EE$2,$F206,$D206, Hombres!$A$1:$DW$117, Mujeres!$A$1:$DW$117)</f>
        <v>22116.756253796477</v>
      </c>
      <c r="EF206" s="48" cm="1">
        <f t="array" ref="EF206">beneficio_muerte_individual_activo(EF$2,$F206,$D206, Hombres!$A$1:$DW$117, Mujeres!$A$1:$DW$117)</f>
        <v>24757.21285940917</v>
      </c>
      <c r="EG206" s="48" cm="1">
        <f t="array" ref="EG206">beneficio_muerte_individual_activo(EG$2,$F206,$D206, Hombres!$A$1:$DW$117, Mujeres!$A$1:$DW$117)</f>
        <v>27549.009378647639</v>
      </c>
      <c r="EH206" s="48" cm="1">
        <f t="array" ref="EH206">beneficio_muerte_individual_activo(EH$2,$F206,$D206, Hombres!$A$1:$DW$117, Mujeres!$A$1:$DW$117)</f>
        <v>30109.168635291615</v>
      </c>
      <c r="EI206" s="48" cm="1">
        <f t="array" ref="EI206">beneficio_muerte_individual_activo(EI$2,$F206,$D206, Hombres!$A$1:$DW$117, Mujeres!$A$1:$DW$117)</f>
        <v>32461.61564021045</v>
      </c>
      <c r="EJ206" s="48" cm="1">
        <f t="array" ref="EJ206">beneficio_muerte_individual_activo(EJ$2,$F206,$D206, Hombres!$A$1:$DW$117, Mujeres!$A$1:$DW$117)</f>
        <v>35067.167030977558</v>
      </c>
      <c r="EK206" s="48" cm="1">
        <f t="array" ref="EK206">beneficio_muerte_individual_activo(EK$2,$F206,$D206, Hombres!$A$1:$DW$117, Mujeres!$A$1:$DW$117)</f>
        <v>38358.302143432833</v>
      </c>
      <c r="EL206" s="48" cm="1">
        <f t="array" ref="EL206">beneficio_muerte_individual_activo(EL$2,$F206,$D206, Hombres!$A$1:$DW$117, Mujeres!$A$1:$DW$117)</f>
        <v>42512.799795395134</v>
      </c>
      <c r="EM206" s="48" cm="1">
        <f t="array" ref="EM206">beneficio_muerte_individual_activo(EM$2,$F206,$D206, Hombres!$A$1:$DW$117, Mujeres!$A$1:$DW$117)</f>
        <v>47412.797448302343</v>
      </c>
      <c r="EN206" s="48" cm="1">
        <f t="array" ref="EN206">beneficio_muerte_individual_activo(EN$2,$F206,$D206, Hombres!$A$1:$DW$117, Mujeres!$A$1:$DW$117)</f>
        <v>55495.719391007486</v>
      </c>
      <c r="EO206" s="48" cm="1">
        <f t="array" ref="EO206">beneficio_muerte_individual_activo(EO$2,$F206,$D206, Hombres!$A$1:$DW$117, Mujeres!$A$1:$DW$117)</f>
        <v>60790.420415272587</v>
      </c>
      <c r="EP206" s="48" cm="1">
        <f t="array" ref="EP206">beneficio_muerte_individual_activo(EP$2,$F206,$D206, Hombres!$A$1:$DW$117, Mujeres!$A$1:$DW$117)</f>
        <v>66453.924704395264</v>
      </c>
      <c r="EQ206" s="48" cm="1">
        <f t="array" ref="EQ206">beneficio_muerte_individual_activo(EQ$2,$F206,$D206, Hombres!$A$1:$DW$117, Mujeres!$A$1:$DW$117)</f>
        <v>72468.607710894736</v>
      </c>
      <c r="ER206" s="48" cm="1">
        <f t="array" ref="ER206">beneficio_muerte_individual_activo(ER$2,$F206,$D206, Hombres!$A$1:$DW$117, Mujeres!$A$1:$DW$117)</f>
        <v>78702.740721233276</v>
      </c>
      <c r="ES206" s="48" cm="1">
        <f t="array" ref="ES206">beneficio_muerte_individual_activo(ES$2,$F206,$D206, Hombres!$A$1:$DW$117, Mujeres!$A$1:$DW$117)</f>
        <v>85095.541650438259</v>
      </c>
      <c r="ET206" s="48" cm="1">
        <f t="array" ref="ET206">beneficio_muerte_individual_activo(ET$2,$F206,$D206, Hombres!$A$1:$DW$117, Mujeres!$A$1:$DW$117)</f>
        <v>91654.416919054522</v>
      </c>
      <c r="EU206" s="48" cm="1">
        <f t="array" ref="EU206">beneficio_muerte_individual_activo(EU$2,$F206,$D206, Hombres!$A$1:$DW$117, Mujeres!$A$1:$DW$117)</f>
        <v>98319.334931077465</v>
      </c>
      <c r="EV206" s="48" cm="1">
        <f t="array" ref="EV206">beneficio_muerte_individual_activo(EV$2,$F206,$D206, Hombres!$A$1:$DW$117, Mujeres!$A$1:$DW$117)</f>
        <v>104922.05556876863</v>
      </c>
      <c r="EW206" s="48" cm="1">
        <f t="array" ref="EW206">beneficio_muerte_individual_activo(EW$2,$F206,$D206, Hombres!$A$1:$DW$117, Mujeres!$A$1:$DW$117)</f>
        <v>111177.92818289253</v>
      </c>
      <c r="EX206" s="48" cm="1">
        <f t="array" ref="EX206">beneficio_muerte_individual_activo(EX$2,$F206,$D206, Hombres!$A$1:$DW$117, Mujeres!$A$1:$DW$117)</f>
        <v>116883.13107790273</v>
      </c>
      <c r="EY206" s="48" cm="1">
        <f t="array" ref="EY206">beneficio_muerte_individual_activo(EY$2,$F206,$D206, Hombres!$A$1:$DW$117, Mujeres!$A$1:$DW$117)</f>
        <v>121895.85385948504</v>
      </c>
      <c r="EZ206" s="48" cm="1">
        <f t="array" ref="EZ206">beneficio_muerte_individual_activo(EZ$2,$F206,$D206, Hombres!$A$1:$DW$117, Mujeres!$A$1:$DW$117)</f>
        <v>126032.31970235368</v>
      </c>
      <c r="FA206" s="48" cm="1">
        <f t="array" ref="FA206">beneficio_muerte_individual_activo(FA$2,$F206,$D206, Hombres!$A$1:$DW$117, Mujeres!$A$1:$DW$117)</f>
        <v>129012.4163978766</v>
      </c>
      <c r="FB206" s="48" cm="1">
        <f t="array" ref="FB206">beneficio_muerte_individual_activo(FB$2,$F206,$D206, Hombres!$A$1:$DW$117, Mujeres!$A$1:$DW$117)</f>
        <v>130461.29446491362</v>
      </c>
      <c r="FC206" s="48" cm="1">
        <f t="array" ref="FC206">beneficio_muerte_individual_activo(FC$2,$F206,$D206, Hombres!$A$1:$DW$117, Mujeres!$A$1:$DW$117)</f>
        <v>130064.42621289304</v>
      </c>
      <c r="FD206" s="48" cm="1">
        <f t="array" ref="FD206">beneficio_muerte_individual_activo(FD$2,$F206,$D206, Hombres!$A$1:$DW$117, Mujeres!$A$1:$DW$117)</f>
        <v>127640.00467789137</v>
      </c>
      <c r="FE206" s="48" cm="1">
        <f t="array" ref="FE206">beneficio_muerte_individual_activo(FE$2,$F206,$D206, Hombres!$A$1:$DW$117, Mujeres!$A$1:$DW$117)</f>
        <v>123069.09106394315</v>
      </c>
      <c r="FF206" s="48" cm="1">
        <f t="array" ref="FF206">beneficio_muerte_individual_activo(FF$2,$F206,$D206, Hombres!$A$1:$DW$117, Mujeres!$A$1:$DW$117)</f>
        <v>116269.57513026411</v>
      </c>
      <c r="FG206" s="48" cm="1">
        <f t="array" ref="FG206">beneficio_muerte_individual_activo(FG$2,$F206,$D206, Hombres!$A$1:$DW$117, Mujeres!$A$1:$DW$117)</f>
        <v>107255.70278910063</v>
      </c>
      <c r="FH206" s="48" cm="1">
        <f t="array" ref="FH206">beneficio_muerte_individual_activo(FH$2,$F206,$D206, Hombres!$A$1:$DW$117, Mujeres!$A$1:$DW$117)</f>
        <v>96260.346213776997</v>
      </c>
      <c r="FI206" s="48" cm="1">
        <f t="array" ref="FI206">beneficio_muerte_individual_activo(FI$2,$F206,$D206, Hombres!$A$1:$DW$117, Mujeres!$A$1:$DW$117)</f>
        <v>83742.329050102358</v>
      </c>
      <c r="FJ206" s="48" cm="1">
        <f t="array" ref="FJ206">beneficio_muerte_individual_activo(FJ$2,$F206,$D206, Hombres!$A$1:$DW$117, Mujeres!$A$1:$DW$117)</f>
        <v>70305.562240156709</v>
      </c>
      <c r="FK206" s="48" cm="1">
        <f t="array" ref="FK206">beneficio_muerte_individual_activo(FK$2,$F206,$D206, Hombres!$A$1:$DW$117, Mujeres!$A$1:$DW$117)</f>
        <v>56647.793140941394</v>
      </c>
      <c r="FL206" s="48" cm="1">
        <f t="array" ref="FL206">beneficio_muerte_individual_activo(FL$2,$F206,$D206, Hombres!$A$1:$DW$117, Mujeres!$A$1:$DW$117)</f>
        <v>43518.216623252352</v>
      </c>
      <c r="FM206" s="48" cm="1">
        <f t="array" ref="FM206">beneficio_muerte_individual_activo(FM$2,$F206,$D206, Hombres!$A$1:$DW$117, Mujeres!$A$1:$DW$117)</f>
        <v>31640.8758985682</v>
      </c>
      <c r="FN206" s="48" cm="1">
        <f t="array" ref="FN206">beneficio_muerte_individual_activo(FN$2,$F206,$D206, Hombres!$A$1:$DW$117, Mujeres!$A$1:$DW$117)</f>
        <v>21587.789653468713</v>
      </c>
      <c r="FO206" s="48" cm="1">
        <f t="array" ref="FO206">beneficio_muerte_individual_activo(FO$2,$F206,$D206, Hombres!$A$1:$DW$117, Mujeres!$A$1:$DW$117)</f>
        <v>13678.426654633908</v>
      </c>
      <c r="FP206" s="48" cm="1">
        <f t="array" ref="FP206">beneficio_muerte_individual_activo(FP$2,$F206,$D206, Hombres!$A$1:$DW$117, Mujeres!$A$1:$DW$117)</f>
        <v>7946.6909194169803</v>
      </c>
      <c r="FQ206" s="108" cm="1">
        <f t="array" ref="FQ206">beneficio_muerte_individual_activo(FQ$2,$F206,$D206, Hombres!$A$1:$DW$117, Mujeres!$A$1:$DW$117)</f>
        <v>4167.3430290686574</v>
      </c>
      <c r="FR206" s="48" cm="1">
        <f t="array" ref="FR206">beneficio_muerte_individual_activo(FR$2,$F206,$D206, Hombres!$A$1:$DW$117, Mujeres!$A$1:$DW$117)</f>
        <v>1934.4507378547869</v>
      </c>
      <c r="FS206" s="48" cm="1">
        <f t="array" ref="FS206">beneficio_muerte_individual_activo(FS$2,$F206,$D206, Hombres!$A$1:$DW$117, Mujeres!$A$1:$DW$117)</f>
        <v>774.77259290052586</v>
      </c>
      <c r="FT206" s="48" cm="1">
        <f t="array" ref="FT206">beneficio_muerte_individual_activo(FT$2,$F206,$D206, Hombres!$A$1:$DW$117, Mujeres!$A$1:$DW$117)</f>
        <v>258.50529780407669</v>
      </c>
      <c r="FU206" s="48" cm="1">
        <f t="array" ref="FU206">beneficio_muerte_individual_activo(FU$2,$F206,$D206, Hombres!$A$1:$DW$117, Mujeres!$A$1:$DW$117)</f>
        <v>68.264410956326941</v>
      </c>
      <c r="FV206" s="48" cm="1">
        <f t="array" ref="FV206">beneficio_muerte_individual_activo(FV$2,$F206,$D206, Hombres!$A$1:$DW$117, Mujeres!$A$1:$DW$117)</f>
        <v>13.129471553154334</v>
      </c>
      <c r="FW206" s="48" cm="1">
        <f t="array" ref="FW206">beneficio_muerte_individual_activo(FW$2,$F206,$D206, Hombres!$A$1:$DW$117, Mujeres!$A$1:$DW$117)</f>
        <v>1.6316238242672521</v>
      </c>
      <c r="FX206" s="48" cm="1">
        <f t="array" ref="FX206">beneficio_muerte_individual_activo(FX$2,$F206,$D206, Hombres!$A$1:$DW$117, Mujeres!$A$1:$DW$117)</f>
        <v>0</v>
      </c>
      <c r="FY206" s="48" cm="1">
        <f t="array" ref="FY206">beneficio_muerte_individual_activo(FY$2,$F206,$D206, Hombres!$A$1:$DW$117, Mujeres!$A$1:$DW$117)</f>
        <v>0</v>
      </c>
      <c r="FZ206" s="48" cm="1">
        <f t="array" ref="FZ206">beneficio_muerte_individual_activo(FZ$2,$F206,$D206, Hombres!$A$1:$DW$117, Mujeres!$A$1:$DW$117)</f>
        <v>0</v>
      </c>
      <c r="GA206" s="48" cm="1">
        <f t="array" ref="GA206">beneficio_muerte_individual_activo(GA$2,$F206,$D206, Hombres!$A$1:$DW$117, Mujeres!$A$1:$DW$117)</f>
        <v>0</v>
      </c>
      <c r="GB206" s="48" cm="1">
        <f t="array" ref="GB206">beneficio_muerte_individual_activo(GB$2,$F206,$D206, Hombres!$A$1:$DW$117, Mujeres!$A$1:$DW$117)</f>
        <v>0</v>
      </c>
      <c r="GC206" s="48" cm="1">
        <f t="array" ref="GC206">beneficio_muerte_individual_activo(GC$2,$F206,$D206, Hombres!$A$1:$DW$117, Mujeres!$A$1:$DW$117)</f>
        <v>0</v>
      </c>
      <c r="GD206" s="48" cm="1">
        <f t="array" ref="GD206">beneficio_muerte_individual_activo(GD$2,$F206,$D206, Hombres!$A$1:$DW$117, Mujeres!$A$1:$DW$117)</f>
        <v>0</v>
      </c>
      <c r="GE206" s="48" cm="1">
        <f t="array" ref="GE206">beneficio_muerte_individual_activo(GE$2,$F206,$D206, Hombres!$A$1:$DW$117, Mujeres!$A$1:$DW$117)</f>
        <v>0</v>
      </c>
      <c r="GF206" s="48" cm="1">
        <f t="array" ref="GF206">beneficio_muerte_individual_activo(GF$2,$F206,$D206, Hombres!$A$1:$DW$117, Mujeres!$A$1:$DW$117)</f>
        <v>0</v>
      </c>
      <c r="GG206" s="48" cm="1">
        <f t="array" ref="GG206">beneficio_muerte_individual_activo(GG$2,$F206,$D206, Hombres!$A$1:$DW$117, Mujeres!$A$1:$DW$117)</f>
        <v>0</v>
      </c>
      <c r="GH206" s="48" cm="1">
        <f t="array" ref="GH206">beneficio_muerte_individual_activo(GH$2,$F206,$D206, Hombres!$A$1:$DW$117, Mujeres!$A$1:$DW$117)</f>
        <v>0</v>
      </c>
      <c r="GI206" s="48" cm="1">
        <f t="array" ref="GI206">beneficio_muerte_individual_activo(GI$2,$F206,$D206, Hombres!$A$1:$DW$117, Mujeres!$A$1:$DW$117)</f>
        <v>0</v>
      </c>
      <c r="GJ206" s="48" cm="1">
        <f t="array" ref="GJ206">beneficio_muerte_individual_activo(GJ$2,$F206,$D206, Hombres!$A$1:$DW$117, Mujeres!$A$1:$DW$117)</f>
        <v>0</v>
      </c>
      <c r="GK206" s="48" cm="1">
        <f t="array" ref="GK206">beneficio_muerte_individual_activo(GK$2,$F206,$D206, Hombres!$A$1:$DW$117, Mujeres!$A$1:$DW$117)</f>
        <v>0</v>
      </c>
      <c r="GL206" s="48" cm="1">
        <f t="array" ref="GL206">beneficio_muerte_individual_activo(GL$2,$F206,$D206, Hombres!$A$1:$DW$117, Mujeres!$A$1:$DW$117)</f>
        <v>0</v>
      </c>
      <c r="GM206" s="48" cm="1">
        <f t="array" ref="GM206">beneficio_muerte_individual_activo(GM$2,$F206,$D206, Hombres!$A$1:$DW$117, Mujeres!$A$1:$DW$117)</f>
        <v>0</v>
      </c>
      <c r="GN206" s="48" cm="1">
        <f t="array" ref="GN206">beneficio_muerte_individual_activo(GN$2,$F206,$D206, Hombres!$A$1:$DW$117, Mujeres!$A$1:$DW$117)</f>
        <v>0</v>
      </c>
      <c r="GO206" s="48" cm="1">
        <f t="array" ref="GO206">beneficio_muerte_individual_activo(GO$2,$F206,$D206, Hombres!$A$1:$DW$117, Mujeres!$A$1:$DW$117)</f>
        <v>0</v>
      </c>
      <c r="GP206" s="48" cm="1">
        <f t="array" ref="GP206">beneficio_muerte_individual_activo(GP$2,$F206,$D206, Hombres!$A$1:$DW$117, Mujeres!$A$1:$DW$117)</f>
        <v>0</v>
      </c>
      <c r="GQ206" s="48" cm="1">
        <f t="array" ref="GQ206">beneficio_muerte_individual_activo(GQ$2,$F206,$D206, Hombres!$A$1:$DW$117, Mujeres!$A$1:$DW$117)</f>
        <v>0</v>
      </c>
      <c r="GR206" s="48" cm="1">
        <f t="array" ref="GR206">beneficio_muerte_individual_activo(GR$2,$F206,$D206, Hombres!$A$1:$DW$117, Mujeres!$A$1:$DW$117)</f>
        <v>0</v>
      </c>
      <c r="GS206" s="48" cm="1">
        <f t="array" ref="GS206">beneficio_muerte_individual_activo(GS$2,$F206,$D206, Hombres!$A$1:$DW$117, Mujeres!$A$1:$DW$117)</f>
        <v>0</v>
      </c>
      <c r="GT206" s="48" cm="1">
        <f t="array" ref="GT206">beneficio_muerte_individual_activo(GT$2,$F206,$D206, Hombres!$A$1:$DW$117, Mujeres!$A$1:$DW$117)</f>
        <v>0</v>
      </c>
      <c r="GU206" s="48" cm="1">
        <f t="array" ref="GU206">beneficio_muerte_individual_activo(GU$2,$F206,$D206, Hombres!$A$1:$DW$117, Mujeres!$A$1:$DW$117)</f>
        <v>0</v>
      </c>
      <c r="GV206" s="48" cm="1">
        <f t="array" ref="GV206">beneficio_muerte_individual_activo(GV$2,$F206,$D206, Hombres!$A$1:$DW$117, Mujeres!$A$1:$DW$117)</f>
        <v>0</v>
      </c>
    </row>
    <row r="207" spans="1:204" x14ac:dyDescent="0.35">
      <c r="A207" s="1">
        <f t="shared" si="3"/>
        <v>205</v>
      </c>
      <c r="B207" s="77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41" cm="1">
        <f t="array" ref="G207">PorcentajePension(C207,E207, D207)</f>
        <v>0.45</v>
      </c>
      <c r="I207" s="74"/>
      <c r="J207" s="48" cm="1">
        <f t="array" ref="J207">AnualidadActivo(J$2, $E207, $C207, $B207, $D207, Hombres!$A$1:$DW$117, Mujeres!$A$1:$DW$117)</f>
        <v>0</v>
      </c>
      <c r="K207" s="48" cm="1">
        <f t="array" ref="K207">AnualidadActivo(K$2, $E207, $C207, $B207, $D207, Hombres!$A$1:$DW$117, Mujeres!$A$1:$DW$117)</f>
        <v>0</v>
      </c>
      <c r="L207" s="48" cm="1">
        <f t="array" ref="L207">AnualidadActivo(L$2, $E207, $C207, $B207, $D207, Hombres!$A$1:$DW$117, Mujeres!$A$1:$DW$117)</f>
        <v>0</v>
      </c>
      <c r="M207" s="48" cm="1">
        <f t="array" ref="M207">AnualidadActivo(M$2, $E207, $C207, $B207, $D207, Hombres!$A$1:$DW$117, Mujeres!$A$1:$DW$117)</f>
        <v>0</v>
      </c>
      <c r="N207" s="48" cm="1">
        <f t="array" ref="N207">AnualidadActivo(N$2, $E207, $C207, $B207, $D207, Hombres!$A$1:$DW$117, Mujeres!$A$1:$DW$117)</f>
        <v>0</v>
      </c>
      <c r="O207" s="48" cm="1">
        <f t="array" ref="O207">AnualidadActivo(O$2, $E207, $C207, $B207, $D207, Hombres!$A$1:$DW$117, Mujeres!$A$1:$DW$117)</f>
        <v>0</v>
      </c>
      <c r="P207" s="48" cm="1">
        <f t="array" ref="P207">AnualidadActivo(P$2, $E207, $C207, $B207, $D207, Hombres!$A$1:$DW$117, Mujeres!$A$1:$DW$117)</f>
        <v>0</v>
      </c>
      <c r="Q207" s="48" cm="1">
        <f t="array" ref="Q207">AnualidadActivo(Q$2, $E207, $C207, $B207, $D207, Hombres!$A$1:$DW$117, Mujeres!$A$1:$DW$117)</f>
        <v>0</v>
      </c>
      <c r="R207" s="48" cm="1">
        <f t="array" ref="R207">AnualidadActivo(R$2, $E207, $C207, $B207, $D207, Hombres!$A$1:$DW$117, Mujeres!$A$1:$DW$117)</f>
        <v>0</v>
      </c>
      <c r="S207" s="48" cm="1">
        <f t="array" ref="S207">AnualidadActivo(S$2, $E207, $C207, $B207, $D207, Hombres!$A$1:$DW$117, Mujeres!$A$1:$DW$117)</f>
        <v>0</v>
      </c>
      <c r="T207" s="48" cm="1">
        <f t="array" ref="T207">AnualidadActivo(T$2, $E207, $C207, $B207, $D207, Hombres!$A$1:$DW$117, Mujeres!$A$1:$DW$117)</f>
        <v>0</v>
      </c>
      <c r="U207" s="48" cm="1">
        <f t="array" ref="U207">AnualidadActivo(U$2, $E207, $C207, $B207, $D207, Hombres!$A$1:$DW$117, Mujeres!$A$1:$DW$117)</f>
        <v>0</v>
      </c>
      <c r="V207" s="48" cm="1">
        <f t="array" ref="V207">AnualidadActivo(V$2, $E207, $C207, $B207, $D207, Hombres!$A$1:$DW$117, Mujeres!$A$1:$DW$117)</f>
        <v>0</v>
      </c>
      <c r="W207" s="48" cm="1">
        <f t="array" ref="W207">AnualidadActivo(W$2, $E207, $C207, $B207, $D207, Hombres!$A$1:$DW$117, Mujeres!$A$1:$DW$117)</f>
        <v>0</v>
      </c>
      <c r="X207" s="48" cm="1">
        <f t="array" ref="X207">AnualidadActivo(X$2, $E207, $C207, $B207, $D207, Hombres!$A$1:$DW$117, Mujeres!$A$1:$DW$117)</f>
        <v>0</v>
      </c>
      <c r="Y207" s="48" cm="1">
        <f t="array" ref="Y207">AnualidadActivo(Y$2, $E207, $C207, $B207, $D207, Hombres!$A$1:$DW$117, Mujeres!$A$1:$DW$117)</f>
        <v>9194584.9424177799</v>
      </c>
      <c r="Z207" s="48" cm="1">
        <f t="array" ref="Z207">AnualidadActivo(Z$2, $E207, $C207, $B207, $D207, Hombres!$A$1:$DW$117, Mujeres!$A$1:$DW$117)</f>
        <v>9470422.4906903114</v>
      </c>
      <c r="AA207" s="48" cm="1">
        <f t="array" ref="AA207">AnualidadActivo(AA$2, $E207, $C207, $B207, $D207, Hombres!$A$1:$DW$117, Mujeres!$A$1:$DW$117)</f>
        <v>9754535.1654110216</v>
      </c>
      <c r="AB207" s="48" cm="1">
        <f t="array" ref="AB207">AnualidadActivo(AB$2, $E207, $C207, $B207, $D207, Hombres!$A$1:$DW$117, Mujeres!$A$1:$DW$117)</f>
        <v>10047171.220373353</v>
      </c>
      <c r="AC207" s="48" cm="1">
        <f t="array" ref="AC207">AnualidadActivo(AC$2, $E207, $C207, $B207, $D207, Hombres!$A$1:$DW$117, Mujeres!$A$1:$DW$117)</f>
        <v>10348586.356984554</v>
      </c>
      <c r="AD207" s="48" cm="1">
        <f t="array" ref="AD207">AnualidadActivo(AD$2, $E207, $C207, $B207, $D207, Hombres!$A$1:$DW$117, Mujeres!$A$1:$DW$117)</f>
        <v>10550871.706095314</v>
      </c>
      <c r="AE207" s="48" cm="1">
        <f t="array" ref="AE207">AnualidadActivo(AE$2, $E207, $C207, $B207, $D207, Hombres!$A$1:$DW$117, Mujeres!$A$1:$DW$117)</f>
        <v>10748871.495807983</v>
      </c>
      <c r="AF207" s="48" cm="1">
        <f t="array" ref="AF207">AnualidadActivo(AF$2, $E207, $C207, $B207, $D207, Hombres!$A$1:$DW$117, Mujeres!$A$1:$DW$117)</f>
        <v>10942613.412201537</v>
      </c>
      <c r="AG207" s="48" cm="1">
        <f t="array" ref="AG207">AnualidadActivo(AG$2, $E207, $C207, $B207, $D207, Hombres!$A$1:$DW$117, Mujeres!$A$1:$DW$117)</f>
        <v>11132061.477552466</v>
      </c>
      <c r="AH207" s="48" cm="1">
        <f t="array" ref="AH207">AnualidadActivo(AH$2, $E207, $C207, $B207, $D207, Hombres!$A$1:$DW$117, Mujeres!$A$1:$DW$117)</f>
        <v>11315836.761999741</v>
      </c>
      <c r="AI207" s="48" cm="1">
        <f t="array" ref="AI207">AnualidadActivo(AI$2, $E207, $C207, $B207, $D207, Hombres!$A$1:$DW$117, Mujeres!$A$1:$DW$117)</f>
        <v>11491171.273398098</v>
      </c>
      <c r="AJ207" s="48" cm="1">
        <f t="array" ref="AJ207">AnualidadActivo(AJ$2, $E207, $C207, $B207, $D207, Hombres!$A$1:$DW$117, Mujeres!$A$1:$DW$117)</f>
        <v>11654121.092205558</v>
      </c>
      <c r="AK207" s="48" cm="1">
        <f t="array" ref="AK207">AnualidadActivo(AK$2, $E207, $C207, $B207, $D207, Hombres!$A$1:$DW$117, Mujeres!$A$1:$DW$117)</f>
        <v>11800121.602078613</v>
      </c>
      <c r="AL207" s="48" cm="1">
        <f t="array" ref="AL207">AnualidadActivo(AL$2, $E207, $C207, $B207, $D207, Hombres!$A$1:$DW$117, Mujeres!$A$1:$DW$117)</f>
        <v>11924493.715552486</v>
      </c>
      <c r="AM207" s="48" cm="1">
        <f t="array" ref="AM207">AnualidadActivo(AM$2, $E207, $C207, $B207, $D207, Hombres!$A$1:$DW$117, Mujeres!$A$1:$DW$117)</f>
        <v>12023273.705423944</v>
      </c>
      <c r="AN207" s="48" cm="1">
        <f t="array" ref="AN207">AnualidadActivo(AN$2, $E207, $C207, $B207, $D207, Hombres!$A$1:$DW$117, Mujeres!$A$1:$DW$117)</f>
        <v>12094812.364320325</v>
      </c>
      <c r="AO207" s="48" cm="1">
        <f t="array" ref="AO207">AnualidadActivo(AO$2, $E207, $C207, $B207, $D207, Hombres!$A$1:$DW$117, Mujeres!$A$1:$DW$117)</f>
        <v>12139133.139014695</v>
      </c>
      <c r="AP207" s="48" cm="1">
        <f t="array" ref="AP207">AnualidadActivo(AP$2, $E207, $C207, $B207, $D207, Hombres!$A$1:$DW$117, Mujeres!$A$1:$DW$117)</f>
        <v>12156265.340396451</v>
      </c>
      <c r="AQ207" s="48" cm="1">
        <f t="array" ref="AQ207">AnualidadActivo(AQ$2, $E207, $C207, $B207, $D207, Hombres!$A$1:$DW$117, Mujeres!$A$1:$DW$117)</f>
        <v>12145258.3405376</v>
      </c>
      <c r="AR207" s="48" cm="1">
        <f t="array" ref="AR207">AnualidadActivo(AR$2, $E207, $C207, $B207, $D207, Hombres!$A$1:$DW$117, Mujeres!$A$1:$DW$117)</f>
        <v>12103626.50822119</v>
      </c>
      <c r="AS207" s="48" cm="1">
        <f t="array" ref="AS207">AnualidadActivo(AS$2, $E207, $C207, $B207, $D207, Hombres!$A$1:$DW$117, Mujeres!$A$1:$DW$117)</f>
        <v>12007228.893611426</v>
      </c>
      <c r="AT207" s="48" cm="1">
        <f t="array" ref="AT207">AnualidadActivo(AT$2, $E207, $C207, $B207, $D207, Hombres!$A$1:$DW$117, Mujeres!$A$1:$DW$117)</f>
        <v>11869893.523521474</v>
      </c>
      <c r="AU207" s="48" cm="1">
        <f t="array" ref="AU207">AnualidadActivo(AU$2, $E207, $C207, $B207, $D207, Hombres!$A$1:$DW$117, Mujeres!$A$1:$DW$117)</f>
        <v>11689284.024962444</v>
      </c>
      <c r="AV207" s="48" cm="1">
        <f t="array" ref="AV207">AnualidadActivo(AV$2, $E207, $C207, $B207, $D207, Hombres!$A$1:$DW$117, Mujeres!$A$1:$DW$117)</f>
        <v>11462500.658097656</v>
      </c>
      <c r="AW207" s="48" cm="1">
        <f t="array" ref="AW207">AnualidadActivo(AW$2, $E207, $C207, $B207, $D207, Hombres!$A$1:$DW$117, Mujeres!$A$1:$DW$117)</f>
        <v>11186463.03267448</v>
      </c>
      <c r="AX207" s="48" cm="1">
        <f t="array" ref="AX207">AnualidadActivo(AX$2, $E207, $C207, $B207, $D207, Hombres!$A$1:$DW$117, Mujeres!$A$1:$DW$117)</f>
        <v>10859248.294710096</v>
      </c>
      <c r="AY207" s="48" cm="1">
        <f t="array" ref="AY207">AnualidadActivo(AY$2, $E207, $C207, $B207, $D207, Hombres!$A$1:$DW$117, Mujeres!$A$1:$DW$117)</f>
        <v>10479936.261211386</v>
      </c>
      <c r="AZ207" s="48" cm="1">
        <f t="array" ref="AZ207">AnualidadActivo(AZ$2, $E207, $C207, $B207, $D207, Hombres!$A$1:$DW$117, Mujeres!$A$1:$DW$117)</f>
        <v>10048133.889265843</v>
      </c>
      <c r="BA207" s="48" cm="1">
        <f t="array" ref="BA207">AnualidadActivo(BA$2, $E207, $C207, $B207, $D207, Hombres!$A$1:$DW$117, Mujeres!$A$1:$DW$117)</f>
        <v>9563998.369782107</v>
      </c>
      <c r="BB207" s="48" cm="1">
        <f t="array" ref="BB207">AnualidadActivo(BB$2, $E207, $C207, $B207, $D207, Hombres!$A$1:$DW$117, Mujeres!$A$1:$DW$117)</f>
        <v>9028981.3383856807</v>
      </c>
      <c r="BC207" s="48" cm="1">
        <f t="array" ref="BC207">AnualidadActivo(BC$2, $E207, $C207, $B207, $D207, Hombres!$A$1:$DW$117, Mujeres!$A$1:$DW$117)</f>
        <v>8446872.1850701272</v>
      </c>
      <c r="BD207" s="48" cm="1">
        <f t="array" ref="BD207">AnualidadActivo(BD$2, $E207, $C207, $B207, $D207, Hombres!$A$1:$DW$117, Mujeres!$A$1:$DW$117)</f>
        <v>7823560.8715362139</v>
      </c>
      <c r="BE207" s="48" cm="1">
        <f t="array" ref="BE207">AnualidadActivo(BE$2, $E207, $C207, $B207, $D207, Hombres!$A$1:$DW$117, Mujeres!$A$1:$DW$117)</f>
        <v>7166244.0558322724</v>
      </c>
      <c r="BF207" s="48" cm="1">
        <f t="array" ref="BF207">AnualidadActivo(BF$2, $E207, $C207, $B207, $D207, Hombres!$A$1:$DW$117, Mujeres!$A$1:$DW$117)</f>
        <v>6483322.2953887917</v>
      </c>
      <c r="BG207" s="48" cm="1">
        <f t="array" ref="BG207">AnualidadActivo(BG$2, $E207, $C207, $B207, $D207, Hombres!$A$1:$DW$117, Mujeres!$A$1:$DW$117)</f>
        <v>5784842.2421606006</v>
      </c>
      <c r="BH207" s="48" cm="1">
        <f t="array" ref="BH207">AnualidadActivo(BH$2, $E207, $C207, $B207, $D207, Hombres!$A$1:$DW$117, Mujeres!$A$1:$DW$117)</f>
        <v>5082848.9403379271</v>
      </c>
      <c r="BI207" s="48" cm="1">
        <f t="array" ref="BI207">AnualidadActivo(BI$2, $E207, $C207, $B207, $D207, Hombres!$A$1:$DW$117, Mujeres!$A$1:$DW$117)</f>
        <v>4390610.060528188</v>
      </c>
      <c r="BJ207" s="48" cm="1">
        <f t="array" ref="BJ207">AnualidadActivo(BJ$2, $E207, $C207, $B207, $D207, Hombres!$A$1:$DW$117, Mujeres!$A$1:$DW$117)</f>
        <v>3721420.8437430528</v>
      </c>
      <c r="BK207" s="48" cm="1">
        <f t="array" ref="BK207">AnualidadActivo(BK$2, $E207, $C207, $B207, $D207, Hombres!$A$1:$DW$117, Mujeres!$A$1:$DW$117)</f>
        <v>3087984.159200734</v>
      </c>
      <c r="BL207" s="48" cm="1">
        <f t="array" ref="BL207">AnualidadActivo(BL$2, $E207, $C207, $B207, $D207, Hombres!$A$1:$DW$117, Mujeres!$A$1:$DW$117)</f>
        <v>2502096.7806008374</v>
      </c>
      <c r="BM207" s="48" cm="1">
        <f t="array" ref="BM207">AnualidadActivo(BM$2, $E207, $C207, $B207, $D207, Hombres!$A$1:$DW$117, Mujeres!$A$1:$DW$117)</f>
        <v>1974167.7160866761</v>
      </c>
      <c r="BN207" s="48" cm="1">
        <f t="array" ref="BN207">AnualidadActivo(BN$2, $E207, $C207, $B207, $D207, Hombres!$A$1:$DW$117, Mujeres!$A$1:$DW$117)</f>
        <v>1512118.6896592088</v>
      </c>
      <c r="BO207" s="48" cm="1">
        <f t="array" ref="BO207">AnualidadActivo(BO$2, $E207, $C207, $B207, $D207, Hombres!$A$1:$DW$117, Mujeres!$A$1:$DW$117)</f>
        <v>1120391.5218486208</v>
      </c>
      <c r="BP207" s="48" cm="1">
        <f t="array" ref="BP207">AnualidadActivo(BP$2, $E207, $C207, $B207, $D207, Hombres!$A$1:$DW$117, Mujeres!$A$1:$DW$117)</f>
        <v>799702.22291791788</v>
      </c>
      <c r="BQ207" s="48" cm="1">
        <f t="array" ref="BQ207">AnualidadActivo(BQ$2, $E207, $C207, $B207, $D207, Hombres!$A$1:$DW$117, Mujeres!$A$1:$DW$117)</f>
        <v>547256.46760748222</v>
      </c>
      <c r="BR207" s="48" cm="1">
        <f t="array" ref="BR207">AnualidadActivo(BR$2, $E207, $C207, $B207, $D207, Hombres!$A$1:$DW$117, Mujeres!$A$1:$DW$117)</f>
        <v>357151.78388323064</v>
      </c>
      <c r="BS207" s="48" cm="1">
        <f t="array" ref="BS207">AnualidadActivo(BS$2, $E207, $C207, $B207, $D207, Hombres!$A$1:$DW$117, Mujeres!$A$1:$DW$117)</f>
        <v>220950.3074868512</v>
      </c>
      <c r="BT207" s="48" cm="1">
        <f t="array" ref="BT207">AnualidadActivo(BT$2, $E207, $C207, $B207, $D207, Hombres!$A$1:$DW$117, Mujeres!$A$1:$DW$117)</f>
        <v>128651.32919166167</v>
      </c>
      <c r="BU207" s="48" cm="1">
        <f t="array" ref="BU207">AnualidadActivo(BU$2, $E207, $C207, $B207, $D207, Hombres!$A$1:$DW$117, Mujeres!$A$1:$DW$117)</f>
        <v>69902.305914570738</v>
      </c>
      <c r="BV207" s="48" cm="1">
        <f t="array" ref="BV207">AnualidadActivo(BV$2, $E207, $C207, $B207, $D207, Hombres!$A$1:$DW$117, Mujeres!$A$1:$DW$117)</f>
        <v>35082.458706956808</v>
      </c>
      <c r="BW207" s="48" cm="1">
        <f t="array" ref="BW207">AnualidadActivo(BW$2, $E207, $C207, $B207, $D207, Hombres!$A$1:$DW$117, Mujeres!$A$1:$DW$117)</f>
        <v>0</v>
      </c>
      <c r="BX207" s="48" cm="1">
        <f t="array" ref="BX207">AnualidadActivo(BX$2, $E207, $C207, $B207, $D207, Hombres!$A$1:$DW$117, Mujeres!$A$1:$DW$117)</f>
        <v>0</v>
      </c>
      <c r="BY207" s="48" cm="1">
        <f t="array" ref="BY207">AnualidadActivo(BY$2, $E207, $C207, $B207, $D207, Hombres!$A$1:$DW$117, Mujeres!$A$1:$DW$117)</f>
        <v>0</v>
      </c>
      <c r="BZ207" s="48" cm="1">
        <f t="array" ref="BZ207">AnualidadActivo(BZ$2, $E207, $C207, $B207, $D207, Hombres!$A$1:$DW$117, Mujeres!$A$1:$DW$117)</f>
        <v>0</v>
      </c>
      <c r="CA207" s="48" cm="1">
        <f t="array" ref="CA207">AnualidadActivo(CA$2, $E207, $C207, $B207, $D207, Hombres!$A$1:$DW$117, Mujeres!$A$1:$DW$117)</f>
        <v>0</v>
      </c>
      <c r="CB207" s="48" cm="1">
        <f t="array" ref="CB207">AnualidadActivo(CB$2, $E207, $C207, $B207, $D207, Hombres!$A$1:$DW$117, Mujeres!$A$1:$DW$117)</f>
        <v>0</v>
      </c>
      <c r="CC207" s="48" cm="1">
        <f t="array" ref="CC207">AnualidadActivo(CC$2, $E207, $C207, $B207, $D207, Hombres!$A$1:$DW$117, Mujeres!$A$1:$DW$117)</f>
        <v>0</v>
      </c>
      <c r="CD207" s="48" cm="1">
        <f t="array" ref="CD207">AnualidadActivo(CD$2, $E207, $C207, $B207, $D207, Hombres!$A$1:$DW$117, Mujeres!$A$1:$DW$117)</f>
        <v>0</v>
      </c>
      <c r="CE207" s="48" cm="1">
        <f t="array" ref="CE207">AnualidadActivo(CE$2, $E207, $C207, $B207, $D207, Hombres!$A$1:$DW$117, Mujeres!$A$1:$DW$117)</f>
        <v>0</v>
      </c>
      <c r="CF207" s="48" cm="1">
        <f t="array" ref="CF207">AnualidadActivo(CF$2, $E207, $C207, $B207, $D207, Hombres!$A$1:$DW$117, Mujeres!$A$1:$DW$117)</f>
        <v>0</v>
      </c>
      <c r="CG207" s="48" cm="1">
        <f t="array" ref="CG207">AnualidadActivo(CG$2, $E207, $C207, $B207, $D207, Hombres!$A$1:$DW$117, Mujeres!$A$1:$DW$117)</f>
        <v>0</v>
      </c>
      <c r="CH207" s="48" cm="1">
        <f t="array" ref="CH207">AnualidadActivo(CH$2, $E207, $C207, $B207, $D207, Hombres!$A$1:$DW$117, Mujeres!$A$1:$DW$117)</f>
        <v>0</v>
      </c>
      <c r="CI207" s="48" cm="1">
        <f t="array" ref="CI207">AnualidadActivo(CI$2, $E207, $C207, $B207, $D207, Hombres!$A$1:$DW$117, Mujeres!$A$1:$DW$117)</f>
        <v>0</v>
      </c>
      <c r="CJ207" s="48" cm="1">
        <f t="array" ref="CJ207">AnualidadActivo(CJ$2, $E207, $C207, $B207, $D207, Hombres!$A$1:$DW$117, Mujeres!$A$1:$DW$117)</f>
        <v>0</v>
      </c>
      <c r="CK207" s="48" cm="1">
        <f t="array" ref="CK207">AnualidadActivo(CK$2, $E207, $C207, $B207, $D207, Hombres!$A$1:$DW$117, Mujeres!$A$1:$DW$117)</f>
        <v>0</v>
      </c>
      <c r="CL207" s="48" cm="1">
        <f t="array" ref="CL207">AnualidadActivo(CL$2, $E207, $C207, $B207, $D207, Hombres!$A$1:$DW$117, Mujeres!$A$1:$DW$117)</f>
        <v>0</v>
      </c>
      <c r="CM207" s="48" cm="1">
        <f t="array" ref="CM207">AnualidadActivo(CM$2, $E207, $C207, $B207, $D207, Hombres!$A$1:$DW$117, Mujeres!$A$1:$DW$117)</f>
        <v>0</v>
      </c>
      <c r="CN207" s="48" cm="1">
        <f t="array" ref="CN207">AnualidadActivo(CN$2, $E207, $C207, $B207, $D207, Hombres!$A$1:$DW$117, Mujeres!$A$1:$DW$117)</f>
        <v>0</v>
      </c>
      <c r="CO207" s="48" cm="1">
        <f t="array" ref="CO207">AnualidadActivo(CO$2, $E207, $C207, $B207, $D207, Hombres!$A$1:$DW$117, Mujeres!$A$1:$DW$117)</f>
        <v>0</v>
      </c>
      <c r="CP207" s="48" cm="1">
        <f t="array" ref="CP207">AnualidadActivo(CP$2, $E207, $C207, $B207, $D207, Hombres!$A$1:$DW$117, Mujeres!$A$1:$DW$117)</f>
        <v>0</v>
      </c>
      <c r="CQ207" s="48" cm="1">
        <f t="array" ref="CQ207">AnualidadActivo(CQ$2, $E207, $C207, $B207, $D207, Hombres!$A$1:$DW$117, Mujeres!$A$1:$DW$117)</f>
        <v>0</v>
      </c>
      <c r="CR207" s="48" cm="1">
        <f t="array" ref="CR207">AnualidadActivo(CR$2, $E207, $C207, $B207, $D207, Hombres!$A$1:$DW$117, Mujeres!$A$1:$DW$117)</f>
        <v>0</v>
      </c>
      <c r="CS207" s="48" cm="1">
        <f t="array" ref="CS207">AnualidadActivo(CS$2, $E207, $C207, $B207, $D207, Hombres!$A$1:$DW$117, Mujeres!$A$1:$DW$117)</f>
        <v>0</v>
      </c>
      <c r="CT207" s="48" cm="1">
        <f t="array" ref="CT207">AnualidadActivo(CT$2, $E207, $C207, $B207, $D207, Hombres!$A$1:$DW$117, Mujeres!$A$1:$DW$117)</f>
        <v>0</v>
      </c>
      <c r="CU207" s="48" cm="1">
        <f t="array" ref="CU207">AnualidadActivo(CU$2, $E207, $C207, $B207, $D207, Hombres!$A$1:$DW$117, Mujeres!$A$1:$DW$117)</f>
        <v>0</v>
      </c>
      <c r="CV207" s="48" cm="1">
        <f t="array" ref="CV207">AnualidadActivo(CV$2, $E207, $C207, $B207, $D207, Hombres!$A$1:$DW$117, Mujeres!$A$1:$DW$117)</f>
        <v>0</v>
      </c>
      <c r="CW207" s="48" cm="1">
        <f t="array" ref="CW207">AnualidadActivo(CW$2, $E207, $C207, $B207, $D207, Hombres!$A$1:$DW$117, Mujeres!$A$1:$DW$117)</f>
        <v>0</v>
      </c>
      <c r="CX207" s="48" cm="1">
        <f t="array" ref="CX207">AnualidadActivo(CX$2, $E207, $C207, $B207, $D207, Hombres!$A$1:$DW$117, Mujeres!$A$1:$DW$117)</f>
        <v>0</v>
      </c>
      <c r="CY207" s="48" cm="1">
        <f t="array" ref="CY207">AnualidadActivo(CY$2, $E207, $C207, $B207, $D207, Hombres!$A$1:$DW$117, Mujeres!$A$1:$DW$117)</f>
        <v>0</v>
      </c>
      <c r="CZ207" s="48" cm="1">
        <f t="array" ref="CZ207">AnualidadActivo(CZ$2, $E207, $C207, $B207, $D207, Hombres!$A$1:$DW$117, Mujeres!$A$1:$DW$117)</f>
        <v>0</v>
      </c>
      <c r="DA207" s="48" cm="1">
        <f t="array" ref="DA207">AnualidadActivo(DA$2, $E207, $C207, $B207, $D207, Hombres!$A$1:$DW$117, Mujeres!$A$1:$DW$117)</f>
        <v>0</v>
      </c>
      <c r="DD207" s="21"/>
      <c r="DE207" s="48" cm="1">
        <f t="array" ref="DE207">beneficio_muerte_individual_activo(DE$2,$F207,$D207, Hombres!$A$1:$DW$117, Mujeres!$A$1:$DW$117)</f>
        <v>0</v>
      </c>
      <c r="DF207" s="48" cm="1">
        <f t="array" ref="DF207">beneficio_muerte_individual_activo(DF$2,$F207,$D207, Hombres!$A$1:$DW$117, Mujeres!$A$1:$DW$117)</f>
        <v>20892.332396249996</v>
      </c>
      <c r="DG207" s="48" cm="1">
        <f t="array" ref="DG207">beneficio_muerte_individual_activo(DG$2,$F207,$D207, Hombres!$A$1:$DW$117, Mujeres!$A$1:$DW$117)</f>
        <v>22013.485985666452</v>
      </c>
      <c r="DH207" s="48" cm="1">
        <f t="array" ref="DH207">beneficio_muerte_individual_activo(DH$2,$F207,$D207, Hombres!$A$1:$DW$117, Mujeres!$A$1:$DW$117)</f>
        <v>23325.245809800352</v>
      </c>
      <c r="DI207" s="48" cm="1">
        <f t="array" ref="DI207">beneficio_muerte_individual_activo(DI$2,$F207,$D207, Hombres!$A$1:$DW$117, Mujeres!$A$1:$DW$117)</f>
        <v>24976.452814103286</v>
      </c>
      <c r="DJ207" s="48" cm="1">
        <f t="array" ref="DJ207">beneficio_muerte_individual_activo(DJ$2,$F207,$D207, Hombres!$A$1:$DW$117, Mujeres!$A$1:$DW$117)</f>
        <v>27026.409774836309</v>
      </c>
      <c r="DK207" s="48" cm="1">
        <f t="array" ref="DK207">beneficio_muerte_individual_activo(DK$2,$F207,$D207, Hombres!$A$1:$DW$117, Mujeres!$A$1:$DW$117)</f>
        <v>29430.491771049361</v>
      </c>
      <c r="DL207" s="48" cm="1">
        <f t="array" ref="DL207">beneficio_muerte_individual_activo(DL$2,$F207,$D207, Hombres!$A$1:$DW$117, Mujeres!$A$1:$DW$117)</f>
        <v>31948.867205334176</v>
      </c>
      <c r="DM207" s="48" cm="1">
        <f t="array" ref="DM207">beneficio_muerte_individual_activo(DM$2,$F207,$D207, Hombres!$A$1:$DW$117, Mujeres!$A$1:$DW$117)</f>
        <v>34437.392203133473</v>
      </c>
      <c r="DN207" s="48" cm="1">
        <f t="array" ref="DN207">beneficio_muerte_individual_activo(DN$2,$F207,$D207, Hombres!$A$1:$DW$117, Mujeres!$A$1:$DW$117)</f>
        <v>36909.572967648106</v>
      </c>
      <c r="DO207" s="48" cm="1">
        <f t="array" ref="DO207">beneficio_muerte_individual_activo(DO$2,$F207,$D207, Hombres!$A$1:$DW$117, Mujeres!$A$1:$DW$117)</f>
        <v>39330.970313899918</v>
      </c>
      <c r="DP207" s="48" cm="1">
        <f t="array" ref="DP207">beneficio_muerte_individual_activo(DP$2,$F207,$D207, Hombres!$A$1:$DW$117, Mujeres!$A$1:$DW$117)</f>
        <v>41735.56189143761</v>
      </c>
      <c r="DQ207" s="48" cm="1">
        <f t="array" ref="DQ207">beneficio_muerte_individual_activo(DQ$2,$F207,$D207, Hombres!$A$1:$DW$117, Mujeres!$A$1:$DW$117)</f>
        <v>44352.79144018465</v>
      </c>
      <c r="DR207" s="48" cm="1">
        <f t="array" ref="DR207">beneficio_muerte_individual_activo(DR$2,$F207,$D207, Hombres!$A$1:$DW$117, Mujeres!$A$1:$DW$117)</f>
        <v>28375.361243585354</v>
      </c>
      <c r="DS207" s="48" cm="1">
        <f t="array" ref="DS207">beneficio_muerte_individual_activo(DS$2,$F207,$D207, Hombres!$A$1:$DW$117, Mujeres!$A$1:$DW$117)</f>
        <v>30214.889757780438</v>
      </c>
      <c r="DT207" s="48" cm="1">
        <f t="array" ref="DT207">beneficio_muerte_individual_activo(DT$2,$F207,$D207, Hombres!$A$1:$DW$117, Mujeres!$A$1:$DW$117)</f>
        <v>31870.521532091858</v>
      </c>
      <c r="DU207" s="48" cm="1">
        <f t="array" ref="DU207">beneficio_muerte_individual_activo(DU$2,$F207,$D207, Hombres!$A$1:$DW$117, Mujeres!$A$1:$DW$117)</f>
        <v>33353.428126986</v>
      </c>
      <c r="DV207" s="48" cm="1">
        <f t="array" ref="DV207">beneficio_muerte_individual_activo(DV$2,$F207,$D207, Hombres!$A$1:$DW$117, Mujeres!$A$1:$DW$117)</f>
        <v>35003.93408282259</v>
      </c>
      <c r="DW207" s="48" cm="1">
        <f t="array" ref="DW207">beneficio_muerte_individual_activo(DW$2,$F207,$D207, Hombres!$A$1:$DW$117, Mujeres!$A$1:$DW$117)</f>
        <v>37152.262545547055</v>
      </c>
      <c r="DX207" s="48" cm="1">
        <f t="array" ref="DX207">beneficio_muerte_individual_activo(DX$2,$F207,$D207, Hombres!$A$1:$DW$117, Mujeres!$A$1:$DW$117)</f>
        <v>39981.382585559921</v>
      </c>
      <c r="DY207" s="48" cm="1">
        <f t="array" ref="DY207">beneficio_muerte_individual_activo(DY$2,$F207,$D207, Hombres!$A$1:$DW$117, Mujeres!$A$1:$DW$117)</f>
        <v>43477.61023024231</v>
      </c>
      <c r="DZ207" s="48" cm="1">
        <f t="array" ref="DZ207">beneficio_muerte_individual_activo(DZ$2,$F207,$D207, Hombres!$A$1:$DW$117, Mujeres!$A$1:$DW$117)</f>
        <v>47548.498662637976</v>
      </c>
      <c r="EA207" s="48" cm="1">
        <f t="array" ref="EA207">beneficio_muerte_individual_activo(EA$2,$F207,$D207, Hombres!$A$1:$DW$117, Mujeres!$A$1:$DW$117)</f>
        <v>51993.826980180558</v>
      </c>
      <c r="EB207" s="48" cm="1">
        <f t="array" ref="EB207">beneficio_muerte_individual_activo(EB$2,$F207,$D207, Hombres!$A$1:$DW$117, Mujeres!$A$1:$DW$117)</f>
        <v>56361.206975783884</v>
      </c>
      <c r="EC207" s="48" cm="1">
        <f t="array" ref="EC207">beneficio_muerte_individual_activo(EC$2,$F207,$D207, Hombres!$A$1:$DW$117, Mujeres!$A$1:$DW$117)</f>
        <v>60312.592722333997</v>
      </c>
      <c r="ED207" s="48" cm="1">
        <f t="array" ref="ED207">beneficio_muerte_individual_activo(ED$2,$F207,$D207, Hombres!$A$1:$DW$117, Mujeres!$A$1:$DW$117)</f>
        <v>63804.015393062837</v>
      </c>
      <c r="EE207" s="48" cm="1">
        <f t="array" ref="EE207">beneficio_muerte_individual_activo(EE$2,$F207,$D207, Hombres!$A$1:$DW$117, Mujeres!$A$1:$DW$117)</f>
        <v>67015.578740306984</v>
      </c>
      <c r="EF207" s="48" cm="1">
        <f t="array" ref="EF207">beneficio_muerte_individual_activo(EF$2,$F207,$D207, Hombres!$A$1:$DW$117, Mujeres!$A$1:$DW$117)</f>
        <v>70261.698758565399</v>
      </c>
      <c r="EG207" s="48" cm="1">
        <f t="array" ref="EG207">beneficio_muerte_individual_activo(EG$2,$F207,$D207, Hombres!$A$1:$DW$117, Mujeres!$A$1:$DW$117)</f>
        <v>77187.376878164941</v>
      </c>
      <c r="EH207" s="48" cm="1">
        <f t="array" ref="EH207">beneficio_muerte_individual_activo(EH$2,$F207,$D207, Hombres!$A$1:$DW$117, Mujeres!$A$1:$DW$117)</f>
        <v>81198.519658661404</v>
      </c>
      <c r="EI207" s="48" cm="1">
        <f t="array" ref="EI207">beneficio_muerte_individual_activo(EI$2,$F207,$D207, Hombres!$A$1:$DW$117, Mujeres!$A$1:$DW$117)</f>
        <v>85042.926369205248</v>
      </c>
      <c r="EJ207" s="48" cm="1">
        <f t="array" ref="EJ207">beneficio_muerte_individual_activo(EJ$2,$F207,$D207, Hombres!$A$1:$DW$117, Mujeres!$A$1:$DW$117)</f>
        <v>88771.595659588056</v>
      </c>
      <c r="EK207" s="48" cm="1">
        <f t="array" ref="EK207">beneficio_muerte_individual_activo(EK$2,$F207,$D207, Hombres!$A$1:$DW$117, Mujeres!$A$1:$DW$117)</f>
        <v>92443.790151632857</v>
      </c>
      <c r="EL207" s="48" cm="1">
        <f t="array" ref="EL207">beneficio_muerte_individual_activo(EL$2,$F207,$D207, Hombres!$A$1:$DW$117, Mujeres!$A$1:$DW$117)</f>
        <v>95959.301286069327</v>
      </c>
      <c r="EM207" s="48" cm="1">
        <f t="array" ref="EM207">beneficio_muerte_individual_activo(EM$2,$F207,$D207, Hombres!$A$1:$DW$117, Mujeres!$A$1:$DW$117)</f>
        <v>99152.906280219875</v>
      </c>
      <c r="EN207" s="48" cm="1">
        <f t="array" ref="EN207">beneficio_muerte_individual_activo(EN$2,$F207,$D207, Hombres!$A$1:$DW$117, Mujeres!$A$1:$DW$117)</f>
        <v>101871.61075598156</v>
      </c>
      <c r="EO207" s="48" cm="1">
        <f t="array" ref="EO207">beneficio_muerte_individual_activo(EO$2,$F207,$D207, Hombres!$A$1:$DW$117, Mujeres!$A$1:$DW$117)</f>
        <v>104046.2651067719</v>
      </c>
      <c r="EP207" s="48" cm="1">
        <f t="array" ref="EP207">beneficio_muerte_individual_activo(EP$2,$F207,$D207, Hombres!$A$1:$DW$117, Mujeres!$A$1:$DW$117)</f>
        <v>105605.32104899778</v>
      </c>
      <c r="EQ207" s="48" cm="1">
        <f t="array" ref="EQ207">beneficio_muerte_individual_activo(EQ$2,$F207,$D207, Hombres!$A$1:$DW$117, Mujeres!$A$1:$DW$117)</f>
        <v>106391.88318431603</v>
      </c>
      <c r="ER207" s="48" cm="1">
        <f t="array" ref="ER207">beneficio_muerte_individual_activo(ER$2,$F207,$D207, Hombres!$A$1:$DW$117, Mujeres!$A$1:$DW$117)</f>
        <v>106201.03965358085</v>
      </c>
      <c r="ES207" s="48" cm="1">
        <f t="array" ref="ES207">beneficio_muerte_individual_activo(ES$2,$F207,$D207, Hombres!$A$1:$DW$117, Mujeres!$A$1:$DW$117)</f>
        <v>104894.76440854151</v>
      </c>
      <c r="ET207" s="48" cm="1">
        <f t="array" ref="ET207">beneficio_muerte_individual_activo(ET$2,$F207,$D207, Hombres!$A$1:$DW$117, Mujeres!$A$1:$DW$117)</f>
        <v>102442.79857158671</v>
      </c>
      <c r="EU207" s="48" cm="1">
        <f t="array" ref="EU207">beneficio_muerte_individual_activo(EU$2,$F207,$D207, Hombres!$A$1:$DW$117, Mujeres!$A$1:$DW$117)</f>
        <v>98845.376053694941</v>
      </c>
      <c r="EV207" s="48" cm="1">
        <f t="array" ref="EV207">beneficio_muerte_individual_activo(EV$2,$F207,$D207, Hombres!$A$1:$DW$117, Mujeres!$A$1:$DW$117)</f>
        <v>94084.48011222847</v>
      </c>
      <c r="EW207" s="48" cm="1">
        <f t="array" ref="EW207">beneficio_muerte_individual_activo(EW$2,$F207,$D207, Hombres!$A$1:$DW$117, Mujeres!$A$1:$DW$117)</f>
        <v>88147.866398985338</v>
      </c>
      <c r="EX207" s="48" cm="1">
        <f t="array" ref="EX207">beneficio_muerte_individual_activo(EX$2,$F207,$D207, Hombres!$A$1:$DW$117, Mujeres!$A$1:$DW$117)</f>
        <v>81127.922864630978</v>
      </c>
      <c r="EY207" s="48" cm="1">
        <f t="array" ref="EY207">beneficio_muerte_individual_activo(EY$2,$F207,$D207, Hombres!$A$1:$DW$117, Mujeres!$A$1:$DW$117)</f>
        <v>73229.997695648548</v>
      </c>
      <c r="EZ207" s="48" cm="1">
        <f t="array" ref="EZ207">beneficio_muerte_individual_activo(EZ$2,$F207,$D207, Hombres!$A$1:$DW$117, Mujeres!$A$1:$DW$117)</f>
        <v>64703.987622045614</v>
      </c>
      <c r="FA207" s="48" cm="1">
        <f t="array" ref="FA207">beneficio_muerte_individual_activo(FA$2,$F207,$D207, Hombres!$A$1:$DW$117, Mujeres!$A$1:$DW$117)</f>
        <v>55814.44805983518</v>
      </c>
      <c r="FB207" s="48" cm="1">
        <f t="array" ref="FB207">beneficio_muerte_individual_activo(FB$2,$F207,$D207, Hombres!$A$1:$DW$117, Mujeres!$A$1:$DW$117)</f>
        <v>46847.719202666201</v>
      </c>
      <c r="FC207" s="48" cm="1">
        <f t="array" ref="FC207">beneficio_muerte_individual_activo(FC$2,$F207,$D207, Hombres!$A$1:$DW$117, Mujeres!$A$1:$DW$117)</f>
        <v>38130.647953928172</v>
      </c>
      <c r="FD207" s="48" cm="1">
        <f t="array" ref="FD207">beneficio_muerte_individual_activo(FD$2,$F207,$D207, Hombres!$A$1:$DW$117, Mujeres!$A$1:$DW$117)</f>
        <v>29993.313360755787</v>
      </c>
      <c r="FE207" s="48" cm="1">
        <f t="array" ref="FE207">beneficio_muerte_individual_activo(FE$2,$F207,$D207, Hombres!$A$1:$DW$117, Mujeres!$A$1:$DW$117)</f>
        <v>22709.254834446314</v>
      </c>
      <c r="FF207" s="48" cm="1">
        <f t="array" ref="FF207">beneficio_muerte_individual_activo(FF$2,$F207,$D207, Hombres!$A$1:$DW$117, Mujeres!$A$1:$DW$117)</f>
        <v>16469.132653378438</v>
      </c>
      <c r="FG207" s="48" cm="1">
        <f t="array" ref="FG207">beneficio_muerte_individual_activo(FG$2,$F207,$D207, Hombres!$A$1:$DW$117, Mujeres!$A$1:$DW$117)</f>
        <v>11374.395395971844</v>
      </c>
      <c r="FH207" s="48" cm="1">
        <f t="array" ref="FH207">beneficio_muerte_individual_activo(FH$2,$F207,$D207, Hombres!$A$1:$DW$117, Mujeres!$A$1:$DW$117)</f>
        <v>7434.436474052518</v>
      </c>
      <c r="FI207" s="48" cm="1">
        <f t="array" ref="FI207">beneficio_muerte_individual_activo(FI$2,$F207,$D207, Hombres!$A$1:$DW$117, Mujeres!$A$1:$DW$117)</f>
        <v>4566.1832602771947</v>
      </c>
      <c r="FJ207" s="48" cm="1">
        <f t="array" ref="FJ207">beneficio_muerte_individual_activo(FJ$2,$F207,$D207, Hombres!$A$1:$DW$117, Mujeres!$A$1:$DW$117)</f>
        <v>2612.9952184372637</v>
      </c>
      <c r="FK207" s="48" cm="1">
        <f t="array" ref="FK207">beneficio_muerte_individual_activo(FK$2,$F207,$D207, Hombres!$A$1:$DW$117, Mujeres!$A$1:$DW$117)</f>
        <v>1378.7719805418401</v>
      </c>
      <c r="FL207" s="48" cm="1">
        <f t="array" ref="FL207">beneficio_muerte_individual_activo(FL$2,$F207,$D207, Hombres!$A$1:$DW$117, Mujeres!$A$1:$DW$117)</f>
        <v>662.52034942664659</v>
      </c>
      <c r="FM207" s="48" cm="1">
        <f t="array" ref="FM207">beneficio_muerte_individual_activo(FM$2,$F207,$D207, Hombres!$A$1:$DW$117, Mujeres!$A$1:$DW$117)</f>
        <v>285.58129007593385</v>
      </c>
      <c r="FN207" s="48" cm="1">
        <f t="array" ref="FN207">beneficio_muerte_individual_activo(FN$2,$F207,$D207, Hombres!$A$1:$DW$117, Mujeres!$A$1:$DW$117)</f>
        <v>108.35596847305014</v>
      </c>
      <c r="FO207" s="48" cm="1">
        <f t="array" ref="FO207">beneficio_muerte_individual_activo(FO$2,$F207,$D207, Hombres!$A$1:$DW$117, Mujeres!$A$1:$DW$117)</f>
        <v>35.292767004737996</v>
      </c>
      <c r="FP207" s="48" cm="1">
        <f t="array" ref="FP207">beneficio_muerte_individual_activo(FP$2,$F207,$D207, Hombres!$A$1:$DW$117, Mujeres!$A$1:$DW$117)</f>
        <v>11.902115306251233</v>
      </c>
      <c r="FQ207" s="108" cm="1">
        <f t="array" ref="FQ207">beneficio_muerte_individual_activo(FQ$2,$F207,$D207, Hombres!$A$1:$DW$117, Mujeres!$A$1:$DW$117)</f>
        <v>0</v>
      </c>
      <c r="FR207" s="48" cm="1">
        <f t="array" ref="FR207">beneficio_muerte_individual_activo(FR$2,$F207,$D207, Hombres!$A$1:$DW$117, Mujeres!$A$1:$DW$117)</f>
        <v>0</v>
      </c>
      <c r="FS207" s="48" cm="1">
        <f t="array" ref="FS207">beneficio_muerte_individual_activo(FS$2,$F207,$D207, Hombres!$A$1:$DW$117, Mujeres!$A$1:$DW$117)</f>
        <v>0</v>
      </c>
      <c r="FT207" s="48" cm="1">
        <f t="array" ref="FT207">beneficio_muerte_individual_activo(FT$2,$F207,$D207, Hombres!$A$1:$DW$117, Mujeres!$A$1:$DW$117)</f>
        <v>0</v>
      </c>
      <c r="FU207" s="48" cm="1">
        <f t="array" ref="FU207">beneficio_muerte_individual_activo(FU$2,$F207,$D207, Hombres!$A$1:$DW$117, Mujeres!$A$1:$DW$117)</f>
        <v>0</v>
      </c>
      <c r="FV207" s="48" cm="1">
        <f t="array" ref="FV207">beneficio_muerte_individual_activo(FV$2,$F207,$D207, Hombres!$A$1:$DW$117, Mujeres!$A$1:$DW$117)</f>
        <v>0</v>
      </c>
      <c r="FW207" s="48" cm="1">
        <f t="array" ref="FW207">beneficio_muerte_individual_activo(FW$2,$F207,$D207, Hombres!$A$1:$DW$117, Mujeres!$A$1:$DW$117)</f>
        <v>0</v>
      </c>
      <c r="FX207" s="48" cm="1">
        <f t="array" ref="FX207">beneficio_muerte_individual_activo(FX$2,$F207,$D207, Hombres!$A$1:$DW$117, Mujeres!$A$1:$DW$117)</f>
        <v>0</v>
      </c>
      <c r="FY207" s="48" cm="1">
        <f t="array" ref="FY207">beneficio_muerte_individual_activo(FY$2,$F207,$D207, Hombres!$A$1:$DW$117, Mujeres!$A$1:$DW$117)</f>
        <v>0</v>
      </c>
      <c r="FZ207" s="48" cm="1">
        <f t="array" ref="FZ207">beneficio_muerte_individual_activo(FZ$2,$F207,$D207, Hombres!$A$1:$DW$117, Mujeres!$A$1:$DW$117)</f>
        <v>0</v>
      </c>
      <c r="GA207" s="48" cm="1">
        <f t="array" ref="GA207">beneficio_muerte_individual_activo(GA$2,$F207,$D207, Hombres!$A$1:$DW$117, Mujeres!$A$1:$DW$117)</f>
        <v>0</v>
      </c>
      <c r="GB207" s="48" cm="1">
        <f t="array" ref="GB207">beneficio_muerte_individual_activo(GB$2,$F207,$D207, Hombres!$A$1:$DW$117, Mujeres!$A$1:$DW$117)</f>
        <v>0</v>
      </c>
      <c r="GC207" s="48" cm="1">
        <f t="array" ref="GC207">beneficio_muerte_individual_activo(GC$2,$F207,$D207, Hombres!$A$1:$DW$117, Mujeres!$A$1:$DW$117)</f>
        <v>0</v>
      </c>
      <c r="GD207" s="48" cm="1">
        <f t="array" ref="GD207">beneficio_muerte_individual_activo(GD$2,$F207,$D207, Hombres!$A$1:$DW$117, Mujeres!$A$1:$DW$117)</f>
        <v>0</v>
      </c>
      <c r="GE207" s="48" cm="1">
        <f t="array" ref="GE207">beneficio_muerte_individual_activo(GE$2,$F207,$D207, Hombres!$A$1:$DW$117, Mujeres!$A$1:$DW$117)</f>
        <v>0</v>
      </c>
      <c r="GF207" s="48" cm="1">
        <f t="array" ref="GF207">beneficio_muerte_individual_activo(GF$2,$F207,$D207, Hombres!$A$1:$DW$117, Mujeres!$A$1:$DW$117)</f>
        <v>0</v>
      </c>
      <c r="GG207" s="48" cm="1">
        <f t="array" ref="GG207">beneficio_muerte_individual_activo(GG$2,$F207,$D207, Hombres!$A$1:$DW$117, Mujeres!$A$1:$DW$117)</f>
        <v>0</v>
      </c>
      <c r="GH207" s="48" cm="1">
        <f t="array" ref="GH207">beneficio_muerte_individual_activo(GH$2,$F207,$D207, Hombres!$A$1:$DW$117, Mujeres!$A$1:$DW$117)</f>
        <v>0</v>
      </c>
      <c r="GI207" s="48" cm="1">
        <f t="array" ref="GI207">beneficio_muerte_individual_activo(GI$2,$F207,$D207, Hombres!$A$1:$DW$117, Mujeres!$A$1:$DW$117)</f>
        <v>0</v>
      </c>
      <c r="GJ207" s="48" cm="1">
        <f t="array" ref="GJ207">beneficio_muerte_individual_activo(GJ$2,$F207,$D207, Hombres!$A$1:$DW$117, Mujeres!$A$1:$DW$117)</f>
        <v>0</v>
      </c>
      <c r="GK207" s="48" cm="1">
        <f t="array" ref="GK207">beneficio_muerte_individual_activo(GK$2,$F207,$D207, Hombres!$A$1:$DW$117, Mujeres!$A$1:$DW$117)</f>
        <v>0</v>
      </c>
      <c r="GL207" s="48" cm="1">
        <f t="array" ref="GL207">beneficio_muerte_individual_activo(GL$2,$F207,$D207, Hombres!$A$1:$DW$117, Mujeres!$A$1:$DW$117)</f>
        <v>0</v>
      </c>
      <c r="GM207" s="48" cm="1">
        <f t="array" ref="GM207">beneficio_muerte_individual_activo(GM$2,$F207,$D207, Hombres!$A$1:$DW$117, Mujeres!$A$1:$DW$117)</f>
        <v>0</v>
      </c>
      <c r="GN207" s="48" cm="1">
        <f t="array" ref="GN207">beneficio_muerte_individual_activo(GN$2,$F207,$D207, Hombres!$A$1:$DW$117, Mujeres!$A$1:$DW$117)</f>
        <v>0</v>
      </c>
      <c r="GO207" s="48" cm="1">
        <f t="array" ref="GO207">beneficio_muerte_individual_activo(GO$2,$F207,$D207, Hombres!$A$1:$DW$117, Mujeres!$A$1:$DW$117)</f>
        <v>0</v>
      </c>
      <c r="GP207" s="48" cm="1">
        <f t="array" ref="GP207">beneficio_muerte_individual_activo(GP$2,$F207,$D207, Hombres!$A$1:$DW$117, Mujeres!$A$1:$DW$117)</f>
        <v>0</v>
      </c>
      <c r="GQ207" s="48" cm="1">
        <f t="array" ref="GQ207">beneficio_muerte_individual_activo(GQ$2,$F207,$D207, Hombres!$A$1:$DW$117, Mujeres!$A$1:$DW$117)</f>
        <v>0</v>
      </c>
      <c r="GR207" s="48" cm="1">
        <f t="array" ref="GR207">beneficio_muerte_individual_activo(GR$2,$F207,$D207, Hombres!$A$1:$DW$117, Mujeres!$A$1:$DW$117)</f>
        <v>0</v>
      </c>
      <c r="GS207" s="48" cm="1">
        <f t="array" ref="GS207">beneficio_muerte_individual_activo(GS$2,$F207,$D207, Hombres!$A$1:$DW$117, Mujeres!$A$1:$DW$117)</f>
        <v>0</v>
      </c>
      <c r="GT207" s="48" cm="1">
        <f t="array" ref="GT207">beneficio_muerte_individual_activo(GT$2,$F207,$D207, Hombres!$A$1:$DW$117, Mujeres!$A$1:$DW$117)</f>
        <v>0</v>
      </c>
      <c r="GU207" s="48" cm="1">
        <f t="array" ref="GU207">beneficio_muerte_individual_activo(GU$2,$F207,$D207, Hombres!$A$1:$DW$117, Mujeres!$A$1:$DW$117)</f>
        <v>0</v>
      </c>
      <c r="GV207" s="48" cm="1">
        <f t="array" ref="GV207">beneficio_muerte_individual_activo(GV$2,$F207,$D207, Hombres!$A$1:$DW$117, Mujeres!$A$1:$DW$117)</f>
        <v>0</v>
      </c>
    </row>
    <row r="208" spans="1:204" x14ac:dyDescent="0.35">
      <c r="A208" s="1">
        <f t="shared" si="3"/>
        <v>206</v>
      </c>
      <c r="B208" s="77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41" cm="1">
        <f t="array" ref="G208">PorcentajePension(C208,E208, D208)</f>
        <v>0.65</v>
      </c>
      <c r="I208" s="74"/>
      <c r="J208" s="48" cm="1">
        <f t="array" ref="J208">AnualidadActivo(J$2, $E208, $C208, $B208, $D208, Hombres!$A$1:$DW$117, Mujeres!$A$1:$DW$117)</f>
        <v>0</v>
      </c>
      <c r="K208" s="48" cm="1">
        <f t="array" ref="K208">AnualidadActivo(K$2, $E208, $C208, $B208, $D208, Hombres!$A$1:$DW$117, Mujeres!$A$1:$DW$117)</f>
        <v>0</v>
      </c>
      <c r="L208" s="48" cm="1">
        <f t="array" ref="L208">AnualidadActivo(L$2, $E208, $C208, $B208, $D208, Hombres!$A$1:$DW$117, Mujeres!$A$1:$DW$117)</f>
        <v>0</v>
      </c>
      <c r="M208" s="48" cm="1">
        <f t="array" ref="M208">AnualidadActivo(M$2, $E208, $C208, $B208, $D208, Hombres!$A$1:$DW$117, Mujeres!$A$1:$DW$117)</f>
        <v>0</v>
      </c>
      <c r="N208" s="48" cm="1">
        <f t="array" ref="N208">AnualidadActivo(N$2, $E208, $C208, $B208, $D208, Hombres!$A$1:$DW$117, Mujeres!$A$1:$DW$117)</f>
        <v>0</v>
      </c>
      <c r="O208" s="48" cm="1">
        <f t="array" ref="O208">AnualidadActivo(O$2, $E208, $C208, $B208, $D208, Hombres!$A$1:$DW$117, Mujeres!$A$1:$DW$117)</f>
        <v>0</v>
      </c>
      <c r="P208" s="48" cm="1">
        <f t="array" ref="P208">AnualidadActivo(P$2, $E208, $C208, $B208, $D208, Hombres!$A$1:$DW$117, Mujeres!$A$1:$DW$117)</f>
        <v>0</v>
      </c>
      <c r="Q208" s="48" cm="1">
        <f t="array" ref="Q208">AnualidadActivo(Q$2, $E208, $C208, $B208, $D208, Hombres!$A$1:$DW$117, Mujeres!$A$1:$DW$117)</f>
        <v>0</v>
      </c>
      <c r="R208" s="48" cm="1">
        <f t="array" ref="R208">AnualidadActivo(R$2, $E208, $C208, $B208, $D208, Hombres!$A$1:$DW$117, Mujeres!$A$1:$DW$117)</f>
        <v>0</v>
      </c>
      <c r="S208" s="48" cm="1">
        <f t="array" ref="S208">AnualidadActivo(S$2, $E208, $C208, $B208, $D208, Hombres!$A$1:$DW$117, Mujeres!$A$1:$DW$117)</f>
        <v>0</v>
      </c>
      <c r="T208" s="48" cm="1">
        <f t="array" ref="T208">AnualidadActivo(T$2, $E208, $C208, $B208, $D208, Hombres!$A$1:$DW$117, Mujeres!$A$1:$DW$117)</f>
        <v>0</v>
      </c>
      <c r="U208" s="48" cm="1">
        <f t="array" ref="U208">AnualidadActivo(U$2, $E208, $C208, $B208, $D208, Hombres!$A$1:$DW$117, Mujeres!$A$1:$DW$117)</f>
        <v>0</v>
      </c>
      <c r="V208" s="48" cm="1">
        <f t="array" ref="V208">AnualidadActivo(V$2, $E208, $C208, $B208, $D208, Hombres!$A$1:$DW$117, Mujeres!$A$1:$DW$117)</f>
        <v>0</v>
      </c>
      <c r="W208" s="48" cm="1">
        <f t="array" ref="W208">AnualidadActivo(W$2, $E208, $C208, $B208, $D208, Hombres!$A$1:$DW$117, Mujeres!$A$1:$DW$117)</f>
        <v>0</v>
      </c>
      <c r="X208" s="48" cm="1">
        <f t="array" ref="X208">AnualidadActivo(X$2, $E208, $C208, $B208, $D208, Hombres!$A$1:$DW$117, Mujeres!$A$1:$DW$117)</f>
        <v>0</v>
      </c>
      <c r="Y208" s="48" cm="1">
        <f t="array" ref="Y208">AnualidadActivo(Y$2, $E208, $C208, $B208, $D208, Hombres!$A$1:$DW$117, Mujeres!$A$1:$DW$117)</f>
        <v>0</v>
      </c>
      <c r="Z208" s="48" cm="1">
        <f t="array" ref="Z208">AnualidadActivo(Z$2, $E208, $C208, $B208, $D208, Hombres!$A$1:$DW$117, Mujeres!$A$1:$DW$117)</f>
        <v>0</v>
      </c>
      <c r="AA208" s="48" cm="1">
        <f t="array" ref="AA208">AnualidadActivo(AA$2, $E208, $C208, $B208, $D208, Hombres!$A$1:$DW$117, Mujeres!$A$1:$DW$117)</f>
        <v>0</v>
      </c>
      <c r="AB208" s="48" cm="1">
        <f t="array" ref="AB208">AnualidadActivo(AB$2, $E208, $C208, $B208, $D208, Hombres!$A$1:$DW$117, Mujeres!$A$1:$DW$117)</f>
        <v>0</v>
      </c>
      <c r="AC208" s="48" cm="1">
        <f t="array" ref="AC208">AnualidadActivo(AC$2, $E208, $C208, $B208, $D208, Hombres!$A$1:$DW$117, Mujeres!$A$1:$DW$117)</f>
        <v>0</v>
      </c>
      <c r="AD208" s="48" cm="1">
        <f t="array" ref="AD208">AnualidadActivo(AD$2, $E208, $C208, $B208, $D208, Hombres!$A$1:$DW$117, Mujeres!$A$1:$DW$117)</f>
        <v>0</v>
      </c>
      <c r="AE208" s="48" cm="1">
        <f t="array" ref="AE208">AnualidadActivo(AE$2, $E208, $C208, $B208, $D208, Hombres!$A$1:$DW$117, Mujeres!$A$1:$DW$117)</f>
        <v>0</v>
      </c>
      <c r="AF208" s="48" cm="1">
        <f t="array" ref="AF208">AnualidadActivo(AF$2, $E208, $C208, $B208, $D208, Hombres!$A$1:$DW$117, Mujeres!$A$1:$DW$117)</f>
        <v>0</v>
      </c>
      <c r="AG208" s="48" cm="1">
        <f t="array" ref="AG208">AnualidadActivo(AG$2, $E208, $C208, $B208, $D208, Hombres!$A$1:$DW$117, Mujeres!$A$1:$DW$117)</f>
        <v>13336265.72448748</v>
      </c>
      <c r="AH208" s="48" cm="1">
        <f t="array" ref="AH208">AnualidadActivo(AH$2, $E208, $C208, $B208, $D208, Hombres!$A$1:$DW$117, Mujeres!$A$1:$DW$117)</f>
        <v>13736353.696222104</v>
      </c>
      <c r="AI208" s="48" cm="1">
        <f t="array" ref="AI208">AnualidadActivo(AI$2, $E208, $C208, $B208, $D208, Hombres!$A$1:$DW$117, Mujeres!$A$1:$DW$117)</f>
        <v>14148444.307108767</v>
      </c>
      <c r="AJ208" s="48" cm="1">
        <f t="array" ref="AJ208">AnualidadActivo(AJ$2, $E208, $C208, $B208, $D208, Hombres!$A$1:$DW$117, Mujeres!$A$1:$DW$117)</f>
        <v>14572897.636322031</v>
      </c>
      <c r="AK208" s="48" cm="1">
        <f t="array" ref="AK208">AnualidadActivo(AK$2, $E208, $C208, $B208, $D208, Hombres!$A$1:$DW$117, Mujeres!$A$1:$DW$117)</f>
        <v>15010084.565411691</v>
      </c>
      <c r="AL208" s="48" cm="1">
        <f t="array" ref="AL208">AnualidadActivo(AL$2, $E208, $C208, $B208, $D208, Hombres!$A$1:$DW$117, Mujeres!$A$1:$DW$117)</f>
        <v>15317547.039896499</v>
      </c>
      <c r="AM208" s="48" cm="1">
        <f t="array" ref="AM208">AnualidadActivo(AM$2, $E208, $C208, $B208, $D208, Hombres!$A$1:$DW$117, Mujeres!$A$1:$DW$117)</f>
        <v>15620156.256256165</v>
      </c>
      <c r="AN208" s="48" cm="1">
        <f t="array" ref="AN208">AnualidadActivo(AN$2, $E208, $C208, $B208, $D208, Hombres!$A$1:$DW$117, Mujeres!$A$1:$DW$117)</f>
        <v>15918046.31931985</v>
      </c>
      <c r="AO208" s="48" cm="1">
        <f t="array" ref="AO208">AnualidadActivo(AO$2, $E208, $C208, $B208, $D208, Hombres!$A$1:$DW$117, Mujeres!$A$1:$DW$117)</f>
        <v>16211604.621424031</v>
      </c>
      <c r="AP208" s="48" cm="1">
        <f t="array" ref="AP208">AnualidadActivo(AP$2, $E208, $C208, $B208, $D208, Hombres!$A$1:$DW$117, Mujeres!$A$1:$DW$117)</f>
        <v>16499253.801403062</v>
      </c>
      <c r="AQ208" s="48" cm="1">
        <f t="array" ref="AQ208">AnualidadActivo(AQ$2, $E208, $C208, $B208, $D208, Hombres!$A$1:$DW$117, Mujeres!$A$1:$DW$117)</f>
        <v>16777026.444301208</v>
      </c>
      <c r="AR208" s="48" cm="1">
        <f t="array" ref="AR208">AnualidadActivo(AR$2, $E208, $C208, $B208, $D208, Hombres!$A$1:$DW$117, Mujeres!$A$1:$DW$117)</f>
        <v>17038903.27788097</v>
      </c>
      <c r="AS208" s="48" cm="1">
        <f t="array" ref="AS208">AnualidadActivo(AS$2, $E208, $C208, $B208, $D208, Hombres!$A$1:$DW$117, Mujeres!$A$1:$DW$117)</f>
        <v>17278274.191307962</v>
      </c>
      <c r="AT208" s="48" cm="1">
        <f t="array" ref="AT208">AnualidadActivo(AT$2, $E208, $C208, $B208, $D208, Hombres!$A$1:$DW$117, Mujeres!$A$1:$DW$117)</f>
        <v>17488815.595046435</v>
      </c>
      <c r="AU208" s="48" cm="1">
        <f t="array" ref="AU208">AnualidadActivo(AU$2, $E208, $C208, $B208, $D208, Hombres!$A$1:$DW$117, Mujeres!$A$1:$DW$117)</f>
        <v>17665086.749045342</v>
      </c>
      <c r="AV208" s="48" cm="1">
        <f t="array" ref="AV208">AnualidadActivo(AV$2, $E208, $C208, $B208, $D208, Hombres!$A$1:$DW$117, Mujeres!$A$1:$DW$117)</f>
        <v>17804359.105568804</v>
      </c>
      <c r="AW208" s="48" cm="1">
        <f t="array" ref="AW208">AnualidadActivo(AW$2, $E208, $C208, $B208, $D208, Hombres!$A$1:$DW$117, Mujeres!$A$1:$DW$117)</f>
        <v>17905983.930341836</v>
      </c>
      <c r="AX208" s="48" cm="1">
        <f t="array" ref="AX208">AnualidadActivo(AX$2, $E208, $C208, $B208, $D208, Hombres!$A$1:$DW$117, Mujeres!$A$1:$DW$117)</f>
        <v>17969974.58092567</v>
      </c>
      <c r="AY208" s="48" cm="1">
        <f t="array" ref="AY208">AnualidadActivo(AY$2, $E208, $C208, $B208, $D208, Hombres!$A$1:$DW$117, Mujeres!$A$1:$DW$117)</f>
        <v>17995670.979687333</v>
      </c>
      <c r="AZ208" s="48" cm="1">
        <f t="array" ref="AZ208">AnualidadActivo(AZ$2, $E208, $C208, $B208, $D208, Hombres!$A$1:$DW$117, Mujeres!$A$1:$DW$117)</f>
        <v>17979966.067645006</v>
      </c>
      <c r="BA208" s="48" cm="1">
        <f t="array" ref="BA208">AnualidadActivo(BA$2, $E208, $C208, $B208, $D208, Hombres!$A$1:$DW$117, Mujeres!$A$1:$DW$117)</f>
        <v>17885924.983642284</v>
      </c>
      <c r="BB208" s="48" cm="1">
        <f t="array" ref="BB208">AnualidadActivo(BB$2, $E208, $C208, $B208, $D208, Hombres!$A$1:$DW$117, Mujeres!$A$1:$DW$117)</f>
        <v>17733132.680877022</v>
      </c>
      <c r="BC208" s="48" cm="1">
        <f t="array" ref="BC208">AnualidadActivo(BC$2, $E208, $C208, $B208, $D208, Hombres!$A$1:$DW$117, Mujeres!$A$1:$DW$117)</f>
        <v>17517644.617816158</v>
      </c>
      <c r="BD208" s="48" cm="1">
        <f t="array" ref="BD208">AnualidadActivo(BD$2, $E208, $C208, $B208, $D208, Hombres!$A$1:$DW$117, Mujeres!$A$1:$DW$117)</f>
        <v>17235579.533238348</v>
      </c>
      <c r="BE208" s="48" cm="1">
        <f t="array" ref="BE208">AnualidadActivo(BE$2, $E208, $C208, $B208, $D208, Hombres!$A$1:$DW$117, Mujeres!$A$1:$DW$117)</f>
        <v>16882390.864078268</v>
      </c>
      <c r="BF208" s="48" cm="1">
        <f t="array" ref="BF208">AnualidadActivo(BF$2, $E208, $C208, $B208, $D208, Hombres!$A$1:$DW$117, Mujeres!$A$1:$DW$117)</f>
        <v>16453736.50983938</v>
      </c>
      <c r="BG208" s="48" cm="1">
        <f t="array" ref="BG208">AnualidadActivo(BG$2, $E208, $C208, $B208, $D208, Hombres!$A$1:$DW$117, Mujeres!$A$1:$DW$117)</f>
        <v>15945894.186625091</v>
      </c>
      <c r="BH208" s="48" cm="1">
        <f t="array" ref="BH208">AnualidadActivo(BH$2, $E208, $C208, $B208, $D208, Hombres!$A$1:$DW$117, Mujeres!$A$1:$DW$117)</f>
        <v>15357033.378839249</v>
      </c>
      <c r="BI208" s="48" cm="1">
        <f t="array" ref="BI208">AnualidadActivo(BI$2, $E208, $C208, $B208, $D208, Hombres!$A$1:$DW$117, Mujeres!$A$1:$DW$117)</f>
        <v>14687294.479035482</v>
      </c>
      <c r="BJ208" s="48" cm="1">
        <f t="array" ref="BJ208">AnualidadActivo(BJ$2, $E208, $C208, $B208, $D208, Hombres!$A$1:$DW$117, Mujeres!$A$1:$DW$117)</f>
        <v>13938216.39065697</v>
      </c>
      <c r="BK208" s="48" cm="1">
        <f t="array" ref="BK208">AnualidadActivo(BK$2, $E208, $C208, $B208, $D208, Hombres!$A$1:$DW$117, Mujeres!$A$1:$DW$117)</f>
        <v>13113071.708400806</v>
      </c>
      <c r="BL208" s="48" cm="1">
        <f t="array" ref="BL208">AnualidadActivo(BL$2, $E208, $C208, $B208, $D208, Hombres!$A$1:$DW$117, Mujeres!$A$1:$DW$117)</f>
        <v>12217571.727746654</v>
      </c>
      <c r="BM208" s="48" cm="1">
        <f t="array" ref="BM208">AnualidadActivo(BM$2, $E208, $C208, $B208, $D208, Hombres!$A$1:$DW$117, Mujeres!$A$1:$DW$117)</f>
        <v>11260966.454263696</v>
      </c>
      <c r="BN208" s="48" cm="1">
        <f t="array" ref="BN208">AnualidadActivo(BN$2, $E208, $C208, $B208, $D208, Hombres!$A$1:$DW$117, Mujeres!$A$1:$DW$117)</f>
        <v>10255856.754066553</v>
      </c>
      <c r="BO208" s="48" cm="1">
        <f t="array" ref="BO208">AnualidadActivo(BO$2, $E208, $C208, $B208, $D208, Hombres!$A$1:$DW$117, Mujeres!$A$1:$DW$117)</f>
        <v>9217000.0307877064</v>
      </c>
      <c r="BP208" s="48" cm="1">
        <f t="array" ref="BP208">AnualidadActivo(BP$2, $E208, $C208, $B208, $D208, Hombres!$A$1:$DW$117, Mujeres!$A$1:$DW$117)</f>
        <v>8160941.1545471353</v>
      </c>
      <c r="BQ208" s="48" cm="1">
        <f t="array" ref="BQ208">AnualidadActivo(BQ$2, $E208, $C208, $B208, $D208, Hombres!$A$1:$DW$117, Mujeres!$A$1:$DW$117)</f>
        <v>7106342.5137331383</v>
      </c>
      <c r="BR208" s="48" cm="1">
        <f t="array" ref="BR208">AnualidadActivo(BR$2, $E208, $C208, $B208, $D208, Hombres!$A$1:$DW$117, Mujeres!$A$1:$DW$117)</f>
        <v>6074020.5950523866</v>
      </c>
      <c r="BS208" s="48" cm="1">
        <f t="array" ref="BS208">AnualidadActivo(BS$2, $E208, $C208, $B208, $D208, Hombres!$A$1:$DW$117, Mujeres!$A$1:$DW$117)</f>
        <v>5085383.167412498</v>
      </c>
      <c r="BT208" s="48" cm="1">
        <f t="array" ref="BT208">AnualidadActivo(BT$2, $E208, $C208, $B208, $D208, Hombres!$A$1:$DW$117, Mujeres!$A$1:$DW$117)</f>
        <v>4160404.6385736289</v>
      </c>
      <c r="BU208" s="48" cm="1">
        <f t="array" ref="BU208">AnualidadActivo(BU$2, $E208, $C208, $B208, $D208, Hombres!$A$1:$DW$117, Mujeres!$A$1:$DW$117)</f>
        <v>3316468.96235285</v>
      </c>
      <c r="BV208" s="48" cm="1">
        <f t="array" ref="BV208">AnualidadActivo(BV$2, $E208, $C208, $B208, $D208, Hombres!$A$1:$DW$117, Mujeres!$A$1:$DW$117)</f>
        <v>2567649.6039754702</v>
      </c>
      <c r="BW208" s="48" cm="1">
        <f t="array" ref="BW208">AnualidadActivo(BW$2, $E208, $C208, $B208, $D208, Hombres!$A$1:$DW$117, Mujeres!$A$1:$DW$117)</f>
        <v>1923855.1440660344</v>
      </c>
      <c r="BX208" s="48" cm="1">
        <f t="array" ref="BX208">AnualidadActivo(BX$2, $E208, $C208, $B208, $D208, Hombres!$A$1:$DW$117, Mujeres!$A$1:$DW$117)</f>
        <v>1389536.2964823889</v>
      </c>
      <c r="BY208" s="48" cm="1">
        <f t="array" ref="BY208">AnualidadActivo(BY$2, $E208, $C208, $B208, $D208, Hombres!$A$1:$DW$117, Mujeres!$A$1:$DW$117)</f>
        <v>963003.13440140802</v>
      </c>
      <c r="BZ208" s="48" cm="1">
        <f t="array" ref="BZ208">AnualidadActivo(BZ$2, $E208, $C208, $B208, $D208, Hombres!$A$1:$DW$117, Mujeres!$A$1:$DW$117)</f>
        <v>636921.32390496333</v>
      </c>
      <c r="CA208" s="48" cm="1">
        <f t="array" ref="CA208">AnualidadActivo(CA$2, $E208, $C208, $B208, $D208, Hombres!$A$1:$DW$117, Mujeres!$A$1:$DW$117)</f>
        <v>399492.18314539961</v>
      </c>
      <c r="CB208" s="48" cm="1">
        <f t="array" ref="CB208">AnualidadActivo(CB$2, $E208, $C208, $B208, $D208, Hombres!$A$1:$DW$117, Mujeres!$A$1:$DW$117)</f>
        <v>235930.9657555772</v>
      </c>
      <c r="CC208" s="48" cm="1">
        <f t="array" ref="CC208">AnualidadActivo(CC$2, $E208, $C208, $B208, $D208, Hombres!$A$1:$DW$117, Mujeres!$A$1:$DW$117)</f>
        <v>130108.63899887574</v>
      </c>
      <c r="CD208" s="48" cm="1">
        <f t="array" ref="CD208">AnualidadActivo(CD$2, $E208, $C208, $B208, $D208, Hombres!$A$1:$DW$117, Mujeres!$A$1:$DW$117)</f>
        <v>66331.467200937244</v>
      </c>
      <c r="CE208" s="48" cm="1">
        <f t="array" ref="CE208">AnualidadActivo(CE$2, $E208, $C208, $B208, $D208, Hombres!$A$1:$DW$117, Mujeres!$A$1:$DW$117)</f>
        <v>0</v>
      </c>
      <c r="CF208" s="48" cm="1">
        <f t="array" ref="CF208">AnualidadActivo(CF$2, $E208, $C208, $B208, $D208, Hombres!$A$1:$DW$117, Mujeres!$A$1:$DW$117)</f>
        <v>0</v>
      </c>
      <c r="CG208" s="48" cm="1">
        <f t="array" ref="CG208">AnualidadActivo(CG$2, $E208, $C208, $B208, $D208, Hombres!$A$1:$DW$117, Mujeres!$A$1:$DW$117)</f>
        <v>0</v>
      </c>
      <c r="CH208" s="48" cm="1">
        <f t="array" ref="CH208">AnualidadActivo(CH$2, $E208, $C208, $B208, $D208, Hombres!$A$1:$DW$117, Mujeres!$A$1:$DW$117)</f>
        <v>0</v>
      </c>
      <c r="CI208" s="48" cm="1">
        <f t="array" ref="CI208">AnualidadActivo(CI$2, $E208, $C208, $B208, $D208, Hombres!$A$1:$DW$117, Mujeres!$A$1:$DW$117)</f>
        <v>0</v>
      </c>
      <c r="CJ208" s="48" cm="1">
        <f t="array" ref="CJ208">AnualidadActivo(CJ$2, $E208, $C208, $B208, $D208, Hombres!$A$1:$DW$117, Mujeres!$A$1:$DW$117)</f>
        <v>0</v>
      </c>
      <c r="CK208" s="48" cm="1">
        <f t="array" ref="CK208">AnualidadActivo(CK$2, $E208, $C208, $B208, $D208, Hombres!$A$1:$DW$117, Mujeres!$A$1:$DW$117)</f>
        <v>0</v>
      </c>
      <c r="CL208" s="48" cm="1">
        <f t="array" ref="CL208">AnualidadActivo(CL$2, $E208, $C208, $B208, $D208, Hombres!$A$1:$DW$117, Mujeres!$A$1:$DW$117)</f>
        <v>0</v>
      </c>
      <c r="CM208" s="48" cm="1">
        <f t="array" ref="CM208">AnualidadActivo(CM$2, $E208, $C208, $B208, $D208, Hombres!$A$1:$DW$117, Mujeres!$A$1:$DW$117)</f>
        <v>0</v>
      </c>
      <c r="CN208" s="48" cm="1">
        <f t="array" ref="CN208">AnualidadActivo(CN$2, $E208, $C208, $B208, $D208, Hombres!$A$1:$DW$117, Mujeres!$A$1:$DW$117)</f>
        <v>0</v>
      </c>
      <c r="CO208" s="48" cm="1">
        <f t="array" ref="CO208">AnualidadActivo(CO$2, $E208, $C208, $B208, $D208, Hombres!$A$1:$DW$117, Mujeres!$A$1:$DW$117)</f>
        <v>0</v>
      </c>
      <c r="CP208" s="48" cm="1">
        <f t="array" ref="CP208">AnualidadActivo(CP$2, $E208, $C208, $B208, $D208, Hombres!$A$1:$DW$117, Mujeres!$A$1:$DW$117)</f>
        <v>0</v>
      </c>
      <c r="CQ208" s="48" cm="1">
        <f t="array" ref="CQ208">AnualidadActivo(CQ$2, $E208, $C208, $B208, $D208, Hombres!$A$1:$DW$117, Mujeres!$A$1:$DW$117)</f>
        <v>0</v>
      </c>
      <c r="CR208" s="48" cm="1">
        <f t="array" ref="CR208">AnualidadActivo(CR$2, $E208, $C208, $B208, $D208, Hombres!$A$1:$DW$117, Mujeres!$A$1:$DW$117)</f>
        <v>0</v>
      </c>
      <c r="CS208" s="48" cm="1">
        <f t="array" ref="CS208">AnualidadActivo(CS$2, $E208, $C208, $B208, $D208, Hombres!$A$1:$DW$117, Mujeres!$A$1:$DW$117)</f>
        <v>0</v>
      </c>
      <c r="CT208" s="48" cm="1">
        <f t="array" ref="CT208">AnualidadActivo(CT$2, $E208, $C208, $B208, $D208, Hombres!$A$1:$DW$117, Mujeres!$A$1:$DW$117)</f>
        <v>0</v>
      </c>
      <c r="CU208" s="48" cm="1">
        <f t="array" ref="CU208">AnualidadActivo(CU$2, $E208, $C208, $B208, $D208, Hombres!$A$1:$DW$117, Mujeres!$A$1:$DW$117)</f>
        <v>0</v>
      </c>
      <c r="CV208" s="48" cm="1">
        <f t="array" ref="CV208">AnualidadActivo(CV$2, $E208, $C208, $B208, $D208, Hombres!$A$1:$DW$117, Mujeres!$A$1:$DW$117)</f>
        <v>0</v>
      </c>
      <c r="CW208" s="48" cm="1">
        <f t="array" ref="CW208">AnualidadActivo(CW$2, $E208, $C208, $B208, $D208, Hombres!$A$1:$DW$117, Mujeres!$A$1:$DW$117)</f>
        <v>0</v>
      </c>
      <c r="CX208" s="48" cm="1">
        <f t="array" ref="CX208">AnualidadActivo(CX$2, $E208, $C208, $B208, $D208, Hombres!$A$1:$DW$117, Mujeres!$A$1:$DW$117)</f>
        <v>0</v>
      </c>
      <c r="CY208" s="48" cm="1">
        <f t="array" ref="CY208">AnualidadActivo(CY$2, $E208, $C208, $B208, $D208, Hombres!$A$1:$DW$117, Mujeres!$A$1:$DW$117)</f>
        <v>0</v>
      </c>
      <c r="CZ208" s="48" cm="1">
        <f t="array" ref="CZ208">AnualidadActivo(CZ$2, $E208, $C208, $B208, $D208, Hombres!$A$1:$DW$117, Mujeres!$A$1:$DW$117)</f>
        <v>0</v>
      </c>
      <c r="DA208" s="48" cm="1">
        <f t="array" ref="DA208">AnualidadActivo(DA$2, $E208, $C208, $B208, $D208, Hombres!$A$1:$DW$117, Mujeres!$A$1:$DW$117)</f>
        <v>0</v>
      </c>
      <c r="DD208" s="21"/>
      <c r="DE208" s="48" cm="1">
        <f t="array" ref="DE208">beneficio_muerte_individual_activo(DE$2,$F208,$D208, Hombres!$A$1:$DW$117, Mujeres!$A$1:$DW$117)</f>
        <v>0</v>
      </c>
      <c r="DF208" s="48" cm="1">
        <f t="array" ref="DF208">beneficio_muerte_individual_activo(DF$2,$F208,$D208, Hombres!$A$1:$DW$117, Mujeres!$A$1:$DW$117)</f>
        <v>11522.5204928</v>
      </c>
      <c r="DG208" s="48" cm="1">
        <f t="array" ref="DG208">beneficio_muerte_individual_activo(DG$2,$F208,$D208, Hombres!$A$1:$DW$117, Mujeres!$A$1:$DW$117)</f>
        <v>12056.711633965764</v>
      </c>
      <c r="DH208" s="48" cm="1">
        <f t="array" ref="DH208">beneficio_muerte_individual_activo(DH$2,$F208,$D208, Hombres!$A$1:$DW$117, Mujeres!$A$1:$DW$117)</f>
        <v>12788.088223608182</v>
      </c>
      <c r="DI208" s="48" cm="1">
        <f t="array" ref="DI208">beneficio_muerte_individual_activo(DI$2,$F208,$D208, Hombres!$A$1:$DW$117, Mujeres!$A$1:$DW$117)</f>
        <v>13646.096270791999</v>
      </c>
      <c r="DJ208" s="48" cm="1">
        <f t="array" ref="DJ208">beneficio_muerte_individual_activo(DJ$2,$F208,$D208, Hombres!$A$1:$DW$117, Mujeres!$A$1:$DW$117)</f>
        <v>14569.715801800736</v>
      </c>
      <c r="DK208" s="48" cm="1">
        <f t="array" ref="DK208">beneficio_muerte_individual_activo(DK$2,$F208,$D208, Hombres!$A$1:$DW$117, Mujeres!$A$1:$DW$117)</f>
        <v>15555.66480620979</v>
      </c>
      <c r="DL208" s="48" cm="1">
        <f t="array" ref="DL208">beneficio_muerte_individual_activo(DL$2,$F208,$D208, Hombres!$A$1:$DW$117, Mujeres!$A$1:$DW$117)</f>
        <v>16597.590710110275</v>
      </c>
      <c r="DM208" s="48" cm="1">
        <f t="array" ref="DM208">beneficio_muerte_individual_activo(DM$2,$F208,$D208, Hombres!$A$1:$DW$117, Mujeres!$A$1:$DW$117)</f>
        <v>17617.673858553128</v>
      </c>
      <c r="DN208" s="48" cm="1">
        <f t="array" ref="DN208">beneficio_muerte_individual_activo(DN$2,$F208,$D208, Hombres!$A$1:$DW$117, Mujeres!$A$1:$DW$117)</f>
        <v>18550.15904145658</v>
      </c>
      <c r="DO208" s="48" cm="1">
        <f t="array" ref="DO208">beneficio_muerte_individual_activo(DO$2,$F208,$D208, Hombres!$A$1:$DW$117, Mujeres!$A$1:$DW$117)</f>
        <v>19520.020130755714</v>
      </c>
      <c r="DP208" s="48" cm="1">
        <f t="array" ref="DP208">beneficio_muerte_individual_activo(DP$2,$F208,$D208, Hombres!$A$1:$DW$117, Mujeres!$A$1:$DW$117)</f>
        <v>20637.213647932458</v>
      </c>
      <c r="DQ208" s="48" cm="1">
        <f t="array" ref="DQ208">beneficio_muerte_individual_activo(DQ$2,$F208,$D208, Hombres!$A$1:$DW$117, Mujeres!$A$1:$DW$117)</f>
        <v>22108.925000339095</v>
      </c>
      <c r="DR208" s="48" cm="1">
        <f t="array" ref="DR208">beneficio_muerte_individual_activo(DR$2,$F208,$D208, Hombres!$A$1:$DW$117, Mujeres!$A$1:$DW$117)</f>
        <v>24013.445259175936</v>
      </c>
      <c r="DS208" s="48" cm="1">
        <f t="array" ref="DS208">beneficio_muerte_individual_activo(DS$2,$F208,$D208, Hombres!$A$1:$DW$117, Mujeres!$A$1:$DW$117)</f>
        <v>26273.67757599628</v>
      </c>
      <c r="DT208" s="48" cm="1">
        <f t="array" ref="DT208">beneficio_muerte_individual_activo(DT$2,$F208,$D208, Hombres!$A$1:$DW$117, Mujeres!$A$1:$DW$117)</f>
        <v>28590.450718867818</v>
      </c>
      <c r="DU208" s="48" cm="1">
        <f t="array" ref="DU208">beneficio_muerte_individual_activo(DU$2,$F208,$D208, Hombres!$A$1:$DW$117, Mujeres!$A$1:$DW$117)</f>
        <v>30820.538825985739</v>
      </c>
      <c r="DV208" s="48" cm="1">
        <f t="array" ref="DV208">beneficio_muerte_individual_activo(DV$2,$F208,$D208, Hombres!$A$1:$DW$117, Mujeres!$A$1:$DW$117)</f>
        <v>33042.773416693934</v>
      </c>
      <c r="DW208" s="48" cm="1">
        <f t="array" ref="DW208">beneficio_muerte_individual_activo(DW$2,$F208,$D208, Hombres!$A$1:$DW$117, Mujeres!$A$1:$DW$117)</f>
        <v>35266.041725337374</v>
      </c>
      <c r="DX208" s="48" cm="1">
        <f t="array" ref="DX208">beneficio_muerte_individual_activo(DX$2,$F208,$D208, Hombres!$A$1:$DW$117, Mujeres!$A$1:$DW$117)</f>
        <v>37480.06303986119</v>
      </c>
      <c r="DY208" s="48" cm="1">
        <f t="array" ref="DY208">beneficio_muerte_individual_activo(DY$2,$F208,$D208, Hombres!$A$1:$DW$117, Mujeres!$A$1:$DW$117)</f>
        <v>39845.21684559439</v>
      </c>
      <c r="DZ208" s="48" cm="1">
        <f t="array" ref="DZ208">beneficio_muerte_individual_activo(DZ$2,$F208,$D208, Hombres!$A$1:$DW$117, Mujeres!$A$1:$DW$117)</f>
        <v>25481.275112860618</v>
      </c>
      <c r="EA208" s="48" cm="1">
        <f t="array" ref="EA208">beneficio_muerte_individual_activo(EA$2,$F208,$D208, Hombres!$A$1:$DW$117, Mujeres!$A$1:$DW$117)</f>
        <v>27153.639498831781</v>
      </c>
      <c r="EB208" s="48" cm="1">
        <f t="array" ref="EB208">beneficio_muerte_individual_activo(EB$2,$F208,$D208, Hombres!$A$1:$DW$117, Mujeres!$A$1:$DW$117)</f>
        <v>28691.623912996041</v>
      </c>
      <c r="EC208" s="48" cm="1">
        <f t="array" ref="EC208">beneficio_muerte_individual_activo(EC$2,$F208,$D208, Hombres!$A$1:$DW$117, Mujeres!$A$1:$DW$117)</f>
        <v>30056.456814026325</v>
      </c>
      <c r="ED208" s="48" cm="1">
        <f t="array" ref="ED208">beneficio_muerte_individual_activo(ED$2,$F208,$D208, Hombres!$A$1:$DW$117, Mujeres!$A$1:$DW$117)</f>
        <v>31529.568552418015</v>
      </c>
      <c r="EE208" s="48" cm="1">
        <f t="array" ref="EE208">beneficio_muerte_individual_activo(EE$2,$F208,$D208, Hombres!$A$1:$DW$117, Mujeres!$A$1:$DW$117)</f>
        <v>33440.071242887316</v>
      </c>
      <c r="EF208" s="48" cm="1">
        <f t="array" ref="EF208">beneficio_muerte_individual_activo(EF$2,$F208,$D208, Hombres!$A$1:$DW$117, Mujeres!$A$1:$DW$117)</f>
        <v>36054.398996142445</v>
      </c>
      <c r="EG208" s="48" cm="1">
        <f t="array" ref="EG208">beneficio_muerte_individual_activo(EG$2,$F208,$D208, Hombres!$A$1:$DW$117, Mujeres!$A$1:$DW$117)</f>
        <v>39410.985223848824</v>
      </c>
      <c r="EH208" s="48" cm="1">
        <f t="array" ref="EH208">beneficio_muerte_individual_activo(EH$2,$F208,$D208, Hombres!$A$1:$DW$117, Mujeres!$A$1:$DW$117)</f>
        <v>43358.503880728793</v>
      </c>
      <c r="EI208" s="48" cm="1">
        <f t="array" ref="EI208">beneficio_muerte_individual_activo(EI$2,$F208,$D208, Hombres!$A$1:$DW$117, Mujeres!$A$1:$DW$117)</f>
        <v>47634.905862279164</v>
      </c>
      <c r="EJ208" s="48" cm="1">
        <f t="array" ref="EJ208">beneficio_muerte_individual_activo(EJ$2,$F208,$D208, Hombres!$A$1:$DW$117, Mujeres!$A$1:$DW$117)</f>
        <v>51804.352559351653</v>
      </c>
      <c r="EK208" s="48" cm="1">
        <f t="array" ref="EK208">beneficio_muerte_individual_activo(EK$2,$F208,$D208, Hombres!$A$1:$DW$117, Mujeres!$A$1:$DW$117)</f>
        <v>55621.822122707126</v>
      </c>
      <c r="EL208" s="48" cm="1">
        <f t="array" ref="EL208">beneficio_muerte_individual_activo(EL$2,$F208,$D208, Hombres!$A$1:$DW$117, Mujeres!$A$1:$DW$117)</f>
        <v>59085.216400266516</v>
      </c>
      <c r="EM208" s="48" cm="1">
        <f t="array" ref="EM208">beneficio_muerte_individual_activo(EM$2,$F208,$D208, Hombres!$A$1:$DW$117, Mujeres!$A$1:$DW$117)</f>
        <v>62286.663973801631</v>
      </c>
      <c r="EN208" s="48" cm="1">
        <f t="array" ref="EN208">beneficio_muerte_individual_activo(EN$2,$F208,$D208, Hombres!$A$1:$DW$117, Mujeres!$A$1:$DW$117)</f>
        <v>65451.902516214679</v>
      </c>
      <c r="EO208" s="48" cm="1">
        <f t="array" ref="EO208">beneficio_muerte_individual_activo(EO$2,$F208,$D208, Hombres!$A$1:$DW$117, Mujeres!$A$1:$DW$117)</f>
        <v>72360.928445983227</v>
      </c>
      <c r="EP208" s="48" cm="1">
        <f t="array" ref="EP208">beneficio_muerte_individual_activo(EP$2,$F208,$D208, Hombres!$A$1:$DW$117, Mujeres!$A$1:$DW$117)</f>
        <v>76393.846657071714</v>
      </c>
      <c r="EQ208" s="48" cm="1">
        <f t="array" ref="EQ208">beneficio_muerte_individual_activo(EQ$2,$F208,$D208, Hombres!$A$1:$DW$117, Mujeres!$A$1:$DW$117)</f>
        <v>80426.908426009744</v>
      </c>
      <c r="ER208" s="48" cm="1">
        <f t="array" ref="ER208">beneficio_muerte_individual_activo(ER$2,$F208,$D208, Hombres!$A$1:$DW$117, Mujeres!$A$1:$DW$117)</f>
        <v>84413.719191019947</v>
      </c>
      <c r="ES208" s="48" cm="1">
        <f t="array" ref="ES208">beneficio_muerte_individual_activo(ES$2,$F208,$D208, Hombres!$A$1:$DW$117, Mujeres!$A$1:$DW$117)</f>
        <v>88314.850249245719</v>
      </c>
      <c r="ET208" s="48" cm="1">
        <f t="array" ref="ET208">beneficio_muerte_individual_activo(ET$2,$F208,$D208, Hombres!$A$1:$DW$117, Mujeres!$A$1:$DW$117)</f>
        <v>92066.928237543427</v>
      </c>
      <c r="EU208" s="48" cm="1">
        <f t="array" ref="EU208">beneficio_muerte_individual_activo(EU$2,$F208,$D208, Hombres!$A$1:$DW$117, Mujeres!$A$1:$DW$117)</f>
        <v>95650.33435924293</v>
      </c>
      <c r="EV208" s="48" cm="1">
        <f t="array" ref="EV208">beneficio_muerte_individual_activo(EV$2,$F208,$D208, Hombres!$A$1:$DW$117, Mujeres!$A$1:$DW$117)</f>
        <v>98966.409855736507</v>
      </c>
      <c r="EW208" s="48" cm="1">
        <f t="array" ref="EW208">beneficio_muerte_individual_activo(EW$2,$F208,$D208, Hombres!$A$1:$DW$117, Mujeres!$A$1:$DW$117)</f>
        <v>101818.17903927789</v>
      </c>
      <c r="EX208" s="48" cm="1">
        <f t="array" ref="EX208">beneficio_muerte_individual_activo(EX$2,$F208,$D208, Hombres!$A$1:$DW$117, Mujeres!$A$1:$DW$117)</f>
        <v>104022.97999431794</v>
      </c>
      <c r="EY208" s="48" cm="1">
        <f t="array" ref="EY208">beneficio_muerte_individual_activo(EY$2,$F208,$D208, Hombres!$A$1:$DW$117, Mujeres!$A$1:$DW$117)</f>
        <v>105464.08255118651</v>
      </c>
      <c r="EZ208" s="48" cm="1">
        <f t="array" ref="EZ208">beneficio_muerte_individual_activo(EZ$2,$F208,$D208, Hombres!$A$1:$DW$117, Mujeres!$A$1:$DW$117)</f>
        <v>106058.87152193347</v>
      </c>
      <c r="FA208" s="48" cm="1">
        <f t="array" ref="FA208">beneficio_muerte_individual_activo(FA$2,$F208,$D208, Hombres!$A$1:$DW$117, Mujeres!$A$1:$DW$117)</f>
        <v>105685.6245235205</v>
      </c>
      <c r="FB208" s="48" cm="1">
        <f t="array" ref="FB208">beneficio_muerte_individual_activo(FB$2,$F208,$D208, Hombres!$A$1:$DW$117, Mujeres!$A$1:$DW$117)</f>
        <v>104167.75213170228</v>
      </c>
      <c r="FC208" s="48" cm="1">
        <f t="array" ref="FC208">beneficio_muerte_individual_activo(FC$2,$F208,$D208, Hombres!$A$1:$DW$117, Mujeres!$A$1:$DW$117)</f>
        <v>101390.45028240769</v>
      </c>
      <c r="FD208" s="48" cm="1">
        <f t="array" ref="FD208">beneficio_muerte_individual_activo(FD$2,$F208,$D208, Hombres!$A$1:$DW$117, Mujeres!$A$1:$DW$117)</f>
        <v>97355.175641166832</v>
      </c>
      <c r="FE208" s="48" cm="1">
        <f t="array" ref="FE208">beneficio_muerte_individual_activo(FE$2,$F208,$D208, Hombres!$A$1:$DW$117, Mujeres!$A$1:$DW$117)</f>
        <v>92110.214038639082</v>
      </c>
      <c r="FF208" s="48" cm="1">
        <f t="array" ref="FF208">beneficio_muerte_individual_activo(FF$2,$F208,$D208, Hombres!$A$1:$DW$117, Mujeres!$A$1:$DW$117)</f>
        <v>85709.034413291505</v>
      </c>
      <c r="FG208" s="48" cm="1">
        <f t="array" ref="FG208">beneficio_muerte_individual_activo(FG$2,$F208,$D208, Hombres!$A$1:$DW$117, Mujeres!$A$1:$DW$117)</f>
        <v>78237.719231866969</v>
      </c>
      <c r="FH208" s="48" cm="1">
        <f t="array" ref="FH208">beneficio_muerte_individual_activo(FH$2,$F208,$D208, Hombres!$A$1:$DW$117, Mujeres!$A$1:$DW$117)</f>
        <v>69892.638511921934</v>
      </c>
      <c r="FI208" s="48" cm="1">
        <f t="array" ref="FI208">beneficio_muerte_individual_activo(FI$2,$F208,$D208, Hombres!$A$1:$DW$117, Mujeres!$A$1:$DW$117)</f>
        <v>60971.592157556428</v>
      </c>
      <c r="FJ208" s="48" cm="1">
        <f t="array" ref="FJ208">beneficio_muerte_individual_activo(FJ$2,$F208,$D208, Hombres!$A$1:$DW$117, Mujeres!$A$1:$DW$117)</f>
        <v>51806.394689981993</v>
      </c>
      <c r="FK208" s="48" cm="1">
        <f t="array" ref="FK208">beneficio_muerte_individual_activo(FK$2,$F208,$D208, Hombres!$A$1:$DW$117, Mujeres!$A$1:$DW$117)</f>
        <v>42730.780485718416</v>
      </c>
      <c r="FL208" s="48" cm="1">
        <f t="array" ref="FL208">beneficio_muerte_individual_activo(FL$2,$F208,$D208, Hombres!$A$1:$DW$117, Mujeres!$A$1:$DW$117)</f>
        <v>34074.860716922864</v>
      </c>
      <c r="FM208" s="48" cm="1">
        <f t="array" ref="FM208">beneficio_muerte_individual_activo(FM$2,$F208,$D208, Hombres!$A$1:$DW$117, Mujeres!$A$1:$DW$117)</f>
        <v>26158.4420325627</v>
      </c>
      <c r="FN208" s="48" cm="1">
        <f t="array" ref="FN208">beneficio_muerte_individual_activo(FN$2,$F208,$D208, Hombres!$A$1:$DW$117, Mujeres!$A$1:$DW$117)</f>
        <v>19245.051914416472</v>
      </c>
      <c r="FO208" s="48" cm="1">
        <f t="array" ref="FO208">beneficio_muerte_individual_activo(FO$2,$F208,$D208, Hombres!$A$1:$DW$117, Mujeres!$A$1:$DW$117)</f>
        <v>13497.132757953817</v>
      </c>
      <c r="FP208" s="48" cm="1">
        <f t="array" ref="FP208">beneficio_muerte_individual_activo(FP$2,$F208,$D208, Hombres!$A$1:$DW$117, Mujeres!$A$1:$DW$117)</f>
        <v>8965.3864238005372</v>
      </c>
      <c r="FQ208" s="108" cm="1">
        <f t="array" ref="FQ208">beneficio_muerte_individual_activo(FQ$2,$F208,$D208, Hombres!$A$1:$DW$117, Mujeres!$A$1:$DW$117)</f>
        <v>5597.7199380070406</v>
      </c>
      <c r="FR208" s="48" cm="1">
        <f t="array" ref="FR208">beneficio_muerte_individual_activo(FR$2,$F208,$D208, Hombres!$A$1:$DW$117, Mujeres!$A$1:$DW$117)</f>
        <v>3257.2520805894237</v>
      </c>
      <c r="FS208" s="48" cm="1">
        <f t="array" ref="FS208">beneficio_muerte_individual_activo(FS$2,$F208,$D208, Hombres!$A$1:$DW$117, Mujeres!$A$1:$DW$117)</f>
        <v>1748.8014190224255</v>
      </c>
      <c r="FT208" s="48" cm="1">
        <f t="array" ref="FT208">beneficio_muerte_individual_activo(FT$2,$F208,$D208, Hombres!$A$1:$DW$117, Mujeres!$A$1:$DW$117)</f>
        <v>855.72198958700062</v>
      </c>
      <c r="FU208" s="48" cm="1">
        <f t="array" ref="FU208">beneficio_muerte_individual_activo(FU$2,$F208,$D208, Hombres!$A$1:$DW$117, Mujeres!$A$1:$DW$117)</f>
        <v>375.80479203459538</v>
      </c>
      <c r="FV208" s="48" cm="1">
        <f t="array" ref="FV208">beneficio_muerte_individual_activo(FV$2,$F208,$D208, Hombres!$A$1:$DW$117, Mujeres!$A$1:$DW$117)</f>
        <v>145.30200966289595</v>
      </c>
      <c r="FW208" s="48" cm="1">
        <f t="array" ref="FW208">beneficio_muerte_individual_activo(FW$2,$F208,$D208, Hombres!$A$1:$DW$117, Mujeres!$A$1:$DW$117)</f>
        <v>48.245804662195091</v>
      </c>
      <c r="FX208" s="48" cm="1">
        <f t="array" ref="FX208">beneficio_muerte_individual_activo(FX$2,$F208,$D208, Hombres!$A$1:$DW$117, Mujeres!$A$1:$DW$117)</f>
        <v>16.679505843348242</v>
      </c>
      <c r="FY208" s="48" cm="1">
        <f t="array" ref="FY208">beneficio_muerte_individual_activo(FY$2,$F208,$D208, Hombres!$A$1:$DW$117, Mujeres!$A$1:$DW$117)</f>
        <v>0</v>
      </c>
      <c r="FZ208" s="48" cm="1">
        <f t="array" ref="FZ208">beneficio_muerte_individual_activo(FZ$2,$F208,$D208, Hombres!$A$1:$DW$117, Mujeres!$A$1:$DW$117)</f>
        <v>0</v>
      </c>
      <c r="GA208" s="48" cm="1">
        <f t="array" ref="GA208">beneficio_muerte_individual_activo(GA$2,$F208,$D208, Hombres!$A$1:$DW$117, Mujeres!$A$1:$DW$117)</f>
        <v>0</v>
      </c>
      <c r="GB208" s="48" cm="1">
        <f t="array" ref="GB208">beneficio_muerte_individual_activo(GB$2,$F208,$D208, Hombres!$A$1:$DW$117, Mujeres!$A$1:$DW$117)</f>
        <v>0</v>
      </c>
      <c r="GC208" s="48" cm="1">
        <f t="array" ref="GC208">beneficio_muerte_individual_activo(GC$2,$F208,$D208, Hombres!$A$1:$DW$117, Mujeres!$A$1:$DW$117)</f>
        <v>0</v>
      </c>
      <c r="GD208" s="48" cm="1">
        <f t="array" ref="GD208">beneficio_muerte_individual_activo(GD$2,$F208,$D208, Hombres!$A$1:$DW$117, Mujeres!$A$1:$DW$117)</f>
        <v>0</v>
      </c>
      <c r="GE208" s="48" cm="1">
        <f t="array" ref="GE208">beneficio_muerte_individual_activo(GE$2,$F208,$D208, Hombres!$A$1:$DW$117, Mujeres!$A$1:$DW$117)</f>
        <v>0</v>
      </c>
      <c r="GF208" s="48" cm="1">
        <f t="array" ref="GF208">beneficio_muerte_individual_activo(GF$2,$F208,$D208, Hombres!$A$1:$DW$117, Mujeres!$A$1:$DW$117)</f>
        <v>0</v>
      </c>
      <c r="GG208" s="48" cm="1">
        <f t="array" ref="GG208">beneficio_muerte_individual_activo(GG$2,$F208,$D208, Hombres!$A$1:$DW$117, Mujeres!$A$1:$DW$117)</f>
        <v>0</v>
      </c>
      <c r="GH208" s="48" cm="1">
        <f t="array" ref="GH208">beneficio_muerte_individual_activo(GH$2,$F208,$D208, Hombres!$A$1:$DW$117, Mujeres!$A$1:$DW$117)</f>
        <v>0</v>
      </c>
      <c r="GI208" s="48" cm="1">
        <f t="array" ref="GI208">beneficio_muerte_individual_activo(GI$2,$F208,$D208, Hombres!$A$1:$DW$117, Mujeres!$A$1:$DW$117)</f>
        <v>0</v>
      </c>
      <c r="GJ208" s="48" cm="1">
        <f t="array" ref="GJ208">beneficio_muerte_individual_activo(GJ$2,$F208,$D208, Hombres!$A$1:$DW$117, Mujeres!$A$1:$DW$117)</f>
        <v>0</v>
      </c>
      <c r="GK208" s="48" cm="1">
        <f t="array" ref="GK208">beneficio_muerte_individual_activo(GK$2,$F208,$D208, Hombres!$A$1:$DW$117, Mujeres!$A$1:$DW$117)</f>
        <v>0</v>
      </c>
      <c r="GL208" s="48" cm="1">
        <f t="array" ref="GL208">beneficio_muerte_individual_activo(GL$2,$F208,$D208, Hombres!$A$1:$DW$117, Mujeres!$A$1:$DW$117)</f>
        <v>0</v>
      </c>
      <c r="GM208" s="48" cm="1">
        <f t="array" ref="GM208">beneficio_muerte_individual_activo(GM$2,$F208,$D208, Hombres!$A$1:$DW$117, Mujeres!$A$1:$DW$117)</f>
        <v>0</v>
      </c>
      <c r="GN208" s="48" cm="1">
        <f t="array" ref="GN208">beneficio_muerte_individual_activo(GN$2,$F208,$D208, Hombres!$A$1:$DW$117, Mujeres!$A$1:$DW$117)</f>
        <v>0</v>
      </c>
      <c r="GO208" s="48" cm="1">
        <f t="array" ref="GO208">beneficio_muerte_individual_activo(GO$2,$F208,$D208, Hombres!$A$1:$DW$117, Mujeres!$A$1:$DW$117)</f>
        <v>0</v>
      </c>
      <c r="GP208" s="48" cm="1">
        <f t="array" ref="GP208">beneficio_muerte_individual_activo(GP$2,$F208,$D208, Hombres!$A$1:$DW$117, Mujeres!$A$1:$DW$117)</f>
        <v>0</v>
      </c>
      <c r="GQ208" s="48" cm="1">
        <f t="array" ref="GQ208">beneficio_muerte_individual_activo(GQ$2,$F208,$D208, Hombres!$A$1:$DW$117, Mujeres!$A$1:$DW$117)</f>
        <v>0</v>
      </c>
      <c r="GR208" s="48" cm="1">
        <f t="array" ref="GR208">beneficio_muerte_individual_activo(GR$2,$F208,$D208, Hombres!$A$1:$DW$117, Mujeres!$A$1:$DW$117)</f>
        <v>0</v>
      </c>
      <c r="GS208" s="48" cm="1">
        <f t="array" ref="GS208">beneficio_muerte_individual_activo(GS$2,$F208,$D208, Hombres!$A$1:$DW$117, Mujeres!$A$1:$DW$117)</f>
        <v>0</v>
      </c>
      <c r="GT208" s="48" cm="1">
        <f t="array" ref="GT208">beneficio_muerte_individual_activo(GT$2,$F208,$D208, Hombres!$A$1:$DW$117, Mujeres!$A$1:$DW$117)</f>
        <v>0</v>
      </c>
      <c r="GU208" s="48" cm="1">
        <f t="array" ref="GU208">beneficio_muerte_individual_activo(GU$2,$F208,$D208, Hombres!$A$1:$DW$117, Mujeres!$A$1:$DW$117)</f>
        <v>0</v>
      </c>
      <c r="GV208" s="48" cm="1">
        <f t="array" ref="GV208">beneficio_muerte_individual_activo(GV$2,$F208,$D208, Hombres!$A$1:$DW$117, Mujeres!$A$1:$DW$117)</f>
        <v>0</v>
      </c>
    </row>
    <row r="209" spans="1:204" x14ac:dyDescent="0.35">
      <c r="A209" s="1">
        <f t="shared" si="3"/>
        <v>207</v>
      </c>
      <c r="B209" s="77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41" cm="1">
        <f t="array" ref="G209">PorcentajePension(C209,E209, D209)</f>
        <v>0.85</v>
      </c>
      <c r="I209" s="74"/>
      <c r="J209" s="48" cm="1">
        <f t="array" ref="J209">AnualidadActivo(J$2, $E209, $C209, $B209, $D209, Hombres!$A$1:$DW$117, Mujeres!$A$1:$DW$117)</f>
        <v>0</v>
      </c>
      <c r="K209" s="48" cm="1">
        <f t="array" ref="K209">AnualidadActivo(K$2, $E209, $C209, $B209, $D209, Hombres!$A$1:$DW$117, Mujeres!$A$1:$DW$117)</f>
        <v>0</v>
      </c>
      <c r="L209" s="48" cm="1">
        <f t="array" ref="L209">AnualidadActivo(L$2, $E209, $C209, $B209, $D209, Hombres!$A$1:$DW$117, Mujeres!$A$1:$DW$117)</f>
        <v>0</v>
      </c>
      <c r="M209" s="48" cm="1">
        <f t="array" ref="M209">AnualidadActivo(M$2, $E209, $C209, $B209, $D209, Hombres!$A$1:$DW$117, Mujeres!$A$1:$DW$117)</f>
        <v>0</v>
      </c>
      <c r="N209" s="48" cm="1">
        <f t="array" ref="N209">AnualidadActivo(N$2, $E209, $C209, $B209, $D209, Hombres!$A$1:$DW$117, Mujeres!$A$1:$DW$117)</f>
        <v>0</v>
      </c>
      <c r="O209" s="48" cm="1">
        <f t="array" ref="O209">AnualidadActivo(O$2, $E209, $C209, $B209, $D209, Hombres!$A$1:$DW$117, Mujeres!$A$1:$DW$117)</f>
        <v>0</v>
      </c>
      <c r="P209" s="48" cm="1">
        <f t="array" ref="P209">AnualidadActivo(P$2, $E209, $C209, $B209, $D209, Hombres!$A$1:$DW$117, Mujeres!$A$1:$DW$117)</f>
        <v>0</v>
      </c>
      <c r="Q209" s="48" cm="1">
        <f t="array" ref="Q209">AnualidadActivo(Q$2, $E209, $C209, $B209, $D209, Hombres!$A$1:$DW$117, Mujeres!$A$1:$DW$117)</f>
        <v>0</v>
      </c>
      <c r="R209" s="48" cm="1">
        <f t="array" ref="R209">AnualidadActivo(R$2, $E209, $C209, $B209, $D209, Hombres!$A$1:$DW$117, Mujeres!$A$1:$DW$117)</f>
        <v>0</v>
      </c>
      <c r="S209" s="48" cm="1">
        <f t="array" ref="S209">AnualidadActivo(S$2, $E209, $C209, $B209, $D209, Hombres!$A$1:$DW$117, Mujeres!$A$1:$DW$117)</f>
        <v>0</v>
      </c>
      <c r="T209" s="48" cm="1">
        <f t="array" ref="T209">AnualidadActivo(T$2, $E209, $C209, $B209, $D209, Hombres!$A$1:$DW$117, Mujeres!$A$1:$DW$117)</f>
        <v>0</v>
      </c>
      <c r="U209" s="48" cm="1">
        <f t="array" ref="U209">AnualidadActivo(U$2, $E209, $C209, $B209, $D209, Hombres!$A$1:$DW$117, Mujeres!$A$1:$DW$117)</f>
        <v>0</v>
      </c>
      <c r="V209" s="48" cm="1">
        <f t="array" ref="V209">AnualidadActivo(V$2, $E209, $C209, $B209, $D209, Hombres!$A$1:$DW$117, Mujeres!$A$1:$DW$117)</f>
        <v>0</v>
      </c>
      <c r="W209" s="48" cm="1">
        <f t="array" ref="W209">AnualidadActivo(W$2, $E209, $C209, $B209, $D209, Hombres!$A$1:$DW$117, Mujeres!$A$1:$DW$117)</f>
        <v>0</v>
      </c>
      <c r="X209" s="48" cm="1">
        <f t="array" ref="X209">AnualidadActivo(X$2, $E209, $C209, $B209, $D209, Hombres!$A$1:$DW$117, Mujeres!$A$1:$DW$117)</f>
        <v>0</v>
      </c>
      <c r="Y209" s="48" cm="1">
        <f t="array" ref="Y209">AnualidadActivo(Y$2, $E209, $C209, $B209, $D209, Hombres!$A$1:$DW$117, Mujeres!$A$1:$DW$117)</f>
        <v>0</v>
      </c>
      <c r="Z209" s="48" cm="1">
        <f t="array" ref="Z209">AnualidadActivo(Z$2, $E209, $C209, $B209, $D209, Hombres!$A$1:$DW$117, Mujeres!$A$1:$DW$117)</f>
        <v>0</v>
      </c>
      <c r="AA209" s="48" cm="1">
        <f t="array" ref="AA209">AnualidadActivo(AA$2, $E209, $C209, $B209, $D209, Hombres!$A$1:$DW$117, Mujeres!$A$1:$DW$117)</f>
        <v>0</v>
      </c>
      <c r="AB209" s="48" cm="1">
        <f t="array" ref="AB209">AnualidadActivo(AB$2, $E209, $C209, $B209, $D209, Hombres!$A$1:$DW$117, Mujeres!$A$1:$DW$117)</f>
        <v>0</v>
      </c>
      <c r="AC209" s="48" cm="1">
        <f t="array" ref="AC209">AnualidadActivo(AC$2, $E209, $C209, $B209, $D209, Hombres!$A$1:$DW$117, Mujeres!$A$1:$DW$117)</f>
        <v>0</v>
      </c>
      <c r="AD209" s="48" cm="1">
        <f t="array" ref="AD209">AnualidadActivo(AD$2, $E209, $C209, $B209, $D209, Hombres!$A$1:$DW$117, Mujeres!$A$1:$DW$117)</f>
        <v>0</v>
      </c>
      <c r="AE209" s="48" cm="1">
        <f t="array" ref="AE209">AnualidadActivo(AE$2, $E209, $C209, $B209, $D209, Hombres!$A$1:$DW$117, Mujeres!$A$1:$DW$117)</f>
        <v>0</v>
      </c>
      <c r="AF209" s="48" cm="1">
        <f t="array" ref="AF209">AnualidadActivo(AF$2, $E209, $C209, $B209, $D209, Hombres!$A$1:$DW$117, Mujeres!$A$1:$DW$117)</f>
        <v>0</v>
      </c>
      <c r="AG209" s="48" cm="1">
        <f t="array" ref="AG209">AnualidadActivo(AG$2, $E209, $C209, $B209, $D209, Hombres!$A$1:$DW$117, Mujeres!$A$1:$DW$117)</f>
        <v>0</v>
      </c>
      <c r="AH209" s="48" cm="1">
        <f t="array" ref="AH209">AnualidadActivo(AH$2, $E209, $C209, $B209, $D209, Hombres!$A$1:$DW$117, Mujeres!$A$1:$DW$117)</f>
        <v>0</v>
      </c>
      <c r="AI209" s="48" cm="1">
        <f t="array" ref="AI209">AnualidadActivo(AI$2, $E209, $C209, $B209, $D209, Hombres!$A$1:$DW$117, Mujeres!$A$1:$DW$117)</f>
        <v>0</v>
      </c>
      <c r="AJ209" s="48" cm="1">
        <f t="array" ref="AJ209">AnualidadActivo(AJ$2, $E209, $C209, $B209, $D209, Hombres!$A$1:$DW$117, Mujeres!$A$1:$DW$117)</f>
        <v>0</v>
      </c>
      <c r="AK209" s="48" cm="1">
        <f t="array" ref="AK209">AnualidadActivo(AK$2, $E209, $C209, $B209, $D209, Hombres!$A$1:$DW$117, Mujeres!$A$1:$DW$117)</f>
        <v>0</v>
      </c>
      <c r="AL209" s="48" cm="1">
        <f t="array" ref="AL209">AnualidadActivo(AL$2, $E209, $C209, $B209, $D209, Hombres!$A$1:$DW$117, Mujeres!$A$1:$DW$117)</f>
        <v>0</v>
      </c>
      <c r="AM209" s="48" cm="1">
        <f t="array" ref="AM209">AnualidadActivo(AM$2, $E209, $C209, $B209, $D209, Hombres!$A$1:$DW$117, Mujeres!$A$1:$DW$117)</f>
        <v>0</v>
      </c>
      <c r="AN209" s="48" cm="1">
        <f t="array" ref="AN209">AnualidadActivo(AN$2, $E209, $C209, $B209, $D209, Hombres!$A$1:$DW$117, Mujeres!$A$1:$DW$117)</f>
        <v>0</v>
      </c>
      <c r="AO209" s="48" cm="1">
        <f t="array" ref="AO209">AnualidadActivo(AO$2, $E209, $C209, $B209, $D209, Hombres!$A$1:$DW$117, Mujeres!$A$1:$DW$117)</f>
        <v>0</v>
      </c>
      <c r="AP209" s="48" cm="1">
        <f t="array" ref="AP209">AnualidadActivo(AP$2, $E209, $C209, $B209, $D209, Hombres!$A$1:$DW$117, Mujeres!$A$1:$DW$117)</f>
        <v>11870598.742036223</v>
      </c>
      <c r="AQ209" s="48" cm="1">
        <f t="array" ref="AQ209">AnualidadActivo(AQ$2, $E209, $C209, $B209, $D209, Hombres!$A$1:$DW$117, Mujeres!$A$1:$DW$117)</f>
        <v>12226716.70429731</v>
      </c>
      <c r="AR209" s="48" cm="1">
        <f t="array" ref="AR209">AnualidadActivo(AR$2, $E209, $C209, $B209, $D209, Hombres!$A$1:$DW$117, Mujeres!$A$1:$DW$117)</f>
        <v>12593518.205426229</v>
      </c>
      <c r="AS209" s="48" cm="1">
        <f t="array" ref="AS209">AnualidadActivo(AS$2, $E209, $C209, $B209, $D209, Hombres!$A$1:$DW$117, Mujeres!$A$1:$DW$117)</f>
        <v>12971323.751589015</v>
      </c>
      <c r="AT209" s="48" cm="1">
        <f t="array" ref="AT209">AnualidadActivo(AT$2, $E209, $C209, $B209, $D209, Hombres!$A$1:$DW$117, Mujeres!$A$1:$DW$117)</f>
        <v>13360463.464136686</v>
      </c>
      <c r="AU209" s="48" cm="1">
        <f t="array" ref="AU209">AnualidadActivo(AU$2, $E209, $C209, $B209, $D209, Hombres!$A$1:$DW$117, Mujeres!$A$1:$DW$117)</f>
        <v>13646790.420997206</v>
      </c>
      <c r="AV209" s="48" cm="1">
        <f t="array" ref="AV209">AnualidadActivo(AV$2, $E209, $C209, $B209, $D209, Hombres!$A$1:$DW$117, Mujeres!$A$1:$DW$117)</f>
        <v>13930417.902900012</v>
      </c>
      <c r="AW209" s="48" cm="1">
        <f t="array" ref="AW209">AnualidadActivo(AW$2, $E209, $C209, $B209, $D209, Hombres!$A$1:$DW$117, Mujeres!$A$1:$DW$117)</f>
        <v>14211454.541754758</v>
      </c>
      <c r="AX209" s="48" cm="1">
        <f t="array" ref="AX209">AnualidadActivo(AX$2, $E209, $C209, $B209, $D209, Hombres!$A$1:$DW$117, Mujeres!$A$1:$DW$117)</f>
        <v>14490255.027492357</v>
      </c>
      <c r="AY209" s="48" cm="1">
        <f t="array" ref="AY209">AnualidadActivo(AY$2, $E209, $C209, $B209, $D209, Hombres!$A$1:$DW$117, Mujeres!$A$1:$DW$117)</f>
        <v>14765650.641696239</v>
      </c>
      <c r="AZ209" s="48" cm="1">
        <f t="array" ref="AZ209">AnualidadActivo(AZ$2, $E209, $C209, $B209, $D209, Hombres!$A$1:$DW$117, Mujeres!$A$1:$DW$117)</f>
        <v>15034501.231310491</v>
      </c>
      <c r="BA209" s="48" cm="1">
        <f t="array" ref="BA209">AnualidadActivo(BA$2, $E209, $C209, $B209, $D209, Hombres!$A$1:$DW$117, Mujeres!$A$1:$DW$117)</f>
        <v>15291665.096939452</v>
      </c>
      <c r="BB209" s="48" cm="1">
        <f t="array" ref="BB209">AnualidadActivo(BB$2, $E209, $C209, $B209, $D209, Hombres!$A$1:$DW$117, Mujeres!$A$1:$DW$117)</f>
        <v>15531104.695652053</v>
      </c>
      <c r="BC209" s="48" cm="1">
        <f t="array" ref="BC209">AnualidadActivo(BC$2, $E209, $C209, $B209, $D209, Hombres!$A$1:$DW$117, Mujeres!$A$1:$DW$117)</f>
        <v>15746996.136617865</v>
      </c>
      <c r="BD209" s="48" cm="1">
        <f t="array" ref="BD209">AnualidadActivo(BD$2, $E209, $C209, $B209, $D209, Hombres!$A$1:$DW$117, Mujeres!$A$1:$DW$117)</f>
        <v>15934565.678002384</v>
      </c>
      <c r="BE209" s="48" cm="1">
        <f t="array" ref="BE209">AnualidadActivo(BE$2, $E209, $C209, $B209, $D209, Hombres!$A$1:$DW$117, Mujeres!$A$1:$DW$117)</f>
        <v>16091627.943389883</v>
      </c>
      <c r="BF209" s="48" cm="1">
        <f t="array" ref="BF209">AnualidadActivo(BF$2, $E209, $C209, $B209, $D209, Hombres!$A$1:$DW$117, Mujeres!$A$1:$DW$117)</f>
        <v>16217714.425164036</v>
      </c>
      <c r="BG209" s="48" cm="1">
        <f t="array" ref="BG209">AnualidadActivo(BG$2, $E209, $C209, $B209, $D209, Hombres!$A$1:$DW$117, Mujeres!$A$1:$DW$117)</f>
        <v>16312581.405288333</v>
      </c>
      <c r="BH209" s="48" cm="1">
        <f t="array" ref="BH209">AnualidadActivo(BH$2, $E209, $C209, $B209, $D209, Hombres!$A$1:$DW$117, Mujeres!$A$1:$DW$117)</f>
        <v>16375439.441908654</v>
      </c>
      <c r="BI209" s="48" cm="1">
        <f t="array" ref="BI209">AnualidadActivo(BI$2, $E209, $C209, $B209, $D209, Hombres!$A$1:$DW$117, Mujeres!$A$1:$DW$117)</f>
        <v>16403745.371510362</v>
      </c>
      <c r="BJ209" s="48" cm="1">
        <f t="array" ref="BJ209">AnualidadActivo(BJ$2, $E209, $C209, $B209, $D209, Hombres!$A$1:$DW$117, Mujeres!$A$1:$DW$117)</f>
        <v>16363972.752060123</v>
      </c>
      <c r="BK209" s="48" cm="1">
        <f t="array" ref="BK209">AnualidadActivo(BK$2, $E209, $C209, $B209, $D209, Hombres!$A$1:$DW$117, Mujeres!$A$1:$DW$117)</f>
        <v>16274077.415022438</v>
      </c>
      <c r="BL209" s="48" cm="1">
        <f t="array" ref="BL209">AnualidadActivo(BL$2, $E209, $C209, $B209, $D209, Hombres!$A$1:$DW$117, Mujeres!$A$1:$DW$117)</f>
        <v>16129630.201101823</v>
      </c>
      <c r="BM209" s="48" cm="1">
        <f t="array" ref="BM209">AnualidadActivo(BM$2, $E209, $C209, $B209, $D209, Hombres!$A$1:$DW$117, Mujeres!$A$1:$DW$117)</f>
        <v>15926129.770021442</v>
      </c>
      <c r="BN209" s="48" cm="1">
        <f t="array" ref="BN209">AnualidadActivo(BN$2, $E209, $C209, $B209, $D209, Hombres!$A$1:$DW$117, Mujeres!$A$1:$DW$117)</f>
        <v>15659041.470724305</v>
      </c>
      <c r="BO209" s="48" cm="1">
        <f t="array" ref="BO209">AnualidadActivo(BO$2, $E209, $C209, $B209, $D209, Hombres!$A$1:$DW$117, Mujeres!$A$1:$DW$117)</f>
        <v>15324172.054602711</v>
      </c>
      <c r="BP209" s="48" cm="1">
        <f t="array" ref="BP209">AnualidadActivo(BP$2, $E209, $C209, $B209, $D209, Hombres!$A$1:$DW$117, Mujeres!$A$1:$DW$117)</f>
        <v>14917244.458229776</v>
      </c>
      <c r="BQ209" s="48" cm="1">
        <f t="array" ref="BQ209">AnualidadActivo(BQ$2, $E209, $C209, $B209, $D209, Hombres!$A$1:$DW$117, Mujeres!$A$1:$DW$117)</f>
        <v>14434686.666422941</v>
      </c>
      <c r="BR209" s="48" cm="1">
        <f t="array" ref="BR209">AnualidadActivo(BR$2, $E209, $C209, $B209, $D209, Hombres!$A$1:$DW$117, Mujeres!$A$1:$DW$117)</f>
        <v>13874797.995109875</v>
      </c>
      <c r="BS209" s="48" cm="1">
        <f t="array" ref="BS209">AnualidadActivo(BS$2, $E209, $C209, $B209, $D209, Hombres!$A$1:$DW$117, Mujeres!$A$1:$DW$117)</f>
        <v>13237983.644318312</v>
      </c>
      <c r="BT209" s="48" cm="1">
        <f t="array" ref="BT209">AnualidadActivo(BT$2, $E209, $C209, $B209, $D209, Hombres!$A$1:$DW$117, Mujeres!$A$1:$DW$117)</f>
        <v>12526421.292753818</v>
      </c>
      <c r="BU209" s="48" cm="1">
        <f t="array" ref="BU209">AnualidadActivo(BU$2, $E209, $C209, $B209, $D209, Hombres!$A$1:$DW$117, Mujeres!$A$1:$DW$117)</f>
        <v>11743920.256275535</v>
      </c>
      <c r="BV209" s="48" cm="1">
        <f t="array" ref="BV209">AnualidadActivo(BV$2, $E209, $C209, $B209, $D209, Hombres!$A$1:$DW$117, Mujeres!$A$1:$DW$117)</f>
        <v>10896655.164618298</v>
      </c>
      <c r="BW209" s="48" cm="1">
        <f t="array" ref="BW209">AnualidadActivo(BW$2, $E209, $C209, $B209, $D209, Hombres!$A$1:$DW$117, Mujeres!$A$1:$DW$117)</f>
        <v>9994272.5308352448</v>
      </c>
      <c r="BX209" s="48" cm="1">
        <f t="array" ref="BX209">AnualidadActivo(BX$2, $E209, $C209, $B209, $D209, Hombres!$A$1:$DW$117, Mujeres!$A$1:$DW$117)</f>
        <v>9049631.4311689865</v>
      </c>
      <c r="BY209" s="48" cm="1">
        <f t="array" ref="BY209">AnualidadActivo(BY$2, $E209, $C209, $B209, $D209, Hombres!$A$1:$DW$117, Mujeres!$A$1:$DW$117)</f>
        <v>8077695.0336550632</v>
      </c>
      <c r="BZ209" s="48" cm="1">
        <f t="array" ref="BZ209">AnualidadActivo(BZ$2, $E209, $C209, $B209, $D209, Hombres!$A$1:$DW$117, Mujeres!$A$1:$DW$117)</f>
        <v>7095145.0179036688</v>
      </c>
      <c r="CA209" s="48" cm="1">
        <f t="array" ref="CA209">AnualidadActivo(CA$2, $E209, $C209, $B209, $D209, Hombres!$A$1:$DW$117, Mujeres!$A$1:$DW$117)</f>
        <v>6120554.7062600572</v>
      </c>
      <c r="CB209" s="48" cm="1">
        <f t="array" ref="CB209">AnualidadActivo(CB$2, $E209, $C209, $B209, $D209, Hombres!$A$1:$DW$117, Mujeres!$A$1:$DW$117)</f>
        <v>5174250.7609936576</v>
      </c>
      <c r="CC209" s="48" cm="1">
        <f t="array" ref="CC209">AnualidadActivo(CC$2, $E209, $C209, $B209, $D209, Hombres!$A$1:$DW$117, Mujeres!$A$1:$DW$117)</f>
        <v>4276740.0430458775</v>
      </c>
      <c r="CD209" s="48" cm="1">
        <f t="array" ref="CD209">AnualidadActivo(CD$2, $E209, $C209, $B209, $D209, Hombres!$A$1:$DW$117, Mujeres!$A$1:$DW$117)</f>
        <v>3446712.9699634002</v>
      </c>
      <c r="CE209" s="48" cm="1">
        <f t="array" ref="CE209">AnualidadActivo(CE$2, $E209, $C209, $B209, $D209, Hombres!$A$1:$DW$117, Mujeres!$A$1:$DW$117)</f>
        <v>2699834.6341863158</v>
      </c>
      <c r="CF209" s="48" cm="1">
        <f t="array" ref="CF209">AnualidadActivo(CF$2, $E209, $C209, $B209, $D209, Hombres!$A$1:$DW$117, Mujeres!$A$1:$DW$117)</f>
        <v>2047970.0992166072</v>
      </c>
      <c r="CG209" s="48" cm="1">
        <f t="array" ref="CG209">AnualidadActivo(CG$2, $E209, $C209, $B209, $D209, Hombres!$A$1:$DW$117, Mujeres!$A$1:$DW$117)</f>
        <v>1498356.5992064078</v>
      </c>
      <c r="CH209" s="48" cm="1">
        <f t="array" ref="CH209">AnualidadActivo(CH$2, $E209, $C209, $B209, $D209, Hombres!$A$1:$DW$117, Mujeres!$A$1:$DW$117)</f>
        <v>1052566.4428244769</v>
      </c>
      <c r="CI209" s="48" cm="1">
        <f t="array" ref="CI209">AnualidadActivo(CI$2, $E209, $C209, $B209, $D209, Hombres!$A$1:$DW$117, Mujeres!$A$1:$DW$117)</f>
        <v>706201.27699061541</v>
      </c>
      <c r="CJ209" s="48" cm="1">
        <f t="array" ref="CJ209">AnualidadActivo(CJ$2, $E209, $C209, $B209, $D209, Hombres!$A$1:$DW$117, Mujeres!$A$1:$DW$117)</f>
        <v>449707.57137808908</v>
      </c>
      <c r="CK209" s="48" cm="1">
        <f t="array" ref="CK209">AnualidadActivo(CK$2, $E209, $C209, $B209, $D209, Hombres!$A$1:$DW$117, Mujeres!$A$1:$DW$117)</f>
        <v>269818.39532435272</v>
      </c>
      <c r="CL209" s="48" cm="1">
        <f t="array" ref="CL209">AnualidadActivo(CL$2, $E209, $C209, $B209, $D209, Hombres!$A$1:$DW$117, Mujeres!$A$1:$DW$117)</f>
        <v>151246.20098594262</v>
      </c>
      <c r="CM209" s="48" cm="1">
        <f t="array" ref="CM209">AnualidadActivo(CM$2, $E209, $C209, $B209, $D209, Hombres!$A$1:$DW$117, Mujeres!$A$1:$DW$117)</f>
        <v>78424.698002223158</v>
      </c>
      <c r="CN209" s="48" cm="1">
        <f t="array" ref="CN209">AnualidadActivo(CN$2, $E209, $C209, $B209, $D209, Hombres!$A$1:$DW$117, Mujeres!$A$1:$DW$117)</f>
        <v>0</v>
      </c>
      <c r="CO209" s="48" cm="1">
        <f t="array" ref="CO209">AnualidadActivo(CO$2, $E209, $C209, $B209, $D209, Hombres!$A$1:$DW$117, Mujeres!$A$1:$DW$117)</f>
        <v>0</v>
      </c>
      <c r="CP209" s="48" cm="1">
        <f t="array" ref="CP209">AnualidadActivo(CP$2, $E209, $C209, $B209, $D209, Hombres!$A$1:$DW$117, Mujeres!$A$1:$DW$117)</f>
        <v>0</v>
      </c>
      <c r="CQ209" s="48" cm="1">
        <f t="array" ref="CQ209">AnualidadActivo(CQ$2, $E209, $C209, $B209, $D209, Hombres!$A$1:$DW$117, Mujeres!$A$1:$DW$117)</f>
        <v>0</v>
      </c>
      <c r="CR209" s="48" cm="1">
        <f t="array" ref="CR209">AnualidadActivo(CR$2, $E209, $C209, $B209, $D209, Hombres!$A$1:$DW$117, Mujeres!$A$1:$DW$117)</f>
        <v>0</v>
      </c>
      <c r="CS209" s="48" cm="1">
        <f t="array" ref="CS209">AnualidadActivo(CS$2, $E209, $C209, $B209, $D209, Hombres!$A$1:$DW$117, Mujeres!$A$1:$DW$117)</f>
        <v>0</v>
      </c>
      <c r="CT209" s="48" cm="1">
        <f t="array" ref="CT209">AnualidadActivo(CT$2, $E209, $C209, $B209, $D209, Hombres!$A$1:$DW$117, Mujeres!$A$1:$DW$117)</f>
        <v>0</v>
      </c>
      <c r="CU209" s="48" cm="1">
        <f t="array" ref="CU209">AnualidadActivo(CU$2, $E209, $C209, $B209, $D209, Hombres!$A$1:$DW$117, Mujeres!$A$1:$DW$117)</f>
        <v>0</v>
      </c>
      <c r="CV209" s="48" cm="1">
        <f t="array" ref="CV209">AnualidadActivo(CV$2, $E209, $C209, $B209, $D209, Hombres!$A$1:$DW$117, Mujeres!$A$1:$DW$117)</f>
        <v>0</v>
      </c>
      <c r="CW209" s="48" cm="1">
        <f t="array" ref="CW209">AnualidadActivo(CW$2, $E209, $C209, $B209, $D209, Hombres!$A$1:$DW$117, Mujeres!$A$1:$DW$117)</f>
        <v>0</v>
      </c>
      <c r="CX209" s="48" cm="1">
        <f t="array" ref="CX209">AnualidadActivo(CX$2, $E209, $C209, $B209, $D209, Hombres!$A$1:$DW$117, Mujeres!$A$1:$DW$117)</f>
        <v>0</v>
      </c>
      <c r="CY209" s="48" cm="1">
        <f t="array" ref="CY209">AnualidadActivo(CY$2, $E209, $C209, $B209, $D209, Hombres!$A$1:$DW$117, Mujeres!$A$1:$DW$117)</f>
        <v>0</v>
      </c>
      <c r="CZ209" s="48" cm="1">
        <f t="array" ref="CZ209">AnualidadActivo(CZ$2, $E209, $C209, $B209, $D209, Hombres!$A$1:$DW$117, Mujeres!$A$1:$DW$117)</f>
        <v>0</v>
      </c>
      <c r="DA209" s="48" cm="1">
        <f t="array" ref="DA209">AnualidadActivo(DA$2, $E209, $C209, $B209, $D209, Hombres!$A$1:$DW$117, Mujeres!$A$1:$DW$117)</f>
        <v>0</v>
      </c>
      <c r="DD209" s="21"/>
      <c r="DE209" s="48" cm="1">
        <f t="array" ref="DE209">beneficio_muerte_individual_activo(DE$2,$F209,$D209, Hombres!$A$1:$DW$117, Mujeres!$A$1:$DW$117)</f>
        <v>0</v>
      </c>
      <c r="DF209" s="48" cm="1">
        <f t="array" ref="DF209">beneficio_muerte_individual_activo(DF$2,$F209,$D209, Hombres!$A$1:$DW$117, Mujeres!$A$1:$DW$117)</f>
        <v>6950.5824240000002</v>
      </c>
      <c r="DG209" s="48" cm="1">
        <f t="array" ref="DG209">beneficio_muerte_individual_activo(DG$2,$F209,$D209, Hombres!$A$1:$DW$117, Mujeres!$A$1:$DW$117)</f>
        <v>7136.9960992425913</v>
      </c>
      <c r="DH209" s="48" cm="1">
        <f t="array" ref="DH209">beneficio_muerte_individual_activo(DH$2,$F209,$D209, Hombres!$A$1:$DW$117, Mujeres!$A$1:$DW$117)</f>
        <v>7411.7238641202284</v>
      </c>
      <c r="DI209" s="48" cm="1">
        <f t="array" ref="DI209">beneficio_muerte_individual_activo(DI$2,$F209,$D209, Hombres!$A$1:$DW$117, Mujeres!$A$1:$DW$117)</f>
        <v>7752.8488746735866</v>
      </c>
      <c r="DJ209" s="48" cm="1">
        <f t="array" ref="DJ209">beneficio_muerte_individual_activo(DJ$2,$F209,$D209, Hombres!$A$1:$DW$117, Mujeres!$A$1:$DW$117)</f>
        <v>8160.9089473952381</v>
      </c>
      <c r="DK209" s="48" cm="1">
        <f t="array" ref="DK209">beneficio_muerte_individual_activo(DK$2,$F209,$D209, Hombres!$A$1:$DW$117, Mujeres!$A$1:$DW$117)</f>
        <v>8642.8104168030804</v>
      </c>
      <c r="DL209" s="48" cm="1">
        <f t="array" ref="DL209">beneficio_muerte_individual_activo(DL$2,$F209,$D209, Hombres!$A$1:$DW$117, Mujeres!$A$1:$DW$117)</f>
        <v>9143.9784454298078</v>
      </c>
      <c r="DM209" s="48" cm="1">
        <f t="array" ref="DM209">beneficio_muerte_individual_activo(DM$2,$F209,$D209, Hombres!$A$1:$DW$117, Mujeres!$A$1:$DW$117)</f>
        <v>9574.222934471929</v>
      </c>
      <c r="DN209" s="48" cm="1">
        <f t="array" ref="DN209">beneficio_muerte_individual_activo(DN$2,$F209,$D209, Hombres!$A$1:$DW$117, Mujeres!$A$1:$DW$117)</f>
        <v>9900.4256210477542</v>
      </c>
      <c r="DO209" s="48" cm="1">
        <f t="array" ref="DO209">beneficio_muerte_individual_activo(DO$2,$F209,$D209, Hombres!$A$1:$DW$117, Mujeres!$A$1:$DW$117)</f>
        <v>10187.758964626953</v>
      </c>
      <c r="DP209" s="48" cm="1">
        <f t="array" ref="DP209">beneficio_muerte_individual_activo(DP$2,$F209,$D209, Hombres!$A$1:$DW$117, Mujeres!$A$1:$DW$117)</f>
        <v>10644.127355267712</v>
      </c>
      <c r="DQ209" s="48" cm="1">
        <f t="array" ref="DQ209">beneficio_muerte_individual_activo(DQ$2,$F209,$D209, Hombres!$A$1:$DW$117, Mujeres!$A$1:$DW$117)</f>
        <v>11286.604190887747</v>
      </c>
      <c r="DR209" s="48" cm="1">
        <f t="array" ref="DR209">beneficio_muerte_individual_activo(DR$2,$F209,$D209, Hombres!$A$1:$DW$117, Mujeres!$A$1:$DW$117)</f>
        <v>12071.773889329283</v>
      </c>
      <c r="DS209" s="48" cm="1">
        <f t="array" ref="DS209">beneficio_muerte_individual_activo(DS$2,$F209,$D209, Hombres!$A$1:$DW$117, Mujeres!$A$1:$DW$117)</f>
        <v>12924.33652194929</v>
      </c>
      <c r="DT209" s="48" cm="1">
        <f t="array" ref="DT209">beneficio_muerte_individual_activo(DT$2,$F209,$D209, Hombres!$A$1:$DW$117, Mujeres!$A$1:$DW$117)</f>
        <v>13808.644059759717</v>
      </c>
      <c r="DU209" s="48" cm="1">
        <f t="array" ref="DU209">beneficio_muerte_individual_activo(DU$2,$F209,$D209, Hombres!$A$1:$DW$117, Mujeres!$A$1:$DW$117)</f>
        <v>14721.385015008813</v>
      </c>
      <c r="DV209" s="48" cm="1">
        <f t="array" ref="DV209">beneficio_muerte_individual_activo(DV$2,$F209,$D209, Hombres!$A$1:$DW$117, Mujeres!$A$1:$DW$117)</f>
        <v>15606.007593185879</v>
      </c>
      <c r="DW209" s="48" cm="1">
        <f t="array" ref="DW209">beneficio_muerte_individual_activo(DW$2,$F209,$D209, Hombres!$A$1:$DW$117, Mujeres!$A$1:$DW$117)</f>
        <v>16412.126024225847</v>
      </c>
      <c r="DX209" s="48" cm="1">
        <f t="array" ref="DX209">beneficio_muerte_individual_activo(DX$2,$F209,$D209, Hombres!$A$1:$DW$117, Mujeres!$A$1:$DW$117)</f>
        <v>17269.492731300041</v>
      </c>
      <c r="DY209" s="48" cm="1">
        <f t="array" ref="DY209">beneficio_muerte_individual_activo(DY$2,$F209,$D209, Hombres!$A$1:$DW$117, Mujeres!$A$1:$DW$117)</f>
        <v>18251.097388982838</v>
      </c>
      <c r="DZ209" s="48" cm="1">
        <f t="array" ref="DZ209">beneficio_muerte_individual_activo(DZ$2,$F209,$D209, Hombres!$A$1:$DW$117, Mujeres!$A$1:$DW$117)</f>
        <v>19559.937514158064</v>
      </c>
      <c r="EA209" s="48" cm="1">
        <f t="array" ref="EA209">beneficio_muerte_individual_activo(EA$2,$F209,$D209, Hombres!$A$1:$DW$117, Mujeres!$A$1:$DW$117)</f>
        <v>21281.450460969572</v>
      </c>
      <c r="EB209" s="48" cm="1">
        <f t="array" ref="EB209">beneficio_muerte_individual_activo(EB$2,$F209,$D209, Hombres!$A$1:$DW$117, Mujeres!$A$1:$DW$117)</f>
        <v>23378.959340923895</v>
      </c>
      <c r="EC209" s="48" cm="1">
        <f t="array" ref="EC209">beneficio_muerte_individual_activo(EC$2,$F209,$D209, Hombres!$A$1:$DW$117, Mujeres!$A$1:$DW$117)</f>
        <v>25545.48243891415</v>
      </c>
      <c r="ED209" s="48" cm="1">
        <f t="array" ref="ED209">beneficio_muerte_individual_activo(ED$2,$F209,$D209, Hombres!$A$1:$DW$117, Mujeres!$A$1:$DW$117)</f>
        <v>27595.142216068423</v>
      </c>
      <c r="EE209" s="48" cm="1">
        <f t="array" ref="EE209">beneficio_muerte_individual_activo(EE$2,$F209,$D209, Hombres!$A$1:$DW$117, Mujeres!$A$1:$DW$117)</f>
        <v>29591.600865615008</v>
      </c>
      <c r="EF209" s="48" cm="1">
        <f t="array" ref="EF209">beneficio_muerte_individual_activo(EF$2,$F209,$D209, Hombres!$A$1:$DW$117, Mujeres!$A$1:$DW$117)</f>
        <v>31564.89599273913</v>
      </c>
      <c r="EG209" s="48" cm="1">
        <f t="array" ref="EG209">beneficio_muerte_individual_activo(EG$2,$F209,$D209, Hombres!$A$1:$DW$117, Mujeres!$A$1:$DW$117)</f>
        <v>33555.245933913335</v>
      </c>
      <c r="EH209" s="48" cm="1">
        <f t="array" ref="EH209">beneficio_muerte_individual_activo(EH$2,$F209,$D209, Hombres!$A$1:$DW$117, Mujeres!$A$1:$DW$117)</f>
        <v>35721.050721310094</v>
      </c>
      <c r="EI209" s="48" cm="1">
        <f t="array" ref="EI209">beneficio_muerte_individual_activo(EI$2,$F209,$D209, Hombres!$A$1:$DW$117, Mujeres!$A$1:$DW$117)</f>
        <v>22866.076383955075</v>
      </c>
      <c r="EJ209" s="48" cm="1">
        <f t="array" ref="EJ209">beneficio_muerte_individual_activo(EJ$2,$F209,$D209, Hombres!$A$1:$DW$117, Mujeres!$A$1:$DW$117)</f>
        <v>24370.326615554182</v>
      </c>
      <c r="EK209" s="48" cm="1">
        <f t="array" ref="EK209">beneficio_muerte_individual_activo(EK$2,$F209,$D209, Hombres!$A$1:$DW$117, Mujeres!$A$1:$DW$117)</f>
        <v>25727.28982030211</v>
      </c>
      <c r="EL209" s="48" cm="1">
        <f t="array" ref="EL209">beneficio_muerte_individual_activo(EL$2,$F209,$D209, Hombres!$A$1:$DW$117, Mujeres!$A$1:$DW$117)</f>
        <v>26936.197066100194</v>
      </c>
      <c r="EM209" s="48" cm="1">
        <f t="array" ref="EM209">beneficio_muerte_individual_activo(EM$2,$F209,$D209, Hombres!$A$1:$DW$117, Mujeres!$A$1:$DW$117)</f>
        <v>28270.953547350517</v>
      </c>
      <c r="EN209" s="48" cm="1">
        <f t="array" ref="EN209">beneficio_muerte_individual_activo(EN$2,$F209,$D209, Hombres!$A$1:$DW$117, Mujeres!$A$1:$DW$117)</f>
        <v>30009.266376856209</v>
      </c>
      <c r="EO209" s="48" cm="1">
        <f t="array" ref="EO209">beneficio_muerte_individual_activo(EO$2,$F209,$D209, Hombres!$A$1:$DW$117, Mujeres!$A$1:$DW$117)</f>
        <v>32410.851335820596</v>
      </c>
      <c r="EP209" s="48" cm="1">
        <f t="array" ref="EP209">beneficio_muerte_individual_activo(EP$2,$F209,$D209, Hombres!$A$1:$DW$117, Mujeres!$A$1:$DW$117)</f>
        <v>35553.374565221828</v>
      </c>
      <c r="EQ209" s="48" cm="1">
        <f t="array" ref="EQ209">beneficio_muerte_individual_activo(EQ$2,$F209,$D209, Hombres!$A$1:$DW$117, Mujeres!$A$1:$DW$117)</f>
        <v>39348.686476723924</v>
      </c>
      <c r="ER209" s="48" cm="1">
        <f t="array" ref="ER209">beneficio_muerte_individual_activo(ER$2,$F209,$D209, Hombres!$A$1:$DW$117, Mujeres!$A$1:$DW$117)</f>
        <v>43539.192196021686</v>
      </c>
      <c r="ES209" s="48" cm="1">
        <f t="array" ref="ES209">beneficio_muerte_individual_activo(ES$2,$F209,$D209, Hombres!$A$1:$DW$117, Mujeres!$A$1:$DW$117)</f>
        <v>47625.781060411413</v>
      </c>
      <c r="ET209" s="48" cm="1">
        <f t="array" ref="ET209">beneficio_muerte_individual_activo(ET$2,$F209,$D209, Hombres!$A$1:$DW$117, Mujeres!$A$1:$DW$117)</f>
        <v>51333.358883015862</v>
      </c>
      <c r="EU209" s="48" cm="1">
        <f t="array" ref="EU209">beneficio_muerte_individual_activo(EU$2,$F209,$D209, Hombres!$A$1:$DW$117, Mujeres!$A$1:$DW$117)</f>
        <v>54683.53550558049</v>
      </c>
      <c r="EV209" s="48" cm="1">
        <f t="array" ref="EV209">beneficio_muerte_individual_activo(EV$2,$F209,$D209, Hombres!$A$1:$DW$117, Mujeres!$A$1:$DW$117)</f>
        <v>57829.804512266317</v>
      </c>
      <c r="EW209" s="48" cm="1">
        <f t="array" ref="EW209">beneficio_muerte_individual_activo(EW$2,$F209,$D209, Hombres!$A$1:$DW$117, Mujeres!$A$1:$DW$117)</f>
        <v>60992.0628165077</v>
      </c>
      <c r="EX209" s="48" cm="1">
        <f t="array" ref="EX209">beneficio_muerte_individual_activo(EX$2,$F209,$D209, Hombres!$A$1:$DW$117, Mujeres!$A$1:$DW$117)</f>
        <v>68001.576008227901</v>
      </c>
      <c r="EY209" s="48" cm="1">
        <f t="array" ref="EY209">beneficio_muerte_individual_activo(EY$2,$F209,$D209, Hombres!$A$1:$DW$117, Mujeres!$A$1:$DW$117)</f>
        <v>72041.019611605385</v>
      </c>
      <c r="EZ209" s="48" cm="1">
        <f t="array" ref="EZ209">beneficio_muerte_individual_activo(EZ$2,$F209,$D209, Hombres!$A$1:$DW$117, Mujeres!$A$1:$DW$117)</f>
        <v>76119.906504640341</v>
      </c>
      <c r="FA209" s="48" cm="1">
        <f t="array" ref="FA209">beneficio_muerte_individual_activo(FA$2,$F209,$D209, Hombres!$A$1:$DW$117, Mujeres!$A$1:$DW$117)</f>
        <v>80290.412572970148</v>
      </c>
      <c r="FB209" s="48" cm="1">
        <f t="array" ref="FB209">beneficio_muerte_individual_activo(FB$2,$F209,$D209, Hombres!$A$1:$DW$117, Mujeres!$A$1:$DW$117)</f>
        <v>84512.8915694764</v>
      </c>
      <c r="FC209" s="48" cm="1">
        <f t="array" ref="FC209">beneficio_muerte_individual_activo(FC$2,$F209,$D209, Hombres!$A$1:$DW$117, Mujeres!$A$1:$DW$117)</f>
        <v>88634.198288292071</v>
      </c>
      <c r="FD209" s="48" cm="1">
        <f t="array" ref="FD209">beneficio_muerte_individual_activo(FD$2,$F209,$D209, Hombres!$A$1:$DW$117, Mujeres!$A$1:$DW$117)</f>
        <v>92617.386894807903</v>
      </c>
      <c r="FE209" s="48" cm="1">
        <f t="array" ref="FE209">beneficio_muerte_individual_activo(FE$2,$F209,$D209, Hombres!$A$1:$DW$117, Mujeres!$A$1:$DW$117)</f>
        <v>96425.954723418035</v>
      </c>
      <c r="FF209" s="48" cm="1">
        <f t="array" ref="FF209">beneficio_muerte_individual_activo(FF$2,$F209,$D209, Hombres!$A$1:$DW$117, Mujeres!$A$1:$DW$117)</f>
        <v>99944.596709483492</v>
      </c>
      <c r="FG209" s="48" cm="1">
        <f t="array" ref="FG209">beneficio_muerte_individual_activo(FG$2,$F209,$D209, Hombres!$A$1:$DW$117, Mujeres!$A$1:$DW$117)</f>
        <v>102950.12509225705</v>
      </c>
      <c r="FH209" s="48" cm="1">
        <f t="array" ref="FH209">beneficio_muerte_individual_activo(FH$2,$F209,$D209, Hombres!$A$1:$DW$117, Mujeres!$A$1:$DW$117)</f>
        <v>105221.56665205405</v>
      </c>
      <c r="FI209" s="48" cm="1">
        <f t="array" ref="FI209">beneficio_muerte_individual_activo(FI$2,$F209,$D209, Hombres!$A$1:$DW$117, Mujeres!$A$1:$DW$117)</f>
        <v>106649.93551774818</v>
      </c>
      <c r="FJ209" s="48" cm="1">
        <f t="array" ref="FJ209">beneficio_muerte_individual_activo(FJ$2,$F209,$D209, Hombres!$A$1:$DW$117, Mujeres!$A$1:$DW$117)</f>
        <v>107151.87740724281</v>
      </c>
      <c r="FK209" s="48" cm="1">
        <f t="array" ref="FK209">beneficio_muerte_individual_activo(FK$2,$F209,$D209, Hombres!$A$1:$DW$117, Mujeres!$A$1:$DW$117)</f>
        <v>106592.77365236965</v>
      </c>
      <c r="FL209" s="48" cm="1">
        <f t="array" ref="FL209">beneficio_muerte_individual_activo(FL$2,$F209,$D209, Hombres!$A$1:$DW$117, Mujeres!$A$1:$DW$117)</f>
        <v>104791.37491021671</v>
      </c>
      <c r="FM209" s="48" cm="1">
        <f t="array" ref="FM209">beneficio_muerte_individual_activo(FM$2,$F209,$D209, Hombres!$A$1:$DW$117, Mujeres!$A$1:$DW$117)</f>
        <v>101639.0280271496</v>
      </c>
      <c r="FN209" s="48" cm="1">
        <f t="array" ref="FN209">beneficio_muerte_individual_activo(FN$2,$F209,$D209, Hombres!$A$1:$DW$117, Mujeres!$A$1:$DW$117)</f>
        <v>97146.274296620293</v>
      </c>
      <c r="FO209" s="48" cm="1">
        <f t="array" ref="FO209">beneficio_muerte_individual_activo(FO$2,$F209,$D209, Hombres!$A$1:$DW$117, Mujeres!$A$1:$DW$117)</f>
        <v>91375.382897058284</v>
      </c>
      <c r="FP209" s="48" cm="1">
        <f t="array" ref="FP209">beneficio_muerte_individual_activo(FP$2,$F209,$D209, Hombres!$A$1:$DW$117, Mujeres!$A$1:$DW$117)</f>
        <v>84405.508297003893</v>
      </c>
      <c r="FQ209" s="108" cm="1">
        <f t="array" ref="FQ209">beneficio_muerte_individual_activo(FQ$2,$F209,$D209, Hombres!$A$1:$DW$117, Mujeres!$A$1:$DW$117)</f>
        <v>76359.347363301276</v>
      </c>
      <c r="FR209" s="48" cm="1">
        <f t="array" ref="FR209">beneficio_muerte_individual_activo(FR$2,$F209,$D209, Hombres!$A$1:$DW$117, Mujeres!$A$1:$DW$117)</f>
        <v>67474.581278696787</v>
      </c>
      <c r="FS209" s="48" cm="1">
        <f t="array" ref="FS209">beneficio_muerte_individual_activo(FS$2,$F209,$D209, Hombres!$A$1:$DW$117, Mujeres!$A$1:$DW$117)</f>
        <v>58091.763448127043</v>
      </c>
      <c r="FT209" s="48" cm="1">
        <f t="array" ref="FT209">beneficio_muerte_individual_activo(FT$2,$F209,$D209, Hombres!$A$1:$DW$117, Mujeres!$A$1:$DW$117)</f>
        <v>48584.451797801114</v>
      </c>
      <c r="FU209" s="48" cm="1">
        <f t="array" ref="FU209">beneficio_muerte_individual_activo(FU$2,$F209,$D209, Hombres!$A$1:$DW$117, Mujeres!$A$1:$DW$117)</f>
        <v>39322.765683596153</v>
      </c>
      <c r="FV209" s="48" cm="1">
        <f t="array" ref="FV209">beneficio_muerte_individual_activo(FV$2,$F209,$D209, Hombres!$A$1:$DW$117, Mujeres!$A$1:$DW$117)</f>
        <v>30661.033851075172</v>
      </c>
      <c r="FW209" s="48" cm="1">
        <f t="array" ref="FW209">beneficio_muerte_individual_activo(FW$2,$F209,$D209, Hombres!$A$1:$DW$117, Mujeres!$A$1:$DW$117)</f>
        <v>22920.971952746193</v>
      </c>
      <c r="FX209" s="48" cm="1">
        <f t="array" ref="FX209">beneficio_muerte_individual_activo(FX$2,$F209,$D209, Hombres!$A$1:$DW$117, Mujeres!$A$1:$DW$117)</f>
        <v>16342.578126467492</v>
      </c>
      <c r="FY209" s="48" cm="1">
        <f t="array" ref="FY209">beneficio_muerte_individual_activo(FY$2,$F209,$D209, Hombres!$A$1:$DW$117, Mujeres!$A$1:$DW$117)</f>
        <v>11044.837073055311</v>
      </c>
      <c r="FZ209" s="48" cm="1">
        <f t="array" ref="FZ209">beneficio_muerte_individual_activo(FZ$2,$F209,$D209, Hombres!$A$1:$DW$117, Mujeres!$A$1:$DW$117)</f>
        <v>7022.4496520907933</v>
      </c>
      <c r="GA209" s="48" cm="1">
        <f t="array" ref="GA209">beneficio_muerte_individual_activo(GA$2,$F209,$D209, Hombres!$A$1:$DW$117, Mujeres!$A$1:$DW$117)</f>
        <v>4163.5692904061534</v>
      </c>
      <c r="GB209" s="48" cm="1">
        <f t="array" ref="GB209">beneficio_muerte_individual_activo(GB$2,$F209,$D209, Hombres!$A$1:$DW$117, Mujeres!$A$1:$DW$117)</f>
        <v>2278.5800257772539</v>
      </c>
      <c r="GC209" s="48" cm="1">
        <f t="array" ref="GC209">beneficio_muerte_individual_activo(GC$2,$F209,$D209, Hombres!$A$1:$DW$117, Mujeres!$A$1:$DW$117)</f>
        <v>1137.1085038883048</v>
      </c>
      <c r="GD209" s="48" cm="1">
        <f t="array" ref="GD209">beneficio_muerte_individual_activo(GD$2,$F209,$D209, Hombres!$A$1:$DW$117, Mujeres!$A$1:$DW$117)</f>
        <v>509.66149320486983</v>
      </c>
      <c r="GE209" s="48" cm="1">
        <f t="array" ref="GE209">beneficio_muerte_individual_activo(GE$2,$F209,$D209, Hombres!$A$1:$DW$117, Mujeres!$A$1:$DW$117)</f>
        <v>201.23399810338358</v>
      </c>
      <c r="GF209" s="48" cm="1">
        <f t="array" ref="GF209">beneficio_muerte_individual_activo(GF$2,$F209,$D209, Hombres!$A$1:$DW$117, Mujeres!$A$1:$DW$117)</f>
        <v>68.258481910606562</v>
      </c>
      <c r="GG209" s="48" cm="1">
        <f t="array" ref="GG209">beneficio_muerte_individual_activo(GG$2,$F209,$D209, Hombres!$A$1:$DW$117, Mujeres!$A$1:$DW$117)</f>
        <v>24.246414784496981</v>
      </c>
      <c r="GH209" s="48" cm="1">
        <f t="array" ref="GH209">beneficio_muerte_individual_activo(GH$2,$F209,$D209, Hombres!$A$1:$DW$117, Mujeres!$A$1:$DW$117)</f>
        <v>0</v>
      </c>
      <c r="GI209" s="48" cm="1">
        <f t="array" ref="GI209">beneficio_muerte_individual_activo(GI$2,$F209,$D209, Hombres!$A$1:$DW$117, Mujeres!$A$1:$DW$117)</f>
        <v>0</v>
      </c>
      <c r="GJ209" s="48" cm="1">
        <f t="array" ref="GJ209">beneficio_muerte_individual_activo(GJ$2,$F209,$D209, Hombres!$A$1:$DW$117, Mujeres!$A$1:$DW$117)</f>
        <v>0</v>
      </c>
      <c r="GK209" s="48" cm="1">
        <f t="array" ref="GK209">beneficio_muerte_individual_activo(GK$2,$F209,$D209, Hombres!$A$1:$DW$117, Mujeres!$A$1:$DW$117)</f>
        <v>0</v>
      </c>
      <c r="GL209" s="48" cm="1">
        <f t="array" ref="GL209">beneficio_muerte_individual_activo(GL$2,$F209,$D209, Hombres!$A$1:$DW$117, Mujeres!$A$1:$DW$117)</f>
        <v>0</v>
      </c>
      <c r="GM209" s="48" cm="1">
        <f t="array" ref="GM209">beneficio_muerte_individual_activo(GM$2,$F209,$D209, Hombres!$A$1:$DW$117, Mujeres!$A$1:$DW$117)</f>
        <v>0</v>
      </c>
      <c r="GN209" s="48" cm="1">
        <f t="array" ref="GN209">beneficio_muerte_individual_activo(GN$2,$F209,$D209, Hombres!$A$1:$DW$117, Mujeres!$A$1:$DW$117)</f>
        <v>0</v>
      </c>
      <c r="GO209" s="48" cm="1">
        <f t="array" ref="GO209">beneficio_muerte_individual_activo(GO$2,$F209,$D209, Hombres!$A$1:$DW$117, Mujeres!$A$1:$DW$117)</f>
        <v>0</v>
      </c>
      <c r="GP209" s="48" cm="1">
        <f t="array" ref="GP209">beneficio_muerte_individual_activo(GP$2,$F209,$D209, Hombres!$A$1:$DW$117, Mujeres!$A$1:$DW$117)</f>
        <v>0</v>
      </c>
      <c r="GQ209" s="48" cm="1">
        <f t="array" ref="GQ209">beneficio_muerte_individual_activo(GQ$2,$F209,$D209, Hombres!$A$1:$DW$117, Mujeres!$A$1:$DW$117)</f>
        <v>0</v>
      </c>
      <c r="GR209" s="48" cm="1">
        <f t="array" ref="GR209">beneficio_muerte_individual_activo(GR$2,$F209,$D209, Hombres!$A$1:$DW$117, Mujeres!$A$1:$DW$117)</f>
        <v>0</v>
      </c>
      <c r="GS209" s="48" cm="1">
        <f t="array" ref="GS209">beneficio_muerte_individual_activo(GS$2,$F209,$D209, Hombres!$A$1:$DW$117, Mujeres!$A$1:$DW$117)</f>
        <v>0</v>
      </c>
      <c r="GT209" s="48" cm="1">
        <f t="array" ref="GT209">beneficio_muerte_individual_activo(GT$2,$F209,$D209, Hombres!$A$1:$DW$117, Mujeres!$A$1:$DW$117)</f>
        <v>0</v>
      </c>
      <c r="GU209" s="48" cm="1">
        <f t="array" ref="GU209">beneficio_muerte_individual_activo(GU$2,$F209,$D209, Hombres!$A$1:$DW$117, Mujeres!$A$1:$DW$117)</f>
        <v>0</v>
      </c>
      <c r="GV209" s="48" cm="1">
        <f t="array" ref="GV209">beneficio_muerte_individual_activo(GV$2,$F209,$D209, Hombres!$A$1:$DW$117, Mujeres!$A$1:$DW$117)</f>
        <v>0</v>
      </c>
    </row>
    <row r="210" spans="1:204" x14ac:dyDescent="0.35">
      <c r="A210" s="1">
        <f t="shared" si="3"/>
        <v>208</v>
      </c>
      <c r="B210" s="77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41" cm="1">
        <f t="array" ref="G210">PorcentajePension(C210,E210, D210)</f>
        <v>0.45</v>
      </c>
      <c r="I210" s="74"/>
      <c r="J210" s="48" cm="1">
        <f t="array" ref="J210">AnualidadActivo(J$2, $E210, $C210, $B210, $D210, Hombres!$A$1:$DW$117, Mujeres!$A$1:$DW$117)</f>
        <v>0</v>
      </c>
      <c r="K210" s="48" cm="1">
        <f t="array" ref="K210">AnualidadActivo(K$2, $E210, $C210, $B210, $D210, Hombres!$A$1:$DW$117, Mujeres!$A$1:$DW$117)</f>
        <v>0</v>
      </c>
      <c r="L210" s="48" cm="1">
        <f t="array" ref="L210">AnualidadActivo(L$2, $E210, $C210, $B210, $D210, Hombres!$A$1:$DW$117, Mujeres!$A$1:$DW$117)</f>
        <v>0</v>
      </c>
      <c r="M210" s="48" cm="1">
        <f t="array" ref="M210">AnualidadActivo(M$2, $E210, $C210, $B210, $D210, Hombres!$A$1:$DW$117, Mujeres!$A$1:$DW$117)</f>
        <v>0</v>
      </c>
      <c r="N210" s="48" cm="1">
        <f t="array" ref="N210">AnualidadActivo(N$2, $E210, $C210, $B210, $D210, Hombres!$A$1:$DW$117, Mujeres!$A$1:$DW$117)</f>
        <v>0</v>
      </c>
      <c r="O210" s="48" cm="1">
        <f t="array" ref="O210">AnualidadActivo(O$2, $E210, $C210, $B210, $D210, Hombres!$A$1:$DW$117, Mujeres!$A$1:$DW$117)</f>
        <v>0</v>
      </c>
      <c r="P210" s="48" cm="1">
        <f t="array" ref="P210">AnualidadActivo(P$2, $E210, $C210, $B210, $D210, Hombres!$A$1:$DW$117, Mujeres!$A$1:$DW$117)</f>
        <v>0</v>
      </c>
      <c r="Q210" s="48" cm="1">
        <f t="array" ref="Q210">AnualidadActivo(Q$2, $E210, $C210, $B210, $D210, Hombres!$A$1:$DW$117, Mujeres!$A$1:$DW$117)</f>
        <v>0</v>
      </c>
      <c r="R210" s="48" cm="1">
        <f t="array" ref="R210">AnualidadActivo(R$2, $E210, $C210, $B210, $D210, Hombres!$A$1:$DW$117, Mujeres!$A$1:$DW$117)</f>
        <v>0</v>
      </c>
      <c r="S210" s="48" cm="1">
        <f t="array" ref="S210">AnualidadActivo(S$2, $E210, $C210, $B210, $D210, Hombres!$A$1:$DW$117, Mujeres!$A$1:$DW$117)</f>
        <v>0</v>
      </c>
      <c r="T210" s="48" cm="1">
        <f t="array" ref="T210">AnualidadActivo(T$2, $E210, $C210, $B210, $D210, Hombres!$A$1:$DW$117, Mujeres!$A$1:$DW$117)</f>
        <v>0</v>
      </c>
      <c r="U210" s="48" cm="1">
        <f t="array" ref="U210">AnualidadActivo(U$2, $E210, $C210, $B210, $D210, Hombres!$A$1:$DW$117, Mujeres!$A$1:$DW$117)</f>
        <v>0</v>
      </c>
      <c r="V210" s="48" cm="1">
        <f t="array" ref="V210">AnualidadActivo(V$2, $E210, $C210, $B210, $D210, Hombres!$A$1:$DW$117, Mujeres!$A$1:$DW$117)</f>
        <v>0</v>
      </c>
      <c r="W210" s="48" cm="1">
        <f t="array" ref="W210">AnualidadActivo(W$2, $E210, $C210, $B210, $D210, Hombres!$A$1:$DW$117, Mujeres!$A$1:$DW$117)</f>
        <v>0</v>
      </c>
      <c r="X210" s="48" cm="1">
        <f t="array" ref="X210">AnualidadActivo(X$2, $E210, $C210, $B210, $D210, Hombres!$A$1:$DW$117, Mujeres!$A$1:$DW$117)</f>
        <v>0</v>
      </c>
      <c r="Y210" s="48" cm="1">
        <f t="array" ref="Y210">AnualidadActivo(Y$2, $E210, $C210, $B210, $D210, Hombres!$A$1:$DW$117, Mujeres!$A$1:$DW$117)</f>
        <v>0</v>
      </c>
      <c r="Z210" s="48" cm="1">
        <f t="array" ref="Z210">AnualidadActivo(Z$2, $E210, $C210, $B210, $D210, Hombres!$A$1:$DW$117, Mujeres!$A$1:$DW$117)</f>
        <v>0</v>
      </c>
      <c r="AA210" s="48" cm="1">
        <f t="array" ref="AA210">AnualidadActivo(AA$2, $E210, $C210, $B210, $D210, Hombres!$A$1:$DW$117, Mujeres!$A$1:$DW$117)</f>
        <v>0</v>
      </c>
      <c r="AB210" s="48" cm="1">
        <f t="array" ref="AB210">AnualidadActivo(AB$2, $E210, $C210, $B210, $D210, Hombres!$A$1:$DW$117, Mujeres!$A$1:$DW$117)</f>
        <v>0</v>
      </c>
      <c r="AC210" s="48" cm="1">
        <f t="array" ref="AC210">AnualidadActivo(AC$2, $E210, $C210, $B210, $D210, Hombres!$A$1:$DW$117, Mujeres!$A$1:$DW$117)</f>
        <v>0</v>
      </c>
      <c r="AD210" s="48" cm="1">
        <f t="array" ref="AD210">AnualidadActivo(AD$2, $E210, $C210, $B210, $D210, Hombres!$A$1:$DW$117, Mujeres!$A$1:$DW$117)</f>
        <v>7797324.7913622325</v>
      </c>
      <c r="AE210" s="48" cm="1">
        <f t="array" ref="AE210">AnualidadActivo(AE$2, $E210, $C210, $B210, $D210, Hombres!$A$1:$DW$117, Mujeres!$A$1:$DW$117)</f>
        <v>8031244.5351030994</v>
      </c>
      <c r="AF210" s="48" cm="1">
        <f t="array" ref="AF210">AnualidadActivo(AF$2, $E210, $C210, $B210, $D210, Hombres!$A$1:$DW$117, Mujeres!$A$1:$DW$117)</f>
        <v>8272181.8711561933</v>
      </c>
      <c r="AG210" s="48" cm="1">
        <f t="array" ref="AG210">AnualidadActivo(AG$2, $E210, $C210, $B210, $D210, Hombres!$A$1:$DW$117, Mujeres!$A$1:$DW$117)</f>
        <v>8520347.3272908796</v>
      </c>
      <c r="AH210" s="48" cm="1">
        <f t="array" ref="AH210">AnualidadActivo(AH$2, $E210, $C210, $B210, $D210, Hombres!$A$1:$DW$117, Mujeres!$A$1:$DW$117)</f>
        <v>8775957.747109605</v>
      </c>
      <c r="AI210" s="48" cm="1">
        <f t="array" ref="AI210">AnualidadActivo(AI$2, $E210, $C210, $B210, $D210, Hombres!$A$1:$DW$117, Mujeres!$A$1:$DW$117)</f>
        <v>9002663.7287267447</v>
      </c>
      <c r="AJ210" s="48" cm="1">
        <f t="array" ref="AJ210">AnualidadActivo(AJ$2, $E210, $C210, $B210, $D210, Hombres!$A$1:$DW$117, Mujeres!$A$1:$DW$117)</f>
        <v>9231694.1317660268</v>
      </c>
      <c r="AK210" s="48" cm="1">
        <f t="array" ref="AK210">AnualidadActivo(AK$2, $E210, $C210, $B210, $D210, Hombres!$A$1:$DW$117, Mujeres!$A$1:$DW$117)</f>
        <v>9463074.7747687232</v>
      </c>
      <c r="AL210" s="48" cm="1">
        <f t="array" ref="AL210">AnualidadActivo(AL$2, $E210, $C210, $B210, $D210, Hombres!$A$1:$DW$117, Mujeres!$A$1:$DW$117)</f>
        <v>9696828.6196711343</v>
      </c>
      <c r="AM210" s="48" cm="1">
        <f t="array" ref="AM210">AnualidadActivo(AM$2, $E210, $C210, $B210, $D210, Hombres!$A$1:$DW$117, Mujeres!$A$1:$DW$117)</f>
        <v>9932678.0950090475</v>
      </c>
      <c r="AN210" s="48" cm="1">
        <f t="array" ref="AN210">AnualidadActivo(AN$2, $E210, $C210, $B210, $D210, Hombres!$A$1:$DW$117, Mujeres!$A$1:$DW$117)</f>
        <v>10169945.618425686</v>
      </c>
      <c r="AO210" s="48" cm="1">
        <f t="array" ref="AO210">AnualidadActivo(AO$2, $E210, $C210, $B210, $D210, Hombres!$A$1:$DW$117, Mujeres!$A$1:$DW$117)</f>
        <v>10407675.836585004</v>
      </c>
      <c r="AP210" s="48" cm="1">
        <f t="array" ref="AP210">AnualidadActivo(AP$2, $E210, $C210, $B210, $D210, Hombres!$A$1:$DW$117, Mujeres!$A$1:$DW$117)</f>
        <v>10644368.293266583</v>
      </c>
      <c r="AQ210" s="48" cm="1">
        <f t="array" ref="AQ210">AnualidadActivo(AQ$2, $E210, $C210, $B210, $D210, Hombres!$A$1:$DW$117, Mujeres!$A$1:$DW$117)</f>
        <v>10877488.485028125</v>
      </c>
      <c r="AR210" s="48" cm="1">
        <f t="array" ref="AR210">AnualidadActivo(AR$2, $E210, $C210, $B210, $D210, Hombres!$A$1:$DW$117, Mujeres!$A$1:$DW$117)</f>
        <v>11104247.092970157</v>
      </c>
      <c r="AS210" s="48" cm="1">
        <f t="array" ref="AS210">AnualidadActivo(AS$2, $E210, $C210, $B210, $D210, Hombres!$A$1:$DW$117, Mujeres!$A$1:$DW$117)</f>
        <v>11323259.2453655</v>
      </c>
      <c r="AT210" s="48" cm="1">
        <f t="array" ref="AT210">AnualidadActivo(AT$2, $E210, $C210, $B210, $D210, Hombres!$A$1:$DW$117, Mujeres!$A$1:$DW$117)</f>
        <v>11534627.174014002</v>
      </c>
      <c r="AU210" s="48" cm="1">
        <f t="array" ref="AU210">AnualidadActivo(AU$2, $E210, $C210, $B210, $D210, Hombres!$A$1:$DW$117, Mujeres!$A$1:$DW$117)</f>
        <v>11738177.59782574</v>
      </c>
      <c r="AV210" s="48" cm="1">
        <f t="array" ref="AV210">AnualidadActivo(AV$2, $E210, $C210, $B210, $D210, Hombres!$A$1:$DW$117, Mujeres!$A$1:$DW$117)</f>
        <v>11931580.61284215</v>
      </c>
      <c r="AW210" s="48" cm="1">
        <f t="array" ref="AW210">AnualidadActivo(AW$2, $E210, $C210, $B210, $D210, Hombres!$A$1:$DW$117, Mujeres!$A$1:$DW$117)</f>
        <v>12110404.473313868</v>
      </c>
      <c r="AX210" s="48" cm="1">
        <f t="array" ref="AX210">AnualidadActivo(AX$2, $E210, $C210, $B210, $D210, Hombres!$A$1:$DW$117, Mujeres!$A$1:$DW$117)</f>
        <v>12269187.57104321</v>
      </c>
      <c r="AY210" s="48" cm="1">
        <f t="array" ref="AY210">AnualidadActivo(AY$2, $E210, $C210, $B210, $D210, Hombres!$A$1:$DW$117, Mujeres!$A$1:$DW$117)</f>
        <v>12402435.045973388</v>
      </c>
      <c r="AZ210" s="48" cm="1">
        <f t="array" ref="AZ210">AnualidadActivo(AZ$2, $E210, $C210, $B210, $D210, Hombres!$A$1:$DW$117, Mujeres!$A$1:$DW$117)</f>
        <v>12491128.6293274</v>
      </c>
      <c r="BA210" s="48" cm="1">
        <f t="array" ref="BA210">AnualidadActivo(BA$2, $E210, $C210, $B210, $D210, Hombres!$A$1:$DW$117, Mujeres!$A$1:$DW$117)</f>
        <v>12545743.103879392</v>
      </c>
      <c r="BB210" s="48" cm="1">
        <f t="array" ref="BB210">AnualidadActivo(BB$2, $E210, $C210, $B210, $D210, Hombres!$A$1:$DW$117, Mujeres!$A$1:$DW$117)</f>
        <v>12561218.804919237</v>
      </c>
      <c r="BC210" s="48" cm="1">
        <f t="array" ref="BC210">AnualidadActivo(BC$2, $E210, $C210, $B210, $D210, Hombres!$A$1:$DW$117, Mujeres!$A$1:$DW$117)</f>
        <v>12532637.522660496</v>
      </c>
      <c r="BD210" s="48" cm="1">
        <f t="array" ref="BD210">AnualidadActivo(BD$2, $E210, $C210, $B210, $D210, Hombres!$A$1:$DW$117, Mujeres!$A$1:$DW$117)</f>
        <v>12455331.865595507</v>
      </c>
      <c r="BE210" s="48" cm="1">
        <f t="array" ref="BE210">AnualidadActivo(BE$2, $E210, $C210, $B210, $D210, Hombres!$A$1:$DW$117, Mujeres!$A$1:$DW$117)</f>
        <v>12324083.756240467</v>
      </c>
      <c r="BF210" s="48" cm="1">
        <f t="array" ref="BF210">AnualidadActivo(BF$2, $E210, $C210, $B210, $D210, Hombres!$A$1:$DW$117, Mujeres!$A$1:$DW$117)</f>
        <v>12133077.68708783</v>
      </c>
      <c r="BG210" s="48" cm="1">
        <f t="array" ref="BG210">AnualidadActivo(BG$2, $E210, $C210, $B210, $D210, Hombres!$A$1:$DW$117, Mujeres!$A$1:$DW$117)</f>
        <v>11876827.935651971</v>
      </c>
      <c r="BH210" s="48" cm="1">
        <f t="array" ref="BH210">AnualidadActivo(BH$2, $E210, $C210, $B210, $D210, Hombres!$A$1:$DW$117, Mujeres!$A$1:$DW$117)</f>
        <v>11551235.933275301</v>
      </c>
      <c r="BI210" s="48" cm="1">
        <f t="array" ref="BI210">AnualidadActivo(BI$2, $E210, $C210, $B210, $D210, Hombres!$A$1:$DW$117, Mujeres!$A$1:$DW$117)</f>
        <v>11153763.622673087</v>
      </c>
      <c r="BJ210" s="48" cm="1">
        <f t="array" ref="BJ210">AnualidadActivo(BJ$2, $E210, $C210, $B210, $D210, Hombres!$A$1:$DW$117, Mujeres!$A$1:$DW$117)</f>
        <v>10682541.592126297</v>
      </c>
      <c r="BK210" s="48" cm="1">
        <f t="array" ref="BK210">AnualidadActivo(BK$2, $E210, $C210, $B210, $D210, Hombres!$A$1:$DW$117, Mujeres!$A$1:$DW$117)</f>
        <v>10136647.91728963</v>
      </c>
      <c r="BL210" s="48" cm="1">
        <f t="array" ref="BL210">AnualidadActivo(BL$2, $E210, $C210, $B210, $D210, Hombres!$A$1:$DW$117, Mujeres!$A$1:$DW$117)</f>
        <v>9517255.9427523762</v>
      </c>
      <c r="BM210" s="48" cm="1">
        <f t="array" ref="BM210">AnualidadActivo(BM$2, $E210, $C210, $B210, $D210, Hombres!$A$1:$DW$117, Mujeres!$A$1:$DW$117)</f>
        <v>8828866.1012304015</v>
      </c>
      <c r="BN210" s="48" cm="1">
        <f t="array" ref="BN210">AnualidadActivo(BN$2, $E210, $C210, $B210, $D210, Hombres!$A$1:$DW$117, Mujeres!$A$1:$DW$117)</f>
        <v>8079479.0449663103</v>
      </c>
      <c r="BO210" s="48" cm="1">
        <f t="array" ref="BO210">AnualidadActivo(BO$2, $E210, $C210, $B210, $D210, Hombres!$A$1:$DW$117, Mujeres!$A$1:$DW$117)</f>
        <v>7280073.4686306957</v>
      </c>
      <c r="BP210" s="48" cm="1">
        <f t="array" ref="BP210">AnualidadActivo(BP$2, $E210, $C210, $B210, $D210, Hombres!$A$1:$DW$117, Mujeres!$A$1:$DW$117)</f>
        <v>6444638.4019546825</v>
      </c>
      <c r="BQ210" s="48" cm="1">
        <f t="array" ref="BQ210">AnualidadActivo(BQ$2, $E210, $C210, $B210, $D210, Hombres!$A$1:$DW$117, Mujeres!$A$1:$DW$117)</f>
        <v>5590593.6448892448</v>
      </c>
      <c r="BR210" s="48" cm="1">
        <f t="array" ref="BR210">AnualidadActivo(BR$2, $E210, $C210, $B210, $D210, Hombres!$A$1:$DW$117, Mujeres!$A$1:$DW$117)</f>
        <v>4738834.657807596</v>
      </c>
      <c r="BS210" s="48" cm="1">
        <f t="array" ref="BS210">AnualidadActivo(BS$2, $E210, $C210, $B210, $D210, Hombres!$A$1:$DW$117, Mujeres!$A$1:$DW$117)</f>
        <v>3912316.4975676737</v>
      </c>
      <c r="BT210" s="48" cm="1">
        <f t="array" ref="BT210">AnualidadActivo(BT$2, $E210, $C210, $B210, $D210, Hombres!$A$1:$DW$117, Mujeres!$A$1:$DW$117)</f>
        <v>3133944.4208728238</v>
      </c>
      <c r="BU210" s="48" cm="1">
        <f t="array" ref="BU210">AnualidadActivo(BU$2, $E210, $C210, $B210, $D210, Hombres!$A$1:$DW$117, Mujeres!$A$1:$DW$117)</f>
        <v>2424833.6769662667</v>
      </c>
      <c r="BV210" s="48" cm="1">
        <f t="array" ref="BV210">AnualidadActivo(BV$2, $E210, $C210, $B210, $D210, Hombres!$A$1:$DW$117, Mujeres!$A$1:$DW$117)</f>
        <v>1802669.6266207304</v>
      </c>
      <c r="BW210" s="48" cm="1">
        <f t="array" ref="BW210">AnualidadActivo(BW$2, $E210, $C210, $B210, $D210, Hombres!$A$1:$DW$117, Mujeres!$A$1:$DW$117)</f>
        <v>1279871.5044614251</v>
      </c>
      <c r="BX210" s="48" cm="1">
        <f t="array" ref="BX210">AnualidadActivo(BX$2, $E210, $C210, $B210, $D210, Hombres!$A$1:$DW$117, Mujeres!$A$1:$DW$117)</f>
        <v>861725.72449449461</v>
      </c>
      <c r="BY210" s="48" cm="1">
        <f t="array" ref="BY210">AnualidadActivo(BY$2, $E210, $C210, $B210, $D210, Hombres!$A$1:$DW$117, Mujeres!$A$1:$DW$117)</f>
        <v>545569.21227777353</v>
      </c>
      <c r="BZ210" s="48" cm="1">
        <f t="array" ref="BZ210">AnualidadActivo(BZ$2, $E210, $C210, $B210, $D210, Hombres!$A$1:$DW$117, Mujeres!$A$1:$DW$117)</f>
        <v>321481.89634468517</v>
      </c>
      <c r="CA210" s="48" cm="1">
        <f t="array" ref="CA210">AnualidadActivo(CA$2, $E210, $C210, $B210, $D210, Hombres!$A$1:$DW$117, Mujeres!$A$1:$DW$117)</f>
        <v>174133.95180674232</v>
      </c>
      <c r="CB210" s="48" cm="1">
        <f t="array" ref="CB210">AnualidadActivo(CB$2, $E210, $C210, $B210, $D210, Hombres!$A$1:$DW$117, Mujeres!$A$1:$DW$117)</f>
        <v>85388.975694799985</v>
      </c>
      <c r="CC210" s="48" cm="1">
        <f t="array" ref="CC210">AnualidadActivo(CC$2, $E210, $C210, $B210, $D210, Hombres!$A$1:$DW$117, Mujeres!$A$1:$DW$117)</f>
        <v>37181.601297644309</v>
      </c>
      <c r="CD210" s="48" cm="1">
        <f t="array" ref="CD210">AnualidadActivo(CD$2, $E210, $C210, $B210, $D210, Hombres!$A$1:$DW$117, Mujeres!$A$1:$DW$117)</f>
        <v>0</v>
      </c>
      <c r="CE210" s="48" cm="1">
        <f t="array" ref="CE210">AnualidadActivo(CE$2, $E210, $C210, $B210, $D210, Hombres!$A$1:$DW$117, Mujeres!$A$1:$DW$117)</f>
        <v>0</v>
      </c>
      <c r="CF210" s="48" cm="1">
        <f t="array" ref="CF210">AnualidadActivo(CF$2, $E210, $C210, $B210, $D210, Hombres!$A$1:$DW$117, Mujeres!$A$1:$DW$117)</f>
        <v>0</v>
      </c>
      <c r="CG210" s="48" cm="1">
        <f t="array" ref="CG210">AnualidadActivo(CG$2, $E210, $C210, $B210, $D210, Hombres!$A$1:$DW$117, Mujeres!$A$1:$DW$117)</f>
        <v>0</v>
      </c>
      <c r="CH210" s="48" cm="1">
        <f t="array" ref="CH210">AnualidadActivo(CH$2, $E210, $C210, $B210, $D210, Hombres!$A$1:$DW$117, Mujeres!$A$1:$DW$117)</f>
        <v>0</v>
      </c>
      <c r="CI210" s="48" cm="1">
        <f t="array" ref="CI210">AnualidadActivo(CI$2, $E210, $C210, $B210, $D210, Hombres!$A$1:$DW$117, Mujeres!$A$1:$DW$117)</f>
        <v>0</v>
      </c>
      <c r="CJ210" s="48" cm="1">
        <f t="array" ref="CJ210">AnualidadActivo(CJ$2, $E210, $C210, $B210, $D210, Hombres!$A$1:$DW$117, Mujeres!$A$1:$DW$117)</f>
        <v>0</v>
      </c>
      <c r="CK210" s="48" cm="1">
        <f t="array" ref="CK210">AnualidadActivo(CK$2, $E210, $C210, $B210, $D210, Hombres!$A$1:$DW$117, Mujeres!$A$1:$DW$117)</f>
        <v>0</v>
      </c>
      <c r="CL210" s="48" cm="1">
        <f t="array" ref="CL210">AnualidadActivo(CL$2, $E210, $C210, $B210, $D210, Hombres!$A$1:$DW$117, Mujeres!$A$1:$DW$117)</f>
        <v>0</v>
      </c>
      <c r="CM210" s="48" cm="1">
        <f t="array" ref="CM210">AnualidadActivo(CM$2, $E210, $C210, $B210, $D210, Hombres!$A$1:$DW$117, Mujeres!$A$1:$DW$117)</f>
        <v>0</v>
      </c>
      <c r="CN210" s="48" cm="1">
        <f t="array" ref="CN210">AnualidadActivo(CN$2, $E210, $C210, $B210, $D210, Hombres!$A$1:$DW$117, Mujeres!$A$1:$DW$117)</f>
        <v>0</v>
      </c>
      <c r="CO210" s="48" cm="1">
        <f t="array" ref="CO210">AnualidadActivo(CO$2, $E210, $C210, $B210, $D210, Hombres!$A$1:$DW$117, Mujeres!$A$1:$DW$117)</f>
        <v>0</v>
      </c>
      <c r="CP210" s="48" cm="1">
        <f t="array" ref="CP210">AnualidadActivo(CP$2, $E210, $C210, $B210, $D210, Hombres!$A$1:$DW$117, Mujeres!$A$1:$DW$117)</f>
        <v>0</v>
      </c>
      <c r="CQ210" s="48" cm="1">
        <f t="array" ref="CQ210">AnualidadActivo(CQ$2, $E210, $C210, $B210, $D210, Hombres!$A$1:$DW$117, Mujeres!$A$1:$DW$117)</f>
        <v>0</v>
      </c>
      <c r="CR210" s="48" cm="1">
        <f t="array" ref="CR210">AnualidadActivo(CR$2, $E210, $C210, $B210, $D210, Hombres!$A$1:$DW$117, Mujeres!$A$1:$DW$117)</f>
        <v>0</v>
      </c>
      <c r="CS210" s="48" cm="1">
        <f t="array" ref="CS210">AnualidadActivo(CS$2, $E210, $C210, $B210, $D210, Hombres!$A$1:$DW$117, Mujeres!$A$1:$DW$117)</f>
        <v>0</v>
      </c>
      <c r="CT210" s="48" cm="1">
        <f t="array" ref="CT210">AnualidadActivo(CT$2, $E210, $C210, $B210, $D210, Hombres!$A$1:$DW$117, Mujeres!$A$1:$DW$117)</f>
        <v>0</v>
      </c>
      <c r="CU210" s="48" cm="1">
        <f t="array" ref="CU210">AnualidadActivo(CU$2, $E210, $C210, $B210, $D210, Hombres!$A$1:$DW$117, Mujeres!$A$1:$DW$117)</f>
        <v>0</v>
      </c>
      <c r="CV210" s="48" cm="1">
        <f t="array" ref="CV210">AnualidadActivo(CV$2, $E210, $C210, $B210, $D210, Hombres!$A$1:$DW$117, Mujeres!$A$1:$DW$117)</f>
        <v>0</v>
      </c>
      <c r="CW210" s="48" cm="1">
        <f t="array" ref="CW210">AnualidadActivo(CW$2, $E210, $C210, $B210, $D210, Hombres!$A$1:$DW$117, Mujeres!$A$1:$DW$117)</f>
        <v>0</v>
      </c>
      <c r="CX210" s="48" cm="1">
        <f t="array" ref="CX210">AnualidadActivo(CX$2, $E210, $C210, $B210, $D210, Hombres!$A$1:$DW$117, Mujeres!$A$1:$DW$117)</f>
        <v>0</v>
      </c>
      <c r="CY210" s="48" cm="1">
        <f t="array" ref="CY210">AnualidadActivo(CY$2, $E210, $C210, $B210, $D210, Hombres!$A$1:$DW$117, Mujeres!$A$1:$DW$117)</f>
        <v>0</v>
      </c>
      <c r="CZ210" s="48" cm="1">
        <f t="array" ref="CZ210">AnualidadActivo(CZ$2, $E210, $C210, $B210, $D210, Hombres!$A$1:$DW$117, Mujeres!$A$1:$DW$117)</f>
        <v>0</v>
      </c>
      <c r="DA210" s="48" cm="1">
        <f t="array" ref="DA210">AnualidadActivo(DA$2, $E210, $C210, $B210, $D210, Hombres!$A$1:$DW$117, Mujeres!$A$1:$DW$117)</f>
        <v>0</v>
      </c>
      <c r="DD210" s="21"/>
      <c r="DE210" s="48" cm="1">
        <f t="array" ref="DE210">beneficio_muerte_individual_activo(DE$2,$F210,$D210, Hombres!$A$1:$DW$117, Mujeres!$A$1:$DW$117)</f>
        <v>0</v>
      </c>
      <c r="DF210" s="48" cm="1">
        <f t="array" ref="DF210">beneficio_muerte_individual_activo(DF$2,$F210,$D210, Hombres!$A$1:$DW$117, Mujeres!$A$1:$DW$117)</f>
        <v>6054.7959809999993</v>
      </c>
      <c r="DG210" s="48" cm="1">
        <f t="array" ref="DG210">beneficio_muerte_individual_activo(DG$2,$F210,$D210, Hombres!$A$1:$DW$117, Mujeres!$A$1:$DW$117)</f>
        <v>6453.1702604016646</v>
      </c>
      <c r="DH210" s="48" cm="1">
        <f t="array" ref="DH210">beneficio_muerte_individual_activo(DH$2,$F210,$D210, Hombres!$A$1:$DW$117, Mujeres!$A$1:$DW$117)</f>
        <v>6862.4824597923634</v>
      </c>
      <c r="DI210" s="48" cm="1">
        <f t="array" ref="DI210">beneficio_muerte_individual_activo(DI$2,$F210,$D210, Hombres!$A$1:$DW$117, Mujeres!$A$1:$DW$117)</f>
        <v>7302.9856155336101</v>
      </c>
      <c r="DJ210" s="48" cm="1">
        <f t="array" ref="DJ210">beneficio_muerte_individual_activo(DJ$2,$F210,$D210, Hombres!$A$1:$DW$117, Mujeres!$A$1:$DW$117)</f>
        <v>7786.8252071906691</v>
      </c>
      <c r="DK210" s="48" cm="1">
        <f t="array" ref="DK210">beneficio_muerte_individual_activo(DK$2,$F210,$D210, Hombres!$A$1:$DW$117, Mujeres!$A$1:$DW$117)</f>
        <v>8311.1176845736336</v>
      </c>
      <c r="DL210" s="48" cm="1">
        <f t="array" ref="DL210">beneficio_muerte_individual_activo(DL$2,$F210,$D210, Hombres!$A$1:$DW$117, Mujeres!$A$1:$DW$117)</f>
        <v>8859.0781102395886</v>
      </c>
      <c r="DM210" s="48" cm="1">
        <f t="array" ref="DM210">beneficio_muerte_individual_activo(DM$2,$F210,$D210, Hombres!$A$1:$DW$117, Mujeres!$A$1:$DW$117)</f>
        <v>9451.1115432002971</v>
      </c>
      <c r="DN210" s="48" cm="1">
        <f t="array" ref="DN210">beneficio_muerte_individual_activo(DN$2,$F210,$D210, Hombres!$A$1:$DW$117, Mujeres!$A$1:$DW$117)</f>
        <v>10146.912257965419</v>
      </c>
      <c r="DO210" s="48" cm="1">
        <f t="array" ref="DO210">beneficio_muerte_individual_activo(DO$2,$F210,$D210, Hombres!$A$1:$DW$117, Mujeres!$A$1:$DW$117)</f>
        <v>10926.21668409467</v>
      </c>
      <c r="DP210" s="48" cm="1">
        <f t="array" ref="DP210">beneficio_muerte_individual_activo(DP$2,$F210,$D210, Hombres!$A$1:$DW$117, Mujeres!$A$1:$DW$117)</f>
        <v>11746.669402081601</v>
      </c>
      <c r="DQ210" s="48" cm="1">
        <f t="array" ref="DQ210">beneficio_muerte_individual_activo(DQ$2,$F210,$D210, Hombres!$A$1:$DW$117, Mujeres!$A$1:$DW$117)</f>
        <v>12533.890372944083</v>
      </c>
      <c r="DR210" s="48" cm="1">
        <f t="array" ref="DR210">beneficio_muerte_individual_activo(DR$2,$F210,$D210, Hombres!$A$1:$DW$117, Mujeres!$A$1:$DW$117)</f>
        <v>13322.955240119354</v>
      </c>
      <c r="DS210" s="48" cm="1">
        <f t="array" ref="DS210">beneficio_muerte_individual_activo(DS$2,$F210,$D210, Hombres!$A$1:$DW$117, Mujeres!$A$1:$DW$117)</f>
        <v>14203.207825970569</v>
      </c>
      <c r="DT210" s="48" cm="1">
        <f t="array" ref="DT210">beneficio_muerte_individual_activo(DT$2,$F210,$D210, Hombres!$A$1:$DW$117, Mujeres!$A$1:$DW$117)</f>
        <v>15269.001320199353</v>
      </c>
      <c r="DU210" s="48" cm="1">
        <f t="array" ref="DU210">beneficio_muerte_individual_activo(DU$2,$F210,$D210, Hombres!$A$1:$DW$117, Mujeres!$A$1:$DW$117)</f>
        <v>16566.879160571763</v>
      </c>
      <c r="DV210" s="48" cm="1">
        <f t="array" ref="DV210">beneficio_muerte_individual_activo(DV$2,$F210,$D210, Hombres!$A$1:$DW$117, Mujeres!$A$1:$DW$117)</f>
        <v>18091.814836529491</v>
      </c>
      <c r="DW210" s="48" cm="1">
        <f t="array" ref="DW210">beneficio_muerte_individual_activo(DW$2,$F210,$D210, Hombres!$A$1:$DW$117, Mujeres!$A$1:$DW$117)</f>
        <v>11888.763823299147</v>
      </c>
      <c r="DX210" s="48" cm="1">
        <f t="array" ref="DX210">beneficio_muerte_individual_activo(DX$2,$F210,$D210, Hombres!$A$1:$DW$117, Mujeres!$A$1:$DW$117)</f>
        <v>12970.645361152141</v>
      </c>
      <c r="DY210" s="48" cm="1">
        <f t="array" ref="DY210">beneficio_muerte_individual_activo(DY$2,$F210,$D210, Hombres!$A$1:$DW$117, Mujeres!$A$1:$DW$117)</f>
        <v>13983.504268696313</v>
      </c>
      <c r="DZ210" s="48" cm="1">
        <f t="array" ref="DZ210">beneficio_muerte_individual_activo(DZ$2,$F210,$D210, Hombres!$A$1:$DW$117, Mujeres!$A$1:$DW$117)</f>
        <v>14920.641696064078</v>
      </c>
      <c r="EA210" s="48" cm="1">
        <f t="array" ref="EA210">beneficio_muerte_individual_activo(EA$2,$F210,$D210, Hombres!$A$1:$DW$117, Mujeres!$A$1:$DW$117)</f>
        <v>15887.680676579688</v>
      </c>
      <c r="EB210" s="48" cm="1">
        <f t="array" ref="EB210">beneficio_muerte_individual_activo(EB$2,$F210,$D210, Hombres!$A$1:$DW$117, Mujeres!$A$1:$DW$117)</f>
        <v>17017.773235452401</v>
      </c>
      <c r="EC210" s="48" cm="1">
        <f t="array" ref="EC210">beneficio_muerte_individual_activo(EC$2,$F210,$D210, Hombres!$A$1:$DW$117, Mujeres!$A$1:$DW$117)</f>
        <v>18359.05595547321</v>
      </c>
      <c r="ED210" s="48" cm="1">
        <f t="array" ref="ED210">beneficio_muerte_individual_activo(ED$2,$F210,$D210, Hombres!$A$1:$DW$117, Mujeres!$A$1:$DW$117)</f>
        <v>19989.824965676697</v>
      </c>
      <c r="EE210" s="48" cm="1">
        <f t="array" ref="EE210">beneficio_muerte_individual_activo(EE$2,$F210,$D210, Hombres!$A$1:$DW$117, Mujeres!$A$1:$DW$117)</f>
        <v>22116.756253796477</v>
      </c>
      <c r="EF210" s="48" cm="1">
        <f t="array" ref="EF210">beneficio_muerte_individual_activo(EF$2,$F210,$D210, Hombres!$A$1:$DW$117, Mujeres!$A$1:$DW$117)</f>
        <v>24757.21285940917</v>
      </c>
      <c r="EG210" s="48" cm="1">
        <f t="array" ref="EG210">beneficio_muerte_individual_activo(EG$2,$F210,$D210, Hombres!$A$1:$DW$117, Mujeres!$A$1:$DW$117)</f>
        <v>27549.009378647639</v>
      </c>
      <c r="EH210" s="48" cm="1">
        <f t="array" ref="EH210">beneficio_muerte_individual_activo(EH$2,$F210,$D210, Hombres!$A$1:$DW$117, Mujeres!$A$1:$DW$117)</f>
        <v>30109.168635291615</v>
      </c>
      <c r="EI210" s="48" cm="1">
        <f t="array" ref="EI210">beneficio_muerte_individual_activo(EI$2,$F210,$D210, Hombres!$A$1:$DW$117, Mujeres!$A$1:$DW$117)</f>
        <v>32461.61564021045</v>
      </c>
      <c r="EJ210" s="48" cm="1">
        <f t="array" ref="EJ210">beneficio_muerte_individual_activo(EJ$2,$F210,$D210, Hombres!$A$1:$DW$117, Mujeres!$A$1:$DW$117)</f>
        <v>35067.167030977558</v>
      </c>
      <c r="EK210" s="48" cm="1">
        <f t="array" ref="EK210">beneficio_muerte_individual_activo(EK$2,$F210,$D210, Hombres!$A$1:$DW$117, Mujeres!$A$1:$DW$117)</f>
        <v>38358.302143432833</v>
      </c>
      <c r="EL210" s="48" cm="1">
        <f t="array" ref="EL210">beneficio_muerte_individual_activo(EL$2,$F210,$D210, Hombres!$A$1:$DW$117, Mujeres!$A$1:$DW$117)</f>
        <v>42512.799795395134</v>
      </c>
      <c r="EM210" s="48" cm="1">
        <f t="array" ref="EM210">beneficio_muerte_individual_activo(EM$2,$F210,$D210, Hombres!$A$1:$DW$117, Mujeres!$A$1:$DW$117)</f>
        <v>47412.797448302343</v>
      </c>
      <c r="EN210" s="48" cm="1">
        <f t="array" ref="EN210">beneficio_muerte_individual_activo(EN$2,$F210,$D210, Hombres!$A$1:$DW$117, Mujeres!$A$1:$DW$117)</f>
        <v>55495.719391007486</v>
      </c>
      <c r="EO210" s="48" cm="1">
        <f t="array" ref="EO210">beneficio_muerte_individual_activo(EO$2,$F210,$D210, Hombres!$A$1:$DW$117, Mujeres!$A$1:$DW$117)</f>
        <v>60790.420415272587</v>
      </c>
      <c r="EP210" s="48" cm="1">
        <f t="array" ref="EP210">beneficio_muerte_individual_activo(EP$2,$F210,$D210, Hombres!$A$1:$DW$117, Mujeres!$A$1:$DW$117)</f>
        <v>66453.924704395264</v>
      </c>
      <c r="EQ210" s="48" cm="1">
        <f t="array" ref="EQ210">beneficio_muerte_individual_activo(EQ$2,$F210,$D210, Hombres!$A$1:$DW$117, Mujeres!$A$1:$DW$117)</f>
        <v>72468.607710894736</v>
      </c>
      <c r="ER210" s="48" cm="1">
        <f t="array" ref="ER210">beneficio_muerte_individual_activo(ER$2,$F210,$D210, Hombres!$A$1:$DW$117, Mujeres!$A$1:$DW$117)</f>
        <v>78702.740721233276</v>
      </c>
      <c r="ES210" s="48" cm="1">
        <f t="array" ref="ES210">beneficio_muerte_individual_activo(ES$2,$F210,$D210, Hombres!$A$1:$DW$117, Mujeres!$A$1:$DW$117)</f>
        <v>85095.541650438259</v>
      </c>
      <c r="ET210" s="48" cm="1">
        <f t="array" ref="ET210">beneficio_muerte_individual_activo(ET$2,$F210,$D210, Hombres!$A$1:$DW$117, Mujeres!$A$1:$DW$117)</f>
        <v>91654.416919054522</v>
      </c>
      <c r="EU210" s="48" cm="1">
        <f t="array" ref="EU210">beneficio_muerte_individual_activo(EU$2,$F210,$D210, Hombres!$A$1:$DW$117, Mujeres!$A$1:$DW$117)</f>
        <v>98319.334931077465</v>
      </c>
      <c r="EV210" s="48" cm="1">
        <f t="array" ref="EV210">beneficio_muerte_individual_activo(EV$2,$F210,$D210, Hombres!$A$1:$DW$117, Mujeres!$A$1:$DW$117)</f>
        <v>104922.05556876863</v>
      </c>
      <c r="EW210" s="48" cm="1">
        <f t="array" ref="EW210">beneficio_muerte_individual_activo(EW$2,$F210,$D210, Hombres!$A$1:$DW$117, Mujeres!$A$1:$DW$117)</f>
        <v>111177.92818289253</v>
      </c>
      <c r="EX210" s="48" cm="1">
        <f t="array" ref="EX210">beneficio_muerte_individual_activo(EX$2,$F210,$D210, Hombres!$A$1:$DW$117, Mujeres!$A$1:$DW$117)</f>
        <v>116883.13107790273</v>
      </c>
      <c r="EY210" s="48" cm="1">
        <f t="array" ref="EY210">beneficio_muerte_individual_activo(EY$2,$F210,$D210, Hombres!$A$1:$DW$117, Mujeres!$A$1:$DW$117)</f>
        <v>121895.85385948504</v>
      </c>
      <c r="EZ210" s="48" cm="1">
        <f t="array" ref="EZ210">beneficio_muerte_individual_activo(EZ$2,$F210,$D210, Hombres!$A$1:$DW$117, Mujeres!$A$1:$DW$117)</f>
        <v>126032.31970235368</v>
      </c>
      <c r="FA210" s="48" cm="1">
        <f t="array" ref="FA210">beneficio_muerte_individual_activo(FA$2,$F210,$D210, Hombres!$A$1:$DW$117, Mujeres!$A$1:$DW$117)</f>
        <v>129012.4163978766</v>
      </c>
      <c r="FB210" s="48" cm="1">
        <f t="array" ref="FB210">beneficio_muerte_individual_activo(FB$2,$F210,$D210, Hombres!$A$1:$DW$117, Mujeres!$A$1:$DW$117)</f>
        <v>130461.29446491362</v>
      </c>
      <c r="FC210" s="48" cm="1">
        <f t="array" ref="FC210">beneficio_muerte_individual_activo(FC$2,$F210,$D210, Hombres!$A$1:$DW$117, Mujeres!$A$1:$DW$117)</f>
        <v>130064.42621289304</v>
      </c>
      <c r="FD210" s="48" cm="1">
        <f t="array" ref="FD210">beneficio_muerte_individual_activo(FD$2,$F210,$D210, Hombres!$A$1:$DW$117, Mujeres!$A$1:$DW$117)</f>
        <v>127640.00467789137</v>
      </c>
      <c r="FE210" s="48" cm="1">
        <f t="array" ref="FE210">beneficio_muerte_individual_activo(FE$2,$F210,$D210, Hombres!$A$1:$DW$117, Mujeres!$A$1:$DW$117)</f>
        <v>123069.09106394315</v>
      </c>
      <c r="FF210" s="48" cm="1">
        <f t="array" ref="FF210">beneficio_muerte_individual_activo(FF$2,$F210,$D210, Hombres!$A$1:$DW$117, Mujeres!$A$1:$DW$117)</f>
        <v>116269.57513026411</v>
      </c>
      <c r="FG210" s="48" cm="1">
        <f t="array" ref="FG210">beneficio_muerte_individual_activo(FG$2,$F210,$D210, Hombres!$A$1:$DW$117, Mujeres!$A$1:$DW$117)</f>
        <v>107255.70278910063</v>
      </c>
      <c r="FH210" s="48" cm="1">
        <f t="array" ref="FH210">beneficio_muerte_individual_activo(FH$2,$F210,$D210, Hombres!$A$1:$DW$117, Mujeres!$A$1:$DW$117)</f>
        <v>96260.346213776997</v>
      </c>
      <c r="FI210" s="48" cm="1">
        <f t="array" ref="FI210">beneficio_muerte_individual_activo(FI$2,$F210,$D210, Hombres!$A$1:$DW$117, Mujeres!$A$1:$DW$117)</f>
        <v>83742.329050102358</v>
      </c>
      <c r="FJ210" s="48" cm="1">
        <f t="array" ref="FJ210">beneficio_muerte_individual_activo(FJ$2,$F210,$D210, Hombres!$A$1:$DW$117, Mujeres!$A$1:$DW$117)</f>
        <v>70305.562240156709</v>
      </c>
      <c r="FK210" s="48" cm="1">
        <f t="array" ref="FK210">beneficio_muerte_individual_activo(FK$2,$F210,$D210, Hombres!$A$1:$DW$117, Mujeres!$A$1:$DW$117)</f>
        <v>56647.793140941394</v>
      </c>
      <c r="FL210" s="48" cm="1">
        <f t="array" ref="FL210">beneficio_muerte_individual_activo(FL$2,$F210,$D210, Hombres!$A$1:$DW$117, Mujeres!$A$1:$DW$117)</f>
        <v>43518.216623252352</v>
      </c>
      <c r="FM210" s="48" cm="1">
        <f t="array" ref="FM210">beneficio_muerte_individual_activo(FM$2,$F210,$D210, Hombres!$A$1:$DW$117, Mujeres!$A$1:$DW$117)</f>
        <v>31640.8758985682</v>
      </c>
      <c r="FN210" s="48" cm="1">
        <f t="array" ref="FN210">beneficio_muerte_individual_activo(FN$2,$F210,$D210, Hombres!$A$1:$DW$117, Mujeres!$A$1:$DW$117)</f>
        <v>21587.789653468713</v>
      </c>
      <c r="FO210" s="48" cm="1">
        <f t="array" ref="FO210">beneficio_muerte_individual_activo(FO$2,$F210,$D210, Hombres!$A$1:$DW$117, Mujeres!$A$1:$DW$117)</f>
        <v>13678.426654633908</v>
      </c>
      <c r="FP210" s="48" cm="1">
        <f t="array" ref="FP210">beneficio_muerte_individual_activo(FP$2,$F210,$D210, Hombres!$A$1:$DW$117, Mujeres!$A$1:$DW$117)</f>
        <v>7946.6909194169803</v>
      </c>
      <c r="FQ210" s="108" cm="1">
        <f t="array" ref="FQ210">beneficio_muerte_individual_activo(FQ$2,$F210,$D210, Hombres!$A$1:$DW$117, Mujeres!$A$1:$DW$117)</f>
        <v>4167.3430290686574</v>
      </c>
      <c r="FR210" s="48" cm="1">
        <f t="array" ref="FR210">beneficio_muerte_individual_activo(FR$2,$F210,$D210, Hombres!$A$1:$DW$117, Mujeres!$A$1:$DW$117)</f>
        <v>1934.4507378547869</v>
      </c>
      <c r="FS210" s="48" cm="1">
        <f t="array" ref="FS210">beneficio_muerte_individual_activo(FS$2,$F210,$D210, Hombres!$A$1:$DW$117, Mujeres!$A$1:$DW$117)</f>
        <v>774.77259290052586</v>
      </c>
      <c r="FT210" s="48" cm="1">
        <f t="array" ref="FT210">beneficio_muerte_individual_activo(FT$2,$F210,$D210, Hombres!$A$1:$DW$117, Mujeres!$A$1:$DW$117)</f>
        <v>258.50529780407669</v>
      </c>
      <c r="FU210" s="48" cm="1">
        <f t="array" ref="FU210">beneficio_muerte_individual_activo(FU$2,$F210,$D210, Hombres!$A$1:$DW$117, Mujeres!$A$1:$DW$117)</f>
        <v>68.264410956326941</v>
      </c>
      <c r="FV210" s="48" cm="1">
        <f t="array" ref="FV210">beneficio_muerte_individual_activo(FV$2,$F210,$D210, Hombres!$A$1:$DW$117, Mujeres!$A$1:$DW$117)</f>
        <v>13.129471553154334</v>
      </c>
      <c r="FW210" s="48" cm="1">
        <f t="array" ref="FW210">beneficio_muerte_individual_activo(FW$2,$F210,$D210, Hombres!$A$1:$DW$117, Mujeres!$A$1:$DW$117)</f>
        <v>1.6316238242672521</v>
      </c>
      <c r="FX210" s="48" cm="1">
        <f t="array" ref="FX210">beneficio_muerte_individual_activo(FX$2,$F210,$D210, Hombres!$A$1:$DW$117, Mujeres!$A$1:$DW$117)</f>
        <v>0</v>
      </c>
      <c r="FY210" s="48" cm="1">
        <f t="array" ref="FY210">beneficio_muerte_individual_activo(FY$2,$F210,$D210, Hombres!$A$1:$DW$117, Mujeres!$A$1:$DW$117)</f>
        <v>0</v>
      </c>
      <c r="FZ210" s="48" cm="1">
        <f t="array" ref="FZ210">beneficio_muerte_individual_activo(FZ$2,$F210,$D210, Hombres!$A$1:$DW$117, Mujeres!$A$1:$DW$117)</f>
        <v>0</v>
      </c>
      <c r="GA210" s="48" cm="1">
        <f t="array" ref="GA210">beneficio_muerte_individual_activo(GA$2,$F210,$D210, Hombres!$A$1:$DW$117, Mujeres!$A$1:$DW$117)</f>
        <v>0</v>
      </c>
      <c r="GB210" s="48" cm="1">
        <f t="array" ref="GB210">beneficio_muerte_individual_activo(GB$2,$F210,$D210, Hombres!$A$1:$DW$117, Mujeres!$A$1:$DW$117)</f>
        <v>0</v>
      </c>
      <c r="GC210" s="48" cm="1">
        <f t="array" ref="GC210">beneficio_muerte_individual_activo(GC$2,$F210,$D210, Hombres!$A$1:$DW$117, Mujeres!$A$1:$DW$117)</f>
        <v>0</v>
      </c>
      <c r="GD210" s="48" cm="1">
        <f t="array" ref="GD210">beneficio_muerte_individual_activo(GD$2,$F210,$D210, Hombres!$A$1:$DW$117, Mujeres!$A$1:$DW$117)</f>
        <v>0</v>
      </c>
      <c r="GE210" s="48" cm="1">
        <f t="array" ref="GE210">beneficio_muerte_individual_activo(GE$2,$F210,$D210, Hombres!$A$1:$DW$117, Mujeres!$A$1:$DW$117)</f>
        <v>0</v>
      </c>
      <c r="GF210" s="48" cm="1">
        <f t="array" ref="GF210">beneficio_muerte_individual_activo(GF$2,$F210,$D210, Hombres!$A$1:$DW$117, Mujeres!$A$1:$DW$117)</f>
        <v>0</v>
      </c>
      <c r="GG210" s="48" cm="1">
        <f t="array" ref="GG210">beneficio_muerte_individual_activo(GG$2,$F210,$D210, Hombres!$A$1:$DW$117, Mujeres!$A$1:$DW$117)</f>
        <v>0</v>
      </c>
      <c r="GH210" s="48" cm="1">
        <f t="array" ref="GH210">beneficio_muerte_individual_activo(GH$2,$F210,$D210, Hombres!$A$1:$DW$117, Mujeres!$A$1:$DW$117)</f>
        <v>0</v>
      </c>
      <c r="GI210" s="48" cm="1">
        <f t="array" ref="GI210">beneficio_muerte_individual_activo(GI$2,$F210,$D210, Hombres!$A$1:$DW$117, Mujeres!$A$1:$DW$117)</f>
        <v>0</v>
      </c>
      <c r="GJ210" s="48" cm="1">
        <f t="array" ref="GJ210">beneficio_muerte_individual_activo(GJ$2,$F210,$D210, Hombres!$A$1:$DW$117, Mujeres!$A$1:$DW$117)</f>
        <v>0</v>
      </c>
      <c r="GK210" s="48" cm="1">
        <f t="array" ref="GK210">beneficio_muerte_individual_activo(GK$2,$F210,$D210, Hombres!$A$1:$DW$117, Mujeres!$A$1:$DW$117)</f>
        <v>0</v>
      </c>
      <c r="GL210" s="48" cm="1">
        <f t="array" ref="GL210">beneficio_muerte_individual_activo(GL$2,$F210,$D210, Hombres!$A$1:$DW$117, Mujeres!$A$1:$DW$117)</f>
        <v>0</v>
      </c>
      <c r="GM210" s="48" cm="1">
        <f t="array" ref="GM210">beneficio_muerte_individual_activo(GM$2,$F210,$D210, Hombres!$A$1:$DW$117, Mujeres!$A$1:$DW$117)</f>
        <v>0</v>
      </c>
      <c r="GN210" s="48" cm="1">
        <f t="array" ref="GN210">beneficio_muerte_individual_activo(GN$2,$F210,$D210, Hombres!$A$1:$DW$117, Mujeres!$A$1:$DW$117)</f>
        <v>0</v>
      </c>
      <c r="GO210" s="48" cm="1">
        <f t="array" ref="GO210">beneficio_muerte_individual_activo(GO$2,$F210,$D210, Hombres!$A$1:$DW$117, Mujeres!$A$1:$DW$117)</f>
        <v>0</v>
      </c>
      <c r="GP210" s="48" cm="1">
        <f t="array" ref="GP210">beneficio_muerte_individual_activo(GP$2,$F210,$D210, Hombres!$A$1:$DW$117, Mujeres!$A$1:$DW$117)</f>
        <v>0</v>
      </c>
      <c r="GQ210" s="48" cm="1">
        <f t="array" ref="GQ210">beneficio_muerte_individual_activo(GQ$2,$F210,$D210, Hombres!$A$1:$DW$117, Mujeres!$A$1:$DW$117)</f>
        <v>0</v>
      </c>
      <c r="GR210" s="48" cm="1">
        <f t="array" ref="GR210">beneficio_muerte_individual_activo(GR$2,$F210,$D210, Hombres!$A$1:$DW$117, Mujeres!$A$1:$DW$117)</f>
        <v>0</v>
      </c>
      <c r="GS210" s="48" cm="1">
        <f t="array" ref="GS210">beneficio_muerte_individual_activo(GS$2,$F210,$D210, Hombres!$A$1:$DW$117, Mujeres!$A$1:$DW$117)</f>
        <v>0</v>
      </c>
      <c r="GT210" s="48" cm="1">
        <f t="array" ref="GT210">beneficio_muerte_individual_activo(GT$2,$F210,$D210, Hombres!$A$1:$DW$117, Mujeres!$A$1:$DW$117)</f>
        <v>0</v>
      </c>
      <c r="GU210" s="48" cm="1">
        <f t="array" ref="GU210">beneficio_muerte_individual_activo(GU$2,$F210,$D210, Hombres!$A$1:$DW$117, Mujeres!$A$1:$DW$117)</f>
        <v>0</v>
      </c>
      <c r="GV210" s="48" cm="1">
        <f t="array" ref="GV210">beneficio_muerte_individual_activo(GV$2,$F210,$D210, Hombres!$A$1:$DW$117, Mujeres!$A$1:$DW$117)</f>
        <v>0</v>
      </c>
    </row>
    <row r="211" spans="1:204" x14ac:dyDescent="0.35">
      <c r="A211" s="1">
        <f t="shared" si="3"/>
        <v>209</v>
      </c>
      <c r="B211" s="77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41" cm="1">
        <f t="array" ref="G211">PorcentajePension(C211,E211, D211)</f>
        <v>0.65</v>
      </c>
      <c r="I211" s="74"/>
      <c r="J211" s="48" cm="1">
        <f t="array" ref="J211">AnualidadActivo(J$2, $E211, $C211, $B211, $D211, Hombres!$A$1:$DW$117, Mujeres!$A$1:$DW$117)</f>
        <v>0</v>
      </c>
      <c r="K211" s="48" cm="1">
        <f t="array" ref="K211">AnualidadActivo(K$2, $E211, $C211, $B211, $D211, Hombres!$A$1:$DW$117, Mujeres!$A$1:$DW$117)</f>
        <v>0</v>
      </c>
      <c r="L211" s="48" cm="1">
        <f t="array" ref="L211">AnualidadActivo(L$2, $E211, $C211, $B211, $D211, Hombres!$A$1:$DW$117, Mujeres!$A$1:$DW$117)</f>
        <v>0</v>
      </c>
      <c r="M211" s="48" cm="1">
        <f t="array" ref="M211">AnualidadActivo(M$2, $E211, $C211, $B211, $D211, Hombres!$A$1:$DW$117, Mujeres!$A$1:$DW$117)</f>
        <v>0</v>
      </c>
      <c r="N211" s="48" cm="1">
        <f t="array" ref="N211">AnualidadActivo(N$2, $E211, $C211, $B211, $D211, Hombres!$A$1:$DW$117, Mujeres!$A$1:$DW$117)</f>
        <v>0</v>
      </c>
      <c r="O211" s="48" cm="1">
        <f t="array" ref="O211">AnualidadActivo(O$2, $E211, $C211, $B211, $D211, Hombres!$A$1:$DW$117, Mujeres!$A$1:$DW$117)</f>
        <v>0</v>
      </c>
      <c r="P211" s="48" cm="1">
        <f t="array" ref="P211">AnualidadActivo(P$2, $E211, $C211, $B211, $D211, Hombres!$A$1:$DW$117, Mujeres!$A$1:$DW$117)</f>
        <v>0</v>
      </c>
      <c r="Q211" s="48" cm="1">
        <f t="array" ref="Q211">AnualidadActivo(Q$2, $E211, $C211, $B211, $D211, Hombres!$A$1:$DW$117, Mujeres!$A$1:$DW$117)</f>
        <v>0</v>
      </c>
      <c r="R211" s="48" cm="1">
        <f t="array" ref="R211">AnualidadActivo(R$2, $E211, $C211, $B211, $D211, Hombres!$A$1:$DW$117, Mujeres!$A$1:$DW$117)</f>
        <v>0</v>
      </c>
      <c r="S211" s="48" cm="1">
        <f t="array" ref="S211">AnualidadActivo(S$2, $E211, $C211, $B211, $D211, Hombres!$A$1:$DW$117, Mujeres!$A$1:$DW$117)</f>
        <v>0</v>
      </c>
      <c r="T211" s="48" cm="1">
        <f t="array" ref="T211">AnualidadActivo(T$2, $E211, $C211, $B211, $D211, Hombres!$A$1:$DW$117, Mujeres!$A$1:$DW$117)</f>
        <v>0</v>
      </c>
      <c r="U211" s="48" cm="1">
        <f t="array" ref="U211">AnualidadActivo(U$2, $E211, $C211, $B211, $D211, Hombres!$A$1:$DW$117, Mujeres!$A$1:$DW$117)</f>
        <v>0</v>
      </c>
      <c r="V211" s="48" cm="1">
        <f t="array" ref="V211">AnualidadActivo(V$2, $E211, $C211, $B211, $D211, Hombres!$A$1:$DW$117, Mujeres!$A$1:$DW$117)</f>
        <v>0</v>
      </c>
      <c r="W211" s="48" cm="1">
        <f t="array" ref="W211">AnualidadActivo(W$2, $E211, $C211, $B211, $D211, Hombres!$A$1:$DW$117, Mujeres!$A$1:$DW$117)</f>
        <v>0</v>
      </c>
      <c r="X211" s="48" cm="1">
        <f t="array" ref="X211">AnualidadActivo(X$2, $E211, $C211, $B211, $D211, Hombres!$A$1:$DW$117, Mujeres!$A$1:$DW$117)</f>
        <v>0</v>
      </c>
      <c r="Y211" s="48" cm="1">
        <f t="array" ref="Y211">AnualidadActivo(Y$2, $E211, $C211, $B211, $D211, Hombres!$A$1:$DW$117, Mujeres!$A$1:$DW$117)</f>
        <v>0</v>
      </c>
      <c r="Z211" s="48" cm="1">
        <f t="array" ref="Z211">AnualidadActivo(Z$2, $E211, $C211, $B211, $D211, Hombres!$A$1:$DW$117, Mujeres!$A$1:$DW$117)</f>
        <v>0</v>
      </c>
      <c r="AA211" s="48" cm="1">
        <f t="array" ref="AA211">AnualidadActivo(AA$2, $E211, $C211, $B211, $D211, Hombres!$A$1:$DW$117, Mujeres!$A$1:$DW$117)</f>
        <v>0</v>
      </c>
      <c r="AB211" s="48" cm="1">
        <f t="array" ref="AB211">AnualidadActivo(AB$2, $E211, $C211, $B211, $D211, Hombres!$A$1:$DW$117, Mujeres!$A$1:$DW$117)</f>
        <v>0</v>
      </c>
      <c r="AC211" s="48" cm="1">
        <f t="array" ref="AC211">AnualidadActivo(AC$2, $E211, $C211, $B211, $D211, Hombres!$A$1:$DW$117, Mujeres!$A$1:$DW$117)</f>
        <v>0</v>
      </c>
      <c r="AD211" s="48" cm="1">
        <f t="array" ref="AD211">AnualidadActivo(AD$2, $E211, $C211, $B211, $D211, Hombres!$A$1:$DW$117, Mujeres!$A$1:$DW$117)</f>
        <v>0</v>
      </c>
      <c r="AE211" s="48" cm="1">
        <f t="array" ref="AE211">AnualidadActivo(AE$2, $E211, $C211, $B211, $D211, Hombres!$A$1:$DW$117, Mujeres!$A$1:$DW$117)</f>
        <v>0</v>
      </c>
      <c r="AF211" s="48" cm="1">
        <f t="array" ref="AF211">AnualidadActivo(AF$2, $E211, $C211, $B211, $D211, Hombres!$A$1:$DW$117, Mujeres!$A$1:$DW$117)</f>
        <v>0</v>
      </c>
      <c r="AG211" s="48" cm="1">
        <f t="array" ref="AG211">AnualidadActivo(AG$2, $E211, $C211, $B211, $D211, Hombres!$A$1:$DW$117, Mujeres!$A$1:$DW$117)</f>
        <v>0</v>
      </c>
      <c r="AH211" s="48" cm="1">
        <f t="array" ref="AH211">AnualidadActivo(AH$2, $E211, $C211, $B211, $D211, Hombres!$A$1:$DW$117, Mujeres!$A$1:$DW$117)</f>
        <v>0</v>
      </c>
      <c r="AI211" s="48" cm="1">
        <f t="array" ref="AI211">AnualidadActivo(AI$2, $E211, $C211, $B211, $D211, Hombres!$A$1:$DW$117, Mujeres!$A$1:$DW$117)</f>
        <v>0</v>
      </c>
      <c r="AJ211" s="48" cm="1">
        <f t="array" ref="AJ211">AnualidadActivo(AJ$2, $E211, $C211, $B211, $D211, Hombres!$A$1:$DW$117, Mujeres!$A$1:$DW$117)</f>
        <v>0</v>
      </c>
      <c r="AK211" s="48" cm="1">
        <f t="array" ref="AK211">AnualidadActivo(AK$2, $E211, $C211, $B211, $D211, Hombres!$A$1:$DW$117, Mujeres!$A$1:$DW$117)</f>
        <v>0</v>
      </c>
      <c r="AL211" s="48" cm="1">
        <f t="array" ref="AL211">AnualidadActivo(AL$2, $E211, $C211, $B211, $D211, Hombres!$A$1:$DW$117, Mujeres!$A$1:$DW$117)</f>
        <v>0</v>
      </c>
      <c r="AM211" s="48" cm="1">
        <f t="array" ref="AM211">AnualidadActivo(AM$2, $E211, $C211, $B211, $D211, Hombres!$A$1:$DW$117, Mujeres!$A$1:$DW$117)</f>
        <v>0</v>
      </c>
      <c r="AN211" s="48" cm="1">
        <f t="array" ref="AN211">AnualidadActivo(AN$2, $E211, $C211, $B211, $D211, Hombres!$A$1:$DW$117, Mujeres!$A$1:$DW$117)</f>
        <v>0</v>
      </c>
      <c r="AO211" s="48" cm="1">
        <f t="array" ref="AO211">AnualidadActivo(AO$2, $E211, $C211, $B211, $D211, Hombres!$A$1:$DW$117, Mujeres!$A$1:$DW$117)</f>
        <v>22573300.845970977</v>
      </c>
      <c r="AP211" s="48" cm="1">
        <f t="array" ref="AP211">AnualidadActivo(AP$2, $E211, $C211, $B211, $D211, Hombres!$A$1:$DW$117, Mujeres!$A$1:$DW$117)</f>
        <v>23250499.871350102</v>
      </c>
      <c r="AQ211" s="48" cm="1">
        <f t="array" ref="AQ211">AnualidadActivo(AQ$2, $E211, $C211, $B211, $D211, Hombres!$A$1:$DW$117, Mujeres!$A$1:$DW$117)</f>
        <v>23948014.867490608</v>
      </c>
      <c r="AR211" s="48" cm="1">
        <f t="array" ref="AR211">AnualidadActivo(AR$2, $E211, $C211, $B211, $D211, Hombres!$A$1:$DW$117, Mujeres!$A$1:$DW$117)</f>
        <v>24666455.313515328</v>
      </c>
      <c r="AS211" s="48" cm="1">
        <f t="array" ref="AS211">AnualidadActivo(AS$2, $E211, $C211, $B211, $D211, Hombres!$A$1:$DW$117, Mujeres!$A$1:$DW$117)</f>
        <v>25406448.972920787</v>
      </c>
      <c r="AT211" s="48" cm="1">
        <f t="array" ref="AT211">AnualidadActivo(AT$2, $E211, $C211, $B211, $D211, Hombres!$A$1:$DW$117, Mujeres!$A$1:$DW$117)</f>
        <v>26081990.216389854</v>
      </c>
      <c r="AU211" s="48" cm="1">
        <f t="array" ref="AU211">AnualidadActivo(AU$2, $E211, $C211, $B211, $D211, Hombres!$A$1:$DW$117, Mujeres!$A$1:$DW$117)</f>
        <v>26766854.062756721</v>
      </c>
      <c r="AV211" s="48" cm="1">
        <f t="array" ref="AV211">AnualidadActivo(AV$2, $E211, $C211, $B211, $D211, Hombres!$A$1:$DW$117, Mujeres!$A$1:$DW$117)</f>
        <v>27461171.026804663</v>
      </c>
      <c r="AW211" s="48" cm="1">
        <f t="array" ref="AW211">AnualidadActivo(AW$2, $E211, $C211, $B211, $D211, Hombres!$A$1:$DW$117, Mujeres!$A$1:$DW$117)</f>
        <v>28165193.700025797</v>
      </c>
      <c r="AX211" s="48" cm="1">
        <f t="array" ref="AX211">AnualidadActivo(AX$2, $E211, $C211, $B211, $D211, Hombres!$A$1:$DW$117, Mujeres!$A$1:$DW$117)</f>
        <v>28878585.581979111</v>
      </c>
      <c r="AY211" s="48" cm="1">
        <f t="array" ref="AY211">AnualidadActivo(AY$2, $E211, $C211, $B211, $D211, Hombres!$A$1:$DW$117, Mujeres!$A$1:$DW$117)</f>
        <v>29599885.985181618</v>
      </c>
      <c r="AZ211" s="48" cm="1">
        <f t="array" ref="AZ211">AnualidadActivo(AZ$2, $E211, $C211, $B211, $D211, Hombres!$A$1:$DW$117, Mujeres!$A$1:$DW$117)</f>
        <v>30326629.105063915</v>
      </c>
      <c r="BA211" s="48" cm="1">
        <f t="array" ref="BA211">AnualidadActivo(BA$2, $E211, $C211, $B211, $D211, Hombres!$A$1:$DW$117, Mujeres!$A$1:$DW$117)</f>
        <v>31054791.273165304</v>
      </c>
      <c r="BB211" s="48" cm="1">
        <f t="array" ref="BB211">AnualidadActivo(BB$2, $E211, $C211, $B211, $D211, Hombres!$A$1:$DW$117, Mujeres!$A$1:$DW$117)</f>
        <v>31777649.954110619</v>
      </c>
      <c r="BC211" s="48" cm="1">
        <f t="array" ref="BC211">AnualidadActivo(BC$2, $E211, $C211, $B211, $D211, Hombres!$A$1:$DW$117, Mujeres!$A$1:$DW$117)</f>
        <v>32488102.492802866</v>
      </c>
      <c r="BD211" s="48" cm="1">
        <f t="array" ref="BD211">AnualidadActivo(BD$2, $E211, $C211, $B211, $D211, Hombres!$A$1:$DW$117, Mujeres!$A$1:$DW$117)</f>
        <v>33182759.429148402</v>
      </c>
      <c r="BE211" s="48" cm="1">
        <f t="array" ref="BE211">AnualidadActivo(BE$2, $E211, $C211, $B211, $D211, Hombres!$A$1:$DW$117, Mujeres!$A$1:$DW$117)</f>
        <v>33861748.271315299</v>
      </c>
      <c r="BF211" s="48" cm="1">
        <f t="array" ref="BF211">AnualidadActivo(BF$2, $E211, $C211, $B211, $D211, Hombres!$A$1:$DW$117, Mujeres!$A$1:$DW$117)</f>
        <v>34524276.673126407</v>
      </c>
      <c r="BG211" s="48" cm="1">
        <f t="array" ref="BG211">AnualidadActivo(BG$2, $E211, $C211, $B211, $D211, Hombres!$A$1:$DW$117, Mujeres!$A$1:$DW$117)</f>
        <v>35163898.521921888</v>
      </c>
      <c r="BH211" s="48" cm="1">
        <f t="array" ref="BH211">AnualidadActivo(BH$2, $E211, $C211, $B211, $D211, Hombres!$A$1:$DW$117, Mujeres!$A$1:$DW$117)</f>
        <v>35768898.107953958</v>
      </c>
      <c r="BI211" s="48" cm="1">
        <f t="array" ref="BI211">AnualidadActivo(BI$2, $E211, $C211, $B211, $D211, Hombres!$A$1:$DW$117, Mujeres!$A$1:$DW$117)</f>
        <v>36324364.915795356</v>
      </c>
      <c r="BJ211" s="48" cm="1">
        <f t="array" ref="BJ211">AnualidadActivo(BJ$2, $E211, $C211, $B211, $D211, Hombres!$A$1:$DW$117, Mujeres!$A$1:$DW$117)</f>
        <v>36814194.508787967</v>
      </c>
      <c r="BK211" s="48" cm="1">
        <f t="array" ref="BK211">AnualidadActivo(BK$2, $E211, $C211, $B211, $D211, Hombres!$A$1:$DW$117, Mujeres!$A$1:$DW$117)</f>
        <v>37182449.289382026</v>
      </c>
      <c r="BL211" s="48" cm="1">
        <f t="array" ref="BL211">AnualidadActivo(BL$2, $E211, $C211, $B211, $D211, Hombres!$A$1:$DW$117, Mujeres!$A$1:$DW$117)</f>
        <v>37458803.790838383</v>
      </c>
      <c r="BM211" s="48" cm="1">
        <f t="array" ref="BM211">AnualidadActivo(BM$2, $E211, $C211, $B211, $D211, Hombres!$A$1:$DW$117, Mujeres!$A$1:$DW$117)</f>
        <v>37629049.896140523</v>
      </c>
      <c r="BN211" s="48" cm="1">
        <f t="array" ref="BN211">AnualidadActivo(BN$2, $E211, $C211, $B211, $D211, Hombres!$A$1:$DW$117, Mujeres!$A$1:$DW$117)</f>
        <v>37678807.84243159</v>
      </c>
      <c r="BO211" s="48" cm="1">
        <f t="array" ref="BO211">AnualidadActivo(BO$2, $E211, $C211, $B211, $D211, Hombres!$A$1:$DW$117, Mujeres!$A$1:$DW$117)</f>
        <v>37592694.698011681</v>
      </c>
      <c r="BP211" s="48" cm="1">
        <f t="array" ref="BP211">AnualidadActivo(BP$2, $E211, $C211, $B211, $D211, Hombres!$A$1:$DW$117, Mujeres!$A$1:$DW$117)</f>
        <v>37352728.949204303</v>
      </c>
      <c r="BQ211" s="48" cm="1">
        <f t="array" ref="BQ211">AnualidadActivo(BQ$2, $E211, $C211, $B211, $D211, Hombres!$A$1:$DW$117, Mujeres!$A$1:$DW$117)</f>
        <v>36939487.64064981</v>
      </c>
      <c r="BR211" s="48" cm="1">
        <f t="array" ref="BR211">AnualidadActivo(BR$2, $E211, $C211, $B211, $D211, Hombres!$A$1:$DW$117, Mujeres!$A$1:$DW$117)</f>
        <v>36335606.917836942</v>
      </c>
      <c r="BS211" s="48" cm="1">
        <f t="array" ref="BS211">AnualidadActivo(BS$2, $E211, $C211, $B211, $D211, Hombres!$A$1:$DW$117, Mujeres!$A$1:$DW$117)</f>
        <v>35526801.161401033</v>
      </c>
      <c r="BT211" s="48" cm="1">
        <f t="array" ref="BT211">AnualidadActivo(BT$2, $E211, $C211, $B211, $D211, Hombres!$A$1:$DW$117, Mujeres!$A$1:$DW$117)</f>
        <v>34500766.964636713</v>
      </c>
      <c r="BU211" s="48" cm="1">
        <f t="array" ref="BU211">AnualidadActivo(BU$2, $E211, $C211, $B211, $D211, Hombres!$A$1:$DW$117, Mujeres!$A$1:$DW$117)</f>
        <v>33245831.685467605</v>
      </c>
      <c r="BV211" s="48" cm="1">
        <f t="array" ref="BV211">AnualidadActivo(BV$2, $E211, $C211, $B211, $D211, Hombres!$A$1:$DW$117, Mujeres!$A$1:$DW$117)</f>
        <v>31753725.513592139</v>
      </c>
      <c r="BW211" s="48" cm="1">
        <f t="array" ref="BW211">AnualidadActivo(BW$2, $E211, $C211, $B211, $D211, Hombres!$A$1:$DW$117, Mujeres!$A$1:$DW$117)</f>
        <v>30023923.756429002</v>
      </c>
      <c r="BX211" s="48" cm="1">
        <f t="array" ref="BX211">AnualidadActivo(BX$2, $E211, $C211, $B211, $D211, Hombres!$A$1:$DW$117, Mujeres!$A$1:$DW$117)</f>
        <v>28064758.458234802</v>
      </c>
      <c r="BY211" s="48" cm="1">
        <f t="array" ref="BY211">AnualidadActivo(BY$2, $E211, $C211, $B211, $D211, Hombres!$A$1:$DW$117, Mujeres!$A$1:$DW$117)</f>
        <v>25892668.852691408</v>
      </c>
      <c r="BZ211" s="48" cm="1">
        <f t="array" ref="BZ211">AnualidadActivo(BZ$2, $E211, $C211, $B211, $D211, Hombres!$A$1:$DW$117, Mujeres!$A$1:$DW$117)</f>
        <v>23533220.40244434</v>
      </c>
      <c r="CA211" s="48" cm="1">
        <f t="array" ref="CA211">AnualidadActivo(CA$2, $E211, $C211, $B211, $D211, Hombres!$A$1:$DW$117, Mujeres!$A$1:$DW$117)</f>
        <v>21023780.648908742</v>
      </c>
      <c r="CB211" s="48" cm="1">
        <f t="array" ref="CB211">AnualidadActivo(CB$2, $E211, $C211, $B211, $D211, Hombres!$A$1:$DW$117, Mujeres!$A$1:$DW$117)</f>
        <v>18415724.504893497</v>
      </c>
      <c r="CC211" s="48" cm="1">
        <f t="array" ref="CC211">AnualidadActivo(CC$2, $E211, $C211, $B211, $D211, Hombres!$A$1:$DW$117, Mujeres!$A$1:$DW$117)</f>
        <v>15772345.386995986</v>
      </c>
      <c r="CD211" s="48" cm="1">
        <f t="array" ref="CD211">AnualidadActivo(CD$2, $E211, $C211, $B211, $D211, Hombres!$A$1:$DW$117, Mujeres!$A$1:$DW$117)</f>
        <v>13164266.141254013</v>
      </c>
      <c r="CE211" s="48" cm="1">
        <f t="array" ref="CE211">AnualidadActivo(CE$2, $E211, $C211, $B211, $D211, Hombres!$A$1:$DW$117, Mujeres!$A$1:$DW$117)</f>
        <v>10665572.60843049</v>
      </c>
      <c r="CF211" s="48" cm="1">
        <f t="array" ref="CF211">AnualidadActivo(CF$2, $E211, $C211, $B211, $D211, Hombres!$A$1:$DW$117, Mujeres!$A$1:$DW$117)</f>
        <v>8349658.3847268028</v>
      </c>
      <c r="CG211" s="48" cm="1">
        <f t="array" ref="CG211">AnualidadActivo(CG$2, $E211, $C211, $B211, $D211, Hombres!$A$1:$DW$117, Mujeres!$A$1:$DW$117)</f>
        <v>6283091.92532105</v>
      </c>
      <c r="CH211" s="48" cm="1">
        <f t="array" ref="CH211">AnualidadActivo(CH$2, $E211, $C211, $B211, $D211, Hombres!$A$1:$DW$117, Mujeres!$A$1:$DW$117)</f>
        <v>4517040.5600474635</v>
      </c>
      <c r="CI211" s="48" cm="1">
        <f t="array" ref="CI211">AnualidadActivo(CI$2, $E211, $C211, $B211, $D211, Hombres!$A$1:$DW$117, Mujeres!$A$1:$DW$117)</f>
        <v>3080002.7686741161</v>
      </c>
      <c r="CJ211" s="48" cm="1">
        <f t="array" ref="CJ211">AnualidadActivo(CJ$2, $E211, $C211, $B211, $D211, Hombres!$A$1:$DW$117, Mujeres!$A$1:$DW$117)</f>
        <v>1974502.5831985977</v>
      </c>
      <c r="CK211" s="48" cm="1">
        <f t="array" ref="CK211">AnualidadActivo(CK$2, $E211, $C211, $B211, $D211, Hombres!$A$1:$DW$117, Mujeres!$A$1:$DW$117)</f>
        <v>1177595.7277932668</v>
      </c>
      <c r="CL211" s="48" cm="1">
        <f t="array" ref="CL211">AnualidadActivo(CL$2, $E211, $C211, $B211, $D211, Hombres!$A$1:$DW$117, Mujeres!$A$1:$DW$117)</f>
        <v>645124.58859816508</v>
      </c>
      <c r="CM211" s="48" cm="1">
        <f t="array" ref="CM211">AnualidadActivo(CM$2, $E211, $C211, $B211, $D211, Hombres!$A$1:$DW$117, Mujeres!$A$1:$DW$117)</f>
        <v>319568.624611673</v>
      </c>
      <c r="CN211" s="48" cm="1">
        <f t="array" ref="CN211">AnualidadActivo(CN$2, $E211, $C211, $B211, $D211, Hombres!$A$1:$DW$117, Mujeres!$A$1:$DW$117)</f>
        <v>140286.54723059986</v>
      </c>
      <c r="CO211" s="48" cm="1">
        <f t="array" ref="CO211">AnualidadActivo(CO$2, $E211, $C211, $B211, $D211, Hombres!$A$1:$DW$117, Mujeres!$A$1:$DW$117)</f>
        <v>0</v>
      </c>
      <c r="CP211" s="48" cm="1">
        <f t="array" ref="CP211">AnualidadActivo(CP$2, $E211, $C211, $B211, $D211, Hombres!$A$1:$DW$117, Mujeres!$A$1:$DW$117)</f>
        <v>0</v>
      </c>
      <c r="CQ211" s="48" cm="1">
        <f t="array" ref="CQ211">AnualidadActivo(CQ$2, $E211, $C211, $B211, $D211, Hombres!$A$1:$DW$117, Mujeres!$A$1:$DW$117)</f>
        <v>0</v>
      </c>
      <c r="CR211" s="48" cm="1">
        <f t="array" ref="CR211">AnualidadActivo(CR$2, $E211, $C211, $B211, $D211, Hombres!$A$1:$DW$117, Mujeres!$A$1:$DW$117)</f>
        <v>0</v>
      </c>
      <c r="CS211" s="48" cm="1">
        <f t="array" ref="CS211">AnualidadActivo(CS$2, $E211, $C211, $B211, $D211, Hombres!$A$1:$DW$117, Mujeres!$A$1:$DW$117)</f>
        <v>0</v>
      </c>
      <c r="CT211" s="48" cm="1">
        <f t="array" ref="CT211">AnualidadActivo(CT$2, $E211, $C211, $B211, $D211, Hombres!$A$1:$DW$117, Mujeres!$A$1:$DW$117)</f>
        <v>0</v>
      </c>
      <c r="CU211" s="48" cm="1">
        <f t="array" ref="CU211">AnualidadActivo(CU$2, $E211, $C211, $B211, $D211, Hombres!$A$1:$DW$117, Mujeres!$A$1:$DW$117)</f>
        <v>0</v>
      </c>
      <c r="CV211" s="48" cm="1">
        <f t="array" ref="CV211">AnualidadActivo(CV$2, $E211, $C211, $B211, $D211, Hombres!$A$1:$DW$117, Mujeres!$A$1:$DW$117)</f>
        <v>0</v>
      </c>
      <c r="CW211" s="48" cm="1">
        <f t="array" ref="CW211">AnualidadActivo(CW$2, $E211, $C211, $B211, $D211, Hombres!$A$1:$DW$117, Mujeres!$A$1:$DW$117)</f>
        <v>0</v>
      </c>
      <c r="CX211" s="48" cm="1">
        <f t="array" ref="CX211">AnualidadActivo(CX$2, $E211, $C211, $B211, $D211, Hombres!$A$1:$DW$117, Mujeres!$A$1:$DW$117)</f>
        <v>0</v>
      </c>
      <c r="CY211" s="48" cm="1">
        <f t="array" ref="CY211">AnualidadActivo(CY$2, $E211, $C211, $B211, $D211, Hombres!$A$1:$DW$117, Mujeres!$A$1:$DW$117)</f>
        <v>0</v>
      </c>
      <c r="CZ211" s="48" cm="1">
        <f t="array" ref="CZ211">AnualidadActivo(CZ$2, $E211, $C211, $B211, $D211, Hombres!$A$1:$DW$117, Mujeres!$A$1:$DW$117)</f>
        <v>0</v>
      </c>
      <c r="DA211" s="48" cm="1">
        <f t="array" ref="DA211">AnualidadActivo(DA$2, $E211, $C211, $B211, $D211, Hombres!$A$1:$DW$117, Mujeres!$A$1:$DW$117)</f>
        <v>0</v>
      </c>
      <c r="DD211" s="21"/>
      <c r="DE211" s="48" cm="1">
        <f t="array" ref="DE211">beneficio_muerte_individual_activo(DE$2,$F211,$D211, Hombres!$A$1:$DW$117, Mujeres!$A$1:$DW$117)</f>
        <v>0</v>
      </c>
      <c r="DF211" s="48" cm="1">
        <f t="array" ref="DF211">beneficio_muerte_individual_activo(DF$2,$F211,$D211, Hombres!$A$1:$DW$117, Mujeres!$A$1:$DW$117)</f>
        <v>2555.2777373499998</v>
      </c>
      <c r="DG211" s="48" cm="1">
        <f t="array" ref="DG211">beneficio_muerte_individual_activo(DG$2,$F211,$D211, Hombres!$A$1:$DW$117, Mujeres!$A$1:$DW$117)</f>
        <v>2686.3745634770335</v>
      </c>
      <c r="DH211" s="48" cm="1">
        <f t="array" ref="DH211">beneficio_muerte_individual_activo(DH$2,$F211,$D211, Hombres!$A$1:$DW$117, Mujeres!$A$1:$DW$117)</f>
        <v>2829.2464949194982</v>
      </c>
      <c r="DI211" s="48" cm="1">
        <f t="array" ref="DI211">beneficio_muerte_individual_activo(DI$2,$F211,$D211, Hombres!$A$1:$DW$117, Mujeres!$A$1:$DW$117)</f>
        <v>2968.3918096713196</v>
      </c>
      <c r="DJ211" s="48" cm="1">
        <f t="array" ref="DJ211">beneficio_muerte_individual_activo(DJ$2,$F211,$D211, Hombres!$A$1:$DW$117, Mujeres!$A$1:$DW$117)</f>
        <v>3101.3160194809348</v>
      </c>
      <c r="DK211" s="48" cm="1">
        <f t="array" ref="DK211">beneficio_muerte_individual_activo(DK$2,$F211,$D211, Hombres!$A$1:$DW$117, Mujeres!$A$1:$DW$117)</f>
        <v>3247.9544083291339</v>
      </c>
      <c r="DL211" s="48" cm="1">
        <f t="array" ref="DL211">beneficio_muerte_individual_activo(DL$2,$F211,$D211, Hombres!$A$1:$DW$117, Mujeres!$A$1:$DW$117)</f>
        <v>3419.2142550801009</v>
      </c>
      <c r="DM211" s="48" cm="1">
        <f t="array" ref="DM211">beneficio_muerte_individual_activo(DM$2,$F211,$D211, Hombres!$A$1:$DW$117, Mujeres!$A$1:$DW$117)</f>
        <v>3613.0228915343255</v>
      </c>
      <c r="DN211" s="48" cm="1">
        <f t="array" ref="DN211">beneficio_muerte_individual_activo(DN$2,$F211,$D211, Hombres!$A$1:$DW$117, Mujeres!$A$1:$DW$117)</f>
        <v>3841.7366689704359</v>
      </c>
      <c r="DO211" s="48" cm="1">
        <f t="array" ref="DO211">beneficio_muerte_individual_activo(DO$2,$F211,$D211, Hombres!$A$1:$DW$117, Mujeres!$A$1:$DW$117)</f>
        <v>4132.5650226822136</v>
      </c>
      <c r="DP211" s="48" cm="1">
        <f t="array" ref="DP211">beneficio_muerte_individual_activo(DP$2,$F211,$D211, Hombres!$A$1:$DW$117, Mujeres!$A$1:$DW$117)</f>
        <v>4465.8990044460825</v>
      </c>
      <c r="DQ211" s="48" cm="1">
        <f t="array" ref="DQ211">beneficio_muerte_individual_activo(DQ$2,$F211,$D211, Hombres!$A$1:$DW$117, Mujeres!$A$1:$DW$117)</f>
        <v>4828.6270790320423</v>
      </c>
      <c r="DR211" s="48" cm="1">
        <f t="array" ref="DR211">beneficio_muerte_individual_activo(DR$2,$F211,$D211, Hombres!$A$1:$DW$117, Mujeres!$A$1:$DW$117)</f>
        <v>5177.9334408032055</v>
      </c>
      <c r="DS211" s="48" cm="1">
        <f t="array" ref="DS211">beneficio_muerte_individual_activo(DS$2,$F211,$D211, Hombres!$A$1:$DW$117, Mujeres!$A$1:$DW$117)</f>
        <v>5520.7337584312827</v>
      </c>
      <c r="DT211" s="48" cm="1">
        <f t="array" ref="DT211">beneficio_muerte_individual_activo(DT$2,$F211,$D211, Hombres!$A$1:$DW$117, Mujeres!$A$1:$DW$117)</f>
        <v>5880.2363768452387</v>
      </c>
      <c r="DU211" s="48" cm="1">
        <f t="array" ref="DU211">beneficio_muerte_individual_activo(DU$2,$F211,$D211, Hombres!$A$1:$DW$117, Mujeres!$A$1:$DW$117)</f>
        <v>6271.1042435490117</v>
      </c>
      <c r="DV211" s="48" cm="1">
        <f t="array" ref="DV211">beneficio_muerte_individual_activo(DV$2,$F211,$D211, Hombres!$A$1:$DW$117, Mujeres!$A$1:$DW$117)</f>
        <v>6694.5649217259133</v>
      </c>
      <c r="DW211" s="48" cm="1">
        <f t="array" ref="DW211">beneficio_muerte_individual_activo(DW$2,$F211,$D211, Hombres!$A$1:$DW$117, Mujeres!$A$1:$DW$117)</f>
        <v>7135.5563012701759</v>
      </c>
      <c r="DX211" s="48" cm="1">
        <f t="array" ref="DX211">beneficio_muerte_individual_activo(DX$2,$F211,$D211, Hombres!$A$1:$DW$117, Mujeres!$A$1:$DW$117)</f>
        <v>7606.6714594508612</v>
      </c>
      <c r="DY211" s="48" cm="1">
        <f t="array" ref="DY211">beneficio_muerte_individual_activo(DY$2,$F211,$D211, Hombres!$A$1:$DW$117, Mujeres!$A$1:$DW$117)</f>
        <v>8174.9279553482875</v>
      </c>
      <c r="DZ211" s="48" cm="1">
        <f t="array" ref="DZ211">beneficio_muerte_individual_activo(DZ$2,$F211,$D211, Hombres!$A$1:$DW$117, Mujeres!$A$1:$DW$117)</f>
        <v>8826.7713879829971</v>
      </c>
      <c r="EA211" s="48" cm="1">
        <f t="array" ref="EA211">beneficio_muerte_individual_activo(EA$2,$F211,$D211, Hombres!$A$1:$DW$117, Mujeres!$A$1:$DW$117)</f>
        <v>9524.149700457685</v>
      </c>
      <c r="EB211" s="48" cm="1">
        <f t="array" ref="EB211">beneficio_muerte_individual_activo(EB$2,$F211,$D211, Hombres!$A$1:$DW$117, Mujeres!$A$1:$DW$117)</f>
        <v>10176.003394694284</v>
      </c>
      <c r="EC211" s="48" cm="1">
        <f t="array" ref="EC211">beneficio_muerte_individual_activo(EC$2,$F211,$D211, Hombres!$A$1:$DW$117, Mujeres!$A$1:$DW$117)</f>
        <v>10799.984222139179</v>
      </c>
      <c r="ED211" s="48" cm="1">
        <f t="array" ref="ED211">beneficio_muerte_individual_activo(ED$2,$F211,$D211, Hombres!$A$1:$DW$117, Mujeres!$A$1:$DW$117)</f>
        <v>11493.417065231351</v>
      </c>
      <c r="EE211" s="48" cm="1">
        <f t="array" ref="EE211">beneficio_muerte_individual_activo(EE$2,$F211,$D211, Hombres!$A$1:$DW$117, Mujeres!$A$1:$DW$117)</f>
        <v>12369.95000810789</v>
      </c>
      <c r="EF211" s="48" cm="1">
        <f t="array" ref="EF211">beneficio_muerte_individual_activo(EF$2,$F211,$D211, Hombres!$A$1:$DW$117, Mujeres!$A$1:$DW$117)</f>
        <v>13475.294322597272</v>
      </c>
      <c r="EG211" s="48" cm="1">
        <f t="array" ref="EG211">beneficio_muerte_individual_activo(EG$2,$F211,$D211, Hombres!$A$1:$DW$117, Mujeres!$A$1:$DW$117)</f>
        <v>14787.520651635517</v>
      </c>
      <c r="EH211" s="48" cm="1">
        <f t="array" ref="EH211">beneficio_muerte_individual_activo(EH$2,$F211,$D211, Hombres!$A$1:$DW$117, Mujeres!$A$1:$DW$117)</f>
        <v>9753.6755190006061</v>
      </c>
      <c r="EI211" s="48" cm="1">
        <f t="array" ref="EI211">beneficio_muerte_individual_activo(EI$2,$F211,$D211, Hombres!$A$1:$DW$117, Mujeres!$A$1:$DW$117)</f>
        <v>10666.532161008823</v>
      </c>
      <c r="EJ211" s="48" cm="1">
        <f t="array" ref="EJ211">beneficio_muerte_individual_activo(EJ$2,$F211,$D211, Hombres!$A$1:$DW$117, Mujeres!$A$1:$DW$117)</f>
        <v>11517.85377237088</v>
      </c>
      <c r="EK211" s="48" cm="1">
        <f t="array" ref="EK211">beneficio_muerte_individual_activo(EK$2,$F211,$D211, Hombres!$A$1:$DW$117, Mujeres!$A$1:$DW$117)</f>
        <v>12310.423430819566</v>
      </c>
      <c r="EL211" s="48" cm="1">
        <f t="array" ref="EL211">beneficio_muerte_individual_activo(EL$2,$F211,$D211, Hombres!$A$1:$DW$117, Mujeres!$A$1:$DW$117)</f>
        <v>13129.417124196412</v>
      </c>
      <c r="EM211" s="48" cm="1">
        <f t="array" ref="EM211">beneficio_muerte_individual_activo(EM$2,$F211,$D211, Hombres!$A$1:$DW$117, Mujeres!$A$1:$DW$117)</f>
        <v>14074.747592973883</v>
      </c>
      <c r="EN211" s="48" cm="1">
        <f t="array" ref="EN211">beneficio_muerte_individual_activo(EN$2,$F211,$D211, Hombres!$A$1:$DW$117, Mujeres!$A$1:$DW$117)</f>
        <v>15195.251376149843</v>
      </c>
      <c r="EO211" s="48" cm="1">
        <f t="array" ref="EO211">beneficio_muerte_individual_activo(EO$2,$F211,$D211, Hombres!$A$1:$DW$117, Mujeres!$A$1:$DW$117)</f>
        <v>16595.551161663181</v>
      </c>
      <c r="EP211" s="48" cm="1">
        <f t="array" ref="EP211">beneficio_muerte_individual_activo(EP$2,$F211,$D211, Hombres!$A$1:$DW$117, Mujeres!$A$1:$DW$117)</f>
        <v>18489.396194965761</v>
      </c>
      <c r="EQ211" s="48" cm="1">
        <f t="array" ref="EQ211">beneficio_muerte_individual_activo(EQ$2,$F211,$D211, Hombres!$A$1:$DW$117, Mujeres!$A$1:$DW$117)</f>
        <v>20880.081281506711</v>
      </c>
      <c r="ER211" s="48" cm="1">
        <f t="array" ref="ER211">beneficio_muerte_individual_activo(ER$2,$F211,$D211, Hombres!$A$1:$DW$117, Mujeres!$A$1:$DW$117)</f>
        <v>23389.980670872417</v>
      </c>
      <c r="ES211" s="48" cm="1">
        <f t="array" ref="ES211">beneficio_muerte_individual_activo(ES$2,$F211,$D211, Hombres!$A$1:$DW$117, Mujeres!$A$1:$DW$117)</f>
        <v>25669.969672563078</v>
      </c>
      <c r="ET211" s="48" cm="1">
        <f t="array" ref="ET211">beneficio_muerte_individual_activo(ET$2,$F211,$D211, Hombres!$A$1:$DW$117, Mujeres!$A$1:$DW$117)</f>
        <v>27788.337823713271</v>
      </c>
      <c r="EU211" s="48" cm="1">
        <f t="array" ref="EU211">beneficio_muerte_individual_activo(EU$2,$F211,$D211, Hombres!$A$1:$DW$117, Mujeres!$A$1:$DW$117)</f>
        <v>30202.383698925361</v>
      </c>
      <c r="EV211" s="48" cm="1">
        <f t="array" ref="EV211">beneficio_muerte_individual_activo(EV$2,$F211,$D211, Hombres!$A$1:$DW$117, Mujeres!$A$1:$DW$117)</f>
        <v>33302.429011183514</v>
      </c>
      <c r="EW211" s="48" cm="1">
        <f t="array" ref="EW211">beneficio_muerte_individual_activo(EW$2,$F211,$D211, Hombres!$A$1:$DW$117, Mujeres!$A$1:$DW$117)</f>
        <v>37219.091158895986</v>
      </c>
      <c r="EX211" s="48" cm="1">
        <f t="array" ref="EX211">beneficio_muerte_individual_activo(EX$2,$F211,$D211, Hombres!$A$1:$DW$117, Mujeres!$A$1:$DW$117)</f>
        <v>41865.689400452677</v>
      </c>
      <c r="EY211" s="48" cm="1">
        <f t="array" ref="EY211">beneficio_muerte_individual_activo(EY$2,$F211,$D211, Hombres!$A$1:$DW$117, Mujeres!$A$1:$DW$117)</f>
        <v>49777.888396418486</v>
      </c>
      <c r="EZ211" s="48" cm="1">
        <f t="array" ref="EZ211">beneficio_muerte_individual_activo(EZ$2,$F211,$D211, Hombres!$A$1:$DW$117, Mujeres!$A$1:$DW$117)</f>
        <v>55012.451023632741</v>
      </c>
      <c r="FA211" s="48" cm="1">
        <f t="array" ref="FA211">beneficio_muerte_individual_activo(FA$2,$F211,$D211, Hombres!$A$1:$DW$117, Mujeres!$A$1:$DW$117)</f>
        <v>60680.984269986904</v>
      </c>
      <c r="FB211" s="48" cm="1">
        <f t="array" ref="FB211">beneficio_muerte_individual_activo(FB$2,$F211,$D211, Hombres!$A$1:$DW$117, Mujeres!$A$1:$DW$117)</f>
        <v>66705.614272636492</v>
      </c>
      <c r="FC211" s="48" cm="1">
        <f t="array" ref="FC211">beneficio_muerte_individual_activo(FC$2,$F211,$D211, Hombres!$A$1:$DW$117, Mujeres!$A$1:$DW$117)</f>
        <v>72992.854680939534</v>
      </c>
      <c r="FD211" s="48" cm="1">
        <f t="array" ref="FD211">beneficio_muerte_individual_activo(FD$2,$F211,$D211, Hombres!$A$1:$DW$117, Mujeres!$A$1:$DW$117)</f>
        <v>79594.566527968826</v>
      </c>
      <c r="FE211" s="48" cm="1">
        <f t="array" ref="FE211">beneficio_muerte_individual_activo(FE$2,$F211,$D211, Hombres!$A$1:$DW$117, Mujeres!$A$1:$DW$117)</f>
        <v>86561.866352002908</v>
      </c>
      <c r="FF211" s="48" cm="1">
        <f t="array" ref="FF211">beneficio_muerte_individual_activo(FF$2,$F211,$D211, Hombres!$A$1:$DW$117, Mujeres!$A$1:$DW$117)</f>
        <v>93788.220553914653</v>
      </c>
      <c r="FG211" s="48" cm="1">
        <f t="array" ref="FG211">beneficio_muerte_individual_activo(FG$2,$F211,$D211, Hombres!$A$1:$DW$117, Mujeres!$A$1:$DW$117)</f>
        <v>101024.5814762815</v>
      </c>
      <c r="FH211" s="48" cm="1">
        <f t="array" ref="FH211">beneficio_muerte_individual_activo(FH$2,$F211,$D211, Hombres!$A$1:$DW$117, Mujeres!$A$1:$DW$117)</f>
        <v>108025.90455143215</v>
      </c>
      <c r="FI211" s="48" cm="1">
        <f t="array" ref="FI211">beneficio_muerte_individual_activo(FI$2,$F211,$D211, Hombres!$A$1:$DW$117, Mujeres!$A$1:$DW$117)</f>
        <v>114709.78634687551</v>
      </c>
      <c r="FJ211" s="48" cm="1">
        <f t="array" ref="FJ211">beneficio_muerte_individual_activo(FJ$2,$F211,$D211, Hombres!$A$1:$DW$117, Mujeres!$A$1:$DW$117)</f>
        <v>120958.45284665113</v>
      </c>
      <c r="FK211" s="48" cm="1">
        <f t="array" ref="FK211">beneficio_muerte_individual_activo(FK$2,$F211,$D211, Hombres!$A$1:$DW$117, Mujeres!$A$1:$DW$117)</f>
        <v>126509.83916357426</v>
      </c>
      <c r="FL211" s="48" cm="1">
        <f t="array" ref="FL211">beneficio_muerte_individual_activo(FL$2,$F211,$D211, Hombres!$A$1:$DW$117, Mujeres!$A$1:$DW$117)</f>
        <v>130973.73217936282</v>
      </c>
      <c r="FM211" s="48" cm="1">
        <f t="array" ref="FM211">beneficio_muerte_individual_activo(FM$2,$F211,$D211, Hombres!$A$1:$DW$117, Mujeres!$A$1:$DW$117)</f>
        <v>133977.68919944266</v>
      </c>
      <c r="FN211" s="48" cm="1">
        <f t="array" ref="FN211">beneficio_muerte_individual_activo(FN$2,$F211,$D211, Hombres!$A$1:$DW$117, Mujeres!$A$1:$DW$117)</f>
        <v>135244.27142149647</v>
      </c>
      <c r="FO211" s="48" cm="1">
        <f t="array" ref="FO211">beneficio_muerte_individual_activo(FO$2,$F211,$D211, Hombres!$A$1:$DW$117, Mujeres!$A$1:$DW$117)</f>
        <v>134516.18377011659</v>
      </c>
      <c r="FP211" s="48" cm="1">
        <f t="array" ref="FP211">beneficio_muerte_individual_activo(FP$2,$F211,$D211, Hombres!$A$1:$DW$117, Mujeres!$A$1:$DW$117)</f>
        <v>131513.9691755455</v>
      </c>
      <c r="FQ211" s="108" cm="1">
        <f t="array" ref="FQ211">beneficio_muerte_individual_activo(FQ$2,$F211,$D211, Hombres!$A$1:$DW$117, Mujeres!$A$1:$DW$117)</f>
        <v>125992.63516641363</v>
      </c>
      <c r="FR211" s="48" cm="1">
        <f t="array" ref="FR211">beneficio_muerte_individual_activo(FR$2,$F211,$D211, Hombres!$A$1:$DW$117, Mujeres!$A$1:$DW$117)</f>
        <v>117900.03676851068</v>
      </c>
      <c r="FS211" s="48" cm="1">
        <f t="array" ref="FS211">beneficio_muerte_individual_activo(FS$2,$F211,$D211, Hombres!$A$1:$DW$117, Mujeres!$A$1:$DW$117)</f>
        <v>107426.35846440004</v>
      </c>
      <c r="FT211" s="48" cm="1">
        <f t="array" ref="FT211">beneficio_muerte_individual_activo(FT$2,$F211,$D211, Hombres!$A$1:$DW$117, Mujeres!$A$1:$DW$117)</f>
        <v>94947.804787536661</v>
      </c>
      <c r="FU211" s="48" cm="1">
        <f t="array" ref="FU211">beneficio_muerte_individual_activo(FU$2,$F211,$D211, Hombres!$A$1:$DW$117, Mujeres!$A$1:$DW$117)</f>
        <v>81009.857050218605</v>
      </c>
      <c r="FV211" s="48" cm="1">
        <f t="array" ref="FV211">beneficio_muerte_individual_activo(FV$2,$F211,$D211, Hombres!$A$1:$DW$117, Mujeres!$A$1:$DW$117)</f>
        <v>66336.041160169989</v>
      </c>
      <c r="FW211" s="48" cm="1">
        <f t="array" ref="FW211">beneficio_muerte_individual_activo(FW$2,$F211,$D211, Hombres!$A$1:$DW$117, Mujeres!$A$1:$DW$117)</f>
        <v>51799.662181700303</v>
      </c>
      <c r="FX211" s="48" cm="1">
        <f t="array" ref="FX211">beneficio_muerte_individual_activo(FX$2,$F211,$D211, Hombres!$A$1:$DW$117, Mujeres!$A$1:$DW$117)</f>
        <v>38290.32865049284</v>
      </c>
      <c r="FY211" s="48" cm="1">
        <f t="array" ref="FY211">beneficio_muerte_individual_activo(FY$2,$F211,$D211, Hombres!$A$1:$DW$117, Mujeres!$A$1:$DW$117)</f>
        <v>26556.866358904652</v>
      </c>
      <c r="FZ211" s="48" cm="1">
        <f t="array" ref="FZ211">beneficio_muerte_individual_activo(FZ$2,$F211,$D211, Hombres!$A$1:$DW$117, Mujeres!$A$1:$DW$117)</f>
        <v>17094.847190949084</v>
      </c>
      <c r="GA211" s="48" cm="1">
        <f t="array" ref="GA211">beneficio_muerte_individual_activo(GA$2,$F211,$D211, Hombres!$A$1:$DW$117, Mujeres!$A$1:$DW$117)</f>
        <v>10079.450279412444</v>
      </c>
      <c r="GB211" s="48" cm="1">
        <f t="array" ref="GB211">beneficio_muerte_individual_activo(GB$2,$F211,$D211, Hombres!$A$1:$DW$117, Mujeres!$A$1:$DW$117)</f>
        <v>5357.0248839717642</v>
      </c>
      <c r="GC211" s="48" cm="1">
        <f t="array" ref="GC211">beneficio_muerte_individual_activo(GC$2,$F211,$D211, Hombres!$A$1:$DW$117, Mujeres!$A$1:$DW$117)</f>
        <v>2514.7521802673332</v>
      </c>
      <c r="GD211" s="48" cm="1">
        <f t="array" ref="GD211">beneficio_muerte_individual_activo(GD$2,$F211,$D211, Hombres!$A$1:$DW$117, Mujeres!$A$1:$DW$117)</f>
        <v>1015.0767552874395</v>
      </c>
      <c r="GE211" s="48" cm="1">
        <f t="array" ref="GE211">beneficio_muerte_individual_activo(GE$2,$F211,$D211, Hombres!$A$1:$DW$117, Mujeres!$A$1:$DW$117)</f>
        <v>339.5499316523273</v>
      </c>
      <c r="GF211" s="48" cm="1">
        <f t="array" ref="GF211">beneficio_muerte_individual_activo(GF$2,$F211,$D211, Hombres!$A$1:$DW$117, Mujeres!$A$1:$DW$117)</f>
        <v>89.144366435198378</v>
      </c>
      <c r="GG211" s="48" cm="1">
        <f t="array" ref="GG211">beneficio_muerte_individual_activo(GG$2,$F211,$D211, Hombres!$A$1:$DW$117, Mujeres!$A$1:$DW$117)</f>
        <v>16.786490765159606</v>
      </c>
      <c r="GH211" s="48" cm="1">
        <f t="array" ref="GH211">beneficio_muerte_individual_activo(GH$2,$F211,$D211, Hombres!$A$1:$DW$117, Mujeres!$A$1:$DW$117)</f>
        <v>1.9544242914491419</v>
      </c>
      <c r="GI211" s="48" cm="1">
        <f t="array" ref="GI211">beneficio_muerte_individual_activo(GI$2,$F211,$D211, Hombres!$A$1:$DW$117, Mujeres!$A$1:$DW$117)</f>
        <v>0</v>
      </c>
      <c r="GJ211" s="48" cm="1">
        <f t="array" ref="GJ211">beneficio_muerte_individual_activo(GJ$2,$F211,$D211, Hombres!$A$1:$DW$117, Mujeres!$A$1:$DW$117)</f>
        <v>0</v>
      </c>
      <c r="GK211" s="48" cm="1">
        <f t="array" ref="GK211">beneficio_muerte_individual_activo(GK$2,$F211,$D211, Hombres!$A$1:$DW$117, Mujeres!$A$1:$DW$117)</f>
        <v>0</v>
      </c>
      <c r="GL211" s="48" cm="1">
        <f t="array" ref="GL211">beneficio_muerte_individual_activo(GL$2,$F211,$D211, Hombres!$A$1:$DW$117, Mujeres!$A$1:$DW$117)</f>
        <v>0</v>
      </c>
      <c r="GM211" s="48" cm="1">
        <f t="array" ref="GM211">beneficio_muerte_individual_activo(GM$2,$F211,$D211, Hombres!$A$1:$DW$117, Mujeres!$A$1:$DW$117)</f>
        <v>0</v>
      </c>
      <c r="GN211" s="48" cm="1">
        <f t="array" ref="GN211">beneficio_muerte_individual_activo(GN$2,$F211,$D211, Hombres!$A$1:$DW$117, Mujeres!$A$1:$DW$117)</f>
        <v>0</v>
      </c>
      <c r="GO211" s="48" cm="1">
        <f t="array" ref="GO211">beneficio_muerte_individual_activo(GO$2,$F211,$D211, Hombres!$A$1:$DW$117, Mujeres!$A$1:$DW$117)</f>
        <v>0</v>
      </c>
      <c r="GP211" s="48" cm="1">
        <f t="array" ref="GP211">beneficio_muerte_individual_activo(GP$2,$F211,$D211, Hombres!$A$1:$DW$117, Mujeres!$A$1:$DW$117)</f>
        <v>0</v>
      </c>
      <c r="GQ211" s="48" cm="1">
        <f t="array" ref="GQ211">beneficio_muerte_individual_activo(GQ$2,$F211,$D211, Hombres!$A$1:$DW$117, Mujeres!$A$1:$DW$117)</f>
        <v>0</v>
      </c>
      <c r="GR211" s="48" cm="1">
        <f t="array" ref="GR211">beneficio_muerte_individual_activo(GR$2,$F211,$D211, Hombres!$A$1:$DW$117, Mujeres!$A$1:$DW$117)</f>
        <v>0</v>
      </c>
      <c r="GS211" s="48" cm="1">
        <f t="array" ref="GS211">beneficio_muerte_individual_activo(GS$2,$F211,$D211, Hombres!$A$1:$DW$117, Mujeres!$A$1:$DW$117)</f>
        <v>0</v>
      </c>
      <c r="GT211" s="48" cm="1">
        <f t="array" ref="GT211">beneficio_muerte_individual_activo(GT$2,$F211,$D211, Hombres!$A$1:$DW$117, Mujeres!$A$1:$DW$117)</f>
        <v>0</v>
      </c>
      <c r="GU211" s="48" cm="1">
        <f t="array" ref="GU211">beneficio_muerte_individual_activo(GU$2,$F211,$D211, Hombres!$A$1:$DW$117, Mujeres!$A$1:$DW$117)</f>
        <v>0</v>
      </c>
      <c r="GV211" s="48" cm="1">
        <f t="array" ref="GV211">beneficio_muerte_individual_activo(GV$2,$F211,$D211, Hombres!$A$1:$DW$117, Mujeres!$A$1:$DW$117)</f>
        <v>0</v>
      </c>
    </row>
    <row r="212" spans="1:204" x14ac:dyDescent="0.35">
      <c r="A212" s="1">
        <f t="shared" si="3"/>
        <v>210</v>
      </c>
      <c r="B212" s="77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41" cm="1">
        <f t="array" ref="G212">PorcentajePension(C212,E212, D212)</f>
        <v>0.85</v>
      </c>
      <c r="I212" s="74"/>
      <c r="J212" s="48" cm="1">
        <f t="array" ref="J212">AnualidadActivo(J$2, $E212, $C212, $B212, $D212, Hombres!$A$1:$DW$117, Mujeres!$A$1:$DW$117)</f>
        <v>0</v>
      </c>
      <c r="K212" s="48" cm="1">
        <f t="array" ref="K212">AnualidadActivo(K$2, $E212, $C212, $B212, $D212, Hombres!$A$1:$DW$117, Mujeres!$A$1:$DW$117)</f>
        <v>0</v>
      </c>
      <c r="L212" s="48" cm="1">
        <f t="array" ref="L212">AnualidadActivo(L$2, $E212, $C212, $B212, $D212, Hombres!$A$1:$DW$117, Mujeres!$A$1:$DW$117)</f>
        <v>0</v>
      </c>
      <c r="M212" s="48" cm="1">
        <f t="array" ref="M212">AnualidadActivo(M$2, $E212, $C212, $B212, $D212, Hombres!$A$1:$DW$117, Mujeres!$A$1:$DW$117)</f>
        <v>0</v>
      </c>
      <c r="N212" s="48" cm="1">
        <f t="array" ref="N212">AnualidadActivo(N$2, $E212, $C212, $B212, $D212, Hombres!$A$1:$DW$117, Mujeres!$A$1:$DW$117)</f>
        <v>0</v>
      </c>
      <c r="O212" s="48" cm="1">
        <f t="array" ref="O212">AnualidadActivo(O$2, $E212, $C212, $B212, $D212, Hombres!$A$1:$DW$117, Mujeres!$A$1:$DW$117)</f>
        <v>0</v>
      </c>
      <c r="P212" s="48" cm="1">
        <f t="array" ref="P212">AnualidadActivo(P$2, $E212, $C212, $B212, $D212, Hombres!$A$1:$DW$117, Mujeres!$A$1:$DW$117)</f>
        <v>0</v>
      </c>
      <c r="Q212" s="48" cm="1">
        <f t="array" ref="Q212">AnualidadActivo(Q$2, $E212, $C212, $B212, $D212, Hombres!$A$1:$DW$117, Mujeres!$A$1:$DW$117)</f>
        <v>0</v>
      </c>
      <c r="R212" s="48" cm="1">
        <f t="array" ref="R212">AnualidadActivo(R$2, $E212, $C212, $B212, $D212, Hombres!$A$1:$DW$117, Mujeres!$A$1:$DW$117)</f>
        <v>0</v>
      </c>
      <c r="S212" s="48" cm="1">
        <f t="array" ref="S212">AnualidadActivo(S$2, $E212, $C212, $B212, $D212, Hombres!$A$1:$DW$117, Mujeres!$A$1:$DW$117)</f>
        <v>0</v>
      </c>
      <c r="T212" s="48" cm="1">
        <f t="array" ref="T212">AnualidadActivo(T$2, $E212, $C212, $B212, $D212, Hombres!$A$1:$DW$117, Mujeres!$A$1:$DW$117)</f>
        <v>0</v>
      </c>
      <c r="U212" s="48" cm="1">
        <f t="array" ref="U212">AnualidadActivo(U$2, $E212, $C212, $B212, $D212, Hombres!$A$1:$DW$117, Mujeres!$A$1:$DW$117)</f>
        <v>0</v>
      </c>
      <c r="V212" s="48" cm="1">
        <f t="array" ref="V212">AnualidadActivo(V$2, $E212, $C212, $B212, $D212, Hombres!$A$1:$DW$117, Mujeres!$A$1:$DW$117)</f>
        <v>0</v>
      </c>
      <c r="W212" s="48" cm="1">
        <f t="array" ref="W212">AnualidadActivo(W$2, $E212, $C212, $B212, $D212, Hombres!$A$1:$DW$117, Mujeres!$A$1:$DW$117)</f>
        <v>0</v>
      </c>
      <c r="X212" s="48" cm="1">
        <f t="array" ref="X212">AnualidadActivo(X$2, $E212, $C212, $B212, $D212, Hombres!$A$1:$DW$117, Mujeres!$A$1:$DW$117)</f>
        <v>0</v>
      </c>
      <c r="Y212" s="48" cm="1">
        <f t="array" ref="Y212">AnualidadActivo(Y$2, $E212, $C212, $B212, $D212, Hombres!$A$1:$DW$117, Mujeres!$A$1:$DW$117)</f>
        <v>0</v>
      </c>
      <c r="Z212" s="48" cm="1">
        <f t="array" ref="Z212">AnualidadActivo(Z$2, $E212, $C212, $B212, $D212, Hombres!$A$1:$DW$117, Mujeres!$A$1:$DW$117)</f>
        <v>0</v>
      </c>
      <c r="AA212" s="48" cm="1">
        <f t="array" ref="AA212">AnualidadActivo(AA$2, $E212, $C212, $B212, $D212, Hombres!$A$1:$DW$117, Mujeres!$A$1:$DW$117)</f>
        <v>0</v>
      </c>
      <c r="AB212" s="48" cm="1">
        <f t="array" ref="AB212">AnualidadActivo(AB$2, $E212, $C212, $B212, $D212, Hombres!$A$1:$DW$117, Mujeres!$A$1:$DW$117)</f>
        <v>0</v>
      </c>
      <c r="AC212" s="48" cm="1">
        <f t="array" ref="AC212">AnualidadActivo(AC$2, $E212, $C212, $B212, $D212, Hombres!$A$1:$DW$117, Mujeres!$A$1:$DW$117)</f>
        <v>0</v>
      </c>
      <c r="AD212" s="48" cm="1">
        <f t="array" ref="AD212">AnualidadActivo(AD$2, $E212, $C212, $B212, $D212, Hombres!$A$1:$DW$117, Mujeres!$A$1:$DW$117)</f>
        <v>0</v>
      </c>
      <c r="AE212" s="48" cm="1">
        <f t="array" ref="AE212">AnualidadActivo(AE$2, $E212, $C212, $B212, $D212, Hombres!$A$1:$DW$117, Mujeres!$A$1:$DW$117)</f>
        <v>0</v>
      </c>
      <c r="AF212" s="48" cm="1">
        <f t="array" ref="AF212">AnualidadActivo(AF$2, $E212, $C212, $B212, $D212, Hombres!$A$1:$DW$117, Mujeres!$A$1:$DW$117)</f>
        <v>0</v>
      </c>
      <c r="AG212" s="48" cm="1">
        <f t="array" ref="AG212">AnualidadActivo(AG$2, $E212, $C212, $B212, $D212, Hombres!$A$1:$DW$117, Mujeres!$A$1:$DW$117)</f>
        <v>0</v>
      </c>
      <c r="AH212" s="48" cm="1">
        <f t="array" ref="AH212">AnualidadActivo(AH$2, $E212, $C212, $B212, $D212, Hombres!$A$1:$DW$117, Mujeres!$A$1:$DW$117)</f>
        <v>0</v>
      </c>
      <c r="AI212" s="48" cm="1">
        <f t="array" ref="AI212">AnualidadActivo(AI$2, $E212, $C212, $B212, $D212, Hombres!$A$1:$DW$117, Mujeres!$A$1:$DW$117)</f>
        <v>0</v>
      </c>
      <c r="AJ212" s="48" cm="1">
        <f t="array" ref="AJ212">AnualidadActivo(AJ$2, $E212, $C212, $B212, $D212, Hombres!$A$1:$DW$117, Mujeres!$A$1:$DW$117)</f>
        <v>0</v>
      </c>
      <c r="AK212" s="48" cm="1">
        <f t="array" ref="AK212">AnualidadActivo(AK$2, $E212, $C212, $B212, $D212, Hombres!$A$1:$DW$117, Mujeres!$A$1:$DW$117)</f>
        <v>0</v>
      </c>
      <c r="AL212" s="48" cm="1">
        <f t="array" ref="AL212">AnualidadActivo(AL$2, $E212, $C212, $B212, $D212, Hombres!$A$1:$DW$117, Mujeres!$A$1:$DW$117)</f>
        <v>0</v>
      </c>
      <c r="AM212" s="48" cm="1">
        <f t="array" ref="AM212">AnualidadActivo(AM$2, $E212, $C212, $B212, $D212, Hombres!$A$1:$DW$117, Mujeres!$A$1:$DW$117)</f>
        <v>0</v>
      </c>
      <c r="AN212" s="48" cm="1">
        <f t="array" ref="AN212">AnualidadActivo(AN$2, $E212, $C212, $B212, $D212, Hombres!$A$1:$DW$117, Mujeres!$A$1:$DW$117)</f>
        <v>0</v>
      </c>
      <c r="AO212" s="48" cm="1">
        <f t="array" ref="AO212">AnualidadActivo(AO$2, $E212, $C212, $B212, $D212, Hombres!$A$1:$DW$117, Mujeres!$A$1:$DW$117)</f>
        <v>0</v>
      </c>
      <c r="AP212" s="48" cm="1">
        <f t="array" ref="AP212">AnualidadActivo(AP$2, $E212, $C212, $B212, $D212, Hombres!$A$1:$DW$117, Mujeres!$A$1:$DW$117)</f>
        <v>0</v>
      </c>
      <c r="AQ212" s="48" cm="1">
        <f t="array" ref="AQ212">AnualidadActivo(AQ$2, $E212, $C212, $B212, $D212, Hombres!$A$1:$DW$117, Mujeres!$A$1:$DW$117)</f>
        <v>9300173.5923297945</v>
      </c>
      <c r="AR212" s="48" cm="1">
        <f t="array" ref="AR212">AnualidadActivo(AR$2, $E212, $C212, $B212, $D212, Hombres!$A$1:$DW$117, Mujeres!$A$1:$DW$117)</f>
        <v>9579178.8000996877</v>
      </c>
      <c r="AS212" s="48" cm="1">
        <f t="array" ref="AS212">AnualidadActivo(AS$2, $E212, $C212, $B212, $D212, Hombres!$A$1:$DW$117, Mujeres!$A$1:$DW$117)</f>
        <v>9866554.1641026773</v>
      </c>
      <c r="AT212" s="48" cm="1">
        <f t="array" ref="AT212">AnualidadActivo(AT$2, $E212, $C212, $B212, $D212, Hombres!$A$1:$DW$117, Mujeres!$A$1:$DW$117)</f>
        <v>10162550.789025759</v>
      </c>
      <c r="AU212" s="48" cm="1">
        <f t="array" ref="AU212">AnualidadActivo(AU$2, $E212, $C212, $B212, $D212, Hombres!$A$1:$DW$117, Mujeres!$A$1:$DW$117)</f>
        <v>10467427.312696533</v>
      </c>
      <c r="AV212" s="48" cm="1">
        <f t="array" ref="AV212">AnualidadActivo(AV$2, $E212, $C212, $B212, $D212, Hombres!$A$1:$DW$117, Mujeres!$A$1:$DW$117)</f>
        <v>10692815.83054162</v>
      </c>
      <c r="AW212" s="48" cm="1">
        <f t="array" ref="AW212">AnualidadActivo(AW$2, $E212, $C212, $B212, $D212, Hombres!$A$1:$DW$117, Mujeres!$A$1:$DW$117)</f>
        <v>10916126.638674477</v>
      </c>
      <c r="AX212" s="48" cm="1">
        <f t="array" ref="AX212">AnualidadActivo(AX$2, $E212, $C212, $B212, $D212, Hombres!$A$1:$DW$117, Mujeres!$A$1:$DW$117)</f>
        <v>11137557.331101922</v>
      </c>
      <c r="AY212" s="48" cm="1">
        <f t="array" ref="AY212">AnualidadActivo(AY$2, $E212, $C212, $B212, $D212, Hombres!$A$1:$DW$117, Mujeres!$A$1:$DW$117)</f>
        <v>11357489.172148954</v>
      </c>
      <c r="AZ212" s="48" cm="1">
        <f t="array" ref="AZ212">AnualidadActivo(AZ$2, $E212, $C212, $B212, $D212, Hombres!$A$1:$DW$117, Mujeres!$A$1:$DW$117)</f>
        <v>11574952.10764705</v>
      </c>
      <c r="BA212" s="48" cm="1">
        <f t="array" ref="BA212">AnualidadActivo(BA$2, $E212, $C212, $B212, $D212, Hombres!$A$1:$DW$117, Mujeres!$A$1:$DW$117)</f>
        <v>11787370.119049385</v>
      </c>
      <c r="BB212" s="48" cm="1">
        <f t="array" ref="BB212">AnualidadActivo(BB$2, $E212, $C212, $B212, $D212, Hombres!$A$1:$DW$117, Mujeres!$A$1:$DW$117)</f>
        <v>11990689.393582188</v>
      </c>
      <c r="BC212" s="48" cm="1">
        <f t="array" ref="BC212">AnualidadActivo(BC$2, $E212, $C212, $B212, $D212, Hombres!$A$1:$DW$117, Mujeres!$A$1:$DW$117)</f>
        <v>12180354.808979599</v>
      </c>
      <c r="BD212" s="48" cm="1">
        <f t="array" ref="BD212">AnualidadActivo(BD$2, $E212, $C212, $B212, $D212, Hombres!$A$1:$DW$117, Mujeres!$A$1:$DW$117)</f>
        <v>12351955.959374106</v>
      </c>
      <c r="BE212" s="48" cm="1">
        <f t="array" ref="BE212">AnualidadActivo(BE$2, $E212, $C212, $B212, $D212, Hombres!$A$1:$DW$117, Mujeres!$A$1:$DW$117)</f>
        <v>12501639.061522314</v>
      </c>
      <c r="BF212" s="48" cm="1">
        <f t="array" ref="BF212">AnualidadActivo(BF$2, $E212, $C212, $B212, $D212, Hombres!$A$1:$DW$117, Mujeres!$A$1:$DW$117)</f>
        <v>12627476.672305852</v>
      </c>
      <c r="BG212" s="48" cm="1">
        <f t="array" ref="BG212">AnualidadActivo(BG$2, $E212, $C212, $B212, $D212, Hombres!$A$1:$DW$117, Mujeres!$A$1:$DW$117)</f>
        <v>12729056.059685554</v>
      </c>
      <c r="BH212" s="48" cm="1">
        <f t="array" ref="BH212">AnualidadActivo(BH$2, $E212, $C212, $B212, $D212, Hombres!$A$1:$DW$117, Mujeres!$A$1:$DW$117)</f>
        <v>12806464.466370791</v>
      </c>
      <c r="BI212" s="48" cm="1">
        <f t="array" ref="BI212">AnualidadActivo(BI$2, $E212, $C212, $B212, $D212, Hombres!$A$1:$DW$117, Mujeres!$A$1:$DW$117)</f>
        <v>12859291.913488898</v>
      </c>
      <c r="BJ212" s="48" cm="1">
        <f t="array" ref="BJ212">AnualidadActivo(BJ$2, $E212, $C212, $B212, $D212, Hombres!$A$1:$DW$117, Mujeres!$A$1:$DW$117)</f>
        <v>12885366.339641709</v>
      </c>
      <c r="BK212" s="48" cm="1">
        <f t="array" ref="BK212">AnualidadActivo(BK$2, $E212, $C212, $B212, $D212, Hombres!$A$1:$DW$117, Mujeres!$A$1:$DW$117)</f>
        <v>12858014.40500279</v>
      </c>
      <c r="BL212" s="48" cm="1">
        <f t="array" ref="BL212">AnualidadActivo(BL$2, $E212, $C212, $B212, $D212, Hombres!$A$1:$DW$117, Mujeres!$A$1:$DW$117)</f>
        <v>12791221.031869294</v>
      </c>
      <c r="BM212" s="48" cm="1">
        <f t="array" ref="BM212">AnualidadActivo(BM$2, $E212, $C212, $B212, $D212, Hombres!$A$1:$DW$117, Mujeres!$A$1:$DW$117)</f>
        <v>12681854.569891511</v>
      </c>
      <c r="BN212" s="48" cm="1">
        <f t="array" ref="BN212">AnualidadActivo(BN$2, $E212, $C212, $B212, $D212, Hombres!$A$1:$DW$117, Mujeres!$A$1:$DW$117)</f>
        <v>12526675.808409473</v>
      </c>
      <c r="BO212" s="48" cm="1">
        <f t="array" ref="BO212">AnualidadActivo(BO$2, $E212, $C212, $B212, $D212, Hombres!$A$1:$DW$117, Mujeres!$A$1:$DW$117)</f>
        <v>12321833.69299938</v>
      </c>
      <c r="BP212" s="48" cm="1">
        <f t="array" ref="BP212">AnualidadActivo(BP$2, $E212, $C212, $B212, $D212, Hombres!$A$1:$DW$117, Mujeres!$A$1:$DW$117)</f>
        <v>12063536.68740553</v>
      </c>
      <c r="BQ212" s="48" cm="1">
        <f t="array" ref="BQ212">AnualidadActivo(BQ$2, $E212, $C212, $B212, $D212, Hombres!$A$1:$DW$117, Mujeres!$A$1:$DW$117)</f>
        <v>11748282.249510041</v>
      </c>
      <c r="BR212" s="48" cm="1">
        <f t="array" ref="BR212">AnualidadActivo(BR$2, $E212, $C212, $B212, $D212, Hombres!$A$1:$DW$117, Mujeres!$A$1:$DW$117)</f>
        <v>11373720.025591336</v>
      </c>
      <c r="BS212" s="48" cm="1">
        <f t="array" ref="BS212">AnualidadActivo(BS$2, $E212, $C212, $B212, $D212, Hombres!$A$1:$DW$117, Mujeres!$A$1:$DW$117)</f>
        <v>10938748.288016193</v>
      </c>
      <c r="BT212" s="48" cm="1">
        <f t="array" ref="BT212">AnualidadActivo(BT$2, $E212, $C212, $B212, $D212, Hombres!$A$1:$DW$117, Mujeres!$A$1:$DW$117)</f>
        <v>10443175.625788972</v>
      </c>
      <c r="BU212" s="48" cm="1">
        <f t="array" ref="BU212">AnualidadActivo(BU$2, $E212, $C212, $B212, $D212, Hombres!$A$1:$DW$117, Mujeres!$A$1:$DW$117)</f>
        <v>9888035.3847721405</v>
      </c>
      <c r="BV212" s="48" cm="1">
        <f t="array" ref="BV212">AnualidadActivo(BV$2, $E212, $C212, $B212, $D212, Hombres!$A$1:$DW$117, Mujeres!$A$1:$DW$117)</f>
        <v>9276107.571345387</v>
      </c>
      <c r="BW212" s="48" cm="1">
        <f t="array" ref="BW212">AnualidadActivo(BW$2, $E212, $C212, $B212, $D212, Hombres!$A$1:$DW$117, Mujeres!$A$1:$DW$117)</f>
        <v>8612734.8828030694</v>
      </c>
      <c r="BX212" s="48" cm="1">
        <f t="array" ref="BX212">AnualidadActivo(BX$2, $E212, $C212, $B212, $D212, Hombres!$A$1:$DW$117, Mujeres!$A$1:$DW$117)</f>
        <v>7905743.3556965804</v>
      </c>
      <c r="BY212" s="48" cm="1">
        <f t="array" ref="BY212">AnualidadActivo(BY$2, $E212, $C212, $B212, $D212, Hombres!$A$1:$DW$117, Mujeres!$A$1:$DW$117)</f>
        <v>7164706.3842764879</v>
      </c>
      <c r="BZ212" s="48" cm="1">
        <f t="array" ref="BZ212">AnualidadActivo(BZ$2, $E212, $C212, $B212, $D212, Hombres!$A$1:$DW$117, Mujeres!$A$1:$DW$117)</f>
        <v>6400784.5546187637</v>
      </c>
      <c r="CA212" s="48" cm="1">
        <f t="array" ref="CA212">AnualidadActivo(CA$2, $E212, $C212, $B212, $D212, Hombres!$A$1:$DW$117, Mujeres!$A$1:$DW$117)</f>
        <v>5627063.894413542</v>
      </c>
      <c r="CB212" s="48" cm="1">
        <f t="array" ref="CB212">AnualidadActivo(CB$2, $E212, $C212, $B212, $D212, Hombres!$A$1:$DW$117, Mujeres!$A$1:$DW$117)</f>
        <v>4858726.161636062</v>
      </c>
      <c r="CC212" s="48" cm="1">
        <f t="array" ref="CC212">AnualidadActivo(CC$2, $E212, $C212, $B212, $D212, Hombres!$A$1:$DW$117, Mujeres!$A$1:$DW$117)</f>
        <v>4112029.6038077343</v>
      </c>
      <c r="CD212" s="48" cm="1">
        <f t="array" ref="CD212">AnualidadActivo(CD$2, $E212, $C212, $B212, $D212, Hombres!$A$1:$DW$117, Mujeres!$A$1:$DW$117)</f>
        <v>3402834.2769172261</v>
      </c>
      <c r="CE212" s="48" cm="1">
        <f t="array" ref="CE212">AnualidadActivo(CE$2, $E212, $C212, $B212, $D212, Hombres!$A$1:$DW$117, Mujeres!$A$1:$DW$117)</f>
        <v>2745694.2000848749</v>
      </c>
      <c r="CF212" s="48" cm="1">
        <f t="array" ref="CF212">AnualidadActivo(CF$2, $E212, $C212, $B212, $D212, Hombres!$A$1:$DW$117, Mujeres!$A$1:$DW$117)</f>
        <v>2153249.4007590991</v>
      </c>
      <c r="CG212" s="48" cm="1">
        <f t="array" ref="CG212">AnualidadActivo(CG$2, $E212, $C212, $B212, $D212, Hombres!$A$1:$DW$117, Mujeres!$A$1:$DW$117)</f>
        <v>1635440.9567174176</v>
      </c>
      <c r="CH212" s="48" cm="1">
        <f t="array" ref="CH212">AnualidadActivo(CH$2, $E212, $C212, $B212, $D212, Hombres!$A$1:$DW$117, Mujeres!$A$1:$DW$117)</f>
        <v>1198295.8038067773</v>
      </c>
      <c r="CI212" s="48" cm="1">
        <f t="array" ref="CI212">AnualidadActivo(CI$2, $E212, $C212, $B212, $D212, Hombres!$A$1:$DW$117, Mujeres!$A$1:$DW$117)</f>
        <v>843114.14400590328</v>
      </c>
      <c r="CJ212" s="48" cm="1">
        <f t="array" ref="CJ212">AnualidadActivo(CJ$2, $E212, $C212, $B212, $D212, Hombres!$A$1:$DW$117, Mujeres!$A$1:$DW$117)</f>
        <v>566561.1684411345</v>
      </c>
      <c r="CK212" s="48" cm="1">
        <f t="array" ref="CK212">AnualidadActivo(CK$2, $E212, $C212, $B212, $D212, Hombres!$A$1:$DW$117, Mujeres!$A$1:$DW$117)</f>
        <v>361334.85579028749</v>
      </c>
      <c r="CL212" s="48" cm="1">
        <f t="array" ref="CL212">AnualidadActivo(CL$2, $E212, $C212, $B212, $D212, Hombres!$A$1:$DW$117, Mujeres!$A$1:$DW$117)</f>
        <v>217149.65183555507</v>
      </c>
      <c r="CM212" s="48" cm="1">
        <f t="array" ref="CM212">AnualidadActivo(CM$2, $E212, $C212, $B212, $D212, Hombres!$A$1:$DW$117, Mujeres!$A$1:$DW$117)</f>
        <v>121948.57874172179</v>
      </c>
      <c r="CN212" s="48" cm="1">
        <f t="array" ref="CN212">AnualidadActivo(CN$2, $E212, $C212, $B212, $D212, Hombres!$A$1:$DW$117, Mujeres!$A$1:$DW$117)</f>
        <v>63358.311769754371</v>
      </c>
      <c r="CO212" s="48" cm="1">
        <f t="array" ref="CO212">AnualidadActivo(CO$2, $E212, $C212, $B212, $D212, Hombres!$A$1:$DW$117, Mujeres!$A$1:$DW$117)</f>
        <v>0</v>
      </c>
      <c r="CP212" s="48" cm="1">
        <f t="array" ref="CP212">AnualidadActivo(CP$2, $E212, $C212, $B212, $D212, Hombres!$A$1:$DW$117, Mujeres!$A$1:$DW$117)</f>
        <v>0</v>
      </c>
      <c r="CQ212" s="48" cm="1">
        <f t="array" ref="CQ212">AnualidadActivo(CQ$2, $E212, $C212, $B212, $D212, Hombres!$A$1:$DW$117, Mujeres!$A$1:$DW$117)</f>
        <v>0</v>
      </c>
      <c r="CR212" s="48" cm="1">
        <f t="array" ref="CR212">AnualidadActivo(CR$2, $E212, $C212, $B212, $D212, Hombres!$A$1:$DW$117, Mujeres!$A$1:$DW$117)</f>
        <v>0</v>
      </c>
      <c r="CS212" s="48" cm="1">
        <f t="array" ref="CS212">AnualidadActivo(CS$2, $E212, $C212, $B212, $D212, Hombres!$A$1:$DW$117, Mujeres!$A$1:$DW$117)</f>
        <v>0</v>
      </c>
      <c r="CT212" s="48" cm="1">
        <f t="array" ref="CT212">AnualidadActivo(CT$2, $E212, $C212, $B212, $D212, Hombres!$A$1:$DW$117, Mujeres!$A$1:$DW$117)</f>
        <v>0</v>
      </c>
      <c r="CU212" s="48" cm="1">
        <f t="array" ref="CU212">AnualidadActivo(CU$2, $E212, $C212, $B212, $D212, Hombres!$A$1:$DW$117, Mujeres!$A$1:$DW$117)</f>
        <v>0</v>
      </c>
      <c r="CV212" s="48" cm="1">
        <f t="array" ref="CV212">AnualidadActivo(CV$2, $E212, $C212, $B212, $D212, Hombres!$A$1:$DW$117, Mujeres!$A$1:$DW$117)</f>
        <v>0</v>
      </c>
      <c r="CW212" s="48" cm="1">
        <f t="array" ref="CW212">AnualidadActivo(CW$2, $E212, $C212, $B212, $D212, Hombres!$A$1:$DW$117, Mujeres!$A$1:$DW$117)</f>
        <v>0</v>
      </c>
      <c r="CX212" s="48" cm="1">
        <f t="array" ref="CX212">AnualidadActivo(CX$2, $E212, $C212, $B212, $D212, Hombres!$A$1:$DW$117, Mujeres!$A$1:$DW$117)</f>
        <v>0</v>
      </c>
      <c r="CY212" s="48" cm="1">
        <f t="array" ref="CY212">AnualidadActivo(CY$2, $E212, $C212, $B212, $D212, Hombres!$A$1:$DW$117, Mujeres!$A$1:$DW$117)</f>
        <v>0</v>
      </c>
      <c r="CZ212" s="48" cm="1">
        <f t="array" ref="CZ212">AnualidadActivo(CZ$2, $E212, $C212, $B212, $D212, Hombres!$A$1:$DW$117, Mujeres!$A$1:$DW$117)</f>
        <v>0</v>
      </c>
      <c r="DA212" s="48" cm="1">
        <f t="array" ref="DA212">AnualidadActivo(DA$2, $E212, $C212, $B212, $D212, Hombres!$A$1:$DW$117, Mujeres!$A$1:$DW$117)</f>
        <v>0</v>
      </c>
      <c r="DD212" s="21"/>
      <c r="DE212" s="48" cm="1">
        <f t="array" ref="DE212">beneficio_muerte_individual_activo(DE$2,$F212,$D212, Hombres!$A$1:$DW$117, Mujeres!$A$1:$DW$117)</f>
        <v>0</v>
      </c>
      <c r="DF212" s="48" cm="1">
        <f t="array" ref="DF212">beneficio_muerte_individual_activo(DF$2,$F212,$D212, Hombres!$A$1:$DW$117, Mujeres!$A$1:$DW$117)</f>
        <v>6756.4856478000002</v>
      </c>
      <c r="DG212" s="48" cm="1">
        <f t="array" ref="DG212">beneficio_muerte_individual_activo(DG$2,$F212,$D212, Hombres!$A$1:$DW$117, Mujeres!$A$1:$DW$117)</f>
        <v>6852.1762433453123</v>
      </c>
      <c r="DH212" s="48" cm="1">
        <f t="array" ref="DH212">beneficio_muerte_individual_activo(DH$2,$F212,$D212, Hombres!$A$1:$DW$117, Mujeres!$A$1:$DW$117)</f>
        <v>7040.0768661827733</v>
      </c>
      <c r="DI212" s="48" cm="1">
        <f t="array" ref="DI212">beneficio_muerte_individual_activo(DI$2,$F212,$D212, Hombres!$A$1:$DW$117, Mujeres!$A$1:$DW$117)</f>
        <v>7308.7344349964487</v>
      </c>
      <c r="DJ212" s="48" cm="1">
        <f t="array" ref="DJ212">beneficio_muerte_individual_activo(DJ$2,$F212,$D212, Hombres!$A$1:$DW$117, Mujeres!$A$1:$DW$117)</f>
        <v>7637.7974491234399</v>
      </c>
      <c r="DK212" s="48" cm="1">
        <f t="array" ref="DK212">beneficio_muerte_individual_activo(DK$2,$F212,$D212, Hombres!$A$1:$DW$117, Mujeres!$A$1:$DW$117)</f>
        <v>8040.2232156096388</v>
      </c>
      <c r="DL212" s="48" cm="1">
        <f t="array" ref="DL212">beneficio_muerte_individual_activo(DL$2,$F212,$D212, Hombres!$A$1:$DW$117, Mujeres!$A$1:$DW$117)</f>
        <v>8525.3483990272962</v>
      </c>
      <c r="DM212" s="48" cm="1">
        <f t="array" ref="DM212">beneficio_muerte_individual_activo(DM$2,$F212,$D212, Hombres!$A$1:$DW$117, Mujeres!$A$1:$DW$117)</f>
        <v>9031.2095708385823</v>
      </c>
      <c r="DN212" s="48" cm="1">
        <f t="array" ref="DN212">beneficio_muerte_individual_activo(DN$2,$F212,$D212, Hombres!$A$1:$DW$117, Mujeres!$A$1:$DW$117)</f>
        <v>9455.8940843331347</v>
      </c>
      <c r="DO212" s="48" cm="1">
        <f t="array" ref="DO212">beneficio_muerte_individual_activo(DO$2,$F212,$D212, Hombres!$A$1:$DW$117, Mujeres!$A$1:$DW$117)</f>
        <v>9768.3598477423784</v>
      </c>
      <c r="DP212" s="48" cm="1">
        <f t="array" ref="DP212">beneficio_muerte_individual_activo(DP$2,$F212,$D212, Hombres!$A$1:$DW$117, Mujeres!$A$1:$DW$117)</f>
        <v>10046.022578992881</v>
      </c>
      <c r="DQ212" s="48" cm="1">
        <f t="array" ref="DQ212">beneficio_muerte_individual_activo(DQ$2,$F212,$D212, Hombres!$A$1:$DW$117, Mujeres!$A$1:$DW$117)</f>
        <v>10502.402243125851</v>
      </c>
      <c r="DR212" s="48" cm="1">
        <f t="array" ref="DR212">beneficio_muerte_individual_activo(DR$2,$F212,$D212, Hombres!$A$1:$DW$117, Mujeres!$A$1:$DW$117)</f>
        <v>11146.675845871167</v>
      </c>
      <c r="DS212" s="48" cm="1">
        <f t="array" ref="DS212">beneficio_muerte_individual_activo(DS$2,$F212,$D212, Hombres!$A$1:$DW$117, Mujeres!$A$1:$DW$117)</f>
        <v>11920.861404344952</v>
      </c>
      <c r="DT212" s="48" cm="1">
        <f t="array" ref="DT212">beneficio_muerte_individual_activo(DT$2,$F212,$D212, Hombres!$A$1:$DW$117, Mujeres!$A$1:$DW$117)</f>
        <v>12752.306694348805</v>
      </c>
      <c r="DU212" s="48" cm="1">
        <f t="array" ref="DU212">beneficio_muerte_individual_activo(DU$2,$F212,$D212, Hombres!$A$1:$DW$117, Mujeres!$A$1:$DW$117)</f>
        <v>13621.028814136374</v>
      </c>
      <c r="DV212" s="48" cm="1">
        <f t="array" ref="DV212">beneficio_muerte_individual_activo(DV$2,$F212,$D212, Hombres!$A$1:$DW$117, Mujeres!$A$1:$DW$117)</f>
        <v>14531.899882716096</v>
      </c>
      <c r="DW212" s="48" cm="1">
        <f t="array" ref="DW212">beneficio_muerte_individual_activo(DW$2,$F212,$D212, Hombres!$A$1:$DW$117, Mujeres!$A$1:$DW$117)</f>
        <v>15418.643399723671</v>
      </c>
      <c r="DX212" s="48" cm="1">
        <f t="array" ref="DX212">beneficio_muerte_individual_activo(DX$2,$F212,$D212, Hombres!$A$1:$DW$117, Mujeres!$A$1:$DW$117)</f>
        <v>16208.304302255659</v>
      </c>
      <c r="DY212" s="48" cm="1">
        <f t="array" ref="DY212">beneficio_muerte_individual_activo(DY$2,$F212,$D212, Hombres!$A$1:$DW$117, Mujeres!$A$1:$DW$117)</f>
        <v>17035.554043454522</v>
      </c>
      <c r="DZ212" s="48" cm="1">
        <f t="array" ref="DZ212">beneficio_muerte_individual_activo(DZ$2,$F212,$D212, Hombres!$A$1:$DW$117, Mujeres!$A$1:$DW$117)</f>
        <v>17996.421196502102</v>
      </c>
      <c r="EA212" s="48" cm="1">
        <f t="array" ref="EA212">beneficio_muerte_individual_activo(EA$2,$F212,$D212, Hombres!$A$1:$DW$117, Mujeres!$A$1:$DW$117)</f>
        <v>19303.640206439693</v>
      </c>
      <c r="EB212" s="48" cm="1">
        <f t="array" ref="EB212">beneficio_muerte_individual_activo(EB$2,$F212,$D212, Hombres!$A$1:$DW$117, Mujeres!$A$1:$DW$117)</f>
        <v>21027.238259934245</v>
      </c>
      <c r="EC212" s="48" cm="1">
        <f t="array" ref="EC212">beneficio_muerte_individual_activo(EC$2,$F212,$D212, Hombres!$A$1:$DW$117, Mujeres!$A$1:$DW$117)</f>
        <v>23100.475229486095</v>
      </c>
      <c r="ED212" s="48" cm="1">
        <f t="array" ref="ED212">beneficio_muerte_individual_activo(ED$2,$F212,$D212, Hombres!$A$1:$DW$117, Mujeres!$A$1:$DW$117)</f>
        <v>25224.188704494802</v>
      </c>
      <c r="EE212" s="48" cm="1">
        <f t="array" ref="EE212">beneficio_muerte_individual_activo(EE$2,$F212,$D212, Hombres!$A$1:$DW$117, Mujeres!$A$1:$DW$117)</f>
        <v>27246.142632177456</v>
      </c>
      <c r="EF212" s="48" cm="1">
        <f t="array" ref="EF212">beneficio_muerte_individual_activo(EF$2,$F212,$D212, Hombres!$A$1:$DW$117, Mujeres!$A$1:$DW$117)</f>
        <v>29239.875288429626</v>
      </c>
      <c r="EG212" s="48" cm="1">
        <f t="array" ref="EG212">beneficio_muerte_individual_activo(EG$2,$F212,$D212, Hombres!$A$1:$DW$117, Mujeres!$A$1:$DW$117)</f>
        <v>31213.722920219912</v>
      </c>
      <c r="EH212" s="48" cm="1">
        <f t="array" ref="EH212">beneficio_muerte_individual_activo(EH$2,$F212,$D212, Hombres!$A$1:$DW$117, Mujeres!$A$1:$DW$117)</f>
        <v>33168.161667128537</v>
      </c>
      <c r="EI212" s="48" cm="1">
        <f t="array" ref="EI212">beneficio_muerte_individual_activo(EI$2,$F212,$D212, Hombres!$A$1:$DW$117, Mujeres!$A$1:$DW$117)</f>
        <v>35273.529576937101</v>
      </c>
      <c r="EJ212" s="48" cm="1">
        <f t="array" ref="EJ212">beneficio_muerte_individual_activo(EJ$2,$F212,$D212, Hombres!$A$1:$DW$117, Mujeres!$A$1:$DW$117)</f>
        <v>22575.714892333945</v>
      </c>
      <c r="EK212" s="48" cm="1">
        <f t="array" ref="EK212">beneficio_muerte_individual_activo(EK$2,$F212,$D212, Hombres!$A$1:$DW$117, Mujeres!$A$1:$DW$117)</f>
        <v>24081.859755627138</v>
      </c>
      <c r="EL212" s="48" cm="1">
        <f t="array" ref="EL212">beneficio_muerte_individual_activo(EL$2,$F212,$D212, Hombres!$A$1:$DW$117, Mujeres!$A$1:$DW$117)</f>
        <v>25446.265849180978</v>
      </c>
      <c r="EM212" s="48" cm="1">
        <f t="array" ref="EM212">beneficio_muerte_individual_activo(EM$2,$F212,$D212, Hombres!$A$1:$DW$117, Mujeres!$A$1:$DW$117)</f>
        <v>26633.356861614142</v>
      </c>
      <c r="EN212" s="48" cm="1">
        <f t="array" ref="EN212">beneficio_muerte_individual_activo(EN$2,$F212,$D212, Hombres!$A$1:$DW$117, Mujeres!$A$1:$DW$117)</f>
        <v>27923.708799854136</v>
      </c>
      <c r="EO212" s="48" cm="1">
        <f t="array" ref="EO212">beneficio_muerte_individual_activo(EO$2,$F212,$D212, Hombres!$A$1:$DW$117, Mujeres!$A$1:$DW$117)</f>
        <v>29634.225853645516</v>
      </c>
      <c r="EP212" s="48" cm="1">
        <f t="array" ref="EP212">beneficio_muerte_individual_activo(EP$2,$F212,$D212, Hombres!$A$1:$DW$117, Mujeres!$A$1:$DW$117)</f>
        <v>32039.437929098283</v>
      </c>
      <c r="EQ212" s="48" cm="1">
        <f t="array" ref="EQ212">beneficio_muerte_individual_activo(EQ$2,$F212,$D212, Hombres!$A$1:$DW$117, Mujeres!$A$1:$DW$117)</f>
        <v>35192.899215170095</v>
      </c>
      <c r="ER212" s="48" cm="1">
        <f t="array" ref="ER212">beneficio_muerte_individual_activo(ER$2,$F212,$D212, Hombres!$A$1:$DW$117, Mujeres!$A$1:$DW$117)</f>
        <v>38961.829755087871</v>
      </c>
      <c r="ES212" s="48" cm="1">
        <f t="array" ref="ES212">beneficio_muerte_individual_activo(ES$2,$F212,$D212, Hombres!$A$1:$DW$117, Mujeres!$A$1:$DW$117)</f>
        <v>43099.437098364826</v>
      </c>
      <c r="ET212" s="48" cm="1">
        <f t="array" ref="ET212">beneficio_muerte_individual_activo(ET$2,$F212,$D212, Hombres!$A$1:$DW$117, Mujeres!$A$1:$DW$117)</f>
        <v>47162.019551659876</v>
      </c>
      <c r="EU212" s="48" cm="1">
        <f t="array" ref="EU212">beneficio_muerte_individual_activo(EU$2,$F212,$D212, Hombres!$A$1:$DW$117, Mujeres!$A$1:$DW$117)</f>
        <v>50889.888858572485</v>
      </c>
      <c r="EV212" s="48" cm="1">
        <f t="array" ref="EV212">beneficio_muerte_individual_activo(EV$2,$F212,$D212, Hombres!$A$1:$DW$117, Mujeres!$A$1:$DW$117)</f>
        <v>54267.662831636051</v>
      </c>
      <c r="EW212" s="48" cm="1">
        <f t="array" ref="EW212">beneficio_muerte_individual_activo(EW$2,$F212,$D212, Hombres!$A$1:$DW$117, Mujeres!$A$1:$DW$117)</f>
        <v>57388.984258095719</v>
      </c>
      <c r="EX212" s="48" cm="1">
        <f t="array" ref="EX212">beneficio_muerte_individual_activo(EX$2,$F212,$D212, Hombres!$A$1:$DW$117, Mujeres!$A$1:$DW$117)</f>
        <v>60493.811156970987</v>
      </c>
      <c r="EY212" s="48" cm="1">
        <f t="array" ref="EY212">beneficio_muerte_individual_activo(EY$2,$F212,$D212, Hombres!$A$1:$DW$117, Mujeres!$A$1:$DW$117)</f>
        <v>67496.338563091631</v>
      </c>
      <c r="EZ212" s="48" cm="1">
        <f t="array" ref="EZ212">beneficio_muerte_individual_activo(EZ$2,$F212,$D212, Hombres!$A$1:$DW$117, Mujeres!$A$1:$DW$117)</f>
        <v>71580.402618333712</v>
      </c>
      <c r="FA212" s="48" cm="1">
        <f t="array" ref="FA212">beneficio_muerte_individual_activo(FA$2,$F212,$D212, Hombres!$A$1:$DW$117, Mujeres!$A$1:$DW$117)</f>
        <v>75722.829993494626</v>
      </c>
      <c r="FB212" s="48" cm="1">
        <f t="array" ref="FB212">beneficio_muerte_individual_activo(FB$2,$F212,$D212, Hombres!$A$1:$DW$117, Mujeres!$A$1:$DW$117)</f>
        <v>79902.103286934696</v>
      </c>
      <c r="FC212" s="48" cm="1">
        <f t="array" ref="FC212">beneficio_muerte_individual_activo(FC$2,$F212,$D212, Hombres!$A$1:$DW$117, Mujeres!$A$1:$DW$117)</f>
        <v>84094.421460223268</v>
      </c>
      <c r="FD212" s="48" cm="1">
        <f t="array" ref="FD212">beneficio_muerte_individual_activo(FD$2,$F212,$D212, Hombres!$A$1:$DW$117, Mujeres!$A$1:$DW$117)</f>
        <v>88233.75383011323</v>
      </c>
      <c r="FE212" s="48" cm="1">
        <f t="array" ref="FE212">beneficio_muerte_individual_activo(FE$2,$F212,$D212, Hombres!$A$1:$DW$117, Mujeres!$A$1:$DW$117)</f>
        <v>92305.619572117677</v>
      </c>
      <c r="FF212" s="48" cm="1">
        <f t="array" ref="FF212">beneficio_muerte_individual_activo(FF$2,$F212,$D212, Hombres!$A$1:$DW$117, Mujeres!$A$1:$DW$117)</f>
        <v>96217.032450886021</v>
      </c>
      <c r="FG212" s="48" cm="1">
        <f t="array" ref="FG212">beneficio_muerte_individual_activo(FG$2,$F212,$D212, Hombres!$A$1:$DW$117, Mujeres!$A$1:$DW$117)</f>
        <v>99775.617707114143</v>
      </c>
      <c r="FH212" s="48" cm="1">
        <f t="array" ref="FH212">beneficio_muerte_individual_activo(FH$2,$F212,$D212, Hombres!$A$1:$DW$117, Mujeres!$A$1:$DW$117)</f>
        <v>102793.83903065203</v>
      </c>
      <c r="FI212" s="48" cm="1">
        <f t="array" ref="FI212">beneficio_muerte_individual_activo(FI$2,$F212,$D212, Hombres!$A$1:$DW$117, Mujeres!$A$1:$DW$117)</f>
        <v>105138.55589655574</v>
      </c>
      <c r="FJ212" s="48" cm="1">
        <f t="array" ref="FJ212">beneficio_muerte_individual_activo(FJ$2,$F212,$D212, Hombres!$A$1:$DW$117, Mujeres!$A$1:$DW$117)</f>
        <v>106708.97486809267</v>
      </c>
      <c r="FK212" s="48" cm="1">
        <f t="array" ref="FK212">beneficio_muerte_individual_activo(FK$2,$F212,$D212, Hombres!$A$1:$DW$117, Mujeres!$A$1:$DW$117)</f>
        <v>107360.59667816157</v>
      </c>
      <c r="FL212" s="48" cm="1">
        <f t="array" ref="FL212">beneficio_muerte_individual_activo(FL$2,$F212,$D212, Hombres!$A$1:$DW$117, Mujeres!$A$1:$DW$117)</f>
        <v>106886.85812222157</v>
      </c>
      <c r="FM212" s="48" cm="1">
        <f t="array" ref="FM212">beneficio_muerte_individual_activo(FM$2,$F212,$D212, Hombres!$A$1:$DW$117, Mujeres!$A$1:$DW$117)</f>
        <v>105138.86719264871</v>
      </c>
      <c r="FN212" s="48" cm="1">
        <f t="array" ref="FN212">beneficio_muerte_individual_activo(FN$2,$F212,$D212, Hombres!$A$1:$DW$117, Mujeres!$A$1:$DW$117)</f>
        <v>102079.2770013619</v>
      </c>
      <c r="FO212" s="48" cm="1">
        <f t="array" ref="FO212">beneficio_muerte_individual_activo(FO$2,$F212,$D212, Hombres!$A$1:$DW$117, Mujeres!$A$1:$DW$117)</f>
        <v>97713.090352084837</v>
      </c>
      <c r="FP212" s="48" cm="1">
        <f t="array" ref="FP212">beneficio_muerte_individual_activo(FP$2,$F212,$D212, Hombres!$A$1:$DW$117, Mujeres!$A$1:$DW$117)</f>
        <v>92047.048277760783</v>
      </c>
      <c r="FQ212" s="108" cm="1">
        <f t="array" ref="FQ212">beneficio_muerte_individual_activo(FQ$2,$F212,$D212, Hombres!$A$1:$DW$117, Mujeres!$A$1:$DW$117)</f>
        <v>85117.380959946953</v>
      </c>
      <c r="FR212" s="48" cm="1">
        <f t="array" ref="FR212">beneficio_muerte_individual_activo(FR$2,$F212,$D212, Hombres!$A$1:$DW$117, Mujeres!$A$1:$DW$117)</f>
        <v>77078.033626065939</v>
      </c>
      <c r="FS212" s="48" cm="1">
        <f t="array" ref="FS212">beneficio_muerte_individual_activo(FS$2,$F212,$D212, Hombres!$A$1:$DW$117, Mujeres!$A$1:$DW$117)</f>
        <v>68203.544185157996</v>
      </c>
      <c r="FT212" s="48" cm="1">
        <f t="array" ref="FT212">beneficio_muerte_individual_activo(FT$2,$F212,$D212, Hombres!$A$1:$DW$117, Mujeres!$A$1:$DW$117)</f>
        <v>58821.47208243933</v>
      </c>
      <c r="FU212" s="48" cm="1">
        <f t="array" ref="FU212">beneficio_muerte_individual_activo(FU$2,$F212,$D212, Hombres!$A$1:$DW$117, Mujeres!$A$1:$DW$117)</f>
        <v>49279.663047491464</v>
      </c>
      <c r="FV212" s="48" cm="1">
        <f t="array" ref="FV212">beneficio_muerte_individual_activo(FV$2,$F212,$D212, Hombres!$A$1:$DW$117, Mujeres!$A$1:$DW$117)</f>
        <v>39943.160461488187</v>
      </c>
      <c r="FW212" s="48" cm="1">
        <f t="array" ref="FW212">beneficio_muerte_individual_activo(FW$2,$F212,$D212, Hombres!$A$1:$DW$117, Mujeres!$A$1:$DW$117)</f>
        <v>31190.074486858543</v>
      </c>
      <c r="FX212" s="48" cm="1">
        <f t="array" ref="FX212">beneficio_muerte_individual_activo(FX$2,$F212,$D212, Hombres!$A$1:$DW$117, Mujeres!$A$1:$DW$117)</f>
        <v>23358.250617641457</v>
      </c>
      <c r="FY212" s="48" cm="1">
        <f t="array" ref="FY212">beneficio_muerte_individual_activo(FY$2,$F212,$D212, Hombres!$A$1:$DW$117, Mujeres!$A$1:$DW$117)</f>
        <v>16687.965797487752</v>
      </c>
      <c r="FZ212" s="48" cm="1">
        <f t="array" ref="FZ212">beneficio_muerte_individual_activo(FZ$2,$F212,$D212, Hombres!$A$1:$DW$117, Mujeres!$A$1:$DW$117)</f>
        <v>11300.451321149047</v>
      </c>
      <c r="GA212" s="48" cm="1">
        <f t="array" ref="GA212">beneficio_muerte_individual_activo(GA$2,$F212,$D212, Hombres!$A$1:$DW$117, Mujeres!$A$1:$DW$117)</f>
        <v>7198.0795460800591</v>
      </c>
      <c r="GB212" s="48" cm="1">
        <f t="array" ref="GB212">beneficio_muerte_individual_activo(GB$2,$F212,$D212, Hombres!$A$1:$DW$117, Mujeres!$A$1:$DW$117)</f>
        <v>4275.9410828405526</v>
      </c>
      <c r="GC212" s="48" cm="1">
        <f t="array" ref="GC212">beneficio_muerte_individual_activo(GC$2,$F212,$D212, Hombres!$A$1:$DW$117, Mujeres!$A$1:$DW$117)</f>
        <v>2345.1928438775708</v>
      </c>
      <c r="GD212" s="48" cm="1">
        <f t="array" ref="GD212">beneficio_muerte_individual_activo(GD$2,$F212,$D212, Hombres!$A$1:$DW$117, Mujeres!$A$1:$DW$117)</f>
        <v>1173.008983552058</v>
      </c>
      <c r="GE212" s="48" cm="1">
        <f t="array" ref="GE212">beneficio_muerte_individual_activo(GE$2,$F212,$D212, Hombres!$A$1:$DW$117, Mujeres!$A$1:$DW$117)</f>
        <v>526.89606286743333</v>
      </c>
      <c r="GF212" s="48" cm="1">
        <f t="array" ref="GF212">beneficio_muerte_individual_activo(GF$2,$F212,$D212, Hombres!$A$1:$DW$117, Mujeres!$A$1:$DW$117)</f>
        <v>208.48855991649404</v>
      </c>
      <c r="GG212" s="48" cm="1">
        <f t="array" ref="GG212">beneficio_muerte_individual_activo(GG$2,$F212,$D212, Hombres!$A$1:$DW$117, Mujeres!$A$1:$DW$117)</f>
        <v>70.886787976806687</v>
      </c>
      <c r="GH212" s="48" cm="1">
        <f t="array" ref="GH212">beneficio_muerte_individual_activo(GH$2,$F212,$D212, Hombres!$A$1:$DW$117, Mujeres!$A$1:$DW$117)</f>
        <v>25.260698473540767</v>
      </c>
      <c r="GI212" s="48" cm="1">
        <f t="array" ref="GI212">beneficio_muerte_individual_activo(GI$2,$F212,$D212, Hombres!$A$1:$DW$117, Mujeres!$A$1:$DW$117)</f>
        <v>0</v>
      </c>
      <c r="GJ212" s="48" cm="1">
        <f t="array" ref="GJ212">beneficio_muerte_individual_activo(GJ$2,$F212,$D212, Hombres!$A$1:$DW$117, Mujeres!$A$1:$DW$117)</f>
        <v>0</v>
      </c>
      <c r="GK212" s="48" cm="1">
        <f t="array" ref="GK212">beneficio_muerte_individual_activo(GK$2,$F212,$D212, Hombres!$A$1:$DW$117, Mujeres!$A$1:$DW$117)</f>
        <v>0</v>
      </c>
      <c r="GL212" s="48" cm="1">
        <f t="array" ref="GL212">beneficio_muerte_individual_activo(GL$2,$F212,$D212, Hombres!$A$1:$DW$117, Mujeres!$A$1:$DW$117)</f>
        <v>0</v>
      </c>
      <c r="GM212" s="48" cm="1">
        <f t="array" ref="GM212">beneficio_muerte_individual_activo(GM$2,$F212,$D212, Hombres!$A$1:$DW$117, Mujeres!$A$1:$DW$117)</f>
        <v>0</v>
      </c>
      <c r="GN212" s="48" cm="1">
        <f t="array" ref="GN212">beneficio_muerte_individual_activo(GN$2,$F212,$D212, Hombres!$A$1:$DW$117, Mujeres!$A$1:$DW$117)</f>
        <v>0</v>
      </c>
      <c r="GO212" s="48" cm="1">
        <f t="array" ref="GO212">beneficio_muerte_individual_activo(GO$2,$F212,$D212, Hombres!$A$1:$DW$117, Mujeres!$A$1:$DW$117)</f>
        <v>0</v>
      </c>
      <c r="GP212" s="48" cm="1">
        <f t="array" ref="GP212">beneficio_muerte_individual_activo(GP$2,$F212,$D212, Hombres!$A$1:$DW$117, Mujeres!$A$1:$DW$117)</f>
        <v>0</v>
      </c>
      <c r="GQ212" s="48" cm="1">
        <f t="array" ref="GQ212">beneficio_muerte_individual_activo(GQ$2,$F212,$D212, Hombres!$A$1:$DW$117, Mujeres!$A$1:$DW$117)</f>
        <v>0</v>
      </c>
      <c r="GR212" s="48" cm="1">
        <f t="array" ref="GR212">beneficio_muerte_individual_activo(GR$2,$F212,$D212, Hombres!$A$1:$DW$117, Mujeres!$A$1:$DW$117)</f>
        <v>0</v>
      </c>
      <c r="GS212" s="48" cm="1">
        <f t="array" ref="GS212">beneficio_muerte_individual_activo(GS$2,$F212,$D212, Hombres!$A$1:$DW$117, Mujeres!$A$1:$DW$117)</f>
        <v>0</v>
      </c>
      <c r="GT212" s="48" cm="1">
        <f t="array" ref="GT212">beneficio_muerte_individual_activo(GT$2,$F212,$D212, Hombres!$A$1:$DW$117, Mujeres!$A$1:$DW$117)</f>
        <v>0</v>
      </c>
      <c r="GU212" s="48" cm="1">
        <f t="array" ref="GU212">beneficio_muerte_individual_activo(GU$2,$F212,$D212, Hombres!$A$1:$DW$117, Mujeres!$A$1:$DW$117)</f>
        <v>0</v>
      </c>
      <c r="GV212" s="48" cm="1">
        <f t="array" ref="GV212">beneficio_muerte_individual_activo(GV$2,$F212,$D212, Hombres!$A$1:$DW$117, Mujeres!$A$1:$DW$117)</f>
        <v>0</v>
      </c>
    </row>
    <row r="213" spans="1:204" x14ac:dyDescent="0.35">
      <c r="A213" s="1">
        <f t="shared" si="3"/>
        <v>211</v>
      </c>
      <c r="B213" s="77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41" cm="1">
        <f t="array" ref="G213">PorcentajePension(C213,E213, D213)</f>
        <v>0.65</v>
      </c>
      <c r="I213" s="74"/>
      <c r="J213" s="48" cm="1">
        <f t="array" ref="J213">AnualidadActivo(J$2, $E213, $C213, $B213, $D213, Hombres!$A$1:$DW$117, Mujeres!$A$1:$DW$117)</f>
        <v>0</v>
      </c>
      <c r="K213" s="48" cm="1">
        <f t="array" ref="K213">AnualidadActivo(K$2, $E213, $C213, $B213, $D213, Hombres!$A$1:$DW$117, Mujeres!$A$1:$DW$117)</f>
        <v>0</v>
      </c>
      <c r="L213" s="48" cm="1">
        <f t="array" ref="L213">AnualidadActivo(L$2, $E213, $C213, $B213, $D213, Hombres!$A$1:$DW$117, Mujeres!$A$1:$DW$117)</f>
        <v>0</v>
      </c>
      <c r="M213" s="48" cm="1">
        <f t="array" ref="M213">AnualidadActivo(M$2, $E213, $C213, $B213, $D213, Hombres!$A$1:$DW$117, Mujeres!$A$1:$DW$117)</f>
        <v>0</v>
      </c>
      <c r="N213" s="48" cm="1">
        <f t="array" ref="N213">AnualidadActivo(N$2, $E213, $C213, $B213, $D213, Hombres!$A$1:$DW$117, Mujeres!$A$1:$DW$117)</f>
        <v>0</v>
      </c>
      <c r="O213" s="48" cm="1">
        <f t="array" ref="O213">AnualidadActivo(O$2, $E213, $C213, $B213, $D213, Hombres!$A$1:$DW$117, Mujeres!$A$1:$DW$117)</f>
        <v>0</v>
      </c>
      <c r="P213" s="48" cm="1">
        <f t="array" ref="P213">AnualidadActivo(P$2, $E213, $C213, $B213, $D213, Hombres!$A$1:$DW$117, Mujeres!$A$1:$DW$117)</f>
        <v>0</v>
      </c>
      <c r="Q213" s="48" cm="1">
        <f t="array" ref="Q213">AnualidadActivo(Q$2, $E213, $C213, $B213, $D213, Hombres!$A$1:$DW$117, Mujeres!$A$1:$DW$117)</f>
        <v>0</v>
      </c>
      <c r="R213" s="48" cm="1">
        <f t="array" ref="R213">AnualidadActivo(R$2, $E213, $C213, $B213, $D213, Hombres!$A$1:$DW$117, Mujeres!$A$1:$DW$117)</f>
        <v>0</v>
      </c>
      <c r="S213" s="48" cm="1">
        <f t="array" ref="S213">AnualidadActivo(S$2, $E213, $C213, $B213, $D213, Hombres!$A$1:$DW$117, Mujeres!$A$1:$DW$117)</f>
        <v>0</v>
      </c>
      <c r="T213" s="48" cm="1">
        <f t="array" ref="T213">AnualidadActivo(T$2, $E213, $C213, $B213, $D213, Hombres!$A$1:$DW$117, Mujeres!$A$1:$DW$117)</f>
        <v>0</v>
      </c>
      <c r="U213" s="48" cm="1">
        <f t="array" ref="U213">AnualidadActivo(U$2, $E213, $C213, $B213, $D213, Hombres!$A$1:$DW$117, Mujeres!$A$1:$DW$117)</f>
        <v>0</v>
      </c>
      <c r="V213" s="48" cm="1">
        <f t="array" ref="V213">AnualidadActivo(V$2, $E213, $C213, $B213, $D213, Hombres!$A$1:$DW$117, Mujeres!$A$1:$DW$117)</f>
        <v>0</v>
      </c>
      <c r="W213" s="48" cm="1">
        <f t="array" ref="W213">AnualidadActivo(W$2, $E213, $C213, $B213, $D213, Hombres!$A$1:$DW$117, Mujeres!$A$1:$DW$117)</f>
        <v>0</v>
      </c>
      <c r="X213" s="48" cm="1">
        <f t="array" ref="X213">AnualidadActivo(X$2, $E213, $C213, $B213, $D213, Hombres!$A$1:$DW$117, Mujeres!$A$1:$DW$117)</f>
        <v>0</v>
      </c>
      <c r="Y213" s="48" cm="1">
        <f t="array" ref="Y213">AnualidadActivo(Y$2, $E213, $C213, $B213, $D213, Hombres!$A$1:$DW$117, Mujeres!$A$1:$DW$117)</f>
        <v>0</v>
      </c>
      <c r="Z213" s="48" cm="1">
        <f t="array" ref="Z213">AnualidadActivo(Z$2, $E213, $C213, $B213, $D213, Hombres!$A$1:$DW$117, Mujeres!$A$1:$DW$117)</f>
        <v>0</v>
      </c>
      <c r="AA213" s="48" cm="1">
        <f t="array" ref="AA213">AnualidadActivo(AA$2, $E213, $C213, $B213, $D213, Hombres!$A$1:$DW$117, Mujeres!$A$1:$DW$117)</f>
        <v>0</v>
      </c>
      <c r="AB213" s="48" cm="1">
        <f t="array" ref="AB213">AnualidadActivo(AB$2, $E213, $C213, $B213, $D213, Hombres!$A$1:$DW$117, Mujeres!$A$1:$DW$117)</f>
        <v>0</v>
      </c>
      <c r="AC213" s="48" cm="1">
        <f t="array" ref="AC213">AnualidadActivo(AC$2, $E213, $C213, $B213, $D213, Hombres!$A$1:$DW$117, Mujeres!$A$1:$DW$117)</f>
        <v>0</v>
      </c>
      <c r="AD213" s="48" cm="1">
        <f t="array" ref="AD213">AnualidadActivo(AD$2, $E213, $C213, $B213, $D213, Hombres!$A$1:$DW$117, Mujeres!$A$1:$DW$117)</f>
        <v>0</v>
      </c>
      <c r="AE213" s="48" cm="1">
        <f t="array" ref="AE213">AnualidadActivo(AE$2, $E213, $C213, $B213, $D213, Hombres!$A$1:$DW$117, Mujeres!$A$1:$DW$117)</f>
        <v>0</v>
      </c>
      <c r="AF213" s="48" cm="1">
        <f t="array" ref="AF213">AnualidadActivo(AF$2, $E213, $C213, $B213, $D213, Hombres!$A$1:$DW$117, Mujeres!$A$1:$DW$117)</f>
        <v>0</v>
      </c>
      <c r="AG213" s="48" cm="1">
        <f t="array" ref="AG213">AnualidadActivo(AG$2, $E213, $C213, $B213, $D213, Hombres!$A$1:$DW$117, Mujeres!$A$1:$DW$117)</f>
        <v>0</v>
      </c>
      <c r="AH213" s="48" cm="1">
        <f t="array" ref="AH213">AnualidadActivo(AH$2, $E213, $C213, $B213, $D213, Hombres!$A$1:$DW$117, Mujeres!$A$1:$DW$117)</f>
        <v>0</v>
      </c>
      <c r="AI213" s="48" cm="1">
        <f t="array" ref="AI213">AnualidadActivo(AI$2, $E213, $C213, $B213, $D213, Hombres!$A$1:$DW$117, Mujeres!$A$1:$DW$117)</f>
        <v>0</v>
      </c>
      <c r="AJ213" s="48" cm="1">
        <f t="array" ref="AJ213">AnualidadActivo(AJ$2, $E213, $C213, $B213, $D213, Hombres!$A$1:$DW$117, Mujeres!$A$1:$DW$117)</f>
        <v>0</v>
      </c>
      <c r="AK213" s="48" cm="1">
        <f t="array" ref="AK213">AnualidadActivo(AK$2, $E213, $C213, $B213, $D213, Hombres!$A$1:$DW$117, Mujeres!$A$1:$DW$117)</f>
        <v>0</v>
      </c>
      <c r="AL213" s="48" cm="1">
        <f t="array" ref="AL213">AnualidadActivo(AL$2, $E213, $C213, $B213, $D213, Hombres!$A$1:$DW$117, Mujeres!$A$1:$DW$117)</f>
        <v>47474282.098389082</v>
      </c>
      <c r="AM213" s="48" cm="1">
        <f t="array" ref="AM213">AnualidadActivo(AM$2, $E213, $C213, $B213, $D213, Hombres!$A$1:$DW$117, Mujeres!$A$1:$DW$117)</f>
        <v>48898510.561340742</v>
      </c>
      <c r="AN213" s="48" cm="1">
        <f t="array" ref="AN213">AnualidadActivo(AN$2, $E213, $C213, $B213, $D213, Hombres!$A$1:$DW$117, Mujeres!$A$1:$DW$117)</f>
        <v>50365465.878180966</v>
      </c>
      <c r="AO213" s="48" cm="1">
        <f t="array" ref="AO213">AnualidadActivo(AO$2, $E213, $C213, $B213, $D213, Hombres!$A$1:$DW$117, Mujeres!$A$1:$DW$117)</f>
        <v>51876429.854526408</v>
      </c>
      <c r="AP213" s="48" cm="1">
        <f t="array" ref="AP213">AnualidadActivo(AP$2, $E213, $C213, $B213, $D213, Hombres!$A$1:$DW$117, Mujeres!$A$1:$DW$117)</f>
        <v>53432722.750162192</v>
      </c>
      <c r="AQ213" s="48" cm="1">
        <f t="array" ref="AQ213">AnualidadActivo(AQ$2, $E213, $C213, $B213, $D213, Hombres!$A$1:$DW$117, Mujeres!$A$1:$DW$117)</f>
        <v>54843365.652815774</v>
      </c>
      <c r="AR213" s="48" cm="1">
        <f t="array" ref="AR213">AnualidadActivo(AR$2, $E213, $C213, $B213, $D213, Hombres!$A$1:$DW$117, Mujeres!$A$1:$DW$117)</f>
        <v>56271721.89823693</v>
      </c>
      <c r="AS213" s="48" cm="1">
        <f t="array" ref="AS213">AnualidadActivo(AS$2, $E213, $C213, $B213, $D213, Hombres!$A$1:$DW$117, Mujeres!$A$1:$DW$117)</f>
        <v>57718227.250357762</v>
      </c>
      <c r="AT213" s="48" cm="1">
        <f t="array" ref="AT213">AnualidadActivo(AT$2, $E213, $C213, $B213, $D213, Hombres!$A$1:$DW$117, Mujeres!$A$1:$DW$117)</f>
        <v>59184003.852898084</v>
      </c>
      <c r="AU213" s="48" cm="1">
        <f t="array" ref="AU213">AnualidadActivo(AU$2, $E213, $C213, $B213, $D213, Hombres!$A$1:$DW$117, Mujeres!$A$1:$DW$117)</f>
        <v>60668344.706297159</v>
      </c>
      <c r="AV213" s="48" cm="1">
        <f t="array" ref="AV213">AnualidadActivo(AV$2, $E213, $C213, $B213, $D213, Hombres!$A$1:$DW$117, Mujeres!$A$1:$DW$117)</f>
        <v>62167298.429534569</v>
      </c>
      <c r="AW213" s="48" cm="1">
        <f t="array" ref="AW213">AnualidadActivo(AW$2, $E213, $C213, $B213, $D213, Hombres!$A$1:$DW$117, Mujeres!$A$1:$DW$117)</f>
        <v>63674767.325388916</v>
      </c>
      <c r="AX213" s="48" cm="1">
        <f t="array" ref="AX213">AnualidadActivo(AX$2, $E213, $C213, $B213, $D213, Hombres!$A$1:$DW$117, Mujeres!$A$1:$DW$117)</f>
        <v>65182331.498633429</v>
      </c>
      <c r="AY213" s="48" cm="1">
        <f t="array" ref="AY213">AnualidadActivo(AY$2, $E213, $C213, $B213, $D213, Hombres!$A$1:$DW$117, Mujeres!$A$1:$DW$117)</f>
        <v>66676578.175235234</v>
      </c>
      <c r="AZ213" s="48" cm="1">
        <f t="array" ref="AZ213">AnualidadActivo(AZ$2, $E213, $C213, $B213, $D213, Hombres!$A$1:$DW$117, Mujeres!$A$1:$DW$117)</f>
        <v>68142404.604441613</v>
      </c>
      <c r="BA213" s="48" cm="1">
        <f t="array" ref="BA213">AnualidadActivo(BA$2, $E213, $C213, $B213, $D213, Hombres!$A$1:$DW$117, Mujeres!$A$1:$DW$117)</f>
        <v>69571279.96089597</v>
      </c>
      <c r="BB213" s="48" cm="1">
        <f t="array" ref="BB213">AnualidadActivo(BB$2, $E213, $C213, $B213, $D213, Hombres!$A$1:$DW$117, Mujeres!$A$1:$DW$117)</f>
        <v>70962285.488725498</v>
      </c>
      <c r="BC213" s="48" cm="1">
        <f t="array" ref="BC213">AnualidadActivo(BC$2, $E213, $C213, $B213, $D213, Hombres!$A$1:$DW$117, Mujeres!$A$1:$DW$117)</f>
        <v>72314370.504569486</v>
      </c>
      <c r="BD213" s="48" cm="1">
        <f t="array" ref="BD213">AnualidadActivo(BD$2, $E213, $C213, $B213, $D213, Hombres!$A$1:$DW$117, Mujeres!$A$1:$DW$117)</f>
        <v>73615692.91182889</v>
      </c>
      <c r="BE213" s="48" cm="1">
        <f t="array" ref="BE213">AnualidadActivo(BE$2, $E213, $C213, $B213, $D213, Hombres!$A$1:$DW$117, Mujeres!$A$1:$DW$117)</f>
        <v>74841641.768386126</v>
      </c>
      <c r="BF213" s="48" cm="1">
        <f t="array" ref="BF213">AnualidadActivo(BF$2, $E213, $C213, $B213, $D213, Hombres!$A$1:$DW$117, Mujeres!$A$1:$DW$117)</f>
        <v>75958654.993137047</v>
      </c>
      <c r="BG213" s="48" cm="1">
        <f t="array" ref="BG213">AnualidadActivo(BG$2, $E213, $C213, $B213, $D213, Hombres!$A$1:$DW$117, Mujeres!$A$1:$DW$117)</f>
        <v>76930841.994652748</v>
      </c>
      <c r="BH213" s="48" cm="1">
        <f t="array" ref="BH213">AnualidadActivo(BH$2, $E213, $C213, $B213, $D213, Hombres!$A$1:$DW$117, Mujeres!$A$1:$DW$117)</f>
        <v>77641480.108053014</v>
      </c>
      <c r="BI213" s="48" cm="1">
        <f t="array" ref="BI213">AnualidadActivo(BI$2, $E213, $C213, $B213, $D213, Hombres!$A$1:$DW$117, Mujeres!$A$1:$DW$117)</f>
        <v>78156492.660886467</v>
      </c>
      <c r="BJ213" s="48" cm="1">
        <f t="array" ref="BJ213">AnualidadActivo(BJ$2, $E213, $C213, $B213, $D213, Hombres!$A$1:$DW$117, Mujeres!$A$1:$DW$117)</f>
        <v>78446708.585919887</v>
      </c>
      <c r="BK213" s="48" cm="1">
        <f t="array" ref="BK213">AnualidadActivo(BK$2, $E213, $C213, $B213, $D213, Hombres!$A$1:$DW$117, Mujeres!$A$1:$DW$117)</f>
        <v>78479110.528221056</v>
      </c>
      <c r="BL213" s="48" cm="1">
        <f t="array" ref="BL213">AnualidadActivo(BL$2, $E213, $C213, $B213, $D213, Hombres!$A$1:$DW$117, Mujeres!$A$1:$DW$117)</f>
        <v>78219143.059537694</v>
      </c>
      <c r="BM213" s="48" cm="1">
        <f t="array" ref="BM213">AnualidadActivo(BM$2, $E213, $C213, $B213, $D213, Hombres!$A$1:$DW$117, Mujeres!$A$1:$DW$117)</f>
        <v>77631739.509397179</v>
      </c>
      <c r="BN213" s="48" cm="1">
        <f t="array" ref="BN213">AnualidadActivo(BN$2, $E213, $C213, $B213, $D213, Hombres!$A$1:$DW$117, Mujeres!$A$1:$DW$117)</f>
        <v>76682007.480637997</v>
      </c>
      <c r="BO213" s="48" cm="1">
        <f t="array" ref="BO213">AnualidadActivo(BO$2, $E213, $C213, $B213, $D213, Hombres!$A$1:$DW$117, Mujeres!$A$1:$DW$117)</f>
        <v>75335507.546503514</v>
      </c>
      <c r="BP213" s="48" cm="1">
        <f t="array" ref="BP213">AnualidadActivo(BP$2, $E213, $C213, $B213, $D213, Hombres!$A$1:$DW$117, Mujeres!$A$1:$DW$117)</f>
        <v>73559415.776444465</v>
      </c>
      <c r="BQ213" s="48" cm="1">
        <f t="array" ref="BQ213">AnualidadActivo(BQ$2, $E213, $C213, $B213, $D213, Hombres!$A$1:$DW$117, Mujeres!$A$1:$DW$117)</f>
        <v>71326352.068641916</v>
      </c>
      <c r="BR213" s="48" cm="1">
        <f t="array" ref="BR213">AnualidadActivo(BR$2, $E213, $C213, $B213, $D213, Hombres!$A$1:$DW$117, Mujeres!$A$1:$DW$117)</f>
        <v>68617289.057703763</v>
      </c>
      <c r="BS213" s="48" cm="1">
        <f t="array" ref="BS213">AnualidadActivo(BS$2, $E213, $C213, $B213, $D213, Hombres!$A$1:$DW$117, Mujeres!$A$1:$DW$117)</f>
        <v>65424029.808676034</v>
      </c>
      <c r="BT213" s="48" cm="1">
        <f t="array" ref="BT213">AnualidadActivo(BT$2, $E213, $C213, $B213, $D213, Hombres!$A$1:$DW$117, Mujeres!$A$1:$DW$117)</f>
        <v>61748898.853450783</v>
      </c>
      <c r="BU213" s="48" cm="1">
        <f t="array" ref="BU213">AnualidadActivo(BU$2, $E213, $C213, $B213, $D213, Hombres!$A$1:$DW$117, Mujeres!$A$1:$DW$117)</f>
        <v>57606892.569652364</v>
      </c>
      <c r="BV213" s="48" cm="1">
        <f t="array" ref="BV213">AnualidadActivo(BV$2, $E213, $C213, $B213, $D213, Hombres!$A$1:$DW$117, Mujeres!$A$1:$DW$117)</f>
        <v>53032097.88141571</v>
      </c>
      <c r="BW213" s="48" cm="1">
        <f t="array" ref="BW213">AnualidadActivo(BW$2, $E213, $C213, $B213, $D213, Hombres!$A$1:$DW$117, Mujeres!$A$1:$DW$117)</f>
        <v>48085040.950161956</v>
      </c>
      <c r="BX213" s="48" cm="1">
        <f t="array" ref="BX213">AnualidadActivo(BX$2, $E213, $C213, $B213, $D213, Hombres!$A$1:$DW$117, Mujeres!$A$1:$DW$117)</f>
        <v>42852491.131750122</v>
      </c>
      <c r="BY213" s="48" cm="1">
        <f t="array" ref="BY213">AnualidadActivo(BY$2, $E213, $C213, $B213, $D213, Hombres!$A$1:$DW$117, Mujeres!$A$1:$DW$117)</f>
        <v>37442488.998525828</v>
      </c>
      <c r="BZ213" s="48" cm="1">
        <f t="array" ref="BZ213">AnualidadActivo(BZ$2, $E213, $C213, $B213, $D213, Hombres!$A$1:$DW$117, Mujeres!$A$1:$DW$117)</f>
        <v>31981816.494998429</v>
      </c>
      <c r="CA213" s="48" cm="1">
        <f t="array" ref="CA213">AnualidadActivo(CA$2, $E213, $C213, $B213, $D213, Hombres!$A$1:$DW$117, Mujeres!$A$1:$DW$117)</f>
        <v>26614234.482574005</v>
      </c>
      <c r="CB213" s="48" cm="1">
        <f t="array" ref="CB213">AnualidadActivo(CB$2, $E213, $C213, $B213, $D213, Hombres!$A$1:$DW$117, Mujeres!$A$1:$DW$117)</f>
        <v>21494533.798336577</v>
      </c>
      <c r="CC213" s="48" cm="1">
        <f t="array" ref="CC213">AnualidadActivo(CC$2, $E213, $C213, $B213, $D213, Hombres!$A$1:$DW$117, Mujeres!$A$1:$DW$117)</f>
        <v>16773822.692295603</v>
      </c>
      <c r="CD213" s="48" cm="1">
        <f t="array" ref="CD213">AnualidadActivo(CD$2, $E213, $C213, $B213, $D213, Hombres!$A$1:$DW$117, Mujeres!$A$1:$DW$117)</f>
        <v>12582323.819829339</v>
      </c>
      <c r="CE213" s="48" cm="1">
        <f t="array" ref="CE213">AnualidadActivo(CE$2, $E213, $C213, $B213, $D213, Hombres!$A$1:$DW$117, Mujeres!$A$1:$DW$117)</f>
        <v>9015985.8041700535</v>
      </c>
      <c r="CF213" s="48" cm="1">
        <f t="array" ref="CF213">AnualidadActivo(CF$2, $E213, $C213, $B213, $D213, Hombres!$A$1:$DW$117, Mujeres!$A$1:$DW$117)</f>
        <v>6126312.7840435989</v>
      </c>
      <c r="CG213" s="48" cm="1">
        <f t="array" ref="CG213">AnualidadActivo(CG$2, $E213, $C213, $B213, $D213, Hombres!$A$1:$DW$117, Mujeres!$A$1:$DW$117)</f>
        <v>3913629.4810095201</v>
      </c>
      <c r="CH213" s="48" cm="1">
        <f t="array" ref="CH213">AnualidadActivo(CH$2, $E213, $C213, $B213, $D213, Hombres!$A$1:$DW$117, Mujeres!$A$1:$DW$117)</f>
        <v>2326420.675627342</v>
      </c>
      <c r="CI213" s="48" cm="1">
        <f t="array" ref="CI213">AnualidadActivo(CI$2, $E213, $C213, $B213, $D213, Hombres!$A$1:$DW$117, Mujeres!$A$1:$DW$117)</f>
        <v>1270695.8561846528</v>
      </c>
      <c r="CJ213" s="48" cm="1">
        <f t="array" ref="CJ213">AnualidadActivo(CJ$2, $E213, $C213, $B213, $D213, Hombres!$A$1:$DW$117, Mujeres!$A$1:$DW$117)</f>
        <v>627764.91460608772</v>
      </c>
      <c r="CK213" s="48" cm="1">
        <f t="array" ref="CK213">AnualidadActivo(CK$2, $E213, $C213, $B213, $D213, Hombres!$A$1:$DW$117, Mujeres!$A$1:$DW$117)</f>
        <v>274962.63716458814</v>
      </c>
      <c r="CL213" s="48" cm="1">
        <f t="array" ref="CL213">AnualidadActivo(CL$2, $E213, $C213, $B213, $D213, Hombres!$A$1:$DW$117, Mujeres!$A$1:$DW$117)</f>
        <v>0</v>
      </c>
      <c r="CM213" s="48" cm="1">
        <f t="array" ref="CM213">AnualidadActivo(CM$2, $E213, $C213, $B213, $D213, Hombres!$A$1:$DW$117, Mujeres!$A$1:$DW$117)</f>
        <v>0</v>
      </c>
      <c r="CN213" s="48" cm="1">
        <f t="array" ref="CN213">AnualidadActivo(CN$2, $E213, $C213, $B213, $D213, Hombres!$A$1:$DW$117, Mujeres!$A$1:$DW$117)</f>
        <v>0</v>
      </c>
      <c r="CO213" s="48" cm="1">
        <f t="array" ref="CO213">AnualidadActivo(CO$2, $E213, $C213, $B213, $D213, Hombres!$A$1:$DW$117, Mujeres!$A$1:$DW$117)</f>
        <v>0</v>
      </c>
      <c r="CP213" s="48" cm="1">
        <f t="array" ref="CP213">AnualidadActivo(CP$2, $E213, $C213, $B213, $D213, Hombres!$A$1:$DW$117, Mujeres!$A$1:$DW$117)</f>
        <v>0</v>
      </c>
      <c r="CQ213" s="48" cm="1">
        <f t="array" ref="CQ213">AnualidadActivo(CQ$2, $E213, $C213, $B213, $D213, Hombres!$A$1:$DW$117, Mujeres!$A$1:$DW$117)</f>
        <v>0</v>
      </c>
      <c r="CR213" s="48" cm="1">
        <f t="array" ref="CR213">AnualidadActivo(CR$2, $E213, $C213, $B213, $D213, Hombres!$A$1:$DW$117, Mujeres!$A$1:$DW$117)</f>
        <v>0</v>
      </c>
      <c r="CS213" s="48" cm="1">
        <f t="array" ref="CS213">AnualidadActivo(CS$2, $E213, $C213, $B213, $D213, Hombres!$A$1:$DW$117, Mujeres!$A$1:$DW$117)</f>
        <v>0</v>
      </c>
      <c r="CT213" s="48" cm="1">
        <f t="array" ref="CT213">AnualidadActivo(CT$2, $E213, $C213, $B213, $D213, Hombres!$A$1:$DW$117, Mujeres!$A$1:$DW$117)</f>
        <v>0</v>
      </c>
      <c r="CU213" s="48" cm="1">
        <f t="array" ref="CU213">AnualidadActivo(CU$2, $E213, $C213, $B213, $D213, Hombres!$A$1:$DW$117, Mujeres!$A$1:$DW$117)</f>
        <v>0</v>
      </c>
      <c r="CV213" s="48" cm="1">
        <f t="array" ref="CV213">AnualidadActivo(CV$2, $E213, $C213, $B213, $D213, Hombres!$A$1:$DW$117, Mujeres!$A$1:$DW$117)</f>
        <v>0</v>
      </c>
      <c r="CW213" s="48" cm="1">
        <f t="array" ref="CW213">AnualidadActivo(CW$2, $E213, $C213, $B213, $D213, Hombres!$A$1:$DW$117, Mujeres!$A$1:$DW$117)</f>
        <v>0</v>
      </c>
      <c r="CX213" s="48" cm="1">
        <f t="array" ref="CX213">AnualidadActivo(CX$2, $E213, $C213, $B213, $D213, Hombres!$A$1:$DW$117, Mujeres!$A$1:$DW$117)</f>
        <v>0</v>
      </c>
      <c r="CY213" s="48" cm="1">
        <f t="array" ref="CY213">AnualidadActivo(CY$2, $E213, $C213, $B213, $D213, Hombres!$A$1:$DW$117, Mujeres!$A$1:$DW$117)</f>
        <v>0</v>
      </c>
      <c r="CZ213" s="48" cm="1">
        <f t="array" ref="CZ213">AnualidadActivo(CZ$2, $E213, $C213, $B213, $D213, Hombres!$A$1:$DW$117, Mujeres!$A$1:$DW$117)</f>
        <v>0</v>
      </c>
      <c r="DA213" s="48" cm="1">
        <f t="array" ref="DA213">AnualidadActivo(DA$2, $E213, $C213, $B213, $D213, Hombres!$A$1:$DW$117, Mujeres!$A$1:$DW$117)</f>
        <v>0</v>
      </c>
      <c r="DD213" s="21"/>
      <c r="DE213" s="48" cm="1">
        <f t="array" ref="DE213">beneficio_muerte_individual_activo(DE$2,$F213,$D213, Hombres!$A$1:$DW$117, Mujeres!$A$1:$DW$117)</f>
        <v>0</v>
      </c>
      <c r="DF213" s="48" cm="1">
        <f t="array" ref="DF213">beneficio_muerte_individual_activo(DF$2,$F213,$D213, Hombres!$A$1:$DW$117, Mujeres!$A$1:$DW$117)</f>
        <v>3194.5984021499999</v>
      </c>
      <c r="DG213" s="48" cm="1">
        <f t="array" ref="DG213">beneficio_muerte_individual_activo(DG$2,$F213,$D213, Hombres!$A$1:$DW$117, Mujeres!$A$1:$DW$117)</f>
        <v>3335.931782873301</v>
      </c>
      <c r="DH213" s="48" cm="1">
        <f t="array" ref="DH213">beneficio_muerte_individual_activo(DH$2,$F213,$D213, Hombres!$A$1:$DW$117, Mujeres!$A$1:$DW$117)</f>
        <v>3498.4448308574529</v>
      </c>
      <c r="DI213" s="48" cm="1">
        <f t="array" ref="DI213">beneficio_muerte_individual_activo(DI$2,$F213,$D213, Hombres!$A$1:$DW$117, Mujeres!$A$1:$DW$117)</f>
        <v>3681.5726241459224</v>
      </c>
      <c r="DJ213" s="48" cm="1">
        <f t="array" ref="DJ213">beneficio_muerte_individual_activo(DJ$2,$F213,$D213, Hombres!$A$1:$DW$117, Mujeres!$A$1:$DW$117)</f>
        <v>3875.2753071148836</v>
      </c>
      <c r="DK213" s="48" cm="1">
        <f t="array" ref="DK213">beneficio_muerte_individual_activo(DK$2,$F213,$D213, Hombres!$A$1:$DW$117, Mujeres!$A$1:$DW$117)</f>
        <v>4102.4040195176412</v>
      </c>
      <c r="DL213" s="48" cm="1">
        <f t="array" ref="DL213">beneficio_muerte_individual_activo(DL$2,$F213,$D213, Hombres!$A$1:$DW$117, Mujeres!$A$1:$DW$117)</f>
        <v>4404.6162984733492</v>
      </c>
      <c r="DM213" s="48" cm="1">
        <f t="array" ref="DM213">beneficio_muerte_individual_activo(DM$2,$F213,$D213, Hombres!$A$1:$DW$117, Mujeres!$A$1:$DW$117)</f>
        <v>4761.2300149627445</v>
      </c>
      <c r="DN213" s="48" cm="1">
        <f t="array" ref="DN213">beneficio_muerte_individual_activo(DN$2,$F213,$D213, Hombres!$A$1:$DW$117, Mujeres!$A$1:$DW$117)</f>
        <v>5141.1934590842939</v>
      </c>
      <c r="DO213" s="48" cm="1">
        <f t="array" ref="DO213">beneficio_muerte_individual_activo(DO$2,$F213,$D213, Hombres!$A$1:$DW$117, Mujeres!$A$1:$DW$117)</f>
        <v>5494.7199033392371</v>
      </c>
      <c r="DP213" s="48" cm="1">
        <f t="array" ref="DP213">beneficio_muerte_individual_activo(DP$2,$F213,$D213, Hombres!$A$1:$DW$117, Mujeres!$A$1:$DW$117)</f>
        <v>5841.6581880855847</v>
      </c>
      <c r="DQ213" s="48" cm="1">
        <f t="array" ref="DQ213">beneficio_muerte_individual_activo(DQ$2,$F213,$D213, Hombres!$A$1:$DW$117, Mujeres!$A$1:$DW$117)</f>
        <v>6222.545719600048</v>
      </c>
      <c r="DR213" s="48" cm="1">
        <f t="array" ref="DR213">beneficio_muerte_individual_activo(DR$2,$F213,$D213, Hombres!$A$1:$DW$117, Mujeres!$A$1:$DW$117)</f>
        <v>6651.9643648911779</v>
      </c>
      <c r="DS213" s="48" cm="1">
        <f t="array" ref="DS213">beneficio_muerte_individual_activo(DS$2,$F213,$D213, Hombres!$A$1:$DW$117, Mujeres!$A$1:$DW$117)</f>
        <v>7110.3172357254743</v>
      </c>
      <c r="DT213" s="48" cm="1">
        <f t="array" ref="DT213">beneficio_muerte_individual_activo(DT$2,$F213,$D213, Hombres!$A$1:$DW$117, Mujeres!$A$1:$DW$117)</f>
        <v>7565.7762160621996</v>
      </c>
      <c r="DU213" s="48" cm="1">
        <f t="array" ref="DU213">beneficio_muerte_individual_activo(DU$2,$F213,$D213, Hombres!$A$1:$DW$117, Mujeres!$A$1:$DW$117)</f>
        <v>8047.7569562055251</v>
      </c>
      <c r="DV213" s="48" cm="1">
        <f t="array" ref="DV213">beneficio_muerte_individual_activo(DV$2,$F213,$D213, Hombres!$A$1:$DW$117, Mujeres!$A$1:$DW$117)</f>
        <v>8647.8552352737079</v>
      </c>
      <c r="DW213" s="48" cm="1">
        <f t="array" ref="DW213">beneficio_muerte_individual_activo(DW$2,$F213,$D213, Hombres!$A$1:$DW$117, Mujeres!$A$1:$DW$117)</f>
        <v>9352.8108457203762</v>
      </c>
      <c r="DX213" s="48" cm="1">
        <f t="array" ref="DX213">beneficio_muerte_individual_activo(DX$2,$F213,$D213, Hombres!$A$1:$DW$117, Mujeres!$A$1:$DW$117)</f>
        <v>10094.508989353504</v>
      </c>
      <c r="DY213" s="48" cm="1">
        <f t="array" ref="DY213">beneficio_muerte_individual_activo(DY$2,$F213,$D213, Hombres!$A$1:$DW$117, Mujeres!$A$1:$DW$117)</f>
        <v>10764.807470633645</v>
      </c>
      <c r="DZ213" s="48" cm="1">
        <f t="array" ref="DZ213">beneficio_muerte_individual_activo(DZ$2,$F213,$D213, Hombres!$A$1:$DW$117, Mujeres!$A$1:$DW$117)</f>
        <v>11407.36695554058</v>
      </c>
      <c r="EA213" s="48" cm="1">
        <f t="array" ref="EA213">beneficio_muerte_individual_activo(EA$2,$F213,$D213, Hombres!$A$1:$DW$117, Mujeres!$A$1:$DW$117)</f>
        <v>12151.548684405196</v>
      </c>
      <c r="EB213" s="48" cm="1">
        <f t="array" ref="EB213">beneficio_muerte_individual_activo(EB$2,$F213,$D213, Hombres!$A$1:$DW$117, Mujeres!$A$1:$DW$117)</f>
        <v>13107.690371156154</v>
      </c>
      <c r="EC213" s="48" cm="1">
        <f t="array" ref="EC213">beneficio_muerte_individual_activo(EC$2,$F213,$D213, Hombres!$A$1:$DW$117, Mujeres!$A$1:$DW$117)</f>
        <v>14281.893548509948</v>
      </c>
      <c r="ED213" s="48" cm="1">
        <f t="array" ref="ED213">beneficio_muerte_individual_activo(ED$2,$F213,$D213, Hombres!$A$1:$DW$117, Mujeres!$A$1:$DW$117)</f>
        <v>15626.598089587815</v>
      </c>
      <c r="EE213" s="48" cm="1">
        <f t="array" ref="EE213">beneficio_muerte_individual_activo(EE$2,$F213,$D213, Hombres!$A$1:$DW$117, Mujeres!$A$1:$DW$117)</f>
        <v>10276.809134194653</v>
      </c>
      <c r="EF213" s="48" cm="1">
        <f t="array" ref="EF213">beneficio_muerte_individual_activo(EF$2,$F213,$D213, Hombres!$A$1:$DW$117, Mujeres!$A$1:$DW$117)</f>
        <v>11236.440278664621</v>
      </c>
      <c r="EG213" s="48" cm="1">
        <f t="array" ref="EG213">beneficio_muerte_individual_activo(EG$2,$F213,$D213, Hombres!$A$1:$DW$117, Mujeres!$A$1:$DW$117)</f>
        <v>12156.633977003021</v>
      </c>
      <c r="EH213" s="48" cm="1">
        <f t="array" ref="EH213">beneficio_muerte_individual_activo(EH$2,$F213,$D213, Hombres!$A$1:$DW$117, Mujeres!$A$1:$DW$117)</f>
        <v>13001.059606344286</v>
      </c>
      <c r="EI213" s="48" cm="1">
        <f t="array" ref="EI213">beneficio_muerte_individual_activo(EI$2,$F213,$D213, Hombres!$A$1:$DW$117, Mujeres!$A$1:$DW$117)</f>
        <v>13835.466622863863</v>
      </c>
      <c r="EJ213" s="48" cm="1">
        <f t="array" ref="EJ213">beneficio_muerte_individual_activo(EJ$2,$F213,$D213, Hombres!$A$1:$DW$117, Mujeres!$A$1:$DW$117)</f>
        <v>14795.367217045236</v>
      </c>
      <c r="EK213" s="48" cm="1">
        <f t="array" ref="EK213">beneficio_muerte_individual_activo(EK$2,$F213,$D213, Hombres!$A$1:$DW$117, Mujeres!$A$1:$DW$117)</f>
        <v>15971.883504855448</v>
      </c>
      <c r="EL213" s="48" cm="1">
        <f t="array" ref="EL213">beneficio_muerte_individual_activo(EL$2,$F213,$D213, Hombres!$A$1:$DW$117, Mujeres!$A$1:$DW$117)</f>
        <v>17466.771323999179</v>
      </c>
      <c r="EM213" s="48" cm="1">
        <f t="array" ref="EM213">beneficio_muerte_individual_activo(EM$2,$F213,$D213, Hombres!$A$1:$DW$117, Mujeres!$A$1:$DW$117)</f>
        <v>19443.2729011632</v>
      </c>
      <c r="EN213" s="48" cm="1">
        <f t="array" ref="EN213">beneficio_muerte_individual_activo(EN$2,$F213,$D213, Hombres!$A$1:$DW$117, Mujeres!$A$1:$DW$117)</f>
        <v>21870.392264586117</v>
      </c>
      <c r="EO213" s="48" cm="1">
        <f t="array" ref="EO213">beneficio_muerte_individual_activo(EO$2,$F213,$D213, Hombres!$A$1:$DW$117, Mujeres!$A$1:$DW$117)</f>
        <v>24410.827918634375</v>
      </c>
      <c r="EP213" s="48" cm="1">
        <f t="array" ref="EP213">beneficio_muerte_individual_activo(EP$2,$F213,$D213, Hombres!$A$1:$DW$117, Mujeres!$A$1:$DW$117)</f>
        <v>26769.869075390121</v>
      </c>
      <c r="EQ213" s="48" cm="1">
        <f t="array" ref="EQ213">beneficio_muerte_individual_activo(EQ$2,$F213,$D213, Hombres!$A$1:$DW$117, Mujeres!$A$1:$DW$117)</f>
        <v>29006.787969415473</v>
      </c>
      <c r="ER213" s="48" cm="1">
        <f t="array" ref="ER213">beneficio_muerte_individual_activo(ER$2,$F213,$D213, Hombres!$A$1:$DW$117, Mujeres!$A$1:$DW$117)</f>
        <v>31505.03598810728</v>
      </c>
      <c r="ES213" s="48" cm="1">
        <f t="array" ref="ES213">beneficio_muerte_individual_activo(ES$2,$F213,$D213, Hombres!$A$1:$DW$117, Mujeres!$A$1:$DW$117)</f>
        <v>34615.16756250168</v>
      </c>
      <c r="ET213" s="48" cm="1">
        <f t="array" ref="ET213">beneficio_muerte_individual_activo(ET$2,$F213,$D213, Hombres!$A$1:$DW$117, Mujeres!$A$1:$DW$117)</f>
        <v>38532.886943365076</v>
      </c>
      <c r="EU213" s="48" cm="1">
        <f t="array" ref="EU213">beneficio_muerte_individual_activo(EU$2,$F213,$D213, Hombres!$A$1:$DW$117, Mujeres!$A$1:$DW$117)</f>
        <v>43251.202638241746</v>
      </c>
      <c r="EV213" s="48" cm="1">
        <f t="array" ref="EV213">beneficio_muerte_individual_activo(EV$2,$F213,$D213, Hombres!$A$1:$DW$117, Mujeres!$A$1:$DW$117)</f>
        <v>51289.469959037939</v>
      </c>
      <c r="EW213" s="48" cm="1">
        <f t="array" ref="EW213">beneficio_muerte_individual_activo(EW$2,$F213,$D213, Hombres!$A$1:$DW$117, Mujeres!$A$1:$DW$117)</f>
        <v>56588.266834699825</v>
      </c>
      <c r="EX213" s="48" cm="1">
        <f t="array" ref="EX213">beneficio_muerte_individual_activo(EX$2,$F213,$D213, Hombres!$A$1:$DW$117, Mujeres!$A$1:$DW$117)</f>
        <v>62203.074426738691</v>
      </c>
      <c r="EY213" s="48" cm="1">
        <f t="array" ref="EY213">beneficio_muerte_individual_activo(EY$2,$F213,$D213, Hombres!$A$1:$DW$117, Mujeres!$A$1:$DW$117)</f>
        <v>68147.848855528806</v>
      </c>
      <c r="EZ213" s="48" cm="1">
        <f t="array" ref="EZ213">beneficio_muerte_individual_activo(EZ$2,$F213,$D213, Hombres!$A$1:$DW$117, Mujeres!$A$1:$DW$117)</f>
        <v>74436.518855745569</v>
      </c>
      <c r="FA213" s="48" cm="1">
        <f t="array" ref="FA213">beneficio_muerte_individual_activo(FA$2,$F213,$D213, Hombres!$A$1:$DW$117, Mujeres!$A$1:$DW$117)</f>
        <v>81089.948473119613</v>
      </c>
      <c r="FB213" s="48" cm="1">
        <f t="array" ref="FB213">beneficio_muerte_individual_activo(FB$2,$F213,$D213, Hombres!$A$1:$DW$117, Mujeres!$A$1:$DW$117)</f>
        <v>88011.784091669455</v>
      </c>
      <c r="FC213" s="48" cm="1">
        <f t="array" ref="FC213">beneficio_muerte_individual_activo(FC$2,$F213,$D213, Hombres!$A$1:$DW$117, Mujeres!$A$1:$DW$117)</f>
        <v>95025.100423297685</v>
      </c>
      <c r="FD213" s="48" cm="1">
        <f t="array" ref="FD213">beneficio_muerte_individual_activo(FD$2,$F213,$D213, Hombres!$A$1:$DW$117, Mujeres!$A$1:$DW$117)</f>
        <v>102003.48748676435</v>
      </c>
      <c r="FE213" s="48" cm="1">
        <f t="array" ref="FE213">beneficio_muerte_individual_activo(FE$2,$F213,$D213, Hombres!$A$1:$DW$117, Mujeres!$A$1:$DW$117)</f>
        <v>108827.7486107359</v>
      </c>
      <c r="FF213" s="48" cm="1">
        <f t="array" ref="FF213">beneficio_muerte_individual_activo(FF$2,$F213,$D213, Hombres!$A$1:$DW$117, Mujeres!$A$1:$DW$117)</f>
        <v>115368.38369061011</v>
      </c>
      <c r="FG213" s="48" cm="1">
        <f t="array" ref="FG213">beneficio_muerte_individual_activo(FG$2,$F213,$D213, Hombres!$A$1:$DW$117, Mujeres!$A$1:$DW$117)</f>
        <v>121344.72234012392</v>
      </c>
      <c r="FH213" s="48" cm="1">
        <f t="array" ref="FH213">beneficio_muerte_individual_activo(FH$2,$F213,$D213, Hombres!$A$1:$DW$117, Mujeres!$A$1:$DW$117)</f>
        <v>126440.15424524239</v>
      </c>
      <c r="FI213" s="48" cm="1">
        <f t="array" ref="FI213">beneficio_muerte_individual_activo(FI$2,$F213,$D213, Hombres!$A$1:$DW$117, Mujeres!$A$1:$DW$117)</f>
        <v>130414.60678085266</v>
      </c>
      <c r="FJ213" s="48" cm="1">
        <f t="array" ref="FJ213">beneficio_muerte_individual_activo(FJ$2,$F213,$D213, Hombres!$A$1:$DW$117, Mujeres!$A$1:$DW$117)</f>
        <v>133019.57530562539</v>
      </c>
      <c r="FK213" s="48" cm="1">
        <f t="array" ref="FK213">beneficio_muerte_individual_activo(FK$2,$F213,$D213, Hombres!$A$1:$DW$117, Mujeres!$A$1:$DW$117)</f>
        <v>133928.55363161187</v>
      </c>
      <c r="FL213" s="48" cm="1">
        <f t="array" ref="FL213">beneficio_muerte_individual_activo(FL$2,$F213,$D213, Hombres!$A$1:$DW$117, Mujeres!$A$1:$DW$117)</f>
        <v>132763.12675404426</v>
      </c>
      <c r="FM213" s="48" cm="1">
        <f t="array" ref="FM213">beneficio_muerte_individual_activo(FM$2,$F213,$D213, Hombres!$A$1:$DW$117, Mujeres!$A$1:$DW$117)</f>
        <v>129253.95496338145</v>
      </c>
      <c r="FN213" s="48" cm="1">
        <f t="array" ref="FN213">beneficio_muerte_individual_activo(FN$2,$F213,$D213, Hombres!$A$1:$DW$117, Mujeres!$A$1:$DW$117)</f>
        <v>123311.0583613726</v>
      </c>
      <c r="FO213" s="48" cm="1">
        <f t="array" ref="FO213">beneficio_muerte_individual_activo(FO$2,$F213,$D213, Hombres!$A$1:$DW$117, Mujeres!$A$1:$DW$117)</f>
        <v>114968.48187817297</v>
      </c>
      <c r="FP213" s="48" cm="1">
        <f t="array" ref="FP213">beneficio_muerte_individual_activo(FP$2,$F213,$D213, Hombres!$A$1:$DW$117, Mujeres!$A$1:$DW$117)</f>
        <v>104378.05161671787</v>
      </c>
      <c r="FQ213" s="108" cm="1">
        <f t="array" ref="FQ213">beneficio_muerte_individual_activo(FQ$2,$F213,$D213, Hombres!$A$1:$DW$117, Mujeres!$A$1:$DW$117)</f>
        <v>91868.18129453891</v>
      </c>
      <c r="FR213" s="48" cm="1">
        <f t="array" ref="FR213">beneficio_muerte_individual_activo(FR$2,$F213,$D213, Hombres!$A$1:$DW$117, Mujeres!$A$1:$DW$117)</f>
        <v>78015.63138710802</v>
      </c>
      <c r="FS213" s="48" cm="1">
        <f t="array" ref="FS213">beneficio_muerte_individual_activo(FS$2,$F213,$D213, Hombres!$A$1:$DW$117, Mujeres!$A$1:$DW$117)</f>
        <v>63592.866283145981</v>
      </c>
      <c r="FT213" s="48" cm="1">
        <f t="array" ref="FT213">beneficio_muerte_individual_activo(FT$2,$F213,$D213, Hombres!$A$1:$DW$117, Mujeres!$A$1:$DW$117)</f>
        <v>49446.365468494652</v>
      </c>
      <c r="FU213" s="48" cm="1">
        <f t="array" ref="FU213">beneficio_muerte_individual_activo(FU$2,$F213,$D213, Hombres!$A$1:$DW$117, Mujeres!$A$1:$DW$117)</f>
        <v>36394.665477054848</v>
      </c>
      <c r="FV213" s="48" cm="1">
        <f t="array" ref="FV213">beneficio_muerte_individual_activo(FV$2,$F213,$D213, Hombres!$A$1:$DW$117, Mujeres!$A$1:$DW$117)</f>
        <v>25128.498133662812</v>
      </c>
      <c r="FW213" s="48" cm="1">
        <f t="array" ref="FW213">beneficio_muerte_individual_activo(FW$2,$F213,$D213, Hombres!$A$1:$DW$117, Mujeres!$A$1:$DW$117)</f>
        <v>16103.30684945613</v>
      </c>
      <c r="FX213" s="48" cm="1">
        <f t="array" ref="FX213">beneficio_muerte_individual_activo(FX$2,$F213,$D213, Hombres!$A$1:$DW$117, Mujeres!$A$1:$DW$117)</f>
        <v>9456.5956503217076</v>
      </c>
      <c r="FY213" s="48" cm="1">
        <f t="array" ref="FY213">beneficio_muerte_individual_activo(FY$2,$F213,$D213, Hombres!$A$1:$DW$117, Mujeres!$A$1:$DW$117)</f>
        <v>5008.2416871736086</v>
      </c>
      <c r="FZ213" s="48" cm="1">
        <f t="array" ref="FZ213">beneficio_muerte_individual_activo(FZ$2,$F213,$D213, Hombres!$A$1:$DW$117, Mujeres!$A$1:$DW$117)</f>
        <v>2343.8874044855743</v>
      </c>
      <c r="GA213" s="48" cm="1">
        <f t="array" ref="GA213">beneficio_muerte_individual_activo(GA$2,$F213,$D213, Hombres!$A$1:$DW$117, Mujeres!$A$1:$DW$117)</f>
        <v>944.03561025756869</v>
      </c>
      <c r="GB213" s="48" cm="1">
        <f t="array" ref="GB213">beneficio_muerte_individual_activo(GB$2,$F213,$D213, Hombres!$A$1:$DW$117, Mujeres!$A$1:$DW$117)</f>
        <v>315.56475406442769</v>
      </c>
      <c r="GC213" s="48" cm="1">
        <f t="array" ref="GC213">beneficio_muerte_individual_activo(GC$2,$F213,$D213, Hombres!$A$1:$DW$117, Mujeres!$A$1:$DW$117)</f>
        <v>82.977862237141721</v>
      </c>
      <c r="GD213" s="48" cm="1">
        <f t="array" ref="GD213">beneficio_muerte_individual_activo(GD$2,$F213,$D213, Hombres!$A$1:$DW$117, Mujeres!$A$1:$DW$117)</f>
        <v>15.713382604891954</v>
      </c>
      <c r="GE213" s="48" cm="1">
        <f t="array" ref="GE213">beneficio_muerte_individual_activo(GE$2,$F213,$D213, Hombres!$A$1:$DW$117, Mujeres!$A$1:$DW$117)</f>
        <v>1.8629530823313445</v>
      </c>
      <c r="GF213" s="48" cm="1">
        <f t="array" ref="GF213">beneficio_muerte_individual_activo(GF$2,$F213,$D213, Hombres!$A$1:$DW$117, Mujeres!$A$1:$DW$117)</f>
        <v>0</v>
      </c>
      <c r="GG213" s="48" cm="1">
        <f t="array" ref="GG213">beneficio_muerte_individual_activo(GG$2,$F213,$D213, Hombres!$A$1:$DW$117, Mujeres!$A$1:$DW$117)</f>
        <v>0</v>
      </c>
      <c r="GH213" s="48" cm="1">
        <f t="array" ref="GH213">beneficio_muerte_individual_activo(GH$2,$F213,$D213, Hombres!$A$1:$DW$117, Mujeres!$A$1:$DW$117)</f>
        <v>0</v>
      </c>
      <c r="GI213" s="48" cm="1">
        <f t="array" ref="GI213">beneficio_muerte_individual_activo(GI$2,$F213,$D213, Hombres!$A$1:$DW$117, Mujeres!$A$1:$DW$117)</f>
        <v>0</v>
      </c>
      <c r="GJ213" s="48" cm="1">
        <f t="array" ref="GJ213">beneficio_muerte_individual_activo(GJ$2,$F213,$D213, Hombres!$A$1:$DW$117, Mujeres!$A$1:$DW$117)</f>
        <v>0</v>
      </c>
      <c r="GK213" s="48" cm="1">
        <f t="array" ref="GK213">beneficio_muerte_individual_activo(GK$2,$F213,$D213, Hombres!$A$1:$DW$117, Mujeres!$A$1:$DW$117)</f>
        <v>0</v>
      </c>
      <c r="GL213" s="48" cm="1">
        <f t="array" ref="GL213">beneficio_muerte_individual_activo(GL$2,$F213,$D213, Hombres!$A$1:$DW$117, Mujeres!$A$1:$DW$117)</f>
        <v>0</v>
      </c>
      <c r="GM213" s="48" cm="1">
        <f t="array" ref="GM213">beneficio_muerte_individual_activo(GM$2,$F213,$D213, Hombres!$A$1:$DW$117, Mujeres!$A$1:$DW$117)</f>
        <v>0</v>
      </c>
      <c r="GN213" s="48" cm="1">
        <f t="array" ref="GN213">beneficio_muerte_individual_activo(GN$2,$F213,$D213, Hombres!$A$1:$DW$117, Mujeres!$A$1:$DW$117)</f>
        <v>0</v>
      </c>
      <c r="GO213" s="48" cm="1">
        <f t="array" ref="GO213">beneficio_muerte_individual_activo(GO$2,$F213,$D213, Hombres!$A$1:$DW$117, Mujeres!$A$1:$DW$117)</f>
        <v>0</v>
      </c>
      <c r="GP213" s="48" cm="1">
        <f t="array" ref="GP213">beneficio_muerte_individual_activo(GP$2,$F213,$D213, Hombres!$A$1:$DW$117, Mujeres!$A$1:$DW$117)</f>
        <v>0</v>
      </c>
      <c r="GQ213" s="48" cm="1">
        <f t="array" ref="GQ213">beneficio_muerte_individual_activo(GQ$2,$F213,$D213, Hombres!$A$1:$DW$117, Mujeres!$A$1:$DW$117)</f>
        <v>0</v>
      </c>
      <c r="GR213" s="48" cm="1">
        <f t="array" ref="GR213">beneficio_muerte_individual_activo(GR$2,$F213,$D213, Hombres!$A$1:$DW$117, Mujeres!$A$1:$DW$117)</f>
        <v>0</v>
      </c>
      <c r="GS213" s="48" cm="1">
        <f t="array" ref="GS213">beneficio_muerte_individual_activo(GS$2,$F213,$D213, Hombres!$A$1:$DW$117, Mujeres!$A$1:$DW$117)</f>
        <v>0</v>
      </c>
      <c r="GT213" s="48" cm="1">
        <f t="array" ref="GT213">beneficio_muerte_individual_activo(GT$2,$F213,$D213, Hombres!$A$1:$DW$117, Mujeres!$A$1:$DW$117)</f>
        <v>0</v>
      </c>
      <c r="GU213" s="48" cm="1">
        <f t="array" ref="GU213">beneficio_muerte_individual_activo(GU$2,$F213,$D213, Hombres!$A$1:$DW$117, Mujeres!$A$1:$DW$117)</f>
        <v>0</v>
      </c>
      <c r="GV213" s="48" cm="1">
        <f t="array" ref="GV213">beneficio_muerte_individual_activo(GV$2,$F213,$D213, Hombres!$A$1:$DW$117, Mujeres!$A$1:$DW$117)</f>
        <v>0</v>
      </c>
    </row>
    <row r="214" spans="1:204" x14ac:dyDescent="0.35">
      <c r="A214" s="1">
        <f t="shared" si="3"/>
        <v>212</v>
      </c>
      <c r="B214" s="77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41" cm="1">
        <f t="array" ref="G214">PorcentajePension(C214,E214, D214)</f>
        <v>0.85</v>
      </c>
      <c r="I214" s="74"/>
      <c r="J214" s="48" cm="1">
        <f t="array" ref="J214">AnualidadActivo(J$2, $E214, $C214, $B214, $D214, Hombres!$A$1:$DW$117, Mujeres!$A$1:$DW$117)</f>
        <v>0</v>
      </c>
      <c r="K214" s="48" cm="1">
        <f t="array" ref="K214">AnualidadActivo(K$2, $E214, $C214, $B214, $D214, Hombres!$A$1:$DW$117, Mujeres!$A$1:$DW$117)</f>
        <v>0</v>
      </c>
      <c r="L214" s="48" cm="1">
        <f t="array" ref="L214">AnualidadActivo(L$2, $E214, $C214, $B214, $D214, Hombres!$A$1:$DW$117, Mujeres!$A$1:$DW$117)</f>
        <v>0</v>
      </c>
      <c r="M214" s="48" cm="1">
        <f t="array" ref="M214">AnualidadActivo(M$2, $E214, $C214, $B214, $D214, Hombres!$A$1:$DW$117, Mujeres!$A$1:$DW$117)</f>
        <v>0</v>
      </c>
      <c r="N214" s="48" cm="1">
        <f t="array" ref="N214">AnualidadActivo(N$2, $E214, $C214, $B214, $D214, Hombres!$A$1:$DW$117, Mujeres!$A$1:$DW$117)</f>
        <v>0</v>
      </c>
      <c r="O214" s="48" cm="1">
        <f t="array" ref="O214">AnualidadActivo(O$2, $E214, $C214, $B214, $D214, Hombres!$A$1:$DW$117, Mujeres!$A$1:$DW$117)</f>
        <v>0</v>
      </c>
      <c r="P214" s="48" cm="1">
        <f t="array" ref="P214">AnualidadActivo(P$2, $E214, $C214, $B214, $D214, Hombres!$A$1:$DW$117, Mujeres!$A$1:$DW$117)</f>
        <v>0</v>
      </c>
      <c r="Q214" s="48" cm="1">
        <f t="array" ref="Q214">AnualidadActivo(Q$2, $E214, $C214, $B214, $D214, Hombres!$A$1:$DW$117, Mujeres!$A$1:$DW$117)</f>
        <v>0</v>
      </c>
      <c r="R214" s="48" cm="1">
        <f t="array" ref="R214">AnualidadActivo(R$2, $E214, $C214, $B214, $D214, Hombres!$A$1:$DW$117, Mujeres!$A$1:$DW$117)</f>
        <v>0</v>
      </c>
      <c r="S214" s="48" cm="1">
        <f t="array" ref="S214">AnualidadActivo(S$2, $E214, $C214, $B214, $D214, Hombres!$A$1:$DW$117, Mujeres!$A$1:$DW$117)</f>
        <v>0</v>
      </c>
      <c r="T214" s="48" cm="1">
        <f t="array" ref="T214">AnualidadActivo(T$2, $E214, $C214, $B214, $D214, Hombres!$A$1:$DW$117, Mujeres!$A$1:$DW$117)</f>
        <v>0</v>
      </c>
      <c r="U214" s="48" cm="1">
        <f t="array" ref="U214">AnualidadActivo(U$2, $E214, $C214, $B214, $D214, Hombres!$A$1:$DW$117, Mujeres!$A$1:$DW$117)</f>
        <v>0</v>
      </c>
      <c r="V214" s="48" cm="1">
        <f t="array" ref="V214">AnualidadActivo(V$2, $E214, $C214, $B214, $D214, Hombres!$A$1:$DW$117, Mujeres!$A$1:$DW$117)</f>
        <v>0</v>
      </c>
      <c r="W214" s="48" cm="1">
        <f t="array" ref="W214">AnualidadActivo(W$2, $E214, $C214, $B214, $D214, Hombres!$A$1:$DW$117, Mujeres!$A$1:$DW$117)</f>
        <v>0</v>
      </c>
      <c r="X214" s="48" cm="1">
        <f t="array" ref="X214">AnualidadActivo(X$2, $E214, $C214, $B214, $D214, Hombres!$A$1:$DW$117, Mujeres!$A$1:$DW$117)</f>
        <v>0</v>
      </c>
      <c r="Y214" s="48" cm="1">
        <f t="array" ref="Y214">AnualidadActivo(Y$2, $E214, $C214, $B214, $D214, Hombres!$A$1:$DW$117, Mujeres!$A$1:$DW$117)</f>
        <v>0</v>
      </c>
      <c r="Z214" s="48" cm="1">
        <f t="array" ref="Z214">AnualidadActivo(Z$2, $E214, $C214, $B214, $D214, Hombres!$A$1:$DW$117, Mujeres!$A$1:$DW$117)</f>
        <v>0</v>
      </c>
      <c r="AA214" s="48" cm="1">
        <f t="array" ref="AA214">AnualidadActivo(AA$2, $E214, $C214, $B214, $D214, Hombres!$A$1:$DW$117, Mujeres!$A$1:$DW$117)</f>
        <v>0</v>
      </c>
      <c r="AB214" s="48" cm="1">
        <f t="array" ref="AB214">AnualidadActivo(AB$2, $E214, $C214, $B214, $D214, Hombres!$A$1:$DW$117, Mujeres!$A$1:$DW$117)</f>
        <v>0</v>
      </c>
      <c r="AC214" s="48" cm="1">
        <f t="array" ref="AC214">AnualidadActivo(AC$2, $E214, $C214, $B214, $D214, Hombres!$A$1:$DW$117, Mujeres!$A$1:$DW$117)</f>
        <v>0</v>
      </c>
      <c r="AD214" s="48" cm="1">
        <f t="array" ref="AD214">AnualidadActivo(AD$2, $E214, $C214, $B214, $D214, Hombres!$A$1:$DW$117, Mujeres!$A$1:$DW$117)</f>
        <v>0</v>
      </c>
      <c r="AE214" s="48" cm="1">
        <f t="array" ref="AE214">AnualidadActivo(AE$2, $E214, $C214, $B214, $D214, Hombres!$A$1:$DW$117, Mujeres!$A$1:$DW$117)</f>
        <v>0</v>
      </c>
      <c r="AF214" s="48" cm="1">
        <f t="array" ref="AF214">AnualidadActivo(AF$2, $E214, $C214, $B214, $D214, Hombres!$A$1:$DW$117, Mujeres!$A$1:$DW$117)</f>
        <v>0</v>
      </c>
      <c r="AG214" s="48" cm="1">
        <f t="array" ref="AG214">AnualidadActivo(AG$2, $E214, $C214, $B214, $D214, Hombres!$A$1:$DW$117, Mujeres!$A$1:$DW$117)</f>
        <v>0</v>
      </c>
      <c r="AH214" s="48" cm="1">
        <f t="array" ref="AH214">AnualidadActivo(AH$2, $E214, $C214, $B214, $D214, Hombres!$A$1:$DW$117, Mujeres!$A$1:$DW$117)</f>
        <v>0</v>
      </c>
      <c r="AI214" s="48" cm="1">
        <f t="array" ref="AI214">AnualidadActivo(AI$2, $E214, $C214, $B214, $D214, Hombres!$A$1:$DW$117, Mujeres!$A$1:$DW$117)</f>
        <v>0</v>
      </c>
      <c r="AJ214" s="48" cm="1">
        <f t="array" ref="AJ214">AnualidadActivo(AJ$2, $E214, $C214, $B214, $D214, Hombres!$A$1:$DW$117, Mujeres!$A$1:$DW$117)</f>
        <v>0</v>
      </c>
      <c r="AK214" s="48" cm="1">
        <f t="array" ref="AK214">AnualidadActivo(AK$2, $E214, $C214, $B214, $D214, Hombres!$A$1:$DW$117, Mujeres!$A$1:$DW$117)</f>
        <v>0</v>
      </c>
      <c r="AL214" s="48" cm="1">
        <f t="array" ref="AL214">AnualidadActivo(AL$2, $E214, $C214, $B214, $D214, Hombres!$A$1:$DW$117, Mujeres!$A$1:$DW$117)</f>
        <v>0</v>
      </c>
      <c r="AM214" s="48" cm="1">
        <f t="array" ref="AM214">AnualidadActivo(AM$2, $E214, $C214, $B214, $D214, Hombres!$A$1:$DW$117, Mujeres!$A$1:$DW$117)</f>
        <v>0</v>
      </c>
      <c r="AN214" s="48" cm="1">
        <f t="array" ref="AN214">AnualidadActivo(AN$2, $E214, $C214, $B214, $D214, Hombres!$A$1:$DW$117, Mujeres!$A$1:$DW$117)</f>
        <v>0</v>
      </c>
      <c r="AO214" s="48" cm="1">
        <f t="array" ref="AO214">AnualidadActivo(AO$2, $E214, $C214, $B214, $D214, Hombres!$A$1:$DW$117, Mujeres!$A$1:$DW$117)</f>
        <v>0</v>
      </c>
      <c r="AP214" s="48" cm="1">
        <f t="array" ref="AP214">AnualidadActivo(AP$2, $E214, $C214, $B214, $D214, Hombres!$A$1:$DW$117, Mujeres!$A$1:$DW$117)</f>
        <v>0</v>
      </c>
      <c r="AQ214" s="48" cm="1">
        <f t="array" ref="AQ214">AnualidadActivo(AQ$2, $E214, $C214, $B214, $D214, Hombres!$A$1:$DW$117, Mujeres!$A$1:$DW$117)</f>
        <v>0</v>
      </c>
      <c r="AR214" s="48" cm="1">
        <f t="array" ref="AR214">AnualidadActivo(AR$2, $E214, $C214, $B214, $D214, Hombres!$A$1:$DW$117, Mujeres!$A$1:$DW$117)</f>
        <v>0</v>
      </c>
      <c r="AS214" s="48" cm="1">
        <f t="array" ref="AS214">AnualidadActivo(AS$2, $E214, $C214, $B214, $D214, Hombres!$A$1:$DW$117, Mujeres!$A$1:$DW$117)</f>
        <v>0</v>
      </c>
      <c r="AT214" s="48" cm="1">
        <f t="array" ref="AT214">AnualidadActivo(AT$2, $E214, $C214, $B214, $D214, Hombres!$A$1:$DW$117, Mujeres!$A$1:$DW$117)</f>
        <v>34332702.19081115</v>
      </c>
      <c r="AU214" s="48" cm="1">
        <f t="array" ref="AU214">AnualidadActivo(AU$2, $E214, $C214, $B214, $D214, Hombres!$A$1:$DW$117, Mujeres!$A$1:$DW$117)</f>
        <v>35362683.256535485</v>
      </c>
      <c r="AV214" s="48" cm="1">
        <f t="array" ref="AV214">AnualidadActivo(AV$2, $E214, $C214, $B214, $D214, Hombres!$A$1:$DW$117, Mujeres!$A$1:$DW$117)</f>
        <v>36423563.75423155</v>
      </c>
      <c r="AW214" s="48" cm="1">
        <f t="array" ref="AW214">AnualidadActivo(AW$2, $E214, $C214, $B214, $D214, Hombres!$A$1:$DW$117, Mujeres!$A$1:$DW$117)</f>
        <v>37516270.666858502</v>
      </c>
      <c r="AX214" s="48" cm="1">
        <f t="array" ref="AX214">AnualidadActivo(AX$2, $E214, $C214, $B214, $D214, Hombres!$A$1:$DW$117, Mujeres!$A$1:$DW$117)</f>
        <v>38641758.786864251</v>
      </c>
      <c r="AY214" s="48" cm="1">
        <f t="array" ref="AY214">AnualidadActivo(AY$2, $E214, $C214, $B214, $D214, Hombres!$A$1:$DW$117, Mujeres!$A$1:$DW$117)</f>
        <v>39680836.376194693</v>
      </c>
      <c r="AZ214" s="48" cm="1">
        <f t="array" ref="AZ214">AnualidadActivo(AZ$2, $E214, $C214, $B214, $D214, Hombres!$A$1:$DW$117, Mujeres!$A$1:$DW$117)</f>
        <v>40735626.099174552</v>
      </c>
      <c r="BA214" s="48" cm="1">
        <f t="array" ref="BA214">AnualidadActivo(BA$2, $E214, $C214, $B214, $D214, Hombres!$A$1:$DW$117, Mujeres!$A$1:$DW$117)</f>
        <v>41806462.566716574</v>
      </c>
      <c r="BB214" s="48" cm="1">
        <f t="array" ref="BB214">AnualidadActivo(BB$2, $E214, $C214, $B214, $D214, Hombres!$A$1:$DW$117, Mujeres!$A$1:$DW$117)</f>
        <v>42893869.603114627</v>
      </c>
      <c r="BC214" s="48" cm="1">
        <f t="array" ref="BC214">AnualidadActivo(BC$2, $E214, $C214, $B214, $D214, Hombres!$A$1:$DW$117, Mujeres!$A$1:$DW$117)</f>
        <v>43997494.896058038</v>
      </c>
      <c r="BD214" s="48" cm="1">
        <f t="array" ref="BD214">AnualidadActivo(BD$2, $E214, $C214, $B214, $D214, Hombres!$A$1:$DW$117, Mujeres!$A$1:$DW$117)</f>
        <v>45115326.709596142</v>
      </c>
      <c r="BE214" s="48" cm="1">
        <f t="array" ref="BE214">AnualidadActivo(BE$2, $E214, $C214, $B214, $D214, Hombres!$A$1:$DW$117, Mujeres!$A$1:$DW$117)</f>
        <v>46243914.759200558</v>
      </c>
      <c r="BF214" s="48" cm="1">
        <f t="array" ref="BF214">AnualidadActivo(BF$2, $E214, $C214, $B214, $D214, Hombres!$A$1:$DW$117, Mujeres!$A$1:$DW$117)</f>
        <v>47377543.496145636</v>
      </c>
      <c r="BG214" s="48" cm="1">
        <f t="array" ref="BG214">AnualidadActivo(BG$2, $E214, $C214, $B214, $D214, Hombres!$A$1:$DW$117, Mujeres!$A$1:$DW$117)</f>
        <v>48506476.732956193</v>
      </c>
      <c r="BH214" s="48" cm="1">
        <f t="array" ref="BH214">AnualidadActivo(BH$2, $E214, $C214, $B214, $D214, Hombres!$A$1:$DW$117, Mujeres!$A$1:$DW$117)</f>
        <v>49620302.921431519</v>
      </c>
      <c r="BI214" s="48" cm="1">
        <f t="array" ref="BI214">AnualidadActivo(BI$2, $E214, $C214, $B214, $D214, Hombres!$A$1:$DW$117, Mujeres!$A$1:$DW$117)</f>
        <v>50714059.887565956</v>
      </c>
      <c r="BJ214" s="48" cm="1">
        <f t="array" ref="BJ214">AnualidadActivo(BJ$2, $E214, $C214, $B214, $D214, Hombres!$A$1:$DW$117, Mujeres!$A$1:$DW$117)</f>
        <v>51787985.536152624</v>
      </c>
      <c r="BK214" s="48" cm="1">
        <f t="array" ref="BK214">AnualidadActivo(BK$2, $E214, $C214, $B214, $D214, Hombres!$A$1:$DW$117, Mujeres!$A$1:$DW$117)</f>
        <v>52841029.953140236</v>
      </c>
      <c r="BL214" s="48" cm="1">
        <f t="array" ref="BL214">AnualidadActivo(BL$2, $E214, $C214, $B214, $D214, Hombres!$A$1:$DW$117, Mujeres!$A$1:$DW$117)</f>
        <v>53863743.675327435</v>
      </c>
      <c r="BM214" s="48" cm="1">
        <f t="array" ref="BM214">AnualidadActivo(BM$2, $E214, $C214, $B214, $D214, Hombres!$A$1:$DW$117, Mujeres!$A$1:$DW$117)</f>
        <v>54838732.807779364</v>
      </c>
      <c r="BN214" s="48" cm="1">
        <f t="array" ref="BN214">AnualidadActivo(BN$2, $E214, $C214, $B214, $D214, Hombres!$A$1:$DW$117, Mujeres!$A$1:$DW$117)</f>
        <v>55743695.944321334</v>
      </c>
      <c r="BO214" s="48" cm="1">
        <f t="array" ref="BO214">AnualidadActivo(BO$2, $E214, $C214, $B214, $D214, Hombres!$A$1:$DW$117, Mujeres!$A$1:$DW$117)</f>
        <v>56554404.99946823</v>
      </c>
      <c r="BP214" s="48" cm="1">
        <f t="array" ref="BP214">AnualidadActivo(BP$2, $E214, $C214, $B214, $D214, Hombres!$A$1:$DW$117, Mujeres!$A$1:$DW$117)</f>
        <v>57186173.239737995</v>
      </c>
      <c r="BQ214" s="48" cm="1">
        <f t="array" ref="BQ214">AnualidadActivo(BQ$2, $E214, $C214, $B214, $D214, Hombres!$A$1:$DW$117, Mujeres!$A$1:$DW$117)</f>
        <v>57683640.621575207</v>
      </c>
      <c r="BR214" s="48" cm="1">
        <f t="array" ref="BR214">AnualidadActivo(BR$2, $E214, $C214, $B214, $D214, Hombres!$A$1:$DW$117, Mujeres!$A$1:$DW$117)</f>
        <v>58024969.778563268</v>
      </c>
      <c r="BS214" s="48" cm="1">
        <f t="array" ref="BS214">AnualidadActivo(BS$2, $E214, $C214, $B214, $D214, Hombres!$A$1:$DW$117, Mujeres!$A$1:$DW$117)</f>
        <v>58187838.151410714</v>
      </c>
      <c r="BT214" s="48" cm="1">
        <f t="array" ref="BT214">AnualidadActivo(BT$2, $E214, $C214, $B214, $D214, Hombres!$A$1:$DW$117, Mujeres!$A$1:$DW$117)</f>
        <v>58148210.953497171</v>
      </c>
      <c r="BU214" s="48" cm="1">
        <f t="array" ref="BU214">AnualidadActivo(BU$2, $E214, $C214, $B214, $D214, Hombres!$A$1:$DW$117, Mujeres!$A$1:$DW$117)</f>
        <v>57877826.36627207</v>
      </c>
      <c r="BV214" s="48" cm="1">
        <f t="array" ref="BV214">AnualidadActivo(BV$2, $E214, $C214, $B214, $D214, Hombres!$A$1:$DW$117, Mujeres!$A$1:$DW$117)</f>
        <v>57345824.440978132</v>
      </c>
      <c r="BW214" s="48" cm="1">
        <f t="array" ref="BW214">AnualidadActivo(BW$2, $E214, $C214, $B214, $D214, Hombres!$A$1:$DW$117, Mujeres!$A$1:$DW$117)</f>
        <v>56524019.494849183</v>
      </c>
      <c r="BX214" s="48" cm="1">
        <f t="array" ref="BX214">AnualidadActivo(BX$2, $E214, $C214, $B214, $D214, Hombres!$A$1:$DW$117, Mujeres!$A$1:$DW$117)</f>
        <v>55388473.365801036</v>
      </c>
      <c r="BY214" s="48" cm="1">
        <f t="array" ref="BY214">AnualidadActivo(BY$2, $E214, $C214, $B214, $D214, Hombres!$A$1:$DW$117, Mujeres!$A$1:$DW$117)</f>
        <v>53917893.002950907</v>
      </c>
      <c r="BZ214" s="48" cm="1">
        <f t="array" ref="BZ214">AnualidadActivo(BZ$2, $E214, $C214, $B214, $D214, Hombres!$A$1:$DW$117, Mujeres!$A$1:$DW$117)</f>
        <v>52091433.435681976</v>
      </c>
      <c r="CA214" s="48" cm="1">
        <f t="array" ref="CA214">AnualidadActivo(CA$2, $E214, $C214, $B214, $D214, Hombres!$A$1:$DW$117, Mujeres!$A$1:$DW$117)</f>
        <v>49892932.823713586</v>
      </c>
      <c r="CB214" s="48" cm="1">
        <f t="array" ref="CB214">AnualidadActivo(CB$2, $E214, $C214, $B214, $D214, Hombres!$A$1:$DW$117, Mujeres!$A$1:$DW$117)</f>
        <v>47317614.748481646</v>
      </c>
      <c r="CC214" s="48" cm="1">
        <f t="array" ref="CC214">AnualidadActivo(CC$2, $E214, $C214, $B214, $D214, Hombres!$A$1:$DW$117, Mujeres!$A$1:$DW$117)</f>
        <v>44373935.825624585</v>
      </c>
      <c r="CD214" s="48" cm="1">
        <f t="array" ref="CD214">AnualidadActivo(CD$2, $E214, $C214, $B214, $D214, Hombres!$A$1:$DW$117, Mujeres!$A$1:$DW$117)</f>
        <v>41082708.31449236</v>
      </c>
      <c r="CE214" s="48" cm="1">
        <f t="array" ref="CE214">AnualidadActivo(CE$2, $E214, $C214, $B214, $D214, Hombres!$A$1:$DW$117, Mujeres!$A$1:$DW$117)</f>
        <v>37478986.548665904</v>
      </c>
      <c r="CF214" s="48" cm="1">
        <f t="array" ref="CF214">AnualidadActivo(CF$2, $E214, $C214, $B214, $D214, Hombres!$A$1:$DW$117, Mujeres!$A$1:$DW$117)</f>
        <v>33616601.620647818</v>
      </c>
      <c r="CG214" s="48" cm="1">
        <f t="array" ref="CG214">AnualidadActivo(CG$2, $E214, $C214, $B214, $D214, Hombres!$A$1:$DW$117, Mujeres!$A$1:$DW$117)</f>
        <v>29572109.986602508</v>
      </c>
      <c r="CH214" s="48" cm="1">
        <f t="array" ref="CH214">AnualidadActivo(CH$2, $E214, $C214, $B214, $D214, Hombres!$A$1:$DW$117, Mujeres!$A$1:$DW$117)</f>
        <v>25442134.489808783</v>
      </c>
      <c r="CI214" s="48" cm="1">
        <f t="array" ref="CI214">AnualidadActivo(CI$2, $E214, $C214, $B214, $D214, Hombres!$A$1:$DW$117, Mujeres!$A$1:$DW$117)</f>
        <v>21336744.702352971</v>
      </c>
      <c r="CJ214" s="48" cm="1">
        <f t="array" ref="CJ214">AnualidadActivo(CJ$2, $E214, $C214, $B214, $D214, Hombres!$A$1:$DW$117, Mujeres!$A$1:$DW$117)</f>
        <v>17373816.209340833</v>
      </c>
      <c r="CK214" s="48" cm="1">
        <f t="array" ref="CK214">AnualidadActivo(CK$2, $E214, $C214, $B214, $D214, Hombres!$A$1:$DW$117, Mujeres!$A$1:$DW$117)</f>
        <v>13672725.045535317</v>
      </c>
      <c r="CL214" s="48" cm="1">
        <f t="array" ref="CL214">AnualidadActivo(CL$2, $E214, $C214, $B214, $D214, Hombres!$A$1:$DW$117, Mujeres!$A$1:$DW$117)</f>
        <v>10344641.436384296</v>
      </c>
      <c r="CM214" s="48" cm="1">
        <f t="array" ref="CM214">AnualidadActivo(CM$2, $E214, $C214, $B214, $D214, Hombres!$A$1:$DW$117, Mujeres!$A$1:$DW$117)</f>
        <v>7478420.8789863093</v>
      </c>
      <c r="CN214" s="48" cm="1">
        <f t="array" ref="CN214">AnualidadActivo(CN$2, $E214, $C214, $B214, $D214, Hombres!$A$1:$DW$117, Mujeres!$A$1:$DW$117)</f>
        <v>5128021.3251351202</v>
      </c>
      <c r="CO214" s="48" cm="1">
        <f t="array" ref="CO214">AnualidadActivo(CO$2, $E214, $C214, $B214, $D214, Hombres!$A$1:$DW$117, Mujeres!$A$1:$DW$117)</f>
        <v>3305885.7126523447</v>
      </c>
      <c r="CP214" s="48" cm="1">
        <f t="array" ref="CP214">AnualidadActivo(CP$2, $E214, $C214, $B214, $D214, Hombres!$A$1:$DW$117, Mujeres!$A$1:$DW$117)</f>
        <v>1982391.1681031703</v>
      </c>
      <c r="CQ214" s="48" cm="1">
        <f t="array" ref="CQ214">AnualidadActivo(CQ$2, $E214, $C214, $B214, $D214, Hombres!$A$1:$DW$117, Mujeres!$A$1:$DW$117)</f>
        <v>1091571.9447566716</v>
      </c>
      <c r="CR214" s="48" cm="1">
        <f t="array" ref="CR214">AnualidadActivo(CR$2, $E214, $C214, $B214, $D214, Hombres!$A$1:$DW$117, Mujeres!$A$1:$DW$117)</f>
        <v>543171.37594508159</v>
      </c>
      <c r="CS214" s="48" cm="1">
        <f t="array" ref="CS214">AnualidadActivo(CS$2, $E214, $C214, $B214, $D214, Hombres!$A$1:$DW$117, Mujeres!$A$1:$DW$117)</f>
        <v>239307.38295683786</v>
      </c>
      <c r="CT214" s="48" cm="1">
        <f t="array" ref="CT214">AnualidadActivo(CT$2, $E214, $C214, $B214, $D214, Hombres!$A$1:$DW$117, Mujeres!$A$1:$DW$117)</f>
        <v>0</v>
      </c>
      <c r="CU214" s="48" cm="1">
        <f t="array" ref="CU214">AnualidadActivo(CU$2, $E214, $C214, $B214, $D214, Hombres!$A$1:$DW$117, Mujeres!$A$1:$DW$117)</f>
        <v>0</v>
      </c>
      <c r="CV214" s="48" cm="1">
        <f t="array" ref="CV214">AnualidadActivo(CV$2, $E214, $C214, $B214, $D214, Hombres!$A$1:$DW$117, Mujeres!$A$1:$DW$117)</f>
        <v>0</v>
      </c>
      <c r="CW214" s="48" cm="1">
        <f t="array" ref="CW214">AnualidadActivo(CW$2, $E214, $C214, $B214, $D214, Hombres!$A$1:$DW$117, Mujeres!$A$1:$DW$117)</f>
        <v>0</v>
      </c>
      <c r="CX214" s="48" cm="1">
        <f t="array" ref="CX214">AnualidadActivo(CX$2, $E214, $C214, $B214, $D214, Hombres!$A$1:$DW$117, Mujeres!$A$1:$DW$117)</f>
        <v>0</v>
      </c>
      <c r="CY214" s="48" cm="1">
        <f t="array" ref="CY214">AnualidadActivo(CY$2, $E214, $C214, $B214, $D214, Hombres!$A$1:$DW$117, Mujeres!$A$1:$DW$117)</f>
        <v>0</v>
      </c>
      <c r="CZ214" s="48" cm="1">
        <f t="array" ref="CZ214">AnualidadActivo(CZ$2, $E214, $C214, $B214, $D214, Hombres!$A$1:$DW$117, Mujeres!$A$1:$DW$117)</f>
        <v>0</v>
      </c>
      <c r="DA214" s="48" cm="1">
        <f t="array" ref="DA214">AnualidadActivo(DA$2, $E214, $C214, $B214, $D214, Hombres!$A$1:$DW$117, Mujeres!$A$1:$DW$117)</f>
        <v>0</v>
      </c>
      <c r="DD214" s="21"/>
      <c r="DE214" s="48" cm="1">
        <f t="array" ref="DE214">beneficio_muerte_individual_activo(DE$2,$F214,$D214, Hombres!$A$1:$DW$117, Mujeres!$A$1:$DW$117)</f>
        <v>0</v>
      </c>
      <c r="DF214" s="48" cm="1">
        <f t="array" ref="DF214">beneficio_muerte_individual_activo(DF$2,$F214,$D214, Hombres!$A$1:$DW$117, Mujeres!$A$1:$DW$117)</f>
        <v>1829.362611</v>
      </c>
      <c r="DG214" s="48" cm="1">
        <f t="array" ref="DG214">beneficio_muerte_individual_activo(DG$2,$F214,$D214, Hombres!$A$1:$DW$117, Mujeres!$A$1:$DW$117)</f>
        <v>1898.1605188397186</v>
      </c>
      <c r="DH214" s="48" cm="1">
        <f t="array" ref="DH214">beneficio_muerte_individual_activo(DH$2,$F214,$D214, Hombres!$A$1:$DW$117, Mujeres!$A$1:$DW$117)</f>
        <v>1988.3577963809821</v>
      </c>
      <c r="DI214" s="48" cm="1">
        <f t="array" ref="DI214">beneficio_muerte_individual_activo(DI$2,$F214,$D214, Hombres!$A$1:$DW$117, Mujeres!$A$1:$DW$117)</f>
        <v>2079.4497720676923</v>
      </c>
      <c r="DJ214" s="48" cm="1">
        <f t="array" ref="DJ214">beneficio_muerte_individual_activo(DJ$2,$F214,$D214, Hombres!$A$1:$DW$117, Mujeres!$A$1:$DW$117)</f>
        <v>2162.9477083404995</v>
      </c>
      <c r="DK214" s="48" cm="1">
        <f t="array" ref="DK214">beneficio_muerte_individual_activo(DK$2,$F214,$D214, Hombres!$A$1:$DW$117, Mujeres!$A$1:$DW$117)</f>
        <v>2248.8353840176615</v>
      </c>
      <c r="DL214" s="48" cm="1">
        <f t="array" ref="DL214">beneficio_muerte_individual_activo(DL$2,$F214,$D214, Hombres!$A$1:$DW$117, Mujeres!$A$1:$DW$117)</f>
        <v>2365.0262688485504</v>
      </c>
      <c r="DM214" s="48" cm="1">
        <f t="array" ref="DM214">beneficio_muerte_individual_activo(DM$2,$F214,$D214, Hombres!$A$1:$DW$117, Mujeres!$A$1:$DW$117)</f>
        <v>2491.5217474303508</v>
      </c>
      <c r="DN214" s="48" cm="1">
        <f t="array" ref="DN214">beneficio_muerte_individual_activo(DN$2,$F214,$D214, Hombres!$A$1:$DW$117, Mujeres!$A$1:$DW$117)</f>
        <v>2617.8345281310576</v>
      </c>
      <c r="DO214" s="48" cm="1">
        <f t="array" ref="DO214">beneficio_muerte_individual_activo(DO$2,$F214,$D214, Hombres!$A$1:$DW$117, Mujeres!$A$1:$DW$117)</f>
        <v>2742.463777822627</v>
      </c>
      <c r="DP214" s="48" cm="1">
        <f t="array" ref="DP214">beneficio_muerte_individual_activo(DP$2,$F214,$D214, Hombres!$A$1:$DW$117, Mujeres!$A$1:$DW$117)</f>
        <v>2881.3256170504983</v>
      </c>
      <c r="DQ214" s="48" cm="1">
        <f t="array" ref="DQ214">beneficio_muerte_individual_activo(DQ$2,$F214,$D214, Hombres!$A$1:$DW$117, Mujeres!$A$1:$DW$117)</f>
        <v>3041.3375116697002</v>
      </c>
      <c r="DR214" s="48" cm="1">
        <f t="array" ref="DR214">beneficio_muerte_individual_activo(DR$2,$F214,$D214, Hombres!$A$1:$DW$117, Mujeres!$A$1:$DW$117)</f>
        <v>3220.943894877335</v>
      </c>
      <c r="DS214" s="48" cm="1">
        <f t="array" ref="DS214">beneficio_muerte_individual_activo(DS$2,$F214,$D214, Hombres!$A$1:$DW$117, Mujeres!$A$1:$DW$117)</f>
        <v>3434.4884154260408</v>
      </c>
      <c r="DT214" s="48" cm="1">
        <f t="array" ref="DT214">beneficio_muerte_individual_activo(DT$2,$F214,$D214, Hombres!$A$1:$DW$117, Mujeres!$A$1:$DW$117)</f>
        <v>3710.6532197017686</v>
      </c>
      <c r="DU214" s="48" cm="1">
        <f t="array" ref="DU214">beneficio_muerte_individual_activo(DU$2,$F214,$D214, Hombres!$A$1:$DW$117, Mujeres!$A$1:$DW$117)</f>
        <v>4026.4032052259763</v>
      </c>
      <c r="DV214" s="48" cm="1">
        <f t="array" ref="DV214">beneficio_muerte_individual_activo(DV$2,$F214,$D214, Hombres!$A$1:$DW$117, Mujeres!$A$1:$DW$117)</f>
        <v>4369.1664374905222</v>
      </c>
      <c r="DW214" s="48" cm="1">
        <f t="array" ref="DW214">beneficio_muerte_individual_activo(DW$2,$F214,$D214, Hombres!$A$1:$DW$117, Mujeres!$A$1:$DW$117)</f>
        <v>4695.2034720670636</v>
      </c>
      <c r="DX214" s="48" cm="1">
        <f t="array" ref="DX214">beneficio_muerte_individual_activo(DX$2,$F214,$D214, Hombres!$A$1:$DW$117, Mujeres!$A$1:$DW$117)</f>
        <v>5013.4176330820001</v>
      </c>
      <c r="DY214" s="48" cm="1">
        <f t="array" ref="DY214">beneficio_muerte_individual_activo(DY$2,$F214,$D214, Hombres!$A$1:$DW$117, Mujeres!$A$1:$DW$117)</f>
        <v>5346.5174079158623</v>
      </c>
      <c r="DZ214" s="48" cm="1">
        <f t="array" ref="DZ214">beneficio_muerte_individual_activo(DZ$2,$F214,$D214, Hombres!$A$1:$DW$117, Mujeres!$A$1:$DW$117)</f>
        <v>5704.2454163452721</v>
      </c>
      <c r="EA214" s="48" cm="1">
        <f t="array" ref="EA214">beneficio_muerte_individual_activo(EA$2,$F214,$D214, Hombres!$A$1:$DW$117, Mujeres!$A$1:$DW$117)</f>
        <v>6087.3948886971939</v>
      </c>
      <c r="EB214" s="48" cm="1">
        <f t="array" ref="EB214">beneficio_muerte_individual_activo(EB$2,$F214,$D214, Hombres!$A$1:$DW$117, Mujeres!$A$1:$DW$117)</f>
        <v>6483.4422119500978</v>
      </c>
      <c r="EC214" s="48" cm="1">
        <f t="array" ref="EC214">beneficio_muerte_individual_activo(EC$2,$F214,$D214, Hombres!$A$1:$DW$117, Mujeres!$A$1:$DW$117)</f>
        <v>6907.9815386617702</v>
      </c>
      <c r="ED214" s="48" cm="1">
        <f t="array" ref="ED214">beneficio_muerte_individual_activo(ED$2,$F214,$D214, Hombres!$A$1:$DW$117, Mujeres!$A$1:$DW$117)</f>
        <v>7429.5431178766585</v>
      </c>
      <c r="EE214" s="48" cm="1">
        <f t="array" ref="EE214">beneficio_muerte_individual_activo(EE$2,$F214,$D214, Hombres!$A$1:$DW$117, Mujeres!$A$1:$DW$117)</f>
        <v>8030.7376037632539</v>
      </c>
      <c r="EF214" s="48" cm="1">
        <f t="array" ref="EF214">beneficio_muerte_individual_activo(EF$2,$F214,$D214, Hombres!$A$1:$DW$117, Mujeres!$A$1:$DW$117)</f>
        <v>8671.6664123342816</v>
      </c>
      <c r="EG214" s="48" cm="1">
        <f t="array" ref="EG214">beneficio_muerte_individual_activo(EG$2,$F214,$D214, Hombres!$A$1:$DW$117, Mujeres!$A$1:$DW$117)</f>
        <v>9261.3587100464265</v>
      </c>
      <c r="EH214" s="48" cm="1">
        <f t="array" ref="EH214">beneficio_muerte_individual_activo(EH$2,$F214,$D214, Hombres!$A$1:$DW$117, Mujeres!$A$1:$DW$117)</f>
        <v>9820.9463584572095</v>
      </c>
      <c r="EI214" s="48" cm="1">
        <f t="array" ref="EI214">beneficio_muerte_individual_activo(EI$2,$F214,$D214, Hombres!$A$1:$DW$117, Mujeres!$A$1:$DW$117)</f>
        <v>10446.410657203302</v>
      </c>
      <c r="EJ214" s="48" cm="1">
        <f t="array" ref="EJ214">beneficio_muerte_individual_activo(EJ$2,$F214,$D214, Hombres!$A$1:$DW$117, Mujeres!$A$1:$DW$117)</f>
        <v>11246.309486281874</v>
      </c>
      <c r="EK214" s="48" cm="1">
        <f t="array" ref="EK214">beneficio_muerte_individual_activo(EK$2,$F214,$D214, Hombres!$A$1:$DW$117, Mujeres!$A$1:$DW$117)</f>
        <v>12263.339568226911</v>
      </c>
      <c r="EL214" s="48" cm="1">
        <f t="array" ref="EL214">beneficio_muerte_individual_activo(EL$2,$F214,$D214, Hombres!$A$1:$DW$117, Mujeres!$A$1:$DW$117)</f>
        <v>13477.926457238993</v>
      </c>
      <c r="EM214" s="48" cm="1">
        <f t="array" ref="EM214">beneficio_muerte_individual_activo(EM$2,$F214,$D214, Hombres!$A$1:$DW$117, Mujeres!$A$1:$DW$117)</f>
        <v>8908.3068961322788</v>
      </c>
      <c r="EN214" s="48" cm="1">
        <f t="array" ref="EN214">beneficio_muerte_individual_activo(EN$2,$F214,$D214, Hombres!$A$1:$DW$117, Mujeres!$A$1:$DW$117)</f>
        <v>9762.3650705982163</v>
      </c>
      <c r="EO214" s="48" cm="1">
        <f t="array" ref="EO214">beneficio_muerte_individual_activo(EO$2,$F214,$D214, Hombres!$A$1:$DW$117, Mujeres!$A$1:$DW$117)</f>
        <v>10554.219500361734</v>
      </c>
      <c r="EP214" s="48" cm="1">
        <f t="array" ref="EP214">beneficio_muerte_individual_activo(EP$2,$F214,$D214, Hombres!$A$1:$DW$117, Mujeres!$A$1:$DW$117)</f>
        <v>11286.451077732469</v>
      </c>
      <c r="EQ214" s="48" cm="1">
        <f t="array" ref="EQ214">beneficio_muerte_individual_activo(EQ$2,$F214,$D214, Hombres!$A$1:$DW$117, Mujeres!$A$1:$DW$117)</f>
        <v>12041.424478077386</v>
      </c>
      <c r="ER214" s="48" cm="1">
        <f t="array" ref="ER214">beneficio_muerte_individual_activo(ER$2,$F214,$D214, Hombres!$A$1:$DW$117, Mujeres!$A$1:$DW$117)</f>
        <v>12916.214676609461</v>
      </c>
      <c r="ES214" s="48" cm="1">
        <f t="array" ref="ES214">beneficio_muerte_individual_activo(ES$2,$F214,$D214, Hombres!$A$1:$DW$117, Mujeres!$A$1:$DW$117)</f>
        <v>13957.499015938987</v>
      </c>
      <c r="ET214" s="48" cm="1">
        <f t="array" ref="ET214">beneficio_muerte_individual_activo(ET$2,$F214,$D214, Hombres!$A$1:$DW$117, Mujeres!$A$1:$DW$117)</f>
        <v>15266.841416508061</v>
      </c>
      <c r="EU214" s="48" cm="1">
        <f t="array" ref="EU214">beneficio_muerte_individual_activo(EU$2,$F214,$D214, Hombres!$A$1:$DW$117, Mujeres!$A$1:$DW$117)</f>
        <v>17053.991058072097</v>
      </c>
      <c r="EV214" s="48" cm="1">
        <f t="array" ref="EV214">beneficio_muerte_individual_activo(EV$2,$F214,$D214, Hombres!$A$1:$DW$117, Mujeres!$A$1:$DW$117)</f>
        <v>19326.435475082289</v>
      </c>
      <c r="EW214" s="48" cm="1">
        <f t="array" ref="EW214">beneficio_muerte_individual_activo(EW$2,$F214,$D214, Hombres!$A$1:$DW$117, Mujeres!$A$1:$DW$117)</f>
        <v>21721.76029791305</v>
      </c>
      <c r="EX214" s="48" cm="1">
        <f t="array" ref="EX214">beneficio_muerte_individual_activo(EX$2,$F214,$D214, Hombres!$A$1:$DW$117, Mujeres!$A$1:$DW$117)</f>
        <v>23900.988102716332</v>
      </c>
      <c r="EY214" s="48" cm="1">
        <f t="array" ref="EY214">beneficio_muerte_individual_activo(EY$2,$F214,$D214, Hombres!$A$1:$DW$117, Mujeres!$A$1:$DW$117)</f>
        <v>25926.857896096251</v>
      </c>
      <c r="EZ214" s="48" cm="1">
        <f t="array" ref="EZ214">beneficio_muerte_individual_activo(EZ$2,$F214,$D214, Hombres!$A$1:$DW$117, Mujeres!$A$1:$DW$117)</f>
        <v>28245.751549160253</v>
      </c>
      <c r="FA214" s="48" cm="1">
        <f t="array" ref="FA214">beneficio_muerte_individual_activo(FA$2,$F214,$D214, Hombres!$A$1:$DW$117, Mujeres!$A$1:$DW$117)</f>
        <v>31242.50516255189</v>
      </c>
      <c r="FB214" s="48" cm="1">
        <f t="array" ref="FB214">beneficio_muerte_individual_activo(FB$2,$F214,$D214, Hombres!$A$1:$DW$117, Mujeres!$A$1:$DW$117)</f>
        <v>35052.642252268575</v>
      </c>
      <c r="FC214" s="48" cm="1">
        <f t="array" ref="FC214">beneficio_muerte_individual_activo(FC$2,$F214,$D214, Hombres!$A$1:$DW$117, Mujeres!$A$1:$DW$117)</f>
        <v>39599.270265338746</v>
      </c>
      <c r="FD214" s="48" cm="1">
        <f t="array" ref="FD214">beneficio_muerte_individual_activo(FD$2,$F214,$D214, Hombres!$A$1:$DW$117, Mujeres!$A$1:$DW$117)</f>
        <v>47419.524935426693</v>
      </c>
      <c r="FE214" s="48" cm="1">
        <f t="array" ref="FE214">beneficio_muerte_individual_activo(FE$2,$F214,$D214, Hombres!$A$1:$DW$117, Mujeres!$A$1:$DW$117)</f>
        <v>52593.753565074512</v>
      </c>
      <c r="FF214" s="48" cm="1">
        <f t="array" ref="FF214">beneficio_muerte_individual_activo(FF$2,$F214,$D214, Hombres!$A$1:$DW$117, Mujeres!$A$1:$DW$117)</f>
        <v>58222.034927111541</v>
      </c>
      <c r="FG214" s="48" cm="1">
        <f t="array" ref="FG214">beneficio_muerte_individual_activo(FG$2,$F214,$D214, Hombres!$A$1:$DW$117, Mujeres!$A$1:$DW$117)</f>
        <v>64235.150387096895</v>
      </c>
      <c r="FH214" s="48" cm="1">
        <f t="array" ref="FH214">beneficio_muerte_individual_activo(FH$2,$F214,$D214, Hombres!$A$1:$DW$117, Mujeres!$A$1:$DW$117)</f>
        <v>70547.647802951877</v>
      </c>
      <c r="FI214" s="48" cm="1">
        <f t="array" ref="FI214">beneficio_muerte_individual_activo(FI$2,$F214,$D214, Hombres!$A$1:$DW$117, Mujeres!$A$1:$DW$117)</f>
        <v>77218.895801426828</v>
      </c>
      <c r="FJ214" s="48" cm="1">
        <f t="array" ref="FJ214">beneficio_muerte_individual_activo(FJ$2,$F214,$D214, Hombres!$A$1:$DW$117, Mujeres!$A$1:$DW$117)</f>
        <v>84308.174927720815</v>
      </c>
      <c r="FK214" s="48" cm="1">
        <f t="array" ref="FK214">beneficio_muerte_individual_activo(FK$2,$F214,$D214, Hombres!$A$1:$DW$117, Mujeres!$A$1:$DW$117)</f>
        <v>91717.024684895456</v>
      </c>
      <c r="FL214" s="48" cm="1">
        <f t="array" ref="FL214">beneficio_muerte_individual_activo(FL$2,$F214,$D214, Hombres!$A$1:$DW$117, Mujeres!$A$1:$DW$117)</f>
        <v>99203.910509511057</v>
      </c>
      <c r="FM214" s="48" cm="1">
        <f t="array" ref="FM214">beneficio_muerte_individual_activo(FM$2,$F214,$D214, Hombres!$A$1:$DW$117, Mujeres!$A$1:$DW$117)</f>
        <v>106529.97252896878</v>
      </c>
      <c r="FN214" s="48" cm="1">
        <f t="array" ref="FN214">beneficio_muerte_individual_activo(FN$2,$F214,$D214, Hombres!$A$1:$DW$117, Mujeres!$A$1:$DW$117)</f>
        <v>113620.00723762493</v>
      </c>
      <c r="FO214" s="48" cm="1">
        <f t="array" ref="FO214">beneficio_muerte_individual_activo(FO$2,$F214,$D214, Hombres!$A$1:$DW$117, Mujeres!$A$1:$DW$117)</f>
        <v>120360.65085349455</v>
      </c>
      <c r="FP214" s="48" cm="1">
        <f t="array" ref="FP214">beneficio_muerte_individual_activo(FP$2,$F214,$D214, Hombres!$A$1:$DW$117, Mujeres!$A$1:$DW$117)</f>
        <v>126488.73661635537</v>
      </c>
      <c r="FQ214" s="108" cm="1">
        <f t="array" ref="FQ214">beneficio_muerte_individual_activo(FQ$2,$F214,$D214, Hombres!$A$1:$DW$117, Mujeres!$A$1:$DW$117)</f>
        <v>131607.29793284266</v>
      </c>
      <c r="FR214" s="48" cm="1">
        <f t="array" ref="FR214">beneficio_muerte_individual_activo(FR$2,$F214,$D214, Hombres!$A$1:$DW$117, Mujeres!$A$1:$DW$117)</f>
        <v>135329.98192360249</v>
      </c>
      <c r="FS214" s="48" cm="1">
        <f t="array" ref="FS214">beneficio_muerte_individual_activo(FS$2,$F214,$D214, Hombres!$A$1:$DW$117, Mujeres!$A$1:$DW$117)</f>
        <v>137357.48130339914</v>
      </c>
      <c r="FT214" s="48" cm="1">
        <f t="array" ref="FT214">beneficio_muerte_individual_activo(FT$2,$F214,$D214, Hombres!$A$1:$DW$117, Mujeres!$A$1:$DW$117)</f>
        <v>137400.87275159077</v>
      </c>
      <c r="FU214" s="48" cm="1">
        <f t="array" ref="FU214">beneficio_muerte_individual_activo(FU$2,$F214,$D214, Hombres!$A$1:$DW$117, Mujeres!$A$1:$DW$117)</f>
        <v>135138.49672645389</v>
      </c>
      <c r="FV214" s="48" cm="1">
        <f t="array" ref="FV214">beneficio_muerte_individual_activo(FV$2,$F214,$D214, Hombres!$A$1:$DW$117, Mujeres!$A$1:$DW$117)</f>
        <v>130273.153969479</v>
      </c>
      <c r="FW214" s="48" cm="1">
        <f t="array" ref="FW214">beneficio_muerte_individual_activo(FW$2,$F214,$D214, Hombres!$A$1:$DW$117, Mujeres!$A$1:$DW$117)</f>
        <v>122697.41276947531</v>
      </c>
      <c r="FX214" s="48" cm="1">
        <f t="array" ref="FX214">beneficio_muerte_individual_activo(FX$2,$F214,$D214, Hombres!$A$1:$DW$117, Mujeres!$A$1:$DW$117)</f>
        <v>112551.10613652044</v>
      </c>
      <c r="FY214" s="48" cm="1">
        <f t="array" ref="FY214">beneficio_muerte_individual_activo(FY$2,$F214,$D214, Hombres!$A$1:$DW$117, Mujeres!$A$1:$DW$117)</f>
        <v>100170.95275534668</v>
      </c>
      <c r="FZ214" s="48" cm="1">
        <f t="array" ref="FZ214">beneficio_muerte_individual_activo(FZ$2,$F214,$D214, Hombres!$A$1:$DW$117, Mujeres!$A$1:$DW$117)</f>
        <v>86079.916373748914</v>
      </c>
      <c r="GA214" s="48" cm="1">
        <f t="array" ref="GA214">beneficio_muerte_individual_activo(GA$2,$F214,$D214, Hombres!$A$1:$DW$117, Mujeres!$A$1:$DW$117)</f>
        <v>71005.23036820587</v>
      </c>
      <c r="GB214" s="48" cm="1">
        <f t="array" ref="GB214">beneficio_muerte_individual_activo(GB$2,$F214,$D214, Hombres!$A$1:$DW$117, Mujeres!$A$1:$DW$117)</f>
        <v>55858.167486523555</v>
      </c>
      <c r="GC214" s="48" cm="1">
        <f t="array" ref="GC214">beneficio_muerte_individual_activo(GC$2,$F214,$D214, Hombres!$A$1:$DW$117, Mujeres!$A$1:$DW$117)</f>
        <v>41598.395828981862</v>
      </c>
      <c r="GD214" s="48" cm="1">
        <f t="array" ref="GD214">beneficio_muerte_individual_activo(GD$2,$F214,$D214, Hombres!$A$1:$DW$117, Mujeres!$A$1:$DW$117)</f>
        <v>29064.137441986459</v>
      </c>
      <c r="GE214" s="48" cm="1">
        <f t="array" ref="GE214">beneficio_muerte_individual_activo(GE$2,$F214,$D214, Hombres!$A$1:$DW$117, Mujeres!$A$1:$DW$117)</f>
        <v>18842.757374676818</v>
      </c>
      <c r="GF214" s="48" cm="1">
        <f t="array" ref="GF214">beneficio_muerte_individual_activo(GF$2,$F214,$D214, Hombres!$A$1:$DW$117, Mujeres!$A$1:$DW$117)</f>
        <v>11184.980845234639</v>
      </c>
      <c r="GG214" s="48" cm="1">
        <f t="array" ref="GG214">beneficio_muerte_individual_activo(GG$2,$F214,$D214, Hombres!$A$1:$DW$117, Mujeres!$A$1:$DW$117)</f>
        <v>5980.6423248932842</v>
      </c>
      <c r="GH214" s="48" cm="1">
        <f t="array" ref="GH214">beneficio_muerte_individual_activo(GH$2,$F214,$D214, Hombres!$A$1:$DW$117, Mujeres!$A$1:$DW$117)</f>
        <v>2821.6312445810527</v>
      </c>
      <c r="GI214" s="48" cm="1">
        <f t="array" ref="GI214">beneficio_muerte_individual_activo(GI$2,$F214,$D214, Hombres!$A$1:$DW$117, Mujeres!$A$1:$DW$117)</f>
        <v>1142.9312151900019</v>
      </c>
      <c r="GJ214" s="48" cm="1">
        <f t="array" ref="GJ214">beneficio_muerte_individual_activo(GJ$2,$F214,$D214, Hombres!$A$1:$DW$117, Mujeres!$A$1:$DW$117)</f>
        <v>382.75879483998557</v>
      </c>
      <c r="GK214" s="48" cm="1">
        <f t="array" ref="GK214">beneficio_muerte_individual_activo(GK$2,$F214,$D214, Hombres!$A$1:$DW$117, Mujeres!$A$1:$DW$117)</f>
        <v>100.22104585400847</v>
      </c>
      <c r="GL214" s="48" cm="1">
        <f t="array" ref="GL214">beneficio_muerte_individual_activo(GL$2,$F214,$D214, Hombres!$A$1:$DW$117, Mujeres!$A$1:$DW$117)</f>
        <v>18.689914427564595</v>
      </c>
      <c r="GM214" s="48" cm="1">
        <f t="array" ref="GM214">beneficio_muerte_individual_activo(GM$2,$F214,$D214, Hombres!$A$1:$DW$117, Mujeres!$A$1:$DW$117)</f>
        <v>2.1106808532352699</v>
      </c>
      <c r="GN214" s="48" cm="1">
        <f t="array" ref="GN214">beneficio_muerte_individual_activo(GN$2,$F214,$D214, Hombres!$A$1:$DW$117, Mujeres!$A$1:$DW$117)</f>
        <v>0</v>
      </c>
      <c r="GO214" s="48" cm="1">
        <f t="array" ref="GO214">beneficio_muerte_individual_activo(GO$2,$F214,$D214, Hombres!$A$1:$DW$117, Mujeres!$A$1:$DW$117)</f>
        <v>0</v>
      </c>
      <c r="GP214" s="48" cm="1">
        <f t="array" ref="GP214">beneficio_muerte_individual_activo(GP$2,$F214,$D214, Hombres!$A$1:$DW$117, Mujeres!$A$1:$DW$117)</f>
        <v>0</v>
      </c>
      <c r="GQ214" s="48" cm="1">
        <f t="array" ref="GQ214">beneficio_muerte_individual_activo(GQ$2,$F214,$D214, Hombres!$A$1:$DW$117, Mujeres!$A$1:$DW$117)</f>
        <v>0</v>
      </c>
      <c r="GR214" s="48" cm="1">
        <f t="array" ref="GR214">beneficio_muerte_individual_activo(GR$2,$F214,$D214, Hombres!$A$1:$DW$117, Mujeres!$A$1:$DW$117)</f>
        <v>0</v>
      </c>
      <c r="GS214" s="48" cm="1">
        <f t="array" ref="GS214">beneficio_muerte_individual_activo(GS$2,$F214,$D214, Hombres!$A$1:$DW$117, Mujeres!$A$1:$DW$117)</f>
        <v>0</v>
      </c>
      <c r="GT214" s="48" cm="1">
        <f t="array" ref="GT214">beneficio_muerte_individual_activo(GT$2,$F214,$D214, Hombres!$A$1:$DW$117, Mujeres!$A$1:$DW$117)</f>
        <v>0</v>
      </c>
      <c r="GU214" s="48" cm="1">
        <f t="array" ref="GU214">beneficio_muerte_individual_activo(GU$2,$F214,$D214, Hombres!$A$1:$DW$117, Mujeres!$A$1:$DW$117)</f>
        <v>0</v>
      </c>
      <c r="GV214" s="48" cm="1">
        <f t="array" ref="GV214">beneficio_muerte_individual_activo(GV$2,$F214,$D214, Hombres!$A$1:$DW$117, Mujeres!$A$1:$DW$117)</f>
        <v>0</v>
      </c>
    </row>
    <row r="215" spans="1:204" x14ac:dyDescent="0.35">
      <c r="A215" s="1">
        <f t="shared" si="3"/>
        <v>213</v>
      </c>
      <c r="B215" s="77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41" cm="1">
        <f t="array" ref="G215">PorcentajePension(C215,E215, D215)</f>
        <v>0.65</v>
      </c>
      <c r="I215" s="74"/>
      <c r="J215" s="48" cm="1">
        <f t="array" ref="J215">AnualidadActivo(J$2, $E215, $C215, $B215, $D215, Hombres!$A$1:$DW$117, Mujeres!$A$1:$DW$117)</f>
        <v>0</v>
      </c>
      <c r="K215" s="48" cm="1">
        <f t="array" ref="K215">AnualidadActivo(K$2, $E215, $C215, $B215, $D215, Hombres!$A$1:$DW$117, Mujeres!$A$1:$DW$117)</f>
        <v>0</v>
      </c>
      <c r="L215" s="48" cm="1">
        <f t="array" ref="L215">AnualidadActivo(L$2, $E215, $C215, $B215, $D215, Hombres!$A$1:$DW$117, Mujeres!$A$1:$DW$117)</f>
        <v>0</v>
      </c>
      <c r="M215" s="48" cm="1">
        <f t="array" ref="M215">AnualidadActivo(M$2, $E215, $C215, $B215, $D215, Hombres!$A$1:$DW$117, Mujeres!$A$1:$DW$117)</f>
        <v>0</v>
      </c>
      <c r="N215" s="48" cm="1">
        <f t="array" ref="N215">AnualidadActivo(N$2, $E215, $C215, $B215, $D215, Hombres!$A$1:$DW$117, Mujeres!$A$1:$DW$117)</f>
        <v>0</v>
      </c>
      <c r="O215" s="48" cm="1">
        <f t="array" ref="O215">AnualidadActivo(O$2, $E215, $C215, $B215, $D215, Hombres!$A$1:$DW$117, Mujeres!$A$1:$DW$117)</f>
        <v>0</v>
      </c>
      <c r="P215" s="48" cm="1">
        <f t="array" ref="P215">AnualidadActivo(P$2, $E215, $C215, $B215, $D215, Hombres!$A$1:$DW$117, Mujeres!$A$1:$DW$117)</f>
        <v>0</v>
      </c>
      <c r="Q215" s="48" cm="1">
        <f t="array" ref="Q215">AnualidadActivo(Q$2, $E215, $C215, $B215, $D215, Hombres!$A$1:$DW$117, Mujeres!$A$1:$DW$117)</f>
        <v>0</v>
      </c>
      <c r="R215" s="48" cm="1">
        <f t="array" ref="R215">AnualidadActivo(R$2, $E215, $C215, $B215, $D215, Hombres!$A$1:$DW$117, Mujeres!$A$1:$DW$117)</f>
        <v>0</v>
      </c>
      <c r="S215" s="48" cm="1">
        <f t="array" ref="S215">AnualidadActivo(S$2, $E215, $C215, $B215, $D215, Hombres!$A$1:$DW$117, Mujeres!$A$1:$DW$117)</f>
        <v>0</v>
      </c>
      <c r="T215" s="48" cm="1">
        <f t="array" ref="T215">AnualidadActivo(T$2, $E215, $C215, $B215, $D215, Hombres!$A$1:$DW$117, Mujeres!$A$1:$DW$117)</f>
        <v>0</v>
      </c>
      <c r="U215" s="48" cm="1">
        <f t="array" ref="U215">AnualidadActivo(U$2, $E215, $C215, $B215, $D215, Hombres!$A$1:$DW$117, Mujeres!$A$1:$DW$117)</f>
        <v>0</v>
      </c>
      <c r="V215" s="48" cm="1">
        <f t="array" ref="V215">AnualidadActivo(V$2, $E215, $C215, $B215, $D215, Hombres!$A$1:$DW$117, Mujeres!$A$1:$DW$117)</f>
        <v>0</v>
      </c>
      <c r="W215" s="48" cm="1">
        <f t="array" ref="W215">AnualidadActivo(W$2, $E215, $C215, $B215, $D215, Hombres!$A$1:$DW$117, Mujeres!$A$1:$DW$117)</f>
        <v>0</v>
      </c>
      <c r="X215" s="48" cm="1">
        <f t="array" ref="X215">AnualidadActivo(X$2, $E215, $C215, $B215, $D215, Hombres!$A$1:$DW$117, Mujeres!$A$1:$DW$117)</f>
        <v>0</v>
      </c>
      <c r="Y215" s="48" cm="1">
        <f t="array" ref="Y215">AnualidadActivo(Y$2, $E215, $C215, $B215, $D215, Hombres!$A$1:$DW$117, Mujeres!$A$1:$DW$117)</f>
        <v>0</v>
      </c>
      <c r="Z215" s="48" cm="1">
        <f t="array" ref="Z215">AnualidadActivo(Z$2, $E215, $C215, $B215, $D215, Hombres!$A$1:$DW$117, Mujeres!$A$1:$DW$117)</f>
        <v>0</v>
      </c>
      <c r="AA215" s="48" cm="1">
        <f t="array" ref="AA215">AnualidadActivo(AA$2, $E215, $C215, $B215, $D215, Hombres!$A$1:$DW$117, Mujeres!$A$1:$DW$117)</f>
        <v>0</v>
      </c>
      <c r="AB215" s="48" cm="1">
        <f t="array" ref="AB215">AnualidadActivo(AB$2, $E215, $C215, $B215, $D215, Hombres!$A$1:$DW$117, Mujeres!$A$1:$DW$117)</f>
        <v>0</v>
      </c>
      <c r="AC215" s="48" cm="1">
        <f t="array" ref="AC215">AnualidadActivo(AC$2, $E215, $C215, $B215, $D215, Hombres!$A$1:$DW$117, Mujeres!$A$1:$DW$117)</f>
        <v>0</v>
      </c>
      <c r="AD215" s="48" cm="1">
        <f t="array" ref="AD215">AnualidadActivo(AD$2, $E215, $C215, $B215, $D215, Hombres!$A$1:$DW$117, Mujeres!$A$1:$DW$117)</f>
        <v>0</v>
      </c>
      <c r="AE215" s="48" cm="1">
        <f t="array" ref="AE215">AnualidadActivo(AE$2, $E215, $C215, $B215, $D215, Hombres!$A$1:$DW$117, Mujeres!$A$1:$DW$117)</f>
        <v>0</v>
      </c>
      <c r="AF215" s="48" cm="1">
        <f t="array" ref="AF215">AnualidadActivo(AF$2, $E215, $C215, $B215, $D215, Hombres!$A$1:$DW$117, Mujeres!$A$1:$DW$117)</f>
        <v>0</v>
      </c>
      <c r="AG215" s="48" cm="1">
        <f t="array" ref="AG215">AnualidadActivo(AG$2, $E215, $C215, $B215, $D215, Hombres!$A$1:$DW$117, Mujeres!$A$1:$DW$117)</f>
        <v>0</v>
      </c>
      <c r="AH215" s="48" cm="1">
        <f t="array" ref="AH215">AnualidadActivo(AH$2, $E215, $C215, $B215, $D215, Hombres!$A$1:$DW$117, Mujeres!$A$1:$DW$117)</f>
        <v>0</v>
      </c>
      <c r="AI215" s="48" cm="1">
        <f t="array" ref="AI215">AnualidadActivo(AI$2, $E215, $C215, $B215, $D215, Hombres!$A$1:$DW$117, Mujeres!$A$1:$DW$117)</f>
        <v>0</v>
      </c>
      <c r="AJ215" s="48" cm="1">
        <f t="array" ref="AJ215">AnualidadActivo(AJ$2, $E215, $C215, $B215, $D215, Hombres!$A$1:$DW$117, Mujeres!$A$1:$DW$117)</f>
        <v>0</v>
      </c>
      <c r="AK215" s="48" cm="1">
        <f t="array" ref="AK215">AnualidadActivo(AK$2, $E215, $C215, $B215, $D215, Hombres!$A$1:$DW$117, Mujeres!$A$1:$DW$117)</f>
        <v>0</v>
      </c>
      <c r="AL215" s="48" cm="1">
        <f t="array" ref="AL215">AnualidadActivo(AL$2, $E215, $C215, $B215, $D215, Hombres!$A$1:$DW$117, Mujeres!$A$1:$DW$117)</f>
        <v>0</v>
      </c>
      <c r="AM215" s="48" cm="1">
        <f t="array" ref="AM215">AnualidadActivo(AM$2, $E215, $C215, $B215, $D215, Hombres!$A$1:$DW$117, Mujeres!$A$1:$DW$117)</f>
        <v>0</v>
      </c>
      <c r="AN215" s="48" cm="1">
        <f t="array" ref="AN215">AnualidadActivo(AN$2, $E215, $C215, $B215, $D215, Hombres!$A$1:$DW$117, Mujeres!$A$1:$DW$117)</f>
        <v>26759643.731933482</v>
      </c>
      <c r="AO215" s="48" cm="1">
        <f t="array" ref="AO215">AnualidadActivo(AO$2, $E215, $C215, $B215, $D215, Hombres!$A$1:$DW$117, Mujeres!$A$1:$DW$117)</f>
        <v>27562433.043891482</v>
      </c>
      <c r="AP215" s="48" cm="1">
        <f t="array" ref="AP215">AnualidadActivo(AP$2, $E215, $C215, $B215, $D215, Hombres!$A$1:$DW$117, Mujeres!$A$1:$DW$117)</f>
        <v>28389306.035208229</v>
      </c>
      <c r="AQ215" s="48" cm="1">
        <f t="array" ref="AQ215">AnualidadActivo(AQ$2, $E215, $C215, $B215, $D215, Hombres!$A$1:$DW$117, Mujeres!$A$1:$DW$117)</f>
        <v>29240985.216264483</v>
      </c>
      <c r="AR215" s="48" cm="1">
        <f t="array" ref="AR215">AnualidadActivo(AR$2, $E215, $C215, $B215, $D215, Hombres!$A$1:$DW$117, Mujeres!$A$1:$DW$117)</f>
        <v>30118214.772752412</v>
      </c>
      <c r="AS215" s="48" cm="1">
        <f t="array" ref="AS215">AnualidadActivo(AS$2, $E215, $C215, $B215, $D215, Hombres!$A$1:$DW$117, Mujeres!$A$1:$DW$117)</f>
        <v>30757142.490586936</v>
      </c>
      <c r="AT215" s="48" cm="1">
        <f t="array" ref="AT215">AnualidadActivo(AT$2, $E215, $C215, $B215, $D215, Hombres!$A$1:$DW$117, Mujeres!$A$1:$DW$117)</f>
        <v>31389355.646752387</v>
      </c>
      <c r="AU215" s="48" cm="1">
        <f t="array" ref="AU215">AnualidadActivo(AU$2, $E215, $C215, $B215, $D215, Hombres!$A$1:$DW$117, Mujeres!$A$1:$DW$117)</f>
        <v>32015433.672051176</v>
      </c>
      <c r="AV215" s="48" cm="1">
        <f t="array" ref="AV215">AnualidadActivo(AV$2, $E215, $C215, $B215, $D215, Hombres!$A$1:$DW$117, Mujeres!$A$1:$DW$117)</f>
        <v>32635878.913932748</v>
      </c>
      <c r="AW215" s="48" cm="1">
        <f t="array" ref="AW215">AnualidadActivo(AW$2, $E215, $C215, $B215, $D215, Hombres!$A$1:$DW$117, Mujeres!$A$1:$DW$117)</f>
        <v>33247321.961420715</v>
      </c>
      <c r="AX215" s="48" cm="1">
        <f t="array" ref="AX215">AnualidadActivo(AX$2, $E215, $C215, $B215, $D215, Hombres!$A$1:$DW$117, Mujeres!$A$1:$DW$117)</f>
        <v>33842468.640450105</v>
      </c>
      <c r="AY215" s="48" cm="1">
        <f t="array" ref="AY215">AnualidadActivo(AY$2, $E215, $C215, $B215, $D215, Hombres!$A$1:$DW$117, Mujeres!$A$1:$DW$117)</f>
        <v>34410308.714370728</v>
      </c>
      <c r="AZ215" s="48" cm="1">
        <f t="array" ref="AZ215">AnualidadActivo(AZ$2, $E215, $C215, $B215, $D215, Hombres!$A$1:$DW$117, Mujeres!$A$1:$DW$117)</f>
        <v>34937783.958139919</v>
      </c>
      <c r="BA215" s="48" cm="1">
        <f t="array" ref="BA215">AnualidadActivo(BA$2, $E215, $C215, $B215, $D215, Hombres!$A$1:$DW$117, Mujeres!$A$1:$DW$117)</f>
        <v>35411355.522672944</v>
      </c>
      <c r="BB215" s="48" cm="1">
        <f t="array" ref="BB215">AnualidadActivo(BB$2, $E215, $C215, $B215, $D215, Hombres!$A$1:$DW$117, Mujeres!$A$1:$DW$117)</f>
        <v>35819223.126058184</v>
      </c>
      <c r="BC215" s="48" cm="1">
        <f t="array" ref="BC215">AnualidadActivo(BC$2, $E215, $C215, $B215, $D215, Hombres!$A$1:$DW$117, Mujeres!$A$1:$DW$117)</f>
        <v>36156337.034001112</v>
      </c>
      <c r="BD215" s="48" cm="1">
        <f t="array" ref="BD215">AnualidadActivo(BD$2, $E215, $C215, $B215, $D215, Hombres!$A$1:$DW$117, Mujeres!$A$1:$DW$117)</f>
        <v>36422696.538639158</v>
      </c>
      <c r="BE215" s="48" cm="1">
        <f t="array" ref="BE215">AnualidadActivo(BE$2, $E215, $C215, $B215, $D215, Hombres!$A$1:$DW$117, Mujeres!$A$1:$DW$117)</f>
        <v>36618594.846445948</v>
      </c>
      <c r="BF215" s="48" cm="1">
        <f t="array" ref="BF215">AnualidadActivo(BF$2, $E215, $C215, $B215, $D215, Hombres!$A$1:$DW$117, Mujeres!$A$1:$DW$117)</f>
        <v>36741515.55972898</v>
      </c>
      <c r="BG215" s="48" cm="1">
        <f t="array" ref="BG215">AnualidadActivo(BG$2, $E215, $C215, $B215, $D215, Hombres!$A$1:$DW$117, Mujeres!$A$1:$DW$117)</f>
        <v>36784154.639658779</v>
      </c>
      <c r="BH215" s="48" cm="1">
        <f t="array" ref="BH215">AnualidadActivo(BH$2, $E215, $C215, $B215, $D215, Hombres!$A$1:$DW$117, Mujeres!$A$1:$DW$117)</f>
        <v>36671299.124369048</v>
      </c>
      <c r="BI215" s="48" cm="1">
        <f t="array" ref="BI215">AnualidadActivo(BI$2, $E215, $C215, $B215, $D215, Hombres!$A$1:$DW$117, Mujeres!$A$1:$DW$117)</f>
        <v>36444905.19209484</v>
      </c>
      <c r="BJ215" s="48" cm="1">
        <f t="array" ref="BJ215">AnualidadActivo(BJ$2, $E215, $C215, $B215, $D215, Hombres!$A$1:$DW$117, Mujeres!$A$1:$DW$117)</f>
        <v>36096603.274088681</v>
      </c>
      <c r="BK215" s="48" cm="1">
        <f t="array" ref="BK215">AnualidadActivo(BK$2, $E215, $C215, $B215, $D215, Hombres!$A$1:$DW$117, Mujeres!$A$1:$DW$117)</f>
        <v>35615712.954841241</v>
      </c>
      <c r="BL215" s="48" cm="1">
        <f t="array" ref="BL215">AnualidadActivo(BL$2, $E215, $C215, $B215, $D215, Hombres!$A$1:$DW$117, Mujeres!$A$1:$DW$117)</f>
        <v>34990123.384178005</v>
      </c>
      <c r="BM215" s="48" cm="1">
        <f t="array" ref="BM215">AnualidadActivo(BM$2, $E215, $C215, $B215, $D215, Hombres!$A$1:$DW$117, Mujeres!$A$1:$DW$117)</f>
        <v>34210481.502660133</v>
      </c>
      <c r="BN215" s="48" cm="1">
        <f t="array" ref="BN215">AnualidadActivo(BN$2, $E215, $C215, $B215, $D215, Hombres!$A$1:$DW$117, Mujeres!$A$1:$DW$117)</f>
        <v>33269765.240190063</v>
      </c>
      <c r="BO215" s="48" cm="1">
        <f t="array" ref="BO215">AnualidadActivo(BO$2, $E215, $C215, $B215, $D215, Hombres!$A$1:$DW$117, Mujeres!$A$1:$DW$117)</f>
        <v>32162081.177236699</v>
      </c>
      <c r="BP215" s="48" cm="1">
        <f t="array" ref="BP215">AnualidadActivo(BP$2, $E215, $C215, $B215, $D215, Hombres!$A$1:$DW$117, Mujeres!$A$1:$DW$117)</f>
        <v>30882765.442910068</v>
      </c>
      <c r="BQ215" s="48" cm="1">
        <f t="array" ref="BQ215">AnualidadActivo(BQ$2, $E215, $C215, $B215, $D215, Hombres!$A$1:$DW$117, Mujeres!$A$1:$DW$117)</f>
        <v>29430715.03754881</v>
      </c>
      <c r="BR215" s="48" cm="1">
        <f t="array" ref="BR215">AnualidadActivo(BR$2, $E215, $C215, $B215, $D215, Hombres!$A$1:$DW$117, Mujeres!$A$1:$DW$117)</f>
        <v>27811721.72062799</v>
      </c>
      <c r="BS215" s="48" cm="1">
        <f t="array" ref="BS215">AnualidadActivo(BS$2, $E215, $C215, $B215, $D215, Hombres!$A$1:$DW$117, Mujeres!$A$1:$DW$117)</f>
        <v>26037899.954635832</v>
      </c>
      <c r="BT215" s="48" cm="1">
        <f t="array" ref="BT215">AnualidadActivo(BT$2, $E215, $C215, $B215, $D215, Hombres!$A$1:$DW$117, Mujeres!$A$1:$DW$117)</f>
        <v>24125633.254901852</v>
      </c>
      <c r="BU215" s="48" cm="1">
        <f t="array" ref="BU215">AnualidadActivo(BU$2, $E215, $C215, $B215, $D215, Hombres!$A$1:$DW$117, Mujeres!$A$1:$DW$117)</f>
        <v>22095598.949742116</v>
      </c>
      <c r="BV215" s="48" cm="1">
        <f t="array" ref="BV215">AnualidadActivo(BV$2, $E215, $C215, $B215, $D215, Hombres!$A$1:$DW$117, Mujeres!$A$1:$DW$117)</f>
        <v>19974410.005046617</v>
      </c>
      <c r="BW215" s="48" cm="1">
        <f t="array" ref="BW215">AnualidadActivo(BW$2, $E215, $C215, $B215, $D215, Hombres!$A$1:$DW$117, Mujeres!$A$1:$DW$117)</f>
        <v>17796291.118022427</v>
      </c>
      <c r="BX215" s="48" cm="1">
        <f t="array" ref="BX215">AnualidadActivo(BX$2, $E215, $C215, $B215, $D215, Hombres!$A$1:$DW$117, Mujeres!$A$1:$DW$117)</f>
        <v>15601415.468546499</v>
      </c>
      <c r="BY215" s="48" cm="1">
        <f t="array" ref="BY215">AnualidadActivo(BY$2, $E215, $C215, $B215, $D215, Hombres!$A$1:$DW$117, Mujeres!$A$1:$DW$117)</f>
        <v>13432500.059507594</v>
      </c>
      <c r="BZ215" s="48" cm="1">
        <f t="array" ref="BZ215">AnualidadActivo(BZ$2, $E215, $C215, $B215, $D215, Hombres!$A$1:$DW$117, Mujeres!$A$1:$DW$117)</f>
        <v>11332972.441201432</v>
      </c>
      <c r="CA215" s="48" cm="1">
        <f t="array" ref="CA215">AnualidadActivo(CA$2, $E215, $C215, $B215, $D215, Hombres!$A$1:$DW$117, Mujeres!$A$1:$DW$117)</f>
        <v>9346079.282696316</v>
      </c>
      <c r="CB215" s="48" cm="1">
        <f t="array" ref="CB215">AnualidadActivo(CB$2, $E215, $C215, $B215, $D215, Hombres!$A$1:$DW$117, Mujeres!$A$1:$DW$117)</f>
        <v>7513186.6735607954</v>
      </c>
      <c r="CC215" s="48" cm="1">
        <f t="array" ref="CC215">AnualidadActivo(CC$2, $E215, $C215, $B215, $D215, Hombres!$A$1:$DW$117, Mujeres!$A$1:$DW$117)</f>
        <v>5869672.0924502332</v>
      </c>
      <c r="CD215" s="48" cm="1">
        <f t="array" ref="CD215">AnualidadActivo(CD$2, $E215, $C215, $B215, $D215, Hombres!$A$1:$DW$117, Mujeres!$A$1:$DW$117)</f>
        <v>4440897.7364402832</v>
      </c>
      <c r="CE215" s="48" cm="1">
        <f t="array" ref="CE215">AnualidadActivo(CE$2, $E215, $C215, $B215, $D215, Hombres!$A$1:$DW$117, Mujeres!$A$1:$DW$117)</f>
        <v>3240408.2588694994</v>
      </c>
      <c r="CF215" s="48" cm="1">
        <f t="array" ref="CF215">AnualidadActivo(CF$2, $E215, $C215, $B215, $D215, Hombres!$A$1:$DW$117, Mujeres!$A$1:$DW$117)</f>
        <v>2269537.5541594587</v>
      </c>
      <c r="CG215" s="48" cm="1">
        <f t="array" ref="CG215">AnualidadActivo(CG$2, $E215, $C215, $B215, $D215, Hombres!$A$1:$DW$117, Mujeres!$A$1:$DW$117)</f>
        <v>1517669.9155423748</v>
      </c>
      <c r="CH215" s="48" cm="1">
        <f t="array" ref="CH215">AnualidadActivo(CH$2, $E215, $C215, $B215, $D215, Hombres!$A$1:$DW$117, Mujeres!$A$1:$DW$117)</f>
        <v>963154.27665518213</v>
      </c>
      <c r="CI215" s="48" cm="1">
        <f t="array" ref="CI215">AnualidadActivo(CI$2, $E215, $C215, $B215, $D215, Hombres!$A$1:$DW$117, Mujeres!$A$1:$DW$117)</f>
        <v>575954.03115941095</v>
      </c>
      <c r="CJ215" s="48" cm="1">
        <f t="array" ref="CJ215">AnualidadActivo(CJ$2, $E215, $C215, $B215, $D215, Hombres!$A$1:$DW$117, Mujeres!$A$1:$DW$117)</f>
        <v>321758.77163141797</v>
      </c>
      <c r="CK215" s="48" cm="1">
        <f t="array" ref="CK215">AnualidadActivo(CK$2, $E215, $C215, $B215, $D215, Hombres!$A$1:$DW$117, Mujeres!$A$1:$DW$117)</f>
        <v>166219.52155139681</v>
      </c>
      <c r="CL215" s="48" cm="1">
        <f t="array" ref="CL215">AnualidadActivo(CL$2, $E215, $C215, $B215, $D215, Hombres!$A$1:$DW$117, Mujeres!$A$1:$DW$117)</f>
        <v>0</v>
      </c>
      <c r="CM215" s="48" cm="1">
        <f t="array" ref="CM215">AnualidadActivo(CM$2, $E215, $C215, $B215, $D215, Hombres!$A$1:$DW$117, Mujeres!$A$1:$DW$117)</f>
        <v>0</v>
      </c>
      <c r="CN215" s="48" cm="1">
        <f t="array" ref="CN215">AnualidadActivo(CN$2, $E215, $C215, $B215, $D215, Hombres!$A$1:$DW$117, Mujeres!$A$1:$DW$117)</f>
        <v>0</v>
      </c>
      <c r="CO215" s="48" cm="1">
        <f t="array" ref="CO215">AnualidadActivo(CO$2, $E215, $C215, $B215, $D215, Hombres!$A$1:$DW$117, Mujeres!$A$1:$DW$117)</f>
        <v>0</v>
      </c>
      <c r="CP215" s="48" cm="1">
        <f t="array" ref="CP215">AnualidadActivo(CP$2, $E215, $C215, $B215, $D215, Hombres!$A$1:$DW$117, Mujeres!$A$1:$DW$117)</f>
        <v>0</v>
      </c>
      <c r="CQ215" s="48" cm="1">
        <f t="array" ref="CQ215">AnualidadActivo(CQ$2, $E215, $C215, $B215, $D215, Hombres!$A$1:$DW$117, Mujeres!$A$1:$DW$117)</f>
        <v>0</v>
      </c>
      <c r="CR215" s="48" cm="1">
        <f t="array" ref="CR215">AnualidadActivo(CR$2, $E215, $C215, $B215, $D215, Hombres!$A$1:$DW$117, Mujeres!$A$1:$DW$117)</f>
        <v>0</v>
      </c>
      <c r="CS215" s="48" cm="1">
        <f t="array" ref="CS215">AnualidadActivo(CS$2, $E215, $C215, $B215, $D215, Hombres!$A$1:$DW$117, Mujeres!$A$1:$DW$117)</f>
        <v>0</v>
      </c>
      <c r="CT215" s="48" cm="1">
        <f t="array" ref="CT215">AnualidadActivo(CT$2, $E215, $C215, $B215, $D215, Hombres!$A$1:$DW$117, Mujeres!$A$1:$DW$117)</f>
        <v>0</v>
      </c>
      <c r="CU215" s="48" cm="1">
        <f t="array" ref="CU215">AnualidadActivo(CU$2, $E215, $C215, $B215, $D215, Hombres!$A$1:$DW$117, Mujeres!$A$1:$DW$117)</f>
        <v>0</v>
      </c>
      <c r="CV215" s="48" cm="1">
        <f t="array" ref="CV215">AnualidadActivo(CV$2, $E215, $C215, $B215, $D215, Hombres!$A$1:$DW$117, Mujeres!$A$1:$DW$117)</f>
        <v>0</v>
      </c>
      <c r="CW215" s="48" cm="1">
        <f t="array" ref="CW215">AnualidadActivo(CW$2, $E215, $C215, $B215, $D215, Hombres!$A$1:$DW$117, Mujeres!$A$1:$DW$117)</f>
        <v>0</v>
      </c>
      <c r="CX215" s="48" cm="1">
        <f t="array" ref="CX215">AnualidadActivo(CX$2, $E215, $C215, $B215, $D215, Hombres!$A$1:$DW$117, Mujeres!$A$1:$DW$117)</f>
        <v>0</v>
      </c>
      <c r="CY215" s="48" cm="1">
        <f t="array" ref="CY215">AnualidadActivo(CY$2, $E215, $C215, $B215, $D215, Hombres!$A$1:$DW$117, Mujeres!$A$1:$DW$117)</f>
        <v>0</v>
      </c>
      <c r="CZ215" s="48" cm="1">
        <f t="array" ref="CZ215">AnualidadActivo(CZ$2, $E215, $C215, $B215, $D215, Hombres!$A$1:$DW$117, Mujeres!$A$1:$DW$117)</f>
        <v>0</v>
      </c>
      <c r="DA215" s="48" cm="1">
        <f t="array" ref="DA215">AnualidadActivo(DA$2, $E215, $C215, $B215, $D215, Hombres!$A$1:$DW$117, Mujeres!$A$1:$DW$117)</f>
        <v>0</v>
      </c>
      <c r="DD215" s="21"/>
      <c r="DE215" s="48" cm="1">
        <f t="array" ref="DE215">beneficio_muerte_individual_activo(DE$2,$F215,$D215, Hombres!$A$1:$DW$117, Mujeres!$A$1:$DW$117)</f>
        <v>0</v>
      </c>
      <c r="DF215" s="48" cm="1">
        <f t="array" ref="DF215">beneficio_muerte_individual_activo(DF$2,$F215,$D215, Hombres!$A$1:$DW$117, Mujeres!$A$1:$DW$117)</f>
        <v>7626.9203172000007</v>
      </c>
      <c r="DG215" s="48" cm="1">
        <f t="array" ref="DG215">beneficio_muerte_individual_activo(DG$2,$F215,$D215, Hombres!$A$1:$DW$117, Mujeres!$A$1:$DW$117)</f>
        <v>7968.8772578569778</v>
      </c>
      <c r="DH215" s="48" cm="1">
        <f t="array" ref="DH215">beneficio_muerte_individual_activo(DH$2,$F215,$D215, Hombres!$A$1:$DW$117, Mujeres!$A$1:$DW$117)</f>
        <v>8394.3012241004653</v>
      </c>
      <c r="DI215" s="48" cm="1">
        <f t="array" ref="DI215">beneficio_muerte_individual_activo(DI$2,$F215,$D215, Hombres!$A$1:$DW$117, Mujeres!$A$1:$DW$117)</f>
        <v>8894.6138213385093</v>
      </c>
      <c r="DJ215" s="48" cm="1">
        <f t="array" ref="DJ215">beneficio_muerte_individual_activo(DJ$2,$F215,$D215, Hombres!$A$1:$DW$117, Mujeres!$A$1:$DW$117)</f>
        <v>9399.2301668510245</v>
      </c>
      <c r="DK215" s="48" cm="1">
        <f t="array" ref="DK215">beneficio_muerte_individual_activo(DK$2,$F215,$D215, Hombres!$A$1:$DW$117, Mujeres!$A$1:$DW$117)</f>
        <v>9820.8015764128195</v>
      </c>
      <c r="DL215" s="48" cm="1">
        <f t="array" ref="DL215">beneficio_muerte_individual_activo(DL$2,$F215,$D215, Hombres!$A$1:$DW$117, Mujeres!$A$1:$DW$117)</f>
        <v>10148.924828472767</v>
      </c>
      <c r="DM215" s="48" cm="1">
        <f t="array" ref="DM215">beneficio_muerte_individual_activo(DM$2,$F215,$D215, Hombres!$A$1:$DW$117, Mujeres!$A$1:$DW$117)</f>
        <v>10462.155434997601</v>
      </c>
      <c r="DN215" s="48" cm="1">
        <f t="array" ref="DN215">beneficio_muerte_individual_activo(DN$2,$F215,$D215, Hombres!$A$1:$DW$117, Mujeres!$A$1:$DW$117)</f>
        <v>10947.560584731908</v>
      </c>
      <c r="DO215" s="48" cm="1">
        <f t="array" ref="DO215">beneficio_muerte_individual_activo(DO$2,$F215,$D215, Hombres!$A$1:$DW$117, Mujeres!$A$1:$DW$117)</f>
        <v>11602.091007164439</v>
      </c>
      <c r="DP215" s="48" cm="1">
        <f t="array" ref="DP215">beneficio_muerte_individual_activo(DP$2,$F215,$D215, Hombres!$A$1:$DW$117, Mujeres!$A$1:$DW$117)</f>
        <v>12383.799359422623</v>
      </c>
      <c r="DQ215" s="48" cm="1">
        <f t="array" ref="DQ215">beneficio_muerte_individual_activo(DQ$2,$F215,$D215, Hombres!$A$1:$DW$117, Mujeres!$A$1:$DW$117)</f>
        <v>13246.107145281634</v>
      </c>
      <c r="DR215" s="48" cm="1">
        <f t="array" ref="DR215">beneficio_muerte_individual_activo(DR$2,$F215,$D215, Hombres!$A$1:$DW$117, Mujeres!$A$1:$DW$117)</f>
        <v>14170.150929330634</v>
      </c>
      <c r="DS215" s="48" cm="1">
        <f t="array" ref="DS215">beneficio_muerte_individual_activo(DS$2,$F215,$D215, Hombres!$A$1:$DW$117, Mujeres!$A$1:$DW$117)</f>
        <v>15128.002706162766</v>
      </c>
      <c r="DT215" s="48" cm="1">
        <f t="array" ref="DT215">beneficio_muerte_individual_activo(DT$2,$F215,$D215, Hombres!$A$1:$DW$117, Mujeres!$A$1:$DW$117)</f>
        <v>16031.469338274468</v>
      </c>
      <c r="DU215" s="48" cm="1">
        <f t="array" ref="DU215">beneficio_muerte_individual_activo(DU$2,$F215,$D215, Hombres!$A$1:$DW$117, Mujeres!$A$1:$DW$117)</f>
        <v>16837.124778284073</v>
      </c>
      <c r="DV215" s="48" cm="1">
        <f t="array" ref="DV215">beneficio_muerte_individual_activo(DV$2,$F215,$D215, Hombres!$A$1:$DW$117, Mujeres!$A$1:$DW$117)</f>
        <v>17708.793819892035</v>
      </c>
      <c r="DW215" s="48" cm="1">
        <f t="array" ref="DW215">beneficio_muerte_individual_activo(DW$2,$F215,$D215, Hombres!$A$1:$DW$117, Mujeres!$A$1:$DW$117)</f>
        <v>18742.28796967581</v>
      </c>
      <c r="DX215" s="48" cm="1">
        <f t="array" ref="DX215">beneficio_muerte_individual_activo(DX$2,$F215,$D215, Hombres!$A$1:$DW$117, Mujeres!$A$1:$DW$117)</f>
        <v>20108.860420447589</v>
      </c>
      <c r="DY215" s="48" cm="1">
        <f t="array" ref="DY215">beneficio_muerte_individual_activo(DY$2,$F215,$D215, Hombres!$A$1:$DW$117, Mujeres!$A$1:$DW$117)</f>
        <v>21856.82195185962</v>
      </c>
      <c r="DZ215" s="48" cm="1">
        <f t="array" ref="DZ215">beneficio_muerte_individual_activo(DZ$2,$F215,$D215, Hombres!$A$1:$DW$117, Mujeres!$A$1:$DW$117)</f>
        <v>23953.509422715666</v>
      </c>
      <c r="EA215" s="48" cm="1">
        <f t="array" ref="EA215">beneficio_muerte_individual_activo(EA$2,$F215,$D215, Hombres!$A$1:$DW$117, Mujeres!$A$1:$DW$117)</f>
        <v>26142.505122673425</v>
      </c>
      <c r="EB215" s="48" cm="1">
        <f t="array" ref="EB215">beneficio_muerte_individual_activo(EB$2,$F215,$D215, Hombres!$A$1:$DW$117, Mujeres!$A$1:$DW$117)</f>
        <v>28266.482884403842</v>
      </c>
      <c r="EC215" s="48" cm="1">
        <f t="array" ref="EC215">beneficio_muerte_individual_activo(EC$2,$F215,$D215, Hombres!$A$1:$DW$117, Mujeres!$A$1:$DW$117)</f>
        <v>30344.310698618068</v>
      </c>
      <c r="ED215" s="48" cm="1">
        <f t="array" ref="ED215">beneficio_muerte_individual_activo(ED$2,$F215,$D215, Hombres!$A$1:$DW$117, Mujeres!$A$1:$DW$117)</f>
        <v>32352.759650115207</v>
      </c>
      <c r="EE215" s="48" cm="1">
        <f t="array" ref="EE215">beneficio_muerte_individual_activo(EE$2,$F215,$D215, Hombres!$A$1:$DW$117, Mujeres!$A$1:$DW$117)</f>
        <v>34343.172879145954</v>
      </c>
      <c r="EF215" s="48" cm="1">
        <f t="array" ref="EF215">beneficio_muerte_individual_activo(EF$2,$F215,$D215, Hombres!$A$1:$DW$117, Mujeres!$A$1:$DW$117)</f>
        <v>36542.860396923803</v>
      </c>
      <c r="EG215" s="48" cm="1">
        <f t="array" ref="EG215">beneficio_muerte_individual_activo(EG$2,$F215,$D215, Hombres!$A$1:$DW$117, Mujeres!$A$1:$DW$117)</f>
        <v>23421.648075428744</v>
      </c>
      <c r="EH215" s="48" cm="1">
        <f t="array" ref="EH215">beneficio_muerte_individual_activo(EH$2,$F215,$D215, Hombres!$A$1:$DW$117, Mujeres!$A$1:$DW$117)</f>
        <v>24989.292645612957</v>
      </c>
      <c r="EI215" s="48" cm="1">
        <f t="array" ref="EI215">beneficio_muerte_individual_activo(EI$2,$F215,$D215, Hombres!$A$1:$DW$117, Mujeres!$A$1:$DW$117)</f>
        <v>26367.879034102105</v>
      </c>
      <c r="EJ215" s="48" cm="1">
        <f t="array" ref="EJ215">beneficio_muerte_individual_activo(EJ$2,$F215,$D215, Hombres!$A$1:$DW$117, Mujeres!$A$1:$DW$117)</f>
        <v>27565.191936631338</v>
      </c>
      <c r="EK215" s="48" cm="1">
        <f t="array" ref="EK215">beneficio_muerte_individual_activo(EK$2,$F215,$D215, Hombres!$A$1:$DW$117, Mujeres!$A$1:$DW$117)</f>
        <v>28913.83362733202</v>
      </c>
      <c r="EL215" s="48" cm="1">
        <f t="array" ref="EL215">beneficio_muerte_individual_activo(EL$2,$F215,$D215, Hombres!$A$1:$DW$117, Mujeres!$A$1:$DW$117)</f>
        <v>30725.799549389296</v>
      </c>
      <c r="EM215" s="48" cm="1">
        <f t="array" ref="EM215">beneficio_muerte_individual_activo(EM$2,$F215,$D215, Hombres!$A$1:$DW$117, Mujeres!$A$1:$DW$117)</f>
        <v>33208.966749064064</v>
      </c>
      <c r="EN215" s="48" cm="1">
        <f t="array" ref="EN215">beneficio_muerte_individual_activo(EN$2,$F215,$D215, Hombres!$A$1:$DW$117, Mujeres!$A$1:$DW$117)</f>
        <v>36375.925332409119</v>
      </c>
      <c r="EO215" s="48" cm="1">
        <f t="array" ref="EO215">beneficio_muerte_individual_activo(EO$2,$F215,$D215, Hombres!$A$1:$DW$117, Mujeres!$A$1:$DW$117)</f>
        <v>40147.188612215738</v>
      </c>
      <c r="EP215" s="48" cm="1">
        <f t="array" ref="EP215">beneficio_muerte_individual_activo(EP$2,$F215,$D215, Hombres!$A$1:$DW$117, Mujeres!$A$1:$DW$117)</f>
        <v>44341.891360411741</v>
      </c>
      <c r="EQ215" s="48" cm="1">
        <f t="array" ref="EQ215">beneficio_muerte_individual_activo(EQ$2,$F215,$D215, Hombres!$A$1:$DW$117, Mujeres!$A$1:$DW$117)</f>
        <v>48502.991073694095</v>
      </c>
      <c r="ER215" s="48" cm="1">
        <f t="array" ref="ER215">beneficio_muerte_individual_activo(ER$2,$F215,$D215, Hombres!$A$1:$DW$117, Mujeres!$A$1:$DW$117)</f>
        <v>52285.668203468442</v>
      </c>
      <c r="ES215" s="48" cm="1">
        <f t="array" ref="ES215">beneficio_muerte_individual_activo(ES$2,$F215,$D215, Hombres!$A$1:$DW$117, Mujeres!$A$1:$DW$117)</f>
        <v>55634.374174604032</v>
      </c>
      <c r="ET215" s="48" cm="1">
        <f t="array" ref="ET215">beneficio_muerte_individual_activo(ET$2,$F215,$D215, Hombres!$A$1:$DW$117, Mujeres!$A$1:$DW$117)</f>
        <v>58723.352217524574</v>
      </c>
      <c r="EU215" s="48" cm="1">
        <f t="array" ref="EU215">beneficio_muerte_individual_activo(EU$2,$F215,$D215, Hombres!$A$1:$DW$117, Mujeres!$A$1:$DW$117)</f>
        <v>61874.590803209052</v>
      </c>
      <c r="EV215" s="48" cm="1">
        <f t="array" ref="EV215">beneficio_muerte_individual_activo(EV$2,$F215,$D215, Hombres!$A$1:$DW$117, Mujeres!$A$1:$DW$117)</f>
        <v>68939.309701766571</v>
      </c>
      <c r="EW215" s="48" cm="1">
        <f t="array" ref="EW215">beneficio_muerte_individual_activo(EW$2,$F215,$D215, Hombres!$A$1:$DW$117, Mujeres!$A$1:$DW$117)</f>
        <v>73040.699584293863</v>
      </c>
      <c r="EX215" s="48" cm="1">
        <f t="array" ref="EX215">beneficio_muerte_individual_activo(EX$2,$F215,$D215, Hombres!$A$1:$DW$117, Mujeres!$A$1:$DW$117)</f>
        <v>77072.682160389348</v>
      </c>
      <c r="EY215" s="48" cm="1">
        <f t="array" ref="EY215">beneficio_muerte_individual_activo(EY$2,$F215,$D215, Hombres!$A$1:$DW$117, Mujeres!$A$1:$DW$117)</f>
        <v>81107.902472499729</v>
      </c>
      <c r="EZ215" s="48" cm="1">
        <f t="array" ref="EZ215">beneficio_muerte_individual_activo(EZ$2,$F215,$D215, Hombres!$A$1:$DW$117, Mujeres!$A$1:$DW$117)</f>
        <v>85228.47562732923</v>
      </c>
      <c r="FA215" s="48" cm="1">
        <f t="array" ref="FA215">beneficio_muerte_individual_activo(FA$2,$F215,$D215, Hombres!$A$1:$DW$117, Mujeres!$A$1:$DW$117)</f>
        <v>89344.962382490732</v>
      </c>
      <c r="FB215" s="48" cm="1">
        <f t="array" ref="FB215">beneficio_muerte_individual_activo(FB$2,$F215,$D215, Hombres!$A$1:$DW$117, Mujeres!$A$1:$DW$117)</f>
        <v>93311.513605642118</v>
      </c>
      <c r="FC215" s="48" cm="1">
        <f t="array" ref="FC215">beneficio_muerte_individual_activo(FC$2,$F215,$D215, Hombres!$A$1:$DW$117, Mujeres!$A$1:$DW$117)</f>
        <v>96978.075300118362</v>
      </c>
      <c r="FD215" s="48" cm="1">
        <f t="array" ref="FD215">beneficio_muerte_individual_activo(FD$2,$F215,$D215, Hombres!$A$1:$DW$117, Mujeres!$A$1:$DW$117)</f>
        <v>100268.71563987448</v>
      </c>
      <c r="FE215" s="48" cm="1">
        <f t="array" ref="FE215">beneficio_muerte_individual_activo(FE$2,$F215,$D215, Hombres!$A$1:$DW$117, Mujeres!$A$1:$DW$117)</f>
        <v>103098.14732606181</v>
      </c>
      <c r="FF215" s="48" cm="1">
        <f t="array" ref="FF215">beneficio_muerte_individual_activo(FF$2,$F215,$D215, Hombres!$A$1:$DW$117, Mujeres!$A$1:$DW$117)</f>
        <v>105284.87984458738</v>
      </c>
      <c r="FG215" s="48" cm="1">
        <f t="array" ref="FG215">beneficio_muerte_individual_activo(FG$2,$F215,$D215, Hombres!$A$1:$DW$117, Mujeres!$A$1:$DW$117)</f>
        <v>106595.80075292193</v>
      </c>
      <c r="FH215" s="48" cm="1">
        <f t="array" ref="FH215">beneficio_muerte_individual_activo(FH$2,$F215,$D215, Hombres!$A$1:$DW$117, Mujeres!$A$1:$DW$117)</f>
        <v>106859.58830347146</v>
      </c>
      <c r="FI215" s="48" cm="1">
        <f t="array" ref="FI215">beneficio_muerte_individual_activo(FI$2,$F215,$D215, Hombres!$A$1:$DW$117, Mujeres!$A$1:$DW$117)</f>
        <v>106001.24566490248</v>
      </c>
      <c r="FJ215" s="48" cm="1">
        <f t="array" ref="FJ215">beneficio_muerte_individual_activo(FJ$2,$F215,$D215, Hombres!$A$1:$DW$117, Mujeres!$A$1:$DW$117)</f>
        <v>103968.53087913945</v>
      </c>
      <c r="FK215" s="48" cm="1">
        <f t="array" ref="FK215">beneficio_muerte_individual_activo(FK$2,$F215,$D215, Hombres!$A$1:$DW$117, Mujeres!$A$1:$DW$117)</f>
        <v>100682.88474750944</v>
      </c>
      <c r="FL215" s="48" cm="1">
        <f t="array" ref="FL215">beneficio_muerte_individual_activo(FL$2,$F215,$D215, Hombres!$A$1:$DW$117, Mujeres!$A$1:$DW$117)</f>
        <v>96058.420022465711</v>
      </c>
      <c r="FM215" s="48" cm="1">
        <f t="array" ref="FM215">beneficio_muerte_individual_activo(FM$2,$F215,$D215, Hombres!$A$1:$DW$117, Mujeres!$A$1:$DW$117)</f>
        <v>90108.386210951692</v>
      </c>
      <c r="FN215" s="48" cm="1">
        <f t="array" ref="FN215">beneficio_muerte_individual_activo(FN$2,$F215,$D215, Hombres!$A$1:$DW$117, Mujeres!$A$1:$DW$117)</f>
        <v>82974.187303148268</v>
      </c>
      <c r="FO215" s="48" cm="1">
        <f t="array" ref="FO215">beneficio_muerte_individual_activo(FO$2,$F215,$D215, Hombres!$A$1:$DW$117, Mujeres!$A$1:$DW$117)</f>
        <v>74858.968276719126</v>
      </c>
      <c r="FP215" s="48" cm="1">
        <f t="array" ref="FP215">beneficio_muerte_individual_activo(FP$2,$F215,$D215, Hombres!$A$1:$DW$117, Mujeres!$A$1:$DW$117)</f>
        <v>65997.278879390215</v>
      </c>
      <c r="FQ215" s="108" cm="1">
        <f t="array" ref="FQ215">beneficio_muerte_individual_activo(FQ$2,$F215,$D215, Hombres!$A$1:$DW$117, Mujeres!$A$1:$DW$117)</f>
        <v>56670.524430827478</v>
      </c>
      <c r="FR215" s="48" cm="1">
        <f t="array" ref="FR215">beneficio_muerte_individual_activo(FR$2,$F215,$D215, Hombres!$A$1:$DW$117, Mujeres!$A$1:$DW$117)</f>
        <v>47237.395163403744</v>
      </c>
      <c r="FS215" s="48" cm="1">
        <f t="array" ref="FS215">beneficio_muerte_individual_activo(FS$2,$F215,$D215, Hombres!$A$1:$DW$117, Mujeres!$A$1:$DW$117)</f>
        <v>38093.832329019482</v>
      </c>
      <c r="FT215" s="48" cm="1">
        <f t="array" ref="FT215">beneficio_muerte_individual_activo(FT$2,$F215,$D215, Hombres!$A$1:$DW$117, Mujeres!$A$1:$DW$117)</f>
        <v>29603.239611485395</v>
      </c>
      <c r="FU215" s="48" cm="1">
        <f t="array" ref="FU215">beneficio_muerte_individual_activo(FU$2,$F215,$D215, Hombres!$A$1:$DW$117, Mujeres!$A$1:$DW$117)</f>
        <v>22060.179326798479</v>
      </c>
      <c r="FV215" s="48" cm="1">
        <f t="array" ref="FV215">beneficio_muerte_individual_activo(FV$2,$F215,$D215, Hombres!$A$1:$DW$117, Mujeres!$A$1:$DW$117)</f>
        <v>15673.141925496027</v>
      </c>
      <c r="FW215" s="48" cm="1">
        <f t="array" ref="FW215">beneficio_muerte_individual_activo(FW$2,$F215,$D215, Hombres!$A$1:$DW$117, Mujeres!$A$1:$DW$117)</f>
        <v>10549.585414761754</v>
      </c>
      <c r="FX215" s="48" cm="1">
        <f t="array" ref="FX215">beneficio_muerte_individual_activo(FX$2,$F215,$D215, Hombres!$A$1:$DW$117, Mujeres!$A$1:$DW$117)</f>
        <v>6679.7245568367834</v>
      </c>
      <c r="FY215" s="48" cm="1">
        <f t="array" ref="FY215">beneficio_muerte_individual_activo(FY$2,$F215,$D215, Hombres!$A$1:$DW$117, Mujeres!$A$1:$DW$117)</f>
        <v>3944.6825916167759</v>
      </c>
      <c r="FZ215" s="48" cm="1">
        <f t="array" ref="FZ215">beneficio_muerte_individual_activo(FZ$2,$F215,$D215, Hombres!$A$1:$DW$117, Mujeres!$A$1:$DW$117)</f>
        <v>2150.1701566423994</v>
      </c>
      <c r="GA215" s="48" cm="1">
        <f t="array" ref="GA215">beneficio_muerte_individual_activo(GA$2,$F215,$D215, Hombres!$A$1:$DW$117, Mujeres!$A$1:$DW$117)</f>
        <v>1068.3317618365527</v>
      </c>
      <c r="GB215" s="48" cm="1">
        <f t="array" ref="GB215">beneficio_muerte_individual_activo(GB$2,$F215,$D215, Hombres!$A$1:$DW$117, Mujeres!$A$1:$DW$117)</f>
        <v>476.60676960178893</v>
      </c>
      <c r="GC215" s="48" cm="1">
        <f t="array" ref="GC215">beneficio_muerte_individual_activo(GC$2,$F215,$D215, Hombres!$A$1:$DW$117, Mujeres!$A$1:$DW$117)</f>
        <v>187.32070047307039</v>
      </c>
      <c r="GD215" s="48" cm="1">
        <f t="array" ref="GD215">beneficio_muerte_individual_activo(GD$2,$F215,$D215, Hombres!$A$1:$DW$117, Mujeres!$A$1:$DW$117)</f>
        <v>63.254635967540075</v>
      </c>
      <c r="GE215" s="48" cm="1">
        <f t="array" ref="GE215">beneficio_muerte_individual_activo(GE$2,$F215,$D215, Hombres!$A$1:$DW$117, Mujeres!$A$1:$DW$117)</f>
        <v>22.335717236021438</v>
      </c>
      <c r="GF215" s="48" cm="1">
        <f t="array" ref="GF215">beneficio_muerte_individual_activo(GF$2,$F215,$D215, Hombres!$A$1:$DW$117, Mujeres!$A$1:$DW$117)</f>
        <v>0</v>
      </c>
      <c r="GG215" s="48" cm="1">
        <f t="array" ref="GG215">beneficio_muerte_individual_activo(GG$2,$F215,$D215, Hombres!$A$1:$DW$117, Mujeres!$A$1:$DW$117)</f>
        <v>0</v>
      </c>
      <c r="GH215" s="48" cm="1">
        <f t="array" ref="GH215">beneficio_muerte_individual_activo(GH$2,$F215,$D215, Hombres!$A$1:$DW$117, Mujeres!$A$1:$DW$117)</f>
        <v>0</v>
      </c>
      <c r="GI215" s="48" cm="1">
        <f t="array" ref="GI215">beneficio_muerte_individual_activo(GI$2,$F215,$D215, Hombres!$A$1:$DW$117, Mujeres!$A$1:$DW$117)</f>
        <v>0</v>
      </c>
      <c r="GJ215" s="48" cm="1">
        <f t="array" ref="GJ215">beneficio_muerte_individual_activo(GJ$2,$F215,$D215, Hombres!$A$1:$DW$117, Mujeres!$A$1:$DW$117)</f>
        <v>0</v>
      </c>
      <c r="GK215" s="48" cm="1">
        <f t="array" ref="GK215">beneficio_muerte_individual_activo(GK$2,$F215,$D215, Hombres!$A$1:$DW$117, Mujeres!$A$1:$DW$117)</f>
        <v>0</v>
      </c>
      <c r="GL215" s="48" cm="1">
        <f t="array" ref="GL215">beneficio_muerte_individual_activo(GL$2,$F215,$D215, Hombres!$A$1:$DW$117, Mujeres!$A$1:$DW$117)</f>
        <v>0</v>
      </c>
      <c r="GM215" s="48" cm="1">
        <f t="array" ref="GM215">beneficio_muerte_individual_activo(GM$2,$F215,$D215, Hombres!$A$1:$DW$117, Mujeres!$A$1:$DW$117)</f>
        <v>0</v>
      </c>
      <c r="GN215" s="48" cm="1">
        <f t="array" ref="GN215">beneficio_muerte_individual_activo(GN$2,$F215,$D215, Hombres!$A$1:$DW$117, Mujeres!$A$1:$DW$117)</f>
        <v>0</v>
      </c>
      <c r="GO215" s="48" cm="1">
        <f t="array" ref="GO215">beneficio_muerte_individual_activo(GO$2,$F215,$D215, Hombres!$A$1:$DW$117, Mujeres!$A$1:$DW$117)</f>
        <v>0</v>
      </c>
      <c r="GP215" s="48" cm="1">
        <f t="array" ref="GP215">beneficio_muerte_individual_activo(GP$2,$F215,$D215, Hombres!$A$1:$DW$117, Mujeres!$A$1:$DW$117)</f>
        <v>0</v>
      </c>
      <c r="GQ215" s="48" cm="1">
        <f t="array" ref="GQ215">beneficio_muerte_individual_activo(GQ$2,$F215,$D215, Hombres!$A$1:$DW$117, Mujeres!$A$1:$DW$117)</f>
        <v>0</v>
      </c>
      <c r="GR215" s="48" cm="1">
        <f t="array" ref="GR215">beneficio_muerte_individual_activo(GR$2,$F215,$D215, Hombres!$A$1:$DW$117, Mujeres!$A$1:$DW$117)</f>
        <v>0</v>
      </c>
      <c r="GS215" s="48" cm="1">
        <f t="array" ref="GS215">beneficio_muerte_individual_activo(GS$2,$F215,$D215, Hombres!$A$1:$DW$117, Mujeres!$A$1:$DW$117)</f>
        <v>0</v>
      </c>
      <c r="GT215" s="48" cm="1">
        <f t="array" ref="GT215">beneficio_muerte_individual_activo(GT$2,$F215,$D215, Hombres!$A$1:$DW$117, Mujeres!$A$1:$DW$117)</f>
        <v>0</v>
      </c>
      <c r="GU215" s="48" cm="1">
        <f t="array" ref="GU215">beneficio_muerte_individual_activo(GU$2,$F215,$D215, Hombres!$A$1:$DW$117, Mujeres!$A$1:$DW$117)</f>
        <v>0</v>
      </c>
      <c r="GV215" s="48" cm="1">
        <f t="array" ref="GV215">beneficio_muerte_individual_activo(GV$2,$F215,$D215, Hombres!$A$1:$DW$117, Mujeres!$A$1:$DW$117)</f>
        <v>0</v>
      </c>
    </row>
    <row r="216" spans="1:204" x14ac:dyDescent="0.35">
      <c r="A216" s="1">
        <f t="shared" si="3"/>
        <v>214</v>
      </c>
      <c r="B216" s="77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41" cm="1">
        <f t="array" ref="G216">PorcentajePension(C216,E216, D216)</f>
        <v>0.85</v>
      </c>
      <c r="I216" s="74"/>
      <c r="J216" s="48" cm="1">
        <f t="array" ref="J216">AnualidadActivo(J$2, $E216, $C216, $B216, $D216, Hombres!$A$1:$DW$117, Mujeres!$A$1:$DW$117)</f>
        <v>0</v>
      </c>
      <c r="K216" s="48" cm="1">
        <f t="array" ref="K216">AnualidadActivo(K$2, $E216, $C216, $B216, $D216, Hombres!$A$1:$DW$117, Mujeres!$A$1:$DW$117)</f>
        <v>0</v>
      </c>
      <c r="L216" s="48" cm="1">
        <f t="array" ref="L216">AnualidadActivo(L$2, $E216, $C216, $B216, $D216, Hombres!$A$1:$DW$117, Mujeres!$A$1:$DW$117)</f>
        <v>0</v>
      </c>
      <c r="M216" s="48" cm="1">
        <f t="array" ref="M216">AnualidadActivo(M$2, $E216, $C216, $B216, $D216, Hombres!$A$1:$DW$117, Mujeres!$A$1:$DW$117)</f>
        <v>0</v>
      </c>
      <c r="N216" s="48" cm="1">
        <f t="array" ref="N216">AnualidadActivo(N$2, $E216, $C216, $B216, $D216, Hombres!$A$1:$DW$117, Mujeres!$A$1:$DW$117)</f>
        <v>0</v>
      </c>
      <c r="O216" s="48" cm="1">
        <f t="array" ref="O216">AnualidadActivo(O$2, $E216, $C216, $B216, $D216, Hombres!$A$1:$DW$117, Mujeres!$A$1:$DW$117)</f>
        <v>0</v>
      </c>
      <c r="P216" s="48" cm="1">
        <f t="array" ref="P216">AnualidadActivo(P$2, $E216, $C216, $B216, $D216, Hombres!$A$1:$DW$117, Mujeres!$A$1:$DW$117)</f>
        <v>0</v>
      </c>
      <c r="Q216" s="48" cm="1">
        <f t="array" ref="Q216">AnualidadActivo(Q$2, $E216, $C216, $B216, $D216, Hombres!$A$1:$DW$117, Mujeres!$A$1:$DW$117)</f>
        <v>0</v>
      </c>
      <c r="R216" s="48" cm="1">
        <f t="array" ref="R216">AnualidadActivo(R$2, $E216, $C216, $B216, $D216, Hombres!$A$1:$DW$117, Mujeres!$A$1:$DW$117)</f>
        <v>0</v>
      </c>
      <c r="S216" s="48" cm="1">
        <f t="array" ref="S216">AnualidadActivo(S$2, $E216, $C216, $B216, $D216, Hombres!$A$1:$DW$117, Mujeres!$A$1:$DW$117)</f>
        <v>0</v>
      </c>
      <c r="T216" s="48" cm="1">
        <f t="array" ref="T216">AnualidadActivo(T$2, $E216, $C216, $B216, $D216, Hombres!$A$1:$DW$117, Mujeres!$A$1:$DW$117)</f>
        <v>0</v>
      </c>
      <c r="U216" s="48" cm="1">
        <f t="array" ref="U216">AnualidadActivo(U$2, $E216, $C216, $B216, $D216, Hombres!$A$1:$DW$117, Mujeres!$A$1:$DW$117)</f>
        <v>0</v>
      </c>
      <c r="V216" s="48" cm="1">
        <f t="array" ref="V216">AnualidadActivo(V$2, $E216, $C216, $B216, $D216, Hombres!$A$1:$DW$117, Mujeres!$A$1:$DW$117)</f>
        <v>0</v>
      </c>
      <c r="W216" s="48" cm="1">
        <f t="array" ref="W216">AnualidadActivo(W$2, $E216, $C216, $B216, $D216, Hombres!$A$1:$DW$117, Mujeres!$A$1:$DW$117)</f>
        <v>0</v>
      </c>
      <c r="X216" s="48" cm="1">
        <f t="array" ref="X216">AnualidadActivo(X$2, $E216, $C216, $B216, $D216, Hombres!$A$1:$DW$117, Mujeres!$A$1:$DW$117)</f>
        <v>0</v>
      </c>
      <c r="Y216" s="48" cm="1">
        <f t="array" ref="Y216">AnualidadActivo(Y$2, $E216, $C216, $B216, $D216, Hombres!$A$1:$DW$117, Mujeres!$A$1:$DW$117)</f>
        <v>0</v>
      </c>
      <c r="Z216" s="48" cm="1">
        <f t="array" ref="Z216">AnualidadActivo(Z$2, $E216, $C216, $B216, $D216, Hombres!$A$1:$DW$117, Mujeres!$A$1:$DW$117)</f>
        <v>0</v>
      </c>
      <c r="AA216" s="48" cm="1">
        <f t="array" ref="AA216">AnualidadActivo(AA$2, $E216, $C216, $B216, $D216, Hombres!$A$1:$DW$117, Mujeres!$A$1:$DW$117)</f>
        <v>0</v>
      </c>
      <c r="AB216" s="48" cm="1">
        <f t="array" ref="AB216">AnualidadActivo(AB$2, $E216, $C216, $B216, $D216, Hombres!$A$1:$DW$117, Mujeres!$A$1:$DW$117)</f>
        <v>0</v>
      </c>
      <c r="AC216" s="48" cm="1">
        <f t="array" ref="AC216">AnualidadActivo(AC$2, $E216, $C216, $B216, $D216, Hombres!$A$1:$DW$117, Mujeres!$A$1:$DW$117)</f>
        <v>0</v>
      </c>
      <c r="AD216" s="48" cm="1">
        <f t="array" ref="AD216">AnualidadActivo(AD$2, $E216, $C216, $B216, $D216, Hombres!$A$1:$DW$117, Mujeres!$A$1:$DW$117)</f>
        <v>0</v>
      </c>
      <c r="AE216" s="48" cm="1">
        <f t="array" ref="AE216">AnualidadActivo(AE$2, $E216, $C216, $B216, $D216, Hombres!$A$1:$DW$117, Mujeres!$A$1:$DW$117)</f>
        <v>0</v>
      </c>
      <c r="AF216" s="48" cm="1">
        <f t="array" ref="AF216">AnualidadActivo(AF$2, $E216, $C216, $B216, $D216, Hombres!$A$1:$DW$117, Mujeres!$A$1:$DW$117)</f>
        <v>0</v>
      </c>
      <c r="AG216" s="48" cm="1">
        <f t="array" ref="AG216">AnualidadActivo(AG$2, $E216, $C216, $B216, $D216, Hombres!$A$1:$DW$117, Mujeres!$A$1:$DW$117)</f>
        <v>0</v>
      </c>
      <c r="AH216" s="48" cm="1">
        <f t="array" ref="AH216">AnualidadActivo(AH$2, $E216, $C216, $B216, $D216, Hombres!$A$1:$DW$117, Mujeres!$A$1:$DW$117)</f>
        <v>0</v>
      </c>
      <c r="AI216" s="48" cm="1">
        <f t="array" ref="AI216">AnualidadActivo(AI$2, $E216, $C216, $B216, $D216, Hombres!$A$1:$DW$117, Mujeres!$A$1:$DW$117)</f>
        <v>0</v>
      </c>
      <c r="AJ216" s="48" cm="1">
        <f t="array" ref="AJ216">AnualidadActivo(AJ$2, $E216, $C216, $B216, $D216, Hombres!$A$1:$DW$117, Mujeres!$A$1:$DW$117)</f>
        <v>0</v>
      </c>
      <c r="AK216" s="48" cm="1">
        <f t="array" ref="AK216">AnualidadActivo(AK$2, $E216, $C216, $B216, $D216, Hombres!$A$1:$DW$117, Mujeres!$A$1:$DW$117)</f>
        <v>0</v>
      </c>
      <c r="AL216" s="48" cm="1">
        <f t="array" ref="AL216">AnualidadActivo(AL$2, $E216, $C216, $B216, $D216, Hombres!$A$1:$DW$117, Mujeres!$A$1:$DW$117)</f>
        <v>0</v>
      </c>
      <c r="AM216" s="48" cm="1">
        <f t="array" ref="AM216">AnualidadActivo(AM$2, $E216, $C216, $B216, $D216, Hombres!$A$1:$DW$117, Mujeres!$A$1:$DW$117)</f>
        <v>0</v>
      </c>
      <c r="AN216" s="48" cm="1">
        <f t="array" ref="AN216">AnualidadActivo(AN$2, $E216, $C216, $B216, $D216, Hombres!$A$1:$DW$117, Mujeres!$A$1:$DW$117)</f>
        <v>0</v>
      </c>
      <c r="AO216" s="48" cm="1">
        <f t="array" ref="AO216">AnualidadActivo(AO$2, $E216, $C216, $B216, $D216, Hombres!$A$1:$DW$117, Mujeres!$A$1:$DW$117)</f>
        <v>0</v>
      </c>
      <c r="AP216" s="48" cm="1">
        <f t="array" ref="AP216">AnualidadActivo(AP$2, $E216, $C216, $B216, $D216, Hombres!$A$1:$DW$117, Mujeres!$A$1:$DW$117)</f>
        <v>23455047.473679464</v>
      </c>
      <c r="AQ216" s="48" cm="1">
        <f t="array" ref="AQ216">AnualidadActivo(AQ$2, $E216, $C216, $B216, $D216, Hombres!$A$1:$DW$117, Mujeres!$A$1:$DW$117)</f>
        <v>24158698.897889849</v>
      </c>
      <c r="AR216" s="48" cm="1">
        <f t="array" ref="AR216">AnualidadActivo(AR$2, $E216, $C216, $B216, $D216, Hombres!$A$1:$DW$117, Mujeres!$A$1:$DW$117)</f>
        <v>24883459.864826545</v>
      </c>
      <c r="AS216" s="48" cm="1">
        <f t="array" ref="AS216">AnualidadActivo(AS$2, $E216, $C216, $B216, $D216, Hombres!$A$1:$DW$117, Mujeres!$A$1:$DW$117)</f>
        <v>25629963.660771348</v>
      </c>
      <c r="AT216" s="48" cm="1">
        <f t="array" ref="AT216">AnualidadActivo(AT$2, $E216, $C216, $B216, $D216, Hombres!$A$1:$DW$117, Mujeres!$A$1:$DW$117)</f>
        <v>26398862.570594482</v>
      </c>
      <c r="AU216" s="48" cm="1">
        <f t="array" ref="AU216">AnualidadActivo(AU$2, $E216, $C216, $B216, $D216, Hombres!$A$1:$DW$117, Mujeres!$A$1:$DW$117)</f>
        <v>27102547.984991133</v>
      </c>
      <c r="AV216" s="48" cm="1">
        <f t="array" ref="AV216">AnualidadActivo(AV$2, $E216, $C216, $B216, $D216, Hombres!$A$1:$DW$117, Mujeres!$A$1:$DW$117)</f>
        <v>27816041.017531201</v>
      </c>
      <c r="AW216" s="48" cm="1">
        <f t="array" ref="AW216">AnualidadActivo(AW$2, $E216, $C216, $B216, $D216, Hombres!$A$1:$DW$117, Mujeres!$A$1:$DW$117)</f>
        <v>28539447.038353644</v>
      </c>
      <c r="AX216" s="48" cm="1">
        <f t="array" ref="AX216">AnualidadActivo(AX$2, $E216, $C216, $B216, $D216, Hombres!$A$1:$DW$117, Mujeres!$A$1:$DW$117)</f>
        <v>29273224.104749475</v>
      </c>
      <c r="AY216" s="48" cm="1">
        <f t="array" ref="AY216">AnualidadActivo(AY$2, $E216, $C216, $B216, $D216, Hombres!$A$1:$DW$117, Mujeres!$A$1:$DW$117)</f>
        <v>30017204.79321868</v>
      </c>
      <c r="AZ216" s="48" cm="1">
        <f t="array" ref="AZ216">AnualidadActivo(AZ$2, $E216, $C216, $B216, $D216, Hombres!$A$1:$DW$117, Mujeres!$A$1:$DW$117)</f>
        <v>30769785.825875808</v>
      </c>
      <c r="BA216" s="48" cm="1">
        <f t="array" ref="BA216">AnualidadActivo(BA$2, $E216, $C216, $B216, $D216, Hombres!$A$1:$DW$117, Mujeres!$A$1:$DW$117)</f>
        <v>31528209.537862178</v>
      </c>
      <c r="BB216" s="48" cm="1">
        <f t="array" ref="BB216">AnualidadActivo(BB$2, $E216, $C216, $B216, $D216, Hombres!$A$1:$DW$117, Mujeres!$A$1:$DW$117)</f>
        <v>32288278.245440111</v>
      </c>
      <c r="BC216" s="48" cm="1">
        <f t="array" ref="BC216">AnualidadActivo(BC$2, $E216, $C216, $B216, $D216, Hombres!$A$1:$DW$117, Mujeres!$A$1:$DW$117)</f>
        <v>33043370.564380296</v>
      </c>
      <c r="BD216" s="48" cm="1">
        <f t="array" ref="BD216">AnualidadActivo(BD$2, $E216, $C216, $B216, $D216, Hombres!$A$1:$DW$117, Mujeres!$A$1:$DW$117)</f>
        <v>33786432.996469714</v>
      </c>
      <c r="BE216" s="48" cm="1">
        <f t="array" ref="BE216">AnualidadActivo(BE$2, $E216, $C216, $B216, $D216, Hombres!$A$1:$DW$117, Mujeres!$A$1:$DW$117)</f>
        <v>34513778.372612968</v>
      </c>
      <c r="BF216" s="48" cm="1">
        <f t="array" ref="BF216">AnualidadActivo(BF$2, $E216, $C216, $B216, $D216, Hombres!$A$1:$DW$117, Mujeres!$A$1:$DW$117)</f>
        <v>35225132.40187563</v>
      </c>
      <c r="BG216" s="48" cm="1">
        <f t="array" ref="BG216">AnualidadActivo(BG$2, $E216, $C216, $B216, $D216, Hombres!$A$1:$DW$117, Mujeres!$A$1:$DW$117)</f>
        <v>35919553.687469989</v>
      </c>
      <c r="BH216" s="48" cm="1">
        <f t="array" ref="BH216">AnualidadActivo(BH$2, $E216, $C216, $B216, $D216, Hombres!$A$1:$DW$117, Mujeres!$A$1:$DW$117)</f>
        <v>36590889.499336839</v>
      </c>
      <c r="BI216" s="48" cm="1">
        <f t="array" ref="BI216">AnualidadActivo(BI$2, $E216, $C216, $B216, $D216, Hombres!$A$1:$DW$117, Mujeres!$A$1:$DW$117)</f>
        <v>37227469.583270498</v>
      </c>
      <c r="BJ216" s="48" cm="1">
        <f t="array" ref="BJ216">AnualidadActivo(BJ$2, $E216, $C216, $B216, $D216, Hombres!$A$1:$DW$117, Mujeres!$A$1:$DW$117)</f>
        <v>37813535.792207211</v>
      </c>
      <c r="BK216" s="48" cm="1">
        <f t="array" ref="BK216">AnualidadActivo(BK$2, $E216, $C216, $B216, $D216, Hombres!$A$1:$DW$117, Mujeres!$A$1:$DW$117)</f>
        <v>38331723.108946741</v>
      </c>
      <c r="BL216" s="48" cm="1">
        <f t="array" ref="BL216">AnualidadActivo(BL$2, $E216, $C216, $B216, $D216, Hombres!$A$1:$DW$117, Mujeres!$A$1:$DW$117)</f>
        <v>38723717.453864656</v>
      </c>
      <c r="BM216" s="48" cm="1">
        <f t="array" ref="BM216">AnualidadActivo(BM$2, $E216, $C216, $B216, $D216, Hombres!$A$1:$DW$117, Mujeres!$A$1:$DW$117)</f>
        <v>39021131.674253091</v>
      </c>
      <c r="BN216" s="48" cm="1">
        <f t="array" ref="BN216">AnualidadActivo(BN$2, $E216, $C216, $B216, $D216, Hombres!$A$1:$DW$117, Mujeres!$A$1:$DW$117)</f>
        <v>39209888.828627735</v>
      </c>
      <c r="BO216" s="48" cm="1">
        <f t="array" ref="BO216">AnualidadActivo(BO$2, $E216, $C216, $B216, $D216, Hombres!$A$1:$DW$117, Mujeres!$A$1:$DW$117)</f>
        <v>39274438.617840417</v>
      </c>
      <c r="BP216" s="48" cm="1">
        <f t="array" ref="BP216">AnualidadActivo(BP$2, $E216, $C216, $B216, $D216, Hombres!$A$1:$DW$117, Mujeres!$A$1:$DW$117)</f>
        <v>39197631.679780751</v>
      </c>
      <c r="BQ216" s="48" cm="1">
        <f t="array" ref="BQ216">AnualidadActivo(BQ$2, $E216, $C216, $B216, $D216, Hombres!$A$1:$DW$117, Mujeres!$A$1:$DW$117)</f>
        <v>38960356.812724061</v>
      </c>
      <c r="BR216" s="48" cm="1">
        <f t="array" ref="BR216">AnualidadActivo(BR$2, $E216, $C216, $B216, $D216, Hombres!$A$1:$DW$117, Mujeres!$A$1:$DW$117)</f>
        <v>38543539.708085641</v>
      </c>
      <c r="BS216" s="48" cm="1">
        <f t="array" ref="BS216">AnualidadActivo(BS$2, $E216, $C216, $B216, $D216, Hombres!$A$1:$DW$117, Mujeres!$A$1:$DW$117)</f>
        <v>37929919.579552233</v>
      </c>
      <c r="BT216" s="48" cm="1">
        <f t="array" ref="BT216">AnualidadActivo(BT$2, $E216, $C216, $B216, $D216, Hombres!$A$1:$DW$117, Mujeres!$A$1:$DW$117)</f>
        <v>37103487.319785111</v>
      </c>
      <c r="BU216" s="48" cm="1">
        <f t="array" ref="BU216">AnualidadActivo(BU$2, $E216, $C216, $B216, $D216, Hombres!$A$1:$DW$117, Mujeres!$A$1:$DW$117)</f>
        <v>36049592.70498088</v>
      </c>
      <c r="BV216" s="48" cm="1">
        <f t="array" ref="BV216">AnualidadActivo(BV$2, $E216, $C216, $B216, $D216, Hombres!$A$1:$DW$117, Mujeres!$A$1:$DW$117)</f>
        <v>34755381.97311502</v>
      </c>
      <c r="BW216" s="48" cm="1">
        <f t="array" ref="BW216">AnualidadActivo(BW$2, $E216, $C216, $B216, $D216, Hombres!$A$1:$DW$117, Mujeres!$A$1:$DW$117)</f>
        <v>33213564.308865178</v>
      </c>
      <c r="BX216" s="48" cm="1">
        <f t="array" ref="BX216">AnualidadActivo(BX$2, $E216, $C216, $B216, $D216, Hombres!$A$1:$DW$117, Mujeres!$A$1:$DW$117)</f>
        <v>31424256.701207247</v>
      </c>
      <c r="BY216" s="48" cm="1">
        <f t="array" ref="BY216">AnualidadActivo(BY$2, $E216, $C216, $B216, $D216, Hombres!$A$1:$DW$117, Mujeres!$A$1:$DW$117)</f>
        <v>29394322.873978857</v>
      </c>
      <c r="BZ216" s="48" cm="1">
        <f t="array" ref="BZ216">AnualidadActivo(BZ$2, $E216, $C216, $B216, $D216, Hombres!$A$1:$DW$117, Mujeres!$A$1:$DW$117)</f>
        <v>27138559.180003479</v>
      </c>
      <c r="CA216" s="48" cm="1">
        <f t="array" ref="CA216">AnualidadActivo(CA$2, $E216, $C216, $B216, $D216, Hombres!$A$1:$DW$117, Mujeres!$A$1:$DW$117)</f>
        <v>24682955.392335042</v>
      </c>
      <c r="CB216" s="48" cm="1">
        <f t="array" ref="CB216">AnualidadActivo(CB$2, $E216, $C216, $B216, $D216, Hombres!$A$1:$DW$117, Mujeres!$A$1:$DW$117)</f>
        <v>22067956.214068081</v>
      </c>
      <c r="CC216" s="48" cm="1">
        <f t="array" ref="CC216">AnualidadActivo(CC$2, $E216, $C216, $B216, $D216, Hombres!$A$1:$DW$117, Mujeres!$A$1:$DW$117)</f>
        <v>19347689.831315555</v>
      </c>
      <c r="CD216" s="48" cm="1">
        <f t="array" ref="CD216">AnualidadActivo(CD$2, $E216, $C216, $B216, $D216, Hombres!$A$1:$DW$117, Mujeres!$A$1:$DW$117)</f>
        <v>16586639.039210316</v>
      </c>
      <c r="CE216" s="48" cm="1">
        <f t="array" ref="CE216">AnualidadActivo(CE$2, $E216, $C216, $B216, $D216, Hombres!$A$1:$DW$117, Mujeres!$A$1:$DW$117)</f>
        <v>13857275.042322464</v>
      </c>
      <c r="CF216" s="48" cm="1">
        <f t="array" ref="CF216">AnualidadActivo(CF$2, $E216, $C216, $B216, $D216, Hombres!$A$1:$DW$117, Mujeres!$A$1:$DW$117)</f>
        <v>11237602.910721768</v>
      </c>
      <c r="CG216" s="48" cm="1">
        <f t="array" ref="CG216">AnualidadActivo(CG$2, $E216, $C216, $B216, $D216, Hombres!$A$1:$DW$117, Mujeres!$A$1:$DW$117)</f>
        <v>8806355.1288442835</v>
      </c>
      <c r="CH216" s="48" cm="1">
        <f t="array" ref="CH216">AnualidadActivo(CH$2, $E216, $C216, $B216, $D216, Hombres!$A$1:$DW$117, Mujeres!$A$1:$DW$117)</f>
        <v>6634295.1473682644</v>
      </c>
      <c r="CI216" s="48" cm="1">
        <f t="array" ref="CI216">AnualidadActivo(CI$2, $E216, $C216, $B216, $D216, Hombres!$A$1:$DW$117, Mujeres!$A$1:$DW$117)</f>
        <v>4775214.2789975945</v>
      </c>
      <c r="CJ216" s="48" cm="1">
        <f t="array" ref="CJ216">AnualidadActivo(CJ$2, $E216, $C216, $B216, $D216, Hombres!$A$1:$DW$117, Mujeres!$A$1:$DW$117)</f>
        <v>3259739.0862730793</v>
      </c>
      <c r="CK216" s="48" cm="1">
        <f t="array" ref="CK216">AnualidadActivo(CK$2, $E216, $C216, $B216, $D216, Hombres!$A$1:$DW$117, Mujeres!$A$1:$DW$117)</f>
        <v>2091915.5586366556</v>
      </c>
      <c r="CL216" s="48" cm="1">
        <f t="array" ref="CL216">AnualidadActivo(CL$2, $E216, $C216, $B216, $D216, Hombres!$A$1:$DW$117, Mujeres!$A$1:$DW$117)</f>
        <v>1248926.484682899</v>
      </c>
      <c r="CM216" s="48" cm="1">
        <f t="array" ref="CM216">AnualidadActivo(CM$2, $E216, $C216, $B216, $D216, Hombres!$A$1:$DW$117, Mujeres!$A$1:$DW$117)</f>
        <v>684934.9738376633</v>
      </c>
      <c r="CN216" s="48" cm="1">
        <f t="array" ref="CN216">AnualidadActivo(CN$2, $E216, $C216, $B216, $D216, Hombres!$A$1:$DW$117, Mujeres!$A$1:$DW$117)</f>
        <v>339620.02113573073</v>
      </c>
      <c r="CO216" s="48" cm="1">
        <f t="array" ref="CO216">AnualidadActivo(CO$2, $E216, $C216, $B216, $D216, Hombres!$A$1:$DW$117, Mujeres!$A$1:$DW$117)</f>
        <v>149198.37944811216</v>
      </c>
      <c r="CP216" s="48" cm="1">
        <f t="array" ref="CP216">AnualidadActivo(CP$2, $E216, $C216, $B216, $D216, Hombres!$A$1:$DW$117, Mujeres!$A$1:$DW$117)</f>
        <v>0</v>
      </c>
      <c r="CQ216" s="48" cm="1">
        <f t="array" ref="CQ216">AnualidadActivo(CQ$2, $E216, $C216, $B216, $D216, Hombres!$A$1:$DW$117, Mujeres!$A$1:$DW$117)</f>
        <v>0</v>
      </c>
      <c r="CR216" s="48" cm="1">
        <f t="array" ref="CR216">AnualidadActivo(CR$2, $E216, $C216, $B216, $D216, Hombres!$A$1:$DW$117, Mujeres!$A$1:$DW$117)</f>
        <v>0</v>
      </c>
      <c r="CS216" s="48" cm="1">
        <f t="array" ref="CS216">AnualidadActivo(CS$2, $E216, $C216, $B216, $D216, Hombres!$A$1:$DW$117, Mujeres!$A$1:$DW$117)</f>
        <v>0</v>
      </c>
      <c r="CT216" s="48" cm="1">
        <f t="array" ref="CT216">AnualidadActivo(CT$2, $E216, $C216, $B216, $D216, Hombres!$A$1:$DW$117, Mujeres!$A$1:$DW$117)</f>
        <v>0</v>
      </c>
      <c r="CU216" s="48" cm="1">
        <f t="array" ref="CU216">AnualidadActivo(CU$2, $E216, $C216, $B216, $D216, Hombres!$A$1:$DW$117, Mujeres!$A$1:$DW$117)</f>
        <v>0</v>
      </c>
      <c r="CV216" s="48" cm="1">
        <f t="array" ref="CV216">AnualidadActivo(CV$2, $E216, $C216, $B216, $D216, Hombres!$A$1:$DW$117, Mujeres!$A$1:$DW$117)</f>
        <v>0</v>
      </c>
      <c r="CW216" s="48" cm="1">
        <f t="array" ref="CW216">AnualidadActivo(CW$2, $E216, $C216, $B216, $D216, Hombres!$A$1:$DW$117, Mujeres!$A$1:$DW$117)</f>
        <v>0</v>
      </c>
      <c r="CX216" s="48" cm="1">
        <f t="array" ref="CX216">AnualidadActivo(CX$2, $E216, $C216, $B216, $D216, Hombres!$A$1:$DW$117, Mujeres!$A$1:$DW$117)</f>
        <v>0</v>
      </c>
      <c r="CY216" s="48" cm="1">
        <f t="array" ref="CY216">AnualidadActivo(CY$2, $E216, $C216, $B216, $D216, Hombres!$A$1:$DW$117, Mujeres!$A$1:$DW$117)</f>
        <v>0</v>
      </c>
      <c r="CZ216" s="48" cm="1">
        <f t="array" ref="CZ216">AnualidadActivo(CZ$2, $E216, $C216, $B216, $D216, Hombres!$A$1:$DW$117, Mujeres!$A$1:$DW$117)</f>
        <v>0</v>
      </c>
      <c r="DA216" s="48" cm="1">
        <f t="array" ref="DA216">AnualidadActivo(DA$2, $E216, $C216, $B216, $D216, Hombres!$A$1:$DW$117, Mujeres!$A$1:$DW$117)</f>
        <v>0</v>
      </c>
      <c r="DD216" s="21"/>
      <c r="DE216" s="48" cm="1">
        <f t="array" ref="DE216">beneficio_muerte_individual_activo(DE$2,$F216,$D216, Hombres!$A$1:$DW$117, Mujeres!$A$1:$DW$117)</f>
        <v>0</v>
      </c>
      <c r="DF216" s="48" cm="1">
        <f t="array" ref="DF216">beneficio_muerte_individual_activo(DF$2,$F216,$D216, Hombres!$A$1:$DW$117, Mujeres!$A$1:$DW$117)</f>
        <v>2389.4304903000002</v>
      </c>
      <c r="DG216" s="48" cm="1">
        <f t="array" ref="DG216">beneficio_muerte_individual_activo(DG$2,$F216,$D216, Hombres!$A$1:$DW$117, Mujeres!$A$1:$DW$117)</f>
        <v>2490.2231227418802</v>
      </c>
      <c r="DH216" s="48" cm="1">
        <f t="array" ref="DH216">beneficio_muerte_individual_activo(DH$2,$F216,$D216, Hombres!$A$1:$DW$117, Mujeres!$A$1:$DW$117)</f>
        <v>2622.823040259228</v>
      </c>
      <c r="DI216" s="48" cm="1">
        <f t="array" ref="DI216">beneficio_muerte_individual_activo(DI$2,$F216,$D216, Hombres!$A$1:$DW$117, Mujeres!$A$1:$DW$117)</f>
        <v>2760.7110523869474</v>
      </c>
      <c r="DJ216" s="48" cm="1">
        <f t="array" ref="DJ216">beneficio_muerte_individual_activo(DJ$2,$F216,$D216, Hombres!$A$1:$DW$117, Mujeres!$A$1:$DW$117)</f>
        <v>2890.8996162031463</v>
      </c>
      <c r="DK216" s="48" cm="1">
        <f t="array" ref="DK216">beneficio_muerte_individual_activo(DK$2,$F216,$D216, Hombres!$A$1:$DW$117, Mujeres!$A$1:$DW$117)</f>
        <v>3020.8699590098317</v>
      </c>
      <c r="DL216" s="48" cm="1">
        <f t="array" ref="DL216">beneficio_muerte_individual_activo(DL$2,$F216,$D216, Hombres!$A$1:$DW$117, Mujeres!$A$1:$DW$117)</f>
        <v>3170.0379045332229</v>
      </c>
      <c r="DM216" s="48" cm="1">
        <f t="array" ref="DM216">beneficio_muerte_individual_activo(DM$2,$F216,$D216, Hombres!$A$1:$DW$117, Mujeres!$A$1:$DW$117)</f>
        <v>3344.8156445154905</v>
      </c>
      <c r="DN216" s="48" cm="1">
        <f t="array" ref="DN216">beneficio_muerte_individual_activo(DN$2,$F216,$D216, Hombres!$A$1:$DW$117, Mujeres!$A$1:$DW$117)</f>
        <v>3534.1789212566791</v>
      </c>
      <c r="DO216" s="48" cm="1">
        <f t="array" ref="DO216">beneficio_muerte_individual_activo(DO$2,$F216,$D216, Hombres!$A$1:$DW$117, Mujeres!$A$1:$DW$117)</f>
        <v>3752.4912911904062</v>
      </c>
      <c r="DP216" s="48" cm="1">
        <f t="array" ref="DP216">beneficio_muerte_individual_activo(DP$2,$F216,$D216, Hombres!$A$1:$DW$117, Mujeres!$A$1:$DW$117)</f>
        <v>4038.3950551344105</v>
      </c>
      <c r="DQ216" s="48" cm="1">
        <f t="array" ref="DQ216">beneficio_muerte_individual_activo(DQ$2,$F216,$D216, Hombres!$A$1:$DW$117, Mujeres!$A$1:$DW$117)</f>
        <v>4373.2676168335947</v>
      </c>
      <c r="DR216" s="48" cm="1">
        <f t="array" ref="DR216">beneficio_muerte_individual_activo(DR$2,$F216,$D216, Hombres!$A$1:$DW$117, Mujeres!$A$1:$DW$117)</f>
        <v>4739.0267291174505</v>
      </c>
      <c r="DS216" s="48" cm="1">
        <f t="array" ref="DS216">beneficio_muerte_individual_activo(DS$2,$F216,$D216, Hombres!$A$1:$DW$117, Mujeres!$A$1:$DW$117)</f>
        <v>5081.4761591003753</v>
      </c>
      <c r="DT216" s="48" cm="1">
        <f t="array" ref="DT216">beneficio_muerte_individual_activo(DT$2,$F216,$D216, Hombres!$A$1:$DW$117, Mujeres!$A$1:$DW$117)</f>
        <v>5410.5368993705652</v>
      </c>
      <c r="DU216" s="48" cm="1">
        <f t="array" ref="DU216">beneficio_muerte_individual_activo(DU$2,$F216,$D216, Hombres!$A$1:$DW$117, Mujeres!$A$1:$DW$117)</f>
        <v>5761.3010708888351</v>
      </c>
      <c r="DV216" s="48" cm="1">
        <f t="array" ref="DV216">beneficio_muerte_individual_activo(DV$2,$F216,$D216, Hombres!$A$1:$DW$117, Mujeres!$A$1:$DW$117)</f>
        <v>6151.865396179136</v>
      </c>
      <c r="DW216" s="48" cm="1">
        <f t="array" ref="DW216">beneficio_muerte_individual_activo(DW$2,$F216,$D216, Hombres!$A$1:$DW$117, Mujeres!$A$1:$DW$117)</f>
        <v>6576.0302594496279</v>
      </c>
      <c r="DX216" s="48" cm="1">
        <f t="array" ref="DX216">beneficio_muerte_individual_activo(DX$2,$F216,$D216, Hombres!$A$1:$DW$117, Mujeres!$A$1:$DW$117)</f>
        <v>7005.4474716162676</v>
      </c>
      <c r="DY216" s="48" cm="1">
        <f t="array" ref="DY216">beneficio_muerte_individual_activo(DY$2,$F216,$D216, Hombres!$A$1:$DW$117, Mujeres!$A$1:$DW$117)</f>
        <v>7455.2386009071843</v>
      </c>
      <c r="DZ216" s="48" cm="1">
        <f t="array" ref="DZ216">beneficio_muerte_individual_activo(DZ$2,$F216,$D216, Hombres!$A$1:$DW$117, Mujeres!$A$1:$DW$117)</f>
        <v>8010.1476179516394</v>
      </c>
      <c r="EA216" s="48" cm="1">
        <f t="array" ref="EA216">beneficio_muerte_individual_activo(EA$2,$F216,$D216, Hombres!$A$1:$DW$117, Mujeres!$A$1:$DW$117)</f>
        <v>8661.4900709300946</v>
      </c>
      <c r="EB216" s="48" cm="1">
        <f t="array" ref="EB216">beneficio_muerte_individual_activo(EB$2,$F216,$D216, Hombres!$A$1:$DW$117, Mujeres!$A$1:$DW$117)</f>
        <v>9359.8998723182613</v>
      </c>
      <c r="EC216" s="48" cm="1">
        <f t="array" ref="EC216">beneficio_muerte_individual_activo(EC$2,$F216,$D216, Hombres!$A$1:$DW$117, Mujeres!$A$1:$DW$117)</f>
        <v>9994.3101164864238</v>
      </c>
      <c r="ED216" s="48" cm="1">
        <f t="array" ref="ED216">beneficio_muerte_individual_activo(ED$2,$F216,$D216, Hombres!$A$1:$DW$117, Mujeres!$A$1:$DW$117)</f>
        <v>10588.852209551897</v>
      </c>
      <c r="EE216" s="48" cm="1">
        <f t="array" ref="EE216">beneficio_muerte_individual_activo(EE$2,$F216,$D216, Hombres!$A$1:$DW$117, Mujeres!$A$1:$DW$117)</f>
        <v>11262.830910399574</v>
      </c>
      <c r="EF216" s="48" cm="1">
        <f t="array" ref="EF216">beneficio_muerte_individual_activo(EF$2,$F216,$D216, Hombres!$A$1:$DW$117, Mujeres!$A$1:$DW$117)</f>
        <v>12137.119544331657</v>
      </c>
      <c r="EG216" s="48" cm="1">
        <f t="array" ref="EG216">beneficio_muerte_individual_activo(EG$2,$F216,$D216, Hombres!$A$1:$DW$117, Mujeres!$A$1:$DW$117)</f>
        <v>13242.336369048313</v>
      </c>
      <c r="EH216" s="48" cm="1">
        <f t="array" ref="EH216">beneficio_muerte_individual_activo(EH$2,$F216,$D216, Hombres!$A$1:$DW$117, Mujeres!$A$1:$DW$117)</f>
        <v>14527.663670005821</v>
      </c>
      <c r="EI216" s="48" cm="1">
        <f t="array" ref="EI216">beneficio_muerte_individual_activo(EI$2,$F216,$D216, Hombres!$A$1:$DW$117, Mujeres!$A$1:$DW$117)</f>
        <v>9570.3908824665359</v>
      </c>
      <c r="EJ216" s="48" cm="1">
        <f t="array" ref="EJ216">beneficio_muerte_individual_activo(EJ$2,$F216,$D216, Hombres!$A$1:$DW$117, Mujeres!$A$1:$DW$117)</f>
        <v>10465.796178190962</v>
      </c>
      <c r="EK216" s="48" cm="1">
        <f t="array" ref="EK216">beneficio_muerte_individual_activo(EK$2,$F216,$D216, Hombres!$A$1:$DW$117, Mujeres!$A$1:$DW$117)</f>
        <v>11316.613158325015</v>
      </c>
      <c r="EL216" s="48" cm="1">
        <f t="array" ref="EL216">beneficio_muerte_individual_activo(EL$2,$F216,$D216, Hombres!$A$1:$DW$117, Mujeres!$A$1:$DW$117)</f>
        <v>12112.269090979889</v>
      </c>
      <c r="EM216" s="48" cm="1">
        <f t="array" ref="EM216">beneficio_muerte_individual_activo(EM$2,$F216,$D216, Hombres!$A$1:$DW$117, Mujeres!$A$1:$DW$117)</f>
        <v>12913.811959110177</v>
      </c>
      <c r="EN216" s="48" cm="1">
        <f t="array" ref="EN216">beneficio_muerte_individual_activo(EN$2,$F216,$D216, Hombres!$A$1:$DW$117, Mujeres!$A$1:$DW$117)</f>
        <v>13824.71211490721</v>
      </c>
      <c r="EO216" s="48" cm="1">
        <f t="array" ref="EO216">beneficio_muerte_individual_activo(EO$2,$F216,$D216, Hombres!$A$1:$DW$117, Mujeres!$A$1:$DW$117)</f>
        <v>14922.061826239054</v>
      </c>
      <c r="EP216" s="48" cm="1">
        <f t="array" ref="EP216">beneficio_muerte_individual_activo(EP$2,$F216,$D216, Hombres!$A$1:$DW$117, Mujeres!$A$1:$DW$117)</f>
        <v>16320.254145812432</v>
      </c>
      <c r="EQ216" s="48" cm="1">
        <f t="array" ref="EQ216">beneficio_muerte_individual_activo(EQ$2,$F216,$D216, Hombres!$A$1:$DW$117, Mujeres!$A$1:$DW$117)</f>
        <v>18214.891762447831</v>
      </c>
      <c r="ER216" s="48" cm="1">
        <f t="array" ref="ER216">beneficio_muerte_individual_activo(ER$2,$F216,$D216, Hombres!$A$1:$DW$117, Mujeres!$A$1:$DW$117)</f>
        <v>20574.181508706079</v>
      </c>
      <c r="ES216" s="48" cm="1">
        <f t="array" ref="ES216">beneficio_muerte_individual_activo(ES$2,$F216,$D216, Hombres!$A$1:$DW$117, Mujeres!$A$1:$DW$117)</f>
        <v>23029.843554771789</v>
      </c>
      <c r="ET216" s="48" cm="1">
        <f t="array" ref="ET216">beneficio_muerte_individual_activo(ET$2,$F216,$D216, Hombres!$A$1:$DW$117, Mujeres!$A$1:$DW$117)</f>
        <v>25278.112516951496</v>
      </c>
      <c r="EU216" s="48" cm="1">
        <f t="array" ref="EU216">beneficio_muerte_individual_activo(EU$2,$F216,$D216, Hombres!$A$1:$DW$117, Mujeres!$A$1:$DW$117)</f>
        <v>27401.760322293201</v>
      </c>
      <c r="EV216" s="48" cm="1">
        <f t="array" ref="EV216">beneficio_muerte_individual_activo(EV$2,$F216,$D216, Hombres!$A$1:$DW$117, Mujeres!$A$1:$DW$117)</f>
        <v>29829.298844735087</v>
      </c>
      <c r="EW216" s="48" cm="1">
        <f t="array" ref="EW216">beneficio_muerte_individual_activo(EW$2,$F216,$D216, Hombres!$A$1:$DW$117, Mujeres!$A$1:$DW$117)</f>
        <v>32900.028190327845</v>
      </c>
      <c r="EX216" s="48" cm="1">
        <f t="array" ref="EX216">beneficio_muerte_individual_activo(EX$2,$F216,$D216, Hombres!$A$1:$DW$117, Mujeres!$A$1:$DW$117)</f>
        <v>36753.836043753123</v>
      </c>
      <c r="EY216" s="48" cm="1">
        <f t="array" ref="EY216">beneficio_muerte_individual_activo(EY$2,$F216,$D216, Hombres!$A$1:$DW$117, Mujeres!$A$1:$DW$117)</f>
        <v>41365.87475481299</v>
      </c>
      <c r="EZ216" s="48" cm="1">
        <f t="array" ref="EZ216">beneficio_muerte_individual_activo(EZ$2,$F216,$D216, Hombres!$A$1:$DW$117, Mujeres!$A$1:$DW$117)</f>
        <v>49294.409019752653</v>
      </c>
      <c r="FA216" s="48" cm="1">
        <f t="array" ref="FA216">beneficio_muerte_individual_activo(FA$2,$F216,$D216, Hombres!$A$1:$DW$117, Mujeres!$A$1:$DW$117)</f>
        <v>54563.378531803559</v>
      </c>
      <c r="FB216" s="48" cm="1">
        <f t="array" ref="FB216">beneficio_muerte_individual_activo(FB$2,$F216,$D216, Hombres!$A$1:$DW$117, Mujeres!$A$1:$DW$117)</f>
        <v>60211.062821407882</v>
      </c>
      <c r="FC216" s="48" cm="1">
        <f t="array" ref="FC216">beneficio_muerte_individual_activo(FC$2,$F216,$D216, Hombres!$A$1:$DW$117, Mujeres!$A$1:$DW$117)</f>
        <v>66176.488266743982</v>
      </c>
      <c r="FD216" s="48" cm="1">
        <f t="array" ref="FD216">beneficio_muerte_individual_activo(FD$2,$F216,$D216, Hombres!$A$1:$DW$117, Mujeres!$A$1:$DW$117)</f>
        <v>72450.912331322805</v>
      </c>
      <c r="FE216" s="48" cm="1">
        <f t="array" ref="FE216">beneficio_muerte_individual_activo(FE$2,$F216,$D216, Hombres!$A$1:$DW$117, Mujeres!$A$1:$DW$117)</f>
        <v>79113.714220775175</v>
      </c>
      <c r="FF216" s="48" cm="1">
        <f t="array" ref="FF216">beneficio_muerte_individual_activo(FF$2,$F216,$D216, Hombres!$A$1:$DW$117, Mujeres!$A$1:$DW$117)</f>
        <v>86164.510278732763</v>
      </c>
      <c r="FG216" s="48" cm="1">
        <f t="array" ref="FG216">beneficio_muerte_individual_activo(FG$2,$F216,$D216, Hombres!$A$1:$DW$117, Mujeres!$A$1:$DW$117)</f>
        <v>93410.647243564774</v>
      </c>
      <c r="FH216" s="48" cm="1">
        <f t="array" ref="FH216">beneficio_muerte_individual_activo(FH$2,$F216,$D216, Hombres!$A$1:$DW$117, Mujeres!$A$1:$DW$117)</f>
        <v>100629.13335113875</v>
      </c>
      <c r="FI216" s="48" cm="1">
        <f t="array" ref="FI216">beneficio_muerte_individual_activo(FI$2,$F216,$D216, Hombres!$A$1:$DW$117, Mujeres!$A$1:$DW$117)</f>
        <v>107678.15013999639</v>
      </c>
      <c r="FJ216" s="48" cm="1">
        <f t="array" ref="FJ216">beneficio_muerte_individual_activo(FJ$2,$F216,$D216, Hombres!$A$1:$DW$117, Mujeres!$A$1:$DW$117)</f>
        <v>114499.29807969081</v>
      </c>
      <c r="FK216" s="48" cm="1">
        <f t="array" ref="FK216">beneficio_muerte_individual_activo(FK$2,$F216,$D216, Hombres!$A$1:$DW$117, Mujeres!$A$1:$DW$117)</f>
        <v>120909.41412253998</v>
      </c>
      <c r="FL216" s="48" cm="1">
        <f t="array" ref="FL216">beneficio_muerte_individual_activo(FL$2,$F216,$D216, Hombres!$A$1:$DW$117, Mujeres!$A$1:$DW$117)</f>
        <v>126553.9539328744</v>
      </c>
      <c r="FM216" s="48" cm="1">
        <f t="array" ref="FM216">beneficio_muerte_individual_activo(FM$2,$F216,$D216, Hombres!$A$1:$DW$117, Mujeres!$A$1:$DW$117)</f>
        <v>131080.41237141108</v>
      </c>
      <c r="FN216" s="48" cm="1">
        <f t="array" ref="FN216">beneficio_muerte_individual_activo(FN$2,$F216,$D216, Hombres!$A$1:$DW$117, Mujeres!$A$1:$DW$117)</f>
        <v>134216.15817048619</v>
      </c>
      <c r="FO216" s="48" cm="1">
        <f t="array" ref="FO216">beneficio_muerte_individual_activo(FO$2,$F216,$D216, Hombres!$A$1:$DW$117, Mujeres!$A$1:$DW$117)</f>
        <v>135686.04550192665</v>
      </c>
      <c r="FP216" s="48" cm="1">
        <f t="array" ref="FP216">beneficio_muerte_individual_activo(FP$2,$F216,$D216, Hombres!$A$1:$DW$117, Mujeres!$A$1:$DW$117)</f>
        <v>135156.21065391021</v>
      </c>
      <c r="FQ216" s="108" cm="1">
        <f t="array" ref="FQ216">beneficio_muerte_individual_activo(FQ$2,$F216,$D216, Hombres!$A$1:$DW$117, Mujeres!$A$1:$DW$117)</f>
        <v>132273.977562477</v>
      </c>
      <c r="FR216" s="48" cm="1">
        <f t="array" ref="FR216">beneficio_muerte_individual_activo(FR$2,$F216,$D216, Hombres!$A$1:$DW$117, Mujeres!$A$1:$DW$117)</f>
        <v>126833.11315971063</v>
      </c>
      <c r="FS216" s="48" cm="1">
        <f t="array" ref="FS216">beneficio_muerte_individual_activo(FS$2,$F216,$D216, Hombres!$A$1:$DW$117, Mujeres!$A$1:$DW$117)</f>
        <v>118838.62375945591</v>
      </c>
      <c r="FT216" s="48" cm="1">
        <f t="array" ref="FT216">beneficio_muerte_individual_activo(FT$2,$F216,$D216, Hombres!$A$1:$DW$117, Mujeres!$A$1:$DW$117)</f>
        <v>108456.17937967474</v>
      </c>
      <c r="FU216" s="48" cm="1">
        <f t="array" ref="FU216">beneficio_muerte_individual_activo(FU$2,$F216,$D216, Hombres!$A$1:$DW$117, Mujeres!$A$1:$DW$117)</f>
        <v>96008.467917105343</v>
      </c>
      <c r="FV216" s="48" cm="1">
        <f t="array" ref="FV216">beneficio_muerte_individual_activo(FV$2,$F216,$D216, Hombres!$A$1:$DW$117, Mujeres!$A$1:$DW$117)</f>
        <v>82020.23344453254</v>
      </c>
      <c r="FW216" s="48" cm="1">
        <f t="array" ref="FW216">beneficio_muerte_individual_activo(FW$2,$F216,$D216, Hombres!$A$1:$DW$117, Mujeres!$A$1:$DW$117)</f>
        <v>67249.114868675024</v>
      </c>
      <c r="FX216" s="48" cm="1">
        <f t="array" ref="FX216">beneficio_muerte_individual_activo(FX$2,$F216,$D216, Hombres!$A$1:$DW$117, Mujeres!$A$1:$DW$117)</f>
        <v>52592.710929615096</v>
      </c>
      <c r="FY216" s="48" cm="1">
        <f t="array" ref="FY216">beneficio_muerte_individual_activo(FY$2,$F216,$D216, Hombres!$A$1:$DW$117, Mujeres!$A$1:$DW$117)</f>
        <v>38940.154002261472</v>
      </c>
      <c r="FZ216" s="48" cm="1">
        <f t="array" ref="FZ216">beneficio_muerte_individual_activo(FZ$2,$F216,$D216, Hombres!$A$1:$DW$117, Mujeres!$A$1:$DW$117)</f>
        <v>27048.317603274911</v>
      </c>
      <c r="GA216" s="48" cm="1">
        <f t="array" ref="GA216">beneficio_muerte_individual_activo(GA$2,$F216,$D216, Hombres!$A$1:$DW$117, Mujeres!$A$1:$DW$117)</f>
        <v>17434.36386331436</v>
      </c>
      <c r="GB216" s="48" cm="1">
        <f t="array" ref="GB216">beneficio_muerte_individual_activo(GB$2,$F216,$D216, Hombres!$A$1:$DW$117, Mujeres!$A$1:$DW$117)</f>
        <v>10293.065895321783</v>
      </c>
      <c r="GC216" s="48" cm="1">
        <f t="array" ref="GC216">beneficio_muerte_individual_activo(GC$2,$F216,$D216, Hombres!$A$1:$DW$117, Mujeres!$A$1:$DW$117)</f>
        <v>5477.5520818721234</v>
      </c>
      <c r="GD216" s="48" cm="1">
        <f t="array" ref="GD216">beneficio_muerte_individual_activo(GD$2,$F216,$D216, Hombres!$A$1:$DW$117, Mujeres!$A$1:$DW$117)</f>
        <v>2574.0405262264749</v>
      </c>
      <c r="GE216" s="48" cm="1">
        <f t="array" ref="GE216">beneficio_muerte_individual_activo(GE$2,$F216,$D216, Hombres!$A$1:$DW$117, Mujeres!$A$1:$DW$117)</f>
        <v>1039.7110155761138</v>
      </c>
      <c r="GF216" s="48" cm="1">
        <f t="array" ref="GF216">beneficio_muerte_individual_activo(GF$2,$F216,$D216, Hombres!$A$1:$DW$117, Mujeres!$A$1:$DW$117)</f>
        <v>347.86689710355671</v>
      </c>
      <c r="GG216" s="48" cm="1">
        <f t="array" ref="GG216">beneficio_muerte_individual_activo(GG$2,$F216,$D216, Hombres!$A$1:$DW$117, Mujeres!$A$1:$DW$117)</f>
        <v>91.279235673430406</v>
      </c>
      <c r="GH216" s="48" cm="1">
        <f t="array" ref="GH216">beneficio_muerte_individual_activo(GH$2,$F216,$D216, Hombres!$A$1:$DW$117, Mujeres!$A$1:$DW$117)</f>
        <v>17.15346105928916</v>
      </c>
      <c r="GI216" s="48" cm="1">
        <f t="array" ref="GI216">beneficio_muerte_individual_activo(GI$2,$F216,$D216, Hombres!$A$1:$DW$117, Mujeres!$A$1:$DW$117)</f>
        <v>1.9850741068803375</v>
      </c>
      <c r="GJ216" s="48" cm="1">
        <f t="array" ref="GJ216">beneficio_muerte_individual_activo(GJ$2,$F216,$D216, Hombres!$A$1:$DW$117, Mujeres!$A$1:$DW$117)</f>
        <v>0</v>
      </c>
      <c r="GK216" s="48" cm="1">
        <f t="array" ref="GK216">beneficio_muerte_individual_activo(GK$2,$F216,$D216, Hombres!$A$1:$DW$117, Mujeres!$A$1:$DW$117)</f>
        <v>0</v>
      </c>
      <c r="GL216" s="48" cm="1">
        <f t="array" ref="GL216">beneficio_muerte_individual_activo(GL$2,$F216,$D216, Hombres!$A$1:$DW$117, Mujeres!$A$1:$DW$117)</f>
        <v>0</v>
      </c>
      <c r="GM216" s="48" cm="1">
        <f t="array" ref="GM216">beneficio_muerte_individual_activo(GM$2,$F216,$D216, Hombres!$A$1:$DW$117, Mujeres!$A$1:$DW$117)</f>
        <v>0</v>
      </c>
      <c r="GN216" s="48" cm="1">
        <f t="array" ref="GN216">beneficio_muerte_individual_activo(GN$2,$F216,$D216, Hombres!$A$1:$DW$117, Mujeres!$A$1:$DW$117)</f>
        <v>0</v>
      </c>
      <c r="GO216" s="48" cm="1">
        <f t="array" ref="GO216">beneficio_muerte_individual_activo(GO$2,$F216,$D216, Hombres!$A$1:$DW$117, Mujeres!$A$1:$DW$117)</f>
        <v>0</v>
      </c>
      <c r="GP216" s="48" cm="1">
        <f t="array" ref="GP216">beneficio_muerte_individual_activo(GP$2,$F216,$D216, Hombres!$A$1:$DW$117, Mujeres!$A$1:$DW$117)</f>
        <v>0</v>
      </c>
      <c r="GQ216" s="48" cm="1">
        <f t="array" ref="GQ216">beneficio_muerte_individual_activo(GQ$2,$F216,$D216, Hombres!$A$1:$DW$117, Mujeres!$A$1:$DW$117)</f>
        <v>0</v>
      </c>
      <c r="GR216" s="48" cm="1">
        <f t="array" ref="GR216">beneficio_muerte_individual_activo(GR$2,$F216,$D216, Hombres!$A$1:$DW$117, Mujeres!$A$1:$DW$117)</f>
        <v>0</v>
      </c>
      <c r="GS216" s="48" cm="1">
        <f t="array" ref="GS216">beneficio_muerte_individual_activo(GS$2,$F216,$D216, Hombres!$A$1:$DW$117, Mujeres!$A$1:$DW$117)</f>
        <v>0</v>
      </c>
      <c r="GT216" s="48" cm="1">
        <f t="array" ref="GT216">beneficio_muerte_individual_activo(GT$2,$F216,$D216, Hombres!$A$1:$DW$117, Mujeres!$A$1:$DW$117)</f>
        <v>0</v>
      </c>
      <c r="GU216" s="48" cm="1">
        <f t="array" ref="GU216">beneficio_muerte_individual_activo(GU$2,$F216,$D216, Hombres!$A$1:$DW$117, Mujeres!$A$1:$DW$117)</f>
        <v>0</v>
      </c>
      <c r="GV216" s="48" cm="1">
        <f t="array" ref="GV216">beneficio_muerte_individual_activo(GV$2,$F216,$D216, Hombres!$A$1:$DW$117, Mujeres!$A$1:$DW$117)</f>
        <v>0</v>
      </c>
    </row>
    <row r="217" spans="1:204" x14ac:dyDescent="0.35">
      <c r="A217" s="1">
        <f t="shared" si="3"/>
        <v>215</v>
      </c>
      <c r="B217" s="77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41" cm="1">
        <f t="array" ref="G217">PorcentajePension(C217,E217, D217)</f>
        <v>0.85</v>
      </c>
      <c r="I217" s="74"/>
      <c r="J217" s="48" cm="1">
        <f t="array" ref="J217">AnualidadActivo(J$2, $E217, $C217, $B217, $D217, Hombres!$A$1:$DW$117, Mujeres!$A$1:$DW$117)</f>
        <v>0</v>
      </c>
      <c r="K217" s="48" cm="1">
        <f t="array" ref="K217">AnualidadActivo(K$2, $E217, $C217, $B217, $D217, Hombres!$A$1:$DW$117, Mujeres!$A$1:$DW$117)</f>
        <v>0</v>
      </c>
      <c r="L217" s="48" cm="1">
        <f t="array" ref="L217">AnualidadActivo(L$2, $E217, $C217, $B217, $D217, Hombres!$A$1:$DW$117, Mujeres!$A$1:$DW$117)</f>
        <v>0</v>
      </c>
      <c r="M217" s="48" cm="1">
        <f t="array" ref="M217">AnualidadActivo(M$2, $E217, $C217, $B217, $D217, Hombres!$A$1:$DW$117, Mujeres!$A$1:$DW$117)</f>
        <v>0</v>
      </c>
      <c r="N217" s="48" cm="1">
        <f t="array" ref="N217">AnualidadActivo(N$2, $E217, $C217, $B217, $D217, Hombres!$A$1:$DW$117, Mujeres!$A$1:$DW$117)</f>
        <v>0</v>
      </c>
      <c r="O217" s="48" cm="1">
        <f t="array" ref="O217">AnualidadActivo(O$2, $E217, $C217, $B217, $D217, Hombres!$A$1:$DW$117, Mujeres!$A$1:$DW$117)</f>
        <v>0</v>
      </c>
      <c r="P217" s="48" cm="1">
        <f t="array" ref="P217">AnualidadActivo(P$2, $E217, $C217, $B217, $D217, Hombres!$A$1:$DW$117, Mujeres!$A$1:$DW$117)</f>
        <v>0</v>
      </c>
      <c r="Q217" s="48" cm="1">
        <f t="array" ref="Q217">AnualidadActivo(Q$2, $E217, $C217, $B217, $D217, Hombres!$A$1:$DW$117, Mujeres!$A$1:$DW$117)</f>
        <v>0</v>
      </c>
      <c r="R217" s="48" cm="1">
        <f t="array" ref="R217">AnualidadActivo(R$2, $E217, $C217, $B217, $D217, Hombres!$A$1:$DW$117, Mujeres!$A$1:$DW$117)</f>
        <v>0</v>
      </c>
      <c r="S217" s="48" cm="1">
        <f t="array" ref="S217">AnualidadActivo(S$2, $E217, $C217, $B217, $D217, Hombres!$A$1:$DW$117, Mujeres!$A$1:$DW$117)</f>
        <v>0</v>
      </c>
      <c r="T217" s="48" cm="1">
        <f t="array" ref="T217">AnualidadActivo(T$2, $E217, $C217, $B217, $D217, Hombres!$A$1:$DW$117, Mujeres!$A$1:$DW$117)</f>
        <v>0</v>
      </c>
      <c r="U217" s="48" cm="1">
        <f t="array" ref="U217">AnualidadActivo(U$2, $E217, $C217, $B217, $D217, Hombres!$A$1:$DW$117, Mujeres!$A$1:$DW$117)</f>
        <v>0</v>
      </c>
      <c r="V217" s="48" cm="1">
        <f t="array" ref="V217">AnualidadActivo(V$2, $E217, $C217, $B217, $D217, Hombres!$A$1:$DW$117, Mujeres!$A$1:$DW$117)</f>
        <v>0</v>
      </c>
      <c r="W217" s="48" cm="1">
        <f t="array" ref="W217">AnualidadActivo(W$2, $E217, $C217, $B217, $D217, Hombres!$A$1:$DW$117, Mujeres!$A$1:$DW$117)</f>
        <v>0</v>
      </c>
      <c r="X217" s="48" cm="1">
        <f t="array" ref="X217">AnualidadActivo(X$2, $E217, $C217, $B217, $D217, Hombres!$A$1:$DW$117, Mujeres!$A$1:$DW$117)</f>
        <v>0</v>
      </c>
      <c r="Y217" s="48" cm="1">
        <f t="array" ref="Y217">AnualidadActivo(Y$2, $E217, $C217, $B217, $D217, Hombres!$A$1:$DW$117, Mujeres!$A$1:$DW$117)</f>
        <v>0</v>
      </c>
      <c r="Z217" s="48" cm="1">
        <f t="array" ref="Z217">AnualidadActivo(Z$2, $E217, $C217, $B217, $D217, Hombres!$A$1:$DW$117, Mujeres!$A$1:$DW$117)</f>
        <v>0</v>
      </c>
      <c r="AA217" s="48" cm="1">
        <f t="array" ref="AA217">AnualidadActivo(AA$2, $E217, $C217, $B217, $D217, Hombres!$A$1:$DW$117, Mujeres!$A$1:$DW$117)</f>
        <v>0</v>
      </c>
      <c r="AB217" s="48" cm="1">
        <f t="array" ref="AB217">AnualidadActivo(AB$2, $E217, $C217, $B217, $D217, Hombres!$A$1:$DW$117, Mujeres!$A$1:$DW$117)</f>
        <v>0</v>
      </c>
      <c r="AC217" s="48" cm="1">
        <f t="array" ref="AC217">AnualidadActivo(AC$2, $E217, $C217, $B217, $D217, Hombres!$A$1:$DW$117, Mujeres!$A$1:$DW$117)</f>
        <v>0</v>
      </c>
      <c r="AD217" s="48" cm="1">
        <f t="array" ref="AD217">AnualidadActivo(AD$2, $E217, $C217, $B217, $D217, Hombres!$A$1:$DW$117, Mujeres!$A$1:$DW$117)</f>
        <v>0</v>
      </c>
      <c r="AE217" s="48" cm="1">
        <f t="array" ref="AE217">AnualidadActivo(AE$2, $E217, $C217, $B217, $D217, Hombres!$A$1:$DW$117, Mujeres!$A$1:$DW$117)</f>
        <v>0</v>
      </c>
      <c r="AF217" s="48" cm="1">
        <f t="array" ref="AF217">AnualidadActivo(AF$2, $E217, $C217, $B217, $D217, Hombres!$A$1:$DW$117, Mujeres!$A$1:$DW$117)</f>
        <v>0</v>
      </c>
      <c r="AG217" s="48" cm="1">
        <f t="array" ref="AG217">AnualidadActivo(AG$2, $E217, $C217, $B217, $D217, Hombres!$A$1:$DW$117, Mujeres!$A$1:$DW$117)</f>
        <v>0</v>
      </c>
      <c r="AH217" s="48" cm="1">
        <f t="array" ref="AH217">AnualidadActivo(AH$2, $E217, $C217, $B217, $D217, Hombres!$A$1:$DW$117, Mujeres!$A$1:$DW$117)</f>
        <v>0</v>
      </c>
      <c r="AI217" s="48" cm="1">
        <f t="array" ref="AI217">AnualidadActivo(AI$2, $E217, $C217, $B217, $D217, Hombres!$A$1:$DW$117, Mujeres!$A$1:$DW$117)</f>
        <v>0</v>
      </c>
      <c r="AJ217" s="48" cm="1">
        <f t="array" ref="AJ217">AnualidadActivo(AJ$2, $E217, $C217, $B217, $D217, Hombres!$A$1:$DW$117, Mujeres!$A$1:$DW$117)</f>
        <v>0</v>
      </c>
      <c r="AK217" s="48" cm="1">
        <f t="array" ref="AK217">AnualidadActivo(AK$2, $E217, $C217, $B217, $D217, Hombres!$A$1:$DW$117, Mujeres!$A$1:$DW$117)</f>
        <v>0</v>
      </c>
      <c r="AL217" s="48" cm="1">
        <f t="array" ref="AL217">AnualidadActivo(AL$2, $E217, $C217, $B217, $D217, Hombres!$A$1:$DW$117, Mujeres!$A$1:$DW$117)</f>
        <v>0</v>
      </c>
      <c r="AM217" s="48" cm="1">
        <f t="array" ref="AM217">AnualidadActivo(AM$2, $E217, $C217, $B217, $D217, Hombres!$A$1:$DW$117, Mujeres!$A$1:$DW$117)</f>
        <v>0</v>
      </c>
      <c r="AN217" s="48" cm="1">
        <f t="array" ref="AN217">AnualidadActivo(AN$2, $E217, $C217, $B217, $D217, Hombres!$A$1:$DW$117, Mujeres!$A$1:$DW$117)</f>
        <v>0</v>
      </c>
      <c r="AO217" s="48" cm="1">
        <f t="array" ref="AO217">AnualidadActivo(AO$2, $E217, $C217, $B217, $D217, Hombres!$A$1:$DW$117, Mujeres!$A$1:$DW$117)</f>
        <v>0</v>
      </c>
      <c r="AP217" s="48" cm="1">
        <f t="array" ref="AP217">AnualidadActivo(AP$2, $E217, $C217, $B217, $D217, Hombres!$A$1:$DW$117, Mujeres!$A$1:$DW$117)</f>
        <v>0</v>
      </c>
      <c r="AQ217" s="48" cm="1">
        <f t="array" ref="AQ217">AnualidadActivo(AQ$2, $E217, $C217, $B217, $D217, Hombres!$A$1:$DW$117, Mujeres!$A$1:$DW$117)</f>
        <v>0</v>
      </c>
      <c r="AR217" s="48" cm="1">
        <f t="array" ref="AR217">AnualidadActivo(AR$2, $E217, $C217, $B217, $D217, Hombres!$A$1:$DW$117, Mujeres!$A$1:$DW$117)</f>
        <v>0</v>
      </c>
      <c r="AS217" s="48" cm="1">
        <f t="array" ref="AS217">AnualidadActivo(AS$2, $E217, $C217, $B217, $D217, Hombres!$A$1:$DW$117, Mujeres!$A$1:$DW$117)</f>
        <v>0</v>
      </c>
      <c r="AT217" s="48" cm="1">
        <f t="array" ref="AT217">AnualidadActivo(AT$2, $E217, $C217, $B217, $D217, Hombres!$A$1:$DW$117, Mujeres!$A$1:$DW$117)</f>
        <v>0</v>
      </c>
      <c r="AU217" s="48" cm="1">
        <f t="array" ref="AU217">AnualidadActivo(AU$2, $E217, $C217, $B217, $D217, Hombres!$A$1:$DW$117, Mujeres!$A$1:$DW$117)</f>
        <v>0</v>
      </c>
      <c r="AV217" s="48" cm="1">
        <f t="array" ref="AV217">AnualidadActivo(AV$2, $E217, $C217, $B217, $D217, Hombres!$A$1:$DW$117, Mujeres!$A$1:$DW$117)</f>
        <v>0</v>
      </c>
      <c r="AW217" s="48" cm="1">
        <f t="array" ref="AW217">AnualidadActivo(AW$2, $E217, $C217, $B217, $D217, Hombres!$A$1:$DW$117, Mujeres!$A$1:$DW$117)</f>
        <v>0</v>
      </c>
      <c r="AX217" s="48" cm="1">
        <f t="array" ref="AX217">AnualidadActivo(AX$2, $E217, $C217, $B217, $D217, Hombres!$A$1:$DW$117, Mujeres!$A$1:$DW$117)</f>
        <v>202901495.74948195</v>
      </c>
      <c r="AY217" s="48" cm="1">
        <f t="array" ref="AY217">AnualidadActivo(AY$2, $E217, $C217, $B217, $D217, Hombres!$A$1:$DW$117, Mujeres!$A$1:$DW$117)</f>
        <v>208988540.62196639</v>
      </c>
      <c r="AZ217" s="48" cm="1">
        <f t="array" ref="AZ217">AnualidadActivo(AZ$2, $E217, $C217, $B217, $D217, Hombres!$A$1:$DW$117, Mujeres!$A$1:$DW$117)</f>
        <v>215258196.84062538</v>
      </c>
      <c r="BA217" s="48" cm="1">
        <f t="array" ref="BA217">AnualidadActivo(BA$2, $E217, $C217, $B217, $D217, Hombres!$A$1:$DW$117, Mujeres!$A$1:$DW$117)</f>
        <v>221715942.74584419</v>
      </c>
      <c r="BB217" s="48" cm="1">
        <f t="array" ref="BB217">AnualidadActivo(BB$2, $E217, $C217, $B217, $D217, Hombres!$A$1:$DW$117, Mujeres!$A$1:$DW$117)</f>
        <v>228367421.02821949</v>
      </c>
      <c r="BC217" s="48" cm="1">
        <f t="array" ref="BC217">AnualidadActivo(BC$2, $E217, $C217, $B217, $D217, Hombres!$A$1:$DW$117, Mujeres!$A$1:$DW$117)</f>
        <v>234558256.0532482</v>
      </c>
      <c r="BD217" s="48" cm="1">
        <f t="array" ref="BD217">AnualidadActivo(BD$2, $E217, $C217, $B217, $D217, Hombres!$A$1:$DW$117, Mujeres!$A$1:$DW$117)</f>
        <v>240848475.17330492</v>
      </c>
      <c r="BE217" s="48" cm="1">
        <f t="array" ref="BE217">AnualidadActivo(BE$2, $E217, $C217, $B217, $D217, Hombres!$A$1:$DW$117, Mujeres!$A$1:$DW$117)</f>
        <v>247241839.85441503</v>
      </c>
      <c r="BF217" s="48" cm="1">
        <f t="array" ref="BF217">AnualidadActivo(BF$2, $E217, $C217, $B217, $D217, Hombres!$A$1:$DW$117, Mujeres!$A$1:$DW$117)</f>
        <v>253742347.77377683</v>
      </c>
      <c r="BG217" s="48" cm="1">
        <f t="array" ref="BG217">AnualidadActivo(BG$2, $E217, $C217, $B217, $D217, Hombres!$A$1:$DW$117, Mujeres!$A$1:$DW$117)</f>
        <v>260347017.74741673</v>
      </c>
      <c r="BH217" s="48" cm="1">
        <f t="array" ref="BH217">AnualidadActivo(BH$2, $E217, $C217, $B217, $D217, Hombres!$A$1:$DW$117, Mujeres!$A$1:$DW$117)</f>
        <v>267043421.87553632</v>
      </c>
      <c r="BI217" s="48" cm="1">
        <f t="array" ref="BI217">AnualidadActivo(BI$2, $E217, $C217, $B217, $D217, Hombres!$A$1:$DW$117, Mujeres!$A$1:$DW$117)</f>
        <v>273813375.05451792</v>
      </c>
      <c r="BJ217" s="48" cm="1">
        <f t="array" ref="BJ217">AnualidadActivo(BJ$2, $E217, $C217, $B217, $D217, Hombres!$A$1:$DW$117, Mujeres!$A$1:$DW$117)</f>
        <v>280626916.1384632</v>
      </c>
      <c r="BK217" s="48" cm="1">
        <f t="array" ref="BK217">AnualidadActivo(BK$2, $E217, $C217, $B217, $D217, Hombres!$A$1:$DW$117, Mujeres!$A$1:$DW$117)</f>
        <v>287429553.36355358</v>
      </c>
      <c r="BL217" s="48" cm="1">
        <f t="array" ref="BL217">AnualidadActivo(BL$2, $E217, $C217, $B217, $D217, Hombres!$A$1:$DW$117, Mujeres!$A$1:$DW$117)</f>
        <v>294159421.45283937</v>
      </c>
      <c r="BM217" s="48" cm="1">
        <f t="array" ref="BM217">AnualidadActivo(BM$2, $E217, $C217, $B217, $D217, Hombres!$A$1:$DW$117, Mujeres!$A$1:$DW$117)</f>
        <v>300785871.9051826</v>
      </c>
      <c r="BN217" s="48" cm="1">
        <f t="array" ref="BN217">AnualidadActivo(BN$2, $E217, $C217, $B217, $D217, Hombres!$A$1:$DW$117, Mujeres!$A$1:$DW$117)</f>
        <v>307312229.00623155</v>
      </c>
      <c r="BO217" s="48" cm="1">
        <f t="array" ref="BO217">AnualidadActivo(BO$2, $E217, $C217, $B217, $D217, Hombres!$A$1:$DW$117, Mujeres!$A$1:$DW$117)</f>
        <v>313736400.31271267</v>
      </c>
      <c r="BP217" s="48" cm="1">
        <f t="array" ref="BP217">AnualidadActivo(BP$2, $E217, $C217, $B217, $D217, Hombres!$A$1:$DW$117, Mujeres!$A$1:$DW$117)</f>
        <v>320005388.51152319</v>
      </c>
      <c r="BQ217" s="48" cm="1">
        <f t="array" ref="BQ217">AnualidadActivo(BQ$2, $E217, $C217, $B217, $D217, Hombres!$A$1:$DW$117, Mujeres!$A$1:$DW$117)</f>
        <v>326014332.89502585</v>
      </c>
      <c r="BR217" s="48" cm="1">
        <f t="array" ref="BR217">AnualidadActivo(BR$2, $E217, $C217, $B217, $D217, Hombres!$A$1:$DW$117, Mujeres!$A$1:$DW$117)</f>
        <v>331629463.90466094</v>
      </c>
      <c r="BS217" s="48" cm="1">
        <f t="array" ref="BS217">AnualidadActivo(BS$2, $E217, $C217, $B217, $D217, Hombres!$A$1:$DW$117, Mujeres!$A$1:$DW$117)</f>
        <v>336711915.25821841</v>
      </c>
      <c r="BT217" s="48" cm="1">
        <f t="array" ref="BT217">AnualidadActivo(BT$2, $E217, $C217, $B217, $D217, Hombres!$A$1:$DW$117, Mujeres!$A$1:$DW$117)</f>
        <v>340769843.35092556</v>
      </c>
      <c r="BU217" s="48" cm="1">
        <f t="array" ref="BU217">AnualidadActivo(BU$2, $E217, $C217, $B217, $D217, Hombres!$A$1:$DW$117, Mujeres!$A$1:$DW$117)</f>
        <v>344066268.5036363</v>
      </c>
      <c r="BV217" s="48" cm="1">
        <f t="array" ref="BV217">AnualidadActivo(BV$2, $E217, $C217, $B217, $D217, Hombres!$A$1:$DW$117, Mujeres!$A$1:$DW$117)</f>
        <v>346464276.89739442</v>
      </c>
      <c r="BW217" s="48" cm="1">
        <f t="array" ref="BW217">AnualidadActivo(BW$2, $E217, $C217, $B217, $D217, Hombres!$A$1:$DW$117, Mujeres!$A$1:$DW$117)</f>
        <v>347823911.50972277</v>
      </c>
      <c r="BX217" s="48" cm="1">
        <f t="array" ref="BX217">AnualidadActivo(BX$2, $E217, $C217, $B217, $D217, Hombres!$A$1:$DW$117, Mujeres!$A$1:$DW$117)</f>
        <v>348005446.02649838</v>
      </c>
      <c r="BY217" s="48" cm="1">
        <f t="array" ref="BY217">AnualidadActivo(BY$2, $E217, $C217, $B217, $D217, Hombres!$A$1:$DW$117, Mujeres!$A$1:$DW$117)</f>
        <v>346847564.04650629</v>
      </c>
      <c r="BZ217" s="48" cm="1">
        <f t="array" ref="BZ217">AnualidadActivo(BZ$2, $E217, $C217, $B217, $D217, Hombres!$A$1:$DW$117, Mujeres!$A$1:$DW$117)</f>
        <v>344164813.29199773</v>
      </c>
      <c r="CA217" s="48" cm="1">
        <f t="array" ref="CA217">AnualidadActivo(CA$2, $E217, $C217, $B217, $D217, Hombres!$A$1:$DW$117, Mujeres!$A$1:$DW$117)</f>
        <v>339771555.64529204</v>
      </c>
      <c r="CB217" s="48" cm="1">
        <f t="array" ref="CB217">AnualidadActivo(CB$2, $E217, $C217, $B217, $D217, Hombres!$A$1:$DW$117, Mujeres!$A$1:$DW$117)</f>
        <v>333507787.17065549</v>
      </c>
      <c r="CC217" s="48" cm="1">
        <f t="array" ref="CC217">AnualidadActivo(CC$2, $E217, $C217, $B217, $D217, Hombres!$A$1:$DW$117, Mujeres!$A$1:$DW$117)</f>
        <v>325243933.45002323</v>
      </c>
      <c r="CD217" s="48" cm="1">
        <f t="array" ref="CD217">AnualidadActivo(CD$2, $E217, $C217, $B217, $D217, Hombres!$A$1:$DW$117, Mujeres!$A$1:$DW$117)</f>
        <v>314855984.69749141</v>
      </c>
      <c r="CE217" s="48" cm="1">
        <f t="array" ref="CE217">AnualidadActivo(CE$2, $E217, $C217, $B217, $D217, Hombres!$A$1:$DW$117, Mujeres!$A$1:$DW$117)</f>
        <v>302233811.60148537</v>
      </c>
      <c r="CF217" s="48" cm="1">
        <f t="array" ref="CF217">AnualidadActivo(CF$2, $E217, $C217, $B217, $D217, Hombres!$A$1:$DW$117, Mujeres!$A$1:$DW$117)</f>
        <v>287313883.23689741</v>
      </c>
      <c r="CG217" s="48" cm="1">
        <f t="array" ref="CG217">AnualidadActivo(CG$2, $E217, $C217, $B217, $D217, Hombres!$A$1:$DW$117, Mujeres!$A$1:$DW$117)</f>
        <v>270115427.6119504</v>
      </c>
      <c r="CH217" s="48" cm="1">
        <f t="array" ref="CH217">AnualidadActivo(CH$2, $E217, $C217, $B217, $D217, Hombres!$A$1:$DW$117, Mujeres!$A$1:$DW$117)</f>
        <v>250751953.05670175</v>
      </c>
      <c r="CI217" s="48" cm="1">
        <f t="array" ref="CI217">AnualidadActivo(CI$2, $E217, $C217, $B217, $D217, Hombres!$A$1:$DW$117, Mujeres!$A$1:$DW$117)</f>
        <v>229426075.17571351</v>
      </c>
      <c r="CJ217" s="48" cm="1">
        <f t="array" ref="CJ217">AnualidadActivo(CJ$2, $E217, $C217, $B217, $D217, Hombres!$A$1:$DW$117, Mujeres!$A$1:$DW$117)</f>
        <v>206439725.05322307</v>
      </c>
      <c r="CK217" s="48" cm="1">
        <f t="array" ref="CK217">AnualidadActivo(CK$2, $E217, $C217, $B217, $D217, Hombres!$A$1:$DW$117, Mujeres!$A$1:$DW$117)</f>
        <v>182217436.59264135</v>
      </c>
      <c r="CL217" s="48" cm="1">
        <f t="array" ref="CL217">AnualidadActivo(CL$2, $E217, $C217, $B217, $D217, Hombres!$A$1:$DW$117, Mujeres!$A$1:$DW$117)</f>
        <v>157321405.87989879</v>
      </c>
      <c r="CM217" s="48" cm="1">
        <f t="array" ref="CM217">AnualidadActivo(CM$2, $E217, $C217, $B217, $D217, Hombres!$A$1:$DW$117, Mujeres!$A$1:$DW$117)</f>
        <v>132423979.2937015</v>
      </c>
      <c r="CN217" s="48" cm="1">
        <f t="array" ref="CN217">AnualidadActivo(CN$2, $E217, $C217, $B217, $D217, Hombres!$A$1:$DW$117, Mujeres!$A$1:$DW$117)</f>
        <v>108254868.05362427</v>
      </c>
      <c r="CO217" s="48" cm="1">
        <f t="array" ref="CO217">AnualidadActivo(CO$2, $E217, $C217, $B217, $D217, Hombres!$A$1:$DW$117, Mujeres!$A$1:$DW$117)</f>
        <v>85552054.529038817</v>
      </c>
      <c r="CP217" s="48" cm="1">
        <f t="array" ref="CP217">AnualidadActivo(CP$2, $E217, $C217, $B217, $D217, Hombres!$A$1:$DW$117, Mujeres!$A$1:$DW$117)</f>
        <v>65007931.752432987</v>
      </c>
      <c r="CQ217" s="48" cm="1">
        <f t="array" ref="CQ217">AnualidadActivo(CQ$2, $E217, $C217, $B217, $D217, Hombres!$A$1:$DW$117, Mujeres!$A$1:$DW$117)</f>
        <v>47199536.973291524</v>
      </c>
      <c r="CR217" s="48" cm="1">
        <f t="array" ref="CR217">AnualidadActivo(CR$2, $E217, $C217, $B217, $D217, Hombres!$A$1:$DW$117, Mujeres!$A$1:$DW$117)</f>
        <v>32505612.459657755</v>
      </c>
      <c r="CS217" s="48" cm="1">
        <f t="array" ref="CS217">AnualidadActivo(CS$2, $E217, $C217, $B217, $D217, Hombres!$A$1:$DW$117, Mujeres!$A$1:$DW$117)</f>
        <v>21047076.824579433</v>
      </c>
      <c r="CT217" s="48" cm="1">
        <f t="array" ref="CT217">AnualidadActivo(CT$2, $E217, $C217, $B217, $D217, Hombres!$A$1:$DW$117, Mujeres!$A$1:$DW$117)</f>
        <v>12675609.868162619</v>
      </c>
      <c r="CU217" s="48" cm="1">
        <f t="array" ref="CU217">AnualidadActivo(CU$2, $E217, $C217, $B217, $D217, Hombres!$A$1:$DW$117, Mujeres!$A$1:$DW$117)</f>
        <v>7007901.8863519803</v>
      </c>
      <c r="CV217" s="48" cm="1">
        <f t="array" ref="CV217">AnualidadActivo(CV$2, $E217, $C217, $B217, $D217, Hombres!$A$1:$DW$117, Mujeres!$A$1:$DW$117)</f>
        <v>3499514.7240369706</v>
      </c>
      <c r="CW217" s="48" cm="1">
        <f t="array" ref="CW217">AnualidadActivo(CW$2, $E217, $C217, $B217, $D217, Hombres!$A$1:$DW$117, Mujeres!$A$1:$DW$117)</f>
        <v>1546161.8805024584</v>
      </c>
      <c r="CX217" s="48" cm="1">
        <f t="array" ref="CX217">AnualidadActivo(CX$2, $E217, $C217, $B217, $D217, Hombres!$A$1:$DW$117, Mujeres!$A$1:$DW$117)</f>
        <v>0</v>
      </c>
      <c r="CY217" s="48" cm="1">
        <f t="array" ref="CY217">AnualidadActivo(CY$2, $E217, $C217, $B217, $D217, Hombres!$A$1:$DW$117, Mujeres!$A$1:$DW$117)</f>
        <v>0</v>
      </c>
      <c r="CZ217" s="48" cm="1">
        <f t="array" ref="CZ217">AnualidadActivo(CZ$2, $E217, $C217, $B217, $D217, Hombres!$A$1:$DW$117, Mujeres!$A$1:$DW$117)</f>
        <v>0</v>
      </c>
      <c r="DA217" s="48" cm="1">
        <f t="array" ref="DA217">AnualidadActivo(DA$2, $E217, $C217, $B217, $D217, Hombres!$A$1:$DW$117, Mujeres!$A$1:$DW$117)</f>
        <v>0</v>
      </c>
      <c r="DD217" s="21"/>
      <c r="DE217" s="48" cm="1">
        <f t="array" ref="DE217">beneficio_muerte_individual_activo(DE$2,$F217,$D217, Hombres!$A$1:$DW$117, Mujeres!$A$1:$DW$117)</f>
        <v>0</v>
      </c>
      <c r="DF217" s="48" cm="1">
        <f t="array" ref="DF217">beneficio_muerte_individual_activo(DF$2,$F217,$D217, Hombres!$A$1:$DW$117, Mujeres!$A$1:$DW$117)</f>
        <v>1553.0414068</v>
      </c>
      <c r="DG217" s="48" cm="1">
        <f t="array" ref="DG217">beneficio_muerte_individual_activo(DG$2,$F217,$D217, Hombres!$A$1:$DW$117, Mujeres!$A$1:$DW$117)</f>
        <v>1577.0563392985739</v>
      </c>
      <c r="DH217" s="48" cm="1">
        <f t="array" ref="DH217">beneficio_muerte_individual_activo(DH$2,$F217,$D217, Hombres!$A$1:$DW$117, Mujeres!$A$1:$DW$117)</f>
        <v>1596.5520103048234</v>
      </c>
      <c r="DI217" s="48" cm="1">
        <f t="array" ref="DI217">beneficio_muerte_individual_activo(DI$2,$F217,$D217, Hombres!$A$1:$DW$117, Mujeres!$A$1:$DW$117)</f>
        <v>1618.526484598726</v>
      </c>
      <c r="DJ217" s="48" cm="1">
        <f t="array" ref="DJ217">beneficio_muerte_individual_activo(DJ$2,$F217,$D217, Hombres!$A$1:$DW$117, Mujeres!$A$1:$DW$117)</f>
        <v>1657.4547902079091</v>
      </c>
      <c r="DK217" s="48" cm="1">
        <f t="array" ref="DK217">beneficio_muerte_individual_activo(DK$2,$F217,$D217, Hombres!$A$1:$DW$117, Mujeres!$A$1:$DW$117)</f>
        <v>1718.3046153008756</v>
      </c>
      <c r="DL217" s="48" cm="1">
        <f t="array" ref="DL217">beneficio_muerte_individual_activo(DL$2,$F217,$D217, Hombres!$A$1:$DW$117, Mujeres!$A$1:$DW$117)</f>
        <v>1797.0532173347972</v>
      </c>
      <c r="DM217" s="48" cm="1">
        <f t="array" ref="DM217">beneficio_muerte_individual_activo(DM$2,$F217,$D217, Hombres!$A$1:$DW$117, Mujeres!$A$1:$DW$117)</f>
        <v>1880.2068823880043</v>
      </c>
      <c r="DN217" s="48" cm="1">
        <f t="array" ref="DN217">beneficio_muerte_individual_activo(DN$2,$F217,$D217, Hombres!$A$1:$DW$117, Mujeres!$A$1:$DW$117)</f>
        <v>1958.7832426924267</v>
      </c>
      <c r="DO217" s="48" cm="1">
        <f t="array" ref="DO217">beneficio_muerte_individual_activo(DO$2,$F217,$D217, Hombres!$A$1:$DW$117, Mujeres!$A$1:$DW$117)</f>
        <v>2035.7764628264817</v>
      </c>
      <c r="DP217" s="48" cm="1">
        <f t="array" ref="DP217">beneficio_muerte_individual_activo(DP$2,$F217,$D217, Hombres!$A$1:$DW$117, Mujeres!$A$1:$DW$117)</f>
        <v>2139.0812027655938</v>
      </c>
      <c r="DQ217" s="48" cm="1">
        <f t="array" ref="DQ217">beneficio_muerte_individual_activo(DQ$2,$F217,$D217, Hombres!$A$1:$DW$117, Mujeres!$A$1:$DW$117)</f>
        <v>2250.2232545680586</v>
      </c>
      <c r="DR217" s="48" cm="1">
        <f t="array" ref="DR217">beneficio_muerte_individual_activo(DR$2,$F217,$D217, Hombres!$A$1:$DW$117, Mujeres!$A$1:$DW$117)</f>
        <v>2367.6886474422104</v>
      </c>
      <c r="DS217" s="48" cm="1">
        <f t="array" ref="DS217">beneficio_muerte_individual_activo(DS$2,$F217,$D217, Hombres!$A$1:$DW$117, Mujeres!$A$1:$DW$117)</f>
        <v>2490.4648818444157</v>
      </c>
      <c r="DT217" s="48" cm="1">
        <f t="array" ref="DT217">beneficio_muerte_individual_activo(DT$2,$F217,$D217, Hombres!$A$1:$DW$117, Mujeres!$A$1:$DW$117)</f>
        <v>2624.00462797918</v>
      </c>
      <c r="DU217" s="48" cm="1">
        <f t="array" ref="DU217">beneficio_muerte_individual_activo(DU$2,$F217,$D217, Hombres!$A$1:$DW$117, Mujeres!$A$1:$DW$117)</f>
        <v>2771.7532030414545</v>
      </c>
      <c r="DV217" s="48" cm="1">
        <f t="array" ref="DV217">beneficio_muerte_individual_activo(DV$2,$F217,$D217, Hombres!$A$1:$DW$117, Mujeres!$A$1:$DW$117)</f>
        <v>2935.6527505113513</v>
      </c>
      <c r="DW217" s="48" cm="1">
        <f t="array" ref="DW217">beneficio_muerte_individual_activo(DW$2,$F217,$D217, Hombres!$A$1:$DW$117, Mujeres!$A$1:$DW$117)</f>
        <v>3138.9831532144258</v>
      </c>
      <c r="DX217" s="48" cm="1">
        <f t="array" ref="DX217">beneficio_muerte_individual_activo(DX$2,$F217,$D217, Hombres!$A$1:$DW$117, Mujeres!$A$1:$DW$117)</f>
        <v>3409.9118216157281</v>
      </c>
      <c r="DY217" s="48" cm="1">
        <f t="array" ref="DY217">beneficio_muerte_individual_activo(DY$2,$F217,$D217, Hombres!$A$1:$DW$117, Mujeres!$A$1:$DW$117)</f>
        <v>3714.5178997273824</v>
      </c>
      <c r="DZ217" s="48" cm="1">
        <f t="array" ref="DZ217">beneficio_muerte_individual_activo(DZ$2,$F217,$D217, Hombres!$A$1:$DW$117, Mujeres!$A$1:$DW$117)</f>
        <v>4038.285675163123</v>
      </c>
      <c r="EA217" s="48" cm="1">
        <f t="array" ref="EA217">beneficio_muerte_individual_activo(EA$2,$F217,$D217, Hombres!$A$1:$DW$117, Mujeres!$A$1:$DW$117)</f>
        <v>4340.9915951473422</v>
      </c>
      <c r="EB217" s="48" cm="1">
        <f t="array" ref="EB217">beneficio_muerte_individual_activo(EB$2,$F217,$D217, Hombres!$A$1:$DW$117, Mujeres!$A$1:$DW$117)</f>
        <v>4641.9336960800838</v>
      </c>
      <c r="EC217" s="48" cm="1">
        <f t="array" ref="EC217">beneficio_muerte_individual_activo(EC$2,$F217,$D217, Hombres!$A$1:$DW$117, Mujeres!$A$1:$DW$117)</f>
        <v>4961.3284803365605</v>
      </c>
      <c r="ED217" s="48" cm="1">
        <f t="array" ref="ED217">beneficio_muerte_individual_activo(ED$2,$F217,$D217, Hombres!$A$1:$DW$117, Mujeres!$A$1:$DW$117)</f>
        <v>5295.5956845242245</v>
      </c>
      <c r="EE217" s="48" cm="1">
        <f t="array" ref="EE217">beneficio_muerte_individual_activo(EE$2,$F217,$D217, Hombres!$A$1:$DW$117, Mujeres!$A$1:$DW$117)</f>
        <v>5640.6591945323371</v>
      </c>
      <c r="EF217" s="48" cm="1">
        <f t="array" ref="EF217">beneficio_muerte_individual_activo(EF$2,$F217,$D217, Hombres!$A$1:$DW$117, Mujeres!$A$1:$DW$117)</f>
        <v>5993.9265607605148</v>
      </c>
      <c r="EG217" s="48" cm="1">
        <f t="array" ref="EG217">beneficio_muerte_individual_activo(EG$2,$F217,$D217, Hombres!$A$1:$DW$117, Mujeres!$A$1:$DW$117)</f>
        <v>6386.2756529019998</v>
      </c>
      <c r="EH217" s="48" cm="1">
        <f t="array" ref="EH217">beneficio_muerte_individual_activo(EH$2,$F217,$D217, Hombres!$A$1:$DW$117, Mujeres!$A$1:$DW$117)</f>
        <v>6883.7730875954894</v>
      </c>
      <c r="EI217" s="48" cm="1">
        <f t="array" ref="EI217">beneficio_muerte_individual_activo(EI$2,$F217,$D217, Hombres!$A$1:$DW$117, Mujeres!$A$1:$DW$117)</f>
        <v>7449.4338660839803</v>
      </c>
      <c r="EJ217" s="48" cm="1">
        <f t="array" ref="EJ217">beneficio_muerte_individual_activo(EJ$2,$F217,$D217, Hombres!$A$1:$DW$117, Mujeres!$A$1:$DW$117)</f>
        <v>8037.5988904652031</v>
      </c>
      <c r="EK217" s="48" cm="1">
        <f t="array" ref="EK217">beneficio_muerte_individual_activo(EK$2,$F217,$D217, Hombres!$A$1:$DW$117, Mujeres!$A$1:$DW$117)</f>
        <v>8569.6219048366638</v>
      </c>
      <c r="EL217" s="48" cm="1">
        <f t="array" ref="EL217">beneficio_muerte_individual_activo(EL$2,$F217,$D217, Hombres!$A$1:$DW$117, Mujeres!$A$1:$DW$117)</f>
        <v>9087.1752208446505</v>
      </c>
      <c r="EM217" s="48" cm="1">
        <f t="array" ref="EM217">beneficio_muerte_individual_activo(EM$2,$F217,$D217, Hombres!$A$1:$DW$117, Mujeres!$A$1:$DW$117)</f>
        <v>9681.8441565391968</v>
      </c>
      <c r="EN217" s="48" cm="1">
        <f t="array" ref="EN217">beneficio_muerte_individual_activo(EN$2,$F217,$D217, Hombres!$A$1:$DW$117, Mujeres!$A$1:$DW$117)</f>
        <v>10434.598262454156</v>
      </c>
      <c r="EO217" s="48" cm="1">
        <f t="array" ref="EO217">beneficio_muerte_individual_activo(EO$2,$F217,$D217, Hombres!$A$1:$DW$117, Mujeres!$A$1:$DW$117)</f>
        <v>11376.84544312602</v>
      </c>
      <c r="EP217" s="48" cm="1">
        <f t="array" ref="EP217">beneficio_muerte_individual_activo(EP$2,$F217,$D217, Hombres!$A$1:$DW$117, Mujeres!$A$1:$DW$117)</f>
        <v>12503.486967983486</v>
      </c>
      <c r="EQ217" s="48" cm="1">
        <f t="array" ref="EQ217">beneficio_muerte_individual_activo(EQ$2,$F217,$D217, Hombres!$A$1:$DW$117, Mujeres!$A$1:$DW$117)</f>
        <v>8281.4033983758982</v>
      </c>
      <c r="ER217" s="48" cm="1">
        <f t="array" ref="ER217">beneficio_muerte_individual_activo(ER$2,$F217,$D217, Hombres!$A$1:$DW$117, Mujeres!$A$1:$DW$117)</f>
        <v>9103.1124348594822</v>
      </c>
      <c r="ES217" s="48" cm="1">
        <f t="array" ref="ES217">beneficio_muerte_individual_activo(ES$2,$F217,$D217, Hombres!$A$1:$DW$117, Mujeres!$A$1:$DW$117)</f>
        <v>9853.6382353555346</v>
      </c>
      <c r="ET217" s="48" cm="1">
        <f t="array" ref="ET217">beneficio_muerte_individual_activo(ET$2,$F217,$D217, Hombres!$A$1:$DW$117, Mujeres!$A$1:$DW$117)</f>
        <v>10527.699307537079</v>
      </c>
      <c r="EU217" s="48" cm="1">
        <f t="array" ref="EU217">beneficio_muerte_individual_activo(EU$2,$F217,$D217, Hombres!$A$1:$DW$117, Mujeres!$A$1:$DW$117)</f>
        <v>11219.264613294949</v>
      </c>
      <c r="EV217" s="48" cm="1">
        <f t="array" ref="EV217">beneficio_muerte_individual_activo(EV$2,$F217,$D217, Hombres!$A$1:$DW$117, Mujeres!$A$1:$DW$117)</f>
        <v>12046.339559345985</v>
      </c>
      <c r="EW217" s="48" cm="1">
        <f t="array" ref="EW217">beneficio_muerte_individual_activo(EW$2,$F217,$D217, Hombres!$A$1:$DW$117, Mujeres!$A$1:$DW$117)</f>
        <v>13050.091241287668</v>
      </c>
      <c r="EX217" s="48" cm="1">
        <f t="array" ref="EX217">beneficio_muerte_individual_activo(EX$2,$F217,$D217, Hombres!$A$1:$DW$117, Mujeres!$A$1:$DW$117)</f>
        <v>14300.799108848531</v>
      </c>
      <c r="EY217" s="48" cm="1">
        <f t="array" ref="EY217">beneficio_muerte_individual_activo(EY$2,$F217,$D217, Hombres!$A$1:$DW$117, Mujeres!$A$1:$DW$117)</f>
        <v>15994.039455702885</v>
      </c>
      <c r="EZ217" s="48" cm="1">
        <f t="array" ref="EZ217">beneficio_muerte_individual_activo(EZ$2,$F217,$D217, Hombres!$A$1:$DW$117, Mujeres!$A$1:$DW$117)</f>
        <v>18155.086047929839</v>
      </c>
      <c r="FA217" s="48" cm="1">
        <f t="array" ref="FA217">beneficio_muerte_individual_activo(FA$2,$F217,$D217, Hombres!$A$1:$DW$117, Mujeres!$A$1:$DW$117)</f>
        <v>20466.518742612989</v>
      </c>
      <c r="FB217" s="48" cm="1">
        <f t="array" ref="FB217">beneficio_muerte_individual_activo(FB$2,$F217,$D217, Hombres!$A$1:$DW$117, Mujeres!$A$1:$DW$117)</f>
        <v>22594.152254834538</v>
      </c>
      <c r="FC217" s="48" cm="1">
        <f t="array" ref="FC217">beneficio_muerte_individual_activo(FC$2,$F217,$D217, Hombres!$A$1:$DW$117, Mujeres!$A$1:$DW$117)</f>
        <v>24556.543499208132</v>
      </c>
      <c r="FD217" s="48" cm="1">
        <f t="array" ref="FD217">beneficio_muerte_individual_activo(FD$2,$F217,$D217, Hombres!$A$1:$DW$117, Mujeres!$A$1:$DW$117)</f>
        <v>26775.505314002105</v>
      </c>
      <c r="FE217" s="48" cm="1">
        <f t="array" ref="FE217">beneficio_muerte_individual_activo(FE$2,$F217,$D217, Hombres!$A$1:$DW$117, Mujeres!$A$1:$DW$117)</f>
        <v>29656.846643889232</v>
      </c>
      <c r="FF217" s="48" cm="1">
        <f t="array" ref="FF217">beneficio_muerte_individual_activo(FF$2,$F217,$D217, Hombres!$A$1:$DW$117, Mujeres!$A$1:$DW$117)</f>
        <v>33387.682980971564</v>
      </c>
      <c r="FG217" s="48" cm="1">
        <f t="array" ref="FG217">beneficio_muerte_individual_activo(FG$2,$F217,$D217, Hombres!$A$1:$DW$117, Mujeres!$A$1:$DW$117)</f>
        <v>37890.377787145691</v>
      </c>
      <c r="FH217" s="48" cm="1">
        <f t="array" ref="FH217">beneficio_muerte_individual_activo(FH$2,$F217,$D217, Hombres!$A$1:$DW$117, Mujeres!$A$1:$DW$117)</f>
        <v>45640.509924604819</v>
      </c>
      <c r="FI217" s="48" cm="1">
        <f t="array" ref="FI217">beneficio_muerte_individual_activo(FI$2,$F217,$D217, Hombres!$A$1:$DW$117, Mujeres!$A$1:$DW$117)</f>
        <v>50725.767497148794</v>
      </c>
      <c r="FJ217" s="48" cm="1">
        <f t="array" ref="FJ217">beneficio_muerte_individual_activo(FJ$2,$F217,$D217, Hombres!$A$1:$DW$117, Mujeres!$A$1:$DW$117)</f>
        <v>56267.341260621652</v>
      </c>
      <c r="FK217" s="48" cm="1">
        <f t="array" ref="FK217">beneficio_muerte_individual_activo(FK$2,$F217,$D217, Hombres!$A$1:$DW$117, Mujeres!$A$1:$DW$117)</f>
        <v>62272.670440630805</v>
      </c>
      <c r="FL217" s="48" cm="1">
        <f t="array" ref="FL217">beneficio_muerte_individual_activo(FL$2,$F217,$D217, Hombres!$A$1:$DW$117, Mujeres!$A$1:$DW$117)</f>
        <v>68647.467936453089</v>
      </c>
      <c r="FM217" s="48" cm="1">
        <f t="array" ref="FM217">beneficio_muerte_individual_activo(FM$2,$F217,$D217, Hombres!$A$1:$DW$117, Mujeres!$A$1:$DW$117)</f>
        <v>75375.307322792156</v>
      </c>
      <c r="FN217" s="48" cm="1">
        <f t="array" ref="FN217">beneficio_muerte_individual_activo(FN$2,$F217,$D217, Hombres!$A$1:$DW$117, Mujeres!$A$1:$DW$117)</f>
        <v>82497.225527325994</v>
      </c>
      <c r="FO217" s="48" cm="1">
        <f t="array" ref="FO217">beneficio_muerte_individual_activo(FO$2,$F217,$D217, Hombres!$A$1:$DW$117, Mujeres!$A$1:$DW$117)</f>
        <v>89973.613427022792</v>
      </c>
      <c r="FP217" s="48" cm="1">
        <f t="array" ref="FP217">beneficio_muerte_individual_activo(FP$2,$F217,$D217, Hombres!$A$1:$DW$117, Mujeres!$A$1:$DW$117)</f>
        <v>97656.406420272935</v>
      </c>
      <c r="FQ217" s="108" cm="1">
        <f t="array" ref="FQ217">beneficio_muerte_individual_activo(FQ$2,$F217,$D217, Hombres!$A$1:$DW$117, Mujeres!$A$1:$DW$117)</f>
        <v>105285.62742450336</v>
      </c>
      <c r="FR217" s="48" cm="1">
        <f t="array" ref="FR217">beneficio_muerte_individual_activo(FR$2,$F217,$D217, Hombres!$A$1:$DW$117, Mujeres!$A$1:$DW$117)</f>
        <v>112691.63752571722</v>
      </c>
      <c r="FS217" s="48" cm="1">
        <f t="array" ref="FS217">beneficio_muerte_individual_activo(FS$2,$F217,$D217, Hombres!$A$1:$DW$117, Mujeres!$A$1:$DW$117)</f>
        <v>119746.44825458793</v>
      </c>
      <c r="FT217" s="48" cm="1">
        <f t="array" ref="FT217">beneficio_muerte_individual_activo(FT$2,$F217,$D217, Hombres!$A$1:$DW$117, Mujeres!$A$1:$DW$117)</f>
        <v>126256.01854799116</v>
      </c>
      <c r="FU217" s="48" cm="1">
        <f t="array" ref="FU217">beneficio_muerte_individual_activo(FU$2,$F217,$D217, Hombres!$A$1:$DW$117, Mujeres!$A$1:$DW$117)</f>
        <v>131909.4364307191</v>
      </c>
      <c r="FV217" s="48" cm="1">
        <f t="array" ref="FV217">beneficio_muerte_individual_activo(FV$2,$F217,$D217, Hombres!$A$1:$DW$117, Mujeres!$A$1:$DW$117)</f>
        <v>136267.86934764276</v>
      </c>
      <c r="FW217" s="48" cm="1">
        <f t="array" ref="FW217">beneficio_muerte_individual_activo(FW$2,$F217,$D217, Hombres!$A$1:$DW$117, Mujeres!$A$1:$DW$117)</f>
        <v>138914.86918496812</v>
      </c>
      <c r="FX217" s="48" cm="1">
        <f t="array" ref="FX217">beneficio_muerte_individual_activo(FX$2,$F217,$D217, Hombres!$A$1:$DW$117, Mujeres!$A$1:$DW$117)</f>
        <v>139534.9140401092</v>
      </c>
      <c r="FY217" s="48" cm="1">
        <f t="array" ref="FY217">beneficio_muerte_individual_activo(FY$2,$F217,$D217, Hombres!$A$1:$DW$117, Mujeres!$A$1:$DW$117)</f>
        <v>137843.64440107494</v>
      </c>
      <c r="FZ217" s="48" cm="1">
        <f t="array" ref="FZ217">beneficio_muerte_individual_activo(FZ$2,$F217,$D217, Hombres!$A$1:$DW$117, Mujeres!$A$1:$DW$117)</f>
        <v>133561.64068404082</v>
      </c>
      <c r="GA217" s="48" cm="1">
        <f t="array" ref="GA217">beneficio_muerte_individual_activo(GA$2,$F217,$D217, Hombres!$A$1:$DW$117, Mujeres!$A$1:$DW$117)</f>
        <v>126484.83152259706</v>
      </c>
      <c r="GB217" s="48" cm="1">
        <f t="array" ref="GB217">beneficio_muerte_individual_activo(GB$2,$F217,$D217, Hombres!$A$1:$DW$117, Mujeres!$A$1:$DW$117)</f>
        <v>116646.79457274887</v>
      </c>
      <c r="GC217" s="48" cm="1">
        <f t="array" ref="GC217">beneficio_muerte_individual_activo(GC$2,$F217,$D217, Hombres!$A$1:$DW$117, Mujeres!$A$1:$DW$117)</f>
        <v>104364.87874757969</v>
      </c>
      <c r="GD217" s="48" cm="1">
        <f t="array" ref="GD217">beneficio_muerte_individual_activo(GD$2,$F217,$D217, Hombres!$A$1:$DW$117, Mujeres!$A$1:$DW$117)</f>
        <v>90180.881520051582</v>
      </c>
      <c r="GE217" s="48" cm="1">
        <f t="array" ref="GE217">beneficio_muerte_individual_activo(GE$2,$F217,$D217, Hombres!$A$1:$DW$117, Mujeres!$A$1:$DW$117)</f>
        <v>74831.824516749592</v>
      </c>
      <c r="GF217" s="48" cm="1">
        <f t="array" ref="GF217">beneficio_muerte_individual_activo(GF$2,$F217,$D217, Hombres!$A$1:$DW$117, Mujeres!$A$1:$DW$117)</f>
        <v>59225.812150028549</v>
      </c>
      <c r="GG217" s="48" cm="1">
        <f t="array" ref="GG217">beneficio_muerte_individual_activo(GG$2,$F217,$D217, Hombres!$A$1:$DW$117, Mujeres!$A$1:$DW$117)</f>
        <v>44364.841982790065</v>
      </c>
      <c r="GH217" s="48" cm="1">
        <f t="array" ref="GH217">beneficio_muerte_individual_activo(GH$2,$F217,$D217, Hombres!$A$1:$DW$117, Mujeres!$A$1:$DW$117)</f>
        <v>31173.274667264472</v>
      </c>
      <c r="GI217" s="48" cm="1">
        <f t="array" ref="GI217">beneficio_muerte_individual_activo(GI$2,$F217,$D217, Hombres!$A$1:$DW$117, Mujeres!$A$1:$DW$117)</f>
        <v>20323.249506260025</v>
      </c>
      <c r="GJ217" s="48" cm="1">
        <f t="array" ref="GJ217">beneficio_muerte_individual_activo(GJ$2,$F217,$D217, Hombres!$A$1:$DW$117, Mujeres!$A$1:$DW$117)</f>
        <v>12128.57519380277</v>
      </c>
      <c r="GK217" s="48" cm="1">
        <f t="array" ref="GK217">beneficio_muerte_individual_activo(GK$2,$F217,$D217, Hombres!$A$1:$DW$117, Mujeres!$A$1:$DW$117)</f>
        <v>6516.3145806466637</v>
      </c>
      <c r="GL217" s="48" cm="1">
        <f t="array" ref="GL217">beneficio_muerte_individual_activo(GL$2,$F217,$D217, Hombres!$A$1:$DW$117, Mujeres!$A$1:$DW$117)</f>
        <v>3086.4955741192357</v>
      </c>
      <c r="GM217" s="48" cm="1">
        <f t="array" ref="GM217">beneficio_muerte_individual_activo(GM$2,$F217,$D217, Hombres!$A$1:$DW$117, Mujeres!$A$1:$DW$117)</f>
        <v>1253.6997672623215</v>
      </c>
      <c r="GN217" s="48" cm="1">
        <f t="array" ref="GN217">beneficio_muerte_individual_activo(GN$2,$F217,$D217, Hombres!$A$1:$DW$117, Mujeres!$A$1:$DW$117)</f>
        <v>420.25145911331032</v>
      </c>
      <c r="GO217" s="48" cm="1">
        <f t="array" ref="GO217">beneficio_muerte_individual_activo(GO$2,$F217,$D217, Hombres!$A$1:$DW$117, Mujeres!$A$1:$DW$117)</f>
        <v>109.79723056026415</v>
      </c>
      <c r="GP217" s="48" cm="1">
        <f t="array" ref="GP217">beneficio_muerte_individual_activo(GP$2,$F217,$D217, Hombres!$A$1:$DW$117, Mujeres!$A$1:$DW$117)</f>
        <v>20.315507496212899</v>
      </c>
      <c r="GQ217" s="48" cm="1">
        <f t="array" ref="GQ217">beneficio_muerte_individual_activo(GQ$2,$F217,$D217, Hombres!$A$1:$DW$117, Mujeres!$A$1:$DW$117)</f>
        <v>2.2385688251063791</v>
      </c>
      <c r="GR217" s="48" cm="1">
        <f t="array" ref="GR217">beneficio_muerte_individual_activo(GR$2,$F217,$D217, Hombres!$A$1:$DW$117, Mujeres!$A$1:$DW$117)</f>
        <v>0</v>
      </c>
      <c r="GS217" s="48" cm="1">
        <f t="array" ref="GS217">beneficio_muerte_individual_activo(GS$2,$F217,$D217, Hombres!$A$1:$DW$117, Mujeres!$A$1:$DW$117)</f>
        <v>0</v>
      </c>
      <c r="GT217" s="48" cm="1">
        <f t="array" ref="GT217">beneficio_muerte_individual_activo(GT$2,$F217,$D217, Hombres!$A$1:$DW$117, Mujeres!$A$1:$DW$117)</f>
        <v>0</v>
      </c>
      <c r="GU217" s="48" cm="1">
        <f t="array" ref="GU217">beneficio_muerte_individual_activo(GU$2,$F217,$D217, Hombres!$A$1:$DW$117, Mujeres!$A$1:$DW$117)</f>
        <v>0</v>
      </c>
      <c r="GV217" s="48" cm="1">
        <f t="array" ref="GV217">beneficio_muerte_individual_activo(GV$2,$F217,$D217, Hombres!$A$1:$DW$117, Mujeres!$A$1:$DW$117)</f>
        <v>0</v>
      </c>
    </row>
    <row r="218" spans="1:204" x14ac:dyDescent="0.35">
      <c r="A218" s="1">
        <f t="shared" si="3"/>
        <v>216</v>
      </c>
      <c r="B218" s="77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41" cm="1">
        <f t="array" ref="G218">PorcentajePension(C218,E218, D218)</f>
        <v>0.85</v>
      </c>
      <c r="I218" s="74"/>
      <c r="J218" s="48" cm="1">
        <f t="array" ref="J218">AnualidadActivo(J$2, $E218, $C218, $B218, $D218, Hombres!$A$1:$DW$117, Mujeres!$A$1:$DW$117)</f>
        <v>0</v>
      </c>
      <c r="K218" s="48" cm="1">
        <f t="array" ref="K218">AnualidadActivo(K$2, $E218, $C218, $B218, $D218, Hombres!$A$1:$DW$117, Mujeres!$A$1:$DW$117)</f>
        <v>0</v>
      </c>
      <c r="L218" s="48" cm="1">
        <f t="array" ref="L218">AnualidadActivo(L$2, $E218, $C218, $B218, $D218, Hombres!$A$1:$DW$117, Mujeres!$A$1:$DW$117)</f>
        <v>0</v>
      </c>
      <c r="M218" s="48" cm="1">
        <f t="array" ref="M218">AnualidadActivo(M$2, $E218, $C218, $B218, $D218, Hombres!$A$1:$DW$117, Mujeres!$A$1:$DW$117)</f>
        <v>0</v>
      </c>
      <c r="N218" s="48" cm="1">
        <f t="array" ref="N218">AnualidadActivo(N$2, $E218, $C218, $B218, $D218, Hombres!$A$1:$DW$117, Mujeres!$A$1:$DW$117)</f>
        <v>0</v>
      </c>
      <c r="O218" s="48" cm="1">
        <f t="array" ref="O218">AnualidadActivo(O$2, $E218, $C218, $B218, $D218, Hombres!$A$1:$DW$117, Mujeres!$A$1:$DW$117)</f>
        <v>0</v>
      </c>
      <c r="P218" s="48" cm="1">
        <f t="array" ref="P218">AnualidadActivo(P$2, $E218, $C218, $B218, $D218, Hombres!$A$1:$DW$117, Mujeres!$A$1:$DW$117)</f>
        <v>0</v>
      </c>
      <c r="Q218" s="48" cm="1">
        <f t="array" ref="Q218">AnualidadActivo(Q$2, $E218, $C218, $B218, $D218, Hombres!$A$1:$DW$117, Mujeres!$A$1:$DW$117)</f>
        <v>0</v>
      </c>
      <c r="R218" s="48" cm="1">
        <f t="array" ref="R218">AnualidadActivo(R$2, $E218, $C218, $B218, $D218, Hombres!$A$1:$DW$117, Mujeres!$A$1:$DW$117)</f>
        <v>0</v>
      </c>
      <c r="S218" s="48" cm="1">
        <f t="array" ref="S218">AnualidadActivo(S$2, $E218, $C218, $B218, $D218, Hombres!$A$1:$DW$117, Mujeres!$A$1:$DW$117)</f>
        <v>0</v>
      </c>
      <c r="T218" s="48" cm="1">
        <f t="array" ref="T218">AnualidadActivo(T$2, $E218, $C218, $B218, $D218, Hombres!$A$1:$DW$117, Mujeres!$A$1:$DW$117)</f>
        <v>0</v>
      </c>
      <c r="U218" s="48" cm="1">
        <f t="array" ref="U218">AnualidadActivo(U$2, $E218, $C218, $B218, $D218, Hombres!$A$1:$DW$117, Mujeres!$A$1:$DW$117)</f>
        <v>0</v>
      </c>
      <c r="V218" s="48" cm="1">
        <f t="array" ref="V218">AnualidadActivo(V$2, $E218, $C218, $B218, $D218, Hombres!$A$1:$DW$117, Mujeres!$A$1:$DW$117)</f>
        <v>0</v>
      </c>
      <c r="W218" s="48" cm="1">
        <f t="array" ref="W218">AnualidadActivo(W$2, $E218, $C218, $B218, $D218, Hombres!$A$1:$DW$117, Mujeres!$A$1:$DW$117)</f>
        <v>0</v>
      </c>
      <c r="X218" s="48" cm="1">
        <f t="array" ref="X218">AnualidadActivo(X$2, $E218, $C218, $B218, $D218, Hombres!$A$1:$DW$117, Mujeres!$A$1:$DW$117)</f>
        <v>0</v>
      </c>
      <c r="Y218" s="48" cm="1">
        <f t="array" ref="Y218">AnualidadActivo(Y$2, $E218, $C218, $B218, $D218, Hombres!$A$1:$DW$117, Mujeres!$A$1:$DW$117)</f>
        <v>0</v>
      </c>
      <c r="Z218" s="48" cm="1">
        <f t="array" ref="Z218">AnualidadActivo(Z$2, $E218, $C218, $B218, $D218, Hombres!$A$1:$DW$117, Mujeres!$A$1:$DW$117)</f>
        <v>0</v>
      </c>
      <c r="AA218" s="48" cm="1">
        <f t="array" ref="AA218">AnualidadActivo(AA$2, $E218, $C218, $B218, $D218, Hombres!$A$1:$DW$117, Mujeres!$A$1:$DW$117)</f>
        <v>0</v>
      </c>
      <c r="AB218" s="48" cm="1">
        <f t="array" ref="AB218">AnualidadActivo(AB$2, $E218, $C218, $B218, $D218, Hombres!$A$1:$DW$117, Mujeres!$A$1:$DW$117)</f>
        <v>0</v>
      </c>
      <c r="AC218" s="48" cm="1">
        <f t="array" ref="AC218">AnualidadActivo(AC$2, $E218, $C218, $B218, $D218, Hombres!$A$1:$DW$117, Mujeres!$A$1:$DW$117)</f>
        <v>0</v>
      </c>
      <c r="AD218" s="48" cm="1">
        <f t="array" ref="AD218">AnualidadActivo(AD$2, $E218, $C218, $B218, $D218, Hombres!$A$1:$DW$117, Mujeres!$A$1:$DW$117)</f>
        <v>0</v>
      </c>
      <c r="AE218" s="48" cm="1">
        <f t="array" ref="AE218">AnualidadActivo(AE$2, $E218, $C218, $B218, $D218, Hombres!$A$1:$DW$117, Mujeres!$A$1:$DW$117)</f>
        <v>0</v>
      </c>
      <c r="AF218" s="48" cm="1">
        <f t="array" ref="AF218">AnualidadActivo(AF$2, $E218, $C218, $B218, $D218, Hombres!$A$1:$DW$117, Mujeres!$A$1:$DW$117)</f>
        <v>0</v>
      </c>
      <c r="AG218" s="48" cm="1">
        <f t="array" ref="AG218">AnualidadActivo(AG$2, $E218, $C218, $B218, $D218, Hombres!$A$1:$DW$117, Mujeres!$A$1:$DW$117)</f>
        <v>0</v>
      </c>
      <c r="AH218" s="48" cm="1">
        <f t="array" ref="AH218">AnualidadActivo(AH$2, $E218, $C218, $B218, $D218, Hombres!$A$1:$DW$117, Mujeres!$A$1:$DW$117)</f>
        <v>0</v>
      </c>
      <c r="AI218" s="48" cm="1">
        <f t="array" ref="AI218">AnualidadActivo(AI$2, $E218, $C218, $B218, $D218, Hombres!$A$1:$DW$117, Mujeres!$A$1:$DW$117)</f>
        <v>0</v>
      </c>
      <c r="AJ218" s="48" cm="1">
        <f t="array" ref="AJ218">AnualidadActivo(AJ$2, $E218, $C218, $B218, $D218, Hombres!$A$1:$DW$117, Mujeres!$A$1:$DW$117)</f>
        <v>0</v>
      </c>
      <c r="AK218" s="48" cm="1">
        <f t="array" ref="AK218">AnualidadActivo(AK$2, $E218, $C218, $B218, $D218, Hombres!$A$1:$DW$117, Mujeres!$A$1:$DW$117)</f>
        <v>0</v>
      </c>
      <c r="AL218" s="48" cm="1">
        <f t="array" ref="AL218">AnualidadActivo(AL$2, $E218, $C218, $B218, $D218, Hombres!$A$1:$DW$117, Mujeres!$A$1:$DW$117)</f>
        <v>0</v>
      </c>
      <c r="AM218" s="48" cm="1">
        <f t="array" ref="AM218">AnualidadActivo(AM$2, $E218, $C218, $B218, $D218, Hombres!$A$1:$DW$117, Mujeres!$A$1:$DW$117)</f>
        <v>0</v>
      </c>
      <c r="AN218" s="48" cm="1">
        <f t="array" ref="AN218">AnualidadActivo(AN$2, $E218, $C218, $B218, $D218, Hombres!$A$1:$DW$117, Mujeres!$A$1:$DW$117)</f>
        <v>0</v>
      </c>
      <c r="AO218" s="48" cm="1">
        <f t="array" ref="AO218">AnualidadActivo(AO$2, $E218, $C218, $B218, $D218, Hombres!$A$1:$DW$117, Mujeres!$A$1:$DW$117)</f>
        <v>0</v>
      </c>
      <c r="AP218" s="48" cm="1">
        <f t="array" ref="AP218">AnualidadActivo(AP$2, $E218, $C218, $B218, $D218, Hombres!$A$1:$DW$117, Mujeres!$A$1:$DW$117)</f>
        <v>0</v>
      </c>
      <c r="AQ218" s="48" cm="1">
        <f t="array" ref="AQ218">AnualidadActivo(AQ$2, $E218, $C218, $B218, $D218, Hombres!$A$1:$DW$117, Mujeres!$A$1:$DW$117)</f>
        <v>0</v>
      </c>
      <c r="AR218" s="48" cm="1">
        <f t="array" ref="AR218">AnualidadActivo(AR$2, $E218, $C218, $B218, $D218, Hombres!$A$1:$DW$117, Mujeres!$A$1:$DW$117)</f>
        <v>0</v>
      </c>
      <c r="AS218" s="48" cm="1">
        <f t="array" ref="AS218">AnualidadActivo(AS$2, $E218, $C218, $B218, $D218, Hombres!$A$1:$DW$117, Mujeres!$A$1:$DW$117)</f>
        <v>0</v>
      </c>
      <c r="AT218" s="48" cm="1">
        <f t="array" ref="AT218">AnualidadActivo(AT$2, $E218, $C218, $B218, $D218, Hombres!$A$1:$DW$117, Mujeres!$A$1:$DW$117)</f>
        <v>0</v>
      </c>
      <c r="AU218" s="48" cm="1">
        <f t="array" ref="AU218">AnualidadActivo(AU$2, $E218, $C218, $B218, $D218, Hombres!$A$1:$DW$117, Mujeres!$A$1:$DW$117)</f>
        <v>0</v>
      </c>
      <c r="AV218" s="48" cm="1">
        <f t="array" ref="AV218">AnualidadActivo(AV$2, $E218, $C218, $B218, $D218, Hombres!$A$1:$DW$117, Mujeres!$A$1:$DW$117)</f>
        <v>0</v>
      </c>
      <c r="AW218" s="48" cm="1">
        <f t="array" ref="AW218">AnualidadActivo(AW$2, $E218, $C218, $B218, $D218, Hombres!$A$1:$DW$117, Mujeres!$A$1:$DW$117)</f>
        <v>0</v>
      </c>
      <c r="AX218" s="48" cm="1">
        <f t="array" ref="AX218">AnualidadActivo(AX$2, $E218, $C218, $B218, $D218, Hombres!$A$1:$DW$117, Mujeres!$A$1:$DW$117)</f>
        <v>0</v>
      </c>
      <c r="AY218" s="48" cm="1">
        <f t="array" ref="AY218">AnualidadActivo(AY$2, $E218, $C218, $B218, $D218, Hombres!$A$1:$DW$117, Mujeres!$A$1:$DW$117)</f>
        <v>58820812.002607189</v>
      </c>
      <c r="AZ218" s="48" cm="1">
        <f t="array" ref="AZ218">AnualidadActivo(AZ$2, $E218, $C218, $B218, $D218, Hombres!$A$1:$DW$117, Mujeres!$A$1:$DW$117)</f>
        <v>60585436.362685405</v>
      </c>
      <c r="BA218" s="48" cm="1">
        <f t="array" ref="BA218">AnualidadActivo(BA$2, $E218, $C218, $B218, $D218, Hombres!$A$1:$DW$117, Mujeres!$A$1:$DW$117)</f>
        <v>62402999.453565978</v>
      </c>
      <c r="BB218" s="48" cm="1">
        <f t="array" ref="BB218">AnualidadActivo(BB$2, $E218, $C218, $B218, $D218, Hombres!$A$1:$DW$117, Mujeres!$A$1:$DW$117)</f>
        <v>64275089.437172957</v>
      </c>
      <c r="BC218" s="48" cm="1">
        <f t="array" ref="BC218">AnualidadActivo(BC$2, $E218, $C218, $B218, $D218, Hombres!$A$1:$DW$117, Mujeres!$A$1:$DW$117)</f>
        <v>66203342.120288141</v>
      </c>
      <c r="BD218" s="48" cm="1">
        <f t="array" ref="BD218">AnualidadActivo(BD$2, $E218, $C218, $B218, $D218, Hombres!$A$1:$DW$117, Mujeres!$A$1:$DW$117)</f>
        <v>68001716.84901391</v>
      </c>
      <c r="BE218" s="48" cm="1">
        <f t="array" ref="BE218">AnualidadActivo(BE$2, $E218, $C218, $B218, $D218, Hombres!$A$1:$DW$117, Mujeres!$A$1:$DW$117)</f>
        <v>69829499.771309242</v>
      </c>
      <c r="BF218" s="48" cm="1">
        <f t="array" ref="BF218">AnualidadActivo(BF$2, $E218, $C218, $B218, $D218, Hombres!$A$1:$DW$117, Mujeres!$A$1:$DW$117)</f>
        <v>71687465.841034427</v>
      </c>
      <c r="BG218" s="48" cm="1">
        <f t="array" ref="BG218">AnualidadActivo(BG$2, $E218, $C218, $B218, $D218, Hombres!$A$1:$DW$117, Mujeres!$A$1:$DW$117)</f>
        <v>73576688.210697919</v>
      </c>
      <c r="BH218" s="48" cm="1">
        <f t="array" ref="BH218">AnualidadActivo(BH$2, $E218, $C218, $B218, $D218, Hombres!$A$1:$DW$117, Mujeres!$A$1:$DW$117)</f>
        <v>75496767.539250761</v>
      </c>
      <c r="BI218" s="48" cm="1">
        <f t="array" ref="BI218">AnualidadActivo(BI$2, $E218, $C218, $B218, $D218, Hombres!$A$1:$DW$117, Mujeres!$A$1:$DW$117)</f>
        <v>77444558.472862482</v>
      </c>
      <c r="BJ218" s="48" cm="1">
        <f t="array" ref="BJ218">AnualidadActivo(BJ$2, $E218, $C218, $B218, $D218, Hombres!$A$1:$DW$117, Mujeres!$A$1:$DW$117)</f>
        <v>79414619.172666788</v>
      </c>
      <c r="BK218" s="48" cm="1">
        <f t="array" ref="BK218">AnualidadActivo(BK$2, $E218, $C218, $B218, $D218, Hombres!$A$1:$DW$117, Mujeres!$A$1:$DW$117)</f>
        <v>81397822.668391109</v>
      </c>
      <c r="BL218" s="48" cm="1">
        <f t="array" ref="BL218">AnualidadActivo(BL$2, $E218, $C218, $B218, $D218, Hombres!$A$1:$DW$117, Mujeres!$A$1:$DW$117)</f>
        <v>83378328.475924239</v>
      </c>
      <c r="BM218" s="48" cm="1">
        <f t="array" ref="BM218">AnualidadActivo(BM$2, $E218, $C218, $B218, $D218, Hombres!$A$1:$DW$117, Mujeres!$A$1:$DW$117)</f>
        <v>85339065.755113333</v>
      </c>
      <c r="BN218" s="48" cm="1">
        <f t="array" ref="BN218">AnualidadActivo(BN$2, $E218, $C218, $B218, $D218, Hombres!$A$1:$DW$117, Mujeres!$A$1:$DW$117)</f>
        <v>87271900.868103668</v>
      </c>
      <c r="BO218" s="48" cm="1">
        <f t="array" ref="BO218">AnualidadActivo(BO$2, $E218, $C218, $B218, $D218, Hombres!$A$1:$DW$117, Mujeres!$A$1:$DW$117)</f>
        <v>89177355.581127256</v>
      </c>
      <c r="BP218" s="48" cm="1">
        <f t="array" ref="BP218">AnualidadActivo(BP$2, $E218, $C218, $B218, $D218, Hombres!$A$1:$DW$117, Mujeres!$A$1:$DW$117)</f>
        <v>91053861.079030216</v>
      </c>
      <c r="BQ218" s="48" cm="1">
        <f t="array" ref="BQ218">AnualidadActivo(BQ$2, $E218, $C218, $B218, $D218, Hombres!$A$1:$DW$117, Mujeres!$A$1:$DW$117)</f>
        <v>92885849.102676198</v>
      </c>
      <c r="BR218" s="48" cm="1">
        <f t="array" ref="BR218">AnualidadActivo(BR$2, $E218, $C218, $B218, $D218, Hombres!$A$1:$DW$117, Mujeres!$A$1:$DW$117)</f>
        <v>94644299.999538034</v>
      </c>
      <c r="BS218" s="48" cm="1">
        <f t="array" ref="BS218">AnualidadActivo(BS$2, $E218, $C218, $B218, $D218, Hombres!$A$1:$DW$117, Mujeres!$A$1:$DW$117)</f>
        <v>96291716.164472789</v>
      </c>
      <c r="BT218" s="48" cm="1">
        <f t="array" ref="BT218">AnualidadActivo(BT$2, $E218, $C218, $B218, $D218, Hombres!$A$1:$DW$117, Mujeres!$A$1:$DW$117)</f>
        <v>97787170.52182135</v>
      </c>
      <c r="BU218" s="48" cm="1">
        <f t="array" ref="BU218">AnualidadActivo(BU$2, $E218, $C218, $B218, $D218, Hombres!$A$1:$DW$117, Mujeres!$A$1:$DW$117)</f>
        <v>98986665.799077019</v>
      </c>
      <c r="BV218" s="48" cm="1">
        <f t="array" ref="BV218">AnualidadActivo(BV$2, $E218, $C218, $B218, $D218, Hombres!$A$1:$DW$117, Mujeres!$A$1:$DW$117)</f>
        <v>99965641.053216591</v>
      </c>
      <c r="BW218" s="48" cm="1">
        <f t="array" ref="BW218">AnualidadActivo(BW$2, $E218, $C218, $B218, $D218, Hombres!$A$1:$DW$117, Mujeres!$A$1:$DW$117)</f>
        <v>100686497.68933953</v>
      </c>
      <c r="BX218" s="48" cm="1">
        <f t="array" ref="BX218">AnualidadActivo(BX$2, $E218, $C218, $B218, $D218, Hombres!$A$1:$DW$117, Mujeres!$A$1:$DW$117)</f>
        <v>101110401.84003486</v>
      </c>
      <c r="BY218" s="48" cm="1">
        <f t="array" ref="BY218">AnualidadActivo(BY$2, $E218, $C218, $B218, $D218, Hombres!$A$1:$DW$117, Mujeres!$A$1:$DW$117)</f>
        <v>101195301.21114789</v>
      </c>
      <c r="BZ218" s="48" cm="1">
        <f t="array" ref="BZ218">AnualidadActivo(BZ$2, $E218, $C218, $B218, $D218, Hombres!$A$1:$DW$117, Mujeres!$A$1:$DW$117)</f>
        <v>100891447.94952863</v>
      </c>
      <c r="CA218" s="48" cm="1">
        <f t="array" ref="CA218">AnualidadActivo(CA$2, $E218, $C218, $B218, $D218, Hombres!$A$1:$DW$117, Mujeres!$A$1:$DW$117)</f>
        <v>100144028.16226977</v>
      </c>
      <c r="CB218" s="48" cm="1">
        <f t="array" ref="CB218">AnualidadActivo(CB$2, $E218, $C218, $B218, $D218, Hombres!$A$1:$DW$117, Mujeres!$A$1:$DW$117)</f>
        <v>98902051.238395929</v>
      </c>
      <c r="CC218" s="48" cm="1">
        <f t="array" ref="CC218">AnualidadActivo(CC$2, $E218, $C218, $B218, $D218, Hombres!$A$1:$DW$117, Mujeres!$A$1:$DW$117)</f>
        <v>97121034.176724643</v>
      </c>
      <c r="CD218" s="48" cm="1">
        <f t="array" ref="CD218">AnualidadActivo(CD$2, $E218, $C218, $B218, $D218, Hombres!$A$1:$DW$117, Mujeres!$A$1:$DW$117)</f>
        <v>94760327.475783005</v>
      </c>
      <c r="CE218" s="48" cm="1">
        <f t="array" ref="CE218">AnualidadActivo(CE$2, $E218, $C218, $B218, $D218, Hombres!$A$1:$DW$117, Mujeres!$A$1:$DW$117)</f>
        <v>91779109.295793504</v>
      </c>
      <c r="CF218" s="48" cm="1">
        <f t="array" ref="CF218">AnualidadActivo(CF$2, $E218, $C218, $B218, $D218, Hombres!$A$1:$DW$117, Mujeres!$A$1:$DW$117)</f>
        <v>88143589.819092721</v>
      </c>
      <c r="CG218" s="48" cm="1">
        <f t="array" ref="CG218">AnualidadActivo(CG$2, $E218, $C218, $B218, $D218, Hombres!$A$1:$DW$117, Mujeres!$A$1:$DW$117)</f>
        <v>83838683.159118012</v>
      </c>
      <c r="CH218" s="48" cm="1">
        <f t="array" ref="CH218">AnualidadActivo(CH$2, $E218, $C218, $B218, $D218, Hombres!$A$1:$DW$117, Mujeres!$A$1:$DW$117)</f>
        <v>78871438.538200408</v>
      </c>
      <c r="CI218" s="48" cm="1">
        <f t="array" ref="CI218">AnualidadActivo(CI$2, $E218, $C218, $B218, $D218, Hombres!$A$1:$DW$117, Mujeres!$A$1:$DW$117)</f>
        <v>73269962.156928316</v>
      </c>
      <c r="CJ218" s="48" cm="1">
        <f t="array" ref="CJ218">AnualidadActivo(CJ$2, $E218, $C218, $B218, $D218, Hombres!$A$1:$DW$117, Mujeres!$A$1:$DW$117)</f>
        <v>67087136.628224805</v>
      </c>
      <c r="CK218" s="48" cm="1">
        <f t="array" ref="CK218">AnualidadActivo(CK$2, $E218, $C218, $B218, $D218, Hombres!$A$1:$DW$117, Mujeres!$A$1:$DW$117)</f>
        <v>60409130.357928343</v>
      </c>
      <c r="CL218" s="48" cm="1">
        <f t="array" ref="CL218">AnualidadActivo(CL$2, $E218, $C218, $B218, $D218, Hombres!$A$1:$DW$117, Mujeres!$A$1:$DW$117)</f>
        <v>53363254.049957529</v>
      </c>
      <c r="CM218" s="48" cm="1">
        <f t="array" ref="CM218">AnualidadActivo(CM$2, $E218, $C218, $B218, $D218, Hombres!$A$1:$DW$117, Mujeres!$A$1:$DW$117)</f>
        <v>46114516.51762943</v>
      </c>
      <c r="CN218" s="48" cm="1">
        <f t="array" ref="CN218">AnualidadActivo(CN$2, $E218, $C218, $B218, $D218, Hombres!$A$1:$DW$117, Mujeres!$A$1:$DW$117)</f>
        <v>38854996.674674362</v>
      </c>
      <c r="CO218" s="48" cm="1">
        <f t="array" ref="CO218">AnualidadActivo(CO$2, $E218, $C218, $B218, $D218, Hombres!$A$1:$DW$117, Mujeres!$A$1:$DW$117)</f>
        <v>31794634.79119103</v>
      </c>
      <c r="CP218" s="48" cm="1">
        <f t="array" ref="CP218">AnualidadActivo(CP$2, $E218, $C218, $B218, $D218, Hombres!$A$1:$DW$117, Mujeres!$A$1:$DW$117)</f>
        <v>25150565.917433072</v>
      </c>
      <c r="CQ218" s="48" cm="1">
        <f t="array" ref="CQ218">AnualidadActivo(CQ$2, $E218, $C218, $B218, $D218, Hombres!$A$1:$DW$117, Mujeres!$A$1:$DW$117)</f>
        <v>19130108.431880184</v>
      </c>
      <c r="CR218" s="48" cm="1">
        <f t="array" ref="CR218">AnualidadActivo(CR$2, $E218, $C218, $B218, $D218, Hombres!$A$1:$DW$117, Mujeres!$A$1:$DW$117)</f>
        <v>13905057.99315179</v>
      </c>
      <c r="CS218" s="48" cm="1">
        <f t="array" ref="CS218">AnualidadActivo(CS$2, $E218, $C218, $B218, $D218, Hombres!$A$1:$DW$117, Mujeres!$A$1:$DW$117)</f>
        <v>9587290.0596762281</v>
      </c>
      <c r="CT218" s="48" cm="1">
        <f t="array" ref="CT218">AnualidadActivo(CT$2, $E218, $C218, $B218, $D218, Hombres!$A$1:$DW$117, Mujeres!$A$1:$DW$117)</f>
        <v>6214436.1071493095</v>
      </c>
      <c r="CU218" s="48" cm="1">
        <f t="array" ref="CU218">AnualidadActivo(CU$2, $E218, $C218, $B218, $D218, Hombres!$A$1:$DW$117, Mujeres!$A$1:$DW$117)</f>
        <v>3746340.4051250978</v>
      </c>
      <c r="CV218" s="48" cm="1">
        <f t="array" ref="CV218">AnualidadActivo(CV$2, $E218, $C218, $B218, $D218, Hombres!$A$1:$DW$117, Mujeres!$A$1:$DW$117)</f>
        <v>2073208.7533519769</v>
      </c>
      <c r="CW218" s="48" cm="1">
        <f t="array" ref="CW218">AnualidadActivo(CW$2, $E218, $C218, $B218, $D218, Hombres!$A$1:$DW$117, Mujeres!$A$1:$DW$117)</f>
        <v>1036259.5232783733</v>
      </c>
      <c r="CX218" s="48" cm="1">
        <f t="array" ref="CX218">AnualidadActivo(CX$2, $E218, $C218, $B218, $D218, Hombres!$A$1:$DW$117, Mujeres!$A$1:$DW$117)</f>
        <v>458193.84136999334</v>
      </c>
      <c r="CY218" s="48" cm="1">
        <f t="array" ref="CY218">AnualidadActivo(CY$2, $E218, $C218, $B218, $D218, Hombres!$A$1:$DW$117, Mujeres!$A$1:$DW$117)</f>
        <v>0</v>
      </c>
      <c r="CZ218" s="48" cm="1">
        <f t="array" ref="CZ218">AnualidadActivo(CZ$2, $E218, $C218, $B218, $D218, Hombres!$A$1:$DW$117, Mujeres!$A$1:$DW$117)</f>
        <v>0</v>
      </c>
      <c r="DA218" s="48" cm="1">
        <f t="array" ref="DA218">AnualidadActivo(DA$2, $E218, $C218, $B218, $D218, Hombres!$A$1:$DW$117, Mujeres!$A$1:$DW$117)</f>
        <v>0</v>
      </c>
      <c r="DD218" s="21"/>
      <c r="DE218" s="48" cm="1">
        <f t="array" ref="DE218">beneficio_muerte_individual_activo(DE$2,$F218,$D218, Hombres!$A$1:$DW$117, Mujeres!$A$1:$DW$117)</f>
        <v>0</v>
      </c>
      <c r="DF218" s="48" cm="1">
        <f t="array" ref="DF218">beneficio_muerte_individual_activo(DF$2,$F218,$D218, Hombres!$A$1:$DW$117, Mujeres!$A$1:$DW$117)</f>
        <v>1475.5821444000001</v>
      </c>
      <c r="DG218" s="48" cm="1">
        <f t="array" ref="DG218">beneficio_muerte_individual_activo(DG$2,$F218,$D218, Hombres!$A$1:$DW$117, Mujeres!$A$1:$DW$117)</f>
        <v>1513.6356467527992</v>
      </c>
      <c r="DH218" s="48" cm="1">
        <f t="array" ref="DH218">beneficio_muerte_individual_activo(DH$2,$F218,$D218, Hombres!$A$1:$DW$117, Mujeres!$A$1:$DW$117)</f>
        <v>1540.1643678236594</v>
      </c>
      <c r="DI218" s="48" cm="1">
        <f t="array" ref="DI218">beneficio_muerte_individual_activo(DI$2,$F218,$D218, Hombres!$A$1:$DW$117, Mujeres!$A$1:$DW$117)</f>
        <v>1558.1793412195877</v>
      </c>
      <c r="DJ218" s="48" cm="1">
        <f t="array" ref="DJ218">beneficio_muerte_individual_activo(DJ$2,$F218,$D218, Hombres!$A$1:$DW$117, Mujeres!$A$1:$DW$117)</f>
        <v>1576.6777107506884</v>
      </c>
      <c r="DK218" s="48" cm="1">
        <f t="array" ref="DK218">beneficio_muerte_individual_activo(DK$2,$F218,$D218, Hombres!$A$1:$DW$117, Mujeres!$A$1:$DW$117)</f>
        <v>1614.1253266418246</v>
      </c>
      <c r="DL218" s="48" cm="1">
        <f t="array" ref="DL218">beneficio_muerte_individual_activo(DL$2,$F218,$D218, Hombres!$A$1:$DW$117, Mujeres!$A$1:$DW$117)</f>
        <v>1675.9854426885777</v>
      </c>
      <c r="DM218" s="48" cm="1">
        <f t="array" ref="DM218">beneficio_muerte_individual_activo(DM$2,$F218,$D218, Hombres!$A$1:$DW$117, Mujeres!$A$1:$DW$117)</f>
        <v>1756.2391776978636</v>
      </c>
      <c r="DN218" s="48" cm="1">
        <f t="array" ref="DN218">beneficio_muerte_individual_activo(DN$2,$F218,$D218, Hombres!$A$1:$DW$117, Mujeres!$A$1:$DW$117)</f>
        <v>1835.9125775890793</v>
      </c>
      <c r="DO218" s="48" cm="1">
        <f t="array" ref="DO218">beneficio_muerte_individual_activo(DO$2,$F218,$D218, Hombres!$A$1:$DW$117, Mujeres!$A$1:$DW$117)</f>
        <v>1908.5240613700141</v>
      </c>
      <c r="DP218" s="48" cm="1">
        <f t="array" ref="DP218">beneficio_muerte_individual_activo(DP$2,$F218,$D218, Hombres!$A$1:$DW$117, Mujeres!$A$1:$DW$117)</f>
        <v>1982.0519351211285</v>
      </c>
      <c r="DQ218" s="48" cm="1">
        <f t="array" ref="DQ218">beneficio_muerte_individual_activo(DQ$2,$F218,$D218, Hombres!$A$1:$DW$117, Mujeres!$A$1:$DW$117)</f>
        <v>2086.3735705848644</v>
      </c>
      <c r="DR218" s="48" cm="1">
        <f t="array" ref="DR218">beneficio_muerte_individual_activo(DR$2,$F218,$D218, Hombres!$A$1:$DW$117, Mujeres!$A$1:$DW$117)</f>
        <v>2198.5329750701326</v>
      </c>
      <c r="DS218" s="48" cm="1">
        <f t="array" ref="DS218">beneficio_muerte_individual_activo(DS$2,$F218,$D218, Hombres!$A$1:$DW$117, Mujeres!$A$1:$DW$117)</f>
        <v>2312.5401595732587</v>
      </c>
      <c r="DT218" s="48" cm="1">
        <f t="array" ref="DT218">beneficio_muerte_individual_activo(DT$2,$F218,$D218, Hombres!$A$1:$DW$117, Mujeres!$A$1:$DW$117)</f>
        <v>2428.3856034170453</v>
      </c>
      <c r="DU218" s="48" cm="1">
        <f t="array" ref="DU218">beneficio_muerte_individual_activo(DU$2,$F218,$D218, Hombres!$A$1:$DW$117, Mujeres!$A$1:$DW$117)</f>
        <v>2558.9824813486339</v>
      </c>
      <c r="DV218" s="48" cm="1">
        <f t="array" ref="DV218">beneficio_muerte_individual_activo(DV$2,$F218,$D218, Hombres!$A$1:$DW$117, Mujeres!$A$1:$DW$117)</f>
        <v>2707.7690575033735</v>
      </c>
      <c r="DW218" s="48" cm="1">
        <f t="array" ref="DW218">beneficio_muerte_individual_activo(DW$2,$F218,$D218, Hombres!$A$1:$DW$117, Mujeres!$A$1:$DW$117)</f>
        <v>2874.1973266095874</v>
      </c>
      <c r="DX218" s="48" cm="1">
        <f t="array" ref="DX218">beneficio_muerte_individual_activo(DX$2,$F218,$D218, Hombres!$A$1:$DW$117, Mujeres!$A$1:$DW$117)</f>
        <v>3073.6045634459274</v>
      </c>
      <c r="DY218" s="48" cm="1">
        <f t="array" ref="DY218">beneficio_muerte_individual_activo(DY$2,$F218,$D218, Hombres!$A$1:$DW$117, Mujeres!$A$1:$DW$117)</f>
        <v>3335.6604435385675</v>
      </c>
      <c r="DZ218" s="48" cm="1">
        <f t="array" ref="DZ218">beneficio_muerte_individual_activo(DZ$2,$F218,$D218, Hombres!$A$1:$DW$117, Mujeres!$A$1:$DW$117)</f>
        <v>3634.8872476970814</v>
      </c>
      <c r="EA218" s="48" cm="1">
        <f t="array" ref="EA218">beneficio_muerte_individual_activo(EA$2,$F218,$D218, Hombres!$A$1:$DW$117, Mujeres!$A$1:$DW$117)</f>
        <v>3959.7352319433194</v>
      </c>
      <c r="EB218" s="48" cm="1">
        <f t="array" ref="EB218">beneficio_muerte_individual_activo(EB$2,$F218,$D218, Hombres!$A$1:$DW$117, Mujeres!$A$1:$DW$117)</f>
        <v>4263.5348169797107</v>
      </c>
      <c r="EC218" s="48" cm="1">
        <f t="array" ref="EC218">beneficio_muerte_individual_activo(EC$2,$F218,$D218, Hombres!$A$1:$DW$117, Mujeres!$A$1:$DW$117)</f>
        <v>4557.6750184906959</v>
      </c>
      <c r="ED218" s="48" cm="1">
        <f t="array" ref="ED218">beneficio_muerte_individual_activo(ED$2,$F218,$D218, Hombres!$A$1:$DW$117, Mujeres!$A$1:$DW$117)</f>
        <v>4864.3760876227971</v>
      </c>
      <c r="EE218" s="48" cm="1">
        <f t="array" ref="EE218">beneficio_muerte_individual_activo(EE$2,$F218,$D218, Hombres!$A$1:$DW$117, Mujeres!$A$1:$DW$117)</f>
        <v>5189.455228223942</v>
      </c>
      <c r="EF218" s="48" cm="1">
        <f t="array" ref="EF218">beneficio_muerte_individual_activo(EF$2,$F218,$D218, Hombres!$A$1:$DW$117, Mujeres!$A$1:$DW$117)</f>
        <v>5533.2609882979614</v>
      </c>
      <c r="EG218" s="48" cm="1">
        <f t="array" ref="EG218">beneficio_muerte_individual_activo(EG$2,$F218,$D218, Hombres!$A$1:$DW$117, Mujeres!$A$1:$DW$117)</f>
        <v>5886.2805770502328</v>
      </c>
      <c r="EH218" s="48" cm="1">
        <f t="array" ref="EH218">beneficio_muerte_individual_activo(EH$2,$F218,$D218, Hombres!$A$1:$DW$117, Mujeres!$A$1:$DW$117)</f>
        <v>6267.5967527695748</v>
      </c>
      <c r="EI218" s="48" cm="1">
        <f t="array" ref="EI218">beneficio_muerte_individual_activo(EI$2,$F218,$D218, Hombres!$A$1:$DW$117, Mujeres!$A$1:$DW$117)</f>
        <v>6745.3042864737163</v>
      </c>
      <c r="EJ218" s="48" cm="1">
        <f t="array" ref="EJ218">beneficio_muerte_individual_activo(EJ$2,$F218,$D218, Hombres!$A$1:$DW$117, Mujeres!$A$1:$DW$117)</f>
        <v>7298.1621805905061</v>
      </c>
      <c r="EK218" s="48" cm="1">
        <f t="array" ref="EK218">beneficio_muerte_individual_activo(EK$2,$F218,$D218, Hombres!$A$1:$DW$117, Mujeres!$A$1:$DW$117)</f>
        <v>7885.8675687861241</v>
      </c>
      <c r="EL218" s="48" cm="1">
        <f t="array" ref="EL218">beneficio_muerte_individual_activo(EL$2,$F218,$D218, Hombres!$A$1:$DW$117, Mujeres!$A$1:$DW$117)</f>
        <v>8418.9432461391934</v>
      </c>
      <c r="EM218" s="48" cm="1">
        <f t="array" ref="EM218">beneficio_muerte_individual_activo(EM$2,$F218,$D218, Hombres!$A$1:$DW$117, Mujeres!$A$1:$DW$117)</f>
        <v>8922.9624430624626</v>
      </c>
      <c r="EN218" s="48" cm="1">
        <f t="array" ref="EN218">beneficio_muerte_individual_activo(EN$2,$F218,$D218, Hombres!$A$1:$DW$117, Mujeres!$A$1:$DW$117)</f>
        <v>9490.6118622480426</v>
      </c>
      <c r="EO218" s="48" cm="1">
        <f t="array" ref="EO218">beneficio_muerte_individual_activo(EO$2,$F218,$D218, Hombres!$A$1:$DW$117, Mujeres!$A$1:$DW$117)</f>
        <v>10225.353637717313</v>
      </c>
      <c r="EP218" s="48" cm="1">
        <f t="array" ref="EP218">beneficio_muerte_individual_activo(EP$2,$F218,$D218, Hombres!$A$1:$DW$117, Mujeres!$A$1:$DW$117)</f>
        <v>11164.877305599599</v>
      </c>
      <c r="EQ218" s="48" cm="1">
        <f t="array" ref="EQ218">beneficio_muerte_individual_activo(EQ$2,$F218,$D218, Hombres!$A$1:$DW$117, Mujeres!$A$1:$DW$117)</f>
        <v>12290.454132094765</v>
      </c>
      <c r="ER218" s="48" cm="1">
        <f t="array" ref="ER218">beneficio_muerte_individual_activo(ER$2,$F218,$D218, Hombres!$A$1:$DW$117, Mujeres!$A$1:$DW$117)</f>
        <v>8139.4871980967455</v>
      </c>
      <c r="ES218" s="48" cm="1">
        <f t="array" ref="ES218">beneficio_muerte_individual_activo(ES$2,$F218,$D218, Hombres!$A$1:$DW$117, Mujeres!$A$1:$DW$117)</f>
        <v>8936.3931651429757</v>
      </c>
      <c r="ET218" s="48" cm="1">
        <f t="array" ref="ET218">beneficio_muerte_individual_activo(ET$2,$F218,$D218, Hombres!$A$1:$DW$117, Mujeres!$A$1:$DW$117)</f>
        <v>9671.0709988642047</v>
      </c>
      <c r="EU218" s="48" cm="1">
        <f t="array" ref="EU218">beneficio_muerte_individual_activo(EU$2,$F218,$D218, Hombres!$A$1:$DW$117, Mujeres!$A$1:$DW$117)</f>
        <v>10345.300890265667</v>
      </c>
      <c r="EV218" s="48" cm="1">
        <f t="array" ref="EV218">beneficio_muerte_individual_activo(EV$2,$F218,$D218, Hombres!$A$1:$DW$117, Mujeres!$A$1:$DW$117)</f>
        <v>11040.040095842882</v>
      </c>
      <c r="EW218" s="48" cm="1">
        <f t="array" ref="EW218">beneficio_muerte_individual_activo(EW$2,$F218,$D218, Hombres!$A$1:$DW$117, Mujeres!$A$1:$DW$117)</f>
        <v>11851.169916732595</v>
      </c>
      <c r="EX218" s="48" cm="1">
        <f t="array" ref="EX218">beneficio_muerte_individual_activo(EX$2,$F218,$D218, Hombres!$A$1:$DW$117, Mujeres!$A$1:$DW$117)</f>
        <v>12822.232631546798</v>
      </c>
      <c r="EY218" s="48" cm="1">
        <f t="array" ref="EY218">beneficio_muerte_individual_activo(EY$2,$F218,$D218, Hombres!$A$1:$DW$117, Mujeres!$A$1:$DW$117)</f>
        <v>14049.598830178975</v>
      </c>
      <c r="EZ218" s="48" cm="1">
        <f t="array" ref="EZ218">beneficio_muerte_individual_activo(EZ$2,$F218,$D218, Hombres!$A$1:$DW$117, Mujeres!$A$1:$DW$117)</f>
        <v>15738.258994232805</v>
      </c>
      <c r="FA218" s="48" cm="1">
        <f t="array" ref="FA218">beneficio_muerte_individual_activo(FA$2,$F218,$D218, Hombres!$A$1:$DW$117, Mujeres!$A$1:$DW$117)</f>
        <v>17898.865874478375</v>
      </c>
      <c r="FB218" s="48" cm="1">
        <f t="array" ref="FB218">beneficio_muerte_individual_activo(FB$2,$F218,$D218, Hombres!$A$1:$DW$117, Mujeres!$A$1:$DW$117)</f>
        <v>20182.274311581845</v>
      </c>
      <c r="FC218" s="48" cm="1">
        <f t="array" ref="FC218">beneficio_muerte_individual_activo(FC$2,$F218,$D218, Hombres!$A$1:$DW$117, Mujeres!$A$1:$DW$117)</f>
        <v>22261.174882912484</v>
      </c>
      <c r="FD218" s="48" cm="1">
        <f t="array" ref="FD218">beneficio_muerte_individual_activo(FD$2,$F218,$D218, Hombres!$A$1:$DW$117, Mujeres!$A$1:$DW$117)</f>
        <v>24194.918295351348</v>
      </c>
      <c r="FE218" s="48" cm="1">
        <f t="array" ref="FE218">beneficio_muerte_individual_activo(FE$2,$F218,$D218, Hombres!$A$1:$DW$117, Mujeres!$A$1:$DW$117)</f>
        <v>26417.527727310113</v>
      </c>
      <c r="FF218" s="48" cm="1">
        <f t="array" ref="FF218">beneficio_muerte_individual_activo(FF$2,$F218,$D218, Hombres!$A$1:$DW$117, Mujeres!$A$1:$DW$117)</f>
        <v>29308.71043162874</v>
      </c>
      <c r="FG218" s="48" cm="1">
        <f t="array" ref="FG218">beneficio_muerte_individual_activo(FG$2,$F218,$D218, Hombres!$A$1:$DW$117, Mujeres!$A$1:$DW$117)</f>
        <v>33008.781245588798</v>
      </c>
      <c r="FH218" s="48" cm="1">
        <f t="array" ref="FH218">beneficio_muerte_individual_activo(FH$2,$F218,$D218, Hombres!$A$1:$DW$117, Mujeres!$A$1:$DW$117)</f>
        <v>37448.535910059582</v>
      </c>
      <c r="FI218" s="48" cm="1">
        <f t="array" ref="FI218">beneficio_muerte_individual_activo(FI$2,$F218,$D218, Hombres!$A$1:$DW$117, Mujeres!$A$1:$DW$117)</f>
        <v>45160.416242207059</v>
      </c>
      <c r="FJ218" s="48" cm="1">
        <f t="array" ref="FJ218">beneficio_muerte_individual_activo(FJ$2,$F218,$D218, Hombres!$A$1:$DW$117, Mujeres!$A$1:$DW$117)</f>
        <v>50263.63745693236</v>
      </c>
      <c r="FK218" s="48" cm="1">
        <f t="array" ref="FK218">beneficio_muerte_individual_activo(FK$2,$F218,$D218, Hombres!$A$1:$DW$117, Mujeres!$A$1:$DW$117)</f>
        <v>55837.845335635713</v>
      </c>
      <c r="FL218" s="48" cm="1">
        <f t="array" ref="FL218">beneficio_muerte_individual_activo(FL$2,$F218,$D218, Hombres!$A$1:$DW$117, Mujeres!$A$1:$DW$117)</f>
        <v>61822.475884461513</v>
      </c>
      <c r="FM218" s="48" cm="1">
        <f t="array" ref="FM218">beneficio_muerte_individual_activo(FM$2,$F218,$D218, Hombres!$A$1:$DW$117, Mujeres!$A$1:$DW$117)</f>
        <v>68139.241547067591</v>
      </c>
      <c r="FN218" s="48" cm="1">
        <f t="array" ref="FN218">beneficio_muerte_individual_activo(FN$2,$F218,$D218, Hombres!$A$1:$DW$117, Mujeres!$A$1:$DW$117)</f>
        <v>74855.562338636315</v>
      </c>
      <c r="FO218" s="48" cm="1">
        <f t="array" ref="FO218">beneficio_muerte_individual_activo(FO$2,$F218,$D218, Hombres!$A$1:$DW$117, Mujeres!$A$1:$DW$117)</f>
        <v>82039.429328830898</v>
      </c>
      <c r="FP218" s="48" cm="1">
        <f t="array" ref="FP218">beneficio_muerte_individual_activo(FP$2,$F218,$D218, Hombres!$A$1:$DW$117, Mujeres!$A$1:$DW$117)</f>
        <v>89599.145479192797</v>
      </c>
      <c r="FQ218" s="108" cm="1">
        <f t="array" ref="FQ218">beneficio_muerte_individual_activo(FQ$2,$F218,$D218, Hombres!$A$1:$DW$117, Mujeres!$A$1:$DW$117)</f>
        <v>97301.604839038977</v>
      </c>
      <c r="FR218" s="48" cm="1">
        <f t="array" ref="FR218">beneficio_muerte_individual_activo(FR$2,$F218,$D218, Hombres!$A$1:$DW$117, Mujeres!$A$1:$DW$117)</f>
        <v>104915.64134744654</v>
      </c>
      <c r="FS218" s="48" cm="1">
        <f t="array" ref="FS218">beneficio_muerte_individual_activo(FS$2,$F218,$D218, Hombres!$A$1:$DW$117, Mujeres!$A$1:$DW$117)</f>
        <v>112374.87313262708</v>
      </c>
      <c r="FT218" s="48" cm="1">
        <f t="array" ref="FT218">beneficio_muerte_individual_activo(FT$2,$F218,$D218, Hombres!$A$1:$DW$117, Mujeres!$A$1:$DW$117)</f>
        <v>119573.12517449743</v>
      </c>
      <c r="FU218" s="48" cm="1">
        <f t="array" ref="FU218">beneficio_muerte_individual_activo(FU$2,$F218,$D218, Hombres!$A$1:$DW$117, Mujeres!$A$1:$DW$117)</f>
        <v>126248.71836436738</v>
      </c>
      <c r="FV218" s="48" cm="1">
        <f t="array" ref="FV218">beneficio_muerte_individual_activo(FV$2,$F218,$D218, Hombres!$A$1:$DW$117, Mujeres!$A$1:$DW$117)</f>
        <v>132000.46202870479</v>
      </c>
      <c r="FW218" s="48" cm="1">
        <f t="array" ref="FW218">beneficio_muerte_individual_activo(FW$2,$F218,$D218, Hombres!$A$1:$DW$117, Mujeres!$A$1:$DW$117)</f>
        <v>136430.21225053855</v>
      </c>
      <c r="FX218" s="48" cm="1">
        <f t="array" ref="FX218">beneficio_muerte_individual_activo(FX$2,$F218,$D218, Hombres!$A$1:$DW$117, Mujeres!$A$1:$DW$117)</f>
        <v>139218.40163794183</v>
      </c>
      <c r="FY218" s="48" cm="1">
        <f t="array" ref="FY218">beneficio_muerte_individual_activo(FY$2,$F218,$D218, Hombres!$A$1:$DW$117, Mujeres!$A$1:$DW$117)</f>
        <v>140047.24939724311</v>
      </c>
      <c r="FZ218" s="48" cm="1">
        <f t="array" ref="FZ218">beneficio_muerte_individual_activo(FZ$2,$F218,$D218, Hombres!$A$1:$DW$117, Mujeres!$A$1:$DW$117)</f>
        <v>138555.01835320232</v>
      </c>
      <c r="GA218" s="48" cm="1">
        <f t="array" ref="GA218">beneficio_muerte_individual_activo(GA$2,$F218,$D218, Hombres!$A$1:$DW$117, Mujeres!$A$1:$DW$117)</f>
        <v>134391.4734418302</v>
      </c>
      <c r="GB218" s="48" cm="1">
        <f t="array" ref="GB218">beneficio_muerte_individual_activo(GB$2,$F218,$D218, Hombres!$A$1:$DW$117, Mujeres!$A$1:$DW$117)</f>
        <v>127390.116845153</v>
      </c>
      <c r="GC218" s="48" cm="1">
        <f t="array" ref="GC218">beneficio_muerte_individual_activo(GC$2,$F218,$D218, Hombres!$A$1:$DW$117, Mujeres!$A$1:$DW$117)</f>
        <v>117635.71145689423</v>
      </c>
      <c r="GD218" s="48" cm="1">
        <f t="array" ref="GD218">beneficio_muerte_individual_activo(GD$2,$F218,$D218, Hombres!$A$1:$DW$117, Mujeres!$A$1:$DW$117)</f>
        <v>105419.47064570215</v>
      </c>
      <c r="GE218" s="48" cm="1">
        <f t="array" ref="GE218">beneficio_muerte_individual_activo(GE$2,$F218,$D218, Hombres!$A$1:$DW$117, Mujeres!$A$1:$DW$117)</f>
        <v>91235.167232380263</v>
      </c>
      <c r="GF218" s="48" cm="1">
        <f t="array" ref="GF218">beneficio_muerte_individual_activo(GF$2,$F218,$D218, Hombres!$A$1:$DW$117, Mujeres!$A$1:$DW$117)</f>
        <v>75805.880048025356</v>
      </c>
      <c r="GG218" s="48" cm="1">
        <f t="array" ref="GG218">beneficio_muerte_individual_activo(GG$2,$F218,$D218, Hombres!$A$1:$DW$117, Mujeres!$A$1:$DW$117)</f>
        <v>60073.909380213598</v>
      </c>
      <c r="GH218" s="48" cm="1">
        <f t="array" ref="GH218">beneficio_muerte_individual_activo(GH$2,$F218,$D218, Hombres!$A$1:$DW$117, Mujeres!$A$1:$DW$117)</f>
        <v>45066.985707649641</v>
      </c>
      <c r="GI218" s="48" cm="1">
        <f t="array" ref="GI218">beneficio_muerte_individual_activo(GI$2,$F218,$D218, Hombres!$A$1:$DW$117, Mujeres!$A$1:$DW$117)</f>
        <v>31715.722930543838</v>
      </c>
      <c r="GJ218" s="48" cm="1">
        <f t="array" ref="GJ218">beneficio_muerte_individual_activo(GJ$2,$F218,$D218, Hombres!$A$1:$DW$117, Mujeres!$A$1:$DW$117)</f>
        <v>20705.917302092428</v>
      </c>
      <c r="GK218" s="48" cm="1">
        <f t="array" ref="GK218">beneficio_muerte_individual_activo(GK$2,$F218,$D218, Hombres!$A$1:$DW$117, Mujeres!$A$1:$DW$117)</f>
        <v>12372.176683977214</v>
      </c>
      <c r="GL218" s="48" cm="1">
        <f t="array" ref="GL218">beneficio_muerte_individual_activo(GL$2,$F218,$D218, Hombres!$A$1:$DW$117, Mujeres!$A$1:$DW$117)</f>
        <v>6655.0149588269833</v>
      </c>
      <c r="GM218" s="48" cm="1">
        <f t="array" ref="GM218">beneficio_muerte_individual_activo(GM$2,$F218,$D218, Hombres!$A$1:$DW$117, Mujeres!$A$1:$DW$117)</f>
        <v>3155.5223782932653</v>
      </c>
      <c r="GN218" s="48" cm="1">
        <f t="array" ref="GN218">beneficio_muerte_individual_activo(GN$2,$F218,$D218, Hombres!$A$1:$DW$117, Mujeres!$A$1:$DW$117)</f>
        <v>1282.6618561955622</v>
      </c>
      <c r="GO218" s="48" cm="1">
        <f t="array" ref="GO218">beneficio_muerte_individual_activo(GO$2,$F218,$D218, Hombres!$A$1:$DW$117, Mujeres!$A$1:$DW$117)</f>
        <v>430.05265848479024</v>
      </c>
      <c r="GP218" s="48" cm="1">
        <f t="array" ref="GP218">beneficio_muerte_individual_activo(GP$2,$F218,$D218, Hombres!$A$1:$DW$117, Mujeres!$A$1:$DW$117)</f>
        <v>112.30050752824022</v>
      </c>
      <c r="GQ218" s="48" cm="1">
        <f t="array" ref="GQ218">beneficio_muerte_individual_activo(GQ$2,$F218,$D218, Hombres!$A$1:$DW$117, Mujeres!$A$1:$DW$117)</f>
        <v>20.736660357584118</v>
      </c>
      <c r="GR218" s="48" cm="1">
        <f t="array" ref="GR218">beneficio_muerte_individual_activo(GR$2,$F218,$D218, Hombres!$A$1:$DW$117, Mujeres!$A$1:$DW$117)</f>
        <v>2.2696902195162751</v>
      </c>
      <c r="GS218" s="48" cm="1">
        <f t="array" ref="GS218">beneficio_muerte_individual_activo(GS$2,$F218,$D218, Hombres!$A$1:$DW$117, Mujeres!$A$1:$DW$117)</f>
        <v>0</v>
      </c>
      <c r="GT218" s="48" cm="1">
        <f t="array" ref="GT218">beneficio_muerte_individual_activo(GT$2,$F218,$D218, Hombres!$A$1:$DW$117, Mujeres!$A$1:$DW$117)</f>
        <v>0</v>
      </c>
      <c r="GU218" s="48" cm="1">
        <f t="array" ref="GU218">beneficio_muerte_individual_activo(GU$2,$F218,$D218, Hombres!$A$1:$DW$117, Mujeres!$A$1:$DW$117)</f>
        <v>0</v>
      </c>
      <c r="GV218" s="48" cm="1">
        <f t="array" ref="GV218">beneficio_muerte_individual_activo(GV$2,$F218,$D218, Hombres!$A$1:$DW$117, Mujeres!$A$1:$DW$117)</f>
        <v>0</v>
      </c>
    </row>
    <row r="219" spans="1:204" x14ac:dyDescent="0.35">
      <c r="A219" s="1">
        <f t="shared" si="3"/>
        <v>217</v>
      </c>
      <c r="B219" s="77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41" cm="1">
        <f t="array" ref="G219">PorcentajePension(C219,E219, D219)</f>
        <v>0.85</v>
      </c>
      <c r="I219" s="74"/>
      <c r="J219" s="48" cm="1">
        <f t="array" ref="J219">AnualidadActivo(J$2, $E219, $C219, $B219, $D219, Hombres!$A$1:$DW$117, Mujeres!$A$1:$DW$117)</f>
        <v>0</v>
      </c>
      <c r="K219" s="48" cm="1">
        <f t="array" ref="K219">AnualidadActivo(K$2, $E219, $C219, $B219, $D219, Hombres!$A$1:$DW$117, Mujeres!$A$1:$DW$117)</f>
        <v>0</v>
      </c>
      <c r="L219" s="48" cm="1">
        <f t="array" ref="L219">AnualidadActivo(L$2, $E219, $C219, $B219, $D219, Hombres!$A$1:$DW$117, Mujeres!$A$1:$DW$117)</f>
        <v>0</v>
      </c>
      <c r="M219" s="48" cm="1">
        <f t="array" ref="M219">AnualidadActivo(M$2, $E219, $C219, $B219, $D219, Hombres!$A$1:$DW$117, Mujeres!$A$1:$DW$117)</f>
        <v>0</v>
      </c>
      <c r="N219" s="48" cm="1">
        <f t="array" ref="N219">AnualidadActivo(N$2, $E219, $C219, $B219, $D219, Hombres!$A$1:$DW$117, Mujeres!$A$1:$DW$117)</f>
        <v>0</v>
      </c>
      <c r="O219" s="48" cm="1">
        <f t="array" ref="O219">AnualidadActivo(O$2, $E219, $C219, $B219, $D219, Hombres!$A$1:$DW$117, Mujeres!$A$1:$DW$117)</f>
        <v>0</v>
      </c>
      <c r="P219" s="48" cm="1">
        <f t="array" ref="P219">AnualidadActivo(P$2, $E219, $C219, $B219, $D219, Hombres!$A$1:$DW$117, Mujeres!$A$1:$DW$117)</f>
        <v>0</v>
      </c>
      <c r="Q219" s="48" cm="1">
        <f t="array" ref="Q219">AnualidadActivo(Q$2, $E219, $C219, $B219, $D219, Hombres!$A$1:$DW$117, Mujeres!$A$1:$DW$117)</f>
        <v>0</v>
      </c>
      <c r="R219" s="48" cm="1">
        <f t="array" ref="R219">AnualidadActivo(R$2, $E219, $C219, $B219, $D219, Hombres!$A$1:$DW$117, Mujeres!$A$1:$DW$117)</f>
        <v>0</v>
      </c>
      <c r="S219" s="48" cm="1">
        <f t="array" ref="S219">AnualidadActivo(S$2, $E219, $C219, $B219, $D219, Hombres!$A$1:$DW$117, Mujeres!$A$1:$DW$117)</f>
        <v>0</v>
      </c>
      <c r="T219" s="48" cm="1">
        <f t="array" ref="T219">AnualidadActivo(T$2, $E219, $C219, $B219, $D219, Hombres!$A$1:$DW$117, Mujeres!$A$1:$DW$117)</f>
        <v>0</v>
      </c>
      <c r="U219" s="48" cm="1">
        <f t="array" ref="U219">AnualidadActivo(U$2, $E219, $C219, $B219, $D219, Hombres!$A$1:$DW$117, Mujeres!$A$1:$DW$117)</f>
        <v>0</v>
      </c>
      <c r="V219" s="48" cm="1">
        <f t="array" ref="V219">AnualidadActivo(V$2, $E219, $C219, $B219, $D219, Hombres!$A$1:$DW$117, Mujeres!$A$1:$DW$117)</f>
        <v>0</v>
      </c>
      <c r="W219" s="48" cm="1">
        <f t="array" ref="W219">AnualidadActivo(W$2, $E219, $C219, $B219, $D219, Hombres!$A$1:$DW$117, Mujeres!$A$1:$DW$117)</f>
        <v>0</v>
      </c>
      <c r="X219" s="48" cm="1">
        <f t="array" ref="X219">AnualidadActivo(X$2, $E219, $C219, $B219, $D219, Hombres!$A$1:$DW$117, Mujeres!$A$1:$DW$117)</f>
        <v>0</v>
      </c>
      <c r="Y219" s="48" cm="1">
        <f t="array" ref="Y219">AnualidadActivo(Y$2, $E219, $C219, $B219, $D219, Hombres!$A$1:$DW$117, Mujeres!$A$1:$DW$117)</f>
        <v>0</v>
      </c>
      <c r="Z219" s="48" cm="1">
        <f t="array" ref="Z219">AnualidadActivo(Z$2, $E219, $C219, $B219, $D219, Hombres!$A$1:$DW$117, Mujeres!$A$1:$DW$117)</f>
        <v>0</v>
      </c>
      <c r="AA219" s="48" cm="1">
        <f t="array" ref="AA219">AnualidadActivo(AA$2, $E219, $C219, $B219, $D219, Hombres!$A$1:$DW$117, Mujeres!$A$1:$DW$117)</f>
        <v>0</v>
      </c>
      <c r="AB219" s="48" cm="1">
        <f t="array" ref="AB219">AnualidadActivo(AB$2, $E219, $C219, $B219, $D219, Hombres!$A$1:$DW$117, Mujeres!$A$1:$DW$117)</f>
        <v>0</v>
      </c>
      <c r="AC219" s="48" cm="1">
        <f t="array" ref="AC219">AnualidadActivo(AC$2, $E219, $C219, $B219, $D219, Hombres!$A$1:$DW$117, Mujeres!$A$1:$DW$117)</f>
        <v>0</v>
      </c>
      <c r="AD219" s="48" cm="1">
        <f t="array" ref="AD219">AnualidadActivo(AD$2, $E219, $C219, $B219, $D219, Hombres!$A$1:$DW$117, Mujeres!$A$1:$DW$117)</f>
        <v>0</v>
      </c>
      <c r="AE219" s="48" cm="1">
        <f t="array" ref="AE219">AnualidadActivo(AE$2, $E219, $C219, $B219, $D219, Hombres!$A$1:$DW$117, Mujeres!$A$1:$DW$117)</f>
        <v>0</v>
      </c>
      <c r="AF219" s="48" cm="1">
        <f t="array" ref="AF219">AnualidadActivo(AF$2, $E219, $C219, $B219, $D219, Hombres!$A$1:$DW$117, Mujeres!$A$1:$DW$117)</f>
        <v>0</v>
      </c>
      <c r="AG219" s="48" cm="1">
        <f t="array" ref="AG219">AnualidadActivo(AG$2, $E219, $C219, $B219, $D219, Hombres!$A$1:$DW$117, Mujeres!$A$1:$DW$117)</f>
        <v>0</v>
      </c>
      <c r="AH219" s="48" cm="1">
        <f t="array" ref="AH219">AnualidadActivo(AH$2, $E219, $C219, $B219, $D219, Hombres!$A$1:$DW$117, Mujeres!$A$1:$DW$117)</f>
        <v>0</v>
      </c>
      <c r="AI219" s="48" cm="1">
        <f t="array" ref="AI219">AnualidadActivo(AI$2, $E219, $C219, $B219, $D219, Hombres!$A$1:$DW$117, Mujeres!$A$1:$DW$117)</f>
        <v>0</v>
      </c>
      <c r="AJ219" s="48" cm="1">
        <f t="array" ref="AJ219">AnualidadActivo(AJ$2, $E219, $C219, $B219, $D219, Hombres!$A$1:$DW$117, Mujeres!$A$1:$DW$117)</f>
        <v>0</v>
      </c>
      <c r="AK219" s="48" cm="1">
        <f t="array" ref="AK219">AnualidadActivo(AK$2, $E219, $C219, $B219, $D219, Hombres!$A$1:$DW$117, Mujeres!$A$1:$DW$117)</f>
        <v>0</v>
      </c>
      <c r="AL219" s="48" cm="1">
        <f t="array" ref="AL219">AnualidadActivo(AL$2, $E219, $C219, $B219, $D219, Hombres!$A$1:$DW$117, Mujeres!$A$1:$DW$117)</f>
        <v>0</v>
      </c>
      <c r="AM219" s="48" cm="1">
        <f t="array" ref="AM219">AnualidadActivo(AM$2, $E219, $C219, $B219, $D219, Hombres!$A$1:$DW$117, Mujeres!$A$1:$DW$117)</f>
        <v>0</v>
      </c>
      <c r="AN219" s="48" cm="1">
        <f t="array" ref="AN219">AnualidadActivo(AN$2, $E219, $C219, $B219, $D219, Hombres!$A$1:$DW$117, Mujeres!$A$1:$DW$117)</f>
        <v>0</v>
      </c>
      <c r="AO219" s="48" cm="1">
        <f t="array" ref="AO219">AnualidadActivo(AO$2, $E219, $C219, $B219, $D219, Hombres!$A$1:$DW$117, Mujeres!$A$1:$DW$117)</f>
        <v>0</v>
      </c>
      <c r="AP219" s="48" cm="1">
        <f t="array" ref="AP219">AnualidadActivo(AP$2, $E219, $C219, $B219, $D219, Hombres!$A$1:$DW$117, Mujeres!$A$1:$DW$117)</f>
        <v>0</v>
      </c>
      <c r="AQ219" s="48" cm="1">
        <f t="array" ref="AQ219">AnualidadActivo(AQ$2, $E219, $C219, $B219, $D219, Hombres!$A$1:$DW$117, Mujeres!$A$1:$DW$117)</f>
        <v>0</v>
      </c>
      <c r="AR219" s="48" cm="1">
        <f t="array" ref="AR219">AnualidadActivo(AR$2, $E219, $C219, $B219, $D219, Hombres!$A$1:$DW$117, Mujeres!$A$1:$DW$117)</f>
        <v>0</v>
      </c>
      <c r="AS219" s="48" cm="1">
        <f t="array" ref="AS219">AnualidadActivo(AS$2, $E219, $C219, $B219, $D219, Hombres!$A$1:$DW$117, Mujeres!$A$1:$DW$117)</f>
        <v>102604159.86692548</v>
      </c>
      <c r="AT219" s="48" cm="1">
        <f t="array" ref="AT219">AnualidadActivo(AT$2, $E219, $C219, $B219, $D219, Hombres!$A$1:$DW$117, Mujeres!$A$1:$DW$117)</f>
        <v>105682284.66293323</v>
      </c>
      <c r="AU219" s="48" cm="1">
        <f t="array" ref="AU219">AnualidadActivo(AU$2, $E219, $C219, $B219, $D219, Hombres!$A$1:$DW$117, Mujeres!$A$1:$DW$117)</f>
        <v>108852753.20282124</v>
      </c>
      <c r="AV219" s="48" cm="1">
        <f t="array" ref="AV219">AnualidadActivo(AV$2, $E219, $C219, $B219, $D219, Hombres!$A$1:$DW$117, Mujeres!$A$1:$DW$117)</f>
        <v>112118335.79890588</v>
      </c>
      <c r="AW219" s="48" cm="1">
        <f t="array" ref="AW219">AnualidadActivo(AW$2, $E219, $C219, $B219, $D219, Hombres!$A$1:$DW$117, Mujeres!$A$1:$DW$117)</f>
        <v>115481885.87287305</v>
      </c>
      <c r="AX219" s="48" cm="1">
        <f t="array" ref="AX219">AnualidadActivo(AX$2, $E219, $C219, $B219, $D219, Hombres!$A$1:$DW$117, Mujeres!$A$1:$DW$117)</f>
        <v>118580237.50163531</v>
      </c>
      <c r="AY219" s="48" cm="1">
        <f t="array" ref="AY219">AnualidadActivo(AY$2, $E219, $C219, $B219, $D219, Hombres!$A$1:$DW$117, Mujeres!$A$1:$DW$117)</f>
        <v>121724428.54738337</v>
      </c>
      <c r="AZ219" s="48" cm="1">
        <f t="array" ref="AZ219">AnualidadActivo(AZ$2, $E219, $C219, $B219, $D219, Hombres!$A$1:$DW$117, Mujeres!$A$1:$DW$117)</f>
        <v>124916055.96668519</v>
      </c>
      <c r="BA219" s="48" cm="1">
        <f t="array" ref="BA219">AnualidadActivo(BA$2, $E219, $C219, $B219, $D219, Hombres!$A$1:$DW$117, Mujeres!$A$1:$DW$117)</f>
        <v>128156783.43631448</v>
      </c>
      <c r="BB219" s="48" cm="1">
        <f t="array" ref="BB219">AnualidadActivo(BB$2, $E219, $C219, $B219, $D219, Hombres!$A$1:$DW$117, Mujeres!$A$1:$DW$117)</f>
        <v>131444651.8668987</v>
      </c>
      <c r="BC219" s="48" cm="1">
        <f t="array" ref="BC219">AnualidadActivo(BC$2, $E219, $C219, $B219, $D219, Hombres!$A$1:$DW$117, Mujeres!$A$1:$DW$117)</f>
        <v>134772829.00627741</v>
      </c>
      <c r="BD219" s="48" cm="1">
        <f t="array" ref="BD219">AnualidadActivo(BD$2, $E219, $C219, $B219, $D219, Hombres!$A$1:$DW$117, Mujeres!$A$1:$DW$117)</f>
        <v>138131373.29602703</v>
      </c>
      <c r="BE219" s="48" cm="1">
        <f t="array" ref="BE219">AnualidadActivo(BE$2, $E219, $C219, $B219, $D219, Hombres!$A$1:$DW$117, Mujeres!$A$1:$DW$117)</f>
        <v>141504054.24256238</v>
      </c>
      <c r="BF219" s="48" cm="1">
        <f t="array" ref="BF219">AnualidadActivo(BF$2, $E219, $C219, $B219, $D219, Hombres!$A$1:$DW$117, Mujeres!$A$1:$DW$117)</f>
        <v>144861869.46206126</v>
      </c>
      <c r="BG219" s="48" cm="1">
        <f t="array" ref="BG219">AnualidadActivo(BG$2, $E219, $C219, $B219, $D219, Hombres!$A$1:$DW$117, Mujeres!$A$1:$DW$117)</f>
        <v>148172119.48522651</v>
      </c>
      <c r="BH219" s="48" cm="1">
        <f t="array" ref="BH219">AnualidadActivo(BH$2, $E219, $C219, $B219, $D219, Hombres!$A$1:$DW$117, Mujeres!$A$1:$DW$117)</f>
        <v>151418535.35818338</v>
      </c>
      <c r="BI219" s="48" cm="1">
        <f t="array" ref="BI219">AnualidadActivo(BI$2, $E219, $C219, $B219, $D219, Hombres!$A$1:$DW$117, Mujeres!$A$1:$DW$117)</f>
        <v>154602685.90877914</v>
      </c>
      <c r="BJ219" s="48" cm="1">
        <f t="array" ref="BJ219">AnualidadActivo(BJ$2, $E219, $C219, $B219, $D219, Hombres!$A$1:$DW$117, Mujeres!$A$1:$DW$117)</f>
        <v>157723233.82958385</v>
      </c>
      <c r="BK219" s="48" cm="1">
        <f t="array" ref="BK219">AnualidadActivo(BK$2, $E219, $C219, $B219, $D219, Hombres!$A$1:$DW$117, Mujeres!$A$1:$DW$117)</f>
        <v>160752321.94175589</v>
      </c>
      <c r="BL219" s="48" cm="1">
        <f t="array" ref="BL219">AnualidadActivo(BL$2, $E219, $C219, $B219, $D219, Hombres!$A$1:$DW$117, Mujeres!$A$1:$DW$117)</f>
        <v>163635430.10725188</v>
      </c>
      <c r="BM219" s="48" cm="1">
        <f t="array" ref="BM219">AnualidadActivo(BM$2, $E219, $C219, $B219, $D219, Hombres!$A$1:$DW$117, Mujeres!$A$1:$DW$117)</f>
        <v>166303592.84919944</v>
      </c>
      <c r="BN219" s="48" cm="1">
        <f t="array" ref="BN219">AnualidadActivo(BN$2, $E219, $C219, $B219, $D219, Hombres!$A$1:$DW$117, Mujeres!$A$1:$DW$117)</f>
        <v>168685694.2480959</v>
      </c>
      <c r="BO219" s="48" cm="1">
        <f t="array" ref="BO219">AnualidadActivo(BO$2, $E219, $C219, $B219, $D219, Hombres!$A$1:$DW$117, Mujeres!$A$1:$DW$117)</f>
        <v>170531455.30747259</v>
      </c>
      <c r="BP219" s="48" cm="1">
        <f t="array" ref="BP219">AnualidadActivo(BP$2, $E219, $C219, $B219, $D219, Hombres!$A$1:$DW$117, Mujeres!$A$1:$DW$117)</f>
        <v>171975665.73869696</v>
      </c>
      <c r="BQ219" s="48" cm="1">
        <f t="array" ref="BQ219">AnualidadActivo(BQ$2, $E219, $C219, $B219, $D219, Hombres!$A$1:$DW$117, Mujeres!$A$1:$DW$117)</f>
        <v>172949290.32049102</v>
      </c>
      <c r="BR219" s="48" cm="1">
        <f t="array" ref="BR219">AnualidadActivo(BR$2, $E219, $C219, $B219, $D219, Hombres!$A$1:$DW$117, Mujeres!$A$1:$DW$117)</f>
        <v>173382505.98228541</v>
      </c>
      <c r="BS219" s="48" cm="1">
        <f t="array" ref="BS219">AnualidadActivo(BS$2, $E219, $C219, $B219, $D219, Hombres!$A$1:$DW$117, Mujeres!$A$1:$DW$117)</f>
        <v>173206353.17062256</v>
      </c>
      <c r="BT219" s="48" cm="1">
        <f t="array" ref="BT219">AnualidadActivo(BT$2, $E219, $C219, $B219, $D219, Hombres!$A$1:$DW$117, Mujeres!$A$1:$DW$117)</f>
        <v>172341834.70867711</v>
      </c>
      <c r="BU219" s="48" cm="1">
        <f t="array" ref="BU219">AnualidadActivo(BU$2, $E219, $C219, $B219, $D219, Hombres!$A$1:$DW$117, Mujeres!$A$1:$DW$117)</f>
        <v>170698785.21873736</v>
      </c>
      <c r="BV219" s="48" cm="1">
        <f t="array" ref="BV219">AnualidadActivo(BV$2, $E219, $C219, $B219, $D219, Hombres!$A$1:$DW$117, Mujeres!$A$1:$DW$117)</f>
        <v>168187976.1041598</v>
      </c>
      <c r="BW219" s="48" cm="1">
        <f t="array" ref="BW219">AnualidadActivo(BW$2, $E219, $C219, $B219, $D219, Hombres!$A$1:$DW$117, Mujeres!$A$1:$DW$117)</f>
        <v>164734479.71923825</v>
      </c>
      <c r="BX219" s="48" cm="1">
        <f t="array" ref="BX219">AnualidadActivo(BX$2, $E219, $C219, $B219, $D219, Hombres!$A$1:$DW$117, Mujeres!$A$1:$DW$117)</f>
        <v>160280185.08003807</v>
      </c>
      <c r="BY219" s="48" cm="1">
        <f t="array" ref="BY219">AnualidadActivo(BY$2, $E219, $C219, $B219, $D219, Hombres!$A$1:$DW$117, Mujeres!$A$1:$DW$117)</f>
        <v>154771428.68744212</v>
      </c>
      <c r="BZ219" s="48" cm="1">
        <f t="array" ref="BZ219">AnualidadActivo(BZ$2, $E219, $C219, $B219, $D219, Hombres!$A$1:$DW$117, Mujeres!$A$1:$DW$117)</f>
        <v>148163218.6198602</v>
      </c>
      <c r="CA219" s="48" cm="1">
        <f t="array" ref="CA219">AnualidadActivo(CA$2, $E219, $C219, $B219, $D219, Hombres!$A$1:$DW$117, Mujeres!$A$1:$DW$117)</f>
        <v>140435435.69692707</v>
      </c>
      <c r="CB219" s="48" cm="1">
        <f t="array" ref="CB219">AnualidadActivo(CB$2, $E219, $C219, $B219, $D219, Hombres!$A$1:$DW$117, Mujeres!$A$1:$DW$117)</f>
        <v>131610707.58534525</v>
      </c>
      <c r="CC219" s="48" cm="1">
        <f t="array" ref="CC219">AnualidadActivo(CC$2, $E219, $C219, $B219, $D219, Hombres!$A$1:$DW$117, Mujeres!$A$1:$DW$117)</f>
        <v>121759485.68912961</v>
      </c>
      <c r="CD219" s="48" cm="1">
        <f t="array" ref="CD219">AnualidadActivo(CD$2, $E219, $C219, $B219, $D219, Hombres!$A$1:$DW$117, Mujeres!$A$1:$DW$117)</f>
        <v>110996405.70043367</v>
      </c>
      <c r="CE219" s="48" cm="1">
        <f t="array" ref="CE219">AnualidadActivo(CE$2, $E219, $C219, $B219, $D219, Hombres!$A$1:$DW$117, Mujeres!$A$1:$DW$117)</f>
        <v>99484297.824958444</v>
      </c>
      <c r="CF219" s="48" cm="1">
        <f t="array" ref="CF219">AnualidadActivo(CF$2, $E219, $C219, $B219, $D219, Hombres!$A$1:$DW$117, Mujeres!$A$1:$DW$117)</f>
        <v>87444365.776713148</v>
      </c>
      <c r="CG219" s="48" cm="1">
        <f t="array" ref="CG219">AnualidadActivo(CG$2, $E219, $C219, $B219, $D219, Hombres!$A$1:$DW$117, Mujeres!$A$1:$DW$117)</f>
        <v>75161709.100359336</v>
      </c>
      <c r="CH219" s="48" cm="1">
        <f t="array" ref="CH219">AnualidadActivo(CH$2, $E219, $C219, $B219, $D219, Hombres!$A$1:$DW$117, Mujeres!$A$1:$DW$117)</f>
        <v>62969747.658910997</v>
      </c>
      <c r="CI219" s="48" cm="1">
        <f t="array" ref="CI219">AnualidadActivo(CI$2, $E219, $C219, $B219, $D219, Hombres!$A$1:$DW$117, Mujeres!$A$1:$DW$117)</f>
        <v>51222924.034318611</v>
      </c>
      <c r="CJ219" s="48" cm="1">
        <f t="array" ref="CJ219">AnualidadActivo(CJ$2, $E219, $C219, $B219, $D219, Hombres!$A$1:$DW$117, Mujeres!$A$1:$DW$117)</f>
        <v>40272013.112431265</v>
      </c>
      <c r="CK219" s="48" cm="1">
        <f t="array" ref="CK219">AnualidadActivo(CK$2, $E219, $C219, $B219, $D219, Hombres!$A$1:$DW$117, Mujeres!$A$1:$DW$117)</f>
        <v>30437981.249847755</v>
      </c>
      <c r="CL219" s="48" cm="1">
        <f t="array" ref="CL219">AnualidadActivo(CL$2, $E219, $C219, $B219, $D219, Hombres!$A$1:$DW$117, Mujeres!$A$1:$DW$117)</f>
        <v>21979101.317094672</v>
      </c>
      <c r="CM219" s="48" cm="1">
        <f t="array" ref="CM219">AnualidadActivo(CM$2, $E219, $C219, $B219, $D219, Hombres!$A$1:$DW$117, Mujeres!$A$1:$DW$117)</f>
        <v>15053285.998715928</v>
      </c>
      <c r="CN219" s="48" cm="1">
        <f t="array" ref="CN219">AnualidadActivo(CN$2, $E219, $C219, $B219, $D219, Hombres!$A$1:$DW$117, Mujeres!$A$1:$DW$117)</f>
        <v>9693562.3597700987</v>
      </c>
      <c r="CO219" s="48" cm="1">
        <f t="array" ref="CO219">AnualidadActivo(CO$2, $E219, $C219, $B219, $D219, Hombres!$A$1:$DW$117, Mujeres!$A$1:$DW$117)</f>
        <v>5806959.0663417103</v>
      </c>
      <c r="CP219" s="48" cm="1">
        <f t="array" ref="CP219">AnualidadActivo(CP$2, $E219, $C219, $B219, $D219, Hombres!$A$1:$DW$117, Mujeres!$A$1:$DW$117)</f>
        <v>3194435.8757823636</v>
      </c>
      <c r="CQ219" s="48" cm="1">
        <f t="array" ref="CQ219">AnualidadActivo(CQ$2, $E219, $C219, $B219, $D219, Hombres!$A$1:$DW$117, Mujeres!$A$1:$DW$117)</f>
        <v>1588088.4509909637</v>
      </c>
      <c r="CR219" s="48" cm="1">
        <f t="array" ref="CR219">AnualidadActivo(CR$2, $E219, $C219, $B219, $D219, Hombres!$A$1:$DW$117, Mujeres!$A$1:$DW$117)</f>
        <v>699136.99147737445</v>
      </c>
      <c r="CS219" s="48" cm="1">
        <f t="array" ref="CS219">AnualidadActivo(CS$2, $E219, $C219, $B219, $D219, Hombres!$A$1:$DW$117, Mujeres!$A$1:$DW$117)</f>
        <v>0</v>
      </c>
      <c r="CT219" s="48" cm="1">
        <f t="array" ref="CT219">AnualidadActivo(CT$2, $E219, $C219, $B219, $D219, Hombres!$A$1:$DW$117, Mujeres!$A$1:$DW$117)</f>
        <v>0</v>
      </c>
      <c r="CU219" s="48" cm="1">
        <f t="array" ref="CU219">AnualidadActivo(CU$2, $E219, $C219, $B219, $D219, Hombres!$A$1:$DW$117, Mujeres!$A$1:$DW$117)</f>
        <v>0</v>
      </c>
      <c r="CV219" s="48" cm="1">
        <f t="array" ref="CV219">AnualidadActivo(CV$2, $E219, $C219, $B219, $D219, Hombres!$A$1:$DW$117, Mujeres!$A$1:$DW$117)</f>
        <v>0</v>
      </c>
      <c r="CW219" s="48" cm="1">
        <f t="array" ref="CW219">AnualidadActivo(CW$2, $E219, $C219, $B219, $D219, Hombres!$A$1:$DW$117, Mujeres!$A$1:$DW$117)</f>
        <v>0</v>
      </c>
      <c r="CX219" s="48" cm="1">
        <f t="array" ref="CX219">AnualidadActivo(CX$2, $E219, $C219, $B219, $D219, Hombres!$A$1:$DW$117, Mujeres!$A$1:$DW$117)</f>
        <v>0</v>
      </c>
      <c r="CY219" s="48" cm="1">
        <f t="array" ref="CY219">AnualidadActivo(CY$2, $E219, $C219, $B219, $D219, Hombres!$A$1:$DW$117, Mujeres!$A$1:$DW$117)</f>
        <v>0</v>
      </c>
      <c r="CZ219" s="48" cm="1">
        <f t="array" ref="CZ219">AnualidadActivo(CZ$2, $E219, $C219, $B219, $D219, Hombres!$A$1:$DW$117, Mujeres!$A$1:$DW$117)</f>
        <v>0</v>
      </c>
      <c r="DA219" s="48" cm="1">
        <f t="array" ref="DA219">AnualidadActivo(DA$2, $E219, $C219, $B219, $D219, Hombres!$A$1:$DW$117, Mujeres!$A$1:$DW$117)</f>
        <v>0</v>
      </c>
      <c r="DD219" s="21"/>
      <c r="DE219" s="48" cm="1">
        <f t="array" ref="DE219">beneficio_muerte_individual_activo(DE$2,$F219,$D219, Hombres!$A$1:$DW$117, Mujeres!$A$1:$DW$117)</f>
        <v>0</v>
      </c>
      <c r="DF219" s="48" cm="1">
        <f t="array" ref="DF219">beneficio_muerte_individual_activo(DF$2,$F219,$D219, Hombres!$A$1:$DW$117, Mujeres!$A$1:$DW$117)</f>
        <v>1946.7872150000001</v>
      </c>
      <c r="DG219" s="48" cm="1">
        <f t="array" ref="DG219">beneficio_muerte_individual_activo(DG$2,$F219,$D219, Hombres!$A$1:$DW$117, Mujeres!$A$1:$DW$117)</f>
        <v>2034.981257811884</v>
      </c>
      <c r="DH219" s="48" cm="1">
        <f t="array" ref="DH219">beneficio_muerte_individual_activo(DH$2,$F219,$D219, Hombres!$A$1:$DW$117, Mujeres!$A$1:$DW$117)</f>
        <v>2130.0613496225101</v>
      </c>
      <c r="DI219" s="48" cm="1">
        <f t="array" ref="DI219">beneficio_muerte_individual_activo(DI$2,$F219,$D219, Hombres!$A$1:$DW$117, Mujeres!$A$1:$DW$117)</f>
        <v>2220.5314767890045</v>
      </c>
      <c r="DJ219" s="48" cm="1">
        <f t="array" ref="DJ219">beneficio_muerte_individual_activo(DJ$2,$F219,$D219, Hombres!$A$1:$DW$117, Mujeres!$A$1:$DW$117)</f>
        <v>2310.3877980686698</v>
      </c>
      <c r="DK219" s="48" cm="1">
        <f t="array" ref="DK219">beneficio_muerte_individual_activo(DK$2,$F219,$D219, Hombres!$A$1:$DW$117, Mujeres!$A$1:$DW$117)</f>
        <v>2426.0605362446213</v>
      </c>
      <c r="DL219" s="48" cm="1">
        <f t="array" ref="DL219">beneficio_muerte_individual_activo(DL$2,$F219,$D219, Hombres!$A$1:$DW$117, Mujeres!$A$1:$DW$117)</f>
        <v>2551.0410632775656</v>
      </c>
      <c r="DM219" s="48" cm="1">
        <f t="array" ref="DM219">beneficio_muerte_individual_activo(DM$2,$F219,$D219, Hombres!$A$1:$DW$117, Mujeres!$A$1:$DW$117)</f>
        <v>2680.8168834147309</v>
      </c>
      <c r="DN219" s="48" cm="1">
        <f t="array" ref="DN219">beneficio_muerte_individual_activo(DN$2,$F219,$D219, Hombres!$A$1:$DW$117, Mujeres!$A$1:$DW$117)</f>
        <v>2812.8804886016396</v>
      </c>
      <c r="DO219" s="48" cm="1">
        <f t="array" ref="DO219">beneficio_muerte_individual_activo(DO$2,$F219,$D219, Hombres!$A$1:$DW$117, Mujeres!$A$1:$DW$117)</f>
        <v>2955.1829074835887</v>
      </c>
      <c r="DP219" s="48" cm="1">
        <f t="array" ref="DP219">beneficio_muerte_individual_activo(DP$2,$F219,$D219, Hombres!$A$1:$DW$117, Mujeres!$A$1:$DW$117)</f>
        <v>3113.656787996496</v>
      </c>
      <c r="DQ219" s="48" cm="1">
        <f t="array" ref="DQ219">beneficio_muerte_individual_activo(DQ$2,$F219,$D219, Hombres!$A$1:$DW$117, Mujeres!$A$1:$DW$117)</f>
        <v>3290.2348527735853</v>
      </c>
      <c r="DR219" s="48" cm="1">
        <f t="array" ref="DR219">beneficio_muerte_individual_activo(DR$2,$F219,$D219, Hombres!$A$1:$DW$117, Mujeres!$A$1:$DW$117)</f>
        <v>3508.2039488877067</v>
      </c>
      <c r="DS219" s="48" cm="1">
        <f t="array" ref="DS219">beneficio_muerte_individual_activo(DS$2,$F219,$D219, Hombres!$A$1:$DW$117, Mujeres!$A$1:$DW$117)</f>
        <v>3794.2442082663988</v>
      </c>
      <c r="DT219" s="48" cm="1">
        <f t="array" ref="DT219">beneficio_muerte_individual_activo(DT$2,$F219,$D219, Hombres!$A$1:$DW$117, Mujeres!$A$1:$DW$117)</f>
        <v>4115.8755374167868</v>
      </c>
      <c r="DU219" s="48" cm="1">
        <f t="array" ref="DU219">beneficio_muerte_individual_activo(DU$2,$F219,$D219, Hombres!$A$1:$DW$117, Mujeres!$A$1:$DW$117)</f>
        <v>4457.559288059022</v>
      </c>
      <c r="DV219" s="48" cm="1">
        <f t="array" ref="DV219">beneficio_muerte_individual_activo(DV$2,$F219,$D219, Hombres!$A$1:$DW$117, Mujeres!$A$1:$DW$117)</f>
        <v>4781.0153361847551</v>
      </c>
      <c r="DW219" s="48" cm="1">
        <f t="array" ref="DW219">beneficio_muerte_individual_activo(DW$2,$F219,$D219, Hombres!$A$1:$DW$117, Mujeres!$A$1:$DW$117)</f>
        <v>5105.536721880072</v>
      </c>
      <c r="DX219" s="48" cm="1">
        <f t="array" ref="DX219">beneficio_muerte_individual_activo(DX$2,$F219,$D219, Hombres!$A$1:$DW$117, Mujeres!$A$1:$DW$117)</f>
        <v>5452.3170183333295</v>
      </c>
      <c r="DY219" s="48" cm="1">
        <f t="array" ref="DY219">beneficio_muerte_individual_activo(DY$2,$F219,$D219, Hombres!$A$1:$DW$117, Mujeres!$A$1:$DW$117)</f>
        <v>5819.7186985778835</v>
      </c>
      <c r="DZ219" s="48" cm="1">
        <f t="array" ref="DZ219">beneficio_muerte_individual_activo(DZ$2,$F219,$D219, Hombres!$A$1:$DW$117, Mujeres!$A$1:$DW$117)</f>
        <v>6204.6054075829761</v>
      </c>
      <c r="EA219" s="48" cm="1">
        <f t="array" ref="EA219">beneficio_muerte_individual_activo(EA$2,$F219,$D219, Hombres!$A$1:$DW$117, Mujeres!$A$1:$DW$117)</f>
        <v>6600.3890062684723</v>
      </c>
      <c r="EB219" s="48" cm="1">
        <f t="array" ref="EB219">beneficio_muerte_individual_activo(EB$2,$F219,$D219, Hombres!$A$1:$DW$117, Mujeres!$A$1:$DW$117)</f>
        <v>7036.9206148363664</v>
      </c>
      <c r="EC219" s="48" cm="1">
        <f t="array" ref="EC219">beneficio_muerte_individual_activo(EC$2,$F219,$D219, Hombres!$A$1:$DW$117, Mujeres!$A$1:$DW$117)</f>
        <v>7579.7113012972013</v>
      </c>
      <c r="ED219" s="48" cm="1">
        <f t="array" ref="ED219">beneficio_muerte_individual_activo(ED$2,$F219,$D219, Hombres!$A$1:$DW$117, Mujeres!$A$1:$DW$117)</f>
        <v>8194.6438204738315</v>
      </c>
      <c r="EE219" s="48" cm="1">
        <f t="array" ref="EE219">beneficio_muerte_individual_activo(EE$2,$F219,$D219, Hombres!$A$1:$DW$117, Mujeres!$A$1:$DW$117)</f>
        <v>8836.4710099123258</v>
      </c>
      <c r="EF219" s="48" cm="1">
        <f t="array" ref="EF219">beneficio_muerte_individual_activo(EF$2,$F219,$D219, Hombres!$A$1:$DW$117, Mujeres!$A$1:$DW$117)</f>
        <v>9425.5336843754994</v>
      </c>
      <c r="EG219" s="48" cm="1">
        <f t="array" ref="EG219">beneficio_muerte_individual_activo(EG$2,$F219,$D219, Hombres!$A$1:$DW$117, Mujeres!$A$1:$DW$117)</f>
        <v>10002.459279409901</v>
      </c>
      <c r="EH219" s="48" cm="1">
        <f t="array" ref="EH219">beneficio_muerte_individual_activo(EH$2,$F219,$D219, Hombres!$A$1:$DW$117, Mujeres!$A$1:$DW$117)</f>
        <v>10658.206067192665</v>
      </c>
      <c r="EI219" s="48" cm="1">
        <f t="array" ref="EI219">beneficio_muerte_individual_activo(EI$2,$F219,$D219, Hombres!$A$1:$DW$117, Mujeres!$A$1:$DW$117)</f>
        <v>11478.379092335652</v>
      </c>
      <c r="EJ219" s="48" cm="1">
        <f t="array" ref="EJ219">beneficio_muerte_individual_activo(EJ$2,$F219,$D219, Hombres!$A$1:$DW$117, Mujeres!$A$1:$DW$117)</f>
        <v>12497.960590613098</v>
      </c>
      <c r="EK219" s="48" cm="1">
        <f t="array" ref="EK219">beneficio_muerte_individual_activo(EK$2,$F219,$D219, Hombres!$A$1:$DW$117, Mujeres!$A$1:$DW$117)</f>
        <v>13711.973122123271</v>
      </c>
      <c r="EL219" s="48" cm="1">
        <f t="array" ref="EL219">beneficio_muerte_individual_activo(EL$2,$F219,$D219, Hombres!$A$1:$DW$117, Mujeres!$A$1:$DW$117)</f>
        <v>9063.2520272702986</v>
      </c>
      <c r="EM219" s="48" cm="1">
        <f t="array" ref="EM219">beneficio_muerte_individual_activo(EM$2,$F219,$D219, Hombres!$A$1:$DW$117, Mujeres!$A$1:$DW$117)</f>
        <v>9943.622119227497</v>
      </c>
      <c r="EN219" s="48" cm="1">
        <f t="array" ref="EN219">beneficio_muerte_individual_activo(EN$2,$F219,$D219, Hombres!$A$1:$DW$117, Mujeres!$A$1:$DW$117)</f>
        <v>10752.508888534259</v>
      </c>
      <c r="EO219" s="48" cm="1">
        <f t="array" ref="EO219">beneficio_muerte_individual_activo(EO$2,$F219,$D219, Hombres!$A$1:$DW$117, Mujeres!$A$1:$DW$117)</f>
        <v>11484.608837880183</v>
      </c>
      <c r="EP219" s="48" cm="1">
        <f t="array" ref="EP219">beneficio_muerte_individual_activo(EP$2,$F219,$D219, Hombres!$A$1:$DW$117, Mujeres!$A$1:$DW$117)</f>
        <v>12236.423320795262</v>
      </c>
      <c r="EQ219" s="48" cm="1">
        <f t="array" ref="EQ219">beneficio_muerte_individual_activo(EQ$2,$F219,$D219, Hombres!$A$1:$DW$117, Mujeres!$A$1:$DW$117)</f>
        <v>13130.182907051711</v>
      </c>
      <c r="ER219" s="48" cm="1">
        <f t="array" ref="ER219">beneficio_muerte_individual_activo(ER$2,$F219,$D219, Hombres!$A$1:$DW$117, Mujeres!$A$1:$DW$117)</f>
        <v>14207.852806733186</v>
      </c>
      <c r="ES219" s="48" cm="1">
        <f t="array" ref="ES219">beneficio_muerte_individual_activo(ES$2,$F219,$D219, Hombres!$A$1:$DW$117, Mujeres!$A$1:$DW$117)</f>
        <v>15542.159470623217</v>
      </c>
      <c r="ET219" s="48" cm="1">
        <f t="array" ref="ET219">beneficio_muerte_individual_activo(ET$2,$F219,$D219, Hombres!$A$1:$DW$117, Mujeres!$A$1:$DW$117)</f>
        <v>17333.229412709665</v>
      </c>
      <c r="EU219" s="48" cm="1">
        <f t="array" ref="EU219">beneficio_muerte_individual_activo(EU$2,$F219,$D219, Hombres!$A$1:$DW$117, Mujeres!$A$1:$DW$117)</f>
        <v>19604.805051705462</v>
      </c>
      <c r="EV219" s="48" cm="1">
        <f t="array" ref="EV219">beneficio_muerte_individual_activo(EV$2,$F219,$D219, Hombres!$A$1:$DW$117, Mujeres!$A$1:$DW$117)</f>
        <v>22028.490483717051</v>
      </c>
      <c r="EW219" s="48" cm="1">
        <f t="array" ref="EW219">beneficio_muerte_individual_activo(EW$2,$F219,$D219, Hombres!$A$1:$DW$117, Mujeres!$A$1:$DW$117)</f>
        <v>24258.637667409312</v>
      </c>
      <c r="EX219" s="48" cm="1">
        <f t="array" ref="EX219">beneficio_muerte_individual_activo(EX$2,$F219,$D219, Hombres!$A$1:$DW$117, Mujeres!$A$1:$DW$117)</f>
        <v>26314.401672577504</v>
      </c>
      <c r="EY219" s="48" cm="1">
        <f t="array" ref="EY219">beneficio_muerte_individual_activo(EY$2,$F219,$D219, Hombres!$A$1:$DW$117, Mujeres!$A$1:$DW$117)</f>
        <v>28627.936980447863</v>
      </c>
      <c r="EZ219" s="48" cm="1">
        <f t="array" ref="EZ219">beneficio_muerte_individual_activo(EZ$2,$F219,$D219, Hombres!$A$1:$DW$117, Mujeres!$A$1:$DW$117)</f>
        <v>31612.450660594517</v>
      </c>
      <c r="FA219" s="48" cm="1">
        <f t="array" ref="FA219">beneficio_muerte_individual_activo(FA$2,$F219,$D219, Hombres!$A$1:$DW$117, Mujeres!$A$1:$DW$117)</f>
        <v>35453.951332381126</v>
      </c>
      <c r="FB219" s="48" cm="1">
        <f t="array" ref="FB219">beneficio_muerte_individual_activo(FB$2,$F219,$D219, Hombres!$A$1:$DW$117, Mujeres!$A$1:$DW$117)</f>
        <v>40064.499774790987</v>
      </c>
      <c r="FC219" s="48" cm="1">
        <f t="array" ref="FC219">beneficio_muerte_individual_activo(FC$2,$F219,$D219, Hombres!$A$1:$DW$117, Mujeres!$A$1:$DW$117)</f>
        <v>47920.570276208193</v>
      </c>
      <c r="FD219" s="48" cm="1">
        <f t="array" ref="FD219">beneficio_muerte_individual_activo(FD$2,$F219,$D219, Hombres!$A$1:$DW$117, Mujeres!$A$1:$DW$117)</f>
        <v>53072.684405306041</v>
      </c>
      <c r="FE219" s="48" cm="1">
        <f t="array" ref="FE219">beneficio_muerte_individual_activo(FE$2,$F219,$D219, Hombres!$A$1:$DW$117, Mujeres!$A$1:$DW$117)</f>
        <v>58663.060652022003</v>
      </c>
      <c r="FF219" s="48" cm="1">
        <f t="array" ref="FF219">beneficio_muerte_individual_activo(FF$2,$F219,$D219, Hombres!$A$1:$DW$117, Mujeres!$A$1:$DW$117)</f>
        <v>64694.017051431205</v>
      </c>
      <c r="FG219" s="48" cm="1">
        <f t="array" ref="FG219">beneficio_muerte_individual_activo(FG$2,$F219,$D219, Hombres!$A$1:$DW$117, Mujeres!$A$1:$DW$117)</f>
        <v>71062.53630035308</v>
      </c>
      <c r="FH219" s="48" cm="1">
        <f t="array" ref="FH219">beneficio_muerte_individual_activo(FH$2,$F219,$D219, Hombres!$A$1:$DW$117, Mujeres!$A$1:$DW$117)</f>
        <v>77741.388997429385</v>
      </c>
      <c r="FI219" s="48" cm="1">
        <f t="array" ref="FI219">beneficio_muerte_individual_activo(FI$2,$F219,$D219, Hombres!$A$1:$DW$117, Mujeres!$A$1:$DW$117)</f>
        <v>84761.938958435392</v>
      </c>
      <c r="FJ219" s="48" cm="1">
        <f t="array" ref="FJ219">beneficio_muerte_individual_activo(FJ$2,$F219,$D219, Hombres!$A$1:$DW$117, Mujeres!$A$1:$DW$117)</f>
        <v>92078.658851583867</v>
      </c>
      <c r="FK219" s="48" cm="1">
        <f t="array" ref="FK219">beneficio_muerte_individual_activo(FK$2,$F219,$D219, Hombres!$A$1:$DW$117, Mujeres!$A$1:$DW$117)</f>
        <v>99538.211048764366</v>
      </c>
      <c r="FL219" s="48" cm="1">
        <f t="array" ref="FL219">beneficio_muerte_individual_activo(FL$2,$F219,$D219, Hombres!$A$1:$DW$117, Mujeres!$A$1:$DW$117)</f>
        <v>106873.13284141503</v>
      </c>
      <c r="FM219" s="48" cm="1">
        <f t="array" ref="FM219">beneficio_muerte_individual_activo(FM$2,$F219,$D219, Hombres!$A$1:$DW$117, Mujeres!$A$1:$DW$117)</f>
        <v>113903.68543872582</v>
      </c>
      <c r="FN219" s="48" cm="1">
        <f t="array" ref="FN219">beneficio_muerte_individual_activo(FN$2,$F219,$D219, Hombres!$A$1:$DW$117, Mujeres!$A$1:$DW$117)</f>
        <v>120494.39731776803</v>
      </c>
      <c r="FO219" s="48" cm="1">
        <f t="array" ref="FO219">beneficio_muerte_individual_activo(FO$2,$F219,$D219, Hombres!$A$1:$DW$117, Mujeres!$A$1:$DW$117)</f>
        <v>126450.96160911563</v>
      </c>
      <c r="FP219" s="48" cm="1">
        <f t="array" ref="FP219">beneficio_muerte_individual_activo(FP$2,$F219,$D219, Hombres!$A$1:$DW$117, Mujeres!$A$1:$DW$117)</f>
        <v>131466.40306427894</v>
      </c>
      <c r="FQ219" s="108" cm="1">
        <f t="array" ref="FQ219">beneficio_muerte_individual_activo(FQ$2,$F219,$D219, Hombres!$A$1:$DW$117, Mujeres!$A$1:$DW$117)</f>
        <v>135114.30302725107</v>
      </c>
      <c r="FR219" s="48" cm="1">
        <f t="array" ref="FR219">beneficio_muerte_individual_activo(FR$2,$F219,$D219, Hombres!$A$1:$DW$117, Mujeres!$A$1:$DW$117)</f>
        <v>137000.25347997257</v>
      </c>
      <c r="FS219" s="48" cm="1">
        <f t="array" ref="FS219">beneficio_muerte_individual_activo(FS$2,$F219,$D219, Hombres!$A$1:$DW$117, Mujeres!$A$1:$DW$117)</f>
        <v>136838.77214758686</v>
      </c>
      <c r="FT219" s="48" cm="1">
        <f t="array" ref="FT219">beneficio_muerte_individual_activo(FT$2,$F219,$D219, Hombres!$A$1:$DW$117, Mujeres!$A$1:$DW$117)</f>
        <v>134385.51779930087</v>
      </c>
      <c r="FU219" s="48" cm="1">
        <f t="array" ref="FU219">beneficio_muerte_individual_activo(FU$2,$F219,$D219, Hombres!$A$1:$DW$117, Mujeres!$A$1:$DW$117)</f>
        <v>129410.46317646968</v>
      </c>
      <c r="FV219" s="48" cm="1">
        <f t="array" ref="FV219">beneficio_muerte_individual_activo(FV$2,$F219,$D219, Hombres!$A$1:$DW$117, Mujeres!$A$1:$DW$117)</f>
        <v>121768.30507288993</v>
      </c>
      <c r="FW219" s="48" cm="1">
        <f t="array" ref="FW219">beneficio_muerte_individual_activo(FW$2,$F219,$D219, Hombres!$A$1:$DW$117, Mujeres!$A$1:$DW$117)</f>
        <v>111550.44081069047</v>
      </c>
      <c r="FX219" s="48" cm="1">
        <f t="array" ref="FX219">beneficio_muerte_individual_activo(FX$2,$F219,$D219, Hombres!$A$1:$DW$117, Mujeres!$A$1:$DW$117)</f>
        <v>99119.170234229838</v>
      </c>
      <c r="FY219" s="48" cm="1">
        <f t="array" ref="FY219">beneficio_muerte_individual_activo(FY$2,$F219,$D219, Hombres!$A$1:$DW$117, Mujeres!$A$1:$DW$117)</f>
        <v>85042.243346766307</v>
      </c>
      <c r="FZ219" s="48" cm="1">
        <f t="array" ref="FZ219">beneficio_muerte_individual_activo(FZ$2,$F219,$D219, Hombres!$A$1:$DW$117, Mujeres!$A$1:$DW$117)</f>
        <v>70056.800232163689</v>
      </c>
      <c r="GA219" s="48" cm="1">
        <f t="array" ref="GA219">beneficio_muerte_individual_activo(GA$2,$F219,$D219, Hombres!$A$1:$DW$117, Mujeres!$A$1:$DW$117)</f>
        <v>55039.522893868474</v>
      </c>
      <c r="GB219" s="48" cm="1">
        <f t="array" ref="GB219">beneficio_muerte_individual_activo(GB$2,$F219,$D219, Hombres!$A$1:$DW$117, Mujeres!$A$1:$DW$117)</f>
        <v>40926.214980409808</v>
      </c>
      <c r="GC219" s="48" cm="1">
        <f t="array" ref="GC219">beneficio_muerte_individual_activo(GC$2,$F219,$D219, Hombres!$A$1:$DW$117, Mujeres!$A$1:$DW$117)</f>
        <v>28549.09747229443</v>
      </c>
      <c r="GD219" s="48" cm="1">
        <f t="array" ref="GD219">beneficio_muerte_individual_activo(GD$2,$F219,$D219, Hombres!$A$1:$DW$117, Mujeres!$A$1:$DW$117)</f>
        <v>18482.302810969431</v>
      </c>
      <c r="GE219" s="48" cm="1">
        <f t="array" ref="GE219">beneficio_muerte_individual_activo(GE$2,$F219,$D219, Hombres!$A$1:$DW$117, Mujeres!$A$1:$DW$117)</f>
        <v>10957.353540669048</v>
      </c>
      <c r="GF219" s="48" cm="1">
        <f t="array" ref="GF219">beneficio_muerte_individual_activo(GF$2,$F219,$D219, Hombres!$A$1:$DW$117, Mujeres!$A$1:$DW$117)</f>
        <v>5852.0630482572005</v>
      </c>
      <c r="GG219" s="48" cm="1">
        <f t="array" ref="GG219">beneficio_muerte_individual_activo(GG$2,$F219,$D219, Hombres!$A$1:$DW$117, Mujeres!$A$1:$DW$117)</f>
        <v>2758.0764816947753</v>
      </c>
      <c r="GH219" s="48" cm="1">
        <f t="array" ref="GH219">beneficio_muerte_individual_activo(GH$2,$F219,$D219, Hombres!$A$1:$DW$117, Mujeres!$A$1:$DW$117)</f>
        <v>1116.390109038987</v>
      </c>
      <c r="GI219" s="48" cm="1">
        <f t="array" ref="GI219">beneficio_muerte_individual_activo(GI$2,$F219,$D219, Hombres!$A$1:$DW$117, Mujeres!$A$1:$DW$117)</f>
        <v>373.79000856435039</v>
      </c>
      <c r="GJ219" s="48" cm="1">
        <f t="array" ref="GJ219">beneficio_muerte_individual_activo(GJ$2,$F219,$D219, Hombres!$A$1:$DW$117, Mujeres!$A$1:$DW$117)</f>
        <v>97.922340544388845</v>
      </c>
      <c r="GK219" s="48" cm="1">
        <f t="array" ref="GK219">beneficio_muerte_individual_activo(GK$2,$F219,$D219, Hombres!$A$1:$DW$117, Mujeres!$A$1:$DW$117)</f>
        <v>18.297938818369165</v>
      </c>
      <c r="GL219" s="48" cm="1">
        <f t="array" ref="GL219">beneficio_muerte_individual_activo(GL$2,$F219,$D219, Hombres!$A$1:$DW$117, Mujeres!$A$1:$DW$117)</f>
        <v>2.0800543054946323</v>
      </c>
      <c r="GM219" s="48" cm="1">
        <f t="array" ref="GM219">beneficio_muerte_individual_activo(GM$2,$F219,$D219, Hombres!$A$1:$DW$117, Mujeres!$A$1:$DW$117)</f>
        <v>0</v>
      </c>
      <c r="GN219" s="48" cm="1">
        <f t="array" ref="GN219">beneficio_muerte_individual_activo(GN$2,$F219,$D219, Hombres!$A$1:$DW$117, Mujeres!$A$1:$DW$117)</f>
        <v>0</v>
      </c>
      <c r="GO219" s="48" cm="1">
        <f t="array" ref="GO219">beneficio_muerte_individual_activo(GO$2,$F219,$D219, Hombres!$A$1:$DW$117, Mujeres!$A$1:$DW$117)</f>
        <v>0</v>
      </c>
      <c r="GP219" s="48" cm="1">
        <f t="array" ref="GP219">beneficio_muerte_individual_activo(GP$2,$F219,$D219, Hombres!$A$1:$DW$117, Mujeres!$A$1:$DW$117)</f>
        <v>0</v>
      </c>
      <c r="GQ219" s="48" cm="1">
        <f t="array" ref="GQ219">beneficio_muerte_individual_activo(GQ$2,$F219,$D219, Hombres!$A$1:$DW$117, Mujeres!$A$1:$DW$117)</f>
        <v>0</v>
      </c>
      <c r="GR219" s="48" cm="1">
        <f t="array" ref="GR219">beneficio_muerte_individual_activo(GR$2,$F219,$D219, Hombres!$A$1:$DW$117, Mujeres!$A$1:$DW$117)</f>
        <v>0</v>
      </c>
      <c r="GS219" s="48" cm="1">
        <f t="array" ref="GS219">beneficio_muerte_individual_activo(GS$2,$F219,$D219, Hombres!$A$1:$DW$117, Mujeres!$A$1:$DW$117)</f>
        <v>0</v>
      </c>
      <c r="GT219" s="48" cm="1">
        <f t="array" ref="GT219">beneficio_muerte_individual_activo(GT$2,$F219,$D219, Hombres!$A$1:$DW$117, Mujeres!$A$1:$DW$117)</f>
        <v>0</v>
      </c>
      <c r="GU219" s="48" cm="1">
        <f t="array" ref="GU219">beneficio_muerte_individual_activo(GU$2,$F219,$D219, Hombres!$A$1:$DW$117, Mujeres!$A$1:$DW$117)</f>
        <v>0</v>
      </c>
      <c r="GV219" s="48" cm="1">
        <f t="array" ref="GV219">beneficio_muerte_individual_activo(GV$2,$F219,$D219, Hombres!$A$1:$DW$117, Mujeres!$A$1:$DW$117)</f>
        <v>0</v>
      </c>
    </row>
    <row r="220" spans="1:204" x14ac:dyDescent="0.35">
      <c r="A220" s="1">
        <f t="shared" si="3"/>
        <v>218</v>
      </c>
      <c r="B220" s="77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41" cm="1">
        <f t="array" ref="G220">PorcentajePension(C220,E220, D220)</f>
        <v>0.85</v>
      </c>
      <c r="I220" s="74"/>
      <c r="J220" s="48" cm="1">
        <f t="array" ref="J220">AnualidadActivo(J$2, $E220, $C220, $B220, $D220, Hombres!$A$1:$DW$117, Mujeres!$A$1:$DW$117)</f>
        <v>0</v>
      </c>
      <c r="K220" s="48" cm="1">
        <f t="array" ref="K220">AnualidadActivo(K$2, $E220, $C220, $B220, $D220, Hombres!$A$1:$DW$117, Mujeres!$A$1:$DW$117)</f>
        <v>0</v>
      </c>
      <c r="L220" s="48" cm="1">
        <f t="array" ref="L220">AnualidadActivo(L$2, $E220, $C220, $B220, $D220, Hombres!$A$1:$DW$117, Mujeres!$A$1:$DW$117)</f>
        <v>0</v>
      </c>
      <c r="M220" s="48" cm="1">
        <f t="array" ref="M220">AnualidadActivo(M$2, $E220, $C220, $B220, $D220, Hombres!$A$1:$DW$117, Mujeres!$A$1:$DW$117)</f>
        <v>0</v>
      </c>
      <c r="N220" s="48" cm="1">
        <f t="array" ref="N220">AnualidadActivo(N$2, $E220, $C220, $B220, $D220, Hombres!$A$1:$DW$117, Mujeres!$A$1:$DW$117)</f>
        <v>0</v>
      </c>
      <c r="O220" s="48" cm="1">
        <f t="array" ref="O220">AnualidadActivo(O$2, $E220, $C220, $B220, $D220, Hombres!$A$1:$DW$117, Mujeres!$A$1:$DW$117)</f>
        <v>0</v>
      </c>
      <c r="P220" s="48" cm="1">
        <f t="array" ref="P220">AnualidadActivo(P$2, $E220, $C220, $B220, $D220, Hombres!$A$1:$DW$117, Mujeres!$A$1:$DW$117)</f>
        <v>0</v>
      </c>
      <c r="Q220" s="48" cm="1">
        <f t="array" ref="Q220">AnualidadActivo(Q$2, $E220, $C220, $B220, $D220, Hombres!$A$1:$DW$117, Mujeres!$A$1:$DW$117)</f>
        <v>0</v>
      </c>
      <c r="R220" s="48" cm="1">
        <f t="array" ref="R220">AnualidadActivo(R$2, $E220, $C220, $B220, $D220, Hombres!$A$1:$DW$117, Mujeres!$A$1:$DW$117)</f>
        <v>0</v>
      </c>
      <c r="S220" s="48" cm="1">
        <f t="array" ref="S220">AnualidadActivo(S$2, $E220, $C220, $B220, $D220, Hombres!$A$1:$DW$117, Mujeres!$A$1:$DW$117)</f>
        <v>0</v>
      </c>
      <c r="T220" s="48" cm="1">
        <f t="array" ref="T220">AnualidadActivo(T$2, $E220, $C220, $B220, $D220, Hombres!$A$1:$DW$117, Mujeres!$A$1:$DW$117)</f>
        <v>0</v>
      </c>
      <c r="U220" s="48" cm="1">
        <f t="array" ref="U220">AnualidadActivo(U$2, $E220, $C220, $B220, $D220, Hombres!$A$1:$DW$117, Mujeres!$A$1:$DW$117)</f>
        <v>0</v>
      </c>
      <c r="V220" s="48" cm="1">
        <f t="array" ref="V220">AnualidadActivo(V$2, $E220, $C220, $B220, $D220, Hombres!$A$1:$DW$117, Mujeres!$A$1:$DW$117)</f>
        <v>0</v>
      </c>
      <c r="W220" s="48" cm="1">
        <f t="array" ref="W220">AnualidadActivo(W$2, $E220, $C220, $B220, $D220, Hombres!$A$1:$DW$117, Mujeres!$A$1:$DW$117)</f>
        <v>0</v>
      </c>
      <c r="X220" s="48" cm="1">
        <f t="array" ref="X220">AnualidadActivo(X$2, $E220, $C220, $B220, $D220, Hombres!$A$1:$DW$117, Mujeres!$A$1:$DW$117)</f>
        <v>0</v>
      </c>
      <c r="Y220" s="48" cm="1">
        <f t="array" ref="Y220">AnualidadActivo(Y$2, $E220, $C220, $B220, $D220, Hombres!$A$1:$DW$117, Mujeres!$A$1:$DW$117)</f>
        <v>0</v>
      </c>
      <c r="Z220" s="48" cm="1">
        <f t="array" ref="Z220">AnualidadActivo(Z$2, $E220, $C220, $B220, $D220, Hombres!$A$1:$DW$117, Mujeres!$A$1:$DW$117)</f>
        <v>0</v>
      </c>
      <c r="AA220" s="48" cm="1">
        <f t="array" ref="AA220">AnualidadActivo(AA$2, $E220, $C220, $B220, $D220, Hombres!$A$1:$DW$117, Mujeres!$A$1:$DW$117)</f>
        <v>0</v>
      </c>
      <c r="AB220" s="48" cm="1">
        <f t="array" ref="AB220">AnualidadActivo(AB$2, $E220, $C220, $B220, $D220, Hombres!$A$1:$DW$117, Mujeres!$A$1:$DW$117)</f>
        <v>0</v>
      </c>
      <c r="AC220" s="48" cm="1">
        <f t="array" ref="AC220">AnualidadActivo(AC$2, $E220, $C220, $B220, $D220, Hombres!$A$1:$DW$117, Mujeres!$A$1:$DW$117)</f>
        <v>0</v>
      </c>
      <c r="AD220" s="48" cm="1">
        <f t="array" ref="AD220">AnualidadActivo(AD$2, $E220, $C220, $B220, $D220, Hombres!$A$1:$DW$117, Mujeres!$A$1:$DW$117)</f>
        <v>0</v>
      </c>
      <c r="AE220" s="48" cm="1">
        <f t="array" ref="AE220">AnualidadActivo(AE$2, $E220, $C220, $B220, $D220, Hombres!$A$1:$DW$117, Mujeres!$A$1:$DW$117)</f>
        <v>0</v>
      </c>
      <c r="AF220" s="48" cm="1">
        <f t="array" ref="AF220">AnualidadActivo(AF$2, $E220, $C220, $B220, $D220, Hombres!$A$1:$DW$117, Mujeres!$A$1:$DW$117)</f>
        <v>0</v>
      </c>
      <c r="AG220" s="48" cm="1">
        <f t="array" ref="AG220">AnualidadActivo(AG$2, $E220, $C220, $B220, $D220, Hombres!$A$1:$DW$117, Mujeres!$A$1:$DW$117)</f>
        <v>0</v>
      </c>
      <c r="AH220" s="48" cm="1">
        <f t="array" ref="AH220">AnualidadActivo(AH$2, $E220, $C220, $B220, $D220, Hombres!$A$1:$DW$117, Mujeres!$A$1:$DW$117)</f>
        <v>0</v>
      </c>
      <c r="AI220" s="48" cm="1">
        <f t="array" ref="AI220">AnualidadActivo(AI$2, $E220, $C220, $B220, $D220, Hombres!$A$1:$DW$117, Mujeres!$A$1:$DW$117)</f>
        <v>0</v>
      </c>
      <c r="AJ220" s="48" cm="1">
        <f t="array" ref="AJ220">AnualidadActivo(AJ$2, $E220, $C220, $B220, $D220, Hombres!$A$1:$DW$117, Mujeres!$A$1:$DW$117)</f>
        <v>0</v>
      </c>
      <c r="AK220" s="48" cm="1">
        <f t="array" ref="AK220">AnualidadActivo(AK$2, $E220, $C220, $B220, $D220, Hombres!$A$1:$DW$117, Mujeres!$A$1:$DW$117)</f>
        <v>0</v>
      </c>
      <c r="AL220" s="48" cm="1">
        <f t="array" ref="AL220">AnualidadActivo(AL$2, $E220, $C220, $B220, $D220, Hombres!$A$1:$DW$117, Mujeres!$A$1:$DW$117)</f>
        <v>0</v>
      </c>
      <c r="AM220" s="48" cm="1">
        <f t="array" ref="AM220">AnualidadActivo(AM$2, $E220, $C220, $B220, $D220, Hombres!$A$1:$DW$117, Mujeres!$A$1:$DW$117)</f>
        <v>0</v>
      </c>
      <c r="AN220" s="48" cm="1">
        <f t="array" ref="AN220">AnualidadActivo(AN$2, $E220, $C220, $B220, $D220, Hombres!$A$1:$DW$117, Mujeres!$A$1:$DW$117)</f>
        <v>0</v>
      </c>
      <c r="AO220" s="48" cm="1">
        <f t="array" ref="AO220">AnualidadActivo(AO$2, $E220, $C220, $B220, $D220, Hombres!$A$1:$DW$117, Mujeres!$A$1:$DW$117)</f>
        <v>0</v>
      </c>
      <c r="AP220" s="48" cm="1">
        <f t="array" ref="AP220">AnualidadActivo(AP$2, $E220, $C220, $B220, $D220, Hombres!$A$1:$DW$117, Mujeres!$A$1:$DW$117)</f>
        <v>0</v>
      </c>
      <c r="AQ220" s="48" cm="1">
        <f t="array" ref="AQ220">AnualidadActivo(AQ$2, $E220, $C220, $B220, $D220, Hombres!$A$1:$DW$117, Mujeres!$A$1:$DW$117)</f>
        <v>0</v>
      </c>
      <c r="AR220" s="48" cm="1">
        <f t="array" ref="AR220">AnualidadActivo(AR$2, $E220, $C220, $B220, $D220, Hombres!$A$1:$DW$117, Mujeres!$A$1:$DW$117)</f>
        <v>0</v>
      </c>
      <c r="AS220" s="48" cm="1">
        <f t="array" ref="AS220">AnualidadActivo(AS$2, $E220, $C220, $B220, $D220, Hombres!$A$1:$DW$117, Mujeres!$A$1:$DW$117)</f>
        <v>0</v>
      </c>
      <c r="AT220" s="48" cm="1">
        <f t="array" ref="AT220">AnualidadActivo(AT$2, $E220, $C220, $B220, $D220, Hombres!$A$1:$DW$117, Mujeres!$A$1:$DW$117)</f>
        <v>0</v>
      </c>
      <c r="AU220" s="48" cm="1">
        <f t="array" ref="AU220">AnualidadActivo(AU$2, $E220, $C220, $B220, $D220, Hombres!$A$1:$DW$117, Mujeres!$A$1:$DW$117)</f>
        <v>0</v>
      </c>
      <c r="AV220" s="48" cm="1">
        <f t="array" ref="AV220">AnualidadActivo(AV$2, $E220, $C220, $B220, $D220, Hombres!$A$1:$DW$117, Mujeres!$A$1:$DW$117)</f>
        <v>0</v>
      </c>
      <c r="AW220" s="48" cm="1">
        <f t="array" ref="AW220">AnualidadActivo(AW$2, $E220, $C220, $B220, $D220, Hombres!$A$1:$DW$117, Mujeres!$A$1:$DW$117)</f>
        <v>0</v>
      </c>
      <c r="AX220" s="48" cm="1">
        <f t="array" ref="AX220">AnualidadActivo(AX$2, $E220, $C220, $B220, $D220, Hombres!$A$1:$DW$117, Mujeres!$A$1:$DW$117)</f>
        <v>38966366.807284698</v>
      </c>
      <c r="AY220" s="48" cm="1">
        <f t="array" ref="AY220">AnualidadActivo(AY$2, $E220, $C220, $B220, $D220, Hombres!$A$1:$DW$117, Mujeres!$A$1:$DW$117)</f>
        <v>40135357.811503232</v>
      </c>
      <c r="AZ220" s="48" cm="1">
        <f t="array" ref="AZ220">AnualidadActivo(AZ$2, $E220, $C220, $B220, $D220, Hombres!$A$1:$DW$117, Mujeres!$A$1:$DW$117)</f>
        <v>41339418.545848332</v>
      </c>
      <c r="BA220" s="48" cm="1">
        <f t="array" ref="BA220">AnualidadActivo(BA$2, $E220, $C220, $B220, $D220, Hombres!$A$1:$DW$117, Mujeres!$A$1:$DW$117)</f>
        <v>42579601.102223784</v>
      </c>
      <c r="BB220" s="48" cm="1">
        <f t="array" ref="BB220">AnualidadActivo(BB$2, $E220, $C220, $B220, $D220, Hombres!$A$1:$DW$117, Mujeres!$A$1:$DW$117)</f>
        <v>43856989.135290496</v>
      </c>
      <c r="BC220" s="48" cm="1">
        <f t="array" ref="BC220">AnualidadActivo(BC$2, $E220, $C220, $B220, $D220, Hombres!$A$1:$DW$117, Mujeres!$A$1:$DW$117)</f>
        <v>44830244.57967554</v>
      </c>
      <c r="BD220" s="48" cm="1">
        <f t="array" ref="BD220">AnualidadActivo(BD$2, $E220, $C220, $B220, $D220, Hombres!$A$1:$DW$117, Mujeres!$A$1:$DW$117)</f>
        <v>45798676.668455593</v>
      </c>
      <c r="BE220" s="48" cm="1">
        <f t="array" ref="BE220">AnualidadActivo(BE$2, $E220, $C220, $B220, $D220, Hombres!$A$1:$DW$117, Mujeres!$A$1:$DW$117)</f>
        <v>46763489.819026582</v>
      </c>
      <c r="BF220" s="48" cm="1">
        <f t="array" ref="BF220">AnualidadActivo(BF$2, $E220, $C220, $B220, $D220, Hombres!$A$1:$DW$117, Mujeres!$A$1:$DW$117)</f>
        <v>47725879.119294375</v>
      </c>
      <c r="BG220" s="48" cm="1">
        <f t="array" ref="BG220">AnualidadActivo(BG$2, $E220, $C220, $B220, $D220, Hombres!$A$1:$DW$117, Mujeres!$A$1:$DW$117)</f>
        <v>48681553.767893635</v>
      </c>
      <c r="BH220" s="48" cm="1">
        <f t="array" ref="BH220">AnualidadActivo(BH$2, $E220, $C220, $B220, $D220, Hombres!$A$1:$DW$117, Mujeres!$A$1:$DW$117)</f>
        <v>49620709.10237018</v>
      </c>
      <c r="BI220" s="48" cm="1">
        <f t="array" ref="BI220">AnualidadActivo(BI$2, $E220, $C220, $B220, $D220, Hombres!$A$1:$DW$117, Mujeres!$A$1:$DW$117)</f>
        <v>50527977.07521975</v>
      </c>
      <c r="BJ220" s="48" cm="1">
        <f t="array" ref="BJ220">AnualidadActivo(BJ$2, $E220, $C220, $B220, $D220, Hombres!$A$1:$DW$117, Mujeres!$A$1:$DW$117)</f>
        <v>51384832.379996486</v>
      </c>
      <c r="BK220" s="48" cm="1">
        <f t="array" ref="BK220">AnualidadActivo(BK$2, $E220, $C220, $B220, $D220, Hombres!$A$1:$DW$117, Mujeres!$A$1:$DW$117)</f>
        <v>52171911.84225224</v>
      </c>
      <c r="BL220" s="48" cm="1">
        <f t="array" ref="BL220">AnualidadActivo(BL$2, $E220, $C220, $B220, $D220, Hombres!$A$1:$DW$117, Mujeres!$A$1:$DW$117)</f>
        <v>52872009.857578129</v>
      </c>
      <c r="BM220" s="48" cm="1">
        <f t="array" ref="BM220">AnualidadActivo(BM$2, $E220, $C220, $B220, $D220, Hombres!$A$1:$DW$117, Mujeres!$A$1:$DW$117)</f>
        <v>53477536.437537871</v>
      </c>
      <c r="BN220" s="48" cm="1">
        <f t="array" ref="BN220">AnualidadActivo(BN$2, $E220, $C220, $B220, $D220, Hombres!$A$1:$DW$117, Mujeres!$A$1:$DW$117)</f>
        <v>53988366.379332766</v>
      </c>
      <c r="BO220" s="48" cm="1">
        <f t="array" ref="BO220">AnualidadActivo(BO$2, $E220, $C220, $B220, $D220, Hombres!$A$1:$DW$117, Mujeres!$A$1:$DW$117)</f>
        <v>54405082.495742552</v>
      </c>
      <c r="BP220" s="48" cm="1">
        <f t="array" ref="BP220">AnualidadActivo(BP$2, $E220, $C220, $B220, $D220, Hombres!$A$1:$DW$117, Mujeres!$A$1:$DW$117)</f>
        <v>54724321.781317808</v>
      </c>
      <c r="BQ220" s="48" cm="1">
        <f t="array" ref="BQ220">AnualidadActivo(BQ$2, $E220, $C220, $B220, $D220, Hombres!$A$1:$DW$117, Mujeres!$A$1:$DW$117)</f>
        <v>54935593.781446077</v>
      </c>
      <c r="BR220" s="48" cm="1">
        <f t="array" ref="BR220">AnualidadActivo(BR$2, $E220, $C220, $B220, $D220, Hombres!$A$1:$DW$117, Mujeres!$A$1:$DW$117)</f>
        <v>54926388.388802893</v>
      </c>
      <c r="BS220" s="48" cm="1">
        <f t="array" ref="BS220">AnualidadActivo(BS$2, $E220, $C220, $B220, $D220, Hombres!$A$1:$DW$117, Mujeres!$A$1:$DW$117)</f>
        <v>54758669.343624376</v>
      </c>
      <c r="BT220" s="48" cm="1">
        <f t="array" ref="BT220">AnualidadActivo(BT$2, $E220, $C220, $B220, $D220, Hombres!$A$1:$DW$117, Mujeres!$A$1:$DW$117)</f>
        <v>54419071.463541292</v>
      </c>
      <c r="BU220" s="48" cm="1">
        <f t="array" ref="BU220">AnualidadActivo(BU$2, $E220, $C220, $B220, $D220, Hombres!$A$1:$DW$117, Mujeres!$A$1:$DW$117)</f>
        <v>53890393.122902855</v>
      </c>
      <c r="BV220" s="48" cm="1">
        <f t="array" ref="BV220">AnualidadActivo(BV$2, $E220, $C220, $B220, $D220, Hombres!$A$1:$DW$117, Mujeres!$A$1:$DW$117)</f>
        <v>53152726.655868836</v>
      </c>
      <c r="BW220" s="48" cm="1">
        <f t="array" ref="BW220">AnualidadActivo(BW$2, $E220, $C220, $B220, $D220, Hombres!$A$1:$DW$117, Mujeres!$A$1:$DW$117)</f>
        <v>52189667.49696552</v>
      </c>
      <c r="BX220" s="48" cm="1">
        <f t="array" ref="BX220">AnualidadActivo(BX$2, $E220, $C220, $B220, $D220, Hombres!$A$1:$DW$117, Mujeres!$A$1:$DW$117)</f>
        <v>50987445.783251405</v>
      </c>
      <c r="BY220" s="48" cm="1">
        <f t="array" ref="BY220">AnualidadActivo(BY$2, $E220, $C220, $B220, $D220, Hombres!$A$1:$DW$117, Mujeres!$A$1:$DW$117)</f>
        <v>49533290.865780599</v>
      </c>
      <c r="BZ220" s="48" cm="1">
        <f t="array" ref="BZ220">AnualidadActivo(BZ$2, $E220, $C220, $B220, $D220, Hombres!$A$1:$DW$117, Mujeres!$A$1:$DW$117)</f>
        <v>47815640.442347966</v>
      </c>
      <c r="CA220" s="48" cm="1">
        <f t="array" ref="CA220">AnualidadActivo(CA$2, $E220, $C220, $B220, $D220, Hombres!$A$1:$DW$117, Mujeres!$A$1:$DW$117)</f>
        <v>45827537.310243756</v>
      </c>
      <c r="CB220" s="48" cm="1">
        <f t="array" ref="CB220">AnualidadActivo(CB$2, $E220, $C220, $B220, $D220, Hombres!$A$1:$DW$117, Mujeres!$A$1:$DW$117)</f>
        <v>43571788.926130801</v>
      </c>
      <c r="CC220" s="48" cm="1">
        <f t="array" ref="CC220">AnualidadActivo(CC$2, $E220, $C220, $B220, $D220, Hombres!$A$1:$DW$117, Mujeres!$A$1:$DW$117)</f>
        <v>41060485.081725389</v>
      </c>
      <c r="CD220" s="48" cm="1">
        <f t="array" ref="CD220">AnualidadActivo(CD$2, $E220, $C220, $B220, $D220, Hombres!$A$1:$DW$117, Mujeres!$A$1:$DW$117)</f>
        <v>38312205.149444446</v>
      </c>
      <c r="CE220" s="48" cm="1">
        <f t="array" ref="CE220">AnualidadActivo(CE$2, $E220, $C220, $B220, $D220, Hombres!$A$1:$DW$117, Mujeres!$A$1:$DW$117)</f>
        <v>35352280.037764564</v>
      </c>
      <c r="CF220" s="48" cm="1">
        <f t="array" ref="CF220">AnualidadActivo(CF$2, $E220, $C220, $B220, $D220, Hombres!$A$1:$DW$117, Mujeres!$A$1:$DW$117)</f>
        <v>32215615.866327509</v>
      </c>
      <c r="CG220" s="48" cm="1">
        <f t="array" ref="CG220">AnualidadActivo(CG$2, $E220, $C220, $B220, $D220, Hombres!$A$1:$DW$117, Mujeres!$A$1:$DW$117)</f>
        <v>28949676.302370422</v>
      </c>
      <c r="CH220" s="48" cm="1">
        <f t="array" ref="CH220">AnualidadActivo(CH$2, $E220, $C220, $B220, $D220, Hombres!$A$1:$DW$117, Mujeres!$A$1:$DW$117)</f>
        <v>25612516.957251523</v>
      </c>
      <c r="CI220" s="48" cm="1">
        <f t="array" ref="CI220">AnualidadActivo(CI$2, $E220, $C220, $B220, $D220, Hombres!$A$1:$DW$117, Mujeres!$A$1:$DW$117)</f>
        <v>22268113.96861374</v>
      </c>
      <c r="CJ220" s="48" cm="1">
        <f t="array" ref="CJ220">AnualidadActivo(CJ$2, $E220, $C220, $B220, $D220, Hombres!$A$1:$DW$117, Mujeres!$A$1:$DW$117)</f>
        <v>18983936.363572814</v>
      </c>
      <c r="CK220" s="48" cm="1">
        <f t="array" ref="CK220">AnualidadActivo(CK$2, $E220, $C220, $B220, $D220, Hombres!$A$1:$DW$117, Mujeres!$A$1:$DW$117)</f>
        <v>15829851.015804466</v>
      </c>
      <c r="CL220" s="48" cm="1">
        <f t="array" ref="CL220">AnualidadActivo(CL$2, $E220, $C220, $B220, $D220, Hombres!$A$1:$DW$117, Mujeres!$A$1:$DW$117)</f>
        <v>12875757.258167623</v>
      </c>
      <c r="CM220" s="48" cm="1">
        <f t="array" ref="CM220">AnualidadActivo(CM$2, $E220, $C220, $B220, $D220, Hombres!$A$1:$DW$117, Mujeres!$A$1:$DW$117)</f>
        <v>10185113.032216148</v>
      </c>
      <c r="CN220" s="48" cm="1">
        <f t="array" ref="CN220">AnualidadActivo(CN$2, $E220, $C220, $B220, $D220, Hombres!$A$1:$DW$117, Mujeres!$A$1:$DW$117)</f>
        <v>7807931.3105144715</v>
      </c>
      <c r="CO220" s="48" cm="1">
        <f t="array" ref="CO220">AnualidadActivo(CO$2, $E220, $C220, $B220, $D220, Hombres!$A$1:$DW$117, Mujeres!$A$1:$DW$117)</f>
        <v>5776929.8287964659</v>
      </c>
      <c r="CP220" s="48" cm="1">
        <f t="array" ref="CP220">AnualidadActivo(CP$2, $E220, $C220, $B220, $D220, Hombres!$A$1:$DW$117, Mujeres!$A$1:$DW$117)</f>
        <v>4105774.1087235357</v>
      </c>
      <c r="CQ220" s="48" cm="1">
        <f t="array" ref="CQ220">AnualidadActivo(CQ$2, $E220, $C220, $B220, $D220, Hombres!$A$1:$DW$117, Mujeres!$A$1:$DW$117)</f>
        <v>2788232.092292909</v>
      </c>
      <c r="CR220" s="48" cm="1">
        <f t="array" ref="CR220">AnualidadActivo(CR$2, $E220, $C220, $B220, $D220, Hombres!$A$1:$DW$117, Mujeres!$A$1:$DW$117)</f>
        <v>1798354.8689448312</v>
      </c>
      <c r="CS220" s="48" cm="1">
        <f t="array" ref="CS220">AnualidadActivo(CS$2, $E220, $C220, $B220, $D220, Hombres!$A$1:$DW$117, Mujeres!$A$1:$DW$117)</f>
        <v>1093776.0337043963</v>
      </c>
      <c r="CT220" s="48" cm="1">
        <f t="array" ref="CT220">AnualidadActivo(CT$2, $E220, $C220, $B220, $D220, Hombres!$A$1:$DW$117, Mujeres!$A$1:$DW$117)</f>
        <v>621962.80985195853</v>
      </c>
      <c r="CU220" s="48" cm="1">
        <f t="array" ref="CU220">AnualidadActivo(CU$2, $E220, $C220, $B220, $D220, Hombres!$A$1:$DW$117, Mujeres!$A$1:$DW$117)</f>
        <v>327297.01883494557</v>
      </c>
      <c r="CV220" s="48" cm="1">
        <f t="array" ref="CV220">AnualidadActivo(CV$2, $E220, $C220, $B220, $D220, Hombres!$A$1:$DW$117, Mujeres!$A$1:$DW$117)</f>
        <v>0</v>
      </c>
      <c r="CW220" s="48" cm="1">
        <f t="array" ref="CW220">AnualidadActivo(CW$2, $E220, $C220, $B220, $D220, Hombres!$A$1:$DW$117, Mujeres!$A$1:$DW$117)</f>
        <v>0</v>
      </c>
      <c r="CX220" s="48" cm="1">
        <f t="array" ref="CX220">AnualidadActivo(CX$2, $E220, $C220, $B220, $D220, Hombres!$A$1:$DW$117, Mujeres!$A$1:$DW$117)</f>
        <v>0</v>
      </c>
      <c r="CY220" s="48" cm="1">
        <f t="array" ref="CY220">AnualidadActivo(CY$2, $E220, $C220, $B220, $D220, Hombres!$A$1:$DW$117, Mujeres!$A$1:$DW$117)</f>
        <v>0</v>
      </c>
      <c r="CZ220" s="48" cm="1">
        <f t="array" ref="CZ220">AnualidadActivo(CZ$2, $E220, $C220, $B220, $D220, Hombres!$A$1:$DW$117, Mujeres!$A$1:$DW$117)</f>
        <v>0</v>
      </c>
      <c r="DA220" s="48" cm="1">
        <f t="array" ref="DA220">AnualidadActivo(DA$2, $E220, $C220, $B220, $D220, Hombres!$A$1:$DW$117, Mujeres!$A$1:$DW$117)</f>
        <v>0</v>
      </c>
      <c r="DD220" s="21"/>
      <c r="DE220" s="48" cm="1">
        <f t="array" ref="DE220">beneficio_muerte_individual_activo(DE$2,$F220,$D220, Hombres!$A$1:$DW$117, Mujeres!$A$1:$DW$117)</f>
        <v>0</v>
      </c>
      <c r="DF220" s="48" cm="1">
        <f t="array" ref="DF220">beneficio_muerte_individual_activo(DF$2,$F220,$D220, Hombres!$A$1:$DW$117, Mujeres!$A$1:$DW$117)</f>
        <v>5871.3143627999998</v>
      </c>
      <c r="DG220" s="48" cm="1">
        <f t="array" ref="DG220">beneficio_muerte_individual_activo(DG$2,$F220,$D220, Hombres!$A$1:$DW$117, Mujeres!$A$1:$DW$117)</f>
        <v>5994.6811932882219</v>
      </c>
      <c r="DH220" s="48" cm="1">
        <f t="array" ref="DH220">beneficio_muerte_individual_activo(DH$2,$F220,$D220, Hombres!$A$1:$DW$117, Mujeres!$A$1:$DW$117)</f>
        <v>6066.7666506836313</v>
      </c>
      <c r="DI220" s="48" cm="1">
        <f t="array" ref="DI220">beneficio_muerte_individual_activo(DI$2,$F220,$D220, Hombres!$A$1:$DW$117, Mujeres!$A$1:$DW$117)</f>
        <v>6108.7192214951792</v>
      </c>
      <c r="DJ220" s="48" cm="1">
        <f t="array" ref="DJ220">beneficio_muerte_individual_activo(DJ$2,$F220,$D220, Hombres!$A$1:$DW$117, Mujeres!$A$1:$DW$117)</f>
        <v>6149.0183027065923</v>
      </c>
      <c r="DK220" s="48" cm="1">
        <f t="array" ref="DK220">beneficio_muerte_individual_activo(DK$2,$F220,$D220, Hombres!$A$1:$DW$117, Mujeres!$A$1:$DW$117)</f>
        <v>6171.7798488387962</v>
      </c>
      <c r="DL220" s="48" cm="1">
        <f t="array" ref="DL220">beneficio_muerte_individual_activo(DL$2,$F220,$D220, Hombres!$A$1:$DW$117, Mujeres!$A$1:$DW$117)</f>
        <v>6164.1910283366642</v>
      </c>
      <c r="DM220" s="48" cm="1">
        <f t="array" ref="DM220">beneficio_muerte_individual_activo(DM$2,$F220,$D220, Hombres!$A$1:$DW$117, Mujeres!$A$1:$DW$117)</f>
        <v>6153.1425142088747</v>
      </c>
      <c r="DN220" s="48" cm="1">
        <f t="array" ref="DN220">beneficio_muerte_individual_activo(DN$2,$F220,$D220, Hombres!$A$1:$DW$117, Mujeres!$A$1:$DW$117)</f>
        <v>6221.2612438372835</v>
      </c>
      <c r="DO220" s="48" cm="1">
        <f t="array" ref="DO220">beneficio_muerte_individual_activo(DO$2,$F220,$D220, Hombres!$A$1:$DW$117, Mujeres!$A$1:$DW$117)</f>
        <v>6366.1849591186319</v>
      </c>
      <c r="DP220" s="48" cm="1">
        <f t="array" ref="DP220">beneficio_muerte_individual_activo(DP$2,$F220,$D220, Hombres!$A$1:$DW$117, Mujeres!$A$1:$DW$117)</f>
        <v>6597.8739746370966</v>
      </c>
      <c r="DQ220" s="48" cm="1">
        <f t="array" ref="DQ220">beneficio_muerte_individual_activo(DQ$2,$F220,$D220, Hombres!$A$1:$DW$117, Mujeres!$A$1:$DW$117)</f>
        <v>6909.9292529758231</v>
      </c>
      <c r="DR220" s="48" cm="1">
        <f t="array" ref="DR220">beneficio_muerte_individual_activo(DR$2,$F220,$D220, Hombres!$A$1:$DW$117, Mujeres!$A$1:$DW$117)</f>
        <v>7305.7949862438008</v>
      </c>
      <c r="DS220" s="48" cm="1">
        <f t="array" ref="DS220">beneficio_muerte_individual_activo(DS$2,$F220,$D220, Hombres!$A$1:$DW$117, Mujeres!$A$1:$DW$117)</f>
        <v>7774.6029458663716</v>
      </c>
      <c r="DT220" s="48" cm="1">
        <f t="array" ref="DT220">beneficio_muerte_individual_activo(DT$2,$F220,$D220, Hombres!$A$1:$DW$117, Mujeres!$A$1:$DW$117)</f>
        <v>8246.6291272378949</v>
      </c>
      <c r="DU220" s="48" cm="1">
        <f t="array" ref="DU220">beneficio_muerte_individual_activo(DU$2,$F220,$D220, Hombres!$A$1:$DW$117, Mujeres!$A$1:$DW$117)</f>
        <v>8635.5038496355428</v>
      </c>
      <c r="DV220" s="48" cm="1">
        <f t="array" ref="DV220">beneficio_muerte_individual_activo(DV$2,$F220,$D220, Hombres!$A$1:$DW$117, Mujeres!$A$1:$DW$117)</f>
        <v>8923.5624365285366</v>
      </c>
      <c r="DW220" s="48" cm="1">
        <f t="array" ref="DW220">beneficio_muerte_individual_activo(DW$2,$F220,$D220, Hombres!$A$1:$DW$117, Mujeres!$A$1:$DW$117)</f>
        <v>9173.8994730723134</v>
      </c>
      <c r="DX220" s="48" cm="1">
        <f t="array" ref="DX220">beneficio_muerte_individual_activo(DX$2,$F220,$D220, Hombres!$A$1:$DW$117, Mujeres!$A$1:$DW$117)</f>
        <v>9590.3620052221795</v>
      </c>
      <c r="DY220" s="48" cm="1">
        <f t="array" ref="DY220">beneficio_muerte_individual_activo(DY$2,$F220,$D220, Hombres!$A$1:$DW$117, Mujeres!$A$1:$DW$117)</f>
        <v>10170.160369482142</v>
      </c>
      <c r="DZ220" s="48" cm="1">
        <f t="array" ref="DZ220">beneficio_muerte_individual_activo(DZ$2,$F220,$D220, Hombres!$A$1:$DW$117, Mujeres!$A$1:$DW$117)</f>
        <v>10878.808448248854</v>
      </c>
      <c r="EA220" s="48" cm="1">
        <f t="array" ref="EA220">beneficio_muerte_individual_activo(EA$2,$F220,$D220, Hombres!$A$1:$DW$117, Mujeres!$A$1:$DW$117)</f>
        <v>11658.737343846904</v>
      </c>
      <c r="EB220" s="48" cm="1">
        <f t="array" ref="EB220">beneficio_muerte_individual_activo(EB$2,$F220,$D220, Hombres!$A$1:$DW$117, Mujeres!$A$1:$DW$117)</f>
        <v>12476.54487497811</v>
      </c>
      <c r="EC220" s="48" cm="1">
        <f t="array" ref="EC220">beneficio_muerte_individual_activo(EC$2,$F220,$D220, Hombres!$A$1:$DW$117, Mujeres!$A$1:$DW$117)</f>
        <v>13317.95594306151</v>
      </c>
      <c r="ED220" s="48" cm="1">
        <f t="array" ref="ED220">beneficio_muerte_individual_activo(ED$2,$F220,$D220, Hombres!$A$1:$DW$117, Mujeres!$A$1:$DW$117)</f>
        <v>14106.84998033289</v>
      </c>
      <c r="EE220" s="48" cm="1">
        <f t="array" ref="EE220">beneficio_muerte_individual_activo(EE$2,$F220,$D220, Hombres!$A$1:$DW$117, Mujeres!$A$1:$DW$117)</f>
        <v>14791.108079027819</v>
      </c>
      <c r="EF220" s="48" cm="1">
        <f t="array" ref="EF220">beneficio_muerte_individual_activo(EF$2,$F220,$D220, Hombres!$A$1:$DW$117, Mujeres!$A$1:$DW$117)</f>
        <v>15537.220395511878</v>
      </c>
      <c r="EG220" s="48" cm="1">
        <f t="array" ref="EG220">beneficio_muerte_individual_activo(EG$2,$F220,$D220, Hombres!$A$1:$DW$117, Mujeres!$A$1:$DW$117)</f>
        <v>16426.821074866573</v>
      </c>
      <c r="EH220" s="48" cm="1">
        <f t="array" ref="EH220">beneficio_muerte_individual_activo(EH$2,$F220,$D220, Hombres!$A$1:$DW$117, Mujeres!$A$1:$DW$117)</f>
        <v>17638.282408355255</v>
      </c>
      <c r="EI220" s="48" cm="1">
        <f t="array" ref="EI220">beneficio_muerte_individual_activo(EI$2,$F220,$D220, Hombres!$A$1:$DW$117, Mujeres!$A$1:$DW$117)</f>
        <v>19215.883072331409</v>
      </c>
      <c r="EJ220" s="48" cm="1">
        <f t="array" ref="EJ220">beneficio_muerte_individual_activo(EJ$2,$F220,$D220, Hombres!$A$1:$DW$117, Mujeres!$A$1:$DW$117)</f>
        <v>21134.148558798581</v>
      </c>
      <c r="EK220" s="48" cm="1">
        <f t="array" ref="EK220">beneficio_muerte_individual_activo(EK$2,$F220,$D220, Hombres!$A$1:$DW$117, Mujeres!$A$1:$DW$117)</f>
        <v>23133.768802475166</v>
      </c>
      <c r="EL220" s="48" cm="1">
        <f t="array" ref="EL220">beneficio_muerte_individual_activo(EL$2,$F220,$D220, Hombres!$A$1:$DW$117, Mujeres!$A$1:$DW$117)</f>
        <v>25053.12799449611</v>
      </c>
      <c r="EM220" s="48" cm="1">
        <f t="array" ref="EM220">beneficio_muerte_individual_activo(EM$2,$F220,$D220, Hombres!$A$1:$DW$117, Mujeres!$A$1:$DW$117)</f>
        <v>26912.315839822211</v>
      </c>
      <c r="EN220" s="48" cm="1">
        <f t="array" ref="EN220">beneficio_muerte_individual_activo(EN$2,$F220,$D220, Hombres!$A$1:$DW$117, Mujeres!$A$1:$DW$117)</f>
        <v>28692.802382760943</v>
      </c>
      <c r="EO220" s="48" cm="1">
        <f t="array" ref="EO220">beneficio_muerte_individual_activo(EO$2,$F220,$D220, Hombres!$A$1:$DW$117, Mujeres!$A$1:$DW$117)</f>
        <v>30452.200181581746</v>
      </c>
      <c r="EP220" s="48" cm="1">
        <f t="array" ref="EP220">beneficio_muerte_individual_activo(EP$2,$F220,$D220, Hombres!$A$1:$DW$117, Mujeres!$A$1:$DW$117)</f>
        <v>32417.500864101774</v>
      </c>
      <c r="EQ220" s="48" cm="1">
        <f t="array" ref="EQ220">beneficio_muerte_individual_activo(EQ$2,$F220,$D220, Hombres!$A$1:$DW$117, Mujeres!$A$1:$DW$117)</f>
        <v>20798.593633261531</v>
      </c>
      <c r="ER220" s="48" cm="1">
        <f t="array" ref="ER220">beneficio_muerte_individual_activo(ER$2,$F220,$D220, Hombres!$A$1:$DW$117, Mujeres!$A$1:$DW$117)</f>
        <v>22220.791869495526</v>
      </c>
      <c r="ES220" s="48" cm="1">
        <f t="array" ref="ES220">beneficio_muerte_individual_activo(ES$2,$F220,$D220, Hombres!$A$1:$DW$117, Mujeres!$A$1:$DW$117)</f>
        <v>23454.399806266036</v>
      </c>
      <c r="ET220" s="48" cm="1">
        <f t="array" ref="ET220">beneficio_muerte_individual_activo(ET$2,$F220,$D220, Hombres!$A$1:$DW$117, Mujeres!$A$1:$DW$117)</f>
        <v>24504.173656945877</v>
      </c>
      <c r="EU220" s="48" cm="1">
        <f t="array" ref="EU220">beneficio_muerte_individual_activo(EU$2,$F220,$D220, Hombres!$A$1:$DW$117, Mujeres!$A$1:$DW$117)</f>
        <v>25695.18985888677</v>
      </c>
      <c r="EV220" s="48" cm="1">
        <f t="array" ref="EV220">beneficio_muerte_individual_activo(EV$2,$F220,$D220, Hombres!$A$1:$DW$117, Mujeres!$A$1:$DW$117)</f>
        <v>27326.487212581425</v>
      </c>
      <c r="EW220" s="48" cm="1">
        <f t="array" ref="EW220">beneficio_muerte_individual_activo(EW$2,$F220,$D220, Hombres!$A$1:$DW$117, Mujeres!$A$1:$DW$117)</f>
        <v>29615.067882362422</v>
      </c>
      <c r="EX220" s="48" cm="1">
        <f t="array" ref="EX220">beneficio_muerte_individual_activo(EX$2,$F220,$D220, Hombres!$A$1:$DW$117, Mujeres!$A$1:$DW$117)</f>
        <v>32589.87571825166</v>
      </c>
      <c r="EY220" s="48" cm="1">
        <f t="array" ref="EY220">beneficio_muerte_individual_activo(EY$2,$F220,$D220, Hombres!$A$1:$DW$117, Mujeres!$A$1:$DW$117)</f>
        <v>36181.650664263761</v>
      </c>
      <c r="EZ220" s="48" cm="1">
        <f t="array" ref="EZ220">beneficio_muerte_individual_activo(EZ$2,$F220,$D220, Hombres!$A$1:$DW$117, Mujeres!$A$1:$DW$117)</f>
        <v>40221.198543036619</v>
      </c>
      <c r="FA220" s="48" cm="1">
        <f t="array" ref="FA220">beneficio_muerte_individual_activo(FA$2,$F220,$D220, Hombres!$A$1:$DW$117, Mujeres!$A$1:$DW$117)</f>
        <v>44255.503160525193</v>
      </c>
      <c r="FB220" s="48" cm="1">
        <f t="array" ref="FB220">beneficio_muerte_individual_activo(FB$2,$F220,$D220, Hombres!$A$1:$DW$117, Mujeres!$A$1:$DW$117)</f>
        <v>47938.014302351658</v>
      </c>
      <c r="FC220" s="48" cm="1">
        <f t="array" ref="FC220">beneficio_muerte_individual_activo(FC$2,$F220,$D220, Hombres!$A$1:$DW$117, Mujeres!$A$1:$DW$117)</f>
        <v>51204.206155596279</v>
      </c>
      <c r="FD220" s="48" cm="1">
        <f t="array" ref="FD220">beneficio_muerte_individual_activo(FD$2,$F220,$D220, Hombres!$A$1:$DW$117, Mujeres!$A$1:$DW$117)</f>
        <v>54221.327260903861</v>
      </c>
      <c r="FE220" s="48" cm="1">
        <f t="array" ref="FE220">beneficio_muerte_individual_activo(FE$2,$F220,$D220, Hombres!$A$1:$DW$117, Mujeres!$A$1:$DW$117)</f>
        <v>57314.135949169307</v>
      </c>
      <c r="FF220" s="48" cm="1">
        <f t="array" ref="FF220">beneficio_muerte_individual_activo(FF$2,$F220,$D220, Hombres!$A$1:$DW$117, Mujeres!$A$1:$DW$117)</f>
        <v>64448.925333589563</v>
      </c>
      <c r="FG220" s="48" cm="1">
        <f t="array" ref="FG220">beneficio_muerte_individual_activo(FG$2,$F220,$D220, Hombres!$A$1:$DW$117, Mujeres!$A$1:$DW$117)</f>
        <v>68591.584151915784</v>
      </c>
      <c r="FH220" s="48" cm="1">
        <f t="array" ref="FH220">beneficio_muerte_individual_activo(FH$2,$F220,$D220, Hombres!$A$1:$DW$117, Mujeres!$A$1:$DW$117)</f>
        <v>72718.846505893816</v>
      </c>
      <c r="FI220" s="48" cm="1">
        <f t="array" ref="FI220">beneficio_muerte_individual_activo(FI$2,$F220,$D220, Hombres!$A$1:$DW$117, Mujeres!$A$1:$DW$117)</f>
        <v>76916.742861364706</v>
      </c>
      <c r="FJ220" s="48" cm="1">
        <f t="array" ref="FJ220">beneficio_muerte_individual_activo(FJ$2,$F220,$D220, Hombres!$A$1:$DW$117, Mujeres!$A$1:$DW$117)</f>
        <v>81281.1847621942</v>
      </c>
      <c r="FK220" s="48" cm="1">
        <f t="array" ref="FK220">beneficio_muerte_individual_activo(FK$2,$F220,$D220, Hombres!$A$1:$DW$117, Mujeres!$A$1:$DW$117)</f>
        <v>85724.68862781905</v>
      </c>
      <c r="FL220" s="48" cm="1">
        <f t="array" ref="FL220">beneficio_muerte_individual_activo(FL$2,$F220,$D220, Hombres!$A$1:$DW$117, Mujeres!$A$1:$DW$117)</f>
        <v>90111.942378257896</v>
      </c>
      <c r="FM220" s="48" cm="1">
        <f t="array" ref="FM220">beneficio_muerte_individual_activo(FM$2,$F220,$D220, Hombres!$A$1:$DW$117, Mujeres!$A$1:$DW$117)</f>
        <v>94304.852161651419</v>
      </c>
      <c r="FN220" s="48" cm="1">
        <f t="array" ref="FN220">beneficio_muerte_individual_activo(FN$2,$F220,$D220, Hombres!$A$1:$DW$117, Mujeres!$A$1:$DW$117)</f>
        <v>98232.234941591858</v>
      </c>
      <c r="FO220" s="48" cm="1">
        <f t="array" ref="FO220">beneficio_muerte_individual_activo(FO$2,$F220,$D220, Hombres!$A$1:$DW$117, Mujeres!$A$1:$DW$117)</f>
        <v>101807.61594910646</v>
      </c>
      <c r="FP220" s="48" cm="1">
        <f t="array" ref="FP220">beneficio_muerte_individual_activo(FP$2,$F220,$D220, Hombres!$A$1:$DW$117, Mujeres!$A$1:$DW$117)</f>
        <v>104842.50535647692</v>
      </c>
      <c r="FQ220" s="108" cm="1">
        <f t="array" ref="FQ220">beneficio_muerte_individual_activo(FQ$2,$F220,$D220, Hombres!$A$1:$DW$117, Mujeres!$A$1:$DW$117)</f>
        <v>107091.64052399776</v>
      </c>
      <c r="FR220" s="48" cm="1">
        <f t="array" ref="FR220">beneficio_muerte_individual_activo(FR$2,$F220,$D220, Hombres!$A$1:$DW$117, Mujeres!$A$1:$DW$117)</f>
        <v>108360.25869914006</v>
      </c>
      <c r="FS220" s="48" cm="1">
        <f t="array" ref="FS220">beneficio_muerte_individual_activo(FS$2,$F220,$D220, Hombres!$A$1:$DW$117, Mujeres!$A$1:$DW$117)</f>
        <v>108545.30837921709</v>
      </c>
      <c r="FT220" s="48" cm="1">
        <f t="array" ref="FT220">beneficio_muerte_individual_activo(FT$2,$F220,$D220, Hombres!$A$1:$DW$117, Mujeres!$A$1:$DW$117)</f>
        <v>107562.23854713226</v>
      </c>
      <c r="FU220" s="48" cm="1">
        <f t="array" ref="FU220">beneficio_muerte_individual_activo(FU$2,$F220,$D220, Hombres!$A$1:$DW$117, Mujeres!$A$1:$DW$117)</f>
        <v>105291.97374846217</v>
      </c>
      <c r="FV220" s="48" cm="1">
        <f t="array" ref="FV220">beneficio_muerte_individual_activo(FV$2,$F220,$D220, Hombres!$A$1:$DW$117, Mujeres!$A$1:$DW$117)</f>
        <v>101599.1698603064</v>
      </c>
      <c r="FW220" s="48" cm="1">
        <f t="array" ref="FW220">beneficio_muerte_individual_activo(FW$2,$F220,$D220, Hombres!$A$1:$DW$117, Mujeres!$A$1:$DW$117)</f>
        <v>96446.216885501592</v>
      </c>
      <c r="FX220" s="48" cm="1">
        <f t="array" ref="FX220">beneficio_muerte_individual_activo(FX$2,$F220,$D220, Hombres!$A$1:$DW$117, Mujeres!$A$1:$DW$117)</f>
        <v>89927.773690456612</v>
      </c>
      <c r="FY220" s="48" cm="1">
        <f t="array" ref="FY220">beneficio_muerte_individual_activo(FY$2,$F220,$D220, Hombres!$A$1:$DW$117, Mujeres!$A$1:$DW$117)</f>
        <v>82206.643957596942</v>
      </c>
      <c r="FZ220" s="48" cm="1">
        <f t="array" ref="FZ220">beneficio_muerte_individual_activo(FZ$2,$F220,$D220, Hombres!$A$1:$DW$117, Mujeres!$A$1:$DW$117)</f>
        <v>73484.956360342228</v>
      </c>
      <c r="GA220" s="48" cm="1">
        <f t="array" ref="GA220">beneficio_muerte_individual_activo(GA$2,$F220,$D220, Hombres!$A$1:$DW$117, Mujeres!$A$1:$DW$117)</f>
        <v>64024.002984324834</v>
      </c>
      <c r="GB220" s="48" cm="1">
        <f t="array" ref="GB220">beneficio_muerte_individual_activo(GB$2,$F220,$D220, Hombres!$A$1:$DW$117, Mujeres!$A$1:$DW$117)</f>
        <v>54185.633105642599</v>
      </c>
      <c r="GC220" s="48" cm="1">
        <f t="array" ref="GC220">beneficio_muerte_individual_activo(GC$2,$F220,$D220, Hombres!$A$1:$DW$117, Mujeres!$A$1:$DW$117)</f>
        <v>44398.232968849596</v>
      </c>
      <c r="GD220" s="48" cm="1">
        <f t="array" ref="GD220">beneficio_muerte_individual_activo(GD$2,$F220,$D220, Hombres!$A$1:$DW$117, Mujeres!$A$1:$DW$117)</f>
        <v>35080.757001760932</v>
      </c>
      <c r="GE220" s="48" cm="1">
        <f t="array" ref="GE220">beneficio_muerte_individual_activo(GE$2,$F220,$D220, Hombres!$A$1:$DW$117, Mujeres!$A$1:$DW$117)</f>
        <v>26599.12356133436</v>
      </c>
      <c r="GF220" s="48" cm="1">
        <f t="array" ref="GF220">beneficio_muerte_individual_activo(GF$2,$F220,$D220, Hombres!$A$1:$DW$117, Mujeres!$A$1:$DW$117)</f>
        <v>19242.201781484509</v>
      </c>
      <c r="GG220" s="48" cm="1">
        <f t="array" ref="GG220">beneficio_muerte_individual_activo(GG$2,$F220,$D220, Hombres!$A$1:$DW$117, Mujeres!$A$1:$DW$117)</f>
        <v>13197.339743580258</v>
      </c>
      <c r="GH220" s="48" cm="1">
        <f t="array" ref="GH220">beneficio_muerte_individual_activo(GH$2,$F220,$D220, Hombres!$A$1:$DW$117, Mujeres!$A$1:$DW$117)</f>
        <v>8520.6182055060945</v>
      </c>
      <c r="GI220" s="48" cm="1">
        <f t="array" ref="GI220">beneficio_muerte_individual_activo(GI$2,$F220,$D220, Hombres!$A$1:$DW$117, Mujeres!$A$1:$DW$117)</f>
        <v>5134.4083015814476</v>
      </c>
      <c r="GJ220" s="48" cm="1">
        <f t="array" ref="GJ220">beneficio_muerte_individual_activo(GJ$2,$F220,$D220, Hombres!$A$1:$DW$117, Mujeres!$A$1:$DW$117)</f>
        <v>2857.6879467911472</v>
      </c>
      <c r="GK220" s="48" cm="1">
        <f t="array" ref="GK220">beneficio_muerte_individual_activo(GK$2,$F220,$D220, Hombres!$A$1:$DW$117, Mujeres!$A$1:$DW$117)</f>
        <v>1450.78295040278</v>
      </c>
      <c r="GL220" s="48" cm="1">
        <f t="array" ref="GL220">beneficio_muerte_individual_activo(GL$2,$F220,$D220, Hombres!$A$1:$DW$117, Mujeres!$A$1:$DW$117)</f>
        <v>661.74970636828414</v>
      </c>
      <c r="GM220" s="48" cm="1">
        <f t="array" ref="GM220">beneficio_muerte_individual_activo(GM$2,$F220,$D220, Hombres!$A$1:$DW$117, Mujeres!$A$1:$DW$117)</f>
        <v>266.09110161123971</v>
      </c>
      <c r="GN220" s="48" cm="1">
        <f t="array" ref="GN220">beneficio_muerte_individual_activo(GN$2,$F220,$D220, Hombres!$A$1:$DW$117, Mujeres!$A$1:$DW$117)</f>
        <v>91.984415721473795</v>
      </c>
      <c r="GO220" s="48" cm="1">
        <f t="array" ref="GO220">beneficio_muerte_individual_activo(GO$2,$F220,$D220, Hombres!$A$1:$DW$117, Mujeres!$A$1:$DW$117)</f>
        <v>33.473256444808861</v>
      </c>
      <c r="GP220" s="48" cm="1">
        <f t="array" ref="GP220">beneficio_muerte_individual_activo(GP$2,$F220,$D220, Hombres!$A$1:$DW$117, Mujeres!$A$1:$DW$117)</f>
        <v>0</v>
      </c>
      <c r="GQ220" s="48" cm="1">
        <f t="array" ref="GQ220">beneficio_muerte_individual_activo(GQ$2,$F220,$D220, Hombres!$A$1:$DW$117, Mujeres!$A$1:$DW$117)</f>
        <v>0</v>
      </c>
      <c r="GR220" s="48" cm="1">
        <f t="array" ref="GR220">beneficio_muerte_individual_activo(GR$2,$F220,$D220, Hombres!$A$1:$DW$117, Mujeres!$A$1:$DW$117)</f>
        <v>0</v>
      </c>
      <c r="GS220" s="48" cm="1">
        <f t="array" ref="GS220">beneficio_muerte_individual_activo(GS$2,$F220,$D220, Hombres!$A$1:$DW$117, Mujeres!$A$1:$DW$117)</f>
        <v>0</v>
      </c>
      <c r="GT220" s="48" cm="1">
        <f t="array" ref="GT220">beneficio_muerte_individual_activo(GT$2,$F220,$D220, Hombres!$A$1:$DW$117, Mujeres!$A$1:$DW$117)</f>
        <v>0</v>
      </c>
      <c r="GU220" s="48" cm="1">
        <f t="array" ref="GU220">beneficio_muerte_individual_activo(GU$2,$F220,$D220, Hombres!$A$1:$DW$117, Mujeres!$A$1:$DW$117)</f>
        <v>0</v>
      </c>
      <c r="GV220" s="48" cm="1">
        <f t="array" ref="GV220">beneficio_muerte_individual_activo(GV$2,$F220,$D220, Hombres!$A$1:$DW$117, Mujeres!$A$1:$DW$117)</f>
        <v>0</v>
      </c>
    </row>
    <row r="221" spans="1:204" x14ac:dyDescent="0.35">
      <c r="A221" s="1">
        <f t="shared" si="3"/>
        <v>219</v>
      </c>
      <c r="B221" s="77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41" cm="1">
        <f t="array" ref="G221">PorcentajePension(C221,E221, D221)</f>
        <v>0.65</v>
      </c>
      <c r="I221" s="74"/>
      <c r="J221" s="48" cm="1">
        <f t="array" ref="J221">AnualidadActivo(J$2, $E221, $C221, $B221, $D221, Hombres!$A$1:$DW$117, Mujeres!$A$1:$DW$117)</f>
        <v>0</v>
      </c>
      <c r="K221" s="48" cm="1">
        <f t="array" ref="K221">AnualidadActivo(K$2, $E221, $C221, $B221, $D221, Hombres!$A$1:$DW$117, Mujeres!$A$1:$DW$117)</f>
        <v>0</v>
      </c>
      <c r="L221" s="48" cm="1">
        <f t="array" ref="L221">AnualidadActivo(L$2, $E221, $C221, $B221, $D221, Hombres!$A$1:$DW$117, Mujeres!$A$1:$DW$117)</f>
        <v>0</v>
      </c>
      <c r="M221" s="48" cm="1">
        <f t="array" ref="M221">AnualidadActivo(M$2, $E221, $C221, $B221, $D221, Hombres!$A$1:$DW$117, Mujeres!$A$1:$DW$117)</f>
        <v>0</v>
      </c>
      <c r="N221" s="48" cm="1">
        <f t="array" ref="N221">AnualidadActivo(N$2, $E221, $C221, $B221, $D221, Hombres!$A$1:$DW$117, Mujeres!$A$1:$DW$117)</f>
        <v>0</v>
      </c>
      <c r="O221" s="48" cm="1">
        <f t="array" ref="O221">AnualidadActivo(O$2, $E221, $C221, $B221, $D221, Hombres!$A$1:$DW$117, Mujeres!$A$1:$DW$117)</f>
        <v>0</v>
      </c>
      <c r="P221" s="48" cm="1">
        <f t="array" ref="P221">AnualidadActivo(P$2, $E221, $C221, $B221, $D221, Hombres!$A$1:$DW$117, Mujeres!$A$1:$DW$117)</f>
        <v>0</v>
      </c>
      <c r="Q221" s="48" cm="1">
        <f t="array" ref="Q221">AnualidadActivo(Q$2, $E221, $C221, $B221, $D221, Hombres!$A$1:$DW$117, Mujeres!$A$1:$DW$117)</f>
        <v>0</v>
      </c>
      <c r="R221" s="48" cm="1">
        <f t="array" ref="R221">AnualidadActivo(R$2, $E221, $C221, $B221, $D221, Hombres!$A$1:$DW$117, Mujeres!$A$1:$DW$117)</f>
        <v>0</v>
      </c>
      <c r="S221" s="48" cm="1">
        <f t="array" ref="S221">AnualidadActivo(S$2, $E221, $C221, $B221, $D221, Hombres!$A$1:$DW$117, Mujeres!$A$1:$DW$117)</f>
        <v>0</v>
      </c>
      <c r="T221" s="48" cm="1">
        <f t="array" ref="T221">AnualidadActivo(T$2, $E221, $C221, $B221, $D221, Hombres!$A$1:$DW$117, Mujeres!$A$1:$DW$117)</f>
        <v>0</v>
      </c>
      <c r="U221" s="48" cm="1">
        <f t="array" ref="U221">AnualidadActivo(U$2, $E221, $C221, $B221, $D221, Hombres!$A$1:$DW$117, Mujeres!$A$1:$DW$117)</f>
        <v>0</v>
      </c>
      <c r="V221" s="48" cm="1">
        <f t="array" ref="V221">AnualidadActivo(V$2, $E221, $C221, $B221, $D221, Hombres!$A$1:$DW$117, Mujeres!$A$1:$DW$117)</f>
        <v>0</v>
      </c>
      <c r="W221" s="48" cm="1">
        <f t="array" ref="W221">AnualidadActivo(W$2, $E221, $C221, $B221, $D221, Hombres!$A$1:$DW$117, Mujeres!$A$1:$DW$117)</f>
        <v>0</v>
      </c>
      <c r="X221" s="48" cm="1">
        <f t="array" ref="X221">AnualidadActivo(X$2, $E221, $C221, $B221, $D221, Hombres!$A$1:$DW$117, Mujeres!$A$1:$DW$117)</f>
        <v>0</v>
      </c>
      <c r="Y221" s="48" cm="1">
        <f t="array" ref="Y221">AnualidadActivo(Y$2, $E221, $C221, $B221, $D221, Hombres!$A$1:$DW$117, Mujeres!$A$1:$DW$117)</f>
        <v>0</v>
      </c>
      <c r="Z221" s="48" cm="1">
        <f t="array" ref="Z221">AnualidadActivo(Z$2, $E221, $C221, $B221, $D221, Hombres!$A$1:$DW$117, Mujeres!$A$1:$DW$117)</f>
        <v>0</v>
      </c>
      <c r="AA221" s="48" cm="1">
        <f t="array" ref="AA221">AnualidadActivo(AA$2, $E221, $C221, $B221, $D221, Hombres!$A$1:$DW$117, Mujeres!$A$1:$DW$117)</f>
        <v>0</v>
      </c>
      <c r="AB221" s="48" cm="1">
        <f t="array" ref="AB221">AnualidadActivo(AB$2, $E221, $C221, $B221, $D221, Hombres!$A$1:$DW$117, Mujeres!$A$1:$DW$117)</f>
        <v>0</v>
      </c>
      <c r="AC221" s="48" cm="1">
        <f t="array" ref="AC221">AnualidadActivo(AC$2, $E221, $C221, $B221, $D221, Hombres!$A$1:$DW$117, Mujeres!$A$1:$DW$117)</f>
        <v>0</v>
      </c>
      <c r="AD221" s="48" cm="1">
        <f t="array" ref="AD221">AnualidadActivo(AD$2, $E221, $C221, $B221, $D221, Hombres!$A$1:$DW$117, Mujeres!$A$1:$DW$117)</f>
        <v>0</v>
      </c>
      <c r="AE221" s="48" cm="1">
        <f t="array" ref="AE221">AnualidadActivo(AE$2, $E221, $C221, $B221, $D221, Hombres!$A$1:$DW$117, Mujeres!$A$1:$DW$117)</f>
        <v>0</v>
      </c>
      <c r="AF221" s="48" cm="1">
        <f t="array" ref="AF221">AnualidadActivo(AF$2, $E221, $C221, $B221, $D221, Hombres!$A$1:$DW$117, Mujeres!$A$1:$DW$117)</f>
        <v>0</v>
      </c>
      <c r="AG221" s="48" cm="1">
        <f t="array" ref="AG221">AnualidadActivo(AG$2, $E221, $C221, $B221, $D221, Hombres!$A$1:$DW$117, Mujeres!$A$1:$DW$117)</f>
        <v>0</v>
      </c>
      <c r="AH221" s="48" cm="1">
        <f t="array" ref="AH221">AnualidadActivo(AH$2, $E221, $C221, $B221, $D221, Hombres!$A$1:$DW$117, Mujeres!$A$1:$DW$117)</f>
        <v>0</v>
      </c>
      <c r="AI221" s="48" cm="1">
        <f t="array" ref="AI221">AnualidadActivo(AI$2, $E221, $C221, $B221, $D221, Hombres!$A$1:$DW$117, Mujeres!$A$1:$DW$117)</f>
        <v>0</v>
      </c>
      <c r="AJ221" s="48" cm="1">
        <f t="array" ref="AJ221">AnualidadActivo(AJ$2, $E221, $C221, $B221, $D221, Hombres!$A$1:$DW$117, Mujeres!$A$1:$DW$117)</f>
        <v>0</v>
      </c>
      <c r="AK221" s="48" cm="1">
        <f t="array" ref="AK221">AnualidadActivo(AK$2, $E221, $C221, $B221, $D221, Hombres!$A$1:$DW$117, Mujeres!$A$1:$DW$117)</f>
        <v>0</v>
      </c>
      <c r="AL221" s="48" cm="1">
        <f t="array" ref="AL221">AnualidadActivo(AL$2, $E221, $C221, $B221, $D221, Hombres!$A$1:$DW$117, Mujeres!$A$1:$DW$117)</f>
        <v>87987576.050266296</v>
      </c>
      <c r="AM221" s="48" cm="1">
        <f t="array" ref="AM221">AnualidadActivo(AM$2, $E221, $C221, $B221, $D221, Hombres!$A$1:$DW$117, Mujeres!$A$1:$DW$117)</f>
        <v>90627203.331774279</v>
      </c>
      <c r="AN221" s="48" cm="1">
        <f t="array" ref="AN221">AnualidadActivo(AN$2, $E221, $C221, $B221, $D221, Hombres!$A$1:$DW$117, Mujeres!$A$1:$DW$117)</f>
        <v>93346019.431727514</v>
      </c>
      <c r="AO221" s="48" cm="1">
        <f t="array" ref="AO221">AnualidadActivo(AO$2, $E221, $C221, $B221, $D221, Hombres!$A$1:$DW$117, Mujeres!$A$1:$DW$117)</f>
        <v>96146400.014679357</v>
      </c>
      <c r="AP221" s="48" cm="1">
        <f t="array" ref="AP221">AnualidadActivo(AP$2, $E221, $C221, $B221, $D221, Hombres!$A$1:$DW$117, Mujeres!$A$1:$DW$117)</f>
        <v>99030792.015119731</v>
      </c>
      <c r="AQ221" s="48" cm="1">
        <f t="array" ref="AQ221">AnualidadActivo(AQ$2, $E221, $C221, $B221, $D221, Hombres!$A$1:$DW$117, Mujeres!$A$1:$DW$117)</f>
        <v>101645240.17928085</v>
      </c>
      <c r="AR221" s="48" cm="1">
        <f t="array" ref="AR221">AnualidadActivo(AR$2, $E221, $C221, $B221, $D221, Hombres!$A$1:$DW$117, Mujeres!$A$1:$DW$117)</f>
        <v>104292517.78340349</v>
      </c>
      <c r="AS221" s="48" cm="1">
        <f t="array" ref="AS221">AnualidadActivo(AS$2, $E221, $C221, $B221, $D221, Hombres!$A$1:$DW$117, Mujeres!$A$1:$DW$117)</f>
        <v>106973432.46080877</v>
      </c>
      <c r="AT221" s="48" cm="1">
        <f t="array" ref="AT221">AnualidadActivo(AT$2, $E221, $C221, $B221, $D221, Hombres!$A$1:$DW$117, Mujeres!$A$1:$DW$117)</f>
        <v>109690063.9629225</v>
      </c>
      <c r="AU221" s="48" cm="1">
        <f t="array" ref="AU221">AnualidadActivo(AU$2, $E221, $C221, $B221, $D221, Hombres!$A$1:$DW$117, Mujeres!$A$1:$DW$117)</f>
        <v>112441101.95549911</v>
      </c>
      <c r="AV221" s="48" cm="1">
        <f t="array" ref="AV221">AnualidadActivo(AV$2, $E221, $C221, $B221, $D221, Hombres!$A$1:$DW$117, Mujeres!$A$1:$DW$117)</f>
        <v>115219223.0536938</v>
      </c>
      <c r="AW221" s="48" cm="1">
        <f t="array" ref="AW221">AnualidadActivo(AW$2, $E221, $C221, $B221, $D221, Hombres!$A$1:$DW$117, Mujeres!$A$1:$DW$117)</f>
        <v>118013125.94710681</v>
      </c>
      <c r="AX221" s="48" cm="1">
        <f t="array" ref="AX221">AnualidadActivo(AX$2, $E221, $C221, $B221, $D221, Hombres!$A$1:$DW$117, Mujeres!$A$1:$DW$117)</f>
        <v>120807205.42510928</v>
      </c>
      <c r="AY221" s="48" cm="1">
        <f t="array" ref="AY221">AnualidadActivo(AY$2, $E221, $C221, $B221, $D221, Hombres!$A$1:$DW$117, Mujeres!$A$1:$DW$117)</f>
        <v>123576602.60783826</v>
      </c>
      <c r="AZ221" s="48" cm="1">
        <f t="array" ref="AZ221">AnualidadActivo(AZ$2, $E221, $C221, $B221, $D221, Hombres!$A$1:$DW$117, Mujeres!$A$1:$DW$117)</f>
        <v>126293326.45737411</v>
      </c>
      <c r="BA221" s="48" cm="1">
        <f t="array" ref="BA221">AnualidadActivo(BA$2, $E221, $C221, $B221, $D221, Hombres!$A$1:$DW$117, Mujeres!$A$1:$DW$117)</f>
        <v>128941566.16812573</v>
      </c>
      <c r="BB221" s="48" cm="1">
        <f t="array" ref="BB221">AnualidadActivo(BB$2, $E221, $C221, $B221, $D221, Hombres!$A$1:$DW$117, Mujeres!$A$1:$DW$117)</f>
        <v>131519618.94231172</v>
      </c>
      <c r="BC221" s="48" cm="1">
        <f t="array" ref="BC221">AnualidadActivo(BC$2, $E221, $C221, $B221, $D221, Hombres!$A$1:$DW$117, Mujeres!$A$1:$DW$117)</f>
        <v>134025537.47124164</v>
      </c>
      <c r="BD221" s="48" cm="1">
        <f t="array" ref="BD221">AnualidadActivo(BD$2, $E221, $C221, $B221, $D221, Hombres!$A$1:$DW$117, Mujeres!$A$1:$DW$117)</f>
        <v>136437373.92697477</v>
      </c>
      <c r="BE221" s="48" cm="1">
        <f t="array" ref="BE221">AnualidadActivo(BE$2, $E221, $C221, $B221, $D221, Hombres!$A$1:$DW$117, Mujeres!$A$1:$DW$117)</f>
        <v>138709515.04174745</v>
      </c>
      <c r="BF221" s="48" cm="1">
        <f t="array" ref="BF221">AnualidadActivo(BF$2, $E221, $C221, $B221, $D221, Hombres!$A$1:$DW$117, Mujeres!$A$1:$DW$117)</f>
        <v>140779757.74406436</v>
      </c>
      <c r="BG221" s="48" cm="1">
        <f t="array" ref="BG221">AnualidadActivo(BG$2, $E221, $C221, $B221, $D221, Hombres!$A$1:$DW$117, Mujeres!$A$1:$DW$117)</f>
        <v>142581583.36311561</v>
      </c>
      <c r="BH221" s="48" cm="1">
        <f t="array" ref="BH221">AnualidadActivo(BH$2, $E221, $C221, $B221, $D221, Hombres!$A$1:$DW$117, Mujeres!$A$1:$DW$117)</f>
        <v>143898661.2057555</v>
      </c>
      <c r="BI221" s="48" cm="1">
        <f t="array" ref="BI221">AnualidadActivo(BI$2, $E221, $C221, $B221, $D221, Hombres!$A$1:$DW$117, Mujeres!$A$1:$DW$117)</f>
        <v>144853171.81984675</v>
      </c>
      <c r="BJ221" s="48" cm="1">
        <f t="array" ref="BJ221">AnualidadActivo(BJ$2, $E221, $C221, $B221, $D221, Hombres!$A$1:$DW$117, Mujeres!$A$1:$DW$117)</f>
        <v>145391050.32261074</v>
      </c>
      <c r="BK221" s="48" cm="1">
        <f t="array" ref="BK221">AnualidadActivo(BK$2, $E221, $C221, $B221, $D221, Hombres!$A$1:$DW$117, Mujeres!$A$1:$DW$117)</f>
        <v>145451103.22360018</v>
      </c>
      <c r="BL221" s="48" cm="1">
        <f t="array" ref="BL221">AnualidadActivo(BL$2, $E221, $C221, $B221, $D221, Hombres!$A$1:$DW$117, Mujeres!$A$1:$DW$117)</f>
        <v>144969286.40804589</v>
      </c>
      <c r="BM221" s="48" cm="1">
        <f t="array" ref="BM221">AnualidadActivo(BM$2, $E221, $C221, $B221, $D221, Hombres!$A$1:$DW$117, Mujeres!$A$1:$DW$117)</f>
        <v>143880608.23839879</v>
      </c>
      <c r="BN221" s="48" cm="1">
        <f t="array" ref="BN221">AnualidadActivo(BN$2, $E221, $C221, $B221, $D221, Hombres!$A$1:$DW$117, Mujeres!$A$1:$DW$117)</f>
        <v>142120400.07064521</v>
      </c>
      <c r="BO221" s="48" cm="1">
        <f t="array" ref="BO221">AnualidadActivo(BO$2, $E221, $C221, $B221, $D221, Hombres!$A$1:$DW$117, Mujeres!$A$1:$DW$117)</f>
        <v>139624832.78411311</v>
      </c>
      <c r="BP221" s="48" cm="1">
        <f t="array" ref="BP221">AnualidadActivo(BP$2, $E221, $C221, $B221, $D221, Hombres!$A$1:$DW$117, Mujeres!$A$1:$DW$117)</f>
        <v>136333071.37597954</v>
      </c>
      <c r="BQ221" s="48" cm="1">
        <f t="array" ref="BQ221">AnualidadActivo(BQ$2, $E221, $C221, $B221, $D221, Hombres!$A$1:$DW$117, Mujeres!$A$1:$DW$117)</f>
        <v>132194370.291292</v>
      </c>
      <c r="BR221" s="48" cm="1">
        <f t="array" ref="BR221">AnualidadActivo(BR$2, $E221, $C221, $B221, $D221, Hombres!$A$1:$DW$117, Mujeres!$A$1:$DW$117)</f>
        <v>127173464.71538708</v>
      </c>
      <c r="BS221" s="48" cm="1">
        <f t="array" ref="BS221">AnualidadActivo(BS$2, $E221, $C221, $B221, $D221, Hombres!$A$1:$DW$117, Mujeres!$A$1:$DW$117)</f>
        <v>121255162.66629557</v>
      </c>
      <c r="BT221" s="48" cm="1">
        <f t="array" ref="BT221">AnualidadActivo(BT$2, $E221, $C221, $B221, $D221, Hombres!$A$1:$DW$117, Mujeres!$A$1:$DW$117)</f>
        <v>114443772.36981034</v>
      </c>
      <c r="BU221" s="48" cm="1">
        <f t="array" ref="BU221">AnualidadActivo(BU$2, $E221, $C221, $B221, $D221, Hombres!$A$1:$DW$117, Mujeres!$A$1:$DW$117)</f>
        <v>106767087.71471453</v>
      </c>
      <c r="BV221" s="48" cm="1">
        <f t="array" ref="BV221">AnualidadActivo(BV$2, $E221, $C221, $B221, $D221, Hombres!$A$1:$DW$117, Mujeres!$A$1:$DW$117)</f>
        <v>98288284.502664775</v>
      </c>
      <c r="BW221" s="48" cm="1">
        <f t="array" ref="BW221">AnualidadActivo(BW$2, $E221, $C221, $B221, $D221, Hombres!$A$1:$DW$117, Mujeres!$A$1:$DW$117)</f>
        <v>89119540.316884726</v>
      </c>
      <c r="BX221" s="48" cm="1">
        <f t="array" ref="BX221">AnualidadActivo(BX$2, $E221, $C221, $B221, $D221, Hombres!$A$1:$DW$117, Mujeres!$A$1:$DW$117)</f>
        <v>79421671.181546271</v>
      </c>
      <c r="BY221" s="48" cm="1">
        <f t="array" ref="BY221">AnualidadActivo(BY$2, $E221, $C221, $B221, $D221, Hombres!$A$1:$DW$117, Mujeres!$A$1:$DW$117)</f>
        <v>69394916.629625887</v>
      </c>
      <c r="BZ221" s="48" cm="1">
        <f t="array" ref="BZ221">AnualidadActivo(BZ$2, $E221, $C221, $B221, $D221, Hombres!$A$1:$DW$117, Mujeres!$A$1:$DW$117)</f>
        <v>59274250.956494644</v>
      </c>
      <c r="CA221" s="48" cm="1">
        <f t="array" ref="CA221">AnualidadActivo(CA$2, $E221, $C221, $B221, $D221, Hombres!$A$1:$DW$117, Mujeres!$A$1:$DW$117)</f>
        <v>49326116.732043438</v>
      </c>
      <c r="CB221" s="48" cm="1">
        <f t="array" ref="CB221">AnualidadActivo(CB$2, $E221, $C221, $B221, $D221, Hombres!$A$1:$DW$117, Mujeres!$A$1:$DW$117)</f>
        <v>39837399.190715387</v>
      </c>
      <c r="CC221" s="48" cm="1">
        <f t="array" ref="CC221">AnualidadActivo(CC$2, $E221, $C221, $B221, $D221, Hombres!$A$1:$DW$117, Mujeres!$A$1:$DW$117)</f>
        <v>31088158.357683152</v>
      </c>
      <c r="CD221" s="48" cm="1">
        <f t="array" ref="CD221">AnualidadActivo(CD$2, $E221, $C221, $B221, $D221, Hombres!$A$1:$DW$117, Mujeres!$A$1:$DW$117)</f>
        <v>23319745.450640053</v>
      </c>
      <c r="CE221" s="48" cm="1">
        <f t="array" ref="CE221">AnualidadActivo(CE$2, $E221, $C221, $B221, $D221, Hombres!$A$1:$DW$117, Mujeres!$A$1:$DW$117)</f>
        <v>16709989.10459464</v>
      </c>
      <c r="CF221" s="48" cm="1">
        <f t="array" ref="CF221">AnualidadActivo(CF$2, $E221, $C221, $B221, $D221, Hombres!$A$1:$DW$117, Mujeres!$A$1:$DW$117)</f>
        <v>11354345.72505196</v>
      </c>
      <c r="CG221" s="48" cm="1">
        <f t="array" ref="CG221">AnualidadActivo(CG$2, $E221, $C221, $B221, $D221, Hombres!$A$1:$DW$117, Mujeres!$A$1:$DW$117)</f>
        <v>7253417.1423431393</v>
      </c>
      <c r="CH221" s="48" cm="1">
        <f t="array" ref="CH221">AnualidadActivo(CH$2, $E221, $C221, $B221, $D221, Hombres!$A$1:$DW$117, Mujeres!$A$1:$DW$117)</f>
        <v>4311726.4142603753</v>
      </c>
      <c r="CI221" s="48" cm="1">
        <f t="array" ref="CI221">AnualidadActivo(CI$2, $E221, $C221, $B221, $D221, Hombres!$A$1:$DW$117, Mujeres!$A$1:$DW$117)</f>
        <v>2355074.0177827617</v>
      </c>
      <c r="CJ221" s="48" cm="1">
        <f t="array" ref="CJ221">AnualidadActivo(CJ$2, $E221, $C221, $B221, $D221, Hombres!$A$1:$DW$117, Mujeres!$A$1:$DW$117)</f>
        <v>1163482.8526973419</v>
      </c>
      <c r="CK221" s="48" cm="1">
        <f t="array" ref="CK221">AnualidadActivo(CK$2, $E221, $C221, $B221, $D221, Hombres!$A$1:$DW$117, Mujeres!$A$1:$DW$117)</f>
        <v>509608.46334360726</v>
      </c>
      <c r="CL221" s="48" cm="1">
        <f t="array" ref="CL221">AnualidadActivo(CL$2, $E221, $C221, $B221, $D221, Hombres!$A$1:$DW$117, Mujeres!$A$1:$DW$117)</f>
        <v>0</v>
      </c>
      <c r="CM221" s="48" cm="1">
        <f t="array" ref="CM221">AnualidadActivo(CM$2, $E221, $C221, $B221, $D221, Hombres!$A$1:$DW$117, Mujeres!$A$1:$DW$117)</f>
        <v>0</v>
      </c>
      <c r="CN221" s="48" cm="1">
        <f t="array" ref="CN221">AnualidadActivo(CN$2, $E221, $C221, $B221, $D221, Hombres!$A$1:$DW$117, Mujeres!$A$1:$DW$117)</f>
        <v>0</v>
      </c>
      <c r="CO221" s="48" cm="1">
        <f t="array" ref="CO221">AnualidadActivo(CO$2, $E221, $C221, $B221, $D221, Hombres!$A$1:$DW$117, Mujeres!$A$1:$DW$117)</f>
        <v>0</v>
      </c>
      <c r="CP221" s="48" cm="1">
        <f t="array" ref="CP221">AnualidadActivo(CP$2, $E221, $C221, $B221, $D221, Hombres!$A$1:$DW$117, Mujeres!$A$1:$DW$117)</f>
        <v>0</v>
      </c>
      <c r="CQ221" s="48" cm="1">
        <f t="array" ref="CQ221">AnualidadActivo(CQ$2, $E221, $C221, $B221, $D221, Hombres!$A$1:$DW$117, Mujeres!$A$1:$DW$117)</f>
        <v>0</v>
      </c>
      <c r="CR221" s="48" cm="1">
        <f t="array" ref="CR221">AnualidadActivo(CR$2, $E221, $C221, $B221, $D221, Hombres!$A$1:$DW$117, Mujeres!$A$1:$DW$117)</f>
        <v>0</v>
      </c>
      <c r="CS221" s="48" cm="1">
        <f t="array" ref="CS221">AnualidadActivo(CS$2, $E221, $C221, $B221, $D221, Hombres!$A$1:$DW$117, Mujeres!$A$1:$DW$117)</f>
        <v>0</v>
      </c>
      <c r="CT221" s="48" cm="1">
        <f t="array" ref="CT221">AnualidadActivo(CT$2, $E221, $C221, $B221, $D221, Hombres!$A$1:$DW$117, Mujeres!$A$1:$DW$117)</f>
        <v>0</v>
      </c>
      <c r="CU221" s="48" cm="1">
        <f t="array" ref="CU221">AnualidadActivo(CU$2, $E221, $C221, $B221, $D221, Hombres!$A$1:$DW$117, Mujeres!$A$1:$DW$117)</f>
        <v>0</v>
      </c>
      <c r="CV221" s="48" cm="1">
        <f t="array" ref="CV221">AnualidadActivo(CV$2, $E221, $C221, $B221, $D221, Hombres!$A$1:$DW$117, Mujeres!$A$1:$DW$117)</f>
        <v>0</v>
      </c>
      <c r="CW221" s="48" cm="1">
        <f t="array" ref="CW221">AnualidadActivo(CW$2, $E221, $C221, $B221, $D221, Hombres!$A$1:$DW$117, Mujeres!$A$1:$DW$117)</f>
        <v>0</v>
      </c>
      <c r="CX221" s="48" cm="1">
        <f t="array" ref="CX221">AnualidadActivo(CX$2, $E221, $C221, $B221, $D221, Hombres!$A$1:$DW$117, Mujeres!$A$1:$DW$117)</f>
        <v>0</v>
      </c>
      <c r="CY221" s="48" cm="1">
        <f t="array" ref="CY221">AnualidadActivo(CY$2, $E221, $C221, $B221, $D221, Hombres!$A$1:$DW$117, Mujeres!$A$1:$DW$117)</f>
        <v>0</v>
      </c>
      <c r="CZ221" s="48" cm="1">
        <f t="array" ref="CZ221">AnualidadActivo(CZ$2, $E221, $C221, $B221, $D221, Hombres!$A$1:$DW$117, Mujeres!$A$1:$DW$117)</f>
        <v>0</v>
      </c>
      <c r="DA221" s="48" cm="1">
        <f t="array" ref="DA221">AnualidadActivo(DA$2, $E221, $C221, $B221, $D221, Hombres!$A$1:$DW$117, Mujeres!$A$1:$DW$117)</f>
        <v>0</v>
      </c>
      <c r="DD221" s="21"/>
      <c r="DE221" s="48" cm="1">
        <f t="array" ref="DE221">beneficio_muerte_individual_activo(DE$2,$F221,$D221, Hombres!$A$1:$DW$117, Mujeres!$A$1:$DW$117)</f>
        <v>0</v>
      </c>
      <c r="DF221" s="48" cm="1">
        <f t="array" ref="DF221">beneficio_muerte_individual_activo(DF$2,$F221,$D221, Hombres!$A$1:$DW$117, Mujeres!$A$1:$DW$117)</f>
        <v>3194.5984021499999</v>
      </c>
      <c r="DG221" s="48" cm="1">
        <f t="array" ref="DG221">beneficio_muerte_individual_activo(DG$2,$F221,$D221, Hombres!$A$1:$DW$117, Mujeres!$A$1:$DW$117)</f>
        <v>3335.931782873301</v>
      </c>
      <c r="DH221" s="48" cm="1">
        <f t="array" ref="DH221">beneficio_muerte_individual_activo(DH$2,$F221,$D221, Hombres!$A$1:$DW$117, Mujeres!$A$1:$DW$117)</f>
        <v>3498.4448308574529</v>
      </c>
      <c r="DI221" s="48" cm="1">
        <f t="array" ref="DI221">beneficio_muerte_individual_activo(DI$2,$F221,$D221, Hombres!$A$1:$DW$117, Mujeres!$A$1:$DW$117)</f>
        <v>3681.5726241459224</v>
      </c>
      <c r="DJ221" s="48" cm="1">
        <f t="array" ref="DJ221">beneficio_muerte_individual_activo(DJ$2,$F221,$D221, Hombres!$A$1:$DW$117, Mujeres!$A$1:$DW$117)</f>
        <v>3875.2753071148836</v>
      </c>
      <c r="DK221" s="48" cm="1">
        <f t="array" ref="DK221">beneficio_muerte_individual_activo(DK$2,$F221,$D221, Hombres!$A$1:$DW$117, Mujeres!$A$1:$DW$117)</f>
        <v>4102.4040195176412</v>
      </c>
      <c r="DL221" s="48" cm="1">
        <f t="array" ref="DL221">beneficio_muerte_individual_activo(DL$2,$F221,$D221, Hombres!$A$1:$DW$117, Mujeres!$A$1:$DW$117)</f>
        <v>4404.6162984733492</v>
      </c>
      <c r="DM221" s="48" cm="1">
        <f t="array" ref="DM221">beneficio_muerte_individual_activo(DM$2,$F221,$D221, Hombres!$A$1:$DW$117, Mujeres!$A$1:$DW$117)</f>
        <v>4761.2300149627445</v>
      </c>
      <c r="DN221" s="48" cm="1">
        <f t="array" ref="DN221">beneficio_muerte_individual_activo(DN$2,$F221,$D221, Hombres!$A$1:$DW$117, Mujeres!$A$1:$DW$117)</f>
        <v>5141.1934590842939</v>
      </c>
      <c r="DO221" s="48" cm="1">
        <f t="array" ref="DO221">beneficio_muerte_individual_activo(DO$2,$F221,$D221, Hombres!$A$1:$DW$117, Mujeres!$A$1:$DW$117)</f>
        <v>5494.7199033392371</v>
      </c>
      <c r="DP221" s="48" cm="1">
        <f t="array" ref="DP221">beneficio_muerte_individual_activo(DP$2,$F221,$D221, Hombres!$A$1:$DW$117, Mujeres!$A$1:$DW$117)</f>
        <v>5841.6581880855847</v>
      </c>
      <c r="DQ221" s="48" cm="1">
        <f t="array" ref="DQ221">beneficio_muerte_individual_activo(DQ$2,$F221,$D221, Hombres!$A$1:$DW$117, Mujeres!$A$1:$DW$117)</f>
        <v>6222.545719600048</v>
      </c>
      <c r="DR221" s="48" cm="1">
        <f t="array" ref="DR221">beneficio_muerte_individual_activo(DR$2,$F221,$D221, Hombres!$A$1:$DW$117, Mujeres!$A$1:$DW$117)</f>
        <v>6651.9643648911779</v>
      </c>
      <c r="DS221" s="48" cm="1">
        <f t="array" ref="DS221">beneficio_muerte_individual_activo(DS$2,$F221,$D221, Hombres!$A$1:$DW$117, Mujeres!$A$1:$DW$117)</f>
        <v>7110.3172357254743</v>
      </c>
      <c r="DT221" s="48" cm="1">
        <f t="array" ref="DT221">beneficio_muerte_individual_activo(DT$2,$F221,$D221, Hombres!$A$1:$DW$117, Mujeres!$A$1:$DW$117)</f>
        <v>7565.7762160621996</v>
      </c>
      <c r="DU221" s="48" cm="1">
        <f t="array" ref="DU221">beneficio_muerte_individual_activo(DU$2,$F221,$D221, Hombres!$A$1:$DW$117, Mujeres!$A$1:$DW$117)</f>
        <v>8047.7569562055251</v>
      </c>
      <c r="DV221" s="48" cm="1">
        <f t="array" ref="DV221">beneficio_muerte_individual_activo(DV$2,$F221,$D221, Hombres!$A$1:$DW$117, Mujeres!$A$1:$DW$117)</f>
        <v>8647.8552352737079</v>
      </c>
      <c r="DW221" s="48" cm="1">
        <f t="array" ref="DW221">beneficio_muerte_individual_activo(DW$2,$F221,$D221, Hombres!$A$1:$DW$117, Mujeres!$A$1:$DW$117)</f>
        <v>9352.8108457203762</v>
      </c>
      <c r="DX221" s="48" cm="1">
        <f t="array" ref="DX221">beneficio_muerte_individual_activo(DX$2,$F221,$D221, Hombres!$A$1:$DW$117, Mujeres!$A$1:$DW$117)</f>
        <v>10094.508989353504</v>
      </c>
      <c r="DY221" s="48" cm="1">
        <f t="array" ref="DY221">beneficio_muerte_individual_activo(DY$2,$F221,$D221, Hombres!$A$1:$DW$117, Mujeres!$A$1:$DW$117)</f>
        <v>10764.807470633645</v>
      </c>
      <c r="DZ221" s="48" cm="1">
        <f t="array" ref="DZ221">beneficio_muerte_individual_activo(DZ$2,$F221,$D221, Hombres!$A$1:$DW$117, Mujeres!$A$1:$DW$117)</f>
        <v>11407.36695554058</v>
      </c>
      <c r="EA221" s="48" cm="1">
        <f t="array" ref="EA221">beneficio_muerte_individual_activo(EA$2,$F221,$D221, Hombres!$A$1:$DW$117, Mujeres!$A$1:$DW$117)</f>
        <v>12151.548684405196</v>
      </c>
      <c r="EB221" s="48" cm="1">
        <f t="array" ref="EB221">beneficio_muerte_individual_activo(EB$2,$F221,$D221, Hombres!$A$1:$DW$117, Mujeres!$A$1:$DW$117)</f>
        <v>13107.690371156154</v>
      </c>
      <c r="EC221" s="48" cm="1">
        <f t="array" ref="EC221">beneficio_muerte_individual_activo(EC$2,$F221,$D221, Hombres!$A$1:$DW$117, Mujeres!$A$1:$DW$117)</f>
        <v>14281.893548509948</v>
      </c>
      <c r="ED221" s="48" cm="1">
        <f t="array" ref="ED221">beneficio_muerte_individual_activo(ED$2,$F221,$D221, Hombres!$A$1:$DW$117, Mujeres!$A$1:$DW$117)</f>
        <v>15626.598089587815</v>
      </c>
      <c r="EE221" s="48" cm="1">
        <f t="array" ref="EE221">beneficio_muerte_individual_activo(EE$2,$F221,$D221, Hombres!$A$1:$DW$117, Mujeres!$A$1:$DW$117)</f>
        <v>10276.809134194653</v>
      </c>
      <c r="EF221" s="48" cm="1">
        <f t="array" ref="EF221">beneficio_muerte_individual_activo(EF$2,$F221,$D221, Hombres!$A$1:$DW$117, Mujeres!$A$1:$DW$117)</f>
        <v>11236.440278664621</v>
      </c>
      <c r="EG221" s="48" cm="1">
        <f t="array" ref="EG221">beneficio_muerte_individual_activo(EG$2,$F221,$D221, Hombres!$A$1:$DW$117, Mujeres!$A$1:$DW$117)</f>
        <v>12156.633977003021</v>
      </c>
      <c r="EH221" s="48" cm="1">
        <f t="array" ref="EH221">beneficio_muerte_individual_activo(EH$2,$F221,$D221, Hombres!$A$1:$DW$117, Mujeres!$A$1:$DW$117)</f>
        <v>13001.059606344286</v>
      </c>
      <c r="EI221" s="48" cm="1">
        <f t="array" ref="EI221">beneficio_muerte_individual_activo(EI$2,$F221,$D221, Hombres!$A$1:$DW$117, Mujeres!$A$1:$DW$117)</f>
        <v>13835.466622863863</v>
      </c>
      <c r="EJ221" s="48" cm="1">
        <f t="array" ref="EJ221">beneficio_muerte_individual_activo(EJ$2,$F221,$D221, Hombres!$A$1:$DW$117, Mujeres!$A$1:$DW$117)</f>
        <v>14795.367217045236</v>
      </c>
      <c r="EK221" s="48" cm="1">
        <f t="array" ref="EK221">beneficio_muerte_individual_activo(EK$2,$F221,$D221, Hombres!$A$1:$DW$117, Mujeres!$A$1:$DW$117)</f>
        <v>15971.883504855448</v>
      </c>
      <c r="EL221" s="48" cm="1">
        <f t="array" ref="EL221">beneficio_muerte_individual_activo(EL$2,$F221,$D221, Hombres!$A$1:$DW$117, Mujeres!$A$1:$DW$117)</f>
        <v>17466.771323999179</v>
      </c>
      <c r="EM221" s="48" cm="1">
        <f t="array" ref="EM221">beneficio_muerte_individual_activo(EM$2,$F221,$D221, Hombres!$A$1:$DW$117, Mujeres!$A$1:$DW$117)</f>
        <v>19443.2729011632</v>
      </c>
      <c r="EN221" s="48" cm="1">
        <f t="array" ref="EN221">beneficio_muerte_individual_activo(EN$2,$F221,$D221, Hombres!$A$1:$DW$117, Mujeres!$A$1:$DW$117)</f>
        <v>21870.392264586117</v>
      </c>
      <c r="EO221" s="48" cm="1">
        <f t="array" ref="EO221">beneficio_muerte_individual_activo(EO$2,$F221,$D221, Hombres!$A$1:$DW$117, Mujeres!$A$1:$DW$117)</f>
        <v>24410.827918634375</v>
      </c>
      <c r="EP221" s="48" cm="1">
        <f t="array" ref="EP221">beneficio_muerte_individual_activo(EP$2,$F221,$D221, Hombres!$A$1:$DW$117, Mujeres!$A$1:$DW$117)</f>
        <v>26769.869075390121</v>
      </c>
      <c r="EQ221" s="48" cm="1">
        <f t="array" ref="EQ221">beneficio_muerte_individual_activo(EQ$2,$F221,$D221, Hombres!$A$1:$DW$117, Mujeres!$A$1:$DW$117)</f>
        <v>29006.787969415473</v>
      </c>
      <c r="ER221" s="48" cm="1">
        <f t="array" ref="ER221">beneficio_muerte_individual_activo(ER$2,$F221,$D221, Hombres!$A$1:$DW$117, Mujeres!$A$1:$DW$117)</f>
        <v>31505.03598810728</v>
      </c>
      <c r="ES221" s="48" cm="1">
        <f t="array" ref="ES221">beneficio_muerte_individual_activo(ES$2,$F221,$D221, Hombres!$A$1:$DW$117, Mujeres!$A$1:$DW$117)</f>
        <v>34615.16756250168</v>
      </c>
      <c r="ET221" s="48" cm="1">
        <f t="array" ref="ET221">beneficio_muerte_individual_activo(ET$2,$F221,$D221, Hombres!$A$1:$DW$117, Mujeres!$A$1:$DW$117)</f>
        <v>38532.886943365076</v>
      </c>
      <c r="EU221" s="48" cm="1">
        <f t="array" ref="EU221">beneficio_muerte_individual_activo(EU$2,$F221,$D221, Hombres!$A$1:$DW$117, Mujeres!$A$1:$DW$117)</f>
        <v>43251.202638241746</v>
      </c>
      <c r="EV221" s="48" cm="1">
        <f t="array" ref="EV221">beneficio_muerte_individual_activo(EV$2,$F221,$D221, Hombres!$A$1:$DW$117, Mujeres!$A$1:$DW$117)</f>
        <v>51289.469959037939</v>
      </c>
      <c r="EW221" s="48" cm="1">
        <f t="array" ref="EW221">beneficio_muerte_individual_activo(EW$2,$F221,$D221, Hombres!$A$1:$DW$117, Mujeres!$A$1:$DW$117)</f>
        <v>56588.266834699825</v>
      </c>
      <c r="EX221" s="48" cm="1">
        <f t="array" ref="EX221">beneficio_muerte_individual_activo(EX$2,$F221,$D221, Hombres!$A$1:$DW$117, Mujeres!$A$1:$DW$117)</f>
        <v>62203.074426738691</v>
      </c>
      <c r="EY221" s="48" cm="1">
        <f t="array" ref="EY221">beneficio_muerte_individual_activo(EY$2,$F221,$D221, Hombres!$A$1:$DW$117, Mujeres!$A$1:$DW$117)</f>
        <v>68147.848855528806</v>
      </c>
      <c r="EZ221" s="48" cm="1">
        <f t="array" ref="EZ221">beneficio_muerte_individual_activo(EZ$2,$F221,$D221, Hombres!$A$1:$DW$117, Mujeres!$A$1:$DW$117)</f>
        <v>74436.518855745569</v>
      </c>
      <c r="FA221" s="48" cm="1">
        <f t="array" ref="FA221">beneficio_muerte_individual_activo(FA$2,$F221,$D221, Hombres!$A$1:$DW$117, Mujeres!$A$1:$DW$117)</f>
        <v>81089.948473119613</v>
      </c>
      <c r="FB221" s="48" cm="1">
        <f t="array" ref="FB221">beneficio_muerte_individual_activo(FB$2,$F221,$D221, Hombres!$A$1:$DW$117, Mujeres!$A$1:$DW$117)</f>
        <v>88011.784091669455</v>
      </c>
      <c r="FC221" s="48" cm="1">
        <f t="array" ref="FC221">beneficio_muerte_individual_activo(FC$2,$F221,$D221, Hombres!$A$1:$DW$117, Mujeres!$A$1:$DW$117)</f>
        <v>95025.100423297685</v>
      </c>
      <c r="FD221" s="48" cm="1">
        <f t="array" ref="FD221">beneficio_muerte_individual_activo(FD$2,$F221,$D221, Hombres!$A$1:$DW$117, Mujeres!$A$1:$DW$117)</f>
        <v>102003.48748676435</v>
      </c>
      <c r="FE221" s="48" cm="1">
        <f t="array" ref="FE221">beneficio_muerte_individual_activo(FE$2,$F221,$D221, Hombres!$A$1:$DW$117, Mujeres!$A$1:$DW$117)</f>
        <v>108827.7486107359</v>
      </c>
      <c r="FF221" s="48" cm="1">
        <f t="array" ref="FF221">beneficio_muerte_individual_activo(FF$2,$F221,$D221, Hombres!$A$1:$DW$117, Mujeres!$A$1:$DW$117)</f>
        <v>115368.38369061011</v>
      </c>
      <c r="FG221" s="48" cm="1">
        <f t="array" ref="FG221">beneficio_muerte_individual_activo(FG$2,$F221,$D221, Hombres!$A$1:$DW$117, Mujeres!$A$1:$DW$117)</f>
        <v>121344.72234012392</v>
      </c>
      <c r="FH221" s="48" cm="1">
        <f t="array" ref="FH221">beneficio_muerte_individual_activo(FH$2,$F221,$D221, Hombres!$A$1:$DW$117, Mujeres!$A$1:$DW$117)</f>
        <v>126440.15424524239</v>
      </c>
      <c r="FI221" s="48" cm="1">
        <f t="array" ref="FI221">beneficio_muerte_individual_activo(FI$2,$F221,$D221, Hombres!$A$1:$DW$117, Mujeres!$A$1:$DW$117)</f>
        <v>130414.60678085266</v>
      </c>
      <c r="FJ221" s="48" cm="1">
        <f t="array" ref="FJ221">beneficio_muerte_individual_activo(FJ$2,$F221,$D221, Hombres!$A$1:$DW$117, Mujeres!$A$1:$DW$117)</f>
        <v>133019.57530562539</v>
      </c>
      <c r="FK221" s="48" cm="1">
        <f t="array" ref="FK221">beneficio_muerte_individual_activo(FK$2,$F221,$D221, Hombres!$A$1:$DW$117, Mujeres!$A$1:$DW$117)</f>
        <v>133928.55363161187</v>
      </c>
      <c r="FL221" s="48" cm="1">
        <f t="array" ref="FL221">beneficio_muerte_individual_activo(FL$2,$F221,$D221, Hombres!$A$1:$DW$117, Mujeres!$A$1:$DW$117)</f>
        <v>132763.12675404426</v>
      </c>
      <c r="FM221" s="48" cm="1">
        <f t="array" ref="FM221">beneficio_muerte_individual_activo(FM$2,$F221,$D221, Hombres!$A$1:$DW$117, Mujeres!$A$1:$DW$117)</f>
        <v>129253.95496338145</v>
      </c>
      <c r="FN221" s="48" cm="1">
        <f t="array" ref="FN221">beneficio_muerte_individual_activo(FN$2,$F221,$D221, Hombres!$A$1:$DW$117, Mujeres!$A$1:$DW$117)</f>
        <v>123311.0583613726</v>
      </c>
      <c r="FO221" s="48" cm="1">
        <f t="array" ref="FO221">beneficio_muerte_individual_activo(FO$2,$F221,$D221, Hombres!$A$1:$DW$117, Mujeres!$A$1:$DW$117)</f>
        <v>114968.48187817297</v>
      </c>
      <c r="FP221" s="48" cm="1">
        <f t="array" ref="FP221">beneficio_muerte_individual_activo(FP$2,$F221,$D221, Hombres!$A$1:$DW$117, Mujeres!$A$1:$DW$117)</f>
        <v>104378.05161671787</v>
      </c>
      <c r="FQ221" s="108" cm="1">
        <f t="array" ref="FQ221">beneficio_muerte_individual_activo(FQ$2,$F221,$D221, Hombres!$A$1:$DW$117, Mujeres!$A$1:$DW$117)</f>
        <v>91868.18129453891</v>
      </c>
      <c r="FR221" s="48" cm="1">
        <f t="array" ref="FR221">beneficio_muerte_individual_activo(FR$2,$F221,$D221, Hombres!$A$1:$DW$117, Mujeres!$A$1:$DW$117)</f>
        <v>78015.63138710802</v>
      </c>
      <c r="FS221" s="48" cm="1">
        <f t="array" ref="FS221">beneficio_muerte_individual_activo(FS$2,$F221,$D221, Hombres!$A$1:$DW$117, Mujeres!$A$1:$DW$117)</f>
        <v>63592.866283145981</v>
      </c>
      <c r="FT221" s="48" cm="1">
        <f t="array" ref="FT221">beneficio_muerte_individual_activo(FT$2,$F221,$D221, Hombres!$A$1:$DW$117, Mujeres!$A$1:$DW$117)</f>
        <v>49446.365468494652</v>
      </c>
      <c r="FU221" s="48" cm="1">
        <f t="array" ref="FU221">beneficio_muerte_individual_activo(FU$2,$F221,$D221, Hombres!$A$1:$DW$117, Mujeres!$A$1:$DW$117)</f>
        <v>36394.665477054848</v>
      </c>
      <c r="FV221" s="48" cm="1">
        <f t="array" ref="FV221">beneficio_muerte_individual_activo(FV$2,$F221,$D221, Hombres!$A$1:$DW$117, Mujeres!$A$1:$DW$117)</f>
        <v>25128.498133662812</v>
      </c>
      <c r="FW221" s="48" cm="1">
        <f t="array" ref="FW221">beneficio_muerte_individual_activo(FW$2,$F221,$D221, Hombres!$A$1:$DW$117, Mujeres!$A$1:$DW$117)</f>
        <v>16103.30684945613</v>
      </c>
      <c r="FX221" s="48" cm="1">
        <f t="array" ref="FX221">beneficio_muerte_individual_activo(FX$2,$F221,$D221, Hombres!$A$1:$DW$117, Mujeres!$A$1:$DW$117)</f>
        <v>9456.5956503217076</v>
      </c>
      <c r="FY221" s="48" cm="1">
        <f t="array" ref="FY221">beneficio_muerte_individual_activo(FY$2,$F221,$D221, Hombres!$A$1:$DW$117, Mujeres!$A$1:$DW$117)</f>
        <v>5008.2416871736086</v>
      </c>
      <c r="FZ221" s="48" cm="1">
        <f t="array" ref="FZ221">beneficio_muerte_individual_activo(FZ$2,$F221,$D221, Hombres!$A$1:$DW$117, Mujeres!$A$1:$DW$117)</f>
        <v>2343.8874044855743</v>
      </c>
      <c r="GA221" s="48" cm="1">
        <f t="array" ref="GA221">beneficio_muerte_individual_activo(GA$2,$F221,$D221, Hombres!$A$1:$DW$117, Mujeres!$A$1:$DW$117)</f>
        <v>944.03561025756869</v>
      </c>
      <c r="GB221" s="48" cm="1">
        <f t="array" ref="GB221">beneficio_muerte_individual_activo(GB$2,$F221,$D221, Hombres!$A$1:$DW$117, Mujeres!$A$1:$DW$117)</f>
        <v>315.56475406442769</v>
      </c>
      <c r="GC221" s="48" cm="1">
        <f t="array" ref="GC221">beneficio_muerte_individual_activo(GC$2,$F221,$D221, Hombres!$A$1:$DW$117, Mujeres!$A$1:$DW$117)</f>
        <v>82.977862237141721</v>
      </c>
      <c r="GD221" s="48" cm="1">
        <f t="array" ref="GD221">beneficio_muerte_individual_activo(GD$2,$F221,$D221, Hombres!$A$1:$DW$117, Mujeres!$A$1:$DW$117)</f>
        <v>15.713382604891954</v>
      </c>
      <c r="GE221" s="48" cm="1">
        <f t="array" ref="GE221">beneficio_muerte_individual_activo(GE$2,$F221,$D221, Hombres!$A$1:$DW$117, Mujeres!$A$1:$DW$117)</f>
        <v>1.8629530823313445</v>
      </c>
      <c r="GF221" s="48" cm="1">
        <f t="array" ref="GF221">beneficio_muerte_individual_activo(GF$2,$F221,$D221, Hombres!$A$1:$DW$117, Mujeres!$A$1:$DW$117)</f>
        <v>0</v>
      </c>
      <c r="GG221" s="48" cm="1">
        <f t="array" ref="GG221">beneficio_muerte_individual_activo(GG$2,$F221,$D221, Hombres!$A$1:$DW$117, Mujeres!$A$1:$DW$117)</f>
        <v>0</v>
      </c>
      <c r="GH221" s="48" cm="1">
        <f t="array" ref="GH221">beneficio_muerte_individual_activo(GH$2,$F221,$D221, Hombres!$A$1:$DW$117, Mujeres!$A$1:$DW$117)</f>
        <v>0</v>
      </c>
      <c r="GI221" s="48" cm="1">
        <f t="array" ref="GI221">beneficio_muerte_individual_activo(GI$2,$F221,$D221, Hombres!$A$1:$DW$117, Mujeres!$A$1:$DW$117)</f>
        <v>0</v>
      </c>
      <c r="GJ221" s="48" cm="1">
        <f t="array" ref="GJ221">beneficio_muerte_individual_activo(GJ$2,$F221,$D221, Hombres!$A$1:$DW$117, Mujeres!$A$1:$DW$117)</f>
        <v>0</v>
      </c>
      <c r="GK221" s="48" cm="1">
        <f t="array" ref="GK221">beneficio_muerte_individual_activo(GK$2,$F221,$D221, Hombres!$A$1:$DW$117, Mujeres!$A$1:$DW$117)</f>
        <v>0</v>
      </c>
      <c r="GL221" s="48" cm="1">
        <f t="array" ref="GL221">beneficio_muerte_individual_activo(GL$2,$F221,$D221, Hombres!$A$1:$DW$117, Mujeres!$A$1:$DW$117)</f>
        <v>0</v>
      </c>
      <c r="GM221" s="48" cm="1">
        <f t="array" ref="GM221">beneficio_muerte_individual_activo(GM$2,$F221,$D221, Hombres!$A$1:$DW$117, Mujeres!$A$1:$DW$117)</f>
        <v>0</v>
      </c>
      <c r="GN221" s="48" cm="1">
        <f t="array" ref="GN221">beneficio_muerte_individual_activo(GN$2,$F221,$D221, Hombres!$A$1:$DW$117, Mujeres!$A$1:$DW$117)</f>
        <v>0</v>
      </c>
      <c r="GO221" s="48" cm="1">
        <f t="array" ref="GO221">beneficio_muerte_individual_activo(GO$2,$F221,$D221, Hombres!$A$1:$DW$117, Mujeres!$A$1:$DW$117)</f>
        <v>0</v>
      </c>
      <c r="GP221" s="48" cm="1">
        <f t="array" ref="GP221">beneficio_muerte_individual_activo(GP$2,$F221,$D221, Hombres!$A$1:$DW$117, Mujeres!$A$1:$DW$117)</f>
        <v>0</v>
      </c>
      <c r="GQ221" s="48" cm="1">
        <f t="array" ref="GQ221">beneficio_muerte_individual_activo(GQ$2,$F221,$D221, Hombres!$A$1:$DW$117, Mujeres!$A$1:$DW$117)</f>
        <v>0</v>
      </c>
      <c r="GR221" s="48" cm="1">
        <f t="array" ref="GR221">beneficio_muerte_individual_activo(GR$2,$F221,$D221, Hombres!$A$1:$DW$117, Mujeres!$A$1:$DW$117)</f>
        <v>0</v>
      </c>
      <c r="GS221" s="48" cm="1">
        <f t="array" ref="GS221">beneficio_muerte_individual_activo(GS$2,$F221,$D221, Hombres!$A$1:$DW$117, Mujeres!$A$1:$DW$117)</f>
        <v>0</v>
      </c>
      <c r="GT221" s="48" cm="1">
        <f t="array" ref="GT221">beneficio_muerte_individual_activo(GT$2,$F221,$D221, Hombres!$A$1:$DW$117, Mujeres!$A$1:$DW$117)</f>
        <v>0</v>
      </c>
      <c r="GU221" s="48" cm="1">
        <f t="array" ref="GU221">beneficio_muerte_individual_activo(GU$2,$F221,$D221, Hombres!$A$1:$DW$117, Mujeres!$A$1:$DW$117)</f>
        <v>0</v>
      </c>
      <c r="GV221" s="48" cm="1">
        <f t="array" ref="GV221">beneficio_muerte_individual_activo(GV$2,$F221,$D221, Hombres!$A$1:$DW$117, Mujeres!$A$1:$DW$117)</f>
        <v>0</v>
      </c>
    </row>
    <row r="222" spans="1:204" x14ac:dyDescent="0.35">
      <c r="A222" s="1">
        <f t="shared" si="3"/>
        <v>220</v>
      </c>
      <c r="B222" s="77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41" cm="1">
        <f t="array" ref="G222">PorcentajePension(C222,E222, D222)</f>
        <v>0.65</v>
      </c>
      <c r="I222" s="74"/>
      <c r="J222" s="48" cm="1">
        <f t="array" ref="J222">AnualidadActivo(J$2, $E222, $C222, $B222, $D222, Hombres!$A$1:$DW$117, Mujeres!$A$1:$DW$117)</f>
        <v>0</v>
      </c>
      <c r="K222" s="48" cm="1">
        <f t="array" ref="K222">AnualidadActivo(K$2, $E222, $C222, $B222, $D222, Hombres!$A$1:$DW$117, Mujeres!$A$1:$DW$117)</f>
        <v>0</v>
      </c>
      <c r="L222" s="48" cm="1">
        <f t="array" ref="L222">AnualidadActivo(L$2, $E222, $C222, $B222, $D222, Hombres!$A$1:$DW$117, Mujeres!$A$1:$DW$117)</f>
        <v>0</v>
      </c>
      <c r="M222" s="48" cm="1">
        <f t="array" ref="M222">AnualidadActivo(M$2, $E222, $C222, $B222, $D222, Hombres!$A$1:$DW$117, Mujeres!$A$1:$DW$117)</f>
        <v>0</v>
      </c>
      <c r="N222" s="48" cm="1">
        <f t="array" ref="N222">AnualidadActivo(N$2, $E222, $C222, $B222, $D222, Hombres!$A$1:$DW$117, Mujeres!$A$1:$DW$117)</f>
        <v>0</v>
      </c>
      <c r="O222" s="48" cm="1">
        <f t="array" ref="O222">AnualidadActivo(O$2, $E222, $C222, $B222, $D222, Hombres!$A$1:$DW$117, Mujeres!$A$1:$DW$117)</f>
        <v>0</v>
      </c>
      <c r="P222" s="48" cm="1">
        <f t="array" ref="P222">AnualidadActivo(P$2, $E222, $C222, $B222, $D222, Hombres!$A$1:$DW$117, Mujeres!$A$1:$DW$117)</f>
        <v>0</v>
      </c>
      <c r="Q222" s="48" cm="1">
        <f t="array" ref="Q222">AnualidadActivo(Q$2, $E222, $C222, $B222, $D222, Hombres!$A$1:$DW$117, Mujeres!$A$1:$DW$117)</f>
        <v>0</v>
      </c>
      <c r="R222" s="48" cm="1">
        <f t="array" ref="R222">AnualidadActivo(R$2, $E222, $C222, $B222, $D222, Hombres!$A$1:$DW$117, Mujeres!$A$1:$DW$117)</f>
        <v>0</v>
      </c>
      <c r="S222" s="48" cm="1">
        <f t="array" ref="S222">AnualidadActivo(S$2, $E222, $C222, $B222, $D222, Hombres!$A$1:$DW$117, Mujeres!$A$1:$DW$117)</f>
        <v>0</v>
      </c>
      <c r="T222" s="48" cm="1">
        <f t="array" ref="T222">AnualidadActivo(T$2, $E222, $C222, $B222, $D222, Hombres!$A$1:$DW$117, Mujeres!$A$1:$DW$117)</f>
        <v>0</v>
      </c>
      <c r="U222" s="48" cm="1">
        <f t="array" ref="U222">AnualidadActivo(U$2, $E222, $C222, $B222, $D222, Hombres!$A$1:$DW$117, Mujeres!$A$1:$DW$117)</f>
        <v>0</v>
      </c>
      <c r="V222" s="48" cm="1">
        <f t="array" ref="V222">AnualidadActivo(V$2, $E222, $C222, $B222, $D222, Hombres!$A$1:$DW$117, Mujeres!$A$1:$DW$117)</f>
        <v>0</v>
      </c>
      <c r="W222" s="48" cm="1">
        <f t="array" ref="W222">AnualidadActivo(W$2, $E222, $C222, $B222, $D222, Hombres!$A$1:$DW$117, Mujeres!$A$1:$DW$117)</f>
        <v>0</v>
      </c>
      <c r="X222" s="48" cm="1">
        <f t="array" ref="X222">AnualidadActivo(X$2, $E222, $C222, $B222, $D222, Hombres!$A$1:$DW$117, Mujeres!$A$1:$DW$117)</f>
        <v>0</v>
      </c>
      <c r="Y222" s="48" cm="1">
        <f t="array" ref="Y222">AnualidadActivo(Y$2, $E222, $C222, $B222, $D222, Hombres!$A$1:$DW$117, Mujeres!$A$1:$DW$117)</f>
        <v>0</v>
      </c>
      <c r="Z222" s="48" cm="1">
        <f t="array" ref="Z222">AnualidadActivo(Z$2, $E222, $C222, $B222, $D222, Hombres!$A$1:$DW$117, Mujeres!$A$1:$DW$117)</f>
        <v>0</v>
      </c>
      <c r="AA222" s="48" cm="1">
        <f t="array" ref="AA222">AnualidadActivo(AA$2, $E222, $C222, $B222, $D222, Hombres!$A$1:$DW$117, Mujeres!$A$1:$DW$117)</f>
        <v>0</v>
      </c>
      <c r="AB222" s="48" cm="1">
        <f t="array" ref="AB222">AnualidadActivo(AB$2, $E222, $C222, $B222, $D222, Hombres!$A$1:$DW$117, Mujeres!$A$1:$DW$117)</f>
        <v>0</v>
      </c>
      <c r="AC222" s="48" cm="1">
        <f t="array" ref="AC222">AnualidadActivo(AC$2, $E222, $C222, $B222, $D222, Hombres!$A$1:$DW$117, Mujeres!$A$1:$DW$117)</f>
        <v>0</v>
      </c>
      <c r="AD222" s="48" cm="1">
        <f t="array" ref="AD222">AnualidadActivo(AD$2, $E222, $C222, $B222, $D222, Hombres!$A$1:$DW$117, Mujeres!$A$1:$DW$117)</f>
        <v>0</v>
      </c>
      <c r="AE222" s="48" cm="1">
        <f t="array" ref="AE222">AnualidadActivo(AE$2, $E222, $C222, $B222, $D222, Hombres!$A$1:$DW$117, Mujeres!$A$1:$DW$117)</f>
        <v>0</v>
      </c>
      <c r="AF222" s="48" cm="1">
        <f t="array" ref="AF222">AnualidadActivo(AF$2, $E222, $C222, $B222, $D222, Hombres!$A$1:$DW$117, Mujeres!$A$1:$DW$117)</f>
        <v>0</v>
      </c>
      <c r="AG222" s="48" cm="1">
        <f t="array" ref="AG222">AnualidadActivo(AG$2, $E222, $C222, $B222, $D222, Hombres!$A$1:$DW$117, Mujeres!$A$1:$DW$117)</f>
        <v>0</v>
      </c>
      <c r="AH222" s="48" cm="1">
        <f t="array" ref="AH222">AnualidadActivo(AH$2, $E222, $C222, $B222, $D222, Hombres!$A$1:$DW$117, Mujeres!$A$1:$DW$117)</f>
        <v>0</v>
      </c>
      <c r="AI222" s="48" cm="1">
        <f t="array" ref="AI222">AnualidadActivo(AI$2, $E222, $C222, $B222, $D222, Hombres!$A$1:$DW$117, Mujeres!$A$1:$DW$117)</f>
        <v>0</v>
      </c>
      <c r="AJ222" s="48" cm="1">
        <f t="array" ref="AJ222">AnualidadActivo(AJ$2, $E222, $C222, $B222, $D222, Hombres!$A$1:$DW$117, Mujeres!$A$1:$DW$117)</f>
        <v>0</v>
      </c>
      <c r="AK222" s="48" cm="1">
        <f t="array" ref="AK222">AnualidadActivo(AK$2, $E222, $C222, $B222, $D222, Hombres!$A$1:$DW$117, Mujeres!$A$1:$DW$117)</f>
        <v>0</v>
      </c>
      <c r="AL222" s="48" cm="1">
        <f t="array" ref="AL222">AnualidadActivo(AL$2, $E222, $C222, $B222, $D222, Hombres!$A$1:$DW$117, Mujeres!$A$1:$DW$117)</f>
        <v>0</v>
      </c>
      <c r="AM222" s="48" cm="1">
        <f t="array" ref="AM222">AnualidadActivo(AM$2, $E222, $C222, $B222, $D222, Hombres!$A$1:$DW$117, Mujeres!$A$1:$DW$117)</f>
        <v>0</v>
      </c>
      <c r="AN222" s="48" cm="1">
        <f t="array" ref="AN222">AnualidadActivo(AN$2, $E222, $C222, $B222, $D222, Hombres!$A$1:$DW$117, Mujeres!$A$1:$DW$117)</f>
        <v>0</v>
      </c>
      <c r="AO222" s="48" cm="1">
        <f t="array" ref="AO222">AnualidadActivo(AO$2, $E222, $C222, $B222, $D222, Hombres!$A$1:$DW$117, Mujeres!$A$1:$DW$117)</f>
        <v>74700553.827034652</v>
      </c>
      <c r="AP222" s="48" cm="1">
        <f t="array" ref="AP222">AnualidadActivo(AP$2, $E222, $C222, $B222, $D222, Hombres!$A$1:$DW$117, Mujeres!$A$1:$DW$117)</f>
        <v>76941570.441845685</v>
      </c>
      <c r="AQ222" s="48" cm="1">
        <f t="array" ref="AQ222">AnualidadActivo(AQ$2, $E222, $C222, $B222, $D222, Hombres!$A$1:$DW$117, Mujeres!$A$1:$DW$117)</f>
        <v>79249817.555101067</v>
      </c>
      <c r="AR222" s="48" cm="1">
        <f t="array" ref="AR222">AnualidadActivo(AR$2, $E222, $C222, $B222, $D222, Hombres!$A$1:$DW$117, Mujeres!$A$1:$DW$117)</f>
        <v>81627312.081754118</v>
      </c>
      <c r="AS222" s="48" cm="1">
        <f t="array" ref="AS222">AnualidadActivo(AS$2, $E222, $C222, $B222, $D222, Hombres!$A$1:$DW$117, Mujeres!$A$1:$DW$117)</f>
        <v>84076131.44420673</v>
      </c>
      <c r="AT222" s="48" cm="1">
        <f t="array" ref="AT222">AnualidadActivo(AT$2, $E222, $C222, $B222, $D222, Hombres!$A$1:$DW$117, Mujeres!$A$1:$DW$117)</f>
        <v>86311662.054660186</v>
      </c>
      <c r="AU222" s="48" cm="1">
        <f t="array" ref="AU222">AnualidadActivo(AU$2, $E222, $C222, $B222, $D222, Hombres!$A$1:$DW$117, Mujeres!$A$1:$DW$117)</f>
        <v>88578043.430109277</v>
      </c>
      <c r="AV222" s="48" cm="1">
        <f t="array" ref="AV222">AnualidadActivo(AV$2, $E222, $C222, $B222, $D222, Hombres!$A$1:$DW$117, Mujeres!$A$1:$DW$117)</f>
        <v>90875707.475779593</v>
      </c>
      <c r="AW222" s="48" cm="1">
        <f t="array" ref="AW222">AnualidadActivo(AW$2, $E222, $C222, $B222, $D222, Hombres!$A$1:$DW$117, Mujeres!$A$1:$DW$117)</f>
        <v>93205490.078477442</v>
      </c>
      <c r="AX222" s="48" cm="1">
        <f t="array" ref="AX222">AnualidadActivo(AX$2, $E222, $C222, $B222, $D222, Hombres!$A$1:$DW$117, Mujeres!$A$1:$DW$117)</f>
        <v>95566277.676235214</v>
      </c>
      <c r="AY222" s="48" cm="1">
        <f t="array" ref="AY222">AnualidadActivo(AY$2, $E222, $C222, $B222, $D222, Hombres!$A$1:$DW$117, Mujeres!$A$1:$DW$117)</f>
        <v>97953236.498188272</v>
      </c>
      <c r="AZ222" s="48" cm="1">
        <f t="array" ref="AZ222">AnualidadActivo(AZ$2, $E222, $C222, $B222, $D222, Hombres!$A$1:$DW$117, Mujeres!$A$1:$DW$117)</f>
        <v>100358206.59607647</v>
      </c>
      <c r="BA222" s="48" cm="1">
        <f t="array" ref="BA222">AnualidadActivo(BA$2, $E222, $C222, $B222, $D222, Hombres!$A$1:$DW$117, Mujeres!$A$1:$DW$117)</f>
        <v>102767872.67035718</v>
      </c>
      <c r="BB222" s="48" cm="1">
        <f t="array" ref="BB222">AnualidadActivo(BB$2, $E222, $C222, $B222, $D222, Hombres!$A$1:$DW$117, Mujeres!$A$1:$DW$117)</f>
        <v>105159988.21312824</v>
      </c>
      <c r="BC222" s="48" cm="1">
        <f t="array" ref="BC222">AnualidadActivo(BC$2, $E222, $C222, $B222, $D222, Hombres!$A$1:$DW$117, Mujeres!$A$1:$DW$117)</f>
        <v>107511048.80768929</v>
      </c>
      <c r="BD222" s="48" cm="1">
        <f t="array" ref="BD222">AnualidadActivo(BD$2, $E222, $C222, $B222, $D222, Hombres!$A$1:$DW$117, Mujeres!$A$1:$DW$117)</f>
        <v>109809837.9045468</v>
      </c>
      <c r="BE222" s="48" cm="1">
        <f t="array" ref="BE222">AnualidadActivo(BE$2, $E222, $C222, $B222, $D222, Hombres!$A$1:$DW$117, Mujeres!$A$1:$DW$117)</f>
        <v>112056777.45930393</v>
      </c>
      <c r="BF222" s="48" cm="1">
        <f t="array" ref="BF222">AnualidadActivo(BF$2, $E222, $C222, $B222, $D222, Hombres!$A$1:$DW$117, Mujeres!$A$1:$DW$117)</f>
        <v>114249245.40535812</v>
      </c>
      <c r="BG222" s="48" cm="1">
        <f t="array" ref="BG222">AnualidadActivo(BG$2, $E222, $C222, $B222, $D222, Hombres!$A$1:$DW$117, Mujeres!$A$1:$DW$117)</f>
        <v>116365909.9849392</v>
      </c>
      <c r="BH222" s="48" cm="1">
        <f t="array" ref="BH222">AnualidadActivo(BH$2, $E222, $C222, $B222, $D222, Hombres!$A$1:$DW$117, Mujeres!$A$1:$DW$117)</f>
        <v>118368001.05926201</v>
      </c>
      <c r="BI222" s="48" cm="1">
        <f t="array" ref="BI222">AnualidadActivo(BI$2, $E222, $C222, $B222, $D222, Hombres!$A$1:$DW$117, Mujeres!$A$1:$DW$117)</f>
        <v>120206176.09894364</v>
      </c>
      <c r="BJ222" s="48" cm="1">
        <f t="array" ref="BJ222">AnualidadActivo(BJ$2, $E222, $C222, $B222, $D222, Hombres!$A$1:$DW$117, Mujeres!$A$1:$DW$117)</f>
        <v>121827141.59827821</v>
      </c>
      <c r="BK222" s="48" cm="1">
        <f t="array" ref="BK222">AnualidadActivo(BK$2, $E222, $C222, $B222, $D222, Hombres!$A$1:$DW$117, Mujeres!$A$1:$DW$117)</f>
        <v>123045786.41445</v>
      </c>
      <c r="BL222" s="48" cm="1">
        <f t="array" ref="BL222">AnualidadActivo(BL$2, $E222, $C222, $B222, $D222, Hombres!$A$1:$DW$117, Mujeres!$A$1:$DW$117)</f>
        <v>123960310.80998468</v>
      </c>
      <c r="BM222" s="48" cm="1">
        <f t="array" ref="BM222">AnualidadActivo(BM$2, $E222, $C222, $B222, $D222, Hombres!$A$1:$DW$117, Mujeres!$A$1:$DW$117)</f>
        <v>124523696.66302159</v>
      </c>
      <c r="BN222" s="48" cm="1">
        <f t="array" ref="BN222">AnualidadActivo(BN$2, $E222, $C222, $B222, $D222, Hombres!$A$1:$DW$117, Mujeres!$A$1:$DW$117)</f>
        <v>124688357.83378261</v>
      </c>
      <c r="BO222" s="48" cm="1">
        <f t="array" ref="BO222">AnualidadActivo(BO$2, $E222, $C222, $B222, $D222, Hombres!$A$1:$DW$117, Mujeres!$A$1:$DW$117)</f>
        <v>124403388.4523063</v>
      </c>
      <c r="BP222" s="48" cm="1">
        <f t="array" ref="BP222">AnualidadActivo(BP$2, $E222, $C222, $B222, $D222, Hombres!$A$1:$DW$117, Mujeres!$A$1:$DW$117)</f>
        <v>123609283.3075716</v>
      </c>
      <c r="BQ222" s="48" cm="1">
        <f t="array" ref="BQ222">AnualidadActivo(BQ$2, $E222, $C222, $B222, $D222, Hombres!$A$1:$DW$117, Mujeres!$A$1:$DW$117)</f>
        <v>122241767.10673475</v>
      </c>
      <c r="BR222" s="48" cm="1">
        <f t="array" ref="BR222">AnualidadActivo(BR$2, $E222, $C222, $B222, $D222, Hombres!$A$1:$DW$117, Mujeres!$A$1:$DW$117)</f>
        <v>120243378.62348188</v>
      </c>
      <c r="BS222" s="48" cm="1">
        <f t="array" ref="BS222">AnualidadActivo(BS$2, $E222, $C222, $B222, $D222, Hombres!$A$1:$DW$117, Mujeres!$A$1:$DW$117)</f>
        <v>117566843.26179415</v>
      </c>
      <c r="BT222" s="48" cm="1">
        <f t="array" ref="BT222">AnualidadActivo(BT$2, $E222, $C222, $B222, $D222, Hombres!$A$1:$DW$117, Mujeres!$A$1:$DW$117)</f>
        <v>114171446.05042659</v>
      </c>
      <c r="BU222" s="48" cm="1">
        <f t="array" ref="BU222">AnualidadActivo(BU$2, $E222, $C222, $B222, $D222, Hombres!$A$1:$DW$117, Mujeres!$A$1:$DW$117)</f>
        <v>110018559.3720147</v>
      </c>
      <c r="BV222" s="48" cm="1">
        <f t="array" ref="BV222">AnualidadActivo(BV$2, $E222, $C222, $B222, $D222, Hombres!$A$1:$DW$117, Mujeres!$A$1:$DW$117)</f>
        <v>105080816.40883932</v>
      </c>
      <c r="BW222" s="48" cm="1">
        <f t="array" ref="BW222">AnualidadActivo(BW$2, $E222, $C222, $B222, $D222, Hombres!$A$1:$DW$117, Mujeres!$A$1:$DW$117)</f>
        <v>99356480.82527633</v>
      </c>
      <c r="BX222" s="48" cm="1">
        <f t="array" ref="BX222">AnualidadActivo(BX$2, $E222, $C222, $B222, $D222, Hombres!$A$1:$DW$117, Mujeres!$A$1:$DW$117)</f>
        <v>92873125.386369154</v>
      </c>
      <c r="BY222" s="48" cm="1">
        <f t="array" ref="BY222">AnualidadActivo(BY$2, $E222, $C222, $B222, $D222, Hombres!$A$1:$DW$117, Mujeres!$A$1:$DW$117)</f>
        <v>85685151.522768348</v>
      </c>
      <c r="BZ222" s="48" cm="1">
        <f t="array" ref="BZ222">AnualidadActivo(BZ$2, $E222, $C222, $B222, $D222, Hombres!$A$1:$DW$117, Mujeres!$A$1:$DW$117)</f>
        <v>77877161.580913961</v>
      </c>
      <c r="CA222" s="48" cm="1">
        <f t="array" ref="CA222">AnualidadActivo(CA$2, $E222, $C222, $B222, $D222, Hombres!$A$1:$DW$117, Mujeres!$A$1:$DW$117)</f>
        <v>69572813.862173274</v>
      </c>
      <c r="CB222" s="48" cm="1">
        <f t="array" ref="CB222">AnualidadActivo(CB$2, $E222, $C222, $B222, $D222, Hombres!$A$1:$DW$117, Mujeres!$A$1:$DW$117)</f>
        <v>60942120.473584853</v>
      </c>
      <c r="CC222" s="48" cm="1">
        <f t="array" ref="CC222">AnualidadActivo(CC$2, $E222, $C222, $B222, $D222, Hombres!$A$1:$DW$117, Mujeres!$A$1:$DW$117)</f>
        <v>52194534.755875923</v>
      </c>
      <c r="CD222" s="48" cm="1">
        <f t="array" ref="CD222">AnualidadActivo(CD$2, $E222, $C222, $B222, $D222, Hombres!$A$1:$DW$117, Mujeres!$A$1:$DW$117)</f>
        <v>43563764.918043643</v>
      </c>
      <c r="CE222" s="48" cm="1">
        <f t="array" ref="CE222">AnualidadActivo(CE$2, $E222, $C222, $B222, $D222, Hombres!$A$1:$DW$117, Mujeres!$A$1:$DW$117)</f>
        <v>35294979.062595211</v>
      </c>
      <c r="CF222" s="48" cm="1">
        <f t="array" ref="CF222">AnualidadActivo(CF$2, $E222, $C222, $B222, $D222, Hombres!$A$1:$DW$117, Mujeres!$A$1:$DW$117)</f>
        <v>27631054.486077167</v>
      </c>
      <c r="CG222" s="48" cm="1">
        <f t="array" ref="CG222">AnualidadActivo(CG$2, $E222, $C222, $B222, $D222, Hombres!$A$1:$DW$117, Mujeres!$A$1:$DW$117)</f>
        <v>20792282.43003834</v>
      </c>
      <c r="CH222" s="48" cm="1">
        <f t="array" ref="CH222">AnualidadActivo(CH$2, $E222, $C222, $B222, $D222, Hombres!$A$1:$DW$117, Mujeres!$A$1:$DW$117)</f>
        <v>14947988.058864245</v>
      </c>
      <c r="CI222" s="48" cm="1">
        <f t="array" ref="CI222">AnualidadActivo(CI$2, $E222, $C222, $B222, $D222, Hombres!$A$1:$DW$117, Mujeres!$A$1:$DW$117)</f>
        <v>10192479.787457507</v>
      </c>
      <c r="CJ222" s="48" cm="1">
        <f t="array" ref="CJ222">AnualidadActivo(CJ$2, $E222, $C222, $B222, $D222, Hombres!$A$1:$DW$117, Mujeres!$A$1:$DW$117)</f>
        <v>6534110.2528287051</v>
      </c>
      <c r="CK222" s="48" cm="1">
        <f t="array" ref="CK222">AnualidadActivo(CK$2, $E222, $C222, $B222, $D222, Hombres!$A$1:$DW$117, Mujeres!$A$1:$DW$117)</f>
        <v>3896951.2545263353</v>
      </c>
      <c r="CL222" s="48" cm="1">
        <f t="array" ref="CL222">AnualidadActivo(CL$2, $E222, $C222, $B222, $D222, Hombres!$A$1:$DW$117, Mujeres!$A$1:$DW$117)</f>
        <v>2134874.4866580861</v>
      </c>
      <c r="CM222" s="48" cm="1">
        <f t="array" ref="CM222">AnualidadActivo(CM$2, $E222, $C222, $B222, $D222, Hombres!$A$1:$DW$117, Mujeres!$A$1:$DW$117)</f>
        <v>1057530.4607476813</v>
      </c>
      <c r="CN222" s="48" cm="1">
        <f t="array" ref="CN222">AnualidadActivo(CN$2, $E222, $C222, $B222, $D222, Hombres!$A$1:$DW$117, Mujeres!$A$1:$DW$117)</f>
        <v>464242.37394943106</v>
      </c>
      <c r="CO222" s="48" cm="1">
        <f t="array" ref="CO222">AnualidadActivo(CO$2, $E222, $C222, $B222, $D222, Hombres!$A$1:$DW$117, Mujeres!$A$1:$DW$117)</f>
        <v>0</v>
      </c>
      <c r="CP222" s="48" cm="1">
        <f t="array" ref="CP222">AnualidadActivo(CP$2, $E222, $C222, $B222, $D222, Hombres!$A$1:$DW$117, Mujeres!$A$1:$DW$117)</f>
        <v>0</v>
      </c>
      <c r="CQ222" s="48" cm="1">
        <f t="array" ref="CQ222">AnualidadActivo(CQ$2, $E222, $C222, $B222, $D222, Hombres!$A$1:$DW$117, Mujeres!$A$1:$DW$117)</f>
        <v>0</v>
      </c>
      <c r="CR222" s="48" cm="1">
        <f t="array" ref="CR222">AnualidadActivo(CR$2, $E222, $C222, $B222, $D222, Hombres!$A$1:$DW$117, Mujeres!$A$1:$DW$117)</f>
        <v>0</v>
      </c>
      <c r="CS222" s="48" cm="1">
        <f t="array" ref="CS222">AnualidadActivo(CS$2, $E222, $C222, $B222, $D222, Hombres!$A$1:$DW$117, Mujeres!$A$1:$DW$117)</f>
        <v>0</v>
      </c>
      <c r="CT222" s="48" cm="1">
        <f t="array" ref="CT222">AnualidadActivo(CT$2, $E222, $C222, $B222, $D222, Hombres!$A$1:$DW$117, Mujeres!$A$1:$DW$117)</f>
        <v>0</v>
      </c>
      <c r="CU222" s="48" cm="1">
        <f t="array" ref="CU222">AnualidadActivo(CU$2, $E222, $C222, $B222, $D222, Hombres!$A$1:$DW$117, Mujeres!$A$1:$DW$117)</f>
        <v>0</v>
      </c>
      <c r="CV222" s="48" cm="1">
        <f t="array" ref="CV222">AnualidadActivo(CV$2, $E222, $C222, $B222, $D222, Hombres!$A$1:$DW$117, Mujeres!$A$1:$DW$117)</f>
        <v>0</v>
      </c>
      <c r="CW222" s="48" cm="1">
        <f t="array" ref="CW222">AnualidadActivo(CW$2, $E222, $C222, $B222, $D222, Hombres!$A$1:$DW$117, Mujeres!$A$1:$DW$117)</f>
        <v>0</v>
      </c>
      <c r="CX222" s="48" cm="1">
        <f t="array" ref="CX222">AnualidadActivo(CX$2, $E222, $C222, $B222, $D222, Hombres!$A$1:$DW$117, Mujeres!$A$1:$DW$117)</f>
        <v>0</v>
      </c>
      <c r="CY222" s="48" cm="1">
        <f t="array" ref="CY222">AnualidadActivo(CY$2, $E222, $C222, $B222, $D222, Hombres!$A$1:$DW$117, Mujeres!$A$1:$DW$117)</f>
        <v>0</v>
      </c>
      <c r="CZ222" s="48" cm="1">
        <f t="array" ref="CZ222">AnualidadActivo(CZ$2, $E222, $C222, $B222, $D222, Hombres!$A$1:$DW$117, Mujeres!$A$1:$DW$117)</f>
        <v>0</v>
      </c>
      <c r="DA222" s="48" cm="1">
        <f t="array" ref="DA222">AnualidadActivo(DA$2, $E222, $C222, $B222, $D222, Hombres!$A$1:$DW$117, Mujeres!$A$1:$DW$117)</f>
        <v>0</v>
      </c>
      <c r="DD222" s="21"/>
      <c r="DE222" s="48" cm="1">
        <f t="array" ref="DE222">beneficio_muerte_individual_activo(DE$2,$F222,$D222, Hombres!$A$1:$DW$117, Mujeres!$A$1:$DW$117)</f>
        <v>0</v>
      </c>
      <c r="DF222" s="48" cm="1">
        <f t="array" ref="DF222">beneficio_muerte_individual_activo(DF$2,$F222,$D222, Hombres!$A$1:$DW$117, Mujeres!$A$1:$DW$117)</f>
        <v>2555.2777373499998</v>
      </c>
      <c r="DG222" s="48" cm="1">
        <f t="array" ref="DG222">beneficio_muerte_individual_activo(DG$2,$F222,$D222, Hombres!$A$1:$DW$117, Mujeres!$A$1:$DW$117)</f>
        <v>2686.3745634770335</v>
      </c>
      <c r="DH222" s="48" cm="1">
        <f t="array" ref="DH222">beneficio_muerte_individual_activo(DH$2,$F222,$D222, Hombres!$A$1:$DW$117, Mujeres!$A$1:$DW$117)</f>
        <v>2829.2464949194982</v>
      </c>
      <c r="DI222" s="48" cm="1">
        <f t="array" ref="DI222">beneficio_muerte_individual_activo(DI$2,$F222,$D222, Hombres!$A$1:$DW$117, Mujeres!$A$1:$DW$117)</f>
        <v>2968.3918096713196</v>
      </c>
      <c r="DJ222" s="48" cm="1">
        <f t="array" ref="DJ222">beneficio_muerte_individual_activo(DJ$2,$F222,$D222, Hombres!$A$1:$DW$117, Mujeres!$A$1:$DW$117)</f>
        <v>3101.3160194809348</v>
      </c>
      <c r="DK222" s="48" cm="1">
        <f t="array" ref="DK222">beneficio_muerte_individual_activo(DK$2,$F222,$D222, Hombres!$A$1:$DW$117, Mujeres!$A$1:$DW$117)</f>
        <v>3247.9544083291339</v>
      </c>
      <c r="DL222" s="48" cm="1">
        <f t="array" ref="DL222">beneficio_muerte_individual_activo(DL$2,$F222,$D222, Hombres!$A$1:$DW$117, Mujeres!$A$1:$DW$117)</f>
        <v>3419.2142550801009</v>
      </c>
      <c r="DM222" s="48" cm="1">
        <f t="array" ref="DM222">beneficio_muerte_individual_activo(DM$2,$F222,$D222, Hombres!$A$1:$DW$117, Mujeres!$A$1:$DW$117)</f>
        <v>3613.0228915343255</v>
      </c>
      <c r="DN222" s="48" cm="1">
        <f t="array" ref="DN222">beneficio_muerte_individual_activo(DN$2,$F222,$D222, Hombres!$A$1:$DW$117, Mujeres!$A$1:$DW$117)</f>
        <v>3841.7366689704359</v>
      </c>
      <c r="DO222" s="48" cm="1">
        <f t="array" ref="DO222">beneficio_muerte_individual_activo(DO$2,$F222,$D222, Hombres!$A$1:$DW$117, Mujeres!$A$1:$DW$117)</f>
        <v>4132.5650226822136</v>
      </c>
      <c r="DP222" s="48" cm="1">
        <f t="array" ref="DP222">beneficio_muerte_individual_activo(DP$2,$F222,$D222, Hombres!$A$1:$DW$117, Mujeres!$A$1:$DW$117)</f>
        <v>4465.8990044460825</v>
      </c>
      <c r="DQ222" s="48" cm="1">
        <f t="array" ref="DQ222">beneficio_muerte_individual_activo(DQ$2,$F222,$D222, Hombres!$A$1:$DW$117, Mujeres!$A$1:$DW$117)</f>
        <v>4828.6270790320423</v>
      </c>
      <c r="DR222" s="48" cm="1">
        <f t="array" ref="DR222">beneficio_muerte_individual_activo(DR$2,$F222,$D222, Hombres!$A$1:$DW$117, Mujeres!$A$1:$DW$117)</f>
        <v>5177.9334408032055</v>
      </c>
      <c r="DS222" s="48" cm="1">
        <f t="array" ref="DS222">beneficio_muerte_individual_activo(DS$2,$F222,$D222, Hombres!$A$1:$DW$117, Mujeres!$A$1:$DW$117)</f>
        <v>5520.7337584312827</v>
      </c>
      <c r="DT222" s="48" cm="1">
        <f t="array" ref="DT222">beneficio_muerte_individual_activo(DT$2,$F222,$D222, Hombres!$A$1:$DW$117, Mujeres!$A$1:$DW$117)</f>
        <v>5880.2363768452387</v>
      </c>
      <c r="DU222" s="48" cm="1">
        <f t="array" ref="DU222">beneficio_muerte_individual_activo(DU$2,$F222,$D222, Hombres!$A$1:$DW$117, Mujeres!$A$1:$DW$117)</f>
        <v>6271.1042435490117</v>
      </c>
      <c r="DV222" s="48" cm="1">
        <f t="array" ref="DV222">beneficio_muerte_individual_activo(DV$2,$F222,$D222, Hombres!$A$1:$DW$117, Mujeres!$A$1:$DW$117)</f>
        <v>6694.5649217259133</v>
      </c>
      <c r="DW222" s="48" cm="1">
        <f t="array" ref="DW222">beneficio_muerte_individual_activo(DW$2,$F222,$D222, Hombres!$A$1:$DW$117, Mujeres!$A$1:$DW$117)</f>
        <v>7135.5563012701759</v>
      </c>
      <c r="DX222" s="48" cm="1">
        <f t="array" ref="DX222">beneficio_muerte_individual_activo(DX$2,$F222,$D222, Hombres!$A$1:$DW$117, Mujeres!$A$1:$DW$117)</f>
        <v>7606.6714594508612</v>
      </c>
      <c r="DY222" s="48" cm="1">
        <f t="array" ref="DY222">beneficio_muerte_individual_activo(DY$2,$F222,$D222, Hombres!$A$1:$DW$117, Mujeres!$A$1:$DW$117)</f>
        <v>8174.9279553482875</v>
      </c>
      <c r="DZ222" s="48" cm="1">
        <f t="array" ref="DZ222">beneficio_muerte_individual_activo(DZ$2,$F222,$D222, Hombres!$A$1:$DW$117, Mujeres!$A$1:$DW$117)</f>
        <v>8826.7713879829971</v>
      </c>
      <c r="EA222" s="48" cm="1">
        <f t="array" ref="EA222">beneficio_muerte_individual_activo(EA$2,$F222,$D222, Hombres!$A$1:$DW$117, Mujeres!$A$1:$DW$117)</f>
        <v>9524.149700457685</v>
      </c>
      <c r="EB222" s="48" cm="1">
        <f t="array" ref="EB222">beneficio_muerte_individual_activo(EB$2,$F222,$D222, Hombres!$A$1:$DW$117, Mujeres!$A$1:$DW$117)</f>
        <v>10176.003394694284</v>
      </c>
      <c r="EC222" s="48" cm="1">
        <f t="array" ref="EC222">beneficio_muerte_individual_activo(EC$2,$F222,$D222, Hombres!$A$1:$DW$117, Mujeres!$A$1:$DW$117)</f>
        <v>10799.984222139179</v>
      </c>
      <c r="ED222" s="48" cm="1">
        <f t="array" ref="ED222">beneficio_muerte_individual_activo(ED$2,$F222,$D222, Hombres!$A$1:$DW$117, Mujeres!$A$1:$DW$117)</f>
        <v>11493.417065231351</v>
      </c>
      <c r="EE222" s="48" cm="1">
        <f t="array" ref="EE222">beneficio_muerte_individual_activo(EE$2,$F222,$D222, Hombres!$A$1:$DW$117, Mujeres!$A$1:$DW$117)</f>
        <v>12369.95000810789</v>
      </c>
      <c r="EF222" s="48" cm="1">
        <f t="array" ref="EF222">beneficio_muerte_individual_activo(EF$2,$F222,$D222, Hombres!$A$1:$DW$117, Mujeres!$A$1:$DW$117)</f>
        <v>13475.294322597272</v>
      </c>
      <c r="EG222" s="48" cm="1">
        <f t="array" ref="EG222">beneficio_muerte_individual_activo(EG$2,$F222,$D222, Hombres!$A$1:$DW$117, Mujeres!$A$1:$DW$117)</f>
        <v>14787.520651635517</v>
      </c>
      <c r="EH222" s="48" cm="1">
        <f t="array" ref="EH222">beneficio_muerte_individual_activo(EH$2,$F222,$D222, Hombres!$A$1:$DW$117, Mujeres!$A$1:$DW$117)</f>
        <v>9753.6755190006061</v>
      </c>
      <c r="EI222" s="48" cm="1">
        <f t="array" ref="EI222">beneficio_muerte_individual_activo(EI$2,$F222,$D222, Hombres!$A$1:$DW$117, Mujeres!$A$1:$DW$117)</f>
        <v>10666.532161008823</v>
      </c>
      <c r="EJ222" s="48" cm="1">
        <f t="array" ref="EJ222">beneficio_muerte_individual_activo(EJ$2,$F222,$D222, Hombres!$A$1:$DW$117, Mujeres!$A$1:$DW$117)</f>
        <v>11517.85377237088</v>
      </c>
      <c r="EK222" s="48" cm="1">
        <f t="array" ref="EK222">beneficio_muerte_individual_activo(EK$2,$F222,$D222, Hombres!$A$1:$DW$117, Mujeres!$A$1:$DW$117)</f>
        <v>12310.423430819566</v>
      </c>
      <c r="EL222" s="48" cm="1">
        <f t="array" ref="EL222">beneficio_muerte_individual_activo(EL$2,$F222,$D222, Hombres!$A$1:$DW$117, Mujeres!$A$1:$DW$117)</f>
        <v>13129.417124196412</v>
      </c>
      <c r="EM222" s="48" cm="1">
        <f t="array" ref="EM222">beneficio_muerte_individual_activo(EM$2,$F222,$D222, Hombres!$A$1:$DW$117, Mujeres!$A$1:$DW$117)</f>
        <v>14074.747592973883</v>
      </c>
      <c r="EN222" s="48" cm="1">
        <f t="array" ref="EN222">beneficio_muerte_individual_activo(EN$2,$F222,$D222, Hombres!$A$1:$DW$117, Mujeres!$A$1:$DW$117)</f>
        <v>15195.251376149843</v>
      </c>
      <c r="EO222" s="48" cm="1">
        <f t="array" ref="EO222">beneficio_muerte_individual_activo(EO$2,$F222,$D222, Hombres!$A$1:$DW$117, Mujeres!$A$1:$DW$117)</f>
        <v>16595.551161663181</v>
      </c>
      <c r="EP222" s="48" cm="1">
        <f t="array" ref="EP222">beneficio_muerte_individual_activo(EP$2,$F222,$D222, Hombres!$A$1:$DW$117, Mujeres!$A$1:$DW$117)</f>
        <v>18489.396194965761</v>
      </c>
      <c r="EQ222" s="48" cm="1">
        <f t="array" ref="EQ222">beneficio_muerte_individual_activo(EQ$2,$F222,$D222, Hombres!$A$1:$DW$117, Mujeres!$A$1:$DW$117)</f>
        <v>20880.081281506711</v>
      </c>
      <c r="ER222" s="48" cm="1">
        <f t="array" ref="ER222">beneficio_muerte_individual_activo(ER$2,$F222,$D222, Hombres!$A$1:$DW$117, Mujeres!$A$1:$DW$117)</f>
        <v>23389.980670872417</v>
      </c>
      <c r="ES222" s="48" cm="1">
        <f t="array" ref="ES222">beneficio_muerte_individual_activo(ES$2,$F222,$D222, Hombres!$A$1:$DW$117, Mujeres!$A$1:$DW$117)</f>
        <v>25669.969672563078</v>
      </c>
      <c r="ET222" s="48" cm="1">
        <f t="array" ref="ET222">beneficio_muerte_individual_activo(ET$2,$F222,$D222, Hombres!$A$1:$DW$117, Mujeres!$A$1:$DW$117)</f>
        <v>27788.337823713271</v>
      </c>
      <c r="EU222" s="48" cm="1">
        <f t="array" ref="EU222">beneficio_muerte_individual_activo(EU$2,$F222,$D222, Hombres!$A$1:$DW$117, Mujeres!$A$1:$DW$117)</f>
        <v>30202.383698925361</v>
      </c>
      <c r="EV222" s="48" cm="1">
        <f t="array" ref="EV222">beneficio_muerte_individual_activo(EV$2,$F222,$D222, Hombres!$A$1:$DW$117, Mujeres!$A$1:$DW$117)</f>
        <v>33302.429011183514</v>
      </c>
      <c r="EW222" s="48" cm="1">
        <f t="array" ref="EW222">beneficio_muerte_individual_activo(EW$2,$F222,$D222, Hombres!$A$1:$DW$117, Mujeres!$A$1:$DW$117)</f>
        <v>37219.091158895986</v>
      </c>
      <c r="EX222" s="48" cm="1">
        <f t="array" ref="EX222">beneficio_muerte_individual_activo(EX$2,$F222,$D222, Hombres!$A$1:$DW$117, Mujeres!$A$1:$DW$117)</f>
        <v>41865.689400452677</v>
      </c>
      <c r="EY222" s="48" cm="1">
        <f t="array" ref="EY222">beneficio_muerte_individual_activo(EY$2,$F222,$D222, Hombres!$A$1:$DW$117, Mujeres!$A$1:$DW$117)</f>
        <v>49777.888396418486</v>
      </c>
      <c r="EZ222" s="48" cm="1">
        <f t="array" ref="EZ222">beneficio_muerte_individual_activo(EZ$2,$F222,$D222, Hombres!$A$1:$DW$117, Mujeres!$A$1:$DW$117)</f>
        <v>55012.451023632741</v>
      </c>
      <c r="FA222" s="48" cm="1">
        <f t="array" ref="FA222">beneficio_muerte_individual_activo(FA$2,$F222,$D222, Hombres!$A$1:$DW$117, Mujeres!$A$1:$DW$117)</f>
        <v>60680.984269986904</v>
      </c>
      <c r="FB222" s="48" cm="1">
        <f t="array" ref="FB222">beneficio_muerte_individual_activo(FB$2,$F222,$D222, Hombres!$A$1:$DW$117, Mujeres!$A$1:$DW$117)</f>
        <v>66705.614272636492</v>
      </c>
      <c r="FC222" s="48" cm="1">
        <f t="array" ref="FC222">beneficio_muerte_individual_activo(FC$2,$F222,$D222, Hombres!$A$1:$DW$117, Mujeres!$A$1:$DW$117)</f>
        <v>72992.854680939534</v>
      </c>
      <c r="FD222" s="48" cm="1">
        <f t="array" ref="FD222">beneficio_muerte_individual_activo(FD$2,$F222,$D222, Hombres!$A$1:$DW$117, Mujeres!$A$1:$DW$117)</f>
        <v>79594.566527968826</v>
      </c>
      <c r="FE222" s="48" cm="1">
        <f t="array" ref="FE222">beneficio_muerte_individual_activo(FE$2,$F222,$D222, Hombres!$A$1:$DW$117, Mujeres!$A$1:$DW$117)</f>
        <v>86561.866352002908</v>
      </c>
      <c r="FF222" s="48" cm="1">
        <f t="array" ref="FF222">beneficio_muerte_individual_activo(FF$2,$F222,$D222, Hombres!$A$1:$DW$117, Mujeres!$A$1:$DW$117)</f>
        <v>93788.220553914653</v>
      </c>
      <c r="FG222" s="48" cm="1">
        <f t="array" ref="FG222">beneficio_muerte_individual_activo(FG$2,$F222,$D222, Hombres!$A$1:$DW$117, Mujeres!$A$1:$DW$117)</f>
        <v>101024.5814762815</v>
      </c>
      <c r="FH222" s="48" cm="1">
        <f t="array" ref="FH222">beneficio_muerte_individual_activo(FH$2,$F222,$D222, Hombres!$A$1:$DW$117, Mujeres!$A$1:$DW$117)</f>
        <v>108025.90455143215</v>
      </c>
      <c r="FI222" s="48" cm="1">
        <f t="array" ref="FI222">beneficio_muerte_individual_activo(FI$2,$F222,$D222, Hombres!$A$1:$DW$117, Mujeres!$A$1:$DW$117)</f>
        <v>114709.78634687551</v>
      </c>
      <c r="FJ222" s="48" cm="1">
        <f t="array" ref="FJ222">beneficio_muerte_individual_activo(FJ$2,$F222,$D222, Hombres!$A$1:$DW$117, Mujeres!$A$1:$DW$117)</f>
        <v>120958.45284665113</v>
      </c>
      <c r="FK222" s="48" cm="1">
        <f t="array" ref="FK222">beneficio_muerte_individual_activo(FK$2,$F222,$D222, Hombres!$A$1:$DW$117, Mujeres!$A$1:$DW$117)</f>
        <v>126509.83916357426</v>
      </c>
      <c r="FL222" s="48" cm="1">
        <f t="array" ref="FL222">beneficio_muerte_individual_activo(FL$2,$F222,$D222, Hombres!$A$1:$DW$117, Mujeres!$A$1:$DW$117)</f>
        <v>130973.73217936282</v>
      </c>
      <c r="FM222" s="48" cm="1">
        <f t="array" ref="FM222">beneficio_muerte_individual_activo(FM$2,$F222,$D222, Hombres!$A$1:$DW$117, Mujeres!$A$1:$DW$117)</f>
        <v>133977.68919944266</v>
      </c>
      <c r="FN222" s="48" cm="1">
        <f t="array" ref="FN222">beneficio_muerte_individual_activo(FN$2,$F222,$D222, Hombres!$A$1:$DW$117, Mujeres!$A$1:$DW$117)</f>
        <v>135244.27142149647</v>
      </c>
      <c r="FO222" s="48" cm="1">
        <f t="array" ref="FO222">beneficio_muerte_individual_activo(FO$2,$F222,$D222, Hombres!$A$1:$DW$117, Mujeres!$A$1:$DW$117)</f>
        <v>134516.18377011659</v>
      </c>
      <c r="FP222" s="48" cm="1">
        <f t="array" ref="FP222">beneficio_muerte_individual_activo(FP$2,$F222,$D222, Hombres!$A$1:$DW$117, Mujeres!$A$1:$DW$117)</f>
        <v>131513.9691755455</v>
      </c>
      <c r="FQ222" s="108" cm="1">
        <f t="array" ref="FQ222">beneficio_muerte_individual_activo(FQ$2,$F222,$D222, Hombres!$A$1:$DW$117, Mujeres!$A$1:$DW$117)</f>
        <v>125992.63516641363</v>
      </c>
      <c r="FR222" s="48" cm="1">
        <f t="array" ref="FR222">beneficio_muerte_individual_activo(FR$2,$F222,$D222, Hombres!$A$1:$DW$117, Mujeres!$A$1:$DW$117)</f>
        <v>117900.03676851068</v>
      </c>
      <c r="FS222" s="48" cm="1">
        <f t="array" ref="FS222">beneficio_muerte_individual_activo(FS$2,$F222,$D222, Hombres!$A$1:$DW$117, Mujeres!$A$1:$DW$117)</f>
        <v>107426.35846440004</v>
      </c>
      <c r="FT222" s="48" cm="1">
        <f t="array" ref="FT222">beneficio_muerte_individual_activo(FT$2,$F222,$D222, Hombres!$A$1:$DW$117, Mujeres!$A$1:$DW$117)</f>
        <v>94947.804787536661</v>
      </c>
      <c r="FU222" s="48" cm="1">
        <f t="array" ref="FU222">beneficio_muerte_individual_activo(FU$2,$F222,$D222, Hombres!$A$1:$DW$117, Mujeres!$A$1:$DW$117)</f>
        <v>81009.857050218605</v>
      </c>
      <c r="FV222" s="48" cm="1">
        <f t="array" ref="FV222">beneficio_muerte_individual_activo(FV$2,$F222,$D222, Hombres!$A$1:$DW$117, Mujeres!$A$1:$DW$117)</f>
        <v>66336.041160169989</v>
      </c>
      <c r="FW222" s="48" cm="1">
        <f t="array" ref="FW222">beneficio_muerte_individual_activo(FW$2,$F222,$D222, Hombres!$A$1:$DW$117, Mujeres!$A$1:$DW$117)</f>
        <v>51799.662181700303</v>
      </c>
      <c r="FX222" s="48" cm="1">
        <f t="array" ref="FX222">beneficio_muerte_individual_activo(FX$2,$F222,$D222, Hombres!$A$1:$DW$117, Mujeres!$A$1:$DW$117)</f>
        <v>38290.32865049284</v>
      </c>
      <c r="FY222" s="48" cm="1">
        <f t="array" ref="FY222">beneficio_muerte_individual_activo(FY$2,$F222,$D222, Hombres!$A$1:$DW$117, Mujeres!$A$1:$DW$117)</f>
        <v>26556.866358904652</v>
      </c>
      <c r="FZ222" s="48" cm="1">
        <f t="array" ref="FZ222">beneficio_muerte_individual_activo(FZ$2,$F222,$D222, Hombres!$A$1:$DW$117, Mujeres!$A$1:$DW$117)</f>
        <v>17094.847190949084</v>
      </c>
      <c r="GA222" s="48" cm="1">
        <f t="array" ref="GA222">beneficio_muerte_individual_activo(GA$2,$F222,$D222, Hombres!$A$1:$DW$117, Mujeres!$A$1:$DW$117)</f>
        <v>10079.450279412444</v>
      </c>
      <c r="GB222" s="48" cm="1">
        <f t="array" ref="GB222">beneficio_muerte_individual_activo(GB$2,$F222,$D222, Hombres!$A$1:$DW$117, Mujeres!$A$1:$DW$117)</f>
        <v>5357.0248839717642</v>
      </c>
      <c r="GC222" s="48" cm="1">
        <f t="array" ref="GC222">beneficio_muerte_individual_activo(GC$2,$F222,$D222, Hombres!$A$1:$DW$117, Mujeres!$A$1:$DW$117)</f>
        <v>2514.7521802673332</v>
      </c>
      <c r="GD222" s="48" cm="1">
        <f t="array" ref="GD222">beneficio_muerte_individual_activo(GD$2,$F222,$D222, Hombres!$A$1:$DW$117, Mujeres!$A$1:$DW$117)</f>
        <v>1015.0767552874395</v>
      </c>
      <c r="GE222" s="48" cm="1">
        <f t="array" ref="GE222">beneficio_muerte_individual_activo(GE$2,$F222,$D222, Hombres!$A$1:$DW$117, Mujeres!$A$1:$DW$117)</f>
        <v>339.5499316523273</v>
      </c>
      <c r="GF222" s="48" cm="1">
        <f t="array" ref="GF222">beneficio_muerte_individual_activo(GF$2,$F222,$D222, Hombres!$A$1:$DW$117, Mujeres!$A$1:$DW$117)</f>
        <v>89.144366435198378</v>
      </c>
      <c r="GG222" s="48" cm="1">
        <f t="array" ref="GG222">beneficio_muerte_individual_activo(GG$2,$F222,$D222, Hombres!$A$1:$DW$117, Mujeres!$A$1:$DW$117)</f>
        <v>16.786490765159606</v>
      </c>
      <c r="GH222" s="48" cm="1">
        <f t="array" ref="GH222">beneficio_muerte_individual_activo(GH$2,$F222,$D222, Hombres!$A$1:$DW$117, Mujeres!$A$1:$DW$117)</f>
        <v>1.9544242914491419</v>
      </c>
      <c r="GI222" s="48" cm="1">
        <f t="array" ref="GI222">beneficio_muerte_individual_activo(GI$2,$F222,$D222, Hombres!$A$1:$DW$117, Mujeres!$A$1:$DW$117)</f>
        <v>0</v>
      </c>
      <c r="GJ222" s="48" cm="1">
        <f t="array" ref="GJ222">beneficio_muerte_individual_activo(GJ$2,$F222,$D222, Hombres!$A$1:$DW$117, Mujeres!$A$1:$DW$117)</f>
        <v>0</v>
      </c>
      <c r="GK222" s="48" cm="1">
        <f t="array" ref="GK222">beneficio_muerte_individual_activo(GK$2,$F222,$D222, Hombres!$A$1:$DW$117, Mujeres!$A$1:$DW$117)</f>
        <v>0</v>
      </c>
      <c r="GL222" s="48" cm="1">
        <f t="array" ref="GL222">beneficio_muerte_individual_activo(GL$2,$F222,$D222, Hombres!$A$1:$DW$117, Mujeres!$A$1:$DW$117)</f>
        <v>0</v>
      </c>
      <c r="GM222" s="48" cm="1">
        <f t="array" ref="GM222">beneficio_muerte_individual_activo(GM$2,$F222,$D222, Hombres!$A$1:$DW$117, Mujeres!$A$1:$DW$117)</f>
        <v>0</v>
      </c>
      <c r="GN222" s="48" cm="1">
        <f t="array" ref="GN222">beneficio_muerte_individual_activo(GN$2,$F222,$D222, Hombres!$A$1:$DW$117, Mujeres!$A$1:$DW$117)</f>
        <v>0</v>
      </c>
      <c r="GO222" s="48" cm="1">
        <f t="array" ref="GO222">beneficio_muerte_individual_activo(GO$2,$F222,$D222, Hombres!$A$1:$DW$117, Mujeres!$A$1:$DW$117)</f>
        <v>0</v>
      </c>
      <c r="GP222" s="48" cm="1">
        <f t="array" ref="GP222">beneficio_muerte_individual_activo(GP$2,$F222,$D222, Hombres!$A$1:$DW$117, Mujeres!$A$1:$DW$117)</f>
        <v>0</v>
      </c>
      <c r="GQ222" s="48" cm="1">
        <f t="array" ref="GQ222">beneficio_muerte_individual_activo(GQ$2,$F222,$D222, Hombres!$A$1:$DW$117, Mujeres!$A$1:$DW$117)</f>
        <v>0</v>
      </c>
      <c r="GR222" s="48" cm="1">
        <f t="array" ref="GR222">beneficio_muerte_individual_activo(GR$2,$F222,$D222, Hombres!$A$1:$DW$117, Mujeres!$A$1:$DW$117)</f>
        <v>0</v>
      </c>
      <c r="GS222" s="48" cm="1">
        <f t="array" ref="GS222">beneficio_muerte_individual_activo(GS$2,$F222,$D222, Hombres!$A$1:$DW$117, Mujeres!$A$1:$DW$117)</f>
        <v>0</v>
      </c>
      <c r="GT222" s="48" cm="1">
        <f t="array" ref="GT222">beneficio_muerte_individual_activo(GT$2,$F222,$D222, Hombres!$A$1:$DW$117, Mujeres!$A$1:$DW$117)</f>
        <v>0</v>
      </c>
      <c r="GU222" s="48" cm="1">
        <f t="array" ref="GU222">beneficio_muerte_individual_activo(GU$2,$F222,$D222, Hombres!$A$1:$DW$117, Mujeres!$A$1:$DW$117)</f>
        <v>0</v>
      </c>
      <c r="GV222" s="48" cm="1">
        <f t="array" ref="GV222">beneficio_muerte_individual_activo(GV$2,$F222,$D222, Hombres!$A$1:$DW$117, Mujeres!$A$1:$DW$117)</f>
        <v>0</v>
      </c>
    </row>
    <row r="223" spans="1:204" x14ac:dyDescent="0.35">
      <c r="A223" s="1">
        <f t="shared" si="3"/>
        <v>221</v>
      </c>
      <c r="B223" s="77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41" cm="1">
        <f t="array" ref="G223">PorcentajePension(C223,E223, D223)</f>
        <v>0.85</v>
      </c>
      <c r="I223" s="74"/>
      <c r="J223" s="48" cm="1">
        <f t="array" ref="J223">AnualidadActivo(J$2, $E223, $C223, $B223, $D223, Hombres!$A$1:$DW$117, Mujeres!$A$1:$DW$117)</f>
        <v>0</v>
      </c>
      <c r="K223" s="48" cm="1">
        <f t="array" ref="K223">AnualidadActivo(K$2, $E223, $C223, $B223, $D223, Hombres!$A$1:$DW$117, Mujeres!$A$1:$DW$117)</f>
        <v>0</v>
      </c>
      <c r="L223" s="48" cm="1">
        <f t="array" ref="L223">AnualidadActivo(L$2, $E223, $C223, $B223, $D223, Hombres!$A$1:$DW$117, Mujeres!$A$1:$DW$117)</f>
        <v>0</v>
      </c>
      <c r="M223" s="48" cm="1">
        <f t="array" ref="M223">AnualidadActivo(M$2, $E223, $C223, $B223, $D223, Hombres!$A$1:$DW$117, Mujeres!$A$1:$DW$117)</f>
        <v>0</v>
      </c>
      <c r="N223" s="48" cm="1">
        <f t="array" ref="N223">AnualidadActivo(N$2, $E223, $C223, $B223, $D223, Hombres!$A$1:$DW$117, Mujeres!$A$1:$DW$117)</f>
        <v>0</v>
      </c>
      <c r="O223" s="48" cm="1">
        <f t="array" ref="O223">AnualidadActivo(O$2, $E223, $C223, $B223, $D223, Hombres!$A$1:$DW$117, Mujeres!$A$1:$DW$117)</f>
        <v>0</v>
      </c>
      <c r="P223" s="48" cm="1">
        <f t="array" ref="P223">AnualidadActivo(P$2, $E223, $C223, $B223, $D223, Hombres!$A$1:$DW$117, Mujeres!$A$1:$DW$117)</f>
        <v>0</v>
      </c>
      <c r="Q223" s="48" cm="1">
        <f t="array" ref="Q223">AnualidadActivo(Q$2, $E223, $C223, $B223, $D223, Hombres!$A$1:$DW$117, Mujeres!$A$1:$DW$117)</f>
        <v>0</v>
      </c>
      <c r="R223" s="48" cm="1">
        <f t="array" ref="R223">AnualidadActivo(R$2, $E223, $C223, $B223, $D223, Hombres!$A$1:$DW$117, Mujeres!$A$1:$DW$117)</f>
        <v>0</v>
      </c>
      <c r="S223" s="48" cm="1">
        <f t="array" ref="S223">AnualidadActivo(S$2, $E223, $C223, $B223, $D223, Hombres!$A$1:$DW$117, Mujeres!$A$1:$DW$117)</f>
        <v>0</v>
      </c>
      <c r="T223" s="48" cm="1">
        <f t="array" ref="T223">AnualidadActivo(T$2, $E223, $C223, $B223, $D223, Hombres!$A$1:$DW$117, Mujeres!$A$1:$DW$117)</f>
        <v>0</v>
      </c>
      <c r="U223" s="48" cm="1">
        <f t="array" ref="U223">AnualidadActivo(U$2, $E223, $C223, $B223, $D223, Hombres!$A$1:$DW$117, Mujeres!$A$1:$DW$117)</f>
        <v>0</v>
      </c>
      <c r="V223" s="48" cm="1">
        <f t="array" ref="V223">AnualidadActivo(V$2, $E223, $C223, $B223, $D223, Hombres!$A$1:$DW$117, Mujeres!$A$1:$DW$117)</f>
        <v>0</v>
      </c>
      <c r="W223" s="48" cm="1">
        <f t="array" ref="W223">AnualidadActivo(W$2, $E223, $C223, $B223, $D223, Hombres!$A$1:$DW$117, Mujeres!$A$1:$DW$117)</f>
        <v>0</v>
      </c>
      <c r="X223" s="48" cm="1">
        <f t="array" ref="X223">AnualidadActivo(X$2, $E223, $C223, $B223, $D223, Hombres!$A$1:$DW$117, Mujeres!$A$1:$DW$117)</f>
        <v>0</v>
      </c>
      <c r="Y223" s="48" cm="1">
        <f t="array" ref="Y223">AnualidadActivo(Y$2, $E223, $C223, $B223, $D223, Hombres!$A$1:$DW$117, Mujeres!$A$1:$DW$117)</f>
        <v>0</v>
      </c>
      <c r="Z223" s="48" cm="1">
        <f t="array" ref="Z223">AnualidadActivo(Z$2, $E223, $C223, $B223, $D223, Hombres!$A$1:$DW$117, Mujeres!$A$1:$DW$117)</f>
        <v>0</v>
      </c>
      <c r="AA223" s="48" cm="1">
        <f t="array" ref="AA223">AnualidadActivo(AA$2, $E223, $C223, $B223, $D223, Hombres!$A$1:$DW$117, Mujeres!$A$1:$DW$117)</f>
        <v>0</v>
      </c>
      <c r="AB223" s="48" cm="1">
        <f t="array" ref="AB223">AnualidadActivo(AB$2, $E223, $C223, $B223, $D223, Hombres!$A$1:$DW$117, Mujeres!$A$1:$DW$117)</f>
        <v>0</v>
      </c>
      <c r="AC223" s="48" cm="1">
        <f t="array" ref="AC223">AnualidadActivo(AC$2, $E223, $C223, $B223, $D223, Hombres!$A$1:$DW$117, Mujeres!$A$1:$DW$117)</f>
        <v>0</v>
      </c>
      <c r="AD223" s="48" cm="1">
        <f t="array" ref="AD223">AnualidadActivo(AD$2, $E223, $C223, $B223, $D223, Hombres!$A$1:$DW$117, Mujeres!$A$1:$DW$117)</f>
        <v>0</v>
      </c>
      <c r="AE223" s="48" cm="1">
        <f t="array" ref="AE223">AnualidadActivo(AE$2, $E223, $C223, $B223, $D223, Hombres!$A$1:$DW$117, Mujeres!$A$1:$DW$117)</f>
        <v>0</v>
      </c>
      <c r="AF223" s="48" cm="1">
        <f t="array" ref="AF223">AnualidadActivo(AF$2, $E223, $C223, $B223, $D223, Hombres!$A$1:$DW$117, Mujeres!$A$1:$DW$117)</f>
        <v>0</v>
      </c>
      <c r="AG223" s="48" cm="1">
        <f t="array" ref="AG223">AnualidadActivo(AG$2, $E223, $C223, $B223, $D223, Hombres!$A$1:$DW$117, Mujeres!$A$1:$DW$117)</f>
        <v>0</v>
      </c>
      <c r="AH223" s="48" cm="1">
        <f t="array" ref="AH223">AnualidadActivo(AH$2, $E223, $C223, $B223, $D223, Hombres!$A$1:$DW$117, Mujeres!$A$1:$DW$117)</f>
        <v>0</v>
      </c>
      <c r="AI223" s="48" cm="1">
        <f t="array" ref="AI223">AnualidadActivo(AI$2, $E223, $C223, $B223, $D223, Hombres!$A$1:$DW$117, Mujeres!$A$1:$DW$117)</f>
        <v>0</v>
      </c>
      <c r="AJ223" s="48" cm="1">
        <f t="array" ref="AJ223">AnualidadActivo(AJ$2, $E223, $C223, $B223, $D223, Hombres!$A$1:$DW$117, Mujeres!$A$1:$DW$117)</f>
        <v>0</v>
      </c>
      <c r="AK223" s="48" cm="1">
        <f t="array" ref="AK223">AnualidadActivo(AK$2, $E223, $C223, $B223, $D223, Hombres!$A$1:$DW$117, Mujeres!$A$1:$DW$117)</f>
        <v>0</v>
      </c>
      <c r="AL223" s="48" cm="1">
        <f t="array" ref="AL223">AnualidadActivo(AL$2, $E223, $C223, $B223, $D223, Hombres!$A$1:$DW$117, Mujeres!$A$1:$DW$117)</f>
        <v>0</v>
      </c>
      <c r="AM223" s="48" cm="1">
        <f t="array" ref="AM223">AnualidadActivo(AM$2, $E223, $C223, $B223, $D223, Hombres!$A$1:$DW$117, Mujeres!$A$1:$DW$117)</f>
        <v>0</v>
      </c>
      <c r="AN223" s="48" cm="1">
        <f t="array" ref="AN223">AnualidadActivo(AN$2, $E223, $C223, $B223, $D223, Hombres!$A$1:$DW$117, Mujeres!$A$1:$DW$117)</f>
        <v>0</v>
      </c>
      <c r="AO223" s="48" cm="1">
        <f t="array" ref="AO223">AnualidadActivo(AO$2, $E223, $C223, $B223, $D223, Hombres!$A$1:$DW$117, Mujeres!$A$1:$DW$117)</f>
        <v>0</v>
      </c>
      <c r="AP223" s="48" cm="1">
        <f t="array" ref="AP223">AnualidadActivo(AP$2, $E223, $C223, $B223, $D223, Hombres!$A$1:$DW$117, Mujeres!$A$1:$DW$117)</f>
        <v>0</v>
      </c>
      <c r="AQ223" s="48" cm="1">
        <f t="array" ref="AQ223">AnualidadActivo(AQ$2, $E223, $C223, $B223, $D223, Hombres!$A$1:$DW$117, Mujeres!$A$1:$DW$117)</f>
        <v>0</v>
      </c>
      <c r="AR223" s="48" cm="1">
        <f t="array" ref="AR223">AnualidadActivo(AR$2, $E223, $C223, $B223, $D223, Hombres!$A$1:$DW$117, Mujeres!$A$1:$DW$117)</f>
        <v>0</v>
      </c>
      <c r="AS223" s="48" cm="1">
        <f t="array" ref="AS223">AnualidadActivo(AS$2, $E223, $C223, $B223, $D223, Hombres!$A$1:$DW$117, Mujeres!$A$1:$DW$117)</f>
        <v>0</v>
      </c>
      <c r="AT223" s="48" cm="1">
        <f t="array" ref="AT223">AnualidadActivo(AT$2, $E223, $C223, $B223, $D223, Hombres!$A$1:$DW$117, Mujeres!$A$1:$DW$117)</f>
        <v>0</v>
      </c>
      <c r="AU223" s="48" cm="1">
        <f t="array" ref="AU223">AnualidadActivo(AU$2, $E223, $C223, $B223, $D223, Hombres!$A$1:$DW$117, Mujeres!$A$1:$DW$117)</f>
        <v>0</v>
      </c>
      <c r="AV223" s="48" cm="1">
        <f t="array" ref="AV223">AnualidadActivo(AV$2, $E223, $C223, $B223, $D223, Hombres!$A$1:$DW$117, Mujeres!$A$1:$DW$117)</f>
        <v>0</v>
      </c>
      <c r="AW223" s="48" cm="1">
        <f t="array" ref="AW223">AnualidadActivo(AW$2, $E223, $C223, $B223, $D223, Hombres!$A$1:$DW$117, Mujeres!$A$1:$DW$117)</f>
        <v>0</v>
      </c>
      <c r="AX223" s="48" cm="1">
        <f t="array" ref="AX223">AnualidadActivo(AX$2, $E223, $C223, $B223, $D223, Hombres!$A$1:$DW$117, Mujeres!$A$1:$DW$117)</f>
        <v>0</v>
      </c>
      <c r="AY223" s="48" cm="1">
        <f t="array" ref="AY223">AnualidadActivo(AY$2, $E223, $C223, $B223, $D223, Hombres!$A$1:$DW$117, Mujeres!$A$1:$DW$117)</f>
        <v>40930640.68292094</v>
      </c>
      <c r="AZ223" s="48" cm="1">
        <f t="array" ref="AZ223">AnualidadActivo(AZ$2, $E223, $C223, $B223, $D223, Hombres!$A$1:$DW$117, Mujeres!$A$1:$DW$117)</f>
        <v>42158559.903408572</v>
      </c>
      <c r="BA223" s="48" cm="1">
        <f t="array" ref="BA223">AnualidadActivo(BA$2, $E223, $C223, $B223, $D223, Hombres!$A$1:$DW$117, Mujeres!$A$1:$DW$117)</f>
        <v>43423316.70051083</v>
      </c>
      <c r="BB223" s="48" cm="1">
        <f t="array" ref="BB223">AnualidadActivo(BB$2, $E223, $C223, $B223, $D223, Hombres!$A$1:$DW$117, Mujeres!$A$1:$DW$117)</f>
        <v>44726016.201526158</v>
      </c>
      <c r="BC223" s="48" cm="1">
        <f t="array" ref="BC223">AnualidadActivo(BC$2, $E223, $C223, $B223, $D223, Hombres!$A$1:$DW$117, Mujeres!$A$1:$DW$117)</f>
        <v>46067796.687571943</v>
      </c>
      <c r="BD223" s="48" cm="1">
        <f t="array" ref="BD223">AnualidadActivo(BD$2, $E223, $C223, $B223, $D223, Hombres!$A$1:$DW$117, Mujeres!$A$1:$DW$117)</f>
        <v>47094488.296890199</v>
      </c>
      <c r="BE223" s="48" cm="1">
        <f t="array" ref="BE223">AnualidadActivo(BE$2, $E223, $C223, $B223, $D223, Hombres!$A$1:$DW$117, Mujeres!$A$1:$DW$117)</f>
        <v>48116737.130705051</v>
      </c>
      <c r="BF223" s="48" cm="1">
        <f t="array" ref="BF223">AnualidadActivo(BF$2, $E223, $C223, $B223, $D223, Hombres!$A$1:$DW$117, Mujeres!$A$1:$DW$117)</f>
        <v>49135448.522012666</v>
      </c>
      <c r="BG223" s="48" cm="1">
        <f t="array" ref="BG223">AnualidadActivo(BG$2, $E223, $C223, $B223, $D223, Hombres!$A$1:$DW$117, Mujeres!$A$1:$DW$117)</f>
        <v>50151814.734200574</v>
      </c>
      <c r="BH223" s="48" cm="1">
        <f t="array" ref="BH223">AnualidadActivo(BH$2, $E223, $C223, $B223, $D223, Hombres!$A$1:$DW$117, Mujeres!$A$1:$DW$117)</f>
        <v>51161909.244834825</v>
      </c>
      <c r="BI223" s="48" cm="1">
        <f t="array" ref="BI223">AnualidadActivo(BI$2, $E223, $C223, $B223, $D223, Hombres!$A$1:$DW$117, Mujeres!$A$1:$DW$117)</f>
        <v>52155934.337686092</v>
      </c>
      <c r="BJ223" s="48" cm="1">
        <f t="array" ref="BJ223">AnualidadActivo(BJ$2, $E223, $C223, $B223, $D223, Hombres!$A$1:$DW$117, Mujeres!$A$1:$DW$117)</f>
        <v>53117474.936579481</v>
      </c>
      <c r="BK223" s="48" cm="1">
        <f t="array" ref="BK223">AnualidadActivo(BK$2, $E223, $C223, $B223, $D223, Hombres!$A$1:$DW$117, Mujeres!$A$1:$DW$117)</f>
        <v>54026460.633978114</v>
      </c>
      <c r="BL223" s="48" cm="1">
        <f t="array" ref="BL223">AnualidadActivo(BL$2, $E223, $C223, $B223, $D223, Hombres!$A$1:$DW$117, Mujeres!$A$1:$DW$117)</f>
        <v>54862327.670036152</v>
      </c>
      <c r="BM223" s="48" cm="1">
        <f t="array" ref="BM223">AnualidadActivo(BM$2, $E223, $C223, $B223, $D223, Hombres!$A$1:$DW$117, Mujeres!$A$1:$DW$117)</f>
        <v>55607773.27789104</v>
      </c>
      <c r="BN223" s="48" cm="1">
        <f t="array" ref="BN223">AnualidadActivo(BN$2, $E223, $C223, $B223, $D223, Hombres!$A$1:$DW$117, Mujeres!$A$1:$DW$117)</f>
        <v>56255577.144847304</v>
      </c>
      <c r="BO223" s="48" cm="1">
        <f t="array" ref="BO223">AnualidadActivo(BO$2, $E223, $C223, $B223, $D223, Hombres!$A$1:$DW$117, Mujeres!$A$1:$DW$117)</f>
        <v>56805111.662876353</v>
      </c>
      <c r="BP223" s="48" cm="1">
        <f t="array" ref="BP223">AnualidadActivo(BP$2, $E223, $C223, $B223, $D223, Hombres!$A$1:$DW$117, Mujeres!$A$1:$DW$117)</f>
        <v>57256014.108968787</v>
      </c>
      <c r="BQ223" s="48" cm="1">
        <f t="array" ref="BQ223">AnualidadActivo(BQ$2, $E223, $C223, $B223, $D223, Hombres!$A$1:$DW$117, Mujeres!$A$1:$DW$117)</f>
        <v>57604555.34260796</v>
      </c>
      <c r="BR223" s="48" cm="1">
        <f t="array" ref="BR223">AnualidadActivo(BR$2, $E223, $C223, $B223, $D223, Hombres!$A$1:$DW$117, Mujeres!$A$1:$DW$117)</f>
        <v>57841044.392856851</v>
      </c>
      <c r="BS223" s="48" cm="1">
        <f t="array" ref="BS223">AnualidadActivo(BS$2, $E223, $C223, $B223, $D223, Hombres!$A$1:$DW$117, Mujeres!$A$1:$DW$117)</f>
        <v>57848045.415029109</v>
      </c>
      <c r="BT223" s="48" cm="1">
        <f t="array" ref="BT223">AnualidadActivo(BT$2, $E223, $C223, $B223, $D223, Hombres!$A$1:$DW$117, Mujeres!$A$1:$DW$117)</f>
        <v>57689828.234112822</v>
      </c>
      <c r="BU223" s="48" cm="1">
        <f t="array" ref="BU223">AnualidadActivo(BU$2, $E223, $C223, $B223, $D223, Hombres!$A$1:$DW$117, Mujeres!$A$1:$DW$117)</f>
        <v>57350704.232441761</v>
      </c>
      <c r="BV223" s="48" cm="1">
        <f t="array" ref="BV223">AnualidadActivo(BV$2, $E223, $C223, $B223, $D223, Hombres!$A$1:$DW$117, Mujeres!$A$1:$DW$117)</f>
        <v>56812022.717054054</v>
      </c>
      <c r="BW223" s="48" cm="1">
        <f t="array" ref="BW223">AnualidadActivo(BW$2, $E223, $C223, $B223, $D223, Hombres!$A$1:$DW$117, Mujeres!$A$1:$DW$117)</f>
        <v>56054493.819497898</v>
      </c>
      <c r="BX223" s="48" cm="1">
        <f t="array" ref="BX223">AnualidadActivo(BX$2, $E223, $C223, $B223, $D223, Hombres!$A$1:$DW$117, Mujeres!$A$1:$DW$117)</f>
        <v>55062074.062782429</v>
      </c>
      <c r="BY223" s="48" cm="1">
        <f t="array" ref="BY223">AnualidadActivo(BY$2, $E223, $C223, $B223, $D223, Hombres!$A$1:$DW$117, Mujeres!$A$1:$DW$117)</f>
        <v>53818723.865695484</v>
      </c>
      <c r="BZ223" s="48" cm="1">
        <f t="array" ref="BZ223">AnualidadActivo(BZ$2, $E223, $C223, $B223, $D223, Hombres!$A$1:$DW$117, Mujeres!$A$1:$DW$117)</f>
        <v>52308511.273427814</v>
      </c>
      <c r="CA223" s="48" cm="1">
        <f t="array" ref="CA223">AnualidadActivo(CA$2, $E223, $C223, $B223, $D223, Hombres!$A$1:$DW$117, Mujeres!$A$1:$DW$117)</f>
        <v>50518450.148958854</v>
      </c>
      <c r="CB223" s="48" cm="1">
        <f t="array" ref="CB223">AnualidadActivo(CB$2, $E223, $C223, $B223, $D223, Hombres!$A$1:$DW$117, Mujeres!$A$1:$DW$117)</f>
        <v>48443241.129311882</v>
      </c>
      <c r="CC223" s="48" cm="1">
        <f t="array" ref="CC223">AnualidadActivo(CC$2, $E223, $C223, $B223, $D223, Hombres!$A$1:$DW$117, Mujeres!$A$1:$DW$117)</f>
        <v>46086907.721238561</v>
      </c>
      <c r="CD223" s="48" cm="1">
        <f t="array" ref="CD223">AnualidadActivo(CD$2, $E223, $C223, $B223, $D223, Hombres!$A$1:$DW$117, Mujeres!$A$1:$DW$117)</f>
        <v>43459817.241272755</v>
      </c>
      <c r="CE223" s="48" cm="1">
        <f t="array" ref="CE223">AnualidadActivo(CE$2, $E223, $C223, $B223, $D223, Hombres!$A$1:$DW$117, Mujeres!$A$1:$DW$117)</f>
        <v>40578464.735316016</v>
      </c>
      <c r="CF223" s="48" cm="1">
        <f t="array" ref="CF223">AnualidadActivo(CF$2, $E223, $C223, $B223, $D223, Hombres!$A$1:$DW$117, Mujeres!$A$1:$DW$117)</f>
        <v>37468714.28803429</v>
      </c>
      <c r="CG223" s="48" cm="1">
        <f t="array" ref="CG223">AnualidadActivo(CG$2, $E223, $C223, $B223, $D223, Hombres!$A$1:$DW$117, Mujeres!$A$1:$DW$117)</f>
        <v>34169592.084068432</v>
      </c>
      <c r="CH223" s="48" cm="1">
        <f t="array" ref="CH223">AnualidadActivo(CH$2, $E223, $C223, $B223, $D223, Hombres!$A$1:$DW$117, Mujeres!$A$1:$DW$117)</f>
        <v>30732121.142890271</v>
      </c>
      <c r="CI223" s="48" cm="1">
        <f t="array" ref="CI223">AnualidadActivo(CI$2, $E223, $C223, $B223, $D223, Hombres!$A$1:$DW$117, Mujeres!$A$1:$DW$117)</f>
        <v>27215219.80723954</v>
      </c>
      <c r="CJ223" s="48" cm="1">
        <f t="array" ref="CJ223">AnualidadActivo(CJ$2, $E223, $C223, $B223, $D223, Hombres!$A$1:$DW$117, Mujeres!$A$1:$DW$117)</f>
        <v>23684047.486619994</v>
      </c>
      <c r="CK223" s="48" cm="1">
        <f t="array" ref="CK223">AnualidadActivo(CK$2, $E223, $C223, $B223, $D223, Hombres!$A$1:$DW$117, Mujeres!$A$1:$DW$117)</f>
        <v>20209983.107153539</v>
      </c>
      <c r="CL223" s="48" cm="1">
        <f t="array" ref="CL223">AnualidadActivo(CL$2, $E223, $C223, $B223, $D223, Hombres!$A$1:$DW$117, Mujeres!$A$1:$DW$117)</f>
        <v>16869405.093040571</v>
      </c>
      <c r="CM223" s="48" cm="1">
        <f t="array" ref="CM223">AnualidadActivo(CM$2, $E223, $C223, $B223, $D223, Hombres!$A$1:$DW$117, Mujeres!$A$1:$DW$117)</f>
        <v>13737529.354710247</v>
      </c>
      <c r="CN223" s="48" cm="1">
        <f t="array" ref="CN223">AnualidadActivo(CN$2, $E223, $C223, $B223, $D223, Hombres!$A$1:$DW$117, Mujeres!$A$1:$DW$117)</f>
        <v>10880759.433914931</v>
      </c>
      <c r="CO223" s="48" cm="1">
        <f t="array" ref="CO223">AnualidadActivo(CO$2, $E223, $C223, $B223, $D223, Hombres!$A$1:$DW$117, Mujeres!$A$1:$DW$117)</f>
        <v>8351917.1963423006</v>
      </c>
      <c r="CP223" s="48" cm="1">
        <f t="array" ref="CP223">AnualidadActivo(CP$2, $E223, $C223, $B223, $D223, Hombres!$A$1:$DW$117, Mujeres!$A$1:$DW$117)</f>
        <v>6187212.0828697179</v>
      </c>
      <c r="CQ223" s="48" cm="1">
        <f t="array" ref="CQ223">AnualidadActivo(CQ$2, $E223, $C223, $B223, $D223, Hombres!$A$1:$DW$117, Mujeres!$A$1:$DW$117)</f>
        <v>4403407.7795737218</v>
      </c>
      <c r="CR223" s="48" cm="1">
        <f t="array" ref="CR223">AnualidadActivo(CR$2, $E223, $C223, $B223, $D223, Hombres!$A$1:$DW$117, Mujeres!$A$1:$DW$117)</f>
        <v>2995076.6489749029</v>
      </c>
      <c r="CS223" s="48" cm="1">
        <f t="array" ref="CS223">AnualidadActivo(CS$2, $E223, $C223, $B223, $D223, Hombres!$A$1:$DW$117, Mujeres!$A$1:$DW$117)</f>
        <v>1935048.2133005492</v>
      </c>
      <c r="CT223" s="48" cm="1">
        <f t="array" ref="CT223">AnualidadActivo(CT$2, $E223, $C223, $B223, $D223, Hombres!$A$1:$DW$117, Mujeres!$A$1:$DW$117)</f>
        <v>1178890.5453170573</v>
      </c>
      <c r="CU223" s="48" cm="1">
        <f t="array" ref="CU223">AnualidadActivo(CU$2, $E223, $C223, $B223, $D223, Hombres!$A$1:$DW$117, Mujeres!$A$1:$DW$117)</f>
        <v>671455.97351294558</v>
      </c>
      <c r="CV223" s="48" cm="1">
        <f t="array" ref="CV223">AnualidadActivo(CV$2, $E223, $C223, $B223, $D223, Hombres!$A$1:$DW$117, Mujeres!$A$1:$DW$117)</f>
        <v>353961.18638100033</v>
      </c>
      <c r="CW223" s="48" cm="1">
        <f t="array" ref="CW223">AnualidadActivo(CW$2, $E223, $C223, $B223, $D223, Hombres!$A$1:$DW$117, Mujeres!$A$1:$DW$117)</f>
        <v>0</v>
      </c>
      <c r="CX223" s="48" cm="1">
        <f t="array" ref="CX223">AnualidadActivo(CX$2, $E223, $C223, $B223, $D223, Hombres!$A$1:$DW$117, Mujeres!$A$1:$DW$117)</f>
        <v>0</v>
      </c>
      <c r="CY223" s="48" cm="1">
        <f t="array" ref="CY223">AnualidadActivo(CY$2, $E223, $C223, $B223, $D223, Hombres!$A$1:$DW$117, Mujeres!$A$1:$DW$117)</f>
        <v>0</v>
      </c>
      <c r="CZ223" s="48" cm="1">
        <f t="array" ref="CZ223">AnualidadActivo(CZ$2, $E223, $C223, $B223, $D223, Hombres!$A$1:$DW$117, Mujeres!$A$1:$DW$117)</f>
        <v>0</v>
      </c>
      <c r="DA223" s="48" cm="1">
        <f t="array" ref="DA223">AnualidadActivo(DA$2, $E223, $C223, $B223, $D223, Hombres!$A$1:$DW$117, Mujeres!$A$1:$DW$117)</f>
        <v>0</v>
      </c>
      <c r="DD223" s="21"/>
      <c r="DE223" s="48" cm="1">
        <f t="array" ref="DE223">beneficio_muerte_individual_activo(DE$2,$F223,$D223, Hombres!$A$1:$DW$117, Mujeres!$A$1:$DW$117)</f>
        <v>0</v>
      </c>
      <c r="DF223" s="48" cm="1">
        <f t="array" ref="DF223">beneficio_muerte_individual_activo(DF$2,$F223,$D223, Hombres!$A$1:$DW$117, Mujeres!$A$1:$DW$117)</f>
        <v>5680.6743499000004</v>
      </c>
      <c r="DG223" s="48" cm="1">
        <f t="array" ref="DG223">beneficio_muerte_individual_activo(DG$2,$F223,$D223, Hombres!$A$1:$DW$117, Mujeres!$A$1:$DW$117)</f>
        <v>5805.984945316397</v>
      </c>
      <c r="DH223" s="48" cm="1">
        <f t="array" ref="DH223">beneficio_muerte_individual_activo(DH$2,$F223,$D223, Hombres!$A$1:$DW$117, Mujeres!$A$1:$DW$117)</f>
        <v>5932.837371378213</v>
      </c>
      <c r="DI223" s="48" cm="1">
        <f t="array" ref="DI223">beneficio_muerte_individual_activo(DI$2,$F223,$D223, Hombres!$A$1:$DW$117, Mujeres!$A$1:$DW$117)</f>
        <v>6001.4940433577358</v>
      </c>
      <c r="DJ223" s="48" cm="1">
        <f t="array" ref="DJ223">beneficio_muerte_individual_activo(DJ$2,$F223,$D223, Hombres!$A$1:$DW$117, Mujeres!$A$1:$DW$117)</f>
        <v>6036.5886843305307</v>
      </c>
      <c r="DK223" s="48" cm="1">
        <f t="array" ref="DK223">beneficio_muerte_individual_activo(DK$2,$F223,$D223, Hombres!$A$1:$DW$117, Mujeres!$A$1:$DW$117)</f>
        <v>6073.5297277307254</v>
      </c>
      <c r="DL223" s="48" cm="1">
        <f t="array" ref="DL223">beneficio_muerte_individual_activo(DL$2,$F223,$D223, Hombres!$A$1:$DW$117, Mujeres!$A$1:$DW$117)</f>
        <v>6097.9188725554895</v>
      </c>
      <c r="DM223" s="48" cm="1">
        <f t="array" ref="DM223">beneficio_muerte_individual_activo(DM$2,$F223,$D223, Hombres!$A$1:$DW$117, Mujeres!$A$1:$DW$117)</f>
        <v>6092.4777792905761</v>
      </c>
      <c r="DN223" s="48" cm="1">
        <f t="array" ref="DN223">beneficio_muerte_individual_activo(DN$2,$F223,$D223, Hombres!$A$1:$DW$117, Mujeres!$A$1:$DW$117)</f>
        <v>6076.1606966718655</v>
      </c>
      <c r="DO223" s="48" cm="1">
        <f t="array" ref="DO223">beneficio_muerte_individual_activo(DO$2,$F223,$D223, Hombres!$A$1:$DW$117, Mujeres!$A$1:$DW$117)</f>
        <v>6133.5219664186525</v>
      </c>
      <c r="DP223" s="48" cm="1">
        <f t="array" ref="DP223">beneficio_muerte_individual_activo(DP$2,$F223,$D223, Hombres!$A$1:$DW$117, Mujeres!$A$1:$DW$117)</f>
        <v>6271.5979981196533</v>
      </c>
      <c r="DQ223" s="48" cm="1">
        <f t="array" ref="DQ223">beneficio_muerte_individual_activo(DQ$2,$F223,$D223, Hombres!$A$1:$DW$117, Mujeres!$A$1:$DW$117)</f>
        <v>6504.2664351730018</v>
      </c>
      <c r="DR223" s="48" cm="1">
        <f t="array" ref="DR223">beneficio_muerte_individual_activo(DR$2,$F223,$D223, Hombres!$A$1:$DW$117, Mujeres!$A$1:$DW$117)</f>
        <v>6820.6759809342675</v>
      </c>
      <c r="DS223" s="48" cm="1">
        <f t="array" ref="DS223">beneficio_muerte_individual_activo(DS$2,$F223,$D223, Hombres!$A$1:$DW$117, Mujeres!$A$1:$DW$117)</f>
        <v>7211.4892805582485</v>
      </c>
      <c r="DT223" s="48" cm="1">
        <f t="array" ref="DT223">beneficio_muerte_individual_activo(DT$2,$F223,$D223, Hombres!$A$1:$DW$117, Mujeres!$A$1:$DW$117)</f>
        <v>7668.8474280293758</v>
      </c>
      <c r="DU223" s="48" cm="1">
        <f t="array" ref="DU223">beneficio_muerte_individual_activo(DU$2,$F223,$D223, Hombres!$A$1:$DW$117, Mujeres!$A$1:$DW$117)</f>
        <v>8134.881408165671</v>
      </c>
      <c r="DV223" s="48" cm="1">
        <f t="array" ref="DV223">beneficio_muerte_individual_activo(DV$2,$F223,$D223, Hombres!$A$1:$DW$117, Mujeres!$A$1:$DW$117)</f>
        <v>8526.6866728307014</v>
      </c>
      <c r="DW223" s="48" cm="1">
        <f t="array" ref="DW223">beneficio_muerte_individual_activo(DW$2,$F223,$D223, Hombres!$A$1:$DW$117, Mujeres!$A$1:$DW$117)</f>
        <v>8818.7451757300623</v>
      </c>
      <c r="DX223" s="48" cm="1">
        <f t="array" ref="DX223">beneficio_muerte_individual_activo(DX$2,$F223,$D223, Hombres!$A$1:$DW$117, Mujeres!$A$1:$DW$117)</f>
        <v>9061.9119583313513</v>
      </c>
      <c r="DY223" s="48" cm="1">
        <f t="array" ref="DY223">beneficio_muerte_individual_activo(DY$2,$F223,$D223, Hombres!$A$1:$DW$117, Mujeres!$A$1:$DW$117)</f>
        <v>9462.8655408389386</v>
      </c>
      <c r="DZ223" s="48" cm="1">
        <f t="array" ref="DZ223">beneficio_muerte_individual_activo(DZ$2,$F223,$D223, Hombres!$A$1:$DW$117, Mujeres!$A$1:$DW$117)</f>
        <v>10032.476525115215</v>
      </c>
      <c r="EA223" s="48" cm="1">
        <f t="array" ref="EA223">beneficio_muerte_individual_activo(EA$2,$F223,$D223, Hombres!$A$1:$DW$117, Mujeres!$A$1:$DW$117)</f>
        <v>10741.588859215428</v>
      </c>
      <c r="EB223" s="48" cm="1">
        <f t="array" ref="EB223">beneficio_muerte_individual_activo(EB$2,$F223,$D223, Hombres!$A$1:$DW$117, Mujeres!$A$1:$DW$117)</f>
        <v>11522.943448839109</v>
      </c>
      <c r="EC223" s="48" cm="1">
        <f t="array" ref="EC223">beneficio_muerte_individual_activo(EC$2,$F223,$D223, Hombres!$A$1:$DW$117, Mujeres!$A$1:$DW$117)</f>
        <v>12328.234517800935</v>
      </c>
      <c r="ED223" s="48" cm="1">
        <f t="array" ref="ED223">beneficio_muerte_individual_activo(ED$2,$F223,$D223, Hombres!$A$1:$DW$117, Mujeres!$A$1:$DW$117)</f>
        <v>13145.749496749155</v>
      </c>
      <c r="EE223" s="48" cm="1">
        <f t="array" ref="EE223">beneficio_muerte_individual_activo(EE$2,$F223,$D223, Hombres!$A$1:$DW$117, Mujeres!$A$1:$DW$117)</f>
        <v>13919.671917647036</v>
      </c>
      <c r="EF223" s="48" cm="1">
        <f t="array" ref="EF223">beneficio_muerte_individual_activo(EF$2,$F223,$D223, Hombres!$A$1:$DW$117, Mujeres!$A$1:$DW$117)</f>
        <v>14602.598169031469</v>
      </c>
      <c r="EG223" s="48" cm="1">
        <f t="array" ref="EG223">beneficio_muerte_individual_activo(EG$2,$F223,$D223, Hombres!$A$1:$DW$117, Mujeres!$A$1:$DW$117)</f>
        <v>15349.336530583781</v>
      </c>
      <c r="EH223" s="48" cm="1">
        <f t="array" ref="EH223">beneficio_muerte_individual_activo(EH$2,$F223,$D223, Hombres!$A$1:$DW$117, Mujeres!$A$1:$DW$117)</f>
        <v>16219.174978111627</v>
      </c>
      <c r="EI223" s="48" cm="1">
        <f t="array" ref="EI223">beneficio_muerte_individual_activo(EI$2,$F223,$D223, Hombres!$A$1:$DW$117, Mujeres!$A$1:$DW$117)</f>
        <v>17397.317873847191</v>
      </c>
      <c r="EJ223" s="48" cm="1">
        <f t="array" ref="EJ223">beneficio_muerte_individual_activo(EJ$2,$F223,$D223, Hombres!$A$1:$DW$117, Mujeres!$A$1:$DW$117)</f>
        <v>18952.792660210693</v>
      </c>
      <c r="EK223" s="48" cm="1">
        <f t="array" ref="EK223">beneficio_muerte_individual_activo(EK$2,$F223,$D223, Hombres!$A$1:$DW$117, Mujeres!$A$1:$DW$117)</f>
        <v>20869.463395603754</v>
      </c>
      <c r="EL223" s="48" cm="1">
        <f t="array" ref="EL223">beneficio_muerte_individual_activo(EL$2,$F223,$D223, Hombres!$A$1:$DW$117, Mujeres!$A$1:$DW$117)</f>
        <v>22871.99252083982</v>
      </c>
      <c r="EM223" s="48" cm="1">
        <f t="array" ref="EM223">beneficio_muerte_individual_activo(EM$2,$F223,$D223, Hombres!$A$1:$DW$117, Mujeres!$A$1:$DW$117)</f>
        <v>24767.660121120316</v>
      </c>
      <c r="EN223" s="48" cm="1">
        <f t="array" ref="EN223">beneficio_muerte_individual_activo(EN$2,$F223,$D223, Hombres!$A$1:$DW$117, Mujeres!$A$1:$DW$117)</f>
        <v>26582.20905091157</v>
      </c>
      <c r="EO223" s="48" cm="1">
        <f t="array" ref="EO223">beneficio_muerte_individual_activo(EO$2,$F223,$D223, Hombres!$A$1:$DW$117, Mujeres!$A$1:$DW$117)</f>
        <v>28332.976043689836</v>
      </c>
      <c r="EP223" s="48" cm="1">
        <f t="array" ref="EP223">beneficio_muerte_individual_activo(EP$2,$F223,$D223, Hombres!$A$1:$DW$117, Mujeres!$A$1:$DW$117)</f>
        <v>30091.882886034957</v>
      </c>
      <c r="EQ223" s="48" cm="1">
        <f t="array" ref="EQ223">beneficio_muerte_individual_activo(EQ$2,$F223,$D223, Hombres!$A$1:$DW$117, Mujeres!$A$1:$DW$117)</f>
        <v>32063.510332896538</v>
      </c>
      <c r="ER223" s="48" cm="1">
        <f t="array" ref="ER223">beneficio_muerte_individual_activo(ER$2,$F223,$D223, Hombres!$A$1:$DW$117, Mujeres!$A$1:$DW$117)</f>
        <v>20568.156119920943</v>
      </c>
      <c r="ES223" s="48" cm="1">
        <f t="array" ref="ES223">beneficio_muerte_individual_activo(ES$2,$F223,$D223, Hombres!$A$1:$DW$117, Mujeres!$A$1:$DW$117)</f>
        <v>21954.946114868188</v>
      </c>
      <c r="ET223" s="48" cm="1">
        <f t="array" ref="ET223">beneficio_muerte_individual_activo(ET$2,$F223,$D223, Hombres!$A$1:$DW$117, Mujeres!$A$1:$DW$117)</f>
        <v>23167.678494786378</v>
      </c>
      <c r="EU223" s="48" cm="1">
        <f t="array" ref="EU223">beneficio_muerte_individual_activo(EU$2,$F223,$D223, Hombres!$A$1:$DW$117, Mujeres!$A$1:$DW$117)</f>
        <v>24219.859755956768</v>
      </c>
      <c r="EV223" s="48" cm="1">
        <f t="array" ref="EV223">beneficio_muerte_individual_activo(EV$2,$F223,$D223, Hombres!$A$1:$DW$117, Mujeres!$A$1:$DW$117)</f>
        <v>25416.618426703422</v>
      </c>
      <c r="EW223" s="48" cm="1">
        <f t="array" ref="EW223">beneficio_muerte_individual_activo(EW$2,$F223,$D223, Hombres!$A$1:$DW$117, Mujeres!$A$1:$DW$117)</f>
        <v>27021.586547138566</v>
      </c>
      <c r="EX223" s="48" cm="1">
        <f t="array" ref="EX223">beneficio_muerte_individual_activo(EX$2,$F223,$D223, Hombres!$A$1:$DW$117, Mujeres!$A$1:$DW$117)</f>
        <v>29261.174555819351</v>
      </c>
      <c r="EY223" s="48" cm="1">
        <f t="array" ref="EY223">beneficio_muerte_individual_activo(EY$2,$F223,$D223, Hombres!$A$1:$DW$117, Mujeres!$A$1:$DW$117)</f>
        <v>32207.277096681682</v>
      </c>
      <c r="EZ223" s="48" cm="1">
        <f t="array" ref="EZ223">beneficio_muerte_individual_activo(EZ$2,$F223,$D223, Hombres!$A$1:$DW$117, Mujeres!$A$1:$DW$117)</f>
        <v>35805.303809019497</v>
      </c>
      <c r="FA223" s="48" cm="1">
        <f t="array" ref="FA223">beneficio_muerte_individual_activo(FA$2,$F223,$D223, Hombres!$A$1:$DW$117, Mujeres!$A$1:$DW$117)</f>
        <v>39864.154043006791</v>
      </c>
      <c r="FB223" s="48" cm="1">
        <f t="array" ref="FB223">beneficio_muerte_individual_activo(FB$2,$F223,$D223, Hombres!$A$1:$DW$117, Mujeres!$A$1:$DW$117)</f>
        <v>43881.196017875802</v>
      </c>
      <c r="FC223" s="48" cm="1">
        <f t="array" ref="FC223">beneficio_muerte_individual_activo(FC$2,$F223,$D223, Hombres!$A$1:$DW$117, Mujeres!$A$1:$DW$117)</f>
        <v>47515.595514934023</v>
      </c>
      <c r="FD223" s="48" cm="1">
        <f t="array" ref="FD223">beneficio_muerte_individual_activo(FD$2,$F223,$D223, Hombres!$A$1:$DW$117, Mujeres!$A$1:$DW$117)</f>
        <v>50759.443044777574</v>
      </c>
      <c r="FE223" s="48" cm="1">
        <f t="array" ref="FE223">beneficio_muerte_individual_activo(FE$2,$F223,$D223, Hombres!$A$1:$DW$117, Mujeres!$A$1:$DW$117)</f>
        <v>53798.222326557086</v>
      </c>
      <c r="FF223" s="48" cm="1">
        <f t="array" ref="FF223">beneficio_muerte_individual_activo(FF$2,$F223,$D223, Hombres!$A$1:$DW$117, Mujeres!$A$1:$DW$117)</f>
        <v>56919.948405361662</v>
      </c>
      <c r="FG223" s="48" cm="1">
        <f t="array" ref="FG223">beneficio_muerte_individual_activo(FG$2,$F223,$D223, Hombres!$A$1:$DW$117, Mujeres!$A$1:$DW$117)</f>
        <v>64040.134995063541</v>
      </c>
      <c r="FH223" s="48" cm="1">
        <f t="array" ref="FH223">beneficio_muerte_individual_activo(FH$2,$F223,$D223, Hombres!$A$1:$DW$117, Mujeres!$A$1:$DW$117)</f>
        <v>68131.046539063245</v>
      </c>
      <c r="FI223" s="48" cm="1">
        <f t="array" ref="FI223">beneficio_muerte_individual_activo(FI$2,$F223,$D223, Hombres!$A$1:$DW$117, Mujeres!$A$1:$DW$117)</f>
        <v>72248.663259096502</v>
      </c>
      <c r="FJ223" s="48" cm="1">
        <f t="array" ref="FJ223">beneficio_muerte_individual_activo(FJ$2,$F223,$D223, Hombres!$A$1:$DW$117, Mujeres!$A$1:$DW$117)</f>
        <v>76499.198347836733</v>
      </c>
      <c r="FK223" s="48" cm="1">
        <f t="array" ref="FK223">beneficio_muerte_individual_activo(FK$2,$F223,$D223, Hombres!$A$1:$DW$117, Mujeres!$A$1:$DW$117)</f>
        <v>80934.197941676146</v>
      </c>
      <c r="FL223" s="48" cm="1">
        <f t="array" ref="FL223">beneficio_muerte_individual_activo(FL$2,$F223,$D223, Hombres!$A$1:$DW$117, Mujeres!$A$1:$DW$117)</f>
        <v>85391.406791837697</v>
      </c>
      <c r="FM223" s="48" cm="1">
        <f t="array" ref="FM223">beneficio_muerte_individual_activo(FM$2,$F223,$D223, Hombres!$A$1:$DW$117, Mujeres!$A$1:$DW$117)</f>
        <v>89757.914282546975</v>
      </c>
      <c r="FN223" s="48" cm="1">
        <f t="array" ref="FN223">beneficio_muerte_individual_activo(FN$2,$F223,$D223, Hombres!$A$1:$DW$117, Mujeres!$A$1:$DW$117)</f>
        <v>93983.571065139389</v>
      </c>
      <c r="FO223" s="48" cm="1">
        <f t="array" ref="FO223">beneficio_muerte_individual_activo(FO$2,$F223,$D223, Hombres!$A$1:$DW$117, Mujeres!$A$1:$DW$117)</f>
        <v>98016.266176419333</v>
      </c>
      <c r="FP223" s="48" cm="1">
        <f t="array" ref="FP223">beneficio_muerte_individual_activo(FP$2,$F223,$D223, Hombres!$A$1:$DW$117, Mujeres!$A$1:$DW$117)</f>
        <v>101712.30176302796</v>
      </c>
      <c r="FQ223" s="108" cm="1">
        <f t="array" ref="FQ223">beneficio_muerte_individual_activo(FQ$2,$F223,$D223, Hombres!$A$1:$DW$117, Mujeres!$A$1:$DW$117)</f>
        <v>104805.86955661552</v>
      </c>
      <c r="FR223" s="48" cm="1">
        <f t="array" ref="FR223">beneficio_muerte_individual_activo(FR$2,$F223,$D223, Hombres!$A$1:$DW$117, Mujeres!$A$1:$DW$117)</f>
        <v>107084.47104814769</v>
      </c>
      <c r="FS223" s="48" cm="1">
        <f t="array" ref="FS223">beneficio_muerte_individual_activo(FS$2,$F223,$D223, Hombres!$A$1:$DW$117, Mujeres!$A$1:$DW$117)</f>
        <v>108439.20680737311</v>
      </c>
      <c r="FT223" s="48" cm="1">
        <f t="array" ref="FT223">beneficio_muerte_individual_activo(FT$2,$F223,$D223, Hombres!$A$1:$DW$117, Mujeres!$A$1:$DW$117)</f>
        <v>108772.04477594998</v>
      </c>
      <c r="FU223" s="48" cm="1">
        <f t="array" ref="FU223">beneficio_muerte_individual_activo(FU$2,$F223,$D223, Hombres!$A$1:$DW$117, Mujeres!$A$1:$DW$117)</f>
        <v>107936.68543714176</v>
      </c>
      <c r="FV223" s="48" cm="1">
        <f t="array" ref="FV223">beneficio_muerte_individual_activo(FV$2,$F223,$D223, Hombres!$A$1:$DW$117, Mujeres!$A$1:$DW$117)</f>
        <v>105749.50492912636</v>
      </c>
      <c r="FW223" s="48" cm="1">
        <f t="array" ref="FW223">beneficio_muerte_individual_activo(FW$2,$F223,$D223, Hombres!$A$1:$DW$117, Mujeres!$A$1:$DW$117)</f>
        <v>102108.5585325057</v>
      </c>
      <c r="FX223" s="48" cm="1">
        <f t="array" ref="FX223">beneficio_muerte_individual_activo(FX$2,$F223,$D223, Hombres!$A$1:$DW$117, Mujeres!$A$1:$DW$117)</f>
        <v>97037.123545344308</v>
      </c>
      <c r="FY223" s="48" cm="1">
        <f t="array" ref="FY223">beneficio_muerte_individual_activo(FY$2,$F223,$D223, Hombres!$A$1:$DW$117, Mujeres!$A$1:$DW$117)</f>
        <v>90619.047691144675</v>
      </c>
      <c r="FZ223" s="48" cm="1">
        <f t="array" ref="FZ223">beneficio_muerte_individual_activo(FZ$2,$F223,$D223, Hombres!$A$1:$DW$117, Mujeres!$A$1:$DW$117)</f>
        <v>82968.198651756393</v>
      </c>
      <c r="GA223" s="48" cm="1">
        <f t="array" ref="GA223">beneficio_muerte_individual_activo(GA$2,$F223,$D223, Hombres!$A$1:$DW$117, Mujeres!$A$1:$DW$117)</f>
        <v>74254.093543157767</v>
      </c>
      <c r="GB223" s="48" cm="1">
        <f t="array" ref="GB223">beneficio_muerte_individual_activo(GB$2,$F223,$D223, Hombres!$A$1:$DW$117, Mujeres!$A$1:$DW$117)</f>
        <v>64765.799968425403</v>
      </c>
      <c r="GC223" s="48" cm="1">
        <f t="array" ref="GC223">beneficio_muerte_individual_activo(GC$2,$F223,$D223, Hombres!$A$1:$DW$117, Mujeres!$A$1:$DW$117)</f>
        <v>54894.398673842028</v>
      </c>
      <c r="GD223" s="48" cm="1">
        <f t="array" ref="GD223">beneficio_muerte_individual_activo(GD$2,$F223,$D223, Hombres!$A$1:$DW$117, Mujeres!$A$1:$DW$117)</f>
        <v>45059.250679578887</v>
      </c>
      <c r="GE223" s="48" cm="1">
        <f t="array" ref="GE223">beneficio_muerte_individual_activo(GE$2,$F223,$D223, Hombres!$A$1:$DW$117, Mujeres!$A$1:$DW$117)</f>
        <v>35665.674099211377</v>
      </c>
      <c r="GF223" s="48" cm="1">
        <f t="array" ref="GF223">beneficio_muerte_individual_activo(GF$2,$F223,$D223, Hombres!$A$1:$DW$117, Mujeres!$A$1:$DW$117)</f>
        <v>27084.274880180215</v>
      </c>
      <c r="GG223" s="48" cm="1">
        <f t="array" ref="GG223">beneficio_muerte_individual_activo(GG$2,$F223,$D223, Hombres!$A$1:$DW$117, Mujeres!$A$1:$DW$117)</f>
        <v>19624.510704749737</v>
      </c>
      <c r="GH223" s="48" cm="1">
        <f t="array" ref="GH223">beneficio_muerte_individual_activo(GH$2,$F223,$D223, Hombres!$A$1:$DW$117, Mujeres!$A$1:$DW$117)</f>
        <v>13485.26917792339</v>
      </c>
      <c r="GI223" s="48" cm="1">
        <f t="array" ref="GI223">beneficio_muerte_individual_activo(GI$2,$F223,$D223, Hombres!$A$1:$DW$117, Mujeres!$A$1:$DW$117)</f>
        <v>8724.663266095713</v>
      </c>
      <c r="GJ223" s="48" cm="1">
        <f t="array" ref="GJ223">beneficio_muerte_individual_activo(GJ$2,$F223,$D223, Hombres!$A$1:$DW$117, Mujeres!$A$1:$DW$117)</f>
        <v>5267.9789806887848</v>
      </c>
      <c r="GK223" s="48" cm="1">
        <f t="array" ref="GK223">beneficio_muerte_individual_activo(GK$2,$F223,$D223, Hombres!$A$1:$DW$117, Mujeres!$A$1:$DW$117)</f>
        <v>2937.6984054867748</v>
      </c>
      <c r="GL223" s="48" cm="1">
        <f t="array" ref="GL223">beneficio_muerte_individual_activo(GL$2,$F223,$D223, Hombres!$A$1:$DW$117, Mujeres!$A$1:$DW$117)</f>
        <v>1494.5178194640055</v>
      </c>
      <c r="GM223" s="48" cm="1">
        <f t="array" ref="GM223">beneficio_muerte_individual_activo(GM$2,$F223,$D223, Hombres!$A$1:$DW$117, Mujeres!$A$1:$DW$117)</f>
        <v>683.27927037827351</v>
      </c>
      <c r="GN223" s="48" cm="1">
        <f t="array" ref="GN223">beneficio_muerte_individual_activo(GN$2,$F223,$D223, Hombres!$A$1:$DW$117, Mujeres!$A$1:$DW$117)</f>
        <v>275.39471385898401</v>
      </c>
      <c r="GO223" s="48" cm="1">
        <f t="array" ref="GO223">beneficio_muerte_individual_activo(GO$2,$F223,$D223, Hombres!$A$1:$DW$117, Mujeres!$A$1:$DW$117)</f>
        <v>95.413220781856296</v>
      </c>
      <c r="GP223" s="48" cm="1">
        <f t="array" ref="GP223">beneficio_muerte_individual_activo(GP$2,$F223,$D223, Hombres!$A$1:$DW$117, Mujeres!$A$1:$DW$117)</f>
        <v>34.818859814157541</v>
      </c>
      <c r="GQ223" s="48" cm="1">
        <f t="array" ref="GQ223">beneficio_muerte_individual_activo(GQ$2,$F223,$D223, Hombres!$A$1:$DW$117, Mujeres!$A$1:$DW$117)</f>
        <v>0</v>
      </c>
      <c r="GR223" s="48" cm="1">
        <f t="array" ref="GR223">beneficio_muerte_individual_activo(GR$2,$F223,$D223, Hombres!$A$1:$DW$117, Mujeres!$A$1:$DW$117)</f>
        <v>0</v>
      </c>
      <c r="GS223" s="48" cm="1">
        <f t="array" ref="GS223">beneficio_muerte_individual_activo(GS$2,$F223,$D223, Hombres!$A$1:$DW$117, Mujeres!$A$1:$DW$117)</f>
        <v>0</v>
      </c>
      <c r="GT223" s="48" cm="1">
        <f t="array" ref="GT223">beneficio_muerte_individual_activo(GT$2,$F223,$D223, Hombres!$A$1:$DW$117, Mujeres!$A$1:$DW$117)</f>
        <v>0</v>
      </c>
      <c r="GU223" s="48" cm="1">
        <f t="array" ref="GU223">beneficio_muerte_individual_activo(GU$2,$F223,$D223, Hombres!$A$1:$DW$117, Mujeres!$A$1:$DW$117)</f>
        <v>0</v>
      </c>
      <c r="GV223" s="48" cm="1">
        <f t="array" ref="GV223">beneficio_muerte_individual_activo(GV$2,$F223,$D223, Hombres!$A$1:$DW$117, Mujeres!$A$1:$DW$117)</f>
        <v>0</v>
      </c>
    </row>
    <row r="224" spans="1:204" x14ac:dyDescent="0.35">
      <c r="A224" s="1">
        <f t="shared" si="3"/>
        <v>222</v>
      </c>
      <c r="B224" s="77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41" cm="1">
        <f t="array" ref="G224">PorcentajePension(C224,E224, D224)</f>
        <v>0.65</v>
      </c>
      <c r="I224" s="74"/>
      <c r="J224" s="48" cm="1">
        <f t="array" ref="J224">AnualidadActivo(J$2, $E224, $C224, $B224, $D224, Hombres!$A$1:$DW$117, Mujeres!$A$1:$DW$117)</f>
        <v>0</v>
      </c>
      <c r="K224" s="48" cm="1">
        <f t="array" ref="K224">AnualidadActivo(K$2, $E224, $C224, $B224, $D224, Hombres!$A$1:$DW$117, Mujeres!$A$1:$DW$117)</f>
        <v>0</v>
      </c>
      <c r="L224" s="48" cm="1">
        <f t="array" ref="L224">AnualidadActivo(L$2, $E224, $C224, $B224, $D224, Hombres!$A$1:$DW$117, Mujeres!$A$1:$DW$117)</f>
        <v>0</v>
      </c>
      <c r="M224" s="48" cm="1">
        <f t="array" ref="M224">AnualidadActivo(M$2, $E224, $C224, $B224, $D224, Hombres!$A$1:$DW$117, Mujeres!$A$1:$DW$117)</f>
        <v>0</v>
      </c>
      <c r="N224" s="48" cm="1">
        <f t="array" ref="N224">AnualidadActivo(N$2, $E224, $C224, $B224, $D224, Hombres!$A$1:$DW$117, Mujeres!$A$1:$DW$117)</f>
        <v>0</v>
      </c>
      <c r="O224" s="48" cm="1">
        <f t="array" ref="O224">AnualidadActivo(O$2, $E224, $C224, $B224, $D224, Hombres!$A$1:$DW$117, Mujeres!$A$1:$DW$117)</f>
        <v>0</v>
      </c>
      <c r="P224" s="48" cm="1">
        <f t="array" ref="P224">AnualidadActivo(P$2, $E224, $C224, $B224, $D224, Hombres!$A$1:$DW$117, Mujeres!$A$1:$DW$117)</f>
        <v>0</v>
      </c>
      <c r="Q224" s="48" cm="1">
        <f t="array" ref="Q224">AnualidadActivo(Q$2, $E224, $C224, $B224, $D224, Hombres!$A$1:$DW$117, Mujeres!$A$1:$DW$117)</f>
        <v>0</v>
      </c>
      <c r="R224" s="48" cm="1">
        <f t="array" ref="R224">AnualidadActivo(R$2, $E224, $C224, $B224, $D224, Hombres!$A$1:$DW$117, Mujeres!$A$1:$DW$117)</f>
        <v>0</v>
      </c>
      <c r="S224" s="48" cm="1">
        <f t="array" ref="S224">AnualidadActivo(S$2, $E224, $C224, $B224, $D224, Hombres!$A$1:$DW$117, Mujeres!$A$1:$DW$117)</f>
        <v>0</v>
      </c>
      <c r="T224" s="48" cm="1">
        <f t="array" ref="T224">AnualidadActivo(T$2, $E224, $C224, $B224, $D224, Hombres!$A$1:$DW$117, Mujeres!$A$1:$DW$117)</f>
        <v>0</v>
      </c>
      <c r="U224" s="48" cm="1">
        <f t="array" ref="U224">AnualidadActivo(U$2, $E224, $C224, $B224, $D224, Hombres!$A$1:$DW$117, Mujeres!$A$1:$DW$117)</f>
        <v>0</v>
      </c>
      <c r="V224" s="48" cm="1">
        <f t="array" ref="V224">AnualidadActivo(V$2, $E224, $C224, $B224, $D224, Hombres!$A$1:$DW$117, Mujeres!$A$1:$DW$117)</f>
        <v>0</v>
      </c>
      <c r="W224" s="48" cm="1">
        <f t="array" ref="W224">AnualidadActivo(W$2, $E224, $C224, $B224, $D224, Hombres!$A$1:$DW$117, Mujeres!$A$1:$DW$117)</f>
        <v>0</v>
      </c>
      <c r="X224" s="48" cm="1">
        <f t="array" ref="X224">AnualidadActivo(X$2, $E224, $C224, $B224, $D224, Hombres!$A$1:$DW$117, Mujeres!$A$1:$DW$117)</f>
        <v>0</v>
      </c>
      <c r="Y224" s="48" cm="1">
        <f t="array" ref="Y224">AnualidadActivo(Y$2, $E224, $C224, $B224, $D224, Hombres!$A$1:$DW$117, Mujeres!$A$1:$DW$117)</f>
        <v>0</v>
      </c>
      <c r="Z224" s="48" cm="1">
        <f t="array" ref="Z224">AnualidadActivo(Z$2, $E224, $C224, $B224, $D224, Hombres!$A$1:$DW$117, Mujeres!$A$1:$DW$117)</f>
        <v>0</v>
      </c>
      <c r="AA224" s="48" cm="1">
        <f t="array" ref="AA224">AnualidadActivo(AA$2, $E224, $C224, $B224, $D224, Hombres!$A$1:$DW$117, Mujeres!$A$1:$DW$117)</f>
        <v>0</v>
      </c>
      <c r="AB224" s="48" cm="1">
        <f t="array" ref="AB224">AnualidadActivo(AB$2, $E224, $C224, $B224, $D224, Hombres!$A$1:$DW$117, Mujeres!$A$1:$DW$117)</f>
        <v>0</v>
      </c>
      <c r="AC224" s="48" cm="1">
        <f t="array" ref="AC224">AnualidadActivo(AC$2, $E224, $C224, $B224, $D224, Hombres!$A$1:$DW$117, Mujeres!$A$1:$DW$117)</f>
        <v>0</v>
      </c>
      <c r="AD224" s="48" cm="1">
        <f t="array" ref="AD224">AnualidadActivo(AD$2, $E224, $C224, $B224, $D224, Hombres!$A$1:$DW$117, Mujeres!$A$1:$DW$117)</f>
        <v>0</v>
      </c>
      <c r="AE224" s="48" cm="1">
        <f t="array" ref="AE224">AnualidadActivo(AE$2, $E224, $C224, $B224, $D224, Hombres!$A$1:$DW$117, Mujeres!$A$1:$DW$117)</f>
        <v>0</v>
      </c>
      <c r="AF224" s="48" cm="1">
        <f t="array" ref="AF224">AnualidadActivo(AF$2, $E224, $C224, $B224, $D224, Hombres!$A$1:$DW$117, Mujeres!$A$1:$DW$117)</f>
        <v>44871293.127813809</v>
      </c>
      <c r="AG224" s="48" cm="1">
        <f t="array" ref="AG224">AnualidadActivo(AG$2, $E224, $C224, $B224, $D224, Hombres!$A$1:$DW$117, Mujeres!$A$1:$DW$117)</f>
        <v>46217431.921648219</v>
      </c>
      <c r="AH224" s="48" cm="1">
        <f t="array" ref="AH224">AnualidadActivo(AH$2, $E224, $C224, $B224, $D224, Hombres!$A$1:$DW$117, Mujeres!$A$1:$DW$117)</f>
        <v>47603954.879297666</v>
      </c>
      <c r="AI224" s="48" cm="1">
        <f t="array" ref="AI224">AnualidadActivo(AI$2, $E224, $C224, $B224, $D224, Hombres!$A$1:$DW$117, Mujeres!$A$1:$DW$117)</f>
        <v>49032073.525676608</v>
      </c>
      <c r="AJ224" s="48" cm="1">
        <f t="array" ref="AJ224">AnualidadActivo(AJ$2, $E224, $C224, $B224, $D224, Hombres!$A$1:$DW$117, Mujeres!$A$1:$DW$117)</f>
        <v>50503035.731446907</v>
      </c>
      <c r="AK224" s="48" cm="1">
        <f t="array" ref="AK224">AnualidadActivo(AK$2, $E224, $C224, $B224, $D224, Hombres!$A$1:$DW$117, Mujeres!$A$1:$DW$117)</f>
        <v>51815469.38317699</v>
      </c>
      <c r="AL224" s="48" cm="1">
        <f t="array" ref="AL224">AnualidadActivo(AL$2, $E224, $C224, $B224, $D224, Hombres!$A$1:$DW$117, Mujeres!$A$1:$DW$117)</f>
        <v>53142129.240671694</v>
      </c>
      <c r="AM224" s="48" cm="1">
        <f t="array" ref="AM224">AnualidadActivo(AM$2, $E224, $C224, $B224, $D224, Hombres!$A$1:$DW$117, Mujeres!$A$1:$DW$117)</f>
        <v>54482793.93493735</v>
      </c>
      <c r="AN224" s="48" cm="1">
        <f t="array" ref="AN224">AnualidadActivo(AN$2, $E224, $C224, $B224, $D224, Hombres!$A$1:$DW$117, Mujeres!$A$1:$DW$117)</f>
        <v>55838010.120247729</v>
      </c>
      <c r="AO224" s="48" cm="1">
        <f t="array" ref="AO224">AnualidadActivo(AO$2, $E224, $C224, $B224, $D224, Hombres!$A$1:$DW$117, Mujeres!$A$1:$DW$117)</f>
        <v>57207082.691244535</v>
      </c>
      <c r="AP224" s="48" cm="1">
        <f t="array" ref="AP224">AnualidadActivo(AP$2, $E224, $C224, $B224, $D224, Hombres!$A$1:$DW$117, Mujeres!$A$1:$DW$117)</f>
        <v>58586342.308540903</v>
      </c>
      <c r="AQ224" s="48" cm="1">
        <f t="array" ref="AQ224">AnualidadActivo(AQ$2, $E224, $C224, $B224, $D224, Hombres!$A$1:$DW$117, Mujeres!$A$1:$DW$117)</f>
        <v>59969625.19841031</v>
      </c>
      <c r="AR224" s="48" cm="1">
        <f t="array" ref="AR224">AnualidadActivo(AR$2, $E224, $C224, $B224, $D224, Hombres!$A$1:$DW$117, Mujeres!$A$1:$DW$117)</f>
        <v>61347778.69937782</v>
      </c>
      <c r="AS224" s="48" cm="1">
        <f t="array" ref="AS224">AnualidadActivo(AS$2, $E224, $C224, $B224, $D224, Hombres!$A$1:$DW$117, Mujeres!$A$1:$DW$117)</f>
        <v>62706995.912592292</v>
      </c>
      <c r="AT224" s="48" cm="1">
        <f t="array" ref="AT224">AnualidadActivo(AT$2, $E224, $C224, $B224, $D224, Hombres!$A$1:$DW$117, Mujeres!$A$1:$DW$117)</f>
        <v>64032792.431920357</v>
      </c>
      <c r="AU224" s="48" cm="1">
        <f t="array" ref="AU224">AnualidadActivo(AU$2, $E224, $C224, $B224, $D224, Hombres!$A$1:$DW$117, Mujeres!$A$1:$DW$117)</f>
        <v>65317493.744319037</v>
      </c>
      <c r="AV224" s="48" cm="1">
        <f t="array" ref="AV224">AnualidadActivo(AV$2, $E224, $C224, $B224, $D224, Hombres!$A$1:$DW$117, Mujeres!$A$1:$DW$117)</f>
        <v>66560289.567157216</v>
      </c>
      <c r="AW224" s="48" cm="1">
        <f t="array" ref="AW224">AnualidadActivo(AW$2, $E224, $C224, $B224, $D224, Hombres!$A$1:$DW$117, Mujeres!$A$1:$DW$117)</f>
        <v>67758929.09345755</v>
      </c>
      <c r="AX224" s="48" cm="1">
        <f t="array" ref="AX224">AnualidadActivo(AX$2, $E224, $C224, $B224, $D224, Hombres!$A$1:$DW$117, Mujeres!$A$1:$DW$117)</f>
        <v>68900952.517050579</v>
      </c>
      <c r="AY224" s="48" cm="1">
        <f t="array" ref="AY224">AnualidadActivo(AY$2, $E224, $C224, $B224, $D224, Hombres!$A$1:$DW$117, Mujeres!$A$1:$DW$117)</f>
        <v>69963223.513051718</v>
      </c>
      <c r="AZ224" s="48" cm="1">
        <f t="array" ref="AZ224">AnualidadActivo(AZ$2, $E224, $C224, $B224, $D224, Hombres!$A$1:$DW$117, Mujeres!$A$1:$DW$117)</f>
        <v>70914783.171385318</v>
      </c>
      <c r="BA224" s="48" cm="1">
        <f t="array" ref="BA224">AnualidadActivo(BA$2, $E224, $C224, $B224, $D224, Hombres!$A$1:$DW$117, Mujeres!$A$1:$DW$117)</f>
        <v>71721791.205517411</v>
      </c>
      <c r="BB224" s="48" cm="1">
        <f t="array" ref="BB224">AnualidadActivo(BB$2, $E224, $C224, $B224, $D224, Hombres!$A$1:$DW$117, Mujeres!$A$1:$DW$117)</f>
        <v>72272629.551830143</v>
      </c>
      <c r="BC224" s="48" cm="1">
        <f t="array" ref="BC224">AnualidadActivo(BC$2, $E224, $C224, $B224, $D224, Hombres!$A$1:$DW$117, Mujeres!$A$1:$DW$117)</f>
        <v>72628896.828752235</v>
      </c>
      <c r="BD224" s="48" cm="1">
        <f t="array" ref="BD224">AnualidadActivo(BD$2, $E224, $C224, $B224, $D224, Hombres!$A$1:$DW$117, Mujeres!$A$1:$DW$117)</f>
        <v>72764741.263720661</v>
      </c>
      <c r="BE224" s="48" cm="1">
        <f t="array" ref="BE224">AnualidadActivo(BE$2, $E224, $C224, $B224, $D224, Hombres!$A$1:$DW$117, Mujeres!$A$1:$DW$117)</f>
        <v>72651856.081536889</v>
      </c>
      <c r="BF224" s="48" cm="1">
        <f t="array" ref="BF224">AnualidadActivo(BF$2, $E224, $C224, $B224, $D224, Hombres!$A$1:$DW$117, Mujeres!$A$1:$DW$117)</f>
        <v>72259328.928254902</v>
      </c>
      <c r="BG224" s="48" cm="1">
        <f t="array" ref="BG224">AnualidadActivo(BG$2, $E224, $C224, $B224, $D224, Hombres!$A$1:$DW$117, Mujeres!$A$1:$DW$117)</f>
        <v>71553418.583797991</v>
      </c>
      <c r="BH224" s="48" cm="1">
        <f t="array" ref="BH224">AnualidadActivo(BH$2, $E224, $C224, $B224, $D224, Hombres!$A$1:$DW$117, Mujeres!$A$1:$DW$117)</f>
        <v>70501801.353882581</v>
      </c>
      <c r="BI224" s="48" cm="1">
        <f t="array" ref="BI224">AnualidadActivo(BI$2, $E224, $C224, $B224, $D224, Hombres!$A$1:$DW$117, Mujeres!$A$1:$DW$117)</f>
        <v>69076776.432331696</v>
      </c>
      <c r="BJ224" s="48" cm="1">
        <f t="array" ref="BJ224">AnualidadActivo(BJ$2, $E224, $C224, $B224, $D224, Hombres!$A$1:$DW$117, Mujeres!$A$1:$DW$117)</f>
        <v>67253866.827764601</v>
      </c>
      <c r="BK224" s="48" cm="1">
        <f t="array" ref="BK224">AnualidadActivo(BK$2, $E224, $C224, $B224, $D224, Hombres!$A$1:$DW$117, Mujeres!$A$1:$DW$117)</f>
        <v>65012069.406148806</v>
      </c>
      <c r="BL224" s="48" cm="1">
        <f t="array" ref="BL224">AnualidadActivo(BL$2, $E224, $C224, $B224, $D224, Hombres!$A$1:$DW$117, Mujeres!$A$1:$DW$117)</f>
        <v>62335220.332599066</v>
      </c>
      <c r="BM224" s="48" cm="1">
        <f t="array" ref="BM224">AnualidadActivo(BM$2, $E224, $C224, $B224, $D224, Hombres!$A$1:$DW$117, Mujeres!$A$1:$DW$117)</f>
        <v>59219133.658382669</v>
      </c>
      <c r="BN224" s="48" cm="1">
        <f t="array" ref="BN224">AnualidadActivo(BN$2, $E224, $C224, $B224, $D224, Hombres!$A$1:$DW$117, Mujeres!$A$1:$DW$117)</f>
        <v>55674527.525156863</v>
      </c>
      <c r="BO224" s="48" cm="1">
        <f t="array" ref="BO224">AnualidadActivo(BO$2, $E224, $C224, $B224, $D224, Hombres!$A$1:$DW$117, Mujeres!$A$1:$DW$117)</f>
        <v>51725142.842335954</v>
      </c>
      <c r="BP224" s="48" cm="1">
        <f t="array" ref="BP224">AnualidadActivo(BP$2, $E224, $C224, $B224, $D224, Hombres!$A$1:$DW$117, Mujeres!$A$1:$DW$117)</f>
        <v>47409395.237769105</v>
      </c>
      <c r="BQ224" s="48" cm="1">
        <f t="array" ref="BQ224">AnualidadActivo(BQ$2, $E224, $C224, $B224, $D224, Hombres!$A$1:$DW$117, Mujeres!$A$1:$DW$117)</f>
        <v>42785656.242912509</v>
      </c>
      <c r="BR224" s="48" cm="1">
        <f t="array" ref="BR224">AnualidadActivo(BR$2, $E224, $C224, $B224, $D224, Hombres!$A$1:$DW$117, Mujeres!$A$1:$DW$117)</f>
        <v>37937235.522755183</v>
      </c>
      <c r="BS224" s="48" cm="1">
        <f t="array" ref="BS224">AnualidadActivo(BS$2, $E224, $C224, $B224, $D224, Hombres!$A$1:$DW$117, Mujeres!$A$1:$DW$117)</f>
        <v>32969621.647125706</v>
      </c>
      <c r="BT224" s="48" cm="1">
        <f t="array" ref="BT224">AnualidadActivo(BT$2, $E224, $C224, $B224, $D224, Hombres!$A$1:$DW$117, Mujeres!$A$1:$DW$117)</f>
        <v>28003079.226926807</v>
      </c>
      <c r="BU224" s="48" cm="1">
        <f t="array" ref="BU224">AnualidadActivo(BU$2, $E224, $C224, $B224, $D224, Hombres!$A$1:$DW$117, Mujeres!$A$1:$DW$117)</f>
        <v>23167245.005156409</v>
      </c>
      <c r="BV224" s="48" cm="1">
        <f t="array" ref="BV224">AnualidadActivo(BV$2, $E224, $C224, $B224, $D224, Hombres!$A$1:$DW$117, Mujeres!$A$1:$DW$117)</f>
        <v>18595865.825946413</v>
      </c>
      <c r="BW224" s="48" cm="1">
        <f t="array" ref="BW224">AnualidadActivo(BW$2, $E224, $C224, $B224, $D224, Hombres!$A$1:$DW$117, Mujeres!$A$1:$DW$117)</f>
        <v>14417877.625664055</v>
      </c>
      <c r="BX224" s="48" cm="1">
        <f t="array" ref="BX224">AnualidadActivo(BX$2, $E224, $C224, $B224, $D224, Hombres!$A$1:$DW$117, Mujeres!$A$1:$DW$117)</f>
        <v>10742602.339421712</v>
      </c>
      <c r="BY224" s="48" cm="1">
        <f t="array" ref="BY224">AnualidadActivo(BY$2, $E224, $C224, $B224, $D224, Hombres!$A$1:$DW$117, Mujeres!$A$1:$DW$117)</f>
        <v>7645532.5047775153</v>
      </c>
      <c r="BZ224" s="48" cm="1">
        <f t="array" ref="BZ224">AnualidadActivo(BZ$2, $E224, $C224, $B224, $D224, Hombres!$A$1:$DW$117, Mujeres!$A$1:$DW$117)</f>
        <v>5159974.4671483152</v>
      </c>
      <c r="CA224" s="48" cm="1">
        <f t="array" ref="CA224">AnualidadActivo(CA$2, $E224, $C224, $B224, $D224, Hombres!$A$1:$DW$117, Mujeres!$A$1:$DW$117)</f>
        <v>3274081.3022221024</v>
      </c>
      <c r="CB224" s="48" cm="1">
        <f t="array" ref="CB224">AnualidadActivo(CB$2, $E224, $C224, $B224, $D224, Hombres!$A$1:$DW$117, Mujeres!$A$1:$DW$117)</f>
        <v>1933323.5244406466</v>
      </c>
      <c r="CC224" s="48" cm="1">
        <f t="array" ref="CC224">AnualidadActivo(CC$2, $E224, $C224, $B224, $D224, Hombres!$A$1:$DW$117, Mujeres!$A$1:$DW$117)</f>
        <v>1049378.7540148115</v>
      </c>
      <c r="CD224" s="48" cm="1">
        <f t="array" ref="CD224">AnualidadActivo(CD$2, $E224, $C224, $B224, $D224, Hombres!$A$1:$DW$117, Mujeres!$A$1:$DW$117)</f>
        <v>515575.89610762341</v>
      </c>
      <c r="CE224" s="48" cm="1">
        <f t="array" ref="CE224">AnualidadActivo(CE$2, $E224, $C224, $B224, $D224, Hombres!$A$1:$DW$117, Mujeres!$A$1:$DW$117)</f>
        <v>224842.45804502894</v>
      </c>
      <c r="CF224" s="48" cm="1">
        <f t="array" ref="CF224">AnualidadActivo(CF$2, $E224, $C224, $B224, $D224, Hombres!$A$1:$DW$117, Mujeres!$A$1:$DW$117)</f>
        <v>0</v>
      </c>
      <c r="CG224" s="48" cm="1">
        <f t="array" ref="CG224">AnualidadActivo(CG$2, $E224, $C224, $B224, $D224, Hombres!$A$1:$DW$117, Mujeres!$A$1:$DW$117)</f>
        <v>0</v>
      </c>
      <c r="CH224" s="48" cm="1">
        <f t="array" ref="CH224">AnualidadActivo(CH$2, $E224, $C224, $B224, $D224, Hombres!$A$1:$DW$117, Mujeres!$A$1:$DW$117)</f>
        <v>0</v>
      </c>
      <c r="CI224" s="48" cm="1">
        <f t="array" ref="CI224">AnualidadActivo(CI$2, $E224, $C224, $B224, $D224, Hombres!$A$1:$DW$117, Mujeres!$A$1:$DW$117)</f>
        <v>0</v>
      </c>
      <c r="CJ224" s="48" cm="1">
        <f t="array" ref="CJ224">AnualidadActivo(CJ$2, $E224, $C224, $B224, $D224, Hombres!$A$1:$DW$117, Mujeres!$A$1:$DW$117)</f>
        <v>0</v>
      </c>
      <c r="CK224" s="48" cm="1">
        <f t="array" ref="CK224">AnualidadActivo(CK$2, $E224, $C224, $B224, $D224, Hombres!$A$1:$DW$117, Mujeres!$A$1:$DW$117)</f>
        <v>0</v>
      </c>
      <c r="CL224" s="48" cm="1">
        <f t="array" ref="CL224">AnualidadActivo(CL$2, $E224, $C224, $B224, $D224, Hombres!$A$1:$DW$117, Mujeres!$A$1:$DW$117)</f>
        <v>0</v>
      </c>
      <c r="CM224" s="48" cm="1">
        <f t="array" ref="CM224">AnualidadActivo(CM$2, $E224, $C224, $B224, $D224, Hombres!$A$1:$DW$117, Mujeres!$A$1:$DW$117)</f>
        <v>0</v>
      </c>
      <c r="CN224" s="48" cm="1">
        <f t="array" ref="CN224">AnualidadActivo(CN$2, $E224, $C224, $B224, $D224, Hombres!$A$1:$DW$117, Mujeres!$A$1:$DW$117)</f>
        <v>0</v>
      </c>
      <c r="CO224" s="48" cm="1">
        <f t="array" ref="CO224">AnualidadActivo(CO$2, $E224, $C224, $B224, $D224, Hombres!$A$1:$DW$117, Mujeres!$A$1:$DW$117)</f>
        <v>0</v>
      </c>
      <c r="CP224" s="48" cm="1">
        <f t="array" ref="CP224">AnualidadActivo(CP$2, $E224, $C224, $B224, $D224, Hombres!$A$1:$DW$117, Mujeres!$A$1:$DW$117)</f>
        <v>0</v>
      </c>
      <c r="CQ224" s="48" cm="1">
        <f t="array" ref="CQ224">AnualidadActivo(CQ$2, $E224, $C224, $B224, $D224, Hombres!$A$1:$DW$117, Mujeres!$A$1:$DW$117)</f>
        <v>0</v>
      </c>
      <c r="CR224" s="48" cm="1">
        <f t="array" ref="CR224">AnualidadActivo(CR$2, $E224, $C224, $B224, $D224, Hombres!$A$1:$DW$117, Mujeres!$A$1:$DW$117)</f>
        <v>0</v>
      </c>
      <c r="CS224" s="48" cm="1">
        <f t="array" ref="CS224">AnualidadActivo(CS$2, $E224, $C224, $B224, $D224, Hombres!$A$1:$DW$117, Mujeres!$A$1:$DW$117)</f>
        <v>0</v>
      </c>
      <c r="CT224" s="48" cm="1">
        <f t="array" ref="CT224">AnualidadActivo(CT$2, $E224, $C224, $B224, $D224, Hombres!$A$1:$DW$117, Mujeres!$A$1:$DW$117)</f>
        <v>0</v>
      </c>
      <c r="CU224" s="48" cm="1">
        <f t="array" ref="CU224">AnualidadActivo(CU$2, $E224, $C224, $B224, $D224, Hombres!$A$1:$DW$117, Mujeres!$A$1:$DW$117)</f>
        <v>0</v>
      </c>
      <c r="CV224" s="48" cm="1">
        <f t="array" ref="CV224">AnualidadActivo(CV$2, $E224, $C224, $B224, $D224, Hombres!$A$1:$DW$117, Mujeres!$A$1:$DW$117)</f>
        <v>0</v>
      </c>
      <c r="CW224" s="48" cm="1">
        <f t="array" ref="CW224">AnualidadActivo(CW$2, $E224, $C224, $B224, $D224, Hombres!$A$1:$DW$117, Mujeres!$A$1:$DW$117)</f>
        <v>0</v>
      </c>
      <c r="CX224" s="48" cm="1">
        <f t="array" ref="CX224">AnualidadActivo(CX$2, $E224, $C224, $B224, $D224, Hombres!$A$1:$DW$117, Mujeres!$A$1:$DW$117)</f>
        <v>0</v>
      </c>
      <c r="CY224" s="48" cm="1">
        <f t="array" ref="CY224">AnualidadActivo(CY$2, $E224, $C224, $B224, $D224, Hombres!$A$1:$DW$117, Mujeres!$A$1:$DW$117)</f>
        <v>0</v>
      </c>
      <c r="CZ224" s="48" cm="1">
        <f t="array" ref="CZ224">AnualidadActivo(CZ$2, $E224, $C224, $B224, $D224, Hombres!$A$1:$DW$117, Mujeres!$A$1:$DW$117)</f>
        <v>0</v>
      </c>
      <c r="DA224" s="48" cm="1">
        <f t="array" ref="DA224">AnualidadActivo(DA$2, $E224, $C224, $B224, $D224, Hombres!$A$1:$DW$117, Mujeres!$A$1:$DW$117)</f>
        <v>0</v>
      </c>
      <c r="DD224" s="21"/>
      <c r="DE224" s="48" cm="1">
        <f t="array" ref="DE224">beneficio_muerte_individual_activo(DE$2,$F224,$D224, Hombres!$A$1:$DW$117, Mujeres!$A$1:$DW$117)</f>
        <v>0</v>
      </c>
      <c r="DF224" s="48" cm="1">
        <f t="array" ref="DF224">beneficio_muerte_individual_activo(DF$2,$F224,$D224, Hombres!$A$1:$DW$117, Mujeres!$A$1:$DW$117)</f>
        <v>5033.8565184000008</v>
      </c>
      <c r="DG224" s="48" cm="1">
        <f t="array" ref="DG224">beneficio_muerte_individual_activo(DG$2,$F224,$D224, Hombres!$A$1:$DW$117, Mujeres!$A$1:$DW$117)</f>
        <v>5405.1743132518532</v>
      </c>
      <c r="DH224" s="48" cm="1">
        <f t="array" ref="DH224">beneficio_muerte_individual_activo(DH$2,$F224,$D224, Hombres!$A$1:$DW$117, Mujeres!$A$1:$DW$117)</f>
        <v>5813.200523823527</v>
      </c>
      <c r="DI224" s="48" cm="1">
        <f t="array" ref="DI224">beneficio_muerte_individual_activo(DI$2,$F224,$D224, Hombres!$A$1:$DW$117, Mujeres!$A$1:$DW$117)</f>
        <v>6206.8989385574614</v>
      </c>
      <c r="DJ224" s="48" cm="1">
        <f t="array" ref="DJ224">beneficio_muerte_individual_activo(DJ$2,$F224,$D224, Hombres!$A$1:$DW$117, Mujeres!$A$1:$DW$117)</f>
        <v>6589.7294604774534</v>
      </c>
      <c r="DK224" s="48" cm="1">
        <f t="array" ref="DK224">beneficio_muerte_individual_activo(DK$2,$F224,$D224, Hombres!$A$1:$DW$117, Mujeres!$A$1:$DW$117)</f>
        <v>7000.8825795155835</v>
      </c>
      <c r="DL224" s="48" cm="1">
        <f t="array" ref="DL224">beneficio_muerte_individual_activo(DL$2,$F224,$D224, Hombres!$A$1:$DW$117, Mujeres!$A$1:$DW$117)</f>
        <v>7470.3456066450071</v>
      </c>
      <c r="DM224" s="48" cm="1">
        <f t="array" ref="DM224">beneficio_muerte_individual_activo(DM$2,$F224,$D224, Hombres!$A$1:$DW$117, Mujeres!$A$1:$DW$117)</f>
        <v>7992.7012914749203</v>
      </c>
      <c r="DN224" s="48" cm="1">
        <f t="array" ref="DN224">beneficio_muerte_individual_activo(DN$2,$F224,$D224, Hombres!$A$1:$DW$117, Mujeres!$A$1:$DW$117)</f>
        <v>8526.9398655141777</v>
      </c>
      <c r="DO224" s="48" cm="1">
        <f t="array" ref="DO224">beneficio_muerte_individual_activo(DO$2,$F224,$D224, Hombres!$A$1:$DW$117, Mujeres!$A$1:$DW$117)</f>
        <v>9077.760495284987</v>
      </c>
      <c r="DP224" s="48" cm="1">
        <f t="array" ref="DP224">beneficio_muerte_individual_activo(DP$2,$F224,$D224, Hombres!$A$1:$DW$117, Mujeres!$A$1:$DW$117)</f>
        <v>9729.5965593137244</v>
      </c>
      <c r="DQ224" s="48" cm="1">
        <f t="array" ref="DQ224">beneficio_muerte_individual_activo(DQ$2,$F224,$D224, Hombres!$A$1:$DW$117, Mujeres!$A$1:$DW$117)</f>
        <v>10490.269274003051</v>
      </c>
      <c r="DR224" s="48" cm="1">
        <f t="array" ref="DR224">beneficio_muerte_individual_activo(DR$2,$F224,$D224, Hombres!$A$1:$DW$117, Mujeres!$A$1:$DW$117)</f>
        <v>11311.441754943298</v>
      </c>
      <c r="DS224" s="48" cm="1">
        <f t="array" ref="DS224">beneficio_muerte_individual_activo(DS$2,$F224,$D224, Hombres!$A$1:$DW$117, Mujeres!$A$1:$DW$117)</f>
        <v>12080.564953467112</v>
      </c>
      <c r="DT224" s="48" cm="1">
        <f t="array" ref="DT224">beneficio_muerte_individual_activo(DT$2,$F224,$D224, Hombres!$A$1:$DW$117, Mujeres!$A$1:$DW$117)</f>
        <v>12811.907423464649</v>
      </c>
      <c r="DU224" s="48" cm="1">
        <f t="array" ref="DU224">beneficio_muerte_individual_activo(DU$2,$F224,$D224, Hombres!$A$1:$DW$117, Mujeres!$A$1:$DW$117)</f>
        <v>13630.16442873921</v>
      </c>
      <c r="DV224" s="48" cm="1">
        <f t="array" ref="DV224">beneficio_muerte_individual_activo(DV$2,$F224,$D224, Hombres!$A$1:$DW$117, Mujeres!$A$1:$DW$117)</f>
        <v>14667.545303808911</v>
      </c>
      <c r="DW224" s="48" cm="1">
        <f t="array" ref="DW224">beneficio_muerte_individual_activo(DW$2,$F224,$D224, Hombres!$A$1:$DW$117, Mujeres!$A$1:$DW$117)</f>
        <v>15964.994307650582</v>
      </c>
      <c r="DX224" s="48" cm="1">
        <f t="array" ref="DX224">beneficio_muerte_individual_activo(DX$2,$F224,$D224, Hombres!$A$1:$DW$117, Mujeres!$A$1:$DW$117)</f>
        <v>17464.319681538524</v>
      </c>
      <c r="DY224" s="48" cm="1">
        <f t="array" ref="DY224">beneficio_muerte_individual_activo(DY$2,$F224,$D224, Hombres!$A$1:$DW$117, Mujeres!$A$1:$DW$117)</f>
        <v>11464.560897270552</v>
      </c>
      <c r="DZ224" s="48" cm="1">
        <f t="array" ref="DZ224">beneficio_muerte_individual_activo(DZ$2,$F224,$D224, Hombres!$A$1:$DW$117, Mujeres!$A$1:$DW$117)</f>
        <v>12493.989236969648</v>
      </c>
      <c r="EA224" s="48" cm="1">
        <f t="array" ref="EA224">beneficio_muerte_individual_activo(EA$2,$F224,$D224, Hombres!$A$1:$DW$117, Mujeres!$A$1:$DW$117)</f>
        <v>13484.969763745214</v>
      </c>
      <c r="EB224" s="48" cm="1">
        <f t="array" ref="EB224">beneficio_muerte_individual_activo(EB$2,$F224,$D224, Hombres!$A$1:$DW$117, Mujeres!$A$1:$DW$117)</f>
        <v>14424.626281608584</v>
      </c>
      <c r="EC224" s="48" cm="1">
        <f t="array" ref="EC224">beneficio_muerte_individual_activo(EC$2,$F224,$D224, Hombres!$A$1:$DW$117, Mujeres!$A$1:$DW$117)</f>
        <v>15372.109741622062</v>
      </c>
      <c r="ED224" s="48" cm="1">
        <f t="array" ref="ED224">beneficio_muerte_individual_activo(ED$2,$F224,$D224, Hombres!$A$1:$DW$117, Mujeres!$A$1:$DW$117)</f>
        <v>16436.731219789221</v>
      </c>
      <c r="EE224" s="48" cm="1">
        <f t="array" ref="EE224">beneficio_muerte_individual_activo(EE$2,$F224,$D224, Hombres!$A$1:$DW$117, Mujeres!$A$1:$DW$117)</f>
        <v>17705.871374063212</v>
      </c>
      <c r="EF224" s="48" cm="1">
        <f t="array" ref="EF224">beneficio_muerte_individual_activo(EF$2,$F224,$D224, Hombres!$A$1:$DW$117, Mujeres!$A$1:$DW$117)</f>
        <v>19304.443380163033</v>
      </c>
      <c r="EG224" s="48" cm="1">
        <f t="array" ref="EG224">beneficio_muerte_individual_activo(EG$2,$F224,$D224, Hombres!$A$1:$DW$117, Mujeres!$A$1:$DW$117)</f>
        <v>21429.14225643297</v>
      </c>
      <c r="EH224" s="48" cm="1">
        <f t="array" ref="EH224">beneficio_muerte_individual_activo(EH$2,$F224,$D224, Hombres!$A$1:$DW$117, Mujeres!$A$1:$DW$117)</f>
        <v>24034.426219776316</v>
      </c>
      <c r="EI224" s="48" cm="1">
        <f t="array" ref="EI224">beneficio_muerte_individual_activo(EI$2,$F224,$D224, Hombres!$A$1:$DW$117, Mujeres!$A$1:$DW$117)</f>
        <v>26727.670644455266</v>
      </c>
      <c r="EJ224" s="48" cm="1">
        <f t="array" ref="EJ224">beneficio_muerte_individual_activo(EJ$2,$F224,$D224, Hombres!$A$1:$DW$117, Mujeres!$A$1:$DW$117)</f>
        <v>29190.439591340113</v>
      </c>
      <c r="EK224" s="48" cm="1">
        <f t="array" ref="EK224">beneficio_muerte_individual_activo(EK$2,$F224,$D224, Hombres!$A$1:$DW$117, Mujeres!$A$1:$DW$117)</f>
        <v>31516.65855724872</v>
      </c>
      <c r="EL224" s="48" cm="1">
        <f t="array" ref="EL224">beneficio_muerte_individual_activo(EL$2,$F224,$D224, Hombres!$A$1:$DW$117, Mujeres!$A$1:$DW$117)</f>
        <v>34149.754564834948</v>
      </c>
      <c r="EM224" s="48" cm="1">
        <f t="array" ref="EM224">beneficio_muerte_individual_activo(EM$2,$F224,$D224, Hombres!$A$1:$DW$117, Mujeres!$A$1:$DW$117)</f>
        <v>37429.225285458764</v>
      </c>
      <c r="EN224" s="48" cm="1">
        <f t="array" ref="EN224">beneficio_muerte_individual_activo(EN$2,$F224,$D224, Hombres!$A$1:$DW$117, Mujeres!$A$1:$DW$117)</f>
        <v>41484.636547859613</v>
      </c>
      <c r="EO224" s="48" cm="1">
        <f t="array" ref="EO224">beneficio_muerte_individual_activo(EO$2,$F224,$D224, Hombres!$A$1:$DW$117, Mujeres!$A$1:$DW$117)</f>
        <v>46282.026316173477</v>
      </c>
      <c r="EP224" s="48" cm="1">
        <f t="array" ref="EP224">beneficio_muerte_individual_activo(EP$2,$F224,$D224, Hombres!$A$1:$DW$117, Mujeres!$A$1:$DW$117)</f>
        <v>54362.423359845605</v>
      </c>
      <c r="EQ224" s="48" cm="1">
        <f t="array" ref="EQ224">beneficio_muerte_individual_activo(EQ$2,$F224,$D224, Hombres!$A$1:$DW$117, Mujeres!$A$1:$DW$117)</f>
        <v>59731.168380186195</v>
      </c>
      <c r="ER224" s="48" cm="1">
        <f t="array" ref="ER224">beneficio_muerte_individual_activo(ER$2,$F224,$D224, Hombres!$A$1:$DW$117, Mujeres!$A$1:$DW$117)</f>
        <v>65423.088467456924</v>
      </c>
      <c r="ES224" s="48" cm="1">
        <f t="array" ref="ES224">beneficio_muerte_individual_activo(ES$2,$F224,$D224, Hombres!$A$1:$DW$117, Mujeres!$A$1:$DW$117)</f>
        <v>71362.676395845469</v>
      </c>
      <c r="ET224" s="48" cm="1">
        <f t="array" ref="ET224">beneficio_muerte_individual_activo(ET$2,$F224,$D224, Hombres!$A$1:$DW$117, Mujeres!$A$1:$DW$117)</f>
        <v>77535.64376102353</v>
      </c>
      <c r="EU224" s="48" cm="1">
        <f t="array" ref="EU224">beneficio_muerte_individual_activo(EU$2,$F224,$D224, Hombres!$A$1:$DW$117, Mujeres!$A$1:$DW$117)</f>
        <v>84005.291308838714</v>
      </c>
      <c r="EV224" s="48" cm="1">
        <f t="array" ref="EV224">beneficio_muerte_individual_activo(EV$2,$F224,$D224, Hombres!$A$1:$DW$117, Mujeres!$A$1:$DW$117)</f>
        <v>90749.981396308533</v>
      </c>
      <c r="EW224" s="48" cm="1">
        <f t="array" ref="EW224">beneficio_muerte_individual_activo(EW$2,$F224,$D224, Hombres!$A$1:$DW$117, Mujeres!$A$1:$DW$117)</f>
        <v>97558.382616256742</v>
      </c>
      <c r="EX224" s="48" cm="1">
        <f t="array" ref="EX224">beneficio_muerte_individual_activo(EX$2,$F224,$D224, Hombres!$A$1:$DW$117, Mujeres!$A$1:$DW$117)</f>
        <v>104195.43583128226</v>
      </c>
      <c r="EY224" s="48" cm="1">
        <f t="array" ref="EY224">beneficio_muerte_individual_activo(EY$2,$F224,$D224, Hombres!$A$1:$DW$117, Mujeres!$A$1:$DW$117)</f>
        <v>110515.52472395204</v>
      </c>
      <c r="EZ224" s="48" cm="1">
        <f t="array" ref="EZ224">beneficio_muerte_individual_activo(EZ$2,$F224,$D224, Hombres!$A$1:$DW$117, Mujeres!$A$1:$DW$117)</f>
        <v>116447.89664458398</v>
      </c>
      <c r="FA224" s="48" cm="1">
        <f t="array" ref="FA224">beneficio_muerte_individual_activo(FA$2,$F224,$D224, Hombres!$A$1:$DW$117, Mujeres!$A$1:$DW$117)</f>
        <v>121800.71765280777</v>
      </c>
      <c r="FB224" s="48" cm="1">
        <f t="array" ref="FB224">beneficio_muerte_individual_activo(FB$2,$F224,$D224, Hombres!$A$1:$DW$117, Mujeres!$A$1:$DW$117)</f>
        <v>126224.70640443446</v>
      </c>
      <c r="FC224" s="48" cm="1">
        <f t="array" ref="FC224">beneficio_muerte_individual_activo(FC$2,$F224,$D224, Hombres!$A$1:$DW$117, Mujeres!$A$1:$DW$117)</f>
        <v>129388.55327129608</v>
      </c>
      <c r="FD224" s="48" cm="1">
        <f t="array" ref="FD224">beneficio_muerte_individual_activo(FD$2,$F224,$D224, Hombres!$A$1:$DW$117, Mujeres!$A$1:$DW$117)</f>
        <v>131055.19399379977</v>
      </c>
      <c r="FE224" s="48" cm="1">
        <f t="array" ref="FE224">beneficio_muerte_individual_activo(FE$2,$F224,$D224, Hombres!$A$1:$DW$117, Mujeres!$A$1:$DW$117)</f>
        <v>131000.81884448766</v>
      </c>
      <c r="FF224" s="48" cm="1">
        <f t="array" ref="FF224">beneficio_muerte_individual_activo(FF$2,$F224,$D224, Hombres!$A$1:$DW$117, Mujeres!$A$1:$DW$117)</f>
        <v>128960.96231260816</v>
      </c>
      <c r="FG224" s="48" cm="1">
        <f t="array" ref="FG224">beneficio_muerte_individual_activo(FG$2,$F224,$D224, Hombres!$A$1:$DW$117, Mujeres!$A$1:$DW$117)</f>
        <v>124672.90432896322</v>
      </c>
      <c r="FH224" s="48" cm="1">
        <f t="array" ref="FH224">beneficio_muerte_individual_activo(FH$2,$F224,$D224, Hombres!$A$1:$DW$117, Mujeres!$A$1:$DW$117)</f>
        <v>118030.5490521117</v>
      </c>
      <c r="FI224" s="48" cm="1">
        <f t="array" ref="FI224">beneficio_muerte_individual_activo(FI$2,$F224,$D224, Hombres!$A$1:$DW$117, Mujeres!$A$1:$DW$117)</f>
        <v>109137.40558750382</v>
      </c>
      <c r="FJ224" s="48" cm="1">
        <f t="array" ref="FJ224">beneficio_muerte_individual_activo(FJ$2,$F224,$D224, Hombres!$A$1:$DW$117, Mujeres!$A$1:$DW$117)</f>
        <v>98247.984052821033</v>
      </c>
      <c r="FK224" s="48" cm="1">
        <f t="array" ref="FK224">beneficio_muerte_individual_activo(FK$2,$F224,$D224, Hombres!$A$1:$DW$117, Mujeres!$A$1:$DW$117)</f>
        <v>85752.976553642031</v>
      </c>
      <c r="FL224" s="48" cm="1">
        <f t="array" ref="FL224">beneficio_muerte_individual_activo(FL$2,$F224,$D224, Hombres!$A$1:$DW$117, Mujeres!$A$1:$DW$117)</f>
        <v>72206.024802528584</v>
      </c>
      <c r="FM224" s="48" cm="1">
        <f t="array" ref="FM224">beneficio_muerte_individual_activo(FM$2,$F224,$D224, Hombres!$A$1:$DW$117, Mujeres!$A$1:$DW$117)</f>
        <v>58334.749769027658</v>
      </c>
      <c r="FN224" s="48" cm="1">
        <f t="array" ref="FN224">beneficio_muerte_individual_activo(FN$2,$F224,$D224, Hombres!$A$1:$DW$117, Mujeres!$A$1:$DW$117)</f>
        <v>44944.499092154285</v>
      </c>
      <c r="FO224" s="48" cm="1">
        <f t="array" ref="FO224">beneficio_muerte_individual_activo(FO$2,$F224,$D224, Hombres!$A$1:$DW$117, Mujeres!$A$1:$DW$117)</f>
        <v>32782.813675169826</v>
      </c>
      <c r="FP224" s="48" cm="1">
        <f t="array" ref="FP224">beneficio_muerte_individual_activo(FP$2,$F224,$D224, Hombres!$A$1:$DW$117, Mujeres!$A$1:$DW$117)</f>
        <v>22436.923590704886</v>
      </c>
      <c r="FQ224" s="108" cm="1">
        <f t="array" ref="FQ224">beneficio_muerte_individual_activo(FQ$2,$F224,$D224, Hombres!$A$1:$DW$117, Mujeres!$A$1:$DW$117)</f>
        <v>14256.134178251599</v>
      </c>
      <c r="FR224" s="48" cm="1">
        <f t="array" ref="FR224">beneficio_muerte_individual_activo(FR$2,$F224,$D224, Hombres!$A$1:$DW$117, Mujeres!$A$1:$DW$117)</f>
        <v>8303.697433400228</v>
      </c>
      <c r="FS224" s="48" cm="1">
        <f t="array" ref="FS224">beneficio_muerte_individual_activo(FS$2,$F224,$D224, Hombres!$A$1:$DW$117, Mujeres!$A$1:$DW$117)</f>
        <v>4365.3640202825845</v>
      </c>
      <c r="FT224" s="48" cm="1">
        <f t="array" ref="FT224">beneficio_muerte_individual_activo(FT$2,$F224,$D224, Hombres!$A$1:$DW$117, Mujeres!$A$1:$DW$117)</f>
        <v>2030.6672150937086</v>
      </c>
      <c r="FU224" s="48" cm="1">
        <f t="array" ref="FU224">beneficio_muerte_individual_activo(FU$2,$F224,$D224, Hombres!$A$1:$DW$117, Mujeres!$A$1:$DW$117)</f>
        <v>814.44725570403193</v>
      </c>
      <c r="FV224" s="48" cm="1">
        <f t="array" ref="FV224">beneficio_muerte_individual_activo(FV$2,$F224,$D224, Hombres!$A$1:$DW$117, Mujeres!$A$1:$DW$117)</f>
        <v>271.86250704813079</v>
      </c>
      <c r="FW224" s="48" cm="1">
        <f t="array" ref="FW224">beneficio_muerte_individual_activo(FW$2,$F224,$D224, Hombres!$A$1:$DW$117, Mujeres!$A$1:$DW$117)</f>
        <v>71.717705880327372</v>
      </c>
      <c r="FX224" s="48" cm="1">
        <f t="array" ref="FX224">beneficio_muerte_individual_activo(FX$2,$F224,$D224, Hombres!$A$1:$DW$117, Mujeres!$A$1:$DW$117)</f>
        <v>13.739209228639734</v>
      </c>
      <c r="FY224" s="48" cm="1">
        <f t="array" ref="FY224">beneficio_muerte_individual_activo(FY$2,$F224,$D224, Hombres!$A$1:$DW$117, Mujeres!$A$1:$DW$117)</f>
        <v>1.6870231301125558</v>
      </c>
      <c r="FZ224" s="48" cm="1">
        <f t="array" ref="FZ224">beneficio_muerte_individual_activo(FZ$2,$F224,$D224, Hombres!$A$1:$DW$117, Mujeres!$A$1:$DW$117)</f>
        <v>0</v>
      </c>
      <c r="GA224" s="48" cm="1">
        <f t="array" ref="GA224">beneficio_muerte_individual_activo(GA$2,$F224,$D224, Hombres!$A$1:$DW$117, Mujeres!$A$1:$DW$117)</f>
        <v>0</v>
      </c>
      <c r="GB224" s="48" cm="1">
        <f t="array" ref="GB224">beneficio_muerte_individual_activo(GB$2,$F224,$D224, Hombres!$A$1:$DW$117, Mujeres!$A$1:$DW$117)</f>
        <v>0</v>
      </c>
      <c r="GC224" s="48" cm="1">
        <f t="array" ref="GC224">beneficio_muerte_individual_activo(GC$2,$F224,$D224, Hombres!$A$1:$DW$117, Mujeres!$A$1:$DW$117)</f>
        <v>0</v>
      </c>
      <c r="GD224" s="48" cm="1">
        <f t="array" ref="GD224">beneficio_muerte_individual_activo(GD$2,$F224,$D224, Hombres!$A$1:$DW$117, Mujeres!$A$1:$DW$117)</f>
        <v>0</v>
      </c>
      <c r="GE224" s="48" cm="1">
        <f t="array" ref="GE224">beneficio_muerte_individual_activo(GE$2,$F224,$D224, Hombres!$A$1:$DW$117, Mujeres!$A$1:$DW$117)</f>
        <v>0</v>
      </c>
      <c r="GF224" s="48" cm="1">
        <f t="array" ref="GF224">beneficio_muerte_individual_activo(GF$2,$F224,$D224, Hombres!$A$1:$DW$117, Mujeres!$A$1:$DW$117)</f>
        <v>0</v>
      </c>
      <c r="GG224" s="48" cm="1">
        <f t="array" ref="GG224">beneficio_muerte_individual_activo(GG$2,$F224,$D224, Hombres!$A$1:$DW$117, Mujeres!$A$1:$DW$117)</f>
        <v>0</v>
      </c>
      <c r="GH224" s="48" cm="1">
        <f t="array" ref="GH224">beneficio_muerte_individual_activo(GH$2,$F224,$D224, Hombres!$A$1:$DW$117, Mujeres!$A$1:$DW$117)</f>
        <v>0</v>
      </c>
      <c r="GI224" s="48" cm="1">
        <f t="array" ref="GI224">beneficio_muerte_individual_activo(GI$2,$F224,$D224, Hombres!$A$1:$DW$117, Mujeres!$A$1:$DW$117)</f>
        <v>0</v>
      </c>
      <c r="GJ224" s="48" cm="1">
        <f t="array" ref="GJ224">beneficio_muerte_individual_activo(GJ$2,$F224,$D224, Hombres!$A$1:$DW$117, Mujeres!$A$1:$DW$117)</f>
        <v>0</v>
      </c>
      <c r="GK224" s="48" cm="1">
        <f t="array" ref="GK224">beneficio_muerte_individual_activo(GK$2,$F224,$D224, Hombres!$A$1:$DW$117, Mujeres!$A$1:$DW$117)</f>
        <v>0</v>
      </c>
      <c r="GL224" s="48" cm="1">
        <f t="array" ref="GL224">beneficio_muerte_individual_activo(GL$2,$F224,$D224, Hombres!$A$1:$DW$117, Mujeres!$A$1:$DW$117)</f>
        <v>0</v>
      </c>
      <c r="GM224" s="48" cm="1">
        <f t="array" ref="GM224">beneficio_muerte_individual_activo(GM$2,$F224,$D224, Hombres!$A$1:$DW$117, Mujeres!$A$1:$DW$117)</f>
        <v>0</v>
      </c>
      <c r="GN224" s="48" cm="1">
        <f t="array" ref="GN224">beneficio_muerte_individual_activo(GN$2,$F224,$D224, Hombres!$A$1:$DW$117, Mujeres!$A$1:$DW$117)</f>
        <v>0</v>
      </c>
      <c r="GO224" s="48" cm="1">
        <f t="array" ref="GO224">beneficio_muerte_individual_activo(GO$2,$F224,$D224, Hombres!$A$1:$DW$117, Mujeres!$A$1:$DW$117)</f>
        <v>0</v>
      </c>
      <c r="GP224" s="48" cm="1">
        <f t="array" ref="GP224">beneficio_muerte_individual_activo(GP$2,$F224,$D224, Hombres!$A$1:$DW$117, Mujeres!$A$1:$DW$117)</f>
        <v>0</v>
      </c>
      <c r="GQ224" s="48" cm="1">
        <f t="array" ref="GQ224">beneficio_muerte_individual_activo(GQ$2,$F224,$D224, Hombres!$A$1:$DW$117, Mujeres!$A$1:$DW$117)</f>
        <v>0</v>
      </c>
      <c r="GR224" s="48" cm="1">
        <f t="array" ref="GR224">beneficio_muerte_individual_activo(GR$2,$F224,$D224, Hombres!$A$1:$DW$117, Mujeres!$A$1:$DW$117)</f>
        <v>0</v>
      </c>
      <c r="GS224" s="48" cm="1">
        <f t="array" ref="GS224">beneficio_muerte_individual_activo(GS$2,$F224,$D224, Hombres!$A$1:$DW$117, Mujeres!$A$1:$DW$117)</f>
        <v>0</v>
      </c>
      <c r="GT224" s="48" cm="1">
        <f t="array" ref="GT224">beneficio_muerte_individual_activo(GT$2,$F224,$D224, Hombres!$A$1:$DW$117, Mujeres!$A$1:$DW$117)</f>
        <v>0</v>
      </c>
      <c r="GU224" s="48" cm="1">
        <f t="array" ref="GU224">beneficio_muerte_individual_activo(GU$2,$F224,$D224, Hombres!$A$1:$DW$117, Mujeres!$A$1:$DW$117)</f>
        <v>0</v>
      </c>
      <c r="GV224" s="48" cm="1">
        <f t="array" ref="GV224">beneficio_muerte_individual_activo(GV$2,$F224,$D224, Hombres!$A$1:$DW$117, Mujeres!$A$1:$DW$117)</f>
        <v>0</v>
      </c>
    </row>
    <row r="225" spans="1:205" x14ac:dyDescent="0.35">
      <c r="A225" s="1">
        <f t="shared" si="3"/>
        <v>223</v>
      </c>
      <c r="B225" s="77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41" cm="1">
        <f t="array" ref="G225">PorcentajePension(C225,E225, D225)</f>
        <v>0.45</v>
      </c>
      <c r="I225" s="74"/>
      <c r="J225" s="48" cm="1">
        <f t="array" ref="J225">AnualidadActivo(J$2, $E225, $C225, $B225, $D225, Hombres!$A$1:$DW$117, Mujeres!$A$1:$DW$117)</f>
        <v>0</v>
      </c>
      <c r="K225" s="48" cm="1">
        <f t="array" ref="K225">AnualidadActivo(K$2, $E225, $C225, $B225, $D225, Hombres!$A$1:$DW$117, Mujeres!$A$1:$DW$117)</f>
        <v>0</v>
      </c>
      <c r="L225" s="48" cm="1">
        <f t="array" ref="L225">AnualidadActivo(L$2, $E225, $C225, $B225, $D225, Hombres!$A$1:$DW$117, Mujeres!$A$1:$DW$117)</f>
        <v>0</v>
      </c>
      <c r="M225" s="48" cm="1">
        <f t="array" ref="M225">AnualidadActivo(M$2, $E225, $C225, $B225, $D225, Hombres!$A$1:$DW$117, Mujeres!$A$1:$DW$117)</f>
        <v>0</v>
      </c>
      <c r="N225" s="48" cm="1">
        <f t="array" ref="N225">AnualidadActivo(N$2, $E225, $C225, $B225, $D225, Hombres!$A$1:$DW$117, Mujeres!$A$1:$DW$117)</f>
        <v>0</v>
      </c>
      <c r="O225" s="48" cm="1">
        <f t="array" ref="O225">AnualidadActivo(O$2, $E225, $C225, $B225, $D225, Hombres!$A$1:$DW$117, Mujeres!$A$1:$DW$117)</f>
        <v>0</v>
      </c>
      <c r="P225" s="48" cm="1">
        <f t="array" ref="P225">AnualidadActivo(P$2, $E225, $C225, $B225, $D225, Hombres!$A$1:$DW$117, Mujeres!$A$1:$DW$117)</f>
        <v>0</v>
      </c>
      <c r="Q225" s="48" cm="1">
        <f t="array" ref="Q225">AnualidadActivo(Q$2, $E225, $C225, $B225, $D225, Hombres!$A$1:$DW$117, Mujeres!$A$1:$DW$117)</f>
        <v>0</v>
      </c>
      <c r="R225" s="48" cm="1">
        <f t="array" ref="R225">AnualidadActivo(R$2, $E225, $C225, $B225, $D225, Hombres!$A$1:$DW$117, Mujeres!$A$1:$DW$117)</f>
        <v>0</v>
      </c>
      <c r="S225" s="48" cm="1">
        <f t="array" ref="S225">AnualidadActivo(S$2, $E225, $C225, $B225, $D225, Hombres!$A$1:$DW$117, Mujeres!$A$1:$DW$117)</f>
        <v>0</v>
      </c>
      <c r="T225" s="48" cm="1">
        <f t="array" ref="T225">AnualidadActivo(T$2, $E225, $C225, $B225, $D225, Hombres!$A$1:$DW$117, Mujeres!$A$1:$DW$117)</f>
        <v>0</v>
      </c>
      <c r="U225" s="48" cm="1">
        <f t="array" ref="U225">AnualidadActivo(U$2, $E225, $C225, $B225, $D225, Hombres!$A$1:$DW$117, Mujeres!$A$1:$DW$117)</f>
        <v>0</v>
      </c>
      <c r="V225" s="48" cm="1">
        <f t="array" ref="V225">AnualidadActivo(V$2, $E225, $C225, $B225, $D225, Hombres!$A$1:$DW$117, Mujeres!$A$1:$DW$117)</f>
        <v>0</v>
      </c>
      <c r="W225" s="48" cm="1">
        <f t="array" ref="W225">AnualidadActivo(W$2, $E225, $C225, $B225, $D225, Hombres!$A$1:$DW$117, Mujeres!$A$1:$DW$117)</f>
        <v>0</v>
      </c>
      <c r="X225" s="48" cm="1">
        <f t="array" ref="X225">AnualidadActivo(X$2, $E225, $C225, $B225, $D225, Hombres!$A$1:$DW$117, Mujeres!$A$1:$DW$117)</f>
        <v>0</v>
      </c>
      <c r="Y225" s="48" cm="1">
        <f t="array" ref="Y225">AnualidadActivo(Y$2, $E225, $C225, $B225, $D225, Hombres!$A$1:$DW$117, Mujeres!$A$1:$DW$117)</f>
        <v>0</v>
      </c>
      <c r="Z225" s="48" cm="1">
        <f t="array" ref="Z225">AnualidadActivo(Z$2, $E225, $C225, $B225, $D225, Hombres!$A$1:$DW$117, Mujeres!$A$1:$DW$117)</f>
        <v>0</v>
      </c>
      <c r="AA225" s="48" cm="1">
        <f t="array" ref="AA225">AnualidadActivo(AA$2, $E225, $C225, $B225, $D225, Hombres!$A$1:$DW$117, Mujeres!$A$1:$DW$117)</f>
        <v>0</v>
      </c>
      <c r="AB225" s="48" cm="1">
        <f t="array" ref="AB225">AnualidadActivo(AB$2, $E225, $C225, $B225, $D225, Hombres!$A$1:$DW$117, Mujeres!$A$1:$DW$117)</f>
        <v>0</v>
      </c>
      <c r="AC225" s="48" cm="1">
        <f t="array" ref="AC225">AnualidadActivo(AC$2, $E225, $C225, $B225, $D225, Hombres!$A$1:$DW$117, Mujeres!$A$1:$DW$117)</f>
        <v>0</v>
      </c>
      <c r="AD225" s="48" cm="1">
        <f t="array" ref="AD225">AnualidadActivo(AD$2, $E225, $C225, $B225, $D225, Hombres!$A$1:$DW$117, Mujeres!$A$1:$DW$117)</f>
        <v>8913260.2128809057</v>
      </c>
      <c r="AE225" s="48" cm="1">
        <f t="array" ref="AE225">AnualidadActivo(AE$2, $E225, $C225, $B225, $D225, Hombres!$A$1:$DW$117, Mujeres!$A$1:$DW$117)</f>
        <v>9180658.0192673318</v>
      </c>
      <c r="AF225" s="48" cm="1">
        <f t="array" ref="AF225">AnualidadActivo(AF$2, $E225, $C225, $B225, $D225, Hombres!$A$1:$DW$117, Mujeres!$A$1:$DW$117)</f>
        <v>9456077.7598453518</v>
      </c>
      <c r="AG225" s="48" cm="1">
        <f t="array" ref="AG225">AnualidadActivo(AG$2, $E225, $C225, $B225, $D225, Hombres!$A$1:$DW$117, Mujeres!$A$1:$DW$117)</f>
        <v>9739760.0926407129</v>
      </c>
      <c r="AH225" s="48" cm="1">
        <f t="array" ref="AH225">AnualidadActivo(AH$2, $E225, $C225, $B225, $D225, Hombres!$A$1:$DW$117, Mujeres!$A$1:$DW$117)</f>
        <v>10031952.895419933</v>
      </c>
      <c r="AI225" s="48" cm="1">
        <f t="array" ref="AI225">AnualidadActivo(AI$2, $E225, $C225, $B225, $D225, Hombres!$A$1:$DW$117, Mujeres!$A$1:$DW$117)</f>
        <v>10291104.522425216</v>
      </c>
      <c r="AJ225" s="48" cm="1">
        <f t="array" ref="AJ225">AnualidadActivo(AJ$2, $E225, $C225, $B225, $D225, Hombres!$A$1:$DW$117, Mujeres!$A$1:$DW$117)</f>
        <v>10552913.236769341</v>
      </c>
      <c r="AK225" s="48" cm="1">
        <f t="array" ref="AK225">AnualidadActivo(AK$2, $E225, $C225, $B225, $D225, Hombres!$A$1:$DW$117, Mujeres!$A$1:$DW$117)</f>
        <v>10817408.552084588</v>
      </c>
      <c r="AL225" s="48" cm="1">
        <f t="array" ref="AL225">AnualidadActivo(AL$2, $E225, $C225, $B225, $D225, Hombres!$A$1:$DW$117, Mujeres!$A$1:$DW$117)</f>
        <v>11084616.716567446</v>
      </c>
      <c r="AM225" s="48" cm="1">
        <f t="array" ref="AM225">AnualidadActivo(AM$2, $E225, $C225, $B225, $D225, Hombres!$A$1:$DW$117, Mujeres!$A$1:$DW$117)</f>
        <v>11354220.433355931</v>
      </c>
      <c r="AN225" s="48" cm="1">
        <f t="array" ref="AN225">AnualidadActivo(AN$2, $E225, $C225, $B225, $D225, Hombres!$A$1:$DW$117, Mujeres!$A$1:$DW$117)</f>
        <v>11625445.146044711</v>
      </c>
      <c r="AO225" s="48" cm="1">
        <f t="array" ref="AO225">AnualidadActivo(AO$2, $E225, $C225, $B225, $D225, Hombres!$A$1:$DW$117, Mujeres!$A$1:$DW$117)</f>
        <v>11897198.773297261</v>
      </c>
      <c r="AP225" s="48" cm="1">
        <f t="array" ref="AP225">AnualidadActivo(AP$2, $E225, $C225, $B225, $D225, Hombres!$A$1:$DW$117, Mujeres!$A$1:$DW$117)</f>
        <v>12167766.11700546</v>
      </c>
      <c r="AQ225" s="48" cm="1">
        <f t="array" ref="AQ225">AnualidadActivo(AQ$2, $E225, $C225, $B225, $D225, Hombres!$A$1:$DW$117, Mujeres!$A$1:$DW$117)</f>
        <v>12434249.941348542</v>
      </c>
      <c r="AR225" s="48" cm="1">
        <f t="array" ref="AR225">AnualidadActivo(AR$2, $E225, $C225, $B225, $D225, Hombres!$A$1:$DW$117, Mujeres!$A$1:$DW$117)</f>
        <v>12693461.726438858</v>
      </c>
      <c r="AS225" s="48" cm="1">
        <f t="array" ref="AS225">AnualidadActivo(AS$2, $E225, $C225, $B225, $D225, Hombres!$A$1:$DW$117, Mujeres!$A$1:$DW$117)</f>
        <v>12943818.400851769</v>
      </c>
      <c r="AT225" s="48" cm="1">
        <f t="array" ref="AT225">AnualidadActivo(AT$2, $E225, $C225, $B225, $D225, Hombres!$A$1:$DW$117, Mujeres!$A$1:$DW$117)</f>
        <v>13185436.827570224</v>
      </c>
      <c r="AU225" s="48" cm="1">
        <f t="array" ref="AU225">AnualidadActivo(AU$2, $E225, $C225, $B225, $D225, Hombres!$A$1:$DW$117, Mujeres!$A$1:$DW$117)</f>
        <v>13418118.925908113</v>
      </c>
      <c r="AV225" s="48" cm="1">
        <f t="array" ref="AV225">AnualidadActivo(AV$2, $E225, $C225, $B225, $D225, Hombres!$A$1:$DW$117, Mujeres!$A$1:$DW$117)</f>
        <v>13639201.341342013</v>
      </c>
      <c r="AW225" s="48" cm="1">
        <f t="array" ref="AW225">AnualidadActivo(AW$2, $E225, $C225, $B225, $D225, Hombres!$A$1:$DW$117, Mujeres!$A$1:$DW$117)</f>
        <v>13843618.066732498</v>
      </c>
      <c r="AX225" s="48" cm="1">
        <f t="array" ref="AX225">AnualidadActivo(AX$2, $E225, $C225, $B225, $D225, Hombres!$A$1:$DW$117, Mujeres!$A$1:$DW$117)</f>
        <v>14025125.840916375</v>
      </c>
      <c r="AY225" s="48" cm="1">
        <f t="array" ref="AY225">AnualidadActivo(AY$2, $E225, $C225, $B225, $D225, Hombres!$A$1:$DW$117, Mujeres!$A$1:$DW$117)</f>
        <v>14177443.391940758</v>
      </c>
      <c r="AZ225" s="48" cm="1">
        <f t="array" ref="AZ225">AnualidadActivo(AZ$2, $E225, $C225, $B225, $D225, Hombres!$A$1:$DW$117, Mujeres!$A$1:$DW$117)</f>
        <v>14278830.599579319</v>
      </c>
      <c r="BA225" s="48" cm="1">
        <f t="array" ref="BA225">AnualidadActivo(BA$2, $E225, $C225, $B225, $D225, Hombres!$A$1:$DW$117, Mujeres!$A$1:$DW$117)</f>
        <v>14341261.373735469</v>
      </c>
      <c r="BB225" s="48" cm="1">
        <f t="array" ref="BB225">AnualidadActivo(BB$2, $E225, $C225, $B225, $D225, Hombres!$A$1:$DW$117, Mujeres!$A$1:$DW$117)</f>
        <v>14358951.921972947</v>
      </c>
      <c r="BC225" s="48" cm="1">
        <f t="array" ref="BC225">AnualidadActivo(BC$2, $E225, $C225, $B225, $D225, Hombres!$A$1:$DW$117, Mujeres!$A$1:$DW$117)</f>
        <v>14326280.151486721</v>
      </c>
      <c r="BD225" s="48" cm="1">
        <f t="array" ref="BD225">AnualidadActivo(BD$2, $E225, $C225, $B225, $D225, Hombres!$A$1:$DW$117, Mujeres!$A$1:$DW$117)</f>
        <v>14237910.684293142</v>
      </c>
      <c r="BE225" s="48" cm="1">
        <f t="array" ref="BE225">AnualidadActivo(BE$2, $E225, $C225, $B225, $D225, Hombres!$A$1:$DW$117, Mujeres!$A$1:$DW$117)</f>
        <v>14087878.64350576</v>
      </c>
      <c r="BF225" s="48" cm="1">
        <f t="array" ref="BF225">AnualidadActivo(BF$2, $E225, $C225, $B225, $D225, Hombres!$A$1:$DW$117, Mujeres!$A$1:$DW$117)</f>
        <v>13869536.219385762</v>
      </c>
      <c r="BG225" s="48" cm="1">
        <f t="array" ref="BG225">AnualidadActivo(BG$2, $E225, $C225, $B225, $D225, Hombres!$A$1:$DW$117, Mujeres!$A$1:$DW$117)</f>
        <v>13576612.585299868</v>
      </c>
      <c r="BH225" s="48" cm="1">
        <f t="array" ref="BH225">AnualidadActivo(BH$2, $E225, $C225, $B225, $D225, Hombres!$A$1:$DW$117, Mujeres!$A$1:$DW$117)</f>
        <v>13204422.594749378</v>
      </c>
      <c r="BI225" s="48" cm="1">
        <f t="array" ref="BI225">AnualidadActivo(BI$2, $E225, $C225, $B225, $D225, Hombres!$A$1:$DW$117, Mujeres!$A$1:$DW$117)</f>
        <v>12750064.949453238</v>
      </c>
      <c r="BJ225" s="48" cm="1">
        <f t="array" ref="BJ225">AnualidadActivo(BJ$2, $E225, $C225, $B225, $D225, Hombres!$A$1:$DW$117, Mujeres!$A$1:$DW$117)</f>
        <v>12211402.691731401</v>
      </c>
      <c r="BK225" s="48" cm="1">
        <f t="array" ref="BK225">AnualidadActivo(BK$2, $E225, $C225, $B225, $D225, Hombres!$A$1:$DW$117, Mujeres!$A$1:$DW$117)</f>
        <v>11587381.953519346</v>
      </c>
      <c r="BL225" s="48" cm="1">
        <f t="array" ref="BL225">AnualidadActivo(BL$2, $E225, $C225, $B225, $D225, Hombres!$A$1:$DW$117, Mujeres!$A$1:$DW$117)</f>
        <v>10879344.00582009</v>
      </c>
      <c r="BM225" s="48" cm="1">
        <f t="array" ref="BM225">AnualidadActivo(BM$2, $E225, $C225, $B225, $D225, Hombres!$A$1:$DW$117, Mujeres!$A$1:$DW$117)</f>
        <v>10092433.373062257</v>
      </c>
      <c r="BN225" s="48" cm="1">
        <f t="array" ref="BN225">AnualidadActivo(BN$2, $E225, $C225, $B225, $D225, Hombres!$A$1:$DW$117, Mujeres!$A$1:$DW$117)</f>
        <v>9235795.7426731624</v>
      </c>
      <c r="BO225" s="48" cm="1">
        <f t="array" ref="BO225">AnualidadActivo(BO$2, $E225, $C225, $B225, $D225, Hombres!$A$1:$DW$117, Mujeres!$A$1:$DW$117)</f>
        <v>8321981.0551792309</v>
      </c>
      <c r="BP225" s="48" cm="1">
        <f t="array" ref="BP225">AnualidadActivo(BP$2, $E225, $C225, $B225, $D225, Hombres!$A$1:$DW$117, Mujeres!$A$1:$DW$117)</f>
        <v>7366980.4184867749</v>
      </c>
      <c r="BQ225" s="48" cm="1">
        <f t="array" ref="BQ225">AnualidadActivo(BQ$2, $E225, $C225, $B225, $D225, Hombres!$A$1:$DW$117, Mujeres!$A$1:$DW$117)</f>
        <v>6390706.7147667846</v>
      </c>
      <c r="BR225" s="48" cm="1">
        <f t="array" ref="BR225">AnualidadActivo(BR$2, $E225, $C225, $B225, $D225, Hombres!$A$1:$DW$117, Mujeres!$A$1:$DW$117)</f>
        <v>5417045.9152411763</v>
      </c>
      <c r="BS225" s="48" cm="1">
        <f t="array" ref="BS225">AnualidadActivo(BS$2, $E225, $C225, $B225, $D225, Hombres!$A$1:$DW$117, Mujeres!$A$1:$DW$117)</f>
        <v>4472238.3523894846</v>
      </c>
      <c r="BT225" s="48" cm="1">
        <f t="array" ref="BT225">AnualidadActivo(BT$2, $E225, $C225, $B225, $D225, Hombres!$A$1:$DW$117, Mujeres!$A$1:$DW$117)</f>
        <v>3582467.4312515939</v>
      </c>
      <c r="BU225" s="48" cm="1">
        <f t="array" ref="BU225">AnualidadActivo(BU$2, $E225, $C225, $B225, $D225, Hombres!$A$1:$DW$117, Mujeres!$A$1:$DW$117)</f>
        <v>2771870.3676035022</v>
      </c>
      <c r="BV225" s="48" cm="1">
        <f t="array" ref="BV225">AnualidadActivo(BV$2, $E225, $C225, $B225, $D225, Hombres!$A$1:$DW$117, Mujeres!$A$1:$DW$117)</f>
        <v>2060663.6108998517</v>
      </c>
      <c r="BW225" s="48" cm="1">
        <f t="array" ref="BW225">AnualidadActivo(BW$2, $E225, $C225, $B225, $D225, Hombres!$A$1:$DW$117, Mujeres!$A$1:$DW$117)</f>
        <v>1463043.8084294598</v>
      </c>
      <c r="BX225" s="48" cm="1">
        <f t="array" ref="BX225">AnualidadActivo(BX$2, $E225, $C225, $B225, $D225, Hombres!$A$1:$DW$117, Mujeres!$A$1:$DW$117)</f>
        <v>985053.95376904344</v>
      </c>
      <c r="BY225" s="48" cm="1">
        <f t="array" ref="BY225">AnualidadActivo(BY$2, $E225, $C225, $B225, $D225, Hombres!$A$1:$DW$117, Mujeres!$A$1:$DW$117)</f>
        <v>623649.83930837375</v>
      </c>
      <c r="BZ225" s="48" cm="1">
        <f t="array" ref="BZ225">AnualidadActivo(BZ$2, $E225, $C225, $B225, $D225, Hombres!$A$1:$DW$117, Mujeres!$A$1:$DW$117)</f>
        <v>367491.65547456645</v>
      </c>
      <c r="CA225" s="48" cm="1">
        <f t="array" ref="CA225">AnualidadActivo(CA$2, $E225, $C225, $B225, $D225, Hombres!$A$1:$DW$117, Mujeres!$A$1:$DW$117)</f>
        <v>199055.60764509297</v>
      </c>
      <c r="CB225" s="48" cm="1">
        <f t="array" ref="CB225">AnualidadActivo(CB$2, $E225, $C225, $B225, $D225, Hombres!$A$1:$DW$117, Mujeres!$A$1:$DW$117)</f>
        <v>97609.652033764796</v>
      </c>
      <c r="CC225" s="48" cm="1">
        <f t="array" ref="CC225">AnualidadActivo(CC$2, $E225, $C225, $B225, $D225, Hombres!$A$1:$DW$117, Mujeres!$A$1:$DW$117)</f>
        <v>42502.947660282734</v>
      </c>
      <c r="CD225" s="48" cm="1">
        <f t="array" ref="CD225">AnualidadActivo(CD$2, $E225, $C225, $B225, $D225, Hombres!$A$1:$DW$117, Mujeres!$A$1:$DW$117)</f>
        <v>0</v>
      </c>
      <c r="CE225" s="48" cm="1">
        <f t="array" ref="CE225">AnualidadActivo(CE$2, $E225, $C225, $B225, $D225, Hombres!$A$1:$DW$117, Mujeres!$A$1:$DW$117)</f>
        <v>0</v>
      </c>
      <c r="CF225" s="48" cm="1">
        <f t="array" ref="CF225">AnualidadActivo(CF$2, $E225, $C225, $B225, $D225, Hombres!$A$1:$DW$117, Mujeres!$A$1:$DW$117)</f>
        <v>0</v>
      </c>
      <c r="CG225" s="48" cm="1">
        <f t="array" ref="CG225">AnualidadActivo(CG$2, $E225, $C225, $B225, $D225, Hombres!$A$1:$DW$117, Mujeres!$A$1:$DW$117)</f>
        <v>0</v>
      </c>
      <c r="CH225" s="48" cm="1">
        <f t="array" ref="CH225">AnualidadActivo(CH$2, $E225, $C225, $B225, $D225, Hombres!$A$1:$DW$117, Mujeres!$A$1:$DW$117)</f>
        <v>0</v>
      </c>
      <c r="CI225" s="48" cm="1">
        <f t="array" ref="CI225">AnualidadActivo(CI$2, $E225, $C225, $B225, $D225, Hombres!$A$1:$DW$117, Mujeres!$A$1:$DW$117)</f>
        <v>0</v>
      </c>
      <c r="CJ225" s="48" cm="1">
        <f t="array" ref="CJ225">AnualidadActivo(CJ$2, $E225, $C225, $B225, $D225, Hombres!$A$1:$DW$117, Mujeres!$A$1:$DW$117)</f>
        <v>0</v>
      </c>
      <c r="CK225" s="48" cm="1">
        <f t="array" ref="CK225">AnualidadActivo(CK$2, $E225, $C225, $B225, $D225, Hombres!$A$1:$DW$117, Mujeres!$A$1:$DW$117)</f>
        <v>0</v>
      </c>
      <c r="CL225" s="48" cm="1">
        <f t="array" ref="CL225">AnualidadActivo(CL$2, $E225, $C225, $B225, $D225, Hombres!$A$1:$DW$117, Mujeres!$A$1:$DW$117)</f>
        <v>0</v>
      </c>
      <c r="CM225" s="48" cm="1">
        <f t="array" ref="CM225">AnualidadActivo(CM$2, $E225, $C225, $B225, $D225, Hombres!$A$1:$DW$117, Mujeres!$A$1:$DW$117)</f>
        <v>0</v>
      </c>
      <c r="CN225" s="48" cm="1">
        <f t="array" ref="CN225">AnualidadActivo(CN$2, $E225, $C225, $B225, $D225, Hombres!$A$1:$DW$117, Mujeres!$A$1:$DW$117)</f>
        <v>0</v>
      </c>
      <c r="CO225" s="48" cm="1">
        <f t="array" ref="CO225">AnualidadActivo(CO$2, $E225, $C225, $B225, $D225, Hombres!$A$1:$DW$117, Mujeres!$A$1:$DW$117)</f>
        <v>0</v>
      </c>
      <c r="CP225" s="48" cm="1">
        <f t="array" ref="CP225">AnualidadActivo(CP$2, $E225, $C225, $B225, $D225, Hombres!$A$1:$DW$117, Mujeres!$A$1:$DW$117)</f>
        <v>0</v>
      </c>
      <c r="CQ225" s="48" cm="1">
        <f t="array" ref="CQ225">AnualidadActivo(CQ$2, $E225, $C225, $B225, $D225, Hombres!$A$1:$DW$117, Mujeres!$A$1:$DW$117)</f>
        <v>0</v>
      </c>
      <c r="CR225" s="48" cm="1">
        <f t="array" ref="CR225">AnualidadActivo(CR$2, $E225, $C225, $B225, $D225, Hombres!$A$1:$DW$117, Mujeres!$A$1:$DW$117)</f>
        <v>0</v>
      </c>
      <c r="CS225" s="48" cm="1">
        <f t="array" ref="CS225">AnualidadActivo(CS$2, $E225, $C225, $B225, $D225, Hombres!$A$1:$DW$117, Mujeres!$A$1:$DW$117)</f>
        <v>0</v>
      </c>
      <c r="CT225" s="48" cm="1">
        <f t="array" ref="CT225">AnualidadActivo(CT$2, $E225, $C225, $B225, $D225, Hombres!$A$1:$DW$117, Mujeres!$A$1:$DW$117)</f>
        <v>0</v>
      </c>
      <c r="CU225" s="48" cm="1">
        <f t="array" ref="CU225">AnualidadActivo(CU$2, $E225, $C225, $B225, $D225, Hombres!$A$1:$DW$117, Mujeres!$A$1:$DW$117)</f>
        <v>0</v>
      </c>
      <c r="CV225" s="48" cm="1">
        <f t="array" ref="CV225">AnualidadActivo(CV$2, $E225, $C225, $B225, $D225, Hombres!$A$1:$DW$117, Mujeres!$A$1:$DW$117)</f>
        <v>0</v>
      </c>
      <c r="CW225" s="48" cm="1">
        <f t="array" ref="CW225">AnualidadActivo(CW$2, $E225, $C225, $B225, $D225, Hombres!$A$1:$DW$117, Mujeres!$A$1:$DW$117)</f>
        <v>0</v>
      </c>
      <c r="CX225" s="48" cm="1">
        <f t="array" ref="CX225">AnualidadActivo(CX$2, $E225, $C225, $B225, $D225, Hombres!$A$1:$DW$117, Mujeres!$A$1:$DW$117)</f>
        <v>0</v>
      </c>
      <c r="CY225" s="48" cm="1">
        <f t="array" ref="CY225">AnualidadActivo(CY$2, $E225, $C225, $B225, $D225, Hombres!$A$1:$DW$117, Mujeres!$A$1:$DW$117)</f>
        <v>0</v>
      </c>
      <c r="CZ225" s="48" cm="1">
        <f t="array" ref="CZ225">AnualidadActivo(CZ$2, $E225, $C225, $B225, $D225, Hombres!$A$1:$DW$117, Mujeres!$A$1:$DW$117)</f>
        <v>0</v>
      </c>
      <c r="DA225" s="48" cm="1">
        <f t="array" ref="DA225">AnualidadActivo(DA$2, $E225, $C225, $B225, $D225, Hombres!$A$1:$DW$117, Mujeres!$A$1:$DW$117)</f>
        <v>0</v>
      </c>
      <c r="DD225" s="21"/>
      <c r="DE225" s="48" cm="1">
        <f t="array" ref="DE225">beneficio_muerte_individual_activo(DE$2,$F225,$D225, Hombres!$A$1:$DW$117, Mujeres!$A$1:$DW$117)</f>
        <v>0</v>
      </c>
      <c r="DF225" s="48" cm="1">
        <f t="array" ref="DF225">beneficio_muerte_individual_activo(DF$2,$F225,$D225, Hombres!$A$1:$DW$117, Mujeres!$A$1:$DW$117)</f>
        <v>6054.7959809999993</v>
      </c>
      <c r="DG225" s="48" cm="1">
        <f t="array" ref="DG225">beneficio_muerte_individual_activo(DG$2,$F225,$D225, Hombres!$A$1:$DW$117, Mujeres!$A$1:$DW$117)</f>
        <v>6453.1702604016646</v>
      </c>
      <c r="DH225" s="48" cm="1">
        <f t="array" ref="DH225">beneficio_muerte_individual_activo(DH$2,$F225,$D225, Hombres!$A$1:$DW$117, Mujeres!$A$1:$DW$117)</f>
        <v>6862.4824597923634</v>
      </c>
      <c r="DI225" s="48" cm="1">
        <f t="array" ref="DI225">beneficio_muerte_individual_activo(DI$2,$F225,$D225, Hombres!$A$1:$DW$117, Mujeres!$A$1:$DW$117)</f>
        <v>7302.9856155336101</v>
      </c>
      <c r="DJ225" s="48" cm="1">
        <f t="array" ref="DJ225">beneficio_muerte_individual_activo(DJ$2,$F225,$D225, Hombres!$A$1:$DW$117, Mujeres!$A$1:$DW$117)</f>
        <v>7786.8252071906691</v>
      </c>
      <c r="DK225" s="48" cm="1">
        <f t="array" ref="DK225">beneficio_muerte_individual_activo(DK$2,$F225,$D225, Hombres!$A$1:$DW$117, Mujeres!$A$1:$DW$117)</f>
        <v>8311.1176845736336</v>
      </c>
      <c r="DL225" s="48" cm="1">
        <f t="array" ref="DL225">beneficio_muerte_individual_activo(DL$2,$F225,$D225, Hombres!$A$1:$DW$117, Mujeres!$A$1:$DW$117)</f>
        <v>8859.0781102395886</v>
      </c>
      <c r="DM225" s="48" cm="1">
        <f t="array" ref="DM225">beneficio_muerte_individual_activo(DM$2,$F225,$D225, Hombres!$A$1:$DW$117, Mujeres!$A$1:$DW$117)</f>
        <v>9451.1115432002971</v>
      </c>
      <c r="DN225" s="48" cm="1">
        <f t="array" ref="DN225">beneficio_muerte_individual_activo(DN$2,$F225,$D225, Hombres!$A$1:$DW$117, Mujeres!$A$1:$DW$117)</f>
        <v>10146.912257965419</v>
      </c>
      <c r="DO225" s="48" cm="1">
        <f t="array" ref="DO225">beneficio_muerte_individual_activo(DO$2,$F225,$D225, Hombres!$A$1:$DW$117, Mujeres!$A$1:$DW$117)</f>
        <v>10926.21668409467</v>
      </c>
      <c r="DP225" s="48" cm="1">
        <f t="array" ref="DP225">beneficio_muerte_individual_activo(DP$2,$F225,$D225, Hombres!$A$1:$DW$117, Mujeres!$A$1:$DW$117)</f>
        <v>11746.669402081601</v>
      </c>
      <c r="DQ225" s="48" cm="1">
        <f t="array" ref="DQ225">beneficio_muerte_individual_activo(DQ$2,$F225,$D225, Hombres!$A$1:$DW$117, Mujeres!$A$1:$DW$117)</f>
        <v>12533.890372944083</v>
      </c>
      <c r="DR225" s="48" cm="1">
        <f t="array" ref="DR225">beneficio_muerte_individual_activo(DR$2,$F225,$D225, Hombres!$A$1:$DW$117, Mujeres!$A$1:$DW$117)</f>
        <v>13322.955240119354</v>
      </c>
      <c r="DS225" s="48" cm="1">
        <f t="array" ref="DS225">beneficio_muerte_individual_activo(DS$2,$F225,$D225, Hombres!$A$1:$DW$117, Mujeres!$A$1:$DW$117)</f>
        <v>14203.207825970569</v>
      </c>
      <c r="DT225" s="48" cm="1">
        <f t="array" ref="DT225">beneficio_muerte_individual_activo(DT$2,$F225,$D225, Hombres!$A$1:$DW$117, Mujeres!$A$1:$DW$117)</f>
        <v>15269.001320199353</v>
      </c>
      <c r="DU225" s="48" cm="1">
        <f t="array" ref="DU225">beneficio_muerte_individual_activo(DU$2,$F225,$D225, Hombres!$A$1:$DW$117, Mujeres!$A$1:$DW$117)</f>
        <v>16566.879160571763</v>
      </c>
      <c r="DV225" s="48" cm="1">
        <f t="array" ref="DV225">beneficio_muerte_individual_activo(DV$2,$F225,$D225, Hombres!$A$1:$DW$117, Mujeres!$A$1:$DW$117)</f>
        <v>18091.814836529491</v>
      </c>
      <c r="DW225" s="48" cm="1">
        <f t="array" ref="DW225">beneficio_muerte_individual_activo(DW$2,$F225,$D225, Hombres!$A$1:$DW$117, Mujeres!$A$1:$DW$117)</f>
        <v>11888.763823299147</v>
      </c>
      <c r="DX225" s="48" cm="1">
        <f t="array" ref="DX225">beneficio_muerte_individual_activo(DX$2,$F225,$D225, Hombres!$A$1:$DW$117, Mujeres!$A$1:$DW$117)</f>
        <v>12970.645361152141</v>
      </c>
      <c r="DY225" s="48" cm="1">
        <f t="array" ref="DY225">beneficio_muerte_individual_activo(DY$2,$F225,$D225, Hombres!$A$1:$DW$117, Mujeres!$A$1:$DW$117)</f>
        <v>13983.504268696313</v>
      </c>
      <c r="DZ225" s="48" cm="1">
        <f t="array" ref="DZ225">beneficio_muerte_individual_activo(DZ$2,$F225,$D225, Hombres!$A$1:$DW$117, Mujeres!$A$1:$DW$117)</f>
        <v>14920.641696064078</v>
      </c>
      <c r="EA225" s="48" cm="1">
        <f t="array" ref="EA225">beneficio_muerte_individual_activo(EA$2,$F225,$D225, Hombres!$A$1:$DW$117, Mujeres!$A$1:$DW$117)</f>
        <v>15887.680676579688</v>
      </c>
      <c r="EB225" s="48" cm="1">
        <f t="array" ref="EB225">beneficio_muerte_individual_activo(EB$2,$F225,$D225, Hombres!$A$1:$DW$117, Mujeres!$A$1:$DW$117)</f>
        <v>17017.773235452401</v>
      </c>
      <c r="EC225" s="48" cm="1">
        <f t="array" ref="EC225">beneficio_muerte_individual_activo(EC$2,$F225,$D225, Hombres!$A$1:$DW$117, Mujeres!$A$1:$DW$117)</f>
        <v>18359.05595547321</v>
      </c>
      <c r="ED225" s="48" cm="1">
        <f t="array" ref="ED225">beneficio_muerte_individual_activo(ED$2,$F225,$D225, Hombres!$A$1:$DW$117, Mujeres!$A$1:$DW$117)</f>
        <v>19989.824965676697</v>
      </c>
      <c r="EE225" s="48" cm="1">
        <f t="array" ref="EE225">beneficio_muerte_individual_activo(EE$2,$F225,$D225, Hombres!$A$1:$DW$117, Mujeres!$A$1:$DW$117)</f>
        <v>22116.756253796477</v>
      </c>
      <c r="EF225" s="48" cm="1">
        <f t="array" ref="EF225">beneficio_muerte_individual_activo(EF$2,$F225,$D225, Hombres!$A$1:$DW$117, Mujeres!$A$1:$DW$117)</f>
        <v>24757.21285940917</v>
      </c>
      <c r="EG225" s="48" cm="1">
        <f t="array" ref="EG225">beneficio_muerte_individual_activo(EG$2,$F225,$D225, Hombres!$A$1:$DW$117, Mujeres!$A$1:$DW$117)</f>
        <v>27549.009378647639</v>
      </c>
      <c r="EH225" s="48" cm="1">
        <f t="array" ref="EH225">beneficio_muerte_individual_activo(EH$2,$F225,$D225, Hombres!$A$1:$DW$117, Mujeres!$A$1:$DW$117)</f>
        <v>30109.168635291615</v>
      </c>
      <c r="EI225" s="48" cm="1">
        <f t="array" ref="EI225">beneficio_muerte_individual_activo(EI$2,$F225,$D225, Hombres!$A$1:$DW$117, Mujeres!$A$1:$DW$117)</f>
        <v>32461.61564021045</v>
      </c>
      <c r="EJ225" s="48" cm="1">
        <f t="array" ref="EJ225">beneficio_muerte_individual_activo(EJ$2,$F225,$D225, Hombres!$A$1:$DW$117, Mujeres!$A$1:$DW$117)</f>
        <v>35067.167030977558</v>
      </c>
      <c r="EK225" s="48" cm="1">
        <f t="array" ref="EK225">beneficio_muerte_individual_activo(EK$2,$F225,$D225, Hombres!$A$1:$DW$117, Mujeres!$A$1:$DW$117)</f>
        <v>38358.302143432833</v>
      </c>
      <c r="EL225" s="48" cm="1">
        <f t="array" ref="EL225">beneficio_muerte_individual_activo(EL$2,$F225,$D225, Hombres!$A$1:$DW$117, Mujeres!$A$1:$DW$117)</f>
        <v>42512.799795395134</v>
      </c>
      <c r="EM225" s="48" cm="1">
        <f t="array" ref="EM225">beneficio_muerte_individual_activo(EM$2,$F225,$D225, Hombres!$A$1:$DW$117, Mujeres!$A$1:$DW$117)</f>
        <v>47412.797448302343</v>
      </c>
      <c r="EN225" s="48" cm="1">
        <f t="array" ref="EN225">beneficio_muerte_individual_activo(EN$2,$F225,$D225, Hombres!$A$1:$DW$117, Mujeres!$A$1:$DW$117)</f>
        <v>55495.719391007486</v>
      </c>
      <c r="EO225" s="48" cm="1">
        <f t="array" ref="EO225">beneficio_muerte_individual_activo(EO$2,$F225,$D225, Hombres!$A$1:$DW$117, Mujeres!$A$1:$DW$117)</f>
        <v>60790.420415272587</v>
      </c>
      <c r="EP225" s="48" cm="1">
        <f t="array" ref="EP225">beneficio_muerte_individual_activo(EP$2,$F225,$D225, Hombres!$A$1:$DW$117, Mujeres!$A$1:$DW$117)</f>
        <v>66453.924704395264</v>
      </c>
      <c r="EQ225" s="48" cm="1">
        <f t="array" ref="EQ225">beneficio_muerte_individual_activo(EQ$2,$F225,$D225, Hombres!$A$1:$DW$117, Mujeres!$A$1:$DW$117)</f>
        <v>72468.607710894736</v>
      </c>
      <c r="ER225" s="48" cm="1">
        <f t="array" ref="ER225">beneficio_muerte_individual_activo(ER$2,$F225,$D225, Hombres!$A$1:$DW$117, Mujeres!$A$1:$DW$117)</f>
        <v>78702.740721233276</v>
      </c>
      <c r="ES225" s="48" cm="1">
        <f t="array" ref="ES225">beneficio_muerte_individual_activo(ES$2,$F225,$D225, Hombres!$A$1:$DW$117, Mujeres!$A$1:$DW$117)</f>
        <v>85095.541650438259</v>
      </c>
      <c r="ET225" s="48" cm="1">
        <f t="array" ref="ET225">beneficio_muerte_individual_activo(ET$2,$F225,$D225, Hombres!$A$1:$DW$117, Mujeres!$A$1:$DW$117)</f>
        <v>91654.416919054522</v>
      </c>
      <c r="EU225" s="48" cm="1">
        <f t="array" ref="EU225">beneficio_muerte_individual_activo(EU$2,$F225,$D225, Hombres!$A$1:$DW$117, Mujeres!$A$1:$DW$117)</f>
        <v>98319.334931077465</v>
      </c>
      <c r="EV225" s="48" cm="1">
        <f t="array" ref="EV225">beneficio_muerte_individual_activo(EV$2,$F225,$D225, Hombres!$A$1:$DW$117, Mujeres!$A$1:$DW$117)</f>
        <v>104922.05556876863</v>
      </c>
      <c r="EW225" s="48" cm="1">
        <f t="array" ref="EW225">beneficio_muerte_individual_activo(EW$2,$F225,$D225, Hombres!$A$1:$DW$117, Mujeres!$A$1:$DW$117)</f>
        <v>111177.92818289253</v>
      </c>
      <c r="EX225" s="48" cm="1">
        <f t="array" ref="EX225">beneficio_muerte_individual_activo(EX$2,$F225,$D225, Hombres!$A$1:$DW$117, Mujeres!$A$1:$DW$117)</f>
        <v>116883.13107790273</v>
      </c>
      <c r="EY225" s="48" cm="1">
        <f t="array" ref="EY225">beneficio_muerte_individual_activo(EY$2,$F225,$D225, Hombres!$A$1:$DW$117, Mujeres!$A$1:$DW$117)</f>
        <v>121895.85385948504</v>
      </c>
      <c r="EZ225" s="48" cm="1">
        <f t="array" ref="EZ225">beneficio_muerte_individual_activo(EZ$2,$F225,$D225, Hombres!$A$1:$DW$117, Mujeres!$A$1:$DW$117)</f>
        <v>126032.31970235368</v>
      </c>
      <c r="FA225" s="48" cm="1">
        <f t="array" ref="FA225">beneficio_muerte_individual_activo(FA$2,$F225,$D225, Hombres!$A$1:$DW$117, Mujeres!$A$1:$DW$117)</f>
        <v>129012.4163978766</v>
      </c>
      <c r="FB225" s="48" cm="1">
        <f t="array" ref="FB225">beneficio_muerte_individual_activo(FB$2,$F225,$D225, Hombres!$A$1:$DW$117, Mujeres!$A$1:$DW$117)</f>
        <v>130461.29446491362</v>
      </c>
      <c r="FC225" s="48" cm="1">
        <f t="array" ref="FC225">beneficio_muerte_individual_activo(FC$2,$F225,$D225, Hombres!$A$1:$DW$117, Mujeres!$A$1:$DW$117)</f>
        <v>130064.42621289304</v>
      </c>
      <c r="FD225" s="48" cm="1">
        <f t="array" ref="FD225">beneficio_muerte_individual_activo(FD$2,$F225,$D225, Hombres!$A$1:$DW$117, Mujeres!$A$1:$DW$117)</f>
        <v>127640.00467789137</v>
      </c>
      <c r="FE225" s="48" cm="1">
        <f t="array" ref="FE225">beneficio_muerte_individual_activo(FE$2,$F225,$D225, Hombres!$A$1:$DW$117, Mujeres!$A$1:$DW$117)</f>
        <v>123069.09106394315</v>
      </c>
      <c r="FF225" s="48" cm="1">
        <f t="array" ref="FF225">beneficio_muerte_individual_activo(FF$2,$F225,$D225, Hombres!$A$1:$DW$117, Mujeres!$A$1:$DW$117)</f>
        <v>116269.57513026411</v>
      </c>
      <c r="FG225" s="48" cm="1">
        <f t="array" ref="FG225">beneficio_muerte_individual_activo(FG$2,$F225,$D225, Hombres!$A$1:$DW$117, Mujeres!$A$1:$DW$117)</f>
        <v>107255.70278910063</v>
      </c>
      <c r="FH225" s="48" cm="1">
        <f t="array" ref="FH225">beneficio_muerte_individual_activo(FH$2,$F225,$D225, Hombres!$A$1:$DW$117, Mujeres!$A$1:$DW$117)</f>
        <v>96260.346213776997</v>
      </c>
      <c r="FI225" s="48" cm="1">
        <f t="array" ref="FI225">beneficio_muerte_individual_activo(FI$2,$F225,$D225, Hombres!$A$1:$DW$117, Mujeres!$A$1:$DW$117)</f>
        <v>83742.329050102358</v>
      </c>
      <c r="FJ225" s="48" cm="1">
        <f t="array" ref="FJ225">beneficio_muerte_individual_activo(FJ$2,$F225,$D225, Hombres!$A$1:$DW$117, Mujeres!$A$1:$DW$117)</f>
        <v>70305.562240156709</v>
      </c>
      <c r="FK225" s="48" cm="1">
        <f t="array" ref="FK225">beneficio_muerte_individual_activo(FK$2,$F225,$D225, Hombres!$A$1:$DW$117, Mujeres!$A$1:$DW$117)</f>
        <v>56647.793140941394</v>
      </c>
      <c r="FL225" s="48" cm="1">
        <f t="array" ref="FL225">beneficio_muerte_individual_activo(FL$2,$F225,$D225, Hombres!$A$1:$DW$117, Mujeres!$A$1:$DW$117)</f>
        <v>43518.216623252352</v>
      </c>
      <c r="FM225" s="48" cm="1">
        <f t="array" ref="FM225">beneficio_muerte_individual_activo(FM$2,$F225,$D225, Hombres!$A$1:$DW$117, Mujeres!$A$1:$DW$117)</f>
        <v>31640.8758985682</v>
      </c>
      <c r="FN225" s="48" cm="1">
        <f t="array" ref="FN225">beneficio_muerte_individual_activo(FN$2,$F225,$D225, Hombres!$A$1:$DW$117, Mujeres!$A$1:$DW$117)</f>
        <v>21587.789653468713</v>
      </c>
      <c r="FO225" s="48" cm="1">
        <f t="array" ref="FO225">beneficio_muerte_individual_activo(FO$2,$F225,$D225, Hombres!$A$1:$DW$117, Mujeres!$A$1:$DW$117)</f>
        <v>13678.426654633908</v>
      </c>
      <c r="FP225" s="48" cm="1">
        <f t="array" ref="FP225">beneficio_muerte_individual_activo(FP$2,$F225,$D225, Hombres!$A$1:$DW$117, Mujeres!$A$1:$DW$117)</f>
        <v>7946.6909194169803</v>
      </c>
      <c r="FQ225" s="108" cm="1">
        <f t="array" ref="FQ225">beneficio_muerte_individual_activo(FQ$2,$F225,$D225, Hombres!$A$1:$DW$117, Mujeres!$A$1:$DW$117)</f>
        <v>4167.3430290686574</v>
      </c>
      <c r="FR225" s="48" cm="1">
        <f t="array" ref="FR225">beneficio_muerte_individual_activo(FR$2,$F225,$D225, Hombres!$A$1:$DW$117, Mujeres!$A$1:$DW$117)</f>
        <v>1934.4507378547869</v>
      </c>
      <c r="FS225" s="48" cm="1">
        <f t="array" ref="FS225">beneficio_muerte_individual_activo(FS$2,$F225,$D225, Hombres!$A$1:$DW$117, Mujeres!$A$1:$DW$117)</f>
        <v>774.77259290052586</v>
      </c>
      <c r="FT225" s="48" cm="1">
        <f t="array" ref="FT225">beneficio_muerte_individual_activo(FT$2,$F225,$D225, Hombres!$A$1:$DW$117, Mujeres!$A$1:$DW$117)</f>
        <v>258.50529780407669</v>
      </c>
      <c r="FU225" s="48" cm="1">
        <f t="array" ref="FU225">beneficio_muerte_individual_activo(FU$2,$F225,$D225, Hombres!$A$1:$DW$117, Mujeres!$A$1:$DW$117)</f>
        <v>68.264410956326941</v>
      </c>
      <c r="FV225" s="48" cm="1">
        <f t="array" ref="FV225">beneficio_muerte_individual_activo(FV$2,$F225,$D225, Hombres!$A$1:$DW$117, Mujeres!$A$1:$DW$117)</f>
        <v>13.129471553154334</v>
      </c>
      <c r="FW225" s="48" cm="1">
        <f t="array" ref="FW225">beneficio_muerte_individual_activo(FW$2,$F225,$D225, Hombres!$A$1:$DW$117, Mujeres!$A$1:$DW$117)</f>
        <v>1.6316238242672521</v>
      </c>
      <c r="FX225" s="48" cm="1">
        <f t="array" ref="FX225">beneficio_muerte_individual_activo(FX$2,$F225,$D225, Hombres!$A$1:$DW$117, Mujeres!$A$1:$DW$117)</f>
        <v>0</v>
      </c>
      <c r="FY225" s="48" cm="1">
        <f t="array" ref="FY225">beneficio_muerte_individual_activo(FY$2,$F225,$D225, Hombres!$A$1:$DW$117, Mujeres!$A$1:$DW$117)</f>
        <v>0</v>
      </c>
      <c r="FZ225" s="48" cm="1">
        <f t="array" ref="FZ225">beneficio_muerte_individual_activo(FZ$2,$F225,$D225, Hombres!$A$1:$DW$117, Mujeres!$A$1:$DW$117)</f>
        <v>0</v>
      </c>
      <c r="GA225" s="48" cm="1">
        <f t="array" ref="GA225">beneficio_muerte_individual_activo(GA$2,$F225,$D225, Hombres!$A$1:$DW$117, Mujeres!$A$1:$DW$117)</f>
        <v>0</v>
      </c>
      <c r="GB225" s="48" cm="1">
        <f t="array" ref="GB225">beneficio_muerte_individual_activo(GB$2,$F225,$D225, Hombres!$A$1:$DW$117, Mujeres!$A$1:$DW$117)</f>
        <v>0</v>
      </c>
      <c r="GC225" s="48" cm="1">
        <f t="array" ref="GC225">beneficio_muerte_individual_activo(GC$2,$F225,$D225, Hombres!$A$1:$DW$117, Mujeres!$A$1:$DW$117)</f>
        <v>0</v>
      </c>
      <c r="GD225" s="48" cm="1">
        <f t="array" ref="GD225">beneficio_muerte_individual_activo(GD$2,$F225,$D225, Hombres!$A$1:$DW$117, Mujeres!$A$1:$DW$117)</f>
        <v>0</v>
      </c>
      <c r="GE225" s="48" cm="1">
        <f t="array" ref="GE225">beneficio_muerte_individual_activo(GE$2,$F225,$D225, Hombres!$A$1:$DW$117, Mujeres!$A$1:$DW$117)</f>
        <v>0</v>
      </c>
      <c r="GF225" s="48" cm="1">
        <f t="array" ref="GF225">beneficio_muerte_individual_activo(GF$2,$F225,$D225, Hombres!$A$1:$DW$117, Mujeres!$A$1:$DW$117)</f>
        <v>0</v>
      </c>
      <c r="GG225" s="48" cm="1">
        <f t="array" ref="GG225">beneficio_muerte_individual_activo(GG$2,$F225,$D225, Hombres!$A$1:$DW$117, Mujeres!$A$1:$DW$117)</f>
        <v>0</v>
      </c>
      <c r="GH225" s="48" cm="1">
        <f t="array" ref="GH225">beneficio_muerte_individual_activo(GH$2,$F225,$D225, Hombres!$A$1:$DW$117, Mujeres!$A$1:$DW$117)</f>
        <v>0</v>
      </c>
      <c r="GI225" s="48" cm="1">
        <f t="array" ref="GI225">beneficio_muerte_individual_activo(GI$2,$F225,$D225, Hombres!$A$1:$DW$117, Mujeres!$A$1:$DW$117)</f>
        <v>0</v>
      </c>
      <c r="GJ225" s="48" cm="1">
        <f t="array" ref="GJ225">beneficio_muerte_individual_activo(GJ$2,$F225,$D225, Hombres!$A$1:$DW$117, Mujeres!$A$1:$DW$117)</f>
        <v>0</v>
      </c>
      <c r="GK225" s="48" cm="1">
        <f t="array" ref="GK225">beneficio_muerte_individual_activo(GK$2,$F225,$D225, Hombres!$A$1:$DW$117, Mujeres!$A$1:$DW$117)</f>
        <v>0</v>
      </c>
      <c r="GL225" s="48" cm="1">
        <f t="array" ref="GL225">beneficio_muerte_individual_activo(GL$2,$F225,$D225, Hombres!$A$1:$DW$117, Mujeres!$A$1:$DW$117)</f>
        <v>0</v>
      </c>
      <c r="GM225" s="48" cm="1">
        <f t="array" ref="GM225">beneficio_muerte_individual_activo(GM$2,$F225,$D225, Hombres!$A$1:$DW$117, Mujeres!$A$1:$DW$117)</f>
        <v>0</v>
      </c>
      <c r="GN225" s="48" cm="1">
        <f t="array" ref="GN225">beneficio_muerte_individual_activo(GN$2,$F225,$D225, Hombres!$A$1:$DW$117, Mujeres!$A$1:$DW$117)</f>
        <v>0</v>
      </c>
      <c r="GO225" s="48" cm="1">
        <f t="array" ref="GO225">beneficio_muerte_individual_activo(GO$2,$F225,$D225, Hombres!$A$1:$DW$117, Mujeres!$A$1:$DW$117)</f>
        <v>0</v>
      </c>
      <c r="GP225" s="48" cm="1">
        <f t="array" ref="GP225">beneficio_muerte_individual_activo(GP$2,$F225,$D225, Hombres!$A$1:$DW$117, Mujeres!$A$1:$DW$117)</f>
        <v>0</v>
      </c>
      <c r="GQ225" s="48" cm="1">
        <f t="array" ref="GQ225">beneficio_muerte_individual_activo(GQ$2,$F225,$D225, Hombres!$A$1:$DW$117, Mujeres!$A$1:$DW$117)</f>
        <v>0</v>
      </c>
      <c r="GR225" s="48" cm="1">
        <f t="array" ref="GR225">beneficio_muerte_individual_activo(GR$2,$F225,$D225, Hombres!$A$1:$DW$117, Mujeres!$A$1:$DW$117)</f>
        <v>0</v>
      </c>
      <c r="GS225" s="48" cm="1">
        <f t="array" ref="GS225">beneficio_muerte_individual_activo(GS$2,$F225,$D225, Hombres!$A$1:$DW$117, Mujeres!$A$1:$DW$117)</f>
        <v>0</v>
      </c>
      <c r="GT225" s="48" cm="1">
        <f t="array" ref="GT225">beneficio_muerte_individual_activo(GT$2,$F225,$D225, Hombres!$A$1:$DW$117, Mujeres!$A$1:$DW$117)</f>
        <v>0</v>
      </c>
      <c r="GU225" s="48" cm="1">
        <f t="array" ref="GU225">beneficio_muerte_individual_activo(GU$2,$F225,$D225, Hombres!$A$1:$DW$117, Mujeres!$A$1:$DW$117)</f>
        <v>0</v>
      </c>
      <c r="GV225" s="48" cm="1">
        <f t="array" ref="GV225">beneficio_muerte_individual_activo(GV$2,$F225,$D225, Hombres!$A$1:$DW$117, Mujeres!$A$1:$DW$117)</f>
        <v>0</v>
      </c>
    </row>
    <row r="226" spans="1:205" x14ac:dyDescent="0.35">
      <c r="A226" s="1">
        <f t="shared" si="3"/>
        <v>224</v>
      </c>
      <c r="B226" s="77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41" cm="1">
        <f t="array" ref="G226">PorcentajePension(C226,E226, D226)</f>
        <v>0.45</v>
      </c>
      <c r="I226" s="74"/>
      <c r="J226" s="83" cm="1">
        <f t="array" ref="J226">AnualidadActivo(J$2, $E226, $C226, $B226, $D226, Hombres!$A$1:$DW$117, Mujeres!$A$1:$DW$117)</f>
        <v>0</v>
      </c>
      <c r="K226" s="83" cm="1">
        <f t="array" ref="K226">AnualidadActivo(K$2, $E226, $C226, $B226, $D226, Hombres!$A$1:$DW$117, Mujeres!$A$1:$DW$117)</f>
        <v>0</v>
      </c>
      <c r="L226" s="83" cm="1">
        <f t="array" ref="L226">AnualidadActivo(L$2, $E226, $C226, $B226, $D226, Hombres!$A$1:$DW$117, Mujeres!$A$1:$DW$117)</f>
        <v>0</v>
      </c>
      <c r="M226" s="83" cm="1">
        <f t="array" ref="M226">AnualidadActivo(M$2, $E226, $C226, $B226, $D226, Hombres!$A$1:$DW$117, Mujeres!$A$1:$DW$117)</f>
        <v>0</v>
      </c>
      <c r="N226" s="83" cm="1">
        <f t="array" ref="N226">AnualidadActivo(N$2, $E226, $C226, $B226, $D226, Hombres!$A$1:$DW$117, Mujeres!$A$1:$DW$117)</f>
        <v>0</v>
      </c>
      <c r="O226" s="83" cm="1">
        <f t="array" ref="O226">AnualidadActivo(O$2, $E226, $C226, $B226, $D226, Hombres!$A$1:$DW$117, Mujeres!$A$1:$DW$117)</f>
        <v>0</v>
      </c>
      <c r="P226" s="83" cm="1">
        <f t="array" ref="P226">AnualidadActivo(P$2, $E226, $C226, $B226, $D226, Hombres!$A$1:$DW$117, Mujeres!$A$1:$DW$117)</f>
        <v>0</v>
      </c>
      <c r="Q226" s="83" cm="1">
        <f t="array" ref="Q226">AnualidadActivo(Q$2, $E226, $C226, $B226, $D226, Hombres!$A$1:$DW$117, Mujeres!$A$1:$DW$117)</f>
        <v>0</v>
      </c>
      <c r="R226" s="83" cm="1">
        <f t="array" ref="R226">AnualidadActivo(R$2, $E226, $C226, $B226, $D226, Hombres!$A$1:$DW$117, Mujeres!$A$1:$DW$117)</f>
        <v>0</v>
      </c>
      <c r="S226" s="83" cm="1">
        <f t="array" ref="S226">AnualidadActivo(S$2, $E226, $C226, $B226, $D226, Hombres!$A$1:$DW$117, Mujeres!$A$1:$DW$117)</f>
        <v>0</v>
      </c>
      <c r="T226" s="83" cm="1">
        <f t="array" ref="T226">AnualidadActivo(T$2, $E226, $C226, $B226, $D226, Hombres!$A$1:$DW$117, Mujeres!$A$1:$DW$117)</f>
        <v>0</v>
      </c>
      <c r="U226" s="83" cm="1">
        <f t="array" ref="U226">AnualidadActivo(U$2, $E226, $C226, $B226, $D226, Hombres!$A$1:$DW$117, Mujeres!$A$1:$DW$117)</f>
        <v>0</v>
      </c>
      <c r="V226" s="83" cm="1">
        <f t="array" ref="V226">AnualidadActivo(V$2, $E226, $C226, $B226, $D226, Hombres!$A$1:$DW$117, Mujeres!$A$1:$DW$117)</f>
        <v>0</v>
      </c>
      <c r="W226" s="83" cm="1">
        <f t="array" ref="W226">AnualidadActivo(W$2, $E226, $C226, $B226, $D226, Hombres!$A$1:$DW$117, Mujeres!$A$1:$DW$117)</f>
        <v>0</v>
      </c>
      <c r="X226" s="83" cm="1">
        <f t="array" ref="X226">AnualidadActivo(X$2, $E226, $C226, $B226, $D226, Hombres!$A$1:$DW$117, Mujeres!$A$1:$DW$117)</f>
        <v>6249290.0040295469</v>
      </c>
      <c r="Y226" s="83" cm="1">
        <f t="array" ref="Y226">AnualidadActivo(Y$2, $E226, $C226, $B226, $D226, Hombres!$A$1:$DW$117, Mujeres!$A$1:$DW$117)</f>
        <v>6436768.7041504337</v>
      </c>
      <c r="Z226" s="83" cm="1">
        <f t="array" ref="Z226">AnualidadActivo(Z$2, $E226, $C226, $B226, $D226, Hombres!$A$1:$DW$117, Mujeres!$A$1:$DW$117)</f>
        <v>6629871.7652749475</v>
      </c>
      <c r="AA226" s="83" cm="1">
        <f t="array" ref="AA226">AnualidadActivo(AA$2, $E226, $C226, $B226, $D226, Hombres!$A$1:$DW$117, Mujeres!$A$1:$DW$117)</f>
        <v>6828767.9182331963</v>
      </c>
      <c r="AB226" s="83" cm="1">
        <f t="array" ref="AB226">AnualidadActivo(AB$2, $E226, $C226, $B226, $D226, Hombres!$A$1:$DW$117, Mujeres!$A$1:$DW$117)</f>
        <v>7033630.9557801913</v>
      </c>
      <c r="AC226" s="83" cm="1">
        <f t="array" ref="AC226">AnualidadActivo(AC$2, $E226, $C226, $B226, $D226, Hombres!$A$1:$DW$117, Mujeres!$A$1:$DW$117)</f>
        <v>7211990.4658863302</v>
      </c>
      <c r="AD226" s="83" cm="1">
        <f t="array" ref="AD226">AnualidadActivo(AD$2, $E226, $C226, $B226, $D226, Hombres!$A$1:$DW$117, Mujeres!$A$1:$DW$117)</f>
        <v>7391746.9843516462</v>
      </c>
      <c r="AE226" s="83" cm="1">
        <f t="array" ref="AE226">AnualidadActivo(AE$2, $E226, $C226, $B226, $D226, Hombres!$A$1:$DW$117, Mujeres!$A$1:$DW$117)</f>
        <v>7572917.1580629852</v>
      </c>
      <c r="AF226" s="83" cm="1">
        <f t="array" ref="AF226">AnualidadActivo(AF$2, $E226, $C226, $B226, $D226, Hombres!$A$1:$DW$117, Mujeres!$A$1:$DW$117)</f>
        <v>7755542.6748091411</v>
      </c>
      <c r="AG226" s="83" cm="1">
        <f t="array" ref="AG226">AnualidadActivo(AG$2, $E226, $C226, $B226, $D226, Hombres!$A$1:$DW$117, Mujeres!$A$1:$DW$117)</f>
        <v>7939372.2407858009</v>
      </c>
      <c r="AH226" s="83" cm="1">
        <f t="array" ref="AH226">AnualidadActivo(AH$2, $E226, $C226, $B226, $D226, Hombres!$A$1:$DW$117, Mujeres!$A$1:$DW$117)</f>
        <v>8123723.8449458135</v>
      </c>
      <c r="AI226" s="83" cm="1">
        <f t="array" ref="AI226">AnualidadActivo(AI$2, $E226, $C226, $B226, $D226, Hombres!$A$1:$DW$117, Mujeres!$A$1:$DW$117)</f>
        <v>8307691.2336501312</v>
      </c>
      <c r="AJ226" s="83" cm="1">
        <f t="array" ref="AJ226">AnualidadActivo(AJ$2, $E226, $C226, $B226, $D226, Hombres!$A$1:$DW$117, Mujeres!$A$1:$DW$117)</f>
        <v>8490029.9445383977</v>
      </c>
      <c r="AK226" s="83" cm="1">
        <f t="array" ref="AK226">AnualidadActivo(AK$2, $E226, $C226, $B226, $D226, Hombres!$A$1:$DW$117, Mujeres!$A$1:$DW$117)</f>
        <v>8668709.3997651041</v>
      </c>
      <c r="AL226" s="83" cm="1">
        <f t="array" ref="AL226">AnualidadActivo(AL$2, $E226, $C226, $B226, $D226, Hombres!$A$1:$DW$117, Mujeres!$A$1:$DW$117)</f>
        <v>8841430.3398261685</v>
      </c>
      <c r="AM226" s="83" cm="1">
        <f t="array" ref="AM226">AnualidadActivo(AM$2, $E226, $C226, $B226, $D226, Hombres!$A$1:$DW$117, Mujeres!$A$1:$DW$117)</f>
        <v>9006895.0738897733</v>
      </c>
      <c r="AN226" s="83" cm="1">
        <f t="array" ref="AN226">AnualidadActivo(AN$2, $E226, $C226, $B226, $D226, Hombres!$A$1:$DW$117, Mujeres!$A$1:$DW$117)</f>
        <v>9165061.4384346865</v>
      </c>
      <c r="AO226" s="83" cm="1">
        <f t="array" ref="AO226">AnualidadActivo(AO$2, $E226, $C226, $B226, $D226, Hombres!$A$1:$DW$117, Mujeres!$A$1:$DW$117)</f>
        <v>9315846.8988923486</v>
      </c>
      <c r="AP226" s="83" cm="1">
        <f t="array" ref="AP226">AnualidadActivo(AP$2, $E226, $C226, $B226, $D226, Hombres!$A$1:$DW$117, Mujeres!$A$1:$DW$117)</f>
        <v>9457492.217661066</v>
      </c>
      <c r="AQ226" s="83" cm="1">
        <f t="array" ref="AQ226">AnualidadActivo(AQ$2, $E226, $C226, $B226, $D226, Hombres!$A$1:$DW$117, Mujeres!$A$1:$DW$117)</f>
        <v>9586429.0463121068</v>
      </c>
      <c r="AR226" s="83" cm="1">
        <f t="array" ref="AR226">AnualidadActivo(AR$2, $E226, $C226, $B226, $D226, Hombres!$A$1:$DW$117, Mujeres!$A$1:$DW$117)</f>
        <v>9698056.9731061123</v>
      </c>
      <c r="AS226" s="83" cm="1">
        <f t="array" ref="AS226">AnualidadActivo(AS$2, $E226, $C226, $B226, $D226, Hombres!$A$1:$DW$117, Mujeres!$A$1:$DW$117)</f>
        <v>9787829.2389366012</v>
      </c>
      <c r="AT226" s="83" cm="1">
        <f t="array" ref="AT226">AnualidadActivo(AT$2, $E226, $C226, $B226, $D226, Hombres!$A$1:$DW$117, Mujeres!$A$1:$DW$117)</f>
        <v>9840795.3721394036</v>
      </c>
      <c r="AU226" s="83" cm="1">
        <f t="array" ref="AU226">AnualidadActivo(AU$2, $E226, $C226, $B226, $D226, Hombres!$A$1:$DW$117, Mujeres!$A$1:$DW$117)</f>
        <v>9865611.5257994365</v>
      </c>
      <c r="AV226" s="83" cm="1">
        <f t="array" ref="AV226">AnualidadActivo(AV$2, $E226, $C226, $B226, $D226, Hombres!$A$1:$DW$117, Mujeres!$A$1:$DW$117)</f>
        <v>9858386.7806293089</v>
      </c>
      <c r="AW226" s="83" cm="1">
        <f t="array" ref="AW226">AnualidadActivo(AW$2, $E226, $C226, $B226, $D226, Hombres!$A$1:$DW$117, Mujeres!$A$1:$DW$117)</f>
        <v>9815015.5473669395</v>
      </c>
      <c r="AX226" s="83" cm="1">
        <f t="array" ref="AX226">AnualidadActivo(AX$2, $E226, $C226, $B226, $D226, Hombres!$A$1:$DW$117, Mujeres!$A$1:$DW$117)</f>
        <v>9731725.8161827624</v>
      </c>
      <c r="AY226" s="83" cm="1">
        <f t="array" ref="AY226">AnualidadActivo(AY$2, $E226, $C226, $B226, $D226, Hombres!$A$1:$DW$117, Mujeres!$A$1:$DW$117)</f>
        <v>9604851.253323039</v>
      </c>
      <c r="AZ226" s="83" cm="1">
        <f t="array" ref="AZ226">AnualidadActivo(AZ$2, $E226, $C226, $B226, $D226, Hombres!$A$1:$DW$117, Mujeres!$A$1:$DW$117)</f>
        <v>9430502.1588461306</v>
      </c>
      <c r="BA226" s="83" cm="1">
        <f t="array" ref="BA226">AnualidadActivo(BA$2, $E226, $C226, $B226, $D226, Hombres!$A$1:$DW$117, Mujeres!$A$1:$DW$117)</f>
        <v>9204856.6947434973</v>
      </c>
      <c r="BB226" s="83" cm="1">
        <f t="array" ref="BB226">AnualidadActivo(BB$2, $E226, $C226, $B226, $D226, Hombres!$A$1:$DW$117, Mujeres!$A$1:$DW$117)</f>
        <v>8924780.428043969</v>
      </c>
      <c r="BC226" s="83" cm="1">
        <f t="array" ref="BC226">AnualidadActivo(BC$2, $E226, $C226, $B226, $D226, Hombres!$A$1:$DW$117, Mujeres!$A$1:$DW$117)</f>
        <v>8588597.0865963437</v>
      </c>
      <c r="BD226" s="83" cm="1">
        <f t="array" ref="BD226">AnualidadActivo(BD$2, $E226, $C226, $B226, $D226, Hombres!$A$1:$DW$117, Mujeres!$A$1:$DW$117)</f>
        <v>8195852.6775139775</v>
      </c>
      <c r="BE226" s="83" cm="1">
        <f t="array" ref="BE226">AnualidadActivo(BE$2, $E226, $C226, $B226, $D226, Hombres!$A$1:$DW$117, Mujeres!$A$1:$DW$117)</f>
        <v>7747069.4137485279</v>
      </c>
      <c r="BF226" s="83" cm="1">
        <f t="array" ref="BF226">AnualidadActivo(BF$2, $E226, $C226, $B226, $D226, Hombres!$A$1:$DW$117, Mujeres!$A$1:$DW$117)</f>
        <v>7244077.3204599451</v>
      </c>
      <c r="BG226" s="83" cm="1">
        <f t="array" ref="BG226">AnualidadActivo(BG$2, $E226, $C226, $B226, $D226, Hombres!$A$1:$DW$117, Mujeres!$A$1:$DW$117)</f>
        <v>6690765.3933279356</v>
      </c>
      <c r="BH226" s="83" cm="1">
        <f t="array" ref="BH226">AnualidadActivo(BH$2, $E226, $C226, $B226, $D226, Hombres!$A$1:$DW$117, Mujeres!$A$1:$DW$117)</f>
        <v>6093952.9473608872</v>
      </c>
      <c r="BI226" s="83" cm="1">
        <f t="array" ref="BI226">AnualidadActivo(BI$2, $E226, $C226, $B226, $D226, Hombres!$A$1:$DW$117, Mujeres!$A$1:$DW$117)</f>
        <v>5463330.1902163168</v>
      </c>
      <c r="BJ226" s="83" cm="1">
        <f t="array" ref="BJ226">AnualidadActivo(BJ$2, $E226, $C226, $B226, $D226, Hombres!$A$1:$DW$117, Mujeres!$A$1:$DW$117)</f>
        <v>4810801.729286816</v>
      </c>
      <c r="BK226" s="83" cm="1">
        <f t="array" ref="BK226">AnualidadActivo(BK$2, $E226, $C226, $B226, $D226, Hombres!$A$1:$DW$117, Mujeres!$A$1:$DW$117)</f>
        <v>4150231.9967005663</v>
      </c>
      <c r="BL226" s="83" cm="1">
        <f t="array" ref="BL226">AnualidadActivo(BL$2, $E226, $C226, $B226, $D226, Hombres!$A$1:$DW$117, Mujeres!$A$1:$DW$117)</f>
        <v>3497388.7916648723</v>
      </c>
      <c r="BM226" s="83" cm="1">
        <f t="array" ref="BM226">AnualidadActivo(BM$2, $E226, $C226, $B226, $D226, Hombres!$A$1:$DW$117, Mujeres!$A$1:$DW$117)</f>
        <v>2869484.8746178253</v>
      </c>
      <c r="BN226" s="83" cm="1">
        <f t="array" ref="BN226">AnualidadActivo(BN$2, $E226, $C226, $B226, $D226, Hombres!$A$1:$DW$117, Mujeres!$A$1:$DW$117)</f>
        <v>2283670.0710339951</v>
      </c>
      <c r="BO226" s="83" cm="1">
        <f t="array" ref="BO226">AnualidadActivo(BO$2, $E226, $C226, $B226, $D226, Hombres!$A$1:$DW$117, Mujeres!$A$1:$DW$117)</f>
        <v>1755194.9634715957</v>
      </c>
      <c r="BP226" s="83" cm="1">
        <f t="array" ref="BP226">AnualidadActivo(BP$2, $E226, $C226, $B226, $D226, Hombres!$A$1:$DW$117, Mujeres!$A$1:$DW$117)</f>
        <v>1296036.1347917274</v>
      </c>
      <c r="BQ226" s="83" cm="1">
        <f t="array" ref="BQ226">AnualidadActivo(BQ$2, $E226, $C226, $B226, $D226, Hombres!$A$1:$DW$117, Mujeres!$A$1:$DW$117)</f>
        <v>913819.18405448995</v>
      </c>
      <c r="BR226" s="83" cm="1">
        <f t="array" ref="BR226">AnualidadActivo(BR$2, $E226, $C226, $B226, $D226, Hombres!$A$1:$DW$117, Mujeres!$A$1:$DW$117)</f>
        <v>610937.51463968621</v>
      </c>
      <c r="BS226" s="83" cm="1">
        <f t="array" ref="BS226">AnualidadActivo(BS$2, $E226, $C226, $B226, $D226, Hombres!$A$1:$DW$117, Mujeres!$A$1:$DW$117)</f>
        <v>384090.65797883272</v>
      </c>
      <c r="BT226" s="83" cm="1">
        <f t="array" ref="BT226">AnualidadActivo(BT$2, $E226, $C226, $B226, $D226, Hombres!$A$1:$DW$117, Mujeres!$A$1:$DW$117)</f>
        <v>224816.83617076889</v>
      </c>
      <c r="BU226" s="83" cm="1">
        <f t="array" ref="BU226">AnualidadActivo(BU$2, $E226, $C226, $B226, $D226, Hombres!$A$1:$DW$117, Mujeres!$A$1:$DW$117)</f>
        <v>121023.10361330875</v>
      </c>
      <c r="BV226" s="83" cm="1">
        <f t="array" ref="BV226">AnualidadActivo(BV$2, $E226, $C226, $B226, $D226, Hombres!$A$1:$DW$117, Mujeres!$A$1:$DW$117)</f>
        <v>59020.107372179897</v>
      </c>
      <c r="BW226" s="83" cm="1">
        <f t="array" ref="BW226">AnualidadActivo(BW$2, $E226, $C226, $B226, $D226, Hombres!$A$1:$DW$117, Mujeres!$A$1:$DW$117)</f>
        <v>25585.807042014236</v>
      </c>
      <c r="BX226" s="83" cm="1">
        <f t="array" ref="BX226">AnualidadActivo(BX$2, $E226, $C226, $B226, $D226, Hombres!$A$1:$DW$117, Mujeres!$A$1:$DW$117)</f>
        <v>0</v>
      </c>
      <c r="BY226" s="83" cm="1">
        <f t="array" ref="BY226">AnualidadActivo(BY$2, $E226, $C226, $B226, $D226, Hombres!$A$1:$DW$117, Mujeres!$A$1:$DW$117)</f>
        <v>0</v>
      </c>
      <c r="BZ226" s="83" cm="1">
        <f t="array" ref="BZ226">AnualidadActivo(BZ$2, $E226, $C226, $B226, $D226, Hombres!$A$1:$DW$117, Mujeres!$A$1:$DW$117)</f>
        <v>0</v>
      </c>
      <c r="CA226" s="83" cm="1">
        <f t="array" ref="CA226">AnualidadActivo(CA$2, $E226, $C226, $B226, $D226, Hombres!$A$1:$DW$117, Mujeres!$A$1:$DW$117)</f>
        <v>0</v>
      </c>
      <c r="CB226" s="83" cm="1">
        <f t="array" ref="CB226">AnualidadActivo(CB$2, $E226, $C226, $B226, $D226, Hombres!$A$1:$DW$117, Mujeres!$A$1:$DW$117)</f>
        <v>0</v>
      </c>
      <c r="CC226" s="83" cm="1">
        <f t="array" ref="CC226">AnualidadActivo(CC$2, $E226, $C226, $B226, $D226, Hombres!$A$1:$DW$117, Mujeres!$A$1:$DW$117)</f>
        <v>0</v>
      </c>
      <c r="CD226" s="83" cm="1">
        <f t="array" ref="CD226">AnualidadActivo(CD$2, $E226, $C226, $B226, $D226, Hombres!$A$1:$DW$117, Mujeres!$A$1:$DW$117)</f>
        <v>0</v>
      </c>
      <c r="CE226" s="83" cm="1">
        <f t="array" ref="CE226">AnualidadActivo(CE$2, $E226, $C226, $B226, $D226, Hombres!$A$1:$DW$117, Mujeres!$A$1:$DW$117)</f>
        <v>0</v>
      </c>
      <c r="CF226" s="83" cm="1">
        <f t="array" ref="CF226">AnualidadActivo(CF$2, $E226, $C226, $B226, $D226, Hombres!$A$1:$DW$117, Mujeres!$A$1:$DW$117)</f>
        <v>0</v>
      </c>
      <c r="CG226" s="83" cm="1">
        <f t="array" ref="CG226">AnualidadActivo(CG$2, $E226, $C226, $B226, $D226, Hombres!$A$1:$DW$117, Mujeres!$A$1:$DW$117)</f>
        <v>0</v>
      </c>
      <c r="CH226" s="83" cm="1">
        <f t="array" ref="CH226">AnualidadActivo(CH$2, $E226, $C226, $B226, $D226, Hombres!$A$1:$DW$117, Mujeres!$A$1:$DW$117)</f>
        <v>0</v>
      </c>
      <c r="CI226" s="83" cm="1">
        <f t="array" ref="CI226">AnualidadActivo(CI$2, $E226, $C226, $B226, $D226, Hombres!$A$1:$DW$117, Mujeres!$A$1:$DW$117)</f>
        <v>0</v>
      </c>
      <c r="CJ226" s="83" cm="1">
        <f t="array" ref="CJ226">AnualidadActivo(CJ$2, $E226, $C226, $B226, $D226, Hombres!$A$1:$DW$117, Mujeres!$A$1:$DW$117)</f>
        <v>0</v>
      </c>
      <c r="CK226" s="83" cm="1">
        <f t="array" ref="CK226">AnualidadActivo(CK$2, $E226, $C226, $B226, $D226, Hombres!$A$1:$DW$117, Mujeres!$A$1:$DW$117)</f>
        <v>0</v>
      </c>
      <c r="CL226" s="83" cm="1">
        <f t="array" ref="CL226">AnualidadActivo(CL$2, $E226, $C226, $B226, $D226, Hombres!$A$1:$DW$117, Mujeres!$A$1:$DW$117)</f>
        <v>0</v>
      </c>
      <c r="CM226" s="83" cm="1">
        <f t="array" ref="CM226">AnualidadActivo(CM$2, $E226, $C226, $B226, $D226, Hombres!$A$1:$DW$117, Mujeres!$A$1:$DW$117)</f>
        <v>0</v>
      </c>
      <c r="CN226" s="83" cm="1">
        <f t="array" ref="CN226">AnualidadActivo(CN$2, $E226, $C226, $B226, $D226, Hombres!$A$1:$DW$117, Mujeres!$A$1:$DW$117)</f>
        <v>0</v>
      </c>
      <c r="CO226" s="83" cm="1">
        <f t="array" ref="CO226">AnualidadActivo(CO$2, $E226, $C226, $B226, $D226, Hombres!$A$1:$DW$117, Mujeres!$A$1:$DW$117)</f>
        <v>0</v>
      </c>
      <c r="CP226" s="83" cm="1">
        <f t="array" ref="CP226">AnualidadActivo(CP$2, $E226, $C226, $B226, $D226, Hombres!$A$1:$DW$117, Mujeres!$A$1:$DW$117)</f>
        <v>0</v>
      </c>
      <c r="CQ226" s="83" cm="1">
        <f t="array" ref="CQ226">AnualidadActivo(CQ$2, $E226, $C226, $B226, $D226, Hombres!$A$1:$DW$117, Mujeres!$A$1:$DW$117)</f>
        <v>0</v>
      </c>
      <c r="CR226" s="83" cm="1">
        <f t="array" ref="CR226">AnualidadActivo(CR$2, $E226, $C226, $B226, $D226, Hombres!$A$1:$DW$117, Mujeres!$A$1:$DW$117)</f>
        <v>0</v>
      </c>
      <c r="CS226" s="83" cm="1">
        <f t="array" ref="CS226">AnualidadActivo(CS$2, $E226, $C226, $B226, $D226, Hombres!$A$1:$DW$117, Mujeres!$A$1:$DW$117)</f>
        <v>0</v>
      </c>
      <c r="CT226" s="83" cm="1">
        <f t="array" ref="CT226">AnualidadActivo(CT$2, $E226, $C226, $B226, $D226, Hombres!$A$1:$DW$117, Mujeres!$A$1:$DW$117)</f>
        <v>0</v>
      </c>
      <c r="CU226" s="83" cm="1">
        <f t="array" ref="CU226">AnualidadActivo(CU$2, $E226, $C226, $B226, $D226, Hombres!$A$1:$DW$117, Mujeres!$A$1:$DW$117)</f>
        <v>0</v>
      </c>
      <c r="CV226" s="83" cm="1">
        <f t="array" ref="CV226">AnualidadActivo(CV$2, $E226, $C226, $B226, $D226, Hombres!$A$1:$DW$117, Mujeres!$A$1:$DW$117)</f>
        <v>0</v>
      </c>
      <c r="CW226" s="83" cm="1">
        <f t="array" ref="CW226">AnualidadActivo(CW$2, $E226, $C226, $B226, $D226, Hombres!$A$1:$DW$117, Mujeres!$A$1:$DW$117)</f>
        <v>0</v>
      </c>
      <c r="CX226" s="83" cm="1">
        <f t="array" ref="CX226">AnualidadActivo(CX$2, $E226, $C226, $B226, $D226, Hombres!$A$1:$DW$117, Mujeres!$A$1:$DW$117)</f>
        <v>0</v>
      </c>
      <c r="CY226" s="83" cm="1">
        <f t="array" ref="CY226">AnualidadActivo(CY$2, $E226, $C226, $B226, $D226, Hombres!$A$1:$DW$117, Mujeres!$A$1:$DW$117)</f>
        <v>0</v>
      </c>
      <c r="CZ226" s="83" cm="1">
        <f t="array" ref="CZ226">AnualidadActivo(CZ$2, $E226, $C226, $B226, $D226, Hombres!$A$1:$DW$117, Mujeres!$A$1:$DW$117)</f>
        <v>0</v>
      </c>
      <c r="DA226" s="83" cm="1">
        <f t="array" ref="DA226">AnualidadActivo(DA$2, $E226, $C226, $B226, $D226, Hombres!$A$1:$DW$117, Mujeres!$A$1:$DW$117)</f>
        <v>0</v>
      </c>
      <c r="DD226" s="21"/>
      <c r="DE226" s="83" cm="1">
        <f t="array" ref="DE226">beneficio_muerte_individual_activo(DE$2,$F226,$D226, Hombres!$A$1:$DW$117, Mujeres!$A$1:$DW$117)</f>
        <v>0</v>
      </c>
      <c r="DF226" s="48" cm="1">
        <f t="array" ref="DF226">beneficio_muerte_individual_activo(DF$2,$F226,$D226, Hombres!$A$1:$DW$117, Mujeres!$A$1:$DW$117)</f>
        <v>10040.932174900001</v>
      </c>
      <c r="DG226" s="83" cm="1">
        <f t="array" ref="DG226">beneficio_muerte_individual_activo(DG$2,$F226,$D226, Hombres!$A$1:$DW$117, Mujeres!$A$1:$DW$117)</f>
        <v>10699.02948860936</v>
      </c>
      <c r="DH226" s="83" cm="1">
        <f t="array" ref="DH226">beneficio_muerte_individual_activo(DH$2,$F226,$D226, Hombres!$A$1:$DW$117, Mujeres!$A$1:$DW$117)</f>
        <v>11474.716067254969</v>
      </c>
      <c r="DI226" s="83" cm="1">
        <f t="array" ref="DI226">beneficio_muerte_individual_activo(DI$2,$F226,$D226, Hombres!$A$1:$DW$117, Mujeres!$A$1:$DW$117)</f>
        <v>12352.769037916718</v>
      </c>
      <c r="DJ226" s="83" cm="1">
        <f t="array" ref="DJ226">beneficio_muerte_individual_activo(DJ$2,$F226,$D226, Hombres!$A$1:$DW$117, Mujeres!$A$1:$DW$117)</f>
        <v>13267.001820123925</v>
      </c>
      <c r="DK226" s="83" cm="1">
        <f t="array" ref="DK226">beneficio_muerte_individual_activo(DK$2,$F226,$D226, Hombres!$A$1:$DW$117, Mujeres!$A$1:$DW$117)</f>
        <v>14137.53720741323</v>
      </c>
      <c r="DL226" s="83" cm="1">
        <f t="array" ref="DL226">beneficio_muerte_individual_activo(DL$2,$F226,$D226, Hombres!$A$1:$DW$117, Mujeres!$A$1:$DW$117)</f>
        <v>15011.969358790719</v>
      </c>
      <c r="DM226" s="83" cm="1">
        <f t="array" ref="DM226">beneficio_muerte_individual_activo(DM$2,$F226,$D226, Hombres!$A$1:$DW$117, Mujeres!$A$1:$DW$117)</f>
        <v>16009.87436884717</v>
      </c>
      <c r="DN226" s="83" cm="1">
        <f t="array" ref="DN226">beneficio_muerte_individual_activo(DN$2,$F226,$D226, Hombres!$A$1:$DW$117, Mujeres!$A$1:$DW$117)</f>
        <v>17222.073706396677</v>
      </c>
      <c r="DO226" s="83" cm="1">
        <f t="array" ref="DO226">beneficio_muerte_individual_activo(DO$2,$F226,$D226, Hombres!$A$1:$DW$117, Mujeres!$A$1:$DW$117)</f>
        <v>18663.43851779947</v>
      </c>
      <c r="DP226" s="83" cm="1">
        <f t="array" ref="DP226">beneficio_muerte_individual_activo(DP$2,$F226,$D226, Hombres!$A$1:$DW$117, Mujeres!$A$1:$DW$117)</f>
        <v>20314.310613927428</v>
      </c>
      <c r="DQ226" s="83" cm="1">
        <f t="array" ref="DQ226">beneficio_muerte_individual_activo(DQ$2,$F226,$D226, Hombres!$A$1:$DW$117, Mujeres!$A$1:$DW$117)</f>
        <v>13296.217874717993</v>
      </c>
      <c r="DR226" s="83" cm="1">
        <f t="array" ref="DR226">beneficio_muerte_individual_activo(DR$2,$F226,$D226, Hombres!$A$1:$DW$117, Mujeres!$A$1:$DW$117)</f>
        <v>14473.381379105624</v>
      </c>
      <c r="DS226" s="83" cm="1">
        <f t="array" ref="DS226">beneficio_muerte_individual_activo(DS$2,$F226,$D226, Hombres!$A$1:$DW$117, Mujeres!$A$1:$DW$117)</f>
        <v>15600.583536138814</v>
      </c>
      <c r="DT226" s="83" cm="1">
        <f t="array" ref="DT226">beneficio_muerte_individual_activo(DT$2,$F226,$D226, Hombres!$A$1:$DW$117, Mujeres!$A$1:$DW$117)</f>
        <v>16638.105454972614</v>
      </c>
      <c r="DU226" s="83" cm="1">
        <f t="array" ref="DU226">beneficio_muerte_individual_activo(DU$2,$F226,$D226, Hombres!$A$1:$DW$117, Mujeres!$A$1:$DW$117)</f>
        <v>17684.040287806129</v>
      </c>
      <c r="DV226" s="83" cm="1">
        <f t="array" ref="DV226">beneficio_muerte_individual_activo(DV$2,$F226,$D226, Hombres!$A$1:$DW$117, Mujeres!$A$1:$DW$117)</f>
        <v>18897.482758499991</v>
      </c>
      <c r="DW226" s="83" cm="1">
        <f t="array" ref="DW226">beneficio_muerte_individual_activo(DW$2,$F226,$D226, Hombres!$A$1:$DW$117, Mujeres!$A$1:$DW$117)</f>
        <v>20367.090520071059</v>
      </c>
      <c r="DX226" s="83" cm="1">
        <f t="array" ref="DX226">beneficio_muerte_individual_activo(DX$2,$F226,$D226, Hombres!$A$1:$DW$117, Mujeres!$A$1:$DW$117)</f>
        <v>22166.444286795446</v>
      </c>
      <c r="DY226" s="83" cm="1">
        <f t="array" ref="DY226">beneficio_muerte_individual_activo(DY$2,$F226,$D226, Hombres!$A$1:$DW$117, Mujeres!$A$1:$DW$117)</f>
        <v>24457.024735669482</v>
      </c>
      <c r="DZ226" s="83" cm="1">
        <f t="array" ref="DZ226">beneficio_muerte_individual_activo(DZ$2,$F226,$D226, Hombres!$A$1:$DW$117, Mujeres!$A$1:$DW$117)</f>
        <v>27236.498433498549</v>
      </c>
      <c r="EA226" s="83" cm="1">
        <f t="array" ref="EA226">beneficio_muerte_individual_activo(EA$2,$F226,$D226, Hombres!$A$1:$DW$117, Mujeres!$A$1:$DW$117)</f>
        <v>30160.803054125994</v>
      </c>
      <c r="EB226" s="83" cm="1">
        <f t="array" ref="EB226">beneficio_muerte_individual_activo(EB$2,$F226,$D226, Hombres!$A$1:$DW$117, Mujeres!$A$1:$DW$117)</f>
        <v>32885.214217453715</v>
      </c>
      <c r="EC226" s="83" cm="1">
        <f t="array" ref="EC226">beneficio_muerte_individual_activo(EC$2,$F226,$D226, Hombres!$A$1:$DW$117, Mujeres!$A$1:$DW$117)</f>
        <v>35421.464128624917</v>
      </c>
      <c r="ED226" s="83" cm="1">
        <f t="array" ref="ED226">beneficio_muerte_individual_activo(ED$2,$F226,$D226, Hombres!$A$1:$DW$117, Mujeres!$A$1:$DW$117)</f>
        <v>38176.622776716351</v>
      </c>
      <c r="EE226" s="83" cm="1">
        <f t="array" ref="EE226">beneficio_muerte_individual_activo(EE$2,$F226,$D226, Hombres!$A$1:$DW$117, Mujeres!$A$1:$DW$117)</f>
        <v>41568.888123250763</v>
      </c>
      <c r="EF226" s="83" cm="1">
        <f t="array" ref="EF226">beneficio_muerte_individual_activo(EF$2,$F226,$D226, Hombres!$A$1:$DW$117, Mujeres!$A$1:$DW$117)</f>
        <v>45810.073393715524</v>
      </c>
      <c r="EG226" s="83" cm="1">
        <f t="array" ref="EG226">beneficio_muerte_individual_activo(EG$2,$F226,$D226, Hombres!$A$1:$DW$117, Mujeres!$A$1:$DW$117)</f>
        <v>50836.925127827701</v>
      </c>
      <c r="EH226" s="83" cm="1">
        <f t="array" ref="EH226">beneficio_muerte_individual_activo(EH$2,$F226,$D226, Hombres!$A$1:$DW$117, Mujeres!$A$1:$DW$117)</f>
        <v>59042.288815114218</v>
      </c>
      <c r="EI226" s="83" cm="1">
        <f t="array" ref="EI226">beneficio_muerte_individual_activo(EI$2,$F226,$D226, Hombres!$A$1:$DW$117, Mujeres!$A$1:$DW$117)</f>
        <v>64392.425896960543</v>
      </c>
      <c r="EJ226" s="83" cm="1">
        <f t="array" ref="EJ226">beneficio_muerte_individual_activo(EJ$2,$F226,$D226, Hombres!$A$1:$DW$117, Mujeres!$A$1:$DW$117)</f>
        <v>70013.5318936361</v>
      </c>
      <c r="EK226" s="83" cm="1">
        <f t="array" ref="EK226">beneficio_muerte_individual_activo(EK$2,$F226,$D226, Hombres!$A$1:$DW$117, Mujeres!$A$1:$DW$117)</f>
        <v>75934.593545490381</v>
      </c>
      <c r="EL226" s="83" cm="1">
        <f t="array" ref="EL226">beneficio_muerte_individual_activo(EL$2,$F226,$D226, Hombres!$A$1:$DW$117, Mujeres!$A$1:$DW$117)</f>
        <v>82103.962807137781</v>
      </c>
      <c r="EM226" s="83" cm="1">
        <f t="array" ref="EM226">beneficio_muerte_individual_activo(EM$2,$F226,$D226, Hombres!$A$1:$DW$117, Mujeres!$A$1:$DW$117)</f>
        <v>88420.422291478331</v>
      </c>
      <c r="EN226" s="83" cm="1">
        <f t="array" ref="EN226">beneficio_muerte_individual_activo(EN$2,$F226,$D226, Hombres!$A$1:$DW$117, Mujeres!$A$1:$DW$117)</f>
        <v>94775.188528390485</v>
      </c>
      <c r="EO226" s="83" cm="1">
        <f t="array" ref="EO226">beneficio_muerte_individual_activo(EO$2,$F226,$D226, Hombres!$A$1:$DW$117, Mujeres!$A$1:$DW$117)</f>
        <v>101077.86039400133</v>
      </c>
      <c r="EP226" s="83" cm="1">
        <f t="array" ref="EP226">beneficio_muerte_individual_activo(EP$2,$F226,$D226, Hombres!$A$1:$DW$117, Mujeres!$A$1:$DW$117)</f>
        <v>107220.01397213632</v>
      </c>
      <c r="EQ226" s="83" cm="1">
        <f t="array" ref="EQ226">beneficio_muerte_individual_activo(EQ$2,$F226,$D226, Hombres!$A$1:$DW$117, Mujeres!$A$1:$DW$117)</f>
        <v>113007.33536428155</v>
      </c>
      <c r="ER226" s="83" cm="1">
        <f t="array" ref="ER226">beneficio_muerte_individual_activo(ER$2,$F226,$D226, Hombres!$A$1:$DW$117, Mujeres!$A$1:$DW$117)</f>
        <v>118193.21592787221</v>
      </c>
      <c r="ES226" s="83" cm="1">
        <f t="array" ref="ES226">beneficio_muerte_individual_activo(ES$2,$F226,$D226, Hombres!$A$1:$DW$117, Mujeres!$A$1:$DW$117)</f>
        <v>122529.86598932323</v>
      </c>
      <c r="ET226" s="83" cm="1">
        <f t="array" ref="ET226">beneficio_muerte_individual_activo(ET$2,$F226,$D226, Hombres!$A$1:$DW$117, Mujeres!$A$1:$DW$117)</f>
        <v>125829.70871818002</v>
      </c>
      <c r="EU226" s="83" cm="1">
        <f t="array" ref="EU226">beneficio_muerte_individual_activo(EU$2,$F226,$D226, Hombres!$A$1:$DW$117, Mujeres!$A$1:$DW$117)</f>
        <v>127901.51350891741</v>
      </c>
      <c r="EV226" s="83" cm="1">
        <f t="array" ref="EV226">beneficio_muerte_individual_activo(EV$2,$F226,$D226, Hombres!$A$1:$DW$117, Mujeres!$A$1:$DW$117)</f>
        <v>128478.78682759283</v>
      </c>
      <c r="EW226" s="83" cm="1">
        <f t="array" ref="EW226">beneficio_muerte_individual_activo(EW$2,$F226,$D226, Hombres!$A$1:$DW$117, Mujeres!$A$1:$DW$117)</f>
        <v>127236.75986606727</v>
      </c>
      <c r="EX226" s="83" cm="1">
        <f t="array" ref="EX226">beneficio_muerte_individual_activo(EX$2,$F226,$D226, Hombres!$A$1:$DW$117, Mujeres!$A$1:$DW$117)</f>
        <v>123948.95766324889</v>
      </c>
      <c r="EY226" s="83" cm="1">
        <f t="array" ref="EY226">beneficio_muerte_individual_activo(EY$2,$F226,$D226, Hombres!$A$1:$DW$117, Mujeres!$A$1:$DW$117)</f>
        <v>118552.00456316203</v>
      </c>
      <c r="EZ226" s="83" cm="1">
        <f t="array" ref="EZ226">beneficio_muerte_individual_activo(EZ$2,$F226,$D226, Hombres!$A$1:$DW$117, Mujeres!$A$1:$DW$117)</f>
        <v>111078.61822989737</v>
      </c>
      <c r="FA226" s="83" cm="1">
        <f t="array" ref="FA226">beneficio_muerte_individual_activo(FA$2,$F226,$D226, Hombres!$A$1:$DW$117, Mujeres!$A$1:$DW$117)</f>
        <v>101638.25728816779</v>
      </c>
      <c r="FB226" s="83" cm="1">
        <f t="array" ref="FB226">beneficio_muerte_individual_activo(FB$2,$F226,$D226, Hombres!$A$1:$DW$117, Mujeres!$A$1:$DW$117)</f>
        <v>90468.594440016925</v>
      </c>
      <c r="FC226" s="83" cm="1">
        <f t="array" ref="FC226">beneficio_muerte_individual_activo(FC$2,$F226,$D226, Hombres!$A$1:$DW$117, Mujeres!$A$1:$DW$117)</f>
        <v>78015.484146911665</v>
      </c>
      <c r="FD226" s="83" cm="1">
        <f t="array" ref="FD226">beneficio_muerte_individual_activo(FD$2,$F226,$D226, Hombres!$A$1:$DW$117, Mujeres!$A$1:$DW$117)</f>
        <v>64898.800170393806</v>
      </c>
      <c r="FE226" s="83" cm="1">
        <f t="array" ref="FE226">beneficio_muerte_individual_activo(FE$2,$F226,$D226, Hombres!$A$1:$DW$117, Mujeres!$A$1:$DW$117)</f>
        <v>51811.142757656424</v>
      </c>
      <c r="FF226" s="83" cm="1">
        <f t="array" ref="FF226">beneficio_muerte_individual_activo(FF$2,$F226,$D226, Hombres!$A$1:$DW$117, Mujeres!$A$1:$DW$117)</f>
        <v>39443.835506017618</v>
      </c>
      <c r="FG226" s="83" cm="1">
        <f t="array" ref="FG226">beneficio_muerte_individual_activo(FG$2,$F226,$D226, Hombres!$A$1:$DW$117, Mujeres!$A$1:$DW$117)</f>
        <v>28420.651480149882</v>
      </c>
      <c r="FH226" s="83" cm="1">
        <f t="array" ref="FH226">beneficio_muerte_individual_activo(FH$2,$F226,$D226, Hombres!$A$1:$DW$117, Mujeres!$A$1:$DW$117)</f>
        <v>19215.861715227325</v>
      </c>
      <c r="FI226" s="83" cm="1">
        <f t="array" ref="FI226">beneficio_muerte_individual_activo(FI$2,$F226,$D226, Hombres!$A$1:$DW$117, Mujeres!$A$1:$DW$117)</f>
        <v>12069.013829466934</v>
      </c>
      <c r="FJ226" s="83" cm="1">
        <f t="array" ref="FJ226">beneficio_muerte_individual_activo(FJ$2,$F226,$D226, Hombres!$A$1:$DW$117, Mujeres!$A$1:$DW$117)</f>
        <v>6954.7920029667348</v>
      </c>
      <c r="FK226" s="83" cm="1">
        <f t="array" ref="FK226">beneficio_muerte_individual_activo(FK$2,$F226,$D226, Hombres!$A$1:$DW$117, Mujeres!$A$1:$DW$117)</f>
        <v>3620.8291128309629</v>
      </c>
      <c r="FL226" s="83" cm="1">
        <f t="array" ref="FL226">beneficio_muerte_individual_activo(FL$2,$F226,$D226, Hombres!$A$1:$DW$117, Mujeres!$A$1:$DW$117)</f>
        <v>1670.5809326578176</v>
      </c>
      <c r="FM226" s="83" cm="1">
        <f t="array" ref="FM226">beneficio_muerte_individual_activo(FM$2,$F226,$D226, Hombres!$A$1:$DW$117, Mujeres!$A$1:$DW$117)</f>
        <v>666.24344727249888</v>
      </c>
      <c r="FN226" s="83" cm="1">
        <f t="array" ref="FN226">beneficio_muerte_individual_activo(FN$2,$F226,$D226, Hombres!$A$1:$DW$117, Mujeres!$A$1:$DW$117)</f>
        <v>221.98431622525428</v>
      </c>
      <c r="FO226" s="83" cm="1">
        <f t="array" ref="FO226">beneficio_muerte_individual_activo(FO$2,$F226,$D226, Hombres!$A$1:$DW$117, Mujeres!$A$1:$DW$117)</f>
        <v>58.803561772985312</v>
      </c>
      <c r="FP226" s="83" cm="1">
        <f t="array" ref="FP226">beneficio_muerte_individual_activo(FP$2,$F226,$D226, Hombres!$A$1:$DW$117, Mujeres!$A$1:$DW$117)</f>
        <v>11.436437224093517</v>
      </c>
      <c r="FQ226" s="109" cm="1">
        <f t="array" ref="FQ226">beneficio_muerte_individual_activo(FQ$2,$F226,$D226, Hombres!$A$1:$DW$117, Mujeres!$A$1:$DW$117)</f>
        <v>1.4705472864915006</v>
      </c>
      <c r="FR226" s="83" cm="1">
        <f t="array" ref="FR226">beneficio_muerte_individual_activo(FR$2,$F226,$D226, Hombres!$A$1:$DW$117, Mujeres!$A$1:$DW$117)</f>
        <v>0</v>
      </c>
      <c r="FS226" s="83" cm="1">
        <f t="array" ref="FS226">beneficio_muerte_individual_activo(FS$2,$F226,$D226, Hombres!$A$1:$DW$117, Mujeres!$A$1:$DW$117)</f>
        <v>0</v>
      </c>
      <c r="FT226" s="83" cm="1">
        <f t="array" ref="FT226">beneficio_muerte_individual_activo(FT$2,$F226,$D226, Hombres!$A$1:$DW$117, Mujeres!$A$1:$DW$117)</f>
        <v>0</v>
      </c>
      <c r="FU226" s="83" cm="1">
        <f t="array" ref="FU226">beneficio_muerte_individual_activo(FU$2,$F226,$D226, Hombres!$A$1:$DW$117, Mujeres!$A$1:$DW$117)</f>
        <v>0</v>
      </c>
      <c r="FV226" s="83" cm="1">
        <f t="array" ref="FV226">beneficio_muerte_individual_activo(FV$2,$F226,$D226, Hombres!$A$1:$DW$117, Mujeres!$A$1:$DW$117)</f>
        <v>0</v>
      </c>
      <c r="FW226" s="83" cm="1">
        <f t="array" ref="FW226">beneficio_muerte_individual_activo(FW$2,$F226,$D226, Hombres!$A$1:$DW$117, Mujeres!$A$1:$DW$117)</f>
        <v>0</v>
      </c>
      <c r="FX226" s="83" cm="1">
        <f t="array" ref="FX226">beneficio_muerte_individual_activo(FX$2,$F226,$D226, Hombres!$A$1:$DW$117, Mujeres!$A$1:$DW$117)</f>
        <v>0</v>
      </c>
      <c r="FY226" s="83" cm="1">
        <f t="array" ref="FY226">beneficio_muerte_individual_activo(FY$2,$F226,$D226, Hombres!$A$1:$DW$117, Mujeres!$A$1:$DW$117)</f>
        <v>0</v>
      </c>
      <c r="FZ226" s="83" cm="1">
        <f t="array" ref="FZ226">beneficio_muerte_individual_activo(FZ$2,$F226,$D226, Hombres!$A$1:$DW$117, Mujeres!$A$1:$DW$117)</f>
        <v>0</v>
      </c>
      <c r="GA226" s="83" cm="1">
        <f t="array" ref="GA226">beneficio_muerte_individual_activo(GA$2,$F226,$D226, Hombres!$A$1:$DW$117, Mujeres!$A$1:$DW$117)</f>
        <v>0</v>
      </c>
      <c r="GB226" s="83" cm="1">
        <f t="array" ref="GB226">beneficio_muerte_individual_activo(GB$2,$F226,$D226, Hombres!$A$1:$DW$117, Mujeres!$A$1:$DW$117)</f>
        <v>0</v>
      </c>
      <c r="GC226" s="83" cm="1">
        <f t="array" ref="GC226">beneficio_muerte_individual_activo(GC$2,$F226,$D226, Hombres!$A$1:$DW$117, Mujeres!$A$1:$DW$117)</f>
        <v>0</v>
      </c>
      <c r="GD226" s="83" cm="1">
        <f t="array" ref="GD226">beneficio_muerte_individual_activo(GD$2,$F226,$D226, Hombres!$A$1:$DW$117, Mujeres!$A$1:$DW$117)</f>
        <v>0</v>
      </c>
      <c r="GE226" s="83" cm="1">
        <f t="array" ref="GE226">beneficio_muerte_individual_activo(GE$2,$F226,$D226, Hombres!$A$1:$DW$117, Mujeres!$A$1:$DW$117)</f>
        <v>0</v>
      </c>
      <c r="GF226" s="83" cm="1">
        <f t="array" ref="GF226">beneficio_muerte_individual_activo(GF$2,$F226,$D226, Hombres!$A$1:$DW$117, Mujeres!$A$1:$DW$117)</f>
        <v>0</v>
      </c>
      <c r="GG226" s="83" cm="1">
        <f t="array" ref="GG226">beneficio_muerte_individual_activo(GG$2,$F226,$D226, Hombres!$A$1:$DW$117, Mujeres!$A$1:$DW$117)</f>
        <v>0</v>
      </c>
      <c r="GH226" s="83" cm="1">
        <f t="array" ref="GH226">beneficio_muerte_individual_activo(GH$2,$F226,$D226, Hombres!$A$1:$DW$117, Mujeres!$A$1:$DW$117)</f>
        <v>0</v>
      </c>
      <c r="GI226" s="83" cm="1">
        <f t="array" ref="GI226">beneficio_muerte_individual_activo(GI$2,$F226,$D226, Hombres!$A$1:$DW$117, Mujeres!$A$1:$DW$117)</f>
        <v>0</v>
      </c>
      <c r="GJ226" s="83" cm="1">
        <f t="array" ref="GJ226">beneficio_muerte_individual_activo(GJ$2,$F226,$D226, Hombres!$A$1:$DW$117, Mujeres!$A$1:$DW$117)</f>
        <v>0</v>
      </c>
      <c r="GK226" s="83" cm="1">
        <f t="array" ref="GK226">beneficio_muerte_individual_activo(GK$2,$F226,$D226, Hombres!$A$1:$DW$117, Mujeres!$A$1:$DW$117)</f>
        <v>0</v>
      </c>
      <c r="GL226" s="83" cm="1">
        <f t="array" ref="GL226">beneficio_muerte_individual_activo(GL$2,$F226,$D226, Hombres!$A$1:$DW$117, Mujeres!$A$1:$DW$117)</f>
        <v>0</v>
      </c>
      <c r="GM226" s="83" cm="1">
        <f t="array" ref="GM226">beneficio_muerte_individual_activo(GM$2,$F226,$D226, Hombres!$A$1:$DW$117, Mujeres!$A$1:$DW$117)</f>
        <v>0</v>
      </c>
      <c r="GN226" s="83" cm="1">
        <f t="array" ref="GN226">beneficio_muerte_individual_activo(GN$2,$F226,$D226, Hombres!$A$1:$DW$117, Mujeres!$A$1:$DW$117)</f>
        <v>0</v>
      </c>
      <c r="GO226" s="83" cm="1">
        <f t="array" ref="GO226">beneficio_muerte_individual_activo(GO$2,$F226,$D226, Hombres!$A$1:$DW$117, Mujeres!$A$1:$DW$117)</f>
        <v>0</v>
      </c>
      <c r="GP226" s="83" cm="1">
        <f t="array" ref="GP226">beneficio_muerte_individual_activo(GP$2,$F226,$D226, Hombres!$A$1:$DW$117, Mujeres!$A$1:$DW$117)</f>
        <v>0</v>
      </c>
      <c r="GQ226" s="83" cm="1">
        <f t="array" ref="GQ226">beneficio_muerte_individual_activo(GQ$2,$F226,$D226, Hombres!$A$1:$DW$117, Mujeres!$A$1:$DW$117)</f>
        <v>0</v>
      </c>
      <c r="GR226" s="83" cm="1">
        <f t="array" ref="GR226">beneficio_muerte_individual_activo(GR$2,$F226,$D226, Hombres!$A$1:$DW$117, Mujeres!$A$1:$DW$117)</f>
        <v>0</v>
      </c>
      <c r="GS226" s="83" cm="1">
        <f t="array" ref="GS226">beneficio_muerte_individual_activo(GS$2,$F226,$D226, Hombres!$A$1:$DW$117, Mujeres!$A$1:$DW$117)</f>
        <v>0</v>
      </c>
      <c r="GT226" s="83" cm="1">
        <f t="array" ref="GT226">beneficio_muerte_individual_activo(GT$2,$F226,$D226, Hombres!$A$1:$DW$117, Mujeres!$A$1:$DW$117)</f>
        <v>0</v>
      </c>
      <c r="GU226" s="83" cm="1">
        <f t="array" ref="GU226">beneficio_muerte_individual_activo(GU$2,$F226,$D226, Hombres!$A$1:$DW$117, Mujeres!$A$1:$DW$117)</f>
        <v>0</v>
      </c>
      <c r="GV226" s="83" cm="1">
        <f t="array" ref="GV226">beneficio_muerte_individual_activo(GV$2,$F226,$D226, Hombres!$A$1:$DW$117, Mujeres!$A$1:$DW$117)</f>
        <v>0</v>
      </c>
      <c r="GW226" s="93"/>
    </row>
    <row r="227" spans="1:205" x14ac:dyDescent="0.35">
      <c r="I227" s="92" t="s">
        <v>52</v>
      </c>
      <c r="J227" s="48" cm="1">
        <f t="array" ref="J227">valorpresente(SUM(J3:J226), J2)</f>
        <v>0</v>
      </c>
      <c r="K227" s="48" cm="1">
        <f t="array" ref="K227">valorpresente(SUM(K3:K226), K2)</f>
        <v>0</v>
      </c>
      <c r="L227" s="48" cm="1">
        <f t="array" ref="L227">valorpresente(SUM(L3:L226), L2)</f>
        <v>0</v>
      </c>
      <c r="M227" s="48" cm="1">
        <f t="array" ref="M227">valorpresente(SUM(M3:M226), M2)</f>
        <v>0</v>
      </c>
      <c r="N227" s="48" cm="1">
        <f t="array" ref="N227">valorpresente(SUM(N3:N226), N2)</f>
        <v>0</v>
      </c>
      <c r="O227" s="48" cm="1">
        <f t="array" ref="O227">valorpresente(SUM(O3:O226), O2)</f>
        <v>0</v>
      </c>
      <c r="P227" s="48" cm="1">
        <f t="array" ref="P227">valorpresente(SUM(P3:P226), P2)</f>
        <v>0</v>
      </c>
      <c r="Q227" s="48" cm="1">
        <f t="array" ref="Q227">valorpresente(SUM(Q3:Q226), Q2)</f>
        <v>0</v>
      </c>
      <c r="R227" s="48" cm="1">
        <f t="array" ref="R227">valorpresente(SUM(R3:R226), R2)</f>
        <v>3859012.3126823921</v>
      </c>
      <c r="S227" s="48" cm="1">
        <f t="array" ref="S227">valorpresente(SUM(S3:S226), S2)</f>
        <v>19850762.159338873</v>
      </c>
      <c r="T227" s="48" cm="1">
        <f t="array" ref="T227">valorpresente(SUM(T3:T226), T2)</f>
        <v>19198389.694008484</v>
      </c>
      <c r="U227" s="48" cm="1">
        <f t="array" ref="U227">valorpresente(SUM(U3:U226), U2)</f>
        <v>19451048.637868963</v>
      </c>
      <c r="V227" s="48" cm="1">
        <f t="array" ref="V227">valorpresente(SUM(V3:V226), V2)</f>
        <v>18811812.297657311</v>
      </c>
      <c r="W227" s="48" cm="1">
        <f t="array" ref="W227">valorpresente(SUM(W3:W226), W2)</f>
        <v>20192218.858958747</v>
      </c>
      <c r="X227" s="48" cm="1">
        <f t="array" ref="X227">valorpresente(SUM(X3:X226), X2)</f>
        <v>22031922.206090946</v>
      </c>
      <c r="Y227" s="48" cm="1">
        <f t="array" ref="Y227">valorpresente(SUM(Y3:Y226), Y2)</f>
        <v>31085721.52842173</v>
      </c>
      <c r="Z227" s="48" cm="1">
        <f t="array" ref="Z227">valorpresente(SUM(Z3:Z226), Z2)</f>
        <v>62943882.220758975</v>
      </c>
      <c r="AA227" s="48" cm="1">
        <f t="array" ref="AA227">valorpresente(SUM(AA3:AA226), AA2)</f>
        <v>90113242.416705385</v>
      </c>
      <c r="AB227" s="48" cm="1">
        <f t="array" ref="AB227">valorpresente(SUM(AB3:AB226), AB2)</f>
        <v>91343861.425603762</v>
      </c>
      <c r="AC227" s="48" cm="1">
        <f t="array" ref="AC227">valorpresente(SUM(AC3:AC226), AC2)</f>
        <v>120741065.50008865</v>
      </c>
      <c r="AD227" s="48" cm="1">
        <f t="array" ref="AD227">valorpresente(SUM(AD3:AD226), AD2)</f>
        <v>139078087.1317355</v>
      </c>
      <c r="AE227" s="48" cm="1">
        <f t="array" ref="AE227">valorpresente(SUM(AE3:AE226), AE2)</f>
        <v>161492786.65178856</v>
      </c>
      <c r="AF227" s="48" cm="1">
        <f t="array" ref="AF227">valorpresente(SUM(AF3:AF226), AF2)</f>
        <v>192078943.92884746</v>
      </c>
      <c r="AG227" s="48" cm="1">
        <f t="array" ref="AG227">valorpresente(SUM(AG3:AG226), AG2)</f>
        <v>241629203.0399254</v>
      </c>
      <c r="AH227" s="48" cm="1">
        <f t="array" ref="AH227">valorpresente(SUM(AH3:AH226), AH2)</f>
        <v>249137145.29780585</v>
      </c>
      <c r="AI227" s="48" cm="1">
        <f t="array" ref="AI227">valorpresente(SUM(AI3:AI226), AI2)</f>
        <v>285922906.18354499</v>
      </c>
      <c r="AJ227" s="48" cm="1">
        <f t="array" ref="AJ227">valorpresente(SUM(AJ3:AJ226), AJ2)</f>
        <v>333806407.52892733</v>
      </c>
      <c r="AK227" s="48" cm="1">
        <f t="array" ref="AK227">valorpresente(SUM(AK3:AK226), AK2)</f>
        <v>350337231.1629523</v>
      </c>
      <c r="AL227" s="48" cm="1">
        <f t="array" ref="AL227">valorpresente(SUM(AL3:AL226), AL2)</f>
        <v>384250850.47222954</v>
      </c>
      <c r="AM227" s="48" cm="1">
        <f t="array" ref="AM227">valorpresente(SUM(AM3:AM226), AM2)</f>
        <v>433605570.69279611</v>
      </c>
      <c r="AN227" s="48" cm="1">
        <f t="array" ref="AN227">valorpresente(SUM(AN3:AN226), AN2)</f>
        <v>493934714.81928706</v>
      </c>
      <c r="AO227" s="48" cm="1">
        <f t="array" ref="AO227">valorpresente(SUM(AO3:AO226), AO2)</f>
        <v>559703638.01098347</v>
      </c>
      <c r="AP227" s="48" cm="1">
        <f t="array" ref="AP227">valorpresente(SUM(AP3:AP226), AP2)</f>
        <v>664380442.71106994</v>
      </c>
      <c r="AQ227" s="48" cm="1">
        <f t="array" ref="AQ227">valorpresente(SUM(AQ3:AQ226), AQ2)</f>
        <v>751586850.61303878</v>
      </c>
      <c r="AR227" s="48" cm="1">
        <f t="array" ref="AR227">valorpresente(SUM(AR3:AR226), AR2)</f>
        <v>799140937.07817912</v>
      </c>
      <c r="AS227" s="48" cm="1">
        <f t="array" ref="AS227">valorpresente(SUM(AS3:AS226), AS2)</f>
        <v>829195134.8368758</v>
      </c>
      <c r="AT227" s="48" cm="1">
        <f t="array" ref="AT227">valorpresente(SUM(AT3:AT226), AT2)</f>
        <v>864981936.1272316</v>
      </c>
      <c r="AU227" s="48" cm="1">
        <f t="array" ref="AU227">valorpresente(SUM(AU3:AU226), AU2)</f>
        <v>852623515.9918071</v>
      </c>
      <c r="AV227" s="48" cm="1">
        <f t="array" ref="AV227">valorpresente(SUM(AV3:AV226), AV2)</f>
        <v>869214487.0488199</v>
      </c>
      <c r="AW227" s="48" cm="1">
        <f t="array" ref="AW227">valorpresente(SUM(AW3:AW226), AW2)</f>
        <v>858373103.84445262</v>
      </c>
      <c r="AX227" s="48" cm="1">
        <f t="array" ref="AX227">valorpresente(SUM(AX3:AX226), AX2)</f>
        <v>897446451.67892694</v>
      </c>
      <c r="AY227" s="48" cm="1">
        <f t="array" ref="AY227">valorpresente(SUM(AY3:AY226), AY2)</f>
        <v>877243133.99558699</v>
      </c>
      <c r="AZ227" s="48" cm="1">
        <f t="array" ref="AZ227">valorpresente(SUM(AZ3:AZ226), AZ2)</f>
        <v>850246492.56515408</v>
      </c>
      <c r="BA227" s="48" cm="1">
        <f t="array" ref="BA227">valorpresente(SUM(BA3:BA226), BA2)</f>
        <v>823363600.69567239</v>
      </c>
      <c r="BB227" s="48" cm="1">
        <f t="array" ref="BB227">valorpresente(SUM(BB3:BB226), BB2)</f>
        <v>798559746.25896049</v>
      </c>
      <c r="BC227" s="48" cm="1">
        <f t="array" ref="BC227">valorpresente(SUM(BC3:BC226), BC2)</f>
        <v>790393780.44707108</v>
      </c>
      <c r="BD227" s="48" cm="1">
        <f t="array" ref="BD227">valorpresente(SUM(BD3:BD226), BD2)</f>
        <v>753909201.97359669</v>
      </c>
      <c r="BE227" s="48" cm="1">
        <f t="array" ref="BE227">valorpresente(SUM(BE3:BE226), BE2)</f>
        <v>718119170.95884597</v>
      </c>
      <c r="BF227" s="48" cm="1">
        <f t="array" ref="BF227">valorpresente(SUM(BF3:BF226), BF2)</f>
        <v>683003803.46846819</v>
      </c>
      <c r="BG227" s="48" cm="1">
        <f t="array" ref="BG227">valorpresente(SUM(BG3:BG226), BG2)</f>
        <v>648539542.36084926</v>
      </c>
      <c r="BH227" s="48" cm="1">
        <f t="array" ref="BH227">valorpresente(SUM(BH3:BH226), BH2)</f>
        <v>614610464.80287457</v>
      </c>
      <c r="BI227" s="48" cm="1">
        <f t="array" ref="BI227">valorpresente(SUM(BI3:BI226), BI2)</f>
        <v>581393177.79778564</v>
      </c>
      <c r="BJ227" s="48" cm="1">
        <f t="array" ref="BJ227">valorpresente(SUM(BJ3:BJ226), BJ2)</f>
        <v>548866443.75155735</v>
      </c>
      <c r="BK227" s="48" cm="1">
        <f t="array" ref="BK227">valorpresente(SUM(BK3:BK226), BK2)</f>
        <v>516978716.35271364</v>
      </c>
      <c r="BL227" s="48" cm="1">
        <f t="array" ref="BL227">valorpresente(SUM(BL3:BL226), BL2)</f>
        <v>485732722.79996753</v>
      </c>
      <c r="BM227" s="48" cm="1">
        <f t="array" ref="BM227">valorpresente(SUM(BM3:BM226), BM2)</f>
        <v>455180761.43670183</v>
      </c>
      <c r="BN227" s="48" cm="1">
        <f t="array" ref="BN227">valorpresente(SUM(BN3:BN226), BN2)</f>
        <v>425346967.70729125</v>
      </c>
      <c r="BO227" s="48" cm="1">
        <f t="array" ref="BO227">valorpresente(SUM(BO3:BO226), BO2)</f>
        <v>396252380.25176108</v>
      </c>
      <c r="BP227" s="48" cm="1">
        <f t="array" ref="BP227">valorpresente(SUM(BP3:BP226), BP2)</f>
        <v>367915645.14828491</v>
      </c>
      <c r="BQ227" s="48" cm="1">
        <f t="array" ref="BQ227">valorpresente(SUM(BQ3:BQ226), BQ2)</f>
        <v>340370854.68414015</v>
      </c>
      <c r="BR227" s="48" cm="1">
        <f t="array" ref="BR227">valorpresente(SUM(BR3:BR226), BR2)</f>
        <v>313619923.97870398</v>
      </c>
      <c r="BS227" s="48" cm="1">
        <f t="array" ref="BS227">valorpresente(SUM(BS3:BS226), BS2)</f>
        <v>287760969.0310604</v>
      </c>
      <c r="BT227" s="48" cm="1">
        <f t="array" ref="BT227">valorpresente(SUM(BT3:BT226), BT2)</f>
        <v>262832841.83308709</v>
      </c>
      <c r="BU227" s="48" cm="1">
        <f t="array" ref="BU227">valorpresente(SUM(BU3:BU226), BU2)</f>
        <v>238886485.85029981</v>
      </c>
      <c r="BV227" s="48" cm="1">
        <f t="array" ref="BV227">valorpresente(SUM(BV3:BV226), BV2)</f>
        <v>215967116.2845102</v>
      </c>
      <c r="BW227" s="48" cm="1">
        <f t="array" ref="BW227">valorpresente(SUM(BW3:BW226), BW2)</f>
        <v>194113971.16192314</v>
      </c>
      <c r="BX227" s="48" cm="1">
        <f t="array" ref="BX227">valorpresente(SUM(BX3:BX226), BX2)</f>
        <v>173402442.91781211</v>
      </c>
      <c r="BY227" s="48" cm="1">
        <f t="array" ref="BY227">valorpresente(SUM(BY3:BY226), BY2)</f>
        <v>153881749.76688102</v>
      </c>
      <c r="BZ227" s="48" cm="1">
        <f t="array" ref="BZ227">valorpresente(SUM(BZ3:BZ226), BZ2)</f>
        <v>135586932.04499829</v>
      </c>
      <c r="CA227" s="48" cm="1">
        <f t="array" ref="CA227">valorpresente(SUM(CA3:CA226), CA2)</f>
        <v>118548102.13167688</v>
      </c>
      <c r="CB227" s="48" cm="1">
        <f t="array" ref="CB227">valorpresente(SUM(CB3:CB226), CB2)</f>
        <v>102800740.30069308</v>
      </c>
      <c r="CC227" s="48" cm="1">
        <f t="array" ref="CC227">valorpresente(SUM(CC3:CC226), CC2)</f>
        <v>88363756.797431752</v>
      </c>
      <c r="CD227" s="48" cm="1">
        <f t="array" ref="CD227">valorpresente(SUM(CD3:CD226), CD2)</f>
        <v>75248201.229279891</v>
      </c>
      <c r="CE227" s="48" cm="1">
        <f t="array" ref="CE227">valorpresente(SUM(CE3:CE226), CE2)</f>
        <v>63437032.191760637</v>
      </c>
      <c r="CF227" s="48" cm="1">
        <f t="array" ref="CF227">valorpresente(SUM(CF3:CF226), CF2)</f>
        <v>52911616.631215632</v>
      </c>
      <c r="CG227" s="48" cm="1">
        <f t="array" ref="CG227">valorpresente(SUM(CG3:CG226), CG2)</f>
        <v>43630122.346771814</v>
      </c>
      <c r="CH227" s="48" cm="1">
        <f t="array" ref="CH227">valorpresente(SUM(CH3:CH226), CH2)</f>
        <v>35542564.873786792</v>
      </c>
      <c r="CI227" s="48" cm="1">
        <f t="array" ref="CI227">valorpresente(SUM(CI3:CI226), CI2)</f>
        <v>28578117.464498717</v>
      </c>
      <c r="CJ227" s="48" cm="1">
        <f t="array" ref="CJ227">valorpresente(SUM(CJ3:CJ226), CJ2)</f>
        <v>22656840.076949436</v>
      </c>
      <c r="CK227" s="48" cm="1">
        <f t="array" ref="CK227">valorpresente(SUM(CK3:CK226), CK2)</f>
        <v>17690483.229228798</v>
      </c>
      <c r="CL227" s="48" cm="1">
        <f t="array" ref="CL227">valorpresente(SUM(CL3:CL226), CL2)</f>
        <v>13583392.799418531</v>
      </c>
      <c r="CM227" s="48" cm="1">
        <f t="array" ref="CM227">valorpresente(SUM(CM3:CM226), CM2)</f>
        <v>10243865.592607507</v>
      </c>
      <c r="CN227" s="48" cm="1">
        <f t="array" ref="CN227">valorpresente(SUM(CN3:CN226), CN2)</f>
        <v>7569742.100229945</v>
      </c>
      <c r="CO227" s="48" cm="1">
        <f t="array" ref="CO227">valorpresente(SUM(CO3:CO226), CO2)</f>
        <v>5464148.9039478451</v>
      </c>
      <c r="CP227" s="48" cm="1">
        <f t="array" ref="CP227">valorpresente(SUM(CP3:CP226), CP2)</f>
        <v>3851162.0582510913</v>
      </c>
      <c r="CQ227" s="48" cm="1">
        <f t="array" ref="CQ227">valorpresente(SUM(CQ3:CQ226), CQ2)</f>
        <v>2647808.3334027417</v>
      </c>
      <c r="CR227" s="48" cm="1">
        <f t="array" ref="CR227">valorpresente(SUM(CR3:CR226), CR2)</f>
        <v>1764655.6859497048</v>
      </c>
      <c r="CS227" s="48" cm="1">
        <f t="array" ref="CS227">valorpresente(SUM(CS3:CS226), CS2)</f>
        <v>1136500.2786626008</v>
      </c>
      <c r="CT227" s="48" cm="1">
        <f t="array" ref="CT227">valorpresente(SUM(CT3:CT226), CT2)</f>
        <v>705460.8384119051</v>
      </c>
      <c r="CU227" s="48" cm="1">
        <f t="array" ref="CU227">valorpresente(SUM(CU3:CU226), CU2)</f>
        <v>422522.61598773481</v>
      </c>
      <c r="CV227" s="48" cm="1">
        <f t="array" ref="CV227">valorpresente(SUM(CV3:CV226), CV2)</f>
        <v>232598.71690829712</v>
      </c>
      <c r="CW227" s="48" cm="1">
        <f t="array" ref="CW227">valorpresente(SUM(CW3:CW226), CW2)</f>
        <v>128966.29060597153</v>
      </c>
      <c r="CX227" s="48" cm="1">
        <f t="array" ref="CX227">valorpresente(SUM(CX3:CX226), CX2)</f>
        <v>63719.04315671097</v>
      </c>
      <c r="CY227" s="48" cm="1">
        <f t="array" ref="CY227">valorpresente(SUM(CY3:CY226), CY2)</f>
        <v>29939.479789778085</v>
      </c>
      <c r="CZ227" s="48" cm="1">
        <f t="array" ref="CZ227">valorpresente(SUM(CZ3:CZ226), CZ2)</f>
        <v>12458.325085815963</v>
      </c>
      <c r="DA227" s="48" cm="1">
        <f t="array" ref="DA227">valorpresente(SUM(DA3:DA226), DA2)</f>
        <v>0</v>
      </c>
      <c r="DB227" s="90">
        <f>SUM(J227:DA227)</f>
        <v>26080886842.771687</v>
      </c>
      <c r="DD227" s="26" t="s">
        <v>52</v>
      </c>
      <c r="DE227" s="48" cm="1">
        <f t="array" ref="DE227">valorpresente(SUM(DE3:DE226),DE2)</f>
        <v>0</v>
      </c>
      <c r="DF227" s="48" cm="1">
        <f t="array" ref="DF227">valorpresente(SUM(DF3:DF226),DF2)</f>
        <v>1381479.3996624879</v>
      </c>
      <c r="DG227" s="48" cm="1">
        <f t="array" ref="DG227">valorpresente(SUM(DG3:DG226),DG2)</f>
        <v>1355370.8930010397</v>
      </c>
      <c r="DH227" s="48" cm="1">
        <f t="array" ref="DH227">valorpresente(SUM(DH3:DH226),DH2)</f>
        <v>1316848.407405199</v>
      </c>
      <c r="DI227" s="48" cm="1">
        <f t="array" ref="DI227">valorpresente(SUM(DI3:DI226),DI2)</f>
        <v>1300756.9908752376</v>
      </c>
      <c r="DJ227" s="48" cm="1">
        <f t="array" ref="DJ227">valorpresente(SUM(DJ3:DJ226),DJ2)</f>
        <v>1279499.817023502</v>
      </c>
      <c r="DK227" s="48" cm="1">
        <f t="array" ref="DK227">valorpresente(SUM(DK3:DK226),DK2)</f>
        <v>1261693.5991947432</v>
      </c>
      <c r="DL227" s="48" cm="1">
        <f t="array" ref="DL227">valorpresente(SUM(DL3:DL226),DL2)</f>
        <v>1247496.4274555349</v>
      </c>
      <c r="DM227" s="48" cm="1">
        <f t="array" ref="DM227">valorpresente(SUM(DM3:DM226),DM2)</f>
        <v>1241581.8895688611</v>
      </c>
      <c r="DN227" s="48" cm="1">
        <f t="array" ref="DN227">valorpresente(SUM(DN3:DN226),DN2)</f>
        <v>1230336.9041961057</v>
      </c>
      <c r="DO227" s="48" cm="1">
        <f t="array" ref="DO227">valorpresente(SUM(DO3:DO226),DO2)</f>
        <v>1224452.7110967161</v>
      </c>
      <c r="DP227" s="48" cm="1">
        <f t="array" ref="DP227">valorpresente(SUM(DP3:DP226),DP2)</f>
        <v>1210979.6441116428</v>
      </c>
      <c r="DQ227" s="48" cm="1">
        <f t="array" ref="DQ227">valorpresente(SUM(DQ3:DQ226),DQ2)</f>
        <v>1207178.3959727855</v>
      </c>
      <c r="DR227" s="48" cm="1">
        <f t="array" ref="DR227">valorpresente(SUM(DR3:DR226),DR2)</f>
        <v>1195211.7105478877</v>
      </c>
      <c r="DS227" s="48" cm="1">
        <f t="array" ref="DS227">valorpresente(SUM(DS3:DS226),DS2)</f>
        <v>1166764.7156466742</v>
      </c>
      <c r="DT227" s="48" cm="1">
        <f t="array" ref="DT227">valorpresente(SUM(DT3:DT226),DT2)</f>
        <v>1132478.5510339341</v>
      </c>
      <c r="DU227" s="48" cm="1">
        <f t="array" ref="DU227">valorpresente(SUM(DU3:DU226),DU2)</f>
        <v>1122289.1461856409</v>
      </c>
      <c r="DV227" s="48" cm="1">
        <f t="array" ref="DV227">valorpresente(SUM(DV3:DV226),DV2)</f>
        <v>1094563.3287735882</v>
      </c>
      <c r="DW227" s="48" cm="1">
        <f t="array" ref="DW227">valorpresente(SUM(DW3:DW226),DW2)</f>
        <v>1084772.9656672555</v>
      </c>
      <c r="DX227" s="48" cm="1">
        <f t="array" ref="DX227">valorpresente(SUM(DX3:DX226),DX2)</f>
        <v>1066696.9825103509</v>
      </c>
      <c r="DY227" s="48" cm="1">
        <f t="array" ref="DY227">valorpresente(SUM(DY3:DY226),DY2)</f>
        <v>1057209.2217556206</v>
      </c>
      <c r="DZ227" s="48" cm="1">
        <f t="array" ref="DZ227">valorpresente(SUM(DZ3:DZ226),DZ2)</f>
        <v>1026732.0509724875</v>
      </c>
      <c r="EA227" s="48" cm="1">
        <f t="array" ref="EA227">valorpresente(SUM(EA3:EA226),EA2)</f>
        <v>1030513.9598959964</v>
      </c>
      <c r="EB227" s="48" cm="1">
        <f t="array" ref="EB227">valorpresente(SUM(EB3:EB226),EB2)</f>
        <v>1028732.7795061679</v>
      </c>
      <c r="EC227" s="48" cm="1">
        <f t="array" ref="EC227">valorpresente(SUM(EC3:EC226),EC2)</f>
        <v>1025750.5473985379</v>
      </c>
      <c r="ED227" s="48" cm="1">
        <f t="array" ref="ED227">valorpresente(SUM(ED3:ED226),ED2)</f>
        <v>1025986.1819079847</v>
      </c>
      <c r="EE227" s="48" cm="1">
        <f t="array" ref="EE227">valorpresente(SUM(EE3:EE226),EE2)</f>
        <v>1022463.8920558614</v>
      </c>
      <c r="EF227" s="48" cm="1">
        <f t="array" ref="EF227">valorpresente(SUM(EF3:EF226),EF2)</f>
        <v>1011107.1643184127</v>
      </c>
      <c r="EG227" s="48" cm="1">
        <f t="array" ref="EG227">valorpresente(SUM(EG3:EG226),EG2)</f>
        <v>1000923.5857857433</v>
      </c>
      <c r="EH227" s="48" cm="1">
        <f t="array" ref="EH227">valorpresente(SUM(EH3:EH226),EH2)</f>
        <v>984563.39487521024</v>
      </c>
      <c r="EI227" s="48" cm="1">
        <f t="array" ref="EI227">valorpresente(SUM(EI3:EI226),EI2)</f>
        <v>962564.00578067661</v>
      </c>
      <c r="EJ227" s="48" cm="1">
        <f t="array" ref="EJ227">valorpresente(SUM(EJ3:EJ226),EJ2)</f>
        <v>939159.93909581634</v>
      </c>
      <c r="EK227" s="48" cm="1">
        <f t="array" ref="EK227">valorpresente(SUM(EK3:EK226),EK2)</f>
        <v>932516.85092283029</v>
      </c>
      <c r="EL227" s="48" cm="1">
        <f t="array" ref="EL227">valorpresente(SUM(EL3:EL226),EL2)</f>
        <v>926485.19605400693</v>
      </c>
      <c r="EM227" s="48" cm="1">
        <f t="array" ref="EM227">valorpresente(SUM(EM3:EM226),EM2)</f>
        <v>921196.46565032273</v>
      </c>
      <c r="EN227" s="48" cm="1">
        <f t="array" ref="EN227">valorpresente(SUM(EN3:EN226),EN2)</f>
        <v>919497.56233083864</v>
      </c>
      <c r="EO227" s="48" cm="1">
        <f t="array" ref="EO227">valorpresente(SUM(EO3:EO226),EO2)</f>
        <v>920305.63136721577</v>
      </c>
      <c r="EP227" s="48" cm="1">
        <f t="array" ref="EP227">valorpresente(SUM(EP3:EP226),EP2)</f>
        <v>918958.6451709196</v>
      </c>
      <c r="EQ227" s="48" cm="1">
        <f t="array" ref="EQ227">valorpresente(SUM(EQ3:EQ226),EQ2)</f>
        <v>910505.88620021602</v>
      </c>
      <c r="ER227" s="48" cm="1">
        <f t="array" ref="ER227">valorpresente(SUM(ER3:ER226),ER2)</f>
        <v>908904.13558913721</v>
      </c>
      <c r="ES227" s="48" cm="1">
        <f t="array" ref="ES227">valorpresente(SUM(ES3:ES226),ES2)</f>
        <v>906432.34327283211</v>
      </c>
      <c r="ET227" s="48" cm="1">
        <f t="array" ref="ET227">valorpresente(SUM(ET3:ET226),ET2)</f>
        <v>901612.54820419778</v>
      </c>
      <c r="EU227" s="48" cm="1">
        <f t="array" ref="EU227">valorpresente(SUM(EU3:EU226),EU2)</f>
        <v>893620.83547855588</v>
      </c>
      <c r="EV227" s="48" cm="1">
        <f t="array" ref="EV227">valorpresente(SUM(EV3:EV226),EV2)</f>
        <v>882454.29859205685</v>
      </c>
      <c r="EW227" s="48" cm="1">
        <f t="array" ref="EW227">valorpresente(SUM(EW3:EW226),EW2)</f>
        <v>871698.62030807952</v>
      </c>
      <c r="EX227" s="48" cm="1">
        <f t="array" ref="EX227">valorpresente(SUM(EX3:EX226),EX2)</f>
        <v>858478.57450749562</v>
      </c>
      <c r="EY227" s="48" cm="1">
        <f t="array" ref="EY227">valorpresente(SUM(EY3:EY226),EY2)</f>
        <v>843989.53182908148</v>
      </c>
      <c r="EZ227" s="48" cm="1">
        <f t="array" ref="EZ227">valorpresente(SUM(EZ3:EZ226),EZ2)</f>
        <v>826945.57301601442</v>
      </c>
      <c r="FA227" s="48" cm="1">
        <f t="array" ref="FA227">valorpresente(SUM(FA3:FA226),FA2)</f>
        <v>806497.17873568274</v>
      </c>
      <c r="FB227" s="48" cm="1">
        <f t="array" ref="FB227">valorpresente(SUM(FB3:FB226),FB2)</f>
        <v>783717.06586955849</v>
      </c>
      <c r="FC227" s="48" cm="1">
        <f t="array" ref="FC227">valorpresente(SUM(FC3:FC226),FC2)</f>
        <v>757879.19785854907</v>
      </c>
      <c r="FD227" s="48" cm="1">
        <f t="array" ref="FD227">valorpresente(SUM(FD3:FD226),FD2)</f>
        <v>729586.42786510766</v>
      </c>
      <c r="FE227" s="48" cm="1">
        <f t="array" ref="FE227">valorpresente(SUM(FE3:FE226),FE2)</f>
        <v>699528.26371940924</v>
      </c>
      <c r="FF227" s="48" cm="1">
        <f t="array" ref="FF227">valorpresente(SUM(FF3:FF226),FF2)</f>
        <v>669226.79783175595</v>
      </c>
      <c r="FG227" s="48" cm="1">
        <f t="array" ref="FG227">valorpresente(SUM(FG3:FG226),FG2)</f>
        <v>636365.56777707534</v>
      </c>
      <c r="FH227" s="48" cm="1">
        <f t="array" ref="FH227">valorpresente(SUM(FH3:FH226),FH2)</f>
        <v>602062.55342564813</v>
      </c>
      <c r="FI227" s="48" cm="1">
        <f t="array" ref="FI227">valorpresente(SUM(FI3:FI226),FI2)</f>
        <v>566446.07221803162</v>
      </c>
      <c r="FJ227" s="48" cm="1">
        <f t="array" ref="FJ227">valorpresente(SUM(FJ3:FJ226),FJ2)</f>
        <v>530288.13888527174</v>
      </c>
      <c r="FK227" s="48" cm="1">
        <f t="array" ref="FK227">valorpresente(SUM(FK3:FK226),FK2)</f>
        <v>494182.97894219152</v>
      </c>
      <c r="FL227" s="48" cm="1">
        <f t="array" ref="FL227">valorpresente(SUM(FL3:FL226),FL2)</f>
        <v>457545.70592070383</v>
      </c>
      <c r="FM227" s="48" cm="1">
        <f t="array" ref="FM227">valorpresente(SUM(FM3:FM226),FM2)</f>
        <v>420746.38013226539</v>
      </c>
      <c r="FN227" s="48" cm="1">
        <f t="array" ref="FN227">valorpresente(SUM(FN3:FN226),FN2)</f>
        <v>384228.66761506029</v>
      </c>
      <c r="FO227" s="48" cm="1">
        <f t="array" ref="FO227">valorpresente(SUM(FO3:FO226),FO2)</f>
        <v>348377.98656635598</v>
      </c>
      <c r="FP227" s="48" cm="1">
        <f t="array" ref="FP227">valorpresente(SUM(FP3:FP226),FP2)</f>
        <v>313370.07162052975</v>
      </c>
      <c r="FQ227" s="108" cm="1">
        <f t="array" ref="FQ227">valorpresente(SUM(FQ3:FQ226),FQ2)</f>
        <v>279279.81119654392</v>
      </c>
      <c r="FR227" s="48" cm="1">
        <f t="array" ref="FR227">valorpresente(SUM(FR3:FR226),FR2)</f>
        <v>246359.73724713593</v>
      </c>
      <c r="FS227" s="48" cm="1">
        <f t="array" ref="FS227">valorpresente(SUM(FS3:FS226),FS2)</f>
        <v>215022.77590979397</v>
      </c>
      <c r="FT227" s="48" cm="1">
        <f t="array" ref="FT227">valorpresente(SUM(FT3:FT226),FT2)</f>
        <v>185618.26514990421</v>
      </c>
      <c r="FU227" s="48" cm="1">
        <f t="array" ref="FU227">valorpresente(SUM(FU3:FU226),FU2)</f>
        <v>158356.01456602791</v>
      </c>
      <c r="FV227" s="48" cm="1">
        <f t="array" ref="FV227">valorpresente(SUM(FV3:FV226),FV2)</f>
        <v>133360.2187547285</v>
      </c>
      <c r="FW227" s="48" cm="1">
        <f t="array" ref="FW227">valorpresente(SUM(FW3:FW226),FW2)</f>
        <v>110769.59098173994</v>
      </c>
      <c r="FX227" s="48" cm="1">
        <f t="array" ref="FX227">valorpresente(SUM(FX3:FX226),FX2)</f>
        <v>90708.233446630184</v>
      </c>
      <c r="FY227" s="48" cm="1">
        <f t="array" ref="FY227">valorpresente(SUM(FY3:FY226),FY2)</f>
        <v>73197.824439541248</v>
      </c>
      <c r="FZ227" s="48" cm="1">
        <f t="array" ref="FZ227">valorpresente(SUM(FZ3:FZ226),FZ2)</f>
        <v>58157.031738309641</v>
      </c>
      <c r="GA227" s="48" cm="1">
        <f t="array" ref="GA227">valorpresente(SUM(GA3:GA226),GA2)</f>
        <v>45435.286759002207</v>
      </c>
      <c r="GB227" s="48" cm="1">
        <f t="array" ref="GB227">valorpresente(SUM(GB3:GB226),GB2)</f>
        <v>34858.21889734568</v>
      </c>
      <c r="GC227" s="48" cm="1">
        <f t="array" ref="GC227">valorpresente(SUM(GC3:GC226),GC2)</f>
        <v>26226.561125498385</v>
      </c>
      <c r="GD227" s="48" cm="1">
        <f t="array" ref="GD227">valorpresente(SUM(GD3:GD226),GD2)</f>
        <v>19312.244548425104</v>
      </c>
      <c r="GE227" s="48" cm="1">
        <f t="array" ref="GE227">valorpresente(SUM(GE3:GE226),GE2)</f>
        <v>13876.756892672844</v>
      </c>
      <c r="GF227" s="48" cm="1">
        <f t="array" ref="GF227">valorpresente(SUM(GF3:GF226),GF2)</f>
        <v>9693.2632200417702</v>
      </c>
      <c r="GG227" s="48" cm="1">
        <f t="array" ref="GG227">valorpresente(SUM(GG3:GG226),GG2)</f>
        <v>6555.2248257914407</v>
      </c>
      <c r="GH227" s="48" cm="1">
        <f t="array" ref="GH227">valorpresente(SUM(GH3:GH226),GH2)</f>
        <v>4274.0046906697526</v>
      </c>
      <c r="GI227" s="48" cm="1">
        <f t="array" ref="GI227">valorpresente(SUM(GI3:GI226),GI2)</f>
        <v>2674.5133899292241</v>
      </c>
      <c r="GJ227" s="48" cm="1">
        <f t="array" ref="GJ227">valorpresente(SUM(GJ3:GJ226),GJ2)</f>
        <v>1599.8523917617447</v>
      </c>
      <c r="GK227" s="48" cm="1">
        <f t="array" ref="GK227">valorpresente(SUM(GK3:GK226),GK2)</f>
        <v>911.34993899316112</v>
      </c>
      <c r="GL227" s="48" cm="1">
        <f t="array" ref="GL227">valorpresente(SUM(GL3:GL226),GL2)</f>
        <v>493.19508795225693</v>
      </c>
      <c r="GM227" s="48" cm="1">
        <f t="array" ref="GM227">valorpresente(SUM(GM3:GM226),GM2)</f>
        <v>253.3120734298887</v>
      </c>
      <c r="GN227" s="48" cm="1">
        <f t="array" ref="GN227">valorpresente(SUM(GN3:GN226),GN2)</f>
        <v>123.5270082037819</v>
      </c>
      <c r="GO227" s="48" cm="1">
        <f t="array" ref="GO227">valorpresente(SUM(GO3:GO226),GO2)</f>
        <v>57.102604206514911</v>
      </c>
      <c r="GP227" s="48" cm="1">
        <f t="array" ref="GP227">valorpresente(SUM(GP3:GP226),GP2)</f>
        <v>24.542110762746407</v>
      </c>
      <c r="GQ227" s="48" cm="1">
        <f t="array" ref="GQ227">valorpresente(SUM(GQ3:GQ226),GQ2)</f>
        <v>9.8712570280521934</v>
      </c>
      <c r="GR227" s="48" cm="1">
        <f t="array" ref="GR227">valorpresente(SUM(GR3:GR226),GR2)</f>
        <v>3.5512905656209526</v>
      </c>
      <c r="GS227" s="48" cm="1">
        <f t="array" ref="GS227">valorpresente(SUM(GS3:GS226),GS2)</f>
        <v>1.1270512386961877</v>
      </c>
      <c r="GT227" s="48" cm="1">
        <f t="array" ref="GT227">valorpresente(SUM(GT3:GT226),GT2)</f>
        <v>0.34944168363626804</v>
      </c>
      <c r="GU227" s="48" cm="1">
        <f t="array" ref="GU227">valorpresente(SUM(GU3:GU226),GU2)</f>
        <v>0</v>
      </c>
      <c r="GV227" s="48" cm="1">
        <f t="array" ref="GV227">valorpresente(SUM(GV3:GV226),GV2)</f>
        <v>0</v>
      </c>
      <c r="GW227" s="90">
        <f>SUM(DE227:GV227)</f>
        <v>60497024.314790294</v>
      </c>
    </row>
    <row r="228" spans="1:205" x14ac:dyDescent="0.35"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8"/>
      <c r="AP228" s="48"/>
      <c r="AQ228" s="48"/>
      <c r="AR228" s="48"/>
      <c r="AS228" s="48"/>
      <c r="AT228" s="48"/>
      <c r="AU228" s="48"/>
      <c r="AV228" s="48"/>
      <c r="AW228" s="48"/>
      <c r="AX228" s="48"/>
      <c r="AY228" s="48"/>
      <c r="AZ228" s="48"/>
      <c r="BA228" s="48"/>
      <c r="BB228" s="48"/>
      <c r="BC228" s="48"/>
      <c r="BD228" s="48"/>
      <c r="BE228" s="48"/>
      <c r="BF228" s="48"/>
      <c r="BG228" s="48"/>
      <c r="BH228" s="48"/>
      <c r="BI228" s="48"/>
      <c r="BJ228" s="48"/>
      <c r="BK228" s="48"/>
      <c r="BL228" s="48"/>
      <c r="BM228" s="48"/>
      <c r="BN228" s="48"/>
      <c r="BO228" s="48"/>
      <c r="BP228" s="48"/>
      <c r="BQ228" s="48"/>
      <c r="BR228" s="48"/>
      <c r="BS228" s="48"/>
      <c r="BT228" s="48"/>
      <c r="BU228" s="48"/>
      <c r="BV228" s="48"/>
      <c r="BW228" s="48"/>
      <c r="BX228" s="48"/>
      <c r="BY228" s="48"/>
      <c r="BZ228" s="48"/>
      <c r="CA228" s="48"/>
      <c r="CB228" s="48"/>
      <c r="CC228" s="48"/>
      <c r="CD228" s="48"/>
      <c r="CE228" s="48"/>
      <c r="CF228" s="48"/>
      <c r="CG228" s="48"/>
      <c r="CH228" s="48"/>
      <c r="CI228" s="48"/>
      <c r="CJ228" s="48"/>
      <c r="CK228" s="48"/>
      <c r="CL228" s="48"/>
      <c r="CM228" s="48"/>
      <c r="CN228" s="48"/>
      <c r="CO228" s="48"/>
      <c r="CP228" s="48"/>
      <c r="CQ228" s="48"/>
      <c r="CR228" s="48"/>
      <c r="CS228" s="48"/>
      <c r="CT228" s="48"/>
      <c r="CU228" s="48"/>
      <c r="CV228" s="48"/>
      <c r="CW228" s="48"/>
      <c r="CX228" s="48"/>
      <c r="CY228" s="48"/>
      <c r="CZ228" s="48"/>
      <c r="DA228" s="48"/>
      <c r="DC228" s="45">
        <f>DB227+'Pensiones pensionados'!CZ168</f>
        <v>30929912423.839264</v>
      </c>
    </row>
    <row r="229" spans="1:205" x14ac:dyDescent="0.35">
      <c r="EV229" s="45"/>
      <c r="FK229" s="91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zoomScale="52" workbookViewId="0">
      <selection activeCell="BR5" sqref="BR5"/>
    </sheetView>
  </sheetViews>
  <sheetFormatPr baseColWidth="10" defaultRowHeight="14.5" x14ac:dyDescent="0.35"/>
  <cols>
    <col min="3" max="3" width="15.1796875" bestFit="1" customWidth="1"/>
    <col min="4" max="4" width="18.1796875" bestFit="1" customWidth="1"/>
    <col min="8" max="8" width="13.7265625" bestFit="1" customWidth="1"/>
    <col min="9" max="38" width="12" bestFit="1" customWidth="1"/>
    <col min="39" max="48" width="11.1796875" bestFit="1" customWidth="1"/>
    <col min="104" max="104" width="17.54296875" bestFit="1" customWidth="1"/>
    <col min="107" max="107" width="11" bestFit="1" customWidth="1"/>
    <col min="108" max="113" width="11.1796875" bestFit="1" customWidth="1"/>
    <col min="114" max="124" width="11" bestFit="1" customWidth="1"/>
    <col min="125" max="125" width="11.1796875" bestFit="1" customWidth="1"/>
    <col min="126" max="202" width="11" bestFit="1" customWidth="1"/>
    <col min="203" max="203" width="14.453125" bestFit="1" customWidth="1"/>
  </cols>
  <sheetData>
    <row r="1" spans="1:202" x14ac:dyDescent="0.3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32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33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35">
      <c r="A2" s="1">
        <v>1</v>
      </c>
      <c r="B2" s="2" t="s">
        <v>5</v>
      </c>
      <c r="C2" s="4">
        <v>16157</v>
      </c>
      <c r="D2" s="80">
        <v>139691.9</v>
      </c>
      <c r="E2" s="11" cm="1">
        <f t="array" ref="E2">edadCalc(C2)</f>
        <v>81</v>
      </c>
      <c r="G2" s="132"/>
      <c r="H2" s="48" cm="1">
        <f t="array" ref="H2">AnualidadPensionado(H$1,$E2,$B2, $D2, Hombres!$A$1:$DW$117, Mujeres!$A$1:$DW$117)</f>
        <v>0</v>
      </c>
      <c r="I2" s="48" cm="1">
        <f t="array" ref="I2">AnualidadPensionado(I$1,$E2,$B2, $D2, Hombres!$A$1:$DW$117, Mujeres!$A$1:$DW$117)</f>
        <v>1773078.557555222</v>
      </c>
      <c r="J2" s="48" cm="1">
        <f t="array" ref="J2">AnualidadPensionado(J$1,$E2,$B2, $D2, Hombres!$A$1:$DW$117, Mujeres!$A$1:$DW$117)</f>
        <v>1722890.6487558498</v>
      </c>
      <c r="K2" s="48" cm="1">
        <f t="array" ref="K2">AnualidadPensionado(K$1,$E2,$B2, $D2, Hombres!$A$1:$DW$117, Mujeres!$A$1:$DW$117)</f>
        <v>1665269.7908147897</v>
      </c>
      <c r="L2" s="48" cm="1">
        <f t="array" ref="L2">AnualidadPensionado(L$1,$E2,$B2, $D2, Hombres!$A$1:$DW$117, Mujeres!$A$1:$DW$117)</f>
        <v>1600229.9164519354</v>
      </c>
      <c r="M2" s="48" cm="1">
        <f t="array" ref="M2">AnualidadPensionado(M$1,$E2,$B2, $D2, Hombres!$A$1:$DW$117, Mujeres!$A$1:$DW$117)</f>
        <v>1527992.9936577277</v>
      </c>
      <c r="N2" s="48" cm="1">
        <f t="array" ref="N2">AnualidadPensionado(N$1,$E2,$B2, $D2, Hombres!$A$1:$DW$117, Mujeres!$A$1:$DW$117)</f>
        <v>1448870.6178434219</v>
      </c>
      <c r="O2" s="48" cm="1">
        <f t="array" ref="O2">AnualidadPensionado(O$1,$E2,$B2, $D2, Hombres!$A$1:$DW$117, Mujeres!$A$1:$DW$117)</f>
        <v>1363255.5780289103</v>
      </c>
      <c r="P2" s="48" cm="1">
        <f t="array" ref="P2">AnualidadPensionado(P$1,$E2,$B2, $D2, Hombres!$A$1:$DW$117, Mujeres!$A$1:$DW$117)</f>
        <v>1271719.9703714291</v>
      </c>
      <c r="Q2" s="48" cm="1">
        <f t="array" ref="Q2">AnualidadPensionado(Q$1,$E2,$B2, $D2, Hombres!$A$1:$DW$117, Mujeres!$A$1:$DW$117)</f>
        <v>1175147.217959424</v>
      </c>
      <c r="R2" s="48" cm="1">
        <f t="array" ref="R2">AnualidadPensionado(R$1,$E2,$B2, $D2, Hombres!$A$1:$DW$117, Mujeres!$A$1:$DW$117)</f>
        <v>1074703.9914152664</v>
      </c>
      <c r="S2" s="48" cm="1">
        <f t="array" ref="S2">AnualidadPensionado(S$1,$E2,$B2, $D2, Hombres!$A$1:$DW$117, Mujeres!$A$1:$DW$117)</f>
        <v>971692.24788934016</v>
      </c>
      <c r="T2" s="48" cm="1">
        <f t="array" ref="T2">AnualidadPensionado(T$1,$E2,$B2, $D2, Hombres!$A$1:$DW$117, Mujeres!$A$1:$DW$117)</f>
        <v>867508.10663244827</v>
      </c>
      <c r="U2" s="48" cm="1">
        <f t="array" ref="U2">AnualidadPensionado(U$1,$E2,$B2, $D2, Hombres!$A$1:$DW$117, Mujeres!$A$1:$DW$117)</f>
        <v>763692.32105405303</v>
      </c>
      <c r="V2" s="48" cm="1">
        <f t="array" ref="V2">AnualidadPensionado(V$1,$E2,$B2, $D2, Hombres!$A$1:$DW$117, Mujeres!$A$1:$DW$117)</f>
        <v>661964.65106189356</v>
      </c>
      <c r="W2" s="48" cm="1">
        <f t="array" ref="W2">AnualidadPensionado(W$1,$E2,$B2, $D2, Hombres!$A$1:$DW$117, Mujeres!$A$1:$DW$117)</f>
        <v>564097.88397106156</v>
      </c>
      <c r="X2" s="48" cm="1">
        <f t="array" ref="X2">AnualidadPensionado(X$1,$E2,$B2, $D2, Hombres!$A$1:$DW$117, Mujeres!$A$1:$DW$117)</f>
        <v>471740.15859119798</v>
      </c>
      <c r="Y2" s="48" cm="1">
        <f t="array" ref="Y2">AnualidadPensionado(Y$1,$E2,$B2, $D2, Hombres!$A$1:$DW$117, Mujeres!$A$1:$DW$117)</f>
        <v>386337.87702237081</v>
      </c>
      <c r="Z2" s="48" cm="1">
        <f t="array" ref="Z2">AnualidadPensionado(Z$1,$E2,$B2, $D2, Hombres!$A$1:$DW$117, Mujeres!$A$1:$DW$117)</f>
        <v>309113.06728919368</v>
      </c>
      <c r="AA2" s="48" cm="1">
        <f t="array" ref="AA2">AnualidadPensionado(AA$1,$E2,$B2, $D2, Hombres!$A$1:$DW$117, Mujeres!$A$1:$DW$117)</f>
        <v>241021.63804471251</v>
      </c>
      <c r="AB2" s="48" cm="1">
        <f t="array" ref="AB2">AnualidadPensionado(AB$1,$E2,$B2, $D2, Hombres!$A$1:$DW$117, Mujeres!$A$1:$DW$117)</f>
        <v>182639.03390617884</v>
      </c>
      <c r="AC2" s="48" cm="1">
        <f t="array" ref="AC2">AnualidadPensionado(AC$1,$E2,$B2, $D2, Hombres!$A$1:$DW$117, Mujeres!$A$1:$DW$117)</f>
        <v>134076.58522764573</v>
      </c>
      <c r="AD2" s="48" cm="1">
        <f t="array" ref="AD2">AnualidadPensionado(AD$1,$E2,$B2, $D2, Hombres!$A$1:$DW$117, Mujeres!$A$1:$DW$117)</f>
        <v>94998.87053218951</v>
      </c>
      <c r="AE2" s="48" cm="1">
        <f t="array" ref="AE2">AnualidadPensionado(AE$1,$E2,$B2, $D2, Hombres!$A$1:$DW$117, Mujeres!$A$1:$DW$117)</f>
        <v>64691.975559234634</v>
      </c>
      <c r="AF2" s="48" cm="1">
        <f t="array" ref="AF2">AnualidadPensionado(AF$1,$E2,$B2, $D2, Hombres!$A$1:$DW$117, Mujeres!$A$1:$DW$117)</f>
        <v>42143.432346706017</v>
      </c>
      <c r="AG2" s="48" cm="1">
        <f t="array" ref="AG2">AnualidadPensionado(AG$1,$E2,$B2, $D2, Hombres!$A$1:$DW$117, Mujeres!$A$1:$DW$117)</f>
        <v>26127.289518308084</v>
      </c>
      <c r="AH2" s="48" cm="1">
        <f t="array" ref="AH2">AnualidadPensionado(AH$1,$E2,$B2, $D2, Hombres!$A$1:$DW$117, Mujeres!$A$1:$DW$117)</f>
        <v>15320.867964860014</v>
      </c>
      <c r="AI2" s="48" cm="1">
        <f t="array" ref="AI2">AnualidadPensionado(AI$1,$E2,$B2, $D2, Hombres!$A$1:$DW$117, Mujeres!$A$1:$DW$117)</f>
        <v>8435.876518677298</v>
      </c>
      <c r="AJ2" s="48" cm="1">
        <f t="array" ref="AJ2">AnualidadPensionado(AJ$1,$E2,$B2, $D2, Hombres!$A$1:$DW$117, Mujeres!$A$1:$DW$117)</f>
        <v>4324.2919697313346</v>
      </c>
      <c r="AK2" s="48" cm="1">
        <f t="array" ref="AK2">AnualidadPensionado(AK$1,$E2,$B2, $D2, Hombres!$A$1:$DW$117, Mujeres!$A$1:$DW$117)</f>
        <v>2043.2134174284538</v>
      </c>
      <c r="AL2" s="48" cm="1">
        <f t="array" ref="AL2">AnualidadPensionado(AL$1,$E2,$B2, $D2, Hombres!$A$1:$DW$117, Mujeres!$A$1:$DW$117)</f>
        <v>879.3277589722187</v>
      </c>
      <c r="AM2" s="48" cm="1">
        <f t="array" ref="AM2">AnualidadPensionado(AM$1,$E2,$B2, $D2, Hombres!$A$1:$DW$117, Mujeres!$A$1:$DW$117)</f>
        <v>339.59587666026493</v>
      </c>
      <c r="AN2" s="48" cm="1">
        <f t="array" ref="AN2">AnualidadPensionado(AN$1,$E2,$B2, $D2, Hombres!$A$1:$DW$117, Mujeres!$A$1:$DW$117)</f>
        <v>115.46777927878031</v>
      </c>
      <c r="AO2" s="48" cm="1">
        <f t="array" ref="AO2">AnualidadPensionado(AO$1,$E2,$B2, $D2, Hombres!$A$1:$DW$117, Mujeres!$A$1:$DW$117)</f>
        <v>33.710270843166121</v>
      </c>
      <c r="AP2" s="48" cm="1">
        <f t="array" ref="AP2">AnualidadPensionado(AP$1,$E2,$B2, $D2, Hombres!$A$1:$DW$117, Mujeres!$A$1:$DW$117)</f>
        <v>8.1657167770657768</v>
      </c>
      <c r="AQ2" s="48" cm="1">
        <f t="array" ref="AQ2">AnualidadPensionado(AQ$1,$E2,$B2, $D2, Hombres!$A$1:$DW$117, Mujeres!$A$1:$DW$117)</f>
        <v>0</v>
      </c>
      <c r="AR2" s="48" cm="1">
        <f t="array" ref="AR2">AnualidadPensionado(AR$1,$E2,$B2, $D2, Hombres!$A$1:$DW$117, Mujeres!$A$1:$DW$117)</f>
        <v>0</v>
      </c>
      <c r="AS2" s="48" cm="1">
        <f t="array" ref="AS2">AnualidadPensionado(AS$1,$E2,$B2, $D2, Hombres!$A$1:$DW$117, Mujeres!$A$1:$DW$117)</f>
        <v>0</v>
      </c>
      <c r="AT2" s="48" cm="1">
        <f t="array" ref="AT2">AnualidadPensionado(AT$1,$E2,$B2, $D2, Hombres!$A$1:$DW$117, Mujeres!$A$1:$DW$117)</f>
        <v>0</v>
      </c>
      <c r="AU2" s="48" cm="1">
        <f t="array" ref="AU2">AnualidadPensionado(AU$1,$E2,$B2, $D2, Hombres!$A$1:$DW$117, Mujeres!$A$1:$DW$117)</f>
        <v>0</v>
      </c>
      <c r="AV2" s="48" cm="1">
        <f t="array" ref="AV2">AnualidadPensionado(AV$1,$E2,$B2, $D2, Hombres!$A$1:$DW$117, Mujeres!$A$1:$DW$117)</f>
        <v>0</v>
      </c>
      <c r="AW2" s="48" cm="1">
        <f t="array" ref="AW2">AnualidadPensionado(AW$1,$E2,$B2, $D2, Hombres!$A$1:$DW$117, Mujeres!$A$1:$DW$117)</f>
        <v>0</v>
      </c>
      <c r="AX2" s="48" cm="1">
        <f t="array" ref="AX2">AnualidadPensionado(AX$1,$E2,$B2, $D2, Hombres!$A$1:$DW$117, Mujeres!$A$1:$DW$117)</f>
        <v>0</v>
      </c>
      <c r="AY2" s="48" cm="1">
        <f t="array" ref="AY2">AnualidadPensionado(AY$1,$E2,$B2, $D2, Hombres!$A$1:$DW$117, Mujeres!$A$1:$DW$117)</f>
        <v>0</v>
      </c>
      <c r="AZ2" s="48" cm="1">
        <f t="array" ref="AZ2">AnualidadPensionado(AZ$1,$E2,$B2, $D2, Hombres!$A$1:$DW$117, Mujeres!$A$1:$DW$117)</f>
        <v>0</v>
      </c>
      <c r="BA2" s="48" cm="1">
        <f t="array" ref="BA2">AnualidadPensionado(BA$1,$E2,$B2, $D2, Hombres!$A$1:$DW$117, Mujeres!$A$1:$DW$117)</f>
        <v>0</v>
      </c>
      <c r="BB2" s="48" cm="1">
        <f t="array" ref="BB2">AnualidadPensionado(BB$1,$E2,$B2, $D2, Hombres!$A$1:$DW$117, Mujeres!$A$1:$DW$117)</f>
        <v>0</v>
      </c>
      <c r="BC2" s="48" cm="1">
        <f t="array" ref="BC2">AnualidadPensionado(BC$1,$E2,$B2, $D2, Hombres!$A$1:$DW$117, Mujeres!$A$1:$DW$117)</f>
        <v>0</v>
      </c>
      <c r="BD2" s="48" cm="1">
        <f t="array" ref="BD2">AnualidadPensionado(BD$1,$E2,$B2, $D2, Hombres!$A$1:$DW$117, Mujeres!$A$1:$DW$117)</f>
        <v>0</v>
      </c>
      <c r="BE2" s="48" cm="1">
        <f t="array" ref="BE2">AnualidadPensionado(BE$1,$E2,$B2, $D2, Hombres!$A$1:$DW$117, Mujeres!$A$1:$DW$117)</f>
        <v>0</v>
      </c>
      <c r="BF2" s="48" cm="1">
        <f t="array" ref="BF2">AnualidadPensionado(BF$1,$E2,$B2, $D2, Hombres!$A$1:$DW$117, Mujeres!$A$1:$DW$117)</f>
        <v>0</v>
      </c>
      <c r="BG2" s="48" cm="1">
        <f t="array" ref="BG2">AnualidadPensionado(BG$1,$E2,$B2, $D2, Hombres!$A$1:$DW$117, Mujeres!$A$1:$DW$117)</f>
        <v>0</v>
      </c>
      <c r="BH2" s="48" cm="1">
        <f t="array" ref="BH2">AnualidadPensionado(BH$1,$E2,$B2, $D2, Hombres!$A$1:$DW$117, Mujeres!$A$1:$DW$117)</f>
        <v>0</v>
      </c>
      <c r="BI2" s="48" cm="1">
        <f t="array" ref="BI2">AnualidadPensionado(BI$1,$E2,$B2, $D2, Hombres!$A$1:$DW$117, Mujeres!$A$1:$DW$117)</f>
        <v>0</v>
      </c>
      <c r="BJ2" s="48" cm="1">
        <f t="array" ref="BJ2">AnualidadPensionado(BJ$1,$E2,$B2, $D2, Hombres!$A$1:$DW$117, Mujeres!$A$1:$DW$117)</f>
        <v>0</v>
      </c>
      <c r="BK2" s="48" cm="1">
        <f t="array" ref="BK2">AnualidadPensionado(BK$1,$E2,$B2, $D2, Hombres!$A$1:$DW$117, Mujeres!$A$1:$DW$117)</f>
        <v>0</v>
      </c>
      <c r="BL2" s="48" cm="1">
        <f t="array" ref="BL2">AnualidadPensionado(BL$1,$E2,$B2, $D2, Hombres!$A$1:$DW$117, Mujeres!$A$1:$DW$117)</f>
        <v>0</v>
      </c>
      <c r="BM2" s="48" cm="1">
        <f t="array" ref="BM2">AnualidadPensionado(BM$1,$E2,$B2, $D2, Hombres!$A$1:$DW$117, Mujeres!$A$1:$DW$117)</f>
        <v>0</v>
      </c>
      <c r="BN2" s="48" cm="1">
        <f t="array" ref="BN2">AnualidadPensionado(BN$1,$E2,$B2, $D2, Hombres!$A$1:$DW$117, Mujeres!$A$1:$DW$117)</f>
        <v>0</v>
      </c>
      <c r="BO2" s="48" cm="1">
        <f t="array" ref="BO2">AnualidadPensionado(BO$1,$E2,$B2, $D2, Hombres!$A$1:$DW$117, Mujeres!$A$1:$DW$117)</f>
        <v>0</v>
      </c>
      <c r="BP2" s="48" cm="1">
        <f t="array" ref="BP2">AnualidadPensionado(BP$1,$E2,$B2, $D2, Hombres!$A$1:$DW$117, Mujeres!$A$1:$DW$117)</f>
        <v>0</v>
      </c>
      <c r="BQ2" s="48" cm="1">
        <f t="array" ref="BQ2">AnualidadPensionado(BQ$1,$E2,$B2, $D2, Hombres!$A$1:$DW$117, Mujeres!$A$1:$DW$117)</f>
        <v>0</v>
      </c>
      <c r="BR2" s="48" cm="1">
        <f t="array" ref="BR2">AnualidadPensionado(BR$1,$E2,$B2, $D2, Hombres!$A$1:$DW$117, Mujeres!$A$1:$DW$117)</f>
        <v>0</v>
      </c>
      <c r="BS2" s="48" cm="1">
        <f t="array" ref="BS2">AnualidadPensionado(BS$1,$E2,$B2, $D2, Hombres!$A$1:$DW$117, Mujeres!$A$1:$DW$117)</f>
        <v>0</v>
      </c>
      <c r="BT2" s="48" cm="1">
        <f t="array" ref="BT2">AnualidadPensionado(BT$1,$E2,$B2, $D2, Hombres!$A$1:$DW$117, Mujeres!$A$1:$DW$117)</f>
        <v>0</v>
      </c>
      <c r="BU2" s="48" cm="1">
        <f t="array" ref="BU2">AnualidadPensionado(BU$1,$E2,$B2, $D2, Hombres!$A$1:$DW$117, Mujeres!$A$1:$DW$117)</f>
        <v>0</v>
      </c>
      <c r="BV2" s="48" cm="1">
        <f t="array" ref="BV2">AnualidadPensionado(BV$1,$E2,$B2, $D2, Hombres!$A$1:$DW$117, Mujeres!$A$1:$DW$117)</f>
        <v>0</v>
      </c>
      <c r="BW2" s="48" cm="1">
        <f t="array" ref="BW2">AnualidadPensionado(BW$1,$E2,$B2, $D2, Hombres!$A$1:$DW$117, Mujeres!$A$1:$DW$117)</f>
        <v>0</v>
      </c>
      <c r="BX2" s="48" cm="1">
        <f t="array" ref="BX2">AnualidadPensionado(BX$1,$E2,$B2, $D2, Hombres!$A$1:$DW$117, Mujeres!$A$1:$DW$117)</f>
        <v>0</v>
      </c>
      <c r="BY2" s="48" cm="1">
        <f t="array" ref="BY2">AnualidadPensionado(BY$1,$E2,$B2, $D2, Hombres!$A$1:$DW$117, Mujeres!$A$1:$DW$117)</f>
        <v>0</v>
      </c>
      <c r="BZ2" s="48" cm="1">
        <f t="array" ref="BZ2">AnualidadPensionado(BZ$1,$E2,$B2, $D2, Hombres!$A$1:$DW$117, Mujeres!$A$1:$DW$117)</f>
        <v>0</v>
      </c>
      <c r="CA2" s="48" cm="1">
        <f t="array" ref="CA2">AnualidadPensionado(CA$1,$E2,$B2, $D2, Hombres!$A$1:$DW$117, Mujeres!$A$1:$DW$117)</f>
        <v>0</v>
      </c>
      <c r="CB2" s="48" cm="1">
        <f t="array" ref="CB2">AnualidadPensionado(CB$1,$E2,$B2, $D2, Hombres!$A$1:$DW$117, Mujeres!$A$1:$DW$117)</f>
        <v>0</v>
      </c>
      <c r="CC2" s="48" cm="1">
        <f t="array" ref="CC2">AnualidadPensionado(CC$1,$E2,$B2, $D2, Hombres!$A$1:$DW$117, Mujeres!$A$1:$DW$117)</f>
        <v>0</v>
      </c>
      <c r="CD2" s="48" cm="1">
        <f t="array" ref="CD2">AnualidadPensionado(CD$1,$E2,$B2, $D2, Hombres!$A$1:$DW$117, Mujeres!$A$1:$DW$117)</f>
        <v>0</v>
      </c>
      <c r="CE2" s="48" cm="1">
        <f t="array" ref="CE2">AnualidadPensionado(CE$1,$E2,$B2, $D2, Hombres!$A$1:$DW$117, Mujeres!$A$1:$DW$117)</f>
        <v>0</v>
      </c>
      <c r="CF2" s="48" cm="1">
        <f t="array" ref="CF2">AnualidadPensionado(CF$1,$E2,$B2, $D2, Hombres!$A$1:$DW$117, Mujeres!$A$1:$DW$117)</f>
        <v>0</v>
      </c>
      <c r="CG2" s="48" cm="1">
        <f t="array" ref="CG2">AnualidadPensionado(CG$1,$E2,$B2, $D2, Hombres!$A$1:$DW$117, Mujeres!$A$1:$DW$117)</f>
        <v>0</v>
      </c>
      <c r="CH2" s="48" cm="1">
        <f t="array" ref="CH2">AnualidadPensionado(CH$1,$E2,$B2, $D2, Hombres!$A$1:$DW$117, Mujeres!$A$1:$DW$117)</f>
        <v>0</v>
      </c>
      <c r="CI2" s="48" cm="1">
        <f t="array" ref="CI2">AnualidadPensionado(CI$1,$E2,$B2, $D2, Hombres!$A$1:$DW$117, Mujeres!$A$1:$DW$117)</f>
        <v>0</v>
      </c>
      <c r="CJ2" s="48" cm="1">
        <f t="array" ref="CJ2">AnualidadPensionado(CJ$1,$E2,$B2, $D2, Hombres!$A$1:$DW$117, Mujeres!$A$1:$DW$117)</f>
        <v>0</v>
      </c>
      <c r="CK2" s="48" cm="1">
        <f t="array" ref="CK2">AnualidadPensionado(CK$1,$E2,$B2, $D2, Hombres!$A$1:$DW$117, Mujeres!$A$1:$DW$117)</f>
        <v>0</v>
      </c>
      <c r="CL2" s="48" cm="1">
        <f t="array" ref="CL2">AnualidadPensionado(CL$1,$E2,$B2, $D2, Hombres!$A$1:$DW$117, Mujeres!$A$1:$DW$117)</f>
        <v>0</v>
      </c>
      <c r="CM2" s="48" cm="1">
        <f t="array" ref="CM2">AnualidadPensionado(CM$1,$E2,$B2, $D2, Hombres!$A$1:$DW$117, Mujeres!$A$1:$DW$117)</f>
        <v>0</v>
      </c>
      <c r="CN2" s="48" cm="1">
        <f t="array" ref="CN2">AnualidadPensionado(CN$1,$E2,$B2, $D2, Hombres!$A$1:$DW$117, Mujeres!$A$1:$DW$117)</f>
        <v>0</v>
      </c>
      <c r="CO2" s="48" cm="1">
        <f t="array" ref="CO2">AnualidadPensionado(CO$1,$E2,$B2, $D2, Hombres!$A$1:$DW$117, Mujeres!$A$1:$DW$117)</f>
        <v>0</v>
      </c>
      <c r="CP2" s="48" cm="1">
        <f t="array" ref="CP2">AnualidadPensionado(CP$1,$E2,$B2, $D2, Hombres!$A$1:$DW$117, Mujeres!$A$1:$DW$117)</f>
        <v>0</v>
      </c>
      <c r="CQ2" s="48" cm="1">
        <f t="array" ref="CQ2">AnualidadPensionado(CQ$1,$E2,$B2, $D2, Hombres!$A$1:$DW$117, Mujeres!$A$1:$DW$117)</f>
        <v>0</v>
      </c>
      <c r="CR2" s="48" cm="1">
        <f t="array" ref="CR2">AnualidadPensionado(CR$1,$E2,$B2, $D2, Hombres!$A$1:$DW$117, Mujeres!$A$1:$DW$117)</f>
        <v>0</v>
      </c>
      <c r="CS2" s="48" cm="1">
        <f t="array" ref="CS2">AnualidadPensionado(CS$1,$E2,$B2, $D2, Hombres!$A$1:$DW$117, Mujeres!$A$1:$DW$117)</f>
        <v>0</v>
      </c>
      <c r="CT2" s="48" cm="1">
        <f t="array" ref="CT2">AnualidadPensionado(CT$1,$E2,$B2, $D2, Hombres!$A$1:$DW$117, Mujeres!$A$1:$DW$117)</f>
        <v>0</v>
      </c>
      <c r="CU2" s="48" cm="1">
        <f t="array" ref="CU2">AnualidadPensionado(CU$1,$E2,$B2, $D2, Hombres!$A$1:$DW$117, Mujeres!$A$1:$DW$117)</f>
        <v>0</v>
      </c>
      <c r="CV2" s="48" cm="1">
        <f t="array" ref="CV2">AnualidadPensionado(CV$1,$E2,$B2, $D2, Hombres!$A$1:$DW$117, Mujeres!$A$1:$DW$117)</f>
        <v>0</v>
      </c>
      <c r="CW2" s="48" cm="1">
        <f t="array" ref="CW2">AnualidadPensionado(CW$1,$E2,$B2, $D2, Hombres!$A$1:$DW$117, Mujeres!$A$1:$DW$117)</f>
        <v>0</v>
      </c>
      <c r="CX2" s="48" cm="1">
        <f t="array" ref="CX2">AnualidadPensionado(CX$1,$E2,$B2, $D2, Hombres!$A$1:$DW$117, Mujeres!$A$1:$DW$117)</f>
        <v>0</v>
      </c>
      <c r="CY2" s="48" cm="1">
        <f t="array" ref="CY2">AnualidadPensionado(CY$1,$E2,$B2, $D2, Hombres!$A$1:$DW$117, Mujeres!$A$1:$DW$117)</f>
        <v>0</v>
      </c>
      <c r="DB2" s="133"/>
      <c r="DC2" s="48" cm="1">
        <f t="array" ref="DC2">beneficio_muerte_individual_pensionado(DC$1,$E2,$B2, Hombres!$A$1:$DW$117, Mujeres!$A$1:$DW$117)</f>
        <v>0</v>
      </c>
      <c r="DD2" s="48" cm="1">
        <f t="array" ref="DD2">beneficio_muerte_individual_pensionado(DD$1,$E2,$B2, Hombres!$A$1:$DW$117, Mujeres!$A$1:$DW$117)</f>
        <v>162419.33465478002</v>
      </c>
      <c r="DE2" s="48" cm="1">
        <f t="array" ref="DE2">beneficio_muerte_individual_pensionado(DE$1,$E2,$B2, Hombres!$A$1:$DW$117, Mujeres!$A$1:$DW$117)</f>
        <v>166593.92596195434</v>
      </c>
      <c r="DF2" s="48" cm="1">
        <f t="array" ref="DF2">beneficio_muerte_individual_pensionado(DF$1,$E2,$B2, Hombres!$A$1:$DW$117, Mujeres!$A$1:$DW$117)</f>
        <v>170162.80040403918</v>
      </c>
      <c r="DG2" s="48" cm="1">
        <f t="array" ref="DG2">beneficio_muerte_individual_pensionado(DG$1,$E2,$B2, Hombres!$A$1:$DW$117, Mujeres!$A$1:$DW$117)</f>
        <v>172828.708287052</v>
      </c>
      <c r="DH2" s="48" cm="1">
        <f t="array" ref="DH2">beneficio_muerte_individual_pensionado(DH$1,$E2,$B2, Hombres!$A$1:$DW$117, Mujeres!$A$1:$DW$117)</f>
        <v>174371.81413553667</v>
      </c>
      <c r="DI2" s="48" cm="1">
        <f t="array" ref="DI2">beneficio_muerte_individual_pensionado(DI$1,$E2,$B2, Hombres!$A$1:$DW$117, Mujeres!$A$1:$DW$117)</f>
        <v>174742.04674520125</v>
      </c>
      <c r="DJ2" s="48" cm="1">
        <f t="array" ref="DJ2">beneficio_muerte_individual_pensionado(DJ$1,$E2,$B2, Hombres!$A$1:$DW$117, Mujeres!$A$1:$DW$117)</f>
        <v>173912.70852276022</v>
      </c>
      <c r="DK2" s="48" cm="1">
        <f t="array" ref="DK2">beneficio_muerte_individual_pensionado(DK$1,$E2,$B2, Hombres!$A$1:$DW$117, Mujeres!$A$1:$DW$117)</f>
        <v>171748.95008415871</v>
      </c>
      <c r="DL2" s="48" cm="1">
        <f t="array" ref="DL2">beneficio_muerte_individual_pensionado(DL$1,$E2,$B2, Hombres!$A$1:$DW$117, Mujeres!$A$1:$DW$117)</f>
        <v>168004.51605959513</v>
      </c>
      <c r="DM2" s="48" cm="1">
        <f t="array" ref="DM2">beneficio_muerte_individual_pensionado(DM$1,$E2,$B2, Hombres!$A$1:$DW$117, Mujeres!$A$1:$DW$117)</f>
        <v>162556.97791092182</v>
      </c>
      <c r="DN2" s="48" cm="1">
        <f t="array" ref="DN2">beneficio_muerte_individual_pensionado(DN$1,$E2,$B2, Hombres!$A$1:$DW$117, Mujeres!$A$1:$DW$117)</f>
        <v>155477.86457143768</v>
      </c>
      <c r="DO2" s="48" cm="1">
        <f t="array" ref="DO2">beneficio_muerte_individual_pensionado(DO$1,$E2,$B2, Hombres!$A$1:$DW$117, Mujeres!$A$1:$DW$117)</f>
        <v>146888.18878135402</v>
      </c>
      <c r="DP2" s="48" cm="1">
        <f t="array" ref="DP2">beneficio_muerte_individual_pensionado(DP$1,$E2,$B2, Hombres!$A$1:$DW$117, Mujeres!$A$1:$DW$117)</f>
        <v>136879.86068274308</v>
      </c>
      <c r="DQ2" s="48" cm="1">
        <f t="array" ref="DQ2">beneficio_muerte_individual_pensionado(DQ$1,$E2,$B2, Hombres!$A$1:$DW$117, Mujeres!$A$1:$DW$117)</f>
        <v>125548.81703579966</v>
      </c>
      <c r="DR2" s="48" cm="1">
        <f t="array" ref="DR2">beneficio_muerte_individual_pensionado(DR$1,$E2,$B2, Hombres!$A$1:$DW$117, Mujeres!$A$1:$DW$117)</f>
        <v>113130.50701135604</v>
      </c>
      <c r="DS2" s="48" cm="1">
        <f t="array" ref="DS2">beneficio_muerte_individual_pensionado(DS$1,$E2,$B2, Hombres!$A$1:$DW$117, Mujeres!$A$1:$DW$117)</f>
        <v>99999.615511802433</v>
      </c>
      <c r="DT2" s="48" cm="1">
        <f t="array" ref="DT2">beneficio_muerte_individual_pensionado(DT$1,$E2,$B2, Hombres!$A$1:$DW$117, Mujeres!$A$1:$DW$117)</f>
        <v>86558.694096256208</v>
      </c>
      <c r="DU2" s="48" cm="1">
        <f t="array" ref="DU2">beneficio_muerte_individual_pensionado(DU$1,$E2,$B2, Hombres!$A$1:$DW$117, Mujeres!$A$1:$DW$117)</f>
        <v>73190.854458408969</v>
      </c>
      <c r="DV2" s="48" cm="1">
        <f t="array" ref="DV2">beneficio_muerte_individual_pensionado(DV$1,$E2,$B2, Hombres!$A$1:$DW$117, Mujeres!$A$1:$DW$117)</f>
        <v>60270.477370721856</v>
      </c>
      <c r="DW2" s="48" cm="1">
        <f t="array" ref="DW2">beneficio_muerte_individual_pensionado(DW$1,$E2,$B2, Hombres!$A$1:$DW$117, Mujeres!$A$1:$DW$117)</f>
        <v>48186.404469028603</v>
      </c>
      <c r="DX2" s="48" cm="1">
        <f t="array" ref="DX2">beneficio_muerte_individual_pensionado(DX$1,$E2,$B2, Hombres!$A$1:$DW$117, Mujeres!$A$1:$DW$117)</f>
        <v>37292.219654625718</v>
      </c>
      <c r="DY2" s="48" cm="1">
        <f t="array" ref="DY2">beneficio_muerte_individual_pensionado(DY$1,$E2,$B2, Hombres!$A$1:$DW$117, Mujeres!$A$1:$DW$117)</f>
        <v>27839.311529887516</v>
      </c>
      <c r="DZ2" s="48" cm="1">
        <f t="array" ref="DZ2">beneficio_muerte_individual_pensionado(DZ$1,$E2,$B2, Hombres!$A$1:$DW$117, Mujeres!$A$1:$DW$117)</f>
        <v>19959.651559854035</v>
      </c>
      <c r="EA2" s="48" cm="1">
        <f t="array" ref="EA2">beneficio_muerte_individual_pensionado(EA$1,$E2,$B2, Hombres!$A$1:$DW$117, Mujeres!$A$1:$DW$117)</f>
        <v>13673.881499540272</v>
      </c>
      <c r="EB2" s="48" cm="1">
        <f t="array" ref="EB2">beneficio_muerte_individual_pensionado(EB$1,$E2,$B2, Hombres!$A$1:$DW$117, Mujeres!$A$1:$DW$117)</f>
        <v>8902.3620542215067</v>
      </c>
      <c r="EC2" s="48" cm="1">
        <f t="array" ref="EC2">beneficio_muerte_individual_pensionado(EC$1,$E2,$B2, Hombres!$A$1:$DW$117, Mujeres!$A$1:$DW$117)</f>
        <v>5474.8235883100406</v>
      </c>
      <c r="ED2" s="48" cm="1">
        <f t="array" ref="ED2">beneficio_muerte_individual_pensionado(ED$1,$E2,$B2, Hombres!$A$1:$DW$117, Mujeres!$A$1:$DW$117)</f>
        <v>3157.5517102402036</v>
      </c>
      <c r="EE2" s="48" cm="1">
        <f t="array" ref="EE2">beneficio_muerte_individual_pensionado(EE$1,$E2,$B2, Hombres!$A$1:$DW$117, Mujeres!$A$1:$DW$117)</f>
        <v>1693.0045759400325</v>
      </c>
      <c r="EF2" s="48" cm="1">
        <f t="array" ref="EF2">beneficio_muerte_individual_pensionado(EF$1,$E2,$B2, Hombres!$A$1:$DW$117, Mujeres!$A$1:$DW$117)</f>
        <v>835.26804190580629</v>
      </c>
      <c r="EG2" s="48" cm="1">
        <f t="array" ref="EG2">beneficio_muerte_individual_pensionado(EG$1,$E2,$B2, Hombres!$A$1:$DW$117, Mujeres!$A$1:$DW$117)</f>
        <v>374.63066974728395</v>
      </c>
      <c r="EH2" s="48" cm="1">
        <f t="array" ref="EH2">beneficio_muerte_individual_pensionado(EH$1,$E2,$B2, Hombres!$A$1:$DW$117, Mujeres!$A$1:$DW$117)</f>
        <v>150.49907944101759</v>
      </c>
      <c r="EI2" s="48" cm="1">
        <f t="array" ref="EI2">beneficio_muerte_individual_pensionado(EI$1,$E2,$B2, Hombres!$A$1:$DW$117, Mujeres!$A$1:$DW$117)</f>
        <v>53.127824372860289</v>
      </c>
      <c r="EJ2" s="48" cm="1">
        <f t="array" ref="EJ2">beneficio_muerte_individual_pensionado(EJ$1,$E2,$B2, Hombres!$A$1:$DW$117, Mujeres!$A$1:$DW$117)</f>
        <v>16.070305744898871</v>
      </c>
      <c r="EK2" s="48" cm="1">
        <f t="array" ref="EK2">beneficio_muerte_individual_pensionado(EK$1,$E2,$B2, Hombres!$A$1:$DW$117, Mujeres!$A$1:$DW$117)</f>
        <v>4.9378210943916692</v>
      </c>
      <c r="EL2" s="48" cm="1">
        <f t="array" ref="EL2">beneficio_muerte_individual_pensionado(EL$1,$E2,$B2, Hombres!$A$1:$DW$117, Mujeres!$A$1:$DW$117)</f>
        <v>0</v>
      </c>
      <c r="EM2" s="48" cm="1">
        <f t="array" ref="EM2">beneficio_muerte_individual_pensionado(EM$1,$E2,$B2, Hombres!$A$1:$DW$117, Mujeres!$A$1:$DW$117)</f>
        <v>0</v>
      </c>
      <c r="EN2" s="48" cm="1">
        <f t="array" ref="EN2">beneficio_muerte_individual_pensionado(EN$1,$E2,$B2, Hombres!$A$1:$DW$117, Mujeres!$A$1:$DW$117)</f>
        <v>0</v>
      </c>
      <c r="EO2" s="48" cm="1">
        <f t="array" ref="EO2">beneficio_muerte_individual_pensionado(EO$1,$E2,$B2, Hombres!$A$1:$DW$117, Mujeres!$A$1:$DW$117)</f>
        <v>0</v>
      </c>
      <c r="EP2" s="48" cm="1">
        <f t="array" ref="EP2">beneficio_muerte_individual_pensionado(EP$1,$E2,$B2, Hombres!$A$1:$DW$117, Mujeres!$A$1:$DW$117)</f>
        <v>0</v>
      </c>
      <c r="EQ2" s="48" cm="1">
        <f t="array" ref="EQ2">beneficio_muerte_individual_pensionado(EQ$1,$E2,$B2, Hombres!$A$1:$DW$117, Mujeres!$A$1:$DW$117)</f>
        <v>0</v>
      </c>
      <c r="ER2" s="48" cm="1">
        <f t="array" ref="ER2">beneficio_muerte_individual_pensionado(ER$1,$E2,$B2, Hombres!$A$1:$DW$117, Mujeres!$A$1:$DW$117)</f>
        <v>0</v>
      </c>
      <c r="ES2" s="48" cm="1">
        <f t="array" ref="ES2">beneficio_muerte_individual_pensionado(ES$1,$E2,$B2, Hombres!$A$1:$DW$117, Mujeres!$A$1:$DW$117)</f>
        <v>0</v>
      </c>
      <c r="ET2" s="48" cm="1">
        <f t="array" ref="ET2">beneficio_muerte_individual_pensionado(ET$1,$E2,$B2, Hombres!$A$1:$DW$117, Mujeres!$A$1:$DW$117)</f>
        <v>0</v>
      </c>
      <c r="EU2" s="48" cm="1">
        <f t="array" ref="EU2">beneficio_muerte_individual_pensionado(EU$1,$E2,$B2, Hombres!$A$1:$DW$117, Mujeres!$A$1:$DW$117)</f>
        <v>0</v>
      </c>
      <c r="EV2" s="48" cm="1">
        <f t="array" ref="EV2">beneficio_muerte_individual_pensionado(EV$1,$E2,$B2, Hombres!$A$1:$DW$117, Mujeres!$A$1:$DW$117)</f>
        <v>0</v>
      </c>
      <c r="EW2" s="48" cm="1">
        <f t="array" ref="EW2">beneficio_muerte_individual_pensionado(EW$1,$E2,$B2, Hombres!$A$1:$DW$117, Mujeres!$A$1:$DW$117)</f>
        <v>0</v>
      </c>
      <c r="EX2" s="48" cm="1">
        <f t="array" ref="EX2">beneficio_muerte_individual_pensionado(EX$1,$E2,$B2, Hombres!$A$1:$DW$117, Mujeres!$A$1:$DW$117)</f>
        <v>0</v>
      </c>
      <c r="EY2" s="48" cm="1">
        <f t="array" ref="EY2">beneficio_muerte_individual_pensionado(EY$1,$E2,$B2, Hombres!$A$1:$DW$117, Mujeres!$A$1:$DW$117)</f>
        <v>0</v>
      </c>
      <c r="EZ2" s="48" cm="1">
        <f t="array" ref="EZ2">beneficio_muerte_individual_pensionado(EZ$1,$E2,$B2, Hombres!$A$1:$DW$117, Mujeres!$A$1:$DW$117)</f>
        <v>0</v>
      </c>
      <c r="FA2" s="48" cm="1">
        <f t="array" ref="FA2">beneficio_muerte_individual_pensionado(FA$1,$E2,$B2, Hombres!$A$1:$DW$117, Mujeres!$A$1:$DW$117)</f>
        <v>0</v>
      </c>
      <c r="FB2" s="48" cm="1">
        <f t="array" ref="FB2">beneficio_muerte_individual_pensionado(FB$1,$E2,$B2, Hombres!$A$1:$DW$117, Mujeres!$A$1:$DW$117)</f>
        <v>0</v>
      </c>
      <c r="FC2" s="48" cm="1">
        <f t="array" ref="FC2">beneficio_muerte_individual_pensionado(FC$1,$E2,$B2, Hombres!$A$1:$DW$117, Mujeres!$A$1:$DW$117)</f>
        <v>0</v>
      </c>
      <c r="FD2" s="48" cm="1">
        <f t="array" ref="FD2">beneficio_muerte_individual_pensionado(FD$1,$E2,$B2, Hombres!$A$1:$DW$117, Mujeres!$A$1:$DW$117)</f>
        <v>0</v>
      </c>
      <c r="FE2" s="48" cm="1">
        <f t="array" ref="FE2">beneficio_muerte_individual_pensionado(FE$1,$E2,$B2, Hombres!$A$1:$DW$117, Mujeres!$A$1:$DW$117)</f>
        <v>0</v>
      </c>
      <c r="FF2" s="48" cm="1">
        <f t="array" ref="FF2">beneficio_muerte_individual_pensionado(FF$1,$E2,$B2, Hombres!$A$1:$DW$117, Mujeres!$A$1:$DW$117)</f>
        <v>0</v>
      </c>
      <c r="FG2" s="48" cm="1">
        <f t="array" ref="FG2">beneficio_muerte_individual_pensionado(FG$1,$E2,$B2, Hombres!$A$1:$DW$117, Mujeres!$A$1:$DW$117)</f>
        <v>0</v>
      </c>
      <c r="FH2" s="48" cm="1">
        <f t="array" ref="FH2">beneficio_muerte_individual_pensionado(FH$1,$E2,$B2, Hombres!$A$1:$DW$117, Mujeres!$A$1:$DW$117)</f>
        <v>0</v>
      </c>
      <c r="FI2" s="48" cm="1">
        <f t="array" ref="FI2">beneficio_muerte_individual_pensionado(FI$1,$E2,$B2, Hombres!$A$1:$DW$117, Mujeres!$A$1:$DW$117)</f>
        <v>0</v>
      </c>
      <c r="FJ2" s="48" cm="1">
        <f t="array" ref="FJ2">beneficio_muerte_individual_pensionado(FJ$1,$E2,$B2, Hombres!$A$1:$DW$117, Mujeres!$A$1:$DW$117)</f>
        <v>0</v>
      </c>
      <c r="FK2" s="48" cm="1">
        <f t="array" ref="FK2">beneficio_muerte_individual_pensionado(FK$1,$E2,$B2, Hombres!$A$1:$DW$117, Mujeres!$A$1:$DW$117)</f>
        <v>0</v>
      </c>
      <c r="FL2" s="48" cm="1">
        <f t="array" ref="FL2">beneficio_muerte_individual_pensionado(FL$1,$E2,$B2, Hombres!$A$1:$DW$117, Mujeres!$A$1:$DW$117)</f>
        <v>0</v>
      </c>
      <c r="FM2" s="48" cm="1">
        <f t="array" ref="FM2">beneficio_muerte_individual_pensionado(FM$1,$E2,$B2, Hombres!$A$1:$DW$117, Mujeres!$A$1:$DW$117)</f>
        <v>0</v>
      </c>
      <c r="FN2" s="48" cm="1">
        <f t="array" ref="FN2">beneficio_muerte_individual_pensionado(FN$1,$E2,$B2, Hombres!$A$1:$DW$117, Mujeres!$A$1:$DW$117)</f>
        <v>0</v>
      </c>
      <c r="FO2" s="48" cm="1">
        <f t="array" ref="FO2">beneficio_muerte_individual_pensionado(FO$1,$E2,$B2, Hombres!$A$1:$DW$117, Mujeres!$A$1:$DW$117)</f>
        <v>0</v>
      </c>
      <c r="FP2" s="48" cm="1">
        <f t="array" ref="FP2">beneficio_muerte_individual_pensionado(FP$1,$E2,$B2, Hombres!$A$1:$DW$117, Mujeres!$A$1:$DW$117)</f>
        <v>0</v>
      </c>
      <c r="FQ2" s="48" cm="1">
        <f t="array" ref="FQ2">beneficio_muerte_individual_pensionado(FQ$1,$E2,$B2, Hombres!$A$1:$DW$117, Mujeres!$A$1:$DW$117)</f>
        <v>0</v>
      </c>
      <c r="FR2" s="48" cm="1">
        <f t="array" ref="FR2">beneficio_muerte_individual_pensionado(FR$1,$E2,$B2, Hombres!$A$1:$DW$117, Mujeres!$A$1:$DW$117)</f>
        <v>0</v>
      </c>
      <c r="FS2" s="48" cm="1">
        <f t="array" ref="FS2">beneficio_muerte_individual_pensionado(FS$1,$E2,$B2, Hombres!$A$1:$DW$117, Mujeres!$A$1:$DW$117)</f>
        <v>0</v>
      </c>
      <c r="FT2" s="48" cm="1">
        <f t="array" ref="FT2">beneficio_muerte_individual_pensionado(FT$1,$E2,$B2, Hombres!$A$1:$DW$117, Mujeres!$A$1:$DW$117)</f>
        <v>0</v>
      </c>
      <c r="FU2" s="48" cm="1">
        <f t="array" ref="FU2">beneficio_muerte_individual_pensionado(FU$1,$E2,$B2, Hombres!$A$1:$DW$117, Mujeres!$A$1:$DW$117)</f>
        <v>0</v>
      </c>
      <c r="FV2" s="48" cm="1">
        <f t="array" ref="FV2">beneficio_muerte_individual_pensionado(FV$1,$E2,$B2, Hombres!$A$1:$DW$117, Mujeres!$A$1:$DW$117)</f>
        <v>0</v>
      </c>
      <c r="FW2" s="48" cm="1">
        <f t="array" ref="FW2">beneficio_muerte_individual_pensionado(FW$1,$E2,$B2, Hombres!$A$1:$DW$117, Mujeres!$A$1:$DW$117)</f>
        <v>0</v>
      </c>
      <c r="FX2" s="48" cm="1">
        <f t="array" ref="FX2">beneficio_muerte_individual_pensionado(FX$1,$E2,$B2, Hombres!$A$1:$DW$117, Mujeres!$A$1:$DW$117)</f>
        <v>0</v>
      </c>
      <c r="FY2" s="48" cm="1">
        <f t="array" ref="FY2">beneficio_muerte_individual_pensionado(FY$1,$E2,$B2, Hombres!$A$1:$DW$117, Mujeres!$A$1:$DW$117)</f>
        <v>0</v>
      </c>
      <c r="FZ2" s="48" cm="1">
        <f t="array" ref="FZ2">beneficio_muerte_individual_pensionado(FZ$1,$E2,$B2, Hombres!$A$1:$DW$117, Mujeres!$A$1:$DW$117)</f>
        <v>0</v>
      </c>
      <c r="GA2" s="48" cm="1">
        <f t="array" ref="GA2">beneficio_muerte_individual_pensionado(GA$1,$E2,$B2, Hombres!$A$1:$DW$117, Mujeres!$A$1:$DW$117)</f>
        <v>0</v>
      </c>
      <c r="GB2" s="48" cm="1">
        <f t="array" ref="GB2">beneficio_muerte_individual_pensionado(GB$1,$E2,$B2, Hombres!$A$1:$DW$117, Mujeres!$A$1:$DW$117)</f>
        <v>0</v>
      </c>
      <c r="GC2" s="48" cm="1">
        <f t="array" ref="GC2">beneficio_muerte_individual_pensionado(GC$1,$E2,$B2, Hombres!$A$1:$DW$117, Mujeres!$A$1:$DW$117)</f>
        <v>0</v>
      </c>
      <c r="GD2" s="48" cm="1">
        <f t="array" ref="GD2">beneficio_muerte_individual_pensionado(GD$1,$E2,$B2, Hombres!$A$1:$DW$117, Mujeres!$A$1:$DW$117)</f>
        <v>0</v>
      </c>
      <c r="GE2" s="48" cm="1">
        <f t="array" ref="GE2">beneficio_muerte_individual_pensionado(GE$1,$E2,$B2, Hombres!$A$1:$DW$117, Mujeres!$A$1:$DW$117)</f>
        <v>0</v>
      </c>
      <c r="GF2" s="48" cm="1">
        <f t="array" ref="GF2">beneficio_muerte_individual_pensionado(GF$1,$E2,$B2, Hombres!$A$1:$DW$117, Mujeres!$A$1:$DW$117)</f>
        <v>0</v>
      </c>
      <c r="GG2" s="48" cm="1">
        <f t="array" ref="GG2">beneficio_muerte_individual_pensionado(GG$1,$E2,$B2, Hombres!$A$1:$DW$117, Mujeres!$A$1:$DW$117)</f>
        <v>0</v>
      </c>
      <c r="GH2" s="48" cm="1">
        <f t="array" ref="GH2">beneficio_muerte_individual_pensionado(GH$1,$E2,$B2, Hombres!$A$1:$DW$117, Mujeres!$A$1:$DW$117)</f>
        <v>0</v>
      </c>
      <c r="GI2" s="48" cm="1">
        <f t="array" ref="GI2">beneficio_muerte_individual_pensionado(GI$1,$E2,$B2, Hombres!$A$1:$DW$117, Mujeres!$A$1:$DW$117)</f>
        <v>0</v>
      </c>
      <c r="GJ2" s="48" cm="1">
        <f t="array" ref="GJ2">beneficio_muerte_individual_pensionado(GJ$1,$E2,$B2, Hombres!$A$1:$DW$117, Mujeres!$A$1:$DW$117)</f>
        <v>0</v>
      </c>
      <c r="GK2" s="48" cm="1">
        <f t="array" ref="GK2">beneficio_muerte_individual_pensionado(GK$1,$E2,$B2, Hombres!$A$1:$DW$117, Mujeres!$A$1:$DW$117)</f>
        <v>0</v>
      </c>
      <c r="GL2" s="48" cm="1">
        <f t="array" ref="GL2">beneficio_muerte_individual_pensionado(GL$1,$E2,$B2, Hombres!$A$1:$DW$117, Mujeres!$A$1:$DW$117)</f>
        <v>0</v>
      </c>
      <c r="GM2" s="48" cm="1">
        <f t="array" ref="GM2">beneficio_muerte_individual_pensionado(GM$1,$E2,$B2, Hombres!$A$1:$DW$117, Mujeres!$A$1:$DW$117)</f>
        <v>0</v>
      </c>
      <c r="GN2" s="48" cm="1">
        <f t="array" ref="GN2">beneficio_muerte_individual_pensionado(GN$1,$E2,$B2, Hombres!$A$1:$DW$117, Mujeres!$A$1:$DW$117)</f>
        <v>0</v>
      </c>
      <c r="GO2" s="48" cm="1">
        <f t="array" ref="GO2">beneficio_muerte_individual_pensionado(GO$1,$E2,$B2, Hombres!$A$1:$DW$117, Mujeres!$A$1:$DW$117)</f>
        <v>0</v>
      </c>
      <c r="GP2" s="48" cm="1">
        <f t="array" ref="GP2">beneficio_muerte_individual_pensionado(GP$1,$E2,$B2, Hombres!$A$1:$DW$117, Mujeres!$A$1:$DW$117)</f>
        <v>0</v>
      </c>
      <c r="GQ2" s="48" cm="1">
        <f t="array" ref="GQ2">beneficio_muerte_individual_pensionado(GQ$1,$E2,$B2, Hombres!$A$1:$DW$117, Mujeres!$A$1:$DW$117)</f>
        <v>0</v>
      </c>
      <c r="GR2" s="48" cm="1">
        <f t="array" ref="GR2">beneficio_muerte_individual_pensionado(GR$1,$E2,$B2, Hombres!$A$1:$DW$117, Mujeres!$A$1:$DW$117)</f>
        <v>0</v>
      </c>
      <c r="GS2" s="48" cm="1">
        <f t="array" ref="GS2">beneficio_muerte_individual_pensionado(GS$1,$E2,$B2, Hombres!$A$1:$DW$117, Mujeres!$A$1:$DW$117)</f>
        <v>0</v>
      </c>
      <c r="GT2" s="48" cm="1">
        <f t="array" ref="GT2">beneficio_muerte_individual_pensionado(GT$1,$E2,$B2, Hombres!$A$1:$DW$117, Mujeres!$A$1:$DW$117)</f>
        <v>0</v>
      </c>
    </row>
    <row r="3" spans="1:202" x14ac:dyDescent="0.3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32"/>
      <c r="H3" s="48" cm="1">
        <f t="array" ref="H3">AnualidadPensionado(H$1,$E3,$B3, $D3, Hombres!$A$1:$DW$117, Mujeres!$A$1:$DW$117)</f>
        <v>0</v>
      </c>
      <c r="I3" s="48" cm="1">
        <f t="array" ref="I3">AnualidadPensionado(I$1,$E3,$B3, $D3, Hombres!$A$1:$DW$117, Mujeres!$A$1:$DW$117)</f>
        <v>1758215.1399913507</v>
      </c>
      <c r="J3" s="48" cm="1">
        <f t="array" ref="J3">AnualidadPensionado(J$1,$E3,$B3, $D3, Hombres!$A$1:$DW$117, Mujeres!$A$1:$DW$117)</f>
        <v>1764876.2435421161</v>
      </c>
      <c r="K3" s="48" cm="1">
        <f t="array" ref="K3">AnualidadPensionado(K$1,$E3,$B3, $D3, Hombres!$A$1:$DW$117, Mujeres!$A$1:$DW$117)</f>
        <v>1766409.0562083952</v>
      </c>
      <c r="L3" s="48" cm="1">
        <f t="array" ref="L3">AnualidadPensionado(L$1,$E3,$B3, $D3, Hombres!$A$1:$DW$117, Mujeres!$A$1:$DW$117)</f>
        <v>1760198.1906250883</v>
      </c>
      <c r="M3" s="48" cm="1">
        <f t="array" ref="M3">AnualidadPensionado(M$1,$E3,$B3, $D3, Hombres!$A$1:$DW$117, Mujeres!$A$1:$DW$117)</f>
        <v>1747859.4530171473</v>
      </c>
      <c r="N3" s="48" cm="1">
        <f t="array" ref="N3">AnualidadPensionado(N$1,$E3,$B3, $D3, Hombres!$A$1:$DW$117, Mujeres!$A$1:$DW$117)</f>
        <v>1728849.6199952685</v>
      </c>
      <c r="O3" s="48" cm="1">
        <f t="array" ref="O3">AnualidadPensionado(O$1,$E3,$B3, $D3, Hombres!$A$1:$DW$117, Mujeres!$A$1:$DW$117)</f>
        <v>1702577.8638445053</v>
      </c>
      <c r="P3" s="48" cm="1">
        <f t="array" ref="P3">AnualidadPensionado(P$1,$E3,$B3, $D3, Hombres!$A$1:$DW$117, Mujeres!$A$1:$DW$117)</f>
        <v>1668484.2001144644</v>
      </c>
      <c r="Q3" s="48" cm="1">
        <f t="array" ref="Q3">AnualidadPensionado(Q$1,$E3,$B3, $D3, Hombres!$A$1:$DW$117, Mujeres!$A$1:$DW$117)</f>
        <v>1626135.6484765008</v>
      </c>
      <c r="R3" s="48" cm="1">
        <f t="array" ref="R3">AnualidadPensionado(R$1,$E3,$B3, $D3, Hombres!$A$1:$DW$117, Mujeres!$A$1:$DW$117)</f>
        <v>1575239.7182816651</v>
      </c>
      <c r="S3" s="48" cm="1">
        <f t="array" ref="S3">AnualidadPensionado(S$1,$E3,$B3, $D3, Hombres!$A$1:$DW$117, Mujeres!$A$1:$DW$117)</f>
        <v>1515595.6181818296</v>
      </c>
      <c r="T3" s="48" cm="1">
        <f t="array" ref="T3">AnualidadPensionado(T$1,$E3,$B3, $D3, Hombres!$A$1:$DW$117, Mujeres!$A$1:$DW$117)</f>
        <v>1447109.7548549094</v>
      </c>
      <c r="U3" s="48" cm="1">
        <f t="array" ref="U3">AnualidadPensionado(U$1,$E3,$B3, $D3, Hombres!$A$1:$DW$117, Mujeres!$A$1:$DW$117)</f>
        <v>1369904.1094569264</v>
      </c>
      <c r="V3" s="48" cm="1">
        <f t="array" ref="V3">AnualidadPensionado(V$1,$E3,$B3, $D3, Hombres!$A$1:$DW$117, Mujeres!$A$1:$DW$117)</f>
        <v>1284428.2137583755</v>
      </c>
      <c r="W3" s="48" cm="1">
        <f t="array" ref="W3">AnualidadPensionado(W$1,$E3,$B3, $D3, Hombres!$A$1:$DW$117, Mujeres!$A$1:$DW$117)</f>
        <v>1191464.5518187815</v>
      </c>
      <c r="X3" s="48" cm="1">
        <f t="array" ref="X3">AnualidadPensionado(X$1,$E3,$B3, $D3, Hombres!$A$1:$DW$117, Mujeres!$A$1:$DW$117)</f>
        <v>1092047.7952519164</v>
      </c>
      <c r="Y3" s="48" cm="1">
        <f t="array" ref="Y3">AnualidadPensionado(Y$1,$E3,$B3, $D3, Hombres!$A$1:$DW$117, Mujeres!$A$1:$DW$117)</f>
        <v>987464.62315090734</v>
      </c>
      <c r="Z3" s="48" cm="1">
        <f t="array" ref="Z3">AnualidadPensionado(Z$1,$E3,$B3, $D3, Hombres!$A$1:$DW$117, Mujeres!$A$1:$DW$117)</f>
        <v>879336.22291506885</v>
      </c>
      <c r="AA3" s="48" cm="1">
        <f t="array" ref="AA3">AnualidadPensionado(AA$1,$E3,$B3, $D3, Hombres!$A$1:$DW$117, Mujeres!$A$1:$DW$117)</f>
        <v>769684.78448743722</v>
      </c>
      <c r="AB3" s="48" cm="1">
        <f t="array" ref="AB3">AnualidadPensionado(AB$1,$E3,$B3, $D3, Hombres!$A$1:$DW$117, Mujeres!$A$1:$DW$117)</f>
        <v>660819.53950097726</v>
      </c>
      <c r="AC3" s="48" cm="1">
        <f t="array" ref="AC3">AnualidadPensionado(AC$1,$E3,$B3, $D3, Hombres!$A$1:$DW$117, Mujeres!$A$1:$DW$117)</f>
        <v>555136.27567924745</v>
      </c>
      <c r="AD3" s="48" cm="1">
        <f t="array" ref="AD3">AnualidadPensionado(AD$1,$E3,$B3, $D3, Hombres!$A$1:$DW$117, Mujeres!$A$1:$DW$117)</f>
        <v>454994.52012203704</v>
      </c>
      <c r="AE3" s="48" cm="1">
        <f t="array" ref="AE3">AnualidadPensionado(AE$1,$E3,$B3, $D3, Hombres!$A$1:$DW$117, Mujeres!$A$1:$DW$117)</f>
        <v>362628.66059101332</v>
      </c>
      <c r="AF3" s="48" cm="1">
        <f t="array" ref="AF3">AnualidadPensionado(AF$1,$E3,$B3, $D3, Hombres!$A$1:$DW$117, Mujeres!$A$1:$DW$117)</f>
        <v>280007.90573535144</v>
      </c>
      <c r="AG3" s="48" cm="1">
        <f t="array" ref="AG3">AnualidadPensionado(AG$1,$E3,$B3, $D3, Hombres!$A$1:$DW$117, Mujeres!$A$1:$DW$117)</f>
        <v>208605.23483434532</v>
      </c>
      <c r="AH3" s="48" cm="1">
        <f t="array" ref="AH3">AnualidadPensionado(AH$1,$E3,$B3, $D3, Hombres!$A$1:$DW$117, Mujeres!$A$1:$DW$117)</f>
        <v>149212.09735402433</v>
      </c>
      <c r="AI3" s="48" cm="1">
        <f t="array" ref="AI3">AnualidadPensionado(AI$1,$E3,$B3, $D3, Hombres!$A$1:$DW$117, Mujeres!$A$1:$DW$117)</f>
        <v>101881.14076643811</v>
      </c>
      <c r="AJ3" s="48" cm="1">
        <f t="array" ref="AJ3">AnualidadPensionado(AJ$1,$E3,$B3, $D3, Hombres!$A$1:$DW$117, Mujeres!$A$1:$DW$117)</f>
        <v>65957.054127314652</v>
      </c>
      <c r="AK3" s="48" cm="1">
        <f t="array" ref="AK3">AnualidadPensionado(AK$1,$E3,$B3, $D3, Hombres!$A$1:$DW$117, Mujeres!$A$1:$DW$117)</f>
        <v>40171.498467321035</v>
      </c>
      <c r="AL3" s="48" cm="1">
        <f t="array" ref="AL3">AnualidadPensionado(AL$1,$E3,$B3, $D3, Hombres!$A$1:$DW$117, Mujeres!$A$1:$DW$117)</f>
        <v>22806.714825227449</v>
      </c>
      <c r="AM3" s="48" cm="1">
        <f t="array" ref="AM3">AnualidadPensionado(AM$1,$E3,$B3, $D3, Hombres!$A$1:$DW$117, Mujeres!$A$1:$DW$117)</f>
        <v>11935.166076605276</v>
      </c>
      <c r="AN3" s="48" cm="1">
        <f t="array" ref="AN3">AnualidadPensionado(AN$1,$E3,$B3, $D3, Hombres!$A$1:$DW$117, Mujeres!$A$1:$DW$117)</f>
        <v>5678.1982394780025</v>
      </c>
      <c r="AO3" s="48" cm="1">
        <f t="array" ref="AO3">AnualidadPensionado(AO$1,$E3,$B3, $D3, Hombres!$A$1:$DW$117, Mujeres!$A$1:$DW$117)</f>
        <v>2413.8462479844025</v>
      </c>
      <c r="AP3" s="48" cm="1">
        <f t="array" ref="AP3">AnualidadPensionado(AP$1,$E3,$B3, $D3, Hombres!$A$1:$DW$117, Mujeres!$A$1:$DW$117)</f>
        <v>896.84205949464956</v>
      </c>
      <c r="AQ3" s="48" cm="1">
        <f t="array" ref="AQ3">AnualidadPensionado(AQ$1,$E3,$B3, $D3, Hombres!$A$1:$DW$117, Mujeres!$A$1:$DW$117)</f>
        <v>282.70021233928617</v>
      </c>
      <c r="AR3" s="48" cm="1">
        <f t="array" ref="AR3">AnualidadPensionado(AR$1,$E3,$B3, $D3, Hombres!$A$1:$DW$117, Mujeres!$A$1:$DW$117)</f>
        <v>72.468774058705392</v>
      </c>
      <c r="AS3" s="48" cm="1">
        <f t="array" ref="AS3">AnualidadPensionado(AS$1,$E3,$B3, $D3, Hombres!$A$1:$DW$117, Mujeres!$A$1:$DW$117)</f>
        <v>14.149497770545894</v>
      </c>
      <c r="AT3" s="48" cm="1">
        <f t="array" ref="AT3">AnualidadPensionado(AT$1,$E3,$B3, $D3, Hombres!$A$1:$DW$117, Mujeres!$A$1:$DW$117)</f>
        <v>1.8726460151520532</v>
      </c>
      <c r="AU3" s="48" cm="1">
        <f t="array" ref="AU3">AnualidadPensionado(AU$1,$E3,$B3, $D3, Hombres!$A$1:$DW$117, Mujeres!$A$1:$DW$117)</f>
        <v>0</v>
      </c>
      <c r="AV3" s="48" cm="1">
        <f t="array" ref="AV3">AnualidadPensionado(AV$1,$E3,$B3, $D3, Hombres!$A$1:$DW$117, Mujeres!$A$1:$DW$117)</f>
        <v>0</v>
      </c>
      <c r="AW3" s="48" cm="1">
        <f t="array" ref="AW3">AnualidadPensionado(AW$1,$E3,$B3, $D3, Hombres!$A$1:$DW$117, Mujeres!$A$1:$DW$117)</f>
        <v>0</v>
      </c>
      <c r="AX3" s="48" cm="1">
        <f t="array" ref="AX3">AnualidadPensionado(AX$1,$E3,$B3, $D3, Hombres!$A$1:$DW$117, Mujeres!$A$1:$DW$117)</f>
        <v>0</v>
      </c>
      <c r="AY3" s="48" cm="1">
        <f t="array" ref="AY3">AnualidadPensionado(AY$1,$E3,$B3, $D3, Hombres!$A$1:$DW$117, Mujeres!$A$1:$DW$117)</f>
        <v>0</v>
      </c>
      <c r="AZ3" s="48" cm="1">
        <f t="array" ref="AZ3">AnualidadPensionado(AZ$1,$E3,$B3, $D3, Hombres!$A$1:$DW$117, Mujeres!$A$1:$DW$117)</f>
        <v>0</v>
      </c>
      <c r="BA3" s="48" cm="1">
        <f t="array" ref="BA3">AnualidadPensionado(BA$1,$E3,$B3, $D3, Hombres!$A$1:$DW$117, Mujeres!$A$1:$DW$117)</f>
        <v>0</v>
      </c>
      <c r="BB3" s="48" cm="1">
        <f t="array" ref="BB3">AnualidadPensionado(BB$1,$E3,$B3, $D3, Hombres!$A$1:$DW$117, Mujeres!$A$1:$DW$117)</f>
        <v>0</v>
      </c>
      <c r="BC3" s="48" cm="1">
        <f t="array" ref="BC3">AnualidadPensionado(BC$1,$E3,$B3, $D3, Hombres!$A$1:$DW$117, Mujeres!$A$1:$DW$117)</f>
        <v>0</v>
      </c>
      <c r="BD3" s="48" cm="1">
        <f t="array" ref="BD3">AnualidadPensionado(BD$1,$E3,$B3, $D3, Hombres!$A$1:$DW$117, Mujeres!$A$1:$DW$117)</f>
        <v>0</v>
      </c>
      <c r="BE3" s="48" cm="1">
        <f t="array" ref="BE3">AnualidadPensionado(BE$1,$E3,$B3, $D3, Hombres!$A$1:$DW$117, Mujeres!$A$1:$DW$117)</f>
        <v>0</v>
      </c>
      <c r="BF3" s="48" cm="1">
        <f t="array" ref="BF3">AnualidadPensionado(BF$1,$E3,$B3, $D3, Hombres!$A$1:$DW$117, Mujeres!$A$1:$DW$117)</f>
        <v>0</v>
      </c>
      <c r="BG3" s="48" cm="1">
        <f t="array" ref="BG3">AnualidadPensionado(BG$1,$E3,$B3, $D3, Hombres!$A$1:$DW$117, Mujeres!$A$1:$DW$117)</f>
        <v>0</v>
      </c>
      <c r="BH3" s="48" cm="1">
        <f t="array" ref="BH3">AnualidadPensionado(BH$1,$E3,$B3, $D3, Hombres!$A$1:$DW$117, Mujeres!$A$1:$DW$117)</f>
        <v>0</v>
      </c>
      <c r="BI3" s="48" cm="1">
        <f t="array" ref="BI3">AnualidadPensionado(BI$1,$E3,$B3, $D3, Hombres!$A$1:$DW$117, Mujeres!$A$1:$DW$117)</f>
        <v>0</v>
      </c>
      <c r="BJ3" s="48" cm="1">
        <f t="array" ref="BJ3">AnualidadPensionado(BJ$1,$E3,$B3, $D3, Hombres!$A$1:$DW$117, Mujeres!$A$1:$DW$117)</f>
        <v>0</v>
      </c>
      <c r="BK3" s="48" cm="1">
        <f t="array" ref="BK3">AnualidadPensionado(BK$1,$E3,$B3, $D3, Hombres!$A$1:$DW$117, Mujeres!$A$1:$DW$117)</f>
        <v>0</v>
      </c>
      <c r="BL3" s="48" cm="1">
        <f t="array" ref="BL3">AnualidadPensionado(BL$1,$E3,$B3, $D3, Hombres!$A$1:$DW$117, Mujeres!$A$1:$DW$117)</f>
        <v>0</v>
      </c>
      <c r="BM3" s="48" cm="1">
        <f t="array" ref="BM3">AnualidadPensionado(BM$1,$E3,$B3, $D3, Hombres!$A$1:$DW$117, Mujeres!$A$1:$DW$117)</f>
        <v>0</v>
      </c>
      <c r="BN3" s="48" cm="1">
        <f t="array" ref="BN3">AnualidadPensionado(BN$1,$E3,$B3, $D3, Hombres!$A$1:$DW$117, Mujeres!$A$1:$DW$117)</f>
        <v>0</v>
      </c>
      <c r="BO3" s="48" cm="1">
        <f t="array" ref="BO3">AnualidadPensionado(BO$1,$E3,$B3, $D3, Hombres!$A$1:$DW$117, Mujeres!$A$1:$DW$117)</f>
        <v>0</v>
      </c>
      <c r="BP3" s="48" cm="1">
        <f t="array" ref="BP3">AnualidadPensionado(BP$1,$E3,$B3, $D3, Hombres!$A$1:$DW$117, Mujeres!$A$1:$DW$117)</f>
        <v>0</v>
      </c>
      <c r="BQ3" s="48" cm="1">
        <f t="array" ref="BQ3">AnualidadPensionado(BQ$1,$E3,$B3, $D3, Hombres!$A$1:$DW$117, Mujeres!$A$1:$DW$117)</f>
        <v>0</v>
      </c>
      <c r="BR3" s="48" cm="1">
        <f t="array" ref="BR3">AnualidadPensionado(BR$1,$E3,$B3, $D3, Hombres!$A$1:$DW$117, Mujeres!$A$1:$DW$117)</f>
        <v>0</v>
      </c>
      <c r="BS3" s="48" cm="1">
        <f t="array" ref="BS3">AnualidadPensionado(BS$1,$E3,$B3, $D3, Hombres!$A$1:$DW$117, Mujeres!$A$1:$DW$117)</f>
        <v>0</v>
      </c>
      <c r="BT3" s="48" cm="1">
        <f t="array" ref="BT3">AnualidadPensionado(BT$1,$E3,$B3, $D3, Hombres!$A$1:$DW$117, Mujeres!$A$1:$DW$117)</f>
        <v>0</v>
      </c>
      <c r="BU3" s="48" cm="1">
        <f t="array" ref="BU3">AnualidadPensionado(BU$1,$E3,$B3, $D3, Hombres!$A$1:$DW$117, Mujeres!$A$1:$DW$117)</f>
        <v>0</v>
      </c>
      <c r="BV3" s="48" cm="1">
        <f t="array" ref="BV3">AnualidadPensionado(BV$1,$E3,$B3, $D3, Hombres!$A$1:$DW$117, Mujeres!$A$1:$DW$117)</f>
        <v>0</v>
      </c>
      <c r="BW3" s="48" cm="1">
        <f t="array" ref="BW3">AnualidadPensionado(BW$1,$E3,$B3, $D3, Hombres!$A$1:$DW$117, Mujeres!$A$1:$DW$117)</f>
        <v>0</v>
      </c>
      <c r="BX3" s="48" cm="1">
        <f t="array" ref="BX3">AnualidadPensionado(BX$1,$E3,$B3, $D3, Hombres!$A$1:$DW$117, Mujeres!$A$1:$DW$117)</f>
        <v>0</v>
      </c>
      <c r="BY3" s="48" cm="1">
        <f t="array" ref="BY3">AnualidadPensionado(BY$1,$E3,$B3, $D3, Hombres!$A$1:$DW$117, Mujeres!$A$1:$DW$117)</f>
        <v>0</v>
      </c>
      <c r="BZ3" s="48" cm="1">
        <f t="array" ref="BZ3">AnualidadPensionado(BZ$1,$E3,$B3, $D3, Hombres!$A$1:$DW$117, Mujeres!$A$1:$DW$117)</f>
        <v>0</v>
      </c>
      <c r="CA3" s="48" cm="1">
        <f t="array" ref="CA3">AnualidadPensionado(CA$1,$E3,$B3, $D3, Hombres!$A$1:$DW$117, Mujeres!$A$1:$DW$117)</f>
        <v>0</v>
      </c>
      <c r="CB3" s="48" cm="1">
        <f t="array" ref="CB3">AnualidadPensionado(CB$1,$E3,$B3, $D3, Hombres!$A$1:$DW$117, Mujeres!$A$1:$DW$117)</f>
        <v>0</v>
      </c>
      <c r="CC3" s="48" cm="1">
        <f t="array" ref="CC3">AnualidadPensionado(CC$1,$E3,$B3, $D3, Hombres!$A$1:$DW$117, Mujeres!$A$1:$DW$117)</f>
        <v>0</v>
      </c>
      <c r="CD3" s="48" cm="1">
        <f t="array" ref="CD3">AnualidadPensionado(CD$1,$E3,$B3, $D3, Hombres!$A$1:$DW$117, Mujeres!$A$1:$DW$117)</f>
        <v>0</v>
      </c>
      <c r="CE3" s="48" cm="1">
        <f t="array" ref="CE3">AnualidadPensionado(CE$1,$E3,$B3, $D3, Hombres!$A$1:$DW$117, Mujeres!$A$1:$DW$117)</f>
        <v>0</v>
      </c>
      <c r="CF3" s="48" cm="1">
        <f t="array" ref="CF3">AnualidadPensionado(CF$1,$E3,$B3, $D3, Hombres!$A$1:$DW$117, Mujeres!$A$1:$DW$117)</f>
        <v>0</v>
      </c>
      <c r="CG3" s="48" cm="1">
        <f t="array" ref="CG3">AnualidadPensionado(CG$1,$E3,$B3, $D3, Hombres!$A$1:$DW$117, Mujeres!$A$1:$DW$117)</f>
        <v>0</v>
      </c>
      <c r="CH3" s="48" cm="1">
        <f t="array" ref="CH3">AnualidadPensionado(CH$1,$E3,$B3, $D3, Hombres!$A$1:$DW$117, Mujeres!$A$1:$DW$117)</f>
        <v>0</v>
      </c>
      <c r="CI3" s="48" cm="1">
        <f t="array" ref="CI3">AnualidadPensionado(CI$1,$E3,$B3, $D3, Hombres!$A$1:$DW$117, Mujeres!$A$1:$DW$117)</f>
        <v>0</v>
      </c>
      <c r="CJ3" s="48" cm="1">
        <f t="array" ref="CJ3">AnualidadPensionado(CJ$1,$E3,$B3, $D3, Hombres!$A$1:$DW$117, Mujeres!$A$1:$DW$117)</f>
        <v>0</v>
      </c>
      <c r="CK3" s="48" cm="1">
        <f t="array" ref="CK3">AnualidadPensionado(CK$1,$E3,$B3, $D3, Hombres!$A$1:$DW$117, Mujeres!$A$1:$DW$117)</f>
        <v>0</v>
      </c>
      <c r="CL3" s="48" cm="1">
        <f t="array" ref="CL3">AnualidadPensionado(CL$1,$E3,$B3, $D3, Hombres!$A$1:$DW$117, Mujeres!$A$1:$DW$117)</f>
        <v>0</v>
      </c>
      <c r="CM3" s="48" cm="1">
        <f t="array" ref="CM3">AnualidadPensionado(CM$1,$E3,$B3, $D3, Hombres!$A$1:$DW$117, Mujeres!$A$1:$DW$117)</f>
        <v>0</v>
      </c>
      <c r="CN3" s="48" cm="1">
        <f t="array" ref="CN3">AnualidadPensionado(CN$1,$E3,$B3, $D3, Hombres!$A$1:$DW$117, Mujeres!$A$1:$DW$117)</f>
        <v>0</v>
      </c>
      <c r="CO3" s="48" cm="1">
        <f t="array" ref="CO3">AnualidadPensionado(CO$1,$E3,$B3, $D3, Hombres!$A$1:$DW$117, Mujeres!$A$1:$DW$117)</f>
        <v>0</v>
      </c>
      <c r="CP3" s="48" cm="1">
        <f t="array" ref="CP3">AnualidadPensionado(CP$1,$E3,$B3, $D3, Hombres!$A$1:$DW$117, Mujeres!$A$1:$DW$117)</f>
        <v>0</v>
      </c>
      <c r="CQ3" s="48" cm="1">
        <f t="array" ref="CQ3">AnualidadPensionado(CQ$1,$E3,$B3, $D3, Hombres!$A$1:$DW$117, Mujeres!$A$1:$DW$117)</f>
        <v>0</v>
      </c>
      <c r="CR3" s="48" cm="1">
        <f t="array" ref="CR3">AnualidadPensionado(CR$1,$E3,$B3, $D3, Hombres!$A$1:$DW$117, Mujeres!$A$1:$DW$117)</f>
        <v>0</v>
      </c>
      <c r="CS3" s="48" cm="1">
        <f t="array" ref="CS3">AnualidadPensionado(CS$1,$E3,$B3, $D3, Hombres!$A$1:$DW$117, Mujeres!$A$1:$DW$117)</f>
        <v>0</v>
      </c>
      <c r="CT3" s="48" cm="1">
        <f t="array" ref="CT3">AnualidadPensionado(CT$1,$E3,$B3, $D3, Hombres!$A$1:$DW$117, Mujeres!$A$1:$DW$117)</f>
        <v>0</v>
      </c>
      <c r="CU3" s="48" cm="1">
        <f t="array" ref="CU3">AnualidadPensionado(CU$1,$E3,$B3, $D3, Hombres!$A$1:$DW$117, Mujeres!$A$1:$DW$117)</f>
        <v>0</v>
      </c>
      <c r="CV3" s="48" cm="1">
        <f t="array" ref="CV3">AnualidadPensionado(CV$1,$E3,$B3, $D3, Hombres!$A$1:$DW$117, Mujeres!$A$1:$DW$117)</f>
        <v>0</v>
      </c>
      <c r="CW3" s="48" cm="1">
        <f t="array" ref="CW3">AnualidadPensionado(CW$1,$E3,$B3, $D3, Hombres!$A$1:$DW$117, Mujeres!$A$1:$DW$117)</f>
        <v>0</v>
      </c>
      <c r="CX3" s="48" cm="1">
        <f t="array" ref="CX3">AnualidadPensionado(CX$1,$E3,$B3, $D3, Hombres!$A$1:$DW$117, Mujeres!$A$1:$DW$117)</f>
        <v>0</v>
      </c>
      <c r="CY3" s="48" cm="1">
        <f t="array" ref="CY3">AnualidadPensionado(CY$1,$E3,$B3, $D3, Hombres!$A$1:$DW$117, Mujeres!$A$1:$DW$117)</f>
        <v>0</v>
      </c>
      <c r="DB3" s="133"/>
      <c r="DC3" s="48" cm="1">
        <f t="array" ref="DC3">beneficio_muerte_individual_pensionado(DC$1,$E3,$B3, Hombres!$A$1:$DW$117, Mujeres!$A$1:$DW$117)</f>
        <v>0</v>
      </c>
      <c r="DD3" s="48" cm="1">
        <f t="array" ref="DD3">beneficio_muerte_individual_pensionado(DD$1,$E3,$B3, Hombres!$A$1:$DW$117, Mujeres!$A$1:$DW$117)</f>
        <v>75632.145908969993</v>
      </c>
      <c r="DE3" s="48" cm="1">
        <f t="array" ref="DE3">beneficio_muerte_individual_pensionado(DE$1,$E3,$B3, Hombres!$A$1:$DW$117, Mujeres!$A$1:$DW$117)</f>
        <v>81784.006747950581</v>
      </c>
      <c r="DF3" s="48" cm="1">
        <f t="array" ref="DF3">beneficio_muerte_individual_pensionado(DF$1,$E3,$B3, Hombres!$A$1:$DW$117, Mujeres!$A$1:$DW$117)</f>
        <v>91355.35436797404</v>
      </c>
      <c r="DG3" s="48" cm="1">
        <f t="array" ref="DG3">beneficio_muerte_individual_pensionado(DG$1,$E3,$B3, Hombres!$A$1:$DW$117, Mujeres!$A$1:$DW$117)</f>
        <v>97646.626786907407</v>
      </c>
      <c r="DH3" s="48" cm="1">
        <f t="array" ref="DH3">beneficio_muerte_individual_pensionado(DH$1,$E3,$B3, Hombres!$A$1:$DW$117, Mujeres!$A$1:$DW$117)</f>
        <v>103950.78607575619</v>
      </c>
      <c r="DI3" s="48" cm="1">
        <f t="array" ref="DI3">beneficio_muerte_individual_pensionado(DI$1,$E3,$B3, Hombres!$A$1:$DW$117, Mujeres!$A$1:$DW$117)</f>
        <v>110249.88834239269</v>
      </c>
      <c r="DJ3" s="48" cm="1">
        <f t="array" ref="DJ3">beneficio_muerte_individual_pensionado(DJ$1,$E3,$B3, Hombres!$A$1:$DW$117, Mujeres!$A$1:$DW$117)</f>
        <v>116532.89185517225</v>
      </c>
      <c r="DK3" s="48" cm="1">
        <f t="array" ref="DK3">beneficio_muerte_individual_pensionado(DK$1,$E3,$B3, Hombres!$A$1:$DW$117, Mujeres!$A$1:$DW$117)</f>
        <v>122720.16695832317</v>
      </c>
      <c r="DL3" s="48" cm="1">
        <f t="array" ref="DL3">beneficio_muerte_individual_pensionado(DL$1,$E3,$B3, Hombres!$A$1:$DW$117, Mujeres!$A$1:$DW$117)</f>
        <v>128575.36997476647</v>
      </c>
      <c r="DM3" s="48" cm="1">
        <f t="array" ref="DM3">beneficio_muerte_individual_pensionado(DM$1,$E3,$B3, Hombres!$A$1:$DW$117, Mujeres!$A$1:$DW$117)</f>
        <v>133843.81430585191</v>
      </c>
      <c r="DN3" s="48" cm="1">
        <f t="array" ref="DN3">beneficio_muerte_individual_pensionado(DN$1,$E3,$B3, Hombres!$A$1:$DW$117, Mujeres!$A$1:$DW$117)</f>
        <v>138385.07962416572</v>
      </c>
      <c r="DO3" s="48" cm="1">
        <f t="array" ref="DO3">beneficio_muerte_individual_pensionado(DO$1,$E3,$B3, Hombres!$A$1:$DW$117, Mujeres!$A$1:$DW$117)</f>
        <v>142071.77056311615</v>
      </c>
      <c r="DP3" s="48" cm="1">
        <f t="array" ref="DP3">beneficio_muerte_individual_pensionado(DP$1,$E3,$B3, Hombres!$A$1:$DW$117, Mujeres!$A$1:$DW$117)</f>
        <v>144714.97131180926</v>
      </c>
      <c r="DQ3" s="48" cm="1">
        <f t="array" ref="DQ3">beneficio_muerte_individual_pensionado(DQ$1,$E3,$B3, Hombres!$A$1:$DW$117, Mujeres!$A$1:$DW$117)</f>
        <v>145999.10752722976</v>
      </c>
      <c r="DR3" s="48" cm="1">
        <f t="array" ref="DR3">beneficio_muerte_individual_pensionado(DR$1,$E3,$B3, Hombres!$A$1:$DW$117, Mujeres!$A$1:$DW$117)</f>
        <v>145660.70213499406</v>
      </c>
      <c r="DS3" s="48" cm="1">
        <f t="array" ref="DS3">beneficio_muerte_individual_pensionado(DS$1,$E3,$B3, Hombres!$A$1:$DW$117, Mujeres!$A$1:$DW$117)</f>
        <v>143585.16213774661</v>
      </c>
      <c r="DT3" s="48" cm="1">
        <f t="array" ref="DT3">beneficio_muerte_individual_pensionado(DT$1,$E3,$B3, Hombres!$A$1:$DW$117, Mujeres!$A$1:$DW$117)</f>
        <v>139697.2455391644</v>
      </c>
      <c r="DU3" s="48" cm="1">
        <f t="array" ref="DU3">beneficio_muerte_individual_pensionado(DU$1,$E3,$B3, Hombres!$A$1:$DW$117, Mujeres!$A$1:$DW$117)</f>
        <v>133898.74971687084</v>
      </c>
      <c r="DV3" s="48" cm="1">
        <f t="array" ref="DV3">beneficio_muerte_individual_pensionado(DV$1,$E3,$B3, Hombres!$A$1:$DW$117, Mujeres!$A$1:$DW$117)</f>
        <v>126110.65747170433</v>
      </c>
      <c r="DW3" s="48" cm="1">
        <f t="array" ref="DW3">beneficio_muerte_individual_pensionado(DW$1,$E3,$B3, Hombres!$A$1:$DW$117, Mujeres!$A$1:$DW$117)</f>
        <v>116421.38081645043</v>
      </c>
      <c r="DX3" s="48" cm="1">
        <f t="array" ref="DX3">beneficio_muerte_individual_pensionado(DX$1,$E3,$B3, Hombres!$A$1:$DW$117, Mujeres!$A$1:$DW$117)</f>
        <v>105113.35762189578</v>
      </c>
      <c r="DY3" s="48" cm="1">
        <f t="array" ref="DY3">beneficio_muerte_individual_pensionado(DY$1,$E3,$B3, Hombres!$A$1:$DW$117, Mujeres!$A$1:$DW$117)</f>
        <v>92571.28029785445</v>
      </c>
      <c r="DZ3" s="48" cm="1">
        <f t="array" ref="DZ3">beneficio_muerte_individual_pensionado(DZ$1,$E3,$B3, Hombres!$A$1:$DW$117, Mujeres!$A$1:$DW$117)</f>
        <v>79244.927437413004</v>
      </c>
      <c r="EA3" s="48" cm="1">
        <f t="array" ref="EA3">beneficio_muerte_individual_pensionado(EA$1,$E3,$B3, Hombres!$A$1:$DW$117, Mujeres!$A$1:$DW$117)</f>
        <v>65661.307230409613</v>
      </c>
      <c r="EB3" s="48" cm="1">
        <f t="array" ref="EB3">beneficio_muerte_individual_pensionado(EB$1,$E3,$B3, Hombres!$A$1:$DW$117, Mujeres!$A$1:$DW$117)</f>
        <v>52427.445609584611</v>
      </c>
      <c r="EC3" s="48" cm="1">
        <f t="array" ref="EC3">beneficio_muerte_individual_pensionado(EC$1,$E3,$B3, Hombres!$A$1:$DW$117, Mujeres!$A$1:$DW$117)</f>
        <v>40145.157796928048</v>
      </c>
      <c r="ED3" s="48" cm="1">
        <f t="array" ref="ED3">beneficio_muerte_individual_pensionado(ED$1,$E3,$B3, Hombres!$A$1:$DW$117, Mujeres!$A$1:$DW$117)</f>
        <v>29311.120760859554</v>
      </c>
      <c r="EE3" s="48" cm="1">
        <f t="array" ref="EE3">beneficio_muerte_individual_pensionado(EE$1,$E3,$B3, Hombres!$A$1:$DW$117, Mujeres!$A$1:$DW$117)</f>
        <v>20263.637299643735</v>
      </c>
      <c r="EF3" s="48" cm="1">
        <f t="array" ref="EF3">beneficio_muerte_individual_pensionado(EF$1,$E3,$B3, Hombres!$A$1:$DW$117, Mujeres!$A$1:$DW$117)</f>
        <v>13155.852568774169</v>
      </c>
      <c r="EG3" s="48" cm="1">
        <f t="array" ref="EG3">beneficio_muerte_individual_pensionado(EG$1,$E3,$B3, Hombres!$A$1:$DW$117, Mujeres!$A$1:$DW$117)</f>
        <v>7945.7068126565418</v>
      </c>
      <c r="EH3" s="48" cm="1">
        <f t="array" ref="EH3">beneficio_muerte_individual_pensionado(EH$1,$E3,$B3, Hombres!$A$1:$DW$117, Mujeres!$A$1:$DW$117)</f>
        <v>4414.2764055997013</v>
      </c>
      <c r="EI3" s="48" cm="1">
        <f t="array" ref="EI3">beneficio_muerte_individual_pensionado(EI$1,$E3,$B3, Hombres!$A$1:$DW$117, Mujeres!$A$1:$DW$117)</f>
        <v>2224.4946932727225</v>
      </c>
      <c r="EJ3" s="48" cm="1">
        <f t="array" ref="EJ3">beneficio_muerte_individual_pensionado(EJ$1,$E3,$B3, Hombres!$A$1:$DW$117, Mujeres!$A$1:$DW$117)</f>
        <v>999.15546299409584</v>
      </c>
      <c r="EK3" s="48" cm="1">
        <f t="array" ref="EK3">beneficio_muerte_individual_pensionado(EK$1,$E3,$B3, Hombres!$A$1:$DW$117, Mujeres!$A$1:$DW$117)</f>
        <v>391.14622216749137</v>
      </c>
      <c r="EL3" s="48" cm="1">
        <f t="array" ref="EL3">beneficio_muerte_individual_pensionado(EL$1,$E3,$B3, Hombres!$A$1:$DW$117, Mujeres!$A$1:$DW$117)</f>
        <v>129.53133050575508</v>
      </c>
      <c r="EM3" s="48" cm="1">
        <f t="array" ref="EM3">beneficio_muerte_individual_pensionado(EM$1,$E3,$B3, Hombres!$A$1:$DW$117, Mujeres!$A$1:$DW$117)</f>
        <v>34.776325387586688</v>
      </c>
      <c r="EN3" s="48" cm="1">
        <f t="array" ref="EN3">beneficio_muerte_individual_pensionado(EN$1,$E3,$B3, Hombres!$A$1:$DW$117, Mujeres!$A$1:$DW$117)</f>
        <v>7.0880123523591365</v>
      </c>
      <c r="EO3" s="48" cm="1">
        <f t="array" ref="EO3">beneficio_muerte_individual_pensionado(EO$1,$E3,$B3, Hombres!$A$1:$DW$117, Mujeres!$A$1:$DW$117)</f>
        <v>1.0456678947289952</v>
      </c>
      <c r="EP3" s="48" cm="1">
        <f t="array" ref="EP3">beneficio_muerte_individual_pensionado(EP$1,$E3,$B3, Hombres!$A$1:$DW$117, Mujeres!$A$1:$DW$117)</f>
        <v>0</v>
      </c>
      <c r="EQ3" s="48" cm="1">
        <f t="array" ref="EQ3">beneficio_muerte_individual_pensionado(EQ$1,$E3,$B3, Hombres!$A$1:$DW$117, Mujeres!$A$1:$DW$117)</f>
        <v>0</v>
      </c>
      <c r="ER3" s="48" cm="1">
        <f t="array" ref="ER3">beneficio_muerte_individual_pensionado(ER$1,$E3,$B3, Hombres!$A$1:$DW$117, Mujeres!$A$1:$DW$117)</f>
        <v>0</v>
      </c>
      <c r="ES3" s="48" cm="1">
        <f t="array" ref="ES3">beneficio_muerte_individual_pensionado(ES$1,$E3,$B3, Hombres!$A$1:$DW$117, Mujeres!$A$1:$DW$117)</f>
        <v>0</v>
      </c>
      <c r="ET3" s="48" cm="1">
        <f t="array" ref="ET3">beneficio_muerte_individual_pensionado(ET$1,$E3,$B3, Hombres!$A$1:$DW$117, Mujeres!$A$1:$DW$117)</f>
        <v>0</v>
      </c>
      <c r="EU3" s="48" cm="1">
        <f t="array" ref="EU3">beneficio_muerte_individual_pensionado(EU$1,$E3,$B3, Hombres!$A$1:$DW$117, Mujeres!$A$1:$DW$117)</f>
        <v>0</v>
      </c>
      <c r="EV3" s="48" cm="1">
        <f t="array" ref="EV3">beneficio_muerte_individual_pensionado(EV$1,$E3,$B3, Hombres!$A$1:$DW$117, Mujeres!$A$1:$DW$117)</f>
        <v>0</v>
      </c>
      <c r="EW3" s="48" cm="1">
        <f t="array" ref="EW3">beneficio_muerte_individual_pensionado(EW$1,$E3,$B3, Hombres!$A$1:$DW$117, Mujeres!$A$1:$DW$117)</f>
        <v>0</v>
      </c>
      <c r="EX3" s="48" cm="1">
        <f t="array" ref="EX3">beneficio_muerte_individual_pensionado(EX$1,$E3,$B3, Hombres!$A$1:$DW$117, Mujeres!$A$1:$DW$117)</f>
        <v>0</v>
      </c>
      <c r="EY3" s="48" cm="1">
        <f t="array" ref="EY3">beneficio_muerte_individual_pensionado(EY$1,$E3,$B3, Hombres!$A$1:$DW$117, Mujeres!$A$1:$DW$117)</f>
        <v>0</v>
      </c>
      <c r="EZ3" s="48" cm="1">
        <f t="array" ref="EZ3">beneficio_muerte_individual_pensionado(EZ$1,$E3,$B3, Hombres!$A$1:$DW$117, Mujeres!$A$1:$DW$117)</f>
        <v>0</v>
      </c>
      <c r="FA3" s="48" cm="1">
        <f t="array" ref="FA3">beneficio_muerte_individual_pensionado(FA$1,$E3,$B3, Hombres!$A$1:$DW$117, Mujeres!$A$1:$DW$117)</f>
        <v>0</v>
      </c>
      <c r="FB3" s="48" cm="1">
        <f t="array" ref="FB3">beneficio_muerte_individual_pensionado(FB$1,$E3,$B3, Hombres!$A$1:$DW$117, Mujeres!$A$1:$DW$117)</f>
        <v>0</v>
      </c>
      <c r="FC3" s="48" cm="1">
        <f t="array" ref="FC3">beneficio_muerte_individual_pensionado(FC$1,$E3,$B3, Hombres!$A$1:$DW$117, Mujeres!$A$1:$DW$117)</f>
        <v>0</v>
      </c>
      <c r="FD3" s="48" cm="1">
        <f t="array" ref="FD3">beneficio_muerte_individual_pensionado(FD$1,$E3,$B3, Hombres!$A$1:$DW$117, Mujeres!$A$1:$DW$117)</f>
        <v>0</v>
      </c>
      <c r="FE3" s="48" cm="1">
        <f t="array" ref="FE3">beneficio_muerte_individual_pensionado(FE$1,$E3,$B3, Hombres!$A$1:$DW$117, Mujeres!$A$1:$DW$117)</f>
        <v>0</v>
      </c>
      <c r="FF3" s="48" cm="1">
        <f t="array" ref="FF3">beneficio_muerte_individual_pensionado(FF$1,$E3,$B3, Hombres!$A$1:$DW$117, Mujeres!$A$1:$DW$117)</f>
        <v>0</v>
      </c>
      <c r="FG3" s="48" cm="1">
        <f t="array" ref="FG3">beneficio_muerte_individual_pensionado(FG$1,$E3,$B3, Hombres!$A$1:$DW$117, Mujeres!$A$1:$DW$117)</f>
        <v>0</v>
      </c>
      <c r="FH3" s="48" cm="1">
        <f t="array" ref="FH3">beneficio_muerte_individual_pensionado(FH$1,$E3,$B3, Hombres!$A$1:$DW$117, Mujeres!$A$1:$DW$117)</f>
        <v>0</v>
      </c>
      <c r="FI3" s="48" cm="1">
        <f t="array" ref="FI3">beneficio_muerte_individual_pensionado(FI$1,$E3,$B3, Hombres!$A$1:$DW$117, Mujeres!$A$1:$DW$117)</f>
        <v>0</v>
      </c>
      <c r="FJ3" s="48" cm="1">
        <f t="array" ref="FJ3">beneficio_muerte_individual_pensionado(FJ$1,$E3,$B3, Hombres!$A$1:$DW$117, Mujeres!$A$1:$DW$117)</f>
        <v>0</v>
      </c>
      <c r="FK3" s="48" cm="1">
        <f t="array" ref="FK3">beneficio_muerte_individual_pensionado(FK$1,$E3,$B3, Hombres!$A$1:$DW$117, Mujeres!$A$1:$DW$117)</f>
        <v>0</v>
      </c>
      <c r="FL3" s="48" cm="1">
        <f t="array" ref="FL3">beneficio_muerte_individual_pensionado(FL$1,$E3,$B3, Hombres!$A$1:$DW$117, Mujeres!$A$1:$DW$117)</f>
        <v>0</v>
      </c>
      <c r="FM3" s="48" cm="1">
        <f t="array" ref="FM3">beneficio_muerte_individual_pensionado(FM$1,$E3,$B3, Hombres!$A$1:$DW$117, Mujeres!$A$1:$DW$117)</f>
        <v>0</v>
      </c>
      <c r="FN3" s="48" cm="1">
        <f t="array" ref="FN3">beneficio_muerte_individual_pensionado(FN$1,$E3,$B3, Hombres!$A$1:$DW$117, Mujeres!$A$1:$DW$117)</f>
        <v>0</v>
      </c>
      <c r="FO3" s="48" cm="1">
        <f t="array" ref="FO3">beneficio_muerte_individual_pensionado(FO$1,$E3,$B3, Hombres!$A$1:$DW$117, Mujeres!$A$1:$DW$117)</f>
        <v>0</v>
      </c>
      <c r="FP3" s="48" cm="1">
        <f t="array" ref="FP3">beneficio_muerte_individual_pensionado(FP$1,$E3,$B3, Hombres!$A$1:$DW$117, Mujeres!$A$1:$DW$117)</f>
        <v>0</v>
      </c>
      <c r="FQ3" s="48" cm="1">
        <f t="array" ref="FQ3">beneficio_muerte_individual_pensionado(FQ$1,$E3,$B3, Hombres!$A$1:$DW$117, Mujeres!$A$1:$DW$117)</f>
        <v>0</v>
      </c>
      <c r="FR3" s="48" cm="1">
        <f t="array" ref="FR3">beneficio_muerte_individual_pensionado(FR$1,$E3,$B3, Hombres!$A$1:$DW$117, Mujeres!$A$1:$DW$117)</f>
        <v>0</v>
      </c>
      <c r="FS3" s="48" cm="1">
        <f t="array" ref="FS3">beneficio_muerte_individual_pensionado(FS$1,$E3,$B3, Hombres!$A$1:$DW$117, Mujeres!$A$1:$DW$117)</f>
        <v>0</v>
      </c>
      <c r="FT3" s="48" cm="1">
        <f t="array" ref="FT3">beneficio_muerte_individual_pensionado(FT$1,$E3,$B3, Hombres!$A$1:$DW$117, Mujeres!$A$1:$DW$117)</f>
        <v>0</v>
      </c>
      <c r="FU3" s="48" cm="1">
        <f t="array" ref="FU3">beneficio_muerte_individual_pensionado(FU$1,$E3,$B3, Hombres!$A$1:$DW$117, Mujeres!$A$1:$DW$117)</f>
        <v>0</v>
      </c>
      <c r="FV3" s="48" cm="1">
        <f t="array" ref="FV3">beneficio_muerte_individual_pensionado(FV$1,$E3,$B3, Hombres!$A$1:$DW$117, Mujeres!$A$1:$DW$117)</f>
        <v>0</v>
      </c>
      <c r="FW3" s="48" cm="1">
        <f t="array" ref="FW3">beneficio_muerte_individual_pensionado(FW$1,$E3,$B3, Hombres!$A$1:$DW$117, Mujeres!$A$1:$DW$117)</f>
        <v>0</v>
      </c>
      <c r="FX3" s="48" cm="1">
        <f t="array" ref="FX3">beneficio_muerte_individual_pensionado(FX$1,$E3,$B3, Hombres!$A$1:$DW$117, Mujeres!$A$1:$DW$117)</f>
        <v>0</v>
      </c>
      <c r="FY3" s="48" cm="1">
        <f t="array" ref="FY3">beneficio_muerte_individual_pensionado(FY$1,$E3,$B3, Hombres!$A$1:$DW$117, Mujeres!$A$1:$DW$117)</f>
        <v>0</v>
      </c>
      <c r="FZ3" s="48" cm="1">
        <f t="array" ref="FZ3">beneficio_muerte_individual_pensionado(FZ$1,$E3,$B3, Hombres!$A$1:$DW$117, Mujeres!$A$1:$DW$117)</f>
        <v>0</v>
      </c>
      <c r="GA3" s="48" cm="1">
        <f t="array" ref="GA3">beneficio_muerte_individual_pensionado(GA$1,$E3,$B3, Hombres!$A$1:$DW$117, Mujeres!$A$1:$DW$117)</f>
        <v>0</v>
      </c>
      <c r="GB3" s="48" cm="1">
        <f t="array" ref="GB3">beneficio_muerte_individual_pensionado(GB$1,$E3,$B3, Hombres!$A$1:$DW$117, Mujeres!$A$1:$DW$117)</f>
        <v>0</v>
      </c>
      <c r="GC3" s="48" cm="1">
        <f t="array" ref="GC3">beneficio_muerte_individual_pensionado(GC$1,$E3,$B3, Hombres!$A$1:$DW$117, Mujeres!$A$1:$DW$117)</f>
        <v>0</v>
      </c>
      <c r="GD3" s="48" cm="1">
        <f t="array" ref="GD3">beneficio_muerte_individual_pensionado(GD$1,$E3,$B3, Hombres!$A$1:$DW$117, Mujeres!$A$1:$DW$117)</f>
        <v>0</v>
      </c>
      <c r="GE3" s="48" cm="1">
        <f t="array" ref="GE3">beneficio_muerte_individual_pensionado(GE$1,$E3,$B3, Hombres!$A$1:$DW$117, Mujeres!$A$1:$DW$117)</f>
        <v>0</v>
      </c>
      <c r="GF3" s="48" cm="1">
        <f t="array" ref="GF3">beneficio_muerte_individual_pensionado(GF$1,$E3,$B3, Hombres!$A$1:$DW$117, Mujeres!$A$1:$DW$117)</f>
        <v>0</v>
      </c>
      <c r="GG3" s="48" cm="1">
        <f t="array" ref="GG3">beneficio_muerte_individual_pensionado(GG$1,$E3,$B3, Hombres!$A$1:$DW$117, Mujeres!$A$1:$DW$117)</f>
        <v>0</v>
      </c>
      <c r="GH3" s="48" cm="1">
        <f t="array" ref="GH3">beneficio_muerte_individual_pensionado(GH$1,$E3,$B3, Hombres!$A$1:$DW$117, Mujeres!$A$1:$DW$117)</f>
        <v>0</v>
      </c>
      <c r="GI3" s="48" cm="1">
        <f t="array" ref="GI3">beneficio_muerte_individual_pensionado(GI$1,$E3,$B3, Hombres!$A$1:$DW$117, Mujeres!$A$1:$DW$117)</f>
        <v>0</v>
      </c>
      <c r="GJ3" s="48" cm="1">
        <f t="array" ref="GJ3">beneficio_muerte_individual_pensionado(GJ$1,$E3,$B3, Hombres!$A$1:$DW$117, Mujeres!$A$1:$DW$117)</f>
        <v>0</v>
      </c>
      <c r="GK3" s="48" cm="1">
        <f t="array" ref="GK3">beneficio_muerte_individual_pensionado(GK$1,$E3,$B3, Hombres!$A$1:$DW$117, Mujeres!$A$1:$DW$117)</f>
        <v>0</v>
      </c>
      <c r="GL3" s="48" cm="1">
        <f t="array" ref="GL3">beneficio_muerte_individual_pensionado(GL$1,$E3,$B3, Hombres!$A$1:$DW$117, Mujeres!$A$1:$DW$117)</f>
        <v>0</v>
      </c>
      <c r="GM3" s="48" cm="1">
        <f t="array" ref="GM3">beneficio_muerte_individual_pensionado(GM$1,$E3,$B3, Hombres!$A$1:$DW$117, Mujeres!$A$1:$DW$117)</f>
        <v>0</v>
      </c>
      <c r="GN3" s="48" cm="1">
        <f t="array" ref="GN3">beneficio_muerte_individual_pensionado(GN$1,$E3,$B3, Hombres!$A$1:$DW$117, Mujeres!$A$1:$DW$117)</f>
        <v>0</v>
      </c>
      <c r="GO3" s="48" cm="1">
        <f t="array" ref="GO3">beneficio_muerte_individual_pensionado(GO$1,$E3,$B3, Hombres!$A$1:$DW$117, Mujeres!$A$1:$DW$117)</f>
        <v>0</v>
      </c>
      <c r="GP3" s="48" cm="1">
        <f t="array" ref="GP3">beneficio_muerte_individual_pensionado(GP$1,$E3,$B3, Hombres!$A$1:$DW$117, Mujeres!$A$1:$DW$117)</f>
        <v>0</v>
      </c>
      <c r="GQ3" s="48" cm="1">
        <f t="array" ref="GQ3">beneficio_muerte_individual_pensionado(GQ$1,$E3,$B3, Hombres!$A$1:$DW$117, Mujeres!$A$1:$DW$117)</f>
        <v>0</v>
      </c>
      <c r="GR3" s="48" cm="1">
        <f t="array" ref="GR3">beneficio_muerte_individual_pensionado(GR$1,$E3,$B3, Hombres!$A$1:$DW$117, Mujeres!$A$1:$DW$117)</f>
        <v>0</v>
      </c>
      <c r="GS3" s="48" cm="1">
        <f t="array" ref="GS3">beneficio_muerte_individual_pensionado(GS$1,$E3,$B3, Hombres!$A$1:$DW$117, Mujeres!$A$1:$DW$117)</f>
        <v>0</v>
      </c>
      <c r="GT3" s="48" cm="1">
        <f t="array" ref="GT3">beneficio_muerte_individual_pensionado(GT$1,$E3,$B3, Hombres!$A$1:$DW$117, Mujeres!$A$1:$DW$117)</f>
        <v>0</v>
      </c>
    </row>
    <row r="4" spans="1:202" x14ac:dyDescent="0.3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32"/>
      <c r="H4" s="48" cm="1">
        <f t="array" ref="H4">AnualidadPensionado(H$1,$E4,$B4, $D4, Hombres!$A$1:$DW$117, Mujeres!$A$1:$DW$117)</f>
        <v>0</v>
      </c>
      <c r="I4" s="48" cm="1">
        <f t="array" ref="I4">AnualidadPensionado(I$1,$E4,$B4, $D4, Hombres!$A$1:$DW$117, Mujeres!$A$1:$DW$117)</f>
        <v>3661797.5118784802</v>
      </c>
      <c r="J4" s="48" cm="1">
        <f t="array" ref="J4">AnualidadPensionado(J$1,$E4,$B4, $D4, Hombres!$A$1:$DW$117, Mujeres!$A$1:$DW$117)</f>
        <v>3131351.3735155072</v>
      </c>
      <c r="K4" s="48" cm="1">
        <f t="array" ref="K4">AnualidadPensionado(K$1,$E4,$B4, $D4, Hombres!$A$1:$DW$117, Mujeres!$A$1:$DW$117)</f>
        <v>2630275.8710088227</v>
      </c>
      <c r="L4" s="48" cm="1">
        <f t="array" ref="L4">AnualidadPensionado(L$1,$E4,$B4, $D4, Hombres!$A$1:$DW$117, Mujeres!$A$1:$DW$117)</f>
        <v>2166261.7476235116</v>
      </c>
      <c r="M4" s="48" cm="1">
        <f t="array" ref="M4">AnualidadPensionado(M$1,$E4,$B4, $D4, Hombres!$A$1:$DW$117, Mujeres!$A$1:$DW$117)</f>
        <v>1745890.3370520582</v>
      </c>
      <c r="N4" s="48" cm="1">
        <f t="array" ref="N4">AnualidadPensionado(N$1,$E4,$B4, $D4, Hombres!$A$1:$DW$117, Mujeres!$A$1:$DW$117)</f>
        <v>1373858.2211892388</v>
      </c>
      <c r="O4" s="48" cm="1">
        <f t="array" ref="O4">AnualidadPensionado(O$1,$E4,$B4, $D4, Hombres!$A$1:$DW$117, Mujeres!$A$1:$DW$117)</f>
        <v>1052774.4194388608</v>
      </c>
      <c r="P4" s="48" cm="1">
        <f t="array" ref="P4">AnualidadPensionado(P$1,$E4,$B4, $D4, Hombres!$A$1:$DW$117, Mujeres!$A$1:$DW$117)</f>
        <v>783243.78529697773</v>
      </c>
      <c r="Q4" s="48" cm="1">
        <f t="array" ref="Q4">AnualidadPensionado(Q$1,$E4,$B4, $D4, Hombres!$A$1:$DW$117, Mujeres!$A$1:$DW$117)</f>
        <v>563941.71617270296</v>
      </c>
      <c r="R4" s="48" cm="1">
        <f t="array" ref="R4">AnualidadPensionado(R$1,$E4,$B4, $D4, Hombres!$A$1:$DW$117, Mujeres!$A$1:$DW$117)</f>
        <v>391584.88844466605</v>
      </c>
      <c r="S4" s="48" cm="1">
        <f t="array" ref="S4">AnualidadPensionado(S$1,$E4,$B4, $D4, Hombres!$A$1:$DW$117, Mujeres!$A$1:$DW$117)</f>
        <v>261158.47772434208</v>
      </c>
      <c r="T4" s="48" cm="1">
        <f t="array" ref="T4">AnualidadPensionado(T$1,$E4,$B4, $D4, Hombres!$A$1:$DW$117, Mujeres!$A$1:$DW$117)</f>
        <v>166489.64887450362</v>
      </c>
      <c r="U4" s="48" cm="1">
        <f t="array" ref="U4">AnualidadPensionado(U$1,$E4,$B4, $D4, Hombres!$A$1:$DW$117, Mujeres!$A$1:$DW$117)</f>
        <v>100898.65807871106</v>
      </c>
      <c r="V4" s="48" cm="1">
        <f t="array" ref="V4">AnualidadPensionado(V$1,$E4,$B4, $D4, Hombres!$A$1:$DW$117, Mujeres!$A$1:$DW$117)</f>
        <v>57774.267103719889</v>
      </c>
      <c r="W4" s="48" cm="1">
        <f t="array" ref="W4">AnualidadPensionado(W$1,$E4,$B4, $D4, Hombres!$A$1:$DW$117, Mujeres!$A$1:$DW$117)</f>
        <v>31038.145431518402</v>
      </c>
      <c r="X4" s="48" cm="1">
        <f t="array" ref="X4">AnualidadPensionado(X$1,$E4,$B4, $D4, Hombres!$A$1:$DW$117, Mujeres!$A$1:$DW$117)</f>
        <v>15514.600429383972</v>
      </c>
      <c r="Y4" s="48" cm="1">
        <f t="array" ref="Y4">AnualidadPensionado(Y$1,$E4,$B4, $D4, Hombres!$A$1:$DW$117, Mujeres!$A$1:$DW$117)</f>
        <v>7142.7591809276737</v>
      </c>
      <c r="Z4" s="48" cm="1">
        <f t="array" ref="Z4">AnualidadPensionado(Z$1,$E4,$B4, $D4, Hombres!$A$1:$DW$117, Mujeres!$A$1:$DW$117)</f>
        <v>2991.8617670400499</v>
      </c>
      <c r="AA4" s="48" cm="1">
        <f t="array" ref="AA4">AnualidadPensionado(AA$1,$E4,$B4, $D4, Hombres!$A$1:$DW$117, Mujeres!$A$1:$DW$117)</f>
        <v>1123.3047834640799</v>
      </c>
      <c r="AB4" s="48" cm="1">
        <f t="array" ref="AB4">AnualidadPensionado(AB$1,$E4,$B4, $D4, Hombres!$A$1:$DW$117, Mujeres!$A$1:$DW$117)</f>
        <v>371.01876326868319</v>
      </c>
      <c r="AC4" s="48" cm="1">
        <f t="array" ref="AC4">AnualidadPensionado(AC$1,$E4,$B4, $D4, Hombres!$A$1:$DW$117, Mujeres!$A$1:$DW$117)</f>
        <v>105.16168589133012</v>
      </c>
      <c r="AD4" s="48" cm="1">
        <f t="array" ref="AD4">AnualidadPensionado(AD$1,$E4,$B4, $D4, Hombres!$A$1:$DW$117, Mujeres!$A$1:$DW$117)</f>
        <v>24.711713737703146</v>
      </c>
      <c r="AE4" s="48" cm="1">
        <f t="array" ref="AE4">AnualidadPensionado(AE$1,$E4,$B4, $D4, Hombres!$A$1:$DW$117, Mujeres!$A$1:$DW$117)</f>
        <v>0</v>
      </c>
      <c r="AF4" s="48" cm="1">
        <f t="array" ref="AF4">AnualidadPensionado(AF$1,$E4,$B4, $D4, Hombres!$A$1:$DW$117, Mujeres!$A$1:$DW$117)</f>
        <v>0</v>
      </c>
      <c r="AG4" s="48" cm="1">
        <f t="array" ref="AG4">AnualidadPensionado(AG$1,$E4,$B4, $D4, Hombres!$A$1:$DW$117, Mujeres!$A$1:$DW$117)</f>
        <v>0</v>
      </c>
      <c r="AH4" s="48" cm="1">
        <f t="array" ref="AH4">AnualidadPensionado(AH$1,$E4,$B4, $D4, Hombres!$A$1:$DW$117, Mujeres!$A$1:$DW$117)</f>
        <v>0</v>
      </c>
      <c r="AI4" s="48" cm="1">
        <f t="array" ref="AI4">AnualidadPensionado(AI$1,$E4,$B4, $D4, Hombres!$A$1:$DW$117, Mujeres!$A$1:$DW$117)</f>
        <v>0</v>
      </c>
      <c r="AJ4" s="48" cm="1">
        <f t="array" ref="AJ4">AnualidadPensionado(AJ$1,$E4,$B4, $D4, Hombres!$A$1:$DW$117, Mujeres!$A$1:$DW$117)</f>
        <v>0</v>
      </c>
      <c r="AK4" s="48" cm="1">
        <f t="array" ref="AK4">AnualidadPensionado(AK$1,$E4,$B4, $D4, Hombres!$A$1:$DW$117, Mujeres!$A$1:$DW$117)</f>
        <v>0</v>
      </c>
      <c r="AL4" s="48" cm="1">
        <f t="array" ref="AL4">AnualidadPensionado(AL$1,$E4,$B4, $D4, Hombres!$A$1:$DW$117, Mujeres!$A$1:$DW$117)</f>
        <v>0</v>
      </c>
      <c r="AM4" s="48" cm="1">
        <f t="array" ref="AM4">AnualidadPensionado(AM$1,$E4,$B4, $D4, Hombres!$A$1:$DW$117, Mujeres!$A$1:$DW$117)</f>
        <v>0</v>
      </c>
      <c r="AN4" s="48" cm="1">
        <f t="array" ref="AN4">AnualidadPensionado(AN$1,$E4,$B4, $D4, Hombres!$A$1:$DW$117, Mujeres!$A$1:$DW$117)</f>
        <v>0</v>
      </c>
      <c r="AO4" s="48" cm="1">
        <f t="array" ref="AO4">AnualidadPensionado(AO$1,$E4,$B4, $D4, Hombres!$A$1:$DW$117, Mujeres!$A$1:$DW$117)</f>
        <v>0</v>
      </c>
      <c r="AP4" s="48" cm="1">
        <f t="array" ref="AP4">AnualidadPensionado(AP$1,$E4,$B4, $D4, Hombres!$A$1:$DW$117, Mujeres!$A$1:$DW$117)</f>
        <v>0</v>
      </c>
      <c r="AQ4" s="48" cm="1">
        <f t="array" ref="AQ4">AnualidadPensionado(AQ$1,$E4,$B4, $D4, Hombres!$A$1:$DW$117, Mujeres!$A$1:$DW$117)</f>
        <v>0</v>
      </c>
      <c r="AR4" s="48" cm="1">
        <f t="array" ref="AR4">AnualidadPensionado(AR$1,$E4,$B4, $D4, Hombres!$A$1:$DW$117, Mujeres!$A$1:$DW$117)</f>
        <v>0</v>
      </c>
      <c r="AS4" s="48" cm="1">
        <f t="array" ref="AS4">AnualidadPensionado(AS$1,$E4,$B4, $D4, Hombres!$A$1:$DW$117, Mujeres!$A$1:$DW$117)</f>
        <v>0</v>
      </c>
      <c r="AT4" s="48" cm="1">
        <f t="array" ref="AT4">AnualidadPensionado(AT$1,$E4,$B4, $D4, Hombres!$A$1:$DW$117, Mujeres!$A$1:$DW$117)</f>
        <v>0</v>
      </c>
      <c r="AU4" s="48" cm="1">
        <f t="array" ref="AU4">AnualidadPensionado(AU$1,$E4,$B4, $D4, Hombres!$A$1:$DW$117, Mujeres!$A$1:$DW$117)</f>
        <v>0</v>
      </c>
      <c r="AV4" s="48" cm="1">
        <f t="array" ref="AV4">AnualidadPensionado(AV$1,$E4,$B4, $D4, Hombres!$A$1:$DW$117, Mujeres!$A$1:$DW$117)</f>
        <v>0</v>
      </c>
      <c r="AW4" s="48" cm="1">
        <f t="array" ref="AW4">AnualidadPensionado(AW$1,$E4,$B4, $D4, Hombres!$A$1:$DW$117, Mujeres!$A$1:$DW$117)</f>
        <v>0</v>
      </c>
      <c r="AX4" s="48" cm="1">
        <f t="array" ref="AX4">AnualidadPensionado(AX$1,$E4,$B4, $D4, Hombres!$A$1:$DW$117, Mujeres!$A$1:$DW$117)</f>
        <v>0</v>
      </c>
      <c r="AY4" s="48" cm="1">
        <f t="array" ref="AY4">AnualidadPensionado(AY$1,$E4,$B4, $D4, Hombres!$A$1:$DW$117, Mujeres!$A$1:$DW$117)</f>
        <v>0</v>
      </c>
      <c r="AZ4" s="48" cm="1">
        <f t="array" ref="AZ4">AnualidadPensionado(AZ$1,$E4,$B4, $D4, Hombres!$A$1:$DW$117, Mujeres!$A$1:$DW$117)</f>
        <v>0</v>
      </c>
      <c r="BA4" s="48" cm="1">
        <f t="array" ref="BA4">AnualidadPensionado(BA$1,$E4,$B4, $D4, Hombres!$A$1:$DW$117, Mujeres!$A$1:$DW$117)</f>
        <v>0</v>
      </c>
      <c r="BB4" s="48" cm="1">
        <f t="array" ref="BB4">AnualidadPensionado(BB$1,$E4,$B4, $D4, Hombres!$A$1:$DW$117, Mujeres!$A$1:$DW$117)</f>
        <v>0</v>
      </c>
      <c r="BC4" s="48" cm="1">
        <f t="array" ref="BC4">AnualidadPensionado(BC$1,$E4,$B4, $D4, Hombres!$A$1:$DW$117, Mujeres!$A$1:$DW$117)</f>
        <v>0</v>
      </c>
      <c r="BD4" s="48" cm="1">
        <f t="array" ref="BD4">AnualidadPensionado(BD$1,$E4,$B4, $D4, Hombres!$A$1:$DW$117, Mujeres!$A$1:$DW$117)</f>
        <v>0</v>
      </c>
      <c r="BE4" s="48" cm="1">
        <f t="array" ref="BE4">AnualidadPensionado(BE$1,$E4,$B4, $D4, Hombres!$A$1:$DW$117, Mujeres!$A$1:$DW$117)</f>
        <v>0</v>
      </c>
      <c r="BF4" s="48" cm="1">
        <f t="array" ref="BF4">AnualidadPensionado(BF$1,$E4,$B4, $D4, Hombres!$A$1:$DW$117, Mujeres!$A$1:$DW$117)</f>
        <v>0</v>
      </c>
      <c r="BG4" s="48" cm="1">
        <f t="array" ref="BG4">AnualidadPensionado(BG$1,$E4,$B4, $D4, Hombres!$A$1:$DW$117, Mujeres!$A$1:$DW$117)</f>
        <v>0</v>
      </c>
      <c r="BH4" s="48" cm="1">
        <f t="array" ref="BH4">AnualidadPensionado(BH$1,$E4,$B4, $D4, Hombres!$A$1:$DW$117, Mujeres!$A$1:$DW$117)</f>
        <v>0</v>
      </c>
      <c r="BI4" s="48" cm="1">
        <f t="array" ref="BI4">AnualidadPensionado(BI$1,$E4,$B4, $D4, Hombres!$A$1:$DW$117, Mujeres!$A$1:$DW$117)</f>
        <v>0</v>
      </c>
      <c r="BJ4" s="48" cm="1">
        <f t="array" ref="BJ4">AnualidadPensionado(BJ$1,$E4,$B4, $D4, Hombres!$A$1:$DW$117, Mujeres!$A$1:$DW$117)</f>
        <v>0</v>
      </c>
      <c r="BK4" s="48" cm="1">
        <f t="array" ref="BK4">AnualidadPensionado(BK$1,$E4,$B4, $D4, Hombres!$A$1:$DW$117, Mujeres!$A$1:$DW$117)</f>
        <v>0</v>
      </c>
      <c r="BL4" s="48" cm="1">
        <f t="array" ref="BL4">AnualidadPensionado(BL$1,$E4,$B4, $D4, Hombres!$A$1:$DW$117, Mujeres!$A$1:$DW$117)</f>
        <v>0</v>
      </c>
      <c r="BM4" s="48" cm="1">
        <f t="array" ref="BM4">AnualidadPensionado(BM$1,$E4,$B4, $D4, Hombres!$A$1:$DW$117, Mujeres!$A$1:$DW$117)</f>
        <v>0</v>
      </c>
      <c r="BN4" s="48" cm="1">
        <f t="array" ref="BN4">AnualidadPensionado(BN$1,$E4,$B4, $D4, Hombres!$A$1:$DW$117, Mujeres!$A$1:$DW$117)</f>
        <v>0</v>
      </c>
      <c r="BO4" s="48" cm="1">
        <f t="array" ref="BO4">AnualidadPensionado(BO$1,$E4,$B4, $D4, Hombres!$A$1:$DW$117, Mujeres!$A$1:$DW$117)</f>
        <v>0</v>
      </c>
      <c r="BP4" s="48" cm="1">
        <f t="array" ref="BP4">AnualidadPensionado(BP$1,$E4,$B4, $D4, Hombres!$A$1:$DW$117, Mujeres!$A$1:$DW$117)</f>
        <v>0</v>
      </c>
      <c r="BQ4" s="48" cm="1">
        <f t="array" ref="BQ4">AnualidadPensionado(BQ$1,$E4,$B4, $D4, Hombres!$A$1:$DW$117, Mujeres!$A$1:$DW$117)</f>
        <v>0</v>
      </c>
      <c r="BR4" s="48" cm="1">
        <f t="array" ref="BR4">AnualidadPensionado(BR$1,$E4,$B4, $D4, Hombres!$A$1:$DW$117, Mujeres!$A$1:$DW$117)</f>
        <v>0</v>
      </c>
      <c r="BS4" s="48" cm="1">
        <f t="array" ref="BS4">AnualidadPensionado(BS$1,$E4,$B4, $D4, Hombres!$A$1:$DW$117, Mujeres!$A$1:$DW$117)</f>
        <v>0</v>
      </c>
      <c r="BT4" s="48" cm="1">
        <f t="array" ref="BT4">AnualidadPensionado(BT$1,$E4,$B4, $D4, Hombres!$A$1:$DW$117, Mujeres!$A$1:$DW$117)</f>
        <v>0</v>
      </c>
      <c r="BU4" s="48" cm="1">
        <f t="array" ref="BU4">AnualidadPensionado(BU$1,$E4,$B4, $D4, Hombres!$A$1:$DW$117, Mujeres!$A$1:$DW$117)</f>
        <v>0</v>
      </c>
      <c r="BV4" s="48" cm="1">
        <f t="array" ref="BV4">AnualidadPensionado(BV$1,$E4,$B4, $D4, Hombres!$A$1:$DW$117, Mujeres!$A$1:$DW$117)</f>
        <v>0</v>
      </c>
      <c r="BW4" s="48" cm="1">
        <f t="array" ref="BW4">AnualidadPensionado(BW$1,$E4,$B4, $D4, Hombres!$A$1:$DW$117, Mujeres!$A$1:$DW$117)</f>
        <v>0</v>
      </c>
      <c r="BX4" s="48" cm="1">
        <f t="array" ref="BX4">AnualidadPensionado(BX$1,$E4,$B4, $D4, Hombres!$A$1:$DW$117, Mujeres!$A$1:$DW$117)</f>
        <v>0</v>
      </c>
      <c r="BY4" s="48" cm="1">
        <f t="array" ref="BY4">AnualidadPensionado(BY$1,$E4,$B4, $D4, Hombres!$A$1:$DW$117, Mujeres!$A$1:$DW$117)</f>
        <v>0</v>
      </c>
      <c r="BZ4" s="48" cm="1">
        <f t="array" ref="BZ4">AnualidadPensionado(BZ$1,$E4,$B4, $D4, Hombres!$A$1:$DW$117, Mujeres!$A$1:$DW$117)</f>
        <v>0</v>
      </c>
      <c r="CA4" s="48" cm="1">
        <f t="array" ref="CA4">AnualidadPensionado(CA$1,$E4,$B4, $D4, Hombres!$A$1:$DW$117, Mujeres!$A$1:$DW$117)</f>
        <v>0</v>
      </c>
      <c r="CB4" s="48" cm="1">
        <f t="array" ref="CB4">AnualidadPensionado(CB$1,$E4,$B4, $D4, Hombres!$A$1:$DW$117, Mujeres!$A$1:$DW$117)</f>
        <v>0</v>
      </c>
      <c r="CC4" s="48" cm="1">
        <f t="array" ref="CC4">AnualidadPensionado(CC$1,$E4,$B4, $D4, Hombres!$A$1:$DW$117, Mujeres!$A$1:$DW$117)</f>
        <v>0</v>
      </c>
      <c r="CD4" s="48" cm="1">
        <f t="array" ref="CD4">AnualidadPensionado(CD$1,$E4,$B4, $D4, Hombres!$A$1:$DW$117, Mujeres!$A$1:$DW$117)</f>
        <v>0</v>
      </c>
      <c r="CE4" s="48" cm="1">
        <f t="array" ref="CE4">AnualidadPensionado(CE$1,$E4,$B4, $D4, Hombres!$A$1:$DW$117, Mujeres!$A$1:$DW$117)</f>
        <v>0</v>
      </c>
      <c r="CF4" s="48" cm="1">
        <f t="array" ref="CF4">AnualidadPensionado(CF$1,$E4,$B4, $D4, Hombres!$A$1:$DW$117, Mujeres!$A$1:$DW$117)</f>
        <v>0</v>
      </c>
      <c r="CG4" s="48" cm="1">
        <f t="array" ref="CG4">AnualidadPensionado(CG$1,$E4,$B4, $D4, Hombres!$A$1:$DW$117, Mujeres!$A$1:$DW$117)</f>
        <v>0</v>
      </c>
      <c r="CH4" s="48" cm="1">
        <f t="array" ref="CH4">AnualidadPensionado(CH$1,$E4,$B4, $D4, Hombres!$A$1:$DW$117, Mujeres!$A$1:$DW$117)</f>
        <v>0</v>
      </c>
      <c r="CI4" s="48" cm="1">
        <f t="array" ref="CI4">AnualidadPensionado(CI$1,$E4,$B4, $D4, Hombres!$A$1:$DW$117, Mujeres!$A$1:$DW$117)</f>
        <v>0</v>
      </c>
      <c r="CJ4" s="48" cm="1">
        <f t="array" ref="CJ4">AnualidadPensionado(CJ$1,$E4,$B4, $D4, Hombres!$A$1:$DW$117, Mujeres!$A$1:$DW$117)</f>
        <v>0</v>
      </c>
      <c r="CK4" s="48" cm="1">
        <f t="array" ref="CK4">AnualidadPensionado(CK$1,$E4,$B4, $D4, Hombres!$A$1:$DW$117, Mujeres!$A$1:$DW$117)</f>
        <v>0</v>
      </c>
      <c r="CL4" s="48" cm="1">
        <f t="array" ref="CL4">AnualidadPensionado(CL$1,$E4,$B4, $D4, Hombres!$A$1:$DW$117, Mujeres!$A$1:$DW$117)</f>
        <v>0</v>
      </c>
      <c r="CM4" s="48" cm="1">
        <f t="array" ref="CM4">AnualidadPensionado(CM$1,$E4,$B4, $D4, Hombres!$A$1:$DW$117, Mujeres!$A$1:$DW$117)</f>
        <v>0</v>
      </c>
      <c r="CN4" s="48" cm="1">
        <f t="array" ref="CN4">AnualidadPensionado(CN$1,$E4,$B4, $D4, Hombres!$A$1:$DW$117, Mujeres!$A$1:$DW$117)</f>
        <v>0</v>
      </c>
      <c r="CO4" s="48" cm="1">
        <f t="array" ref="CO4">AnualidadPensionado(CO$1,$E4,$B4, $D4, Hombres!$A$1:$DW$117, Mujeres!$A$1:$DW$117)</f>
        <v>0</v>
      </c>
      <c r="CP4" s="48" cm="1">
        <f t="array" ref="CP4">AnualidadPensionado(CP$1,$E4,$B4, $D4, Hombres!$A$1:$DW$117, Mujeres!$A$1:$DW$117)</f>
        <v>0</v>
      </c>
      <c r="CQ4" s="48" cm="1">
        <f t="array" ref="CQ4">AnualidadPensionado(CQ$1,$E4,$B4, $D4, Hombres!$A$1:$DW$117, Mujeres!$A$1:$DW$117)</f>
        <v>0</v>
      </c>
      <c r="CR4" s="48" cm="1">
        <f t="array" ref="CR4">AnualidadPensionado(CR$1,$E4,$B4, $D4, Hombres!$A$1:$DW$117, Mujeres!$A$1:$DW$117)</f>
        <v>0</v>
      </c>
      <c r="CS4" s="48" cm="1">
        <f t="array" ref="CS4">AnualidadPensionado(CS$1,$E4,$B4, $D4, Hombres!$A$1:$DW$117, Mujeres!$A$1:$DW$117)</f>
        <v>0</v>
      </c>
      <c r="CT4" s="48" cm="1">
        <f t="array" ref="CT4">AnualidadPensionado(CT$1,$E4,$B4, $D4, Hombres!$A$1:$DW$117, Mujeres!$A$1:$DW$117)</f>
        <v>0</v>
      </c>
      <c r="CU4" s="48" cm="1">
        <f t="array" ref="CU4">AnualidadPensionado(CU$1,$E4,$B4, $D4, Hombres!$A$1:$DW$117, Mujeres!$A$1:$DW$117)</f>
        <v>0</v>
      </c>
      <c r="CV4" s="48" cm="1">
        <f t="array" ref="CV4">AnualidadPensionado(CV$1,$E4,$B4, $D4, Hombres!$A$1:$DW$117, Mujeres!$A$1:$DW$117)</f>
        <v>0</v>
      </c>
      <c r="CW4" s="48" cm="1">
        <f t="array" ref="CW4">AnualidadPensionado(CW$1,$E4,$B4, $D4, Hombres!$A$1:$DW$117, Mujeres!$A$1:$DW$117)</f>
        <v>0</v>
      </c>
      <c r="CX4" s="48" cm="1">
        <f t="array" ref="CX4">AnualidadPensionado(CX$1,$E4,$B4, $D4, Hombres!$A$1:$DW$117, Mujeres!$A$1:$DW$117)</f>
        <v>0</v>
      </c>
      <c r="CY4" s="48" cm="1">
        <f t="array" ref="CY4">AnualidadPensionado(CY$1,$E4,$B4, $D4, Hombres!$A$1:$DW$117, Mujeres!$A$1:$DW$117)</f>
        <v>0</v>
      </c>
      <c r="DB4" s="133"/>
      <c r="DC4" s="48" cm="1">
        <f t="array" ref="DC4">beneficio_muerte_individual_pensionado(DC$1,$E4,$B4, Hombres!$A$1:$DW$117, Mujeres!$A$1:$DW$117)</f>
        <v>0</v>
      </c>
      <c r="DD4" s="48" cm="1">
        <f t="array" ref="DD4">beneficio_muerte_individual_pensionado(DD$1,$E4,$B4, Hombres!$A$1:$DW$117, Mujeres!$A$1:$DW$117)</f>
        <v>432243.06608700001</v>
      </c>
      <c r="DE4" s="48" cm="1">
        <f t="array" ref="DE4">beneficio_muerte_individual_pensionado(DE$1,$E4,$B4, Hombres!$A$1:$DW$117, Mujeres!$A$1:$DW$117)</f>
        <v>389703.65940189891</v>
      </c>
      <c r="DF4" s="48" cm="1">
        <f t="array" ref="DF4">beneficio_muerte_individual_pensionado(DF$1,$E4,$B4, Hombres!$A$1:$DW$117, Mujeres!$A$1:$DW$117)</f>
        <v>345179.58348639368</v>
      </c>
      <c r="DG4" s="48" cm="1">
        <f t="array" ref="DG4">beneficio_muerte_individual_pensionado(DG$1,$E4,$B4, Hombres!$A$1:$DW$117, Mujeres!$A$1:$DW$117)</f>
        <v>299641.70274591824</v>
      </c>
      <c r="DH4" s="48" cm="1">
        <f t="array" ref="DH4">beneficio_muerte_individual_pensionado(DH$1,$E4,$B4, Hombres!$A$1:$DW$117, Mujeres!$A$1:$DW$117)</f>
        <v>254338.39055070418</v>
      </c>
      <c r="DI4" s="48" cm="1">
        <f t="array" ref="DI4">beneficio_muerte_individual_pensionado(DI$1,$E4,$B4, Hombres!$A$1:$DW$117, Mujeres!$A$1:$DW$117)</f>
        <v>210673.9202982609</v>
      </c>
      <c r="DJ4" s="48" cm="1">
        <f t="array" ref="DJ4">beneficio_muerte_individual_pensionado(DJ$1,$E4,$B4, Hombres!$A$1:$DW$117, Mujeres!$A$1:$DW$117)</f>
        <v>169894.49396068035</v>
      </c>
      <c r="DK4" s="48" cm="1">
        <f t="array" ref="DK4">beneficio_muerte_individual_pensionado(DK$1,$E4,$B4, Hombres!$A$1:$DW$117, Mujeres!$A$1:$DW$117)</f>
        <v>132978.58371153669</v>
      </c>
      <c r="DL4" s="48" cm="1">
        <f t="array" ref="DL4">beneficio_muerte_individual_pensionado(DL$1,$E4,$B4, Hombres!$A$1:$DW$117, Mujeres!$A$1:$DW$117)</f>
        <v>100649.02966171422</v>
      </c>
      <c r="DM4" s="48" cm="1">
        <f t="array" ref="DM4">beneficio_muerte_individual_pensionado(DM$1,$E4,$B4, Hombres!$A$1:$DW$117, Mujeres!$A$1:$DW$117)</f>
        <v>73386.314325941363</v>
      </c>
      <c r="DN4" s="48" cm="1">
        <f t="array" ref="DN4">beneficio_muerte_individual_pensionado(DN$1,$E4,$B4, Hombres!$A$1:$DW$117, Mujeres!$A$1:$DW$117)</f>
        <v>51344.521706631655</v>
      </c>
      <c r="DO4" s="48" cm="1">
        <f t="array" ref="DO4">beneficio_muerte_individual_pensionado(DO$1,$E4,$B4, Hombres!$A$1:$DW$117, Mujeres!$A$1:$DW$117)</f>
        <v>34310.993717090074</v>
      </c>
      <c r="DP4" s="48" cm="1">
        <f t="array" ref="DP4">beneficio_muerte_individual_pensionado(DP$1,$E4,$B4, Hombres!$A$1:$DW$117, Mujeres!$A$1:$DW$117)</f>
        <v>21776.516404830425</v>
      </c>
      <c r="DQ4" s="48" cm="1">
        <f t="array" ref="DQ4">beneficio_muerte_individual_pensionado(DQ$1,$E4,$B4, Hombres!$A$1:$DW$117, Mujeres!$A$1:$DW$117)</f>
        <v>13041.47166434465</v>
      </c>
      <c r="DR4" s="48" cm="1">
        <f t="array" ref="DR4">beneficio_muerte_individual_pensionado(DR$1,$E4,$B4, Hombres!$A$1:$DW$117, Mujeres!$A$1:$DW$117)</f>
        <v>7316.685335547867</v>
      </c>
      <c r="DS4" s="48" cm="1">
        <f t="array" ref="DS4">beneficio_muerte_individual_pensionado(DS$1,$E4,$B4, Hombres!$A$1:$DW$117, Mujeres!$A$1:$DW$117)</f>
        <v>3813.7143319093852</v>
      </c>
      <c r="DT4" s="48" cm="1">
        <f t="array" ref="DT4">beneficio_muerte_individual_pensionado(DT$1,$E4,$B4, Hombres!$A$1:$DW$117, Mujeres!$A$1:$DW$117)</f>
        <v>1828.2791743686564</v>
      </c>
      <c r="DU4" s="48" cm="1">
        <f t="array" ref="DU4">beneficio_muerte_individual_pensionado(DU$1,$E4,$B4, Hombres!$A$1:$DW$117, Mujeres!$A$1:$DW$117)</f>
        <v>796.17401640558023</v>
      </c>
      <c r="DV4" s="48" cm="1">
        <f t="array" ref="DV4">beneficio_muerte_individual_pensionado(DV$1,$E4,$B4, Hombres!$A$1:$DW$117, Mujeres!$A$1:$DW$117)</f>
        <v>310.2116545778282</v>
      </c>
      <c r="DW4" s="48" cm="1">
        <f t="array" ref="DW4">beneficio_muerte_individual_pensionado(DW$1,$E4,$B4, Hombres!$A$1:$DW$117, Mujeres!$A$1:$DW$117)</f>
        <v>106.11766502753767</v>
      </c>
      <c r="DX4" s="48" cm="1">
        <f t="array" ref="DX4">beneficio_muerte_individual_pensionado(DX$1,$E4,$B4, Hombres!$A$1:$DW$117, Mujeres!$A$1:$DW$117)</f>
        <v>31.089534729375092</v>
      </c>
      <c r="DY4" s="48" cm="1">
        <f t="array" ref="DY4">beneficio_muerte_individual_pensionado(DY$1,$E4,$B4, Hombres!$A$1:$DW$117, Mujeres!$A$1:$DW$117)</f>
        <v>9.1823954686757236</v>
      </c>
      <c r="DZ4" s="48" cm="1">
        <f t="array" ref="DZ4">beneficio_muerte_individual_pensionado(DZ$1,$E4,$B4, Hombres!$A$1:$DW$117, Mujeres!$A$1:$DW$117)</f>
        <v>0</v>
      </c>
      <c r="EA4" s="48" cm="1">
        <f t="array" ref="EA4">beneficio_muerte_individual_pensionado(EA$1,$E4,$B4, Hombres!$A$1:$DW$117, Mujeres!$A$1:$DW$117)</f>
        <v>0</v>
      </c>
      <c r="EB4" s="48" cm="1">
        <f t="array" ref="EB4">beneficio_muerte_individual_pensionado(EB$1,$E4,$B4, Hombres!$A$1:$DW$117, Mujeres!$A$1:$DW$117)</f>
        <v>0</v>
      </c>
      <c r="EC4" s="48" cm="1">
        <f t="array" ref="EC4">beneficio_muerte_individual_pensionado(EC$1,$E4,$B4, Hombres!$A$1:$DW$117, Mujeres!$A$1:$DW$117)</f>
        <v>0</v>
      </c>
      <c r="ED4" s="48" cm="1">
        <f t="array" ref="ED4">beneficio_muerte_individual_pensionado(ED$1,$E4,$B4, Hombres!$A$1:$DW$117, Mujeres!$A$1:$DW$117)</f>
        <v>0</v>
      </c>
      <c r="EE4" s="48" cm="1">
        <f t="array" ref="EE4">beneficio_muerte_individual_pensionado(EE$1,$E4,$B4, Hombres!$A$1:$DW$117, Mujeres!$A$1:$DW$117)</f>
        <v>0</v>
      </c>
      <c r="EF4" s="48" cm="1">
        <f t="array" ref="EF4">beneficio_muerte_individual_pensionado(EF$1,$E4,$B4, Hombres!$A$1:$DW$117, Mujeres!$A$1:$DW$117)</f>
        <v>0</v>
      </c>
      <c r="EG4" s="48" cm="1">
        <f t="array" ref="EG4">beneficio_muerte_individual_pensionado(EG$1,$E4,$B4, Hombres!$A$1:$DW$117, Mujeres!$A$1:$DW$117)</f>
        <v>0</v>
      </c>
      <c r="EH4" s="48" cm="1">
        <f t="array" ref="EH4">beneficio_muerte_individual_pensionado(EH$1,$E4,$B4, Hombres!$A$1:$DW$117, Mujeres!$A$1:$DW$117)</f>
        <v>0</v>
      </c>
      <c r="EI4" s="48" cm="1">
        <f t="array" ref="EI4">beneficio_muerte_individual_pensionado(EI$1,$E4,$B4, Hombres!$A$1:$DW$117, Mujeres!$A$1:$DW$117)</f>
        <v>0</v>
      </c>
      <c r="EJ4" s="48" cm="1">
        <f t="array" ref="EJ4">beneficio_muerte_individual_pensionado(EJ$1,$E4,$B4, Hombres!$A$1:$DW$117, Mujeres!$A$1:$DW$117)</f>
        <v>0</v>
      </c>
      <c r="EK4" s="48" cm="1">
        <f t="array" ref="EK4">beneficio_muerte_individual_pensionado(EK$1,$E4,$B4, Hombres!$A$1:$DW$117, Mujeres!$A$1:$DW$117)</f>
        <v>0</v>
      </c>
      <c r="EL4" s="48" cm="1">
        <f t="array" ref="EL4">beneficio_muerte_individual_pensionado(EL$1,$E4,$B4, Hombres!$A$1:$DW$117, Mujeres!$A$1:$DW$117)</f>
        <v>0</v>
      </c>
      <c r="EM4" s="48" cm="1">
        <f t="array" ref="EM4">beneficio_muerte_individual_pensionado(EM$1,$E4,$B4, Hombres!$A$1:$DW$117, Mujeres!$A$1:$DW$117)</f>
        <v>0</v>
      </c>
      <c r="EN4" s="48" cm="1">
        <f t="array" ref="EN4">beneficio_muerte_individual_pensionado(EN$1,$E4,$B4, Hombres!$A$1:$DW$117, Mujeres!$A$1:$DW$117)</f>
        <v>0</v>
      </c>
      <c r="EO4" s="48" cm="1">
        <f t="array" ref="EO4">beneficio_muerte_individual_pensionado(EO$1,$E4,$B4, Hombres!$A$1:$DW$117, Mujeres!$A$1:$DW$117)</f>
        <v>0</v>
      </c>
      <c r="EP4" s="48" cm="1">
        <f t="array" ref="EP4">beneficio_muerte_individual_pensionado(EP$1,$E4,$B4, Hombres!$A$1:$DW$117, Mujeres!$A$1:$DW$117)</f>
        <v>0</v>
      </c>
      <c r="EQ4" s="48" cm="1">
        <f t="array" ref="EQ4">beneficio_muerte_individual_pensionado(EQ$1,$E4,$B4, Hombres!$A$1:$DW$117, Mujeres!$A$1:$DW$117)</f>
        <v>0</v>
      </c>
      <c r="ER4" s="48" cm="1">
        <f t="array" ref="ER4">beneficio_muerte_individual_pensionado(ER$1,$E4,$B4, Hombres!$A$1:$DW$117, Mujeres!$A$1:$DW$117)</f>
        <v>0</v>
      </c>
      <c r="ES4" s="48" cm="1">
        <f t="array" ref="ES4">beneficio_muerte_individual_pensionado(ES$1,$E4,$B4, Hombres!$A$1:$DW$117, Mujeres!$A$1:$DW$117)</f>
        <v>0</v>
      </c>
      <c r="ET4" s="48" cm="1">
        <f t="array" ref="ET4">beneficio_muerte_individual_pensionado(ET$1,$E4,$B4, Hombres!$A$1:$DW$117, Mujeres!$A$1:$DW$117)</f>
        <v>0</v>
      </c>
      <c r="EU4" s="48" cm="1">
        <f t="array" ref="EU4">beneficio_muerte_individual_pensionado(EU$1,$E4,$B4, Hombres!$A$1:$DW$117, Mujeres!$A$1:$DW$117)</f>
        <v>0</v>
      </c>
      <c r="EV4" s="48" cm="1">
        <f t="array" ref="EV4">beneficio_muerte_individual_pensionado(EV$1,$E4,$B4, Hombres!$A$1:$DW$117, Mujeres!$A$1:$DW$117)</f>
        <v>0</v>
      </c>
      <c r="EW4" s="48" cm="1">
        <f t="array" ref="EW4">beneficio_muerte_individual_pensionado(EW$1,$E4,$B4, Hombres!$A$1:$DW$117, Mujeres!$A$1:$DW$117)</f>
        <v>0</v>
      </c>
      <c r="EX4" s="48" cm="1">
        <f t="array" ref="EX4">beneficio_muerte_individual_pensionado(EX$1,$E4,$B4, Hombres!$A$1:$DW$117, Mujeres!$A$1:$DW$117)</f>
        <v>0</v>
      </c>
      <c r="EY4" s="48" cm="1">
        <f t="array" ref="EY4">beneficio_muerte_individual_pensionado(EY$1,$E4,$B4, Hombres!$A$1:$DW$117, Mujeres!$A$1:$DW$117)</f>
        <v>0</v>
      </c>
      <c r="EZ4" s="48" cm="1">
        <f t="array" ref="EZ4">beneficio_muerte_individual_pensionado(EZ$1,$E4,$B4, Hombres!$A$1:$DW$117, Mujeres!$A$1:$DW$117)</f>
        <v>0</v>
      </c>
      <c r="FA4" s="48" cm="1">
        <f t="array" ref="FA4">beneficio_muerte_individual_pensionado(FA$1,$E4,$B4, Hombres!$A$1:$DW$117, Mujeres!$A$1:$DW$117)</f>
        <v>0</v>
      </c>
      <c r="FB4" s="48" cm="1">
        <f t="array" ref="FB4">beneficio_muerte_individual_pensionado(FB$1,$E4,$B4, Hombres!$A$1:$DW$117, Mujeres!$A$1:$DW$117)</f>
        <v>0</v>
      </c>
      <c r="FC4" s="48" cm="1">
        <f t="array" ref="FC4">beneficio_muerte_individual_pensionado(FC$1,$E4,$B4, Hombres!$A$1:$DW$117, Mujeres!$A$1:$DW$117)</f>
        <v>0</v>
      </c>
      <c r="FD4" s="48" cm="1">
        <f t="array" ref="FD4">beneficio_muerte_individual_pensionado(FD$1,$E4,$B4, Hombres!$A$1:$DW$117, Mujeres!$A$1:$DW$117)</f>
        <v>0</v>
      </c>
      <c r="FE4" s="48" cm="1">
        <f t="array" ref="FE4">beneficio_muerte_individual_pensionado(FE$1,$E4,$B4, Hombres!$A$1:$DW$117, Mujeres!$A$1:$DW$117)</f>
        <v>0</v>
      </c>
      <c r="FF4" s="48" cm="1">
        <f t="array" ref="FF4">beneficio_muerte_individual_pensionado(FF$1,$E4,$B4, Hombres!$A$1:$DW$117, Mujeres!$A$1:$DW$117)</f>
        <v>0</v>
      </c>
      <c r="FG4" s="48" cm="1">
        <f t="array" ref="FG4">beneficio_muerte_individual_pensionado(FG$1,$E4,$B4, Hombres!$A$1:$DW$117, Mujeres!$A$1:$DW$117)</f>
        <v>0</v>
      </c>
      <c r="FH4" s="48" cm="1">
        <f t="array" ref="FH4">beneficio_muerte_individual_pensionado(FH$1,$E4,$B4, Hombres!$A$1:$DW$117, Mujeres!$A$1:$DW$117)</f>
        <v>0</v>
      </c>
      <c r="FI4" s="48" cm="1">
        <f t="array" ref="FI4">beneficio_muerte_individual_pensionado(FI$1,$E4,$B4, Hombres!$A$1:$DW$117, Mujeres!$A$1:$DW$117)</f>
        <v>0</v>
      </c>
      <c r="FJ4" s="48" cm="1">
        <f t="array" ref="FJ4">beneficio_muerte_individual_pensionado(FJ$1,$E4,$B4, Hombres!$A$1:$DW$117, Mujeres!$A$1:$DW$117)</f>
        <v>0</v>
      </c>
      <c r="FK4" s="48" cm="1">
        <f t="array" ref="FK4">beneficio_muerte_individual_pensionado(FK$1,$E4,$B4, Hombres!$A$1:$DW$117, Mujeres!$A$1:$DW$117)</f>
        <v>0</v>
      </c>
      <c r="FL4" s="48" cm="1">
        <f t="array" ref="FL4">beneficio_muerte_individual_pensionado(FL$1,$E4,$B4, Hombres!$A$1:$DW$117, Mujeres!$A$1:$DW$117)</f>
        <v>0</v>
      </c>
      <c r="FM4" s="48" cm="1">
        <f t="array" ref="FM4">beneficio_muerte_individual_pensionado(FM$1,$E4,$B4, Hombres!$A$1:$DW$117, Mujeres!$A$1:$DW$117)</f>
        <v>0</v>
      </c>
      <c r="FN4" s="48" cm="1">
        <f t="array" ref="FN4">beneficio_muerte_individual_pensionado(FN$1,$E4,$B4, Hombres!$A$1:$DW$117, Mujeres!$A$1:$DW$117)</f>
        <v>0</v>
      </c>
      <c r="FO4" s="48" cm="1">
        <f t="array" ref="FO4">beneficio_muerte_individual_pensionado(FO$1,$E4,$B4, Hombres!$A$1:$DW$117, Mujeres!$A$1:$DW$117)</f>
        <v>0</v>
      </c>
      <c r="FP4" s="48" cm="1">
        <f t="array" ref="FP4">beneficio_muerte_individual_pensionado(FP$1,$E4,$B4, Hombres!$A$1:$DW$117, Mujeres!$A$1:$DW$117)</f>
        <v>0</v>
      </c>
      <c r="FQ4" s="48" cm="1">
        <f t="array" ref="FQ4">beneficio_muerte_individual_pensionado(FQ$1,$E4,$B4, Hombres!$A$1:$DW$117, Mujeres!$A$1:$DW$117)</f>
        <v>0</v>
      </c>
      <c r="FR4" s="48" cm="1">
        <f t="array" ref="FR4">beneficio_muerte_individual_pensionado(FR$1,$E4,$B4, Hombres!$A$1:$DW$117, Mujeres!$A$1:$DW$117)</f>
        <v>0</v>
      </c>
      <c r="FS4" s="48" cm="1">
        <f t="array" ref="FS4">beneficio_muerte_individual_pensionado(FS$1,$E4,$B4, Hombres!$A$1:$DW$117, Mujeres!$A$1:$DW$117)</f>
        <v>0</v>
      </c>
      <c r="FT4" s="48" cm="1">
        <f t="array" ref="FT4">beneficio_muerte_individual_pensionado(FT$1,$E4,$B4, Hombres!$A$1:$DW$117, Mujeres!$A$1:$DW$117)</f>
        <v>0</v>
      </c>
      <c r="FU4" s="48" cm="1">
        <f t="array" ref="FU4">beneficio_muerte_individual_pensionado(FU$1,$E4,$B4, Hombres!$A$1:$DW$117, Mujeres!$A$1:$DW$117)</f>
        <v>0</v>
      </c>
      <c r="FV4" s="48" cm="1">
        <f t="array" ref="FV4">beneficio_muerte_individual_pensionado(FV$1,$E4,$B4, Hombres!$A$1:$DW$117, Mujeres!$A$1:$DW$117)</f>
        <v>0</v>
      </c>
      <c r="FW4" s="48" cm="1">
        <f t="array" ref="FW4">beneficio_muerte_individual_pensionado(FW$1,$E4,$B4, Hombres!$A$1:$DW$117, Mujeres!$A$1:$DW$117)</f>
        <v>0</v>
      </c>
      <c r="FX4" s="48" cm="1">
        <f t="array" ref="FX4">beneficio_muerte_individual_pensionado(FX$1,$E4,$B4, Hombres!$A$1:$DW$117, Mujeres!$A$1:$DW$117)</f>
        <v>0</v>
      </c>
      <c r="FY4" s="48" cm="1">
        <f t="array" ref="FY4">beneficio_muerte_individual_pensionado(FY$1,$E4,$B4, Hombres!$A$1:$DW$117, Mujeres!$A$1:$DW$117)</f>
        <v>0</v>
      </c>
      <c r="FZ4" s="48" cm="1">
        <f t="array" ref="FZ4">beneficio_muerte_individual_pensionado(FZ$1,$E4,$B4, Hombres!$A$1:$DW$117, Mujeres!$A$1:$DW$117)</f>
        <v>0</v>
      </c>
      <c r="GA4" s="48" cm="1">
        <f t="array" ref="GA4">beneficio_muerte_individual_pensionado(GA$1,$E4,$B4, Hombres!$A$1:$DW$117, Mujeres!$A$1:$DW$117)</f>
        <v>0</v>
      </c>
      <c r="GB4" s="48" cm="1">
        <f t="array" ref="GB4">beneficio_muerte_individual_pensionado(GB$1,$E4,$B4, Hombres!$A$1:$DW$117, Mujeres!$A$1:$DW$117)</f>
        <v>0</v>
      </c>
      <c r="GC4" s="48" cm="1">
        <f t="array" ref="GC4">beneficio_muerte_individual_pensionado(GC$1,$E4,$B4, Hombres!$A$1:$DW$117, Mujeres!$A$1:$DW$117)</f>
        <v>0</v>
      </c>
      <c r="GD4" s="48" cm="1">
        <f t="array" ref="GD4">beneficio_muerte_individual_pensionado(GD$1,$E4,$B4, Hombres!$A$1:$DW$117, Mujeres!$A$1:$DW$117)</f>
        <v>0</v>
      </c>
      <c r="GE4" s="48" cm="1">
        <f t="array" ref="GE4">beneficio_muerte_individual_pensionado(GE$1,$E4,$B4, Hombres!$A$1:$DW$117, Mujeres!$A$1:$DW$117)</f>
        <v>0</v>
      </c>
      <c r="GF4" s="48" cm="1">
        <f t="array" ref="GF4">beneficio_muerte_individual_pensionado(GF$1,$E4,$B4, Hombres!$A$1:$DW$117, Mujeres!$A$1:$DW$117)</f>
        <v>0</v>
      </c>
      <c r="GG4" s="48" cm="1">
        <f t="array" ref="GG4">beneficio_muerte_individual_pensionado(GG$1,$E4,$B4, Hombres!$A$1:$DW$117, Mujeres!$A$1:$DW$117)</f>
        <v>0</v>
      </c>
      <c r="GH4" s="48" cm="1">
        <f t="array" ref="GH4">beneficio_muerte_individual_pensionado(GH$1,$E4,$B4, Hombres!$A$1:$DW$117, Mujeres!$A$1:$DW$117)</f>
        <v>0</v>
      </c>
      <c r="GI4" s="48" cm="1">
        <f t="array" ref="GI4">beneficio_muerte_individual_pensionado(GI$1,$E4,$B4, Hombres!$A$1:$DW$117, Mujeres!$A$1:$DW$117)</f>
        <v>0</v>
      </c>
      <c r="GJ4" s="48" cm="1">
        <f t="array" ref="GJ4">beneficio_muerte_individual_pensionado(GJ$1,$E4,$B4, Hombres!$A$1:$DW$117, Mujeres!$A$1:$DW$117)</f>
        <v>0</v>
      </c>
      <c r="GK4" s="48" cm="1">
        <f t="array" ref="GK4">beneficio_muerte_individual_pensionado(GK$1,$E4,$B4, Hombres!$A$1:$DW$117, Mujeres!$A$1:$DW$117)</f>
        <v>0</v>
      </c>
      <c r="GL4" s="48" cm="1">
        <f t="array" ref="GL4">beneficio_muerte_individual_pensionado(GL$1,$E4,$B4, Hombres!$A$1:$DW$117, Mujeres!$A$1:$DW$117)</f>
        <v>0</v>
      </c>
      <c r="GM4" s="48" cm="1">
        <f t="array" ref="GM4">beneficio_muerte_individual_pensionado(GM$1,$E4,$B4, Hombres!$A$1:$DW$117, Mujeres!$A$1:$DW$117)</f>
        <v>0</v>
      </c>
      <c r="GN4" s="48" cm="1">
        <f t="array" ref="GN4">beneficio_muerte_individual_pensionado(GN$1,$E4,$B4, Hombres!$A$1:$DW$117, Mujeres!$A$1:$DW$117)</f>
        <v>0</v>
      </c>
      <c r="GO4" s="48" cm="1">
        <f t="array" ref="GO4">beneficio_muerte_individual_pensionado(GO$1,$E4,$B4, Hombres!$A$1:$DW$117, Mujeres!$A$1:$DW$117)</f>
        <v>0</v>
      </c>
      <c r="GP4" s="48" cm="1">
        <f t="array" ref="GP4">beneficio_muerte_individual_pensionado(GP$1,$E4,$B4, Hombres!$A$1:$DW$117, Mujeres!$A$1:$DW$117)</f>
        <v>0</v>
      </c>
      <c r="GQ4" s="48" cm="1">
        <f t="array" ref="GQ4">beneficio_muerte_individual_pensionado(GQ$1,$E4,$B4, Hombres!$A$1:$DW$117, Mujeres!$A$1:$DW$117)</f>
        <v>0</v>
      </c>
      <c r="GR4" s="48" cm="1">
        <f t="array" ref="GR4">beneficio_muerte_individual_pensionado(GR$1,$E4,$B4, Hombres!$A$1:$DW$117, Mujeres!$A$1:$DW$117)</f>
        <v>0</v>
      </c>
      <c r="GS4" s="48" cm="1">
        <f t="array" ref="GS4">beneficio_muerte_individual_pensionado(GS$1,$E4,$B4, Hombres!$A$1:$DW$117, Mujeres!$A$1:$DW$117)</f>
        <v>0</v>
      </c>
      <c r="GT4" s="48" cm="1">
        <f t="array" ref="GT4">beneficio_muerte_individual_pensionado(GT$1,$E4,$B4, Hombres!$A$1:$DW$117, Mujeres!$A$1:$DW$117)</f>
        <v>0</v>
      </c>
    </row>
    <row r="5" spans="1:202" x14ac:dyDescent="0.3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8" cm="1">
        <f t="array" ref="H5">AnualidadPensionado(H$1,$E5,$B5, $D5, Hombres!$A$1:$DW$117, Mujeres!$A$1:$DW$117)</f>
        <v>0</v>
      </c>
      <c r="I5" s="48" cm="1">
        <f t="array" ref="I5">AnualidadPensionado(I$1,$E5,$B5, $D5, Hombres!$A$1:$DW$117, Mujeres!$A$1:$DW$117)</f>
        <v>4272901.2930396004</v>
      </c>
      <c r="J5" s="48" cm="1">
        <f t="array" ref="J5">AnualidadPensionado(J$1,$E5,$B5, $D5, Hombres!$A$1:$DW$117, Mujeres!$A$1:$DW$117)</f>
        <v>4326782.1168714892</v>
      </c>
      <c r="K5" s="48" cm="1">
        <f t="array" ref="K5">AnualidadPensionado(K$1,$E5,$B5, $D5, Hombres!$A$1:$DW$117, Mujeres!$A$1:$DW$117)</f>
        <v>4374958.3132288801</v>
      </c>
      <c r="L5" s="48" cm="1">
        <f t="array" ref="L5">AnualidadPensionado(L$1,$E5,$B5, $D5, Hombres!$A$1:$DW$117, Mujeres!$A$1:$DW$117)</f>
        <v>4416525.4309067819</v>
      </c>
      <c r="M5" s="48" cm="1">
        <f t="array" ref="M5">AnualidadPensionado(M$1,$E5,$B5, $D5, Hombres!$A$1:$DW$117, Mujeres!$A$1:$DW$117)</f>
        <v>4449913.033790282</v>
      </c>
      <c r="N5" s="48" cm="1">
        <f t="array" ref="N5">AnualidadPensionado(N$1,$E5,$B5, $D5, Hombres!$A$1:$DW$117, Mujeres!$A$1:$DW$117)</f>
        <v>4473065.7355089197</v>
      </c>
      <c r="O5" s="48" cm="1">
        <f t="array" ref="O5">AnualidadPensionado(O$1,$E5,$B5, $D5, Hombres!$A$1:$DW$117, Mujeres!$A$1:$DW$117)</f>
        <v>4483771.2221411597</v>
      </c>
      <c r="P5" s="48" cm="1">
        <f t="array" ref="P5">AnualidadPensionado(P$1,$E5,$B5, $D5, Hombres!$A$1:$DW$117, Mujeres!$A$1:$DW$117)</f>
        <v>4475122.1619667867</v>
      </c>
      <c r="Q5" s="48" cm="1">
        <f t="array" ref="Q5">AnualidadPensionado(Q$1,$E5,$B5, $D5, Hombres!$A$1:$DW$117, Mujeres!$A$1:$DW$117)</f>
        <v>4451117.9781251354</v>
      </c>
      <c r="R5" s="48" cm="1">
        <f t="array" ref="R5">AnualidadPensionado(R$1,$E5,$B5, $D5, Hombres!$A$1:$DW$117, Mujeres!$A$1:$DW$117)</f>
        <v>4410410.4611520292</v>
      </c>
      <c r="S5" s="48" cm="1">
        <f t="array" ref="S5">AnualidadPensionado(S$1,$E5,$B5, $D5, Hombres!$A$1:$DW$117, Mujeres!$A$1:$DW$117)</f>
        <v>4351596.7996745799</v>
      </c>
      <c r="T5" s="48" cm="1">
        <f t="array" ref="T5">AnualidadPensionado(T$1,$E5,$B5, $D5, Hombres!$A$1:$DW$117, Mujeres!$A$1:$DW$117)</f>
        <v>4273204.1497298377</v>
      </c>
      <c r="U5" s="48" cm="1">
        <f t="array" ref="U5">AnualidadPensionado(U$1,$E5,$B5, $D5, Hombres!$A$1:$DW$117, Mujeres!$A$1:$DW$117)</f>
        <v>4173802.1054816172</v>
      </c>
      <c r="V5" s="48" cm="1">
        <f t="array" ref="V5">AnualidadPensionado(V$1,$E5,$B5, $D5, Hombres!$A$1:$DW$117, Mujeres!$A$1:$DW$117)</f>
        <v>4052335.6115778373</v>
      </c>
      <c r="W5" s="48" cm="1">
        <f t="array" ref="W5">AnualidadPensionado(W$1,$E5,$B5, $D5, Hombres!$A$1:$DW$117, Mujeres!$A$1:$DW$117)</f>
        <v>3908244.9312092941</v>
      </c>
      <c r="X5" s="48" cm="1">
        <f t="array" ref="X5">AnualidadPensionado(X$1,$E5,$B5, $D5, Hombres!$A$1:$DW$117, Mujeres!$A$1:$DW$117)</f>
        <v>3741305.4058131888</v>
      </c>
      <c r="Y5" s="48" cm="1">
        <f t="array" ref="Y5">AnualidadPensionado(Y$1,$E5,$B5, $D5, Hombres!$A$1:$DW$117, Mujeres!$A$1:$DW$117)</f>
        <v>3551644.7844799063</v>
      </c>
      <c r="Z5" s="48" cm="1">
        <f t="array" ref="Z5">AnualidadPensionado(Z$1,$E5,$B5, $D5, Hombres!$A$1:$DW$117, Mujeres!$A$1:$DW$117)</f>
        <v>3339919.1668364368</v>
      </c>
      <c r="AA5" s="48" cm="1">
        <f t="array" ref="AA5">AnualidadPensionado(AA$1,$E5,$B5, $D5, Hombres!$A$1:$DW$117, Mujeres!$A$1:$DW$117)</f>
        <v>3107719.9338128562</v>
      </c>
      <c r="AB5" s="48" cm="1">
        <f t="array" ref="AB5">AnualidadPensionado(AB$1,$E5,$B5, $D5, Hombres!$A$1:$DW$117, Mujeres!$A$1:$DW$117)</f>
        <v>2857615.5499525326</v>
      </c>
      <c r="AC5" s="48" cm="1">
        <f t="array" ref="AC5">AnualidadPensionado(AC$1,$E5,$B5, $D5, Hombres!$A$1:$DW$117, Mujeres!$A$1:$DW$117)</f>
        <v>2592899.4704827834</v>
      </c>
      <c r="AD5" s="48" cm="1">
        <f t="array" ref="AD5">AnualidadPensionado(AD$1,$E5,$B5, $D5, Hombres!$A$1:$DW$117, Mujeres!$A$1:$DW$117)</f>
        <v>2317568.0245017712</v>
      </c>
      <c r="AE5" s="48" cm="1">
        <f t="array" ref="AE5">AnualidadPensionado(AE$1,$E5,$B5, $D5, Hombres!$A$1:$DW$117, Mujeres!$A$1:$DW$117)</f>
        <v>2036489.0452731266</v>
      </c>
      <c r="AF5" s="48" cm="1">
        <f t="array" ref="AF5">AnualidadPensionado(AF$1,$E5,$B5, $D5, Hombres!$A$1:$DW$117, Mujeres!$A$1:$DW$117)</f>
        <v>1755482.9150515117</v>
      </c>
      <c r="AG5" s="48" cm="1">
        <f t="array" ref="AG5">AnualidadPensionado(AG$1,$E5,$B5, $D5, Hombres!$A$1:$DW$117, Mujeres!$A$1:$DW$117)</f>
        <v>1480930.2217374034</v>
      </c>
      <c r="AH5" s="48" cm="1">
        <f t="array" ref="AH5">AnualidadPensionado(AH$1,$E5,$B5, $D5, Hombres!$A$1:$DW$117, Mujeres!$A$1:$DW$117)</f>
        <v>1219205.7864776566</v>
      </c>
      <c r="AI5" s="48" cm="1">
        <f t="array" ref="AI5">AnualidadPensionado(AI$1,$E5,$B5, $D5, Hombres!$A$1:$DW$117, Mujeres!$A$1:$DW$117)</f>
        <v>976304.67098126165</v>
      </c>
      <c r="AJ5" s="48" cm="1">
        <f t="array" ref="AJ5">AnualidadPensionado(AJ$1,$E5,$B5, $D5, Hombres!$A$1:$DW$117, Mujeres!$A$1:$DW$117)</f>
        <v>757540.96894258983</v>
      </c>
      <c r="AK5" s="48" cm="1">
        <f t="array" ref="AK5">AnualidadPensionado(AK$1,$E5,$B5, $D5, Hombres!$A$1:$DW$117, Mujeres!$A$1:$DW$117)</f>
        <v>567142.20658426639</v>
      </c>
      <c r="AL5" s="48" cm="1">
        <f t="array" ref="AL5">AnualidadPensionado(AL$1,$E5,$B5, $D5, Hombres!$A$1:$DW$117, Mujeres!$A$1:$DW$117)</f>
        <v>407697.34785058652</v>
      </c>
      <c r="AM5" s="48" cm="1">
        <f t="array" ref="AM5">AnualidadPensionado(AM$1,$E5,$B5, $D5, Hombres!$A$1:$DW$117, Mujeres!$A$1:$DW$117)</f>
        <v>279806.51973874326</v>
      </c>
      <c r="AN5" s="48" cm="1">
        <f t="array" ref="AN5">AnualidadPensionado(AN$1,$E5,$B5, $D5, Hombres!$A$1:$DW$117, Mujeres!$A$1:$DW$117)</f>
        <v>182093.39684638157</v>
      </c>
      <c r="AO5" s="48" cm="1">
        <f t="array" ref="AO5">AnualidadPensionado(AO$1,$E5,$B5, $D5, Hombres!$A$1:$DW$117, Mujeres!$A$1:$DW$117)</f>
        <v>111471.04458455613</v>
      </c>
      <c r="AP5" s="48" cm="1">
        <f t="array" ref="AP5">AnualidadPensionado(AP$1,$E5,$B5, $D5, Hombres!$A$1:$DW$117, Mujeres!$A$1:$DW$117)</f>
        <v>63588.35295583729</v>
      </c>
      <c r="AQ5" s="48" cm="1">
        <f t="array" ref="AQ5">AnualidadPensionado(AQ$1,$E5,$B5, $D5, Hombres!$A$1:$DW$117, Mujeres!$A$1:$DW$117)</f>
        <v>33422.983935984885</v>
      </c>
      <c r="AR5" s="48" cm="1">
        <f t="array" ref="AR5">AnualidadPensionado(AR$1,$E5,$B5, $D5, Hombres!$A$1:$DW$117, Mujeres!$A$1:$DW$117)</f>
        <v>15963.050520523209</v>
      </c>
      <c r="AS5" s="48" cm="1">
        <f t="array" ref="AS5">AnualidadPensionado(AS$1,$E5,$B5, $D5, Hombres!$A$1:$DW$117, Mujeres!$A$1:$DW$117)</f>
        <v>6807.1777482079751</v>
      </c>
      <c r="AT5" s="48" cm="1">
        <f t="array" ref="AT5">AnualidadPensionado(AT$1,$E5,$B5, $D5, Hombres!$A$1:$DW$117, Mujeres!$A$1:$DW$117)</f>
        <v>2533.836828328006</v>
      </c>
      <c r="AU5" s="48" cm="1">
        <f t="array" ref="AU5">AnualidadPensionado(AU$1,$E5,$B5, $D5, Hombres!$A$1:$DW$117, Mujeres!$A$1:$DW$117)</f>
        <v>798.70003371063592</v>
      </c>
      <c r="AV5" s="48" cm="1">
        <f t="array" ref="AV5">AnualidadPensionado(AV$1,$E5,$B5, $D5, Hombres!$A$1:$DW$117, Mujeres!$A$1:$DW$117)</f>
        <v>204.156909673326</v>
      </c>
      <c r="AW5" s="48" cm="1">
        <f t="array" ref="AW5">AnualidadPensionado(AW$1,$E5,$B5, $D5, Hombres!$A$1:$DW$117, Mujeres!$A$1:$DW$117)</f>
        <v>39.549219786295808</v>
      </c>
      <c r="AX5" s="48" cm="1">
        <f t="array" ref="AX5">AnualidadPensionado(AX$1,$E5,$B5, $D5, Hombres!$A$1:$DW$117, Mujeres!$A$1:$DW$117)</f>
        <v>5.1399527713907265</v>
      </c>
      <c r="AY5" s="48" cm="1">
        <f t="array" ref="AY5">AnualidadPensionado(AY$1,$E5,$B5, $D5, Hombres!$A$1:$DW$117, Mujeres!$A$1:$DW$117)</f>
        <v>0</v>
      </c>
      <c r="AZ5" s="48" cm="1">
        <f t="array" ref="AZ5">AnualidadPensionado(AZ$1,$E5,$B5, $D5, Hombres!$A$1:$DW$117, Mujeres!$A$1:$DW$117)</f>
        <v>0</v>
      </c>
      <c r="BA5" s="48" cm="1">
        <f t="array" ref="BA5">AnualidadPensionado(BA$1,$E5,$B5, $D5, Hombres!$A$1:$DW$117, Mujeres!$A$1:$DW$117)</f>
        <v>0</v>
      </c>
      <c r="BB5" s="48" cm="1">
        <f t="array" ref="BB5">AnualidadPensionado(BB$1,$E5,$B5, $D5, Hombres!$A$1:$DW$117, Mujeres!$A$1:$DW$117)</f>
        <v>0</v>
      </c>
      <c r="BC5" s="48" cm="1">
        <f t="array" ref="BC5">AnualidadPensionado(BC$1,$E5,$B5, $D5, Hombres!$A$1:$DW$117, Mujeres!$A$1:$DW$117)</f>
        <v>0</v>
      </c>
      <c r="BD5" s="48" cm="1">
        <f t="array" ref="BD5">AnualidadPensionado(BD$1,$E5,$B5, $D5, Hombres!$A$1:$DW$117, Mujeres!$A$1:$DW$117)</f>
        <v>0</v>
      </c>
      <c r="BE5" s="48" cm="1">
        <f t="array" ref="BE5">AnualidadPensionado(BE$1,$E5,$B5, $D5, Hombres!$A$1:$DW$117, Mujeres!$A$1:$DW$117)</f>
        <v>0</v>
      </c>
      <c r="BF5" s="48" cm="1">
        <f t="array" ref="BF5">AnualidadPensionado(BF$1,$E5,$B5, $D5, Hombres!$A$1:$DW$117, Mujeres!$A$1:$DW$117)</f>
        <v>0</v>
      </c>
      <c r="BG5" s="48" cm="1">
        <f t="array" ref="BG5">AnualidadPensionado(BG$1,$E5,$B5, $D5, Hombres!$A$1:$DW$117, Mujeres!$A$1:$DW$117)</f>
        <v>0</v>
      </c>
      <c r="BH5" s="48" cm="1">
        <f t="array" ref="BH5">AnualidadPensionado(BH$1,$E5,$B5, $D5, Hombres!$A$1:$DW$117, Mujeres!$A$1:$DW$117)</f>
        <v>0</v>
      </c>
      <c r="BI5" s="48" cm="1">
        <f t="array" ref="BI5">AnualidadPensionado(BI$1,$E5,$B5, $D5, Hombres!$A$1:$DW$117, Mujeres!$A$1:$DW$117)</f>
        <v>0</v>
      </c>
      <c r="BJ5" s="48" cm="1">
        <f t="array" ref="BJ5">AnualidadPensionado(BJ$1,$E5,$B5, $D5, Hombres!$A$1:$DW$117, Mujeres!$A$1:$DW$117)</f>
        <v>0</v>
      </c>
      <c r="BK5" s="48" cm="1">
        <f t="array" ref="BK5">AnualidadPensionado(BK$1,$E5,$B5, $D5, Hombres!$A$1:$DW$117, Mujeres!$A$1:$DW$117)</f>
        <v>0</v>
      </c>
      <c r="BL5" s="48" cm="1">
        <f t="array" ref="BL5">AnualidadPensionado(BL$1,$E5,$B5, $D5, Hombres!$A$1:$DW$117, Mujeres!$A$1:$DW$117)</f>
        <v>0</v>
      </c>
      <c r="BM5" s="48" cm="1">
        <f t="array" ref="BM5">AnualidadPensionado(BM$1,$E5,$B5, $D5, Hombres!$A$1:$DW$117, Mujeres!$A$1:$DW$117)</f>
        <v>0</v>
      </c>
      <c r="BN5" s="48" cm="1">
        <f t="array" ref="BN5">AnualidadPensionado(BN$1,$E5,$B5, $D5, Hombres!$A$1:$DW$117, Mujeres!$A$1:$DW$117)</f>
        <v>0</v>
      </c>
      <c r="BO5" s="48" cm="1">
        <f t="array" ref="BO5">AnualidadPensionado(BO$1,$E5,$B5, $D5, Hombres!$A$1:$DW$117, Mujeres!$A$1:$DW$117)</f>
        <v>0</v>
      </c>
      <c r="BP5" s="48" cm="1">
        <f t="array" ref="BP5">AnualidadPensionado(BP$1,$E5,$B5, $D5, Hombres!$A$1:$DW$117, Mujeres!$A$1:$DW$117)</f>
        <v>0</v>
      </c>
      <c r="BQ5" s="48" cm="1">
        <f t="array" ref="BQ5">AnualidadPensionado(BQ$1,$E5,$B5, $D5, Hombres!$A$1:$DW$117, Mujeres!$A$1:$DW$117)</f>
        <v>0</v>
      </c>
      <c r="BR5" s="48" cm="1">
        <f t="array" ref="BR5">AnualidadPensionado(BR$1,$E5,$B5, $D5, Hombres!$A$1:$DW$117, Mujeres!$A$1:$DW$117)</f>
        <v>0</v>
      </c>
      <c r="BS5" s="48" cm="1">
        <f t="array" ref="BS5">AnualidadPensionado(BS$1,$E5,$B5, $D5, Hombres!$A$1:$DW$117, Mujeres!$A$1:$DW$117)</f>
        <v>0</v>
      </c>
      <c r="BT5" s="48" cm="1">
        <f t="array" ref="BT5">AnualidadPensionado(BT$1,$E5,$B5, $D5, Hombres!$A$1:$DW$117, Mujeres!$A$1:$DW$117)</f>
        <v>0</v>
      </c>
      <c r="BU5" s="48" cm="1">
        <f t="array" ref="BU5">AnualidadPensionado(BU$1,$E5,$B5, $D5, Hombres!$A$1:$DW$117, Mujeres!$A$1:$DW$117)</f>
        <v>0</v>
      </c>
      <c r="BV5" s="48" cm="1">
        <f t="array" ref="BV5">AnualidadPensionado(BV$1,$E5,$B5, $D5, Hombres!$A$1:$DW$117, Mujeres!$A$1:$DW$117)</f>
        <v>0</v>
      </c>
      <c r="BW5" s="48" cm="1">
        <f t="array" ref="BW5">AnualidadPensionado(BW$1,$E5,$B5, $D5, Hombres!$A$1:$DW$117, Mujeres!$A$1:$DW$117)</f>
        <v>0</v>
      </c>
      <c r="BX5" s="48" cm="1">
        <f t="array" ref="BX5">AnualidadPensionado(BX$1,$E5,$B5, $D5, Hombres!$A$1:$DW$117, Mujeres!$A$1:$DW$117)</f>
        <v>0</v>
      </c>
      <c r="BY5" s="48" cm="1">
        <f t="array" ref="BY5">AnualidadPensionado(BY$1,$E5,$B5, $D5, Hombres!$A$1:$DW$117, Mujeres!$A$1:$DW$117)</f>
        <v>0</v>
      </c>
      <c r="BZ5" s="48" cm="1">
        <f t="array" ref="BZ5">AnualidadPensionado(BZ$1,$E5,$B5, $D5, Hombres!$A$1:$DW$117, Mujeres!$A$1:$DW$117)</f>
        <v>0</v>
      </c>
      <c r="CA5" s="48" cm="1">
        <f t="array" ref="CA5">AnualidadPensionado(CA$1,$E5,$B5, $D5, Hombres!$A$1:$DW$117, Mujeres!$A$1:$DW$117)</f>
        <v>0</v>
      </c>
      <c r="CB5" s="48" cm="1">
        <f t="array" ref="CB5">AnualidadPensionado(CB$1,$E5,$B5, $D5, Hombres!$A$1:$DW$117, Mujeres!$A$1:$DW$117)</f>
        <v>0</v>
      </c>
      <c r="CC5" s="48" cm="1">
        <f t="array" ref="CC5">AnualidadPensionado(CC$1,$E5,$B5, $D5, Hombres!$A$1:$DW$117, Mujeres!$A$1:$DW$117)</f>
        <v>0</v>
      </c>
      <c r="CD5" s="48" cm="1">
        <f t="array" ref="CD5">AnualidadPensionado(CD$1,$E5,$B5, $D5, Hombres!$A$1:$DW$117, Mujeres!$A$1:$DW$117)</f>
        <v>0</v>
      </c>
      <c r="CE5" s="48" cm="1">
        <f t="array" ref="CE5">AnualidadPensionado(CE$1,$E5,$B5, $D5, Hombres!$A$1:$DW$117, Mujeres!$A$1:$DW$117)</f>
        <v>0</v>
      </c>
      <c r="CF5" s="48" cm="1">
        <f t="array" ref="CF5">AnualidadPensionado(CF$1,$E5,$B5, $D5, Hombres!$A$1:$DW$117, Mujeres!$A$1:$DW$117)</f>
        <v>0</v>
      </c>
      <c r="CG5" s="48" cm="1">
        <f t="array" ref="CG5">AnualidadPensionado(CG$1,$E5,$B5, $D5, Hombres!$A$1:$DW$117, Mujeres!$A$1:$DW$117)</f>
        <v>0</v>
      </c>
      <c r="CH5" s="48" cm="1">
        <f t="array" ref="CH5">AnualidadPensionado(CH$1,$E5,$B5, $D5, Hombres!$A$1:$DW$117, Mujeres!$A$1:$DW$117)</f>
        <v>0</v>
      </c>
      <c r="CI5" s="48" cm="1">
        <f t="array" ref="CI5">AnualidadPensionado(CI$1,$E5,$B5, $D5, Hombres!$A$1:$DW$117, Mujeres!$A$1:$DW$117)</f>
        <v>0</v>
      </c>
      <c r="CJ5" s="48" cm="1">
        <f t="array" ref="CJ5">AnualidadPensionado(CJ$1,$E5,$B5, $D5, Hombres!$A$1:$DW$117, Mujeres!$A$1:$DW$117)</f>
        <v>0</v>
      </c>
      <c r="CK5" s="48" cm="1">
        <f t="array" ref="CK5">AnualidadPensionado(CK$1,$E5,$B5, $D5, Hombres!$A$1:$DW$117, Mujeres!$A$1:$DW$117)</f>
        <v>0</v>
      </c>
      <c r="CL5" s="48" cm="1">
        <f t="array" ref="CL5">AnualidadPensionado(CL$1,$E5,$B5, $D5, Hombres!$A$1:$DW$117, Mujeres!$A$1:$DW$117)</f>
        <v>0</v>
      </c>
      <c r="CM5" s="48" cm="1">
        <f t="array" ref="CM5">AnualidadPensionado(CM$1,$E5,$B5, $D5, Hombres!$A$1:$DW$117, Mujeres!$A$1:$DW$117)</f>
        <v>0</v>
      </c>
      <c r="CN5" s="48" cm="1">
        <f t="array" ref="CN5">AnualidadPensionado(CN$1,$E5,$B5, $D5, Hombres!$A$1:$DW$117, Mujeres!$A$1:$DW$117)</f>
        <v>0</v>
      </c>
      <c r="CO5" s="48" cm="1">
        <f t="array" ref="CO5">AnualidadPensionado(CO$1,$E5,$B5, $D5, Hombres!$A$1:$DW$117, Mujeres!$A$1:$DW$117)</f>
        <v>0</v>
      </c>
      <c r="CP5" s="48" cm="1">
        <f t="array" ref="CP5">AnualidadPensionado(CP$1,$E5,$B5, $D5, Hombres!$A$1:$DW$117, Mujeres!$A$1:$DW$117)</f>
        <v>0</v>
      </c>
      <c r="CQ5" s="48" cm="1">
        <f t="array" ref="CQ5">AnualidadPensionado(CQ$1,$E5,$B5, $D5, Hombres!$A$1:$DW$117, Mujeres!$A$1:$DW$117)</f>
        <v>0</v>
      </c>
      <c r="CR5" s="48" cm="1">
        <f t="array" ref="CR5">AnualidadPensionado(CR$1,$E5,$B5, $D5, Hombres!$A$1:$DW$117, Mujeres!$A$1:$DW$117)</f>
        <v>0</v>
      </c>
      <c r="CS5" s="48" cm="1">
        <f t="array" ref="CS5">AnualidadPensionado(CS$1,$E5,$B5, $D5, Hombres!$A$1:$DW$117, Mujeres!$A$1:$DW$117)</f>
        <v>0</v>
      </c>
      <c r="CT5" s="48" cm="1">
        <f t="array" ref="CT5">AnualidadPensionado(CT$1,$E5,$B5, $D5, Hombres!$A$1:$DW$117, Mujeres!$A$1:$DW$117)</f>
        <v>0</v>
      </c>
      <c r="CU5" s="48" cm="1">
        <f t="array" ref="CU5">AnualidadPensionado(CU$1,$E5,$B5, $D5, Hombres!$A$1:$DW$117, Mujeres!$A$1:$DW$117)</f>
        <v>0</v>
      </c>
      <c r="CV5" s="48" cm="1">
        <f t="array" ref="CV5">AnualidadPensionado(CV$1,$E5,$B5, $D5, Hombres!$A$1:$DW$117, Mujeres!$A$1:$DW$117)</f>
        <v>0</v>
      </c>
      <c r="CW5" s="48" cm="1">
        <f t="array" ref="CW5">AnualidadPensionado(CW$1,$E5,$B5, $D5, Hombres!$A$1:$DW$117, Mujeres!$A$1:$DW$117)</f>
        <v>0</v>
      </c>
      <c r="CX5" s="48" cm="1">
        <f t="array" ref="CX5">AnualidadPensionado(CX$1,$E5,$B5, $D5, Hombres!$A$1:$DW$117, Mujeres!$A$1:$DW$117)</f>
        <v>0</v>
      </c>
      <c r="CY5" s="48" cm="1">
        <f t="array" ref="CY5">AnualidadPensionado(CY$1,$E5,$B5, $D5, Hombres!$A$1:$DW$117, Mujeres!$A$1:$DW$117)</f>
        <v>0</v>
      </c>
      <c r="DB5" s="26"/>
      <c r="DC5" s="48" cm="1">
        <f t="array" ref="DC5">beneficio_muerte_individual_pensionado(DC$1,$E5,$B5, Hombres!$A$1:$DW$117, Mujeres!$A$1:$DW$117)</f>
        <v>0</v>
      </c>
      <c r="DD5" s="48" cm="1">
        <f t="array" ref="DD5">beneficio_muerte_individual_pensionado(DD$1,$E5,$B5, Hombres!$A$1:$DW$117, Mujeres!$A$1:$DW$117)</f>
        <v>50650.808052599998</v>
      </c>
      <c r="DE5" s="48" cm="1">
        <f t="array" ref="DE5">beneficio_muerte_individual_pensionado(DE$1,$E5,$B5, Hombres!$A$1:$DW$117, Mujeres!$A$1:$DW$117)</f>
        <v>53946.293062760764</v>
      </c>
      <c r="DF5" s="48" cm="1">
        <f t="array" ref="DF5">beneficio_muerte_individual_pensionado(DF$1,$E5,$B5, Hombres!$A$1:$DW$117, Mujeres!$A$1:$DW$117)</f>
        <v>57547.082497088588</v>
      </c>
      <c r="DG5" s="48" cm="1">
        <f t="array" ref="DG5">beneficio_muerte_individual_pensionado(DG$1,$E5,$B5, Hombres!$A$1:$DW$117, Mujeres!$A$1:$DW$117)</f>
        <v>61793.373923359912</v>
      </c>
      <c r="DH5" s="48" cm="1">
        <f t="array" ref="DH5">beneficio_muerte_individual_pensionado(DH$1,$E5,$B5, Hombres!$A$1:$DW$117, Mujeres!$A$1:$DW$117)</f>
        <v>66777.516645384545</v>
      </c>
      <c r="DI5" s="48" cm="1">
        <f t="array" ref="DI5">beneficio_muerte_individual_pensionado(DI$1,$E5,$B5, Hombres!$A$1:$DW$117, Mujeres!$A$1:$DW$117)</f>
        <v>72443.02254088012</v>
      </c>
      <c r="DJ5" s="48" cm="1">
        <f t="array" ref="DJ5">beneficio_muerte_individual_pensionado(DJ$1,$E5,$B5, Hombres!$A$1:$DW$117, Mujeres!$A$1:$DW$117)</f>
        <v>81365.934296749809</v>
      </c>
      <c r="DK5" s="48" cm="1">
        <f t="array" ref="DK5">beneficio_muerte_individual_pensionado(DK$1,$E5,$B5, Hombres!$A$1:$DW$117, Mujeres!$A$1:$DW$117)</f>
        <v>87306.443111834815</v>
      </c>
      <c r="DL5" s="48" cm="1">
        <f t="array" ref="DL5">beneficio_muerte_individual_pensionado(DL$1,$E5,$B5, Hombres!$A$1:$DW$117, Mujeres!$A$1:$DW$117)</f>
        <v>93369.082615064632</v>
      </c>
      <c r="DM5" s="48" cm="1">
        <f t="array" ref="DM5">beneficio_muerte_individual_pensionado(DM$1,$E5,$B5, Hombres!$A$1:$DW$117, Mujeres!$A$1:$DW$117)</f>
        <v>99414.052573129287</v>
      </c>
      <c r="DN5" s="48" cm="1">
        <f t="array" ref="DN5">beneficio_muerte_individual_pensionado(DN$1,$E5,$B5, Hombres!$A$1:$DW$117, Mujeres!$A$1:$DW$117)</f>
        <v>105401.40385901398</v>
      </c>
      <c r="DO5" s="48" cm="1">
        <f t="array" ref="DO5">beneficio_muerte_individual_pensionado(DO$1,$E5,$B5, Hombres!$A$1:$DW$117, Mujeres!$A$1:$DW$117)</f>
        <v>111342.41048631651</v>
      </c>
      <c r="DP5" s="48" cm="1">
        <f t="array" ref="DP5">beneficio_muerte_individual_pensionado(DP$1,$E5,$B5, Hombres!$A$1:$DW$117, Mujeres!$A$1:$DW$117)</f>
        <v>117141.5053413248</v>
      </c>
      <c r="DQ5" s="48" cm="1">
        <f t="array" ref="DQ5">beneficio_muerte_individual_pensionado(DQ$1,$E5,$B5, Hombres!$A$1:$DW$117, Mujeres!$A$1:$DW$117)</f>
        <v>122522.32085917359</v>
      </c>
      <c r="DR5" s="48" cm="1">
        <f t="array" ref="DR5">beneficio_muerte_individual_pensionado(DR$1,$E5,$B5, Hombres!$A$1:$DW$117, Mujeres!$A$1:$DW$117)</f>
        <v>127220.52980002173</v>
      </c>
      <c r="DS5" s="48" cm="1">
        <f t="array" ref="DS5">beneficio_muerte_individual_pensionado(DS$1,$E5,$B5, Hombres!$A$1:$DW$117, Mujeres!$A$1:$DW$117)</f>
        <v>131092.4634240965</v>
      </c>
      <c r="DT5" s="48" cm="1">
        <f t="array" ref="DT5">beneficio_muerte_individual_pensionado(DT$1,$E5,$B5, Hombres!$A$1:$DW$117, Mujeres!$A$1:$DW$117)</f>
        <v>134046.09928211334</v>
      </c>
      <c r="DU5" s="48" cm="1">
        <f t="array" ref="DU5">beneficio_muerte_individual_pensionado(DU$1,$E5,$B5, Hombres!$A$1:$DW$117, Mujeres!$A$1:$DW$117)</f>
        <v>135884.39381088552</v>
      </c>
      <c r="DV5" s="48" cm="1">
        <f t="array" ref="DV5">beneficio_muerte_individual_pensionado(DV$1,$E5,$B5, Hombres!$A$1:$DW$117, Mujeres!$A$1:$DW$117)</f>
        <v>136293.34901575654</v>
      </c>
      <c r="DW5" s="48" cm="1">
        <f t="array" ref="DW5">beneficio_muerte_individual_pensionado(DW$1,$E5,$B5, Hombres!$A$1:$DW$117, Mujeres!$A$1:$DW$117)</f>
        <v>135029.4436857281</v>
      </c>
      <c r="DX5" s="48" cm="1">
        <f t="array" ref="DX5">beneficio_muerte_individual_pensionado(DX$1,$E5,$B5, Hombres!$A$1:$DW$117, Mujeres!$A$1:$DW$117)</f>
        <v>131993.97932515509</v>
      </c>
      <c r="DY5" s="48" cm="1">
        <f t="array" ref="DY5">beneficio_muerte_individual_pensionado(DY$1,$E5,$B5, Hombres!$A$1:$DW$117, Mujeres!$A$1:$DW$117)</f>
        <v>127138.73587906078</v>
      </c>
      <c r="DZ5" s="48" cm="1">
        <f t="array" ref="DZ5">beneficio_muerte_individual_pensionado(DZ$1,$E5,$B5, Hombres!$A$1:$DW$117, Mujeres!$A$1:$DW$117)</f>
        <v>120415.97045014148</v>
      </c>
      <c r="EA5" s="48" cm="1">
        <f t="array" ref="EA5">beneficio_muerte_individual_pensionado(EA$1,$E5,$B5, Hombres!$A$1:$DW$117, Mujeres!$A$1:$DW$117)</f>
        <v>111827.41675942036</v>
      </c>
      <c r="EB5" s="48" cm="1">
        <f t="array" ref="EB5">beneficio_muerte_individual_pensionado(EB$1,$E5,$B5, Hombres!$A$1:$DW$117, Mujeres!$A$1:$DW$117)</f>
        <v>101550.79375213681</v>
      </c>
      <c r="EC5" s="48" cm="1">
        <f t="array" ref="EC5">beneficio_muerte_individual_pensionado(EC$1,$E5,$B5, Hombres!$A$1:$DW$117, Mujeres!$A$1:$DW$117)</f>
        <v>89943.335605078886</v>
      </c>
      <c r="ED5" s="48" cm="1">
        <f t="array" ref="ED5">beneficio_muerte_individual_pensionado(ED$1,$E5,$B5, Hombres!$A$1:$DW$117, Mujeres!$A$1:$DW$117)</f>
        <v>77455.791389501581</v>
      </c>
      <c r="EE5" s="48" cm="1">
        <f t="array" ref="EE5">beneficio_muerte_individual_pensionado(EE$1,$E5,$B5, Hombres!$A$1:$DW$117, Mujeres!$A$1:$DW$117)</f>
        <v>64594.942252218076</v>
      </c>
      <c r="EF5" s="48" cm="1">
        <f t="array" ref="EF5">beneficio_muerte_individual_pensionado(EF$1,$E5,$B5, Hombres!$A$1:$DW$117, Mujeres!$A$1:$DW$117)</f>
        <v>51918.928326806687</v>
      </c>
      <c r="EG5" s="48" cm="1">
        <f t="array" ref="EG5">beneficio_muerte_individual_pensionado(EG$1,$E5,$B5, Hombres!$A$1:$DW$117, Mujeres!$A$1:$DW$117)</f>
        <v>40013.657552819088</v>
      </c>
      <c r="EH5" s="48" cm="1">
        <f t="array" ref="EH5">beneficio_muerte_individual_pensionado(EH$1,$E5,$B5, Hombres!$A$1:$DW$117, Mujeres!$A$1:$DW$117)</f>
        <v>29402.358993929076</v>
      </c>
      <c r="EI5" s="48" cm="1">
        <f t="array" ref="EI5">beneficio_muerte_individual_pensionado(EI$1,$E5,$B5, Hombres!$A$1:$DW$117, Mujeres!$A$1:$DW$117)</f>
        <v>20459.01629599564</v>
      </c>
      <c r="EJ5" s="48" cm="1">
        <f t="array" ref="EJ5">beneficio_muerte_individual_pensionado(EJ$1,$E5,$B5, Hombres!$A$1:$DW$117, Mujeres!$A$1:$DW$117)</f>
        <v>13369.659607820184</v>
      </c>
      <c r="EK5" s="48" cm="1">
        <f t="array" ref="EK5">beneficio_muerte_individual_pensionado(EK$1,$E5,$B5, Hombres!$A$1:$DW$117, Mujeres!$A$1:$DW$117)</f>
        <v>8125.1398206150498</v>
      </c>
      <c r="EL5" s="48" cm="1">
        <f t="array" ref="EL5">beneficio_muerte_individual_pensionado(EL$1,$E5,$B5, Hombres!$A$1:$DW$117, Mujeres!$A$1:$DW$117)</f>
        <v>4539.558169199152</v>
      </c>
      <c r="EM5" s="48" cm="1">
        <f t="array" ref="EM5">beneficio_muerte_individual_pensionado(EM$1,$E5,$B5, Hombres!$A$1:$DW$117, Mujeres!$A$1:$DW$117)</f>
        <v>2299.170860161767</v>
      </c>
      <c r="EN5" s="48" cm="1">
        <f t="array" ref="EN5">beneficio_muerte_individual_pensionado(EN$1,$E5,$B5, Hombres!$A$1:$DW$117, Mujeres!$A$1:$DW$117)</f>
        <v>1037.0592576278184</v>
      </c>
      <c r="EO5" s="48" cm="1">
        <f t="array" ref="EO5">beneficio_muerte_individual_pensionado(EO$1,$E5,$B5, Hombres!$A$1:$DW$117, Mujeres!$A$1:$DW$117)</f>
        <v>407.16892100718297</v>
      </c>
      <c r="EP5" s="48" cm="1">
        <f t="array" ref="EP5">beneficio_muerte_individual_pensionado(EP$1,$E5,$B5, Hombres!$A$1:$DW$117, Mujeres!$A$1:$DW$117)</f>
        <v>134.96353273980998</v>
      </c>
      <c r="EQ5" s="48" cm="1">
        <f t="array" ref="EQ5">beneficio_muerte_individual_pensionado(EQ$1,$E5,$B5, Hombres!$A$1:$DW$117, Mujeres!$A$1:$DW$117)</f>
        <v>36.161741559359655</v>
      </c>
      <c r="ER5" s="48" cm="1">
        <f t="array" ref="ER5">beneficio_muerte_individual_pensionado(ER$1,$E5,$B5, Hombres!$A$1:$DW$117, Mujeres!$A$1:$DW$117)</f>
        <v>7.3185083523110217</v>
      </c>
      <c r="ES5" s="48" cm="1">
        <f t="array" ref="ES5">beneficio_muerte_individual_pensionado(ES$1,$E5,$B5, Hombres!$A$1:$DW$117, Mujeres!$A$1:$DW$117)</f>
        <v>1.0574692879942971</v>
      </c>
      <c r="ET5" s="48" cm="1">
        <f t="array" ref="ET5">beneficio_muerte_individual_pensionado(ET$1,$E5,$B5, Hombres!$A$1:$DW$117, Mujeres!$A$1:$DW$117)</f>
        <v>0</v>
      </c>
      <c r="EU5" s="48" cm="1">
        <f t="array" ref="EU5">beneficio_muerte_individual_pensionado(EU$1,$E5,$B5, Hombres!$A$1:$DW$117, Mujeres!$A$1:$DW$117)</f>
        <v>0</v>
      </c>
      <c r="EV5" s="48" cm="1">
        <f t="array" ref="EV5">beneficio_muerte_individual_pensionado(EV$1,$E5,$B5, Hombres!$A$1:$DW$117, Mujeres!$A$1:$DW$117)</f>
        <v>0</v>
      </c>
      <c r="EW5" s="48" cm="1">
        <f t="array" ref="EW5">beneficio_muerte_individual_pensionado(EW$1,$E5,$B5, Hombres!$A$1:$DW$117, Mujeres!$A$1:$DW$117)</f>
        <v>0</v>
      </c>
      <c r="EX5" s="48" cm="1">
        <f t="array" ref="EX5">beneficio_muerte_individual_pensionado(EX$1,$E5,$B5, Hombres!$A$1:$DW$117, Mujeres!$A$1:$DW$117)</f>
        <v>0</v>
      </c>
      <c r="EY5" s="48" cm="1">
        <f t="array" ref="EY5">beneficio_muerte_individual_pensionado(EY$1,$E5,$B5, Hombres!$A$1:$DW$117, Mujeres!$A$1:$DW$117)</f>
        <v>0</v>
      </c>
      <c r="EZ5" s="48" cm="1">
        <f t="array" ref="EZ5">beneficio_muerte_individual_pensionado(EZ$1,$E5,$B5, Hombres!$A$1:$DW$117, Mujeres!$A$1:$DW$117)</f>
        <v>0</v>
      </c>
      <c r="FA5" s="48" cm="1">
        <f t="array" ref="FA5">beneficio_muerte_individual_pensionado(FA$1,$E5,$B5, Hombres!$A$1:$DW$117, Mujeres!$A$1:$DW$117)</f>
        <v>0</v>
      </c>
      <c r="FB5" s="48" cm="1">
        <f t="array" ref="FB5">beneficio_muerte_individual_pensionado(FB$1,$E5,$B5, Hombres!$A$1:$DW$117, Mujeres!$A$1:$DW$117)</f>
        <v>0</v>
      </c>
      <c r="FC5" s="48" cm="1">
        <f t="array" ref="FC5">beneficio_muerte_individual_pensionado(FC$1,$E5,$B5, Hombres!$A$1:$DW$117, Mujeres!$A$1:$DW$117)</f>
        <v>0</v>
      </c>
      <c r="FD5" s="48" cm="1">
        <f t="array" ref="FD5">beneficio_muerte_individual_pensionado(FD$1,$E5,$B5, Hombres!$A$1:$DW$117, Mujeres!$A$1:$DW$117)</f>
        <v>0</v>
      </c>
      <c r="FE5" s="48" cm="1">
        <f t="array" ref="FE5">beneficio_muerte_individual_pensionado(FE$1,$E5,$B5, Hombres!$A$1:$DW$117, Mujeres!$A$1:$DW$117)</f>
        <v>0</v>
      </c>
      <c r="FF5" s="48" cm="1">
        <f t="array" ref="FF5">beneficio_muerte_individual_pensionado(FF$1,$E5,$B5, Hombres!$A$1:$DW$117, Mujeres!$A$1:$DW$117)</f>
        <v>0</v>
      </c>
      <c r="FG5" s="48" cm="1">
        <f t="array" ref="FG5">beneficio_muerte_individual_pensionado(FG$1,$E5,$B5, Hombres!$A$1:$DW$117, Mujeres!$A$1:$DW$117)</f>
        <v>0</v>
      </c>
      <c r="FH5" s="48" cm="1">
        <f t="array" ref="FH5">beneficio_muerte_individual_pensionado(FH$1,$E5,$B5, Hombres!$A$1:$DW$117, Mujeres!$A$1:$DW$117)</f>
        <v>0</v>
      </c>
      <c r="FI5" s="48" cm="1">
        <f t="array" ref="FI5">beneficio_muerte_individual_pensionado(FI$1,$E5,$B5, Hombres!$A$1:$DW$117, Mujeres!$A$1:$DW$117)</f>
        <v>0</v>
      </c>
      <c r="FJ5" s="48" cm="1">
        <f t="array" ref="FJ5">beneficio_muerte_individual_pensionado(FJ$1,$E5,$B5, Hombres!$A$1:$DW$117, Mujeres!$A$1:$DW$117)</f>
        <v>0</v>
      </c>
      <c r="FK5" s="48" cm="1">
        <f t="array" ref="FK5">beneficio_muerte_individual_pensionado(FK$1,$E5,$B5, Hombres!$A$1:$DW$117, Mujeres!$A$1:$DW$117)</f>
        <v>0</v>
      </c>
      <c r="FL5" s="48" cm="1">
        <f t="array" ref="FL5">beneficio_muerte_individual_pensionado(FL$1,$E5,$B5, Hombres!$A$1:$DW$117, Mujeres!$A$1:$DW$117)</f>
        <v>0</v>
      </c>
      <c r="FM5" s="48" cm="1">
        <f t="array" ref="FM5">beneficio_muerte_individual_pensionado(FM$1,$E5,$B5, Hombres!$A$1:$DW$117, Mujeres!$A$1:$DW$117)</f>
        <v>0</v>
      </c>
      <c r="FN5" s="48" cm="1">
        <f t="array" ref="FN5">beneficio_muerte_individual_pensionado(FN$1,$E5,$B5, Hombres!$A$1:$DW$117, Mujeres!$A$1:$DW$117)</f>
        <v>0</v>
      </c>
      <c r="FO5" s="48" cm="1">
        <f t="array" ref="FO5">beneficio_muerte_individual_pensionado(FO$1,$E5,$B5, Hombres!$A$1:$DW$117, Mujeres!$A$1:$DW$117)</f>
        <v>0</v>
      </c>
      <c r="FP5" s="48" cm="1">
        <f t="array" ref="FP5">beneficio_muerte_individual_pensionado(FP$1,$E5,$B5, Hombres!$A$1:$DW$117, Mujeres!$A$1:$DW$117)</f>
        <v>0</v>
      </c>
      <c r="FQ5" s="48" cm="1">
        <f t="array" ref="FQ5">beneficio_muerte_individual_pensionado(FQ$1,$E5,$B5, Hombres!$A$1:$DW$117, Mujeres!$A$1:$DW$117)</f>
        <v>0</v>
      </c>
      <c r="FR5" s="48" cm="1">
        <f t="array" ref="FR5">beneficio_muerte_individual_pensionado(FR$1,$E5,$B5, Hombres!$A$1:$DW$117, Mujeres!$A$1:$DW$117)</f>
        <v>0</v>
      </c>
      <c r="FS5" s="48" cm="1">
        <f t="array" ref="FS5">beneficio_muerte_individual_pensionado(FS$1,$E5,$B5, Hombres!$A$1:$DW$117, Mujeres!$A$1:$DW$117)</f>
        <v>0</v>
      </c>
      <c r="FT5" s="48" cm="1">
        <f t="array" ref="FT5">beneficio_muerte_individual_pensionado(FT$1,$E5,$B5, Hombres!$A$1:$DW$117, Mujeres!$A$1:$DW$117)</f>
        <v>0</v>
      </c>
      <c r="FU5" s="48" cm="1">
        <f t="array" ref="FU5">beneficio_muerte_individual_pensionado(FU$1,$E5,$B5, Hombres!$A$1:$DW$117, Mujeres!$A$1:$DW$117)</f>
        <v>0</v>
      </c>
      <c r="FV5" s="48" cm="1">
        <f t="array" ref="FV5">beneficio_muerte_individual_pensionado(FV$1,$E5,$B5, Hombres!$A$1:$DW$117, Mujeres!$A$1:$DW$117)</f>
        <v>0</v>
      </c>
      <c r="FW5" s="48" cm="1">
        <f t="array" ref="FW5">beneficio_muerte_individual_pensionado(FW$1,$E5,$B5, Hombres!$A$1:$DW$117, Mujeres!$A$1:$DW$117)</f>
        <v>0</v>
      </c>
      <c r="FX5" s="48" cm="1">
        <f t="array" ref="FX5">beneficio_muerte_individual_pensionado(FX$1,$E5,$B5, Hombres!$A$1:$DW$117, Mujeres!$A$1:$DW$117)</f>
        <v>0</v>
      </c>
      <c r="FY5" s="48" cm="1">
        <f t="array" ref="FY5">beneficio_muerte_individual_pensionado(FY$1,$E5,$B5, Hombres!$A$1:$DW$117, Mujeres!$A$1:$DW$117)</f>
        <v>0</v>
      </c>
      <c r="FZ5" s="48" cm="1">
        <f t="array" ref="FZ5">beneficio_muerte_individual_pensionado(FZ$1,$E5,$B5, Hombres!$A$1:$DW$117, Mujeres!$A$1:$DW$117)</f>
        <v>0</v>
      </c>
      <c r="GA5" s="48" cm="1">
        <f t="array" ref="GA5">beneficio_muerte_individual_pensionado(GA$1,$E5,$B5, Hombres!$A$1:$DW$117, Mujeres!$A$1:$DW$117)</f>
        <v>0</v>
      </c>
      <c r="GB5" s="48" cm="1">
        <f t="array" ref="GB5">beneficio_muerte_individual_pensionado(GB$1,$E5,$B5, Hombres!$A$1:$DW$117, Mujeres!$A$1:$DW$117)</f>
        <v>0</v>
      </c>
      <c r="GC5" s="48" cm="1">
        <f t="array" ref="GC5">beneficio_muerte_individual_pensionado(GC$1,$E5,$B5, Hombres!$A$1:$DW$117, Mujeres!$A$1:$DW$117)</f>
        <v>0</v>
      </c>
      <c r="GD5" s="48" cm="1">
        <f t="array" ref="GD5">beneficio_muerte_individual_pensionado(GD$1,$E5,$B5, Hombres!$A$1:$DW$117, Mujeres!$A$1:$DW$117)</f>
        <v>0</v>
      </c>
      <c r="GE5" s="48" cm="1">
        <f t="array" ref="GE5">beneficio_muerte_individual_pensionado(GE$1,$E5,$B5, Hombres!$A$1:$DW$117, Mujeres!$A$1:$DW$117)</f>
        <v>0</v>
      </c>
      <c r="GF5" s="48" cm="1">
        <f t="array" ref="GF5">beneficio_muerte_individual_pensionado(GF$1,$E5,$B5, Hombres!$A$1:$DW$117, Mujeres!$A$1:$DW$117)</f>
        <v>0</v>
      </c>
      <c r="GG5" s="48" cm="1">
        <f t="array" ref="GG5">beneficio_muerte_individual_pensionado(GG$1,$E5,$B5, Hombres!$A$1:$DW$117, Mujeres!$A$1:$DW$117)</f>
        <v>0</v>
      </c>
      <c r="GH5" s="48" cm="1">
        <f t="array" ref="GH5">beneficio_muerte_individual_pensionado(GH$1,$E5,$B5, Hombres!$A$1:$DW$117, Mujeres!$A$1:$DW$117)</f>
        <v>0</v>
      </c>
      <c r="GI5" s="48" cm="1">
        <f t="array" ref="GI5">beneficio_muerte_individual_pensionado(GI$1,$E5,$B5, Hombres!$A$1:$DW$117, Mujeres!$A$1:$DW$117)</f>
        <v>0</v>
      </c>
      <c r="GJ5" s="48" cm="1">
        <f t="array" ref="GJ5">beneficio_muerte_individual_pensionado(GJ$1,$E5,$B5, Hombres!$A$1:$DW$117, Mujeres!$A$1:$DW$117)</f>
        <v>0</v>
      </c>
      <c r="GK5" s="48" cm="1">
        <f t="array" ref="GK5">beneficio_muerte_individual_pensionado(GK$1,$E5,$B5, Hombres!$A$1:$DW$117, Mujeres!$A$1:$DW$117)</f>
        <v>0</v>
      </c>
      <c r="GL5" s="48" cm="1">
        <f t="array" ref="GL5">beneficio_muerte_individual_pensionado(GL$1,$E5,$B5, Hombres!$A$1:$DW$117, Mujeres!$A$1:$DW$117)</f>
        <v>0</v>
      </c>
      <c r="GM5" s="48" cm="1">
        <f t="array" ref="GM5">beneficio_muerte_individual_pensionado(GM$1,$E5,$B5, Hombres!$A$1:$DW$117, Mujeres!$A$1:$DW$117)</f>
        <v>0</v>
      </c>
      <c r="GN5" s="48" cm="1">
        <f t="array" ref="GN5">beneficio_muerte_individual_pensionado(GN$1,$E5,$B5, Hombres!$A$1:$DW$117, Mujeres!$A$1:$DW$117)</f>
        <v>0</v>
      </c>
      <c r="GO5" s="48" cm="1">
        <f t="array" ref="GO5">beneficio_muerte_individual_pensionado(GO$1,$E5,$B5, Hombres!$A$1:$DW$117, Mujeres!$A$1:$DW$117)</f>
        <v>0</v>
      </c>
      <c r="GP5" s="48" cm="1">
        <f t="array" ref="GP5">beneficio_muerte_individual_pensionado(GP$1,$E5,$B5, Hombres!$A$1:$DW$117, Mujeres!$A$1:$DW$117)</f>
        <v>0</v>
      </c>
      <c r="GQ5" s="48" cm="1">
        <f t="array" ref="GQ5">beneficio_muerte_individual_pensionado(GQ$1,$E5,$B5, Hombres!$A$1:$DW$117, Mujeres!$A$1:$DW$117)</f>
        <v>0</v>
      </c>
      <c r="GR5" s="48" cm="1">
        <f t="array" ref="GR5">beneficio_muerte_individual_pensionado(GR$1,$E5,$B5, Hombres!$A$1:$DW$117, Mujeres!$A$1:$DW$117)</f>
        <v>0</v>
      </c>
      <c r="GS5" s="48" cm="1">
        <f t="array" ref="GS5">beneficio_muerte_individual_pensionado(GS$1,$E5,$B5, Hombres!$A$1:$DW$117, Mujeres!$A$1:$DW$117)</f>
        <v>0</v>
      </c>
      <c r="GT5" s="48" cm="1">
        <f t="array" ref="GT5">beneficio_muerte_individual_pensionado(GT$1,$E5,$B5, Hombres!$A$1:$DW$117, Mujeres!$A$1:$DW$117)</f>
        <v>0</v>
      </c>
    </row>
    <row r="6" spans="1:202" x14ac:dyDescent="0.3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8" cm="1">
        <f t="array" ref="H6">AnualidadPensionado(H$1,$E6,$B6, $D6, Hombres!$A$1:$DW$117, Mujeres!$A$1:$DW$117)</f>
        <v>0</v>
      </c>
      <c r="I6" s="48" cm="1">
        <f t="array" ref="I6">AnualidadPensionado(I$1,$E6,$B6, $D6, Hombres!$A$1:$DW$117, Mujeres!$A$1:$DW$117)</f>
        <v>380219.35521829413</v>
      </c>
      <c r="J6" s="48" cm="1">
        <f t="array" ref="J6">AnualidadPensionado(J$1,$E6,$B6, $D6, Hombres!$A$1:$DW$117, Mujeres!$A$1:$DW$117)</f>
        <v>378590.23581071931</v>
      </c>
      <c r="K6" s="48" cm="1">
        <f t="array" ref="K6">AnualidadPensionado(K$1,$E6,$B6, $D6, Hombres!$A$1:$DW$117, Mujeres!$A$1:$DW$117)</f>
        <v>375610.10295227799</v>
      </c>
      <c r="L6" s="48" cm="1">
        <f t="array" ref="L6">AnualidadPensionado(L$1,$E6,$B6, $D6, Hombres!$A$1:$DW$117, Mujeres!$A$1:$DW$117)</f>
        <v>371162.78618201753</v>
      </c>
      <c r="M6" s="48" cm="1">
        <f t="array" ref="M6">AnualidadPensionado(M$1,$E6,$B6, $D6, Hombres!$A$1:$DW$117, Mujeres!$A$1:$DW$117)</f>
        <v>365149.93716865976</v>
      </c>
      <c r="N6" s="48" cm="1">
        <f t="array" ref="N6">AnualidadPensionado(N$1,$E6,$B6, $D6, Hombres!$A$1:$DW$117, Mujeres!$A$1:$DW$117)</f>
        <v>357475.15517435921</v>
      </c>
      <c r="O6" s="48" cm="1">
        <f t="array" ref="O6">AnualidadPensionado(O$1,$E6,$B6, $D6, Hombres!$A$1:$DW$117, Mujeres!$A$1:$DW$117)</f>
        <v>348036.62604761671</v>
      </c>
      <c r="P6" s="48" cm="1">
        <f t="array" ref="P6">AnualidadPensionado(P$1,$E6,$B6, $D6, Hombres!$A$1:$DW$117, Mujeres!$A$1:$DW$117)</f>
        <v>336746.80514990853</v>
      </c>
      <c r="Q6" s="48" cm="1">
        <f t="array" ref="Q6">AnualidadPensionado(Q$1,$E6,$B6, $D6, Hombres!$A$1:$DW$117, Mujeres!$A$1:$DW$117)</f>
        <v>323568.93317034055</v>
      </c>
      <c r="R6" s="48" cm="1">
        <f t="array" ref="R6">AnualidadPensionado(R$1,$E6,$B6, $D6, Hombres!$A$1:$DW$117, Mujeres!$A$1:$DW$117)</f>
        <v>308522.02616168733</v>
      </c>
      <c r="S6" s="48" cm="1">
        <f t="array" ref="S6">AnualidadPensionado(S$1,$E6,$B6, $D6, Hombres!$A$1:$DW$117, Mujeres!$A$1:$DW$117)</f>
        <v>291661.95396682277</v>
      </c>
      <c r="T6" s="48" cm="1">
        <f t="array" ref="T6">AnualidadPensionado(T$1,$E6,$B6, $D6, Hombres!$A$1:$DW$117, Mujeres!$A$1:$DW$117)</f>
        <v>273075.8997819426</v>
      </c>
      <c r="U6" s="48" cm="1">
        <f t="array" ref="U6">AnualidadPensionado(U$1,$E6,$B6, $D6, Hombres!$A$1:$DW$117, Mujeres!$A$1:$DW$117)</f>
        <v>252908.32841340237</v>
      </c>
      <c r="V6" s="48" cm="1">
        <f t="array" ref="V6">AnualidadPensionado(V$1,$E6,$B6, $D6, Hombres!$A$1:$DW$117, Mujeres!$A$1:$DW$117)</f>
        <v>231393.24670796923</v>
      </c>
      <c r="W6" s="48" cm="1">
        <f t="array" ref="W6">AnualidadPensionado(W$1,$E6,$B6, $D6, Hombres!$A$1:$DW$117, Mujeres!$A$1:$DW$117)</f>
        <v>208846.8024417524</v>
      </c>
      <c r="X6" s="48" cm="1">
        <f t="array" ref="X6">AnualidadPensionado(X$1,$E6,$B6, $D6, Hombres!$A$1:$DW$117, Mujeres!$A$1:$DW$117)</f>
        <v>185639.7906564874</v>
      </c>
      <c r="Y6" s="48" cm="1">
        <f t="array" ref="Y6">AnualidadPensionado(Y$1,$E6,$B6, $D6, Hombres!$A$1:$DW$117, Mujeres!$A$1:$DW$117)</f>
        <v>162189.29242190107</v>
      </c>
      <c r="Z6" s="48" cm="1">
        <f t="array" ref="Z6">AnualidadPensionado(Z$1,$E6,$B6, $D6, Hombres!$A$1:$DW$117, Mujeres!$A$1:$DW$117)</f>
        <v>138963.04064947547</v>
      </c>
      <c r="AA6" s="48" cm="1">
        <f t="array" ref="AA6">AnualidadPensionado(AA$1,$E6,$B6, $D6, Hombres!$A$1:$DW$117, Mujeres!$A$1:$DW$117)</f>
        <v>116474.5685423095</v>
      </c>
      <c r="AB6" s="48" cm="1">
        <f t="array" ref="AB6">AnualidadPensionado(AB$1,$E6,$B6, $D6, Hombres!$A$1:$DW$117, Mujeres!$A$1:$DW$117)</f>
        <v>95242.059070416843</v>
      </c>
      <c r="AC6" s="48" cm="1">
        <f t="array" ref="AC6">AnualidadPensionado(AC$1,$E6,$B6, $D6, Hombres!$A$1:$DW$117, Mujeres!$A$1:$DW$117)</f>
        <v>75736.266125575479</v>
      </c>
      <c r="AD6" s="48" cm="1">
        <f t="array" ref="AD6">AnualidadPensionado(AD$1,$E6,$B6, $D6, Hombres!$A$1:$DW$117, Mujeres!$A$1:$DW$117)</f>
        <v>58347.206547978109</v>
      </c>
      <c r="AE6" s="48" cm="1">
        <f t="array" ref="AE6">AnualidadPensionado(AE$1,$E6,$B6, $D6, Hombres!$A$1:$DW$117, Mujeres!$A$1:$DW$117)</f>
        <v>43360.464858908563</v>
      </c>
      <c r="AF6" s="48" cm="1">
        <f t="array" ref="AF6">AnualidadPensionado(AF$1,$E6,$B6, $D6, Hombres!$A$1:$DW$117, Mujeres!$A$1:$DW$117)</f>
        <v>30932.196258235977</v>
      </c>
      <c r="AG6" s="48" cm="1">
        <f t="array" ref="AG6">AnualidadPensionado(AG$1,$E6,$B6, $D6, Hombres!$A$1:$DW$117, Mujeres!$A$1:$DW$117)</f>
        <v>21064.419481189634</v>
      </c>
      <c r="AH6" s="48" cm="1">
        <f t="array" ref="AH6">AnualidadPensionado(AH$1,$E6,$B6, $D6, Hombres!$A$1:$DW$117, Mujeres!$A$1:$DW$117)</f>
        <v>13603.246076797172</v>
      </c>
      <c r="AI6" s="48" cm="1">
        <f t="array" ref="AI6">AnualidadPensionado(AI$1,$E6,$B6, $D6, Hombres!$A$1:$DW$117, Mujeres!$A$1:$DW$117)</f>
        <v>8265.4498347048211</v>
      </c>
      <c r="AJ6" s="48" cm="1">
        <f t="array" ref="AJ6">AnualidadPensionado(AJ$1,$E6,$B6, $D6, Hombres!$A$1:$DW$117, Mujeres!$A$1:$DW$117)</f>
        <v>4681.2237638541001</v>
      </c>
      <c r="AK6" s="48" cm="1">
        <f t="array" ref="AK6">AnualidadPensionado(AK$1,$E6,$B6, $D6, Hombres!$A$1:$DW$117, Mujeres!$A$1:$DW$117)</f>
        <v>2443.9801184947496</v>
      </c>
      <c r="AL6" s="48" cm="1">
        <f t="array" ref="AL6">AnualidadPensionado(AL$1,$E6,$B6, $D6, Hombres!$A$1:$DW$117, Mujeres!$A$1:$DW$117)</f>
        <v>1160.3726255743145</v>
      </c>
      <c r="AM6" s="48" cm="1">
        <f t="array" ref="AM6">AnualidadPensionado(AM$1,$E6,$B6, $D6, Hombres!$A$1:$DW$117, Mujeres!$A$1:$DW$117)</f>
        <v>492.54839279099787</v>
      </c>
      <c r="AN6" s="48" cm="1">
        <f t="array" ref="AN6">AnualidadPensionado(AN$1,$E6,$B6, $D6, Hombres!$A$1:$DW$117, Mujeres!$A$1:$DW$117)</f>
        <v>182.84301939876829</v>
      </c>
      <c r="AO6" s="48" cm="1">
        <f t="array" ref="AO6">AnualidadPensionado(AO$1,$E6,$B6, $D6, Hombres!$A$1:$DW$117, Mujeres!$A$1:$DW$117)</f>
        <v>57.635638162714052</v>
      </c>
      <c r="AP6" s="48" cm="1">
        <f t="array" ref="AP6">AnualidadPensionado(AP$1,$E6,$B6, $D6, Hombres!$A$1:$DW$117, Mujeres!$A$1:$DW$117)</f>
        <v>14.797175705842477</v>
      </c>
      <c r="AQ6" s="48" cm="1">
        <f t="array" ref="AQ6">AnualidadPensionado(AQ$1,$E6,$B6, $D6, Hombres!$A$1:$DW$117, Mujeres!$A$1:$DW$117)</f>
        <v>2.9008124599102252</v>
      </c>
      <c r="AR6" s="48" cm="1">
        <f t="array" ref="AR6">AnualidadPensionado(AR$1,$E6,$B6, $D6, Hombres!$A$1:$DW$117, Mujeres!$A$1:$DW$117)</f>
        <v>0.38718809839017504</v>
      </c>
      <c r="AS6" s="48" cm="1">
        <f t="array" ref="AS6">AnualidadPensionado(AS$1,$E6,$B6, $D6, Hombres!$A$1:$DW$117, Mujeres!$A$1:$DW$117)</f>
        <v>0</v>
      </c>
      <c r="AT6" s="48" cm="1">
        <f t="array" ref="AT6">AnualidadPensionado(AT$1,$E6,$B6, $D6, Hombres!$A$1:$DW$117, Mujeres!$A$1:$DW$117)</f>
        <v>0</v>
      </c>
      <c r="AU6" s="48" cm="1">
        <f t="array" ref="AU6">AnualidadPensionado(AU$1,$E6,$B6, $D6, Hombres!$A$1:$DW$117, Mujeres!$A$1:$DW$117)</f>
        <v>0</v>
      </c>
      <c r="AV6" s="48" cm="1">
        <f t="array" ref="AV6">AnualidadPensionado(AV$1,$E6,$B6, $D6, Hombres!$A$1:$DW$117, Mujeres!$A$1:$DW$117)</f>
        <v>0</v>
      </c>
      <c r="AW6" s="48" cm="1">
        <f t="array" ref="AW6">AnualidadPensionado(AW$1,$E6,$B6, $D6, Hombres!$A$1:$DW$117, Mujeres!$A$1:$DW$117)</f>
        <v>0</v>
      </c>
      <c r="AX6" s="48" cm="1">
        <f t="array" ref="AX6">AnualidadPensionado(AX$1,$E6,$B6, $D6, Hombres!$A$1:$DW$117, Mujeres!$A$1:$DW$117)</f>
        <v>0</v>
      </c>
      <c r="AY6" s="48" cm="1">
        <f t="array" ref="AY6">AnualidadPensionado(AY$1,$E6,$B6, $D6, Hombres!$A$1:$DW$117, Mujeres!$A$1:$DW$117)</f>
        <v>0</v>
      </c>
      <c r="AZ6" s="48" cm="1">
        <f t="array" ref="AZ6">AnualidadPensionado(AZ$1,$E6,$B6, $D6, Hombres!$A$1:$DW$117, Mujeres!$A$1:$DW$117)</f>
        <v>0</v>
      </c>
      <c r="BA6" s="48" cm="1">
        <f t="array" ref="BA6">AnualidadPensionado(BA$1,$E6,$B6, $D6, Hombres!$A$1:$DW$117, Mujeres!$A$1:$DW$117)</f>
        <v>0</v>
      </c>
      <c r="BB6" s="48" cm="1">
        <f t="array" ref="BB6">AnualidadPensionado(BB$1,$E6,$B6, $D6, Hombres!$A$1:$DW$117, Mujeres!$A$1:$DW$117)</f>
        <v>0</v>
      </c>
      <c r="BC6" s="48" cm="1">
        <f t="array" ref="BC6">AnualidadPensionado(BC$1,$E6,$B6, $D6, Hombres!$A$1:$DW$117, Mujeres!$A$1:$DW$117)</f>
        <v>0</v>
      </c>
      <c r="BD6" s="48" cm="1">
        <f t="array" ref="BD6">AnualidadPensionado(BD$1,$E6,$B6, $D6, Hombres!$A$1:$DW$117, Mujeres!$A$1:$DW$117)</f>
        <v>0</v>
      </c>
      <c r="BE6" s="48" cm="1">
        <f t="array" ref="BE6">AnualidadPensionado(BE$1,$E6,$B6, $D6, Hombres!$A$1:$DW$117, Mujeres!$A$1:$DW$117)</f>
        <v>0</v>
      </c>
      <c r="BF6" s="48" cm="1">
        <f t="array" ref="BF6">AnualidadPensionado(BF$1,$E6,$B6, $D6, Hombres!$A$1:$DW$117, Mujeres!$A$1:$DW$117)</f>
        <v>0</v>
      </c>
      <c r="BG6" s="48" cm="1">
        <f t="array" ref="BG6">AnualidadPensionado(BG$1,$E6,$B6, $D6, Hombres!$A$1:$DW$117, Mujeres!$A$1:$DW$117)</f>
        <v>0</v>
      </c>
      <c r="BH6" s="48" cm="1">
        <f t="array" ref="BH6">AnualidadPensionado(BH$1,$E6,$B6, $D6, Hombres!$A$1:$DW$117, Mujeres!$A$1:$DW$117)</f>
        <v>0</v>
      </c>
      <c r="BI6" s="48" cm="1">
        <f t="array" ref="BI6">AnualidadPensionado(BI$1,$E6,$B6, $D6, Hombres!$A$1:$DW$117, Mujeres!$A$1:$DW$117)</f>
        <v>0</v>
      </c>
      <c r="BJ6" s="48" cm="1">
        <f t="array" ref="BJ6">AnualidadPensionado(BJ$1,$E6,$B6, $D6, Hombres!$A$1:$DW$117, Mujeres!$A$1:$DW$117)</f>
        <v>0</v>
      </c>
      <c r="BK6" s="48" cm="1">
        <f t="array" ref="BK6">AnualidadPensionado(BK$1,$E6,$B6, $D6, Hombres!$A$1:$DW$117, Mujeres!$A$1:$DW$117)</f>
        <v>0</v>
      </c>
      <c r="BL6" s="48" cm="1">
        <f t="array" ref="BL6">AnualidadPensionado(BL$1,$E6,$B6, $D6, Hombres!$A$1:$DW$117, Mujeres!$A$1:$DW$117)</f>
        <v>0</v>
      </c>
      <c r="BM6" s="48" cm="1">
        <f t="array" ref="BM6">AnualidadPensionado(BM$1,$E6,$B6, $D6, Hombres!$A$1:$DW$117, Mujeres!$A$1:$DW$117)</f>
        <v>0</v>
      </c>
      <c r="BN6" s="48" cm="1">
        <f t="array" ref="BN6">AnualidadPensionado(BN$1,$E6,$B6, $D6, Hombres!$A$1:$DW$117, Mujeres!$A$1:$DW$117)</f>
        <v>0</v>
      </c>
      <c r="BO6" s="48" cm="1">
        <f t="array" ref="BO6">AnualidadPensionado(BO$1,$E6,$B6, $D6, Hombres!$A$1:$DW$117, Mujeres!$A$1:$DW$117)</f>
        <v>0</v>
      </c>
      <c r="BP6" s="48" cm="1">
        <f t="array" ref="BP6">AnualidadPensionado(BP$1,$E6,$B6, $D6, Hombres!$A$1:$DW$117, Mujeres!$A$1:$DW$117)</f>
        <v>0</v>
      </c>
      <c r="BQ6" s="48" cm="1">
        <f t="array" ref="BQ6">AnualidadPensionado(BQ$1,$E6,$B6, $D6, Hombres!$A$1:$DW$117, Mujeres!$A$1:$DW$117)</f>
        <v>0</v>
      </c>
      <c r="BR6" s="48" cm="1">
        <f t="array" ref="BR6">AnualidadPensionado(BR$1,$E6,$B6, $D6, Hombres!$A$1:$DW$117, Mujeres!$A$1:$DW$117)</f>
        <v>0</v>
      </c>
      <c r="BS6" s="48" cm="1">
        <f t="array" ref="BS6">AnualidadPensionado(BS$1,$E6,$B6, $D6, Hombres!$A$1:$DW$117, Mujeres!$A$1:$DW$117)</f>
        <v>0</v>
      </c>
      <c r="BT6" s="48" cm="1">
        <f t="array" ref="BT6">AnualidadPensionado(BT$1,$E6,$B6, $D6, Hombres!$A$1:$DW$117, Mujeres!$A$1:$DW$117)</f>
        <v>0</v>
      </c>
      <c r="BU6" s="48" cm="1">
        <f t="array" ref="BU6">AnualidadPensionado(BU$1,$E6,$B6, $D6, Hombres!$A$1:$DW$117, Mujeres!$A$1:$DW$117)</f>
        <v>0</v>
      </c>
      <c r="BV6" s="48" cm="1">
        <f t="array" ref="BV6">AnualidadPensionado(BV$1,$E6,$B6, $D6, Hombres!$A$1:$DW$117, Mujeres!$A$1:$DW$117)</f>
        <v>0</v>
      </c>
      <c r="BW6" s="48" cm="1">
        <f t="array" ref="BW6">AnualidadPensionado(BW$1,$E6,$B6, $D6, Hombres!$A$1:$DW$117, Mujeres!$A$1:$DW$117)</f>
        <v>0</v>
      </c>
      <c r="BX6" s="48" cm="1">
        <f t="array" ref="BX6">AnualidadPensionado(BX$1,$E6,$B6, $D6, Hombres!$A$1:$DW$117, Mujeres!$A$1:$DW$117)</f>
        <v>0</v>
      </c>
      <c r="BY6" s="48" cm="1">
        <f t="array" ref="BY6">AnualidadPensionado(BY$1,$E6,$B6, $D6, Hombres!$A$1:$DW$117, Mujeres!$A$1:$DW$117)</f>
        <v>0</v>
      </c>
      <c r="BZ6" s="48" cm="1">
        <f t="array" ref="BZ6">AnualidadPensionado(BZ$1,$E6,$B6, $D6, Hombres!$A$1:$DW$117, Mujeres!$A$1:$DW$117)</f>
        <v>0</v>
      </c>
      <c r="CA6" s="48" cm="1">
        <f t="array" ref="CA6">AnualidadPensionado(CA$1,$E6,$B6, $D6, Hombres!$A$1:$DW$117, Mujeres!$A$1:$DW$117)</f>
        <v>0</v>
      </c>
      <c r="CB6" s="48" cm="1">
        <f t="array" ref="CB6">AnualidadPensionado(CB$1,$E6,$B6, $D6, Hombres!$A$1:$DW$117, Mujeres!$A$1:$DW$117)</f>
        <v>0</v>
      </c>
      <c r="CC6" s="48" cm="1">
        <f t="array" ref="CC6">AnualidadPensionado(CC$1,$E6,$B6, $D6, Hombres!$A$1:$DW$117, Mujeres!$A$1:$DW$117)</f>
        <v>0</v>
      </c>
      <c r="CD6" s="48" cm="1">
        <f t="array" ref="CD6">AnualidadPensionado(CD$1,$E6,$B6, $D6, Hombres!$A$1:$DW$117, Mujeres!$A$1:$DW$117)</f>
        <v>0</v>
      </c>
      <c r="CE6" s="48" cm="1">
        <f t="array" ref="CE6">AnualidadPensionado(CE$1,$E6,$B6, $D6, Hombres!$A$1:$DW$117, Mujeres!$A$1:$DW$117)</f>
        <v>0</v>
      </c>
      <c r="CF6" s="48" cm="1">
        <f t="array" ref="CF6">AnualidadPensionado(CF$1,$E6,$B6, $D6, Hombres!$A$1:$DW$117, Mujeres!$A$1:$DW$117)</f>
        <v>0</v>
      </c>
      <c r="CG6" s="48" cm="1">
        <f t="array" ref="CG6">AnualidadPensionado(CG$1,$E6,$B6, $D6, Hombres!$A$1:$DW$117, Mujeres!$A$1:$DW$117)</f>
        <v>0</v>
      </c>
      <c r="CH6" s="48" cm="1">
        <f t="array" ref="CH6">AnualidadPensionado(CH$1,$E6,$B6, $D6, Hombres!$A$1:$DW$117, Mujeres!$A$1:$DW$117)</f>
        <v>0</v>
      </c>
      <c r="CI6" s="48" cm="1">
        <f t="array" ref="CI6">AnualidadPensionado(CI$1,$E6,$B6, $D6, Hombres!$A$1:$DW$117, Mujeres!$A$1:$DW$117)</f>
        <v>0</v>
      </c>
      <c r="CJ6" s="48" cm="1">
        <f t="array" ref="CJ6">AnualidadPensionado(CJ$1,$E6,$B6, $D6, Hombres!$A$1:$DW$117, Mujeres!$A$1:$DW$117)</f>
        <v>0</v>
      </c>
      <c r="CK6" s="48" cm="1">
        <f t="array" ref="CK6">AnualidadPensionado(CK$1,$E6,$B6, $D6, Hombres!$A$1:$DW$117, Mujeres!$A$1:$DW$117)</f>
        <v>0</v>
      </c>
      <c r="CL6" s="48" cm="1">
        <f t="array" ref="CL6">AnualidadPensionado(CL$1,$E6,$B6, $D6, Hombres!$A$1:$DW$117, Mujeres!$A$1:$DW$117)</f>
        <v>0</v>
      </c>
      <c r="CM6" s="48" cm="1">
        <f t="array" ref="CM6">AnualidadPensionado(CM$1,$E6,$B6, $D6, Hombres!$A$1:$DW$117, Mujeres!$A$1:$DW$117)</f>
        <v>0</v>
      </c>
      <c r="CN6" s="48" cm="1">
        <f t="array" ref="CN6">AnualidadPensionado(CN$1,$E6,$B6, $D6, Hombres!$A$1:$DW$117, Mujeres!$A$1:$DW$117)</f>
        <v>0</v>
      </c>
      <c r="CO6" s="48" cm="1">
        <f t="array" ref="CO6">AnualidadPensionado(CO$1,$E6,$B6, $D6, Hombres!$A$1:$DW$117, Mujeres!$A$1:$DW$117)</f>
        <v>0</v>
      </c>
      <c r="CP6" s="48" cm="1">
        <f t="array" ref="CP6">AnualidadPensionado(CP$1,$E6,$B6, $D6, Hombres!$A$1:$DW$117, Mujeres!$A$1:$DW$117)</f>
        <v>0</v>
      </c>
      <c r="CQ6" s="48" cm="1">
        <f t="array" ref="CQ6">AnualidadPensionado(CQ$1,$E6,$B6, $D6, Hombres!$A$1:$DW$117, Mujeres!$A$1:$DW$117)</f>
        <v>0</v>
      </c>
      <c r="CR6" s="48" cm="1">
        <f t="array" ref="CR6">AnualidadPensionado(CR$1,$E6,$B6, $D6, Hombres!$A$1:$DW$117, Mujeres!$A$1:$DW$117)</f>
        <v>0</v>
      </c>
      <c r="CS6" s="48" cm="1">
        <f t="array" ref="CS6">AnualidadPensionado(CS$1,$E6,$B6, $D6, Hombres!$A$1:$DW$117, Mujeres!$A$1:$DW$117)</f>
        <v>0</v>
      </c>
      <c r="CT6" s="48" cm="1">
        <f t="array" ref="CT6">AnualidadPensionado(CT$1,$E6,$B6, $D6, Hombres!$A$1:$DW$117, Mujeres!$A$1:$DW$117)</f>
        <v>0</v>
      </c>
      <c r="CU6" s="48" cm="1">
        <f t="array" ref="CU6">AnualidadPensionado(CU$1,$E6,$B6, $D6, Hombres!$A$1:$DW$117, Mujeres!$A$1:$DW$117)</f>
        <v>0</v>
      </c>
      <c r="CV6" s="48" cm="1">
        <f t="array" ref="CV6">AnualidadPensionado(CV$1,$E6,$B6, $D6, Hombres!$A$1:$DW$117, Mujeres!$A$1:$DW$117)</f>
        <v>0</v>
      </c>
      <c r="CW6" s="48" cm="1">
        <f t="array" ref="CW6">AnualidadPensionado(CW$1,$E6,$B6, $D6, Hombres!$A$1:$DW$117, Mujeres!$A$1:$DW$117)</f>
        <v>0</v>
      </c>
      <c r="CX6" s="48" cm="1">
        <f t="array" ref="CX6">AnualidadPensionado(CX$1,$E6,$B6, $D6, Hombres!$A$1:$DW$117, Mujeres!$A$1:$DW$117)</f>
        <v>0</v>
      </c>
      <c r="CY6" s="48" cm="1">
        <f t="array" ref="CY6">AnualidadPensionado(CY$1,$E6,$B6, $D6, Hombres!$A$1:$DW$117, Mujeres!$A$1:$DW$117)</f>
        <v>0</v>
      </c>
      <c r="DB6" s="21"/>
      <c r="DC6" s="48" cm="1">
        <f t="array" ref="DC6">beneficio_muerte_individual_pensionado(DC$1,$E6,$B6, Hombres!$A$1:$DW$117, Mujeres!$A$1:$DW$117)</f>
        <v>0</v>
      </c>
      <c r="DD6" s="48" cm="1">
        <f t="array" ref="DD6">beneficio_muerte_individual_pensionado(DD$1,$E6,$B6, Hombres!$A$1:$DW$117, Mujeres!$A$1:$DW$117)</f>
        <v>98139.300981509994</v>
      </c>
      <c r="DE6" s="48" cm="1">
        <f t="array" ref="DE6">beneficio_muerte_individual_pensionado(DE$1,$E6,$B6, Hombres!$A$1:$DW$117, Mujeres!$A$1:$DW$117)</f>
        <v>104658.468303578</v>
      </c>
      <c r="DF6" s="48" cm="1">
        <f t="array" ref="DF6">beneficio_muerte_individual_pensionado(DF$1,$E6,$B6, Hombres!$A$1:$DW$117, Mujeres!$A$1:$DW$117)</f>
        <v>111354.96695874624</v>
      </c>
      <c r="DG6" s="48" cm="1">
        <f t="array" ref="DG6">beneficio_muerte_individual_pensionado(DG$1,$E6,$B6, Hombres!$A$1:$DW$117, Mujeres!$A$1:$DW$117)</f>
        <v>118019.72653060006</v>
      </c>
      <c r="DH6" s="48" cm="1">
        <f t="array" ref="DH6">beneficio_muerte_individual_pensionado(DH$1,$E6,$B6, Hombres!$A$1:$DW$117, Mujeres!$A$1:$DW$117)</f>
        <v>124457.53030534989</v>
      </c>
      <c r="DI6" s="48" cm="1">
        <f t="array" ref="DI6">beneficio_muerte_individual_pensionado(DI$1,$E6,$B6, Hombres!$A$1:$DW$117, Mujeres!$A$1:$DW$117)</f>
        <v>130639.86483393238</v>
      </c>
      <c r="DJ6" s="48" cm="1">
        <f t="array" ref="DJ6">beneficio_muerte_individual_pensionado(DJ$1,$E6,$B6, Hombres!$A$1:$DW$117, Mujeres!$A$1:$DW$117)</f>
        <v>136542.88305916323</v>
      </c>
      <c r="DK6" s="48" cm="1">
        <f t="array" ref="DK6">beneficio_muerte_individual_pensionado(DK$1,$E6,$B6, Hombres!$A$1:$DW$117, Mujeres!$A$1:$DW$117)</f>
        <v>141985.18512641141</v>
      </c>
      <c r="DL6" s="48" cm="1">
        <f t="array" ref="DL6">beneficio_muerte_individual_pensionado(DL$1,$E6,$B6, Hombres!$A$1:$DW$117, Mujeres!$A$1:$DW$117)</f>
        <v>146620.62126784452</v>
      </c>
      <c r="DM6" s="48" cm="1">
        <f t="array" ref="DM6">beneficio_muerte_individual_pensionado(DM$1,$E6,$B6, Hombres!$A$1:$DW$117, Mujeres!$A$1:$DW$117)</f>
        <v>150147.9860545347</v>
      </c>
      <c r="DN6" s="48" cm="1">
        <f t="array" ref="DN6">beneficio_muerte_individual_pensionado(DN$1,$E6,$B6, Hombres!$A$1:$DW$117, Mujeres!$A$1:$DW$117)</f>
        <v>152449.6096898072</v>
      </c>
      <c r="DO6" s="48" cm="1">
        <f t="array" ref="DO6">beneficio_muerte_individual_pensionado(DO$1,$E6,$B6, Hombres!$A$1:$DW$117, Mujeres!$A$1:$DW$117)</f>
        <v>153410.73945650653</v>
      </c>
      <c r="DP6" s="48" cm="1">
        <f t="array" ref="DP6">beneficio_muerte_individual_pensionado(DP$1,$E6,$B6, Hombres!$A$1:$DW$117, Mujeres!$A$1:$DW$117)</f>
        <v>152809.74101864369</v>
      </c>
      <c r="DQ6" s="48" cm="1">
        <f t="array" ref="DQ6">beneficio_muerte_individual_pensionado(DQ$1,$E6,$B6, Hombres!$A$1:$DW$117, Mujeres!$A$1:$DW$117)</f>
        <v>150350.90860862838</v>
      </c>
      <c r="DR6" s="48" cm="1">
        <f t="array" ref="DR6">beneficio_muerte_individual_pensionado(DR$1,$E6,$B6, Hombres!$A$1:$DW$117, Mujeres!$A$1:$DW$117)</f>
        <v>145854.83753836656</v>
      </c>
      <c r="DS6" s="48" cm="1">
        <f t="array" ref="DS6">beneficio_muerte_individual_pensionado(DS$1,$E6,$B6, Hombres!$A$1:$DW$117, Mujeres!$A$1:$DW$117)</f>
        <v>139324.19827882451</v>
      </c>
      <c r="DT6" s="48" cm="1">
        <f t="array" ref="DT6">beneficio_muerte_individual_pensionado(DT$1,$E6,$B6, Hombres!$A$1:$DW$117, Mujeres!$A$1:$DW$117)</f>
        <v>130837.68054628163</v>
      </c>
      <c r="DU6" s="48" cm="1">
        <f t="array" ref="DU6">beneficio_muerte_individual_pensionado(DU$1,$E6,$B6, Hombres!$A$1:$DW$117, Mujeres!$A$1:$DW$117)</f>
        <v>120506.87428584484</v>
      </c>
      <c r="DV6" s="48" cm="1">
        <f t="array" ref="DV6">beneficio_muerte_individual_pensionado(DV$1,$E6,$B6, Hombres!$A$1:$DW$117, Mujeres!$A$1:$DW$117)</f>
        <v>108522.94751999258</v>
      </c>
      <c r="DW6" s="48" cm="1">
        <f t="array" ref="DW6">beneficio_muerte_individual_pensionado(DW$1,$E6,$B6, Hombres!$A$1:$DW$117, Mujeres!$A$1:$DW$117)</f>
        <v>95261.666979786271</v>
      </c>
      <c r="DX6" s="48" cm="1">
        <f t="array" ref="DX6">beneficio_muerte_individual_pensionado(DX$1,$E6,$B6, Hombres!$A$1:$DW$117, Mujeres!$A$1:$DW$117)</f>
        <v>81262.087996207541</v>
      </c>
      <c r="DY6" s="48" cm="1">
        <f t="array" ref="DY6">beneficio_muerte_individual_pensionado(DY$1,$E6,$B6, Hombres!$A$1:$DW$117, Mujeres!$A$1:$DW$117)</f>
        <v>67121.737018959961</v>
      </c>
      <c r="DZ6" s="48" cm="1">
        <f t="array" ref="DZ6">beneficio_muerte_individual_pensionado(DZ$1,$E6,$B6, Hombres!$A$1:$DW$117, Mujeres!$A$1:$DW$117)</f>
        <v>53440.819940630892</v>
      </c>
      <c r="EA6" s="48" cm="1">
        <f t="array" ref="EA6">beneficio_muerte_individual_pensionado(EA$1,$E6,$B6, Hombres!$A$1:$DW$117, Mujeres!$A$1:$DW$117)</f>
        <v>40793.433516385383</v>
      </c>
      <c r="EB6" s="48" cm="1">
        <f t="array" ref="EB6">beneficio_muerte_individual_pensionado(EB$1,$E6,$B6, Hombres!$A$1:$DW$117, Mujeres!$A$1:$DW$117)</f>
        <v>29680.89104811415</v>
      </c>
      <c r="EC6" s="48" cm="1">
        <f t="array" ref="EC6">beneficio_muerte_individual_pensionado(EC$1,$E6,$B6, Hombres!$A$1:$DW$117, Mujeres!$A$1:$DW$117)</f>
        <v>20449.053625640572</v>
      </c>
      <c r="ED6" s="48" cm="1">
        <f t="array" ref="ED6">beneficio_muerte_individual_pensionado(ED$1,$E6,$B6, Hombres!$A$1:$DW$117, Mujeres!$A$1:$DW$117)</f>
        <v>13235.334530820977</v>
      </c>
      <c r="EE6" s="48" cm="1">
        <f t="array" ref="EE6">beneficio_muerte_individual_pensionado(EE$1,$E6,$B6, Hombres!$A$1:$DW$117, Mujeres!$A$1:$DW$117)</f>
        <v>7970.5497970129081</v>
      </c>
      <c r="EF6" s="48" cm="1">
        <f t="array" ref="EF6">beneficio_muerte_individual_pensionado(EF$1,$E6,$B6, Hombres!$A$1:$DW$117, Mujeres!$A$1:$DW$117)</f>
        <v>4415.2538051475485</v>
      </c>
      <c r="EG6" s="48" cm="1">
        <f t="array" ref="EG6">beneficio_muerte_individual_pensionado(EG$1,$E6,$B6, Hombres!$A$1:$DW$117, Mujeres!$A$1:$DW$117)</f>
        <v>2219.0265786960217</v>
      </c>
      <c r="EH6" s="48" cm="1">
        <f t="array" ref="EH6">beneficio_muerte_individual_pensionado(EH$1,$E6,$B6, Hombres!$A$1:$DW$117, Mujeres!$A$1:$DW$117)</f>
        <v>994.59993858749328</v>
      </c>
      <c r="EI6" s="48" cm="1">
        <f t="array" ref="EI6">beneficio_muerte_individual_pensionado(EI$1,$E6,$B6, Hombres!$A$1:$DW$117, Mujeres!$A$1:$DW$117)</f>
        <v>388.82858735285851</v>
      </c>
      <c r="EJ6" s="48" cm="1">
        <f t="array" ref="EJ6">beneficio_muerte_individual_pensionado(EJ$1,$E6,$B6, Hombres!$A$1:$DW$117, Mujeres!$A$1:$DW$117)</f>
        <v>128.70313563028273</v>
      </c>
      <c r="EK6" s="48" cm="1">
        <f t="array" ref="EK6">beneficio_muerte_individual_pensionado(EK$1,$E6,$B6, Hombres!$A$1:$DW$117, Mujeres!$A$1:$DW$117)</f>
        <v>34.590076572076548</v>
      </c>
      <c r="EL6" s="48" cm="1">
        <f t="array" ref="EL6">beneficio_muerte_individual_pensionado(EL$1,$E6,$B6, Hombres!$A$1:$DW$117, Mujeres!$A$1:$DW$117)</f>
        <v>7.075820606999323</v>
      </c>
      <c r="EM6" s="48" cm="1">
        <f t="array" ref="EM6">beneficio_muerte_individual_pensionado(EM$1,$E6,$B6, Hombres!$A$1:$DW$117, Mujeres!$A$1:$DW$117)</f>
        <v>1.0541874442859422</v>
      </c>
      <c r="EN6" s="48" cm="1">
        <f t="array" ref="EN6">beneficio_muerte_individual_pensionado(EN$1,$E6,$B6, Hombres!$A$1:$DW$117, Mujeres!$A$1:$DW$117)</f>
        <v>0</v>
      </c>
      <c r="EO6" s="48" cm="1">
        <f t="array" ref="EO6">beneficio_muerte_individual_pensionado(EO$1,$E6,$B6, Hombres!$A$1:$DW$117, Mujeres!$A$1:$DW$117)</f>
        <v>0</v>
      </c>
      <c r="EP6" s="48" cm="1">
        <f t="array" ref="EP6">beneficio_muerte_individual_pensionado(EP$1,$E6,$B6, Hombres!$A$1:$DW$117, Mujeres!$A$1:$DW$117)</f>
        <v>0</v>
      </c>
      <c r="EQ6" s="48" cm="1">
        <f t="array" ref="EQ6">beneficio_muerte_individual_pensionado(EQ$1,$E6,$B6, Hombres!$A$1:$DW$117, Mujeres!$A$1:$DW$117)</f>
        <v>0</v>
      </c>
      <c r="ER6" s="48" cm="1">
        <f t="array" ref="ER6">beneficio_muerte_individual_pensionado(ER$1,$E6,$B6, Hombres!$A$1:$DW$117, Mujeres!$A$1:$DW$117)</f>
        <v>0</v>
      </c>
      <c r="ES6" s="48" cm="1">
        <f t="array" ref="ES6">beneficio_muerte_individual_pensionado(ES$1,$E6,$B6, Hombres!$A$1:$DW$117, Mujeres!$A$1:$DW$117)</f>
        <v>0</v>
      </c>
      <c r="ET6" s="48" cm="1">
        <f t="array" ref="ET6">beneficio_muerte_individual_pensionado(ET$1,$E6,$B6, Hombres!$A$1:$DW$117, Mujeres!$A$1:$DW$117)</f>
        <v>0</v>
      </c>
      <c r="EU6" s="48" cm="1">
        <f t="array" ref="EU6">beneficio_muerte_individual_pensionado(EU$1,$E6,$B6, Hombres!$A$1:$DW$117, Mujeres!$A$1:$DW$117)</f>
        <v>0</v>
      </c>
      <c r="EV6" s="48" cm="1">
        <f t="array" ref="EV6">beneficio_muerte_individual_pensionado(EV$1,$E6,$B6, Hombres!$A$1:$DW$117, Mujeres!$A$1:$DW$117)</f>
        <v>0</v>
      </c>
      <c r="EW6" s="48" cm="1">
        <f t="array" ref="EW6">beneficio_muerte_individual_pensionado(EW$1,$E6,$B6, Hombres!$A$1:$DW$117, Mujeres!$A$1:$DW$117)</f>
        <v>0</v>
      </c>
      <c r="EX6" s="48" cm="1">
        <f t="array" ref="EX6">beneficio_muerte_individual_pensionado(EX$1,$E6,$B6, Hombres!$A$1:$DW$117, Mujeres!$A$1:$DW$117)</f>
        <v>0</v>
      </c>
      <c r="EY6" s="48" cm="1">
        <f t="array" ref="EY6">beneficio_muerte_individual_pensionado(EY$1,$E6,$B6, Hombres!$A$1:$DW$117, Mujeres!$A$1:$DW$117)</f>
        <v>0</v>
      </c>
      <c r="EZ6" s="48" cm="1">
        <f t="array" ref="EZ6">beneficio_muerte_individual_pensionado(EZ$1,$E6,$B6, Hombres!$A$1:$DW$117, Mujeres!$A$1:$DW$117)</f>
        <v>0</v>
      </c>
      <c r="FA6" s="48" cm="1">
        <f t="array" ref="FA6">beneficio_muerte_individual_pensionado(FA$1,$E6,$B6, Hombres!$A$1:$DW$117, Mujeres!$A$1:$DW$117)</f>
        <v>0</v>
      </c>
      <c r="FB6" s="48" cm="1">
        <f t="array" ref="FB6">beneficio_muerte_individual_pensionado(FB$1,$E6,$B6, Hombres!$A$1:$DW$117, Mujeres!$A$1:$DW$117)</f>
        <v>0</v>
      </c>
      <c r="FC6" s="48" cm="1">
        <f t="array" ref="FC6">beneficio_muerte_individual_pensionado(FC$1,$E6,$B6, Hombres!$A$1:$DW$117, Mujeres!$A$1:$DW$117)</f>
        <v>0</v>
      </c>
      <c r="FD6" s="48" cm="1">
        <f t="array" ref="FD6">beneficio_muerte_individual_pensionado(FD$1,$E6,$B6, Hombres!$A$1:$DW$117, Mujeres!$A$1:$DW$117)</f>
        <v>0</v>
      </c>
      <c r="FE6" s="48" cm="1">
        <f t="array" ref="FE6">beneficio_muerte_individual_pensionado(FE$1,$E6,$B6, Hombres!$A$1:$DW$117, Mujeres!$A$1:$DW$117)</f>
        <v>0</v>
      </c>
      <c r="FF6" s="48" cm="1">
        <f t="array" ref="FF6">beneficio_muerte_individual_pensionado(FF$1,$E6,$B6, Hombres!$A$1:$DW$117, Mujeres!$A$1:$DW$117)</f>
        <v>0</v>
      </c>
      <c r="FG6" s="48" cm="1">
        <f t="array" ref="FG6">beneficio_muerte_individual_pensionado(FG$1,$E6,$B6, Hombres!$A$1:$DW$117, Mujeres!$A$1:$DW$117)</f>
        <v>0</v>
      </c>
      <c r="FH6" s="48" cm="1">
        <f t="array" ref="FH6">beneficio_muerte_individual_pensionado(FH$1,$E6,$B6, Hombres!$A$1:$DW$117, Mujeres!$A$1:$DW$117)</f>
        <v>0</v>
      </c>
      <c r="FI6" s="48" cm="1">
        <f t="array" ref="FI6">beneficio_muerte_individual_pensionado(FI$1,$E6,$B6, Hombres!$A$1:$DW$117, Mujeres!$A$1:$DW$117)</f>
        <v>0</v>
      </c>
      <c r="FJ6" s="48" cm="1">
        <f t="array" ref="FJ6">beneficio_muerte_individual_pensionado(FJ$1,$E6,$B6, Hombres!$A$1:$DW$117, Mujeres!$A$1:$DW$117)</f>
        <v>0</v>
      </c>
      <c r="FK6" s="48" cm="1">
        <f t="array" ref="FK6">beneficio_muerte_individual_pensionado(FK$1,$E6,$B6, Hombres!$A$1:$DW$117, Mujeres!$A$1:$DW$117)</f>
        <v>0</v>
      </c>
      <c r="FL6" s="48" cm="1">
        <f t="array" ref="FL6">beneficio_muerte_individual_pensionado(FL$1,$E6,$B6, Hombres!$A$1:$DW$117, Mujeres!$A$1:$DW$117)</f>
        <v>0</v>
      </c>
      <c r="FM6" s="48" cm="1">
        <f t="array" ref="FM6">beneficio_muerte_individual_pensionado(FM$1,$E6,$B6, Hombres!$A$1:$DW$117, Mujeres!$A$1:$DW$117)</f>
        <v>0</v>
      </c>
      <c r="FN6" s="48" cm="1">
        <f t="array" ref="FN6">beneficio_muerte_individual_pensionado(FN$1,$E6,$B6, Hombres!$A$1:$DW$117, Mujeres!$A$1:$DW$117)</f>
        <v>0</v>
      </c>
      <c r="FO6" s="48" cm="1">
        <f t="array" ref="FO6">beneficio_muerte_individual_pensionado(FO$1,$E6,$B6, Hombres!$A$1:$DW$117, Mujeres!$A$1:$DW$117)</f>
        <v>0</v>
      </c>
      <c r="FP6" s="48" cm="1">
        <f t="array" ref="FP6">beneficio_muerte_individual_pensionado(FP$1,$E6,$B6, Hombres!$A$1:$DW$117, Mujeres!$A$1:$DW$117)</f>
        <v>0</v>
      </c>
      <c r="FQ6" s="48" cm="1">
        <f t="array" ref="FQ6">beneficio_muerte_individual_pensionado(FQ$1,$E6,$B6, Hombres!$A$1:$DW$117, Mujeres!$A$1:$DW$117)</f>
        <v>0</v>
      </c>
      <c r="FR6" s="48" cm="1">
        <f t="array" ref="FR6">beneficio_muerte_individual_pensionado(FR$1,$E6,$B6, Hombres!$A$1:$DW$117, Mujeres!$A$1:$DW$117)</f>
        <v>0</v>
      </c>
      <c r="FS6" s="48" cm="1">
        <f t="array" ref="FS6">beneficio_muerte_individual_pensionado(FS$1,$E6,$B6, Hombres!$A$1:$DW$117, Mujeres!$A$1:$DW$117)</f>
        <v>0</v>
      </c>
      <c r="FT6" s="48" cm="1">
        <f t="array" ref="FT6">beneficio_muerte_individual_pensionado(FT$1,$E6,$B6, Hombres!$A$1:$DW$117, Mujeres!$A$1:$DW$117)</f>
        <v>0</v>
      </c>
      <c r="FU6" s="48" cm="1">
        <f t="array" ref="FU6">beneficio_muerte_individual_pensionado(FU$1,$E6,$B6, Hombres!$A$1:$DW$117, Mujeres!$A$1:$DW$117)</f>
        <v>0</v>
      </c>
      <c r="FV6" s="48" cm="1">
        <f t="array" ref="FV6">beneficio_muerte_individual_pensionado(FV$1,$E6,$B6, Hombres!$A$1:$DW$117, Mujeres!$A$1:$DW$117)</f>
        <v>0</v>
      </c>
      <c r="FW6" s="48" cm="1">
        <f t="array" ref="FW6">beneficio_muerte_individual_pensionado(FW$1,$E6,$B6, Hombres!$A$1:$DW$117, Mujeres!$A$1:$DW$117)</f>
        <v>0</v>
      </c>
      <c r="FX6" s="48" cm="1">
        <f t="array" ref="FX6">beneficio_muerte_individual_pensionado(FX$1,$E6,$B6, Hombres!$A$1:$DW$117, Mujeres!$A$1:$DW$117)</f>
        <v>0</v>
      </c>
      <c r="FY6" s="48" cm="1">
        <f t="array" ref="FY6">beneficio_muerte_individual_pensionado(FY$1,$E6,$B6, Hombres!$A$1:$DW$117, Mujeres!$A$1:$DW$117)</f>
        <v>0</v>
      </c>
      <c r="FZ6" s="48" cm="1">
        <f t="array" ref="FZ6">beneficio_muerte_individual_pensionado(FZ$1,$E6,$B6, Hombres!$A$1:$DW$117, Mujeres!$A$1:$DW$117)</f>
        <v>0</v>
      </c>
      <c r="GA6" s="48" cm="1">
        <f t="array" ref="GA6">beneficio_muerte_individual_pensionado(GA$1,$E6,$B6, Hombres!$A$1:$DW$117, Mujeres!$A$1:$DW$117)</f>
        <v>0</v>
      </c>
      <c r="GB6" s="48" cm="1">
        <f t="array" ref="GB6">beneficio_muerte_individual_pensionado(GB$1,$E6,$B6, Hombres!$A$1:$DW$117, Mujeres!$A$1:$DW$117)</f>
        <v>0</v>
      </c>
      <c r="GC6" s="48" cm="1">
        <f t="array" ref="GC6">beneficio_muerte_individual_pensionado(GC$1,$E6,$B6, Hombres!$A$1:$DW$117, Mujeres!$A$1:$DW$117)</f>
        <v>0</v>
      </c>
      <c r="GD6" s="48" cm="1">
        <f t="array" ref="GD6">beneficio_muerte_individual_pensionado(GD$1,$E6,$B6, Hombres!$A$1:$DW$117, Mujeres!$A$1:$DW$117)</f>
        <v>0</v>
      </c>
      <c r="GE6" s="48" cm="1">
        <f t="array" ref="GE6">beneficio_muerte_individual_pensionado(GE$1,$E6,$B6, Hombres!$A$1:$DW$117, Mujeres!$A$1:$DW$117)</f>
        <v>0</v>
      </c>
      <c r="GF6" s="48" cm="1">
        <f t="array" ref="GF6">beneficio_muerte_individual_pensionado(GF$1,$E6,$B6, Hombres!$A$1:$DW$117, Mujeres!$A$1:$DW$117)</f>
        <v>0</v>
      </c>
      <c r="GG6" s="48" cm="1">
        <f t="array" ref="GG6">beneficio_muerte_individual_pensionado(GG$1,$E6,$B6, Hombres!$A$1:$DW$117, Mujeres!$A$1:$DW$117)</f>
        <v>0</v>
      </c>
      <c r="GH6" s="48" cm="1">
        <f t="array" ref="GH6">beneficio_muerte_individual_pensionado(GH$1,$E6,$B6, Hombres!$A$1:$DW$117, Mujeres!$A$1:$DW$117)</f>
        <v>0</v>
      </c>
      <c r="GI6" s="48" cm="1">
        <f t="array" ref="GI6">beneficio_muerte_individual_pensionado(GI$1,$E6,$B6, Hombres!$A$1:$DW$117, Mujeres!$A$1:$DW$117)</f>
        <v>0</v>
      </c>
      <c r="GJ6" s="48" cm="1">
        <f t="array" ref="GJ6">beneficio_muerte_individual_pensionado(GJ$1,$E6,$B6, Hombres!$A$1:$DW$117, Mujeres!$A$1:$DW$117)</f>
        <v>0</v>
      </c>
      <c r="GK6" s="48" cm="1">
        <f t="array" ref="GK6">beneficio_muerte_individual_pensionado(GK$1,$E6,$B6, Hombres!$A$1:$DW$117, Mujeres!$A$1:$DW$117)</f>
        <v>0</v>
      </c>
      <c r="GL6" s="48" cm="1">
        <f t="array" ref="GL6">beneficio_muerte_individual_pensionado(GL$1,$E6,$B6, Hombres!$A$1:$DW$117, Mujeres!$A$1:$DW$117)</f>
        <v>0</v>
      </c>
      <c r="GM6" s="48" cm="1">
        <f t="array" ref="GM6">beneficio_muerte_individual_pensionado(GM$1,$E6,$B6, Hombres!$A$1:$DW$117, Mujeres!$A$1:$DW$117)</f>
        <v>0</v>
      </c>
      <c r="GN6" s="48" cm="1">
        <f t="array" ref="GN6">beneficio_muerte_individual_pensionado(GN$1,$E6,$B6, Hombres!$A$1:$DW$117, Mujeres!$A$1:$DW$117)</f>
        <v>0</v>
      </c>
      <c r="GO6" s="48" cm="1">
        <f t="array" ref="GO6">beneficio_muerte_individual_pensionado(GO$1,$E6,$B6, Hombres!$A$1:$DW$117, Mujeres!$A$1:$DW$117)</f>
        <v>0</v>
      </c>
      <c r="GP6" s="48" cm="1">
        <f t="array" ref="GP6">beneficio_muerte_individual_pensionado(GP$1,$E6,$B6, Hombres!$A$1:$DW$117, Mujeres!$A$1:$DW$117)</f>
        <v>0</v>
      </c>
      <c r="GQ6" s="48" cm="1">
        <f t="array" ref="GQ6">beneficio_muerte_individual_pensionado(GQ$1,$E6,$B6, Hombres!$A$1:$DW$117, Mujeres!$A$1:$DW$117)</f>
        <v>0</v>
      </c>
      <c r="GR6" s="48" cm="1">
        <f t="array" ref="GR6">beneficio_muerte_individual_pensionado(GR$1,$E6,$B6, Hombres!$A$1:$DW$117, Mujeres!$A$1:$DW$117)</f>
        <v>0</v>
      </c>
      <c r="GS6" s="48" cm="1">
        <f t="array" ref="GS6">beneficio_muerte_individual_pensionado(GS$1,$E6,$B6, Hombres!$A$1:$DW$117, Mujeres!$A$1:$DW$117)</f>
        <v>0</v>
      </c>
      <c r="GT6" s="48" cm="1">
        <f t="array" ref="GT6">beneficio_muerte_individual_pensionado(GT$1,$E6,$B6, Hombres!$A$1:$DW$117, Mujeres!$A$1:$DW$117)</f>
        <v>0</v>
      </c>
    </row>
    <row r="7" spans="1:202" x14ac:dyDescent="0.3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8" cm="1">
        <f t="array" ref="H7">AnualidadPensionado(H$1,$E7,$B7, $D7, Hombres!$A$1:$DW$117, Mujeres!$A$1:$DW$117)</f>
        <v>0</v>
      </c>
      <c r="I7" s="48" cm="1">
        <f t="array" ref="I7">AnualidadPensionado(I$1,$E7,$B7, $D7, Hombres!$A$1:$DW$117, Mujeres!$A$1:$DW$117)</f>
        <v>1715915.38081275</v>
      </c>
      <c r="J7" s="48" cm="1">
        <f t="array" ref="J7">AnualidadPensionado(J$1,$E7,$B7, $D7, Hombres!$A$1:$DW$117, Mujeres!$A$1:$DW$117)</f>
        <v>1342357.4863074825</v>
      </c>
      <c r="K7" s="48" cm="1">
        <f t="array" ref="K7">AnualidadPensionado(K$1,$E7,$B7, $D7, Hombres!$A$1:$DW$117, Mujeres!$A$1:$DW$117)</f>
        <v>1022205.380194259</v>
      </c>
      <c r="L7" s="48" cm="1">
        <f t="array" ref="L7">AnualidadPensionado(L$1,$E7,$B7, $D7, Hombres!$A$1:$DW$117, Mujeres!$A$1:$DW$117)</f>
        <v>755557.2536225795</v>
      </c>
      <c r="M7" s="48" cm="1">
        <f t="array" ref="M7">AnualidadPensionado(M$1,$E7,$B7, $D7, Hombres!$A$1:$DW$117, Mujeres!$A$1:$DW$117)</f>
        <v>540395.61272709991</v>
      </c>
      <c r="N7" s="48" cm="1">
        <f t="array" ref="N7">AnualidadPensionado(N$1,$E7,$B7, $D7, Hombres!$A$1:$DW$117, Mujeres!$A$1:$DW$117)</f>
        <v>372658.28225109231</v>
      </c>
      <c r="O7" s="48" cm="1">
        <f t="array" ref="O7">AnualidadPensionado(O$1,$E7,$B7, $D7, Hombres!$A$1:$DW$117, Mujeres!$A$1:$DW$117)</f>
        <v>246733.46594172265</v>
      </c>
      <c r="P7" s="48" cm="1">
        <f t="array" ref="P7">AnualidadPensionado(P$1,$E7,$B7, $D7, Hombres!$A$1:$DW$117, Mujeres!$A$1:$DW$117)</f>
        <v>156086.24441989342</v>
      </c>
      <c r="Q7" s="48" cm="1">
        <f t="array" ref="Q7">AnualidadPensionado(Q$1,$E7,$B7, $D7, Hombres!$A$1:$DW$117, Mujeres!$A$1:$DW$117)</f>
        <v>93843.789547965498</v>
      </c>
      <c r="R7" s="48" cm="1">
        <f t="array" ref="R7">AnualidadPensionado(R$1,$E7,$B7, $D7, Hombres!$A$1:$DW$117, Mujeres!$A$1:$DW$117)</f>
        <v>53301.918203517431</v>
      </c>
      <c r="S7" s="48" cm="1">
        <f t="array" ref="S7">AnualidadPensionado(S$1,$E7,$B7, $D7, Hombres!$A$1:$DW$117, Mujeres!$A$1:$DW$117)</f>
        <v>28398.139107323299</v>
      </c>
      <c r="T7" s="48" cm="1">
        <f t="array" ref="T7">AnualidadPensionado(T$1,$E7,$B7, $D7, Hombres!$A$1:$DW$117, Mujeres!$A$1:$DW$117)</f>
        <v>14071.451639095614</v>
      </c>
      <c r="U7" s="48" cm="1">
        <f t="array" ref="U7">AnualidadPensionado(U$1,$E7,$B7, $D7, Hombres!$A$1:$DW$117, Mujeres!$A$1:$DW$117)</f>
        <v>6419.1017082011622</v>
      </c>
      <c r="V7" s="48" cm="1">
        <f t="array" ref="V7">AnualidadPensionado(V$1,$E7,$B7, $D7, Hombres!$A$1:$DW$117, Mujeres!$A$1:$DW$117)</f>
        <v>2663.5792935908976</v>
      </c>
      <c r="W7" s="48" cm="1">
        <f t="array" ref="W7">AnualidadPensionado(W$1,$E7,$B7, $D7, Hombres!$A$1:$DW$117, Mujeres!$A$1:$DW$117)</f>
        <v>990.64505383908477</v>
      </c>
      <c r="X7" s="48" cm="1">
        <f t="array" ref="X7">AnualidadPensionado(X$1,$E7,$B7, $D7, Hombres!$A$1:$DW$117, Mujeres!$A$1:$DW$117)</f>
        <v>324.06987793752364</v>
      </c>
      <c r="Y7" s="48" cm="1">
        <f t="array" ref="Y7">AnualidadPensionado(Y$1,$E7,$B7, $D7, Hombres!$A$1:$DW$117, Mujeres!$A$1:$DW$117)</f>
        <v>90.939620639555002</v>
      </c>
      <c r="Z7" s="48" cm="1">
        <f t="array" ref="Z7">AnualidadPensionado(Z$1,$E7,$B7, $D7, Hombres!$A$1:$DW$117, Mujeres!$A$1:$DW$117)</f>
        <v>21.147137760042028</v>
      </c>
      <c r="AA7" s="48" cm="1">
        <f t="array" ref="AA7">AnualidadPensionado(AA$1,$E7,$B7, $D7, Hombres!$A$1:$DW$117, Mujeres!$A$1:$DW$117)</f>
        <v>0</v>
      </c>
      <c r="AB7" s="48" cm="1">
        <f t="array" ref="AB7">AnualidadPensionado(AB$1,$E7,$B7, $D7, Hombres!$A$1:$DW$117, Mujeres!$A$1:$DW$117)</f>
        <v>0</v>
      </c>
      <c r="AC7" s="48" cm="1">
        <f t="array" ref="AC7">AnualidadPensionado(AC$1,$E7,$B7, $D7, Hombres!$A$1:$DW$117, Mujeres!$A$1:$DW$117)</f>
        <v>0</v>
      </c>
      <c r="AD7" s="48" cm="1">
        <f t="array" ref="AD7">AnualidadPensionado(AD$1,$E7,$B7, $D7, Hombres!$A$1:$DW$117, Mujeres!$A$1:$DW$117)</f>
        <v>0</v>
      </c>
      <c r="AE7" s="48" cm="1">
        <f t="array" ref="AE7">AnualidadPensionado(AE$1,$E7,$B7, $D7, Hombres!$A$1:$DW$117, Mujeres!$A$1:$DW$117)</f>
        <v>0</v>
      </c>
      <c r="AF7" s="48" cm="1">
        <f t="array" ref="AF7">AnualidadPensionado(AF$1,$E7,$B7, $D7, Hombres!$A$1:$DW$117, Mujeres!$A$1:$DW$117)</f>
        <v>0</v>
      </c>
      <c r="AG7" s="48" cm="1">
        <f t="array" ref="AG7">AnualidadPensionado(AG$1,$E7,$B7, $D7, Hombres!$A$1:$DW$117, Mujeres!$A$1:$DW$117)</f>
        <v>0</v>
      </c>
      <c r="AH7" s="48" cm="1">
        <f t="array" ref="AH7">AnualidadPensionado(AH$1,$E7,$B7, $D7, Hombres!$A$1:$DW$117, Mujeres!$A$1:$DW$117)</f>
        <v>0</v>
      </c>
      <c r="AI7" s="48" cm="1">
        <f t="array" ref="AI7">AnualidadPensionado(AI$1,$E7,$B7, $D7, Hombres!$A$1:$DW$117, Mujeres!$A$1:$DW$117)</f>
        <v>0</v>
      </c>
      <c r="AJ7" s="48" cm="1">
        <f t="array" ref="AJ7">AnualidadPensionado(AJ$1,$E7,$B7, $D7, Hombres!$A$1:$DW$117, Mujeres!$A$1:$DW$117)</f>
        <v>0</v>
      </c>
      <c r="AK7" s="48" cm="1">
        <f t="array" ref="AK7">AnualidadPensionado(AK$1,$E7,$B7, $D7, Hombres!$A$1:$DW$117, Mujeres!$A$1:$DW$117)</f>
        <v>0</v>
      </c>
      <c r="AL7" s="48" cm="1">
        <f t="array" ref="AL7">AnualidadPensionado(AL$1,$E7,$B7, $D7, Hombres!$A$1:$DW$117, Mujeres!$A$1:$DW$117)</f>
        <v>0</v>
      </c>
      <c r="AM7" s="48" cm="1">
        <f t="array" ref="AM7">AnualidadPensionado(AM$1,$E7,$B7, $D7, Hombres!$A$1:$DW$117, Mujeres!$A$1:$DW$117)</f>
        <v>0</v>
      </c>
      <c r="AN7" s="48" cm="1">
        <f t="array" ref="AN7">AnualidadPensionado(AN$1,$E7,$B7, $D7, Hombres!$A$1:$DW$117, Mujeres!$A$1:$DW$117)</f>
        <v>0</v>
      </c>
      <c r="AO7" s="48" cm="1">
        <f t="array" ref="AO7">AnualidadPensionado(AO$1,$E7,$B7, $D7, Hombres!$A$1:$DW$117, Mujeres!$A$1:$DW$117)</f>
        <v>0</v>
      </c>
      <c r="AP7" s="48" cm="1">
        <f t="array" ref="AP7">AnualidadPensionado(AP$1,$E7,$B7, $D7, Hombres!$A$1:$DW$117, Mujeres!$A$1:$DW$117)</f>
        <v>0</v>
      </c>
      <c r="AQ7" s="48" cm="1">
        <f t="array" ref="AQ7">AnualidadPensionado(AQ$1,$E7,$B7, $D7, Hombres!$A$1:$DW$117, Mujeres!$A$1:$DW$117)</f>
        <v>0</v>
      </c>
      <c r="AR7" s="48" cm="1">
        <f t="array" ref="AR7">AnualidadPensionado(AR$1,$E7,$B7, $D7, Hombres!$A$1:$DW$117, Mujeres!$A$1:$DW$117)</f>
        <v>0</v>
      </c>
      <c r="AS7" s="48" cm="1">
        <f t="array" ref="AS7">AnualidadPensionado(AS$1,$E7,$B7, $D7, Hombres!$A$1:$DW$117, Mujeres!$A$1:$DW$117)</f>
        <v>0</v>
      </c>
      <c r="AT7" s="48" cm="1">
        <f t="array" ref="AT7">AnualidadPensionado(AT$1,$E7,$B7, $D7, Hombres!$A$1:$DW$117, Mujeres!$A$1:$DW$117)</f>
        <v>0</v>
      </c>
      <c r="AU7" s="48" cm="1">
        <f t="array" ref="AU7">AnualidadPensionado(AU$1,$E7,$B7, $D7, Hombres!$A$1:$DW$117, Mujeres!$A$1:$DW$117)</f>
        <v>0</v>
      </c>
      <c r="AV7" s="48" cm="1">
        <f t="array" ref="AV7">AnualidadPensionado(AV$1,$E7,$B7, $D7, Hombres!$A$1:$DW$117, Mujeres!$A$1:$DW$117)</f>
        <v>0</v>
      </c>
      <c r="AW7" s="48" cm="1">
        <f t="array" ref="AW7">AnualidadPensionado(AW$1,$E7,$B7, $D7, Hombres!$A$1:$DW$117, Mujeres!$A$1:$DW$117)</f>
        <v>0</v>
      </c>
      <c r="AX7" s="48" cm="1">
        <f t="array" ref="AX7">AnualidadPensionado(AX$1,$E7,$B7, $D7, Hombres!$A$1:$DW$117, Mujeres!$A$1:$DW$117)</f>
        <v>0</v>
      </c>
      <c r="AY7" s="48" cm="1">
        <f t="array" ref="AY7">AnualidadPensionado(AY$1,$E7,$B7, $D7, Hombres!$A$1:$DW$117, Mujeres!$A$1:$DW$117)</f>
        <v>0</v>
      </c>
      <c r="AZ7" s="48" cm="1">
        <f t="array" ref="AZ7">AnualidadPensionado(AZ$1,$E7,$B7, $D7, Hombres!$A$1:$DW$117, Mujeres!$A$1:$DW$117)</f>
        <v>0</v>
      </c>
      <c r="BA7" s="48" cm="1">
        <f t="array" ref="BA7">AnualidadPensionado(BA$1,$E7,$B7, $D7, Hombres!$A$1:$DW$117, Mujeres!$A$1:$DW$117)</f>
        <v>0</v>
      </c>
      <c r="BB7" s="48" cm="1">
        <f t="array" ref="BB7">AnualidadPensionado(BB$1,$E7,$B7, $D7, Hombres!$A$1:$DW$117, Mujeres!$A$1:$DW$117)</f>
        <v>0</v>
      </c>
      <c r="BC7" s="48" cm="1">
        <f t="array" ref="BC7">AnualidadPensionado(BC$1,$E7,$B7, $D7, Hombres!$A$1:$DW$117, Mujeres!$A$1:$DW$117)</f>
        <v>0</v>
      </c>
      <c r="BD7" s="48" cm="1">
        <f t="array" ref="BD7">AnualidadPensionado(BD$1,$E7,$B7, $D7, Hombres!$A$1:$DW$117, Mujeres!$A$1:$DW$117)</f>
        <v>0</v>
      </c>
      <c r="BE7" s="48" cm="1">
        <f t="array" ref="BE7">AnualidadPensionado(BE$1,$E7,$B7, $D7, Hombres!$A$1:$DW$117, Mujeres!$A$1:$DW$117)</f>
        <v>0</v>
      </c>
      <c r="BF7" s="48" cm="1">
        <f t="array" ref="BF7">AnualidadPensionado(BF$1,$E7,$B7, $D7, Hombres!$A$1:$DW$117, Mujeres!$A$1:$DW$117)</f>
        <v>0</v>
      </c>
      <c r="BG7" s="48" cm="1">
        <f t="array" ref="BG7">AnualidadPensionado(BG$1,$E7,$B7, $D7, Hombres!$A$1:$DW$117, Mujeres!$A$1:$DW$117)</f>
        <v>0</v>
      </c>
      <c r="BH7" s="48" cm="1">
        <f t="array" ref="BH7">AnualidadPensionado(BH$1,$E7,$B7, $D7, Hombres!$A$1:$DW$117, Mujeres!$A$1:$DW$117)</f>
        <v>0</v>
      </c>
      <c r="BI7" s="48" cm="1">
        <f t="array" ref="BI7">AnualidadPensionado(BI$1,$E7,$B7, $D7, Hombres!$A$1:$DW$117, Mujeres!$A$1:$DW$117)</f>
        <v>0</v>
      </c>
      <c r="BJ7" s="48" cm="1">
        <f t="array" ref="BJ7">AnualidadPensionado(BJ$1,$E7,$B7, $D7, Hombres!$A$1:$DW$117, Mujeres!$A$1:$DW$117)</f>
        <v>0</v>
      </c>
      <c r="BK7" s="48" cm="1">
        <f t="array" ref="BK7">AnualidadPensionado(BK$1,$E7,$B7, $D7, Hombres!$A$1:$DW$117, Mujeres!$A$1:$DW$117)</f>
        <v>0</v>
      </c>
      <c r="BL7" s="48" cm="1">
        <f t="array" ref="BL7">AnualidadPensionado(BL$1,$E7,$B7, $D7, Hombres!$A$1:$DW$117, Mujeres!$A$1:$DW$117)</f>
        <v>0</v>
      </c>
      <c r="BM7" s="48" cm="1">
        <f t="array" ref="BM7">AnualidadPensionado(BM$1,$E7,$B7, $D7, Hombres!$A$1:$DW$117, Mujeres!$A$1:$DW$117)</f>
        <v>0</v>
      </c>
      <c r="BN7" s="48" cm="1">
        <f t="array" ref="BN7">AnualidadPensionado(BN$1,$E7,$B7, $D7, Hombres!$A$1:$DW$117, Mujeres!$A$1:$DW$117)</f>
        <v>0</v>
      </c>
      <c r="BO7" s="48" cm="1">
        <f t="array" ref="BO7">AnualidadPensionado(BO$1,$E7,$B7, $D7, Hombres!$A$1:$DW$117, Mujeres!$A$1:$DW$117)</f>
        <v>0</v>
      </c>
      <c r="BP7" s="48" cm="1">
        <f t="array" ref="BP7">AnualidadPensionado(BP$1,$E7,$B7, $D7, Hombres!$A$1:$DW$117, Mujeres!$A$1:$DW$117)</f>
        <v>0</v>
      </c>
      <c r="BQ7" s="48" cm="1">
        <f t="array" ref="BQ7">AnualidadPensionado(BQ$1,$E7,$B7, $D7, Hombres!$A$1:$DW$117, Mujeres!$A$1:$DW$117)</f>
        <v>0</v>
      </c>
      <c r="BR7" s="48" cm="1">
        <f t="array" ref="BR7">AnualidadPensionado(BR$1,$E7,$B7, $D7, Hombres!$A$1:$DW$117, Mujeres!$A$1:$DW$117)</f>
        <v>0</v>
      </c>
      <c r="BS7" s="48" cm="1">
        <f t="array" ref="BS7">AnualidadPensionado(BS$1,$E7,$B7, $D7, Hombres!$A$1:$DW$117, Mujeres!$A$1:$DW$117)</f>
        <v>0</v>
      </c>
      <c r="BT7" s="48" cm="1">
        <f t="array" ref="BT7">AnualidadPensionado(BT$1,$E7,$B7, $D7, Hombres!$A$1:$DW$117, Mujeres!$A$1:$DW$117)</f>
        <v>0</v>
      </c>
      <c r="BU7" s="48" cm="1">
        <f t="array" ref="BU7">AnualidadPensionado(BU$1,$E7,$B7, $D7, Hombres!$A$1:$DW$117, Mujeres!$A$1:$DW$117)</f>
        <v>0</v>
      </c>
      <c r="BV7" s="48" cm="1">
        <f t="array" ref="BV7">AnualidadPensionado(BV$1,$E7,$B7, $D7, Hombres!$A$1:$DW$117, Mujeres!$A$1:$DW$117)</f>
        <v>0</v>
      </c>
      <c r="BW7" s="48" cm="1">
        <f t="array" ref="BW7">AnualidadPensionado(BW$1,$E7,$B7, $D7, Hombres!$A$1:$DW$117, Mujeres!$A$1:$DW$117)</f>
        <v>0</v>
      </c>
      <c r="BX7" s="48" cm="1">
        <f t="array" ref="BX7">AnualidadPensionado(BX$1,$E7,$B7, $D7, Hombres!$A$1:$DW$117, Mujeres!$A$1:$DW$117)</f>
        <v>0</v>
      </c>
      <c r="BY7" s="48" cm="1">
        <f t="array" ref="BY7">AnualidadPensionado(BY$1,$E7,$B7, $D7, Hombres!$A$1:$DW$117, Mujeres!$A$1:$DW$117)</f>
        <v>0</v>
      </c>
      <c r="BZ7" s="48" cm="1">
        <f t="array" ref="BZ7">AnualidadPensionado(BZ$1,$E7,$B7, $D7, Hombres!$A$1:$DW$117, Mujeres!$A$1:$DW$117)</f>
        <v>0</v>
      </c>
      <c r="CA7" s="48" cm="1">
        <f t="array" ref="CA7">AnualidadPensionado(CA$1,$E7,$B7, $D7, Hombres!$A$1:$DW$117, Mujeres!$A$1:$DW$117)</f>
        <v>0</v>
      </c>
      <c r="CB7" s="48" cm="1">
        <f t="array" ref="CB7">AnualidadPensionado(CB$1,$E7,$B7, $D7, Hombres!$A$1:$DW$117, Mujeres!$A$1:$DW$117)</f>
        <v>0</v>
      </c>
      <c r="CC7" s="48" cm="1">
        <f t="array" ref="CC7">AnualidadPensionado(CC$1,$E7,$B7, $D7, Hombres!$A$1:$DW$117, Mujeres!$A$1:$DW$117)</f>
        <v>0</v>
      </c>
      <c r="CD7" s="48" cm="1">
        <f t="array" ref="CD7">AnualidadPensionado(CD$1,$E7,$B7, $D7, Hombres!$A$1:$DW$117, Mujeres!$A$1:$DW$117)</f>
        <v>0</v>
      </c>
      <c r="CE7" s="48" cm="1">
        <f t="array" ref="CE7">AnualidadPensionado(CE$1,$E7,$B7, $D7, Hombres!$A$1:$DW$117, Mujeres!$A$1:$DW$117)</f>
        <v>0</v>
      </c>
      <c r="CF7" s="48" cm="1">
        <f t="array" ref="CF7">AnualidadPensionado(CF$1,$E7,$B7, $D7, Hombres!$A$1:$DW$117, Mujeres!$A$1:$DW$117)</f>
        <v>0</v>
      </c>
      <c r="CG7" s="48" cm="1">
        <f t="array" ref="CG7">AnualidadPensionado(CG$1,$E7,$B7, $D7, Hombres!$A$1:$DW$117, Mujeres!$A$1:$DW$117)</f>
        <v>0</v>
      </c>
      <c r="CH7" s="48" cm="1">
        <f t="array" ref="CH7">AnualidadPensionado(CH$1,$E7,$B7, $D7, Hombres!$A$1:$DW$117, Mujeres!$A$1:$DW$117)</f>
        <v>0</v>
      </c>
      <c r="CI7" s="48" cm="1">
        <f t="array" ref="CI7">AnualidadPensionado(CI$1,$E7,$B7, $D7, Hombres!$A$1:$DW$117, Mujeres!$A$1:$DW$117)</f>
        <v>0</v>
      </c>
      <c r="CJ7" s="48" cm="1">
        <f t="array" ref="CJ7">AnualidadPensionado(CJ$1,$E7,$B7, $D7, Hombres!$A$1:$DW$117, Mujeres!$A$1:$DW$117)</f>
        <v>0</v>
      </c>
      <c r="CK7" s="48" cm="1">
        <f t="array" ref="CK7">AnualidadPensionado(CK$1,$E7,$B7, $D7, Hombres!$A$1:$DW$117, Mujeres!$A$1:$DW$117)</f>
        <v>0</v>
      </c>
      <c r="CL7" s="48" cm="1">
        <f t="array" ref="CL7">AnualidadPensionado(CL$1,$E7,$B7, $D7, Hombres!$A$1:$DW$117, Mujeres!$A$1:$DW$117)</f>
        <v>0</v>
      </c>
      <c r="CM7" s="48" cm="1">
        <f t="array" ref="CM7">AnualidadPensionado(CM$1,$E7,$B7, $D7, Hombres!$A$1:$DW$117, Mujeres!$A$1:$DW$117)</f>
        <v>0</v>
      </c>
      <c r="CN7" s="48" cm="1">
        <f t="array" ref="CN7">AnualidadPensionado(CN$1,$E7,$B7, $D7, Hombres!$A$1:$DW$117, Mujeres!$A$1:$DW$117)</f>
        <v>0</v>
      </c>
      <c r="CO7" s="48" cm="1">
        <f t="array" ref="CO7">AnualidadPensionado(CO$1,$E7,$B7, $D7, Hombres!$A$1:$DW$117, Mujeres!$A$1:$DW$117)</f>
        <v>0</v>
      </c>
      <c r="CP7" s="48" cm="1">
        <f t="array" ref="CP7">AnualidadPensionado(CP$1,$E7,$B7, $D7, Hombres!$A$1:$DW$117, Mujeres!$A$1:$DW$117)</f>
        <v>0</v>
      </c>
      <c r="CQ7" s="48" cm="1">
        <f t="array" ref="CQ7">AnualidadPensionado(CQ$1,$E7,$B7, $D7, Hombres!$A$1:$DW$117, Mujeres!$A$1:$DW$117)</f>
        <v>0</v>
      </c>
      <c r="CR7" s="48" cm="1">
        <f t="array" ref="CR7">AnualidadPensionado(CR$1,$E7,$B7, $D7, Hombres!$A$1:$DW$117, Mujeres!$A$1:$DW$117)</f>
        <v>0</v>
      </c>
      <c r="CS7" s="48" cm="1">
        <f t="array" ref="CS7">AnualidadPensionado(CS$1,$E7,$B7, $D7, Hombres!$A$1:$DW$117, Mujeres!$A$1:$DW$117)</f>
        <v>0</v>
      </c>
      <c r="CT7" s="48" cm="1">
        <f t="array" ref="CT7">AnualidadPensionado(CT$1,$E7,$B7, $D7, Hombres!$A$1:$DW$117, Mujeres!$A$1:$DW$117)</f>
        <v>0</v>
      </c>
      <c r="CU7" s="48" cm="1">
        <f t="array" ref="CU7">AnualidadPensionado(CU$1,$E7,$B7, $D7, Hombres!$A$1:$DW$117, Mujeres!$A$1:$DW$117)</f>
        <v>0</v>
      </c>
      <c r="CV7" s="48" cm="1">
        <f t="array" ref="CV7">AnualidadPensionado(CV$1,$E7,$B7, $D7, Hombres!$A$1:$DW$117, Mujeres!$A$1:$DW$117)</f>
        <v>0</v>
      </c>
      <c r="CW7" s="48" cm="1">
        <f t="array" ref="CW7">AnualidadPensionado(CW$1,$E7,$B7, $D7, Hombres!$A$1:$DW$117, Mujeres!$A$1:$DW$117)</f>
        <v>0</v>
      </c>
      <c r="CX7" s="48" cm="1">
        <f t="array" ref="CX7">AnualidadPensionado(CX$1,$E7,$B7, $D7, Hombres!$A$1:$DW$117, Mujeres!$A$1:$DW$117)</f>
        <v>0</v>
      </c>
      <c r="CY7" s="48" cm="1">
        <f t="array" ref="CY7">AnualidadPensionado(CY$1,$E7,$B7, $D7, Hombres!$A$1:$DW$117, Mujeres!$A$1:$DW$117)</f>
        <v>0</v>
      </c>
      <c r="DB7" s="21"/>
      <c r="DC7" s="48" cm="1">
        <f t="array" ref="DC7">beneficio_muerte_individual_pensionado(DC$1,$E7,$B7, Hombres!$A$1:$DW$117, Mujeres!$A$1:$DW$117)</f>
        <v>0</v>
      </c>
      <c r="DD7" s="48" cm="1">
        <f t="array" ref="DD7">beneficio_muerte_individual_pensionado(DD$1,$E7,$B7, Hombres!$A$1:$DW$117, Mujeres!$A$1:$DW$117)</f>
        <v>564079.3333236</v>
      </c>
      <c r="DE7" s="48" cm="1">
        <f t="array" ref="DE7">beneficio_muerte_individual_pensionado(DE$1,$E7,$B7, Hombres!$A$1:$DW$117, Mujeres!$A$1:$DW$117)</f>
        <v>464115.55455269635</v>
      </c>
      <c r="DF7" s="48" cm="1">
        <f t="array" ref="DF7">beneficio_muerte_individual_pensionado(DF$1,$E7,$B7, Hombres!$A$1:$DW$117, Mujeres!$A$1:$DW$117)</f>
        <v>371639.37800822494</v>
      </c>
      <c r="DG7" s="48" cm="1">
        <f t="array" ref="DG7">beneficio_muerte_individual_pensionado(DG$1,$E7,$B7, Hombres!$A$1:$DW$117, Mujeres!$A$1:$DW$117)</f>
        <v>288643.979660752</v>
      </c>
      <c r="DH7" s="48" cm="1">
        <f t="array" ref="DH7">beneficio_muerte_individual_pensionado(DH$1,$E7,$B7, Hombres!$A$1:$DW$117, Mujeres!$A$1:$DW$117)</f>
        <v>216708.78779639475</v>
      </c>
      <c r="DI7" s="48" cm="1">
        <f t="array" ref="DI7">beneficio_muerte_individual_pensionado(DI$1,$E7,$B7, Hombres!$A$1:$DW$117, Mujeres!$A$1:$DW$117)</f>
        <v>156739.87062158034</v>
      </c>
      <c r="DJ7" s="48" cm="1">
        <f t="array" ref="DJ7">beneficio_muerte_individual_pensionado(DJ$1,$E7,$B7, Hombres!$A$1:$DW$117, Mujeres!$A$1:$DW$117)</f>
        <v>108772.17461153082</v>
      </c>
      <c r="DK7" s="48" cm="1">
        <f t="array" ref="DK7">beneficio_muerte_individual_pensionado(DK$1,$E7,$B7, Hombres!$A$1:$DW$117, Mujeres!$A$1:$DW$117)</f>
        <v>72068.28407650275</v>
      </c>
      <c r="DL7" s="48" cm="1">
        <f t="array" ref="DL7">beneficio_muerte_individual_pensionado(DL$1,$E7,$B7, Hombres!$A$1:$DW$117, Mujeres!$A$1:$DW$117)</f>
        <v>45328.019432720575</v>
      </c>
      <c r="DM7" s="48" cm="1">
        <f t="array" ref="DM7">beneficio_muerte_individual_pensionado(DM$1,$E7,$B7, Hombres!$A$1:$DW$117, Mujeres!$A$1:$DW$117)</f>
        <v>26895.143881788044</v>
      </c>
      <c r="DN7" s="48" cm="1">
        <f t="array" ref="DN7">beneficio_muerte_individual_pensionado(DN$1,$E7,$B7, Hombres!$A$1:$DW$117, Mujeres!$A$1:$DW$117)</f>
        <v>14948.945881290911</v>
      </c>
      <c r="DO7" s="48" cm="1">
        <f t="array" ref="DO7">beneficio_muerte_individual_pensionado(DO$1,$E7,$B7, Hombres!$A$1:$DW$117, Mujeres!$A$1:$DW$117)</f>
        <v>7717.8487698591416</v>
      </c>
      <c r="DP7" s="48" cm="1">
        <f t="array" ref="DP7">beneficio_muerte_individual_pensionado(DP$1,$E7,$B7, Hombres!$A$1:$DW$117, Mujeres!$A$1:$DW$117)</f>
        <v>3663.1632784691938</v>
      </c>
      <c r="DQ7" s="48" cm="1">
        <f t="array" ref="DQ7">beneficio_muerte_individual_pensionado(DQ$1,$E7,$B7, Hombres!$A$1:$DW$117, Mujeres!$A$1:$DW$117)</f>
        <v>1578.825291486442</v>
      </c>
      <c r="DR7" s="48" cm="1">
        <f t="array" ref="DR7">beneficio_muerte_individual_pensionado(DR$1,$E7,$B7, Hombres!$A$1:$DW$117, Mujeres!$A$1:$DW$117)</f>
        <v>608.78633164797589</v>
      </c>
      <c r="DS7" s="48" cm="1">
        <f t="array" ref="DS7">beneficio_muerte_individual_pensionado(DS$1,$E7,$B7, Hombres!$A$1:$DW$117, Mujeres!$A$1:$DW$117)</f>
        <v>206.09083686779681</v>
      </c>
      <c r="DT7" s="48" cm="1">
        <f t="array" ref="DT7">beneficio_muerte_individual_pensionado(DT$1,$E7,$B7, Hombres!$A$1:$DW$117, Mujeres!$A$1:$DW$117)</f>
        <v>59.735564440314747</v>
      </c>
      <c r="DU7" s="48" cm="1">
        <f t="array" ref="DU7">beneficio_muerte_individual_pensionado(DU$1,$E7,$B7, Hombres!$A$1:$DW$117, Mujeres!$A$1:$DW$117)</f>
        <v>17.40665402466983</v>
      </c>
      <c r="DV7" s="48" cm="1">
        <f t="array" ref="DV7">beneficio_muerte_individual_pensionado(DV$1,$E7,$B7, Hombres!$A$1:$DW$117, Mujeres!$A$1:$DW$117)</f>
        <v>0</v>
      </c>
      <c r="DW7" s="48" cm="1">
        <f t="array" ref="DW7">beneficio_muerte_individual_pensionado(DW$1,$E7,$B7, Hombres!$A$1:$DW$117, Mujeres!$A$1:$DW$117)</f>
        <v>0</v>
      </c>
      <c r="DX7" s="48" cm="1">
        <f t="array" ref="DX7">beneficio_muerte_individual_pensionado(DX$1,$E7,$B7, Hombres!$A$1:$DW$117, Mujeres!$A$1:$DW$117)</f>
        <v>0</v>
      </c>
      <c r="DY7" s="48" cm="1">
        <f t="array" ref="DY7">beneficio_muerte_individual_pensionado(DY$1,$E7,$B7, Hombres!$A$1:$DW$117, Mujeres!$A$1:$DW$117)</f>
        <v>0</v>
      </c>
      <c r="DZ7" s="48" cm="1">
        <f t="array" ref="DZ7">beneficio_muerte_individual_pensionado(DZ$1,$E7,$B7, Hombres!$A$1:$DW$117, Mujeres!$A$1:$DW$117)</f>
        <v>0</v>
      </c>
      <c r="EA7" s="48" cm="1">
        <f t="array" ref="EA7">beneficio_muerte_individual_pensionado(EA$1,$E7,$B7, Hombres!$A$1:$DW$117, Mujeres!$A$1:$DW$117)</f>
        <v>0</v>
      </c>
      <c r="EB7" s="48" cm="1">
        <f t="array" ref="EB7">beneficio_muerte_individual_pensionado(EB$1,$E7,$B7, Hombres!$A$1:$DW$117, Mujeres!$A$1:$DW$117)</f>
        <v>0</v>
      </c>
      <c r="EC7" s="48" cm="1">
        <f t="array" ref="EC7">beneficio_muerte_individual_pensionado(EC$1,$E7,$B7, Hombres!$A$1:$DW$117, Mujeres!$A$1:$DW$117)</f>
        <v>0</v>
      </c>
      <c r="ED7" s="48" cm="1">
        <f t="array" ref="ED7">beneficio_muerte_individual_pensionado(ED$1,$E7,$B7, Hombres!$A$1:$DW$117, Mujeres!$A$1:$DW$117)</f>
        <v>0</v>
      </c>
      <c r="EE7" s="48" cm="1">
        <f t="array" ref="EE7">beneficio_muerte_individual_pensionado(EE$1,$E7,$B7, Hombres!$A$1:$DW$117, Mujeres!$A$1:$DW$117)</f>
        <v>0</v>
      </c>
      <c r="EF7" s="48" cm="1">
        <f t="array" ref="EF7">beneficio_muerte_individual_pensionado(EF$1,$E7,$B7, Hombres!$A$1:$DW$117, Mujeres!$A$1:$DW$117)</f>
        <v>0</v>
      </c>
      <c r="EG7" s="48" cm="1">
        <f t="array" ref="EG7">beneficio_muerte_individual_pensionado(EG$1,$E7,$B7, Hombres!$A$1:$DW$117, Mujeres!$A$1:$DW$117)</f>
        <v>0</v>
      </c>
      <c r="EH7" s="48" cm="1">
        <f t="array" ref="EH7">beneficio_muerte_individual_pensionado(EH$1,$E7,$B7, Hombres!$A$1:$DW$117, Mujeres!$A$1:$DW$117)</f>
        <v>0</v>
      </c>
      <c r="EI7" s="48" cm="1">
        <f t="array" ref="EI7">beneficio_muerte_individual_pensionado(EI$1,$E7,$B7, Hombres!$A$1:$DW$117, Mujeres!$A$1:$DW$117)</f>
        <v>0</v>
      </c>
      <c r="EJ7" s="48" cm="1">
        <f t="array" ref="EJ7">beneficio_muerte_individual_pensionado(EJ$1,$E7,$B7, Hombres!$A$1:$DW$117, Mujeres!$A$1:$DW$117)</f>
        <v>0</v>
      </c>
      <c r="EK7" s="48" cm="1">
        <f t="array" ref="EK7">beneficio_muerte_individual_pensionado(EK$1,$E7,$B7, Hombres!$A$1:$DW$117, Mujeres!$A$1:$DW$117)</f>
        <v>0</v>
      </c>
      <c r="EL7" s="48" cm="1">
        <f t="array" ref="EL7">beneficio_muerte_individual_pensionado(EL$1,$E7,$B7, Hombres!$A$1:$DW$117, Mujeres!$A$1:$DW$117)</f>
        <v>0</v>
      </c>
      <c r="EM7" s="48" cm="1">
        <f t="array" ref="EM7">beneficio_muerte_individual_pensionado(EM$1,$E7,$B7, Hombres!$A$1:$DW$117, Mujeres!$A$1:$DW$117)</f>
        <v>0</v>
      </c>
      <c r="EN7" s="48" cm="1">
        <f t="array" ref="EN7">beneficio_muerte_individual_pensionado(EN$1,$E7,$B7, Hombres!$A$1:$DW$117, Mujeres!$A$1:$DW$117)</f>
        <v>0</v>
      </c>
      <c r="EO7" s="48" cm="1">
        <f t="array" ref="EO7">beneficio_muerte_individual_pensionado(EO$1,$E7,$B7, Hombres!$A$1:$DW$117, Mujeres!$A$1:$DW$117)</f>
        <v>0</v>
      </c>
      <c r="EP7" s="48" cm="1">
        <f t="array" ref="EP7">beneficio_muerte_individual_pensionado(EP$1,$E7,$B7, Hombres!$A$1:$DW$117, Mujeres!$A$1:$DW$117)</f>
        <v>0</v>
      </c>
      <c r="EQ7" s="48" cm="1">
        <f t="array" ref="EQ7">beneficio_muerte_individual_pensionado(EQ$1,$E7,$B7, Hombres!$A$1:$DW$117, Mujeres!$A$1:$DW$117)</f>
        <v>0</v>
      </c>
      <c r="ER7" s="48" cm="1">
        <f t="array" ref="ER7">beneficio_muerte_individual_pensionado(ER$1,$E7,$B7, Hombres!$A$1:$DW$117, Mujeres!$A$1:$DW$117)</f>
        <v>0</v>
      </c>
      <c r="ES7" s="48" cm="1">
        <f t="array" ref="ES7">beneficio_muerte_individual_pensionado(ES$1,$E7,$B7, Hombres!$A$1:$DW$117, Mujeres!$A$1:$DW$117)</f>
        <v>0</v>
      </c>
      <c r="ET7" s="48" cm="1">
        <f t="array" ref="ET7">beneficio_muerte_individual_pensionado(ET$1,$E7,$B7, Hombres!$A$1:$DW$117, Mujeres!$A$1:$DW$117)</f>
        <v>0</v>
      </c>
      <c r="EU7" s="48" cm="1">
        <f t="array" ref="EU7">beneficio_muerte_individual_pensionado(EU$1,$E7,$B7, Hombres!$A$1:$DW$117, Mujeres!$A$1:$DW$117)</f>
        <v>0</v>
      </c>
      <c r="EV7" s="48" cm="1">
        <f t="array" ref="EV7">beneficio_muerte_individual_pensionado(EV$1,$E7,$B7, Hombres!$A$1:$DW$117, Mujeres!$A$1:$DW$117)</f>
        <v>0</v>
      </c>
      <c r="EW7" s="48" cm="1">
        <f t="array" ref="EW7">beneficio_muerte_individual_pensionado(EW$1,$E7,$B7, Hombres!$A$1:$DW$117, Mujeres!$A$1:$DW$117)</f>
        <v>0</v>
      </c>
      <c r="EX7" s="48" cm="1">
        <f t="array" ref="EX7">beneficio_muerte_individual_pensionado(EX$1,$E7,$B7, Hombres!$A$1:$DW$117, Mujeres!$A$1:$DW$117)</f>
        <v>0</v>
      </c>
      <c r="EY7" s="48" cm="1">
        <f t="array" ref="EY7">beneficio_muerte_individual_pensionado(EY$1,$E7,$B7, Hombres!$A$1:$DW$117, Mujeres!$A$1:$DW$117)</f>
        <v>0</v>
      </c>
      <c r="EZ7" s="48" cm="1">
        <f t="array" ref="EZ7">beneficio_muerte_individual_pensionado(EZ$1,$E7,$B7, Hombres!$A$1:$DW$117, Mujeres!$A$1:$DW$117)</f>
        <v>0</v>
      </c>
      <c r="FA7" s="48" cm="1">
        <f t="array" ref="FA7">beneficio_muerte_individual_pensionado(FA$1,$E7,$B7, Hombres!$A$1:$DW$117, Mujeres!$A$1:$DW$117)</f>
        <v>0</v>
      </c>
      <c r="FB7" s="48" cm="1">
        <f t="array" ref="FB7">beneficio_muerte_individual_pensionado(FB$1,$E7,$B7, Hombres!$A$1:$DW$117, Mujeres!$A$1:$DW$117)</f>
        <v>0</v>
      </c>
      <c r="FC7" s="48" cm="1">
        <f t="array" ref="FC7">beneficio_muerte_individual_pensionado(FC$1,$E7,$B7, Hombres!$A$1:$DW$117, Mujeres!$A$1:$DW$117)</f>
        <v>0</v>
      </c>
      <c r="FD7" s="48" cm="1">
        <f t="array" ref="FD7">beneficio_muerte_individual_pensionado(FD$1,$E7,$B7, Hombres!$A$1:$DW$117, Mujeres!$A$1:$DW$117)</f>
        <v>0</v>
      </c>
      <c r="FE7" s="48" cm="1">
        <f t="array" ref="FE7">beneficio_muerte_individual_pensionado(FE$1,$E7,$B7, Hombres!$A$1:$DW$117, Mujeres!$A$1:$DW$117)</f>
        <v>0</v>
      </c>
      <c r="FF7" s="48" cm="1">
        <f t="array" ref="FF7">beneficio_muerte_individual_pensionado(FF$1,$E7,$B7, Hombres!$A$1:$DW$117, Mujeres!$A$1:$DW$117)</f>
        <v>0</v>
      </c>
      <c r="FG7" s="48" cm="1">
        <f t="array" ref="FG7">beneficio_muerte_individual_pensionado(FG$1,$E7,$B7, Hombres!$A$1:$DW$117, Mujeres!$A$1:$DW$117)</f>
        <v>0</v>
      </c>
      <c r="FH7" s="48" cm="1">
        <f t="array" ref="FH7">beneficio_muerte_individual_pensionado(FH$1,$E7,$B7, Hombres!$A$1:$DW$117, Mujeres!$A$1:$DW$117)</f>
        <v>0</v>
      </c>
      <c r="FI7" s="48" cm="1">
        <f t="array" ref="FI7">beneficio_muerte_individual_pensionado(FI$1,$E7,$B7, Hombres!$A$1:$DW$117, Mujeres!$A$1:$DW$117)</f>
        <v>0</v>
      </c>
      <c r="FJ7" s="48" cm="1">
        <f t="array" ref="FJ7">beneficio_muerte_individual_pensionado(FJ$1,$E7,$B7, Hombres!$A$1:$DW$117, Mujeres!$A$1:$DW$117)</f>
        <v>0</v>
      </c>
      <c r="FK7" s="48" cm="1">
        <f t="array" ref="FK7">beneficio_muerte_individual_pensionado(FK$1,$E7,$B7, Hombres!$A$1:$DW$117, Mujeres!$A$1:$DW$117)</f>
        <v>0</v>
      </c>
      <c r="FL7" s="48" cm="1">
        <f t="array" ref="FL7">beneficio_muerte_individual_pensionado(FL$1,$E7,$B7, Hombres!$A$1:$DW$117, Mujeres!$A$1:$DW$117)</f>
        <v>0</v>
      </c>
      <c r="FM7" s="48" cm="1">
        <f t="array" ref="FM7">beneficio_muerte_individual_pensionado(FM$1,$E7,$B7, Hombres!$A$1:$DW$117, Mujeres!$A$1:$DW$117)</f>
        <v>0</v>
      </c>
      <c r="FN7" s="48" cm="1">
        <f t="array" ref="FN7">beneficio_muerte_individual_pensionado(FN$1,$E7,$B7, Hombres!$A$1:$DW$117, Mujeres!$A$1:$DW$117)</f>
        <v>0</v>
      </c>
      <c r="FO7" s="48" cm="1">
        <f t="array" ref="FO7">beneficio_muerte_individual_pensionado(FO$1,$E7,$B7, Hombres!$A$1:$DW$117, Mujeres!$A$1:$DW$117)</f>
        <v>0</v>
      </c>
      <c r="FP7" s="48" cm="1">
        <f t="array" ref="FP7">beneficio_muerte_individual_pensionado(FP$1,$E7,$B7, Hombres!$A$1:$DW$117, Mujeres!$A$1:$DW$117)</f>
        <v>0</v>
      </c>
      <c r="FQ7" s="48" cm="1">
        <f t="array" ref="FQ7">beneficio_muerte_individual_pensionado(FQ$1,$E7,$B7, Hombres!$A$1:$DW$117, Mujeres!$A$1:$DW$117)</f>
        <v>0</v>
      </c>
      <c r="FR7" s="48" cm="1">
        <f t="array" ref="FR7">beneficio_muerte_individual_pensionado(FR$1,$E7,$B7, Hombres!$A$1:$DW$117, Mujeres!$A$1:$DW$117)</f>
        <v>0</v>
      </c>
      <c r="FS7" s="48" cm="1">
        <f t="array" ref="FS7">beneficio_muerte_individual_pensionado(FS$1,$E7,$B7, Hombres!$A$1:$DW$117, Mujeres!$A$1:$DW$117)</f>
        <v>0</v>
      </c>
      <c r="FT7" s="48" cm="1">
        <f t="array" ref="FT7">beneficio_muerte_individual_pensionado(FT$1,$E7,$B7, Hombres!$A$1:$DW$117, Mujeres!$A$1:$DW$117)</f>
        <v>0</v>
      </c>
      <c r="FU7" s="48" cm="1">
        <f t="array" ref="FU7">beneficio_muerte_individual_pensionado(FU$1,$E7,$B7, Hombres!$A$1:$DW$117, Mujeres!$A$1:$DW$117)</f>
        <v>0</v>
      </c>
      <c r="FV7" s="48" cm="1">
        <f t="array" ref="FV7">beneficio_muerte_individual_pensionado(FV$1,$E7,$B7, Hombres!$A$1:$DW$117, Mujeres!$A$1:$DW$117)</f>
        <v>0</v>
      </c>
      <c r="FW7" s="48" cm="1">
        <f t="array" ref="FW7">beneficio_muerte_individual_pensionado(FW$1,$E7,$B7, Hombres!$A$1:$DW$117, Mujeres!$A$1:$DW$117)</f>
        <v>0</v>
      </c>
      <c r="FX7" s="48" cm="1">
        <f t="array" ref="FX7">beneficio_muerte_individual_pensionado(FX$1,$E7,$B7, Hombres!$A$1:$DW$117, Mujeres!$A$1:$DW$117)</f>
        <v>0</v>
      </c>
      <c r="FY7" s="48" cm="1">
        <f t="array" ref="FY7">beneficio_muerte_individual_pensionado(FY$1,$E7,$B7, Hombres!$A$1:$DW$117, Mujeres!$A$1:$DW$117)</f>
        <v>0</v>
      </c>
      <c r="FZ7" s="48" cm="1">
        <f t="array" ref="FZ7">beneficio_muerte_individual_pensionado(FZ$1,$E7,$B7, Hombres!$A$1:$DW$117, Mujeres!$A$1:$DW$117)</f>
        <v>0</v>
      </c>
      <c r="GA7" s="48" cm="1">
        <f t="array" ref="GA7">beneficio_muerte_individual_pensionado(GA$1,$E7,$B7, Hombres!$A$1:$DW$117, Mujeres!$A$1:$DW$117)</f>
        <v>0</v>
      </c>
      <c r="GB7" s="48" cm="1">
        <f t="array" ref="GB7">beneficio_muerte_individual_pensionado(GB$1,$E7,$B7, Hombres!$A$1:$DW$117, Mujeres!$A$1:$DW$117)</f>
        <v>0</v>
      </c>
      <c r="GC7" s="48" cm="1">
        <f t="array" ref="GC7">beneficio_muerte_individual_pensionado(GC$1,$E7,$B7, Hombres!$A$1:$DW$117, Mujeres!$A$1:$DW$117)</f>
        <v>0</v>
      </c>
      <c r="GD7" s="48" cm="1">
        <f t="array" ref="GD7">beneficio_muerte_individual_pensionado(GD$1,$E7,$B7, Hombres!$A$1:$DW$117, Mujeres!$A$1:$DW$117)</f>
        <v>0</v>
      </c>
      <c r="GE7" s="48" cm="1">
        <f t="array" ref="GE7">beneficio_muerte_individual_pensionado(GE$1,$E7,$B7, Hombres!$A$1:$DW$117, Mujeres!$A$1:$DW$117)</f>
        <v>0</v>
      </c>
      <c r="GF7" s="48" cm="1">
        <f t="array" ref="GF7">beneficio_muerte_individual_pensionado(GF$1,$E7,$B7, Hombres!$A$1:$DW$117, Mujeres!$A$1:$DW$117)</f>
        <v>0</v>
      </c>
      <c r="GG7" s="48" cm="1">
        <f t="array" ref="GG7">beneficio_muerte_individual_pensionado(GG$1,$E7,$B7, Hombres!$A$1:$DW$117, Mujeres!$A$1:$DW$117)</f>
        <v>0</v>
      </c>
      <c r="GH7" s="48" cm="1">
        <f t="array" ref="GH7">beneficio_muerte_individual_pensionado(GH$1,$E7,$B7, Hombres!$A$1:$DW$117, Mujeres!$A$1:$DW$117)</f>
        <v>0</v>
      </c>
      <c r="GI7" s="48" cm="1">
        <f t="array" ref="GI7">beneficio_muerte_individual_pensionado(GI$1,$E7,$B7, Hombres!$A$1:$DW$117, Mujeres!$A$1:$DW$117)</f>
        <v>0</v>
      </c>
      <c r="GJ7" s="48" cm="1">
        <f t="array" ref="GJ7">beneficio_muerte_individual_pensionado(GJ$1,$E7,$B7, Hombres!$A$1:$DW$117, Mujeres!$A$1:$DW$117)</f>
        <v>0</v>
      </c>
      <c r="GK7" s="48" cm="1">
        <f t="array" ref="GK7">beneficio_muerte_individual_pensionado(GK$1,$E7,$B7, Hombres!$A$1:$DW$117, Mujeres!$A$1:$DW$117)</f>
        <v>0</v>
      </c>
      <c r="GL7" s="48" cm="1">
        <f t="array" ref="GL7">beneficio_muerte_individual_pensionado(GL$1,$E7,$B7, Hombres!$A$1:$DW$117, Mujeres!$A$1:$DW$117)</f>
        <v>0</v>
      </c>
      <c r="GM7" s="48" cm="1">
        <f t="array" ref="GM7">beneficio_muerte_individual_pensionado(GM$1,$E7,$B7, Hombres!$A$1:$DW$117, Mujeres!$A$1:$DW$117)</f>
        <v>0</v>
      </c>
      <c r="GN7" s="48" cm="1">
        <f t="array" ref="GN7">beneficio_muerte_individual_pensionado(GN$1,$E7,$B7, Hombres!$A$1:$DW$117, Mujeres!$A$1:$DW$117)</f>
        <v>0</v>
      </c>
      <c r="GO7" s="48" cm="1">
        <f t="array" ref="GO7">beneficio_muerte_individual_pensionado(GO$1,$E7,$B7, Hombres!$A$1:$DW$117, Mujeres!$A$1:$DW$117)</f>
        <v>0</v>
      </c>
      <c r="GP7" s="48" cm="1">
        <f t="array" ref="GP7">beneficio_muerte_individual_pensionado(GP$1,$E7,$B7, Hombres!$A$1:$DW$117, Mujeres!$A$1:$DW$117)</f>
        <v>0</v>
      </c>
      <c r="GQ7" s="48" cm="1">
        <f t="array" ref="GQ7">beneficio_muerte_individual_pensionado(GQ$1,$E7,$B7, Hombres!$A$1:$DW$117, Mujeres!$A$1:$DW$117)</f>
        <v>0</v>
      </c>
      <c r="GR7" s="48" cm="1">
        <f t="array" ref="GR7">beneficio_muerte_individual_pensionado(GR$1,$E7,$B7, Hombres!$A$1:$DW$117, Mujeres!$A$1:$DW$117)</f>
        <v>0</v>
      </c>
      <c r="GS7" s="48" cm="1">
        <f t="array" ref="GS7">beneficio_muerte_individual_pensionado(GS$1,$E7,$B7, Hombres!$A$1:$DW$117, Mujeres!$A$1:$DW$117)</f>
        <v>0</v>
      </c>
      <c r="GT7" s="48" cm="1">
        <f t="array" ref="GT7">beneficio_muerte_individual_pensionado(GT$1,$E7,$B7, Hombres!$A$1:$DW$117, Mujeres!$A$1:$DW$117)</f>
        <v>0</v>
      </c>
    </row>
    <row r="8" spans="1:202" x14ac:dyDescent="0.3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8" cm="1">
        <f t="array" ref="H8">AnualidadPensionado(H$1,$E8,$B8, $D8, Hombres!$A$1:$DW$117, Mujeres!$A$1:$DW$117)</f>
        <v>0</v>
      </c>
      <c r="I8" s="48" cm="1">
        <f t="array" ref="I8">AnualidadPensionado(I$1,$E8,$B8, $D8, Hombres!$A$1:$DW$117, Mujeres!$A$1:$DW$117)</f>
        <v>1835910.1017154269</v>
      </c>
      <c r="J8" s="48" cm="1">
        <f t="array" ref="J8">AnualidadPensionado(J$1,$E8,$B8, $D8, Hombres!$A$1:$DW$117, Mujeres!$A$1:$DW$117)</f>
        <v>1705315.5116651191</v>
      </c>
      <c r="K8" s="48" cm="1">
        <f t="array" ref="K8">AnualidadPensionado(K$1,$E8,$B8, $D8, Hombres!$A$1:$DW$117, Mujeres!$A$1:$DW$117)</f>
        <v>1566153.0091180929</v>
      </c>
      <c r="L8" s="48" cm="1">
        <f t="array" ref="L8">AnualidadPensionado(L$1,$E8,$B8, $D8, Hombres!$A$1:$DW$117, Mujeres!$A$1:$DW$117)</f>
        <v>1420256.5110837372</v>
      </c>
      <c r="M8" s="48" cm="1">
        <f t="array" ref="M8">AnualidadPensionado(M$1,$E8,$B8, $D8, Hombres!$A$1:$DW$117, Mujeres!$A$1:$DW$117)</f>
        <v>1269940.6508691299</v>
      </c>
      <c r="N8" s="48" cm="1">
        <f t="array" ref="N8">AnualidadPensionado(N$1,$E8,$B8, $D8, Hombres!$A$1:$DW$117, Mujeres!$A$1:$DW$117)</f>
        <v>1117787.4943817365</v>
      </c>
      <c r="O8" s="48" cm="1">
        <f t="array" ref="O8">AnualidadPensionado(O$1,$E8,$B8, $D8, Hombres!$A$1:$DW$117, Mujeres!$A$1:$DW$117)</f>
        <v>966571.84291218198</v>
      </c>
      <c r="P8" s="48" cm="1">
        <f t="array" ref="P8">AnualidadPensionado(P$1,$E8,$B8, $D8, Hombres!$A$1:$DW$117, Mujeres!$A$1:$DW$117)</f>
        <v>819269.65772237862</v>
      </c>
      <c r="Q8" s="48" cm="1">
        <f t="array" ref="Q8">AnualidadPensionado(Q$1,$E8,$B8, $D8, Hombres!$A$1:$DW$117, Mujeres!$A$1:$DW$117)</f>
        <v>679005.88730376493</v>
      </c>
      <c r="R8" s="48" cm="1">
        <f t="array" ref="R8">AnualidadPensionado(R$1,$E8,$B8, $D8, Hombres!$A$1:$DW$117, Mujeres!$A$1:$DW$117)</f>
        <v>548781.02464331163</v>
      </c>
      <c r="S8" s="48" cm="1">
        <f t="array" ref="S8">AnualidadPensionado(S$1,$E8,$B8, $D8, Hombres!$A$1:$DW$117, Mujeres!$A$1:$DW$117)</f>
        <v>431153.54811223358</v>
      </c>
      <c r="T8" s="48" cm="1">
        <f t="array" ref="T8">AnualidadPensionado(T$1,$E8,$B8, $D8, Hombres!$A$1:$DW$117, Mujeres!$A$1:$DW$117)</f>
        <v>328062.21940879885</v>
      </c>
      <c r="U8" s="48" cm="1">
        <f t="array" ref="U8">AnualidadPensionado(U$1,$E8,$B8, $D8, Hombres!$A$1:$DW$117, Mujeres!$A$1:$DW$117)</f>
        <v>240721.5192436892</v>
      </c>
      <c r="V8" s="48" cm="1">
        <f t="array" ref="V8">AnualidadPensionado(V$1,$E8,$B8, $D8, Hombres!$A$1:$DW$117, Mujeres!$A$1:$DW$117)</f>
        <v>169524.14694911076</v>
      </c>
      <c r="W8" s="48" cm="1">
        <f t="array" ref="W8">AnualidadPensionado(W$1,$E8,$B8, $D8, Hombres!$A$1:$DW$117, Mujeres!$A$1:$DW$117)</f>
        <v>113956.56577641828</v>
      </c>
      <c r="X8" s="48" cm="1">
        <f t="array" ref="X8">AnualidadPensionado(X$1,$E8,$B8, $D8, Hombres!$A$1:$DW$117, Mujeres!$A$1:$DW$117)</f>
        <v>72650.874332191626</v>
      </c>
      <c r="Y8" s="48" cm="1">
        <f t="array" ref="Y8">AnualidadPensionado(Y$1,$E8,$B8, $D8, Hombres!$A$1:$DW$117, Mujeres!$A$1:$DW$117)</f>
        <v>43591.469569237415</v>
      </c>
      <c r="Z8" s="48" cm="1">
        <f t="array" ref="Z8">AnualidadPensionado(Z$1,$E8,$B8, $D8, Hombres!$A$1:$DW$117, Mujeres!$A$1:$DW$117)</f>
        <v>24393.432974901458</v>
      </c>
      <c r="AA8" s="48" cm="1">
        <f t="array" ref="AA8">AnualidadPensionado(AA$1,$E8,$B8, $D8, Hombres!$A$1:$DW$117, Mujeres!$A$1:$DW$117)</f>
        <v>12594.547131937492</v>
      </c>
      <c r="AB8" s="48" cm="1">
        <f t="array" ref="AB8">AnualidadPensionado(AB$1,$E8,$B8, $D8, Hombres!$A$1:$DW$117, Mujeres!$A$1:$DW$117)</f>
        <v>5921.8619549808382</v>
      </c>
      <c r="AC8" s="48" cm="1">
        <f t="array" ref="AC8">AnualidadPensionado(AC$1,$E8,$B8, $D8, Hombres!$A$1:$DW$117, Mujeres!$A$1:$DW$117)</f>
        <v>2494.5277296135273</v>
      </c>
      <c r="AD8" s="48" cm="1">
        <f t="array" ref="AD8">AnualidadPensionado(AD$1,$E8,$B8, $D8, Hombres!$A$1:$DW$117, Mujeres!$A$1:$DW$117)</f>
        <v>921.78923924248807</v>
      </c>
      <c r="AE8" s="48" cm="1">
        <f t="array" ref="AE8">AnualidadPensionado(AE$1,$E8,$B8, $D8, Hombres!$A$1:$DW$117, Mujeres!$A$1:$DW$117)</f>
        <v>290.57444107439409</v>
      </c>
      <c r="AF8" s="48" cm="1">
        <f t="array" ref="AF8">AnualidadPensionado(AF$1,$E8,$B8, $D8, Hombres!$A$1:$DW$117, Mujeres!$A$1:$DW$117)</f>
        <v>75.138701222217392</v>
      </c>
      <c r="AG8" s="48" cm="1">
        <f t="array" ref="AG8">AnualidadPensionado(AG$1,$E8,$B8, $D8, Hombres!$A$1:$DW$117, Mujeres!$A$1:$DW$117)</f>
        <v>15.015383910443584</v>
      </c>
      <c r="AH8" s="48" cm="1">
        <f t="array" ref="AH8">AnualidadPensionado(AH$1,$E8,$B8, $D8, Hombres!$A$1:$DW$117, Mujeres!$A$1:$DW$117)</f>
        <v>2.0914911281473052</v>
      </c>
      <c r="AI8" s="48" cm="1">
        <f t="array" ref="AI8">AnualidadPensionado(AI$1,$E8,$B8, $D8, Hombres!$A$1:$DW$117, Mujeres!$A$1:$DW$117)</f>
        <v>0</v>
      </c>
      <c r="AJ8" s="48" cm="1">
        <f t="array" ref="AJ8">AnualidadPensionado(AJ$1,$E8,$B8, $D8, Hombres!$A$1:$DW$117, Mujeres!$A$1:$DW$117)</f>
        <v>0</v>
      </c>
      <c r="AK8" s="48" cm="1">
        <f t="array" ref="AK8">AnualidadPensionado(AK$1,$E8,$B8, $D8, Hombres!$A$1:$DW$117, Mujeres!$A$1:$DW$117)</f>
        <v>0</v>
      </c>
      <c r="AL8" s="48" cm="1">
        <f t="array" ref="AL8">AnualidadPensionado(AL$1,$E8,$B8, $D8, Hombres!$A$1:$DW$117, Mujeres!$A$1:$DW$117)</f>
        <v>0</v>
      </c>
      <c r="AM8" s="48" cm="1">
        <f t="array" ref="AM8">AnualidadPensionado(AM$1,$E8,$B8, $D8, Hombres!$A$1:$DW$117, Mujeres!$A$1:$DW$117)</f>
        <v>0</v>
      </c>
      <c r="AN8" s="48" cm="1">
        <f t="array" ref="AN8">AnualidadPensionado(AN$1,$E8,$B8, $D8, Hombres!$A$1:$DW$117, Mujeres!$A$1:$DW$117)</f>
        <v>0</v>
      </c>
      <c r="AO8" s="48" cm="1">
        <f t="array" ref="AO8">AnualidadPensionado(AO$1,$E8,$B8, $D8, Hombres!$A$1:$DW$117, Mujeres!$A$1:$DW$117)</f>
        <v>0</v>
      </c>
      <c r="AP8" s="48" cm="1">
        <f t="array" ref="AP8">AnualidadPensionado(AP$1,$E8,$B8, $D8, Hombres!$A$1:$DW$117, Mujeres!$A$1:$DW$117)</f>
        <v>0</v>
      </c>
      <c r="AQ8" s="48" cm="1">
        <f t="array" ref="AQ8">AnualidadPensionado(AQ$1,$E8,$B8, $D8, Hombres!$A$1:$DW$117, Mujeres!$A$1:$DW$117)</f>
        <v>0</v>
      </c>
      <c r="AR8" s="48" cm="1">
        <f t="array" ref="AR8">AnualidadPensionado(AR$1,$E8,$B8, $D8, Hombres!$A$1:$DW$117, Mujeres!$A$1:$DW$117)</f>
        <v>0</v>
      </c>
      <c r="AS8" s="48" cm="1">
        <f t="array" ref="AS8">AnualidadPensionado(AS$1,$E8,$B8, $D8, Hombres!$A$1:$DW$117, Mujeres!$A$1:$DW$117)</f>
        <v>0</v>
      </c>
      <c r="AT8" s="48" cm="1">
        <f t="array" ref="AT8">AnualidadPensionado(AT$1,$E8,$B8, $D8, Hombres!$A$1:$DW$117, Mujeres!$A$1:$DW$117)</f>
        <v>0</v>
      </c>
      <c r="AU8" s="48" cm="1">
        <f t="array" ref="AU8">AnualidadPensionado(AU$1,$E8,$B8, $D8, Hombres!$A$1:$DW$117, Mujeres!$A$1:$DW$117)</f>
        <v>0</v>
      </c>
      <c r="AV8" s="48" cm="1">
        <f t="array" ref="AV8">AnualidadPensionado(AV$1,$E8,$B8, $D8, Hombres!$A$1:$DW$117, Mujeres!$A$1:$DW$117)</f>
        <v>0</v>
      </c>
      <c r="AW8" s="48" cm="1">
        <f t="array" ref="AW8">AnualidadPensionado(AW$1,$E8,$B8, $D8, Hombres!$A$1:$DW$117, Mujeres!$A$1:$DW$117)</f>
        <v>0</v>
      </c>
      <c r="AX8" s="48" cm="1">
        <f t="array" ref="AX8">AnualidadPensionado(AX$1,$E8,$B8, $D8, Hombres!$A$1:$DW$117, Mujeres!$A$1:$DW$117)</f>
        <v>0</v>
      </c>
      <c r="AY8" s="48" cm="1">
        <f t="array" ref="AY8">AnualidadPensionado(AY$1,$E8,$B8, $D8, Hombres!$A$1:$DW$117, Mujeres!$A$1:$DW$117)</f>
        <v>0</v>
      </c>
      <c r="AZ8" s="48" cm="1">
        <f t="array" ref="AZ8">AnualidadPensionado(AZ$1,$E8,$B8, $D8, Hombres!$A$1:$DW$117, Mujeres!$A$1:$DW$117)</f>
        <v>0</v>
      </c>
      <c r="BA8" s="48" cm="1">
        <f t="array" ref="BA8">AnualidadPensionado(BA$1,$E8,$B8, $D8, Hombres!$A$1:$DW$117, Mujeres!$A$1:$DW$117)</f>
        <v>0</v>
      </c>
      <c r="BB8" s="48" cm="1">
        <f t="array" ref="BB8">AnualidadPensionado(BB$1,$E8,$B8, $D8, Hombres!$A$1:$DW$117, Mujeres!$A$1:$DW$117)</f>
        <v>0</v>
      </c>
      <c r="BC8" s="48" cm="1">
        <f t="array" ref="BC8">AnualidadPensionado(BC$1,$E8,$B8, $D8, Hombres!$A$1:$DW$117, Mujeres!$A$1:$DW$117)</f>
        <v>0</v>
      </c>
      <c r="BD8" s="48" cm="1">
        <f t="array" ref="BD8">AnualidadPensionado(BD$1,$E8,$B8, $D8, Hombres!$A$1:$DW$117, Mujeres!$A$1:$DW$117)</f>
        <v>0</v>
      </c>
      <c r="BE8" s="48" cm="1">
        <f t="array" ref="BE8">AnualidadPensionado(BE$1,$E8,$B8, $D8, Hombres!$A$1:$DW$117, Mujeres!$A$1:$DW$117)</f>
        <v>0</v>
      </c>
      <c r="BF8" s="48" cm="1">
        <f t="array" ref="BF8">AnualidadPensionado(BF$1,$E8,$B8, $D8, Hombres!$A$1:$DW$117, Mujeres!$A$1:$DW$117)</f>
        <v>0</v>
      </c>
      <c r="BG8" s="48" cm="1">
        <f t="array" ref="BG8">AnualidadPensionado(BG$1,$E8,$B8, $D8, Hombres!$A$1:$DW$117, Mujeres!$A$1:$DW$117)</f>
        <v>0</v>
      </c>
      <c r="BH8" s="48" cm="1">
        <f t="array" ref="BH8">AnualidadPensionado(BH$1,$E8,$B8, $D8, Hombres!$A$1:$DW$117, Mujeres!$A$1:$DW$117)</f>
        <v>0</v>
      </c>
      <c r="BI8" s="48" cm="1">
        <f t="array" ref="BI8">AnualidadPensionado(BI$1,$E8,$B8, $D8, Hombres!$A$1:$DW$117, Mujeres!$A$1:$DW$117)</f>
        <v>0</v>
      </c>
      <c r="BJ8" s="48" cm="1">
        <f t="array" ref="BJ8">AnualidadPensionado(BJ$1,$E8,$B8, $D8, Hombres!$A$1:$DW$117, Mujeres!$A$1:$DW$117)</f>
        <v>0</v>
      </c>
      <c r="BK8" s="48" cm="1">
        <f t="array" ref="BK8">AnualidadPensionado(BK$1,$E8,$B8, $D8, Hombres!$A$1:$DW$117, Mujeres!$A$1:$DW$117)</f>
        <v>0</v>
      </c>
      <c r="BL8" s="48" cm="1">
        <f t="array" ref="BL8">AnualidadPensionado(BL$1,$E8,$B8, $D8, Hombres!$A$1:$DW$117, Mujeres!$A$1:$DW$117)</f>
        <v>0</v>
      </c>
      <c r="BM8" s="48" cm="1">
        <f t="array" ref="BM8">AnualidadPensionado(BM$1,$E8,$B8, $D8, Hombres!$A$1:$DW$117, Mujeres!$A$1:$DW$117)</f>
        <v>0</v>
      </c>
      <c r="BN8" s="48" cm="1">
        <f t="array" ref="BN8">AnualidadPensionado(BN$1,$E8,$B8, $D8, Hombres!$A$1:$DW$117, Mujeres!$A$1:$DW$117)</f>
        <v>0</v>
      </c>
      <c r="BO8" s="48" cm="1">
        <f t="array" ref="BO8">AnualidadPensionado(BO$1,$E8,$B8, $D8, Hombres!$A$1:$DW$117, Mujeres!$A$1:$DW$117)</f>
        <v>0</v>
      </c>
      <c r="BP8" s="48" cm="1">
        <f t="array" ref="BP8">AnualidadPensionado(BP$1,$E8,$B8, $D8, Hombres!$A$1:$DW$117, Mujeres!$A$1:$DW$117)</f>
        <v>0</v>
      </c>
      <c r="BQ8" s="48" cm="1">
        <f t="array" ref="BQ8">AnualidadPensionado(BQ$1,$E8,$B8, $D8, Hombres!$A$1:$DW$117, Mujeres!$A$1:$DW$117)</f>
        <v>0</v>
      </c>
      <c r="BR8" s="48" cm="1">
        <f t="array" ref="BR8">AnualidadPensionado(BR$1,$E8,$B8, $D8, Hombres!$A$1:$DW$117, Mujeres!$A$1:$DW$117)</f>
        <v>0</v>
      </c>
      <c r="BS8" s="48" cm="1">
        <f t="array" ref="BS8">AnualidadPensionado(BS$1,$E8,$B8, $D8, Hombres!$A$1:$DW$117, Mujeres!$A$1:$DW$117)</f>
        <v>0</v>
      </c>
      <c r="BT8" s="48" cm="1">
        <f t="array" ref="BT8">AnualidadPensionado(BT$1,$E8,$B8, $D8, Hombres!$A$1:$DW$117, Mujeres!$A$1:$DW$117)</f>
        <v>0</v>
      </c>
      <c r="BU8" s="48" cm="1">
        <f t="array" ref="BU8">AnualidadPensionado(BU$1,$E8,$B8, $D8, Hombres!$A$1:$DW$117, Mujeres!$A$1:$DW$117)</f>
        <v>0</v>
      </c>
      <c r="BV8" s="48" cm="1">
        <f t="array" ref="BV8">AnualidadPensionado(BV$1,$E8,$B8, $D8, Hombres!$A$1:$DW$117, Mujeres!$A$1:$DW$117)</f>
        <v>0</v>
      </c>
      <c r="BW8" s="48" cm="1">
        <f t="array" ref="BW8">AnualidadPensionado(BW$1,$E8,$B8, $D8, Hombres!$A$1:$DW$117, Mujeres!$A$1:$DW$117)</f>
        <v>0</v>
      </c>
      <c r="BX8" s="48" cm="1">
        <f t="array" ref="BX8">AnualidadPensionado(BX$1,$E8,$B8, $D8, Hombres!$A$1:$DW$117, Mujeres!$A$1:$DW$117)</f>
        <v>0</v>
      </c>
      <c r="BY8" s="48" cm="1">
        <f t="array" ref="BY8">AnualidadPensionado(BY$1,$E8,$B8, $D8, Hombres!$A$1:$DW$117, Mujeres!$A$1:$DW$117)</f>
        <v>0</v>
      </c>
      <c r="BZ8" s="48" cm="1">
        <f t="array" ref="BZ8">AnualidadPensionado(BZ$1,$E8,$B8, $D8, Hombres!$A$1:$DW$117, Mujeres!$A$1:$DW$117)</f>
        <v>0</v>
      </c>
      <c r="CA8" s="48" cm="1">
        <f t="array" ref="CA8">AnualidadPensionado(CA$1,$E8,$B8, $D8, Hombres!$A$1:$DW$117, Mujeres!$A$1:$DW$117)</f>
        <v>0</v>
      </c>
      <c r="CB8" s="48" cm="1">
        <f t="array" ref="CB8">AnualidadPensionado(CB$1,$E8,$B8, $D8, Hombres!$A$1:$DW$117, Mujeres!$A$1:$DW$117)</f>
        <v>0</v>
      </c>
      <c r="CC8" s="48" cm="1">
        <f t="array" ref="CC8">AnualidadPensionado(CC$1,$E8,$B8, $D8, Hombres!$A$1:$DW$117, Mujeres!$A$1:$DW$117)</f>
        <v>0</v>
      </c>
      <c r="CD8" s="48" cm="1">
        <f t="array" ref="CD8">AnualidadPensionado(CD$1,$E8,$B8, $D8, Hombres!$A$1:$DW$117, Mujeres!$A$1:$DW$117)</f>
        <v>0</v>
      </c>
      <c r="CE8" s="48" cm="1">
        <f t="array" ref="CE8">AnualidadPensionado(CE$1,$E8,$B8, $D8, Hombres!$A$1:$DW$117, Mujeres!$A$1:$DW$117)</f>
        <v>0</v>
      </c>
      <c r="CF8" s="48" cm="1">
        <f t="array" ref="CF8">AnualidadPensionado(CF$1,$E8,$B8, $D8, Hombres!$A$1:$DW$117, Mujeres!$A$1:$DW$117)</f>
        <v>0</v>
      </c>
      <c r="CG8" s="48" cm="1">
        <f t="array" ref="CG8">AnualidadPensionado(CG$1,$E8,$B8, $D8, Hombres!$A$1:$DW$117, Mujeres!$A$1:$DW$117)</f>
        <v>0</v>
      </c>
      <c r="CH8" s="48" cm="1">
        <f t="array" ref="CH8">AnualidadPensionado(CH$1,$E8,$B8, $D8, Hombres!$A$1:$DW$117, Mujeres!$A$1:$DW$117)</f>
        <v>0</v>
      </c>
      <c r="CI8" s="48" cm="1">
        <f t="array" ref="CI8">AnualidadPensionado(CI$1,$E8,$B8, $D8, Hombres!$A$1:$DW$117, Mujeres!$A$1:$DW$117)</f>
        <v>0</v>
      </c>
      <c r="CJ8" s="48" cm="1">
        <f t="array" ref="CJ8">AnualidadPensionado(CJ$1,$E8,$B8, $D8, Hombres!$A$1:$DW$117, Mujeres!$A$1:$DW$117)</f>
        <v>0</v>
      </c>
      <c r="CK8" s="48" cm="1">
        <f t="array" ref="CK8">AnualidadPensionado(CK$1,$E8,$B8, $D8, Hombres!$A$1:$DW$117, Mujeres!$A$1:$DW$117)</f>
        <v>0</v>
      </c>
      <c r="CL8" s="48" cm="1">
        <f t="array" ref="CL8">AnualidadPensionado(CL$1,$E8,$B8, $D8, Hombres!$A$1:$DW$117, Mujeres!$A$1:$DW$117)</f>
        <v>0</v>
      </c>
      <c r="CM8" s="48" cm="1">
        <f t="array" ref="CM8">AnualidadPensionado(CM$1,$E8,$B8, $D8, Hombres!$A$1:$DW$117, Mujeres!$A$1:$DW$117)</f>
        <v>0</v>
      </c>
      <c r="CN8" s="48" cm="1">
        <f t="array" ref="CN8">AnualidadPensionado(CN$1,$E8,$B8, $D8, Hombres!$A$1:$DW$117, Mujeres!$A$1:$DW$117)</f>
        <v>0</v>
      </c>
      <c r="CO8" s="48" cm="1">
        <f t="array" ref="CO8">AnualidadPensionado(CO$1,$E8,$B8, $D8, Hombres!$A$1:$DW$117, Mujeres!$A$1:$DW$117)</f>
        <v>0</v>
      </c>
      <c r="CP8" s="48" cm="1">
        <f t="array" ref="CP8">AnualidadPensionado(CP$1,$E8,$B8, $D8, Hombres!$A$1:$DW$117, Mujeres!$A$1:$DW$117)</f>
        <v>0</v>
      </c>
      <c r="CQ8" s="48" cm="1">
        <f t="array" ref="CQ8">AnualidadPensionado(CQ$1,$E8,$B8, $D8, Hombres!$A$1:$DW$117, Mujeres!$A$1:$DW$117)</f>
        <v>0</v>
      </c>
      <c r="CR8" s="48" cm="1">
        <f t="array" ref="CR8">AnualidadPensionado(CR$1,$E8,$B8, $D8, Hombres!$A$1:$DW$117, Mujeres!$A$1:$DW$117)</f>
        <v>0</v>
      </c>
      <c r="CS8" s="48" cm="1">
        <f t="array" ref="CS8">AnualidadPensionado(CS$1,$E8,$B8, $D8, Hombres!$A$1:$DW$117, Mujeres!$A$1:$DW$117)</f>
        <v>0</v>
      </c>
      <c r="CT8" s="48" cm="1">
        <f t="array" ref="CT8">AnualidadPensionado(CT$1,$E8,$B8, $D8, Hombres!$A$1:$DW$117, Mujeres!$A$1:$DW$117)</f>
        <v>0</v>
      </c>
      <c r="CU8" s="48" cm="1">
        <f t="array" ref="CU8">AnualidadPensionado(CU$1,$E8,$B8, $D8, Hombres!$A$1:$DW$117, Mujeres!$A$1:$DW$117)</f>
        <v>0</v>
      </c>
      <c r="CV8" s="48" cm="1">
        <f t="array" ref="CV8">AnualidadPensionado(CV$1,$E8,$B8, $D8, Hombres!$A$1:$DW$117, Mujeres!$A$1:$DW$117)</f>
        <v>0</v>
      </c>
      <c r="CW8" s="48" cm="1">
        <f t="array" ref="CW8">AnualidadPensionado(CW$1,$E8,$B8, $D8, Hombres!$A$1:$DW$117, Mujeres!$A$1:$DW$117)</f>
        <v>0</v>
      </c>
      <c r="CX8" s="48" cm="1">
        <f t="array" ref="CX8">AnualidadPensionado(CX$1,$E8,$B8, $D8, Hombres!$A$1:$DW$117, Mujeres!$A$1:$DW$117)</f>
        <v>0</v>
      </c>
      <c r="CY8" s="48" cm="1">
        <f t="array" ref="CY8">AnualidadPensionado(CY$1,$E8,$B8, $D8, Hombres!$A$1:$DW$117, Mujeres!$A$1:$DW$117)</f>
        <v>0</v>
      </c>
      <c r="DB8" s="21"/>
      <c r="DC8" s="48" cm="1">
        <f t="array" ref="DC8">beneficio_muerte_individual_pensionado(DC$1,$E8,$B8, Hombres!$A$1:$DW$117, Mujeres!$A$1:$DW$117)</f>
        <v>0</v>
      </c>
      <c r="DD8" s="48" cm="1">
        <f t="array" ref="DD8">beneficio_muerte_individual_pensionado(DD$1,$E8,$B8, Hombres!$A$1:$DW$117, Mujeres!$A$1:$DW$117)</f>
        <v>270402.89344983001</v>
      </c>
      <c r="DE8" s="48" cm="1">
        <f t="array" ref="DE8">beneficio_muerte_individual_pensionado(DE$1,$E8,$B8, Hombres!$A$1:$DW$117, Mujeres!$A$1:$DW$117)</f>
        <v>268849.169546953</v>
      </c>
      <c r="DF8" s="48" cm="1">
        <f t="array" ref="DF8">beneficio_muerte_individual_pensionado(DF$1,$E8,$B8, Hombres!$A$1:$DW$117, Mujeres!$A$1:$DW$117)</f>
        <v>264471.13156555721</v>
      </c>
      <c r="DG8" s="48" cm="1">
        <f t="array" ref="DG8">beneficio_muerte_individual_pensionado(DG$1,$E8,$B8, Hombres!$A$1:$DW$117, Mujeres!$A$1:$DW$117)</f>
        <v>256866.85257136839</v>
      </c>
      <c r="DH8" s="48" cm="1">
        <f t="array" ref="DH8">beneficio_muerte_individual_pensionado(DH$1,$E8,$B8, Hombres!$A$1:$DW$117, Mujeres!$A$1:$DW$117)</f>
        <v>245865.16850304775</v>
      </c>
      <c r="DI8" s="48" cm="1">
        <f t="array" ref="DI8">beneficio_muerte_individual_pensionado(DI$1,$E8,$B8, Hombres!$A$1:$DW$117, Mujeres!$A$1:$DW$117)</f>
        <v>231620.66460546487</v>
      </c>
      <c r="DJ8" s="48" cm="1">
        <f t="array" ref="DJ8">beneficio_muerte_individual_pensionado(DJ$1,$E8,$B8, Hombres!$A$1:$DW$117, Mujeres!$A$1:$DW$117)</f>
        <v>214417.90039605321</v>
      </c>
      <c r="DK8" s="48" cm="1">
        <f t="array" ref="DK8">beneficio_muerte_individual_pensionado(DK$1,$E8,$B8, Hombres!$A$1:$DW$117, Mujeres!$A$1:$DW$117)</f>
        <v>194590.41363951919</v>
      </c>
      <c r="DL8" s="48" cm="1">
        <f t="array" ref="DL8">beneficio_muerte_individual_pensionado(DL$1,$E8,$B8, Hombres!$A$1:$DW$117, Mujeres!$A$1:$DW$117)</f>
        <v>172593.6231763945</v>
      </c>
      <c r="DM8" s="48" cm="1">
        <f t="array" ref="DM8">beneficio_muerte_individual_pensionado(DM$1,$E8,$B8, Hombres!$A$1:$DW$117, Mujeres!$A$1:$DW$117)</f>
        <v>149157.22959911579</v>
      </c>
      <c r="DN8" s="48" cm="1">
        <f t="array" ref="DN8">beneficio_muerte_individual_pensionado(DN$1,$E8,$B8, Hombres!$A$1:$DW$117, Mujeres!$A$1:$DW$117)</f>
        <v>125224.29956350221</v>
      </c>
      <c r="DO8" s="48" cm="1">
        <f t="array" ref="DO8">beneficio_muerte_individual_pensionado(DO$1,$E8,$B8, Hombres!$A$1:$DW$117, Mujeres!$A$1:$DW$117)</f>
        <v>101769.11381756132</v>
      </c>
      <c r="DP8" s="48" cm="1">
        <f t="array" ref="DP8">beneficio_muerte_individual_pensionado(DP$1,$E8,$B8, Hombres!$A$1:$DW$117, Mujeres!$A$1:$DW$117)</f>
        <v>79705.923728008071</v>
      </c>
      <c r="DQ8" s="48" cm="1">
        <f t="array" ref="DQ8">beneficio_muerte_individual_pensionado(DQ$1,$E8,$B8, Hombres!$A$1:$DW$117, Mujeres!$A$1:$DW$117)</f>
        <v>59844.963679381508</v>
      </c>
      <c r="DR8" s="48" cm="1">
        <f t="array" ref="DR8">beneficio_muerte_individual_pensionado(DR$1,$E8,$B8, Hombres!$A$1:$DW$117, Mujeres!$A$1:$DW$117)</f>
        <v>42829.43080581144</v>
      </c>
      <c r="DS8" s="48" cm="1">
        <f t="array" ref="DS8">beneficio_muerte_individual_pensionado(DS$1,$E8,$B8, Hombres!$A$1:$DW$117, Mujeres!$A$1:$DW$117)</f>
        <v>29030.058396050983</v>
      </c>
      <c r="DT8" s="48" cm="1">
        <f t="array" ref="DT8">beneficio_muerte_individual_pensionado(DT$1,$E8,$B8, Hombres!$A$1:$DW$117, Mujeres!$A$1:$DW$117)</f>
        <v>18492.526545802841</v>
      </c>
      <c r="DU8" s="48" cm="1">
        <f t="array" ref="DU8">beneficio_muerte_individual_pensionado(DU$1,$E8,$B8, Hombres!$A$1:$DW$117, Mujeres!$A$1:$DW$117)</f>
        <v>10968.235998932234</v>
      </c>
      <c r="DV8" s="48" cm="1">
        <f t="array" ref="DV8">beneficio_muerte_individual_pensionado(DV$1,$E8,$B8, Hombres!$A$1:$DW$117, Mujeres!$A$1:$DW$117)</f>
        <v>5990.3017493293883</v>
      </c>
      <c r="DW8" s="48" cm="1">
        <f t="array" ref="DW8">beneficio_muerte_individual_pensionado(DW$1,$E8,$B8, Hombres!$A$1:$DW$117, Mujeres!$A$1:$DW$117)</f>
        <v>2972.8252929443438</v>
      </c>
      <c r="DX8" s="48" cm="1">
        <f t="array" ref="DX8">beneficio_muerte_individual_pensionado(DX$1,$E8,$B8, Hombres!$A$1:$DW$117, Mujeres!$A$1:$DW$117)</f>
        <v>1318.6833508002212</v>
      </c>
      <c r="DY8" s="48" cm="1">
        <f t="array" ref="DY8">beneficio_muerte_individual_pensionado(DY$1,$E8,$B8, Hombres!$A$1:$DW$117, Mujeres!$A$1:$DW$117)</f>
        <v>511.85459773681248</v>
      </c>
      <c r="DZ8" s="48" cm="1">
        <f t="array" ref="DZ8">beneficio_muerte_individual_pensionado(DZ$1,$E8,$B8, Hombres!$A$1:$DW$117, Mujeres!$A$1:$DW$117)</f>
        <v>169.02752111752366</v>
      </c>
      <c r="EA8" s="48" cm="1">
        <f t="array" ref="EA8">beneficio_muerte_individual_pensionado(EA$1,$E8,$B8, Hombres!$A$1:$DW$117, Mujeres!$A$1:$DW$117)</f>
        <v>45.655966502304288</v>
      </c>
      <c r="EB8" s="48" cm="1">
        <f t="array" ref="EB8">beneficio_muerte_individual_pensionado(EB$1,$E8,$B8, Hombres!$A$1:$DW$117, Mujeres!$A$1:$DW$117)</f>
        <v>9.5019235067965209</v>
      </c>
      <c r="EC8" s="48" cm="1">
        <f t="array" ref="EC8">beneficio_muerte_individual_pensionado(EC$1,$E8,$B8, Hombres!$A$1:$DW$117, Mujeres!$A$1:$DW$117)</f>
        <v>1.4869377796483336</v>
      </c>
      <c r="ED8" s="48" cm="1">
        <f t="array" ref="ED8">beneficio_muerte_individual_pensionado(ED$1,$E8,$B8, Hombres!$A$1:$DW$117, Mujeres!$A$1:$DW$117)</f>
        <v>0</v>
      </c>
      <c r="EE8" s="48" cm="1">
        <f t="array" ref="EE8">beneficio_muerte_individual_pensionado(EE$1,$E8,$B8, Hombres!$A$1:$DW$117, Mujeres!$A$1:$DW$117)</f>
        <v>0</v>
      </c>
      <c r="EF8" s="48" cm="1">
        <f t="array" ref="EF8">beneficio_muerte_individual_pensionado(EF$1,$E8,$B8, Hombres!$A$1:$DW$117, Mujeres!$A$1:$DW$117)</f>
        <v>0</v>
      </c>
      <c r="EG8" s="48" cm="1">
        <f t="array" ref="EG8">beneficio_muerte_individual_pensionado(EG$1,$E8,$B8, Hombres!$A$1:$DW$117, Mujeres!$A$1:$DW$117)</f>
        <v>0</v>
      </c>
      <c r="EH8" s="48" cm="1">
        <f t="array" ref="EH8">beneficio_muerte_individual_pensionado(EH$1,$E8,$B8, Hombres!$A$1:$DW$117, Mujeres!$A$1:$DW$117)</f>
        <v>0</v>
      </c>
      <c r="EI8" s="48" cm="1">
        <f t="array" ref="EI8">beneficio_muerte_individual_pensionado(EI$1,$E8,$B8, Hombres!$A$1:$DW$117, Mujeres!$A$1:$DW$117)</f>
        <v>0</v>
      </c>
      <c r="EJ8" s="48" cm="1">
        <f t="array" ref="EJ8">beneficio_muerte_individual_pensionado(EJ$1,$E8,$B8, Hombres!$A$1:$DW$117, Mujeres!$A$1:$DW$117)</f>
        <v>0</v>
      </c>
      <c r="EK8" s="48" cm="1">
        <f t="array" ref="EK8">beneficio_muerte_individual_pensionado(EK$1,$E8,$B8, Hombres!$A$1:$DW$117, Mujeres!$A$1:$DW$117)</f>
        <v>0</v>
      </c>
      <c r="EL8" s="48" cm="1">
        <f t="array" ref="EL8">beneficio_muerte_individual_pensionado(EL$1,$E8,$B8, Hombres!$A$1:$DW$117, Mujeres!$A$1:$DW$117)</f>
        <v>0</v>
      </c>
      <c r="EM8" s="48" cm="1">
        <f t="array" ref="EM8">beneficio_muerte_individual_pensionado(EM$1,$E8,$B8, Hombres!$A$1:$DW$117, Mujeres!$A$1:$DW$117)</f>
        <v>0</v>
      </c>
      <c r="EN8" s="48" cm="1">
        <f t="array" ref="EN8">beneficio_muerte_individual_pensionado(EN$1,$E8,$B8, Hombres!$A$1:$DW$117, Mujeres!$A$1:$DW$117)</f>
        <v>0</v>
      </c>
      <c r="EO8" s="48" cm="1">
        <f t="array" ref="EO8">beneficio_muerte_individual_pensionado(EO$1,$E8,$B8, Hombres!$A$1:$DW$117, Mujeres!$A$1:$DW$117)</f>
        <v>0</v>
      </c>
      <c r="EP8" s="48" cm="1">
        <f t="array" ref="EP8">beneficio_muerte_individual_pensionado(EP$1,$E8,$B8, Hombres!$A$1:$DW$117, Mujeres!$A$1:$DW$117)</f>
        <v>0</v>
      </c>
      <c r="EQ8" s="48" cm="1">
        <f t="array" ref="EQ8">beneficio_muerte_individual_pensionado(EQ$1,$E8,$B8, Hombres!$A$1:$DW$117, Mujeres!$A$1:$DW$117)</f>
        <v>0</v>
      </c>
      <c r="ER8" s="48" cm="1">
        <f t="array" ref="ER8">beneficio_muerte_individual_pensionado(ER$1,$E8,$B8, Hombres!$A$1:$DW$117, Mujeres!$A$1:$DW$117)</f>
        <v>0</v>
      </c>
      <c r="ES8" s="48" cm="1">
        <f t="array" ref="ES8">beneficio_muerte_individual_pensionado(ES$1,$E8,$B8, Hombres!$A$1:$DW$117, Mujeres!$A$1:$DW$117)</f>
        <v>0</v>
      </c>
      <c r="ET8" s="48" cm="1">
        <f t="array" ref="ET8">beneficio_muerte_individual_pensionado(ET$1,$E8,$B8, Hombres!$A$1:$DW$117, Mujeres!$A$1:$DW$117)</f>
        <v>0</v>
      </c>
      <c r="EU8" s="48" cm="1">
        <f t="array" ref="EU8">beneficio_muerte_individual_pensionado(EU$1,$E8,$B8, Hombres!$A$1:$DW$117, Mujeres!$A$1:$DW$117)</f>
        <v>0</v>
      </c>
      <c r="EV8" s="48" cm="1">
        <f t="array" ref="EV8">beneficio_muerte_individual_pensionado(EV$1,$E8,$B8, Hombres!$A$1:$DW$117, Mujeres!$A$1:$DW$117)</f>
        <v>0</v>
      </c>
      <c r="EW8" s="48" cm="1">
        <f t="array" ref="EW8">beneficio_muerte_individual_pensionado(EW$1,$E8,$B8, Hombres!$A$1:$DW$117, Mujeres!$A$1:$DW$117)</f>
        <v>0</v>
      </c>
      <c r="EX8" s="48" cm="1">
        <f t="array" ref="EX8">beneficio_muerte_individual_pensionado(EX$1,$E8,$B8, Hombres!$A$1:$DW$117, Mujeres!$A$1:$DW$117)</f>
        <v>0</v>
      </c>
      <c r="EY8" s="48" cm="1">
        <f t="array" ref="EY8">beneficio_muerte_individual_pensionado(EY$1,$E8,$B8, Hombres!$A$1:$DW$117, Mujeres!$A$1:$DW$117)</f>
        <v>0</v>
      </c>
      <c r="EZ8" s="48" cm="1">
        <f t="array" ref="EZ8">beneficio_muerte_individual_pensionado(EZ$1,$E8,$B8, Hombres!$A$1:$DW$117, Mujeres!$A$1:$DW$117)</f>
        <v>0</v>
      </c>
      <c r="FA8" s="48" cm="1">
        <f t="array" ref="FA8">beneficio_muerte_individual_pensionado(FA$1,$E8,$B8, Hombres!$A$1:$DW$117, Mujeres!$A$1:$DW$117)</f>
        <v>0</v>
      </c>
      <c r="FB8" s="48" cm="1">
        <f t="array" ref="FB8">beneficio_muerte_individual_pensionado(FB$1,$E8,$B8, Hombres!$A$1:$DW$117, Mujeres!$A$1:$DW$117)</f>
        <v>0</v>
      </c>
      <c r="FC8" s="48" cm="1">
        <f t="array" ref="FC8">beneficio_muerte_individual_pensionado(FC$1,$E8,$B8, Hombres!$A$1:$DW$117, Mujeres!$A$1:$DW$117)</f>
        <v>0</v>
      </c>
      <c r="FD8" s="48" cm="1">
        <f t="array" ref="FD8">beneficio_muerte_individual_pensionado(FD$1,$E8,$B8, Hombres!$A$1:$DW$117, Mujeres!$A$1:$DW$117)</f>
        <v>0</v>
      </c>
      <c r="FE8" s="48" cm="1">
        <f t="array" ref="FE8">beneficio_muerte_individual_pensionado(FE$1,$E8,$B8, Hombres!$A$1:$DW$117, Mujeres!$A$1:$DW$117)</f>
        <v>0</v>
      </c>
      <c r="FF8" s="48" cm="1">
        <f t="array" ref="FF8">beneficio_muerte_individual_pensionado(FF$1,$E8,$B8, Hombres!$A$1:$DW$117, Mujeres!$A$1:$DW$117)</f>
        <v>0</v>
      </c>
      <c r="FG8" s="48" cm="1">
        <f t="array" ref="FG8">beneficio_muerte_individual_pensionado(FG$1,$E8,$B8, Hombres!$A$1:$DW$117, Mujeres!$A$1:$DW$117)</f>
        <v>0</v>
      </c>
      <c r="FH8" s="48" cm="1">
        <f t="array" ref="FH8">beneficio_muerte_individual_pensionado(FH$1,$E8,$B8, Hombres!$A$1:$DW$117, Mujeres!$A$1:$DW$117)</f>
        <v>0</v>
      </c>
      <c r="FI8" s="48" cm="1">
        <f t="array" ref="FI8">beneficio_muerte_individual_pensionado(FI$1,$E8,$B8, Hombres!$A$1:$DW$117, Mujeres!$A$1:$DW$117)</f>
        <v>0</v>
      </c>
      <c r="FJ8" s="48" cm="1">
        <f t="array" ref="FJ8">beneficio_muerte_individual_pensionado(FJ$1,$E8,$B8, Hombres!$A$1:$DW$117, Mujeres!$A$1:$DW$117)</f>
        <v>0</v>
      </c>
      <c r="FK8" s="48" cm="1">
        <f t="array" ref="FK8">beneficio_muerte_individual_pensionado(FK$1,$E8,$B8, Hombres!$A$1:$DW$117, Mujeres!$A$1:$DW$117)</f>
        <v>0</v>
      </c>
      <c r="FL8" s="48" cm="1">
        <f t="array" ref="FL8">beneficio_muerte_individual_pensionado(FL$1,$E8,$B8, Hombres!$A$1:$DW$117, Mujeres!$A$1:$DW$117)</f>
        <v>0</v>
      </c>
      <c r="FM8" s="48" cm="1">
        <f t="array" ref="FM8">beneficio_muerte_individual_pensionado(FM$1,$E8,$B8, Hombres!$A$1:$DW$117, Mujeres!$A$1:$DW$117)</f>
        <v>0</v>
      </c>
      <c r="FN8" s="48" cm="1">
        <f t="array" ref="FN8">beneficio_muerte_individual_pensionado(FN$1,$E8,$B8, Hombres!$A$1:$DW$117, Mujeres!$A$1:$DW$117)</f>
        <v>0</v>
      </c>
      <c r="FO8" s="48" cm="1">
        <f t="array" ref="FO8">beneficio_muerte_individual_pensionado(FO$1,$E8,$B8, Hombres!$A$1:$DW$117, Mujeres!$A$1:$DW$117)</f>
        <v>0</v>
      </c>
      <c r="FP8" s="48" cm="1">
        <f t="array" ref="FP8">beneficio_muerte_individual_pensionado(FP$1,$E8,$B8, Hombres!$A$1:$DW$117, Mujeres!$A$1:$DW$117)</f>
        <v>0</v>
      </c>
      <c r="FQ8" s="48" cm="1">
        <f t="array" ref="FQ8">beneficio_muerte_individual_pensionado(FQ$1,$E8,$B8, Hombres!$A$1:$DW$117, Mujeres!$A$1:$DW$117)</f>
        <v>0</v>
      </c>
      <c r="FR8" s="48" cm="1">
        <f t="array" ref="FR8">beneficio_muerte_individual_pensionado(FR$1,$E8,$B8, Hombres!$A$1:$DW$117, Mujeres!$A$1:$DW$117)</f>
        <v>0</v>
      </c>
      <c r="FS8" s="48" cm="1">
        <f t="array" ref="FS8">beneficio_muerte_individual_pensionado(FS$1,$E8,$B8, Hombres!$A$1:$DW$117, Mujeres!$A$1:$DW$117)</f>
        <v>0</v>
      </c>
      <c r="FT8" s="48" cm="1">
        <f t="array" ref="FT8">beneficio_muerte_individual_pensionado(FT$1,$E8,$B8, Hombres!$A$1:$DW$117, Mujeres!$A$1:$DW$117)</f>
        <v>0</v>
      </c>
      <c r="FU8" s="48" cm="1">
        <f t="array" ref="FU8">beneficio_muerte_individual_pensionado(FU$1,$E8,$B8, Hombres!$A$1:$DW$117, Mujeres!$A$1:$DW$117)</f>
        <v>0</v>
      </c>
      <c r="FV8" s="48" cm="1">
        <f t="array" ref="FV8">beneficio_muerte_individual_pensionado(FV$1,$E8,$B8, Hombres!$A$1:$DW$117, Mujeres!$A$1:$DW$117)</f>
        <v>0</v>
      </c>
      <c r="FW8" s="48" cm="1">
        <f t="array" ref="FW8">beneficio_muerte_individual_pensionado(FW$1,$E8,$B8, Hombres!$A$1:$DW$117, Mujeres!$A$1:$DW$117)</f>
        <v>0</v>
      </c>
      <c r="FX8" s="48" cm="1">
        <f t="array" ref="FX8">beneficio_muerte_individual_pensionado(FX$1,$E8,$B8, Hombres!$A$1:$DW$117, Mujeres!$A$1:$DW$117)</f>
        <v>0</v>
      </c>
      <c r="FY8" s="48" cm="1">
        <f t="array" ref="FY8">beneficio_muerte_individual_pensionado(FY$1,$E8,$B8, Hombres!$A$1:$DW$117, Mujeres!$A$1:$DW$117)</f>
        <v>0</v>
      </c>
      <c r="FZ8" s="48" cm="1">
        <f t="array" ref="FZ8">beneficio_muerte_individual_pensionado(FZ$1,$E8,$B8, Hombres!$A$1:$DW$117, Mujeres!$A$1:$DW$117)</f>
        <v>0</v>
      </c>
      <c r="GA8" s="48" cm="1">
        <f t="array" ref="GA8">beneficio_muerte_individual_pensionado(GA$1,$E8,$B8, Hombres!$A$1:$DW$117, Mujeres!$A$1:$DW$117)</f>
        <v>0</v>
      </c>
      <c r="GB8" s="48" cm="1">
        <f t="array" ref="GB8">beneficio_muerte_individual_pensionado(GB$1,$E8,$B8, Hombres!$A$1:$DW$117, Mujeres!$A$1:$DW$117)</f>
        <v>0</v>
      </c>
      <c r="GC8" s="48" cm="1">
        <f t="array" ref="GC8">beneficio_muerte_individual_pensionado(GC$1,$E8,$B8, Hombres!$A$1:$DW$117, Mujeres!$A$1:$DW$117)</f>
        <v>0</v>
      </c>
      <c r="GD8" s="48" cm="1">
        <f t="array" ref="GD8">beneficio_muerte_individual_pensionado(GD$1,$E8,$B8, Hombres!$A$1:$DW$117, Mujeres!$A$1:$DW$117)</f>
        <v>0</v>
      </c>
      <c r="GE8" s="48" cm="1">
        <f t="array" ref="GE8">beneficio_muerte_individual_pensionado(GE$1,$E8,$B8, Hombres!$A$1:$DW$117, Mujeres!$A$1:$DW$117)</f>
        <v>0</v>
      </c>
      <c r="GF8" s="48" cm="1">
        <f t="array" ref="GF8">beneficio_muerte_individual_pensionado(GF$1,$E8,$B8, Hombres!$A$1:$DW$117, Mujeres!$A$1:$DW$117)</f>
        <v>0</v>
      </c>
      <c r="GG8" s="48" cm="1">
        <f t="array" ref="GG8">beneficio_muerte_individual_pensionado(GG$1,$E8,$B8, Hombres!$A$1:$DW$117, Mujeres!$A$1:$DW$117)</f>
        <v>0</v>
      </c>
      <c r="GH8" s="48" cm="1">
        <f t="array" ref="GH8">beneficio_muerte_individual_pensionado(GH$1,$E8,$B8, Hombres!$A$1:$DW$117, Mujeres!$A$1:$DW$117)</f>
        <v>0</v>
      </c>
      <c r="GI8" s="48" cm="1">
        <f t="array" ref="GI8">beneficio_muerte_individual_pensionado(GI$1,$E8,$B8, Hombres!$A$1:$DW$117, Mujeres!$A$1:$DW$117)</f>
        <v>0</v>
      </c>
      <c r="GJ8" s="48" cm="1">
        <f t="array" ref="GJ8">beneficio_muerte_individual_pensionado(GJ$1,$E8,$B8, Hombres!$A$1:$DW$117, Mujeres!$A$1:$DW$117)</f>
        <v>0</v>
      </c>
      <c r="GK8" s="48" cm="1">
        <f t="array" ref="GK8">beneficio_muerte_individual_pensionado(GK$1,$E8,$B8, Hombres!$A$1:$DW$117, Mujeres!$A$1:$DW$117)</f>
        <v>0</v>
      </c>
      <c r="GL8" s="48" cm="1">
        <f t="array" ref="GL8">beneficio_muerte_individual_pensionado(GL$1,$E8,$B8, Hombres!$A$1:$DW$117, Mujeres!$A$1:$DW$117)</f>
        <v>0</v>
      </c>
      <c r="GM8" s="48" cm="1">
        <f t="array" ref="GM8">beneficio_muerte_individual_pensionado(GM$1,$E8,$B8, Hombres!$A$1:$DW$117, Mujeres!$A$1:$DW$117)</f>
        <v>0</v>
      </c>
      <c r="GN8" s="48" cm="1">
        <f t="array" ref="GN8">beneficio_muerte_individual_pensionado(GN$1,$E8,$B8, Hombres!$A$1:$DW$117, Mujeres!$A$1:$DW$117)</f>
        <v>0</v>
      </c>
      <c r="GO8" s="48" cm="1">
        <f t="array" ref="GO8">beneficio_muerte_individual_pensionado(GO$1,$E8,$B8, Hombres!$A$1:$DW$117, Mujeres!$A$1:$DW$117)</f>
        <v>0</v>
      </c>
      <c r="GP8" s="48" cm="1">
        <f t="array" ref="GP8">beneficio_muerte_individual_pensionado(GP$1,$E8,$B8, Hombres!$A$1:$DW$117, Mujeres!$A$1:$DW$117)</f>
        <v>0</v>
      </c>
      <c r="GQ8" s="48" cm="1">
        <f t="array" ref="GQ8">beneficio_muerte_individual_pensionado(GQ$1,$E8,$B8, Hombres!$A$1:$DW$117, Mujeres!$A$1:$DW$117)</f>
        <v>0</v>
      </c>
      <c r="GR8" s="48" cm="1">
        <f t="array" ref="GR8">beneficio_muerte_individual_pensionado(GR$1,$E8,$B8, Hombres!$A$1:$DW$117, Mujeres!$A$1:$DW$117)</f>
        <v>0</v>
      </c>
      <c r="GS8" s="48" cm="1">
        <f t="array" ref="GS8">beneficio_muerte_individual_pensionado(GS$1,$E8,$B8, Hombres!$A$1:$DW$117, Mujeres!$A$1:$DW$117)</f>
        <v>0</v>
      </c>
      <c r="GT8" s="48" cm="1">
        <f t="array" ref="GT8">beneficio_muerte_individual_pensionado(GT$1,$E8,$B8, Hombres!$A$1:$DW$117, Mujeres!$A$1:$DW$117)</f>
        <v>0</v>
      </c>
    </row>
    <row r="9" spans="1:202" x14ac:dyDescent="0.3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8" cm="1">
        <f t="array" ref="H9">AnualidadPensionado(H$1,$E9,$B9, $D9, Hombres!$A$1:$DW$117, Mujeres!$A$1:$DW$117)</f>
        <v>0</v>
      </c>
      <c r="I9" s="48" cm="1">
        <f t="array" ref="I9">AnualidadPensionado(I$1,$E9,$B9, $D9, Hombres!$A$1:$DW$117, Mujeres!$A$1:$DW$117)</f>
        <v>4265542.4453335209</v>
      </c>
      <c r="J9" s="48" cm="1">
        <f t="array" ref="J9">AnualidadPensionado(J$1,$E9,$B9, $D9, Hombres!$A$1:$DW$117, Mujeres!$A$1:$DW$117)</f>
        <v>4311886.113717637</v>
      </c>
      <c r="K9" s="48" cm="1">
        <f t="array" ref="K9">AnualidadPensionado(K$1,$E9,$B9, $D9, Hombres!$A$1:$DW$117, Mujeres!$A$1:$DW$117)</f>
        <v>4351583.7778080627</v>
      </c>
      <c r="L9" s="48" cm="1">
        <f t="array" ref="L9">AnualidadPensionado(L$1,$E9,$B9, $D9, Hombres!$A$1:$DW$117, Mujeres!$A$1:$DW$117)</f>
        <v>4382997.3040973358</v>
      </c>
      <c r="M9" s="48" cm="1">
        <f t="array" ref="M9">AnualidadPensionado(M$1,$E9,$B9, $D9, Hombres!$A$1:$DW$117, Mujeres!$A$1:$DW$117)</f>
        <v>4404180.6938568139</v>
      </c>
      <c r="N9" s="48" cm="1">
        <f t="array" ref="N9">AnualidadPensionado(N$1,$E9,$B9, $D9, Hombres!$A$1:$DW$117, Mujeres!$A$1:$DW$117)</f>
        <v>4413096.4115531221</v>
      </c>
      <c r="O9" s="48" cm="1">
        <f t="array" ref="O9">AnualidadPensionado(O$1,$E9,$B9, $D9, Hombres!$A$1:$DW$117, Mujeres!$A$1:$DW$117)</f>
        <v>4403004.5779839531</v>
      </c>
      <c r="P9" s="48" cm="1">
        <f t="array" ref="P9">AnualidadPensionado(P$1,$E9,$B9, $D9, Hombres!$A$1:$DW$117, Mujeres!$A$1:$DW$117)</f>
        <v>4377677.0426598787</v>
      </c>
      <c r="Q9" s="48" cm="1">
        <f t="array" ref="Q9">AnualidadPensionado(Q$1,$E9,$B9, $D9, Hombres!$A$1:$DW$117, Mujeres!$A$1:$DW$117)</f>
        <v>4335675.7004454099</v>
      </c>
      <c r="R9" s="48" cm="1">
        <f t="array" ref="R9">AnualidadPensionado(R$1,$E9,$B9, $D9, Hombres!$A$1:$DW$117, Mujeres!$A$1:$DW$117)</f>
        <v>4275741.8776111156</v>
      </c>
      <c r="S9" s="48" cm="1">
        <f t="array" ref="S9">AnualidadPensionado(S$1,$E9,$B9, $D9, Hombres!$A$1:$DW$117, Mujeres!$A$1:$DW$117)</f>
        <v>4196626.0255623469</v>
      </c>
      <c r="T9" s="48" cm="1">
        <f t="array" ref="T9">AnualidadPensionado(T$1,$E9,$B9, $D9, Hombres!$A$1:$DW$117, Mujeres!$A$1:$DW$117)</f>
        <v>4096987.1327519352</v>
      </c>
      <c r="U9" s="48" cm="1">
        <f t="array" ref="U9">AnualidadPensionado(U$1,$E9,$B9, $D9, Hombres!$A$1:$DW$117, Mujeres!$A$1:$DW$117)</f>
        <v>3975614.0978905032</v>
      </c>
      <c r="V9" s="48" cm="1">
        <f t="array" ref="V9">AnualidadPensionado(V$1,$E9,$B9, $D9, Hombres!$A$1:$DW$117, Mujeres!$A$1:$DW$117)</f>
        <v>3831855.5223786719</v>
      </c>
      <c r="W9" s="48" cm="1">
        <f t="array" ref="W9">AnualidadPensionado(W$1,$E9,$B9, $D9, Hombres!$A$1:$DW$117, Mujeres!$A$1:$DW$117)</f>
        <v>3665680.6164874649</v>
      </c>
      <c r="X9" s="48" cm="1">
        <f t="array" ref="X9">AnualidadPensionado(X$1,$E9,$B9, $D9, Hombres!$A$1:$DW$117, Mujeres!$A$1:$DW$117)</f>
        <v>3477476.9233615524</v>
      </c>
      <c r="Y9" s="48" cm="1">
        <f t="array" ref="Y9">AnualidadPensionado(Y$1,$E9,$B9, $D9, Hombres!$A$1:$DW$117, Mujeres!$A$1:$DW$117)</f>
        <v>3267976.7016811436</v>
      </c>
      <c r="Z9" s="48" cm="1">
        <f t="array" ref="Z9">AnualidadPensionado(Z$1,$E9,$B9, $D9, Hombres!$A$1:$DW$117, Mujeres!$A$1:$DW$117)</f>
        <v>3038563.9071570449</v>
      </c>
      <c r="AA9" s="48" cm="1">
        <f t="array" ref="AA9">AnualidadPensionado(AA$1,$E9,$B9, $D9, Hombres!$A$1:$DW$117, Mujeres!$A$1:$DW$117)</f>
        <v>2791676.5484105386</v>
      </c>
      <c r="AB9" s="48" cm="1">
        <f t="array" ref="AB9">AnualidadPensionado(AB$1,$E9,$B9, $D9, Hombres!$A$1:$DW$117, Mujeres!$A$1:$DW$117)</f>
        <v>2530760.0680484707</v>
      </c>
      <c r="AC9" s="48" cm="1">
        <f t="array" ref="AC9">AnualidadPensionado(AC$1,$E9,$B9, $D9, Hombres!$A$1:$DW$117, Mujeres!$A$1:$DW$117)</f>
        <v>2259972.9342367174</v>
      </c>
      <c r="AD9" s="48" cm="1">
        <f t="array" ref="AD9">AnualidadPensionado(AD$1,$E9,$B9, $D9, Hombres!$A$1:$DW$117, Mujeres!$A$1:$DW$117)</f>
        <v>1984109.1572212777</v>
      </c>
      <c r="AE9" s="48" cm="1">
        <f t="array" ref="AE9">AnualidadPensionado(AE$1,$E9,$B9, $D9, Hombres!$A$1:$DW$117, Mujeres!$A$1:$DW$117)</f>
        <v>1708675.5585357253</v>
      </c>
      <c r="AF9" s="48" cm="1">
        <f t="array" ref="AF9">AnualidadPensionado(AF$1,$E9,$B9, $D9, Hombres!$A$1:$DW$117, Mujeres!$A$1:$DW$117)</f>
        <v>1439847.4970668515</v>
      </c>
      <c r="AG9" s="48" cm="1">
        <f t="array" ref="AG9">AnualidadPensionado(AG$1,$E9,$B9, $D9, Hombres!$A$1:$DW$117, Mujeres!$A$1:$DW$117)</f>
        <v>1183981.0879815482</v>
      </c>
      <c r="AH9" s="48" cm="1">
        <f t="array" ref="AH9">AnualidadPensionado(AH$1,$E9,$B9, $D9, Hombres!$A$1:$DW$117, Mujeres!$A$1:$DW$117)</f>
        <v>946998.49518625508</v>
      </c>
      <c r="AI9" s="48" cm="1">
        <f t="array" ref="AI9">AnualidadPensionado(AI$1,$E9,$B9, $D9, Hombres!$A$1:$DW$117, Mujeres!$A$1:$DW$117)</f>
        <v>733980.227529736</v>
      </c>
      <c r="AJ9" s="48" cm="1">
        <f t="array" ref="AJ9">AnualidadPensionado(AJ$1,$E9,$B9, $D9, Hombres!$A$1:$DW$117, Mujeres!$A$1:$DW$117)</f>
        <v>548849.98894496483</v>
      </c>
      <c r="AK9" s="48" cm="1">
        <f t="array" ref="AK9">AnualidadPensionado(AK$1,$E9,$B9, $D9, Hombres!$A$1:$DW$117, Mujeres!$A$1:$DW$117)</f>
        <v>394025.46087896836</v>
      </c>
      <c r="AL9" s="48" cm="1">
        <f t="array" ref="AL9">AnualidadPensionado(AL$1,$E9,$B9, $D9, Hombres!$A$1:$DW$117, Mujeres!$A$1:$DW$117)</f>
        <v>270053.48702721903</v>
      </c>
      <c r="AM9" s="48" cm="1">
        <f t="array" ref="AM9">AnualidadPensionado(AM$1,$E9,$B9, $D9, Hombres!$A$1:$DW$117, Mujeres!$A$1:$DW$117)</f>
        <v>175520.61927566747</v>
      </c>
      <c r="AN9" s="48" cm="1">
        <f t="array" ref="AN9">AnualidadPensionado(AN$1,$E9,$B9, $D9, Hombres!$A$1:$DW$117, Mujeres!$A$1:$DW$117)</f>
        <v>107322.15918309688</v>
      </c>
      <c r="AO9" s="48" cm="1">
        <f t="array" ref="AO9">AnualidadPensionado(AO$1,$E9,$B9, $D9, Hombres!$A$1:$DW$117, Mujeres!$A$1:$DW$117)</f>
        <v>61151.571201155923</v>
      </c>
      <c r="AP9" s="48" cm="1">
        <f t="array" ref="AP9">AnualidadPensionado(AP$1,$E9,$B9, $D9, Hombres!$A$1:$DW$117, Mujeres!$A$1:$DW$117)</f>
        <v>32105.095280477777</v>
      </c>
      <c r="AQ9" s="48" cm="1">
        <f t="array" ref="AQ9">AnualidadPensionado(AQ$1,$E9,$B9, $D9, Hombres!$A$1:$DW$117, Mujeres!$A$1:$DW$117)</f>
        <v>15317.758164029117</v>
      </c>
      <c r="AR9" s="48" cm="1">
        <f t="array" ref="AR9">AnualidadPensionado(AR$1,$E9,$B9, $D9, Hombres!$A$1:$DW$117, Mujeres!$A$1:$DW$117)</f>
        <v>6526.9910957653401</v>
      </c>
      <c r="AS9" s="48" cm="1">
        <f t="array" ref="AS9">AnualidadPensionado(AS$1,$E9,$B9, $D9, Hombres!$A$1:$DW$117, Mujeres!$A$1:$DW$117)</f>
        <v>2428.5049068124104</v>
      </c>
      <c r="AT9" s="48" cm="1">
        <f t="array" ref="AT9">AnualidadPensionado(AT$1,$E9,$B9, $D9, Hombres!$A$1:$DW$117, Mujeres!$A$1:$DW$117)</f>
        <v>765.50022222695065</v>
      </c>
      <c r="AU9" s="48" cm="1">
        <f t="array" ref="AU9">AnualidadPensionado(AU$1,$E9,$B9, $D9, Hombres!$A$1:$DW$117, Mujeres!$A$1:$DW$117)</f>
        <v>195.81975500104687</v>
      </c>
      <c r="AV9" s="48" cm="1">
        <f t="array" ref="AV9">AnualidadPensionado(AV$1,$E9,$B9, $D9, Hombres!$A$1:$DW$117, Mujeres!$A$1:$DW$117)</f>
        <v>38.014241326363148</v>
      </c>
      <c r="AW9" s="48" cm="1">
        <f t="array" ref="AW9">AnualidadPensionado(AW$1,$E9,$B9, $D9, Hombres!$A$1:$DW$117, Mujeres!$A$1:$DW$117)</f>
        <v>4.9628385788925993</v>
      </c>
      <c r="AX9" s="48" cm="1">
        <f t="array" ref="AX9">AnualidadPensionado(AX$1,$E9,$B9, $D9, Hombres!$A$1:$DW$117, Mujeres!$A$1:$DW$117)</f>
        <v>0</v>
      </c>
      <c r="AY9" s="48" cm="1">
        <f t="array" ref="AY9">AnualidadPensionado(AY$1,$E9,$B9, $D9, Hombres!$A$1:$DW$117, Mujeres!$A$1:$DW$117)</f>
        <v>0</v>
      </c>
      <c r="AZ9" s="48" cm="1">
        <f t="array" ref="AZ9">AnualidadPensionado(AZ$1,$E9,$B9, $D9, Hombres!$A$1:$DW$117, Mujeres!$A$1:$DW$117)</f>
        <v>0</v>
      </c>
      <c r="BA9" s="48" cm="1">
        <f t="array" ref="BA9">AnualidadPensionado(BA$1,$E9,$B9, $D9, Hombres!$A$1:$DW$117, Mujeres!$A$1:$DW$117)</f>
        <v>0</v>
      </c>
      <c r="BB9" s="48" cm="1">
        <f t="array" ref="BB9">AnualidadPensionado(BB$1,$E9,$B9, $D9, Hombres!$A$1:$DW$117, Mujeres!$A$1:$DW$117)</f>
        <v>0</v>
      </c>
      <c r="BC9" s="48" cm="1">
        <f t="array" ref="BC9">AnualidadPensionado(BC$1,$E9,$B9, $D9, Hombres!$A$1:$DW$117, Mujeres!$A$1:$DW$117)</f>
        <v>0</v>
      </c>
      <c r="BD9" s="48" cm="1">
        <f t="array" ref="BD9">AnualidadPensionado(BD$1,$E9,$B9, $D9, Hombres!$A$1:$DW$117, Mujeres!$A$1:$DW$117)</f>
        <v>0</v>
      </c>
      <c r="BE9" s="48" cm="1">
        <f t="array" ref="BE9">AnualidadPensionado(BE$1,$E9,$B9, $D9, Hombres!$A$1:$DW$117, Mujeres!$A$1:$DW$117)</f>
        <v>0</v>
      </c>
      <c r="BF9" s="48" cm="1">
        <f t="array" ref="BF9">AnualidadPensionado(BF$1,$E9,$B9, $D9, Hombres!$A$1:$DW$117, Mujeres!$A$1:$DW$117)</f>
        <v>0</v>
      </c>
      <c r="BG9" s="48" cm="1">
        <f t="array" ref="BG9">AnualidadPensionado(BG$1,$E9,$B9, $D9, Hombres!$A$1:$DW$117, Mujeres!$A$1:$DW$117)</f>
        <v>0</v>
      </c>
      <c r="BH9" s="48" cm="1">
        <f t="array" ref="BH9">AnualidadPensionado(BH$1,$E9,$B9, $D9, Hombres!$A$1:$DW$117, Mujeres!$A$1:$DW$117)</f>
        <v>0</v>
      </c>
      <c r="BI9" s="48" cm="1">
        <f t="array" ref="BI9">AnualidadPensionado(BI$1,$E9,$B9, $D9, Hombres!$A$1:$DW$117, Mujeres!$A$1:$DW$117)</f>
        <v>0</v>
      </c>
      <c r="BJ9" s="48" cm="1">
        <f t="array" ref="BJ9">AnualidadPensionado(BJ$1,$E9,$B9, $D9, Hombres!$A$1:$DW$117, Mujeres!$A$1:$DW$117)</f>
        <v>0</v>
      </c>
      <c r="BK9" s="48" cm="1">
        <f t="array" ref="BK9">AnualidadPensionado(BK$1,$E9,$B9, $D9, Hombres!$A$1:$DW$117, Mujeres!$A$1:$DW$117)</f>
        <v>0</v>
      </c>
      <c r="BL9" s="48" cm="1">
        <f t="array" ref="BL9">AnualidadPensionado(BL$1,$E9,$B9, $D9, Hombres!$A$1:$DW$117, Mujeres!$A$1:$DW$117)</f>
        <v>0</v>
      </c>
      <c r="BM9" s="48" cm="1">
        <f t="array" ref="BM9">AnualidadPensionado(BM$1,$E9,$B9, $D9, Hombres!$A$1:$DW$117, Mujeres!$A$1:$DW$117)</f>
        <v>0</v>
      </c>
      <c r="BN9" s="48" cm="1">
        <f t="array" ref="BN9">AnualidadPensionado(BN$1,$E9,$B9, $D9, Hombres!$A$1:$DW$117, Mujeres!$A$1:$DW$117)</f>
        <v>0</v>
      </c>
      <c r="BO9" s="48" cm="1">
        <f t="array" ref="BO9">AnualidadPensionado(BO$1,$E9,$B9, $D9, Hombres!$A$1:$DW$117, Mujeres!$A$1:$DW$117)</f>
        <v>0</v>
      </c>
      <c r="BP9" s="48" cm="1">
        <f t="array" ref="BP9">AnualidadPensionado(BP$1,$E9,$B9, $D9, Hombres!$A$1:$DW$117, Mujeres!$A$1:$DW$117)</f>
        <v>0</v>
      </c>
      <c r="BQ9" s="48" cm="1">
        <f t="array" ref="BQ9">AnualidadPensionado(BQ$1,$E9,$B9, $D9, Hombres!$A$1:$DW$117, Mujeres!$A$1:$DW$117)</f>
        <v>0</v>
      </c>
      <c r="BR9" s="48" cm="1">
        <f t="array" ref="BR9">AnualidadPensionado(BR$1,$E9,$B9, $D9, Hombres!$A$1:$DW$117, Mujeres!$A$1:$DW$117)</f>
        <v>0</v>
      </c>
      <c r="BS9" s="48" cm="1">
        <f t="array" ref="BS9">AnualidadPensionado(BS$1,$E9,$B9, $D9, Hombres!$A$1:$DW$117, Mujeres!$A$1:$DW$117)</f>
        <v>0</v>
      </c>
      <c r="BT9" s="48" cm="1">
        <f t="array" ref="BT9">AnualidadPensionado(BT$1,$E9,$B9, $D9, Hombres!$A$1:$DW$117, Mujeres!$A$1:$DW$117)</f>
        <v>0</v>
      </c>
      <c r="BU9" s="48" cm="1">
        <f t="array" ref="BU9">AnualidadPensionado(BU$1,$E9,$B9, $D9, Hombres!$A$1:$DW$117, Mujeres!$A$1:$DW$117)</f>
        <v>0</v>
      </c>
      <c r="BV9" s="48" cm="1">
        <f t="array" ref="BV9">AnualidadPensionado(BV$1,$E9,$B9, $D9, Hombres!$A$1:$DW$117, Mujeres!$A$1:$DW$117)</f>
        <v>0</v>
      </c>
      <c r="BW9" s="48" cm="1">
        <f t="array" ref="BW9">AnualidadPensionado(BW$1,$E9,$B9, $D9, Hombres!$A$1:$DW$117, Mujeres!$A$1:$DW$117)</f>
        <v>0</v>
      </c>
      <c r="BX9" s="48" cm="1">
        <f t="array" ref="BX9">AnualidadPensionado(BX$1,$E9,$B9, $D9, Hombres!$A$1:$DW$117, Mujeres!$A$1:$DW$117)</f>
        <v>0</v>
      </c>
      <c r="BY9" s="48" cm="1">
        <f t="array" ref="BY9">AnualidadPensionado(BY$1,$E9,$B9, $D9, Hombres!$A$1:$DW$117, Mujeres!$A$1:$DW$117)</f>
        <v>0</v>
      </c>
      <c r="BZ9" s="48" cm="1">
        <f t="array" ref="BZ9">AnualidadPensionado(BZ$1,$E9,$B9, $D9, Hombres!$A$1:$DW$117, Mujeres!$A$1:$DW$117)</f>
        <v>0</v>
      </c>
      <c r="CA9" s="48" cm="1">
        <f t="array" ref="CA9">AnualidadPensionado(CA$1,$E9,$B9, $D9, Hombres!$A$1:$DW$117, Mujeres!$A$1:$DW$117)</f>
        <v>0</v>
      </c>
      <c r="CB9" s="48" cm="1">
        <f t="array" ref="CB9">AnualidadPensionado(CB$1,$E9,$B9, $D9, Hombres!$A$1:$DW$117, Mujeres!$A$1:$DW$117)</f>
        <v>0</v>
      </c>
      <c r="CC9" s="48" cm="1">
        <f t="array" ref="CC9">AnualidadPensionado(CC$1,$E9,$B9, $D9, Hombres!$A$1:$DW$117, Mujeres!$A$1:$DW$117)</f>
        <v>0</v>
      </c>
      <c r="CD9" s="48" cm="1">
        <f t="array" ref="CD9">AnualidadPensionado(CD$1,$E9,$B9, $D9, Hombres!$A$1:$DW$117, Mujeres!$A$1:$DW$117)</f>
        <v>0</v>
      </c>
      <c r="CE9" s="48" cm="1">
        <f t="array" ref="CE9">AnualidadPensionado(CE$1,$E9,$B9, $D9, Hombres!$A$1:$DW$117, Mujeres!$A$1:$DW$117)</f>
        <v>0</v>
      </c>
      <c r="CF9" s="48" cm="1">
        <f t="array" ref="CF9">AnualidadPensionado(CF$1,$E9,$B9, $D9, Hombres!$A$1:$DW$117, Mujeres!$A$1:$DW$117)</f>
        <v>0</v>
      </c>
      <c r="CG9" s="48" cm="1">
        <f t="array" ref="CG9">AnualidadPensionado(CG$1,$E9,$B9, $D9, Hombres!$A$1:$DW$117, Mujeres!$A$1:$DW$117)</f>
        <v>0</v>
      </c>
      <c r="CH9" s="48" cm="1">
        <f t="array" ref="CH9">AnualidadPensionado(CH$1,$E9,$B9, $D9, Hombres!$A$1:$DW$117, Mujeres!$A$1:$DW$117)</f>
        <v>0</v>
      </c>
      <c r="CI9" s="48" cm="1">
        <f t="array" ref="CI9">AnualidadPensionado(CI$1,$E9,$B9, $D9, Hombres!$A$1:$DW$117, Mujeres!$A$1:$DW$117)</f>
        <v>0</v>
      </c>
      <c r="CJ9" s="48" cm="1">
        <f t="array" ref="CJ9">AnualidadPensionado(CJ$1,$E9,$B9, $D9, Hombres!$A$1:$DW$117, Mujeres!$A$1:$DW$117)</f>
        <v>0</v>
      </c>
      <c r="CK9" s="48" cm="1">
        <f t="array" ref="CK9">AnualidadPensionado(CK$1,$E9,$B9, $D9, Hombres!$A$1:$DW$117, Mujeres!$A$1:$DW$117)</f>
        <v>0</v>
      </c>
      <c r="CL9" s="48" cm="1">
        <f t="array" ref="CL9">AnualidadPensionado(CL$1,$E9,$B9, $D9, Hombres!$A$1:$DW$117, Mujeres!$A$1:$DW$117)</f>
        <v>0</v>
      </c>
      <c r="CM9" s="48" cm="1">
        <f t="array" ref="CM9">AnualidadPensionado(CM$1,$E9,$B9, $D9, Hombres!$A$1:$DW$117, Mujeres!$A$1:$DW$117)</f>
        <v>0</v>
      </c>
      <c r="CN9" s="48" cm="1">
        <f t="array" ref="CN9">AnualidadPensionado(CN$1,$E9,$B9, $D9, Hombres!$A$1:$DW$117, Mujeres!$A$1:$DW$117)</f>
        <v>0</v>
      </c>
      <c r="CO9" s="48" cm="1">
        <f t="array" ref="CO9">AnualidadPensionado(CO$1,$E9,$B9, $D9, Hombres!$A$1:$DW$117, Mujeres!$A$1:$DW$117)</f>
        <v>0</v>
      </c>
      <c r="CP9" s="48" cm="1">
        <f t="array" ref="CP9">AnualidadPensionado(CP$1,$E9,$B9, $D9, Hombres!$A$1:$DW$117, Mujeres!$A$1:$DW$117)</f>
        <v>0</v>
      </c>
      <c r="CQ9" s="48" cm="1">
        <f t="array" ref="CQ9">AnualidadPensionado(CQ$1,$E9,$B9, $D9, Hombres!$A$1:$DW$117, Mujeres!$A$1:$DW$117)</f>
        <v>0</v>
      </c>
      <c r="CR9" s="48" cm="1">
        <f t="array" ref="CR9">AnualidadPensionado(CR$1,$E9,$B9, $D9, Hombres!$A$1:$DW$117, Mujeres!$A$1:$DW$117)</f>
        <v>0</v>
      </c>
      <c r="CS9" s="48" cm="1">
        <f t="array" ref="CS9">AnualidadPensionado(CS$1,$E9,$B9, $D9, Hombres!$A$1:$DW$117, Mujeres!$A$1:$DW$117)</f>
        <v>0</v>
      </c>
      <c r="CT9" s="48" cm="1">
        <f t="array" ref="CT9">AnualidadPensionado(CT$1,$E9,$B9, $D9, Hombres!$A$1:$DW$117, Mujeres!$A$1:$DW$117)</f>
        <v>0</v>
      </c>
      <c r="CU9" s="48" cm="1">
        <f t="array" ref="CU9">AnualidadPensionado(CU$1,$E9,$B9, $D9, Hombres!$A$1:$DW$117, Mujeres!$A$1:$DW$117)</f>
        <v>0</v>
      </c>
      <c r="CV9" s="48" cm="1">
        <f t="array" ref="CV9">AnualidadPensionado(CV$1,$E9,$B9, $D9, Hombres!$A$1:$DW$117, Mujeres!$A$1:$DW$117)</f>
        <v>0</v>
      </c>
      <c r="CW9" s="48" cm="1">
        <f t="array" ref="CW9">AnualidadPensionado(CW$1,$E9,$B9, $D9, Hombres!$A$1:$DW$117, Mujeres!$A$1:$DW$117)</f>
        <v>0</v>
      </c>
      <c r="CX9" s="48" cm="1">
        <f t="array" ref="CX9">AnualidadPensionado(CX$1,$E9,$B9, $D9, Hombres!$A$1:$DW$117, Mujeres!$A$1:$DW$117)</f>
        <v>0</v>
      </c>
      <c r="CY9" s="48" cm="1">
        <f t="array" ref="CY9">AnualidadPensionado(CY$1,$E9,$B9, $D9, Hombres!$A$1:$DW$117, Mujeres!$A$1:$DW$117)</f>
        <v>0</v>
      </c>
      <c r="DB9" s="21"/>
      <c r="DC9" s="48" cm="1">
        <f t="array" ref="DC9">beneficio_muerte_individual_pensionado(DC$1,$E9,$B9, Hombres!$A$1:$DW$117, Mujeres!$A$1:$DW$117)</f>
        <v>0</v>
      </c>
      <c r="DD9" s="48" cm="1">
        <f t="array" ref="DD9">beneficio_muerte_individual_pensionado(DD$1,$E9,$B9, Hombres!$A$1:$DW$117, Mujeres!$A$1:$DW$117)</f>
        <v>55624.180127580003</v>
      </c>
      <c r="DE9" s="48" cm="1">
        <f t="array" ref="DE9">beneficio_muerte_individual_pensionado(DE$1,$E9,$B9, Hombres!$A$1:$DW$117, Mujeres!$A$1:$DW$117)</f>
        <v>59237.619545854082</v>
      </c>
      <c r="DF9" s="48" cm="1">
        <f t="array" ref="DF9">beneficio_muerte_individual_pensionado(DF$1,$E9,$B9, Hombres!$A$1:$DW$117, Mujeres!$A$1:$DW$117)</f>
        <v>63584.865244939036</v>
      </c>
      <c r="DG9" s="48" cm="1">
        <f t="array" ref="DG9">beneficio_muerte_individual_pensionado(DG$1,$E9,$B9, Hombres!$A$1:$DW$117, Mujeres!$A$1:$DW$117)</f>
        <v>68732.777794874361</v>
      </c>
      <c r="DH9" s="48" cm="1">
        <f t="array" ref="DH9">beneficio_muerte_individual_pensionado(DH$1,$E9,$B9, Hombres!$A$1:$DW$117, Mujeres!$A$1:$DW$117)</f>
        <v>74509.963463059161</v>
      </c>
      <c r="DI9" s="48" cm="1">
        <f t="array" ref="DI9">beneficio_muerte_individual_pensionado(DI$1,$E9,$B9, Hombres!$A$1:$DW$117, Mujeres!$A$1:$DW$117)</f>
        <v>83486.651268493079</v>
      </c>
      <c r="DJ9" s="48" cm="1">
        <f t="array" ref="DJ9">beneficio_muerte_individual_pensionado(DJ$1,$E9,$B9, Hombres!$A$1:$DW$117, Mujeres!$A$1:$DW$117)</f>
        <v>89428.241313296108</v>
      </c>
      <c r="DK9" s="48" cm="1">
        <f t="array" ref="DK9">beneficio_muerte_individual_pensionado(DK$1,$E9,$B9, Hombres!$A$1:$DW$117, Mujeres!$A$1:$DW$117)</f>
        <v>95580.138002307373</v>
      </c>
      <c r="DL9" s="48" cm="1">
        <f t="array" ref="DL9">beneficio_muerte_individual_pensionado(DL$1,$E9,$B9, Hombres!$A$1:$DW$117, Mujeres!$A$1:$DW$117)</f>
        <v>101768.59235755638</v>
      </c>
      <c r="DM9" s="48" cm="1">
        <f t="array" ref="DM9">beneficio_muerte_individual_pensionado(DM$1,$E9,$B9, Hombres!$A$1:$DW$117, Mujeres!$A$1:$DW$117)</f>
        <v>107823.34055559897</v>
      </c>
      <c r="DN9" s="48" cm="1">
        <f t="array" ref="DN9">beneficio_muerte_individual_pensionado(DN$1,$E9,$B9, Hombres!$A$1:$DW$117, Mujeres!$A$1:$DW$117)</f>
        <v>113724.91597574356</v>
      </c>
      <c r="DO9" s="48" cm="1">
        <f t="array" ref="DO9">beneficio_muerte_individual_pensionado(DO$1,$E9,$B9, Hombres!$A$1:$DW$117, Mujeres!$A$1:$DW$117)</f>
        <v>119456.51924079649</v>
      </c>
      <c r="DP9" s="48" cm="1">
        <f t="array" ref="DP9">beneficio_muerte_individual_pensionado(DP$1,$E9,$B9, Hombres!$A$1:$DW$117, Mujeres!$A$1:$DW$117)</f>
        <v>124852.84808222609</v>
      </c>
      <c r="DQ9" s="48" cm="1">
        <f t="array" ref="DQ9">beneficio_muerte_individual_pensionado(DQ$1,$E9,$B9, Hombres!$A$1:$DW$117, Mujeres!$A$1:$DW$117)</f>
        <v>129600.52802452706</v>
      </c>
      <c r="DR9" s="48" cm="1">
        <f t="array" ref="DR9">beneficio_muerte_individual_pensionado(DR$1,$E9,$B9, Hombres!$A$1:$DW$117, Mujeres!$A$1:$DW$117)</f>
        <v>133424.66192508128</v>
      </c>
      <c r="DS9" s="48" cm="1">
        <f t="array" ref="DS9">beneficio_muerte_individual_pensionado(DS$1,$E9,$B9, Hombres!$A$1:$DW$117, Mujeres!$A$1:$DW$117)</f>
        <v>136215.85318322701</v>
      </c>
      <c r="DT9" s="48" cm="1">
        <f t="array" ref="DT9">beneficio_muerte_individual_pensionado(DT$1,$E9,$B9, Hombres!$A$1:$DW$117, Mujeres!$A$1:$DW$117)</f>
        <v>137860.03775052208</v>
      </c>
      <c r="DU9" s="48" cm="1">
        <f t="array" ref="DU9">beneficio_muerte_individual_pensionado(DU$1,$E9,$B9, Hombres!$A$1:$DW$117, Mujeres!$A$1:$DW$117)</f>
        <v>138140.7852247835</v>
      </c>
      <c r="DV9" s="48" cm="1">
        <f t="array" ref="DV9">beneficio_muerte_individual_pensionado(DV$1,$E9,$B9, Hombres!$A$1:$DW$117, Mujeres!$A$1:$DW$117)</f>
        <v>136765.4204296348</v>
      </c>
      <c r="DW9" s="48" cm="1">
        <f t="array" ref="DW9">beneficio_muerte_individual_pensionado(DW$1,$E9,$B9, Hombres!$A$1:$DW$117, Mujeres!$A$1:$DW$117)</f>
        <v>133534.26146420822</v>
      </c>
      <c r="DX9" s="48" cm="1">
        <f t="array" ref="DX9">beneficio_muerte_individual_pensionado(DX$1,$E9,$B9, Hombres!$A$1:$DW$117, Mujeres!$A$1:$DW$117)</f>
        <v>128408.6474534905</v>
      </c>
      <c r="DY9" s="48" cm="1">
        <f t="array" ref="DY9">beneficio_muerte_individual_pensionado(DY$1,$E9,$B9, Hombres!$A$1:$DW$117, Mujeres!$A$1:$DW$117)</f>
        <v>121419.31142631483</v>
      </c>
      <c r="DZ9" s="48" cm="1">
        <f t="array" ref="DZ9">beneficio_muerte_individual_pensionado(DZ$1,$E9,$B9, Hombres!$A$1:$DW$117, Mujeres!$A$1:$DW$117)</f>
        <v>112625.22963429548</v>
      </c>
      <c r="EA9" s="48" cm="1">
        <f t="array" ref="EA9">beneficio_muerte_individual_pensionado(EA$1,$E9,$B9, Hombres!$A$1:$DW$117, Mujeres!$A$1:$DW$117)</f>
        <v>102163.36097437482</v>
      </c>
      <c r="EB9" s="48" cm="1">
        <f t="array" ref="EB9">beneficio_muerte_individual_pensionado(EB$1,$E9,$B9, Hombres!$A$1:$DW$117, Mujeres!$A$1:$DW$117)</f>
        <v>90351.304004420337</v>
      </c>
      <c r="EC9" s="48" cm="1">
        <f t="array" ref="EC9">beneficio_muerte_individual_pensionado(EC$1,$E9,$B9, Hombres!$A$1:$DW$117, Mujeres!$A$1:$DW$117)</f>
        <v>77667.852995947702</v>
      </c>
      <c r="ED9" s="48" cm="1">
        <f t="array" ref="ED9">beneficio_muerte_individual_pensionado(ED$1,$E9,$B9, Hombres!$A$1:$DW$117, Mujeres!$A$1:$DW$117)</f>
        <v>64660.380876040705</v>
      </c>
      <c r="EE9" s="48" cm="1">
        <f t="array" ref="EE9">beneficio_muerte_individual_pensionado(EE$1,$E9,$B9, Hombres!$A$1:$DW$117, Mujeres!$A$1:$DW$117)</f>
        <v>51896.436213198438</v>
      </c>
      <c r="EF9" s="48" cm="1">
        <f t="array" ref="EF9">beneficio_muerte_individual_pensionado(EF$1,$E9,$B9, Hombres!$A$1:$DW$117, Mujeres!$A$1:$DW$117)</f>
        <v>39938.167686835353</v>
      </c>
      <c r="EG9" s="48" cm="1">
        <f t="array" ref="EG9">beneficio_muerte_individual_pensionado(EG$1,$E9,$B9, Hombres!$A$1:$DW$117, Mujeres!$A$1:$DW$117)</f>
        <v>29297.179478645921</v>
      </c>
      <c r="EH9" s="48" cm="1">
        <f t="array" ref="EH9">beneficio_muerte_individual_pensionado(EH$1,$E9,$B9, Hombres!$A$1:$DW$117, Mujeres!$A$1:$DW$117)</f>
        <v>20349.61039829252</v>
      </c>
      <c r="EI9" s="48" cm="1">
        <f t="array" ref="EI9">beneficio_muerte_individual_pensionado(EI$1,$E9,$B9, Hombres!$A$1:$DW$117, Mujeres!$A$1:$DW$117)</f>
        <v>13276.587227794833</v>
      </c>
      <c r="EJ9" s="48" cm="1">
        <f t="array" ref="EJ9">beneficio_muerte_individual_pensionado(EJ$1,$E9,$B9, Hombres!$A$1:$DW$117, Mujeres!$A$1:$DW$117)</f>
        <v>8057.0703540337581</v>
      </c>
      <c r="EK9" s="48" cm="1">
        <f t="array" ref="EK9">beneficio_muerte_individual_pensionado(EK$1,$E9,$B9, Hombres!$A$1:$DW$117, Mujeres!$A$1:$DW$117)</f>
        <v>4495.2983107123237</v>
      </c>
      <c r="EL9" s="48" cm="1">
        <f t="array" ref="EL9">beneficio_muerte_individual_pensionado(EL$1,$E9,$B9, Hombres!$A$1:$DW$117, Mujeres!$A$1:$DW$117)</f>
        <v>2273.7226845539685</v>
      </c>
      <c r="EM9" s="48" cm="1">
        <f t="array" ref="EM9">beneficio_muerte_individual_pensionado(EM$1,$E9,$B9, Hombres!$A$1:$DW$117, Mujeres!$A$1:$DW$117)</f>
        <v>1024.4712581786828</v>
      </c>
      <c r="EN9" s="48" cm="1">
        <f t="array" ref="EN9">beneficio_muerte_individual_pensionado(EN$1,$E9,$B9, Hombres!$A$1:$DW$117, Mujeres!$A$1:$DW$117)</f>
        <v>401.94967914483891</v>
      </c>
      <c r="EO9" s="48" cm="1">
        <f t="array" ref="EO9">beneficio_muerte_individual_pensionado(EO$1,$E9,$B9, Hombres!$A$1:$DW$117, Mujeres!$A$1:$DW$117)</f>
        <v>133.20332933438459</v>
      </c>
      <c r="EP9" s="48" cm="1">
        <f t="array" ref="EP9">beneficio_muerte_individual_pensionado(EP$1,$E9,$B9, Hombres!$A$1:$DW$117, Mujeres!$A$1:$DW$117)</f>
        <v>35.708491642208912</v>
      </c>
      <c r="EQ9" s="48" cm="1">
        <f t="array" ref="EQ9">beneficio_muerte_individual_pensionado(EQ$1,$E9,$B9, Hombres!$A$1:$DW$117, Mujeres!$A$1:$DW$117)</f>
        <v>7.2404618491535384</v>
      </c>
      <c r="ER9" s="48" cm="1">
        <f t="array" ref="ER9">beneficio_muerte_individual_pensionado(ER$1,$E9,$B9, Hombres!$A$1:$DW$117, Mujeres!$A$1:$DW$117)</f>
        <v>1.0516615813851491</v>
      </c>
      <c r="ES9" s="48" cm="1">
        <f t="array" ref="ES9">beneficio_muerte_individual_pensionado(ES$1,$E9,$B9, Hombres!$A$1:$DW$117, Mujeres!$A$1:$DW$117)</f>
        <v>0</v>
      </c>
      <c r="ET9" s="48" cm="1">
        <f t="array" ref="ET9">beneficio_muerte_individual_pensionado(ET$1,$E9,$B9, Hombres!$A$1:$DW$117, Mujeres!$A$1:$DW$117)</f>
        <v>0</v>
      </c>
      <c r="EU9" s="48" cm="1">
        <f t="array" ref="EU9">beneficio_muerte_individual_pensionado(EU$1,$E9,$B9, Hombres!$A$1:$DW$117, Mujeres!$A$1:$DW$117)</f>
        <v>0</v>
      </c>
      <c r="EV9" s="48" cm="1">
        <f t="array" ref="EV9">beneficio_muerte_individual_pensionado(EV$1,$E9,$B9, Hombres!$A$1:$DW$117, Mujeres!$A$1:$DW$117)</f>
        <v>0</v>
      </c>
      <c r="EW9" s="48" cm="1">
        <f t="array" ref="EW9">beneficio_muerte_individual_pensionado(EW$1,$E9,$B9, Hombres!$A$1:$DW$117, Mujeres!$A$1:$DW$117)</f>
        <v>0</v>
      </c>
      <c r="EX9" s="48" cm="1">
        <f t="array" ref="EX9">beneficio_muerte_individual_pensionado(EX$1,$E9,$B9, Hombres!$A$1:$DW$117, Mujeres!$A$1:$DW$117)</f>
        <v>0</v>
      </c>
      <c r="EY9" s="48" cm="1">
        <f t="array" ref="EY9">beneficio_muerte_individual_pensionado(EY$1,$E9,$B9, Hombres!$A$1:$DW$117, Mujeres!$A$1:$DW$117)</f>
        <v>0</v>
      </c>
      <c r="EZ9" s="48" cm="1">
        <f t="array" ref="EZ9">beneficio_muerte_individual_pensionado(EZ$1,$E9,$B9, Hombres!$A$1:$DW$117, Mujeres!$A$1:$DW$117)</f>
        <v>0</v>
      </c>
      <c r="FA9" s="48" cm="1">
        <f t="array" ref="FA9">beneficio_muerte_individual_pensionado(FA$1,$E9,$B9, Hombres!$A$1:$DW$117, Mujeres!$A$1:$DW$117)</f>
        <v>0</v>
      </c>
      <c r="FB9" s="48" cm="1">
        <f t="array" ref="FB9">beneficio_muerte_individual_pensionado(FB$1,$E9,$B9, Hombres!$A$1:$DW$117, Mujeres!$A$1:$DW$117)</f>
        <v>0</v>
      </c>
      <c r="FC9" s="48" cm="1">
        <f t="array" ref="FC9">beneficio_muerte_individual_pensionado(FC$1,$E9,$B9, Hombres!$A$1:$DW$117, Mujeres!$A$1:$DW$117)</f>
        <v>0</v>
      </c>
      <c r="FD9" s="48" cm="1">
        <f t="array" ref="FD9">beneficio_muerte_individual_pensionado(FD$1,$E9,$B9, Hombres!$A$1:$DW$117, Mujeres!$A$1:$DW$117)</f>
        <v>0</v>
      </c>
      <c r="FE9" s="48" cm="1">
        <f t="array" ref="FE9">beneficio_muerte_individual_pensionado(FE$1,$E9,$B9, Hombres!$A$1:$DW$117, Mujeres!$A$1:$DW$117)</f>
        <v>0</v>
      </c>
      <c r="FF9" s="48" cm="1">
        <f t="array" ref="FF9">beneficio_muerte_individual_pensionado(FF$1,$E9,$B9, Hombres!$A$1:$DW$117, Mujeres!$A$1:$DW$117)</f>
        <v>0</v>
      </c>
      <c r="FG9" s="48" cm="1">
        <f t="array" ref="FG9">beneficio_muerte_individual_pensionado(FG$1,$E9,$B9, Hombres!$A$1:$DW$117, Mujeres!$A$1:$DW$117)</f>
        <v>0</v>
      </c>
      <c r="FH9" s="48" cm="1">
        <f t="array" ref="FH9">beneficio_muerte_individual_pensionado(FH$1,$E9,$B9, Hombres!$A$1:$DW$117, Mujeres!$A$1:$DW$117)</f>
        <v>0</v>
      </c>
      <c r="FI9" s="48" cm="1">
        <f t="array" ref="FI9">beneficio_muerte_individual_pensionado(FI$1,$E9,$B9, Hombres!$A$1:$DW$117, Mujeres!$A$1:$DW$117)</f>
        <v>0</v>
      </c>
      <c r="FJ9" s="48" cm="1">
        <f t="array" ref="FJ9">beneficio_muerte_individual_pensionado(FJ$1,$E9,$B9, Hombres!$A$1:$DW$117, Mujeres!$A$1:$DW$117)</f>
        <v>0</v>
      </c>
      <c r="FK9" s="48" cm="1">
        <f t="array" ref="FK9">beneficio_muerte_individual_pensionado(FK$1,$E9,$B9, Hombres!$A$1:$DW$117, Mujeres!$A$1:$DW$117)</f>
        <v>0</v>
      </c>
      <c r="FL9" s="48" cm="1">
        <f t="array" ref="FL9">beneficio_muerte_individual_pensionado(FL$1,$E9,$B9, Hombres!$A$1:$DW$117, Mujeres!$A$1:$DW$117)</f>
        <v>0</v>
      </c>
      <c r="FM9" s="48" cm="1">
        <f t="array" ref="FM9">beneficio_muerte_individual_pensionado(FM$1,$E9,$B9, Hombres!$A$1:$DW$117, Mujeres!$A$1:$DW$117)</f>
        <v>0</v>
      </c>
      <c r="FN9" s="48" cm="1">
        <f t="array" ref="FN9">beneficio_muerte_individual_pensionado(FN$1,$E9,$B9, Hombres!$A$1:$DW$117, Mujeres!$A$1:$DW$117)</f>
        <v>0</v>
      </c>
      <c r="FO9" s="48" cm="1">
        <f t="array" ref="FO9">beneficio_muerte_individual_pensionado(FO$1,$E9,$B9, Hombres!$A$1:$DW$117, Mujeres!$A$1:$DW$117)</f>
        <v>0</v>
      </c>
      <c r="FP9" s="48" cm="1">
        <f t="array" ref="FP9">beneficio_muerte_individual_pensionado(FP$1,$E9,$B9, Hombres!$A$1:$DW$117, Mujeres!$A$1:$DW$117)</f>
        <v>0</v>
      </c>
      <c r="FQ9" s="48" cm="1">
        <f t="array" ref="FQ9">beneficio_muerte_individual_pensionado(FQ$1,$E9,$B9, Hombres!$A$1:$DW$117, Mujeres!$A$1:$DW$117)</f>
        <v>0</v>
      </c>
      <c r="FR9" s="48" cm="1">
        <f t="array" ref="FR9">beneficio_muerte_individual_pensionado(FR$1,$E9,$B9, Hombres!$A$1:$DW$117, Mujeres!$A$1:$DW$117)</f>
        <v>0</v>
      </c>
      <c r="FS9" s="48" cm="1">
        <f t="array" ref="FS9">beneficio_muerte_individual_pensionado(FS$1,$E9,$B9, Hombres!$A$1:$DW$117, Mujeres!$A$1:$DW$117)</f>
        <v>0</v>
      </c>
      <c r="FT9" s="48" cm="1">
        <f t="array" ref="FT9">beneficio_muerte_individual_pensionado(FT$1,$E9,$B9, Hombres!$A$1:$DW$117, Mujeres!$A$1:$DW$117)</f>
        <v>0</v>
      </c>
      <c r="FU9" s="48" cm="1">
        <f t="array" ref="FU9">beneficio_muerte_individual_pensionado(FU$1,$E9,$B9, Hombres!$A$1:$DW$117, Mujeres!$A$1:$DW$117)</f>
        <v>0</v>
      </c>
      <c r="FV9" s="48" cm="1">
        <f t="array" ref="FV9">beneficio_muerte_individual_pensionado(FV$1,$E9,$B9, Hombres!$A$1:$DW$117, Mujeres!$A$1:$DW$117)</f>
        <v>0</v>
      </c>
      <c r="FW9" s="48" cm="1">
        <f t="array" ref="FW9">beneficio_muerte_individual_pensionado(FW$1,$E9,$B9, Hombres!$A$1:$DW$117, Mujeres!$A$1:$DW$117)</f>
        <v>0</v>
      </c>
      <c r="FX9" s="48" cm="1">
        <f t="array" ref="FX9">beneficio_muerte_individual_pensionado(FX$1,$E9,$B9, Hombres!$A$1:$DW$117, Mujeres!$A$1:$DW$117)</f>
        <v>0</v>
      </c>
      <c r="FY9" s="48" cm="1">
        <f t="array" ref="FY9">beneficio_muerte_individual_pensionado(FY$1,$E9,$B9, Hombres!$A$1:$DW$117, Mujeres!$A$1:$DW$117)</f>
        <v>0</v>
      </c>
      <c r="FZ9" s="48" cm="1">
        <f t="array" ref="FZ9">beneficio_muerte_individual_pensionado(FZ$1,$E9,$B9, Hombres!$A$1:$DW$117, Mujeres!$A$1:$DW$117)</f>
        <v>0</v>
      </c>
      <c r="GA9" s="48" cm="1">
        <f t="array" ref="GA9">beneficio_muerte_individual_pensionado(GA$1,$E9,$B9, Hombres!$A$1:$DW$117, Mujeres!$A$1:$DW$117)</f>
        <v>0</v>
      </c>
      <c r="GB9" s="48" cm="1">
        <f t="array" ref="GB9">beneficio_muerte_individual_pensionado(GB$1,$E9,$B9, Hombres!$A$1:$DW$117, Mujeres!$A$1:$DW$117)</f>
        <v>0</v>
      </c>
      <c r="GC9" s="48" cm="1">
        <f t="array" ref="GC9">beneficio_muerte_individual_pensionado(GC$1,$E9,$B9, Hombres!$A$1:$DW$117, Mujeres!$A$1:$DW$117)</f>
        <v>0</v>
      </c>
      <c r="GD9" s="48" cm="1">
        <f t="array" ref="GD9">beneficio_muerte_individual_pensionado(GD$1,$E9,$B9, Hombres!$A$1:$DW$117, Mujeres!$A$1:$DW$117)</f>
        <v>0</v>
      </c>
      <c r="GE9" s="48" cm="1">
        <f t="array" ref="GE9">beneficio_muerte_individual_pensionado(GE$1,$E9,$B9, Hombres!$A$1:$DW$117, Mujeres!$A$1:$DW$117)</f>
        <v>0</v>
      </c>
      <c r="GF9" s="48" cm="1">
        <f t="array" ref="GF9">beneficio_muerte_individual_pensionado(GF$1,$E9,$B9, Hombres!$A$1:$DW$117, Mujeres!$A$1:$DW$117)</f>
        <v>0</v>
      </c>
      <c r="GG9" s="48" cm="1">
        <f t="array" ref="GG9">beneficio_muerte_individual_pensionado(GG$1,$E9,$B9, Hombres!$A$1:$DW$117, Mujeres!$A$1:$DW$117)</f>
        <v>0</v>
      </c>
      <c r="GH9" s="48" cm="1">
        <f t="array" ref="GH9">beneficio_muerte_individual_pensionado(GH$1,$E9,$B9, Hombres!$A$1:$DW$117, Mujeres!$A$1:$DW$117)</f>
        <v>0</v>
      </c>
      <c r="GI9" s="48" cm="1">
        <f t="array" ref="GI9">beneficio_muerte_individual_pensionado(GI$1,$E9,$B9, Hombres!$A$1:$DW$117, Mujeres!$A$1:$DW$117)</f>
        <v>0</v>
      </c>
      <c r="GJ9" s="48" cm="1">
        <f t="array" ref="GJ9">beneficio_muerte_individual_pensionado(GJ$1,$E9,$B9, Hombres!$A$1:$DW$117, Mujeres!$A$1:$DW$117)</f>
        <v>0</v>
      </c>
      <c r="GK9" s="48" cm="1">
        <f t="array" ref="GK9">beneficio_muerte_individual_pensionado(GK$1,$E9,$B9, Hombres!$A$1:$DW$117, Mujeres!$A$1:$DW$117)</f>
        <v>0</v>
      </c>
      <c r="GL9" s="48" cm="1">
        <f t="array" ref="GL9">beneficio_muerte_individual_pensionado(GL$1,$E9,$B9, Hombres!$A$1:$DW$117, Mujeres!$A$1:$DW$117)</f>
        <v>0</v>
      </c>
      <c r="GM9" s="48" cm="1">
        <f t="array" ref="GM9">beneficio_muerte_individual_pensionado(GM$1,$E9,$B9, Hombres!$A$1:$DW$117, Mujeres!$A$1:$DW$117)</f>
        <v>0</v>
      </c>
      <c r="GN9" s="48" cm="1">
        <f t="array" ref="GN9">beneficio_muerte_individual_pensionado(GN$1,$E9,$B9, Hombres!$A$1:$DW$117, Mujeres!$A$1:$DW$117)</f>
        <v>0</v>
      </c>
      <c r="GO9" s="48" cm="1">
        <f t="array" ref="GO9">beneficio_muerte_individual_pensionado(GO$1,$E9,$B9, Hombres!$A$1:$DW$117, Mujeres!$A$1:$DW$117)</f>
        <v>0</v>
      </c>
      <c r="GP9" s="48" cm="1">
        <f t="array" ref="GP9">beneficio_muerte_individual_pensionado(GP$1,$E9,$B9, Hombres!$A$1:$DW$117, Mujeres!$A$1:$DW$117)</f>
        <v>0</v>
      </c>
      <c r="GQ9" s="48" cm="1">
        <f t="array" ref="GQ9">beneficio_muerte_individual_pensionado(GQ$1,$E9,$B9, Hombres!$A$1:$DW$117, Mujeres!$A$1:$DW$117)</f>
        <v>0</v>
      </c>
      <c r="GR9" s="48" cm="1">
        <f t="array" ref="GR9">beneficio_muerte_individual_pensionado(GR$1,$E9,$B9, Hombres!$A$1:$DW$117, Mujeres!$A$1:$DW$117)</f>
        <v>0</v>
      </c>
      <c r="GS9" s="48" cm="1">
        <f t="array" ref="GS9">beneficio_muerte_individual_pensionado(GS$1,$E9,$B9, Hombres!$A$1:$DW$117, Mujeres!$A$1:$DW$117)</f>
        <v>0</v>
      </c>
      <c r="GT9" s="48" cm="1">
        <f t="array" ref="GT9">beneficio_muerte_individual_pensionado(GT$1,$E9,$B9, Hombres!$A$1:$DW$117, Mujeres!$A$1:$DW$117)</f>
        <v>0</v>
      </c>
    </row>
    <row r="10" spans="1:202" x14ac:dyDescent="0.3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8" cm="1">
        <f t="array" ref="H10">AnualidadPensionado(H$1,$E10,$B10, $D10, Hombres!$A$1:$DW$117, Mujeres!$A$1:$DW$117)</f>
        <v>0</v>
      </c>
      <c r="I10" s="48" cm="1">
        <f t="array" ref="I10">AnualidadPensionado(I$1,$E10,$B10, $D10, Hombres!$A$1:$DW$117, Mujeres!$A$1:$DW$117)</f>
        <v>3272986.5238841036</v>
      </c>
      <c r="J10" s="48" cm="1">
        <f t="array" ref="J10">AnualidadPensionado(J$1,$E10,$B10, $D10, Hombres!$A$1:$DW$117, Mujeres!$A$1:$DW$117)</f>
        <v>3258962.814165988</v>
      </c>
      <c r="K10" s="48" cm="1">
        <f t="array" ref="K10">AnualidadPensionado(K$1,$E10,$B10, $D10, Hombres!$A$1:$DW$117, Mujeres!$A$1:$DW$117)</f>
        <v>3233309.3734581559</v>
      </c>
      <c r="L10" s="48" cm="1">
        <f t="array" ref="L10">AnualidadPensionado(L$1,$E10,$B10, $D10, Hombres!$A$1:$DW$117, Mujeres!$A$1:$DW$117)</f>
        <v>3195026.1886156872</v>
      </c>
      <c r="M10" s="48" cm="1">
        <f t="array" ref="M10">AnualidadPensionado(M$1,$E10,$B10, $D10, Hombres!$A$1:$DW$117, Mujeres!$A$1:$DW$117)</f>
        <v>3143266.662119275</v>
      </c>
      <c r="N10" s="48" cm="1">
        <f t="array" ref="N10">AnualidadPensionado(N$1,$E10,$B10, $D10, Hombres!$A$1:$DW$117, Mujeres!$A$1:$DW$117)</f>
        <v>3077200.9616325861</v>
      </c>
      <c r="O10" s="48" cm="1">
        <f t="array" ref="O10">AnualidadPensionado(O$1,$E10,$B10, $D10, Hombres!$A$1:$DW$117, Mujeres!$A$1:$DW$117)</f>
        <v>2995952.6553242984</v>
      </c>
      <c r="P10" s="48" cm="1">
        <f t="array" ref="P10">AnualidadPensionado(P$1,$E10,$B10, $D10, Hombres!$A$1:$DW$117, Mujeres!$A$1:$DW$117)</f>
        <v>2898768.1455192952</v>
      </c>
      <c r="Q10" s="48" cm="1">
        <f t="array" ref="Q10">AnualidadPensionado(Q$1,$E10,$B10, $D10, Hombres!$A$1:$DW$117, Mujeres!$A$1:$DW$117)</f>
        <v>2785331.0024316343</v>
      </c>
      <c r="R10" s="48" cm="1">
        <f t="array" ref="R10">AnualidadPensionado(R$1,$E10,$B10, $D10, Hombres!$A$1:$DW$117, Mujeres!$A$1:$DW$117)</f>
        <v>2655804.9191600853</v>
      </c>
      <c r="S10" s="48" cm="1">
        <f t="array" ref="S10">AnualidadPensionado(S$1,$E10,$B10, $D10, Hombres!$A$1:$DW$117, Mujeres!$A$1:$DW$117)</f>
        <v>2510670.8318808549</v>
      </c>
      <c r="T10" s="48" cm="1">
        <f t="array" ref="T10">AnualidadPensionado(T$1,$E10,$B10, $D10, Hombres!$A$1:$DW$117, Mujeres!$A$1:$DW$117)</f>
        <v>2350679.2269180636</v>
      </c>
      <c r="U10" s="48" cm="1">
        <f t="array" ref="U10">AnualidadPensionado(U$1,$E10,$B10, $D10, Hombres!$A$1:$DW$117, Mujeres!$A$1:$DW$117)</f>
        <v>2177073.6794813578</v>
      </c>
      <c r="V10" s="48" cm="1">
        <f t="array" ref="V10">AnualidadPensionado(V$1,$E10,$B10, $D10, Hombres!$A$1:$DW$117, Mujeres!$A$1:$DW$117)</f>
        <v>1991868.5563972928</v>
      </c>
      <c r="W10" s="48" cm="1">
        <f t="array" ref="W10">AnualidadPensionado(W$1,$E10,$B10, $D10, Hombres!$A$1:$DW$117, Mujeres!$A$1:$DW$117)</f>
        <v>1797785.3062101358</v>
      </c>
      <c r="X10" s="48" cm="1">
        <f t="array" ref="X10">AnualidadPensionado(X$1,$E10,$B10, $D10, Hombres!$A$1:$DW$117, Mujeres!$A$1:$DW$117)</f>
        <v>1598015.7895079067</v>
      </c>
      <c r="Y10" s="48" cm="1">
        <f t="array" ref="Y10">AnualidadPensionado(Y$1,$E10,$B10, $D10, Hombres!$A$1:$DW$117, Mujeres!$A$1:$DW$117)</f>
        <v>1396150.3041064518</v>
      </c>
      <c r="Z10" s="48" cm="1">
        <f t="array" ref="Z10">AnualidadPensionado(Z$1,$E10,$B10, $D10, Hombres!$A$1:$DW$117, Mujeres!$A$1:$DW$117)</f>
        <v>1196215.166643911</v>
      </c>
      <c r="AA10" s="48" cm="1">
        <f t="array" ref="AA10">AnualidadPensionado(AA$1,$E10,$B10, $D10, Hombres!$A$1:$DW$117, Mujeres!$A$1:$DW$117)</f>
        <v>1002630.949693042</v>
      </c>
      <c r="AB10" s="48" cm="1">
        <f t="array" ref="AB10">AnualidadPensionado(AB$1,$E10,$B10, $D10, Hombres!$A$1:$DW$117, Mujeres!$A$1:$DW$117)</f>
        <v>819858.25173333916</v>
      </c>
      <c r="AC10" s="48" cm="1">
        <f t="array" ref="AC10">AnualidadPensionado(AC$1,$E10,$B10, $D10, Hombres!$A$1:$DW$117, Mujeres!$A$1:$DW$117)</f>
        <v>651949.39446465566</v>
      </c>
      <c r="AD10" s="48" cm="1">
        <f t="array" ref="AD10">AnualidadPensionado(AD$1,$E10,$B10, $D10, Hombres!$A$1:$DW$117, Mujeres!$A$1:$DW$117)</f>
        <v>502261.70266417373</v>
      </c>
      <c r="AE10" s="48" cm="1">
        <f t="array" ref="AE10">AnualidadPensionado(AE$1,$E10,$B10, $D10, Hombres!$A$1:$DW$117, Mujeres!$A$1:$DW$117)</f>
        <v>373253.53169114422</v>
      </c>
      <c r="AF10" s="48" cm="1">
        <f t="array" ref="AF10">AnualidadPensionado(AF$1,$E10,$B10, $D10, Hombres!$A$1:$DW$117, Mujeres!$A$1:$DW$117)</f>
        <v>266269.08945553203</v>
      </c>
      <c r="AG10" s="48" cm="1">
        <f t="array" ref="AG10">AnualidadPensionado(AG$1,$E10,$B10, $D10, Hombres!$A$1:$DW$117, Mujeres!$A$1:$DW$117)</f>
        <v>181325.75353980367</v>
      </c>
      <c r="AH10" s="48" cm="1">
        <f t="array" ref="AH10">AnualidadPensionado(AH$1,$E10,$B10, $D10, Hombres!$A$1:$DW$117, Mujeres!$A$1:$DW$117)</f>
        <v>117098.82855614874</v>
      </c>
      <c r="AI10" s="48" cm="1">
        <f t="array" ref="AI10">AnualidadPensionado(AI$1,$E10,$B10, $D10, Hombres!$A$1:$DW$117, Mujeres!$A$1:$DW$117)</f>
        <v>71150.25984749588</v>
      </c>
      <c r="AJ10" s="48" cm="1">
        <f t="array" ref="AJ10">AnualidadPensionado(AJ$1,$E10,$B10, $D10, Hombres!$A$1:$DW$117, Mujeres!$A$1:$DW$117)</f>
        <v>40296.692117590799</v>
      </c>
      <c r="AK10" s="48" cm="1">
        <f t="array" ref="AK10">AnualidadPensionado(AK$1,$E10,$B10, $D10, Hombres!$A$1:$DW$117, Mujeres!$A$1:$DW$117)</f>
        <v>21038.155692735538</v>
      </c>
      <c r="AL10" s="48" cm="1">
        <f t="array" ref="AL10">AnualidadPensionado(AL$1,$E10,$B10, $D10, Hombres!$A$1:$DW$117, Mujeres!$A$1:$DW$117)</f>
        <v>9988.665527056819</v>
      </c>
      <c r="AM10" s="48" cm="1">
        <f t="array" ref="AM10">AnualidadPensionado(AM$1,$E10,$B10, $D10, Hombres!$A$1:$DW$117, Mujeres!$A$1:$DW$117)</f>
        <v>4239.9321071915392</v>
      </c>
      <c r="AN10" s="48" cm="1">
        <f t="array" ref="AN10">AnualidadPensionado(AN$1,$E10,$B10, $D10, Hombres!$A$1:$DW$117, Mujeres!$A$1:$DW$117)</f>
        <v>1573.9407535812227</v>
      </c>
      <c r="AO10" s="48" cm="1">
        <f t="array" ref="AO10">AnualidadPensionado(AO$1,$E10,$B10, $D10, Hombres!$A$1:$DW$117, Mujeres!$A$1:$DW$117)</f>
        <v>496.13641287072244</v>
      </c>
      <c r="AP10" s="48" cm="1">
        <f t="array" ref="AP10">AnualidadPensionado(AP$1,$E10,$B10, $D10, Hombres!$A$1:$DW$117, Mujeres!$A$1:$DW$117)</f>
        <v>127.37635791571466</v>
      </c>
      <c r="AQ10" s="48" cm="1">
        <f t="array" ref="AQ10">AnualidadPensionado(AQ$1,$E10,$B10, $D10, Hombres!$A$1:$DW$117, Mujeres!$A$1:$DW$117)</f>
        <v>24.970638551923063</v>
      </c>
      <c r="AR10" s="48" cm="1">
        <f t="array" ref="AR10">AnualidadPensionado(AR$1,$E10,$B10, $D10, Hombres!$A$1:$DW$117, Mujeres!$A$1:$DW$117)</f>
        <v>3.3329745339023744</v>
      </c>
      <c r="AS10" s="48" cm="1">
        <f t="array" ref="AS10">AnualidadPensionado(AS$1,$E10,$B10, $D10, Hombres!$A$1:$DW$117, Mujeres!$A$1:$DW$117)</f>
        <v>0</v>
      </c>
      <c r="AT10" s="48" cm="1">
        <f t="array" ref="AT10">AnualidadPensionado(AT$1,$E10,$B10, $D10, Hombres!$A$1:$DW$117, Mujeres!$A$1:$DW$117)</f>
        <v>0</v>
      </c>
      <c r="AU10" s="48" cm="1">
        <f t="array" ref="AU10">AnualidadPensionado(AU$1,$E10,$B10, $D10, Hombres!$A$1:$DW$117, Mujeres!$A$1:$DW$117)</f>
        <v>0</v>
      </c>
      <c r="AV10" s="48" cm="1">
        <f t="array" ref="AV10">AnualidadPensionado(AV$1,$E10,$B10, $D10, Hombres!$A$1:$DW$117, Mujeres!$A$1:$DW$117)</f>
        <v>0</v>
      </c>
      <c r="AW10" s="48" cm="1">
        <f t="array" ref="AW10">AnualidadPensionado(AW$1,$E10,$B10, $D10, Hombres!$A$1:$DW$117, Mujeres!$A$1:$DW$117)</f>
        <v>0</v>
      </c>
      <c r="AX10" s="48" cm="1">
        <f t="array" ref="AX10">AnualidadPensionado(AX$1,$E10,$B10, $D10, Hombres!$A$1:$DW$117, Mujeres!$A$1:$DW$117)</f>
        <v>0</v>
      </c>
      <c r="AY10" s="48" cm="1">
        <f t="array" ref="AY10">AnualidadPensionado(AY$1,$E10,$B10, $D10, Hombres!$A$1:$DW$117, Mujeres!$A$1:$DW$117)</f>
        <v>0</v>
      </c>
      <c r="AZ10" s="48" cm="1">
        <f t="array" ref="AZ10">AnualidadPensionado(AZ$1,$E10,$B10, $D10, Hombres!$A$1:$DW$117, Mujeres!$A$1:$DW$117)</f>
        <v>0</v>
      </c>
      <c r="BA10" s="48" cm="1">
        <f t="array" ref="BA10">AnualidadPensionado(BA$1,$E10,$B10, $D10, Hombres!$A$1:$DW$117, Mujeres!$A$1:$DW$117)</f>
        <v>0</v>
      </c>
      <c r="BB10" s="48" cm="1">
        <f t="array" ref="BB10">AnualidadPensionado(BB$1,$E10,$B10, $D10, Hombres!$A$1:$DW$117, Mujeres!$A$1:$DW$117)</f>
        <v>0</v>
      </c>
      <c r="BC10" s="48" cm="1">
        <f t="array" ref="BC10">AnualidadPensionado(BC$1,$E10,$B10, $D10, Hombres!$A$1:$DW$117, Mujeres!$A$1:$DW$117)</f>
        <v>0</v>
      </c>
      <c r="BD10" s="48" cm="1">
        <f t="array" ref="BD10">AnualidadPensionado(BD$1,$E10,$B10, $D10, Hombres!$A$1:$DW$117, Mujeres!$A$1:$DW$117)</f>
        <v>0</v>
      </c>
      <c r="BE10" s="48" cm="1">
        <f t="array" ref="BE10">AnualidadPensionado(BE$1,$E10,$B10, $D10, Hombres!$A$1:$DW$117, Mujeres!$A$1:$DW$117)</f>
        <v>0</v>
      </c>
      <c r="BF10" s="48" cm="1">
        <f t="array" ref="BF10">AnualidadPensionado(BF$1,$E10,$B10, $D10, Hombres!$A$1:$DW$117, Mujeres!$A$1:$DW$117)</f>
        <v>0</v>
      </c>
      <c r="BG10" s="48" cm="1">
        <f t="array" ref="BG10">AnualidadPensionado(BG$1,$E10,$B10, $D10, Hombres!$A$1:$DW$117, Mujeres!$A$1:$DW$117)</f>
        <v>0</v>
      </c>
      <c r="BH10" s="48" cm="1">
        <f t="array" ref="BH10">AnualidadPensionado(BH$1,$E10,$B10, $D10, Hombres!$A$1:$DW$117, Mujeres!$A$1:$DW$117)</f>
        <v>0</v>
      </c>
      <c r="BI10" s="48" cm="1">
        <f t="array" ref="BI10">AnualidadPensionado(BI$1,$E10,$B10, $D10, Hombres!$A$1:$DW$117, Mujeres!$A$1:$DW$117)</f>
        <v>0</v>
      </c>
      <c r="BJ10" s="48" cm="1">
        <f t="array" ref="BJ10">AnualidadPensionado(BJ$1,$E10,$B10, $D10, Hombres!$A$1:$DW$117, Mujeres!$A$1:$DW$117)</f>
        <v>0</v>
      </c>
      <c r="BK10" s="48" cm="1">
        <f t="array" ref="BK10">AnualidadPensionado(BK$1,$E10,$B10, $D10, Hombres!$A$1:$DW$117, Mujeres!$A$1:$DW$117)</f>
        <v>0</v>
      </c>
      <c r="BL10" s="48" cm="1">
        <f t="array" ref="BL10">AnualidadPensionado(BL$1,$E10,$B10, $D10, Hombres!$A$1:$DW$117, Mujeres!$A$1:$DW$117)</f>
        <v>0</v>
      </c>
      <c r="BM10" s="48" cm="1">
        <f t="array" ref="BM10">AnualidadPensionado(BM$1,$E10,$B10, $D10, Hombres!$A$1:$DW$117, Mujeres!$A$1:$DW$117)</f>
        <v>0</v>
      </c>
      <c r="BN10" s="48" cm="1">
        <f t="array" ref="BN10">AnualidadPensionado(BN$1,$E10,$B10, $D10, Hombres!$A$1:$DW$117, Mujeres!$A$1:$DW$117)</f>
        <v>0</v>
      </c>
      <c r="BO10" s="48" cm="1">
        <f t="array" ref="BO10">AnualidadPensionado(BO$1,$E10,$B10, $D10, Hombres!$A$1:$DW$117, Mujeres!$A$1:$DW$117)</f>
        <v>0</v>
      </c>
      <c r="BP10" s="48" cm="1">
        <f t="array" ref="BP10">AnualidadPensionado(BP$1,$E10,$B10, $D10, Hombres!$A$1:$DW$117, Mujeres!$A$1:$DW$117)</f>
        <v>0</v>
      </c>
      <c r="BQ10" s="48" cm="1">
        <f t="array" ref="BQ10">AnualidadPensionado(BQ$1,$E10,$B10, $D10, Hombres!$A$1:$DW$117, Mujeres!$A$1:$DW$117)</f>
        <v>0</v>
      </c>
      <c r="BR10" s="48" cm="1">
        <f t="array" ref="BR10">AnualidadPensionado(BR$1,$E10,$B10, $D10, Hombres!$A$1:$DW$117, Mujeres!$A$1:$DW$117)</f>
        <v>0</v>
      </c>
      <c r="BS10" s="48" cm="1">
        <f t="array" ref="BS10">AnualidadPensionado(BS$1,$E10,$B10, $D10, Hombres!$A$1:$DW$117, Mujeres!$A$1:$DW$117)</f>
        <v>0</v>
      </c>
      <c r="BT10" s="48" cm="1">
        <f t="array" ref="BT10">AnualidadPensionado(BT$1,$E10,$B10, $D10, Hombres!$A$1:$DW$117, Mujeres!$A$1:$DW$117)</f>
        <v>0</v>
      </c>
      <c r="BU10" s="48" cm="1">
        <f t="array" ref="BU10">AnualidadPensionado(BU$1,$E10,$B10, $D10, Hombres!$A$1:$DW$117, Mujeres!$A$1:$DW$117)</f>
        <v>0</v>
      </c>
      <c r="BV10" s="48" cm="1">
        <f t="array" ref="BV10">AnualidadPensionado(BV$1,$E10,$B10, $D10, Hombres!$A$1:$DW$117, Mujeres!$A$1:$DW$117)</f>
        <v>0</v>
      </c>
      <c r="BW10" s="48" cm="1">
        <f t="array" ref="BW10">AnualidadPensionado(BW$1,$E10,$B10, $D10, Hombres!$A$1:$DW$117, Mujeres!$A$1:$DW$117)</f>
        <v>0</v>
      </c>
      <c r="BX10" s="48" cm="1">
        <f t="array" ref="BX10">AnualidadPensionado(BX$1,$E10,$B10, $D10, Hombres!$A$1:$DW$117, Mujeres!$A$1:$DW$117)</f>
        <v>0</v>
      </c>
      <c r="BY10" s="48" cm="1">
        <f t="array" ref="BY10">AnualidadPensionado(BY$1,$E10,$B10, $D10, Hombres!$A$1:$DW$117, Mujeres!$A$1:$DW$117)</f>
        <v>0</v>
      </c>
      <c r="BZ10" s="48" cm="1">
        <f t="array" ref="BZ10">AnualidadPensionado(BZ$1,$E10,$B10, $D10, Hombres!$A$1:$DW$117, Mujeres!$A$1:$DW$117)</f>
        <v>0</v>
      </c>
      <c r="CA10" s="48" cm="1">
        <f t="array" ref="CA10">AnualidadPensionado(CA$1,$E10,$B10, $D10, Hombres!$A$1:$DW$117, Mujeres!$A$1:$DW$117)</f>
        <v>0</v>
      </c>
      <c r="CB10" s="48" cm="1">
        <f t="array" ref="CB10">AnualidadPensionado(CB$1,$E10,$B10, $D10, Hombres!$A$1:$DW$117, Mujeres!$A$1:$DW$117)</f>
        <v>0</v>
      </c>
      <c r="CC10" s="48" cm="1">
        <f t="array" ref="CC10">AnualidadPensionado(CC$1,$E10,$B10, $D10, Hombres!$A$1:$DW$117, Mujeres!$A$1:$DW$117)</f>
        <v>0</v>
      </c>
      <c r="CD10" s="48" cm="1">
        <f t="array" ref="CD10">AnualidadPensionado(CD$1,$E10,$B10, $D10, Hombres!$A$1:$DW$117, Mujeres!$A$1:$DW$117)</f>
        <v>0</v>
      </c>
      <c r="CE10" s="48" cm="1">
        <f t="array" ref="CE10">AnualidadPensionado(CE$1,$E10,$B10, $D10, Hombres!$A$1:$DW$117, Mujeres!$A$1:$DW$117)</f>
        <v>0</v>
      </c>
      <c r="CF10" s="48" cm="1">
        <f t="array" ref="CF10">AnualidadPensionado(CF$1,$E10,$B10, $D10, Hombres!$A$1:$DW$117, Mujeres!$A$1:$DW$117)</f>
        <v>0</v>
      </c>
      <c r="CG10" s="48" cm="1">
        <f t="array" ref="CG10">AnualidadPensionado(CG$1,$E10,$B10, $D10, Hombres!$A$1:$DW$117, Mujeres!$A$1:$DW$117)</f>
        <v>0</v>
      </c>
      <c r="CH10" s="48" cm="1">
        <f t="array" ref="CH10">AnualidadPensionado(CH$1,$E10,$B10, $D10, Hombres!$A$1:$DW$117, Mujeres!$A$1:$DW$117)</f>
        <v>0</v>
      </c>
      <c r="CI10" s="48" cm="1">
        <f t="array" ref="CI10">AnualidadPensionado(CI$1,$E10,$B10, $D10, Hombres!$A$1:$DW$117, Mujeres!$A$1:$DW$117)</f>
        <v>0</v>
      </c>
      <c r="CJ10" s="48" cm="1">
        <f t="array" ref="CJ10">AnualidadPensionado(CJ$1,$E10,$B10, $D10, Hombres!$A$1:$DW$117, Mujeres!$A$1:$DW$117)</f>
        <v>0</v>
      </c>
      <c r="CK10" s="48" cm="1">
        <f t="array" ref="CK10">AnualidadPensionado(CK$1,$E10,$B10, $D10, Hombres!$A$1:$DW$117, Mujeres!$A$1:$DW$117)</f>
        <v>0</v>
      </c>
      <c r="CL10" s="48" cm="1">
        <f t="array" ref="CL10">AnualidadPensionado(CL$1,$E10,$B10, $D10, Hombres!$A$1:$DW$117, Mujeres!$A$1:$DW$117)</f>
        <v>0</v>
      </c>
      <c r="CM10" s="48" cm="1">
        <f t="array" ref="CM10">AnualidadPensionado(CM$1,$E10,$B10, $D10, Hombres!$A$1:$DW$117, Mujeres!$A$1:$DW$117)</f>
        <v>0</v>
      </c>
      <c r="CN10" s="48" cm="1">
        <f t="array" ref="CN10">AnualidadPensionado(CN$1,$E10,$B10, $D10, Hombres!$A$1:$DW$117, Mujeres!$A$1:$DW$117)</f>
        <v>0</v>
      </c>
      <c r="CO10" s="48" cm="1">
        <f t="array" ref="CO10">AnualidadPensionado(CO$1,$E10,$B10, $D10, Hombres!$A$1:$DW$117, Mujeres!$A$1:$DW$117)</f>
        <v>0</v>
      </c>
      <c r="CP10" s="48" cm="1">
        <f t="array" ref="CP10">AnualidadPensionado(CP$1,$E10,$B10, $D10, Hombres!$A$1:$DW$117, Mujeres!$A$1:$DW$117)</f>
        <v>0</v>
      </c>
      <c r="CQ10" s="48" cm="1">
        <f t="array" ref="CQ10">AnualidadPensionado(CQ$1,$E10,$B10, $D10, Hombres!$A$1:$DW$117, Mujeres!$A$1:$DW$117)</f>
        <v>0</v>
      </c>
      <c r="CR10" s="48" cm="1">
        <f t="array" ref="CR10">AnualidadPensionado(CR$1,$E10,$B10, $D10, Hombres!$A$1:$DW$117, Mujeres!$A$1:$DW$117)</f>
        <v>0</v>
      </c>
      <c r="CS10" s="48" cm="1">
        <f t="array" ref="CS10">AnualidadPensionado(CS$1,$E10,$B10, $D10, Hombres!$A$1:$DW$117, Mujeres!$A$1:$DW$117)</f>
        <v>0</v>
      </c>
      <c r="CT10" s="48" cm="1">
        <f t="array" ref="CT10">AnualidadPensionado(CT$1,$E10,$B10, $D10, Hombres!$A$1:$DW$117, Mujeres!$A$1:$DW$117)</f>
        <v>0</v>
      </c>
      <c r="CU10" s="48" cm="1">
        <f t="array" ref="CU10">AnualidadPensionado(CU$1,$E10,$B10, $D10, Hombres!$A$1:$DW$117, Mujeres!$A$1:$DW$117)</f>
        <v>0</v>
      </c>
      <c r="CV10" s="48" cm="1">
        <f t="array" ref="CV10">AnualidadPensionado(CV$1,$E10,$B10, $D10, Hombres!$A$1:$DW$117, Mujeres!$A$1:$DW$117)</f>
        <v>0</v>
      </c>
      <c r="CW10" s="48" cm="1">
        <f t="array" ref="CW10">AnualidadPensionado(CW$1,$E10,$B10, $D10, Hombres!$A$1:$DW$117, Mujeres!$A$1:$DW$117)</f>
        <v>0</v>
      </c>
      <c r="CX10" s="48" cm="1">
        <f t="array" ref="CX10">AnualidadPensionado(CX$1,$E10,$B10, $D10, Hombres!$A$1:$DW$117, Mujeres!$A$1:$DW$117)</f>
        <v>0</v>
      </c>
      <c r="CY10" s="48" cm="1">
        <f t="array" ref="CY10">AnualidadPensionado(CY$1,$E10,$B10, $D10, Hombres!$A$1:$DW$117, Mujeres!$A$1:$DW$117)</f>
        <v>0</v>
      </c>
      <c r="DB10" s="21"/>
      <c r="DC10" s="48" cm="1">
        <f t="array" ref="DC10">beneficio_muerte_individual_pensionado(DC$1,$E10,$B10, Hombres!$A$1:$DW$117, Mujeres!$A$1:$DW$117)</f>
        <v>0</v>
      </c>
      <c r="DD10" s="48" cm="1">
        <f t="array" ref="DD10">beneficio_muerte_individual_pensionado(DD$1,$E10,$B10, Hombres!$A$1:$DW$117, Mujeres!$A$1:$DW$117)</f>
        <v>98139.300981509994</v>
      </c>
      <c r="DE10" s="48" cm="1">
        <f t="array" ref="DE10">beneficio_muerte_individual_pensionado(DE$1,$E10,$B10, Hombres!$A$1:$DW$117, Mujeres!$A$1:$DW$117)</f>
        <v>104658.468303578</v>
      </c>
      <c r="DF10" s="48" cm="1">
        <f t="array" ref="DF10">beneficio_muerte_individual_pensionado(DF$1,$E10,$B10, Hombres!$A$1:$DW$117, Mujeres!$A$1:$DW$117)</f>
        <v>111354.96695874624</v>
      </c>
      <c r="DG10" s="48" cm="1">
        <f t="array" ref="DG10">beneficio_muerte_individual_pensionado(DG$1,$E10,$B10, Hombres!$A$1:$DW$117, Mujeres!$A$1:$DW$117)</f>
        <v>118019.72653060006</v>
      </c>
      <c r="DH10" s="48" cm="1">
        <f t="array" ref="DH10">beneficio_muerte_individual_pensionado(DH$1,$E10,$B10, Hombres!$A$1:$DW$117, Mujeres!$A$1:$DW$117)</f>
        <v>124457.53030534989</v>
      </c>
      <c r="DI10" s="48" cm="1">
        <f t="array" ref="DI10">beneficio_muerte_individual_pensionado(DI$1,$E10,$B10, Hombres!$A$1:$DW$117, Mujeres!$A$1:$DW$117)</f>
        <v>130639.86483393238</v>
      </c>
      <c r="DJ10" s="48" cm="1">
        <f t="array" ref="DJ10">beneficio_muerte_individual_pensionado(DJ$1,$E10,$B10, Hombres!$A$1:$DW$117, Mujeres!$A$1:$DW$117)</f>
        <v>136542.88305916323</v>
      </c>
      <c r="DK10" s="48" cm="1">
        <f t="array" ref="DK10">beneficio_muerte_individual_pensionado(DK$1,$E10,$B10, Hombres!$A$1:$DW$117, Mujeres!$A$1:$DW$117)</f>
        <v>141985.18512641141</v>
      </c>
      <c r="DL10" s="48" cm="1">
        <f t="array" ref="DL10">beneficio_muerte_individual_pensionado(DL$1,$E10,$B10, Hombres!$A$1:$DW$117, Mujeres!$A$1:$DW$117)</f>
        <v>146620.62126784452</v>
      </c>
      <c r="DM10" s="48" cm="1">
        <f t="array" ref="DM10">beneficio_muerte_individual_pensionado(DM$1,$E10,$B10, Hombres!$A$1:$DW$117, Mujeres!$A$1:$DW$117)</f>
        <v>150147.9860545347</v>
      </c>
      <c r="DN10" s="48" cm="1">
        <f t="array" ref="DN10">beneficio_muerte_individual_pensionado(DN$1,$E10,$B10, Hombres!$A$1:$DW$117, Mujeres!$A$1:$DW$117)</f>
        <v>152449.6096898072</v>
      </c>
      <c r="DO10" s="48" cm="1">
        <f t="array" ref="DO10">beneficio_muerte_individual_pensionado(DO$1,$E10,$B10, Hombres!$A$1:$DW$117, Mujeres!$A$1:$DW$117)</f>
        <v>153410.73945650653</v>
      </c>
      <c r="DP10" s="48" cm="1">
        <f t="array" ref="DP10">beneficio_muerte_individual_pensionado(DP$1,$E10,$B10, Hombres!$A$1:$DW$117, Mujeres!$A$1:$DW$117)</f>
        <v>152809.74101864369</v>
      </c>
      <c r="DQ10" s="48" cm="1">
        <f t="array" ref="DQ10">beneficio_muerte_individual_pensionado(DQ$1,$E10,$B10, Hombres!$A$1:$DW$117, Mujeres!$A$1:$DW$117)</f>
        <v>150350.90860862838</v>
      </c>
      <c r="DR10" s="48" cm="1">
        <f t="array" ref="DR10">beneficio_muerte_individual_pensionado(DR$1,$E10,$B10, Hombres!$A$1:$DW$117, Mujeres!$A$1:$DW$117)</f>
        <v>145854.83753836656</v>
      </c>
      <c r="DS10" s="48" cm="1">
        <f t="array" ref="DS10">beneficio_muerte_individual_pensionado(DS$1,$E10,$B10, Hombres!$A$1:$DW$117, Mujeres!$A$1:$DW$117)</f>
        <v>139324.19827882451</v>
      </c>
      <c r="DT10" s="48" cm="1">
        <f t="array" ref="DT10">beneficio_muerte_individual_pensionado(DT$1,$E10,$B10, Hombres!$A$1:$DW$117, Mujeres!$A$1:$DW$117)</f>
        <v>130837.68054628163</v>
      </c>
      <c r="DU10" s="48" cm="1">
        <f t="array" ref="DU10">beneficio_muerte_individual_pensionado(DU$1,$E10,$B10, Hombres!$A$1:$DW$117, Mujeres!$A$1:$DW$117)</f>
        <v>120506.87428584484</v>
      </c>
      <c r="DV10" s="48" cm="1">
        <f t="array" ref="DV10">beneficio_muerte_individual_pensionado(DV$1,$E10,$B10, Hombres!$A$1:$DW$117, Mujeres!$A$1:$DW$117)</f>
        <v>108522.94751999258</v>
      </c>
      <c r="DW10" s="48" cm="1">
        <f t="array" ref="DW10">beneficio_muerte_individual_pensionado(DW$1,$E10,$B10, Hombres!$A$1:$DW$117, Mujeres!$A$1:$DW$117)</f>
        <v>95261.666979786271</v>
      </c>
      <c r="DX10" s="48" cm="1">
        <f t="array" ref="DX10">beneficio_muerte_individual_pensionado(DX$1,$E10,$B10, Hombres!$A$1:$DW$117, Mujeres!$A$1:$DW$117)</f>
        <v>81262.087996207541</v>
      </c>
      <c r="DY10" s="48" cm="1">
        <f t="array" ref="DY10">beneficio_muerte_individual_pensionado(DY$1,$E10,$B10, Hombres!$A$1:$DW$117, Mujeres!$A$1:$DW$117)</f>
        <v>67121.737018959961</v>
      </c>
      <c r="DZ10" s="48" cm="1">
        <f t="array" ref="DZ10">beneficio_muerte_individual_pensionado(DZ$1,$E10,$B10, Hombres!$A$1:$DW$117, Mujeres!$A$1:$DW$117)</f>
        <v>53440.819940630892</v>
      </c>
      <c r="EA10" s="48" cm="1">
        <f t="array" ref="EA10">beneficio_muerte_individual_pensionado(EA$1,$E10,$B10, Hombres!$A$1:$DW$117, Mujeres!$A$1:$DW$117)</f>
        <v>40793.433516385383</v>
      </c>
      <c r="EB10" s="48" cm="1">
        <f t="array" ref="EB10">beneficio_muerte_individual_pensionado(EB$1,$E10,$B10, Hombres!$A$1:$DW$117, Mujeres!$A$1:$DW$117)</f>
        <v>29680.89104811415</v>
      </c>
      <c r="EC10" s="48" cm="1">
        <f t="array" ref="EC10">beneficio_muerte_individual_pensionado(EC$1,$E10,$B10, Hombres!$A$1:$DW$117, Mujeres!$A$1:$DW$117)</f>
        <v>20449.053625640572</v>
      </c>
      <c r="ED10" s="48" cm="1">
        <f t="array" ref="ED10">beneficio_muerte_individual_pensionado(ED$1,$E10,$B10, Hombres!$A$1:$DW$117, Mujeres!$A$1:$DW$117)</f>
        <v>13235.334530820977</v>
      </c>
      <c r="EE10" s="48" cm="1">
        <f t="array" ref="EE10">beneficio_muerte_individual_pensionado(EE$1,$E10,$B10, Hombres!$A$1:$DW$117, Mujeres!$A$1:$DW$117)</f>
        <v>7970.5497970129081</v>
      </c>
      <c r="EF10" s="48" cm="1">
        <f t="array" ref="EF10">beneficio_muerte_individual_pensionado(EF$1,$E10,$B10, Hombres!$A$1:$DW$117, Mujeres!$A$1:$DW$117)</f>
        <v>4415.2538051475485</v>
      </c>
      <c r="EG10" s="48" cm="1">
        <f t="array" ref="EG10">beneficio_muerte_individual_pensionado(EG$1,$E10,$B10, Hombres!$A$1:$DW$117, Mujeres!$A$1:$DW$117)</f>
        <v>2219.0265786960217</v>
      </c>
      <c r="EH10" s="48" cm="1">
        <f t="array" ref="EH10">beneficio_muerte_individual_pensionado(EH$1,$E10,$B10, Hombres!$A$1:$DW$117, Mujeres!$A$1:$DW$117)</f>
        <v>994.59993858749328</v>
      </c>
      <c r="EI10" s="48" cm="1">
        <f t="array" ref="EI10">beneficio_muerte_individual_pensionado(EI$1,$E10,$B10, Hombres!$A$1:$DW$117, Mujeres!$A$1:$DW$117)</f>
        <v>388.82858735285851</v>
      </c>
      <c r="EJ10" s="48" cm="1">
        <f t="array" ref="EJ10">beneficio_muerte_individual_pensionado(EJ$1,$E10,$B10, Hombres!$A$1:$DW$117, Mujeres!$A$1:$DW$117)</f>
        <v>128.70313563028273</v>
      </c>
      <c r="EK10" s="48" cm="1">
        <f t="array" ref="EK10">beneficio_muerte_individual_pensionado(EK$1,$E10,$B10, Hombres!$A$1:$DW$117, Mujeres!$A$1:$DW$117)</f>
        <v>34.590076572076548</v>
      </c>
      <c r="EL10" s="48" cm="1">
        <f t="array" ref="EL10">beneficio_muerte_individual_pensionado(EL$1,$E10,$B10, Hombres!$A$1:$DW$117, Mujeres!$A$1:$DW$117)</f>
        <v>7.075820606999323</v>
      </c>
      <c r="EM10" s="48" cm="1">
        <f t="array" ref="EM10">beneficio_muerte_individual_pensionado(EM$1,$E10,$B10, Hombres!$A$1:$DW$117, Mujeres!$A$1:$DW$117)</f>
        <v>1.0541874442859422</v>
      </c>
      <c r="EN10" s="48" cm="1">
        <f t="array" ref="EN10">beneficio_muerte_individual_pensionado(EN$1,$E10,$B10, Hombres!$A$1:$DW$117, Mujeres!$A$1:$DW$117)</f>
        <v>0</v>
      </c>
      <c r="EO10" s="48" cm="1">
        <f t="array" ref="EO10">beneficio_muerte_individual_pensionado(EO$1,$E10,$B10, Hombres!$A$1:$DW$117, Mujeres!$A$1:$DW$117)</f>
        <v>0</v>
      </c>
      <c r="EP10" s="48" cm="1">
        <f t="array" ref="EP10">beneficio_muerte_individual_pensionado(EP$1,$E10,$B10, Hombres!$A$1:$DW$117, Mujeres!$A$1:$DW$117)</f>
        <v>0</v>
      </c>
      <c r="EQ10" s="48" cm="1">
        <f t="array" ref="EQ10">beneficio_muerte_individual_pensionado(EQ$1,$E10,$B10, Hombres!$A$1:$DW$117, Mujeres!$A$1:$DW$117)</f>
        <v>0</v>
      </c>
      <c r="ER10" s="48" cm="1">
        <f t="array" ref="ER10">beneficio_muerte_individual_pensionado(ER$1,$E10,$B10, Hombres!$A$1:$DW$117, Mujeres!$A$1:$DW$117)</f>
        <v>0</v>
      </c>
      <c r="ES10" s="48" cm="1">
        <f t="array" ref="ES10">beneficio_muerte_individual_pensionado(ES$1,$E10,$B10, Hombres!$A$1:$DW$117, Mujeres!$A$1:$DW$117)</f>
        <v>0</v>
      </c>
      <c r="ET10" s="48" cm="1">
        <f t="array" ref="ET10">beneficio_muerte_individual_pensionado(ET$1,$E10,$B10, Hombres!$A$1:$DW$117, Mujeres!$A$1:$DW$117)</f>
        <v>0</v>
      </c>
      <c r="EU10" s="48" cm="1">
        <f t="array" ref="EU10">beneficio_muerte_individual_pensionado(EU$1,$E10,$B10, Hombres!$A$1:$DW$117, Mujeres!$A$1:$DW$117)</f>
        <v>0</v>
      </c>
      <c r="EV10" s="48" cm="1">
        <f t="array" ref="EV10">beneficio_muerte_individual_pensionado(EV$1,$E10,$B10, Hombres!$A$1:$DW$117, Mujeres!$A$1:$DW$117)</f>
        <v>0</v>
      </c>
      <c r="EW10" s="48" cm="1">
        <f t="array" ref="EW10">beneficio_muerte_individual_pensionado(EW$1,$E10,$B10, Hombres!$A$1:$DW$117, Mujeres!$A$1:$DW$117)</f>
        <v>0</v>
      </c>
      <c r="EX10" s="48" cm="1">
        <f t="array" ref="EX10">beneficio_muerte_individual_pensionado(EX$1,$E10,$B10, Hombres!$A$1:$DW$117, Mujeres!$A$1:$DW$117)</f>
        <v>0</v>
      </c>
      <c r="EY10" s="48" cm="1">
        <f t="array" ref="EY10">beneficio_muerte_individual_pensionado(EY$1,$E10,$B10, Hombres!$A$1:$DW$117, Mujeres!$A$1:$DW$117)</f>
        <v>0</v>
      </c>
      <c r="EZ10" s="48" cm="1">
        <f t="array" ref="EZ10">beneficio_muerte_individual_pensionado(EZ$1,$E10,$B10, Hombres!$A$1:$DW$117, Mujeres!$A$1:$DW$117)</f>
        <v>0</v>
      </c>
      <c r="FA10" s="48" cm="1">
        <f t="array" ref="FA10">beneficio_muerte_individual_pensionado(FA$1,$E10,$B10, Hombres!$A$1:$DW$117, Mujeres!$A$1:$DW$117)</f>
        <v>0</v>
      </c>
      <c r="FB10" s="48" cm="1">
        <f t="array" ref="FB10">beneficio_muerte_individual_pensionado(FB$1,$E10,$B10, Hombres!$A$1:$DW$117, Mujeres!$A$1:$DW$117)</f>
        <v>0</v>
      </c>
      <c r="FC10" s="48" cm="1">
        <f t="array" ref="FC10">beneficio_muerte_individual_pensionado(FC$1,$E10,$B10, Hombres!$A$1:$DW$117, Mujeres!$A$1:$DW$117)</f>
        <v>0</v>
      </c>
      <c r="FD10" s="48" cm="1">
        <f t="array" ref="FD10">beneficio_muerte_individual_pensionado(FD$1,$E10,$B10, Hombres!$A$1:$DW$117, Mujeres!$A$1:$DW$117)</f>
        <v>0</v>
      </c>
      <c r="FE10" s="48" cm="1">
        <f t="array" ref="FE10">beneficio_muerte_individual_pensionado(FE$1,$E10,$B10, Hombres!$A$1:$DW$117, Mujeres!$A$1:$DW$117)</f>
        <v>0</v>
      </c>
      <c r="FF10" s="48" cm="1">
        <f t="array" ref="FF10">beneficio_muerte_individual_pensionado(FF$1,$E10,$B10, Hombres!$A$1:$DW$117, Mujeres!$A$1:$DW$117)</f>
        <v>0</v>
      </c>
      <c r="FG10" s="48" cm="1">
        <f t="array" ref="FG10">beneficio_muerte_individual_pensionado(FG$1,$E10,$B10, Hombres!$A$1:$DW$117, Mujeres!$A$1:$DW$117)</f>
        <v>0</v>
      </c>
      <c r="FH10" s="48" cm="1">
        <f t="array" ref="FH10">beneficio_muerte_individual_pensionado(FH$1,$E10,$B10, Hombres!$A$1:$DW$117, Mujeres!$A$1:$DW$117)</f>
        <v>0</v>
      </c>
      <c r="FI10" s="48" cm="1">
        <f t="array" ref="FI10">beneficio_muerte_individual_pensionado(FI$1,$E10,$B10, Hombres!$A$1:$DW$117, Mujeres!$A$1:$DW$117)</f>
        <v>0</v>
      </c>
      <c r="FJ10" s="48" cm="1">
        <f t="array" ref="FJ10">beneficio_muerte_individual_pensionado(FJ$1,$E10,$B10, Hombres!$A$1:$DW$117, Mujeres!$A$1:$DW$117)</f>
        <v>0</v>
      </c>
      <c r="FK10" s="48" cm="1">
        <f t="array" ref="FK10">beneficio_muerte_individual_pensionado(FK$1,$E10,$B10, Hombres!$A$1:$DW$117, Mujeres!$A$1:$DW$117)</f>
        <v>0</v>
      </c>
      <c r="FL10" s="48" cm="1">
        <f t="array" ref="FL10">beneficio_muerte_individual_pensionado(FL$1,$E10,$B10, Hombres!$A$1:$DW$117, Mujeres!$A$1:$DW$117)</f>
        <v>0</v>
      </c>
      <c r="FM10" s="48" cm="1">
        <f t="array" ref="FM10">beneficio_muerte_individual_pensionado(FM$1,$E10,$B10, Hombres!$A$1:$DW$117, Mujeres!$A$1:$DW$117)</f>
        <v>0</v>
      </c>
      <c r="FN10" s="48" cm="1">
        <f t="array" ref="FN10">beneficio_muerte_individual_pensionado(FN$1,$E10,$B10, Hombres!$A$1:$DW$117, Mujeres!$A$1:$DW$117)</f>
        <v>0</v>
      </c>
      <c r="FO10" s="48" cm="1">
        <f t="array" ref="FO10">beneficio_muerte_individual_pensionado(FO$1,$E10,$B10, Hombres!$A$1:$DW$117, Mujeres!$A$1:$DW$117)</f>
        <v>0</v>
      </c>
      <c r="FP10" s="48" cm="1">
        <f t="array" ref="FP10">beneficio_muerte_individual_pensionado(FP$1,$E10,$B10, Hombres!$A$1:$DW$117, Mujeres!$A$1:$DW$117)</f>
        <v>0</v>
      </c>
      <c r="FQ10" s="48" cm="1">
        <f t="array" ref="FQ10">beneficio_muerte_individual_pensionado(FQ$1,$E10,$B10, Hombres!$A$1:$DW$117, Mujeres!$A$1:$DW$117)</f>
        <v>0</v>
      </c>
      <c r="FR10" s="48" cm="1">
        <f t="array" ref="FR10">beneficio_muerte_individual_pensionado(FR$1,$E10,$B10, Hombres!$A$1:$DW$117, Mujeres!$A$1:$DW$117)</f>
        <v>0</v>
      </c>
      <c r="FS10" s="48" cm="1">
        <f t="array" ref="FS10">beneficio_muerte_individual_pensionado(FS$1,$E10,$B10, Hombres!$A$1:$DW$117, Mujeres!$A$1:$DW$117)</f>
        <v>0</v>
      </c>
      <c r="FT10" s="48" cm="1">
        <f t="array" ref="FT10">beneficio_muerte_individual_pensionado(FT$1,$E10,$B10, Hombres!$A$1:$DW$117, Mujeres!$A$1:$DW$117)</f>
        <v>0</v>
      </c>
      <c r="FU10" s="48" cm="1">
        <f t="array" ref="FU10">beneficio_muerte_individual_pensionado(FU$1,$E10,$B10, Hombres!$A$1:$DW$117, Mujeres!$A$1:$DW$117)</f>
        <v>0</v>
      </c>
      <c r="FV10" s="48" cm="1">
        <f t="array" ref="FV10">beneficio_muerte_individual_pensionado(FV$1,$E10,$B10, Hombres!$A$1:$DW$117, Mujeres!$A$1:$DW$117)</f>
        <v>0</v>
      </c>
      <c r="FW10" s="48" cm="1">
        <f t="array" ref="FW10">beneficio_muerte_individual_pensionado(FW$1,$E10,$B10, Hombres!$A$1:$DW$117, Mujeres!$A$1:$DW$117)</f>
        <v>0</v>
      </c>
      <c r="FX10" s="48" cm="1">
        <f t="array" ref="FX10">beneficio_muerte_individual_pensionado(FX$1,$E10,$B10, Hombres!$A$1:$DW$117, Mujeres!$A$1:$DW$117)</f>
        <v>0</v>
      </c>
      <c r="FY10" s="48" cm="1">
        <f t="array" ref="FY10">beneficio_muerte_individual_pensionado(FY$1,$E10,$B10, Hombres!$A$1:$DW$117, Mujeres!$A$1:$DW$117)</f>
        <v>0</v>
      </c>
      <c r="FZ10" s="48" cm="1">
        <f t="array" ref="FZ10">beneficio_muerte_individual_pensionado(FZ$1,$E10,$B10, Hombres!$A$1:$DW$117, Mujeres!$A$1:$DW$117)</f>
        <v>0</v>
      </c>
      <c r="GA10" s="48" cm="1">
        <f t="array" ref="GA10">beneficio_muerte_individual_pensionado(GA$1,$E10,$B10, Hombres!$A$1:$DW$117, Mujeres!$A$1:$DW$117)</f>
        <v>0</v>
      </c>
      <c r="GB10" s="48" cm="1">
        <f t="array" ref="GB10">beneficio_muerte_individual_pensionado(GB$1,$E10,$B10, Hombres!$A$1:$DW$117, Mujeres!$A$1:$DW$117)</f>
        <v>0</v>
      </c>
      <c r="GC10" s="48" cm="1">
        <f t="array" ref="GC10">beneficio_muerte_individual_pensionado(GC$1,$E10,$B10, Hombres!$A$1:$DW$117, Mujeres!$A$1:$DW$117)</f>
        <v>0</v>
      </c>
      <c r="GD10" s="48" cm="1">
        <f t="array" ref="GD10">beneficio_muerte_individual_pensionado(GD$1,$E10,$B10, Hombres!$A$1:$DW$117, Mujeres!$A$1:$DW$117)</f>
        <v>0</v>
      </c>
      <c r="GE10" s="48" cm="1">
        <f t="array" ref="GE10">beneficio_muerte_individual_pensionado(GE$1,$E10,$B10, Hombres!$A$1:$DW$117, Mujeres!$A$1:$DW$117)</f>
        <v>0</v>
      </c>
      <c r="GF10" s="48" cm="1">
        <f t="array" ref="GF10">beneficio_muerte_individual_pensionado(GF$1,$E10,$B10, Hombres!$A$1:$DW$117, Mujeres!$A$1:$DW$117)</f>
        <v>0</v>
      </c>
      <c r="GG10" s="48" cm="1">
        <f t="array" ref="GG10">beneficio_muerte_individual_pensionado(GG$1,$E10,$B10, Hombres!$A$1:$DW$117, Mujeres!$A$1:$DW$117)</f>
        <v>0</v>
      </c>
      <c r="GH10" s="48" cm="1">
        <f t="array" ref="GH10">beneficio_muerte_individual_pensionado(GH$1,$E10,$B10, Hombres!$A$1:$DW$117, Mujeres!$A$1:$DW$117)</f>
        <v>0</v>
      </c>
      <c r="GI10" s="48" cm="1">
        <f t="array" ref="GI10">beneficio_muerte_individual_pensionado(GI$1,$E10,$B10, Hombres!$A$1:$DW$117, Mujeres!$A$1:$DW$117)</f>
        <v>0</v>
      </c>
      <c r="GJ10" s="48" cm="1">
        <f t="array" ref="GJ10">beneficio_muerte_individual_pensionado(GJ$1,$E10,$B10, Hombres!$A$1:$DW$117, Mujeres!$A$1:$DW$117)</f>
        <v>0</v>
      </c>
      <c r="GK10" s="48" cm="1">
        <f t="array" ref="GK10">beneficio_muerte_individual_pensionado(GK$1,$E10,$B10, Hombres!$A$1:$DW$117, Mujeres!$A$1:$DW$117)</f>
        <v>0</v>
      </c>
      <c r="GL10" s="48" cm="1">
        <f t="array" ref="GL10">beneficio_muerte_individual_pensionado(GL$1,$E10,$B10, Hombres!$A$1:$DW$117, Mujeres!$A$1:$DW$117)</f>
        <v>0</v>
      </c>
      <c r="GM10" s="48" cm="1">
        <f t="array" ref="GM10">beneficio_muerte_individual_pensionado(GM$1,$E10,$B10, Hombres!$A$1:$DW$117, Mujeres!$A$1:$DW$117)</f>
        <v>0</v>
      </c>
      <c r="GN10" s="48" cm="1">
        <f t="array" ref="GN10">beneficio_muerte_individual_pensionado(GN$1,$E10,$B10, Hombres!$A$1:$DW$117, Mujeres!$A$1:$DW$117)</f>
        <v>0</v>
      </c>
      <c r="GO10" s="48" cm="1">
        <f t="array" ref="GO10">beneficio_muerte_individual_pensionado(GO$1,$E10,$B10, Hombres!$A$1:$DW$117, Mujeres!$A$1:$DW$117)</f>
        <v>0</v>
      </c>
      <c r="GP10" s="48" cm="1">
        <f t="array" ref="GP10">beneficio_muerte_individual_pensionado(GP$1,$E10,$B10, Hombres!$A$1:$DW$117, Mujeres!$A$1:$DW$117)</f>
        <v>0</v>
      </c>
      <c r="GQ10" s="48" cm="1">
        <f t="array" ref="GQ10">beneficio_muerte_individual_pensionado(GQ$1,$E10,$B10, Hombres!$A$1:$DW$117, Mujeres!$A$1:$DW$117)</f>
        <v>0</v>
      </c>
      <c r="GR10" s="48" cm="1">
        <f t="array" ref="GR10">beneficio_muerte_individual_pensionado(GR$1,$E10,$B10, Hombres!$A$1:$DW$117, Mujeres!$A$1:$DW$117)</f>
        <v>0</v>
      </c>
      <c r="GS10" s="48" cm="1">
        <f t="array" ref="GS10">beneficio_muerte_individual_pensionado(GS$1,$E10,$B10, Hombres!$A$1:$DW$117, Mujeres!$A$1:$DW$117)</f>
        <v>0</v>
      </c>
      <c r="GT10" s="48" cm="1">
        <f t="array" ref="GT10">beneficio_muerte_individual_pensionado(GT$1,$E10,$B10, Hombres!$A$1:$DW$117, Mujeres!$A$1:$DW$117)</f>
        <v>0</v>
      </c>
    </row>
    <row r="11" spans="1:202" x14ac:dyDescent="0.3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8" cm="1">
        <f t="array" ref="H11">AnualidadPensionado(H$1,$E11,$B11, $D11, Hombres!$A$1:$DW$117, Mujeres!$A$1:$DW$117)</f>
        <v>0</v>
      </c>
      <c r="I11" s="48" cm="1">
        <f t="array" ref="I11">AnualidadPensionado(I$1,$E11,$B11, $D11, Hombres!$A$1:$DW$117, Mujeres!$A$1:$DW$117)</f>
        <v>4199023.7741899202</v>
      </c>
      <c r="J11" s="48" cm="1">
        <f t="array" ref="J11">AnualidadPensionado(J$1,$E11,$B11, $D11, Hombres!$A$1:$DW$117, Mujeres!$A$1:$DW$117)</f>
        <v>4173022.3986173589</v>
      </c>
      <c r="K11" s="48" cm="1">
        <f t="array" ref="K11">AnualidadPensionado(K$1,$E11,$B11, $D11, Hombres!$A$1:$DW$117, Mujeres!$A$1:$DW$117)</f>
        <v>4135161.6472075055</v>
      </c>
      <c r="L11" s="48" cm="1">
        <f t="array" ref="L11">AnualidadPensionado(L$1,$E11,$B11, $D11, Hombres!$A$1:$DW$117, Mujeres!$A$1:$DW$117)</f>
        <v>4084766.6555117173</v>
      </c>
      <c r="M11" s="48" cm="1">
        <f t="array" ref="M11">AnualidadPensionado(M$1,$E11,$B11, $D11, Hombres!$A$1:$DW$117, Mujeres!$A$1:$DW$117)</f>
        <v>4014702.805741752</v>
      </c>
      <c r="N11" s="48" cm="1">
        <f t="array" ref="N11">AnualidadPensionado(N$1,$E11,$B11, $D11, Hombres!$A$1:$DW$117, Mujeres!$A$1:$DW$117)</f>
        <v>3929299.3216748089</v>
      </c>
      <c r="O11" s="48" cm="1">
        <f t="array" ref="O11">AnualidadPensionado(O$1,$E11,$B11, $D11, Hombres!$A$1:$DW$117, Mujeres!$A$1:$DW$117)</f>
        <v>3827983.5292431186</v>
      </c>
      <c r="P11" s="48" cm="1">
        <f t="array" ref="P11">AnualidadPensionado(P$1,$E11,$B11, $D11, Hombres!$A$1:$DW$117, Mujeres!$A$1:$DW$117)</f>
        <v>3710254.0412646211</v>
      </c>
      <c r="Q11" s="48" cm="1">
        <f t="array" ref="Q11">AnualidadPensionado(Q$1,$E11,$B11, $D11, Hombres!$A$1:$DW$117, Mujeres!$A$1:$DW$117)</f>
        <v>3575946.4550480233</v>
      </c>
      <c r="R11" s="48" cm="1">
        <f t="array" ref="R11">AnualidadPensionado(R$1,$E11,$B11, $D11, Hombres!$A$1:$DW$117, Mujeres!$A$1:$DW$117)</f>
        <v>3425342.7559503168</v>
      </c>
      <c r="S11" s="48" cm="1">
        <f t="array" ref="S11">AnualidadPensionado(S$1,$E11,$B11, $D11, Hombres!$A$1:$DW$117, Mujeres!$A$1:$DW$117)</f>
        <v>3258916.8914184351</v>
      </c>
      <c r="T11" s="48" cm="1">
        <f t="array" ref="T11">AnualidadPensionado(T$1,$E11,$B11, $D11, Hombres!$A$1:$DW$117, Mujeres!$A$1:$DW$117)</f>
        <v>3077321.6537765213</v>
      </c>
      <c r="U11" s="48" cm="1">
        <f t="array" ref="U11">AnualidadPensionado(U$1,$E11,$B11, $D11, Hombres!$A$1:$DW$117, Mujeres!$A$1:$DW$117)</f>
        <v>2881608.7079757866</v>
      </c>
      <c r="V11" s="48" cm="1">
        <f t="array" ref="V11">AnualidadPensionado(V$1,$E11,$B11, $D11, Hombres!$A$1:$DW$117, Mujeres!$A$1:$DW$117)</f>
        <v>2673526.5847661546</v>
      </c>
      <c r="W11" s="48" cm="1">
        <f t="array" ref="W11">AnualidadPensionado(W$1,$E11,$B11, $D11, Hombres!$A$1:$DW$117, Mujeres!$A$1:$DW$117)</f>
        <v>2455470.3958897097</v>
      </c>
      <c r="X11" s="48" cm="1">
        <f t="array" ref="X11">AnualidadPensionado(X$1,$E11,$B11, $D11, Hombres!$A$1:$DW$117, Mujeres!$A$1:$DW$117)</f>
        <v>2230170.0700454493</v>
      </c>
      <c r="Y11" s="48" cm="1">
        <f t="array" ref="Y11">AnualidadPensionado(Y$1,$E11,$B11, $D11, Hombres!$A$1:$DW$117, Mujeres!$A$1:$DW$117)</f>
        <v>2000607.7592040286</v>
      </c>
      <c r="Z11" s="48" cm="1">
        <f t="array" ref="Z11">AnualidadPensionado(Z$1,$E11,$B11, $D11, Hombres!$A$1:$DW$117, Mujeres!$A$1:$DW$117)</f>
        <v>1770135.4246387242</v>
      </c>
      <c r="AA11" s="48" cm="1">
        <f t="array" ref="AA11">AnualidadPensionado(AA$1,$E11,$B11, $D11, Hombres!$A$1:$DW$117, Mujeres!$A$1:$DW$117)</f>
        <v>1542571.8239304214</v>
      </c>
      <c r="AB11" s="48" cm="1">
        <f t="array" ref="AB11">AnualidadPensionado(AB$1,$E11,$B11, $D11, Hombres!$A$1:$DW$117, Mujeres!$A$1:$DW$117)</f>
        <v>1321942.2108476472</v>
      </c>
      <c r="AC11" s="48" cm="1">
        <f t="array" ref="AC11">AnualidadPensionado(AC$1,$E11,$B11, $D11, Hombres!$A$1:$DW$117, Mujeres!$A$1:$DW$117)</f>
        <v>1112082.4241294402</v>
      </c>
      <c r="AD11" s="48" cm="1">
        <f t="array" ref="AD11">AnualidadPensionado(AD$1,$E11,$B11, $D11, Hombres!$A$1:$DW$117, Mujeres!$A$1:$DW$117)</f>
        <v>916457.17481154064</v>
      </c>
      <c r="AE11" s="48" cm="1">
        <f t="array" ref="AE11">AnualidadPensionado(AE$1,$E11,$B11, $D11, Hombres!$A$1:$DW$117, Mujeres!$A$1:$DW$117)</f>
        <v>738100.78200381843</v>
      </c>
      <c r="AF11" s="48" cm="1">
        <f t="array" ref="AF11">AnualidadPensionado(AF$1,$E11,$B11, $D11, Hombres!$A$1:$DW$117, Mujeres!$A$1:$DW$117)</f>
        <v>579505.95195749565</v>
      </c>
      <c r="AG11" s="48" cm="1">
        <f t="array" ref="AG11">AnualidadPensionado(AG$1,$E11,$B11, $D11, Hombres!$A$1:$DW$117, Mujeres!$A$1:$DW$117)</f>
        <v>442337.03568762058</v>
      </c>
      <c r="AH11" s="48" cm="1">
        <f t="array" ref="AH11">AnualidadPensionado(AH$1,$E11,$B11, $D11, Hombres!$A$1:$DW$117, Mujeres!$A$1:$DW$117)</f>
        <v>327211.03878743737</v>
      </c>
      <c r="AI11" s="48" cm="1">
        <f t="array" ref="AI11">AnualidadPensionado(AI$1,$E11,$B11, $D11, Hombres!$A$1:$DW$117, Mujeres!$A$1:$DW$117)</f>
        <v>233706.47317380269</v>
      </c>
      <c r="AJ11" s="48" cm="1">
        <f t="array" ref="AJ11">AnualidadPensionado(AJ$1,$E11,$B11, $D11, Hombres!$A$1:$DW$117, Mujeres!$A$1:$DW$117)</f>
        <v>160490.82582470286</v>
      </c>
      <c r="AK11" s="48" cm="1">
        <f t="array" ref="AK11">AnualidadPensionado(AK$1,$E11,$B11, $D11, Hombres!$A$1:$DW$117, Mujeres!$A$1:$DW$117)</f>
        <v>105476.90940430864</v>
      </c>
      <c r="AL11" s="48" cm="1">
        <f t="array" ref="AL11">AnualidadPensionado(AL$1,$E11,$B11, $D11, Hombres!$A$1:$DW$117, Mujeres!$A$1:$DW$117)</f>
        <v>65998.637414912519</v>
      </c>
      <c r="AM11" s="48" cm="1">
        <f t="array" ref="AM11">AnualidadPensionado(AM$1,$E11,$B11, $D11, Hombres!$A$1:$DW$117, Mujeres!$A$1:$DW$117)</f>
        <v>39077.251496553792</v>
      </c>
      <c r="AN11" s="48" cm="1">
        <f t="array" ref="AN11">AnualidadPensionado(AN$1,$E11,$B11, $D11, Hombres!$A$1:$DW$117, Mujeres!$A$1:$DW$117)</f>
        <v>21734.815581866078</v>
      </c>
      <c r="AO11" s="48" cm="1">
        <f t="array" ref="AO11">AnualidadPensionado(AO$1,$E11,$B11, $D11, Hombres!$A$1:$DW$117, Mujeres!$A$1:$DW$117)</f>
        <v>11259.012331175518</v>
      </c>
      <c r="AP11" s="48" cm="1">
        <f t="array" ref="AP11">AnualidadPensionado(AP$1,$E11,$B11, $D11, Hombres!$A$1:$DW$117, Mujeres!$A$1:$DW$117)</f>
        <v>5377.9349179091087</v>
      </c>
      <c r="AQ11" s="48" cm="1">
        <f t="array" ref="AQ11">AnualidadPensionado(AQ$1,$E11,$B11, $D11, Hombres!$A$1:$DW$117, Mujeres!$A$1:$DW$117)</f>
        <v>2340.5328249638114</v>
      </c>
      <c r="AR11" s="48" cm="1">
        <f t="array" ref="AR11">AnualidadPensionado(AR$1,$E11,$B11, $D11, Hombres!$A$1:$DW$117, Mujeres!$A$1:$DW$117)</f>
        <v>914.38569300463143</v>
      </c>
      <c r="AS11" s="48" cm="1">
        <f t="array" ref="AS11">AnualidadPensionado(AS$1,$E11,$B11, $D11, Hombres!$A$1:$DW$117, Mujeres!$A$1:$DW$117)</f>
        <v>314.60868861223935</v>
      </c>
      <c r="AT11" s="48" cm="1">
        <f t="array" ref="AT11">AnualidadPensionado(AT$1,$E11,$B11, $D11, Hombres!$A$1:$DW$117, Mujeres!$A$1:$DW$117)</f>
        <v>92.97350918894206</v>
      </c>
      <c r="AU11" s="48" cm="1">
        <f t="array" ref="AU11">AnualidadPensionado(AU$1,$E11,$B11, $D11, Hombres!$A$1:$DW$117, Mujeres!$A$1:$DW$117)</f>
        <v>22.805172229388461</v>
      </c>
      <c r="AV11" s="48" cm="1">
        <f t="array" ref="AV11">AnualidadPensionado(AV$1,$E11,$B11, $D11, Hombres!$A$1:$DW$117, Mujeres!$A$1:$DW$117)</f>
        <v>0</v>
      </c>
      <c r="AW11" s="48" cm="1">
        <f t="array" ref="AW11">AnualidadPensionado(AW$1,$E11,$B11, $D11, Hombres!$A$1:$DW$117, Mujeres!$A$1:$DW$117)</f>
        <v>0</v>
      </c>
      <c r="AX11" s="48" cm="1">
        <f t="array" ref="AX11">AnualidadPensionado(AX$1,$E11,$B11, $D11, Hombres!$A$1:$DW$117, Mujeres!$A$1:$DW$117)</f>
        <v>0</v>
      </c>
      <c r="AY11" s="48" cm="1">
        <f t="array" ref="AY11">AnualidadPensionado(AY$1,$E11,$B11, $D11, Hombres!$A$1:$DW$117, Mujeres!$A$1:$DW$117)</f>
        <v>0</v>
      </c>
      <c r="AZ11" s="48" cm="1">
        <f t="array" ref="AZ11">AnualidadPensionado(AZ$1,$E11,$B11, $D11, Hombres!$A$1:$DW$117, Mujeres!$A$1:$DW$117)</f>
        <v>0</v>
      </c>
      <c r="BA11" s="48" cm="1">
        <f t="array" ref="BA11">AnualidadPensionado(BA$1,$E11,$B11, $D11, Hombres!$A$1:$DW$117, Mujeres!$A$1:$DW$117)</f>
        <v>0</v>
      </c>
      <c r="BB11" s="48" cm="1">
        <f t="array" ref="BB11">AnualidadPensionado(BB$1,$E11,$B11, $D11, Hombres!$A$1:$DW$117, Mujeres!$A$1:$DW$117)</f>
        <v>0</v>
      </c>
      <c r="BC11" s="48" cm="1">
        <f t="array" ref="BC11">AnualidadPensionado(BC$1,$E11,$B11, $D11, Hombres!$A$1:$DW$117, Mujeres!$A$1:$DW$117)</f>
        <v>0</v>
      </c>
      <c r="BD11" s="48" cm="1">
        <f t="array" ref="BD11">AnualidadPensionado(BD$1,$E11,$B11, $D11, Hombres!$A$1:$DW$117, Mujeres!$A$1:$DW$117)</f>
        <v>0</v>
      </c>
      <c r="BE11" s="48" cm="1">
        <f t="array" ref="BE11">AnualidadPensionado(BE$1,$E11,$B11, $D11, Hombres!$A$1:$DW$117, Mujeres!$A$1:$DW$117)</f>
        <v>0</v>
      </c>
      <c r="BF11" s="48" cm="1">
        <f t="array" ref="BF11">AnualidadPensionado(BF$1,$E11,$B11, $D11, Hombres!$A$1:$DW$117, Mujeres!$A$1:$DW$117)</f>
        <v>0</v>
      </c>
      <c r="BG11" s="48" cm="1">
        <f t="array" ref="BG11">AnualidadPensionado(BG$1,$E11,$B11, $D11, Hombres!$A$1:$DW$117, Mujeres!$A$1:$DW$117)</f>
        <v>0</v>
      </c>
      <c r="BH11" s="48" cm="1">
        <f t="array" ref="BH11">AnualidadPensionado(BH$1,$E11,$B11, $D11, Hombres!$A$1:$DW$117, Mujeres!$A$1:$DW$117)</f>
        <v>0</v>
      </c>
      <c r="BI11" s="48" cm="1">
        <f t="array" ref="BI11">AnualidadPensionado(BI$1,$E11,$B11, $D11, Hombres!$A$1:$DW$117, Mujeres!$A$1:$DW$117)</f>
        <v>0</v>
      </c>
      <c r="BJ11" s="48" cm="1">
        <f t="array" ref="BJ11">AnualidadPensionado(BJ$1,$E11,$B11, $D11, Hombres!$A$1:$DW$117, Mujeres!$A$1:$DW$117)</f>
        <v>0</v>
      </c>
      <c r="BK11" s="48" cm="1">
        <f t="array" ref="BK11">AnualidadPensionado(BK$1,$E11,$B11, $D11, Hombres!$A$1:$DW$117, Mujeres!$A$1:$DW$117)</f>
        <v>0</v>
      </c>
      <c r="BL11" s="48" cm="1">
        <f t="array" ref="BL11">AnualidadPensionado(BL$1,$E11,$B11, $D11, Hombres!$A$1:$DW$117, Mujeres!$A$1:$DW$117)</f>
        <v>0</v>
      </c>
      <c r="BM11" s="48" cm="1">
        <f t="array" ref="BM11">AnualidadPensionado(BM$1,$E11,$B11, $D11, Hombres!$A$1:$DW$117, Mujeres!$A$1:$DW$117)</f>
        <v>0</v>
      </c>
      <c r="BN11" s="48" cm="1">
        <f t="array" ref="BN11">AnualidadPensionado(BN$1,$E11,$B11, $D11, Hombres!$A$1:$DW$117, Mujeres!$A$1:$DW$117)</f>
        <v>0</v>
      </c>
      <c r="BO11" s="48" cm="1">
        <f t="array" ref="BO11">AnualidadPensionado(BO$1,$E11,$B11, $D11, Hombres!$A$1:$DW$117, Mujeres!$A$1:$DW$117)</f>
        <v>0</v>
      </c>
      <c r="BP11" s="48" cm="1">
        <f t="array" ref="BP11">AnualidadPensionado(BP$1,$E11,$B11, $D11, Hombres!$A$1:$DW$117, Mujeres!$A$1:$DW$117)</f>
        <v>0</v>
      </c>
      <c r="BQ11" s="48" cm="1">
        <f t="array" ref="BQ11">AnualidadPensionado(BQ$1,$E11,$B11, $D11, Hombres!$A$1:$DW$117, Mujeres!$A$1:$DW$117)</f>
        <v>0</v>
      </c>
      <c r="BR11" s="48" cm="1">
        <f t="array" ref="BR11">AnualidadPensionado(BR$1,$E11,$B11, $D11, Hombres!$A$1:$DW$117, Mujeres!$A$1:$DW$117)</f>
        <v>0</v>
      </c>
      <c r="BS11" s="48" cm="1">
        <f t="array" ref="BS11">AnualidadPensionado(BS$1,$E11,$B11, $D11, Hombres!$A$1:$DW$117, Mujeres!$A$1:$DW$117)</f>
        <v>0</v>
      </c>
      <c r="BT11" s="48" cm="1">
        <f t="array" ref="BT11">AnualidadPensionado(BT$1,$E11,$B11, $D11, Hombres!$A$1:$DW$117, Mujeres!$A$1:$DW$117)</f>
        <v>0</v>
      </c>
      <c r="BU11" s="48" cm="1">
        <f t="array" ref="BU11">AnualidadPensionado(BU$1,$E11,$B11, $D11, Hombres!$A$1:$DW$117, Mujeres!$A$1:$DW$117)</f>
        <v>0</v>
      </c>
      <c r="BV11" s="48" cm="1">
        <f t="array" ref="BV11">AnualidadPensionado(BV$1,$E11,$B11, $D11, Hombres!$A$1:$DW$117, Mujeres!$A$1:$DW$117)</f>
        <v>0</v>
      </c>
      <c r="BW11" s="48" cm="1">
        <f t="array" ref="BW11">AnualidadPensionado(BW$1,$E11,$B11, $D11, Hombres!$A$1:$DW$117, Mujeres!$A$1:$DW$117)</f>
        <v>0</v>
      </c>
      <c r="BX11" s="48" cm="1">
        <f t="array" ref="BX11">AnualidadPensionado(BX$1,$E11,$B11, $D11, Hombres!$A$1:$DW$117, Mujeres!$A$1:$DW$117)</f>
        <v>0</v>
      </c>
      <c r="BY11" s="48" cm="1">
        <f t="array" ref="BY11">AnualidadPensionado(BY$1,$E11,$B11, $D11, Hombres!$A$1:$DW$117, Mujeres!$A$1:$DW$117)</f>
        <v>0</v>
      </c>
      <c r="BZ11" s="48" cm="1">
        <f t="array" ref="BZ11">AnualidadPensionado(BZ$1,$E11,$B11, $D11, Hombres!$A$1:$DW$117, Mujeres!$A$1:$DW$117)</f>
        <v>0</v>
      </c>
      <c r="CA11" s="48" cm="1">
        <f t="array" ref="CA11">AnualidadPensionado(CA$1,$E11,$B11, $D11, Hombres!$A$1:$DW$117, Mujeres!$A$1:$DW$117)</f>
        <v>0</v>
      </c>
      <c r="CB11" s="48" cm="1">
        <f t="array" ref="CB11">AnualidadPensionado(CB$1,$E11,$B11, $D11, Hombres!$A$1:$DW$117, Mujeres!$A$1:$DW$117)</f>
        <v>0</v>
      </c>
      <c r="CC11" s="48" cm="1">
        <f t="array" ref="CC11">AnualidadPensionado(CC$1,$E11,$B11, $D11, Hombres!$A$1:$DW$117, Mujeres!$A$1:$DW$117)</f>
        <v>0</v>
      </c>
      <c r="CD11" s="48" cm="1">
        <f t="array" ref="CD11">AnualidadPensionado(CD$1,$E11,$B11, $D11, Hombres!$A$1:$DW$117, Mujeres!$A$1:$DW$117)</f>
        <v>0</v>
      </c>
      <c r="CE11" s="48" cm="1">
        <f t="array" ref="CE11">AnualidadPensionado(CE$1,$E11,$B11, $D11, Hombres!$A$1:$DW$117, Mujeres!$A$1:$DW$117)</f>
        <v>0</v>
      </c>
      <c r="CF11" s="48" cm="1">
        <f t="array" ref="CF11">AnualidadPensionado(CF$1,$E11,$B11, $D11, Hombres!$A$1:$DW$117, Mujeres!$A$1:$DW$117)</f>
        <v>0</v>
      </c>
      <c r="CG11" s="48" cm="1">
        <f t="array" ref="CG11">AnualidadPensionado(CG$1,$E11,$B11, $D11, Hombres!$A$1:$DW$117, Mujeres!$A$1:$DW$117)</f>
        <v>0</v>
      </c>
      <c r="CH11" s="48" cm="1">
        <f t="array" ref="CH11">AnualidadPensionado(CH$1,$E11,$B11, $D11, Hombres!$A$1:$DW$117, Mujeres!$A$1:$DW$117)</f>
        <v>0</v>
      </c>
      <c r="CI11" s="48" cm="1">
        <f t="array" ref="CI11">AnualidadPensionado(CI$1,$E11,$B11, $D11, Hombres!$A$1:$DW$117, Mujeres!$A$1:$DW$117)</f>
        <v>0</v>
      </c>
      <c r="CJ11" s="48" cm="1">
        <f t="array" ref="CJ11">AnualidadPensionado(CJ$1,$E11,$B11, $D11, Hombres!$A$1:$DW$117, Mujeres!$A$1:$DW$117)</f>
        <v>0</v>
      </c>
      <c r="CK11" s="48" cm="1">
        <f t="array" ref="CK11">AnualidadPensionado(CK$1,$E11,$B11, $D11, Hombres!$A$1:$DW$117, Mujeres!$A$1:$DW$117)</f>
        <v>0</v>
      </c>
      <c r="CL11" s="48" cm="1">
        <f t="array" ref="CL11">AnualidadPensionado(CL$1,$E11,$B11, $D11, Hombres!$A$1:$DW$117, Mujeres!$A$1:$DW$117)</f>
        <v>0</v>
      </c>
      <c r="CM11" s="48" cm="1">
        <f t="array" ref="CM11">AnualidadPensionado(CM$1,$E11,$B11, $D11, Hombres!$A$1:$DW$117, Mujeres!$A$1:$DW$117)</f>
        <v>0</v>
      </c>
      <c r="CN11" s="48" cm="1">
        <f t="array" ref="CN11">AnualidadPensionado(CN$1,$E11,$B11, $D11, Hombres!$A$1:$DW$117, Mujeres!$A$1:$DW$117)</f>
        <v>0</v>
      </c>
      <c r="CO11" s="48" cm="1">
        <f t="array" ref="CO11">AnualidadPensionado(CO$1,$E11,$B11, $D11, Hombres!$A$1:$DW$117, Mujeres!$A$1:$DW$117)</f>
        <v>0</v>
      </c>
      <c r="CP11" s="48" cm="1">
        <f t="array" ref="CP11">AnualidadPensionado(CP$1,$E11,$B11, $D11, Hombres!$A$1:$DW$117, Mujeres!$A$1:$DW$117)</f>
        <v>0</v>
      </c>
      <c r="CQ11" s="48" cm="1">
        <f t="array" ref="CQ11">AnualidadPensionado(CQ$1,$E11,$B11, $D11, Hombres!$A$1:$DW$117, Mujeres!$A$1:$DW$117)</f>
        <v>0</v>
      </c>
      <c r="CR11" s="48" cm="1">
        <f t="array" ref="CR11">AnualidadPensionado(CR$1,$E11,$B11, $D11, Hombres!$A$1:$DW$117, Mujeres!$A$1:$DW$117)</f>
        <v>0</v>
      </c>
      <c r="CS11" s="48" cm="1">
        <f t="array" ref="CS11">AnualidadPensionado(CS$1,$E11,$B11, $D11, Hombres!$A$1:$DW$117, Mujeres!$A$1:$DW$117)</f>
        <v>0</v>
      </c>
      <c r="CT11" s="48" cm="1">
        <f t="array" ref="CT11">AnualidadPensionado(CT$1,$E11,$B11, $D11, Hombres!$A$1:$DW$117, Mujeres!$A$1:$DW$117)</f>
        <v>0</v>
      </c>
      <c r="CU11" s="48" cm="1">
        <f t="array" ref="CU11">AnualidadPensionado(CU$1,$E11,$B11, $D11, Hombres!$A$1:$DW$117, Mujeres!$A$1:$DW$117)</f>
        <v>0</v>
      </c>
      <c r="CV11" s="48" cm="1">
        <f t="array" ref="CV11">AnualidadPensionado(CV$1,$E11,$B11, $D11, Hombres!$A$1:$DW$117, Mujeres!$A$1:$DW$117)</f>
        <v>0</v>
      </c>
      <c r="CW11" s="48" cm="1">
        <f t="array" ref="CW11">AnualidadPensionado(CW$1,$E11,$B11, $D11, Hombres!$A$1:$DW$117, Mujeres!$A$1:$DW$117)</f>
        <v>0</v>
      </c>
      <c r="CX11" s="48" cm="1">
        <f t="array" ref="CX11">AnualidadPensionado(CX$1,$E11,$B11, $D11, Hombres!$A$1:$DW$117, Mujeres!$A$1:$DW$117)</f>
        <v>0</v>
      </c>
      <c r="CY11" s="48" cm="1">
        <f t="array" ref="CY11">AnualidadPensionado(CY$1,$E11,$B11, $D11, Hombres!$A$1:$DW$117, Mujeres!$A$1:$DW$117)</f>
        <v>0</v>
      </c>
      <c r="DB11" s="21"/>
      <c r="DC11" s="48" cm="1">
        <f t="array" ref="DC11">beneficio_muerte_individual_pensionado(DC$1,$E11,$B11, Hombres!$A$1:$DW$117, Mujeres!$A$1:$DW$117)</f>
        <v>0</v>
      </c>
      <c r="DD11" s="48" cm="1">
        <f t="array" ref="DD11">beneficio_muerte_individual_pensionado(DD$1,$E11,$B11, Hombres!$A$1:$DW$117, Mujeres!$A$1:$DW$117)</f>
        <v>103017.25724244</v>
      </c>
      <c r="DE11" s="48" cm="1">
        <f t="array" ref="DE11">beneficio_muerte_individual_pensionado(DE$1,$E11,$B11, Hombres!$A$1:$DW$117, Mujeres!$A$1:$DW$117)</f>
        <v>107220.85319022227</v>
      </c>
      <c r="DF11" s="48" cm="1">
        <f t="array" ref="DF11">beneficio_muerte_individual_pensionado(DF$1,$E11,$B11, Hombres!$A$1:$DW$117, Mujeres!$A$1:$DW$117)</f>
        <v>111393.03275217039</v>
      </c>
      <c r="DG11" s="48" cm="1">
        <f t="array" ref="DG11">beneficio_muerte_individual_pensionado(DG$1,$E11,$B11, Hombres!$A$1:$DW$117, Mujeres!$A$1:$DW$117)</f>
        <v>119424.67181294227</v>
      </c>
      <c r="DH11" s="48" cm="1">
        <f t="array" ref="DH11">beneficio_muerte_individual_pensionado(DH$1,$E11,$B11, Hombres!$A$1:$DW$117, Mujeres!$A$1:$DW$117)</f>
        <v>123922.8706323451</v>
      </c>
      <c r="DI11" s="48" cm="1">
        <f t="array" ref="DI11">beneficio_muerte_individual_pensionado(DI$1,$E11,$B11, Hombres!$A$1:$DW$117, Mujeres!$A$1:$DW$117)</f>
        <v>128025.58899226168</v>
      </c>
      <c r="DJ11" s="48" cm="1">
        <f t="array" ref="DJ11">beneficio_muerte_individual_pensionado(DJ$1,$E11,$B11, Hombres!$A$1:$DW$117, Mujeres!$A$1:$DW$117)</f>
        <v>131771.59495783638</v>
      </c>
      <c r="DK11" s="48" cm="1">
        <f t="array" ref="DK11">beneficio_muerte_individual_pensionado(DK$1,$E11,$B11, Hombres!$A$1:$DW$117, Mujeres!$A$1:$DW$117)</f>
        <v>135107.83623102066</v>
      </c>
      <c r="DL11" s="48" cm="1">
        <f t="array" ref="DL11">beneficio_muerte_individual_pensionado(DL$1,$E11,$B11, Hombres!$A$1:$DW$117, Mujeres!$A$1:$DW$117)</f>
        <v>137790.56638246891</v>
      </c>
      <c r="DM11" s="48" cm="1">
        <f t="array" ref="DM11">beneficio_muerte_individual_pensionado(DM$1,$E11,$B11, Hombres!$A$1:$DW$117, Mujeres!$A$1:$DW$117)</f>
        <v>139635.4062757965</v>
      </c>
      <c r="DN11" s="48" cm="1">
        <f t="array" ref="DN11">beneficio_muerte_individual_pensionado(DN$1,$E11,$B11, Hombres!$A$1:$DW$117, Mujeres!$A$1:$DW$117)</f>
        <v>140589.83478567892</v>
      </c>
      <c r="DO11" s="48" cm="1">
        <f t="array" ref="DO11">beneficio_muerte_individual_pensionado(DO$1,$E11,$B11, Hombres!$A$1:$DW$117, Mujeres!$A$1:$DW$117)</f>
        <v>140617.62922021214</v>
      </c>
      <c r="DP11" s="48" cm="1">
        <f t="array" ref="DP11">beneficio_muerte_individual_pensionado(DP$1,$E11,$B11, Hombres!$A$1:$DW$117, Mujeres!$A$1:$DW$117)</f>
        <v>139591.11092298743</v>
      </c>
      <c r="DQ11" s="48" cm="1">
        <f t="array" ref="DQ11">beneficio_muerte_individual_pensionado(DQ$1,$E11,$B11, Hombres!$A$1:$DW$117, Mujeres!$A$1:$DW$117)</f>
        <v>137287.66603895923</v>
      </c>
      <c r="DR11" s="48" cm="1">
        <f t="array" ref="DR11">beneficio_muerte_individual_pensionado(DR$1,$E11,$B11, Hombres!$A$1:$DW$117, Mujeres!$A$1:$DW$117)</f>
        <v>133586.92134869986</v>
      </c>
      <c r="DS11" s="48" cm="1">
        <f t="array" ref="DS11">beneficio_muerte_individual_pensionado(DS$1,$E11,$B11, Hombres!$A$1:$DW$117, Mujeres!$A$1:$DW$117)</f>
        <v>128524.37356534318</v>
      </c>
      <c r="DT11" s="48" cm="1">
        <f t="array" ref="DT11">beneficio_muerte_individual_pensionado(DT$1,$E11,$B11, Hombres!$A$1:$DW$117, Mujeres!$A$1:$DW$117)</f>
        <v>122174.69166300516</v>
      </c>
      <c r="DU11" s="48" cm="1">
        <f t="array" ref="DU11">beneficio_muerte_individual_pensionado(DU$1,$E11,$B11, Hombres!$A$1:$DW$117, Mujeres!$A$1:$DW$117)</f>
        <v>114588.5014603837</v>
      </c>
      <c r="DV11" s="48" cm="1">
        <f t="array" ref="DV11">beneficio_muerte_individual_pensionado(DV$1,$E11,$B11, Hombres!$A$1:$DW$117, Mujeres!$A$1:$DW$117)</f>
        <v>105817.27383357529</v>
      </c>
      <c r="DW11" s="48" cm="1">
        <f t="array" ref="DW11">beneficio_muerte_individual_pensionado(DW$1,$E11,$B11, Hombres!$A$1:$DW$117, Mujeres!$A$1:$DW$117)</f>
        <v>96027.344633360364</v>
      </c>
      <c r="DX11" s="48" cm="1">
        <f t="array" ref="DX11">beneficio_muerte_individual_pensionado(DX$1,$E11,$B11, Hombres!$A$1:$DW$117, Mujeres!$A$1:$DW$117)</f>
        <v>85508.783099290769</v>
      </c>
      <c r="DY11" s="48" cm="1">
        <f t="array" ref="DY11">beneficio_muerte_individual_pensionado(DY$1,$E11,$B11, Hombres!$A$1:$DW$117, Mujeres!$A$1:$DW$117)</f>
        <v>74584.346846079512</v>
      </c>
      <c r="DZ11" s="48" cm="1">
        <f t="array" ref="DZ11">beneficio_muerte_individual_pensionado(DZ$1,$E11,$B11, Hombres!$A$1:$DW$117, Mujeres!$A$1:$DW$117)</f>
        <v>63569.360896131213</v>
      </c>
      <c r="EA11" s="48" cm="1">
        <f t="array" ref="EA11">beneficio_muerte_individual_pensionado(EA$1,$E11,$B11, Hombres!$A$1:$DW$117, Mujeres!$A$1:$DW$117)</f>
        <v>52781.74593247407</v>
      </c>
      <c r="EB11" s="48" cm="1">
        <f t="array" ref="EB11">beneficio_muerte_individual_pensionado(EB$1,$E11,$B11, Hombres!$A$1:$DW$117, Mujeres!$A$1:$DW$117)</f>
        <v>42563.57211081493</v>
      </c>
      <c r="EC11" s="48" cm="1">
        <f t="array" ref="EC11">beneficio_muerte_individual_pensionado(EC$1,$E11,$B11, Hombres!$A$1:$DW$117, Mujeres!$A$1:$DW$117)</f>
        <v>33236.850893550582</v>
      </c>
      <c r="ED11" s="48" cm="1">
        <f t="array" ref="ED11">beneficio_muerte_individual_pensionado(ED$1,$E11,$B11, Hombres!$A$1:$DW$117, Mujeres!$A$1:$DW$117)</f>
        <v>25044.03267691176</v>
      </c>
      <c r="EE11" s="48" cm="1">
        <f t="array" ref="EE11">beneficio_muerte_individual_pensionado(EE$1,$E11,$B11, Hombres!$A$1:$DW$117, Mujeres!$A$1:$DW$117)</f>
        <v>18130.037431580426</v>
      </c>
      <c r="EF11" s="48" cm="1">
        <f t="array" ref="EF11">beneficio_muerte_individual_pensionado(EF$1,$E11,$B11, Hombres!$A$1:$DW$117, Mujeres!$A$1:$DW$117)</f>
        <v>12545.800530178461</v>
      </c>
      <c r="EG11" s="48" cm="1">
        <f t="array" ref="EG11">beneficio_muerte_individual_pensionado(EG$1,$E11,$B11, Hombres!$A$1:$DW$117, Mujeres!$A$1:$DW$117)</f>
        <v>8253.6563240250689</v>
      </c>
      <c r="EH11" s="48" cm="1">
        <f t="array" ref="EH11">beneficio_muerte_individual_pensionado(EH$1,$E11,$B11, Hombres!$A$1:$DW$117, Mujeres!$A$1:$DW$117)</f>
        <v>5131.2959819313846</v>
      </c>
      <c r="EI11" s="48" cm="1">
        <f t="array" ref="EI11">beneficio_muerte_individual_pensionado(EI$1,$E11,$B11, Hombres!$A$1:$DW$117, Mujeres!$A$1:$DW$117)</f>
        <v>2992.9886979146831</v>
      </c>
      <c r="EJ11" s="48" cm="1">
        <f t="array" ref="EJ11">beneficio_muerte_individual_pensionado(EJ$1,$E11,$B11, Hombres!$A$1:$DW$117, Mujeres!$A$1:$DW$117)</f>
        <v>1623.6239653344021</v>
      </c>
      <c r="EK11" s="48" cm="1">
        <f t="array" ref="EK11">beneficio_muerte_individual_pensionado(EK$1,$E11,$B11, Hombres!$A$1:$DW$117, Mujeres!$A$1:$DW$117)</f>
        <v>810.73643557155003</v>
      </c>
      <c r="EL11" s="48" cm="1">
        <f t="array" ref="EL11">beneficio_muerte_individual_pensionado(EL$1,$E11,$B11, Hombres!$A$1:$DW$117, Mujeres!$A$1:$DW$117)</f>
        <v>368.14080111128465</v>
      </c>
      <c r="EM11" s="48" cm="1">
        <f t="array" ref="EM11">beneficio_muerte_individual_pensionado(EM$1,$E11,$B11, Hombres!$A$1:$DW$117, Mujeres!$A$1:$DW$117)</f>
        <v>149.76849169127226</v>
      </c>
      <c r="EN11" s="48" cm="1">
        <f t="array" ref="EN11">beneficio_muerte_individual_pensionado(EN$1,$E11,$B11, Hombres!$A$1:$DW$117, Mujeres!$A$1:$DW$117)</f>
        <v>53.555068405789584</v>
      </c>
      <c r="EO11" s="48" cm="1">
        <f t="array" ref="EO11">beneficio_muerte_individual_pensionado(EO$1,$E11,$B11, Hombres!$A$1:$DW$117, Mujeres!$A$1:$DW$117)</f>
        <v>16.413944993371587</v>
      </c>
      <c r="EP11" s="48" cm="1">
        <f t="array" ref="EP11">beneficio_muerte_individual_pensionado(EP$1,$E11,$B11, Hombres!$A$1:$DW$117, Mujeres!$A$1:$DW$117)</f>
        <v>5.1268860525319573</v>
      </c>
      <c r="EQ11" s="48" cm="1">
        <f t="array" ref="EQ11">beneficio_muerte_individual_pensionado(EQ$1,$E11,$B11, Hombres!$A$1:$DW$117, Mujeres!$A$1:$DW$117)</f>
        <v>0</v>
      </c>
      <c r="ER11" s="48" cm="1">
        <f t="array" ref="ER11">beneficio_muerte_individual_pensionado(ER$1,$E11,$B11, Hombres!$A$1:$DW$117, Mujeres!$A$1:$DW$117)</f>
        <v>0</v>
      </c>
      <c r="ES11" s="48" cm="1">
        <f t="array" ref="ES11">beneficio_muerte_individual_pensionado(ES$1,$E11,$B11, Hombres!$A$1:$DW$117, Mujeres!$A$1:$DW$117)</f>
        <v>0</v>
      </c>
      <c r="ET11" s="48" cm="1">
        <f t="array" ref="ET11">beneficio_muerte_individual_pensionado(ET$1,$E11,$B11, Hombres!$A$1:$DW$117, Mujeres!$A$1:$DW$117)</f>
        <v>0</v>
      </c>
      <c r="EU11" s="48" cm="1">
        <f t="array" ref="EU11">beneficio_muerte_individual_pensionado(EU$1,$E11,$B11, Hombres!$A$1:$DW$117, Mujeres!$A$1:$DW$117)</f>
        <v>0</v>
      </c>
      <c r="EV11" s="48" cm="1">
        <f t="array" ref="EV11">beneficio_muerte_individual_pensionado(EV$1,$E11,$B11, Hombres!$A$1:$DW$117, Mujeres!$A$1:$DW$117)</f>
        <v>0</v>
      </c>
      <c r="EW11" s="48" cm="1">
        <f t="array" ref="EW11">beneficio_muerte_individual_pensionado(EW$1,$E11,$B11, Hombres!$A$1:$DW$117, Mujeres!$A$1:$DW$117)</f>
        <v>0</v>
      </c>
      <c r="EX11" s="48" cm="1">
        <f t="array" ref="EX11">beneficio_muerte_individual_pensionado(EX$1,$E11,$B11, Hombres!$A$1:$DW$117, Mujeres!$A$1:$DW$117)</f>
        <v>0</v>
      </c>
      <c r="EY11" s="48" cm="1">
        <f t="array" ref="EY11">beneficio_muerte_individual_pensionado(EY$1,$E11,$B11, Hombres!$A$1:$DW$117, Mujeres!$A$1:$DW$117)</f>
        <v>0</v>
      </c>
      <c r="EZ11" s="48" cm="1">
        <f t="array" ref="EZ11">beneficio_muerte_individual_pensionado(EZ$1,$E11,$B11, Hombres!$A$1:$DW$117, Mujeres!$A$1:$DW$117)</f>
        <v>0</v>
      </c>
      <c r="FA11" s="48" cm="1">
        <f t="array" ref="FA11">beneficio_muerte_individual_pensionado(FA$1,$E11,$B11, Hombres!$A$1:$DW$117, Mujeres!$A$1:$DW$117)</f>
        <v>0</v>
      </c>
      <c r="FB11" s="48" cm="1">
        <f t="array" ref="FB11">beneficio_muerte_individual_pensionado(FB$1,$E11,$B11, Hombres!$A$1:$DW$117, Mujeres!$A$1:$DW$117)</f>
        <v>0</v>
      </c>
      <c r="FC11" s="48" cm="1">
        <f t="array" ref="FC11">beneficio_muerte_individual_pensionado(FC$1,$E11,$B11, Hombres!$A$1:$DW$117, Mujeres!$A$1:$DW$117)</f>
        <v>0</v>
      </c>
      <c r="FD11" s="48" cm="1">
        <f t="array" ref="FD11">beneficio_muerte_individual_pensionado(FD$1,$E11,$B11, Hombres!$A$1:$DW$117, Mujeres!$A$1:$DW$117)</f>
        <v>0</v>
      </c>
      <c r="FE11" s="48" cm="1">
        <f t="array" ref="FE11">beneficio_muerte_individual_pensionado(FE$1,$E11,$B11, Hombres!$A$1:$DW$117, Mujeres!$A$1:$DW$117)</f>
        <v>0</v>
      </c>
      <c r="FF11" s="48" cm="1">
        <f t="array" ref="FF11">beneficio_muerte_individual_pensionado(FF$1,$E11,$B11, Hombres!$A$1:$DW$117, Mujeres!$A$1:$DW$117)</f>
        <v>0</v>
      </c>
      <c r="FG11" s="48" cm="1">
        <f t="array" ref="FG11">beneficio_muerte_individual_pensionado(FG$1,$E11,$B11, Hombres!$A$1:$DW$117, Mujeres!$A$1:$DW$117)</f>
        <v>0</v>
      </c>
      <c r="FH11" s="48" cm="1">
        <f t="array" ref="FH11">beneficio_muerte_individual_pensionado(FH$1,$E11,$B11, Hombres!$A$1:$DW$117, Mujeres!$A$1:$DW$117)</f>
        <v>0</v>
      </c>
      <c r="FI11" s="48" cm="1">
        <f t="array" ref="FI11">beneficio_muerte_individual_pensionado(FI$1,$E11,$B11, Hombres!$A$1:$DW$117, Mujeres!$A$1:$DW$117)</f>
        <v>0</v>
      </c>
      <c r="FJ11" s="48" cm="1">
        <f t="array" ref="FJ11">beneficio_muerte_individual_pensionado(FJ$1,$E11,$B11, Hombres!$A$1:$DW$117, Mujeres!$A$1:$DW$117)</f>
        <v>0</v>
      </c>
      <c r="FK11" s="48" cm="1">
        <f t="array" ref="FK11">beneficio_muerte_individual_pensionado(FK$1,$E11,$B11, Hombres!$A$1:$DW$117, Mujeres!$A$1:$DW$117)</f>
        <v>0</v>
      </c>
      <c r="FL11" s="48" cm="1">
        <f t="array" ref="FL11">beneficio_muerte_individual_pensionado(FL$1,$E11,$B11, Hombres!$A$1:$DW$117, Mujeres!$A$1:$DW$117)</f>
        <v>0</v>
      </c>
      <c r="FM11" s="48" cm="1">
        <f t="array" ref="FM11">beneficio_muerte_individual_pensionado(FM$1,$E11,$B11, Hombres!$A$1:$DW$117, Mujeres!$A$1:$DW$117)</f>
        <v>0</v>
      </c>
      <c r="FN11" s="48" cm="1">
        <f t="array" ref="FN11">beneficio_muerte_individual_pensionado(FN$1,$E11,$B11, Hombres!$A$1:$DW$117, Mujeres!$A$1:$DW$117)</f>
        <v>0</v>
      </c>
      <c r="FO11" s="48" cm="1">
        <f t="array" ref="FO11">beneficio_muerte_individual_pensionado(FO$1,$E11,$B11, Hombres!$A$1:$DW$117, Mujeres!$A$1:$DW$117)</f>
        <v>0</v>
      </c>
      <c r="FP11" s="48" cm="1">
        <f t="array" ref="FP11">beneficio_muerte_individual_pensionado(FP$1,$E11,$B11, Hombres!$A$1:$DW$117, Mujeres!$A$1:$DW$117)</f>
        <v>0</v>
      </c>
      <c r="FQ11" s="48" cm="1">
        <f t="array" ref="FQ11">beneficio_muerte_individual_pensionado(FQ$1,$E11,$B11, Hombres!$A$1:$DW$117, Mujeres!$A$1:$DW$117)</f>
        <v>0</v>
      </c>
      <c r="FR11" s="48" cm="1">
        <f t="array" ref="FR11">beneficio_muerte_individual_pensionado(FR$1,$E11,$B11, Hombres!$A$1:$DW$117, Mujeres!$A$1:$DW$117)</f>
        <v>0</v>
      </c>
      <c r="FS11" s="48" cm="1">
        <f t="array" ref="FS11">beneficio_muerte_individual_pensionado(FS$1,$E11,$B11, Hombres!$A$1:$DW$117, Mujeres!$A$1:$DW$117)</f>
        <v>0</v>
      </c>
      <c r="FT11" s="48" cm="1">
        <f t="array" ref="FT11">beneficio_muerte_individual_pensionado(FT$1,$E11,$B11, Hombres!$A$1:$DW$117, Mujeres!$A$1:$DW$117)</f>
        <v>0</v>
      </c>
      <c r="FU11" s="48" cm="1">
        <f t="array" ref="FU11">beneficio_muerte_individual_pensionado(FU$1,$E11,$B11, Hombres!$A$1:$DW$117, Mujeres!$A$1:$DW$117)</f>
        <v>0</v>
      </c>
      <c r="FV11" s="48" cm="1">
        <f t="array" ref="FV11">beneficio_muerte_individual_pensionado(FV$1,$E11,$B11, Hombres!$A$1:$DW$117, Mujeres!$A$1:$DW$117)</f>
        <v>0</v>
      </c>
      <c r="FW11" s="48" cm="1">
        <f t="array" ref="FW11">beneficio_muerte_individual_pensionado(FW$1,$E11,$B11, Hombres!$A$1:$DW$117, Mujeres!$A$1:$DW$117)</f>
        <v>0</v>
      </c>
      <c r="FX11" s="48" cm="1">
        <f t="array" ref="FX11">beneficio_muerte_individual_pensionado(FX$1,$E11,$B11, Hombres!$A$1:$DW$117, Mujeres!$A$1:$DW$117)</f>
        <v>0</v>
      </c>
      <c r="FY11" s="48" cm="1">
        <f t="array" ref="FY11">beneficio_muerte_individual_pensionado(FY$1,$E11,$B11, Hombres!$A$1:$DW$117, Mujeres!$A$1:$DW$117)</f>
        <v>0</v>
      </c>
      <c r="FZ11" s="48" cm="1">
        <f t="array" ref="FZ11">beneficio_muerte_individual_pensionado(FZ$1,$E11,$B11, Hombres!$A$1:$DW$117, Mujeres!$A$1:$DW$117)</f>
        <v>0</v>
      </c>
      <c r="GA11" s="48" cm="1">
        <f t="array" ref="GA11">beneficio_muerte_individual_pensionado(GA$1,$E11,$B11, Hombres!$A$1:$DW$117, Mujeres!$A$1:$DW$117)</f>
        <v>0</v>
      </c>
      <c r="GB11" s="48" cm="1">
        <f t="array" ref="GB11">beneficio_muerte_individual_pensionado(GB$1,$E11,$B11, Hombres!$A$1:$DW$117, Mujeres!$A$1:$DW$117)</f>
        <v>0</v>
      </c>
      <c r="GC11" s="48" cm="1">
        <f t="array" ref="GC11">beneficio_muerte_individual_pensionado(GC$1,$E11,$B11, Hombres!$A$1:$DW$117, Mujeres!$A$1:$DW$117)</f>
        <v>0</v>
      </c>
      <c r="GD11" s="48" cm="1">
        <f t="array" ref="GD11">beneficio_muerte_individual_pensionado(GD$1,$E11,$B11, Hombres!$A$1:$DW$117, Mujeres!$A$1:$DW$117)</f>
        <v>0</v>
      </c>
      <c r="GE11" s="48" cm="1">
        <f t="array" ref="GE11">beneficio_muerte_individual_pensionado(GE$1,$E11,$B11, Hombres!$A$1:$DW$117, Mujeres!$A$1:$DW$117)</f>
        <v>0</v>
      </c>
      <c r="GF11" s="48" cm="1">
        <f t="array" ref="GF11">beneficio_muerte_individual_pensionado(GF$1,$E11,$B11, Hombres!$A$1:$DW$117, Mujeres!$A$1:$DW$117)</f>
        <v>0</v>
      </c>
      <c r="GG11" s="48" cm="1">
        <f t="array" ref="GG11">beneficio_muerte_individual_pensionado(GG$1,$E11,$B11, Hombres!$A$1:$DW$117, Mujeres!$A$1:$DW$117)</f>
        <v>0</v>
      </c>
      <c r="GH11" s="48" cm="1">
        <f t="array" ref="GH11">beneficio_muerte_individual_pensionado(GH$1,$E11,$B11, Hombres!$A$1:$DW$117, Mujeres!$A$1:$DW$117)</f>
        <v>0</v>
      </c>
      <c r="GI11" s="48" cm="1">
        <f t="array" ref="GI11">beneficio_muerte_individual_pensionado(GI$1,$E11,$B11, Hombres!$A$1:$DW$117, Mujeres!$A$1:$DW$117)</f>
        <v>0</v>
      </c>
      <c r="GJ11" s="48" cm="1">
        <f t="array" ref="GJ11">beneficio_muerte_individual_pensionado(GJ$1,$E11,$B11, Hombres!$A$1:$DW$117, Mujeres!$A$1:$DW$117)</f>
        <v>0</v>
      </c>
      <c r="GK11" s="48" cm="1">
        <f t="array" ref="GK11">beneficio_muerte_individual_pensionado(GK$1,$E11,$B11, Hombres!$A$1:$DW$117, Mujeres!$A$1:$DW$117)</f>
        <v>0</v>
      </c>
      <c r="GL11" s="48" cm="1">
        <f t="array" ref="GL11">beneficio_muerte_individual_pensionado(GL$1,$E11,$B11, Hombres!$A$1:$DW$117, Mujeres!$A$1:$DW$117)</f>
        <v>0</v>
      </c>
      <c r="GM11" s="48" cm="1">
        <f t="array" ref="GM11">beneficio_muerte_individual_pensionado(GM$1,$E11,$B11, Hombres!$A$1:$DW$117, Mujeres!$A$1:$DW$117)</f>
        <v>0</v>
      </c>
      <c r="GN11" s="48" cm="1">
        <f t="array" ref="GN11">beneficio_muerte_individual_pensionado(GN$1,$E11,$B11, Hombres!$A$1:$DW$117, Mujeres!$A$1:$DW$117)</f>
        <v>0</v>
      </c>
      <c r="GO11" s="48" cm="1">
        <f t="array" ref="GO11">beneficio_muerte_individual_pensionado(GO$1,$E11,$B11, Hombres!$A$1:$DW$117, Mujeres!$A$1:$DW$117)</f>
        <v>0</v>
      </c>
      <c r="GP11" s="48" cm="1">
        <f t="array" ref="GP11">beneficio_muerte_individual_pensionado(GP$1,$E11,$B11, Hombres!$A$1:$DW$117, Mujeres!$A$1:$DW$117)</f>
        <v>0</v>
      </c>
      <c r="GQ11" s="48" cm="1">
        <f t="array" ref="GQ11">beneficio_muerte_individual_pensionado(GQ$1,$E11,$B11, Hombres!$A$1:$DW$117, Mujeres!$A$1:$DW$117)</f>
        <v>0</v>
      </c>
      <c r="GR11" s="48" cm="1">
        <f t="array" ref="GR11">beneficio_muerte_individual_pensionado(GR$1,$E11,$B11, Hombres!$A$1:$DW$117, Mujeres!$A$1:$DW$117)</f>
        <v>0</v>
      </c>
      <c r="GS11" s="48" cm="1">
        <f t="array" ref="GS11">beneficio_muerte_individual_pensionado(GS$1,$E11,$B11, Hombres!$A$1:$DW$117, Mujeres!$A$1:$DW$117)</f>
        <v>0</v>
      </c>
      <c r="GT11" s="48" cm="1">
        <f t="array" ref="GT11">beneficio_muerte_individual_pensionado(GT$1,$E11,$B11, Hombres!$A$1:$DW$117, Mujeres!$A$1:$DW$117)</f>
        <v>0</v>
      </c>
    </row>
    <row r="12" spans="1:202" x14ac:dyDescent="0.3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8" cm="1">
        <f t="array" ref="H12">AnualidadPensionado(H$1,$E12,$B12, $D12, Hombres!$A$1:$DW$117, Mujeres!$A$1:$DW$117)</f>
        <v>0</v>
      </c>
      <c r="I12" s="48" cm="1">
        <f t="array" ref="I12">AnualidadPensionado(I$1,$E12,$B12, $D12, Hombres!$A$1:$DW$117, Mujeres!$A$1:$DW$117)</f>
        <v>1654211.9549736734</v>
      </c>
      <c r="J12" s="48" cm="1">
        <f t="array" ref="J12">AnualidadPensionado(J$1,$E12,$B12, $D12, Hombres!$A$1:$DW$117, Mujeres!$A$1:$DW$117)</f>
        <v>1660479.0362178085</v>
      </c>
      <c r="K12" s="48" cm="1">
        <f t="array" ref="K12">AnualidadPensionado(K$1,$E12,$B12, $D12, Hombres!$A$1:$DW$117, Mujeres!$A$1:$DW$117)</f>
        <v>1661921.178865554</v>
      </c>
      <c r="L12" s="48" cm="1">
        <f t="array" ref="L12">AnualidadPensionado(L$1,$E12,$B12, $D12, Hombres!$A$1:$DW$117, Mujeres!$A$1:$DW$117)</f>
        <v>1656077.7027943085</v>
      </c>
      <c r="M12" s="48" cm="1">
        <f t="array" ref="M12">AnualidadPensionado(M$1,$E12,$B12, $D12, Hombres!$A$1:$DW$117, Mujeres!$A$1:$DW$117)</f>
        <v>1644468.8349168317</v>
      </c>
      <c r="N12" s="48" cm="1">
        <f t="array" ref="N12">AnualidadPensionado(N$1,$E12,$B12, $D12, Hombres!$A$1:$DW$117, Mujeres!$A$1:$DW$117)</f>
        <v>1626583.484977802</v>
      </c>
      <c r="O12" s="48" cm="1">
        <f t="array" ref="O12">AnualidadPensionado(O$1,$E12,$B12, $D12, Hombres!$A$1:$DW$117, Mujeres!$A$1:$DW$117)</f>
        <v>1601865.7743209826</v>
      </c>
      <c r="P12" s="48" cm="1">
        <f t="array" ref="P12">AnualidadPensionado(P$1,$E12,$B12, $D12, Hombres!$A$1:$DW$117, Mujeres!$A$1:$DW$117)</f>
        <v>1569788.8430920984</v>
      </c>
      <c r="Q12" s="48" cm="1">
        <f t="array" ref="Q12">AnualidadPensionado(Q$1,$E12,$B12, $D12, Hombres!$A$1:$DW$117, Mujeres!$A$1:$DW$117)</f>
        <v>1529945.3229210207</v>
      </c>
      <c r="R12" s="48" cm="1">
        <f t="array" ref="R12">AnualidadPensionado(R$1,$E12,$B12, $D12, Hombres!$A$1:$DW$117, Mujeres!$A$1:$DW$117)</f>
        <v>1482060.0247724578</v>
      </c>
      <c r="S12" s="48" cm="1">
        <f t="array" ref="S12">AnualidadPensionado(S$1,$E12,$B12, $D12, Hombres!$A$1:$DW$117, Mujeres!$A$1:$DW$117)</f>
        <v>1425944.0346500662</v>
      </c>
      <c r="T12" s="48" cm="1">
        <f t="array" ref="T12">AnualidadPensionado(T$1,$E12,$B12, $D12, Hombres!$A$1:$DW$117, Mujeres!$A$1:$DW$117)</f>
        <v>1361509.2955301187</v>
      </c>
      <c r="U12" s="48" cm="1">
        <f t="array" ref="U12">AnualidadPensionado(U$1,$E12,$B12, $D12, Hombres!$A$1:$DW$117, Mujeres!$A$1:$DW$117)</f>
        <v>1288870.5730530561</v>
      </c>
      <c r="V12" s="48" cm="1">
        <f t="array" ref="V12">AnualidadPensionado(V$1,$E12,$B12, $D12, Hombres!$A$1:$DW$117, Mujeres!$A$1:$DW$117)</f>
        <v>1208450.8079682658</v>
      </c>
      <c r="W12" s="48" cm="1">
        <f t="array" ref="W12">AnualidadPensionado(W$1,$E12,$B12, $D12, Hombres!$A$1:$DW$117, Mujeres!$A$1:$DW$117)</f>
        <v>1120986.1982849687</v>
      </c>
      <c r="X12" s="48" cm="1">
        <f t="array" ref="X12">AnualidadPensionado(X$1,$E12,$B12, $D12, Hombres!$A$1:$DW$117, Mujeres!$A$1:$DW$117)</f>
        <v>1027450.2119901261</v>
      </c>
      <c r="Y12" s="48" cm="1">
        <f t="array" ref="Y12">AnualidadPensionado(Y$1,$E12,$B12, $D12, Hombres!$A$1:$DW$117, Mujeres!$A$1:$DW$117)</f>
        <v>929053.41762546764</v>
      </c>
      <c r="Z12" s="48" cm="1">
        <f t="array" ref="Z12">AnualidadPensionado(Z$1,$E12,$B12, $D12, Hombres!$A$1:$DW$117, Mujeres!$A$1:$DW$117)</f>
        <v>827321.10496708483</v>
      </c>
      <c r="AA12" s="48" cm="1">
        <f t="array" ref="AA12">AnualidadPensionado(AA$1,$E12,$B12, $D12, Hombres!$A$1:$DW$117, Mujeres!$A$1:$DW$117)</f>
        <v>724155.84594881686</v>
      </c>
      <c r="AB12" s="48" cm="1">
        <f t="array" ref="AB12">AnualidadPensionado(AB$1,$E12,$B12, $D12, Hombres!$A$1:$DW$117, Mujeres!$A$1:$DW$117)</f>
        <v>621730.27490145026</v>
      </c>
      <c r="AC12" s="48" cm="1">
        <f t="array" ref="AC12">AnualidadPensionado(AC$1,$E12,$B12, $D12, Hombres!$A$1:$DW$117, Mujeres!$A$1:$DW$117)</f>
        <v>522298.46221929899</v>
      </c>
      <c r="AD12" s="48" cm="1">
        <f t="array" ref="AD12">AnualidadPensionado(AD$1,$E12,$B12, $D12, Hombres!$A$1:$DW$117, Mujeres!$A$1:$DW$117)</f>
        <v>428080.36258696183</v>
      </c>
      <c r="AE12" s="48" cm="1">
        <f t="array" ref="AE12">AnualidadPensionado(AE$1,$E12,$B12, $D12, Hombres!$A$1:$DW$117, Mujeres!$A$1:$DW$117)</f>
        <v>341178.19368151709</v>
      </c>
      <c r="AF12" s="48" cm="1">
        <f t="array" ref="AF12">AnualidadPensionado(AF$1,$E12,$B12, $D12, Hombres!$A$1:$DW$117, Mujeres!$A$1:$DW$117)</f>
        <v>263444.68012989493</v>
      </c>
      <c r="AG12" s="48" cm="1">
        <f t="array" ref="AG12">AnualidadPensionado(AG$1,$E12,$B12, $D12, Hombres!$A$1:$DW$117, Mujeres!$A$1:$DW$117)</f>
        <v>196265.67049966491</v>
      </c>
      <c r="AH12" s="48" cm="1">
        <f t="array" ref="AH12">AnualidadPensionado(AH$1,$E12,$B12, $D12, Hombres!$A$1:$DW$117, Mujeres!$A$1:$DW$117)</f>
        <v>140385.79787848768</v>
      </c>
      <c r="AI12" s="48" cm="1">
        <f t="array" ref="AI12">AnualidadPensionado(AI$1,$E12,$B12, $D12, Hombres!$A$1:$DW$117, Mujeres!$A$1:$DW$117)</f>
        <v>95854.5954979245</v>
      </c>
      <c r="AJ12" s="48" cm="1">
        <f t="array" ref="AJ12">AnualidadPensionado(AJ$1,$E12,$B12, $D12, Hombres!$A$1:$DW$117, Mujeres!$A$1:$DW$117)</f>
        <v>62055.515829983313</v>
      </c>
      <c r="AK12" s="48" cm="1">
        <f t="array" ref="AK12">AnualidadPensionado(AK$1,$E12,$B12, $D12, Hombres!$A$1:$DW$117, Mujeres!$A$1:$DW$117)</f>
        <v>37795.24558875995</v>
      </c>
      <c r="AL12" s="48" cm="1">
        <f t="array" ref="AL12">AnualidadPensionado(AL$1,$E12,$B12, $D12, Hombres!$A$1:$DW$117, Mujeres!$A$1:$DW$117)</f>
        <v>21457.635905553714</v>
      </c>
      <c r="AM12" s="48" cm="1">
        <f t="array" ref="AM12">AnualidadPensionado(AM$1,$E12,$B12, $D12, Hombres!$A$1:$DW$117, Mujeres!$A$1:$DW$117)</f>
        <v>11229.168694687616</v>
      </c>
      <c r="AN12" s="48" cm="1">
        <f t="array" ref="AN12">AnualidadPensionado(AN$1,$E12,$B12, $D12, Hombres!$A$1:$DW$117, Mujeres!$A$1:$DW$117)</f>
        <v>5342.3174427341046</v>
      </c>
      <c r="AO12" s="48" cm="1">
        <f t="array" ref="AO12">AnualidadPensionado(AO$1,$E12,$B12, $D12, Hombres!$A$1:$DW$117, Mujeres!$A$1:$DW$117)</f>
        <v>2271.0607081359726</v>
      </c>
      <c r="AP12" s="48" cm="1">
        <f t="array" ref="AP12">AnualidadPensionado(AP$1,$E12,$B12, $D12, Hombres!$A$1:$DW$117, Mujeres!$A$1:$DW$117)</f>
        <v>843.79142392469555</v>
      </c>
      <c r="AQ12" s="48" cm="1">
        <f t="array" ref="AQ12">AnualidadPensionado(AQ$1,$E12,$B12, $D12, Hombres!$A$1:$DW$117, Mujeres!$A$1:$DW$117)</f>
        <v>265.97772951013474</v>
      </c>
      <c r="AR12" s="48" cm="1">
        <f t="array" ref="AR12">AnualidadPensionado(AR$1,$E12,$B12, $D12, Hombres!$A$1:$DW$117, Mujeres!$A$1:$DW$117)</f>
        <v>68.182049900210842</v>
      </c>
      <c r="AS12" s="48" cm="1">
        <f t="array" ref="AS12">AnualidadPensionado(AS$1,$E12,$B12, $D12, Hombres!$A$1:$DW$117, Mujeres!$A$1:$DW$117)</f>
        <v>13.312516674737257</v>
      </c>
      <c r="AT12" s="48" cm="1">
        <f t="array" ref="AT12">AnualidadPensionado(AT$1,$E12,$B12, $D12, Hombres!$A$1:$DW$117, Mujeres!$A$1:$DW$117)</f>
        <v>1.7618739341043193</v>
      </c>
      <c r="AU12" s="48" cm="1">
        <f t="array" ref="AU12">AnualidadPensionado(AU$1,$E12,$B12, $D12, Hombres!$A$1:$DW$117, Mujeres!$A$1:$DW$117)</f>
        <v>0</v>
      </c>
      <c r="AV12" s="48" cm="1">
        <f t="array" ref="AV12">AnualidadPensionado(AV$1,$E12,$B12, $D12, Hombres!$A$1:$DW$117, Mujeres!$A$1:$DW$117)</f>
        <v>0</v>
      </c>
      <c r="AW12" s="48" cm="1">
        <f t="array" ref="AW12">AnualidadPensionado(AW$1,$E12,$B12, $D12, Hombres!$A$1:$DW$117, Mujeres!$A$1:$DW$117)</f>
        <v>0</v>
      </c>
      <c r="AX12" s="48" cm="1">
        <f t="array" ref="AX12">AnualidadPensionado(AX$1,$E12,$B12, $D12, Hombres!$A$1:$DW$117, Mujeres!$A$1:$DW$117)</f>
        <v>0</v>
      </c>
      <c r="AY12" s="48" cm="1">
        <f t="array" ref="AY12">AnualidadPensionado(AY$1,$E12,$B12, $D12, Hombres!$A$1:$DW$117, Mujeres!$A$1:$DW$117)</f>
        <v>0</v>
      </c>
      <c r="AZ12" s="48" cm="1">
        <f t="array" ref="AZ12">AnualidadPensionado(AZ$1,$E12,$B12, $D12, Hombres!$A$1:$DW$117, Mujeres!$A$1:$DW$117)</f>
        <v>0</v>
      </c>
      <c r="BA12" s="48" cm="1">
        <f t="array" ref="BA12">AnualidadPensionado(BA$1,$E12,$B12, $D12, Hombres!$A$1:$DW$117, Mujeres!$A$1:$DW$117)</f>
        <v>0</v>
      </c>
      <c r="BB12" s="48" cm="1">
        <f t="array" ref="BB12">AnualidadPensionado(BB$1,$E12,$B12, $D12, Hombres!$A$1:$DW$117, Mujeres!$A$1:$DW$117)</f>
        <v>0</v>
      </c>
      <c r="BC12" s="48" cm="1">
        <f t="array" ref="BC12">AnualidadPensionado(BC$1,$E12,$B12, $D12, Hombres!$A$1:$DW$117, Mujeres!$A$1:$DW$117)</f>
        <v>0</v>
      </c>
      <c r="BD12" s="48" cm="1">
        <f t="array" ref="BD12">AnualidadPensionado(BD$1,$E12,$B12, $D12, Hombres!$A$1:$DW$117, Mujeres!$A$1:$DW$117)</f>
        <v>0</v>
      </c>
      <c r="BE12" s="48" cm="1">
        <f t="array" ref="BE12">AnualidadPensionado(BE$1,$E12,$B12, $D12, Hombres!$A$1:$DW$117, Mujeres!$A$1:$DW$117)</f>
        <v>0</v>
      </c>
      <c r="BF12" s="48" cm="1">
        <f t="array" ref="BF12">AnualidadPensionado(BF$1,$E12,$B12, $D12, Hombres!$A$1:$DW$117, Mujeres!$A$1:$DW$117)</f>
        <v>0</v>
      </c>
      <c r="BG12" s="48" cm="1">
        <f t="array" ref="BG12">AnualidadPensionado(BG$1,$E12,$B12, $D12, Hombres!$A$1:$DW$117, Mujeres!$A$1:$DW$117)</f>
        <v>0</v>
      </c>
      <c r="BH12" s="48" cm="1">
        <f t="array" ref="BH12">AnualidadPensionado(BH$1,$E12,$B12, $D12, Hombres!$A$1:$DW$117, Mujeres!$A$1:$DW$117)</f>
        <v>0</v>
      </c>
      <c r="BI12" s="48" cm="1">
        <f t="array" ref="BI12">AnualidadPensionado(BI$1,$E12,$B12, $D12, Hombres!$A$1:$DW$117, Mujeres!$A$1:$DW$117)</f>
        <v>0</v>
      </c>
      <c r="BJ12" s="48" cm="1">
        <f t="array" ref="BJ12">AnualidadPensionado(BJ$1,$E12,$B12, $D12, Hombres!$A$1:$DW$117, Mujeres!$A$1:$DW$117)</f>
        <v>0</v>
      </c>
      <c r="BK12" s="48" cm="1">
        <f t="array" ref="BK12">AnualidadPensionado(BK$1,$E12,$B12, $D12, Hombres!$A$1:$DW$117, Mujeres!$A$1:$DW$117)</f>
        <v>0</v>
      </c>
      <c r="BL12" s="48" cm="1">
        <f t="array" ref="BL12">AnualidadPensionado(BL$1,$E12,$B12, $D12, Hombres!$A$1:$DW$117, Mujeres!$A$1:$DW$117)</f>
        <v>0</v>
      </c>
      <c r="BM12" s="48" cm="1">
        <f t="array" ref="BM12">AnualidadPensionado(BM$1,$E12,$B12, $D12, Hombres!$A$1:$DW$117, Mujeres!$A$1:$DW$117)</f>
        <v>0</v>
      </c>
      <c r="BN12" s="48" cm="1">
        <f t="array" ref="BN12">AnualidadPensionado(BN$1,$E12,$B12, $D12, Hombres!$A$1:$DW$117, Mujeres!$A$1:$DW$117)</f>
        <v>0</v>
      </c>
      <c r="BO12" s="48" cm="1">
        <f t="array" ref="BO12">AnualidadPensionado(BO$1,$E12,$B12, $D12, Hombres!$A$1:$DW$117, Mujeres!$A$1:$DW$117)</f>
        <v>0</v>
      </c>
      <c r="BP12" s="48" cm="1">
        <f t="array" ref="BP12">AnualidadPensionado(BP$1,$E12,$B12, $D12, Hombres!$A$1:$DW$117, Mujeres!$A$1:$DW$117)</f>
        <v>0</v>
      </c>
      <c r="BQ12" s="48" cm="1">
        <f t="array" ref="BQ12">AnualidadPensionado(BQ$1,$E12,$B12, $D12, Hombres!$A$1:$DW$117, Mujeres!$A$1:$DW$117)</f>
        <v>0</v>
      </c>
      <c r="BR12" s="48" cm="1">
        <f t="array" ref="BR12">AnualidadPensionado(BR$1,$E12,$B12, $D12, Hombres!$A$1:$DW$117, Mujeres!$A$1:$DW$117)</f>
        <v>0</v>
      </c>
      <c r="BS12" s="48" cm="1">
        <f t="array" ref="BS12">AnualidadPensionado(BS$1,$E12,$B12, $D12, Hombres!$A$1:$DW$117, Mujeres!$A$1:$DW$117)</f>
        <v>0</v>
      </c>
      <c r="BT12" s="48" cm="1">
        <f t="array" ref="BT12">AnualidadPensionado(BT$1,$E12,$B12, $D12, Hombres!$A$1:$DW$117, Mujeres!$A$1:$DW$117)</f>
        <v>0</v>
      </c>
      <c r="BU12" s="48" cm="1">
        <f t="array" ref="BU12">AnualidadPensionado(BU$1,$E12,$B12, $D12, Hombres!$A$1:$DW$117, Mujeres!$A$1:$DW$117)</f>
        <v>0</v>
      </c>
      <c r="BV12" s="48" cm="1">
        <f t="array" ref="BV12">AnualidadPensionado(BV$1,$E12,$B12, $D12, Hombres!$A$1:$DW$117, Mujeres!$A$1:$DW$117)</f>
        <v>0</v>
      </c>
      <c r="BW12" s="48" cm="1">
        <f t="array" ref="BW12">AnualidadPensionado(BW$1,$E12,$B12, $D12, Hombres!$A$1:$DW$117, Mujeres!$A$1:$DW$117)</f>
        <v>0</v>
      </c>
      <c r="BX12" s="48" cm="1">
        <f t="array" ref="BX12">AnualidadPensionado(BX$1,$E12,$B12, $D12, Hombres!$A$1:$DW$117, Mujeres!$A$1:$DW$117)</f>
        <v>0</v>
      </c>
      <c r="BY12" s="48" cm="1">
        <f t="array" ref="BY12">AnualidadPensionado(BY$1,$E12,$B12, $D12, Hombres!$A$1:$DW$117, Mujeres!$A$1:$DW$117)</f>
        <v>0</v>
      </c>
      <c r="BZ12" s="48" cm="1">
        <f t="array" ref="BZ12">AnualidadPensionado(BZ$1,$E12,$B12, $D12, Hombres!$A$1:$DW$117, Mujeres!$A$1:$DW$117)</f>
        <v>0</v>
      </c>
      <c r="CA12" s="48" cm="1">
        <f t="array" ref="CA12">AnualidadPensionado(CA$1,$E12,$B12, $D12, Hombres!$A$1:$DW$117, Mujeres!$A$1:$DW$117)</f>
        <v>0</v>
      </c>
      <c r="CB12" s="48" cm="1">
        <f t="array" ref="CB12">AnualidadPensionado(CB$1,$E12,$B12, $D12, Hombres!$A$1:$DW$117, Mujeres!$A$1:$DW$117)</f>
        <v>0</v>
      </c>
      <c r="CC12" s="48" cm="1">
        <f t="array" ref="CC12">AnualidadPensionado(CC$1,$E12,$B12, $D12, Hombres!$A$1:$DW$117, Mujeres!$A$1:$DW$117)</f>
        <v>0</v>
      </c>
      <c r="CD12" s="48" cm="1">
        <f t="array" ref="CD12">AnualidadPensionado(CD$1,$E12,$B12, $D12, Hombres!$A$1:$DW$117, Mujeres!$A$1:$DW$117)</f>
        <v>0</v>
      </c>
      <c r="CE12" s="48" cm="1">
        <f t="array" ref="CE12">AnualidadPensionado(CE$1,$E12,$B12, $D12, Hombres!$A$1:$DW$117, Mujeres!$A$1:$DW$117)</f>
        <v>0</v>
      </c>
      <c r="CF12" s="48" cm="1">
        <f t="array" ref="CF12">AnualidadPensionado(CF$1,$E12,$B12, $D12, Hombres!$A$1:$DW$117, Mujeres!$A$1:$DW$117)</f>
        <v>0</v>
      </c>
      <c r="CG12" s="48" cm="1">
        <f t="array" ref="CG12">AnualidadPensionado(CG$1,$E12,$B12, $D12, Hombres!$A$1:$DW$117, Mujeres!$A$1:$DW$117)</f>
        <v>0</v>
      </c>
      <c r="CH12" s="48" cm="1">
        <f t="array" ref="CH12">AnualidadPensionado(CH$1,$E12,$B12, $D12, Hombres!$A$1:$DW$117, Mujeres!$A$1:$DW$117)</f>
        <v>0</v>
      </c>
      <c r="CI12" s="48" cm="1">
        <f t="array" ref="CI12">AnualidadPensionado(CI$1,$E12,$B12, $D12, Hombres!$A$1:$DW$117, Mujeres!$A$1:$DW$117)</f>
        <v>0</v>
      </c>
      <c r="CJ12" s="48" cm="1">
        <f t="array" ref="CJ12">AnualidadPensionado(CJ$1,$E12,$B12, $D12, Hombres!$A$1:$DW$117, Mujeres!$A$1:$DW$117)</f>
        <v>0</v>
      </c>
      <c r="CK12" s="48" cm="1">
        <f t="array" ref="CK12">AnualidadPensionado(CK$1,$E12,$B12, $D12, Hombres!$A$1:$DW$117, Mujeres!$A$1:$DW$117)</f>
        <v>0</v>
      </c>
      <c r="CL12" s="48" cm="1">
        <f t="array" ref="CL12">AnualidadPensionado(CL$1,$E12,$B12, $D12, Hombres!$A$1:$DW$117, Mujeres!$A$1:$DW$117)</f>
        <v>0</v>
      </c>
      <c r="CM12" s="48" cm="1">
        <f t="array" ref="CM12">AnualidadPensionado(CM$1,$E12,$B12, $D12, Hombres!$A$1:$DW$117, Mujeres!$A$1:$DW$117)</f>
        <v>0</v>
      </c>
      <c r="CN12" s="48" cm="1">
        <f t="array" ref="CN12">AnualidadPensionado(CN$1,$E12,$B12, $D12, Hombres!$A$1:$DW$117, Mujeres!$A$1:$DW$117)</f>
        <v>0</v>
      </c>
      <c r="CO12" s="48" cm="1">
        <f t="array" ref="CO12">AnualidadPensionado(CO$1,$E12,$B12, $D12, Hombres!$A$1:$DW$117, Mujeres!$A$1:$DW$117)</f>
        <v>0</v>
      </c>
      <c r="CP12" s="48" cm="1">
        <f t="array" ref="CP12">AnualidadPensionado(CP$1,$E12,$B12, $D12, Hombres!$A$1:$DW$117, Mujeres!$A$1:$DW$117)</f>
        <v>0</v>
      </c>
      <c r="CQ12" s="48" cm="1">
        <f t="array" ref="CQ12">AnualidadPensionado(CQ$1,$E12,$B12, $D12, Hombres!$A$1:$DW$117, Mujeres!$A$1:$DW$117)</f>
        <v>0</v>
      </c>
      <c r="CR12" s="48" cm="1">
        <f t="array" ref="CR12">AnualidadPensionado(CR$1,$E12,$B12, $D12, Hombres!$A$1:$DW$117, Mujeres!$A$1:$DW$117)</f>
        <v>0</v>
      </c>
      <c r="CS12" s="48" cm="1">
        <f t="array" ref="CS12">AnualidadPensionado(CS$1,$E12,$B12, $D12, Hombres!$A$1:$DW$117, Mujeres!$A$1:$DW$117)</f>
        <v>0</v>
      </c>
      <c r="CT12" s="48" cm="1">
        <f t="array" ref="CT12">AnualidadPensionado(CT$1,$E12,$B12, $D12, Hombres!$A$1:$DW$117, Mujeres!$A$1:$DW$117)</f>
        <v>0</v>
      </c>
      <c r="CU12" s="48" cm="1">
        <f t="array" ref="CU12">AnualidadPensionado(CU$1,$E12,$B12, $D12, Hombres!$A$1:$DW$117, Mujeres!$A$1:$DW$117)</f>
        <v>0</v>
      </c>
      <c r="CV12" s="48" cm="1">
        <f t="array" ref="CV12">AnualidadPensionado(CV$1,$E12,$B12, $D12, Hombres!$A$1:$DW$117, Mujeres!$A$1:$DW$117)</f>
        <v>0</v>
      </c>
      <c r="CW12" s="48" cm="1">
        <f t="array" ref="CW12">AnualidadPensionado(CW$1,$E12,$B12, $D12, Hombres!$A$1:$DW$117, Mujeres!$A$1:$DW$117)</f>
        <v>0</v>
      </c>
      <c r="CX12" s="48" cm="1">
        <f t="array" ref="CX12">AnualidadPensionado(CX$1,$E12,$B12, $D12, Hombres!$A$1:$DW$117, Mujeres!$A$1:$DW$117)</f>
        <v>0</v>
      </c>
      <c r="CY12" s="48" cm="1">
        <f t="array" ref="CY12">AnualidadPensionado(CY$1,$E12,$B12, $D12, Hombres!$A$1:$DW$117, Mujeres!$A$1:$DW$117)</f>
        <v>0</v>
      </c>
      <c r="DB12" s="21"/>
      <c r="DC12" s="48" cm="1">
        <f t="array" ref="DC12">beneficio_muerte_individual_pensionado(DC$1,$E12,$B12, Hombres!$A$1:$DW$117, Mujeres!$A$1:$DW$117)</f>
        <v>0</v>
      </c>
      <c r="DD12" s="48" cm="1">
        <f t="array" ref="DD12">beneficio_muerte_individual_pensionado(DD$1,$E12,$B12, Hombres!$A$1:$DW$117, Mujeres!$A$1:$DW$117)</f>
        <v>75632.145908969993</v>
      </c>
      <c r="DE12" s="48" cm="1">
        <f t="array" ref="DE12">beneficio_muerte_individual_pensionado(DE$1,$E12,$B12, Hombres!$A$1:$DW$117, Mujeres!$A$1:$DW$117)</f>
        <v>81784.006747950581</v>
      </c>
      <c r="DF12" s="48" cm="1">
        <f t="array" ref="DF12">beneficio_muerte_individual_pensionado(DF$1,$E12,$B12, Hombres!$A$1:$DW$117, Mujeres!$A$1:$DW$117)</f>
        <v>91355.35436797404</v>
      </c>
      <c r="DG12" s="48" cm="1">
        <f t="array" ref="DG12">beneficio_muerte_individual_pensionado(DG$1,$E12,$B12, Hombres!$A$1:$DW$117, Mujeres!$A$1:$DW$117)</f>
        <v>97646.626786907407</v>
      </c>
      <c r="DH12" s="48" cm="1">
        <f t="array" ref="DH12">beneficio_muerte_individual_pensionado(DH$1,$E12,$B12, Hombres!$A$1:$DW$117, Mujeres!$A$1:$DW$117)</f>
        <v>103950.78607575619</v>
      </c>
      <c r="DI12" s="48" cm="1">
        <f t="array" ref="DI12">beneficio_muerte_individual_pensionado(DI$1,$E12,$B12, Hombres!$A$1:$DW$117, Mujeres!$A$1:$DW$117)</f>
        <v>110249.88834239269</v>
      </c>
      <c r="DJ12" s="48" cm="1">
        <f t="array" ref="DJ12">beneficio_muerte_individual_pensionado(DJ$1,$E12,$B12, Hombres!$A$1:$DW$117, Mujeres!$A$1:$DW$117)</f>
        <v>116532.89185517225</v>
      </c>
      <c r="DK12" s="48" cm="1">
        <f t="array" ref="DK12">beneficio_muerte_individual_pensionado(DK$1,$E12,$B12, Hombres!$A$1:$DW$117, Mujeres!$A$1:$DW$117)</f>
        <v>122720.16695832317</v>
      </c>
      <c r="DL12" s="48" cm="1">
        <f t="array" ref="DL12">beneficio_muerte_individual_pensionado(DL$1,$E12,$B12, Hombres!$A$1:$DW$117, Mujeres!$A$1:$DW$117)</f>
        <v>128575.36997476647</v>
      </c>
      <c r="DM12" s="48" cm="1">
        <f t="array" ref="DM12">beneficio_muerte_individual_pensionado(DM$1,$E12,$B12, Hombres!$A$1:$DW$117, Mujeres!$A$1:$DW$117)</f>
        <v>133843.81430585191</v>
      </c>
      <c r="DN12" s="48" cm="1">
        <f t="array" ref="DN12">beneficio_muerte_individual_pensionado(DN$1,$E12,$B12, Hombres!$A$1:$DW$117, Mujeres!$A$1:$DW$117)</f>
        <v>138385.07962416572</v>
      </c>
      <c r="DO12" s="48" cm="1">
        <f t="array" ref="DO12">beneficio_muerte_individual_pensionado(DO$1,$E12,$B12, Hombres!$A$1:$DW$117, Mujeres!$A$1:$DW$117)</f>
        <v>142071.77056311615</v>
      </c>
      <c r="DP12" s="48" cm="1">
        <f t="array" ref="DP12">beneficio_muerte_individual_pensionado(DP$1,$E12,$B12, Hombres!$A$1:$DW$117, Mujeres!$A$1:$DW$117)</f>
        <v>144714.97131180926</v>
      </c>
      <c r="DQ12" s="48" cm="1">
        <f t="array" ref="DQ12">beneficio_muerte_individual_pensionado(DQ$1,$E12,$B12, Hombres!$A$1:$DW$117, Mujeres!$A$1:$DW$117)</f>
        <v>145999.10752722976</v>
      </c>
      <c r="DR12" s="48" cm="1">
        <f t="array" ref="DR12">beneficio_muerte_individual_pensionado(DR$1,$E12,$B12, Hombres!$A$1:$DW$117, Mujeres!$A$1:$DW$117)</f>
        <v>145660.70213499406</v>
      </c>
      <c r="DS12" s="48" cm="1">
        <f t="array" ref="DS12">beneficio_muerte_individual_pensionado(DS$1,$E12,$B12, Hombres!$A$1:$DW$117, Mujeres!$A$1:$DW$117)</f>
        <v>143585.16213774661</v>
      </c>
      <c r="DT12" s="48" cm="1">
        <f t="array" ref="DT12">beneficio_muerte_individual_pensionado(DT$1,$E12,$B12, Hombres!$A$1:$DW$117, Mujeres!$A$1:$DW$117)</f>
        <v>139697.2455391644</v>
      </c>
      <c r="DU12" s="48" cm="1">
        <f t="array" ref="DU12">beneficio_muerte_individual_pensionado(DU$1,$E12,$B12, Hombres!$A$1:$DW$117, Mujeres!$A$1:$DW$117)</f>
        <v>133898.74971687084</v>
      </c>
      <c r="DV12" s="48" cm="1">
        <f t="array" ref="DV12">beneficio_muerte_individual_pensionado(DV$1,$E12,$B12, Hombres!$A$1:$DW$117, Mujeres!$A$1:$DW$117)</f>
        <v>126110.65747170433</v>
      </c>
      <c r="DW12" s="48" cm="1">
        <f t="array" ref="DW12">beneficio_muerte_individual_pensionado(DW$1,$E12,$B12, Hombres!$A$1:$DW$117, Mujeres!$A$1:$DW$117)</f>
        <v>116421.38081645043</v>
      </c>
      <c r="DX12" s="48" cm="1">
        <f t="array" ref="DX12">beneficio_muerte_individual_pensionado(DX$1,$E12,$B12, Hombres!$A$1:$DW$117, Mujeres!$A$1:$DW$117)</f>
        <v>105113.35762189578</v>
      </c>
      <c r="DY12" s="48" cm="1">
        <f t="array" ref="DY12">beneficio_muerte_individual_pensionado(DY$1,$E12,$B12, Hombres!$A$1:$DW$117, Mujeres!$A$1:$DW$117)</f>
        <v>92571.28029785445</v>
      </c>
      <c r="DZ12" s="48" cm="1">
        <f t="array" ref="DZ12">beneficio_muerte_individual_pensionado(DZ$1,$E12,$B12, Hombres!$A$1:$DW$117, Mujeres!$A$1:$DW$117)</f>
        <v>79244.927437413004</v>
      </c>
      <c r="EA12" s="48" cm="1">
        <f t="array" ref="EA12">beneficio_muerte_individual_pensionado(EA$1,$E12,$B12, Hombres!$A$1:$DW$117, Mujeres!$A$1:$DW$117)</f>
        <v>65661.307230409613</v>
      </c>
      <c r="EB12" s="48" cm="1">
        <f t="array" ref="EB12">beneficio_muerte_individual_pensionado(EB$1,$E12,$B12, Hombres!$A$1:$DW$117, Mujeres!$A$1:$DW$117)</f>
        <v>52427.445609584611</v>
      </c>
      <c r="EC12" s="48" cm="1">
        <f t="array" ref="EC12">beneficio_muerte_individual_pensionado(EC$1,$E12,$B12, Hombres!$A$1:$DW$117, Mujeres!$A$1:$DW$117)</f>
        <v>40145.157796928048</v>
      </c>
      <c r="ED12" s="48" cm="1">
        <f t="array" ref="ED12">beneficio_muerte_individual_pensionado(ED$1,$E12,$B12, Hombres!$A$1:$DW$117, Mujeres!$A$1:$DW$117)</f>
        <v>29311.120760859554</v>
      </c>
      <c r="EE12" s="48" cm="1">
        <f t="array" ref="EE12">beneficio_muerte_individual_pensionado(EE$1,$E12,$B12, Hombres!$A$1:$DW$117, Mujeres!$A$1:$DW$117)</f>
        <v>20263.637299643735</v>
      </c>
      <c r="EF12" s="48" cm="1">
        <f t="array" ref="EF12">beneficio_muerte_individual_pensionado(EF$1,$E12,$B12, Hombres!$A$1:$DW$117, Mujeres!$A$1:$DW$117)</f>
        <v>13155.852568774169</v>
      </c>
      <c r="EG12" s="48" cm="1">
        <f t="array" ref="EG12">beneficio_muerte_individual_pensionado(EG$1,$E12,$B12, Hombres!$A$1:$DW$117, Mujeres!$A$1:$DW$117)</f>
        <v>7945.7068126565418</v>
      </c>
      <c r="EH12" s="48" cm="1">
        <f t="array" ref="EH12">beneficio_muerte_individual_pensionado(EH$1,$E12,$B12, Hombres!$A$1:$DW$117, Mujeres!$A$1:$DW$117)</f>
        <v>4414.2764055997013</v>
      </c>
      <c r="EI12" s="48" cm="1">
        <f t="array" ref="EI12">beneficio_muerte_individual_pensionado(EI$1,$E12,$B12, Hombres!$A$1:$DW$117, Mujeres!$A$1:$DW$117)</f>
        <v>2224.4946932727225</v>
      </c>
      <c r="EJ12" s="48" cm="1">
        <f t="array" ref="EJ12">beneficio_muerte_individual_pensionado(EJ$1,$E12,$B12, Hombres!$A$1:$DW$117, Mujeres!$A$1:$DW$117)</f>
        <v>999.15546299409584</v>
      </c>
      <c r="EK12" s="48" cm="1">
        <f t="array" ref="EK12">beneficio_muerte_individual_pensionado(EK$1,$E12,$B12, Hombres!$A$1:$DW$117, Mujeres!$A$1:$DW$117)</f>
        <v>391.14622216749137</v>
      </c>
      <c r="EL12" s="48" cm="1">
        <f t="array" ref="EL12">beneficio_muerte_individual_pensionado(EL$1,$E12,$B12, Hombres!$A$1:$DW$117, Mujeres!$A$1:$DW$117)</f>
        <v>129.53133050575508</v>
      </c>
      <c r="EM12" s="48" cm="1">
        <f t="array" ref="EM12">beneficio_muerte_individual_pensionado(EM$1,$E12,$B12, Hombres!$A$1:$DW$117, Mujeres!$A$1:$DW$117)</f>
        <v>34.776325387586688</v>
      </c>
      <c r="EN12" s="48" cm="1">
        <f t="array" ref="EN12">beneficio_muerte_individual_pensionado(EN$1,$E12,$B12, Hombres!$A$1:$DW$117, Mujeres!$A$1:$DW$117)</f>
        <v>7.0880123523591365</v>
      </c>
      <c r="EO12" s="48" cm="1">
        <f t="array" ref="EO12">beneficio_muerte_individual_pensionado(EO$1,$E12,$B12, Hombres!$A$1:$DW$117, Mujeres!$A$1:$DW$117)</f>
        <v>1.0456678947289952</v>
      </c>
      <c r="EP12" s="48" cm="1">
        <f t="array" ref="EP12">beneficio_muerte_individual_pensionado(EP$1,$E12,$B12, Hombres!$A$1:$DW$117, Mujeres!$A$1:$DW$117)</f>
        <v>0</v>
      </c>
      <c r="EQ12" s="48" cm="1">
        <f t="array" ref="EQ12">beneficio_muerte_individual_pensionado(EQ$1,$E12,$B12, Hombres!$A$1:$DW$117, Mujeres!$A$1:$DW$117)</f>
        <v>0</v>
      </c>
      <c r="ER12" s="48" cm="1">
        <f t="array" ref="ER12">beneficio_muerte_individual_pensionado(ER$1,$E12,$B12, Hombres!$A$1:$DW$117, Mujeres!$A$1:$DW$117)</f>
        <v>0</v>
      </c>
      <c r="ES12" s="48" cm="1">
        <f t="array" ref="ES12">beneficio_muerte_individual_pensionado(ES$1,$E12,$B12, Hombres!$A$1:$DW$117, Mujeres!$A$1:$DW$117)</f>
        <v>0</v>
      </c>
      <c r="ET12" s="48" cm="1">
        <f t="array" ref="ET12">beneficio_muerte_individual_pensionado(ET$1,$E12,$B12, Hombres!$A$1:$DW$117, Mujeres!$A$1:$DW$117)</f>
        <v>0</v>
      </c>
      <c r="EU12" s="48" cm="1">
        <f t="array" ref="EU12">beneficio_muerte_individual_pensionado(EU$1,$E12,$B12, Hombres!$A$1:$DW$117, Mujeres!$A$1:$DW$117)</f>
        <v>0</v>
      </c>
      <c r="EV12" s="48" cm="1">
        <f t="array" ref="EV12">beneficio_muerte_individual_pensionado(EV$1,$E12,$B12, Hombres!$A$1:$DW$117, Mujeres!$A$1:$DW$117)</f>
        <v>0</v>
      </c>
      <c r="EW12" s="48" cm="1">
        <f t="array" ref="EW12">beneficio_muerte_individual_pensionado(EW$1,$E12,$B12, Hombres!$A$1:$DW$117, Mujeres!$A$1:$DW$117)</f>
        <v>0</v>
      </c>
      <c r="EX12" s="48" cm="1">
        <f t="array" ref="EX12">beneficio_muerte_individual_pensionado(EX$1,$E12,$B12, Hombres!$A$1:$DW$117, Mujeres!$A$1:$DW$117)</f>
        <v>0</v>
      </c>
      <c r="EY12" s="48" cm="1">
        <f t="array" ref="EY12">beneficio_muerte_individual_pensionado(EY$1,$E12,$B12, Hombres!$A$1:$DW$117, Mujeres!$A$1:$DW$117)</f>
        <v>0</v>
      </c>
      <c r="EZ12" s="48" cm="1">
        <f t="array" ref="EZ12">beneficio_muerte_individual_pensionado(EZ$1,$E12,$B12, Hombres!$A$1:$DW$117, Mujeres!$A$1:$DW$117)</f>
        <v>0</v>
      </c>
      <c r="FA12" s="48" cm="1">
        <f t="array" ref="FA12">beneficio_muerte_individual_pensionado(FA$1,$E12,$B12, Hombres!$A$1:$DW$117, Mujeres!$A$1:$DW$117)</f>
        <v>0</v>
      </c>
      <c r="FB12" s="48" cm="1">
        <f t="array" ref="FB12">beneficio_muerte_individual_pensionado(FB$1,$E12,$B12, Hombres!$A$1:$DW$117, Mujeres!$A$1:$DW$117)</f>
        <v>0</v>
      </c>
      <c r="FC12" s="48" cm="1">
        <f t="array" ref="FC12">beneficio_muerte_individual_pensionado(FC$1,$E12,$B12, Hombres!$A$1:$DW$117, Mujeres!$A$1:$DW$117)</f>
        <v>0</v>
      </c>
      <c r="FD12" s="48" cm="1">
        <f t="array" ref="FD12">beneficio_muerte_individual_pensionado(FD$1,$E12,$B12, Hombres!$A$1:$DW$117, Mujeres!$A$1:$DW$117)</f>
        <v>0</v>
      </c>
      <c r="FE12" s="48" cm="1">
        <f t="array" ref="FE12">beneficio_muerte_individual_pensionado(FE$1,$E12,$B12, Hombres!$A$1:$DW$117, Mujeres!$A$1:$DW$117)</f>
        <v>0</v>
      </c>
      <c r="FF12" s="48" cm="1">
        <f t="array" ref="FF12">beneficio_muerte_individual_pensionado(FF$1,$E12,$B12, Hombres!$A$1:$DW$117, Mujeres!$A$1:$DW$117)</f>
        <v>0</v>
      </c>
      <c r="FG12" s="48" cm="1">
        <f t="array" ref="FG12">beneficio_muerte_individual_pensionado(FG$1,$E12,$B12, Hombres!$A$1:$DW$117, Mujeres!$A$1:$DW$117)</f>
        <v>0</v>
      </c>
      <c r="FH12" s="48" cm="1">
        <f t="array" ref="FH12">beneficio_muerte_individual_pensionado(FH$1,$E12,$B12, Hombres!$A$1:$DW$117, Mujeres!$A$1:$DW$117)</f>
        <v>0</v>
      </c>
      <c r="FI12" s="48" cm="1">
        <f t="array" ref="FI12">beneficio_muerte_individual_pensionado(FI$1,$E12,$B12, Hombres!$A$1:$DW$117, Mujeres!$A$1:$DW$117)</f>
        <v>0</v>
      </c>
      <c r="FJ12" s="48" cm="1">
        <f t="array" ref="FJ12">beneficio_muerte_individual_pensionado(FJ$1,$E12,$B12, Hombres!$A$1:$DW$117, Mujeres!$A$1:$DW$117)</f>
        <v>0</v>
      </c>
      <c r="FK12" s="48" cm="1">
        <f t="array" ref="FK12">beneficio_muerte_individual_pensionado(FK$1,$E12,$B12, Hombres!$A$1:$DW$117, Mujeres!$A$1:$DW$117)</f>
        <v>0</v>
      </c>
      <c r="FL12" s="48" cm="1">
        <f t="array" ref="FL12">beneficio_muerte_individual_pensionado(FL$1,$E12,$B12, Hombres!$A$1:$DW$117, Mujeres!$A$1:$DW$117)</f>
        <v>0</v>
      </c>
      <c r="FM12" s="48" cm="1">
        <f t="array" ref="FM12">beneficio_muerte_individual_pensionado(FM$1,$E12,$B12, Hombres!$A$1:$DW$117, Mujeres!$A$1:$DW$117)</f>
        <v>0</v>
      </c>
      <c r="FN12" s="48" cm="1">
        <f t="array" ref="FN12">beneficio_muerte_individual_pensionado(FN$1,$E12,$B12, Hombres!$A$1:$DW$117, Mujeres!$A$1:$DW$117)</f>
        <v>0</v>
      </c>
      <c r="FO12" s="48" cm="1">
        <f t="array" ref="FO12">beneficio_muerte_individual_pensionado(FO$1,$E12,$B12, Hombres!$A$1:$DW$117, Mujeres!$A$1:$DW$117)</f>
        <v>0</v>
      </c>
      <c r="FP12" s="48" cm="1">
        <f t="array" ref="FP12">beneficio_muerte_individual_pensionado(FP$1,$E12,$B12, Hombres!$A$1:$DW$117, Mujeres!$A$1:$DW$117)</f>
        <v>0</v>
      </c>
      <c r="FQ12" s="48" cm="1">
        <f t="array" ref="FQ12">beneficio_muerte_individual_pensionado(FQ$1,$E12,$B12, Hombres!$A$1:$DW$117, Mujeres!$A$1:$DW$117)</f>
        <v>0</v>
      </c>
      <c r="FR12" s="48" cm="1">
        <f t="array" ref="FR12">beneficio_muerte_individual_pensionado(FR$1,$E12,$B12, Hombres!$A$1:$DW$117, Mujeres!$A$1:$DW$117)</f>
        <v>0</v>
      </c>
      <c r="FS12" s="48" cm="1">
        <f t="array" ref="FS12">beneficio_muerte_individual_pensionado(FS$1,$E12,$B12, Hombres!$A$1:$DW$117, Mujeres!$A$1:$DW$117)</f>
        <v>0</v>
      </c>
      <c r="FT12" s="48" cm="1">
        <f t="array" ref="FT12">beneficio_muerte_individual_pensionado(FT$1,$E12,$B12, Hombres!$A$1:$DW$117, Mujeres!$A$1:$DW$117)</f>
        <v>0</v>
      </c>
      <c r="FU12" s="48" cm="1">
        <f t="array" ref="FU12">beneficio_muerte_individual_pensionado(FU$1,$E12,$B12, Hombres!$A$1:$DW$117, Mujeres!$A$1:$DW$117)</f>
        <v>0</v>
      </c>
      <c r="FV12" s="48" cm="1">
        <f t="array" ref="FV12">beneficio_muerte_individual_pensionado(FV$1,$E12,$B12, Hombres!$A$1:$DW$117, Mujeres!$A$1:$DW$117)</f>
        <v>0</v>
      </c>
      <c r="FW12" s="48" cm="1">
        <f t="array" ref="FW12">beneficio_muerte_individual_pensionado(FW$1,$E12,$B12, Hombres!$A$1:$DW$117, Mujeres!$A$1:$DW$117)</f>
        <v>0</v>
      </c>
      <c r="FX12" s="48" cm="1">
        <f t="array" ref="FX12">beneficio_muerte_individual_pensionado(FX$1,$E12,$B12, Hombres!$A$1:$DW$117, Mujeres!$A$1:$DW$117)</f>
        <v>0</v>
      </c>
      <c r="FY12" s="48" cm="1">
        <f t="array" ref="FY12">beneficio_muerte_individual_pensionado(FY$1,$E12,$B12, Hombres!$A$1:$DW$117, Mujeres!$A$1:$DW$117)</f>
        <v>0</v>
      </c>
      <c r="FZ12" s="48" cm="1">
        <f t="array" ref="FZ12">beneficio_muerte_individual_pensionado(FZ$1,$E12,$B12, Hombres!$A$1:$DW$117, Mujeres!$A$1:$DW$117)</f>
        <v>0</v>
      </c>
      <c r="GA12" s="48" cm="1">
        <f t="array" ref="GA12">beneficio_muerte_individual_pensionado(GA$1,$E12,$B12, Hombres!$A$1:$DW$117, Mujeres!$A$1:$DW$117)</f>
        <v>0</v>
      </c>
      <c r="GB12" s="48" cm="1">
        <f t="array" ref="GB12">beneficio_muerte_individual_pensionado(GB$1,$E12,$B12, Hombres!$A$1:$DW$117, Mujeres!$A$1:$DW$117)</f>
        <v>0</v>
      </c>
      <c r="GC12" s="48" cm="1">
        <f t="array" ref="GC12">beneficio_muerte_individual_pensionado(GC$1,$E12,$B12, Hombres!$A$1:$DW$117, Mujeres!$A$1:$DW$117)</f>
        <v>0</v>
      </c>
      <c r="GD12" s="48" cm="1">
        <f t="array" ref="GD12">beneficio_muerte_individual_pensionado(GD$1,$E12,$B12, Hombres!$A$1:$DW$117, Mujeres!$A$1:$DW$117)</f>
        <v>0</v>
      </c>
      <c r="GE12" s="48" cm="1">
        <f t="array" ref="GE12">beneficio_muerte_individual_pensionado(GE$1,$E12,$B12, Hombres!$A$1:$DW$117, Mujeres!$A$1:$DW$117)</f>
        <v>0</v>
      </c>
      <c r="GF12" s="48" cm="1">
        <f t="array" ref="GF12">beneficio_muerte_individual_pensionado(GF$1,$E12,$B12, Hombres!$A$1:$DW$117, Mujeres!$A$1:$DW$117)</f>
        <v>0</v>
      </c>
      <c r="GG12" s="48" cm="1">
        <f t="array" ref="GG12">beneficio_muerte_individual_pensionado(GG$1,$E12,$B12, Hombres!$A$1:$DW$117, Mujeres!$A$1:$DW$117)</f>
        <v>0</v>
      </c>
      <c r="GH12" s="48" cm="1">
        <f t="array" ref="GH12">beneficio_muerte_individual_pensionado(GH$1,$E12,$B12, Hombres!$A$1:$DW$117, Mujeres!$A$1:$DW$117)</f>
        <v>0</v>
      </c>
      <c r="GI12" s="48" cm="1">
        <f t="array" ref="GI12">beneficio_muerte_individual_pensionado(GI$1,$E12,$B12, Hombres!$A$1:$DW$117, Mujeres!$A$1:$DW$117)</f>
        <v>0</v>
      </c>
      <c r="GJ12" s="48" cm="1">
        <f t="array" ref="GJ12">beneficio_muerte_individual_pensionado(GJ$1,$E12,$B12, Hombres!$A$1:$DW$117, Mujeres!$A$1:$DW$117)</f>
        <v>0</v>
      </c>
      <c r="GK12" s="48" cm="1">
        <f t="array" ref="GK12">beneficio_muerte_individual_pensionado(GK$1,$E12,$B12, Hombres!$A$1:$DW$117, Mujeres!$A$1:$DW$117)</f>
        <v>0</v>
      </c>
      <c r="GL12" s="48" cm="1">
        <f t="array" ref="GL12">beneficio_muerte_individual_pensionado(GL$1,$E12,$B12, Hombres!$A$1:$DW$117, Mujeres!$A$1:$DW$117)</f>
        <v>0</v>
      </c>
      <c r="GM12" s="48" cm="1">
        <f t="array" ref="GM12">beneficio_muerte_individual_pensionado(GM$1,$E12,$B12, Hombres!$A$1:$DW$117, Mujeres!$A$1:$DW$117)</f>
        <v>0</v>
      </c>
      <c r="GN12" s="48" cm="1">
        <f t="array" ref="GN12">beneficio_muerte_individual_pensionado(GN$1,$E12,$B12, Hombres!$A$1:$DW$117, Mujeres!$A$1:$DW$117)</f>
        <v>0</v>
      </c>
      <c r="GO12" s="48" cm="1">
        <f t="array" ref="GO12">beneficio_muerte_individual_pensionado(GO$1,$E12,$B12, Hombres!$A$1:$DW$117, Mujeres!$A$1:$DW$117)</f>
        <v>0</v>
      </c>
      <c r="GP12" s="48" cm="1">
        <f t="array" ref="GP12">beneficio_muerte_individual_pensionado(GP$1,$E12,$B12, Hombres!$A$1:$DW$117, Mujeres!$A$1:$DW$117)</f>
        <v>0</v>
      </c>
      <c r="GQ12" s="48" cm="1">
        <f t="array" ref="GQ12">beneficio_muerte_individual_pensionado(GQ$1,$E12,$B12, Hombres!$A$1:$DW$117, Mujeres!$A$1:$DW$117)</f>
        <v>0</v>
      </c>
      <c r="GR12" s="48" cm="1">
        <f t="array" ref="GR12">beneficio_muerte_individual_pensionado(GR$1,$E12,$B12, Hombres!$A$1:$DW$117, Mujeres!$A$1:$DW$117)</f>
        <v>0</v>
      </c>
      <c r="GS12" s="48" cm="1">
        <f t="array" ref="GS12">beneficio_muerte_individual_pensionado(GS$1,$E12,$B12, Hombres!$A$1:$DW$117, Mujeres!$A$1:$DW$117)</f>
        <v>0</v>
      </c>
      <c r="GT12" s="48" cm="1">
        <f t="array" ref="GT12">beneficio_muerte_individual_pensionado(GT$1,$E12,$B12, Hombres!$A$1:$DW$117, Mujeres!$A$1:$DW$117)</f>
        <v>0</v>
      </c>
    </row>
    <row r="13" spans="1:202" x14ac:dyDescent="0.3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8" cm="1">
        <f t="array" ref="H13">AnualidadPensionado(H$1,$E13,$B13, $D13, Hombres!$A$1:$DW$117, Mujeres!$A$1:$DW$117)</f>
        <v>0</v>
      </c>
      <c r="I13" s="48" cm="1">
        <f t="array" ref="I13">AnualidadPensionado(I$1,$E13,$B13, $D13, Hombres!$A$1:$DW$117, Mujeres!$A$1:$DW$117)</f>
        <v>2125616.6016546958</v>
      </c>
      <c r="J13" s="48" cm="1">
        <f t="array" ref="J13">AnualidadPensionado(J$1,$E13,$B13, $D13, Hombres!$A$1:$DW$117, Mujeres!$A$1:$DW$117)</f>
        <v>1924207.8711206976</v>
      </c>
      <c r="K13" s="48" cm="1">
        <f t="array" ref="K13">AnualidadPensionado(K$1,$E13,$B13, $D13, Hombres!$A$1:$DW$117, Mujeres!$A$1:$DW$117)</f>
        <v>1717181.7997917864</v>
      </c>
      <c r="L13" s="48" cm="1">
        <f t="array" ref="L13">AnualidadPensionado(L$1,$E13,$B13, $D13, Hombres!$A$1:$DW$117, Mujeres!$A$1:$DW$117)</f>
        <v>1508159.8354258372</v>
      </c>
      <c r="M13" s="48" cm="1">
        <f t="array" ref="M13">AnualidadPensionado(M$1,$E13,$B13, $D13, Hombres!$A$1:$DW$117, Mujeres!$A$1:$DW$117)</f>
        <v>1301217.4664328645</v>
      </c>
      <c r="N13" s="48" cm="1">
        <f t="array" ref="N13">AnualidadPensionado(N$1,$E13,$B13, $D13, Hombres!$A$1:$DW$117, Mujeres!$A$1:$DW$117)</f>
        <v>1100511.232974061</v>
      </c>
      <c r="O13" s="48" cm="1">
        <f t="array" ref="O13">AnualidadPensionado(O$1,$E13,$B13, $D13, Hombres!$A$1:$DW$117, Mujeres!$A$1:$DW$117)</f>
        <v>910086.03919743455</v>
      </c>
      <c r="P13" s="48" cm="1">
        <f t="array" ref="P13">AnualidadPensionado(P$1,$E13,$B13, $D13, Hombres!$A$1:$DW$117, Mujeres!$A$1:$DW$117)</f>
        <v>733767.65817292628</v>
      </c>
      <c r="Q13" s="48" cm="1">
        <f t="array" ref="Q13">AnualidadPensionado(Q$1,$E13,$B13, $D13, Hombres!$A$1:$DW$117, Mujeres!$A$1:$DW$117)</f>
        <v>574973.98912029422</v>
      </c>
      <c r="R13" s="48" cm="1">
        <f t="array" ref="R13">AnualidadPensionado(R$1,$E13,$B13, $D13, Hombres!$A$1:$DW$117, Mujeres!$A$1:$DW$117)</f>
        <v>436333.12265557633</v>
      </c>
      <c r="S13" s="48" cm="1">
        <f t="array" ref="S13">AnualidadPensionado(S$1,$E13,$B13, $D13, Hombres!$A$1:$DW$117, Mujeres!$A$1:$DW$117)</f>
        <v>319356.1115444004</v>
      </c>
      <c r="T13" s="48" cm="1">
        <f t="array" ref="T13">AnualidadPensionado(T$1,$E13,$B13, $D13, Hombres!$A$1:$DW$117, Mujeres!$A$1:$DW$117)</f>
        <v>224338.77556965919</v>
      </c>
      <c r="U13" s="48" cm="1">
        <f t="array" ref="U13">AnualidadPensionado(U$1,$E13,$B13, $D13, Hombres!$A$1:$DW$117, Mujeres!$A$1:$DW$117)</f>
        <v>150403.3961749748</v>
      </c>
      <c r="V13" s="48" cm="1">
        <f t="array" ref="V13">AnualidadPensionado(V$1,$E13,$B13, $D13, Hombres!$A$1:$DW$117, Mujeres!$A$1:$DW$117)</f>
        <v>95620.661684684936</v>
      </c>
      <c r="W13" s="48" cm="1">
        <f t="array" ref="W13">AnualidadPensionado(W$1,$E13,$B13, $D13, Hombres!$A$1:$DW$117, Mujeres!$A$1:$DW$117)</f>
        <v>57221.120247372048</v>
      </c>
      <c r="X13" s="48" cm="1">
        <f t="array" ref="X13">AnualidadPensionado(X$1,$E13,$B13, $D13, Hombres!$A$1:$DW$117, Mujeres!$A$1:$DW$117)</f>
        <v>31944.828391734922</v>
      </c>
      <c r="Y13" s="48" cm="1">
        <f t="array" ref="Y13">AnualidadPensionado(Y$1,$E13,$B13, $D13, Hombres!$A$1:$DW$117, Mujeres!$A$1:$DW$117)</f>
        <v>16458.611449230972</v>
      </c>
      <c r="Z13" s="48" cm="1">
        <f t="array" ref="Z13">AnualidadPensionado(Z$1,$E13,$B13, $D13, Hombres!$A$1:$DW$117, Mujeres!$A$1:$DW$117)</f>
        <v>7723.7454869197145</v>
      </c>
      <c r="AA13" s="48" cm="1">
        <f t="array" ref="AA13">AnualidadPensionado(AA$1,$E13,$B13, $D13, Hombres!$A$1:$DW$117, Mujeres!$A$1:$DW$117)</f>
        <v>3248.3645944777777</v>
      </c>
      <c r="AB13" s="48" cm="1">
        <f t="array" ref="AB13">AnualidadPensionado(AB$1,$E13,$B13, $D13, Hombres!$A$1:$DW$117, Mujeres!$A$1:$DW$117)</f>
        <v>1199.2316275446929</v>
      </c>
      <c r="AC13" s="48" cm="1">
        <f t="array" ref="AC13">AnualidadPensionado(AC$1,$E13,$B13, $D13, Hombres!$A$1:$DW$117, Mujeres!$A$1:$DW$117)</f>
        <v>378.03434958977851</v>
      </c>
      <c r="AD13" s="48" cm="1">
        <f t="array" ref="AD13">AnualidadPensionado(AD$1,$E13,$B13, $D13, Hombres!$A$1:$DW$117, Mujeres!$A$1:$DW$117)</f>
        <v>97.88457060968156</v>
      </c>
      <c r="AE13" s="48" cm="1">
        <f t="array" ref="AE13">AnualidadPensionado(AE$1,$E13,$B13, $D13, Hombres!$A$1:$DW$117, Mujeres!$A$1:$DW$117)</f>
        <v>19.634013422163768</v>
      </c>
      <c r="AF13" s="48" cm="1">
        <f t="array" ref="AF13">AnualidadPensionado(AF$1,$E13,$B13, $D13, Hombres!$A$1:$DW$117, Mujeres!$A$1:$DW$117)</f>
        <v>2.7585310180892866</v>
      </c>
      <c r="AG13" s="48" cm="1">
        <f t="array" ref="AG13">AnualidadPensionado(AG$1,$E13,$B13, $D13, Hombres!$A$1:$DW$117, Mujeres!$A$1:$DW$117)</f>
        <v>0</v>
      </c>
      <c r="AH13" s="48" cm="1">
        <f t="array" ref="AH13">AnualidadPensionado(AH$1,$E13,$B13, $D13, Hombres!$A$1:$DW$117, Mujeres!$A$1:$DW$117)</f>
        <v>0</v>
      </c>
      <c r="AI13" s="48" cm="1">
        <f t="array" ref="AI13">AnualidadPensionado(AI$1,$E13,$B13, $D13, Hombres!$A$1:$DW$117, Mujeres!$A$1:$DW$117)</f>
        <v>0</v>
      </c>
      <c r="AJ13" s="48" cm="1">
        <f t="array" ref="AJ13">AnualidadPensionado(AJ$1,$E13,$B13, $D13, Hombres!$A$1:$DW$117, Mujeres!$A$1:$DW$117)</f>
        <v>0</v>
      </c>
      <c r="AK13" s="48" cm="1">
        <f t="array" ref="AK13">AnualidadPensionado(AK$1,$E13,$B13, $D13, Hombres!$A$1:$DW$117, Mujeres!$A$1:$DW$117)</f>
        <v>0</v>
      </c>
      <c r="AL13" s="48" cm="1">
        <f t="array" ref="AL13">AnualidadPensionado(AL$1,$E13,$B13, $D13, Hombres!$A$1:$DW$117, Mujeres!$A$1:$DW$117)</f>
        <v>0</v>
      </c>
      <c r="AM13" s="48" cm="1">
        <f t="array" ref="AM13">AnualidadPensionado(AM$1,$E13,$B13, $D13, Hombres!$A$1:$DW$117, Mujeres!$A$1:$DW$117)</f>
        <v>0</v>
      </c>
      <c r="AN13" s="48" cm="1">
        <f t="array" ref="AN13">AnualidadPensionado(AN$1,$E13,$B13, $D13, Hombres!$A$1:$DW$117, Mujeres!$A$1:$DW$117)</f>
        <v>0</v>
      </c>
      <c r="AO13" s="48" cm="1">
        <f t="array" ref="AO13">AnualidadPensionado(AO$1,$E13,$B13, $D13, Hombres!$A$1:$DW$117, Mujeres!$A$1:$DW$117)</f>
        <v>0</v>
      </c>
      <c r="AP13" s="48" cm="1">
        <f t="array" ref="AP13">AnualidadPensionado(AP$1,$E13,$B13, $D13, Hombres!$A$1:$DW$117, Mujeres!$A$1:$DW$117)</f>
        <v>0</v>
      </c>
      <c r="AQ13" s="48" cm="1">
        <f t="array" ref="AQ13">AnualidadPensionado(AQ$1,$E13,$B13, $D13, Hombres!$A$1:$DW$117, Mujeres!$A$1:$DW$117)</f>
        <v>0</v>
      </c>
      <c r="AR13" s="48" cm="1">
        <f t="array" ref="AR13">AnualidadPensionado(AR$1,$E13,$B13, $D13, Hombres!$A$1:$DW$117, Mujeres!$A$1:$DW$117)</f>
        <v>0</v>
      </c>
      <c r="AS13" s="48" cm="1">
        <f t="array" ref="AS13">AnualidadPensionado(AS$1,$E13,$B13, $D13, Hombres!$A$1:$DW$117, Mujeres!$A$1:$DW$117)</f>
        <v>0</v>
      </c>
      <c r="AT13" s="48" cm="1">
        <f t="array" ref="AT13">AnualidadPensionado(AT$1,$E13,$B13, $D13, Hombres!$A$1:$DW$117, Mujeres!$A$1:$DW$117)</f>
        <v>0</v>
      </c>
      <c r="AU13" s="48" cm="1">
        <f t="array" ref="AU13">AnualidadPensionado(AU$1,$E13,$B13, $D13, Hombres!$A$1:$DW$117, Mujeres!$A$1:$DW$117)</f>
        <v>0</v>
      </c>
      <c r="AV13" s="48" cm="1">
        <f t="array" ref="AV13">AnualidadPensionado(AV$1,$E13,$B13, $D13, Hombres!$A$1:$DW$117, Mujeres!$A$1:$DW$117)</f>
        <v>0</v>
      </c>
      <c r="AW13" s="48" cm="1">
        <f t="array" ref="AW13">AnualidadPensionado(AW$1,$E13,$B13, $D13, Hombres!$A$1:$DW$117, Mujeres!$A$1:$DW$117)</f>
        <v>0</v>
      </c>
      <c r="AX13" s="48" cm="1">
        <f t="array" ref="AX13">AnualidadPensionado(AX$1,$E13,$B13, $D13, Hombres!$A$1:$DW$117, Mujeres!$A$1:$DW$117)</f>
        <v>0</v>
      </c>
      <c r="AY13" s="48" cm="1">
        <f t="array" ref="AY13">AnualidadPensionado(AY$1,$E13,$B13, $D13, Hombres!$A$1:$DW$117, Mujeres!$A$1:$DW$117)</f>
        <v>0</v>
      </c>
      <c r="AZ13" s="48" cm="1">
        <f t="array" ref="AZ13">AnualidadPensionado(AZ$1,$E13,$B13, $D13, Hombres!$A$1:$DW$117, Mujeres!$A$1:$DW$117)</f>
        <v>0</v>
      </c>
      <c r="BA13" s="48" cm="1">
        <f t="array" ref="BA13">AnualidadPensionado(BA$1,$E13,$B13, $D13, Hombres!$A$1:$DW$117, Mujeres!$A$1:$DW$117)</f>
        <v>0</v>
      </c>
      <c r="BB13" s="48" cm="1">
        <f t="array" ref="BB13">AnualidadPensionado(BB$1,$E13,$B13, $D13, Hombres!$A$1:$DW$117, Mujeres!$A$1:$DW$117)</f>
        <v>0</v>
      </c>
      <c r="BC13" s="48" cm="1">
        <f t="array" ref="BC13">AnualidadPensionado(BC$1,$E13,$B13, $D13, Hombres!$A$1:$DW$117, Mujeres!$A$1:$DW$117)</f>
        <v>0</v>
      </c>
      <c r="BD13" s="48" cm="1">
        <f t="array" ref="BD13">AnualidadPensionado(BD$1,$E13,$B13, $D13, Hombres!$A$1:$DW$117, Mujeres!$A$1:$DW$117)</f>
        <v>0</v>
      </c>
      <c r="BE13" s="48" cm="1">
        <f t="array" ref="BE13">AnualidadPensionado(BE$1,$E13,$B13, $D13, Hombres!$A$1:$DW$117, Mujeres!$A$1:$DW$117)</f>
        <v>0</v>
      </c>
      <c r="BF13" s="48" cm="1">
        <f t="array" ref="BF13">AnualidadPensionado(BF$1,$E13,$B13, $D13, Hombres!$A$1:$DW$117, Mujeres!$A$1:$DW$117)</f>
        <v>0</v>
      </c>
      <c r="BG13" s="48" cm="1">
        <f t="array" ref="BG13">AnualidadPensionado(BG$1,$E13,$B13, $D13, Hombres!$A$1:$DW$117, Mujeres!$A$1:$DW$117)</f>
        <v>0</v>
      </c>
      <c r="BH13" s="48" cm="1">
        <f t="array" ref="BH13">AnualidadPensionado(BH$1,$E13,$B13, $D13, Hombres!$A$1:$DW$117, Mujeres!$A$1:$DW$117)</f>
        <v>0</v>
      </c>
      <c r="BI13" s="48" cm="1">
        <f t="array" ref="BI13">AnualidadPensionado(BI$1,$E13,$B13, $D13, Hombres!$A$1:$DW$117, Mujeres!$A$1:$DW$117)</f>
        <v>0</v>
      </c>
      <c r="BJ13" s="48" cm="1">
        <f t="array" ref="BJ13">AnualidadPensionado(BJ$1,$E13,$B13, $D13, Hombres!$A$1:$DW$117, Mujeres!$A$1:$DW$117)</f>
        <v>0</v>
      </c>
      <c r="BK13" s="48" cm="1">
        <f t="array" ref="BK13">AnualidadPensionado(BK$1,$E13,$B13, $D13, Hombres!$A$1:$DW$117, Mujeres!$A$1:$DW$117)</f>
        <v>0</v>
      </c>
      <c r="BL13" s="48" cm="1">
        <f t="array" ref="BL13">AnualidadPensionado(BL$1,$E13,$B13, $D13, Hombres!$A$1:$DW$117, Mujeres!$A$1:$DW$117)</f>
        <v>0</v>
      </c>
      <c r="BM13" s="48" cm="1">
        <f t="array" ref="BM13">AnualidadPensionado(BM$1,$E13,$B13, $D13, Hombres!$A$1:$DW$117, Mujeres!$A$1:$DW$117)</f>
        <v>0</v>
      </c>
      <c r="BN13" s="48" cm="1">
        <f t="array" ref="BN13">AnualidadPensionado(BN$1,$E13,$B13, $D13, Hombres!$A$1:$DW$117, Mujeres!$A$1:$DW$117)</f>
        <v>0</v>
      </c>
      <c r="BO13" s="48" cm="1">
        <f t="array" ref="BO13">AnualidadPensionado(BO$1,$E13,$B13, $D13, Hombres!$A$1:$DW$117, Mujeres!$A$1:$DW$117)</f>
        <v>0</v>
      </c>
      <c r="BP13" s="48" cm="1">
        <f t="array" ref="BP13">AnualidadPensionado(BP$1,$E13,$B13, $D13, Hombres!$A$1:$DW$117, Mujeres!$A$1:$DW$117)</f>
        <v>0</v>
      </c>
      <c r="BQ13" s="48" cm="1">
        <f t="array" ref="BQ13">AnualidadPensionado(BQ$1,$E13,$B13, $D13, Hombres!$A$1:$DW$117, Mujeres!$A$1:$DW$117)</f>
        <v>0</v>
      </c>
      <c r="BR13" s="48" cm="1">
        <f t="array" ref="BR13">AnualidadPensionado(BR$1,$E13,$B13, $D13, Hombres!$A$1:$DW$117, Mujeres!$A$1:$DW$117)</f>
        <v>0</v>
      </c>
      <c r="BS13" s="48" cm="1">
        <f t="array" ref="BS13">AnualidadPensionado(BS$1,$E13,$B13, $D13, Hombres!$A$1:$DW$117, Mujeres!$A$1:$DW$117)</f>
        <v>0</v>
      </c>
      <c r="BT13" s="48" cm="1">
        <f t="array" ref="BT13">AnualidadPensionado(BT$1,$E13,$B13, $D13, Hombres!$A$1:$DW$117, Mujeres!$A$1:$DW$117)</f>
        <v>0</v>
      </c>
      <c r="BU13" s="48" cm="1">
        <f t="array" ref="BU13">AnualidadPensionado(BU$1,$E13,$B13, $D13, Hombres!$A$1:$DW$117, Mujeres!$A$1:$DW$117)</f>
        <v>0</v>
      </c>
      <c r="BV13" s="48" cm="1">
        <f t="array" ref="BV13">AnualidadPensionado(BV$1,$E13,$B13, $D13, Hombres!$A$1:$DW$117, Mujeres!$A$1:$DW$117)</f>
        <v>0</v>
      </c>
      <c r="BW13" s="48" cm="1">
        <f t="array" ref="BW13">AnualidadPensionado(BW$1,$E13,$B13, $D13, Hombres!$A$1:$DW$117, Mujeres!$A$1:$DW$117)</f>
        <v>0</v>
      </c>
      <c r="BX13" s="48" cm="1">
        <f t="array" ref="BX13">AnualidadPensionado(BX$1,$E13,$B13, $D13, Hombres!$A$1:$DW$117, Mujeres!$A$1:$DW$117)</f>
        <v>0</v>
      </c>
      <c r="BY13" s="48" cm="1">
        <f t="array" ref="BY13">AnualidadPensionado(BY$1,$E13,$B13, $D13, Hombres!$A$1:$DW$117, Mujeres!$A$1:$DW$117)</f>
        <v>0</v>
      </c>
      <c r="BZ13" s="48" cm="1">
        <f t="array" ref="BZ13">AnualidadPensionado(BZ$1,$E13,$B13, $D13, Hombres!$A$1:$DW$117, Mujeres!$A$1:$DW$117)</f>
        <v>0</v>
      </c>
      <c r="CA13" s="48" cm="1">
        <f t="array" ref="CA13">AnualidadPensionado(CA$1,$E13,$B13, $D13, Hombres!$A$1:$DW$117, Mujeres!$A$1:$DW$117)</f>
        <v>0</v>
      </c>
      <c r="CB13" s="48" cm="1">
        <f t="array" ref="CB13">AnualidadPensionado(CB$1,$E13,$B13, $D13, Hombres!$A$1:$DW$117, Mujeres!$A$1:$DW$117)</f>
        <v>0</v>
      </c>
      <c r="CC13" s="48" cm="1">
        <f t="array" ref="CC13">AnualidadPensionado(CC$1,$E13,$B13, $D13, Hombres!$A$1:$DW$117, Mujeres!$A$1:$DW$117)</f>
        <v>0</v>
      </c>
      <c r="CD13" s="48" cm="1">
        <f t="array" ref="CD13">AnualidadPensionado(CD$1,$E13,$B13, $D13, Hombres!$A$1:$DW$117, Mujeres!$A$1:$DW$117)</f>
        <v>0</v>
      </c>
      <c r="CE13" s="48" cm="1">
        <f t="array" ref="CE13">AnualidadPensionado(CE$1,$E13,$B13, $D13, Hombres!$A$1:$DW$117, Mujeres!$A$1:$DW$117)</f>
        <v>0</v>
      </c>
      <c r="CF13" s="48" cm="1">
        <f t="array" ref="CF13">AnualidadPensionado(CF$1,$E13,$B13, $D13, Hombres!$A$1:$DW$117, Mujeres!$A$1:$DW$117)</f>
        <v>0</v>
      </c>
      <c r="CG13" s="48" cm="1">
        <f t="array" ref="CG13">AnualidadPensionado(CG$1,$E13,$B13, $D13, Hombres!$A$1:$DW$117, Mujeres!$A$1:$DW$117)</f>
        <v>0</v>
      </c>
      <c r="CH13" s="48" cm="1">
        <f t="array" ref="CH13">AnualidadPensionado(CH$1,$E13,$B13, $D13, Hombres!$A$1:$DW$117, Mujeres!$A$1:$DW$117)</f>
        <v>0</v>
      </c>
      <c r="CI13" s="48" cm="1">
        <f t="array" ref="CI13">AnualidadPensionado(CI$1,$E13,$B13, $D13, Hombres!$A$1:$DW$117, Mujeres!$A$1:$DW$117)</f>
        <v>0</v>
      </c>
      <c r="CJ13" s="48" cm="1">
        <f t="array" ref="CJ13">AnualidadPensionado(CJ$1,$E13,$B13, $D13, Hombres!$A$1:$DW$117, Mujeres!$A$1:$DW$117)</f>
        <v>0</v>
      </c>
      <c r="CK13" s="48" cm="1">
        <f t="array" ref="CK13">AnualidadPensionado(CK$1,$E13,$B13, $D13, Hombres!$A$1:$DW$117, Mujeres!$A$1:$DW$117)</f>
        <v>0</v>
      </c>
      <c r="CL13" s="48" cm="1">
        <f t="array" ref="CL13">AnualidadPensionado(CL$1,$E13,$B13, $D13, Hombres!$A$1:$DW$117, Mujeres!$A$1:$DW$117)</f>
        <v>0</v>
      </c>
      <c r="CM13" s="48" cm="1">
        <f t="array" ref="CM13">AnualidadPensionado(CM$1,$E13,$B13, $D13, Hombres!$A$1:$DW$117, Mujeres!$A$1:$DW$117)</f>
        <v>0</v>
      </c>
      <c r="CN13" s="48" cm="1">
        <f t="array" ref="CN13">AnualidadPensionado(CN$1,$E13,$B13, $D13, Hombres!$A$1:$DW$117, Mujeres!$A$1:$DW$117)</f>
        <v>0</v>
      </c>
      <c r="CO13" s="48" cm="1">
        <f t="array" ref="CO13">AnualidadPensionado(CO$1,$E13,$B13, $D13, Hombres!$A$1:$DW$117, Mujeres!$A$1:$DW$117)</f>
        <v>0</v>
      </c>
      <c r="CP13" s="48" cm="1">
        <f t="array" ref="CP13">AnualidadPensionado(CP$1,$E13,$B13, $D13, Hombres!$A$1:$DW$117, Mujeres!$A$1:$DW$117)</f>
        <v>0</v>
      </c>
      <c r="CQ13" s="48" cm="1">
        <f t="array" ref="CQ13">AnualidadPensionado(CQ$1,$E13,$B13, $D13, Hombres!$A$1:$DW$117, Mujeres!$A$1:$DW$117)</f>
        <v>0</v>
      </c>
      <c r="CR13" s="48" cm="1">
        <f t="array" ref="CR13">AnualidadPensionado(CR$1,$E13,$B13, $D13, Hombres!$A$1:$DW$117, Mujeres!$A$1:$DW$117)</f>
        <v>0</v>
      </c>
      <c r="CS13" s="48" cm="1">
        <f t="array" ref="CS13">AnualidadPensionado(CS$1,$E13,$B13, $D13, Hombres!$A$1:$DW$117, Mujeres!$A$1:$DW$117)</f>
        <v>0</v>
      </c>
      <c r="CT13" s="48" cm="1">
        <f t="array" ref="CT13">AnualidadPensionado(CT$1,$E13,$B13, $D13, Hombres!$A$1:$DW$117, Mujeres!$A$1:$DW$117)</f>
        <v>0</v>
      </c>
      <c r="CU13" s="48" cm="1">
        <f t="array" ref="CU13">AnualidadPensionado(CU$1,$E13,$B13, $D13, Hombres!$A$1:$DW$117, Mujeres!$A$1:$DW$117)</f>
        <v>0</v>
      </c>
      <c r="CV13" s="48" cm="1">
        <f t="array" ref="CV13">AnualidadPensionado(CV$1,$E13,$B13, $D13, Hombres!$A$1:$DW$117, Mujeres!$A$1:$DW$117)</f>
        <v>0</v>
      </c>
      <c r="CW13" s="48" cm="1">
        <f t="array" ref="CW13">AnualidadPensionado(CW$1,$E13,$B13, $D13, Hombres!$A$1:$DW$117, Mujeres!$A$1:$DW$117)</f>
        <v>0</v>
      </c>
      <c r="CX13" s="48" cm="1">
        <f t="array" ref="CX13">AnualidadPensionado(CX$1,$E13,$B13, $D13, Hombres!$A$1:$DW$117, Mujeres!$A$1:$DW$117)</f>
        <v>0</v>
      </c>
      <c r="CY13" s="48" cm="1">
        <f t="array" ref="CY13">AnualidadPensionado(CY$1,$E13,$B13, $D13, Hombres!$A$1:$DW$117, Mujeres!$A$1:$DW$117)</f>
        <v>0</v>
      </c>
      <c r="DB13" s="21"/>
      <c r="DC13" s="48" cm="1">
        <f t="array" ref="DC13">beneficio_muerte_individual_pensionado(DC$1,$E13,$B13, Hombres!$A$1:$DW$117, Mujeres!$A$1:$DW$117)</f>
        <v>0</v>
      </c>
      <c r="DD13" s="48" cm="1">
        <f t="array" ref="DD13">beneficio_muerte_individual_pensionado(DD$1,$E13,$B13, Hombres!$A$1:$DW$117, Mujeres!$A$1:$DW$117)</f>
        <v>325659.07499036996</v>
      </c>
      <c r="DE13" s="48" cm="1">
        <f t="array" ref="DE13">beneficio_muerte_individual_pensionado(DE$1,$E13,$B13, Hombres!$A$1:$DW$117, Mujeres!$A$1:$DW$117)</f>
        <v>315389.7214679555</v>
      </c>
      <c r="DF13" s="48" cm="1">
        <f t="array" ref="DF13">beneficio_muerte_individual_pensionado(DF$1,$E13,$B13, Hombres!$A$1:$DW$117, Mujeres!$A$1:$DW$117)</f>
        <v>301258.33093026781</v>
      </c>
      <c r="DG13" s="48" cm="1">
        <f t="array" ref="DG13">beneficio_muerte_individual_pensionado(DG$1,$E13,$B13, Hombres!$A$1:$DW$117, Mujeres!$A$1:$DW$117)</f>
        <v>283137.00992400839</v>
      </c>
      <c r="DH13" s="48" cm="1">
        <f t="array" ref="DH13">beneficio_muerte_individual_pensionado(DH$1,$E13,$B13, Hombres!$A$1:$DW$117, Mujeres!$A$1:$DW$117)</f>
        <v>261251.14445301052</v>
      </c>
      <c r="DI13" s="48" cm="1">
        <f t="array" ref="DI13">beneficio_muerte_individual_pensionado(DI$1,$E13,$B13, Hombres!$A$1:$DW$117, Mujeres!$A$1:$DW$117)</f>
        <v>236223.708864474</v>
      </c>
      <c r="DJ13" s="48" cm="1">
        <f t="array" ref="DJ13">beneficio_muerte_individual_pensionado(DJ$1,$E13,$B13, Hombres!$A$1:$DW$117, Mujeres!$A$1:$DW$117)</f>
        <v>208846.83981215538</v>
      </c>
      <c r="DK13" s="48" cm="1">
        <f t="array" ref="DK13">beneficio_muerte_individual_pensionado(DK$1,$E13,$B13, Hombres!$A$1:$DW$117, Mujeres!$A$1:$DW$117)</f>
        <v>179994.46581745372</v>
      </c>
      <c r="DL13" s="48" cm="1">
        <f t="array" ref="DL13">beneficio_muerte_individual_pensionado(DL$1,$E13,$B13, Hombres!$A$1:$DW$117, Mujeres!$A$1:$DW$117)</f>
        <v>150660.19930466206</v>
      </c>
      <c r="DM13" s="48" cm="1">
        <f t="array" ref="DM13">beneficio_muerte_individual_pensionado(DM$1,$E13,$B13, Hombres!$A$1:$DW$117, Mujeres!$A$1:$DW$117)</f>
        <v>122003.96903346901</v>
      </c>
      <c r="DN13" s="48" cm="1">
        <f t="array" ref="DN13">beneficio_muerte_individual_pensionado(DN$1,$E13,$B13, Hombres!$A$1:$DW$117, Mujeres!$A$1:$DW$117)</f>
        <v>95201.585012540672</v>
      </c>
      <c r="DO13" s="48" cm="1">
        <f t="array" ref="DO13">beneficio_muerte_individual_pensionado(DO$1,$E13,$B13, Hombres!$A$1:$DW$117, Mujeres!$A$1:$DW$117)</f>
        <v>71241.41097947002</v>
      </c>
      <c r="DP13" s="48" cm="1">
        <f t="array" ref="DP13">beneficio_muerte_individual_pensionado(DP$1,$E13,$B13, Hombres!$A$1:$DW$117, Mujeres!$A$1:$DW$117)</f>
        <v>50827.873082517355</v>
      </c>
      <c r="DQ13" s="48" cm="1">
        <f t="array" ref="DQ13">beneficio_muerte_individual_pensionado(DQ$1,$E13,$B13, Hombres!$A$1:$DW$117, Mujeres!$A$1:$DW$117)</f>
        <v>34338.835423770463</v>
      </c>
      <c r="DR13" s="48" cm="1">
        <f t="array" ref="DR13">beneficio_muerte_individual_pensionado(DR$1,$E13,$B13, Hombres!$A$1:$DW$117, Mujeres!$A$1:$DW$117)</f>
        <v>21799.548797777476</v>
      </c>
      <c r="DS13" s="48" cm="1">
        <f t="array" ref="DS13">beneficio_muerte_individual_pensionado(DS$1,$E13,$B13, Hombres!$A$1:$DW$117, Mujeres!$A$1:$DW$117)</f>
        <v>12888.511061335192</v>
      </c>
      <c r="DT13" s="48" cm="1">
        <f t="array" ref="DT13">beneficio_muerte_individual_pensionado(DT$1,$E13,$B13, Hombres!$A$1:$DW$117, Mujeres!$A$1:$DW$117)</f>
        <v>7019.6982693618247</v>
      </c>
      <c r="DU13" s="48" cm="1">
        <f t="array" ref="DU13">beneficio_muerte_individual_pensionado(DU$1,$E13,$B13, Hombres!$A$1:$DW$117, Mujeres!$A$1:$DW$117)</f>
        <v>3475.2304210630223</v>
      </c>
      <c r="DV13" s="48" cm="1">
        <f t="array" ref="DV13">beneficio_muerte_individual_pensionado(DV$1,$E13,$B13, Hombres!$A$1:$DW$117, Mujeres!$A$1:$DW$117)</f>
        <v>1538.2879760375138</v>
      </c>
      <c r="DW13" s="48" cm="1">
        <f t="array" ref="DW13">beneficio_muerte_individual_pensionado(DW$1,$E13,$B13, Hombres!$A$1:$DW$117, Mujeres!$A$1:$DW$117)</f>
        <v>596.22098120608553</v>
      </c>
      <c r="DX13" s="48" cm="1">
        <f t="array" ref="DX13">beneficio_muerte_individual_pensionado(DX$1,$E13,$B13, Hombres!$A$1:$DW$117, Mujeres!$A$1:$DW$117)</f>
        <v>196.79956239060485</v>
      </c>
      <c r="DY13" s="48" cm="1">
        <f t="array" ref="DY13">beneficio_muerte_individual_pensionado(DY$1,$E13,$B13, Hombres!$A$1:$DW$117, Mujeres!$A$1:$DW$117)</f>
        <v>53.20714634325595</v>
      </c>
      <c r="DZ13" s="48" cm="1">
        <f t="array" ref="DZ13">beneficio_muerte_individual_pensionado(DZ$1,$E13,$B13, Hombres!$A$1:$DW$117, Mujeres!$A$1:$DW$117)</f>
        <v>11.110061490562266</v>
      </c>
      <c r="EA13" s="48" cm="1">
        <f t="array" ref="EA13">beneficio_muerte_individual_pensionado(EA$1,$E13,$B13, Hombres!$A$1:$DW$117, Mujeres!$A$1:$DW$117)</f>
        <v>1.7559210047605296</v>
      </c>
      <c r="EB13" s="48" cm="1">
        <f t="array" ref="EB13">beneficio_muerte_individual_pensionado(EB$1,$E13,$B13, Hombres!$A$1:$DW$117, Mujeres!$A$1:$DW$117)</f>
        <v>0</v>
      </c>
      <c r="EC13" s="48" cm="1">
        <f t="array" ref="EC13">beneficio_muerte_individual_pensionado(EC$1,$E13,$B13, Hombres!$A$1:$DW$117, Mujeres!$A$1:$DW$117)</f>
        <v>0</v>
      </c>
      <c r="ED13" s="48" cm="1">
        <f t="array" ref="ED13">beneficio_muerte_individual_pensionado(ED$1,$E13,$B13, Hombres!$A$1:$DW$117, Mujeres!$A$1:$DW$117)</f>
        <v>0</v>
      </c>
      <c r="EE13" s="48" cm="1">
        <f t="array" ref="EE13">beneficio_muerte_individual_pensionado(EE$1,$E13,$B13, Hombres!$A$1:$DW$117, Mujeres!$A$1:$DW$117)</f>
        <v>0</v>
      </c>
      <c r="EF13" s="48" cm="1">
        <f t="array" ref="EF13">beneficio_muerte_individual_pensionado(EF$1,$E13,$B13, Hombres!$A$1:$DW$117, Mujeres!$A$1:$DW$117)</f>
        <v>0</v>
      </c>
      <c r="EG13" s="48" cm="1">
        <f t="array" ref="EG13">beneficio_muerte_individual_pensionado(EG$1,$E13,$B13, Hombres!$A$1:$DW$117, Mujeres!$A$1:$DW$117)</f>
        <v>0</v>
      </c>
      <c r="EH13" s="48" cm="1">
        <f t="array" ref="EH13">beneficio_muerte_individual_pensionado(EH$1,$E13,$B13, Hombres!$A$1:$DW$117, Mujeres!$A$1:$DW$117)</f>
        <v>0</v>
      </c>
      <c r="EI13" s="48" cm="1">
        <f t="array" ref="EI13">beneficio_muerte_individual_pensionado(EI$1,$E13,$B13, Hombres!$A$1:$DW$117, Mujeres!$A$1:$DW$117)</f>
        <v>0</v>
      </c>
      <c r="EJ13" s="48" cm="1">
        <f t="array" ref="EJ13">beneficio_muerte_individual_pensionado(EJ$1,$E13,$B13, Hombres!$A$1:$DW$117, Mujeres!$A$1:$DW$117)</f>
        <v>0</v>
      </c>
      <c r="EK13" s="48" cm="1">
        <f t="array" ref="EK13">beneficio_muerte_individual_pensionado(EK$1,$E13,$B13, Hombres!$A$1:$DW$117, Mujeres!$A$1:$DW$117)</f>
        <v>0</v>
      </c>
      <c r="EL13" s="48" cm="1">
        <f t="array" ref="EL13">beneficio_muerte_individual_pensionado(EL$1,$E13,$B13, Hombres!$A$1:$DW$117, Mujeres!$A$1:$DW$117)</f>
        <v>0</v>
      </c>
      <c r="EM13" s="48" cm="1">
        <f t="array" ref="EM13">beneficio_muerte_individual_pensionado(EM$1,$E13,$B13, Hombres!$A$1:$DW$117, Mujeres!$A$1:$DW$117)</f>
        <v>0</v>
      </c>
      <c r="EN13" s="48" cm="1">
        <f t="array" ref="EN13">beneficio_muerte_individual_pensionado(EN$1,$E13,$B13, Hombres!$A$1:$DW$117, Mujeres!$A$1:$DW$117)</f>
        <v>0</v>
      </c>
      <c r="EO13" s="48" cm="1">
        <f t="array" ref="EO13">beneficio_muerte_individual_pensionado(EO$1,$E13,$B13, Hombres!$A$1:$DW$117, Mujeres!$A$1:$DW$117)</f>
        <v>0</v>
      </c>
      <c r="EP13" s="48" cm="1">
        <f t="array" ref="EP13">beneficio_muerte_individual_pensionado(EP$1,$E13,$B13, Hombres!$A$1:$DW$117, Mujeres!$A$1:$DW$117)</f>
        <v>0</v>
      </c>
      <c r="EQ13" s="48" cm="1">
        <f t="array" ref="EQ13">beneficio_muerte_individual_pensionado(EQ$1,$E13,$B13, Hombres!$A$1:$DW$117, Mujeres!$A$1:$DW$117)</f>
        <v>0</v>
      </c>
      <c r="ER13" s="48" cm="1">
        <f t="array" ref="ER13">beneficio_muerte_individual_pensionado(ER$1,$E13,$B13, Hombres!$A$1:$DW$117, Mujeres!$A$1:$DW$117)</f>
        <v>0</v>
      </c>
      <c r="ES13" s="48" cm="1">
        <f t="array" ref="ES13">beneficio_muerte_individual_pensionado(ES$1,$E13,$B13, Hombres!$A$1:$DW$117, Mujeres!$A$1:$DW$117)</f>
        <v>0</v>
      </c>
      <c r="ET13" s="48" cm="1">
        <f t="array" ref="ET13">beneficio_muerte_individual_pensionado(ET$1,$E13,$B13, Hombres!$A$1:$DW$117, Mujeres!$A$1:$DW$117)</f>
        <v>0</v>
      </c>
      <c r="EU13" s="48" cm="1">
        <f t="array" ref="EU13">beneficio_muerte_individual_pensionado(EU$1,$E13,$B13, Hombres!$A$1:$DW$117, Mujeres!$A$1:$DW$117)</f>
        <v>0</v>
      </c>
      <c r="EV13" s="48" cm="1">
        <f t="array" ref="EV13">beneficio_muerte_individual_pensionado(EV$1,$E13,$B13, Hombres!$A$1:$DW$117, Mujeres!$A$1:$DW$117)</f>
        <v>0</v>
      </c>
      <c r="EW13" s="48" cm="1">
        <f t="array" ref="EW13">beneficio_muerte_individual_pensionado(EW$1,$E13,$B13, Hombres!$A$1:$DW$117, Mujeres!$A$1:$DW$117)</f>
        <v>0</v>
      </c>
      <c r="EX13" s="48" cm="1">
        <f t="array" ref="EX13">beneficio_muerte_individual_pensionado(EX$1,$E13,$B13, Hombres!$A$1:$DW$117, Mujeres!$A$1:$DW$117)</f>
        <v>0</v>
      </c>
      <c r="EY13" s="48" cm="1">
        <f t="array" ref="EY13">beneficio_muerte_individual_pensionado(EY$1,$E13,$B13, Hombres!$A$1:$DW$117, Mujeres!$A$1:$DW$117)</f>
        <v>0</v>
      </c>
      <c r="EZ13" s="48" cm="1">
        <f t="array" ref="EZ13">beneficio_muerte_individual_pensionado(EZ$1,$E13,$B13, Hombres!$A$1:$DW$117, Mujeres!$A$1:$DW$117)</f>
        <v>0</v>
      </c>
      <c r="FA13" s="48" cm="1">
        <f t="array" ref="FA13">beneficio_muerte_individual_pensionado(FA$1,$E13,$B13, Hombres!$A$1:$DW$117, Mujeres!$A$1:$DW$117)</f>
        <v>0</v>
      </c>
      <c r="FB13" s="48" cm="1">
        <f t="array" ref="FB13">beneficio_muerte_individual_pensionado(FB$1,$E13,$B13, Hombres!$A$1:$DW$117, Mujeres!$A$1:$DW$117)</f>
        <v>0</v>
      </c>
      <c r="FC13" s="48" cm="1">
        <f t="array" ref="FC13">beneficio_muerte_individual_pensionado(FC$1,$E13,$B13, Hombres!$A$1:$DW$117, Mujeres!$A$1:$DW$117)</f>
        <v>0</v>
      </c>
      <c r="FD13" s="48" cm="1">
        <f t="array" ref="FD13">beneficio_muerte_individual_pensionado(FD$1,$E13,$B13, Hombres!$A$1:$DW$117, Mujeres!$A$1:$DW$117)</f>
        <v>0</v>
      </c>
      <c r="FE13" s="48" cm="1">
        <f t="array" ref="FE13">beneficio_muerte_individual_pensionado(FE$1,$E13,$B13, Hombres!$A$1:$DW$117, Mujeres!$A$1:$DW$117)</f>
        <v>0</v>
      </c>
      <c r="FF13" s="48" cm="1">
        <f t="array" ref="FF13">beneficio_muerte_individual_pensionado(FF$1,$E13,$B13, Hombres!$A$1:$DW$117, Mujeres!$A$1:$DW$117)</f>
        <v>0</v>
      </c>
      <c r="FG13" s="48" cm="1">
        <f t="array" ref="FG13">beneficio_muerte_individual_pensionado(FG$1,$E13,$B13, Hombres!$A$1:$DW$117, Mujeres!$A$1:$DW$117)</f>
        <v>0</v>
      </c>
      <c r="FH13" s="48" cm="1">
        <f t="array" ref="FH13">beneficio_muerte_individual_pensionado(FH$1,$E13,$B13, Hombres!$A$1:$DW$117, Mujeres!$A$1:$DW$117)</f>
        <v>0</v>
      </c>
      <c r="FI13" s="48" cm="1">
        <f t="array" ref="FI13">beneficio_muerte_individual_pensionado(FI$1,$E13,$B13, Hombres!$A$1:$DW$117, Mujeres!$A$1:$DW$117)</f>
        <v>0</v>
      </c>
      <c r="FJ13" s="48" cm="1">
        <f t="array" ref="FJ13">beneficio_muerte_individual_pensionado(FJ$1,$E13,$B13, Hombres!$A$1:$DW$117, Mujeres!$A$1:$DW$117)</f>
        <v>0</v>
      </c>
      <c r="FK13" s="48" cm="1">
        <f t="array" ref="FK13">beneficio_muerte_individual_pensionado(FK$1,$E13,$B13, Hombres!$A$1:$DW$117, Mujeres!$A$1:$DW$117)</f>
        <v>0</v>
      </c>
      <c r="FL13" s="48" cm="1">
        <f t="array" ref="FL13">beneficio_muerte_individual_pensionado(FL$1,$E13,$B13, Hombres!$A$1:$DW$117, Mujeres!$A$1:$DW$117)</f>
        <v>0</v>
      </c>
      <c r="FM13" s="48" cm="1">
        <f t="array" ref="FM13">beneficio_muerte_individual_pensionado(FM$1,$E13,$B13, Hombres!$A$1:$DW$117, Mujeres!$A$1:$DW$117)</f>
        <v>0</v>
      </c>
      <c r="FN13" s="48" cm="1">
        <f t="array" ref="FN13">beneficio_muerte_individual_pensionado(FN$1,$E13,$B13, Hombres!$A$1:$DW$117, Mujeres!$A$1:$DW$117)</f>
        <v>0</v>
      </c>
      <c r="FO13" s="48" cm="1">
        <f t="array" ref="FO13">beneficio_muerte_individual_pensionado(FO$1,$E13,$B13, Hombres!$A$1:$DW$117, Mujeres!$A$1:$DW$117)</f>
        <v>0</v>
      </c>
      <c r="FP13" s="48" cm="1">
        <f t="array" ref="FP13">beneficio_muerte_individual_pensionado(FP$1,$E13,$B13, Hombres!$A$1:$DW$117, Mujeres!$A$1:$DW$117)</f>
        <v>0</v>
      </c>
      <c r="FQ13" s="48" cm="1">
        <f t="array" ref="FQ13">beneficio_muerte_individual_pensionado(FQ$1,$E13,$B13, Hombres!$A$1:$DW$117, Mujeres!$A$1:$DW$117)</f>
        <v>0</v>
      </c>
      <c r="FR13" s="48" cm="1">
        <f t="array" ref="FR13">beneficio_muerte_individual_pensionado(FR$1,$E13,$B13, Hombres!$A$1:$DW$117, Mujeres!$A$1:$DW$117)</f>
        <v>0</v>
      </c>
      <c r="FS13" s="48" cm="1">
        <f t="array" ref="FS13">beneficio_muerte_individual_pensionado(FS$1,$E13,$B13, Hombres!$A$1:$DW$117, Mujeres!$A$1:$DW$117)</f>
        <v>0</v>
      </c>
      <c r="FT13" s="48" cm="1">
        <f t="array" ref="FT13">beneficio_muerte_individual_pensionado(FT$1,$E13,$B13, Hombres!$A$1:$DW$117, Mujeres!$A$1:$DW$117)</f>
        <v>0</v>
      </c>
      <c r="FU13" s="48" cm="1">
        <f t="array" ref="FU13">beneficio_muerte_individual_pensionado(FU$1,$E13,$B13, Hombres!$A$1:$DW$117, Mujeres!$A$1:$DW$117)</f>
        <v>0</v>
      </c>
      <c r="FV13" s="48" cm="1">
        <f t="array" ref="FV13">beneficio_muerte_individual_pensionado(FV$1,$E13,$B13, Hombres!$A$1:$DW$117, Mujeres!$A$1:$DW$117)</f>
        <v>0</v>
      </c>
      <c r="FW13" s="48" cm="1">
        <f t="array" ref="FW13">beneficio_muerte_individual_pensionado(FW$1,$E13,$B13, Hombres!$A$1:$DW$117, Mujeres!$A$1:$DW$117)</f>
        <v>0</v>
      </c>
      <c r="FX13" s="48" cm="1">
        <f t="array" ref="FX13">beneficio_muerte_individual_pensionado(FX$1,$E13,$B13, Hombres!$A$1:$DW$117, Mujeres!$A$1:$DW$117)</f>
        <v>0</v>
      </c>
      <c r="FY13" s="48" cm="1">
        <f t="array" ref="FY13">beneficio_muerte_individual_pensionado(FY$1,$E13,$B13, Hombres!$A$1:$DW$117, Mujeres!$A$1:$DW$117)</f>
        <v>0</v>
      </c>
      <c r="FZ13" s="48" cm="1">
        <f t="array" ref="FZ13">beneficio_muerte_individual_pensionado(FZ$1,$E13,$B13, Hombres!$A$1:$DW$117, Mujeres!$A$1:$DW$117)</f>
        <v>0</v>
      </c>
      <c r="GA13" s="48" cm="1">
        <f t="array" ref="GA13">beneficio_muerte_individual_pensionado(GA$1,$E13,$B13, Hombres!$A$1:$DW$117, Mujeres!$A$1:$DW$117)</f>
        <v>0</v>
      </c>
      <c r="GB13" s="48" cm="1">
        <f t="array" ref="GB13">beneficio_muerte_individual_pensionado(GB$1,$E13,$B13, Hombres!$A$1:$DW$117, Mujeres!$A$1:$DW$117)</f>
        <v>0</v>
      </c>
      <c r="GC13" s="48" cm="1">
        <f t="array" ref="GC13">beneficio_muerte_individual_pensionado(GC$1,$E13,$B13, Hombres!$A$1:$DW$117, Mujeres!$A$1:$DW$117)</f>
        <v>0</v>
      </c>
      <c r="GD13" s="48" cm="1">
        <f t="array" ref="GD13">beneficio_muerte_individual_pensionado(GD$1,$E13,$B13, Hombres!$A$1:$DW$117, Mujeres!$A$1:$DW$117)</f>
        <v>0</v>
      </c>
      <c r="GE13" s="48" cm="1">
        <f t="array" ref="GE13">beneficio_muerte_individual_pensionado(GE$1,$E13,$B13, Hombres!$A$1:$DW$117, Mujeres!$A$1:$DW$117)</f>
        <v>0</v>
      </c>
      <c r="GF13" s="48" cm="1">
        <f t="array" ref="GF13">beneficio_muerte_individual_pensionado(GF$1,$E13,$B13, Hombres!$A$1:$DW$117, Mujeres!$A$1:$DW$117)</f>
        <v>0</v>
      </c>
      <c r="GG13" s="48" cm="1">
        <f t="array" ref="GG13">beneficio_muerte_individual_pensionado(GG$1,$E13,$B13, Hombres!$A$1:$DW$117, Mujeres!$A$1:$DW$117)</f>
        <v>0</v>
      </c>
      <c r="GH13" s="48" cm="1">
        <f t="array" ref="GH13">beneficio_muerte_individual_pensionado(GH$1,$E13,$B13, Hombres!$A$1:$DW$117, Mujeres!$A$1:$DW$117)</f>
        <v>0</v>
      </c>
      <c r="GI13" s="48" cm="1">
        <f t="array" ref="GI13">beneficio_muerte_individual_pensionado(GI$1,$E13,$B13, Hombres!$A$1:$DW$117, Mujeres!$A$1:$DW$117)</f>
        <v>0</v>
      </c>
      <c r="GJ13" s="48" cm="1">
        <f t="array" ref="GJ13">beneficio_muerte_individual_pensionado(GJ$1,$E13,$B13, Hombres!$A$1:$DW$117, Mujeres!$A$1:$DW$117)</f>
        <v>0</v>
      </c>
      <c r="GK13" s="48" cm="1">
        <f t="array" ref="GK13">beneficio_muerte_individual_pensionado(GK$1,$E13,$B13, Hombres!$A$1:$DW$117, Mujeres!$A$1:$DW$117)</f>
        <v>0</v>
      </c>
      <c r="GL13" s="48" cm="1">
        <f t="array" ref="GL13">beneficio_muerte_individual_pensionado(GL$1,$E13,$B13, Hombres!$A$1:$DW$117, Mujeres!$A$1:$DW$117)</f>
        <v>0</v>
      </c>
      <c r="GM13" s="48" cm="1">
        <f t="array" ref="GM13">beneficio_muerte_individual_pensionado(GM$1,$E13,$B13, Hombres!$A$1:$DW$117, Mujeres!$A$1:$DW$117)</f>
        <v>0</v>
      </c>
      <c r="GN13" s="48" cm="1">
        <f t="array" ref="GN13">beneficio_muerte_individual_pensionado(GN$1,$E13,$B13, Hombres!$A$1:$DW$117, Mujeres!$A$1:$DW$117)</f>
        <v>0</v>
      </c>
      <c r="GO13" s="48" cm="1">
        <f t="array" ref="GO13">beneficio_muerte_individual_pensionado(GO$1,$E13,$B13, Hombres!$A$1:$DW$117, Mujeres!$A$1:$DW$117)</f>
        <v>0</v>
      </c>
      <c r="GP13" s="48" cm="1">
        <f t="array" ref="GP13">beneficio_muerte_individual_pensionado(GP$1,$E13,$B13, Hombres!$A$1:$DW$117, Mujeres!$A$1:$DW$117)</f>
        <v>0</v>
      </c>
      <c r="GQ13" s="48" cm="1">
        <f t="array" ref="GQ13">beneficio_muerte_individual_pensionado(GQ$1,$E13,$B13, Hombres!$A$1:$DW$117, Mujeres!$A$1:$DW$117)</f>
        <v>0</v>
      </c>
      <c r="GR13" s="48" cm="1">
        <f t="array" ref="GR13">beneficio_muerte_individual_pensionado(GR$1,$E13,$B13, Hombres!$A$1:$DW$117, Mujeres!$A$1:$DW$117)</f>
        <v>0</v>
      </c>
      <c r="GS13" s="48" cm="1">
        <f t="array" ref="GS13">beneficio_muerte_individual_pensionado(GS$1,$E13,$B13, Hombres!$A$1:$DW$117, Mujeres!$A$1:$DW$117)</f>
        <v>0</v>
      </c>
      <c r="GT13" s="48" cm="1">
        <f t="array" ref="GT13">beneficio_muerte_individual_pensionado(GT$1,$E13,$B13, Hombres!$A$1:$DW$117, Mujeres!$A$1:$DW$117)</f>
        <v>0</v>
      </c>
    </row>
    <row r="14" spans="1:202" x14ac:dyDescent="0.3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8" cm="1">
        <f t="array" ref="H14">AnualidadPensionado(H$1,$E14,$B14, $D14, Hombres!$A$1:$DW$117, Mujeres!$A$1:$DW$117)</f>
        <v>0</v>
      </c>
      <c r="I14" s="48" cm="1">
        <f t="array" ref="I14">AnualidadPensionado(I$1,$E14,$B14, $D14, Hombres!$A$1:$DW$117, Mujeres!$A$1:$DW$117)</f>
        <v>1972784.7994769563</v>
      </c>
      <c r="J14" s="48" cm="1">
        <f t="array" ref="J14">AnualidadPensionado(J$1,$E14,$B14, $D14, Hombres!$A$1:$DW$117, Mujeres!$A$1:$DW$117)</f>
        <v>1947188.9346606995</v>
      </c>
      <c r="K14" s="48" cm="1">
        <f t="array" ref="K14">AnualidadPensionado(K$1,$E14,$B14, $D14, Hombres!$A$1:$DW$117, Mujeres!$A$1:$DW$117)</f>
        <v>1912097.0987483538</v>
      </c>
      <c r="L14" s="48" cm="1">
        <f t="array" ref="L14">AnualidadPensionado(L$1,$E14,$B14, $D14, Hombres!$A$1:$DW$117, Mujeres!$A$1:$DW$117)</f>
        <v>1869546.3511266976</v>
      </c>
      <c r="M14" s="48" cm="1">
        <f t="array" ref="M14">AnualidadPensionado(M$1,$E14,$B14, $D14, Hombres!$A$1:$DW$117, Mujeres!$A$1:$DW$117)</f>
        <v>1819414.4545039572</v>
      </c>
      <c r="N14" s="48" cm="1">
        <f t="array" ref="N14">AnualidadPensionado(N$1,$E14,$B14, $D14, Hombres!$A$1:$DW$117, Mujeres!$A$1:$DW$117)</f>
        <v>1761590.6193950293</v>
      </c>
      <c r="O14" s="48" cm="1">
        <f t="array" ref="O14">AnualidadPensionado(O$1,$E14,$B14, $D14, Hombres!$A$1:$DW$117, Mujeres!$A$1:$DW$117)</f>
        <v>1695954.0629563194</v>
      </c>
      <c r="P14" s="48" cm="1">
        <f t="array" ref="P14">AnualidadPensionado(P$1,$E14,$B14, $D14, Hombres!$A$1:$DW$117, Mujeres!$A$1:$DW$117)</f>
        <v>1622512.3494972747</v>
      </c>
      <c r="Q14" s="48" cm="1">
        <f t="array" ref="Q14">AnualidadPensionado(Q$1,$E14,$B14, $D14, Hombres!$A$1:$DW$117, Mujeres!$A$1:$DW$117)</f>
        <v>1541526.4481833386</v>
      </c>
      <c r="R14" s="48" cm="1">
        <f t="array" ref="R14">AnualidadPensionado(R$1,$E14,$B14, $D14, Hombres!$A$1:$DW$117, Mujeres!$A$1:$DW$117)</f>
        <v>1453504.504896634</v>
      </c>
      <c r="S14" s="48" cm="1">
        <f t="array" ref="S14">AnualidadPensionado(S$1,$E14,$B14, $D14, Hombres!$A$1:$DW$117, Mujeres!$A$1:$DW$117)</f>
        <v>1359090.0543511719</v>
      </c>
      <c r="T14" s="48" cm="1">
        <f t="array" ref="T14">AnualidadPensionado(T$1,$E14,$B14, $D14, Hombres!$A$1:$DW$117, Mujeres!$A$1:$DW$117)</f>
        <v>1259057.280698736</v>
      </c>
      <c r="U14" s="48" cm="1">
        <f t="array" ref="U14">AnualidadPensionado(U$1,$E14,$B14, $D14, Hombres!$A$1:$DW$117, Mujeres!$A$1:$DW$117)</f>
        <v>1154418.760044568</v>
      </c>
      <c r="V14" s="48" cm="1">
        <f t="array" ref="V14">AnualidadPensionado(V$1,$E14,$B14, $D14, Hombres!$A$1:$DW$117, Mujeres!$A$1:$DW$117)</f>
        <v>1046519.7407763663</v>
      </c>
      <c r="W14" s="48" cm="1">
        <f t="array" ref="W14">AnualidadPensionado(W$1,$E14,$B14, $D14, Hombres!$A$1:$DW$117, Mujeres!$A$1:$DW$117)</f>
        <v>936955.48257102561</v>
      </c>
      <c r="X14" s="48" cm="1">
        <f t="array" ref="X14">AnualidadPensionado(X$1,$E14,$B14, $D14, Hombres!$A$1:$DW$117, Mujeres!$A$1:$DW$117)</f>
        <v>827411.54688903969</v>
      </c>
      <c r="Y14" s="48" cm="1">
        <f t="array" ref="Y14">AnualidadPensionado(Y$1,$E14,$B14, $D14, Hombres!$A$1:$DW$117, Mujeres!$A$1:$DW$117)</f>
        <v>719608.5730339177</v>
      </c>
      <c r="Z14" s="48" cm="1">
        <f t="array" ref="Z14">AnualidadPensionado(Z$1,$E14,$B14, $D14, Hombres!$A$1:$DW$117, Mujeres!$A$1:$DW$117)</f>
        <v>615318.92782973638</v>
      </c>
      <c r="AA14" s="48" cm="1">
        <f t="array" ref="AA14">AnualidadPensionado(AA$1,$E14,$B14, $D14, Hombres!$A$1:$DW$117, Mujeres!$A$1:$DW$117)</f>
        <v>516359.74808553321</v>
      </c>
      <c r="AB14" s="48" cm="1">
        <f t="array" ref="AB14">AnualidadPensionado(AB$1,$E14,$B14, $D14, Hombres!$A$1:$DW$117, Mujeres!$A$1:$DW$117)</f>
        <v>424439.60091466591</v>
      </c>
      <c r="AC14" s="48" cm="1">
        <f t="array" ref="AC14">AnualidadPensionado(AC$1,$E14,$B14, $D14, Hombres!$A$1:$DW$117, Mujeres!$A$1:$DW$117)</f>
        <v>340975.84579308139</v>
      </c>
      <c r="AD14" s="48" cm="1">
        <f t="array" ref="AD14">AnualidadPensionado(AD$1,$E14,$B14, $D14, Hombres!$A$1:$DW$117, Mujeres!$A$1:$DW$117)</f>
        <v>267017.67133093823</v>
      </c>
      <c r="AE14" s="48" cm="1">
        <f t="array" ref="AE14">AnualidadPensionado(AE$1,$E14,$B14, $D14, Hombres!$A$1:$DW$117, Mujeres!$A$1:$DW$117)</f>
        <v>203227.08396362999</v>
      </c>
      <c r="AF14" s="48" cm="1">
        <f t="array" ref="AF14">AnualidadPensionado(AF$1,$E14,$B14, $D14, Hombres!$A$1:$DW$117, Mujeres!$A$1:$DW$117)</f>
        <v>149853.44942740526</v>
      </c>
      <c r="AG14" s="48" cm="1">
        <f t="array" ref="AG14">AnualidadPensionado(AG$1,$E14,$B14, $D14, Hombres!$A$1:$DW$117, Mujeres!$A$1:$DW$117)</f>
        <v>106678.64118210418</v>
      </c>
      <c r="AH14" s="48" cm="1">
        <f t="array" ref="AH14">AnualidadPensionado(AH$1,$E14,$B14, $D14, Hombres!$A$1:$DW$117, Mujeres!$A$1:$DW$117)</f>
        <v>73021.210493298611</v>
      </c>
      <c r="AI14" s="48" cm="1">
        <f t="array" ref="AI14">AnualidadPensionado(AI$1,$E14,$B14, $D14, Hombres!$A$1:$DW$117, Mujeres!$A$1:$DW$117)</f>
        <v>47830.673130222422</v>
      </c>
      <c r="AJ14" s="48" cm="1">
        <f t="array" ref="AJ14">AnualidadPensionado(AJ$1,$E14,$B14, $D14, Hombres!$A$1:$DW$117, Mujeres!$A$1:$DW$117)</f>
        <v>29817.414098868579</v>
      </c>
      <c r="AK14" s="48" cm="1">
        <f t="array" ref="AK14">AnualidadPensionado(AK$1,$E14,$B14, $D14, Hombres!$A$1:$DW$117, Mujeres!$A$1:$DW$117)</f>
        <v>17582.552946813805</v>
      </c>
      <c r="AL14" s="48" cm="1">
        <f t="array" ref="AL14">AnualidadPensionado(AL$1,$E14,$B14, $D14, Hombres!$A$1:$DW$117, Mujeres!$A$1:$DW$117)</f>
        <v>9738.6828705872231</v>
      </c>
      <c r="AM14" s="48" cm="1">
        <f t="array" ref="AM14">AnualidadPensionado(AM$1,$E14,$B14, $D14, Hombres!$A$1:$DW$117, Mujeres!$A$1:$DW$117)</f>
        <v>5024.4534497107988</v>
      </c>
      <c r="AN14" s="48" cm="1">
        <f t="array" ref="AN14">AnualidadPensionado(AN$1,$E14,$B14, $D14, Hombres!$A$1:$DW$117, Mujeres!$A$1:$DW$117)</f>
        <v>2390.2237953221543</v>
      </c>
      <c r="AO14" s="48" cm="1">
        <f t="array" ref="AO14">AnualidadPensionado(AO$1,$E14,$B14, $D14, Hombres!$A$1:$DW$117, Mujeres!$A$1:$DW$117)</f>
        <v>1035.6489824171736</v>
      </c>
      <c r="AP14" s="48" cm="1">
        <f t="array" ref="AP14">AnualidadPensionado(AP$1,$E14,$B14, $D14, Hombres!$A$1:$DW$117, Mujeres!$A$1:$DW$117)</f>
        <v>402.65528075325267</v>
      </c>
      <c r="AQ14" s="48" cm="1">
        <f t="array" ref="AQ14">AnualidadPensionado(AQ$1,$E14,$B14, $D14, Hombres!$A$1:$DW$117, Mujeres!$A$1:$DW$117)</f>
        <v>137.865773745897</v>
      </c>
      <c r="AR14" s="48" cm="1">
        <f t="array" ref="AR14">AnualidadPensionado(AR$1,$E14,$B14, $D14, Hombres!$A$1:$DW$117, Mujeres!$A$1:$DW$117)</f>
        <v>40.551566680446541</v>
      </c>
      <c r="AS14" s="48" cm="1">
        <f t="array" ref="AS14">AnualidadPensionado(AS$1,$E14,$B14, $D14, Hombres!$A$1:$DW$117, Mujeres!$A$1:$DW$117)</f>
        <v>9.900066261148984</v>
      </c>
      <c r="AT14" s="48" cm="1">
        <f t="array" ref="AT14">AnualidadPensionado(AT$1,$E14,$B14, $D14, Hombres!$A$1:$DW$117, Mujeres!$A$1:$DW$117)</f>
        <v>0</v>
      </c>
      <c r="AU14" s="48" cm="1">
        <f t="array" ref="AU14">AnualidadPensionado(AU$1,$E14,$B14, $D14, Hombres!$A$1:$DW$117, Mujeres!$A$1:$DW$117)</f>
        <v>0</v>
      </c>
      <c r="AV14" s="48" cm="1">
        <f t="array" ref="AV14">AnualidadPensionado(AV$1,$E14,$B14, $D14, Hombres!$A$1:$DW$117, Mujeres!$A$1:$DW$117)</f>
        <v>0</v>
      </c>
      <c r="AW14" s="48" cm="1">
        <f t="array" ref="AW14">AnualidadPensionado(AW$1,$E14,$B14, $D14, Hombres!$A$1:$DW$117, Mujeres!$A$1:$DW$117)</f>
        <v>0</v>
      </c>
      <c r="AX14" s="48" cm="1">
        <f t="array" ref="AX14">AnualidadPensionado(AX$1,$E14,$B14, $D14, Hombres!$A$1:$DW$117, Mujeres!$A$1:$DW$117)</f>
        <v>0</v>
      </c>
      <c r="AY14" s="48" cm="1">
        <f t="array" ref="AY14">AnualidadPensionado(AY$1,$E14,$B14, $D14, Hombres!$A$1:$DW$117, Mujeres!$A$1:$DW$117)</f>
        <v>0</v>
      </c>
      <c r="AZ14" s="48" cm="1">
        <f t="array" ref="AZ14">AnualidadPensionado(AZ$1,$E14,$B14, $D14, Hombres!$A$1:$DW$117, Mujeres!$A$1:$DW$117)</f>
        <v>0</v>
      </c>
      <c r="BA14" s="48" cm="1">
        <f t="array" ref="BA14">AnualidadPensionado(BA$1,$E14,$B14, $D14, Hombres!$A$1:$DW$117, Mujeres!$A$1:$DW$117)</f>
        <v>0</v>
      </c>
      <c r="BB14" s="48" cm="1">
        <f t="array" ref="BB14">AnualidadPensionado(BB$1,$E14,$B14, $D14, Hombres!$A$1:$DW$117, Mujeres!$A$1:$DW$117)</f>
        <v>0</v>
      </c>
      <c r="BC14" s="48" cm="1">
        <f t="array" ref="BC14">AnualidadPensionado(BC$1,$E14,$B14, $D14, Hombres!$A$1:$DW$117, Mujeres!$A$1:$DW$117)</f>
        <v>0</v>
      </c>
      <c r="BD14" s="48" cm="1">
        <f t="array" ref="BD14">AnualidadPensionado(BD$1,$E14,$B14, $D14, Hombres!$A$1:$DW$117, Mujeres!$A$1:$DW$117)</f>
        <v>0</v>
      </c>
      <c r="BE14" s="48" cm="1">
        <f t="array" ref="BE14">AnualidadPensionado(BE$1,$E14,$B14, $D14, Hombres!$A$1:$DW$117, Mujeres!$A$1:$DW$117)</f>
        <v>0</v>
      </c>
      <c r="BF14" s="48" cm="1">
        <f t="array" ref="BF14">AnualidadPensionado(BF$1,$E14,$B14, $D14, Hombres!$A$1:$DW$117, Mujeres!$A$1:$DW$117)</f>
        <v>0</v>
      </c>
      <c r="BG14" s="48" cm="1">
        <f t="array" ref="BG14">AnualidadPensionado(BG$1,$E14,$B14, $D14, Hombres!$A$1:$DW$117, Mujeres!$A$1:$DW$117)</f>
        <v>0</v>
      </c>
      <c r="BH14" s="48" cm="1">
        <f t="array" ref="BH14">AnualidadPensionado(BH$1,$E14,$B14, $D14, Hombres!$A$1:$DW$117, Mujeres!$A$1:$DW$117)</f>
        <v>0</v>
      </c>
      <c r="BI14" s="48" cm="1">
        <f t="array" ref="BI14">AnualidadPensionado(BI$1,$E14,$B14, $D14, Hombres!$A$1:$DW$117, Mujeres!$A$1:$DW$117)</f>
        <v>0</v>
      </c>
      <c r="BJ14" s="48" cm="1">
        <f t="array" ref="BJ14">AnualidadPensionado(BJ$1,$E14,$B14, $D14, Hombres!$A$1:$DW$117, Mujeres!$A$1:$DW$117)</f>
        <v>0</v>
      </c>
      <c r="BK14" s="48" cm="1">
        <f t="array" ref="BK14">AnualidadPensionado(BK$1,$E14,$B14, $D14, Hombres!$A$1:$DW$117, Mujeres!$A$1:$DW$117)</f>
        <v>0</v>
      </c>
      <c r="BL14" s="48" cm="1">
        <f t="array" ref="BL14">AnualidadPensionado(BL$1,$E14,$B14, $D14, Hombres!$A$1:$DW$117, Mujeres!$A$1:$DW$117)</f>
        <v>0</v>
      </c>
      <c r="BM14" s="48" cm="1">
        <f t="array" ref="BM14">AnualidadPensionado(BM$1,$E14,$B14, $D14, Hombres!$A$1:$DW$117, Mujeres!$A$1:$DW$117)</f>
        <v>0</v>
      </c>
      <c r="BN14" s="48" cm="1">
        <f t="array" ref="BN14">AnualidadPensionado(BN$1,$E14,$B14, $D14, Hombres!$A$1:$DW$117, Mujeres!$A$1:$DW$117)</f>
        <v>0</v>
      </c>
      <c r="BO14" s="48" cm="1">
        <f t="array" ref="BO14">AnualidadPensionado(BO$1,$E14,$B14, $D14, Hombres!$A$1:$DW$117, Mujeres!$A$1:$DW$117)</f>
        <v>0</v>
      </c>
      <c r="BP14" s="48" cm="1">
        <f t="array" ref="BP14">AnualidadPensionado(BP$1,$E14,$B14, $D14, Hombres!$A$1:$DW$117, Mujeres!$A$1:$DW$117)</f>
        <v>0</v>
      </c>
      <c r="BQ14" s="48" cm="1">
        <f t="array" ref="BQ14">AnualidadPensionado(BQ$1,$E14,$B14, $D14, Hombres!$A$1:$DW$117, Mujeres!$A$1:$DW$117)</f>
        <v>0</v>
      </c>
      <c r="BR14" s="48" cm="1">
        <f t="array" ref="BR14">AnualidadPensionado(BR$1,$E14,$B14, $D14, Hombres!$A$1:$DW$117, Mujeres!$A$1:$DW$117)</f>
        <v>0</v>
      </c>
      <c r="BS14" s="48" cm="1">
        <f t="array" ref="BS14">AnualidadPensionado(BS$1,$E14,$B14, $D14, Hombres!$A$1:$DW$117, Mujeres!$A$1:$DW$117)</f>
        <v>0</v>
      </c>
      <c r="BT14" s="48" cm="1">
        <f t="array" ref="BT14">AnualidadPensionado(BT$1,$E14,$B14, $D14, Hombres!$A$1:$DW$117, Mujeres!$A$1:$DW$117)</f>
        <v>0</v>
      </c>
      <c r="BU14" s="48" cm="1">
        <f t="array" ref="BU14">AnualidadPensionado(BU$1,$E14,$B14, $D14, Hombres!$A$1:$DW$117, Mujeres!$A$1:$DW$117)</f>
        <v>0</v>
      </c>
      <c r="BV14" s="48" cm="1">
        <f t="array" ref="BV14">AnualidadPensionado(BV$1,$E14,$B14, $D14, Hombres!$A$1:$DW$117, Mujeres!$A$1:$DW$117)</f>
        <v>0</v>
      </c>
      <c r="BW14" s="48" cm="1">
        <f t="array" ref="BW14">AnualidadPensionado(BW$1,$E14,$B14, $D14, Hombres!$A$1:$DW$117, Mujeres!$A$1:$DW$117)</f>
        <v>0</v>
      </c>
      <c r="BX14" s="48" cm="1">
        <f t="array" ref="BX14">AnualidadPensionado(BX$1,$E14,$B14, $D14, Hombres!$A$1:$DW$117, Mujeres!$A$1:$DW$117)</f>
        <v>0</v>
      </c>
      <c r="BY14" s="48" cm="1">
        <f t="array" ref="BY14">AnualidadPensionado(BY$1,$E14,$B14, $D14, Hombres!$A$1:$DW$117, Mujeres!$A$1:$DW$117)</f>
        <v>0</v>
      </c>
      <c r="BZ14" s="48" cm="1">
        <f t="array" ref="BZ14">AnualidadPensionado(BZ$1,$E14,$B14, $D14, Hombres!$A$1:$DW$117, Mujeres!$A$1:$DW$117)</f>
        <v>0</v>
      </c>
      <c r="CA14" s="48" cm="1">
        <f t="array" ref="CA14">AnualidadPensionado(CA$1,$E14,$B14, $D14, Hombres!$A$1:$DW$117, Mujeres!$A$1:$DW$117)</f>
        <v>0</v>
      </c>
      <c r="CB14" s="48" cm="1">
        <f t="array" ref="CB14">AnualidadPensionado(CB$1,$E14,$B14, $D14, Hombres!$A$1:$DW$117, Mujeres!$A$1:$DW$117)</f>
        <v>0</v>
      </c>
      <c r="CC14" s="48" cm="1">
        <f t="array" ref="CC14">AnualidadPensionado(CC$1,$E14,$B14, $D14, Hombres!$A$1:$DW$117, Mujeres!$A$1:$DW$117)</f>
        <v>0</v>
      </c>
      <c r="CD14" s="48" cm="1">
        <f t="array" ref="CD14">AnualidadPensionado(CD$1,$E14,$B14, $D14, Hombres!$A$1:$DW$117, Mujeres!$A$1:$DW$117)</f>
        <v>0</v>
      </c>
      <c r="CE14" s="48" cm="1">
        <f t="array" ref="CE14">AnualidadPensionado(CE$1,$E14,$B14, $D14, Hombres!$A$1:$DW$117, Mujeres!$A$1:$DW$117)</f>
        <v>0</v>
      </c>
      <c r="CF14" s="48" cm="1">
        <f t="array" ref="CF14">AnualidadPensionado(CF$1,$E14,$B14, $D14, Hombres!$A$1:$DW$117, Mujeres!$A$1:$DW$117)</f>
        <v>0</v>
      </c>
      <c r="CG14" s="48" cm="1">
        <f t="array" ref="CG14">AnualidadPensionado(CG$1,$E14,$B14, $D14, Hombres!$A$1:$DW$117, Mujeres!$A$1:$DW$117)</f>
        <v>0</v>
      </c>
      <c r="CH14" s="48" cm="1">
        <f t="array" ref="CH14">AnualidadPensionado(CH$1,$E14,$B14, $D14, Hombres!$A$1:$DW$117, Mujeres!$A$1:$DW$117)</f>
        <v>0</v>
      </c>
      <c r="CI14" s="48" cm="1">
        <f t="array" ref="CI14">AnualidadPensionado(CI$1,$E14,$B14, $D14, Hombres!$A$1:$DW$117, Mujeres!$A$1:$DW$117)</f>
        <v>0</v>
      </c>
      <c r="CJ14" s="48" cm="1">
        <f t="array" ref="CJ14">AnualidadPensionado(CJ$1,$E14,$B14, $D14, Hombres!$A$1:$DW$117, Mujeres!$A$1:$DW$117)</f>
        <v>0</v>
      </c>
      <c r="CK14" s="48" cm="1">
        <f t="array" ref="CK14">AnualidadPensionado(CK$1,$E14,$B14, $D14, Hombres!$A$1:$DW$117, Mujeres!$A$1:$DW$117)</f>
        <v>0</v>
      </c>
      <c r="CL14" s="48" cm="1">
        <f t="array" ref="CL14">AnualidadPensionado(CL$1,$E14,$B14, $D14, Hombres!$A$1:$DW$117, Mujeres!$A$1:$DW$117)</f>
        <v>0</v>
      </c>
      <c r="CM14" s="48" cm="1">
        <f t="array" ref="CM14">AnualidadPensionado(CM$1,$E14,$B14, $D14, Hombres!$A$1:$DW$117, Mujeres!$A$1:$DW$117)</f>
        <v>0</v>
      </c>
      <c r="CN14" s="48" cm="1">
        <f t="array" ref="CN14">AnualidadPensionado(CN$1,$E14,$B14, $D14, Hombres!$A$1:$DW$117, Mujeres!$A$1:$DW$117)</f>
        <v>0</v>
      </c>
      <c r="CO14" s="48" cm="1">
        <f t="array" ref="CO14">AnualidadPensionado(CO$1,$E14,$B14, $D14, Hombres!$A$1:$DW$117, Mujeres!$A$1:$DW$117)</f>
        <v>0</v>
      </c>
      <c r="CP14" s="48" cm="1">
        <f t="array" ref="CP14">AnualidadPensionado(CP$1,$E14,$B14, $D14, Hombres!$A$1:$DW$117, Mujeres!$A$1:$DW$117)</f>
        <v>0</v>
      </c>
      <c r="CQ14" s="48" cm="1">
        <f t="array" ref="CQ14">AnualidadPensionado(CQ$1,$E14,$B14, $D14, Hombres!$A$1:$DW$117, Mujeres!$A$1:$DW$117)</f>
        <v>0</v>
      </c>
      <c r="CR14" s="48" cm="1">
        <f t="array" ref="CR14">AnualidadPensionado(CR$1,$E14,$B14, $D14, Hombres!$A$1:$DW$117, Mujeres!$A$1:$DW$117)</f>
        <v>0</v>
      </c>
      <c r="CS14" s="48" cm="1">
        <f t="array" ref="CS14">AnualidadPensionado(CS$1,$E14,$B14, $D14, Hombres!$A$1:$DW$117, Mujeres!$A$1:$DW$117)</f>
        <v>0</v>
      </c>
      <c r="CT14" s="48" cm="1">
        <f t="array" ref="CT14">AnualidadPensionado(CT$1,$E14,$B14, $D14, Hombres!$A$1:$DW$117, Mujeres!$A$1:$DW$117)</f>
        <v>0</v>
      </c>
      <c r="CU14" s="48" cm="1">
        <f t="array" ref="CU14">AnualidadPensionado(CU$1,$E14,$B14, $D14, Hombres!$A$1:$DW$117, Mujeres!$A$1:$DW$117)</f>
        <v>0</v>
      </c>
      <c r="CV14" s="48" cm="1">
        <f t="array" ref="CV14">AnualidadPensionado(CV$1,$E14,$B14, $D14, Hombres!$A$1:$DW$117, Mujeres!$A$1:$DW$117)</f>
        <v>0</v>
      </c>
      <c r="CW14" s="48" cm="1">
        <f t="array" ref="CW14">AnualidadPensionado(CW$1,$E14,$B14, $D14, Hombres!$A$1:$DW$117, Mujeres!$A$1:$DW$117)</f>
        <v>0</v>
      </c>
      <c r="CX14" s="48" cm="1">
        <f t="array" ref="CX14">AnualidadPensionado(CX$1,$E14,$B14, $D14, Hombres!$A$1:$DW$117, Mujeres!$A$1:$DW$117)</f>
        <v>0</v>
      </c>
      <c r="CY14" s="48" cm="1">
        <f t="array" ref="CY14">AnualidadPensionado(CY$1,$E14,$B14, $D14, Hombres!$A$1:$DW$117, Mujeres!$A$1:$DW$117)</f>
        <v>0</v>
      </c>
      <c r="DB14" s="21"/>
      <c r="DC14" s="48" cm="1">
        <f t="array" ref="DC14">beneficio_muerte_individual_pensionado(DC$1,$E14,$B14, Hombres!$A$1:$DW$117, Mujeres!$A$1:$DW$117)</f>
        <v>0</v>
      </c>
      <c r="DD14" s="48" cm="1">
        <f t="array" ref="DD14">beneficio_muerte_individual_pensionado(DD$1,$E14,$B14, Hombres!$A$1:$DW$117, Mujeres!$A$1:$DW$117)</f>
        <v>121521.58594065001</v>
      </c>
      <c r="DE14" s="48" cm="1">
        <f t="array" ref="DE14">beneficio_muerte_individual_pensionado(DE$1,$E14,$B14, Hombres!$A$1:$DW$117, Mujeres!$A$1:$DW$117)</f>
        <v>129955.48399887492</v>
      </c>
      <c r="DF14" s="48" cm="1">
        <f t="array" ref="DF14">beneficio_muerte_individual_pensionado(DF$1,$E14,$B14, Hombres!$A$1:$DW$117, Mujeres!$A$1:$DW$117)</f>
        <v>134822.0960211152</v>
      </c>
      <c r="DG14" s="48" cm="1">
        <f t="array" ref="DG14">beneficio_muerte_individual_pensionado(DG$1,$E14,$B14, Hombres!$A$1:$DW$117, Mujeres!$A$1:$DW$117)</f>
        <v>139239.29677690289</v>
      </c>
      <c r="DH14" s="48" cm="1">
        <f t="array" ref="DH14">beneficio_muerte_individual_pensionado(DH$1,$E14,$B14, Hombres!$A$1:$DW$117, Mujeres!$A$1:$DW$117)</f>
        <v>143065.18443501188</v>
      </c>
      <c r="DI14" s="48" cm="1">
        <f t="array" ref="DI14">beneficio_muerte_individual_pensionado(DI$1,$E14,$B14, Hombres!$A$1:$DW$117, Mujeres!$A$1:$DW$117)</f>
        <v>146301.21594412447</v>
      </c>
      <c r="DJ14" s="48" cm="1">
        <f t="array" ref="DJ14">beneficio_muerte_individual_pensionado(DJ$1,$E14,$B14, Hombres!$A$1:$DW$117, Mujeres!$A$1:$DW$117)</f>
        <v>148910.41700092034</v>
      </c>
      <c r="DK14" s="48" cm="1">
        <f t="array" ref="DK14">beneficio_muerte_individual_pensionado(DK$1,$E14,$B14, Hombres!$A$1:$DW$117, Mujeres!$A$1:$DW$117)</f>
        <v>150775.43287839819</v>
      </c>
      <c r="DL14" s="48" cm="1">
        <f t="array" ref="DL14">beneficio_muerte_individual_pensionado(DL$1,$E14,$B14, Hombres!$A$1:$DW$117, Mujeres!$A$1:$DW$117)</f>
        <v>151646.63210136999</v>
      </c>
      <c r="DM14" s="48" cm="1">
        <f t="array" ref="DM14">beneficio_muerte_individual_pensionado(DM$1,$E14,$B14, Hombres!$A$1:$DW$117, Mujeres!$A$1:$DW$117)</f>
        <v>151330.79620640288</v>
      </c>
      <c r="DN14" s="48" cm="1">
        <f t="array" ref="DN14">beneficio_muerte_individual_pensionado(DN$1,$E14,$B14, Hombres!$A$1:$DW$117, Mujeres!$A$1:$DW$117)</f>
        <v>149779.41607208585</v>
      </c>
      <c r="DO14" s="48" cm="1">
        <f t="array" ref="DO14">beneficio_muerte_individual_pensionado(DO$1,$E14,$B14, Hombres!$A$1:$DW$117, Mujeres!$A$1:$DW$117)</f>
        <v>146959.62817382679</v>
      </c>
      <c r="DP14" s="48" cm="1">
        <f t="array" ref="DP14">beneficio_muerte_individual_pensionado(DP$1,$E14,$B14, Hombres!$A$1:$DW$117, Mujeres!$A$1:$DW$117)</f>
        <v>142787.48500213248</v>
      </c>
      <c r="DQ14" s="48" cm="1">
        <f t="array" ref="DQ14">beneficio_muerte_individual_pensionado(DQ$1,$E14,$B14, Hombres!$A$1:$DW$117, Mujeres!$A$1:$DW$117)</f>
        <v>137138.49411575805</v>
      </c>
      <c r="DR14" s="48" cm="1">
        <f t="array" ref="DR14">beneficio_muerte_individual_pensionado(DR$1,$E14,$B14, Hombres!$A$1:$DW$117, Mujeres!$A$1:$DW$117)</f>
        <v>130002.75857735542</v>
      </c>
      <c r="DS14" s="48" cm="1">
        <f t="array" ref="DS14">beneficio_muerte_individual_pensionado(DS$1,$E14,$B14, Hombres!$A$1:$DW$117, Mujeres!$A$1:$DW$117)</f>
        <v>121527.13917713528</v>
      </c>
      <c r="DT14" s="48" cm="1">
        <f t="array" ref="DT14">beneficio_muerte_individual_pensionado(DT$1,$E14,$B14, Hombres!$A$1:$DW$117, Mujeres!$A$1:$DW$117)</f>
        <v>111906.44736502363</v>
      </c>
      <c r="DU14" s="48" cm="1">
        <f t="array" ref="DU14">beneficio_muerte_individual_pensionado(DU$1,$E14,$B14, Hombres!$A$1:$DW$117, Mujeres!$A$1:$DW$117)</f>
        <v>101330.02049982705</v>
      </c>
      <c r="DV14" s="48" cm="1">
        <f t="array" ref="DV14">beneficio_muerte_individual_pensionado(DV$1,$E14,$B14, Hombres!$A$1:$DW$117, Mujeres!$A$1:$DW$117)</f>
        <v>90007.224706672292</v>
      </c>
      <c r="DW14" s="48" cm="1">
        <f t="array" ref="DW14">beneficio_muerte_individual_pensionado(DW$1,$E14,$B14, Hombres!$A$1:$DW$117, Mujeres!$A$1:$DW$117)</f>
        <v>78249.357736519203</v>
      </c>
      <c r="DX14" s="48" cm="1">
        <f t="array" ref="DX14">beneficio_muerte_individual_pensionado(DX$1,$E14,$B14, Hombres!$A$1:$DW$117, Mujeres!$A$1:$DW$117)</f>
        <v>66448.835006532958</v>
      </c>
      <c r="DY14" s="48" cm="1">
        <f t="array" ref="DY14">beneficio_muerte_individual_pensionado(DY$1,$E14,$B14, Hombres!$A$1:$DW$117, Mujeres!$A$1:$DW$117)</f>
        <v>54990.483294593498</v>
      </c>
      <c r="DZ14" s="48" cm="1">
        <f t="array" ref="DZ14">beneficio_muerte_individual_pensionado(DZ$1,$E14,$B14, Hombres!$A$1:$DW$117, Mujeres!$A$1:$DW$117)</f>
        <v>44213.488027100684</v>
      </c>
      <c r="EA14" s="48" cm="1">
        <f t="array" ref="EA14">beneficio_muerte_individual_pensionado(EA$1,$E14,$B14, Hombres!$A$1:$DW$117, Mujeres!$A$1:$DW$117)</f>
        <v>34410.281647034521</v>
      </c>
      <c r="EB14" s="48" cm="1">
        <f t="array" ref="EB14">beneficio_muerte_individual_pensionado(EB$1,$E14,$B14, Hombres!$A$1:$DW$117, Mujeres!$A$1:$DW$117)</f>
        <v>25825.442400846419</v>
      </c>
      <c r="EC14" s="48" cm="1">
        <f t="array" ref="EC14">beneficio_muerte_individual_pensionado(EC$1,$E14,$B14, Hombres!$A$1:$DW$117, Mujeres!$A$1:$DW$117)</f>
        <v>18617.975125231253</v>
      </c>
      <c r="ED14" s="48" cm="1">
        <f t="array" ref="ED14">beneficio_muerte_individual_pensionado(ED$1,$E14,$B14, Hombres!$A$1:$DW$117, Mujeres!$A$1:$DW$117)</f>
        <v>12833.057382948225</v>
      </c>
      <c r="EE14" s="48" cm="1">
        <f t="array" ref="EE14">beneficio_muerte_individual_pensionado(EE$1,$E14,$B14, Hombres!$A$1:$DW$117, Mujeres!$A$1:$DW$117)</f>
        <v>8409.9952830218263</v>
      </c>
      <c r="EF14" s="48" cm="1">
        <f t="array" ref="EF14">beneficio_muerte_individual_pensionado(EF$1,$E14,$B14, Hombres!$A$1:$DW$117, Mujeres!$A$1:$DW$117)</f>
        <v>5205.9024627588615</v>
      </c>
      <c r="EG14" s="48" cm="1">
        <f t="array" ref="EG14">beneficio_muerte_individual_pensionado(EG$1,$E14,$B14, Hombres!$A$1:$DW$117, Mujeres!$A$1:$DW$117)</f>
        <v>3022.027452835589</v>
      </c>
      <c r="EH14" s="48" cm="1">
        <f t="array" ref="EH14">beneficio_muerte_individual_pensionado(EH$1,$E14,$B14, Hombres!$A$1:$DW$117, Mujeres!$A$1:$DW$117)</f>
        <v>1631.5240820472432</v>
      </c>
      <c r="EI14" s="48" cm="1">
        <f t="array" ref="EI14">beneficio_muerte_individual_pensionado(EI$1,$E14,$B14, Hombres!$A$1:$DW$117, Mujeres!$A$1:$DW$117)</f>
        <v>810.93526911166759</v>
      </c>
      <c r="EJ14" s="48" cm="1">
        <f t="array" ref="EJ14">beneficio_muerte_individual_pensionado(EJ$1,$E14,$B14, Hombres!$A$1:$DW$117, Mujeres!$A$1:$DW$117)</f>
        <v>366.50035163111471</v>
      </c>
      <c r="EK14" s="48" cm="1">
        <f t="array" ref="EK14">beneficio_muerte_individual_pensionado(EK$1,$E14,$B14, Hombres!$A$1:$DW$117, Mujeres!$A$1:$DW$117)</f>
        <v>148.33930066772294</v>
      </c>
      <c r="EL14" s="48" cm="1">
        <f t="array" ref="EL14">beneficio_muerte_individual_pensionado(EL$1,$E14,$B14, Hombres!$A$1:$DW$117, Mujeres!$A$1:$DW$117)</f>
        <v>52.761248557309521</v>
      </c>
      <c r="EM14" s="48" cm="1">
        <f t="array" ref="EM14">beneficio_muerte_individual_pensionado(EM$1,$E14,$B14, Hombres!$A$1:$DW$117, Mujeres!$A$1:$DW$117)</f>
        <v>16.086804977193619</v>
      </c>
      <c r="EN14" s="48" cm="1">
        <f t="array" ref="EN14">beneficio_muerte_individual_pensionado(EN$1,$E14,$B14, Hombres!$A$1:$DW$117, Mujeres!$A$1:$DW$117)</f>
        <v>4.9935944531158949</v>
      </c>
      <c r="EO14" s="48" cm="1">
        <f t="array" ref="EO14">beneficio_muerte_individual_pensionado(EO$1,$E14,$B14, Hombres!$A$1:$DW$117, Mujeres!$A$1:$DW$117)</f>
        <v>0</v>
      </c>
      <c r="EP14" s="48" cm="1">
        <f t="array" ref="EP14">beneficio_muerte_individual_pensionado(EP$1,$E14,$B14, Hombres!$A$1:$DW$117, Mujeres!$A$1:$DW$117)</f>
        <v>0</v>
      </c>
      <c r="EQ14" s="48" cm="1">
        <f t="array" ref="EQ14">beneficio_muerte_individual_pensionado(EQ$1,$E14,$B14, Hombres!$A$1:$DW$117, Mujeres!$A$1:$DW$117)</f>
        <v>0</v>
      </c>
      <c r="ER14" s="48" cm="1">
        <f t="array" ref="ER14">beneficio_muerte_individual_pensionado(ER$1,$E14,$B14, Hombres!$A$1:$DW$117, Mujeres!$A$1:$DW$117)</f>
        <v>0</v>
      </c>
      <c r="ES14" s="48" cm="1">
        <f t="array" ref="ES14">beneficio_muerte_individual_pensionado(ES$1,$E14,$B14, Hombres!$A$1:$DW$117, Mujeres!$A$1:$DW$117)</f>
        <v>0</v>
      </c>
      <c r="ET14" s="48" cm="1">
        <f t="array" ref="ET14">beneficio_muerte_individual_pensionado(ET$1,$E14,$B14, Hombres!$A$1:$DW$117, Mujeres!$A$1:$DW$117)</f>
        <v>0</v>
      </c>
      <c r="EU14" s="48" cm="1">
        <f t="array" ref="EU14">beneficio_muerte_individual_pensionado(EU$1,$E14,$B14, Hombres!$A$1:$DW$117, Mujeres!$A$1:$DW$117)</f>
        <v>0</v>
      </c>
      <c r="EV14" s="48" cm="1">
        <f t="array" ref="EV14">beneficio_muerte_individual_pensionado(EV$1,$E14,$B14, Hombres!$A$1:$DW$117, Mujeres!$A$1:$DW$117)</f>
        <v>0</v>
      </c>
      <c r="EW14" s="48" cm="1">
        <f t="array" ref="EW14">beneficio_muerte_individual_pensionado(EW$1,$E14,$B14, Hombres!$A$1:$DW$117, Mujeres!$A$1:$DW$117)</f>
        <v>0</v>
      </c>
      <c r="EX14" s="48" cm="1">
        <f t="array" ref="EX14">beneficio_muerte_individual_pensionado(EX$1,$E14,$B14, Hombres!$A$1:$DW$117, Mujeres!$A$1:$DW$117)</f>
        <v>0</v>
      </c>
      <c r="EY14" s="48" cm="1">
        <f t="array" ref="EY14">beneficio_muerte_individual_pensionado(EY$1,$E14,$B14, Hombres!$A$1:$DW$117, Mujeres!$A$1:$DW$117)</f>
        <v>0</v>
      </c>
      <c r="EZ14" s="48" cm="1">
        <f t="array" ref="EZ14">beneficio_muerte_individual_pensionado(EZ$1,$E14,$B14, Hombres!$A$1:$DW$117, Mujeres!$A$1:$DW$117)</f>
        <v>0</v>
      </c>
      <c r="FA14" s="48" cm="1">
        <f t="array" ref="FA14">beneficio_muerte_individual_pensionado(FA$1,$E14,$B14, Hombres!$A$1:$DW$117, Mujeres!$A$1:$DW$117)</f>
        <v>0</v>
      </c>
      <c r="FB14" s="48" cm="1">
        <f t="array" ref="FB14">beneficio_muerte_individual_pensionado(FB$1,$E14,$B14, Hombres!$A$1:$DW$117, Mujeres!$A$1:$DW$117)</f>
        <v>0</v>
      </c>
      <c r="FC14" s="48" cm="1">
        <f t="array" ref="FC14">beneficio_muerte_individual_pensionado(FC$1,$E14,$B14, Hombres!$A$1:$DW$117, Mujeres!$A$1:$DW$117)</f>
        <v>0</v>
      </c>
      <c r="FD14" s="48" cm="1">
        <f t="array" ref="FD14">beneficio_muerte_individual_pensionado(FD$1,$E14,$B14, Hombres!$A$1:$DW$117, Mujeres!$A$1:$DW$117)</f>
        <v>0</v>
      </c>
      <c r="FE14" s="48" cm="1">
        <f t="array" ref="FE14">beneficio_muerte_individual_pensionado(FE$1,$E14,$B14, Hombres!$A$1:$DW$117, Mujeres!$A$1:$DW$117)</f>
        <v>0</v>
      </c>
      <c r="FF14" s="48" cm="1">
        <f t="array" ref="FF14">beneficio_muerte_individual_pensionado(FF$1,$E14,$B14, Hombres!$A$1:$DW$117, Mujeres!$A$1:$DW$117)</f>
        <v>0</v>
      </c>
      <c r="FG14" s="48" cm="1">
        <f t="array" ref="FG14">beneficio_muerte_individual_pensionado(FG$1,$E14,$B14, Hombres!$A$1:$DW$117, Mujeres!$A$1:$DW$117)</f>
        <v>0</v>
      </c>
      <c r="FH14" s="48" cm="1">
        <f t="array" ref="FH14">beneficio_muerte_individual_pensionado(FH$1,$E14,$B14, Hombres!$A$1:$DW$117, Mujeres!$A$1:$DW$117)</f>
        <v>0</v>
      </c>
      <c r="FI14" s="48" cm="1">
        <f t="array" ref="FI14">beneficio_muerte_individual_pensionado(FI$1,$E14,$B14, Hombres!$A$1:$DW$117, Mujeres!$A$1:$DW$117)</f>
        <v>0</v>
      </c>
      <c r="FJ14" s="48" cm="1">
        <f t="array" ref="FJ14">beneficio_muerte_individual_pensionado(FJ$1,$E14,$B14, Hombres!$A$1:$DW$117, Mujeres!$A$1:$DW$117)</f>
        <v>0</v>
      </c>
      <c r="FK14" s="48" cm="1">
        <f t="array" ref="FK14">beneficio_muerte_individual_pensionado(FK$1,$E14,$B14, Hombres!$A$1:$DW$117, Mujeres!$A$1:$DW$117)</f>
        <v>0</v>
      </c>
      <c r="FL14" s="48" cm="1">
        <f t="array" ref="FL14">beneficio_muerte_individual_pensionado(FL$1,$E14,$B14, Hombres!$A$1:$DW$117, Mujeres!$A$1:$DW$117)</f>
        <v>0</v>
      </c>
      <c r="FM14" s="48" cm="1">
        <f t="array" ref="FM14">beneficio_muerte_individual_pensionado(FM$1,$E14,$B14, Hombres!$A$1:$DW$117, Mujeres!$A$1:$DW$117)</f>
        <v>0</v>
      </c>
      <c r="FN14" s="48" cm="1">
        <f t="array" ref="FN14">beneficio_muerte_individual_pensionado(FN$1,$E14,$B14, Hombres!$A$1:$DW$117, Mujeres!$A$1:$DW$117)</f>
        <v>0</v>
      </c>
      <c r="FO14" s="48" cm="1">
        <f t="array" ref="FO14">beneficio_muerte_individual_pensionado(FO$1,$E14,$B14, Hombres!$A$1:$DW$117, Mujeres!$A$1:$DW$117)</f>
        <v>0</v>
      </c>
      <c r="FP14" s="48" cm="1">
        <f t="array" ref="FP14">beneficio_muerte_individual_pensionado(FP$1,$E14,$B14, Hombres!$A$1:$DW$117, Mujeres!$A$1:$DW$117)</f>
        <v>0</v>
      </c>
      <c r="FQ14" s="48" cm="1">
        <f t="array" ref="FQ14">beneficio_muerte_individual_pensionado(FQ$1,$E14,$B14, Hombres!$A$1:$DW$117, Mujeres!$A$1:$DW$117)</f>
        <v>0</v>
      </c>
      <c r="FR14" s="48" cm="1">
        <f t="array" ref="FR14">beneficio_muerte_individual_pensionado(FR$1,$E14,$B14, Hombres!$A$1:$DW$117, Mujeres!$A$1:$DW$117)</f>
        <v>0</v>
      </c>
      <c r="FS14" s="48" cm="1">
        <f t="array" ref="FS14">beneficio_muerte_individual_pensionado(FS$1,$E14,$B14, Hombres!$A$1:$DW$117, Mujeres!$A$1:$DW$117)</f>
        <v>0</v>
      </c>
      <c r="FT14" s="48" cm="1">
        <f t="array" ref="FT14">beneficio_muerte_individual_pensionado(FT$1,$E14,$B14, Hombres!$A$1:$DW$117, Mujeres!$A$1:$DW$117)</f>
        <v>0</v>
      </c>
      <c r="FU14" s="48" cm="1">
        <f t="array" ref="FU14">beneficio_muerte_individual_pensionado(FU$1,$E14,$B14, Hombres!$A$1:$DW$117, Mujeres!$A$1:$DW$117)</f>
        <v>0</v>
      </c>
      <c r="FV14" s="48" cm="1">
        <f t="array" ref="FV14">beneficio_muerte_individual_pensionado(FV$1,$E14,$B14, Hombres!$A$1:$DW$117, Mujeres!$A$1:$DW$117)</f>
        <v>0</v>
      </c>
      <c r="FW14" s="48" cm="1">
        <f t="array" ref="FW14">beneficio_muerte_individual_pensionado(FW$1,$E14,$B14, Hombres!$A$1:$DW$117, Mujeres!$A$1:$DW$117)</f>
        <v>0</v>
      </c>
      <c r="FX14" s="48" cm="1">
        <f t="array" ref="FX14">beneficio_muerte_individual_pensionado(FX$1,$E14,$B14, Hombres!$A$1:$DW$117, Mujeres!$A$1:$DW$117)</f>
        <v>0</v>
      </c>
      <c r="FY14" s="48" cm="1">
        <f t="array" ref="FY14">beneficio_muerte_individual_pensionado(FY$1,$E14,$B14, Hombres!$A$1:$DW$117, Mujeres!$A$1:$DW$117)</f>
        <v>0</v>
      </c>
      <c r="FZ14" s="48" cm="1">
        <f t="array" ref="FZ14">beneficio_muerte_individual_pensionado(FZ$1,$E14,$B14, Hombres!$A$1:$DW$117, Mujeres!$A$1:$DW$117)</f>
        <v>0</v>
      </c>
      <c r="GA14" s="48" cm="1">
        <f t="array" ref="GA14">beneficio_muerte_individual_pensionado(GA$1,$E14,$B14, Hombres!$A$1:$DW$117, Mujeres!$A$1:$DW$117)</f>
        <v>0</v>
      </c>
      <c r="GB14" s="48" cm="1">
        <f t="array" ref="GB14">beneficio_muerte_individual_pensionado(GB$1,$E14,$B14, Hombres!$A$1:$DW$117, Mujeres!$A$1:$DW$117)</f>
        <v>0</v>
      </c>
      <c r="GC14" s="48" cm="1">
        <f t="array" ref="GC14">beneficio_muerte_individual_pensionado(GC$1,$E14,$B14, Hombres!$A$1:$DW$117, Mujeres!$A$1:$DW$117)</f>
        <v>0</v>
      </c>
      <c r="GD14" s="48" cm="1">
        <f t="array" ref="GD14">beneficio_muerte_individual_pensionado(GD$1,$E14,$B14, Hombres!$A$1:$DW$117, Mujeres!$A$1:$DW$117)</f>
        <v>0</v>
      </c>
      <c r="GE14" s="48" cm="1">
        <f t="array" ref="GE14">beneficio_muerte_individual_pensionado(GE$1,$E14,$B14, Hombres!$A$1:$DW$117, Mujeres!$A$1:$DW$117)</f>
        <v>0</v>
      </c>
      <c r="GF14" s="48" cm="1">
        <f t="array" ref="GF14">beneficio_muerte_individual_pensionado(GF$1,$E14,$B14, Hombres!$A$1:$DW$117, Mujeres!$A$1:$DW$117)</f>
        <v>0</v>
      </c>
      <c r="GG14" s="48" cm="1">
        <f t="array" ref="GG14">beneficio_muerte_individual_pensionado(GG$1,$E14,$B14, Hombres!$A$1:$DW$117, Mujeres!$A$1:$DW$117)</f>
        <v>0</v>
      </c>
      <c r="GH14" s="48" cm="1">
        <f t="array" ref="GH14">beneficio_muerte_individual_pensionado(GH$1,$E14,$B14, Hombres!$A$1:$DW$117, Mujeres!$A$1:$DW$117)</f>
        <v>0</v>
      </c>
      <c r="GI14" s="48" cm="1">
        <f t="array" ref="GI14">beneficio_muerte_individual_pensionado(GI$1,$E14,$B14, Hombres!$A$1:$DW$117, Mujeres!$A$1:$DW$117)</f>
        <v>0</v>
      </c>
      <c r="GJ14" s="48" cm="1">
        <f t="array" ref="GJ14">beneficio_muerte_individual_pensionado(GJ$1,$E14,$B14, Hombres!$A$1:$DW$117, Mujeres!$A$1:$DW$117)</f>
        <v>0</v>
      </c>
      <c r="GK14" s="48" cm="1">
        <f t="array" ref="GK14">beneficio_muerte_individual_pensionado(GK$1,$E14,$B14, Hombres!$A$1:$DW$117, Mujeres!$A$1:$DW$117)</f>
        <v>0</v>
      </c>
      <c r="GL14" s="48" cm="1">
        <f t="array" ref="GL14">beneficio_muerte_individual_pensionado(GL$1,$E14,$B14, Hombres!$A$1:$DW$117, Mujeres!$A$1:$DW$117)</f>
        <v>0</v>
      </c>
      <c r="GM14" s="48" cm="1">
        <f t="array" ref="GM14">beneficio_muerte_individual_pensionado(GM$1,$E14,$B14, Hombres!$A$1:$DW$117, Mujeres!$A$1:$DW$117)</f>
        <v>0</v>
      </c>
      <c r="GN14" s="48" cm="1">
        <f t="array" ref="GN14">beneficio_muerte_individual_pensionado(GN$1,$E14,$B14, Hombres!$A$1:$DW$117, Mujeres!$A$1:$DW$117)</f>
        <v>0</v>
      </c>
      <c r="GO14" s="48" cm="1">
        <f t="array" ref="GO14">beneficio_muerte_individual_pensionado(GO$1,$E14,$B14, Hombres!$A$1:$DW$117, Mujeres!$A$1:$DW$117)</f>
        <v>0</v>
      </c>
      <c r="GP14" s="48" cm="1">
        <f t="array" ref="GP14">beneficio_muerte_individual_pensionado(GP$1,$E14,$B14, Hombres!$A$1:$DW$117, Mujeres!$A$1:$DW$117)</f>
        <v>0</v>
      </c>
      <c r="GQ14" s="48" cm="1">
        <f t="array" ref="GQ14">beneficio_muerte_individual_pensionado(GQ$1,$E14,$B14, Hombres!$A$1:$DW$117, Mujeres!$A$1:$DW$117)</f>
        <v>0</v>
      </c>
      <c r="GR14" s="48" cm="1">
        <f t="array" ref="GR14">beneficio_muerte_individual_pensionado(GR$1,$E14,$B14, Hombres!$A$1:$DW$117, Mujeres!$A$1:$DW$117)</f>
        <v>0</v>
      </c>
      <c r="GS14" s="48" cm="1">
        <f t="array" ref="GS14">beneficio_muerte_individual_pensionado(GS$1,$E14,$B14, Hombres!$A$1:$DW$117, Mujeres!$A$1:$DW$117)</f>
        <v>0</v>
      </c>
      <c r="GT14" s="48" cm="1">
        <f t="array" ref="GT14">beneficio_muerte_individual_pensionado(GT$1,$E14,$B14, Hombres!$A$1:$DW$117, Mujeres!$A$1:$DW$117)</f>
        <v>0</v>
      </c>
    </row>
    <row r="15" spans="1:202" x14ac:dyDescent="0.3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8" cm="1">
        <f t="array" ref="H15">AnualidadPensionado(H$1,$E15,$B15, $D15, Hombres!$A$1:$DW$117, Mujeres!$A$1:$DW$117)</f>
        <v>0</v>
      </c>
      <c r="I15" s="48" cm="1">
        <f t="array" ref="I15">AnualidadPensionado(I$1,$E15,$B15, $D15, Hombres!$A$1:$DW$117, Mujeres!$A$1:$DW$117)</f>
        <v>4292925.0318614403</v>
      </c>
      <c r="J15" s="48" cm="1">
        <f t="array" ref="J15">AnualidadPensionado(J$1,$E15,$B15, $D15, Hombres!$A$1:$DW$117, Mujeres!$A$1:$DW$117)</f>
        <v>4368828.6557635097</v>
      </c>
      <c r="K15" s="48" cm="1">
        <f t="array" ref="K15">AnualidadPensionado(K$1,$E15,$B15, $D15, Hombres!$A$1:$DW$117, Mujeres!$A$1:$DW$117)</f>
        <v>4439960.7836723719</v>
      </c>
      <c r="L15" s="48" cm="1">
        <f t="array" ref="L15">AnualidadPensionado(L$1,$E15,$B15, $D15, Hombres!$A$1:$DW$117, Mujeres!$A$1:$DW$117)</f>
        <v>4505657.9421166861</v>
      </c>
      <c r="M15" s="48" cm="1">
        <f t="array" ref="M15">AnualidadPensionado(M$1,$E15,$B15, $D15, Hombres!$A$1:$DW$117, Mujeres!$A$1:$DW$117)</f>
        <v>4565947.4616744844</v>
      </c>
      <c r="N15" s="48" cm="1">
        <f t="array" ref="N15">AnualidadPensionado(N$1,$E15,$B15, $D15, Hombres!$A$1:$DW$117, Mujeres!$A$1:$DW$117)</f>
        <v>4620712.6272420958</v>
      </c>
      <c r="O15" s="48" cm="1">
        <f t="array" ref="O15">AnualidadPensionado(O$1,$E15,$B15, $D15, Hombres!$A$1:$DW$117, Mujeres!$A$1:$DW$117)</f>
        <v>4668913.3230118398</v>
      </c>
      <c r="P15" s="48" cm="1">
        <f t="array" ref="P15">AnualidadPensionado(P$1,$E15,$B15, $D15, Hombres!$A$1:$DW$117, Mujeres!$A$1:$DW$117)</f>
        <v>4708659.6140497606</v>
      </c>
      <c r="Q15" s="48" cm="1">
        <f t="array" ref="Q15">AnualidadPensionado(Q$1,$E15,$B15, $D15, Hombres!$A$1:$DW$117, Mujeres!$A$1:$DW$117)</f>
        <v>4737733.9768049289</v>
      </c>
      <c r="R15" s="48" cm="1">
        <f t="array" ref="R15">AnualidadPensionado(R$1,$E15,$B15, $D15, Hombres!$A$1:$DW$117, Mujeres!$A$1:$DW$117)</f>
        <v>4754001.5644178344</v>
      </c>
      <c r="S15" s="48" cm="1">
        <f t="array" ref="S15">AnualidadPensionado(S$1,$E15,$B15, $D15, Hombres!$A$1:$DW$117, Mujeres!$A$1:$DW$117)</f>
        <v>4750262.5707114292</v>
      </c>
      <c r="T15" s="48" cm="1">
        <f t="array" ref="T15">AnualidadPensionado(T$1,$E15,$B15, $D15, Hombres!$A$1:$DW$117, Mujeres!$A$1:$DW$117)</f>
        <v>4730645.0741045196</v>
      </c>
      <c r="U15" s="48" cm="1">
        <f t="array" ref="U15">AnualidadPensionado(U$1,$E15,$B15, $D15, Hombres!$A$1:$DW$117, Mujeres!$A$1:$DW$117)</f>
        <v>4693371.4842414726</v>
      </c>
      <c r="V15" s="48" cm="1">
        <f t="array" ref="V15">AnualidadPensionado(V$1,$E15,$B15, $D15, Hombres!$A$1:$DW$117, Mujeres!$A$1:$DW$117)</f>
        <v>4636869.2568463627</v>
      </c>
      <c r="W15" s="48" cm="1">
        <f t="array" ref="W15">AnualidadPensionado(W$1,$E15,$B15, $D15, Hombres!$A$1:$DW$117, Mujeres!$A$1:$DW$117)</f>
        <v>4559807.5269469386</v>
      </c>
      <c r="X15" s="48" cm="1">
        <f t="array" ref="X15">AnualidadPensionado(X$1,$E15,$B15, $D15, Hombres!$A$1:$DW$117, Mujeres!$A$1:$DW$117)</f>
        <v>4460809.3314184407</v>
      </c>
      <c r="Y15" s="48" cm="1">
        <f t="array" ref="Y15">AnualidadPensionado(Y$1,$E15,$B15, $D15, Hombres!$A$1:$DW$117, Mujeres!$A$1:$DW$117)</f>
        <v>4338443.7331419224</v>
      </c>
      <c r="Z15" s="48" cm="1">
        <f t="array" ref="Z15">AnualidadPensionado(Z$1,$E15,$B15, $D15, Hombres!$A$1:$DW$117, Mujeres!$A$1:$DW$117)</f>
        <v>4191576.6490961662</v>
      </c>
      <c r="AA15" s="48" cm="1">
        <f t="array" ref="AA15">AnualidadPensionado(AA$1,$E15,$B15, $D15, Hombres!$A$1:$DW$117, Mujeres!$A$1:$DW$117)</f>
        <v>4019792.1147942557</v>
      </c>
      <c r="AB15" s="48" cm="1">
        <f t="array" ref="AB15">AnualidadPensionado(AB$1,$E15,$B15, $D15, Hombres!$A$1:$DW$117, Mujeres!$A$1:$DW$117)</f>
        <v>3823433.5427187285</v>
      </c>
      <c r="AC15" s="48" cm="1">
        <f t="array" ref="AC15">AnualidadPensionado(AC$1,$E15,$B15, $D15, Hombres!$A$1:$DW$117, Mujeres!$A$1:$DW$117)</f>
        <v>3603276.7982387962</v>
      </c>
      <c r="AD15" s="48" cm="1">
        <f t="array" ref="AD15">AnualidadPensionado(AD$1,$E15,$B15, $D15, Hombres!$A$1:$DW$117, Mujeres!$A$1:$DW$117)</f>
        <v>3360598.5669154665</v>
      </c>
      <c r="AE15" s="48" cm="1">
        <f t="array" ref="AE15">AnualidadPensionado(AE$1,$E15,$B15, $D15, Hombres!$A$1:$DW$117, Mujeres!$A$1:$DW$117)</f>
        <v>3097548.2652283232</v>
      </c>
      <c r="AF15" s="48" cm="1">
        <f t="array" ref="AF15">AnualidadPensionado(AF$1,$E15,$B15, $D15, Hombres!$A$1:$DW$117, Mujeres!$A$1:$DW$117)</f>
        <v>2817506.943023941</v>
      </c>
      <c r="AG15" s="48" cm="1">
        <f t="array" ref="AG15">AnualidadPensionado(AG$1,$E15,$B15, $D15, Hombres!$A$1:$DW$117, Mujeres!$A$1:$DW$117)</f>
        <v>2524976.0473490027</v>
      </c>
      <c r="AH15" s="48" cm="1">
        <f t="array" ref="AH15">AnualidadPensionado(AH$1,$E15,$B15, $D15, Hombres!$A$1:$DW$117, Mujeres!$A$1:$DW$117)</f>
        <v>2225227.9244961445</v>
      </c>
      <c r="AI15" s="48" cm="1">
        <f t="array" ref="AI15">AnualidadPensionado(AI$1,$E15,$B15, $D15, Hombres!$A$1:$DW$117, Mujeres!$A$1:$DW$117)</f>
        <v>1924179.1951074332</v>
      </c>
      <c r="AJ15" s="48" cm="1">
        <f t="array" ref="AJ15">AnualidadPensionado(AJ$1,$E15,$B15, $D15, Hombres!$A$1:$DW$117, Mujeres!$A$1:$DW$117)</f>
        <v>1628391.0634956614</v>
      </c>
      <c r="AK15" s="48" cm="1">
        <f t="array" ref="AK15">AnualidadPensionado(AK$1,$E15,$B15, $D15, Hombres!$A$1:$DW$117, Mujeres!$A$1:$DW$117)</f>
        <v>1344906.0248787315</v>
      </c>
      <c r="AL15" s="48" cm="1">
        <f t="array" ref="AL15">AnualidadPensionado(AL$1,$E15,$B15, $D15, Hombres!$A$1:$DW$117, Mujeres!$A$1:$DW$117)</f>
        <v>1080622.3117013997</v>
      </c>
      <c r="AM15" s="48" cm="1">
        <f t="array" ref="AM15">AnualidadPensionado(AM$1,$E15,$B15, $D15, Hombres!$A$1:$DW$117, Mujeres!$A$1:$DW$117)</f>
        <v>841579.96923028631</v>
      </c>
      <c r="AN15" s="48" cm="1">
        <f t="array" ref="AN15">AnualidadPensionado(AN$1,$E15,$B15, $D15, Hombres!$A$1:$DW$117, Mujeres!$A$1:$DW$117)</f>
        <v>632490.90453102766</v>
      </c>
      <c r="AO15" s="48" cm="1">
        <f t="array" ref="AO15">AnualidadPensionado(AO$1,$E15,$B15, $D15, Hombres!$A$1:$DW$117, Mujeres!$A$1:$DW$117)</f>
        <v>456399.88343944779</v>
      </c>
      <c r="AP15" s="48" cm="1">
        <f t="array" ref="AP15">AnualidadPensionado(AP$1,$E15,$B15, $D15, Hombres!$A$1:$DW$117, Mujeres!$A$1:$DW$117)</f>
        <v>314386.63719239307</v>
      </c>
      <c r="AQ15" s="48" cm="1">
        <f t="array" ref="AQ15">AnualidadPensionado(AQ$1,$E15,$B15, $D15, Hombres!$A$1:$DW$117, Mujeres!$A$1:$DW$117)</f>
        <v>205358.66052002841</v>
      </c>
      <c r="AR15" s="48" cm="1">
        <f t="array" ref="AR15">AnualidadPensionado(AR$1,$E15,$B15, $D15, Hombres!$A$1:$DW$117, Mujeres!$A$1:$DW$117)</f>
        <v>126192.80345136694</v>
      </c>
      <c r="AS15" s="48" cm="1">
        <f t="array" ref="AS15">AnualidadPensionado(AS$1,$E15,$B15, $D15, Hombres!$A$1:$DW$117, Mujeres!$A$1:$DW$117)</f>
        <v>72253.823031615291</v>
      </c>
      <c r="AT15" s="48" cm="1">
        <f t="array" ref="AT15">AnualidadPensionado(AT$1,$E15,$B15, $D15, Hombres!$A$1:$DW$117, Mujeres!$A$1:$DW$117)</f>
        <v>38103.887746109227</v>
      </c>
      <c r="AU15" s="48" cm="1">
        <f t="array" ref="AU15">AnualidadPensionado(AU$1,$E15,$B15, $D15, Hombres!$A$1:$DW$117, Mujeres!$A$1:$DW$117)</f>
        <v>18249.802090192883</v>
      </c>
      <c r="AV15" s="48" cm="1">
        <f t="array" ref="AV15">AnualidadPensionado(AV$1,$E15,$B15, $D15, Hombres!$A$1:$DW$117, Mujeres!$A$1:$DW$117)</f>
        <v>7799.8008183833872</v>
      </c>
      <c r="AW15" s="48" cm="1">
        <f t="array" ref="AW15">AnualidadPensionado(AW$1,$E15,$B15, $D15, Hombres!$A$1:$DW$117, Mujeres!$A$1:$DW$117)</f>
        <v>2907.4150894479344</v>
      </c>
      <c r="AX15" s="48" cm="1">
        <f t="array" ref="AX15">AnualidadPensionado(AX$1,$E15,$B15, $D15, Hombres!$A$1:$DW$117, Mujeres!$A$1:$DW$117)</f>
        <v>916.44832809095567</v>
      </c>
      <c r="AY15" s="48" cm="1">
        <f t="array" ref="AY15">AnualidadPensionado(AY$1,$E15,$B15, $D15, Hombres!$A$1:$DW$117, Mujeres!$A$1:$DW$117)</f>
        <v>233.7405621471392</v>
      </c>
      <c r="AZ15" s="48" cm="1">
        <f t="array" ref="AZ15">AnualidadPensionado(AZ$1,$E15,$B15, $D15, Hombres!$A$1:$DW$117, Mujeres!$A$1:$DW$117)</f>
        <v>45.021756761554435</v>
      </c>
      <c r="BA15" s="48" cm="1">
        <f t="array" ref="BA15">AnualidadPensionado(BA$1,$E15,$B15, $D15, Hombres!$A$1:$DW$117, Mujeres!$A$1:$DW$117)</f>
        <v>5.7743295244347914</v>
      </c>
      <c r="BB15" s="48" cm="1">
        <f t="array" ref="BB15">AnualidadPensionado(BB$1,$E15,$B15, $D15, Hombres!$A$1:$DW$117, Mujeres!$A$1:$DW$117)</f>
        <v>0</v>
      </c>
      <c r="BC15" s="48" cm="1">
        <f t="array" ref="BC15">AnualidadPensionado(BC$1,$E15,$B15, $D15, Hombres!$A$1:$DW$117, Mujeres!$A$1:$DW$117)</f>
        <v>0</v>
      </c>
      <c r="BD15" s="48" cm="1">
        <f t="array" ref="BD15">AnualidadPensionado(BD$1,$E15,$B15, $D15, Hombres!$A$1:$DW$117, Mujeres!$A$1:$DW$117)</f>
        <v>0</v>
      </c>
      <c r="BE15" s="48" cm="1">
        <f t="array" ref="BE15">AnualidadPensionado(BE$1,$E15,$B15, $D15, Hombres!$A$1:$DW$117, Mujeres!$A$1:$DW$117)</f>
        <v>0</v>
      </c>
      <c r="BF15" s="48" cm="1">
        <f t="array" ref="BF15">AnualidadPensionado(BF$1,$E15,$B15, $D15, Hombres!$A$1:$DW$117, Mujeres!$A$1:$DW$117)</f>
        <v>0</v>
      </c>
      <c r="BG15" s="48" cm="1">
        <f t="array" ref="BG15">AnualidadPensionado(BG$1,$E15,$B15, $D15, Hombres!$A$1:$DW$117, Mujeres!$A$1:$DW$117)</f>
        <v>0</v>
      </c>
      <c r="BH15" s="48" cm="1">
        <f t="array" ref="BH15">AnualidadPensionado(BH$1,$E15,$B15, $D15, Hombres!$A$1:$DW$117, Mujeres!$A$1:$DW$117)</f>
        <v>0</v>
      </c>
      <c r="BI15" s="48" cm="1">
        <f t="array" ref="BI15">AnualidadPensionado(BI$1,$E15,$B15, $D15, Hombres!$A$1:$DW$117, Mujeres!$A$1:$DW$117)</f>
        <v>0</v>
      </c>
      <c r="BJ15" s="48" cm="1">
        <f t="array" ref="BJ15">AnualidadPensionado(BJ$1,$E15,$B15, $D15, Hombres!$A$1:$DW$117, Mujeres!$A$1:$DW$117)</f>
        <v>0</v>
      </c>
      <c r="BK15" s="48" cm="1">
        <f t="array" ref="BK15">AnualidadPensionado(BK$1,$E15,$B15, $D15, Hombres!$A$1:$DW$117, Mujeres!$A$1:$DW$117)</f>
        <v>0</v>
      </c>
      <c r="BL15" s="48" cm="1">
        <f t="array" ref="BL15">AnualidadPensionado(BL$1,$E15,$B15, $D15, Hombres!$A$1:$DW$117, Mujeres!$A$1:$DW$117)</f>
        <v>0</v>
      </c>
      <c r="BM15" s="48" cm="1">
        <f t="array" ref="BM15">AnualidadPensionado(BM$1,$E15,$B15, $D15, Hombres!$A$1:$DW$117, Mujeres!$A$1:$DW$117)</f>
        <v>0</v>
      </c>
      <c r="BN15" s="48" cm="1">
        <f t="array" ref="BN15">AnualidadPensionado(BN$1,$E15,$B15, $D15, Hombres!$A$1:$DW$117, Mujeres!$A$1:$DW$117)</f>
        <v>0</v>
      </c>
      <c r="BO15" s="48" cm="1">
        <f t="array" ref="BO15">AnualidadPensionado(BO$1,$E15,$B15, $D15, Hombres!$A$1:$DW$117, Mujeres!$A$1:$DW$117)</f>
        <v>0</v>
      </c>
      <c r="BP15" s="48" cm="1">
        <f t="array" ref="BP15">AnualidadPensionado(BP$1,$E15,$B15, $D15, Hombres!$A$1:$DW$117, Mujeres!$A$1:$DW$117)</f>
        <v>0</v>
      </c>
      <c r="BQ15" s="48" cm="1">
        <f t="array" ref="BQ15">AnualidadPensionado(BQ$1,$E15,$B15, $D15, Hombres!$A$1:$DW$117, Mujeres!$A$1:$DW$117)</f>
        <v>0</v>
      </c>
      <c r="BR15" s="48" cm="1">
        <f t="array" ref="BR15">AnualidadPensionado(BR$1,$E15,$B15, $D15, Hombres!$A$1:$DW$117, Mujeres!$A$1:$DW$117)</f>
        <v>0</v>
      </c>
      <c r="BS15" s="48" cm="1">
        <f t="array" ref="BS15">AnualidadPensionado(BS$1,$E15,$B15, $D15, Hombres!$A$1:$DW$117, Mujeres!$A$1:$DW$117)</f>
        <v>0</v>
      </c>
      <c r="BT15" s="48" cm="1">
        <f t="array" ref="BT15">AnualidadPensionado(BT$1,$E15,$B15, $D15, Hombres!$A$1:$DW$117, Mujeres!$A$1:$DW$117)</f>
        <v>0</v>
      </c>
      <c r="BU15" s="48" cm="1">
        <f t="array" ref="BU15">AnualidadPensionado(BU$1,$E15,$B15, $D15, Hombres!$A$1:$DW$117, Mujeres!$A$1:$DW$117)</f>
        <v>0</v>
      </c>
      <c r="BV15" s="48" cm="1">
        <f t="array" ref="BV15">AnualidadPensionado(BV$1,$E15,$B15, $D15, Hombres!$A$1:$DW$117, Mujeres!$A$1:$DW$117)</f>
        <v>0</v>
      </c>
      <c r="BW15" s="48" cm="1">
        <f t="array" ref="BW15">AnualidadPensionado(BW$1,$E15,$B15, $D15, Hombres!$A$1:$DW$117, Mujeres!$A$1:$DW$117)</f>
        <v>0</v>
      </c>
      <c r="BX15" s="48" cm="1">
        <f t="array" ref="BX15">AnualidadPensionado(BX$1,$E15,$B15, $D15, Hombres!$A$1:$DW$117, Mujeres!$A$1:$DW$117)</f>
        <v>0</v>
      </c>
      <c r="BY15" s="48" cm="1">
        <f t="array" ref="BY15">AnualidadPensionado(BY$1,$E15,$B15, $D15, Hombres!$A$1:$DW$117, Mujeres!$A$1:$DW$117)</f>
        <v>0</v>
      </c>
      <c r="BZ15" s="48" cm="1">
        <f t="array" ref="BZ15">AnualidadPensionado(BZ$1,$E15,$B15, $D15, Hombres!$A$1:$DW$117, Mujeres!$A$1:$DW$117)</f>
        <v>0</v>
      </c>
      <c r="CA15" s="48" cm="1">
        <f t="array" ref="CA15">AnualidadPensionado(CA$1,$E15,$B15, $D15, Hombres!$A$1:$DW$117, Mujeres!$A$1:$DW$117)</f>
        <v>0</v>
      </c>
      <c r="CB15" s="48" cm="1">
        <f t="array" ref="CB15">AnualidadPensionado(CB$1,$E15,$B15, $D15, Hombres!$A$1:$DW$117, Mujeres!$A$1:$DW$117)</f>
        <v>0</v>
      </c>
      <c r="CC15" s="48" cm="1">
        <f t="array" ref="CC15">AnualidadPensionado(CC$1,$E15,$B15, $D15, Hombres!$A$1:$DW$117, Mujeres!$A$1:$DW$117)</f>
        <v>0</v>
      </c>
      <c r="CD15" s="48" cm="1">
        <f t="array" ref="CD15">AnualidadPensionado(CD$1,$E15,$B15, $D15, Hombres!$A$1:$DW$117, Mujeres!$A$1:$DW$117)</f>
        <v>0</v>
      </c>
      <c r="CE15" s="48" cm="1">
        <f t="array" ref="CE15">AnualidadPensionado(CE$1,$E15,$B15, $D15, Hombres!$A$1:$DW$117, Mujeres!$A$1:$DW$117)</f>
        <v>0</v>
      </c>
      <c r="CF15" s="48" cm="1">
        <f t="array" ref="CF15">AnualidadPensionado(CF$1,$E15,$B15, $D15, Hombres!$A$1:$DW$117, Mujeres!$A$1:$DW$117)</f>
        <v>0</v>
      </c>
      <c r="CG15" s="48" cm="1">
        <f t="array" ref="CG15">AnualidadPensionado(CG$1,$E15,$B15, $D15, Hombres!$A$1:$DW$117, Mujeres!$A$1:$DW$117)</f>
        <v>0</v>
      </c>
      <c r="CH15" s="48" cm="1">
        <f t="array" ref="CH15">AnualidadPensionado(CH$1,$E15,$B15, $D15, Hombres!$A$1:$DW$117, Mujeres!$A$1:$DW$117)</f>
        <v>0</v>
      </c>
      <c r="CI15" s="48" cm="1">
        <f t="array" ref="CI15">AnualidadPensionado(CI$1,$E15,$B15, $D15, Hombres!$A$1:$DW$117, Mujeres!$A$1:$DW$117)</f>
        <v>0</v>
      </c>
      <c r="CJ15" s="48" cm="1">
        <f t="array" ref="CJ15">AnualidadPensionado(CJ$1,$E15,$B15, $D15, Hombres!$A$1:$DW$117, Mujeres!$A$1:$DW$117)</f>
        <v>0</v>
      </c>
      <c r="CK15" s="48" cm="1">
        <f t="array" ref="CK15">AnualidadPensionado(CK$1,$E15,$B15, $D15, Hombres!$A$1:$DW$117, Mujeres!$A$1:$DW$117)</f>
        <v>0</v>
      </c>
      <c r="CL15" s="48" cm="1">
        <f t="array" ref="CL15">AnualidadPensionado(CL$1,$E15,$B15, $D15, Hombres!$A$1:$DW$117, Mujeres!$A$1:$DW$117)</f>
        <v>0</v>
      </c>
      <c r="CM15" s="48" cm="1">
        <f t="array" ref="CM15">AnualidadPensionado(CM$1,$E15,$B15, $D15, Hombres!$A$1:$DW$117, Mujeres!$A$1:$DW$117)</f>
        <v>0</v>
      </c>
      <c r="CN15" s="48" cm="1">
        <f t="array" ref="CN15">AnualidadPensionado(CN$1,$E15,$B15, $D15, Hombres!$A$1:$DW$117, Mujeres!$A$1:$DW$117)</f>
        <v>0</v>
      </c>
      <c r="CO15" s="48" cm="1">
        <f t="array" ref="CO15">AnualidadPensionado(CO$1,$E15,$B15, $D15, Hombres!$A$1:$DW$117, Mujeres!$A$1:$DW$117)</f>
        <v>0</v>
      </c>
      <c r="CP15" s="48" cm="1">
        <f t="array" ref="CP15">AnualidadPensionado(CP$1,$E15,$B15, $D15, Hombres!$A$1:$DW$117, Mujeres!$A$1:$DW$117)</f>
        <v>0</v>
      </c>
      <c r="CQ15" s="48" cm="1">
        <f t="array" ref="CQ15">AnualidadPensionado(CQ$1,$E15,$B15, $D15, Hombres!$A$1:$DW$117, Mujeres!$A$1:$DW$117)</f>
        <v>0</v>
      </c>
      <c r="CR15" s="48" cm="1">
        <f t="array" ref="CR15">AnualidadPensionado(CR$1,$E15,$B15, $D15, Hombres!$A$1:$DW$117, Mujeres!$A$1:$DW$117)</f>
        <v>0</v>
      </c>
      <c r="CS15" s="48" cm="1">
        <f t="array" ref="CS15">AnualidadPensionado(CS$1,$E15,$B15, $D15, Hombres!$A$1:$DW$117, Mujeres!$A$1:$DW$117)</f>
        <v>0</v>
      </c>
      <c r="CT15" s="48" cm="1">
        <f t="array" ref="CT15">AnualidadPensionado(CT$1,$E15,$B15, $D15, Hombres!$A$1:$DW$117, Mujeres!$A$1:$DW$117)</f>
        <v>0</v>
      </c>
      <c r="CU15" s="48" cm="1">
        <f t="array" ref="CU15">AnualidadPensionado(CU$1,$E15,$B15, $D15, Hombres!$A$1:$DW$117, Mujeres!$A$1:$DW$117)</f>
        <v>0</v>
      </c>
      <c r="CV15" s="48" cm="1">
        <f t="array" ref="CV15">AnualidadPensionado(CV$1,$E15,$B15, $D15, Hombres!$A$1:$DW$117, Mujeres!$A$1:$DW$117)</f>
        <v>0</v>
      </c>
      <c r="CW15" s="48" cm="1">
        <f t="array" ref="CW15">AnualidadPensionado(CW$1,$E15,$B15, $D15, Hombres!$A$1:$DW$117, Mujeres!$A$1:$DW$117)</f>
        <v>0</v>
      </c>
      <c r="CX15" s="48" cm="1">
        <f t="array" ref="CX15">AnualidadPensionado(CX$1,$E15,$B15, $D15, Hombres!$A$1:$DW$117, Mujeres!$A$1:$DW$117)</f>
        <v>0</v>
      </c>
      <c r="CY15" s="48" cm="1">
        <f t="array" ref="CY15">AnualidadPensionado(CY$1,$E15,$B15, $D15, Hombres!$A$1:$DW$117, Mujeres!$A$1:$DW$117)</f>
        <v>0</v>
      </c>
      <c r="DB15" s="21"/>
      <c r="DC15" s="48" cm="1">
        <f t="array" ref="DC15">beneficio_muerte_individual_pensionado(DC$1,$E15,$B15, Hombres!$A$1:$DW$117, Mujeres!$A$1:$DW$117)</f>
        <v>0</v>
      </c>
      <c r="DD15" s="48" cm="1">
        <f t="array" ref="DD15">beneficio_muerte_individual_pensionado(DD$1,$E15,$B15, Hombres!$A$1:$DW$117, Mujeres!$A$1:$DW$117)</f>
        <v>36102.390878399994</v>
      </c>
      <c r="DE15" s="48" cm="1">
        <f t="array" ref="DE15">beneficio_muerte_individual_pensionado(DE$1,$E15,$B15, Hombres!$A$1:$DW$117, Mujeres!$A$1:$DW$117)</f>
        <v>39650.780474417836</v>
      </c>
      <c r="DF15" s="48" cm="1">
        <f t="array" ref="DF15">beneficio_muerte_individual_pensionado(DF$1,$E15,$B15, Hombres!$A$1:$DW$117, Mujeres!$A$1:$DW$117)</f>
        <v>43352.741523412391</v>
      </c>
      <c r="DG15" s="48" cm="1">
        <f t="array" ref="DG15">beneficio_muerte_individual_pensionado(DG$1,$E15,$B15, Hombres!$A$1:$DW$117, Mujeres!$A$1:$DW$117)</f>
        <v>46736.236138720138</v>
      </c>
      <c r="DH15" s="48" cm="1">
        <f t="array" ref="DH15">beneficio_muerte_individual_pensionado(DH$1,$E15,$B15, Hombres!$A$1:$DW$117, Mujeres!$A$1:$DW$117)</f>
        <v>49824.526795654274</v>
      </c>
      <c r="DI15" s="48" cm="1">
        <f t="array" ref="DI15">beneficio_muerte_individual_pensionado(DI$1,$E15,$B15, Hombres!$A$1:$DW$117, Mujeres!$A$1:$DW$117)</f>
        <v>53135.96674974409</v>
      </c>
      <c r="DJ15" s="48" cm="1">
        <f t="array" ref="DJ15">beneficio_muerte_individual_pensionado(DJ$1,$E15,$B15, Hombres!$A$1:$DW$117, Mujeres!$A$1:$DW$117)</f>
        <v>57147.874548630156</v>
      </c>
      <c r="DK15" s="48" cm="1">
        <f t="array" ref="DK15">beneficio_muerte_individual_pensionado(DK$1,$E15,$B15, Hombres!$A$1:$DW$117, Mujeres!$A$1:$DW$117)</f>
        <v>62027.561685197543</v>
      </c>
      <c r="DL15" s="48" cm="1">
        <f t="array" ref="DL15">beneficio_muerte_individual_pensionado(DL$1,$E15,$B15, Hombres!$A$1:$DW$117, Mujeres!$A$1:$DW$117)</f>
        <v>67595.785983587484</v>
      </c>
      <c r="DM15" s="48" cm="1">
        <f t="array" ref="DM15">beneficio_muerte_individual_pensionado(DM$1,$E15,$B15, Hombres!$A$1:$DW$117, Mujeres!$A$1:$DW$117)</f>
        <v>76240.78305212225</v>
      </c>
      <c r="DN15" s="48" cm="1">
        <f t="array" ref="DN15">beneficio_muerte_individual_pensionado(DN$1,$E15,$B15, Hombres!$A$1:$DW$117, Mujeres!$A$1:$DW$117)</f>
        <v>81894.930229977908</v>
      </c>
      <c r="DO15" s="48" cm="1">
        <f t="array" ref="DO15">beneficio_muerte_individual_pensionado(DO$1,$E15,$B15, Hombres!$A$1:$DW$117, Mujeres!$A$1:$DW$117)</f>
        <v>87768.220046543312</v>
      </c>
      <c r="DP15" s="48" cm="1">
        <f t="array" ref="DP15">beneficio_muerte_individual_pensionado(DP$1,$E15,$B15, Hombres!$A$1:$DW$117, Mujeres!$A$1:$DW$117)</f>
        <v>93808.496054772448</v>
      </c>
      <c r="DQ15" s="48" cm="1">
        <f t="array" ref="DQ15">beneficio_muerte_individual_pensionado(DQ$1,$E15,$B15, Hombres!$A$1:$DW$117, Mujeres!$A$1:$DW$117)</f>
        <v>99829.223849511633</v>
      </c>
      <c r="DR15" s="48" cm="1">
        <f t="array" ref="DR15">beneficio_muerte_individual_pensionado(DR$1,$E15,$B15, Hombres!$A$1:$DW$117, Mujeres!$A$1:$DW$117)</f>
        <v>105699.68830195005</v>
      </c>
      <c r="DS15" s="48" cm="1">
        <f t="array" ref="DS15">beneficio_muerte_individual_pensionado(DS$1,$E15,$B15, Hombres!$A$1:$DW$117, Mujeres!$A$1:$DW$117)</f>
        <v>111383.5551397372</v>
      </c>
      <c r="DT15" s="48" cm="1">
        <f t="array" ref="DT15">beneficio_muerte_individual_pensionado(DT$1,$E15,$B15, Hombres!$A$1:$DW$117, Mujeres!$A$1:$DW$117)</f>
        <v>116803.16973852413</v>
      </c>
      <c r="DU15" s="48" cm="1">
        <f t="array" ref="DU15">beneficio_muerte_individual_pensionado(DU$1,$E15,$B15, Hombres!$A$1:$DW$117, Mujeres!$A$1:$DW$117)</f>
        <v>121769.87297005892</v>
      </c>
      <c r="DV15" s="48" cm="1">
        <f t="array" ref="DV15">beneficio_muerte_individual_pensionado(DV$1,$E15,$B15, Hombres!$A$1:$DW$117, Mujeres!$A$1:$DW$117)</f>
        <v>125975.18000039645</v>
      </c>
      <c r="DW15" s="48" cm="1">
        <f t="array" ref="DW15">beneficio_muerte_individual_pensionado(DW$1,$E15,$B15, Hombres!$A$1:$DW$117, Mujeres!$A$1:$DW$117)</f>
        <v>129187.41835847232</v>
      </c>
      <c r="DX15" s="48" cm="1">
        <f t="array" ref="DX15">beneficio_muerte_individual_pensionado(DX$1,$E15,$B15, Hombres!$A$1:$DW$117, Mujeres!$A$1:$DW$117)</f>
        <v>131274.59108480046</v>
      </c>
      <c r="DY15" s="48" cm="1">
        <f t="array" ref="DY15">beneficio_muerte_individual_pensionado(DY$1,$E15,$B15, Hombres!$A$1:$DW$117, Mujeres!$A$1:$DW$117)</f>
        <v>132094.15260327334</v>
      </c>
      <c r="DZ15" s="48" cm="1">
        <f t="array" ref="DZ15">beneficio_muerte_individual_pensionado(DZ$1,$E15,$B15, Hombres!$A$1:$DW$117, Mujeres!$A$1:$DW$117)</f>
        <v>131430.66310441613</v>
      </c>
      <c r="EA15" s="48" cm="1">
        <f t="array" ref="EA15">beneficio_muerte_individual_pensionado(EA$1,$E15,$B15, Hombres!$A$1:$DW$117, Mujeres!$A$1:$DW$117)</f>
        <v>129020.12837664169</v>
      </c>
      <c r="EB15" s="48" cm="1">
        <f t="array" ref="EB15">beneficio_muerte_individual_pensionado(EB$1,$E15,$B15, Hombres!$A$1:$DW$117, Mujeres!$A$1:$DW$117)</f>
        <v>124710.37902518992</v>
      </c>
      <c r="EC15" s="48" cm="1">
        <f t="array" ref="EC15">beneficio_muerte_individual_pensionado(EC$1,$E15,$B15, Hombres!$A$1:$DW$117, Mujeres!$A$1:$DW$117)</f>
        <v>118510.39483147676</v>
      </c>
      <c r="ED15" s="48" cm="1">
        <f t="array" ref="ED15">beneficio_muerte_individual_pensionado(ED$1,$E15,$B15, Hombres!$A$1:$DW$117, Mujeres!$A$1:$DW$117)</f>
        <v>110507.77671046898</v>
      </c>
      <c r="EE15" s="48" cm="1">
        <f t="array" ref="EE15">beneficio_muerte_individual_pensionado(EE$1,$E15,$B15, Hombres!$A$1:$DW$117, Mujeres!$A$1:$DW$117)</f>
        <v>100839.69608073674</v>
      </c>
      <c r="EF15" s="48" cm="1">
        <f t="array" ref="EF15">beneficio_muerte_individual_pensionado(EF$1,$E15,$B15, Hombres!$A$1:$DW$117, Mujeres!$A$1:$DW$117)</f>
        <v>89739.464081661063</v>
      </c>
      <c r="EG15" s="48" cm="1">
        <f t="array" ref="EG15">beneficio_muerte_individual_pensionado(EG$1,$E15,$B15, Hombres!$A$1:$DW$117, Mujeres!$A$1:$DW$117)</f>
        <v>77614.402325967152</v>
      </c>
      <c r="EH15" s="48" cm="1">
        <f t="array" ref="EH15">beneficio_muerte_individual_pensionado(EH$1,$E15,$B15, Hombres!$A$1:$DW$117, Mujeres!$A$1:$DW$117)</f>
        <v>65008.279643323505</v>
      </c>
      <c r="EI15" s="48" cm="1">
        <f t="array" ref="EI15">beneficio_muerte_individual_pensionado(EI$1,$E15,$B15, Hombres!$A$1:$DW$117, Mujeres!$A$1:$DW$117)</f>
        <v>52506.226216485076</v>
      </c>
      <c r="EJ15" s="48" cm="1">
        <f t="array" ref="EJ15">beneficio_muerte_individual_pensionado(EJ$1,$E15,$B15, Hombres!$A$1:$DW$117, Mujeres!$A$1:$DW$117)</f>
        <v>40678.904992491334</v>
      </c>
      <c r="EK15" s="48" cm="1">
        <f t="array" ref="EK15">beneficio_muerte_individual_pensionado(EK$1,$E15,$B15, Hombres!$A$1:$DW$117, Mujeres!$A$1:$DW$117)</f>
        <v>30041.933843593779</v>
      </c>
      <c r="EL15" s="48" cm="1">
        <f t="array" ref="EL15">beneficio_muerte_individual_pensionado(EL$1,$E15,$B15, Hombres!$A$1:$DW$117, Mujeres!$A$1:$DW$117)</f>
        <v>21002.163457688945</v>
      </c>
      <c r="EM15" s="48" cm="1">
        <f t="array" ref="EM15">beneficio_muerte_individual_pensionado(EM$1,$E15,$B15, Hombres!$A$1:$DW$117, Mujeres!$A$1:$DW$117)</f>
        <v>13788.130252890795</v>
      </c>
      <c r="EN15" s="48" cm="1">
        <f t="array" ref="EN15">beneficio_muerte_individual_pensionado(EN$1,$E15,$B15, Hombres!$A$1:$DW$117, Mujeres!$A$1:$DW$117)</f>
        <v>8418.6468841915757</v>
      </c>
      <c r="EO15" s="48" cm="1">
        <f t="array" ref="EO15">beneficio_muerte_individual_pensionado(EO$1,$E15,$B15, Hombres!$A$1:$DW$117, Mujeres!$A$1:$DW$117)</f>
        <v>4724.2391641724844</v>
      </c>
      <c r="EP15" s="48" cm="1">
        <f t="array" ref="EP15">beneficio_muerte_individual_pensionado(EP$1,$E15,$B15, Hombres!$A$1:$DW$117, Mujeres!$A$1:$DW$117)</f>
        <v>2401.7207257441914</v>
      </c>
      <c r="EQ15" s="48" cm="1">
        <f t="array" ref="EQ15">beneficio_muerte_individual_pensionado(EQ$1,$E15,$B15, Hombres!$A$1:$DW$117, Mujeres!$A$1:$DW$117)</f>
        <v>1086.6191546732598</v>
      </c>
      <c r="ER15" s="48" cm="1">
        <f t="array" ref="ER15">beneficio_muerte_individual_pensionado(ER$1,$E15,$B15, Hombres!$A$1:$DW$117, Mujeres!$A$1:$DW$117)</f>
        <v>427.55615005984339</v>
      </c>
      <c r="ES15" s="48" cm="1">
        <f t="array" ref="ES15">beneficio_muerte_individual_pensionado(ES$1,$E15,$B15, Hombres!$A$1:$DW$117, Mujeres!$A$1:$DW$117)</f>
        <v>141.82586200320208</v>
      </c>
      <c r="ET15" s="48" cm="1">
        <f t="array" ref="ET15">beneficio_muerte_individual_pensionado(ET$1,$E15,$B15, Hombres!$A$1:$DW$117, Mujeres!$A$1:$DW$117)</f>
        <v>37.940663256328143</v>
      </c>
      <c r="EU15" s="48" cm="1">
        <f t="array" ref="EU15">beneficio_muerte_individual_pensionado(EU$1,$E15,$B15, Hombres!$A$1:$DW$117, Mujeres!$A$1:$DW$117)</f>
        <v>7.6385437675977341</v>
      </c>
      <c r="EV15" s="48" cm="1">
        <f t="array" ref="EV15">beneficio_muerte_individual_pensionado(EV$1,$E15,$B15, Hombres!$A$1:$DW$117, Mujeres!$A$1:$DW$117)</f>
        <v>1.0871726658249814</v>
      </c>
      <c r="EW15" s="48" cm="1">
        <f t="array" ref="EW15">beneficio_muerte_individual_pensionado(EW$1,$E15,$B15, Hombres!$A$1:$DW$117, Mujeres!$A$1:$DW$117)</f>
        <v>0</v>
      </c>
      <c r="EX15" s="48" cm="1">
        <f t="array" ref="EX15">beneficio_muerte_individual_pensionado(EX$1,$E15,$B15, Hombres!$A$1:$DW$117, Mujeres!$A$1:$DW$117)</f>
        <v>0</v>
      </c>
      <c r="EY15" s="48" cm="1">
        <f t="array" ref="EY15">beneficio_muerte_individual_pensionado(EY$1,$E15,$B15, Hombres!$A$1:$DW$117, Mujeres!$A$1:$DW$117)</f>
        <v>0</v>
      </c>
      <c r="EZ15" s="48" cm="1">
        <f t="array" ref="EZ15">beneficio_muerte_individual_pensionado(EZ$1,$E15,$B15, Hombres!$A$1:$DW$117, Mujeres!$A$1:$DW$117)</f>
        <v>0</v>
      </c>
      <c r="FA15" s="48" cm="1">
        <f t="array" ref="FA15">beneficio_muerte_individual_pensionado(FA$1,$E15,$B15, Hombres!$A$1:$DW$117, Mujeres!$A$1:$DW$117)</f>
        <v>0</v>
      </c>
      <c r="FB15" s="48" cm="1">
        <f t="array" ref="FB15">beneficio_muerte_individual_pensionado(FB$1,$E15,$B15, Hombres!$A$1:$DW$117, Mujeres!$A$1:$DW$117)</f>
        <v>0</v>
      </c>
      <c r="FC15" s="48" cm="1">
        <f t="array" ref="FC15">beneficio_muerte_individual_pensionado(FC$1,$E15,$B15, Hombres!$A$1:$DW$117, Mujeres!$A$1:$DW$117)</f>
        <v>0</v>
      </c>
      <c r="FD15" s="48" cm="1">
        <f t="array" ref="FD15">beneficio_muerte_individual_pensionado(FD$1,$E15,$B15, Hombres!$A$1:$DW$117, Mujeres!$A$1:$DW$117)</f>
        <v>0</v>
      </c>
      <c r="FE15" s="48" cm="1">
        <f t="array" ref="FE15">beneficio_muerte_individual_pensionado(FE$1,$E15,$B15, Hombres!$A$1:$DW$117, Mujeres!$A$1:$DW$117)</f>
        <v>0</v>
      </c>
      <c r="FF15" s="48" cm="1">
        <f t="array" ref="FF15">beneficio_muerte_individual_pensionado(FF$1,$E15,$B15, Hombres!$A$1:$DW$117, Mujeres!$A$1:$DW$117)</f>
        <v>0</v>
      </c>
      <c r="FG15" s="48" cm="1">
        <f t="array" ref="FG15">beneficio_muerte_individual_pensionado(FG$1,$E15,$B15, Hombres!$A$1:$DW$117, Mujeres!$A$1:$DW$117)</f>
        <v>0</v>
      </c>
      <c r="FH15" s="48" cm="1">
        <f t="array" ref="FH15">beneficio_muerte_individual_pensionado(FH$1,$E15,$B15, Hombres!$A$1:$DW$117, Mujeres!$A$1:$DW$117)</f>
        <v>0</v>
      </c>
      <c r="FI15" s="48" cm="1">
        <f t="array" ref="FI15">beneficio_muerte_individual_pensionado(FI$1,$E15,$B15, Hombres!$A$1:$DW$117, Mujeres!$A$1:$DW$117)</f>
        <v>0</v>
      </c>
      <c r="FJ15" s="48" cm="1">
        <f t="array" ref="FJ15">beneficio_muerte_individual_pensionado(FJ$1,$E15,$B15, Hombres!$A$1:$DW$117, Mujeres!$A$1:$DW$117)</f>
        <v>0</v>
      </c>
      <c r="FK15" s="48" cm="1">
        <f t="array" ref="FK15">beneficio_muerte_individual_pensionado(FK$1,$E15,$B15, Hombres!$A$1:$DW$117, Mujeres!$A$1:$DW$117)</f>
        <v>0</v>
      </c>
      <c r="FL15" s="48" cm="1">
        <f t="array" ref="FL15">beneficio_muerte_individual_pensionado(FL$1,$E15,$B15, Hombres!$A$1:$DW$117, Mujeres!$A$1:$DW$117)</f>
        <v>0</v>
      </c>
      <c r="FM15" s="48" cm="1">
        <f t="array" ref="FM15">beneficio_muerte_individual_pensionado(FM$1,$E15,$B15, Hombres!$A$1:$DW$117, Mujeres!$A$1:$DW$117)</f>
        <v>0</v>
      </c>
      <c r="FN15" s="48" cm="1">
        <f t="array" ref="FN15">beneficio_muerte_individual_pensionado(FN$1,$E15,$B15, Hombres!$A$1:$DW$117, Mujeres!$A$1:$DW$117)</f>
        <v>0</v>
      </c>
      <c r="FO15" s="48" cm="1">
        <f t="array" ref="FO15">beneficio_muerte_individual_pensionado(FO$1,$E15,$B15, Hombres!$A$1:$DW$117, Mujeres!$A$1:$DW$117)</f>
        <v>0</v>
      </c>
      <c r="FP15" s="48" cm="1">
        <f t="array" ref="FP15">beneficio_muerte_individual_pensionado(FP$1,$E15,$B15, Hombres!$A$1:$DW$117, Mujeres!$A$1:$DW$117)</f>
        <v>0</v>
      </c>
      <c r="FQ15" s="48" cm="1">
        <f t="array" ref="FQ15">beneficio_muerte_individual_pensionado(FQ$1,$E15,$B15, Hombres!$A$1:$DW$117, Mujeres!$A$1:$DW$117)</f>
        <v>0</v>
      </c>
      <c r="FR15" s="48" cm="1">
        <f t="array" ref="FR15">beneficio_muerte_individual_pensionado(FR$1,$E15,$B15, Hombres!$A$1:$DW$117, Mujeres!$A$1:$DW$117)</f>
        <v>0</v>
      </c>
      <c r="FS15" s="48" cm="1">
        <f t="array" ref="FS15">beneficio_muerte_individual_pensionado(FS$1,$E15,$B15, Hombres!$A$1:$DW$117, Mujeres!$A$1:$DW$117)</f>
        <v>0</v>
      </c>
      <c r="FT15" s="48" cm="1">
        <f t="array" ref="FT15">beneficio_muerte_individual_pensionado(FT$1,$E15,$B15, Hombres!$A$1:$DW$117, Mujeres!$A$1:$DW$117)</f>
        <v>0</v>
      </c>
      <c r="FU15" s="48" cm="1">
        <f t="array" ref="FU15">beneficio_muerte_individual_pensionado(FU$1,$E15,$B15, Hombres!$A$1:$DW$117, Mujeres!$A$1:$DW$117)</f>
        <v>0</v>
      </c>
      <c r="FV15" s="48" cm="1">
        <f t="array" ref="FV15">beneficio_muerte_individual_pensionado(FV$1,$E15,$B15, Hombres!$A$1:$DW$117, Mujeres!$A$1:$DW$117)</f>
        <v>0</v>
      </c>
      <c r="FW15" s="48" cm="1">
        <f t="array" ref="FW15">beneficio_muerte_individual_pensionado(FW$1,$E15,$B15, Hombres!$A$1:$DW$117, Mujeres!$A$1:$DW$117)</f>
        <v>0</v>
      </c>
      <c r="FX15" s="48" cm="1">
        <f t="array" ref="FX15">beneficio_muerte_individual_pensionado(FX$1,$E15,$B15, Hombres!$A$1:$DW$117, Mujeres!$A$1:$DW$117)</f>
        <v>0</v>
      </c>
      <c r="FY15" s="48" cm="1">
        <f t="array" ref="FY15">beneficio_muerte_individual_pensionado(FY$1,$E15,$B15, Hombres!$A$1:$DW$117, Mujeres!$A$1:$DW$117)</f>
        <v>0</v>
      </c>
      <c r="FZ15" s="48" cm="1">
        <f t="array" ref="FZ15">beneficio_muerte_individual_pensionado(FZ$1,$E15,$B15, Hombres!$A$1:$DW$117, Mujeres!$A$1:$DW$117)</f>
        <v>0</v>
      </c>
      <c r="GA15" s="48" cm="1">
        <f t="array" ref="GA15">beneficio_muerte_individual_pensionado(GA$1,$E15,$B15, Hombres!$A$1:$DW$117, Mujeres!$A$1:$DW$117)</f>
        <v>0</v>
      </c>
      <c r="GB15" s="48" cm="1">
        <f t="array" ref="GB15">beneficio_muerte_individual_pensionado(GB$1,$E15,$B15, Hombres!$A$1:$DW$117, Mujeres!$A$1:$DW$117)</f>
        <v>0</v>
      </c>
      <c r="GC15" s="48" cm="1">
        <f t="array" ref="GC15">beneficio_muerte_individual_pensionado(GC$1,$E15,$B15, Hombres!$A$1:$DW$117, Mujeres!$A$1:$DW$117)</f>
        <v>0</v>
      </c>
      <c r="GD15" s="48" cm="1">
        <f t="array" ref="GD15">beneficio_muerte_individual_pensionado(GD$1,$E15,$B15, Hombres!$A$1:$DW$117, Mujeres!$A$1:$DW$117)</f>
        <v>0</v>
      </c>
      <c r="GE15" s="48" cm="1">
        <f t="array" ref="GE15">beneficio_muerte_individual_pensionado(GE$1,$E15,$B15, Hombres!$A$1:$DW$117, Mujeres!$A$1:$DW$117)</f>
        <v>0</v>
      </c>
      <c r="GF15" s="48" cm="1">
        <f t="array" ref="GF15">beneficio_muerte_individual_pensionado(GF$1,$E15,$B15, Hombres!$A$1:$DW$117, Mujeres!$A$1:$DW$117)</f>
        <v>0</v>
      </c>
      <c r="GG15" s="48" cm="1">
        <f t="array" ref="GG15">beneficio_muerte_individual_pensionado(GG$1,$E15,$B15, Hombres!$A$1:$DW$117, Mujeres!$A$1:$DW$117)</f>
        <v>0</v>
      </c>
      <c r="GH15" s="48" cm="1">
        <f t="array" ref="GH15">beneficio_muerte_individual_pensionado(GH$1,$E15,$B15, Hombres!$A$1:$DW$117, Mujeres!$A$1:$DW$117)</f>
        <v>0</v>
      </c>
      <c r="GI15" s="48" cm="1">
        <f t="array" ref="GI15">beneficio_muerte_individual_pensionado(GI$1,$E15,$B15, Hombres!$A$1:$DW$117, Mujeres!$A$1:$DW$117)</f>
        <v>0</v>
      </c>
      <c r="GJ15" s="48" cm="1">
        <f t="array" ref="GJ15">beneficio_muerte_individual_pensionado(GJ$1,$E15,$B15, Hombres!$A$1:$DW$117, Mujeres!$A$1:$DW$117)</f>
        <v>0</v>
      </c>
      <c r="GK15" s="48" cm="1">
        <f t="array" ref="GK15">beneficio_muerte_individual_pensionado(GK$1,$E15,$B15, Hombres!$A$1:$DW$117, Mujeres!$A$1:$DW$117)</f>
        <v>0</v>
      </c>
      <c r="GL15" s="48" cm="1">
        <f t="array" ref="GL15">beneficio_muerte_individual_pensionado(GL$1,$E15,$B15, Hombres!$A$1:$DW$117, Mujeres!$A$1:$DW$117)</f>
        <v>0</v>
      </c>
      <c r="GM15" s="48" cm="1">
        <f t="array" ref="GM15">beneficio_muerte_individual_pensionado(GM$1,$E15,$B15, Hombres!$A$1:$DW$117, Mujeres!$A$1:$DW$117)</f>
        <v>0</v>
      </c>
      <c r="GN15" s="48" cm="1">
        <f t="array" ref="GN15">beneficio_muerte_individual_pensionado(GN$1,$E15,$B15, Hombres!$A$1:$DW$117, Mujeres!$A$1:$DW$117)</f>
        <v>0</v>
      </c>
      <c r="GO15" s="48" cm="1">
        <f t="array" ref="GO15">beneficio_muerte_individual_pensionado(GO$1,$E15,$B15, Hombres!$A$1:$DW$117, Mujeres!$A$1:$DW$117)</f>
        <v>0</v>
      </c>
      <c r="GP15" s="48" cm="1">
        <f t="array" ref="GP15">beneficio_muerte_individual_pensionado(GP$1,$E15,$B15, Hombres!$A$1:$DW$117, Mujeres!$A$1:$DW$117)</f>
        <v>0</v>
      </c>
      <c r="GQ15" s="48" cm="1">
        <f t="array" ref="GQ15">beneficio_muerte_individual_pensionado(GQ$1,$E15,$B15, Hombres!$A$1:$DW$117, Mujeres!$A$1:$DW$117)</f>
        <v>0</v>
      </c>
      <c r="GR15" s="48" cm="1">
        <f t="array" ref="GR15">beneficio_muerte_individual_pensionado(GR$1,$E15,$B15, Hombres!$A$1:$DW$117, Mujeres!$A$1:$DW$117)</f>
        <v>0</v>
      </c>
      <c r="GS15" s="48" cm="1">
        <f t="array" ref="GS15">beneficio_muerte_individual_pensionado(GS$1,$E15,$B15, Hombres!$A$1:$DW$117, Mujeres!$A$1:$DW$117)</f>
        <v>0</v>
      </c>
      <c r="GT15" s="48" cm="1">
        <f t="array" ref="GT15">beneficio_muerte_individual_pensionado(GT$1,$E15,$B15, Hombres!$A$1:$DW$117, Mujeres!$A$1:$DW$117)</f>
        <v>0</v>
      </c>
    </row>
    <row r="16" spans="1:202" x14ac:dyDescent="0.3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8" cm="1">
        <f t="array" ref="H16">AnualidadPensionado(H$1,$E16,$B16, $D16, Hombres!$A$1:$DW$117, Mujeres!$A$1:$DW$117)</f>
        <v>0</v>
      </c>
      <c r="I16" s="48" cm="1">
        <f t="array" ref="I16">AnualidadPensionado(I$1,$E16,$B16, $D16, Hombres!$A$1:$DW$117, Mujeres!$A$1:$DW$117)</f>
        <v>1147776.2103734973</v>
      </c>
      <c r="J16" s="48" cm="1">
        <f t="array" ref="J16">AnualidadPensionado(J$1,$E16,$B16, $D16, Hombres!$A$1:$DW$117, Mujeres!$A$1:$DW$117)</f>
        <v>1144205.0079947792</v>
      </c>
      <c r="K16" s="48" cm="1">
        <f t="array" ref="K16">AnualidadPensionado(K$1,$E16,$B16, $D16, Hombres!$A$1:$DW$117, Mujeres!$A$1:$DW$117)</f>
        <v>1137502.0101980739</v>
      </c>
      <c r="L16" s="48" cm="1">
        <f t="array" ref="L16">AnualidadPensionado(L$1,$E16,$B16, $D16, Hombres!$A$1:$DW$117, Mujeres!$A$1:$DW$117)</f>
        <v>1127598.379658839</v>
      </c>
      <c r="M16" s="48" cm="1">
        <f t="array" ref="M16">AnualidadPensionado(M$1,$E16,$B16, $D16, Hombres!$A$1:$DW$117, Mujeres!$A$1:$DW$117)</f>
        <v>1114338.8555941666</v>
      </c>
      <c r="N16" s="48" cm="1">
        <f t="array" ref="N16">AnualidadPensionado(N$1,$E16,$B16, $D16, Hombres!$A$1:$DW$117, Mujeres!$A$1:$DW$117)</f>
        <v>1095735.1422368835</v>
      </c>
      <c r="O16" s="48" cm="1">
        <f t="array" ref="O16">AnualidadPensionado(O$1,$E16,$B16, $D16, Hombres!$A$1:$DW$117, Mujeres!$A$1:$DW$117)</f>
        <v>1072930.9720074947</v>
      </c>
      <c r="P16" s="48" cm="1">
        <f t="array" ref="P16">AnualidadPensionado(P$1,$E16,$B16, $D16, Hombres!$A$1:$DW$117, Mujeres!$A$1:$DW$117)</f>
        <v>1045754.7871061327</v>
      </c>
      <c r="Q16" s="48" cm="1">
        <f t="array" ref="Q16">AnualidadPensionado(Q$1,$E16,$B16, $D16, Hombres!$A$1:$DW$117, Mujeres!$A$1:$DW$117)</f>
        <v>1014112.5677781737</v>
      </c>
      <c r="R16" s="48" cm="1">
        <f t="array" ref="R16">AnualidadPensionado(R$1,$E16,$B16, $D16, Hombres!$A$1:$DW$117, Mujeres!$A$1:$DW$117)</f>
        <v>977986.78405647085</v>
      </c>
      <c r="S16" s="48" cm="1">
        <f t="array" ref="S16">AnualidadPensionado(S$1,$E16,$B16, $D16, Hombres!$A$1:$DW$117, Mujeres!$A$1:$DW$117)</f>
        <v>937410.58279761113</v>
      </c>
      <c r="T16" s="48" cm="1">
        <f t="array" ref="T16">AnualidadPensionado(T$1,$E16,$B16, $D16, Hombres!$A$1:$DW$117, Mujeres!$A$1:$DW$117)</f>
        <v>892450.9426329094</v>
      </c>
      <c r="U16" s="48" cm="1">
        <f t="array" ref="U16">AnualidadPensionado(U$1,$E16,$B16, $D16, Hombres!$A$1:$DW$117, Mujeres!$A$1:$DW$117)</f>
        <v>843268.21750087</v>
      </c>
      <c r="V16" s="48" cm="1">
        <f t="array" ref="V16">AnualidadPensionado(V$1,$E16,$B16, $D16, Hombres!$A$1:$DW$117, Mujeres!$A$1:$DW$117)</f>
        <v>790197.18029874109</v>
      </c>
      <c r="W16" s="48" cm="1">
        <f t="array" ref="W16">AnualidadPensionado(W$1,$E16,$B16, $D16, Hombres!$A$1:$DW$117, Mujeres!$A$1:$DW$117)</f>
        <v>733737.87307659222</v>
      </c>
      <c r="X16" s="48" cm="1">
        <f t="array" ref="X16">AnualidadPensionado(X$1,$E16,$B16, $D16, Hombres!$A$1:$DW$117, Mujeres!$A$1:$DW$117)</f>
        <v>674493.43092231941</v>
      </c>
      <c r="Y16" s="48" cm="1">
        <f t="array" ref="Y16">AnualidadPensionado(Y$1,$E16,$B16, $D16, Hombres!$A$1:$DW$117, Mujeres!$A$1:$DW$117)</f>
        <v>613150.25729991763</v>
      </c>
      <c r="Z16" s="48" cm="1">
        <f t="array" ref="Z16">AnualidadPensionado(Z$1,$E16,$B16, $D16, Hombres!$A$1:$DW$117, Mujeres!$A$1:$DW$117)</f>
        <v>550514.47709763981</v>
      </c>
      <c r="AA16" s="48" cm="1">
        <f t="array" ref="AA16">AnualidadPensionado(AA$1,$E16,$B16, $D16, Hombres!$A$1:$DW$117, Mujeres!$A$1:$DW$117)</f>
        <v>487553.01442257373</v>
      </c>
      <c r="AB16" s="48" cm="1">
        <f t="array" ref="AB16">AnualidadPensionado(AB$1,$E16,$B16, $D16, Hombres!$A$1:$DW$117, Mujeres!$A$1:$DW$117)</f>
        <v>425334.82627128833</v>
      </c>
      <c r="AC16" s="48" cm="1">
        <f t="array" ref="AC16">AnualidadPensionado(AC$1,$E16,$B16, $D16, Hombres!$A$1:$DW$117, Mujeres!$A$1:$DW$117)</f>
        <v>364927.81426353712</v>
      </c>
      <c r="AD16" s="48" cm="1">
        <f t="array" ref="AD16">AnualidadPensionado(AD$1,$E16,$B16, $D16, Hombres!$A$1:$DW$117, Mujeres!$A$1:$DW$117)</f>
        <v>307353.40517229855</v>
      </c>
      <c r="AE16" s="48" cm="1">
        <f t="array" ref="AE16">AnualidadPensionado(AE$1,$E16,$B16, $D16, Hombres!$A$1:$DW$117, Mujeres!$A$1:$DW$117)</f>
        <v>253576.72959132347</v>
      </c>
      <c r="AF16" s="48" cm="1">
        <f t="array" ref="AF16">AnualidadPensionado(AF$1,$E16,$B16, $D16, Hombres!$A$1:$DW$117, Mujeres!$A$1:$DW$117)</f>
        <v>204479.90739042952</v>
      </c>
      <c r="AG16" s="48" cm="1">
        <f t="array" ref="AG16">AnualidadPensionado(AG$1,$E16,$B16, $D16, Hombres!$A$1:$DW$117, Mujeres!$A$1:$DW$117)</f>
        <v>160771.90288991737</v>
      </c>
      <c r="AH16" s="48" cm="1">
        <f t="array" ref="AH16">AnualidadPensionado(AH$1,$E16,$B16, $D16, Hombres!$A$1:$DW$117, Mujeres!$A$1:$DW$117)</f>
        <v>122905.15029982349</v>
      </c>
      <c r="AI16" s="48" cm="1">
        <f t="array" ref="AI16">AnualidadPensionado(AI$1,$E16,$B16, $D16, Hombres!$A$1:$DW$117, Mujeres!$A$1:$DW$117)</f>
        <v>91054.831952128487</v>
      </c>
      <c r="AJ16" s="48" cm="1">
        <f t="array" ref="AJ16">AnualidadPensionado(AJ$1,$E16,$B16, $D16, Hombres!$A$1:$DW$117, Mujeres!$A$1:$DW$117)</f>
        <v>65131.528852908552</v>
      </c>
      <c r="AK16" s="48" cm="1">
        <f t="array" ref="AK16">AnualidadPensionado(AK$1,$E16,$B16, $D16, Hombres!$A$1:$DW$117, Mujeres!$A$1:$DW$117)</f>
        <v>44799.519011872173</v>
      </c>
      <c r="AL16" s="48" cm="1">
        <f t="array" ref="AL16">AnualidadPensionado(AL$1,$E16,$B16, $D16, Hombres!$A$1:$DW$117, Mujeres!$A$1:$DW$117)</f>
        <v>29497.429106908712</v>
      </c>
      <c r="AM16" s="48" cm="1">
        <f t="array" ref="AM16">AnualidadPensionado(AM$1,$E16,$B16, $D16, Hombres!$A$1:$DW$117, Mujeres!$A$1:$DW$117)</f>
        <v>18493.540165008722</v>
      </c>
      <c r="AN16" s="48" cm="1">
        <f t="array" ref="AN16">AnualidadPensionado(AN$1,$E16,$B16, $D16, Hombres!$A$1:$DW$117, Mujeres!$A$1:$DW$117)</f>
        <v>10971.112242926492</v>
      </c>
      <c r="AO16" s="48" cm="1">
        <f t="array" ref="AO16">AnualidadPensionado(AO$1,$E16,$B16, $D16, Hombres!$A$1:$DW$117, Mujeres!$A$1:$DW$117)</f>
        <v>6113.5232770908115</v>
      </c>
      <c r="AP16" s="48" cm="1">
        <f t="array" ref="AP16">AnualidadPensionado(AP$1,$E16,$B16, $D16, Hombres!$A$1:$DW$117, Mujeres!$A$1:$DW$117)</f>
        <v>3173.1730073083531</v>
      </c>
      <c r="AQ16" s="48" cm="1">
        <f t="array" ref="AQ16">AnualidadPensionado(AQ$1,$E16,$B16, $D16, Hombres!$A$1:$DW$117, Mujeres!$A$1:$DW$117)</f>
        <v>1519.0613852318281</v>
      </c>
      <c r="AR16" s="48" cm="1">
        <f t="array" ref="AR16">AnualidadPensionado(AR$1,$E16,$B16, $D16, Hombres!$A$1:$DW$117, Mujeres!$A$1:$DW$117)</f>
        <v>662.66911054185323</v>
      </c>
      <c r="AS16" s="48" cm="1">
        <f t="array" ref="AS16">AnualidadPensionado(AS$1,$E16,$B16, $D16, Hombres!$A$1:$DW$117, Mujeres!$A$1:$DW$117)</f>
        <v>259.48042316747893</v>
      </c>
      <c r="AT16" s="48" cm="1">
        <f t="array" ref="AT16">AnualidadPensionado(AT$1,$E16,$B16, $D16, Hombres!$A$1:$DW$117, Mujeres!$A$1:$DW$117)</f>
        <v>89.473398340484451</v>
      </c>
      <c r="AU16" s="48" cm="1">
        <f t="array" ref="AU16">AnualidadPensionado(AU$1,$E16,$B16, $D16, Hombres!$A$1:$DW$117, Mujeres!$A$1:$DW$117)</f>
        <v>26.50225876663788</v>
      </c>
      <c r="AV16" s="48" cm="1">
        <f t="array" ref="AV16">AnualidadPensionado(AV$1,$E16,$B16, $D16, Hombres!$A$1:$DW$117, Mujeres!$A$1:$DW$117)</f>
        <v>6.5174769254242992</v>
      </c>
      <c r="AW16" s="48" cm="1">
        <f t="array" ref="AW16">AnualidadPensionado(AW$1,$E16,$B16, $D16, Hombres!$A$1:$DW$117, Mujeres!$A$1:$DW$117)</f>
        <v>0</v>
      </c>
      <c r="AX16" s="48" cm="1">
        <f t="array" ref="AX16">AnualidadPensionado(AX$1,$E16,$B16, $D16, Hombres!$A$1:$DW$117, Mujeres!$A$1:$DW$117)</f>
        <v>0</v>
      </c>
      <c r="AY16" s="48" cm="1">
        <f t="array" ref="AY16">AnualidadPensionado(AY$1,$E16,$B16, $D16, Hombres!$A$1:$DW$117, Mujeres!$A$1:$DW$117)</f>
        <v>0</v>
      </c>
      <c r="AZ16" s="48" cm="1">
        <f t="array" ref="AZ16">AnualidadPensionado(AZ$1,$E16,$B16, $D16, Hombres!$A$1:$DW$117, Mujeres!$A$1:$DW$117)</f>
        <v>0</v>
      </c>
      <c r="BA16" s="48" cm="1">
        <f t="array" ref="BA16">AnualidadPensionado(BA$1,$E16,$B16, $D16, Hombres!$A$1:$DW$117, Mujeres!$A$1:$DW$117)</f>
        <v>0</v>
      </c>
      <c r="BB16" s="48" cm="1">
        <f t="array" ref="BB16">AnualidadPensionado(BB$1,$E16,$B16, $D16, Hombres!$A$1:$DW$117, Mujeres!$A$1:$DW$117)</f>
        <v>0</v>
      </c>
      <c r="BC16" s="48" cm="1">
        <f t="array" ref="BC16">AnualidadPensionado(BC$1,$E16,$B16, $D16, Hombres!$A$1:$DW$117, Mujeres!$A$1:$DW$117)</f>
        <v>0</v>
      </c>
      <c r="BD16" s="48" cm="1">
        <f t="array" ref="BD16">AnualidadPensionado(BD$1,$E16,$B16, $D16, Hombres!$A$1:$DW$117, Mujeres!$A$1:$DW$117)</f>
        <v>0</v>
      </c>
      <c r="BE16" s="48" cm="1">
        <f t="array" ref="BE16">AnualidadPensionado(BE$1,$E16,$B16, $D16, Hombres!$A$1:$DW$117, Mujeres!$A$1:$DW$117)</f>
        <v>0</v>
      </c>
      <c r="BF16" s="48" cm="1">
        <f t="array" ref="BF16">AnualidadPensionado(BF$1,$E16,$B16, $D16, Hombres!$A$1:$DW$117, Mujeres!$A$1:$DW$117)</f>
        <v>0</v>
      </c>
      <c r="BG16" s="48" cm="1">
        <f t="array" ref="BG16">AnualidadPensionado(BG$1,$E16,$B16, $D16, Hombres!$A$1:$DW$117, Mujeres!$A$1:$DW$117)</f>
        <v>0</v>
      </c>
      <c r="BH16" s="48" cm="1">
        <f t="array" ref="BH16">AnualidadPensionado(BH$1,$E16,$B16, $D16, Hombres!$A$1:$DW$117, Mujeres!$A$1:$DW$117)</f>
        <v>0</v>
      </c>
      <c r="BI16" s="48" cm="1">
        <f t="array" ref="BI16">AnualidadPensionado(BI$1,$E16,$B16, $D16, Hombres!$A$1:$DW$117, Mujeres!$A$1:$DW$117)</f>
        <v>0</v>
      </c>
      <c r="BJ16" s="48" cm="1">
        <f t="array" ref="BJ16">AnualidadPensionado(BJ$1,$E16,$B16, $D16, Hombres!$A$1:$DW$117, Mujeres!$A$1:$DW$117)</f>
        <v>0</v>
      </c>
      <c r="BK16" s="48" cm="1">
        <f t="array" ref="BK16">AnualidadPensionado(BK$1,$E16,$B16, $D16, Hombres!$A$1:$DW$117, Mujeres!$A$1:$DW$117)</f>
        <v>0</v>
      </c>
      <c r="BL16" s="48" cm="1">
        <f t="array" ref="BL16">AnualidadPensionado(BL$1,$E16,$B16, $D16, Hombres!$A$1:$DW$117, Mujeres!$A$1:$DW$117)</f>
        <v>0</v>
      </c>
      <c r="BM16" s="48" cm="1">
        <f t="array" ref="BM16">AnualidadPensionado(BM$1,$E16,$B16, $D16, Hombres!$A$1:$DW$117, Mujeres!$A$1:$DW$117)</f>
        <v>0</v>
      </c>
      <c r="BN16" s="48" cm="1">
        <f t="array" ref="BN16">AnualidadPensionado(BN$1,$E16,$B16, $D16, Hombres!$A$1:$DW$117, Mujeres!$A$1:$DW$117)</f>
        <v>0</v>
      </c>
      <c r="BO16" s="48" cm="1">
        <f t="array" ref="BO16">AnualidadPensionado(BO$1,$E16,$B16, $D16, Hombres!$A$1:$DW$117, Mujeres!$A$1:$DW$117)</f>
        <v>0</v>
      </c>
      <c r="BP16" s="48" cm="1">
        <f t="array" ref="BP16">AnualidadPensionado(BP$1,$E16,$B16, $D16, Hombres!$A$1:$DW$117, Mujeres!$A$1:$DW$117)</f>
        <v>0</v>
      </c>
      <c r="BQ16" s="48" cm="1">
        <f t="array" ref="BQ16">AnualidadPensionado(BQ$1,$E16,$B16, $D16, Hombres!$A$1:$DW$117, Mujeres!$A$1:$DW$117)</f>
        <v>0</v>
      </c>
      <c r="BR16" s="48" cm="1">
        <f t="array" ref="BR16">AnualidadPensionado(BR$1,$E16,$B16, $D16, Hombres!$A$1:$DW$117, Mujeres!$A$1:$DW$117)</f>
        <v>0</v>
      </c>
      <c r="BS16" s="48" cm="1">
        <f t="array" ref="BS16">AnualidadPensionado(BS$1,$E16,$B16, $D16, Hombres!$A$1:$DW$117, Mujeres!$A$1:$DW$117)</f>
        <v>0</v>
      </c>
      <c r="BT16" s="48" cm="1">
        <f t="array" ref="BT16">AnualidadPensionado(BT$1,$E16,$B16, $D16, Hombres!$A$1:$DW$117, Mujeres!$A$1:$DW$117)</f>
        <v>0</v>
      </c>
      <c r="BU16" s="48" cm="1">
        <f t="array" ref="BU16">AnualidadPensionado(BU$1,$E16,$B16, $D16, Hombres!$A$1:$DW$117, Mujeres!$A$1:$DW$117)</f>
        <v>0</v>
      </c>
      <c r="BV16" s="48" cm="1">
        <f t="array" ref="BV16">AnualidadPensionado(BV$1,$E16,$B16, $D16, Hombres!$A$1:$DW$117, Mujeres!$A$1:$DW$117)</f>
        <v>0</v>
      </c>
      <c r="BW16" s="48" cm="1">
        <f t="array" ref="BW16">AnualidadPensionado(BW$1,$E16,$B16, $D16, Hombres!$A$1:$DW$117, Mujeres!$A$1:$DW$117)</f>
        <v>0</v>
      </c>
      <c r="BX16" s="48" cm="1">
        <f t="array" ref="BX16">AnualidadPensionado(BX$1,$E16,$B16, $D16, Hombres!$A$1:$DW$117, Mujeres!$A$1:$DW$117)</f>
        <v>0</v>
      </c>
      <c r="BY16" s="48" cm="1">
        <f t="array" ref="BY16">AnualidadPensionado(BY$1,$E16,$B16, $D16, Hombres!$A$1:$DW$117, Mujeres!$A$1:$DW$117)</f>
        <v>0</v>
      </c>
      <c r="BZ16" s="48" cm="1">
        <f t="array" ref="BZ16">AnualidadPensionado(BZ$1,$E16,$B16, $D16, Hombres!$A$1:$DW$117, Mujeres!$A$1:$DW$117)</f>
        <v>0</v>
      </c>
      <c r="CA16" s="48" cm="1">
        <f t="array" ref="CA16">AnualidadPensionado(CA$1,$E16,$B16, $D16, Hombres!$A$1:$DW$117, Mujeres!$A$1:$DW$117)</f>
        <v>0</v>
      </c>
      <c r="CB16" s="48" cm="1">
        <f t="array" ref="CB16">AnualidadPensionado(CB$1,$E16,$B16, $D16, Hombres!$A$1:$DW$117, Mujeres!$A$1:$DW$117)</f>
        <v>0</v>
      </c>
      <c r="CC16" s="48" cm="1">
        <f t="array" ref="CC16">AnualidadPensionado(CC$1,$E16,$B16, $D16, Hombres!$A$1:$DW$117, Mujeres!$A$1:$DW$117)</f>
        <v>0</v>
      </c>
      <c r="CD16" s="48" cm="1">
        <f t="array" ref="CD16">AnualidadPensionado(CD$1,$E16,$B16, $D16, Hombres!$A$1:$DW$117, Mujeres!$A$1:$DW$117)</f>
        <v>0</v>
      </c>
      <c r="CE16" s="48" cm="1">
        <f t="array" ref="CE16">AnualidadPensionado(CE$1,$E16,$B16, $D16, Hombres!$A$1:$DW$117, Mujeres!$A$1:$DW$117)</f>
        <v>0</v>
      </c>
      <c r="CF16" s="48" cm="1">
        <f t="array" ref="CF16">AnualidadPensionado(CF$1,$E16,$B16, $D16, Hombres!$A$1:$DW$117, Mujeres!$A$1:$DW$117)</f>
        <v>0</v>
      </c>
      <c r="CG16" s="48" cm="1">
        <f t="array" ref="CG16">AnualidadPensionado(CG$1,$E16,$B16, $D16, Hombres!$A$1:$DW$117, Mujeres!$A$1:$DW$117)</f>
        <v>0</v>
      </c>
      <c r="CH16" s="48" cm="1">
        <f t="array" ref="CH16">AnualidadPensionado(CH$1,$E16,$B16, $D16, Hombres!$A$1:$DW$117, Mujeres!$A$1:$DW$117)</f>
        <v>0</v>
      </c>
      <c r="CI16" s="48" cm="1">
        <f t="array" ref="CI16">AnualidadPensionado(CI$1,$E16,$B16, $D16, Hombres!$A$1:$DW$117, Mujeres!$A$1:$DW$117)</f>
        <v>0</v>
      </c>
      <c r="CJ16" s="48" cm="1">
        <f t="array" ref="CJ16">AnualidadPensionado(CJ$1,$E16,$B16, $D16, Hombres!$A$1:$DW$117, Mujeres!$A$1:$DW$117)</f>
        <v>0</v>
      </c>
      <c r="CK16" s="48" cm="1">
        <f t="array" ref="CK16">AnualidadPensionado(CK$1,$E16,$B16, $D16, Hombres!$A$1:$DW$117, Mujeres!$A$1:$DW$117)</f>
        <v>0</v>
      </c>
      <c r="CL16" s="48" cm="1">
        <f t="array" ref="CL16">AnualidadPensionado(CL$1,$E16,$B16, $D16, Hombres!$A$1:$DW$117, Mujeres!$A$1:$DW$117)</f>
        <v>0</v>
      </c>
      <c r="CM16" s="48" cm="1">
        <f t="array" ref="CM16">AnualidadPensionado(CM$1,$E16,$B16, $D16, Hombres!$A$1:$DW$117, Mujeres!$A$1:$DW$117)</f>
        <v>0</v>
      </c>
      <c r="CN16" s="48" cm="1">
        <f t="array" ref="CN16">AnualidadPensionado(CN$1,$E16,$B16, $D16, Hombres!$A$1:$DW$117, Mujeres!$A$1:$DW$117)</f>
        <v>0</v>
      </c>
      <c r="CO16" s="48" cm="1">
        <f t="array" ref="CO16">AnualidadPensionado(CO$1,$E16,$B16, $D16, Hombres!$A$1:$DW$117, Mujeres!$A$1:$DW$117)</f>
        <v>0</v>
      </c>
      <c r="CP16" s="48" cm="1">
        <f t="array" ref="CP16">AnualidadPensionado(CP$1,$E16,$B16, $D16, Hombres!$A$1:$DW$117, Mujeres!$A$1:$DW$117)</f>
        <v>0</v>
      </c>
      <c r="CQ16" s="48" cm="1">
        <f t="array" ref="CQ16">AnualidadPensionado(CQ$1,$E16,$B16, $D16, Hombres!$A$1:$DW$117, Mujeres!$A$1:$DW$117)</f>
        <v>0</v>
      </c>
      <c r="CR16" s="48" cm="1">
        <f t="array" ref="CR16">AnualidadPensionado(CR$1,$E16,$B16, $D16, Hombres!$A$1:$DW$117, Mujeres!$A$1:$DW$117)</f>
        <v>0</v>
      </c>
      <c r="CS16" s="48" cm="1">
        <f t="array" ref="CS16">AnualidadPensionado(CS$1,$E16,$B16, $D16, Hombres!$A$1:$DW$117, Mujeres!$A$1:$DW$117)</f>
        <v>0</v>
      </c>
      <c r="CT16" s="48" cm="1">
        <f t="array" ref="CT16">AnualidadPensionado(CT$1,$E16,$B16, $D16, Hombres!$A$1:$DW$117, Mujeres!$A$1:$DW$117)</f>
        <v>0</v>
      </c>
      <c r="CU16" s="48" cm="1">
        <f t="array" ref="CU16">AnualidadPensionado(CU$1,$E16,$B16, $D16, Hombres!$A$1:$DW$117, Mujeres!$A$1:$DW$117)</f>
        <v>0</v>
      </c>
      <c r="CV16" s="48" cm="1">
        <f t="array" ref="CV16">AnualidadPensionado(CV$1,$E16,$B16, $D16, Hombres!$A$1:$DW$117, Mujeres!$A$1:$DW$117)</f>
        <v>0</v>
      </c>
      <c r="CW16" s="48" cm="1">
        <f t="array" ref="CW16">AnualidadPensionado(CW$1,$E16,$B16, $D16, Hombres!$A$1:$DW$117, Mujeres!$A$1:$DW$117)</f>
        <v>0</v>
      </c>
      <c r="CX16" s="48" cm="1">
        <f t="array" ref="CX16">AnualidadPensionado(CX$1,$E16,$B16, $D16, Hombres!$A$1:$DW$117, Mujeres!$A$1:$DW$117)</f>
        <v>0</v>
      </c>
      <c r="CY16" s="48" cm="1">
        <f t="array" ref="CY16">AnualidadPensionado(CY$1,$E16,$B16, $D16, Hombres!$A$1:$DW$117, Mujeres!$A$1:$DW$117)</f>
        <v>0</v>
      </c>
      <c r="DB16" s="21"/>
      <c r="DC16" s="48" cm="1">
        <f t="array" ref="DC16">beneficio_muerte_individual_pensionado(DC$1,$E16,$B16, Hombres!$A$1:$DW$117, Mujeres!$A$1:$DW$117)</f>
        <v>0</v>
      </c>
      <c r="DD16" s="48" cm="1">
        <f t="array" ref="DD16">beneficio_muerte_individual_pensionado(DD$1,$E16,$B16, Hombres!$A$1:$DW$117, Mujeres!$A$1:$DW$117)</f>
        <v>94549.211777880002</v>
      </c>
      <c r="DE16" s="48" cm="1">
        <f t="array" ref="DE16">beneficio_muerte_individual_pensionado(DE$1,$E16,$B16, Hombres!$A$1:$DW$117, Mujeres!$A$1:$DW$117)</f>
        <v>99012.130159092674</v>
      </c>
      <c r="DF16" s="48" cm="1">
        <f t="array" ref="DF16">beneficio_muerte_individual_pensionado(DF$1,$E16,$B16, Hombres!$A$1:$DW$117, Mujeres!$A$1:$DW$117)</f>
        <v>103171.05874852491</v>
      </c>
      <c r="DG16" s="48" cm="1">
        <f t="array" ref="DG16">beneficio_muerte_individual_pensionado(DG$1,$E16,$B16, Hombres!$A$1:$DW$117, Mujeres!$A$1:$DW$117)</f>
        <v>107207.98696983664</v>
      </c>
      <c r="DH16" s="48" cm="1">
        <f t="array" ref="DH16">beneficio_muerte_individual_pensionado(DH$1,$E16,$B16, Hombres!$A$1:$DW$117, Mujeres!$A$1:$DW$117)</f>
        <v>114968.57161634009</v>
      </c>
      <c r="DI16" s="48" cm="1">
        <f t="array" ref="DI16">beneficio_muerte_individual_pensionado(DI$1,$E16,$B16, Hombres!$A$1:$DW$117, Mujeres!$A$1:$DW$117)</f>
        <v>119347.07022361313</v>
      </c>
      <c r="DJ16" s="48" cm="1">
        <f t="array" ref="DJ16">beneficio_muerte_individual_pensionado(DJ$1,$E16,$B16, Hombres!$A$1:$DW$117, Mujeres!$A$1:$DW$117)</f>
        <v>123443.9465259322</v>
      </c>
      <c r="DK16" s="48" cm="1">
        <f t="array" ref="DK16">beneficio_muerte_individual_pensionado(DK$1,$E16,$B16, Hombres!$A$1:$DW$117, Mujeres!$A$1:$DW$117)</f>
        <v>127220.56713472077</v>
      </c>
      <c r="DL16" s="48" cm="1">
        <f t="array" ref="DL16">beneficio_muerte_individual_pensionado(DL$1,$E16,$B16, Hombres!$A$1:$DW$117, Mujeres!$A$1:$DW$117)</f>
        <v>130510.74199918688</v>
      </c>
      <c r="DM16" s="48" cm="1">
        <f t="array" ref="DM16">beneficio_muerte_individual_pensionado(DM$1,$E16,$B16, Hombres!$A$1:$DW$117, Mujeres!$A$1:$DW$117)</f>
        <v>133117.27775691033</v>
      </c>
      <c r="DN16" s="48" cm="1">
        <f t="array" ref="DN16">beneficio_muerte_individual_pensionado(DN$1,$E16,$B16, Hombres!$A$1:$DW$117, Mujeres!$A$1:$DW$117)</f>
        <v>134993.40796957019</v>
      </c>
      <c r="DO16" s="48" cm="1">
        <f t="array" ref="DO16">beneficio_muerte_individual_pensionado(DO$1,$E16,$B16, Hombres!$A$1:$DW$117, Mujeres!$A$1:$DW$117)</f>
        <v>136105.71750333827</v>
      </c>
      <c r="DP16" s="48" cm="1">
        <f t="array" ref="DP16">beneficio_muerte_individual_pensionado(DP$1,$E16,$B16, Hombres!$A$1:$DW$117, Mujeres!$A$1:$DW$117)</f>
        <v>136330.82602442871</v>
      </c>
      <c r="DQ16" s="48" cm="1">
        <f t="array" ref="DQ16">beneficio_muerte_individual_pensionado(DQ$1,$E16,$B16, Hombres!$A$1:$DW$117, Mujeres!$A$1:$DW$117)</f>
        <v>135441.86841170606</v>
      </c>
      <c r="DR16" s="48" cm="1">
        <f t="array" ref="DR16">beneficio_muerte_individual_pensionado(DR$1,$E16,$B16, Hombres!$A$1:$DW$117, Mujeres!$A$1:$DW$117)</f>
        <v>133272.17176358233</v>
      </c>
      <c r="DS16" s="48" cm="1">
        <f t="array" ref="DS16">beneficio_muerte_individual_pensionado(DS$1,$E16,$B16, Hombres!$A$1:$DW$117, Mujeres!$A$1:$DW$117)</f>
        <v>129810.69287455593</v>
      </c>
      <c r="DT16" s="48" cm="1">
        <f t="array" ref="DT16">beneficio_muerte_individual_pensionado(DT$1,$E16,$B16, Hombres!$A$1:$DW$117, Mujeres!$A$1:$DW$117)</f>
        <v>125088.26979015017</v>
      </c>
      <c r="DU16" s="48" cm="1">
        <f t="array" ref="DU16">beneficio_muerte_individual_pensionado(DU$1,$E16,$B16, Hombres!$A$1:$DW$117, Mujeres!$A$1:$DW$117)</f>
        <v>119100.14646063706</v>
      </c>
      <c r="DV16" s="48" cm="1">
        <f t="array" ref="DV16">beneficio_muerte_individual_pensionado(DV$1,$E16,$B16, Hombres!$A$1:$DW$117, Mujeres!$A$1:$DW$117)</f>
        <v>111826.30429320026</v>
      </c>
      <c r="DW16" s="48" cm="1">
        <f t="array" ref="DW16">beneficio_muerte_individual_pensionado(DW$1,$E16,$B16, Hombres!$A$1:$DW$117, Mujeres!$A$1:$DW$117)</f>
        <v>103358.01299689774</v>
      </c>
      <c r="DX16" s="48" cm="1">
        <f t="array" ref="DX16">beneficio_muerte_individual_pensionado(DX$1,$E16,$B16, Hombres!$A$1:$DW$117, Mujeres!$A$1:$DW$117)</f>
        <v>93920.038069426228</v>
      </c>
      <c r="DY16" s="48" cm="1">
        <f t="array" ref="DY16">beneficio_muerte_individual_pensionado(DY$1,$E16,$B16, Hombres!$A$1:$DW$117, Mujeres!$A$1:$DW$117)</f>
        <v>83779.509877110147</v>
      </c>
      <c r="DZ16" s="48" cm="1">
        <f t="array" ref="DZ16">beneficio_muerte_individual_pensionado(DZ$1,$E16,$B16, Hombres!$A$1:$DW$117, Mujeres!$A$1:$DW$117)</f>
        <v>73204.143203223633</v>
      </c>
      <c r="EA16" s="48" cm="1">
        <f t="array" ref="EA16">beneficio_muerte_individual_pensionado(EA$1,$E16,$B16, Hombres!$A$1:$DW$117, Mujeres!$A$1:$DW$117)</f>
        <v>62479.020392330211</v>
      </c>
      <c r="EB16" s="48" cm="1">
        <f t="array" ref="EB16">beneficio_muerte_individual_pensionado(EB$1,$E16,$B16, Hombres!$A$1:$DW$117, Mujeres!$A$1:$DW$117)</f>
        <v>51945.228331973522</v>
      </c>
      <c r="EC16" s="48" cm="1">
        <f t="array" ref="EC16">beneficio_muerte_individual_pensionado(EC$1,$E16,$B16, Hombres!$A$1:$DW$117, Mujeres!$A$1:$DW$117)</f>
        <v>41960.852797194595</v>
      </c>
      <c r="ED16" s="48" cm="1">
        <f t="array" ref="ED16">beneficio_muerte_individual_pensionado(ED$1,$E16,$B16, Hombres!$A$1:$DW$117, Mujeres!$A$1:$DW$117)</f>
        <v>32832.326699728248</v>
      </c>
      <c r="EE16" s="48" cm="1">
        <f t="array" ref="EE16">beneficio_muerte_individual_pensionado(EE$1,$E16,$B16, Hombres!$A$1:$DW$117, Mujeres!$A$1:$DW$117)</f>
        <v>24787.997524368344</v>
      </c>
      <c r="EF16" s="48" cm="1">
        <f t="array" ref="EF16">beneficio_muerte_individual_pensionado(EF$1,$E16,$B16, Hombres!$A$1:$DW$117, Mujeres!$A$1:$DW$117)</f>
        <v>17976.132993946376</v>
      </c>
      <c r="EG16" s="48" cm="1">
        <f t="array" ref="EG16">beneficio_muerte_individual_pensionado(EG$1,$E16,$B16, Hombres!$A$1:$DW$117, Mujeres!$A$1:$DW$117)</f>
        <v>12462.265645195783</v>
      </c>
      <c r="EH16" s="48" cm="1">
        <f t="array" ref="EH16">beneficio_muerte_individual_pensionado(EH$1,$E16,$B16, Hombres!$A$1:$DW$117, Mujeres!$A$1:$DW$117)</f>
        <v>8216.6102048633202</v>
      </c>
      <c r="EI16" s="48" cm="1">
        <f t="array" ref="EI16">beneficio_muerte_individual_pensionado(EI$1,$E16,$B16, Hombres!$A$1:$DW$117, Mujeres!$A$1:$DW$117)</f>
        <v>5120.3176141738122</v>
      </c>
      <c r="EJ16" s="48" cm="1">
        <f t="array" ref="EJ16">beneficio_muerte_individual_pensionado(EJ$1,$E16,$B16, Hombres!$A$1:$DW$117, Mujeres!$A$1:$DW$117)</f>
        <v>2993.3801824936686</v>
      </c>
      <c r="EK16" s="48" cm="1">
        <f t="array" ref="EK16">beneficio_muerte_individual_pensionado(EK$1,$E16,$B16, Hombres!$A$1:$DW$117, Mujeres!$A$1:$DW$117)</f>
        <v>1627.3510685885665</v>
      </c>
      <c r="EL16" s="48" cm="1">
        <f t="array" ref="EL16">beneficio_muerte_individual_pensionado(EL$1,$E16,$B16, Hombres!$A$1:$DW$117, Mujeres!$A$1:$DW$117)</f>
        <v>814.47805523564318</v>
      </c>
      <c r="EM16" s="48" cm="1">
        <f t="array" ref="EM16">beneficio_muerte_individual_pensionado(EM$1,$E16,$B16, Hombres!$A$1:$DW$117, Mujeres!$A$1:$DW$117)</f>
        <v>370.78521316720702</v>
      </c>
      <c r="EN16" s="48" cm="1">
        <f t="array" ref="EN16">beneficio_muerte_individual_pensionado(EN$1,$E16,$B16, Hombres!$A$1:$DW$117, Mujeres!$A$1:$DW$117)</f>
        <v>151.23536493668357</v>
      </c>
      <c r="EO16" s="48" cm="1">
        <f t="array" ref="EO16">beneficio_muerte_individual_pensionado(EO$1,$E16,$B16, Hombres!$A$1:$DW$117, Mujeres!$A$1:$DW$117)</f>
        <v>54.212847823406442</v>
      </c>
      <c r="EP16" s="48" cm="1">
        <f t="array" ref="EP16">beneficio_muerte_individual_pensionado(EP$1,$E16,$B16, Hombres!$A$1:$DW$117, Mujeres!$A$1:$DW$117)</f>
        <v>16.656571315621523</v>
      </c>
      <c r="EQ16" s="48" cm="1">
        <f t="array" ref="EQ16">beneficio_muerte_individual_pensionado(EQ$1,$E16,$B16, Hombres!$A$1:$DW$117, Mujeres!$A$1:$DW$117)</f>
        <v>5.220008964185844</v>
      </c>
      <c r="ER16" s="48" cm="1">
        <f t="array" ref="ER16">beneficio_muerte_individual_pensionado(ER$1,$E16,$B16, Hombres!$A$1:$DW$117, Mujeres!$A$1:$DW$117)</f>
        <v>0</v>
      </c>
      <c r="ES16" s="48" cm="1">
        <f t="array" ref="ES16">beneficio_muerte_individual_pensionado(ES$1,$E16,$B16, Hombres!$A$1:$DW$117, Mujeres!$A$1:$DW$117)</f>
        <v>0</v>
      </c>
      <c r="ET16" s="48" cm="1">
        <f t="array" ref="ET16">beneficio_muerte_individual_pensionado(ET$1,$E16,$B16, Hombres!$A$1:$DW$117, Mujeres!$A$1:$DW$117)</f>
        <v>0</v>
      </c>
      <c r="EU16" s="48" cm="1">
        <f t="array" ref="EU16">beneficio_muerte_individual_pensionado(EU$1,$E16,$B16, Hombres!$A$1:$DW$117, Mujeres!$A$1:$DW$117)</f>
        <v>0</v>
      </c>
      <c r="EV16" s="48" cm="1">
        <f t="array" ref="EV16">beneficio_muerte_individual_pensionado(EV$1,$E16,$B16, Hombres!$A$1:$DW$117, Mujeres!$A$1:$DW$117)</f>
        <v>0</v>
      </c>
      <c r="EW16" s="48" cm="1">
        <f t="array" ref="EW16">beneficio_muerte_individual_pensionado(EW$1,$E16,$B16, Hombres!$A$1:$DW$117, Mujeres!$A$1:$DW$117)</f>
        <v>0</v>
      </c>
      <c r="EX16" s="48" cm="1">
        <f t="array" ref="EX16">beneficio_muerte_individual_pensionado(EX$1,$E16,$B16, Hombres!$A$1:$DW$117, Mujeres!$A$1:$DW$117)</f>
        <v>0</v>
      </c>
      <c r="EY16" s="48" cm="1">
        <f t="array" ref="EY16">beneficio_muerte_individual_pensionado(EY$1,$E16,$B16, Hombres!$A$1:$DW$117, Mujeres!$A$1:$DW$117)</f>
        <v>0</v>
      </c>
      <c r="EZ16" s="48" cm="1">
        <f t="array" ref="EZ16">beneficio_muerte_individual_pensionado(EZ$1,$E16,$B16, Hombres!$A$1:$DW$117, Mujeres!$A$1:$DW$117)</f>
        <v>0</v>
      </c>
      <c r="FA16" s="48" cm="1">
        <f t="array" ref="FA16">beneficio_muerte_individual_pensionado(FA$1,$E16,$B16, Hombres!$A$1:$DW$117, Mujeres!$A$1:$DW$117)</f>
        <v>0</v>
      </c>
      <c r="FB16" s="48" cm="1">
        <f t="array" ref="FB16">beneficio_muerte_individual_pensionado(FB$1,$E16,$B16, Hombres!$A$1:$DW$117, Mujeres!$A$1:$DW$117)</f>
        <v>0</v>
      </c>
      <c r="FC16" s="48" cm="1">
        <f t="array" ref="FC16">beneficio_muerte_individual_pensionado(FC$1,$E16,$B16, Hombres!$A$1:$DW$117, Mujeres!$A$1:$DW$117)</f>
        <v>0</v>
      </c>
      <c r="FD16" s="48" cm="1">
        <f t="array" ref="FD16">beneficio_muerte_individual_pensionado(FD$1,$E16,$B16, Hombres!$A$1:$DW$117, Mujeres!$A$1:$DW$117)</f>
        <v>0</v>
      </c>
      <c r="FE16" s="48" cm="1">
        <f t="array" ref="FE16">beneficio_muerte_individual_pensionado(FE$1,$E16,$B16, Hombres!$A$1:$DW$117, Mujeres!$A$1:$DW$117)</f>
        <v>0</v>
      </c>
      <c r="FF16" s="48" cm="1">
        <f t="array" ref="FF16">beneficio_muerte_individual_pensionado(FF$1,$E16,$B16, Hombres!$A$1:$DW$117, Mujeres!$A$1:$DW$117)</f>
        <v>0</v>
      </c>
      <c r="FG16" s="48" cm="1">
        <f t="array" ref="FG16">beneficio_muerte_individual_pensionado(FG$1,$E16,$B16, Hombres!$A$1:$DW$117, Mujeres!$A$1:$DW$117)</f>
        <v>0</v>
      </c>
      <c r="FH16" s="48" cm="1">
        <f t="array" ref="FH16">beneficio_muerte_individual_pensionado(FH$1,$E16,$B16, Hombres!$A$1:$DW$117, Mujeres!$A$1:$DW$117)</f>
        <v>0</v>
      </c>
      <c r="FI16" s="48" cm="1">
        <f t="array" ref="FI16">beneficio_muerte_individual_pensionado(FI$1,$E16,$B16, Hombres!$A$1:$DW$117, Mujeres!$A$1:$DW$117)</f>
        <v>0</v>
      </c>
      <c r="FJ16" s="48" cm="1">
        <f t="array" ref="FJ16">beneficio_muerte_individual_pensionado(FJ$1,$E16,$B16, Hombres!$A$1:$DW$117, Mujeres!$A$1:$DW$117)</f>
        <v>0</v>
      </c>
      <c r="FK16" s="48" cm="1">
        <f t="array" ref="FK16">beneficio_muerte_individual_pensionado(FK$1,$E16,$B16, Hombres!$A$1:$DW$117, Mujeres!$A$1:$DW$117)</f>
        <v>0</v>
      </c>
      <c r="FL16" s="48" cm="1">
        <f t="array" ref="FL16">beneficio_muerte_individual_pensionado(FL$1,$E16,$B16, Hombres!$A$1:$DW$117, Mujeres!$A$1:$DW$117)</f>
        <v>0</v>
      </c>
      <c r="FM16" s="48" cm="1">
        <f t="array" ref="FM16">beneficio_muerte_individual_pensionado(FM$1,$E16,$B16, Hombres!$A$1:$DW$117, Mujeres!$A$1:$DW$117)</f>
        <v>0</v>
      </c>
      <c r="FN16" s="48" cm="1">
        <f t="array" ref="FN16">beneficio_muerte_individual_pensionado(FN$1,$E16,$B16, Hombres!$A$1:$DW$117, Mujeres!$A$1:$DW$117)</f>
        <v>0</v>
      </c>
      <c r="FO16" s="48" cm="1">
        <f t="array" ref="FO16">beneficio_muerte_individual_pensionado(FO$1,$E16,$B16, Hombres!$A$1:$DW$117, Mujeres!$A$1:$DW$117)</f>
        <v>0</v>
      </c>
      <c r="FP16" s="48" cm="1">
        <f t="array" ref="FP16">beneficio_muerte_individual_pensionado(FP$1,$E16,$B16, Hombres!$A$1:$DW$117, Mujeres!$A$1:$DW$117)</f>
        <v>0</v>
      </c>
      <c r="FQ16" s="48" cm="1">
        <f t="array" ref="FQ16">beneficio_muerte_individual_pensionado(FQ$1,$E16,$B16, Hombres!$A$1:$DW$117, Mujeres!$A$1:$DW$117)</f>
        <v>0</v>
      </c>
      <c r="FR16" s="48" cm="1">
        <f t="array" ref="FR16">beneficio_muerte_individual_pensionado(FR$1,$E16,$B16, Hombres!$A$1:$DW$117, Mujeres!$A$1:$DW$117)</f>
        <v>0</v>
      </c>
      <c r="FS16" s="48" cm="1">
        <f t="array" ref="FS16">beneficio_muerte_individual_pensionado(FS$1,$E16,$B16, Hombres!$A$1:$DW$117, Mujeres!$A$1:$DW$117)</f>
        <v>0</v>
      </c>
      <c r="FT16" s="48" cm="1">
        <f t="array" ref="FT16">beneficio_muerte_individual_pensionado(FT$1,$E16,$B16, Hombres!$A$1:$DW$117, Mujeres!$A$1:$DW$117)</f>
        <v>0</v>
      </c>
      <c r="FU16" s="48" cm="1">
        <f t="array" ref="FU16">beneficio_muerte_individual_pensionado(FU$1,$E16,$B16, Hombres!$A$1:$DW$117, Mujeres!$A$1:$DW$117)</f>
        <v>0</v>
      </c>
      <c r="FV16" s="48" cm="1">
        <f t="array" ref="FV16">beneficio_muerte_individual_pensionado(FV$1,$E16,$B16, Hombres!$A$1:$DW$117, Mujeres!$A$1:$DW$117)</f>
        <v>0</v>
      </c>
      <c r="FW16" s="48" cm="1">
        <f t="array" ref="FW16">beneficio_muerte_individual_pensionado(FW$1,$E16,$B16, Hombres!$A$1:$DW$117, Mujeres!$A$1:$DW$117)</f>
        <v>0</v>
      </c>
      <c r="FX16" s="48" cm="1">
        <f t="array" ref="FX16">beneficio_muerte_individual_pensionado(FX$1,$E16,$B16, Hombres!$A$1:$DW$117, Mujeres!$A$1:$DW$117)</f>
        <v>0</v>
      </c>
      <c r="FY16" s="48" cm="1">
        <f t="array" ref="FY16">beneficio_muerte_individual_pensionado(FY$1,$E16,$B16, Hombres!$A$1:$DW$117, Mujeres!$A$1:$DW$117)</f>
        <v>0</v>
      </c>
      <c r="FZ16" s="48" cm="1">
        <f t="array" ref="FZ16">beneficio_muerte_individual_pensionado(FZ$1,$E16,$B16, Hombres!$A$1:$DW$117, Mujeres!$A$1:$DW$117)</f>
        <v>0</v>
      </c>
      <c r="GA16" s="48" cm="1">
        <f t="array" ref="GA16">beneficio_muerte_individual_pensionado(GA$1,$E16,$B16, Hombres!$A$1:$DW$117, Mujeres!$A$1:$DW$117)</f>
        <v>0</v>
      </c>
      <c r="GB16" s="48" cm="1">
        <f t="array" ref="GB16">beneficio_muerte_individual_pensionado(GB$1,$E16,$B16, Hombres!$A$1:$DW$117, Mujeres!$A$1:$DW$117)</f>
        <v>0</v>
      </c>
      <c r="GC16" s="48" cm="1">
        <f t="array" ref="GC16">beneficio_muerte_individual_pensionado(GC$1,$E16,$B16, Hombres!$A$1:$DW$117, Mujeres!$A$1:$DW$117)</f>
        <v>0</v>
      </c>
      <c r="GD16" s="48" cm="1">
        <f t="array" ref="GD16">beneficio_muerte_individual_pensionado(GD$1,$E16,$B16, Hombres!$A$1:$DW$117, Mujeres!$A$1:$DW$117)</f>
        <v>0</v>
      </c>
      <c r="GE16" s="48" cm="1">
        <f t="array" ref="GE16">beneficio_muerte_individual_pensionado(GE$1,$E16,$B16, Hombres!$A$1:$DW$117, Mujeres!$A$1:$DW$117)</f>
        <v>0</v>
      </c>
      <c r="GF16" s="48" cm="1">
        <f t="array" ref="GF16">beneficio_muerte_individual_pensionado(GF$1,$E16,$B16, Hombres!$A$1:$DW$117, Mujeres!$A$1:$DW$117)</f>
        <v>0</v>
      </c>
      <c r="GG16" s="48" cm="1">
        <f t="array" ref="GG16">beneficio_muerte_individual_pensionado(GG$1,$E16,$B16, Hombres!$A$1:$DW$117, Mujeres!$A$1:$DW$117)</f>
        <v>0</v>
      </c>
      <c r="GH16" s="48" cm="1">
        <f t="array" ref="GH16">beneficio_muerte_individual_pensionado(GH$1,$E16,$B16, Hombres!$A$1:$DW$117, Mujeres!$A$1:$DW$117)</f>
        <v>0</v>
      </c>
      <c r="GI16" s="48" cm="1">
        <f t="array" ref="GI16">beneficio_muerte_individual_pensionado(GI$1,$E16,$B16, Hombres!$A$1:$DW$117, Mujeres!$A$1:$DW$117)</f>
        <v>0</v>
      </c>
      <c r="GJ16" s="48" cm="1">
        <f t="array" ref="GJ16">beneficio_muerte_individual_pensionado(GJ$1,$E16,$B16, Hombres!$A$1:$DW$117, Mujeres!$A$1:$DW$117)</f>
        <v>0</v>
      </c>
      <c r="GK16" s="48" cm="1">
        <f t="array" ref="GK16">beneficio_muerte_individual_pensionado(GK$1,$E16,$B16, Hombres!$A$1:$DW$117, Mujeres!$A$1:$DW$117)</f>
        <v>0</v>
      </c>
      <c r="GL16" s="48" cm="1">
        <f t="array" ref="GL16">beneficio_muerte_individual_pensionado(GL$1,$E16,$B16, Hombres!$A$1:$DW$117, Mujeres!$A$1:$DW$117)</f>
        <v>0</v>
      </c>
      <c r="GM16" s="48" cm="1">
        <f t="array" ref="GM16">beneficio_muerte_individual_pensionado(GM$1,$E16,$B16, Hombres!$A$1:$DW$117, Mujeres!$A$1:$DW$117)</f>
        <v>0</v>
      </c>
      <c r="GN16" s="48" cm="1">
        <f t="array" ref="GN16">beneficio_muerte_individual_pensionado(GN$1,$E16,$B16, Hombres!$A$1:$DW$117, Mujeres!$A$1:$DW$117)</f>
        <v>0</v>
      </c>
      <c r="GO16" s="48" cm="1">
        <f t="array" ref="GO16">beneficio_muerte_individual_pensionado(GO$1,$E16,$B16, Hombres!$A$1:$DW$117, Mujeres!$A$1:$DW$117)</f>
        <v>0</v>
      </c>
      <c r="GP16" s="48" cm="1">
        <f t="array" ref="GP16">beneficio_muerte_individual_pensionado(GP$1,$E16,$B16, Hombres!$A$1:$DW$117, Mujeres!$A$1:$DW$117)</f>
        <v>0</v>
      </c>
      <c r="GQ16" s="48" cm="1">
        <f t="array" ref="GQ16">beneficio_muerte_individual_pensionado(GQ$1,$E16,$B16, Hombres!$A$1:$DW$117, Mujeres!$A$1:$DW$117)</f>
        <v>0</v>
      </c>
      <c r="GR16" s="48" cm="1">
        <f t="array" ref="GR16">beneficio_muerte_individual_pensionado(GR$1,$E16,$B16, Hombres!$A$1:$DW$117, Mujeres!$A$1:$DW$117)</f>
        <v>0</v>
      </c>
      <c r="GS16" s="48" cm="1">
        <f t="array" ref="GS16">beneficio_muerte_individual_pensionado(GS$1,$E16,$B16, Hombres!$A$1:$DW$117, Mujeres!$A$1:$DW$117)</f>
        <v>0</v>
      </c>
      <c r="GT16" s="48" cm="1">
        <f t="array" ref="GT16">beneficio_muerte_individual_pensionado(GT$1,$E16,$B16, Hombres!$A$1:$DW$117, Mujeres!$A$1:$DW$117)</f>
        <v>0</v>
      </c>
    </row>
    <row r="17" spans="1:202" x14ac:dyDescent="0.3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8" cm="1">
        <f t="array" ref="H17">AnualidadPensionado(H$1,$E17,$B17, $D17, Hombres!$A$1:$DW$117, Mujeres!$A$1:$DW$117)</f>
        <v>0</v>
      </c>
      <c r="I17" s="48" cm="1">
        <f t="array" ref="I17">AnualidadPensionado(I$1,$E17,$B17, $D17, Hombres!$A$1:$DW$117, Mujeres!$A$1:$DW$117)</f>
        <v>1698534.3086699361</v>
      </c>
      <c r="J17" s="48" cm="1">
        <f t="array" ref="J17">AnualidadPensionado(J$1,$E17,$B17, $D17, Hombres!$A$1:$DW$117, Mujeres!$A$1:$DW$117)</f>
        <v>1676923.5781011018</v>
      </c>
      <c r="K17" s="48" cm="1">
        <f t="array" ref="K17">AnualidadPensionado(K$1,$E17,$B17, $D17, Hombres!$A$1:$DW$117, Mujeres!$A$1:$DW$117)</f>
        <v>1648098.3568246404</v>
      </c>
      <c r="L17" s="48" cm="1">
        <f t="array" ref="L17">AnualidadPensionado(L$1,$E17,$B17, $D17, Hombres!$A$1:$DW$117, Mujeres!$A$1:$DW$117)</f>
        <v>1611635.532120548</v>
      </c>
      <c r="M17" s="48" cm="1">
        <f t="array" ref="M17">AnualidadPensionado(M$1,$E17,$B17, $D17, Hombres!$A$1:$DW$117, Mujeres!$A$1:$DW$117)</f>
        <v>1567230.1366923947</v>
      </c>
      <c r="N17" s="48" cm="1">
        <f t="array" ref="N17">AnualidadPensionado(N$1,$E17,$B17, $D17, Hombres!$A$1:$DW$117, Mujeres!$A$1:$DW$117)</f>
        <v>1514614.906311892</v>
      </c>
      <c r="O17" s="48" cm="1">
        <f t="array" ref="O17">AnualidadPensionado(O$1,$E17,$B17, $D17, Hombres!$A$1:$DW$117, Mujeres!$A$1:$DW$117)</f>
        <v>1453585.3283168613</v>
      </c>
      <c r="P17" s="48" cm="1">
        <f t="array" ref="P17">AnualidadPensionado(P$1,$E17,$B17, $D17, Hombres!$A$1:$DW$117, Mujeres!$A$1:$DW$117)</f>
        <v>1384112.9037089378</v>
      </c>
      <c r="Q17" s="48" cm="1">
        <f t="array" ref="Q17">AnualidadPensionado(Q$1,$E17,$B17, $D17, Hombres!$A$1:$DW$117, Mujeres!$A$1:$DW$117)</f>
        <v>1306489.5931966815</v>
      </c>
      <c r="R17" s="48" cm="1">
        <f t="array" ref="R17">AnualidadPensionado(R$1,$E17,$B17, $D17, Hombres!$A$1:$DW$117, Mujeres!$A$1:$DW$117)</f>
        <v>1221299.0495528788</v>
      </c>
      <c r="S17" s="48" cm="1">
        <f t="array" ref="S17">AnualidadPensionado(S$1,$E17,$B17, $D17, Hombres!$A$1:$DW$117, Mujeres!$A$1:$DW$117)</f>
        <v>1129328.9536444321</v>
      </c>
      <c r="T17" s="48" cm="1">
        <f t="array" ref="T17">AnualidadPensionado(T$1,$E17,$B17, $D17, Hombres!$A$1:$DW$117, Mujeres!$A$1:$DW$117)</f>
        <v>1031585.8116507581</v>
      </c>
      <c r="U17" s="48" cm="1">
        <f t="array" ref="U17">AnualidadPensionado(U$1,$E17,$B17, $D17, Hombres!$A$1:$DW$117, Mujeres!$A$1:$DW$117)</f>
        <v>929388.17742729466</v>
      </c>
      <c r="V17" s="48" cm="1">
        <f t="array" ref="V17">AnualidadPensionado(V$1,$E17,$B17, $D17, Hombres!$A$1:$DW$117, Mujeres!$A$1:$DW$117)</f>
        <v>824454.28273548954</v>
      </c>
      <c r="W17" s="48" cm="1">
        <f t="array" ref="W17">AnualidadPensionado(W$1,$E17,$B17, $D17, Hombres!$A$1:$DW$117, Mujeres!$A$1:$DW$117)</f>
        <v>718811.41185799416</v>
      </c>
      <c r="X17" s="48" cm="1">
        <f t="array" ref="X17">AnualidadPensionado(X$1,$E17,$B17, $D17, Hombres!$A$1:$DW$117, Mujeres!$A$1:$DW$117)</f>
        <v>614623.0804356822</v>
      </c>
      <c r="Y17" s="48" cm="1">
        <f t="array" ref="Y17">AnualidadPensionado(Y$1,$E17,$B17, $D17, Hombres!$A$1:$DW$117, Mujeres!$A$1:$DW$117)</f>
        <v>514096.80449501507</v>
      </c>
      <c r="Z17" s="48" cm="1">
        <f t="array" ref="Z17">AnualidadPensionado(Z$1,$E17,$B17, $D17, Hombres!$A$1:$DW$117, Mujeres!$A$1:$DW$117)</f>
        <v>419429.59589534812</v>
      </c>
      <c r="AA17" s="48" cm="1">
        <f t="array" ref="AA17">AnualidadPensionado(AA$1,$E17,$B17, $D17, Hombres!$A$1:$DW$117, Mujeres!$A$1:$DW$117)</f>
        <v>332704.69409628154</v>
      </c>
      <c r="AB17" s="48" cm="1">
        <f t="array" ref="AB17">AnualidadPensionado(AB$1,$E17,$B17, $D17, Hombres!$A$1:$DW$117, Mujeres!$A$1:$DW$117)</f>
        <v>255673.20663725436</v>
      </c>
      <c r="AC17" s="48" cm="1">
        <f t="array" ref="AC17">AnualidadPensionado(AC$1,$E17,$B17, $D17, Hombres!$A$1:$DW$117, Mujeres!$A$1:$DW$117)</f>
        <v>189545.07466477813</v>
      </c>
      <c r="AD17" s="48" cm="1">
        <f t="array" ref="AD17">AnualidadPensionado(AD$1,$E17,$B17, $D17, Hombres!$A$1:$DW$117, Mujeres!$A$1:$DW$117)</f>
        <v>134892.1088095576</v>
      </c>
      <c r="AE17" s="48" cm="1">
        <f t="array" ref="AE17">AnualidadPensionado(AE$1,$E17,$B17, $D17, Hombres!$A$1:$DW$117, Mujeres!$A$1:$DW$117)</f>
        <v>91624.031140667474</v>
      </c>
      <c r="AF17" s="48" cm="1">
        <f t="array" ref="AF17">AnualidadPensionado(AF$1,$E17,$B17, $D17, Hombres!$A$1:$DW$117, Mujeres!$A$1:$DW$117)</f>
        <v>59010.602388612213</v>
      </c>
      <c r="AG17" s="48" cm="1">
        <f t="array" ref="AG17">AnualidadPensionado(AG$1,$E17,$B17, $D17, Hombres!$A$1:$DW$117, Mujeres!$A$1:$DW$117)</f>
        <v>35762.39954225492</v>
      </c>
      <c r="AH17" s="48" cm="1">
        <f t="array" ref="AH17">AnualidadPensionado(AH$1,$E17,$B17, $D17, Hombres!$A$1:$DW$117, Mujeres!$A$1:$DW$117)</f>
        <v>20207.329000854697</v>
      </c>
      <c r="AI17" s="48" cm="1">
        <f t="array" ref="AI17">AnualidadPensionado(AI$1,$E17,$B17, $D17, Hombres!$A$1:$DW$117, Mujeres!$A$1:$DW$117)</f>
        <v>10527.624144249161</v>
      </c>
      <c r="AJ17" s="48" cm="1">
        <f t="array" ref="AJ17">AnualidadPensionado(AJ$1,$E17,$B17, $D17, Hombres!$A$1:$DW$117, Mujeres!$A$1:$DW$117)</f>
        <v>4988.5890468341713</v>
      </c>
      <c r="AK17" s="48" cm="1">
        <f t="array" ref="AK17">AnualidadPensionado(AK$1,$E17,$B17, $D17, Hombres!$A$1:$DW$117, Mujeres!$A$1:$DW$117)</f>
        <v>2114.0822850510226</v>
      </c>
      <c r="AL17" s="48" cm="1">
        <f t="array" ref="AL17">AnualidadPensionado(AL$1,$E17,$B17, $D17, Hombres!$A$1:$DW$117, Mujeres!$A$1:$DW$117)</f>
        <v>784.03671659164263</v>
      </c>
      <c r="AM17" s="48" cm="1">
        <f t="array" ref="AM17">AnualidadPensionado(AM$1,$E17,$B17, $D17, Hombres!$A$1:$DW$117, Mujeres!$A$1:$DW$117)</f>
        <v>247.14491389229568</v>
      </c>
      <c r="AN17" s="48" cm="1">
        <f t="array" ref="AN17">AnualidadPensionado(AN$1,$E17,$B17, $D17, Hombres!$A$1:$DW$117, Mujeres!$A$1:$DW$117)</f>
        <v>63.537889799038005</v>
      </c>
      <c r="AO17" s="48" cm="1">
        <f t="array" ref="AO17">AnualidadPensionado(AO$1,$E17,$B17, $D17, Hombres!$A$1:$DW$117, Mujeres!$A$1:$DW$117)</f>
        <v>12.504180721134478</v>
      </c>
      <c r="AP17" s="48" cm="1">
        <f t="array" ref="AP17">AnualidadPensionado(AP$1,$E17,$B17, $D17, Hombres!$A$1:$DW$117, Mujeres!$A$1:$DW$117)</f>
        <v>1.684342778045123</v>
      </c>
      <c r="AQ17" s="48" cm="1">
        <f t="array" ref="AQ17">AnualidadPensionado(AQ$1,$E17,$B17, $D17, Hombres!$A$1:$DW$117, Mujeres!$A$1:$DW$117)</f>
        <v>0</v>
      </c>
      <c r="AR17" s="48" cm="1">
        <f t="array" ref="AR17">AnualidadPensionado(AR$1,$E17,$B17, $D17, Hombres!$A$1:$DW$117, Mujeres!$A$1:$DW$117)</f>
        <v>0</v>
      </c>
      <c r="AS17" s="48" cm="1">
        <f t="array" ref="AS17">AnualidadPensionado(AS$1,$E17,$B17, $D17, Hombres!$A$1:$DW$117, Mujeres!$A$1:$DW$117)</f>
        <v>0</v>
      </c>
      <c r="AT17" s="48" cm="1">
        <f t="array" ref="AT17">AnualidadPensionado(AT$1,$E17,$B17, $D17, Hombres!$A$1:$DW$117, Mujeres!$A$1:$DW$117)</f>
        <v>0</v>
      </c>
      <c r="AU17" s="48" cm="1">
        <f t="array" ref="AU17">AnualidadPensionado(AU$1,$E17,$B17, $D17, Hombres!$A$1:$DW$117, Mujeres!$A$1:$DW$117)</f>
        <v>0</v>
      </c>
      <c r="AV17" s="48" cm="1">
        <f t="array" ref="AV17">AnualidadPensionado(AV$1,$E17,$B17, $D17, Hombres!$A$1:$DW$117, Mujeres!$A$1:$DW$117)</f>
        <v>0</v>
      </c>
      <c r="AW17" s="48" cm="1">
        <f t="array" ref="AW17">AnualidadPensionado(AW$1,$E17,$B17, $D17, Hombres!$A$1:$DW$117, Mujeres!$A$1:$DW$117)</f>
        <v>0</v>
      </c>
      <c r="AX17" s="48" cm="1">
        <f t="array" ref="AX17">AnualidadPensionado(AX$1,$E17,$B17, $D17, Hombres!$A$1:$DW$117, Mujeres!$A$1:$DW$117)</f>
        <v>0</v>
      </c>
      <c r="AY17" s="48" cm="1">
        <f t="array" ref="AY17">AnualidadPensionado(AY$1,$E17,$B17, $D17, Hombres!$A$1:$DW$117, Mujeres!$A$1:$DW$117)</f>
        <v>0</v>
      </c>
      <c r="AZ17" s="48" cm="1">
        <f t="array" ref="AZ17">AnualidadPensionado(AZ$1,$E17,$B17, $D17, Hombres!$A$1:$DW$117, Mujeres!$A$1:$DW$117)</f>
        <v>0</v>
      </c>
      <c r="BA17" s="48" cm="1">
        <f t="array" ref="BA17">AnualidadPensionado(BA$1,$E17,$B17, $D17, Hombres!$A$1:$DW$117, Mujeres!$A$1:$DW$117)</f>
        <v>0</v>
      </c>
      <c r="BB17" s="48" cm="1">
        <f t="array" ref="BB17">AnualidadPensionado(BB$1,$E17,$B17, $D17, Hombres!$A$1:$DW$117, Mujeres!$A$1:$DW$117)</f>
        <v>0</v>
      </c>
      <c r="BC17" s="48" cm="1">
        <f t="array" ref="BC17">AnualidadPensionado(BC$1,$E17,$B17, $D17, Hombres!$A$1:$DW$117, Mujeres!$A$1:$DW$117)</f>
        <v>0</v>
      </c>
      <c r="BD17" s="48" cm="1">
        <f t="array" ref="BD17">AnualidadPensionado(BD$1,$E17,$B17, $D17, Hombres!$A$1:$DW$117, Mujeres!$A$1:$DW$117)</f>
        <v>0</v>
      </c>
      <c r="BE17" s="48" cm="1">
        <f t="array" ref="BE17">AnualidadPensionado(BE$1,$E17,$B17, $D17, Hombres!$A$1:$DW$117, Mujeres!$A$1:$DW$117)</f>
        <v>0</v>
      </c>
      <c r="BF17" s="48" cm="1">
        <f t="array" ref="BF17">AnualidadPensionado(BF$1,$E17,$B17, $D17, Hombres!$A$1:$DW$117, Mujeres!$A$1:$DW$117)</f>
        <v>0</v>
      </c>
      <c r="BG17" s="48" cm="1">
        <f t="array" ref="BG17">AnualidadPensionado(BG$1,$E17,$B17, $D17, Hombres!$A$1:$DW$117, Mujeres!$A$1:$DW$117)</f>
        <v>0</v>
      </c>
      <c r="BH17" s="48" cm="1">
        <f t="array" ref="BH17">AnualidadPensionado(BH$1,$E17,$B17, $D17, Hombres!$A$1:$DW$117, Mujeres!$A$1:$DW$117)</f>
        <v>0</v>
      </c>
      <c r="BI17" s="48" cm="1">
        <f t="array" ref="BI17">AnualidadPensionado(BI$1,$E17,$B17, $D17, Hombres!$A$1:$DW$117, Mujeres!$A$1:$DW$117)</f>
        <v>0</v>
      </c>
      <c r="BJ17" s="48" cm="1">
        <f t="array" ref="BJ17">AnualidadPensionado(BJ$1,$E17,$B17, $D17, Hombres!$A$1:$DW$117, Mujeres!$A$1:$DW$117)</f>
        <v>0</v>
      </c>
      <c r="BK17" s="48" cm="1">
        <f t="array" ref="BK17">AnualidadPensionado(BK$1,$E17,$B17, $D17, Hombres!$A$1:$DW$117, Mujeres!$A$1:$DW$117)</f>
        <v>0</v>
      </c>
      <c r="BL17" s="48" cm="1">
        <f t="array" ref="BL17">AnualidadPensionado(BL$1,$E17,$B17, $D17, Hombres!$A$1:$DW$117, Mujeres!$A$1:$DW$117)</f>
        <v>0</v>
      </c>
      <c r="BM17" s="48" cm="1">
        <f t="array" ref="BM17">AnualidadPensionado(BM$1,$E17,$B17, $D17, Hombres!$A$1:$DW$117, Mujeres!$A$1:$DW$117)</f>
        <v>0</v>
      </c>
      <c r="BN17" s="48" cm="1">
        <f t="array" ref="BN17">AnualidadPensionado(BN$1,$E17,$B17, $D17, Hombres!$A$1:$DW$117, Mujeres!$A$1:$DW$117)</f>
        <v>0</v>
      </c>
      <c r="BO17" s="48" cm="1">
        <f t="array" ref="BO17">AnualidadPensionado(BO$1,$E17,$B17, $D17, Hombres!$A$1:$DW$117, Mujeres!$A$1:$DW$117)</f>
        <v>0</v>
      </c>
      <c r="BP17" s="48" cm="1">
        <f t="array" ref="BP17">AnualidadPensionado(BP$1,$E17,$B17, $D17, Hombres!$A$1:$DW$117, Mujeres!$A$1:$DW$117)</f>
        <v>0</v>
      </c>
      <c r="BQ17" s="48" cm="1">
        <f t="array" ref="BQ17">AnualidadPensionado(BQ$1,$E17,$B17, $D17, Hombres!$A$1:$DW$117, Mujeres!$A$1:$DW$117)</f>
        <v>0</v>
      </c>
      <c r="BR17" s="48" cm="1">
        <f t="array" ref="BR17">AnualidadPensionado(BR$1,$E17,$B17, $D17, Hombres!$A$1:$DW$117, Mujeres!$A$1:$DW$117)</f>
        <v>0</v>
      </c>
      <c r="BS17" s="48" cm="1">
        <f t="array" ref="BS17">AnualidadPensionado(BS$1,$E17,$B17, $D17, Hombres!$A$1:$DW$117, Mujeres!$A$1:$DW$117)</f>
        <v>0</v>
      </c>
      <c r="BT17" s="48" cm="1">
        <f t="array" ref="BT17">AnualidadPensionado(BT$1,$E17,$B17, $D17, Hombres!$A$1:$DW$117, Mujeres!$A$1:$DW$117)</f>
        <v>0</v>
      </c>
      <c r="BU17" s="48" cm="1">
        <f t="array" ref="BU17">AnualidadPensionado(BU$1,$E17,$B17, $D17, Hombres!$A$1:$DW$117, Mujeres!$A$1:$DW$117)</f>
        <v>0</v>
      </c>
      <c r="BV17" s="48" cm="1">
        <f t="array" ref="BV17">AnualidadPensionado(BV$1,$E17,$B17, $D17, Hombres!$A$1:$DW$117, Mujeres!$A$1:$DW$117)</f>
        <v>0</v>
      </c>
      <c r="BW17" s="48" cm="1">
        <f t="array" ref="BW17">AnualidadPensionado(BW$1,$E17,$B17, $D17, Hombres!$A$1:$DW$117, Mujeres!$A$1:$DW$117)</f>
        <v>0</v>
      </c>
      <c r="BX17" s="48" cm="1">
        <f t="array" ref="BX17">AnualidadPensionado(BX$1,$E17,$B17, $D17, Hombres!$A$1:$DW$117, Mujeres!$A$1:$DW$117)</f>
        <v>0</v>
      </c>
      <c r="BY17" s="48" cm="1">
        <f t="array" ref="BY17">AnualidadPensionado(BY$1,$E17,$B17, $D17, Hombres!$A$1:$DW$117, Mujeres!$A$1:$DW$117)</f>
        <v>0</v>
      </c>
      <c r="BZ17" s="48" cm="1">
        <f t="array" ref="BZ17">AnualidadPensionado(BZ$1,$E17,$B17, $D17, Hombres!$A$1:$DW$117, Mujeres!$A$1:$DW$117)</f>
        <v>0</v>
      </c>
      <c r="CA17" s="48" cm="1">
        <f t="array" ref="CA17">AnualidadPensionado(CA$1,$E17,$B17, $D17, Hombres!$A$1:$DW$117, Mujeres!$A$1:$DW$117)</f>
        <v>0</v>
      </c>
      <c r="CB17" s="48" cm="1">
        <f t="array" ref="CB17">AnualidadPensionado(CB$1,$E17,$B17, $D17, Hombres!$A$1:$DW$117, Mujeres!$A$1:$DW$117)</f>
        <v>0</v>
      </c>
      <c r="CC17" s="48" cm="1">
        <f t="array" ref="CC17">AnualidadPensionado(CC$1,$E17,$B17, $D17, Hombres!$A$1:$DW$117, Mujeres!$A$1:$DW$117)</f>
        <v>0</v>
      </c>
      <c r="CD17" s="48" cm="1">
        <f t="array" ref="CD17">AnualidadPensionado(CD$1,$E17,$B17, $D17, Hombres!$A$1:$DW$117, Mujeres!$A$1:$DW$117)</f>
        <v>0</v>
      </c>
      <c r="CE17" s="48" cm="1">
        <f t="array" ref="CE17">AnualidadPensionado(CE$1,$E17,$B17, $D17, Hombres!$A$1:$DW$117, Mujeres!$A$1:$DW$117)</f>
        <v>0</v>
      </c>
      <c r="CF17" s="48" cm="1">
        <f t="array" ref="CF17">AnualidadPensionado(CF$1,$E17,$B17, $D17, Hombres!$A$1:$DW$117, Mujeres!$A$1:$DW$117)</f>
        <v>0</v>
      </c>
      <c r="CG17" s="48" cm="1">
        <f t="array" ref="CG17">AnualidadPensionado(CG$1,$E17,$B17, $D17, Hombres!$A$1:$DW$117, Mujeres!$A$1:$DW$117)</f>
        <v>0</v>
      </c>
      <c r="CH17" s="48" cm="1">
        <f t="array" ref="CH17">AnualidadPensionado(CH$1,$E17,$B17, $D17, Hombres!$A$1:$DW$117, Mujeres!$A$1:$DW$117)</f>
        <v>0</v>
      </c>
      <c r="CI17" s="48" cm="1">
        <f t="array" ref="CI17">AnualidadPensionado(CI$1,$E17,$B17, $D17, Hombres!$A$1:$DW$117, Mujeres!$A$1:$DW$117)</f>
        <v>0</v>
      </c>
      <c r="CJ17" s="48" cm="1">
        <f t="array" ref="CJ17">AnualidadPensionado(CJ$1,$E17,$B17, $D17, Hombres!$A$1:$DW$117, Mujeres!$A$1:$DW$117)</f>
        <v>0</v>
      </c>
      <c r="CK17" s="48" cm="1">
        <f t="array" ref="CK17">AnualidadPensionado(CK$1,$E17,$B17, $D17, Hombres!$A$1:$DW$117, Mujeres!$A$1:$DW$117)</f>
        <v>0</v>
      </c>
      <c r="CL17" s="48" cm="1">
        <f t="array" ref="CL17">AnualidadPensionado(CL$1,$E17,$B17, $D17, Hombres!$A$1:$DW$117, Mujeres!$A$1:$DW$117)</f>
        <v>0</v>
      </c>
      <c r="CM17" s="48" cm="1">
        <f t="array" ref="CM17">AnualidadPensionado(CM$1,$E17,$B17, $D17, Hombres!$A$1:$DW$117, Mujeres!$A$1:$DW$117)</f>
        <v>0</v>
      </c>
      <c r="CN17" s="48" cm="1">
        <f t="array" ref="CN17">AnualidadPensionado(CN$1,$E17,$B17, $D17, Hombres!$A$1:$DW$117, Mujeres!$A$1:$DW$117)</f>
        <v>0</v>
      </c>
      <c r="CO17" s="48" cm="1">
        <f t="array" ref="CO17">AnualidadPensionado(CO$1,$E17,$B17, $D17, Hombres!$A$1:$DW$117, Mujeres!$A$1:$DW$117)</f>
        <v>0</v>
      </c>
      <c r="CP17" s="48" cm="1">
        <f t="array" ref="CP17">AnualidadPensionado(CP$1,$E17,$B17, $D17, Hombres!$A$1:$DW$117, Mujeres!$A$1:$DW$117)</f>
        <v>0</v>
      </c>
      <c r="CQ17" s="48" cm="1">
        <f t="array" ref="CQ17">AnualidadPensionado(CQ$1,$E17,$B17, $D17, Hombres!$A$1:$DW$117, Mujeres!$A$1:$DW$117)</f>
        <v>0</v>
      </c>
      <c r="CR17" s="48" cm="1">
        <f t="array" ref="CR17">AnualidadPensionado(CR$1,$E17,$B17, $D17, Hombres!$A$1:$DW$117, Mujeres!$A$1:$DW$117)</f>
        <v>0</v>
      </c>
      <c r="CS17" s="48" cm="1">
        <f t="array" ref="CS17">AnualidadPensionado(CS$1,$E17,$B17, $D17, Hombres!$A$1:$DW$117, Mujeres!$A$1:$DW$117)</f>
        <v>0</v>
      </c>
      <c r="CT17" s="48" cm="1">
        <f t="array" ref="CT17">AnualidadPensionado(CT$1,$E17,$B17, $D17, Hombres!$A$1:$DW$117, Mujeres!$A$1:$DW$117)</f>
        <v>0</v>
      </c>
      <c r="CU17" s="48" cm="1">
        <f t="array" ref="CU17">AnualidadPensionado(CU$1,$E17,$B17, $D17, Hombres!$A$1:$DW$117, Mujeres!$A$1:$DW$117)</f>
        <v>0</v>
      </c>
      <c r="CV17" s="48" cm="1">
        <f t="array" ref="CV17">AnualidadPensionado(CV$1,$E17,$B17, $D17, Hombres!$A$1:$DW$117, Mujeres!$A$1:$DW$117)</f>
        <v>0</v>
      </c>
      <c r="CW17" s="48" cm="1">
        <f t="array" ref="CW17">AnualidadPensionado(CW$1,$E17,$B17, $D17, Hombres!$A$1:$DW$117, Mujeres!$A$1:$DW$117)</f>
        <v>0</v>
      </c>
      <c r="CX17" s="48" cm="1">
        <f t="array" ref="CX17">AnualidadPensionado(CX$1,$E17,$B17, $D17, Hombres!$A$1:$DW$117, Mujeres!$A$1:$DW$117)</f>
        <v>0</v>
      </c>
      <c r="CY17" s="48" cm="1">
        <f t="array" ref="CY17">AnualidadPensionado(CY$1,$E17,$B17, $D17, Hombres!$A$1:$DW$117, Mujeres!$A$1:$DW$117)</f>
        <v>0</v>
      </c>
      <c r="DB17" s="21"/>
      <c r="DC17" s="48" cm="1">
        <f t="array" ref="DC17">beneficio_muerte_individual_pensionado(DC$1,$E17,$B17, Hombres!$A$1:$DW$117, Mujeres!$A$1:$DW$117)</f>
        <v>0</v>
      </c>
      <c r="DD17" s="48" cm="1">
        <f t="array" ref="DD17">beneficio_muerte_individual_pensionado(DD$1,$E17,$B17, Hombres!$A$1:$DW$117, Mujeres!$A$1:$DW$117)</f>
        <v>121097.62896008999</v>
      </c>
      <c r="DE17" s="48" cm="1">
        <f t="array" ref="DE17">beneficio_muerte_individual_pensionado(DE$1,$E17,$B17, Hombres!$A$1:$DW$117, Mujeres!$A$1:$DW$117)</f>
        <v>128050.20687328653</v>
      </c>
      <c r="DF17" s="48" cm="1">
        <f t="array" ref="DF17">beneficio_muerte_individual_pensionado(DF$1,$E17,$B17, Hombres!$A$1:$DW$117, Mujeres!$A$1:$DW$117)</f>
        <v>134938.75158775094</v>
      </c>
      <c r="DG17" s="48" cm="1">
        <f t="array" ref="DG17">beneficio_muerte_individual_pensionado(DG$1,$E17,$B17, Hombres!$A$1:$DW$117, Mujeres!$A$1:$DW$117)</f>
        <v>141512.57690935972</v>
      </c>
      <c r="DH17" s="48" cm="1">
        <f t="array" ref="DH17">beneficio_muerte_individual_pensionado(DH$1,$E17,$B17, Hombres!$A$1:$DW$117, Mujeres!$A$1:$DW$117)</f>
        <v>147546.1078699909</v>
      </c>
      <c r="DI17" s="48" cm="1">
        <f t="array" ref="DI17">beneficio_muerte_individual_pensionado(DI$1,$E17,$B17, Hombres!$A$1:$DW$117, Mujeres!$A$1:$DW$117)</f>
        <v>152922.08660025365</v>
      </c>
      <c r="DJ17" s="48" cm="1">
        <f t="array" ref="DJ17">beneficio_muerte_individual_pensionado(DJ$1,$E17,$B17, Hombres!$A$1:$DW$117, Mujeres!$A$1:$DW$117)</f>
        <v>157520.085678189</v>
      </c>
      <c r="DK17" s="48" cm="1">
        <f t="array" ref="DK17">beneficio_muerte_individual_pensionado(DK$1,$E17,$B17, Hombres!$A$1:$DW$117, Mujeres!$A$1:$DW$117)</f>
        <v>161101.33275603291</v>
      </c>
      <c r="DL17" s="48" cm="1">
        <f t="array" ref="DL17">beneficio_muerte_individual_pensionado(DL$1,$E17,$B17, Hombres!$A$1:$DW$117, Mujeres!$A$1:$DW$117)</f>
        <v>163327.43629553786</v>
      </c>
      <c r="DM17" s="48" cm="1">
        <f t="array" ref="DM17">beneficio_muerte_individual_pensionado(DM$1,$E17,$B17, Hombres!$A$1:$DW$117, Mujeres!$A$1:$DW$117)</f>
        <v>163916.3837003863</v>
      </c>
      <c r="DN17" s="48" cm="1">
        <f t="array" ref="DN17">beneficio_muerte_individual_pensionado(DN$1,$E17,$B17, Hombres!$A$1:$DW$117, Mujeres!$A$1:$DW$117)</f>
        <v>162734.5039347655</v>
      </c>
      <c r="DO17" s="48" cm="1">
        <f t="array" ref="DO17">beneficio_muerte_individual_pensionado(DO$1,$E17,$B17, Hombres!$A$1:$DW$117, Mujeres!$A$1:$DW$117)</f>
        <v>159682.79935885069</v>
      </c>
      <c r="DP17" s="48" cm="1">
        <f t="array" ref="DP17">beneficio_muerte_individual_pensionado(DP$1,$E17,$B17, Hombres!$A$1:$DW$117, Mujeres!$A$1:$DW$117)</f>
        <v>154612.48395397325</v>
      </c>
      <c r="DQ17" s="48" cm="1">
        <f t="array" ref="DQ17">beneficio_muerte_individual_pensionado(DQ$1,$E17,$B17, Hombres!$A$1:$DW$117, Mujeres!$A$1:$DW$117)</f>
        <v>147366.83413137056</v>
      </c>
      <c r="DR17" s="48" cm="1">
        <f t="array" ref="DR17">beneficio_muerte_individual_pensionado(DR$1,$E17,$B17, Hombres!$A$1:$DW$117, Mujeres!$A$1:$DW$117)</f>
        <v>137961.56117405431</v>
      </c>
      <c r="DS17" s="48" cm="1">
        <f t="array" ref="DS17">beneficio_muerte_individual_pensionado(DS$1,$E17,$B17, Hombres!$A$1:$DW$117, Mujeres!$A$1:$DW$117)</f>
        <v>126622.60356208873</v>
      </c>
      <c r="DT17" s="48" cm="1">
        <f t="array" ref="DT17">beneficio_muerte_individual_pensionado(DT$1,$E17,$B17, Hombres!$A$1:$DW$117, Mujeres!$A$1:$DW$117)</f>
        <v>113680.65317583678</v>
      </c>
      <c r="DU17" s="48" cm="1">
        <f t="array" ref="DU17">beneficio_muerte_individual_pensionado(DU$1,$E17,$B17, Hombres!$A$1:$DW$117, Mujeres!$A$1:$DW$117)</f>
        <v>99531.482164543326</v>
      </c>
      <c r="DV17" s="48" cm="1">
        <f t="array" ref="DV17">beneficio_muerte_individual_pensionado(DV$1,$E17,$B17, Hombres!$A$1:$DW$117, Mujeres!$A$1:$DW$117)</f>
        <v>84663.187752079612</v>
      </c>
      <c r="DW17" s="48" cm="1">
        <f t="array" ref="DW17">beneficio_muerte_individual_pensionado(DW$1,$E17,$B17, Hombres!$A$1:$DW$117, Mujeres!$A$1:$DW$117)</f>
        <v>69692.655763152521</v>
      </c>
      <c r="DX17" s="48" cm="1">
        <f t="array" ref="DX17">beneficio_muerte_individual_pensionado(DX$1,$E17,$B17, Hombres!$A$1:$DW$117, Mujeres!$A$1:$DW$117)</f>
        <v>55291.438343946611</v>
      </c>
      <c r="DY17" s="48" cm="1">
        <f t="array" ref="DY17">beneficio_muerte_individual_pensionado(DY$1,$E17,$B17, Hombres!$A$1:$DW$117, Mujeres!$A$1:$DW$117)</f>
        <v>42071.216880645617</v>
      </c>
      <c r="DZ17" s="48" cm="1">
        <f t="array" ref="DZ17">beneficio_muerte_individual_pensionado(DZ$1,$E17,$B17, Hombres!$A$1:$DW$117, Mujeres!$A$1:$DW$117)</f>
        <v>30519.210740692666</v>
      </c>
      <c r="EA17" s="48" cm="1">
        <f t="array" ref="EA17">beneficio_muerte_individual_pensionado(EA$1,$E17,$B17, Hombres!$A$1:$DW$117, Mujeres!$A$1:$DW$117)</f>
        <v>20959.604161257124</v>
      </c>
      <c r="EB17" s="48" cm="1">
        <f t="array" ref="EB17">beneficio_muerte_individual_pensionado(EB$1,$E17,$B17, Hombres!$A$1:$DW$117, Mujeres!$A$1:$DW$117)</f>
        <v>13520.292644876601</v>
      </c>
      <c r="EC17" s="48" cm="1">
        <f t="array" ref="EC17">beneficio_muerte_individual_pensionado(EC$1,$E17,$B17, Hombres!$A$1:$DW$117, Mujeres!$A$1:$DW$117)</f>
        <v>8116.5920440837463</v>
      </c>
      <c r="ED17" s="48" cm="1">
        <f t="array" ref="ED17">beneficio_muerte_individual_pensionado(ED$1,$E17,$B17, Hombres!$A$1:$DW$117, Mujeres!$A$1:$DW$117)</f>
        <v>4483.841695926084</v>
      </c>
      <c r="EE17" s="48" cm="1">
        <f t="array" ref="EE17">beneficio_muerte_individual_pensionado(EE$1,$E17,$B17, Hombres!$A$1:$DW$117, Mujeres!$A$1:$DW$117)</f>
        <v>2247.965887175209</v>
      </c>
      <c r="EF17" s="48" cm="1">
        <f t="array" ref="EF17">beneficio_muerte_individual_pensionado(EF$1,$E17,$B17, Hombres!$A$1:$DW$117, Mujeres!$A$1:$DW$117)</f>
        <v>1005.3975322070104</v>
      </c>
      <c r="EG17" s="48" cm="1">
        <f t="array" ref="EG17">beneficio_muerte_individual_pensionado(EG$1,$E17,$B17, Hombres!$A$1:$DW$117, Mujeres!$A$1:$DW$117)</f>
        <v>392.45839303343439</v>
      </c>
      <c r="EH17" s="48" cm="1">
        <f t="array" ref="EH17">beneficio_muerte_individual_pensionado(EH$1,$E17,$B17, Hombres!$A$1:$DW$117, Mujeres!$A$1:$DW$117)</f>
        <v>129.84511783404122</v>
      </c>
      <c r="EI17" s="48" cm="1">
        <f t="array" ref="EI17">beneficio_muerte_individual_pensionado(EI$1,$E17,$B17, Hombres!$A$1:$DW$117, Mujeres!$A$1:$DW$117)</f>
        <v>34.930839887986714</v>
      </c>
      <c r="EJ17" s="48" cm="1">
        <f t="array" ref="EJ17">beneficio_muerte_individual_pensionado(EJ$1,$E17,$B17, Hombres!$A$1:$DW$117, Mujeres!$A$1:$DW$117)</f>
        <v>7.1701309150481487</v>
      </c>
      <c r="EK17" s="48" cm="1">
        <f t="array" ref="EK17">beneficio_muerte_individual_pensionado(EK$1,$E17,$B17, Hombres!$A$1:$DW$117, Mujeres!$A$1:$DW$117)</f>
        <v>1.0794559507757935</v>
      </c>
      <c r="EL17" s="48" cm="1">
        <f t="array" ref="EL17">beneficio_muerte_individual_pensionado(EL$1,$E17,$B17, Hombres!$A$1:$DW$117, Mujeres!$A$1:$DW$117)</f>
        <v>0</v>
      </c>
      <c r="EM17" s="48" cm="1">
        <f t="array" ref="EM17">beneficio_muerte_individual_pensionado(EM$1,$E17,$B17, Hombres!$A$1:$DW$117, Mujeres!$A$1:$DW$117)</f>
        <v>0</v>
      </c>
      <c r="EN17" s="48" cm="1">
        <f t="array" ref="EN17">beneficio_muerte_individual_pensionado(EN$1,$E17,$B17, Hombres!$A$1:$DW$117, Mujeres!$A$1:$DW$117)</f>
        <v>0</v>
      </c>
      <c r="EO17" s="48" cm="1">
        <f t="array" ref="EO17">beneficio_muerte_individual_pensionado(EO$1,$E17,$B17, Hombres!$A$1:$DW$117, Mujeres!$A$1:$DW$117)</f>
        <v>0</v>
      </c>
      <c r="EP17" s="48" cm="1">
        <f t="array" ref="EP17">beneficio_muerte_individual_pensionado(EP$1,$E17,$B17, Hombres!$A$1:$DW$117, Mujeres!$A$1:$DW$117)</f>
        <v>0</v>
      </c>
      <c r="EQ17" s="48" cm="1">
        <f t="array" ref="EQ17">beneficio_muerte_individual_pensionado(EQ$1,$E17,$B17, Hombres!$A$1:$DW$117, Mujeres!$A$1:$DW$117)</f>
        <v>0</v>
      </c>
      <c r="ER17" s="48" cm="1">
        <f t="array" ref="ER17">beneficio_muerte_individual_pensionado(ER$1,$E17,$B17, Hombres!$A$1:$DW$117, Mujeres!$A$1:$DW$117)</f>
        <v>0</v>
      </c>
      <c r="ES17" s="48" cm="1">
        <f t="array" ref="ES17">beneficio_muerte_individual_pensionado(ES$1,$E17,$B17, Hombres!$A$1:$DW$117, Mujeres!$A$1:$DW$117)</f>
        <v>0</v>
      </c>
      <c r="ET17" s="48" cm="1">
        <f t="array" ref="ET17">beneficio_muerte_individual_pensionado(ET$1,$E17,$B17, Hombres!$A$1:$DW$117, Mujeres!$A$1:$DW$117)</f>
        <v>0</v>
      </c>
      <c r="EU17" s="48" cm="1">
        <f t="array" ref="EU17">beneficio_muerte_individual_pensionado(EU$1,$E17,$B17, Hombres!$A$1:$DW$117, Mujeres!$A$1:$DW$117)</f>
        <v>0</v>
      </c>
      <c r="EV17" s="48" cm="1">
        <f t="array" ref="EV17">beneficio_muerte_individual_pensionado(EV$1,$E17,$B17, Hombres!$A$1:$DW$117, Mujeres!$A$1:$DW$117)</f>
        <v>0</v>
      </c>
      <c r="EW17" s="48" cm="1">
        <f t="array" ref="EW17">beneficio_muerte_individual_pensionado(EW$1,$E17,$B17, Hombres!$A$1:$DW$117, Mujeres!$A$1:$DW$117)</f>
        <v>0</v>
      </c>
      <c r="EX17" s="48" cm="1">
        <f t="array" ref="EX17">beneficio_muerte_individual_pensionado(EX$1,$E17,$B17, Hombres!$A$1:$DW$117, Mujeres!$A$1:$DW$117)</f>
        <v>0</v>
      </c>
      <c r="EY17" s="48" cm="1">
        <f t="array" ref="EY17">beneficio_muerte_individual_pensionado(EY$1,$E17,$B17, Hombres!$A$1:$DW$117, Mujeres!$A$1:$DW$117)</f>
        <v>0</v>
      </c>
      <c r="EZ17" s="48" cm="1">
        <f t="array" ref="EZ17">beneficio_muerte_individual_pensionado(EZ$1,$E17,$B17, Hombres!$A$1:$DW$117, Mujeres!$A$1:$DW$117)</f>
        <v>0</v>
      </c>
      <c r="FA17" s="48" cm="1">
        <f t="array" ref="FA17">beneficio_muerte_individual_pensionado(FA$1,$E17,$B17, Hombres!$A$1:$DW$117, Mujeres!$A$1:$DW$117)</f>
        <v>0</v>
      </c>
      <c r="FB17" s="48" cm="1">
        <f t="array" ref="FB17">beneficio_muerte_individual_pensionado(FB$1,$E17,$B17, Hombres!$A$1:$DW$117, Mujeres!$A$1:$DW$117)</f>
        <v>0</v>
      </c>
      <c r="FC17" s="48" cm="1">
        <f t="array" ref="FC17">beneficio_muerte_individual_pensionado(FC$1,$E17,$B17, Hombres!$A$1:$DW$117, Mujeres!$A$1:$DW$117)</f>
        <v>0</v>
      </c>
      <c r="FD17" s="48" cm="1">
        <f t="array" ref="FD17">beneficio_muerte_individual_pensionado(FD$1,$E17,$B17, Hombres!$A$1:$DW$117, Mujeres!$A$1:$DW$117)</f>
        <v>0</v>
      </c>
      <c r="FE17" s="48" cm="1">
        <f t="array" ref="FE17">beneficio_muerte_individual_pensionado(FE$1,$E17,$B17, Hombres!$A$1:$DW$117, Mujeres!$A$1:$DW$117)</f>
        <v>0</v>
      </c>
      <c r="FF17" s="48" cm="1">
        <f t="array" ref="FF17">beneficio_muerte_individual_pensionado(FF$1,$E17,$B17, Hombres!$A$1:$DW$117, Mujeres!$A$1:$DW$117)</f>
        <v>0</v>
      </c>
      <c r="FG17" s="48" cm="1">
        <f t="array" ref="FG17">beneficio_muerte_individual_pensionado(FG$1,$E17,$B17, Hombres!$A$1:$DW$117, Mujeres!$A$1:$DW$117)</f>
        <v>0</v>
      </c>
      <c r="FH17" s="48" cm="1">
        <f t="array" ref="FH17">beneficio_muerte_individual_pensionado(FH$1,$E17,$B17, Hombres!$A$1:$DW$117, Mujeres!$A$1:$DW$117)</f>
        <v>0</v>
      </c>
      <c r="FI17" s="48" cm="1">
        <f t="array" ref="FI17">beneficio_muerte_individual_pensionado(FI$1,$E17,$B17, Hombres!$A$1:$DW$117, Mujeres!$A$1:$DW$117)</f>
        <v>0</v>
      </c>
      <c r="FJ17" s="48" cm="1">
        <f t="array" ref="FJ17">beneficio_muerte_individual_pensionado(FJ$1,$E17,$B17, Hombres!$A$1:$DW$117, Mujeres!$A$1:$DW$117)</f>
        <v>0</v>
      </c>
      <c r="FK17" s="48" cm="1">
        <f t="array" ref="FK17">beneficio_muerte_individual_pensionado(FK$1,$E17,$B17, Hombres!$A$1:$DW$117, Mujeres!$A$1:$DW$117)</f>
        <v>0</v>
      </c>
      <c r="FL17" s="48" cm="1">
        <f t="array" ref="FL17">beneficio_muerte_individual_pensionado(FL$1,$E17,$B17, Hombres!$A$1:$DW$117, Mujeres!$A$1:$DW$117)</f>
        <v>0</v>
      </c>
      <c r="FM17" s="48" cm="1">
        <f t="array" ref="FM17">beneficio_muerte_individual_pensionado(FM$1,$E17,$B17, Hombres!$A$1:$DW$117, Mujeres!$A$1:$DW$117)</f>
        <v>0</v>
      </c>
      <c r="FN17" s="48" cm="1">
        <f t="array" ref="FN17">beneficio_muerte_individual_pensionado(FN$1,$E17,$B17, Hombres!$A$1:$DW$117, Mujeres!$A$1:$DW$117)</f>
        <v>0</v>
      </c>
      <c r="FO17" s="48" cm="1">
        <f t="array" ref="FO17">beneficio_muerte_individual_pensionado(FO$1,$E17,$B17, Hombres!$A$1:$DW$117, Mujeres!$A$1:$DW$117)</f>
        <v>0</v>
      </c>
      <c r="FP17" s="48" cm="1">
        <f t="array" ref="FP17">beneficio_muerte_individual_pensionado(FP$1,$E17,$B17, Hombres!$A$1:$DW$117, Mujeres!$A$1:$DW$117)</f>
        <v>0</v>
      </c>
      <c r="FQ17" s="48" cm="1">
        <f t="array" ref="FQ17">beneficio_muerte_individual_pensionado(FQ$1,$E17,$B17, Hombres!$A$1:$DW$117, Mujeres!$A$1:$DW$117)</f>
        <v>0</v>
      </c>
      <c r="FR17" s="48" cm="1">
        <f t="array" ref="FR17">beneficio_muerte_individual_pensionado(FR$1,$E17,$B17, Hombres!$A$1:$DW$117, Mujeres!$A$1:$DW$117)</f>
        <v>0</v>
      </c>
      <c r="FS17" s="48" cm="1">
        <f t="array" ref="FS17">beneficio_muerte_individual_pensionado(FS$1,$E17,$B17, Hombres!$A$1:$DW$117, Mujeres!$A$1:$DW$117)</f>
        <v>0</v>
      </c>
      <c r="FT17" s="48" cm="1">
        <f t="array" ref="FT17">beneficio_muerte_individual_pensionado(FT$1,$E17,$B17, Hombres!$A$1:$DW$117, Mujeres!$A$1:$DW$117)</f>
        <v>0</v>
      </c>
      <c r="FU17" s="48" cm="1">
        <f t="array" ref="FU17">beneficio_muerte_individual_pensionado(FU$1,$E17,$B17, Hombres!$A$1:$DW$117, Mujeres!$A$1:$DW$117)</f>
        <v>0</v>
      </c>
      <c r="FV17" s="48" cm="1">
        <f t="array" ref="FV17">beneficio_muerte_individual_pensionado(FV$1,$E17,$B17, Hombres!$A$1:$DW$117, Mujeres!$A$1:$DW$117)</f>
        <v>0</v>
      </c>
      <c r="FW17" s="48" cm="1">
        <f t="array" ref="FW17">beneficio_muerte_individual_pensionado(FW$1,$E17,$B17, Hombres!$A$1:$DW$117, Mujeres!$A$1:$DW$117)</f>
        <v>0</v>
      </c>
      <c r="FX17" s="48" cm="1">
        <f t="array" ref="FX17">beneficio_muerte_individual_pensionado(FX$1,$E17,$B17, Hombres!$A$1:$DW$117, Mujeres!$A$1:$DW$117)</f>
        <v>0</v>
      </c>
      <c r="FY17" s="48" cm="1">
        <f t="array" ref="FY17">beneficio_muerte_individual_pensionado(FY$1,$E17,$B17, Hombres!$A$1:$DW$117, Mujeres!$A$1:$DW$117)</f>
        <v>0</v>
      </c>
      <c r="FZ17" s="48" cm="1">
        <f t="array" ref="FZ17">beneficio_muerte_individual_pensionado(FZ$1,$E17,$B17, Hombres!$A$1:$DW$117, Mujeres!$A$1:$DW$117)</f>
        <v>0</v>
      </c>
      <c r="GA17" s="48" cm="1">
        <f t="array" ref="GA17">beneficio_muerte_individual_pensionado(GA$1,$E17,$B17, Hombres!$A$1:$DW$117, Mujeres!$A$1:$DW$117)</f>
        <v>0</v>
      </c>
      <c r="GB17" s="48" cm="1">
        <f t="array" ref="GB17">beneficio_muerte_individual_pensionado(GB$1,$E17,$B17, Hombres!$A$1:$DW$117, Mujeres!$A$1:$DW$117)</f>
        <v>0</v>
      </c>
      <c r="GC17" s="48" cm="1">
        <f t="array" ref="GC17">beneficio_muerte_individual_pensionado(GC$1,$E17,$B17, Hombres!$A$1:$DW$117, Mujeres!$A$1:$DW$117)</f>
        <v>0</v>
      </c>
      <c r="GD17" s="48" cm="1">
        <f t="array" ref="GD17">beneficio_muerte_individual_pensionado(GD$1,$E17,$B17, Hombres!$A$1:$DW$117, Mujeres!$A$1:$DW$117)</f>
        <v>0</v>
      </c>
      <c r="GE17" s="48" cm="1">
        <f t="array" ref="GE17">beneficio_muerte_individual_pensionado(GE$1,$E17,$B17, Hombres!$A$1:$DW$117, Mujeres!$A$1:$DW$117)</f>
        <v>0</v>
      </c>
      <c r="GF17" s="48" cm="1">
        <f t="array" ref="GF17">beneficio_muerte_individual_pensionado(GF$1,$E17,$B17, Hombres!$A$1:$DW$117, Mujeres!$A$1:$DW$117)</f>
        <v>0</v>
      </c>
      <c r="GG17" s="48" cm="1">
        <f t="array" ref="GG17">beneficio_muerte_individual_pensionado(GG$1,$E17,$B17, Hombres!$A$1:$DW$117, Mujeres!$A$1:$DW$117)</f>
        <v>0</v>
      </c>
      <c r="GH17" s="48" cm="1">
        <f t="array" ref="GH17">beneficio_muerte_individual_pensionado(GH$1,$E17,$B17, Hombres!$A$1:$DW$117, Mujeres!$A$1:$DW$117)</f>
        <v>0</v>
      </c>
      <c r="GI17" s="48" cm="1">
        <f t="array" ref="GI17">beneficio_muerte_individual_pensionado(GI$1,$E17,$B17, Hombres!$A$1:$DW$117, Mujeres!$A$1:$DW$117)</f>
        <v>0</v>
      </c>
      <c r="GJ17" s="48" cm="1">
        <f t="array" ref="GJ17">beneficio_muerte_individual_pensionado(GJ$1,$E17,$B17, Hombres!$A$1:$DW$117, Mujeres!$A$1:$DW$117)</f>
        <v>0</v>
      </c>
      <c r="GK17" s="48" cm="1">
        <f t="array" ref="GK17">beneficio_muerte_individual_pensionado(GK$1,$E17,$B17, Hombres!$A$1:$DW$117, Mujeres!$A$1:$DW$117)</f>
        <v>0</v>
      </c>
      <c r="GL17" s="48" cm="1">
        <f t="array" ref="GL17">beneficio_muerte_individual_pensionado(GL$1,$E17,$B17, Hombres!$A$1:$DW$117, Mujeres!$A$1:$DW$117)</f>
        <v>0</v>
      </c>
      <c r="GM17" s="48" cm="1">
        <f t="array" ref="GM17">beneficio_muerte_individual_pensionado(GM$1,$E17,$B17, Hombres!$A$1:$DW$117, Mujeres!$A$1:$DW$117)</f>
        <v>0</v>
      </c>
      <c r="GN17" s="48" cm="1">
        <f t="array" ref="GN17">beneficio_muerte_individual_pensionado(GN$1,$E17,$B17, Hombres!$A$1:$DW$117, Mujeres!$A$1:$DW$117)</f>
        <v>0</v>
      </c>
      <c r="GO17" s="48" cm="1">
        <f t="array" ref="GO17">beneficio_muerte_individual_pensionado(GO$1,$E17,$B17, Hombres!$A$1:$DW$117, Mujeres!$A$1:$DW$117)</f>
        <v>0</v>
      </c>
      <c r="GP17" s="48" cm="1">
        <f t="array" ref="GP17">beneficio_muerte_individual_pensionado(GP$1,$E17,$B17, Hombres!$A$1:$DW$117, Mujeres!$A$1:$DW$117)</f>
        <v>0</v>
      </c>
      <c r="GQ17" s="48" cm="1">
        <f t="array" ref="GQ17">beneficio_muerte_individual_pensionado(GQ$1,$E17,$B17, Hombres!$A$1:$DW$117, Mujeres!$A$1:$DW$117)</f>
        <v>0</v>
      </c>
      <c r="GR17" s="48" cm="1">
        <f t="array" ref="GR17">beneficio_muerte_individual_pensionado(GR$1,$E17,$B17, Hombres!$A$1:$DW$117, Mujeres!$A$1:$DW$117)</f>
        <v>0</v>
      </c>
      <c r="GS17" s="48" cm="1">
        <f t="array" ref="GS17">beneficio_muerte_individual_pensionado(GS$1,$E17,$B17, Hombres!$A$1:$DW$117, Mujeres!$A$1:$DW$117)</f>
        <v>0</v>
      </c>
      <c r="GT17" s="48" cm="1">
        <f t="array" ref="GT17">beneficio_muerte_individual_pensionado(GT$1,$E17,$B17, Hombres!$A$1:$DW$117, Mujeres!$A$1:$DW$117)</f>
        <v>0</v>
      </c>
    </row>
    <row r="18" spans="1:202" x14ac:dyDescent="0.3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8" cm="1">
        <f t="array" ref="H18">AnualidadPensionado(H$1,$E18,$B18, $D18, Hombres!$A$1:$DW$117, Mujeres!$A$1:$DW$117)</f>
        <v>0</v>
      </c>
      <c r="I18" s="48" cm="1">
        <f t="array" ref="I18">AnualidadPensionado(I$1,$E18,$B18, $D18, Hombres!$A$1:$DW$117, Mujeres!$A$1:$DW$117)</f>
        <v>2634674.5753827645</v>
      </c>
      <c r="J18" s="48" cm="1">
        <f t="array" ref="J18">AnualidadPensionado(J$1,$E18,$B18, $D18, Hombres!$A$1:$DW$117, Mujeres!$A$1:$DW$117)</f>
        <v>2612857.4306604736</v>
      </c>
      <c r="K18" s="48" cm="1">
        <f t="array" ref="K18">AnualidadPensionado(K$1,$E18,$B18, $D18, Hombres!$A$1:$DW$117, Mujeres!$A$1:$DW$117)</f>
        <v>2580758.7410234101</v>
      </c>
      <c r="L18" s="48" cm="1">
        <f t="array" ref="L18">AnualidadPensionado(L$1,$E18,$B18, $D18, Hombres!$A$1:$DW$117, Mujeres!$A$1:$DW$117)</f>
        <v>2537625.7949914797</v>
      </c>
      <c r="M18" s="48" cm="1">
        <f t="array" ref="M18">AnualidadPensionado(M$1,$E18,$B18, $D18, Hombres!$A$1:$DW$117, Mujeres!$A$1:$DW$117)</f>
        <v>2482877.0818174649</v>
      </c>
      <c r="N18" s="48" cm="1">
        <f t="array" ref="N18">AnualidadPensionado(N$1,$E18,$B18, $D18, Hombres!$A$1:$DW$117, Mujeres!$A$1:$DW$117)</f>
        <v>2415943.7559321425</v>
      </c>
      <c r="O18" s="48" cm="1">
        <f t="array" ref="O18">AnualidadPensionado(O$1,$E18,$B18, $D18, Hombres!$A$1:$DW$117, Mujeres!$A$1:$DW$117)</f>
        <v>2336264.763960667</v>
      </c>
      <c r="P18" s="48" cm="1">
        <f t="array" ref="P18">AnualidadPensionado(P$1,$E18,$B18, $D18, Hombres!$A$1:$DW$117, Mujeres!$A$1:$DW$117)</f>
        <v>2243475.3550205594</v>
      </c>
      <c r="Q18" s="48" cm="1">
        <f t="array" ref="Q18">AnualidadPensionado(Q$1,$E18,$B18, $D18, Hombres!$A$1:$DW$117, Mujeres!$A$1:$DW$117)</f>
        <v>2137644.2218890516</v>
      </c>
      <c r="R18" s="48" cm="1">
        <f t="array" ref="R18">AnualidadPensionado(R$1,$E18,$B18, $D18, Hombres!$A$1:$DW$117, Mujeres!$A$1:$DW$117)</f>
        <v>2019282.1901027693</v>
      </c>
      <c r="S18" s="48" cm="1">
        <f t="array" ref="S18">AnualidadPensionado(S$1,$E18,$B18, $D18, Hombres!$A$1:$DW$117, Mujeres!$A$1:$DW$117)</f>
        <v>1889159.064219276</v>
      </c>
      <c r="T18" s="48" cm="1">
        <f t="array" ref="T18">AnualidadPensionado(T$1,$E18,$B18, $D18, Hombres!$A$1:$DW$117, Mujeres!$A$1:$DW$117)</f>
        <v>1748323.9184417054</v>
      </c>
      <c r="U18" s="48" cm="1">
        <f t="array" ref="U18">AnualidadPensionado(U$1,$E18,$B18, $D18, Hombres!$A$1:$DW$117, Mujeres!$A$1:$DW$117)</f>
        <v>1598287.6253465035</v>
      </c>
      <c r="V18" s="48" cm="1">
        <f t="array" ref="V18">AnualidadPensionado(V$1,$E18,$B18, $D18, Hombres!$A$1:$DW$117, Mujeres!$A$1:$DW$117)</f>
        <v>1441199.0102705131</v>
      </c>
      <c r="W18" s="48" cm="1">
        <f t="array" ref="W18">AnualidadPensionado(W$1,$E18,$B18, $D18, Hombres!$A$1:$DW$117, Mujeres!$A$1:$DW$117)</f>
        <v>1279754.4054990346</v>
      </c>
      <c r="X18" s="48" cm="1">
        <f t="array" ref="X18">AnualidadPensionado(X$1,$E18,$B18, $D18, Hombres!$A$1:$DW$117, Mujeres!$A$1:$DW$117)</f>
        <v>1116969.7231845765</v>
      </c>
      <c r="Y18" s="48" cm="1">
        <f t="array" ref="Y18">AnualidadPensionado(Y$1,$E18,$B18, $D18, Hombres!$A$1:$DW$117, Mujeres!$A$1:$DW$117)</f>
        <v>956083.32991287275</v>
      </c>
      <c r="Z18" s="48" cm="1">
        <f t="array" ref="Z18">AnualidadPensionado(Z$1,$E18,$B18, $D18, Hombres!$A$1:$DW$117, Mujeres!$A$1:$DW$117)</f>
        <v>800527.66481296846</v>
      </c>
      <c r="AA18" s="48" cm="1">
        <f t="array" ref="AA18">AnualidadPensionado(AA$1,$E18,$B18, $D18, Hombres!$A$1:$DW$117, Mujeres!$A$1:$DW$117)</f>
        <v>653827.0412462129</v>
      </c>
      <c r="AB18" s="48" cm="1">
        <f t="array" ref="AB18">AnualidadPensionado(AB$1,$E18,$B18, $D18, Hombres!$A$1:$DW$117, Mujeres!$A$1:$DW$117)</f>
        <v>519272.49279916025</v>
      </c>
      <c r="AC18" s="48" cm="1">
        <f t="array" ref="AC18">AnualidadPensionado(AC$1,$E18,$B18, $D18, Hombres!$A$1:$DW$117, Mujeres!$A$1:$DW$117)</f>
        <v>399561.68879985035</v>
      </c>
      <c r="AD18" s="48" cm="1">
        <f t="array" ref="AD18">AnualidadPensionado(AD$1,$E18,$B18, $D18, Hombres!$A$1:$DW$117, Mujeres!$A$1:$DW$117)</f>
        <v>296588.42241844273</v>
      </c>
      <c r="AE18" s="48" cm="1">
        <f t="array" ref="AE18">AnualidadPensionado(AE$1,$E18,$B18, $D18, Hombres!$A$1:$DW$117, Mujeres!$A$1:$DW$117)</f>
        <v>211320.78670799176</v>
      </c>
      <c r="AF18" s="48" cm="1">
        <f t="array" ref="AF18">AnualidadPensionado(AF$1,$E18,$B18, $D18, Hombres!$A$1:$DW$117, Mujeres!$A$1:$DW$117)</f>
        <v>143714.11672989157</v>
      </c>
      <c r="AG18" s="48" cm="1">
        <f t="array" ref="AG18">AnualidadPensionado(AG$1,$E18,$B18, $D18, Hombres!$A$1:$DW$117, Mujeres!$A$1:$DW$117)</f>
        <v>92683.039072127314</v>
      </c>
      <c r="AH18" s="48" cm="1">
        <f t="array" ref="AH18">AnualidadPensionado(AH$1,$E18,$B18, $D18, Hombres!$A$1:$DW$117, Mujeres!$A$1:$DW$117)</f>
        <v>56244.20992861691</v>
      </c>
      <c r="AI18" s="48" cm="1">
        <f t="array" ref="AI18">AnualidadPensionado(AI$1,$E18,$B18, $D18, Hombres!$A$1:$DW$117, Mujeres!$A$1:$DW$117)</f>
        <v>31818.786202472795</v>
      </c>
      <c r="AJ18" s="48" cm="1">
        <f t="array" ref="AJ18">AnualidadPensionado(AJ$1,$E18,$B18, $D18, Hombres!$A$1:$DW$117, Mujeres!$A$1:$DW$117)</f>
        <v>16594.185913129633</v>
      </c>
      <c r="AK18" s="48" cm="1">
        <f t="array" ref="AK18">AnualidadPensionado(AK$1,$E18,$B18, $D18, Hombres!$A$1:$DW$117, Mujeres!$A$1:$DW$117)</f>
        <v>7870.6559320413016</v>
      </c>
      <c r="AL18" s="48" cm="1">
        <f t="array" ref="AL18">AnualidadPensionado(AL$1,$E18,$B18, $D18, Hombres!$A$1:$DW$117, Mujeres!$A$1:$DW$117)</f>
        <v>3338.1415851268443</v>
      </c>
      <c r="AM18" s="48" cm="1">
        <f t="array" ref="AM18">AnualidadPensionado(AM$1,$E18,$B18, $D18, Hombres!$A$1:$DW$117, Mujeres!$A$1:$DW$117)</f>
        <v>1238.6056815647944</v>
      </c>
      <c r="AN18" s="48" cm="1">
        <f t="array" ref="AN18">AnualidadPensionado(AN$1,$E18,$B18, $D18, Hombres!$A$1:$DW$117, Mujeres!$A$1:$DW$117)</f>
        <v>390.43349350582031</v>
      </c>
      <c r="AO18" s="48" cm="1">
        <f t="array" ref="AO18">AnualidadPensionado(AO$1,$E18,$B18, $D18, Hombres!$A$1:$DW$117, Mujeres!$A$1:$DW$117)</f>
        <v>100.30788364950942</v>
      </c>
      <c r="AP18" s="48" cm="1">
        <f t="array" ref="AP18">AnualidadPensionado(AP$1,$E18,$B18, $D18, Hombres!$A$1:$DW$117, Mujeres!$A$1:$DW$117)</f>
        <v>19.703948932018406</v>
      </c>
      <c r="AQ18" s="48" cm="1">
        <f t="array" ref="AQ18">AnualidadPensionado(AQ$1,$E18,$B18, $D18, Hombres!$A$1:$DW$117, Mujeres!$A$1:$DW$117)</f>
        <v>2.6422270018437013</v>
      </c>
      <c r="AR18" s="48" cm="1">
        <f t="array" ref="AR18">AnualidadPensionado(AR$1,$E18,$B18, $D18, Hombres!$A$1:$DW$117, Mujeres!$A$1:$DW$117)</f>
        <v>0</v>
      </c>
      <c r="AS18" s="48" cm="1">
        <f t="array" ref="AS18">AnualidadPensionado(AS$1,$E18,$B18, $D18, Hombres!$A$1:$DW$117, Mujeres!$A$1:$DW$117)</f>
        <v>0</v>
      </c>
      <c r="AT18" s="48" cm="1">
        <f t="array" ref="AT18">AnualidadPensionado(AT$1,$E18,$B18, $D18, Hombres!$A$1:$DW$117, Mujeres!$A$1:$DW$117)</f>
        <v>0</v>
      </c>
      <c r="AU18" s="48" cm="1">
        <f t="array" ref="AU18">AnualidadPensionado(AU$1,$E18,$B18, $D18, Hombres!$A$1:$DW$117, Mujeres!$A$1:$DW$117)</f>
        <v>0</v>
      </c>
      <c r="AV18" s="48" cm="1">
        <f t="array" ref="AV18">AnualidadPensionado(AV$1,$E18,$B18, $D18, Hombres!$A$1:$DW$117, Mujeres!$A$1:$DW$117)</f>
        <v>0</v>
      </c>
      <c r="AW18" s="48" cm="1">
        <f t="array" ref="AW18">AnualidadPensionado(AW$1,$E18,$B18, $D18, Hombres!$A$1:$DW$117, Mujeres!$A$1:$DW$117)</f>
        <v>0</v>
      </c>
      <c r="AX18" s="48" cm="1">
        <f t="array" ref="AX18">AnualidadPensionado(AX$1,$E18,$B18, $D18, Hombres!$A$1:$DW$117, Mujeres!$A$1:$DW$117)</f>
        <v>0</v>
      </c>
      <c r="AY18" s="48" cm="1">
        <f t="array" ref="AY18">AnualidadPensionado(AY$1,$E18,$B18, $D18, Hombres!$A$1:$DW$117, Mujeres!$A$1:$DW$117)</f>
        <v>0</v>
      </c>
      <c r="AZ18" s="48" cm="1">
        <f t="array" ref="AZ18">AnualidadPensionado(AZ$1,$E18,$B18, $D18, Hombres!$A$1:$DW$117, Mujeres!$A$1:$DW$117)</f>
        <v>0</v>
      </c>
      <c r="BA18" s="48" cm="1">
        <f t="array" ref="BA18">AnualidadPensionado(BA$1,$E18,$B18, $D18, Hombres!$A$1:$DW$117, Mujeres!$A$1:$DW$117)</f>
        <v>0</v>
      </c>
      <c r="BB18" s="48" cm="1">
        <f t="array" ref="BB18">AnualidadPensionado(BB$1,$E18,$B18, $D18, Hombres!$A$1:$DW$117, Mujeres!$A$1:$DW$117)</f>
        <v>0</v>
      </c>
      <c r="BC18" s="48" cm="1">
        <f t="array" ref="BC18">AnualidadPensionado(BC$1,$E18,$B18, $D18, Hombres!$A$1:$DW$117, Mujeres!$A$1:$DW$117)</f>
        <v>0</v>
      </c>
      <c r="BD18" s="48" cm="1">
        <f t="array" ref="BD18">AnualidadPensionado(BD$1,$E18,$B18, $D18, Hombres!$A$1:$DW$117, Mujeres!$A$1:$DW$117)</f>
        <v>0</v>
      </c>
      <c r="BE18" s="48" cm="1">
        <f t="array" ref="BE18">AnualidadPensionado(BE$1,$E18,$B18, $D18, Hombres!$A$1:$DW$117, Mujeres!$A$1:$DW$117)</f>
        <v>0</v>
      </c>
      <c r="BF18" s="48" cm="1">
        <f t="array" ref="BF18">AnualidadPensionado(BF$1,$E18,$B18, $D18, Hombres!$A$1:$DW$117, Mujeres!$A$1:$DW$117)</f>
        <v>0</v>
      </c>
      <c r="BG18" s="48" cm="1">
        <f t="array" ref="BG18">AnualidadPensionado(BG$1,$E18,$B18, $D18, Hombres!$A$1:$DW$117, Mujeres!$A$1:$DW$117)</f>
        <v>0</v>
      </c>
      <c r="BH18" s="48" cm="1">
        <f t="array" ref="BH18">AnualidadPensionado(BH$1,$E18,$B18, $D18, Hombres!$A$1:$DW$117, Mujeres!$A$1:$DW$117)</f>
        <v>0</v>
      </c>
      <c r="BI18" s="48" cm="1">
        <f t="array" ref="BI18">AnualidadPensionado(BI$1,$E18,$B18, $D18, Hombres!$A$1:$DW$117, Mujeres!$A$1:$DW$117)</f>
        <v>0</v>
      </c>
      <c r="BJ18" s="48" cm="1">
        <f t="array" ref="BJ18">AnualidadPensionado(BJ$1,$E18,$B18, $D18, Hombres!$A$1:$DW$117, Mujeres!$A$1:$DW$117)</f>
        <v>0</v>
      </c>
      <c r="BK18" s="48" cm="1">
        <f t="array" ref="BK18">AnualidadPensionado(BK$1,$E18,$B18, $D18, Hombres!$A$1:$DW$117, Mujeres!$A$1:$DW$117)</f>
        <v>0</v>
      </c>
      <c r="BL18" s="48" cm="1">
        <f t="array" ref="BL18">AnualidadPensionado(BL$1,$E18,$B18, $D18, Hombres!$A$1:$DW$117, Mujeres!$A$1:$DW$117)</f>
        <v>0</v>
      </c>
      <c r="BM18" s="48" cm="1">
        <f t="array" ref="BM18">AnualidadPensionado(BM$1,$E18,$B18, $D18, Hombres!$A$1:$DW$117, Mujeres!$A$1:$DW$117)</f>
        <v>0</v>
      </c>
      <c r="BN18" s="48" cm="1">
        <f t="array" ref="BN18">AnualidadPensionado(BN$1,$E18,$B18, $D18, Hombres!$A$1:$DW$117, Mujeres!$A$1:$DW$117)</f>
        <v>0</v>
      </c>
      <c r="BO18" s="48" cm="1">
        <f t="array" ref="BO18">AnualidadPensionado(BO$1,$E18,$B18, $D18, Hombres!$A$1:$DW$117, Mujeres!$A$1:$DW$117)</f>
        <v>0</v>
      </c>
      <c r="BP18" s="48" cm="1">
        <f t="array" ref="BP18">AnualidadPensionado(BP$1,$E18,$B18, $D18, Hombres!$A$1:$DW$117, Mujeres!$A$1:$DW$117)</f>
        <v>0</v>
      </c>
      <c r="BQ18" s="48" cm="1">
        <f t="array" ref="BQ18">AnualidadPensionado(BQ$1,$E18,$B18, $D18, Hombres!$A$1:$DW$117, Mujeres!$A$1:$DW$117)</f>
        <v>0</v>
      </c>
      <c r="BR18" s="48" cm="1">
        <f t="array" ref="BR18">AnualidadPensionado(BR$1,$E18,$B18, $D18, Hombres!$A$1:$DW$117, Mujeres!$A$1:$DW$117)</f>
        <v>0</v>
      </c>
      <c r="BS18" s="48" cm="1">
        <f t="array" ref="BS18">AnualidadPensionado(BS$1,$E18,$B18, $D18, Hombres!$A$1:$DW$117, Mujeres!$A$1:$DW$117)</f>
        <v>0</v>
      </c>
      <c r="BT18" s="48" cm="1">
        <f t="array" ref="BT18">AnualidadPensionado(BT$1,$E18,$B18, $D18, Hombres!$A$1:$DW$117, Mujeres!$A$1:$DW$117)</f>
        <v>0</v>
      </c>
      <c r="BU18" s="48" cm="1">
        <f t="array" ref="BU18">AnualidadPensionado(BU$1,$E18,$B18, $D18, Hombres!$A$1:$DW$117, Mujeres!$A$1:$DW$117)</f>
        <v>0</v>
      </c>
      <c r="BV18" s="48" cm="1">
        <f t="array" ref="BV18">AnualidadPensionado(BV$1,$E18,$B18, $D18, Hombres!$A$1:$DW$117, Mujeres!$A$1:$DW$117)</f>
        <v>0</v>
      </c>
      <c r="BW18" s="48" cm="1">
        <f t="array" ref="BW18">AnualidadPensionado(BW$1,$E18,$B18, $D18, Hombres!$A$1:$DW$117, Mujeres!$A$1:$DW$117)</f>
        <v>0</v>
      </c>
      <c r="BX18" s="48" cm="1">
        <f t="array" ref="BX18">AnualidadPensionado(BX$1,$E18,$B18, $D18, Hombres!$A$1:$DW$117, Mujeres!$A$1:$DW$117)</f>
        <v>0</v>
      </c>
      <c r="BY18" s="48" cm="1">
        <f t="array" ref="BY18">AnualidadPensionado(BY$1,$E18,$B18, $D18, Hombres!$A$1:$DW$117, Mujeres!$A$1:$DW$117)</f>
        <v>0</v>
      </c>
      <c r="BZ18" s="48" cm="1">
        <f t="array" ref="BZ18">AnualidadPensionado(BZ$1,$E18,$B18, $D18, Hombres!$A$1:$DW$117, Mujeres!$A$1:$DW$117)</f>
        <v>0</v>
      </c>
      <c r="CA18" s="48" cm="1">
        <f t="array" ref="CA18">AnualidadPensionado(CA$1,$E18,$B18, $D18, Hombres!$A$1:$DW$117, Mujeres!$A$1:$DW$117)</f>
        <v>0</v>
      </c>
      <c r="CB18" s="48" cm="1">
        <f t="array" ref="CB18">AnualidadPensionado(CB$1,$E18,$B18, $D18, Hombres!$A$1:$DW$117, Mujeres!$A$1:$DW$117)</f>
        <v>0</v>
      </c>
      <c r="CC18" s="48" cm="1">
        <f t="array" ref="CC18">AnualidadPensionado(CC$1,$E18,$B18, $D18, Hombres!$A$1:$DW$117, Mujeres!$A$1:$DW$117)</f>
        <v>0</v>
      </c>
      <c r="CD18" s="48" cm="1">
        <f t="array" ref="CD18">AnualidadPensionado(CD$1,$E18,$B18, $D18, Hombres!$A$1:$DW$117, Mujeres!$A$1:$DW$117)</f>
        <v>0</v>
      </c>
      <c r="CE18" s="48" cm="1">
        <f t="array" ref="CE18">AnualidadPensionado(CE$1,$E18,$B18, $D18, Hombres!$A$1:$DW$117, Mujeres!$A$1:$DW$117)</f>
        <v>0</v>
      </c>
      <c r="CF18" s="48" cm="1">
        <f t="array" ref="CF18">AnualidadPensionado(CF$1,$E18,$B18, $D18, Hombres!$A$1:$DW$117, Mujeres!$A$1:$DW$117)</f>
        <v>0</v>
      </c>
      <c r="CG18" s="48" cm="1">
        <f t="array" ref="CG18">AnualidadPensionado(CG$1,$E18,$B18, $D18, Hombres!$A$1:$DW$117, Mujeres!$A$1:$DW$117)</f>
        <v>0</v>
      </c>
      <c r="CH18" s="48" cm="1">
        <f t="array" ref="CH18">AnualidadPensionado(CH$1,$E18,$B18, $D18, Hombres!$A$1:$DW$117, Mujeres!$A$1:$DW$117)</f>
        <v>0</v>
      </c>
      <c r="CI18" s="48" cm="1">
        <f t="array" ref="CI18">AnualidadPensionado(CI$1,$E18,$B18, $D18, Hombres!$A$1:$DW$117, Mujeres!$A$1:$DW$117)</f>
        <v>0</v>
      </c>
      <c r="CJ18" s="48" cm="1">
        <f t="array" ref="CJ18">AnualidadPensionado(CJ$1,$E18,$B18, $D18, Hombres!$A$1:$DW$117, Mujeres!$A$1:$DW$117)</f>
        <v>0</v>
      </c>
      <c r="CK18" s="48" cm="1">
        <f t="array" ref="CK18">AnualidadPensionado(CK$1,$E18,$B18, $D18, Hombres!$A$1:$DW$117, Mujeres!$A$1:$DW$117)</f>
        <v>0</v>
      </c>
      <c r="CL18" s="48" cm="1">
        <f t="array" ref="CL18">AnualidadPensionado(CL$1,$E18,$B18, $D18, Hombres!$A$1:$DW$117, Mujeres!$A$1:$DW$117)</f>
        <v>0</v>
      </c>
      <c r="CM18" s="48" cm="1">
        <f t="array" ref="CM18">AnualidadPensionado(CM$1,$E18,$B18, $D18, Hombres!$A$1:$DW$117, Mujeres!$A$1:$DW$117)</f>
        <v>0</v>
      </c>
      <c r="CN18" s="48" cm="1">
        <f t="array" ref="CN18">AnualidadPensionado(CN$1,$E18,$B18, $D18, Hombres!$A$1:$DW$117, Mujeres!$A$1:$DW$117)</f>
        <v>0</v>
      </c>
      <c r="CO18" s="48" cm="1">
        <f t="array" ref="CO18">AnualidadPensionado(CO$1,$E18,$B18, $D18, Hombres!$A$1:$DW$117, Mujeres!$A$1:$DW$117)</f>
        <v>0</v>
      </c>
      <c r="CP18" s="48" cm="1">
        <f t="array" ref="CP18">AnualidadPensionado(CP$1,$E18,$B18, $D18, Hombres!$A$1:$DW$117, Mujeres!$A$1:$DW$117)</f>
        <v>0</v>
      </c>
      <c r="CQ18" s="48" cm="1">
        <f t="array" ref="CQ18">AnualidadPensionado(CQ$1,$E18,$B18, $D18, Hombres!$A$1:$DW$117, Mujeres!$A$1:$DW$117)</f>
        <v>0</v>
      </c>
      <c r="CR18" s="48" cm="1">
        <f t="array" ref="CR18">AnualidadPensionado(CR$1,$E18,$B18, $D18, Hombres!$A$1:$DW$117, Mujeres!$A$1:$DW$117)</f>
        <v>0</v>
      </c>
      <c r="CS18" s="48" cm="1">
        <f t="array" ref="CS18">AnualidadPensionado(CS$1,$E18,$B18, $D18, Hombres!$A$1:$DW$117, Mujeres!$A$1:$DW$117)</f>
        <v>0</v>
      </c>
      <c r="CT18" s="48" cm="1">
        <f t="array" ref="CT18">AnualidadPensionado(CT$1,$E18,$B18, $D18, Hombres!$A$1:$DW$117, Mujeres!$A$1:$DW$117)</f>
        <v>0</v>
      </c>
      <c r="CU18" s="48" cm="1">
        <f t="array" ref="CU18">AnualidadPensionado(CU$1,$E18,$B18, $D18, Hombres!$A$1:$DW$117, Mujeres!$A$1:$DW$117)</f>
        <v>0</v>
      </c>
      <c r="CV18" s="48" cm="1">
        <f t="array" ref="CV18">AnualidadPensionado(CV$1,$E18,$B18, $D18, Hombres!$A$1:$DW$117, Mujeres!$A$1:$DW$117)</f>
        <v>0</v>
      </c>
      <c r="CW18" s="48" cm="1">
        <f t="array" ref="CW18">AnualidadPensionado(CW$1,$E18,$B18, $D18, Hombres!$A$1:$DW$117, Mujeres!$A$1:$DW$117)</f>
        <v>0</v>
      </c>
      <c r="CX18" s="48" cm="1">
        <f t="array" ref="CX18">AnualidadPensionado(CX$1,$E18,$B18, $D18, Hombres!$A$1:$DW$117, Mujeres!$A$1:$DW$117)</f>
        <v>0</v>
      </c>
      <c r="CY18" s="48" cm="1">
        <f t="array" ref="CY18">AnualidadPensionado(CY$1,$E18,$B18, $D18, Hombres!$A$1:$DW$117, Mujeres!$A$1:$DW$117)</f>
        <v>0</v>
      </c>
      <c r="DB18" s="21"/>
      <c r="DC18" s="48" cm="1">
        <f t="array" ref="DC18">beneficio_muerte_individual_pensionado(DC$1,$E18,$B18, Hombres!$A$1:$DW$117, Mujeres!$A$1:$DW$117)</f>
        <v>0</v>
      </c>
      <c r="DD18" s="48" cm="1">
        <f t="array" ref="DD18">beneficio_muerte_individual_pensionado(DD$1,$E18,$B18, Hombres!$A$1:$DW$117, Mujeres!$A$1:$DW$117)</f>
        <v>108997.65979047002</v>
      </c>
      <c r="DE18" s="48" cm="1">
        <f t="array" ref="DE18">beneficio_muerte_individual_pensionado(DE$1,$E18,$B18, Hombres!$A$1:$DW$117, Mujeres!$A$1:$DW$117)</f>
        <v>115775.08424352885</v>
      </c>
      <c r="DF18" s="48" cm="1">
        <f t="array" ref="DF18">beneficio_muerte_individual_pensionado(DF$1,$E18,$B18, Hombres!$A$1:$DW$117, Mujeres!$A$1:$DW$117)</f>
        <v>122628.13803155196</v>
      </c>
      <c r="DG18" s="48" cm="1">
        <f t="array" ref="DG18">beneficio_muerte_individual_pensionado(DG$1,$E18,$B18, Hombres!$A$1:$DW$117, Mujeres!$A$1:$DW$117)</f>
        <v>129308.88021240216</v>
      </c>
      <c r="DH18" s="48" cm="1">
        <f t="array" ref="DH18">beneficio_muerte_individual_pensionado(DH$1,$E18,$B18, Hombres!$A$1:$DW$117, Mujeres!$A$1:$DW$117)</f>
        <v>135627.421075594</v>
      </c>
      <c r="DI18" s="48" cm="1">
        <f t="array" ref="DI18">beneficio_muerte_individual_pensionado(DI$1,$E18,$B18, Hombres!$A$1:$DW$117, Mujeres!$A$1:$DW$117)</f>
        <v>141527.41200676493</v>
      </c>
      <c r="DJ18" s="48" cm="1">
        <f t="array" ref="DJ18">beneficio_muerte_individual_pensionado(DJ$1,$E18,$B18, Hombres!$A$1:$DW$117, Mujeres!$A$1:$DW$117)</f>
        <v>146922.69684751786</v>
      </c>
      <c r="DK18" s="48" cm="1">
        <f t="array" ref="DK18">beneficio_muerte_individual_pensionado(DK$1,$E18,$B18, Hombres!$A$1:$DW$117, Mujeres!$A$1:$DW$117)</f>
        <v>151593.00022384929</v>
      </c>
      <c r="DL18" s="48" cm="1">
        <f t="array" ref="DL18">beneficio_muerte_individual_pensionado(DL$1,$E18,$B18, Hombres!$A$1:$DW$117, Mujeres!$A$1:$DW$117)</f>
        <v>155174.84793968336</v>
      </c>
      <c r="DM18" s="48" cm="1">
        <f t="array" ref="DM18">beneficio_muerte_individual_pensionado(DM$1,$E18,$B18, Hombres!$A$1:$DW$117, Mujeres!$A$1:$DW$117)</f>
        <v>157397.58522497301</v>
      </c>
      <c r="DN18" s="48" cm="1">
        <f t="array" ref="DN18">beneficio_muerte_individual_pensionado(DN$1,$E18,$B18, Hombres!$A$1:$DW$117, Mujeres!$A$1:$DW$117)</f>
        <v>158131.74301083852</v>
      </c>
      <c r="DO18" s="48" cm="1">
        <f t="array" ref="DO18">beneficio_muerte_individual_pensionado(DO$1,$E18,$B18, Hombres!$A$1:$DW$117, Mujeres!$A$1:$DW$117)</f>
        <v>157252.295435807</v>
      </c>
      <c r="DP18" s="48" cm="1">
        <f t="array" ref="DP18">beneficio_muerte_individual_pensionado(DP$1,$E18,$B18, Hombres!$A$1:$DW$117, Mujeres!$A$1:$DW$117)</f>
        <v>154561.60944580307</v>
      </c>
      <c r="DQ18" s="48" cm="1">
        <f t="array" ref="DQ18">beneficio_muerte_individual_pensionado(DQ$1,$E18,$B18, Hombres!$A$1:$DW$117, Mujeres!$A$1:$DW$117)</f>
        <v>149818.34376613787</v>
      </c>
      <c r="DR18" s="48" cm="1">
        <f t="array" ref="DR18">beneficio_muerte_individual_pensionado(DR$1,$E18,$B18, Hombres!$A$1:$DW$117, Mujeres!$A$1:$DW$117)</f>
        <v>142926.06394822345</v>
      </c>
      <c r="DS18" s="48" cm="1">
        <f t="array" ref="DS18">beneficio_muerte_individual_pensionado(DS$1,$E18,$B18, Hombres!$A$1:$DW$117, Mujeres!$A$1:$DW$117)</f>
        <v>133985.71678865401</v>
      </c>
      <c r="DT18" s="48" cm="1">
        <f t="array" ref="DT18">beneficio_muerte_individual_pensionado(DT$1,$E18,$B18, Hombres!$A$1:$DW$117, Mujeres!$A$1:$DW$117)</f>
        <v>123192.30692505624</v>
      </c>
      <c r="DU18" s="48" cm="1">
        <f t="array" ref="DU18">beneficio_muerte_individual_pensionado(DU$1,$E18,$B18, Hombres!$A$1:$DW$117, Mujeres!$A$1:$DW$117)</f>
        <v>110794.99592019316</v>
      </c>
      <c r="DV18" s="48" cm="1">
        <f t="array" ref="DV18">beneficio_muerte_individual_pensionado(DV$1,$E18,$B18, Hombres!$A$1:$DW$117, Mujeres!$A$1:$DW$117)</f>
        <v>97138.252478645722</v>
      </c>
      <c r="DW18" s="48" cm="1">
        <f t="array" ref="DW18">beneficio_muerte_individual_pensionado(DW$1,$E18,$B18, Hombres!$A$1:$DW$117, Mujeres!$A$1:$DW$117)</f>
        <v>82734.113093154214</v>
      </c>
      <c r="DX18" s="48" cm="1">
        <f t="array" ref="DX18">beneficio_muerte_individual_pensionado(DX$1,$E18,$B18, Hombres!$A$1:$DW$117, Mujeres!$A$1:$DW$117)</f>
        <v>68214.053867774142</v>
      </c>
      <c r="DY18" s="48" cm="1">
        <f t="array" ref="DY18">beneficio_muerte_individual_pensionado(DY$1,$E18,$B18, Hombres!$A$1:$DW$117, Mujeres!$A$1:$DW$117)</f>
        <v>54216.762187365719</v>
      </c>
      <c r="DZ18" s="48" cm="1">
        <f t="array" ref="DZ18">beneficio_muerte_individual_pensionado(DZ$1,$E18,$B18, Hombres!$A$1:$DW$117, Mujeres!$A$1:$DW$117)</f>
        <v>41324.473045682076</v>
      </c>
      <c r="EA18" s="48" cm="1">
        <f t="array" ref="EA18">beneficio_muerte_individual_pensionado(EA$1,$E18,$B18, Hombres!$A$1:$DW$117, Mujeres!$A$1:$DW$117)</f>
        <v>30022.42257468796</v>
      </c>
      <c r="EB18" s="48" cm="1">
        <f t="array" ref="EB18">beneficio_muerte_individual_pensionado(EB$1,$E18,$B18, Hombres!$A$1:$DW$117, Mujeres!$A$1:$DW$117)</f>
        <v>20649.601005977442</v>
      </c>
      <c r="EC18" s="48" cm="1">
        <f t="array" ref="EC18">beneficio_muerte_individual_pensionado(EC$1,$E18,$B18, Hombres!$A$1:$DW$117, Mujeres!$A$1:$DW$117)</f>
        <v>13342.348360390775</v>
      </c>
      <c r="ED18" s="48" cm="1">
        <f t="array" ref="ED18">beneficio_muerte_individual_pensionado(ED$1,$E18,$B18, Hombres!$A$1:$DW$117, Mujeres!$A$1:$DW$117)</f>
        <v>8022.7526822076461</v>
      </c>
      <c r="EE18" s="48" cm="1">
        <f t="array" ref="EE18">beneficio_muerte_individual_pensionado(EE$1,$E18,$B18, Hombres!$A$1:$DW$117, Mujeres!$A$1:$DW$117)</f>
        <v>4438.2373103127638</v>
      </c>
      <c r="EF18" s="48" cm="1">
        <f t="array" ref="EF18">beneficio_muerte_individual_pensionado(EF$1,$E18,$B18, Hombres!$A$1:$DW$117, Mujeres!$A$1:$DW$117)</f>
        <v>2227.7657212804438</v>
      </c>
      <c r="EG18" s="48" cm="1">
        <f t="array" ref="EG18">beneficio_muerte_individual_pensionado(EG$1,$E18,$B18, Hombres!$A$1:$DW$117, Mujeres!$A$1:$DW$117)</f>
        <v>997.40965932915219</v>
      </c>
      <c r="EH18" s="48" cm="1">
        <f t="array" ref="EH18">beneficio_muerte_individual_pensionado(EH$1,$E18,$B18, Hombres!$A$1:$DW$117, Mujeres!$A$1:$DW$117)</f>
        <v>389.63796021232827</v>
      </c>
      <c r="EI18" s="48" cm="1">
        <f t="array" ref="EI18">beneficio_muerte_individual_pensionado(EI$1,$E18,$B18, Hombres!$A$1:$DW$117, Mujeres!$A$1:$DW$117)</f>
        <v>128.94264993262925</v>
      </c>
      <c r="EJ18" s="48" cm="1">
        <f t="array" ref="EJ18">beneficio_muerte_individual_pensionado(EJ$1,$E18,$B18, Hombres!$A$1:$DW$117, Mujeres!$A$1:$DW$117)</f>
        <v>34.671048095477829</v>
      </c>
      <c r="EK18" s="48" cm="1">
        <f t="array" ref="EK18">beneficio_muerte_individual_pensionado(EK$1,$E18,$B18, Hombres!$A$1:$DW$117, Mujeres!$A$1:$DW$117)</f>
        <v>7.1050232207092963</v>
      </c>
      <c r="EL18" s="48" cm="1">
        <f t="array" ref="EL18">beneficio_muerte_individual_pensionado(EL$1,$E18,$B18, Hombres!$A$1:$DW$117, Mujeres!$A$1:$DW$117)</f>
        <v>1.0641795770213514</v>
      </c>
      <c r="EM18" s="48" cm="1">
        <f t="array" ref="EM18">beneficio_muerte_individual_pensionado(EM$1,$E18,$B18, Hombres!$A$1:$DW$117, Mujeres!$A$1:$DW$117)</f>
        <v>0</v>
      </c>
      <c r="EN18" s="48" cm="1">
        <f t="array" ref="EN18">beneficio_muerte_individual_pensionado(EN$1,$E18,$B18, Hombres!$A$1:$DW$117, Mujeres!$A$1:$DW$117)</f>
        <v>0</v>
      </c>
      <c r="EO18" s="48" cm="1">
        <f t="array" ref="EO18">beneficio_muerte_individual_pensionado(EO$1,$E18,$B18, Hombres!$A$1:$DW$117, Mujeres!$A$1:$DW$117)</f>
        <v>0</v>
      </c>
      <c r="EP18" s="48" cm="1">
        <f t="array" ref="EP18">beneficio_muerte_individual_pensionado(EP$1,$E18,$B18, Hombres!$A$1:$DW$117, Mujeres!$A$1:$DW$117)</f>
        <v>0</v>
      </c>
      <c r="EQ18" s="48" cm="1">
        <f t="array" ref="EQ18">beneficio_muerte_individual_pensionado(EQ$1,$E18,$B18, Hombres!$A$1:$DW$117, Mujeres!$A$1:$DW$117)</f>
        <v>0</v>
      </c>
      <c r="ER18" s="48" cm="1">
        <f t="array" ref="ER18">beneficio_muerte_individual_pensionado(ER$1,$E18,$B18, Hombres!$A$1:$DW$117, Mujeres!$A$1:$DW$117)</f>
        <v>0</v>
      </c>
      <c r="ES18" s="48" cm="1">
        <f t="array" ref="ES18">beneficio_muerte_individual_pensionado(ES$1,$E18,$B18, Hombres!$A$1:$DW$117, Mujeres!$A$1:$DW$117)</f>
        <v>0</v>
      </c>
      <c r="ET18" s="48" cm="1">
        <f t="array" ref="ET18">beneficio_muerte_individual_pensionado(ET$1,$E18,$B18, Hombres!$A$1:$DW$117, Mujeres!$A$1:$DW$117)</f>
        <v>0</v>
      </c>
      <c r="EU18" s="48" cm="1">
        <f t="array" ref="EU18">beneficio_muerte_individual_pensionado(EU$1,$E18,$B18, Hombres!$A$1:$DW$117, Mujeres!$A$1:$DW$117)</f>
        <v>0</v>
      </c>
      <c r="EV18" s="48" cm="1">
        <f t="array" ref="EV18">beneficio_muerte_individual_pensionado(EV$1,$E18,$B18, Hombres!$A$1:$DW$117, Mujeres!$A$1:$DW$117)</f>
        <v>0</v>
      </c>
      <c r="EW18" s="48" cm="1">
        <f t="array" ref="EW18">beneficio_muerte_individual_pensionado(EW$1,$E18,$B18, Hombres!$A$1:$DW$117, Mujeres!$A$1:$DW$117)</f>
        <v>0</v>
      </c>
      <c r="EX18" s="48" cm="1">
        <f t="array" ref="EX18">beneficio_muerte_individual_pensionado(EX$1,$E18,$B18, Hombres!$A$1:$DW$117, Mujeres!$A$1:$DW$117)</f>
        <v>0</v>
      </c>
      <c r="EY18" s="48" cm="1">
        <f t="array" ref="EY18">beneficio_muerte_individual_pensionado(EY$1,$E18,$B18, Hombres!$A$1:$DW$117, Mujeres!$A$1:$DW$117)</f>
        <v>0</v>
      </c>
      <c r="EZ18" s="48" cm="1">
        <f t="array" ref="EZ18">beneficio_muerte_individual_pensionado(EZ$1,$E18,$B18, Hombres!$A$1:$DW$117, Mujeres!$A$1:$DW$117)</f>
        <v>0</v>
      </c>
      <c r="FA18" s="48" cm="1">
        <f t="array" ref="FA18">beneficio_muerte_individual_pensionado(FA$1,$E18,$B18, Hombres!$A$1:$DW$117, Mujeres!$A$1:$DW$117)</f>
        <v>0</v>
      </c>
      <c r="FB18" s="48" cm="1">
        <f t="array" ref="FB18">beneficio_muerte_individual_pensionado(FB$1,$E18,$B18, Hombres!$A$1:$DW$117, Mujeres!$A$1:$DW$117)</f>
        <v>0</v>
      </c>
      <c r="FC18" s="48" cm="1">
        <f t="array" ref="FC18">beneficio_muerte_individual_pensionado(FC$1,$E18,$B18, Hombres!$A$1:$DW$117, Mujeres!$A$1:$DW$117)</f>
        <v>0</v>
      </c>
      <c r="FD18" s="48" cm="1">
        <f t="array" ref="FD18">beneficio_muerte_individual_pensionado(FD$1,$E18,$B18, Hombres!$A$1:$DW$117, Mujeres!$A$1:$DW$117)</f>
        <v>0</v>
      </c>
      <c r="FE18" s="48" cm="1">
        <f t="array" ref="FE18">beneficio_muerte_individual_pensionado(FE$1,$E18,$B18, Hombres!$A$1:$DW$117, Mujeres!$A$1:$DW$117)</f>
        <v>0</v>
      </c>
      <c r="FF18" s="48" cm="1">
        <f t="array" ref="FF18">beneficio_muerte_individual_pensionado(FF$1,$E18,$B18, Hombres!$A$1:$DW$117, Mujeres!$A$1:$DW$117)</f>
        <v>0</v>
      </c>
      <c r="FG18" s="48" cm="1">
        <f t="array" ref="FG18">beneficio_muerte_individual_pensionado(FG$1,$E18,$B18, Hombres!$A$1:$DW$117, Mujeres!$A$1:$DW$117)</f>
        <v>0</v>
      </c>
      <c r="FH18" s="48" cm="1">
        <f t="array" ref="FH18">beneficio_muerte_individual_pensionado(FH$1,$E18,$B18, Hombres!$A$1:$DW$117, Mujeres!$A$1:$DW$117)</f>
        <v>0</v>
      </c>
      <c r="FI18" s="48" cm="1">
        <f t="array" ref="FI18">beneficio_muerte_individual_pensionado(FI$1,$E18,$B18, Hombres!$A$1:$DW$117, Mujeres!$A$1:$DW$117)</f>
        <v>0</v>
      </c>
      <c r="FJ18" s="48" cm="1">
        <f t="array" ref="FJ18">beneficio_muerte_individual_pensionado(FJ$1,$E18,$B18, Hombres!$A$1:$DW$117, Mujeres!$A$1:$DW$117)</f>
        <v>0</v>
      </c>
      <c r="FK18" s="48" cm="1">
        <f t="array" ref="FK18">beneficio_muerte_individual_pensionado(FK$1,$E18,$B18, Hombres!$A$1:$DW$117, Mujeres!$A$1:$DW$117)</f>
        <v>0</v>
      </c>
      <c r="FL18" s="48" cm="1">
        <f t="array" ref="FL18">beneficio_muerte_individual_pensionado(FL$1,$E18,$B18, Hombres!$A$1:$DW$117, Mujeres!$A$1:$DW$117)</f>
        <v>0</v>
      </c>
      <c r="FM18" s="48" cm="1">
        <f t="array" ref="FM18">beneficio_muerte_individual_pensionado(FM$1,$E18,$B18, Hombres!$A$1:$DW$117, Mujeres!$A$1:$DW$117)</f>
        <v>0</v>
      </c>
      <c r="FN18" s="48" cm="1">
        <f t="array" ref="FN18">beneficio_muerte_individual_pensionado(FN$1,$E18,$B18, Hombres!$A$1:$DW$117, Mujeres!$A$1:$DW$117)</f>
        <v>0</v>
      </c>
      <c r="FO18" s="48" cm="1">
        <f t="array" ref="FO18">beneficio_muerte_individual_pensionado(FO$1,$E18,$B18, Hombres!$A$1:$DW$117, Mujeres!$A$1:$DW$117)</f>
        <v>0</v>
      </c>
      <c r="FP18" s="48" cm="1">
        <f t="array" ref="FP18">beneficio_muerte_individual_pensionado(FP$1,$E18,$B18, Hombres!$A$1:$DW$117, Mujeres!$A$1:$DW$117)</f>
        <v>0</v>
      </c>
      <c r="FQ18" s="48" cm="1">
        <f t="array" ref="FQ18">beneficio_muerte_individual_pensionado(FQ$1,$E18,$B18, Hombres!$A$1:$DW$117, Mujeres!$A$1:$DW$117)</f>
        <v>0</v>
      </c>
      <c r="FR18" s="48" cm="1">
        <f t="array" ref="FR18">beneficio_muerte_individual_pensionado(FR$1,$E18,$B18, Hombres!$A$1:$DW$117, Mujeres!$A$1:$DW$117)</f>
        <v>0</v>
      </c>
      <c r="FS18" s="48" cm="1">
        <f t="array" ref="FS18">beneficio_muerte_individual_pensionado(FS$1,$E18,$B18, Hombres!$A$1:$DW$117, Mujeres!$A$1:$DW$117)</f>
        <v>0</v>
      </c>
      <c r="FT18" s="48" cm="1">
        <f t="array" ref="FT18">beneficio_muerte_individual_pensionado(FT$1,$E18,$B18, Hombres!$A$1:$DW$117, Mujeres!$A$1:$DW$117)</f>
        <v>0</v>
      </c>
      <c r="FU18" s="48" cm="1">
        <f t="array" ref="FU18">beneficio_muerte_individual_pensionado(FU$1,$E18,$B18, Hombres!$A$1:$DW$117, Mujeres!$A$1:$DW$117)</f>
        <v>0</v>
      </c>
      <c r="FV18" s="48" cm="1">
        <f t="array" ref="FV18">beneficio_muerte_individual_pensionado(FV$1,$E18,$B18, Hombres!$A$1:$DW$117, Mujeres!$A$1:$DW$117)</f>
        <v>0</v>
      </c>
      <c r="FW18" s="48" cm="1">
        <f t="array" ref="FW18">beneficio_muerte_individual_pensionado(FW$1,$E18,$B18, Hombres!$A$1:$DW$117, Mujeres!$A$1:$DW$117)</f>
        <v>0</v>
      </c>
      <c r="FX18" s="48" cm="1">
        <f t="array" ref="FX18">beneficio_muerte_individual_pensionado(FX$1,$E18,$B18, Hombres!$A$1:$DW$117, Mujeres!$A$1:$DW$117)</f>
        <v>0</v>
      </c>
      <c r="FY18" s="48" cm="1">
        <f t="array" ref="FY18">beneficio_muerte_individual_pensionado(FY$1,$E18,$B18, Hombres!$A$1:$DW$117, Mujeres!$A$1:$DW$117)</f>
        <v>0</v>
      </c>
      <c r="FZ18" s="48" cm="1">
        <f t="array" ref="FZ18">beneficio_muerte_individual_pensionado(FZ$1,$E18,$B18, Hombres!$A$1:$DW$117, Mujeres!$A$1:$DW$117)</f>
        <v>0</v>
      </c>
      <c r="GA18" s="48" cm="1">
        <f t="array" ref="GA18">beneficio_muerte_individual_pensionado(GA$1,$E18,$B18, Hombres!$A$1:$DW$117, Mujeres!$A$1:$DW$117)</f>
        <v>0</v>
      </c>
      <c r="GB18" s="48" cm="1">
        <f t="array" ref="GB18">beneficio_muerte_individual_pensionado(GB$1,$E18,$B18, Hombres!$A$1:$DW$117, Mujeres!$A$1:$DW$117)</f>
        <v>0</v>
      </c>
      <c r="GC18" s="48" cm="1">
        <f t="array" ref="GC18">beneficio_muerte_individual_pensionado(GC$1,$E18,$B18, Hombres!$A$1:$DW$117, Mujeres!$A$1:$DW$117)</f>
        <v>0</v>
      </c>
      <c r="GD18" s="48" cm="1">
        <f t="array" ref="GD18">beneficio_muerte_individual_pensionado(GD$1,$E18,$B18, Hombres!$A$1:$DW$117, Mujeres!$A$1:$DW$117)</f>
        <v>0</v>
      </c>
      <c r="GE18" s="48" cm="1">
        <f t="array" ref="GE18">beneficio_muerte_individual_pensionado(GE$1,$E18,$B18, Hombres!$A$1:$DW$117, Mujeres!$A$1:$DW$117)</f>
        <v>0</v>
      </c>
      <c r="GF18" s="48" cm="1">
        <f t="array" ref="GF18">beneficio_muerte_individual_pensionado(GF$1,$E18,$B18, Hombres!$A$1:$DW$117, Mujeres!$A$1:$DW$117)</f>
        <v>0</v>
      </c>
      <c r="GG18" s="48" cm="1">
        <f t="array" ref="GG18">beneficio_muerte_individual_pensionado(GG$1,$E18,$B18, Hombres!$A$1:$DW$117, Mujeres!$A$1:$DW$117)</f>
        <v>0</v>
      </c>
      <c r="GH18" s="48" cm="1">
        <f t="array" ref="GH18">beneficio_muerte_individual_pensionado(GH$1,$E18,$B18, Hombres!$A$1:$DW$117, Mujeres!$A$1:$DW$117)</f>
        <v>0</v>
      </c>
      <c r="GI18" s="48" cm="1">
        <f t="array" ref="GI18">beneficio_muerte_individual_pensionado(GI$1,$E18,$B18, Hombres!$A$1:$DW$117, Mujeres!$A$1:$DW$117)</f>
        <v>0</v>
      </c>
      <c r="GJ18" s="48" cm="1">
        <f t="array" ref="GJ18">beneficio_muerte_individual_pensionado(GJ$1,$E18,$B18, Hombres!$A$1:$DW$117, Mujeres!$A$1:$DW$117)</f>
        <v>0</v>
      </c>
      <c r="GK18" s="48" cm="1">
        <f t="array" ref="GK18">beneficio_muerte_individual_pensionado(GK$1,$E18,$B18, Hombres!$A$1:$DW$117, Mujeres!$A$1:$DW$117)</f>
        <v>0</v>
      </c>
      <c r="GL18" s="48" cm="1">
        <f t="array" ref="GL18">beneficio_muerte_individual_pensionado(GL$1,$E18,$B18, Hombres!$A$1:$DW$117, Mujeres!$A$1:$DW$117)</f>
        <v>0</v>
      </c>
      <c r="GM18" s="48" cm="1">
        <f t="array" ref="GM18">beneficio_muerte_individual_pensionado(GM$1,$E18,$B18, Hombres!$A$1:$DW$117, Mujeres!$A$1:$DW$117)</f>
        <v>0</v>
      </c>
      <c r="GN18" s="48" cm="1">
        <f t="array" ref="GN18">beneficio_muerte_individual_pensionado(GN$1,$E18,$B18, Hombres!$A$1:$DW$117, Mujeres!$A$1:$DW$117)</f>
        <v>0</v>
      </c>
      <c r="GO18" s="48" cm="1">
        <f t="array" ref="GO18">beneficio_muerte_individual_pensionado(GO$1,$E18,$B18, Hombres!$A$1:$DW$117, Mujeres!$A$1:$DW$117)</f>
        <v>0</v>
      </c>
      <c r="GP18" s="48" cm="1">
        <f t="array" ref="GP18">beneficio_muerte_individual_pensionado(GP$1,$E18,$B18, Hombres!$A$1:$DW$117, Mujeres!$A$1:$DW$117)</f>
        <v>0</v>
      </c>
      <c r="GQ18" s="48" cm="1">
        <f t="array" ref="GQ18">beneficio_muerte_individual_pensionado(GQ$1,$E18,$B18, Hombres!$A$1:$DW$117, Mujeres!$A$1:$DW$117)</f>
        <v>0</v>
      </c>
      <c r="GR18" s="48" cm="1">
        <f t="array" ref="GR18">beneficio_muerte_individual_pensionado(GR$1,$E18,$B18, Hombres!$A$1:$DW$117, Mujeres!$A$1:$DW$117)</f>
        <v>0</v>
      </c>
      <c r="GS18" s="48" cm="1">
        <f t="array" ref="GS18">beneficio_muerte_individual_pensionado(GS$1,$E18,$B18, Hombres!$A$1:$DW$117, Mujeres!$A$1:$DW$117)</f>
        <v>0</v>
      </c>
      <c r="GT18" s="48" cm="1">
        <f t="array" ref="GT18">beneficio_muerte_individual_pensionado(GT$1,$E18,$B18, Hombres!$A$1:$DW$117, Mujeres!$A$1:$DW$117)</f>
        <v>0</v>
      </c>
    </row>
    <row r="19" spans="1:202" x14ac:dyDescent="0.3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8" cm="1">
        <f t="array" ref="H19">AnualidadPensionado(H$1,$E19,$B19, $D19, Hombres!$A$1:$DW$117, Mujeres!$A$1:$DW$117)</f>
        <v>0</v>
      </c>
      <c r="I19" s="48" cm="1">
        <f t="array" ref="I19">AnualidadPensionado(I$1,$E19,$B19, $D19, Hombres!$A$1:$DW$117, Mujeres!$A$1:$DW$117)</f>
        <v>2284069.4770518625</v>
      </c>
      <c r="J19" s="48" cm="1">
        <f t="array" ref="J19">AnualidadPensionado(J$1,$E19,$B19, $D19, Hombres!$A$1:$DW$117, Mujeres!$A$1:$DW$117)</f>
        <v>2290582.6587664695</v>
      </c>
      <c r="K19" s="48" cm="1">
        <f t="array" ref="K19">AnualidadPensionado(K$1,$E19,$B19, $D19, Hombres!$A$1:$DW$117, Mujeres!$A$1:$DW$117)</f>
        <v>2291004.5336993961</v>
      </c>
      <c r="L19" s="48" cm="1">
        <f t="array" ref="L19">AnualidadPensionado(L$1,$E19,$B19, $D19, Hombres!$A$1:$DW$117, Mujeres!$A$1:$DW$117)</f>
        <v>2285309.1101746466</v>
      </c>
      <c r="M19" s="48" cm="1">
        <f t="array" ref="M19">AnualidadPensionado(M$1,$E19,$B19, $D19, Hombres!$A$1:$DW$117, Mujeres!$A$1:$DW$117)</f>
        <v>2273531.090938556</v>
      </c>
      <c r="N19" s="48" cm="1">
        <f t="array" ref="N19">AnualidadPensionado(N$1,$E19,$B19, $D19, Hombres!$A$1:$DW$117, Mujeres!$A$1:$DW$117)</f>
        <v>2255545.177384017</v>
      </c>
      <c r="O19" s="48" cm="1">
        <f t="array" ref="O19">AnualidadPensionado(O$1,$E19,$B19, $D19, Hombres!$A$1:$DW$117, Mujeres!$A$1:$DW$117)</f>
        <v>2230912.1970803728</v>
      </c>
      <c r="P19" s="48" cm="1">
        <f t="array" ref="P19">AnualidadPensionado(P$1,$E19,$B19, $D19, Hombres!$A$1:$DW$117, Mujeres!$A$1:$DW$117)</f>
        <v>2195492.639937304</v>
      </c>
      <c r="Q19" s="48" cm="1">
        <f t="array" ref="Q19">AnualidadPensionado(Q$1,$E19,$B19, $D19, Hombres!$A$1:$DW$117, Mujeres!$A$1:$DW$117)</f>
        <v>2151666.4332126472</v>
      </c>
      <c r="R19" s="48" cm="1">
        <f t="array" ref="R19">AnualidadPensionado(R$1,$E19,$B19, $D19, Hombres!$A$1:$DW$117, Mujeres!$A$1:$DW$117)</f>
        <v>2099231.2259351569</v>
      </c>
      <c r="S19" s="48" cm="1">
        <f t="array" ref="S19">AnualidadPensionado(S$1,$E19,$B19, $D19, Hombres!$A$1:$DW$117, Mujeres!$A$1:$DW$117)</f>
        <v>2037981.9522575845</v>
      </c>
      <c r="T19" s="48" cm="1">
        <f t="array" ref="T19">AnualidadPensionado(T$1,$E19,$B19, $D19, Hombres!$A$1:$DW$117, Mujeres!$A$1:$DW$117)</f>
        <v>1967687.4426321783</v>
      </c>
      <c r="U19" s="48" cm="1">
        <f t="array" ref="U19">AnualidadPensionado(U$1,$E19,$B19, $D19, Hombres!$A$1:$DW$117, Mujeres!$A$1:$DW$117)</f>
        <v>1888259.7811613251</v>
      </c>
      <c r="V19" s="48" cm="1">
        <f t="array" ref="V19">AnualidadPensionado(V$1,$E19,$B19, $D19, Hombres!$A$1:$DW$117, Mujeres!$A$1:$DW$117)</f>
        <v>1799888.8476392787</v>
      </c>
      <c r="W19" s="48" cm="1">
        <f t="array" ref="W19">AnualidadPensionado(W$1,$E19,$B19, $D19, Hombres!$A$1:$DW$117, Mujeres!$A$1:$DW$117)</f>
        <v>1703037.2589212437</v>
      </c>
      <c r="X19" s="48" cm="1">
        <f t="array" ref="X19">AnualidadPensionado(X$1,$E19,$B19, $D19, Hombres!$A$1:$DW$117, Mujeres!$A$1:$DW$117)</f>
        <v>1598321.6072990822</v>
      </c>
      <c r="Y19" s="48" cm="1">
        <f t="array" ref="Y19">AnualidadPensionado(Y$1,$E19,$B19, $D19, Hombres!$A$1:$DW$117, Mujeres!$A$1:$DW$117)</f>
        <v>1486513.8003400713</v>
      </c>
      <c r="Z19" s="48" cm="1">
        <f t="array" ref="Z19">AnualidadPensionado(Z$1,$E19,$B19, $D19, Hombres!$A$1:$DW$117, Mujeres!$A$1:$DW$117)</f>
        <v>1368668.4789176031</v>
      </c>
      <c r="AA19" s="48" cm="1">
        <f t="array" ref="AA19">AnualidadPensionado(AA$1,$E19,$B19, $D19, Hombres!$A$1:$DW$117, Mujeres!$A$1:$DW$117)</f>
        <v>1246236.1124745081</v>
      </c>
      <c r="AB19" s="48" cm="1">
        <f t="array" ref="AB19">AnualidadPensionado(AB$1,$E19,$B19, $D19, Hombres!$A$1:$DW$117, Mujeres!$A$1:$DW$117)</f>
        <v>1120983.1308042437</v>
      </c>
      <c r="AC19" s="48" cm="1">
        <f t="array" ref="AC19">AnualidadPensionado(AC$1,$E19,$B19, $D19, Hombres!$A$1:$DW$117, Mujeres!$A$1:$DW$117)</f>
        <v>994815.16115606425</v>
      </c>
      <c r="AD19" s="48" cm="1">
        <f t="array" ref="AD19">AnualidadPensionado(AD$1,$E19,$B19, $D19, Hombres!$A$1:$DW$117, Mujeres!$A$1:$DW$117)</f>
        <v>869716.12202255195</v>
      </c>
      <c r="AE19" s="48" cm="1">
        <f t="array" ref="AE19">AnualidadPensionado(AE$1,$E19,$B19, $D19, Hombres!$A$1:$DW$117, Mujeres!$A$1:$DW$117)</f>
        <v>747772.98016353964</v>
      </c>
      <c r="AF19" s="48" cm="1">
        <f t="array" ref="AF19">AnualidadPensionado(AF$1,$E19,$B19, $D19, Hombres!$A$1:$DW$117, Mujeres!$A$1:$DW$117)</f>
        <v>631169.39906473656</v>
      </c>
      <c r="AG19" s="48" cm="1">
        <f t="array" ref="AG19">AnualidadPensionado(AG$1,$E19,$B19, $D19, Hombres!$A$1:$DW$117, Mujeres!$A$1:$DW$117)</f>
        <v>522004.64357080619</v>
      </c>
      <c r="AH19" s="48" cm="1">
        <f t="array" ref="AH19">AnualidadPensionado(AH$1,$E19,$B19, $D19, Hombres!$A$1:$DW$117, Mujeres!$A$1:$DW$117)</f>
        <v>422077.55408835469</v>
      </c>
      <c r="AI19" s="48" cm="1">
        <f t="array" ref="AI19">AnualidadPensionado(AI$1,$E19,$B19, $D19, Hombres!$A$1:$DW$117, Mujeres!$A$1:$DW$117)</f>
        <v>332789.98771320505</v>
      </c>
      <c r="AJ19" s="48" cm="1">
        <f t="array" ref="AJ19">AnualidadPensionado(AJ$1,$E19,$B19, $D19, Hombres!$A$1:$DW$117, Mujeres!$A$1:$DW$117)</f>
        <v>255113.9785283673</v>
      </c>
      <c r="AK19" s="48" cm="1">
        <f t="array" ref="AK19">AnualidadPensionado(AK$1,$E19,$B19, $D19, Hombres!$A$1:$DW$117, Mujeres!$A$1:$DW$117)</f>
        <v>189545.60702917422</v>
      </c>
      <c r="AL19" s="48" cm="1">
        <f t="array" ref="AL19">AnualidadPensionado(AL$1,$E19,$B19, $D19, Hombres!$A$1:$DW$117, Mujeres!$A$1:$DW$117)</f>
        <v>136018.40999770528</v>
      </c>
      <c r="AM19" s="48" cm="1">
        <f t="array" ref="AM19">AnualidadPensionado(AM$1,$E19,$B19, $D19, Hombres!$A$1:$DW$117, Mujeres!$A$1:$DW$117)</f>
        <v>93891.312404186552</v>
      </c>
      <c r="AN19" s="48" cm="1">
        <f t="array" ref="AN19">AnualidadPensionado(AN$1,$E19,$B19, $D19, Hombres!$A$1:$DW$117, Mujeres!$A$1:$DW$117)</f>
        <v>62047.373467007463</v>
      </c>
      <c r="AO19" s="48" cm="1">
        <f t="array" ref="AO19">AnualidadPensionado(AO$1,$E19,$B19, $D19, Hombres!$A$1:$DW$117, Mujeres!$A$1:$DW$117)</f>
        <v>39039.607511434413</v>
      </c>
      <c r="AP19" s="48" cm="1">
        <f t="array" ref="AP19">AnualidadPensionado(AP$1,$E19,$B19, $D19, Hombres!$A$1:$DW$117, Mujeres!$A$1:$DW$117)</f>
        <v>23243.46445200513</v>
      </c>
      <c r="AQ19" s="48" cm="1">
        <f t="array" ref="AQ19">AnualidadPensionado(AQ$1,$E19,$B19, $D19, Hombres!$A$1:$DW$117, Mujeres!$A$1:$DW$117)</f>
        <v>13003.459471618686</v>
      </c>
      <c r="AR19" s="48" cm="1">
        <f t="array" ref="AR19">AnualidadPensionado(AR$1,$E19,$B19, $D19, Hombres!$A$1:$DW$117, Mujeres!$A$1:$DW$117)</f>
        <v>6778.6029058131044</v>
      </c>
      <c r="AS19" s="48" cm="1">
        <f t="array" ref="AS19">AnualidadPensionado(AS$1,$E19,$B19, $D19, Hombres!$A$1:$DW$117, Mujeres!$A$1:$DW$117)</f>
        <v>3259.3679044733744</v>
      </c>
      <c r="AT19" s="48" cm="1">
        <f t="array" ref="AT19">AnualidadPensionado(AT$1,$E19,$B19, $D19, Hombres!$A$1:$DW$117, Mujeres!$A$1:$DW$117)</f>
        <v>1427.9109307892934</v>
      </c>
      <c r="AU19" s="48" cm="1">
        <f t="array" ref="AU19">AnualidadPensionado(AU$1,$E19,$B19, $D19, Hombres!$A$1:$DW$117, Mujeres!$A$1:$DW$117)</f>
        <v>561.5190367415878</v>
      </c>
      <c r="AV19" s="48" cm="1">
        <f t="array" ref="AV19">AnualidadPensionado(AV$1,$E19,$B19, $D19, Hombres!$A$1:$DW$117, Mujeres!$A$1:$DW$117)</f>
        <v>194.52507008960734</v>
      </c>
      <c r="AW19" s="48" cm="1">
        <f t="array" ref="AW19">AnualidadPensionado(AW$1,$E19,$B19, $D19, Hombres!$A$1:$DW$117, Mujeres!$A$1:$DW$117)</f>
        <v>57.910929592870204</v>
      </c>
      <c r="AX19" s="48" cm="1">
        <f t="array" ref="AX19">AnualidadPensionado(AX$1,$E19,$B19, $D19, Hombres!$A$1:$DW$117, Mujeres!$A$1:$DW$117)</f>
        <v>14.314639352889319</v>
      </c>
      <c r="AY19" s="48" cm="1">
        <f t="array" ref="AY19">AnualidadPensionado(AY$1,$E19,$B19, $D19, Hombres!$A$1:$DW$117, Mujeres!$A$1:$DW$117)</f>
        <v>0</v>
      </c>
      <c r="AZ19" s="48" cm="1">
        <f t="array" ref="AZ19">AnualidadPensionado(AZ$1,$E19,$B19, $D19, Hombres!$A$1:$DW$117, Mujeres!$A$1:$DW$117)</f>
        <v>0</v>
      </c>
      <c r="BA19" s="48" cm="1">
        <f t="array" ref="BA19">AnualidadPensionado(BA$1,$E19,$B19, $D19, Hombres!$A$1:$DW$117, Mujeres!$A$1:$DW$117)</f>
        <v>0</v>
      </c>
      <c r="BB19" s="48" cm="1">
        <f t="array" ref="BB19">AnualidadPensionado(BB$1,$E19,$B19, $D19, Hombres!$A$1:$DW$117, Mujeres!$A$1:$DW$117)</f>
        <v>0</v>
      </c>
      <c r="BC19" s="48" cm="1">
        <f t="array" ref="BC19">AnualidadPensionado(BC$1,$E19,$B19, $D19, Hombres!$A$1:$DW$117, Mujeres!$A$1:$DW$117)</f>
        <v>0</v>
      </c>
      <c r="BD19" s="48" cm="1">
        <f t="array" ref="BD19">AnualidadPensionado(BD$1,$E19,$B19, $D19, Hombres!$A$1:$DW$117, Mujeres!$A$1:$DW$117)</f>
        <v>0</v>
      </c>
      <c r="BE19" s="48" cm="1">
        <f t="array" ref="BE19">AnualidadPensionado(BE$1,$E19,$B19, $D19, Hombres!$A$1:$DW$117, Mujeres!$A$1:$DW$117)</f>
        <v>0</v>
      </c>
      <c r="BF19" s="48" cm="1">
        <f t="array" ref="BF19">AnualidadPensionado(BF$1,$E19,$B19, $D19, Hombres!$A$1:$DW$117, Mujeres!$A$1:$DW$117)</f>
        <v>0</v>
      </c>
      <c r="BG19" s="48" cm="1">
        <f t="array" ref="BG19">AnualidadPensionado(BG$1,$E19,$B19, $D19, Hombres!$A$1:$DW$117, Mujeres!$A$1:$DW$117)</f>
        <v>0</v>
      </c>
      <c r="BH19" s="48" cm="1">
        <f t="array" ref="BH19">AnualidadPensionado(BH$1,$E19,$B19, $D19, Hombres!$A$1:$DW$117, Mujeres!$A$1:$DW$117)</f>
        <v>0</v>
      </c>
      <c r="BI19" s="48" cm="1">
        <f t="array" ref="BI19">AnualidadPensionado(BI$1,$E19,$B19, $D19, Hombres!$A$1:$DW$117, Mujeres!$A$1:$DW$117)</f>
        <v>0</v>
      </c>
      <c r="BJ19" s="48" cm="1">
        <f t="array" ref="BJ19">AnualidadPensionado(BJ$1,$E19,$B19, $D19, Hombres!$A$1:$DW$117, Mujeres!$A$1:$DW$117)</f>
        <v>0</v>
      </c>
      <c r="BK19" s="48" cm="1">
        <f t="array" ref="BK19">AnualidadPensionado(BK$1,$E19,$B19, $D19, Hombres!$A$1:$DW$117, Mujeres!$A$1:$DW$117)</f>
        <v>0</v>
      </c>
      <c r="BL19" s="48" cm="1">
        <f t="array" ref="BL19">AnualidadPensionado(BL$1,$E19,$B19, $D19, Hombres!$A$1:$DW$117, Mujeres!$A$1:$DW$117)</f>
        <v>0</v>
      </c>
      <c r="BM19" s="48" cm="1">
        <f t="array" ref="BM19">AnualidadPensionado(BM$1,$E19,$B19, $D19, Hombres!$A$1:$DW$117, Mujeres!$A$1:$DW$117)</f>
        <v>0</v>
      </c>
      <c r="BN19" s="48" cm="1">
        <f t="array" ref="BN19">AnualidadPensionado(BN$1,$E19,$B19, $D19, Hombres!$A$1:$DW$117, Mujeres!$A$1:$DW$117)</f>
        <v>0</v>
      </c>
      <c r="BO19" s="48" cm="1">
        <f t="array" ref="BO19">AnualidadPensionado(BO$1,$E19,$B19, $D19, Hombres!$A$1:$DW$117, Mujeres!$A$1:$DW$117)</f>
        <v>0</v>
      </c>
      <c r="BP19" s="48" cm="1">
        <f t="array" ref="BP19">AnualidadPensionado(BP$1,$E19,$B19, $D19, Hombres!$A$1:$DW$117, Mujeres!$A$1:$DW$117)</f>
        <v>0</v>
      </c>
      <c r="BQ19" s="48" cm="1">
        <f t="array" ref="BQ19">AnualidadPensionado(BQ$1,$E19,$B19, $D19, Hombres!$A$1:$DW$117, Mujeres!$A$1:$DW$117)</f>
        <v>0</v>
      </c>
      <c r="BR19" s="48" cm="1">
        <f t="array" ref="BR19">AnualidadPensionado(BR$1,$E19,$B19, $D19, Hombres!$A$1:$DW$117, Mujeres!$A$1:$DW$117)</f>
        <v>0</v>
      </c>
      <c r="BS19" s="48" cm="1">
        <f t="array" ref="BS19">AnualidadPensionado(BS$1,$E19,$B19, $D19, Hombres!$A$1:$DW$117, Mujeres!$A$1:$DW$117)</f>
        <v>0</v>
      </c>
      <c r="BT19" s="48" cm="1">
        <f t="array" ref="BT19">AnualidadPensionado(BT$1,$E19,$B19, $D19, Hombres!$A$1:$DW$117, Mujeres!$A$1:$DW$117)</f>
        <v>0</v>
      </c>
      <c r="BU19" s="48" cm="1">
        <f t="array" ref="BU19">AnualidadPensionado(BU$1,$E19,$B19, $D19, Hombres!$A$1:$DW$117, Mujeres!$A$1:$DW$117)</f>
        <v>0</v>
      </c>
      <c r="BV19" s="48" cm="1">
        <f t="array" ref="BV19">AnualidadPensionado(BV$1,$E19,$B19, $D19, Hombres!$A$1:$DW$117, Mujeres!$A$1:$DW$117)</f>
        <v>0</v>
      </c>
      <c r="BW19" s="48" cm="1">
        <f t="array" ref="BW19">AnualidadPensionado(BW$1,$E19,$B19, $D19, Hombres!$A$1:$DW$117, Mujeres!$A$1:$DW$117)</f>
        <v>0</v>
      </c>
      <c r="BX19" s="48" cm="1">
        <f t="array" ref="BX19">AnualidadPensionado(BX$1,$E19,$B19, $D19, Hombres!$A$1:$DW$117, Mujeres!$A$1:$DW$117)</f>
        <v>0</v>
      </c>
      <c r="BY19" s="48" cm="1">
        <f t="array" ref="BY19">AnualidadPensionado(BY$1,$E19,$B19, $D19, Hombres!$A$1:$DW$117, Mujeres!$A$1:$DW$117)</f>
        <v>0</v>
      </c>
      <c r="BZ19" s="48" cm="1">
        <f t="array" ref="BZ19">AnualidadPensionado(BZ$1,$E19,$B19, $D19, Hombres!$A$1:$DW$117, Mujeres!$A$1:$DW$117)</f>
        <v>0</v>
      </c>
      <c r="CA19" s="48" cm="1">
        <f t="array" ref="CA19">AnualidadPensionado(CA$1,$E19,$B19, $D19, Hombres!$A$1:$DW$117, Mujeres!$A$1:$DW$117)</f>
        <v>0</v>
      </c>
      <c r="CB19" s="48" cm="1">
        <f t="array" ref="CB19">AnualidadPensionado(CB$1,$E19,$B19, $D19, Hombres!$A$1:$DW$117, Mujeres!$A$1:$DW$117)</f>
        <v>0</v>
      </c>
      <c r="CC19" s="48" cm="1">
        <f t="array" ref="CC19">AnualidadPensionado(CC$1,$E19,$B19, $D19, Hombres!$A$1:$DW$117, Mujeres!$A$1:$DW$117)</f>
        <v>0</v>
      </c>
      <c r="CD19" s="48" cm="1">
        <f t="array" ref="CD19">AnualidadPensionado(CD$1,$E19,$B19, $D19, Hombres!$A$1:$DW$117, Mujeres!$A$1:$DW$117)</f>
        <v>0</v>
      </c>
      <c r="CE19" s="48" cm="1">
        <f t="array" ref="CE19">AnualidadPensionado(CE$1,$E19,$B19, $D19, Hombres!$A$1:$DW$117, Mujeres!$A$1:$DW$117)</f>
        <v>0</v>
      </c>
      <c r="CF19" s="48" cm="1">
        <f t="array" ref="CF19">AnualidadPensionado(CF$1,$E19,$B19, $D19, Hombres!$A$1:$DW$117, Mujeres!$A$1:$DW$117)</f>
        <v>0</v>
      </c>
      <c r="CG19" s="48" cm="1">
        <f t="array" ref="CG19">AnualidadPensionado(CG$1,$E19,$B19, $D19, Hombres!$A$1:$DW$117, Mujeres!$A$1:$DW$117)</f>
        <v>0</v>
      </c>
      <c r="CH19" s="48" cm="1">
        <f t="array" ref="CH19">AnualidadPensionado(CH$1,$E19,$B19, $D19, Hombres!$A$1:$DW$117, Mujeres!$A$1:$DW$117)</f>
        <v>0</v>
      </c>
      <c r="CI19" s="48" cm="1">
        <f t="array" ref="CI19">AnualidadPensionado(CI$1,$E19,$B19, $D19, Hombres!$A$1:$DW$117, Mujeres!$A$1:$DW$117)</f>
        <v>0</v>
      </c>
      <c r="CJ19" s="48" cm="1">
        <f t="array" ref="CJ19">AnualidadPensionado(CJ$1,$E19,$B19, $D19, Hombres!$A$1:$DW$117, Mujeres!$A$1:$DW$117)</f>
        <v>0</v>
      </c>
      <c r="CK19" s="48" cm="1">
        <f t="array" ref="CK19">AnualidadPensionado(CK$1,$E19,$B19, $D19, Hombres!$A$1:$DW$117, Mujeres!$A$1:$DW$117)</f>
        <v>0</v>
      </c>
      <c r="CL19" s="48" cm="1">
        <f t="array" ref="CL19">AnualidadPensionado(CL$1,$E19,$B19, $D19, Hombres!$A$1:$DW$117, Mujeres!$A$1:$DW$117)</f>
        <v>0</v>
      </c>
      <c r="CM19" s="48" cm="1">
        <f t="array" ref="CM19">AnualidadPensionado(CM$1,$E19,$B19, $D19, Hombres!$A$1:$DW$117, Mujeres!$A$1:$DW$117)</f>
        <v>0</v>
      </c>
      <c r="CN19" s="48" cm="1">
        <f t="array" ref="CN19">AnualidadPensionado(CN$1,$E19,$B19, $D19, Hombres!$A$1:$DW$117, Mujeres!$A$1:$DW$117)</f>
        <v>0</v>
      </c>
      <c r="CO19" s="48" cm="1">
        <f t="array" ref="CO19">AnualidadPensionado(CO$1,$E19,$B19, $D19, Hombres!$A$1:$DW$117, Mujeres!$A$1:$DW$117)</f>
        <v>0</v>
      </c>
      <c r="CP19" s="48" cm="1">
        <f t="array" ref="CP19">AnualidadPensionado(CP$1,$E19,$B19, $D19, Hombres!$A$1:$DW$117, Mujeres!$A$1:$DW$117)</f>
        <v>0</v>
      </c>
      <c r="CQ19" s="48" cm="1">
        <f t="array" ref="CQ19">AnualidadPensionado(CQ$1,$E19,$B19, $D19, Hombres!$A$1:$DW$117, Mujeres!$A$1:$DW$117)</f>
        <v>0</v>
      </c>
      <c r="CR19" s="48" cm="1">
        <f t="array" ref="CR19">AnualidadPensionado(CR$1,$E19,$B19, $D19, Hombres!$A$1:$DW$117, Mujeres!$A$1:$DW$117)</f>
        <v>0</v>
      </c>
      <c r="CS19" s="48" cm="1">
        <f t="array" ref="CS19">AnualidadPensionado(CS$1,$E19,$B19, $D19, Hombres!$A$1:$DW$117, Mujeres!$A$1:$DW$117)</f>
        <v>0</v>
      </c>
      <c r="CT19" s="48" cm="1">
        <f t="array" ref="CT19">AnualidadPensionado(CT$1,$E19,$B19, $D19, Hombres!$A$1:$DW$117, Mujeres!$A$1:$DW$117)</f>
        <v>0</v>
      </c>
      <c r="CU19" s="48" cm="1">
        <f t="array" ref="CU19">AnualidadPensionado(CU$1,$E19,$B19, $D19, Hombres!$A$1:$DW$117, Mujeres!$A$1:$DW$117)</f>
        <v>0</v>
      </c>
      <c r="CV19" s="48" cm="1">
        <f t="array" ref="CV19">AnualidadPensionado(CV$1,$E19,$B19, $D19, Hombres!$A$1:$DW$117, Mujeres!$A$1:$DW$117)</f>
        <v>0</v>
      </c>
      <c r="CW19" s="48" cm="1">
        <f t="array" ref="CW19">AnualidadPensionado(CW$1,$E19,$B19, $D19, Hombres!$A$1:$DW$117, Mujeres!$A$1:$DW$117)</f>
        <v>0</v>
      </c>
      <c r="CX19" s="48" cm="1">
        <f t="array" ref="CX19">AnualidadPensionado(CX$1,$E19,$B19, $D19, Hombres!$A$1:$DW$117, Mujeres!$A$1:$DW$117)</f>
        <v>0</v>
      </c>
      <c r="CY19" s="48" cm="1">
        <f t="array" ref="CY19">AnualidadPensionado(CY$1,$E19,$B19, $D19, Hombres!$A$1:$DW$117, Mujeres!$A$1:$DW$117)</f>
        <v>0</v>
      </c>
      <c r="DB19" s="21"/>
      <c r="DC19" s="48" cm="1">
        <f t="array" ref="DC19">beneficio_muerte_individual_pensionado(DC$1,$E19,$B19, Hombres!$A$1:$DW$117, Mujeres!$A$1:$DW$117)</f>
        <v>0</v>
      </c>
      <c r="DD19" s="48" cm="1">
        <f t="array" ref="DD19">beneficio_muerte_individual_pensionado(DD$1,$E19,$B19, Hombres!$A$1:$DW$117, Mujeres!$A$1:$DW$117)</f>
        <v>78026.923862999989</v>
      </c>
      <c r="DE19" s="48" cm="1">
        <f t="array" ref="DE19">beneficio_muerte_individual_pensionado(DE$1,$E19,$B19, Hombres!$A$1:$DW$117, Mujeres!$A$1:$DW$117)</f>
        <v>83336.001805166801</v>
      </c>
      <c r="DF19" s="48" cm="1">
        <f t="array" ref="DF19">beneficio_muerte_individual_pensionado(DF$1,$E19,$B19, Hombres!$A$1:$DW$117, Mujeres!$A$1:$DW$117)</f>
        <v>88168.584035027379</v>
      </c>
      <c r="DG19" s="48" cm="1">
        <f t="array" ref="DG19">beneficio_muerte_individual_pensionado(DG$1,$E19,$B19, Hombres!$A$1:$DW$117, Mujeres!$A$1:$DW$117)</f>
        <v>92464.264520210345</v>
      </c>
      <c r="DH19" s="48" cm="1">
        <f t="array" ref="DH19">beneficio_muerte_individual_pensionado(DH$1,$E19,$B19, Hombres!$A$1:$DW$117, Mujeres!$A$1:$DW$117)</f>
        <v>96328.618320611495</v>
      </c>
      <c r="DI19" s="48" cm="1">
        <f t="array" ref="DI19">beneficio_muerte_individual_pensionado(DI$1,$E19,$B19, Hombres!$A$1:$DW$117, Mujeres!$A$1:$DW$117)</f>
        <v>100082.38913060391</v>
      </c>
      <c r="DJ19" s="48" cm="1">
        <f t="array" ref="DJ19">beneficio_muerte_individual_pensionado(DJ$1,$E19,$B19, Hombres!$A$1:$DW$117, Mujeres!$A$1:$DW$117)</f>
        <v>107600.36439146649</v>
      </c>
      <c r="DK19" s="48" cm="1">
        <f t="array" ref="DK19">beneficio_muerte_individual_pensionado(DK$1,$E19,$B19, Hombres!$A$1:$DW$117, Mujeres!$A$1:$DW$117)</f>
        <v>111966.38570789786</v>
      </c>
      <c r="DL19" s="48" cm="1">
        <f t="array" ref="DL19">beneficio_muerte_individual_pensionado(DL$1,$E19,$B19, Hombres!$A$1:$DW$117, Mujeres!$A$1:$DW$117)</f>
        <v>116002.42500556783</v>
      </c>
      <c r="DM19" s="48" cm="1">
        <f t="array" ref="DM19">beneficio_muerte_individual_pensionado(DM$1,$E19,$B19, Hombres!$A$1:$DW$117, Mujeres!$A$1:$DW$117)</f>
        <v>119599.84842798577</v>
      </c>
      <c r="DN19" s="48" cm="1">
        <f t="array" ref="DN19">beneficio_muerte_individual_pensionado(DN$1,$E19,$B19, Hombres!$A$1:$DW$117, Mujeres!$A$1:$DW$117)</f>
        <v>122764.78156290598</v>
      </c>
      <c r="DO19" s="48" cm="1">
        <f t="array" ref="DO19">beneficio_muerte_individual_pensionado(DO$1,$E19,$B19, Hombres!$A$1:$DW$117, Mujeres!$A$1:$DW$117)</f>
        <v>125457.14151266284</v>
      </c>
      <c r="DP19" s="48" cm="1">
        <f t="array" ref="DP19">beneficio_muerte_individual_pensionado(DP$1,$E19,$B19, Hombres!$A$1:$DW$117, Mujeres!$A$1:$DW$117)</f>
        <v>127571.793640427</v>
      </c>
      <c r="DQ19" s="48" cm="1">
        <f t="array" ref="DQ19">beneficio_muerte_individual_pensionado(DQ$1,$E19,$B19, Hombres!$A$1:$DW$117, Mujeres!$A$1:$DW$117)</f>
        <v>128889.72223260446</v>
      </c>
      <c r="DR19" s="48" cm="1">
        <f t="array" ref="DR19">beneficio_muerte_individual_pensionado(DR$1,$E19,$B19, Hombres!$A$1:$DW$117, Mujeres!$A$1:$DW$117)</f>
        <v>129238.03324875773</v>
      </c>
      <c r="DS19" s="48" cm="1">
        <f t="array" ref="DS19">beneficio_muerte_individual_pensionado(DS$1,$E19,$B19, Hombres!$A$1:$DW$117, Mujeres!$A$1:$DW$117)</f>
        <v>128560.88073582896</v>
      </c>
      <c r="DT19" s="48" cm="1">
        <f t="array" ref="DT19">beneficio_muerte_individual_pensionado(DT$1,$E19,$B19, Hombres!$A$1:$DW$117, Mujeres!$A$1:$DW$117)</f>
        <v>126810.807532359</v>
      </c>
      <c r="DU19" s="48" cm="1">
        <f t="array" ref="DU19">beneficio_muerte_individual_pensionado(DU$1,$E19,$B19, Hombres!$A$1:$DW$117, Mujeres!$A$1:$DW$117)</f>
        <v>123898.48011780571</v>
      </c>
      <c r="DV19" s="48" cm="1">
        <f t="array" ref="DV19">beneficio_muerte_individual_pensionado(DV$1,$E19,$B19, Hombres!$A$1:$DW$117, Mujeres!$A$1:$DW$117)</f>
        <v>119694.62485475541</v>
      </c>
      <c r="DW19" s="48" cm="1">
        <f t="array" ref="DW19">beneficio_muerte_individual_pensionado(DW$1,$E19,$B19, Hombres!$A$1:$DW$117, Mujeres!$A$1:$DW$117)</f>
        <v>114162.16150473495</v>
      </c>
      <c r="DX19" s="48" cm="1">
        <f t="array" ref="DX19">beneficio_muerte_individual_pensionado(DX$1,$E19,$B19, Hombres!$A$1:$DW$117, Mujeres!$A$1:$DW$117)</f>
        <v>107401.218334224</v>
      </c>
      <c r="DY19" s="48" cm="1">
        <f t="array" ref="DY19">beneficio_muerte_individual_pensionado(DY$1,$E19,$B19, Hombres!$A$1:$DW$117, Mujeres!$A$1:$DW$117)</f>
        <v>99556.88643045089</v>
      </c>
      <c r="DZ19" s="48" cm="1">
        <f t="array" ref="DZ19">beneficio_muerte_individual_pensionado(DZ$1,$E19,$B19, Hombres!$A$1:$DW$117, Mujeres!$A$1:$DW$117)</f>
        <v>90771.275877675085</v>
      </c>
      <c r="EA19" s="48" cm="1">
        <f t="array" ref="EA19">beneficio_muerte_individual_pensionado(EA$1,$E19,$B19, Hombres!$A$1:$DW$117, Mujeres!$A$1:$DW$117)</f>
        <v>81208.492008202156</v>
      </c>
      <c r="EB19" s="48" cm="1">
        <f t="array" ref="EB19">beneficio_muerte_individual_pensionado(EB$1,$E19,$B19, Hombres!$A$1:$DW$117, Mujeres!$A$1:$DW$117)</f>
        <v>71129.998344398919</v>
      </c>
      <c r="EC19" s="48" cm="1">
        <f t="array" ref="EC19">beneficio_muerte_individual_pensionado(EC$1,$E19,$B19, Hombres!$A$1:$DW$117, Mujeres!$A$1:$DW$117)</f>
        <v>60876.79490677893</v>
      </c>
      <c r="ED19" s="48" cm="1">
        <f t="array" ref="ED19">beneficio_muerte_individual_pensionado(ED$1,$E19,$B19, Hombres!$A$1:$DW$117, Mujeres!$A$1:$DW$117)</f>
        <v>50791.667240796494</v>
      </c>
      <c r="EE19" s="48" cm="1">
        <f t="array" ref="EE19">beneficio_muerte_individual_pensionado(EE$1,$E19,$B19, Hombres!$A$1:$DW$117, Mujeres!$A$1:$DW$117)</f>
        <v>41185.811625327326</v>
      </c>
      <c r="EF19" s="48" cm="1">
        <f t="array" ref="EF19">beneficio_muerte_individual_pensionado(EF$1,$E19,$B19, Hombres!$A$1:$DW$117, Mujeres!$A$1:$DW$117)</f>
        <v>32338.617746991786</v>
      </c>
      <c r="EG19" s="48" cm="1">
        <f t="array" ref="EG19">beneficio_muerte_individual_pensionado(EG$1,$E19,$B19, Hombres!$A$1:$DW$117, Mujeres!$A$1:$DW$117)</f>
        <v>24495.763726281431</v>
      </c>
      <c r="EH19" s="48" cm="1">
        <f t="array" ref="EH19">beneficio_muerte_individual_pensionado(EH$1,$E19,$B19, Hombres!$A$1:$DW$117, Mujeres!$A$1:$DW$117)</f>
        <v>17830.662717634092</v>
      </c>
      <c r="EI19" s="48" cm="1">
        <f t="array" ref="EI19">beneficio_muerte_individual_pensionado(EI$1,$E19,$B19, Hombres!$A$1:$DW$117, Mujeres!$A$1:$DW$117)</f>
        <v>12414.935792177996</v>
      </c>
      <c r="EJ19" s="48" cm="1">
        <f t="array" ref="EJ19">beneficio_muerte_individual_pensionado(EJ$1,$E19,$B19, Hombres!$A$1:$DW$117, Mujeres!$A$1:$DW$117)</f>
        <v>8221.9968172901554</v>
      </c>
      <c r="EK19" s="48" cm="1">
        <f t="array" ref="EK19">beneficio_muerte_individual_pensionado(EK$1,$E19,$B19, Hombres!$A$1:$DW$117, Mujeres!$A$1:$DW$117)</f>
        <v>5145.3791233918218</v>
      </c>
      <c r="EL19" s="48" cm="1">
        <f t="array" ref="EL19">beneficio_muerte_individual_pensionado(EL$1,$E19,$B19, Hombres!$A$1:$DW$117, Mujeres!$A$1:$DW$117)</f>
        <v>3020.7002108219285</v>
      </c>
      <c r="EM19" s="48" cm="1">
        <f t="array" ref="EM19">beneficio_muerte_individual_pensionado(EM$1,$E19,$B19, Hombres!$A$1:$DW$117, Mujeres!$A$1:$DW$117)</f>
        <v>1649.7845535952408</v>
      </c>
      <c r="EN19" s="48" cm="1">
        <f t="array" ref="EN19">beneficio_muerte_individual_pensionado(EN$1,$E19,$B19, Hombres!$A$1:$DW$117, Mujeres!$A$1:$DW$117)</f>
        <v>829.80578230086735</v>
      </c>
      <c r="EO19" s="48" cm="1">
        <f t="array" ref="EO19">beneficio_muerte_individual_pensionado(EO$1,$E19,$B19, Hombres!$A$1:$DW$117, Mujeres!$A$1:$DW$117)</f>
        <v>379.62090111458912</v>
      </c>
      <c r="EP19" s="48" cm="1">
        <f t="array" ref="EP19">beneficio_muerte_individual_pensionado(EP$1,$E19,$B19, Hombres!$A$1:$DW$117, Mujeres!$A$1:$DW$117)</f>
        <v>155.57626919303198</v>
      </c>
      <c r="EQ19" s="48" cm="1">
        <f t="array" ref="EQ19">beneficio_muerte_individual_pensionado(EQ$1,$E19,$B19, Hombres!$A$1:$DW$117, Mujeres!$A$1:$DW$117)</f>
        <v>56.044915134101068</v>
      </c>
      <c r="ER19" s="48" cm="1">
        <f t="array" ref="ER19">beneficio_muerte_individual_pensionado(ER$1,$E19,$B19, Hombres!$A$1:$DW$117, Mujeres!$A$1:$DW$117)</f>
        <v>17.311977601527914</v>
      </c>
      <c r="ES19" s="48" cm="1">
        <f t="array" ref="ES19">beneficio_muerte_individual_pensionado(ES$1,$E19,$B19, Hombres!$A$1:$DW$117, Mujeres!$A$1:$DW$117)</f>
        <v>5.4621941027101464</v>
      </c>
      <c r="ET19" s="48" cm="1">
        <f t="array" ref="ET19">beneficio_muerte_individual_pensionado(ET$1,$E19,$B19, Hombres!$A$1:$DW$117, Mujeres!$A$1:$DW$117)</f>
        <v>0</v>
      </c>
      <c r="EU19" s="48" cm="1">
        <f t="array" ref="EU19">beneficio_muerte_individual_pensionado(EU$1,$E19,$B19, Hombres!$A$1:$DW$117, Mujeres!$A$1:$DW$117)</f>
        <v>0</v>
      </c>
      <c r="EV19" s="48" cm="1">
        <f t="array" ref="EV19">beneficio_muerte_individual_pensionado(EV$1,$E19,$B19, Hombres!$A$1:$DW$117, Mujeres!$A$1:$DW$117)</f>
        <v>0</v>
      </c>
      <c r="EW19" s="48" cm="1">
        <f t="array" ref="EW19">beneficio_muerte_individual_pensionado(EW$1,$E19,$B19, Hombres!$A$1:$DW$117, Mujeres!$A$1:$DW$117)</f>
        <v>0</v>
      </c>
      <c r="EX19" s="48" cm="1">
        <f t="array" ref="EX19">beneficio_muerte_individual_pensionado(EX$1,$E19,$B19, Hombres!$A$1:$DW$117, Mujeres!$A$1:$DW$117)</f>
        <v>0</v>
      </c>
      <c r="EY19" s="48" cm="1">
        <f t="array" ref="EY19">beneficio_muerte_individual_pensionado(EY$1,$E19,$B19, Hombres!$A$1:$DW$117, Mujeres!$A$1:$DW$117)</f>
        <v>0</v>
      </c>
      <c r="EZ19" s="48" cm="1">
        <f t="array" ref="EZ19">beneficio_muerte_individual_pensionado(EZ$1,$E19,$B19, Hombres!$A$1:$DW$117, Mujeres!$A$1:$DW$117)</f>
        <v>0</v>
      </c>
      <c r="FA19" s="48" cm="1">
        <f t="array" ref="FA19">beneficio_muerte_individual_pensionado(FA$1,$E19,$B19, Hombres!$A$1:$DW$117, Mujeres!$A$1:$DW$117)</f>
        <v>0</v>
      </c>
      <c r="FB19" s="48" cm="1">
        <f t="array" ref="FB19">beneficio_muerte_individual_pensionado(FB$1,$E19,$B19, Hombres!$A$1:$DW$117, Mujeres!$A$1:$DW$117)</f>
        <v>0</v>
      </c>
      <c r="FC19" s="48" cm="1">
        <f t="array" ref="FC19">beneficio_muerte_individual_pensionado(FC$1,$E19,$B19, Hombres!$A$1:$DW$117, Mujeres!$A$1:$DW$117)</f>
        <v>0</v>
      </c>
      <c r="FD19" s="48" cm="1">
        <f t="array" ref="FD19">beneficio_muerte_individual_pensionado(FD$1,$E19,$B19, Hombres!$A$1:$DW$117, Mujeres!$A$1:$DW$117)</f>
        <v>0</v>
      </c>
      <c r="FE19" s="48" cm="1">
        <f t="array" ref="FE19">beneficio_muerte_individual_pensionado(FE$1,$E19,$B19, Hombres!$A$1:$DW$117, Mujeres!$A$1:$DW$117)</f>
        <v>0</v>
      </c>
      <c r="FF19" s="48" cm="1">
        <f t="array" ref="FF19">beneficio_muerte_individual_pensionado(FF$1,$E19,$B19, Hombres!$A$1:$DW$117, Mujeres!$A$1:$DW$117)</f>
        <v>0</v>
      </c>
      <c r="FG19" s="48" cm="1">
        <f t="array" ref="FG19">beneficio_muerte_individual_pensionado(FG$1,$E19,$B19, Hombres!$A$1:$DW$117, Mujeres!$A$1:$DW$117)</f>
        <v>0</v>
      </c>
      <c r="FH19" s="48" cm="1">
        <f t="array" ref="FH19">beneficio_muerte_individual_pensionado(FH$1,$E19,$B19, Hombres!$A$1:$DW$117, Mujeres!$A$1:$DW$117)</f>
        <v>0</v>
      </c>
      <c r="FI19" s="48" cm="1">
        <f t="array" ref="FI19">beneficio_muerte_individual_pensionado(FI$1,$E19,$B19, Hombres!$A$1:$DW$117, Mujeres!$A$1:$DW$117)</f>
        <v>0</v>
      </c>
      <c r="FJ19" s="48" cm="1">
        <f t="array" ref="FJ19">beneficio_muerte_individual_pensionado(FJ$1,$E19,$B19, Hombres!$A$1:$DW$117, Mujeres!$A$1:$DW$117)</f>
        <v>0</v>
      </c>
      <c r="FK19" s="48" cm="1">
        <f t="array" ref="FK19">beneficio_muerte_individual_pensionado(FK$1,$E19,$B19, Hombres!$A$1:$DW$117, Mujeres!$A$1:$DW$117)</f>
        <v>0</v>
      </c>
      <c r="FL19" s="48" cm="1">
        <f t="array" ref="FL19">beneficio_muerte_individual_pensionado(FL$1,$E19,$B19, Hombres!$A$1:$DW$117, Mujeres!$A$1:$DW$117)</f>
        <v>0</v>
      </c>
      <c r="FM19" s="48" cm="1">
        <f t="array" ref="FM19">beneficio_muerte_individual_pensionado(FM$1,$E19,$B19, Hombres!$A$1:$DW$117, Mujeres!$A$1:$DW$117)</f>
        <v>0</v>
      </c>
      <c r="FN19" s="48" cm="1">
        <f t="array" ref="FN19">beneficio_muerte_individual_pensionado(FN$1,$E19,$B19, Hombres!$A$1:$DW$117, Mujeres!$A$1:$DW$117)</f>
        <v>0</v>
      </c>
      <c r="FO19" s="48" cm="1">
        <f t="array" ref="FO19">beneficio_muerte_individual_pensionado(FO$1,$E19,$B19, Hombres!$A$1:$DW$117, Mujeres!$A$1:$DW$117)</f>
        <v>0</v>
      </c>
      <c r="FP19" s="48" cm="1">
        <f t="array" ref="FP19">beneficio_muerte_individual_pensionado(FP$1,$E19,$B19, Hombres!$A$1:$DW$117, Mujeres!$A$1:$DW$117)</f>
        <v>0</v>
      </c>
      <c r="FQ19" s="48" cm="1">
        <f t="array" ref="FQ19">beneficio_muerte_individual_pensionado(FQ$1,$E19,$B19, Hombres!$A$1:$DW$117, Mujeres!$A$1:$DW$117)</f>
        <v>0</v>
      </c>
      <c r="FR19" s="48" cm="1">
        <f t="array" ref="FR19">beneficio_muerte_individual_pensionado(FR$1,$E19,$B19, Hombres!$A$1:$DW$117, Mujeres!$A$1:$DW$117)</f>
        <v>0</v>
      </c>
      <c r="FS19" s="48" cm="1">
        <f t="array" ref="FS19">beneficio_muerte_individual_pensionado(FS$1,$E19,$B19, Hombres!$A$1:$DW$117, Mujeres!$A$1:$DW$117)</f>
        <v>0</v>
      </c>
      <c r="FT19" s="48" cm="1">
        <f t="array" ref="FT19">beneficio_muerte_individual_pensionado(FT$1,$E19,$B19, Hombres!$A$1:$DW$117, Mujeres!$A$1:$DW$117)</f>
        <v>0</v>
      </c>
      <c r="FU19" s="48" cm="1">
        <f t="array" ref="FU19">beneficio_muerte_individual_pensionado(FU$1,$E19,$B19, Hombres!$A$1:$DW$117, Mujeres!$A$1:$DW$117)</f>
        <v>0</v>
      </c>
      <c r="FV19" s="48" cm="1">
        <f t="array" ref="FV19">beneficio_muerte_individual_pensionado(FV$1,$E19,$B19, Hombres!$A$1:$DW$117, Mujeres!$A$1:$DW$117)</f>
        <v>0</v>
      </c>
      <c r="FW19" s="48" cm="1">
        <f t="array" ref="FW19">beneficio_muerte_individual_pensionado(FW$1,$E19,$B19, Hombres!$A$1:$DW$117, Mujeres!$A$1:$DW$117)</f>
        <v>0</v>
      </c>
      <c r="FX19" s="48" cm="1">
        <f t="array" ref="FX19">beneficio_muerte_individual_pensionado(FX$1,$E19,$B19, Hombres!$A$1:$DW$117, Mujeres!$A$1:$DW$117)</f>
        <v>0</v>
      </c>
      <c r="FY19" s="48" cm="1">
        <f t="array" ref="FY19">beneficio_muerte_individual_pensionado(FY$1,$E19,$B19, Hombres!$A$1:$DW$117, Mujeres!$A$1:$DW$117)</f>
        <v>0</v>
      </c>
      <c r="FZ19" s="48" cm="1">
        <f t="array" ref="FZ19">beneficio_muerte_individual_pensionado(FZ$1,$E19,$B19, Hombres!$A$1:$DW$117, Mujeres!$A$1:$DW$117)</f>
        <v>0</v>
      </c>
      <c r="GA19" s="48" cm="1">
        <f t="array" ref="GA19">beneficio_muerte_individual_pensionado(GA$1,$E19,$B19, Hombres!$A$1:$DW$117, Mujeres!$A$1:$DW$117)</f>
        <v>0</v>
      </c>
      <c r="GB19" s="48" cm="1">
        <f t="array" ref="GB19">beneficio_muerte_individual_pensionado(GB$1,$E19,$B19, Hombres!$A$1:$DW$117, Mujeres!$A$1:$DW$117)</f>
        <v>0</v>
      </c>
      <c r="GC19" s="48" cm="1">
        <f t="array" ref="GC19">beneficio_muerte_individual_pensionado(GC$1,$E19,$B19, Hombres!$A$1:$DW$117, Mujeres!$A$1:$DW$117)</f>
        <v>0</v>
      </c>
      <c r="GD19" s="48" cm="1">
        <f t="array" ref="GD19">beneficio_muerte_individual_pensionado(GD$1,$E19,$B19, Hombres!$A$1:$DW$117, Mujeres!$A$1:$DW$117)</f>
        <v>0</v>
      </c>
      <c r="GE19" s="48" cm="1">
        <f t="array" ref="GE19">beneficio_muerte_individual_pensionado(GE$1,$E19,$B19, Hombres!$A$1:$DW$117, Mujeres!$A$1:$DW$117)</f>
        <v>0</v>
      </c>
      <c r="GF19" s="48" cm="1">
        <f t="array" ref="GF19">beneficio_muerte_individual_pensionado(GF$1,$E19,$B19, Hombres!$A$1:$DW$117, Mujeres!$A$1:$DW$117)</f>
        <v>0</v>
      </c>
      <c r="GG19" s="48" cm="1">
        <f t="array" ref="GG19">beneficio_muerte_individual_pensionado(GG$1,$E19,$B19, Hombres!$A$1:$DW$117, Mujeres!$A$1:$DW$117)</f>
        <v>0</v>
      </c>
      <c r="GH19" s="48" cm="1">
        <f t="array" ref="GH19">beneficio_muerte_individual_pensionado(GH$1,$E19,$B19, Hombres!$A$1:$DW$117, Mujeres!$A$1:$DW$117)</f>
        <v>0</v>
      </c>
      <c r="GI19" s="48" cm="1">
        <f t="array" ref="GI19">beneficio_muerte_individual_pensionado(GI$1,$E19,$B19, Hombres!$A$1:$DW$117, Mujeres!$A$1:$DW$117)</f>
        <v>0</v>
      </c>
      <c r="GJ19" s="48" cm="1">
        <f t="array" ref="GJ19">beneficio_muerte_individual_pensionado(GJ$1,$E19,$B19, Hombres!$A$1:$DW$117, Mujeres!$A$1:$DW$117)</f>
        <v>0</v>
      </c>
      <c r="GK19" s="48" cm="1">
        <f t="array" ref="GK19">beneficio_muerte_individual_pensionado(GK$1,$E19,$B19, Hombres!$A$1:$DW$117, Mujeres!$A$1:$DW$117)</f>
        <v>0</v>
      </c>
      <c r="GL19" s="48" cm="1">
        <f t="array" ref="GL19">beneficio_muerte_individual_pensionado(GL$1,$E19,$B19, Hombres!$A$1:$DW$117, Mujeres!$A$1:$DW$117)</f>
        <v>0</v>
      </c>
      <c r="GM19" s="48" cm="1">
        <f t="array" ref="GM19">beneficio_muerte_individual_pensionado(GM$1,$E19,$B19, Hombres!$A$1:$DW$117, Mujeres!$A$1:$DW$117)</f>
        <v>0</v>
      </c>
      <c r="GN19" s="48" cm="1">
        <f t="array" ref="GN19">beneficio_muerte_individual_pensionado(GN$1,$E19,$B19, Hombres!$A$1:$DW$117, Mujeres!$A$1:$DW$117)</f>
        <v>0</v>
      </c>
      <c r="GO19" s="48" cm="1">
        <f t="array" ref="GO19">beneficio_muerte_individual_pensionado(GO$1,$E19,$B19, Hombres!$A$1:$DW$117, Mujeres!$A$1:$DW$117)</f>
        <v>0</v>
      </c>
      <c r="GP19" s="48" cm="1">
        <f t="array" ref="GP19">beneficio_muerte_individual_pensionado(GP$1,$E19,$B19, Hombres!$A$1:$DW$117, Mujeres!$A$1:$DW$117)</f>
        <v>0</v>
      </c>
      <c r="GQ19" s="48" cm="1">
        <f t="array" ref="GQ19">beneficio_muerte_individual_pensionado(GQ$1,$E19,$B19, Hombres!$A$1:$DW$117, Mujeres!$A$1:$DW$117)</f>
        <v>0</v>
      </c>
      <c r="GR19" s="48" cm="1">
        <f t="array" ref="GR19">beneficio_muerte_individual_pensionado(GR$1,$E19,$B19, Hombres!$A$1:$DW$117, Mujeres!$A$1:$DW$117)</f>
        <v>0</v>
      </c>
      <c r="GS19" s="48" cm="1">
        <f t="array" ref="GS19">beneficio_muerte_individual_pensionado(GS$1,$E19,$B19, Hombres!$A$1:$DW$117, Mujeres!$A$1:$DW$117)</f>
        <v>0</v>
      </c>
      <c r="GT19" s="48" cm="1">
        <f t="array" ref="GT19">beneficio_muerte_individual_pensionado(GT$1,$E19,$B19, Hombres!$A$1:$DW$117, Mujeres!$A$1:$DW$117)</f>
        <v>0</v>
      </c>
    </row>
    <row r="20" spans="1:202" x14ac:dyDescent="0.3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8" cm="1">
        <f t="array" ref="H20">AnualidadPensionado(H$1,$E20,$B20, $D20, Hombres!$A$1:$DW$117, Mujeres!$A$1:$DW$117)</f>
        <v>0</v>
      </c>
      <c r="I20" s="48" cm="1">
        <f t="array" ref="I20">AnualidadPensionado(I$1,$E20,$B20, $D20, Hombres!$A$1:$DW$117, Mujeres!$A$1:$DW$117)</f>
        <v>2182386.5581493974</v>
      </c>
      <c r="J20" s="48" cm="1">
        <f t="array" ref="J20">AnualidadPensionado(J$1,$E20,$B20, $D20, Hombres!$A$1:$DW$117, Mujeres!$A$1:$DW$117)</f>
        <v>2220973.5465755328</v>
      </c>
      <c r="K20" s="48" cm="1">
        <f t="array" ref="K20">AnualidadPensionado(K$1,$E20,$B20, $D20, Hombres!$A$1:$DW$117, Mujeres!$A$1:$DW$117)</f>
        <v>2257134.85818678</v>
      </c>
      <c r="L20" s="48" cm="1">
        <f t="array" ref="L20">AnualidadPensionado(L$1,$E20,$B20, $D20, Hombres!$A$1:$DW$117, Mujeres!$A$1:$DW$117)</f>
        <v>2290533.2041707798</v>
      </c>
      <c r="M20" s="48" cm="1">
        <f t="array" ref="M20">AnualidadPensionado(M$1,$E20,$B20, $D20, Hombres!$A$1:$DW$117, Mujeres!$A$1:$DW$117)</f>
        <v>2321182.478524209</v>
      </c>
      <c r="N20" s="48" cm="1">
        <f t="array" ref="N20">AnualidadPensionado(N$1,$E20,$B20, $D20, Hombres!$A$1:$DW$117, Mujeres!$A$1:$DW$117)</f>
        <v>2349023.3470002552</v>
      </c>
      <c r="O20" s="48" cm="1">
        <f t="array" ref="O20">AnualidadPensionado(O$1,$E20,$B20, $D20, Hombres!$A$1:$DW$117, Mujeres!$A$1:$DW$117)</f>
        <v>2373527.0478011346</v>
      </c>
      <c r="P20" s="48" cm="1">
        <f t="array" ref="P20">AnualidadPensionado(P$1,$E20,$B20, $D20, Hombres!$A$1:$DW$117, Mujeres!$A$1:$DW$117)</f>
        <v>2393732.7981120921</v>
      </c>
      <c r="Q20" s="48" cm="1">
        <f t="array" ref="Q20">AnualidadPensionado(Q$1,$E20,$B20, $D20, Hombres!$A$1:$DW$117, Mujeres!$A$1:$DW$117)</f>
        <v>2408513.2794838171</v>
      </c>
      <c r="R20" s="48" cm="1">
        <f t="array" ref="R20">AnualidadPensionado(R$1,$E20,$B20, $D20, Hombres!$A$1:$DW$117, Mujeres!$A$1:$DW$117)</f>
        <v>2416783.2036675452</v>
      </c>
      <c r="S20" s="48" cm="1">
        <f t="array" ref="S20">AnualidadPensionado(S$1,$E20,$B20, $D20, Hombres!$A$1:$DW$117, Mujeres!$A$1:$DW$117)</f>
        <v>2414882.4181785597</v>
      </c>
      <c r="T20" s="48" cm="1">
        <f t="array" ref="T20">AnualidadPensionado(T$1,$E20,$B20, $D20, Hombres!$A$1:$DW$117, Mujeres!$A$1:$DW$117)</f>
        <v>2404909.5067995563</v>
      </c>
      <c r="U20" s="48" cm="1">
        <f t="array" ref="U20">AnualidadPensionado(U$1,$E20,$B20, $D20, Hombres!$A$1:$DW$117, Mujeres!$A$1:$DW$117)</f>
        <v>2385960.7991265003</v>
      </c>
      <c r="V20" s="48" cm="1">
        <f t="array" ref="V20">AnualidadPensionado(V$1,$E20,$B20, $D20, Hombres!$A$1:$DW$117, Mujeres!$A$1:$DW$117)</f>
        <v>2357236.8636611933</v>
      </c>
      <c r="W20" s="48" cm="1">
        <f t="array" ref="W20">AnualidadPensionado(W$1,$E20,$B20, $D20, Hombres!$A$1:$DW$117, Mujeres!$A$1:$DW$117)</f>
        <v>2318061.1309772898</v>
      </c>
      <c r="X20" s="48" cm="1">
        <f t="array" ref="X20">AnualidadPensionado(X$1,$E20,$B20, $D20, Hombres!$A$1:$DW$117, Mujeres!$A$1:$DW$117)</f>
        <v>2267733.5968137681</v>
      </c>
      <c r="Y20" s="48" cm="1">
        <f t="array" ref="Y20">AnualidadPensionado(Y$1,$E20,$B20, $D20, Hombres!$A$1:$DW$117, Mujeres!$A$1:$DW$117)</f>
        <v>2205526.8182475027</v>
      </c>
      <c r="Z20" s="48" cm="1">
        <f t="array" ref="Z20">AnualidadPensionado(Z$1,$E20,$B20, $D20, Hombres!$A$1:$DW$117, Mujeres!$A$1:$DW$117)</f>
        <v>2130864.2635377888</v>
      </c>
      <c r="AA20" s="48" cm="1">
        <f t="array" ref="AA20">AnualidadPensionado(AA$1,$E20,$B20, $D20, Hombres!$A$1:$DW$117, Mujeres!$A$1:$DW$117)</f>
        <v>2043534.4695684114</v>
      </c>
      <c r="AB20" s="48" cm="1">
        <f t="array" ref="AB20">AnualidadPensionado(AB$1,$E20,$B20, $D20, Hombres!$A$1:$DW$117, Mujeres!$A$1:$DW$117)</f>
        <v>1943712.0163239329</v>
      </c>
      <c r="AC20" s="48" cm="1">
        <f t="array" ref="AC20">AnualidadPensionado(AC$1,$E20,$B20, $D20, Hombres!$A$1:$DW$117, Mujeres!$A$1:$DW$117)</f>
        <v>1831791.3290831863</v>
      </c>
      <c r="AD20" s="48" cm="1">
        <f t="array" ref="AD20">AnualidadPensionado(AD$1,$E20,$B20, $D20, Hombres!$A$1:$DW$117, Mujeres!$A$1:$DW$117)</f>
        <v>1708421.4341829114</v>
      </c>
      <c r="AE20" s="48" cm="1">
        <f t="array" ref="AE20">AnualidadPensionado(AE$1,$E20,$B20, $D20, Hombres!$A$1:$DW$117, Mujeres!$A$1:$DW$117)</f>
        <v>1574695.026603359</v>
      </c>
      <c r="AF20" s="48" cm="1">
        <f t="array" ref="AF20">AnualidadPensionado(AF$1,$E20,$B20, $D20, Hombres!$A$1:$DW$117, Mujeres!$A$1:$DW$117)</f>
        <v>1432330.9245588784</v>
      </c>
      <c r="AG20" s="48" cm="1">
        <f t="array" ref="AG20">AnualidadPensionado(AG$1,$E20,$B20, $D20, Hombres!$A$1:$DW$117, Mujeres!$A$1:$DW$117)</f>
        <v>1283617.5205683205</v>
      </c>
      <c r="AH20" s="48" cm="1">
        <f t="array" ref="AH20">AnualidadPensionado(AH$1,$E20,$B20, $D20, Hombres!$A$1:$DW$117, Mujeres!$A$1:$DW$117)</f>
        <v>1131235.1078102433</v>
      </c>
      <c r="AI20" s="48" cm="1">
        <f t="array" ref="AI20">AnualidadPensionado(AI$1,$E20,$B20, $D20, Hombres!$A$1:$DW$117, Mujeres!$A$1:$DW$117)</f>
        <v>978191.50805257459</v>
      </c>
      <c r="AJ20" s="48" cm="1">
        <f t="array" ref="AJ20">AnualidadPensionado(AJ$1,$E20,$B20, $D20, Hombres!$A$1:$DW$117, Mujeres!$A$1:$DW$117)</f>
        <v>827822.228901722</v>
      </c>
      <c r="AK20" s="48" cm="1">
        <f t="array" ref="AK20">AnualidadPensionado(AK$1,$E20,$B20, $D20, Hombres!$A$1:$DW$117, Mujeres!$A$1:$DW$117)</f>
        <v>683707.45095373876</v>
      </c>
      <c r="AL20" s="48" cm="1">
        <f t="array" ref="AL20">AnualidadPensionado(AL$1,$E20,$B20, $D20, Hombres!$A$1:$DW$117, Mujeres!$A$1:$DW$117)</f>
        <v>549354.01619880449</v>
      </c>
      <c r="AM20" s="48" cm="1">
        <f t="array" ref="AM20">AnualidadPensionado(AM$1,$E20,$B20, $D20, Hombres!$A$1:$DW$117, Mujeres!$A$1:$DW$117)</f>
        <v>427832.49155869277</v>
      </c>
      <c r="AN20" s="48" cm="1">
        <f t="array" ref="AN20">AnualidadPensionado(AN$1,$E20,$B20, $D20, Hombres!$A$1:$DW$117, Mujeres!$A$1:$DW$117)</f>
        <v>321538.26073262322</v>
      </c>
      <c r="AO20" s="48" cm="1">
        <f t="array" ref="AO20">AnualidadPensionado(AO$1,$E20,$B20, $D20, Hombres!$A$1:$DW$117, Mujeres!$A$1:$DW$117)</f>
        <v>232019.1858387317</v>
      </c>
      <c r="AP20" s="48" cm="1">
        <f t="array" ref="AP20">AnualidadPensionado(AP$1,$E20,$B20, $D20, Hombres!$A$1:$DW$117, Mujeres!$A$1:$DW$117)</f>
        <v>159824.16789909956</v>
      </c>
      <c r="AQ20" s="48" cm="1">
        <f t="array" ref="AQ20">AnualidadPensionado(AQ$1,$E20,$B20, $D20, Hombres!$A$1:$DW$117, Mujeres!$A$1:$DW$117)</f>
        <v>104397.81197952696</v>
      </c>
      <c r="AR20" s="48" cm="1">
        <f t="array" ref="AR20">AnualidadPensionado(AR$1,$E20,$B20, $D20, Hombres!$A$1:$DW$117, Mujeres!$A$1:$DW$117)</f>
        <v>64152.407960414865</v>
      </c>
      <c r="AS20" s="48" cm="1">
        <f t="array" ref="AS20">AnualidadPensionado(AS$1,$E20,$B20, $D20, Hombres!$A$1:$DW$117, Mujeres!$A$1:$DW$117)</f>
        <v>36731.54573834451</v>
      </c>
      <c r="AT20" s="48" cm="1">
        <f t="array" ref="AT20">AnualidadPensionado(AT$1,$E20,$B20, $D20, Hombres!$A$1:$DW$117, Mujeres!$A$1:$DW$117)</f>
        <v>19370.804710811528</v>
      </c>
      <c r="AU20" s="48" cm="1">
        <f t="array" ref="AU20">AnualidadPensionado(AU$1,$E20,$B20, $D20, Hombres!$A$1:$DW$117, Mujeres!$A$1:$DW$117)</f>
        <v>9277.6189835427886</v>
      </c>
      <c r="AV20" s="48" cm="1">
        <f t="array" ref="AV20">AnualidadPensionado(AV$1,$E20,$B20, $D20, Hombres!$A$1:$DW$117, Mujeres!$A$1:$DW$117)</f>
        <v>3965.1706787205758</v>
      </c>
      <c r="AW20" s="48" cm="1">
        <f t="array" ref="AW20">AnualidadPensionado(AW$1,$E20,$B20, $D20, Hombres!$A$1:$DW$117, Mujeres!$A$1:$DW$117)</f>
        <v>1478.0373668488273</v>
      </c>
      <c r="AX20" s="48" cm="1">
        <f t="array" ref="AX20">AnualidadPensionado(AX$1,$E20,$B20, $D20, Hombres!$A$1:$DW$117, Mujeres!$A$1:$DW$117)</f>
        <v>465.89318416235147</v>
      </c>
      <c r="AY20" s="48" cm="1">
        <f t="array" ref="AY20">AnualidadPensionado(AY$1,$E20,$B20, $D20, Hombres!$A$1:$DW$117, Mujeres!$A$1:$DW$117)</f>
        <v>118.82626813611336</v>
      </c>
      <c r="AZ20" s="48" cm="1">
        <f t="array" ref="AZ20">AnualidadPensionado(AZ$1,$E20,$B20, $D20, Hombres!$A$1:$DW$117, Mujeres!$A$1:$DW$117)</f>
        <v>22.887629309027137</v>
      </c>
      <c r="BA20" s="48" cm="1">
        <f t="array" ref="BA20">AnualidadPensionado(BA$1,$E20,$B20, $D20, Hombres!$A$1:$DW$117, Mujeres!$A$1:$DW$117)</f>
        <v>2.9354854890134106</v>
      </c>
      <c r="BB20" s="48" cm="1">
        <f t="array" ref="BB20">AnualidadPensionado(BB$1,$E20,$B20, $D20, Hombres!$A$1:$DW$117, Mujeres!$A$1:$DW$117)</f>
        <v>0</v>
      </c>
      <c r="BC20" s="48" cm="1">
        <f t="array" ref="BC20">AnualidadPensionado(BC$1,$E20,$B20, $D20, Hombres!$A$1:$DW$117, Mujeres!$A$1:$DW$117)</f>
        <v>0</v>
      </c>
      <c r="BD20" s="48" cm="1">
        <f t="array" ref="BD20">AnualidadPensionado(BD$1,$E20,$B20, $D20, Hombres!$A$1:$DW$117, Mujeres!$A$1:$DW$117)</f>
        <v>0</v>
      </c>
      <c r="BE20" s="48" cm="1">
        <f t="array" ref="BE20">AnualidadPensionado(BE$1,$E20,$B20, $D20, Hombres!$A$1:$DW$117, Mujeres!$A$1:$DW$117)</f>
        <v>0</v>
      </c>
      <c r="BF20" s="48" cm="1">
        <f t="array" ref="BF20">AnualidadPensionado(BF$1,$E20,$B20, $D20, Hombres!$A$1:$DW$117, Mujeres!$A$1:$DW$117)</f>
        <v>0</v>
      </c>
      <c r="BG20" s="48" cm="1">
        <f t="array" ref="BG20">AnualidadPensionado(BG$1,$E20,$B20, $D20, Hombres!$A$1:$DW$117, Mujeres!$A$1:$DW$117)</f>
        <v>0</v>
      </c>
      <c r="BH20" s="48" cm="1">
        <f t="array" ref="BH20">AnualidadPensionado(BH$1,$E20,$B20, $D20, Hombres!$A$1:$DW$117, Mujeres!$A$1:$DW$117)</f>
        <v>0</v>
      </c>
      <c r="BI20" s="48" cm="1">
        <f t="array" ref="BI20">AnualidadPensionado(BI$1,$E20,$B20, $D20, Hombres!$A$1:$DW$117, Mujeres!$A$1:$DW$117)</f>
        <v>0</v>
      </c>
      <c r="BJ20" s="48" cm="1">
        <f t="array" ref="BJ20">AnualidadPensionado(BJ$1,$E20,$B20, $D20, Hombres!$A$1:$DW$117, Mujeres!$A$1:$DW$117)</f>
        <v>0</v>
      </c>
      <c r="BK20" s="48" cm="1">
        <f t="array" ref="BK20">AnualidadPensionado(BK$1,$E20,$B20, $D20, Hombres!$A$1:$DW$117, Mujeres!$A$1:$DW$117)</f>
        <v>0</v>
      </c>
      <c r="BL20" s="48" cm="1">
        <f t="array" ref="BL20">AnualidadPensionado(BL$1,$E20,$B20, $D20, Hombres!$A$1:$DW$117, Mujeres!$A$1:$DW$117)</f>
        <v>0</v>
      </c>
      <c r="BM20" s="48" cm="1">
        <f t="array" ref="BM20">AnualidadPensionado(BM$1,$E20,$B20, $D20, Hombres!$A$1:$DW$117, Mujeres!$A$1:$DW$117)</f>
        <v>0</v>
      </c>
      <c r="BN20" s="48" cm="1">
        <f t="array" ref="BN20">AnualidadPensionado(BN$1,$E20,$B20, $D20, Hombres!$A$1:$DW$117, Mujeres!$A$1:$DW$117)</f>
        <v>0</v>
      </c>
      <c r="BO20" s="48" cm="1">
        <f t="array" ref="BO20">AnualidadPensionado(BO$1,$E20,$B20, $D20, Hombres!$A$1:$DW$117, Mujeres!$A$1:$DW$117)</f>
        <v>0</v>
      </c>
      <c r="BP20" s="48" cm="1">
        <f t="array" ref="BP20">AnualidadPensionado(BP$1,$E20,$B20, $D20, Hombres!$A$1:$DW$117, Mujeres!$A$1:$DW$117)</f>
        <v>0</v>
      </c>
      <c r="BQ20" s="48" cm="1">
        <f t="array" ref="BQ20">AnualidadPensionado(BQ$1,$E20,$B20, $D20, Hombres!$A$1:$DW$117, Mujeres!$A$1:$DW$117)</f>
        <v>0</v>
      </c>
      <c r="BR20" s="48" cm="1">
        <f t="array" ref="BR20">AnualidadPensionado(BR$1,$E20,$B20, $D20, Hombres!$A$1:$DW$117, Mujeres!$A$1:$DW$117)</f>
        <v>0</v>
      </c>
      <c r="BS20" s="48" cm="1">
        <f t="array" ref="BS20">AnualidadPensionado(BS$1,$E20,$B20, $D20, Hombres!$A$1:$DW$117, Mujeres!$A$1:$DW$117)</f>
        <v>0</v>
      </c>
      <c r="BT20" s="48" cm="1">
        <f t="array" ref="BT20">AnualidadPensionado(BT$1,$E20,$B20, $D20, Hombres!$A$1:$DW$117, Mujeres!$A$1:$DW$117)</f>
        <v>0</v>
      </c>
      <c r="BU20" s="48" cm="1">
        <f t="array" ref="BU20">AnualidadPensionado(BU$1,$E20,$B20, $D20, Hombres!$A$1:$DW$117, Mujeres!$A$1:$DW$117)</f>
        <v>0</v>
      </c>
      <c r="BV20" s="48" cm="1">
        <f t="array" ref="BV20">AnualidadPensionado(BV$1,$E20,$B20, $D20, Hombres!$A$1:$DW$117, Mujeres!$A$1:$DW$117)</f>
        <v>0</v>
      </c>
      <c r="BW20" s="48" cm="1">
        <f t="array" ref="BW20">AnualidadPensionado(BW$1,$E20,$B20, $D20, Hombres!$A$1:$DW$117, Mujeres!$A$1:$DW$117)</f>
        <v>0</v>
      </c>
      <c r="BX20" s="48" cm="1">
        <f t="array" ref="BX20">AnualidadPensionado(BX$1,$E20,$B20, $D20, Hombres!$A$1:$DW$117, Mujeres!$A$1:$DW$117)</f>
        <v>0</v>
      </c>
      <c r="BY20" s="48" cm="1">
        <f t="array" ref="BY20">AnualidadPensionado(BY$1,$E20,$B20, $D20, Hombres!$A$1:$DW$117, Mujeres!$A$1:$DW$117)</f>
        <v>0</v>
      </c>
      <c r="BZ20" s="48" cm="1">
        <f t="array" ref="BZ20">AnualidadPensionado(BZ$1,$E20,$B20, $D20, Hombres!$A$1:$DW$117, Mujeres!$A$1:$DW$117)</f>
        <v>0</v>
      </c>
      <c r="CA20" s="48" cm="1">
        <f t="array" ref="CA20">AnualidadPensionado(CA$1,$E20,$B20, $D20, Hombres!$A$1:$DW$117, Mujeres!$A$1:$DW$117)</f>
        <v>0</v>
      </c>
      <c r="CB20" s="48" cm="1">
        <f t="array" ref="CB20">AnualidadPensionado(CB$1,$E20,$B20, $D20, Hombres!$A$1:$DW$117, Mujeres!$A$1:$DW$117)</f>
        <v>0</v>
      </c>
      <c r="CC20" s="48" cm="1">
        <f t="array" ref="CC20">AnualidadPensionado(CC$1,$E20,$B20, $D20, Hombres!$A$1:$DW$117, Mujeres!$A$1:$DW$117)</f>
        <v>0</v>
      </c>
      <c r="CD20" s="48" cm="1">
        <f t="array" ref="CD20">AnualidadPensionado(CD$1,$E20,$B20, $D20, Hombres!$A$1:$DW$117, Mujeres!$A$1:$DW$117)</f>
        <v>0</v>
      </c>
      <c r="CE20" s="48" cm="1">
        <f t="array" ref="CE20">AnualidadPensionado(CE$1,$E20,$B20, $D20, Hombres!$A$1:$DW$117, Mujeres!$A$1:$DW$117)</f>
        <v>0</v>
      </c>
      <c r="CF20" s="48" cm="1">
        <f t="array" ref="CF20">AnualidadPensionado(CF$1,$E20,$B20, $D20, Hombres!$A$1:$DW$117, Mujeres!$A$1:$DW$117)</f>
        <v>0</v>
      </c>
      <c r="CG20" s="48" cm="1">
        <f t="array" ref="CG20">AnualidadPensionado(CG$1,$E20,$B20, $D20, Hombres!$A$1:$DW$117, Mujeres!$A$1:$DW$117)</f>
        <v>0</v>
      </c>
      <c r="CH20" s="48" cm="1">
        <f t="array" ref="CH20">AnualidadPensionado(CH$1,$E20,$B20, $D20, Hombres!$A$1:$DW$117, Mujeres!$A$1:$DW$117)</f>
        <v>0</v>
      </c>
      <c r="CI20" s="48" cm="1">
        <f t="array" ref="CI20">AnualidadPensionado(CI$1,$E20,$B20, $D20, Hombres!$A$1:$DW$117, Mujeres!$A$1:$DW$117)</f>
        <v>0</v>
      </c>
      <c r="CJ20" s="48" cm="1">
        <f t="array" ref="CJ20">AnualidadPensionado(CJ$1,$E20,$B20, $D20, Hombres!$A$1:$DW$117, Mujeres!$A$1:$DW$117)</f>
        <v>0</v>
      </c>
      <c r="CK20" s="48" cm="1">
        <f t="array" ref="CK20">AnualidadPensionado(CK$1,$E20,$B20, $D20, Hombres!$A$1:$DW$117, Mujeres!$A$1:$DW$117)</f>
        <v>0</v>
      </c>
      <c r="CL20" s="48" cm="1">
        <f t="array" ref="CL20">AnualidadPensionado(CL$1,$E20,$B20, $D20, Hombres!$A$1:$DW$117, Mujeres!$A$1:$DW$117)</f>
        <v>0</v>
      </c>
      <c r="CM20" s="48" cm="1">
        <f t="array" ref="CM20">AnualidadPensionado(CM$1,$E20,$B20, $D20, Hombres!$A$1:$DW$117, Mujeres!$A$1:$DW$117)</f>
        <v>0</v>
      </c>
      <c r="CN20" s="48" cm="1">
        <f t="array" ref="CN20">AnualidadPensionado(CN$1,$E20,$B20, $D20, Hombres!$A$1:$DW$117, Mujeres!$A$1:$DW$117)</f>
        <v>0</v>
      </c>
      <c r="CO20" s="48" cm="1">
        <f t="array" ref="CO20">AnualidadPensionado(CO$1,$E20,$B20, $D20, Hombres!$A$1:$DW$117, Mujeres!$A$1:$DW$117)</f>
        <v>0</v>
      </c>
      <c r="CP20" s="48" cm="1">
        <f t="array" ref="CP20">AnualidadPensionado(CP$1,$E20,$B20, $D20, Hombres!$A$1:$DW$117, Mujeres!$A$1:$DW$117)</f>
        <v>0</v>
      </c>
      <c r="CQ20" s="48" cm="1">
        <f t="array" ref="CQ20">AnualidadPensionado(CQ$1,$E20,$B20, $D20, Hombres!$A$1:$DW$117, Mujeres!$A$1:$DW$117)</f>
        <v>0</v>
      </c>
      <c r="CR20" s="48" cm="1">
        <f t="array" ref="CR20">AnualidadPensionado(CR$1,$E20,$B20, $D20, Hombres!$A$1:$DW$117, Mujeres!$A$1:$DW$117)</f>
        <v>0</v>
      </c>
      <c r="CS20" s="48" cm="1">
        <f t="array" ref="CS20">AnualidadPensionado(CS$1,$E20,$B20, $D20, Hombres!$A$1:$DW$117, Mujeres!$A$1:$DW$117)</f>
        <v>0</v>
      </c>
      <c r="CT20" s="48" cm="1">
        <f t="array" ref="CT20">AnualidadPensionado(CT$1,$E20,$B20, $D20, Hombres!$A$1:$DW$117, Mujeres!$A$1:$DW$117)</f>
        <v>0</v>
      </c>
      <c r="CU20" s="48" cm="1">
        <f t="array" ref="CU20">AnualidadPensionado(CU$1,$E20,$B20, $D20, Hombres!$A$1:$DW$117, Mujeres!$A$1:$DW$117)</f>
        <v>0</v>
      </c>
      <c r="CV20" s="48" cm="1">
        <f t="array" ref="CV20">AnualidadPensionado(CV$1,$E20,$B20, $D20, Hombres!$A$1:$DW$117, Mujeres!$A$1:$DW$117)</f>
        <v>0</v>
      </c>
      <c r="CW20" s="48" cm="1">
        <f t="array" ref="CW20">AnualidadPensionado(CW$1,$E20,$B20, $D20, Hombres!$A$1:$DW$117, Mujeres!$A$1:$DW$117)</f>
        <v>0</v>
      </c>
      <c r="CX20" s="48" cm="1">
        <f t="array" ref="CX20">AnualidadPensionado(CX$1,$E20,$B20, $D20, Hombres!$A$1:$DW$117, Mujeres!$A$1:$DW$117)</f>
        <v>0</v>
      </c>
      <c r="CY20" s="48" cm="1">
        <f t="array" ref="CY20">AnualidadPensionado(CY$1,$E20,$B20, $D20, Hombres!$A$1:$DW$117, Mujeres!$A$1:$DW$117)</f>
        <v>0</v>
      </c>
      <c r="DB20" s="21"/>
      <c r="DC20" s="48" cm="1">
        <f t="array" ref="DC20">beneficio_muerte_individual_pensionado(DC$1,$E20,$B20, Hombres!$A$1:$DW$117, Mujeres!$A$1:$DW$117)</f>
        <v>0</v>
      </c>
      <c r="DD20" s="48" cm="1">
        <f t="array" ref="DD20">beneficio_muerte_individual_pensionado(DD$1,$E20,$B20, Hombres!$A$1:$DW$117, Mujeres!$A$1:$DW$117)</f>
        <v>36102.390878399994</v>
      </c>
      <c r="DE20" s="48" cm="1">
        <f t="array" ref="DE20">beneficio_muerte_individual_pensionado(DE$1,$E20,$B20, Hombres!$A$1:$DW$117, Mujeres!$A$1:$DW$117)</f>
        <v>39650.780474417836</v>
      </c>
      <c r="DF20" s="48" cm="1">
        <f t="array" ref="DF20">beneficio_muerte_individual_pensionado(DF$1,$E20,$B20, Hombres!$A$1:$DW$117, Mujeres!$A$1:$DW$117)</f>
        <v>43352.741523412391</v>
      </c>
      <c r="DG20" s="48" cm="1">
        <f t="array" ref="DG20">beneficio_muerte_individual_pensionado(DG$1,$E20,$B20, Hombres!$A$1:$DW$117, Mujeres!$A$1:$DW$117)</f>
        <v>46736.236138720138</v>
      </c>
      <c r="DH20" s="48" cm="1">
        <f t="array" ref="DH20">beneficio_muerte_individual_pensionado(DH$1,$E20,$B20, Hombres!$A$1:$DW$117, Mujeres!$A$1:$DW$117)</f>
        <v>49824.526795654274</v>
      </c>
      <c r="DI20" s="48" cm="1">
        <f t="array" ref="DI20">beneficio_muerte_individual_pensionado(DI$1,$E20,$B20, Hombres!$A$1:$DW$117, Mujeres!$A$1:$DW$117)</f>
        <v>53135.96674974409</v>
      </c>
      <c r="DJ20" s="48" cm="1">
        <f t="array" ref="DJ20">beneficio_muerte_individual_pensionado(DJ$1,$E20,$B20, Hombres!$A$1:$DW$117, Mujeres!$A$1:$DW$117)</f>
        <v>57147.874548630156</v>
      </c>
      <c r="DK20" s="48" cm="1">
        <f t="array" ref="DK20">beneficio_muerte_individual_pensionado(DK$1,$E20,$B20, Hombres!$A$1:$DW$117, Mujeres!$A$1:$DW$117)</f>
        <v>62027.561685197543</v>
      </c>
      <c r="DL20" s="48" cm="1">
        <f t="array" ref="DL20">beneficio_muerte_individual_pensionado(DL$1,$E20,$B20, Hombres!$A$1:$DW$117, Mujeres!$A$1:$DW$117)</f>
        <v>67595.785983587484</v>
      </c>
      <c r="DM20" s="48" cm="1">
        <f t="array" ref="DM20">beneficio_muerte_individual_pensionado(DM$1,$E20,$B20, Hombres!$A$1:$DW$117, Mujeres!$A$1:$DW$117)</f>
        <v>76240.78305212225</v>
      </c>
      <c r="DN20" s="48" cm="1">
        <f t="array" ref="DN20">beneficio_muerte_individual_pensionado(DN$1,$E20,$B20, Hombres!$A$1:$DW$117, Mujeres!$A$1:$DW$117)</f>
        <v>81894.930229977908</v>
      </c>
      <c r="DO20" s="48" cm="1">
        <f t="array" ref="DO20">beneficio_muerte_individual_pensionado(DO$1,$E20,$B20, Hombres!$A$1:$DW$117, Mujeres!$A$1:$DW$117)</f>
        <v>87768.220046543312</v>
      </c>
      <c r="DP20" s="48" cm="1">
        <f t="array" ref="DP20">beneficio_muerte_individual_pensionado(DP$1,$E20,$B20, Hombres!$A$1:$DW$117, Mujeres!$A$1:$DW$117)</f>
        <v>93808.496054772448</v>
      </c>
      <c r="DQ20" s="48" cm="1">
        <f t="array" ref="DQ20">beneficio_muerte_individual_pensionado(DQ$1,$E20,$B20, Hombres!$A$1:$DW$117, Mujeres!$A$1:$DW$117)</f>
        <v>99829.223849511633</v>
      </c>
      <c r="DR20" s="48" cm="1">
        <f t="array" ref="DR20">beneficio_muerte_individual_pensionado(DR$1,$E20,$B20, Hombres!$A$1:$DW$117, Mujeres!$A$1:$DW$117)</f>
        <v>105699.68830195005</v>
      </c>
      <c r="DS20" s="48" cm="1">
        <f t="array" ref="DS20">beneficio_muerte_individual_pensionado(DS$1,$E20,$B20, Hombres!$A$1:$DW$117, Mujeres!$A$1:$DW$117)</f>
        <v>111383.5551397372</v>
      </c>
      <c r="DT20" s="48" cm="1">
        <f t="array" ref="DT20">beneficio_muerte_individual_pensionado(DT$1,$E20,$B20, Hombres!$A$1:$DW$117, Mujeres!$A$1:$DW$117)</f>
        <v>116803.16973852413</v>
      </c>
      <c r="DU20" s="48" cm="1">
        <f t="array" ref="DU20">beneficio_muerte_individual_pensionado(DU$1,$E20,$B20, Hombres!$A$1:$DW$117, Mujeres!$A$1:$DW$117)</f>
        <v>121769.87297005892</v>
      </c>
      <c r="DV20" s="48" cm="1">
        <f t="array" ref="DV20">beneficio_muerte_individual_pensionado(DV$1,$E20,$B20, Hombres!$A$1:$DW$117, Mujeres!$A$1:$DW$117)</f>
        <v>125975.18000039645</v>
      </c>
      <c r="DW20" s="48" cm="1">
        <f t="array" ref="DW20">beneficio_muerte_individual_pensionado(DW$1,$E20,$B20, Hombres!$A$1:$DW$117, Mujeres!$A$1:$DW$117)</f>
        <v>129187.41835847232</v>
      </c>
      <c r="DX20" s="48" cm="1">
        <f t="array" ref="DX20">beneficio_muerte_individual_pensionado(DX$1,$E20,$B20, Hombres!$A$1:$DW$117, Mujeres!$A$1:$DW$117)</f>
        <v>131274.59108480046</v>
      </c>
      <c r="DY20" s="48" cm="1">
        <f t="array" ref="DY20">beneficio_muerte_individual_pensionado(DY$1,$E20,$B20, Hombres!$A$1:$DW$117, Mujeres!$A$1:$DW$117)</f>
        <v>132094.15260327334</v>
      </c>
      <c r="DZ20" s="48" cm="1">
        <f t="array" ref="DZ20">beneficio_muerte_individual_pensionado(DZ$1,$E20,$B20, Hombres!$A$1:$DW$117, Mujeres!$A$1:$DW$117)</f>
        <v>131430.66310441613</v>
      </c>
      <c r="EA20" s="48" cm="1">
        <f t="array" ref="EA20">beneficio_muerte_individual_pensionado(EA$1,$E20,$B20, Hombres!$A$1:$DW$117, Mujeres!$A$1:$DW$117)</f>
        <v>129020.12837664169</v>
      </c>
      <c r="EB20" s="48" cm="1">
        <f t="array" ref="EB20">beneficio_muerte_individual_pensionado(EB$1,$E20,$B20, Hombres!$A$1:$DW$117, Mujeres!$A$1:$DW$117)</f>
        <v>124710.37902518992</v>
      </c>
      <c r="EC20" s="48" cm="1">
        <f t="array" ref="EC20">beneficio_muerte_individual_pensionado(EC$1,$E20,$B20, Hombres!$A$1:$DW$117, Mujeres!$A$1:$DW$117)</f>
        <v>118510.39483147676</v>
      </c>
      <c r="ED20" s="48" cm="1">
        <f t="array" ref="ED20">beneficio_muerte_individual_pensionado(ED$1,$E20,$B20, Hombres!$A$1:$DW$117, Mujeres!$A$1:$DW$117)</f>
        <v>110507.77671046898</v>
      </c>
      <c r="EE20" s="48" cm="1">
        <f t="array" ref="EE20">beneficio_muerte_individual_pensionado(EE$1,$E20,$B20, Hombres!$A$1:$DW$117, Mujeres!$A$1:$DW$117)</f>
        <v>100839.69608073674</v>
      </c>
      <c r="EF20" s="48" cm="1">
        <f t="array" ref="EF20">beneficio_muerte_individual_pensionado(EF$1,$E20,$B20, Hombres!$A$1:$DW$117, Mujeres!$A$1:$DW$117)</f>
        <v>89739.464081661063</v>
      </c>
      <c r="EG20" s="48" cm="1">
        <f t="array" ref="EG20">beneficio_muerte_individual_pensionado(EG$1,$E20,$B20, Hombres!$A$1:$DW$117, Mujeres!$A$1:$DW$117)</f>
        <v>77614.402325967152</v>
      </c>
      <c r="EH20" s="48" cm="1">
        <f t="array" ref="EH20">beneficio_muerte_individual_pensionado(EH$1,$E20,$B20, Hombres!$A$1:$DW$117, Mujeres!$A$1:$DW$117)</f>
        <v>65008.279643323505</v>
      </c>
      <c r="EI20" s="48" cm="1">
        <f t="array" ref="EI20">beneficio_muerte_individual_pensionado(EI$1,$E20,$B20, Hombres!$A$1:$DW$117, Mujeres!$A$1:$DW$117)</f>
        <v>52506.226216485076</v>
      </c>
      <c r="EJ20" s="48" cm="1">
        <f t="array" ref="EJ20">beneficio_muerte_individual_pensionado(EJ$1,$E20,$B20, Hombres!$A$1:$DW$117, Mujeres!$A$1:$DW$117)</f>
        <v>40678.904992491334</v>
      </c>
      <c r="EK20" s="48" cm="1">
        <f t="array" ref="EK20">beneficio_muerte_individual_pensionado(EK$1,$E20,$B20, Hombres!$A$1:$DW$117, Mujeres!$A$1:$DW$117)</f>
        <v>30041.933843593779</v>
      </c>
      <c r="EL20" s="48" cm="1">
        <f t="array" ref="EL20">beneficio_muerte_individual_pensionado(EL$1,$E20,$B20, Hombres!$A$1:$DW$117, Mujeres!$A$1:$DW$117)</f>
        <v>21002.163457688945</v>
      </c>
      <c r="EM20" s="48" cm="1">
        <f t="array" ref="EM20">beneficio_muerte_individual_pensionado(EM$1,$E20,$B20, Hombres!$A$1:$DW$117, Mujeres!$A$1:$DW$117)</f>
        <v>13788.130252890795</v>
      </c>
      <c r="EN20" s="48" cm="1">
        <f t="array" ref="EN20">beneficio_muerte_individual_pensionado(EN$1,$E20,$B20, Hombres!$A$1:$DW$117, Mujeres!$A$1:$DW$117)</f>
        <v>8418.6468841915757</v>
      </c>
      <c r="EO20" s="48" cm="1">
        <f t="array" ref="EO20">beneficio_muerte_individual_pensionado(EO$1,$E20,$B20, Hombres!$A$1:$DW$117, Mujeres!$A$1:$DW$117)</f>
        <v>4724.2391641724844</v>
      </c>
      <c r="EP20" s="48" cm="1">
        <f t="array" ref="EP20">beneficio_muerte_individual_pensionado(EP$1,$E20,$B20, Hombres!$A$1:$DW$117, Mujeres!$A$1:$DW$117)</f>
        <v>2401.7207257441914</v>
      </c>
      <c r="EQ20" s="48" cm="1">
        <f t="array" ref="EQ20">beneficio_muerte_individual_pensionado(EQ$1,$E20,$B20, Hombres!$A$1:$DW$117, Mujeres!$A$1:$DW$117)</f>
        <v>1086.6191546732598</v>
      </c>
      <c r="ER20" s="48" cm="1">
        <f t="array" ref="ER20">beneficio_muerte_individual_pensionado(ER$1,$E20,$B20, Hombres!$A$1:$DW$117, Mujeres!$A$1:$DW$117)</f>
        <v>427.55615005984339</v>
      </c>
      <c r="ES20" s="48" cm="1">
        <f t="array" ref="ES20">beneficio_muerte_individual_pensionado(ES$1,$E20,$B20, Hombres!$A$1:$DW$117, Mujeres!$A$1:$DW$117)</f>
        <v>141.82586200320208</v>
      </c>
      <c r="ET20" s="48" cm="1">
        <f t="array" ref="ET20">beneficio_muerte_individual_pensionado(ET$1,$E20,$B20, Hombres!$A$1:$DW$117, Mujeres!$A$1:$DW$117)</f>
        <v>37.940663256328143</v>
      </c>
      <c r="EU20" s="48" cm="1">
        <f t="array" ref="EU20">beneficio_muerte_individual_pensionado(EU$1,$E20,$B20, Hombres!$A$1:$DW$117, Mujeres!$A$1:$DW$117)</f>
        <v>7.6385437675977341</v>
      </c>
      <c r="EV20" s="48" cm="1">
        <f t="array" ref="EV20">beneficio_muerte_individual_pensionado(EV$1,$E20,$B20, Hombres!$A$1:$DW$117, Mujeres!$A$1:$DW$117)</f>
        <v>1.0871726658249814</v>
      </c>
      <c r="EW20" s="48" cm="1">
        <f t="array" ref="EW20">beneficio_muerte_individual_pensionado(EW$1,$E20,$B20, Hombres!$A$1:$DW$117, Mujeres!$A$1:$DW$117)</f>
        <v>0</v>
      </c>
      <c r="EX20" s="48" cm="1">
        <f t="array" ref="EX20">beneficio_muerte_individual_pensionado(EX$1,$E20,$B20, Hombres!$A$1:$DW$117, Mujeres!$A$1:$DW$117)</f>
        <v>0</v>
      </c>
      <c r="EY20" s="48" cm="1">
        <f t="array" ref="EY20">beneficio_muerte_individual_pensionado(EY$1,$E20,$B20, Hombres!$A$1:$DW$117, Mujeres!$A$1:$DW$117)</f>
        <v>0</v>
      </c>
      <c r="EZ20" s="48" cm="1">
        <f t="array" ref="EZ20">beneficio_muerte_individual_pensionado(EZ$1,$E20,$B20, Hombres!$A$1:$DW$117, Mujeres!$A$1:$DW$117)</f>
        <v>0</v>
      </c>
      <c r="FA20" s="48" cm="1">
        <f t="array" ref="FA20">beneficio_muerte_individual_pensionado(FA$1,$E20,$B20, Hombres!$A$1:$DW$117, Mujeres!$A$1:$DW$117)</f>
        <v>0</v>
      </c>
      <c r="FB20" s="48" cm="1">
        <f t="array" ref="FB20">beneficio_muerte_individual_pensionado(FB$1,$E20,$B20, Hombres!$A$1:$DW$117, Mujeres!$A$1:$DW$117)</f>
        <v>0</v>
      </c>
      <c r="FC20" s="48" cm="1">
        <f t="array" ref="FC20">beneficio_muerte_individual_pensionado(FC$1,$E20,$B20, Hombres!$A$1:$DW$117, Mujeres!$A$1:$DW$117)</f>
        <v>0</v>
      </c>
      <c r="FD20" s="48" cm="1">
        <f t="array" ref="FD20">beneficio_muerte_individual_pensionado(FD$1,$E20,$B20, Hombres!$A$1:$DW$117, Mujeres!$A$1:$DW$117)</f>
        <v>0</v>
      </c>
      <c r="FE20" s="48" cm="1">
        <f t="array" ref="FE20">beneficio_muerte_individual_pensionado(FE$1,$E20,$B20, Hombres!$A$1:$DW$117, Mujeres!$A$1:$DW$117)</f>
        <v>0</v>
      </c>
      <c r="FF20" s="48" cm="1">
        <f t="array" ref="FF20">beneficio_muerte_individual_pensionado(FF$1,$E20,$B20, Hombres!$A$1:$DW$117, Mujeres!$A$1:$DW$117)</f>
        <v>0</v>
      </c>
      <c r="FG20" s="48" cm="1">
        <f t="array" ref="FG20">beneficio_muerte_individual_pensionado(FG$1,$E20,$B20, Hombres!$A$1:$DW$117, Mujeres!$A$1:$DW$117)</f>
        <v>0</v>
      </c>
      <c r="FH20" s="48" cm="1">
        <f t="array" ref="FH20">beneficio_muerte_individual_pensionado(FH$1,$E20,$B20, Hombres!$A$1:$DW$117, Mujeres!$A$1:$DW$117)</f>
        <v>0</v>
      </c>
      <c r="FI20" s="48" cm="1">
        <f t="array" ref="FI20">beneficio_muerte_individual_pensionado(FI$1,$E20,$B20, Hombres!$A$1:$DW$117, Mujeres!$A$1:$DW$117)</f>
        <v>0</v>
      </c>
      <c r="FJ20" s="48" cm="1">
        <f t="array" ref="FJ20">beneficio_muerte_individual_pensionado(FJ$1,$E20,$B20, Hombres!$A$1:$DW$117, Mujeres!$A$1:$DW$117)</f>
        <v>0</v>
      </c>
      <c r="FK20" s="48" cm="1">
        <f t="array" ref="FK20">beneficio_muerte_individual_pensionado(FK$1,$E20,$B20, Hombres!$A$1:$DW$117, Mujeres!$A$1:$DW$117)</f>
        <v>0</v>
      </c>
      <c r="FL20" s="48" cm="1">
        <f t="array" ref="FL20">beneficio_muerte_individual_pensionado(FL$1,$E20,$B20, Hombres!$A$1:$DW$117, Mujeres!$A$1:$DW$117)</f>
        <v>0</v>
      </c>
      <c r="FM20" s="48" cm="1">
        <f t="array" ref="FM20">beneficio_muerte_individual_pensionado(FM$1,$E20,$B20, Hombres!$A$1:$DW$117, Mujeres!$A$1:$DW$117)</f>
        <v>0</v>
      </c>
      <c r="FN20" s="48" cm="1">
        <f t="array" ref="FN20">beneficio_muerte_individual_pensionado(FN$1,$E20,$B20, Hombres!$A$1:$DW$117, Mujeres!$A$1:$DW$117)</f>
        <v>0</v>
      </c>
      <c r="FO20" s="48" cm="1">
        <f t="array" ref="FO20">beneficio_muerte_individual_pensionado(FO$1,$E20,$B20, Hombres!$A$1:$DW$117, Mujeres!$A$1:$DW$117)</f>
        <v>0</v>
      </c>
      <c r="FP20" s="48" cm="1">
        <f t="array" ref="FP20">beneficio_muerte_individual_pensionado(FP$1,$E20,$B20, Hombres!$A$1:$DW$117, Mujeres!$A$1:$DW$117)</f>
        <v>0</v>
      </c>
      <c r="FQ20" s="48" cm="1">
        <f t="array" ref="FQ20">beneficio_muerte_individual_pensionado(FQ$1,$E20,$B20, Hombres!$A$1:$DW$117, Mujeres!$A$1:$DW$117)</f>
        <v>0</v>
      </c>
      <c r="FR20" s="48" cm="1">
        <f t="array" ref="FR20">beneficio_muerte_individual_pensionado(FR$1,$E20,$B20, Hombres!$A$1:$DW$117, Mujeres!$A$1:$DW$117)</f>
        <v>0</v>
      </c>
      <c r="FS20" s="48" cm="1">
        <f t="array" ref="FS20">beneficio_muerte_individual_pensionado(FS$1,$E20,$B20, Hombres!$A$1:$DW$117, Mujeres!$A$1:$DW$117)</f>
        <v>0</v>
      </c>
      <c r="FT20" s="48" cm="1">
        <f t="array" ref="FT20">beneficio_muerte_individual_pensionado(FT$1,$E20,$B20, Hombres!$A$1:$DW$117, Mujeres!$A$1:$DW$117)</f>
        <v>0</v>
      </c>
      <c r="FU20" s="48" cm="1">
        <f t="array" ref="FU20">beneficio_muerte_individual_pensionado(FU$1,$E20,$B20, Hombres!$A$1:$DW$117, Mujeres!$A$1:$DW$117)</f>
        <v>0</v>
      </c>
      <c r="FV20" s="48" cm="1">
        <f t="array" ref="FV20">beneficio_muerte_individual_pensionado(FV$1,$E20,$B20, Hombres!$A$1:$DW$117, Mujeres!$A$1:$DW$117)</f>
        <v>0</v>
      </c>
      <c r="FW20" s="48" cm="1">
        <f t="array" ref="FW20">beneficio_muerte_individual_pensionado(FW$1,$E20,$B20, Hombres!$A$1:$DW$117, Mujeres!$A$1:$DW$117)</f>
        <v>0</v>
      </c>
      <c r="FX20" s="48" cm="1">
        <f t="array" ref="FX20">beneficio_muerte_individual_pensionado(FX$1,$E20,$B20, Hombres!$A$1:$DW$117, Mujeres!$A$1:$DW$117)</f>
        <v>0</v>
      </c>
      <c r="FY20" s="48" cm="1">
        <f t="array" ref="FY20">beneficio_muerte_individual_pensionado(FY$1,$E20,$B20, Hombres!$A$1:$DW$117, Mujeres!$A$1:$DW$117)</f>
        <v>0</v>
      </c>
      <c r="FZ20" s="48" cm="1">
        <f t="array" ref="FZ20">beneficio_muerte_individual_pensionado(FZ$1,$E20,$B20, Hombres!$A$1:$DW$117, Mujeres!$A$1:$DW$117)</f>
        <v>0</v>
      </c>
      <c r="GA20" s="48" cm="1">
        <f t="array" ref="GA20">beneficio_muerte_individual_pensionado(GA$1,$E20,$B20, Hombres!$A$1:$DW$117, Mujeres!$A$1:$DW$117)</f>
        <v>0</v>
      </c>
      <c r="GB20" s="48" cm="1">
        <f t="array" ref="GB20">beneficio_muerte_individual_pensionado(GB$1,$E20,$B20, Hombres!$A$1:$DW$117, Mujeres!$A$1:$DW$117)</f>
        <v>0</v>
      </c>
      <c r="GC20" s="48" cm="1">
        <f t="array" ref="GC20">beneficio_muerte_individual_pensionado(GC$1,$E20,$B20, Hombres!$A$1:$DW$117, Mujeres!$A$1:$DW$117)</f>
        <v>0</v>
      </c>
      <c r="GD20" s="48" cm="1">
        <f t="array" ref="GD20">beneficio_muerte_individual_pensionado(GD$1,$E20,$B20, Hombres!$A$1:$DW$117, Mujeres!$A$1:$DW$117)</f>
        <v>0</v>
      </c>
      <c r="GE20" s="48" cm="1">
        <f t="array" ref="GE20">beneficio_muerte_individual_pensionado(GE$1,$E20,$B20, Hombres!$A$1:$DW$117, Mujeres!$A$1:$DW$117)</f>
        <v>0</v>
      </c>
      <c r="GF20" s="48" cm="1">
        <f t="array" ref="GF20">beneficio_muerte_individual_pensionado(GF$1,$E20,$B20, Hombres!$A$1:$DW$117, Mujeres!$A$1:$DW$117)</f>
        <v>0</v>
      </c>
      <c r="GG20" s="48" cm="1">
        <f t="array" ref="GG20">beneficio_muerte_individual_pensionado(GG$1,$E20,$B20, Hombres!$A$1:$DW$117, Mujeres!$A$1:$DW$117)</f>
        <v>0</v>
      </c>
      <c r="GH20" s="48" cm="1">
        <f t="array" ref="GH20">beneficio_muerte_individual_pensionado(GH$1,$E20,$B20, Hombres!$A$1:$DW$117, Mujeres!$A$1:$DW$117)</f>
        <v>0</v>
      </c>
      <c r="GI20" s="48" cm="1">
        <f t="array" ref="GI20">beneficio_muerte_individual_pensionado(GI$1,$E20,$B20, Hombres!$A$1:$DW$117, Mujeres!$A$1:$DW$117)</f>
        <v>0</v>
      </c>
      <c r="GJ20" s="48" cm="1">
        <f t="array" ref="GJ20">beneficio_muerte_individual_pensionado(GJ$1,$E20,$B20, Hombres!$A$1:$DW$117, Mujeres!$A$1:$DW$117)</f>
        <v>0</v>
      </c>
      <c r="GK20" s="48" cm="1">
        <f t="array" ref="GK20">beneficio_muerte_individual_pensionado(GK$1,$E20,$B20, Hombres!$A$1:$DW$117, Mujeres!$A$1:$DW$117)</f>
        <v>0</v>
      </c>
      <c r="GL20" s="48" cm="1">
        <f t="array" ref="GL20">beneficio_muerte_individual_pensionado(GL$1,$E20,$B20, Hombres!$A$1:$DW$117, Mujeres!$A$1:$DW$117)</f>
        <v>0</v>
      </c>
      <c r="GM20" s="48" cm="1">
        <f t="array" ref="GM20">beneficio_muerte_individual_pensionado(GM$1,$E20,$B20, Hombres!$A$1:$DW$117, Mujeres!$A$1:$DW$117)</f>
        <v>0</v>
      </c>
      <c r="GN20" s="48" cm="1">
        <f t="array" ref="GN20">beneficio_muerte_individual_pensionado(GN$1,$E20,$B20, Hombres!$A$1:$DW$117, Mujeres!$A$1:$DW$117)</f>
        <v>0</v>
      </c>
      <c r="GO20" s="48" cm="1">
        <f t="array" ref="GO20">beneficio_muerte_individual_pensionado(GO$1,$E20,$B20, Hombres!$A$1:$DW$117, Mujeres!$A$1:$DW$117)</f>
        <v>0</v>
      </c>
      <c r="GP20" s="48" cm="1">
        <f t="array" ref="GP20">beneficio_muerte_individual_pensionado(GP$1,$E20,$B20, Hombres!$A$1:$DW$117, Mujeres!$A$1:$DW$117)</f>
        <v>0</v>
      </c>
      <c r="GQ20" s="48" cm="1">
        <f t="array" ref="GQ20">beneficio_muerte_individual_pensionado(GQ$1,$E20,$B20, Hombres!$A$1:$DW$117, Mujeres!$A$1:$DW$117)</f>
        <v>0</v>
      </c>
      <c r="GR20" s="48" cm="1">
        <f t="array" ref="GR20">beneficio_muerte_individual_pensionado(GR$1,$E20,$B20, Hombres!$A$1:$DW$117, Mujeres!$A$1:$DW$117)</f>
        <v>0</v>
      </c>
      <c r="GS20" s="48" cm="1">
        <f t="array" ref="GS20">beneficio_muerte_individual_pensionado(GS$1,$E20,$B20, Hombres!$A$1:$DW$117, Mujeres!$A$1:$DW$117)</f>
        <v>0</v>
      </c>
      <c r="GT20" s="48" cm="1">
        <f t="array" ref="GT20">beneficio_muerte_individual_pensionado(GT$1,$E20,$B20, Hombres!$A$1:$DW$117, Mujeres!$A$1:$DW$117)</f>
        <v>0</v>
      </c>
    </row>
    <row r="21" spans="1:202" x14ac:dyDescent="0.3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8" cm="1">
        <f t="array" ref="H21">AnualidadPensionado(H$1,$E21,$B21, $D21, Hombres!$A$1:$DW$117, Mujeres!$A$1:$DW$117)</f>
        <v>0</v>
      </c>
      <c r="I21" s="48" cm="1">
        <f t="array" ref="I21">AnualidadPensionado(I$1,$E21,$B21, $D21, Hombres!$A$1:$DW$117, Mujeres!$A$1:$DW$117)</f>
        <v>4226863.936707139</v>
      </c>
      <c r="J21" s="48" cm="1">
        <f t="array" ref="J21">AnualidadPensionado(J$1,$E21,$B21, $D21, Hombres!$A$1:$DW$117, Mujeres!$A$1:$DW$117)</f>
        <v>4307299.3525517741</v>
      </c>
      <c r="K21" s="48" cm="1">
        <f t="array" ref="K21">AnualidadPensionado(K$1,$E21,$B21, $D21, Hombres!$A$1:$DW$117, Mujeres!$A$1:$DW$117)</f>
        <v>4384290.3083552411</v>
      </c>
      <c r="L21" s="48" cm="1">
        <f t="array" ref="L21">AnualidadPensionado(L$1,$E21,$B21, $D21, Hombres!$A$1:$DW$117, Mujeres!$A$1:$DW$117)</f>
        <v>4456608.0502289534</v>
      </c>
      <c r="M21" s="48" cm="1">
        <f t="array" ref="M21">AnualidadPensionado(M$1,$E21,$B21, $D21, Hombres!$A$1:$DW$117, Mujeres!$A$1:$DW$117)</f>
        <v>4523660.0937167387</v>
      </c>
      <c r="N21" s="48" cm="1">
        <f t="array" ref="N21">AnualidadPensionado(N$1,$E21,$B21, $D21, Hombres!$A$1:$DW$117, Mujeres!$A$1:$DW$117)</f>
        <v>4585421.0369004412</v>
      </c>
      <c r="O21" s="48" cm="1">
        <f t="array" ref="O21">AnualidadPensionado(O$1,$E21,$B21, $D21, Hombres!$A$1:$DW$117, Mujeres!$A$1:$DW$117)</f>
        <v>4641672.7811790379</v>
      </c>
      <c r="P21" s="48" cm="1">
        <f t="array" ref="P21">AnualidadPensionado(P$1,$E21,$B21, $D21, Hombres!$A$1:$DW$117, Mujeres!$A$1:$DW$117)</f>
        <v>4691341.3767495397</v>
      </c>
      <c r="Q21" s="48" cm="1">
        <f t="array" ref="Q21">AnualidadPensionado(Q$1,$E21,$B21, $D21, Hombres!$A$1:$DW$117, Mujeres!$A$1:$DW$117)</f>
        <v>4732651.8745973697</v>
      </c>
      <c r="R21" s="48" cm="1">
        <f t="array" ref="R21">AnualidadPensionado(R$1,$E21,$B21, $D21, Hombres!$A$1:$DW$117, Mujeres!$A$1:$DW$117)</f>
        <v>4763476.6727073835</v>
      </c>
      <c r="S21" s="48" cm="1">
        <f t="array" ref="S21">AnualidadPensionado(S$1,$E21,$B21, $D21, Hombres!$A$1:$DW$117, Mujeres!$A$1:$DW$117)</f>
        <v>4781586.1915669898</v>
      </c>
      <c r="T21" s="48" cm="1">
        <f t="array" ref="T21">AnualidadPensionado(T$1,$E21,$B21, $D21, Hombres!$A$1:$DW$117, Mujeres!$A$1:$DW$117)</f>
        <v>4779573.3972044075</v>
      </c>
      <c r="U21" s="48" cm="1">
        <f t="array" ref="U21">AnualidadPensionado(U$1,$E21,$B21, $D21, Hombres!$A$1:$DW$117, Mujeres!$A$1:$DW$117)</f>
        <v>4761559.3666941337</v>
      </c>
      <c r="V21" s="48" cm="1">
        <f t="array" ref="V21">AnualidadPensionado(V$1,$E21,$B21, $D21, Hombres!$A$1:$DW$117, Mujeres!$A$1:$DW$117)</f>
        <v>4725918.6234400515</v>
      </c>
      <c r="W21" s="48" cm="1">
        <f t="array" ref="W21">AnualidadPensionado(W$1,$E21,$B21, $D21, Hombres!$A$1:$DW$117, Mujeres!$A$1:$DW$117)</f>
        <v>4671184.3666524198</v>
      </c>
      <c r="X21" s="48" cm="1">
        <f t="array" ref="X21">AnualidadPensionado(X$1,$E21,$B21, $D21, Hombres!$A$1:$DW$117, Mujeres!$A$1:$DW$117)</f>
        <v>4595878.6152749322</v>
      </c>
      <c r="Y21" s="48" cm="1">
        <f t="array" ref="Y21">AnualidadPensionado(Y$1,$E21,$B21, $D21, Hombres!$A$1:$DW$117, Mujeres!$A$1:$DW$117)</f>
        <v>4498387.9426841922</v>
      </c>
      <c r="Z21" s="48" cm="1">
        <f t="array" ref="Z21">AnualidadPensionado(Z$1,$E21,$B21, $D21, Hombres!$A$1:$DW$117, Mujeres!$A$1:$DW$117)</f>
        <v>4377190.4989046222</v>
      </c>
      <c r="AA21" s="48" cm="1">
        <f t="array" ref="AA21">AnualidadPensionado(AA$1,$E21,$B21, $D21, Hombres!$A$1:$DW$117, Mujeres!$A$1:$DW$117)</f>
        <v>4231326.8586478969</v>
      </c>
      <c r="AB21" s="48" cm="1">
        <f t="array" ref="AB21">AnualidadPensionado(AB$1,$E21,$B21, $D21, Hombres!$A$1:$DW$117, Mujeres!$A$1:$DW$117)</f>
        <v>4060490.709521702</v>
      </c>
      <c r="AC21" s="48" cm="1">
        <f t="array" ref="AC21">AnualidadPensionado(AC$1,$E21,$B21, $D21, Hombres!$A$1:$DW$117, Mujeres!$A$1:$DW$117)</f>
        <v>3864823.2797104213</v>
      </c>
      <c r="AD21" s="48" cm="1">
        <f t="array" ref="AD21">AnualidadPensionado(AD$1,$E21,$B21, $D21, Hombres!$A$1:$DW$117, Mujeres!$A$1:$DW$117)</f>
        <v>3644822.2107401774</v>
      </c>
      <c r="AE21" s="48" cm="1">
        <f t="array" ref="AE21">AnualidadPensionado(AE$1,$E21,$B21, $D21, Hombres!$A$1:$DW$117, Mujeres!$A$1:$DW$117)</f>
        <v>3401694.1556419991</v>
      </c>
      <c r="AF21" s="48" cm="1">
        <f t="array" ref="AF21">AnualidadPensionado(AF$1,$E21,$B21, $D21, Hombres!$A$1:$DW$117, Mujeres!$A$1:$DW$117)</f>
        <v>3137804.3944561048</v>
      </c>
      <c r="AG21" s="48" cm="1">
        <f t="array" ref="AG21">AnualidadPensionado(AG$1,$E21,$B21, $D21, Hombres!$A$1:$DW$117, Mujeres!$A$1:$DW$117)</f>
        <v>2856629.9881182392</v>
      </c>
      <c r="AH21" s="48" cm="1">
        <f t="array" ref="AH21">AnualidadPensionado(AH$1,$E21,$B21, $D21, Hombres!$A$1:$DW$117, Mujeres!$A$1:$DW$117)</f>
        <v>2562473.0514201848</v>
      </c>
      <c r="AI21" s="48" cm="1">
        <f t="array" ref="AI21">AnualidadPensionado(AI$1,$E21,$B21, $D21, Hombres!$A$1:$DW$117, Mujeres!$A$1:$DW$117)</f>
        <v>2260412.7281392068</v>
      </c>
      <c r="AJ21" s="48" cm="1">
        <f t="array" ref="AJ21">AnualidadPensionado(AJ$1,$E21,$B21, $D21, Hombres!$A$1:$DW$117, Mujeres!$A$1:$DW$117)</f>
        <v>1956421.9949147184</v>
      </c>
      <c r="AK21" s="48" cm="1">
        <f t="array" ref="AK21">AnualidadPensionado(AK$1,$E21,$B21, $D21, Hombres!$A$1:$DW$117, Mujeres!$A$1:$DW$117)</f>
        <v>1657350.9974442208</v>
      </c>
      <c r="AL21" s="48" cm="1">
        <f t="array" ref="AL21">AnualidadPensionado(AL$1,$E21,$B21, $D21, Hombres!$A$1:$DW$117, Mujeres!$A$1:$DW$117)</f>
        <v>1370405.0999331053</v>
      </c>
      <c r="AM21" s="48" cm="1">
        <f t="array" ref="AM21">AnualidadPensionado(AM$1,$E21,$B21, $D21, Hombres!$A$1:$DW$117, Mujeres!$A$1:$DW$117)</f>
        <v>1102465.2680983839</v>
      </c>
      <c r="AN21" s="48" cm="1">
        <f t="array" ref="AN21">AnualidadPensionado(AN$1,$E21,$B21, $D21, Hombres!$A$1:$DW$117, Mujeres!$A$1:$DW$117)</f>
        <v>859620.90860091883</v>
      </c>
      <c r="AO21" s="48" cm="1">
        <f t="array" ref="AO21">AnualidadPensionado(AO$1,$E21,$B21, $D21, Hombres!$A$1:$DW$117, Mujeres!$A$1:$DW$117)</f>
        <v>646787.68160204904</v>
      </c>
      <c r="AP21" s="48" cm="1">
        <f t="array" ref="AP21">AnualidadPensionado(AP$1,$E21,$B21, $D21, Hombres!$A$1:$DW$117, Mujeres!$A$1:$DW$117)</f>
        <v>467273.7811381176</v>
      </c>
      <c r="AQ21" s="48" cm="1">
        <f t="array" ref="AQ21">AnualidadPensionado(AQ$1,$E21,$B21, $D21, Hombres!$A$1:$DW$117, Mujeres!$A$1:$DW$117)</f>
        <v>322300.16817568103</v>
      </c>
      <c r="AR21" s="48" cm="1">
        <f t="array" ref="AR21">AnualidadPensionado(AR$1,$E21,$B21, $D21, Hombres!$A$1:$DW$117, Mujeres!$A$1:$DW$117)</f>
        <v>210810.64964583941</v>
      </c>
      <c r="AS21" s="48" cm="1">
        <f t="array" ref="AS21">AnualidadPensionado(AS$1,$E21,$B21, $D21, Hombres!$A$1:$DW$117, Mujeres!$A$1:$DW$117)</f>
        <v>129704.07558163338</v>
      </c>
      <c r="AT21" s="48" cm="1">
        <f t="array" ref="AT21">AnualidadPensionado(AT$1,$E21,$B21, $D21, Hombres!$A$1:$DW$117, Mujeres!$A$1:$DW$117)</f>
        <v>74346.542533721236</v>
      </c>
      <c r="AU21" s="48" cm="1">
        <f t="array" ref="AU21">AnualidadPensionado(AU$1,$E21,$B21, $D21, Hombres!$A$1:$DW$117, Mujeres!$A$1:$DW$117)</f>
        <v>39248.973948356914</v>
      </c>
      <c r="AV21" s="48" cm="1">
        <f t="array" ref="AV21">AnualidadPensionado(AV$1,$E21,$B21, $D21, Hombres!$A$1:$DW$117, Mujeres!$A$1:$DW$117)</f>
        <v>18817.252031766457</v>
      </c>
      <c r="AW21" s="48" cm="1">
        <f t="array" ref="AW21">AnualidadPensionado(AW$1,$E21,$B21, $D21, Hombres!$A$1:$DW$117, Mujeres!$A$1:$DW$117)</f>
        <v>8048.8922872958829</v>
      </c>
      <c r="AX21" s="48" cm="1">
        <f t="array" ref="AX21">AnualidadPensionado(AX$1,$E21,$B21, $D21, Hombres!$A$1:$DW$117, Mujeres!$A$1:$DW$117)</f>
        <v>3001.6505096515884</v>
      </c>
      <c r="AY21" s="48" cm="1">
        <f t="array" ref="AY21">AnualidadPensionado(AY$1,$E21,$B21, $D21, Hombres!$A$1:$DW$117, Mujeres!$A$1:$DW$117)</f>
        <v>946.14955776270847</v>
      </c>
      <c r="AZ21" s="48" cm="1">
        <f t="array" ref="AZ21">AnualidadPensionado(AZ$1,$E21,$B21, $D21, Hombres!$A$1:$DW$117, Mujeres!$A$1:$DW$117)</f>
        <v>241.147864590007</v>
      </c>
      <c r="BA21" s="48" cm="1">
        <f t="array" ref="BA21">AnualidadPensionado(BA$1,$E21,$B21, $D21, Hombres!$A$1:$DW$117, Mujeres!$A$1:$DW$117)</f>
        <v>46.352955895100401</v>
      </c>
      <c r="BB21" s="48" cm="1">
        <f t="array" ref="BB21">AnualidadPensionado(BB$1,$E21,$B21, $D21, Hombres!$A$1:$DW$117, Mujeres!$A$1:$DW$117)</f>
        <v>5.9163084280396117</v>
      </c>
      <c r="BC21" s="48" cm="1">
        <f t="array" ref="BC21">AnualidadPensionado(BC$1,$E21,$B21, $D21, Hombres!$A$1:$DW$117, Mujeres!$A$1:$DW$117)</f>
        <v>0</v>
      </c>
      <c r="BD21" s="48" cm="1">
        <f t="array" ref="BD21">AnualidadPensionado(BD$1,$E21,$B21, $D21, Hombres!$A$1:$DW$117, Mujeres!$A$1:$DW$117)</f>
        <v>0</v>
      </c>
      <c r="BE21" s="48" cm="1">
        <f t="array" ref="BE21">AnualidadPensionado(BE$1,$E21,$B21, $D21, Hombres!$A$1:$DW$117, Mujeres!$A$1:$DW$117)</f>
        <v>0</v>
      </c>
      <c r="BF21" s="48" cm="1">
        <f t="array" ref="BF21">AnualidadPensionado(BF$1,$E21,$B21, $D21, Hombres!$A$1:$DW$117, Mujeres!$A$1:$DW$117)</f>
        <v>0</v>
      </c>
      <c r="BG21" s="48" cm="1">
        <f t="array" ref="BG21">AnualidadPensionado(BG$1,$E21,$B21, $D21, Hombres!$A$1:$DW$117, Mujeres!$A$1:$DW$117)</f>
        <v>0</v>
      </c>
      <c r="BH21" s="48" cm="1">
        <f t="array" ref="BH21">AnualidadPensionado(BH$1,$E21,$B21, $D21, Hombres!$A$1:$DW$117, Mujeres!$A$1:$DW$117)</f>
        <v>0</v>
      </c>
      <c r="BI21" s="48" cm="1">
        <f t="array" ref="BI21">AnualidadPensionado(BI$1,$E21,$B21, $D21, Hombres!$A$1:$DW$117, Mujeres!$A$1:$DW$117)</f>
        <v>0</v>
      </c>
      <c r="BJ21" s="48" cm="1">
        <f t="array" ref="BJ21">AnualidadPensionado(BJ$1,$E21,$B21, $D21, Hombres!$A$1:$DW$117, Mujeres!$A$1:$DW$117)</f>
        <v>0</v>
      </c>
      <c r="BK21" s="48" cm="1">
        <f t="array" ref="BK21">AnualidadPensionado(BK$1,$E21,$B21, $D21, Hombres!$A$1:$DW$117, Mujeres!$A$1:$DW$117)</f>
        <v>0</v>
      </c>
      <c r="BL21" s="48" cm="1">
        <f t="array" ref="BL21">AnualidadPensionado(BL$1,$E21,$B21, $D21, Hombres!$A$1:$DW$117, Mujeres!$A$1:$DW$117)</f>
        <v>0</v>
      </c>
      <c r="BM21" s="48" cm="1">
        <f t="array" ref="BM21">AnualidadPensionado(BM$1,$E21,$B21, $D21, Hombres!$A$1:$DW$117, Mujeres!$A$1:$DW$117)</f>
        <v>0</v>
      </c>
      <c r="BN21" s="48" cm="1">
        <f t="array" ref="BN21">AnualidadPensionado(BN$1,$E21,$B21, $D21, Hombres!$A$1:$DW$117, Mujeres!$A$1:$DW$117)</f>
        <v>0</v>
      </c>
      <c r="BO21" s="48" cm="1">
        <f t="array" ref="BO21">AnualidadPensionado(BO$1,$E21,$B21, $D21, Hombres!$A$1:$DW$117, Mujeres!$A$1:$DW$117)</f>
        <v>0</v>
      </c>
      <c r="BP21" s="48" cm="1">
        <f t="array" ref="BP21">AnualidadPensionado(BP$1,$E21,$B21, $D21, Hombres!$A$1:$DW$117, Mujeres!$A$1:$DW$117)</f>
        <v>0</v>
      </c>
      <c r="BQ21" s="48" cm="1">
        <f t="array" ref="BQ21">AnualidadPensionado(BQ$1,$E21,$B21, $D21, Hombres!$A$1:$DW$117, Mujeres!$A$1:$DW$117)</f>
        <v>0</v>
      </c>
      <c r="BR21" s="48" cm="1">
        <f t="array" ref="BR21">AnualidadPensionado(BR$1,$E21,$B21, $D21, Hombres!$A$1:$DW$117, Mujeres!$A$1:$DW$117)</f>
        <v>0</v>
      </c>
      <c r="BS21" s="48" cm="1">
        <f t="array" ref="BS21">AnualidadPensionado(BS$1,$E21,$B21, $D21, Hombres!$A$1:$DW$117, Mujeres!$A$1:$DW$117)</f>
        <v>0</v>
      </c>
      <c r="BT21" s="48" cm="1">
        <f t="array" ref="BT21">AnualidadPensionado(BT$1,$E21,$B21, $D21, Hombres!$A$1:$DW$117, Mujeres!$A$1:$DW$117)</f>
        <v>0</v>
      </c>
      <c r="BU21" s="48" cm="1">
        <f t="array" ref="BU21">AnualidadPensionado(BU$1,$E21,$B21, $D21, Hombres!$A$1:$DW$117, Mujeres!$A$1:$DW$117)</f>
        <v>0</v>
      </c>
      <c r="BV21" s="48" cm="1">
        <f t="array" ref="BV21">AnualidadPensionado(BV$1,$E21,$B21, $D21, Hombres!$A$1:$DW$117, Mujeres!$A$1:$DW$117)</f>
        <v>0</v>
      </c>
      <c r="BW21" s="48" cm="1">
        <f t="array" ref="BW21">AnualidadPensionado(BW$1,$E21,$B21, $D21, Hombres!$A$1:$DW$117, Mujeres!$A$1:$DW$117)</f>
        <v>0</v>
      </c>
      <c r="BX21" s="48" cm="1">
        <f t="array" ref="BX21">AnualidadPensionado(BX$1,$E21,$B21, $D21, Hombres!$A$1:$DW$117, Mujeres!$A$1:$DW$117)</f>
        <v>0</v>
      </c>
      <c r="BY21" s="48" cm="1">
        <f t="array" ref="BY21">AnualidadPensionado(BY$1,$E21,$B21, $D21, Hombres!$A$1:$DW$117, Mujeres!$A$1:$DW$117)</f>
        <v>0</v>
      </c>
      <c r="BZ21" s="48" cm="1">
        <f t="array" ref="BZ21">AnualidadPensionado(BZ$1,$E21,$B21, $D21, Hombres!$A$1:$DW$117, Mujeres!$A$1:$DW$117)</f>
        <v>0</v>
      </c>
      <c r="CA21" s="48" cm="1">
        <f t="array" ref="CA21">AnualidadPensionado(CA$1,$E21,$B21, $D21, Hombres!$A$1:$DW$117, Mujeres!$A$1:$DW$117)</f>
        <v>0</v>
      </c>
      <c r="CB21" s="48" cm="1">
        <f t="array" ref="CB21">AnualidadPensionado(CB$1,$E21,$B21, $D21, Hombres!$A$1:$DW$117, Mujeres!$A$1:$DW$117)</f>
        <v>0</v>
      </c>
      <c r="CC21" s="48" cm="1">
        <f t="array" ref="CC21">AnualidadPensionado(CC$1,$E21,$B21, $D21, Hombres!$A$1:$DW$117, Mujeres!$A$1:$DW$117)</f>
        <v>0</v>
      </c>
      <c r="CD21" s="48" cm="1">
        <f t="array" ref="CD21">AnualidadPensionado(CD$1,$E21,$B21, $D21, Hombres!$A$1:$DW$117, Mujeres!$A$1:$DW$117)</f>
        <v>0</v>
      </c>
      <c r="CE21" s="48" cm="1">
        <f t="array" ref="CE21">AnualidadPensionado(CE$1,$E21,$B21, $D21, Hombres!$A$1:$DW$117, Mujeres!$A$1:$DW$117)</f>
        <v>0</v>
      </c>
      <c r="CF21" s="48" cm="1">
        <f t="array" ref="CF21">AnualidadPensionado(CF$1,$E21,$B21, $D21, Hombres!$A$1:$DW$117, Mujeres!$A$1:$DW$117)</f>
        <v>0</v>
      </c>
      <c r="CG21" s="48" cm="1">
        <f t="array" ref="CG21">AnualidadPensionado(CG$1,$E21,$B21, $D21, Hombres!$A$1:$DW$117, Mujeres!$A$1:$DW$117)</f>
        <v>0</v>
      </c>
      <c r="CH21" s="48" cm="1">
        <f t="array" ref="CH21">AnualidadPensionado(CH$1,$E21,$B21, $D21, Hombres!$A$1:$DW$117, Mujeres!$A$1:$DW$117)</f>
        <v>0</v>
      </c>
      <c r="CI21" s="48" cm="1">
        <f t="array" ref="CI21">AnualidadPensionado(CI$1,$E21,$B21, $D21, Hombres!$A$1:$DW$117, Mujeres!$A$1:$DW$117)</f>
        <v>0</v>
      </c>
      <c r="CJ21" s="48" cm="1">
        <f t="array" ref="CJ21">AnualidadPensionado(CJ$1,$E21,$B21, $D21, Hombres!$A$1:$DW$117, Mujeres!$A$1:$DW$117)</f>
        <v>0</v>
      </c>
      <c r="CK21" s="48" cm="1">
        <f t="array" ref="CK21">AnualidadPensionado(CK$1,$E21,$B21, $D21, Hombres!$A$1:$DW$117, Mujeres!$A$1:$DW$117)</f>
        <v>0</v>
      </c>
      <c r="CL21" s="48" cm="1">
        <f t="array" ref="CL21">AnualidadPensionado(CL$1,$E21,$B21, $D21, Hombres!$A$1:$DW$117, Mujeres!$A$1:$DW$117)</f>
        <v>0</v>
      </c>
      <c r="CM21" s="48" cm="1">
        <f t="array" ref="CM21">AnualidadPensionado(CM$1,$E21,$B21, $D21, Hombres!$A$1:$DW$117, Mujeres!$A$1:$DW$117)</f>
        <v>0</v>
      </c>
      <c r="CN21" s="48" cm="1">
        <f t="array" ref="CN21">AnualidadPensionado(CN$1,$E21,$B21, $D21, Hombres!$A$1:$DW$117, Mujeres!$A$1:$DW$117)</f>
        <v>0</v>
      </c>
      <c r="CO21" s="48" cm="1">
        <f t="array" ref="CO21">AnualidadPensionado(CO$1,$E21,$B21, $D21, Hombres!$A$1:$DW$117, Mujeres!$A$1:$DW$117)</f>
        <v>0</v>
      </c>
      <c r="CP21" s="48" cm="1">
        <f t="array" ref="CP21">AnualidadPensionado(CP$1,$E21,$B21, $D21, Hombres!$A$1:$DW$117, Mujeres!$A$1:$DW$117)</f>
        <v>0</v>
      </c>
      <c r="CQ21" s="48" cm="1">
        <f t="array" ref="CQ21">AnualidadPensionado(CQ$1,$E21,$B21, $D21, Hombres!$A$1:$DW$117, Mujeres!$A$1:$DW$117)</f>
        <v>0</v>
      </c>
      <c r="CR21" s="48" cm="1">
        <f t="array" ref="CR21">AnualidadPensionado(CR$1,$E21,$B21, $D21, Hombres!$A$1:$DW$117, Mujeres!$A$1:$DW$117)</f>
        <v>0</v>
      </c>
      <c r="CS21" s="48" cm="1">
        <f t="array" ref="CS21">AnualidadPensionado(CS$1,$E21,$B21, $D21, Hombres!$A$1:$DW$117, Mujeres!$A$1:$DW$117)</f>
        <v>0</v>
      </c>
      <c r="CT21" s="48" cm="1">
        <f t="array" ref="CT21">AnualidadPensionado(CT$1,$E21,$B21, $D21, Hombres!$A$1:$DW$117, Mujeres!$A$1:$DW$117)</f>
        <v>0</v>
      </c>
      <c r="CU21" s="48" cm="1">
        <f t="array" ref="CU21">AnualidadPensionado(CU$1,$E21,$B21, $D21, Hombres!$A$1:$DW$117, Mujeres!$A$1:$DW$117)</f>
        <v>0</v>
      </c>
      <c r="CV21" s="48" cm="1">
        <f t="array" ref="CV21">AnualidadPensionado(CV$1,$E21,$B21, $D21, Hombres!$A$1:$DW$117, Mujeres!$A$1:$DW$117)</f>
        <v>0</v>
      </c>
      <c r="CW21" s="48" cm="1">
        <f t="array" ref="CW21">AnualidadPensionado(CW$1,$E21,$B21, $D21, Hombres!$A$1:$DW$117, Mujeres!$A$1:$DW$117)</f>
        <v>0</v>
      </c>
      <c r="CX21" s="48" cm="1">
        <f t="array" ref="CX21">AnualidadPensionado(CX$1,$E21,$B21, $D21, Hombres!$A$1:$DW$117, Mujeres!$A$1:$DW$117)</f>
        <v>0</v>
      </c>
      <c r="CY21" s="48" cm="1">
        <f t="array" ref="CY21">AnualidadPensionado(CY$1,$E21,$B21, $D21, Hombres!$A$1:$DW$117, Mujeres!$A$1:$DW$117)</f>
        <v>0</v>
      </c>
      <c r="DB21" s="21"/>
      <c r="DC21" s="48" cm="1">
        <f t="array" ref="DC21">beneficio_muerte_individual_pensionado(DC$1,$E21,$B21, Hombres!$A$1:$DW$117, Mujeres!$A$1:$DW$117)</f>
        <v>0</v>
      </c>
      <c r="DD21" s="48" cm="1">
        <f t="array" ref="DD21">beneficio_muerte_individual_pensionado(DD$1,$E21,$B21, Hombres!$A$1:$DW$117, Mujeres!$A$1:$DW$117)</f>
        <v>32199.977838479997</v>
      </c>
      <c r="DE21" s="48" cm="1">
        <f t="array" ref="DE21">beneficio_muerte_individual_pensionado(DE$1,$E21,$B21, Hombres!$A$1:$DW$117, Mujeres!$A$1:$DW$117)</f>
        <v>35151.407306108405</v>
      </c>
      <c r="DF21" s="48" cm="1">
        <f t="array" ref="DF21">beneficio_muerte_individual_pensionado(DF$1,$E21,$B21, Hombres!$A$1:$DW$117, Mujeres!$A$1:$DW$117)</f>
        <v>38683.589472809785</v>
      </c>
      <c r="DG21" s="48" cm="1">
        <f t="array" ref="DG21">beneficio_muerte_individual_pensionado(DG$1,$E21,$B21, Hombres!$A$1:$DW$117, Mujeres!$A$1:$DW$117)</f>
        <v>42308.825373484273</v>
      </c>
      <c r="DH21" s="48" cm="1">
        <f t="array" ref="DH21">beneficio_muerte_individual_pensionado(DH$1,$E21,$B21, Hombres!$A$1:$DW$117, Mujeres!$A$1:$DW$117)</f>
        <v>45577.741640054992</v>
      </c>
      <c r="DI21" s="48" cm="1">
        <f t="array" ref="DI21">beneficio_muerte_individual_pensionado(DI$1,$E21,$B21, Hombres!$A$1:$DW$117, Mujeres!$A$1:$DW$117)</f>
        <v>48596.71312467497</v>
      </c>
      <c r="DJ21" s="48" cm="1">
        <f t="array" ref="DJ21">beneficio_muerte_individual_pensionado(DJ$1,$E21,$B21, Hombres!$A$1:$DW$117, Mujeres!$A$1:$DW$117)</f>
        <v>51905.436438819452</v>
      </c>
      <c r="DK21" s="48" cm="1">
        <f t="array" ref="DK21">beneficio_muerte_individual_pensionado(DK$1,$E21,$B21, Hombres!$A$1:$DW$117, Mujeres!$A$1:$DW$117)</f>
        <v>55926.266178619386</v>
      </c>
      <c r="DL21" s="48" cm="1">
        <f t="array" ref="DL21">beneficio_muerte_individual_pensionado(DL$1,$E21,$B21, Hombres!$A$1:$DW$117, Mujeres!$A$1:$DW$117)</f>
        <v>60736.359323984907</v>
      </c>
      <c r="DM21" s="48" cm="1">
        <f t="array" ref="DM21">beneficio_muerte_individual_pensionado(DM$1,$E21,$B21, Hombres!$A$1:$DW$117, Mujeres!$A$1:$DW$117)</f>
        <v>66179.612269397418</v>
      </c>
      <c r="DN21" s="48" cm="1">
        <f t="array" ref="DN21">beneficio_muerte_individual_pensionado(DN$1,$E21,$B21, Hombres!$A$1:$DW$117, Mujeres!$A$1:$DW$117)</f>
        <v>74741.674873121447</v>
      </c>
      <c r="DO21" s="48" cm="1">
        <f t="array" ref="DO21">beneficio_muerte_individual_pensionado(DO$1,$E21,$B21, Hombres!$A$1:$DW$117, Mujeres!$A$1:$DW$117)</f>
        <v>80411.078679357044</v>
      </c>
      <c r="DP21" s="48" cm="1">
        <f t="array" ref="DP21">beneficio_muerte_individual_pensionado(DP$1,$E21,$B21, Hombres!$A$1:$DW$117, Mujeres!$A$1:$DW$117)</f>
        <v>86318.898901046938</v>
      </c>
      <c r="DQ21" s="48" cm="1">
        <f t="array" ref="DQ21">beneficio_muerte_individual_pensionado(DQ$1,$E21,$B21, Hombres!$A$1:$DW$117, Mujeres!$A$1:$DW$117)</f>
        <v>92311.274121700306</v>
      </c>
      <c r="DR21" s="48" cm="1">
        <f t="array" ref="DR21">beneficio_muerte_individual_pensionado(DR$1,$E21,$B21, Hombres!$A$1:$DW$117, Mujeres!$A$1:$DW$117)</f>
        <v>98236.952321452802</v>
      </c>
      <c r="DS21" s="48" cm="1">
        <f t="array" ref="DS21">beneficio_muerte_individual_pensionado(DS$1,$E21,$B21, Hombres!$A$1:$DW$117, Mujeres!$A$1:$DW$117)</f>
        <v>104086.96861161836</v>
      </c>
      <c r="DT21" s="48" cm="1">
        <f t="array" ref="DT21">beneficio_muerte_individual_pensionado(DT$1,$E21,$B21, Hombres!$A$1:$DW$117, Mujeres!$A$1:$DW$117)</f>
        <v>109853.13821834422</v>
      </c>
      <c r="DU21" s="48" cm="1">
        <f t="array" ref="DU21">beneficio_muerte_individual_pensionado(DU$1,$E21,$B21, Hombres!$A$1:$DW$117, Mujeres!$A$1:$DW$117)</f>
        <v>115383.37941368273</v>
      </c>
      <c r="DV21" s="48" cm="1">
        <f t="array" ref="DV21">beneficio_muerte_individual_pensionado(DV$1,$E21,$B21, Hombres!$A$1:$DW$117, Mujeres!$A$1:$DW$117)</f>
        <v>120383.06791537443</v>
      </c>
      <c r="DW21" s="48" cm="1">
        <f t="array" ref="DW21">beneficio_muerte_individual_pensionado(DW$1,$E21,$B21, Hombres!$A$1:$DW$117, Mujeres!$A$1:$DW$117)</f>
        <v>124584.62932001769</v>
      </c>
      <c r="DX21" s="48" cm="1">
        <f t="array" ref="DX21">beneficio_muerte_individual_pensionado(DX$1,$E21,$B21, Hombres!$A$1:$DW$117, Mujeres!$A$1:$DW$117)</f>
        <v>127878.46083503254</v>
      </c>
      <c r="DY21" s="48" cm="1">
        <f t="array" ref="DY21">beneficio_muerte_individual_pensionado(DY$1,$E21,$B21, Hombres!$A$1:$DW$117, Mujeres!$A$1:$DW$117)</f>
        <v>130145.86949042787</v>
      </c>
      <c r="DZ21" s="48" cm="1">
        <f t="array" ref="DZ21">beneficio_muerte_individual_pensionado(DZ$1,$E21,$B21, Hombres!$A$1:$DW$117, Mujeres!$A$1:$DW$117)</f>
        <v>131161.59980474852</v>
      </c>
      <c r="EA21" s="48" cm="1">
        <f t="array" ref="EA21">beneficio_muerte_individual_pensionado(EA$1,$E21,$B21, Hombres!$A$1:$DW$117, Mujeres!$A$1:$DW$117)</f>
        <v>130624.83980297849</v>
      </c>
      <c r="EB21" s="48" cm="1">
        <f t="array" ref="EB21">beneficio_muerte_individual_pensionado(EB$1,$E21,$B21, Hombres!$A$1:$DW$117, Mujeres!$A$1:$DW$117)</f>
        <v>128322.97781980806</v>
      </c>
      <c r="EC21" s="48" cm="1">
        <f t="array" ref="EC21">beneficio_muerte_individual_pensionado(EC$1,$E21,$B21, Hombres!$A$1:$DW$117, Mujeres!$A$1:$DW$117)</f>
        <v>124188.45265259476</v>
      </c>
      <c r="ED21" s="48" cm="1">
        <f t="array" ref="ED21">beneficio_muerte_individual_pensionado(ED$1,$E21,$B21, Hombres!$A$1:$DW$117, Mujeres!$A$1:$DW$117)</f>
        <v>118213.35664003936</v>
      </c>
      <c r="EE21" s="48" cm="1">
        <f t="array" ref="EE21">beneficio_muerte_individual_pensionado(EE$1,$E21,$B21, Hombres!$A$1:$DW$117, Mujeres!$A$1:$DW$117)</f>
        <v>110413.15449526503</v>
      </c>
      <c r="EF21" s="48" cm="1">
        <f t="array" ref="EF21">beneficio_muerte_individual_pensionado(EF$1,$E21,$B21, Hombres!$A$1:$DW$117, Mujeres!$A$1:$DW$117)</f>
        <v>100877.59911490699</v>
      </c>
      <c r="EG21" s="48" cm="1">
        <f t="array" ref="EG21">beneficio_muerte_individual_pensionado(EG$1,$E21,$B21, Hombres!$A$1:$DW$117, Mujeres!$A$1:$DW$117)</f>
        <v>89878.187496594095</v>
      </c>
      <c r="EH21" s="48" cm="1">
        <f t="array" ref="EH21">beneficio_muerte_individual_pensionado(EH$1,$E21,$B21, Hombres!$A$1:$DW$117, Mujeres!$A$1:$DW$117)</f>
        <v>77854.650389249422</v>
      </c>
      <c r="EI21" s="48" cm="1">
        <f t="array" ref="EI21">beneficio_muerte_individual_pensionado(EI$1,$E21,$B21, Hombres!$A$1:$DW$117, Mujeres!$A$1:$DW$117)</f>
        <v>65328.146510568913</v>
      </c>
      <c r="EJ21" s="48" cm="1">
        <f t="array" ref="EJ21">beneficio_muerte_individual_pensionado(EJ$1,$E21,$B21, Hombres!$A$1:$DW$117, Mujeres!$A$1:$DW$117)</f>
        <v>52856.710668629705</v>
      </c>
      <c r="EK21" s="48" cm="1">
        <f t="array" ref="EK21">beneficio_muerte_individual_pensionado(EK$1,$E21,$B21, Hombres!$A$1:$DW$117, Mujeres!$A$1:$DW$117)</f>
        <v>41011.302209945658</v>
      </c>
      <c r="EL21" s="48" cm="1">
        <f t="array" ref="EL21">beneficio_muerte_individual_pensionado(EL$1,$E21,$B21, Hombres!$A$1:$DW$117, Mujeres!$A$1:$DW$117)</f>
        <v>30332.194847643477</v>
      </c>
      <c r="EM21" s="48" cm="1">
        <f t="array" ref="EM21">beneficio_muerte_individual_pensionado(EM$1,$E21,$B21, Hombres!$A$1:$DW$117, Mujeres!$A$1:$DW$117)</f>
        <v>21240.46576903835</v>
      </c>
      <c r="EN21" s="48" cm="1">
        <f t="array" ref="EN21">beneficio_muerte_individual_pensionado(EN$1,$E21,$B21, Hombres!$A$1:$DW$117, Mujeres!$A$1:$DW$117)</f>
        <v>13968.313223800718</v>
      </c>
      <c r="EO21" s="48" cm="1">
        <f t="array" ref="EO21">beneficio_muerte_individual_pensionado(EO$1,$E21,$B21, Hombres!$A$1:$DW$117, Mujeres!$A$1:$DW$117)</f>
        <v>8541.6549680091266</v>
      </c>
      <c r="EP21" s="48" cm="1">
        <f t="array" ref="EP21">beneficio_muerte_individual_pensionado(EP$1,$E21,$B21, Hombres!$A$1:$DW$117, Mujeres!$A$1:$DW$117)</f>
        <v>4799.6410879647956</v>
      </c>
      <c r="EQ21" s="48" cm="1">
        <f t="array" ref="EQ21">beneficio_muerte_individual_pensionado(EQ$1,$E21,$B21, Hombres!$A$1:$DW$117, Mujeres!$A$1:$DW$117)</f>
        <v>2443.1094062469751</v>
      </c>
      <c r="ER21" s="48" cm="1">
        <f t="array" ref="ER21">beneficio_muerte_individual_pensionado(ER$1,$E21,$B21, Hombres!$A$1:$DW$117, Mujeres!$A$1:$DW$117)</f>
        <v>1106.5657911108428</v>
      </c>
      <c r="ES21" s="48" cm="1">
        <f t="array" ref="ES21">beneficio_muerte_individual_pensionado(ES$1,$E21,$B21, Hombres!$A$1:$DW$117, Mujeres!$A$1:$DW$117)</f>
        <v>435.72733759956259</v>
      </c>
      <c r="ET21" s="48" cm="1">
        <f t="array" ref="ET21">beneficio_muerte_individual_pensionado(ET$1,$E21,$B21, Hombres!$A$1:$DW$117, Mujeres!$A$1:$DW$117)</f>
        <v>144.56815267209276</v>
      </c>
      <c r="EU21" s="48" cm="1">
        <f t="array" ref="EU21">beneficio_muerte_individual_pensionado(EU$1,$E21,$B21, Hombres!$A$1:$DW$117, Mujeres!$A$1:$DW$117)</f>
        <v>38.655490515282104</v>
      </c>
      <c r="EV21" s="48" cm="1">
        <f t="array" ref="EV21">beneficio_muerte_individual_pensionado(EV$1,$E21,$B21, Hombres!$A$1:$DW$117, Mujeres!$A$1:$DW$117)</f>
        <v>7.7682904362457732</v>
      </c>
      <c r="EW21" s="48" cm="1">
        <f t="array" ref="EW21">beneficio_muerte_individual_pensionado(EW$1,$E21,$B21, Hombres!$A$1:$DW$117, Mujeres!$A$1:$DW$117)</f>
        <v>1.0995519921249095</v>
      </c>
      <c r="EX21" s="48" cm="1">
        <f t="array" ref="EX21">beneficio_muerte_individual_pensionado(EX$1,$E21,$B21, Hombres!$A$1:$DW$117, Mujeres!$A$1:$DW$117)</f>
        <v>0</v>
      </c>
      <c r="EY21" s="48" cm="1">
        <f t="array" ref="EY21">beneficio_muerte_individual_pensionado(EY$1,$E21,$B21, Hombres!$A$1:$DW$117, Mujeres!$A$1:$DW$117)</f>
        <v>0</v>
      </c>
      <c r="EZ21" s="48" cm="1">
        <f t="array" ref="EZ21">beneficio_muerte_individual_pensionado(EZ$1,$E21,$B21, Hombres!$A$1:$DW$117, Mujeres!$A$1:$DW$117)</f>
        <v>0</v>
      </c>
      <c r="FA21" s="48" cm="1">
        <f t="array" ref="FA21">beneficio_muerte_individual_pensionado(FA$1,$E21,$B21, Hombres!$A$1:$DW$117, Mujeres!$A$1:$DW$117)</f>
        <v>0</v>
      </c>
      <c r="FB21" s="48" cm="1">
        <f t="array" ref="FB21">beneficio_muerte_individual_pensionado(FB$1,$E21,$B21, Hombres!$A$1:$DW$117, Mujeres!$A$1:$DW$117)</f>
        <v>0</v>
      </c>
      <c r="FC21" s="48" cm="1">
        <f t="array" ref="FC21">beneficio_muerte_individual_pensionado(FC$1,$E21,$B21, Hombres!$A$1:$DW$117, Mujeres!$A$1:$DW$117)</f>
        <v>0</v>
      </c>
      <c r="FD21" s="48" cm="1">
        <f t="array" ref="FD21">beneficio_muerte_individual_pensionado(FD$1,$E21,$B21, Hombres!$A$1:$DW$117, Mujeres!$A$1:$DW$117)</f>
        <v>0</v>
      </c>
      <c r="FE21" s="48" cm="1">
        <f t="array" ref="FE21">beneficio_muerte_individual_pensionado(FE$1,$E21,$B21, Hombres!$A$1:$DW$117, Mujeres!$A$1:$DW$117)</f>
        <v>0</v>
      </c>
      <c r="FF21" s="48" cm="1">
        <f t="array" ref="FF21">beneficio_muerte_individual_pensionado(FF$1,$E21,$B21, Hombres!$A$1:$DW$117, Mujeres!$A$1:$DW$117)</f>
        <v>0</v>
      </c>
      <c r="FG21" s="48" cm="1">
        <f t="array" ref="FG21">beneficio_muerte_individual_pensionado(FG$1,$E21,$B21, Hombres!$A$1:$DW$117, Mujeres!$A$1:$DW$117)</f>
        <v>0</v>
      </c>
      <c r="FH21" s="48" cm="1">
        <f t="array" ref="FH21">beneficio_muerte_individual_pensionado(FH$1,$E21,$B21, Hombres!$A$1:$DW$117, Mujeres!$A$1:$DW$117)</f>
        <v>0</v>
      </c>
      <c r="FI21" s="48" cm="1">
        <f t="array" ref="FI21">beneficio_muerte_individual_pensionado(FI$1,$E21,$B21, Hombres!$A$1:$DW$117, Mujeres!$A$1:$DW$117)</f>
        <v>0</v>
      </c>
      <c r="FJ21" s="48" cm="1">
        <f t="array" ref="FJ21">beneficio_muerte_individual_pensionado(FJ$1,$E21,$B21, Hombres!$A$1:$DW$117, Mujeres!$A$1:$DW$117)</f>
        <v>0</v>
      </c>
      <c r="FK21" s="48" cm="1">
        <f t="array" ref="FK21">beneficio_muerte_individual_pensionado(FK$1,$E21,$B21, Hombres!$A$1:$DW$117, Mujeres!$A$1:$DW$117)</f>
        <v>0</v>
      </c>
      <c r="FL21" s="48" cm="1">
        <f t="array" ref="FL21">beneficio_muerte_individual_pensionado(FL$1,$E21,$B21, Hombres!$A$1:$DW$117, Mujeres!$A$1:$DW$117)</f>
        <v>0</v>
      </c>
      <c r="FM21" s="48" cm="1">
        <f t="array" ref="FM21">beneficio_muerte_individual_pensionado(FM$1,$E21,$B21, Hombres!$A$1:$DW$117, Mujeres!$A$1:$DW$117)</f>
        <v>0</v>
      </c>
      <c r="FN21" s="48" cm="1">
        <f t="array" ref="FN21">beneficio_muerte_individual_pensionado(FN$1,$E21,$B21, Hombres!$A$1:$DW$117, Mujeres!$A$1:$DW$117)</f>
        <v>0</v>
      </c>
      <c r="FO21" s="48" cm="1">
        <f t="array" ref="FO21">beneficio_muerte_individual_pensionado(FO$1,$E21,$B21, Hombres!$A$1:$DW$117, Mujeres!$A$1:$DW$117)</f>
        <v>0</v>
      </c>
      <c r="FP21" s="48" cm="1">
        <f t="array" ref="FP21">beneficio_muerte_individual_pensionado(FP$1,$E21,$B21, Hombres!$A$1:$DW$117, Mujeres!$A$1:$DW$117)</f>
        <v>0</v>
      </c>
      <c r="FQ21" s="48" cm="1">
        <f t="array" ref="FQ21">beneficio_muerte_individual_pensionado(FQ$1,$E21,$B21, Hombres!$A$1:$DW$117, Mujeres!$A$1:$DW$117)</f>
        <v>0</v>
      </c>
      <c r="FR21" s="48" cm="1">
        <f t="array" ref="FR21">beneficio_muerte_individual_pensionado(FR$1,$E21,$B21, Hombres!$A$1:$DW$117, Mujeres!$A$1:$DW$117)</f>
        <v>0</v>
      </c>
      <c r="FS21" s="48" cm="1">
        <f t="array" ref="FS21">beneficio_muerte_individual_pensionado(FS$1,$E21,$B21, Hombres!$A$1:$DW$117, Mujeres!$A$1:$DW$117)</f>
        <v>0</v>
      </c>
      <c r="FT21" s="48" cm="1">
        <f t="array" ref="FT21">beneficio_muerte_individual_pensionado(FT$1,$E21,$B21, Hombres!$A$1:$DW$117, Mujeres!$A$1:$DW$117)</f>
        <v>0</v>
      </c>
      <c r="FU21" s="48" cm="1">
        <f t="array" ref="FU21">beneficio_muerte_individual_pensionado(FU$1,$E21,$B21, Hombres!$A$1:$DW$117, Mujeres!$A$1:$DW$117)</f>
        <v>0</v>
      </c>
      <c r="FV21" s="48" cm="1">
        <f t="array" ref="FV21">beneficio_muerte_individual_pensionado(FV$1,$E21,$B21, Hombres!$A$1:$DW$117, Mujeres!$A$1:$DW$117)</f>
        <v>0</v>
      </c>
      <c r="FW21" s="48" cm="1">
        <f t="array" ref="FW21">beneficio_muerte_individual_pensionado(FW$1,$E21,$B21, Hombres!$A$1:$DW$117, Mujeres!$A$1:$DW$117)</f>
        <v>0</v>
      </c>
      <c r="FX21" s="48" cm="1">
        <f t="array" ref="FX21">beneficio_muerte_individual_pensionado(FX$1,$E21,$B21, Hombres!$A$1:$DW$117, Mujeres!$A$1:$DW$117)</f>
        <v>0</v>
      </c>
      <c r="FY21" s="48" cm="1">
        <f t="array" ref="FY21">beneficio_muerte_individual_pensionado(FY$1,$E21,$B21, Hombres!$A$1:$DW$117, Mujeres!$A$1:$DW$117)</f>
        <v>0</v>
      </c>
      <c r="FZ21" s="48" cm="1">
        <f t="array" ref="FZ21">beneficio_muerte_individual_pensionado(FZ$1,$E21,$B21, Hombres!$A$1:$DW$117, Mujeres!$A$1:$DW$117)</f>
        <v>0</v>
      </c>
      <c r="GA21" s="48" cm="1">
        <f t="array" ref="GA21">beneficio_muerte_individual_pensionado(GA$1,$E21,$B21, Hombres!$A$1:$DW$117, Mujeres!$A$1:$DW$117)</f>
        <v>0</v>
      </c>
      <c r="GB21" s="48" cm="1">
        <f t="array" ref="GB21">beneficio_muerte_individual_pensionado(GB$1,$E21,$B21, Hombres!$A$1:$DW$117, Mujeres!$A$1:$DW$117)</f>
        <v>0</v>
      </c>
      <c r="GC21" s="48" cm="1">
        <f t="array" ref="GC21">beneficio_muerte_individual_pensionado(GC$1,$E21,$B21, Hombres!$A$1:$DW$117, Mujeres!$A$1:$DW$117)</f>
        <v>0</v>
      </c>
      <c r="GD21" s="48" cm="1">
        <f t="array" ref="GD21">beneficio_muerte_individual_pensionado(GD$1,$E21,$B21, Hombres!$A$1:$DW$117, Mujeres!$A$1:$DW$117)</f>
        <v>0</v>
      </c>
      <c r="GE21" s="48" cm="1">
        <f t="array" ref="GE21">beneficio_muerte_individual_pensionado(GE$1,$E21,$B21, Hombres!$A$1:$DW$117, Mujeres!$A$1:$DW$117)</f>
        <v>0</v>
      </c>
      <c r="GF21" s="48" cm="1">
        <f t="array" ref="GF21">beneficio_muerte_individual_pensionado(GF$1,$E21,$B21, Hombres!$A$1:$DW$117, Mujeres!$A$1:$DW$117)</f>
        <v>0</v>
      </c>
      <c r="GG21" s="48" cm="1">
        <f t="array" ref="GG21">beneficio_muerte_individual_pensionado(GG$1,$E21,$B21, Hombres!$A$1:$DW$117, Mujeres!$A$1:$DW$117)</f>
        <v>0</v>
      </c>
      <c r="GH21" s="48" cm="1">
        <f t="array" ref="GH21">beneficio_muerte_individual_pensionado(GH$1,$E21,$B21, Hombres!$A$1:$DW$117, Mujeres!$A$1:$DW$117)</f>
        <v>0</v>
      </c>
      <c r="GI21" s="48" cm="1">
        <f t="array" ref="GI21">beneficio_muerte_individual_pensionado(GI$1,$E21,$B21, Hombres!$A$1:$DW$117, Mujeres!$A$1:$DW$117)</f>
        <v>0</v>
      </c>
      <c r="GJ21" s="48" cm="1">
        <f t="array" ref="GJ21">beneficio_muerte_individual_pensionado(GJ$1,$E21,$B21, Hombres!$A$1:$DW$117, Mujeres!$A$1:$DW$117)</f>
        <v>0</v>
      </c>
      <c r="GK21" s="48" cm="1">
        <f t="array" ref="GK21">beneficio_muerte_individual_pensionado(GK$1,$E21,$B21, Hombres!$A$1:$DW$117, Mujeres!$A$1:$DW$117)</f>
        <v>0</v>
      </c>
      <c r="GL21" s="48" cm="1">
        <f t="array" ref="GL21">beneficio_muerte_individual_pensionado(GL$1,$E21,$B21, Hombres!$A$1:$DW$117, Mujeres!$A$1:$DW$117)</f>
        <v>0</v>
      </c>
      <c r="GM21" s="48" cm="1">
        <f t="array" ref="GM21">beneficio_muerte_individual_pensionado(GM$1,$E21,$B21, Hombres!$A$1:$DW$117, Mujeres!$A$1:$DW$117)</f>
        <v>0</v>
      </c>
      <c r="GN21" s="48" cm="1">
        <f t="array" ref="GN21">beneficio_muerte_individual_pensionado(GN$1,$E21,$B21, Hombres!$A$1:$DW$117, Mujeres!$A$1:$DW$117)</f>
        <v>0</v>
      </c>
      <c r="GO21" s="48" cm="1">
        <f t="array" ref="GO21">beneficio_muerte_individual_pensionado(GO$1,$E21,$B21, Hombres!$A$1:$DW$117, Mujeres!$A$1:$DW$117)</f>
        <v>0</v>
      </c>
      <c r="GP21" s="48" cm="1">
        <f t="array" ref="GP21">beneficio_muerte_individual_pensionado(GP$1,$E21,$B21, Hombres!$A$1:$DW$117, Mujeres!$A$1:$DW$117)</f>
        <v>0</v>
      </c>
      <c r="GQ21" s="48" cm="1">
        <f t="array" ref="GQ21">beneficio_muerte_individual_pensionado(GQ$1,$E21,$B21, Hombres!$A$1:$DW$117, Mujeres!$A$1:$DW$117)</f>
        <v>0</v>
      </c>
      <c r="GR21" s="48" cm="1">
        <f t="array" ref="GR21">beneficio_muerte_individual_pensionado(GR$1,$E21,$B21, Hombres!$A$1:$DW$117, Mujeres!$A$1:$DW$117)</f>
        <v>0</v>
      </c>
      <c r="GS21" s="48" cm="1">
        <f t="array" ref="GS21">beneficio_muerte_individual_pensionado(GS$1,$E21,$B21, Hombres!$A$1:$DW$117, Mujeres!$A$1:$DW$117)</f>
        <v>0</v>
      </c>
      <c r="GT21" s="48" cm="1">
        <f t="array" ref="GT21">beneficio_muerte_individual_pensionado(GT$1,$E21,$B21, Hombres!$A$1:$DW$117, Mujeres!$A$1:$DW$117)</f>
        <v>0</v>
      </c>
    </row>
    <row r="22" spans="1:202" x14ac:dyDescent="0.3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8" cm="1">
        <f t="array" ref="H22">AnualidadPensionado(H$1,$E22,$B22, $D22, Hombres!$A$1:$DW$117, Mujeres!$A$1:$DW$117)</f>
        <v>0</v>
      </c>
      <c r="I22" s="48" cm="1">
        <f t="array" ref="I22">AnualidadPensionado(I$1,$E22,$B22, $D22, Hombres!$A$1:$DW$117, Mujeres!$A$1:$DW$117)</f>
        <v>1839832.0310039837</v>
      </c>
      <c r="J22" s="48" cm="1">
        <f t="array" ref="J22">AnualidadPensionado(J$1,$E22,$B22, $D22, Hombres!$A$1:$DW$117, Mujeres!$A$1:$DW$117)</f>
        <v>1850275.1715087828</v>
      </c>
      <c r="K22" s="48" cm="1">
        <f t="array" ref="K22">AnualidadPensionado(K$1,$E22,$B22, $D22, Hombres!$A$1:$DW$117, Mujeres!$A$1:$DW$117)</f>
        <v>1856053.9139189357</v>
      </c>
      <c r="L22" s="48" cm="1">
        <f t="array" ref="L22">AnualidadPensionado(L$1,$E22,$B22, $D22, Hombres!$A$1:$DW$117, Mujeres!$A$1:$DW$117)</f>
        <v>1856941.5587108906</v>
      </c>
      <c r="M22" s="48" cm="1">
        <f t="array" ref="M22">AnualidadPensionado(M$1,$E22,$B22, $D22, Hombres!$A$1:$DW$117, Mujeres!$A$1:$DW$117)</f>
        <v>1852955.6225134679</v>
      </c>
      <c r="N22" s="48" cm="1">
        <f t="array" ref="N22">AnualidadPensionado(N$1,$E22,$B22, $D22, Hombres!$A$1:$DW$117, Mujeres!$A$1:$DW$117)</f>
        <v>1844092.1779121365</v>
      </c>
      <c r="O22" s="48" cm="1">
        <f t="array" ref="O22">AnualidadPensionado(O$1,$E22,$B22, $D22, Hombres!$A$1:$DW$117, Mujeres!$A$1:$DW$117)</f>
        <v>1830191.9052917385</v>
      </c>
      <c r="P22" s="48" cm="1">
        <f t="array" ref="P22">AnualidadPensionado(P$1,$E22,$B22, $D22, Hombres!$A$1:$DW$117, Mujeres!$A$1:$DW$117)</f>
        <v>1810881.5559895816</v>
      </c>
      <c r="Q22" s="48" cm="1">
        <f t="array" ref="Q22">AnualidadPensionado(Q$1,$E22,$B22, $D22, Hombres!$A$1:$DW$117, Mujeres!$A$1:$DW$117)</f>
        <v>1782847.8781034045</v>
      </c>
      <c r="R22" s="48" cm="1">
        <f t="array" ref="R22">AnualidadPensionado(R$1,$E22,$B22, $D22, Hombres!$A$1:$DW$117, Mujeres!$A$1:$DW$117)</f>
        <v>1748080.7880541903</v>
      </c>
      <c r="S22" s="48" cm="1">
        <f t="array" ref="S22">AnualidadPensionado(S$1,$E22,$B22, $D22, Hombres!$A$1:$DW$117, Mujeres!$A$1:$DW$117)</f>
        <v>1706363.7700262566</v>
      </c>
      <c r="T22" s="48" cm="1">
        <f t="array" ref="T22">AnualidadPensionado(T$1,$E22,$B22, $D22, Hombres!$A$1:$DW$117, Mujeres!$A$1:$DW$117)</f>
        <v>1657444.8956425327</v>
      </c>
      <c r="U22" s="48" cm="1">
        <f t="array" ref="U22">AnualidadPensionado(U$1,$E22,$B22, $D22, Hombres!$A$1:$DW$117, Mujeres!$A$1:$DW$117)</f>
        <v>1601108.70827752</v>
      </c>
      <c r="V22" s="48" cm="1">
        <f t="array" ref="V22">AnualidadPensionado(V$1,$E22,$B22, $D22, Hombres!$A$1:$DW$117, Mujeres!$A$1:$DW$117)</f>
        <v>1537356.3653493088</v>
      </c>
      <c r="W22" s="48" cm="1">
        <f t="array" ref="W22">AnualidadPensionado(W$1,$E22,$B22, $D22, Hombres!$A$1:$DW$117, Mujeres!$A$1:$DW$117)</f>
        <v>1466382.0949497917</v>
      </c>
      <c r="X22" s="48" cm="1">
        <f t="array" ref="X22">AnualidadPensionado(X$1,$E22,$B22, $D22, Hombres!$A$1:$DW$117, Mujeres!$A$1:$DW$117)</f>
        <v>1388482.7867874252</v>
      </c>
      <c r="Y22" s="48" cm="1">
        <f t="array" ref="Y22">AnualidadPensionado(Y$1,$E22,$B22, $D22, Hombres!$A$1:$DW$117, Mujeres!$A$1:$DW$117)</f>
        <v>1304055.08150983</v>
      </c>
      <c r="Z22" s="48" cm="1">
        <f t="array" ref="Z22">AnualidadPensionado(Z$1,$E22,$B22, $D22, Hombres!$A$1:$DW$117, Mujeres!$A$1:$DW$117)</f>
        <v>1213697.3174729922</v>
      </c>
      <c r="AA22" s="48" cm="1">
        <f t="array" ref="AA22">AnualidadPensionado(AA$1,$E22,$B22, $D22, Hombres!$A$1:$DW$117, Mujeres!$A$1:$DW$117)</f>
        <v>1118343.9535687338</v>
      </c>
      <c r="AB22" s="48" cm="1">
        <f t="array" ref="AB22">AnualidadPensionado(AB$1,$E22,$B22, $D22, Hombres!$A$1:$DW$117, Mujeres!$A$1:$DW$117)</f>
        <v>1019212.9848669452</v>
      </c>
      <c r="AC22" s="48" cm="1">
        <f t="array" ref="AC22">AnualidadPensionado(AC$1,$E22,$B22, $D22, Hombres!$A$1:$DW$117, Mujeres!$A$1:$DW$117)</f>
        <v>917665.5082227753</v>
      </c>
      <c r="AD22" s="48" cm="1">
        <f t="array" ref="AD22">AnualidadPensionado(AD$1,$E22,$B22, $D22, Hombres!$A$1:$DW$117, Mujeres!$A$1:$DW$117)</f>
        <v>815169.28008344327</v>
      </c>
      <c r="AE22" s="48" cm="1">
        <f t="array" ref="AE22">AnualidadPensionado(AE$1,$E22,$B22, $D22, Hombres!$A$1:$DW$117, Mujeres!$A$1:$DW$117)</f>
        <v>713338.80967427918</v>
      </c>
      <c r="AF22" s="48" cm="1">
        <f t="array" ref="AF22">AnualidadPensionado(AF$1,$E22,$B22, $D22, Hombres!$A$1:$DW$117, Mujeres!$A$1:$DW$117)</f>
        <v>613956.04224735347</v>
      </c>
      <c r="AG22" s="48" cm="1">
        <f t="array" ref="AG22">AnualidadPensionado(AG$1,$E22,$B22, $D22, Hombres!$A$1:$DW$117, Mujeres!$A$1:$DW$117)</f>
        <v>518837.21709284617</v>
      </c>
      <c r="AH22" s="48" cm="1">
        <f t="array" ref="AH22">AnualidadPensionado(AH$1,$E22,$B22, $D22, Hombres!$A$1:$DW$117, Mujeres!$A$1:$DW$117)</f>
        <v>429654.34595652524</v>
      </c>
      <c r="AI22" s="48" cm="1">
        <f t="array" ref="AI22">AnualidadPensionado(AI$1,$E22,$B22, $D22, Hombres!$A$1:$DW$117, Mujeres!$A$1:$DW$117)</f>
        <v>347851.64685003762</v>
      </c>
      <c r="AJ22" s="48" cm="1">
        <f t="array" ref="AJ22">AnualidadPensionado(AJ$1,$E22,$B22, $D22, Hombres!$A$1:$DW$117, Mujeres!$A$1:$DW$117)</f>
        <v>274612.84027073986</v>
      </c>
      <c r="AK22" s="48" cm="1">
        <f t="array" ref="AK22">AnualidadPensionado(AK$1,$E22,$B22, $D22, Hombres!$A$1:$DW$117, Mujeres!$A$1:$DW$117)</f>
        <v>210807.06667594009</v>
      </c>
      <c r="AL22" s="48" cm="1">
        <f t="array" ref="AL22">AnualidadPensionado(AL$1,$E22,$B22, $D22, Hombres!$A$1:$DW$117, Mujeres!$A$1:$DW$117)</f>
        <v>156875.45980144321</v>
      </c>
      <c r="AM22" s="48" cm="1">
        <f t="array" ref="AM22">AnualidadPensionado(AM$1,$E22,$B22, $D22, Hombres!$A$1:$DW$117, Mujeres!$A$1:$DW$117)</f>
        <v>112766.59224350126</v>
      </c>
      <c r="AN22" s="48" cm="1">
        <f t="array" ref="AN22">AnualidadPensionado(AN$1,$E22,$B22, $D22, Hombres!$A$1:$DW$117, Mujeres!$A$1:$DW$117)</f>
        <v>77972.148970974362</v>
      </c>
      <c r="AO22" s="48" cm="1">
        <f t="array" ref="AO22">AnualidadPensionado(AO$1,$E22,$B22, $D22, Hombres!$A$1:$DW$117, Mujeres!$A$1:$DW$117)</f>
        <v>51611.302624804899</v>
      </c>
      <c r="AP22" s="48" cm="1">
        <f t="array" ref="AP22">AnualidadPensionado(AP$1,$E22,$B22, $D22, Hombres!$A$1:$DW$117, Mujeres!$A$1:$DW$117)</f>
        <v>32529.825384691816</v>
      </c>
      <c r="AQ22" s="48" cm="1">
        <f t="array" ref="AQ22">AnualidadPensionado(AQ$1,$E22,$B22, $D22, Hombres!$A$1:$DW$117, Mujeres!$A$1:$DW$117)</f>
        <v>19405.86309772707</v>
      </c>
      <c r="AR22" s="48" cm="1">
        <f t="array" ref="AR22">AnualidadPensionado(AR$1,$E22,$B22, $D22, Hombres!$A$1:$DW$117, Mujeres!$A$1:$DW$117)</f>
        <v>10879.331717107603</v>
      </c>
      <c r="AS22" s="48" cm="1">
        <f t="array" ref="AS22">AnualidadPensionado(AS$1,$E22,$B22, $D22, Hombres!$A$1:$DW$117, Mujeres!$A$1:$DW$117)</f>
        <v>5682.9542613177164</v>
      </c>
      <c r="AT22" s="48" cm="1">
        <f t="array" ref="AT22">AnualidadPensionado(AT$1,$E22,$B22, $D22, Hombres!$A$1:$DW$117, Mujeres!$A$1:$DW$117)</f>
        <v>2737.9297657303468</v>
      </c>
      <c r="AU22" s="48" cm="1">
        <f t="array" ref="AU22">AnualidadPensionado(AU$1,$E22,$B22, $D22, Hombres!$A$1:$DW$117, Mujeres!$A$1:$DW$117)</f>
        <v>1201.9774156882861</v>
      </c>
      <c r="AV22" s="48" cm="1">
        <f t="array" ref="AV22">AnualidadPensionado(AV$1,$E22,$B22, $D22, Hombres!$A$1:$DW$117, Mujeres!$A$1:$DW$117)</f>
        <v>473.78167944889259</v>
      </c>
      <c r="AW22" s="48" cm="1">
        <f t="array" ref="AW22">AnualidadPensionado(AW$1,$E22,$B22, $D22, Hombres!$A$1:$DW$117, Mujeres!$A$1:$DW$117)</f>
        <v>164.53707392801169</v>
      </c>
      <c r="AX22" s="48" cm="1">
        <f t="array" ref="AX22">AnualidadPensionado(AX$1,$E22,$B22, $D22, Hombres!$A$1:$DW$117, Mujeres!$A$1:$DW$117)</f>
        <v>49.101161170302646</v>
      </c>
      <c r="AY22" s="48" cm="1">
        <f t="array" ref="AY22">AnualidadPensionado(AY$1,$E22,$B22, $D22, Hombres!$A$1:$DW$117, Mujeres!$A$1:$DW$117)</f>
        <v>12.165021016169325</v>
      </c>
      <c r="AZ22" s="48" cm="1">
        <f t="array" ref="AZ22">AnualidadPensionado(AZ$1,$E22,$B22, $D22, Hombres!$A$1:$DW$117, Mujeres!$A$1:$DW$117)</f>
        <v>0</v>
      </c>
      <c r="BA22" s="48" cm="1">
        <f t="array" ref="BA22">AnualidadPensionado(BA$1,$E22,$B22, $D22, Hombres!$A$1:$DW$117, Mujeres!$A$1:$DW$117)</f>
        <v>0</v>
      </c>
      <c r="BB22" s="48" cm="1">
        <f t="array" ref="BB22">AnualidadPensionado(BB$1,$E22,$B22, $D22, Hombres!$A$1:$DW$117, Mujeres!$A$1:$DW$117)</f>
        <v>0</v>
      </c>
      <c r="BC22" s="48" cm="1">
        <f t="array" ref="BC22">AnualidadPensionado(BC$1,$E22,$B22, $D22, Hombres!$A$1:$DW$117, Mujeres!$A$1:$DW$117)</f>
        <v>0</v>
      </c>
      <c r="BD22" s="48" cm="1">
        <f t="array" ref="BD22">AnualidadPensionado(BD$1,$E22,$B22, $D22, Hombres!$A$1:$DW$117, Mujeres!$A$1:$DW$117)</f>
        <v>0</v>
      </c>
      <c r="BE22" s="48" cm="1">
        <f t="array" ref="BE22">AnualidadPensionado(BE$1,$E22,$B22, $D22, Hombres!$A$1:$DW$117, Mujeres!$A$1:$DW$117)</f>
        <v>0</v>
      </c>
      <c r="BF22" s="48" cm="1">
        <f t="array" ref="BF22">AnualidadPensionado(BF$1,$E22,$B22, $D22, Hombres!$A$1:$DW$117, Mujeres!$A$1:$DW$117)</f>
        <v>0</v>
      </c>
      <c r="BG22" s="48" cm="1">
        <f t="array" ref="BG22">AnualidadPensionado(BG$1,$E22,$B22, $D22, Hombres!$A$1:$DW$117, Mujeres!$A$1:$DW$117)</f>
        <v>0</v>
      </c>
      <c r="BH22" s="48" cm="1">
        <f t="array" ref="BH22">AnualidadPensionado(BH$1,$E22,$B22, $D22, Hombres!$A$1:$DW$117, Mujeres!$A$1:$DW$117)</f>
        <v>0</v>
      </c>
      <c r="BI22" s="48" cm="1">
        <f t="array" ref="BI22">AnualidadPensionado(BI$1,$E22,$B22, $D22, Hombres!$A$1:$DW$117, Mujeres!$A$1:$DW$117)</f>
        <v>0</v>
      </c>
      <c r="BJ22" s="48" cm="1">
        <f t="array" ref="BJ22">AnualidadPensionado(BJ$1,$E22,$B22, $D22, Hombres!$A$1:$DW$117, Mujeres!$A$1:$DW$117)</f>
        <v>0</v>
      </c>
      <c r="BK22" s="48" cm="1">
        <f t="array" ref="BK22">AnualidadPensionado(BK$1,$E22,$B22, $D22, Hombres!$A$1:$DW$117, Mujeres!$A$1:$DW$117)</f>
        <v>0</v>
      </c>
      <c r="BL22" s="48" cm="1">
        <f t="array" ref="BL22">AnualidadPensionado(BL$1,$E22,$B22, $D22, Hombres!$A$1:$DW$117, Mujeres!$A$1:$DW$117)</f>
        <v>0</v>
      </c>
      <c r="BM22" s="48" cm="1">
        <f t="array" ref="BM22">AnualidadPensionado(BM$1,$E22,$B22, $D22, Hombres!$A$1:$DW$117, Mujeres!$A$1:$DW$117)</f>
        <v>0</v>
      </c>
      <c r="BN22" s="48" cm="1">
        <f t="array" ref="BN22">AnualidadPensionado(BN$1,$E22,$B22, $D22, Hombres!$A$1:$DW$117, Mujeres!$A$1:$DW$117)</f>
        <v>0</v>
      </c>
      <c r="BO22" s="48" cm="1">
        <f t="array" ref="BO22">AnualidadPensionado(BO$1,$E22,$B22, $D22, Hombres!$A$1:$DW$117, Mujeres!$A$1:$DW$117)</f>
        <v>0</v>
      </c>
      <c r="BP22" s="48" cm="1">
        <f t="array" ref="BP22">AnualidadPensionado(BP$1,$E22,$B22, $D22, Hombres!$A$1:$DW$117, Mujeres!$A$1:$DW$117)</f>
        <v>0</v>
      </c>
      <c r="BQ22" s="48" cm="1">
        <f t="array" ref="BQ22">AnualidadPensionado(BQ$1,$E22,$B22, $D22, Hombres!$A$1:$DW$117, Mujeres!$A$1:$DW$117)</f>
        <v>0</v>
      </c>
      <c r="BR22" s="48" cm="1">
        <f t="array" ref="BR22">AnualidadPensionado(BR$1,$E22,$B22, $D22, Hombres!$A$1:$DW$117, Mujeres!$A$1:$DW$117)</f>
        <v>0</v>
      </c>
      <c r="BS22" s="48" cm="1">
        <f t="array" ref="BS22">AnualidadPensionado(BS$1,$E22,$B22, $D22, Hombres!$A$1:$DW$117, Mujeres!$A$1:$DW$117)</f>
        <v>0</v>
      </c>
      <c r="BT22" s="48" cm="1">
        <f t="array" ref="BT22">AnualidadPensionado(BT$1,$E22,$B22, $D22, Hombres!$A$1:$DW$117, Mujeres!$A$1:$DW$117)</f>
        <v>0</v>
      </c>
      <c r="BU22" s="48" cm="1">
        <f t="array" ref="BU22">AnualidadPensionado(BU$1,$E22,$B22, $D22, Hombres!$A$1:$DW$117, Mujeres!$A$1:$DW$117)</f>
        <v>0</v>
      </c>
      <c r="BV22" s="48" cm="1">
        <f t="array" ref="BV22">AnualidadPensionado(BV$1,$E22,$B22, $D22, Hombres!$A$1:$DW$117, Mujeres!$A$1:$DW$117)</f>
        <v>0</v>
      </c>
      <c r="BW22" s="48" cm="1">
        <f t="array" ref="BW22">AnualidadPensionado(BW$1,$E22,$B22, $D22, Hombres!$A$1:$DW$117, Mujeres!$A$1:$DW$117)</f>
        <v>0</v>
      </c>
      <c r="BX22" s="48" cm="1">
        <f t="array" ref="BX22">AnualidadPensionado(BX$1,$E22,$B22, $D22, Hombres!$A$1:$DW$117, Mujeres!$A$1:$DW$117)</f>
        <v>0</v>
      </c>
      <c r="BY22" s="48" cm="1">
        <f t="array" ref="BY22">AnualidadPensionado(BY$1,$E22,$B22, $D22, Hombres!$A$1:$DW$117, Mujeres!$A$1:$DW$117)</f>
        <v>0</v>
      </c>
      <c r="BZ22" s="48" cm="1">
        <f t="array" ref="BZ22">AnualidadPensionado(BZ$1,$E22,$B22, $D22, Hombres!$A$1:$DW$117, Mujeres!$A$1:$DW$117)</f>
        <v>0</v>
      </c>
      <c r="CA22" s="48" cm="1">
        <f t="array" ref="CA22">AnualidadPensionado(CA$1,$E22,$B22, $D22, Hombres!$A$1:$DW$117, Mujeres!$A$1:$DW$117)</f>
        <v>0</v>
      </c>
      <c r="CB22" s="48" cm="1">
        <f t="array" ref="CB22">AnualidadPensionado(CB$1,$E22,$B22, $D22, Hombres!$A$1:$DW$117, Mujeres!$A$1:$DW$117)</f>
        <v>0</v>
      </c>
      <c r="CC22" s="48" cm="1">
        <f t="array" ref="CC22">AnualidadPensionado(CC$1,$E22,$B22, $D22, Hombres!$A$1:$DW$117, Mujeres!$A$1:$DW$117)</f>
        <v>0</v>
      </c>
      <c r="CD22" s="48" cm="1">
        <f t="array" ref="CD22">AnualidadPensionado(CD$1,$E22,$B22, $D22, Hombres!$A$1:$DW$117, Mujeres!$A$1:$DW$117)</f>
        <v>0</v>
      </c>
      <c r="CE22" s="48" cm="1">
        <f t="array" ref="CE22">AnualidadPensionado(CE$1,$E22,$B22, $D22, Hombres!$A$1:$DW$117, Mujeres!$A$1:$DW$117)</f>
        <v>0</v>
      </c>
      <c r="CF22" s="48" cm="1">
        <f t="array" ref="CF22">AnualidadPensionado(CF$1,$E22,$B22, $D22, Hombres!$A$1:$DW$117, Mujeres!$A$1:$DW$117)</f>
        <v>0</v>
      </c>
      <c r="CG22" s="48" cm="1">
        <f t="array" ref="CG22">AnualidadPensionado(CG$1,$E22,$B22, $D22, Hombres!$A$1:$DW$117, Mujeres!$A$1:$DW$117)</f>
        <v>0</v>
      </c>
      <c r="CH22" s="48" cm="1">
        <f t="array" ref="CH22">AnualidadPensionado(CH$1,$E22,$B22, $D22, Hombres!$A$1:$DW$117, Mujeres!$A$1:$DW$117)</f>
        <v>0</v>
      </c>
      <c r="CI22" s="48" cm="1">
        <f t="array" ref="CI22">AnualidadPensionado(CI$1,$E22,$B22, $D22, Hombres!$A$1:$DW$117, Mujeres!$A$1:$DW$117)</f>
        <v>0</v>
      </c>
      <c r="CJ22" s="48" cm="1">
        <f t="array" ref="CJ22">AnualidadPensionado(CJ$1,$E22,$B22, $D22, Hombres!$A$1:$DW$117, Mujeres!$A$1:$DW$117)</f>
        <v>0</v>
      </c>
      <c r="CK22" s="48" cm="1">
        <f t="array" ref="CK22">AnualidadPensionado(CK$1,$E22,$B22, $D22, Hombres!$A$1:$DW$117, Mujeres!$A$1:$DW$117)</f>
        <v>0</v>
      </c>
      <c r="CL22" s="48" cm="1">
        <f t="array" ref="CL22">AnualidadPensionado(CL$1,$E22,$B22, $D22, Hombres!$A$1:$DW$117, Mujeres!$A$1:$DW$117)</f>
        <v>0</v>
      </c>
      <c r="CM22" s="48" cm="1">
        <f t="array" ref="CM22">AnualidadPensionado(CM$1,$E22,$B22, $D22, Hombres!$A$1:$DW$117, Mujeres!$A$1:$DW$117)</f>
        <v>0</v>
      </c>
      <c r="CN22" s="48" cm="1">
        <f t="array" ref="CN22">AnualidadPensionado(CN$1,$E22,$B22, $D22, Hombres!$A$1:$DW$117, Mujeres!$A$1:$DW$117)</f>
        <v>0</v>
      </c>
      <c r="CO22" s="48" cm="1">
        <f t="array" ref="CO22">AnualidadPensionado(CO$1,$E22,$B22, $D22, Hombres!$A$1:$DW$117, Mujeres!$A$1:$DW$117)</f>
        <v>0</v>
      </c>
      <c r="CP22" s="48" cm="1">
        <f t="array" ref="CP22">AnualidadPensionado(CP$1,$E22,$B22, $D22, Hombres!$A$1:$DW$117, Mujeres!$A$1:$DW$117)</f>
        <v>0</v>
      </c>
      <c r="CQ22" s="48" cm="1">
        <f t="array" ref="CQ22">AnualidadPensionado(CQ$1,$E22,$B22, $D22, Hombres!$A$1:$DW$117, Mujeres!$A$1:$DW$117)</f>
        <v>0</v>
      </c>
      <c r="CR22" s="48" cm="1">
        <f t="array" ref="CR22">AnualidadPensionado(CR$1,$E22,$B22, $D22, Hombres!$A$1:$DW$117, Mujeres!$A$1:$DW$117)</f>
        <v>0</v>
      </c>
      <c r="CS22" s="48" cm="1">
        <f t="array" ref="CS22">AnualidadPensionado(CS$1,$E22,$B22, $D22, Hombres!$A$1:$DW$117, Mujeres!$A$1:$DW$117)</f>
        <v>0</v>
      </c>
      <c r="CT22" s="48" cm="1">
        <f t="array" ref="CT22">AnualidadPensionado(CT$1,$E22,$B22, $D22, Hombres!$A$1:$DW$117, Mujeres!$A$1:$DW$117)</f>
        <v>0</v>
      </c>
      <c r="CU22" s="48" cm="1">
        <f t="array" ref="CU22">AnualidadPensionado(CU$1,$E22,$B22, $D22, Hombres!$A$1:$DW$117, Mujeres!$A$1:$DW$117)</f>
        <v>0</v>
      </c>
      <c r="CV22" s="48" cm="1">
        <f t="array" ref="CV22">AnualidadPensionado(CV$1,$E22,$B22, $D22, Hombres!$A$1:$DW$117, Mujeres!$A$1:$DW$117)</f>
        <v>0</v>
      </c>
      <c r="CW22" s="48" cm="1">
        <f t="array" ref="CW22">AnualidadPensionado(CW$1,$E22,$B22, $D22, Hombres!$A$1:$DW$117, Mujeres!$A$1:$DW$117)</f>
        <v>0</v>
      </c>
      <c r="CX22" s="48" cm="1">
        <f t="array" ref="CX22">AnualidadPensionado(CX$1,$E22,$B22, $D22, Hombres!$A$1:$DW$117, Mujeres!$A$1:$DW$117)</f>
        <v>0</v>
      </c>
      <c r="CY22" s="48" cm="1">
        <f t="array" ref="CY22">AnualidadPensionado(CY$1,$E22,$B22, $D22, Hombres!$A$1:$DW$117, Mujeres!$A$1:$DW$117)</f>
        <v>0</v>
      </c>
      <c r="DB22" s="21"/>
      <c r="DC22" s="48" cm="1">
        <f t="array" ref="DC22">beneficio_muerte_individual_pensionado(DC$1,$E22,$B22, Hombres!$A$1:$DW$117, Mujeres!$A$1:$DW$117)</f>
        <v>0</v>
      </c>
      <c r="DD22" s="48" cm="1">
        <f t="array" ref="DD22">beneficio_muerte_individual_pensionado(DD$1,$E22,$B22, Hombres!$A$1:$DW$117, Mujeres!$A$1:$DW$117)</f>
        <v>70121.719144500006</v>
      </c>
      <c r="DE22" s="48" cm="1">
        <f t="array" ref="DE22">beneficio_muerte_individual_pensionado(DE$1,$E22,$B22, Hombres!$A$1:$DW$117, Mujeres!$A$1:$DW$117)</f>
        <v>75553.700602953366</v>
      </c>
      <c r="DF22" s="48" cm="1">
        <f t="array" ref="DF22">beneficio_muerte_individual_pensionado(DF$1,$E22,$B22, Hombres!$A$1:$DW$117, Mujeres!$A$1:$DW$117)</f>
        <v>80811.809983425104</v>
      </c>
      <c r="DG22" s="48" cm="1">
        <f t="array" ref="DG22">beneficio_muerte_individual_pensionado(DG$1,$E22,$B22, Hombres!$A$1:$DW$117, Mujeres!$A$1:$DW$117)</f>
        <v>85525.304809302659</v>
      </c>
      <c r="DH22" s="48" cm="1">
        <f t="array" ref="DH22">beneficio_muerte_individual_pensionado(DH$1,$E22,$B22, Hombres!$A$1:$DW$117, Mujeres!$A$1:$DW$117)</f>
        <v>89660.316805335751</v>
      </c>
      <c r="DI22" s="48" cm="1">
        <f t="array" ref="DI22">beneficio_muerte_individual_pensionado(DI$1,$E22,$B22, Hombres!$A$1:$DW$117, Mujeres!$A$1:$DW$117)</f>
        <v>93427.278305999193</v>
      </c>
      <c r="DJ22" s="48" cm="1">
        <f t="array" ref="DJ22">beneficio_muerte_individual_pensionado(DJ$1,$E22,$B22, Hombres!$A$1:$DW$117, Mujeres!$A$1:$DW$117)</f>
        <v>97170.007401707873</v>
      </c>
      <c r="DK22" s="48" cm="1">
        <f t="array" ref="DK22">beneficio_muerte_individual_pensionado(DK$1,$E22,$B22, Hombres!$A$1:$DW$117, Mujeres!$A$1:$DW$117)</f>
        <v>104648.66544856319</v>
      </c>
      <c r="DL22" s="48" cm="1">
        <f t="array" ref="DL22">beneficio_muerte_individual_pensionado(DL$1,$E22,$B22, Hombres!$A$1:$DW$117, Mujeres!$A$1:$DW$117)</f>
        <v>108934.9791007834</v>
      </c>
      <c r="DM22" s="48" cm="1">
        <f t="array" ref="DM22">beneficio_muerte_individual_pensionado(DM$1,$E22,$B22, Hombres!$A$1:$DW$117, Mujeres!$A$1:$DW$117)</f>
        <v>112848.12945007802</v>
      </c>
      <c r="DN22" s="48" cm="1">
        <f t="array" ref="DN22">beneficio_muerte_individual_pensionado(DN$1,$E22,$B22, Hombres!$A$1:$DW$117, Mujeres!$A$1:$DW$117)</f>
        <v>116403.01863942842</v>
      </c>
      <c r="DO22" s="48" cm="1">
        <f t="array" ref="DO22">beneficio_muerte_individual_pensionado(DO$1,$E22,$B22, Hombres!$A$1:$DW$117, Mujeres!$A$1:$DW$117)</f>
        <v>119632.40188927915</v>
      </c>
      <c r="DP22" s="48" cm="1">
        <f t="array" ref="DP22">beneficio_muerte_individual_pensionado(DP$1,$E22,$B22, Hombres!$A$1:$DW$117, Mujeres!$A$1:$DW$117)</f>
        <v>122419.01065646109</v>
      </c>
      <c r="DQ22" s="48" cm="1">
        <f t="array" ref="DQ22">beneficio_muerte_individual_pensionado(DQ$1,$E22,$B22, Hombres!$A$1:$DW$117, Mujeres!$A$1:$DW$117)</f>
        <v>124556.06620127485</v>
      </c>
      <c r="DR22" s="48" cm="1">
        <f t="array" ref="DR22">beneficio_muerte_individual_pensionado(DR$1,$E22,$B22, Hombres!$A$1:$DW$117, Mujeres!$A$1:$DW$117)</f>
        <v>125872.98011879534</v>
      </c>
      <c r="DS22" s="48" cm="1">
        <f t="array" ref="DS22">beneficio_muerte_individual_pensionado(DS$1,$E22,$B22, Hombres!$A$1:$DW$117, Mujeres!$A$1:$DW$117)</f>
        <v>126315.37385474623</v>
      </c>
      <c r="DT22" s="48" cm="1">
        <f t="array" ref="DT22">beneficio_muerte_individual_pensionado(DT$1,$E22,$B22, Hombres!$A$1:$DW$117, Mujeres!$A$1:$DW$117)</f>
        <v>125837.24829090253</v>
      </c>
      <c r="DU22" s="48" cm="1">
        <f t="array" ref="DU22">beneficio_muerte_individual_pensionado(DU$1,$E22,$B22, Hombres!$A$1:$DW$117, Mujeres!$A$1:$DW$117)</f>
        <v>124312.69530966978</v>
      </c>
      <c r="DV22" s="48" cm="1">
        <f t="array" ref="DV22">beneficio_muerte_individual_pensionado(DV$1,$E22,$B22, Hombres!$A$1:$DW$117, Mujeres!$A$1:$DW$117)</f>
        <v>121567.25698715792</v>
      </c>
      <c r="DW22" s="48" cm="1">
        <f t="array" ref="DW22">beneficio_muerte_individual_pensionado(DW$1,$E22,$B22, Hombres!$A$1:$DW$117, Mujeres!$A$1:$DW$117)</f>
        <v>117515.94444450167</v>
      </c>
      <c r="DX22" s="48" cm="1">
        <f t="array" ref="DX22">beneficio_muerte_individual_pensionado(DX$1,$E22,$B22, Hombres!$A$1:$DW$117, Mujeres!$A$1:$DW$117)</f>
        <v>112207.69158983423</v>
      </c>
      <c r="DY22" s="48" cm="1">
        <f t="array" ref="DY22">beneficio_muerte_individual_pensionado(DY$1,$E22,$B22, Hombres!$A$1:$DW$117, Mujeres!$A$1:$DW$117)</f>
        <v>105732.6080275905</v>
      </c>
      <c r="DZ22" s="48" cm="1">
        <f t="array" ref="DZ22">beneficio_muerte_individual_pensionado(DZ$1,$E22,$B22, Hombres!$A$1:$DW$117, Mujeres!$A$1:$DW$117)</f>
        <v>98169.054238919663</v>
      </c>
      <c r="EA22" s="48" cm="1">
        <f t="array" ref="EA22">beneficio_muerte_individual_pensionado(EA$1,$E22,$B22, Hombres!$A$1:$DW$117, Mujeres!$A$1:$DW$117)</f>
        <v>89609.266391402387</v>
      </c>
      <c r="EB22" s="48" cm="1">
        <f t="array" ref="EB22">beneficio_muerte_individual_pensionado(EB$1,$E22,$B22, Hombres!$A$1:$DW$117, Mujeres!$A$1:$DW$117)</f>
        <v>80251.337870119649</v>
      </c>
      <c r="EC22" s="48" cm="1">
        <f t="array" ref="EC22">beneficio_muerte_individual_pensionado(EC$1,$E22,$B22, Hombres!$A$1:$DW$117, Mujeres!$A$1:$DW$117)</f>
        <v>70394.055426391671</v>
      </c>
      <c r="ED22" s="48" cm="1">
        <f t="array" ref="ED22">beneficio_muerte_individual_pensionado(ED$1,$E22,$B22, Hombres!$A$1:$DW$117, Mujeres!$A$1:$DW$117)</f>
        <v>60357.695214927713</v>
      </c>
      <c r="EE22" s="48" cm="1">
        <f t="array" ref="EE22">beneficio_muerte_individual_pensionado(EE$1,$E22,$B22, Hombres!$A$1:$DW$117, Mujeres!$A$1:$DW$117)</f>
        <v>50449.568274185003</v>
      </c>
      <c r="EF22" s="48" cm="1">
        <f t="array" ref="EF22">beneficio_muerte_individual_pensionado(EF$1,$E22,$B22, Hombres!$A$1:$DW$117, Mujeres!$A$1:$DW$117)</f>
        <v>40969.519786546902</v>
      </c>
      <c r="EG22" s="48" cm="1">
        <f t="array" ref="EG22">beneficio_muerte_individual_pensionado(EG$1,$E22,$B22, Hombres!$A$1:$DW$117, Mujeres!$A$1:$DW$117)</f>
        <v>32217.726584402153</v>
      </c>
      <c r="EH22" s="48" cm="1">
        <f t="array" ref="EH22">beneficio_muerte_individual_pensionado(EH$1,$E22,$B22, Hombres!$A$1:$DW$117, Mujeres!$A$1:$DW$117)</f>
        <v>24450.728966878258</v>
      </c>
      <c r="EI22" s="48" cm="1">
        <f t="array" ref="EI22">beneficio_muerte_individual_pensionado(EI$1,$E22,$B22, Hombres!$A$1:$DW$117, Mujeres!$A$1:$DW$117)</f>
        <v>17836.477695267527</v>
      </c>
      <c r="EJ22" s="48" cm="1">
        <f t="array" ref="EJ22">beneficio_muerte_individual_pensionado(EJ$1,$E22,$B22, Hombres!$A$1:$DW$117, Mujeres!$A$1:$DW$117)</f>
        <v>12445.252937403264</v>
      </c>
      <c r="EK22" s="48" cm="1">
        <f t="array" ref="EK22">beneficio_muerte_individual_pensionado(EK$1,$E22,$B22, Hombres!$A$1:$DW$117, Mujeres!$A$1:$DW$117)</f>
        <v>8257.9704134410604</v>
      </c>
      <c r="EL22" s="48" cm="1">
        <f t="array" ref="EL22">beneficio_muerte_individual_pensionado(EL$1,$E22,$B22, Hombres!$A$1:$DW$117, Mujeres!$A$1:$DW$117)</f>
        <v>5178.3195930071952</v>
      </c>
      <c r="EM22" s="48" cm="1">
        <f t="array" ref="EM22">beneficio_muerte_individual_pensionado(EM$1,$E22,$B22, Hombres!$A$1:$DW$117, Mujeres!$A$1:$DW$117)</f>
        <v>3047.0501364881529</v>
      </c>
      <c r="EN22" s="48" cm="1">
        <f t="array" ref="EN22">beneficio_muerte_individual_pensionado(EN$1,$E22,$B22, Hombres!$A$1:$DW$117, Mujeres!$A$1:$DW$117)</f>
        <v>1668.2124330418856</v>
      </c>
      <c r="EO22" s="48" cm="1">
        <f t="array" ref="EO22">beneficio_muerte_individual_pensionado(EO$1,$E22,$B22, Hombres!$A$1:$DW$117, Mujeres!$A$1:$DW$117)</f>
        <v>841.02580942087036</v>
      </c>
      <c r="EP22" s="48" cm="1">
        <f t="array" ref="EP22">beneficio_muerte_individual_pensionado(EP$1,$E22,$B22, Hombres!$A$1:$DW$117, Mujeres!$A$1:$DW$117)</f>
        <v>385.62567802277158</v>
      </c>
      <c r="EQ22" s="48" cm="1">
        <f t="array" ref="EQ22">beneficio_muerte_individual_pensionado(EQ$1,$E22,$B22, Hombres!$A$1:$DW$117, Mujeres!$A$1:$DW$117)</f>
        <v>158.42496939579905</v>
      </c>
      <c r="ER22" s="48" cm="1">
        <f t="array" ref="ER22">beneficio_muerte_individual_pensionado(ER$1,$E22,$B22, Hombres!$A$1:$DW$117, Mujeres!$A$1:$DW$117)</f>
        <v>57.223344378907051</v>
      </c>
      <c r="ES22" s="48" cm="1">
        <f t="array" ref="ES22">beneficio_muerte_individual_pensionado(ES$1,$E22,$B22, Hombres!$A$1:$DW$117, Mujeres!$A$1:$DW$117)</f>
        <v>17.72300273505201</v>
      </c>
      <c r="ET22" s="48" cm="1">
        <f t="array" ref="ET22">beneficio_muerte_individual_pensionado(ET$1,$E22,$B22, Hombres!$A$1:$DW$117, Mujeres!$A$1:$DW$117)</f>
        <v>5.6091694464565256</v>
      </c>
      <c r="EU22" s="48" cm="1">
        <f t="array" ref="EU22">beneficio_muerte_individual_pensionado(EU$1,$E22,$B22, Hombres!$A$1:$DW$117, Mujeres!$A$1:$DW$117)</f>
        <v>0</v>
      </c>
      <c r="EV22" s="48" cm="1">
        <f t="array" ref="EV22">beneficio_muerte_individual_pensionado(EV$1,$E22,$B22, Hombres!$A$1:$DW$117, Mujeres!$A$1:$DW$117)</f>
        <v>0</v>
      </c>
      <c r="EW22" s="48" cm="1">
        <f t="array" ref="EW22">beneficio_muerte_individual_pensionado(EW$1,$E22,$B22, Hombres!$A$1:$DW$117, Mujeres!$A$1:$DW$117)</f>
        <v>0</v>
      </c>
      <c r="EX22" s="48" cm="1">
        <f t="array" ref="EX22">beneficio_muerte_individual_pensionado(EX$1,$E22,$B22, Hombres!$A$1:$DW$117, Mujeres!$A$1:$DW$117)</f>
        <v>0</v>
      </c>
      <c r="EY22" s="48" cm="1">
        <f t="array" ref="EY22">beneficio_muerte_individual_pensionado(EY$1,$E22,$B22, Hombres!$A$1:$DW$117, Mujeres!$A$1:$DW$117)</f>
        <v>0</v>
      </c>
      <c r="EZ22" s="48" cm="1">
        <f t="array" ref="EZ22">beneficio_muerte_individual_pensionado(EZ$1,$E22,$B22, Hombres!$A$1:$DW$117, Mujeres!$A$1:$DW$117)</f>
        <v>0</v>
      </c>
      <c r="FA22" s="48" cm="1">
        <f t="array" ref="FA22">beneficio_muerte_individual_pensionado(FA$1,$E22,$B22, Hombres!$A$1:$DW$117, Mujeres!$A$1:$DW$117)</f>
        <v>0</v>
      </c>
      <c r="FB22" s="48" cm="1">
        <f t="array" ref="FB22">beneficio_muerte_individual_pensionado(FB$1,$E22,$B22, Hombres!$A$1:$DW$117, Mujeres!$A$1:$DW$117)</f>
        <v>0</v>
      </c>
      <c r="FC22" s="48" cm="1">
        <f t="array" ref="FC22">beneficio_muerte_individual_pensionado(FC$1,$E22,$B22, Hombres!$A$1:$DW$117, Mujeres!$A$1:$DW$117)</f>
        <v>0</v>
      </c>
      <c r="FD22" s="48" cm="1">
        <f t="array" ref="FD22">beneficio_muerte_individual_pensionado(FD$1,$E22,$B22, Hombres!$A$1:$DW$117, Mujeres!$A$1:$DW$117)</f>
        <v>0</v>
      </c>
      <c r="FE22" s="48" cm="1">
        <f t="array" ref="FE22">beneficio_muerte_individual_pensionado(FE$1,$E22,$B22, Hombres!$A$1:$DW$117, Mujeres!$A$1:$DW$117)</f>
        <v>0</v>
      </c>
      <c r="FF22" s="48" cm="1">
        <f t="array" ref="FF22">beneficio_muerte_individual_pensionado(FF$1,$E22,$B22, Hombres!$A$1:$DW$117, Mujeres!$A$1:$DW$117)</f>
        <v>0</v>
      </c>
      <c r="FG22" s="48" cm="1">
        <f t="array" ref="FG22">beneficio_muerte_individual_pensionado(FG$1,$E22,$B22, Hombres!$A$1:$DW$117, Mujeres!$A$1:$DW$117)</f>
        <v>0</v>
      </c>
      <c r="FH22" s="48" cm="1">
        <f t="array" ref="FH22">beneficio_muerte_individual_pensionado(FH$1,$E22,$B22, Hombres!$A$1:$DW$117, Mujeres!$A$1:$DW$117)</f>
        <v>0</v>
      </c>
      <c r="FI22" s="48" cm="1">
        <f t="array" ref="FI22">beneficio_muerte_individual_pensionado(FI$1,$E22,$B22, Hombres!$A$1:$DW$117, Mujeres!$A$1:$DW$117)</f>
        <v>0</v>
      </c>
      <c r="FJ22" s="48" cm="1">
        <f t="array" ref="FJ22">beneficio_muerte_individual_pensionado(FJ$1,$E22,$B22, Hombres!$A$1:$DW$117, Mujeres!$A$1:$DW$117)</f>
        <v>0</v>
      </c>
      <c r="FK22" s="48" cm="1">
        <f t="array" ref="FK22">beneficio_muerte_individual_pensionado(FK$1,$E22,$B22, Hombres!$A$1:$DW$117, Mujeres!$A$1:$DW$117)</f>
        <v>0</v>
      </c>
      <c r="FL22" s="48" cm="1">
        <f t="array" ref="FL22">beneficio_muerte_individual_pensionado(FL$1,$E22,$B22, Hombres!$A$1:$DW$117, Mujeres!$A$1:$DW$117)</f>
        <v>0</v>
      </c>
      <c r="FM22" s="48" cm="1">
        <f t="array" ref="FM22">beneficio_muerte_individual_pensionado(FM$1,$E22,$B22, Hombres!$A$1:$DW$117, Mujeres!$A$1:$DW$117)</f>
        <v>0</v>
      </c>
      <c r="FN22" s="48" cm="1">
        <f t="array" ref="FN22">beneficio_muerte_individual_pensionado(FN$1,$E22,$B22, Hombres!$A$1:$DW$117, Mujeres!$A$1:$DW$117)</f>
        <v>0</v>
      </c>
      <c r="FO22" s="48" cm="1">
        <f t="array" ref="FO22">beneficio_muerte_individual_pensionado(FO$1,$E22,$B22, Hombres!$A$1:$DW$117, Mujeres!$A$1:$DW$117)</f>
        <v>0</v>
      </c>
      <c r="FP22" s="48" cm="1">
        <f t="array" ref="FP22">beneficio_muerte_individual_pensionado(FP$1,$E22,$B22, Hombres!$A$1:$DW$117, Mujeres!$A$1:$DW$117)</f>
        <v>0</v>
      </c>
      <c r="FQ22" s="48" cm="1">
        <f t="array" ref="FQ22">beneficio_muerte_individual_pensionado(FQ$1,$E22,$B22, Hombres!$A$1:$DW$117, Mujeres!$A$1:$DW$117)</f>
        <v>0</v>
      </c>
      <c r="FR22" s="48" cm="1">
        <f t="array" ref="FR22">beneficio_muerte_individual_pensionado(FR$1,$E22,$B22, Hombres!$A$1:$DW$117, Mujeres!$A$1:$DW$117)</f>
        <v>0</v>
      </c>
      <c r="FS22" s="48" cm="1">
        <f t="array" ref="FS22">beneficio_muerte_individual_pensionado(FS$1,$E22,$B22, Hombres!$A$1:$DW$117, Mujeres!$A$1:$DW$117)</f>
        <v>0</v>
      </c>
      <c r="FT22" s="48" cm="1">
        <f t="array" ref="FT22">beneficio_muerte_individual_pensionado(FT$1,$E22,$B22, Hombres!$A$1:$DW$117, Mujeres!$A$1:$DW$117)</f>
        <v>0</v>
      </c>
      <c r="FU22" s="48" cm="1">
        <f t="array" ref="FU22">beneficio_muerte_individual_pensionado(FU$1,$E22,$B22, Hombres!$A$1:$DW$117, Mujeres!$A$1:$DW$117)</f>
        <v>0</v>
      </c>
      <c r="FV22" s="48" cm="1">
        <f t="array" ref="FV22">beneficio_muerte_individual_pensionado(FV$1,$E22,$B22, Hombres!$A$1:$DW$117, Mujeres!$A$1:$DW$117)</f>
        <v>0</v>
      </c>
      <c r="FW22" s="48" cm="1">
        <f t="array" ref="FW22">beneficio_muerte_individual_pensionado(FW$1,$E22,$B22, Hombres!$A$1:$DW$117, Mujeres!$A$1:$DW$117)</f>
        <v>0</v>
      </c>
      <c r="FX22" s="48" cm="1">
        <f t="array" ref="FX22">beneficio_muerte_individual_pensionado(FX$1,$E22,$B22, Hombres!$A$1:$DW$117, Mujeres!$A$1:$DW$117)</f>
        <v>0</v>
      </c>
      <c r="FY22" s="48" cm="1">
        <f t="array" ref="FY22">beneficio_muerte_individual_pensionado(FY$1,$E22,$B22, Hombres!$A$1:$DW$117, Mujeres!$A$1:$DW$117)</f>
        <v>0</v>
      </c>
      <c r="FZ22" s="48" cm="1">
        <f t="array" ref="FZ22">beneficio_muerte_individual_pensionado(FZ$1,$E22,$B22, Hombres!$A$1:$DW$117, Mujeres!$A$1:$DW$117)</f>
        <v>0</v>
      </c>
      <c r="GA22" s="48" cm="1">
        <f t="array" ref="GA22">beneficio_muerte_individual_pensionado(GA$1,$E22,$B22, Hombres!$A$1:$DW$117, Mujeres!$A$1:$DW$117)</f>
        <v>0</v>
      </c>
      <c r="GB22" s="48" cm="1">
        <f t="array" ref="GB22">beneficio_muerte_individual_pensionado(GB$1,$E22,$B22, Hombres!$A$1:$DW$117, Mujeres!$A$1:$DW$117)</f>
        <v>0</v>
      </c>
      <c r="GC22" s="48" cm="1">
        <f t="array" ref="GC22">beneficio_muerte_individual_pensionado(GC$1,$E22,$B22, Hombres!$A$1:$DW$117, Mujeres!$A$1:$DW$117)</f>
        <v>0</v>
      </c>
      <c r="GD22" s="48" cm="1">
        <f t="array" ref="GD22">beneficio_muerte_individual_pensionado(GD$1,$E22,$B22, Hombres!$A$1:$DW$117, Mujeres!$A$1:$DW$117)</f>
        <v>0</v>
      </c>
      <c r="GE22" s="48" cm="1">
        <f t="array" ref="GE22">beneficio_muerte_individual_pensionado(GE$1,$E22,$B22, Hombres!$A$1:$DW$117, Mujeres!$A$1:$DW$117)</f>
        <v>0</v>
      </c>
      <c r="GF22" s="48" cm="1">
        <f t="array" ref="GF22">beneficio_muerte_individual_pensionado(GF$1,$E22,$B22, Hombres!$A$1:$DW$117, Mujeres!$A$1:$DW$117)</f>
        <v>0</v>
      </c>
      <c r="GG22" s="48" cm="1">
        <f t="array" ref="GG22">beneficio_muerte_individual_pensionado(GG$1,$E22,$B22, Hombres!$A$1:$DW$117, Mujeres!$A$1:$DW$117)</f>
        <v>0</v>
      </c>
      <c r="GH22" s="48" cm="1">
        <f t="array" ref="GH22">beneficio_muerte_individual_pensionado(GH$1,$E22,$B22, Hombres!$A$1:$DW$117, Mujeres!$A$1:$DW$117)</f>
        <v>0</v>
      </c>
      <c r="GI22" s="48" cm="1">
        <f t="array" ref="GI22">beneficio_muerte_individual_pensionado(GI$1,$E22,$B22, Hombres!$A$1:$DW$117, Mujeres!$A$1:$DW$117)</f>
        <v>0</v>
      </c>
      <c r="GJ22" s="48" cm="1">
        <f t="array" ref="GJ22">beneficio_muerte_individual_pensionado(GJ$1,$E22,$B22, Hombres!$A$1:$DW$117, Mujeres!$A$1:$DW$117)</f>
        <v>0</v>
      </c>
      <c r="GK22" s="48" cm="1">
        <f t="array" ref="GK22">beneficio_muerte_individual_pensionado(GK$1,$E22,$B22, Hombres!$A$1:$DW$117, Mujeres!$A$1:$DW$117)</f>
        <v>0</v>
      </c>
      <c r="GL22" s="48" cm="1">
        <f t="array" ref="GL22">beneficio_muerte_individual_pensionado(GL$1,$E22,$B22, Hombres!$A$1:$DW$117, Mujeres!$A$1:$DW$117)</f>
        <v>0</v>
      </c>
      <c r="GM22" s="48" cm="1">
        <f t="array" ref="GM22">beneficio_muerte_individual_pensionado(GM$1,$E22,$B22, Hombres!$A$1:$DW$117, Mujeres!$A$1:$DW$117)</f>
        <v>0</v>
      </c>
      <c r="GN22" s="48" cm="1">
        <f t="array" ref="GN22">beneficio_muerte_individual_pensionado(GN$1,$E22,$B22, Hombres!$A$1:$DW$117, Mujeres!$A$1:$DW$117)</f>
        <v>0</v>
      </c>
      <c r="GO22" s="48" cm="1">
        <f t="array" ref="GO22">beneficio_muerte_individual_pensionado(GO$1,$E22,$B22, Hombres!$A$1:$DW$117, Mujeres!$A$1:$DW$117)</f>
        <v>0</v>
      </c>
      <c r="GP22" s="48" cm="1">
        <f t="array" ref="GP22">beneficio_muerte_individual_pensionado(GP$1,$E22,$B22, Hombres!$A$1:$DW$117, Mujeres!$A$1:$DW$117)</f>
        <v>0</v>
      </c>
      <c r="GQ22" s="48" cm="1">
        <f t="array" ref="GQ22">beneficio_muerte_individual_pensionado(GQ$1,$E22,$B22, Hombres!$A$1:$DW$117, Mujeres!$A$1:$DW$117)</f>
        <v>0</v>
      </c>
      <c r="GR22" s="48" cm="1">
        <f t="array" ref="GR22">beneficio_muerte_individual_pensionado(GR$1,$E22,$B22, Hombres!$A$1:$DW$117, Mujeres!$A$1:$DW$117)</f>
        <v>0</v>
      </c>
      <c r="GS22" s="48" cm="1">
        <f t="array" ref="GS22">beneficio_muerte_individual_pensionado(GS$1,$E22,$B22, Hombres!$A$1:$DW$117, Mujeres!$A$1:$DW$117)</f>
        <v>0</v>
      </c>
      <c r="GT22" s="48" cm="1">
        <f t="array" ref="GT22">beneficio_muerte_individual_pensionado(GT$1,$E22,$B22, Hombres!$A$1:$DW$117, Mujeres!$A$1:$DW$117)</f>
        <v>0</v>
      </c>
    </row>
    <row r="23" spans="1:202" x14ac:dyDescent="0.3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8" cm="1">
        <f t="array" ref="H23">AnualidadPensionado(H$1,$E23,$B23, $D23, Hombres!$A$1:$DW$117, Mujeres!$A$1:$DW$117)</f>
        <v>0</v>
      </c>
      <c r="I23" s="48" cm="1">
        <f t="array" ref="I23">AnualidadPensionado(I$1,$E23,$B23, $D23, Hombres!$A$1:$DW$117, Mujeres!$A$1:$DW$117)</f>
        <v>2622382.3350289571</v>
      </c>
      <c r="J23" s="48" cm="1">
        <f t="array" ref="J23">AnualidadPensionado(J$1,$E23,$B23, $D23, Hombres!$A$1:$DW$117, Mujeres!$A$1:$DW$117)</f>
        <v>2679511.8205627925</v>
      </c>
      <c r="K23" s="48" cm="1">
        <f t="array" ref="K23">AnualidadPensionado(K$1,$E23,$B23, $D23, Hombres!$A$1:$DW$117, Mujeres!$A$1:$DW$117)</f>
        <v>2736225.8130978774</v>
      </c>
      <c r="L23" s="48" cm="1">
        <f t="array" ref="L23">AnualidadPensionado(L$1,$E23,$B23, $D23, Hombres!$A$1:$DW$117, Mujeres!$A$1:$DW$117)</f>
        <v>2792155.5465350533</v>
      </c>
      <c r="M23" s="48" cm="1">
        <f t="array" ref="M23">AnualidadPensionado(M$1,$E23,$B23, $D23, Hombres!$A$1:$DW$117, Mujeres!$A$1:$DW$117)</f>
        <v>2846812.7368640075</v>
      </c>
      <c r="N23" s="48" cm="1">
        <f t="array" ref="N23">AnualidadPensionado(N$1,$E23,$B23, $D23, Hombres!$A$1:$DW$117, Mujeres!$A$1:$DW$117)</f>
        <v>2899446.3672266081</v>
      </c>
      <c r="O23" s="48" cm="1">
        <f t="array" ref="O23">AnualidadPensionado(O$1,$E23,$B23, $D23, Hombres!$A$1:$DW$117, Mujeres!$A$1:$DW$117)</f>
        <v>2949216.752954863</v>
      </c>
      <c r="P23" s="48" cm="1">
        <f t="array" ref="P23">AnualidadPensionado(P$1,$E23,$B23, $D23, Hombres!$A$1:$DW$117, Mujeres!$A$1:$DW$117)</f>
        <v>2995635.1773432065</v>
      </c>
      <c r="Q23" s="48" cm="1">
        <f t="array" ref="Q23">AnualidadPensionado(Q$1,$E23,$B23, $D23, Hombres!$A$1:$DW$117, Mujeres!$A$1:$DW$117)</f>
        <v>3038669.0553654805</v>
      </c>
      <c r="R23" s="48" cm="1">
        <f t="array" ref="R23">AnualidadPensionado(R$1,$E23,$B23, $D23, Hombres!$A$1:$DW$117, Mujeres!$A$1:$DW$117)</f>
        <v>3078278.3374410174</v>
      </c>
      <c r="S23" s="48" cm="1">
        <f t="array" ref="S23">AnualidadPensionado(S$1,$E23,$B23, $D23, Hombres!$A$1:$DW$117, Mujeres!$A$1:$DW$117)</f>
        <v>3113847.7389686853</v>
      </c>
      <c r="T23" s="48" cm="1">
        <f t="array" ref="T23">AnualidadPensionado(T$1,$E23,$B23, $D23, Hombres!$A$1:$DW$117, Mujeres!$A$1:$DW$117)</f>
        <v>3144145.8355613402</v>
      </c>
      <c r="U23" s="48" cm="1">
        <f t="array" ref="U23">AnualidadPensionado(U$1,$E23,$B23, $D23, Hombres!$A$1:$DW$117, Mujeres!$A$1:$DW$117)</f>
        <v>3167608.9201024044</v>
      </c>
      <c r="V23" s="48" cm="1">
        <f t="array" ref="V23">AnualidadPensionado(V$1,$E23,$B23, $D23, Hombres!$A$1:$DW$117, Mujeres!$A$1:$DW$117)</f>
        <v>3182730.961550226</v>
      </c>
      <c r="W23" s="48" cm="1">
        <f t="array" ref="W23">AnualidadPensionado(W$1,$E23,$B23, $D23, Hombres!$A$1:$DW$117, Mujeres!$A$1:$DW$117)</f>
        <v>3184701.5398768769</v>
      </c>
      <c r="X23" s="48" cm="1">
        <f t="array" ref="X23">AnualidadPensionado(X$1,$E23,$B23, $D23, Hombres!$A$1:$DW$117, Mujeres!$A$1:$DW$117)</f>
        <v>3176390.1057981062</v>
      </c>
      <c r="Y23" s="48" cm="1">
        <f t="array" ref="Y23">AnualidadPensionado(Y$1,$E23,$B23, $D23, Hombres!$A$1:$DW$117, Mujeres!$A$1:$DW$117)</f>
        <v>3156600.7285096389</v>
      </c>
      <c r="Z23" s="48" cm="1">
        <f t="array" ref="Z23">AnualidadPensionado(Z$1,$E23,$B23, $D23, Hombres!$A$1:$DW$117, Mujeres!$A$1:$DW$117)</f>
        <v>3124108.9186402773</v>
      </c>
      <c r="AA23" s="48" cm="1">
        <f t="array" ref="AA23">AnualidadPensionado(AA$1,$E23,$B23, $D23, Hombres!$A$1:$DW$117, Mujeres!$A$1:$DW$117)</f>
        <v>3077860.3474984313</v>
      </c>
      <c r="AB23" s="48" cm="1">
        <f t="array" ref="AB23">AnualidadPensionado(AB$1,$E23,$B23, $D23, Hombres!$A$1:$DW$117, Mujeres!$A$1:$DW$117)</f>
        <v>3016923.8310997207</v>
      </c>
      <c r="AC23" s="48" cm="1">
        <f t="array" ref="AC23">AnualidadPensionado(AC$1,$E23,$B23, $D23, Hombres!$A$1:$DW$117, Mujeres!$A$1:$DW$117)</f>
        <v>2940371.9864569837</v>
      </c>
      <c r="AD23" s="48" cm="1">
        <f t="array" ref="AD23">AnualidadPensionado(AD$1,$E23,$B23, $D23, Hombres!$A$1:$DW$117, Mujeres!$A$1:$DW$117)</f>
        <v>2847358.182040683</v>
      </c>
      <c r="AE23" s="48" cm="1">
        <f t="array" ref="AE23">AnualidadPensionado(AE$1,$E23,$B23, $D23, Hombres!$A$1:$DW$117, Mujeres!$A$1:$DW$117)</f>
        <v>2737327.1019353592</v>
      </c>
      <c r="AF23" s="48" cm="1">
        <f t="array" ref="AF23">AnualidadPensionado(AF$1,$E23,$B23, $D23, Hombres!$A$1:$DW$117, Mujeres!$A$1:$DW$117)</f>
        <v>2610270.1747572185</v>
      </c>
      <c r="AG23" s="48" cm="1">
        <f t="array" ref="AG23">AnualidadPensionado(AG$1,$E23,$B23, $D23, Hombres!$A$1:$DW$117, Mujeres!$A$1:$DW$117)</f>
        <v>2466654.1564604165</v>
      </c>
      <c r="AH23" s="48" cm="1">
        <f t="array" ref="AH23">AnualidadPensionado(AH$1,$E23,$B23, $D23, Hombres!$A$1:$DW$117, Mujeres!$A$1:$DW$117)</f>
        <v>2307310.2293432783</v>
      </c>
      <c r="AI23" s="48" cm="1">
        <f t="array" ref="AI23">AnualidadPensionado(AI$1,$E23,$B23, $D23, Hombres!$A$1:$DW$117, Mujeres!$A$1:$DW$117)</f>
        <v>2133513.2307438697</v>
      </c>
      <c r="AJ23" s="48" cm="1">
        <f t="array" ref="AJ23">AnualidadPensionado(AJ$1,$E23,$B23, $D23, Hombres!$A$1:$DW$117, Mujeres!$A$1:$DW$117)</f>
        <v>1947197.5227738284</v>
      </c>
      <c r="AK23" s="48" cm="1">
        <f t="array" ref="AK23">AnualidadPensionado(AK$1,$E23,$B23, $D23, Hombres!$A$1:$DW$117, Mujeres!$A$1:$DW$117)</f>
        <v>1751174.9084227479</v>
      </c>
      <c r="AL23" s="48" cm="1">
        <f t="array" ref="AL23">AnualidadPensionado(AL$1,$E23,$B23, $D23, Hombres!$A$1:$DW$117, Mujeres!$A$1:$DW$117)</f>
        <v>1549021.2313056237</v>
      </c>
      <c r="AM23" s="48" cm="1">
        <f t="array" ref="AM23">AnualidadPensionado(AM$1,$E23,$B23, $D23, Hombres!$A$1:$DW$117, Mujeres!$A$1:$DW$117)</f>
        <v>1344804.1971764998</v>
      </c>
      <c r="AN23" s="48" cm="1">
        <f t="array" ref="AN23">AnualidadPensionado(AN$1,$E23,$B23, $D23, Hombres!$A$1:$DW$117, Mujeres!$A$1:$DW$117)</f>
        <v>1142952.2299877161</v>
      </c>
      <c r="AO23" s="48" cm="1">
        <f t="array" ref="AO23">AnualidadPensionado(AO$1,$E23,$B23, $D23, Hombres!$A$1:$DW$117, Mujeres!$A$1:$DW$117)</f>
        <v>948182.70055538276</v>
      </c>
      <c r="AP23" s="48" cm="1">
        <f t="array" ref="AP23">AnualidadPensionado(AP$1,$E23,$B23, $D23, Hombres!$A$1:$DW$117, Mujeres!$A$1:$DW$117)</f>
        <v>765314.84893684636</v>
      </c>
      <c r="AQ23" s="48" cm="1">
        <f t="array" ref="AQ23">AnualidadPensionado(AQ$1,$E23,$B23, $D23, Hombres!$A$1:$DW$117, Mujeres!$A$1:$DW$117)</f>
        <v>598800.98011259397</v>
      </c>
      <c r="AR23" s="48" cm="1">
        <f t="array" ref="AR23">AnualidadPensionado(AR$1,$E23,$B23, $D23, Hombres!$A$1:$DW$117, Mujeres!$A$1:$DW$117)</f>
        <v>452221.66483475803</v>
      </c>
      <c r="AS23" s="48" cm="1">
        <f t="array" ref="AS23">AnualidadPensionado(AS$1,$E23,$B23, $D23, Hombres!$A$1:$DW$117, Mujeres!$A$1:$DW$117)</f>
        <v>327971.28741223656</v>
      </c>
      <c r="AT23" s="48" cm="1">
        <f t="array" ref="AT23">AnualidadPensionado(AT$1,$E23,$B23, $D23, Hombres!$A$1:$DW$117, Mujeres!$A$1:$DW$117)</f>
        <v>227070.25669800502</v>
      </c>
      <c r="AU23" s="48" cm="1">
        <f t="array" ref="AU23">AnualidadPensionado(AU$1,$E23,$B23, $D23, Hombres!$A$1:$DW$117, Mujeres!$A$1:$DW$117)</f>
        <v>149062.51596131438</v>
      </c>
      <c r="AV23" s="48" cm="1">
        <f t="array" ref="AV23">AnualidadPensionado(AV$1,$E23,$B23, $D23, Hombres!$A$1:$DW$117, Mujeres!$A$1:$DW$117)</f>
        <v>92045.188064138609</v>
      </c>
      <c r="AW23" s="48" cm="1">
        <f t="array" ref="AW23">AnualidadPensionado(AW$1,$E23,$B23, $D23, Hombres!$A$1:$DW$117, Mujeres!$A$1:$DW$117)</f>
        <v>52952.791850174508</v>
      </c>
      <c r="AX23" s="48" cm="1">
        <f t="array" ref="AX23">AnualidadPensionado(AX$1,$E23,$B23, $D23, Hombres!$A$1:$DW$117, Mujeres!$A$1:$DW$117)</f>
        <v>28050.902180879119</v>
      </c>
      <c r="AY23" s="48" cm="1">
        <f t="array" ref="AY23">AnualidadPensionado(AY$1,$E23,$B23, $D23, Hombres!$A$1:$DW$117, Mujeres!$A$1:$DW$117)</f>
        <v>13487.62449486175</v>
      </c>
      <c r="AZ23" s="48" cm="1">
        <f t="array" ref="AZ23">AnualidadPensionado(AZ$1,$E23,$B23, $D23, Hombres!$A$1:$DW$117, Mujeres!$A$1:$DW$117)</f>
        <v>5781.9113389939703</v>
      </c>
      <c r="BA23" s="48" cm="1">
        <f t="array" ref="BA23">AnualidadPensionado(BA$1,$E23,$B23, $D23, Hombres!$A$1:$DW$117, Mujeres!$A$1:$DW$117)</f>
        <v>2159.114745872756</v>
      </c>
      <c r="BB23" s="48" cm="1">
        <f t="array" ref="BB23">AnualidadPensionado(BB$1,$E23,$B23, $D23, Hombres!$A$1:$DW$117, Mujeres!$A$1:$DW$117)</f>
        <v>680.56760669706989</v>
      </c>
      <c r="BC23" s="48" cm="1">
        <f t="array" ref="BC23">AnualidadPensionado(BC$1,$E23,$B23, $D23, Hombres!$A$1:$DW$117, Mujeres!$A$1:$DW$117)</f>
        <v>173.0651151314739</v>
      </c>
      <c r="BD23" s="48" cm="1">
        <f t="array" ref="BD23">AnualidadPensionado(BD$1,$E23,$B23, $D23, Hombres!$A$1:$DW$117, Mujeres!$A$1:$DW$117)</f>
        <v>33.06855792181522</v>
      </c>
      <c r="BE23" s="48" cm="1">
        <f t="array" ref="BE23">AnualidadPensionado(BE$1,$E23,$B23, $D23, Hombres!$A$1:$DW$117, Mujeres!$A$1:$DW$117)</f>
        <v>4.1651806030469656</v>
      </c>
      <c r="BF23" s="48" cm="1">
        <f t="array" ref="BF23">AnualidadPensionado(BF$1,$E23,$B23, $D23, Hombres!$A$1:$DW$117, Mujeres!$A$1:$DW$117)</f>
        <v>0</v>
      </c>
      <c r="BG23" s="48" cm="1">
        <f t="array" ref="BG23">AnualidadPensionado(BG$1,$E23,$B23, $D23, Hombres!$A$1:$DW$117, Mujeres!$A$1:$DW$117)</f>
        <v>0</v>
      </c>
      <c r="BH23" s="48" cm="1">
        <f t="array" ref="BH23">AnualidadPensionado(BH$1,$E23,$B23, $D23, Hombres!$A$1:$DW$117, Mujeres!$A$1:$DW$117)</f>
        <v>0</v>
      </c>
      <c r="BI23" s="48" cm="1">
        <f t="array" ref="BI23">AnualidadPensionado(BI$1,$E23,$B23, $D23, Hombres!$A$1:$DW$117, Mujeres!$A$1:$DW$117)</f>
        <v>0</v>
      </c>
      <c r="BJ23" s="48" cm="1">
        <f t="array" ref="BJ23">AnualidadPensionado(BJ$1,$E23,$B23, $D23, Hombres!$A$1:$DW$117, Mujeres!$A$1:$DW$117)</f>
        <v>0</v>
      </c>
      <c r="BK23" s="48" cm="1">
        <f t="array" ref="BK23">AnualidadPensionado(BK$1,$E23,$B23, $D23, Hombres!$A$1:$DW$117, Mujeres!$A$1:$DW$117)</f>
        <v>0</v>
      </c>
      <c r="BL23" s="48" cm="1">
        <f t="array" ref="BL23">AnualidadPensionado(BL$1,$E23,$B23, $D23, Hombres!$A$1:$DW$117, Mujeres!$A$1:$DW$117)</f>
        <v>0</v>
      </c>
      <c r="BM23" s="48" cm="1">
        <f t="array" ref="BM23">AnualidadPensionado(BM$1,$E23,$B23, $D23, Hombres!$A$1:$DW$117, Mujeres!$A$1:$DW$117)</f>
        <v>0</v>
      </c>
      <c r="BN23" s="48" cm="1">
        <f t="array" ref="BN23">AnualidadPensionado(BN$1,$E23,$B23, $D23, Hombres!$A$1:$DW$117, Mujeres!$A$1:$DW$117)</f>
        <v>0</v>
      </c>
      <c r="BO23" s="48" cm="1">
        <f t="array" ref="BO23">AnualidadPensionado(BO$1,$E23,$B23, $D23, Hombres!$A$1:$DW$117, Mujeres!$A$1:$DW$117)</f>
        <v>0</v>
      </c>
      <c r="BP23" s="48" cm="1">
        <f t="array" ref="BP23">AnualidadPensionado(BP$1,$E23,$B23, $D23, Hombres!$A$1:$DW$117, Mujeres!$A$1:$DW$117)</f>
        <v>0</v>
      </c>
      <c r="BQ23" s="48" cm="1">
        <f t="array" ref="BQ23">AnualidadPensionado(BQ$1,$E23,$B23, $D23, Hombres!$A$1:$DW$117, Mujeres!$A$1:$DW$117)</f>
        <v>0</v>
      </c>
      <c r="BR23" s="48" cm="1">
        <f t="array" ref="BR23">AnualidadPensionado(BR$1,$E23,$B23, $D23, Hombres!$A$1:$DW$117, Mujeres!$A$1:$DW$117)</f>
        <v>0</v>
      </c>
      <c r="BS23" s="48" cm="1">
        <f t="array" ref="BS23">AnualidadPensionado(BS$1,$E23,$B23, $D23, Hombres!$A$1:$DW$117, Mujeres!$A$1:$DW$117)</f>
        <v>0</v>
      </c>
      <c r="BT23" s="48" cm="1">
        <f t="array" ref="BT23">AnualidadPensionado(BT$1,$E23,$B23, $D23, Hombres!$A$1:$DW$117, Mujeres!$A$1:$DW$117)</f>
        <v>0</v>
      </c>
      <c r="BU23" s="48" cm="1">
        <f t="array" ref="BU23">AnualidadPensionado(BU$1,$E23,$B23, $D23, Hombres!$A$1:$DW$117, Mujeres!$A$1:$DW$117)</f>
        <v>0</v>
      </c>
      <c r="BV23" s="48" cm="1">
        <f t="array" ref="BV23">AnualidadPensionado(BV$1,$E23,$B23, $D23, Hombres!$A$1:$DW$117, Mujeres!$A$1:$DW$117)</f>
        <v>0</v>
      </c>
      <c r="BW23" s="48" cm="1">
        <f t="array" ref="BW23">AnualidadPensionado(BW$1,$E23,$B23, $D23, Hombres!$A$1:$DW$117, Mujeres!$A$1:$DW$117)</f>
        <v>0</v>
      </c>
      <c r="BX23" s="48" cm="1">
        <f t="array" ref="BX23">AnualidadPensionado(BX$1,$E23,$B23, $D23, Hombres!$A$1:$DW$117, Mujeres!$A$1:$DW$117)</f>
        <v>0</v>
      </c>
      <c r="BY23" s="48" cm="1">
        <f t="array" ref="BY23">AnualidadPensionado(BY$1,$E23,$B23, $D23, Hombres!$A$1:$DW$117, Mujeres!$A$1:$DW$117)</f>
        <v>0</v>
      </c>
      <c r="BZ23" s="48" cm="1">
        <f t="array" ref="BZ23">AnualidadPensionado(BZ$1,$E23,$B23, $D23, Hombres!$A$1:$DW$117, Mujeres!$A$1:$DW$117)</f>
        <v>0</v>
      </c>
      <c r="CA23" s="48" cm="1">
        <f t="array" ref="CA23">AnualidadPensionado(CA$1,$E23,$B23, $D23, Hombres!$A$1:$DW$117, Mujeres!$A$1:$DW$117)</f>
        <v>0</v>
      </c>
      <c r="CB23" s="48" cm="1">
        <f t="array" ref="CB23">AnualidadPensionado(CB$1,$E23,$B23, $D23, Hombres!$A$1:$DW$117, Mujeres!$A$1:$DW$117)</f>
        <v>0</v>
      </c>
      <c r="CC23" s="48" cm="1">
        <f t="array" ref="CC23">AnualidadPensionado(CC$1,$E23,$B23, $D23, Hombres!$A$1:$DW$117, Mujeres!$A$1:$DW$117)</f>
        <v>0</v>
      </c>
      <c r="CD23" s="48" cm="1">
        <f t="array" ref="CD23">AnualidadPensionado(CD$1,$E23,$B23, $D23, Hombres!$A$1:$DW$117, Mujeres!$A$1:$DW$117)</f>
        <v>0</v>
      </c>
      <c r="CE23" s="48" cm="1">
        <f t="array" ref="CE23">AnualidadPensionado(CE$1,$E23,$B23, $D23, Hombres!$A$1:$DW$117, Mujeres!$A$1:$DW$117)</f>
        <v>0</v>
      </c>
      <c r="CF23" s="48" cm="1">
        <f t="array" ref="CF23">AnualidadPensionado(CF$1,$E23,$B23, $D23, Hombres!$A$1:$DW$117, Mujeres!$A$1:$DW$117)</f>
        <v>0</v>
      </c>
      <c r="CG23" s="48" cm="1">
        <f t="array" ref="CG23">AnualidadPensionado(CG$1,$E23,$B23, $D23, Hombres!$A$1:$DW$117, Mujeres!$A$1:$DW$117)</f>
        <v>0</v>
      </c>
      <c r="CH23" s="48" cm="1">
        <f t="array" ref="CH23">AnualidadPensionado(CH$1,$E23,$B23, $D23, Hombres!$A$1:$DW$117, Mujeres!$A$1:$DW$117)</f>
        <v>0</v>
      </c>
      <c r="CI23" s="48" cm="1">
        <f t="array" ref="CI23">AnualidadPensionado(CI$1,$E23,$B23, $D23, Hombres!$A$1:$DW$117, Mujeres!$A$1:$DW$117)</f>
        <v>0</v>
      </c>
      <c r="CJ23" s="48" cm="1">
        <f t="array" ref="CJ23">AnualidadPensionado(CJ$1,$E23,$B23, $D23, Hombres!$A$1:$DW$117, Mujeres!$A$1:$DW$117)</f>
        <v>0</v>
      </c>
      <c r="CK23" s="48" cm="1">
        <f t="array" ref="CK23">AnualidadPensionado(CK$1,$E23,$B23, $D23, Hombres!$A$1:$DW$117, Mujeres!$A$1:$DW$117)</f>
        <v>0</v>
      </c>
      <c r="CL23" s="48" cm="1">
        <f t="array" ref="CL23">AnualidadPensionado(CL$1,$E23,$B23, $D23, Hombres!$A$1:$DW$117, Mujeres!$A$1:$DW$117)</f>
        <v>0</v>
      </c>
      <c r="CM23" s="48" cm="1">
        <f t="array" ref="CM23">AnualidadPensionado(CM$1,$E23,$B23, $D23, Hombres!$A$1:$DW$117, Mujeres!$A$1:$DW$117)</f>
        <v>0</v>
      </c>
      <c r="CN23" s="48" cm="1">
        <f t="array" ref="CN23">AnualidadPensionado(CN$1,$E23,$B23, $D23, Hombres!$A$1:$DW$117, Mujeres!$A$1:$DW$117)</f>
        <v>0</v>
      </c>
      <c r="CO23" s="48" cm="1">
        <f t="array" ref="CO23">AnualidadPensionado(CO$1,$E23,$B23, $D23, Hombres!$A$1:$DW$117, Mujeres!$A$1:$DW$117)</f>
        <v>0</v>
      </c>
      <c r="CP23" s="48" cm="1">
        <f t="array" ref="CP23">AnualidadPensionado(CP$1,$E23,$B23, $D23, Hombres!$A$1:$DW$117, Mujeres!$A$1:$DW$117)</f>
        <v>0</v>
      </c>
      <c r="CQ23" s="48" cm="1">
        <f t="array" ref="CQ23">AnualidadPensionado(CQ$1,$E23,$B23, $D23, Hombres!$A$1:$DW$117, Mujeres!$A$1:$DW$117)</f>
        <v>0</v>
      </c>
      <c r="CR23" s="48" cm="1">
        <f t="array" ref="CR23">AnualidadPensionado(CR$1,$E23,$B23, $D23, Hombres!$A$1:$DW$117, Mujeres!$A$1:$DW$117)</f>
        <v>0</v>
      </c>
      <c r="CS23" s="48" cm="1">
        <f t="array" ref="CS23">AnualidadPensionado(CS$1,$E23,$B23, $D23, Hombres!$A$1:$DW$117, Mujeres!$A$1:$DW$117)</f>
        <v>0</v>
      </c>
      <c r="CT23" s="48" cm="1">
        <f t="array" ref="CT23">AnualidadPensionado(CT$1,$E23,$B23, $D23, Hombres!$A$1:$DW$117, Mujeres!$A$1:$DW$117)</f>
        <v>0</v>
      </c>
      <c r="CU23" s="48" cm="1">
        <f t="array" ref="CU23">AnualidadPensionado(CU$1,$E23,$B23, $D23, Hombres!$A$1:$DW$117, Mujeres!$A$1:$DW$117)</f>
        <v>0</v>
      </c>
      <c r="CV23" s="48" cm="1">
        <f t="array" ref="CV23">AnualidadPensionado(CV$1,$E23,$B23, $D23, Hombres!$A$1:$DW$117, Mujeres!$A$1:$DW$117)</f>
        <v>0</v>
      </c>
      <c r="CW23" s="48" cm="1">
        <f t="array" ref="CW23">AnualidadPensionado(CW$1,$E23,$B23, $D23, Hombres!$A$1:$DW$117, Mujeres!$A$1:$DW$117)</f>
        <v>0</v>
      </c>
      <c r="CX23" s="48" cm="1">
        <f t="array" ref="CX23">AnualidadPensionado(CX$1,$E23,$B23, $D23, Hombres!$A$1:$DW$117, Mujeres!$A$1:$DW$117)</f>
        <v>0</v>
      </c>
      <c r="CY23" s="48" cm="1">
        <f t="array" ref="CY23">AnualidadPensionado(CY$1,$E23,$B23, $D23, Hombres!$A$1:$DW$117, Mujeres!$A$1:$DW$117)</f>
        <v>0</v>
      </c>
      <c r="DB23" s="21"/>
      <c r="DC23" s="48" cm="1">
        <f t="array" ref="DC23">beneficio_muerte_individual_pensionado(DC$1,$E23,$B23, Hombres!$A$1:$DW$117, Mujeres!$A$1:$DW$117)</f>
        <v>0</v>
      </c>
      <c r="DD23" s="48" cm="1">
        <f t="array" ref="DD23">beneficio_muerte_individual_pensionado(DD$1,$E23,$B23, Hombres!$A$1:$DW$117, Mujeres!$A$1:$DW$117)</f>
        <v>24178.418124</v>
      </c>
      <c r="DE23" s="48" cm="1">
        <f t="array" ref="DE23">beneficio_muerte_individual_pensionado(DE$1,$E23,$B23, Hombres!$A$1:$DW$117, Mujeres!$A$1:$DW$117)</f>
        <v>25759.10103300562</v>
      </c>
      <c r="DF23" s="48" cm="1">
        <f t="array" ref="DF23">beneficio_muerte_individual_pensionado(DF$1,$E23,$B23, Hombres!$A$1:$DW$117, Mujeres!$A$1:$DW$117)</f>
        <v>27642.920012258357</v>
      </c>
      <c r="DG23" s="48" cm="1">
        <f t="array" ref="DG23">beneficio_muerte_individual_pensionado(DG$1,$E23,$B23, Hombres!$A$1:$DW$117, Mujeres!$A$1:$DW$117)</f>
        <v>29902.435206149083</v>
      </c>
      <c r="DH23" s="48" cm="1">
        <f t="array" ref="DH23">beneficio_muerte_individual_pensionado(DH$1,$E23,$B23, Hombres!$A$1:$DW$117, Mujeres!$A$1:$DW$117)</f>
        <v>32683.753278507545</v>
      </c>
      <c r="DI23" s="48" cm="1">
        <f t="array" ref="DI23">beneficio_muerte_individual_pensionado(DI$1,$E23,$B23, Hombres!$A$1:$DW$117, Mujeres!$A$1:$DW$117)</f>
        <v>35973.726421118001</v>
      </c>
      <c r="DJ23" s="48" cm="1">
        <f t="array" ref="DJ23">beneficio_muerte_individual_pensionado(DJ$1,$E23,$B23, Hombres!$A$1:$DW$117, Mujeres!$A$1:$DW$117)</f>
        <v>39404.966897258477</v>
      </c>
      <c r="DK23" s="48" cm="1">
        <f t="array" ref="DK23">beneficio_muerte_individual_pensionado(DK$1,$E23,$B23, Hombres!$A$1:$DW$117, Mujeres!$A$1:$DW$117)</f>
        <v>42601.097341729641</v>
      </c>
      <c r="DL23" s="48" cm="1">
        <f t="array" ref="DL23">beneficio_muerte_individual_pensionado(DL$1,$E23,$B23, Hombres!$A$1:$DW$117, Mujeres!$A$1:$DW$117)</f>
        <v>45571.270397168832</v>
      </c>
      <c r="DM23" s="48" cm="1">
        <f t="array" ref="DM23">beneficio_muerte_individual_pensionado(DM$1,$E23,$B23, Hombres!$A$1:$DW$117, Mujeres!$A$1:$DW$117)</f>
        <v>48733.942000365823</v>
      </c>
      <c r="DN23" s="48" cm="1">
        <f t="array" ref="DN23">beneficio_muerte_individual_pensionado(DN$1,$E23,$B23, Hombres!$A$1:$DW$117, Mujeres!$A$1:$DW$117)</f>
        <v>52525.247624123585</v>
      </c>
      <c r="DO23" s="48" cm="1">
        <f t="array" ref="DO23">beneficio_muerte_individual_pensionado(DO$1,$E23,$B23, Hombres!$A$1:$DW$117, Mujeres!$A$1:$DW$117)</f>
        <v>57160.450199730629</v>
      </c>
      <c r="DP23" s="48" cm="1">
        <f t="array" ref="DP23">beneficio_muerte_individual_pensionado(DP$1,$E23,$B23, Hombres!$A$1:$DW$117, Mujeres!$A$1:$DW$117)</f>
        <v>62559.98333891567</v>
      </c>
      <c r="DQ23" s="48" cm="1">
        <f t="array" ref="DQ23">beneficio_muerte_individual_pensionado(DQ$1,$E23,$B23, Hombres!$A$1:$DW$117, Mujeres!$A$1:$DW$117)</f>
        <v>71070.692015781911</v>
      </c>
      <c r="DR23" s="48" cm="1">
        <f t="array" ref="DR23">beneficio_muerte_individual_pensionado(DR$1,$E23,$B23, Hombres!$A$1:$DW$117, Mujeres!$A$1:$DW$117)</f>
        <v>76615.189764423179</v>
      </c>
      <c r="DS23" s="48" cm="1">
        <f t="array" ref="DS23">beneficio_muerte_individual_pensionado(DS$1,$E23,$B23, Hombres!$A$1:$DW$117, Mujeres!$A$1:$DW$117)</f>
        <v>82329.561710705151</v>
      </c>
      <c r="DT23" s="48" cm="1">
        <f t="array" ref="DT23">beneficio_muerte_individual_pensionado(DT$1,$E23,$B23, Hombres!$A$1:$DW$117, Mujeres!$A$1:$DW$117)</f>
        <v>88231.666587463929</v>
      </c>
      <c r="DU23" s="48" cm="1">
        <f t="array" ref="DU23">beneficio_muerte_individual_pensionado(DU$1,$E23,$B23, Hombres!$A$1:$DW$117, Mujeres!$A$1:$DW$117)</f>
        <v>94251.01442943461</v>
      </c>
      <c r="DV23" s="48" cm="1">
        <f t="array" ref="DV23">beneficio_muerte_individual_pensionado(DV$1,$E23,$B23, Hombres!$A$1:$DW$117, Mujeres!$A$1:$DW$117)</f>
        <v>100240.70261638561</v>
      </c>
      <c r="DW23" s="48" cm="1">
        <f t="array" ref="DW23">beneficio_muerte_individual_pensionado(DW$1,$E23,$B23, Hombres!$A$1:$DW$117, Mujeres!$A$1:$DW$117)</f>
        <v>106052.85447083903</v>
      </c>
      <c r="DX23" s="48" cm="1">
        <f t="array" ref="DX23">beneficio_muerte_individual_pensionado(DX$1,$E23,$B23, Hombres!$A$1:$DW$117, Mujeres!$A$1:$DW$117)</f>
        <v>111585.38591153054</v>
      </c>
      <c r="DY23" s="48" cm="1">
        <f t="array" ref="DY23">beneficio_muerte_individual_pensionado(DY$1,$E23,$B23, Hombres!$A$1:$DW$117, Mujeres!$A$1:$DW$117)</f>
        <v>116724.61074041098</v>
      </c>
      <c r="DZ23" s="48" cm="1">
        <f t="array" ref="DZ23">beneficio_muerte_individual_pensionado(DZ$1,$E23,$B23, Hombres!$A$1:$DW$117, Mujeres!$A$1:$DW$117)</f>
        <v>121266.78188719162</v>
      </c>
      <c r="EA23" s="48" cm="1">
        <f t="array" ref="EA23">beneficio_muerte_individual_pensionado(EA$1,$E23,$B23, Hombres!$A$1:$DW$117, Mujeres!$A$1:$DW$117)</f>
        <v>124945.35375514775</v>
      </c>
      <c r="EB23" s="48" cm="1">
        <f t="array" ref="EB23">beneficio_muerte_individual_pensionado(EB$1,$E23,$B23, Hombres!$A$1:$DW$117, Mujeres!$A$1:$DW$117)</f>
        <v>127518.23649100252</v>
      </c>
      <c r="EC23" s="48" cm="1">
        <f t="array" ref="EC23">beneficio_muerte_individual_pensionado(EC$1,$E23,$B23, Hombres!$A$1:$DW$117, Mujeres!$A$1:$DW$117)</f>
        <v>128828.31165209715</v>
      </c>
      <c r="ED23" s="48" cm="1">
        <f t="array" ref="ED23">beneficio_muerte_individual_pensionado(ED$1,$E23,$B23, Hombres!$A$1:$DW$117, Mujeres!$A$1:$DW$117)</f>
        <v>128728.27140941273</v>
      </c>
      <c r="EE23" s="48" cm="1">
        <f t="array" ref="EE23">beneficio_muerte_individual_pensionado(EE$1,$E23,$B23, Hombres!$A$1:$DW$117, Mujeres!$A$1:$DW$117)</f>
        <v>127012.39182976708</v>
      </c>
      <c r="EF23" s="48" cm="1">
        <f t="array" ref="EF23">beneficio_muerte_individual_pensionado(EF$1,$E23,$B23, Hombres!$A$1:$DW$117, Mujeres!$A$1:$DW$117)</f>
        <v>123449.23910362173</v>
      </c>
      <c r="EG23" s="48" cm="1">
        <f t="array" ref="EG23">beneficio_muerte_individual_pensionado(EG$1,$E23,$B23, Hombres!$A$1:$DW$117, Mujeres!$A$1:$DW$117)</f>
        <v>117936.77959189688</v>
      </c>
      <c r="EH23" s="48" cm="1">
        <f t="array" ref="EH23">beneficio_muerte_individual_pensionado(EH$1,$E23,$B23, Hombres!$A$1:$DW$117, Mujeres!$A$1:$DW$117)</f>
        <v>110542.29535208455</v>
      </c>
      <c r="EI23" s="48" cm="1">
        <f t="array" ref="EI23">beneficio_muerte_individual_pensionado(EI$1,$E23,$B23, Hombres!$A$1:$DW$117, Mujeres!$A$1:$DW$117)</f>
        <v>101426.12769975014</v>
      </c>
      <c r="EJ23" s="48" cm="1">
        <f t="array" ref="EJ23">beneficio_muerte_individual_pensionado(EJ$1,$E23,$B23, Hombres!$A$1:$DW$117, Mujeres!$A$1:$DW$117)</f>
        <v>90818.325660271061</v>
      </c>
      <c r="EK23" s="48" cm="1">
        <f t="array" ref="EK23">beneficio_muerte_individual_pensionado(EK$1,$E23,$B23, Hombres!$A$1:$DW$117, Mujeres!$A$1:$DW$117)</f>
        <v>79055.372857044829</v>
      </c>
      <c r="EL23" s="48" cm="1">
        <f t="array" ref="EL23">beneficio_muerte_individual_pensionado(EL$1,$E23,$B23, Hombres!$A$1:$DW$117, Mujeres!$A$1:$DW$117)</f>
        <v>66632.659696394345</v>
      </c>
      <c r="EM23" s="48" cm="1">
        <f t="array" ref="EM23">beneficio_muerte_individual_pensionado(EM$1,$E23,$B23, Hombres!$A$1:$DW$117, Mujeres!$A$1:$DW$117)</f>
        <v>54152.399552134666</v>
      </c>
      <c r="EN23" s="48" cm="1">
        <f t="array" ref="EN23">beneficio_muerte_individual_pensionado(EN$1,$E23,$B23, Hombres!$A$1:$DW$117, Mujeres!$A$1:$DW$117)</f>
        <v>42222.122670489414</v>
      </c>
      <c r="EO23" s="48" cm="1">
        <f t="array" ref="EO23">beneficio_muerte_individual_pensionado(EO$1,$E23,$B23, Hombres!$A$1:$DW$117, Mujeres!$A$1:$DW$117)</f>
        <v>31388.657638975874</v>
      </c>
      <c r="EP23" s="48" cm="1">
        <f t="array" ref="EP23">beneficio_muerte_individual_pensionado(EP$1,$E23,$B23, Hombres!$A$1:$DW$117, Mujeres!$A$1:$DW$117)</f>
        <v>22088.054281304925</v>
      </c>
      <c r="EQ23" s="48" cm="1">
        <f t="array" ref="EQ23">beneficio_muerte_individual_pensionado(EQ$1,$E23,$B23, Hombres!$A$1:$DW$117, Mujeres!$A$1:$DW$117)</f>
        <v>14592.003806622703</v>
      </c>
      <c r="ER23" s="48" cm="1">
        <f t="array" ref="ER23">beneficio_muerte_individual_pensionado(ER$1,$E23,$B23, Hombres!$A$1:$DW$117, Mujeres!$A$1:$DW$117)</f>
        <v>8962.8686613868995</v>
      </c>
      <c r="ES23" s="48" cm="1">
        <f t="array" ref="ES23">beneficio_muerte_individual_pensionado(ES$1,$E23,$B23, Hombres!$A$1:$DW$117, Mujeres!$A$1:$DW$117)</f>
        <v>5058.3574798317723</v>
      </c>
      <c r="ET23" s="48" cm="1">
        <f t="array" ref="ET23">beneficio_muerte_individual_pensionado(ET$1,$E23,$B23, Hombres!$A$1:$DW$117, Mujeres!$A$1:$DW$117)</f>
        <v>2584.868324096888</v>
      </c>
      <c r="EU23" s="48" cm="1">
        <f t="array" ref="EU23">beneficio_muerte_individual_pensionado(EU$1,$E23,$B23, Hombres!$A$1:$DW$117, Mujeres!$A$1:$DW$117)</f>
        <v>1174.3843170806551</v>
      </c>
      <c r="EV23" s="48" cm="1">
        <f t="array" ref="EV23">beneficio_muerte_individual_pensionado(EV$1,$E23,$B23, Hombres!$A$1:$DW$117, Mujeres!$A$1:$DW$117)</f>
        <v>463.40017292758591</v>
      </c>
      <c r="EW23" s="48" cm="1">
        <f t="array" ref="EW23">beneficio_muerte_individual_pensionado(EW$1,$E23,$B23, Hombres!$A$1:$DW$117, Mujeres!$A$1:$DW$117)</f>
        <v>153.86039331524643</v>
      </c>
      <c r="EX23" s="48" cm="1">
        <f t="array" ref="EX23">beneficio_muerte_individual_pensionado(EX$1,$E23,$B23, Hombres!$A$1:$DW$117, Mujeres!$A$1:$DW$117)</f>
        <v>41.074773412520962</v>
      </c>
      <c r="EY23" s="48" cm="1">
        <f t="array" ref="EY23">beneficio_muerte_individual_pensionado(EY$1,$E23,$B23, Hombres!$A$1:$DW$117, Mujeres!$A$1:$DW$117)</f>
        <v>8.2097037802110506</v>
      </c>
      <c r="EZ23" s="48" cm="1">
        <f t="array" ref="EZ23">beneficio_muerte_individual_pensionado(EZ$1,$E23,$B23, Hombres!$A$1:$DW$117, Mujeres!$A$1:$DW$117)</f>
        <v>1.1445187058375197</v>
      </c>
      <c r="FA23" s="48" cm="1">
        <f t="array" ref="FA23">beneficio_muerte_individual_pensionado(FA$1,$E23,$B23, Hombres!$A$1:$DW$117, Mujeres!$A$1:$DW$117)</f>
        <v>0</v>
      </c>
      <c r="FB23" s="48" cm="1">
        <f t="array" ref="FB23">beneficio_muerte_individual_pensionado(FB$1,$E23,$B23, Hombres!$A$1:$DW$117, Mujeres!$A$1:$DW$117)</f>
        <v>0</v>
      </c>
      <c r="FC23" s="48" cm="1">
        <f t="array" ref="FC23">beneficio_muerte_individual_pensionado(FC$1,$E23,$B23, Hombres!$A$1:$DW$117, Mujeres!$A$1:$DW$117)</f>
        <v>0</v>
      </c>
      <c r="FD23" s="48" cm="1">
        <f t="array" ref="FD23">beneficio_muerte_individual_pensionado(FD$1,$E23,$B23, Hombres!$A$1:$DW$117, Mujeres!$A$1:$DW$117)</f>
        <v>0</v>
      </c>
      <c r="FE23" s="48" cm="1">
        <f t="array" ref="FE23">beneficio_muerte_individual_pensionado(FE$1,$E23,$B23, Hombres!$A$1:$DW$117, Mujeres!$A$1:$DW$117)</f>
        <v>0</v>
      </c>
      <c r="FF23" s="48" cm="1">
        <f t="array" ref="FF23">beneficio_muerte_individual_pensionado(FF$1,$E23,$B23, Hombres!$A$1:$DW$117, Mujeres!$A$1:$DW$117)</f>
        <v>0</v>
      </c>
      <c r="FG23" s="48" cm="1">
        <f t="array" ref="FG23">beneficio_muerte_individual_pensionado(FG$1,$E23,$B23, Hombres!$A$1:$DW$117, Mujeres!$A$1:$DW$117)</f>
        <v>0</v>
      </c>
      <c r="FH23" s="48" cm="1">
        <f t="array" ref="FH23">beneficio_muerte_individual_pensionado(FH$1,$E23,$B23, Hombres!$A$1:$DW$117, Mujeres!$A$1:$DW$117)</f>
        <v>0</v>
      </c>
      <c r="FI23" s="48" cm="1">
        <f t="array" ref="FI23">beneficio_muerte_individual_pensionado(FI$1,$E23,$B23, Hombres!$A$1:$DW$117, Mujeres!$A$1:$DW$117)</f>
        <v>0</v>
      </c>
      <c r="FJ23" s="48" cm="1">
        <f t="array" ref="FJ23">beneficio_muerte_individual_pensionado(FJ$1,$E23,$B23, Hombres!$A$1:$DW$117, Mujeres!$A$1:$DW$117)</f>
        <v>0</v>
      </c>
      <c r="FK23" s="48" cm="1">
        <f t="array" ref="FK23">beneficio_muerte_individual_pensionado(FK$1,$E23,$B23, Hombres!$A$1:$DW$117, Mujeres!$A$1:$DW$117)</f>
        <v>0</v>
      </c>
      <c r="FL23" s="48" cm="1">
        <f t="array" ref="FL23">beneficio_muerte_individual_pensionado(FL$1,$E23,$B23, Hombres!$A$1:$DW$117, Mujeres!$A$1:$DW$117)</f>
        <v>0</v>
      </c>
      <c r="FM23" s="48" cm="1">
        <f t="array" ref="FM23">beneficio_muerte_individual_pensionado(FM$1,$E23,$B23, Hombres!$A$1:$DW$117, Mujeres!$A$1:$DW$117)</f>
        <v>0</v>
      </c>
      <c r="FN23" s="48" cm="1">
        <f t="array" ref="FN23">beneficio_muerte_individual_pensionado(FN$1,$E23,$B23, Hombres!$A$1:$DW$117, Mujeres!$A$1:$DW$117)</f>
        <v>0</v>
      </c>
      <c r="FO23" s="48" cm="1">
        <f t="array" ref="FO23">beneficio_muerte_individual_pensionado(FO$1,$E23,$B23, Hombres!$A$1:$DW$117, Mujeres!$A$1:$DW$117)</f>
        <v>0</v>
      </c>
      <c r="FP23" s="48" cm="1">
        <f t="array" ref="FP23">beneficio_muerte_individual_pensionado(FP$1,$E23,$B23, Hombres!$A$1:$DW$117, Mujeres!$A$1:$DW$117)</f>
        <v>0</v>
      </c>
      <c r="FQ23" s="48" cm="1">
        <f t="array" ref="FQ23">beneficio_muerte_individual_pensionado(FQ$1,$E23,$B23, Hombres!$A$1:$DW$117, Mujeres!$A$1:$DW$117)</f>
        <v>0</v>
      </c>
      <c r="FR23" s="48" cm="1">
        <f t="array" ref="FR23">beneficio_muerte_individual_pensionado(FR$1,$E23,$B23, Hombres!$A$1:$DW$117, Mujeres!$A$1:$DW$117)</f>
        <v>0</v>
      </c>
      <c r="FS23" s="48" cm="1">
        <f t="array" ref="FS23">beneficio_muerte_individual_pensionado(FS$1,$E23,$B23, Hombres!$A$1:$DW$117, Mujeres!$A$1:$DW$117)</f>
        <v>0</v>
      </c>
      <c r="FT23" s="48" cm="1">
        <f t="array" ref="FT23">beneficio_muerte_individual_pensionado(FT$1,$E23,$B23, Hombres!$A$1:$DW$117, Mujeres!$A$1:$DW$117)</f>
        <v>0</v>
      </c>
      <c r="FU23" s="48" cm="1">
        <f t="array" ref="FU23">beneficio_muerte_individual_pensionado(FU$1,$E23,$B23, Hombres!$A$1:$DW$117, Mujeres!$A$1:$DW$117)</f>
        <v>0</v>
      </c>
      <c r="FV23" s="48" cm="1">
        <f t="array" ref="FV23">beneficio_muerte_individual_pensionado(FV$1,$E23,$B23, Hombres!$A$1:$DW$117, Mujeres!$A$1:$DW$117)</f>
        <v>0</v>
      </c>
      <c r="FW23" s="48" cm="1">
        <f t="array" ref="FW23">beneficio_muerte_individual_pensionado(FW$1,$E23,$B23, Hombres!$A$1:$DW$117, Mujeres!$A$1:$DW$117)</f>
        <v>0</v>
      </c>
      <c r="FX23" s="48" cm="1">
        <f t="array" ref="FX23">beneficio_muerte_individual_pensionado(FX$1,$E23,$B23, Hombres!$A$1:$DW$117, Mujeres!$A$1:$DW$117)</f>
        <v>0</v>
      </c>
      <c r="FY23" s="48" cm="1">
        <f t="array" ref="FY23">beneficio_muerte_individual_pensionado(FY$1,$E23,$B23, Hombres!$A$1:$DW$117, Mujeres!$A$1:$DW$117)</f>
        <v>0</v>
      </c>
      <c r="FZ23" s="48" cm="1">
        <f t="array" ref="FZ23">beneficio_muerte_individual_pensionado(FZ$1,$E23,$B23, Hombres!$A$1:$DW$117, Mujeres!$A$1:$DW$117)</f>
        <v>0</v>
      </c>
      <c r="GA23" s="48" cm="1">
        <f t="array" ref="GA23">beneficio_muerte_individual_pensionado(GA$1,$E23,$B23, Hombres!$A$1:$DW$117, Mujeres!$A$1:$DW$117)</f>
        <v>0</v>
      </c>
      <c r="GB23" s="48" cm="1">
        <f t="array" ref="GB23">beneficio_muerte_individual_pensionado(GB$1,$E23,$B23, Hombres!$A$1:$DW$117, Mujeres!$A$1:$DW$117)</f>
        <v>0</v>
      </c>
      <c r="GC23" s="48" cm="1">
        <f t="array" ref="GC23">beneficio_muerte_individual_pensionado(GC$1,$E23,$B23, Hombres!$A$1:$DW$117, Mujeres!$A$1:$DW$117)</f>
        <v>0</v>
      </c>
      <c r="GD23" s="48" cm="1">
        <f t="array" ref="GD23">beneficio_muerte_individual_pensionado(GD$1,$E23,$B23, Hombres!$A$1:$DW$117, Mujeres!$A$1:$DW$117)</f>
        <v>0</v>
      </c>
      <c r="GE23" s="48" cm="1">
        <f t="array" ref="GE23">beneficio_muerte_individual_pensionado(GE$1,$E23,$B23, Hombres!$A$1:$DW$117, Mujeres!$A$1:$DW$117)</f>
        <v>0</v>
      </c>
      <c r="GF23" s="48" cm="1">
        <f t="array" ref="GF23">beneficio_muerte_individual_pensionado(GF$1,$E23,$B23, Hombres!$A$1:$DW$117, Mujeres!$A$1:$DW$117)</f>
        <v>0</v>
      </c>
      <c r="GG23" s="48" cm="1">
        <f t="array" ref="GG23">beneficio_muerte_individual_pensionado(GG$1,$E23,$B23, Hombres!$A$1:$DW$117, Mujeres!$A$1:$DW$117)</f>
        <v>0</v>
      </c>
      <c r="GH23" s="48" cm="1">
        <f t="array" ref="GH23">beneficio_muerte_individual_pensionado(GH$1,$E23,$B23, Hombres!$A$1:$DW$117, Mujeres!$A$1:$DW$117)</f>
        <v>0</v>
      </c>
      <c r="GI23" s="48" cm="1">
        <f t="array" ref="GI23">beneficio_muerte_individual_pensionado(GI$1,$E23,$B23, Hombres!$A$1:$DW$117, Mujeres!$A$1:$DW$117)</f>
        <v>0</v>
      </c>
      <c r="GJ23" s="48" cm="1">
        <f t="array" ref="GJ23">beneficio_muerte_individual_pensionado(GJ$1,$E23,$B23, Hombres!$A$1:$DW$117, Mujeres!$A$1:$DW$117)</f>
        <v>0</v>
      </c>
      <c r="GK23" s="48" cm="1">
        <f t="array" ref="GK23">beneficio_muerte_individual_pensionado(GK$1,$E23,$B23, Hombres!$A$1:$DW$117, Mujeres!$A$1:$DW$117)</f>
        <v>0</v>
      </c>
      <c r="GL23" s="48" cm="1">
        <f t="array" ref="GL23">beneficio_muerte_individual_pensionado(GL$1,$E23,$B23, Hombres!$A$1:$DW$117, Mujeres!$A$1:$DW$117)</f>
        <v>0</v>
      </c>
      <c r="GM23" s="48" cm="1">
        <f t="array" ref="GM23">beneficio_muerte_individual_pensionado(GM$1,$E23,$B23, Hombres!$A$1:$DW$117, Mujeres!$A$1:$DW$117)</f>
        <v>0</v>
      </c>
      <c r="GN23" s="48" cm="1">
        <f t="array" ref="GN23">beneficio_muerte_individual_pensionado(GN$1,$E23,$B23, Hombres!$A$1:$DW$117, Mujeres!$A$1:$DW$117)</f>
        <v>0</v>
      </c>
      <c r="GO23" s="48" cm="1">
        <f t="array" ref="GO23">beneficio_muerte_individual_pensionado(GO$1,$E23,$B23, Hombres!$A$1:$DW$117, Mujeres!$A$1:$DW$117)</f>
        <v>0</v>
      </c>
      <c r="GP23" s="48" cm="1">
        <f t="array" ref="GP23">beneficio_muerte_individual_pensionado(GP$1,$E23,$B23, Hombres!$A$1:$DW$117, Mujeres!$A$1:$DW$117)</f>
        <v>0</v>
      </c>
      <c r="GQ23" s="48" cm="1">
        <f t="array" ref="GQ23">beneficio_muerte_individual_pensionado(GQ$1,$E23,$B23, Hombres!$A$1:$DW$117, Mujeres!$A$1:$DW$117)</f>
        <v>0</v>
      </c>
      <c r="GR23" s="48" cm="1">
        <f t="array" ref="GR23">beneficio_muerte_individual_pensionado(GR$1,$E23,$B23, Hombres!$A$1:$DW$117, Mujeres!$A$1:$DW$117)</f>
        <v>0</v>
      </c>
      <c r="GS23" s="48" cm="1">
        <f t="array" ref="GS23">beneficio_muerte_individual_pensionado(GS$1,$E23,$B23, Hombres!$A$1:$DW$117, Mujeres!$A$1:$DW$117)</f>
        <v>0</v>
      </c>
      <c r="GT23" s="48" cm="1">
        <f t="array" ref="GT23">beneficio_muerte_individual_pensionado(GT$1,$E23,$B23, Hombres!$A$1:$DW$117, Mujeres!$A$1:$DW$117)</f>
        <v>0</v>
      </c>
    </row>
    <row r="24" spans="1:202" x14ac:dyDescent="0.3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8" cm="1">
        <f t="array" ref="H24">AnualidadPensionado(H$1,$E24,$B24, $D24, Hombres!$A$1:$DW$117, Mujeres!$A$1:$DW$117)</f>
        <v>0</v>
      </c>
      <c r="I24" s="48" cm="1">
        <f t="array" ref="I24">AnualidadPensionado(I$1,$E24,$B24, $D24, Hombres!$A$1:$DW$117, Mujeres!$A$1:$DW$117)</f>
        <v>4256379.0394320004</v>
      </c>
      <c r="J24" s="48" cm="1">
        <f t="array" ref="J24">AnualidadPensionado(J$1,$E24,$B24, $D24, Hombres!$A$1:$DW$117, Mujeres!$A$1:$DW$117)</f>
        <v>4291360.4736416852</v>
      </c>
      <c r="K24" s="48" cm="1">
        <f t="array" ref="K24">AnualidadPensionado(K$1,$E24,$B24, $D24, Hombres!$A$1:$DW$117, Mujeres!$A$1:$DW$117)</f>
        <v>4316810.5929159205</v>
      </c>
      <c r="L24" s="48" cm="1">
        <f t="array" ref="L24">AnualidadPensionado(L$1,$E24,$B24, $D24, Hombres!$A$1:$DW$117, Mujeres!$A$1:$DW$117)</f>
        <v>4331481.7140306262</v>
      </c>
      <c r="M24" s="48" cm="1">
        <f t="array" ref="M24">AnualidadPensionado(M$1,$E24,$B24, $D24, Hombres!$A$1:$DW$117, Mujeres!$A$1:$DW$117)</f>
        <v>4334925.9956710981</v>
      </c>
      <c r="N24" s="48" cm="1">
        <f t="array" ref="N24">AnualidadPensionado(N$1,$E24,$B24, $D24, Hombres!$A$1:$DW$117, Mujeres!$A$1:$DW$117)</f>
        <v>4327112.3522528652</v>
      </c>
      <c r="O24" s="48" cm="1">
        <f t="array" ref="O24">AnualidadPensionado(O$1,$E24,$B24, $D24, Hombres!$A$1:$DW$117, Mujeres!$A$1:$DW$117)</f>
        <v>4307907.9655853771</v>
      </c>
      <c r="P24" s="48" cm="1">
        <f t="array" ref="P24">AnualidadPensionado(P$1,$E24,$B24, $D24, Hombres!$A$1:$DW$117, Mujeres!$A$1:$DW$117)</f>
        <v>4276908.3546390003</v>
      </c>
      <c r="Q24" s="48" cm="1">
        <f t="array" ref="Q24">AnualidadPensionado(Q$1,$E24,$B24, $D24, Hombres!$A$1:$DW$117, Mujeres!$A$1:$DW$117)</f>
        <v>4233384.4438140076</v>
      </c>
      <c r="R24" s="48" cm="1">
        <f t="array" ref="R24">AnualidadPensionado(R$1,$E24,$B24, $D24, Hombres!$A$1:$DW$117, Mujeres!$A$1:$DW$117)</f>
        <v>4169656.1539098648</v>
      </c>
      <c r="S24" s="48" cm="1">
        <f t="array" ref="S24">AnualidadPensionado(S$1,$E24,$B24, $D24, Hombres!$A$1:$DW$117, Mujeres!$A$1:$DW$117)</f>
        <v>4090294.8923586598</v>
      </c>
      <c r="T24" s="48" cm="1">
        <f t="array" ref="T24">AnualidadPensionado(T$1,$E24,$B24, $D24, Hombres!$A$1:$DW$117, Mujeres!$A$1:$DW$117)</f>
        <v>3994611.7365019238</v>
      </c>
      <c r="U24" s="48" cm="1">
        <f t="array" ref="U24">AnualidadPensionado(U$1,$E24,$B24, $D24, Hombres!$A$1:$DW$117, Mujeres!$A$1:$DW$117)</f>
        <v>3881960.2062257472</v>
      </c>
      <c r="V24" s="48" cm="1">
        <f t="array" ref="V24">AnualidadPensionado(V$1,$E24,$B24, $D24, Hombres!$A$1:$DW$117, Mujeres!$A$1:$DW$117)</f>
        <v>3751999.6474127467</v>
      </c>
      <c r="W24" s="48" cm="1">
        <f t="array" ref="W24">AnualidadPensionado(W$1,$E24,$B24, $D24, Hombres!$A$1:$DW$117, Mujeres!$A$1:$DW$117)</f>
        <v>3604828.3804828944</v>
      </c>
      <c r="X24" s="48" cm="1">
        <f t="array" ref="X24">AnualidadPensionado(X$1,$E24,$B24, $D24, Hombres!$A$1:$DW$117, Mujeres!$A$1:$DW$117)</f>
        <v>3440726.5243176464</v>
      </c>
      <c r="Y24" s="48" cm="1">
        <f t="array" ref="Y24">AnualidadPensionado(Y$1,$E24,$B24, $D24, Hombres!$A$1:$DW$117, Mujeres!$A$1:$DW$117)</f>
        <v>3260149.6473674625</v>
      </c>
      <c r="Z24" s="48" cm="1">
        <f t="array" ref="Z24">AnualidadPensionado(Z$1,$E24,$B24, $D24, Hombres!$A$1:$DW$117, Mujeres!$A$1:$DW$117)</f>
        <v>3063953.1634777621</v>
      </c>
      <c r="AA24" s="48" cm="1">
        <f t="array" ref="AA24">AnualidadPensionado(AA$1,$E24,$B24, $D24, Hombres!$A$1:$DW$117, Mujeres!$A$1:$DW$117)</f>
        <v>2853713.1324629765</v>
      </c>
      <c r="AB24" s="48" cm="1">
        <f t="array" ref="AB24">AnualidadPensionado(AB$1,$E24,$B24, $D24, Hombres!$A$1:$DW$117, Mujeres!$A$1:$DW$117)</f>
        <v>2631708.342392805</v>
      </c>
      <c r="AC24" s="48" cm="1">
        <f t="array" ref="AC24">AnualidadPensionado(AC$1,$E24,$B24, $D24, Hombres!$A$1:$DW$117, Mujeres!$A$1:$DW$117)</f>
        <v>2400607.3007406723</v>
      </c>
      <c r="AD24" s="48" cm="1">
        <f t="array" ref="AD24">AnualidadPensionado(AD$1,$E24,$B24, $D24, Hombres!$A$1:$DW$117, Mujeres!$A$1:$DW$117)</f>
        <v>2163386.8563962989</v>
      </c>
      <c r="AE24" s="48" cm="1">
        <f t="array" ref="AE24">AnualidadPensionado(AE$1,$E24,$B24, $D24, Hombres!$A$1:$DW$117, Mujeres!$A$1:$DW$117)</f>
        <v>1923467.7364572182</v>
      </c>
      <c r="AF24" s="48" cm="1">
        <f t="array" ref="AF24">AnualidadPensionado(AF$1,$E24,$B24, $D24, Hombres!$A$1:$DW$117, Mujeres!$A$1:$DW$117)</f>
        <v>1684824.7274190793</v>
      </c>
      <c r="AG24" s="48" cm="1">
        <f t="array" ref="AG24">AnualidadPensionado(AG$1,$E24,$B24, $D24, Hombres!$A$1:$DW$117, Mujeres!$A$1:$DW$117)</f>
        <v>1451720.0322921122</v>
      </c>
      <c r="AH24" s="48" cm="1">
        <f t="array" ref="AH24">AnualidadPensionado(AH$1,$E24,$B24, $D24, Hombres!$A$1:$DW$117, Mujeres!$A$1:$DW$117)</f>
        <v>1228297.3128101695</v>
      </c>
      <c r="AI24" s="48" cm="1">
        <f t="array" ref="AI24">AnualidadPensionado(AI$1,$E24,$B24, $D24, Hombres!$A$1:$DW$117, Mujeres!$A$1:$DW$117)</f>
        <v>1018395.6534767144</v>
      </c>
      <c r="AJ24" s="48" cm="1">
        <f t="array" ref="AJ24">AnualidadPensionado(AJ$1,$E24,$B24, $D24, Hombres!$A$1:$DW$117, Mujeres!$A$1:$DW$117)</f>
        <v>825485.30218570854</v>
      </c>
      <c r="AK24" s="48" cm="1">
        <f t="array" ref="AK24">AnualidadPensionado(AK$1,$E24,$B24, $D24, Hombres!$A$1:$DW$117, Mujeres!$A$1:$DW$117)</f>
        <v>652534.71409058815</v>
      </c>
      <c r="AL24" s="48" cm="1">
        <f t="array" ref="AL24">AnualidadPensionado(AL$1,$E24,$B24, $D24, Hombres!$A$1:$DW$117, Mujeres!$A$1:$DW$117)</f>
        <v>501674.08726506861</v>
      </c>
      <c r="AM24" s="48" cm="1">
        <f t="array" ref="AM24">AnualidadPensionado(AM$1,$E24,$B24, $D24, Hombres!$A$1:$DW$117, Mujeres!$A$1:$DW$117)</f>
        <v>373933.79921099747</v>
      </c>
      <c r="AN24" s="48" cm="1">
        <f t="array" ref="AN24">AnualidadPensionado(AN$1,$E24,$B24, $D24, Hombres!$A$1:$DW$117, Mujeres!$A$1:$DW$117)</f>
        <v>269224.77636016719</v>
      </c>
      <c r="AO24" s="48" cm="1">
        <f t="array" ref="AO24">AnualidadPensionado(AO$1,$E24,$B24, $D24, Hombres!$A$1:$DW$117, Mujeres!$A$1:$DW$117)</f>
        <v>186443.56581672331</v>
      </c>
      <c r="AP24" s="48" cm="1">
        <f t="array" ref="AP24">AnualidadPensionado(AP$1,$E24,$B24, $D24, Hombres!$A$1:$DW$117, Mujeres!$A$1:$DW$117)</f>
        <v>123615.46007013378</v>
      </c>
      <c r="AQ24" s="48" cm="1">
        <f t="array" ref="AQ24">AnualidadPensionado(AQ$1,$E24,$B24, $D24, Hombres!$A$1:$DW$117, Mujeres!$A$1:$DW$117)</f>
        <v>78059.865839123027</v>
      </c>
      <c r="AR24" s="48" cm="1">
        <f t="array" ref="AR24">AnualidadPensionado(AR$1,$E24,$B24, $D24, Hombres!$A$1:$DW$117, Mujeres!$A$1:$DW$117)</f>
        <v>46660.766746947484</v>
      </c>
      <c r="AS24" s="48" cm="1">
        <f t="array" ref="AS24">AnualidadPensionado(AS$1,$E24,$B24, $D24, Hombres!$A$1:$DW$117, Mujeres!$A$1:$DW$117)</f>
        <v>26210.553916539535</v>
      </c>
      <c r="AT24" s="48" cm="1">
        <f t="array" ref="AT24">AnualidadPensionado(AT$1,$E24,$B24, $D24, Hombres!$A$1:$DW$117, Mujeres!$A$1:$DW$117)</f>
        <v>13717.366388613626</v>
      </c>
      <c r="AU24" s="48" cm="1">
        <f t="array" ref="AU24">AnualidadPensionado(AU$1,$E24,$B24, $D24, Hombres!$A$1:$DW$117, Mujeres!$A$1:$DW$117)</f>
        <v>6622.0540973723191</v>
      </c>
      <c r="AV24" s="48" cm="1">
        <f t="array" ref="AV24">AnualidadPensionado(AV$1,$E24,$B24, $D24, Hombres!$A$1:$DW$117, Mujeres!$A$1:$DW$117)</f>
        <v>2913.7401844090314</v>
      </c>
      <c r="AW24" s="48" cm="1">
        <f t="array" ref="AW24">AnualidadPensionado(AW$1,$E24,$B24, $D24, Hombres!$A$1:$DW$117, Mujeres!$A$1:$DW$117)</f>
        <v>1151.2573626586723</v>
      </c>
      <c r="AX24" s="48" cm="1">
        <f t="array" ref="AX24">AnualidadPensionado(AX$1,$E24,$B24, $D24, Hombres!$A$1:$DW$117, Mujeres!$A$1:$DW$117)</f>
        <v>400.74490313919756</v>
      </c>
      <c r="AY24" s="48" cm="1">
        <f t="array" ref="AY24">AnualidadPensionado(AY$1,$E24,$B24, $D24, Hombres!$A$1:$DW$117, Mujeres!$A$1:$DW$117)</f>
        <v>119.85745539341592</v>
      </c>
      <c r="AZ24" s="48" cm="1">
        <f t="array" ref="AZ24">AnualidadPensionado(AZ$1,$E24,$B24, $D24, Hombres!$A$1:$DW$117, Mujeres!$A$1:$DW$117)</f>
        <v>29.76585772859324</v>
      </c>
      <c r="BA24" s="48" cm="1">
        <f t="array" ref="BA24">AnualidadPensionado(BA$1,$E24,$B24, $D24, Hombres!$A$1:$DW$117, Mujeres!$A$1:$DW$117)</f>
        <v>0</v>
      </c>
      <c r="BB24" s="48" cm="1">
        <f t="array" ref="BB24">AnualidadPensionado(BB$1,$E24,$B24, $D24, Hombres!$A$1:$DW$117, Mujeres!$A$1:$DW$117)</f>
        <v>0</v>
      </c>
      <c r="BC24" s="48" cm="1">
        <f t="array" ref="BC24">AnualidadPensionado(BC$1,$E24,$B24, $D24, Hombres!$A$1:$DW$117, Mujeres!$A$1:$DW$117)</f>
        <v>0</v>
      </c>
      <c r="BD24" s="48" cm="1">
        <f t="array" ref="BD24">AnualidadPensionado(BD$1,$E24,$B24, $D24, Hombres!$A$1:$DW$117, Mujeres!$A$1:$DW$117)</f>
        <v>0</v>
      </c>
      <c r="BE24" s="48" cm="1">
        <f t="array" ref="BE24">AnualidadPensionado(BE$1,$E24,$B24, $D24, Hombres!$A$1:$DW$117, Mujeres!$A$1:$DW$117)</f>
        <v>0</v>
      </c>
      <c r="BF24" s="48" cm="1">
        <f t="array" ref="BF24">AnualidadPensionado(BF$1,$E24,$B24, $D24, Hombres!$A$1:$DW$117, Mujeres!$A$1:$DW$117)</f>
        <v>0</v>
      </c>
      <c r="BG24" s="48" cm="1">
        <f t="array" ref="BG24">AnualidadPensionado(BG$1,$E24,$B24, $D24, Hombres!$A$1:$DW$117, Mujeres!$A$1:$DW$117)</f>
        <v>0</v>
      </c>
      <c r="BH24" s="48" cm="1">
        <f t="array" ref="BH24">AnualidadPensionado(BH$1,$E24,$B24, $D24, Hombres!$A$1:$DW$117, Mujeres!$A$1:$DW$117)</f>
        <v>0</v>
      </c>
      <c r="BI24" s="48" cm="1">
        <f t="array" ref="BI24">AnualidadPensionado(BI$1,$E24,$B24, $D24, Hombres!$A$1:$DW$117, Mujeres!$A$1:$DW$117)</f>
        <v>0</v>
      </c>
      <c r="BJ24" s="48" cm="1">
        <f t="array" ref="BJ24">AnualidadPensionado(BJ$1,$E24,$B24, $D24, Hombres!$A$1:$DW$117, Mujeres!$A$1:$DW$117)</f>
        <v>0</v>
      </c>
      <c r="BK24" s="48" cm="1">
        <f t="array" ref="BK24">AnualidadPensionado(BK$1,$E24,$B24, $D24, Hombres!$A$1:$DW$117, Mujeres!$A$1:$DW$117)</f>
        <v>0</v>
      </c>
      <c r="BL24" s="48" cm="1">
        <f t="array" ref="BL24">AnualidadPensionado(BL$1,$E24,$B24, $D24, Hombres!$A$1:$DW$117, Mujeres!$A$1:$DW$117)</f>
        <v>0</v>
      </c>
      <c r="BM24" s="48" cm="1">
        <f t="array" ref="BM24">AnualidadPensionado(BM$1,$E24,$B24, $D24, Hombres!$A$1:$DW$117, Mujeres!$A$1:$DW$117)</f>
        <v>0</v>
      </c>
      <c r="BN24" s="48" cm="1">
        <f t="array" ref="BN24">AnualidadPensionado(BN$1,$E24,$B24, $D24, Hombres!$A$1:$DW$117, Mujeres!$A$1:$DW$117)</f>
        <v>0</v>
      </c>
      <c r="BO24" s="48" cm="1">
        <f t="array" ref="BO24">AnualidadPensionado(BO$1,$E24,$B24, $D24, Hombres!$A$1:$DW$117, Mujeres!$A$1:$DW$117)</f>
        <v>0</v>
      </c>
      <c r="BP24" s="48" cm="1">
        <f t="array" ref="BP24">AnualidadPensionado(BP$1,$E24,$B24, $D24, Hombres!$A$1:$DW$117, Mujeres!$A$1:$DW$117)</f>
        <v>0</v>
      </c>
      <c r="BQ24" s="48" cm="1">
        <f t="array" ref="BQ24">AnualidadPensionado(BQ$1,$E24,$B24, $D24, Hombres!$A$1:$DW$117, Mujeres!$A$1:$DW$117)</f>
        <v>0</v>
      </c>
      <c r="BR24" s="48" cm="1">
        <f t="array" ref="BR24">AnualidadPensionado(BR$1,$E24,$B24, $D24, Hombres!$A$1:$DW$117, Mujeres!$A$1:$DW$117)</f>
        <v>0</v>
      </c>
      <c r="BS24" s="48" cm="1">
        <f t="array" ref="BS24">AnualidadPensionado(BS$1,$E24,$B24, $D24, Hombres!$A$1:$DW$117, Mujeres!$A$1:$DW$117)</f>
        <v>0</v>
      </c>
      <c r="BT24" s="48" cm="1">
        <f t="array" ref="BT24">AnualidadPensionado(BT$1,$E24,$B24, $D24, Hombres!$A$1:$DW$117, Mujeres!$A$1:$DW$117)</f>
        <v>0</v>
      </c>
      <c r="BU24" s="48" cm="1">
        <f t="array" ref="BU24">AnualidadPensionado(BU$1,$E24,$B24, $D24, Hombres!$A$1:$DW$117, Mujeres!$A$1:$DW$117)</f>
        <v>0</v>
      </c>
      <c r="BV24" s="48" cm="1">
        <f t="array" ref="BV24">AnualidadPensionado(BV$1,$E24,$B24, $D24, Hombres!$A$1:$DW$117, Mujeres!$A$1:$DW$117)</f>
        <v>0</v>
      </c>
      <c r="BW24" s="48" cm="1">
        <f t="array" ref="BW24">AnualidadPensionado(BW$1,$E24,$B24, $D24, Hombres!$A$1:$DW$117, Mujeres!$A$1:$DW$117)</f>
        <v>0</v>
      </c>
      <c r="BX24" s="48" cm="1">
        <f t="array" ref="BX24">AnualidadPensionado(BX$1,$E24,$B24, $D24, Hombres!$A$1:$DW$117, Mujeres!$A$1:$DW$117)</f>
        <v>0</v>
      </c>
      <c r="BY24" s="48" cm="1">
        <f t="array" ref="BY24">AnualidadPensionado(BY$1,$E24,$B24, $D24, Hombres!$A$1:$DW$117, Mujeres!$A$1:$DW$117)</f>
        <v>0</v>
      </c>
      <c r="BZ24" s="48" cm="1">
        <f t="array" ref="BZ24">AnualidadPensionado(BZ$1,$E24,$B24, $D24, Hombres!$A$1:$DW$117, Mujeres!$A$1:$DW$117)</f>
        <v>0</v>
      </c>
      <c r="CA24" s="48" cm="1">
        <f t="array" ref="CA24">AnualidadPensionado(CA$1,$E24,$B24, $D24, Hombres!$A$1:$DW$117, Mujeres!$A$1:$DW$117)</f>
        <v>0</v>
      </c>
      <c r="CB24" s="48" cm="1">
        <f t="array" ref="CB24">AnualidadPensionado(CB$1,$E24,$B24, $D24, Hombres!$A$1:$DW$117, Mujeres!$A$1:$DW$117)</f>
        <v>0</v>
      </c>
      <c r="CC24" s="48" cm="1">
        <f t="array" ref="CC24">AnualidadPensionado(CC$1,$E24,$B24, $D24, Hombres!$A$1:$DW$117, Mujeres!$A$1:$DW$117)</f>
        <v>0</v>
      </c>
      <c r="CD24" s="48" cm="1">
        <f t="array" ref="CD24">AnualidadPensionado(CD$1,$E24,$B24, $D24, Hombres!$A$1:$DW$117, Mujeres!$A$1:$DW$117)</f>
        <v>0</v>
      </c>
      <c r="CE24" s="48" cm="1">
        <f t="array" ref="CE24">AnualidadPensionado(CE$1,$E24,$B24, $D24, Hombres!$A$1:$DW$117, Mujeres!$A$1:$DW$117)</f>
        <v>0</v>
      </c>
      <c r="CF24" s="48" cm="1">
        <f t="array" ref="CF24">AnualidadPensionado(CF$1,$E24,$B24, $D24, Hombres!$A$1:$DW$117, Mujeres!$A$1:$DW$117)</f>
        <v>0</v>
      </c>
      <c r="CG24" s="48" cm="1">
        <f t="array" ref="CG24">AnualidadPensionado(CG$1,$E24,$B24, $D24, Hombres!$A$1:$DW$117, Mujeres!$A$1:$DW$117)</f>
        <v>0</v>
      </c>
      <c r="CH24" s="48" cm="1">
        <f t="array" ref="CH24">AnualidadPensionado(CH$1,$E24,$B24, $D24, Hombres!$A$1:$DW$117, Mujeres!$A$1:$DW$117)</f>
        <v>0</v>
      </c>
      <c r="CI24" s="48" cm="1">
        <f t="array" ref="CI24">AnualidadPensionado(CI$1,$E24,$B24, $D24, Hombres!$A$1:$DW$117, Mujeres!$A$1:$DW$117)</f>
        <v>0</v>
      </c>
      <c r="CJ24" s="48" cm="1">
        <f t="array" ref="CJ24">AnualidadPensionado(CJ$1,$E24,$B24, $D24, Hombres!$A$1:$DW$117, Mujeres!$A$1:$DW$117)</f>
        <v>0</v>
      </c>
      <c r="CK24" s="48" cm="1">
        <f t="array" ref="CK24">AnualidadPensionado(CK$1,$E24,$B24, $D24, Hombres!$A$1:$DW$117, Mujeres!$A$1:$DW$117)</f>
        <v>0</v>
      </c>
      <c r="CL24" s="48" cm="1">
        <f t="array" ref="CL24">AnualidadPensionado(CL$1,$E24,$B24, $D24, Hombres!$A$1:$DW$117, Mujeres!$A$1:$DW$117)</f>
        <v>0</v>
      </c>
      <c r="CM24" s="48" cm="1">
        <f t="array" ref="CM24">AnualidadPensionado(CM$1,$E24,$B24, $D24, Hombres!$A$1:$DW$117, Mujeres!$A$1:$DW$117)</f>
        <v>0</v>
      </c>
      <c r="CN24" s="48" cm="1">
        <f t="array" ref="CN24">AnualidadPensionado(CN$1,$E24,$B24, $D24, Hombres!$A$1:$DW$117, Mujeres!$A$1:$DW$117)</f>
        <v>0</v>
      </c>
      <c r="CO24" s="48" cm="1">
        <f t="array" ref="CO24">AnualidadPensionado(CO$1,$E24,$B24, $D24, Hombres!$A$1:$DW$117, Mujeres!$A$1:$DW$117)</f>
        <v>0</v>
      </c>
      <c r="CP24" s="48" cm="1">
        <f t="array" ref="CP24">AnualidadPensionado(CP$1,$E24,$B24, $D24, Hombres!$A$1:$DW$117, Mujeres!$A$1:$DW$117)</f>
        <v>0</v>
      </c>
      <c r="CQ24" s="48" cm="1">
        <f t="array" ref="CQ24">AnualidadPensionado(CQ$1,$E24,$B24, $D24, Hombres!$A$1:$DW$117, Mujeres!$A$1:$DW$117)</f>
        <v>0</v>
      </c>
      <c r="CR24" s="48" cm="1">
        <f t="array" ref="CR24">AnualidadPensionado(CR$1,$E24,$B24, $D24, Hombres!$A$1:$DW$117, Mujeres!$A$1:$DW$117)</f>
        <v>0</v>
      </c>
      <c r="CS24" s="48" cm="1">
        <f t="array" ref="CS24">AnualidadPensionado(CS$1,$E24,$B24, $D24, Hombres!$A$1:$DW$117, Mujeres!$A$1:$DW$117)</f>
        <v>0</v>
      </c>
      <c r="CT24" s="48" cm="1">
        <f t="array" ref="CT24">AnualidadPensionado(CT$1,$E24,$B24, $D24, Hombres!$A$1:$DW$117, Mujeres!$A$1:$DW$117)</f>
        <v>0</v>
      </c>
      <c r="CU24" s="48" cm="1">
        <f t="array" ref="CU24">AnualidadPensionado(CU$1,$E24,$B24, $D24, Hombres!$A$1:$DW$117, Mujeres!$A$1:$DW$117)</f>
        <v>0</v>
      </c>
      <c r="CV24" s="48" cm="1">
        <f t="array" ref="CV24">AnualidadPensionado(CV$1,$E24,$B24, $D24, Hombres!$A$1:$DW$117, Mujeres!$A$1:$DW$117)</f>
        <v>0</v>
      </c>
      <c r="CW24" s="48" cm="1">
        <f t="array" ref="CW24">AnualidadPensionado(CW$1,$E24,$B24, $D24, Hombres!$A$1:$DW$117, Mujeres!$A$1:$DW$117)</f>
        <v>0</v>
      </c>
      <c r="CX24" s="48" cm="1">
        <f t="array" ref="CX24">AnualidadPensionado(CX$1,$E24,$B24, $D24, Hombres!$A$1:$DW$117, Mujeres!$A$1:$DW$117)</f>
        <v>0</v>
      </c>
      <c r="CY24" s="48" cm="1">
        <f t="array" ref="CY24">AnualidadPensionado(CY$1,$E24,$B24, $D24, Hombres!$A$1:$DW$117, Mujeres!$A$1:$DW$117)</f>
        <v>0</v>
      </c>
      <c r="DB24" s="21"/>
      <c r="DC24" s="48" cm="1">
        <f t="array" ref="DC24">beneficio_muerte_individual_pensionado(DC$1,$E24,$B24, Hombres!$A$1:$DW$117, Mujeres!$A$1:$DW$117)</f>
        <v>0</v>
      </c>
      <c r="DD24" s="48" cm="1">
        <f t="array" ref="DD24">beneficio_muerte_individual_pensionado(DD$1,$E24,$B24, Hombres!$A$1:$DW$117, Mujeres!$A$1:$DW$117)</f>
        <v>62957.917781999997</v>
      </c>
      <c r="DE24" s="48" cm="1">
        <f t="array" ref="DE24">beneficio_muerte_individual_pensionado(DE$1,$E24,$B24, Hombres!$A$1:$DW$117, Mujeres!$A$1:$DW$117)</f>
        <v>68012.372631830367</v>
      </c>
      <c r="DF24" s="48" cm="1">
        <f t="array" ref="DF24">beneficio_muerte_individual_pensionado(DF$1,$E24,$B24, Hombres!$A$1:$DW$117, Mujeres!$A$1:$DW$117)</f>
        <v>73394.590179299979</v>
      </c>
      <c r="DG24" s="48" cm="1">
        <f t="array" ref="DG24">beneficio_muerte_individual_pensionado(DG$1,$E24,$B24, Hombres!$A$1:$DW$117, Mujeres!$A$1:$DW$117)</f>
        <v>78535.250820671994</v>
      </c>
      <c r="DH24" s="48" cm="1">
        <f t="array" ref="DH24">beneficio_muerte_individual_pensionado(DH$1,$E24,$B24, Hombres!$A$1:$DW$117, Mujeres!$A$1:$DW$117)</f>
        <v>83092.951983128776</v>
      </c>
      <c r="DI24" s="48" cm="1">
        <f t="array" ref="DI24">beneficio_muerte_individual_pensionado(DI$1,$E24,$B24, Hombres!$A$1:$DW$117, Mujeres!$A$1:$DW$117)</f>
        <v>87132.828911691293</v>
      </c>
      <c r="DJ24" s="48" cm="1">
        <f t="array" ref="DJ24">beneficio_muerte_individual_pensionado(DJ$1,$E24,$B24, Hombres!$A$1:$DW$117, Mujeres!$A$1:$DW$117)</f>
        <v>90888.454862195023</v>
      </c>
      <c r="DK24" s="48" cm="1">
        <f t="array" ref="DK24">beneficio_muerte_individual_pensionado(DK$1,$E24,$B24, Hombres!$A$1:$DW$117, Mujeres!$A$1:$DW$117)</f>
        <v>94638.648689516034</v>
      </c>
      <c r="DL24" s="48" cm="1">
        <f t="array" ref="DL24">beneficio_muerte_individual_pensionado(DL$1,$E24,$B24, Hombres!$A$1:$DW$117, Mujeres!$A$1:$DW$117)</f>
        <v>102003.36150206511</v>
      </c>
      <c r="DM24" s="48" cm="1">
        <f t="array" ref="DM24">beneficio_muerte_individual_pensionado(DM$1,$E24,$B24, Hombres!$A$1:$DW$117, Mujeres!$A$1:$DW$117)</f>
        <v>106163.6157663932</v>
      </c>
      <c r="DN24" s="48" cm="1">
        <f t="array" ref="DN24">beneficio_muerte_individual_pensionado(DN$1,$E24,$B24, Hombres!$A$1:$DW$117, Mujeres!$A$1:$DW$117)</f>
        <v>110022.71821864397</v>
      </c>
      <c r="DO24" s="48" cm="1">
        <f t="array" ref="DO24">beneficio_muerte_individual_pensionado(DO$1,$E24,$B24, Hombres!$A$1:$DW$117, Mujeres!$A$1:$DW$117)</f>
        <v>113623.36387682434</v>
      </c>
      <c r="DP24" s="48" cm="1">
        <f t="array" ref="DP24">beneficio_muerte_individual_pensionado(DP$1,$E24,$B24, Hombres!$A$1:$DW$117, Mujeres!$A$1:$DW$117)</f>
        <v>116926.41182665183</v>
      </c>
      <c r="DQ24" s="48" cm="1">
        <f t="array" ref="DQ24">beneficio_muerte_individual_pensionado(DQ$1,$E24,$B24, Hombres!$A$1:$DW$117, Mujeres!$A$1:$DW$117)</f>
        <v>119713.06476984662</v>
      </c>
      <c r="DR24" s="48" cm="1">
        <f t="array" ref="DR24">beneficio_muerte_individual_pensionado(DR$1,$E24,$B24, Hombres!$A$1:$DW$117, Mujeres!$A$1:$DW$117)</f>
        <v>121821.72019458974</v>
      </c>
      <c r="DS24" s="48" cm="1">
        <f t="array" ref="DS24">beneficio_muerte_individual_pensionado(DS$1,$E24,$B24, Hombres!$A$1:$DW$117, Mujeres!$A$1:$DW$117)</f>
        <v>123200.6736912513</v>
      </c>
      <c r="DT24" s="48" cm="1">
        <f t="array" ref="DT24">beneficio_muerte_individual_pensionado(DT$1,$E24,$B24, Hombres!$A$1:$DW$117, Mujeres!$A$1:$DW$117)</f>
        <v>123809.16732443485</v>
      </c>
      <c r="DU24" s="48" cm="1">
        <f t="array" ref="DU24">beneficio_muerte_individual_pensionado(DU$1,$E24,$B24, Hombres!$A$1:$DW$117, Mujeres!$A$1:$DW$117)</f>
        <v>123524.10696117047</v>
      </c>
      <c r="DV24" s="48" cm="1">
        <f t="array" ref="DV24">beneficio_muerte_individual_pensionado(DV$1,$E24,$B24, Hombres!$A$1:$DW$117, Mujeres!$A$1:$DW$117)</f>
        <v>122130.80070205717</v>
      </c>
      <c r="DW24" s="48" cm="1">
        <f t="array" ref="DW24">beneficio_muerte_individual_pensionado(DW$1,$E24,$B24, Hombres!$A$1:$DW$117, Mujeres!$A$1:$DW$117)</f>
        <v>119498.48325694074</v>
      </c>
      <c r="DX24" s="48" cm="1">
        <f t="array" ref="DX24">beneficio_muerte_individual_pensionado(DX$1,$E24,$B24, Hombres!$A$1:$DW$117, Mujeres!$A$1:$DW$117)</f>
        <v>115635.33867519406</v>
      </c>
      <c r="DY24" s="48" cm="1">
        <f t="array" ref="DY24">beneficio_muerte_individual_pensionado(DY$1,$E24,$B24, Hombres!$A$1:$DW$117, Mujeres!$A$1:$DW$117)</f>
        <v>110585.07856068887</v>
      </c>
      <c r="DZ24" s="48" cm="1">
        <f t="array" ref="DZ24">beneficio_muerte_individual_pensionado(DZ$1,$E24,$B24, Hombres!$A$1:$DW$117, Mujeres!$A$1:$DW$117)</f>
        <v>104368.49871477422</v>
      </c>
      <c r="EA24" s="48" cm="1">
        <f t="array" ref="EA24">beneficio_muerte_individual_pensionado(EA$1,$E24,$B24, Hombres!$A$1:$DW$117, Mujeres!$A$1:$DW$117)</f>
        <v>97007.630460589018</v>
      </c>
      <c r="EB24" s="48" cm="1">
        <f t="array" ref="EB24">beneficio_muerte_individual_pensionado(EB$1,$E24,$B24, Hombres!$A$1:$DW$117, Mujeres!$A$1:$DW$117)</f>
        <v>88631.719205634174</v>
      </c>
      <c r="EC24" s="48" cm="1">
        <f t="array" ref="EC24">beneficio_muerte_individual_pensionado(EC$1,$E24,$B24, Hombres!$A$1:$DW$117, Mujeres!$A$1:$DW$117)</f>
        <v>79484.980856495851</v>
      </c>
      <c r="ED24" s="48" cm="1">
        <f t="array" ref="ED24">beneficio_muerte_individual_pensionado(ED$1,$E24,$B24, Hombres!$A$1:$DW$117, Mujeres!$A$1:$DW$117)</f>
        <v>69846.059413176248</v>
      </c>
      <c r="EE24" s="48" cm="1">
        <f t="array" ref="EE24">beneficio_muerte_individual_pensionado(EE$1,$E24,$B24, Hombres!$A$1:$DW$117, Mujeres!$A$1:$DW$117)</f>
        <v>59992.949666896857</v>
      </c>
      <c r="EF24" s="48" cm="1">
        <f t="array" ref="EF24">beneficio_muerte_individual_pensionado(EF$1,$E24,$B24, Hombres!$A$1:$DW$117, Mujeres!$A$1:$DW$117)</f>
        <v>50215.395370887883</v>
      </c>
      <c r="EG24" s="48" cm="1">
        <f t="array" ref="EG24">beneficio_muerte_individual_pensionado(EG$1,$E24,$B24, Hombres!$A$1:$DW$117, Mujeres!$A$1:$DW$117)</f>
        <v>40836.978662936686</v>
      </c>
      <c r="EH24" s="48" cm="1">
        <f t="array" ref="EH24">beneficio_muerte_individual_pensionado(EH$1,$E24,$B24, Hombres!$A$1:$DW$117, Mujeres!$A$1:$DW$117)</f>
        <v>32171.777329143628</v>
      </c>
      <c r="EI24" s="48" cm="1">
        <f t="array" ref="EI24">beneficio_muerte_individual_pensionado(EI$1,$E24,$B24, Hombres!$A$1:$DW$117, Mujeres!$A$1:$DW$117)</f>
        <v>24467.243292568106</v>
      </c>
      <c r="EJ24" s="48" cm="1">
        <f t="array" ref="EJ24">beneficio_muerte_individual_pensionado(EJ$1,$E24,$B24, Hombres!$A$1:$DW$117, Mujeres!$A$1:$DW$117)</f>
        <v>17885.306586602088</v>
      </c>
      <c r="EK24" s="48" cm="1">
        <f t="array" ref="EK24">beneficio_muerte_individual_pensionado(EK$1,$E24,$B24, Hombres!$A$1:$DW$117, Mujeres!$A$1:$DW$117)</f>
        <v>12502.375479951947</v>
      </c>
      <c r="EL24" s="48" cm="1">
        <f t="array" ref="EL24">beneficio_muerte_individual_pensionado(EL$1,$E24,$B24, Hombres!$A$1:$DW$117, Mujeres!$A$1:$DW$117)</f>
        <v>8311.7555264571583</v>
      </c>
      <c r="EM24" s="48" cm="1">
        <f t="array" ref="EM24">beneficio_muerte_individual_pensionado(EM$1,$E24,$B24, Hombres!$A$1:$DW$117, Mujeres!$A$1:$DW$117)</f>
        <v>5223.60599010442</v>
      </c>
      <c r="EN24" s="48" cm="1">
        <f t="array" ref="EN24">beneficio_muerte_individual_pensionado(EN$1,$E24,$B24, Hombres!$A$1:$DW$117, Mujeres!$A$1:$DW$117)</f>
        <v>3080.9700777621065</v>
      </c>
      <c r="EO24" s="48" cm="1">
        <f t="array" ref="EO24">beneficio_muerte_individual_pensionado(EO$1,$E24,$B24, Hombres!$A$1:$DW$117, Mujeres!$A$1:$DW$117)</f>
        <v>1690.6218269694173</v>
      </c>
      <c r="EP24" s="48" cm="1">
        <f t="array" ref="EP24">beneficio_muerte_individual_pensionado(EP$1,$E24,$B24, Hombres!$A$1:$DW$117, Mujeres!$A$1:$DW$117)</f>
        <v>854.19346417817576</v>
      </c>
      <c r="EQ24" s="48" cm="1">
        <f t="array" ref="EQ24">beneficio_muerte_individual_pensionado(EQ$1,$E24,$B24, Hombres!$A$1:$DW$117, Mujeres!$A$1:$DW$117)</f>
        <v>392.58951553640287</v>
      </c>
      <c r="ER24" s="48" cm="1">
        <f t="array" ref="ER24">beneficio_muerte_individual_pensionado(ER$1,$E24,$B24, Hombres!$A$1:$DW$117, Mujeres!$A$1:$DW$117)</f>
        <v>161.70400041512298</v>
      </c>
      <c r="ES24" s="48" cm="1">
        <f t="array" ref="ES24">beneficio_muerte_individual_pensionado(ES$1,$E24,$B24, Hombres!$A$1:$DW$117, Mujeres!$A$1:$DW$117)</f>
        <v>58.560019711346236</v>
      </c>
      <c r="ET24" s="48" cm="1">
        <f t="array" ref="ET24">beneficio_muerte_individual_pensionado(ET$1,$E24,$B24, Hombres!$A$1:$DW$117, Mujeres!$A$1:$DW$117)</f>
        <v>18.182033540461642</v>
      </c>
      <c r="EU24" s="48" cm="1">
        <f t="array" ref="EU24">beneficio_muerte_individual_pensionado(EU$1,$E24,$B24, Hombres!$A$1:$DW$117, Mujeres!$A$1:$DW$117)</f>
        <v>5.7723490776265098</v>
      </c>
      <c r="EV24" s="48" cm="1">
        <f t="array" ref="EV24">beneficio_muerte_individual_pensionado(EV$1,$E24,$B24, Hombres!$A$1:$DW$117, Mujeres!$A$1:$DW$117)</f>
        <v>0</v>
      </c>
      <c r="EW24" s="48" cm="1">
        <f t="array" ref="EW24">beneficio_muerte_individual_pensionado(EW$1,$E24,$B24, Hombres!$A$1:$DW$117, Mujeres!$A$1:$DW$117)</f>
        <v>0</v>
      </c>
      <c r="EX24" s="48" cm="1">
        <f t="array" ref="EX24">beneficio_muerte_individual_pensionado(EX$1,$E24,$B24, Hombres!$A$1:$DW$117, Mujeres!$A$1:$DW$117)</f>
        <v>0</v>
      </c>
      <c r="EY24" s="48" cm="1">
        <f t="array" ref="EY24">beneficio_muerte_individual_pensionado(EY$1,$E24,$B24, Hombres!$A$1:$DW$117, Mujeres!$A$1:$DW$117)</f>
        <v>0</v>
      </c>
      <c r="EZ24" s="48" cm="1">
        <f t="array" ref="EZ24">beneficio_muerte_individual_pensionado(EZ$1,$E24,$B24, Hombres!$A$1:$DW$117, Mujeres!$A$1:$DW$117)</f>
        <v>0</v>
      </c>
      <c r="FA24" s="48" cm="1">
        <f t="array" ref="FA24">beneficio_muerte_individual_pensionado(FA$1,$E24,$B24, Hombres!$A$1:$DW$117, Mujeres!$A$1:$DW$117)</f>
        <v>0</v>
      </c>
      <c r="FB24" s="48" cm="1">
        <f t="array" ref="FB24">beneficio_muerte_individual_pensionado(FB$1,$E24,$B24, Hombres!$A$1:$DW$117, Mujeres!$A$1:$DW$117)</f>
        <v>0</v>
      </c>
      <c r="FC24" s="48" cm="1">
        <f t="array" ref="FC24">beneficio_muerte_individual_pensionado(FC$1,$E24,$B24, Hombres!$A$1:$DW$117, Mujeres!$A$1:$DW$117)</f>
        <v>0</v>
      </c>
      <c r="FD24" s="48" cm="1">
        <f t="array" ref="FD24">beneficio_muerte_individual_pensionado(FD$1,$E24,$B24, Hombres!$A$1:$DW$117, Mujeres!$A$1:$DW$117)</f>
        <v>0</v>
      </c>
      <c r="FE24" s="48" cm="1">
        <f t="array" ref="FE24">beneficio_muerte_individual_pensionado(FE$1,$E24,$B24, Hombres!$A$1:$DW$117, Mujeres!$A$1:$DW$117)</f>
        <v>0</v>
      </c>
      <c r="FF24" s="48" cm="1">
        <f t="array" ref="FF24">beneficio_muerte_individual_pensionado(FF$1,$E24,$B24, Hombres!$A$1:$DW$117, Mujeres!$A$1:$DW$117)</f>
        <v>0</v>
      </c>
      <c r="FG24" s="48" cm="1">
        <f t="array" ref="FG24">beneficio_muerte_individual_pensionado(FG$1,$E24,$B24, Hombres!$A$1:$DW$117, Mujeres!$A$1:$DW$117)</f>
        <v>0</v>
      </c>
      <c r="FH24" s="48" cm="1">
        <f t="array" ref="FH24">beneficio_muerte_individual_pensionado(FH$1,$E24,$B24, Hombres!$A$1:$DW$117, Mujeres!$A$1:$DW$117)</f>
        <v>0</v>
      </c>
      <c r="FI24" s="48" cm="1">
        <f t="array" ref="FI24">beneficio_muerte_individual_pensionado(FI$1,$E24,$B24, Hombres!$A$1:$DW$117, Mujeres!$A$1:$DW$117)</f>
        <v>0</v>
      </c>
      <c r="FJ24" s="48" cm="1">
        <f t="array" ref="FJ24">beneficio_muerte_individual_pensionado(FJ$1,$E24,$B24, Hombres!$A$1:$DW$117, Mujeres!$A$1:$DW$117)</f>
        <v>0</v>
      </c>
      <c r="FK24" s="48" cm="1">
        <f t="array" ref="FK24">beneficio_muerte_individual_pensionado(FK$1,$E24,$B24, Hombres!$A$1:$DW$117, Mujeres!$A$1:$DW$117)</f>
        <v>0</v>
      </c>
      <c r="FL24" s="48" cm="1">
        <f t="array" ref="FL24">beneficio_muerte_individual_pensionado(FL$1,$E24,$B24, Hombres!$A$1:$DW$117, Mujeres!$A$1:$DW$117)</f>
        <v>0</v>
      </c>
      <c r="FM24" s="48" cm="1">
        <f t="array" ref="FM24">beneficio_muerte_individual_pensionado(FM$1,$E24,$B24, Hombres!$A$1:$DW$117, Mujeres!$A$1:$DW$117)</f>
        <v>0</v>
      </c>
      <c r="FN24" s="48" cm="1">
        <f t="array" ref="FN24">beneficio_muerte_individual_pensionado(FN$1,$E24,$B24, Hombres!$A$1:$DW$117, Mujeres!$A$1:$DW$117)</f>
        <v>0</v>
      </c>
      <c r="FO24" s="48" cm="1">
        <f t="array" ref="FO24">beneficio_muerte_individual_pensionado(FO$1,$E24,$B24, Hombres!$A$1:$DW$117, Mujeres!$A$1:$DW$117)</f>
        <v>0</v>
      </c>
      <c r="FP24" s="48" cm="1">
        <f t="array" ref="FP24">beneficio_muerte_individual_pensionado(FP$1,$E24,$B24, Hombres!$A$1:$DW$117, Mujeres!$A$1:$DW$117)</f>
        <v>0</v>
      </c>
      <c r="FQ24" s="48" cm="1">
        <f t="array" ref="FQ24">beneficio_muerte_individual_pensionado(FQ$1,$E24,$B24, Hombres!$A$1:$DW$117, Mujeres!$A$1:$DW$117)</f>
        <v>0</v>
      </c>
      <c r="FR24" s="48" cm="1">
        <f t="array" ref="FR24">beneficio_muerte_individual_pensionado(FR$1,$E24,$B24, Hombres!$A$1:$DW$117, Mujeres!$A$1:$DW$117)</f>
        <v>0</v>
      </c>
      <c r="FS24" s="48" cm="1">
        <f t="array" ref="FS24">beneficio_muerte_individual_pensionado(FS$1,$E24,$B24, Hombres!$A$1:$DW$117, Mujeres!$A$1:$DW$117)</f>
        <v>0</v>
      </c>
      <c r="FT24" s="48" cm="1">
        <f t="array" ref="FT24">beneficio_muerte_individual_pensionado(FT$1,$E24,$B24, Hombres!$A$1:$DW$117, Mujeres!$A$1:$DW$117)</f>
        <v>0</v>
      </c>
      <c r="FU24" s="48" cm="1">
        <f t="array" ref="FU24">beneficio_muerte_individual_pensionado(FU$1,$E24,$B24, Hombres!$A$1:$DW$117, Mujeres!$A$1:$DW$117)</f>
        <v>0</v>
      </c>
      <c r="FV24" s="48" cm="1">
        <f t="array" ref="FV24">beneficio_muerte_individual_pensionado(FV$1,$E24,$B24, Hombres!$A$1:$DW$117, Mujeres!$A$1:$DW$117)</f>
        <v>0</v>
      </c>
      <c r="FW24" s="48" cm="1">
        <f t="array" ref="FW24">beneficio_muerte_individual_pensionado(FW$1,$E24,$B24, Hombres!$A$1:$DW$117, Mujeres!$A$1:$DW$117)</f>
        <v>0</v>
      </c>
      <c r="FX24" s="48" cm="1">
        <f t="array" ref="FX24">beneficio_muerte_individual_pensionado(FX$1,$E24,$B24, Hombres!$A$1:$DW$117, Mujeres!$A$1:$DW$117)</f>
        <v>0</v>
      </c>
      <c r="FY24" s="48" cm="1">
        <f t="array" ref="FY24">beneficio_muerte_individual_pensionado(FY$1,$E24,$B24, Hombres!$A$1:$DW$117, Mujeres!$A$1:$DW$117)</f>
        <v>0</v>
      </c>
      <c r="FZ24" s="48" cm="1">
        <f t="array" ref="FZ24">beneficio_muerte_individual_pensionado(FZ$1,$E24,$B24, Hombres!$A$1:$DW$117, Mujeres!$A$1:$DW$117)</f>
        <v>0</v>
      </c>
      <c r="GA24" s="48" cm="1">
        <f t="array" ref="GA24">beneficio_muerte_individual_pensionado(GA$1,$E24,$B24, Hombres!$A$1:$DW$117, Mujeres!$A$1:$DW$117)</f>
        <v>0</v>
      </c>
      <c r="GB24" s="48" cm="1">
        <f t="array" ref="GB24">beneficio_muerte_individual_pensionado(GB$1,$E24,$B24, Hombres!$A$1:$DW$117, Mujeres!$A$1:$DW$117)</f>
        <v>0</v>
      </c>
      <c r="GC24" s="48" cm="1">
        <f t="array" ref="GC24">beneficio_muerte_individual_pensionado(GC$1,$E24,$B24, Hombres!$A$1:$DW$117, Mujeres!$A$1:$DW$117)</f>
        <v>0</v>
      </c>
      <c r="GD24" s="48" cm="1">
        <f t="array" ref="GD24">beneficio_muerte_individual_pensionado(GD$1,$E24,$B24, Hombres!$A$1:$DW$117, Mujeres!$A$1:$DW$117)</f>
        <v>0</v>
      </c>
      <c r="GE24" s="48" cm="1">
        <f t="array" ref="GE24">beneficio_muerte_individual_pensionado(GE$1,$E24,$B24, Hombres!$A$1:$DW$117, Mujeres!$A$1:$DW$117)</f>
        <v>0</v>
      </c>
      <c r="GF24" s="48" cm="1">
        <f t="array" ref="GF24">beneficio_muerte_individual_pensionado(GF$1,$E24,$B24, Hombres!$A$1:$DW$117, Mujeres!$A$1:$DW$117)</f>
        <v>0</v>
      </c>
      <c r="GG24" s="48" cm="1">
        <f t="array" ref="GG24">beneficio_muerte_individual_pensionado(GG$1,$E24,$B24, Hombres!$A$1:$DW$117, Mujeres!$A$1:$DW$117)</f>
        <v>0</v>
      </c>
      <c r="GH24" s="48" cm="1">
        <f t="array" ref="GH24">beneficio_muerte_individual_pensionado(GH$1,$E24,$B24, Hombres!$A$1:$DW$117, Mujeres!$A$1:$DW$117)</f>
        <v>0</v>
      </c>
      <c r="GI24" s="48" cm="1">
        <f t="array" ref="GI24">beneficio_muerte_individual_pensionado(GI$1,$E24,$B24, Hombres!$A$1:$DW$117, Mujeres!$A$1:$DW$117)</f>
        <v>0</v>
      </c>
      <c r="GJ24" s="48" cm="1">
        <f t="array" ref="GJ24">beneficio_muerte_individual_pensionado(GJ$1,$E24,$B24, Hombres!$A$1:$DW$117, Mujeres!$A$1:$DW$117)</f>
        <v>0</v>
      </c>
      <c r="GK24" s="48" cm="1">
        <f t="array" ref="GK24">beneficio_muerte_individual_pensionado(GK$1,$E24,$B24, Hombres!$A$1:$DW$117, Mujeres!$A$1:$DW$117)</f>
        <v>0</v>
      </c>
      <c r="GL24" s="48" cm="1">
        <f t="array" ref="GL24">beneficio_muerte_individual_pensionado(GL$1,$E24,$B24, Hombres!$A$1:$DW$117, Mujeres!$A$1:$DW$117)</f>
        <v>0</v>
      </c>
      <c r="GM24" s="48" cm="1">
        <f t="array" ref="GM24">beneficio_muerte_individual_pensionado(GM$1,$E24,$B24, Hombres!$A$1:$DW$117, Mujeres!$A$1:$DW$117)</f>
        <v>0</v>
      </c>
      <c r="GN24" s="48" cm="1">
        <f t="array" ref="GN24">beneficio_muerte_individual_pensionado(GN$1,$E24,$B24, Hombres!$A$1:$DW$117, Mujeres!$A$1:$DW$117)</f>
        <v>0</v>
      </c>
      <c r="GO24" s="48" cm="1">
        <f t="array" ref="GO24">beneficio_muerte_individual_pensionado(GO$1,$E24,$B24, Hombres!$A$1:$DW$117, Mujeres!$A$1:$DW$117)</f>
        <v>0</v>
      </c>
      <c r="GP24" s="48" cm="1">
        <f t="array" ref="GP24">beneficio_muerte_individual_pensionado(GP$1,$E24,$B24, Hombres!$A$1:$DW$117, Mujeres!$A$1:$DW$117)</f>
        <v>0</v>
      </c>
      <c r="GQ24" s="48" cm="1">
        <f t="array" ref="GQ24">beneficio_muerte_individual_pensionado(GQ$1,$E24,$B24, Hombres!$A$1:$DW$117, Mujeres!$A$1:$DW$117)</f>
        <v>0</v>
      </c>
      <c r="GR24" s="48" cm="1">
        <f t="array" ref="GR24">beneficio_muerte_individual_pensionado(GR$1,$E24,$B24, Hombres!$A$1:$DW$117, Mujeres!$A$1:$DW$117)</f>
        <v>0</v>
      </c>
      <c r="GS24" s="48" cm="1">
        <f t="array" ref="GS24">beneficio_muerte_individual_pensionado(GS$1,$E24,$B24, Hombres!$A$1:$DW$117, Mujeres!$A$1:$DW$117)</f>
        <v>0</v>
      </c>
      <c r="GT24" s="48" cm="1">
        <f t="array" ref="GT24">beneficio_muerte_individual_pensionado(GT$1,$E24,$B24, Hombres!$A$1:$DW$117, Mujeres!$A$1:$DW$117)</f>
        <v>0</v>
      </c>
    </row>
    <row r="25" spans="1:202" x14ac:dyDescent="0.3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8" cm="1">
        <f t="array" ref="H25">AnualidadPensionado(H$1,$E25,$B25, $D25, Hombres!$A$1:$DW$117, Mujeres!$A$1:$DW$117)</f>
        <v>0</v>
      </c>
      <c r="I25" s="48" cm="1">
        <f t="array" ref="I25">AnualidadPensionado(I$1,$E25,$B25, $D25, Hombres!$A$1:$DW$117, Mujeres!$A$1:$DW$117)</f>
        <v>1806599.6166419855</v>
      </c>
      <c r="J25" s="48" cm="1">
        <f t="array" ref="J25">AnualidadPensionado(J$1,$E25,$B25, $D25, Hombres!$A$1:$DW$117, Mujeres!$A$1:$DW$117)</f>
        <v>1734027.232775548</v>
      </c>
      <c r="K25" s="48" cm="1">
        <f t="array" ref="K25">AnualidadPensionado(K$1,$E25,$B25, $D25, Hombres!$A$1:$DW$117, Mujeres!$A$1:$DW$117)</f>
        <v>1653584.7245196223</v>
      </c>
      <c r="L25" s="48" cm="1">
        <f t="array" ref="L25">AnualidadPensionado(L$1,$E25,$B25, $D25, Hombres!$A$1:$DW$117, Mujeres!$A$1:$DW$117)</f>
        <v>1565653.8702206241</v>
      </c>
      <c r="M25" s="48" cm="1">
        <f t="array" ref="M25">AnualidadPensionado(M$1,$E25,$B25, $D25, Hombres!$A$1:$DW$117, Mujeres!$A$1:$DW$117)</f>
        <v>1470875.9782896102</v>
      </c>
      <c r="N25" s="48" cm="1">
        <f t="array" ref="N25">AnualidadPensionado(N$1,$E25,$B25, $D25, Hombres!$A$1:$DW$117, Mujeres!$A$1:$DW$117)</f>
        <v>1370026.8435976652</v>
      </c>
      <c r="O25" s="48" cm="1">
        <f t="array" ref="O25">AnualidadPensionado(O$1,$E25,$B25, $D25, Hombres!$A$1:$DW$117, Mujeres!$A$1:$DW$117)</f>
        <v>1264006.7258242907</v>
      </c>
      <c r="P25" s="48" cm="1">
        <f t="array" ref="P25">AnualidadPensionado(P$1,$E25,$B25, $D25, Hombres!$A$1:$DW$117, Mujeres!$A$1:$DW$117)</f>
        <v>1153946.1374200247</v>
      </c>
      <c r="Q25" s="48" cm="1">
        <f t="array" ref="Q25">AnualidadPensionado(Q$1,$E25,$B25, $D25, Hombres!$A$1:$DW$117, Mujeres!$A$1:$DW$117)</f>
        <v>1041301.3773234942</v>
      </c>
      <c r="R25" s="48" cm="1">
        <f t="array" ref="R25">AnualidadPensionado(R$1,$E25,$B25, $D25, Hombres!$A$1:$DW$117, Mujeres!$A$1:$DW$117)</f>
        <v>927766.66059986083</v>
      </c>
      <c r="S25" s="48" cm="1">
        <f t="array" ref="S25">AnualidadPensionado(S$1,$E25,$B25, $D25, Hombres!$A$1:$DW$117, Mujeres!$A$1:$DW$117)</f>
        <v>815100.61358563439</v>
      </c>
      <c r="T25" s="48" cm="1">
        <f t="array" ref="T25">AnualidadPensionado(T$1,$E25,$B25, $D25, Hombres!$A$1:$DW$117, Mujeres!$A$1:$DW$117)</f>
        <v>705064.6121752169</v>
      </c>
      <c r="U25" s="48" cm="1">
        <f t="array" ref="U25">AnualidadPensionado(U$1,$E25,$B25, $D25, Hombres!$A$1:$DW$117, Mujeres!$A$1:$DW$117)</f>
        <v>599438.167689731</v>
      </c>
      <c r="V25" s="48" cm="1">
        <f t="array" ref="V25">AnualidadPensionado(V$1,$E25,$B25, $D25, Hombres!$A$1:$DW$117, Mujeres!$A$1:$DW$117)</f>
        <v>500005.68425906752</v>
      </c>
      <c r="W25" s="48" cm="1">
        <f t="array" ref="W25">AnualidadPensionado(W$1,$E25,$B25, $D25, Hombres!$A$1:$DW$117, Mujeres!$A$1:$DW$117)</f>
        <v>408396.96481551882</v>
      </c>
      <c r="X25" s="48" cm="1">
        <f t="array" ref="X25">AnualidadPensionado(X$1,$E25,$B25, $D25, Hombres!$A$1:$DW$117, Mujeres!$A$1:$DW$117)</f>
        <v>325909.15659491421</v>
      </c>
      <c r="Y25" s="48" cm="1">
        <f t="array" ref="Y25">AnualidadPensionado(Y$1,$E25,$B25, $D25, Hombres!$A$1:$DW$117, Mujeres!$A$1:$DW$117)</f>
        <v>253440.67084051407</v>
      </c>
      <c r="Z25" s="48" cm="1">
        <f t="array" ref="Z25">AnualidadPensionado(Z$1,$E25,$B25, $D25, Hombres!$A$1:$DW$117, Mujeres!$A$1:$DW$117)</f>
        <v>191483.23819181151</v>
      </c>
      <c r="AA25" s="48" cm="1">
        <f t="array" ref="AA25">AnualidadPensionado(AA$1,$E25,$B25, $D25, Hombres!$A$1:$DW$117, Mujeres!$A$1:$DW$117)</f>
        <v>140110.72124322152</v>
      </c>
      <c r="AB25" s="48" cm="1">
        <f t="array" ref="AB25">AnualidadPensionado(AB$1,$E25,$B25, $D25, Hombres!$A$1:$DW$117, Mujeres!$A$1:$DW$117)</f>
        <v>98941.188268328886</v>
      </c>
      <c r="AC25" s="48" cm="1">
        <f t="array" ref="AC25">AnualidadPensionado(AC$1,$E25,$B25, $D25, Hombres!$A$1:$DW$117, Mujeres!$A$1:$DW$117)</f>
        <v>67155.477278908715</v>
      </c>
      <c r="AD25" s="48" cm="1">
        <f t="array" ref="AD25">AnualidadPensionado(AD$1,$E25,$B25, $D25, Hombres!$A$1:$DW$117, Mujeres!$A$1:$DW$117)</f>
        <v>43602.000536074804</v>
      </c>
      <c r="AE25" s="48" cm="1">
        <f t="array" ref="AE25">AnualidadPensionado(AE$1,$E25,$B25, $D25, Hombres!$A$1:$DW$117, Mujeres!$A$1:$DW$117)</f>
        <v>26931.781878074973</v>
      </c>
      <c r="AF25" s="48" cm="1">
        <f t="array" ref="AF25">AnualidadPensionado(AF$1,$E25,$B25, $D25, Hombres!$A$1:$DW$117, Mujeres!$A$1:$DW$117)</f>
        <v>15728.632434682508</v>
      </c>
      <c r="AG25" s="48" cm="1">
        <f t="array" ref="AG25">AnualidadPensionado(AG$1,$E25,$B25, $D25, Hombres!$A$1:$DW$117, Mujeres!$A$1:$DW$117)</f>
        <v>8624.584328567289</v>
      </c>
      <c r="AH25" s="48" cm="1">
        <f t="array" ref="AH25">AnualidadPensionado(AH$1,$E25,$B25, $D25, Hombres!$A$1:$DW$117, Mujeres!$A$1:$DW$117)</f>
        <v>4403.2272371916815</v>
      </c>
      <c r="AI25" s="48" cm="1">
        <f t="array" ref="AI25">AnualidadPensionado(AI$1,$E25,$B25, $D25, Hombres!$A$1:$DW$117, Mujeres!$A$1:$DW$117)</f>
        <v>2071.9741325204864</v>
      </c>
      <c r="AJ25" s="48" cm="1">
        <f t="array" ref="AJ25">AnualidadPensionado(AJ$1,$E25,$B25, $D25, Hombres!$A$1:$DW$117, Mujeres!$A$1:$DW$117)</f>
        <v>887.67462950102299</v>
      </c>
      <c r="AK25" s="48" cm="1">
        <f t="array" ref="AK25">AnualidadPensionado(AK$1,$E25,$B25, $D25, Hombres!$A$1:$DW$117, Mujeres!$A$1:$DW$117)</f>
        <v>341.1308036143102</v>
      </c>
      <c r="AL25" s="48" cm="1">
        <f t="array" ref="AL25">AnualidadPensionado(AL$1,$E25,$B25, $D25, Hombres!$A$1:$DW$117, Mujeres!$A$1:$DW$117)</f>
        <v>115.41206938563278</v>
      </c>
      <c r="AM25" s="48" cm="1">
        <f t="array" ref="AM25">AnualidadPensionado(AM$1,$E25,$B25, $D25, Hombres!$A$1:$DW$117, Mujeres!$A$1:$DW$117)</f>
        <v>33.532884199515948</v>
      </c>
      <c r="AN25" s="48" cm="1">
        <f t="array" ref="AN25">AnualidadPensionado(AN$1,$E25,$B25, $D25, Hombres!$A$1:$DW$117, Mujeres!$A$1:$DW$117)</f>
        <v>8.0838986788192084</v>
      </c>
      <c r="AO25" s="48" cm="1">
        <f t="array" ref="AO25">AnualidadPensionado(AO$1,$E25,$B25, $D25, Hombres!$A$1:$DW$117, Mujeres!$A$1:$DW$117)</f>
        <v>0</v>
      </c>
      <c r="AP25" s="48" cm="1">
        <f t="array" ref="AP25">AnualidadPensionado(AP$1,$E25,$B25, $D25, Hombres!$A$1:$DW$117, Mujeres!$A$1:$DW$117)</f>
        <v>0</v>
      </c>
      <c r="AQ25" s="48" cm="1">
        <f t="array" ref="AQ25">AnualidadPensionado(AQ$1,$E25,$B25, $D25, Hombres!$A$1:$DW$117, Mujeres!$A$1:$DW$117)</f>
        <v>0</v>
      </c>
      <c r="AR25" s="48" cm="1">
        <f t="array" ref="AR25">AnualidadPensionado(AR$1,$E25,$B25, $D25, Hombres!$A$1:$DW$117, Mujeres!$A$1:$DW$117)</f>
        <v>0</v>
      </c>
      <c r="AS25" s="48" cm="1">
        <f t="array" ref="AS25">AnualidadPensionado(AS$1,$E25,$B25, $D25, Hombres!$A$1:$DW$117, Mujeres!$A$1:$DW$117)</f>
        <v>0</v>
      </c>
      <c r="AT25" s="48" cm="1">
        <f t="array" ref="AT25">AnualidadPensionado(AT$1,$E25,$B25, $D25, Hombres!$A$1:$DW$117, Mujeres!$A$1:$DW$117)</f>
        <v>0</v>
      </c>
      <c r="AU25" s="48" cm="1">
        <f t="array" ref="AU25">AnualidadPensionado(AU$1,$E25,$B25, $D25, Hombres!$A$1:$DW$117, Mujeres!$A$1:$DW$117)</f>
        <v>0</v>
      </c>
      <c r="AV25" s="48" cm="1">
        <f t="array" ref="AV25">AnualidadPensionado(AV$1,$E25,$B25, $D25, Hombres!$A$1:$DW$117, Mujeres!$A$1:$DW$117)</f>
        <v>0</v>
      </c>
      <c r="AW25" s="48" cm="1">
        <f t="array" ref="AW25">AnualidadPensionado(AW$1,$E25,$B25, $D25, Hombres!$A$1:$DW$117, Mujeres!$A$1:$DW$117)</f>
        <v>0</v>
      </c>
      <c r="AX25" s="48" cm="1">
        <f t="array" ref="AX25">AnualidadPensionado(AX$1,$E25,$B25, $D25, Hombres!$A$1:$DW$117, Mujeres!$A$1:$DW$117)</f>
        <v>0</v>
      </c>
      <c r="AY25" s="48" cm="1">
        <f t="array" ref="AY25">AnualidadPensionado(AY$1,$E25,$B25, $D25, Hombres!$A$1:$DW$117, Mujeres!$A$1:$DW$117)</f>
        <v>0</v>
      </c>
      <c r="AZ25" s="48" cm="1">
        <f t="array" ref="AZ25">AnualidadPensionado(AZ$1,$E25,$B25, $D25, Hombres!$A$1:$DW$117, Mujeres!$A$1:$DW$117)</f>
        <v>0</v>
      </c>
      <c r="BA25" s="48" cm="1">
        <f t="array" ref="BA25">AnualidadPensionado(BA$1,$E25,$B25, $D25, Hombres!$A$1:$DW$117, Mujeres!$A$1:$DW$117)</f>
        <v>0</v>
      </c>
      <c r="BB25" s="48" cm="1">
        <f t="array" ref="BB25">AnualidadPensionado(BB$1,$E25,$B25, $D25, Hombres!$A$1:$DW$117, Mujeres!$A$1:$DW$117)</f>
        <v>0</v>
      </c>
      <c r="BC25" s="48" cm="1">
        <f t="array" ref="BC25">AnualidadPensionado(BC$1,$E25,$B25, $D25, Hombres!$A$1:$DW$117, Mujeres!$A$1:$DW$117)</f>
        <v>0</v>
      </c>
      <c r="BD25" s="48" cm="1">
        <f t="array" ref="BD25">AnualidadPensionado(BD$1,$E25,$B25, $D25, Hombres!$A$1:$DW$117, Mujeres!$A$1:$DW$117)</f>
        <v>0</v>
      </c>
      <c r="BE25" s="48" cm="1">
        <f t="array" ref="BE25">AnualidadPensionado(BE$1,$E25,$B25, $D25, Hombres!$A$1:$DW$117, Mujeres!$A$1:$DW$117)</f>
        <v>0</v>
      </c>
      <c r="BF25" s="48" cm="1">
        <f t="array" ref="BF25">AnualidadPensionado(BF$1,$E25,$B25, $D25, Hombres!$A$1:$DW$117, Mujeres!$A$1:$DW$117)</f>
        <v>0</v>
      </c>
      <c r="BG25" s="48" cm="1">
        <f t="array" ref="BG25">AnualidadPensionado(BG$1,$E25,$B25, $D25, Hombres!$A$1:$DW$117, Mujeres!$A$1:$DW$117)</f>
        <v>0</v>
      </c>
      <c r="BH25" s="48" cm="1">
        <f t="array" ref="BH25">AnualidadPensionado(BH$1,$E25,$B25, $D25, Hombres!$A$1:$DW$117, Mujeres!$A$1:$DW$117)</f>
        <v>0</v>
      </c>
      <c r="BI25" s="48" cm="1">
        <f t="array" ref="BI25">AnualidadPensionado(BI$1,$E25,$B25, $D25, Hombres!$A$1:$DW$117, Mujeres!$A$1:$DW$117)</f>
        <v>0</v>
      </c>
      <c r="BJ25" s="48" cm="1">
        <f t="array" ref="BJ25">AnualidadPensionado(BJ$1,$E25,$B25, $D25, Hombres!$A$1:$DW$117, Mujeres!$A$1:$DW$117)</f>
        <v>0</v>
      </c>
      <c r="BK25" s="48" cm="1">
        <f t="array" ref="BK25">AnualidadPensionado(BK$1,$E25,$B25, $D25, Hombres!$A$1:$DW$117, Mujeres!$A$1:$DW$117)</f>
        <v>0</v>
      </c>
      <c r="BL25" s="48" cm="1">
        <f t="array" ref="BL25">AnualidadPensionado(BL$1,$E25,$B25, $D25, Hombres!$A$1:$DW$117, Mujeres!$A$1:$DW$117)</f>
        <v>0</v>
      </c>
      <c r="BM25" s="48" cm="1">
        <f t="array" ref="BM25">AnualidadPensionado(BM$1,$E25,$B25, $D25, Hombres!$A$1:$DW$117, Mujeres!$A$1:$DW$117)</f>
        <v>0</v>
      </c>
      <c r="BN25" s="48" cm="1">
        <f t="array" ref="BN25">AnualidadPensionado(BN$1,$E25,$B25, $D25, Hombres!$A$1:$DW$117, Mujeres!$A$1:$DW$117)</f>
        <v>0</v>
      </c>
      <c r="BO25" s="48" cm="1">
        <f t="array" ref="BO25">AnualidadPensionado(BO$1,$E25,$B25, $D25, Hombres!$A$1:$DW$117, Mujeres!$A$1:$DW$117)</f>
        <v>0</v>
      </c>
      <c r="BP25" s="48" cm="1">
        <f t="array" ref="BP25">AnualidadPensionado(BP$1,$E25,$B25, $D25, Hombres!$A$1:$DW$117, Mujeres!$A$1:$DW$117)</f>
        <v>0</v>
      </c>
      <c r="BQ25" s="48" cm="1">
        <f t="array" ref="BQ25">AnualidadPensionado(BQ$1,$E25,$B25, $D25, Hombres!$A$1:$DW$117, Mujeres!$A$1:$DW$117)</f>
        <v>0</v>
      </c>
      <c r="BR25" s="48" cm="1">
        <f t="array" ref="BR25">AnualidadPensionado(BR$1,$E25,$B25, $D25, Hombres!$A$1:$DW$117, Mujeres!$A$1:$DW$117)</f>
        <v>0</v>
      </c>
      <c r="BS25" s="48" cm="1">
        <f t="array" ref="BS25">AnualidadPensionado(BS$1,$E25,$B25, $D25, Hombres!$A$1:$DW$117, Mujeres!$A$1:$DW$117)</f>
        <v>0</v>
      </c>
      <c r="BT25" s="48" cm="1">
        <f t="array" ref="BT25">AnualidadPensionado(BT$1,$E25,$B25, $D25, Hombres!$A$1:$DW$117, Mujeres!$A$1:$DW$117)</f>
        <v>0</v>
      </c>
      <c r="BU25" s="48" cm="1">
        <f t="array" ref="BU25">AnualidadPensionado(BU$1,$E25,$B25, $D25, Hombres!$A$1:$DW$117, Mujeres!$A$1:$DW$117)</f>
        <v>0</v>
      </c>
      <c r="BV25" s="48" cm="1">
        <f t="array" ref="BV25">AnualidadPensionado(BV$1,$E25,$B25, $D25, Hombres!$A$1:$DW$117, Mujeres!$A$1:$DW$117)</f>
        <v>0</v>
      </c>
      <c r="BW25" s="48" cm="1">
        <f t="array" ref="BW25">AnualidadPensionado(BW$1,$E25,$B25, $D25, Hombres!$A$1:$DW$117, Mujeres!$A$1:$DW$117)</f>
        <v>0</v>
      </c>
      <c r="BX25" s="48" cm="1">
        <f t="array" ref="BX25">AnualidadPensionado(BX$1,$E25,$B25, $D25, Hombres!$A$1:$DW$117, Mujeres!$A$1:$DW$117)</f>
        <v>0</v>
      </c>
      <c r="BY25" s="48" cm="1">
        <f t="array" ref="BY25">AnualidadPensionado(BY$1,$E25,$B25, $D25, Hombres!$A$1:$DW$117, Mujeres!$A$1:$DW$117)</f>
        <v>0</v>
      </c>
      <c r="BZ25" s="48" cm="1">
        <f t="array" ref="BZ25">AnualidadPensionado(BZ$1,$E25,$B25, $D25, Hombres!$A$1:$DW$117, Mujeres!$A$1:$DW$117)</f>
        <v>0</v>
      </c>
      <c r="CA25" s="48" cm="1">
        <f t="array" ref="CA25">AnualidadPensionado(CA$1,$E25,$B25, $D25, Hombres!$A$1:$DW$117, Mujeres!$A$1:$DW$117)</f>
        <v>0</v>
      </c>
      <c r="CB25" s="48" cm="1">
        <f t="array" ref="CB25">AnualidadPensionado(CB$1,$E25,$B25, $D25, Hombres!$A$1:$DW$117, Mujeres!$A$1:$DW$117)</f>
        <v>0</v>
      </c>
      <c r="CC25" s="48" cm="1">
        <f t="array" ref="CC25">AnualidadPensionado(CC$1,$E25,$B25, $D25, Hombres!$A$1:$DW$117, Mujeres!$A$1:$DW$117)</f>
        <v>0</v>
      </c>
      <c r="CD25" s="48" cm="1">
        <f t="array" ref="CD25">AnualidadPensionado(CD$1,$E25,$B25, $D25, Hombres!$A$1:$DW$117, Mujeres!$A$1:$DW$117)</f>
        <v>0</v>
      </c>
      <c r="CE25" s="48" cm="1">
        <f t="array" ref="CE25">AnualidadPensionado(CE$1,$E25,$B25, $D25, Hombres!$A$1:$DW$117, Mujeres!$A$1:$DW$117)</f>
        <v>0</v>
      </c>
      <c r="CF25" s="48" cm="1">
        <f t="array" ref="CF25">AnualidadPensionado(CF$1,$E25,$B25, $D25, Hombres!$A$1:$DW$117, Mujeres!$A$1:$DW$117)</f>
        <v>0</v>
      </c>
      <c r="CG25" s="48" cm="1">
        <f t="array" ref="CG25">AnualidadPensionado(CG$1,$E25,$B25, $D25, Hombres!$A$1:$DW$117, Mujeres!$A$1:$DW$117)</f>
        <v>0</v>
      </c>
      <c r="CH25" s="48" cm="1">
        <f t="array" ref="CH25">AnualidadPensionado(CH$1,$E25,$B25, $D25, Hombres!$A$1:$DW$117, Mujeres!$A$1:$DW$117)</f>
        <v>0</v>
      </c>
      <c r="CI25" s="48" cm="1">
        <f t="array" ref="CI25">AnualidadPensionado(CI$1,$E25,$B25, $D25, Hombres!$A$1:$DW$117, Mujeres!$A$1:$DW$117)</f>
        <v>0</v>
      </c>
      <c r="CJ25" s="48" cm="1">
        <f t="array" ref="CJ25">AnualidadPensionado(CJ$1,$E25,$B25, $D25, Hombres!$A$1:$DW$117, Mujeres!$A$1:$DW$117)</f>
        <v>0</v>
      </c>
      <c r="CK25" s="48" cm="1">
        <f t="array" ref="CK25">AnualidadPensionado(CK$1,$E25,$B25, $D25, Hombres!$A$1:$DW$117, Mujeres!$A$1:$DW$117)</f>
        <v>0</v>
      </c>
      <c r="CL25" s="48" cm="1">
        <f t="array" ref="CL25">AnualidadPensionado(CL$1,$E25,$B25, $D25, Hombres!$A$1:$DW$117, Mujeres!$A$1:$DW$117)</f>
        <v>0</v>
      </c>
      <c r="CM25" s="48" cm="1">
        <f t="array" ref="CM25">AnualidadPensionado(CM$1,$E25,$B25, $D25, Hombres!$A$1:$DW$117, Mujeres!$A$1:$DW$117)</f>
        <v>0</v>
      </c>
      <c r="CN25" s="48" cm="1">
        <f t="array" ref="CN25">AnualidadPensionado(CN$1,$E25,$B25, $D25, Hombres!$A$1:$DW$117, Mujeres!$A$1:$DW$117)</f>
        <v>0</v>
      </c>
      <c r="CO25" s="48" cm="1">
        <f t="array" ref="CO25">AnualidadPensionado(CO$1,$E25,$B25, $D25, Hombres!$A$1:$DW$117, Mujeres!$A$1:$DW$117)</f>
        <v>0</v>
      </c>
      <c r="CP25" s="48" cm="1">
        <f t="array" ref="CP25">AnualidadPensionado(CP$1,$E25,$B25, $D25, Hombres!$A$1:$DW$117, Mujeres!$A$1:$DW$117)</f>
        <v>0</v>
      </c>
      <c r="CQ25" s="48" cm="1">
        <f t="array" ref="CQ25">AnualidadPensionado(CQ$1,$E25,$B25, $D25, Hombres!$A$1:$DW$117, Mujeres!$A$1:$DW$117)</f>
        <v>0</v>
      </c>
      <c r="CR25" s="48" cm="1">
        <f t="array" ref="CR25">AnualidadPensionado(CR$1,$E25,$B25, $D25, Hombres!$A$1:$DW$117, Mujeres!$A$1:$DW$117)</f>
        <v>0</v>
      </c>
      <c r="CS25" s="48" cm="1">
        <f t="array" ref="CS25">AnualidadPensionado(CS$1,$E25,$B25, $D25, Hombres!$A$1:$DW$117, Mujeres!$A$1:$DW$117)</f>
        <v>0</v>
      </c>
      <c r="CT25" s="48" cm="1">
        <f t="array" ref="CT25">AnualidadPensionado(CT$1,$E25,$B25, $D25, Hombres!$A$1:$DW$117, Mujeres!$A$1:$DW$117)</f>
        <v>0</v>
      </c>
      <c r="CU25" s="48" cm="1">
        <f t="array" ref="CU25">AnualidadPensionado(CU$1,$E25,$B25, $D25, Hombres!$A$1:$DW$117, Mujeres!$A$1:$DW$117)</f>
        <v>0</v>
      </c>
      <c r="CV25" s="48" cm="1">
        <f t="array" ref="CV25">AnualidadPensionado(CV$1,$E25,$B25, $D25, Hombres!$A$1:$DW$117, Mujeres!$A$1:$DW$117)</f>
        <v>0</v>
      </c>
      <c r="CW25" s="48" cm="1">
        <f t="array" ref="CW25">AnualidadPensionado(CW$1,$E25,$B25, $D25, Hombres!$A$1:$DW$117, Mujeres!$A$1:$DW$117)</f>
        <v>0</v>
      </c>
      <c r="CX25" s="48" cm="1">
        <f t="array" ref="CX25">AnualidadPensionado(CX$1,$E25,$B25, $D25, Hombres!$A$1:$DW$117, Mujeres!$A$1:$DW$117)</f>
        <v>0</v>
      </c>
      <c r="CY25" s="48" cm="1">
        <f t="array" ref="CY25">AnualidadPensionado(CY$1,$E25,$B25, $D25, Hombres!$A$1:$DW$117, Mujeres!$A$1:$DW$117)</f>
        <v>0</v>
      </c>
      <c r="DB25" s="21"/>
      <c r="DC25" s="48" cm="1">
        <f t="array" ref="DC25">beneficio_muerte_individual_pensionado(DC$1,$E25,$B25, Hombres!$A$1:$DW$117, Mujeres!$A$1:$DW$117)</f>
        <v>0</v>
      </c>
      <c r="DD25" s="48" cm="1">
        <f t="array" ref="DD25">beneficio_muerte_individual_pensionado(DD$1,$E25,$B25, Hombres!$A$1:$DW$117, Mujeres!$A$1:$DW$117)</f>
        <v>193219.95726540001</v>
      </c>
      <c r="DE25" s="48" cm="1">
        <f t="array" ref="DE25">beneficio_muerte_individual_pensionado(DE$1,$E25,$B25, Hombres!$A$1:$DW$117, Mujeres!$A$1:$DW$117)</f>
        <v>195853.62572012554</v>
      </c>
      <c r="DF25" s="48" cm="1">
        <f t="array" ref="DF25">beneficio_muerte_individual_pensionado(DF$1,$E25,$B25, Hombres!$A$1:$DW$117, Mujeres!$A$1:$DW$117)</f>
        <v>197427.20600042178</v>
      </c>
      <c r="DG25" s="48" cm="1">
        <f t="array" ref="DG25">beneficio_muerte_individual_pensionado(DG$1,$E25,$B25, Hombres!$A$1:$DW$117, Mujeres!$A$1:$DW$117)</f>
        <v>197626.02436806279</v>
      </c>
      <c r="DH25" s="48" cm="1">
        <f t="array" ref="DH25">beneficio_muerte_individual_pensionado(DH$1,$E25,$B25, Hombres!$A$1:$DW$117, Mujeres!$A$1:$DW$117)</f>
        <v>196222.1506239739</v>
      </c>
      <c r="DI25" s="48" cm="1">
        <f t="array" ref="DI25">beneficio_muerte_individual_pensionado(DI$1,$E25,$B25, Hombres!$A$1:$DW$117, Mujeres!$A$1:$DW$117)</f>
        <v>193182.98143124254</v>
      </c>
      <c r="DJ25" s="48" cm="1">
        <f t="array" ref="DJ25">beneficio_muerte_individual_pensionado(DJ$1,$E25,$B25, Hombres!$A$1:$DW$117, Mujeres!$A$1:$DW$117)</f>
        <v>188500.19732490581</v>
      </c>
      <c r="DK25" s="48" cm="1">
        <f t="array" ref="DK25">beneficio_muerte_individual_pensionado(DK$1,$E25,$B25, Hombres!$A$1:$DW$117, Mujeres!$A$1:$DW$117)</f>
        <v>182099.21298635259</v>
      </c>
      <c r="DL25" s="48" cm="1">
        <f t="array" ref="DL25">beneficio_muerte_individual_pensionado(DL$1,$E25,$B25, Hombres!$A$1:$DW$117, Mujeres!$A$1:$DW$117)</f>
        <v>173853.55866683292</v>
      </c>
      <c r="DM25" s="48" cm="1">
        <f t="array" ref="DM25">beneficio_muerte_individual_pensionado(DM$1,$E25,$B25, Hombres!$A$1:$DW$117, Mujeres!$A$1:$DW$117)</f>
        <v>163783.91145458596</v>
      </c>
      <c r="DN25" s="48" cm="1">
        <f t="array" ref="DN25">beneficio_muerte_individual_pensionado(DN$1,$E25,$B25, Hombres!$A$1:$DW$117, Mujeres!$A$1:$DW$117)</f>
        <v>152112.56143529646</v>
      </c>
      <c r="DO25" s="48" cm="1">
        <f t="array" ref="DO25">beneficio_muerte_individual_pensionado(DO$1,$E25,$B25, Hombres!$A$1:$DW$117, Mujeres!$A$1:$DW$117)</f>
        <v>139120.48959615556</v>
      </c>
      <c r="DP25" s="48" cm="1">
        <f t="array" ref="DP25">beneficio_muerte_individual_pensionado(DP$1,$E25,$B25, Hombres!$A$1:$DW$117, Mujeres!$A$1:$DW$117)</f>
        <v>125077.28312261209</v>
      </c>
      <c r="DQ25" s="48" cm="1">
        <f t="array" ref="DQ25">beneficio_muerte_individual_pensionado(DQ$1,$E25,$B25, Hombres!$A$1:$DW$117, Mujeres!$A$1:$DW$117)</f>
        <v>110275.52078356271</v>
      </c>
      <c r="DR25" s="48" cm="1">
        <f t="array" ref="DR25">beneficio_muerte_individual_pensionado(DR$1,$E25,$B25, Hombres!$A$1:$DW$117, Mujeres!$A$1:$DW$117)</f>
        <v>95127.725633985581</v>
      </c>
      <c r="DS25" s="48" cm="1">
        <f t="array" ref="DS25">beneficio_muerte_individual_pensionado(DS$1,$E25,$B25, Hombres!$A$1:$DW$117, Mujeres!$A$1:$DW$117)</f>
        <v>80131.881275244945</v>
      </c>
      <c r="DT25" s="48" cm="1">
        <f t="array" ref="DT25">beneficio_muerte_individual_pensionado(DT$1,$E25,$B25, Hombres!$A$1:$DW$117, Mujeres!$A$1:$DW$117)</f>
        <v>65760.019420696219</v>
      </c>
      <c r="DU25" s="48" cm="1">
        <f t="array" ref="DU25">beneficio_muerte_individual_pensionado(DU$1,$E25,$B25, Hombres!$A$1:$DW$117, Mujeres!$A$1:$DW$117)</f>
        <v>52414.225390985754</v>
      </c>
      <c r="DV25" s="48" cm="1">
        <f t="array" ref="DV25">beneficio_muerte_individual_pensionado(DV$1,$E25,$B25, Hombres!$A$1:$DW$117, Mujeres!$A$1:$DW$117)</f>
        <v>40426.072101830658</v>
      </c>
      <c r="DW25" s="48" cm="1">
        <f t="array" ref="DW25">beneficio_muerte_individual_pensionado(DW$1,$E25,$B25, Hombres!$A$1:$DW$117, Mujeres!$A$1:$DW$117)</f>
        <v>30057.237205962014</v>
      </c>
      <c r="DX25" s="48" cm="1">
        <f t="array" ref="DX25">beneficio_muerte_individual_pensionado(DX$1,$E25,$B25, Hombres!$A$1:$DW$117, Mujeres!$A$1:$DW$117)</f>
        <v>21458.805410862398</v>
      </c>
      <c r="DY25" s="48" cm="1">
        <f t="array" ref="DY25">beneficio_muerte_individual_pensionado(DY$1,$E25,$B25, Hombres!$A$1:$DW$117, Mujeres!$A$1:$DW$117)</f>
        <v>14642.600763206303</v>
      </c>
      <c r="DZ25" s="48" cm="1">
        <f t="array" ref="DZ25">beneficio_muerte_individual_pensionado(DZ$1,$E25,$B25, Hombres!$A$1:$DW$117, Mujeres!$A$1:$DW$117)</f>
        <v>9496.0296789166878</v>
      </c>
      <c r="EA25" s="48" cm="1">
        <f t="array" ref="EA25">beneficio_muerte_individual_pensionado(EA$1,$E25,$B25, Hombres!$A$1:$DW$117, Mujeres!$A$1:$DW$117)</f>
        <v>5814.8627873108453</v>
      </c>
      <c r="EB25" s="48" cm="1">
        <f t="array" ref="EB25">beneficio_muerte_individual_pensionado(EB$1,$E25,$B25, Hombres!$A$1:$DW$117, Mujeres!$A$1:$DW$117)</f>
        <v>3337.8559782730222</v>
      </c>
      <c r="EC25" s="48" cm="1">
        <f t="array" ref="EC25">beneficio_muerte_individual_pensionado(EC$1,$E25,$B25, Hombres!$A$1:$DW$117, Mujeres!$A$1:$DW$117)</f>
        <v>1781.2022831401362</v>
      </c>
      <c r="ED25" s="48" cm="1">
        <f t="array" ref="ED25">beneficio_muerte_individual_pensionado(ED$1,$E25,$B25, Hombres!$A$1:$DW$117, Mujeres!$A$1:$DW$117)</f>
        <v>874.74912238442357</v>
      </c>
      <c r="EE25" s="48" cm="1">
        <f t="array" ref="EE25">beneficio_muerte_individual_pensionado(EE$1,$E25,$B25, Hombres!$A$1:$DW$117, Mujeres!$A$1:$DW$117)</f>
        <v>390.46961257454097</v>
      </c>
      <c r="EF25" s="48" cm="1">
        <f t="array" ref="EF25">beneficio_muerte_individual_pensionado(EF$1,$E25,$B25, Hombres!$A$1:$DW$117, Mujeres!$A$1:$DW$117)</f>
        <v>156.04336915476637</v>
      </c>
      <c r="EG25" s="48" cm="1">
        <f t="array" ref="EG25">beneficio_muerte_individual_pensionado(EG$1,$E25,$B25, Hombres!$A$1:$DW$117, Mujeres!$A$1:$DW$117)</f>
        <v>54.784950683625539</v>
      </c>
      <c r="EH25" s="48" cm="1">
        <f t="array" ref="EH25">beneficio_muerte_individual_pensionado(EH$1,$E25,$B25, Hombres!$A$1:$DW$117, Mujeres!$A$1:$DW$117)</f>
        <v>16.483883973048762</v>
      </c>
      <c r="EI25" s="48" cm="1">
        <f t="array" ref="EI25">beneficio_muerte_individual_pensionado(EI$1,$E25,$B25, Hombres!$A$1:$DW$117, Mujeres!$A$1:$DW$117)</f>
        <v>5.0330582719382768</v>
      </c>
      <c r="EJ25" s="48" cm="1">
        <f t="array" ref="EJ25">beneficio_muerte_individual_pensionado(EJ$1,$E25,$B25, Hombres!$A$1:$DW$117, Mujeres!$A$1:$DW$117)</f>
        <v>0</v>
      </c>
      <c r="EK25" s="48" cm="1">
        <f t="array" ref="EK25">beneficio_muerte_individual_pensionado(EK$1,$E25,$B25, Hombres!$A$1:$DW$117, Mujeres!$A$1:$DW$117)</f>
        <v>0</v>
      </c>
      <c r="EL25" s="48" cm="1">
        <f t="array" ref="EL25">beneficio_muerte_individual_pensionado(EL$1,$E25,$B25, Hombres!$A$1:$DW$117, Mujeres!$A$1:$DW$117)</f>
        <v>0</v>
      </c>
      <c r="EM25" s="48" cm="1">
        <f t="array" ref="EM25">beneficio_muerte_individual_pensionado(EM$1,$E25,$B25, Hombres!$A$1:$DW$117, Mujeres!$A$1:$DW$117)</f>
        <v>0</v>
      </c>
      <c r="EN25" s="48" cm="1">
        <f t="array" ref="EN25">beneficio_muerte_individual_pensionado(EN$1,$E25,$B25, Hombres!$A$1:$DW$117, Mujeres!$A$1:$DW$117)</f>
        <v>0</v>
      </c>
      <c r="EO25" s="48" cm="1">
        <f t="array" ref="EO25">beneficio_muerte_individual_pensionado(EO$1,$E25,$B25, Hombres!$A$1:$DW$117, Mujeres!$A$1:$DW$117)</f>
        <v>0</v>
      </c>
      <c r="EP25" s="48" cm="1">
        <f t="array" ref="EP25">beneficio_muerte_individual_pensionado(EP$1,$E25,$B25, Hombres!$A$1:$DW$117, Mujeres!$A$1:$DW$117)</f>
        <v>0</v>
      </c>
      <c r="EQ25" s="48" cm="1">
        <f t="array" ref="EQ25">beneficio_muerte_individual_pensionado(EQ$1,$E25,$B25, Hombres!$A$1:$DW$117, Mujeres!$A$1:$DW$117)</f>
        <v>0</v>
      </c>
      <c r="ER25" s="48" cm="1">
        <f t="array" ref="ER25">beneficio_muerte_individual_pensionado(ER$1,$E25,$B25, Hombres!$A$1:$DW$117, Mujeres!$A$1:$DW$117)</f>
        <v>0</v>
      </c>
      <c r="ES25" s="48" cm="1">
        <f t="array" ref="ES25">beneficio_muerte_individual_pensionado(ES$1,$E25,$B25, Hombres!$A$1:$DW$117, Mujeres!$A$1:$DW$117)</f>
        <v>0</v>
      </c>
      <c r="ET25" s="48" cm="1">
        <f t="array" ref="ET25">beneficio_muerte_individual_pensionado(ET$1,$E25,$B25, Hombres!$A$1:$DW$117, Mujeres!$A$1:$DW$117)</f>
        <v>0</v>
      </c>
      <c r="EU25" s="48" cm="1">
        <f t="array" ref="EU25">beneficio_muerte_individual_pensionado(EU$1,$E25,$B25, Hombres!$A$1:$DW$117, Mujeres!$A$1:$DW$117)</f>
        <v>0</v>
      </c>
      <c r="EV25" s="48" cm="1">
        <f t="array" ref="EV25">beneficio_muerte_individual_pensionado(EV$1,$E25,$B25, Hombres!$A$1:$DW$117, Mujeres!$A$1:$DW$117)</f>
        <v>0</v>
      </c>
      <c r="EW25" s="48" cm="1">
        <f t="array" ref="EW25">beneficio_muerte_individual_pensionado(EW$1,$E25,$B25, Hombres!$A$1:$DW$117, Mujeres!$A$1:$DW$117)</f>
        <v>0</v>
      </c>
      <c r="EX25" s="48" cm="1">
        <f t="array" ref="EX25">beneficio_muerte_individual_pensionado(EX$1,$E25,$B25, Hombres!$A$1:$DW$117, Mujeres!$A$1:$DW$117)</f>
        <v>0</v>
      </c>
      <c r="EY25" s="48" cm="1">
        <f t="array" ref="EY25">beneficio_muerte_individual_pensionado(EY$1,$E25,$B25, Hombres!$A$1:$DW$117, Mujeres!$A$1:$DW$117)</f>
        <v>0</v>
      </c>
      <c r="EZ25" s="48" cm="1">
        <f t="array" ref="EZ25">beneficio_muerte_individual_pensionado(EZ$1,$E25,$B25, Hombres!$A$1:$DW$117, Mujeres!$A$1:$DW$117)</f>
        <v>0</v>
      </c>
      <c r="FA25" s="48" cm="1">
        <f t="array" ref="FA25">beneficio_muerte_individual_pensionado(FA$1,$E25,$B25, Hombres!$A$1:$DW$117, Mujeres!$A$1:$DW$117)</f>
        <v>0</v>
      </c>
      <c r="FB25" s="48" cm="1">
        <f t="array" ref="FB25">beneficio_muerte_individual_pensionado(FB$1,$E25,$B25, Hombres!$A$1:$DW$117, Mujeres!$A$1:$DW$117)</f>
        <v>0</v>
      </c>
      <c r="FC25" s="48" cm="1">
        <f t="array" ref="FC25">beneficio_muerte_individual_pensionado(FC$1,$E25,$B25, Hombres!$A$1:$DW$117, Mujeres!$A$1:$DW$117)</f>
        <v>0</v>
      </c>
      <c r="FD25" s="48" cm="1">
        <f t="array" ref="FD25">beneficio_muerte_individual_pensionado(FD$1,$E25,$B25, Hombres!$A$1:$DW$117, Mujeres!$A$1:$DW$117)</f>
        <v>0</v>
      </c>
      <c r="FE25" s="48" cm="1">
        <f t="array" ref="FE25">beneficio_muerte_individual_pensionado(FE$1,$E25,$B25, Hombres!$A$1:$DW$117, Mujeres!$A$1:$DW$117)</f>
        <v>0</v>
      </c>
      <c r="FF25" s="48" cm="1">
        <f t="array" ref="FF25">beneficio_muerte_individual_pensionado(FF$1,$E25,$B25, Hombres!$A$1:$DW$117, Mujeres!$A$1:$DW$117)</f>
        <v>0</v>
      </c>
      <c r="FG25" s="48" cm="1">
        <f t="array" ref="FG25">beneficio_muerte_individual_pensionado(FG$1,$E25,$B25, Hombres!$A$1:$DW$117, Mujeres!$A$1:$DW$117)</f>
        <v>0</v>
      </c>
      <c r="FH25" s="48" cm="1">
        <f t="array" ref="FH25">beneficio_muerte_individual_pensionado(FH$1,$E25,$B25, Hombres!$A$1:$DW$117, Mujeres!$A$1:$DW$117)</f>
        <v>0</v>
      </c>
      <c r="FI25" s="48" cm="1">
        <f t="array" ref="FI25">beneficio_muerte_individual_pensionado(FI$1,$E25,$B25, Hombres!$A$1:$DW$117, Mujeres!$A$1:$DW$117)</f>
        <v>0</v>
      </c>
      <c r="FJ25" s="48" cm="1">
        <f t="array" ref="FJ25">beneficio_muerte_individual_pensionado(FJ$1,$E25,$B25, Hombres!$A$1:$DW$117, Mujeres!$A$1:$DW$117)</f>
        <v>0</v>
      </c>
      <c r="FK25" s="48" cm="1">
        <f t="array" ref="FK25">beneficio_muerte_individual_pensionado(FK$1,$E25,$B25, Hombres!$A$1:$DW$117, Mujeres!$A$1:$DW$117)</f>
        <v>0</v>
      </c>
      <c r="FL25" s="48" cm="1">
        <f t="array" ref="FL25">beneficio_muerte_individual_pensionado(FL$1,$E25,$B25, Hombres!$A$1:$DW$117, Mujeres!$A$1:$DW$117)</f>
        <v>0</v>
      </c>
      <c r="FM25" s="48" cm="1">
        <f t="array" ref="FM25">beneficio_muerte_individual_pensionado(FM$1,$E25,$B25, Hombres!$A$1:$DW$117, Mujeres!$A$1:$DW$117)</f>
        <v>0</v>
      </c>
      <c r="FN25" s="48" cm="1">
        <f t="array" ref="FN25">beneficio_muerte_individual_pensionado(FN$1,$E25,$B25, Hombres!$A$1:$DW$117, Mujeres!$A$1:$DW$117)</f>
        <v>0</v>
      </c>
      <c r="FO25" s="48" cm="1">
        <f t="array" ref="FO25">beneficio_muerte_individual_pensionado(FO$1,$E25,$B25, Hombres!$A$1:$DW$117, Mujeres!$A$1:$DW$117)</f>
        <v>0</v>
      </c>
      <c r="FP25" s="48" cm="1">
        <f t="array" ref="FP25">beneficio_muerte_individual_pensionado(FP$1,$E25,$B25, Hombres!$A$1:$DW$117, Mujeres!$A$1:$DW$117)</f>
        <v>0</v>
      </c>
      <c r="FQ25" s="48" cm="1">
        <f t="array" ref="FQ25">beneficio_muerte_individual_pensionado(FQ$1,$E25,$B25, Hombres!$A$1:$DW$117, Mujeres!$A$1:$DW$117)</f>
        <v>0</v>
      </c>
      <c r="FR25" s="48" cm="1">
        <f t="array" ref="FR25">beneficio_muerte_individual_pensionado(FR$1,$E25,$B25, Hombres!$A$1:$DW$117, Mujeres!$A$1:$DW$117)</f>
        <v>0</v>
      </c>
      <c r="FS25" s="48" cm="1">
        <f t="array" ref="FS25">beneficio_muerte_individual_pensionado(FS$1,$E25,$B25, Hombres!$A$1:$DW$117, Mujeres!$A$1:$DW$117)</f>
        <v>0</v>
      </c>
      <c r="FT25" s="48" cm="1">
        <f t="array" ref="FT25">beneficio_muerte_individual_pensionado(FT$1,$E25,$B25, Hombres!$A$1:$DW$117, Mujeres!$A$1:$DW$117)</f>
        <v>0</v>
      </c>
      <c r="FU25" s="48" cm="1">
        <f t="array" ref="FU25">beneficio_muerte_individual_pensionado(FU$1,$E25,$B25, Hombres!$A$1:$DW$117, Mujeres!$A$1:$DW$117)</f>
        <v>0</v>
      </c>
      <c r="FV25" s="48" cm="1">
        <f t="array" ref="FV25">beneficio_muerte_individual_pensionado(FV$1,$E25,$B25, Hombres!$A$1:$DW$117, Mujeres!$A$1:$DW$117)</f>
        <v>0</v>
      </c>
      <c r="FW25" s="48" cm="1">
        <f t="array" ref="FW25">beneficio_muerte_individual_pensionado(FW$1,$E25,$B25, Hombres!$A$1:$DW$117, Mujeres!$A$1:$DW$117)</f>
        <v>0</v>
      </c>
      <c r="FX25" s="48" cm="1">
        <f t="array" ref="FX25">beneficio_muerte_individual_pensionado(FX$1,$E25,$B25, Hombres!$A$1:$DW$117, Mujeres!$A$1:$DW$117)</f>
        <v>0</v>
      </c>
      <c r="FY25" s="48" cm="1">
        <f t="array" ref="FY25">beneficio_muerte_individual_pensionado(FY$1,$E25,$B25, Hombres!$A$1:$DW$117, Mujeres!$A$1:$DW$117)</f>
        <v>0</v>
      </c>
      <c r="FZ25" s="48" cm="1">
        <f t="array" ref="FZ25">beneficio_muerte_individual_pensionado(FZ$1,$E25,$B25, Hombres!$A$1:$DW$117, Mujeres!$A$1:$DW$117)</f>
        <v>0</v>
      </c>
      <c r="GA25" s="48" cm="1">
        <f t="array" ref="GA25">beneficio_muerte_individual_pensionado(GA$1,$E25,$B25, Hombres!$A$1:$DW$117, Mujeres!$A$1:$DW$117)</f>
        <v>0</v>
      </c>
      <c r="GB25" s="48" cm="1">
        <f t="array" ref="GB25">beneficio_muerte_individual_pensionado(GB$1,$E25,$B25, Hombres!$A$1:$DW$117, Mujeres!$A$1:$DW$117)</f>
        <v>0</v>
      </c>
      <c r="GC25" s="48" cm="1">
        <f t="array" ref="GC25">beneficio_muerte_individual_pensionado(GC$1,$E25,$B25, Hombres!$A$1:$DW$117, Mujeres!$A$1:$DW$117)</f>
        <v>0</v>
      </c>
      <c r="GD25" s="48" cm="1">
        <f t="array" ref="GD25">beneficio_muerte_individual_pensionado(GD$1,$E25,$B25, Hombres!$A$1:$DW$117, Mujeres!$A$1:$DW$117)</f>
        <v>0</v>
      </c>
      <c r="GE25" s="48" cm="1">
        <f t="array" ref="GE25">beneficio_muerte_individual_pensionado(GE$1,$E25,$B25, Hombres!$A$1:$DW$117, Mujeres!$A$1:$DW$117)</f>
        <v>0</v>
      </c>
      <c r="GF25" s="48" cm="1">
        <f t="array" ref="GF25">beneficio_muerte_individual_pensionado(GF$1,$E25,$B25, Hombres!$A$1:$DW$117, Mujeres!$A$1:$DW$117)</f>
        <v>0</v>
      </c>
      <c r="GG25" s="48" cm="1">
        <f t="array" ref="GG25">beneficio_muerte_individual_pensionado(GG$1,$E25,$B25, Hombres!$A$1:$DW$117, Mujeres!$A$1:$DW$117)</f>
        <v>0</v>
      </c>
      <c r="GH25" s="48" cm="1">
        <f t="array" ref="GH25">beneficio_muerte_individual_pensionado(GH$1,$E25,$B25, Hombres!$A$1:$DW$117, Mujeres!$A$1:$DW$117)</f>
        <v>0</v>
      </c>
      <c r="GI25" s="48" cm="1">
        <f t="array" ref="GI25">beneficio_muerte_individual_pensionado(GI$1,$E25,$B25, Hombres!$A$1:$DW$117, Mujeres!$A$1:$DW$117)</f>
        <v>0</v>
      </c>
      <c r="GJ25" s="48" cm="1">
        <f t="array" ref="GJ25">beneficio_muerte_individual_pensionado(GJ$1,$E25,$B25, Hombres!$A$1:$DW$117, Mujeres!$A$1:$DW$117)</f>
        <v>0</v>
      </c>
      <c r="GK25" s="48" cm="1">
        <f t="array" ref="GK25">beneficio_muerte_individual_pensionado(GK$1,$E25,$B25, Hombres!$A$1:$DW$117, Mujeres!$A$1:$DW$117)</f>
        <v>0</v>
      </c>
      <c r="GL25" s="48" cm="1">
        <f t="array" ref="GL25">beneficio_muerte_individual_pensionado(GL$1,$E25,$B25, Hombres!$A$1:$DW$117, Mujeres!$A$1:$DW$117)</f>
        <v>0</v>
      </c>
      <c r="GM25" s="48" cm="1">
        <f t="array" ref="GM25">beneficio_muerte_individual_pensionado(GM$1,$E25,$B25, Hombres!$A$1:$DW$117, Mujeres!$A$1:$DW$117)</f>
        <v>0</v>
      </c>
      <c r="GN25" s="48" cm="1">
        <f t="array" ref="GN25">beneficio_muerte_individual_pensionado(GN$1,$E25,$B25, Hombres!$A$1:$DW$117, Mujeres!$A$1:$DW$117)</f>
        <v>0</v>
      </c>
      <c r="GO25" s="48" cm="1">
        <f t="array" ref="GO25">beneficio_muerte_individual_pensionado(GO$1,$E25,$B25, Hombres!$A$1:$DW$117, Mujeres!$A$1:$DW$117)</f>
        <v>0</v>
      </c>
      <c r="GP25" s="48" cm="1">
        <f t="array" ref="GP25">beneficio_muerte_individual_pensionado(GP$1,$E25,$B25, Hombres!$A$1:$DW$117, Mujeres!$A$1:$DW$117)</f>
        <v>0</v>
      </c>
      <c r="GQ25" s="48" cm="1">
        <f t="array" ref="GQ25">beneficio_muerte_individual_pensionado(GQ$1,$E25,$B25, Hombres!$A$1:$DW$117, Mujeres!$A$1:$DW$117)</f>
        <v>0</v>
      </c>
      <c r="GR25" s="48" cm="1">
        <f t="array" ref="GR25">beneficio_muerte_individual_pensionado(GR$1,$E25,$B25, Hombres!$A$1:$DW$117, Mujeres!$A$1:$DW$117)</f>
        <v>0</v>
      </c>
      <c r="GS25" s="48" cm="1">
        <f t="array" ref="GS25">beneficio_muerte_individual_pensionado(GS$1,$E25,$B25, Hombres!$A$1:$DW$117, Mujeres!$A$1:$DW$117)</f>
        <v>0</v>
      </c>
      <c r="GT25" s="48" cm="1">
        <f t="array" ref="GT25">beneficio_muerte_individual_pensionado(GT$1,$E25,$B25, Hombres!$A$1:$DW$117, Mujeres!$A$1:$DW$117)</f>
        <v>0</v>
      </c>
    </row>
    <row r="26" spans="1:202" x14ac:dyDescent="0.3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8" cm="1">
        <f t="array" ref="H26">AnualidadPensionado(H$1,$E26,$B26, $D26, Hombres!$A$1:$DW$117, Mujeres!$A$1:$DW$117)</f>
        <v>0</v>
      </c>
      <c r="I26" s="48" cm="1">
        <f t="array" ref="I26">AnualidadPensionado(I$1,$E26,$B26, $D26, Hombres!$A$1:$DW$117, Mujeres!$A$1:$DW$117)</f>
        <v>1389487.7298024944</v>
      </c>
      <c r="J26" s="48" cm="1">
        <f t="array" ref="J26">AnualidadPensionado(J$1,$E26,$B26, $D26, Hombres!$A$1:$DW$117, Mujeres!$A$1:$DW$117)</f>
        <v>1313836.4075677502</v>
      </c>
      <c r="K26" s="48" cm="1">
        <f t="array" ref="K26">AnualidadPensionado(K$1,$E26,$B26, $D26, Hombres!$A$1:$DW$117, Mujeres!$A$1:$DW$117)</f>
        <v>1232442.8139787533</v>
      </c>
      <c r="L26" s="48" cm="1">
        <f t="array" ref="L26">AnualidadPensionado(L$1,$E26,$B26, $D26, Hombres!$A$1:$DW$117, Mujeres!$A$1:$DW$117)</f>
        <v>1146005.6233192184</v>
      </c>
      <c r="M26" s="48" cm="1">
        <f t="array" ref="M26">AnualidadPensionado(M$1,$E26,$B26, $D26, Hombres!$A$1:$DW$117, Mujeres!$A$1:$DW$117)</f>
        <v>1055465.9177651836</v>
      </c>
      <c r="N26" s="48" cm="1">
        <f t="array" ref="N26">AnualidadPensionado(N$1,$E26,$B26, $D26, Hombres!$A$1:$DW$117, Mujeres!$A$1:$DW$117)</f>
        <v>961892.74878577248</v>
      </c>
      <c r="O26" s="48" cm="1">
        <f t="array" ref="O26">AnualidadPensionado(O$1,$E26,$B26, $D26, Hombres!$A$1:$DW$117, Mujeres!$A$1:$DW$117)</f>
        <v>866449.50060908403</v>
      </c>
      <c r="P26" s="48" cm="1">
        <f t="array" ref="P26">AnualidadPensionado(P$1,$E26,$B26, $D26, Hombres!$A$1:$DW$117, Mujeres!$A$1:$DW$117)</f>
        <v>770445.22629340994</v>
      </c>
      <c r="Q26" s="48" cm="1">
        <f t="array" ref="Q26">AnualidadPensionado(Q$1,$E26,$B26, $D26, Hombres!$A$1:$DW$117, Mujeres!$A$1:$DW$117)</f>
        <v>675385.25119151641</v>
      </c>
      <c r="R26" s="48" cm="1">
        <f t="array" ref="R26">AnualidadPensionado(R$1,$E26,$B26, $D26, Hombres!$A$1:$DW$117, Mujeres!$A$1:$DW$117)</f>
        <v>582868.3394023556</v>
      </c>
      <c r="S26" s="48" cm="1">
        <f t="array" ref="S26">AnualidadPensionado(S$1,$E26,$B26, $D26, Hombres!$A$1:$DW$117, Mujeres!$A$1:$DW$117)</f>
        <v>494425.21952683595</v>
      </c>
      <c r="T26" s="48" cm="1">
        <f t="array" ref="T26">AnualidadPensionado(T$1,$E26,$B26, $D26, Hombres!$A$1:$DW$117, Mujeres!$A$1:$DW$117)</f>
        <v>411451.2642169827</v>
      </c>
      <c r="U26" s="48" cm="1">
        <f t="array" ref="U26">AnualidadPensionado(U$1,$E26,$B26, $D26, Hombres!$A$1:$DW$117, Mujeres!$A$1:$DW$117)</f>
        <v>335194.56562816515</v>
      </c>
      <c r="V26" s="48" cm="1">
        <f t="array" ref="V26">AnualidadPensionado(V$1,$E26,$B26, $D26, Hombres!$A$1:$DW$117, Mujeres!$A$1:$DW$117)</f>
        <v>266721.12702390458</v>
      </c>
      <c r="W26" s="48" cm="1">
        <f t="array" ref="W26">AnualidadPensionado(W$1,$E26,$B26, $D26, Hombres!$A$1:$DW$117, Mujeres!$A$1:$DW$117)</f>
        <v>206796.54174404638</v>
      </c>
      <c r="X26" s="48" cm="1">
        <f t="array" ref="X26">AnualidadPensionado(X$1,$E26,$B26, $D26, Hombres!$A$1:$DW$117, Mujeres!$A$1:$DW$117)</f>
        <v>155786.81634703945</v>
      </c>
      <c r="Y26" s="48" cm="1">
        <f t="array" ref="Y26">AnualidadPensionado(Y$1,$E26,$B26, $D26, Hombres!$A$1:$DW$117, Mujeres!$A$1:$DW$117)</f>
        <v>113653.47423748294</v>
      </c>
      <c r="Z26" s="48" cm="1">
        <f t="array" ref="Z26">AnualidadPensionado(Z$1,$E26,$B26, $D26, Hombres!$A$1:$DW$117, Mujeres!$A$1:$DW$117)</f>
        <v>79995.651690489671</v>
      </c>
      <c r="AA26" s="48" cm="1">
        <f t="array" ref="AA26">AnualidadPensionado(AA$1,$E26,$B26, $D26, Hombres!$A$1:$DW$117, Mujeres!$A$1:$DW$117)</f>
        <v>54100.792132797164</v>
      </c>
      <c r="AB26" s="48" cm="1">
        <f t="array" ref="AB26">AnualidadPensionado(AB$1,$E26,$B26, $D26, Hombres!$A$1:$DW$117, Mujeres!$A$1:$DW$117)</f>
        <v>34996.283821471319</v>
      </c>
      <c r="AC26" s="48" cm="1">
        <f t="array" ref="AC26">AnualidadPensionado(AC$1,$E26,$B26, $D26, Hombres!$A$1:$DW$117, Mujeres!$A$1:$DW$117)</f>
        <v>21538.485520520157</v>
      </c>
      <c r="AD26" s="48" cm="1">
        <f t="array" ref="AD26">AnualidadPensionado(AD$1,$E26,$B26, $D26, Hombres!$A$1:$DW$117, Mujeres!$A$1:$DW$117)</f>
        <v>12532.92179787727</v>
      </c>
      <c r="AE26" s="48" cm="1">
        <f t="array" ref="AE26">AnualidadPensionado(AE$1,$E26,$B26, $D26, Hombres!$A$1:$DW$117, Mujeres!$A$1:$DW$117)</f>
        <v>6844.6729861618878</v>
      </c>
      <c r="AF26" s="48" cm="1">
        <f t="array" ref="AF26">AnualidadPensionado(AF$1,$E26,$B26, $D26, Hombres!$A$1:$DW$117, Mujeres!$A$1:$DW$117)</f>
        <v>3479.1681072059851</v>
      </c>
      <c r="AG26" s="48" cm="1">
        <f t="array" ref="AG26">AnualidadPensionado(AG$1,$E26,$B26, $D26, Hombres!$A$1:$DW$117, Mujeres!$A$1:$DW$117)</f>
        <v>1629.8470278333664</v>
      </c>
      <c r="AH26" s="48" cm="1">
        <f t="array" ref="AH26">AnualidadPensionado(AH$1,$E26,$B26, $D26, Hombres!$A$1:$DW$117, Mujeres!$A$1:$DW$117)</f>
        <v>695.23842253197051</v>
      </c>
      <c r="AI26" s="48" cm="1">
        <f t="array" ref="AI26">AnualidadPensionado(AI$1,$E26,$B26, $D26, Hombres!$A$1:$DW$117, Mujeres!$A$1:$DW$117)</f>
        <v>266.00472928284364</v>
      </c>
      <c r="AJ26" s="48" cm="1">
        <f t="array" ref="AJ26">AnualidadPensionado(AJ$1,$E26,$B26, $D26, Hombres!$A$1:$DW$117, Mujeres!$A$1:$DW$117)</f>
        <v>89.561188429238499</v>
      </c>
      <c r="AK26" s="48" cm="1">
        <f t="array" ref="AK26">AnualidadPensionado(AK$1,$E26,$B26, $D26, Hombres!$A$1:$DW$117, Mujeres!$A$1:$DW$117)</f>
        <v>25.88545051841264</v>
      </c>
      <c r="AL26" s="48" cm="1">
        <f t="array" ref="AL26">AnualidadPensionado(AL$1,$E26,$B26, $D26, Hombres!$A$1:$DW$117, Mujeres!$A$1:$DW$117)</f>
        <v>6.207210149261428</v>
      </c>
      <c r="AM26" s="48" cm="1">
        <f t="array" ref="AM26">AnualidadPensionado(AM$1,$E26,$B26, $D26, Hombres!$A$1:$DW$117, Mujeres!$A$1:$DW$117)</f>
        <v>0</v>
      </c>
      <c r="AN26" s="48" cm="1">
        <f t="array" ref="AN26">AnualidadPensionado(AN$1,$E26,$B26, $D26, Hombres!$A$1:$DW$117, Mujeres!$A$1:$DW$117)</f>
        <v>0</v>
      </c>
      <c r="AO26" s="48" cm="1">
        <f t="array" ref="AO26">AnualidadPensionado(AO$1,$E26,$B26, $D26, Hombres!$A$1:$DW$117, Mujeres!$A$1:$DW$117)</f>
        <v>0</v>
      </c>
      <c r="AP26" s="48" cm="1">
        <f t="array" ref="AP26">AnualidadPensionado(AP$1,$E26,$B26, $D26, Hombres!$A$1:$DW$117, Mujeres!$A$1:$DW$117)</f>
        <v>0</v>
      </c>
      <c r="AQ26" s="48" cm="1">
        <f t="array" ref="AQ26">AnualidadPensionado(AQ$1,$E26,$B26, $D26, Hombres!$A$1:$DW$117, Mujeres!$A$1:$DW$117)</f>
        <v>0</v>
      </c>
      <c r="AR26" s="48" cm="1">
        <f t="array" ref="AR26">AnualidadPensionado(AR$1,$E26,$B26, $D26, Hombres!$A$1:$DW$117, Mujeres!$A$1:$DW$117)</f>
        <v>0</v>
      </c>
      <c r="AS26" s="48" cm="1">
        <f t="array" ref="AS26">AnualidadPensionado(AS$1,$E26,$B26, $D26, Hombres!$A$1:$DW$117, Mujeres!$A$1:$DW$117)</f>
        <v>0</v>
      </c>
      <c r="AT26" s="48" cm="1">
        <f t="array" ref="AT26">AnualidadPensionado(AT$1,$E26,$B26, $D26, Hombres!$A$1:$DW$117, Mujeres!$A$1:$DW$117)</f>
        <v>0</v>
      </c>
      <c r="AU26" s="48" cm="1">
        <f t="array" ref="AU26">AnualidadPensionado(AU$1,$E26,$B26, $D26, Hombres!$A$1:$DW$117, Mujeres!$A$1:$DW$117)</f>
        <v>0</v>
      </c>
      <c r="AV26" s="48" cm="1">
        <f t="array" ref="AV26">AnualidadPensionado(AV$1,$E26,$B26, $D26, Hombres!$A$1:$DW$117, Mujeres!$A$1:$DW$117)</f>
        <v>0</v>
      </c>
      <c r="AW26" s="48" cm="1">
        <f t="array" ref="AW26">AnualidadPensionado(AW$1,$E26,$B26, $D26, Hombres!$A$1:$DW$117, Mujeres!$A$1:$DW$117)</f>
        <v>0</v>
      </c>
      <c r="AX26" s="48" cm="1">
        <f t="array" ref="AX26">AnualidadPensionado(AX$1,$E26,$B26, $D26, Hombres!$A$1:$DW$117, Mujeres!$A$1:$DW$117)</f>
        <v>0</v>
      </c>
      <c r="AY26" s="48" cm="1">
        <f t="array" ref="AY26">AnualidadPensionado(AY$1,$E26,$B26, $D26, Hombres!$A$1:$DW$117, Mujeres!$A$1:$DW$117)</f>
        <v>0</v>
      </c>
      <c r="AZ26" s="48" cm="1">
        <f t="array" ref="AZ26">AnualidadPensionado(AZ$1,$E26,$B26, $D26, Hombres!$A$1:$DW$117, Mujeres!$A$1:$DW$117)</f>
        <v>0</v>
      </c>
      <c r="BA26" s="48" cm="1">
        <f t="array" ref="BA26">AnualidadPensionado(BA$1,$E26,$B26, $D26, Hombres!$A$1:$DW$117, Mujeres!$A$1:$DW$117)</f>
        <v>0</v>
      </c>
      <c r="BB26" s="48" cm="1">
        <f t="array" ref="BB26">AnualidadPensionado(BB$1,$E26,$B26, $D26, Hombres!$A$1:$DW$117, Mujeres!$A$1:$DW$117)</f>
        <v>0</v>
      </c>
      <c r="BC26" s="48" cm="1">
        <f t="array" ref="BC26">AnualidadPensionado(BC$1,$E26,$B26, $D26, Hombres!$A$1:$DW$117, Mujeres!$A$1:$DW$117)</f>
        <v>0</v>
      </c>
      <c r="BD26" s="48" cm="1">
        <f t="array" ref="BD26">AnualidadPensionado(BD$1,$E26,$B26, $D26, Hombres!$A$1:$DW$117, Mujeres!$A$1:$DW$117)</f>
        <v>0</v>
      </c>
      <c r="BE26" s="48" cm="1">
        <f t="array" ref="BE26">AnualidadPensionado(BE$1,$E26,$B26, $D26, Hombres!$A$1:$DW$117, Mujeres!$A$1:$DW$117)</f>
        <v>0</v>
      </c>
      <c r="BF26" s="48" cm="1">
        <f t="array" ref="BF26">AnualidadPensionado(BF$1,$E26,$B26, $D26, Hombres!$A$1:$DW$117, Mujeres!$A$1:$DW$117)</f>
        <v>0</v>
      </c>
      <c r="BG26" s="48" cm="1">
        <f t="array" ref="BG26">AnualidadPensionado(BG$1,$E26,$B26, $D26, Hombres!$A$1:$DW$117, Mujeres!$A$1:$DW$117)</f>
        <v>0</v>
      </c>
      <c r="BH26" s="48" cm="1">
        <f t="array" ref="BH26">AnualidadPensionado(BH$1,$E26,$B26, $D26, Hombres!$A$1:$DW$117, Mujeres!$A$1:$DW$117)</f>
        <v>0</v>
      </c>
      <c r="BI26" s="48" cm="1">
        <f t="array" ref="BI26">AnualidadPensionado(BI$1,$E26,$B26, $D26, Hombres!$A$1:$DW$117, Mujeres!$A$1:$DW$117)</f>
        <v>0</v>
      </c>
      <c r="BJ26" s="48" cm="1">
        <f t="array" ref="BJ26">AnualidadPensionado(BJ$1,$E26,$B26, $D26, Hombres!$A$1:$DW$117, Mujeres!$A$1:$DW$117)</f>
        <v>0</v>
      </c>
      <c r="BK26" s="48" cm="1">
        <f t="array" ref="BK26">AnualidadPensionado(BK$1,$E26,$B26, $D26, Hombres!$A$1:$DW$117, Mujeres!$A$1:$DW$117)</f>
        <v>0</v>
      </c>
      <c r="BL26" s="48" cm="1">
        <f t="array" ref="BL26">AnualidadPensionado(BL$1,$E26,$B26, $D26, Hombres!$A$1:$DW$117, Mujeres!$A$1:$DW$117)</f>
        <v>0</v>
      </c>
      <c r="BM26" s="48" cm="1">
        <f t="array" ref="BM26">AnualidadPensionado(BM$1,$E26,$B26, $D26, Hombres!$A$1:$DW$117, Mujeres!$A$1:$DW$117)</f>
        <v>0</v>
      </c>
      <c r="BN26" s="48" cm="1">
        <f t="array" ref="BN26">AnualidadPensionado(BN$1,$E26,$B26, $D26, Hombres!$A$1:$DW$117, Mujeres!$A$1:$DW$117)</f>
        <v>0</v>
      </c>
      <c r="BO26" s="48" cm="1">
        <f t="array" ref="BO26">AnualidadPensionado(BO$1,$E26,$B26, $D26, Hombres!$A$1:$DW$117, Mujeres!$A$1:$DW$117)</f>
        <v>0</v>
      </c>
      <c r="BP26" s="48" cm="1">
        <f t="array" ref="BP26">AnualidadPensionado(BP$1,$E26,$B26, $D26, Hombres!$A$1:$DW$117, Mujeres!$A$1:$DW$117)</f>
        <v>0</v>
      </c>
      <c r="BQ26" s="48" cm="1">
        <f t="array" ref="BQ26">AnualidadPensionado(BQ$1,$E26,$B26, $D26, Hombres!$A$1:$DW$117, Mujeres!$A$1:$DW$117)</f>
        <v>0</v>
      </c>
      <c r="BR26" s="48" cm="1">
        <f t="array" ref="BR26">AnualidadPensionado(BR$1,$E26,$B26, $D26, Hombres!$A$1:$DW$117, Mujeres!$A$1:$DW$117)</f>
        <v>0</v>
      </c>
      <c r="BS26" s="48" cm="1">
        <f t="array" ref="BS26">AnualidadPensionado(BS$1,$E26,$B26, $D26, Hombres!$A$1:$DW$117, Mujeres!$A$1:$DW$117)</f>
        <v>0</v>
      </c>
      <c r="BT26" s="48" cm="1">
        <f t="array" ref="BT26">AnualidadPensionado(BT$1,$E26,$B26, $D26, Hombres!$A$1:$DW$117, Mujeres!$A$1:$DW$117)</f>
        <v>0</v>
      </c>
      <c r="BU26" s="48" cm="1">
        <f t="array" ref="BU26">AnualidadPensionado(BU$1,$E26,$B26, $D26, Hombres!$A$1:$DW$117, Mujeres!$A$1:$DW$117)</f>
        <v>0</v>
      </c>
      <c r="BV26" s="48" cm="1">
        <f t="array" ref="BV26">AnualidadPensionado(BV$1,$E26,$B26, $D26, Hombres!$A$1:$DW$117, Mujeres!$A$1:$DW$117)</f>
        <v>0</v>
      </c>
      <c r="BW26" s="48" cm="1">
        <f t="array" ref="BW26">AnualidadPensionado(BW$1,$E26,$B26, $D26, Hombres!$A$1:$DW$117, Mujeres!$A$1:$DW$117)</f>
        <v>0</v>
      </c>
      <c r="BX26" s="48" cm="1">
        <f t="array" ref="BX26">AnualidadPensionado(BX$1,$E26,$B26, $D26, Hombres!$A$1:$DW$117, Mujeres!$A$1:$DW$117)</f>
        <v>0</v>
      </c>
      <c r="BY26" s="48" cm="1">
        <f t="array" ref="BY26">AnualidadPensionado(BY$1,$E26,$B26, $D26, Hombres!$A$1:$DW$117, Mujeres!$A$1:$DW$117)</f>
        <v>0</v>
      </c>
      <c r="BZ26" s="48" cm="1">
        <f t="array" ref="BZ26">AnualidadPensionado(BZ$1,$E26,$B26, $D26, Hombres!$A$1:$DW$117, Mujeres!$A$1:$DW$117)</f>
        <v>0</v>
      </c>
      <c r="CA26" s="48" cm="1">
        <f t="array" ref="CA26">AnualidadPensionado(CA$1,$E26,$B26, $D26, Hombres!$A$1:$DW$117, Mujeres!$A$1:$DW$117)</f>
        <v>0</v>
      </c>
      <c r="CB26" s="48" cm="1">
        <f t="array" ref="CB26">AnualidadPensionado(CB$1,$E26,$B26, $D26, Hombres!$A$1:$DW$117, Mujeres!$A$1:$DW$117)</f>
        <v>0</v>
      </c>
      <c r="CC26" s="48" cm="1">
        <f t="array" ref="CC26">AnualidadPensionado(CC$1,$E26,$B26, $D26, Hombres!$A$1:$DW$117, Mujeres!$A$1:$DW$117)</f>
        <v>0</v>
      </c>
      <c r="CD26" s="48" cm="1">
        <f t="array" ref="CD26">AnualidadPensionado(CD$1,$E26,$B26, $D26, Hombres!$A$1:$DW$117, Mujeres!$A$1:$DW$117)</f>
        <v>0</v>
      </c>
      <c r="CE26" s="48" cm="1">
        <f t="array" ref="CE26">AnualidadPensionado(CE$1,$E26,$B26, $D26, Hombres!$A$1:$DW$117, Mujeres!$A$1:$DW$117)</f>
        <v>0</v>
      </c>
      <c r="CF26" s="48" cm="1">
        <f t="array" ref="CF26">AnualidadPensionado(CF$1,$E26,$B26, $D26, Hombres!$A$1:$DW$117, Mujeres!$A$1:$DW$117)</f>
        <v>0</v>
      </c>
      <c r="CG26" s="48" cm="1">
        <f t="array" ref="CG26">AnualidadPensionado(CG$1,$E26,$B26, $D26, Hombres!$A$1:$DW$117, Mujeres!$A$1:$DW$117)</f>
        <v>0</v>
      </c>
      <c r="CH26" s="48" cm="1">
        <f t="array" ref="CH26">AnualidadPensionado(CH$1,$E26,$B26, $D26, Hombres!$A$1:$DW$117, Mujeres!$A$1:$DW$117)</f>
        <v>0</v>
      </c>
      <c r="CI26" s="48" cm="1">
        <f t="array" ref="CI26">AnualidadPensionado(CI$1,$E26,$B26, $D26, Hombres!$A$1:$DW$117, Mujeres!$A$1:$DW$117)</f>
        <v>0</v>
      </c>
      <c r="CJ26" s="48" cm="1">
        <f t="array" ref="CJ26">AnualidadPensionado(CJ$1,$E26,$B26, $D26, Hombres!$A$1:$DW$117, Mujeres!$A$1:$DW$117)</f>
        <v>0</v>
      </c>
      <c r="CK26" s="48" cm="1">
        <f t="array" ref="CK26">AnualidadPensionado(CK$1,$E26,$B26, $D26, Hombres!$A$1:$DW$117, Mujeres!$A$1:$DW$117)</f>
        <v>0</v>
      </c>
      <c r="CL26" s="48" cm="1">
        <f t="array" ref="CL26">AnualidadPensionado(CL$1,$E26,$B26, $D26, Hombres!$A$1:$DW$117, Mujeres!$A$1:$DW$117)</f>
        <v>0</v>
      </c>
      <c r="CM26" s="48" cm="1">
        <f t="array" ref="CM26">AnualidadPensionado(CM$1,$E26,$B26, $D26, Hombres!$A$1:$DW$117, Mujeres!$A$1:$DW$117)</f>
        <v>0</v>
      </c>
      <c r="CN26" s="48" cm="1">
        <f t="array" ref="CN26">AnualidadPensionado(CN$1,$E26,$B26, $D26, Hombres!$A$1:$DW$117, Mujeres!$A$1:$DW$117)</f>
        <v>0</v>
      </c>
      <c r="CO26" s="48" cm="1">
        <f t="array" ref="CO26">AnualidadPensionado(CO$1,$E26,$B26, $D26, Hombres!$A$1:$DW$117, Mujeres!$A$1:$DW$117)</f>
        <v>0</v>
      </c>
      <c r="CP26" s="48" cm="1">
        <f t="array" ref="CP26">AnualidadPensionado(CP$1,$E26,$B26, $D26, Hombres!$A$1:$DW$117, Mujeres!$A$1:$DW$117)</f>
        <v>0</v>
      </c>
      <c r="CQ26" s="48" cm="1">
        <f t="array" ref="CQ26">AnualidadPensionado(CQ$1,$E26,$B26, $D26, Hombres!$A$1:$DW$117, Mujeres!$A$1:$DW$117)</f>
        <v>0</v>
      </c>
      <c r="CR26" s="48" cm="1">
        <f t="array" ref="CR26">AnualidadPensionado(CR$1,$E26,$B26, $D26, Hombres!$A$1:$DW$117, Mujeres!$A$1:$DW$117)</f>
        <v>0</v>
      </c>
      <c r="CS26" s="48" cm="1">
        <f t="array" ref="CS26">AnualidadPensionado(CS$1,$E26,$B26, $D26, Hombres!$A$1:$DW$117, Mujeres!$A$1:$DW$117)</f>
        <v>0</v>
      </c>
      <c r="CT26" s="48" cm="1">
        <f t="array" ref="CT26">AnualidadPensionado(CT$1,$E26,$B26, $D26, Hombres!$A$1:$DW$117, Mujeres!$A$1:$DW$117)</f>
        <v>0</v>
      </c>
      <c r="CU26" s="48" cm="1">
        <f t="array" ref="CU26">AnualidadPensionado(CU$1,$E26,$B26, $D26, Hombres!$A$1:$DW$117, Mujeres!$A$1:$DW$117)</f>
        <v>0</v>
      </c>
      <c r="CV26" s="48" cm="1">
        <f t="array" ref="CV26">AnualidadPensionado(CV$1,$E26,$B26, $D26, Hombres!$A$1:$DW$117, Mujeres!$A$1:$DW$117)</f>
        <v>0</v>
      </c>
      <c r="CW26" s="48" cm="1">
        <f t="array" ref="CW26">AnualidadPensionado(CW$1,$E26,$B26, $D26, Hombres!$A$1:$DW$117, Mujeres!$A$1:$DW$117)</f>
        <v>0</v>
      </c>
      <c r="CX26" s="48" cm="1">
        <f t="array" ref="CX26">AnualidadPensionado(CX$1,$E26,$B26, $D26, Hombres!$A$1:$DW$117, Mujeres!$A$1:$DW$117)</f>
        <v>0</v>
      </c>
      <c r="CY26" s="48" cm="1">
        <f t="array" ref="CY26">AnualidadPensionado(CY$1,$E26,$B26, $D26, Hombres!$A$1:$DW$117, Mujeres!$A$1:$DW$117)</f>
        <v>0</v>
      </c>
      <c r="DB26" s="21"/>
      <c r="DC26" s="48" cm="1">
        <f t="array" ref="DC26">beneficio_muerte_individual_pensionado(DC$1,$E26,$B26, Hombres!$A$1:$DW$117, Mujeres!$A$1:$DW$117)</f>
        <v>0</v>
      </c>
      <c r="DD26" s="48" cm="1">
        <f t="array" ref="DD26">beneficio_muerte_individual_pensionado(DD$1,$E26,$B26, Hombres!$A$1:$DW$117, Mujeres!$A$1:$DW$117)</f>
        <v>229266.46847040002</v>
      </c>
      <c r="DE26" s="48" cm="1">
        <f t="array" ref="DE26">beneficio_muerte_individual_pensionado(DE$1,$E26,$B26, Hombres!$A$1:$DW$117, Mujeres!$A$1:$DW$117)</f>
        <v>228985.88050704118</v>
      </c>
      <c r="DF26" s="48" cm="1">
        <f t="array" ref="DF26">beneficio_muerte_individual_pensionado(DF$1,$E26,$B26, Hombres!$A$1:$DW$117, Mujeres!$A$1:$DW$117)</f>
        <v>227086.9258349115</v>
      </c>
      <c r="DG26" s="48" cm="1">
        <f t="array" ref="DG26">beneficio_muerte_individual_pensionado(DG$1,$E26,$B26, Hombres!$A$1:$DW$117, Mujeres!$A$1:$DW$117)</f>
        <v>223248.07170401915</v>
      </c>
      <c r="DH26" s="48" cm="1">
        <f t="array" ref="DH26">beneficio_muerte_individual_pensionado(DH$1,$E26,$B26, Hombres!$A$1:$DW$117, Mujeres!$A$1:$DW$117)</f>
        <v>217271.36714748183</v>
      </c>
      <c r="DI26" s="48" cm="1">
        <f t="array" ref="DI26">beneficio_muerte_individual_pensionado(DI$1,$E26,$B26, Hombres!$A$1:$DW$117, Mujeres!$A$1:$DW$117)</f>
        <v>209215.88563139978</v>
      </c>
      <c r="DJ26" s="48" cm="1">
        <f t="array" ref="DJ26">beneficio_muerte_individual_pensionado(DJ$1,$E26,$B26, Hombres!$A$1:$DW$117, Mujeres!$A$1:$DW$117)</f>
        <v>199207.40714612571</v>
      </c>
      <c r="DK26" s="48" cm="1">
        <f t="array" ref="DK26">beneficio_muerte_individual_pensionado(DK$1,$E26,$B26, Hombres!$A$1:$DW$117, Mujeres!$A$1:$DW$117)</f>
        <v>187316.32742483009</v>
      </c>
      <c r="DL26" s="48" cm="1">
        <f t="array" ref="DL26">beneficio_muerte_individual_pensionado(DL$1,$E26,$B26, Hombres!$A$1:$DW$117, Mujeres!$A$1:$DW$117)</f>
        <v>173596.58931618708</v>
      </c>
      <c r="DM26" s="48" cm="1">
        <f t="array" ref="DM26">beneficio_muerte_individual_pensionado(DM$1,$E26,$B26, Hombres!$A$1:$DW$117, Mujeres!$A$1:$DW$117)</f>
        <v>158280.96656955144</v>
      </c>
      <c r="DN26" s="48" cm="1">
        <f t="array" ref="DN26">beneficio_muerte_individual_pensionado(DN$1,$E26,$B26, Hombres!$A$1:$DW$117, Mujeres!$A$1:$DW$117)</f>
        <v>141800.26856483633</v>
      </c>
      <c r="DO26" s="48" cm="1">
        <f t="array" ref="DO26">beneficio_muerte_individual_pensionado(DO$1,$E26,$B26, Hombres!$A$1:$DW$117, Mujeres!$A$1:$DW$117)</f>
        <v>124631.72179043732</v>
      </c>
      <c r="DP26" s="48" cm="1">
        <f t="array" ref="DP26">beneficio_muerte_individual_pensionado(DP$1,$E26,$B26, Hombres!$A$1:$DW$117, Mujeres!$A$1:$DW$117)</f>
        <v>107232.55930331384</v>
      </c>
      <c r="DQ26" s="48" cm="1">
        <f t="array" ref="DQ26">beneficio_muerte_individual_pensionado(DQ$1,$E26,$B26, Hombres!$A$1:$DW$117, Mujeres!$A$1:$DW$117)</f>
        <v>90062.845960410836</v>
      </c>
      <c r="DR26" s="48" cm="1">
        <f t="array" ref="DR26">beneficio_muerte_individual_pensionado(DR$1,$E26,$B26, Hombres!$A$1:$DW$117, Mujeres!$A$1:$DW$117)</f>
        <v>73636.328388432652</v>
      </c>
      <c r="DS26" s="48" cm="1">
        <f t="array" ref="DS26">beneficio_muerte_individual_pensionado(DS$1,$E26,$B26, Hombres!$A$1:$DW$117, Mujeres!$A$1:$DW$117)</f>
        <v>58456.928630176168</v>
      </c>
      <c r="DT26" s="48" cm="1">
        <f t="array" ref="DT26">beneficio_muerte_individual_pensionado(DT$1,$E26,$B26, Hombres!$A$1:$DW$117, Mujeres!$A$1:$DW$117)</f>
        <v>44920.478350922174</v>
      </c>
      <c r="DU26" s="48" cm="1">
        <f t="array" ref="DU26">beneficio_muerte_individual_pensionado(DU$1,$E26,$B26, Hombres!$A$1:$DW$117, Mujeres!$A$1:$DW$117)</f>
        <v>33284.369068112326</v>
      </c>
      <c r="DV26" s="48" cm="1">
        <f t="array" ref="DV26">beneficio_muerte_individual_pensionado(DV$1,$E26,$B26, Hombres!$A$1:$DW$117, Mujeres!$A$1:$DW$117)</f>
        <v>23672.685158175016</v>
      </c>
      <c r="DW26" s="48" cm="1">
        <f t="array" ref="DW26">beneficio_muerte_individual_pensionado(DW$1,$E26,$B26, Hombres!$A$1:$DW$117, Mujeres!$A$1:$DW$117)</f>
        <v>16083.301010772842</v>
      </c>
      <c r="DX26" s="48" cm="1">
        <f t="array" ref="DX26">beneficio_muerte_individual_pensionado(DX$1,$E26,$B26, Hombres!$A$1:$DW$117, Mujeres!$A$1:$DW$117)</f>
        <v>10383.902175270703</v>
      </c>
      <c r="DY26" s="48" cm="1">
        <f t="array" ref="DY26">beneficio_muerte_individual_pensionado(DY$1,$E26,$B26, Hombres!$A$1:$DW$117, Mujeres!$A$1:$DW$117)</f>
        <v>6331.6354796028836</v>
      </c>
      <c r="DZ26" s="48" cm="1">
        <f t="array" ref="DZ26">beneficio_muerte_individual_pensionado(DZ$1,$E26,$B26, Hombres!$A$1:$DW$117, Mujeres!$A$1:$DW$117)</f>
        <v>3619.0857777650731</v>
      </c>
      <c r="EA26" s="48" cm="1">
        <f t="array" ref="EA26">beneficio_muerte_individual_pensionado(EA$1,$E26,$B26, Hombres!$A$1:$DW$117, Mujeres!$A$1:$DW$117)</f>
        <v>1922.2857956303717</v>
      </c>
      <c r="EB26" s="48" cm="1">
        <f t="array" ref="EB26">beneficio_muerte_individual_pensionado(EB$1,$E26,$B26, Hombres!$A$1:$DW$117, Mujeres!$A$1:$DW$117)</f>
        <v>939.32153128938978</v>
      </c>
      <c r="EC26" s="48" cm="1">
        <f t="array" ref="EC26">beneficio_muerte_individual_pensionado(EC$1,$E26,$B26, Hombres!$A$1:$DW$117, Mujeres!$A$1:$DW$117)</f>
        <v>417.21900229542149</v>
      </c>
      <c r="ED26" s="48" cm="1">
        <f t="array" ref="ED26">beneficio_muerte_individual_pensionado(ED$1,$E26,$B26, Hombres!$A$1:$DW$117, Mujeres!$A$1:$DW$117)</f>
        <v>165.92775810441185</v>
      </c>
      <c r="EE26" s="48" cm="1">
        <f t="array" ref="EE26">beneficio_muerte_individual_pensionado(EE$1,$E26,$B26, Hombres!$A$1:$DW$117, Mujeres!$A$1:$DW$117)</f>
        <v>57.959144142446419</v>
      </c>
      <c r="EF26" s="48" cm="1">
        <f t="array" ref="EF26">beneficio_muerte_individual_pensionado(EF$1,$E26,$B26, Hombres!$A$1:$DW$117, Mujeres!$A$1:$DW$117)</f>
        <v>17.34231017154579</v>
      </c>
      <c r="EG26" s="48" cm="1">
        <f t="array" ref="EG26">beneficio_muerte_individual_pensionado(EG$1,$E26,$B26, Hombres!$A$1:$DW$117, Mujeres!$A$1:$DW$117)</f>
        <v>5.2584124237285543</v>
      </c>
      <c r="EH26" s="48" cm="1">
        <f t="array" ref="EH26">beneficio_muerte_individual_pensionado(EH$1,$E26,$B26, Hombres!$A$1:$DW$117, Mujeres!$A$1:$DW$117)</f>
        <v>0</v>
      </c>
      <c r="EI26" s="48" cm="1">
        <f t="array" ref="EI26">beneficio_muerte_individual_pensionado(EI$1,$E26,$B26, Hombres!$A$1:$DW$117, Mujeres!$A$1:$DW$117)</f>
        <v>0</v>
      </c>
      <c r="EJ26" s="48" cm="1">
        <f t="array" ref="EJ26">beneficio_muerte_individual_pensionado(EJ$1,$E26,$B26, Hombres!$A$1:$DW$117, Mujeres!$A$1:$DW$117)</f>
        <v>0</v>
      </c>
      <c r="EK26" s="48" cm="1">
        <f t="array" ref="EK26">beneficio_muerte_individual_pensionado(EK$1,$E26,$B26, Hombres!$A$1:$DW$117, Mujeres!$A$1:$DW$117)</f>
        <v>0</v>
      </c>
      <c r="EL26" s="48" cm="1">
        <f t="array" ref="EL26">beneficio_muerte_individual_pensionado(EL$1,$E26,$B26, Hombres!$A$1:$DW$117, Mujeres!$A$1:$DW$117)</f>
        <v>0</v>
      </c>
      <c r="EM26" s="48" cm="1">
        <f t="array" ref="EM26">beneficio_muerte_individual_pensionado(EM$1,$E26,$B26, Hombres!$A$1:$DW$117, Mujeres!$A$1:$DW$117)</f>
        <v>0</v>
      </c>
      <c r="EN26" s="48" cm="1">
        <f t="array" ref="EN26">beneficio_muerte_individual_pensionado(EN$1,$E26,$B26, Hombres!$A$1:$DW$117, Mujeres!$A$1:$DW$117)</f>
        <v>0</v>
      </c>
      <c r="EO26" s="48" cm="1">
        <f t="array" ref="EO26">beneficio_muerte_individual_pensionado(EO$1,$E26,$B26, Hombres!$A$1:$DW$117, Mujeres!$A$1:$DW$117)</f>
        <v>0</v>
      </c>
      <c r="EP26" s="48" cm="1">
        <f t="array" ref="EP26">beneficio_muerte_individual_pensionado(EP$1,$E26,$B26, Hombres!$A$1:$DW$117, Mujeres!$A$1:$DW$117)</f>
        <v>0</v>
      </c>
      <c r="EQ26" s="48" cm="1">
        <f t="array" ref="EQ26">beneficio_muerte_individual_pensionado(EQ$1,$E26,$B26, Hombres!$A$1:$DW$117, Mujeres!$A$1:$DW$117)</f>
        <v>0</v>
      </c>
      <c r="ER26" s="48" cm="1">
        <f t="array" ref="ER26">beneficio_muerte_individual_pensionado(ER$1,$E26,$B26, Hombres!$A$1:$DW$117, Mujeres!$A$1:$DW$117)</f>
        <v>0</v>
      </c>
      <c r="ES26" s="48" cm="1">
        <f t="array" ref="ES26">beneficio_muerte_individual_pensionado(ES$1,$E26,$B26, Hombres!$A$1:$DW$117, Mujeres!$A$1:$DW$117)</f>
        <v>0</v>
      </c>
      <c r="ET26" s="48" cm="1">
        <f t="array" ref="ET26">beneficio_muerte_individual_pensionado(ET$1,$E26,$B26, Hombres!$A$1:$DW$117, Mujeres!$A$1:$DW$117)</f>
        <v>0</v>
      </c>
      <c r="EU26" s="48" cm="1">
        <f t="array" ref="EU26">beneficio_muerte_individual_pensionado(EU$1,$E26,$B26, Hombres!$A$1:$DW$117, Mujeres!$A$1:$DW$117)</f>
        <v>0</v>
      </c>
      <c r="EV26" s="48" cm="1">
        <f t="array" ref="EV26">beneficio_muerte_individual_pensionado(EV$1,$E26,$B26, Hombres!$A$1:$DW$117, Mujeres!$A$1:$DW$117)</f>
        <v>0</v>
      </c>
      <c r="EW26" s="48" cm="1">
        <f t="array" ref="EW26">beneficio_muerte_individual_pensionado(EW$1,$E26,$B26, Hombres!$A$1:$DW$117, Mujeres!$A$1:$DW$117)</f>
        <v>0</v>
      </c>
      <c r="EX26" s="48" cm="1">
        <f t="array" ref="EX26">beneficio_muerte_individual_pensionado(EX$1,$E26,$B26, Hombres!$A$1:$DW$117, Mujeres!$A$1:$DW$117)</f>
        <v>0</v>
      </c>
      <c r="EY26" s="48" cm="1">
        <f t="array" ref="EY26">beneficio_muerte_individual_pensionado(EY$1,$E26,$B26, Hombres!$A$1:$DW$117, Mujeres!$A$1:$DW$117)</f>
        <v>0</v>
      </c>
      <c r="EZ26" s="48" cm="1">
        <f t="array" ref="EZ26">beneficio_muerte_individual_pensionado(EZ$1,$E26,$B26, Hombres!$A$1:$DW$117, Mujeres!$A$1:$DW$117)</f>
        <v>0</v>
      </c>
      <c r="FA26" s="48" cm="1">
        <f t="array" ref="FA26">beneficio_muerte_individual_pensionado(FA$1,$E26,$B26, Hombres!$A$1:$DW$117, Mujeres!$A$1:$DW$117)</f>
        <v>0</v>
      </c>
      <c r="FB26" s="48" cm="1">
        <f t="array" ref="FB26">beneficio_muerte_individual_pensionado(FB$1,$E26,$B26, Hombres!$A$1:$DW$117, Mujeres!$A$1:$DW$117)</f>
        <v>0</v>
      </c>
      <c r="FC26" s="48" cm="1">
        <f t="array" ref="FC26">beneficio_muerte_individual_pensionado(FC$1,$E26,$B26, Hombres!$A$1:$DW$117, Mujeres!$A$1:$DW$117)</f>
        <v>0</v>
      </c>
      <c r="FD26" s="48" cm="1">
        <f t="array" ref="FD26">beneficio_muerte_individual_pensionado(FD$1,$E26,$B26, Hombres!$A$1:$DW$117, Mujeres!$A$1:$DW$117)</f>
        <v>0</v>
      </c>
      <c r="FE26" s="48" cm="1">
        <f t="array" ref="FE26">beneficio_muerte_individual_pensionado(FE$1,$E26,$B26, Hombres!$A$1:$DW$117, Mujeres!$A$1:$DW$117)</f>
        <v>0</v>
      </c>
      <c r="FF26" s="48" cm="1">
        <f t="array" ref="FF26">beneficio_muerte_individual_pensionado(FF$1,$E26,$B26, Hombres!$A$1:$DW$117, Mujeres!$A$1:$DW$117)</f>
        <v>0</v>
      </c>
      <c r="FG26" s="48" cm="1">
        <f t="array" ref="FG26">beneficio_muerte_individual_pensionado(FG$1,$E26,$B26, Hombres!$A$1:$DW$117, Mujeres!$A$1:$DW$117)</f>
        <v>0</v>
      </c>
      <c r="FH26" s="48" cm="1">
        <f t="array" ref="FH26">beneficio_muerte_individual_pensionado(FH$1,$E26,$B26, Hombres!$A$1:$DW$117, Mujeres!$A$1:$DW$117)</f>
        <v>0</v>
      </c>
      <c r="FI26" s="48" cm="1">
        <f t="array" ref="FI26">beneficio_muerte_individual_pensionado(FI$1,$E26,$B26, Hombres!$A$1:$DW$117, Mujeres!$A$1:$DW$117)</f>
        <v>0</v>
      </c>
      <c r="FJ26" s="48" cm="1">
        <f t="array" ref="FJ26">beneficio_muerte_individual_pensionado(FJ$1,$E26,$B26, Hombres!$A$1:$DW$117, Mujeres!$A$1:$DW$117)</f>
        <v>0</v>
      </c>
      <c r="FK26" s="48" cm="1">
        <f t="array" ref="FK26">beneficio_muerte_individual_pensionado(FK$1,$E26,$B26, Hombres!$A$1:$DW$117, Mujeres!$A$1:$DW$117)</f>
        <v>0</v>
      </c>
      <c r="FL26" s="48" cm="1">
        <f t="array" ref="FL26">beneficio_muerte_individual_pensionado(FL$1,$E26,$B26, Hombres!$A$1:$DW$117, Mujeres!$A$1:$DW$117)</f>
        <v>0</v>
      </c>
      <c r="FM26" s="48" cm="1">
        <f t="array" ref="FM26">beneficio_muerte_individual_pensionado(FM$1,$E26,$B26, Hombres!$A$1:$DW$117, Mujeres!$A$1:$DW$117)</f>
        <v>0</v>
      </c>
      <c r="FN26" s="48" cm="1">
        <f t="array" ref="FN26">beneficio_muerte_individual_pensionado(FN$1,$E26,$B26, Hombres!$A$1:$DW$117, Mujeres!$A$1:$DW$117)</f>
        <v>0</v>
      </c>
      <c r="FO26" s="48" cm="1">
        <f t="array" ref="FO26">beneficio_muerte_individual_pensionado(FO$1,$E26,$B26, Hombres!$A$1:$DW$117, Mujeres!$A$1:$DW$117)</f>
        <v>0</v>
      </c>
      <c r="FP26" s="48" cm="1">
        <f t="array" ref="FP26">beneficio_muerte_individual_pensionado(FP$1,$E26,$B26, Hombres!$A$1:$DW$117, Mujeres!$A$1:$DW$117)</f>
        <v>0</v>
      </c>
      <c r="FQ26" s="48" cm="1">
        <f t="array" ref="FQ26">beneficio_muerte_individual_pensionado(FQ$1,$E26,$B26, Hombres!$A$1:$DW$117, Mujeres!$A$1:$DW$117)</f>
        <v>0</v>
      </c>
      <c r="FR26" s="48" cm="1">
        <f t="array" ref="FR26">beneficio_muerte_individual_pensionado(FR$1,$E26,$B26, Hombres!$A$1:$DW$117, Mujeres!$A$1:$DW$117)</f>
        <v>0</v>
      </c>
      <c r="FS26" s="48" cm="1">
        <f t="array" ref="FS26">beneficio_muerte_individual_pensionado(FS$1,$E26,$B26, Hombres!$A$1:$DW$117, Mujeres!$A$1:$DW$117)</f>
        <v>0</v>
      </c>
      <c r="FT26" s="48" cm="1">
        <f t="array" ref="FT26">beneficio_muerte_individual_pensionado(FT$1,$E26,$B26, Hombres!$A$1:$DW$117, Mujeres!$A$1:$DW$117)</f>
        <v>0</v>
      </c>
      <c r="FU26" s="48" cm="1">
        <f t="array" ref="FU26">beneficio_muerte_individual_pensionado(FU$1,$E26,$B26, Hombres!$A$1:$DW$117, Mujeres!$A$1:$DW$117)</f>
        <v>0</v>
      </c>
      <c r="FV26" s="48" cm="1">
        <f t="array" ref="FV26">beneficio_muerte_individual_pensionado(FV$1,$E26,$B26, Hombres!$A$1:$DW$117, Mujeres!$A$1:$DW$117)</f>
        <v>0</v>
      </c>
      <c r="FW26" s="48" cm="1">
        <f t="array" ref="FW26">beneficio_muerte_individual_pensionado(FW$1,$E26,$B26, Hombres!$A$1:$DW$117, Mujeres!$A$1:$DW$117)</f>
        <v>0</v>
      </c>
      <c r="FX26" s="48" cm="1">
        <f t="array" ref="FX26">beneficio_muerte_individual_pensionado(FX$1,$E26,$B26, Hombres!$A$1:$DW$117, Mujeres!$A$1:$DW$117)</f>
        <v>0</v>
      </c>
      <c r="FY26" s="48" cm="1">
        <f t="array" ref="FY26">beneficio_muerte_individual_pensionado(FY$1,$E26,$B26, Hombres!$A$1:$DW$117, Mujeres!$A$1:$DW$117)</f>
        <v>0</v>
      </c>
      <c r="FZ26" s="48" cm="1">
        <f t="array" ref="FZ26">beneficio_muerte_individual_pensionado(FZ$1,$E26,$B26, Hombres!$A$1:$DW$117, Mujeres!$A$1:$DW$117)</f>
        <v>0</v>
      </c>
      <c r="GA26" s="48" cm="1">
        <f t="array" ref="GA26">beneficio_muerte_individual_pensionado(GA$1,$E26,$B26, Hombres!$A$1:$DW$117, Mujeres!$A$1:$DW$117)</f>
        <v>0</v>
      </c>
      <c r="GB26" s="48" cm="1">
        <f t="array" ref="GB26">beneficio_muerte_individual_pensionado(GB$1,$E26,$B26, Hombres!$A$1:$DW$117, Mujeres!$A$1:$DW$117)</f>
        <v>0</v>
      </c>
      <c r="GC26" s="48" cm="1">
        <f t="array" ref="GC26">beneficio_muerte_individual_pensionado(GC$1,$E26,$B26, Hombres!$A$1:$DW$117, Mujeres!$A$1:$DW$117)</f>
        <v>0</v>
      </c>
      <c r="GD26" s="48" cm="1">
        <f t="array" ref="GD26">beneficio_muerte_individual_pensionado(GD$1,$E26,$B26, Hombres!$A$1:$DW$117, Mujeres!$A$1:$DW$117)</f>
        <v>0</v>
      </c>
      <c r="GE26" s="48" cm="1">
        <f t="array" ref="GE26">beneficio_muerte_individual_pensionado(GE$1,$E26,$B26, Hombres!$A$1:$DW$117, Mujeres!$A$1:$DW$117)</f>
        <v>0</v>
      </c>
      <c r="GF26" s="48" cm="1">
        <f t="array" ref="GF26">beneficio_muerte_individual_pensionado(GF$1,$E26,$B26, Hombres!$A$1:$DW$117, Mujeres!$A$1:$DW$117)</f>
        <v>0</v>
      </c>
      <c r="GG26" s="48" cm="1">
        <f t="array" ref="GG26">beneficio_muerte_individual_pensionado(GG$1,$E26,$B26, Hombres!$A$1:$DW$117, Mujeres!$A$1:$DW$117)</f>
        <v>0</v>
      </c>
      <c r="GH26" s="48" cm="1">
        <f t="array" ref="GH26">beneficio_muerte_individual_pensionado(GH$1,$E26,$B26, Hombres!$A$1:$DW$117, Mujeres!$A$1:$DW$117)</f>
        <v>0</v>
      </c>
      <c r="GI26" s="48" cm="1">
        <f t="array" ref="GI26">beneficio_muerte_individual_pensionado(GI$1,$E26,$B26, Hombres!$A$1:$DW$117, Mujeres!$A$1:$DW$117)</f>
        <v>0</v>
      </c>
      <c r="GJ26" s="48" cm="1">
        <f t="array" ref="GJ26">beneficio_muerte_individual_pensionado(GJ$1,$E26,$B26, Hombres!$A$1:$DW$117, Mujeres!$A$1:$DW$117)</f>
        <v>0</v>
      </c>
      <c r="GK26" s="48" cm="1">
        <f t="array" ref="GK26">beneficio_muerte_individual_pensionado(GK$1,$E26,$B26, Hombres!$A$1:$DW$117, Mujeres!$A$1:$DW$117)</f>
        <v>0</v>
      </c>
      <c r="GL26" s="48" cm="1">
        <f t="array" ref="GL26">beneficio_muerte_individual_pensionado(GL$1,$E26,$B26, Hombres!$A$1:$DW$117, Mujeres!$A$1:$DW$117)</f>
        <v>0</v>
      </c>
      <c r="GM26" s="48" cm="1">
        <f t="array" ref="GM26">beneficio_muerte_individual_pensionado(GM$1,$E26,$B26, Hombres!$A$1:$DW$117, Mujeres!$A$1:$DW$117)</f>
        <v>0</v>
      </c>
      <c r="GN26" s="48" cm="1">
        <f t="array" ref="GN26">beneficio_muerte_individual_pensionado(GN$1,$E26,$B26, Hombres!$A$1:$DW$117, Mujeres!$A$1:$DW$117)</f>
        <v>0</v>
      </c>
      <c r="GO26" s="48" cm="1">
        <f t="array" ref="GO26">beneficio_muerte_individual_pensionado(GO$1,$E26,$B26, Hombres!$A$1:$DW$117, Mujeres!$A$1:$DW$117)</f>
        <v>0</v>
      </c>
      <c r="GP26" s="48" cm="1">
        <f t="array" ref="GP26">beneficio_muerte_individual_pensionado(GP$1,$E26,$B26, Hombres!$A$1:$DW$117, Mujeres!$A$1:$DW$117)</f>
        <v>0</v>
      </c>
      <c r="GQ26" s="48" cm="1">
        <f t="array" ref="GQ26">beneficio_muerte_individual_pensionado(GQ$1,$E26,$B26, Hombres!$A$1:$DW$117, Mujeres!$A$1:$DW$117)</f>
        <v>0</v>
      </c>
      <c r="GR26" s="48" cm="1">
        <f t="array" ref="GR26">beneficio_muerte_individual_pensionado(GR$1,$E26,$B26, Hombres!$A$1:$DW$117, Mujeres!$A$1:$DW$117)</f>
        <v>0</v>
      </c>
      <c r="GS26" s="48" cm="1">
        <f t="array" ref="GS26">beneficio_muerte_individual_pensionado(GS$1,$E26,$B26, Hombres!$A$1:$DW$117, Mujeres!$A$1:$DW$117)</f>
        <v>0</v>
      </c>
      <c r="GT26" s="48" cm="1">
        <f t="array" ref="GT26">beneficio_muerte_individual_pensionado(GT$1,$E26,$B26, Hombres!$A$1:$DW$117, Mujeres!$A$1:$DW$117)</f>
        <v>0</v>
      </c>
    </row>
    <row r="27" spans="1:202" x14ac:dyDescent="0.3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8" cm="1">
        <f t="array" ref="H27">AnualidadPensionado(H$1,$E27,$B27, $D27, Hombres!$A$1:$DW$117, Mujeres!$A$1:$DW$117)</f>
        <v>0</v>
      </c>
      <c r="I27" s="48" cm="1">
        <f t="array" ref="I27">AnualidadPensionado(I$1,$E27,$B27, $D27, Hombres!$A$1:$DW$117, Mujeres!$A$1:$DW$117)</f>
        <v>2155578.3799929135</v>
      </c>
      <c r="J27" s="48" cm="1">
        <f t="array" ref="J27">AnualidadPensionado(J$1,$E27,$B27, $D27, Hombres!$A$1:$DW$117, Mujeres!$A$1:$DW$117)</f>
        <v>2202538.3835865511</v>
      </c>
      <c r="K27" s="48" cm="1">
        <f t="array" ref="K27">AnualidadPensionado(K$1,$E27,$B27, $D27, Hombres!$A$1:$DW$117, Mujeres!$A$1:$DW$117)</f>
        <v>2249156.8550880989</v>
      </c>
      <c r="L27" s="48" cm="1">
        <f t="array" ref="L27">AnualidadPensionado(L$1,$E27,$B27, $D27, Hombres!$A$1:$DW$117, Mujeres!$A$1:$DW$117)</f>
        <v>2295130.6715623518</v>
      </c>
      <c r="M27" s="48" cm="1">
        <f t="array" ref="M27">AnualidadPensionado(M$1,$E27,$B27, $D27, Hombres!$A$1:$DW$117, Mujeres!$A$1:$DW$117)</f>
        <v>2340058.4672580739</v>
      </c>
      <c r="N27" s="48" cm="1">
        <f t="array" ref="N27">AnualidadPensionado(N$1,$E27,$B27, $D27, Hombres!$A$1:$DW$117, Mujeres!$A$1:$DW$117)</f>
        <v>2383322.9120168155</v>
      </c>
      <c r="O27" s="48" cm="1">
        <f t="array" ref="O27">AnualidadPensionado(O$1,$E27,$B27, $D27, Hombres!$A$1:$DW$117, Mujeres!$A$1:$DW$117)</f>
        <v>2424233.7914132588</v>
      </c>
      <c r="P27" s="48" cm="1">
        <f t="array" ref="P27">AnualidadPensionado(P$1,$E27,$B27, $D27, Hombres!$A$1:$DW$117, Mujeres!$A$1:$DW$117)</f>
        <v>2462389.3840239546</v>
      </c>
      <c r="Q27" s="48" cm="1">
        <f t="array" ref="Q27">AnualidadPensionado(Q$1,$E27,$B27, $D27, Hombres!$A$1:$DW$117, Mujeres!$A$1:$DW$117)</f>
        <v>2497762.905204664</v>
      </c>
      <c r="R27" s="48" cm="1">
        <f t="array" ref="R27">AnualidadPensionado(R$1,$E27,$B27, $D27, Hombres!$A$1:$DW$117, Mujeres!$A$1:$DW$117)</f>
        <v>2530321.4345039874</v>
      </c>
      <c r="S27" s="48" cm="1">
        <f t="array" ref="S27">AnualidadPensionado(S$1,$E27,$B27, $D27, Hombres!$A$1:$DW$117, Mujeres!$A$1:$DW$117)</f>
        <v>2559559.2126487526</v>
      </c>
      <c r="T27" s="48" cm="1">
        <f t="array" ref="T27">AnualidadPensionado(T$1,$E27,$B27, $D27, Hombres!$A$1:$DW$117, Mujeres!$A$1:$DW$117)</f>
        <v>2584464.0181371341</v>
      </c>
      <c r="U27" s="48" cm="1">
        <f t="array" ref="U27">AnualidadPensionado(U$1,$E27,$B27, $D27, Hombres!$A$1:$DW$117, Mujeres!$A$1:$DW$117)</f>
        <v>2603750.4955851706</v>
      </c>
      <c r="V27" s="48" cm="1">
        <f t="array" ref="V27">AnualidadPensionado(V$1,$E27,$B27, $D27, Hombres!$A$1:$DW$117, Mujeres!$A$1:$DW$117)</f>
        <v>2616180.6989048249</v>
      </c>
      <c r="W27" s="48" cm="1">
        <f t="array" ref="W27">AnualidadPensionado(W$1,$E27,$B27, $D27, Hombres!$A$1:$DW$117, Mujeres!$A$1:$DW$117)</f>
        <v>2617800.4993360098</v>
      </c>
      <c r="X27" s="48" cm="1">
        <f t="array" ref="X27">AnualidadPensionado(X$1,$E27,$B27, $D27, Hombres!$A$1:$DW$117, Mujeres!$A$1:$DW$117)</f>
        <v>2610968.5635928428</v>
      </c>
      <c r="Y27" s="48" cm="1">
        <f t="array" ref="Y27">AnualidadPensionado(Y$1,$E27,$B27, $D27, Hombres!$A$1:$DW$117, Mujeres!$A$1:$DW$117)</f>
        <v>2594701.8456292804</v>
      </c>
      <c r="Z27" s="48" cm="1">
        <f t="array" ref="Z27">AnualidadPensionado(Z$1,$E27,$B27, $D27, Hombres!$A$1:$DW$117, Mujeres!$A$1:$DW$117)</f>
        <v>2567993.8244739817</v>
      </c>
      <c r="AA27" s="48" cm="1">
        <f t="array" ref="AA27">AnualidadPensionado(AA$1,$E27,$B27, $D27, Hombres!$A$1:$DW$117, Mujeres!$A$1:$DW$117)</f>
        <v>2529977.8499430111</v>
      </c>
      <c r="AB27" s="48" cm="1">
        <f t="array" ref="AB27">AnualidadPensionado(AB$1,$E27,$B27, $D27, Hombres!$A$1:$DW$117, Mujeres!$A$1:$DW$117)</f>
        <v>2479888.495867304</v>
      </c>
      <c r="AC27" s="48" cm="1">
        <f t="array" ref="AC27">AnualidadPensionado(AC$1,$E27,$B27, $D27, Hombres!$A$1:$DW$117, Mujeres!$A$1:$DW$117)</f>
        <v>2416963.4604686666</v>
      </c>
      <c r="AD27" s="48" cm="1">
        <f t="array" ref="AD27">AnualidadPensionado(AD$1,$E27,$B27, $D27, Hombres!$A$1:$DW$117, Mujeres!$A$1:$DW$117)</f>
        <v>2340506.8190543037</v>
      </c>
      <c r="AE27" s="48" cm="1">
        <f t="array" ref="AE27">AnualidadPensionado(AE$1,$E27,$B27, $D27, Hombres!$A$1:$DW$117, Mujeres!$A$1:$DW$117)</f>
        <v>2250062.1061556088</v>
      </c>
      <c r="AF27" s="48" cm="1">
        <f t="array" ref="AF27">AnualidadPensionado(AF$1,$E27,$B27, $D27, Hombres!$A$1:$DW$117, Mujeres!$A$1:$DW$117)</f>
        <v>2145622.2761601438</v>
      </c>
      <c r="AG27" s="48" cm="1">
        <f t="array" ref="AG27">AnualidadPensionado(AG$1,$E27,$B27, $D27, Hombres!$A$1:$DW$117, Mujeres!$A$1:$DW$117)</f>
        <v>2027570.9989203454</v>
      </c>
      <c r="AH27" s="48" cm="1">
        <f t="array" ref="AH27">AnualidadPensionado(AH$1,$E27,$B27, $D27, Hombres!$A$1:$DW$117, Mujeres!$A$1:$DW$117)</f>
        <v>1896591.4999781833</v>
      </c>
      <c r="AI27" s="48" cm="1">
        <f t="array" ref="AI27">AnualidadPensionado(AI$1,$E27,$B27, $D27, Hombres!$A$1:$DW$117, Mujeres!$A$1:$DW$117)</f>
        <v>1753731.6859517107</v>
      </c>
      <c r="AJ27" s="48" cm="1">
        <f t="array" ref="AJ27">AnualidadPensionado(AJ$1,$E27,$B27, $D27, Hombres!$A$1:$DW$117, Mujeres!$A$1:$DW$117)</f>
        <v>1600581.5878181907</v>
      </c>
      <c r="AK27" s="48" cm="1">
        <f t="array" ref="AK27">AnualidadPensionado(AK$1,$E27,$B27, $D27, Hombres!$A$1:$DW$117, Mujeres!$A$1:$DW$117)</f>
        <v>1439452.4862982891</v>
      </c>
      <c r="AL27" s="48" cm="1">
        <f t="array" ref="AL27">AnualidadPensionado(AL$1,$E27,$B27, $D27, Hombres!$A$1:$DW$117, Mujeres!$A$1:$DW$117)</f>
        <v>1273283.6977089893</v>
      </c>
      <c r="AM27" s="48" cm="1">
        <f t="array" ref="AM27">AnualidadPensionado(AM$1,$E27,$B27, $D27, Hombres!$A$1:$DW$117, Mujeres!$A$1:$DW$117)</f>
        <v>1105418.8453131798</v>
      </c>
      <c r="AN27" s="48" cm="1">
        <f t="array" ref="AN27">AnualidadPensionado(AN$1,$E27,$B27, $D27, Hombres!$A$1:$DW$117, Mujeres!$A$1:$DW$117)</f>
        <v>939498.05999551306</v>
      </c>
      <c r="AO27" s="48" cm="1">
        <f t="array" ref="AO27">AnualidadPensionado(AO$1,$E27,$B27, $D27, Hombres!$A$1:$DW$117, Mujeres!$A$1:$DW$117)</f>
        <v>779398.98477004818</v>
      </c>
      <c r="AP27" s="48" cm="1">
        <f t="array" ref="AP27">AnualidadPensionado(AP$1,$E27,$B27, $D27, Hombres!$A$1:$DW$117, Mujeres!$A$1:$DW$117)</f>
        <v>629082.99839412712</v>
      </c>
      <c r="AQ27" s="48" cm="1">
        <f t="array" ref="AQ27">AnualidadPensionado(AQ$1,$E27,$B27, $D27, Hombres!$A$1:$DW$117, Mujeres!$A$1:$DW$117)</f>
        <v>492209.86177632294</v>
      </c>
      <c r="AR27" s="48" cm="1">
        <f t="array" ref="AR27">AnualidadPensionado(AR$1,$E27,$B27, $D27, Hombres!$A$1:$DW$117, Mujeres!$A$1:$DW$117)</f>
        <v>371722.77690447523</v>
      </c>
      <c r="AS27" s="48" cm="1">
        <f t="array" ref="AS27">AnualidadPensionado(AS$1,$E27,$B27, $D27, Hombres!$A$1:$DW$117, Mujeres!$A$1:$DW$117)</f>
        <v>269589.90951121267</v>
      </c>
      <c r="AT27" s="48" cm="1">
        <f t="array" ref="AT27">AnualidadPensionado(AT$1,$E27,$B27, $D27, Hombres!$A$1:$DW$117, Mujeres!$A$1:$DW$117)</f>
        <v>186650.02793052135</v>
      </c>
      <c r="AU27" s="48" cm="1">
        <f t="array" ref="AU27">AnualidadPensionado(AU$1,$E27,$B27, $D27, Hombres!$A$1:$DW$117, Mujeres!$A$1:$DW$117)</f>
        <v>122528.25699041699</v>
      </c>
      <c r="AV27" s="48" cm="1">
        <f t="array" ref="AV27">AnualidadPensionado(AV$1,$E27,$B27, $D27, Hombres!$A$1:$DW$117, Mujeres!$A$1:$DW$117)</f>
        <v>75660.446123028072</v>
      </c>
      <c r="AW27" s="48" cm="1">
        <f t="array" ref="AW27">AnualidadPensionado(AW$1,$E27,$B27, $D27, Hombres!$A$1:$DW$117, Mujeres!$A$1:$DW$117)</f>
        <v>43526.793079637151</v>
      </c>
      <c r="AX27" s="48" cm="1">
        <f t="array" ref="AX27">AnualidadPensionado(AX$1,$E27,$B27, $D27, Hombres!$A$1:$DW$117, Mujeres!$A$1:$DW$117)</f>
        <v>23057.628734267466</v>
      </c>
      <c r="AY27" s="48" cm="1">
        <f t="array" ref="AY27">AnualidadPensionado(AY$1,$E27,$B27, $D27, Hombres!$A$1:$DW$117, Mujeres!$A$1:$DW$117)</f>
        <v>11086.724986753616</v>
      </c>
      <c r="AZ27" s="48" cm="1">
        <f t="array" ref="AZ27">AnualidadPensionado(AZ$1,$E27,$B27, $D27, Hombres!$A$1:$DW$117, Mujeres!$A$1:$DW$117)</f>
        <v>4752.6872458259049</v>
      </c>
      <c r="BA27" s="48" cm="1">
        <f t="array" ref="BA27">AnualidadPensionado(BA$1,$E27,$B27, $D27, Hombres!$A$1:$DW$117, Mujeres!$A$1:$DW$117)</f>
        <v>1774.7759371159027</v>
      </c>
      <c r="BB27" s="48" cm="1">
        <f t="array" ref="BB27">AnualidadPensionado(BB$1,$E27,$B27, $D27, Hombres!$A$1:$DW$117, Mujeres!$A$1:$DW$117)</f>
        <v>559.42140835978626</v>
      </c>
      <c r="BC27" s="48" cm="1">
        <f t="array" ref="BC27">AnualidadPensionado(BC$1,$E27,$B27, $D27, Hombres!$A$1:$DW$117, Mujeres!$A$1:$DW$117)</f>
        <v>142.25821136957521</v>
      </c>
      <c r="BD27" s="48" cm="1">
        <f t="array" ref="BD27">AnualidadPensionado(BD$1,$E27,$B27, $D27, Hombres!$A$1:$DW$117, Mujeres!$A$1:$DW$117)</f>
        <v>27.182103677883855</v>
      </c>
      <c r="BE27" s="48" cm="1">
        <f t="array" ref="BE27">AnualidadPensionado(BE$1,$E27,$B27, $D27, Hombres!$A$1:$DW$117, Mujeres!$A$1:$DW$117)</f>
        <v>3.4237468491011409</v>
      </c>
      <c r="BF27" s="48" cm="1">
        <f t="array" ref="BF27">AnualidadPensionado(BF$1,$E27,$B27, $D27, Hombres!$A$1:$DW$117, Mujeres!$A$1:$DW$117)</f>
        <v>0</v>
      </c>
      <c r="BG27" s="48" cm="1">
        <f t="array" ref="BG27">AnualidadPensionado(BG$1,$E27,$B27, $D27, Hombres!$A$1:$DW$117, Mujeres!$A$1:$DW$117)</f>
        <v>0</v>
      </c>
      <c r="BH27" s="48" cm="1">
        <f t="array" ref="BH27">AnualidadPensionado(BH$1,$E27,$B27, $D27, Hombres!$A$1:$DW$117, Mujeres!$A$1:$DW$117)</f>
        <v>0</v>
      </c>
      <c r="BI27" s="48" cm="1">
        <f t="array" ref="BI27">AnualidadPensionado(BI$1,$E27,$B27, $D27, Hombres!$A$1:$DW$117, Mujeres!$A$1:$DW$117)</f>
        <v>0</v>
      </c>
      <c r="BJ27" s="48" cm="1">
        <f t="array" ref="BJ27">AnualidadPensionado(BJ$1,$E27,$B27, $D27, Hombres!$A$1:$DW$117, Mujeres!$A$1:$DW$117)</f>
        <v>0</v>
      </c>
      <c r="BK27" s="48" cm="1">
        <f t="array" ref="BK27">AnualidadPensionado(BK$1,$E27,$B27, $D27, Hombres!$A$1:$DW$117, Mujeres!$A$1:$DW$117)</f>
        <v>0</v>
      </c>
      <c r="BL27" s="48" cm="1">
        <f t="array" ref="BL27">AnualidadPensionado(BL$1,$E27,$B27, $D27, Hombres!$A$1:$DW$117, Mujeres!$A$1:$DW$117)</f>
        <v>0</v>
      </c>
      <c r="BM27" s="48" cm="1">
        <f t="array" ref="BM27">AnualidadPensionado(BM$1,$E27,$B27, $D27, Hombres!$A$1:$DW$117, Mujeres!$A$1:$DW$117)</f>
        <v>0</v>
      </c>
      <c r="BN27" s="48" cm="1">
        <f t="array" ref="BN27">AnualidadPensionado(BN$1,$E27,$B27, $D27, Hombres!$A$1:$DW$117, Mujeres!$A$1:$DW$117)</f>
        <v>0</v>
      </c>
      <c r="BO27" s="48" cm="1">
        <f t="array" ref="BO27">AnualidadPensionado(BO$1,$E27,$B27, $D27, Hombres!$A$1:$DW$117, Mujeres!$A$1:$DW$117)</f>
        <v>0</v>
      </c>
      <c r="BP27" s="48" cm="1">
        <f t="array" ref="BP27">AnualidadPensionado(BP$1,$E27,$B27, $D27, Hombres!$A$1:$DW$117, Mujeres!$A$1:$DW$117)</f>
        <v>0</v>
      </c>
      <c r="BQ27" s="48" cm="1">
        <f t="array" ref="BQ27">AnualidadPensionado(BQ$1,$E27,$B27, $D27, Hombres!$A$1:$DW$117, Mujeres!$A$1:$DW$117)</f>
        <v>0</v>
      </c>
      <c r="BR27" s="48" cm="1">
        <f t="array" ref="BR27">AnualidadPensionado(BR$1,$E27,$B27, $D27, Hombres!$A$1:$DW$117, Mujeres!$A$1:$DW$117)</f>
        <v>0</v>
      </c>
      <c r="BS27" s="48" cm="1">
        <f t="array" ref="BS27">AnualidadPensionado(BS$1,$E27,$B27, $D27, Hombres!$A$1:$DW$117, Mujeres!$A$1:$DW$117)</f>
        <v>0</v>
      </c>
      <c r="BT27" s="48" cm="1">
        <f t="array" ref="BT27">AnualidadPensionado(BT$1,$E27,$B27, $D27, Hombres!$A$1:$DW$117, Mujeres!$A$1:$DW$117)</f>
        <v>0</v>
      </c>
      <c r="BU27" s="48" cm="1">
        <f t="array" ref="BU27">AnualidadPensionado(BU$1,$E27,$B27, $D27, Hombres!$A$1:$DW$117, Mujeres!$A$1:$DW$117)</f>
        <v>0</v>
      </c>
      <c r="BV27" s="48" cm="1">
        <f t="array" ref="BV27">AnualidadPensionado(BV$1,$E27,$B27, $D27, Hombres!$A$1:$DW$117, Mujeres!$A$1:$DW$117)</f>
        <v>0</v>
      </c>
      <c r="BW27" s="48" cm="1">
        <f t="array" ref="BW27">AnualidadPensionado(BW$1,$E27,$B27, $D27, Hombres!$A$1:$DW$117, Mujeres!$A$1:$DW$117)</f>
        <v>0</v>
      </c>
      <c r="BX27" s="48" cm="1">
        <f t="array" ref="BX27">AnualidadPensionado(BX$1,$E27,$B27, $D27, Hombres!$A$1:$DW$117, Mujeres!$A$1:$DW$117)</f>
        <v>0</v>
      </c>
      <c r="BY27" s="48" cm="1">
        <f t="array" ref="BY27">AnualidadPensionado(BY$1,$E27,$B27, $D27, Hombres!$A$1:$DW$117, Mujeres!$A$1:$DW$117)</f>
        <v>0</v>
      </c>
      <c r="BZ27" s="48" cm="1">
        <f t="array" ref="BZ27">AnualidadPensionado(BZ$1,$E27,$B27, $D27, Hombres!$A$1:$DW$117, Mujeres!$A$1:$DW$117)</f>
        <v>0</v>
      </c>
      <c r="CA27" s="48" cm="1">
        <f t="array" ref="CA27">AnualidadPensionado(CA$1,$E27,$B27, $D27, Hombres!$A$1:$DW$117, Mujeres!$A$1:$DW$117)</f>
        <v>0</v>
      </c>
      <c r="CB27" s="48" cm="1">
        <f t="array" ref="CB27">AnualidadPensionado(CB$1,$E27,$B27, $D27, Hombres!$A$1:$DW$117, Mujeres!$A$1:$DW$117)</f>
        <v>0</v>
      </c>
      <c r="CC27" s="48" cm="1">
        <f t="array" ref="CC27">AnualidadPensionado(CC$1,$E27,$B27, $D27, Hombres!$A$1:$DW$117, Mujeres!$A$1:$DW$117)</f>
        <v>0</v>
      </c>
      <c r="CD27" s="48" cm="1">
        <f t="array" ref="CD27">AnualidadPensionado(CD$1,$E27,$B27, $D27, Hombres!$A$1:$DW$117, Mujeres!$A$1:$DW$117)</f>
        <v>0</v>
      </c>
      <c r="CE27" s="48" cm="1">
        <f t="array" ref="CE27">AnualidadPensionado(CE$1,$E27,$B27, $D27, Hombres!$A$1:$DW$117, Mujeres!$A$1:$DW$117)</f>
        <v>0</v>
      </c>
      <c r="CF27" s="48" cm="1">
        <f t="array" ref="CF27">AnualidadPensionado(CF$1,$E27,$B27, $D27, Hombres!$A$1:$DW$117, Mujeres!$A$1:$DW$117)</f>
        <v>0</v>
      </c>
      <c r="CG27" s="48" cm="1">
        <f t="array" ref="CG27">AnualidadPensionado(CG$1,$E27,$B27, $D27, Hombres!$A$1:$DW$117, Mujeres!$A$1:$DW$117)</f>
        <v>0</v>
      </c>
      <c r="CH27" s="48" cm="1">
        <f t="array" ref="CH27">AnualidadPensionado(CH$1,$E27,$B27, $D27, Hombres!$A$1:$DW$117, Mujeres!$A$1:$DW$117)</f>
        <v>0</v>
      </c>
      <c r="CI27" s="48" cm="1">
        <f t="array" ref="CI27">AnualidadPensionado(CI$1,$E27,$B27, $D27, Hombres!$A$1:$DW$117, Mujeres!$A$1:$DW$117)</f>
        <v>0</v>
      </c>
      <c r="CJ27" s="48" cm="1">
        <f t="array" ref="CJ27">AnualidadPensionado(CJ$1,$E27,$B27, $D27, Hombres!$A$1:$DW$117, Mujeres!$A$1:$DW$117)</f>
        <v>0</v>
      </c>
      <c r="CK27" s="48" cm="1">
        <f t="array" ref="CK27">AnualidadPensionado(CK$1,$E27,$B27, $D27, Hombres!$A$1:$DW$117, Mujeres!$A$1:$DW$117)</f>
        <v>0</v>
      </c>
      <c r="CL27" s="48" cm="1">
        <f t="array" ref="CL27">AnualidadPensionado(CL$1,$E27,$B27, $D27, Hombres!$A$1:$DW$117, Mujeres!$A$1:$DW$117)</f>
        <v>0</v>
      </c>
      <c r="CM27" s="48" cm="1">
        <f t="array" ref="CM27">AnualidadPensionado(CM$1,$E27,$B27, $D27, Hombres!$A$1:$DW$117, Mujeres!$A$1:$DW$117)</f>
        <v>0</v>
      </c>
      <c r="CN27" s="48" cm="1">
        <f t="array" ref="CN27">AnualidadPensionado(CN$1,$E27,$B27, $D27, Hombres!$A$1:$DW$117, Mujeres!$A$1:$DW$117)</f>
        <v>0</v>
      </c>
      <c r="CO27" s="48" cm="1">
        <f t="array" ref="CO27">AnualidadPensionado(CO$1,$E27,$B27, $D27, Hombres!$A$1:$DW$117, Mujeres!$A$1:$DW$117)</f>
        <v>0</v>
      </c>
      <c r="CP27" s="48" cm="1">
        <f t="array" ref="CP27">AnualidadPensionado(CP$1,$E27,$B27, $D27, Hombres!$A$1:$DW$117, Mujeres!$A$1:$DW$117)</f>
        <v>0</v>
      </c>
      <c r="CQ27" s="48" cm="1">
        <f t="array" ref="CQ27">AnualidadPensionado(CQ$1,$E27,$B27, $D27, Hombres!$A$1:$DW$117, Mujeres!$A$1:$DW$117)</f>
        <v>0</v>
      </c>
      <c r="CR27" s="48" cm="1">
        <f t="array" ref="CR27">AnualidadPensionado(CR$1,$E27,$B27, $D27, Hombres!$A$1:$DW$117, Mujeres!$A$1:$DW$117)</f>
        <v>0</v>
      </c>
      <c r="CS27" s="48" cm="1">
        <f t="array" ref="CS27">AnualidadPensionado(CS$1,$E27,$B27, $D27, Hombres!$A$1:$DW$117, Mujeres!$A$1:$DW$117)</f>
        <v>0</v>
      </c>
      <c r="CT27" s="48" cm="1">
        <f t="array" ref="CT27">AnualidadPensionado(CT$1,$E27,$B27, $D27, Hombres!$A$1:$DW$117, Mujeres!$A$1:$DW$117)</f>
        <v>0</v>
      </c>
      <c r="CU27" s="48" cm="1">
        <f t="array" ref="CU27">AnualidadPensionado(CU$1,$E27,$B27, $D27, Hombres!$A$1:$DW$117, Mujeres!$A$1:$DW$117)</f>
        <v>0</v>
      </c>
      <c r="CV27" s="48" cm="1">
        <f t="array" ref="CV27">AnualidadPensionado(CV$1,$E27,$B27, $D27, Hombres!$A$1:$DW$117, Mujeres!$A$1:$DW$117)</f>
        <v>0</v>
      </c>
      <c r="CW27" s="48" cm="1">
        <f t="array" ref="CW27">AnualidadPensionado(CW$1,$E27,$B27, $D27, Hombres!$A$1:$DW$117, Mujeres!$A$1:$DW$117)</f>
        <v>0</v>
      </c>
      <c r="CX27" s="48" cm="1">
        <f t="array" ref="CX27">AnualidadPensionado(CX$1,$E27,$B27, $D27, Hombres!$A$1:$DW$117, Mujeres!$A$1:$DW$117)</f>
        <v>0</v>
      </c>
      <c r="CY27" s="48" cm="1">
        <f t="array" ref="CY27">AnualidadPensionado(CY$1,$E27,$B27, $D27, Hombres!$A$1:$DW$117, Mujeres!$A$1:$DW$117)</f>
        <v>0</v>
      </c>
      <c r="DB27" s="21"/>
      <c r="DC27" s="48" cm="1">
        <f t="array" ref="DC27">beneficio_muerte_individual_pensionado(DC$1,$E27,$B27, Hombres!$A$1:$DW$117, Mujeres!$A$1:$DW$117)</f>
        <v>0</v>
      </c>
      <c r="DD27" s="48" cm="1">
        <f t="array" ref="DD27">beneficio_muerte_individual_pensionado(DD$1,$E27,$B27, Hombres!$A$1:$DW$117, Mujeres!$A$1:$DW$117)</f>
        <v>24178.418124</v>
      </c>
      <c r="DE27" s="48" cm="1">
        <f t="array" ref="DE27">beneficio_muerte_individual_pensionado(DE$1,$E27,$B27, Hombres!$A$1:$DW$117, Mujeres!$A$1:$DW$117)</f>
        <v>25759.10103300562</v>
      </c>
      <c r="DF27" s="48" cm="1">
        <f t="array" ref="DF27">beneficio_muerte_individual_pensionado(DF$1,$E27,$B27, Hombres!$A$1:$DW$117, Mujeres!$A$1:$DW$117)</f>
        <v>27642.920012258357</v>
      </c>
      <c r="DG27" s="48" cm="1">
        <f t="array" ref="DG27">beneficio_muerte_individual_pensionado(DG$1,$E27,$B27, Hombres!$A$1:$DW$117, Mujeres!$A$1:$DW$117)</f>
        <v>29902.435206149083</v>
      </c>
      <c r="DH27" s="48" cm="1">
        <f t="array" ref="DH27">beneficio_muerte_individual_pensionado(DH$1,$E27,$B27, Hombres!$A$1:$DW$117, Mujeres!$A$1:$DW$117)</f>
        <v>32683.753278507545</v>
      </c>
      <c r="DI27" s="48" cm="1">
        <f t="array" ref="DI27">beneficio_muerte_individual_pensionado(DI$1,$E27,$B27, Hombres!$A$1:$DW$117, Mujeres!$A$1:$DW$117)</f>
        <v>35973.726421118001</v>
      </c>
      <c r="DJ27" s="48" cm="1">
        <f t="array" ref="DJ27">beneficio_muerte_individual_pensionado(DJ$1,$E27,$B27, Hombres!$A$1:$DW$117, Mujeres!$A$1:$DW$117)</f>
        <v>39404.966897258477</v>
      </c>
      <c r="DK27" s="48" cm="1">
        <f t="array" ref="DK27">beneficio_muerte_individual_pensionado(DK$1,$E27,$B27, Hombres!$A$1:$DW$117, Mujeres!$A$1:$DW$117)</f>
        <v>42601.097341729641</v>
      </c>
      <c r="DL27" s="48" cm="1">
        <f t="array" ref="DL27">beneficio_muerte_individual_pensionado(DL$1,$E27,$B27, Hombres!$A$1:$DW$117, Mujeres!$A$1:$DW$117)</f>
        <v>45571.270397168832</v>
      </c>
      <c r="DM27" s="48" cm="1">
        <f t="array" ref="DM27">beneficio_muerte_individual_pensionado(DM$1,$E27,$B27, Hombres!$A$1:$DW$117, Mujeres!$A$1:$DW$117)</f>
        <v>48733.942000365823</v>
      </c>
      <c r="DN27" s="48" cm="1">
        <f t="array" ref="DN27">beneficio_muerte_individual_pensionado(DN$1,$E27,$B27, Hombres!$A$1:$DW$117, Mujeres!$A$1:$DW$117)</f>
        <v>52525.247624123585</v>
      </c>
      <c r="DO27" s="48" cm="1">
        <f t="array" ref="DO27">beneficio_muerte_individual_pensionado(DO$1,$E27,$B27, Hombres!$A$1:$DW$117, Mujeres!$A$1:$DW$117)</f>
        <v>57160.450199730629</v>
      </c>
      <c r="DP27" s="48" cm="1">
        <f t="array" ref="DP27">beneficio_muerte_individual_pensionado(DP$1,$E27,$B27, Hombres!$A$1:$DW$117, Mujeres!$A$1:$DW$117)</f>
        <v>62559.98333891567</v>
      </c>
      <c r="DQ27" s="48" cm="1">
        <f t="array" ref="DQ27">beneficio_muerte_individual_pensionado(DQ$1,$E27,$B27, Hombres!$A$1:$DW$117, Mujeres!$A$1:$DW$117)</f>
        <v>71070.692015781911</v>
      </c>
      <c r="DR27" s="48" cm="1">
        <f t="array" ref="DR27">beneficio_muerte_individual_pensionado(DR$1,$E27,$B27, Hombres!$A$1:$DW$117, Mujeres!$A$1:$DW$117)</f>
        <v>76615.189764423179</v>
      </c>
      <c r="DS27" s="48" cm="1">
        <f t="array" ref="DS27">beneficio_muerte_individual_pensionado(DS$1,$E27,$B27, Hombres!$A$1:$DW$117, Mujeres!$A$1:$DW$117)</f>
        <v>82329.561710705151</v>
      </c>
      <c r="DT27" s="48" cm="1">
        <f t="array" ref="DT27">beneficio_muerte_individual_pensionado(DT$1,$E27,$B27, Hombres!$A$1:$DW$117, Mujeres!$A$1:$DW$117)</f>
        <v>88231.666587463929</v>
      </c>
      <c r="DU27" s="48" cm="1">
        <f t="array" ref="DU27">beneficio_muerte_individual_pensionado(DU$1,$E27,$B27, Hombres!$A$1:$DW$117, Mujeres!$A$1:$DW$117)</f>
        <v>94251.01442943461</v>
      </c>
      <c r="DV27" s="48" cm="1">
        <f t="array" ref="DV27">beneficio_muerte_individual_pensionado(DV$1,$E27,$B27, Hombres!$A$1:$DW$117, Mujeres!$A$1:$DW$117)</f>
        <v>100240.70261638561</v>
      </c>
      <c r="DW27" s="48" cm="1">
        <f t="array" ref="DW27">beneficio_muerte_individual_pensionado(DW$1,$E27,$B27, Hombres!$A$1:$DW$117, Mujeres!$A$1:$DW$117)</f>
        <v>106052.85447083903</v>
      </c>
      <c r="DX27" s="48" cm="1">
        <f t="array" ref="DX27">beneficio_muerte_individual_pensionado(DX$1,$E27,$B27, Hombres!$A$1:$DW$117, Mujeres!$A$1:$DW$117)</f>
        <v>111585.38591153054</v>
      </c>
      <c r="DY27" s="48" cm="1">
        <f t="array" ref="DY27">beneficio_muerte_individual_pensionado(DY$1,$E27,$B27, Hombres!$A$1:$DW$117, Mujeres!$A$1:$DW$117)</f>
        <v>116724.61074041098</v>
      </c>
      <c r="DZ27" s="48" cm="1">
        <f t="array" ref="DZ27">beneficio_muerte_individual_pensionado(DZ$1,$E27,$B27, Hombres!$A$1:$DW$117, Mujeres!$A$1:$DW$117)</f>
        <v>121266.78188719162</v>
      </c>
      <c r="EA27" s="48" cm="1">
        <f t="array" ref="EA27">beneficio_muerte_individual_pensionado(EA$1,$E27,$B27, Hombres!$A$1:$DW$117, Mujeres!$A$1:$DW$117)</f>
        <v>124945.35375514775</v>
      </c>
      <c r="EB27" s="48" cm="1">
        <f t="array" ref="EB27">beneficio_muerte_individual_pensionado(EB$1,$E27,$B27, Hombres!$A$1:$DW$117, Mujeres!$A$1:$DW$117)</f>
        <v>127518.23649100252</v>
      </c>
      <c r="EC27" s="48" cm="1">
        <f t="array" ref="EC27">beneficio_muerte_individual_pensionado(EC$1,$E27,$B27, Hombres!$A$1:$DW$117, Mujeres!$A$1:$DW$117)</f>
        <v>128828.31165209715</v>
      </c>
      <c r="ED27" s="48" cm="1">
        <f t="array" ref="ED27">beneficio_muerte_individual_pensionado(ED$1,$E27,$B27, Hombres!$A$1:$DW$117, Mujeres!$A$1:$DW$117)</f>
        <v>128728.27140941273</v>
      </c>
      <c r="EE27" s="48" cm="1">
        <f t="array" ref="EE27">beneficio_muerte_individual_pensionado(EE$1,$E27,$B27, Hombres!$A$1:$DW$117, Mujeres!$A$1:$DW$117)</f>
        <v>127012.39182976708</v>
      </c>
      <c r="EF27" s="48" cm="1">
        <f t="array" ref="EF27">beneficio_muerte_individual_pensionado(EF$1,$E27,$B27, Hombres!$A$1:$DW$117, Mujeres!$A$1:$DW$117)</f>
        <v>123449.23910362173</v>
      </c>
      <c r="EG27" s="48" cm="1">
        <f t="array" ref="EG27">beneficio_muerte_individual_pensionado(EG$1,$E27,$B27, Hombres!$A$1:$DW$117, Mujeres!$A$1:$DW$117)</f>
        <v>117936.77959189688</v>
      </c>
      <c r="EH27" s="48" cm="1">
        <f t="array" ref="EH27">beneficio_muerte_individual_pensionado(EH$1,$E27,$B27, Hombres!$A$1:$DW$117, Mujeres!$A$1:$DW$117)</f>
        <v>110542.29535208455</v>
      </c>
      <c r="EI27" s="48" cm="1">
        <f t="array" ref="EI27">beneficio_muerte_individual_pensionado(EI$1,$E27,$B27, Hombres!$A$1:$DW$117, Mujeres!$A$1:$DW$117)</f>
        <v>101426.12769975014</v>
      </c>
      <c r="EJ27" s="48" cm="1">
        <f t="array" ref="EJ27">beneficio_muerte_individual_pensionado(EJ$1,$E27,$B27, Hombres!$A$1:$DW$117, Mujeres!$A$1:$DW$117)</f>
        <v>90818.325660271061</v>
      </c>
      <c r="EK27" s="48" cm="1">
        <f t="array" ref="EK27">beneficio_muerte_individual_pensionado(EK$1,$E27,$B27, Hombres!$A$1:$DW$117, Mujeres!$A$1:$DW$117)</f>
        <v>79055.372857044829</v>
      </c>
      <c r="EL27" s="48" cm="1">
        <f t="array" ref="EL27">beneficio_muerte_individual_pensionado(EL$1,$E27,$B27, Hombres!$A$1:$DW$117, Mujeres!$A$1:$DW$117)</f>
        <v>66632.659696394345</v>
      </c>
      <c r="EM27" s="48" cm="1">
        <f t="array" ref="EM27">beneficio_muerte_individual_pensionado(EM$1,$E27,$B27, Hombres!$A$1:$DW$117, Mujeres!$A$1:$DW$117)</f>
        <v>54152.399552134666</v>
      </c>
      <c r="EN27" s="48" cm="1">
        <f t="array" ref="EN27">beneficio_muerte_individual_pensionado(EN$1,$E27,$B27, Hombres!$A$1:$DW$117, Mujeres!$A$1:$DW$117)</f>
        <v>42222.122670489414</v>
      </c>
      <c r="EO27" s="48" cm="1">
        <f t="array" ref="EO27">beneficio_muerte_individual_pensionado(EO$1,$E27,$B27, Hombres!$A$1:$DW$117, Mujeres!$A$1:$DW$117)</f>
        <v>31388.657638975874</v>
      </c>
      <c r="EP27" s="48" cm="1">
        <f t="array" ref="EP27">beneficio_muerte_individual_pensionado(EP$1,$E27,$B27, Hombres!$A$1:$DW$117, Mujeres!$A$1:$DW$117)</f>
        <v>22088.054281304925</v>
      </c>
      <c r="EQ27" s="48" cm="1">
        <f t="array" ref="EQ27">beneficio_muerte_individual_pensionado(EQ$1,$E27,$B27, Hombres!$A$1:$DW$117, Mujeres!$A$1:$DW$117)</f>
        <v>14592.003806622703</v>
      </c>
      <c r="ER27" s="48" cm="1">
        <f t="array" ref="ER27">beneficio_muerte_individual_pensionado(ER$1,$E27,$B27, Hombres!$A$1:$DW$117, Mujeres!$A$1:$DW$117)</f>
        <v>8962.8686613868995</v>
      </c>
      <c r="ES27" s="48" cm="1">
        <f t="array" ref="ES27">beneficio_muerte_individual_pensionado(ES$1,$E27,$B27, Hombres!$A$1:$DW$117, Mujeres!$A$1:$DW$117)</f>
        <v>5058.3574798317723</v>
      </c>
      <c r="ET27" s="48" cm="1">
        <f t="array" ref="ET27">beneficio_muerte_individual_pensionado(ET$1,$E27,$B27, Hombres!$A$1:$DW$117, Mujeres!$A$1:$DW$117)</f>
        <v>2584.868324096888</v>
      </c>
      <c r="EU27" s="48" cm="1">
        <f t="array" ref="EU27">beneficio_muerte_individual_pensionado(EU$1,$E27,$B27, Hombres!$A$1:$DW$117, Mujeres!$A$1:$DW$117)</f>
        <v>1174.3843170806551</v>
      </c>
      <c r="EV27" s="48" cm="1">
        <f t="array" ref="EV27">beneficio_muerte_individual_pensionado(EV$1,$E27,$B27, Hombres!$A$1:$DW$117, Mujeres!$A$1:$DW$117)</f>
        <v>463.40017292758591</v>
      </c>
      <c r="EW27" s="48" cm="1">
        <f t="array" ref="EW27">beneficio_muerte_individual_pensionado(EW$1,$E27,$B27, Hombres!$A$1:$DW$117, Mujeres!$A$1:$DW$117)</f>
        <v>153.86039331524643</v>
      </c>
      <c r="EX27" s="48" cm="1">
        <f t="array" ref="EX27">beneficio_muerte_individual_pensionado(EX$1,$E27,$B27, Hombres!$A$1:$DW$117, Mujeres!$A$1:$DW$117)</f>
        <v>41.074773412520962</v>
      </c>
      <c r="EY27" s="48" cm="1">
        <f t="array" ref="EY27">beneficio_muerte_individual_pensionado(EY$1,$E27,$B27, Hombres!$A$1:$DW$117, Mujeres!$A$1:$DW$117)</f>
        <v>8.2097037802110506</v>
      </c>
      <c r="EZ27" s="48" cm="1">
        <f t="array" ref="EZ27">beneficio_muerte_individual_pensionado(EZ$1,$E27,$B27, Hombres!$A$1:$DW$117, Mujeres!$A$1:$DW$117)</f>
        <v>1.1445187058375197</v>
      </c>
      <c r="FA27" s="48" cm="1">
        <f t="array" ref="FA27">beneficio_muerte_individual_pensionado(FA$1,$E27,$B27, Hombres!$A$1:$DW$117, Mujeres!$A$1:$DW$117)</f>
        <v>0</v>
      </c>
      <c r="FB27" s="48" cm="1">
        <f t="array" ref="FB27">beneficio_muerte_individual_pensionado(FB$1,$E27,$B27, Hombres!$A$1:$DW$117, Mujeres!$A$1:$DW$117)</f>
        <v>0</v>
      </c>
      <c r="FC27" s="48" cm="1">
        <f t="array" ref="FC27">beneficio_muerte_individual_pensionado(FC$1,$E27,$B27, Hombres!$A$1:$DW$117, Mujeres!$A$1:$DW$117)</f>
        <v>0</v>
      </c>
      <c r="FD27" s="48" cm="1">
        <f t="array" ref="FD27">beneficio_muerte_individual_pensionado(FD$1,$E27,$B27, Hombres!$A$1:$DW$117, Mujeres!$A$1:$DW$117)</f>
        <v>0</v>
      </c>
      <c r="FE27" s="48" cm="1">
        <f t="array" ref="FE27">beneficio_muerte_individual_pensionado(FE$1,$E27,$B27, Hombres!$A$1:$DW$117, Mujeres!$A$1:$DW$117)</f>
        <v>0</v>
      </c>
      <c r="FF27" s="48" cm="1">
        <f t="array" ref="FF27">beneficio_muerte_individual_pensionado(FF$1,$E27,$B27, Hombres!$A$1:$DW$117, Mujeres!$A$1:$DW$117)</f>
        <v>0</v>
      </c>
      <c r="FG27" s="48" cm="1">
        <f t="array" ref="FG27">beneficio_muerte_individual_pensionado(FG$1,$E27,$B27, Hombres!$A$1:$DW$117, Mujeres!$A$1:$DW$117)</f>
        <v>0</v>
      </c>
      <c r="FH27" s="48" cm="1">
        <f t="array" ref="FH27">beneficio_muerte_individual_pensionado(FH$1,$E27,$B27, Hombres!$A$1:$DW$117, Mujeres!$A$1:$DW$117)</f>
        <v>0</v>
      </c>
      <c r="FI27" s="48" cm="1">
        <f t="array" ref="FI27">beneficio_muerte_individual_pensionado(FI$1,$E27,$B27, Hombres!$A$1:$DW$117, Mujeres!$A$1:$DW$117)</f>
        <v>0</v>
      </c>
      <c r="FJ27" s="48" cm="1">
        <f t="array" ref="FJ27">beneficio_muerte_individual_pensionado(FJ$1,$E27,$B27, Hombres!$A$1:$DW$117, Mujeres!$A$1:$DW$117)</f>
        <v>0</v>
      </c>
      <c r="FK27" s="48" cm="1">
        <f t="array" ref="FK27">beneficio_muerte_individual_pensionado(FK$1,$E27,$B27, Hombres!$A$1:$DW$117, Mujeres!$A$1:$DW$117)</f>
        <v>0</v>
      </c>
      <c r="FL27" s="48" cm="1">
        <f t="array" ref="FL27">beneficio_muerte_individual_pensionado(FL$1,$E27,$B27, Hombres!$A$1:$DW$117, Mujeres!$A$1:$DW$117)</f>
        <v>0</v>
      </c>
      <c r="FM27" s="48" cm="1">
        <f t="array" ref="FM27">beneficio_muerte_individual_pensionado(FM$1,$E27,$B27, Hombres!$A$1:$DW$117, Mujeres!$A$1:$DW$117)</f>
        <v>0</v>
      </c>
      <c r="FN27" s="48" cm="1">
        <f t="array" ref="FN27">beneficio_muerte_individual_pensionado(FN$1,$E27,$B27, Hombres!$A$1:$DW$117, Mujeres!$A$1:$DW$117)</f>
        <v>0</v>
      </c>
      <c r="FO27" s="48" cm="1">
        <f t="array" ref="FO27">beneficio_muerte_individual_pensionado(FO$1,$E27,$B27, Hombres!$A$1:$DW$117, Mujeres!$A$1:$DW$117)</f>
        <v>0</v>
      </c>
      <c r="FP27" s="48" cm="1">
        <f t="array" ref="FP27">beneficio_muerte_individual_pensionado(FP$1,$E27,$B27, Hombres!$A$1:$DW$117, Mujeres!$A$1:$DW$117)</f>
        <v>0</v>
      </c>
      <c r="FQ27" s="48" cm="1">
        <f t="array" ref="FQ27">beneficio_muerte_individual_pensionado(FQ$1,$E27,$B27, Hombres!$A$1:$DW$117, Mujeres!$A$1:$DW$117)</f>
        <v>0</v>
      </c>
      <c r="FR27" s="48" cm="1">
        <f t="array" ref="FR27">beneficio_muerte_individual_pensionado(FR$1,$E27,$B27, Hombres!$A$1:$DW$117, Mujeres!$A$1:$DW$117)</f>
        <v>0</v>
      </c>
      <c r="FS27" s="48" cm="1">
        <f t="array" ref="FS27">beneficio_muerte_individual_pensionado(FS$1,$E27,$B27, Hombres!$A$1:$DW$117, Mujeres!$A$1:$DW$117)</f>
        <v>0</v>
      </c>
      <c r="FT27" s="48" cm="1">
        <f t="array" ref="FT27">beneficio_muerte_individual_pensionado(FT$1,$E27,$B27, Hombres!$A$1:$DW$117, Mujeres!$A$1:$DW$117)</f>
        <v>0</v>
      </c>
      <c r="FU27" s="48" cm="1">
        <f t="array" ref="FU27">beneficio_muerte_individual_pensionado(FU$1,$E27,$B27, Hombres!$A$1:$DW$117, Mujeres!$A$1:$DW$117)</f>
        <v>0</v>
      </c>
      <c r="FV27" s="48" cm="1">
        <f t="array" ref="FV27">beneficio_muerte_individual_pensionado(FV$1,$E27,$B27, Hombres!$A$1:$DW$117, Mujeres!$A$1:$DW$117)</f>
        <v>0</v>
      </c>
      <c r="FW27" s="48" cm="1">
        <f t="array" ref="FW27">beneficio_muerte_individual_pensionado(FW$1,$E27,$B27, Hombres!$A$1:$DW$117, Mujeres!$A$1:$DW$117)</f>
        <v>0</v>
      </c>
      <c r="FX27" s="48" cm="1">
        <f t="array" ref="FX27">beneficio_muerte_individual_pensionado(FX$1,$E27,$B27, Hombres!$A$1:$DW$117, Mujeres!$A$1:$DW$117)</f>
        <v>0</v>
      </c>
      <c r="FY27" s="48" cm="1">
        <f t="array" ref="FY27">beneficio_muerte_individual_pensionado(FY$1,$E27,$B27, Hombres!$A$1:$DW$117, Mujeres!$A$1:$DW$117)</f>
        <v>0</v>
      </c>
      <c r="FZ27" s="48" cm="1">
        <f t="array" ref="FZ27">beneficio_muerte_individual_pensionado(FZ$1,$E27,$B27, Hombres!$A$1:$DW$117, Mujeres!$A$1:$DW$117)</f>
        <v>0</v>
      </c>
      <c r="GA27" s="48" cm="1">
        <f t="array" ref="GA27">beneficio_muerte_individual_pensionado(GA$1,$E27,$B27, Hombres!$A$1:$DW$117, Mujeres!$A$1:$DW$117)</f>
        <v>0</v>
      </c>
      <c r="GB27" s="48" cm="1">
        <f t="array" ref="GB27">beneficio_muerte_individual_pensionado(GB$1,$E27,$B27, Hombres!$A$1:$DW$117, Mujeres!$A$1:$DW$117)</f>
        <v>0</v>
      </c>
      <c r="GC27" s="48" cm="1">
        <f t="array" ref="GC27">beneficio_muerte_individual_pensionado(GC$1,$E27,$B27, Hombres!$A$1:$DW$117, Mujeres!$A$1:$DW$117)</f>
        <v>0</v>
      </c>
      <c r="GD27" s="48" cm="1">
        <f t="array" ref="GD27">beneficio_muerte_individual_pensionado(GD$1,$E27,$B27, Hombres!$A$1:$DW$117, Mujeres!$A$1:$DW$117)</f>
        <v>0</v>
      </c>
      <c r="GE27" s="48" cm="1">
        <f t="array" ref="GE27">beneficio_muerte_individual_pensionado(GE$1,$E27,$B27, Hombres!$A$1:$DW$117, Mujeres!$A$1:$DW$117)</f>
        <v>0</v>
      </c>
      <c r="GF27" s="48" cm="1">
        <f t="array" ref="GF27">beneficio_muerte_individual_pensionado(GF$1,$E27,$B27, Hombres!$A$1:$DW$117, Mujeres!$A$1:$DW$117)</f>
        <v>0</v>
      </c>
      <c r="GG27" s="48" cm="1">
        <f t="array" ref="GG27">beneficio_muerte_individual_pensionado(GG$1,$E27,$B27, Hombres!$A$1:$DW$117, Mujeres!$A$1:$DW$117)</f>
        <v>0</v>
      </c>
      <c r="GH27" s="48" cm="1">
        <f t="array" ref="GH27">beneficio_muerte_individual_pensionado(GH$1,$E27,$B27, Hombres!$A$1:$DW$117, Mujeres!$A$1:$DW$117)</f>
        <v>0</v>
      </c>
      <c r="GI27" s="48" cm="1">
        <f t="array" ref="GI27">beneficio_muerte_individual_pensionado(GI$1,$E27,$B27, Hombres!$A$1:$DW$117, Mujeres!$A$1:$DW$117)</f>
        <v>0</v>
      </c>
      <c r="GJ27" s="48" cm="1">
        <f t="array" ref="GJ27">beneficio_muerte_individual_pensionado(GJ$1,$E27,$B27, Hombres!$A$1:$DW$117, Mujeres!$A$1:$DW$117)</f>
        <v>0</v>
      </c>
      <c r="GK27" s="48" cm="1">
        <f t="array" ref="GK27">beneficio_muerte_individual_pensionado(GK$1,$E27,$B27, Hombres!$A$1:$DW$117, Mujeres!$A$1:$DW$117)</f>
        <v>0</v>
      </c>
      <c r="GL27" s="48" cm="1">
        <f t="array" ref="GL27">beneficio_muerte_individual_pensionado(GL$1,$E27,$B27, Hombres!$A$1:$DW$117, Mujeres!$A$1:$DW$117)</f>
        <v>0</v>
      </c>
      <c r="GM27" s="48" cm="1">
        <f t="array" ref="GM27">beneficio_muerte_individual_pensionado(GM$1,$E27,$B27, Hombres!$A$1:$DW$117, Mujeres!$A$1:$DW$117)</f>
        <v>0</v>
      </c>
      <c r="GN27" s="48" cm="1">
        <f t="array" ref="GN27">beneficio_muerte_individual_pensionado(GN$1,$E27,$B27, Hombres!$A$1:$DW$117, Mujeres!$A$1:$DW$117)</f>
        <v>0</v>
      </c>
      <c r="GO27" s="48" cm="1">
        <f t="array" ref="GO27">beneficio_muerte_individual_pensionado(GO$1,$E27,$B27, Hombres!$A$1:$DW$117, Mujeres!$A$1:$DW$117)</f>
        <v>0</v>
      </c>
      <c r="GP27" s="48" cm="1">
        <f t="array" ref="GP27">beneficio_muerte_individual_pensionado(GP$1,$E27,$B27, Hombres!$A$1:$DW$117, Mujeres!$A$1:$DW$117)</f>
        <v>0</v>
      </c>
      <c r="GQ27" s="48" cm="1">
        <f t="array" ref="GQ27">beneficio_muerte_individual_pensionado(GQ$1,$E27,$B27, Hombres!$A$1:$DW$117, Mujeres!$A$1:$DW$117)</f>
        <v>0</v>
      </c>
      <c r="GR27" s="48" cm="1">
        <f t="array" ref="GR27">beneficio_muerte_individual_pensionado(GR$1,$E27,$B27, Hombres!$A$1:$DW$117, Mujeres!$A$1:$DW$117)</f>
        <v>0</v>
      </c>
      <c r="GS27" s="48" cm="1">
        <f t="array" ref="GS27">beneficio_muerte_individual_pensionado(GS$1,$E27,$B27, Hombres!$A$1:$DW$117, Mujeres!$A$1:$DW$117)</f>
        <v>0</v>
      </c>
      <c r="GT27" s="48" cm="1">
        <f t="array" ref="GT27">beneficio_muerte_individual_pensionado(GT$1,$E27,$B27, Hombres!$A$1:$DW$117, Mujeres!$A$1:$DW$117)</f>
        <v>0</v>
      </c>
    </row>
    <row r="28" spans="1:202" x14ac:dyDescent="0.3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8" cm="1">
        <f t="array" ref="H28">AnualidadPensionado(H$1,$E28,$B28, $D28, Hombres!$A$1:$DW$117, Mujeres!$A$1:$DW$117)</f>
        <v>0</v>
      </c>
      <c r="I28" s="48" cm="1">
        <f t="array" ref="I28">AnualidadPensionado(I$1,$E28,$B28, $D28, Hombres!$A$1:$DW$117, Mujeres!$A$1:$DW$117)</f>
        <v>2181961.9923096453</v>
      </c>
      <c r="J28" s="48" cm="1">
        <f t="array" ref="J28">AnualidadPensionado(J$1,$E28,$B28, $D28, Hombres!$A$1:$DW$117, Mujeres!$A$1:$DW$117)</f>
        <v>2211743.945020522</v>
      </c>
      <c r="K28" s="48" cm="1">
        <f t="array" ref="K28">AnualidadPensionado(K$1,$E28,$B28, $D28, Hombres!$A$1:$DW$117, Mujeres!$A$1:$DW$117)</f>
        <v>2239182.7342387373</v>
      </c>
      <c r="L28" s="48" cm="1">
        <f t="array" ref="L28">AnualidadPensionado(L$1,$E28,$B28, $D28, Hombres!$A$1:$DW$117, Mujeres!$A$1:$DW$117)</f>
        <v>2263461.7985299267</v>
      </c>
      <c r="M28" s="48" cm="1">
        <f t="array" ref="M28">AnualidadPensionado(M$1,$E28,$B28, $D28, Hombres!$A$1:$DW$117, Mujeres!$A$1:$DW$117)</f>
        <v>2283727.6924257558</v>
      </c>
      <c r="N28" s="48" cm="1">
        <f t="array" ref="N28">AnualidadPensionado(N$1,$E28,$B28, $D28, Hombres!$A$1:$DW$117, Mujeres!$A$1:$DW$117)</f>
        <v>2299135.3637227979</v>
      </c>
      <c r="O28" s="48" cm="1">
        <f t="array" ref="O28">AnualidadPensionado(O$1,$E28,$B28, $D28, Hombres!$A$1:$DW$117, Mujeres!$A$1:$DW$117)</f>
        <v>2308965.4181323512</v>
      </c>
      <c r="P28" s="48" cm="1">
        <f t="array" ref="P28">AnualidadPensionado(P$1,$E28,$B28, $D28, Hombres!$A$1:$DW$117, Mujeres!$A$1:$DW$117)</f>
        <v>2312865.2791952998</v>
      </c>
      <c r="Q28" s="48" cm="1">
        <f t="array" ref="Q28">AnualidadPensionado(Q$1,$E28,$B28, $D28, Hombres!$A$1:$DW$117, Mujeres!$A$1:$DW$117)</f>
        <v>2310803.2349041724</v>
      </c>
      <c r="R28" s="48" cm="1">
        <f t="array" ref="R28">AnualidadPensionado(R$1,$E28,$B28, $D28, Hombres!$A$1:$DW$117, Mujeres!$A$1:$DW$117)</f>
        <v>2302812.7037765905</v>
      </c>
      <c r="S28" s="48" cm="1">
        <f t="array" ref="S28">AnualidadPensionado(S$1,$E28,$B28, $D28, Hombres!$A$1:$DW$117, Mujeres!$A$1:$DW$117)</f>
        <v>2288764.9383409992</v>
      </c>
      <c r="T28" s="48" cm="1">
        <f t="array" ref="T28">AnualidadPensionado(T$1,$E28,$B28, $D28, Hombres!$A$1:$DW$117, Mujeres!$A$1:$DW$117)</f>
        <v>2268206.5490139844</v>
      </c>
      <c r="U28" s="48" cm="1">
        <f t="array" ref="U28">AnualidadPensionado(U$1,$E28,$B28, $D28, Hombres!$A$1:$DW$117, Mujeres!$A$1:$DW$117)</f>
        <v>2236803.605865173</v>
      </c>
      <c r="V28" s="48" cm="1">
        <f t="array" ref="V28">AnualidadPensionado(V$1,$E28,$B28, $D28, Hombres!$A$1:$DW$117, Mujeres!$A$1:$DW$117)</f>
        <v>2197019.2979928185</v>
      </c>
      <c r="W28" s="48" cm="1">
        <f t="array" ref="W28">AnualidadPensionado(W$1,$E28,$B28, $D28, Hombres!$A$1:$DW$117, Mujeres!$A$1:$DW$117)</f>
        <v>2148595.7974865586</v>
      </c>
      <c r="X28" s="48" cm="1">
        <f t="array" ref="X28">AnualidadPensionado(X$1,$E28,$B28, $D28, Hombres!$A$1:$DW$117, Mujeres!$A$1:$DW$117)</f>
        <v>2091253.3938869652</v>
      </c>
      <c r="Y28" s="48" cm="1">
        <f t="array" ref="Y28">AnualidadPensionado(Y$1,$E28,$B28, $D28, Hombres!$A$1:$DW$117, Mujeres!$A$1:$DW$117)</f>
        <v>2024668.6073080248</v>
      </c>
      <c r="Z28" s="48" cm="1">
        <f t="array" ref="Z28">AnualidadPensionado(Z$1,$E28,$B28, $D28, Hombres!$A$1:$DW$117, Mujeres!$A$1:$DW$117)</f>
        <v>1948651.5275184524</v>
      </c>
      <c r="AA28" s="48" cm="1">
        <f t="array" ref="AA28">AnualidadPensionado(AA$1,$E28,$B28, $D28, Hombres!$A$1:$DW$117, Mujeres!$A$1:$DW$117)</f>
        <v>1863277.2788949206</v>
      </c>
      <c r="AB28" s="48" cm="1">
        <f t="array" ref="AB28">AnualidadPensionado(AB$1,$E28,$B28, $D28, Hombres!$A$1:$DW$117, Mujeres!$A$1:$DW$117)</f>
        <v>1768892.8248601481</v>
      </c>
      <c r="AC28" s="48" cm="1">
        <f t="array" ref="AC28">AnualidadPensionado(AC$1,$E28,$B28, $D28, Hombres!$A$1:$DW$117, Mujeres!$A$1:$DW$117)</f>
        <v>1666003.3287469409</v>
      </c>
      <c r="AD28" s="48" cm="1">
        <f t="array" ref="AD28">AnualidadPensionado(AD$1,$E28,$B28, $D28, Hombres!$A$1:$DW$117, Mujeres!$A$1:$DW$117)</f>
        <v>1555279.1781432841</v>
      </c>
      <c r="AE28" s="48" cm="1">
        <f t="array" ref="AE28">AnualidadPensionado(AE$1,$E28,$B28, $D28, Hombres!$A$1:$DW$117, Mujeres!$A$1:$DW$117)</f>
        <v>1437691.8572910328</v>
      </c>
      <c r="AF28" s="48" cm="1">
        <f t="array" ref="AF28">AnualidadPensionado(AF$1,$E28,$B28, $D28, Hombres!$A$1:$DW$117, Mujeres!$A$1:$DW$117)</f>
        <v>1314630.4834807231</v>
      </c>
      <c r="AG28" s="48" cm="1">
        <f t="array" ref="AG28">AnualidadPensionado(AG$1,$E28,$B28, $D28, Hombres!$A$1:$DW$117, Mujeres!$A$1:$DW$117)</f>
        <v>1187821.6319503612</v>
      </c>
      <c r="AH28" s="48" cm="1">
        <f t="array" ref="AH28">AnualidadPensionado(AH$1,$E28,$B28, $D28, Hombres!$A$1:$DW$117, Mujeres!$A$1:$DW$117)</f>
        <v>1059159.9274387851</v>
      </c>
      <c r="AI28" s="48" cm="1">
        <f t="array" ref="AI28">AnualidadPensionado(AI$1,$E28,$B28, $D28, Hombres!$A$1:$DW$117, Mujeres!$A$1:$DW$117)</f>
        <v>930654.92270688084</v>
      </c>
      <c r="AJ28" s="48" cm="1">
        <f t="array" ref="AJ28">AnualidadPensionado(AJ$1,$E28,$B28, $D28, Hombres!$A$1:$DW$117, Mujeres!$A$1:$DW$117)</f>
        <v>804465.87871119299</v>
      </c>
      <c r="AK28" s="48" cm="1">
        <f t="array" ref="AK28">AnualidadPensionado(AK$1,$E28,$B28, $D28, Hombres!$A$1:$DW$117, Mujeres!$A$1:$DW$117)</f>
        <v>682898.52511663316</v>
      </c>
      <c r="AL28" s="48" cm="1">
        <f t="array" ref="AL28">AnualidadPensionado(AL$1,$E28,$B28, $D28, Hombres!$A$1:$DW$117, Mujeres!$A$1:$DW$117)</f>
        <v>568212.65743810695</v>
      </c>
      <c r="AM28" s="48" cm="1">
        <f t="array" ref="AM28">AnualidadPensionado(AM$1,$E28,$B28, $D28, Hombres!$A$1:$DW$117, Mujeres!$A$1:$DW$117)</f>
        <v>462397.59737071523</v>
      </c>
      <c r="AN28" s="48" cm="1">
        <f t="array" ref="AN28">AnualidadPensionado(AN$1,$E28,$B28, $D28, Hombres!$A$1:$DW$117, Mujeres!$A$1:$DW$117)</f>
        <v>367067.44803491503</v>
      </c>
      <c r="AO28" s="48" cm="1">
        <f t="array" ref="AO28">AnualidadPensionado(AO$1,$E28,$B28, $D28, Hombres!$A$1:$DW$117, Mujeres!$A$1:$DW$117)</f>
        <v>283417.78599722119</v>
      </c>
      <c r="AP28" s="48" cm="1">
        <f t="array" ref="AP28">AnualidadPensionado(AP$1,$E28,$B28, $D28, Hombres!$A$1:$DW$117, Mujeres!$A$1:$DW$117)</f>
        <v>212169.29383042143</v>
      </c>
      <c r="AQ28" s="48" cm="1">
        <f t="array" ref="AQ28">AnualidadPensionado(AQ$1,$E28,$B28, $D28, Hombres!$A$1:$DW$117, Mujeres!$A$1:$DW$117)</f>
        <v>153461.19582179759</v>
      </c>
      <c r="AR28" s="48" cm="1">
        <f t="array" ref="AR28">AnualidadPensionado(AR$1,$E28,$B28, $D28, Hombres!$A$1:$DW$117, Mujeres!$A$1:$DW$117)</f>
        <v>106810.89613156652</v>
      </c>
      <c r="AS28" s="48" cm="1">
        <f t="array" ref="AS28">AnualidadPensionado(AS$1,$E28,$B28, $D28, Hombres!$A$1:$DW$117, Mujeres!$A$1:$DW$117)</f>
        <v>71197.143684095281</v>
      </c>
      <c r="AT28" s="48" cm="1">
        <f t="array" ref="AT28">AnualidadPensionado(AT$1,$E28,$B28, $D28, Hombres!$A$1:$DW$117, Mujeres!$A$1:$DW$117)</f>
        <v>45201.888283501263</v>
      </c>
      <c r="AU28" s="48" cm="1">
        <f t="array" ref="AU28">AnualidadPensionado(AU$1,$E28,$B28, $D28, Hombres!$A$1:$DW$117, Mujeres!$A$1:$DW$117)</f>
        <v>27166.146502115782</v>
      </c>
      <c r="AV28" s="48" cm="1">
        <f t="array" ref="AV28">AnualidadPensionado(AV$1,$E28,$B28, $D28, Hombres!$A$1:$DW$117, Mujeres!$A$1:$DW$117)</f>
        <v>15347.026317883816</v>
      </c>
      <c r="AW28" s="48" cm="1">
        <f t="array" ref="AW28">AnualidadPensionado(AW$1,$E28,$B28, $D28, Hombres!$A$1:$DW$117, Mujeres!$A$1:$DW$117)</f>
        <v>8081.7008110774523</v>
      </c>
      <c r="AX28" s="48" cm="1">
        <f t="array" ref="AX28">AnualidadPensionado(AX$1,$E28,$B28, $D28, Hombres!$A$1:$DW$117, Mujeres!$A$1:$DW$117)</f>
        <v>3926.9111366179104</v>
      </c>
      <c r="AY28" s="48" cm="1">
        <f t="array" ref="AY28">AnualidadPensionado(AY$1,$E28,$B28, $D28, Hombres!$A$1:$DW$117, Mujeres!$A$1:$DW$117)</f>
        <v>1739.1375317706343</v>
      </c>
      <c r="AZ28" s="48" cm="1">
        <f t="array" ref="AZ28">AnualidadPensionado(AZ$1,$E28,$B28, $D28, Hombres!$A$1:$DW$117, Mujeres!$A$1:$DW$117)</f>
        <v>691.63420847426391</v>
      </c>
      <c r="BA28" s="48" cm="1">
        <f t="array" ref="BA28">AnualidadPensionado(BA$1,$E28,$B28, $D28, Hombres!$A$1:$DW$117, Mujeres!$A$1:$DW$117)</f>
        <v>242.39965127147798</v>
      </c>
      <c r="BB28" s="48" cm="1">
        <f t="array" ref="BB28">AnualidadPensionado(BB$1,$E28,$B28, $D28, Hombres!$A$1:$DW$117, Mujeres!$A$1:$DW$117)</f>
        <v>73.034472680076433</v>
      </c>
      <c r="BC28" s="48" cm="1">
        <f t="array" ref="BC28">AnualidadPensionado(BC$1,$E28,$B28, $D28, Hombres!$A$1:$DW$117, Mujeres!$A$1:$DW$117)</f>
        <v>18.278090548090592</v>
      </c>
      <c r="BD28" s="48" cm="1">
        <f t="array" ref="BD28">AnualidadPensionado(BD$1,$E28,$B28, $D28, Hombres!$A$1:$DW$117, Mujeres!$A$1:$DW$117)</f>
        <v>0</v>
      </c>
      <c r="BE28" s="48" cm="1">
        <f t="array" ref="BE28">AnualidadPensionado(BE$1,$E28,$B28, $D28, Hombres!$A$1:$DW$117, Mujeres!$A$1:$DW$117)</f>
        <v>0</v>
      </c>
      <c r="BF28" s="48" cm="1">
        <f t="array" ref="BF28">AnualidadPensionado(BF$1,$E28,$B28, $D28, Hombres!$A$1:$DW$117, Mujeres!$A$1:$DW$117)</f>
        <v>0</v>
      </c>
      <c r="BG28" s="48" cm="1">
        <f t="array" ref="BG28">AnualidadPensionado(BG$1,$E28,$B28, $D28, Hombres!$A$1:$DW$117, Mujeres!$A$1:$DW$117)</f>
        <v>0</v>
      </c>
      <c r="BH28" s="48" cm="1">
        <f t="array" ref="BH28">AnualidadPensionado(BH$1,$E28,$B28, $D28, Hombres!$A$1:$DW$117, Mujeres!$A$1:$DW$117)</f>
        <v>0</v>
      </c>
      <c r="BI28" s="48" cm="1">
        <f t="array" ref="BI28">AnualidadPensionado(BI$1,$E28,$B28, $D28, Hombres!$A$1:$DW$117, Mujeres!$A$1:$DW$117)</f>
        <v>0</v>
      </c>
      <c r="BJ28" s="48" cm="1">
        <f t="array" ref="BJ28">AnualidadPensionado(BJ$1,$E28,$B28, $D28, Hombres!$A$1:$DW$117, Mujeres!$A$1:$DW$117)</f>
        <v>0</v>
      </c>
      <c r="BK28" s="48" cm="1">
        <f t="array" ref="BK28">AnualidadPensionado(BK$1,$E28,$B28, $D28, Hombres!$A$1:$DW$117, Mujeres!$A$1:$DW$117)</f>
        <v>0</v>
      </c>
      <c r="BL28" s="48" cm="1">
        <f t="array" ref="BL28">AnualidadPensionado(BL$1,$E28,$B28, $D28, Hombres!$A$1:$DW$117, Mujeres!$A$1:$DW$117)</f>
        <v>0</v>
      </c>
      <c r="BM28" s="48" cm="1">
        <f t="array" ref="BM28">AnualidadPensionado(BM$1,$E28,$B28, $D28, Hombres!$A$1:$DW$117, Mujeres!$A$1:$DW$117)</f>
        <v>0</v>
      </c>
      <c r="BN28" s="48" cm="1">
        <f t="array" ref="BN28">AnualidadPensionado(BN$1,$E28,$B28, $D28, Hombres!$A$1:$DW$117, Mujeres!$A$1:$DW$117)</f>
        <v>0</v>
      </c>
      <c r="BO28" s="48" cm="1">
        <f t="array" ref="BO28">AnualidadPensionado(BO$1,$E28,$B28, $D28, Hombres!$A$1:$DW$117, Mujeres!$A$1:$DW$117)</f>
        <v>0</v>
      </c>
      <c r="BP28" s="48" cm="1">
        <f t="array" ref="BP28">AnualidadPensionado(BP$1,$E28,$B28, $D28, Hombres!$A$1:$DW$117, Mujeres!$A$1:$DW$117)</f>
        <v>0</v>
      </c>
      <c r="BQ28" s="48" cm="1">
        <f t="array" ref="BQ28">AnualidadPensionado(BQ$1,$E28,$B28, $D28, Hombres!$A$1:$DW$117, Mujeres!$A$1:$DW$117)</f>
        <v>0</v>
      </c>
      <c r="BR28" s="48" cm="1">
        <f t="array" ref="BR28">AnualidadPensionado(BR$1,$E28,$B28, $D28, Hombres!$A$1:$DW$117, Mujeres!$A$1:$DW$117)</f>
        <v>0</v>
      </c>
      <c r="BS28" s="48" cm="1">
        <f t="array" ref="BS28">AnualidadPensionado(BS$1,$E28,$B28, $D28, Hombres!$A$1:$DW$117, Mujeres!$A$1:$DW$117)</f>
        <v>0</v>
      </c>
      <c r="BT28" s="48" cm="1">
        <f t="array" ref="BT28">AnualidadPensionado(BT$1,$E28,$B28, $D28, Hombres!$A$1:$DW$117, Mujeres!$A$1:$DW$117)</f>
        <v>0</v>
      </c>
      <c r="BU28" s="48" cm="1">
        <f t="array" ref="BU28">AnualidadPensionado(BU$1,$E28,$B28, $D28, Hombres!$A$1:$DW$117, Mujeres!$A$1:$DW$117)</f>
        <v>0</v>
      </c>
      <c r="BV28" s="48" cm="1">
        <f t="array" ref="BV28">AnualidadPensionado(BV$1,$E28,$B28, $D28, Hombres!$A$1:$DW$117, Mujeres!$A$1:$DW$117)</f>
        <v>0</v>
      </c>
      <c r="BW28" s="48" cm="1">
        <f t="array" ref="BW28">AnualidadPensionado(BW$1,$E28,$B28, $D28, Hombres!$A$1:$DW$117, Mujeres!$A$1:$DW$117)</f>
        <v>0</v>
      </c>
      <c r="BX28" s="48" cm="1">
        <f t="array" ref="BX28">AnualidadPensionado(BX$1,$E28,$B28, $D28, Hombres!$A$1:$DW$117, Mujeres!$A$1:$DW$117)</f>
        <v>0</v>
      </c>
      <c r="BY28" s="48" cm="1">
        <f t="array" ref="BY28">AnualidadPensionado(BY$1,$E28,$B28, $D28, Hombres!$A$1:$DW$117, Mujeres!$A$1:$DW$117)</f>
        <v>0</v>
      </c>
      <c r="BZ28" s="48" cm="1">
        <f t="array" ref="BZ28">AnualidadPensionado(BZ$1,$E28,$B28, $D28, Hombres!$A$1:$DW$117, Mujeres!$A$1:$DW$117)</f>
        <v>0</v>
      </c>
      <c r="CA28" s="48" cm="1">
        <f t="array" ref="CA28">AnualidadPensionado(CA$1,$E28,$B28, $D28, Hombres!$A$1:$DW$117, Mujeres!$A$1:$DW$117)</f>
        <v>0</v>
      </c>
      <c r="CB28" s="48" cm="1">
        <f t="array" ref="CB28">AnualidadPensionado(CB$1,$E28,$B28, $D28, Hombres!$A$1:$DW$117, Mujeres!$A$1:$DW$117)</f>
        <v>0</v>
      </c>
      <c r="CC28" s="48" cm="1">
        <f t="array" ref="CC28">AnualidadPensionado(CC$1,$E28,$B28, $D28, Hombres!$A$1:$DW$117, Mujeres!$A$1:$DW$117)</f>
        <v>0</v>
      </c>
      <c r="CD28" s="48" cm="1">
        <f t="array" ref="CD28">AnualidadPensionado(CD$1,$E28,$B28, $D28, Hombres!$A$1:$DW$117, Mujeres!$A$1:$DW$117)</f>
        <v>0</v>
      </c>
      <c r="CE28" s="48" cm="1">
        <f t="array" ref="CE28">AnualidadPensionado(CE$1,$E28,$B28, $D28, Hombres!$A$1:$DW$117, Mujeres!$A$1:$DW$117)</f>
        <v>0</v>
      </c>
      <c r="CF28" s="48" cm="1">
        <f t="array" ref="CF28">AnualidadPensionado(CF$1,$E28,$B28, $D28, Hombres!$A$1:$DW$117, Mujeres!$A$1:$DW$117)</f>
        <v>0</v>
      </c>
      <c r="CG28" s="48" cm="1">
        <f t="array" ref="CG28">AnualidadPensionado(CG$1,$E28,$B28, $D28, Hombres!$A$1:$DW$117, Mujeres!$A$1:$DW$117)</f>
        <v>0</v>
      </c>
      <c r="CH28" s="48" cm="1">
        <f t="array" ref="CH28">AnualidadPensionado(CH$1,$E28,$B28, $D28, Hombres!$A$1:$DW$117, Mujeres!$A$1:$DW$117)</f>
        <v>0</v>
      </c>
      <c r="CI28" s="48" cm="1">
        <f t="array" ref="CI28">AnualidadPensionado(CI$1,$E28,$B28, $D28, Hombres!$A$1:$DW$117, Mujeres!$A$1:$DW$117)</f>
        <v>0</v>
      </c>
      <c r="CJ28" s="48" cm="1">
        <f t="array" ref="CJ28">AnualidadPensionado(CJ$1,$E28,$B28, $D28, Hombres!$A$1:$DW$117, Mujeres!$A$1:$DW$117)</f>
        <v>0</v>
      </c>
      <c r="CK28" s="48" cm="1">
        <f t="array" ref="CK28">AnualidadPensionado(CK$1,$E28,$B28, $D28, Hombres!$A$1:$DW$117, Mujeres!$A$1:$DW$117)</f>
        <v>0</v>
      </c>
      <c r="CL28" s="48" cm="1">
        <f t="array" ref="CL28">AnualidadPensionado(CL$1,$E28,$B28, $D28, Hombres!$A$1:$DW$117, Mujeres!$A$1:$DW$117)</f>
        <v>0</v>
      </c>
      <c r="CM28" s="48" cm="1">
        <f t="array" ref="CM28">AnualidadPensionado(CM$1,$E28,$B28, $D28, Hombres!$A$1:$DW$117, Mujeres!$A$1:$DW$117)</f>
        <v>0</v>
      </c>
      <c r="CN28" s="48" cm="1">
        <f t="array" ref="CN28">AnualidadPensionado(CN$1,$E28,$B28, $D28, Hombres!$A$1:$DW$117, Mujeres!$A$1:$DW$117)</f>
        <v>0</v>
      </c>
      <c r="CO28" s="48" cm="1">
        <f t="array" ref="CO28">AnualidadPensionado(CO$1,$E28,$B28, $D28, Hombres!$A$1:$DW$117, Mujeres!$A$1:$DW$117)</f>
        <v>0</v>
      </c>
      <c r="CP28" s="48" cm="1">
        <f t="array" ref="CP28">AnualidadPensionado(CP$1,$E28,$B28, $D28, Hombres!$A$1:$DW$117, Mujeres!$A$1:$DW$117)</f>
        <v>0</v>
      </c>
      <c r="CQ28" s="48" cm="1">
        <f t="array" ref="CQ28">AnualidadPensionado(CQ$1,$E28,$B28, $D28, Hombres!$A$1:$DW$117, Mujeres!$A$1:$DW$117)</f>
        <v>0</v>
      </c>
      <c r="CR28" s="48" cm="1">
        <f t="array" ref="CR28">AnualidadPensionado(CR$1,$E28,$B28, $D28, Hombres!$A$1:$DW$117, Mujeres!$A$1:$DW$117)</f>
        <v>0</v>
      </c>
      <c r="CS28" s="48" cm="1">
        <f t="array" ref="CS28">AnualidadPensionado(CS$1,$E28,$B28, $D28, Hombres!$A$1:$DW$117, Mujeres!$A$1:$DW$117)</f>
        <v>0</v>
      </c>
      <c r="CT28" s="48" cm="1">
        <f t="array" ref="CT28">AnualidadPensionado(CT$1,$E28,$B28, $D28, Hombres!$A$1:$DW$117, Mujeres!$A$1:$DW$117)</f>
        <v>0</v>
      </c>
      <c r="CU28" s="48" cm="1">
        <f t="array" ref="CU28">AnualidadPensionado(CU$1,$E28,$B28, $D28, Hombres!$A$1:$DW$117, Mujeres!$A$1:$DW$117)</f>
        <v>0</v>
      </c>
      <c r="CV28" s="48" cm="1">
        <f t="array" ref="CV28">AnualidadPensionado(CV$1,$E28,$B28, $D28, Hombres!$A$1:$DW$117, Mujeres!$A$1:$DW$117)</f>
        <v>0</v>
      </c>
      <c r="CW28" s="48" cm="1">
        <f t="array" ref="CW28">AnualidadPensionado(CW$1,$E28,$B28, $D28, Hombres!$A$1:$DW$117, Mujeres!$A$1:$DW$117)</f>
        <v>0</v>
      </c>
      <c r="CX28" s="48" cm="1">
        <f t="array" ref="CX28">AnualidadPensionado(CX$1,$E28,$B28, $D28, Hombres!$A$1:$DW$117, Mujeres!$A$1:$DW$117)</f>
        <v>0</v>
      </c>
      <c r="CY28" s="48" cm="1">
        <f t="array" ref="CY28">AnualidadPensionado(CY$1,$E28,$B28, $D28, Hombres!$A$1:$DW$117, Mujeres!$A$1:$DW$117)</f>
        <v>0</v>
      </c>
      <c r="DB28" s="21"/>
      <c r="DC28" s="48" cm="1">
        <f t="array" ref="DC28">beneficio_muerte_individual_pensionado(DC$1,$E28,$B28, Hombres!$A$1:$DW$117, Mujeres!$A$1:$DW$117)</f>
        <v>0</v>
      </c>
      <c r="DD28" s="48" cm="1">
        <f t="array" ref="DD28">beneficio_muerte_individual_pensionado(DD$1,$E28,$B28, Hombres!$A$1:$DW$117, Mujeres!$A$1:$DW$117)</f>
        <v>47492.196008250001</v>
      </c>
      <c r="DE28" s="48" cm="1">
        <f t="array" ref="DE28">beneficio_muerte_individual_pensionado(DE$1,$E28,$B28, Hombres!$A$1:$DW$117, Mujeres!$A$1:$DW$117)</f>
        <v>50248.380484853042</v>
      </c>
      <c r="DF28" s="48" cm="1">
        <f t="array" ref="DF28">beneficio_muerte_individual_pensionado(DF$1,$E28,$B28, Hombres!$A$1:$DW$117, Mujeres!$A$1:$DW$117)</f>
        <v>53785.284625150533</v>
      </c>
      <c r="DG28" s="48" cm="1">
        <f t="array" ref="DG28">beneficio_muerte_individual_pensionado(DG$1,$E28,$B28, Hombres!$A$1:$DW$117, Mujeres!$A$1:$DW$117)</f>
        <v>58029.831481824112</v>
      </c>
      <c r="DH28" s="48" cm="1">
        <f t="array" ref="DH28">beneficio_muerte_individual_pensionado(DH$1,$E28,$B28, Hombres!$A$1:$DW$117, Mujeres!$A$1:$DW$117)</f>
        <v>62792.532755673106</v>
      </c>
      <c r="DI28" s="48" cm="1">
        <f t="array" ref="DI28">beneficio_muerte_individual_pensionado(DI$1,$E28,$B28, Hombres!$A$1:$DW$117, Mujeres!$A$1:$DW$117)</f>
        <v>67816.573624199853</v>
      </c>
      <c r="DJ28" s="48" cm="1">
        <f t="array" ref="DJ28">beneficio_muerte_individual_pensionado(DJ$1,$E28,$B28, Hombres!$A$1:$DW$117, Mujeres!$A$1:$DW$117)</f>
        <v>72684.367898193348</v>
      </c>
      <c r="DK28" s="48" cm="1">
        <f t="array" ref="DK28">beneficio_muerte_individual_pensionado(DK$1,$E28,$B28, Hombres!$A$1:$DW$117, Mujeres!$A$1:$DW$117)</f>
        <v>77125.274080615331</v>
      </c>
      <c r="DL28" s="48" cm="1">
        <f t="array" ref="DL28">beneficio_muerte_individual_pensionado(DL$1,$E28,$B28, Hombres!$A$1:$DW$117, Mujeres!$A$1:$DW$117)</f>
        <v>81082.236459777239</v>
      </c>
      <c r="DM28" s="48" cm="1">
        <f t="array" ref="DM28">beneficio_muerte_individual_pensionado(DM$1,$E28,$B28, Hombres!$A$1:$DW$117, Mujeres!$A$1:$DW$117)</f>
        <v>84657.771401634745</v>
      </c>
      <c r="DN28" s="48" cm="1">
        <f t="array" ref="DN28">beneficio_muerte_individual_pensionado(DN$1,$E28,$B28, Hombres!$A$1:$DW$117, Mujeres!$A$1:$DW$117)</f>
        <v>88153.826535979359</v>
      </c>
      <c r="DO28" s="48" cm="1">
        <f t="array" ref="DO28">beneficio_muerte_individual_pensionado(DO$1,$E28,$B28, Hombres!$A$1:$DW$117, Mujeres!$A$1:$DW$117)</f>
        <v>95273.241080805979</v>
      </c>
      <c r="DP28" s="48" cm="1">
        <f t="array" ref="DP28">beneficio_muerte_individual_pensionado(DP$1,$E28,$B28, Hombres!$A$1:$DW$117, Mujeres!$A$1:$DW$117)</f>
        <v>99424.97689220513</v>
      </c>
      <c r="DQ28" s="48" cm="1">
        <f t="array" ref="DQ28">beneficio_muerte_individual_pensionado(DQ$1,$E28,$B28, Hombres!$A$1:$DW$117, Mujeres!$A$1:$DW$117)</f>
        <v>103316.13755948763</v>
      </c>
      <c r="DR28" s="48" cm="1">
        <f t="array" ref="DR28">beneficio_muerte_individual_pensionado(DR$1,$E28,$B28, Hombres!$A$1:$DW$117, Mujeres!$A$1:$DW$117)</f>
        <v>106861.82729907292</v>
      </c>
      <c r="DS28" s="48" cm="1">
        <f t="array" ref="DS28">beneficio_muerte_individual_pensionado(DS$1,$E28,$B28, Hombres!$A$1:$DW$117, Mujeres!$A$1:$DW$117)</f>
        <v>110076.56603366714</v>
      </c>
      <c r="DT28" s="48" cm="1">
        <f t="array" ref="DT28">beneficio_muerte_individual_pensionado(DT$1,$E28,$B28, Hombres!$A$1:$DW$117, Mujeres!$A$1:$DW$117)</f>
        <v>112919.33222163655</v>
      </c>
      <c r="DU28" s="48" cm="1">
        <f t="array" ref="DU28">beneficio_muerte_individual_pensionado(DU$1,$E28,$B28, Hombres!$A$1:$DW$117, Mujeres!$A$1:$DW$117)</f>
        <v>115296.17742361918</v>
      </c>
      <c r="DV28" s="48" cm="1">
        <f t="array" ref="DV28">beneficio_muerte_individual_pensionado(DV$1,$E28,$B28, Hombres!$A$1:$DW$117, Mujeres!$A$1:$DW$117)</f>
        <v>117004.57222306602</v>
      </c>
      <c r="DW28" s="48" cm="1">
        <f t="array" ref="DW28">beneficio_muerte_individual_pensionado(DW$1,$E28,$B28, Hombres!$A$1:$DW$117, Mujeres!$A$1:$DW$117)</f>
        <v>117875.2845236087</v>
      </c>
      <c r="DX28" s="48" cm="1">
        <f t="array" ref="DX28">beneficio_muerte_individual_pensionado(DX$1,$E28,$B28, Hombres!$A$1:$DW$117, Mujeres!$A$1:$DW$117)</f>
        <v>117841.23880679747</v>
      </c>
      <c r="DY28" s="48" cm="1">
        <f t="array" ref="DY28">beneficio_muerte_individual_pensionado(DY$1,$E28,$B28, Hombres!$A$1:$DW$117, Mujeres!$A$1:$DW$117)</f>
        <v>116840.62530360374</v>
      </c>
      <c r="DZ28" s="48" cm="1">
        <f t="array" ref="DZ28">beneficio_muerte_individual_pensionado(DZ$1,$E28,$B28, Hombres!$A$1:$DW$117, Mujeres!$A$1:$DW$117)</f>
        <v>114772.35131283457</v>
      </c>
      <c r="EA28" s="48" cm="1">
        <f t="array" ref="EA28">beneficio_muerte_individual_pensionado(EA$1,$E28,$B28, Hombres!$A$1:$DW$117, Mujeres!$A$1:$DW$117)</f>
        <v>111498.47988021761</v>
      </c>
      <c r="EB28" s="48" cm="1">
        <f t="array" ref="EB28">beneficio_muerte_individual_pensionado(EB$1,$E28,$B28, Hombres!$A$1:$DW$117, Mujeres!$A$1:$DW$117)</f>
        <v>106966.10484548469</v>
      </c>
      <c r="EC28" s="48" cm="1">
        <f t="array" ref="EC28">beneficio_muerte_individual_pensionado(EC$1,$E28,$B28, Hombres!$A$1:$DW$117, Mujeres!$A$1:$DW$117)</f>
        <v>101247.18973114372</v>
      </c>
      <c r="ED28" s="48" cm="1">
        <f t="array" ref="ED28">beneficio_muerte_individual_pensionado(ED$1,$E28,$B28, Hombres!$A$1:$DW$117, Mujeres!$A$1:$DW$117)</f>
        <v>94453.571699894048</v>
      </c>
      <c r="EE28" s="48" cm="1">
        <f t="array" ref="EE28">beneficio_muerte_individual_pensionado(EE$1,$E28,$B28, Hombres!$A$1:$DW$117, Mujeres!$A$1:$DW$117)</f>
        <v>86694.234855501592</v>
      </c>
      <c r="EF28" s="48" cm="1">
        <f t="array" ref="EF28">beneficio_muerte_individual_pensionado(EF$1,$E28,$B28, Hombres!$A$1:$DW$117, Mujeres!$A$1:$DW$117)</f>
        <v>78101.846379748866</v>
      </c>
      <c r="EG28" s="48" cm="1">
        <f t="array" ref="EG28">beneficio_muerte_individual_pensionado(EG$1,$E28,$B28, Hombres!$A$1:$DW$117, Mujeres!$A$1:$DW$117)</f>
        <v>68908.982509823923</v>
      </c>
      <c r="EH28" s="48" cm="1">
        <f t="array" ref="EH28">beneficio_muerte_individual_pensionado(EH$1,$E28,$B28, Hombres!$A$1:$DW$117, Mujeres!$A$1:$DW$117)</f>
        <v>59429.557322972163</v>
      </c>
      <c r="EI28" s="48" cm="1">
        <f t="array" ref="EI28">beneficio_muerte_individual_pensionado(EI$1,$E28,$B28, Hombres!$A$1:$DW$117, Mujeres!$A$1:$DW$117)</f>
        <v>49985.912695458224</v>
      </c>
      <c r="EJ28" s="48" cm="1">
        <f t="array" ref="EJ28">beneficio_muerte_individual_pensionado(EJ$1,$E28,$B28, Hombres!$A$1:$DW$117, Mujeres!$A$1:$DW$117)</f>
        <v>40878.608161858465</v>
      </c>
      <c r="EK28" s="48" cm="1">
        <f t="array" ref="EK28">beneficio_muerte_individual_pensionado(EK$1,$E28,$B28, Hombres!$A$1:$DW$117, Mujeres!$A$1:$DW$117)</f>
        <v>32385.140941618047</v>
      </c>
      <c r="EL28" s="48" cm="1">
        <f t="array" ref="EL28">beneficio_muerte_individual_pensionado(EL$1,$E28,$B28, Hombres!$A$1:$DW$117, Mujeres!$A$1:$DW$117)</f>
        <v>24759.964500131038</v>
      </c>
      <c r="EM28" s="48" cm="1">
        <f t="array" ref="EM28">beneficio_muerte_individual_pensionado(EM$1,$E28,$B28, Hombres!$A$1:$DW$117, Mujeres!$A$1:$DW$117)</f>
        <v>18197.42722310283</v>
      </c>
      <c r="EN28" s="48" cm="1">
        <f t="array" ref="EN28">beneficio_muerte_individual_pensionado(EN$1,$E28,$B28, Hombres!$A$1:$DW$117, Mujeres!$A$1:$DW$117)</f>
        <v>12797.338513225119</v>
      </c>
      <c r="EO28" s="48" cm="1">
        <f t="array" ref="EO28">beneficio_muerte_individual_pensionado(EO$1,$E28,$B28, Hombres!$A$1:$DW$117, Mujeres!$A$1:$DW$117)</f>
        <v>8563.166039235377</v>
      </c>
      <c r="EP28" s="48" cm="1">
        <f t="array" ref="EP28">beneficio_muerte_individual_pensionado(EP$1,$E28,$B28, Hombres!$A$1:$DW$117, Mujeres!$A$1:$DW$117)</f>
        <v>5416.3290740638449</v>
      </c>
      <c r="EQ28" s="48" cm="1">
        <f t="array" ref="EQ28">beneficio_muerte_individual_pensionado(EQ$1,$E28,$B28, Hombres!$A$1:$DW$117, Mujeres!$A$1:$DW$117)</f>
        <v>3214.9456819656102</v>
      </c>
      <c r="ER28" s="48" cm="1">
        <f t="array" ref="ER28">beneficio_muerte_individual_pensionado(ER$1,$E28,$B28, Hombres!$A$1:$DW$117, Mujeres!$A$1:$DW$117)</f>
        <v>1775.8892810589468</v>
      </c>
      <c r="ES28" s="48" cm="1">
        <f t="array" ref="ES28">beneficio_muerte_individual_pensionado(ES$1,$E28,$B28, Hombres!$A$1:$DW$117, Mujeres!$A$1:$DW$117)</f>
        <v>903.70805686936876</v>
      </c>
      <c r="ET28" s="48" cm="1">
        <f t="array" ref="ET28">beneficio_muerte_individual_pensionado(ET$1,$E28,$B28, Hombres!$A$1:$DW$117, Mujeres!$A$1:$DW$117)</f>
        <v>418.41119822006186</v>
      </c>
      <c r="EU28" s="48" cm="1">
        <f t="array" ref="EU28">beneficio_muerte_individual_pensionado(EU$1,$E28,$B28, Hombres!$A$1:$DW$117, Mujeres!$A$1:$DW$117)</f>
        <v>173.59548979288658</v>
      </c>
      <c r="EV28" s="48" cm="1">
        <f t="array" ref="EV28">beneficio_muerte_individual_pensionado(EV$1,$E28,$B28, Hombres!$A$1:$DW$117, Mujeres!$A$1:$DW$117)</f>
        <v>63.331049929861997</v>
      </c>
      <c r="EW28" s="48" cm="1">
        <f t="array" ref="EW28">beneficio_muerte_individual_pensionado(EW$1,$E28,$B28, Hombres!$A$1:$DW$117, Mujeres!$A$1:$DW$117)</f>
        <v>19.817908789274259</v>
      </c>
      <c r="EX28" s="48" cm="1">
        <f t="array" ref="EX28">beneficio_muerte_individual_pensionado(EX$1,$E28,$B28, Hombres!$A$1:$DW$117, Mujeres!$A$1:$DW$117)</f>
        <v>6.3557905068317853</v>
      </c>
      <c r="EY28" s="48" cm="1">
        <f t="array" ref="EY28">beneficio_muerte_individual_pensionado(EY$1,$E28,$B28, Hombres!$A$1:$DW$117, Mujeres!$A$1:$DW$117)</f>
        <v>0</v>
      </c>
      <c r="EZ28" s="48" cm="1">
        <f t="array" ref="EZ28">beneficio_muerte_individual_pensionado(EZ$1,$E28,$B28, Hombres!$A$1:$DW$117, Mujeres!$A$1:$DW$117)</f>
        <v>0</v>
      </c>
      <c r="FA28" s="48" cm="1">
        <f t="array" ref="FA28">beneficio_muerte_individual_pensionado(FA$1,$E28,$B28, Hombres!$A$1:$DW$117, Mujeres!$A$1:$DW$117)</f>
        <v>0</v>
      </c>
      <c r="FB28" s="48" cm="1">
        <f t="array" ref="FB28">beneficio_muerte_individual_pensionado(FB$1,$E28,$B28, Hombres!$A$1:$DW$117, Mujeres!$A$1:$DW$117)</f>
        <v>0</v>
      </c>
      <c r="FC28" s="48" cm="1">
        <f t="array" ref="FC28">beneficio_muerte_individual_pensionado(FC$1,$E28,$B28, Hombres!$A$1:$DW$117, Mujeres!$A$1:$DW$117)</f>
        <v>0</v>
      </c>
      <c r="FD28" s="48" cm="1">
        <f t="array" ref="FD28">beneficio_muerte_individual_pensionado(FD$1,$E28,$B28, Hombres!$A$1:$DW$117, Mujeres!$A$1:$DW$117)</f>
        <v>0</v>
      </c>
      <c r="FE28" s="48" cm="1">
        <f t="array" ref="FE28">beneficio_muerte_individual_pensionado(FE$1,$E28,$B28, Hombres!$A$1:$DW$117, Mujeres!$A$1:$DW$117)</f>
        <v>0</v>
      </c>
      <c r="FF28" s="48" cm="1">
        <f t="array" ref="FF28">beneficio_muerte_individual_pensionado(FF$1,$E28,$B28, Hombres!$A$1:$DW$117, Mujeres!$A$1:$DW$117)</f>
        <v>0</v>
      </c>
      <c r="FG28" s="48" cm="1">
        <f t="array" ref="FG28">beneficio_muerte_individual_pensionado(FG$1,$E28,$B28, Hombres!$A$1:$DW$117, Mujeres!$A$1:$DW$117)</f>
        <v>0</v>
      </c>
      <c r="FH28" s="48" cm="1">
        <f t="array" ref="FH28">beneficio_muerte_individual_pensionado(FH$1,$E28,$B28, Hombres!$A$1:$DW$117, Mujeres!$A$1:$DW$117)</f>
        <v>0</v>
      </c>
      <c r="FI28" s="48" cm="1">
        <f t="array" ref="FI28">beneficio_muerte_individual_pensionado(FI$1,$E28,$B28, Hombres!$A$1:$DW$117, Mujeres!$A$1:$DW$117)</f>
        <v>0</v>
      </c>
      <c r="FJ28" s="48" cm="1">
        <f t="array" ref="FJ28">beneficio_muerte_individual_pensionado(FJ$1,$E28,$B28, Hombres!$A$1:$DW$117, Mujeres!$A$1:$DW$117)</f>
        <v>0</v>
      </c>
      <c r="FK28" s="48" cm="1">
        <f t="array" ref="FK28">beneficio_muerte_individual_pensionado(FK$1,$E28,$B28, Hombres!$A$1:$DW$117, Mujeres!$A$1:$DW$117)</f>
        <v>0</v>
      </c>
      <c r="FL28" s="48" cm="1">
        <f t="array" ref="FL28">beneficio_muerte_individual_pensionado(FL$1,$E28,$B28, Hombres!$A$1:$DW$117, Mujeres!$A$1:$DW$117)</f>
        <v>0</v>
      </c>
      <c r="FM28" s="48" cm="1">
        <f t="array" ref="FM28">beneficio_muerte_individual_pensionado(FM$1,$E28,$B28, Hombres!$A$1:$DW$117, Mujeres!$A$1:$DW$117)</f>
        <v>0</v>
      </c>
      <c r="FN28" s="48" cm="1">
        <f t="array" ref="FN28">beneficio_muerte_individual_pensionado(FN$1,$E28,$B28, Hombres!$A$1:$DW$117, Mujeres!$A$1:$DW$117)</f>
        <v>0</v>
      </c>
      <c r="FO28" s="48" cm="1">
        <f t="array" ref="FO28">beneficio_muerte_individual_pensionado(FO$1,$E28,$B28, Hombres!$A$1:$DW$117, Mujeres!$A$1:$DW$117)</f>
        <v>0</v>
      </c>
      <c r="FP28" s="48" cm="1">
        <f t="array" ref="FP28">beneficio_muerte_individual_pensionado(FP$1,$E28,$B28, Hombres!$A$1:$DW$117, Mujeres!$A$1:$DW$117)</f>
        <v>0</v>
      </c>
      <c r="FQ28" s="48" cm="1">
        <f t="array" ref="FQ28">beneficio_muerte_individual_pensionado(FQ$1,$E28,$B28, Hombres!$A$1:$DW$117, Mujeres!$A$1:$DW$117)</f>
        <v>0</v>
      </c>
      <c r="FR28" s="48" cm="1">
        <f t="array" ref="FR28">beneficio_muerte_individual_pensionado(FR$1,$E28,$B28, Hombres!$A$1:$DW$117, Mujeres!$A$1:$DW$117)</f>
        <v>0</v>
      </c>
      <c r="FS28" s="48" cm="1">
        <f t="array" ref="FS28">beneficio_muerte_individual_pensionado(FS$1,$E28,$B28, Hombres!$A$1:$DW$117, Mujeres!$A$1:$DW$117)</f>
        <v>0</v>
      </c>
      <c r="FT28" s="48" cm="1">
        <f t="array" ref="FT28">beneficio_muerte_individual_pensionado(FT$1,$E28,$B28, Hombres!$A$1:$DW$117, Mujeres!$A$1:$DW$117)</f>
        <v>0</v>
      </c>
      <c r="FU28" s="48" cm="1">
        <f t="array" ref="FU28">beneficio_muerte_individual_pensionado(FU$1,$E28,$B28, Hombres!$A$1:$DW$117, Mujeres!$A$1:$DW$117)</f>
        <v>0</v>
      </c>
      <c r="FV28" s="48" cm="1">
        <f t="array" ref="FV28">beneficio_muerte_individual_pensionado(FV$1,$E28,$B28, Hombres!$A$1:$DW$117, Mujeres!$A$1:$DW$117)</f>
        <v>0</v>
      </c>
      <c r="FW28" s="48" cm="1">
        <f t="array" ref="FW28">beneficio_muerte_individual_pensionado(FW$1,$E28,$B28, Hombres!$A$1:$DW$117, Mujeres!$A$1:$DW$117)</f>
        <v>0</v>
      </c>
      <c r="FX28" s="48" cm="1">
        <f t="array" ref="FX28">beneficio_muerte_individual_pensionado(FX$1,$E28,$B28, Hombres!$A$1:$DW$117, Mujeres!$A$1:$DW$117)</f>
        <v>0</v>
      </c>
      <c r="FY28" s="48" cm="1">
        <f t="array" ref="FY28">beneficio_muerte_individual_pensionado(FY$1,$E28,$B28, Hombres!$A$1:$DW$117, Mujeres!$A$1:$DW$117)</f>
        <v>0</v>
      </c>
      <c r="FZ28" s="48" cm="1">
        <f t="array" ref="FZ28">beneficio_muerte_individual_pensionado(FZ$1,$E28,$B28, Hombres!$A$1:$DW$117, Mujeres!$A$1:$DW$117)</f>
        <v>0</v>
      </c>
      <c r="GA28" s="48" cm="1">
        <f t="array" ref="GA28">beneficio_muerte_individual_pensionado(GA$1,$E28,$B28, Hombres!$A$1:$DW$117, Mujeres!$A$1:$DW$117)</f>
        <v>0</v>
      </c>
      <c r="GB28" s="48" cm="1">
        <f t="array" ref="GB28">beneficio_muerte_individual_pensionado(GB$1,$E28,$B28, Hombres!$A$1:$DW$117, Mujeres!$A$1:$DW$117)</f>
        <v>0</v>
      </c>
      <c r="GC28" s="48" cm="1">
        <f t="array" ref="GC28">beneficio_muerte_individual_pensionado(GC$1,$E28,$B28, Hombres!$A$1:$DW$117, Mujeres!$A$1:$DW$117)</f>
        <v>0</v>
      </c>
      <c r="GD28" s="48" cm="1">
        <f t="array" ref="GD28">beneficio_muerte_individual_pensionado(GD$1,$E28,$B28, Hombres!$A$1:$DW$117, Mujeres!$A$1:$DW$117)</f>
        <v>0</v>
      </c>
      <c r="GE28" s="48" cm="1">
        <f t="array" ref="GE28">beneficio_muerte_individual_pensionado(GE$1,$E28,$B28, Hombres!$A$1:$DW$117, Mujeres!$A$1:$DW$117)</f>
        <v>0</v>
      </c>
      <c r="GF28" s="48" cm="1">
        <f t="array" ref="GF28">beneficio_muerte_individual_pensionado(GF$1,$E28,$B28, Hombres!$A$1:$DW$117, Mujeres!$A$1:$DW$117)</f>
        <v>0</v>
      </c>
      <c r="GG28" s="48" cm="1">
        <f t="array" ref="GG28">beneficio_muerte_individual_pensionado(GG$1,$E28,$B28, Hombres!$A$1:$DW$117, Mujeres!$A$1:$DW$117)</f>
        <v>0</v>
      </c>
      <c r="GH28" s="48" cm="1">
        <f t="array" ref="GH28">beneficio_muerte_individual_pensionado(GH$1,$E28,$B28, Hombres!$A$1:$DW$117, Mujeres!$A$1:$DW$117)</f>
        <v>0</v>
      </c>
      <c r="GI28" s="48" cm="1">
        <f t="array" ref="GI28">beneficio_muerte_individual_pensionado(GI$1,$E28,$B28, Hombres!$A$1:$DW$117, Mujeres!$A$1:$DW$117)</f>
        <v>0</v>
      </c>
      <c r="GJ28" s="48" cm="1">
        <f t="array" ref="GJ28">beneficio_muerte_individual_pensionado(GJ$1,$E28,$B28, Hombres!$A$1:$DW$117, Mujeres!$A$1:$DW$117)</f>
        <v>0</v>
      </c>
      <c r="GK28" s="48" cm="1">
        <f t="array" ref="GK28">beneficio_muerte_individual_pensionado(GK$1,$E28,$B28, Hombres!$A$1:$DW$117, Mujeres!$A$1:$DW$117)</f>
        <v>0</v>
      </c>
      <c r="GL28" s="48" cm="1">
        <f t="array" ref="GL28">beneficio_muerte_individual_pensionado(GL$1,$E28,$B28, Hombres!$A$1:$DW$117, Mujeres!$A$1:$DW$117)</f>
        <v>0</v>
      </c>
      <c r="GM28" s="48" cm="1">
        <f t="array" ref="GM28">beneficio_muerte_individual_pensionado(GM$1,$E28,$B28, Hombres!$A$1:$DW$117, Mujeres!$A$1:$DW$117)</f>
        <v>0</v>
      </c>
      <c r="GN28" s="48" cm="1">
        <f t="array" ref="GN28">beneficio_muerte_individual_pensionado(GN$1,$E28,$B28, Hombres!$A$1:$DW$117, Mujeres!$A$1:$DW$117)</f>
        <v>0</v>
      </c>
      <c r="GO28" s="48" cm="1">
        <f t="array" ref="GO28">beneficio_muerte_individual_pensionado(GO$1,$E28,$B28, Hombres!$A$1:$DW$117, Mujeres!$A$1:$DW$117)</f>
        <v>0</v>
      </c>
      <c r="GP28" s="48" cm="1">
        <f t="array" ref="GP28">beneficio_muerte_individual_pensionado(GP$1,$E28,$B28, Hombres!$A$1:$DW$117, Mujeres!$A$1:$DW$117)</f>
        <v>0</v>
      </c>
      <c r="GQ28" s="48" cm="1">
        <f t="array" ref="GQ28">beneficio_muerte_individual_pensionado(GQ$1,$E28,$B28, Hombres!$A$1:$DW$117, Mujeres!$A$1:$DW$117)</f>
        <v>0</v>
      </c>
      <c r="GR28" s="48" cm="1">
        <f t="array" ref="GR28">beneficio_muerte_individual_pensionado(GR$1,$E28,$B28, Hombres!$A$1:$DW$117, Mujeres!$A$1:$DW$117)</f>
        <v>0</v>
      </c>
      <c r="GS28" s="48" cm="1">
        <f t="array" ref="GS28">beneficio_muerte_individual_pensionado(GS$1,$E28,$B28, Hombres!$A$1:$DW$117, Mujeres!$A$1:$DW$117)</f>
        <v>0</v>
      </c>
      <c r="GT28" s="48" cm="1">
        <f t="array" ref="GT28">beneficio_muerte_individual_pensionado(GT$1,$E28,$B28, Hombres!$A$1:$DW$117, Mujeres!$A$1:$DW$117)</f>
        <v>0</v>
      </c>
    </row>
    <row r="29" spans="1:202" x14ac:dyDescent="0.3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8" cm="1">
        <f t="array" ref="H29">AnualidadPensionado(H$1,$E29,$B29, $D29, Hombres!$A$1:$DW$117, Mujeres!$A$1:$DW$117)</f>
        <v>0</v>
      </c>
      <c r="I29" s="48" cm="1">
        <f t="array" ref="I29">AnualidadPensionado(I$1,$E29,$B29, $D29, Hombres!$A$1:$DW$117, Mujeres!$A$1:$DW$117)</f>
        <v>960868.0708217409</v>
      </c>
      <c r="J29" s="48" cm="1">
        <f t="array" ref="J29">AnualidadPensionado(J$1,$E29,$B29, $D29, Hombres!$A$1:$DW$117, Mujeres!$A$1:$DW$117)</f>
        <v>974642.25106023659</v>
      </c>
      <c r="K29" s="48" cm="1">
        <f t="array" ref="K29">AnualidadPensionado(K$1,$E29,$B29, $D29, Hombres!$A$1:$DW$117, Mujeres!$A$1:$DW$117)</f>
        <v>987175.22352409048</v>
      </c>
      <c r="L29" s="48" cm="1">
        <f t="array" ref="L29">AnualidadPensionado(L$1,$E29,$B29, $D29, Hombres!$A$1:$DW$117, Mujeres!$A$1:$DW$117)</f>
        <v>998435.98855499283</v>
      </c>
      <c r="M29" s="48" cm="1">
        <f t="array" ref="M29">AnualidadPensionado(M$1,$E29,$B29, $D29, Hombres!$A$1:$DW$117, Mujeres!$A$1:$DW$117)</f>
        <v>1008237.8872589424</v>
      </c>
      <c r="N29" s="48" cm="1">
        <f t="array" ref="N29">AnualidadPensionado(N$1,$E29,$B29, $D29, Hombres!$A$1:$DW$117, Mujeres!$A$1:$DW$117)</f>
        <v>1016206.5085079859</v>
      </c>
      <c r="O29" s="48" cm="1">
        <f t="array" ref="O29">AnualidadPensionado(O$1,$E29,$B29, $D29, Hombres!$A$1:$DW$117, Mujeres!$A$1:$DW$117)</f>
        <v>1021842.648936831</v>
      </c>
      <c r="P29" s="48" cm="1">
        <f t="array" ref="P29">AnualidadPensionado(P$1,$E29,$B29, $D29, Hombres!$A$1:$DW$117, Mujeres!$A$1:$DW$117)</f>
        <v>1024632.0985022798</v>
      </c>
      <c r="Q29" s="48" cm="1">
        <f t="array" ref="Q29">AnualidadPensionado(Q$1,$E29,$B29, $D29, Hombres!$A$1:$DW$117, Mujeres!$A$1:$DW$117)</f>
        <v>1023025.838091591</v>
      </c>
      <c r="R29" s="48" cm="1">
        <f t="array" ref="R29">AnualidadPensionado(R$1,$E29,$B29, $D29, Hombres!$A$1:$DW$117, Mujeres!$A$1:$DW$117)</f>
        <v>1017965.79986554</v>
      </c>
      <c r="S29" s="48" cm="1">
        <f t="array" ref="S29">AnualidadPensionado(S$1,$E29,$B29, $D29, Hombres!$A$1:$DW$117, Mujeres!$A$1:$DW$117)</f>
        <v>1009118.8453866501</v>
      </c>
      <c r="T29" s="48" cm="1">
        <f t="array" ref="T29">AnualidadPensionado(T$1,$E29,$B29, $D29, Hombres!$A$1:$DW$117, Mujeres!$A$1:$DW$117)</f>
        <v>996121.25741790712</v>
      </c>
      <c r="U29" s="48" cm="1">
        <f t="array" ref="U29">AnualidadPensionado(U$1,$E29,$B29, $D29, Hombres!$A$1:$DW$117, Mujeres!$A$1:$DW$117)</f>
        <v>978623.16827894258</v>
      </c>
      <c r="V29" s="48" cm="1">
        <f t="array" ref="V29">AnualidadPensionado(V$1,$E29,$B29, $D29, Hombres!$A$1:$DW$117, Mujeres!$A$1:$DW$117)</f>
        <v>956336.90457787295</v>
      </c>
      <c r="W29" s="48" cm="1">
        <f t="array" ref="W29">AnualidadPensionado(W$1,$E29,$B29, $D29, Hombres!$A$1:$DW$117, Mujeres!$A$1:$DW$117)</f>
        <v>929045.16856380075</v>
      </c>
      <c r="X29" s="48" cm="1">
        <f t="array" ref="X29">AnualidadPensionado(X$1,$E29,$B29, $D29, Hombres!$A$1:$DW$117, Mujeres!$A$1:$DW$117)</f>
        <v>896578.82206537726</v>
      </c>
      <c r="Y29" s="48" cm="1">
        <f t="array" ref="Y29">AnualidadPensionado(Y$1,$E29,$B29, $D29, Hombres!$A$1:$DW$117, Mujeres!$A$1:$DW$117)</f>
        <v>858827.58984216047</v>
      </c>
      <c r="Z29" s="48" cm="1">
        <f t="array" ref="Z29">AnualidadPensionado(Z$1,$E29,$B29, $D29, Hombres!$A$1:$DW$117, Mujeres!$A$1:$DW$117)</f>
        <v>815800.84975824296</v>
      </c>
      <c r="AA29" s="48" cm="1">
        <f t="array" ref="AA29">AnualidadPensionado(AA$1,$E29,$B29, $D29, Hombres!$A$1:$DW$117, Mujeres!$A$1:$DW$117)</f>
        <v>767690.16694957169</v>
      </c>
      <c r="AB29" s="48" cm="1">
        <f t="array" ref="AB29">AnualidadPensionado(AB$1,$E29,$B29, $D29, Hombres!$A$1:$DW$117, Mujeres!$A$1:$DW$117)</f>
        <v>714880.54003803269</v>
      </c>
      <c r="AC29" s="48" cm="1">
        <f t="array" ref="AC29">AnualidadPensionado(AC$1,$E29,$B29, $D29, Hombres!$A$1:$DW$117, Mujeres!$A$1:$DW$117)</f>
        <v>657910.12348248367</v>
      </c>
      <c r="AD29" s="48" cm="1">
        <f t="array" ref="AD29">AnualidadPensionado(AD$1,$E29,$B29, $D29, Hombres!$A$1:$DW$117, Mujeres!$A$1:$DW$117)</f>
        <v>597474.14689955662</v>
      </c>
      <c r="AE29" s="48" cm="1">
        <f t="array" ref="AE29">AnualidadPensionado(AE$1,$E29,$B29, $D29, Hombres!$A$1:$DW$117, Mujeres!$A$1:$DW$117)</f>
        <v>534479.20868458599</v>
      </c>
      <c r="AF29" s="48" cm="1">
        <f t="array" ref="AF29">AnualidadPensionado(AF$1,$E29,$B29, $D29, Hombres!$A$1:$DW$117, Mujeres!$A$1:$DW$117)</f>
        <v>470086.63306071679</v>
      </c>
      <c r="AG29" s="48" cm="1">
        <f t="array" ref="AG29">AnualidadPensionado(AG$1,$E29,$B29, $D29, Hombres!$A$1:$DW$117, Mujeres!$A$1:$DW$117)</f>
        <v>405647.58941036952</v>
      </c>
      <c r="AH29" s="48" cm="1">
        <f t="array" ref="AH29">AnualidadPensionado(AH$1,$E29,$B29, $D29, Hombres!$A$1:$DW$117, Mujeres!$A$1:$DW$117)</f>
        <v>342591.61184894782</v>
      </c>
      <c r="AI29" s="48" cm="1">
        <f t="array" ref="AI29">AnualidadPensionado(AI$1,$E29,$B29, $D29, Hombres!$A$1:$DW$117, Mujeres!$A$1:$DW$117)</f>
        <v>282358.86350062571</v>
      </c>
      <c r="AJ29" s="48" cm="1">
        <f t="array" ref="AJ29">AnualidadPensionado(AJ$1,$E29,$B29, $D29, Hombres!$A$1:$DW$117, Mujeres!$A$1:$DW$117)</f>
        <v>226348.36720493494</v>
      </c>
      <c r="AK29" s="48" cm="1">
        <f t="array" ref="AK29">AnualidadPensionado(AK$1,$E29,$B29, $D29, Hombres!$A$1:$DW$117, Mujeres!$A$1:$DW$117)</f>
        <v>175832.36414706788</v>
      </c>
      <c r="AL29" s="48" cm="1">
        <f t="array" ref="AL29">AnualidadPensionado(AL$1,$E29,$B29, $D29, Hombres!$A$1:$DW$117, Mujeres!$A$1:$DW$117)</f>
        <v>131809.53813961943</v>
      </c>
      <c r="AM29" s="48" cm="1">
        <f t="array" ref="AM29">AnualidadPensionado(AM$1,$E29,$B29, $D29, Hombres!$A$1:$DW$117, Mujeres!$A$1:$DW$117)</f>
        <v>94881.06023148846</v>
      </c>
      <c r="AN29" s="48" cm="1">
        <f t="array" ref="AN29">AnualidadPensionado(AN$1,$E29,$B29, $D29, Hombres!$A$1:$DW$117, Mujeres!$A$1:$DW$117)</f>
        <v>65201.476319230482</v>
      </c>
      <c r="AO29" s="48" cm="1">
        <f t="array" ref="AO29">AnualidadPensionado(AO$1,$E29,$B29, $D29, Hombres!$A$1:$DW$117, Mujeres!$A$1:$DW$117)</f>
        <v>42482.39021893435</v>
      </c>
      <c r="AP29" s="48" cm="1">
        <f t="array" ref="AP29">AnualidadPensionado(AP$1,$E29,$B29, $D29, Hombres!$A$1:$DW$117, Mujeres!$A$1:$DW$117)</f>
        <v>26037.210015050518</v>
      </c>
      <c r="AQ29" s="48" cm="1">
        <f t="array" ref="AQ29">AnualidadPensionado(AQ$1,$E29,$B29, $D29, Hombres!$A$1:$DW$117, Mujeres!$A$1:$DW$117)</f>
        <v>14871.34121779429</v>
      </c>
      <c r="AR29" s="48" cm="1">
        <f t="array" ref="AR29">AnualidadPensionado(AR$1,$E29,$B29, $D29, Hombres!$A$1:$DW$117, Mujeres!$A$1:$DW$117)</f>
        <v>7825.8222831197272</v>
      </c>
      <c r="AS29" s="48" cm="1">
        <f t="array" ref="AS29">AnualidadPensionado(AS$1,$E29,$B29, $D29, Hombres!$A$1:$DW$117, Mujeres!$A$1:$DW$117)</f>
        <v>3741.3075357183338</v>
      </c>
      <c r="AT29" s="48" cm="1">
        <f t="array" ref="AT29">AnualidadPensionado(AT$1,$E29,$B29, $D29, Hombres!$A$1:$DW$117, Mujeres!$A$1:$DW$117)</f>
        <v>1596.5556371383195</v>
      </c>
      <c r="AU29" s="48" cm="1">
        <f t="array" ref="AU29">AnualidadPensionado(AU$1,$E29,$B29, $D29, Hombres!$A$1:$DW$117, Mujeres!$A$1:$DW$117)</f>
        <v>594.54745574958383</v>
      </c>
      <c r="AV29" s="48" cm="1">
        <f t="array" ref="AV29">AnualidadPensionado(AV$1,$E29,$B29, $D29, Hombres!$A$1:$DW$117, Mujeres!$A$1:$DW$117)</f>
        <v>187.40881843374356</v>
      </c>
      <c r="AW29" s="48" cm="1">
        <f t="array" ref="AW29">AnualidadPensionado(AW$1,$E29,$B29, $D29, Hombres!$A$1:$DW$117, Mujeres!$A$1:$DW$117)</f>
        <v>47.866458135258213</v>
      </c>
      <c r="AX29" s="48" cm="1">
        <f t="array" ref="AX29">AnualidadPensionado(AX$1,$E29,$B29, $D29, Hombres!$A$1:$DW$117, Mujeres!$A$1:$DW$117)</f>
        <v>9.2542427763291837</v>
      </c>
      <c r="AY29" s="48" cm="1">
        <f t="array" ref="AY29">AnualidadPensionado(AY$1,$E29,$B29, $D29, Hombres!$A$1:$DW$117, Mujeres!$A$1:$DW$117)</f>
        <v>1.1976747070561047</v>
      </c>
      <c r="AZ29" s="48" cm="1">
        <f t="array" ref="AZ29">AnualidadPensionado(AZ$1,$E29,$B29, $D29, Hombres!$A$1:$DW$117, Mujeres!$A$1:$DW$117)</f>
        <v>0</v>
      </c>
      <c r="BA29" s="48" cm="1">
        <f t="array" ref="BA29">AnualidadPensionado(BA$1,$E29,$B29, $D29, Hombres!$A$1:$DW$117, Mujeres!$A$1:$DW$117)</f>
        <v>0</v>
      </c>
      <c r="BB29" s="48" cm="1">
        <f t="array" ref="BB29">AnualidadPensionado(BB$1,$E29,$B29, $D29, Hombres!$A$1:$DW$117, Mujeres!$A$1:$DW$117)</f>
        <v>0</v>
      </c>
      <c r="BC29" s="48" cm="1">
        <f t="array" ref="BC29">AnualidadPensionado(BC$1,$E29,$B29, $D29, Hombres!$A$1:$DW$117, Mujeres!$A$1:$DW$117)</f>
        <v>0</v>
      </c>
      <c r="BD29" s="48" cm="1">
        <f t="array" ref="BD29">AnualidadPensionado(BD$1,$E29,$B29, $D29, Hombres!$A$1:$DW$117, Mujeres!$A$1:$DW$117)</f>
        <v>0</v>
      </c>
      <c r="BE29" s="48" cm="1">
        <f t="array" ref="BE29">AnualidadPensionado(BE$1,$E29,$B29, $D29, Hombres!$A$1:$DW$117, Mujeres!$A$1:$DW$117)</f>
        <v>0</v>
      </c>
      <c r="BF29" s="48" cm="1">
        <f t="array" ref="BF29">AnualidadPensionado(BF$1,$E29,$B29, $D29, Hombres!$A$1:$DW$117, Mujeres!$A$1:$DW$117)</f>
        <v>0</v>
      </c>
      <c r="BG29" s="48" cm="1">
        <f t="array" ref="BG29">AnualidadPensionado(BG$1,$E29,$B29, $D29, Hombres!$A$1:$DW$117, Mujeres!$A$1:$DW$117)</f>
        <v>0</v>
      </c>
      <c r="BH29" s="48" cm="1">
        <f t="array" ref="BH29">AnualidadPensionado(BH$1,$E29,$B29, $D29, Hombres!$A$1:$DW$117, Mujeres!$A$1:$DW$117)</f>
        <v>0</v>
      </c>
      <c r="BI29" s="48" cm="1">
        <f t="array" ref="BI29">AnualidadPensionado(BI$1,$E29,$B29, $D29, Hombres!$A$1:$DW$117, Mujeres!$A$1:$DW$117)</f>
        <v>0</v>
      </c>
      <c r="BJ29" s="48" cm="1">
        <f t="array" ref="BJ29">AnualidadPensionado(BJ$1,$E29,$B29, $D29, Hombres!$A$1:$DW$117, Mujeres!$A$1:$DW$117)</f>
        <v>0</v>
      </c>
      <c r="BK29" s="48" cm="1">
        <f t="array" ref="BK29">AnualidadPensionado(BK$1,$E29,$B29, $D29, Hombres!$A$1:$DW$117, Mujeres!$A$1:$DW$117)</f>
        <v>0</v>
      </c>
      <c r="BL29" s="48" cm="1">
        <f t="array" ref="BL29">AnualidadPensionado(BL$1,$E29,$B29, $D29, Hombres!$A$1:$DW$117, Mujeres!$A$1:$DW$117)</f>
        <v>0</v>
      </c>
      <c r="BM29" s="48" cm="1">
        <f t="array" ref="BM29">AnualidadPensionado(BM$1,$E29,$B29, $D29, Hombres!$A$1:$DW$117, Mujeres!$A$1:$DW$117)</f>
        <v>0</v>
      </c>
      <c r="BN29" s="48" cm="1">
        <f t="array" ref="BN29">AnualidadPensionado(BN$1,$E29,$B29, $D29, Hombres!$A$1:$DW$117, Mujeres!$A$1:$DW$117)</f>
        <v>0</v>
      </c>
      <c r="BO29" s="48" cm="1">
        <f t="array" ref="BO29">AnualidadPensionado(BO$1,$E29,$B29, $D29, Hombres!$A$1:$DW$117, Mujeres!$A$1:$DW$117)</f>
        <v>0</v>
      </c>
      <c r="BP29" s="48" cm="1">
        <f t="array" ref="BP29">AnualidadPensionado(BP$1,$E29,$B29, $D29, Hombres!$A$1:$DW$117, Mujeres!$A$1:$DW$117)</f>
        <v>0</v>
      </c>
      <c r="BQ29" s="48" cm="1">
        <f t="array" ref="BQ29">AnualidadPensionado(BQ$1,$E29,$B29, $D29, Hombres!$A$1:$DW$117, Mujeres!$A$1:$DW$117)</f>
        <v>0</v>
      </c>
      <c r="BR29" s="48" cm="1">
        <f t="array" ref="BR29">AnualidadPensionado(BR$1,$E29,$B29, $D29, Hombres!$A$1:$DW$117, Mujeres!$A$1:$DW$117)</f>
        <v>0</v>
      </c>
      <c r="BS29" s="48" cm="1">
        <f t="array" ref="BS29">AnualidadPensionado(BS$1,$E29,$B29, $D29, Hombres!$A$1:$DW$117, Mujeres!$A$1:$DW$117)</f>
        <v>0</v>
      </c>
      <c r="BT29" s="48" cm="1">
        <f t="array" ref="BT29">AnualidadPensionado(BT$1,$E29,$B29, $D29, Hombres!$A$1:$DW$117, Mujeres!$A$1:$DW$117)</f>
        <v>0</v>
      </c>
      <c r="BU29" s="48" cm="1">
        <f t="array" ref="BU29">AnualidadPensionado(BU$1,$E29,$B29, $D29, Hombres!$A$1:$DW$117, Mujeres!$A$1:$DW$117)</f>
        <v>0</v>
      </c>
      <c r="BV29" s="48" cm="1">
        <f t="array" ref="BV29">AnualidadPensionado(BV$1,$E29,$B29, $D29, Hombres!$A$1:$DW$117, Mujeres!$A$1:$DW$117)</f>
        <v>0</v>
      </c>
      <c r="BW29" s="48" cm="1">
        <f t="array" ref="BW29">AnualidadPensionado(BW$1,$E29,$B29, $D29, Hombres!$A$1:$DW$117, Mujeres!$A$1:$DW$117)</f>
        <v>0</v>
      </c>
      <c r="BX29" s="48" cm="1">
        <f t="array" ref="BX29">AnualidadPensionado(BX$1,$E29,$B29, $D29, Hombres!$A$1:$DW$117, Mujeres!$A$1:$DW$117)</f>
        <v>0</v>
      </c>
      <c r="BY29" s="48" cm="1">
        <f t="array" ref="BY29">AnualidadPensionado(BY$1,$E29,$B29, $D29, Hombres!$A$1:$DW$117, Mujeres!$A$1:$DW$117)</f>
        <v>0</v>
      </c>
      <c r="BZ29" s="48" cm="1">
        <f t="array" ref="BZ29">AnualidadPensionado(BZ$1,$E29,$B29, $D29, Hombres!$A$1:$DW$117, Mujeres!$A$1:$DW$117)</f>
        <v>0</v>
      </c>
      <c r="CA29" s="48" cm="1">
        <f t="array" ref="CA29">AnualidadPensionado(CA$1,$E29,$B29, $D29, Hombres!$A$1:$DW$117, Mujeres!$A$1:$DW$117)</f>
        <v>0</v>
      </c>
      <c r="CB29" s="48" cm="1">
        <f t="array" ref="CB29">AnualidadPensionado(CB$1,$E29,$B29, $D29, Hombres!$A$1:$DW$117, Mujeres!$A$1:$DW$117)</f>
        <v>0</v>
      </c>
      <c r="CC29" s="48" cm="1">
        <f t="array" ref="CC29">AnualidadPensionado(CC$1,$E29,$B29, $D29, Hombres!$A$1:$DW$117, Mujeres!$A$1:$DW$117)</f>
        <v>0</v>
      </c>
      <c r="CD29" s="48" cm="1">
        <f t="array" ref="CD29">AnualidadPensionado(CD$1,$E29,$B29, $D29, Hombres!$A$1:$DW$117, Mujeres!$A$1:$DW$117)</f>
        <v>0</v>
      </c>
      <c r="CE29" s="48" cm="1">
        <f t="array" ref="CE29">AnualidadPensionado(CE$1,$E29,$B29, $D29, Hombres!$A$1:$DW$117, Mujeres!$A$1:$DW$117)</f>
        <v>0</v>
      </c>
      <c r="CF29" s="48" cm="1">
        <f t="array" ref="CF29">AnualidadPensionado(CF$1,$E29,$B29, $D29, Hombres!$A$1:$DW$117, Mujeres!$A$1:$DW$117)</f>
        <v>0</v>
      </c>
      <c r="CG29" s="48" cm="1">
        <f t="array" ref="CG29">AnualidadPensionado(CG$1,$E29,$B29, $D29, Hombres!$A$1:$DW$117, Mujeres!$A$1:$DW$117)</f>
        <v>0</v>
      </c>
      <c r="CH29" s="48" cm="1">
        <f t="array" ref="CH29">AnualidadPensionado(CH$1,$E29,$B29, $D29, Hombres!$A$1:$DW$117, Mujeres!$A$1:$DW$117)</f>
        <v>0</v>
      </c>
      <c r="CI29" s="48" cm="1">
        <f t="array" ref="CI29">AnualidadPensionado(CI$1,$E29,$B29, $D29, Hombres!$A$1:$DW$117, Mujeres!$A$1:$DW$117)</f>
        <v>0</v>
      </c>
      <c r="CJ29" s="48" cm="1">
        <f t="array" ref="CJ29">AnualidadPensionado(CJ$1,$E29,$B29, $D29, Hombres!$A$1:$DW$117, Mujeres!$A$1:$DW$117)</f>
        <v>0</v>
      </c>
      <c r="CK29" s="48" cm="1">
        <f t="array" ref="CK29">AnualidadPensionado(CK$1,$E29,$B29, $D29, Hombres!$A$1:$DW$117, Mujeres!$A$1:$DW$117)</f>
        <v>0</v>
      </c>
      <c r="CL29" s="48" cm="1">
        <f t="array" ref="CL29">AnualidadPensionado(CL$1,$E29,$B29, $D29, Hombres!$A$1:$DW$117, Mujeres!$A$1:$DW$117)</f>
        <v>0</v>
      </c>
      <c r="CM29" s="48" cm="1">
        <f t="array" ref="CM29">AnualidadPensionado(CM$1,$E29,$B29, $D29, Hombres!$A$1:$DW$117, Mujeres!$A$1:$DW$117)</f>
        <v>0</v>
      </c>
      <c r="CN29" s="48" cm="1">
        <f t="array" ref="CN29">AnualidadPensionado(CN$1,$E29,$B29, $D29, Hombres!$A$1:$DW$117, Mujeres!$A$1:$DW$117)</f>
        <v>0</v>
      </c>
      <c r="CO29" s="48" cm="1">
        <f t="array" ref="CO29">AnualidadPensionado(CO$1,$E29,$B29, $D29, Hombres!$A$1:$DW$117, Mujeres!$A$1:$DW$117)</f>
        <v>0</v>
      </c>
      <c r="CP29" s="48" cm="1">
        <f t="array" ref="CP29">AnualidadPensionado(CP$1,$E29,$B29, $D29, Hombres!$A$1:$DW$117, Mujeres!$A$1:$DW$117)</f>
        <v>0</v>
      </c>
      <c r="CQ29" s="48" cm="1">
        <f t="array" ref="CQ29">AnualidadPensionado(CQ$1,$E29,$B29, $D29, Hombres!$A$1:$DW$117, Mujeres!$A$1:$DW$117)</f>
        <v>0</v>
      </c>
      <c r="CR29" s="48" cm="1">
        <f t="array" ref="CR29">AnualidadPensionado(CR$1,$E29,$B29, $D29, Hombres!$A$1:$DW$117, Mujeres!$A$1:$DW$117)</f>
        <v>0</v>
      </c>
      <c r="CS29" s="48" cm="1">
        <f t="array" ref="CS29">AnualidadPensionado(CS$1,$E29,$B29, $D29, Hombres!$A$1:$DW$117, Mujeres!$A$1:$DW$117)</f>
        <v>0</v>
      </c>
      <c r="CT29" s="48" cm="1">
        <f t="array" ref="CT29">AnualidadPensionado(CT$1,$E29,$B29, $D29, Hombres!$A$1:$DW$117, Mujeres!$A$1:$DW$117)</f>
        <v>0</v>
      </c>
      <c r="CU29" s="48" cm="1">
        <f t="array" ref="CU29">AnualidadPensionado(CU$1,$E29,$B29, $D29, Hombres!$A$1:$DW$117, Mujeres!$A$1:$DW$117)</f>
        <v>0</v>
      </c>
      <c r="CV29" s="48" cm="1">
        <f t="array" ref="CV29">AnualidadPensionado(CV$1,$E29,$B29, $D29, Hombres!$A$1:$DW$117, Mujeres!$A$1:$DW$117)</f>
        <v>0</v>
      </c>
      <c r="CW29" s="48" cm="1">
        <f t="array" ref="CW29">AnualidadPensionado(CW$1,$E29,$B29, $D29, Hombres!$A$1:$DW$117, Mujeres!$A$1:$DW$117)</f>
        <v>0</v>
      </c>
      <c r="CX29" s="48" cm="1">
        <f t="array" ref="CX29">AnualidadPensionado(CX$1,$E29,$B29, $D29, Hombres!$A$1:$DW$117, Mujeres!$A$1:$DW$117)</f>
        <v>0</v>
      </c>
      <c r="CY29" s="48" cm="1">
        <f t="array" ref="CY29">AnualidadPensionado(CY$1,$E29,$B29, $D29, Hombres!$A$1:$DW$117, Mujeres!$A$1:$DW$117)</f>
        <v>0</v>
      </c>
      <c r="DB29" s="21"/>
      <c r="DC29" s="48" cm="1">
        <f t="array" ref="DC29">beneficio_muerte_individual_pensionado(DC$1,$E29,$B29, Hombres!$A$1:$DW$117, Mujeres!$A$1:$DW$117)</f>
        <v>0</v>
      </c>
      <c r="DD29" s="48" cm="1">
        <f t="array" ref="DD29">beneficio_muerte_individual_pensionado(DD$1,$E29,$B29, Hombres!$A$1:$DW$117, Mujeres!$A$1:$DW$117)</f>
        <v>45721.6471962</v>
      </c>
      <c r="DE29" s="48" cm="1">
        <f t="array" ref="DE29">beneficio_muerte_individual_pensionado(DE$1,$E29,$B29, Hombres!$A$1:$DW$117, Mujeres!$A$1:$DW$117)</f>
        <v>49194.705534627137</v>
      </c>
      <c r="DF29" s="48" cm="1">
        <f t="array" ref="DF29">beneficio_muerte_individual_pensionado(DF$1,$E29,$B29, Hombres!$A$1:$DW$117, Mujeres!$A$1:$DW$117)</f>
        <v>52480.516988017</v>
      </c>
      <c r="DG29" s="48" cm="1">
        <f t="array" ref="DG29">beneficio_muerte_individual_pensionado(DG$1,$E29,$B29, Hombres!$A$1:$DW$117, Mujeres!$A$1:$DW$117)</f>
        <v>55994.608369748741</v>
      </c>
      <c r="DH29" s="48" cm="1">
        <f t="array" ref="DH29">beneficio_muerte_individual_pensionado(DH$1,$E29,$B29, Hombres!$A$1:$DW$117, Mujeres!$A$1:$DW$117)</f>
        <v>60096.733775936489</v>
      </c>
      <c r="DI29" s="48" cm="1">
        <f t="array" ref="DI29">beneficio_muerte_individual_pensionado(DI$1,$E29,$B29, Hombres!$A$1:$DW$117, Mujeres!$A$1:$DW$117)</f>
        <v>64983.610605862079</v>
      </c>
      <c r="DJ29" s="48" cm="1">
        <f t="array" ref="DJ29">beneficio_muerte_individual_pensionado(DJ$1,$E29,$B29, Hombres!$A$1:$DW$117, Mujeres!$A$1:$DW$117)</f>
        <v>70628.974921441782</v>
      </c>
      <c r="DK29" s="48" cm="1">
        <f t="array" ref="DK29">beneficio_muerte_individual_pensionado(DK$1,$E29,$B29, Hombres!$A$1:$DW$117, Mujeres!$A$1:$DW$117)</f>
        <v>79524.394184319812</v>
      </c>
      <c r="DL29" s="48" cm="1">
        <f t="array" ref="DL29">beneficio_muerte_individual_pensionado(DL$1,$E29,$B29, Hombres!$A$1:$DW$117, Mujeres!$A$1:$DW$117)</f>
        <v>85380.2150250259</v>
      </c>
      <c r="DM29" s="48" cm="1">
        <f t="array" ref="DM29">beneficio_muerte_individual_pensionado(DM$1,$E29,$B29, Hombres!$A$1:$DW$117, Mujeres!$A$1:$DW$117)</f>
        <v>91303.543207812923</v>
      </c>
      <c r="DN29" s="48" cm="1">
        <f t="array" ref="DN29">beneficio_muerte_individual_pensionado(DN$1,$E29,$B29, Hombres!$A$1:$DW$117, Mujeres!$A$1:$DW$117)</f>
        <v>97278.944858416522</v>
      </c>
      <c r="DO29" s="48" cm="1">
        <f t="array" ref="DO29">beneficio_muerte_individual_pensionado(DO$1,$E29,$B29, Hombres!$A$1:$DW$117, Mujeres!$A$1:$DW$117)</f>
        <v>103296.33339114128</v>
      </c>
      <c r="DP29" s="48" cm="1">
        <f t="array" ref="DP29">beneficio_muerte_individual_pensionado(DP$1,$E29,$B29, Hombres!$A$1:$DW$117, Mujeres!$A$1:$DW$117)</f>
        <v>109292.91145369028</v>
      </c>
      <c r="DQ29" s="48" cm="1">
        <f t="array" ref="DQ29">beneficio_muerte_individual_pensionado(DQ$1,$E29,$B29, Hombres!$A$1:$DW$117, Mujeres!$A$1:$DW$117)</f>
        <v>115063.64763346665</v>
      </c>
      <c r="DR29" s="48" cm="1">
        <f t="array" ref="DR29">beneficio_muerte_individual_pensionado(DR$1,$E29,$B29, Hombres!$A$1:$DW$117, Mujeres!$A$1:$DW$117)</f>
        <v>120377.61819065938</v>
      </c>
      <c r="DS29" s="48" cm="1">
        <f t="array" ref="DS29">beneficio_muerte_individual_pensionado(DS$1,$E29,$B29, Hombres!$A$1:$DW$117, Mujeres!$A$1:$DW$117)</f>
        <v>125100.89676830423</v>
      </c>
      <c r="DT29" s="48" cm="1">
        <f t="array" ref="DT29">beneficio_muerte_individual_pensionado(DT$1,$E29,$B29, Hombres!$A$1:$DW$117, Mujeres!$A$1:$DW$117)</f>
        <v>129109.47322595089</v>
      </c>
      <c r="DU29" s="48" cm="1">
        <f t="array" ref="DU29">beneficio_muerte_individual_pensionado(DU$1,$E29,$B29, Hombres!$A$1:$DW$117, Mujeres!$A$1:$DW$117)</f>
        <v>132230.71925655307</v>
      </c>
      <c r="DV29" s="48" cm="1">
        <f t="array" ref="DV29">beneficio_muerte_individual_pensionado(DV$1,$E29,$B29, Hombres!$A$1:$DW$117, Mujeres!$A$1:$DW$117)</f>
        <v>134166.74959759595</v>
      </c>
      <c r="DW29" s="48" cm="1">
        <f t="array" ref="DW29">beneficio_muerte_individual_pensionado(DW$1,$E29,$B29, Hombres!$A$1:$DW$117, Mujeres!$A$1:$DW$117)</f>
        <v>134651.66536941403</v>
      </c>
      <c r="DX29" s="48" cm="1">
        <f t="array" ref="DX29">beneficio_muerte_individual_pensionado(DX$1,$E29,$B29, Hombres!$A$1:$DW$117, Mujeres!$A$1:$DW$117)</f>
        <v>133550.54249748218</v>
      </c>
      <c r="DY29" s="48" cm="1">
        <f t="array" ref="DY29">beneficio_muerte_individual_pensionado(DY$1,$E29,$B29, Hombres!$A$1:$DW$117, Mujeres!$A$1:$DW$117)</f>
        <v>130761.58665035239</v>
      </c>
      <c r="DZ29" s="48" cm="1">
        <f t="array" ref="DZ29">beneficio_muerte_individual_pensionado(DZ$1,$E29,$B29, Hombres!$A$1:$DW$117, Mujeres!$A$1:$DW$117)</f>
        <v>126155.68536745664</v>
      </c>
      <c r="EA29" s="48" cm="1">
        <f t="array" ref="EA29">beneficio_muerte_individual_pensionado(EA$1,$E29,$B29, Hombres!$A$1:$DW$117, Mujeres!$A$1:$DW$117)</f>
        <v>119619.45630211441</v>
      </c>
      <c r="EB29" s="48" cm="1">
        <f t="array" ref="EB29">beneficio_muerte_individual_pensionado(EB$1,$E29,$B29, Hombres!$A$1:$DW$117, Mujeres!$A$1:$DW$117)</f>
        <v>111199.56148523849</v>
      </c>
      <c r="EC29" s="48" cm="1">
        <f t="array" ref="EC29">beneficio_muerte_individual_pensionado(EC$1,$E29,$B29, Hombres!$A$1:$DW$117, Mujeres!$A$1:$DW$117)</f>
        <v>101124.6832427394</v>
      </c>
      <c r="ED29" s="48" cm="1">
        <f t="array" ref="ED29">beneficio_muerte_individual_pensionado(ED$1,$E29,$B29, Hombres!$A$1:$DW$117, Mujeres!$A$1:$DW$117)</f>
        <v>89724.524666791141</v>
      </c>
      <c r="EE29" s="48" cm="1">
        <f t="array" ref="EE29">beneficio_muerte_individual_pensionado(EE$1,$E29,$B29, Hombres!$A$1:$DW$117, Mujeres!$A$1:$DW$117)</f>
        <v>77399.689057475072</v>
      </c>
      <c r="EF29" s="48" cm="1">
        <f t="array" ref="EF29">beneficio_muerte_individual_pensionado(EF$1,$E29,$B29, Hombres!$A$1:$DW$117, Mujeres!$A$1:$DW$117)</f>
        <v>64638.735819828034</v>
      </c>
      <c r="EG29" s="48" cm="1">
        <f t="array" ref="EG29">beneficio_muerte_individual_pensionado(EG$1,$E29,$B29, Hombres!$A$1:$DW$117, Mujeres!$A$1:$DW$117)</f>
        <v>52026.852280200161</v>
      </c>
      <c r="EH29" s="48" cm="1">
        <f t="array" ref="EH29">beneficio_muerte_individual_pensionado(EH$1,$E29,$B29, Hombres!$A$1:$DW$117, Mujeres!$A$1:$DW$117)</f>
        <v>40164.145002443969</v>
      </c>
      <c r="EI29" s="48" cm="1">
        <f t="array" ref="EI29">beneficio_muerte_individual_pensionado(EI$1,$E29,$B29, Hombres!$A$1:$DW$117, Mujeres!$A$1:$DW$117)</f>
        <v>29566.440953287707</v>
      </c>
      <c r="EJ29" s="48" cm="1">
        <f t="array" ref="EJ29">beneficio_muerte_individual_pensionado(EJ$1,$E29,$B29, Hombres!$A$1:$DW$117, Mujeres!$A$1:$DW$117)</f>
        <v>20607.796510714503</v>
      </c>
      <c r="EK29" s="48" cm="1">
        <f t="array" ref="EK29">beneficio_muerte_individual_pensionado(EK$1,$E29,$B29, Hombres!$A$1:$DW$117, Mujeres!$A$1:$DW$117)</f>
        <v>13486.816817407842</v>
      </c>
      <c r="EL29" s="48" cm="1">
        <f t="array" ref="EL29">beneficio_muerte_individual_pensionado(EL$1,$E29,$B29, Hombres!$A$1:$DW$117, Mujeres!$A$1:$DW$117)</f>
        <v>8208.3307682352915</v>
      </c>
      <c r="EM29" s="48" cm="1">
        <f t="array" ref="EM29">beneficio_muerte_individual_pensionado(EM$1,$E29,$B29, Hombres!$A$1:$DW$117, Mujeres!$A$1:$DW$117)</f>
        <v>4592.8617520519028</v>
      </c>
      <c r="EN29" s="48" cm="1">
        <f t="array" ref="EN29">beneficio_muerte_individual_pensionado(EN$1,$E29,$B29, Hombres!$A$1:$DW$117, Mujeres!$A$1:$DW$117)</f>
        <v>2329.2526702826785</v>
      </c>
      <c r="EO29" s="48" cm="1">
        <f t="array" ref="EO29">beneficio_muerte_individual_pensionado(EO$1,$E29,$B29, Hombres!$A$1:$DW$117, Mujeres!$A$1:$DW$117)</f>
        <v>1051.6925070930713</v>
      </c>
      <c r="EP29" s="48" cm="1">
        <f t="array" ref="EP29">beneficio_muerte_individual_pensionado(EP$1,$E29,$B29, Hombres!$A$1:$DW$117, Mujeres!$A$1:$DW$117)</f>
        <v>413.19617668682724</v>
      </c>
      <c r="EQ29" s="48" cm="1">
        <f t="array" ref="EQ29">beneficio_muerte_individual_pensionado(EQ$1,$E29,$B29, Hombres!$A$1:$DW$117, Mujeres!$A$1:$DW$117)</f>
        <v>136.99516298123652</v>
      </c>
      <c r="ER29" s="48" cm="1">
        <f t="array" ref="ER29">beneficio_muerte_individual_pensionado(ER$1,$E29,$B29, Hombres!$A$1:$DW$117, Mujeres!$A$1:$DW$117)</f>
        <v>36.686158370706458</v>
      </c>
      <c r="ES29" s="48" cm="1">
        <f t="array" ref="ES29">beneficio_muerte_individual_pensionado(ES$1,$E29,$B29, Hombres!$A$1:$DW$117, Mujeres!$A$1:$DW$117)</f>
        <v>7.4111039012965128</v>
      </c>
      <c r="ET29" s="48" cm="1">
        <f t="array" ref="ET29">beneficio_muerte_individual_pensionado(ET$1,$E29,$B29, Hombres!$A$1:$DW$117, Mujeres!$A$1:$DW$117)</f>
        <v>1.06566509679599</v>
      </c>
      <c r="EU29" s="48" cm="1">
        <f t="array" ref="EU29">beneficio_muerte_individual_pensionado(EU$1,$E29,$B29, Hombres!$A$1:$DW$117, Mujeres!$A$1:$DW$117)</f>
        <v>0</v>
      </c>
      <c r="EV29" s="48" cm="1">
        <f t="array" ref="EV29">beneficio_muerte_individual_pensionado(EV$1,$E29,$B29, Hombres!$A$1:$DW$117, Mujeres!$A$1:$DW$117)</f>
        <v>0</v>
      </c>
      <c r="EW29" s="48" cm="1">
        <f t="array" ref="EW29">beneficio_muerte_individual_pensionado(EW$1,$E29,$B29, Hombres!$A$1:$DW$117, Mujeres!$A$1:$DW$117)</f>
        <v>0</v>
      </c>
      <c r="EX29" s="48" cm="1">
        <f t="array" ref="EX29">beneficio_muerte_individual_pensionado(EX$1,$E29,$B29, Hombres!$A$1:$DW$117, Mujeres!$A$1:$DW$117)</f>
        <v>0</v>
      </c>
      <c r="EY29" s="48" cm="1">
        <f t="array" ref="EY29">beneficio_muerte_individual_pensionado(EY$1,$E29,$B29, Hombres!$A$1:$DW$117, Mujeres!$A$1:$DW$117)</f>
        <v>0</v>
      </c>
      <c r="EZ29" s="48" cm="1">
        <f t="array" ref="EZ29">beneficio_muerte_individual_pensionado(EZ$1,$E29,$B29, Hombres!$A$1:$DW$117, Mujeres!$A$1:$DW$117)</f>
        <v>0</v>
      </c>
      <c r="FA29" s="48" cm="1">
        <f t="array" ref="FA29">beneficio_muerte_individual_pensionado(FA$1,$E29,$B29, Hombres!$A$1:$DW$117, Mujeres!$A$1:$DW$117)</f>
        <v>0</v>
      </c>
      <c r="FB29" s="48" cm="1">
        <f t="array" ref="FB29">beneficio_muerte_individual_pensionado(FB$1,$E29,$B29, Hombres!$A$1:$DW$117, Mujeres!$A$1:$DW$117)</f>
        <v>0</v>
      </c>
      <c r="FC29" s="48" cm="1">
        <f t="array" ref="FC29">beneficio_muerte_individual_pensionado(FC$1,$E29,$B29, Hombres!$A$1:$DW$117, Mujeres!$A$1:$DW$117)</f>
        <v>0</v>
      </c>
      <c r="FD29" s="48" cm="1">
        <f t="array" ref="FD29">beneficio_muerte_individual_pensionado(FD$1,$E29,$B29, Hombres!$A$1:$DW$117, Mujeres!$A$1:$DW$117)</f>
        <v>0</v>
      </c>
      <c r="FE29" s="48" cm="1">
        <f t="array" ref="FE29">beneficio_muerte_individual_pensionado(FE$1,$E29,$B29, Hombres!$A$1:$DW$117, Mujeres!$A$1:$DW$117)</f>
        <v>0</v>
      </c>
      <c r="FF29" s="48" cm="1">
        <f t="array" ref="FF29">beneficio_muerte_individual_pensionado(FF$1,$E29,$B29, Hombres!$A$1:$DW$117, Mujeres!$A$1:$DW$117)</f>
        <v>0</v>
      </c>
      <c r="FG29" s="48" cm="1">
        <f t="array" ref="FG29">beneficio_muerte_individual_pensionado(FG$1,$E29,$B29, Hombres!$A$1:$DW$117, Mujeres!$A$1:$DW$117)</f>
        <v>0</v>
      </c>
      <c r="FH29" s="48" cm="1">
        <f t="array" ref="FH29">beneficio_muerte_individual_pensionado(FH$1,$E29,$B29, Hombres!$A$1:$DW$117, Mujeres!$A$1:$DW$117)</f>
        <v>0</v>
      </c>
      <c r="FI29" s="48" cm="1">
        <f t="array" ref="FI29">beneficio_muerte_individual_pensionado(FI$1,$E29,$B29, Hombres!$A$1:$DW$117, Mujeres!$A$1:$DW$117)</f>
        <v>0</v>
      </c>
      <c r="FJ29" s="48" cm="1">
        <f t="array" ref="FJ29">beneficio_muerte_individual_pensionado(FJ$1,$E29,$B29, Hombres!$A$1:$DW$117, Mujeres!$A$1:$DW$117)</f>
        <v>0</v>
      </c>
      <c r="FK29" s="48" cm="1">
        <f t="array" ref="FK29">beneficio_muerte_individual_pensionado(FK$1,$E29,$B29, Hombres!$A$1:$DW$117, Mujeres!$A$1:$DW$117)</f>
        <v>0</v>
      </c>
      <c r="FL29" s="48" cm="1">
        <f t="array" ref="FL29">beneficio_muerte_individual_pensionado(FL$1,$E29,$B29, Hombres!$A$1:$DW$117, Mujeres!$A$1:$DW$117)</f>
        <v>0</v>
      </c>
      <c r="FM29" s="48" cm="1">
        <f t="array" ref="FM29">beneficio_muerte_individual_pensionado(FM$1,$E29,$B29, Hombres!$A$1:$DW$117, Mujeres!$A$1:$DW$117)</f>
        <v>0</v>
      </c>
      <c r="FN29" s="48" cm="1">
        <f t="array" ref="FN29">beneficio_muerte_individual_pensionado(FN$1,$E29,$B29, Hombres!$A$1:$DW$117, Mujeres!$A$1:$DW$117)</f>
        <v>0</v>
      </c>
      <c r="FO29" s="48" cm="1">
        <f t="array" ref="FO29">beneficio_muerte_individual_pensionado(FO$1,$E29,$B29, Hombres!$A$1:$DW$117, Mujeres!$A$1:$DW$117)</f>
        <v>0</v>
      </c>
      <c r="FP29" s="48" cm="1">
        <f t="array" ref="FP29">beneficio_muerte_individual_pensionado(FP$1,$E29,$B29, Hombres!$A$1:$DW$117, Mujeres!$A$1:$DW$117)</f>
        <v>0</v>
      </c>
      <c r="FQ29" s="48" cm="1">
        <f t="array" ref="FQ29">beneficio_muerte_individual_pensionado(FQ$1,$E29,$B29, Hombres!$A$1:$DW$117, Mujeres!$A$1:$DW$117)</f>
        <v>0</v>
      </c>
      <c r="FR29" s="48" cm="1">
        <f t="array" ref="FR29">beneficio_muerte_individual_pensionado(FR$1,$E29,$B29, Hombres!$A$1:$DW$117, Mujeres!$A$1:$DW$117)</f>
        <v>0</v>
      </c>
      <c r="FS29" s="48" cm="1">
        <f t="array" ref="FS29">beneficio_muerte_individual_pensionado(FS$1,$E29,$B29, Hombres!$A$1:$DW$117, Mujeres!$A$1:$DW$117)</f>
        <v>0</v>
      </c>
      <c r="FT29" s="48" cm="1">
        <f t="array" ref="FT29">beneficio_muerte_individual_pensionado(FT$1,$E29,$B29, Hombres!$A$1:$DW$117, Mujeres!$A$1:$DW$117)</f>
        <v>0</v>
      </c>
      <c r="FU29" s="48" cm="1">
        <f t="array" ref="FU29">beneficio_muerte_individual_pensionado(FU$1,$E29,$B29, Hombres!$A$1:$DW$117, Mujeres!$A$1:$DW$117)</f>
        <v>0</v>
      </c>
      <c r="FV29" s="48" cm="1">
        <f t="array" ref="FV29">beneficio_muerte_individual_pensionado(FV$1,$E29,$B29, Hombres!$A$1:$DW$117, Mujeres!$A$1:$DW$117)</f>
        <v>0</v>
      </c>
      <c r="FW29" s="48" cm="1">
        <f t="array" ref="FW29">beneficio_muerte_individual_pensionado(FW$1,$E29,$B29, Hombres!$A$1:$DW$117, Mujeres!$A$1:$DW$117)</f>
        <v>0</v>
      </c>
      <c r="FX29" s="48" cm="1">
        <f t="array" ref="FX29">beneficio_muerte_individual_pensionado(FX$1,$E29,$B29, Hombres!$A$1:$DW$117, Mujeres!$A$1:$DW$117)</f>
        <v>0</v>
      </c>
      <c r="FY29" s="48" cm="1">
        <f t="array" ref="FY29">beneficio_muerte_individual_pensionado(FY$1,$E29,$B29, Hombres!$A$1:$DW$117, Mujeres!$A$1:$DW$117)</f>
        <v>0</v>
      </c>
      <c r="FZ29" s="48" cm="1">
        <f t="array" ref="FZ29">beneficio_muerte_individual_pensionado(FZ$1,$E29,$B29, Hombres!$A$1:$DW$117, Mujeres!$A$1:$DW$117)</f>
        <v>0</v>
      </c>
      <c r="GA29" s="48" cm="1">
        <f t="array" ref="GA29">beneficio_muerte_individual_pensionado(GA$1,$E29,$B29, Hombres!$A$1:$DW$117, Mujeres!$A$1:$DW$117)</f>
        <v>0</v>
      </c>
      <c r="GB29" s="48" cm="1">
        <f t="array" ref="GB29">beneficio_muerte_individual_pensionado(GB$1,$E29,$B29, Hombres!$A$1:$DW$117, Mujeres!$A$1:$DW$117)</f>
        <v>0</v>
      </c>
      <c r="GC29" s="48" cm="1">
        <f t="array" ref="GC29">beneficio_muerte_individual_pensionado(GC$1,$E29,$B29, Hombres!$A$1:$DW$117, Mujeres!$A$1:$DW$117)</f>
        <v>0</v>
      </c>
      <c r="GD29" s="48" cm="1">
        <f t="array" ref="GD29">beneficio_muerte_individual_pensionado(GD$1,$E29,$B29, Hombres!$A$1:$DW$117, Mujeres!$A$1:$DW$117)</f>
        <v>0</v>
      </c>
      <c r="GE29" s="48" cm="1">
        <f t="array" ref="GE29">beneficio_muerte_individual_pensionado(GE$1,$E29,$B29, Hombres!$A$1:$DW$117, Mujeres!$A$1:$DW$117)</f>
        <v>0</v>
      </c>
      <c r="GF29" s="48" cm="1">
        <f t="array" ref="GF29">beneficio_muerte_individual_pensionado(GF$1,$E29,$B29, Hombres!$A$1:$DW$117, Mujeres!$A$1:$DW$117)</f>
        <v>0</v>
      </c>
      <c r="GG29" s="48" cm="1">
        <f t="array" ref="GG29">beneficio_muerte_individual_pensionado(GG$1,$E29,$B29, Hombres!$A$1:$DW$117, Mujeres!$A$1:$DW$117)</f>
        <v>0</v>
      </c>
      <c r="GH29" s="48" cm="1">
        <f t="array" ref="GH29">beneficio_muerte_individual_pensionado(GH$1,$E29,$B29, Hombres!$A$1:$DW$117, Mujeres!$A$1:$DW$117)</f>
        <v>0</v>
      </c>
      <c r="GI29" s="48" cm="1">
        <f t="array" ref="GI29">beneficio_muerte_individual_pensionado(GI$1,$E29,$B29, Hombres!$A$1:$DW$117, Mujeres!$A$1:$DW$117)</f>
        <v>0</v>
      </c>
      <c r="GJ29" s="48" cm="1">
        <f t="array" ref="GJ29">beneficio_muerte_individual_pensionado(GJ$1,$E29,$B29, Hombres!$A$1:$DW$117, Mujeres!$A$1:$DW$117)</f>
        <v>0</v>
      </c>
      <c r="GK29" s="48" cm="1">
        <f t="array" ref="GK29">beneficio_muerte_individual_pensionado(GK$1,$E29,$B29, Hombres!$A$1:$DW$117, Mujeres!$A$1:$DW$117)</f>
        <v>0</v>
      </c>
      <c r="GL29" s="48" cm="1">
        <f t="array" ref="GL29">beneficio_muerte_individual_pensionado(GL$1,$E29,$B29, Hombres!$A$1:$DW$117, Mujeres!$A$1:$DW$117)</f>
        <v>0</v>
      </c>
      <c r="GM29" s="48" cm="1">
        <f t="array" ref="GM29">beneficio_muerte_individual_pensionado(GM$1,$E29,$B29, Hombres!$A$1:$DW$117, Mujeres!$A$1:$DW$117)</f>
        <v>0</v>
      </c>
      <c r="GN29" s="48" cm="1">
        <f t="array" ref="GN29">beneficio_muerte_individual_pensionado(GN$1,$E29,$B29, Hombres!$A$1:$DW$117, Mujeres!$A$1:$DW$117)</f>
        <v>0</v>
      </c>
      <c r="GO29" s="48" cm="1">
        <f t="array" ref="GO29">beneficio_muerte_individual_pensionado(GO$1,$E29,$B29, Hombres!$A$1:$DW$117, Mujeres!$A$1:$DW$117)</f>
        <v>0</v>
      </c>
      <c r="GP29" s="48" cm="1">
        <f t="array" ref="GP29">beneficio_muerte_individual_pensionado(GP$1,$E29,$B29, Hombres!$A$1:$DW$117, Mujeres!$A$1:$DW$117)</f>
        <v>0</v>
      </c>
      <c r="GQ29" s="48" cm="1">
        <f t="array" ref="GQ29">beneficio_muerte_individual_pensionado(GQ$1,$E29,$B29, Hombres!$A$1:$DW$117, Mujeres!$A$1:$DW$117)</f>
        <v>0</v>
      </c>
      <c r="GR29" s="48" cm="1">
        <f t="array" ref="GR29">beneficio_muerte_individual_pensionado(GR$1,$E29,$B29, Hombres!$A$1:$DW$117, Mujeres!$A$1:$DW$117)</f>
        <v>0</v>
      </c>
      <c r="GS29" s="48" cm="1">
        <f t="array" ref="GS29">beneficio_muerte_individual_pensionado(GS$1,$E29,$B29, Hombres!$A$1:$DW$117, Mujeres!$A$1:$DW$117)</f>
        <v>0</v>
      </c>
      <c r="GT29" s="48" cm="1">
        <f t="array" ref="GT29">beneficio_muerte_individual_pensionado(GT$1,$E29,$B29, Hombres!$A$1:$DW$117, Mujeres!$A$1:$DW$117)</f>
        <v>0</v>
      </c>
    </row>
    <row r="30" spans="1:202" x14ac:dyDescent="0.3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8" cm="1">
        <f t="array" ref="H30">AnualidadPensionado(H$1,$E30,$B30, $D30, Hombres!$A$1:$DW$117, Mujeres!$A$1:$DW$117)</f>
        <v>0</v>
      </c>
      <c r="I30" s="48" cm="1">
        <f t="array" ref="I30">AnualidadPensionado(I$1,$E30,$B30, $D30, Hombres!$A$1:$DW$117, Mujeres!$A$1:$DW$117)</f>
        <v>1076677.7077336924</v>
      </c>
      <c r="J30" s="48" cm="1">
        <f t="array" ref="J30">AnualidadPensionado(J$1,$E30,$B30, $D30, Hombres!$A$1:$DW$117, Mujeres!$A$1:$DW$117)</f>
        <v>1051768.7452783638</v>
      </c>
      <c r="K30" s="48" cm="1">
        <f t="array" ref="K30">AnualidadPensionado(K$1,$E30,$B30, $D30, Hombres!$A$1:$DW$117, Mujeres!$A$1:$DW$117)</f>
        <v>1021599.980975336</v>
      </c>
      <c r="L30" s="48" cm="1">
        <f t="array" ref="L30">AnualidadPensionado(L$1,$E30,$B30, $D30, Hombres!$A$1:$DW$117, Mujeres!$A$1:$DW$117)</f>
        <v>986015.91487479757</v>
      </c>
      <c r="M30" s="48" cm="1">
        <f t="array" ref="M30">AnualidadPensionado(M$1,$E30,$B30, $D30, Hombres!$A$1:$DW$117, Mujeres!$A$1:$DW$117)</f>
        <v>944999.95121910353</v>
      </c>
      <c r="N30" s="48" cm="1">
        <f t="array" ref="N30">AnualidadPensionado(N$1,$E30,$B30, $D30, Hombres!$A$1:$DW$117, Mujeres!$A$1:$DW$117)</f>
        <v>898623.92741303402</v>
      </c>
      <c r="O30" s="48" cm="1">
        <f t="array" ref="O30">AnualidadPensionado(O$1,$E30,$B30, $D30, Hombres!$A$1:$DW$117, Mujeres!$A$1:$DW$117)</f>
        <v>847051.2154673672</v>
      </c>
      <c r="P30" s="48" cm="1">
        <f t="array" ref="P30">AnualidadPensionado(P$1,$E30,$B30, $D30, Hombres!$A$1:$DW$117, Mujeres!$A$1:$DW$117)</f>
        <v>790589.80033484451</v>
      </c>
      <c r="Q30" s="48" cm="1">
        <f t="array" ref="Q30">AnualidadPensionado(Q$1,$E30,$B30, $D30, Hombres!$A$1:$DW$117, Mujeres!$A$1:$DW$117)</f>
        <v>729787.01798460819</v>
      </c>
      <c r="R30" s="48" cm="1">
        <f t="array" ref="R30">AnualidadPensionado(R$1,$E30,$B30, $D30, Hombres!$A$1:$DW$117, Mujeres!$A$1:$DW$117)</f>
        <v>665423.24686330347</v>
      </c>
      <c r="S30" s="48" cm="1">
        <f t="array" ref="S30">AnualidadPensionado(S$1,$E30,$B30, $D30, Hombres!$A$1:$DW$117, Mujeres!$A$1:$DW$117)</f>
        <v>598435.07329684007</v>
      </c>
      <c r="T30" s="48" cm="1">
        <f t="array" ref="T30">AnualidadPensionado(T$1,$E30,$B30, $D30, Hombres!$A$1:$DW$117, Mujeres!$A$1:$DW$117)</f>
        <v>529899.19419512188</v>
      </c>
      <c r="U30" s="48" cm="1">
        <f t="array" ref="U30">AnualidadPensionado(U$1,$E30,$B30, $D30, Hombres!$A$1:$DW$117, Mujeres!$A$1:$DW$117)</f>
        <v>461062.46079717623</v>
      </c>
      <c r="V30" s="48" cm="1">
        <f t="array" ref="V30">AnualidadPensionado(V$1,$E30,$B30, $D30, Hombres!$A$1:$DW$117, Mujeres!$A$1:$DW$117)</f>
        <v>393349.27863463468</v>
      </c>
      <c r="W30" s="48" cm="1">
        <f t="array" ref="W30">AnualidadPensionado(W$1,$E30,$B30, $D30, Hombres!$A$1:$DW$117, Mujeres!$A$1:$DW$117)</f>
        <v>328256.74924862565</v>
      </c>
      <c r="X30" s="48" cm="1">
        <f t="array" ref="X30">AnualidadPensionado(X$1,$E30,$B30, $D30, Hombres!$A$1:$DW$117, Mujeres!$A$1:$DW$117)</f>
        <v>267212.16413730144</v>
      </c>
      <c r="Y30" s="48" cm="1">
        <f t="array" ref="Y30">AnualidadPensionado(Y$1,$E30,$B30, $D30, Hombres!$A$1:$DW$117, Mujeres!$A$1:$DW$117)</f>
        <v>211484.99622803155</v>
      </c>
      <c r="Z30" s="48" cm="1">
        <f t="array" ref="Z30">AnualidadPensionado(Z$1,$E30,$B30, $D30, Hombres!$A$1:$DW$117, Mujeres!$A$1:$DW$117)</f>
        <v>162123.05961986788</v>
      </c>
      <c r="AA30" s="48" cm="1">
        <f t="array" ref="AA30">AnualidadPensionado(AA$1,$E30,$B30, $D30, Hombres!$A$1:$DW$117, Mujeres!$A$1:$DW$117)</f>
        <v>119874.3784653906</v>
      </c>
      <c r="AB30" s="48" cm="1">
        <f t="array" ref="AB30">AnualidadPensionado(AB$1,$E30,$B30, $D30, Hombres!$A$1:$DW$117, Mujeres!$A$1:$DW$117)</f>
        <v>85085.622144516732</v>
      </c>
      <c r="AC30" s="48" cm="1">
        <f t="array" ref="AC30">AnualidadPensionado(AC$1,$E30,$B30, $D30, Hombres!$A$1:$DW$117, Mujeres!$A$1:$DW$117)</f>
        <v>57650.102094964685</v>
      </c>
      <c r="AD30" s="48" cm="1">
        <f t="array" ref="AD30">AnualidadPensionado(AD$1,$E30,$B30, $D30, Hombres!$A$1:$DW$117, Mujeres!$A$1:$DW$117)</f>
        <v>37039.922926590785</v>
      </c>
      <c r="AE30" s="48" cm="1">
        <f t="array" ref="AE30">AnualidadPensionado(AE$1,$E30,$B30, $D30, Hombres!$A$1:$DW$117, Mujeres!$A$1:$DW$117)</f>
        <v>22391.094889523873</v>
      </c>
      <c r="AF30" s="48" cm="1">
        <f t="array" ref="AF30">AnualidadPensionado(AF$1,$E30,$B30, $D30, Hombres!$A$1:$DW$117, Mujeres!$A$1:$DW$117)</f>
        <v>12619.910148770678</v>
      </c>
      <c r="AG30" s="48" cm="1">
        <f t="array" ref="AG30">AnualidadPensionado(AG$1,$E30,$B30, $D30, Hombres!$A$1:$DW$117, Mujeres!$A$1:$DW$117)</f>
        <v>6559.6174953789723</v>
      </c>
      <c r="AH30" s="48" cm="1">
        <f t="array" ref="AH30">AnualidadPensionado(AH$1,$E30,$B30, $D30, Hombres!$A$1:$DW$117, Mujeres!$A$1:$DW$117)</f>
        <v>3102.4734047935608</v>
      </c>
      <c r="AI30" s="48" cm="1">
        <f t="array" ref="AI30">AnualidadPensionado(AI$1,$E30,$B30, $D30, Hombres!$A$1:$DW$117, Mujeres!$A$1:$DW$117)</f>
        <v>1312.8715610245761</v>
      </c>
      <c r="AJ30" s="48" cm="1">
        <f t="array" ref="AJ30">AnualidadPensionado(AJ$1,$E30,$B30, $D30, Hombres!$A$1:$DW$117, Mujeres!$A$1:$DW$117)</f>
        <v>486.44820614987498</v>
      </c>
      <c r="AK30" s="48" cm="1">
        <f t="array" ref="AK30">AnualidadPensionado(AK$1,$E30,$B30, $D30, Hombres!$A$1:$DW$117, Mujeres!$A$1:$DW$117)</f>
        <v>153.33973925955041</v>
      </c>
      <c r="AL30" s="48" cm="1">
        <f t="array" ref="AL30">AnualidadPensionado(AL$1,$E30,$B30, $D30, Hombres!$A$1:$DW$117, Mujeres!$A$1:$DW$117)</f>
        <v>39.480939597089431</v>
      </c>
      <c r="AM30" s="48" cm="1">
        <f t="array" ref="AM30">AnualidadPensionado(AM$1,$E30,$B30, $D30, Hombres!$A$1:$DW$117, Mujeres!$A$1:$DW$117)</f>
        <v>7.7989831614259586</v>
      </c>
      <c r="AN30" s="48" cm="1">
        <f t="array" ref="AN30">AnualidadPensionado(AN$1,$E30,$B30, $D30, Hombres!$A$1:$DW$117, Mujeres!$A$1:$DW$117)</f>
        <v>1.0591191022805335</v>
      </c>
      <c r="AO30" s="48" cm="1">
        <f t="array" ref="AO30">AnualidadPensionado(AO$1,$E30,$B30, $D30, Hombres!$A$1:$DW$117, Mujeres!$A$1:$DW$117)</f>
        <v>0</v>
      </c>
      <c r="AP30" s="48" cm="1">
        <f t="array" ref="AP30">AnualidadPensionado(AP$1,$E30,$B30, $D30, Hombres!$A$1:$DW$117, Mujeres!$A$1:$DW$117)</f>
        <v>0</v>
      </c>
      <c r="AQ30" s="48" cm="1">
        <f t="array" ref="AQ30">AnualidadPensionado(AQ$1,$E30,$B30, $D30, Hombres!$A$1:$DW$117, Mujeres!$A$1:$DW$117)</f>
        <v>0</v>
      </c>
      <c r="AR30" s="48" cm="1">
        <f t="array" ref="AR30">AnualidadPensionado(AR$1,$E30,$B30, $D30, Hombres!$A$1:$DW$117, Mujeres!$A$1:$DW$117)</f>
        <v>0</v>
      </c>
      <c r="AS30" s="48" cm="1">
        <f t="array" ref="AS30">AnualidadPensionado(AS$1,$E30,$B30, $D30, Hombres!$A$1:$DW$117, Mujeres!$A$1:$DW$117)</f>
        <v>0</v>
      </c>
      <c r="AT30" s="48" cm="1">
        <f t="array" ref="AT30">AnualidadPensionado(AT$1,$E30,$B30, $D30, Hombres!$A$1:$DW$117, Mujeres!$A$1:$DW$117)</f>
        <v>0</v>
      </c>
      <c r="AU30" s="48" cm="1">
        <f t="array" ref="AU30">AnualidadPensionado(AU$1,$E30,$B30, $D30, Hombres!$A$1:$DW$117, Mujeres!$A$1:$DW$117)</f>
        <v>0</v>
      </c>
      <c r="AV30" s="48" cm="1">
        <f t="array" ref="AV30">AnualidadPensionado(AV$1,$E30,$B30, $D30, Hombres!$A$1:$DW$117, Mujeres!$A$1:$DW$117)</f>
        <v>0</v>
      </c>
      <c r="AW30" s="48" cm="1">
        <f t="array" ref="AW30">AnualidadPensionado(AW$1,$E30,$B30, $D30, Hombres!$A$1:$DW$117, Mujeres!$A$1:$DW$117)</f>
        <v>0</v>
      </c>
      <c r="AX30" s="48" cm="1">
        <f t="array" ref="AX30">AnualidadPensionado(AX$1,$E30,$B30, $D30, Hombres!$A$1:$DW$117, Mujeres!$A$1:$DW$117)</f>
        <v>0</v>
      </c>
      <c r="AY30" s="48" cm="1">
        <f t="array" ref="AY30">AnualidadPensionado(AY$1,$E30,$B30, $D30, Hombres!$A$1:$DW$117, Mujeres!$A$1:$DW$117)</f>
        <v>0</v>
      </c>
      <c r="AZ30" s="48" cm="1">
        <f t="array" ref="AZ30">AnualidadPensionado(AZ$1,$E30,$B30, $D30, Hombres!$A$1:$DW$117, Mujeres!$A$1:$DW$117)</f>
        <v>0</v>
      </c>
      <c r="BA30" s="48" cm="1">
        <f t="array" ref="BA30">AnualidadPensionado(BA$1,$E30,$B30, $D30, Hombres!$A$1:$DW$117, Mujeres!$A$1:$DW$117)</f>
        <v>0</v>
      </c>
      <c r="BB30" s="48" cm="1">
        <f t="array" ref="BB30">AnualidadPensionado(BB$1,$E30,$B30, $D30, Hombres!$A$1:$DW$117, Mujeres!$A$1:$DW$117)</f>
        <v>0</v>
      </c>
      <c r="BC30" s="48" cm="1">
        <f t="array" ref="BC30">AnualidadPensionado(BC$1,$E30,$B30, $D30, Hombres!$A$1:$DW$117, Mujeres!$A$1:$DW$117)</f>
        <v>0</v>
      </c>
      <c r="BD30" s="48" cm="1">
        <f t="array" ref="BD30">AnualidadPensionado(BD$1,$E30,$B30, $D30, Hombres!$A$1:$DW$117, Mujeres!$A$1:$DW$117)</f>
        <v>0</v>
      </c>
      <c r="BE30" s="48" cm="1">
        <f t="array" ref="BE30">AnualidadPensionado(BE$1,$E30,$B30, $D30, Hombres!$A$1:$DW$117, Mujeres!$A$1:$DW$117)</f>
        <v>0</v>
      </c>
      <c r="BF30" s="48" cm="1">
        <f t="array" ref="BF30">AnualidadPensionado(BF$1,$E30,$B30, $D30, Hombres!$A$1:$DW$117, Mujeres!$A$1:$DW$117)</f>
        <v>0</v>
      </c>
      <c r="BG30" s="48" cm="1">
        <f t="array" ref="BG30">AnualidadPensionado(BG$1,$E30,$B30, $D30, Hombres!$A$1:$DW$117, Mujeres!$A$1:$DW$117)</f>
        <v>0</v>
      </c>
      <c r="BH30" s="48" cm="1">
        <f t="array" ref="BH30">AnualidadPensionado(BH$1,$E30,$B30, $D30, Hombres!$A$1:$DW$117, Mujeres!$A$1:$DW$117)</f>
        <v>0</v>
      </c>
      <c r="BI30" s="48" cm="1">
        <f t="array" ref="BI30">AnualidadPensionado(BI$1,$E30,$B30, $D30, Hombres!$A$1:$DW$117, Mujeres!$A$1:$DW$117)</f>
        <v>0</v>
      </c>
      <c r="BJ30" s="48" cm="1">
        <f t="array" ref="BJ30">AnualidadPensionado(BJ$1,$E30,$B30, $D30, Hombres!$A$1:$DW$117, Mujeres!$A$1:$DW$117)</f>
        <v>0</v>
      </c>
      <c r="BK30" s="48" cm="1">
        <f t="array" ref="BK30">AnualidadPensionado(BK$1,$E30,$B30, $D30, Hombres!$A$1:$DW$117, Mujeres!$A$1:$DW$117)</f>
        <v>0</v>
      </c>
      <c r="BL30" s="48" cm="1">
        <f t="array" ref="BL30">AnualidadPensionado(BL$1,$E30,$B30, $D30, Hombres!$A$1:$DW$117, Mujeres!$A$1:$DW$117)</f>
        <v>0</v>
      </c>
      <c r="BM30" s="48" cm="1">
        <f t="array" ref="BM30">AnualidadPensionado(BM$1,$E30,$B30, $D30, Hombres!$A$1:$DW$117, Mujeres!$A$1:$DW$117)</f>
        <v>0</v>
      </c>
      <c r="BN30" s="48" cm="1">
        <f t="array" ref="BN30">AnualidadPensionado(BN$1,$E30,$B30, $D30, Hombres!$A$1:$DW$117, Mujeres!$A$1:$DW$117)</f>
        <v>0</v>
      </c>
      <c r="BO30" s="48" cm="1">
        <f t="array" ref="BO30">AnualidadPensionado(BO$1,$E30,$B30, $D30, Hombres!$A$1:$DW$117, Mujeres!$A$1:$DW$117)</f>
        <v>0</v>
      </c>
      <c r="BP30" s="48" cm="1">
        <f t="array" ref="BP30">AnualidadPensionado(BP$1,$E30,$B30, $D30, Hombres!$A$1:$DW$117, Mujeres!$A$1:$DW$117)</f>
        <v>0</v>
      </c>
      <c r="BQ30" s="48" cm="1">
        <f t="array" ref="BQ30">AnualidadPensionado(BQ$1,$E30,$B30, $D30, Hombres!$A$1:$DW$117, Mujeres!$A$1:$DW$117)</f>
        <v>0</v>
      </c>
      <c r="BR30" s="48" cm="1">
        <f t="array" ref="BR30">AnualidadPensionado(BR$1,$E30,$B30, $D30, Hombres!$A$1:$DW$117, Mujeres!$A$1:$DW$117)</f>
        <v>0</v>
      </c>
      <c r="BS30" s="48" cm="1">
        <f t="array" ref="BS30">AnualidadPensionado(BS$1,$E30,$B30, $D30, Hombres!$A$1:$DW$117, Mujeres!$A$1:$DW$117)</f>
        <v>0</v>
      </c>
      <c r="BT30" s="48" cm="1">
        <f t="array" ref="BT30">AnualidadPensionado(BT$1,$E30,$B30, $D30, Hombres!$A$1:$DW$117, Mujeres!$A$1:$DW$117)</f>
        <v>0</v>
      </c>
      <c r="BU30" s="48" cm="1">
        <f t="array" ref="BU30">AnualidadPensionado(BU$1,$E30,$B30, $D30, Hombres!$A$1:$DW$117, Mujeres!$A$1:$DW$117)</f>
        <v>0</v>
      </c>
      <c r="BV30" s="48" cm="1">
        <f t="array" ref="BV30">AnualidadPensionado(BV$1,$E30,$B30, $D30, Hombres!$A$1:$DW$117, Mujeres!$A$1:$DW$117)</f>
        <v>0</v>
      </c>
      <c r="BW30" s="48" cm="1">
        <f t="array" ref="BW30">AnualidadPensionado(BW$1,$E30,$B30, $D30, Hombres!$A$1:$DW$117, Mujeres!$A$1:$DW$117)</f>
        <v>0</v>
      </c>
      <c r="BX30" s="48" cm="1">
        <f t="array" ref="BX30">AnualidadPensionado(BX$1,$E30,$B30, $D30, Hombres!$A$1:$DW$117, Mujeres!$A$1:$DW$117)</f>
        <v>0</v>
      </c>
      <c r="BY30" s="48" cm="1">
        <f t="array" ref="BY30">AnualidadPensionado(BY$1,$E30,$B30, $D30, Hombres!$A$1:$DW$117, Mujeres!$A$1:$DW$117)</f>
        <v>0</v>
      </c>
      <c r="BZ30" s="48" cm="1">
        <f t="array" ref="BZ30">AnualidadPensionado(BZ$1,$E30,$B30, $D30, Hombres!$A$1:$DW$117, Mujeres!$A$1:$DW$117)</f>
        <v>0</v>
      </c>
      <c r="CA30" s="48" cm="1">
        <f t="array" ref="CA30">AnualidadPensionado(CA$1,$E30,$B30, $D30, Hombres!$A$1:$DW$117, Mujeres!$A$1:$DW$117)</f>
        <v>0</v>
      </c>
      <c r="CB30" s="48" cm="1">
        <f t="array" ref="CB30">AnualidadPensionado(CB$1,$E30,$B30, $D30, Hombres!$A$1:$DW$117, Mujeres!$A$1:$DW$117)</f>
        <v>0</v>
      </c>
      <c r="CC30" s="48" cm="1">
        <f t="array" ref="CC30">AnualidadPensionado(CC$1,$E30,$B30, $D30, Hombres!$A$1:$DW$117, Mujeres!$A$1:$DW$117)</f>
        <v>0</v>
      </c>
      <c r="CD30" s="48" cm="1">
        <f t="array" ref="CD30">AnualidadPensionado(CD$1,$E30,$B30, $D30, Hombres!$A$1:$DW$117, Mujeres!$A$1:$DW$117)</f>
        <v>0</v>
      </c>
      <c r="CE30" s="48" cm="1">
        <f t="array" ref="CE30">AnualidadPensionado(CE$1,$E30,$B30, $D30, Hombres!$A$1:$DW$117, Mujeres!$A$1:$DW$117)</f>
        <v>0</v>
      </c>
      <c r="CF30" s="48" cm="1">
        <f t="array" ref="CF30">AnualidadPensionado(CF$1,$E30,$B30, $D30, Hombres!$A$1:$DW$117, Mujeres!$A$1:$DW$117)</f>
        <v>0</v>
      </c>
      <c r="CG30" s="48" cm="1">
        <f t="array" ref="CG30">AnualidadPensionado(CG$1,$E30,$B30, $D30, Hombres!$A$1:$DW$117, Mujeres!$A$1:$DW$117)</f>
        <v>0</v>
      </c>
      <c r="CH30" s="48" cm="1">
        <f t="array" ref="CH30">AnualidadPensionado(CH$1,$E30,$B30, $D30, Hombres!$A$1:$DW$117, Mujeres!$A$1:$DW$117)</f>
        <v>0</v>
      </c>
      <c r="CI30" s="48" cm="1">
        <f t="array" ref="CI30">AnualidadPensionado(CI$1,$E30,$B30, $D30, Hombres!$A$1:$DW$117, Mujeres!$A$1:$DW$117)</f>
        <v>0</v>
      </c>
      <c r="CJ30" s="48" cm="1">
        <f t="array" ref="CJ30">AnualidadPensionado(CJ$1,$E30,$B30, $D30, Hombres!$A$1:$DW$117, Mujeres!$A$1:$DW$117)</f>
        <v>0</v>
      </c>
      <c r="CK30" s="48" cm="1">
        <f t="array" ref="CK30">AnualidadPensionado(CK$1,$E30,$B30, $D30, Hombres!$A$1:$DW$117, Mujeres!$A$1:$DW$117)</f>
        <v>0</v>
      </c>
      <c r="CL30" s="48" cm="1">
        <f t="array" ref="CL30">AnualidadPensionado(CL$1,$E30,$B30, $D30, Hombres!$A$1:$DW$117, Mujeres!$A$1:$DW$117)</f>
        <v>0</v>
      </c>
      <c r="CM30" s="48" cm="1">
        <f t="array" ref="CM30">AnualidadPensionado(CM$1,$E30,$B30, $D30, Hombres!$A$1:$DW$117, Mujeres!$A$1:$DW$117)</f>
        <v>0</v>
      </c>
      <c r="CN30" s="48" cm="1">
        <f t="array" ref="CN30">AnualidadPensionado(CN$1,$E30,$B30, $D30, Hombres!$A$1:$DW$117, Mujeres!$A$1:$DW$117)</f>
        <v>0</v>
      </c>
      <c r="CO30" s="48" cm="1">
        <f t="array" ref="CO30">AnualidadPensionado(CO$1,$E30,$B30, $D30, Hombres!$A$1:$DW$117, Mujeres!$A$1:$DW$117)</f>
        <v>0</v>
      </c>
      <c r="CP30" s="48" cm="1">
        <f t="array" ref="CP30">AnualidadPensionado(CP$1,$E30,$B30, $D30, Hombres!$A$1:$DW$117, Mujeres!$A$1:$DW$117)</f>
        <v>0</v>
      </c>
      <c r="CQ30" s="48" cm="1">
        <f t="array" ref="CQ30">AnualidadPensionado(CQ$1,$E30,$B30, $D30, Hombres!$A$1:$DW$117, Mujeres!$A$1:$DW$117)</f>
        <v>0</v>
      </c>
      <c r="CR30" s="48" cm="1">
        <f t="array" ref="CR30">AnualidadPensionado(CR$1,$E30,$B30, $D30, Hombres!$A$1:$DW$117, Mujeres!$A$1:$DW$117)</f>
        <v>0</v>
      </c>
      <c r="CS30" s="48" cm="1">
        <f t="array" ref="CS30">AnualidadPensionado(CS$1,$E30,$B30, $D30, Hombres!$A$1:$DW$117, Mujeres!$A$1:$DW$117)</f>
        <v>0</v>
      </c>
      <c r="CT30" s="48" cm="1">
        <f t="array" ref="CT30">AnualidadPensionado(CT$1,$E30,$B30, $D30, Hombres!$A$1:$DW$117, Mujeres!$A$1:$DW$117)</f>
        <v>0</v>
      </c>
      <c r="CU30" s="48" cm="1">
        <f t="array" ref="CU30">AnualidadPensionado(CU$1,$E30,$B30, $D30, Hombres!$A$1:$DW$117, Mujeres!$A$1:$DW$117)</f>
        <v>0</v>
      </c>
      <c r="CV30" s="48" cm="1">
        <f t="array" ref="CV30">AnualidadPensionado(CV$1,$E30,$B30, $D30, Hombres!$A$1:$DW$117, Mujeres!$A$1:$DW$117)</f>
        <v>0</v>
      </c>
      <c r="CW30" s="48" cm="1">
        <f t="array" ref="CW30">AnualidadPensionado(CW$1,$E30,$B30, $D30, Hombres!$A$1:$DW$117, Mujeres!$A$1:$DW$117)</f>
        <v>0</v>
      </c>
      <c r="CX30" s="48" cm="1">
        <f t="array" ref="CX30">AnualidadPensionado(CX$1,$E30,$B30, $D30, Hombres!$A$1:$DW$117, Mujeres!$A$1:$DW$117)</f>
        <v>0</v>
      </c>
      <c r="CY30" s="48" cm="1">
        <f t="array" ref="CY30">AnualidadPensionado(CY$1,$E30,$B30, $D30, Hombres!$A$1:$DW$117, Mujeres!$A$1:$DW$117)</f>
        <v>0</v>
      </c>
      <c r="DB30" s="21"/>
      <c r="DC30" s="48" cm="1">
        <f t="array" ref="DC30">beneficio_muerte_individual_pensionado(DC$1,$E30,$B30, Hombres!$A$1:$DW$117, Mujeres!$A$1:$DW$117)</f>
        <v>0</v>
      </c>
      <c r="DD30" s="48" cm="1">
        <f t="array" ref="DD30">beneficio_muerte_individual_pensionado(DD$1,$E30,$B30, Hombres!$A$1:$DW$117, Mujeres!$A$1:$DW$117)</f>
        <v>149042.12535818998</v>
      </c>
      <c r="DE30" s="48" cm="1">
        <f t="array" ref="DE30">beneficio_muerte_individual_pensionado(DE$1,$E30,$B30, Hombres!$A$1:$DW$117, Mujeres!$A$1:$DW$117)</f>
        <v>155934.89831694023</v>
      </c>
      <c r="DF30" s="48" cm="1">
        <f t="array" ref="DF30">beneficio_muerte_individual_pensionado(DF$1,$E30,$B30, Hombres!$A$1:$DW$117, Mujeres!$A$1:$DW$117)</f>
        <v>162425.62891986384</v>
      </c>
      <c r="DG30" s="48" cm="1">
        <f t="array" ref="DG30">beneficio_muerte_individual_pensionado(DG$1,$E30,$B30, Hombres!$A$1:$DW$117, Mujeres!$A$1:$DW$117)</f>
        <v>168144.13120678108</v>
      </c>
      <c r="DH30" s="48" cm="1">
        <f t="array" ref="DH30">beneficio_muerte_individual_pensionado(DH$1,$E30,$B30, Hombres!$A$1:$DW$117, Mujeres!$A$1:$DW$117)</f>
        <v>172756.70995742912</v>
      </c>
      <c r="DI30" s="48" cm="1">
        <f t="array" ref="DI30">beneficio_muerte_individual_pensionado(DI$1,$E30,$B30, Hombres!$A$1:$DW$117, Mujeres!$A$1:$DW$117)</f>
        <v>176101.61750483158</v>
      </c>
      <c r="DJ30" s="48" cm="1">
        <f t="array" ref="DJ30">beneficio_muerte_individual_pensionado(DJ$1,$E30,$B30, Hombres!$A$1:$DW$117, Mujeres!$A$1:$DW$117)</f>
        <v>178071.61117115099</v>
      </c>
      <c r="DK30" s="48" cm="1">
        <f t="array" ref="DK30">beneficio_muerte_individual_pensionado(DK$1,$E30,$B30, Hombres!$A$1:$DW$117, Mujeres!$A$1:$DW$117)</f>
        <v>178434.08518417794</v>
      </c>
      <c r="DL30" s="48" cm="1">
        <f t="array" ref="DL30">beneficio_muerte_individual_pensionado(DL$1,$E30,$B30, Hombres!$A$1:$DW$117, Mujeres!$A$1:$DW$117)</f>
        <v>176830.18124755769</v>
      </c>
      <c r="DM30" s="48" cm="1">
        <f t="array" ref="DM30">beneficio_muerte_individual_pensionado(DM$1,$E30,$B30, Hombres!$A$1:$DW$117, Mujeres!$A$1:$DW$117)</f>
        <v>173015.82888350173</v>
      </c>
      <c r="DN30" s="48" cm="1">
        <f t="array" ref="DN30">beneficio_muerte_individual_pensionado(DN$1,$E30,$B30, Hombres!$A$1:$DW$117, Mujeres!$A$1:$DW$117)</f>
        <v>166951.59217698069</v>
      </c>
      <c r="DO30" s="48" cm="1">
        <f t="array" ref="DO30">beneficio_muerte_individual_pensionado(DO$1,$E30,$B30, Hombres!$A$1:$DW$117, Mujeres!$A$1:$DW$117)</f>
        <v>158671.01716202218</v>
      </c>
      <c r="DP30" s="48" cm="1">
        <f t="array" ref="DP30">beneficio_muerte_individual_pensionado(DP$1,$E30,$B30, Hombres!$A$1:$DW$117, Mujeres!$A$1:$DW$117)</f>
        <v>148216.0506985969</v>
      </c>
      <c r="DQ30" s="48" cm="1">
        <f t="array" ref="DQ30">beneficio_muerte_individual_pensionado(DQ$1,$E30,$B30, Hombres!$A$1:$DW$117, Mujeres!$A$1:$DW$117)</f>
        <v>135694.1620279249</v>
      </c>
      <c r="DR30" s="48" cm="1">
        <f t="array" ref="DR30">beneficio_muerte_individual_pensionado(DR$1,$E30,$B30, Hombres!$A$1:$DW$117, Mujeres!$A$1:$DW$117)</f>
        <v>121424.7084921561</v>
      </c>
      <c r="DS30" s="48" cm="1">
        <f t="array" ref="DS30">beneficio_muerte_individual_pensionado(DS$1,$E30,$B30, Hombres!$A$1:$DW$117, Mujeres!$A$1:$DW$117)</f>
        <v>105930.06575071785</v>
      </c>
      <c r="DT30" s="48" cm="1">
        <f t="array" ref="DT30">beneficio_muerte_individual_pensionado(DT$1,$E30,$B30, Hombres!$A$1:$DW$117, Mujeres!$A$1:$DW$117)</f>
        <v>89818.096821079409</v>
      </c>
      <c r="DU30" s="48" cm="1">
        <f t="array" ref="DU30">beneficio_muerte_individual_pensionado(DU$1,$E30,$B30, Hombres!$A$1:$DW$117, Mujeres!$A$1:$DW$117)</f>
        <v>73727.492336270414</v>
      </c>
      <c r="DV30" s="48" cm="1">
        <f t="array" ref="DV30">beneficio_muerte_individual_pensionado(DV$1,$E30,$B30, Hombres!$A$1:$DW$117, Mujeres!$A$1:$DW$117)</f>
        <v>58313.408478698118</v>
      </c>
      <c r="DW30" s="48" cm="1">
        <f t="array" ref="DW30">beneficio_muerte_individual_pensionado(DW$1,$E30,$B30, Hombres!$A$1:$DW$117, Mujeres!$A$1:$DW$117)</f>
        <v>44216.242623189224</v>
      </c>
      <c r="DX30" s="48" cm="1">
        <f t="array" ref="DX30">beneficio_muerte_individual_pensionado(DX$1,$E30,$B30, Hombres!$A$1:$DW$117, Mujeres!$A$1:$DW$117)</f>
        <v>31963.418214283825</v>
      </c>
      <c r="DY30" s="48" cm="1">
        <f t="array" ref="DY30">beneficio_muerte_individual_pensionado(DY$1,$E30,$B30, Hombres!$A$1:$DW$117, Mujeres!$A$1:$DW$117)</f>
        <v>21882.275664032415</v>
      </c>
      <c r="DZ30" s="48" cm="1">
        <f t="array" ref="DZ30">beneficio_muerte_individual_pensionado(DZ$1,$E30,$B30, Hombres!$A$1:$DW$117, Mujeres!$A$1:$DW$117)</f>
        <v>14073.562897097645</v>
      </c>
      <c r="EA30" s="48" cm="1">
        <f t="array" ref="EA30">beneficio_muerte_individual_pensionado(EA$1,$E30,$B30, Hombres!$A$1:$DW$117, Mujeres!$A$1:$DW$117)</f>
        <v>8422.9638066410225</v>
      </c>
      <c r="EB30" s="48" cm="1">
        <f t="array" ref="EB30">beneficio_muerte_individual_pensionado(EB$1,$E30,$B30, Hombres!$A$1:$DW$117, Mujeres!$A$1:$DW$117)</f>
        <v>4639.2337467176558</v>
      </c>
      <c r="EC30" s="48" cm="1">
        <f t="array" ref="EC30">beneficio_muerte_individual_pensionado(EC$1,$E30,$B30, Hombres!$A$1:$DW$117, Mujeres!$A$1:$DW$117)</f>
        <v>2319.9263127019171</v>
      </c>
      <c r="ED30" s="48" cm="1">
        <f t="array" ref="ED30">beneficio_muerte_individual_pensionado(ED$1,$E30,$B30, Hombres!$A$1:$DW$117, Mujeres!$A$1:$DW$117)</f>
        <v>1035.5138753132228</v>
      </c>
      <c r="EE30" s="48" cm="1">
        <f t="array" ref="EE30">beneficio_muerte_individual_pensionado(EE$1,$E30,$B30, Hombres!$A$1:$DW$117, Mujeres!$A$1:$DW$117)</f>
        <v>403.64443025424885</v>
      </c>
      <c r="EF30" s="48" cm="1">
        <f t="array" ref="EF30">beneficio_muerte_individual_pensionado(EF$1,$E30,$B30, Hombres!$A$1:$DW$117, Mujeres!$A$1:$DW$117)</f>
        <v>133.47933494444362</v>
      </c>
      <c r="EG30" s="48" cm="1">
        <f t="array" ref="EG30">beneficio_muerte_individual_pensionado(EG$1,$E30,$B30, Hombres!$A$1:$DW$117, Mujeres!$A$1:$DW$117)</f>
        <v>35.946557332367476</v>
      </c>
      <c r="EH30" s="48" cm="1">
        <f t="array" ref="EH30">beneficio_muerte_individual_pensionado(EH$1,$E30,$B30, Hombres!$A$1:$DW$117, Mujeres!$A$1:$DW$117)</f>
        <v>7.404015417167356</v>
      </c>
      <c r="EI30" s="48" cm="1">
        <f t="array" ref="EI30">beneficio_muerte_individual_pensionado(EI$1,$E30,$B30, Hombres!$A$1:$DW$117, Mujeres!$A$1:$DW$117)</f>
        <v>1.1251892496632963</v>
      </c>
      <c r="EJ30" s="48" cm="1">
        <f t="array" ref="EJ30">beneficio_muerte_individual_pensionado(EJ$1,$E30,$B30, Hombres!$A$1:$DW$117, Mujeres!$A$1:$DW$117)</f>
        <v>0</v>
      </c>
      <c r="EK30" s="48" cm="1">
        <f t="array" ref="EK30">beneficio_muerte_individual_pensionado(EK$1,$E30,$B30, Hombres!$A$1:$DW$117, Mujeres!$A$1:$DW$117)</f>
        <v>0</v>
      </c>
      <c r="EL30" s="48" cm="1">
        <f t="array" ref="EL30">beneficio_muerte_individual_pensionado(EL$1,$E30,$B30, Hombres!$A$1:$DW$117, Mujeres!$A$1:$DW$117)</f>
        <v>0</v>
      </c>
      <c r="EM30" s="48" cm="1">
        <f t="array" ref="EM30">beneficio_muerte_individual_pensionado(EM$1,$E30,$B30, Hombres!$A$1:$DW$117, Mujeres!$A$1:$DW$117)</f>
        <v>0</v>
      </c>
      <c r="EN30" s="48" cm="1">
        <f t="array" ref="EN30">beneficio_muerte_individual_pensionado(EN$1,$E30,$B30, Hombres!$A$1:$DW$117, Mujeres!$A$1:$DW$117)</f>
        <v>0</v>
      </c>
      <c r="EO30" s="48" cm="1">
        <f t="array" ref="EO30">beneficio_muerte_individual_pensionado(EO$1,$E30,$B30, Hombres!$A$1:$DW$117, Mujeres!$A$1:$DW$117)</f>
        <v>0</v>
      </c>
      <c r="EP30" s="48" cm="1">
        <f t="array" ref="EP30">beneficio_muerte_individual_pensionado(EP$1,$E30,$B30, Hombres!$A$1:$DW$117, Mujeres!$A$1:$DW$117)</f>
        <v>0</v>
      </c>
      <c r="EQ30" s="48" cm="1">
        <f t="array" ref="EQ30">beneficio_muerte_individual_pensionado(EQ$1,$E30,$B30, Hombres!$A$1:$DW$117, Mujeres!$A$1:$DW$117)</f>
        <v>0</v>
      </c>
      <c r="ER30" s="48" cm="1">
        <f t="array" ref="ER30">beneficio_muerte_individual_pensionado(ER$1,$E30,$B30, Hombres!$A$1:$DW$117, Mujeres!$A$1:$DW$117)</f>
        <v>0</v>
      </c>
      <c r="ES30" s="48" cm="1">
        <f t="array" ref="ES30">beneficio_muerte_individual_pensionado(ES$1,$E30,$B30, Hombres!$A$1:$DW$117, Mujeres!$A$1:$DW$117)</f>
        <v>0</v>
      </c>
      <c r="ET30" s="48" cm="1">
        <f t="array" ref="ET30">beneficio_muerte_individual_pensionado(ET$1,$E30,$B30, Hombres!$A$1:$DW$117, Mujeres!$A$1:$DW$117)</f>
        <v>0</v>
      </c>
      <c r="EU30" s="48" cm="1">
        <f t="array" ref="EU30">beneficio_muerte_individual_pensionado(EU$1,$E30,$B30, Hombres!$A$1:$DW$117, Mujeres!$A$1:$DW$117)</f>
        <v>0</v>
      </c>
      <c r="EV30" s="48" cm="1">
        <f t="array" ref="EV30">beneficio_muerte_individual_pensionado(EV$1,$E30,$B30, Hombres!$A$1:$DW$117, Mujeres!$A$1:$DW$117)</f>
        <v>0</v>
      </c>
      <c r="EW30" s="48" cm="1">
        <f t="array" ref="EW30">beneficio_muerte_individual_pensionado(EW$1,$E30,$B30, Hombres!$A$1:$DW$117, Mujeres!$A$1:$DW$117)</f>
        <v>0</v>
      </c>
      <c r="EX30" s="48" cm="1">
        <f t="array" ref="EX30">beneficio_muerte_individual_pensionado(EX$1,$E30,$B30, Hombres!$A$1:$DW$117, Mujeres!$A$1:$DW$117)</f>
        <v>0</v>
      </c>
      <c r="EY30" s="48" cm="1">
        <f t="array" ref="EY30">beneficio_muerte_individual_pensionado(EY$1,$E30,$B30, Hombres!$A$1:$DW$117, Mujeres!$A$1:$DW$117)</f>
        <v>0</v>
      </c>
      <c r="EZ30" s="48" cm="1">
        <f t="array" ref="EZ30">beneficio_muerte_individual_pensionado(EZ$1,$E30,$B30, Hombres!$A$1:$DW$117, Mujeres!$A$1:$DW$117)</f>
        <v>0</v>
      </c>
      <c r="FA30" s="48" cm="1">
        <f t="array" ref="FA30">beneficio_muerte_individual_pensionado(FA$1,$E30,$B30, Hombres!$A$1:$DW$117, Mujeres!$A$1:$DW$117)</f>
        <v>0</v>
      </c>
      <c r="FB30" s="48" cm="1">
        <f t="array" ref="FB30">beneficio_muerte_individual_pensionado(FB$1,$E30,$B30, Hombres!$A$1:$DW$117, Mujeres!$A$1:$DW$117)</f>
        <v>0</v>
      </c>
      <c r="FC30" s="48" cm="1">
        <f t="array" ref="FC30">beneficio_muerte_individual_pensionado(FC$1,$E30,$B30, Hombres!$A$1:$DW$117, Mujeres!$A$1:$DW$117)</f>
        <v>0</v>
      </c>
      <c r="FD30" s="48" cm="1">
        <f t="array" ref="FD30">beneficio_muerte_individual_pensionado(FD$1,$E30,$B30, Hombres!$A$1:$DW$117, Mujeres!$A$1:$DW$117)</f>
        <v>0</v>
      </c>
      <c r="FE30" s="48" cm="1">
        <f t="array" ref="FE30">beneficio_muerte_individual_pensionado(FE$1,$E30,$B30, Hombres!$A$1:$DW$117, Mujeres!$A$1:$DW$117)</f>
        <v>0</v>
      </c>
      <c r="FF30" s="48" cm="1">
        <f t="array" ref="FF30">beneficio_muerte_individual_pensionado(FF$1,$E30,$B30, Hombres!$A$1:$DW$117, Mujeres!$A$1:$DW$117)</f>
        <v>0</v>
      </c>
      <c r="FG30" s="48" cm="1">
        <f t="array" ref="FG30">beneficio_muerte_individual_pensionado(FG$1,$E30,$B30, Hombres!$A$1:$DW$117, Mujeres!$A$1:$DW$117)</f>
        <v>0</v>
      </c>
      <c r="FH30" s="48" cm="1">
        <f t="array" ref="FH30">beneficio_muerte_individual_pensionado(FH$1,$E30,$B30, Hombres!$A$1:$DW$117, Mujeres!$A$1:$DW$117)</f>
        <v>0</v>
      </c>
      <c r="FI30" s="48" cm="1">
        <f t="array" ref="FI30">beneficio_muerte_individual_pensionado(FI$1,$E30,$B30, Hombres!$A$1:$DW$117, Mujeres!$A$1:$DW$117)</f>
        <v>0</v>
      </c>
      <c r="FJ30" s="48" cm="1">
        <f t="array" ref="FJ30">beneficio_muerte_individual_pensionado(FJ$1,$E30,$B30, Hombres!$A$1:$DW$117, Mujeres!$A$1:$DW$117)</f>
        <v>0</v>
      </c>
      <c r="FK30" s="48" cm="1">
        <f t="array" ref="FK30">beneficio_muerte_individual_pensionado(FK$1,$E30,$B30, Hombres!$A$1:$DW$117, Mujeres!$A$1:$DW$117)</f>
        <v>0</v>
      </c>
      <c r="FL30" s="48" cm="1">
        <f t="array" ref="FL30">beneficio_muerte_individual_pensionado(FL$1,$E30,$B30, Hombres!$A$1:$DW$117, Mujeres!$A$1:$DW$117)</f>
        <v>0</v>
      </c>
      <c r="FM30" s="48" cm="1">
        <f t="array" ref="FM30">beneficio_muerte_individual_pensionado(FM$1,$E30,$B30, Hombres!$A$1:$DW$117, Mujeres!$A$1:$DW$117)</f>
        <v>0</v>
      </c>
      <c r="FN30" s="48" cm="1">
        <f t="array" ref="FN30">beneficio_muerte_individual_pensionado(FN$1,$E30,$B30, Hombres!$A$1:$DW$117, Mujeres!$A$1:$DW$117)</f>
        <v>0</v>
      </c>
      <c r="FO30" s="48" cm="1">
        <f t="array" ref="FO30">beneficio_muerte_individual_pensionado(FO$1,$E30,$B30, Hombres!$A$1:$DW$117, Mujeres!$A$1:$DW$117)</f>
        <v>0</v>
      </c>
      <c r="FP30" s="48" cm="1">
        <f t="array" ref="FP30">beneficio_muerte_individual_pensionado(FP$1,$E30,$B30, Hombres!$A$1:$DW$117, Mujeres!$A$1:$DW$117)</f>
        <v>0</v>
      </c>
      <c r="FQ30" s="48" cm="1">
        <f t="array" ref="FQ30">beneficio_muerte_individual_pensionado(FQ$1,$E30,$B30, Hombres!$A$1:$DW$117, Mujeres!$A$1:$DW$117)</f>
        <v>0</v>
      </c>
      <c r="FR30" s="48" cm="1">
        <f t="array" ref="FR30">beneficio_muerte_individual_pensionado(FR$1,$E30,$B30, Hombres!$A$1:$DW$117, Mujeres!$A$1:$DW$117)</f>
        <v>0</v>
      </c>
      <c r="FS30" s="48" cm="1">
        <f t="array" ref="FS30">beneficio_muerte_individual_pensionado(FS$1,$E30,$B30, Hombres!$A$1:$DW$117, Mujeres!$A$1:$DW$117)</f>
        <v>0</v>
      </c>
      <c r="FT30" s="48" cm="1">
        <f t="array" ref="FT30">beneficio_muerte_individual_pensionado(FT$1,$E30,$B30, Hombres!$A$1:$DW$117, Mujeres!$A$1:$DW$117)</f>
        <v>0</v>
      </c>
      <c r="FU30" s="48" cm="1">
        <f t="array" ref="FU30">beneficio_muerte_individual_pensionado(FU$1,$E30,$B30, Hombres!$A$1:$DW$117, Mujeres!$A$1:$DW$117)</f>
        <v>0</v>
      </c>
      <c r="FV30" s="48" cm="1">
        <f t="array" ref="FV30">beneficio_muerte_individual_pensionado(FV$1,$E30,$B30, Hombres!$A$1:$DW$117, Mujeres!$A$1:$DW$117)</f>
        <v>0</v>
      </c>
      <c r="FW30" s="48" cm="1">
        <f t="array" ref="FW30">beneficio_muerte_individual_pensionado(FW$1,$E30,$B30, Hombres!$A$1:$DW$117, Mujeres!$A$1:$DW$117)</f>
        <v>0</v>
      </c>
      <c r="FX30" s="48" cm="1">
        <f t="array" ref="FX30">beneficio_muerte_individual_pensionado(FX$1,$E30,$B30, Hombres!$A$1:$DW$117, Mujeres!$A$1:$DW$117)</f>
        <v>0</v>
      </c>
      <c r="FY30" s="48" cm="1">
        <f t="array" ref="FY30">beneficio_muerte_individual_pensionado(FY$1,$E30,$B30, Hombres!$A$1:$DW$117, Mujeres!$A$1:$DW$117)</f>
        <v>0</v>
      </c>
      <c r="FZ30" s="48" cm="1">
        <f t="array" ref="FZ30">beneficio_muerte_individual_pensionado(FZ$1,$E30,$B30, Hombres!$A$1:$DW$117, Mujeres!$A$1:$DW$117)</f>
        <v>0</v>
      </c>
      <c r="GA30" s="48" cm="1">
        <f t="array" ref="GA30">beneficio_muerte_individual_pensionado(GA$1,$E30,$B30, Hombres!$A$1:$DW$117, Mujeres!$A$1:$DW$117)</f>
        <v>0</v>
      </c>
      <c r="GB30" s="48" cm="1">
        <f t="array" ref="GB30">beneficio_muerte_individual_pensionado(GB$1,$E30,$B30, Hombres!$A$1:$DW$117, Mujeres!$A$1:$DW$117)</f>
        <v>0</v>
      </c>
      <c r="GC30" s="48" cm="1">
        <f t="array" ref="GC30">beneficio_muerte_individual_pensionado(GC$1,$E30,$B30, Hombres!$A$1:$DW$117, Mujeres!$A$1:$DW$117)</f>
        <v>0</v>
      </c>
      <c r="GD30" s="48" cm="1">
        <f t="array" ref="GD30">beneficio_muerte_individual_pensionado(GD$1,$E30,$B30, Hombres!$A$1:$DW$117, Mujeres!$A$1:$DW$117)</f>
        <v>0</v>
      </c>
      <c r="GE30" s="48" cm="1">
        <f t="array" ref="GE30">beneficio_muerte_individual_pensionado(GE$1,$E30,$B30, Hombres!$A$1:$DW$117, Mujeres!$A$1:$DW$117)</f>
        <v>0</v>
      </c>
      <c r="GF30" s="48" cm="1">
        <f t="array" ref="GF30">beneficio_muerte_individual_pensionado(GF$1,$E30,$B30, Hombres!$A$1:$DW$117, Mujeres!$A$1:$DW$117)</f>
        <v>0</v>
      </c>
      <c r="GG30" s="48" cm="1">
        <f t="array" ref="GG30">beneficio_muerte_individual_pensionado(GG$1,$E30,$B30, Hombres!$A$1:$DW$117, Mujeres!$A$1:$DW$117)</f>
        <v>0</v>
      </c>
      <c r="GH30" s="48" cm="1">
        <f t="array" ref="GH30">beneficio_muerte_individual_pensionado(GH$1,$E30,$B30, Hombres!$A$1:$DW$117, Mujeres!$A$1:$DW$117)</f>
        <v>0</v>
      </c>
      <c r="GI30" s="48" cm="1">
        <f t="array" ref="GI30">beneficio_muerte_individual_pensionado(GI$1,$E30,$B30, Hombres!$A$1:$DW$117, Mujeres!$A$1:$DW$117)</f>
        <v>0</v>
      </c>
      <c r="GJ30" s="48" cm="1">
        <f t="array" ref="GJ30">beneficio_muerte_individual_pensionado(GJ$1,$E30,$B30, Hombres!$A$1:$DW$117, Mujeres!$A$1:$DW$117)</f>
        <v>0</v>
      </c>
      <c r="GK30" s="48" cm="1">
        <f t="array" ref="GK30">beneficio_muerte_individual_pensionado(GK$1,$E30,$B30, Hombres!$A$1:$DW$117, Mujeres!$A$1:$DW$117)</f>
        <v>0</v>
      </c>
      <c r="GL30" s="48" cm="1">
        <f t="array" ref="GL30">beneficio_muerte_individual_pensionado(GL$1,$E30,$B30, Hombres!$A$1:$DW$117, Mujeres!$A$1:$DW$117)</f>
        <v>0</v>
      </c>
      <c r="GM30" s="48" cm="1">
        <f t="array" ref="GM30">beneficio_muerte_individual_pensionado(GM$1,$E30,$B30, Hombres!$A$1:$DW$117, Mujeres!$A$1:$DW$117)</f>
        <v>0</v>
      </c>
      <c r="GN30" s="48" cm="1">
        <f t="array" ref="GN30">beneficio_muerte_individual_pensionado(GN$1,$E30,$B30, Hombres!$A$1:$DW$117, Mujeres!$A$1:$DW$117)</f>
        <v>0</v>
      </c>
      <c r="GO30" s="48" cm="1">
        <f t="array" ref="GO30">beneficio_muerte_individual_pensionado(GO$1,$E30,$B30, Hombres!$A$1:$DW$117, Mujeres!$A$1:$DW$117)</f>
        <v>0</v>
      </c>
      <c r="GP30" s="48" cm="1">
        <f t="array" ref="GP30">beneficio_muerte_individual_pensionado(GP$1,$E30,$B30, Hombres!$A$1:$DW$117, Mujeres!$A$1:$DW$117)</f>
        <v>0</v>
      </c>
      <c r="GQ30" s="48" cm="1">
        <f t="array" ref="GQ30">beneficio_muerte_individual_pensionado(GQ$1,$E30,$B30, Hombres!$A$1:$DW$117, Mujeres!$A$1:$DW$117)</f>
        <v>0</v>
      </c>
      <c r="GR30" s="48" cm="1">
        <f t="array" ref="GR30">beneficio_muerte_individual_pensionado(GR$1,$E30,$B30, Hombres!$A$1:$DW$117, Mujeres!$A$1:$DW$117)</f>
        <v>0</v>
      </c>
      <c r="GS30" s="48" cm="1">
        <f t="array" ref="GS30">beneficio_muerte_individual_pensionado(GS$1,$E30,$B30, Hombres!$A$1:$DW$117, Mujeres!$A$1:$DW$117)</f>
        <v>0</v>
      </c>
      <c r="GT30" s="48" cm="1">
        <f t="array" ref="GT30">beneficio_muerte_individual_pensionado(GT$1,$E30,$B30, Hombres!$A$1:$DW$117, Mujeres!$A$1:$DW$117)</f>
        <v>0</v>
      </c>
    </row>
    <row r="31" spans="1:202" x14ac:dyDescent="0.3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8" cm="1">
        <f t="array" ref="H31">AnualidadPensionado(H$1,$E31,$B31, $D31, Hombres!$A$1:$DW$117, Mujeres!$A$1:$DW$117)</f>
        <v>0</v>
      </c>
      <c r="I31" s="48" cm="1">
        <f t="array" ref="I31">AnualidadPensionado(I$1,$E31,$B31, $D31, Hombres!$A$1:$DW$117, Mujeres!$A$1:$DW$117)</f>
        <v>2084110.6895213241</v>
      </c>
      <c r="J31" s="48" cm="1">
        <f t="array" ref="J31">AnualidadPensionado(J$1,$E31,$B31, $D31, Hombres!$A$1:$DW$117, Mujeres!$A$1:$DW$117)</f>
        <v>2025118.854800975</v>
      </c>
      <c r="K31" s="48" cm="1">
        <f t="array" ref="K31">AnualidadPensionado(K$1,$E31,$B31, $D31, Hombres!$A$1:$DW$117, Mujeres!$A$1:$DW$117)</f>
        <v>1957390.1884863058</v>
      </c>
      <c r="L31" s="48" cm="1">
        <f t="array" ref="L31">AnualidadPensionado(L$1,$E31,$B31, $D31, Hombres!$A$1:$DW$117, Mujeres!$A$1:$DW$117)</f>
        <v>1880941.0673646505</v>
      </c>
      <c r="M31" s="48" cm="1">
        <f t="array" ref="M31">AnualidadPensionado(M$1,$E31,$B31, $D31, Hombres!$A$1:$DW$117, Mujeres!$A$1:$DW$117)</f>
        <v>1796032.3968875129</v>
      </c>
      <c r="N31" s="48" cm="1">
        <f t="array" ref="N31">AnualidadPensionado(N$1,$E31,$B31, $D31, Hombres!$A$1:$DW$117, Mujeres!$A$1:$DW$117)</f>
        <v>1703030.4323032207</v>
      </c>
      <c r="O31" s="48" cm="1">
        <f t="array" ref="O31">AnualidadPensionado(O$1,$E31,$B31, $D31, Hombres!$A$1:$DW$117, Mujeres!$A$1:$DW$117)</f>
        <v>1602396.865391643</v>
      </c>
      <c r="P31" s="48" cm="1">
        <f t="array" ref="P31">AnualidadPensionado(P$1,$E31,$B31, $D31, Hombres!$A$1:$DW$117, Mujeres!$A$1:$DW$117)</f>
        <v>1494804.1489956889</v>
      </c>
      <c r="Q31" s="48" cm="1">
        <f t="array" ref="Q31">AnualidadPensionado(Q$1,$E31,$B31, $D31, Hombres!$A$1:$DW$117, Mujeres!$A$1:$DW$117)</f>
        <v>1381290.675629979</v>
      </c>
      <c r="R31" s="48" cm="1">
        <f t="array" ref="R31">AnualidadPensionado(R$1,$E31,$B31, $D31, Hombres!$A$1:$DW$117, Mujeres!$A$1:$DW$117)</f>
        <v>1263227.7724164133</v>
      </c>
      <c r="S31" s="48" cm="1">
        <f t="array" ref="S31">AnualidadPensionado(S$1,$E31,$B31, $D31, Hombres!$A$1:$DW$117, Mujeres!$A$1:$DW$117)</f>
        <v>1142145.7848678015</v>
      </c>
      <c r="T31" s="48" cm="1">
        <f t="array" ref="T31">AnualidadPensionado(T$1,$E31,$B31, $D31, Hombres!$A$1:$DW$117, Mujeres!$A$1:$DW$117)</f>
        <v>1019685.7384435326</v>
      </c>
      <c r="U31" s="48" cm="1">
        <f t="array" ref="U31">AnualidadPensionado(U$1,$E31,$B31, $D31, Hombres!$A$1:$DW$117, Mujeres!$A$1:$DW$117)</f>
        <v>897658.66437902173</v>
      </c>
      <c r="V31" s="48" cm="1">
        <f t="array" ref="V31">AnualidadPensionado(V$1,$E31,$B31, $D31, Hombres!$A$1:$DW$117, Mujeres!$A$1:$DW$117)</f>
        <v>778086.00159577443</v>
      </c>
      <c r="W31" s="48" cm="1">
        <f t="array" ref="W31">AnualidadPensionado(W$1,$E31,$B31, $D31, Hombres!$A$1:$DW$117, Mujeres!$A$1:$DW$117)</f>
        <v>663051.51845131034</v>
      </c>
      <c r="X31" s="48" cm="1">
        <f t="array" ref="X31">AnualidadPensionado(X$1,$E31,$B31, $D31, Hombres!$A$1:$DW$117, Mujeres!$A$1:$DW$117)</f>
        <v>554492.46904886805</v>
      </c>
      <c r="Y31" s="48" cm="1">
        <f t="array" ref="Y31">AnualidadPensionado(Y$1,$E31,$B31, $D31, Hombres!$A$1:$DW$117, Mujeres!$A$1:$DW$117)</f>
        <v>454108.98227740882</v>
      </c>
      <c r="Z31" s="48" cm="1">
        <f t="array" ref="Z31">AnualidadPensionado(Z$1,$E31,$B31, $D31, Hombres!$A$1:$DW$117, Mujeres!$A$1:$DW$117)</f>
        <v>363337.45341572026</v>
      </c>
      <c r="AA31" s="48" cm="1">
        <f t="array" ref="AA31">AnualidadPensionado(AA$1,$E31,$B31, $D31, Hombres!$A$1:$DW$117, Mujeres!$A$1:$DW$117)</f>
        <v>283301.47590726835</v>
      </c>
      <c r="AB31" s="48" cm="1">
        <f t="array" ref="AB31">AnualidadPensionado(AB$1,$E31,$B31, $D31, Hombres!$A$1:$DW$117, Mujeres!$A$1:$DW$117)</f>
        <v>214677.43843936254</v>
      </c>
      <c r="AC31" s="48" cm="1">
        <f t="array" ref="AC31">AnualidadPensionado(AC$1,$E31,$B31, $D31, Hombres!$A$1:$DW$117, Mujeres!$A$1:$DW$117)</f>
        <v>157596.20085459782</v>
      </c>
      <c r="AD31" s="48" cm="1">
        <f t="array" ref="AD31">AnualidadPensionado(AD$1,$E31,$B31, $D31, Hombres!$A$1:$DW$117, Mujeres!$A$1:$DW$117)</f>
        <v>111663.50228812252</v>
      </c>
      <c r="AE31" s="48" cm="1">
        <f t="array" ref="AE31">AnualidadPensionado(AE$1,$E31,$B31, $D31, Hombres!$A$1:$DW$117, Mujeres!$A$1:$DW$117)</f>
        <v>76040.194166667119</v>
      </c>
      <c r="AF31" s="48" cm="1">
        <f t="array" ref="AF31">AnualidadPensionado(AF$1,$E31,$B31, $D31, Hombres!$A$1:$DW$117, Mujeres!$A$1:$DW$117)</f>
        <v>49536.202145489689</v>
      </c>
      <c r="AG31" s="48" cm="1">
        <f t="array" ref="AG31">AnualidadPensionado(AG$1,$E31,$B31, $D31, Hombres!$A$1:$DW$117, Mujeres!$A$1:$DW$117)</f>
        <v>30710.519362664189</v>
      </c>
      <c r="AH31" s="48" cm="1">
        <f t="array" ref="AH31">AnualidadPensionado(AH$1,$E31,$B31, $D31, Hombres!$A$1:$DW$117, Mujeres!$A$1:$DW$117)</f>
        <v>18008.443315865381</v>
      </c>
      <c r="AI31" s="48" cm="1">
        <f t="array" ref="AI31">AnualidadPensionado(AI$1,$E31,$B31, $D31, Hombres!$A$1:$DW$117, Mujeres!$A$1:$DW$117)</f>
        <v>9915.6917515820387</v>
      </c>
      <c r="AJ31" s="48" cm="1">
        <f t="array" ref="AJ31">AnualidadPensionado(AJ$1,$E31,$B31, $D31, Hombres!$A$1:$DW$117, Mujeres!$A$1:$DW$117)</f>
        <v>5082.8560755676572</v>
      </c>
      <c r="AK31" s="48" cm="1">
        <f t="array" ref="AK31">AnualidadPensionado(AK$1,$E31,$B31, $D31, Hombres!$A$1:$DW$117, Mujeres!$A$1:$DW$117)</f>
        <v>2401.6324071435924</v>
      </c>
      <c r="AL31" s="48" cm="1">
        <f t="array" ref="AL31">AnualidadPensionado(AL$1,$E31,$B31, $D31, Hombres!$A$1:$DW$117, Mujeres!$A$1:$DW$117)</f>
        <v>1033.5787854733874</v>
      </c>
      <c r="AM31" s="48" cm="1">
        <f t="array" ref="AM31">AnualidadPensionado(AM$1,$E31,$B31, $D31, Hombres!$A$1:$DW$117, Mujeres!$A$1:$DW$117)</f>
        <v>399.16753470917803</v>
      </c>
      <c r="AN31" s="48" cm="1">
        <f t="array" ref="AN31">AnualidadPensionado(AN$1,$E31,$B31, $D31, Hombres!$A$1:$DW$117, Mujeres!$A$1:$DW$117)</f>
        <v>135.72305190019759</v>
      </c>
      <c r="AO31" s="48" cm="1">
        <f t="array" ref="AO31">AnualidadPensionado(AO$1,$E31,$B31, $D31, Hombres!$A$1:$DW$117, Mujeres!$A$1:$DW$117)</f>
        <v>39.623701674996681</v>
      </c>
      <c r="AP31" s="48" cm="1">
        <f t="array" ref="AP31">AnualidadPensionado(AP$1,$E31,$B31, $D31, Hombres!$A$1:$DW$117, Mujeres!$A$1:$DW$117)</f>
        <v>9.5981407874853133</v>
      </c>
      <c r="AQ31" s="48" cm="1">
        <f t="array" ref="AQ31">AnualidadPensionado(AQ$1,$E31,$B31, $D31, Hombres!$A$1:$DW$117, Mujeres!$A$1:$DW$117)</f>
        <v>0</v>
      </c>
      <c r="AR31" s="48" cm="1">
        <f t="array" ref="AR31">AnualidadPensionado(AR$1,$E31,$B31, $D31, Hombres!$A$1:$DW$117, Mujeres!$A$1:$DW$117)</f>
        <v>0</v>
      </c>
      <c r="AS31" s="48" cm="1">
        <f t="array" ref="AS31">AnualidadPensionado(AS$1,$E31,$B31, $D31, Hombres!$A$1:$DW$117, Mujeres!$A$1:$DW$117)</f>
        <v>0</v>
      </c>
      <c r="AT31" s="48" cm="1">
        <f t="array" ref="AT31">AnualidadPensionado(AT$1,$E31,$B31, $D31, Hombres!$A$1:$DW$117, Mujeres!$A$1:$DW$117)</f>
        <v>0</v>
      </c>
      <c r="AU31" s="48" cm="1">
        <f t="array" ref="AU31">AnualidadPensionado(AU$1,$E31,$B31, $D31, Hombres!$A$1:$DW$117, Mujeres!$A$1:$DW$117)</f>
        <v>0</v>
      </c>
      <c r="AV31" s="48" cm="1">
        <f t="array" ref="AV31">AnualidadPensionado(AV$1,$E31,$B31, $D31, Hombres!$A$1:$DW$117, Mujeres!$A$1:$DW$117)</f>
        <v>0</v>
      </c>
      <c r="AW31" s="48" cm="1">
        <f t="array" ref="AW31">AnualidadPensionado(AW$1,$E31,$B31, $D31, Hombres!$A$1:$DW$117, Mujeres!$A$1:$DW$117)</f>
        <v>0</v>
      </c>
      <c r="AX31" s="48" cm="1">
        <f t="array" ref="AX31">AnualidadPensionado(AX$1,$E31,$B31, $D31, Hombres!$A$1:$DW$117, Mujeres!$A$1:$DW$117)</f>
        <v>0</v>
      </c>
      <c r="AY31" s="48" cm="1">
        <f t="array" ref="AY31">AnualidadPensionado(AY$1,$E31,$B31, $D31, Hombres!$A$1:$DW$117, Mujeres!$A$1:$DW$117)</f>
        <v>0</v>
      </c>
      <c r="AZ31" s="48" cm="1">
        <f t="array" ref="AZ31">AnualidadPensionado(AZ$1,$E31,$B31, $D31, Hombres!$A$1:$DW$117, Mujeres!$A$1:$DW$117)</f>
        <v>0</v>
      </c>
      <c r="BA31" s="48" cm="1">
        <f t="array" ref="BA31">AnualidadPensionado(BA$1,$E31,$B31, $D31, Hombres!$A$1:$DW$117, Mujeres!$A$1:$DW$117)</f>
        <v>0</v>
      </c>
      <c r="BB31" s="48" cm="1">
        <f t="array" ref="BB31">AnualidadPensionado(BB$1,$E31,$B31, $D31, Hombres!$A$1:$DW$117, Mujeres!$A$1:$DW$117)</f>
        <v>0</v>
      </c>
      <c r="BC31" s="48" cm="1">
        <f t="array" ref="BC31">AnualidadPensionado(BC$1,$E31,$B31, $D31, Hombres!$A$1:$DW$117, Mujeres!$A$1:$DW$117)</f>
        <v>0</v>
      </c>
      <c r="BD31" s="48" cm="1">
        <f t="array" ref="BD31">AnualidadPensionado(BD$1,$E31,$B31, $D31, Hombres!$A$1:$DW$117, Mujeres!$A$1:$DW$117)</f>
        <v>0</v>
      </c>
      <c r="BE31" s="48" cm="1">
        <f t="array" ref="BE31">AnualidadPensionado(BE$1,$E31,$B31, $D31, Hombres!$A$1:$DW$117, Mujeres!$A$1:$DW$117)</f>
        <v>0</v>
      </c>
      <c r="BF31" s="48" cm="1">
        <f t="array" ref="BF31">AnualidadPensionado(BF$1,$E31,$B31, $D31, Hombres!$A$1:$DW$117, Mujeres!$A$1:$DW$117)</f>
        <v>0</v>
      </c>
      <c r="BG31" s="48" cm="1">
        <f t="array" ref="BG31">AnualidadPensionado(BG$1,$E31,$B31, $D31, Hombres!$A$1:$DW$117, Mujeres!$A$1:$DW$117)</f>
        <v>0</v>
      </c>
      <c r="BH31" s="48" cm="1">
        <f t="array" ref="BH31">AnualidadPensionado(BH$1,$E31,$B31, $D31, Hombres!$A$1:$DW$117, Mujeres!$A$1:$DW$117)</f>
        <v>0</v>
      </c>
      <c r="BI31" s="48" cm="1">
        <f t="array" ref="BI31">AnualidadPensionado(BI$1,$E31,$B31, $D31, Hombres!$A$1:$DW$117, Mujeres!$A$1:$DW$117)</f>
        <v>0</v>
      </c>
      <c r="BJ31" s="48" cm="1">
        <f t="array" ref="BJ31">AnualidadPensionado(BJ$1,$E31,$B31, $D31, Hombres!$A$1:$DW$117, Mujeres!$A$1:$DW$117)</f>
        <v>0</v>
      </c>
      <c r="BK31" s="48" cm="1">
        <f t="array" ref="BK31">AnualidadPensionado(BK$1,$E31,$B31, $D31, Hombres!$A$1:$DW$117, Mujeres!$A$1:$DW$117)</f>
        <v>0</v>
      </c>
      <c r="BL31" s="48" cm="1">
        <f t="array" ref="BL31">AnualidadPensionado(BL$1,$E31,$B31, $D31, Hombres!$A$1:$DW$117, Mujeres!$A$1:$DW$117)</f>
        <v>0</v>
      </c>
      <c r="BM31" s="48" cm="1">
        <f t="array" ref="BM31">AnualidadPensionado(BM$1,$E31,$B31, $D31, Hombres!$A$1:$DW$117, Mujeres!$A$1:$DW$117)</f>
        <v>0</v>
      </c>
      <c r="BN31" s="48" cm="1">
        <f t="array" ref="BN31">AnualidadPensionado(BN$1,$E31,$B31, $D31, Hombres!$A$1:$DW$117, Mujeres!$A$1:$DW$117)</f>
        <v>0</v>
      </c>
      <c r="BO31" s="48" cm="1">
        <f t="array" ref="BO31">AnualidadPensionado(BO$1,$E31,$B31, $D31, Hombres!$A$1:$DW$117, Mujeres!$A$1:$DW$117)</f>
        <v>0</v>
      </c>
      <c r="BP31" s="48" cm="1">
        <f t="array" ref="BP31">AnualidadPensionado(BP$1,$E31,$B31, $D31, Hombres!$A$1:$DW$117, Mujeres!$A$1:$DW$117)</f>
        <v>0</v>
      </c>
      <c r="BQ31" s="48" cm="1">
        <f t="array" ref="BQ31">AnualidadPensionado(BQ$1,$E31,$B31, $D31, Hombres!$A$1:$DW$117, Mujeres!$A$1:$DW$117)</f>
        <v>0</v>
      </c>
      <c r="BR31" s="48" cm="1">
        <f t="array" ref="BR31">AnualidadPensionado(BR$1,$E31,$B31, $D31, Hombres!$A$1:$DW$117, Mujeres!$A$1:$DW$117)</f>
        <v>0</v>
      </c>
      <c r="BS31" s="48" cm="1">
        <f t="array" ref="BS31">AnualidadPensionado(BS$1,$E31,$B31, $D31, Hombres!$A$1:$DW$117, Mujeres!$A$1:$DW$117)</f>
        <v>0</v>
      </c>
      <c r="BT31" s="48" cm="1">
        <f t="array" ref="BT31">AnualidadPensionado(BT$1,$E31,$B31, $D31, Hombres!$A$1:$DW$117, Mujeres!$A$1:$DW$117)</f>
        <v>0</v>
      </c>
      <c r="BU31" s="48" cm="1">
        <f t="array" ref="BU31">AnualidadPensionado(BU$1,$E31,$B31, $D31, Hombres!$A$1:$DW$117, Mujeres!$A$1:$DW$117)</f>
        <v>0</v>
      </c>
      <c r="BV31" s="48" cm="1">
        <f t="array" ref="BV31">AnualidadPensionado(BV$1,$E31,$B31, $D31, Hombres!$A$1:$DW$117, Mujeres!$A$1:$DW$117)</f>
        <v>0</v>
      </c>
      <c r="BW31" s="48" cm="1">
        <f t="array" ref="BW31">AnualidadPensionado(BW$1,$E31,$B31, $D31, Hombres!$A$1:$DW$117, Mujeres!$A$1:$DW$117)</f>
        <v>0</v>
      </c>
      <c r="BX31" s="48" cm="1">
        <f t="array" ref="BX31">AnualidadPensionado(BX$1,$E31,$B31, $D31, Hombres!$A$1:$DW$117, Mujeres!$A$1:$DW$117)</f>
        <v>0</v>
      </c>
      <c r="BY31" s="48" cm="1">
        <f t="array" ref="BY31">AnualidadPensionado(BY$1,$E31,$B31, $D31, Hombres!$A$1:$DW$117, Mujeres!$A$1:$DW$117)</f>
        <v>0</v>
      </c>
      <c r="BZ31" s="48" cm="1">
        <f t="array" ref="BZ31">AnualidadPensionado(BZ$1,$E31,$B31, $D31, Hombres!$A$1:$DW$117, Mujeres!$A$1:$DW$117)</f>
        <v>0</v>
      </c>
      <c r="CA31" s="48" cm="1">
        <f t="array" ref="CA31">AnualidadPensionado(CA$1,$E31,$B31, $D31, Hombres!$A$1:$DW$117, Mujeres!$A$1:$DW$117)</f>
        <v>0</v>
      </c>
      <c r="CB31" s="48" cm="1">
        <f t="array" ref="CB31">AnualidadPensionado(CB$1,$E31,$B31, $D31, Hombres!$A$1:$DW$117, Mujeres!$A$1:$DW$117)</f>
        <v>0</v>
      </c>
      <c r="CC31" s="48" cm="1">
        <f t="array" ref="CC31">AnualidadPensionado(CC$1,$E31,$B31, $D31, Hombres!$A$1:$DW$117, Mujeres!$A$1:$DW$117)</f>
        <v>0</v>
      </c>
      <c r="CD31" s="48" cm="1">
        <f t="array" ref="CD31">AnualidadPensionado(CD$1,$E31,$B31, $D31, Hombres!$A$1:$DW$117, Mujeres!$A$1:$DW$117)</f>
        <v>0</v>
      </c>
      <c r="CE31" s="48" cm="1">
        <f t="array" ref="CE31">AnualidadPensionado(CE$1,$E31,$B31, $D31, Hombres!$A$1:$DW$117, Mujeres!$A$1:$DW$117)</f>
        <v>0</v>
      </c>
      <c r="CF31" s="48" cm="1">
        <f t="array" ref="CF31">AnualidadPensionado(CF$1,$E31,$B31, $D31, Hombres!$A$1:$DW$117, Mujeres!$A$1:$DW$117)</f>
        <v>0</v>
      </c>
      <c r="CG31" s="48" cm="1">
        <f t="array" ref="CG31">AnualidadPensionado(CG$1,$E31,$B31, $D31, Hombres!$A$1:$DW$117, Mujeres!$A$1:$DW$117)</f>
        <v>0</v>
      </c>
      <c r="CH31" s="48" cm="1">
        <f t="array" ref="CH31">AnualidadPensionado(CH$1,$E31,$B31, $D31, Hombres!$A$1:$DW$117, Mujeres!$A$1:$DW$117)</f>
        <v>0</v>
      </c>
      <c r="CI31" s="48" cm="1">
        <f t="array" ref="CI31">AnualidadPensionado(CI$1,$E31,$B31, $D31, Hombres!$A$1:$DW$117, Mujeres!$A$1:$DW$117)</f>
        <v>0</v>
      </c>
      <c r="CJ31" s="48" cm="1">
        <f t="array" ref="CJ31">AnualidadPensionado(CJ$1,$E31,$B31, $D31, Hombres!$A$1:$DW$117, Mujeres!$A$1:$DW$117)</f>
        <v>0</v>
      </c>
      <c r="CK31" s="48" cm="1">
        <f t="array" ref="CK31">AnualidadPensionado(CK$1,$E31,$B31, $D31, Hombres!$A$1:$DW$117, Mujeres!$A$1:$DW$117)</f>
        <v>0</v>
      </c>
      <c r="CL31" s="48" cm="1">
        <f t="array" ref="CL31">AnualidadPensionado(CL$1,$E31,$B31, $D31, Hombres!$A$1:$DW$117, Mujeres!$A$1:$DW$117)</f>
        <v>0</v>
      </c>
      <c r="CM31" s="48" cm="1">
        <f t="array" ref="CM31">AnualidadPensionado(CM$1,$E31,$B31, $D31, Hombres!$A$1:$DW$117, Mujeres!$A$1:$DW$117)</f>
        <v>0</v>
      </c>
      <c r="CN31" s="48" cm="1">
        <f t="array" ref="CN31">AnualidadPensionado(CN$1,$E31,$B31, $D31, Hombres!$A$1:$DW$117, Mujeres!$A$1:$DW$117)</f>
        <v>0</v>
      </c>
      <c r="CO31" s="48" cm="1">
        <f t="array" ref="CO31">AnualidadPensionado(CO$1,$E31,$B31, $D31, Hombres!$A$1:$DW$117, Mujeres!$A$1:$DW$117)</f>
        <v>0</v>
      </c>
      <c r="CP31" s="48" cm="1">
        <f t="array" ref="CP31">AnualidadPensionado(CP$1,$E31,$B31, $D31, Hombres!$A$1:$DW$117, Mujeres!$A$1:$DW$117)</f>
        <v>0</v>
      </c>
      <c r="CQ31" s="48" cm="1">
        <f t="array" ref="CQ31">AnualidadPensionado(CQ$1,$E31,$B31, $D31, Hombres!$A$1:$DW$117, Mujeres!$A$1:$DW$117)</f>
        <v>0</v>
      </c>
      <c r="CR31" s="48" cm="1">
        <f t="array" ref="CR31">AnualidadPensionado(CR$1,$E31,$B31, $D31, Hombres!$A$1:$DW$117, Mujeres!$A$1:$DW$117)</f>
        <v>0</v>
      </c>
      <c r="CS31" s="48" cm="1">
        <f t="array" ref="CS31">AnualidadPensionado(CS$1,$E31,$B31, $D31, Hombres!$A$1:$DW$117, Mujeres!$A$1:$DW$117)</f>
        <v>0</v>
      </c>
      <c r="CT31" s="48" cm="1">
        <f t="array" ref="CT31">AnualidadPensionado(CT$1,$E31,$B31, $D31, Hombres!$A$1:$DW$117, Mujeres!$A$1:$DW$117)</f>
        <v>0</v>
      </c>
      <c r="CU31" s="48" cm="1">
        <f t="array" ref="CU31">AnualidadPensionado(CU$1,$E31,$B31, $D31, Hombres!$A$1:$DW$117, Mujeres!$A$1:$DW$117)</f>
        <v>0</v>
      </c>
      <c r="CV31" s="48" cm="1">
        <f t="array" ref="CV31">AnualidadPensionado(CV$1,$E31,$B31, $D31, Hombres!$A$1:$DW$117, Mujeres!$A$1:$DW$117)</f>
        <v>0</v>
      </c>
      <c r="CW31" s="48" cm="1">
        <f t="array" ref="CW31">AnualidadPensionado(CW$1,$E31,$B31, $D31, Hombres!$A$1:$DW$117, Mujeres!$A$1:$DW$117)</f>
        <v>0</v>
      </c>
      <c r="CX31" s="48" cm="1">
        <f t="array" ref="CX31">AnualidadPensionado(CX$1,$E31,$B31, $D31, Hombres!$A$1:$DW$117, Mujeres!$A$1:$DW$117)</f>
        <v>0</v>
      </c>
      <c r="CY31" s="48" cm="1">
        <f t="array" ref="CY31">AnualidadPensionado(CY$1,$E31,$B31, $D31, Hombres!$A$1:$DW$117, Mujeres!$A$1:$DW$117)</f>
        <v>0</v>
      </c>
      <c r="DB31" s="21"/>
      <c r="DC31" s="48" cm="1">
        <f t="array" ref="DC31">beneficio_muerte_individual_pensionado(DC$1,$E31,$B31, Hombres!$A$1:$DW$117, Mujeres!$A$1:$DW$117)</f>
        <v>0</v>
      </c>
      <c r="DD31" s="48" cm="1">
        <f t="array" ref="DD31">beneficio_muerte_individual_pensionado(DD$1,$E31,$B31, Hombres!$A$1:$DW$117, Mujeres!$A$1:$DW$117)</f>
        <v>162419.33465478002</v>
      </c>
      <c r="DE31" s="48" cm="1">
        <f t="array" ref="DE31">beneficio_muerte_individual_pensionado(DE$1,$E31,$B31, Hombres!$A$1:$DW$117, Mujeres!$A$1:$DW$117)</f>
        <v>166593.92596195434</v>
      </c>
      <c r="DF31" s="48" cm="1">
        <f t="array" ref="DF31">beneficio_muerte_individual_pensionado(DF$1,$E31,$B31, Hombres!$A$1:$DW$117, Mujeres!$A$1:$DW$117)</f>
        <v>170162.80040403918</v>
      </c>
      <c r="DG31" s="48" cm="1">
        <f t="array" ref="DG31">beneficio_muerte_individual_pensionado(DG$1,$E31,$B31, Hombres!$A$1:$DW$117, Mujeres!$A$1:$DW$117)</f>
        <v>172828.708287052</v>
      </c>
      <c r="DH31" s="48" cm="1">
        <f t="array" ref="DH31">beneficio_muerte_individual_pensionado(DH$1,$E31,$B31, Hombres!$A$1:$DW$117, Mujeres!$A$1:$DW$117)</f>
        <v>174371.81413553667</v>
      </c>
      <c r="DI31" s="48" cm="1">
        <f t="array" ref="DI31">beneficio_muerte_individual_pensionado(DI$1,$E31,$B31, Hombres!$A$1:$DW$117, Mujeres!$A$1:$DW$117)</f>
        <v>174742.04674520125</v>
      </c>
      <c r="DJ31" s="48" cm="1">
        <f t="array" ref="DJ31">beneficio_muerte_individual_pensionado(DJ$1,$E31,$B31, Hombres!$A$1:$DW$117, Mujeres!$A$1:$DW$117)</f>
        <v>173912.70852276022</v>
      </c>
      <c r="DK31" s="48" cm="1">
        <f t="array" ref="DK31">beneficio_muerte_individual_pensionado(DK$1,$E31,$B31, Hombres!$A$1:$DW$117, Mujeres!$A$1:$DW$117)</f>
        <v>171748.95008415871</v>
      </c>
      <c r="DL31" s="48" cm="1">
        <f t="array" ref="DL31">beneficio_muerte_individual_pensionado(DL$1,$E31,$B31, Hombres!$A$1:$DW$117, Mujeres!$A$1:$DW$117)</f>
        <v>168004.51605959513</v>
      </c>
      <c r="DM31" s="48" cm="1">
        <f t="array" ref="DM31">beneficio_muerte_individual_pensionado(DM$1,$E31,$B31, Hombres!$A$1:$DW$117, Mujeres!$A$1:$DW$117)</f>
        <v>162556.97791092182</v>
      </c>
      <c r="DN31" s="48" cm="1">
        <f t="array" ref="DN31">beneficio_muerte_individual_pensionado(DN$1,$E31,$B31, Hombres!$A$1:$DW$117, Mujeres!$A$1:$DW$117)</f>
        <v>155477.86457143768</v>
      </c>
      <c r="DO31" s="48" cm="1">
        <f t="array" ref="DO31">beneficio_muerte_individual_pensionado(DO$1,$E31,$B31, Hombres!$A$1:$DW$117, Mujeres!$A$1:$DW$117)</f>
        <v>146888.18878135402</v>
      </c>
      <c r="DP31" s="48" cm="1">
        <f t="array" ref="DP31">beneficio_muerte_individual_pensionado(DP$1,$E31,$B31, Hombres!$A$1:$DW$117, Mujeres!$A$1:$DW$117)</f>
        <v>136879.86068274308</v>
      </c>
      <c r="DQ31" s="48" cm="1">
        <f t="array" ref="DQ31">beneficio_muerte_individual_pensionado(DQ$1,$E31,$B31, Hombres!$A$1:$DW$117, Mujeres!$A$1:$DW$117)</f>
        <v>125548.81703579966</v>
      </c>
      <c r="DR31" s="48" cm="1">
        <f t="array" ref="DR31">beneficio_muerte_individual_pensionado(DR$1,$E31,$B31, Hombres!$A$1:$DW$117, Mujeres!$A$1:$DW$117)</f>
        <v>113130.50701135604</v>
      </c>
      <c r="DS31" s="48" cm="1">
        <f t="array" ref="DS31">beneficio_muerte_individual_pensionado(DS$1,$E31,$B31, Hombres!$A$1:$DW$117, Mujeres!$A$1:$DW$117)</f>
        <v>99999.615511802433</v>
      </c>
      <c r="DT31" s="48" cm="1">
        <f t="array" ref="DT31">beneficio_muerte_individual_pensionado(DT$1,$E31,$B31, Hombres!$A$1:$DW$117, Mujeres!$A$1:$DW$117)</f>
        <v>86558.694096256208</v>
      </c>
      <c r="DU31" s="48" cm="1">
        <f t="array" ref="DU31">beneficio_muerte_individual_pensionado(DU$1,$E31,$B31, Hombres!$A$1:$DW$117, Mujeres!$A$1:$DW$117)</f>
        <v>73190.854458408969</v>
      </c>
      <c r="DV31" s="48" cm="1">
        <f t="array" ref="DV31">beneficio_muerte_individual_pensionado(DV$1,$E31,$B31, Hombres!$A$1:$DW$117, Mujeres!$A$1:$DW$117)</f>
        <v>60270.477370721856</v>
      </c>
      <c r="DW31" s="48" cm="1">
        <f t="array" ref="DW31">beneficio_muerte_individual_pensionado(DW$1,$E31,$B31, Hombres!$A$1:$DW$117, Mujeres!$A$1:$DW$117)</f>
        <v>48186.404469028603</v>
      </c>
      <c r="DX31" s="48" cm="1">
        <f t="array" ref="DX31">beneficio_muerte_individual_pensionado(DX$1,$E31,$B31, Hombres!$A$1:$DW$117, Mujeres!$A$1:$DW$117)</f>
        <v>37292.219654625718</v>
      </c>
      <c r="DY31" s="48" cm="1">
        <f t="array" ref="DY31">beneficio_muerte_individual_pensionado(DY$1,$E31,$B31, Hombres!$A$1:$DW$117, Mujeres!$A$1:$DW$117)</f>
        <v>27839.311529887516</v>
      </c>
      <c r="DZ31" s="48" cm="1">
        <f t="array" ref="DZ31">beneficio_muerte_individual_pensionado(DZ$1,$E31,$B31, Hombres!$A$1:$DW$117, Mujeres!$A$1:$DW$117)</f>
        <v>19959.651559854035</v>
      </c>
      <c r="EA31" s="48" cm="1">
        <f t="array" ref="EA31">beneficio_muerte_individual_pensionado(EA$1,$E31,$B31, Hombres!$A$1:$DW$117, Mujeres!$A$1:$DW$117)</f>
        <v>13673.881499540272</v>
      </c>
      <c r="EB31" s="48" cm="1">
        <f t="array" ref="EB31">beneficio_muerte_individual_pensionado(EB$1,$E31,$B31, Hombres!$A$1:$DW$117, Mujeres!$A$1:$DW$117)</f>
        <v>8902.3620542215067</v>
      </c>
      <c r="EC31" s="48" cm="1">
        <f t="array" ref="EC31">beneficio_muerte_individual_pensionado(EC$1,$E31,$B31, Hombres!$A$1:$DW$117, Mujeres!$A$1:$DW$117)</f>
        <v>5474.8235883100406</v>
      </c>
      <c r="ED31" s="48" cm="1">
        <f t="array" ref="ED31">beneficio_muerte_individual_pensionado(ED$1,$E31,$B31, Hombres!$A$1:$DW$117, Mujeres!$A$1:$DW$117)</f>
        <v>3157.5517102402036</v>
      </c>
      <c r="EE31" s="48" cm="1">
        <f t="array" ref="EE31">beneficio_muerte_individual_pensionado(EE$1,$E31,$B31, Hombres!$A$1:$DW$117, Mujeres!$A$1:$DW$117)</f>
        <v>1693.0045759400325</v>
      </c>
      <c r="EF31" s="48" cm="1">
        <f t="array" ref="EF31">beneficio_muerte_individual_pensionado(EF$1,$E31,$B31, Hombres!$A$1:$DW$117, Mujeres!$A$1:$DW$117)</f>
        <v>835.26804190580629</v>
      </c>
      <c r="EG31" s="48" cm="1">
        <f t="array" ref="EG31">beneficio_muerte_individual_pensionado(EG$1,$E31,$B31, Hombres!$A$1:$DW$117, Mujeres!$A$1:$DW$117)</f>
        <v>374.63066974728395</v>
      </c>
      <c r="EH31" s="48" cm="1">
        <f t="array" ref="EH31">beneficio_muerte_individual_pensionado(EH$1,$E31,$B31, Hombres!$A$1:$DW$117, Mujeres!$A$1:$DW$117)</f>
        <v>150.49907944101759</v>
      </c>
      <c r="EI31" s="48" cm="1">
        <f t="array" ref="EI31">beneficio_muerte_individual_pensionado(EI$1,$E31,$B31, Hombres!$A$1:$DW$117, Mujeres!$A$1:$DW$117)</f>
        <v>53.127824372860289</v>
      </c>
      <c r="EJ31" s="48" cm="1">
        <f t="array" ref="EJ31">beneficio_muerte_individual_pensionado(EJ$1,$E31,$B31, Hombres!$A$1:$DW$117, Mujeres!$A$1:$DW$117)</f>
        <v>16.070305744898871</v>
      </c>
      <c r="EK31" s="48" cm="1">
        <f t="array" ref="EK31">beneficio_muerte_individual_pensionado(EK$1,$E31,$B31, Hombres!$A$1:$DW$117, Mujeres!$A$1:$DW$117)</f>
        <v>4.9378210943916692</v>
      </c>
      <c r="EL31" s="48" cm="1">
        <f t="array" ref="EL31">beneficio_muerte_individual_pensionado(EL$1,$E31,$B31, Hombres!$A$1:$DW$117, Mujeres!$A$1:$DW$117)</f>
        <v>0</v>
      </c>
      <c r="EM31" s="48" cm="1">
        <f t="array" ref="EM31">beneficio_muerte_individual_pensionado(EM$1,$E31,$B31, Hombres!$A$1:$DW$117, Mujeres!$A$1:$DW$117)</f>
        <v>0</v>
      </c>
      <c r="EN31" s="48" cm="1">
        <f t="array" ref="EN31">beneficio_muerte_individual_pensionado(EN$1,$E31,$B31, Hombres!$A$1:$DW$117, Mujeres!$A$1:$DW$117)</f>
        <v>0</v>
      </c>
      <c r="EO31" s="48" cm="1">
        <f t="array" ref="EO31">beneficio_muerte_individual_pensionado(EO$1,$E31,$B31, Hombres!$A$1:$DW$117, Mujeres!$A$1:$DW$117)</f>
        <v>0</v>
      </c>
      <c r="EP31" s="48" cm="1">
        <f t="array" ref="EP31">beneficio_muerte_individual_pensionado(EP$1,$E31,$B31, Hombres!$A$1:$DW$117, Mujeres!$A$1:$DW$117)</f>
        <v>0</v>
      </c>
      <c r="EQ31" s="48" cm="1">
        <f t="array" ref="EQ31">beneficio_muerte_individual_pensionado(EQ$1,$E31,$B31, Hombres!$A$1:$DW$117, Mujeres!$A$1:$DW$117)</f>
        <v>0</v>
      </c>
      <c r="ER31" s="48" cm="1">
        <f t="array" ref="ER31">beneficio_muerte_individual_pensionado(ER$1,$E31,$B31, Hombres!$A$1:$DW$117, Mujeres!$A$1:$DW$117)</f>
        <v>0</v>
      </c>
      <c r="ES31" s="48" cm="1">
        <f t="array" ref="ES31">beneficio_muerte_individual_pensionado(ES$1,$E31,$B31, Hombres!$A$1:$DW$117, Mujeres!$A$1:$DW$117)</f>
        <v>0</v>
      </c>
      <c r="ET31" s="48" cm="1">
        <f t="array" ref="ET31">beneficio_muerte_individual_pensionado(ET$1,$E31,$B31, Hombres!$A$1:$DW$117, Mujeres!$A$1:$DW$117)</f>
        <v>0</v>
      </c>
      <c r="EU31" s="48" cm="1">
        <f t="array" ref="EU31">beneficio_muerte_individual_pensionado(EU$1,$E31,$B31, Hombres!$A$1:$DW$117, Mujeres!$A$1:$DW$117)</f>
        <v>0</v>
      </c>
      <c r="EV31" s="48" cm="1">
        <f t="array" ref="EV31">beneficio_muerte_individual_pensionado(EV$1,$E31,$B31, Hombres!$A$1:$DW$117, Mujeres!$A$1:$DW$117)</f>
        <v>0</v>
      </c>
      <c r="EW31" s="48" cm="1">
        <f t="array" ref="EW31">beneficio_muerte_individual_pensionado(EW$1,$E31,$B31, Hombres!$A$1:$DW$117, Mujeres!$A$1:$DW$117)</f>
        <v>0</v>
      </c>
      <c r="EX31" s="48" cm="1">
        <f t="array" ref="EX31">beneficio_muerte_individual_pensionado(EX$1,$E31,$B31, Hombres!$A$1:$DW$117, Mujeres!$A$1:$DW$117)</f>
        <v>0</v>
      </c>
      <c r="EY31" s="48" cm="1">
        <f t="array" ref="EY31">beneficio_muerte_individual_pensionado(EY$1,$E31,$B31, Hombres!$A$1:$DW$117, Mujeres!$A$1:$DW$117)</f>
        <v>0</v>
      </c>
      <c r="EZ31" s="48" cm="1">
        <f t="array" ref="EZ31">beneficio_muerte_individual_pensionado(EZ$1,$E31,$B31, Hombres!$A$1:$DW$117, Mujeres!$A$1:$DW$117)</f>
        <v>0</v>
      </c>
      <c r="FA31" s="48" cm="1">
        <f t="array" ref="FA31">beneficio_muerte_individual_pensionado(FA$1,$E31,$B31, Hombres!$A$1:$DW$117, Mujeres!$A$1:$DW$117)</f>
        <v>0</v>
      </c>
      <c r="FB31" s="48" cm="1">
        <f t="array" ref="FB31">beneficio_muerte_individual_pensionado(FB$1,$E31,$B31, Hombres!$A$1:$DW$117, Mujeres!$A$1:$DW$117)</f>
        <v>0</v>
      </c>
      <c r="FC31" s="48" cm="1">
        <f t="array" ref="FC31">beneficio_muerte_individual_pensionado(FC$1,$E31,$B31, Hombres!$A$1:$DW$117, Mujeres!$A$1:$DW$117)</f>
        <v>0</v>
      </c>
      <c r="FD31" s="48" cm="1">
        <f t="array" ref="FD31">beneficio_muerte_individual_pensionado(FD$1,$E31,$B31, Hombres!$A$1:$DW$117, Mujeres!$A$1:$DW$117)</f>
        <v>0</v>
      </c>
      <c r="FE31" s="48" cm="1">
        <f t="array" ref="FE31">beneficio_muerte_individual_pensionado(FE$1,$E31,$B31, Hombres!$A$1:$DW$117, Mujeres!$A$1:$DW$117)</f>
        <v>0</v>
      </c>
      <c r="FF31" s="48" cm="1">
        <f t="array" ref="FF31">beneficio_muerte_individual_pensionado(FF$1,$E31,$B31, Hombres!$A$1:$DW$117, Mujeres!$A$1:$DW$117)</f>
        <v>0</v>
      </c>
      <c r="FG31" s="48" cm="1">
        <f t="array" ref="FG31">beneficio_muerte_individual_pensionado(FG$1,$E31,$B31, Hombres!$A$1:$DW$117, Mujeres!$A$1:$DW$117)</f>
        <v>0</v>
      </c>
      <c r="FH31" s="48" cm="1">
        <f t="array" ref="FH31">beneficio_muerte_individual_pensionado(FH$1,$E31,$B31, Hombres!$A$1:$DW$117, Mujeres!$A$1:$DW$117)</f>
        <v>0</v>
      </c>
      <c r="FI31" s="48" cm="1">
        <f t="array" ref="FI31">beneficio_muerte_individual_pensionado(FI$1,$E31,$B31, Hombres!$A$1:$DW$117, Mujeres!$A$1:$DW$117)</f>
        <v>0</v>
      </c>
      <c r="FJ31" s="48" cm="1">
        <f t="array" ref="FJ31">beneficio_muerte_individual_pensionado(FJ$1,$E31,$B31, Hombres!$A$1:$DW$117, Mujeres!$A$1:$DW$117)</f>
        <v>0</v>
      </c>
      <c r="FK31" s="48" cm="1">
        <f t="array" ref="FK31">beneficio_muerte_individual_pensionado(FK$1,$E31,$B31, Hombres!$A$1:$DW$117, Mujeres!$A$1:$DW$117)</f>
        <v>0</v>
      </c>
      <c r="FL31" s="48" cm="1">
        <f t="array" ref="FL31">beneficio_muerte_individual_pensionado(FL$1,$E31,$B31, Hombres!$A$1:$DW$117, Mujeres!$A$1:$DW$117)</f>
        <v>0</v>
      </c>
      <c r="FM31" s="48" cm="1">
        <f t="array" ref="FM31">beneficio_muerte_individual_pensionado(FM$1,$E31,$B31, Hombres!$A$1:$DW$117, Mujeres!$A$1:$DW$117)</f>
        <v>0</v>
      </c>
      <c r="FN31" s="48" cm="1">
        <f t="array" ref="FN31">beneficio_muerte_individual_pensionado(FN$1,$E31,$B31, Hombres!$A$1:$DW$117, Mujeres!$A$1:$DW$117)</f>
        <v>0</v>
      </c>
      <c r="FO31" s="48" cm="1">
        <f t="array" ref="FO31">beneficio_muerte_individual_pensionado(FO$1,$E31,$B31, Hombres!$A$1:$DW$117, Mujeres!$A$1:$DW$117)</f>
        <v>0</v>
      </c>
      <c r="FP31" s="48" cm="1">
        <f t="array" ref="FP31">beneficio_muerte_individual_pensionado(FP$1,$E31,$B31, Hombres!$A$1:$DW$117, Mujeres!$A$1:$DW$117)</f>
        <v>0</v>
      </c>
      <c r="FQ31" s="48" cm="1">
        <f t="array" ref="FQ31">beneficio_muerte_individual_pensionado(FQ$1,$E31,$B31, Hombres!$A$1:$DW$117, Mujeres!$A$1:$DW$117)</f>
        <v>0</v>
      </c>
      <c r="FR31" s="48" cm="1">
        <f t="array" ref="FR31">beneficio_muerte_individual_pensionado(FR$1,$E31,$B31, Hombres!$A$1:$DW$117, Mujeres!$A$1:$DW$117)</f>
        <v>0</v>
      </c>
      <c r="FS31" s="48" cm="1">
        <f t="array" ref="FS31">beneficio_muerte_individual_pensionado(FS$1,$E31,$B31, Hombres!$A$1:$DW$117, Mujeres!$A$1:$DW$117)</f>
        <v>0</v>
      </c>
      <c r="FT31" s="48" cm="1">
        <f t="array" ref="FT31">beneficio_muerte_individual_pensionado(FT$1,$E31,$B31, Hombres!$A$1:$DW$117, Mujeres!$A$1:$DW$117)</f>
        <v>0</v>
      </c>
      <c r="FU31" s="48" cm="1">
        <f t="array" ref="FU31">beneficio_muerte_individual_pensionado(FU$1,$E31,$B31, Hombres!$A$1:$DW$117, Mujeres!$A$1:$DW$117)</f>
        <v>0</v>
      </c>
      <c r="FV31" s="48" cm="1">
        <f t="array" ref="FV31">beneficio_muerte_individual_pensionado(FV$1,$E31,$B31, Hombres!$A$1:$DW$117, Mujeres!$A$1:$DW$117)</f>
        <v>0</v>
      </c>
      <c r="FW31" s="48" cm="1">
        <f t="array" ref="FW31">beneficio_muerte_individual_pensionado(FW$1,$E31,$B31, Hombres!$A$1:$DW$117, Mujeres!$A$1:$DW$117)</f>
        <v>0</v>
      </c>
      <c r="FX31" s="48" cm="1">
        <f t="array" ref="FX31">beneficio_muerte_individual_pensionado(FX$1,$E31,$B31, Hombres!$A$1:$DW$117, Mujeres!$A$1:$DW$117)</f>
        <v>0</v>
      </c>
      <c r="FY31" s="48" cm="1">
        <f t="array" ref="FY31">beneficio_muerte_individual_pensionado(FY$1,$E31,$B31, Hombres!$A$1:$DW$117, Mujeres!$A$1:$DW$117)</f>
        <v>0</v>
      </c>
      <c r="FZ31" s="48" cm="1">
        <f t="array" ref="FZ31">beneficio_muerte_individual_pensionado(FZ$1,$E31,$B31, Hombres!$A$1:$DW$117, Mujeres!$A$1:$DW$117)</f>
        <v>0</v>
      </c>
      <c r="GA31" s="48" cm="1">
        <f t="array" ref="GA31">beneficio_muerte_individual_pensionado(GA$1,$E31,$B31, Hombres!$A$1:$DW$117, Mujeres!$A$1:$DW$117)</f>
        <v>0</v>
      </c>
      <c r="GB31" s="48" cm="1">
        <f t="array" ref="GB31">beneficio_muerte_individual_pensionado(GB$1,$E31,$B31, Hombres!$A$1:$DW$117, Mujeres!$A$1:$DW$117)</f>
        <v>0</v>
      </c>
      <c r="GC31" s="48" cm="1">
        <f t="array" ref="GC31">beneficio_muerte_individual_pensionado(GC$1,$E31,$B31, Hombres!$A$1:$DW$117, Mujeres!$A$1:$DW$117)</f>
        <v>0</v>
      </c>
      <c r="GD31" s="48" cm="1">
        <f t="array" ref="GD31">beneficio_muerte_individual_pensionado(GD$1,$E31,$B31, Hombres!$A$1:$DW$117, Mujeres!$A$1:$DW$117)</f>
        <v>0</v>
      </c>
      <c r="GE31" s="48" cm="1">
        <f t="array" ref="GE31">beneficio_muerte_individual_pensionado(GE$1,$E31,$B31, Hombres!$A$1:$DW$117, Mujeres!$A$1:$DW$117)</f>
        <v>0</v>
      </c>
      <c r="GF31" s="48" cm="1">
        <f t="array" ref="GF31">beneficio_muerte_individual_pensionado(GF$1,$E31,$B31, Hombres!$A$1:$DW$117, Mujeres!$A$1:$DW$117)</f>
        <v>0</v>
      </c>
      <c r="GG31" s="48" cm="1">
        <f t="array" ref="GG31">beneficio_muerte_individual_pensionado(GG$1,$E31,$B31, Hombres!$A$1:$DW$117, Mujeres!$A$1:$DW$117)</f>
        <v>0</v>
      </c>
      <c r="GH31" s="48" cm="1">
        <f t="array" ref="GH31">beneficio_muerte_individual_pensionado(GH$1,$E31,$B31, Hombres!$A$1:$DW$117, Mujeres!$A$1:$DW$117)</f>
        <v>0</v>
      </c>
      <c r="GI31" s="48" cm="1">
        <f t="array" ref="GI31">beneficio_muerte_individual_pensionado(GI$1,$E31,$B31, Hombres!$A$1:$DW$117, Mujeres!$A$1:$DW$117)</f>
        <v>0</v>
      </c>
      <c r="GJ31" s="48" cm="1">
        <f t="array" ref="GJ31">beneficio_muerte_individual_pensionado(GJ$1,$E31,$B31, Hombres!$A$1:$DW$117, Mujeres!$A$1:$DW$117)</f>
        <v>0</v>
      </c>
      <c r="GK31" s="48" cm="1">
        <f t="array" ref="GK31">beneficio_muerte_individual_pensionado(GK$1,$E31,$B31, Hombres!$A$1:$DW$117, Mujeres!$A$1:$DW$117)</f>
        <v>0</v>
      </c>
      <c r="GL31" s="48" cm="1">
        <f t="array" ref="GL31">beneficio_muerte_individual_pensionado(GL$1,$E31,$B31, Hombres!$A$1:$DW$117, Mujeres!$A$1:$DW$117)</f>
        <v>0</v>
      </c>
      <c r="GM31" s="48" cm="1">
        <f t="array" ref="GM31">beneficio_muerte_individual_pensionado(GM$1,$E31,$B31, Hombres!$A$1:$DW$117, Mujeres!$A$1:$DW$117)</f>
        <v>0</v>
      </c>
      <c r="GN31" s="48" cm="1">
        <f t="array" ref="GN31">beneficio_muerte_individual_pensionado(GN$1,$E31,$B31, Hombres!$A$1:$DW$117, Mujeres!$A$1:$DW$117)</f>
        <v>0</v>
      </c>
      <c r="GO31" s="48" cm="1">
        <f t="array" ref="GO31">beneficio_muerte_individual_pensionado(GO$1,$E31,$B31, Hombres!$A$1:$DW$117, Mujeres!$A$1:$DW$117)</f>
        <v>0</v>
      </c>
      <c r="GP31" s="48" cm="1">
        <f t="array" ref="GP31">beneficio_muerte_individual_pensionado(GP$1,$E31,$B31, Hombres!$A$1:$DW$117, Mujeres!$A$1:$DW$117)</f>
        <v>0</v>
      </c>
      <c r="GQ31" s="48" cm="1">
        <f t="array" ref="GQ31">beneficio_muerte_individual_pensionado(GQ$1,$E31,$B31, Hombres!$A$1:$DW$117, Mujeres!$A$1:$DW$117)</f>
        <v>0</v>
      </c>
      <c r="GR31" s="48" cm="1">
        <f t="array" ref="GR31">beneficio_muerte_individual_pensionado(GR$1,$E31,$B31, Hombres!$A$1:$DW$117, Mujeres!$A$1:$DW$117)</f>
        <v>0</v>
      </c>
      <c r="GS31" s="48" cm="1">
        <f t="array" ref="GS31">beneficio_muerte_individual_pensionado(GS$1,$E31,$B31, Hombres!$A$1:$DW$117, Mujeres!$A$1:$DW$117)</f>
        <v>0</v>
      </c>
      <c r="GT31" s="48" cm="1">
        <f t="array" ref="GT31">beneficio_muerte_individual_pensionado(GT$1,$E31,$B31, Hombres!$A$1:$DW$117, Mujeres!$A$1:$DW$117)</f>
        <v>0</v>
      </c>
    </row>
    <row r="32" spans="1:202" x14ac:dyDescent="0.3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8" cm="1">
        <f t="array" ref="H32">AnualidadPensionado(H$1,$E32,$B32, $D32, Hombres!$A$1:$DW$117, Mujeres!$A$1:$DW$117)</f>
        <v>0</v>
      </c>
      <c r="I32" s="48" cm="1">
        <f t="array" ref="I32">AnualidadPensionado(I$1,$E32,$B32, $D32, Hombres!$A$1:$DW$117, Mujeres!$A$1:$DW$117)</f>
        <v>989539.28473913774</v>
      </c>
      <c r="J32" s="48" cm="1">
        <f t="array" ref="J32">AnualidadPensionado(J$1,$E32,$B32, $D32, Hombres!$A$1:$DW$117, Mujeres!$A$1:$DW$117)</f>
        <v>961529.86171370756</v>
      </c>
      <c r="K32" s="48" cm="1">
        <f t="array" ref="K32">AnualidadPensionado(K$1,$E32,$B32, $D32, Hombres!$A$1:$DW$117, Mujeres!$A$1:$DW$117)</f>
        <v>929372.17625183472</v>
      </c>
      <c r="L32" s="48" cm="1">
        <f t="array" ref="L32">AnualidadPensionado(L$1,$E32,$B32, $D32, Hombres!$A$1:$DW$117, Mujeres!$A$1:$DW$117)</f>
        <v>893074.00407987903</v>
      </c>
      <c r="M32" s="48" cm="1">
        <f t="array" ref="M32">AnualidadPensionado(M$1,$E32,$B32, $D32, Hombres!$A$1:$DW$117, Mujeres!$A$1:$DW$117)</f>
        <v>852759.22354804666</v>
      </c>
      <c r="N32" s="48" cm="1">
        <f t="array" ref="N32">AnualidadPensionado(N$1,$E32,$B32, $D32, Hombres!$A$1:$DW$117, Mujeres!$A$1:$DW$117)</f>
        <v>808601.73326848191</v>
      </c>
      <c r="O32" s="48" cm="1">
        <f t="array" ref="O32">AnualidadPensionado(O$1,$E32,$B32, $D32, Hombres!$A$1:$DW$117, Mujeres!$A$1:$DW$117)</f>
        <v>760820.74528012204</v>
      </c>
      <c r="P32" s="48" cm="1">
        <f t="array" ref="P32">AnualidadPensionado(P$1,$E32,$B32, $D32, Hombres!$A$1:$DW$117, Mujeres!$A$1:$DW$117)</f>
        <v>709735.54133155127</v>
      </c>
      <c r="Q32" s="48" cm="1">
        <f t="array" ref="Q32">AnualidadPensionado(Q$1,$E32,$B32, $D32, Hombres!$A$1:$DW$117, Mujeres!$A$1:$DW$117)</f>
        <v>655839.15194718563</v>
      </c>
      <c r="R32" s="48" cm="1">
        <f t="array" ref="R32">AnualidadPensionado(R$1,$E32,$B32, $D32, Hombres!$A$1:$DW$117, Mujeres!$A$1:$DW$117)</f>
        <v>599782.68556678889</v>
      </c>
      <c r="S32" s="48" cm="1">
        <f t="array" ref="S32">AnualidadPensionado(S$1,$E32,$B32, $D32, Hombres!$A$1:$DW$117, Mujeres!$A$1:$DW$117)</f>
        <v>542292.75283141888</v>
      </c>
      <c r="T32" s="48" cm="1">
        <f t="array" ref="T32">AnualidadPensionado(T$1,$E32,$B32, $D32, Hombres!$A$1:$DW$117, Mujeres!$A$1:$DW$117)</f>
        <v>484148.51540820167</v>
      </c>
      <c r="U32" s="48" cm="1">
        <f t="array" ref="U32">AnualidadPensionado(U$1,$E32,$B32, $D32, Hombres!$A$1:$DW$117, Mujeres!$A$1:$DW$117)</f>
        <v>426209.85399461834</v>
      </c>
      <c r="V32" s="48" cm="1">
        <f t="array" ref="V32">AnualidadPensionado(V$1,$E32,$B32, $D32, Hombres!$A$1:$DW$117, Mujeres!$A$1:$DW$117)</f>
        <v>369436.5512138218</v>
      </c>
      <c r="W32" s="48" cm="1">
        <f t="array" ref="W32">AnualidadPensionado(W$1,$E32,$B32, $D32, Hombres!$A$1:$DW$117, Mujeres!$A$1:$DW$117)</f>
        <v>314817.98381073732</v>
      </c>
      <c r="X32" s="48" cm="1">
        <f t="array" ref="X32">AnualidadPensionado(X$1,$E32,$B32, $D32, Hombres!$A$1:$DW$117, Mujeres!$A$1:$DW$117)</f>
        <v>263273.96331424132</v>
      </c>
      <c r="Y32" s="48" cm="1">
        <f t="array" ref="Y32">AnualidadPensionado(Y$1,$E32,$B32, $D32, Hombres!$A$1:$DW$117, Mujeres!$A$1:$DW$117)</f>
        <v>215611.71379991001</v>
      </c>
      <c r="Z32" s="48" cm="1">
        <f t="array" ref="Z32">AnualidadPensionado(Z$1,$E32,$B32, $D32, Hombres!$A$1:$DW$117, Mujeres!$A$1:$DW$117)</f>
        <v>172513.23817858711</v>
      </c>
      <c r="AA32" s="48" cm="1">
        <f t="array" ref="AA32">AnualidadPensionado(AA$1,$E32,$B32, $D32, Hombres!$A$1:$DW$117, Mujeres!$A$1:$DW$117)</f>
        <v>134512.02051998882</v>
      </c>
      <c r="AB32" s="48" cm="1">
        <f t="array" ref="AB32">AnualidadPensionado(AB$1,$E32,$B32, $D32, Hombres!$A$1:$DW$117, Mujeres!$A$1:$DW$117)</f>
        <v>101929.21131828566</v>
      </c>
      <c r="AC32" s="48" cm="1">
        <f t="array" ref="AC32">AnualidadPensionado(AC$1,$E32,$B32, $D32, Hombres!$A$1:$DW$117, Mujeres!$A$1:$DW$117)</f>
        <v>74826.943048347413</v>
      </c>
      <c r="AD32" s="48" cm="1">
        <f t="array" ref="AD32">AnualidadPensionado(AD$1,$E32,$B32, $D32, Hombres!$A$1:$DW$117, Mujeres!$A$1:$DW$117)</f>
        <v>53018.019983878243</v>
      </c>
      <c r="AE32" s="48" cm="1">
        <f t="array" ref="AE32">AnualidadPensionado(AE$1,$E32,$B32, $D32, Hombres!$A$1:$DW$117, Mujeres!$A$1:$DW$117)</f>
        <v>36104.012961226668</v>
      </c>
      <c r="AF32" s="48" cm="1">
        <f t="array" ref="AF32">AnualidadPensionado(AF$1,$E32,$B32, $D32, Hombres!$A$1:$DW$117, Mujeres!$A$1:$DW$117)</f>
        <v>23519.872666168038</v>
      </c>
      <c r="AG32" s="48" cm="1">
        <f t="array" ref="AG32">AnualidadPensionado(AG$1,$E32,$B32, $D32, Hombres!$A$1:$DW$117, Mujeres!$A$1:$DW$117)</f>
        <v>14581.406600374919</v>
      </c>
      <c r="AH32" s="48" cm="1">
        <f t="array" ref="AH32">AnualidadPensionado(AH$1,$E32,$B32, $D32, Hombres!$A$1:$DW$117, Mujeres!$A$1:$DW$117)</f>
        <v>8550.4393829195433</v>
      </c>
      <c r="AI32" s="48" cm="1">
        <f t="array" ref="AI32">AnualidadPensionado(AI$1,$E32,$B32, $D32, Hombres!$A$1:$DW$117, Mujeres!$A$1:$DW$117)</f>
        <v>4707.9872354610188</v>
      </c>
      <c r="AJ32" s="48" cm="1">
        <f t="array" ref="AJ32">AnualidadPensionado(AJ$1,$E32,$B32, $D32, Hombres!$A$1:$DW$117, Mujeres!$A$1:$DW$117)</f>
        <v>2413.3486722840098</v>
      </c>
      <c r="AK32" s="48" cm="1">
        <f t="array" ref="AK32">AnualidadPensionado(AK$1,$E32,$B32, $D32, Hombres!$A$1:$DW$117, Mujeres!$A$1:$DW$117)</f>
        <v>1140.2991339759587</v>
      </c>
      <c r="AL32" s="48" cm="1">
        <f t="array" ref="AL32">AnualidadPensionado(AL$1,$E32,$B32, $D32, Hombres!$A$1:$DW$117, Mujeres!$A$1:$DW$117)</f>
        <v>490.74495766527167</v>
      </c>
      <c r="AM32" s="48" cm="1">
        <f t="array" ref="AM32">AnualidadPensionado(AM$1,$E32,$B32, $D32, Hombres!$A$1:$DW$117, Mujeres!$A$1:$DW$117)</f>
        <v>189.52542145346715</v>
      </c>
      <c r="AN32" s="48" cm="1">
        <f t="array" ref="AN32">AnualidadPensionado(AN$1,$E32,$B32, $D32, Hombres!$A$1:$DW$117, Mujeres!$A$1:$DW$117)</f>
        <v>64.441534883533947</v>
      </c>
      <c r="AO32" s="48" cm="1">
        <f t="array" ref="AO32">AnualidadPensionado(AO$1,$E32,$B32, $D32, Hombres!$A$1:$DW$117, Mujeres!$A$1:$DW$117)</f>
        <v>18.813400656372387</v>
      </c>
      <c r="AP32" s="48" cm="1">
        <f t="array" ref="AP32">AnualidadPensionado(AP$1,$E32,$B32, $D32, Hombres!$A$1:$DW$117, Mujeres!$A$1:$DW$117)</f>
        <v>4.5572134999485989</v>
      </c>
      <c r="AQ32" s="48" cm="1">
        <f t="array" ref="AQ32">AnualidadPensionado(AQ$1,$E32,$B32, $D32, Hombres!$A$1:$DW$117, Mujeres!$A$1:$DW$117)</f>
        <v>0</v>
      </c>
      <c r="AR32" s="48" cm="1">
        <f t="array" ref="AR32">AnualidadPensionado(AR$1,$E32,$B32, $D32, Hombres!$A$1:$DW$117, Mujeres!$A$1:$DW$117)</f>
        <v>0</v>
      </c>
      <c r="AS32" s="48" cm="1">
        <f t="array" ref="AS32">AnualidadPensionado(AS$1,$E32,$B32, $D32, Hombres!$A$1:$DW$117, Mujeres!$A$1:$DW$117)</f>
        <v>0</v>
      </c>
      <c r="AT32" s="48" cm="1">
        <f t="array" ref="AT32">AnualidadPensionado(AT$1,$E32,$B32, $D32, Hombres!$A$1:$DW$117, Mujeres!$A$1:$DW$117)</f>
        <v>0</v>
      </c>
      <c r="AU32" s="48" cm="1">
        <f t="array" ref="AU32">AnualidadPensionado(AU$1,$E32,$B32, $D32, Hombres!$A$1:$DW$117, Mujeres!$A$1:$DW$117)</f>
        <v>0</v>
      </c>
      <c r="AV32" s="48" cm="1">
        <f t="array" ref="AV32">AnualidadPensionado(AV$1,$E32,$B32, $D32, Hombres!$A$1:$DW$117, Mujeres!$A$1:$DW$117)</f>
        <v>0</v>
      </c>
      <c r="AW32" s="48" cm="1">
        <f t="array" ref="AW32">AnualidadPensionado(AW$1,$E32,$B32, $D32, Hombres!$A$1:$DW$117, Mujeres!$A$1:$DW$117)</f>
        <v>0</v>
      </c>
      <c r="AX32" s="48" cm="1">
        <f t="array" ref="AX32">AnualidadPensionado(AX$1,$E32,$B32, $D32, Hombres!$A$1:$DW$117, Mujeres!$A$1:$DW$117)</f>
        <v>0</v>
      </c>
      <c r="AY32" s="48" cm="1">
        <f t="array" ref="AY32">AnualidadPensionado(AY$1,$E32,$B32, $D32, Hombres!$A$1:$DW$117, Mujeres!$A$1:$DW$117)</f>
        <v>0</v>
      </c>
      <c r="AZ32" s="48" cm="1">
        <f t="array" ref="AZ32">AnualidadPensionado(AZ$1,$E32,$B32, $D32, Hombres!$A$1:$DW$117, Mujeres!$A$1:$DW$117)</f>
        <v>0</v>
      </c>
      <c r="BA32" s="48" cm="1">
        <f t="array" ref="BA32">AnualidadPensionado(BA$1,$E32,$B32, $D32, Hombres!$A$1:$DW$117, Mujeres!$A$1:$DW$117)</f>
        <v>0</v>
      </c>
      <c r="BB32" s="48" cm="1">
        <f t="array" ref="BB32">AnualidadPensionado(BB$1,$E32,$B32, $D32, Hombres!$A$1:$DW$117, Mujeres!$A$1:$DW$117)</f>
        <v>0</v>
      </c>
      <c r="BC32" s="48" cm="1">
        <f t="array" ref="BC32">AnualidadPensionado(BC$1,$E32,$B32, $D32, Hombres!$A$1:$DW$117, Mujeres!$A$1:$DW$117)</f>
        <v>0</v>
      </c>
      <c r="BD32" s="48" cm="1">
        <f t="array" ref="BD32">AnualidadPensionado(BD$1,$E32,$B32, $D32, Hombres!$A$1:$DW$117, Mujeres!$A$1:$DW$117)</f>
        <v>0</v>
      </c>
      <c r="BE32" s="48" cm="1">
        <f t="array" ref="BE32">AnualidadPensionado(BE$1,$E32,$B32, $D32, Hombres!$A$1:$DW$117, Mujeres!$A$1:$DW$117)</f>
        <v>0</v>
      </c>
      <c r="BF32" s="48" cm="1">
        <f t="array" ref="BF32">AnualidadPensionado(BF$1,$E32,$B32, $D32, Hombres!$A$1:$DW$117, Mujeres!$A$1:$DW$117)</f>
        <v>0</v>
      </c>
      <c r="BG32" s="48" cm="1">
        <f t="array" ref="BG32">AnualidadPensionado(BG$1,$E32,$B32, $D32, Hombres!$A$1:$DW$117, Mujeres!$A$1:$DW$117)</f>
        <v>0</v>
      </c>
      <c r="BH32" s="48" cm="1">
        <f t="array" ref="BH32">AnualidadPensionado(BH$1,$E32,$B32, $D32, Hombres!$A$1:$DW$117, Mujeres!$A$1:$DW$117)</f>
        <v>0</v>
      </c>
      <c r="BI32" s="48" cm="1">
        <f t="array" ref="BI32">AnualidadPensionado(BI$1,$E32,$B32, $D32, Hombres!$A$1:$DW$117, Mujeres!$A$1:$DW$117)</f>
        <v>0</v>
      </c>
      <c r="BJ32" s="48" cm="1">
        <f t="array" ref="BJ32">AnualidadPensionado(BJ$1,$E32,$B32, $D32, Hombres!$A$1:$DW$117, Mujeres!$A$1:$DW$117)</f>
        <v>0</v>
      </c>
      <c r="BK32" s="48" cm="1">
        <f t="array" ref="BK32">AnualidadPensionado(BK$1,$E32,$B32, $D32, Hombres!$A$1:$DW$117, Mujeres!$A$1:$DW$117)</f>
        <v>0</v>
      </c>
      <c r="BL32" s="48" cm="1">
        <f t="array" ref="BL32">AnualidadPensionado(BL$1,$E32,$B32, $D32, Hombres!$A$1:$DW$117, Mujeres!$A$1:$DW$117)</f>
        <v>0</v>
      </c>
      <c r="BM32" s="48" cm="1">
        <f t="array" ref="BM32">AnualidadPensionado(BM$1,$E32,$B32, $D32, Hombres!$A$1:$DW$117, Mujeres!$A$1:$DW$117)</f>
        <v>0</v>
      </c>
      <c r="BN32" s="48" cm="1">
        <f t="array" ref="BN32">AnualidadPensionado(BN$1,$E32,$B32, $D32, Hombres!$A$1:$DW$117, Mujeres!$A$1:$DW$117)</f>
        <v>0</v>
      </c>
      <c r="BO32" s="48" cm="1">
        <f t="array" ref="BO32">AnualidadPensionado(BO$1,$E32,$B32, $D32, Hombres!$A$1:$DW$117, Mujeres!$A$1:$DW$117)</f>
        <v>0</v>
      </c>
      <c r="BP32" s="48" cm="1">
        <f t="array" ref="BP32">AnualidadPensionado(BP$1,$E32,$B32, $D32, Hombres!$A$1:$DW$117, Mujeres!$A$1:$DW$117)</f>
        <v>0</v>
      </c>
      <c r="BQ32" s="48" cm="1">
        <f t="array" ref="BQ32">AnualidadPensionado(BQ$1,$E32,$B32, $D32, Hombres!$A$1:$DW$117, Mujeres!$A$1:$DW$117)</f>
        <v>0</v>
      </c>
      <c r="BR32" s="48" cm="1">
        <f t="array" ref="BR32">AnualidadPensionado(BR$1,$E32,$B32, $D32, Hombres!$A$1:$DW$117, Mujeres!$A$1:$DW$117)</f>
        <v>0</v>
      </c>
      <c r="BS32" s="48" cm="1">
        <f t="array" ref="BS32">AnualidadPensionado(BS$1,$E32,$B32, $D32, Hombres!$A$1:$DW$117, Mujeres!$A$1:$DW$117)</f>
        <v>0</v>
      </c>
      <c r="BT32" s="48" cm="1">
        <f t="array" ref="BT32">AnualidadPensionado(BT$1,$E32,$B32, $D32, Hombres!$A$1:$DW$117, Mujeres!$A$1:$DW$117)</f>
        <v>0</v>
      </c>
      <c r="BU32" s="48" cm="1">
        <f t="array" ref="BU32">AnualidadPensionado(BU$1,$E32,$B32, $D32, Hombres!$A$1:$DW$117, Mujeres!$A$1:$DW$117)</f>
        <v>0</v>
      </c>
      <c r="BV32" s="48" cm="1">
        <f t="array" ref="BV32">AnualidadPensionado(BV$1,$E32,$B32, $D32, Hombres!$A$1:$DW$117, Mujeres!$A$1:$DW$117)</f>
        <v>0</v>
      </c>
      <c r="BW32" s="48" cm="1">
        <f t="array" ref="BW32">AnualidadPensionado(BW$1,$E32,$B32, $D32, Hombres!$A$1:$DW$117, Mujeres!$A$1:$DW$117)</f>
        <v>0</v>
      </c>
      <c r="BX32" s="48" cm="1">
        <f t="array" ref="BX32">AnualidadPensionado(BX$1,$E32,$B32, $D32, Hombres!$A$1:$DW$117, Mujeres!$A$1:$DW$117)</f>
        <v>0</v>
      </c>
      <c r="BY32" s="48" cm="1">
        <f t="array" ref="BY32">AnualidadPensionado(BY$1,$E32,$B32, $D32, Hombres!$A$1:$DW$117, Mujeres!$A$1:$DW$117)</f>
        <v>0</v>
      </c>
      <c r="BZ32" s="48" cm="1">
        <f t="array" ref="BZ32">AnualidadPensionado(BZ$1,$E32,$B32, $D32, Hombres!$A$1:$DW$117, Mujeres!$A$1:$DW$117)</f>
        <v>0</v>
      </c>
      <c r="CA32" s="48" cm="1">
        <f t="array" ref="CA32">AnualidadPensionado(CA$1,$E32,$B32, $D32, Hombres!$A$1:$DW$117, Mujeres!$A$1:$DW$117)</f>
        <v>0</v>
      </c>
      <c r="CB32" s="48" cm="1">
        <f t="array" ref="CB32">AnualidadPensionado(CB$1,$E32,$B32, $D32, Hombres!$A$1:$DW$117, Mujeres!$A$1:$DW$117)</f>
        <v>0</v>
      </c>
      <c r="CC32" s="48" cm="1">
        <f t="array" ref="CC32">AnualidadPensionado(CC$1,$E32,$B32, $D32, Hombres!$A$1:$DW$117, Mujeres!$A$1:$DW$117)</f>
        <v>0</v>
      </c>
      <c r="CD32" s="48" cm="1">
        <f t="array" ref="CD32">AnualidadPensionado(CD$1,$E32,$B32, $D32, Hombres!$A$1:$DW$117, Mujeres!$A$1:$DW$117)</f>
        <v>0</v>
      </c>
      <c r="CE32" s="48" cm="1">
        <f t="array" ref="CE32">AnualidadPensionado(CE$1,$E32,$B32, $D32, Hombres!$A$1:$DW$117, Mujeres!$A$1:$DW$117)</f>
        <v>0</v>
      </c>
      <c r="CF32" s="48" cm="1">
        <f t="array" ref="CF32">AnualidadPensionado(CF$1,$E32,$B32, $D32, Hombres!$A$1:$DW$117, Mujeres!$A$1:$DW$117)</f>
        <v>0</v>
      </c>
      <c r="CG32" s="48" cm="1">
        <f t="array" ref="CG32">AnualidadPensionado(CG$1,$E32,$B32, $D32, Hombres!$A$1:$DW$117, Mujeres!$A$1:$DW$117)</f>
        <v>0</v>
      </c>
      <c r="CH32" s="48" cm="1">
        <f t="array" ref="CH32">AnualidadPensionado(CH$1,$E32,$B32, $D32, Hombres!$A$1:$DW$117, Mujeres!$A$1:$DW$117)</f>
        <v>0</v>
      </c>
      <c r="CI32" s="48" cm="1">
        <f t="array" ref="CI32">AnualidadPensionado(CI$1,$E32,$B32, $D32, Hombres!$A$1:$DW$117, Mujeres!$A$1:$DW$117)</f>
        <v>0</v>
      </c>
      <c r="CJ32" s="48" cm="1">
        <f t="array" ref="CJ32">AnualidadPensionado(CJ$1,$E32,$B32, $D32, Hombres!$A$1:$DW$117, Mujeres!$A$1:$DW$117)</f>
        <v>0</v>
      </c>
      <c r="CK32" s="48" cm="1">
        <f t="array" ref="CK32">AnualidadPensionado(CK$1,$E32,$B32, $D32, Hombres!$A$1:$DW$117, Mujeres!$A$1:$DW$117)</f>
        <v>0</v>
      </c>
      <c r="CL32" s="48" cm="1">
        <f t="array" ref="CL32">AnualidadPensionado(CL$1,$E32,$B32, $D32, Hombres!$A$1:$DW$117, Mujeres!$A$1:$DW$117)</f>
        <v>0</v>
      </c>
      <c r="CM32" s="48" cm="1">
        <f t="array" ref="CM32">AnualidadPensionado(CM$1,$E32,$B32, $D32, Hombres!$A$1:$DW$117, Mujeres!$A$1:$DW$117)</f>
        <v>0</v>
      </c>
      <c r="CN32" s="48" cm="1">
        <f t="array" ref="CN32">AnualidadPensionado(CN$1,$E32,$B32, $D32, Hombres!$A$1:$DW$117, Mujeres!$A$1:$DW$117)</f>
        <v>0</v>
      </c>
      <c r="CO32" s="48" cm="1">
        <f t="array" ref="CO32">AnualidadPensionado(CO$1,$E32,$B32, $D32, Hombres!$A$1:$DW$117, Mujeres!$A$1:$DW$117)</f>
        <v>0</v>
      </c>
      <c r="CP32" s="48" cm="1">
        <f t="array" ref="CP32">AnualidadPensionado(CP$1,$E32,$B32, $D32, Hombres!$A$1:$DW$117, Mujeres!$A$1:$DW$117)</f>
        <v>0</v>
      </c>
      <c r="CQ32" s="48" cm="1">
        <f t="array" ref="CQ32">AnualidadPensionado(CQ$1,$E32,$B32, $D32, Hombres!$A$1:$DW$117, Mujeres!$A$1:$DW$117)</f>
        <v>0</v>
      </c>
      <c r="CR32" s="48" cm="1">
        <f t="array" ref="CR32">AnualidadPensionado(CR$1,$E32,$B32, $D32, Hombres!$A$1:$DW$117, Mujeres!$A$1:$DW$117)</f>
        <v>0</v>
      </c>
      <c r="CS32" s="48" cm="1">
        <f t="array" ref="CS32">AnualidadPensionado(CS$1,$E32,$B32, $D32, Hombres!$A$1:$DW$117, Mujeres!$A$1:$DW$117)</f>
        <v>0</v>
      </c>
      <c r="CT32" s="48" cm="1">
        <f t="array" ref="CT32">AnualidadPensionado(CT$1,$E32,$B32, $D32, Hombres!$A$1:$DW$117, Mujeres!$A$1:$DW$117)</f>
        <v>0</v>
      </c>
      <c r="CU32" s="48" cm="1">
        <f t="array" ref="CU32">AnualidadPensionado(CU$1,$E32,$B32, $D32, Hombres!$A$1:$DW$117, Mujeres!$A$1:$DW$117)</f>
        <v>0</v>
      </c>
      <c r="CV32" s="48" cm="1">
        <f t="array" ref="CV32">AnualidadPensionado(CV$1,$E32,$B32, $D32, Hombres!$A$1:$DW$117, Mujeres!$A$1:$DW$117)</f>
        <v>0</v>
      </c>
      <c r="CW32" s="48" cm="1">
        <f t="array" ref="CW32">AnualidadPensionado(CW$1,$E32,$B32, $D32, Hombres!$A$1:$DW$117, Mujeres!$A$1:$DW$117)</f>
        <v>0</v>
      </c>
      <c r="CX32" s="48" cm="1">
        <f t="array" ref="CX32">AnualidadPensionado(CX$1,$E32,$B32, $D32, Hombres!$A$1:$DW$117, Mujeres!$A$1:$DW$117)</f>
        <v>0</v>
      </c>
      <c r="CY32" s="48" cm="1">
        <f t="array" ref="CY32">AnualidadPensionado(CY$1,$E32,$B32, $D32, Hombres!$A$1:$DW$117, Mujeres!$A$1:$DW$117)</f>
        <v>0</v>
      </c>
      <c r="DB32" s="21"/>
      <c r="DC32" s="48" cm="1">
        <f t="array" ref="DC32">beneficio_muerte_individual_pensionado(DC$1,$E32,$B32, Hombres!$A$1:$DW$117, Mujeres!$A$1:$DW$117)</f>
        <v>0</v>
      </c>
      <c r="DD32" s="48" cm="1">
        <f t="array" ref="DD32">beneficio_muerte_individual_pensionado(DD$1,$E32,$B32, Hombres!$A$1:$DW$117, Mujeres!$A$1:$DW$117)</f>
        <v>162419.33465478002</v>
      </c>
      <c r="DE32" s="48" cm="1">
        <f t="array" ref="DE32">beneficio_muerte_individual_pensionado(DE$1,$E32,$B32, Hombres!$A$1:$DW$117, Mujeres!$A$1:$DW$117)</f>
        <v>166593.92596195434</v>
      </c>
      <c r="DF32" s="48" cm="1">
        <f t="array" ref="DF32">beneficio_muerte_individual_pensionado(DF$1,$E32,$B32, Hombres!$A$1:$DW$117, Mujeres!$A$1:$DW$117)</f>
        <v>170162.80040403918</v>
      </c>
      <c r="DG32" s="48" cm="1">
        <f t="array" ref="DG32">beneficio_muerte_individual_pensionado(DG$1,$E32,$B32, Hombres!$A$1:$DW$117, Mujeres!$A$1:$DW$117)</f>
        <v>172828.708287052</v>
      </c>
      <c r="DH32" s="48" cm="1">
        <f t="array" ref="DH32">beneficio_muerte_individual_pensionado(DH$1,$E32,$B32, Hombres!$A$1:$DW$117, Mujeres!$A$1:$DW$117)</f>
        <v>174371.81413553667</v>
      </c>
      <c r="DI32" s="48" cm="1">
        <f t="array" ref="DI32">beneficio_muerte_individual_pensionado(DI$1,$E32,$B32, Hombres!$A$1:$DW$117, Mujeres!$A$1:$DW$117)</f>
        <v>174742.04674520125</v>
      </c>
      <c r="DJ32" s="48" cm="1">
        <f t="array" ref="DJ32">beneficio_muerte_individual_pensionado(DJ$1,$E32,$B32, Hombres!$A$1:$DW$117, Mujeres!$A$1:$DW$117)</f>
        <v>173912.70852276022</v>
      </c>
      <c r="DK32" s="48" cm="1">
        <f t="array" ref="DK32">beneficio_muerte_individual_pensionado(DK$1,$E32,$B32, Hombres!$A$1:$DW$117, Mujeres!$A$1:$DW$117)</f>
        <v>171748.95008415871</v>
      </c>
      <c r="DL32" s="48" cm="1">
        <f t="array" ref="DL32">beneficio_muerte_individual_pensionado(DL$1,$E32,$B32, Hombres!$A$1:$DW$117, Mujeres!$A$1:$DW$117)</f>
        <v>168004.51605959513</v>
      </c>
      <c r="DM32" s="48" cm="1">
        <f t="array" ref="DM32">beneficio_muerte_individual_pensionado(DM$1,$E32,$B32, Hombres!$A$1:$DW$117, Mujeres!$A$1:$DW$117)</f>
        <v>162556.97791092182</v>
      </c>
      <c r="DN32" s="48" cm="1">
        <f t="array" ref="DN32">beneficio_muerte_individual_pensionado(DN$1,$E32,$B32, Hombres!$A$1:$DW$117, Mujeres!$A$1:$DW$117)</f>
        <v>155477.86457143768</v>
      </c>
      <c r="DO32" s="48" cm="1">
        <f t="array" ref="DO32">beneficio_muerte_individual_pensionado(DO$1,$E32,$B32, Hombres!$A$1:$DW$117, Mujeres!$A$1:$DW$117)</f>
        <v>146888.18878135402</v>
      </c>
      <c r="DP32" s="48" cm="1">
        <f t="array" ref="DP32">beneficio_muerte_individual_pensionado(DP$1,$E32,$B32, Hombres!$A$1:$DW$117, Mujeres!$A$1:$DW$117)</f>
        <v>136879.86068274308</v>
      </c>
      <c r="DQ32" s="48" cm="1">
        <f t="array" ref="DQ32">beneficio_muerte_individual_pensionado(DQ$1,$E32,$B32, Hombres!$A$1:$DW$117, Mujeres!$A$1:$DW$117)</f>
        <v>125548.81703579966</v>
      </c>
      <c r="DR32" s="48" cm="1">
        <f t="array" ref="DR32">beneficio_muerte_individual_pensionado(DR$1,$E32,$B32, Hombres!$A$1:$DW$117, Mujeres!$A$1:$DW$117)</f>
        <v>113130.50701135604</v>
      </c>
      <c r="DS32" s="48" cm="1">
        <f t="array" ref="DS32">beneficio_muerte_individual_pensionado(DS$1,$E32,$B32, Hombres!$A$1:$DW$117, Mujeres!$A$1:$DW$117)</f>
        <v>99999.615511802433</v>
      </c>
      <c r="DT32" s="48" cm="1">
        <f t="array" ref="DT32">beneficio_muerte_individual_pensionado(DT$1,$E32,$B32, Hombres!$A$1:$DW$117, Mujeres!$A$1:$DW$117)</f>
        <v>86558.694096256208</v>
      </c>
      <c r="DU32" s="48" cm="1">
        <f t="array" ref="DU32">beneficio_muerte_individual_pensionado(DU$1,$E32,$B32, Hombres!$A$1:$DW$117, Mujeres!$A$1:$DW$117)</f>
        <v>73190.854458408969</v>
      </c>
      <c r="DV32" s="48" cm="1">
        <f t="array" ref="DV32">beneficio_muerte_individual_pensionado(DV$1,$E32,$B32, Hombres!$A$1:$DW$117, Mujeres!$A$1:$DW$117)</f>
        <v>60270.477370721856</v>
      </c>
      <c r="DW32" s="48" cm="1">
        <f t="array" ref="DW32">beneficio_muerte_individual_pensionado(DW$1,$E32,$B32, Hombres!$A$1:$DW$117, Mujeres!$A$1:$DW$117)</f>
        <v>48186.404469028603</v>
      </c>
      <c r="DX32" s="48" cm="1">
        <f t="array" ref="DX32">beneficio_muerte_individual_pensionado(DX$1,$E32,$B32, Hombres!$A$1:$DW$117, Mujeres!$A$1:$DW$117)</f>
        <v>37292.219654625718</v>
      </c>
      <c r="DY32" s="48" cm="1">
        <f t="array" ref="DY32">beneficio_muerte_individual_pensionado(DY$1,$E32,$B32, Hombres!$A$1:$DW$117, Mujeres!$A$1:$DW$117)</f>
        <v>27839.311529887516</v>
      </c>
      <c r="DZ32" s="48" cm="1">
        <f t="array" ref="DZ32">beneficio_muerte_individual_pensionado(DZ$1,$E32,$B32, Hombres!$A$1:$DW$117, Mujeres!$A$1:$DW$117)</f>
        <v>19959.651559854035</v>
      </c>
      <c r="EA32" s="48" cm="1">
        <f t="array" ref="EA32">beneficio_muerte_individual_pensionado(EA$1,$E32,$B32, Hombres!$A$1:$DW$117, Mujeres!$A$1:$DW$117)</f>
        <v>13673.881499540272</v>
      </c>
      <c r="EB32" s="48" cm="1">
        <f t="array" ref="EB32">beneficio_muerte_individual_pensionado(EB$1,$E32,$B32, Hombres!$A$1:$DW$117, Mujeres!$A$1:$DW$117)</f>
        <v>8902.3620542215067</v>
      </c>
      <c r="EC32" s="48" cm="1">
        <f t="array" ref="EC32">beneficio_muerte_individual_pensionado(EC$1,$E32,$B32, Hombres!$A$1:$DW$117, Mujeres!$A$1:$DW$117)</f>
        <v>5474.8235883100406</v>
      </c>
      <c r="ED32" s="48" cm="1">
        <f t="array" ref="ED32">beneficio_muerte_individual_pensionado(ED$1,$E32,$B32, Hombres!$A$1:$DW$117, Mujeres!$A$1:$DW$117)</f>
        <v>3157.5517102402036</v>
      </c>
      <c r="EE32" s="48" cm="1">
        <f t="array" ref="EE32">beneficio_muerte_individual_pensionado(EE$1,$E32,$B32, Hombres!$A$1:$DW$117, Mujeres!$A$1:$DW$117)</f>
        <v>1693.0045759400325</v>
      </c>
      <c r="EF32" s="48" cm="1">
        <f t="array" ref="EF32">beneficio_muerte_individual_pensionado(EF$1,$E32,$B32, Hombres!$A$1:$DW$117, Mujeres!$A$1:$DW$117)</f>
        <v>835.26804190580629</v>
      </c>
      <c r="EG32" s="48" cm="1">
        <f t="array" ref="EG32">beneficio_muerte_individual_pensionado(EG$1,$E32,$B32, Hombres!$A$1:$DW$117, Mujeres!$A$1:$DW$117)</f>
        <v>374.63066974728395</v>
      </c>
      <c r="EH32" s="48" cm="1">
        <f t="array" ref="EH32">beneficio_muerte_individual_pensionado(EH$1,$E32,$B32, Hombres!$A$1:$DW$117, Mujeres!$A$1:$DW$117)</f>
        <v>150.49907944101759</v>
      </c>
      <c r="EI32" s="48" cm="1">
        <f t="array" ref="EI32">beneficio_muerte_individual_pensionado(EI$1,$E32,$B32, Hombres!$A$1:$DW$117, Mujeres!$A$1:$DW$117)</f>
        <v>53.127824372860289</v>
      </c>
      <c r="EJ32" s="48" cm="1">
        <f t="array" ref="EJ32">beneficio_muerte_individual_pensionado(EJ$1,$E32,$B32, Hombres!$A$1:$DW$117, Mujeres!$A$1:$DW$117)</f>
        <v>16.070305744898871</v>
      </c>
      <c r="EK32" s="48" cm="1">
        <f t="array" ref="EK32">beneficio_muerte_individual_pensionado(EK$1,$E32,$B32, Hombres!$A$1:$DW$117, Mujeres!$A$1:$DW$117)</f>
        <v>4.9378210943916692</v>
      </c>
      <c r="EL32" s="48" cm="1">
        <f t="array" ref="EL32">beneficio_muerte_individual_pensionado(EL$1,$E32,$B32, Hombres!$A$1:$DW$117, Mujeres!$A$1:$DW$117)</f>
        <v>0</v>
      </c>
      <c r="EM32" s="48" cm="1">
        <f t="array" ref="EM32">beneficio_muerte_individual_pensionado(EM$1,$E32,$B32, Hombres!$A$1:$DW$117, Mujeres!$A$1:$DW$117)</f>
        <v>0</v>
      </c>
      <c r="EN32" s="48" cm="1">
        <f t="array" ref="EN32">beneficio_muerte_individual_pensionado(EN$1,$E32,$B32, Hombres!$A$1:$DW$117, Mujeres!$A$1:$DW$117)</f>
        <v>0</v>
      </c>
      <c r="EO32" s="48" cm="1">
        <f t="array" ref="EO32">beneficio_muerte_individual_pensionado(EO$1,$E32,$B32, Hombres!$A$1:$DW$117, Mujeres!$A$1:$DW$117)</f>
        <v>0</v>
      </c>
      <c r="EP32" s="48" cm="1">
        <f t="array" ref="EP32">beneficio_muerte_individual_pensionado(EP$1,$E32,$B32, Hombres!$A$1:$DW$117, Mujeres!$A$1:$DW$117)</f>
        <v>0</v>
      </c>
      <c r="EQ32" s="48" cm="1">
        <f t="array" ref="EQ32">beneficio_muerte_individual_pensionado(EQ$1,$E32,$B32, Hombres!$A$1:$DW$117, Mujeres!$A$1:$DW$117)</f>
        <v>0</v>
      </c>
      <c r="ER32" s="48" cm="1">
        <f t="array" ref="ER32">beneficio_muerte_individual_pensionado(ER$1,$E32,$B32, Hombres!$A$1:$DW$117, Mujeres!$A$1:$DW$117)</f>
        <v>0</v>
      </c>
      <c r="ES32" s="48" cm="1">
        <f t="array" ref="ES32">beneficio_muerte_individual_pensionado(ES$1,$E32,$B32, Hombres!$A$1:$DW$117, Mujeres!$A$1:$DW$117)</f>
        <v>0</v>
      </c>
      <c r="ET32" s="48" cm="1">
        <f t="array" ref="ET32">beneficio_muerte_individual_pensionado(ET$1,$E32,$B32, Hombres!$A$1:$DW$117, Mujeres!$A$1:$DW$117)</f>
        <v>0</v>
      </c>
      <c r="EU32" s="48" cm="1">
        <f t="array" ref="EU32">beneficio_muerte_individual_pensionado(EU$1,$E32,$B32, Hombres!$A$1:$DW$117, Mujeres!$A$1:$DW$117)</f>
        <v>0</v>
      </c>
      <c r="EV32" s="48" cm="1">
        <f t="array" ref="EV32">beneficio_muerte_individual_pensionado(EV$1,$E32,$B32, Hombres!$A$1:$DW$117, Mujeres!$A$1:$DW$117)</f>
        <v>0</v>
      </c>
      <c r="EW32" s="48" cm="1">
        <f t="array" ref="EW32">beneficio_muerte_individual_pensionado(EW$1,$E32,$B32, Hombres!$A$1:$DW$117, Mujeres!$A$1:$DW$117)</f>
        <v>0</v>
      </c>
      <c r="EX32" s="48" cm="1">
        <f t="array" ref="EX32">beneficio_muerte_individual_pensionado(EX$1,$E32,$B32, Hombres!$A$1:$DW$117, Mujeres!$A$1:$DW$117)</f>
        <v>0</v>
      </c>
      <c r="EY32" s="48" cm="1">
        <f t="array" ref="EY32">beneficio_muerte_individual_pensionado(EY$1,$E32,$B32, Hombres!$A$1:$DW$117, Mujeres!$A$1:$DW$117)</f>
        <v>0</v>
      </c>
      <c r="EZ32" s="48" cm="1">
        <f t="array" ref="EZ32">beneficio_muerte_individual_pensionado(EZ$1,$E32,$B32, Hombres!$A$1:$DW$117, Mujeres!$A$1:$DW$117)</f>
        <v>0</v>
      </c>
      <c r="FA32" s="48" cm="1">
        <f t="array" ref="FA32">beneficio_muerte_individual_pensionado(FA$1,$E32,$B32, Hombres!$A$1:$DW$117, Mujeres!$A$1:$DW$117)</f>
        <v>0</v>
      </c>
      <c r="FB32" s="48" cm="1">
        <f t="array" ref="FB32">beneficio_muerte_individual_pensionado(FB$1,$E32,$B32, Hombres!$A$1:$DW$117, Mujeres!$A$1:$DW$117)</f>
        <v>0</v>
      </c>
      <c r="FC32" s="48" cm="1">
        <f t="array" ref="FC32">beneficio_muerte_individual_pensionado(FC$1,$E32,$B32, Hombres!$A$1:$DW$117, Mujeres!$A$1:$DW$117)</f>
        <v>0</v>
      </c>
      <c r="FD32" s="48" cm="1">
        <f t="array" ref="FD32">beneficio_muerte_individual_pensionado(FD$1,$E32,$B32, Hombres!$A$1:$DW$117, Mujeres!$A$1:$DW$117)</f>
        <v>0</v>
      </c>
      <c r="FE32" s="48" cm="1">
        <f t="array" ref="FE32">beneficio_muerte_individual_pensionado(FE$1,$E32,$B32, Hombres!$A$1:$DW$117, Mujeres!$A$1:$DW$117)</f>
        <v>0</v>
      </c>
      <c r="FF32" s="48" cm="1">
        <f t="array" ref="FF32">beneficio_muerte_individual_pensionado(FF$1,$E32,$B32, Hombres!$A$1:$DW$117, Mujeres!$A$1:$DW$117)</f>
        <v>0</v>
      </c>
      <c r="FG32" s="48" cm="1">
        <f t="array" ref="FG32">beneficio_muerte_individual_pensionado(FG$1,$E32,$B32, Hombres!$A$1:$DW$117, Mujeres!$A$1:$DW$117)</f>
        <v>0</v>
      </c>
      <c r="FH32" s="48" cm="1">
        <f t="array" ref="FH32">beneficio_muerte_individual_pensionado(FH$1,$E32,$B32, Hombres!$A$1:$DW$117, Mujeres!$A$1:$DW$117)</f>
        <v>0</v>
      </c>
      <c r="FI32" s="48" cm="1">
        <f t="array" ref="FI32">beneficio_muerte_individual_pensionado(FI$1,$E32,$B32, Hombres!$A$1:$DW$117, Mujeres!$A$1:$DW$117)</f>
        <v>0</v>
      </c>
      <c r="FJ32" s="48" cm="1">
        <f t="array" ref="FJ32">beneficio_muerte_individual_pensionado(FJ$1,$E32,$B32, Hombres!$A$1:$DW$117, Mujeres!$A$1:$DW$117)</f>
        <v>0</v>
      </c>
      <c r="FK32" s="48" cm="1">
        <f t="array" ref="FK32">beneficio_muerte_individual_pensionado(FK$1,$E32,$B32, Hombres!$A$1:$DW$117, Mujeres!$A$1:$DW$117)</f>
        <v>0</v>
      </c>
      <c r="FL32" s="48" cm="1">
        <f t="array" ref="FL32">beneficio_muerte_individual_pensionado(FL$1,$E32,$B32, Hombres!$A$1:$DW$117, Mujeres!$A$1:$DW$117)</f>
        <v>0</v>
      </c>
      <c r="FM32" s="48" cm="1">
        <f t="array" ref="FM32">beneficio_muerte_individual_pensionado(FM$1,$E32,$B32, Hombres!$A$1:$DW$117, Mujeres!$A$1:$DW$117)</f>
        <v>0</v>
      </c>
      <c r="FN32" s="48" cm="1">
        <f t="array" ref="FN32">beneficio_muerte_individual_pensionado(FN$1,$E32,$B32, Hombres!$A$1:$DW$117, Mujeres!$A$1:$DW$117)</f>
        <v>0</v>
      </c>
      <c r="FO32" s="48" cm="1">
        <f t="array" ref="FO32">beneficio_muerte_individual_pensionado(FO$1,$E32,$B32, Hombres!$A$1:$DW$117, Mujeres!$A$1:$DW$117)</f>
        <v>0</v>
      </c>
      <c r="FP32" s="48" cm="1">
        <f t="array" ref="FP32">beneficio_muerte_individual_pensionado(FP$1,$E32,$B32, Hombres!$A$1:$DW$117, Mujeres!$A$1:$DW$117)</f>
        <v>0</v>
      </c>
      <c r="FQ32" s="48" cm="1">
        <f t="array" ref="FQ32">beneficio_muerte_individual_pensionado(FQ$1,$E32,$B32, Hombres!$A$1:$DW$117, Mujeres!$A$1:$DW$117)</f>
        <v>0</v>
      </c>
      <c r="FR32" s="48" cm="1">
        <f t="array" ref="FR32">beneficio_muerte_individual_pensionado(FR$1,$E32,$B32, Hombres!$A$1:$DW$117, Mujeres!$A$1:$DW$117)</f>
        <v>0</v>
      </c>
      <c r="FS32" s="48" cm="1">
        <f t="array" ref="FS32">beneficio_muerte_individual_pensionado(FS$1,$E32,$B32, Hombres!$A$1:$DW$117, Mujeres!$A$1:$DW$117)</f>
        <v>0</v>
      </c>
      <c r="FT32" s="48" cm="1">
        <f t="array" ref="FT32">beneficio_muerte_individual_pensionado(FT$1,$E32,$B32, Hombres!$A$1:$DW$117, Mujeres!$A$1:$DW$117)</f>
        <v>0</v>
      </c>
      <c r="FU32" s="48" cm="1">
        <f t="array" ref="FU32">beneficio_muerte_individual_pensionado(FU$1,$E32,$B32, Hombres!$A$1:$DW$117, Mujeres!$A$1:$DW$117)</f>
        <v>0</v>
      </c>
      <c r="FV32" s="48" cm="1">
        <f t="array" ref="FV32">beneficio_muerte_individual_pensionado(FV$1,$E32,$B32, Hombres!$A$1:$DW$117, Mujeres!$A$1:$DW$117)</f>
        <v>0</v>
      </c>
      <c r="FW32" s="48" cm="1">
        <f t="array" ref="FW32">beneficio_muerte_individual_pensionado(FW$1,$E32,$B32, Hombres!$A$1:$DW$117, Mujeres!$A$1:$DW$117)</f>
        <v>0</v>
      </c>
      <c r="FX32" s="48" cm="1">
        <f t="array" ref="FX32">beneficio_muerte_individual_pensionado(FX$1,$E32,$B32, Hombres!$A$1:$DW$117, Mujeres!$A$1:$DW$117)</f>
        <v>0</v>
      </c>
      <c r="FY32" s="48" cm="1">
        <f t="array" ref="FY32">beneficio_muerte_individual_pensionado(FY$1,$E32,$B32, Hombres!$A$1:$DW$117, Mujeres!$A$1:$DW$117)</f>
        <v>0</v>
      </c>
      <c r="FZ32" s="48" cm="1">
        <f t="array" ref="FZ32">beneficio_muerte_individual_pensionado(FZ$1,$E32,$B32, Hombres!$A$1:$DW$117, Mujeres!$A$1:$DW$117)</f>
        <v>0</v>
      </c>
      <c r="GA32" s="48" cm="1">
        <f t="array" ref="GA32">beneficio_muerte_individual_pensionado(GA$1,$E32,$B32, Hombres!$A$1:$DW$117, Mujeres!$A$1:$DW$117)</f>
        <v>0</v>
      </c>
      <c r="GB32" s="48" cm="1">
        <f t="array" ref="GB32">beneficio_muerte_individual_pensionado(GB$1,$E32,$B32, Hombres!$A$1:$DW$117, Mujeres!$A$1:$DW$117)</f>
        <v>0</v>
      </c>
      <c r="GC32" s="48" cm="1">
        <f t="array" ref="GC32">beneficio_muerte_individual_pensionado(GC$1,$E32,$B32, Hombres!$A$1:$DW$117, Mujeres!$A$1:$DW$117)</f>
        <v>0</v>
      </c>
      <c r="GD32" s="48" cm="1">
        <f t="array" ref="GD32">beneficio_muerte_individual_pensionado(GD$1,$E32,$B32, Hombres!$A$1:$DW$117, Mujeres!$A$1:$DW$117)</f>
        <v>0</v>
      </c>
      <c r="GE32" s="48" cm="1">
        <f t="array" ref="GE32">beneficio_muerte_individual_pensionado(GE$1,$E32,$B32, Hombres!$A$1:$DW$117, Mujeres!$A$1:$DW$117)</f>
        <v>0</v>
      </c>
      <c r="GF32" s="48" cm="1">
        <f t="array" ref="GF32">beneficio_muerte_individual_pensionado(GF$1,$E32,$B32, Hombres!$A$1:$DW$117, Mujeres!$A$1:$DW$117)</f>
        <v>0</v>
      </c>
      <c r="GG32" s="48" cm="1">
        <f t="array" ref="GG32">beneficio_muerte_individual_pensionado(GG$1,$E32,$B32, Hombres!$A$1:$DW$117, Mujeres!$A$1:$DW$117)</f>
        <v>0</v>
      </c>
      <c r="GH32" s="48" cm="1">
        <f t="array" ref="GH32">beneficio_muerte_individual_pensionado(GH$1,$E32,$B32, Hombres!$A$1:$DW$117, Mujeres!$A$1:$DW$117)</f>
        <v>0</v>
      </c>
      <c r="GI32" s="48" cm="1">
        <f t="array" ref="GI32">beneficio_muerte_individual_pensionado(GI$1,$E32,$B32, Hombres!$A$1:$DW$117, Mujeres!$A$1:$DW$117)</f>
        <v>0</v>
      </c>
      <c r="GJ32" s="48" cm="1">
        <f t="array" ref="GJ32">beneficio_muerte_individual_pensionado(GJ$1,$E32,$B32, Hombres!$A$1:$DW$117, Mujeres!$A$1:$DW$117)</f>
        <v>0</v>
      </c>
      <c r="GK32" s="48" cm="1">
        <f t="array" ref="GK32">beneficio_muerte_individual_pensionado(GK$1,$E32,$B32, Hombres!$A$1:$DW$117, Mujeres!$A$1:$DW$117)</f>
        <v>0</v>
      </c>
      <c r="GL32" s="48" cm="1">
        <f t="array" ref="GL32">beneficio_muerte_individual_pensionado(GL$1,$E32,$B32, Hombres!$A$1:$DW$117, Mujeres!$A$1:$DW$117)</f>
        <v>0</v>
      </c>
      <c r="GM32" s="48" cm="1">
        <f t="array" ref="GM32">beneficio_muerte_individual_pensionado(GM$1,$E32,$B32, Hombres!$A$1:$DW$117, Mujeres!$A$1:$DW$117)</f>
        <v>0</v>
      </c>
      <c r="GN32" s="48" cm="1">
        <f t="array" ref="GN32">beneficio_muerte_individual_pensionado(GN$1,$E32,$B32, Hombres!$A$1:$DW$117, Mujeres!$A$1:$DW$117)</f>
        <v>0</v>
      </c>
      <c r="GO32" s="48" cm="1">
        <f t="array" ref="GO32">beneficio_muerte_individual_pensionado(GO$1,$E32,$B32, Hombres!$A$1:$DW$117, Mujeres!$A$1:$DW$117)</f>
        <v>0</v>
      </c>
      <c r="GP32" s="48" cm="1">
        <f t="array" ref="GP32">beneficio_muerte_individual_pensionado(GP$1,$E32,$B32, Hombres!$A$1:$DW$117, Mujeres!$A$1:$DW$117)</f>
        <v>0</v>
      </c>
      <c r="GQ32" s="48" cm="1">
        <f t="array" ref="GQ32">beneficio_muerte_individual_pensionado(GQ$1,$E32,$B32, Hombres!$A$1:$DW$117, Mujeres!$A$1:$DW$117)</f>
        <v>0</v>
      </c>
      <c r="GR32" s="48" cm="1">
        <f t="array" ref="GR32">beneficio_muerte_individual_pensionado(GR$1,$E32,$B32, Hombres!$A$1:$DW$117, Mujeres!$A$1:$DW$117)</f>
        <v>0</v>
      </c>
      <c r="GS32" s="48" cm="1">
        <f t="array" ref="GS32">beneficio_muerte_individual_pensionado(GS$1,$E32,$B32, Hombres!$A$1:$DW$117, Mujeres!$A$1:$DW$117)</f>
        <v>0</v>
      </c>
      <c r="GT32" s="48" cm="1">
        <f t="array" ref="GT32">beneficio_muerte_individual_pensionado(GT$1,$E32,$B32, Hombres!$A$1:$DW$117, Mujeres!$A$1:$DW$117)</f>
        <v>0</v>
      </c>
    </row>
    <row r="33" spans="1:202" x14ac:dyDescent="0.3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8" cm="1">
        <f t="array" ref="H33">AnualidadPensionado(H$1,$E33,$B33, $D33, Hombres!$A$1:$DW$117, Mujeres!$A$1:$DW$117)</f>
        <v>0</v>
      </c>
      <c r="I33" s="48" cm="1">
        <f t="array" ref="I33">AnualidadPensionado(I$1,$E33,$B33, $D33, Hombres!$A$1:$DW$117, Mujeres!$A$1:$DW$117)</f>
        <v>4157095.7889318005</v>
      </c>
      <c r="J33" s="48" cm="1">
        <f t="array" ref="J33">AnualidadPensionado(J$1,$E33,$B33, $D33, Hombres!$A$1:$DW$117, Mujeres!$A$1:$DW$117)</f>
        <v>4080466.0302200578</v>
      </c>
      <c r="K33" s="48" cm="1">
        <f t="array" ref="K33">AnualidadPensionado(K$1,$E33,$B33, $D33, Hombres!$A$1:$DW$117, Mujeres!$A$1:$DW$117)</f>
        <v>3987821.1626853151</v>
      </c>
      <c r="L33" s="48" cm="1">
        <f t="array" ref="L33">AnualidadPensionado(L$1,$E33,$B33, $D33, Hombres!$A$1:$DW$117, Mujeres!$A$1:$DW$117)</f>
        <v>3878793.3225698029</v>
      </c>
      <c r="M33" s="48" cm="1">
        <f t="array" ref="M33">AnualidadPensionado(M$1,$E33,$B33, $D33, Hombres!$A$1:$DW$117, Mujeres!$A$1:$DW$117)</f>
        <v>3753293.9057074799</v>
      </c>
      <c r="N33" s="48" cm="1">
        <f t="array" ref="N33">AnualidadPensionado(N$1,$E33,$B33, $D33, Hombres!$A$1:$DW$117, Mujeres!$A$1:$DW$117)</f>
        <v>3611289.6672211811</v>
      </c>
      <c r="O33" s="48" cm="1">
        <f t="array" ref="O33">AnualidadPensionado(O$1,$E33,$B33, $D33, Hombres!$A$1:$DW$117, Mujeres!$A$1:$DW$117)</f>
        <v>3452869.6301559703</v>
      </c>
      <c r="P33" s="48" cm="1">
        <f t="array" ref="P33">AnualidadPensionado(P$1,$E33,$B33, $D33, Hombres!$A$1:$DW$117, Mujeres!$A$1:$DW$117)</f>
        <v>3278416.9899824946</v>
      </c>
      <c r="Q33" s="48" cm="1">
        <f t="array" ref="Q33">AnualidadPensionado(Q$1,$E33,$B33, $D33, Hombres!$A$1:$DW$117, Mujeres!$A$1:$DW$117)</f>
        <v>3088919.822774129</v>
      </c>
      <c r="R33" s="48" cm="1">
        <f t="array" ref="R33">AnualidadPensionado(R$1,$E33,$B33, $D33, Hombres!$A$1:$DW$117, Mujeres!$A$1:$DW$117)</f>
        <v>2885939.6793250954</v>
      </c>
      <c r="S33" s="48" cm="1">
        <f t="array" ref="S33">AnualidadPensionado(S$1,$E33,$B33, $D33, Hombres!$A$1:$DW$117, Mujeres!$A$1:$DW$117)</f>
        <v>2671366.1392893111</v>
      </c>
      <c r="T33" s="48" cm="1">
        <f t="array" ref="T33">AnualidadPensionado(T$1,$E33,$B33, $D33, Hombres!$A$1:$DW$117, Mujeres!$A$1:$DW$117)</f>
        <v>2447406.4289216232</v>
      </c>
      <c r="U33" s="48" cm="1">
        <f t="array" ref="U33">AnualidadPensionado(U$1,$E33,$B33, $D33, Hombres!$A$1:$DW$117, Mujeres!$A$1:$DW$117)</f>
        <v>2216739.0484799347</v>
      </c>
      <c r="V33" s="48" cm="1">
        <f t="array" ref="V33">AnualidadPensionado(V$1,$E33,$B33, $D33, Hombres!$A$1:$DW$117, Mujeres!$A$1:$DW$117)</f>
        <v>1982680.3688728614</v>
      </c>
      <c r="W33" s="48" cm="1">
        <f t="array" ref="W33">AnualidadPensionado(W$1,$E33,$B33, $D33, Hombres!$A$1:$DW$117, Mujeres!$A$1:$DW$117)</f>
        <v>1748984.0940494372</v>
      </c>
      <c r="X33" s="48" cm="1">
        <f t="array" ref="X33">AnualidadPensionado(X$1,$E33,$B33, $D33, Hombres!$A$1:$DW$117, Mujeres!$A$1:$DW$117)</f>
        <v>1519473.8836757322</v>
      </c>
      <c r="Y33" s="48" cm="1">
        <f t="array" ref="Y33">AnualidadPensionado(Y$1,$E33,$B33, $D33, Hombres!$A$1:$DW$117, Mujeres!$A$1:$DW$117)</f>
        <v>1297899.2393564328</v>
      </c>
      <c r="Z33" s="48" cm="1">
        <f t="array" ref="Z33">AnualidadPensionado(Z$1,$E33,$B33, $D33, Hombres!$A$1:$DW$117, Mujeres!$A$1:$DW$117)</f>
        <v>1087931.216114565</v>
      </c>
      <c r="AA33" s="48" cm="1">
        <f t="array" ref="AA33">AnualidadPensionado(AA$1,$E33,$B33, $D33, Hombres!$A$1:$DW$117, Mujeres!$A$1:$DW$117)</f>
        <v>893102.13094616716</v>
      </c>
      <c r="AB33" s="48" cm="1">
        <f t="array" ref="AB33">AnualidadPensionado(AB$1,$E33,$B33, $D33, Hombres!$A$1:$DW$117, Mujeres!$A$1:$DW$117)</f>
        <v>716474.44692452659</v>
      </c>
      <c r="AC33" s="48" cm="1">
        <f t="array" ref="AC33">AnualidadPensionado(AC$1,$E33,$B33, $D33, Hombres!$A$1:$DW$117, Mujeres!$A$1:$DW$117)</f>
        <v>560291.7986058013</v>
      </c>
      <c r="AD33" s="48" cm="1">
        <f t="array" ref="AD33">AnualidadPensionado(AD$1,$E33,$B33, $D33, Hombres!$A$1:$DW$117, Mujeres!$A$1:$DW$117)</f>
        <v>425860.96495463955</v>
      </c>
      <c r="AE33" s="48" cm="1">
        <f t="array" ref="AE33">AnualidadPensionado(AE$1,$E33,$B33, $D33, Hombres!$A$1:$DW$117, Mujeres!$A$1:$DW$117)</f>
        <v>313558.50325713278</v>
      </c>
      <c r="AF33" s="48" cm="1">
        <f t="array" ref="AF33">AnualidadPensionado(AF$1,$E33,$B33, $D33, Hombres!$A$1:$DW$117, Mujeres!$A$1:$DW$117)</f>
        <v>222845.86678221513</v>
      </c>
      <c r="AG33" s="48" cm="1">
        <f t="array" ref="AG33">AnualidadPensionado(AG$1,$E33,$B33, $D33, Hombres!$A$1:$DW$117, Mujeres!$A$1:$DW$117)</f>
        <v>152264.92093296308</v>
      </c>
      <c r="AH33" s="48" cm="1">
        <f t="array" ref="AH33">AnualidadPensionado(AH$1,$E33,$B33, $D33, Hombres!$A$1:$DW$117, Mujeres!$A$1:$DW$117)</f>
        <v>99561.723766656592</v>
      </c>
      <c r="AI33" s="48" cm="1">
        <f t="array" ref="AI33">AnualidadPensionado(AI$1,$E33,$B33, $D33, Hombres!$A$1:$DW$117, Mujeres!$A$1:$DW$117)</f>
        <v>61959.808285378153</v>
      </c>
      <c r="AJ33" s="48" cm="1">
        <f t="array" ref="AJ33">AnualidadPensionado(AJ$1,$E33,$B33, $D33, Hombres!$A$1:$DW$117, Mujeres!$A$1:$DW$117)</f>
        <v>36468.253339444498</v>
      </c>
      <c r="AK33" s="48" cm="1">
        <f t="array" ref="AK33">AnualidadPensionado(AK$1,$E33,$B33, $D33, Hombres!$A$1:$DW$117, Mujeres!$A$1:$DW$117)</f>
        <v>20156.527924789236</v>
      </c>
      <c r="AL33" s="48" cm="1">
        <f t="array" ref="AL33">AnualidadPensionado(AL$1,$E33,$B33, $D33, Hombres!$A$1:$DW$117, Mujeres!$A$1:$DW$117)</f>
        <v>10376.011194080678</v>
      </c>
      <c r="AM33" s="48" cm="1">
        <f t="array" ref="AM33">AnualidadPensionado(AM$1,$E33,$B33, $D33, Hombres!$A$1:$DW$117, Mujeres!$A$1:$DW$117)</f>
        <v>4925.2842569094219</v>
      </c>
      <c r="AN33" s="48" cm="1">
        <f t="array" ref="AN33">AnualidadPensionado(AN$1,$E33,$B33, $D33, Hombres!$A$1:$DW$117, Mujeres!$A$1:$DW$117)</f>
        <v>2129.6050209900695</v>
      </c>
      <c r="AO33" s="48" cm="1">
        <f t="array" ref="AO33">AnualidadPensionado(AO$1,$E33,$B33, $D33, Hombres!$A$1:$DW$117, Mujeres!$A$1:$DW$117)</f>
        <v>826.16099709726245</v>
      </c>
      <c r="AP33" s="48" cm="1">
        <f t="array" ref="AP33">AnualidadPensionado(AP$1,$E33,$B33, $D33, Hombres!$A$1:$DW$117, Mujeres!$A$1:$DW$117)</f>
        <v>282.17423189865468</v>
      </c>
      <c r="AQ33" s="48" cm="1">
        <f t="array" ref="AQ33">AnualidadPensionado(AQ$1,$E33,$B33, $D33, Hombres!$A$1:$DW$117, Mujeres!$A$1:$DW$117)</f>
        <v>82.782982385574059</v>
      </c>
      <c r="AR33" s="48" cm="1">
        <f t="array" ref="AR33">AnualidadPensionado(AR$1,$E33,$B33, $D33, Hombres!$A$1:$DW$117, Mujeres!$A$1:$DW$117)</f>
        <v>20.15941551482894</v>
      </c>
      <c r="AS33" s="48" cm="1">
        <f t="array" ref="AS33">AnualidadPensionado(AS$1,$E33,$B33, $D33, Hombres!$A$1:$DW$117, Mujeres!$A$1:$DW$117)</f>
        <v>0</v>
      </c>
      <c r="AT33" s="48" cm="1">
        <f t="array" ref="AT33">AnualidadPensionado(AT$1,$E33,$B33, $D33, Hombres!$A$1:$DW$117, Mujeres!$A$1:$DW$117)</f>
        <v>0</v>
      </c>
      <c r="AU33" s="48" cm="1">
        <f t="array" ref="AU33">AnualidadPensionado(AU$1,$E33,$B33, $D33, Hombres!$A$1:$DW$117, Mujeres!$A$1:$DW$117)</f>
        <v>0</v>
      </c>
      <c r="AV33" s="48" cm="1">
        <f t="array" ref="AV33">AnualidadPensionado(AV$1,$E33,$B33, $D33, Hombres!$A$1:$DW$117, Mujeres!$A$1:$DW$117)</f>
        <v>0</v>
      </c>
      <c r="AW33" s="48" cm="1">
        <f t="array" ref="AW33">AnualidadPensionado(AW$1,$E33,$B33, $D33, Hombres!$A$1:$DW$117, Mujeres!$A$1:$DW$117)</f>
        <v>0</v>
      </c>
      <c r="AX33" s="48" cm="1">
        <f t="array" ref="AX33">AnualidadPensionado(AX$1,$E33,$B33, $D33, Hombres!$A$1:$DW$117, Mujeres!$A$1:$DW$117)</f>
        <v>0</v>
      </c>
      <c r="AY33" s="48" cm="1">
        <f t="array" ref="AY33">AnualidadPensionado(AY$1,$E33,$B33, $D33, Hombres!$A$1:$DW$117, Mujeres!$A$1:$DW$117)</f>
        <v>0</v>
      </c>
      <c r="AZ33" s="48" cm="1">
        <f t="array" ref="AZ33">AnualidadPensionado(AZ$1,$E33,$B33, $D33, Hombres!$A$1:$DW$117, Mujeres!$A$1:$DW$117)</f>
        <v>0</v>
      </c>
      <c r="BA33" s="48" cm="1">
        <f t="array" ref="BA33">AnualidadPensionado(BA$1,$E33,$B33, $D33, Hombres!$A$1:$DW$117, Mujeres!$A$1:$DW$117)</f>
        <v>0</v>
      </c>
      <c r="BB33" s="48" cm="1">
        <f t="array" ref="BB33">AnualidadPensionado(BB$1,$E33,$B33, $D33, Hombres!$A$1:$DW$117, Mujeres!$A$1:$DW$117)</f>
        <v>0</v>
      </c>
      <c r="BC33" s="48" cm="1">
        <f t="array" ref="BC33">AnualidadPensionado(BC$1,$E33,$B33, $D33, Hombres!$A$1:$DW$117, Mujeres!$A$1:$DW$117)</f>
        <v>0</v>
      </c>
      <c r="BD33" s="48" cm="1">
        <f t="array" ref="BD33">AnualidadPensionado(BD$1,$E33,$B33, $D33, Hombres!$A$1:$DW$117, Mujeres!$A$1:$DW$117)</f>
        <v>0</v>
      </c>
      <c r="BE33" s="48" cm="1">
        <f t="array" ref="BE33">AnualidadPensionado(BE$1,$E33,$B33, $D33, Hombres!$A$1:$DW$117, Mujeres!$A$1:$DW$117)</f>
        <v>0</v>
      </c>
      <c r="BF33" s="48" cm="1">
        <f t="array" ref="BF33">AnualidadPensionado(BF$1,$E33,$B33, $D33, Hombres!$A$1:$DW$117, Mujeres!$A$1:$DW$117)</f>
        <v>0</v>
      </c>
      <c r="BG33" s="48" cm="1">
        <f t="array" ref="BG33">AnualidadPensionado(BG$1,$E33,$B33, $D33, Hombres!$A$1:$DW$117, Mujeres!$A$1:$DW$117)</f>
        <v>0</v>
      </c>
      <c r="BH33" s="48" cm="1">
        <f t="array" ref="BH33">AnualidadPensionado(BH$1,$E33,$B33, $D33, Hombres!$A$1:$DW$117, Mujeres!$A$1:$DW$117)</f>
        <v>0</v>
      </c>
      <c r="BI33" s="48" cm="1">
        <f t="array" ref="BI33">AnualidadPensionado(BI$1,$E33,$B33, $D33, Hombres!$A$1:$DW$117, Mujeres!$A$1:$DW$117)</f>
        <v>0</v>
      </c>
      <c r="BJ33" s="48" cm="1">
        <f t="array" ref="BJ33">AnualidadPensionado(BJ$1,$E33,$B33, $D33, Hombres!$A$1:$DW$117, Mujeres!$A$1:$DW$117)</f>
        <v>0</v>
      </c>
      <c r="BK33" s="48" cm="1">
        <f t="array" ref="BK33">AnualidadPensionado(BK$1,$E33,$B33, $D33, Hombres!$A$1:$DW$117, Mujeres!$A$1:$DW$117)</f>
        <v>0</v>
      </c>
      <c r="BL33" s="48" cm="1">
        <f t="array" ref="BL33">AnualidadPensionado(BL$1,$E33,$B33, $D33, Hombres!$A$1:$DW$117, Mujeres!$A$1:$DW$117)</f>
        <v>0</v>
      </c>
      <c r="BM33" s="48" cm="1">
        <f t="array" ref="BM33">AnualidadPensionado(BM$1,$E33,$B33, $D33, Hombres!$A$1:$DW$117, Mujeres!$A$1:$DW$117)</f>
        <v>0</v>
      </c>
      <c r="BN33" s="48" cm="1">
        <f t="array" ref="BN33">AnualidadPensionado(BN$1,$E33,$B33, $D33, Hombres!$A$1:$DW$117, Mujeres!$A$1:$DW$117)</f>
        <v>0</v>
      </c>
      <c r="BO33" s="48" cm="1">
        <f t="array" ref="BO33">AnualidadPensionado(BO$1,$E33,$B33, $D33, Hombres!$A$1:$DW$117, Mujeres!$A$1:$DW$117)</f>
        <v>0</v>
      </c>
      <c r="BP33" s="48" cm="1">
        <f t="array" ref="BP33">AnualidadPensionado(BP$1,$E33,$B33, $D33, Hombres!$A$1:$DW$117, Mujeres!$A$1:$DW$117)</f>
        <v>0</v>
      </c>
      <c r="BQ33" s="48" cm="1">
        <f t="array" ref="BQ33">AnualidadPensionado(BQ$1,$E33,$B33, $D33, Hombres!$A$1:$DW$117, Mujeres!$A$1:$DW$117)</f>
        <v>0</v>
      </c>
      <c r="BR33" s="48" cm="1">
        <f t="array" ref="BR33">AnualidadPensionado(BR$1,$E33,$B33, $D33, Hombres!$A$1:$DW$117, Mujeres!$A$1:$DW$117)</f>
        <v>0</v>
      </c>
      <c r="BS33" s="48" cm="1">
        <f t="array" ref="BS33">AnualidadPensionado(BS$1,$E33,$B33, $D33, Hombres!$A$1:$DW$117, Mujeres!$A$1:$DW$117)</f>
        <v>0</v>
      </c>
      <c r="BT33" s="48" cm="1">
        <f t="array" ref="BT33">AnualidadPensionado(BT$1,$E33,$B33, $D33, Hombres!$A$1:$DW$117, Mujeres!$A$1:$DW$117)</f>
        <v>0</v>
      </c>
      <c r="BU33" s="48" cm="1">
        <f t="array" ref="BU33">AnualidadPensionado(BU$1,$E33,$B33, $D33, Hombres!$A$1:$DW$117, Mujeres!$A$1:$DW$117)</f>
        <v>0</v>
      </c>
      <c r="BV33" s="48" cm="1">
        <f t="array" ref="BV33">AnualidadPensionado(BV$1,$E33,$B33, $D33, Hombres!$A$1:$DW$117, Mujeres!$A$1:$DW$117)</f>
        <v>0</v>
      </c>
      <c r="BW33" s="48" cm="1">
        <f t="array" ref="BW33">AnualidadPensionado(BW$1,$E33,$B33, $D33, Hombres!$A$1:$DW$117, Mujeres!$A$1:$DW$117)</f>
        <v>0</v>
      </c>
      <c r="BX33" s="48" cm="1">
        <f t="array" ref="BX33">AnualidadPensionado(BX$1,$E33,$B33, $D33, Hombres!$A$1:$DW$117, Mujeres!$A$1:$DW$117)</f>
        <v>0</v>
      </c>
      <c r="BY33" s="48" cm="1">
        <f t="array" ref="BY33">AnualidadPensionado(BY$1,$E33,$B33, $D33, Hombres!$A$1:$DW$117, Mujeres!$A$1:$DW$117)</f>
        <v>0</v>
      </c>
      <c r="BZ33" s="48" cm="1">
        <f t="array" ref="BZ33">AnualidadPensionado(BZ$1,$E33,$B33, $D33, Hombres!$A$1:$DW$117, Mujeres!$A$1:$DW$117)</f>
        <v>0</v>
      </c>
      <c r="CA33" s="48" cm="1">
        <f t="array" ref="CA33">AnualidadPensionado(CA$1,$E33,$B33, $D33, Hombres!$A$1:$DW$117, Mujeres!$A$1:$DW$117)</f>
        <v>0</v>
      </c>
      <c r="CB33" s="48" cm="1">
        <f t="array" ref="CB33">AnualidadPensionado(CB$1,$E33,$B33, $D33, Hombres!$A$1:$DW$117, Mujeres!$A$1:$DW$117)</f>
        <v>0</v>
      </c>
      <c r="CC33" s="48" cm="1">
        <f t="array" ref="CC33">AnualidadPensionado(CC$1,$E33,$B33, $D33, Hombres!$A$1:$DW$117, Mujeres!$A$1:$DW$117)</f>
        <v>0</v>
      </c>
      <c r="CD33" s="48" cm="1">
        <f t="array" ref="CD33">AnualidadPensionado(CD$1,$E33,$B33, $D33, Hombres!$A$1:$DW$117, Mujeres!$A$1:$DW$117)</f>
        <v>0</v>
      </c>
      <c r="CE33" s="48" cm="1">
        <f t="array" ref="CE33">AnualidadPensionado(CE$1,$E33,$B33, $D33, Hombres!$A$1:$DW$117, Mujeres!$A$1:$DW$117)</f>
        <v>0</v>
      </c>
      <c r="CF33" s="48" cm="1">
        <f t="array" ref="CF33">AnualidadPensionado(CF$1,$E33,$B33, $D33, Hombres!$A$1:$DW$117, Mujeres!$A$1:$DW$117)</f>
        <v>0</v>
      </c>
      <c r="CG33" s="48" cm="1">
        <f t="array" ref="CG33">AnualidadPensionado(CG$1,$E33,$B33, $D33, Hombres!$A$1:$DW$117, Mujeres!$A$1:$DW$117)</f>
        <v>0</v>
      </c>
      <c r="CH33" s="48" cm="1">
        <f t="array" ref="CH33">AnualidadPensionado(CH$1,$E33,$B33, $D33, Hombres!$A$1:$DW$117, Mujeres!$A$1:$DW$117)</f>
        <v>0</v>
      </c>
      <c r="CI33" s="48" cm="1">
        <f t="array" ref="CI33">AnualidadPensionado(CI$1,$E33,$B33, $D33, Hombres!$A$1:$DW$117, Mujeres!$A$1:$DW$117)</f>
        <v>0</v>
      </c>
      <c r="CJ33" s="48" cm="1">
        <f t="array" ref="CJ33">AnualidadPensionado(CJ$1,$E33,$B33, $D33, Hombres!$A$1:$DW$117, Mujeres!$A$1:$DW$117)</f>
        <v>0</v>
      </c>
      <c r="CK33" s="48" cm="1">
        <f t="array" ref="CK33">AnualidadPensionado(CK$1,$E33,$B33, $D33, Hombres!$A$1:$DW$117, Mujeres!$A$1:$DW$117)</f>
        <v>0</v>
      </c>
      <c r="CL33" s="48" cm="1">
        <f t="array" ref="CL33">AnualidadPensionado(CL$1,$E33,$B33, $D33, Hombres!$A$1:$DW$117, Mujeres!$A$1:$DW$117)</f>
        <v>0</v>
      </c>
      <c r="CM33" s="48" cm="1">
        <f t="array" ref="CM33">AnualidadPensionado(CM$1,$E33,$B33, $D33, Hombres!$A$1:$DW$117, Mujeres!$A$1:$DW$117)</f>
        <v>0</v>
      </c>
      <c r="CN33" s="48" cm="1">
        <f t="array" ref="CN33">AnualidadPensionado(CN$1,$E33,$B33, $D33, Hombres!$A$1:$DW$117, Mujeres!$A$1:$DW$117)</f>
        <v>0</v>
      </c>
      <c r="CO33" s="48" cm="1">
        <f t="array" ref="CO33">AnualidadPensionado(CO$1,$E33,$B33, $D33, Hombres!$A$1:$DW$117, Mujeres!$A$1:$DW$117)</f>
        <v>0</v>
      </c>
      <c r="CP33" s="48" cm="1">
        <f t="array" ref="CP33">AnualidadPensionado(CP$1,$E33,$B33, $D33, Hombres!$A$1:$DW$117, Mujeres!$A$1:$DW$117)</f>
        <v>0</v>
      </c>
      <c r="CQ33" s="48" cm="1">
        <f t="array" ref="CQ33">AnualidadPensionado(CQ$1,$E33,$B33, $D33, Hombres!$A$1:$DW$117, Mujeres!$A$1:$DW$117)</f>
        <v>0</v>
      </c>
      <c r="CR33" s="48" cm="1">
        <f t="array" ref="CR33">AnualidadPensionado(CR$1,$E33,$B33, $D33, Hombres!$A$1:$DW$117, Mujeres!$A$1:$DW$117)</f>
        <v>0</v>
      </c>
      <c r="CS33" s="48" cm="1">
        <f t="array" ref="CS33">AnualidadPensionado(CS$1,$E33,$B33, $D33, Hombres!$A$1:$DW$117, Mujeres!$A$1:$DW$117)</f>
        <v>0</v>
      </c>
      <c r="CT33" s="48" cm="1">
        <f t="array" ref="CT33">AnualidadPensionado(CT$1,$E33,$B33, $D33, Hombres!$A$1:$DW$117, Mujeres!$A$1:$DW$117)</f>
        <v>0</v>
      </c>
      <c r="CU33" s="48" cm="1">
        <f t="array" ref="CU33">AnualidadPensionado(CU$1,$E33,$B33, $D33, Hombres!$A$1:$DW$117, Mujeres!$A$1:$DW$117)</f>
        <v>0</v>
      </c>
      <c r="CV33" s="48" cm="1">
        <f t="array" ref="CV33">AnualidadPensionado(CV$1,$E33,$B33, $D33, Hombres!$A$1:$DW$117, Mujeres!$A$1:$DW$117)</f>
        <v>0</v>
      </c>
      <c r="CW33" s="48" cm="1">
        <f t="array" ref="CW33">AnualidadPensionado(CW$1,$E33,$B33, $D33, Hombres!$A$1:$DW$117, Mujeres!$A$1:$DW$117)</f>
        <v>0</v>
      </c>
      <c r="CX33" s="48" cm="1">
        <f t="array" ref="CX33">AnualidadPensionado(CX$1,$E33,$B33, $D33, Hombres!$A$1:$DW$117, Mujeres!$A$1:$DW$117)</f>
        <v>0</v>
      </c>
      <c r="CY33" s="48" cm="1">
        <f t="array" ref="CY33">AnualidadPensionado(CY$1,$E33,$B33, $D33, Hombres!$A$1:$DW$117, Mujeres!$A$1:$DW$117)</f>
        <v>0</v>
      </c>
      <c r="DB33" s="21"/>
      <c r="DC33" s="48" cm="1">
        <f t="array" ref="DC33">beneficio_muerte_individual_pensionado(DC$1,$E33,$B33, Hombres!$A$1:$DW$117, Mujeres!$A$1:$DW$117)</f>
        <v>0</v>
      </c>
      <c r="DD33" s="48" cm="1">
        <f t="array" ref="DD33">beneficio_muerte_individual_pensionado(DD$1,$E33,$B33, Hombres!$A$1:$DW$117, Mujeres!$A$1:$DW$117)</f>
        <v>136375.72002615</v>
      </c>
      <c r="DE33" s="48" cm="1">
        <f t="array" ref="DE33">beneficio_muerte_individual_pensionado(DE$1,$E33,$B33, Hombres!$A$1:$DW$117, Mujeres!$A$1:$DW$117)</f>
        <v>141306.22663076286</v>
      </c>
      <c r="DF33" s="48" cm="1">
        <f t="array" ref="DF33">beneficio_muerte_individual_pensionado(DF$1,$E33,$B33, Hombres!$A$1:$DW$117, Mujeres!$A$1:$DW$117)</f>
        <v>145877.0747636352</v>
      </c>
      <c r="DG33" s="48" cm="1">
        <f t="array" ref="DG33">beneficio_muerte_individual_pensionado(DG$1,$E33,$B33, Hombres!$A$1:$DW$117, Mujeres!$A$1:$DW$117)</f>
        <v>149891.30140150129</v>
      </c>
      <c r="DH33" s="48" cm="1">
        <f t="array" ref="DH33">beneficio_muerte_individual_pensionado(DH$1,$E33,$B33, Hombres!$A$1:$DW$117, Mujeres!$A$1:$DW$117)</f>
        <v>153191.96512468101</v>
      </c>
      <c r="DI33" s="48" cm="1">
        <f t="array" ref="DI33">beneficio_muerte_individual_pensionado(DI$1,$E33,$B33, Hombres!$A$1:$DW$117, Mujeres!$A$1:$DW$117)</f>
        <v>155715.20858206143</v>
      </c>
      <c r="DJ33" s="48" cm="1">
        <f t="array" ref="DJ33">beneficio_muerte_individual_pensionado(DJ$1,$E33,$B33, Hombres!$A$1:$DW$117, Mujeres!$A$1:$DW$117)</f>
        <v>157439.18288017216</v>
      </c>
      <c r="DK33" s="48" cm="1">
        <f t="array" ref="DK33">beneficio_muerte_individual_pensionado(DK$1,$E33,$B33, Hombres!$A$1:$DW$117, Mujeres!$A$1:$DW$117)</f>
        <v>158234.68113752277</v>
      </c>
      <c r="DL33" s="48" cm="1">
        <f t="array" ref="DL33">beneficio_muerte_individual_pensionado(DL$1,$E33,$B33, Hombres!$A$1:$DW$117, Mujeres!$A$1:$DW$117)</f>
        <v>157847.10723913152</v>
      </c>
      <c r="DM33" s="48" cm="1">
        <f t="array" ref="DM33">beneficio_muerte_individual_pensionado(DM$1,$E33,$B33, Hombres!$A$1:$DW$117, Mujeres!$A$1:$DW$117)</f>
        <v>156086.59220621566</v>
      </c>
      <c r="DN33" s="48" cm="1">
        <f t="array" ref="DN33">beneficio_muerte_individual_pensionado(DN$1,$E33,$B33, Hombres!$A$1:$DW$117, Mujeres!$A$1:$DW$117)</f>
        <v>152914.62982778822</v>
      </c>
      <c r="DO33" s="48" cm="1">
        <f t="array" ref="DO33">beneficio_muerte_individual_pensionado(DO$1,$E33,$B33, Hombres!$A$1:$DW$117, Mujeres!$A$1:$DW$117)</f>
        <v>148342.6668391139</v>
      </c>
      <c r="DP33" s="48" cm="1">
        <f t="array" ref="DP33">beneficio_muerte_individual_pensionado(DP$1,$E33,$B33, Hombres!$A$1:$DW$117, Mujeres!$A$1:$DW$117)</f>
        <v>142336.40482562667</v>
      </c>
      <c r="DQ33" s="48" cm="1">
        <f t="array" ref="DQ33">beneficio_muerte_individual_pensionado(DQ$1,$E33,$B33, Hombres!$A$1:$DW$117, Mujeres!$A$1:$DW$117)</f>
        <v>134830.24318270263</v>
      </c>
      <c r="DR33" s="48" cm="1">
        <f t="array" ref="DR33">beneficio_muerte_individual_pensionado(DR$1,$E33,$B33, Hombres!$A$1:$DW$117, Mujeres!$A$1:$DW$117)</f>
        <v>125885.89919915095</v>
      </c>
      <c r="DS33" s="48" cm="1">
        <f t="array" ref="DS33">beneficio_muerte_individual_pensionado(DS$1,$E33,$B33, Hombres!$A$1:$DW$117, Mujeres!$A$1:$DW$117)</f>
        <v>115721.6959131109</v>
      </c>
      <c r="DT33" s="48" cm="1">
        <f t="array" ref="DT33">beneficio_muerte_individual_pensionado(DT$1,$E33,$B33, Hombres!$A$1:$DW$117, Mujeres!$A$1:$DW$117)</f>
        <v>104603.70180286698</v>
      </c>
      <c r="DU33" s="48" cm="1">
        <f t="array" ref="DU33">beneficio_muerte_individual_pensionado(DU$1,$E33,$B33, Hombres!$A$1:$DW$117, Mujeres!$A$1:$DW$117)</f>
        <v>92795.009383583354</v>
      </c>
      <c r="DV33" s="48" cm="1">
        <f t="array" ref="DV33">beneficio_muerte_individual_pensionado(DV$1,$E33,$B33, Hombres!$A$1:$DW$117, Mujeres!$A$1:$DW$117)</f>
        <v>80578.643301800752</v>
      </c>
      <c r="DW33" s="48" cm="1">
        <f t="array" ref="DW33">beneficio_muerte_individual_pensionado(DW$1,$E33,$B33, Hombres!$A$1:$DW$117, Mujeres!$A$1:$DW$117)</f>
        <v>68319.315325468022</v>
      </c>
      <c r="DX33" s="48" cm="1">
        <f t="array" ref="DX33">beneficio_muerte_individual_pensionado(DX$1,$E33,$B33, Hombres!$A$1:$DW$117, Mujeres!$A$1:$DW$117)</f>
        <v>56429.561158201606</v>
      </c>
      <c r="DY33" s="48" cm="1">
        <f t="array" ref="DY33">beneficio_muerte_individual_pensionado(DY$1,$E33,$B33, Hombres!$A$1:$DW$117, Mujeres!$A$1:$DW$117)</f>
        <v>45284.377772931497</v>
      </c>
      <c r="DZ33" s="48" cm="1">
        <f t="array" ref="DZ33">beneficio_muerte_individual_pensionado(DZ$1,$E33,$B33, Hombres!$A$1:$DW$117, Mujeres!$A$1:$DW$117)</f>
        <v>35186.788588620795</v>
      </c>
      <c r="EA33" s="48" cm="1">
        <f t="array" ref="EA33">beneficio_muerte_individual_pensionado(EA$1,$E33,$B33, Hombres!$A$1:$DW$117, Mujeres!$A$1:$DW$117)</f>
        <v>26365.052285119291</v>
      </c>
      <c r="EB33" s="48" cm="1">
        <f t="array" ref="EB33">beneficio_muerte_individual_pensionado(EB$1,$E33,$B33, Hombres!$A$1:$DW$117, Mujeres!$A$1:$DW$117)</f>
        <v>18969.334406607959</v>
      </c>
      <c r="EC33" s="48" cm="1">
        <f t="array" ref="EC33">beneficio_muerte_individual_pensionado(EC$1,$E33,$B33, Hombres!$A$1:$DW$117, Mujeres!$A$1:$DW$117)</f>
        <v>13046.457895461195</v>
      </c>
      <c r="ED33" s="48" cm="1">
        <f t="array" ref="ED33">beneficio_muerte_individual_pensionado(ED$1,$E33,$B33, Hombres!$A$1:$DW$117, Mujeres!$A$1:$DW$117)</f>
        <v>8531.580935912456</v>
      </c>
      <c r="EE33" s="48" cm="1">
        <f t="array" ref="EE33">beneficio_muerte_individual_pensionado(EE$1,$E33,$B33, Hombres!$A$1:$DW$117, Mujeres!$A$1:$DW$117)</f>
        <v>5270.5783779731091</v>
      </c>
      <c r="EF33" s="48" cm="1">
        <f t="array" ref="EF33">beneficio_muerte_individual_pensionado(EF$1,$E33,$B33, Hombres!$A$1:$DW$117, Mujeres!$A$1:$DW$117)</f>
        <v>3052.9687460121932</v>
      </c>
      <c r="EG33" s="48" cm="1">
        <f t="array" ref="EG33">beneficio_muerte_individual_pensionado(EG$1,$E33,$B33, Hombres!$A$1:$DW$117, Mujeres!$A$1:$DW$117)</f>
        <v>1644.1988155535869</v>
      </c>
      <c r="EH33" s="48" cm="1">
        <f t="array" ref="EH33">beneficio_muerte_individual_pensionado(EH$1,$E33,$B33, Hombres!$A$1:$DW$117, Mujeres!$A$1:$DW$117)</f>
        <v>815.16536619472367</v>
      </c>
      <c r="EI33" s="48" cm="1">
        <f t="array" ref="EI33">beneficio_muerte_individual_pensionado(EI$1,$E33,$B33, Hombres!$A$1:$DW$117, Mujeres!$A$1:$DW$117)</f>
        <v>367.5218068469834</v>
      </c>
      <c r="EJ33" s="48" cm="1">
        <f t="array" ref="EJ33">beneficio_muerte_individual_pensionado(EJ$1,$E33,$B33, Hombres!$A$1:$DW$117, Mujeres!$A$1:$DW$117)</f>
        <v>148.39966846789051</v>
      </c>
      <c r="EK33" s="48" cm="1">
        <f t="array" ref="EK33">beneficio_muerte_individual_pensionado(EK$1,$E33,$B33, Hombres!$A$1:$DW$117, Mujeres!$A$1:$DW$117)</f>
        <v>52.646783043857546</v>
      </c>
      <c r="EL33" s="48" cm="1">
        <f t="array" ref="EL33">beneficio_muerte_individual_pensionado(EL$1,$E33,$B33, Hombres!$A$1:$DW$117, Mujeres!$A$1:$DW$117)</f>
        <v>16.007367788743757</v>
      </c>
      <c r="EM33" s="48" cm="1">
        <f t="array" ref="EM33">beneficio_muerte_individual_pensionado(EM$1,$E33,$B33, Hombres!$A$1:$DW$117, Mujeres!$A$1:$DW$117)</f>
        <v>4.9523339096679395</v>
      </c>
      <c r="EN33" s="48" cm="1">
        <f t="array" ref="EN33">beneficio_muerte_individual_pensionado(EN$1,$E33,$B33, Hombres!$A$1:$DW$117, Mujeres!$A$1:$DW$117)</f>
        <v>0</v>
      </c>
      <c r="EO33" s="48" cm="1">
        <f t="array" ref="EO33">beneficio_muerte_individual_pensionado(EO$1,$E33,$B33, Hombres!$A$1:$DW$117, Mujeres!$A$1:$DW$117)</f>
        <v>0</v>
      </c>
      <c r="EP33" s="48" cm="1">
        <f t="array" ref="EP33">beneficio_muerte_individual_pensionado(EP$1,$E33,$B33, Hombres!$A$1:$DW$117, Mujeres!$A$1:$DW$117)</f>
        <v>0</v>
      </c>
      <c r="EQ33" s="48" cm="1">
        <f t="array" ref="EQ33">beneficio_muerte_individual_pensionado(EQ$1,$E33,$B33, Hombres!$A$1:$DW$117, Mujeres!$A$1:$DW$117)</f>
        <v>0</v>
      </c>
      <c r="ER33" s="48" cm="1">
        <f t="array" ref="ER33">beneficio_muerte_individual_pensionado(ER$1,$E33,$B33, Hombres!$A$1:$DW$117, Mujeres!$A$1:$DW$117)</f>
        <v>0</v>
      </c>
      <c r="ES33" s="48" cm="1">
        <f t="array" ref="ES33">beneficio_muerte_individual_pensionado(ES$1,$E33,$B33, Hombres!$A$1:$DW$117, Mujeres!$A$1:$DW$117)</f>
        <v>0</v>
      </c>
      <c r="ET33" s="48" cm="1">
        <f t="array" ref="ET33">beneficio_muerte_individual_pensionado(ET$1,$E33,$B33, Hombres!$A$1:$DW$117, Mujeres!$A$1:$DW$117)</f>
        <v>0</v>
      </c>
      <c r="EU33" s="48" cm="1">
        <f t="array" ref="EU33">beneficio_muerte_individual_pensionado(EU$1,$E33,$B33, Hombres!$A$1:$DW$117, Mujeres!$A$1:$DW$117)</f>
        <v>0</v>
      </c>
      <c r="EV33" s="48" cm="1">
        <f t="array" ref="EV33">beneficio_muerte_individual_pensionado(EV$1,$E33,$B33, Hombres!$A$1:$DW$117, Mujeres!$A$1:$DW$117)</f>
        <v>0</v>
      </c>
      <c r="EW33" s="48" cm="1">
        <f t="array" ref="EW33">beneficio_muerte_individual_pensionado(EW$1,$E33,$B33, Hombres!$A$1:$DW$117, Mujeres!$A$1:$DW$117)</f>
        <v>0</v>
      </c>
      <c r="EX33" s="48" cm="1">
        <f t="array" ref="EX33">beneficio_muerte_individual_pensionado(EX$1,$E33,$B33, Hombres!$A$1:$DW$117, Mujeres!$A$1:$DW$117)</f>
        <v>0</v>
      </c>
      <c r="EY33" s="48" cm="1">
        <f t="array" ref="EY33">beneficio_muerte_individual_pensionado(EY$1,$E33,$B33, Hombres!$A$1:$DW$117, Mujeres!$A$1:$DW$117)</f>
        <v>0</v>
      </c>
      <c r="EZ33" s="48" cm="1">
        <f t="array" ref="EZ33">beneficio_muerte_individual_pensionado(EZ$1,$E33,$B33, Hombres!$A$1:$DW$117, Mujeres!$A$1:$DW$117)</f>
        <v>0</v>
      </c>
      <c r="FA33" s="48" cm="1">
        <f t="array" ref="FA33">beneficio_muerte_individual_pensionado(FA$1,$E33,$B33, Hombres!$A$1:$DW$117, Mujeres!$A$1:$DW$117)</f>
        <v>0</v>
      </c>
      <c r="FB33" s="48" cm="1">
        <f t="array" ref="FB33">beneficio_muerte_individual_pensionado(FB$1,$E33,$B33, Hombres!$A$1:$DW$117, Mujeres!$A$1:$DW$117)</f>
        <v>0</v>
      </c>
      <c r="FC33" s="48" cm="1">
        <f t="array" ref="FC33">beneficio_muerte_individual_pensionado(FC$1,$E33,$B33, Hombres!$A$1:$DW$117, Mujeres!$A$1:$DW$117)</f>
        <v>0</v>
      </c>
      <c r="FD33" s="48" cm="1">
        <f t="array" ref="FD33">beneficio_muerte_individual_pensionado(FD$1,$E33,$B33, Hombres!$A$1:$DW$117, Mujeres!$A$1:$DW$117)</f>
        <v>0</v>
      </c>
      <c r="FE33" s="48" cm="1">
        <f t="array" ref="FE33">beneficio_muerte_individual_pensionado(FE$1,$E33,$B33, Hombres!$A$1:$DW$117, Mujeres!$A$1:$DW$117)</f>
        <v>0</v>
      </c>
      <c r="FF33" s="48" cm="1">
        <f t="array" ref="FF33">beneficio_muerte_individual_pensionado(FF$1,$E33,$B33, Hombres!$A$1:$DW$117, Mujeres!$A$1:$DW$117)</f>
        <v>0</v>
      </c>
      <c r="FG33" s="48" cm="1">
        <f t="array" ref="FG33">beneficio_muerte_individual_pensionado(FG$1,$E33,$B33, Hombres!$A$1:$DW$117, Mujeres!$A$1:$DW$117)</f>
        <v>0</v>
      </c>
      <c r="FH33" s="48" cm="1">
        <f t="array" ref="FH33">beneficio_muerte_individual_pensionado(FH$1,$E33,$B33, Hombres!$A$1:$DW$117, Mujeres!$A$1:$DW$117)</f>
        <v>0</v>
      </c>
      <c r="FI33" s="48" cm="1">
        <f t="array" ref="FI33">beneficio_muerte_individual_pensionado(FI$1,$E33,$B33, Hombres!$A$1:$DW$117, Mujeres!$A$1:$DW$117)</f>
        <v>0</v>
      </c>
      <c r="FJ33" s="48" cm="1">
        <f t="array" ref="FJ33">beneficio_muerte_individual_pensionado(FJ$1,$E33,$B33, Hombres!$A$1:$DW$117, Mujeres!$A$1:$DW$117)</f>
        <v>0</v>
      </c>
      <c r="FK33" s="48" cm="1">
        <f t="array" ref="FK33">beneficio_muerte_individual_pensionado(FK$1,$E33,$B33, Hombres!$A$1:$DW$117, Mujeres!$A$1:$DW$117)</f>
        <v>0</v>
      </c>
      <c r="FL33" s="48" cm="1">
        <f t="array" ref="FL33">beneficio_muerte_individual_pensionado(FL$1,$E33,$B33, Hombres!$A$1:$DW$117, Mujeres!$A$1:$DW$117)</f>
        <v>0</v>
      </c>
      <c r="FM33" s="48" cm="1">
        <f t="array" ref="FM33">beneficio_muerte_individual_pensionado(FM$1,$E33,$B33, Hombres!$A$1:$DW$117, Mujeres!$A$1:$DW$117)</f>
        <v>0</v>
      </c>
      <c r="FN33" s="48" cm="1">
        <f t="array" ref="FN33">beneficio_muerte_individual_pensionado(FN$1,$E33,$B33, Hombres!$A$1:$DW$117, Mujeres!$A$1:$DW$117)</f>
        <v>0</v>
      </c>
      <c r="FO33" s="48" cm="1">
        <f t="array" ref="FO33">beneficio_muerte_individual_pensionado(FO$1,$E33,$B33, Hombres!$A$1:$DW$117, Mujeres!$A$1:$DW$117)</f>
        <v>0</v>
      </c>
      <c r="FP33" s="48" cm="1">
        <f t="array" ref="FP33">beneficio_muerte_individual_pensionado(FP$1,$E33,$B33, Hombres!$A$1:$DW$117, Mujeres!$A$1:$DW$117)</f>
        <v>0</v>
      </c>
      <c r="FQ33" s="48" cm="1">
        <f t="array" ref="FQ33">beneficio_muerte_individual_pensionado(FQ$1,$E33,$B33, Hombres!$A$1:$DW$117, Mujeres!$A$1:$DW$117)</f>
        <v>0</v>
      </c>
      <c r="FR33" s="48" cm="1">
        <f t="array" ref="FR33">beneficio_muerte_individual_pensionado(FR$1,$E33,$B33, Hombres!$A$1:$DW$117, Mujeres!$A$1:$DW$117)</f>
        <v>0</v>
      </c>
      <c r="FS33" s="48" cm="1">
        <f t="array" ref="FS33">beneficio_muerte_individual_pensionado(FS$1,$E33,$B33, Hombres!$A$1:$DW$117, Mujeres!$A$1:$DW$117)</f>
        <v>0</v>
      </c>
      <c r="FT33" s="48" cm="1">
        <f t="array" ref="FT33">beneficio_muerte_individual_pensionado(FT$1,$E33,$B33, Hombres!$A$1:$DW$117, Mujeres!$A$1:$DW$117)</f>
        <v>0</v>
      </c>
      <c r="FU33" s="48" cm="1">
        <f t="array" ref="FU33">beneficio_muerte_individual_pensionado(FU$1,$E33,$B33, Hombres!$A$1:$DW$117, Mujeres!$A$1:$DW$117)</f>
        <v>0</v>
      </c>
      <c r="FV33" s="48" cm="1">
        <f t="array" ref="FV33">beneficio_muerte_individual_pensionado(FV$1,$E33,$B33, Hombres!$A$1:$DW$117, Mujeres!$A$1:$DW$117)</f>
        <v>0</v>
      </c>
      <c r="FW33" s="48" cm="1">
        <f t="array" ref="FW33">beneficio_muerte_individual_pensionado(FW$1,$E33,$B33, Hombres!$A$1:$DW$117, Mujeres!$A$1:$DW$117)</f>
        <v>0</v>
      </c>
      <c r="FX33" s="48" cm="1">
        <f t="array" ref="FX33">beneficio_muerte_individual_pensionado(FX$1,$E33,$B33, Hombres!$A$1:$DW$117, Mujeres!$A$1:$DW$117)</f>
        <v>0</v>
      </c>
      <c r="FY33" s="48" cm="1">
        <f t="array" ref="FY33">beneficio_muerte_individual_pensionado(FY$1,$E33,$B33, Hombres!$A$1:$DW$117, Mujeres!$A$1:$DW$117)</f>
        <v>0</v>
      </c>
      <c r="FZ33" s="48" cm="1">
        <f t="array" ref="FZ33">beneficio_muerte_individual_pensionado(FZ$1,$E33,$B33, Hombres!$A$1:$DW$117, Mujeres!$A$1:$DW$117)</f>
        <v>0</v>
      </c>
      <c r="GA33" s="48" cm="1">
        <f t="array" ref="GA33">beneficio_muerte_individual_pensionado(GA$1,$E33,$B33, Hombres!$A$1:$DW$117, Mujeres!$A$1:$DW$117)</f>
        <v>0</v>
      </c>
      <c r="GB33" s="48" cm="1">
        <f t="array" ref="GB33">beneficio_muerte_individual_pensionado(GB$1,$E33,$B33, Hombres!$A$1:$DW$117, Mujeres!$A$1:$DW$117)</f>
        <v>0</v>
      </c>
      <c r="GC33" s="48" cm="1">
        <f t="array" ref="GC33">beneficio_muerte_individual_pensionado(GC$1,$E33,$B33, Hombres!$A$1:$DW$117, Mujeres!$A$1:$DW$117)</f>
        <v>0</v>
      </c>
      <c r="GD33" s="48" cm="1">
        <f t="array" ref="GD33">beneficio_muerte_individual_pensionado(GD$1,$E33,$B33, Hombres!$A$1:$DW$117, Mujeres!$A$1:$DW$117)</f>
        <v>0</v>
      </c>
      <c r="GE33" s="48" cm="1">
        <f t="array" ref="GE33">beneficio_muerte_individual_pensionado(GE$1,$E33,$B33, Hombres!$A$1:$DW$117, Mujeres!$A$1:$DW$117)</f>
        <v>0</v>
      </c>
      <c r="GF33" s="48" cm="1">
        <f t="array" ref="GF33">beneficio_muerte_individual_pensionado(GF$1,$E33,$B33, Hombres!$A$1:$DW$117, Mujeres!$A$1:$DW$117)</f>
        <v>0</v>
      </c>
      <c r="GG33" s="48" cm="1">
        <f t="array" ref="GG33">beneficio_muerte_individual_pensionado(GG$1,$E33,$B33, Hombres!$A$1:$DW$117, Mujeres!$A$1:$DW$117)</f>
        <v>0</v>
      </c>
      <c r="GH33" s="48" cm="1">
        <f t="array" ref="GH33">beneficio_muerte_individual_pensionado(GH$1,$E33,$B33, Hombres!$A$1:$DW$117, Mujeres!$A$1:$DW$117)</f>
        <v>0</v>
      </c>
      <c r="GI33" s="48" cm="1">
        <f t="array" ref="GI33">beneficio_muerte_individual_pensionado(GI$1,$E33,$B33, Hombres!$A$1:$DW$117, Mujeres!$A$1:$DW$117)</f>
        <v>0</v>
      </c>
      <c r="GJ33" s="48" cm="1">
        <f t="array" ref="GJ33">beneficio_muerte_individual_pensionado(GJ$1,$E33,$B33, Hombres!$A$1:$DW$117, Mujeres!$A$1:$DW$117)</f>
        <v>0</v>
      </c>
      <c r="GK33" s="48" cm="1">
        <f t="array" ref="GK33">beneficio_muerte_individual_pensionado(GK$1,$E33,$B33, Hombres!$A$1:$DW$117, Mujeres!$A$1:$DW$117)</f>
        <v>0</v>
      </c>
      <c r="GL33" s="48" cm="1">
        <f t="array" ref="GL33">beneficio_muerte_individual_pensionado(GL$1,$E33,$B33, Hombres!$A$1:$DW$117, Mujeres!$A$1:$DW$117)</f>
        <v>0</v>
      </c>
      <c r="GM33" s="48" cm="1">
        <f t="array" ref="GM33">beneficio_muerte_individual_pensionado(GM$1,$E33,$B33, Hombres!$A$1:$DW$117, Mujeres!$A$1:$DW$117)</f>
        <v>0</v>
      </c>
      <c r="GN33" s="48" cm="1">
        <f t="array" ref="GN33">beneficio_muerte_individual_pensionado(GN$1,$E33,$B33, Hombres!$A$1:$DW$117, Mujeres!$A$1:$DW$117)</f>
        <v>0</v>
      </c>
      <c r="GO33" s="48" cm="1">
        <f t="array" ref="GO33">beneficio_muerte_individual_pensionado(GO$1,$E33,$B33, Hombres!$A$1:$DW$117, Mujeres!$A$1:$DW$117)</f>
        <v>0</v>
      </c>
      <c r="GP33" s="48" cm="1">
        <f t="array" ref="GP33">beneficio_muerte_individual_pensionado(GP$1,$E33,$B33, Hombres!$A$1:$DW$117, Mujeres!$A$1:$DW$117)</f>
        <v>0</v>
      </c>
      <c r="GQ33" s="48" cm="1">
        <f t="array" ref="GQ33">beneficio_muerte_individual_pensionado(GQ$1,$E33,$B33, Hombres!$A$1:$DW$117, Mujeres!$A$1:$DW$117)</f>
        <v>0</v>
      </c>
      <c r="GR33" s="48" cm="1">
        <f t="array" ref="GR33">beneficio_muerte_individual_pensionado(GR$1,$E33,$B33, Hombres!$A$1:$DW$117, Mujeres!$A$1:$DW$117)</f>
        <v>0</v>
      </c>
      <c r="GS33" s="48" cm="1">
        <f t="array" ref="GS33">beneficio_muerte_individual_pensionado(GS$1,$E33,$B33, Hombres!$A$1:$DW$117, Mujeres!$A$1:$DW$117)</f>
        <v>0</v>
      </c>
      <c r="GT33" s="48" cm="1">
        <f t="array" ref="GT33">beneficio_muerte_individual_pensionado(GT$1,$E33,$B33, Hombres!$A$1:$DW$117, Mujeres!$A$1:$DW$117)</f>
        <v>0</v>
      </c>
    </row>
    <row r="34" spans="1:202" x14ac:dyDescent="0.3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8" cm="1">
        <f t="array" ref="H34">AnualidadPensionado(H$1,$E34,$B34, $D34, Hombres!$A$1:$DW$117, Mujeres!$A$1:$DW$117)</f>
        <v>0</v>
      </c>
      <c r="I34" s="48" cm="1">
        <f t="array" ref="I34">AnualidadPensionado(I$1,$E34,$B34, $D34, Hombres!$A$1:$DW$117, Mujeres!$A$1:$DW$117)</f>
        <v>2003368.0693626662</v>
      </c>
      <c r="J34" s="48" cm="1">
        <f t="array" ref="J34">AnualidadPensionado(J$1,$E34,$B34, $D34, Hombres!$A$1:$DW$117, Mujeres!$A$1:$DW$117)</f>
        <v>2028630.3243535778</v>
      </c>
      <c r="K34" s="48" cm="1">
        <f t="array" ref="K34">AnualidadPensionado(K$1,$E34,$B34, $D34, Hombres!$A$1:$DW$117, Mujeres!$A$1:$DW$117)</f>
        <v>2051217.9403237761</v>
      </c>
      <c r="L34" s="48" cm="1">
        <f t="array" ref="L34">AnualidadPensionado(L$1,$E34,$B34, $D34, Hombres!$A$1:$DW$117, Mujeres!$A$1:$DW$117)</f>
        <v>2070706.8614526121</v>
      </c>
      <c r="M34" s="48" cm="1">
        <f t="array" ref="M34">AnualidadPensionado(M$1,$E34,$B34, $D34, Hombres!$A$1:$DW$117, Mujeres!$A$1:$DW$117)</f>
        <v>2086360.7820424284</v>
      </c>
      <c r="N34" s="48" cm="1">
        <f t="array" ref="N34">AnualidadPensionado(N$1,$E34,$B34, $D34, Hombres!$A$1:$DW$117, Mujeres!$A$1:$DW$117)</f>
        <v>2097216.0253915205</v>
      </c>
      <c r="O34" s="48" cm="1">
        <f t="array" ref="O34">AnualidadPensionado(O$1,$E34,$B34, $D34, Hombres!$A$1:$DW$117, Mujeres!$A$1:$DW$117)</f>
        <v>2102235.3386438428</v>
      </c>
      <c r="P34" s="48" cm="1">
        <f t="array" ref="P34">AnualidadPensionado(P$1,$E34,$B34, $D34, Hombres!$A$1:$DW$117, Mujeres!$A$1:$DW$117)</f>
        <v>2098180.1897426592</v>
      </c>
      <c r="Q34" s="48" cm="1">
        <f t="array" ref="Q34">AnualidadPensionado(Q$1,$E34,$B34, $D34, Hombres!$A$1:$DW$117, Mujeres!$A$1:$DW$117)</f>
        <v>2086925.7253538354</v>
      </c>
      <c r="R34" s="48" cm="1">
        <f t="array" ref="R34">AnualidadPensionado(R$1,$E34,$B34, $D34, Hombres!$A$1:$DW$117, Mujeres!$A$1:$DW$117)</f>
        <v>2067839.8316965667</v>
      </c>
      <c r="S34" s="48" cm="1">
        <f t="array" ref="S34">AnualidadPensionado(S$1,$E34,$B34, $D34, Hombres!$A$1:$DW$117, Mujeres!$A$1:$DW$117)</f>
        <v>2040264.7946513249</v>
      </c>
      <c r="T34" s="48" cm="1">
        <f t="array" ref="T34">AnualidadPensionado(T$1,$E34,$B34, $D34, Hombres!$A$1:$DW$117, Mujeres!$A$1:$DW$117)</f>
        <v>2003510.0650188271</v>
      </c>
      <c r="U34" s="48" cm="1">
        <f t="array" ref="U34">AnualidadPensionado(U$1,$E34,$B34, $D34, Hombres!$A$1:$DW$117, Mujeres!$A$1:$DW$117)</f>
        <v>1956904.9908972578</v>
      </c>
      <c r="V34" s="48" cm="1">
        <f t="array" ref="V34">AnualidadPensionado(V$1,$E34,$B34, $D34, Hombres!$A$1:$DW$117, Mujeres!$A$1:$DW$117)</f>
        <v>1899954.9050666622</v>
      </c>
      <c r="W34" s="48" cm="1">
        <f t="array" ref="W34">AnualidadPensionado(W$1,$E34,$B34, $D34, Hombres!$A$1:$DW$117, Mujeres!$A$1:$DW$117)</f>
        <v>1832397.3725270485</v>
      </c>
      <c r="X34" s="48" cm="1">
        <f t="array" ref="X34">AnualidadPensionado(X$1,$E34,$B34, $D34, Hombres!$A$1:$DW$117, Mujeres!$A$1:$DW$117)</f>
        <v>1754127.0611491778</v>
      </c>
      <c r="Y34" s="48" cm="1">
        <f t="array" ref="Y34">AnualidadPensionado(Y$1,$E34,$B34, $D34, Hombres!$A$1:$DW$117, Mujeres!$A$1:$DW$117)</f>
        <v>1665203.8666411457</v>
      </c>
      <c r="Z34" s="48" cm="1">
        <f t="array" ref="Z34">AnualidadPensionado(Z$1,$E34,$B34, $D34, Hombres!$A$1:$DW$117, Mujeres!$A$1:$DW$117)</f>
        <v>1565935.4041227244</v>
      </c>
      <c r="AA34" s="48" cm="1">
        <f t="array" ref="AA34">AnualidadPensionado(AA$1,$E34,$B34, $D34, Hombres!$A$1:$DW$117, Mujeres!$A$1:$DW$117)</f>
        <v>1457067.7993578531</v>
      </c>
      <c r="AB34" s="48" cm="1">
        <f t="array" ref="AB34">AnualidadPensionado(AB$1,$E34,$B34, $D34, Hombres!$A$1:$DW$117, Mujeres!$A$1:$DW$117)</f>
        <v>1339805.2879467916</v>
      </c>
      <c r="AC34" s="48" cm="1">
        <f t="array" ref="AC34">AnualidadPensionado(AC$1,$E34,$B34, $D34, Hombres!$A$1:$DW$117, Mujeres!$A$1:$DW$117)</f>
        <v>1215692.0204766437</v>
      </c>
      <c r="AD34" s="48" cm="1">
        <f t="array" ref="AD34">AnualidadPensionado(AD$1,$E34,$B34, $D34, Hombres!$A$1:$DW$117, Mujeres!$A$1:$DW$117)</f>
        <v>1086601.6929588204</v>
      </c>
      <c r="AE34" s="48" cm="1">
        <f t="array" ref="AE34">AnualidadPensionado(AE$1,$E34,$B34, $D34, Hombres!$A$1:$DW$117, Mujeres!$A$1:$DW$117)</f>
        <v>954816.60986481223</v>
      </c>
      <c r="AF34" s="48" cm="1">
        <f t="array" ref="AF34">AnualidadPensionado(AF$1,$E34,$B34, $D34, Hombres!$A$1:$DW$117, Mujeres!$A$1:$DW$117)</f>
        <v>823065.682339716</v>
      </c>
      <c r="AG34" s="48" cm="1">
        <f t="array" ref="AG34">AnualidadPensionado(AG$1,$E34,$B34, $D34, Hombres!$A$1:$DW$117, Mujeres!$A$1:$DW$117)</f>
        <v>694340.47634467343</v>
      </c>
      <c r="AH34" s="48" cm="1">
        <f t="array" ref="AH34">AnualidadPensionado(AH$1,$E34,$B34, $D34, Hombres!$A$1:$DW$117, Mujeres!$A$1:$DW$117)</f>
        <v>571629.85407369607</v>
      </c>
      <c r="AI34" s="48" cm="1">
        <f t="array" ref="AI34">AnualidadPensionado(AI$1,$E34,$B34, $D34, Hombres!$A$1:$DW$117, Mujeres!$A$1:$DW$117)</f>
        <v>457744.62588208367</v>
      </c>
      <c r="AJ34" s="48" cm="1">
        <f t="array" ref="AJ34">AnualidadPensionado(AJ$1,$E34,$B34, $D34, Hombres!$A$1:$DW$117, Mujeres!$A$1:$DW$117)</f>
        <v>355176.3273553286</v>
      </c>
      <c r="AK34" s="48" cm="1">
        <f t="array" ref="AK34">AnualidadPensionado(AK$1,$E34,$B34, $D34, Hombres!$A$1:$DW$117, Mujeres!$A$1:$DW$117)</f>
        <v>265907.05226671713</v>
      </c>
      <c r="AL34" s="48" cm="1">
        <f t="array" ref="AL34">AnualidadPensionado(AL$1,$E34,$B34, $D34, Hombres!$A$1:$DW$117, Mujeres!$A$1:$DW$117)</f>
        <v>191150.64744841962</v>
      </c>
      <c r="AM34" s="48" cm="1">
        <f t="array" ref="AM34">AnualidadPensionado(AM$1,$E34,$B34, $D34, Hombres!$A$1:$DW$117, Mujeres!$A$1:$DW$117)</f>
        <v>131188.48501303251</v>
      </c>
      <c r="AN34" s="48" cm="1">
        <f t="array" ref="AN34">AnualidadPensionado(AN$1,$E34,$B34, $D34, Hombres!$A$1:$DW$117, Mujeres!$A$1:$DW$117)</f>
        <v>85375.268901734584</v>
      </c>
      <c r="AO34" s="48" cm="1">
        <f t="array" ref="AO34">AnualidadPensionado(AO$1,$E34,$B34, $D34, Hombres!$A$1:$DW$117, Mujeres!$A$1:$DW$117)</f>
        <v>52263.676613119525</v>
      </c>
      <c r="AP34" s="48" cm="1">
        <f t="array" ref="AP34">AnualidadPensionado(AP$1,$E34,$B34, $D34, Hombres!$A$1:$DW$117, Mujeres!$A$1:$DW$117)</f>
        <v>29813.671591853206</v>
      </c>
      <c r="AQ34" s="48" cm="1">
        <f t="array" ref="AQ34">AnualidadPensionado(AQ$1,$E34,$B34, $D34, Hombres!$A$1:$DW$117, Mujeres!$A$1:$DW$117)</f>
        <v>15670.509147788287</v>
      </c>
      <c r="AR34" s="48" cm="1">
        <f t="array" ref="AR34">AnualidadPensionado(AR$1,$E34,$B34, $D34, Hombres!$A$1:$DW$117, Mujeres!$A$1:$DW$117)</f>
        <v>7484.3445961490661</v>
      </c>
      <c r="AS34" s="48" cm="1">
        <f t="array" ref="AS34">AnualidadPensionado(AS$1,$E34,$B34, $D34, Hombres!$A$1:$DW$117, Mujeres!$A$1:$DW$117)</f>
        <v>3191.5744380640267</v>
      </c>
      <c r="AT34" s="48" cm="1">
        <f t="array" ref="AT34">AnualidadPensionado(AT$1,$E34,$B34, $D34, Hombres!$A$1:$DW$117, Mujeres!$A$1:$DW$117)</f>
        <v>1188.0002477746107</v>
      </c>
      <c r="AU34" s="48" cm="1">
        <f t="array" ref="AU34">AnualidadPensionado(AU$1,$E34,$B34, $D34, Hombres!$A$1:$DW$117, Mujeres!$A$1:$DW$117)</f>
        <v>374.47393112994712</v>
      </c>
      <c r="AV34" s="48" cm="1">
        <f t="array" ref="AV34">AnualidadPensionado(AV$1,$E34,$B34, $D34, Hombres!$A$1:$DW$117, Mujeres!$A$1:$DW$117)</f>
        <v>95.719841374652802</v>
      </c>
      <c r="AW34" s="48" cm="1">
        <f t="array" ref="AW34">AnualidadPensionado(AW$1,$E34,$B34, $D34, Hombres!$A$1:$DW$117, Mujeres!$A$1:$DW$117)</f>
        <v>18.542821060981836</v>
      </c>
      <c r="AX34" s="48" cm="1">
        <f t="array" ref="AX34">AnualidadPensionado(AX$1,$E34,$B34, $D34, Hombres!$A$1:$DW$117, Mujeres!$A$1:$DW$117)</f>
        <v>2.4098888680181116</v>
      </c>
      <c r="AY34" s="48" cm="1">
        <f t="array" ref="AY34">AnualidadPensionado(AY$1,$E34,$B34, $D34, Hombres!$A$1:$DW$117, Mujeres!$A$1:$DW$117)</f>
        <v>0</v>
      </c>
      <c r="AZ34" s="48" cm="1">
        <f t="array" ref="AZ34">AnualidadPensionado(AZ$1,$E34,$B34, $D34, Hombres!$A$1:$DW$117, Mujeres!$A$1:$DW$117)</f>
        <v>0</v>
      </c>
      <c r="BA34" s="48" cm="1">
        <f t="array" ref="BA34">AnualidadPensionado(BA$1,$E34,$B34, $D34, Hombres!$A$1:$DW$117, Mujeres!$A$1:$DW$117)</f>
        <v>0</v>
      </c>
      <c r="BB34" s="48" cm="1">
        <f t="array" ref="BB34">AnualidadPensionado(BB$1,$E34,$B34, $D34, Hombres!$A$1:$DW$117, Mujeres!$A$1:$DW$117)</f>
        <v>0</v>
      </c>
      <c r="BC34" s="48" cm="1">
        <f t="array" ref="BC34">AnualidadPensionado(BC$1,$E34,$B34, $D34, Hombres!$A$1:$DW$117, Mujeres!$A$1:$DW$117)</f>
        <v>0</v>
      </c>
      <c r="BD34" s="48" cm="1">
        <f t="array" ref="BD34">AnualidadPensionado(BD$1,$E34,$B34, $D34, Hombres!$A$1:$DW$117, Mujeres!$A$1:$DW$117)</f>
        <v>0</v>
      </c>
      <c r="BE34" s="48" cm="1">
        <f t="array" ref="BE34">AnualidadPensionado(BE$1,$E34,$B34, $D34, Hombres!$A$1:$DW$117, Mujeres!$A$1:$DW$117)</f>
        <v>0</v>
      </c>
      <c r="BF34" s="48" cm="1">
        <f t="array" ref="BF34">AnualidadPensionado(BF$1,$E34,$B34, $D34, Hombres!$A$1:$DW$117, Mujeres!$A$1:$DW$117)</f>
        <v>0</v>
      </c>
      <c r="BG34" s="48" cm="1">
        <f t="array" ref="BG34">AnualidadPensionado(BG$1,$E34,$B34, $D34, Hombres!$A$1:$DW$117, Mujeres!$A$1:$DW$117)</f>
        <v>0</v>
      </c>
      <c r="BH34" s="48" cm="1">
        <f t="array" ref="BH34">AnualidadPensionado(BH$1,$E34,$B34, $D34, Hombres!$A$1:$DW$117, Mujeres!$A$1:$DW$117)</f>
        <v>0</v>
      </c>
      <c r="BI34" s="48" cm="1">
        <f t="array" ref="BI34">AnualidadPensionado(BI$1,$E34,$B34, $D34, Hombres!$A$1:$DW$117, Mujeres!$A$1:$DW$117)</f>
        <v>0</v>
      </c>
      <c r="BJ34" s="48" cm="1">
        <f t="array" ref="BJ34">AnualidadPensionado(BJ$1,$E34,$B34, $D34, Hombres!$A$1:$DW$117, Mujeres!$A$1:$DW$117)</f>
        <v>0</v>
      </c>
      <c r="BK34" s="48" cm="1">
        <f t="array" ref="BK34">AnualidadPensionado(BK$1,$E34,$B34, $D34, Hombres!$A$1:$DW$117, Mujeres!$A$1:$DW$117)</f>
        <v>0</v>
      </c>
      <c r="BL34" s="48" cm="1">
        <f t="array" ref="BL34">AnualidadPensionado(BL$1,$E34,$B34, $D34, Hombres!$A$1:$DW$117, Mujeres!$A$1:$DW$117)</f>
        <v>0</v>
      </c>
      <c r="BM34" s="48" cm="1">
        <f t="array" ref="BM34">AnualidadPensionado(BM$1,$E34,$B34, $D34, Hombres!$A$1:$DW$117, Mujeres!$A$1:$DW$117)</f>
        <v>0</v>
      </c>
      <c r="BN34" s="48" cm="1">
        <f t="array" ref="BN34">AnualidadPensionado(BN$1,$E34,$B34, $D34, Hombres!$A$1:$DW$117, Mujeres!$A$1:$DW$117)</f>
        <v>0</v>
      </c>
      <c r="BO34" s="48" cm="1">
        <f t="array" ref="BO34">AnualidadPensionado(BO$1,$E34,$B34, $D34, Hombres!$A$1:$DW$117, Mujeres!$A$1:$DW$117)</f>
        <v>0</v>
      </c>
      <c r="BP34" s="48" cm="1">
        <f t="array" ref="BP34">AnualidadPensionado(BP$1,$E34,$B34, $D34, Hombres!$A$1:$DW$117, Mujeres!$A$1:$DW$117)</f>
        <v>0</v>
      </c>
      <c r="BQ34" s="48" cm="1">
        <f t="array" ref="BQ34">AnualidadPensionado(BQ$1,$E34,$B34, $D34, Hombres!$A$1:$DW$117, Mujeres!$A$1:$DW$117)</f>
        <v>0</v>
      </c>
      <c r="BR34" s="48" cm="1">
        <f t="array" ref="BR34">AnualidadPensionado(BR$1,$E34,$B34, $D34, Hombres!$A$1:$DW$117, Mujeres!$A$1:$DW$117)</f>
        <v>0</v>
      </c>
      <c r="BS34" s="48" cm="1">
        <f t="array" ref="BS34">AnualidadPensionado(BS$1,$E34,$B34, $D34, Hombres!$A$1:$DW$117, Mujeres!$A$1:$DW$117)</f>
        <v>0</v>
      </c>
      <c r="BT34" s="48" cm="1">
        <f t="array" ref="BT34">AnualidadPensionado(BT$1,$E34,$B34, $D34, Hombres!$A$1:$DW$117, Mujeres!$A$1:$DW$117)</f>
        <v>0</v>
      </c>
      <c r="BU34" s="48" cm="1">
        <f t="array" ref="BU34">AnualidadPensionado(BU$1,$E34,$B34, $D34, Hombres!$A$1:$DW$117, Mujeres!$A$1:$DW$117)</f>
        <v>0</v>
      </c>
      <c r="BV34" s="48" cm="1">
        <f t="array" ref="BV34">AnualidadPensionado(BV$1,$E34,$B34, $D34, Hombres!$A$1:$DW$117, Mujeres!$A$1:$DW$117)</f>
        <v>0</v>
      </c>
      <c r="BW34" s="48" cm="1">
        <f t="array" ref="BW34">AnualidadPensionado(BW$1,$E34,$B34, $D34, Hombres!$A$1:$DW$117, Mujeres!$A$1:$DW$117)</f>
        <v>0</v>
      </c>
      <c r="BX34" s="48" cm="1">
        <f t="array" ref="BX34">AnualidadPensionado(BX$1,$E34,$B34, $D34, Hombres!$A$1:$DW$117, Mujeres!$A$1:$DW$117)</f>
        <v>0</v>
      </c>
      <c r="BY34" s="48" cm="1">
        <f t="array" ref="BY34">AnualidadPensionado(BY$1,$E34,$B34, $D34, Hombres!$A$1:$DW$117, Mujeres!$A$1:$DW$117)</f>
        <v>0</v>
      </c>
      <c r="BZ34" s="48" cm="1">
        <f t="array" ref="BZ34">AnualidadPensionado(BZ$1,$E34,$B34, $D34, Hombres!$A$1:$DW$117, Mujeres!$A$1:$DW$117)</f>
        <v>0</v>
      </c>
      <c r="CA34" s="48" cm="1">
        <f t="array" ref="CA34">AnualidadPensionado(CA$1,$E34,$B34, $D34, Hombres!$A$1:$DW$117, Mujeres!$A$1:$DW$117)</f>
        <v>0</v>
      </c>
      <c r="CB34" s="48" cm="1">
        <f t="array" ref="CB34">AnualidadPensionado(CB$1,$E34,$B34, $D34, Hombres!$A$1:$DW$117, Mujeres!$A$1:$DW$117)</f>
        <v>0</v>
      </c>
      <c r="CC34" s="48" cm="1">
        <f t="array" ref="CC34">AnualidadPensionado(CC$1,$E34,$B34, $D34, Hombres!$A$1:$DW$117, Mujeres!$A$1:$DW$117)</f>
        <v>0</v>
      </c>
      <c r="CD34" s="48" cm="1">
        <f t="array" ref="CD34">AnualidadPensionado(CD$1,$E34,$B34, $D34, Hombres!$A$1:$DW$117, Mujeres!$A$1:$DW$117)</f>
        <v>0</v>
      </c>
      <c r="CE34" s="48" cm="1">
        <f t="array" ref="CE34">AnualidadPensionado(CE$1,$E34,$B34, $D34, Hombres!$A$1:$DW$117, Mujeres!$A$1:$DW$117)</f>
        <v>0</v>
      </c>
      <c r="CF34" s="48" cm="1">
        <f t="array" ref="CF34">AnualidadPensionado(CF$1,$E34,$B34, $D34, Hombres!$A$1:$DW$117, Mujeres!$A$1:$DW$117)</f>
        <v>0</v>
      </c>
      <c r="CG34" s="48" cm="1">
        <f t="array" ref="CG34">AnualidadPensionado(CG$1,$E34,$B34, $D34, Hombres!$A$1:$DW$117, Mujeres!$A$1:$DW$117)</f>
        <v>0</v>
      </c>
      <c r="CH34" s="48" cm="1">
        <f t="array" ref="CH34">AnualidadPensionado(CH$1,$E34,$B34, $D34, Hombres!$A$1:$DW$117, Mujeres!$A$1:$DW$117)</f>
        <v>0</v>
      </c>
      <c r="CI34" s="48" cm="1">
        <f t="array" ref="CI34">AnualidadPensionado(CI$1,$E34,$B34, $D34, Hombres!$A$1:$DW$117, Mujeres!$A$1:$DW$117)</f>
        <v>0</v>
      </c>
      <c r="CJ34" s="48" cm="1">
        <f t="array" ref="CJ34">AnualidadPensionado(CJ$1,$E34,$B34, $D34, Hombres!$A$1:$DW$117, Mujeres!$A$1:$DW$117)</f>
        <v>0</v>
      </c>
      <c r="CK34" s="48" cm="1">
        <f t="array" ref="CK34">AnualidadPensionado(CK$1,$E34,$B34, $D34, Hombres!$A$1:$DW$117, Mujeres!$A$1:$DW$117)</f>
        <v>0</v>
      </c>
      <c r="CL34" s="48" cm="1">
        <f t="array" ref="CL34">AnualidadPensionado(CL$1,$E34,$B34, $D34, Hombres!$A$1:$DW$117, Mujeres!$A$1:$DW$117)</f>
        <v>0</v>
      </c>
      <c r="CM34" s="48" cm="1">
        <f t="array" ref="CM34">AnualidadPensionado(CM$1,$E34,$B34, $D34, Hombres!$A$1:$DW$117, Mujeres!$A$1:$DW$117)</f>
        <v>0</v>
      </c>
      <c r="CN34" s="48" cm="1">
        <f t="array" ref="CN34">AnualidadPensionado(CN$1,$E34,$B34, $D34, Hombres!$A$1:$DW$117, Mujeres!$A$1:$DW$117)</f>
        <v>0</v>
      </c>
      <c r="CO34" s="48" cm="1">
        <f t="array" ref="CO34">AnualidadPensionado(CO$1,$E34,$B34, $D34, Hombres!$A$1:$DW$117, Mujeres!$A$1:$DW$117)</f>
        <v>0</v>
      </c>
      <c r="CP34" s="48" cm="1">
        <f t="array" ref="CP34">AnualidadPensionado(CP$1,$E34,$B34, $D34, Hombres!$A$1:$DW$117, Mujeres!$A$1:$DW$117)</f>
        <v>0</v>
      </c>
      <c r="CQ34" s="48" cm="1">
        <f t="array" ref="CQ34">AnualidadPensionado(CQ$1,$E34,$B34, $D34, Hombres!$A$1:$DW$117, Mujeres!$A$1:$DW$117)</f>
        <v>0</v>
      </c>
      <c r="CR34" s="48" cm="1">
        <f t="array" ref="CR34">AnualidadPensionado(CR$1,$E34,$B34, $D34, Hombres!$A$1:$DW$117, Mujeres!$A$1:$DW$117)</f>
        <v>0</v>
      </c>
      <c r="CS34" s="48" cm="1">
        <f t="array" ref="CS34">AnualidadPensionado(CS$1,$E34,$B34, $D34, Hombres!$A$1:$DW$117, Mujeres!$A$1:$DW$117)</f>
        <v>0</v>
      </c>
      <c r="CT34" s="48" cm="1">
        <f t="array" ref="CT34">AnualidadPensionado(CT$1,$E34,$B34, $D34, Hombres!$A$1:$DW$117, Mujeres!$A$1:$DW$117)</f>
        <v>0</v>
      </c>
      <c r="CU34" s="48" cm="1">
        <f t="array" ref="CU34">AnualidadPensionado(CU$1,$E34,$B34, $D34, Hombres!$A$1:$DW$117, Mujeres!$A$1:$DW$117)</f>
        <v>0</v>
      </c>
      <c r="CV34" s="48" cm="1">
        <f t="array" ref="CV34">AnualidadPensionado(CV$1,$E34,$B34, $D34, Hombres!$A$1:$DW$117, Mujeres!$A$1:$DW$117)</f>
        <v>0</v>
      </c>
      <c r="CW34" s="48" cm="1">
        <f t="array" ref="CW34">AnualidadPensionado(CW$1,$E34,$B34, $D34, Hombres!$A$1:$DW$117, Mujeres!$A$1:$DW$117)</f>
        <v>0</v>
      </c>
      <c r="CX34" s="48" cm="1">
        <f t="array" ref="CX34">AnualidadPensionado(CX$1,$E34,$B34, $D34, Hombres!$A$1:$DW$117, Mujeres!$A$1:$DW$117)</f>
        <v>0</v>
      </c>
      <c r="CY34" s="48" cm="1">
        <f t="array" ref="CY34">AnualidadPensionado(CY$1,$E34,$B34, $D34, Hombres!$A$1:$DW$117, Mujeres!$A$1:$DW$117)</f>
        <v>0</v>
      </c>
      <c r="DB34" s="21"/>
      <c r="DC34" s="48" cm="1">
        <f t="array" ref="DC34">beneficio_muerte_individual_pensionado(DC$1,$E34,$B34, Hombres!$A$1:$DW$117, Mujeres!$A$1:$DW$117)</f>
        <v>0</v>
      </c>
      <c r="DD34" s="48" cm="1">
        <f t="array" ref="DD34">beneficio_muerte_individual_pensionado(DD$1,$E34,$B34, Hombres!$A$1:$DW$117, Mujeres!$A$1:$DW$117)</f>
        <v>50650.808052599998</v>
      </c>
      <c r="DE34" s="48" cm="1">
        <f t="array" ref="DE34">beneficio_muerte_individual_pensionado(DE$1,$E34,$B34, Hombres!$A$1:$DW$117, Mujeres!$A$1:$DW$117)</f>
        <v>53946.293062760764</v>
      </c>
      <c r="DF34" s="48" cm="1">
        <f t="array" ref="DF34">beneficio_muerte_individual_pensionado(DF$1,$E34,$B34, Hombres!$A$1:$DW$117, Mujeres!$A$1:$DW$117)</f>
        <v>57547.082497088588</v>
      </c>
      <c r="DG34" s="48" cm="1">
        <f t="array" ref="DG34">beneficio_muerte_individual_pensionado(DG$1,$E34,$B34, Hombres!$A$1:$DW$117, Mujeres!$A$1:$DW$117)</f>
        <v>61793.373923359912</v>
      </c>
      <c r="DH34" s="48" cm="1">
        <f t="array" ref="DH34">beneficio_muerte_individual_pensionado(DH$1,$E34,$B34, Hombres!$A$1:$DW$117, Mujeres!$A$1:$DW$117)</f>
        <v>66777.516645384545</v>
      </c>
      <c r="DI34" s="48" cm="1">
        <f t="array" ref="DI34">beneficio_muerte_individual_pensionado(DI$1,$E34,$B34, Hombres!$A$1:$DW$117, Mujeres!$A$1:$DW$117)</f>
        <v>72443.02254088012</v>
      </c>
      <c r="DJ34" s="48" cm="1">
        <f t="array" ref="DJ34">beneficio_muerte_individual_pensionado(DJ$1,$E34,$B34, Hombres!$A$1:$DW$117, Mujeres!$A$1:$DW$117)</f>
        <v>81365.934296749809</v>
      </c>
      <c r="DK34" s="48" cm="1">
        <f t="array" ref="DK34">beneficio_muerte_individual_pensionado(DK$1,$E34,$B34, Hombres!$A$1:$DW$117, Mujeres!$A$1:$DW$117)</f>
        <v>87306.443111834815</v>
      </c>
      <c r="DL34" s="48" cm="1">
        <f t="array" ref="DL34">beneficio_muerte_individual_pensionado(DL$1,$E34,$B34, Hombres!$A$1:$DW$117, Mujeres!$A$1:$DW$117)</f>
        <v>93369.082615064632</v>
      </c>
      <c r="DM34" s="48" cm="1">
        <f t="array" ref="DM34">beneficio_muerte_individual_pensionado(DM$1,$E34,$B34, Hombres!$A$1:$DW$117, Mujeres!$A$1:$DW$117)</f>
        <v>99414.052573129287</v>
      </c>
      <c r="DN34" s="48" cm="1">
        <f t="array" ref="DN34">beneficio_muerte_individual_pensionado(DN$1,$E34,$B34, Hombres!$A$1:$DW$117, Mujeres!$A$1:$DW$117)</f>
        <v>105401.40385901398</v>
      </c>
      <c r="DO34" s="48" cm="1">
        <f t="array" ref="DO34">beneficio_muerte_individual_pensionado(DO$1,$E34,$B34, Hombres!$A$1:$DW$117, Mujeres!$A$1:$DW$117)</f>
        <v>111342.41048631651</v>
      </c>
      <c r="DP34" s="48" cm="1">
        <f t="array" ref="DP34">beneficio_muerte_individual_pensionado(DP$1,$E34,$B34, Hombres!$A$1:$DW$117, Mujeres!$A$1:$DW$117)</f>
        <v>117141.5053413248</v>
      </c>
      <c r="DQ34" s="48" cm="1">
        <f t="array" ref="DQ34">beneficio_muerte_individual_pensionado(DQ$1,$E34,$B34, Hombres!$A$1:$DW$117, Mujeres!$A$1:$DW$117)</f>
        <v>122522.32085917359</v>
      </c>
      <c r="DR34" s="48" cm="1">
        <f t="array" ref="DR34">beneficio_muerte_individual_pensionado(DR$1,$E34,$B34, Hombres!$A$1:$DW$117, Mujeres!$A$1:$DW$117)</f>
        <v>127220.52980002173</v>
      </c>
      <c r="DS34" s="48" cm="1">
        <f t="array" ref="DS34">beneficio_muerte_individual_pensionado(DS$1,$E34,$B34, Hombres!$A$1:$DW$117, Mujeres!$A$1:$DW$117)</f>
        <v>131092.4634240965</v>
      </c>
      <c r="DT34" s="48" cm="1">
        <f t="array" ref="DT34">beneficio_muerte_individual_pensionado(DT$1,$E34,$B34, Hombres!$A$1:$DW$117, Mujeres!$A$1:$DW$117)</f>
        <v>134046.09928211334</v>
      </c>
      <c r="DU34" s="48" cm="1">
        <f t="array" ref="DU34">beneficio_muerte_individual_pensionado(DU$1,$E34,$B34, Hombres!$A$1:$DW$117, Mujeres!$A$1:$DW$117)</f>
        <v>135884.39381088552</v>
      </c>
      <c r="DV34" s="48" cm="1">
        <f t="array" ref="DV34">beneficio_muerte_individual_pensionado(DV$1,$E34,$B34, Hombres!$A$1:$DW$117, Mujeres!$A$1:$DW$117)</f>
        <v>136293.34901575654</v>
      </c>
      <c r="DW34" s="48" cm="1">
        <f t="array" ref="DW34">beneficio_muerte_individual_pensionado(DW$1,$E34,$B34, Hombres!$A$1:$DW$117, Mujeres!$A$1:$DW$117)</f>
        <v>135029.4436857281</v>
      </c>
      <c r="DX34" s="48" cm="1">
        <f t="array" ref="DX34">beneficio_muerte_individual_pensionado(DX$1,$E34,$B34, Hombres!$A$1:$DW$117, Mujeres!$A$1:$DW$117)</f>
        <v>131993.97932515509</v>
      </c>
      <c r="DY34" s="48" cm="1">
        <f t="array" ref="DY34">beneficio_muerte_individual_pensionado(DY$1,$E34,$B34, Hombres!$A$1:$DW$117, Mujeres!$A$1:$DW$117)</f>
        <v>127138.73587906078</v>
      </c>
      <c r="DZ34" s="48" cm="1">
        <f t="array" ref="DZ34">beneficio_muerte_individual_pensionado(DZ$1,$E34,$B34, Hombres!$A$1:$DW$117, Mujeres!$A$1:$DW$117)</f>
        <v>120415.97045014148</v>
      </c>
      <c r="EA34" s="48" cm="1">
        <f t="array" ref="EA34">beneficio_muerte_individual_pensionado(EA$1,$E34,$B34, Hombres!$A$1:$DW$117, Mujeres!$A$1:$DW$117)</f>
        <v>111827.41675942036</v>
      </c>
      <c r="EB34" s="48" cm="1">
        <f t="array" ref="EB34">beneficio_muerte_individual_pensionado(EB$1,$E34,$B34, Hombres!$A$1:$DW$117, Mujeres!$A$1:$DW$117)</f>
        <v>101550.79375213681</v>
      </c>
      <c r="EC34" s="48" cm="1">
        <f t="array" ref="EC34">beneficio_muerte_individual_pensionado(EC$1,$E34,$B34, Hombres!$A$1:$DW$117, Mujeres!$A$1:$DW$117)</f>
        <v>89943.335605078886</v>
      </c>
      <c r="ED34" s="48" cm="1">
        <f t="array" ref="ED34">beneficio_muerte_individual_pensionado(ED$1,$E34,$B34, Hombres!$A$1:$DW$117, Mujeres!$A$1:$DW$117)</f>
        <v>77455.791389501581</v>
      </c>
      <c r="EE34" s="48" cm="1">
        <f t="array" ref="EE34">beneficio_muerte_individual_pensionado(EE$1,$E34,$B34, Hombres!$A$1:$DW$117, Mujeres!$A$1:$DW$117)</f>
        <v>64594.942252218076</v>
      </c>
      <c r="EF34" s="48" cm="1">
        <f t="array" ref="EF34">beneficio_muerte_individual_pensionado(EF$1,$E34,$B34, Hombres!$A$1:$DW$117, Mujeres!$A$1:$DW$117)</f>
        <v>51918.928326806687</v>
      </c>
      <c r="EG34" s="48" cm="1">
        <f t="array" ref="EG34">beneficio_muerte_individual_pensionado(EG$1,$E34,$B34, Hombres!$A$1:$DW$117, Mujeres!$A$1:$DW$117)</f>
        <v>40013.657552819088</v>
      </c>
      <c r="EH34" s="48" cm="1">
        <f t="array" ref="EH34">beneficio_muerte_individual_pensionado(EH$1,$E34,$B34, Hombres!$A$1:$DW$117, Mujeres!$A$1:$DW$117)</f>
        <v>29402.358993929076</v>
      </c>
      <c r="EI34" s="48" cm="1">
        <f t="array" ref="EI34">beneficio_muerte_individual_pensionado(EI$1,$E34,$B34, Hombres!$A$1:$DW$117, Mujeres!$A$1:$DW$117)</f>
        <v>20459.01629599564</v>
      </c>
      <c r="EJ34" s="48" cm="1">
        <f t="array" ref="EJ34">beneficio_muerte_individual_pensionado(EJ$1,$E34,$B34, Hombres!$A$1:$DW$117, Mujeres!$A$1:$DW$117)</f>
        <v>13369.659607820184</v>
      </c>
      <c r="EK34" s="48" cm="1">
        <f t="array" ref="EK34">beneficio_muerte_individual_pensionado(EK$1,$E34,$B34, Hombres!$A$1:$DW$117, Mujeres!$A$1:$DW$117)</f>
        <v>8125.1398206150498</v>
      </c>
      <c r="EL34" s="48" cm="1">
        <f t="array" ref="EL34">beneficio_muerte_individual_pensionado(EL$1,$E34,$B34, Hombres!$A$1:$DW$117, Mujeres!$A$1:$DW$117)</f>
        <v>4539.558169199152</v>
      </c>
      <c r="EM34" s="48" cm="1">
        <f t="array" ref="EM34">beneficio_muerte_individual_pensionado(EM$1,$E34,$B34, Hombres!$A$1:$DW$117, Mujeres!$A$1:$DW$117)</f>
        <v>2299.170860161767</v>
      </c>
      <c r="EN34" s="48" cm="1">
        <f t="array" ref="EN34">beneficio_muerte_individual_pensionado(EN$1,$E34,$B34, Hombres!$A$1:$DW$117, Mujeres!$A$1:$DW$117)</f>
        <v>1037.0592576278184</v>
      </c>
      <c r="EO34" s="48" cm="1">
        <f t="array" ref="EO34">beneficio_muerte_individual_pensionado(EO$1,$E34,$B34, Hombres!$A$1:$DW$117, Mujeres!$A$1:$DW$117)</f>
        <v>407.16892100718297</v>
      </c>
      <c r="EP34" s="48" cm="1">
        <f t="array" ref="EP34">beneficio_muerte_individual_pensionado(EP$1,$E34,$B34, Hombres!$A$1:$DW$117, Mujeres!$A$1:$DW$117)</f>
        <v>134.96353273980998</v>
      </c>
      <c r="EQ34" s="48" cm="1">
        <f t="array" ref="EQ34">beneficio_muerte_individual_pensionado(EQ$1,$E34,$B34, Hombres!$A$1:$DW$117, Mujeres!$A$1:$DW$117)</f>
        <v>36.161741559359655</v>
      </c>
      <c r="ER34" s="48" cm="1">
        <f t="array" ref="ER34">beneficio_muerte_individual_pensionado(ER$1,$E34,$B34, Hombres!$A$1:$DW$117, Mujeres!$A$1:$DW$117)</f>
        <v>7.3185083523110217</v>
      </c>
      <c r="ES34" s="48" cm="1">
        <f t="array" ref="ES34">beneficio_muerte_individual_pensionado(ES$1,$E34,$B34, Hombres!$A$1:$DW$117, Mujeres!$A$1:$DW$117)</f>
        <v>1.0574692879942971</v>
      </c>
      <c r="ET34" s="48" cm="1">
        <f t="array" ref="ET34">beneficio_muerte_individual_pensionado(ET$1,$E34,$B34, Hombres!$A$1:$DW$117, Mujeres!$A$1:$DW$117)</f>
        <v>0</v>
      </c>
      <c r="EU34" s="48" cm="1">
        <f t="array" ref="EU34">beneficio_muerte_individual_pensionado(EU$1,$E34,$B34, Hombres!$A$1:$DW$117, Mujeres!$A$1:$DW$117)</f>
        <v>0</v>
      </c>
      <c r="EV34" s="48" cm="1">
        <f t="array" ref="EV34">beneficio_muerte_individual_pensionado(EV$1,$E34,$B34, Hombres!$A$1:$DW$117, Mujeres!$A$1:$DW$117)</f>
        <v>0</v>
      </c>
      <c r="EW34" s="48" cm="1">
        <f t="array" ref="EW34">beneficio_muerte_individual_pensionado(EW$1,$E34,$B34, Hombres!$A$1:$DW$117, Mujeres!$A$1:$DW$117)</f>
        <v>0</v>
      </c>
      <c r="EX34" s="48" cm="1">
        <f t="array" ref="EX34">beneficio_muerte_individual_pensionado(EX$1,$E34,$B34, Hombres!$A$1:$DW$117, Mujeres!$A$1:$DW$117)</f>
        <v>0</v>
      </c>
      <c r="EY34" s="48" cm="1">
        <f t="array" ref="EY34">beneficio_muerte_individual_pensionado(EY$1,$E34,$B34, Hombres!$A$1:$DW$117, Mujeres!$A$1:$DW$117)</f>
        <v>0</v>
      </c>
      <c r="EZ34" s="48" cm="1">
        <f t="array" ref="EZ34">beneficio_muerte_individual_pensionado(EZ$1,$E34,$B34, Hombres!$A$1:$DW$117, Mujeres!$A$1:$DW$117)</f>
        <v>0</v>
      </c>
      <c r="FA34" s="48" cm="1">
        <f t="array" ref="FA34">beneficio_muerte_individual_pensionado(FA$1,$E34,$B34, Hombres!$A$1:$DW$117, Mujeres!$A$1:$DW$117)</f>
        <v>0</v>
      </c>
      <c r="FB34" s="48" cm="1">
        <f t="array" ref="FB34">beneficio_muerte_individual_pensionado(FB$1,$E34,$B34, Hombres!$A$1:$DW$117, Mujeres!$A$1:$DW$117)</f>
        <v>0</v>
      </c>
      <c r="FC34" s="48" cm="1">
        <f t="array" ref="FC34">beneficio_muerte_individual_pensionado(FC$1,$E34,$B34, Hombres!$A$1:$DW$117, Mujeres!$A$1:$DW$117)</f>
        <v>0</v>
      </c>
      <c r="FD34" s="48" cm="1">
        <f t="array" ref="FD34">beneficio_muerte_individual_pensionado(FD$1,$E34,$B34, Hombres!$A$1:$DW$117, Mujeres!$A$1:$DW$117)</f>
        <v>0</v>
      </c>
      <c r="FE34" s="48" cm="1">
        <f t="array" ref="FE34">beneficio_muerte_individual_pensionado(FE$1,$E34,$B34, Hombres!$A$1:$DW$117, Mujeres!$A$1:$DW$117)</f>
        <v>0</v>
      </c>
      <c r="FF34" s="48" cm="1">
        <f t="array" ref="FF34">beneficio_muerte_individual_pensionado(FF$1,$E34,$B34, Hombres!$A$1:$DW$117, Mujeres!$A$1:$DW$117)</f>
        <v>0</v>
      </c>
      <c r="FG34" s="48" cm="1">
        <f t="array" ref="FG34">beneficio_muerte_individual_pensionado(FG$1,$E34,$B34, Hombres!$A$1:$DW$117, Mujeres!$A$1:$DW$117)</f>
        <v>0</v>
      </c>
      <c r="FH34" s="48" cm="1">
        <f t="array" ref="FH34">beneficio_muerte_individual_pensionado(FH$1,$E34,$B34, Hombres!$A$1:$DW$117, Mujeres!$A$1:$DW$117)</f>
        <v>0</v>
      </c>
      <c r="FI34" s="48" cm="1">
        <f t="array" ref="FI34">beneficio_muerte_individual_pensionado(FI$1,$E34,$B34, Hombres!$A$1:$DW$117, Mujeres!$A$1:$DW$117)</f>
        <v>0</v>
      </c>
      <c r="FJ34" s="48" cm="1">
        <f t="array" ref="FJ34">beneficio_muerte_individual_pensionado(FJ$1,$E34,$B34, Hombres!$A$1:$DW$117, Mujeres!$A$1:$DW$117)</f>
        <v>0</v>
      </c>
      <c r="FK34" s="48" cm="1">
        <f t="array" ref="FK34">beneficio_muerte_individual_pensionado(FK$1,$E34,$B34, Hombres!$A$1:$DW$117, Mujeres!$A$1:$DW$117)</f>
        <v>0</v>
      </c>
      <c r="FL34" s="48" cm="1">
        <f t="array" ref="FL34">beneficio_muerte_individual_pensionado(FL$1,$E34,$B34, Hombres!$A$1:$DW$117, Mujeres!$A$1:$DW$117)</f>
        <v>0</v>
      </c>
      <c r="FM34" s="48" cm="1">
        <f t="array" ref="FM34">beneficio_muerte_individual_pensionado(FM$1,$E34,$B34, Hombres!$A$1:$DW$117, Mujeres!$A$1:$DW$117)</f>
        <v>0</v>
      </c>
      <c r="FN34" s="48" cm="1">
        <f t="array" ref="FN34">beneficio_muerte_individual_pensionado(FN$1,$E34,$B34, Hombres!$A$1:$DW$117, Mujeres!$A$1:$DW$117)</f>
        <v>0</v>
      </c>
      <c r="FO34" s="48" cm="1">
        <f t="array" ref="FO34">beneficio_muerte_individual_pensionado(FO$1,$E34,$B34, Hombres!$A$1:$DW$117, Mujeres!$A$1:$DW$117)</f>
        <v>0</v>
      </c>
      <c r="FP34" s="48" cm="1">
        <f t="array" ref="FP34">beneficio_muerte_individual_pensionado(FP$1,$E34,$B34, Hombres!$A$1:$DW$117, Mujeres!$A$1:$DW$117)</f>
        <v>0</v>
      </c>
      <c r="FQ34" s="48" cm="1">
        <f t="array" ref="FQ34">beneficio_muerte_individual_pensionado(FQ$1,$E34,$B34, Hombres!$A$1:$DW$117, Mujeres!$A$1:$DW$117)</f>
        <v>0</v>
      </c>
      <c r="FR34" s="48" cm="1">
        <f t="array" ref="FR34">beneficio_muerte_individual_pensionado(FR$1,$E34,$B34, Hombres!$A$1:$DW$117, Mujeres!$A$1:$DW$117)</f>
        <v>0</v>
      </c>
      <c r="FS34" s="48" cm="1">
        <f t="array" ref="FS34">beneficio_muerte_individual_pensionado(FS$1,$E34,$B34, Hombres!$A$1:$DW$117, Mujeres!$A$1:$DW$117)</f>
        <v>0</v>
      </c>
      <c r="FT34" s="48" cm="1">
        <f t="array" ref="FT34">beneficio_muerte_individual_pensionado(FT$1,$E34,$B34, Hombres!$A$1:$DW$117, Mujeres!$A$1:$DW$117)</f>
        <v>0</v>
      </c>
      <c r="FU34" s="48" cm="1">
        <f t="array" ref="FU34">beneficio_muerte_individual_pensionado(FU$1,$E34,$B34, Hombres!$A$1:$DW$117, Mujeres!$A$1:$DW$117)</f>
        <v>0</v>
      </c>
      <c r="FV34" s="48" cm="1">
        <f t="array" ref="FV34">beneficio_muerte_individual_pensionado(FV$1,$E34,$B34, Hombres!$A$1:$DW$117, Mujeres!$A$1:$DW$117)</f>
        <v>0</v>
      </c>
      <c r="FW34" s="48" cm="1">
        <f t="array" ref="FW34">beneficio_muerte_individual_pensionado(FW$1,$E34,$B34, Hombres!$A$1:$DW$117, Mujeres!$A$1:$DW$117)</f>
        <v>0</v>
      </c>
      <c r="FX34" s="48" cm="1">
        <f t="array" ref="FX34">beneficio_muerte_individual_pensionado(FX$1,$E34,$B34, Hombres!$A$1:$DW$117, Mujeres!$A$1:$DW$117)</f>
        <v>0</v>
      </c>
      <c r="FY34" s="48" cm="1">
        <f t="array" ref="FY34">beneficio_muerte_individual_pensionado(FY$1,$E34,$B34, Hombres!$A$1:$DW$117, Mujeres!$A$1:$DW$117)</f>
        <v>0</v>
      </c>
      <c r="FZ34" s="48" cm="1">
        <f t="array" ref="FZ34">beneficio_muerte_individual_pensionado(FZ$1,$E34,$B34, Hombres!$A$1:$DW$117, Mujeres!$A$1:$DW$117)</f>
        <v>0</v>
      </c>
      <c r="GA34" s="48" cm="1">
        <f t="array" ref="GA34">beneficio_muerte_individual_pensionado(GA$1,$E34,$B34, Hombres!$A$1:$DW$117, Mujeres!$A$1:$DW$117)</f>
        <v>0</v>
      </c>
      <c r="GB34" s="48" cm="1">
        <f t="array" ref="GB34">beneficio_muerte_individual_pensionado(GB$1,$E34,$B34, Hombres!$A$1:$DW$117, Mujeres!$A$1:$DW$117)</f>
        <v>0</v>
      </c>
      <c r="GC34" s="48" cm="1">
        <f t="array" ref="GC34">beneficio_muerte_individual_pensionado(GC$1,$E34,$B34, Hombres!$A$1:$DW$117, Mujeres!$A$1:$DW$117)</f>
        <v>0</v>
      </c>
      <c r="GD34" s="48" cm="1">
        <f t="array" ref="GD34">beneficio_muerte_individual_pensionado(GD$1,$E34,$B34, Hombres!$A$1:$DW$117, Mujeres!$A$1:$DW$117)</f>
        <v>0</v>
      </c>
      <c r="GE34" s="48" cm="1">
        <f t="array" ref="GE34">beneficio_muerte_individual_pensionado(GE$1,$E34,$B34, Hombres!$A$1:$DW$117, Mujeres!$A$1:$DW$117)</f>
        <v>0</v>
      </c>
      <c r="GF34" s="48" cm="1">
        <f t="array" ref="GF34">beneficio_muerte_individual_pensionado(GF$1,$E34,$B34, Hombres!$A$1:$DW$117, Mujeres!$A$1:$DW$117)</f>
        <v>0</v>
      </c>
      <c r="GG34" s="48" cm="1">
        <f t="array" ref="GG34">beneficio_muerte_individual_pensionado(GG$1,$E34,$B34, Hombres!$A$1:$DW$117, Mujeres!$A$1:$DW$117)</f>
        <v>0</v>
      </c>
      <c r="GH34" s="48" cm="1">
        <f t="array" ref="GH34">beneficio_muerte_individual_pensionado(GH$1,$E34,$B34, Hombres!$A$1:$DW$117, Mujeres!$A$1:$DW$117)</f>
        <v>0</v>
      </c>
      <c r="GI34" s="48" cm="1">
        <f t="array" ref="GI34">beneficio_muerte_individual_pensionado(GI$1,$E34,$B34, Hombres!$A$1:$DW$117, Mujeres!$A$1:$DW$117)</f>
        <v>0</v>
      </c>
      <c r="GJ34" s="48" cm="1">
        <f t="array" ref="GJ34">beneficio_muerte_individual_pensionado(GJ$1,$E34,$B34, Hombres!$A$1:$DW$117, Mujeres!$A$1:$DW$117)</f>
        <v>0</v>
      </c>
      <c r="GK34" s="48" cm="1">
        <f t="array" ref="GK34">beneficio_muerte_individual_pensionado(GK$1,$E34,$B34, Hombres!$A$1:$DW$117, Mujeres!$A$1:$DW$117)</f>
        <v>0</v>
      </c>
      <c r="GL34" s="48" cm="1">
        <f t="array" ref="GL34">beneficio_muerte_individual_pensionado(GL$1,$E34,$B34, Hombres!$A$1:$DW$117, Mujeres!$A$1:$DW$117)</f>
        <v>0</v>
      </c>
      <c r="GM34" s="48" cm="1">
        <f t="array" ref="GM34">beneficio_muerte_individual_pensionado(GM$1,$E34,$B34, Hombres!$A$1:$DW$117, Mujeres!$A$1:$DW$117)</f>
        <v>0</v>
      </c>
      <c r="GN34" s="48" cm="1">
        <f t="array" ref="GN34">beneficio_muerte_individual_pensionado(GN$1,$E34,$B34, Hombres!$A$1:$DW$117, Mujeres!$A$1:$DW$117)</f>
        <v>0</v>
      </c>
      <c r="GO34" s="48" cm="1">
        <f t="array" ref="GO34">beneficio_muerte_individual_pensionado(GO$1,$E34,$B34, Hombres!$A$1:$DW$117, Mujeres!$A$1:$DW$117)</f>
        <v>0</v>
      </c>
      <c r="GP34" s="48" cm="1">
        <f t="array" ref="GP34">beneficio_muerte_individual_pensionado(GP$1,$E34,$B34, Hombres!$A$1:$DW$117, Mujeres!$A$1:$DW$117)</f>
        <v>0</v>
      </c>
      <c r="GQ34" s="48" cm="1">
        <f t="array" ref="GQ34">beneficio_muerte_individual_pensionado(GQ$1,$E34,$B34, Hombres!$A$1:$DW$117, Mujeres!$A$1:$DW$117)</f>
        <v>0</v>
      </c>
      <c r="GR34" s="48" cm="1">
        <f t="array" ref="GR34">beneficio_muerte_individual_pensionado(GR$1,$E34,$B34, Hombres!$A$1:$DW$117, Mujeres!$A$1:$DW$117)</f>
        <v>0</v>
      </c>
      <c r="GS34" s="48" cm="1">
        <f t="array" ref="GS34">beneficio_muerte_individual_pensionado(GS$1,$E34,$B34, Hombres!$A$1:$DW$117, Mujeres!$A$1:$DW$117)</f>
        <v>0</v>
      </c>
      <c r="GT34" s="48" cm="1">
        <f t="array" ref="GT34">beneficio_muerte_individual_pensionado(GT$1,$E34,$B34, Hombres!$A$1:$DW$117, Mujeres!$A$1:$DW$117)</f>
        <v>0</v>
      </c>
    </row>
    <row r="35" spans="1:202" x14ac:dyDescent="0.3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8" cm="1">
        <f t="array" ref="H35">AnualidadPensionado(H$1,$E35,$B35, $D35, Hombres!$A$1:$DW$117, Mujeres!$A$1:$DW$117)</f>
        <v>0</v>
      </c>
      <c r="I35" s="48" cm="1">
        <f t="array" ref="I35">AnualidadPensionado(I$1,$E35,$B35, $D35, Hombres!$A$1:$DW$117, Mujeres!$A$1:$DW$117)</f>
        <v>1755500.5711458202</v>
      </c>
      <c r="J35" s="48" cm="1">
        <f t="array" ref="J35">AnualidadPensionado(J$1,$E35,$B35, $D35, Hombres!$A$1:$DW$117, Mujeres!$A$1:$DW$117)</f>
        <v>1733165.0494770377</v>
      </c>
      <c r="K35" s="48" cm="1">
        <f t="array" ref="K35">AnualidadPensionado(K$1,$E35,$B35, $D35, Hombres!$A$1:$DW$117, Mujeres!$A$1:$DW$117)</f>
        <v>1703373.074033305</v>
      </c>
      <c r="L35" s="48" cm="1">
        <f t="array" ref="L35">AnualidadPensionado(L$1,$E35,$B35, $D35, Hombres!$A$1:$DW$117, Mujeres!$A$1:$DW$117)</f>
        <v>1665687.341536239</v>
      </c>
      <c r="M35" s="48" cm="1">
        <f t="array" ref="M35">AnualidadPensionado(M$1,$E35,$B35, $D35, Hombres!$A$1:$DW$117, Mujeres!$A$1:$DW$117)</f>
        <v>1619792.6565492032</v>
      </c>
      <c r="N35" s="48" cm="1">
        <f t="array" ref="N35">AnualidadPensionado(N$1,$E35,$B35, $D35, Hombres!$A$1:$DW$117, Mujeres!$A$1:$DW$117)</f>
        <v>1565412.791207378</v>
      </c>
      <c r="O35" s="48" cm="1">
        <f t="array" ref="O35">AnualidadPensionado(O$1,$E35,$B35, $D35, Hombres!$A$1:$DW$117, Mujeres!$A$1:$DW$117)</f>
        <v>1502336.3738043285</v>
      </c>
      <c r="P35" s="48" cm="1">
        <f t="array" ref="P35">AnualidadPensionado(P$1,$E35,$B35, $D35, Hombres!$A$1:$DW$117, Mujeres!$A$1:$DW$117)</f>
        <v>1430533.9495285444</v>
      </c>
      <c r="Q35" s="48" cm="1">
        <f t="array" ref="Q35">AnualidadPensionado(Q$1,$E35,$B35, $D35, Hombres!$A$1:$DW$117, Mujeres!$A$1:$DW$117)</f>
        <v>1350307.2710075779</v>
      </c>
      <c r="R35" s="48" cm="1">
        <f t="array" ref="R35">AnualidadPensionado(R$1,$E35,$B35, $D35, Hombres!$A$1:$DW$117, Mujeres!$A$1:$DW$117)</f>
        <v>1262259.5658422771</v>
      </c>
      <c r="S35" s="48" cm="1">
        <f t="array" ref="S35">AnualidadPensionado(S$1,$E35,$B35, $D35, Hombres!$A$1:$DW$117, Mujeres!$A$1:$DW$117)</f>
        <v>1167204.9325201851</v>
      </c>
      <c r="T35" s="48" cm="1">
        <f t="array" ref="T35">AnualidadPensionado(T$1,$E35,$B35, $D35, Hombres!$A$1:$DW$117, Mujeres!$A$1:$DW$117)</f>
        <v>1066183.6339101815</v>
      </c>
      <c r="U35" s="48" cm="1">
        <f t="array" ref="U35">AnualidadPensionado(U$1,$E35,$B35, $D35, Hombres!$A$1:$DW$117, Mujeres!$A$1:$DW$117)</f>
        <v>960558.44616255804</v>
      </c>
      <c r="V35" s="48" cm="1">
        <f t="array" ref="V35">AnualidadPensionado(V$1,$E35,$B35, $D35, Hombres!$A$1:$DW$117, Mujeres!$A$1:$DW$117)</f>
        <v>852105.22792390559</v>
      </c>
      <c r="W35" s="48" cm="1">
        <f t="array" ref="W35">AnualidadPensionado(W$1,$E35,$B35, $D35, Hombres!$A$1:$DW$117, Mujeres!$A$1:$DW$117)</f>
        <v>742919.25551446294</v>
      </c>
      <c r="X35" s="48" cm="1">
        <f t="array" ref="X35">AnualidadPensionado(X$1,$E35,$B35, $D35, Hombres!$A$1:$DW$117, Mujeres!$A$1:$DW$117)</f>
        <v>635236.60560565803</v>
      </c>
      <c r="Y35" s="48" cm="1">
        <f t="array" ref="Y35">AnualidadPensionado(Y$1,$E35,$B35, $D35, Hombres!$A$1:$DW$117, Mujeres!$A$1:$DW$117)</f>
        <v>531338.83096065011</v>
      </c>
      <c r="Z35" s="48" cm="1">
        <f t="array" ref="Z35">AnualidadPensionado(Z$1,$E35,$B35, $D35, Hombres!$A$1:$DW$117, Mujeres!$A$1:$DW$117)</f>
        <v>433496.62788167194</v>
      </c>
      <c r="AA35" s="48" cm="1">
        <f t="array" ref="AA35">AnualidadPensionado(AA$1,$E35,$B35, $D35, Hombres!$A$1:$DW$117, Mujeres!$A$1:$DW$117)</f>
        <v>343863.10451761057</v>
      </c>
      <c r="AB35" s="48" cm="1">
        <f t="array" ref="AB35">AnualidadPensionado(AB$1,$E35,$B35, $D35, Hombres!$A$1:$DW$117, Mujeres!$A$1:$DW$117)</f>
        <v>264248.09789673908</v>
      </c>
      <c r="AC35" s="48" cm="1">
        <f t="array" ref="AC35">AnualidadPensionado(AC$1,$E35,$B35, $D35, Hombres!$A$1:$DW$117, Mujeres!$A$1:$DW$117)</f>
        <v>195902.12875503086</v>
      </c>
      <c r="AD35" s="48" cm="1">
        <f t="array" ref="AD35">AnualidadPensionado(AD$1,$E35,$B35, $D35, Hombres!$A$1:$DW$117, Mujeres!$A$1:$DW$117)</f>
        <v>139416.18538378237</v>
      </c>
      <c r="AE35" s="48" cm="1">
        <f t="array" ref="AE35">AnualidadPensionado(AE$1,$E35,$B35, $D35, Hombres!$A$1:$DW$117, Mujeres!$A$1:$DW$117)</f>
        <v>94696.962067299755</v>
      </c>
      <c r="AF35" s="48" cm="1">
        <f t="array" ref="AF35">AnualidadPensionado(AF$1,$E35,$B35, $D35, Hombres!$A$1:$DW$117, Mujeres!$A$1:$DW$117)</f>
        <v>60989.728419432329</v>
      </c>
      <c r="AG35" s="48" cm="1">
        <f t="array" ref="AG35">AnualidadPensionado(AG$1,$E35,$B35, $D35, Hombres!$A$1:$DW$117, Mujeres!$A$1:$DW$117)</f>
        <v>36961.816138488895</v>
      </c>
      <c r="AH35" s="48" cm="1">
        <f t="array" ref="AH35">AnualidadPensionado(AH$1,$E35,$B35, $D35, Hombres!$A$1:$DW$117, Mujeres!$A$1:$DW$117)</f>
        <v>20885.052142461795</v>
      </c>
      <c r="AI35" s="48" cm="1">
        <f t="array" ref="AI35">AnualidadPensionado(AI$1,$E35,$B35, $D35, Hombres!$A$1:$DW$117, Mujeres!$A$1:$DW$117)</f>
        <v>10880.704677970243</v>
      </c>
      <c r="AJ35" s="48" cm="1">
        <f t="array" ref="AJ35">AnualidadPensionado(AJ$1,$E35,$B35, $D35, Hombres!$A$1:$DW$117, Mujeres!$A$1:$DW$117)</f>
        <v>5155.8987511926352</v>
      </c>
      <c r="AK35" s="48" cm="1">
        <f t="array" ref="AK35">AnualidadPensionado(AK$1,$E35,$B35, $D35, Hombres!$A$1:$DW$117, Mujeres!$A$1:$DW$117)</f>
        <v>2184.9853958867043</v>
      </c>
      <c r="AL35" s="48" cm="1">
        <f t="array" ref="AL35">AnualidadPensionado(AL$1,$E35,$B35, $D35, Hombres!$A$1:$DW$117, Mujeres!$A$1:$DW$117)</f>
        <v>810.33211796217142</v>
      </c>
      <c r="AM35" s="48" cm="1">
        <f t="array" ref="AM35">AnualidadPensionado(AM$1,$E35,$B35, $D35, Hombres!$A$1:$DW$117, Mujeres!$A$1:$DW$117)</f>
        <v>255.43377915836908</v>
      </c>
      <c r="AN35" s="48" cm="1">
        <f t="array" ref="AN35">AnualidadPensionado(AN$1,$E35,$B35, $D35, Hombres!$A$1:$DW$117, Mujeres!$A$1:$DW$117)</f>
        <v>65.66885417754979</v>
      </c>
      <c r="AO35" s="48" cm="1">
        <f t="array" ref="AO35">AnualidadPensionado(AO$1,$E35,$B35, $D35, Hombres!$A$1:$DW$117, Mujeres!$A$1:$DW$117)</f>
        <v>12.923551962192201</v>
      </c>
      <c r="AP35" s="48" cm="1">
        <f t="array" ref="AP35">AnualidadPensionado(AP$1,$E35,$B35, $D35, Hombres!$A$1:$DW$117, Mujeres!$A$1:$DW$117)</f>
        <v>1.7408330781254397</v>
      </c>
      <c r="AQ35" s="48" cm="1">
        <f t="array" ref="AQ35">AnualidadPensionado(AQ$1,$E35,$B35, $D35, Hombres!$A$1:$DW$117, Mujeres!$A$1:$DW$117)</f>
        <v>0</v>
      </c>
      <c r="AR35" s="48" cm="1">
        <f t="array" ref="AR35">AnualidadPensionado(AR$1,$E35,$B35, $D35, Hombres!$A$1:$DW$117, Mujeres!$A$1:$DW$117)</f>
        <v>0</v>
      </c>
      <c r="AS35" s="48" cm="1">
        <f t="array" ref="AS35">AnualidadPensionado(AS$1,$E35,$B35, $D35, Hombres!$A$1:$DW$117, Mujeres!$A$1:$DW$117)</f>
        <v>0</v>
      </c>
      <c r="AT35" s="48" cm="1">
        <f t="array" ref="AT35">AnualidadPensionado(AT$1,$E35,$B35, $D35, Hombres!$A$1:$DW$117, Mujeres!$A$1:$DW$117)</f>
        <v>0</v>
      </c>
      <c r="AU35" s="48" cm="1">
        <f t="array" ref="AU35">AnualidadPensionado(AU$1,$E35,$B35, $D35, Hombres!$A$1:$DW$117, Mujeres!$A$1:$DW$117)</f>
        <v>0</v>
      </c>
      <c r="AV35" s="48" cm="1">
        <f t="array" ref="AV35">AnualidadPensionado(AV$1,$E35,$B35, $D35, Hombres!$A$1:$DW$117, Mujeres!$A$1:$DW$117)</f>
        <v>0</v>
      </c>
      <c r="AW35" s="48" cm="1">
        <f t="array" ref="AW35">AnualidadPensionado(AW$1,$E35,$B35, $D35, Hombres!$A$1:$DW$117, Mujeres!$A$1:$DW$117)</f>
        <v>0</v>
      </c>
      <c r="AX35" s="48" cm="1">
        <f t="array" ref="AX35">AnualidadPensionado(AX$1,$E35,$B35, $D35, Hombres!$A$1:$DW$117, Mujeres!$A$1:$DW$117)</f>
        <v>0</v>
      </c>
      <c r="AY35" s="48" cm="1">
        <f t="array" ref="AY35">AnualidadPensionado(AY$1,$E35,$B35, $D35, Hombres!$A$1:$DW$117, Mujeres!$A$1:$DW$117)</f>
        <v>0</v>
      </c>
      <c r="AZ35" s="48" cm="1">
        <f t="array" ref="AZ35">AnualidadPensionado(AZ$1,$E35,$B35, $D35, Hombres!$A$1:$DW$117, Mujeres!$A$1:$DW$117)</f>
        <v>0</v>
      </c>
      <c r="BA35" s="48" cm="1">
        <f t="array" ref="BA35">AnualidadPensionado(BA$1,$E35,$B35, $D35, Hombres!$A$1:$DW$117, Mujeres!$A$1:$DW$117)</f>
        <v>0</v>
      </c>
      <c r="BB35" s="48" cm="1">
        <f t="array" ref="BB35">AnualidadPensionado(BB$1,$E35,$B35, $D35, Hombres!$A$1:$DW$117, Mujeres!$A$1:$DW$117)</f>
        <v>0</v>
      </c>
      <c r="BC35" s="48" cm="1">
        <f t="array" ref="BC35">AnualidadPensionado(BC$1,$E35,$B35, $D35, Hombres!$A$1:$DW$117, Mujeres!$A$1:$DW$117)</f>
        <v>0</v>
      </c>
      <c r="BD35" s="48" cm="1">
        <f t="array" ref="BD35">AnualidadPensionado(BD$1,$E35,$B35, $D35, Hombres!$A$1:$DW$117, Mujeres!$A$1:$DW$117)</f>
        <v>0</v>
      </c>
      <c r="BE35" s="48" cm="1">
        <f t="array" ref="BE35">AnualidadPensionado(BE$1,$E35,$B35, $D35, Hombres!$A$1:$DW$117, Mujeres!$A$1:$DW$117)</f>
        <v>0</v>
      </c>
      <c r="BF35" s="48" cm="1">
        <f t="array" ref="BF35">AnualidadPensionado(BF$1,$E35,$B35, $D35, Hombres!$A$1:$DW$117, Mujeres!$A$1:$DW$117)</f>
        <v>0</v>
      </c>
      <c r="BG35" s="48" cm="1">
        <f t="array" ref="BG35">AnualidadPensionado(BG$1,$E35,$B35, $D35, Hombres!$A$1:$DW$117, Mujeres!$A$1:$DW$117)</f>
        <v>0</v>
      </c>
      <c r="BH35" s="48" cm="1">
        <f t="array" ref="BH35">AnualidadPensionado(BH$1,$E35,$B35, $D35, Hombres!$A$1:$DW$117, Mujeres!$A$1:$DW$117)</f>
        <v>0</v>
      </c>
      <c r="BI35" s="48" cm="1">
        <f t="array" ref="BI35">AnualidadPensionado(BI$1,$E35,$B35, $D35, Hombres!$A$1:$DW$117, Mujeres!$A$1:$DW$117)</f>
        <v>0</v>
      </c>
      <c r="BJ35" s="48" cm="1">
        <f t="array" ref="BJ35">AnualidadPensionado(BJ$1,$E35,$B35, $D35, Hombres!$A$1:$DW$117, Mujeres!$A$1:$DW$117)</f>
        <v>0</v>
      </c>
      <c r="BK35" s="48" cm="1">
        <f t="array" ref="BK35">AnualidadPensionado(BK$1,$E35,$B35, $D35, Hombres!$A$1:$DW$117, Mujeres!$A$1:$DW$117)</f>
        <v>0</v>
      </c>
      <c r="BL35" s="48" cm="1">
        <f t="array" ref="BL35">AnualidadPensionado(BL$1,$E35,$B35, $D35, Hombres!$A$1:$DW$117, Mujeres!$A$1:$DW$117)</f>
        <v>0</v>
      </c>
      <c r="BM35" s="48" cm="1">
        <f t="array" ref="BM35">AnualidadPensionado(BM$1,$E35,$B35, $D35, Hombres!$A$1:$DW$117, Mujeres!$A$1:$DW$117)</f>
        <v>0</v>
      </c>
      <c r="BN35" s="48" cm="1">
        <f t="array" ref="BN35">AnualidadPensionado(BN$1,$E35,$B35, $D35, Hombres!$A$1:$DW$117, Mujeres!$A$1:$DW$117)</f>
        <v>0</v>
      </c>
      <c r="BO35" s="48" cm="1">
        <f t="array" ref="BO35">AnualidadPensionado(BO$1,$E35,$B35, $D35, Hombres!$A$1:$DW$117, Mujeres!$A$1:$DW$117)</f>
        <v>0</v>
      </c>
      <c r="BP35" s="48" cm="1">
        <f t="array" ref="BP35">AnualidadPensionado(BP$1,$E35,$B35, $D35, Hombres!$A$1:$DW$117, Mujeres!$A$1:$DW$117)</f>
        <v>0</v>
      </c>
      <c r="BQ35" s="48" cm="1">
        <f t="array" ref="BQ35">AnualidadPensionado(BQ$1,$E35,$B35, $D35, Hombres!$A$1:$DW$117, Mujeres!$A$1:$DW$117)</f>
        <v>0</v>
      </c>
      <c r="BR35" s="48" cm="1">
        <f t="array" ref="BR35">AnualidadPensionado(BR$1,$E35,$B35, $D35, Hombres!$A$1:$DW$117, Mujeres!$A$1:$DW$117)</f>
        <v>0</v>
      </c>
      <c r="BS35" s="48" cm="1">
        <f t="array" ref="BS35">AnualidadPensionado(BS$1,$E35,$B35, $D35, Hombres!$A$1:$DW$117, Mujeres!$A$1:$DW$117)</f>
        <v>0</v>
      </c>
      <c r="BT35" s="48" cm="1">
        <f t="array" ref="BT35">AnualidadPensionado(BT$1,$E35,$B35, $D35, Hombres!$A$1:$DW$117, Mujeres!$A$1:$DW$117)</f>
        <v>0</v>
      </c>
      <c r="BU35" s="48" cm="1">
        <f t="array" ref="BU35">AnualidadPensionado(BU$1,$E35,$B35, $D35, Hombres!$A$1:$DW$117, Mujeres!$A$1:$DW$117)</f>
        <v>0</v>
      </c>
      <c r="BV35" s="48" cm="1">
        <f t="array" ref="BV35">AnualidadPensionado(BV$1,$E35,$B35, $D35, Hombres!$A$1:$DW$117, Mujeres!$A$1:$DW$117)</f>
        <v>0</v>
      </c>
      <c r="BW35" s="48" cm="1">
        <f t="array" ref="BW35">AnualidadPensionado(BW$1,$E35,$B35, $D35, Hombres!$A$1:$DW$117, Mujeres!$A$1:$DW$117)</f>
        <v>0</v>
      </c>
      <c r="BX35" s="48" cm="1">
        <f t="array" ref="BX35">AnualidadPensionado(BX$1,$E35,$B35, $D35, Hombres!$A$1:$DW$117, Mujeres!$A$1:$DW$117)</f>
        <v>0</v>
      </c>
      <c r="BY35" s="48" cm="1">
        <f t="array" ref="BY35">AnualidadPensionado(BY$1,$E35,$B35, $D35, Hombres!$A$1:$DW$117, Mujeres!$A$1:$DW$117)</f>
        <v>0</v>
      </c>
      <c r="BZ35" s="48" cm="1">
        <f t="array" ref="BZ35">AnualidadPensionado(BZ$1,$E35,$B35, $D35, Hombres!$A$1:$DW$117, Mujeres!$A$1:$DW$117)</f>
        <v>0</v>
      </c>
      <c r="CA35" s="48" cm="1">
        <f t="array" ref="CA35">AnualidadPensionado(CA$1,$E35,$B35, $D35, Hombres!$A$1:$DW$117, Mujeres!$A$1:$DW$117)</f>
        <v>0</v>
      </c>
      <c r="CB35" s="48" cm="1">
        <f t="array" ref="CB35">AnualidadPensionado(CB$1,$E35,$B35, $D35, Hombres!$A$1:$DW$117, Mujeres!$A$1:$DW$117)</f>
        <v>0</v>
      </c>
      <c r="CC35" s="48" cm="1">
        <f t="array" ref="CC35">AnualidadPensionado(CC$1,$E35,$B35, $D35, Hombres!$A$1:$DW$117, Mujeres!$A$1:$DW$117)</f>
        <v>0</v>
      </c>
      <c r="CD35" s="48" cm="1">
        <f t="array" ref="CD35">AnualidadPensionado(CD$1,$E35,$B35, $D35, Hombres!$A$1:$DW$117, Mujeres!$A$1:$DW$117)</f>
        <v>0</v>
      </c>
      <c r="CE35" s="48" cm="1">
        <f t="array" ref="CE35">AnualidadPensionado(CE$1,$E35,$B35, $D35, Hombres!$A$1:$DW$117, Mujeres!$A$1:$DW$117)</f>
        <v>0</v>
      </c>
      <c r="CF35" s="48" cm="1">
        <f t="array" ref="CF35">AnualidadPensionado(CF$1,$E35,$B35, $D35, Hombres!$A$1:$DW$117, Mujeres!$A$1:$DW$117)</f>
        <v>0</v>
      </c>
      <c r="CG35" s="48" cm="1">
        <f t="array" ref="CG35">AnualidadPensionado(CG$1,$E35,$B35, $D35, Hombres!$A$1:$DW$117, Mujeres!$A$1:$DW$117)</f>
        <v>0</v>
      </c>
      <c r="CH35" s="48" cm="1">
        <f t="array" ref="CH35">AnualidadPensionado(CH$1,$E35,$B35, $D35, Hombres!$A$1:$DW$117, Mujeres!$A$1:$DW$117)</f>
        <v>0</v>
      </c>
      <c r="CI35" s="48" cm="1">
        <f t="array" ref="CI35">AnualidadPensionado(CI$1,$E35,$B35, $D35, Hombres!$A$1:$DW$117, Mujeres!$A$1:$DW$117)</f>
        <v>0</v>
      </c>
      <c r="CJ35" s="48" cm="1">
        <f t="array" ref="CJ35">AnualidadPensionado(CJ$1,$E35,$B35, $D35, Hombres!$A$1:$DW$117, Mujeres!$A$1:$DW$117)</f>
        <v>0</v>
      </c>
      <c r="CK35" s="48" cm="1">
        <f t="array" ref="CK35">AnualidadPensionado(CK$1,$E35,$B35, $D35, Hombres!$A$1:$DW$117, Mujeres!$A$1:$DW$117)</f>
        <v>0</v>
      </c>
      <c r="CL35" s="48" cm="1">
        <f t="array" ref="CL35">AnualidadPensionado(CL$1,$E35,$B35, $D35, Hombres!$A$1:$DW$117, Mujeres!$A$1:$DW$117)</f>
        <v>0</v>
      </c>
      <c r="CM35" s="48" cm="1">
        <f t="array" ref="CM35">AnualidadPensionado(CM$1,$E35,$B35, $D35, Hombres!$A$1:$DW$117, Mujeres!$A$1:$DW$117)</f>
        <v>0</v>
      </c>
      <c r="CN35" s="48" cm="1">
        <f t="array" ref="CN35">AnualidadPensionado(CN$1,$E35,$B35, $D35, Hombres!$A$1:$DW$117, Mujeres!$A$1:$DW$117)</f>
        <v>0</v>
      </c>
      <c r="CO35" s="48" cm="1">
        <f t="array" ref="CO35">AnualidadPensionado(CO$1,$E35,$B35, $D35, Hombres!$A$1:$DW$117, Mujeres!$A$1:$DW$117)</f>
        <v>0</v>
      </c>
      <c r="CP35" s="48" cm="1">
        <f t="array" ref="CP35">AnualidadPensionado(CP$1,$E35,$B35, $D35, Hombres!$A$1:$DW$117, Mujeres!$A$1:$DW$117)</f>
        <v>0</v>
      </c>
      <c r="CQ35" s="48" cm="1">
        <f t="array" ref="CQ35">AnualidadPensionado(CQ$1,$E35,$B35, $D35, Hombres!$A$1:$DW$117, Mujeres!$A$1:$DW$117)</f>
        <v>0</v>
      </c>
      <c r="CR35" s="48" cm="1">
        <f t="array" ref="CR35">AnualidadPensionado(CR$1,$E35,$B35, $D35, Hombres!$A$1:$DW$117, Mujeres!$A$1:$DW$117)</f>
        <v>0</v>
      </c>
      <c r="CS35" s="48" cm="1">
        <f t="array" ref="CS35">AnualidadPensionado(CS$1,$E35,$B35, $D35, Hombres!$A$1:$DW$117, Mujeres!$A$1:$DW$117)</f>
        <v>0</v>
      </c>
      <c r="CT35" s="48" cm="1">
        <f t="array" ref="CT35">AnualidadPensionado(CT$1,$E35,$B35, $D35, Hombres!$A$1:$DW$117, Mujeres!$A$1:$DW$117)</f>
        <v>0</v>
      </c>
      <c r="CU35" s="48" cm="1">
        <f t="array" ref="CU35">AnualidadPensionado(CU$1,$E35,$B35, $D35, Hombres!$A$1:$DW$117, Mujeres!$A$1:$DW$117)</f>
        <v>0</v>
      </c>
      <c r="CV35" s="48" cm="1">
        <f t="array" ref="CV35">AnualidadPensionado(CV$1,$E35,$B35, $D35, Hombres!$A$1:$DW$117, Mujeres!$A$1:$DW$117)</f>
        <v>0</v>
      </c>
      <c r="CW35" s="48" cm="1">
        <f t="array" ref="CW35">AnualidadPensionado(CW$1,$E35,$B35, $D35, Hombres!$A$1:$DW$117, Mujeres!$A$1:$DW$117)</f>
        <v>0</v>
      </c>
      <c r="CX35" s="48" cm="1">
        <f t="array" ref="CX35">AnualidadPensionado(CX$1,$E35,$B35, $D35, Hombres!$A$1:$DW$117, Mujeres!$A$1:$DW$117)</f>
        <v>0</v>
      </c>
      <c r="CY35" s="48" cm="1">
        <f t="array" ref="CY35">AnualidadPensionado(CY$1,$E35,$B35, $D35, Hombres!$A$1:$DW$117, Mujeres!$A$1:$DW$117)</f>
        <v>0</v>
      </c>
      <c r="DB35" s="21"/>
      <c r="DC35" s="48" cm="1">
        <f t="array" ref="DC35">beneficio_muerte_individual_pensionado(DC$1,$E35,$B35, Hombres!$A$1:$DW$117, Mujeres!$A$1:$DW$117)</f>
        <v>0</v>
      </c>
      <c r="DD35" s="48" cm="1">
        <f t="array" ref="DD35">beneficio_muerte_individual_pensionado(DD$1,$E35,$B35, Hombres!$A$1:$DW$117, Mujeres!$A$1:$DW$117)</f>
        <v>121097.62896008999</v>
      </c>
      <c r="DE35" s="48" cm="1">
        <f t="array" ref="DE35">beneficio_muerte_individual_pensionado(DE$1,$E35,$B35, Hombres!$A$1:$DW$117, Mujeres!$A$1:$DW$117)</f>
        <v>128050.20687328653</v>
      </c>
      <c r="DF35" s="48" cm="1">
        <f t="array" ref="DF35">beneficio_muerte_individual_pensionado(DF$1,$E35,$B35, Hombres!$A$1:$DW$117, Mujeres!$A$1:$DW$117)</f>
        <v>134938.75158775094</v>
      </c>
      <c r="DG35" s="48" cm="1">
        <f t="array" ref="DG35">beneficio_muerte_individual_pensionado(DG$1,$E35,$B35, Hombres!$A$1:$DW$117, Mujeres!$A$1:$DW$117)</f>
        <v>141512.57690935972</v>
      </c>
      <c r="DH35" s="48" cm="1">
        <f t="array" ref="DH35">beneficio_muerte_individual_pensionado(DH$1,$E35,$B35, Hombres!$A$1:$DW$117, Mujeres!$A$1:$DW$117)</f>
        <v>147546.1078699909</v>
      </c>
      <c r="DI35" s="48" cm="1">
        <f t="array" ref="DI35">beneficio_muerte_individual_pensionado(DI$1,$E35,$B35, Hombres!$A$1:$DW$117, Mujeres!$A$1:$DW$117)</f>
        <v>152922.08660025365</v>
      </c>
      <c r="DJ35" s="48" cm="1">
        <f t="array" ref="DJ35">beneficio_muerte_individual_pensionado(DJ$1,$E35,$B35, Hombres!$A$1:$DW$117, Mujeres!$A$1:$DW$117)</f>
        <v>157520.085678189</v>
      </c>
      <c r="DK35" s="48" cm="1">
        <f t="array" ref="DK35">beneficio_muerte_individual_pensionado(DK$1,$E35,$B35, Hombres!$A$1:$DW$117, Mujeres!$A$1:$DW$117)</f>
        <v>161101.33275603291</v>
      </c>
      <c r="DL35" s="48" cm="1">
        <f t="array" ref="DL35">beneficio_muerte_individual_pensionado(DL$1,$E35,$B35, Hombres!$A$1:$DW$117, Mujeres!$A$1:$DW$117)</f>
        <v>163327.43629553786</v>
      </c>
      <c r="DM35" s="48" cm="1">
        <f t="array" ref="DM35">beneficio_muerte_individual_pensionado(DM$1,$E35,$B35, Hombres!$A$1:$DW$117, Mujeres!$A$1:$DW$117)</f>
        <v>163916.3837003863</v>
      </c>
      <c r="DN35" s="48" cm="1">
        <f t="array" ref="DN35">beneficio_muerte_individual_pensionado(DN$1,$E35,$B35, Hombres!$A$1:$DW$117, Mujeres!$A$1:$DW$117)</f>
        <v>162734.5039347655</v>
      </c>
      <c r="DO35" s="48" cm="1">
        <f t="array" ref="DO35">beneficio_muerte_individual_pensionado(DO$1,$E35,$B35, Hombres!$A$1:$DW$117, Mujeres!$A$1:$DW$117)</f>
        <v>159682.79935885069</v>
      </c>
      <c r="DP35" s="48" cm="1">
        <f t="array" ref="DP35">beneficio_muerte_individual_pensionado(DP$1,$E35,$B35, Hombres!$A$1:$DW$117, Mujeres!$A$1:$DW$117)</f>
        <v>154612.48395397325</v>
      </c>
      <c r="DQ35" s="48" cm="1">
        <f t="array" ref="DQ35">beneficio_muerte_individual_pensionado(DQ$1,$E35,$B35, Hombres!$A$1:$DW$117, Mujeres!$A$1:$DW$117)</f>
        <v>147366.83413137056</v>
      </c>
      <c r="DR35" s="48" cm="1">
        <f t="array" ref="DR35">beneficio_muerte_individual_pensionado(DR$1,$E35,$B35, Hombres!$A$1:$DW$117, Mujeres!$A$1:$DW$117)</f>
        <v>137961.56117405431</v>
      </c>
      <c r="DS35" s="48" cm="1">
        <f t="array" ref="DS35">beneficio_muerte_individual_pensionado(DS$1,$E35,$B35, Hombres!$A$1:$DW$117, Mujeres!$A$1:$DW$117)</f>
        <v>126622.60356208873</v>
      </c>
      <c r="DT35" s="48" cm="1">
        <f t="array" ref="DT35">beneficio_muerte_individual_pensionado(DT$1,$E35,$B35, Hombres!$A$1:$DW$117, Mujeres!$A$1:$DW$117)</f>
        <v>113680.65317583678</v>
      </c>
      <c r="DU35" s="48" cm="1">
        <f t="array" ref="DU35">beneficio_muerte_individual_pensionado(DU$1,$E35,$B35, Hombres!$A$1:$DW$117, Mujeres!$A$1:$DW$117)</f>
        <v>99531.482164543326</v>
      </c>
      <c r="DV35" s="48" cm="1">
        <f t="array" ref="DV35">beneficio_muerte_individual_pensionado(DV$1,$E35,$B35, Hombres!$A$1:$DW$117, Mujeres!$A$1:$DW$117)</f>
        <v>84663.187752079612</v>
      </c>
      <c r="DW35" s="48" cm="1">
        <f t="array" ref="DW35">beneficio_muerte_individual_pensionado(DW$1,$E35,$B35, Hombres!$A$1:$DW$117, Mujeres!$A$1:$DW$117)</f>
        <v>69692.655763152521</v>
      </c>
      <c r="DX35" s="48" cm="1">
        <f t="array" ref="DX35">beneficio_muerte_individual_pensionado(DX$1,$E35,$B35, Hombres!$A$1:$DW$117, Mujeres!$A$1:$DW$117)</f>
        <v>55291.438343946611</v>
      </c>
      <c r="DY35" s="48" cm="1">
        <f t="array" ref="DY35">beneficio_muerte_individual_pensionado(DY$1,$E35,$B35, Hombres!$A$1:$DW$117, Mujeres!$A$1:$DW$117)</f>
        <v>42071.216880645617</v>
      </c>
      <c r="DZ35" s="48" cm="1">
        <f t="array" ref="DZ35">beneficio_muerte_individual_pensionado(DZ$1,$E35,$B35, Hombres!$A$1:$DW$117, Mujeres!$A$1:$DW$117)</f>
        <v>30519.210740692666</v>
      </c>
      <c r="EA35" s="48" cm="1">
        <f t="array" ref="EA35">beneficio_muerte_individual_pensionado(EA$1,$E35,$B35, Hombres!$A$1:$DW$117, Mujeres!$A$1:$DW$117)</f>
        <v>20959.604161257124</v>
      </c>
      <c r="EB35" s="48" cm="1">
        <f t="array" ref="EB35">beneficio_muerte_individual_pensionado(EB$1,$E35,$B35, Hombres!$A$1:$DW$117, Mujeres!$A$1:$DW$117)</f>
        <v>13520.292644876601</v>
      </c>
      <c r="EC35" s="48" cm="1">
        <f t="array" ref="EC35">beneficio_muerte_individual_pensionado(EC$1,$E35,$B35, Hombres!$A$1:$DW$117, Mujeres!$A$1:$DW$117)</f>
        <v>8116.5920440837463</v>
      </c>
      <c r="ED35" s="48" cm="1">
        <f t="array" ref="ED35">beneficio_muerte_individual_pensionado(ED$1,$E35,$B35, Hombres!$A$1:$DW$117, Mujeres!$A$1:$DW$117)</f>
        <v>4483.841695926084</v>
      </c>
      <c r="EE35" s="48" cm="1">
        <f t="array" ref="EE35">beneficio_muerte_individual_pensionado(EE$1,$E35,$B35, Hombres!$A$1:$DW$117, Mujeres!$A$1:$DW$117)</f>
        <v>2247.965887175209</v>
      </c>
      <c r="EF35" s="48" cm="1">
        <f t="array" ref="EF35">beneficio_muerte_individual_pensionado(EF$1,$E35,$B35, Hombres!$A$1:$DW$117, Mujeres!$A$1:$DW$117)</f>
        <v>1005.3975322070104</v>
      </c>
      <c r="EG35" s="48" cm="1">
        <f t="array" ref="EG35">beneficio_muerte_individual_pensionado(EG$1,$E35,$B35, Hombres!$A$1:$DW$117, Mujeres!$A$1:$DW$117)</f>
        <v>392.45839303343439</v>
      </c>
      <c r="EH35" s="48" cm="1">
        <f t="array" ref="EH35">beneficio_muerte_individual_pensionado(EH$1,$E35,$B35, Hombres!$A$1:$DW$117, Mujeres!$A$1:$DW$117)</f>
        <v>129.84511783404122</v>
      </c>
      <c r="EI35" s="48" cm="1">
        <f t="array" ref="EI35">beneficio_muerte_individual_pensionado(EI$1,$E35,$B35, Hombres!$A$1:$DW$117, Mujeres!$A$1:$DW$117)</f>
        <v>34.930839887986714</v>
      </c>
      <c r="EJ35" s="48" cm="1">
        <f t="array" ref="EJ35">beneficio_muerte_individual_pensionado(EJ$1,$E35,$B35, Hombres!$A$1:$DW$117, Mujeres!$A$1:$DW$117)</f>
        <v>7.1701309150481487</v>
      </c>
      <c r="EK35" s="48" cm="1">
        <f t="array" ref="EK35">beneficio_muerte_individual_pensionado(EK$1,$E35,$B35, Hombres!$A$1:$DW$117, Mujeres!$A$1:$DW$117)</f>
        <v>1.0794559507757935</v>
      </c>
      <c r="EL35" s="48" cm="1">
        <f t="array" ref="EL35">beneficio_muerte_individual_pensionado(EL$1,$E35,$B35, Hombres!$A$1:$DW$117, Mujeres!$A$1:$DW$117)</f>
        <v>0</v>
      </c>
      <c r="EM35" s="48" cm="1">
        <f t="array" ref="EM35">beneficio_muerte_individual_pensionado(EM$1,$E35,$B35, Hombres!$A$1:$DW$117, Mujeres!$A$1:$DW$117)</f>
        <v>0</v>
      </c>
      <c r="EN35" s="48" cm="1">
        <f t="array" ref="EN35">beneficio_muerte_individual_pensionado(EN$1,$E35,$B35, Hombres!$A$1:$DW$117, Mujeres!$A$1:$DW$117)</f>
        <v>0</v>
      </c>
      <c r="EO35" s="48" cm="1">
        <f t="array" ref="EO35">beneficio_muerte_individual_pensionado(EO$1,$E35,$B35, Hombres!$A$1:$DW$117, Mujeres!$A$1:$DW$117)</f>
        <v>0</v>
      </c>
      <c r="EP35" s="48" cm="1">
        <f t="array" ref="EP35">beneficio_muerte_individual_pensionado(EP$1,$E35,$B35, Hombres!$A$1:$DW$117, Mujeres!$A$1:$DW$117)</f>
        <v>0</v>
      </c>
      <c r="EQ35" s="48" cm="1">
        <f t="array" ref="EQ35">beneficio_muerte_individual_pensionado(EQ$1,$E35,$B35, Hombres!$A$1:$DW$117, Mujeres!$A$1:$DW$117)</f>
        <v>0</v>
      </c>
      <c r="ER35" s="48" cm="1">
        <f t="array" ref="ER35">beneficio_muerte_individual_pensionado(ER$1,$E35,$B35, Hombres!$A$1:$DW$117, Mujeres!$A$1:$DW$117)</f>
        <v>0</v>
      </c>
      <c r="ES35" s="48" cm="1">
        <f t="array" ref="ES35">beneficio_muerte_individual_pensionado(ES$1,$E35,$B35, Hombres!$A$1:$DW$117, Mujeres!$A$1:$DW$117)</f>
        <v>0</v>
      </c>
      <c r="ET35" s="48" cm="1">
        <f t="array" ref="ET35">beneficio_muerte_individual_pensionado(ET$1,$E35,$B35, Hombres!$A$1:$DW$117, Mujeres!$A$1:$DW$117)</f>
        <v>0</v>
      </c>
      <c r="EU35" s="48" cm="1">
        <f t="array" ref="EU35">beneficio_muerte_individual_pensionado(EU$1,$E35,$B35, Hombres!$A$1:$DW$117, Mujeres!$A$1:$DW$117)</f>
        <v>0</v>
      </c>
      <c r="EV35" s="48" cm="1">
        <f t="array" ref="EV35">beneficio_muerte_individual_pensionado(EV$1,$E35,$B35, Hombres!$A$1:$DW$117, Mujeres!$A$1:$DW$117)</f>
        <v>0</v>
      </c>
      <c r="EW35" s="48" cm="1">
        <f t="array" ref="EW35">beneficio_muerte_individual_pensionado(EW$1,$E35,$B35, Hombres!$A$1:$DW$117, Mujeres!$A$1:$DW$117)</f>
        <v>0</v>
      </c>
      <c r="EX35" s="48" cm="1">
        <f t="array" ref="EX35">beneficio_muerte_individual_pensionado(EX$1,$E35,$B35, Hombres!$A$1:$DW$117, Mujeres!$A$1:$DW$117)</f>
        <v>0</v>
      </c>
      <c r="EY35" s="48" cm="1">
        <f t="array" ref="EY35">beneficio_muerte_individual_pensionado(EY$1,$E35,$B35, Hombres!$A$1:$DW$117, Mujeres!$A$1:$DW$117)</f>
        <v>0</v>
      </c>
      <c r="EZ35" s="48" cm="1">
        <f t="array" ref="EZ35">beneficio_muerte_individual_pensionado(EZ$1,$E35,$B35, Hombres!$A$1:$DW$117, Mujeres!$A$1:$DW$117)</f>
        <v>0</v>
      </c>
      <c r="FA35" s="48" cm="1">
        <f t="array" ref="FA35">beneficio_muerte_individual_pensionado(FA$1,$E35,$B35, Hombres!$A$1:$DW$117, Mujeres!$A$1:$DW$117)</f>
        <v>0</v>
      </c>
      <c r="FB35" s="48" cm="1">
        <f t="array" ref="FB35">beneficio_muerte_individual_pensionado(FB$1,$E35,$B35, Hombres!$A$1:$DW$117, Mujeres!$A$1:$DW$117)</f>
        <v>0</v>
      </c>
      <c r="FC35" s="48" cm="1">
        <f t="array" ref="FC35">beneficio_muerte_individual_pensionado(FC$1,$E35,$B35, Hombres!$A$1:$DW$117, Mujeres!$A$1:$DW$117)</f>
        <v>0</v>
      </c>
      <c r="FD35" s="48" cm="1">
        <f t="array" ref="FD35">beneficio_muerte_individual_pensionado(FD$1,$E35,$B35, Hombres!$A$1:$DW$117, Mujeres!$A$1:$DW$117)</f>
        <v>0</v>
      </c>
      <c r="FE35" s="48" cm="1">
        <f t="array" ref="FE35">beneficio_muerte_individual_pensionado(FE$1,$E35,$B35, Hombres!$A$1:$DW$117, Mujeres!$A$1:$DW$117)</f>
        <v>0</v>
      </c>
      <c r="FF35" s="48" cm="1">
        <f t="array" ref="FF35">beneficio_muerte_individual_pensionado(FF$1,$E35,$B35, Hombres!$A$1:$DW$117, Mujeres!$A$1:$DW$117)</f>
        <v>0</v>
      </c>
      <c r="FG35" s="48" cm="1">
        <f t="array" ref="FG35">beneficio_muerte_individual_pensionado(FG$1,$E35,$B35, Hombres!$A$1:$DW$117, Mujeres!$A$1:$DW$117)</f>
        <v>0</v>
      </c>
      <c r="FH35" s="48" cm="1">
        <f t="array" ref="FH35">beneficio_muerte_individual_pensionado(FH$1,$E35,$B35, Hombres!$A$1:$DW$117, Mujeres!$A$1:$DW$117)</f>
        <v>0</v>
      </c>
      <c r="FI35" s="48" cm="1">
        <f t="array" ref="FI35">beneficio_muerte_individual_pensionado(FI$1,$E35,$B35, Hombres!$A$1:$DW$117, Mujeres!$A$1:$DW$117)</f>
        <v>0</v>
      </c>
      <c r="FJ35" s="48" cm="1">
        <f t="array" ref="FJ35">beneficio_muerte_individual_pensionado(FJ$1,$E35,$B35, Hombres!$A$1:$DW$117, Mujeres!$A$1:$DW$117)</f>
        <v>0</v>
      </c>
      <c r="FK35" s="48" cm="1">
        <f t="array" ref="FK35">beneficio_muerte_individual_pensionado(FK$1,$E35,$B35, Hombres!$A$1:$DW$117, Mujeres!$A$1:$DW$117)</f>
        <v>0</v>
      </c>
      <c r="FL35" s="48" cm="1">
        <f t="array" ref="FL35">beneficio_muerte_individual_pensionado(FL$1,$E35,$B35, Hombres!$A$1:$DW$117, Mujeres!$A$1:$DW$117)</f>
        <v>0</v>
      </c>
      <c r="FM35" s="48" cm="1">
        <f t="array" ref="FM35">beneficio_muerte_individual_pensionado(FM$1,$E35,$B35, Hombres!$A$1:$DW$117, Mujeres!$A$1:$DW$117)</f>
        <v>0</v>
      </c>
      <c r="FN35" s="48" cm="1">
        <f t="array" ref="FN35">beneficio_muerte_individual_pensionado(FN$1,$E35,$B35, Hombres!$A$1:$DW$117, Mujeres!$A$1:$DW$117)</f>
        <v>0</v>
      </c>
      <c r="FO35" s="48" cm="1">
        <f t="array" ref="FO35">beneficio_muerte_individual_pensionado(FO$1,$E35,$B35, Hombres!$A$1:$DW$117, Mujeres!$A$1:$DW$117)</f>
        <v>0</v>
      </c>
      <c r="FP35" s="48" cm="1">
        <f t="array" ref="FP35">beneficio_muerte_individual_pensionado(FP$1,$E35,$B35, Hombres!$A$1:$DW$117, Mujeres!$A$1:$DW$117)</f>
        <v>0</v>
      </c>
      <c r="FQ35" s="48" cm="1">
        <f t="array" ref="FQ35">beneficio_muerte_individual_pensionado(FQ$1,$E35,$B35, Hombres!$A$1:$DW$117, Mujeres!$A$1:$DW$117)</f>
        <v>0</v>
      </c>
      <c r="FR35" s="48" cm="1">
        <f t="array" ref="FR35">beneficio_muerte_individual_pensionado(FR$1,$E35,$B35, Hombres!$A$1:$DW$117, Mujeres!$A$1:$DW$117)</f>
        <v>0</v>
      </c>
      <c r="FS35" s="48" cm="1">
        <f t="array" ref="FS35">beneficio_muerte_individual_pensionado(FS$1,$E35,$B35, Hombres!$A$1:$DW$117, Mujeres!$A$1:$DW$117)</f>
        <v>0</v>
      </c>
      <c r="FT35" s="48" cm="1">
        <f t="array" ref="FT35">beneficio_muerte_individual_pensionado(FT$1,$E35,$B35, Hombres!$A$1:$DW$117, Mujeres!$A$1:$DW$117)</f>
        <v>0</v>
      </c>
      <c r="FU35" s="48" cm="1">
        <f t="array" ref="FU35">beneficio_muerte_individual_pensionado(FU$1,$E35,$B35, Hombres!$A$1:$DW$117, Mujeres!$A$1:$DW$117)</f>
        <v>0</v>
      </c>
      <c r="FV35" s="48" cm="1">
        <f t="array" ref="FV35">beneficio_muerte_individual_pensionado(FV$1,$E35,$B35, Hombres!$A$1:$DW$117, Mujeres!$A$1:$DW$117)</f>
        <v>0</v>
      </c>
      <c r="FW35" s="48" cm="1">
        <f t="array" ref="FW35">beneficio_muerte_individual_pensionado(FW$1,$E35,$B35, Hombres!$A$1:$DW$117, Mujeres!$A$1:$DW$117)</f>
        <v>0</v>
      </c>
      <c r="FX35" s="48" cm="1">
        <f t="array" ref="FX35">beneficio_muerte_individual_pensionado(FX$1,$E35,$B35, Hombres!$A$1:$DW$117, Mujeres!$A$1:$DW$117)</f>
        <v>0</v>
      </c>
      <c r="FY35" s="48" cm="1">
        <f t="array" ref="FY35">beneficio_muerte_individual_pensionado(FY$1,$E35,$B35, Hombres!$A$1:$DW$117, Mujeres!$A$1:$DW$117)</f>
        <v>0</v>
      </c>
      <c r="FZ35" s="48" cm="1">
        <f t="array" ref="FZ35">beneficio_muerte_individual_pensionado(FZ$1,$E35,$B35, Hombres!$A$1:$DW$117, Mujeres!$A$1:$DW$117)</f>
        <v>0</v>
      </c>
      <c r="GA35" s="48" cm="1">
        <f t="array" ref="GA35">beneficio_muerte_individual_pensionado(GA$1,$E35,$B35, Hombres!$A$1:$DW$117, Mujeres!$A$1:$DW$117)</f>
        <v>0</v>
      </c>
      <c r="GB35" s="48" cm="1">
        <f t="array" ref="GB35">beneficio_muerte_individual_pensionado(GB$1,$E35,$B35, Hombres!$A$1:$DW$117, Mujeres!$A$1:$DW$117)</f>
        <v>0</v>
      </c>
      <c r="GC35" s="48" cm="1">
        <f t="array" ref="GC35">beneficio_muerte_individual_pensionado(GC$1,$E35,$B35, Hombres!$A$1:$DW$117, Mujeres!$A$1:$DW$117)</f>
        <v>0</v>
      </c>
      <c r="GD35" s="48" cm="1">
        <f t="array" ref="GD35">beneficio_muerte_individual_pensionado(GD$1,$E35,$B35, Hombres!$A$1:$DW$117, Mujeres!$A$1:$DW$117)</f>
        <v>0</v>
      </c>
      <c r="GE35" s="48" cm="1">
        <f t="array" ref="GE35">beneficio_muerte_individual_pensionado(GE$1,$E35,$B35, Hombres!$A$1:$DW$117, Mujeres!$A$1:$DW$117)</f>
        <v>0</v>
      </c>
      <c r="GF35" s="48" cm="1">
        <f t="array" ref="GF35">beneficio_muerte_individual_pensionado(GF$1,$E35,$B35, Hombres!$A$1:$DW$117, Mujeres!$A$1:$DW$117)</f>
        <v>0</v>
      </c>
      <c r="GG35" s="48" cm="1">
        <f t="array" ref="GG35">beneficio_muerte_individual_pensionado(GG$1,$E35,$B35, Hombres!$A$1:$DW$117, Mujeres!$A$1:$DW$117)</f>
        <v>0</v>
      </c>
      <c r="GH35" s="48" cm="1">
        <f t="array" ref="GH35">beneficio_muerte_individual_pensionado(GH$1,$E35,$B35, Hombres!$A$1:$DW$117, Mujeres!$A$1:$DW$117)</f>
        <v>0</v>
      </c>
      <c r="GI35" s="48" cm="1">
        <f t="array" ref="GI35">beneficio_muerte_individual_pensionado(GI$1,$E35,$B35, Hombres!$A$1:$DW$117, Mujeres!$A$1:$DW$117)</f>
        <v>0</v>
      </c>
      <c r="GJ35" s="48" cm="1">
        <f t="array" ref="GJ35">beneficio_muerte_individual_pensionado(GJ$1,$E35,$B35, Hombres!$A$1:$DW$117, Mujeres!$A$1:$DW$117)</f>
        <v>0</v>
      </c>
      <c r="GK35" s="48" cm="1">
        <f t="array" ref="GK35">beneficio_muerte_individual_pensionado(GK$1,$E35,$B35, Hombres!$A$1:$DW$117, Mujeres!$A$1:$DW$117)</f>
        <v>0</v>
      </c>
      <c r="GL35" s="48" cm="1">
        <f t="array" ref="GL35">beneficio_muerte_individual_pensionado(GL$1,$E35,$B35, Hombres!$A$1:$DW$117, Mujeres!$A$1:$DW$117)</f>
        <v>0</v>
      </c>
      <c r="GM35" s="48" cm="1">
        <f t="array" ref="GM35">beneficio_muerte_individual_pensionado(GM$1,$E35,$B35, Hombres!$A$1:$DW$117, Mujeres!$A$1:$DW$117)</f>
        <v>0</v>
      </c>
      <c r="GN35" s="48" cm="1">
        <f t="array" ref="GN35">beneficio_muerte_individual_pensionado(GN$1,$E35,$B35, Hombres!$A$1:$DW$117, Mujeres!$A$1:$DW$117)</f>
        <v>0</v>
      </c>
      <c r="GO35" s="48" cm="1">
        <f t="array" ref="GO35">beneficio_muerte_individual_pensionado(GO$1,$E35,$B35, Hombres!$A$1:$DW$117, Mujeres!$A$1:$DW$117)</f>
        <v>0</v>
      </c>
      <c r="GP35" s="48" cm="1">
        <f t="array" ref="GP35">beneficio_muerte_individual_pensionado(GP$1,$E35,$B35, Hombres!$A$1:$DW$117, Mujeres!$A$1:$DW$117)</f>
        <v>0</v>
      </c>
      <c r="GQ35" s="48" cm="1">
        <f t="array" ref="GQ35">beneficio_muerte_individual_pensionado(GQ$1,$E35,$B35, Hombres!$A$1:$DW$117, Mujeres!$A$1:$DW$117)</f>
        <v>0</v>
      </c>
      <c r="GR35" s="48" cm="1">
        <f t="array" ref="GR35">beneficio_muerte_individual_pensionado(GR$1,$E35,$B35, Hombres!$A$1:$DW$117, Mujeres!$A$1:$DW$117)</f>
        <v>0</v>
      </c>
      <c r="GS35" s="48" cm="1">
        <f t="array" ref="GS35">beneficio_muerte_individual_pensionado(GS$1,$E35,$B35, Hombres!$A$1:$DW$117, Mujeres!$A$1:$DW$117)</f>
        <v>0</v>
      </c>
      <c r="GT35" s="48" cm="1">
        <f t="array" ref="GT35">beneficio_muerte_individual_pensionado(GT$1,$E35,$B35, Hombres!$A$1:$DW$117, Mujeres!$A$1:$DW$117)</f>
        <v>0</v>
      </c>
    </row>
    <row r="36" spans="1:202" x14ac:dyDescent="0.3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8" cm="1">
        <f t="array" ref="H36">AnualidadPensionado(H$1,$E36,$B36, $D36, Hombres!$A$1:$DW$117, Mujeres!$A$1:$DW$117)</f>
        <v>0</v>
      </c>
      <c r="I36" s="48" cm="1">
        <f t="array" ref="I36">AnualidadPensionado(I$1,$E36,$B36, $D36, Hombres!$A$1:$DW$117, Mujeres!$A$1:$DW$117)</f>
        <v>4113775.9763209205</v>
      </c>
      <c r="J36" s="48" cm="1">
        <f t="array" ref="J36">AnualidadPensionado(J$1,$E36,$B36, $D36, Hombres!$A$1:$DW$117, Mujeres!$A$1:$DW$117)</f>
        <v>3993574.6016727728</v>
      </c>
      <c r="K36" s="48" cm="1">
        <f t="array" ref="K36">AnualidadPensionado(K$1,$E36,$B36, $D36, Hombres!$A$1:$DW$117, Mujeres!$A$1:$DW$117)</f>
        <v>3852158.2352858786</v>
      </c>
      <c r="L36" s="48" cm="1">
        <f t="array" ref="L36">AnualidadPensionado(L$1,$E36,$B36, $D36, Hombres!$A$1:$DW$117, Mujeres!$A$1:$DW$117)</f>
        <v>3689357.0604383256</v>
      </c>
      <c r="M36" s="48" cm="1">
        <f t="array" ref="M36">AnualidadPensionado(M$1,$E36,$B36, $D36, Hombres!$A$1:$DW$117, Mujeres!$A$1:$DW$117)</f>
        <v>3505659.866144693</v>
      </c>
      <c r="N36" s="48" cm="1">
        <f t="array" ref="N36">AnualidadPensionado(N$1,$E36,$B36, $D36, Hombres!$A$1:$DW$117, Mujeres!$A$1:$DW$117)</f>
        <v>3301982.4021403543</v>
      </c>
      <c r="O36" s="48" cm="1">
        <f t="array" ref="O36">AnualidadPensionado(O$1,$E36,$B36, $D36, Hombres!$A$1:$DW$117, Mujeres!$A$1:$DW$117)</f>
        <v>3079612.4676111788</v>
      </c>
      <c r="P36" s="48" cm="1">
        <f t="array" ref="P36">AnualidadPensionado(P$1,$E36,$B36, $D36, Hombres!$A$1:$DW$117, Mujeres!$A$1:$DW$117)</f>
        <v>2840499.1572808623</v>
      </c>
      <c r="Q36" s="48" cm="1">
        <f t="array" ref="Q36">AnualidadPensionado(Q$1,$E36,$B36, $D36, Hombres!$A$1:$DW$117, Mujeres!$A$1:$DW$117)</f>
        <v>2587606.3189060963</v>
      </c>
      <c r="R36" s="48" cm="1">
        <f t="array" ref="R36">AnualidadPensionado(R$1,$E36,$B36, $D36, Hombres!$A$1:$DW$117, Mujeres!$A$1:$DW$117)</f>
        <v>2324807.8360342989</v>
      </c>
      <c r="S36" s="48" cm="1">
        <f t="array" ref="S36">AnualidadPensionado(S$1,$E36,$B36, $D36, Hombres!$A$1:$DW$117, Mujeres!$A$1:$DW$117)</f>
        <v>2056537.5796671023</v>
      </c>
      <c r="T36" s="48" cm="1">
        <f t="array" ref="T36">AnualidadPensionado(T$1,$E36,$B36, $D36, Hombres!$A$1:$DW$117, Mujeres!$A$1:$DW$117)</f>
        <v>1787671.6867854635</v>
      </c>
      <c r="U36" s="48" cm="1">
        <f t="array" ref="U36">AnualidadPensionado(U$1,$E36,$B36, $D36, Hombres!$A$1:$DW$117, Mujeres!$A$1:$DW$117)</f>
        <v>1523561.4525538487</v>
      </c>
      <c r="V36" s="48" cm="1">
        <f t="array" ref="V36">AnualidadPensionado(V$1,$E36,$B36, $D36, Hombres!$A$1:$DW$117, Mujeres!$A$1:$DW$117)</f>
        <v>1269952.8091802129</v>
      </c>
      <c r="W36" s="48" cm="1">
        <f t="array" ref="W36">AnualidadPensionado(W$1,$E36,$B36, $D36, Hombres!$A$1:$DW$117, Mujeres!$A$1:$DW$117)</f>
        <v>1032498.7257667911</v>
      </c>
      <c r="X36" s="48" cm="1">
        <f t="array" ref="X36">AnualidadPensionado(X$1,$E36,$B36, $D36, Hombres!$A$1:$DW$117, Mujeres!$A$1:$DW$117)</f>
        <v>816179.79073404754</v>
      </c>
      <c r="Y36" s="48" cm="1">
        <f t="array" ref="Y36">AnualidadPensionado(Y$1,$E36,$B36, $D36, Hombres!$A$1:$DW$117, Mujeres!$A$1:$DW$117)</f>
        <v>624956.21464789612</v>
      </c>
      <c r="Z36" s="48" cm="1">
        <f t="array" ref="Z36">AnualidadPensionado(Z$1,$E36,$B36, $D36, Hombres!$A$1:$DW$117, Mujeres!$A$1:$DW$117)</f>
        <v>461537.95897138031</v>
      </c>
      <c r="AA36" s="48" cm="1">
        <f t="array" ref="AA36">AnualidadPensionado(AA$1,$E36,$B36, $D36, Hombres!$A$1:$DW$117, Mujeres!$A$1:$DW$117)</f>
        <v>327158.90821933909</v>
      </c>
      <c r="AB36" s="48" cm="1">
        <f t="array" ref="AB36">AnualidadPensionado(AB$1,$E36,$B36, $D36, Hombres!$A$1:$DW$117, Mujeres!$A$1:$DW$117)</f>
        <v>221364.00554498564</v>
      </c>
      <c r="AC36" s="48" cm="1">
        <f t="array" ref="AC36">AnualidadPensionado(AC$1,$E36,$B36, $D36, Hombres!$A$1:$DW$117, Mujeres!$A$1:$DW$117)</f>
        <v>142042.80502605104</v>
      </c>
      <c r="AD36" s="48" cm="1">
        <f t="array" ref="AD36">AnualidadPensionado(AD$1,$E36,$B36, $D36, Hombres!$A$1:$DW$117, Mujeres!$A$1:$DW$117)</f>
        <v>85766.397787651731</v>
      </c>
      <c r="AE36" s="48" cm="1">
        <f t="array" ref="AE36">AnualidadPensionado(AE$1,$E36,$B36, $D36, Hombres!$A$1:$DW$117, Mujeres!$A$1:$DW$117)</f>
        <v>48283.412889669475</v>
      </c>
      <c r="AF36" s="48" cm="1">
        <f t="array" ref="AF36">AnualidadPensionado(AF$1,$E36,$B36, $D36, Hombres!$A$1:$DW$117, Mujeres!$A$1:$DW$117)</f>
        <v>25067.814509094995</v>
      </c>
      <c r="AG36" s="48" cm="1">
        <f t="array" ref="AG36">AnualidadPensionado(AG$1,$E36,$B36, $D36, Hombres!$A$1:$DW$117, Mujeres!$A$1:$DW$117)</f>
        <v>11843.939098591225</v>
      </c>
      <c r="AH36" s="48" cm="1">
        <f t="array" ref="AH36">AnualidadPensionado(AH$1,$E36,$B36, $D36, Hombres!$A$1:$DW$117, Mujeres!$A$1:$DW$117)</f>
        <v>5008.1562079860869</v>
      </c>
      <c r="AI36" s="48" cm="1">
        <f t="array" ref="AI36">AnualidadPensionado(AI$1,$E36,$B36, $D36, Hombres!$A$1:$DW$117, Mujeres!$A$1:$DW$117)</f>
        <v>1854.8433500231627</v>
      </c>
      <c r="AJ36" s="48" cm="1">
        <f t="array" ref="AJ36">AnualidadPensionado(AJ$1,$E36,$B36, $D36, Hombres!$A$1:$DW$117, Mujeres!$A$1:$DW$117)</f>
        <v>584.69129597454275</v>
      </c>
      <c r="AK36" s="48" cm="1">
        <f t="array" ref="AK36">AnualidadPensionado(AK$1,$E36,$B36, $D36, Hombres!$A$1:$DW$117, Mujeres!$A$1:$DW$117)</f>
        <v>150.65617253512596</v>
      </c>
      <c r="AL36" s="48" cm="1">
        <f t="array" ref="AL36">AnualidadPensionado(AL$1,$E36,$B36, $D36, Hombres!$A$1:$DW$117, Mujeres!$A$1:$DW$117)</f>
        <v>29.821696334934519</v>
      </c>
      <c r="AM36" s="48" cm="1">
        <f t="array" ref="AM36">AnualidadPensionado(AM$1,$E36,$B36, $D36, Hombres!$A$1:$DW$117, Mujeres!$A$1:$DW$117)</f>
        <v>4.0673481206821798</v>
      </c>
      <c r="AN36" s="48" cm="1">
        <f t="array" ref="AN36">AnualidadPensionado(AN$1,$E36,$B36, $D36, Hombres!$A$1:$DW$117, Mujeres!$A$1:$DW$117)</f>
        <v>0</v>
      </c>
      <c r="AO36" s="48" cm="1">
        <f t="array" ref="AO36">AnualidadPensionado(AO$1,$E36,$B36, $D36, Hombres!$A$1:$DW$117, Mujeres!$A$1:$DW$117)</f>
        <v>0</v>
      </c>
      <c r="AP36" s="48" cm="1">
        <f t="array" ref="AP36">AnualidadPensionado(AP$1,$E36,$B36, $D36, Hombres!$A$1:$DW$117, Mujeres!$A$1:$DW$117)</f>
        <v>0</v>
      </c>
      <c r="AQ36" s="48" cm="1">
        <f t="array" ref="AQ36">AnualidadPensionado(AQ$1,$E36,$B36, $D36, Hombres!$A$1:$DW$117, Mujeres!$A$1:$DW$117)</f>
        <v>0</v>
      </c>
      <c r="AR36" s="48" cm="1">
        <f t="array" ref="AR36">AnualidadPensionado(AR$1,$E36,$B36, $D36, Hombres!$A$1:$DW$117, Mujeres!$A$1:$DW$117)</f>
        <v>0</v>
      </c>
      <c r="AS36" s="48" cm="1">
        <f t="array" ref="AS36">AnualidadPensionado(AS$1,$E36,$B36, $D36, Hombres!$A$1:$DW$117, Mujeres!$A$1:$DW$117)</f>
        <v>0</v>
      </c>
      <c r="AT36" s="48" cm="1">
        <f t="array" ref="AT36">AnualidadPensionado(AT$1,$E36,$B36, $D36, Hombres!$A$1:$DW$117, Mujeres!$A$1:$DW$117)</f>
        <v>0</v>
      </c>
      <c r="AU36" s="48" cm="1">
        <f t="array" ref="AU36">AnualidadPensionado(AU$1,$E36,$B36, $D36, Hombres!$A$1:$DW$117, Mujeres!$A$1:$DW$117)</f>
        <v>0</v>
      </c>
      <c r="AV36" s="48" cm="1">
        <f t="array" ref="AV36">AnualidadPensionado(AV$1,$E36,$B36, $D36, Hombres!$A$1:$DW$117, Mujeres!$A$1:$DW$117)</f>
        <v>0</v>
      </c>
      <c r="AW36" s="48" cm="1">
        <f t="array" ref="AW36">AnualidadPensionado(AW$1,$E36,$B36, $D36, Hombres!$A$1:$DW$117, Mujeres!$A$1:$DW$117)</f>
        <v>0</v>
      </c>
      <c r="AX36" s="48" cm="1">
        <f t="array" ref="AX36">AnualidadPensionado(AX$1,$E36,$B36, $D36, Hombres!$A$1:$DW$117, Mujeres!$A$1:$DW$117)</f>
        <v>0</v>
      </c>
      <c r="AY36" s="48" cm="1">
        <f t="array" ref="AY36">AnualidadPensionado(AY$1,$E36,$B36, $D36, Hombres!$A$1:$DW$117, Mujeres!$A$1:$DW$117)</f>
        <v>0</v>
      </c>
      <c r="AZ36" s="48" cm="1">
        <f t="array" ref="AZ36">AnualidadPensionado(AZ$1,$E36,$B36, $D36, Hombres!$A$1:$DW$117, Mujeres!$A$1:$DW$117)</f>
        <v>0</v>
      </c>
      <c r="BA36" s="48" cm="1">
        <f t="array" ref="BA36">AnualidadPensionado(BA$1,$E36,$B36, $D36, Hombres!$A$1:$DW$117, Mujeres!$A$1:$DW$117)</f>
        <v>0</v>
      </c>
      <c r="BB36" s="48" cm="1">
        <f t="array" ref="BB36">AnualidadPensionado(BB$1,$E36,$B36, $D36, Hombres!$A$1:$DW$117, Mujeres!$A$1:$DW$117)</f>
        <v>0</v>
      </c>
      <c r="BC36" s="48" cm="1">
        <f t="array" ref="BC36">AnualidadPensionado(BC$1,$E36,$B36, $D36, Hombres!$A$1:$DW$117, Mujeres!$A$1:$DW$117)</f>
        <v>0</v>
      </c>
      <c r="BD36" s="48" cm="1">
        <f t="array" ref="BD36">AnualidadPensionado(BD$1,$E36,$B36, $D36, Hombres!$A$1:$DW$117, Mujeres!$A$1:$DW$117)</f>
        <v>0</v>
      </c>
      <c r="BE36" s="48" cm="1">
        <f t="array" ref="BE36">AnualidadPensionado(BE$1,$E36,$B36, $D36, Hombres!$A$1:$DW$117, Mujeres!$A$1:$DW$117)</f>
        <v>0</v>
      </c>
      <c r="BF36" s="48" cm="1">
        <f t="array" ref="BF36">AnualidadPensionado(BF$1,$E36,$B36, $D36, Hombres!$A$1:$DW$117, Mujeres!$A$1:$DW$117)</f>
        <v>0</v>
      </c>
      <c r="BG36" s="48" cm="1">
        <f t="array" ref="BG36">AnualidadPensionado(BG$1,$E36,$B36, $D36, Hombres!$A$1:$DW$117, Mujeres!$A$1:$DW$117)</f>
        <v>0</v>
      </c>
      <c r="BH36" s="48" cm="1">
        <f t="array" ref="BH36">AnualidadPensionado(BH$1,$E36,$B36, $D36, Hombres!$A$1:$DW$117, Mujeres!$A$1:$DW$117)</f>
        <v>0</v>
      </c>
      <c r="BI36" s="48" cm="1">
        <f t="array" ref="BI36">AnualidadPensionado(BI$1,$E36,$B36, $D36, Hombres!$A$1:$DW$117, Mujeres!$A$1:$DW$117)</f>
        <v>0</v>
      </c>
      <c r="BJ36" s="48" cm="1">
        <f t="array" ref="BJ36">AnualidadPensionado(BJ$1,$E36,$B36, $D36, Hombres!$A$1:$DW$117, Mujeres!$A$1:$DW$117)</f>
        <v>0</v>
      </c>
      <c r="BK36" s="48" cm="1">
        <f t="array" ref="BK36">AnualidadPensionado(BK$1,$E36,$B36, $D36, Hombres!$A$1:$DW$117, Mujeres!$A$1:$DW$117)</f>
        <v>0</v>
      </c>
      <c r="BL36" s="48" cm="1">
        <f t="array" ref="BL36">AnualidadPensionado(BL$1,$E36,$B36, $D36, Hombres!$A$1:$DW$117, Mujeres!$A$1:$DW$117)</f>
        <v>0</v>
      </c>
      <c r="BM36" s="48" cm="1">
        <f t="array" ref="BM36">AnualidadPensionado(BM$1,$E36,$B36, $D36, Hombres!$A$1:$DW$117, Mujeres!$A$1:$DW$117)</f>
        <v>0</v>
      </c>
      <c r="BN36" s="48" cm="1">
        <f t="array" ref="BN36">AnualidadPensionado(BN$1,$E36,$B36, $D36, Hombres!$A$1:$DW$117, Mujeres!$A$1:$DW$117)</f>
        <v>0</v>
      </c>
      <c r="BO36" s="48" cm="1">
        <f t="array" ref="BO36">AnualidadPensionado(BO$1,$E36,$B36, $D36, Hombres!$A$1:$DW$117, Mujeres!$A$1:$DW$117)</f>
        <v>0</v>
      </c>
      <c r="BP36" s="48" cm="1">
        <f t="array" ref="BP36">AnualidadPensionado(BP$1,$E36,$B36, $D36, Hombres!$A$1:$DW$117, Mujeres!$A$1:$DW$117)</f>
        <v>0</v>
      </c>
      <c r="BQ36" s="48" cm="1">
        <f t="array" ref="BQ36">AnualidadPensionado(BQ$1,$E36,$B36, $D36, Hombres!$A$1:$DW$117, Mujeres!$A$1:$DW$117)</f>
        <v>0</v>
      </c>
      <c r="BR36" s="48" cm="1">
        <f t="array" ref="BR36">AnualidadPensionado(BR$1,$E36,$B36, $D36, Hombres!$A$1:$DW$117, Mujeres!$A$1:$DW$117)</f>
        <v>0</v>
      </c>
      <c r="BS36" s="48" cm="1">
        <f t="array" ref="BS36">AnualidadPensionado(BS$1,$E36,$B36, $D36, Hombres!$A$1:$DW$117, Mujeres!$A$1:$DW$117)</f>
        <v>0</v>
      </c>
      <c r="BT36" s="48" cm="1">
        <f t="array" ref="BT36">AnualidadPensionado(BT$1,$E36,$B36, $D36, Hombres!$A$1:$DW$117, Mujeres!$A$1:$DW$117)</f>
        <v>0</v>
      </c>
      <c r="BU36" s="48" cm="1">
        <f t="array" ref="BU36">AnualidadPensionado(BU$1,$E36,$B36, $D36, Hombres!$A$1:$DW$117, Mujeres!$A$1:$DW$117)</f>
        <v>0</v>
      </c>
      <c r="BV36" s="48" cm="1">
        <f t="array" ref="BV36">AnualidadPensionado(BV$1,$E36,$B36, $D36, Hombres!$A$1:$DW$117, Mujeres!$A$1:$DW$117)</f>
        <v>0</v>
      </c>
      <c r="BW36" s="48" cm="1">
        <f t="array" ref="BW36">AnualidadPensionado(BW$1,$E36,$B36, $D36, Hombres!$A$1:$DW$117, Mujeres!$A$1:$DW$117)</f>
        <v>0</v>
      </c>
      <c r="BX36" s="48" cm="1">
        <f t="array" ref="BX36">AnualidadPensionado(BX$1,$E36,$B36, $D36, Hombres!$A$1:$DW$117, Mujeres!$A$1:$DW$117)</f>
        <v>0</v>
      </c>
      <c r="BY36" s="48" cm="1">
        <f t="array" ref="BY36">AnualidadPensionado(BY$1,$E36,$B36, $D36, Hombres!$A$1:$DW$117, Mujeres!$A$1:$DW$117)</f>
        <v>0</v>
      </c>
      <c r="BZ36" s="48" cm="1">
        <f t="array" ref="BZ36">AnualidadPensionado(BZ$1,$E36,$B36, $D36, Hombres!$A$1:$DW$117, Mujeres!$A$1:$DW$117)</f>
        <v>0</v>
      </c>
      <c r="CA36" s="48" cm="1">
        <f t="array" ref="CA36">AnualidadPensionado(CA$1,$E36,$B36, $D36, Hombres!$A$1:$DW$117, Mujeres!$A$1:$DW$117)</f>
        <v>0</v>
      </c>
      <c r="CB36" s="48" cm="1">
        <f t="array" ref="CB36">AnualidadPensionado(CB$1,$E36,$B36, $D36, Hombres!$A$1:$DW$117, Mujeres!$A$1:$DW$117)</f>
        <v>0</v>
      </c>
      <c r="CC36" s="48" cm="1">
        <f t="array" ref="CC36">AnualidadPensionado(CC$1,$E36,$B36, $D36, Hombres!$A$1:$DW$117, Mujeres!$A$1:$DW$117)</f>
        <v>0</v>
      </c>
      <c r="CD36" s="48" cm="1">
        <f t="array" ref="CD36">AnualidadPensionado(CD$1,$E36,$B36, $D36, Hombres!$A$1:$DW$117, Mujeres!$A$1:$DW$117)</f>
        <v>0</v>
      </c>
      <c r="CE36" s="48" cm="1">
        <f t="array" ref="CE36">AnualidadPensionado(CE$1,$E36,$B36, $D36, Hombres!$A$1:$DW$117, Mujeres!$A$1:$DW$117)</f>
        <v>0</v>
      </c>
      <c r="CF36" s="48" cm="1">
        <f t="array" ref="CF36">AnualidadPensionado(CF$1,$E36,$B36, $D36, Hombres!$A$1:$DW$117, Mujeres!$A$1:$DW$117)</f>
        <v>0</v>
      </c>
      <c r="CG36" s="48" cm="1">
        <f t="array" ref="CG36">AnualidadPensionado(CG$1,$E36,$B36, $D36, Hombres!$A$1:$DW$117, Mujeres!$A$1:$DW$117)</f>
        <v>0</v>
      </c>
      <c r="CH36" s="48" cm="1">
        <f t="array" ref="CH36">AnualidadPensionado(CH$1,$E36,$B36, $D36, Hombres!$A$1:$DW$117, Mujeres!$A$1:$DW$117)</f>
        <v>0</v>
      </c>
      <c r="CI36" s="48" cm="1">
        <f t="array" ref="CI36">AnualidadPensionado(CI$1,$E36,$B36, $D36, Hombres!$A$1:$DW$117, Mujeres!$A$1:$DW$117)</f>
        <v>0</v>
      </c>
      <c r="CJ36" s="48" cm="1">
        <f t="array" ref="CJ36">AnualidadPensionado(CJ$1,$E36,$B36, $D36, Hombres!$A$1:$DW$117, Mujeres!$A$1:$DW$117)</f>
        <v>0</v>
      </c>
      <c r="CK36" s="48" cm="1">
        <f t="array" ref="CK36">AnualidadPensionado(CK$1,$E36,$B36, $D36, Hombres!$A$1:$DW$117, Mujeres!$A$1:$DW$117)</f>
        <v>0</v>
      </c>
      <c r="CL36" s="48" cm="1">
        <f t="array" ref="CL36">AnualidadPensionado(CL$1,$E36,$B36, $D36, Hombres!$A$1:$DW$117, Mujeres!$A$1:$DW$117)</f>
        <v>0</v>
      </c>
      <c r="CM36" s="48" cm="1">
        <f t="array" ref="CM36">AnualidadPensionado(CM$1,$E36,$B36, $D36, Hombres!$A$1:$DW$117, Mujeres!$A$1:$DW$117)</f>
        <v>0</v>
      </c>
      <c r="CN36" s="48" cm="1">
        <f t="array" ref="CN36">AnualidadPensionado(CN$1,$E36,$B36, $D36, Hombres!$A$1:$DW$117, Mujeres!$A$1:$DW$117)</f>
        <v>0</v>
      </c>
      <c r="CO36" s="48" cm="1">
        <f t="array" ref="CO36">AnualidadPensionado(CO$1,$E36,$B36, $D36, Hombres!$A$1:$DW$117, Mujeres!$A$1:$DW$117)</f>
        <v>0</v>
      </c>
      <c r="CP36" s="48" cm="1">
        <f t="array" ref="CP36">AnualidadPensionado(CP$1,$E36,$B36, $D36, Hombres!$A$1:$DW$117, Mujeres!$A$1:$DW$117)</f>
        <v>0</v>
      </c>
      <c r="CQ36" s="48" cm="1">
        <f t="array" ref="CQ36">AnualidadPensionado(CQ$1,$E36,$B36, $D36, Hombres!$A$1:$DW$117, Mujeres!$A$1:$DW$117)</f>
        <v>0</v>
      </c>
      <c r="CR36" s="48" cm="1">
        <f t="array" ref="CR36">AnualidadPensionado(CR$1,$E36,$B36, $D36, Hombres!$A$1:$DW$117, Mujeres!$A$1:$DW$117)</f>
        <v>0</v>
      </c>
      <c r="CS36" s="48" cm="1">
        <f t="array" ref="CS36">AnualidadPensionado(CS$1,$E36,$B36, $D36, Hombres!$A$1:$DW$117, Mujeres!$A$1:$DW$117)</f>
        <v>0</v>
      </c>
      <c r="CT36" s="48" cm="1">
        <f t="array" ref="CT36">AnualidadPensionado(CT$1,$E36,$B36, $D36, Hombres!$A$1:$DW$117, Mujeres!$A$1:$DW$117)</f>
        <v>0</v>
      </c>
      <c r="CU36" s="48" cm="1">
        <f t="array" ref="CU36">AnualidadPensionado(CU$1,$E36,$B36, $D36, Hombres!$A$1:$DW$117, Mujeres!$A$1:$DW$117)</f>
        <v>0</v>
      </c>
      <c r="CV36" s="48" cm="1">
        <f t="array" ref="CV36">AnualidadPensionado(CV$1,$E36,$B36, $D36, Hombres!$A$1:$DW$117, Mujeres!$A$1:$DW$117)</f>
        <v>0</v>
      </c>
      <c r="CW36" s="48" cm="1">
        <f t="array" ref="CW36">AnualidadPensionado(CW$1,$E36,$B36, $D36, Hombres!$A$1:$DW$117, Mujeres!$A$1:$DW$117)</f>
        <v>0</v>
      </c>
      <c r="CX36" s="48" cm="1">
        <f t="array" ref="CX36">AnualidadPensionado(CX$1,$E36,$B36, $D36, Hombres!$A$1:$DW$117, Mujeres!$A$1:$DW$117)</f>
        <v>0</v>
      </c>
      <c r="CY36" s="48" cm="1">
        <f t="array" ref="CY36">AnualidadPensionado(CY$1,$E36,$B36, $D36, Hombres!$A$1:$DW$117, Mujeres!$A$1:$DW$117)</f>
        <v>0</v>
      </c>
      <c r="DB36" s="21"/>
      <c r="DC36" s="48" cm="1">
        <f t="array" ref="DC36">beneficio_muerte_individual_pensionado(DC$1,$E36,$B36, Hombres!$A$1:$DW$117, Mujeres!$A$1:$DW$117)</f>
        <v>0</v>
      </c>
      <c r="DD36" s="48" cm="1">
        <f t="array" ref="DD36">beneficio_muerte_individual_pensionado(DD$1,$E36,$B36, Hombres!$A$1:$DW$117, Mujeres!$A$1:$DW$117)</f>
        <v>165103.77552942</v>
      </c>
      <c r="DE36" s="48" cm="1">
        <f t="array" ref="DE36">beneficio_muerte_individual_pensionado(DE$1,$E36,$B36, Hombres!$A$1:$DW$117, Mujeres!$A$1:$DW$117)</f>
        <v>171688.12476962182</v>
      </c>
      <c r="DF36" s="48" cm="1">
        <f t="array" ref="DF36">beneficio_muerte_individual_pensionado(DF$1,$E36,$B36, Hombres!$A$1:$DW$117, Mujeres!$A$1:$DW$117)</f>
        <v>177591.78782308081</v>
      </c>
      <c r="DG36" s="48" cm="1">
        <f t="array" ref="DG36">beneficio_muerte_individual_pensionado(DG$1,$E36,$B36, Hombres!$A$1:$DW$117, Mujeres!$A$1:$DW$117)</f>
        <v>182394.96578006932</v>
      </c>
      <c r="DH36" s="48" cm="1">
        <f t="array" ref="DH36">beneficio_muerte_individual_pensionado(DH$1,$E36,$B36, Hombres!$A$1:$DW$117, Mujeres!$A$1:$DW$117)</f>
        <v>185745.17325175903</v>
      </c>
      <c r="DI36" s="48" cm="1">
        <f t="array" ref="DI36">beneficio_muerte_individual_pensionado(DI$1,$E36,$B36, Hombres!$A$1:$DW$117, Mujeres!$A$1:$DW$117)</f>
        <v>187512.05129688969</v>
      </c>
      <c r="DJ36" s="48" cm="1">
        <f t="array" ref="DJ36">beneficio_muerte_individual_pensionado(DJ$1,$E36,$B36, Hombres!$A$1:$DW$117, Mujeres!$A$1:$DW$117)</f>
        <v>187575.87131642236</v>
      </c>
      <c r="DK36" s="48" cm="1">
        <f t="array" ref="DK36">beneficio_muerte_individual_pensionado(DK$1,$E36,$B36, Hombres!$A$1:$DW$117, Mujeres!$A$1:$DW$117)</f>
        <v>185696.74487421557</v>
      </c>
      <c r="DL36" s="48" cm="1">
        <f t="array" ref="DL36">beneficio_muerte_individual_pensionado(DL$1,$E36,$B36, Hombres!$A$1:$DW$117, Mujeres!$A$1:$DW$117)</f>
        <v>181552.50968344667</v>
      </c>
      <c r="DM36" s="48" cm="1">
        <f t="array" ref="DM36">beneficio_muerte_individual_pensionado(DM$1,$E36,$B36, Hombres!$A$1:$DW$117, Mujeres!$A$1:$DW$117)</f>
        <v>174969.38248410085</v>
      </c>
      <c r="DN36" s="48" cm="1">
        <f t="array" ref="DN36">beneficio_muerte_individual_pensionado(DN$1,$E36,$B36, Hombres!$A$1:$DW$117, Mujeres!$A$1:$DW$117)</f>
        <v>166000.49237582853</v>
      </c>
      <c r="DO36" s="48" cm="1">
        <f t="array" ref="DO36">beneficio_muerte_individual_pensionado(DO$1,$E36,$B36, Hombres!$A$1:$DW$117, Mujeres!$A$1:$DW$117)</f>
        <v>154793.58680582093</v>
      </c>
      <c r="DP36" s="48" cm="1">
        <f t="array" ref="DP36">beneficio_muerte_individual_pensionado(DP$1,$E36,$B36, Hombres!$A$1:$DW$117, Mujeres!$A$1:$DW$117)</f>
        <v>141534.61617305997</v>
      </c>
      <c r="DQ36" s="48" cm="1">
        <f t="array" ref="DQ36">beneficio_muerte_individual_pensionado(DQ$1,$E36,$B36, Hombres!$A$1:$DW$117, Mujeres!$A$1:$DW$117)</f>
        <v>126503.16056996153</v>
      </c>
      <c r="DR36" s="48" cm="1">
        <f t="array" ref="DR36">beneficio_muerte_individual_pensionado(DR$1,$E36,$B36, Hombres!$A$1:$DW$117, Mujeres!$A$1:$DW$117)</f>
        <v>110189.71760320313</v>
      </c>
      <c r="DS36" s="48" cm="1">
        <f t="array" ref="DS36">beneficio_muerte_individual_pensionado(DS$1,$E36,$B36, Hombres!$A$1:$DW$117, Mujeres!$A$1:$DW$117)</f>
        <v>93257.41997224206</v>
      </c>
      <c r="DT36" s="48" cm="1">
        <f t="array" ref="DT36">beneficio_muerte_individual_pensionado(DT$1,$E36,$B36, Hombres!$A$1:$DW$117, Mujeres!$A$1:$DW$117)</f>
        <v>76414.280599151287</v>
      </c>
      <c r="DU36" s="48" cm="1">
        <f t="array" ref="DU36">beneficio_muerte_individual_pensionado(DU$1,$E36,$B36, Hombres!$A$1:$DW$117, Mujeres!$A$1:$DW$117)</f>
        <v>60348.000459556206</v>
      </c>
      <c r="DV36" s="48" cm="1">
        <f t="array" ref="DV36">beneficio_muerte_individual_pensionado(DV$1,$E36,$B36, Hombres!$A$1:$DW$117, Mujeres!$A$1:$DW$117)</f>
        <v>45691.698386716795</v>
      </c>
      <c r="DW36" s="48" cm="1">
        <f t="array" ref="DW36">beneficio_muerte_individual_pensionado(DW$1,$E36,$B36, Hombres!$A$1:$DW$117, Mujeres!$A$1:$DW$117)</f>
        <v>32974.363541565799</v>
      </c>
      <c r="DX36" s="48" cm="1">
        <f t="array" ref="DX36">beneficio_muerte_individual_pensionado(DX$1,$E36,$B36, Hombres!$A$1:$DW$117, Mujeres!$A$1:$DW$117)</f>
        <v>22534.708250797394</v>
      </c>
      <c r="DY36" s="48" cm="1">
        <f t="array" ref="DY36">beneficio_muerte_individual_pensionado(DY$1,$E36,$B36, Hombres!$A$1:$DW$117, Mujeres!$A$1:$DW$117)</f>
        <v>14469.971167851496</v>
      </c>
      <c r="DZ36" s="48" cm="1">
        <f t="array" ref="DZ36">beneficio_muerte_individual_pensionado(DZ$1,$E36,$B36, Hombres!$A$1:$DW$117, Mujeres!$A$1:$DW$117)</f>
        <v>8647.9518079862846</v>
      </c>
      <c r="EA36" s="48" cm="1">
        <f t="array" ref="EA36">beneficio_muerte_individual_pensionado(EA$1,$E36,$B36, Hombres!$A$1:$DW$117, Mujeres!$A$1:$DW$117)</f>
        <v>4756.5719635097676</v>
      </c>
      <c r="EB36" s="48" cm="1">
        <f t="array" ref="EB36">beneficio_muerte_individual_pensionado(EB$1,$E36,$B36, Hombres!$A$1:$DW$117, Mujeres!$A$1:$DW$117)</f>
        <v>2375.4473406417515</v>
      </c>
      <c r="EC36" s="48" cm="1">
        <f t="array" ref="EC36">beneficio_muerte_individual_pensionado(EC$1,$E36,$B36, Hombres!$A$1:$DW$117, Mujeres!$A$1:$DW$117)</f>
        <v>1059.1566982782272</v>
      </c>
      <c r="ED36" s="48" cm="1">
        <f t="array" ref="ED36">beneficio_muerte_individual_pensionado(ED$1,$E36,$B36, Hombres!$A$1:$DW$117, Mujeres!$A$1:$DW$117)</f>
        <v>412.57834353673309</v>
      </c>
      <c r="EE36" s="48" cm="1">
        <f t="array" ref="EE36">beneficio_muerte_individual_pensionado(EE$1,$E36,$B36, Hombres!$A$1:$DW$117, Mujeres!$A$1:$DW$117)</f>
        <v>136.40282177907397</v>
      </c>
      <c r="EF36" s="48" cm="1">
        <f t="array" ref="EF36">beneficio_muerte_individual_pensionado(EF$1,$E36,$B36, Hombres!$A$1:$DW$117, Mujeres!$A$1:$DW$117)</f>
        <v>36.752455233237718</v>
      </c>
      <c r="EG36" s="48" cm="1">
        <f t="array" ref="EG36">beneficio_muerte_individual_pensionado(EG$1,$E36,$B36, Hombres!$A$1:$DW$117, Mujeres!$A$1:$DW$117)</f>
        <v>7.5839638242565321</v>
      </c>
      <c r="EH36" s="48" cm="1">
        <f t="array" ref="EH36">beneficio_muerte_individual_pensionado(EH$1,$E36,$B36, Hombres!$A$1:$DW$117, Mujeres!$A$1:$DW$117)</f>
        <v>1.1583223899751696</v>
      </c>
      <c r="EI36" s="48" cm="1">
        <f t="array" ref="EI36">beneficio_muerte_individual_pensionado(EI$1,$E36,$B36, Hombres!$A$1:$DW$117, Mujeres!$A$1:$DW$117)</f>
        <v>0</v>
      </c>
      <c r="EJ36" s="48" cm="1">
        <f t="array" ref="EJ36">beneficio_muerte_individual_pensionado(EJ$1,$E36,$B36, Hombres!$A$1:$DW$117, Mujeres!$A$1:$DW$117)</f>
        <v>0</v>
      </c>
      <c r="EK36" s="48" cm="1">
        <f t="array" ref="EK36">beneficio_muerte_individual_pensionado(EK$1,$E36,$B36, Hombres!$A$1:$DW$117, Mujeres!$A$1:$DW$117)</f>
        <v>0</v>
      </c>
      <c r="EL36" s="48" cm="1">
        <f t="array" ref="EL36">beneficio_muerte_individual_pensionado(EL$1,$E36,$B36, Hombres!$A$1:$DW$117, Mujeres!$A$1:$DW$117)</f>
        <v>0</v>
      </c>
      <c r="EM36" s="48" cm="1">
        <f t="array" ref="EM36">beneficio_muerte_individual_pensionado(EM$1,$E36,$B36, Hombres!$A$1:$DW$117, Mujeres!$A$1:$DW$117)</f>
        <v>0</v>
      </c>
      <c r="EN36" s="48" cm="1">
        <f t="array" ref="EN36">beneficio_muerte_individual_pensionado(EN$1,$E36,$B36, Hombres!$A$1:$DW$117, Mujeres!$A$1:$DW$117)</f>
        <v>0</v>
      </c>
      <c r="EO36" s="48" cm="1">
        <f t="array" ref="EO36">beneficio_muerte_individual_pensionado(EO$1,$E36,$B36, Hombres!$A$1:$DW$117, Mujeres!$A$1:$DW$117)</f>
        <v>0</v>
      </c>
      <c r="EP36" s="48" cm="1">
        <f t="array" ref="EP36">beneficio_muerte_individual_pensionado(EP$1,$E36,$B36, Hombres!$A$1:$DW$117, Mujeres!$A$1:$DW$117)</f>
        <v>0</v>
      </c>
      <c r="EQ36" s="48" cm="1">
        <f t="array" ref="EQ36">beneficio_muerte_individual_pensionado(EQ$1,$E36,$B36, Hombres!$A$1:$DW$117, Mujeres!$A$1:$DW$117)</f>
        <v>0</v>
      </c>
      <c r="ER36" s="48" cm="1">
        <f t="array" ref="ER36">beneficio_muerte_individual_pensionado(ER$1,$E36,$B36, Hombres!$A$1:$DW$117, Mujeres!$A$1:$DW$117)</f>
        <v>0</v>
      </c>
      <c r="ES36" s="48" cm="1">
        <f t="array" ref="ES36">beneficio_muerte_individual_pensionado(ES$1,$E36,$B36, Hombres!$A$1:$DW$117, Mujeres!$A$1:$DW$117)</f>
        <v>0</v>
      </c>
      <c r="ET36" s="48" cm="1">
        <f t="array" ref="ET36">beneficio_muerte_individual_pensionado(ET$1,$E36,$B36, Hombres!$A$1:$DW$117, Mujeres!$A$1:$DW$117)</f>
        <v>0</v>
      </c>
      <c r="EU36" s="48" cm="1">
        <f t="array" ref="EU36">beneficio_muerte_individual_pensionado(EU$1,$E36,$B36, Hombres!$A$1:$DW$117, Mujeres!$A$1:$DW$117)</f>
        <v>0</v>
      </c>
      <c r="EV36" s="48" cm="1">
        <f t="array" ref="EV36">beneficio_muerte_individual_pensionado(EV$1,$E36,$B36, Hombres!$A$1:$DW$117, Mujeres!$A$1:$DW$117)</f>
        <v>0</v>
      </c>
      <c r="EW36" s="48" cm="1">
        <f t="array" ref="EW36">beneficio_muerte_individual_pensionado(EW$1,$E36,$B36, Hombres!$A$1:$DW$117, Mujeres!$A$1:$DW$117)</f>
        <v>0</v>
      </c>
      <c r="EX36" s="48" cm="1">
        <f t="array" ref="EX36">beneficio_muerte_individual_pensionado(EX$1,$E36,$B36, Hombres!$A$1:$DW$117, Mujeres!$A$1:$DW$117)</f>
        <v>0</v>
      </c>
      <c r="EY36" s="48" cm="1">
        <f t="array" ref="EY36">beneficio_muerte_individual_pensionado(EY$1,$E36,$B36, Hombres!$A$1:$DW$117, Mujeres!$A$1:$DW$117)</f>
        <v>0</v>
      </c>
      <c r="EZ36" s="48" cm="1">
        <f t="array" ref="EZ36">beneficio_muerte_individual_pensionado(EZ$1,$E36,$B36, Hombres!$A$1:$DW$117, Mujeres!$A$1:$DW$117)</f>
        <v>0</v>
      </c>
      <c r="FA36" s="48" cm="1">
        <f t="array" ref="FA36">beneficio_muerte_individual_pensionado(FA$1,$E36,$B36, Hombres!$A$1:$DW$117, Mujeres!$A$1:$DW$117)</f>
        <v>0</v>
      </c>
      <c r="FB36" s="48" cm="1">
        <f t="array" ref="FB36">beneficio_muerte_individual_pensionado(FB$1,$E36,$B36, Hombres!$A$1:$DW$117, Mujeres!$A$1:$DW$117)</f>
        <v>0</v>
      </c>
      <c r="FC36" s="48" cm="1">
        <f t="array" ref="FC36">beneficio_muerte_individual_pensionado(FC$1,$E36,$B36, Hombres!$A$1:$DW$117, Mujeres!$A$1:$DW$117)</f>
        <v>0</v>
      </c>
      <c r="FD36" s="48" cm="1">
        <f t="array" ref="FD36">beneficio_muerte_individual_pensionado(FD$1,$E36,$B36, Hombres!$A$1:$DW$117, Mujeres!$A$1:$DW$117)</f>
        <v>0</v>
      </c>
      <c r="FE36" s="48" cm="1">
        <f t="array" ref="FE36">beneficio_muerte_individual_pensionado(FE$1,$E36,$B36, Hombres!$A$1:$DW$117, Mujeres!$A$1:$DW$117)</f>
        <v>0</v>
      </c>
      <c r="FF36" s="48" cm="1">
        <f t="array" ref="FF36">beneficio_muerte_individual_pensionado(FF$1,$E36,$B36, Hombres!$A$1:$DW$117, Mujeres!$A$1:$DW$117)</f>
        <v>0</v>
      </c>
      <c r="FG36" s="48" cm="1">
        <f t="array" ref="FG36">beneficio_muerte_individual_pensionado(FG$1,$E36,$B36, Hombres!$A$1:$DW$117, Mujeres!$A$1:$DW$117)</f>
        <v>0</v>
      </c>
      <c r="FH36" s="48" cm="1">
        <f t="array" ref="FH36">beneficio_muerte_individual_pensionado(FH$1,$E36,$B36, Hombres!$A$1:$DW$117, Mujeres!$A$1:$DW$117)</f>
        <v>0</v>
      </c>
      <c r="FI36" s="48" cm="1">
        <f t="array" ref="FI36">beneficio_muerte_individual_pensionado(FI$1,$E36,$B36, Hombres!$A$1:$DW$117, Mujeres!$A$1:$DW$117)</f>
        <v>0</v>
      </c>
      <c r="FJ36" s="48" cm="1">
        <f t="array" ref="FJ36">beneficio_muerte_individual_pensionado(FJ$1,$E36,$B36, Hombres!$A$1:$DW$117, Mujeres!$A$1:$DW$117)</f>
        <v>0</v>
      </c>
      <c r="FK36" s="48" cm="1">
        <f t="array" ref="FK36">beneficio_muerte_individual_pensionado(FK$1,$E36,$B36, Hombres!$A$1:$DW$117, Mujeres!$A$1:$DW$117)</f>
        <v>0</v>
      </c>
      <c r="FL36" s="48" cm="1">
        <f t="array" ref="FL36">beneficio_muerte_individual_pensionado(FL$1,$E36,$B36, Hombres!$A$1:$DW$117, Mujeres!$A$1:$DW$117)</f>
        <v>0</v>
      </c>
      <c r="FM36" s="48" cm="1">
        <f t="array" ref="FM36">beneficio_muerte_individual_pensionado(FM$1,$E36,$B36, Hombres!$A$1:$DW$117, Mujeres!$A$1:$DW$117)</f>
        <v>0</v>
      </c>
      <c r="FN36" s="48" cm="1">
        <f t="array" ref="FN36">beneficio_muerte_individual_pensionado(FN$1,$E36,$B36, Hombres!$A$1:$DW$117, Mujeres!$A$1:$DW$117)</f>
        <v>0</v>
      </c>
      <c r="FO36" s="48" cm="1">
        <f t="array" ref="FO36">beneficio_muerte_individual_pensionado(FO$1,$E36,$B36, Hombres!$A$1:$DW$117, Mujeres!$A$1:$DW$117)</f>
        <v>0</v>
      </c>
      <c r="FP36" s="48" cm="1">
        <f t="array" ref="FP36">beneficio_muerte_individual_pensionado(FP$1,$E36,$B36, Hombres!$A$1:$DW$117, Mujeres!$A$1:$DW$117)</f>
        <v>0</v>
      </c>
      <c r="FQ36" s="48" cm="1">
        <f t="array" ref="FQ36">beneficio_muerte_individual_pensionado(FQ$1,$E36,$B36, Hombres!$A$1:$DW$117, Mujeres!$A$1:$DW$117)</f>
        <v>0</v>
      </c>
      <c r="FR36" s="48" cm="1">
        <f t="array" ref="FR36">beneficio_muerte_individual_pensionado(FR$1,$E36,$B36, Hombres!$A$1:$DW$117, Mujeres!$A$1:$DW$117)</f>
        <v>0</v>
      </c>
      <c r="FS36" s="48" cm="1">
        <f t="array" ref="FS36">beneficio_muerte_individual_pensionado(FS$1,$E36,$B36, Hombres!$A$1:$DW$117, Mujeres!$A$1:$DW$117)</f>
        <v>0</v>
      </c>
      <c r="FT36" s="48" cm="1">
        <f t="array" ref="FT36">beneficio_muerte_individual_pensionado(FT$1,$E36,$B36, Hombres!$A$1:$DW$117, Mujeres!$A$1:$DW$117)</f>
        <v>0</v>
      </c>
      <c r="FU36" s="48" cm="1">
        <f t="array" ref="FU36">beneficio_muerte_individual_pensionado(FU$1,$E36,$B36, Hombres!$A$1:$DW$117, Mujeres!$A$1:$DW$117)</f>
        <v>0</v>
      </c>
      <c r="FV36" s="48" cm="1">
        <f t="array" ref="FV36">beneficio_muerte_individual_pensionado(FV$1,$E36,$B36, Hombres!$A$1:$DW$117, Mujeres!$A$1:$DW$117)</f>
        <v>0</v>
      </c>
      <c r="FW36" s="48" cm="1">
        <f t="array" ref="FW36">beneficio_muerte_individual_pensionado(FW$1,$E36,$B36, Hombres!$A$1:$DW$117, Mujeres!$A$1:$DW$117)</f>
        <v>0</v>
      </c>
      <c r="FX36" s="48" cm="1">
        <f t="array" ref="FX36">beneficio_muerte_individual_pensionado(FX$1,$E36,$B36, Hombres!$A$1:$DW$117, Mujeres!$A$1:$DW$117)</f>
        <v>0</v>
      </c>
      <c r="FY36" s="48" cm="1">
        <f t="array" ref="FY36">beneficio_muerte_individual_pensionado(FY$1,$E36,$B36, Hombres!$A$1:$DW$117, Mujeres!$A$1:$DW$117)</f>
        <v>0</v>
      </c>
      <c r="FZ36" s="48" cm="1">
        <f t="array" ref="FZ36">beneficio_muerte_individual_pensionado(FZ$1,$E36,$B36, Hombres!$A$1:$DW$117, Mujeres!$A$1:$DW$117)</f>
        <v>0</v>
      </c>
      <c r="GA36" s="48" cm="1">
        <f t="array" ref="GA36">beneficio_muerte_individual_pensionado(GA$1,$E36,$B36, Hombres!$A$1:$DW$117, Mujeres!$A$1:$DW$117)</f>
        <v>0</v>
      </c>
      <c r="GB36" s="48" cm="1">
        <f t="array" ref="GB36">beneficio_muerte_individual_pensionado(GB$1,$E36,$B36, Hombres!$A$1:$DW$117, Mujeres!$A$1:$DW$117)</f>
        <v>0</v>
      </c>
      <c r="GC36" s="48" cm="1">
        <f t="array" ref="GC36">beneficio_muerte_individual_pensionado(GC$1,$E36,$B36, Hombres!$A$1:$DW$117, Mujeres!$A$1:$DW$117)</f>
        <v>0</v>
      </c>
      <c r="GD36" s="48" cm="1">
        <f t="array" ref="GD36">beneficio_muerte_individual_pensionado(GD$1,$E36,$B36, Hombres!$A$1:$DW$117, Mujeres!$A$1:$DW$117)</f>
        <v>0</v>
      </c>
      <c r="GE36" s="48" cm="1">
        <f t="array" ref="GE36">beneficio_muerte_individual_pensionado(GE$1,$E36,$B36, Hombres!$A$1:$DW$117, Mujeres!$A$1:$DW$117)</f>
        <v>0</v>
      </c>
      <c r="GF36" s="48" cm="1">
        <f t="array" ref="GF36">beneficio_muerte_individual_pensionado(GF$1,$E36,$B36, Hombres!$A$1:$DW$117, Mujeres!$A$1:$DW$117)</f>
        <v>0</v>
      </c>
      <c r="GG36" s="48" cm="1">
        <f t="array" ref="GG36">beneficio_muerte_individual_pensionado(GG$1,$E36,$B36, Hombres!$A$1:$DW$117, Mujeres!$A$1:$DW$117)</f>
        <v>0</v>
      </c>
      <c r="GH36" s="48" cm="1">
        <f t="array" ref="GH36">beneficio_muerte_individual_pensionado(GH$1,$E36,$B36, Hombres!$A$1:$DW$117, Mujeres!$A$1:$DW$117)</f>
        <v>0</v>
      </c>
      <c r="GI36" s="48" cm="1">
        <f t="array" ref="GI36">beneficio_muerte_individual_pensionado(GI$1,$E36,$B36, Hombres!$A$1:$DW$117, Mujeres!$A$1:$DW$117)</f>
        <v>0</v>
      </c>
      <c r="GJ36" s="48" cm="1">
        <f t="array" ref="GJ36">beneficio_muerte_individual_pensionado(GJ$1,$E36,$B36, Hombres!$A$1:$DW$117, Mujeres!$A$1:$DW$117)</f>
        <v>0</v>
      </c>
      <c r="GK36" s="48" cm="1">
        <f t="array" ref="GK36">beneficio_muerte_individual_pensionado(GK$1,$E36,$B36, Hombres!$A$1:$DW$117, Mujeres!$A$1:$DW$117)</f>
        <v>0</v>
      </c>
      <c r="GL36" s="48" cm="1">
        <f t="array" ref="GL36">beneficio_muerte_individual_pensionado(GL$1,$E36,$B36, Hombres!$A$1:$DW$117, Mujeres!$A$1:$DW$117)</f>
        <v>0</v>
      </c>
      <c r="GM36" s="48" cm="1">
        <f t="array" ref="GM36">beneficio_muerte_individual_pensionado(GM$1,$E36,$B36, Hombres!$A$1:$DW$117, Mujeres!$A$1:$DW$117)</f>
        <v>0</v>
      </c>
      <c r="GN36" s="48" cm="1">
        <f t="array" ref="GN36">beneficio_muerte_individual_pensionado(GN$1,$E36,$B36, Hombres!$A$1:$DW$117, Mujeres!$A$1:$DW$117)</f>
        <v>0</v>
      </c>
      <c r="GO36" s="48" cm="1">
        <f t="array" ref="GO36">beneficio_muerte_individual_pensionado(GO$1,$E36,$B36, Hombres!$A$1:$DW$117, Mujeres!$A$1:$DW$117)</f>
        <v>0</v>
      </c>
      <c r="GP36" s="48" cm="1">
        <f t="array" ref="GP36">beneficio_muerte_individual_pensionado(GP$1,$E36,$B36, Hombres!$A$1:$DW$117, Mujeres!$A$1:$DW$117)</f>
        <v>0</v>
      </c>
      <c r="GQ36" s="48" cm="1">
        <f t="array" ref="GQ36">beneficio_muerte_individual_pensionado(GQ$1,$E36,$B36, Hombres!$A$1:$DW$117, Mujeres!$A$1:$DW$117)</f>
        <v>0</v>
      </c>
      <c r="GR36" s="48" cm="1">
        <f t="array" ref="GR36">beneficio_muerte_individual_pensionado(GR$1,$E36,$B36, Hombres!$A$1:$DW$117, Mujeres!$A$1:$DW$117)</f>
        <v>0</v>
      </c>
      <c r="GS36" s="48" cm="1">
        <f t="array" ref="GS36">beneficio_muerte_individual_pensionado(GS$1,$E36,$B36, Hombres!$A$1:$DW$117, Mujeres!$A$1:$DW$117)</f>
        <v>0</v>
      </c>
      <c r="GT36" s="48" cm="1">
        <f t="array" ref="GT36">beneficio_muerte_individual_pensionado(GT$1,$E36,$B36, Hombres!$A$1:$DW$117, Mujeres!$A$1:$DW$117)</f>
        <v>0</v>
      </c>
    </row>
    <row r="37" spans="1:202" x14ac:dyDescent="0.3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8" cm="1">
        <f t="array" ref="H37">AnualidadPensionado(H$1,$E37,$B37, $D37, Hombres!$A$1:$DW$117, Mujeres!$A$1:$DW$117)</f>
        <v>0</v>
      </c>
      <c r="I37" s="48" cm="1">
        <f t="array" ref="I37">AnualidadPensionado(I$1,$E37,$B37, $D37, Hombres!$A$1:$DW$117, Mujeres!$A$1:$DW$117)</f>
        <v>1582166.226642672</v>
      </c>
      <c r="J37" s="48" cm="1">
        <f t="array" ref="J37">AnualidadPensionado(J$1,$E37,$B37, $D37, Hombres!$A$1:$DW$117, Mujeres!$A$1:$DW$117)</f>
        <v>1562036.0662658359</v>
      </c>
      <c r="K37" s="48" cm="1">
        <f t="array" ref="K37">AnualidadPensionado(K$1,$E37,$B37, $D37, Hombres!$A$1:$DW$117, Mujeres!$A$1:$DW$117)</f>
        <v>1535185.6862962774</v>
      </c>
      <c r="L37" s="48" cm="1">
        <f t="array" ref="L37">AnualidadPensionado(L$1,$E37,$B37, $D37, Hombres!$A$1:$DW$117, Mujeres!$A$1:$DW$117)</f>
        <v>1501220.9618392352</v>
      </c>
      <c r="M37" s="48" cm="1">
        <f t="array" ref="M37">AnualidadPensionado(M$1,$E37,$B37, $D37, Hombres!$A$1:$DW$117, Mujeres!$A$1:$DW$117)</f>
        <v>1459857.8191764576</v>
      </c>
      <c r="N37" s="48" cm="1">
        <f t="array" ref="N37">AnualidadPensionado(N$1,$E37,$B37, $D37, Hombres!$A$1:$DW$117, Mujeres!$A$1:$DW$117)</f>
        <v>1410847.3045874164</v>
      </c>
      <c r="O37" s="48" cm="1">
        <f t="array" ref="O37">AnualidadPensionado(O$1,$E37,$B37, $D37, Hombres!$A$1:$DW$117, Mujeres!$A$1:$DW$117)</f>
        <v>1353998.9167526104</v>
      </c>
      <c r="P37" s="48" cm="1">
        <f t="array" ref="P37">AnualidadPensionado(P$1,$E37,$B37, $D37, Hombres!$A$1:$DW$117, Mujeres!$A$1:$DW$117)</f>
        <v>1289286.1091651628</v>
      </c>
      <c r="Q37" s="48" cm="1">
        <f t="array" ref="Q37">AnualidadPensionado(Q$1,$E37,$B37, $D37, Hombres!$A$1:$DW$117, Mujeres!$A$1:$DW$117)</f>
        <v>1216980.8400482503</v>
      </c>
      <c r="R37" s="48" cm="1">
        <f t="array" ref="R37">AnualidadPensionado(R$1,$E37,$B37, $D37, Hombres!$A$1:$DW$117, Mujeres!$A$1:$DW$117)</f>
        <v>1137626.7756089519</v>
      </c>
      <c r="S37" s="48" cm="1">
        <f t="array" ref="S37">AnualidadPensionado(S$1,$E37,$B37, $D37, Hombres!$A$1:$DW$117, Mujeres!$A$1:$DW$117)</f>
        <v>1051957.6320039711</v>
      </c>
      <c r="T37" s="48" cm="1">
        <f t="array" ref="T37">AnualidadPensionado(T$1,$E37,$B37, $D37, Hombres!$A$1:$DW$117, Mujeres!$A$1:$DW$117)</f>
        <v>960910.95878756244</v>
      </c>
      <c r="U37" s="48" cm="1">
        <f t="array" ref="U37">AnualidadPensionado(U$1,$E37,$B37, $D37, Hombres!$A$1:$DW$117, Mujeres!$A$1:$DW$117)</f>
        <v>865714.97452878009</v>
      </c>
      <c r="V37" s="48" cm="1">
        <f t="array" ref="V37">AnualidadPensionado(V$1,$E37,$B37, $D37, Hombres!$A$1:$DW$117, Mujeres!$A$1:$DW$117)</f>
        <v>767970.19341719942</v>
      </c>
      <c r="W37" s="48" cm="1">
        <f t="array" ref="W37">AnualidadPensionado(W$1,$E37,$B37, $D37, Hombres!$A$1:$DW$117, Mujeres!$A$1:$DW$117)</f>
        <v>669565.00870307302</v>
      </c>
      <c r="X37" s="48" cm="1">
        <f t="array" ref="X37">AnualidadPensionado(X$1,$E37,$B37, $D37, Hombres!$A$1:$DW$117, Mujeres!$A$1:$DW$117)</f>
        <v>572514.71166449366</v>
      </c>
      <c r="Y37" s="48" cm="1">
        <f t="array" ref="Y37">AnualidadPensionado(Y$1,$E37,$B37, $D37, Hombres!$A$1:$DW$117, Mujeres!$A$1:$DW$117)</f>
        <v>478875.57945995708</v>
      </c>
      <c r="Z37" s="48" cm="1">
        <f t="array" ref="Z37">AnualidadPensionado(Z$1,$E37,$B37, $D37, Hombres!$A$1:$DW$117, Mujeres!$A$1:$DW$117)</f>
        <v>390694.10473059671</v>
      </c>
      <c r="AA37" s="48" cm="1">
        <f t="array" ref="AA37">AnualidadPensionado(AA$1,$E37,$B37, $D37, Hombres!$A$1:$DW$117, Mujeres!$A$1:$DW$117)</f>
        <v>309910.80236513994</v>
      </c>
      <c r="AB37" s="48" cm="1">
        <f t="array" ref="AB37">AnualidadPensionado(AB$1,$E37,$B37, $D37, Hombres!$A$1:$DW$117, Mujeres!$A$1:$DW$117)</f>
        <v>238156.80998263767</v>
      </c>
      <c r="AC37" s="48" cm="1">
        <f t="array" ref="AC37">AnualidadPensionado(AC$1,$E37,$B37, $D37, Hombres!$A$1:$DW$117, Mujeres!$A$1:$DW$117)</f>
        <v>176559.17459560206</v>
      </c>
      <c r="AD37" s="48" cm="1">
        <f t="array" ref="AD37">AnualidadPensionado(AD$1,$E37,$B37, $D37, Hombres!$A$1:$DW$117, Mujeres!$A$1:$DW$117)</f>
        <v>125650.5315846188</v>
      </c>
      <c r="AE37" s="48" cm="1">
        <f t="array" ref="AE37">AnualidadPensionado(AE$1,$E37,$B37, $D37, Hombres!$A$1:$DW$117, Mujeres!$A$1:$DW$117)</f>
        <v>85346.788039352105</v>
      </c>
      <c r="AF37" s="48" cm="1">
        <f t="array" ref="AF37">AnualidadPensionado(AF$1,$E37,$B37, $D37, Hombres!$A$1:$DW$117, Mujeres!$A$1:$DW$117)</f>
        <v>54967.734026056984</v>
      </c>
      <c r="AG37" s="48" cm="1">
        <f t="array" ref="AG37">AnualidadPensionado(AG$1,$E37,$B37, $D37, Hombres!$A$1:$DW$117, Mujeres!$A$1:$DW$117)</f>
        <v>33312.286040171042</v>
      </c>
      <c r="AH37" s="48" cm="1">
        <f t="array" ref="AH37">AnualidadPensionado(AH$1,$E37,$B37, $D37, Hombres!$A$1:$DW$117, Mujeres!$A$1:$DW$117)</f>
        <v>18822.907086784118</v>
      </c>
      <c r="AI37" s="48" cm="1">
        <f t="array" ref="AI37">AnualidadPensionado(AI$1,$E37,$B37, $D37, Hombres!$A$1:$DW$117, Mujeres!$A$1:$DW$117)</f>
        <v>9806.3673384743561</v>
      </c>
      <c r="AJ37" s="48" cm="1">
        <f t="array" ref="AJ37">AnualidadPensionado(AJ$1,$E37,$B37, $D37, Hombres!$A$1:$DW$117, Mujeres!$A$1:$DW$117)</f>
        <v>4646.8164159022181</v>
      </c>
      <c r="AK37" s="48" cm="1">
        <f t="array" ref="AK37">AnualidadPensionado(AK$1,$E37,$B37, $D37, Hombres!$A$1:$DW$117, Mujeres!$A$1:$DW$117)</f>
        <v>1969.2446450319364</v>
      </c>
      <c r="AL37" s="48" cm="1">
        <f t="array" ref="AL37">AnualidadPensionado(AL$1,$E37,$B37, $D37, Hombres!$A$1:$DW$117, Mujeres!$A$1:$DW$117)</f>
        <v>730.32167034087365</v>
      </c>
      <c r="AM37" s="48" cm="1">
        <f t="array" ref="AM37">AnualidadPensionado(AM$1,$E37,$B37, $D37, Hombres!$A$1:$DW$117, Mujeres!$A$1:$DW$117)</f>
        <v>230.21279808772258</v>
      </c>
      <c r="AN37" s="48" cm="1">
        <f t="array" ref="AN37">AnualidadPensionado(AN$1,$E37,$B37, $D37, Hombres!$A$1:$DW$117, Mujeres!$A$1:$DW$117)</f>
        <v>59.184852987103625</v>
      </c>
      <c r="AO37" s="48" cm="1">
        <f t="array" ref="AO37">AnualidadPensionado(AO$1,$E37,$B37, $D37, Hombres!$A$1:$DW$117, Mujeres!$A$1:$DW$117)</f>
        <v>11.647508282777819</v>
      </c>
      <c r="AP37" s="48" cm="1">
        <f t="array" ref="AP37">AnualidadPensionado(AP$1,$E37,$B37, $D37, Hombres!$A$1:$DW$117, Mujeres!$A$1:$DW$117)</f>
        <v>1.5689469702848022</v>
      </c>
      <c r="AQ37" s="48" cm="1">
        <f t="array" ref="AQ37">AnualidadPensionado(AQ$1,$E37,$B37, $D37, Hombres!$A$1:$DW$117, Mujeres!$A$1:$DW$117)</f>
        <v>0</v>
      </c>
      <c r="AR37" s="48" cm="1">
        <f t="array" ref="AR37">AnualidadPensionado(AR$1,$E37,$B37, $D37, Hombres!$A$1:$DW$117, Mujeres!$A$1:$DW$117)</f>
        <v>0</v>
      </c>
      <c r="AS37" s="48" cm="1">
        <f t="array" ref="AS37">AnualidadPensionado(AS$1,$E37,$B37, $D37, Hombres!$A$1:$DW$117, Mujeres!$A$1:$DW$117)</f>
        <v>0</v>
      </c>
      <c r="AT37" s="48" cm="1">
        <f t="array" ref="AT37">AnualidadPensionado(AT$1,$E37,$B37, $D37, Hombres!$A$1:$DW$117, Mujeres!$A$1:$DW$117)</f>
        <v>0</v>
      </c>
      <c r="AU37" s="48" cm="1">
        <f t="array" ref="AU37">AnualidadPensionado(AU$1,$E37,$B37, $D37, Hombres!$A$1:$DW$117, Mujeres!$A$1:$DW$117)</f>
        <v>0</v>
      </c>
      <c r="AV37" s="48" cm="1">
        <f t="array" ref="AV37">AnualidadPensionado(AV$1,$E37,$B37, $D37, Hombres!$A$1:$DW$117, Mujeres!$A$1:$DW$117)</f>
        <v>0</v>
      </c>
      <c r="AW37" s="48" cm="1">
        <f t="array" ref="AW37">AnualidadPensionado(AW$1,$E37,$B37, $D37, Hombres!$A$1:$DW$117, Mujeres!$A$1:$DW$117)</f>
        <v>0</v>
      </c>
      <c r="AX37" s="48" cm="1">
        <f t="array" ref="AX37">AnualidadPensionado(AX$1,$E37,$B37, $D37, Hombres!$A$1:$DW$117, Mujeres!$A$1:$DW$117)</f>
        <v>0</v>
      </c>
      <c r="AY37" s="48" cm="1">
        <f t="array" ref="AY37">AnualidadPensionado(AY$1,$E37,$B37, $D37, Hombres!$A$1:$DW$117, Mujeres!$A$1:$DW$117)</f>
        <v>0</v>
      </c>
      <c r="AZ37" s="48" cm="1">
        <f t="array" ref="AZ37">AnualidadPensionado(AZ$1,$E37,$B37, $D37, Hombres!$A$1:$DW$117, Mujeres!$A$1:$DW$117)</f>
        <v>0</v>
      </c>
      <c r="BA37" s="48" cm="1">
        <f t="array" ref="BA37">AnualidadPensionado(BA$1,$E37,$B37, $D37, Hombres!$A$1:$DW$117, Mujeres!$A$1:$DW$117)</f>
        <v>0</v>
      </c>
      <c r="BB37" s="48" cm="1">
        <f t="array" ref="BB37">AnualidadPensionado(BB$1,$E37,$B37, $D37, Hombres!$A$1:$DW$117, Mujeres!$A$1:$DW$117)</f>
        <v>0</v>
      </c>
      <c r="BC37" s="48" cm="1">
        <f t="array" ref="BC37">AnualidadPensionado(BC$1,$E37,$B37, $D37, Hombres!$A$1:$DW$117, Mujeres!$A$1:$DW$117)</f>
        <v>0</v>
      </c>
      <c r="BD37" s="48" cm="1">
        <f t="array" ref="BD37">AnualidadPensionado(BD$1,$E37,$B37, $D37, Hombres!$A$1:$DW$117, Mujeres!$A$1:$DW$117)</f>
        <v>0</v>
      </c>
      <c r="BE37" s="48" cm="1">
        <f t="array" ref="BE37">AnualidadPensionado(BE$1,$E37,$B37, $D37, Hombres!$A$1:$DW$117, Mujeres!$A$1:$DW$117)</f>
        <v>0</v>
      </c>
      <c r="BF37" s="48" cm="1">
        <f t="array" ref="BF37">AnualidadPensionado(BF$1,$E37,$B37, $D37, Hombres!$A$1:$DW$117, Mujeres!$A$1:$DW$117)</f>
        <v>0</v>
      </c>
      <c r="BG37" s="48" cm="1">
        <f t="array" ref="BG37">AnualidadPensionado(BG$1,$E37,$B37, $D37, Hombres!$A$1:$DW$117, Mujeres!$A$1:$DW$117)</f>
        <v>0</v>
      </c>
      <c r="BH37" s="48" cm="1">
        <f t="array" ref="BH37">AnualidadPensionado(BH$1,$E37,$B37, $D37, Hombres!$A$1:$DW$117, Mujeres!$A$1:$DW$117)</f>
        <v>0</v>
      </c>
      <c r="BI37" s="48" cm="1">
        <f t="array" ref="BI37">AnualidadPensionado(BI$1,$E37,$B37, $D37, Hombres!$A$1:$DW$117, Mujeres!$A$1:$DW$117)</f>
        <v>0</v>
      </c>
      <c r="BJ37" s="48" cm="1">
        <f t="array" ref="BJ37">AnualidadPensionado(BJ$1,$E37,$B37, $D37, Hombres!$A$1:$DW$117, Mujeres!$A$1:$DW$117)</f>
        <v>0</v>
      </c>
      <c r="BK37" s="48" cm="1">
        <f t="array" ref="BK37">AnualidadPensionado(BK$1,$E37,$B37, $D37, Hombres!$A$1:$DW$117, Mujeres!$A$1:$DW$117)</f>
        <v>0</v>
      </c>
      <c r="BL37" s="48" cm="1">
        <f t="array" ref="BL37">AnualidadPensionado(BL$1,$E37,$B37, $D37, Hombres!$A$1:$DW$117, Mujeres!$A$1:$DW$117)</f>
        <v>0</v>
      </c>
      <c r="BM37" s="48" cm="1">
        <f t="array" ref="BM37">AnualidadPensionado(BM$1,$E37,$B37, $D37, Hombres!$A$1:$DW$117, Mujeres!$A$1:$DW$117)</f>
        <v>0</v>
      </c>
      <c r="BN37" s="48" cm="1">
        <f t="array" ref="BN37">AnualidadPensionado(BN$1,$E37,$B37, $D37, Hombres!$A$1:$DW$117, Mujeres!$A$1:$DW$117)</f>
        <v>0</v>
      </c>
      <c r="BO37" s="48" cm="1">
        <f t="array" ref="BO37">AnualidadPensionado(BO$1,$E37,$B37, $D37, Hombres!$A$1:$DW$117, Mujeres!$A$1:$DW$117)</f>
        <v>0</v>
      </c>
      <c r="BP37" s="48" cm="1">
        <f t="array" ref="BP37">AnualidadPensionado(BP$1,$E37,$B37, $D37, Hombres!$A$1:$DW$117, Mujeres!$A$1:$DW$117)</f>
        <v>0</v>
      </c>
      <c r="BQ37" s="48" cm="1">
        <f t="array" ref="BQ37">AnualidadPensionado(BQ$1,$E37,$B37, $D37, Hombres!$A$1:$DW$117, Mujeres!$A$1:$DW$117)</f>
        <v>0</v>
      </c>
      <c r="BR37" s="48" cm="1">
        <f t="array" ref="BR37">AnualidadPensionado(BR$1,$E37,$B37, $D37, Hombres!$A$1:$DW$117, Mujeres!$A$1:$DW$117)</f>
        <v>0</v>
      </c>
      <c r="BS37" s="48" cm="1">
        <f t="array" ref="BS37">AnualidadPensionado(BS$1,$E37,$B37, $D37, Hombres!$A$1:$DW$117, Mujeres!$A$1:$DW$117)</f>
        <v>0</v>
      </c>
      <c r="BT37" s="48" cm="1">
        <f t="array" ref="BT37">AnualidadPensionado(BT$1,$E37,$B37, $D37, Hombres!$A$1:$DW$117, Mujeres!$A$1:$DW$117)</f>
        <v>0</v>
      </c>
      <c r="BU37" s="48" cm="1">
        <f t="array" ref="BU37">AnualidadPensionado(BU$1,$E37,$B37, $D37, Hombres!$A$1:$DW$117, Mujeres!$A$1:$DW$117)</f>
        <v>0</v>
      </c>
      <c r="BV37" s="48" cm="1">
        <f t="array" ref="BV37">AnualidadPensionado(BV$1,$E37,$B37, $D37, Hombres!$A$1:$DW$117, Mujeres!$A$1:$DW$117)</f>
        <v>0</v>
      </c>
      <c r="BW37" s="48" cm="1">
        <f t="array" ref="BW37">AnualidadPensionado(BW$1,$E37,$B37, $D37, Hombres!$A$1:$DW$117, Mujeres!$A$1:$DW$117)</f>
        <v>0</v>
      </c>
      <c r="BX37" s="48" cm="1">
        <f t="array" ref="BX37">AnualidadPensionado(BX$1,$E37,$B37, $D37, Hombres!$A$1:$DW$117, Mujeres!$A$1:$DW$117)</f>
        <v>0</v>
      </c>
      <c r="BY37" s="48" cm="1">
        <f t="array" ref="BY37">AnualidadPensionado(BY$1,$E37,$B37, $D37, Hombres!$A$1:$DW$117, Mujeres!$A$1:$DW$117)</f>
        <v>0</v>
      </c>
      <c r="BZ37" s="48" cm="1">
        <f t="array" ref="BZ37">AnualidadPensionado(BZ$1,$E37,$B37, $D37, Hombres!$A$1:$DW$117, Mujeres!$A$1:$DW$117)</f>
        <v>0</v>
      </c>
      <c r="CA37" s="48" cm="1">
        <f t="array" ref="CA37">AnualidadPensionado(CA$1,$E37,$B37, $D37, Hombres!$A$1:$DW$117, Mujeres!$A$1:$DW$117)</f>
        <v>0</v>
      </c>
      <c r="CB37" s="48" cm="1">
        <f t="array" ref="CB37">AnualidadPensionado(CB$1,$E37,$B37, $D37, Hombres!$A$1:$DW$117, Mujeres!$A$1:$DW$117)</f>
        <v>0</v>
      </c>
      <c r="CC37" s="48" cm="1">
        <f t="array" ref="CC37">AnualidadPensionado(CC$1,$E37,$B37, $D37, Hombres!$A$1:$DW$117, Mujeres!$A$1:$DW$117)</f>
        <v>0</v>
      </c>
      <c r="CD37" s="48" cm="1">
        <f t="array" ref="CD37">AnualidadPensionado(CD$1,$E37,$B37, $D37, Hombres!$A$1:$DW$117, Mujeres!$A$1:$DW$117)</f>
        <v>0</v>
      </c>
      <c r="CE37" s="48" cm="1">
        <f t="array" ref="CE37">AnualidadPensionado(CE$1,$E37,$B37, $D37, Hombres!$A$1:$DW$117, Mujeres!$A$1:$DW$117)</f>
        <v>0</v>
      </c>
      <c r="CF37" s="48" cm="1">
        <f t="array" ref="CF37">AnualidadPensionado(CF$1,$E37,$B37, $D37, Hombres!$A$1:$DW$117, Mujeres!$A$1:$DW$117)</f>
        <v>0</v>
      </c>
      <c r="CG37" s="48" cm="1">
        <f t="array" ref="CG37">AnualidadPensionado(CG$1,$E37,$B37, $D37, Hombres!$A$1:$DW$117, Mujeres!$A$1:$DW$117)</f>
        <v>0</v>
      </c>
      <c r="CH37" s="48" cm="1">
        <f t="array" ref="CH37">AnualidadPensionado(CH$1,$E37,$B37, $D37, Hombres!$A$1:$DW$117, Mujeres!$A$1:$DW$117)</f>
        <v>0</v>
      </c>
      <c r="CI37" s="48" cm="1">
        <f t="array" ref="CI37">AnualidadPensionado(CI$1,$E37,$B37, $D37, Hombres!$A$1:$DW$117, Mujeres!$A$1:$DW$117)</f>
        <v>0</v>
      </c>
      <c r="CJ37" s="48" cm="1">
        <f t="array" ref="CJ37">AnualidadPensionado(CJ$1,$E37,$B37, $D37, Hombres!$A$1:$DW$117, Mujeres!$A$1:$DW$117)</f>
        <v>0</v>
      </c>
      <c r="CK37" s="48" cm="1">
        <f t="array" ref="CK37">AnualidadPensionado(CK$1,$E37,$B37, $D37, Hombres!$A$1:$DW$117, Mujeres!$A$1:$DW$117)</f>
        <v>0</v>
      </c>
      <c r="CL37" s="48" cm="1">
        <f t="array" ref="CL37">AnualidadPensionado(CL$1,$E37,$B37, $D37, Hombres!$A$1:$DW$117, Mujeres!$A$1:$DW$117)</f>
        <v>0</v>
      </c>
      <c r="CM37" s="48" cm="1">
        <f t="array" ref="CM37">AnualidadPensionado(CM$1,$E37,$B37, $D37, Hombres!$A$1:$DW$117, Mujeres!$A$1:$DW$117)</f>
        <v>0</v>
      </c>
      <c r="CN37" s="48" cm="1">
        <f t="array" ref="CN37">AnualidadPensionado(CN$1,$E37,$B37, $D37, Hombres!$A$1:$DW$117, Mujeres!$A$1:$DW$117)</f>
        <v>0</v>
      </c>
      <c r="CO37" s="48" cm="1">
        <f t="array" ref="CO37">AnualidadPensionado(CO$1,$E37,$B37, $D37, Hombres!$A$1:$DW$117, Mujeres!$A$1:$DW$117)</f>
        <v>0</v>
      </c>
      <c r="CP37" s="48" cm="1">
        <f t="array" ref="CP37">AnualidadPensionado(CP$1,$E37,$B37, $D37, Hombres!$A$1:$DW$117, Mujeres!$A$1:$DW$117)</f>
        <v>0</v>
      </c>
      <c r="CQ37" s="48" cm="1">
        <f t="array" ref="CQ37">AnualidadPensionado(CQ$1,$E37,$B37, $D37, Hombres!$A$1:$DW$117, Mujeres!$A$1:$DW$117)</f>
        <v>0</v>
      </c>
      <c r="CR37" s="48" cm="1">
        <f t="array" ref="CR37">AnualidadPensionado(CR$1,$E37,$B37, $D37, Hombres!$A$1:$DW$117, Mujeres!$A$1:$DW$117)</f>
        <v>0</v>
      </c>
      <c r="CS37" s="48" cm="1">
        <f t="array" ref="CS37">AnualidadPensionado(CS$1,$E37,$B37, $D37, Hombres!$A$1:$DW$117, Mujeres!$A$1:$DW$117)</f>
        <v>0</v>
      </c>
      <c r="CT37" s="48" cm="1">
        <f t="array" ref="CT37">AnualidadPensionado(CT$1,$E37,$B37, $D37, Hombres!$A$1:$DW$117, Mujeres!$A$1:$DW$117)</f>
        <v>0</v>
      </c>
      <c r="CU37" s="48" cm="1">
        <f t="array" ref="CU37">AnualidadPensionado(CU$1,$E37,$B37, $D37, Hombres!$A$1:$DW$117, Mujeres!$A$1:$DW$117)</f>
        <v>0</v>
      </c>
      <c r="CV37" s="48" cm="1">
        <f t="array" ref="CV37">AnualidadPensionado(CV$1,$E37,$B37, $D37, Hombres!$A$1:$DW$117, Mujeres!$A$1:$DW$117)</f>
        <v>0</v>
      </c>
      <c r="CW37" s="48" cm="1">
        <f t="array" ref="CW37">AnualidadPensionado(CW$1,$E37,$B37, $D37, Hombres!$A$1:$DW$117, Mujeres!$A$1:$DW$117)</f>
        <v>0</v>
      </c>
      <c r="CX37" s="48" cm="1">
        <f t="array" ref="CX37">AnualidadPensionado(CX$1,$E37,$B37, $D37, Hombres!$A$1:$DW$117, Mujeres!$A$1:$DW$117)</f>
        <v>0</v>
      </c>
      <c r="CY37" s="48" cm="1">
        <f t="array" ref="CY37">AnualidadPensionado(CY$1,$E37,$B37, $D37, Hombres!$A$1:$DW$117, Mujeres!$A$1:$DW$117)</f>
        <v>0</v>
      </c>
      <c r="DB37" s="21"/>
      <c r="DC37" s="48" cm="1">
        <f t="array" ref="DC37">beneficio_muerte_individual_pensionado(DC$1,$E37,$B37, Hombres!$A$1:$DW$117, Mujeres!$A$1:$DW$117)</f>
        <v>0</v>
      </c>
      <c r="DD37" s="48" cm="1">
        <f t="array" ref="DD37">beneficio_muerte_individual_pensionado(DD$1,$E37,$B37, Hombres!$A$1:$DW$117, Mujeres!$A$1:$DW$117)</f>
        <v>121097.62896008999</v>
      </c>
      <c r="DE37" s="48" cm="1">
        <f t="array" ref="DE37">beneficio_muerte_individual_pensionado(DE$1,$E37,$B37, Hombres!$A$1:$DW$117, Mujeres!$A$1:$DW$117)</f>
        <v>128050.20687328653</v>
      </c>
      <c r="DF37" s="48" cm="1">
        <f t="array" ref="DF37">beneficio_muerte_individual_pensionado(DF$1,$E37,$B37, Hombres!$A$1:$DW$117, Mujeres!$A$1:$DW$117)</f>
        <v>134938.75158775094</v>
      </c>
      <c r="DG37" s="48" cm="1">
        <f t="array" ref="DG37">beneficio_muerte_individual_pensionado(DG$1,$E37,$B37, Hombres!$A$1:$DW$117, Mujeres!$A$1:$DW$117)</f>
        <v>141512.57690935972</v>
      </c>
      <c r="DH37" s="48" cm="1">
        <f t="array" ref="DH37">beneficio_muerte_individual_pensionado(DH$1,$E37,$B37, Hombres!$A$1:$DW$117, Mujeres!$A$1:$DW$117)</f>
        <v>147546.1078699909</v>
      </c>
      <c r="DI37" s="48" cm="1">
        <f t="array" ref="DI37">beneficio_muerte_individual_pensionado(DI$1,$E37,$B37, Hombres!$A$1:$DW$117, Mujeres!$A$1:$DW$117)</f>
        <v>152922.08660025365</v>
      </c>
      <c r="DJ37" s="48" cm="1">
        <f t="array" ref="DJ37">beneficio_muerte_individual_pensionado(DJ$1,$E37,$B37, Hombres!$A$1:$DW$117, Mujeres!$A$1:$DW$117)</f>
        <v>157520.085678189</v>
      </c>
      <c r="DK37" s="48" cm="1">
        <f t="array" ref="DK37">beneficio_muerte_individual_pensionado(DK$1,$E37,$B37, Hombres!$A$1:$DW$117, Mujeres!$A$1:$DW$117)</f>
        <v>161101.33275603291</v>
      </c>
      <c r="DL37" s="48" cm="1">
        <f t="array" ref="DL37">beneficio_muerte_individual_pensionado(DL$1,$E37,$B37, Hombres!$A$1:$DW$117, Mujeres!$A$1:$DW$117)</f>
        <v>163327.43629553786</v>
      </c>
      <c r="DM37" s="48" cm="1">
        <f t="array" ref="DM37">beneficio_muerte_individual_pensionado(DM$1,$E37,$B37, Hombres!$A$1:$DW$117, Mujeres!$A$1:$DW$117)</f>
        <v>163916.3837003863</v>
      </c>
      <c r="DN37" s="48" cm="1">
        <f t="array" ref="DN37">beneficio_muerte_individual_pensionado(DN$1,$E37,$B37, Hombres!$A$1:$DW$117, Mujeres!$A$1:$DW$117)</f>
        <v>162734.5039347655</v>
      </c>
      <c r="DO37" s="48" cm="1">
        <f t="array" ref="DO37">beneficio_muerte_individual_pensionado(DO$1,$E37,$B37, Hombres!$A$1:$DW$117, Mujeres!$A$1:$DW$117)</f>
        <v>159682.79935885069</v>
      </c>
      <c r="DP37" s="48" cm="1">
        <f t="array" ref="DP37">beneficio_muerte_individual_pensionado(DP$1,$E37,$B37, Hombres!$A$1:$DW$117, Mujeres!$A$1:$DW$117)</f>
        <v>154612.48395397325</v>
      </c>
      <c r="DQ37" s="48" cm="1">
        <f t="array" ref="DQ37">beneficio_muerte_individual_pensionado(DQ$1,$E37,$B37, Hombres!$A$1:$DW$117, Mujeres!$A$1:$DW$117)</f>
        <v>147366.83413137056</v>
      </c>
      <c r="DR37" s="48" cm="1">
        <f t="array" ref="DR37">beneficio_muerte_individual_pensionado(DR$1,$E37,$B37, Hombres!$A$1:$DW$117, Mujeres!$A$1:$DW$117)</f>
        <v>137961.56117405431</v>
      </c>
      <c r="DS37" s="48" cm="1">
        <f t="array" ref="DS37">beneficio_muerte_individual_pensionado(DS$1,$E37,$B37, Hombres!$A$1:$DW$117, Mujeres!$A$1:$DW$117)</f>
        <v>126622.60356208873</v>
      </c>
      <c r="DT37" s="48" cm="1">
        <f t="array" ref="DT37">beneficio_muerte_individual_pensionado(DT$1,$E37,$B37, Hombres!$A$1:$DW$117, Mujeres!$A$1:$DW$117)</f>
        <v>113680.65317583678</v>
      </c>
      <c r="DU37" s="48" cm="1">
        <f t="array" ref="DU37">beneficio_muerte_individual_pensionado(DU$1,$E37,$B37, Hombres!$A$1:$DW$117, Mujeres!$A$1:$DW$117)</f>
        <v>99531.482164543326</v>
      </c>
      <c r="DV37" s="48" cm="1">
        <f t="array" ref="DV37">beneficio_muerte_individual_pensionado(DV$1,$E37,$B37, Hombres!$A$1:$DW$117, Mujeres!$A$1:$DW$117)</f>
        <v>84663.187752079612</v>
      </c>
      <c r="DW37" s="48" cm="1">
        <f t="array" ref="DW37">beneficio_muerte_individual_pensionado(DW$1,$E37,$B37, Hombres!$A$1:$DW$117, Mujeres!$A$1:$DW$117)</f>
        <v>69692.655763152521</v>
      </c>
      <c r="DX37" s="48" cm="1">
        <f t="array" ref="DX37">beneficio_muerte_individual_pensionado(DX$1,$E37,$B37, Hombres!$A$1:$DW$117, Mujeres!$A$1:$DW$117)</f>
        <v>55291.438343946611</v>
      </c>
      <c r="DY37" s="48" cm="1">
        <f t="array" ref="DY37">beneficio_muerte_individual_pensionado(DY$1,$E37,$B37, Hombres!$A$1:$DW$117, Mujeres!$A$1:$DW$117)</f>
        <v>42071.216880645617</v>
      </c>
      <c r="DZ37" s="48" cm="1">
        <f t="array" ref="DZ37">beneficio_muerte_individual_pensionado(DZ$1,$E37,$B37, Hombres!$A$1:$DW$117, Mujeres!$A$1:$DW$117)</f>
        <v>30519.210740692666</v>
      </c>
      <c r="EA37" s="48" cm="1">
        <f t="array" ref="EA37">beneficio_muerte_individual_pensionado(EA$1,$E37,$B37, Hombres!$A$1:$DW$117, Mujeres!$A$1:$DW$117)</f>
        <v>20959.604161257124</v>
      </c>
      <c r="EB37" s="48" cm="1">
        <f t="array" ref="EB37">beneficio_muerte_individual_pensionado(EB$1,$E37,$B37, Hombres!$A$1:$DW$117, Mujeres!$A$1:$DW$117)</f>
        <v>13520.292644876601</v>
      </c>
      <c r="EC37" s="48" cm="1">
        <f t="array" ref="EC37">beneficio_muerte_individual_pensionado(EC$1,$E37,$B37, Hombres!$A$1:$DW$117, Mujeres!$A$1:$DW$117)</f>
        <v>8116.5920440837463</v>
      </c>
      <c r="ED37" s="48" cm="1">
        <f t="array" ref="ED37">beneficio_muerte_individual_pensionado(ED$1,$E37,$B37, Hombres!$A$1:$DW$117, Mujeres!$A$1:$DW$117)</f>
        <v>4483.841695926084</v>
      </c>
      <c r="EE37" s="48" cm="1">
        <f t="array" ref="EE37">beneficio_muerte_individual_pensionado(EE$1,$E37,$B37, Hombres!$A$1:$DW$117, Mujeres!$A$1:$DW$117)</f>
        <v>2247.965887175209</v>
      </c>
      <c r="EF37" s="48" cm="1">
        <f t="array" ref="EF37">beneficio_muerte_individual_pensionado(EF$1,$E37,$B37, Hombres!$A$1:$DW$117, Mujeres!$A$1:$DW$117)</f>
        <v>1005.3975322070104</v>
      </c>
      <c r="EG37" s="48" cm="1">
        <f t="array" ref="EG37">beneficio_muerte_individual_pensionado(EG$1,$E37,$B37, Hombres!$A$1:$DW$117, Mujeres!$A$1:$DW$117)</f>
        <v>392.45839303343439</v>
      </c>
      <c r="EH37" s="48" cm="1">
        <f t="array" ref="EH37">beneficio_muerte_individual_pensionado(EH$1,$E37,$B37, Hombres!$A$1:$DW$117, Mujeres!$A$1:$DW$117)</f>
        <v>129.84511783404122</v>
      </c>
      <c r="EI37" s="48" cm="1">
        <f t="array" ref="EI37">beneficio_muerte_individual_pensionado(EI$1,$E37,$B37, Hombres!$A$1:$DW$117, Mujeres!$A$1:$DW$117)</f>
        <v>34.930839887986714</v>
      </c>
      <c r="EJ37" s="48" cm="1">
        <f t="array" ref="EJ37">beneficio_muerte_individual_pensionado(EJ$1,$E37,$B37, Hombres!$A$1:$DW$117, Mujeres!$A$1:$DW$117)</f>
        <v>7.1701309150481487</v>
      </c>
      <c r="EK37" s="48" cm="1">
        <f t="array" ref="EK37">beneficio_muerte_individual_pensionado(EK$1,$E37,$B37, Hombres!$A$1:$DW$117, Mujeres!$A$1:$DW$117)</f>
        <v>1.0794559507757935</v>
      </c>
      <c r="EL37" s="48" cm="1">
        <f t="array" ref="EL37">beneficio_muerte_individual_pensionado(EL$1,$E37,$B37, Hombres!$A$1:$DW$117, Mujeres!$A$1:$DW$117)</f>
        <v>0</v>
      </c>
      <c r="EM37" s="48" cm="1">
        <f t="array" ref="EM37">beneficio_muerte_individual_pensionado(EM$1,$E37,$B37, Hombres!$A$1:$DW$117, Mujeres!$A$1:$DW$117)</f>
        <v>0</v>
      </c>
      <c r="EN37" s="48" cm="1">
        <f t="array" ref="EN37">beneficio_muerte_individual_pensionado(EN$1,$E37,$B37, Hombres!$A$1:$DW$117, Mujeres!$A$1:$DW$117)</f>
        <v>0</v>
      </c>
      <c r="EO37" s="48" cm="1">
        <f t="array" ref="EO37">beneficio_muerte_individual_pensionado(EO$1,$E37,$B37, Hombres!$A$1:$DW$117, Mujeres!$A$1:$DW$117)</f>
        <v>0</v>
      </c>
      <c r="EP37" s="48" cm="1">
        <f t="array" ref="EP37">beneficio_muerte_individual_pensionado(EP$1,$E37,$B37, Hombres!$A$1:$DW$117, Mujeres!$A$1:$DW$117)</f>
        <v>0</v>
      </c>
      <c r="EQ37" s="48" cm="1">
        <f t="array" ref="EQ37">beneficio_muerte_individual_pensionado(EQ$1,$E37,$B37, Hombres!$A$1:$DW$117, Mujeres!$A$1:$DW$117)</f>
        <v>0</v>
      </c>
      <c r="ER37" s="48" cm="1">
        <f t="array" ref="ER37">beneficio_muerte_individual_pensionado(ER$1,$E37,$B37, Hombres!$A$1:$DW$117, Mujeres!$A$1:$DW$117)</f>
        <v>0</v>
      </c>
      <c r="ES37" s="48" cm="1">
        <f t="array" ref="ES37">beneficio_muerte_individual_pensionado(ES$1,$E37,$B37, Hombres!$A$1:$DW$117, Mujeres!$A$1:$DW$117)</f>
        <v>0</v>
      </c>
      <c r="ET37" s="48" cm="1">
        <f t="array" ref="ET37">beneficio_muerte_individual_pensionado(ET$1,$E37,$B37, Hombres!$A$1:$DW$117, Mujeres!$A$1:$DW$117)</f>
        <v>0</v>
      </c>
      <c r="EU37" s="48" cm="1">
        <f t="array" ref="EU37">beneficio_muerte_individual_pensionado(EU$1,$E37,$B37, Hombres!$A$1:$DW$117, Mujeres!$A$1:$DW$117)</f>
        <v>0</v>
      </c>
      <c r="EV37" s="48" cm="1">
        <f t="array" ref="EV37">beneficio_muerte_individual_pensionado(EV$1,$E37,$B37, Hombres!$A$1:$DW$117, Mujeres!$A$1:$DW$117)</f>
        <v>0</v>
      </c>
      <c r="EW37" s="48" cm="1">
        <f t="array" ref="EW37">beneficio_muerte_individual_pensionado(EW$1,$E37,$B37, Hombres!$A$1:$DW$117, Mujeres!$A$1:$DW$117)</f>
        <v>0</v>
      </c>
      <c r="EX37" s="48" cm="1">
        <f t="array" ref="EX37">beneficio_muerte_individual_pensionado(EX$1,$E37,$B37, Hombres!$A$1:$DW$117, Mujeres!$A$1:$DW$117)</f>
        <v>0</v>
      </c>
      <c r="EY37" s="48" cm="1">
        <f t="array" ref="EY37">beneficio_muerte_individual_pensionado(EY$1,$E37,$B37, Hombres!$A$1:$DW$117, Mujeres!$A$1:$DW$117)</f>
        <v>0</v>
      </c>
      <c r="EZ37" s="48" cm="1">
        <f t="array" ref="EZ37">beneficio_muerte_individual_pensionado(EZ$1,$E37,$B37, Hombres!$A$1:$DW$117, Mujeres!$A$1:$DW$117)</f>
        <v>0</v>
      </c>
      <c r="FA37" s="48" cm="1">
        <f t="array" ref="FA37">beneficio_muerte_individual_pensionado(FA$1,$E37,$B37, Hombres!$A$1:$DW$117, Mujeres!$A$1:$DW$117)</f>
        <v>0</v>
      </c>
      <c r="FB37" s="48" cm="1">
        <f t="array" ref="FB37">beneficio_muerte_individual_pensionado(FB$1,$E37,$B37, Hombres!$A$1:$DW$117, Mujeres!$A$1:$DW$117)</f>
        <v>0</v>
      </c>
      <c r="FC37" s="48" cm="1">
        <f t="array" ref="FC37">beneficio_muerte_individual_pensionado(FC$1,$E37,$B37, Hombres!$A$1:$DW$117, Mujeres!$A$1:$DW$117)</f>
        <v>0</v>
      </c>
      <c r="FD37" s="48" cm="1">
        <f t="array" ref="FD37">beneficio_muerte_individual_pensionado(FD$1,$E37,$B37, Hombres!$A$1:$DW$117, Mujeres!$A$1:$DW$117)</f>
        <v>0</v>
      </c>
      <c r="FE37" s="48" cm="1">
        <f t="array" ref="FE37">beneficio_muerte_individual_pensionado(FE$1,$E37,$B37, Hombres!$A$1:$DW$117, Mujeres!$A$1:$DW$117)</f>
        <v>0</v>
      </c>
      <c r="FF37" s="48" cm="1">
        <f t="array" ref="FF37">beneficio_muerte_individual_pensionado(FF$1,$E37,$B37, Hombres!$A$1:$DW$117, Mujeres!$A$1:$DW$117)</f>
        <v>0</v>
      </c>
      <c r="FG37" s="48" cm="1">
        <f t="array" ref="FG37">beneficio_muerte_individual_pensionado(FG$1,$E37,$B37, Hombres!$A$1:$DW$117, Mujeres!$A$1:$DW$117)</f>
        <v>0</v>
      </c>
      <c r="FH37" s="48" cm="1">
        <f t="array" ref="FH37">beneficio_muerte_individual_pensionado(FH$1,$E37,$B37, Hombres!$A$1:$DW$117, Mujeres!$A$1:$DW$117)</f>
        <v>0</v>
      </c>
      <c r="FI37" s="48" cm="1">
        <f t="array" ref="FI37">beneficio_muerte_individual_pensionado(FI$1,$E37,$B37, Hombres!$A$1:$DW$117, Mujeres!$A$1:$DW$117)</f>
        <v>0</v>
      </c>
      <c r="FJ37" s="48" cm="1">
        <f t="array" ref="FJ37">beneficio_muerte_individual_pensionado(FJ$1,$E37,$B37, Hombres!$A$1:$DW$117, Mujeres!$A$1:$DW$117)</f>
        <v>0</v>
      </c>
      <c r="FK37" s="48" cm="1">
        <f t="array" ref="FK37">beneficio_muerte_individual_pensionado(FK$1,$E37,$B37, Hombres!$A$1:$DW$117, Mujeres!$A$1:$DW$117)</f>
        <v>0</v>
      </c>
      <c r="FL37" s="48" cm="1">
        <f t="array" ref="FL37">beneficio_muerte_individual_pensionado(FL$1,$E37,$B37, Hombres!$A$1:$DW$117, Mujeres!$A$1:$DW$117)</f>
        <v>0</v>
      </c>
      <c r="FM37" s="48" cm="1">
        <f t="array" ref="FM37">beneficio_muerte_individual_pensionado(FM$1,$E37,$B37, Hombres!$A$1:$DW$117, Mujeres!$A$1:$DW$117)</f>
        <v>0</v>
      </c>
      <c r="FN37" s="48" cm="1">
        <f t="array" ref="FN37">beneficio_muerte_individual_pensionado(FN$1,$E37,$B37, Hombres!$A$1:$DW$117, Mujeres!$A$1:$DW$117)</f>
        <v>0</v>
      </c>
      <c r="FO37" s="48" cm="1">
        <f t="array" ref="FO37">beneficio_muerte_individual_pensionado(FO$1,$E37,$B37, Hombres!$A$1:$DW$117, Mujeres!$A$1:$DW$117)</f>
        <v>0</v>
      </c>
      <c r="FP37" s="48" cm="1">
        <f t="array" ref="FP37">beneficio_muerte_individual_pensionado(FP$1,$E37,$B37, Hombres!$A$1:$DW$117, Mujeres!$A$1:$DW$117)</f>
        <v>0</v>
      </c>
      <c r="FQ37" s="48" cm="1">
        <f t="array" ref="FQ37">beneficio_muerte_individual_pensionado(FQ$1,$E37,$B37, Hombres!$A$1:$DW$117, Mujeres!$A$1:$DW$117)</f>
        <v>0</v>
      </c>
      <c r="FR37" s="48" cm="1">
        <f t="array" ref="FR37">beneficio_muerte_individual_pensionado(FR$1,$E37,$B37, Hombres!$A$1:$DW$117, Mujeres!$A$1:$DW$117)</f>
        <v>0</v>
      </c>
      <c r="FS37" s="48" cm="1">
        <f t="array" ref="FS37">beneficio_muerte_individual_pensionado(FS$1,$E37,$B37, Hombres!$A$1:$DW$117, Mujeres!$A$1:$DW$117)</f>
        <v>0</v>
      </c>
      <c r="FT37" s="48" cm="1">
        <f t="array" ref="FT37">beneficio_muerte_individual_pensionado(FT$1,$E37,$B37, Hombres!$A$1:$DW$117, Mujeres!$A$1:$DW$117)</f>
        <v>0</v>
      </c>
      <c r="FU37" s="48" cm="1">
        <f t="array" ref="FU37">beneficio_muerte_individual_pensionado(FU$1,$E37,$B37, Hombres!$A$1:$DW$117, Mujeres!$A$1:$DW$117)</f>
        <v>0</v>
      </c>
      <c r="FV37" s="48" cm="1">
        <f t="array" ref="FV37">beneficio_muerte_individual_pensionado(FV$1,$E37,$B37, Hombres!$A$1:$DW$117, Mujeres!$A$1:$DW$117)</f>
        <v>0</v>
      </c>
      <c r="FW37" s="48" cm="1">
        <f t="array" ref="FW37">beneficio_muerte_individual_pensionado(FW$1,$E37,$B37, Hombres!$A$1:$DW$117, Mujeres!$A$1:$DW$117)</f>
        <v>0</v>
      </c>
      <c r="FX37" s="48" cm="1">
        <f t="array" ref="FX37">beneficio_muerte_individual_pensionado(FX$1,$E37,$B37, Hombres!$A$1:$DW$117, Mujeres!$A$1:$DW$117)</f>
        <v>0</v>
      </c>
      <c r="FY37" s="48" cm="1">
        <f t="array" ref="FY37">beneficio_muerte_individual_pensionado(FY$1,$E37,$B37, Hombres!$A$1:$DW$117, Mujeres!$A$1:$DW$117)</f>
        <v>0</v>
      </c>
      <c r="FZ37" s="48" cm="1">
        <f t="array" ref="FZ37">beneficio_muerte_individual_pensionado(FZ$1,$E37,$B37, Hombres!$A$1:$DW$117, Mujeres!$A$1:$DW$117)</f>
        <v>0</v>
      </c>
      <c r="GA37" s="48" cm="1">
        <f t="array" ref="GA37">beneficio_muerte_individual_pensionado(GA$1,$E37,$B37, Hombres!$A$1:$DW$117, Mujeres!$A$1:$DW$117)</f>
        <v>0</v>
      </c>
      <c r="GB37" s="48" cm="1">
        <f t="array" ref="GB37">beneficio_muerte_individual_pensionado(GB$1,$E37,$B37, Hombres!$A$1:$DW$117, Mujeres!$A$1:$DW$117)</f>
        <v>0</v>
      </c>
      <c r="GC37" s="48" cm="1">
        <f t="array" ref="GC37">beneficio_muerte_individual_pensionado(GC$1,$E37,$B37, Hombres!$A$1:$DW$117, Mujeres!$A$1:$DW$117)</f>
        <v>0</v>
      </c>
      <c r="GD37" s="48" cm="1">
        <f t="array" ref="GD37">beneficio_muerte_individual_pensionado(GD$1,$E37,$B37, Hombres!$A$1:$DW$117, Mujeres!$A$1:$DW$117)</f>
        <v>0</v>
      </c>
      <c r="GE37" s="48" cm="1">
        <f t="array" ref="GE37">beneficio_muerte_individual_pensionado(GE$1,$E37,$B37, Hombres!$A$1:$DW$117, Mujeres!$A$1:$DW$117)</f>
        <v>0</v>
      </c>
      <c r="GF37" s="48" cm="1">
        <f t="array" ref="GF37">beneficio_muerte_individual_pensionado(GF$1,$E37,$B37, Hombres!$A$1:$DW$117, Mujeres!$A$1:$DW$117)</f>
        <v>0</v>
      </c>
      <c r="GG37" s="48" cm="1">
        <f t="array" ref="GG37">beneficio_muerte_individual_pensionado(GG$1,$E37,$B37, Hombres!$A$1:$DW$117, Mujeres!$A$1:$DW$117)</f>
        <v>0</v>
      </c>
      <c r="GH37" s="48" cm="1">
        <f t="array" ref="GH37">beneficio_muerte_individual_pensionado(GH$1,$E37,$B37, Hombres!$A$1:$DW$117, Mujeres!$A$1:$DW$117)</f>
        <v>0</v>
      </c>
      <c r="GI37" s="48" cm="1">
        <f t="array" ref="GI37">beneficio_muerte_individual_pensionado(GI$1,$E37,$B37, Hombres!$A$1:$DW$117, Mujeres!$A$1:$DW$117)</f>
        <v>0</v>
      </c>
      <c r="GJ37" s="48" cm="1">
        <f t="array" ref="GJ37">beneficio_muerte_individual_pensionado(GJ$1,$E37,$B37, Hombres!$A$1:$DW$117, Mujeres!$A$1:$DW$117)</f>
        <v>0</v>
      </c>
      <c r="GK37" s="48" cm="1">
        <f t="array" ref="GK37">beneficio_muerte_individual_pensionado(GK$1,$E37,$B37, Hombres!$A$1:$DW$117, Mujeres!$A$1:$DW$117)</f>
        <v>0</v>
      </c>
      <c r="GL37" s="48" cm="1">
        <f t="array" ref="GL37">beneficio_muerte_individual_pensionado(GL$1,$E37,$B37, Hombres!$A$1:$DW$117, Mujeres!$A$1:$DW$117)</f>
        <v>0</v>
      </c>
      <c r="GM37" s="48" cm="1">
        <f t="array" ref="GM37">beneficio_muerte_individual_pensionado(GM$1,$E37,$B37, Hombres!$A$1:$DW$117, Mujeres!$A$1:$DW$117)</f>
        <v>0</v>
      </c>
      <c r="GN37" s="48" cm="1">
        <f t="array" ref="GN37">beneficio_muerte_individual_pensionado(GN$1,$E37,$B37, Hombres!$A$1:$DW$117, Mujeres!$A$1:$DW$117)</f>
        <v>0</v>
      </c>
      <c r="GO37" s="48" cm="1">
        <f t="array" ref="GO37">beneficio_muerte_individual_pensionado(GO$1,$E37,$B37, Hombres!$A$1:$DW$117, Mujeres!$A$1:$DW$117)</f>
        <v>0</v>
      </c>
      <c r="GP37" s="48" cm="1">
        <f t="array" ref="GP37">beneficio_muerte_individual_pensionado(GP$1,$E37,$B37, Hombres!$A$1:$DW$117, Mujeres!$A$1:$DW$117)</f>
        <v>0</v>
      </c>
      <c r="GQ37" s="48" cm="1">
        <f t="array" ref="GQ37">beneficio_muerte_individual_pensionado(GQ$1,$E37,$B37, Hombres!$A$1:$DW$117, Mujeres!$A$1:$DW$117)</f>
        <v>0</v>
      </c>
      <c r="GR37" s="48" cm="1">
        <f t="array" ref="GR37">beneficio_muerte_individual_pensionado(GR$1,$E37,$B37, Hombres!$A$1:$DW$117, Mujeres!$A$1:$DW$117)</f>
        <v>0</v>
      </c>
      <c r="GS37" s="48" cm="1">
        <f t="array" ref="GS37">beneficio_muerte_individual_pensionado(GS$1,$E37,$B37, Hombres!$A$1:$DW$117, Mujeres!$A$1:$DW$117)</f>
        <v>0</v>
      </c>
      <c r="GT37" s="48" cm="1">
        <f t="array" ref="GT37">beneficio_muerte_individual_pensionado(GT$1,$E37,$B37, Hombres!$A$1:$DW$117, Mujeres!$A$1:$DW$117)</f>
        <v>0</v>
      </c>
    </row>
    <row r="38" spans="1:202" x14ac:dyDescent="0.3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8" cm="1">
        <f t="array" ref="H38">AnualidadPensionado(H$1,$E38,$B38, $D38, Hombres!$A$1:$DW$117, Mujeres!$A$1:$DW$117)</f>
        <v>0</v>
      </c>
      <c r="I38" s="48" cm="1">
        <f t="array" ref="I38">AnualidadPensionado(I$1,$E38,$B38, $D38, Hombres!$A$1:$DW$117, Mujeres!$A$1:$DW$117)</f>
        <v>2672779.2001154399</v>
      </c>
      <c r="J38" s="48" cm="1">
        <f t="array" ref="J38">AnualidadPensionado(J$1,$E38,$B38, $D38, Hombres!$A$1:$DW$117, Mujeres!$A$1:$DW$117)</f>
        <v>2728955.641270116</v>
      </c>
      <c r="K38" s="48" cm="1">
        <f t="array" ref="K38">AnualidadPensionado(K$1,$E38,$B38, $D38, Hombres!$A$1:$DW$117, Mujeres!$A$1:$DW$117)</f>
        <v>2784292.6587589011</v>
      </c>
      <c r="L38" s="48" cm="1">
        <f t="array" ref="L38">AnualidadPensionado(L$1,$E38,$B38, $D38, Hombres!$A$1:$DW$117, Mujeres!$A$1:$DW$117)</f>
        <v>2838264.8104298329</v>
      </c>
      <c r="M38" s="48" cm="1">
        <f t="array" ref="M38">AnualidadPensionado(M$1,$E38,$B38, $D38, Hombres!$A$1:$DW$117, Mujeres!$A$1:$DW$117)</f>
        <v>2890144.0252524801</v>
      </c>
      <c r="N38" s="48" cm="1">
        <f t="array" ref="N38">AnualidadPensionado(N$1,$E38,$B38, $D38, Hombres!$A$1:$DW$117, Mujeres!$A$1:$DW$117)</f>
        <v>2939140.012641476</v>
      </c>
      <c r="O38" s="48" cm="1">
        <f t="array" ref="O38">AnualidadPensionado(O$1,$E38,$B38, $D38, Hombres!$A$1:$DW$117, Mujeres!$A$1:$DW$117)</f>
        <v>2984778.9346706728</v>
      </c>
      <c r="P38" s="48" cm="1">
        <f t="array" ref="P38">AnualidadPensionado(P$1,$E38,$B38, $D38, Hombres!$A$1:$DW$117, Mujeres!$A$1:$DW$117)</f>
        <v>3026967.2865532176</v>
      </c>
      <c r="Q38" s="48" cm="1">
        <f t="array" ref="Q38">AnualidadPensionado(Q$1,$E38,$B38, $D38, Hombres!$A$1:$DW$117, Mujeres!$A$1:$DW$117)</f>
        <v>3065611.8544554608</v>
      </c>
      <c r="R38" s="48" cm="1">
        <f t="array" ref="R38">AnualidadPensionado(R$1,$E38,$B38, $D38, Hombres!$A$1:$DW$117, Mujeres!$A$1:$DW$117)</f>
        <v>3100137.1951491623</v>
      </c>
      <c r="S38" s="48" cm="1">
        <f t="array" ref="S38">AnualidadPensionado(S$1,$E38,$B38, $D38, Hombres!$A$1:$DW$117, Mujeres!$A$1:$DW$117)</f>
        <v>3129390.564043581</v>
      </c>
      <c r="T38" s="48" cm="1">
        <f t="array" ref="T38">AnualidadPensionado(T$1,$E38,$B38, $D38, Hombres!$A$1:$DW$117, Mujeres!$A$1:$DW$117)</f>
        <v>3151835.219729092</v>
      </c>
      <c r="U38" s="48" cm="1">
        <f t="array" ref="U38">AnualidadPensionado(U$1,$E38,$B38, $D38, Hombres!$A$1:$DW$117, Mujeres!$A$1:$DW$117)</f>
        <v>3165882.7192194536</v>
      </c>
      <c r="V38" s="48" cm="1">
        <f t="array" ref="V38">AnualidadPensionado(V$1,$E38,$B38, $D38, Hombres!$A$1:$DW$117, Mujeres!$A$1:$DW$117)</f>
        <v>3166685.2609911277</v>
      </c>
      <c r="W38" s="48" cm="1">
        <f t="array" ref="W38">AnualidadPensionado(W$1,$E38,$B38, $D38, Hombres!$A$1:$DW$117, Mujeres!$A$1:$DW$117)</f>
        <v>3157157.5948793637</v>
      </c>
      <c r="X38" s="48" cm="1">
        <f t="array" ref="X38">AnualidadPensionado(X$1,$E38,$B38, $D38, Hombres!$A$1:$DW$117, Mujeres!$A$1:$DW$117)</f>
        <v>3136224.3613764876</v>
      </c>
      <c r="Y38" s="48" cm="1">
        <f t="array" ref="Y38">AnualidadPensionado(Y$1,$E38,$B38, $D38, Hombres!$A$1:$DW$117, Mujeres!$A$1:$DW$117)</f>
        <v>3102705.7282974496</v>
      </c>
      <c r="Z38" s="48" cm="1">
        <f t="array" ref="Z38">AnualidadPensionado(Z$1,$E38,$B38, $D38, Hombres!$A$1:$DW$117, Mujeres!$A$1:$DW$117)</f>
        <v>3055442.6401116853</v>
      </c>
      <c r="AA38" s="48" cm="1">
        <f t="array" ref="AA38">AnualidadPensionado(AA$1,$E38,$B38, $D38, Hombres!$A$1:$DW$117, Mujeres!$A$1:$DW$117)</f>
        <v>2993431.7931431066</v>
      </c>
      <c r="AB38" s="48" cm="1">
        <f t="array" ref="AB38">AnualidadPensionado(AB$1,$E38,$B38, $D38, Hombres!$A$1:$DW$117, Mujeres!$A$1:$DW$117)</f>
        <v>2915857.6488182074</v>
      </c>
      <c r="AC38" s="48" cm="1">
        <f t="array" ref="AC38">AnualidadPensionado(AC$1,$E38,$B38, $D38, Hombres!$A$1:$DW$117, Mujeres!$A$1:$DW$117)</f>
        <v>2822041.9642361202</v>
      </c>
      <c r="AD38" s="48" cm="1">
        <f t="array" ref="AD38">AnualidadPensionado(AD$1,$E38,$B38, $D38, Hombres!$A$1:$DW$117, Mujeres!$A$1:$DW$117)</f>
        <v>2711482.0586078279</v>
      </c>
      <c r="AE38" s="48" cm="1">
        <f t="array" ref="AE38">AnualidadPensionado(AE$1,$E38,$B38, $D38, Hombres!$A$1:$DW$117, Mujeres!$A$1:$DW$117)</f>
        <v>2584040.116073885</v>
      </c>
      <c r="AF38" s="48" cm="1">
        <f t="array" ref="AF38">AnualidadPensionado(AF$1,$E38,$B38, $D38, Hombres!$A$1:$DW$117, Mujeres!$A$1:$DW$117)</f>
        <v>2440123.6762671452</v>
      </c>
      <c r="AG38" s="48" cm="1">
        <f t="array" ref="AG38">AnualidadPensionado(AG$1,$E38,$B38, $D38, Hombres!$A$1:$DW$117, Mujeres!$A$1:$DW$117)</f>
        <v>2280716.1722693541</v>
      </c>
      <c r="AH38" s="48" cm="1">
        <f t="array" ref="AH38">AnualidadPensionado(AH$1,$E38,$B38, $D38, Hombres!$A$1:$DW$117, Mujeres!$A$1:$DW$117)</f>
        <v>2107275.1425029919</v>
      </c>
      <c r="AI38" s="48" cm="1">
        <f t="array" ref="AI38">AnualidadPensionado(AI$1,$E38,$B38, $D38, Hombres!$A$1:$DW$117, Mujeres!$A$1:$DW$117)</f>
        <v>1921762.8843328815</v>
      </c>
      <c r="AJ38" s="48" cm="1">
        <f t="array" ref="AJ38">AnualidadPensionado(AJ$1,$E38,$B38, $D38, Hombres!$A$1:$DW$117, Mujeres!$A$1:$DW$117)</f>
        <v>1726833.8070129515</v>
      </c>
      <c r="AK38" s="48" cm="1">
        <f t="array" ref="AK38">AnualidadPensionado(AK$1,$E38,$B38, $D38, Hombres!$A$1:$DW$117, Mujeres!$A$1:$DW$117)</f>
        <v>1525992.425590435</v>
      </c>
      <c r="AL38" s="48" cm="1">
        <f t="array" ref="AL38">AnualidadPensionado(AL$1,$E38,$B38, $D38, Hombres!$A$1:$DW$117, Mujeres!$A$1:$DW$117)</f>
        <v>1323410.1862067836</v>
      </c>
      <c r="AM38" s="48" cm="1">
        <f t="array" ref="AM38">AnualidadPensionado(AM$1,$E38,$B38, $D38, Hombres!$A$1:$DW$117, Mujeres!$A$1:$DW$117)</f>
        <v>1123592.3624300873</v>
      </c>
      <c r="AN38" s="48" cm="1">
        <f t="array" ref="AN38">AnualidadPensionado(AN$1,$E38,$B38, $D38, Hombres!$A$1:$DW$117, Mujeres!$A$1:$DW$117)</f>
        <v>931176.53328706545</v>
      </c>
      <c r="AO38" s="48" cm="1">
        <f t="array" ref="AO38">AnualidadPensionado(AO$1,$E38,$B38, $D38, Hombres!$A$1:$DW$117, Mujeres!$A$1:$DW$117)</f>
        <v>750774.99639598653</v>
      </c>
      <c r="AP38" s="48" cm="1">
        <f t="array" ref="AP38">AnualidadPensionado(AP$1,$E38,$B38, $D38, Hombres!$A$1:$DW$117, Mujeres!$A$1:$DW$117)</f>
        <v>586707.1791954512</v>
      </c>
      <c r="AQ38" s="48" cm="1">
        <f t="array" ref="AQ38">AnualidadPensionado(AQ$1,$E38,$B38, $D38, Hombres!$A$1:$DW$117, Mujeres!$A$1:$DW$117)</f>
        <v>442517.874986168</v>
      </c>
      <c r="AR38" s="48" cm="1">
        <f t="array" ref="AR38">AnualidadPensionado(AR$1,$E38,$B38, $D38, Hombres!$A$1:$DW$117, Mujeres!$A$1:$DW$117)</f>
        <v>320535.8960234031</v>
      </c>
      <c r="AS38" s="48" cm="1">
        <f t="array" ref="AS38">AnualidadPensionado(AS$1,$E38,$B38, $D38, Hombres!$A$1:$DW$117, Mujeres!$A$1:$DW$117)</f>
        <v>221663.80350143521</v>
      </c>
      <c r="AT38" s="48" cm="1">
        <f t="array" ref="AT38">AnualidadPensionado(AT$1,$E38,$B38, $D38, Hombres!$A$1:$DW$117, Mujeres!$A$1:$DW$117)</f>
        <v>145338.96460494623</v>
      </c>
      <c r="AU38" s="48" cm="1">
        <f t="array" ref="AU38">AnualidadPensionado(AU$1,$E38,$B38, $D38, Hombres!$A$1:$DW$117, Mujeres!$A$1:$DW$117)</f>
        <v>89630.604729065439</v>
      </c>
      <c r="AV38" s="48" cm="1">
        <f t="array" ref="AV38">AnualidadPensionado(AV$1,$E38,$B38, $D38, Hombres!$A$1:$DW$117, Mujeres!$A$1:$DW$117)</f>
        <v>51498.553283333575</v>
      </c>
      <c r="AW38" s="48" cm="1">
        <f t="array" ref="AW38">AnualidadPensionado(AW$1,$E38,$B38, $D38, Hombres!$A$1:$DW$117, Mujeres!$A$1:$DW$117)</f>
        <v>27250.408331812552</v>
      </c>
      <c r="AX38" s="48" cm="1">
        <f t="array" ref="AX38">AnualidadPensionado(AX$1,$E38,$B38, $D38, Hombres!$A$1:$DW$117, Mujeres!$A$1:$DW$117)</f>
        <v>13090.973590266076</v>
      </c>
      <c r="AY38" s="48" cm="1">
        <f t="array" ref="AY38">AnualidadPensionado(AY$1,$E38,$B38, $D38, Hombres!$A$1:$DW$117, Mujeres!$A$1:$DW$117)</f>
        <v>5607.8113170148199</v>
      </c>
      <c r="AZ38" s="48" cm="1">
        <f t="array" ref="AZ38">AnualidadPensionado(AZ$1,$E38,$B38, $D38, Hombres!$A$1:$DW$117, Mujeres!$A$1:$DW$117)</f>
        <v>2093.1089848974843</v>
      </c>
      <c r="BA38" s="48" cm="1">
        <f t="array" ref="BA38">AnualidadPensionado(BA$1,$E38,$B38, $D38, Hombres!$A$1:$DW$117, Mujeres!$A$1:$DW$117)</f>
        <v>659.76451481108461</v>
      </c>
      <c r="BB38" s="48" cm="1">
        <f t="array" ref="BB38">AnualidadPensionado(BB$1,$E38,$B38, $D38, Hombres!$A$1:$DW$117, Mujeres!$A$1:$DW$117)</f>
        <v>167.89798741162579</v>
      </c>
      <c r="BC38" s="48" cm="1">
        <f t="array" ref="BC38">AnualidadPensionado(BC$1,$E38,$B38, $D38, Hombres!$A$1:$DW$117, Mujeres!$A$1:$DW$117)</f>
        <v>32.140699809450425</v>
      </c>
      <c r="BD38" s="48" cm="1">
        <f t="array" ref="BD38">AnualidadPensionado(BD$1,$E38,$B38, $D38, Hombres!$A$1:$DW$117, Mujeres!$A$1:$DW$117)</f>
        <v>4.0661317606711025</v>
      </c>
      <c r="BE38" s="48" cm="1">
        <f t="array" ref="BE38">AnualidadPensionado(BE$1,$E38,$B38, $D38, Hombres!$A$1:$DW$117, Mujeres!$A$1:$DW$117)</f>
        <v>0</v>
      </c>
      <c r="BF38" s="48" cm="1">
        <f t="array" ref="BF38">AnualidadPensionado(BF$1,$E38,$B38, $D38, Hombres!$A$1:$DW$117, Mujeres!$A$1:$DW$117)</f>
        <v>0</v>
      </c>
      <c r="BG38" s="48" cm="1">
        <f t="array" ref="BG38">AnualidadPensionado(BG$1,$E38,$B38, $D38, Hombres!$A$1:$DW$117, Mujeres!$A$1:$DW$117)</f>
        <v>0</v>
      </c>
      <c r="BH38" s="48" cm="1">
        <f t="array" ref="BH38">AnualidadPensionado(BH$1,$E38,$B38, $D38, Hombres!$A$1:$DW$117, Mujeres!$A$1:$DW$117)</f>
        <v>0</v>
      </c>
      <c r="BI38" s="48" cm="1">
        <f t="array" ref="BI38">AnualidadPensionado(BI$1,$E38,$B38, $D38, Hombres!$A$1:$DW$117, Mujeres!$A$1:$DW$117)</f>
        <v>0</v>
      </c>
      <c r="BJ38" s="48" cm="1">
        <f t="array" ref="BJ38">AnualidadPensionado(BJ$1,$E38,$B38, $D38, Hombres!$A$1:$DW$117, Mujeres!$A$1:$DW$117)</f>
        <v>0</v>
      </c>
      <c r="BK38" s="48" cm="1">
        <f t="array" ref="BK38">AnualidadPensionado(BK$1,$E38,$B38, $D38, Hombres!$A$1:$DW$117, Mujeres!$A$1:$DW$117)</f>
        <v>0</v>
      </c>
      <c r="BL38" s="48" cm="1">
        <f t="array" ref="BL38">AnualidadPensionado(BL$1,$E38,$B38, $D38, Hombres!$A$1:$DW$117, Mujeres!$A$1:$DW$117)</f>
        <v>0</v>
      </c>
      <c r="BM38" s="48" cm="1">
        <f t="array" ref="BM38">AnualidadPensionado(BM$1,$E38,$B38, $D38, Hombres!$A$1:$DW$117, Mujeres!$A$1:$DW$117)</f>
        <v>0</v>
      </c>
      <c r="BN38" s="48" cm="1">
        <f t="array" ref="BN38">AnualidadPensionado(BN$1,$E38,$B38, $D38, Hombres!$A$1:$DW$117, Mujeres!$A$1:$DW$117)</f>
        <v>0</v>
      </c>
      <c r="BO38" s="48" cm="1">
        <f t="array" ref="BO38">AnualidadPensionado(BO$1,$E38,$B38, $D38, Hombres!$A$1:$DW$117, Mujeres!$A$1:$DW$117)</f>
        <v>0</v>
      </c>
      <c r="BP38" s="48" cm="1">
        <f t="array" ref="BP38">AnualidadPensionado(BP$1,$E38,$B38, $D38, Hombres!$A$1:$DW$117, Mujeres!$A$1:$DW$117)</f>
        <v>0</v>
      </c>
      <c r="BQ38" s="48" cm="1">
        <f t="array" ref="BQ38">AnualidadPensionado(BQ$1,$E38,$B38, $D38, Hombres!$A$1:$DW$117, Mujeres!$A$1:$DW$117)</f>
        <v>0</v>
      </c>
      <c r="BR38" s="48" cm="1">
        <f t="array" ref="BR38">AnualidadPensionado(BR$1,$E38,$B38, $D38, Hombres!$A$1:$DW$117, Mujeres!$A$1:$DW$117)</f>
        <v>0</v>
      </c>
      <c r="BS38" s="48" cm="1">
        <f t="array" ref="BS38">AnualidadPensionado(BS$1,$E38,$B38, $D38, Hombres!$A$1:$DW$117, Mujeres!$A$1:$DW$117)</f>
        <v>0</v>
      </c>
      <c r="BT38" s="48" cm="1">
        <f t="array" ref="BT38">AnualidadPensionado(BT$1,$E38,$B38, $D38, Hombres!$A$1:$DW$117, Mujeres!$A$1:$DW$117)</f>
        <v>0</v>
      </c>
      <c r="BU38" s="48" cm="1">
        <f t="array" ref="BU38">AnualidadPensionado(BU$1,$E38,$B38, $D38, Hombres!$A$1:$DW$117, Mujeres!$A$1:$DW$117)</f>
        <v>0</v>
      </c>
      <c r="BV38" s="48" cm="1">
        <f t="array" ref="BV38">AnualidadPensionado(BV$1,$E38,$B38, $D38, Hombres!$A$1:$DW$117, Mujeres!$A$1:$DW$117)</f>
        <v>0</v>
      </c>
      <c r="BW38" s="48" cm="1">
        <f t="array" ref="BW38">AnualidadPensionado(BW$1,$E38,$B38, $D38, Hombres!$A$1:$DW$117, Mujeres!$A$1:$DW$117)</f>
        <v>0</v>
      </c>
      <c r="BX38" s="48" cm="1">
        <f t="array" ref="BX38">AnualidadPensionado(BX$1,$E38,$B38, $D38, Hombres!$A$1:$DW$117, Mujeres!$A$1:$DW$117)</f>
        <v>0</v>
      </c>
      <c r="BY38" s="48" cm="1">
        <f t="array" ref="BY38">AnualidadPensionado(BY$1,$E38,$B38, $D38, Hombres!$A$1:$DW$117, Mujeres!$A$1:$DW$117)</f>
        <v>0</v>
      </c>
      <c r="BZ38" s="48" cm="1">
        <f t="array" ref="BZ38">AnualidadPensionado(BZ$1,$E38,$B38, $D38, Hombres!$A$1:$DW$117, Mujeres!$A$1:$DW$117)</f>
        <v>0</v>
      </c>
      <c r="CA38" s="48" cm="1">
        <f t="array" ref="CA38">AnualidadPensionado(CA$1,$E38,$B38, $D38, Hombres!$A$1:$DW$117, Mujeres!$A$1:$DW$117)</f>
        <v>0</v>
      </c>
      <c r="CB38" s="48" cm="1">
        <f t="array" ref="CB38">AnualidadPensionado(CB$1,$E38,$B38, $D38, Hombres!$A$1:$DW$117, Mujeres!$A$1:$DW$117)</f>
        <v>0</v>
      </c>
      <c r="CC38" s="48" cm="1">
        <f t="array" ref="CC38">AnualidadPensionado(CC$1,$E38,$B38, $D38, Hombres!$A$1:$DW$117, Mujeres!$A$1:$DW$117)</f>
        <v>0</v>
      </c>
      <c r="CD38" s="48" cm="1">
        <f t="array" ref="CD38">AnualidadPensionado(CD$1,$E38,$B38, $D38, Hombres!$A$1:$DW$117, Mujeres!$A$1:$DW$117)</f>
        <v>0</v>
      </c>
      <c r="CE38" s="48" cm="1">
        <f t="array" ref="CE38">AnualidadPensionado(CE$1,$E38,$B38, $D38, Hombres!$A$1:$DW$117, Mujeres!$A$1:$DW$117)</f>
        <v>0</v>
      </c>
      <c r="CF38" s="48" cm="1">
        <f t="array" ref="CF38">AnualidadPensionado(CF$1,$E38,$B38, $D38, Hombres!$A$1:$DW$117, Mujeres!$A$1:$DW$117)</f>
        <v>0</v>
      </c>
      <c r="CG38" s="48" cm="1">
        <f t="array" ref="CG38">AnualidadPensionado(CG$1,$E38,$B38, $D38, Hombres!$A$1:$DW$117, Mujeres!$A$1:$DW$117)</f>
        <v>0</v>
      </c>
      <c r="CH38" s="48" cm="1">
        <f t="array" ref="CH38">AnualidadPensionado(CH$1,$E38,$B38, $D38, Hombres!$A$1:$DW$117, Mujeres!$A$1:$DW$117)</f>
        <v>0</v>
      </c>
      <c r="CI38" s="48" cm="1">
        <f t="array" ref="CI38">AnualidadPensionado(CI$1,$E38,$B38, $D38, Hombres!$A$1:$DW$117, Mujeres!$A$1:$DW$117)</f>
        <v>0</v>
      </c>
      <c r="CJ38" s="48" cm="1">
        <f t="array" ref="CJ38">AnualidadPensionado(CJ$1,$E38,$B38, $D38, Hombres!$A$1:$DW$117, Mujeres!$A$1:$DW$117)</f>
        <v>0</v>
      </c>
      <c r="CK38" s="48" cm="1">
        <f t="array" ref="CK38">AnualidadPensionado(CK$1,$E38,$B38, $D38, Hombres!$A$1:$DW$117, Mujeres!$A$1:$DW$117)</f>
        <v>0</v>
      </c>
      <c r="CL38" s="48" cm="1">
        <f t="array" ref="CL38">AnualidadPensionado(CL$1,$E38,$B38, $D38, Hombres!$A$1:$DW$117, Mujeres!$A$1:$DW$117)</f>
        <v>0</v>
      </c>
      <c r="CM38" s="48" cm="1">
        <f t="array" ref="CM38">AnualidadPensionado(CM$1,$E38,$B38, $D38, Hombres!$A$1:$DW$117, Mujeres!$A$1:$DW$117)</f>
        <v>0</v>
      </c>
      <c r="CN38" s="48" cm="1">
        <f t="array" ref="CN38">AnualidadPensionado(CN$1,$E38,$B38, $D38, Hombres!$A$1:$DW$117, Mujeres!$A$1:$DW$117)</f>
        <v>0</v>
      </c>
      <c r="CO38" s="48" cm="1">
        <f t="array" ref="CO38">AnualidadPensionado(CO$1,$E38,$B38, $D38, Hombres!$A$1:$DW$117, Mujeres!$A$1:$DW$117)</f>
        <v>0</v>
      </c>
      <c r="CP38" s="48" cm="1">
        <f t="array" ref="CP38">AnualidadPensionado(CP$1,$E38,$B38, $D38, Hombres!$A$1:$DW$117, Mujeres!$A$1:$DW$117)</f>
        <v>0</v>
      </c>
      <c r="CQ38" s="48" cm="1">
        <f t="array" ref="CQ38">AnualidadPensionado(CQ$1,$E38,$B38, $D38, Hombres!$A$1:$DW$117, Mujeres!$A$1:$DW$117)</f>
        <v>0</v>
      </c>
      <c r="CR38" s="48" cm="1">
        <f t="array" ref="CR38">AnualidadPensionado(CR$1,$E38,$B38, $D38, Hombres!$A$1:$DW$117, Mujeres!$A$1:$DW$117)</f>
        <v>0</v>
      </c>
      <c r="CS38" s="48" cm="1">
        <f t="array" ref="CS38">AnualidadPensionado(CS$1,$E38,$B38, $D38, Hombres!$A$1:$DW$117, Mujeres!$A$1:$DW$117)</f>
        <v>0</v>
      </c>
      <c r="CT38" s="48" cm="1">
        <f t="array" ref="CT38">AnualidadPensionado(CT$1,$E38,$B38, $D38, Hombres!$A$1:$DW$117, Mujeres!$A$1:$DW$117)</f>
        <v>0</v>
      </c>
      <c r="CU38" s="48" cm="1">
        <f t="array" ref="CU38">AnualidadPensionado(CU$1,$E38,$B38, $D38, Hombres!$A$1:$DW$117, Mujeres!$A$1:$DW$117)</f>
        <v>0</v>
      </c>
      <c r="CV38" s="48" cm="1">
        <f t="array" ref="CV38">AnualidadPensionado(CV$1,$E38,$B38, $D38, Hombres!$A$1:$DW$117, Mujeres!$A$1:$DW$117)</f>
        <v>0</v>
      </c>
      <c r="CW38" s="48" cm="1">
        <f t="array" ref="CW38">AnualidadPensionado(CW$1,$E38,$B38, $D38, Hombres!$A$1:$DW$117, Mujeres!$A$1:$DW$117)</f>
        <v>0</v>
      </c>
      <c r="CX38" s="48" cm="1">
        <f t="array" ref="CX38">AnualidadPensionado(CX$1,$E38,$B38, $D38, Hombres!$A$1:$DW$117, Mujeres!$A$1:$DW$117)</f>
        <v>0</v>
      </c>
      <c r="CY38" s="48" cm="1">
        <f t="array" ref="CY38">AnualidadPensionado(CY$1,$E38,$B38, $D38, Hombres!$A$1:$DW$117, Mujeres!$A$1:$DW$117)</f>
        <v>0</v>
      </c>
      <c r="DB38" s="21"/>
      <c r="DC38" s="48" cm="1">
        <f t="array" ref="DC38">beneficio_muerte_individual_pensionado(DC$1,$E38,$B38, Hombres!$A$1:$DW$117, Mujeres!$A$1:$DW$117)</f>
        <v>0</v>
      </c>
      <c r="DD38" s="48" cm="1">
        <f t="array" ref="DD38">beneficio_muerte_individual_pensionado(DD$1,$E38,$B38, Hombres!$A$1:$DW$117, Mujeres!$A$1:$DW$117)</f>
        <v>26417.434355999998</v>
      </c>
      <c r="DE38" s="48" cm="1">
        <f t="array" ref="DE38">beneficio_muerte_individual_pensionado(DE$1,$E38,$B38, Hombres!$A$1:$DW$117, Mujeres!$A$1:$DW$117)</f>
        <v>28304.352125577941</v>
      </c>
      <c r="DF38" s="48" cm="1">
        <f t="array" ref="DF38">beneficio_muerte_individual_pensionado(DF$1,$E38,$B38, Hombres!$A$1:$DW$117, Mujeres!$A$1:$DW$117)</f>
        <v>30618.930113752962</v>
      </c>
      <c r="DG38" s="48" cm="1">
        <f t="array" ref="DG38">beneficio_muerte_individual_pensionado(DG$1,$E38,$B38, Hombres!$A$1:$DW$117, Mujeres!$A$1:$DW$117)</f>
        <v>33494.970538122485</v>
      </c>
      <c r="DH38" s="48" cm="1">
        <f t="array" ref="DH38">beneficio_muerte_individual_pensionado(DH$1,$E38,$B38, Hombres!$A$1:$DW$117, Mujeres!$A$1:$DW$117)</f>
        <v>36850.853223083512</v>
      </c>
      <c r="DI38" s="48" cm="1">
        <f t="array" ref="DI38">beneficio_muerte_individual_pensionado(DI$1,$E38,$B38, Hombres!$A$1:$DW$117, Mujeres!$A$1:$DW$117)</f>
        <v>40294.787481756226</v>
      </c>
      <c r="DJ38" s="48" cm="1">
        <f t="array" ref="DJ38">beneficio_muerte_individual_pensionado(DJ$1,$E38,$B38, Hombres!$A$1:$DW$117, Mujeres!$A$1:$DW$117)</f>
        <v>43487.005813077027</v>
      </c>
      <c r="DK38" s="48" cm="1">
        <f t="array" ref="DK38">beneficio_muerte_individual_pensionado(DK$1,$E38,$B38, Hombres!$A$1:$DW$117, Mujeres!$A$1:$DW$117)</f>
        <v>46511.618283445925</v>
      </c>
      <c r="DL38" s="48" cm="1">
        <f t="array" ref="DL38">beneficio_muerte_individual_pensionado(DL$1,$E38,$B38, Hombres!$A$1:$DW$117, Mujeres!$A$1:$DW$117)</f>
        <v>49773.973844687316</v>
      </c>
      <c r="DM38" s="48" cm="1">
        <f t="array" ref="DM38">beneficio_muerte_individual_pensionado(DM$1,$E38,$B38, Hombres!$A$1:$DW$117, Mujeres!$A$1:$DW$117)</f>
        <v>53624.866137982557</v>
      </c>
      <c r="DN38" s="48" cm="1">
        <f t="array" ref="DN38">beneficio_muerte_individual_pensionado(DN$1,$E38,$B38, Hombres!$A$1:$DW$117, Mujeres!$A$1:$DW$117)</f>
        <v>58254.197861128494</v>
      </c>
      <c r="DO38" s="48" cm="1">
        <f t="array" ref="DO38">beneficio_muerte_individual_pensionado(DO$1,$E38,$B38, Hombres!$A$1:$DW$117, Mujeres!$A$1:$DW$117)</f>
        <v>63635.387598817382</v>
      </c>
      <c r="DP38" s="48" cm="1">
        <f t="array" ref="DP38">beneficio_muerte_individual_pensionado(DP$1,$E38,$B38, Hombres!$A$1:$DW$117, Mujeres!$A$1:$DW$117)</f>
        <v>72209.199008341559</v>
      </c>
      <c r="DQ38" s="48" cm="1">
        <f t="array" ref="DQ38">beneficio_muerte_individual_pensionado(DQ$1,$E38,$B38, Hombres!$A$1:$DW$117, Mujeres!$A$1:$DW$117)</f>
        <v>77855.011382266239</v>
      </c>
      <c r="DR38" s="48" cm="1">
        <f t="array" ref="DR38">beneficio_muerte_individual_pensionado(DR$1,$E38,$B38, Hombres!$A$1:$DW$117, Mujeres!$A$1:$DW$117)</f>
        <v>83611.197305526061</v>
      </c>
      <c r="DS38" s="48" cm="1">
        <f t="array" ref="DS38">beneficio_muerte_individual_pensionado(DS$1,$E38,$B38, Hombres!$A$1:$DW$117, Mujeres!$A$1:$DW$117)</f>
        <v>89468.394887159986</v>
      </c>
      <c r="DT38" s="48" cm="1">
        <f t="array" ref="DT38">beneficio_muerte_individual_pensionado(DT$1,$E38,$B38, Hombres!$A$1:$DW$117, Mujeres!$A$1:$DW$117)</f>
        <v>95419.148315873666</v>
      </c>
      <c r="DU38" s="48" cm="1">
        <f t="array" ref="DU38">beneficio_muerte_individual_pensionado(DU$1,$E38,$B38, Hombres!$A$1:$DW$117, Mujeres!$A$1:$DW$117)</f>
        <v>101417.42388985433</v>
      </c>
      <c r="DV38" s="48" cm="1">
        <f t="array" ref="DV38">beneficio_muerte_individual_pensionado(DV$1,$E38,$B38, Hombres!$A$1:$DW$117, Mujeres!$A$1:$DW$117)</f>
        <v>107281.91267767867</v>
      </c>
      <c r="DW38" s="48" cm="1">
        <f t="array" ref="DW38">beneficio_muerte_individual_pensionado(DW$1,$E38,$B38, Hombres!$A$1:$DW$117, Mujeres!$A$1:$DW$117)</f>
        <v>112791.07684674785</v>
      </c>
      <c r="DX38" s="48" cm="1">
        <f t="array" ref="DX38">beneficio_muerte_individual_pensionado(DX$1,$E38,$B38, Hombres!$A$1:$DW$117, Mujeres!$A$1:$DW$117)</f>
        <v>117808.93726936505</v>
      </c>
      <c r="DY38" s="48" cm="1">
        <f t="array" ref="DY38">beneficio_muerte_individual_pensionado(DY$1,$E38,$B38, Hombres!$A$1:$DW$117, Mujeres!$A$1:$DW$117)</f>
        <v>122209.28291328825</v>
      </c>
      <c r="DZ38" s="48" cm="1">
        <f t="array" ref="DZ38">beneficio_muerte_individual_pensionado(DZ$1,$E38,$B38, Hombres!$A$1:$DW$117, Mujeres!$A$1:$DW$117)</f>
        <v>125821.8720768255</v>
      </c>
      <c r="EA38" s="48" cm="1">
        <f t="array" ref="EA38">beneficio_muerte_individual_pensionado(EA$1,$E38,$B38, Hombres!$A$1:$DW$117, Mujeres!$A$1:$DW$117)</f>
        <v>128353.2626552671</v>
      </c>
      <c r="EB38" s="48" cm="1">
        <f t="array" ref="EB38">beneficio_muerte_individual_pensionado(EB$1,$E38,$B38, Hombres!$A$1:$DW$117, Mujeres!$A$1:$DW$117)</f>
        <v>129539.3013948031</v>
      </c>
      <c r="EC38" s="48" cm="1">
        <f t="array" ref="EC38">beneficio_muerte_individual_pensionado(EC$1,$E38,$B38, Hombres!$A$1:$DW$117, Mujeres!$A$1:$DW$117)</f>
        <v>129232.5947138606</v>
      </c>
      <c r="ED38" s="48" cm="1">
        <f t="array" ref="ED38">beneficio_muerte_individual_pensionado(ED$1,$E38,$B38, Hombres!$A$1:$DW$117, Mujeres!$A$1:$DW$117)</f>
        <v>127308.52642952708</v>
      </c>
      <c r="EE38" s="48" cm="1">
        <f t="array" ref="EE38">beneficio_muerte_individual_pensionado(EE$1,$E38,$B38, Hombres!$A$1:$DW$117, Mujeres!$A$1:$DW$117)</f>
        <v>123608.88265713122</v>
      </c>
      <c r="EF38" s="48" cm="1">
        <f t="array" ref="EF38">beneficio_muerte_individual_pensionado(EF$1,$E38,$B38, Hombres!$A$1:$DW$117, Mujeres!$A$1:$DW$117)</f>
        <v>117983.63429277901</v>
      </c>
      <c r="EG38" s="48" cm="1">
        <f t="array" ref="EG38">beneficio_muerte_individual_pensionado(EG$1,$E38,$B38, Hombres!$A$1:$DW$117, Mujeres!$A$1:$DW$117)</f>
        <v>110436.51987149459</v>
      </c>
      <c r="EH38" s="48" cm="1">
        <f t="array" ref="EH38">beneficio_muerte_individual_pensionado(EH$1,$E38,$B38, Hombres!$A$1:$DW$117, Mujeres!$A$1:$DW$117)</f>
        <v>101151.70839030429</v>
      </c>
      <c r="EI38" s="48" cm="1">
        <f t="array" ref="EI38">beneficio_muerte_individual_pensionado(EI$1,$E38,$B38, Hombres!$A$1:$DW$117, Mujeres!$A$1:$DW$117)</f>
        <v>90417.075773067278</v>
      </c>
      <c r="EJ38" s="48" cm="1">
        <f t="array" ref="EJ38">beneficio_muerte_individual_pensionado(EJ$1,$E38,$B38, Hombres!$A$1:$DW$117, Mujeres!$A$1:$DW$117)</f>
        <v>78598.733136060051</v>
      </c>
      <c r="EK38" s="48" cm="1">
        <f t="array" ref="EK38">beneficio_muerte_individual_pensionado(EK$1,$E38,$B38, Hombres!$A$1:$DW$117, Mujeres!$A$1:$DW$117)</f>
        <v>66160.988752446166</v>
      </c>
      <c r="EL38" s="48" cm="1">
        <f t="array" ref="EL38">beneficio_muerte_individual_pensionado(EL$1,$E38,$B38, Hombres!$A$1:$DW$117, Mujeres!$A$1:$DW$117)</f>
        <v>53682.46284460419</v>
      </c>
      <c r="EM38" s="48" cm="1">
        <f t="array" ref="EM38">beneficio_muerte_individual_pensionado(EM$1,$E38,$B38, Hombres!$A$1:$DW$117, Mujeres!$A$1:$DW$117)</f>
        <v>41780.601915211206</v>
      </c>
      <c r="EN38" s="48" cm="1">
        <f t="array" ref="EN38">beneficio_muerte_individual_pensionado(EN$1,$E38,$B38, Hombres!$A$1:$DW$117, Mujeres!$A$1:$DW$117)</f>
        <v>31007.976054054514</v>
      </c>
      <c r="EO38" s="48" cm="1">
        <f t="array" ref="EO38">beneficio_muerte_individual_pensionado(EO$1,$E38,$B38, Hombres!$A$1:$DW$117, Mujeres!$A$1:$DW$117)</f>
        <v>21787.861928324932</v>
      </c>
      <c r="EP38" s="48" cm="1">
        <f t="array" ref="EP38">beneficio_muerte_individual_pensionado(EP$1,$E38,$B38, Hombres!$A$1:$DW$117, Mujeres!$A$1:$DW$117)</f>
        <v>14372.292226800766</v>
      </c>
      <c r="EQ38" s="48" cm="1">
        <f t="array" ref="EQ38">beneficio_muerte_individual_pensionado(EQ$1,$E38,$B38, Hombres!$A$1:$DW$117, Mujeres!$A$1:$DW$117)</f>
        <v>8813.9530143190332</v>
      </c>
      <c r="ER38" s="48" cm="1">
        <f t="array" ref="ER38">beneficio_muerte_individual_pensionado(ER$1,$E38,$B38, Hombres!$A$1:$DW$117, Mujeres!$A$1:$DW$117)</f>
        <v>4966.8724421812076</v>
      </c>
      <c r="ES38" s="48" cm="1">
        <f t="array" ref="ES38">beneficio_muerte_individual_pensionado(ES$1,$E38,$B38, Hombres!$A$1:$DW$117, Mujeres!$A$1:$DW$117)</f>
        <v>2534.969861545509</v>
      </c>
      <c r="ET38" s="48" cm="1">
        <f t="array" ref="ET38">beneficio_muerte_individual_pensionado(ET$1,$E38,$B38, Hombres!$A$1:$DW$117, Mujeres!$A$1:$DW$117)</f>
        <v>1150.5840802701496</v>
      </c>
      <c r="EU38" s="48" cm="1">
        <f t="array" ref="EU38">beneficio_muerte_individual_pensionado(EU$1,$E38,$B38, Hombres!$A$1:$DW$117, Mujeres!$A$1:$DW$117)</f>
        <v>453.68083430370524</v>
      </c>
      <c r="EV38" s="48" cm="1">
        <f t="array" ref="EV38">beneficio_muerte_individual_pensionado(EV$1,$E38,$B38, Hombres!$A$1:$DW$117, Mujeres!$A$1:$DW$117)</f>
        <v>150.5956154894632</v>
      </c>
      <c r="EW38" s="48" cm="1">
        <f t="array" ref="EW38">beneficio_muerte_individual_pensionado(EW$1,$E38,$B38, Hombres!$A$1:$DW$117, Mujeres!$A$1:$DW$117)</f>
        <v>40.224607400848157</v>
      </c>
      <c r="EX38" s="48" cm="1">
        <f t="array" ref="EX38">beneficio_muerte_individual_pensionado(EX$1,$E38,$B38, Hombres!$A$1:$DW$117, Mujeres!$A$1:$DW$117)</f>
        <v>8.0535245977924639</v>
      </c>
      <c r="EY38" s="48" cm="1">
        <f t="array" ref="EY38">beneficio_muerte_individual_pensionado(EY$1,$E38,$B38, Hombres!$A$1:$DW$117, Mujeres!$A$1:$DW$117)</f>
        <v>1.1283639217919716</v>
      </c>
      <c r="EZ38" s="48" cm="1">
        <f t="array" ref="EZ38">beneficio_muerte_individual_pensionado(EZ$1,$E38,$B38, Hombres!$A$1:$DW$117, Mujeres!$A$1:$DW$117)</f>
        <v>0</v>
      </c>
      <c r="FA38" s="48" cm="1">
        <f t="array" ref="FA38">beneficio_muerte_individual_pensionado(FA$1,$E38,$B38, Hombres!$A$1:$DW$117, Mujeres!$A$1:$DW$117)</f>
        <v>0</v>
      </c>
      <c r="FB38" s="48" cm="1">
        <f t="array" ref="FB38">beneficio_muerte_individual_pensionado(FB$1,$E38,$B38, Hombres!$A$1:$DW$117, Mujeres!$A$1:$DW$117)</f>
        <v>0</v>
      </c>
      <c r="FC38" s="48" cm="1">
        <f t="array" ref="FC38">beneficio_muerte_individual_pensionado(FC$1,$E38,$B38, Hombres!$A$1:$DW$117, Mujeres!$A$1:$DW$117)</f>
        <v>0</v>
      </c>
      <c r="FD38" s="48" cm="1">
        <f t="array" ref="FD38">beneficio_muerte_individual_pensionado(FD$1,$E38,$B38, Hombres!$A$1:$DW$117, Mujeres!$A$1:$DW$117)</f>
        <v>0</v>
      </c>
      <c r="FE38" s="48" cm="1">
        <f t="array" ref="FE38">beneficio_muerte_individual_pensionado(FE$1,$E38,$B38, Hombres!$A$1:$DW$117, Mujeres!$A$1:$DW$117)</f>
        <v>0</v>
      </c>
      <c r="FF38" s="48" cm="1">
        <f t="array" ref="FF38">beneficio_muerte_individual_pensionado(FF$1,$E38,$B38, Hombres!$A$1:$DW$117, Mujeres!$A$1:$DW$117)</f>
        <v>0</v>
      </c>
      <c r="FG38" s="48" cm="1">
        <f t="array" ref="FG38">beneficio_muerte_individual_pensionado(FG$1,$E38,$B38, Hombres!$A$1:$DW$117, Mujeres!$A$1:$DW$117)</f>
        <v>0</v>
      </c>
      <c r="FH38" s="48" cm="1">
        <f t="array" ref="FH38">beneficio_muerte_individual_pensionado(FH$1,$E38,$B38, Hombres!$A$1:$DW$117, Mujeres!$A$1:$DW$117)</f>
        <v>0</v>
      </c>
      <c r="FI38" s="48" cm="1">
        <f t="array" ref="FI38">beneficio_muerte_individual_pensionado(FI$1,$E38,$B38, Hombres!$A$1:$DW$117, Mujeres!$A$1:$DW$117)</f>
        <v>0</v>
      </c>
      <c r="FJ38" s="48" cm="1">
        <f t="array" ref="FJ38">beneficio_muerte_individual_pensionado(FJ$1,$E38,$B38, Hombres!$A$1:$DW$117, Mujeres!$A$1:$DW$117)</f>
        <v>0</v>
      </c>
      <c r="FK38" s="48" cm="1">
        <f t="array" ref="FK38">beneficio_muerte_individual_pensionado(FK$1,$E38,$B38, Hombres!$A$1:$DW$117, Mujeres!$A$1:$DW$117)</f>
        <v>0</v>
      </c>
      <c r="FL38" s="48" cm="1">
        <f t="array" ref="FL38">beneficio_muerte_individual_pensionado(FL$1,$E38,$B38, Hombres!$A$1:$DW$117, Mujeres!$A$1:$DW$117)</f>
        <v>0</v>
      </c>
      <c r="FM38" s="48" cm="1">
        <f t="array" ref="FM38">beneficio_muerte_individual_pensionado(FM$1,$E38,$B38, Hombres!$A$1:$DW$117, Mujeres!$A$1:$DW$117)</f>
        <v>0</v>
      </c>
      <c r="FN38" s="48" cm="1">
        <f t="array" ref="FN38">beneficio_muerte_individual_pensionado(FN$1,$E38,$B38, Hombres!$A$1:$DW$117, Mujeres!$A$1:$DW$117)</f>
        <v>0</v>
      </c>
      <c r="FO38" s="48" cm="1">
        <f t="array" ref="FO38">beneficio_muerte_individual_pensionado(FO$1,$E38,$B38, Hombres!$A$1:$DW$117, Mujeres!$A$1:$DW$117)</f>
        <v>0</v>
      </c>
      <c r="FP38" s="48" cm="1">
        <f t="array" ref="FP38">beneficio_muerte_individual_pensionado(FP$1,$E38,$B38, Hombres!$A$1:$DW$117, Mujeres!$A$1:$DW$117)</f>
        <v>0</v>
      </c>
      <c r="FQ38" s="48" cm="1">
        <f t="array" ref="FQ38">beneficio_muerte_individual_pensionado(FQ$1,$E38,$B38, Hombres!$A$1:$DW$117, Mujeres!$A$1:$DW$117)</f>
        <v>0</v>
      </c>
      <c r="FR38" s="48" cm="1">
        <f t="array" ref="FR38">beneficio_muerte_individual_pensionado(FR$1,$E38,$B38, Hombres!$A$1:$DW$117, Mujeres!$A$1:$DW$117)</f>
        <v>0</v>
      </c>
      <c r="FS38" s="48" cm="1">
        <f t="array" ref="FS38">beneficio_muerte_individual_pensionado(FS$1,$E38,$B38, Hombres!$A$1:$DW$117, Mujeres!$A$1:$DW$117)</f>
        <v>0</v>
      </c>
      <c r="FT38" s="48" cm="1">
        <f t="array" ref="FT38">beneficio_muerte_individual_pensionado(FT$1,$E38,$B38, Hombres!$A$1:$DW$117, Mujeres!$A$1:$DW$117)</f>
        <v>0</v>
      </c>
      <c r="FU38" s="48" cm="1">
        <f t="array" ref="FU38">beneficio_muerte_individual_pensionado(FU$1,$E38,$B38, Hombres!$A$1:$DW$117, Mujeres!$A$1:$DW$117)</f>
        <v>0</v>
      </c>
      <c r="FV38" s="48" cm="1">
        <f t="array" ref="FV38">beneficio_muerte_individual_pensionado(FV$1,$E38,$B38, Hombres!$A$1:$DW$117, Mujeres!$A$1:$DW$117)</f>
        <v>0</v>
      </c>
      <c r="FW38" s="48" cm="1">
        <f t="array" ref="FW38">beneficio_muerte_individual_pensionado(FW$1,$E38,$B38, Hombres!$A$1:$DW$117, Mujeres!$A$1:$DW$117)</f>
        <v>0</v>
      </c>
      <c r="FX38" s="48" cm="1">
        <f t="array" ref="FX38">beneficio_muerte_individual_pensionado(FX$1,$E38,$B38, Hombres!$A$1:$DW$117, Mujeres!$A$1:$DW$117)</f>
        <v>0</v>
      </c>
      <c r="FY38" s="48" cm="1">
        <f t="array" ref="FY38">beneficio_muerte_individual_pensionado(FY$1,$E38,$B38, Hombres!$A$1:$DW$117, Mujeres!$A$1:$DW$117)</f>
        <v>0</v>
      </c>
      <c r="FZ38" s="48" cm="1">
        <f t="array" ref="FZ38">beneficio_muerte_individual_pensionado(FZ$1,$E38,$B38, Hombres!$A$1:$DW$117, Mujeres!$A$1:$DW$117)</f>
        <v>0</v>
      </c>
      <c r="GA38" s="48" cm="1">
        <f t="array" ref="GA38">beneficio_muerte_individual_pensionado(GA$1,$E38,$B38, Hombres!$A$1:$DW$117, Mujeres!$A$1:$DW$117)</f>
        <v>0</v>
      </c>
      <c r="GB38" s="48" cm="1">
        <f t="array" ref="GB38">beneficio_muerte_individual_pensionado(GB$1,$E38,$B38, Hombres!$A$1:$DW$117, Mujeres!$A$1:$DW$117)</f>
        <v>0</v>
      </c>
      <c r="GC38" s="48" cm="1">
        <f t="array" ref="GC38">beneficio_muerte_individual_pensionado(GC$1,$E38,$B38, Hombres!$A$1:$DW$117, Mujeres!$A$1:$DW$117)</f>
        <v>0</v>
      </c>
      <c r="GD38" s="48" cm="1">
        <f t="array" ref="GD38">beneficio_muerte_individual_pensionado(GD$1,$E38,$B38, Hombres!$A$1:$DW$117, Mujeres!$A$1:$DW$117)</f>
        <v>0</v>
      </c>
      <c r="GE38" s="48" cm="1">
        <f t="array" ref="GE38">beneficio_muerte_individual_pensionado(GE$1,$E38,$B38, Hombres!$A$1:$DW$117, Mujeres!$A$1:$DW$117)</f>
        <v>0</v>
      </c>
      <c r="GF38" s="48" cm="1">
        <f t="array" ref="GF38">beneficio_muerte_individual_pensionado(GF$1,$E38,$B38, Hombres!$A$1:$DW$117, Mujeres!$A$1:$DW$117)</f>
        <v>0</v>
      </c>
      <c r="GG38" s="48" cm="1">
        <f t="array" ref="GG38">beneficio_muerte_individual_pensionado(GG$1,$E38,$B38, Hombres!$A$1:$DW$117, Mujeres!$A$1:$DW$117)</f>
        <v>0</v>
      </c>
      <c r="GH38" s="48" cm="1">
        <f t="array" ref="GH38">beneficio_muerte_individual_pensionado(GH$1,$E38,$B38, Hombres!$A$1:$DW$117, Mujeres!$A$1:$DW$117)</f>
        <v>0</v>
      </c>
      <c r="GI38" s="48" cm="1">
        <f t="array" ref="GI38">beneficio_muerte_individual_pensionado(GI$1,$E38,$B38, Hombres!$A$1:$DW$117, Mujeres!$A$1:$DW$117)</f>
        <v>0</v>
      </c>
      <c r="GJ38" s="48" cm="1">
        <f t="array" ref="GJ38">beneficio_muerte_individual_pensionado(GJ$1,$E38,$B38, Hombres!$A$1:$DW$117, Mujeres!$A$1:$DW$117)</f>
        <v>0</v>
      </c>
      <c r="GK38" s="48" cm="1">
        <f t="array" ref="GK38">beneficio_muerte_individual_pensionado(GK$1,$E38,$B38, Hombres!$A$1:$DW$117, Mujeres!$A$1:$DW$117)</f>
        <v>0</v>
      </c>
      <c r="GL38" s="48" cm="1">
        <f t="array" ref="GL38">beneficio_muerte_individual_pensionado(GL$1,$E38,$B38, Hombres!$A$1:$DW$117, Mujeres!$A$1:$DW$117)</f>
        <v>0</v>
      </c>
      <c r="GM38" s="48" cm="1">
        <f t="array" ref="GM38">beneficio_muerte_individual_pensionado(GM$1,$E38,$B38, Hombres!$A$1:$DW$117, Mujeres!$A$1:$DW$117)</f>
        <v>0</v>
      </c>
      <c r="GN38" s="48" cm="1">
        <f t="array" ref="GN38">beneficio_muerte_individual_pensionado(GN$1,$E38,$B38, Hombres!$A$1:$DW$117, Mujeres!$A$1:$DW$117)</f>
        <v>0</v>
      </c>
      <c r="GO38" s="48" cm="1">
        <f t="array" ref="GO38">beneficio_muerte_individual_pensionado(GO$1,$E38,$B38, Hombres!$A$1:$DW$117, Mujeres!$A$1:$DW$117)</f>
        <v>0</v>
      </c>
      <c r="GP38" s="48" cm="1">
        <f t="array" ref="GP38">beneficio_muerte_individual_pensionado(GP$1,$E38,$B38, Hombres!$A$1:$DW$117, Mujeres!$A$1:$DW$117)</f>
        <v>0</v>
      </c>
      <c r="GQ38" s="48" cm="1">
        <f t="array" ref="GQ38">beneficio_muerte_individual_pensionado(GQ$1,$E38,$B38, Hombres!$A$1:$DW$117, Mujeres!$A$1:$DW$117)</f>
        <v>0</v>
      </c>
      <c r="GR38" s="48" cm="1">
        <f t="array" ref="GR38">beneficio_muerte_individual_pensionado(GR$1,$E38,$B38, Hombres!$A$1:$DW$117, Mujeres!$A$1:$DW$117)</f>
        <v>0</v>
      </c>
      <c r="GS38" s="48" cm="1">
        <f t="array" ref="GS38">beneficio_muerte_individual_pensionado(GS$1,$E38,$B38, Hombres!$A$1:$DW$117, Mujeres!$A$1:$DW$117)</f>
        <v>0</v>
      </c>
      <c r="GT38" s="48" cm="1">
        <f t="array" ref="GT38">beneficio_muerte_individual_pensionado(GT$1,$E38,$B38, Hombres!$A$1:$DW$117, Mujeres!$A$1:$DW$117)</f>
        <v>0</v>
      </c>
    </row>
    <row r="39" spans="1:202" x14ac:dyDescent="0.3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8" cm="1">
        <f t="array" ref="H39">AnualidadPensionado(H$1,$E39,$B39, $D39, Hombres!$A$1:$DW$117, Mujeres!$A$1:$DW$117)</f>
        <v>0</v>
      </c>
      <c r="I39" s="48" cm="1">
        <f t="array" ref="I39">AnualidadPensionado(I$1,$E39,$B39, $D39, Hombres!$A$1:$DW$117, Mujeres!$A$1:$DW$117)</f>
        <v>1326039.6528053284</v>
      </c>
      <c r="J39" s="48" cm="1">
        <f t="array" ref="J39">AnualidadPensionado(J$1,$E39,$B39, $D39, Hombres!$A$1:$DW$117, Mujeres!$A$1:$DW$117)</f>
        <v>1342760.869614921</v>
      </c>
      <c r="K39" s="48" cm="1">
        <f t="array" ref="K39">AnualidadPensionado(K$1,$E39,$B39, $D39, Hombres!$A$1:$DW$117, Mujeres!$A$1:$DW$117)</f>
        <v>1357711.7290684963</v>
      </c>
      <c r="L39" s="48" cm="1">
        <f t="array" ref="L39">AnualidadPensionado(L$1,$E39,$B39, $D39, Hombres!$A$1:$DW$117, Mujeres!$A$1:$DW$117)</f>
        <v>1370611.5464322888</v>
      </c>
      <c r="M39" s="48" cm="1">
        <f t="array" ref="M39">AnualidadPensionado(M$1,$E39,$B39, $D39, Hombres!$A$1:$DW$117, Mujeres!$A$1:$DW$117)</f>
        <v>1380972.9571692413</v>
      </c>
      <c r="N39" s="48" cm="1">
        <f t="array" ref="N39">AnualidadPensionado(N$1,$E39,$B39, $D39, Hombres!$A$1:$DW$117, Mujeres!$A$1:$DW$117)</f>
        <v>1388158.0987025828</v>
      </c>
      <c r="O39" s="48" cm="1">
        <f t="array" ref="O39">AnualidadPensionado(O$1,$E39,$B39, $D39, Hombres!$A$1:$DW$117, Mujeres!$A$1:$DW$117)</f>
        <v>1391480.4080196861</v>
      </c>
      <c r="P39" s="48" cm="1">
        <f t="array" ref="P39">AnualidadPensionado(P$1,$E39,$B39, $D39, Hombres!$A$1:$DW$117, Mujeres!$A$1:$DW$117)</f>
        <v>1388796.2840570284</v>
      </c>
      <c r="Q39" s="48" cm="1">
        <f t="array" ref="Q39">AnualidadPensionado(Q$1,$E39,$B39, $D39, Hombres!$A$1:$DW$117, Mujeres!$A$1:$DW$117)</f>
        <v>1381346.8960594381</v>
      </c>
      <c r="R39" s="48" cm="1">
        <f t="array" ref="R39">AnualidadPensionado(R$1,$E39,$B39, $D39, Hombres!$A$1:$DW$117, Mujeres!$A$1:$DW$117)</f>
        <v>1368713.8446567492</v>
      </c>
      <c r="S39" s="48" cm="1">
        <f t="array" ref="S39">AnualidadPensionado(S$1,$E39,$B39, $D39, Hombres!$A$1:$DW$117, Mujeres!$A$1:$DW$117)</f>
        <v>1350461.7854826208</v>
      </c>
      <c r="T39" s="48" cm="1">
        <f t="array" ref="T39">AnualidadPensionado(T$1,$E39,$B39, $D39, Hombres!$A$1:$DW$117, Mujeres!$A$1:$DW$117)</f>
        <v>1326133.6404621524</v>
      </c>
      <c r="U39" s="48" cm="1">
        <f t="array" ref="U39">AnualidadPensionado(U$1,$E39,$B39, $D39, Hombres!$A$1:$DW$117, Mujeres!$A$1:$DW$117)</f>
        <v>1295285.5016442102</v>
      </c>
      <c r="V39" s="48" cm="1">
        <f t="array" ref="V39">AnualidadPensionado(V$1,$E39,$B39, $D39, Hombres!$A$1:$DW$117, Mujeres!$A$1:$DW$117)</f>
        <v>1257589.9462458149</v>
      </c>
      <c r="W39" s="48" cm="1">
        <f t="array" ref="W39">AnualidadPensionado(W$1,$E39,$B39, $D39, Hombres!$A$1:$DW$117, Mujeres!$A$1:$DW$117)</f>
        <v>1212873.267187576</v>
      </c>
      <c r="X39" s="48" cm="1">
        <f t="array" ref="X39">AnualidadPensionado(X$1,$E39,$B39, $D39, Hombres!$A$1:$DW$117, Mujeres!$A$1:$DW$117)</f>
        <v>1161065.7445901458</v>
      </c>
      <c r="Y39" s="48" cm="1">
        <f t="array" ref="Y39">AnualidadPensionado(Y$1,$E39,$B39, $D39, Hombres!$A$1:$DW$117, Mujeres!$A$1:$DW$117)</f>
        <v>1102207.0237314848</v>
      </c>
      <c r="Z39" s="48" cm="1">
        <f t="array" ref="Z39">AnualidadPensionado(Z$1,$E39,$B39, $D39, Hombres!$A$1:$DW$117, Mujeres!$A$1:$DW$117)</f>
        <v>1036500.7166451775</v>
      </c>
      <c r="AA39" s="48" cm="1">
        <f t="array" ref="AA39">AnualidadPensionado(AA$1,$E39,$B39, $D39, Hombres!$A$1:$DW$117, Mujeres!$A$1:$DW$117)</f>
        <v>964440.68782077671</v>
      </c>
      <c r="AB39" s="48" cm="1">
        <f t="array" ref="AB39">AnualidadPensionado(AB$1,$E39,$B39, $D39, Hombres!$A$1:$DW$117, Mujeres!$A$1:$DW$117)</f>
        <v>886824.02701012883</v>
      </c>
      <c r="AC39" s="48" cm="1">
        <f t="array" ref="AC39">AnualidadPensionado(AC$1,$E39,$B39, $D39, Hombres!$A$1:$DW$117, Mujeres!$A$1:$DW$117)</f>
        <v>804672.81544718926</v>
      </c>
      <c r="AD39" s="48" cm="1">
        <f t="array" ref="AD39">AnualidadPensionado(AD$1,$E39,$B39, $D39, Hombres!$A$1:$DW$117, Mujeres!$A$1:$DW$117)</f>
        <v>719227.26218112477</v>
      </c>
      <c r="AE39" s="48" cm="1">
        <f t="array" ref="AE39">AnualidadPensionado(AE$1,$E39,$B39, $D39, Hombres!$A$1:$DW$117, Mujeres!$A$1:$DW$117)</f>
        <v>631998.03630727227</v>
      </c>
      <c r="AF39" s="48" cm="1">
        <f t="array" ref="AF39">AnualidadPensionado(AF$1,$E39,$B39, $D39, Hombres!$A$1:$DW$117, Mujeres!$A$1:$DW$117)</f>
        <v>544791.41818055999</v>
      </c>
      <c r="AG39" s="48" cm="1">
        <f t="array" ref="AG39">AnualidadPensionado(AG$1,$E39,$B39, $D39, Hombres!$A$1:$DW$117, Mujeres!$A$1:$DW$117)</f>
        <v>459587.54073268612</v>
      </c>
      <c r="AH39" s="48" cm="1">
        <f t="array" ref="AH39">AnualidadPensionado(AH$1,$E39,$B39, $D39, Hombres!$A$1:$DW$117, Mujeres!$A$1:$DW$117)</f>
        <v>378364.74725794606</v>
      </c>
      <c r="AI39" s="48" cm="1">
        <f t="array" ref="AI39">AnualidadPensionado(AI$1,$E39,$B39, $D39, Hombres!$A$1:$DW$117, Mujeres!$A$1:$DW$117)</f>
        <v>302983.52762070572</v>
      </c>
      <c r="AJ39" s="48" cm="1">
        <f t="array" ref="AJ39">AnualidadPensionado(AJ$1,$E39,$B39, $D39, Hombres!$A$1:$DW$117, Mujeres!$A$1:$DW$117)</f>
        <v>235093.04206928101</v>
      </c>
      <c r="AK39" s="48" cm="1">
        <f t="array" ref="AK39">AnualidadPensionado(AK$1,$E39,$B39, $D39, Hombres!$A$1:$DW$117, Mujeres!$A$1:$DW$117)</f>
        <v>176005.24869023194</v>
      </c>
      <c r="AL39" s="48" cm="1">
        <f t="array" ref="AL39">AnualidadPensionado(AL$1,$E39,$B39, $D39, Hombres!$A$1:$DW$117, Mujeres!$A$1:$DW$117)</f>
        <v>126523.59895935342</v>
      </c>
      <c r="AM39" s="48" cm="1">
        <f t="array" ref="AM39">AnualidadPensionado(AM$1,$E39,$B39, $D39, Hombres!$A$1:$DW$117, Mujeres!$A$1:$DW$117)</f>
        <v>86834.334528492866</v>
      </c>
      <c r="AN39" s="48" cm="1">
        <f t="array" ref="AN39">AnualidadPensionado(AN$1,$E39,$B39, $D39, Hombres!$A$1:$DW$117, Mujeres!$A$1:$DW$117)</f>
        <v>56510.330609708493</v>
      </c>
      <c r="AO39" s="48" cm="1">
        <f t="array" ref="AO39">AnualidadPensionado(AO$1,$E39,$B39, $D39, Hombres!$A$1:$DW$117, Mujeres!$A$1:$DW$117)</f>
        <v>34593.596978132256</v>
      </c>
      <c r="AP39" s="48" cm="1">
        <f t="array" ref="AP39">AnualidadPensionado(AP$1,$E39,$B39, $D39, Hombres!$A$1:$DW$117, Mujeres!$A$1:$DW$117)</f>
        <v>19733.822921062198</v>
      </c>
      <c r="AQ39" s="48" cm="1">
        <f t="array" ref="AQ39">AnualidadPensionado(AQ$1,$E39,$B39, $D39, Hombres!$A$1:$DW$117, Mujeres!$A$1:$DW$117)</f>
        <v>10372.390788990951</v>
      </c>
      <c r="AR39" s="48" cm="1">
        <f t="array" ref="AR39">AnualidadPensionado(AR$1,$E39,$B39, $D39, Hombres!$A$1:$DW$117, Mujeres!$A$1:$DW$117)</f>
        <v>4953.9262712269583</v>
      </c>
      <c r="AS39" s="48" cm="1">
        <f t="array" ref="AS39">AnualidadPensionado(AS$1,$E39,$B39, $D39, Hombres!$A$1:$DW$117, Mujeres!$A$1:$DW$117)</f>
        <v>2112.5195736493711</v>
      </c>
      <c r="AT39" s="48" cm="1">
        <f t="array" ref="AT39">AnualidadPensionado(AT$1,$E39,$B39, $D39, Hombres!$A$1:$DW$117, Mujeres!$A$1:$DW$117)</f>
        <v>786.34348834003924</v>
      </c>
      <c r="AU39" s="48" cm="1">
        <f t="array" ref="AU39">AnualidadPensionado(AU$1,$E39,$B39, $D39, Hombres!$A$1:$DW$117, Mujeres!$A$1:$DW$117)</f>
        <v>247.86622549004437</v>
      </c>
      <c r="AV39" s="48" cm="1">
        <f t="array" ref="AV39">AnualidadPensionado(AV$1,$E39,$B39, $D39, Hombres!$A$1:$DW$117, Mujeres!$A$1:$DW$117)</f>
        <v>63.357456457517344</v>
      </c>
      <c r="AW39" s="48" cm="1">
        <f t="array" ref="AW39">AnualidadPensionado(AW$1,$E39,$B39, $D39, Hombres!$A$1:$DW$117, Mujeres!$A$1:$DW$117)</f>
        <v>12.27358885157736</v>
      </c>
      <c r="AX39" s="48" cm="1">
        <f t="array" ref="AX39">AnualidadPensionado(AX$1,$E39,$B39, $D39, Hombres!$A$1:$DW$117, Mujeres!$A$1:$DW$117)</f>
        <v>1.5951178651174094</v>
      </c>
      <c r="AY39" s="48" cm="1">
        <f t="array" ref="AY39">AnualidadPensionado(AY$1,$E39,$B39, $D39, Hombres!$A$1:$DW$117, Mujeres!$A$1:$DW$117)</f>
        <v>0</v>
      </c>
      <c r="AZ39" s="48" cm="1">
        <f t="array" ref="AZ39">AnualidadPensionado(AZ$1,$E39,$B39, $D39, Hombres!$A$1:$DW$117, Mujeres!$A$1:$DW$117)</f>
        <v>0</v>
      </c>
      <c r="BA39" s="48" cm="1">
        <f t="array" ref="BA39">AnualidadPensionado(BA$1,$E39,$B39, $D39, Hombres!$A$1:$DW$117, Mujeres!$A$1:$DW$117)</f>
        <v>0</v>
      </c>
      <c r="BB39" s="48" cm="1">
        <f t="array" ref="BB39">AnualidadPensionado(BB$1,$E39,$B39, $D39, Hombres!$A$1:$DW$117, Mujeres!$A$1:$DW$117)</f>
        <v>0</v>
      </c>
      <c r="BC39" s="48" cm="1">
        <f t="array" ref="BC39">AnualidadPensionado(BC$1,$E39,$B39, $D39, Hombres!$A$1:$DW$117, Mujeres!$A$1:$DW$117)</f>
        <v>0</v>
      </c>
      <c r="BD39" s="48" cm="1">
        <f t="array" ref="BD39">AnualidadPensionado(BD$1,$E39,$B39, $D39, Hombres!$A$1:$DW$117, Mujeres!$A$1:$DW$117)</f>
        <v>0</v>
      </c>
      <c r="BE39" s="48" cm="1">
        <f t="array" ref="BE39">AnualidadPensionado(BE$1,$E39,$B39, $D39, Hombres!$A$1:$DW$117, Mujeres!$A$1:$DW$117)</f>
        <v>0</v>
      </c>
      <c r="BF39" s="48" cm="1">
        <f t="array" ref="BF39">AnualidadPensionado(BF$1,$E39,$B39, $D39, Hombres!$A$1:$DW$117, Mujeres!$A$1:$DW$117)</f>
        <v>0</v>
      </c>
      <c r="BG39" s="48" cm="1">
        <f t="array" ref="BG39">AnualidadPensionado(BG$1,$E39,$B39, $D39, Hombres!$A$1:$DW$117, Mujeres!$A$1:$DW$117)</f>
        <v>0</v>
      </c>
      <c r="BH39" s="48" cm="1">
        <f t="array" ref="BH39">AnualidadPensionado(BH$1,$E39,$B39, $D39, Hombres!$A$1:$DW$117, Mujeres!$A$1:$DW$117)</f>
        <v>0</v>
      </c>
      <c r="BI39" s="48" cm="1">
        <f t="array" ref="BI39">AnualidadPensionado(BI$1,$E39,$B39, $D39, Hombres!$A$1:$DW$117, Mujeres!$A$1:$DW$117)</f>
        <v>0</v>
      </c>
      <c r="BJ39" s="48" cm="1">
        <f t="array" ref="BJ39">AnualidadPensionado(BJ$1,$E39,$B39, $D39, Hombres!$A$1:$DW$117, Mujeres!$A$1:$DW$117)</f>
        <v>0</v>
      </c>
      <c r="BK39" s="48" cm="1">
        <f t="array" ref="BK39">AnualidadPensionado(BK$1,$E39,$B39, $D39, Hombres!$A$1:$DW$117, Mujeres!$A$1:$DW$117)</f>
        <v>0</v>
      </c>
      <c r="BL39" s="48" cm="1">
        <f t="array" ref="BL39">AnualidadPensionado(BL$1,$E39,$B39, $D39, Hombres!$A$1:$DW$117, Mujeres!$A$1:$DW$117)</f>
        <v>0</v>
      </c>
      <c r="BM39" s="48" cm="1">
        <f t="array" ref="BM39">AnualidadPensionado(BM$1,$E39,$B39, $D39, Hombres!$A$1:$DW$117, Mujeres!$A$1:$DW$117)</f>
        <v>0</v>
      </c>
      <c r="BN39" s="48" cm="1">
        <f t="array" ref="BN39">AnualidadPensionado(BN$1,$E39,$B39, $D39, Hombres!$A$1:$DW$117, Mujeres!$A$1:$DW$117)</f>
        <v>0</v>
      </c>
      <c r="BO39" s="48" cm="1">
        <f t="array" ref="BO39">AnualidadPensionado(BO$1,$E39,$B39, $D39, Hombres!$A$1:$DW$117, Mujeres!$A$1:$DW$117)</f>
        <v>0</v>
      </c>
      <c r="BP39" s="48" cm="1">
        <f t="array" ref="BP39">AnualidadPensionado(BP$1,$E39,$B39, $D39, Hombres!$A$1:$DW$117, Mujeres!$A$1:$DW$117)</f>
        <v>0</v>
      </c>
      <c r="BQ39" s="48" cm="1">
        <f t="array" ref="BQ39">AnualidadPensionado(BQ$1,$E39,$B39, $D39, Hombres!$A$1:$DW$117, Mujeres!$A$1:$DW$117)</f>
        <v>0</v>
      </c>
      <c r="BR39" s="48" cm="1">
        <f t="array" ref="BR39">AnualidadPensionado(BR$1,$E39,$B39, $D39, Hombres!$A$1:$DW$117, Mujeres!$A$1:$DW$117)</f>
        <v>0</v>
      </c>
      <c r="BS39" s="48" cm="1">
        <f t="array" ref="BS39">AnualidadPensionado(BS$1,$E39,$B39, $D39, Hombres!$A$1:$DW$117, Mujeres!$A$1:$DW$117)</f>
        <v>0</v>
      </c>
      <c r="BT39" s="48" cm="1">
        <f t="array" ref="BT39">AnualidadPensionado(BT$1,$E39,$B39, $D39, Hombres!$A$1:$DW$117, Mujeres!$A$1:$DW$117)</f>
        <v>0</v>
      </c>
      <c r="BU39" s="48" cm="1">
        <f t="array" ref="BU39">AnualidadPensionado(BU$1,$E39,$B39, $D39, Hombres!$A$1:$DW$117, Mujeres!$A$1:$DW$117)</f>
        <v>0</v>
      </c>
      <c r="BV39" s="48" cm="1">
        <f t="array" ref="BV39">AnualidadPensionado(BV$1,$E39,$B39, $D39, Hombres!$A$1:$DW$117, Mujeres!$A$1:$DW$117)</f>
        <v>0</v>
      </c>
      <c r="BW39" s="48" cm="1">
        <f t="array" ref="BW39">AnualidadPensionado(BW$1,$E39,$B39, $D39, Hombres!$A$1:$DW$117, Mujeres!$A$1:$DW$117)</f>
        <v>0</v>
      </c>
      <c r="BX39" s="48" cm="1">
        <f t="array" ref="BX39">AnualidadPensionado(BX$1,$E39,$B39, $D39, Hombres!$A$1:$DW$117, Mujeres!$A$1:$DW$117)</f>
        <v>0</v>
      </c>
      <c r="BY39" s="48" cm="1">
        <f t="array" ref="BY39">AnualidadPensionado(BY$1,$E39,$B39, $D39, Hombres!$A$1:$DW$117, Mujeres!$A$1:$DW$117)</f>
        <v>0</v>
      </c>
      <c r="BZ39" s="48" cm="1">
        <f t="array" ref="BZ39">AnualidadPensionado(BZ$1,$E39,$B39, $D39, Hombres!$A$1:$DW$117, Mujeres!$A$1:$DW$117)</f>
        <v>0</v>
      </c>
      <c r="CA39" s="48" cm="1">
        <f t="array" ref="CA39">AnualidadPensionado(CA$1,$E39,$B39, $D39, Hombres!$A$1:$DW$117, Mujeres!$A$1:$DW$117)</f>
        <v>0</v>
      </c>
      <c r="CB39" s="48" cm="1">
        <f t="array" ref="CB39">AnualidadPensionado(CB$1,$E39,$B39, $D39, Hombres!$A$1:$DW$117, Mujeres!$A$1:$DW$117)</f>
        <v>0</v>
      </c>
      <c r="CC39" s="48" cm="1">
        <f t="array" ref="CC39">AnualidadPensionado(CC$1,$E39,$B39, $D39, Hombres!$A$1:$DW$117, Mujeres!$A$1:$DW$117)</f>
        <v>0</v>
      </c>
      <c r="CD39" s="48" cm="1">
        <f t="array" ref="CD39">AnualidadPensionado(CD$1,$E39,$B39, $D39, Hombres!$A$1:$DW$117, Mujeres!$A$1:$DW$117)</f>
        <v>0</v>
      </c>
      <c r="CE39" s="48" cm="1">
        <f t="array" ref="CE39">AnualidadPensionado(CE$1,$E39,$B39, $D39, Hombres!$A$1:$DW$117, Mujeres!$A$1:$DW$117)</f>
        <v>0</v>
      </c>
      <c r="CF39" s="48" cm="1">
        <f t="array" ref="CF39">AnualidadPensionado(CF$1,$E39,$B39, $D39, Hombres!$A$1:$DW$117, Mujeres!$A$1:$DW$117)</f>
        <v>0</v>
      </c>
      <c r="CG39" s="48" cm="1">
        <f t="array" ref="CG39">AnualidadPensionado(CG$1,$E39,$B39, $D39, Hombres!$A$1:$DW$117, Mujeres!$A$1:$DW$117)</f>
        <v>0</v>
      </c>
      <c r="CH39" s="48" cm="1">
        <f t="array" ref="CH39">AnualidadPensionado(CH$1,$E39,$B39, $D39, Hombres!$A$1:$DW$117, Mujeres!$A$1:$DW$117)</f>
        <v>0</v>
      </c>
      <c r="CI39" s="48" cm="1">
        <f t="array" ref="CI39">AnualidadPensionado(CI$1,$E39,$B39, $D39, Hombres!$A$1:$DW$117, Mujeres!$A$1:$DW$117)</f>
        <v>0</v>
      </c>
      <c r="CJ39" s="48" cm="1">
        <f t="array" ref="CJ39">AnualidadPensionado(CJ$1,$E39,$B39, $D39, Hombres!$A$1:$DW$117, Mujeres!$A$1:$DW$117)</f>
        <v>0</v>
      </c>
      <c r="CK39" s="48" cm="1">
        <f t="array" ref="CK39">AnualidadPensionado(CK$1,$E39,$B39, $D39, Hombres!$A$1:$DW$117, Mujeres!$A$1:$DW$117)</f>
        <v>0</v>
      </c>
      <c r="CL39" s="48" cm="1">
        <f t="array" ref="CL39">AnualidadPensionado(CL$1,$E39,$B39, $D39, Hombres!$A$1:$DW$117, Mujeres!$A$1:$DW$117)</f>
        <v>0</v>
      </c>
      <c r="CM39" s="48" cm="1">
        <f t="array" ref="CM39">AnualidadPensionado(CM$1,$E39,$B39, $D39, Hombres!$A$1:$DW$117, Mujeres!$A$1:$DW$117)</f>
        <v>0</v>
      </c>
      <c r="CN39" s="48" cm="1">
        <f t="array" ref="CN39">AnualidadPensionado(CN$1,$E39,$B39, $D39, Hombres!$A$1:$DW$117, Mujeres!$A$1:$DW$117)</f>
        <v>0</v>
      </c>
      <c r="CO39" s="48" cm="1">
        <f t="array" ref="CO39">AnualidadPensionado(CO$1,$E39,$B39, $D39, Hombres!$A$1:$DW$117, Mujeres!$A$1:$DW$117)</f>
        <v>0</v>
      </c>
      <c r="CP39" s="48" cm="1">
        <f t="array" ref="CP39">AnualidadPensionado(CP$1,$E39,$B39, $D39, Hombres!$A$1:$DW$117, Mujeres!$A$1:$DW$117)</f>
        <v>0</v>
      </c>
      <c r="CQ39" s="48" cm="1">
        <f t="array" ref="CQ39">AnualidadPensionado(CQ$1,$E39,$B39, $D39, Hombres!$A$1:$DW$117, Mujeres!$A$1:$DW$117)</f>
        <v>0</v>
      </c>
      <c r="CR39" s="48" cm="1">
        <f t="array" ref="CR39">AnualidadPensionado(CR$1,$E39,$B39, $D39, Hombres!$A$1:$DW$117, Mujeres!$A$1:$DW$117)</f>
        <v>0</v>
      </c>
      <c r="CS39" s="48" cm="1">
        <f t="array" ref="CS39">AnualidadPensionado(CS$1,$E39,$B39, $D39, Hombres!$A$1:$DW$117, Mujeres!$A$1:$DW$117)</f>
        <v>0</v>
      </c>
      <c r="CT39" s="48" cm="1">
        <f t="array" ref="CT39">AnualidadPensionado(CT$1,$E39,$B39, $D39, Hombres!$A$1:$DW$117, Mujeres!$A$1:$DW$117)</f>
        <v>0</v>
      </c>
      <c r="CU39" s="48" cm="1">
        <f t="array" ref="CU39">AnualidadPensionado(CU$1,$E39,$B39, $D39, Hombres!$A$1:$DW$117, Mujeres!$A$1:$DW$117)</f>
        <v>0</v>
      </c>
      <c r="CV39" s="48" cm="1">
        <f t="array" ref="CV39">AnualidadPensionado(CV$1,$E39,$B39, $D39, Hombres!$A$1:$DW$117, Mujeres!$A$1:$DW$117)</f>
        <v>0</v>
      </c>
      <c r="CW39" s="48" cm="1">
        <f t="array" ref="CW39">AnualidadPensionado(CW$1,$E39,$B39, $D39, Hombres!$A$1:$DW$117, Mujeres!$A$1:$DW$117)</f>
        <v>0</v>
      </c>
      <c r="CX39" s="48" cm="1">
        <f t="array" ref="CX39">AnualidadPensionado(CX$1,$E39,$B39, $D39, Hombres!$A$1:$DW$117, Mujeres!$A$1:$DW$117)</f>
        <v>0</v>
      </c>
      <c r="CY39" s="48" cm="1">
        <f t="array" ref="CY39">AnualidadPensionado(CY$1,$E39,$B39, $D39, Hombres!$A$1:$DW$117, Mujeres!$A$1:$DW$117)</f>
        <v>0</v>
      </c>
      <c r="DB39" s="21"/>
      <c r="DC39" s="48" cm="1">
        <f t="array" ref="DC39">beneficio_muerte_individual_pensionado(DC$1,$E39,$B39, Hombres!$A$1:$DW$117, Mujeres!$A$1:$DW$117)</f>
        <v>0</v>
      </c>
      <c r="DD39" s="48" cm="1">
        <f t="array" ref="DD39">beneficio_muerte_individual_pensionado(DD$1,$E39,$B39, Hombres!$A$1:$DW$117, Mujeres!$A$1:$DW$117)</f>
        <v>50650.808052599998</v>
      </c>
      <c r="DE39" s="48" cm="1">
        <f t="array" ref="DE39">beneficio_muerte_individual_pensionado(DE$1,$E39,$B39, Hombres!$A$1:$DW$117, Mujeres!$A$1:$DW$117)</f>
        <v>53946.293062760764</v>
      </c>
      <c r="DF39" s="48" cm="1">
        <f t="array" ref="DF39">beneficio_muerte_individual_pensionado(DF$1,$E39,$B39, Hombres!$A$1:$DW$117, Mujeres!$A$1:$DW$117)</f>
        <v>57547.082497088588</v>
      </c>
      <c r="DG39" s="48" cm="1">
        <f t="array" ref="DG39">beneficio_muerte_individual_pensionado(DG$1,$E39,$B39, Hombres!$A$1:$DW$117, Mujeres!$A$1:$DW$117)</f>
        <v>61793.373923359912</v>
      </c>
      <c r="DH39" s="48" cm="1">
        <f t="array" ref="DH39">beneficio_muerte_individual_pensionado(DH$1,$E39,$B39, Hombres!$A$1:$DW$117, Mujeres!$A$1:$DW$117)</f>
        <v>66777.516645384545</v>
      </c>
      <c r="DI39" s="48" cm="1">
        <f t="array" ref="DI39">beneficio_muerte_individual_pensionado(DI$1,$E39,$B39, Hombres!$A$1:$DW$117, Mujeres!$A$1:$DW$117)</f>
        <v>72443.02254088012</v>
      </c>
      <c r="DJ39" s="48" cm="1">
        <f t="array" ref="DJ39">beneficio_muerte_individual_pensionado(DJ$1,$E39,$B39, Hombres!$A$1:$DW$117, Mujeres!$A$1:$DW$117)</f>
        <v>81365.934296749809</v>
      </c>
      <c r="DK39" s="48" cm="1">
        <f t="array" ref="DK39">beneficio_muerte_individual_pensionado(DK$1,$E39,$B39, Hombres!$A$1:$DW$117, Mujeres!$A$1:$DW$117)</f>
        <v>87306.443111834815</v>
      </c>
      <c r="DL39" s="48" cm="1">
        <f t="array" ref="DL39">beneficio_muerte_individual_pensionado(DL$1,$E39,$B39, Hombres!$A$1:$DW$117, Mujeres!$A$1:$DW$117)</f>
        <v>93369.082615064632</v>
      </c>
      <c r="DM39" s="48" cm="1">
        <f t="array" ref="DM39">beneficio_muerte_individual_pensionado(DM$1,$E39,$B39, Hombres!$A$1:$DW$117, Mujeres!$A$1:$DW$117)</f>
        <v>99414.052573129287</v>
      </c>
      <c r="DN39" s="48" cm="1">
        <f t="array" ref="DN39">beneficio_muerte_individual_pensionado(DN$1,$E39,$B39, Hombres!$A$1:$DW$117, Mujeres!$A$1:$DW$117)</f>
        <v>105401.40385901398</v>
      </c>
      <c r="DO39" s="48" cm="1">
        <f t="array" ref="DO39">beneficio_muerte_individual_pensionado(DO$1,$E39,$B39, Hombres!$A$1:$DW$117, Mujeres!$A$1:$DW$117)</f>
        <v>111342.41048631651</v>
      </c>
      <c r="DP39" s="48" cm="1">
        <f t="array" ref="DP39">beneficio_muerte_individual_pensionado(DP$1,$E39,$B39, Hombres!$A$1:$DW$117, Mujeres!$A$1:$DW$117)</f>
        <v>117141.5053413248</v>
      </c>
      <c r="DQ39" s="48" cm="1">
        <f t="array" ref="DQ39">beneficio_muerte_individual_pensionado(DQ$1,$E39,$B39, Hombres!$A$1:$DW$117, Mujeres!$A$1:$DW$117)</f>
        <v>122522.32085917359</v>
      </c>
      <c r="DR39" s="48" cm="1">
        <f t="array" ref="DR39">beneficio_muerte_individual_pensionado(DR$1,$E39,$B39, Hombres!$A$1:$DW$117, Mujeres!$A$1:$DW$117)</f>
        <v>127220.52980002173</v>
      </c>
      <c r="DS39" s="48" cm="1">
        <f t="array" ref="DS39">beneficio_muerte_individual_pensionado(DS$1,$E39,$B39, Hombres!$A$1:$DW$117, Mujeres!$A$1:$DW$117)</f>
        <v>131092.4634240965</v>
      </c>
      <c r="DT39" s="48" cm="1">
        <f t="array" ref="DT39">beneficio_muerte_individual_pensionado(DT$1,$E39,$B39, Hombres!$A$1:$DW$117, Mujeres!$A$1:$DW$117)</f>
        <v>134046.09928211334</v>
      </c>
      <c r="DU39" s="48" cm="1">
        <f t="array" ref="DU39">beneficio_muerte_individual_pensionado(DU$1,$E39,$B39, Hombres!$A$1:$DW$117, Mujeres!$A$1:$DW$117)</f>
        <v>135884.39381088552</v>
      </c>
      <c r="DV39" s="48" cm="1">
        <f t="array" ref="DV39">beneficio_muerte_individual_pensionado(DV$1,$E39,$B39, Hombres!$A$1:$DW$117, Mujeres!$A$1:$DW$117)</f>
        <v>136293.34901575654</v>
      </c>
      <c r="DW39" s="48" cm="1">
        <f t="array" ref="DW39">beneficio_muerte_individual_pensionado(DW$1,$E39,$B39, Hombres!$A$1:$DW$117, Mujeres!$A$1:$DW$117)</f>
        <v>135029.4436857281</v>
      </c>
      <c r="DX39" s="48" cm="1">
        <f t="array" ref="DX39">beneficio_muerte_individual_pensionado(DX$1,$E39,$B39, Hombres!$A$1:$DW$117, Mujeres!$A$1:$DW$117)</f>
        <v>131993.97932515509</v>
      </c>
      <c r="DY39" s="48" cm="1">
        <f t="array" ref="DY39">beneficio_muerte_individual_pensionado(DY$1,$E39,$B39, Hombres!$A$1:$DW$117, Mujeres!$A$1:$DW$117)</f>
        <v>127138.73587906078</v>
      </c>
      <c r="DZ39" s="48" cm="1">
        <f t="array" ref="DZ39">beneficio_muerte_individual_pensionado(DZ$1,$E39,$B39, Hombres!$A$1:$DW$117, Mujeres!$A$1:$DW$117)</f>
        <v>120415.97045014148</v>
      </c>
      <c r="EA39" s="48" cm="1">
        <f t="array" ref="EA39">beneficio_muerte_individual_pensionado(EA$1,$E39,$B39, Hombres!$A$1:$DW$117, Mujeres!$A$1:$DW$117)</f>
        <v>111827.41675942036</v>
      </c>
      <c r="EB39" s="48" cm="1">
        <f t="array" ref="EB39">beneficio_muerte_individual_pensionado(EB$1,$E39,$B39, Hombres!$A$1:$DW$117, Mujeres!$A$1:$DW$117)</f>
        <v>101550.79375213681</v>
      </c>
      <c r="EC39" s="48" cm="1">
        <f t="array" ref="EC39">beneficio_muerte_individual_pensionado(EC$1,$E39,$B39, Hombres!$A$1:$DW$117, Mujeres!$A$1:$DW$117)</f>
        <v>89943.335605078886</v>
      </c>
      <c r="ED39" s="48" cm="1">
        <f t="array" ref="ED39">beneficio_muerte_individual_pensionado(ED$1,$E39,$B39, Hombres!$A$1:$DW$117, Mujeres!$A$1:$DW$117)</f>
        <v>77455.791389501581</v>
      </c>
      <c r="EE39" s="48" cm="1">
        <f t="array" ref="EE39">beneficio_muerte_individual_pensionado(EE$1,$E39,$B39, Hombres!$A$1:$DW$117, Mujeres!$A$1:$DW$117)</f>
        <v>64594.942252218076</v>
      </c>
      <c r="EF39" s="48" cm="1">
        <f t="array" ref="EF39">beneficio_muerte_individual_pensionado(EF$1,$E39,$B39, Hombres!$A$1:$DW$117, Mujeres!$A$1:$DW$117)</f>
        <v>51918.928326806687</v>
      </c>
      <c r="EG39" s="48" cm="1">
        <f t="array" ref="EG39">beneficio_muerte_individual_pensionado(EG$1,$E39,$B39, Hombres!$A$1:$DW$117, Mujeres!$A$1:$DW$117)</f>
        <v>40013.657552819088</v>
      </c>
      <c r="EH39" s="48" cm="1">
        <f t="array" ref="EH39">beneficio_muerte_individual_pensionado(EH$1,$E39,$B39, Hombres!$A$1:$DW$117, Mujeres!$A$1:$DW$117)</f>
        <v>29402.358993929076</v>
      </c>
      <c r="EI39" s="48" cm="1">
        <f t="array" ref="EI39">beneficio_muerte_individual_pensionado(EI$1,$E39,$B39, Hombres!$A$1:$DW$117, Mujeres!$A$1:$DW$117)</f>
        <v>20459.01629599564</v>
      </c>
      <c r="EJ39" s="48" cm="1">
        <f t="array" ref="EJ39">beneficio_muerte_individual_pensionado(EJ$1,$E39,$B39, Hombres!$A$1:$DW$117, Mujeres!$A$1:$DW$117)</f>
        <v>13369.659607820184</v>
      </c>
      <c r="EK39" s="48" cm="1">
        <f t="array" ref="EK39">beneficio_muerte_individual_pensionado(EK$1,$E39,$B39, Hombres!$A$1:$DW$117, Mujeres!$A$1:$DW$117)</f>
        <v>8125.1398206150498</v>
      </c>
      <c r="EL39" s="48" cm="1">
        <f t="array" ref="EL39">beneficio_muerte_individual_pensionado(EL$1,$E39,$B39, Hombres!$A$1:$DW$117, Mujeres!$A$1:$DW$117)</f>
        <v>4539.558169199152</v>
      </c>
      <c r="EM39" s="48" cm="1">
        <f t="array" ref="EM39">beneficio_muerte_individual_pensionado(EM$1,$E39,$B39, Hombres!$A$1:$DW$117, Mujeres!$A$1:$DW$117)</f>
        <v>2299.170860161767</v>
      </c>
      <c r="EN39" s="48" cm="1">
        <f t="array" ref="EN39">beneficio_muerte_individual_pensionado(EN$1,$E39,$B39, Hombres!$A$1:$DW$117, Mujeres!$A$1:$DW$117)</f>
        <v>1037.0592576278184</v>
      </c>
      <c r="EO39" s="48" cm="1">
        <f t="array" ref="EO39">beneficio_muerte_individual_pensionado(EO$1,$E39,$B39, Hombres!$A$1:$DW$117, Mujeres!$A$1:$DW$117)</f>
        <v>407.16892100718297</v>
      </c>
      <c r="EP39" s="48" cm="1">
        <f t="array" ref="EP39">beneficio_muerte_individual_pensionado(EP$1,$E39,$B39, Hombres!$A$1:$DW$117, Mujeres!$A$1:$DW$117)</f>
        <v>134.96353273980998</v>
      </c>
      <c r="EQ39" s="48" cm="1">
        <f t="array" ref="EQ39">beneficio_muerte_individual_pensionado(EQ$1,$E39,$B39, Hombres!$A$1:$DW$117, Mujeres!$A$1:$DW$117)</f>
        <v>36.161741559359655</v>
      </c>
      <c r="ER39" s="48" cm="1">
        <f t="array" ref="ER39">beneficio_muerte_individual_pensionado(ER$1,$E39,$B39, Hombres!$A$1:$DW$117, Mujeres!$A$1:$DW$117)</f>
        <v>7.3185083523110217</v>
      </c>
      <c r="ES39" s="48" cm="1">
        <f t="array" ref="ES39">beneficio_muerte_individual_pensionado(ES$1,$E39,$B39, Hombres!$A$1:$DW$117, Mujeres!$A$1:$DW$117)</f>
        <v>1.0574692879942971</v>
      </c>
      <c r="ET39" s="48" cm="1">
        <f t="array" ref="ET39">beneficio_muerte_individual_pensionado(ET$1,$E39,$B39, Hombres!$A$1:$DW$117, Mujeres!$A$1:$DW$117)</f>
        <v>0</v>
      </c>
      <c r="EU39" s="48" cm="1">
        <f t="array" ref="EU39">beneficio_muerte_individual_pensionado(EU$1,$E39,$B39, Hombres!$A$1:$DW$117, Mujeres!$A$1:$DW$117)</f>
        <v>0</v>
      </c>
      <c r="EV39" s="48" cm="1">
        <f t="array" ref="EV39">beneficio_muerte_individual_pensionado(EV$1,$E39,$B39, Hombres!$A$1:$DW$117, Mujeres!$A$1:$DW$117)</f>
        <v>0</v>
      </c>
      <c r="EW39" s="48" cm="1">
        <f t="array" ref="EW39">beneficio_muerte_individual_pensionado(EW$1,$E39,$B39, Hombres!$A$1:$DW$117, Mujeres!$A$1:$DW$117)</f>
        <v>0</v>
      </c>
      <c r="EX39" s="48" cm="1">
        <f t="array" ref="EX39">beneficio_muerte_individual_pensionado(EX$1,$E39,$B39, Hombres!$A$1:$DW$117, Mujeres!$A$1:$DW$117)</f>
        <v>0</v>
      </c>
      <c r="EY39" s="48" cm="1">
        <f t="array" ref="EY39">beneficio_muerte_individual_pensionado(EY$1,$E39,$B39, Hombres!$A$1:$DW$117, Mujeres!$A$1:$DW$117)</f>
        <v>0</v>
      </c>
      <c r="EZ39" s="48" cm="1">
        <f t="array" ref="EZ39">beneficio_muerte_individual_pensionado(EZ$1,$E39,$B39, Hombres!$A$1:$DW$117, Mujeres!$A$1:$DW$117)</f>
        <v>0</v>
      </c>
      <c r="FA39" s="48" cm="1">
        <f t="array" ref="FA39">beneficio_muerte_individual_pensionado(FA$1,$E39,$B39, Hombres!$A$1:$DW$117, Mujeres!$A$1:$DW$117)</f>
        <v>0</v>
      </c>
      <c r="FB39" s="48" cm="1">
        <f t="array" ref="FB39">beneficio_muerte_individual_pensionado(FB$1,$E39,$B39, Hombres!$A$1:$DW$117, Mujeres!$A$1:$DW$117)</f>
        <v>0</v>
      </c>
      <c r="FC39" s="48" cm="1">
        <f t="array" ref="FC39">beneficio_muerte_individual_pensionado(FC$1,$E39,$B39, Hombres!$A$1:$DW$117, Mujeres!$A$1:$DW$117)</f>
        <v>0</v>
      </c>
      <c r="FD39" s="48" cm="1">
        <f t="array" ref="FD39">beneficio_muerte_individual_pensionado(FD$1,$E39,$B39, Hombres!$A$1:$DW$117, Mujeres!$A$1:$DW$117)</f>
        <v>0</v>
      </c>
      <c r="FE39" s="48" cm="1">
        <f t="array" ref="FE39">beneficio_muerte_individual_pensionado(FE$1,$E39,$B39, Hombres!$A$1:$DW$117, Mujeres!$A$1:$DW$117)</f>
        <v>0</v>
      </c>
      <c r="FF39" s="48" cm="1">
        <f t="array" ref="FF39">beneficio_muerte_individual_pensionado(FF$1,$E39,$B39, Hombres!$A$1:$DW$117, Mujeres!$A$1:$DW$117)</f>
        <v>0</v>
      </c>
      <c r="FG39" s="48" cm="1">
        <f t="array" ref="FG39">beneficio_muerte_individual_pensionado(FG$1,$E39,$B39, Hombres!$A$1:$DW$117, Mujeres!$A$1:$DW$117)</f>
        <v>0</v>
      </c>
      <c r="FH39" s="48" cm="1">
        <f t="array" ref="FH39">beneficio_muerte_individual_pensionado(FH$1,$E39,$B39, Hombres!$A$1:$DW$117, Mujeres!$A$1:$DW$117)</f>
        <v>0</v>
      </c>
      <c r="FI39" s="48" cm="1">
        <f t="array" ref="FI39">beneficio_muerte_individual_pensionado(FI$1,$E39,$B39, Hombres!$A$1:$DW$117, Mujeres!$A$1:$DW$117)</f>
        <v>0</v>
      </c>
      <c r="FJ39" s="48" cm="1">
        <f t="array" ref="FJ39">beneficio_muerte_individual_pensionado(FJ$1,$E39,$B39, Hombres!$A$1:$DW$117, Mujeres!$A$1:$DW$117)</f>
        <v>0</v>
      </c>
      <c r="FK39" s="48" cm="1">
        <f t="array" ref="FK39">beneficio_muerte_individual_pensionado(FK$1,$E39,$B39, Hombres!$A$1:$DW$117, Mujeres!$A$1:$DW$117)</f>
        <v>0</v>
      </c>
      <c r="FL39" s="48" cm="1">
        <f t="array" ref="FL39">beneficio_muerte_individual_pensionado(FL$1,$E39,$B39, Hombres!$A$1:$DW$117, Mujeres!$A$1:$DW$117)</f>
        <v>0</v>
      </c>
      <c r="FM39" s="48" cm="1">
        <f t="array" ref="FM39">beneficio_muerte_individual_pensionado(FM$1,$E39,$B39, Hombres!$A$1:$DW$117, Mujeres!$A$1:$DW$117)</f>
        <v>0</v>
      </c>
      <c r="FN39" s="48" cm="1">
        <f t="array" ref="FN39">beneficio_muerte_individual_pensionado(FN$1,$E39,$B39, Hombres!$A$1:$DW$117, Mujeres!$A$1:$DW$117)</f>
        <v>0</v>
      </c>
      <c r="FO39" s="48" cm="1">
        <f t="array" ref="FO39">beneficio_muerte_individual_pensionado(FO$1,$E39,$B39, Hombres!$A$1:$DW$117, Mujeres!$A$1:$DW$117)</f>
        <v>0</v>
      </c>
      <c r="FP39" s="48" cm="1">
        <f t="array" ref="FP39">beneficio_muerte_individual_pensionado(FP$1,$E39,$B39, Hombres!$A$1:$DW$117, Mujeres!$A$1:$DW$117)</f>
        <v>0</v>
      </c>
      <c r="FQ39" s="48" cm="1">
        <f t="array" ref="FQ39">beneficio_muerte_individual_pensionado(FQ$1,$E39,$B39, Hombres!$A$1:$DW$117, Mujeres!$A$1:$DW$117)</f>
        <v>0</v>
      </c>
      <c r="FR39" s="48" cm="1">
        <f t="array" ref="FR39">beneficio_muerte_individual_pensionado(FR$1,$E39,$B39, Hombres!$A$1:$DW$117, Mujeres!$A$1:$DW$117)</f>
        <v>0</v>
      </c>
      <c r="FS39" s="48" cm="1">
        <f t="array" ref="FS39">beneficio_muerte_individual_pensionado(FS$1,$E39,$B39, Hombres!$A$1:$DW$117, Mujeres!$A$1:$DW$117)</f>
        <v>0</v>
      </c>
      <c r="FT39" s="48" cm="1">
        <f t="array" ref="FT39">beneficio_muerte_individual_pensionado(FT$1,$E39,$B39, Hombres!$A$1:$DW$117, Mujeres!$A$1:$DW$117)</f>
        <v>0</v>
      </c>
      <c r="FU39" s="48" cm="1">
        <f t="array" ref="FU39">beneficio_muerte_individual_pensionado(FU$1,$E39,$B39, Hombres!$A$1:$DW$117, Mujeres!$A$1:$DW$117)</f>
        <v>0</v>
      </c>
      <c r="FV39" s="48" cm="1">
        <f t="array" ref="FV39">beneficio_muerte_individual_pensionado(FV$1,$E39,$B39, Hombres!$A$1:$DW$117, Mujeres!$A$1:$DW$117)</f>
        <v>0</v>
      </c>
      <c r="FW39" s="48" cm="1">
        <f t="array" ref="FW39">beneficio_muerte_individual_pensionado(FW$1,$E39,$B39, Hombres!$A$1:$DW$117, Mujeres!$A$1:$DW$117)</f>
        <v>0</v>
      </c>
      <c r="FX39" s="48" cm="1">
        <f t="array" ref="FX39">beneficio_muerte_individual_pensionado(FX$1,$E39,$B39, Hombres!$A$1:$DW$117, Mujeres!$A$1:$DW$117)</f>
        <v>0</v>
      </c>
      <c r="FY39" s="48" cm="1">
        <f t="array" ref="FY39">beneficio_muerte_individual_pensionado(FY$1,$E39,$B39, Hombres!$A$1:$DW$117, Mujeres!$A$1:$DW$117)</f>
        <v>0</v>
      </c>
      <c r="FZ39" s="48" cm="1">
        <f t="array" ref="FZ39">beneficio_muerte_individual_pensionado(FZ$1,$E39,$B39, Hombres!$A$1:$DW$117, Mujeres!$A$1:$DW$117)</f>
        <v>0</v>
      </c>
      <c r="GA39" s="48" cm="1">
        <f t="array" ref="GA39">beneficio_muerte_individual_pensionado(GA$1,$E39,$B39, Hombres!$A$1:$DW$117, Mujeres!$A$1:$DW$117)</f>
        <v>0</v>
      </c>
      <c r="GB39" s="48" cm="1">
        <f t="array" ref="GB39">beneficio_muerte_individual_pensionado(GB$1,$E39,$B39, Hombres!$A$1:$DW$117, Mujeres!$A$1:$DW$117)</f>
        <v>0</v>
      </c>
      <c r="GC39" s="48" cm="1">
        <f t="array" ref="GC39">beneficio_muerte_individual_pensionado(GC$1,$E39,$B39, Hombres!$A$1:$DW$117, Mujeres!$A$1:$DW$117)</f>
        <v>0</v>
      </c>
      <c r="GD39" s="48" cm="1">
        <f t="array" ref="GD39">beneficio_muerte_individual_pensionado(GD$1,$E39,$B39, Hombres!$A$1:$DW$117, Mujeres!$A$1:$DW$117)</f>
        <v>0</v>
      </c>
      <c r="GE39" s="48" cm="1">
        <f t="array" ref="GE39">beneficio_muerte_individual_pensionado(GE$1,$E39,$B39, Hombres!$A$1:$DW$117, Mujeres!$A$1:$DW$117)</f>
        <v>0</v>
      </c>
      <c r="GF39" s="48" cm="1">
        <f t="array" ref="GF39">beneficio_muerte_individual_pensionado(GF$1,$E39,$B39, Hombres!$A$1:$DW$117, Mujeres!$A$1:$DW$117)</f>
        <v>0</v>
      </c>
      <c r="GG39" s="48" cm="1">
        <f t="array" ref="GG39">beneficio_muerte_individual_pensionado(GG$1,$E39,$B39, Hombres!$A$1:$DW$117, Mujeres!$A$1:$DW$117)</f>
        <v>0</v>
      </c>
      <c r="GH39" s="48" cm="1">
        <f t="array" ref="GH39">beneficio_muerte_individual_pensionado(GH$1,$E39,$B39, Hombres!$A$1:$DW$117, Mujeres!$A$1:$DW$117)</f>
        <v>0</v>
      </c>
      <c r="GI39" s="48" cm="1">
        <f t="array" ref="GI39">beneficio_muerte_individual_pensionado(GI$1,$E39,$B39, Hombres!$A$1:$DW$117, Mujeres!$A$1:$DW$117)</f>
        <v>0</v>
      </c>
      <c r="GJ39" s="48" cm="1">
        <f t="array" ref="GJ39">beneficio_muerte_individual_pensionado(GJ$1,$E39,$B39, Hombres!$A$1:$DW$117, Mujeres!$A$1:$DW$117)</f>
        <v>0</v>
      </c>
      <c r="GK39" s="48" cm="1">
        <f t="array" ref="GK39">beneficio_muerte_individual_pensionado(GK$1,$E39,$B39, Hombres!$A$1:$DW$117, Mujeres!$A$1:$DW$117)</f>
        <v>0</v>
      </c>
      <c r="GL39" s="48" cm="1">
        <f t="array" ref="GL39">beneficio_muerte_individual_pensionado(GL$1,$E39,$B39, Hombres!$A$1:$DW$117, Mujeres!$A$1:$DW$117)</f>
        <v>0</v>
      </c>
      <c r="GM39" s="48" cm="1">
        <f t="array" ref="GM39">beneficio_muerte_individual_pensionado(GM$1,$E39,$B39, Hombres!$A$1:$DW$117, Mujeres!$A$1:$DW$117)</f>
        <v>0</v>
      </c>
      <c r="GN39" s="48" cm="1">
        <f t="array" ref="GN39">beneficio_muerte_individual_pensionado(GN$1,$E39,$B39, Hombres!$A$1:$DW$117, Mujeres!$A$1:$DW$117)</f>
        <v>0</v>
      </c>
      <c r="GO39" s="48" cm="1">
        <f t="array" ref="GO39">beneficio_muerte_individual_pensionado(GO$1,$E39,$B39, Hombres!$A$1:$DW$117, Mujeres!$A$1:$DW$117)</f>
        <v>0</v>
      </c>
      <c r="GP39" s="48" cm="1">
        <f t="array" ref="GP39">beneficio_muerte_individual_pensionado(GP$1,$E39,$B39, Hombres!$A$1:$DW$117, Mujeres!$A$1:$DW$117)</f>
        <v>0</v>
      </c>
      <c r="GQ39" s="48" cm="1">
        <f t="array" ref="GQ39">beneficio_muerte_individual_pensionado(GQ$1,$E39,$B39, Hombres!$A$1:$DW$117, Mujeres!$A$1:$DW$117)</f>
        <v>0</v>
      </c>
      <c r="GR39" s="48" cm="1">
        <f t="array" ref="GR39">beneficio_muerte_individual_pensionado(GR$1,$E39,$B39, Hombres!$A$1:$DW$117, Mujeres!$A$1:$DW$117)</f>
        <v>0</v>
      </c>
      <c r="GS39" s="48" cm="1">
        <f t="array" ref="GS39">beneficio_muerte_individual_pensionado(GS$1,$E39,$B39, Hombres!$A$1:$DW$117, Mujeres!$A$1:$DW$117)</f>
        <v>0</v>
      </c>
      <c r="GT39" s="48" cm="1">
        <f t="array" ref="GT39">beneficio_muerte_individual_pensionado(GT$1,$E39,$B39, Hombres!$A$1:$DW$117, Mujeres!$A$1:$DW$117)</f>
        <v>0</v>
      </c>
    </row>
    <row r="40" spans="1:202" x14ac:dyDescent="0.3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8" cm="1">
        <f t="array" ref="H40">AnualidadPensionado(H$1,$E40,$B40, $D40, Hombres!$A$1:$DW$117, Mujeres!$A$1:$DW$117)</f>
        <v>0</v>
      </c>
      <c r="I40" s="48" cm="1">
        <f t="array" ref="I40">AnualidadPensionado(I$1,$E40,$B40, $D40, Hombres!$A$1:$DW$117, Mujeres!$A$1:$DW$117)</f>
        <v>4209366.6908962764</v>
      </c>
      <c r="J40" s="48" cm="1">
        <f t="array" ref="J40">AnualidadPensionado(J$1,$E40,$B40, $D40, Hombres!$A$1:$DW$117, Mujeres!$A$1:$DW$117)</f>
        <v>4271790.9717266308</v>
      </c>
      <c r="K40" s="48" cm="1">
        <f t="array" ref="K40">AnualidadPensionado(K$1,$E40,$B40, $D40, Hombres!$A$1:$DW$117, Mujeres!$A$1:$DW$117)</f>
        <v>4330884.9288313221</v>
      </c>
      <c r="L40" s="48" cm="1">
        <f t="array" ref="L40">AnualidadPensionado(L$1,$E40,$B40, $D40, Hombres!$A$1:$DW$117, Mujeres!$A$1:$DW$117)</f>
        <v>4385496.9200483132</v>
      </c>
      <c r="M40" s="48" cm="1">
        <f t="array" ref="M40">AnualidadPensionado(M$1,$E40,$B40, $D40, Hombres!$A$1:$DW$117, Mujeres!$A$1:$DW$117)</f>
        <v>4434095.1462365882</v>
      </c>
      <c r="N40" s="48" cm="1">
        <f t="array" ref="N40">AnualidadPensionado(N$1,$E40,$B40, $D40, Hombres!$A$1:$DW$117, Mujeres!$A$1:$DW$117)</f>
        <v>4474953.5593710998</v>
      </c>
      <c r="O40" s="48" cm="1">
        <f t="array" ref="O40">AnualidadPensionado(O$1,$E40,$B40, $D40, Hombres!$A$1:$DW$117, Mujeres!$A$1:$DW$117)</f>
        <v>4506315.094479166</v>
      </c>
      <c r="P40" s="48" cm="1">
        <f t="array" ref="P40">AnualidadPensionado(P$1,$E40,$B40, $D40, Hombres!$A$1:$DW$117, Mujeres!$A$1:$DW$117)</f>
        <v>4526734.9926730283</v>
      </c>
      <c r="Q40" s="48" cm="1">
        <f t="array" ref="Q40">AnualidadPensionado(Q$1,$E40,$B40, $D40, Hombres!$A$1:$DW$117, Mujeres!$A$1:$DW$117)</f>
        <v>4535633.5079928404</v>
      </c>
      <c r="R40" s="48" cm="1">
        <f t="array" ref="R40">AnualidadPensionado(R$1,$E40,$B40, $D40, Hombres!$A$1:$DW$117, Mujeres!$A$1:$DW$117)</f>
        <v>4533039.8422563635</v>
      </c>
      <c r="S40" s="48" cm="1">
        <f t="array" ref="S40">AnualidadPensionado(S$1,$E40,$B40, $D40, Hombres!$A$1:$DW$117, Mujeres!$A$1:$DW$117)</f>
        <v>4518947.3693383625</v>
      </c>
      <c r="T40" s="48" cm="1">
        <f t="array" ref="T40">AnualidadPensionado(T$1,$E40,$B40, $D40, Hombres!$A$1:$DW$117, Mujeres!$A$1:$DW$117)</f>
        <v>4492971.5108804563</v>
      </c>
      <c r="U40" s="48" cm="1">
        <f t="array" ref="U40">AnualidadPensionado(U$1,$E40,$B40, $D40, Hombres!$A$1:$DW$117, Mujeres!$A$1:$DW$117)</f>
        <v>4454188.6256027166</v>
      </c>
      <c r="V40" s="48" cm="1">
        <f t="array" ref="V40">AnualidadPensionado(V$1,$E40,$B40, $D40, Hombres!$A$1:$DW$117, Mujeres!$A$1:$DW$117)</f>
        <v>4394205.3101003524</v>
      </c>
      <c r="W40" s="48" cm="1">
        <f t="array" ref="W40">AnualidadPensionado(W$1,$E40,$B40, $D40, Hombres!$A$1:$DW$117, Mujeres!$A$1:$DW$117)</f>
        <v>4317988.81208706</v>
      </c>
      <c r="X40" s="48" cm="1">
        <f t="array" ref="X40">AnualidadPensionado(X$1,$E40,$B40, $D40, Hombres!$A$1:$DW$117, Mujeres!$A$1:$DW$117)</f>
        <v>4224907.8833138319</v>
      </c>
      <c r="Y40" s="48" cm="1">
        <f t="array" ref="Y40">AnualidadPensionado(Y$1,$E40,$B40, $D40, Hombres!$A$1:$DW$117, Mujeres!$A$1:$DW$117)</f>
        <v>4114211.4098557564</v>
      </c>
      <c r="Z40" s="48" cm="1">
        <f t="array" ref="Z40">AnualidadPensionado(Z$1,$E40,$B40, $D40, Hombres!$A$1:$DW$117, Mujeres!$A$1:$DW$117)</f>
        <v>3985191.9246889385</v>
      </c>
      <c r="AA40" s="48" cm="1">
        <f t="array" ref="AA40">AnualidadPensionado(AA$1,$E40,$B40, $D40, Hombres!$A$1:$DW$117, Mujeres!$A$1:$DW$117)</f>
        <v>3837645.5936123892</v>
      </c>
      <c r="AB40" s="48" cm="1">
        <f t="array" ref="AB40">AnualidadPensionado(AB$1,$E40,$B40, $D40, Hombres!$A$1:$DW$117, Mujeres!$A$1:$DW$117)</f>
        <v>3671823.9707653536</v>
      </c>
      <c r="AC40" s="48" cm="1">
        <f t="array" ref="AC40">AnualidadPensionado(AC$1,$E40,$B40, $D40, Hombres!$A$1:$DW$117, Mujeres!$A$1:$DW$117)</f>
        <v>3488227.1102745221</v>
      </c>
      <c r="AD40" s="48" cm="1">
        <f t="array" ref="AD40">AnualidadPensionado(AD$1,$E40,$B40, $D40, Hombres!$A$1:$DW$117, Mujeres!$A$1:$DW$117)</f>
        <v>3287601.0792168411</v>
      </c>
      <c r="AE40" s="48" cm="1">
        <f t="array" ref="AE40">AnualidadPensionado(AE$1,$E40,$B40, $D40, Hombres!$A$1:$DW$117, Mujeres!$A$1:$DW$117)</f>
        <v>3071198.3972773938</v>
      </c>
      <c r="AF40" s="48" cm="1">
        <f t="array" ref="AF40">AnualidadPensionado(AF$1,$E40,$B40, $D40, Hombres!$A$1:$DW$117, Mujeres!$A$1:$DW$117)</f>
        <v>2841117.7450535102</v>
      </c>
      <c r="AG40" s="48" cm="1">
        <f t="array" ref="AG40">AnualidadPensionado(AG$1,$E40,$B40, $D40, Hombres!$A$1:$DW$117, Mujeres!$A$1:$DW$117)</f>
        <v>2600173.4334176034</v>
      </c>
      <c r="AH40" s="48" cm="1">
        <f t="array" ref="AH40">AnualidadPensionado(AH$1,$E40,$B40, $D40, Hombres!$A$1:$DW$117, Mujeres!$A$1:$DW$117)</f>
        <v>2351568.8597156969</v>
      </c>
      <c r="AI40" s="48" cm="1">
        <f t="array" ref="AI40">AnualidadPensionado(AI$1,$E40,$B40, $D40, Hombres!$A$1:$DW$117, Mujeres!$A$1:$DW$117)</f>
        <v>2098824.9711964689</v>
      </c>
      <c r="AJ40" s="48" cm="1">
        <f t="array" ref="AJ40">AnualidadPensionado(AJ$1,$E40,$B40, $D40, Hombres!$A$1:$DW$117, Mujeres!$A$1:$DW$117)</f>
        <v>1845899.7107016002</v>
      </c>
      <c r="AK40" s="48" cm="1">
        <f t="array" ref="AK40">AnualidadPensionado(AK$1,$E40,$B40, $D40, Hombres!$A$1:$DW$117, Mujeres!$A$1:$DW$117)</f>
        <v>1597249.8188153233</v>
      </c>
      <c r="AL40" s="48" cm="1">
        <f t="array" ref="AL40">AnualidadPensionado(AL$1,$E40,$B40, $D40, Hombres!$A$1:$DW$117, Mujeres!$A$1:$DW$117)</f>
        <v>1357493.356962194</v>
      </c>
      <c r="AM40" s="48" cm="1">
        <f t="array" ref="AM40">AnualidadPensionado(AM$1,$E40,$B40, $D40, Hombres!$A$1:$DW$117, Mujeres!$A$1:$DW$117)</f>
        <v>1130970.4292136806</v>
      </c>
      <c r="AN40" s="48" cm="1">
        <f t="array" ref="AN40">AnualidadPensionado(AN$1,$E40,$B40, $D40, Hombres!$A$1:$DW$117, Mujeres!$A$1:$DW$117)</f>
        <v>921534.20478447713</v>
      </c>
      <c r="AO40" s="48" cm="1">
        <f t="array" ref="AO40">AnualidadPensionado(AO$1,$E40,$B40, $D40, Hombres!$A$1:$DW$117, Mujeres!$A$1:$DW$117)</f>
        <v>732459.69879962737</v>
      </c>
      <c r="AP40" s="48" cm="1">
        <f t="array" ref="AP40">AnualidadPensionado(AP$1,$E40,$B40, $D40, Hombres!$A$1:$DW$117, Mujeres!$A$1:$DW$117)</f>
        <v>566302.82460843038</v>
      </c>
      <c r="AQ40" s="48" cm="1">
        <f t="array" ref="AQ40">AnualidadPensionado(AQ$1,$E40,$B40, $D40, Hombres!$A$1:$DW$117, Mujeres!$A$1:$DW$117)</f>
        <v>424592.5297944207</v>
      </c>
      <c r="AR40" s="48" cm="1">
        <f t="array" ref="AR40">AnualidadPensionado(AR$1,$E40,$B40, $D40, Hombres!$A$1:$DW$117, Mujeres!$A$1:$DW$117)</f>
        <v>307614.50717958022</v>
      </c>
      <c r="AS40" s="48" cm="1">
        <f t="array" ref="AS40">AnualidadPensionado(AS$1,$E40,$B40, $D40, Hombres!$A$1:$DW$117, Mujeres!$A$1:$DW$117)</f>
        <v>214453.65639820453</v>
      </c>
      <c r="AT40" s="48" cm="1">
        <f t="array" ref="AT40">AnualidadPensionado(AT$1,$E40,$B40, $D40, Hombres!$A$1:$DW$117, Mujeres!$A$1:$DW$117)</f>
        <v>143175.56959465164</v>
      </c>
      <c r="AU40" s="48" cm="1">
        <f t="array" ref="AU40">AnualidadPensionado(AU$1,$E40,$B40, $D40, Hombres!$A$1:$DW$117, Mujeres!$A$1:$DW$117)</f>
        <v>91054.349159986363</v>
      </c>
      <c r="AV40" s="48" cm="1">
        <f t="array" ref="AV40">AnualidadPensionado(AV$1,$E40,$B40, $D40, Hombres!$A$1:$DW$117, Mujeres!$A$1:$DW$117)</f>
        <v>54828.99997792318</v>
      </c>
      <c r="AW40" s="48" cm="1">
        <f t="array" ref="AW40">AnualidadPensionado(AW$1,$E40,$B40, $D40, Hombres!$A$1:$DW$117, Mujeres!$A$1:$DW$117)</f>
        <v>31038.422961818433</v>
      </c>
      <c r="AX40" s="48" cm="1">
        <f t="array" ref="AX40">AnualidadPensionado(AX$1,$E40,$B40, $D40, Hombres!$A$1:$DW$117, Mujeres!$A$1:$DW$117)</f>
        <v>16377.697107040829</v>
      </c>
      <c r="AY40" s="48" cm="1">
        <f t="array" ref="AY40">AnualidadPensionado(AY$1,$E40,$B40, $D40, Hombres!$A$1:$DW$117, Mujeres!$A$1:$DW$117)</f>
        <v>7973.4446755680901</v>
      </c>
      <c r="AZ40" s="48" cm="1">
        <f t="array" ref="AZ40">AnualidadPensionado(AZ$1,$E40,$B40, $D40, Hombres!$A$1:$DW$117, Mujeres!$A$1:$DW$117)</f>
        <v>3538.6099310565342</v>
      </c>
      <c r="BA40" s="48" cm="1">
        <f t="array" ref="BA40">AnualidadPensionado(BA$1,$E40,$B40, $D40, Hombres!$A$1:$DW$117, Mujeres!$A$1:$DW$117)</f>
        <v>1410.5701352676617</v>
      </c>
      <c r="BB40" s="48" cm="1">
        <f t="array" ref="BB40">AnualidadPensionado(BB$1,$E40,$B40, $D40, Hombres!$A$1:$DW$117, Mujeres!$A$1:$DW$117)</f>
        <v>495.59393034021485</v>
      </c>
      <c r="BC40" s="48" cm="1">
        <f t="array" ref="BC40">AnualidadPensionado(BC$1,$E40,$B40, $D40, Hombres!$A$1:$DW$117, Mujeres!$A$1:$DW$117)</f>
        <v>149.68009508455495</v>
      </c>
      <c r="BD40" s="48" cm="1">
        <f t="array" ref="BD40">AnualidadPensionado(BD$1,$E40,$B40, $D40, Hombres!$A$1:$DW$117, Mujeres!$A$1:$DW$117)</f>
        <v>37.545156779669703</v>
      </c>
      <c r="BE40" s="48" cm="1">
        <f t="array" ref="BE40">AnualidadPensionado(BE$1,$E40,$B40, $D40, Hombres!$A$1:$DW$117, Mujeres!$A$1:$DW$117)</f>
        <v>0</v>
      </c>
      <c r="BF40" s="48" cm="1">
        <f t="array" ref="BF40">AnualidadPensionado(BF$1,$E40,$B40, $D40, Hombres!$A$1:$DW$117, Mujeres!$A$1:$DW$117)</f>
        <v>0</v>
      </c>
      <c r="BG40" s="48" cm="1">
        <f t="array" ref="BG40">AnualidadPensionado(BG$1,$E40,$B40, $D40, Hombres!$A$1:$DW$117, Mujeres!$A$1:$DW$117)</f>
        <v>0</v>
      </c>
      <c r="BH40" s="48" cm="1">
        <f t="array" ref="BH40">AnualidadPensionado(BH$1,$E40,$B40, $D40, Hombres!$A$1:$DW$117, Mujeres!$A$1:$DW$117)</f>
        <v>0</v>
      </c>
      <c r="BI40" s="48" cm="1">
        <f t="array" ref="BI40">AnualidadPensionado(BI$1,$E40,$B40, $D40, Hombres!$A$1:$DW$117, Mujeres!$A$1:$DW$117)</f>
        <v>0</v>
      </c>
      <c r="BJ40" s="48" cm="1">
        <f t="array" ref="BJ40">AnualidadPensionado(BJ$1,$E40,$B40, $D40, Hombres!$A$1:$DW$117, Mujeres!$A$1:$DW$117)</f>
        <v>0</v>
      </c>
      <c r="BK40" s="48" cm="1">
        <f t="array" ref="BK40">AnualidadPensionado(BK$1,$E40,$B40, $D40, Hombres!$A$1:$DW$117, Mujeres!$A$1:$DW$117)</f>
        <v>0</v>
      </c>
      <c r="BL40" s="48" cm="1">
        <f t="array" ref="BL40">AnualidadPensionado(BL$1,$E40,$B40, $D40, Hombres!$A$1:$DW$117, Mujeres!$A$1:$DW$117)</f>
        <v>0</v>
      </c>
      <c r="BM40" s="48" cm="1">
        <f t="array" ref="BM40">AnualidadPensionado(BM$1,$E40,$B40, $D40, Hombres!$A$1:$DW$117, Mujeres!$A$1:$DW$117)</f>
        <v>0</v>
      </c>
      <c r="BN40" s="48" cm="1">
        <f t="array" ref="BN40">AnualidadPensionado(BN$1,$E40,$B40, $D40, Hombres!$A$1:$DW$117, Mujeres!$A$1:$DW$117)</f>
        <v>0</v>
      </c>
      <c r="BO40" s="48" cm="1">
        <f t="array" ref="BO40">AnualidadPensionado(BO$1,$E40,$B40, $D40, Hombres!$A$1:$DW$117, Mujeres!$A$1:$DW$117)</f>
        <v>0</v>
      </c>
      <c r="BP40" s="48" cm="1">
        <f t="array" ref="BP40">AnualidadPensionado(BP$1,$E40,$B40, $D40, Hombres!$A$1:$DW$117, Mujeres!$A$1:$DW$117)</f>
        <v>0</v>
      </c>
      <c r="BQ40" s="48" cm="1">
        <f t="array" ref="BQ40">AnualidadPensionado(BQ$1,$E40,$B40, $D40, Hombres!$A$1:$DW$117, Mujeres!$A$1:$DW$117)</f>
        <v>0</v>
      </c>
      <c r="BR40" s="48" cm="1">
        <f t="array" ref="BR40">AnualidadPensionado(BR$1,$E40,$B40, $D40, Hombres!$A$1:$DW$117, Mujeres!$A$1:$DW$117)</f>
        <v>0</v>
      </c>
      <c r="BS40" s="48" cm="1">
        <f t="array" ref="BS40">AnualidadPensionado(BS$1,$E40,$B40, $D40, Hombres!$A$1:$DW$117, Mujeres!$A$1:$DW$117)</f>
        <v>0</v>
      </c>
      <c r="BT40" s="48" cm="1">
        <f t="array" ref="BT40">AnualidadPensionado(BT$1,$E40,$B40, $D40, Hombres!$A$1:$DW$117, Mujeres!$A$1:$DW$117)</f>
        <v>0</v>
      </c>
      <c r="BU40" s="48" cm="1">
        <f t="array" ref="BU40">AnualidadPensionado(BU$1,$E40,$B40, $D40, Hombres!$A$1:$DW$117, Mujeres!$A$1:$DW$117)</f>
        <v>0</v>
      </c>
      <c r="BV40" s="48" cm="1">
        <f t="array" ref="BV40">AnualidadPensionado(BV$1,$E40,$B40, $D40, Hombres!$A$1:$DW$117, Mujeres!$A$1:$DW$117)</f>
        <v>0</v>
      </c>
      <c r="BW40" s="48" cm="1">
        <f t="array" ref="BW40">AnualidadPensionado(BW$1,$E40,$B40, $D40, Hombres!$A$1:$DW$117, Mujeres!$A$1:$DW$117)</f>
        <v>0</v>
      </c>
      <c r="BX40" s="48" cm="1">
        <f t="array" ref="BX40">AnualidadPensionado(BX$1,$E40,$B40, $D40, Hombres!$A$1:$DW$117, Mujeres!$A$1:$DW$117)</f>
        <v>0</v>
      </c>
      <c r="BY40" s="48" cm="1">
        <f t="array" ref="BY40">AnualidadPensionado(BY$1,$E40,$B40, $D40, Hombres!$A$1:$DW$117, Mujeres!$A$1:$DW$117)</f>
        <v>0</v>
      </c>
      <c r="BZ40" s="48" cm="1">
        <f t="array" ref="BZ40">AnualidadPensionado(BZ$1,$E40,$B40, $D40, Hombres!$A$1:$DW$117, Mujeres!$A$1:$DW$117)</f>
        <v>0</v>
      </c>
      <c r="CA40" s="48" cm="1">
        <f t="array" ref="CA40">AnualidadPensionado(CA$1,$E40,$B40, $D40, Hombres!$A$1:$DW$117, Mujeres!$A$1:$DW$117)</f>
        <v>0</v>
      </c>
      <c r="CB40" s="48" cm="1">
        <f t="array" ref="CB40">AnualidadPensionado(CB$1,$E40,$B40, $D40, Hombres!$A$1:$DW$117, Mujeres!$A$1:$DW$117)</f>
        <v>0</v>
      </c>
      <c r="CC40" s="48" cm="1">
        <f t="array" ref="CC40">AnualidadPensionado(CC$1,$E40,$B40, $D40, Hombres!$A$1:$DW$117, Mujeres!$A$1:$DW$117)</f>
        <v>0</v>
      </c>
      <c r="CD40" s="48" cm="1">
        <f t="array" ref="CD40">AnualidadPensionado(CD$1,$E40,$B40, $D40, Hombres!$A$1:$DW$117, Mujeres!$A$1:$DW$117)</f>
        <v>0</v>
      </c>
      <c r="CE40" s="48" cm="1">
        <f t="array" ref="CE40">AnualidadPensionado(CE$1,$E40,$B40, $D40, Hombres!$A$1:$DW$117, Mujeres!$A$1:$DW$117)</f>
        <v>0</v>
      </c>
      <c r="CF40" s="48" cm="1">
        <f t="array" ref="CF40">AnualidadPensionado(CF$1,$E40,$B40, $D40, Hombres!$A$1:$DW$117, Mujeres!$A$1:$DW$117)</f>
        <v>0</v>
      </c>
      <c r="CG40" s="48" cm="1">
        <f t="array" ref="CG40">AnualidadPensionado(CG$1,$E40,$B40, $D40, Hombres!$A$1:$DW$117, Mujeres!$A$1:$DW$117)</f>
        <v>0</v>
      </c>
      <c r="CH40" s="48" cm="1">
        <f t="array" ref="CH40">AnualidadPensionado(CH$1,$E40,$B40, $D40, Hombres!$A$1:$DW$117, Mujeres!$A$1:$DW$117)</f>
        <v>0</v>
      </c>
      <c r="CI40" s="48" cm="1">
        <f t="array" ref="CI40">AnualidadPensionado(CI$1,$E40,$B40, $D40, Hombres!$A$1:$DW$117, Mujeres!$A$1:$DW$117)</f>
        <v>0</v>
      </c>
      <c r="CJ40" s="48" cm="1">
        <f t="array" ref="CJ40">AnualidadPensionado(CJ$1,$E40,$B40, $D40, Hombres!$A$1:$DW$117, Mujeres!$A$1:$DW$117)</f>
        <v>0</v>
      </c>
      <c r="CK40" s="48" cm="1">
        <f t="array" ref="CK40">AnualidadPensionado(CK$1,$E40,$B40, $D40, Hombres!$A$1:$DW$117, Mujeres!$A$1:$DW$117)</f>
        <v>0</v>
      </c>
      <c r="CL40" s="48" cm="1">
        <f t="array" ref="CL40">AnualidadPensionado(CL$1,$E40,$B40, $D40, Hombres!$A$1:$DW$117, Mujeres!$A$1:$DW$117)</f>
        <v>0</v>
      </c>
      <c r="CM40" s="48" cm="1">
        <f t="array" ref="CM40">AnualidadPensionado(CM$1,$E40,$B40, $D40, Hombres!$A$1:$DW$117, Mujeres!$A$1:$DW$117)</f>
        <v>0</v>
      </c>
      <c r="CN40" s="48" cm="1">
        <f t="array" ref="CN40">AnualidadPensionado(CN$1,$E40,$B40, $D40, Hombres!$A$1:$DW$117, Mujeres!$A$1:$DW$117)</f>
        <v>0</v>
      </c>
      <c r="CO40" s="48" cm="1">
        <f t="array" ref="CO40">AnualidadPensionado(CO$1,$E40,$B40, $D40, Hombres!$A$1:$DW$117, Mujeres!$A$1:$DW$117)</f>
        <v>0</v>
      </c>
      <c r="CP40" s="48" cm="1">
        <f t="array" ref="CP40">AnualidadPensionado(CP$1,$E40,$B40, $D40, Hombres!$A$1:$DW$117, Mujeres!$A$1:$DW$117)</f>
        <v>0</v>
      </c>
      <c r="CQ40" s="48" cm="1">
        <f t="array" ref="CQ40">AnualidadPensionado(CQ$1,$E40,$B40, $D40, Hombres!$A$1:$DW$117, Mujeres!$A$1:$DW$117)</f>
        <v>0</v>
      </c>
      <c r="CR40" s="48" cm="1">
        <f t="array" ref="CR40">AnualidadPensionado(CR$1,$E40,$B40, $D40, Hombres!$A$1:$DW$117, Mujeres!$A$1:$DW$117)</f>
        <v>0</v>
      </c>
      <c r="CS40" s="48" cm="1">
        <f t="array" ref="CS40">AnualidadPensionado(CS$1,$E40,$B40, $D40, Hombres!$A$1:$DW$117, Mujeres!$A$1:$DW$117)</f>
        <v>0</v>
      </c>
      <c r="CT40" s="48" cm="1">
        <f t="array" ref="CT40">AnualidadPensionado(CT$1,$E40,$B40, $D40, Hombres!$A$1:$DW$117, Mujeres!$A$1:$DW$117)</f>
        <v>0</v>
      </c>
      <c r="CU40" s="48" cm="1">
        <f t="array" ref="CU40">AnualidadPensionado(CU$1,$E40,$B40, $D40, Hombres!$A$1:$DW$117, Mujeres!$A$1:$DW$117)</f>
        <v>0</v>
      </c>
      <c r="CV40" s="48" cm="1">
        <f t="array" ref="CV40">AnualidadPensionado(CV$1,$E40,$B40, $D40, Hombres!$A$1:$DW$117, Mujeres!$A$1:$DW$117)</f>
        <v>0</v>
      </c>
      <c r="CW40" s="48" cm="1">
        <f t="array" ref="CW40">AnualidadPensionado(CW$1,$E40,$B40, $D40, Hombres!$A$1:$DW$117, Mujeres!$A$1:$DW$117)</f>
        <v>0</v>
      </c>
      <c r="CX40" s="48" cm="1">
        <f t="array" ref="CX40">AnualidadPensionado(CX$1,$E40,$B40, $D40, Hombres!$A$1:$DW$117, Mujeres!$A$1:$DW$117)</f>
        <v>0</v>
      </c>
      <c r="CY40" s="48" cm="1">
        <f t="array" ref="CY40">AnualidadPensionado(CY$1,$E40,$B40, $D40, Hombres!$A$1:$DW$117, Mujeres!$A$1:$DW$117)</f>
        <v>0</v>
      </c>
      <c r="DB40" s="21"/>
      <c r="DC40" s="48" cm="1">
        <f t="array" ref="DC40">beneficio_muerte_individual_pensionado(DC$1,$E40,$B40, Hombres!$A$1:$DW$117, Mujeres!$A$1:$DW$117)</f>
        <v>0</v>
      </c>
      <c r="DD40" s="48" cm="1">
        <f t="array" ref="DD40">beneficio_muerte_individual_pensionado(DD$1,$E40,$B40, Hombres!$A$1:$DW$117, Mujeres!$A$1:$DW$117)</f>
        <v>44102.342037000002</v>
      </c>
      <c r="DE40" s="48" cm="1">
        <f t="array" ref="DE40">beneficio_muerte_individual_pensionado(DE$1,$E40,$B40, Hombres!$A$1:$DW$117, Mujeres!$A$1:$DW$117)</f>
        <v>46271.719094383436</v>
      </c>
      <c r="DF40" s="48" cm="1">
        <f t="array" ref="DF40">beneficio_muerte_individual_pensionado(DF$1,$E40,$B40, Hombres!$A$1:$DW$117, Mujeres!$A$1:$DW$117)</f>
        <v>49008.43316805143</v>
      </c>
      <c r="DG40" s="48" cm="1">
        <f t="array" ref="DG40">beneficio_muerte_individual_pensionado(DG$1,$E40,$B40, Hombres!$A$1:$DW$117, Mujeres!$A$1:$DW$117)</f>
        <v>52461.59322198484</v>
      </c>
      <c r="DH40" s="48" cm="1">
        <f t="array" ref="DH40">beneficio_muerte_individual_pensionado(DH$1,$E40,$B40, Hombres!$A$1:$DW$117, Mujeres!$A$1:$DW$117)</f>
        <v>56576.873763109339</v>
      </c>
      <c r="DI40" s="48" cm="1">
        <f t="array" ref="DI40">beneficio_muerte_individual_pensionado(DI$1,$E40,$B40, Hombres!$A$1:$DW$117, Mujeres!$A$1:$DW$117)</f>
        <v>61247.657118166906</v>
      </c>
      <c r="DJ40" s="48" cm="1">
        <f t="array" ref="DJ40">beneficio_muerte_individual_pensionado(DJ$1,$E40,$B40, Hombres!$A$1:$DW$117, Mujeres!$A$1:$DW$117)</f>
        <v>66244.108073025112</v>
      </c>
      <c r="DK40" s="48" cm="1">
        <f t="array" ref="DK40">beneficio_muerte_individual_pensionado(DK$1,$E40,$B40, Hombres!$A$1:$DW$117, Mujeres!$A$1:$DW$117)</f>
        <v>71102.101151845898</v>
      </c>
      <c r="DL40" s="48" cm="1">
        <f t="array" ref="DL40">beneficio_muerte_individual_pensionado(DL$1,$E40,$B40, Hombres!$A$1:$DW$117, Mujeres!$A$1:$DW$117)</f>
        <v>75471.462123185047</v>
      </c>
      <c r="DM40" s="48" cm="1">
        <f t="array" ref="DM40">beneficio_muerte_individual_pensionado(DM$1,$E40,$B40, Hombres!$A$1:$DW$117, Mujeres!$A$1:$DW$117)</f>
        <v>79315.135205436352</v>
      </c>
      <c r="DN40" s="48" cm="1">
        <f t="array" ref="DN40">beneficio_muerte_individual_pensionado(DN$1,$E40,$B40, Hombres!$A$1:$DW$117, Mujeres!$A$1:$DW$117)</f>
        <v>82828.207799927433</v>
      </c>
      <c r="DO40" s="48" cm="1">
        <f t="array" ref="DO40">beneficio_muerte_individual_pensionado(DO$1,$E40,$B40, Hombres!$A$1:$DW$117, Mujeres!$A$1:$DW$117)</f>
        <v>86336.528214766746</v>
      </c>
      <c r="DP40" s="48" cm="1">
        <f t="array" ref="DP40">beneficio_muerte_individual_pensionado(DP$1,$E40,$B40, Hombres!$A$1:$DW$117, Mujeres!$A$1:$DW$117)</f>
        <v>93463.747089712415</v>
      </c>
      <c r="DQ40" s="48" cm="1">
        <f t="array" ref="DQ40">beneficio_muerte_individual_pensionado(DQ$1,$E40,$B40, Hombres!$A$1:$DW$117, Mujeres!$A$1:$DW$117)</f>
        <v>97566.799930795445</v>
      </c>
      <c r="DR40" s="48" cm="1">
        <f t="array" ref="DR40">beneficio_muerte_individual_pensionado(DR$1,$E40,$B40, Hombres!$A$1:$DW$117, Mujeres!$A$1:$DW$117)</f>
        <v>101368.9726146102</v>
      </c>
      <c r="DS40" s="48" cm="1">
        <f t="array" ref="DS40">beneficio_muerte_individual_pensionado(DS$1,$E40,$B40, Hombres!$A$1:$DW$117, Mujeres!$A$1:$DW$117)</f>
        <v>104895.11899045514</v>
      </c>
      <c r="DT40" s="48" cm="1">
        <f t="array" ref="DT40">beneficio_muerte_individual_pensionado(DT$1,$E40,$B40, Hombres!$A$1:$DW$117, Mujeres!$A$1:$DW$117)</f>
        <v>108183.47246058546</v>
      </c>
      <c r="DU40" s="48" cm="1">
        <f t="array" ref="DU40">beneficio_muerte_individual_pensionado(DU$1,$E40,$B40, Hombres!$A$1:$DW$117, Mujeres!$A$1:$DW$117)</f>
        <v>111125.90894508944</v>
      </c>
      <c r="DV40" s="48" cm="1">
        <f t="array" ref="DV40">beneficio_muerte_individual_pensionado(DV$1,$E40,$B40, Hombres!$A$1:$DW$117, Mujeres!$A$1:$DW$117)</f>
        <v>113533.60448164912</v>
      </c>
      <c r="DW40" s="48" cm="1">
        <f t="array" ref="DW40">beneficio_muerte_individual_pensionado(DW$1,$E40,$B40, Hombres!$A$1:$DW$117, Mujeres!$A$1:$DW$117)</f>
        <v>115241.56401444876</v>
      </c>
      <c r="DX40" s="48" cm="1">
        <f t="array" ref="DX40">beneficio_muerte_individual_pensionado(DX$1,$E40,$B40, Hombres!$A$1:$DW$117, Mujeres!$A$1:$DW$117)</f>
        <v>116188.8514920923</v>
      </c>
      <c r="DY40" s="48" cm="1">
        <f t="array" ref="DY40">beneficio_muerte_individual_pensionado(DY$1,$E40,$B40, Hombres!$A$1:$DW$117, Mujeres!$A$1:$DW$117)</f>
        <v>116319.29051306259</v>
      </c>
      <c r="DZ40" s="48" cm="1">
        <f t="array" ref="DZ40">beneficio_muerte_individual_pensionado(DZ$1,$E40,$B40, Hombres!$A$1:$DW$117, Mujeres!$A$1:$DW$117)</f>
        <v>115498.78610967568</v>
      </c>
      <c r="EA40" s="48" cm="1">
        <f t="array" ref="EA40">beneficio_muerte_individual_pensionado(EA$1,$E40,$B40, Hombres!$A$1:$DW$117, Mujeres!$A$1:$DW$117)</f>
        <v>113548.27854177977</v>
      </c>
      <c r="EB40" s="48" cm="1">
        <f t="array" ref="EB40">beneficio_muerte_individual_pensionado(EB$1,$E40,$B40, Hombres!$A$1:$DW$117, Mujeres!$A$1:$DW$117)</f>
        <v>110373.26600637978</v>
      </c>
      <c r="EC40" s="48" cm="1">
        <f t="array" ref="EC40">beneficio_muerte_individual_pensionado(EC$1,$E40,$B40, Hombres!$A$1:$DW$117, Mujeres!$A$1:$DW$117)</f>
        <v>106000.18602195832</v>
      </c>
      <c r="ED40" s="48" cm="1">
        <f t="array" ref="ED40">beneficio_muerte_individual_pensionado(ED$1,$E40,$B40, Hombres!$A$1:$DW$117, Mujeres!$A$1:$DW$117)</f>
        <v>100491.30548058788</v>
      </c>
      <c r="EE40" s="48" cm="1">
        <f t="array" ref="EE40">beneficio_muerte_individual_pensionado(EE$1,$E40,$B40, Hombres!$A$1:$DW$117, Mujeres!$A$1:$DW$117)</f>
        <v>93895.405002878324</v>
      </c>
      <c r="EF40" s="48" cm="1">
        <f t="array" ref="EF40">beneficio_muerte_individual_pensionado(EF$1,$E40,$B40, Hombres!$A$1:$DW$117, Mujeres!$A$1:$DW$117)</f>
        <v>86275.859350328756</v>
      </c>
      <c r="EG40" s="48" cm="1">
        <f t="array" ref="EG40">beneficio_muerte_individual_pensionado(EG$1,$E40,$B40, Hombres!$A$1:$DW$117, Mujeres!$A$1:$DW$117)</f>
        <v>77802.626309304556</v>
      </c>
      <c r="EH40" s="48" cm="1">
        <f t="array" ref="EH40">beneficio_muerte_individual_pensionado(EH$1,$E40,$B40, Hombres!$A$1:$DW$117, Mujeres!$A$1:$DW$117)</f>
        <v>68745.14868232685</v>
      </c>
      <c r="EI40" s="48" cm="1">
        <f t="array" ref="EI40">beneficio_muerte_individual_pensionado(EI$1,$E40,$B40, Hombres!$A$1:$DW$117, Mujeres!$A$1:$DW$117)</f>
        <v>59398.526956412505</v>
      </c>
      <c r="EJ40" s="48" cm="1">
        <f t="array" ref="EJ40">beneficio_muerte_individual_pensionado(EJ$1,$E40,$B40, Hombres!$A$1:$DW$117, Mujeres!$A$1:$DW$117)</f>
        <v>50052.267184607117</v>
      </c>
      <c r="EK40" s="48" cm="1">
        <f t="array" ref="EK40">beneficio_muerte_individual_pensionado(EK$1,$E40,$B40, Hombres!$A$1:$DW$117, Mujeres!$A$1:$DW$117)</f>
        <v>40995.136736539076</v>
      </c>
      <c r="EL40" s="48" cm="1">
        <f t="array" ref="EL40">beneficio_muerte_individual_pensionado(EL$1,$E40,$B40, Hombres!$A$1:$DW$117, Mujeres!$A$1:$DW$117)</f>
        <v>32525.878664173422</v>
      </c>
      <c r="EM40" s="48" cm="1">
        <f t="array" ref="EM40">beneficio_muerte_individual_pensionado(EM$1,$E40,$B40, Hombres!$A$1:$DW$117, Mujeres!$A$1:$DW$117)</f>
        <v>24913.637085740203</v>
      </c>
      <c r="EN40" s="48" cm="1">
        <f t="array" ref="EN40">beneficio_muerte_individual_pensionado(EN$1,$E40,$B40, Hombres!$A$1:$DW$117, Mujeres!$A$1:$DW$117)</f>
        <v>18349.097174797454</v>
      </c>
      <c r="EO40" s="48" cm="1">
        <f t="array" ref="EO40">beneficio_muerte_individual_pensionado(EO$1,$E40,$B40, Hombres!$A$1:$DW$117, Mujeres!$A$1:$DW$117)</f>
        <v>12930.629726462639</v>
      </c>
      <c r="EP40" s="48" cm="1">
        <f t="array" ref="EP40">beneficio_muerte_individual_pensionado(EP$1,$E40,$B40, Hombres!$A$1:$DW$117, Mujeres!$A$1:$DW$117)</f>
        <v>8668.6309981081176</v>
      </c>
      <c r="EQ40" s="48" cm="1">
        <f t="array" ref="EQ40">beneficio_muerte_individual_pensionado(EQ$1,$E40,$B40, Hombres!$A$1:$DW$117, Mujeres!$A$1:$DW$117)</f>
        <v>5493.8631951533625</v>
      </c>
      <c r="ER40" s="48" cm="1">
        <f t="array" ref="ER40">beneficio_muerte_individual_pensionado(ER$1,$E40,$B40, Hombres!$A$1:$DW$117, Mujeres!$A$1:$DW$117)</f>
        <v>3268.3544661689562</v>
      </c>
      <c r="ES40" s="48" cm="1">
        <f t="array" ref="ES40">beneficio_muerte_individual_pensionado(ES$1,$E40,$B40, Hombres!$A$1:$DW$117, Mujeres!$A$1:$DW$117)</f>
        <v>1809.7014843689603</v>
      </c>
      <c r="ET40" s="48" cm="1">
        <f t="array" ref="ET40">beneficio_muerte_individual_pensionado(ET$1,$E40,$B40, Hombres!$A$1:$DW$117, Mujeres!$A$1:$DW$117)</f>
        <v>923.02762113413394</v>
      </c>
      <c r="EU40" s="48" cm="1">
        <f t="array" ref="EU40">beneficio_muerte_individual_pensionado(EU$1,$E40,$B40, Hombres!$A$1:$DW$117, Mujeres!$A$1:$DW$117)</f>
        <v>428.31794640448157</v>
      </c>
      <c r="EV40" s="48" cm="1">
        <f t="array" ref="EV40">beneficio_muerte_individual_pensionado(EV$1,$E40,$B40, Hombres!$A$1:$DW$117, Mujeres!$A$1:$DW$117)</f>
        <v>178.14181413269938</v>
      </c>
      <c r="EW40" s="48" cm="1">
        <f t="array" ref="EW40">beneficio_muerte_individual_pensionado(EW$1,$E40,$B40, Hombres!$A$1:$DW$117, Mujeres!$A$1:$DW$117)</f>
        <v>65.163412587671488</v>
      </c>
      <c r="EX40" s="48" cm="1">
        <f t="array" ref="EX40">beneficio_muerte_individual_pensionado(EX$1,$E40,$B40, Hombres!$A$1:$DW$117, Mujeres!$A$1:$DW$117)</f>
        <v>20.445639138387868</v>
      </c>
      <c r="EY40" s="48" cm="1">
        <f t="array" ref="EY40">beneficio_muerte_individual_pensionado(EY$1,$E40,$B40, Hombres!$A$1:$DW$117, Mujeres!$A$1:$DW$117)</f>
        <v>6.5772513082309301</v>
      </c>
      <c r="EZ40" s="48" cm="1">
        <f t="array" ref="EZ40">beneficio_muerte_individual_pensionado(EZ$1,$E40,$B40, Hombres!$A$1:$DW$117, Mujeres!$A$1:$DW$117)</f>
        <v>0</v>
      </c>
      <c r="FA40" s="48" cm="1">
        <f t="array" ref="FA40">beneficio_muerte_individual_pensionado(FA$1,$E40,$B40, Hombres!$A$1:$DW$117, Mujeres!$A$1:$DW$117)</f>
        <v>0</v>
      </c>
      <c r="FB40" s="48" cm="1">
        <f t="array" ref="FB40">beneficio_muerte_individual_pensionado(FB$1,$E40,$B40, Hombres!$A$1:$DW$117, Mujeres!$A$1:$DW$117)</f>
        <v>0</v>
      </c>
      <c r="FC40" s="48" cm="1">
        <f t="array" ref="FC40">beneficio_muerte_individual_pensionado(FC$1,$E40,$B40, Hombres!$A$1:$DW$117, Mujeres!$A$1:$DW$117)</f>
        <v>0</v>
      </c>
      <c r="FD40" s="48" cm="1">
        <f t="array" ref="FD40">beneficio_muerte_individual_pensionado(FD$1,$E40,$B40, Hombres!$A$1:$DW$117, Mujeres!$A$1:$DW$117)</f>
        <v>0</v>
      </c>
      <c r="FE40" s="48" cm="1">
        <f t="array" ref="FE40">beneficio_muerte_individual_pensionado(FE$1,$E40,$B40, Hombres!$A$1:$DW$117, Mujeres!$A$1:$DW$117)</f>
        <v>0</v>
      </c>
      <c r="FF40" s="48" cm="1">
        <f t="array" ref="FF40">beneficio_muerte_individual_pensionado(FF$1,$E40,$B40, Hombres!$A$1:$DW$117, Mujeres!$A$1:$DW$117)</f>
        <v>0</v>
      </c>
      <c r="FG40" s="48" cm="1">
        <f t="array" ref="FG40">beneficio_muerte_individual_pensionado(FG$1,$E40,$B40, Hombres!$A$1:$DW$117, Mujeres!$A$1:$DW$117)</f>
        <v>0</v>
      </c>
      <c r="FH40" s="48" cm="1">
        <f t="array" ref="FH40">beneficio_muerte_individual_pensionado(FH$1,$E40,$B40, Hombres!$A$1:$DW$117, Mujeres!$A$1:$DW$117)</f>
        <v>0</v>
      </c>
      <c r="FI40" s="48" cm="1">
        <f t="array" ref="FI40">beneficio_muerte_individual_pensionado(FI$1,$E40,$B40, Hombres!$A$1:$DW$117, Mujeres!$A$1:$DW$117)</f>
        <v>0</v>
      </c>
      <c r="FJ40" s="48" cm="1">
        <f t="array" ref="FJ40">beneficio_muerte_individual_pensionado(FJ$1,$E40,$B40, Hombres!$A$1:$DW$117, Mujeres!$A$1:$DW$117)</f>
        <v>0</v>
      </c>
      <c r="FK40" s="48" cm="1">
        <f t="array" ref="FK40">beneficio_muerte_individual_pensionado(FK$1,$E40,$B40, Hombres!$A$1:$DW$117, Mujeres!$A$1:$DW$117)</f>
        <v>0</v>
      </c>
      <c r="FL40" s="48" cm="1">
        <f t="array" ref="FL40">beneficio_muerte_individual_pensionado(FL$1,$E40,$B40, Hombres!$A$1:$DW$117, Mujeres!$A$1:$DW$117)</f>
        <v>0</v>
      </c>
      <c r="FM40" s="48" cm="1">
        <f t="array" ref="FM40">beneficio_muerte_individual_pensionado(FM$1,$E40,$B40, Hombres!$A$1:$DW$117, Mujeres!$A$1:$DW$117)</f>
        <v>0</v>
      </c>
      <c r="FN40" s="48" cm="1">
        <f t="array" ref="FN40">beneficio_muerte_individual_pensionado(FN$1,$E40,$B40, Hombres!$A$1:$DW$117, Mujeres!$A$1:$DW$117)</f>
        <v>0</v>
      </c>
      <c r="FO40" s="48" cm="1">
        <f t="array" ref="FO40">beneficio_muerte_individual_pensionado(FO$1,$E40,$B40, Hombres!$A$1:$DW$117, Mujeres!$A$1:$DW$117)</f>
        <v>0</v>
      </c>
      <c r="FP40" s="48" cm="1">
        <f t="array" ref="FP40">beneficio_muerte_individual_pensionado(FP$1,$E40,$B40, Hombres!$A$1:$DW$117, Mujeres!$A$1:$DW$117)</f>
        <v>0</v>
      </c>
      <c r="FQ40" s="48" cm="1">
        <f t="array" ref="FQ40">beneficio_muerte_individual_pensionado(FQ$1,$E40,$B40, Hombres!$A$1:$DW$117, Mujeres!$A$1:$DW$117)</f>
        <v>0</v>
      </c>
      <c r="FR40" s="48" cm="1">
        <f t="array" ref="FR40">beneficio_muerte_individual_pensionado(FR$1,$E40,$B40, Hombres!$A$1:$DW$117, Mujeres!$A$1:$DW$117)</f>
        <v>0</v>
      </c>
      <c r="FS40" s="48" cm="1">
        <f t="array" ref="FS40">beneficio_muerte_individual_pensionado(FS$1,$E40,$B40, Hombres!$A$1:$DW$117, Mujeres!$A$1:$DW$117)</f>
        <v>0</v>
      </c>
      <c r="FT40" s="48" cm="1">
        <f t="array" ref="FT40">beneficio_muerte_individual_pensionado(FT$1,$E40,$B40, Hombres!$A$1:$DW$117, Mujeres!$A$1:$DW$117)</f>
        <v>0</v>
      </c>
      <c r="FU40" s="48" cm="1">
        <f t="array" ref="FU40">beneficio_muerte_individual_pensionado(FU$1,$E40,$B40, Hombres!$A$1:$DW$117, Mujeres!$A$1:$DW$117)</f>
        <v>0</v>
      </c>
      <c r="FV40" s="48" cm="1">
        <f t="array" ref="FV40">beneficio_muerte_individual_pensionado(FV$1,$E40,$B40, Hombres!$A$1:$DW$117, Mujeres!$A$1:$DW$117)</f>
        <v>0</v>
      </c>
      <c r="FW40" s="48" cm="1">
        <f t="array" ref="FW40">beneficio_muerte_individual_pensionado(FW$1,$E40,$B40, Hombres!$A$1:$DW$117, Mujeres!$A$1:$DW$117)</f>
        <v>0</v>
      </c>
      <c r="FX40" s="48" cm="1">
        <f t="array" ref="FX40">beneficio_muerte_individual_pensionado(FX$1,$E40,$B40, Hombres!$A$1:$DW$117, Mujeres!$A$1:$DW$117)</f>
        <v>0</v>
      </c>
      <c r="FY40" s="48" cm="1">
        <f t="array" ref="FY40">beneficio_muerte_individual_pensionado(FY$1,$E40,$B40, Hombres!$A$1:$DW$117, Mujeres!$A$1:$DW$117)</f>
        <v>0</v>
      </c>
      <c r="FZ40" s="48" cm="1">
        <f t="array" ref="FZ40">beneficio_muerte_individual_pensionado(FZ$1,$E40,$B40, Hombres!$A$1:$DW$117, Mujeres!$A$1:$DW$117)</f>
        <v>0</v>
      </c>
      <c r="GA40" s="48" cm="1">
        <f t="array" ref="GA40">beneficio_muerte_individual_pensionado(GA$1,$E40,$B40, Hombres!$A$1:$DW$117, Mujeres!$A$1:$DW$117)</f>
        <v>0</v>
      </c>
      <c r="GB40" s="48" cm="1">
        <f t="array" ref="GB40">beneficio_muerte_individual_pensionado(GB$1,$E40,$B40, Hombres!$A$1:$DW$117, Mujeres!$A$1:$DW$117)</f>
        <v>0</v>
      </c>
      <c r="GC40" s="48" cm="1">
        <f t="array" ref="GC40">beneficio_muerte_individual_pensionado(GC$1,$E40,$B40, Hombres!$A$1:$DW$117, Mujeres!$A$1:$DW$117)</f>
        <v>0</v>
      </c>
      <c r="GD40" s="48" cm="1">
        <f t="array" ref="GD40">beneficio_muerte_individual_pensionado(GD$1,$E40,$B40, Hombres!$A$1:$DW$117, Mujeres!$A$1:$DW$117)</f>
        <v>0</v>
      </c>
      <c r="GE40" s="48" cm="1">
        <f t="array" ref="GE40">beneficio_muerte_individual_pensionado(GE$1,$E40,$B40, Hombres!$A$1:$DW$117, Mujeres!$A$1:$DW$117)</f>
        <v>0</v>
      </c>
      <c r="GF40" s="48" cm="1">
        <f t="array" ref="GF40">beneficio_muerte_individual_pensionado(GF$1,$E40,$B40, Hombres!$A$1:$DW$117, Mujeres!$A$1:$DW$117)</f>
        <v>0</v>
      </c>
      <c r="GG40" s="48" cm="1">
        <f t="array" ref="GG40">beneficio_muerte_individual_pensionado(GG$1,$E40,$B40, Hombres!$A$1:$DW$117, Mujeres!$A$1:$DW$117)</f>
        <v>0</v>
      </c>
      <c r="GH40" s="48" cm="1">
        <f t="array" ref="GH40">beneficio_muerte_individual_pensionado(GH$1,$E40,$B40, Hombres!$A$1:$DW$117, Mujeres!$A$1:$DW$117)</f>
        <v>0</v>
      </c>
      <c r="GI40" s="48" cm="1">
        <f t="array" ref="GI40">beneficio_muerte_individual_pensionado(GI$1,$E40,$B40, Hombres!$A$1:$DW$117, Mujeres!$A$1:$DW$117)</f>
        <v>0</v>
      </c>
      <c r="GJ40" s="48" cm="1">
        <f t="array" ref="GJ40">beneficio_muerte_individual_pensionado(GJ$1,$E40,$B40, Hombres!$A$1:$DW$117, Mujeres!$A$1:$DW$117)</f>
        <v>0</v>
      </c>
      <c r="GK40" s="48" cm="1">
        <f t="array" ref="GK40">beneficio_muerte_individual_pensionado(GK$1,$E40,$B40, Hombres!$A$1:$DW$117, Mujeres!$A$1:$DW$117)</f>
        <v>0</v>
      </c>
      <c r="GL40" s="48" cm="1">
        <f t="array" ref="GL40">beneficio_muerte_individual_pensionado(GL$1,$E40,$B40, Hombres!$A$1:$DW$117, Mujeres!$A$1:$DW$117)</f>
        <v>0</v>
      </c>
      <c r="GM40" s="48" cm="1">
        <f t="array" ref="GM40">beneficio_muerte_individual_pensionado(GM$1,$E40,$B40, Hombres!$A$1:$DW$117, Mujeres!$A$1:$DW$117)</f>
        <v>0</v>
      </c>
      <c r="GN40" s="48" cm="1">
        <f t="array" ref="GN40">beneficio_muerte_individual_pensionado(GN$1,$E40,$B40, Hombres!$A$1:$DW$117, Mujeres!$A$1:$DW$117)</f>
        <v>0</v>
      </c>
      <c r="GO40" s="48" cm="1">
        <f t="array" ref="GO40">beneficio_muerte_individual_pensionado(GO$1,$E40,$B40, Hombres!$A$1:$DW$117, Mujeres!$A$1:$DW$117)</f>
        <v>0</v>
      </c>
      <c r="GP40" s="48" cm="1">
        <f t="array" ref="GP40">beneficio_muerte_individual_pensionado(GP$1,$E40,$B40, Hombres!$A$1:$DW$117, Mujeres!$A$1:$DW$117)</f>
        <v>0</v>
      </c>
      <c r="GQ40" s="48" cm="1">
        <f t="array" ref="GQ40">beneficio_muerte_individual_pensionado(GQ$1,$E40,$B40, Hombres!$A$1:$DW$117, Mujeres!$A$1:$DW$117)</f>
        <v>0</v>
      </c>
      <c r="GR40" s="48" cm="1">
        <f t="array" ref="GR40">beneficio_muerte_individual_pensionado(GR$1,$E40,$B40, Hombres!$A$1:$DW$117, Mujeres!$A$1:$DW$117)</f>
        <v>0</v>
      </c>
      <c r="GS40" s="48" cm="1">
        <f t="array" ref="GS40">beneficio_muerte_individual_pensionado(GS$1,$E40,$B40, Hombres!$A$1:$DW$117, Mujeres!$A$1:$DW$117)</f>
        <v>0</v>
      </c>
      <c r="GT40" s="48" cm="1">
        <f t="array" ref="GT40">beneficio_muerte_individual_pensionado(GT$1,$E40,$B40, Hombres!$A$1:$DW$117, Mujeres!$A$1:$DW$117)</f>
        <v>0</v>
      </c>
    </row>
    <row r="41" spans="1:202" x14ac:dyDescent="0.3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8" cm="1">
        <f t="array" ref="H41">AnualidadPensionado(H$1,$E41,$B41, $D41, Hombres!$A$1:$DW$117, Mujeres!$A$1:$DW$117)</f>
        <v>0</v>
      </c>
      <c r="I41" s="48" cm="1">
        <f t="array" ref="I41">AnualidadPensionado(I$1,$E41,$B41, $D41, Hombres!$A$1:$DW$117, Mujeres!$A$1:$DW$117)</f>
        <v>4224326.6486272803</v>
      </c>
      <c r="J41" s="48" cm="1">
        <f t="array" ref="J41">AnualidadPensionado(J$1,$E41,$B41, $D41, Hombres!$A$1:$DW$117, Mujeres!$A$1:$DW$117)</f>
        <v>4223880.2893762793</v>
      </c>
      <c r="K41" s="48" cm="1">
        <f t="array" ref="K41">AnualidadPensionado(K$1,$E41,$B41, $D41, Hombres!$A$1:$DW$117, Mujeres!$A$1:$DW$117)</f>
        <v>4212049.3358499054</v>
      </c>
      <c r="L41" s="48" cm="1">
        <f t="array" ref="L41">AnualidadPensionado(L$1,$E41,$B41, $D41, Hombres!$A$1:$DW$117, Mujeres!$A$1:$DW$117)</f>
        <v>4188801.5866203788</v>
      </c>
      <c r="M41" s="48" cm="1">
        <f t="array" ref="M41">AnualidadPensionado(M$1,$E41,$B41, $D41, Hombres!$A$1:$DW$117, Mujeres!$A$1:$DW$117)</f>
        <v>4153986.927721397</v>
      </c>
      <c r="N41" s="48" cm="1">
        <f t="array" ref="N41">AnualidadPensionado(N$1,$E41,$B41, $D41, Hombres!$A$1:$DW$117, Mujeres!$A$1:$DW$117)</f>
        <v>4106941.567715541</v>
      </c>
      <c r="O41" s="48" cm="1">
        <f t="array" ref="O41">AnualidadPensionado(O$1,$E41,$B41, $D41, Hombres!$A$1:$DW$117, Mujeres!$A$1:$DW$117)</f>
        <v>4040130.6390386089</v>
      </c>
      <c r="P41" s="48" cm="1">
        <f t="array" ref="P41">AnualidadPensionado(P$1,$E41,$B41, $D41, Hombres!$A$1:$DW$117, Mujeres!$A$1:$DW$117)</f>
        <v>3957754.1650864854</v>
      </c>
      <c r="Q41" s="48" cm="1">
        <f t="array" ref="Q41">AnualidadPensionado(Q$1,$E41,$B41, $D41, Hombres!$A$1:$DW$117, Mujeres!$A$1:$DW$117)</f>
        <v>3859335.1922744513</v>
      </c>
      <c r="R41" s="48" cm="1">
        <f t="array" ref="R41">AnualidadPensionado(R$1,$E41,$B41, $D41, Hombres!$A$1:$DW$117, Mujeres!$A$1:$DW$117)</f>
        <v>3744630.5132421986</v>
      </c>
      <c r="S41" s="48" cm="1">
        <f t="array" ref="S41">AnualidadPensionado(S$1,$E41,$B41, $D41, Hombres!$A$1:$DW$117, Mujeres!$A$1:$DW$117)</f>
        <v>3613424.565340511</v>
      </c>
      <c r="T41" s="48" cm="1">
        <f t="array" ref="T41">AnualidadPensionado(T$1,$E41,$B41, $D41, Hombres!$A$1:$DW$117, Mujeres!$A$1:$DW$117)</f>
        <v>3465619.6882721866</v>
      </c>
      <c r="U41" s="48" cm="1">
        <f t="array" ref="U41">AnualidadPensionado(U$1,$E41,$B41, $D41, Hombres!$A$1:$DW$117, Mujeres!$A$1:$DW$117)</f>
        <v>3301396.9014720246</v>
      </c>
      <c r="V41" s="48" cm="1">
        <f t="array" ref="V41">AnualidadPensionado(V$1,$E41,$B41, $D41, Hombres!$A$1:$DW$117, Mujeres!$A$1:$DW$117)</f>
        <v>3121519.5154670505</v>
      </c>
      <c r="W41" s="48" cm="1">
        <f t="array" ref="W41">AnualidadPensionado(W$1,$E41,$B41, $D41, Hombres!$A$1:$DW$117, Mujeres!$A$1:$DW$117)</f>
        <v>2927307.5112465825</v>
      </c>
      <c r="X41" s="48" cm="1">
        <f t="array" ref="X41">AnualidadPensionado(X$1,$E41,$B41, $D41, Hombres!$A$1:$DW$117, Mujeres!$A$1:$DW$117)</f>
        <v>2720416.1888433155</v>
      </c>
      <c r="Y41" s="48" cm="1">
        <f t="array" ref="Y41">AnualidadPensionado(Y$1,$E41,$B41, $D41, Hombres!$A$1:$DW$117, Mujeres!$A$1:$DW$117)</f>
        <v>2502841.78258509</v>
      </c>
      <c r="Z41" s="48" cm="1">
        <f t="array" ref="Z41">AnualidadPensionado(Z$1,$E41,$B41, $D41, Hombres!$A$1:$DW$117, Mujeres!$A$1:$DW$117)</f>
        <v>2277071.3502824702</v>
      </c>
      <c r="AA41" s="48" cm="1">
        <f t="array" ref="AA41">AnualidadPensionado(AA$1,$E41,$B41, $D41, Hombres!$A$1:$DW$117, Mujeres!$A$1:$DW$117)</f>
        <v>2046263.6000628269</v>
      </c>
      <c r="AB41" s="48" cm="1">
        <f t="array" ref="AB41">AnualidadPensionado(AB$1,$E41,$B41, $D41, Hombres!$A$1:$DW$117, Mujeres!$A$1:$DW$117)</f>
        <v>1814078.4156275843</v>
      </c>
      <c r="AC41" s="48" cm="1">
        <f t="array" ref="AC41">AnualidadPensionado(AC$1,$E41,$B41, $D41, Hombres!$A$1:$DW$117, Mujeres!$A$1:$DW$117)</f>
        <v>1584321.9810772429</v>
      </c>
      <c r="AD41" s="48" cm="1">
        <f t="array" ref="AD41">AnualidadPensionado(AD$1,$E41,$B41, $D41, Hombres!$A$1:$DW$117, Mujeres!$A$1:$DW$117)</f>
        <v>1360805.489020352</v>
      </c>
      <c r="AE41" s="48" cm="1">
        <f t="array" ref="AE41">AnualidadPensionado(AE$1,$E41,$B41, $D41, Hombres!$A$1:$DW$117, Mujeres!$A$1:$DW$117)</f>
        <v>1147346.2822442786</v>
      </c>
      <c r="AF41" s="48" cm="1">
        <f t="array" ref="AF41">AnualidadPensionado(AF$1,$E41,$B41, $D41, Hombres!$A$1:$DW$117, Mujeres!$A$1:$DW$117)</f>
        <v>947704.90032046265</v>
      </c>
      <c r="AG41" s="48" cm="1">
        <f t="array" ref="AG41">AnualidadPensionado(AG$1,$E41,$B41, $D41, Hombres!$A$1:$DW$117, Mujeres!$A$1:$DW$117)</f>
        <v>765239.60919150477</v>
      </c>
      <c r="AH41" s="48" cm="1">
        <f t="array" ref="AH41">AnualidadPensionado(AH$1,$E41,$B41, $D41, Hombres!$A$1:$DW$117, Mujeres!$A$1:$DW$117)</f>
        <v>602539.56405359111</v>
      </c>
      <c r="AI41" s="48" cm="1">
        <f t="array" ref="AI41">AnualidadPensionado(AI$1,$E41,$B41, $D41, Hombres!$A$1:$DW$117, Mujeres!$A$1:$DW$117)</f>
        <v>461284.88304261066</v>
      </c>
      <c r="AJ41" s="48" cm="1">
        <f t="array" ref="AJ41">AnualidadPensionado(AJ$1,$E41,$B41, $D41, Hombres!$A$1:$DW$117, Mujeres!$A$1:$DW$117)</f>
        <v>342227.41525645211</v>
      </c>
      <c r="AK41" s="48" cm="1">
        <f t="array" ref="AK41">AnualidadPensionado(AK$1,$E41,$B41, $D41, Hombres!$A$1:$DW$117, Mujeres!$A$1:$DW$117)</f>
        <v>245172.15012735591</v>
      </c>
      <c r="AL41" s="48" cm="1">
        <f t="array" ref="AL41">AnualidadPensionado(AL$1,$E41,$B41, $D41, Hombres!$A$1:$DW$117, Mujeres!$A$1:$DW$117)</f>
        <v>168934.63707451159</v>
      </c>
      <c r="AM41" s="48" cm="1">
        <f t="array" ref="AM41">AnualidadPensionado(AM$1,$E41,$B41, $D41, Hombres!$A$1:$DW$117, Mujeres!$A$1:$DW$117)</f>
        <v>111441.94539350775</v>
      </c>
      <c r="AN41" s="48" cm="1">
        <f t="array" ref="AN41">AnualidadPensionado(AN$1,$E41,$B41, $D41, Hombres!$A$1:$DW$117, Mujeres!$A$1:$DW$117)</f>
        <v>69998.611395594737</v>
      </c>
      <c r="AO41" s="48" cm="1">
        <f t="array" ref="AO41">AnualidadPensionado(AO$1,$E41,$B41, $D41, Hombres!$A$1:$DW$117, Mujeres!$A$1:$DW$117)</f>
        <v>41600.189802103399</v>
      </c>
      <c r="AP41" s="48" cm="1">
        <f t="array" ref="AP41">AnualidadPensionado(AP$1,$E41,$B41, $D41, Hombres!$A$1:$DW$117, Mujeres!$A$1:$DW$117)</f>
        <v>23225.234500223254</v>
      </c>
      <c r="AQ41" s="48" cm="1">
        <f t="array" ref="AQ41">AnualidadPensionado(AQ$1,$E41,$B41, $D41, Hombres!$A$1:$DW$117, Mujeres!$A$1:$DW$117)</f>
        <v>12080.708589854727</v>
      </c>
      <c r="AR41" s="48" cm="1">
        <f t="array" ref="AR41">AnualidadPensionado(AR$1,$E41,$B41, $D41, Hombres!$A$1:$DW$117, Mujeres!$A$1:$DW$117)</f>
        <v>5796.4217505869165</v>
      </c>
      <c r="AS41" s="48" cm="1">
        <f t="array" ref="AS41">AnualidadPensionado(AS$1,$E41,$B41, $D41, Hombres!$A$1:$DW$117, Mujeres!$A$1:$DW$117)</f>
        <v>2534.2014437425682</v>
      </c>
      <c r="AT41" s="48" cm="1">
        <f t="array" ref="AT41">AnualidadPensionado(AT$1,$E41,$B41, $D41, Hombres!$A$1:$DW$117, Mujeres!$A$1:$DW$117)</f>
        <v>994.41210119731545</v>
      </c>
      <c r="AU41" s="48" cm="1">
        <f t="array" ref="AU41">AnualidadPensionado(AU$1,$E41,$B41, $D41, Hombres!$A$1:$DW$117, Mujeres!$A$1:$DW$117)</f>
        <v>343.65675597735623</v>
      </c>
      <c r="AV41" s="48" cm="1">
        <f t="array" ref="AV41">AnualidadPensionado(AV$1,$E41,$B41, $D41, Hombres!$A$1:$DW$117, Mujeres!$A$1:$DW$117)</f>
        <v>102.04707876823949</v>
      </c>
      <c r="AW41" s="48" cm="1">
        <f t="array" ref="AW41">AnualidadPensionado(AW$1,$E41,$B41, $D41, Hombres!$A$1:$DW$117, Mujeres!$A$1:$DW$117)</f>
        <v>25.161890159371382</v>
      </c>
      <c r="AX41" s="48" cm="1">
        <f t="array" ref="AX41">AnualidadPensionado(AX$1,$E41,$B41, $D41, Hombres!$A$1:$DW$117, Mujeres!$A$1:$DW$117)</f>
        <v>0</v>
      </c>
      <c r="AY41" s="48" cm="1">
        <f t="array" ref="AY41">AnualidadPensionado(AY$1,$E41,$B41, $D41, Hombres!$A$1:$DW$117, Mujeres!$A$1:$DW$117)</f>
        <v>0</v>
      </c>
      <c r="AZ41" s="48" cm="1">
        <f t="array" ref="AZ41">AnualidadPensionado(AZ$1,$E41,$B41, $D41, Hombres!$A$1:$DW$117, Mujeres!$A$1:$DW$117)</f>
        <v>0</v>
      </c>
      <c r="BA41" s="48" cm="1">
        <f t="array" ref="BA41">AnualidadPensionado(BA$1,$E41,$B41, $D41, Hombres!$A$1:$DW$117, Mujeres!$A$1:$DW$117)</f>
        <v>0</v>
      </c>
      <c r="BB41" s="48" cm="1">
        <f t="array" ref="BB41">AnualidadPensionado(BB$1,$E41,$B41, $D41, Hombres!$A$1:$DW$117, Mujeres!$A$1:$DW$117)</f>
        <v>0</v>
      </c>
      <c r="BC41" s="48" cm="1">
        <f t="array" ref="BC41">AnualidadPensionado(BC$1,$E41,$B41, $D41, Hombres!$A$1:$DW$117, Mujeres!$A$1:$DW$117)</f>
        <v>0</v>
      </c>
      <c r="BD41" s="48" cm="1">
        <f t="array" ref="BD41">AnualidadPensionado(BD$1,$E41,$B41, $D41, Hombres!$A$1:$DW$117, Mujeres!$A$1:$DW$117)</f>
        <v>0</v>
      </c>
      <c r="BE41" s="48" cm="1">
        <f t="array" ref="BE41">AnualidadPensionado(BE$1,$E41,$B41, $D41, Hombres!$A$1:$DW$117, Mujeres!$A$1:$DW$117)</f>
        <v>0</v>
      </c>
      <c r="BF41" s="48" cm="1">
        <f t="array" ref="BF41">AnualidadPensionado(BF$1,$E41,$B41, $D41, Hombres!$A$1:$DW$117, Mujeres!$A$1:$DW$117)</f>
        <v>0</v>
      </c>
      <c r="BG41" s="48" cm="1">
        <f t="array" ref="BG41">AnualidadPensionado(BG$1,$E41,$B41, $D41, Hombres!$A$1:$DW$117, Mujeres!$A$1:$DW$117)</f>
        <v>0</v>
      </c>
      <c r="BH41" s="48" cm="1">
        <f t="array" ref="BH41">AnualidadPensionado(BH$1,$E41,$B41, $D41, Hombres!$A$1:$DW$117, Mujeres!$A$1:$DW$117)</f>
        <v>0</v>
      </c>
      <c r="BI41" s="48" cm="1">
        <f t="array" ref="BI41">AnualidadPensionado(BI$1,$E41,$B41, $D41, Hombres!$A$1:$DW$117, Mujeres!$A$1:$DW$117)</f>
        <v>0</v>
      </c>
      <c r="BJ41" s="48" cm="1">
        <f t="array" ref="BJ41">AnualidadPensionado(BJ$1,$E41,$B41, $D41, Hombres!$A$1:$DW$117, Mujeres!$A$1:$DW$117)</f>
        <v>0</v>
      </c>
      <c r="BK41" s="48" cm="1">
        <f t="array" ref="BK41">AnualidadPensionado(BK$1,$E41,$B41, $D41, Hombres!$A$1:$DW$117, Mujeres!$A$1:$DW$117)</f>
        <v>0</v>
      </c>
      <c r="BL41" s="48" cm="1">
        <f t="array" ref="BL41">AnualidadPensionado(BL$1,$E41,$B41, $D41, Hombres!$A$1:$DW$117, Mujeres!$A$1:$DW$117)</f>
        <v>0</v>
      </c>
      <c r="BM41" s="48" cm="1">
        <f t="array" ref="BM41">AnualidadPensionado(BM$1,$E41,$B41, $D41, Hombres!$A$1:$DW$117, Mujeres!$A$1:$DW$117)</f>
        <v>0</v>
      </c>
      <c r="BN41" s="48" cm="1">
        <f t="array" ref="BN41">AnualidadPensionado(BN$1,$E41,$B41, $D41, Hombres!$A$1:$DW$117, Mujeres!$A$1:$DW$117)</f>
        <v>0</v>
      </c>
      <c r="BO41" s="48" cm="1">
        <f t="array" ref="BO41">AnualidadPensionado(BO$1,$E41,$B41, $D41, Hombres!$A$1:$DW$117, Mujeres!$A$1:$DW$117)</f>
        <v>0</v>
      </c>
      <c r="BP41" s="48" cm="1">
        <f t="array" ref="BP41">AnualidadPensionado(BP$1,$E41,$B41, $D41, Hombres!$A$1:$DW$117, Mujeres!$A$1:$DW$117)</f>
        <v>0</v>
      </c>
      <c r="BQ41" s="48" cm="1">
        <f t="array" ref="BQ41">AnualidadPensionado(BQ$1,$E41,$B41, $D41, Hombres!$A$1:$DW$117, Mujeres!$A$1:$DW$117)</f>
        <v>0</v>
      </c>
      <c r="BR41" s="48" cm="1">
        <f t="array" ref="BR41">AnualidadPensionado(BR$1,$E41,$B41, $D41, Hombres!$A$1:$DW$117, Mujeres!$A$1:$DW$117)</f>
        <v>0</v>
      </c>
      <c r="BS41" s="48" cm="1">
        <f t="array" ref="BS41">AnualidadPensionado(BS$1,$E41,$B41, $D41, Hombres!$A$1:$DW$117, Mujeres!$A$1:$DW$117)</f>
        <v>0</v>
      </c>
      <c r="BT41" s="48" cm="1">
        <f t="array" ref="BT41">AnualidadPensionado(BT$1,$E41,$B41, $D41, Hombres!$A$1:$DW$117, Mujeres!$A$1:$DW$117)</f>
        <v>0</v>
      </c>
      <c r="BU41" s="48" cm="1">
        <f t="array" ref="BU41">AnualidadPensionado(BU$1,$E41,$B41, $D41, Hombres!$A$1:$DW$117, Mujeres!$A$1:$DW$117)</f>
        <v>0</v>
      </c>
      <c r="BV41" s="48" cm="1">
        <f t="array" ref="BV41">AnualidadPensionado(BV$1,$E41,$B41, $D41, Hombres!$A$1:$DW$117, Mujeres!$A$1:$DW$117)</f>
        <v>0</v>
      </c>
      <c r="BW41" s="48" cm="1">
        <f t="array" ref="BW41">AnualidadPensionado(BW$1,$E41,$B41, $D41, Hombres!$A$1:$DW$117, Mujeres!$A$1:$DW$117)</f>
        <v>0</v>
      </c>
      <c r="BX41" s="48" cm="1">
        <f t="array" ref="BX41">AnualidadPensionado(BX$1,$E41,$B41, $D41, Hombres!$A$1:$DW$117, Mujeres!$A$1:$DW$117)</f>
        <v>0</v>
      </c>
      <c r="BY41" s="48" cm="1">
        <f t="array" ref="BY41">AnualidadPensionado(BY$1,$E41,$B41, $D41, Hombres!$A$1:$DW$117, Mujeres!$A$1:$DW$117)</f>
        <v>0</v>
      </c>
      <c r="BZ41" s="48" cm="1">
        <f t="array" ref="BZ41">AnualidadPensionado(BZ$1,$E41,$B41, $D41, Hombres!$A$1:$DW$117, Mujeres!$A$1:$DW$117)</f>
        <v>0</v>
      </c>
      <c r="CA41" s="48" cm="1">
        <f t="array" ref="CA41">AnualidadPensionado(CA$1,$E41,$B41, $D41, Hombres!$A$1:$DW$117, Mujeres!$A$1:$DW$117)</f>
        <v>0</v>
      </c>
      <c r="CB41" s="48" cm="1">
        <f t="array" ref="CB41">AnualidadPensionado(CB$1,$E41,$B41, $D41, Hombres!$A$1:$DW$117, Mujeres!$A$1:$DW$117)</f>
        <v>0</v>
      </c>
      <c r="CC41" s="48" cm="1">
        <f t="array" ref="CC41">AnualidadPensionado(CC$1,$E41,$B41, $D41, Hombres!$A$1:$DW$117, Mujeres!$A$1:$DW$117)</f>
        <v>0</v>
      </c>
      <c r="CD41" s="48" cm="1">
        <f t="array" ref="CD41">AnualidadPensionado(CD$1,$E41,$B41, $D41, Hombres!$A$1:$DW$117, Mujeres!$A$1:$DW$117)</f>
        <v>0</v>
      </c>
      <c r="CE41" s="48" cm="1">
        <f t="array" ref="CE41">AnualidadPensionado(CE$1,$E41,$B41, $D41, Hombres!$A$1:$DW$117, Mujeres!$A$1:$DW$117)</f>
        <v>0</v>
      </c>
      <c r="CF41" s="48" cm="1">
        <f t="array" ref="CF41">AnualidadPensionado(CF$1,$E41,$B41, $D41, Hombres!$A$1:$DW$117, Mujeres!$A$1:$DW$117)</f>
        <v>0</v>
      </c>
      <c r="CG41" s="48" cm="1">
        <f t="array" ref="CG41">AnualidadPensionado(CG$1,$E41,$B41, $D41, Hombres!$A$1:$DW$117, Mujeres!$A$1:$DW$117)</f>
        <v>0</v>
      </c>
      <c r="CH41" s="48" cm="1">
        <f t="array" ref="CH41">AnualidadPensionado(CH$1,$E41,$B41, $D41, Hombres!$A$1:$DW$117, Mujeres!$A$1:$DW$117)</f>
        <v>0</v>
      </c>
      <c r="CI41" s="48" cm="1">
        <f t="array" ref="CI41">AnualidadPensionado(CI$1,$E41,$B41, $D41, Hombres!$A$1:$DW$117, Mujeres!$A$1:$DW$117)</f>
        <v>0</v>
      </c>
      <c r="CJ41" s="48" cm="1">
        <f t="array" ref="CJ41">AnualidadPensionado(CJ$1,$E41,$B41, $D41, Hombres!$A$1:$DW$117, Mujeres!$A$1:$DW$117)</f>
        <v>0</v>
      </c>
      <c r="CK41" s="48" cm="1">
        <f t="array" ref="CK41">AnualidadPensionado(CK$1,$E41,$B41, $D41, Hombres!$A$1:$DW$117, Mujeres!$A$1:$DW$117)</f>
        <v>0</v>
      </c>
      <c r="CL41" s="48" cm="1">
        <f t="array" ref="CL41">AnualidadPensionado(CL$1,$E41,$B41, $D41, Hombres!$A$1:$DW$117, Mujeres!$A$1:$DW$117)</f>
        <v>0</v>
      </c>
      <c r="CM41" s="48" cm="1">
        <f t="array" ref="CM41">AnualidadPensionado(CM$1,$E41,$B41, $D41, Hombres!$A$1:$DW$117, Mujeres!$A$1:$DW$117)</f>
        <v>0</v>
      </c>
      <c r="CN41" s="48" cm="1">
        <f t="array" ref="CN41">AnualidadPensionado(CN$1,$E41,$B41, $D41, Hombres!$A$1:$DW$117, Mujeres!$A$1:$DW$117)</f>
        <v>0</v>
      </c>
      <c r="CO41" s="48" cm="1">
        <f t="array" ref="CO41">AnualidadPensionado(CO$1,$E41,$B41, $D41, Hombres!$A$1:$DW$117, Mujeres!$A$1:$DW$117)</f>
        <v>0</v>
      </c>
      <c r="CP41" s="48" cm="1">
        <f t="array" ref="CP41">AnualidadPensionado(CP$1,$E41,$B41, $D41, Hombres!$A$1:$DW$117, Mujeres!$A$1:$DW$117)</f>
        <v>0</v>
      </c>
      <c r="CQ41" s="48" cm="1">
        <f t="array" ref="CQ41">AnualidadPensionado(CQ$1,$E41,$B41, $D41, Hombres!$A$1:$DW$117, Mujeres!$A$1:$DW$117)</f>
        <v>0</v>
      </c>
      <c r="CR41" s="48" cm="1">
        <f t="array" ref="CR41">AnualidadPensionado(CR$1,$E41,$B41, $D41, Hombres!$A$1:$DW$117, Mujeres!$A$1:$DW$117)</f>
        <v>0</v>
      </c>
      <c r="CS41" s="48" cm="1">
        <f t="array" ref="CS41">AnualidadPensionado(CS$1,$E41,$B41, $D41, Hombres!$A$1:$DW$117, Mujeres!$A$1:$DW$117)</f>
        <v>0</v>
      </c>
      <c r="CT41" s="48" cm="1">
        <f t="array" ref="CT41">AnualidadPensionado(CT$1,$E41,$B41, $D41, Hombres!$A$1:$DW$117, Mujeres!$A$1:$DW$117)</f>
        <v>0</v>
      </c>
      <c r="CU41" s="48" cm="1">
        <f t="array" ref="CU41">AnualidadPensionado(CU$1,$E41,$B41, $D41, Hombres!$A$1:$DW$117, Mujeres!$A$1:$DW$117)</f>
        <v>0</v>
      </c>
      <c r="CV41" s="48" cm="1">
        <f t="array" ref="CV41">AnualidadPensionado(CV$1,$E41,$B41, $D41, Hombres!$A$1:$DW$117, Mujeres!$A$1:$DW$117)</f>
        <v>0</v>
      </c>
      <c r="CW41" s="48" cm="1">
        <f t="array" ref="CW41">AnualidadPensionado(CW$1,$E41,$B41, $D41, Hombres!$A$1:$DW$117, Mujeres!$A$1:$DW$117)</f>
        <v>0</v>
      </c>
      <c r="CX41" s="48" cm="1">
        <f t="array" ref="CX41">AnualidadPensionado(CX$1,$E41,$B41, $D41, Hombres!$A$1:$DW$117, Mujeres!$A$1:$DW$117)</f>
        <v>0</v>
      </c>
      <c r="CY41" s="48" cm="1">
        <f t="array" ref="CY41">AnualidadPensionado(CY$1,$E41,$B41, $D41, Hombres!$A$1:$DW$117, Mujeres!$A$1:$DW$117)</f>
        <v>0</v>
      </c>
      <c r="DB41" s="21"/>
      <c r="DC41" s="48" cm="1">
        <f t="array" ref="DC41">beneficio_muerte_individual_pensionado(DC$1,$E41,$B41, Hombres!$A$1:$DW$117, Mujeres!$A$1:$DW$117)</f>
        <v>0</v>
      </c>
      <c r="DD41" s="48" cm="1">
        <f t="array" ref="DD41">beneficio_muerte_individual_pensionado(DD$1,$E41,$B41, Hombres!$A$1:$DW$117, Mujeres!$A$1:$DW$117)</f>
        <v>86246.712390419998</v>
      </c>
      <c r="DE41" s="48" cm="1">
        <f t="array" ref="DE41">beneficio_muerte_individual_pensionado(DE$1,$E41,$B41, Hombres!$A$1:$DW$117, Mujeres!$A$1:$DW$117)</f>
        <v>91127.545788844698</v>
      </c>
      <c r="DF41" s="48" cm="1">
        <f t="array" ref="DF41">beneficio_muerte_individual_pensionado(DF$1,$E41,$B41, Hombres!$A$1:$DW$117, Mujeres!$A$1:$DW$117)</f>
        <v>95544.408811867877</v>
      </c>
      <c r="DG41" s="48" cm="1">
        <f t="array" ref="DG41">beneficio_muerte_individual_pensionado(DG$1,$E41,$B41, Hombres!$A$1:$DW$117, Mujeres!$A$1:$DW$117)</f>
        <v>99577.068678376367</v>
      </c>
      <c r="DH41" s="48" cm="1">
        <f t="array" ref="DH41">beneficio_muerte_individual_pensionado(DH$1,$E41,$B41, Hombres!$A$1:$DW$117, Mujeres!$A$1:$DW$117)</f>
        <v>103434.35560767763</v>
      </c>
      <c r="DI41" s="48" cm="1">
        <f t="array" ref="DI41">beneficio_muerte_individual_pensionado(DI$1,$E41,$B41, Hombres!$A$1:$DW$117, Mujeres!$A$1:$DW$117)</f>
        <v>111019.41945107325</v>
      </c>
      <c r="DJ41" s="48" cm="1">
        <f t="array" ref="DJ41">beneficio_muerte_individual_pensionado(DJ$1,$E41,$B41, Hombres!$A$1:$DW$117, Mujeres!$A$1:$DW$117)</f>
        <v>115380.88605885928</v>
      </c>
      <c r="DK41" s="48" cm="1">
        <f t="array" ref="DK41">beneficio_muerte_individual_pensionado(DK$1,$E41,$B41, Hombres!$A$1:$DW$117, Mujeres!$A$1:$DW$117)</f>
        <v>119491.79171079188</v>
      </c>
      <c r="DL41" s="48" cm="1">
        <f t="array" ref="DL41">beneficio_muerte_individual_pensionado(DL$1,$E41,$B41, Hombres!$A$1:$DW$117, Mujeres!$A$1:$DW$117)</f>
        <v>123204.18480602863</v>
      </c>
      <c r="DM41" s="48" cm="1">
        <f t="array" ref="DM41">beneficio_muerte_individual_pensionado(DM$1,$E41,$B41, Hombres!$A$1:$DW$117, Mujeres!$A$1:$DW$117)</f>
        <v>126394.44590389841</v>
      </c>
      <c r="DN41" s="48" cm="1">
        <f t="array" ref="DN41">beneficio_muerte_individual_pensionado(DN$1,$E41,$B41, Hombres!$A$1:$DW$117, Mujeres!$A$1:$DW$117)</f>
        <v>128999.11875415039</v>
      </c>
      <c r="DO41" s="48" cm="1">
        <f t="array" ref="DO41">beneficio_muerte_individual_pensionado(DO$1,$E41,$B41, Hombres!$A$1:$DW$117, Mujeres!$A$1:$DW$117)</f>
        <v>130993.38755614356</v>
      </c>
      <c r="DP41" s="48" cm="1">
        <f t="array" ref="DP41">beneficio_muerte_individual_pensionado(DP$1,$E41,$B41, Hombres!$A$1:$DW$117, Mujeres!$A$1:$DW$117)</f>
        <v>132259.79578683517</v>
      </c>
      <c r="DQ41" s="48" cm="1">
        <f t="array" ref="DQ41">beneficio_muerte_individual_pensionado(DQ$1,$E41,$B41, Hombres!$A$1:$DW$117, Mujeres!$A$1:$DW$117)</f>
        <v>132574.13218410057</v>
      </c>
      <c r="DR41" s="48" cm="1">
        <f t="array" ref="DR41">beneficio_muerte_individual_pensionado(DR$1,$E41,$B41, Hombres!$A$1:$DW$117, Mujeres!$A$1:$DW$117)</f>
        <v>131763.56948147505</v>
      </c>
      <c r="DS41" s="48" cm="1">
        <f t="array" ref="DS41">beneficio_muerte_individual_pensionado(DS$1,$E41,$B41, Hombres!$A$1:$DW$117, Mujeres!$A$1:$DW$117)</f>
        <v>129775.34643239804</v>
      </c>
      <c r="DT41" s="48" cm="1">
        <f t="array" ref="DT41">beneficio_muerte_individual_pensionado(DT$1,$E41,$B41, Hombres!$A$1:$DW$117, Mujeres!$A$1:$DW$117)</f>
        <v>126599.10301209547</v>
      </c>
      <c r="DU41" s="48" cm="1">
        <f t="array" ref="DU41">beneficio_muerte_individual_pensionado(DU$1,$E41,$B41, Hombres!$A$1:$DW$117, Mujeres!$A$1:$DW$117)</f>
        <v>122186.12985862354</v>
      </c>
      <c r="DV41" s="48" cm="1">
        <f t="array" ref="DV41">beneficio_muerte_individual_pensionado(DV$1,$E41,$B41, Hombres!$A$1:$DW$117, Mujeres!$A$1:$DW$117)</f>
        <v>116455.85153010822</v>
      </c>
      <c r="DW41" s="48" cm="1">
        <f t="array" ref="DW41">beneficio_muerte_individual_pensionado(DW$1,$E41,$B41, Hombres!$A$1:$DW$117, Mujeres!$A$1:$DW$117)</f>
        <v>109430.63694103761</v>
      </c>
      <c r="DX41" s="48" cm="1">
        <f t="array" ref="DX41">beneficio_muerte_individual_pensionado(DX$1,$E41,$B41, Hombres!$A$1:$DW$117, Mujeres!$A$1:$DW$117)</f>
        <v>101270.09510880373</v>
      </c>
      <c r="DY41" s="48" cm="1">
        <f t="array" ref="DY41">beneficio_muerte_individual_pensionado(DY$1,$E41,$B41, Hombres!$A$1:$DW$117, Mujeres!$A$1:$DW$117)</f>
        <v>92179.970417154269</v>
      </c>
      <c r="DZ41" s="48" cm="1">
        <f t="array" ref="DZ41">beneficio_muerte_individual_pensionado(DZ$1,$E41,$B41, Hombres!$A$1:$DW$117, Mujeres!$A$1:$DW$117)</f>
        <v>82367.701289014411</v>
      </c>
      <c r="EA41" s="48" cm="1">
        <f t="array" ref="EA41">beneficio_muerte_individual_pensionado(EA$1,$E41,$B41, Hombres!$A$1:$DW$117, Mujeres!$A$1:$DW$117)</f>
        <v>72064.243285992023</v>
      </c>
      <c r="EB41" s="48" cm="1">
        <f t="array" ref="EB41">beneficio_muerte_individual_pensionado(EB$1,$E41,$B41, Hombres!$A$1:$DW$117, Mujeres!$A$1:$DW$117)</f>
        <v>61581.461613366082</v>
      </c>
      <c r="EC41" s="48" cm="1">
        <f t="array" ref="EC41">beneficio_muerte_individual_pensionado(EC$1,$E41,$B41, Hombres!$A$1:$DW$117, Mujeres!$A$1:$DW$117)</f>
        <v>51282.319237563344</v>
      </c>
      <c r="ED41" s="48" cm="1">
        <f t="array" ref="ED41">beneficio_muerte_individual_pensionado(ED$1,$E41,$B41, Hombres!$A$1:$DW$117, Mujeres!$A$1:$DW$117)</f>
        <v>41506.437703172494</v>
      </c>
      <c r="EE41" s="48" cm="1">
        <f t="array" ref="EE41">beneficio_muerte_individual_pensionado(EE$1,$E41,$B41, Hombres!$A$1:$DW$117, Mujeres!$A$1:$DW$117)</f>
        <v>32538.98346993536</v>
      </c>
      <c r="EF41" s="48" cm="1">
        <f t="array" ref="EF41">beneficio_muerte_individual_pensionado(EF$1,$E41,$B41, Hombres!$A$1:$DW$117, Mujeres!$A$1:$DW$117)</f>
        <v>24607.441266519134</v>
      </c>
      <c r="EG41" s="48" cm="1">
        <f t="array" ref="EG41">beneficio_muerte_individual_pensionado(EG$1,$E41,$B41, Hombres!$A$1:$DW$117, Mujeres!$A$1:$DW$117)</f>
        <v>17876.204640424312</v>
      </c>
      <c r="EH41" s="48" cm="1">
        <f t="array" ref="EH41">beneficio_muerte_individual_pensionado(EH$1,$E41,$B41, Hombres!$A$1:$DW$117, Mujeres!$A$1:$DW$117)</f>
        <v>12418.920676657475</v>
      </c>
      <c r="EI41" s="48" cm="1">
        <f t="array" ref="EI41">beneficio_muerte_individual_pensionado(EI$1,$E41,$B41, Hombres!$A$1:$DW$117, Mujeres!$A$1:$DW$117)</f>
        <v>8206.8349318724722</v>
      </c>
      <c r="EJ41" s="48" cm="1">
        <f t="array" ref="EJ41">beneficio_muerte_individual_pensionado(EJ$1,$E41,$B41, Hombres!$A$1:$DW$117, Mujeres!$A$1:$DW$117)</f>
        <v>5125.5926131061051</v>
      </c>
      <c r="EK41" s="48" cm="1">
        <f t="array" ref="EK41">beneficio_muerte_individual_pensionado(EK$1,$E41,$B41, Hombres!$A$1:$DW$117, Mujeres!$A$1:$DW$117)</f>
        <v>3002.7200503049216</v>
      </c>
      <c r="EL41" s="48" cm="1">
        <f t="array" ref="EL41">beneficio_muerte_individual_pensionado(EL$1,$E41,$B41, Hombres!$A$1:$DW$117, Mujeres!$A$1:$DW$117)</f>
        <v>1636.050207745026</v>
      </c>
      <c r="EM41" s="48" cm="1">
        <f t="array" ref="EM41">beneficio_muerte_individual_pensionado(EM$1,$E41,$B41, Hombres!$A$1:$DW$117, Mujeres!$A$1:$DW$117)</f>
        <v>820.85920257360135</v>
      </c>
      <c r="EN41" s="48" cm="1">
        <f t="array" ref="EN41">beneficio_muerte_individual_pensionado(EN$1,$E41,$B41, Hombres!$A$1:$DW$117, Mujeres!$A$1:$DW$117)</f>
        <v>374.63892508002095</v>
      </c>
      <c r="EO41" s="48" cm="1">
        <f t="array" ref="EO41">beneficio_muerte_individual_pensionado(EO$1,$E41,$B41, Hombres!$A$1:$DW$117, Mujeres!$A$1:$DW$117)</f>
        <v>153.17678616282871</v>
      </c>
      <c r="EP41" s="48" cm="1">
        <f t="array" ref="EP41">beneficio_muerte_individual_pensionado(EP$1,$E41,$B41, Hombres!$A$1:$DW$117, Mujeres!$A$1:$DW$117)</f>
        <v>55.040719454344185</v>
      </c>
      <c r="EQ41" s="48" cm="1">
        <f t="array" ref="EQ41">beneficio_muerte_individual_pensionado(EQ$1,$E41,$B41, Hombres!$A$1:$DW$117, Mujeres!$A$1:$DW$117)</f>
        <v>16.955318261033216</v>
      </c>
      <c r="ER41" s="48" cm="1">
        <f t="array" ref="ER41">beneficio_muerte_individual_pensionado(ER$1,$E41,$B41, Hombres!$A$1:$DW$117, Mujeres!$A$1:$DW$117)</f>
        <v>5.3319874855870442</v>
      </c>
      <c r="ES41" s="48" cm="1">
        <f t="array" ref="ES41">beneficio_muerte_individual_pensionado(ES$1,$E41,$B41, Hombres!$A$1:$DW$117, Mujeres!$A$1:$DW$117)</f>
        <v>0</v>
      </c>
      <c r="ET41" s="48" cm="1">
        <f t="array" ref="ET41">beneficio_muerte_individual_pensionado(ET$1,$E41,$B41, Hombres!$A$1:$DW$117, Mujeres!$A$1:$DW$117)</f>
        <v>0</v>
      </c>
      <c r="EU41" s="48" cm="1">
        <f t="array" ref="EU41">beneficio_muerte_individual_pensionado(EU$1,$E41,$B41, Hombres!$A$1:$DW$117, Mujeres!$A$1:$DW$117)</f>
        <v>0</v>
      </c>
      <c r="EV41" s="48" cm="1">
        <f t="array" ref="EV41">beneficio_muerte_individual_pensionado(EV$1,$E41,$B41, Hombres!$A$1:$DW$117, Mujeres!$A$1:$DW$117)</f>
        <v>0</v>
      </c>
      <c r="EW41" s="48" cm="1">
        <f t="array" ref="EW41">beneficio_muerte_individual_pensionado(EW$1,$E41,$B41, Hombres!$A$1:$DW$117, Mujeres!$A$1:$DW$117)</f>
        <v>0</v>
      </c>
      <c r="EX41" s="48" cm="1">
        <f t="array" ref="EX41">beneficio_muerte_individual_pensionado(EX$1,$E41,$B41, Hombres!$A$1:$DW$117, Mujeres!$A$1:$DW$117)</f>
        <v>0</v>
      </c>
      <c r="EY41" s="48" cm="1">
        <f t="array" ref="EY41">beneficio_muerte_individual_pensionado(EY$1,$E41,$B41, Hombres!$A$1:$DW$117, Mujeres!$A$1:$DW$117)</f>
        <v>0</v>
      </c>
      <c r="EZ41" s="48" cm="1">
        <f t="array" ref="EZ41">beneficio_muerte_individual_pensionado(EZ$1,$E41,$B41, Hombres!$A$1:$DW$117, Mujeres!$A$1:$DW$117)</f>
        <v>0</v>
      </c>
      <c r="FA41" s="48" cm="1">
        <f t="array" ref="FA41">beneficio_muerte_individual_pensionado(FA$1,$E41,$B41, Hombres!$A$1:$DW$117, Mujeres!$A$1:$DW$117)</f>
        <v>0</v>
      </c>
      <c r="FB41" s="48" cm="1">
        <f t="array" ref="FB41">beneficio_muerte_individual_pensionado(FB$1,$E41,$B41, Hombres!$A$1:$DW$117, Mujeres!$A$1:$DW$117)</f>
        <v>0</v>
      </c>
      <c r="FC41" s="48" cm="1">
        <f t="array" ref="FC41">beneficio_muerte_individual_pensionado(FC$1,$E41,$B41, Hombres!$A$1:$DW$117, Mujeres!$A$1:$DW$117)</f>
        <v>0</v>
      </c>
      <c r="FD41" s="48" cm="1">
        <f t="array" ref="FD41">beneficio_muerte_individual_pensionado(FD$1,$E41,$B41, Hombres!$A$1:$DW$117, Mujeres!$A$1:$DW$117)</f>
        <v>0</v>
      </c>
      <c r="FE41" s="48" cm="1">
        <f t="array" ref="FE41">beneficio_muerte_individual_pensionado(FE$1,$E41,$B41, Hombres!$A$1:$DW$117, Mujeres!$A$1:$DW$117)</f>
        <v>0</v>
      </c>
      <c r="FF41" s="48" cm="1">
        <f t="array" ref="FF41">beneficio_muerte_individual_pensionado(FF$1,$E41,$B41, Hombres!$A$1:$DW$117, Mujeres!$A$1:$DW$117)</f>
        <v>0</v>
      </c>
      <c r="FG41" s="48" cm="1">
        <f t="array" ref="FG41">beneficio_muerte_individual_pensionado(FG$1,$E41,$B41, Hombres!$A$1:$DW$117, Mujeres!$A$1:$DW$117)</f>
        <v>0</v>
      </c>
      <c r="FH41" s="48" cm="1">
        <f t="array" ref="FH41">beneficio_muerte_individual_pensionado(FH$1,$E41,$B41, Hombres!$A$1:$DW$117, Mujeres!$A$1:$DW$117)</f>
        <v>0</v>
      </c>
      <c r="FI41" s="48" cm="1">
        <f t="array" ref="FI41">beneficio_muerte_individual_pensionado(FI$1,$E41,$B41, Hombres!$A$1:$DW$117, Mujeres!$A$1:$DW$117)</f>
        <v>0</v>
      </c>
      <c r="FJ41" s="48" cm="1">
        <f t="array" ref="FJ41">beneficio_muerte_individual_pensionado(FJ$1,$E41,$B41, Hombres!$A$1:$DW$117, Mujeres!$A$1:$DW$117)</f>
        <v>0</v>
      </c>
      <c r="FK41" s="48" cm="1">
        <f t="array" ref="FK41">beneficio_muerte_individual_pensionado(FK$1,$E41,$B41, Hombres!$A$1:$DW$117, Mujeres!$A$1:$DW$117)</f>
        <v>0</v>
      </c>
      <c r="FL41" s="48" cm="1">
        <f t="array" ref="FL41">beneficio_muerte_individual_pensionado(FL$1,$E41,$B41, Hombres!$A$1:$DW$117, Mujeres!$A$1:$DW$117)</f>
        <v>0</v>
      </c>
      <c r="FM41" s="48" cm="1">
        <f t="array" ref="FM41">beneficio_muerte_individual_pensionado(FM$1,$E41,$B41, Hombres!$A$1:$DW$117, Mujeres!$A$1:$DW$117)</f>
        <v>0</v>
      </c>
      <c r="FN41" s="48" cm="1">
        <f t="array" ref="FN41">beneficio_muerte_individual_pensionado(FN$1,$E41,$B41, Hombres!$A$1:$DW$117, Mujeres!$A$1:$DW$117)</f>
        <v>0</v>
      </c>
      <c r="FO41" s="48" cm="1">
        <f t="array" ref="FO41">beneficio_muerte_individual_pensionado(FO$1,$E41,$B41, Hombres!$A$1:$DW$117, Mujeres!$A$1:$DW$117)</f>
        <v>0</v>
      </c>
      <c r="FP41" s="48" cm="1">
        <f t="array" ref="FP41">beneficio_muerte_individual_pensionado(FP$1,$E41,$B41, Hombres!$A$1:$DW$117, Mujeres!$A$1:$DW$117)</f>
        <v>0</v>
      </c>
      <c r="FQ41" s="48" cm="1">
        <f t="array" ref="FQ41">beneficio_muerte_individual_pensionado(FQ$1,$E41,$B41, Hombres!$A$1:$DW$117, Mujeres!$A$1:$DW$117)</f>
        <v>0</v>
      </c>
      <c r="FR41" s="48" cm="1">
        <f t="array" ref="FR41">beneficio_muerte_individual_pensionado(FR$1,$E41,$B41, Hombres!$A$1:$DW$117, Mujeres!$A$1:$DW$117)</f>
        <v>0</v>
      </c>
      <c r="FS41" s="48" cm="1">
        <f t="array" ref="FS41">beneficio_muerte_individual_pensionado(FS$1,$E41,$B41, Hombres!$A$1:$DW$117, Mujeres!$A$1:$DW$117)</f>
        <v>0</v>
      </c>
      <c r="FT41" s="48" cm="1">
        <f t="array" ref="FT41">beneficio_muerte_individual_pensionado(FT$1,$E41,$B41, Hombres!$A$1:$DW$117, Mujeres!$A$1:$DW$117)</f>
        <v>0</v>
      </c>
      <c r="FU41" s="48" cm="1">
        <f t="array" ref="FU41">beneficio_muerte_individual_pensionado(FU$1,$E41,$B41, Hombres!$A$1:$DW$117, Mujeres!$A$1:$DW$117)</f>
        <v>0</v>
      </c>
      <c r="FV41" s="48" cm="1">
        <f t="array" ref="FV41">beneficio_muerte_individual_pensionado(FV$1,$E41,$B41, Hombres!$A$1:$DW$117, Mujeres!$A$1:$DW$117)</f>
        <v>0</v>
      </c>
      <c r="FW41" s="48" cm="1">
        <f t="array" ref="FW41">beneficio_muerte_individual_pensionado(FW$1,$E41,$B41, Hombres!$A$1:$DW$117, Mujeres!$A$1:$DW$117)</f>
        <v>0</v>
      </c>
      <c r="FX41" s="48" cm="1">
        <f t="array" ref="FX41">beneficio_muerte_individual_pensionado(FX$1,$E41,$B41, Hombres!$A$1:$DW$117, Mujeres!$A$1:$DW$117)</f>
        <v>0</v>
      </c>
      <c r="FY41" s="48" cm="1">
        <f t="array" ref="FY41">beneficio_muerte_individual_pensionado(FY$1,$E41,$B41, Hombres!$A$1:$DW$117, Mujeres!$A$1:$DW$117)</f>
        <v>0</v>
      </c>
      <c r="FZ41" s="48" cm="1">
        <f t="array" ref="FZ41">beneficio_muerte_individual_pensionado(FZ$1,$E41,$B41, Hombres!$A$1:$DW$117, Mujeres!$A$1:$DW$117)</f>
        <v>0</v>
      </c>
      <c r="GA41" s="48" cm="1">
        <f t="array" ref="GA41">beneficio_muerte_individual_pensionado(GA$1,$E41,$B41, Hombres!$A$1:$DW$117, Mujeres!$A$1:$DW$117)</f>
        <v>0</v>
      </c>
      <c r="GB41" s="48" cm="1">
        <f t="array" ref="GB41">beneficio_muerte_individual_pensionado(GB$1,$E41,$B41, Hombres!$A$1:$DW$117, Mujeres!$A$1:$DW$117)</f>
        <v>0</v>
      </c>
      <c r="GC41" s="48" cm="1">
        <f t="array" ref="GC41">beneficio_muerte_individual_pensionado(GC$1,$E41,$B41, Hombres!$A$1:$DW$117, Mujeres!$A$1:$DW$117)</f>
        <v>0</v>
      </c>
      <c r="GD41" s="48" cm="1">
        <f t="array" ref="GD41">beneficio_muerte_individual_pensionado(GD$1,$E41,$B41, Hombres!$A$1:$DW$117, Mujeres!$A$1:$DW$117)</f>
        <v>0</v>
      </c>
      <c r="GE41" s="48" cm="1">
        <f t="array" ref="GE41">beneficio_muerte_individual_pensionado(GE$1,$E41,$B41, Hombres!$A$1:$DW$117, Mujeres!$A$1:$DW$117)</f>
        <v>0</v>
      </c>
      <c r="GF41" s="48" cm="1">
        <f t="array" ref="GF41">beneficio_muerte_individual_pensionado(GF$1,$E41,$B41, Hombres!$A$1:$DW$117, Mujeres!$A$1:$DW$117)</f>
        <v>0</v>
      </c>
      <c r="GG41" s="48" cm="1">
        <f t="array" ref="GG41">beneficio_muerte_individual_pensionado(GG$1,$E41,$B41, Hombres!$A$1:$DW$117, Mujeres!$A$1:$DW$117)</f>
        <v>0</v>
      </c>
      <c r="GH41" s="48" cm="1">
        <f t="array" ref="GH41">beneficio_muerte_individual_pensionado(GH$1,$E41,$B41, Hombres!$A$1:$DW$117, Mujeres!$A$1:$DW$117)</f>
        <v>0</v>
      </c>
      <c r="GI41" s="48" cm="1">
        <f t="array" ref="GI41">beneficio_muerte_individual_pensionado(GI$1,$E41,$B41, Hombres!$A$1:$DW$117, Mujeres!$A$1:$DW$117)</f>
        <v>0</v>
      </c>
      <c r="GJ41" s="48" cm="1">
        <f t="array" ref="GJ41">beneficio_muerte_individual_pensionado(GJ$1,$E41,$B41, Hombres!$A$1:$DW$117, Mujeres!$A$1:$DW$117)</f>
        <v>0</v>
      </c>
      <c r="GK41" s="48" cm="1">
        <f t="array" ref="GK41">beneficio_muerte_individual_pensionado(GK$1,$E41,$B41, Hombres!$A$1:$DW$117, Mujeres!$A$1:$DW$117)</f>
        <v>0</v>
      </c>
      <c r="GL41" s="48" cm="1">
        <f t="array" ref="GL41">beneficio_muerte_individual_pensionado(GL$1,$E41,$B41, Hombres!$A$1:$DW$117, Mujeres!$A$1:$DW$117)</f>
        <v>0</v>
      </c>
      <c r="GM41" s="48" cm="1">
        <f t="array" ref="GM41">beneficio_muerte_individual_pensionado(GM$1,$E41,$B41, Hombres!$A$1:$DW$117, Mujeres!$A$1:$DW$117)</f>
        <v>0</v>
      </c>
      <c r="GN41" s="48" cm="1">
        <f t="array" ref="GN41">beneficio_muerte_individual_pensionado(GN$1,$E41,$B41, Hombres!$A$1:$DW$117, Mujeres!$A$1:$DW$117)</f>
        <v>0</v>
      </c>
      <c r="GO41" s="48" cm="1">
        <f t="array" ref="GO41">beneficio_muerte_individual_pensionado(GO$1,$E41,$B41, Hombres!$A$1:$DW$117, Mujeres!$A$1:$DW$117)</f>
        <v>0</v>
      </c>
      <c r="GP41" s="48" cm="1">
        <f t="array" ref="GP41">beneficio_muerte_individual_pensionado(GP$1,$E41,$B41, Hombres!$A$1:$DW$117, Mujeres!$A$1:$DW$117)</f>
        <v>0</v>
      </c>
      <c r="GQ41" s="48" cm="1">
        <f t="array" ref="GQ41">beneficio_muerte_individual_pensionado(GQ$1,$E41,$B41, Hombres!$A$1:$DW$117, Mujeres!$A$1:$DW$117)</f>
        <v>0</v>
      </c>
      <c r="GR41" s="48" cm="1">
        <f t="array" ref="GR41">beneficio_muerte_individual_pensionado(GR$1,$E41,$B41, Hombres!$A$1:$DW$117, Mujeres!$A$1:$DW$117)</f>
        <v>0</v>
      </c>
      <c r="GS41" s="48" cm="1">
        <f t="array" ref="GS41">beneficio_muerte_individual_pensionado(GS$1,$E41,$B41, Hombres!$A$1:$DW$117, Mujeres!$A$1:$DW$117)</f>
        <v>0</v>
      </c>
      <c r="GT41" s="48" cm="1">
        <f t="array" ref="GT41">beneficio_muerte_individual_pensionado(GT$1,$E41,$B41, Hombres!$A$1:$DW$117, Mujeres!$A$1:$DW$117)</f>
        <v>0</v>
      </c>
    </row>
    <row r="42" spans="1:202" x14ac:dyDescent="0.3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8" cm="1">
        <f t="array" ref="H42">AnualidadPensionado(H$1,$E42,$B42, $D42, Hombres!$A$1:$DW$117, Mujeres!$A$1:$DW$117)</f>
        <v>0</v>
      </c>
      <c r="I42" s="48" cm="1">
        <f t="array" ref="I42">AnualidadPensionado(I$1,$E42,$B42, $D42, Hombres!$A$1:$DW$117, Mujeres!$A$1:$DW$117)</f>
        <v>1186054.305826145</v>
      </c>
      <c r="J42" s="48" cm="1">
        <f t="array" ref="J42">AnualidadPensionado(J$1,$E42,$B42, $D42, Hombres!$A$1:$DW$117, Mujeres!$A$1:$DW$117)</f>
        <v>1057466.8785302036</v>
      </c>
      <c r="K42" s="48" cm="1">
        <f t="array" ref="K42">AnualidadPensionado(K$1,$E42,$B42, $D42, Hombres!$A$1:$DW$117, Mujeres!$A$1:$DW$117)</f>
        <v>927822.680688516</v>
      </c>
      <c r="L42" s="48" cm="1">
        <f t="array" ref="L42">AnualidadPensionado(L$1,$E42,$B42, $D42, Hombres!$A$1:$DW$117, Mujeres!$A$1:$DW$117)</f>
        <v>799601.57214359939</v>
      </c>
      <c r="M42" s="48" cm="1">
        <f t="array" ref="M42">AnualidadPensionado(M$1,$E42,$B42, $D42, Hombres!$A$1:$DW$117, Mujeres!$A$1:$DW$117)</f>
        <v>675445.3658683924</v>
      </c>
      <c r="N42" s="48" cm="1">
        <f t="array" ref="N42">AnualidadPensionado(N$1,$E42,$B42, $D42, Hombres!$A$1:$DW$117, Mujeres!$A$1:$DW$117)</f>
        <v>557905.52506600402</v>
      </c>
      <c r="O42" s="48" cm="1">
        <f t="array" ref="O42">AnualidadPensionado(O$1,$E42,$B42, $D42, Hombres!$A$1:$DW$117, Mujeres!$A$1:$DW$117)</f>
        <v>449304.50031021953</v>
      </c>
      <c r="P42" s="48" cm="1">
        <f t="array" ref="P42">AnualidadPensionado(P$1,$E42,$B42, $D42, Hombres!$A$1:$DW$117, Mujeres!$A$1:$DW$117)</f>
        <v>351647.34853499377</v>
      </c>
      <c r="Q42" s="48" cm="1">
        <f t="array" ref="Q42">AnualidadPensionado(Q$1,$E42,$B42, $D42, Hombres!$A$1:$DW$117, Mujeres!$A$1:$DW$117)</f>
        <v>266497.31978661451</v>
      </c>
      <c r="R42" s="48" cm="1">
        <f t="array" ref="R42">AnualidadPensionado(R$1,$E42,$B42, $D42, Hombres!$A$1:$DW$117, Mujeres!$A$1:$DW$117)</f>
        <v>194777.68927085164</v>
      </c>
      <c r="S42" s="48" cm="1">
        <f t="array" ref="S42">AnualidadPensionado(S$1,$E42,$B42, $D42, Hombres!$A$1:$DW$117, Mujeres!$A$1:$DW$117)</f>
        <v>136642.4751346985</v>
      </c>
      <c r="T42" s="48" cm="1">
        <f t="array" ref="T42">AnualidadPensionado(T$1,$E42,$B42, $D42, Hombres!$A$1:$DW$117, Mujeres!$A$1:$DW$117)</f>
        <v>91495.029046924654</v>
      </c>
      <c r="U42" s="48" cm="1">
        <f t="array" ref="U42">AnualidadPensionado(U$1,$E42,$B42, $D42, Hombres!$A$1:$DW$117, Mujeres!$A$1:$DW$117)</f>
        <v>58095.361398142981</v>
      </c>
      <c r="V42" s="48" cm="1">
        <f t="array" ref="V42">AnualidadPensionado(V$1,$E42,$B42, $D42, Hombres!$A$1:$DW$117, Mujeres!$A$1:$DW$117)</f>
        <v>34718.597298009889</v>
      </c>
      <c r="W42" s="48" cm="1">
        <f t="array" ref="W42">AnualidadPensionado(W$1,$E42,$B42, $D42, Hombres!$A$1:$DW$117, Mujeres!$A$1:$DW$117)</f>
        <v>19356.961290888565</v>
      </c>
      <c r="X42" s="48" cm="1">
        <f t="array" ref="X42">AnualidadPensionado(X$1,$E42,$B42, $D42, Hombres!$A$1:$DW$117, Mujeres!$A$1:$DW$117)</f>
        <v>9961.7791233487405</v>
      </c>
      <c r="Y42" s="48" cm="1">
        <f t="array" ref="Y42">AnualidadPensionado(Y$1,$E42,$B42, $D42, Hombres!$A$1:$DW$117, Mujeres!$A$1:$DW$117)</f>
        <v>4670.6337562772987</v>
      </c>
      <c r="Z42" s="48" cm="1">
        <f t="array" ref="Z42">AnualidadPensionado(Z$1,$E42,$B42, $D42, Hombres!$A$1:$DW$117, Mujeres!$A$1:$DW$117)</f>
        <v>1962.8953716752737</v>
      </c>
      <c r="AA42" s="48" cm="1">
        <f t="array" ref="AA42">AnualidadPensionado(AA$1,$E42,$B42, $D42, Hombres!$A$1:$DW$117, Mujeres!$A$1:$DW$117)</f>
        <v>724.32208530628884</v>
      </c>
      <c r="AB42" s="48" cm="1">
        <f t="array" ref="AB42">AnualidadPensionado(AB$1,$E42,$B42, $D42, Hombres!$A$1:$DW$117, Mujeres!$A$1:$DW$117)</f>
        <v>228.32913743422944</v>
      </c>
      <c r="AC42" s="48" cm="1">
        <f t="array" ref="AC42">AnualidadPensionado(AC$1,$E42,$B42, $D42, Hombres!$A$1:$DW$117, Mujeres!$A$1:$DW$117)</f>
        <v>59.162808042401196</v>
      </c>
      <c r="AD42" s="48" cm="1">
        <f t="array" ref="AD42">AnualidadPensionado(AD$1,$E42,$B42, $D42, Hombres!$A$1:$DW$117, Mujeres!$A$1:$DW$117)</f>
        <v>11.88756047892981</v>
      </c>
      <c r="AE42" s="48" cm="1">
        <f t="array" ref="AE42">AnualidadPensionado(AE$1,$E42,$B42, $D42, Hombres!$A$1:$DW$117, Mujeres!$A$1:$DW$117)</f>
        <v>1.6766688067762852</v>
      </c>
      <c r="AF42" s="48" cm="1">
        <f t="array" ref="AF42">AnualidadPensionado(AF$1,$E42,$B42, $D42, Hombres!$A$1:$DW$117, Mujeres!$A$1:$DW$117)</f>
        <v>0</v>
      </c>
      <c r="AG42" s="48" cm="1">
        <f t="array" ref="AG42">AnualidadPensionado(AG$1,$E42,$B42, $D42, Hombres!$A$1:$DW$117, Mujeres!$A$1:$DW$117)</f>
        <v>0</v>
      </c>
      <c r="AH42" s="48" cm="1">
        <f t="array" ref="AH42">AnualidadPensionado(AH$1,$E42,$B42, $D42, Hombres!$A$1:$DW$117, Mujeres!$A$1:$DW$117)</f>
        <v>0</v>
      </c>
      <c r="AI42" s="48" cm="1">
        <f t="array" ref="AI42">AnualidadPensionado(AI$1,$E42,$B42, $D42, Hombres!$A$1:$DW$117, Mujeres!$A$1:$DW$117)</f>
        <v>0</v>
      </c>
      <c r="AJ42" s="48" cm="1">
        <f t="array" ref="AJ42">AnualidadPensionado(AJ$1,$E42,$B42, $D42, Hombres!$A$1:$DW$117, Mujeres!$A$1:$DW$117)</f>
        <v>0</v>
      </c>
      <c r="AK42" s="48" cm="1">
        <f t="array" ref="AK42">AnualidadPensionado(AK$1,$E42,$B42, $D42, Hombres!$A$1:$DW$117, Mujeres!$A$1:$DW$117)</f>
        <v>0</v>
      </c>
      <c r="AL42" s="48" cm="1">
        <f t="array" ref="AL42">AnualidadPensionado(AL$1,$E42,$B42, $D42, Hombres!$A$1:$DW$117, Mujeres!$A$1:$DW$117)</f>
        <v>0</v>
      </c>
      <c r="AM42" s="48" cm="1">
        <f t="array" ref="AM42">AnualidadPensionado(AM$1,$E42,$B42, $D42, Hombres!$A$1:$DW$117, Mujeres!$A$1:$DW$117)</f>
        <v>0</v>
      </c>
      <c r="AN42" s="48" cm="1">
        <f t="array" ref="AN42">AnualidadPensionado(AN$1,$E42,$B42, $D42, Hombres!$A$1:$DW$117, Mujeres!$A$1:$DW$117)</f>
        <v>0</v>
      </c>
      <c r="AO42" s="48" cm="1">
        <f t="array" ref="AO42">AnualidadPensionado(AO$1,$E42,$B42, $D42, Hombres!$A$1:$DW$117, Mujeres!$A$1:$DW$117)</f>
        <v>0</v>
      </c>
      <c r="AP42" s="48" cm="1">
        <f t="array" ref="AP42">AnualidadPensionado(AP$1,$E42,$B42, $D42, Hombres!$A$1:$DW$117, Mujeres!$A$1:$DW$117)</f>
        <v>0</v>
      </c>
      <c r="AQ42" s="48" cm="1">
        <f t="array" ref="AQ42">AnualidadPensionado(AQ$1,$E42,$B42, $D42, Hombres!$A$1:$DW$117, Mujeres!$A$1:$DW$117)</f>
        <v>0</v>
      </c>
      <c r="AR42" s="48" cm="1">
        <f t="array" ref="AR42">AnualidadPensionado(AR$1,$E42,$B42, $D42, Hombres!$A$1:$DW$117, Mujeres!$A$1:$DW$117)</f>
        <v>0</v>
      </c>
      <c r="AS42" s="48" cm="1">
        <f t="array" ref="AS42">AnualidadPensionado(AS$1,$E42,$B42, $D42, Hombres!$A$1:$DW$117, Mujeres!$A$1:$DW$117)</f>
        <v>0</v>
      </c>
      <c r="AT42" s="48" cm="1">
        <f t="array" ref="AT42">AnualidadPensionado(AT$1,$E42,$B42, $D42, Hombres!$A$1:$DW$117, Mujeres!$A$1:$DW$117)</f>
        <v>0</v>
      </c>
      <c r="AU42" s="48" cm="1">
        <f t="array" ref="AU42">AnualidadPensionado(AU$1,$E42,$B42, $D42, Hombres!$A$1:$DW$117, Mujeres!$A$1:$DW$117)</f>
        <v>0</v>
      </c>
      <c r="AV42" s="48" cm="1">
        <f t="array" ref="AV42">AnualidadPensionado(AV$1,$E42,$B42, $D42, Hombres!$A$1:$DW$117, Mujeres!$A$1:$DW$117)</f>
        <v>0</v>
      </c>
      <c r="AW42" s="48" cm="1">
        <f t="array" ref="AW42">AnualidadPensionado(AW$1,$E42,$B42, $D42, Hombres!$A$1:$DW$117, Mujeres!$A$1:$DW$117)</f>
        <v>0</v>
      </c>
      <c r="AX42" s="48" cm="1">
        <f t="array" ref="AX42">AnualidadPensionado(AX$1,$E42,$B42, $D42, Hombres!$A$1:$DW$117, Mujeres!$A$1:$DW$117)</f>
        <v>0</v>
      </c>
      <c r="AY42" s="48" cm="1">
        <f t="array" ref="AY42">AnualidadPensionado(AY$1,$E42,$B42, $D42, Hombres!$A$1:$DW$117, Mujeres!$A$1:$DW$117)</f>
        <v>0</v>
      </c>
      <c r="AZ42" s="48" cm="1">
        <f t="array" ref="AZ42">AnualidadPensionado(AZ$1,$E42,$B42, $D42, Hombres!$A$1:$DW$117, Mujeres!$A$1:$DW$117)</f>
        <v>0</v>
      </c>
      <c r="BA42" s="48" cm="1">
        <f t="array" ref="BA42">AnualidadPensionado(BA$1,$E42,$B42, $D42, Hombres!$A$1:$DW$117, Mujeres!$A$1:$DW$117)</f>
        <v>0</v>
      </c>
      <c r="BB42" s="48" cm="1">
        <f t="array" ref="BB42">AnualidadPensionado(BB$1,$E42,$B42, $D42, Hombres!$A$1:$DW$117, Mujeres!$A$1:$DW$117)</f>
        <v>0</v>
      </c>
      <c r="BC42" s="48" cm="1">
        <f t="array" ref="BC42">AnualidadPensionado(BC$1,$E42,$B42, $D42, Hombres!$A$1:$DW$117, Mujeres!$A$1:$DW$117)</f>
        <v>0</v>
      </c>
      <c r="BD42" s="48" cm="1">
        <f t="array" ref="BD42">AnualidadPensionado(BD$1,$E42,$B42, $D42, Hombres!$A$1:$DW$117, Mujeres!$A$1:$DW$117)</f>
        <v>0</v>
      </c>
      <c r="BE42" s="48" cm="1">
        <f t="array" ref="BE42">AnualidadPensionado(BE$1,$E42,$B42, $D42, Hombres!$A$1:$DW$117, Mujeres!$A$1:$DW$117)</f>
        <v>0</v>
      </c>
      <c r="BF42" s="48" cm="1">
        <f t="array" ref="BF42">AnualidadPensionado(BF$1,$E42,$B42, $D42, Hombres!$A$1:$DW$117, Mujeres!$A$1:$DW$117)</f>
        <v>0</v>
      </c>
      <c r="BG42" s="48" cm="1">
        <f t="array" ref="BG42">AnualidadPensionado(BG$1,$E42,$B42, $D42, Hombres!$A$1:$DW$117, Mujeres!$A$1:$DW$117)</f>
        <v>0</v>
      </c>
      <c r="BH42" s="48" cm="1">
        <f t="array" ref="BH42">AnualidadPensionado(BH$1,$E42,$B42, $D42, Hombres!$A$1:$DW$117, Mujeres!$A$1:$DW$117)</f>
        <v>0</v>
      </c>
      <c r="BI42" s="48" cm="1">
        <f t="array" ref="BI42">AnualidadPensionado(BI$1,$E42,$B42, $D42, Hombres!$A$1:$DW$117, Mujeres!$A$1:$DW$117)</f>
        <v>0</v>
      </c>
      <c r="BJ42" s="48" cm="1">
        <f t="array" ref="BJ42">AnualidadPensionado(BJ$1,$E42,$B42, $D42, Hombres!$A$1:$DW$117, Mujeres!$A$1:$DW$117)</f>
        <v>0</v>
      </c>
      <c r="BK42" s="48" cm="1">
        <f t="array" ref="BK42">AnualidadPensionado(BK$1,$E42,$B42, $D42, Hombres!$A$1:$DW$117, Mujeres!$A$1:$DW$117)</f>
        <v>0</v>
      </c>
      <c r="BL42" s="48" cm="1">
        <f t="array" ref="BL42">AnualidadPensionado(BL$1,$E42,$B42, $D42, Hombres!$A$1:$DW$117, Mujeres!$A$1:$DW$117)</f>
        <v>0</v>
      </c>
      <c r="BM42" s="48" cm="1">
        <f t="array" ref="BM42">AnualidadPensionado(BM$1,$E42,$B42, $D42, Hombres!$A$1:$DW$117, Mujeres!$A$1:$DW$117)</f>
        <v>0</v>
      </c>
      <c r="BN42" s="48" cm="1">
        <f t="array" ref="BN42">AnualidadPensionado(BN$1,$E42,$B42, $D42, Hombres!$A$1:$DW$117, Mujeres!$A$1:$DW$117)</f>
        <v>0</v>
      </c>
      <c r="BO42" s="48" cm="1">
        <f t="array" ref="BO42">AnualidadPensionado(BO$1,$E42,$B42, $D42, Hombres!$A$1:$DW$117, Mujeres!$A$1:$DW$117)</f>
        <v>0</v>
      </c>
      <c r="BP42" s="48" cm="1">
        <f t="array" ref="BP42">AnualidadPensionado(BP$1,$E42,$B42, $D42, Hombres!$A$1:$DW$117, Mujeres!$A$1:$DW$117)</f>
        <v>0</v>
      </c>
      <c r="BQ42" s="48" cm="1">
        <f t="array" ref="BQ42">AnualidadPensionado(BQ$1,$E42,$B42, $D42, Hombres!$A$1:$DW$117, Mujeres!$A$1:$DW$117)</f>
        <v>0</v>
      </c>
      <c r="BR42" s="48" cm="1">
        <f t="array" ref="BR42">AnualidadPensionado(BR$1,$E42,$B42, $D42, Hombres!$A$1:$DW$117, Mujeres!$A$1:$DW$117)</f>
        <v>0</v>
      </c>
      <c r="BS42" s="48" cm="1">
        <f t="array" ref="BS42">AnualidadPensionado(BS$1,$E42,$B42, $D42, Hombres!$A$1:$DW$117, Mujeres!$A$1:$DW$117)</f>
        <v>0</v>
      </c>
      <c r="BT42" s="48" cm="1">
        <f t="array" ref="BT42">AnualidadPensionado(BT$1,$E42,$B42, $D42, Hombres!$A$1:$DW$117, Mujeres!$A$1:$DW$117)</f>
        <v>0</v>
      </c>
      <c r="BU42" s="48" cm="1">
        <f t="array" ref="BU42">AnualidadPensionado(BU$1,$E42,$B42, $D42, Hombres!$A$1:$DW$117, Mujeres!$A$1:$DW$117)</f>
        <v>0</v>
      </c>
      <c r="BV42" s="48" cm="1">
        <f t="array" ref="BV42">AnualidadPensionado(BV$1,$E42,$B42, $D42, Hombres!$A$1:$DW$117, Mujeres!$A$1:$DW$117)</f>
        <v>0</v>
      </c>
      <c r="BW42" s="48" cm="1">
        <f t="array" ref="BW42">AnualidadPensionado(BW$1,$E42,$B42, $D42, Hombres!$A$1:$DW$117, Mujeres!$A$1:$DW$117)</f>
        <v>0</v>
      </c>
      <c r="BX42" s="48" cm="1">
        <f t="array" ref="BX42">AnualidadPensionado(BX$1,$E42,$B42, $D42, Hombres!$A$1:$DW$117, Mujeres!$A$1:$DW$117)</f>
        <v>0</v>
      </c>
      <c r="BY42" s="48" cm="1">
        <f t="array" ref="BY42">AnualidadPensionado(BY$1,$E42,$B42, $D42, Hombres!$A$1:$DW$117, Mujeres!$A$1:$DW$117)</f>
        <v>0</v>
      </c>
      <c r="BZ42" s="48" cm="1">
        <f t="array" ref="BZ42">AnualidadPensionado(BZ$1,$E42,$B42, $D42, Hombres!$A$1:$DW$117, Mujeres!$A$1:$DW$117)</f>
        <v>0</v>
      </c>
      <c r="CA42" s="48" cm="1">
        <f t="array" ref="CA42">AnualidadPensionado(CA$1,$E42,$B42, $D42, Hombres!$A$1:$DW$117, Mujeres!$A$1:$DW$117)</f>
        <v>0</v>
      </c>
      <c r="CB42" s="48" cm="1">
        <f t="array" ref="CB42">AnualidadPensionado(CB$1,$E42,$B42, $D42, Hombres!$A$1:$DW$117, Mujeres!$A$1:$DW$117)</f>
        <v>0</v>
      </c>
      <c r="CC42" s="48" cm="1">
        <f t="array" ref="CC42">AnualidadPensionado(CC$1,$E42,$B42, $D42, Hombres!$A$1:$DW$117, Mujeres!$A$1:$DW$117)</f>
        <v>0</v>
      </c>
      <c r="CD42" s="48" cm="1">
        <f t="array" ref="CD42">AnualidadPensionado(CD$1,$E42,$B42, $D42, Hombres!$A$1:$DW$117, Mujeres!$A$1:$DW$117)</f>
        <v>0</v>
      </c>
      <c r="CE42" s="48" cm="1">
        <f t="array" ref="CE42">AnualidadPensionado(CE$1,$E42,$B42, $D42, Hombres!$A$1:$DW$117, Mujeres!$A$1:$DW$117)</f>
        <v>0</v>
      </c>
      <c r="CF42" s="48" cm="1">
        <f t="array" ref="CF42">AnualidadPensionado(CF$1,$E42,$B42, $D42, Hombres!$A$1:$DW$117, Mujeres!$A$1:$DW$117)</f>
        <v>0</v>
      </c>
      <c r="CG42" s="48" cm="1">
        <f t="array" ref="CG42">AnualidadPensionado(CG$1,$E42,$B42, $D42, Hombres!$A$1:$DW$117, Mujeres!$A$1:$DW$117)</f>
        <v>0</v>
      </c>
      <c r="CH42" s="48" cm="1">
        <f t="array" ref="CH42">AnualidadPensionado(CH$1,$E42,$B42, $D42, Hombres!$A$1:$DW$117, Mujeres!$A$1:$DW$117)</f>
        <v>0</v>
      </c>
      <c r="CI42" s="48" cm="1">
        <f t="array" ref="CI42">AnualidadPensionado(CI$1,$E42,$B42, $D42, Hombres!$A$1:$DW$117, Mujeres!$A$1:$DW$117)</f>
        <v>0</v>
      </c>
      <c r="CJ42" s="48" cm="1">
        <f t="array" ref="CJ42">AnualidadPensionado(CJ$1,$E42,$B42, $D42, Hombres!$A$1:$DW$117, Mujeres!$A$1:$DW$117)</f>
        <v>0</v>
      </c>
      <c r="CK42" s="48" cm="1">
        <f t="array" ref="CK42">AnualidadPensionado(CK$1,$E42,$B42, $D42, Hombres!$A$1:$DW$117, Mujeres!$A$1:$DW$117)</f>
        <v>0</v>
      </c>
      <c r="CL42" s="48" cm="1">
        <f t="array" ref="CL42">AnualidadPensionado(CL$1,$E42,$B42, $D42, Hombres!$A$1:$DW$117, Mujeres!$A$1:$DW$117)</f>
        <v>0</v>
      </c>
      <c r="CM42" s="48" cm="1">
        <f t="array" ref="CM42">AnualidadPensionado(CM$1,$E42,$B42, $D42, Hombres!$A$1:$DW$117, Mujeres!$A$1:$DW$117)</f>
        <v>0</v>
      </c>
      <c r="CN42" s="48" cm="1">
        <f t="array" ref="CN42">AnualidadPensionado(CN$1,$E42,$B42, $D42, Hombres!$A$1:$DW$117, Mujeres!$A$1:$DW$117)</f>
        <v>0</v>
      </c>
      <c r="CO42" s="48" cm="1">
        <f t="array" ref="CO42">AnualidadPensionado(CO$1,$E42,$B42, $D42, Hombres!$A$1:$DW$117, Mujeres!$A$1:$DW$117)</f>
        <v>0</v>
      </c>
      <c r="CP42" s="48" cm="1">
        <f t="array" ref="CP42">AnualidadPensionado(CP$1,$E42,$B42, $D42, Hombres!$A$1:$DW$117, Mujeres!$A$1:$DW$117)</f>
        <v>0</v>
      </c>
      <c r="CQ42" s="48" cm="1">
        <f t="array" ref="CQ42">AnualidadPensionado(CQ$1,$E42,$B42, $D42, Hombres!$A$1:$DW$117, Mujeres!$A$1:$DW$117)</f>
        <v>0</v>
      </c>
      <c r="CR42" s="48" cm="1">
        <f t="array" ref="CR42">AnualidadPensionado(CR$1,$E42,$B42, $D42, Hombres!$A$1:$DW$117, Mujeres!$A$1:$DW$117)</f>
        <v>0</v>
      </c>
      <c r="CS42" s="48" cm="1">
        <f t="array" ref="CS42">AnualidadPensionado(CS$1,$E42,$B42, $D42, Hombres!$A$1:$DW$117, Mujeres!$A$1:$DW$117)</f>
        <v>0</v>
      </c>
      <c r="CT42" s="48" cm="1">
        <f t="array" ref="CT42">AnualidadPensionado(CT$1,$E42,$B42, $D42, Hombres!$A$1:$DW$117, Mujeres!$A$1:$DW$117)</f>
        <v>0</v>
      </c>
      <c r="CU42" s="48" cm="1">
        <f t="array" ref="CU42">AnualidadPensionado(CU$1,$E42,$B42, $D42, Hombres!$A$1:$DW$117, Mujeres!$A$1:$DW$117)</f>
        <v>0</v>
      </c>
      <c r="CV42" s="48" cm="1">
        <f t="array" ref="CV42">AnualidadPensionado(CV$1,$E42,$B42, $D42, Hombres!$A$1:$DW$117, Mujeres!$A$1:$DW$117)</f>
        <v>0</v>
      </c>
      <c r="CW42" s="48" cm="1">
        <f t="array" ref="CW42">AnualidadPensionado(CW$1,$E42,$B42, $D42, Hombres!$A$1:$DW$117, Mujeres!$A$1:$DW$117)</f>
        <v>0</v>
      </c>
      <c r="CX42" s="48" cm="1">
        <f t="array" ref="CX42">AnualidadPensionado(CX$1,$E42,$B42, $D42, Hombres!$A$1:$DW$117, Mujeres!$A$1:$DW$117)</f>
        <v>0</v>
      </c>
      <c r="CY42" s="48" cm="1">
        <f t="array" ref="CY42">AnualidadPensionado(CY$1,$E42,$B42, $D42, Hombres!$A$1:$DW$117, Mujeres!$A$1:$DW$117)</f>
        <v>0</v>
      </c>
      <c r="DB42" s="21"/>
      <c r="DC42" s="48" cm="1">
        <f t="array" ref="DC42">beneficio_muerte_individual_pensionado(DC$1,$E42,$B42, Hombres!$A$1:$DW$117, Mujeres!$A$1:$DW$117)</f>
        <v>0</v>
      </c>
      <c r="DD42" s="48" cm="1">
        <f t="array" ref="DD42">beneficio_muerte_individual_pensionado(DD$1,$E42,$B42, Hombres!$A$1:$DW$117, Mujeres!$A$1:$DW$117)</f>
        <v>356280.72033339</v>
      </c>
      <c r="DE42" s="48" cm="1">
        <f t="array" ref="DE42">beneficio_muerte_individual_pensionado(DE$1,$E42,$B42, Hombres!$A$1:$DW$117, Mujeres!$A$1:$DW$117)</f>
        <v>339713.57051907072</v>
      </c>
      <c r="DF42" s="48" cm="1">
        <f t="array" ref="DF42">beneficio_muerte_individual_pensionado(DF$1,$E42,$B42, Hombres!$A$1:$DW$117, Mujeres!$A$1:$DW$117)</f>
        <v>318883.79596256686</v>
      </c>
      <c r="DG42" s="48" cm="1">
        <f t="array" ref="DG42">beneficio_muerte_individual_pensionado(DG$1,$E42,$B42, Hombres!$A$1:$DW$117, Mujeres!$A$1:$DW$117)</f>
        <v>293919.08247737109</v>
      </c>
      <c r="DH42" s="48" cm="1">
        <f t="array" ref="DH42">beneficio_muerte_individual_pensionado(DH$1,$E42,$B42, Hombres!$A$1:$DW$117, Mujeres!$A$1:$DW$117)</f>
        <v>265361.39500588796</v>
      </c>
      <c r="DI42" s="48" cm="1">
        <f t="array" ref="DI42">beneficio_muerte_individual_pensionado(DI$1,$E42,$B42, Hombres!$A$1:$DW$117, Mujeres!$A$1:$DW$117)</f>
        <v>234165.36931608606</v>
      </c>
      <c r="DJ42" s="48" cm="1">
        <f t="array" ref="DJ42">beneficio_muerte_individual_pensionado(DJ$1,$E42,$B42, Hombres!$A$1:$DW$117, Mujeres!$A$1:$DW$117)</f>
        <v>201443.82962152961</v>
      </c>
      <c r="DK42" s="48" cm="1">
        <f t="array" ref="DK42">beneficio_muerte_individual_pensionado(DK$1,$E42,$B42, Hombres!$A$1:$DW$117, Mujeres!$A$1:$DW$117)</f>
        <v>168362.35236316084</v>
      </c>
      <c r="DL42" s="48" cm="1">
        <f t="array" ref="DL42">beneficio_muerte_individual_pensionado(DL$1,$E42,$B42, Hombres!$A$1:$DW$117, Mujeres!$A$1:$DW$117)</f>
        <v>136143.46000523958</v>
      </c>
      <c r="DM42" s="48" cm="1">
        <f t="array" ref="DM42">beneficio_muerte_individual_pensionado(DM$1,$E42,$B42, Hombres!$A$1:$DW$117, Mujeres!$A$1:$DW$117)</f>
        <v>106052.0642636323</v>
      </c>
      <c r="DN42" s="48" cm="1">
        <f t="array" ref="DN42">beneficio_muerte_individual_pensionado(DN$1,$E42,$B42, Hombres!$A$1:$DW$117, Mujeres!$A$1:$DW$117)</f>
        <v>79211.698813792827</v>
      </c>
      <c r="DO42" s="48" cm="1">
        <f t="array" ref="DO42">beneficio_muerte_individual_pensionado(DO$1,$E42,$B42, Hombres!$A$1:$DW$117, Mujeres!$A$1:$DW$117)</f>
        <v>56414.8321718726</v>
      </c>
      <c r="DP42" s="48" cm="1">
        <f t="array" ref="DP42">beneficio_muerte_individual_pensionado(DP$1,$E42,$B42, Hombres!$A$1:$DW$117, Mujeres!$A$1:$DW$117)</f>
        <v>38054.408872929976</v>
      </c>
      <c r="DQ42" s="48" cm="1">
        <f t="array" ref="DQ42">beneficio_muerte_individual_pensionado(DQ$1,$E42,$B42, Hombres!$A$1:$DW$117, Mujeres!$A$1:$DW$117)</f>
        <v>24121.146646461209</v>
      </c>
      <c r="DR42" s="48" cm="1">
        <f t="array" ref="DR42">beneficio_muerte_individual_pensionado(DR$1,$E42,$B42, Hombres!$A$1:$DW$117, Mujeres!$A$1:$DW$117)</f>
        <v>14238.052257178744</v>
      </c>
      <c r="DS42" s="48" cm="1">
        <f t="array" ref="DS42">beneficio_muerte_individual_pensionado(DS$1,$E42,$B42, Hombres!$A$1:$DW$117, Mujeres!$A$1:$DW$117)</f>
        <v>7742.9859014865715</v>
      </c>
      <c r="DT42" s="48" cm="1">
        <f t="array" ref="DT42">beneficio_muerte_individual_pensionado(DT$1,$E42,$B42, Hombres!$A$1:$DW$117, Mujeres!$A$1:$DW$117)</f>
        <v>3828.5366103618617</v>
      </c>
      <c r="DU42" s="48" cm="1">
        <f t="array" ref="DU42">beneficio_muerte_individual_pensionado(DU$1,$E42,$B42, Hombres!$A$1:$DW$117, Mujeres!$A$1:$DW$117)</f>
        <v>1693.0226154165521</v>
      </c>
      <c r="DV42" s="48" cm="1">
        <f t="array" ref="DV42">beneficio_muerte_individual_pensionado(DV$1,$E42,$B42, Hombres!$A$1:$DW$117, Mujeres!$A$1:$DW$117)</f>
        <v>655.72740468304585</v>
      </c>
      <c r="DW42" s="48" cm="1">
        <f t="array" ref="DW42">beneficio_muerte_individual_pensionado(DW$1,$E42,$B42, Hombres!$A$1:$DW$117, Mujeres!$A$1:$DW$117)</f>
        <v>216.38827691996758</v>
      </c>
      <c r="DX42" s="48" cm="1">
        <f t="array" ref="DX42">beneficio_muerte_individual_pensionado(DX$1,$E42,$B42, Hombres!$A$1:$DW$117, Mujeres!$A$1:$DW$117)</f>
        <v>58.532582075505061</v>
      </c>
      <c r="DY42" s="48" cm="1">
        <f t="array" ref="DY42">beneficio_muerte_individual_pensionado(DY$1,$E42,$B42, Hombres!$A$1:$DW$117, Mujeres!$A$1:$DW$117)</f>
        <v>12.241356575623044</v>
      </c>
      <c r="DZ42" s="48" cm="1">
        <f t="array" ref="DZ42">beneficio_muerte_individual_pensionado(DZ$1,$E42,$B42, Hombres!$A$1:$DW$117, Mujeres!$A$1:$DW$117)</f>
        <v>1.9434010745852845</v>
      </c>
      <c r="EA42" s="48" cm="1">
        <f t="array" ref="EA42">beneficio_muerte_individual_pensionado(EA$1,$E42,$B42, Hombres!$A$1:$DW$117, Mujeres!$A$1:$DW$117)</f>
        <v>0</v>
      </c>
      <c r="EB42" s="48" cm="1">
        <f t="array" ref="EB42">beneficio_muerte_individual_pensionado(EB$1,$E42,$B42, Hombres!$A$1:$DW$117, Mujeres!$A$1:$DW$117)</f>
        <v>0</v>
      </c>
      <c r="EC42" s="48" cm="1">
        <f t="array" ref="EC42">beneficio_muerte_individual_pensionado(EC$1,$E42,$B42, Hombres!$A$1:$DW$117, Mujeres!$A$1:$DW$117)</f>
        <v>0</v>
      </c>
      <c r="ED42" s="48" cm="1">
        <f t="array" ref="ED42">beneficio_muerte_individual_pensionado(ED$1,$E42,$B42, Hombres!$A$1:$DW$117, Mujeres!$A$1:$DW$117)</f>
        <v>0</v>
      </c>
      <c r="EE42" s="48" cm="1">
        <f t="array" ref="EE42">beneficio_muerte_individual_pensionado(EE$1,$E42,$B42, Hombres!$A$1:$DW$117, Mujeres!$A$1:$DW$117)</f>
        <v>0</v>
      </c>
      <c r="EF42" s="48" cm="1">
        <f t="array" ref="EF42">beneficio_muerte_individual_pensionado(EF$1,$E42,$B42, Hombres!$A$1:$DW$117, Mujeres!$A$1:$DW$117)</f>
        <v>0</v>
      </c>
      <c r="EG42" s="48" cm="1">
        <f t="array" ref="EG42">beneficio_muerte_individual_pensionado(EG$1,$E42,$B42, Hombres!$A$1:$DW$117, Mujeres!$A$1:$DW$117)</f>
        <v>0</v>
      </c>
      <c r="EH42" s="48" cm="1">
        <f t="array" ref="EH42">beneficio_muerte_individual_pensionado(EH$1,$E42,$B42, Hombres!$A$1:$DW$117, Mujeres!$A$1:$DW$117)</f>
        <v>0</v>
      </c>
      <c r="EI42" s="48" cm="1">
        <f t="array" ref="EI42">beneficio_muerte_individual_pensionado(EI$1,$E42,$B42, Hombres!$A$1:$DW$117, Mujeres!$A$1:$DW$117)</f>
        <v>0</v>
      </c>
      <c r="EJ42" s="48" cm="1">
        <f t="array" ref="EJ42">beneficio_muerte_individual_pensionado(EJ$1,$E42,$B42, Hombres!$A$1:$DW$117, Mujeres!$A$1:$DW$117)</f>
        <v>0</v>
      </c>
      <c r="EK42" s="48" cm="1">
        <f t="array" ref="EK42">beneficio_muerte_individual_pensionado(EK$1,$E42,$B42, Hombres!$A$1:$DW$117, Mujeres!$A$1:$DW$117)</f>
        <v>0</v>
      </c>
      <c r="EL42" s="48" cm="1">
        <f t="array" ref="EL42">beneficio_muerte_individual_pensionado(EL$1,$E42,$B42, Hombres!$A$1:$DW$117, Mujeres!$A$1:$DW$117)</f>
        <v>0</v>
      </c>
      <c r="EM42" s="48" cm="1">
        <f t="array" ref="EM42">beneficio_muerte_individual_pensionado(EM$1,$E42,$B42, Hombres!$A$1:$DW$117, Mujeres!$A$1:$DW$117)</f>
        <v>0</v>
      </c>
      <c r="EN42" s="48" cm="1">
        <f t="array" ref="EN42">beneficio_muerte_individual_pensionado(EN$1,$E42,$B42, Hombres!$A$1:$DW$117, Mujeres!$A$1:$DW$117)</f>
        <v>0</v>
      </c>
      <c r="EO42" s="48" cm="1">
        <f t="array" ref="EO42">beneficio_muerte_individual_pensionado(EO$1,$E42,$B42, Hombres!$A$1:$DW$117, Mujeres!$A$1:$DW$117)</f>
        <v>0</v>
      </c>
      <c r="EP42" s="48" cm="1">
        <f t="array" ref="EP42">beneficio_muerte_individual_pensionado(EP$1,$E42,$B42, Hombres!$A$1:$DW$117, Mujeres!$A$1:$DW$117)</f>
        <v>0</v>
      </c>
      <c r="EQ42" s="48" cm="1">
        <f t="array" ref="EQ42">beneficio_muerte_individual_pensionado(EQ$1,$E42,$B42, Hombres!$A$1:$DW$117, Mujeres!$A$1:$DW$117)</f>
        <v>0</v>
      </c>
      <c r="ER42" s="48" cm="1">
        <f t="array" ref="ER42">beneficio_muerte_individual_pensionado(ER$1,$E42,$B42, Hombres!$A$1:$DW$117, Mujeres!$A$1:$DW$117)</f>
        <v>0</v>
      </c>
      <c r="ES42" s="48" cm="1">
        <f t="array" ref="ES42">beneficio_muerte_individual_pensionado(ES$1,$E42,$B42, Hombres!$A$1:$DW$117, Mujeres!$A$1:$DW$117)</f>
        <v>0</v>
      </c>
      <c r="ET42" s="48" cm="1">
        <f t="array" ref="ET42">beneficio_muerte_individual_pensionado(ET$1,$E42,$B42, Hombres!$A$1:$DW$117, Mujeres!$A$1:$DW$117)</f>
        <v>0</v>
      </c>
      <c r="EU42" s="48" cm="1">
        <f t="array" ref="EU42">beneficio_muerte_individual_pensionado(EU$1,$E42,$B42, Hombres!$A$1:$DW$117, Mujeres!$A$1:$DW$117)</f>
        <v>0</v>
      </c>
      <c r="EV42" s="48" cm="1">
        <f t="array" ref="EV42">beneficio_muerte_individual_pensionado(EV$1,$E42,$B42, Hombres!$A$1:$DW$117, Mujeres!$A$1:$DW$117)</f>
        <v>0</v>
      </c>
      <c r="EW42" s="48" cm="1">
        <f t="array" ref="EW42">beneficio_muerte_individual_pensionado(EW$1,$E42,$B42, Hombres!$A$1:$DW$117, Mujeres!$A$1:$DW$117)</f>
        <v>0</v>
      </c>
      <c r="EX42" s="48" cm="1">
        <f t="array" ref="EX42">beneficio_muerte_individual_pensionado(EX$1,$E42,$B42, Hombres!$A$1:$DW$117, Mujeres!$A$1:$DW$117)</f>
        <v>0</v>
      </c>
      <c r="EY42" s="48" cm="1">
        <f t="array" ref="EY42">beneficio_muerte_individual_pensionado(EY$1,$E42,$B42, Hombres!$A$1:$DW$117, Mujeres!$A$1:$DW$117)</f>
        <v>0</v>
      </c>
      <c r="EZ42" s="48" cm="1">
        <f t="array" ref="EZ42">beneficio_muerte_individual_pensionado(EZ$1,$E42,$B42, Hombres!$A$1:$DW$117, Mujeres!$A$1:$DW$117)</f>
        <v>0</v>
      </c>
      <c r="FA42" s="48" cm="1">
        <f t="array" ref="FA42">beneficio_muerte_individual_pensionado(FA$1,$E42,$B42, Hombres!$A$1:$DW$117, Mujeres!$A$1:$DW$117)</f>
        <v>0</v>
      </c>
      <c r="FB42" s="48" cm="1">
        <f t="array" ref="FB42">beneficio_muerte_individual_pensionado(FB$1,$E42,$B42, Hombres!$A$1:$DW$117, Mujeres!$A$1:$DW$117)</f>
        <v>0</v>
      </c>
      <c r="FC42" s="48" cm="1">
        <f t="array" ref="FC42">beneficio_muerte_individual_pensionado(FC$1,$E42,$B42, Hombres!$A$1:$DW$117, Mujeres!$A$1:$DW$117)</f>
        <v>0</v>
      </c>
      <c r="FD42" s="48" cm="1">
        <f t="array" ref="FD42">beneficio_muerte_individual_pensionado(FD$1,$E42,$B42, Hombres!$A$1:$DW$117, Mujeres!$A$1:$DW$117)</f>
        <v>0</v>
      </c>
      <c r="FE42" s="48" cm="1">
        <f t="array" ref="FE42">beneficio_muerte_individual_pensionado(FE$1,$E42,$B42, Hombres!$A$1:$DW$117, Mujeres!$A$1:$DW$117)</f>
        <v>0</v>
      </c>
      <c r="FF42" s="48" cm="1">
        <f t="array" ref="FF42">beneficio_muerte_individual_pensionado(FF$1,$E42,$B42, Hombres!$A$1:$DW$117, Mujeres!$A$1:$DW$117)</f>
        <v>0</v>
      </c>
      <c r="FG42" s="48" cm="1">
        <f t="array" ref="FG42">beneficio_muerte_individual_pensionado(FG$1,$E42,$B42, Hombres!$A$1:$DW$117, Mujeres!$A$1:$DW$117)</f>
        <v>0</v>
      </c>
      <c r="FH42" s="48" cm="1">
        <f t="array" ref="FH42">beneficio_muerte_individual_pensionado(FH$1,$E42,$B42, Hombres!$A$1:$DW$117, Mujeres!$A$1:$DW$117)</f>
        <v>0</v>
      </c>
      <c r="FI42" s="48" cm="1">
        <f t="array" ref="FI42">beneficio_muerte_individual_pensionado(FI$1,$E42,$B42, Hombres!$A$1:$DW$117, Mujeres!$A$1:$DW$117)</f>
        <v>0</v>
      </c>
      <c r="FJ42" s="48" cm="1">
        <f t="array" ref="FJ42">beneficio_muerte_individual_pensionado(FJ$1,$E42,$B42, Hombres!$A$1:$DW$117, Mujeres!$A$1:$DW$117)</f>
        <v>0</v>
      </c>
      <c r="FK42" s="48" cm="1">
        <f t="array" ref="FK42">beneficio_muerte_individual_pensionado(FK$1,$E42,$B42, Hombres!$A$1:$DW$117, Mujeres!$A$1:$DW$117)</f>
        <v>0</v>
      </c>
      <c r="FL42" s="48" cm="1">
        <f t="array" ref="FL42">beneficio_muerte_individual_pensionado(FL$1,$E42,$B42, Hombres!$A$1:$DW$117, Mujeres!$A$1:$DW$117)</f>
        <v>0</v>
      </c>
      <c r="FM42" s="48" cm="1">
        <f t="array" ref="FM42">beneficio_muerte_individual_pensionado(FM$1,$E42,$B42, Hombres!$A$1:$DW$117, Mujeres!$A$1:$DW$117)</f>
        <v>0</v>
      </c>
      <c r="FN42" s="48" cm="1">
        <f t="array" ref="FN42">beneficio_muerte_individual_pensionado(FN$1,$E42,$B42, Hombres!$A$1:$DW$117, Mujeres!$A$1:$DW$117)</f>
        <v>0</v>
      </c>
      <c r="FO42" s="48" cm="1">
        <f t="array" ref="FO42">beneficio_muerte_individual_pensionado(FO$1,$E42,$B42, Hombres!$A$1:$DW$117, Mujeres!$A$1:$DW$117)</f>
        <v>0</v>
      </c>
      <c r="FP42" s="48" cm="1">
        <f t="array" ref="FP42">beneficio_muerte_individual_pensionado(FP$1,$E42,$B42, Hombres!$A$1:$DW$117, Mujeres!$A$1:$DW$117)</f>
        <v>0</v>
      </c>
      <c r="FQ42" s="48" cm="1">
        <f t="array" ref="FQ42">beneficio_muerte_individual_pensionado(FQ$1,$E42,$B42, Hombres!$A$1:$DW$117, Mujeres!$A$1:$DW$117)</f>
        <v>0</v>
      </c>
      <c r="FR42" s="48" cm="1">
        <f t="array" ref="FR42">beneficio_muerte_individual_pensionado(FR$1,$E42,$B42, Hombres!$A$1:$DW$117, Mujeres!$A$1:$DW$117)</f>
        <v>0</v>
      </c>
      <c r="FS42" s="48" cm="1">
        <f t="array" ref="FS42">beneficio_muerte_individual_pensionado(FS$1,$E42,$B42, Hombres!$A$1:$DW$117, Mujeres!$A$1:$DW$117)</f>
        <v>0</v>
      </c>
      <c r="FT42" s="48" cm="1">
        <f t="array" ref="FT42">beneficio_muerte_individual_pensionado(FT$1,$E42,$B42, Hombres!$A$1:$DW$117, Mujeres!$A$1:$DW$117)</f>
        <v>0</v>
      </c>
      <c r="FU42" s="48" cm="1">
        <f t="array" ref="FU42">beneficio_muerte_individual_pensionado(FU$1,$E42,$B42, Hombres!$A$1:$DW$117, Mujeres!$A$1:$DW$117)</f>
        <v>0</v>
      </c>
      <c r="FV42" s="48" cm="1">
        <f t="array" ref="FV42">beneficio_muerte_individual_pensionado(FV$1,$E42,$B42, Hombres!$A$1:$DW$117, Mujeres!$A$1:$DW$117)</f>
        <v>0</v>
      </c>
      <c r="FW42" s="48" cm="1">
        <f t="array" ref="FW42">beneficio_muerte_individual_pensionado(FW$1,$E42,$B42, Hombres!$A$1:$DW$117, Mujeres!$A$1:$DW$117)</f>
        <v>0</v>
      </c>
      <c r="FX42" s="48" cm="1">
        <f t="array" ref="FX42">beneficio_muerte_individual_pensionado(FX$1,$E42,$B42, Hombres!$A$1:$DW$117, Mujeres!$A$1:$DW$117)</f>
        <v>0</v>
      </c>
      <c r="FY42" s="48" cm="1">
        <f t="array" ref="FY42">beneficio_muerte_individual_pensionado(FY$1,$E42,$B42, Hombres!$A$1:$DW$117, Mujeres!$A$1:$DW$117)</f>
        <v>0</v>
      </c>
      <c r="FZ42" s="48" cm="1">
        <f t="array" ref="FZ42">beneficio_muerte_individual_pensionado(FZ$1,$E42,$B42, Hombres!$A$1:$DW$117, Mujeres!$A$1:$DW$117)</f>
        <v>0</v>
      </c>
      <c r="GA42" s="48" cm="1">
        <f t="array" ref="GA42">beneficio_muerte_individual_pensionado(GA$1,$E42,$B42, Hombres!$A$1:$DW$117, Mujeres!$A$1:$DW$117)</f>
        <v>0</v>
      </c>
      <c r="GB42" s="48" cm="1">
        <f t="array" ref="GB42">beneficio_muerte_individual_pensionado(GB$1,$E42,$B42, Hombres!$A$1:$DW$117, Mujeres!$A$1:$DW$117)</f>
        <v>0</v>
      </c>
      <c r="GC42" s="48" cm="1">
        <f t="array" ref="GC42">beneficio_muerte_individual_pensionado(GC$1,$E42,$B42, Hombres!$A$1:$DW$117, Mujeres!$A$1:$DW$117)</f>
        <v>0</v>
      </c>
      <c r="GD42" s="48" cm="1">
        <f t="array" ref="GD42">beneficio_muerte_individual_pensionado(GD$1,$E42,$B42, Hombres!$A$1:$DW$117, Mujeres!$A$1:$DW$117)</f>
        <v>0</v>
      </c>
      <c r="GE42" s="48" cm="1">
        <f t="array" ref="GE42">beneficio_muerte_individual_pensionado(GE$1,$E42,$B42, Hombres!$A$1:$DW$117, Mujeres!$A$1:$DW$117)</f>
        <v>0</v>
      </c>
      <c r="GF42" s="48" cm="1">
        <f t="array" ref="GF42">beneficio_muerte_individual_pensionado(GF$1,$E42,$B42, Hombres!$A$1:$DW$117, Mujeres!$A$1:$DW$117)</f>
        <v>0</v>
      </c>
      <c r="GG42" s="48" cm="1">
        <f t="array" ref="GG42">beneficio_muerte_individual_pensionado(GG$1,$E42,$B42, Hombres!$A$1:$DW$117, Mujeres!$A$1:$DW$117)</f>
        <v>0</v>
      </c>
      <c r="GH42" s="48" cm="1">
        <f t="array" ref="GH42">beneficio_muerte_individual_pensionado(GH$1,$E42,$B42, Hombres!$A$1:$DW$117, Mujeres!$A$1:$DW$117)</f>
        <v>0</v>
      </c>
      <c r="GI42" s="48" cm="1">
        <f t="array" ref="GI42">beneficio_muerte_individual_pensionado(GI$1,$E42,$B42, Hombres!$A$1:$DW$117, Mujeres!$A$1:$DW$117)</f>
        <v>0</v>
      </c>
      <c r="GJ42" s="48" cm="1">
        <f t="array" ref="GJ42">beneficio_muerte_individual_pensionado(GJ$1,$E42,$B42, Hombres!$A$1:$DW$117, Mujeres!$A$1:$DW$117)</f>
        <v>0</v>
      </c>
      <c r="GK42" s="48" cm="1">
        <f t="array" ref="GK42">beneficio_muerte_individual_pensionado(GK$1,$E42,$B42, Hombres!$A$1:$DW$117, Mujeres!$A$1:$DW$117)</f>
        <v>0</v>
      </c>
      <c r="GL42" s="48" cm="1">
        <f t="array" ref="GL42">beneficio_muerte_individual_pensionado(GL$1,$E42,$B42, Hombres!$A$1:$DW$117, Mujeres!$A$1:$DW$117)</f>
        <v>0</v>
      </c>
      <c r="GM42" s="48" cm="1">
        <f t="array" ref="GM42">beneficio_muerte_individual_pensionado(GM$1,$E42,$B42, Hombres!$A$1:$DW$117, Mujeres!$A$1:$DW$117)</f>
        <v>0</v>
      </c>
      <c r="GN42" s="48" cm="1">
        <f t="array" ref="GN42">beneficio_muerte_individual_pensionado(GN$1,$E42,$B42, Hombres!$A$1:$DW$117, Mujeres!$A$1:$DW$117)</f>
        <v>0</v>
      </c>
      <c r="GO42" s="48" cm="1">
        <f t="array" ref="GO42">beneficio_muerte_individual_pensionado(GO$1,$E42,$B42, Hombres!$A$1:$DW$117, Mujeres!$A$1:$DW$117)</f>
        <v>0</v>
      </c>
      <c r="GP42" s="48" cm="1">
        <f t="array" ref="GP42">beneficio_muerte_individual_pensionado(GP$1,$E42,$B42, Hombres!$A$1:$DW$117, Mujeres!$A$1:$DW$117)</f>
        <v>0</v>
      </c>
      <c r="GQ42" s="48" cm="1">
        <f t="array" ref="GQ42">beneficio_muerte_individual_pensionado(GQ$1,$E42,$B42, Hombres!$A$1:$DW$117, Mujeres!$A$1:$DW$117)</f>
        <v>0</v>
      </c>
      <c r="GR42" s="48" cm="1">
        <f t="array" ref="GR42">beneficio_muerte_individual_pensionado(GR$1,$E42,$B42, Hombres!$A$1:$DW$117, Mujeres!$A$1:$DW$117)</f>
        <v>0</v>
      </c>
      <c r="GS42" s="48" cm="1">
        <f t="array" ref="GS42">beneficio_muerte_individual_pensionado(GS$1,$E42,$B42, Hombres!$A$1:$DW$117, Mujeres!$A$1:$DW$117)</f>
        <v>0</v>
      </c>
      <c r="GT42" s="48" cm="1">
        <f t="array" ref="GT42">beneficio_muerte_individual_pensionado(GT$1,$E42,$B42, Hombres!$A$1:$DW$117, Mujeres!$A$1:$DW$117)</f>
        <v>0</v>
      </c>
    </row>
    <row r="43" spans="1:202" x14ac:dyDescent="0.3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8" cm="1">
        <f t="array" ref="H43">AnualidadPensionado(H$1,$E43,$B43, $D43, Hombres!$A$1:$DW$117, Mujeres!$A$1:$DW$117)</f>
        <v>0</v>
      </c>
      <c r="I43" s="48" cm="1">
        <f t="array" ref="I43">AnualidadPensionado(I$1,$E43,$B43, $D43, Hombres!$A$1:$DW$117, Mujeres!$A$1:$DW$117)</f>
        <v>4211781.974591881</v>
      </c>
      <c r="J43" s="48" cm="1">
        <f t="array" ref="J43">AnualidadPensionado(J$1,$E43,$B43, $D43, Hombres!$A$1:$DW$117, Mujeres!$A$1:$DW$117)</f>
        <v>4198677.3940383149</v>
      </c>
      <c r="K43" s="48" cm="1">
        <f t="array" ref="K43">AnualidadPensionado(K$1,$E43,$B43, $D43, Hombres!$A$1:$DW$117, Mujeres!$A$1:$DW$117)</f>
        <v>4174080.6433470766</v>
      </c>
      <c r="L43" s="48" cm="1">
        <f t="array" ref="L43">AnualidadPensionado(L$1,$E43,$B43, $D43, Hombres!$A$1:$DW$117, Mujeres!$A$1:$DW$117)</f>
        <v>4137739.122925953</v>
      </c>
      <c r="M43" s="48" cm="1">
        <f t="array" ref="M43">AnualidadPensionado(M$1,$E43,$B43, $D43, Hombres!$A$1:$DW$117, Mujeres!$A$1:$DW$117)</f>
        <v>4089083.1010093801</v>
      </c>
      <c r="N43" s="48" cm="1">
        <f t="array" ref="N43">AnualidadPensionado(N$1,$E43,$B43, $D43, Hombres!$A$1:$DW$117, Mujeres!$A$1:$DW$117)</f>
        <v>4020816.4965349929</v>
      </c>
      <c r="O43" s="48" cm="1">
        <f t="array" ref="O43">AnualidadPensionado(O$1,$E43,$B43, $D43, Hombres!$A$1:$DW$117, Mujeres!$A$1:$DW$117)</f>
        <v>3937136.2527299649</v>
      </c>
      <c r="P43" s="48" cm="1">
        <f t="array" ref="P43">AnualidadPensionado(P$1,$E43,$B43, $D43, Hombres!$A$1:$DW$117, Mujeres!$A$1:$DW$117)</f>
        <v>3837412.8356811958</v>
      </c>
      <c r="Q43" s="48" cm="1">
        <f t="array" ref="Q43">AnualidadPensionado(Q$1,$E43,$B43, $D43, Hombres!$A$1:$DW$117, Mujeres!$A$1:$DW$117)</f>
        <v>3721301.2384925648</v>
      </c>
      <c r="R43" s="48" cm="1">
        <f t="array" ref="R43">AnualidadPensionado(R$1,$E43,$B43, $D43, Hombres!$A$1:$DW$117, Mujeres!$A$1:$DW$117)</f>
        <v>3588737.1346873809</v>
      </c>
      <c r="S43" s="48" cm="1">
        <f t="array" ref="S43">AnualidadPensionado(S$1,$E43,$B43, $D43, Hombres!$A$1:$DW$117, Mujeres!$A$1:$DW$117)</f>
        <v>3439842.1571517638</v>
      </c>
      <c r="T43" s="48" cm="1">
        <f t="array" ref="T43">AnualidadPensionado(T$1,$E43,$B43, $D43, Hombres!$A$1:$DW$117, Mujeres!$A$1:$DW$117)</f>
        <v>3274862.0849753171</v>
      </c>
      <c r="U43" s="48" cm="1">
        <f t="array" ref="U43">AnualidadPensionado(U$1,$E43,$B43, $D43, Hombres!$A$1:$DW$117, Mujeres!$A$1:$DW$117)</f>
        <v>3094385.339334263</v>
      </c>
      <c r="V43" s="48" cm="1">
        <f t="array" ref="V43">AnualidadPensionado(V$1,$E43,$B43, $D43, Hombres!$A$1:$DW$117, Mujeres!$A$1:$DW$117)</f>
        <v>2899640.374383226</v>
      </c>
      <c r="W43" s="48" cm="1">
        <f t="array" ref="W43">AnualidadPensionado(W$1,$E43,$B43, $D43, Hombres!$A$1:$DW$117, Mujeres!$A$1:$DW$117)</f>
        <v>2692462.1019055173</v>
      </c>
      <c r="X43" s="48" cm="1">
        <f t="array" ref="X43">AnualidadPensionado(X$1,$E43,$B43, $D43, Hombres!$A$1:$DW$117, Mujeres!$A$1:$DW$117)</f>
        <v>2475063.7351290183</v>
      </c>
      <c r="Y43" s="48" cm="1">
        <f t="array" ref="Y43">AnualidadPensionado(Y$1,$E43,$B43, $D43, Hombres!$A$1:$DW$117, Mujeres!$A$1:$DW$117)</f>
        <v>2249964.0418333914</v>
      </c>
      <c r="Z43" s="48" cm="1">
        <f t="array" ref="Z43">AnualidadPensionado(Z$1,$E43,$B43, $D43, Hombres!$A$1:$DW$117, Mujeres!$A$1:$DW$117)</f>
        <v>2020121.1093556331</v>
      </c>
      <c r="AA43" s="48" cm="1">
        <f t="array" ref="AA43">AnualidadPensionado(AA$1,$E43,$B43, $D43, Hombres!$A$1:$DW$117, Mujeres!$A$1:$DW$117)</f>
        <v>1789083.0801717988</v>
      </c>
      <c r="AB43" s="48" cm="1">
        <f t="array" ref="AB43">AnualidadPensionado(AB$1,$E43,$B43, $D43, Hombres!$A$1:$DW$117, Mujeres!$A$1:$DW$117)</f>
        <v>1560772.5079722961</v>
      </c>
      <c r="AC43" s="48" cm="1">
        <f t="array" ref="AC43">AnualidadPensionado(AC$1,$E43,$B43, $D43, Hombres!$A$1:$DW$117, Mujeres!$A$1:$DW$117)</f>
        <v>1339108.0737265202</v>
      </c>
      <c r="AD43" s="48" cm="1">
        <f t="array" ref="AD43">AnualidadPensionado(AD$1,$E43,$B43, $D43, Hombres!$A$1:$DW$117, Mujeres!$A$1:$DW$117)</f>
        <v>1127837.9182583662</v>
      </c>
      <c r="AE43" s="48" cm="1">
        <f t="array" ref="AE43">AnualidadPensionado(AE$1,$E43,$B43, $D43, Hombres!$A$1:$DW$117, Mujeres!$A$1:$DW$117)</f>
        <v>930503.60271986725</v>
      </c>
      <c r="AF43" s="48" cm="1">
        <f t="array" ref="AF43">AnualidadPensionado(AF$1,$E43,$B43, $D43, Hombres!$A$1:$DW$117, Mujeres!$A$1:$DW$117)</f>
        <v>750342.07916975138</v>
      </c>
      <c r="AG43" s="48" cm="1">
        <f t="array" ref="AG43">AnualidadPensionado(AG$1,$E43,$B43, $D43, Hombres!$A$1:$DW$117, Mujeres!$A$1:$DW$117)</f>
        <v>589954.90278740274</v>
      </c>
      <c r="AH43" s="48" cm="1">
        <f t="array" ref="AH43">AnualidadPensionado(AH$1,$E43,$B43, $D43, Hombres!$A$1:$DW$117, Mujeres!$A$1:$DW$117)</f>
        <v>451002.2876749243</v>
      </c>
      <c r="AI43" s="48" cm="1">
        <f t="array" ref="AI43">AnualidadPensionado(AI$1,$E43,$B43, $D43, Hombres!$A$1:$DW$117, Mujeres!$A$1:$DW$117)</f>
        <v>334127.06802023016</v>
      </c>
      <c r="AJ43" s="48" cm="1">
        <f t="array" ref="AJ43">AnualidadPensionado(AJ$1,$E43,$B43, $D43, Hombres!$A$1:$DW$117, Mujeres!$A$1:$DW$117)</f>
        <v>239001.11948741725</v>
      </c>
      <c r="AK43" s="48" cm="1">
        <f t="array" ref="AK43">AnualidadPensionado(AK$1,$E43,$B43, $D43, Hombres!$A$1:$DW$117, Mujeres!$A$1:$DW$117)</f>
        <v>164392.50521074081</v>
      </c>
      <c r="AL43" s="48" cm="1">
        <f t="array" ref="AL43">AnualidadPensionado(AL$1,$E43,$B43, $D43, Hombres!$A$1:$DW$117, Mujeres!$A$1:$DW$117)</f>
        <v>108241.25738662257</v>
      </c>
      <c r="AM43" s="48" cm="1">
        <f t="array" ref="AM43">AnualidadPensionado(AM$1,$E43,$B43, $D43, Hombres!$A$1:$DW$117, Mujeres!$A$1:$DW$117)</f>
        <v>67862.322297156061</v>
      </c>
      <c r="AN43" s="48" cm="1">
        <f t="array" ref="AN43">AnualidadPensionado(AN$1,$E43,$B43, $D43, Hombres!$A$1:$DW$117, Mujeres!$A$1:$DW$117)</f>
        <v>40258.660502246858</v>
      </c>
      <c r="AO43" s="48" cm="1">
        <f t="array" ref="AO43">AnualidadPensionado(AO$1,$E43,$B43, $D43, Hombres!$A$1:$DW$117, Mujeres!$A$1:$DW$117)</f>
        <v>22433.665123029554</v>
      </c>
      <c r="AP43" s="48" cm="1">
        <f t="array" ref="AP43">AnualidadPensionado(AP$1,$E43,$B43, $D43, Hombres!$A$1:$DW$117, Mujeres!$A$1:$DW$117)</f>
        <v>11644.005820693763</v>
      </c>
      <c r="AQ43" s="48" cm="1">
        <f t="array" ref="AQ43">AnualidadPensionado(AQ$1,$E43,$B43, $D43, Hombres!$A$1:$DW$117, Mujeres!$A$1:$DW$117)</f>
        <v>5574.2184781265241</v>
      </c>
      <c r="AR43" s="48" cm="1">
        <f t="array" ref="AR43">AnualidadPensionado(AR$1,$E43,$B43, $D43, Hombres!$A$1:$DW$117, Mujeres!$A$1:$DW$117)</f>
        <v>2431.6742146021547</v>
      </c>
      <c r="AS43" s="48" cm="1">
        <f t="array" ref="AS43">AnualidadPensionado(AS$1,$E43,$B43, $D43, Hombres!$A$1:$DW$117, Mujeres!$A$1:$DW$117)</f>
        <v>952.16729461628165</v>
      </c>
      <c r="AT43" s="48" cm="1">
        <f t="array" ref="AT43">AnualidadPensionado(AT$1,$E43,$B43, $D43, Hombres!$A$1:$DW$117, Mujeres!$A$1:$DW$117)</f>
        <v>328.32397372420127</v>
      </c>
      <c r="AU43" s="48" cm="1">
        <f t="array" ref="AU43">AnualidadPensionado(AU$1,$E43,$B43, $D43, Hombres!$A$1:$DW$117, Mujeres!$A$1:$DW$117)</f>
        <v>97.250435015526477</v>
      </c>
      <c r="AV43" s="48" cm="1">
        <f t="array" ref="AV43">AnualidadPensionado(AV$1,$E43,$B43, $D43, Hombres!$A$1:$DW$117, Mujeres!$A$1:$DW$117)</f>
        <v>23.915979078698637</v>
      </c>
      <c r="AW43" s="48" cm="1">
        <f t="array" ref="AW43">AnualidadPensionado(AW$1,$E43,$B43, $D43, Hombres!$A$1:$DW$117, Mujeres!$A$1:$DW$117)</f>
        <v>0</v>
      </c>
      <c r="AX43" s="48" cm="1">
        <f t="array" ref="AX43">AnualidadPensionado(AX$1,$E43,$B43, $D43, Hombres!$A$1:$DW$117, Mujeres!$A$1:$DW$117)</f>
        <v>0</v>
      </c>
      <c r="AY43" s="48" cm="1">
        <f t="array" ref="AY43">AnualidadPensionado(AY$1,$E43,$B43, $D43, Hombres!$A$1:$DW$117, Mujeres!$A$1:$DW$117)</f>
        <v>0</v>
      </c>
      <c r="AZ43" s="48" cm="1">
        <f t="array" ref="AZ43">AnualidadPensionado(AZ$1,$E43,$B43, $D43, Hombres!$A$1:$DW$117, Mujeres!$A$1:$DW$117)</f>
        <v>0</v>
      </c>
      <c r="BA43" s="48" cm="1">
        <f t="array" ref="BA43">AnualidadPensionado(BA$1,$E43,$B43, $D43, Hombres!$A$1:$DW$117, Mujeres!$A$1:$DW$117)</f>
        <v>0</v>
      </c>
      <c r="BB43" s="48" cm="1">
        <f t="array" ref="BB43">AnualidadPensionado(BB$1,$E43,$B43, $D43, Hombres!$A$1:$DW$117, Mujeres!$A$1:$DW$117)</f>
        <v>0</v>
      </c>
      <c r="BC43" s="48" cm="1">
        <f t="array" ref="BC43">AnualidadPensionado(BC$1,$E43,$B43, $D43, Hombres!$A$1:$DW$117, Mujeres!$A$1:$DW$117)</f>
        <v>0</v>
      </c>
      <c r="BD43" s="48" cm="1">
        <f t="array" ref="BD43">AnualidadPensionado(BD$1,$E43,$B43, $D43, Hombres!$A$1:$DW$117, Mujeres!$A$1:$DW$117)</f>
        <v>0</v>
      </c>
      <c r="BE43" s="48" cm="1">
        <f t="array" ref="BE43">AnualidadPensionado(BE$1,$E43,$B43, $D43, Hombres!$A$1:$DW$117, Mujeres!$A$1:$DW$117)</f>
        <v>0</v>
      </c>
      <c r="BF43" s="48" cm="1">
        <f t="array" ref="BF43">AnualidadPensionado(BF$1,$E43,$B43, $D43, Hombres!$A$1:$DW$117, Mujeres!$A$1:$DW$117)</f>
        <v>0</v>
      </c>
      <c r="BG43" s="48" cm="1">
        <f t="array" ref="BG43">AnualidadPensionado(BG$1,$E43,$B43, $D43, Hombres!$A$1:$DW$117, Mujeres!$A$1:$DW$117)</f>
        <v>0</v>
      </c>
      <c r="BH43" s="48" cm="1">
        <f t="array" ref="BH43">AnualidadPensionado(BH$1,$E43,$B43, $D43, Hombres!$A$1:$DW$117, Mujeres!$A$1:$DW$117)</f>
        <v>0</v>
      </c>
      <c r="BI43" s="48" cm="1">
        <f t="array" ref="BI43">AnualidadPensionado(BI$1,$E43,$B43, $D43, Hombres!$A$1:$DW$117, Mujeres!$A$1:$DW$117)</f>
        <v>0</v>
      </c>
      <c r="BJ43" s="48" cm="1">
        <f t="array" ref="BJ43">AnualidadPensionado(BJ$1,$E43,$B43, $D43, Hombres!$A$1:$DW$117, Mujeres!$A$1:$DW$117)</f>
        <v>0</v>
      </c>
      <c r="BK43" s="48" cm="1">
        <f t="array" ref="BK43">AnualidadPensionado(BK$1,$E43,$B43, $D43, Hombres!$A$1:$DW$117, Mujeres!$A$1:$DW$117)</f>
        <v>0</v>
      </c>
      <c r="BL43" s="48" cm="1">
        <f t="array" ref="BL43">AnualidadPensionado(BL$1,$E43,$B43, $D43, Hombres!$A$1:$DW$117, Mujeres!$A$1:$DW$117)</f>
        <v>0</v>
      </c>
      <c r="BM43" s="48" cm="1">
        <f t="array" ref="BM43">AnualidadPensionado(BM$1,$E43,$B43, $D43, Hombres!$A$1:$DW$117, Mujeres!$A$1:$DW$117)</f>
        <v>0</v>
      </c>
      <c r="BN43" s="48" cm="1">
        <f t="array" ref="BN43">AnualidadPensionado(BN$1,$E43,$B43, $D43, Hombres!$A$1:$DW$117, Mujeres!$A$1:$DW$117)</f>
        <v>0</v>
      </c>
      <c r="BO43" s="48" cm="1">
        <f t="array" ref="BO43">AnualidadPensionado(BO$1,$E43,$B43, $D43, Hombres!$A$1:$DW$117, Mujeres!$A$1:$DW$117)</f>
        <v>0</v>
      </c>
      <c r="BP43" s="48" cm="1">
        <f t="array" ref="BP43">AnualidadPensionado(BP$1,$E43,$B43, $D43, Hombres!$A$1:$DW$117, Mujeres!$A$1:$DW$117)</f>
        <v>0</v>
      </c>
      <c r="BQ43" s="48" cm="1">
        <f t="array" ref="BQ43">AnualidadPensionado(BQ$1,$E43,$B43, $D43, Hombres!$A$1:$DW$117, Mujeres!$A$1:$DW$117)</f>
        <v>0</v>
      </c>
      <c r="BR43" s="48" cm="1">
        <f t="array" ref="BR43">AnualidadPensionado(BR$1,$E43,$B43, $D43, Hombres!$A$1:$DW$117, Mujeres!$A$1:$DW$117)</f>
        <v>0</v>
      </c>
      <c r="BS43" s="48" cm="1">
        <f t="array" ref="BS43">AnualidadPensionado(BS$1,$E43,$B43, $D43, Hombres!$A$1:$DW$117, Mujeres!$A$1:$DW$117)</f>
        <v>0</v>
      </c>
      <c r="BT43" s="48" cm="1">
        <f t="array" ref="BT43">AnualidadPensionado(BT$1,$E43,$B43, $D43, Hombres!$A$1:$DW$117, Mujeres!$A$1:$DW$117)</f>
        <v>0</v>
      </c>
      <c r="BU43" s="48" cm="1">
        <f t="array" ref="BU43">AnualidadPensionado(BU$1,$E43,$B43, $D43, Hombres!$A$1:$DW$117, Mujeres!$A$1:$DW$117)</f>
        <v>0</v>
      </c>
      <c r="BV43" s="48" cm="1">
        <f t="array" ref="BV43">AnualidadPensionado(BV$1,$E43,$B43, $D43, Hombres!$A$1:$DW$117, Mujeres!$A$1:$DW$117)</f>
        <v>0</v>
      </c>
      <c r="BW43" s="48" cm="1">
        <f t="array" ref="BW43">AnualidadPensionado(BW$1,$E43,$B43, $D43, Hombres!$A$1:$DW$117, Mujeres!$A$1:$DW$117)</f>
        <v>0</v>
      </c>
      <c r="BX43" s="48" cm="1">
        <f t="array" ref="BX43">AnualidadPensionado(BX$1,$E43,$B43, $D43, Hombres!$A$1:$DW$117, Mujeres!$A$1:$DW$117)</f>
        <v>0</v>
      </c>
      <c r="BY43" s="48" cm="1">
        <f t="array" ref="BY43">AnualidadPensionado(BY$1,$E43,$B43, $D43, Hombres!$A$1:$DW$117, Mujeres!$A$1:$DW$117)</f>
        <v>0</v>
      </c>
      <c r="BZ43" s="48" cm="1">
        <f t="array" ref="BZ43">AnualidadPensionado(BZ$1,$E43,$B43, $D43, Hombres!$A$1:$DW$117, Mujeres!$A$1:$DW$117)</f>
        <v>0</v>
      </c>
      <c r="CA43" s="48" cm="1">
        <f t="array" ref="CA43">AnualidadPensionado(CA$1,$E43,$B43, $D43, Hombres!$A$1:$DW$117, Mujeres!$A$1:$DW$117)</f>
        <v>0</v>
      </c>
      <c r="CB43" s="48" cm="1">
        <f t="array" ref="CB43">AnualidadPensionado(CB$1,$E43,$B43, $D43, Hombres!$A$1:$DW$117, Mujeres!$A$1:$DW$117)</f>
        <v>0</v>
      </c>
      <c r="CC43" s="48" cm="1">
        <f t="array" ref="CC43">AnualidadPensionado(CC$1,$E43,$B43, $D43, Hombres!$A$1:$DW$117, Mujeres!$A$1:$DW$117)</f>
        <v>0</v>
      </c>
      <c r="CD43" s="48" cm="1">
        <f t="array" ref="CD43">AnualidadPensionado(CD$1,$E43,$B43, $D43, Hombres!$A$1:$DW$117, Mujeres!$A$1:$DW$117)</f>
        <v>0</v>
      </c>
      <c r="CE43" s="48" cm="1">
        <f t="array" ref="CE43">AnualidadPensionado(CE$1,$E43,$B43, $D43, Hombres!$A$1:$DW$117, Mujeres!$A$1:$DW$117)</f>
        <v>0</v>
      </c>
      <c r="CF43" s="48" cm="1">
        <f t="array" ref="CF43">AnualidadPensionado(CF$1,$E43,$B43, $D43, Hombres!$A$1:$DW$117, Mujeres!$A$1:$DW$117)</f>
        <v>0</v>
      </c>
      <c r="CG43" s="48" cm="1">
        <f t="array" ref="CG43">AnualidadPensionado(CG$1,$E43,$B43, $D43, Hombres!$A$1:$DW$117, Mujeres!$A$1:$DW$117)</f>
        <v>0</v>
      </c>
      <c r="CH43" s="48" cm="1">
        <f t="array" ref="CH43">AnualidadPensionado(CH$1,$E43,$B43, $D43, Hombres!$A$1:$DW$117, Mujeres!$A$1:$DW$117)</f>
        <v>0</v>
      </c>
      <c r="CI43" s="48" cm="1">
        <f t="array" ref="CI43">AnualidadPensionado(CI$1,$E43,$B43, $D43, Hombres!$A$1:$DW$117, Mujeres!$A$1:$DW$117)</f>
        <v>0</v>
      </c>
      <c r="CJ43" s="48" cm="1">
        <f t="array" ref="CJ43">AnualidadPensionado(CJ$1,$E43,$B43, $D43, Hombres!$A$1:$DW$117, Mujeres!$A$1:$DW$117)</f>
        <v>0</v>
      </c>
      <c r="CK43" s="48" cm="1">
        <f t="array" ref="CK43">AnualidadPensionado(CK$1,$E43,$B43, $D43, Hombres!$A$1:$DW$117, Mujeres!$A$1:$DW$117)</f>
        <v>0</v>
      </c>
      <c r="CL43" s="48" cm="1">
        <f t="array" ref="CL43">AnualidadPensionado(CL$1,$E43,$B43, $D43, Hombres!$A$1:$DW$117, Mujeres!$A$1:$DW$117)</f>
        <v>0</v>
      </c>
      <c r="CM43" s="48" cm="1">
        <f t="array" ref="CM43">AnualidadPensionado(CM$1,$E43,$B43, $D43, Hombres!$A$1:$DW$117, Mujeres!$A$1:$DW$117)</f>
        <v>0</v>
      </c>
      <c r="CN43" s="48" cm="1">
        <f t="array" ref="CN43">AnualidadPensionado(CN$1,$E43,$B43, $D43, Hombres!$A$1:$DW$117, Mujeres!$A$1:$DW$117)</f>
        <v>0</v>
      </c>
      <c r="CO43" s="48" cm="1">
        <f t="array" ref="CO43">AnualidadPensionado(CO$1,$E43,$B43, $D43, Hombres!$A$1:$DW$117, Mujeres!$A$1:$DW$117)</f>
        <v>0</v>
      </c>
      <c r="CP43" s="48" cm="1">
        <f t="array" ref="CP43">AnualidadPensionado(CP$1,$E43,$B43, $D43, Hombres!$A$1:$DW$117, Mujeres!$A$1:$DW$117)</f>
        <v>0</v>
      </c>
      <c r="CQ43" s="48" cm="1">
        <f t="array" ref="CQ43">AnualidadPensionado(CQ$1,$E43,$B43, $D43, Hombres!$A$1:$DW$117, Mujeres!$A$1:$DW$117)</f>
        <v>0</v>
      </c>
      <c r="CR43" s="48" cm="1">
        <f t="array" ref="CR43">AnualidadPensionado(CR$1,$E43,$B43, $D43, Hombres!$A$1:$DW$117, Mujeres!$A$1:$DW$117)</f>
        <v>0</v>
      </c>
      <c r="CS43" s="48" cm="1">
        <f t="array" ref="CS43">AnualidadPensionado(CS$1,$E43,$B43, $D43, Hombres!$A$1:$DW$117, Mujeres!$A$1:$DW$117)</f>
        <v>0</v>
      </c>
      <c r="CT43" s="48" cm="1">
        <f t="array" ref="CT43">AnualidadPensionado(CT$1,$E43,$B43, $D43, Hombres!$A$1:$DW$117, Mujeres!$A$1:$DW$117)</f>
        <v>0</v>
      </c>
      <c r="CU43" s="48" cm="1">
        <f t="array" ref="CU43">AnualidadPensionado(CU$1,$E43,$B43, $D43, Hombres!$A$1:$DW$117, Mujeres!$A$1:$DW$117)</f>
        <v>0</v>
      </c>
      <c r="CV43" s="48" cm="1">
        <f t="array" ref="CV43">AnualidadPensionado(CV$1,$E43,$B43, $D43, Hombres!$A$1:$DW$117, Mujeres!$A$1:$DW$117)</f>
        <v>0</v>
      </c>
      <c r="CW43" s="48" cm="1">
        <f t="array" ref="CW43">AnualidadPensionado(CW$1,$E43,$B43, $D43, Hombres!$A$1:$DW$117, Mujeres!$A$1:$DW$117)</f>
        <v>0</v>
      </c>
      <c r="CX43" s="48" cm="1">
        <f t="array" ref="CX43">AnualidadPensionado(CX$1,$E43,$B43, $D43, Hombres!$A$1:$DW$117, Mujeres!$A$1:$DW$117)</f>
        <v>0</v>
      </c>
      <c r="CY43" s="48" cm="1">
        <f t="array" ref="CY43">AnualidadPensionado(CY$1,$E43,$B43, $D43, Hombres!$A$1:$DW$117, Mujeres!$A$1:$DW$117)</f>
        <v>0</v>
      </c>
      <c r="DB43" s="21"/>
      <c r="DC43" s="48" cm="1">
        <f t="array" ref="DC43">beneficio_muerte_individual_pensionado(DC$1,$E43,$B43, Hombres!$A$1:$DW$117, Mujeres!$A$1:$DW$117)</f>
        <v>0</v>
      </c>
      <c r="DD43" s="48" cm="1">
        <f t="array" ref="DD43">beneficio_muerte_individual_pensionado(DD$1,$E43,$B43, Hombres!$A$1:$DW$117, Mujeres!$A$1:$DW$117)</f>
        <v>94549.211777880002</v>
      </c>
      <c r="DE43" s="48" cm="1">
        <f t="array" ref="DE43">beneficio_muerte_individual_pensionado(DE$1,$E43,$B43, Hombres!$A$1:$DW$117, Mujeres!$A$1:$DW$117)</f>
        <v>99012.130159092674</v>
      </c>
      <c r="DF43" s="48" cm="1">
        <f t="array" ref="DF43">beneficio_muerte_individual_pensionado(DF$1,$E43,$B43, Hombres!$A$1:$DW$117, Mujeres!$A$1:$DW$117)</f>
        <v>103171.05874852491</v>
      </c>
      <c r="DG43" s="48" cm="1">
        <f t="array" ref="DG43">beneficio_muerte_individual_pensionado(DG$1,$E43,$B43, Hombres!$A$1:$DW$117, Mujeres!$A$1:$DW$117)</f>
        <v>107207.98696983664</v>
      </c>
      <c r="DH43" s="48" cm="1">
        <f t="array" ref="DH43">beneficio_muerte_individual_pensionado(DH$1,$E43,$B43, Hombres!$A$1:$DW$117, Mujeres!$A$1:$DW$117)</f>
        <v>114968.57161634009</v>
      </c>
      <c r="DI43" s="48" cm="1">
        <f t="array" ref="DI43">beneficio_muerte_individual_pensionado(DI$1,$E43,$B43, Hombres!$A$1:$DW$117, Mujeres!$A$1:$DW$117)</f>
        <v>119347.07022361313</v>
      </c>
      <c r="DJ43" s="48" cm="1">
        <f t="array" ref="DJ43">beneficio_muerte_individual_pensionado(DJ$1,$E43,$B43, Hombres!$A$1:$DW$117, Mujeres!$A$1:$DW$117)</f>
        <v>123443.9465259322</v>
      </c>
      <c r="DK43" s="48" cm="1">
        <f t="array" ref="DK43">beneficio_muerte_individual_pensionado(DK$1,$E43,$B43, Hombres!$A$1:$DW$117, Mujeres!$A$1:$DW$117)</f>
        <v>127220.56713472077</v>
      </c>
      <c r="DL43" s="48" cm="1">
        <f t="array" ref="DL43">beneficio_muerte_individual_pensionado(DL$1,$E43,$B43, Hombres!$A$1:$DW$117, Mujeres!$A$1:$DW$117)</f>
        <v>130510.74199918688</v>
      </c>
      <c r="DM43" s="48" cm="1">
        <f t="array" ref="DM43">beneficio_muerte_individual_pensionado(DM$1,$E43,$B43, Hombres!$A$1:$DW$117, Mujeres!$A$1:$DW$117)</f>
        <v>133117.27775691033</v>
      </c>
      <c r="DN43" s="48" cm="1">
        <f t="array" ref="DN43">beneficio_muerte_individual_pensionado(DN$1,$E43,$B43, Hombres!$A$1:$DW$117, Mujeres!$A$1:$DW$117)</f>
        <v>134993.40796957019</v>
      </c>
      <c r="DO43" s="48" cm="1">
        <f t="array" ref="DO43">beneficio_muerte_individual_pensionado(DO$1,$E43,$B43, Hombres!$A$1:$DW$117, Mujeres!$A$1:$DW$117)</f>
        <v>136105.71750333827</v>
      </c>
      <c r="DP43" s="48" cm="1">
        <f t="array" ref="DP43">beneficio_muerte_individual_pensionado(DP$1,$E43,$B43, Hombres!$A$1:$DW$117, Mujeres!$A$1:$DW$117)</f>
        <v>136330.82602442871</v>
      </c>
      <c r="DQ43" s="48" cm="1">
        <f t="array" ref="DQ43">beneficio_muerte_individual_pensionado(DQ$1,$E43,$B43, Hombres!$A$1:$DW$117, Mujeres!$A$1:$DW$117)</f>
        <v>135441.86841170606</v>
      </c>
      <c r="DR43" s="48" cm="1">
        <f t="array" ref="DR43">beneficio_muerte_individual_pensionado(DR$1,$E43,$B43, Hombres!$A$1:$DW$117, Mujeres!$A$1:$DW$117)</f>
        <v>133272.17176358233</v>
      </c>
      <c r="DS43" s="48" cm="1">
        <f t="array" ref="DS43">beneficio_muerte_individual_pensionado(DS$1,$E43,$B43, Hombres!$A$1:$DW$117, Mujeres!$A$1:$DW$117)</f>
        <v>129810.69287455593</v>
      </c>
      <c r="DT43" s="48" cm="1">
        <f t="array" ref="DT43">beneficio_muerte_individual_pensionado(DT$1,$E43,$B43, Hombres!$A$1:$DW$117, Mujeres!$A$1:$DW$117)</f>
        <v>125088.26979015017</v>
      </c>
      <c r="DU43" s="48" cm="1">
        <f t="array" ref="DU43">beneficio_muerte_individual_pensionado(DU$1,$E43,$B43, Hombres!$A$1:$DW$117, Mujeres!$A$1:$DW$117)</f>
        <v>119100.14646063706</v>
      </c>
      <c r="DV43" s="48" cm="1">
        <f t="array" ref="DV43">beneficio_muerte_individual_pensionado(DV$1,$E43,$B43, Hombres!$A$1:$DW$117, Mujeres!$A$1:$DW$117)</f>
        <v>111826.30429320026</v>
      </c>
      <c r="DW43" s="48" cm="1">
        <f t="array" ref="DW43">beneficio_muerte_individual_pensionado(DW$1,$E43,$B43, Hombres!$A$1:$DW$117, Mujeres!$A$1:$DW$117)</f>
        <v>103358.01299689774</v>
      </c>
      <c r="DX43" s="48" cm="1">
        <f t="array" ref="DX43">beneficio_muerte_individual_pensionado(DX$1,$E43,$B43, Hombres!$A$1:$DW$117, Mujeres!$A$1:$DW$117)</f>
        <v>93920.038069426228</v>
      </c>
      <c r="DY43" s="48" cm="1">
        <f t="array" ref="DY43">beneficio_muerte_individual_pensionado(DY$1,$E43,$B43, Hombres!$A$1:$DW$117, Mujeres!$A$1:$DW$117)</f>
        <v>83779.509877110147</v>
      </c>
      <c r="DZ43" s="48" cm="1">
        <f t="array" ref="DZ43">beneficio_muerte_individual_pensionado(DZ$1,$E43,$B43, Hombres!$A$1:$DW$117, Mujeres!$A$1:$DW$117)</f>
        <v>73204.143203223633</v>
      </c>
      <c r="EA43" s="48" cm="1">
        <f t="array" ref="EA43">beneficio_muerte_individual_pensionado(EA$1,$E43,$B43, Hombres!$A$1:$DW$117, Mujeres!$A$1:$DW$117)</f>
        <v>62479.020392330211</v>
      </c>
      <c r="EB43" s="48" cm="1">
        <f t="array" ref="EB43">beneficio_muerte_individual_pensionado(EB$1,$E43,$B43, Hombres!$A$1:$DW$117, Mujeres!$A$1:$DW$117)</f>
        <v>51945.228331973522</v>
      </c>
      <c r="EC43" s="48" cm="1">
        <f t="array" ref="EC43">beneficio_muerte_individual_pensionado(EC$1,$E43,$B43, Hombres!$A$1:$DW$117, Mujeres!$A$1:$DW$117)</f>
        <v>41960.852797194595</v>
      </c>
      <c r="ED43" s="48" cm="1">
        <f t="array" ref="ED43">beneficio_muerte_individual_pensionado(ED$1,$E43,$B43, Hombres!$A$1:$DW$117, Mujeres!$A$1:$DW$117)</f>
        <v>32832.326699728248</v>
      </c>
      <c r="EE43" s="48" cm="1">
        <f t="array" ref="EE43">beneficio_muerte_individual_pensionado(EE$1,$E43,$B43, Hombres!$A$1:$DW$117, Mujeres!$A$1:$DW$117)</f>
        <v>24787.997524368344</v>
      </c>
      <c r="EF43" s="48" cm="1">
        <f t="array" ref="EF43">beneficio_muerte_individual_pensionado(EF$1,$E43,$B43, Hombres!$A$1:$DW$117, Mujeres!$A$1:$DW$117)</f>
        <v>17976.132993946376</v>
      </c>
      <c r="EG43" s="48" cm="1">
        <f t="array" ref="EG43">beneficio_muerte_individual_pensionado(EG$1,$E43,$B43, Hombres!$A$1:$DW$117, Mujeres!$A$1:$DW$117)</f>
        <v>12462.265645195783</v>
      </c>
      <c r="EH43" s="48" cm="1">
        <f t="array" ref="EH43">beneficio_muerte_individual_pensionado(EH$1,$E43,$B43, Hombres!$A$1:$DW$117, Mujeres!$A$1:$DW$117)</f>
        <v>8216.6102048633202</v>
      </c>
      <c r="EI43" s="48" cm="1">
        <f t="array" ref="EI43">beneficio_muerte_individual_pensionado(EI$1,$E43,$B43, Hombres!$A$1:$DW$117, Mujeres!$A$1:$DW$117)</f>
        <v>5120.3176141738122</v>
      </c>
      <c r="EJ43" s="48" cm="1">
        <f t="array" ref="EJ43">beneficio_muerte_individual_pensionado(EJ$1,$E43,$B43, Hombres!$A$1:$DW$117, Mujeres!$A$1:$DW$117)</f>
        <v>2993.3801824936686</v>
      </c>
      <c r="EK43" s="48" cm="1">
        <f t="array" ref="EK43">beneficio_muerte_individual_pensionado(EK$1,$E43,$B43, Hombres!$A$1:$DW$117, Mujeres!$A$1:$DW$117)</f>
        <v>1627.3510685885665</v>
      </c>
      <c r="EL43" s="48" cm="1">
        <f t="array" ref="EL43">beneficio_muerte_individual_pensionado(EL$1,$E43,$B43, Hombres!$A$1:$DW$117, Mujeres!$A$1:$DW$117)</f>
        <v>814.47805523564318</v>
      </c>
      <c r="EM43" s="48" cm="1">
        <f t="array" ref="EM43">beneficio_muerte_individual_pensionado(EM$1,$E43,$B43, Hombres!$A$1:$DW$117, Mujeres!$A$1:$DW$117)</f>
        <v>370.78521316720702</v>
      </c>
      <c r="EN43" s="48" cm="1">
        <f t="array" ref="EN43">beneficio_muerte_individual_pensionado(EN$1,$E43,$B43, Hombres!$A$1:$DW$117, Mujeres!$A$1:$DW$117)</f>
        <v>151.23536493668357</v>
      </c>
      <c r="EO43" s="48" cm="1">
        <f t="array" ref="EO43">beneficio_muerte_individual_pensionado(EO$1,$E43,$B43, Hombres!$A$1:$DW$117, Mujeres!$A$1:$DW$117)</f>
        <v>54.212847823406442</v>
      </c>
      <c r="EP43" s="48" cm="1">
        <f t="array" ref="EP43">beneficio_muerte_individual_pensionado(EP$1,$E43,$B43, Hombres!$A$1:$DW$117, Mujeres!$A$1:$DW$117)</f>
        <v>16.656571315621523</v>
      </c>
      <c r="EQ43" s="48" cm="1">
        <f t="array" ref="EQ43">beneficio_muerte_individual_pensionado(EQ$1,$E43,$B43, Hombres!$A$1:$DW$117, Mujeres!$A$1:$DW$117)</f>
        <v>5.220008964185844</v>
      </c>
      <c r="ER43" s="48" cm="1">
        <f t="array" ref="ER43">beneficio_muerte_individual_pensionado(ER$1,$E43,$B43, Hombres!$A$1:$DW$117, Mujeres!$A$1:$DW$117)</f>
        <v>0</v>
      </c>
      <c r="ES43" s="48" cm="1">
        <f t="array" ref="ES43">beneficio_muerte_individual_pensionado(ES$1,$E43,$B43, Hombres!$A$1:$DW$117, Mujeres!$A$1:$DW$117)</f>
        <v>0</v>
      </c>
      <c r="ET43" s="48" cm="1">
        <f t="array" ref="ET43">beneficio_muerte_individual_pensionado(ET$1,$E43,$B43, Hombres!$A$1:$DW$117, Mujeres!$A$1:$DW$117)</f>
        <v>0</v>
      </c>
      <c r="EU43" s="48" cm="1">
        <f t="array" ref="EU43">beneficio_muerte_individual_pensionado(EU$1,$E43,$B43, Hombres!$A$1:$DW$117, Mujeres!$A$1:$DW$117)</f>
        <v>0</v>
      </c>
      <c r="EV43" s="48" cm="1">
        <f t="array" ref="EV43">beneficio_muerte_individual_pensionado(EV$1,$E43,$B43, Hombres!$A$1:$DW$117, Mujeres!$A$1:$DW$117)</f>
        <v>0</v>
      </c>
      <c r="EW43" s="48" cm="1">
        <f t="array" ref="EW43">beneficio_muerte_individual_pensionado(EW$1,$E43,$B43, Hombres!$A$1:$DW$117, Mujeres!$A$1:$DW$117)</f>
        <v>0</v>
      </c>
      <c r="EX43" s="48" cm="1">
        <f t="array" ref="EX43">beneficio_muerte_individual_pensionado(EX$1,$E43,$B43, Hombres!$A$1:$DW$117, Mujeres!$A$1:$DW$117)</f>
        <v>0</v>
      </c>
      <c r="EY43" s="48" cm="1">
        <f t="array" ref="EY43">beneficio_muerte_individual_pensionado(EY$1,$E43,$B43, Hombres!$A$1:$DW$117, Mujeres!$A$1:$DW$117)</f>
        <v>0</v>
      </c>
      <c r="EZ43" s="48" cm="1">
        <f t="array" ref="EZ43">beneficio_muerte_individual_pensionado(EZ$1,$E43,$B43, Hombres!$A$1:$DW$117, Mujeres!$A$1:$DW$117)</f>
        <v>0</v>
      </c>
      <c r="FA43" s="48" cm="1">
        <f t="array" ref="FA43">beneficio_muerte_individual_pensionado(FA$1,$E43,$B43, Hombres!$A$1:$DW$117, Mujeres!$A$1:$DW$117)</f>
        <v>0</v>
      </c>
      <c r="FB43" s="48" cm="1">
        <f t="array" ref="FB43">beneficio_muerte_individual_pensionado(FB$1,$E43,$B43, Hombres!$A$1:$DW$117, Mujeres!$A$1:$DW$117)</f>
        <v>0</v>
      </c>
      <c r="FC43" s="48" cm="1">
        <f t="array" ref="FC43">beneficio_muerte_individual_pensionado(FC$1,$E43,$B43, Hombres!$A$1:$DW$117, Mujeres!$A$1:$DW$117)</f>
        <v>0</v>
      </c>
      <c r="FD43" s="48" cm="1">
        <f t="array" ref="FD43">beneficio_muerte_individual_pensionado(FD$1,$E43,$B43, Hombres!$A$1:$DW$117, Mujeres!$A$1:$DW$117)</f>
        <v>0</v>
      </c>
      <c r="FE43" s="48" cm="1">
        <f t="array" ref="FE43">beneficio_muerte_individual_pensionado(FE$1,$E43,$B43, Hombres!$A$1:$DW$117, Mujeres!$A$1:$DW$117)</f>
        <v>0</v>
      </c>
      <c r="FF43" s="48" cm="1">
        <f t="array" ref="FF43">beneficio_muerte_individual_pensionado(FF$1,$E43,$B43, Hombres!$A$1:$DW$117, Mujeres!$A$1:$DW$117)</f>
        <v>0</v>
      </c>
      <c r="FG43" s="48" cm="1">
        <f t="array" ref="FG43">beneficio_muerte_individual_pensionado(FG$1,$E43,$B43, Hombres!$A$1:$DW$117, Mujeres!$A$1:$DW$117)</f>
        <v>0</v>
      </c>
      <c r="FH43" s="48" cm="1">
        <f t="array" ref="FH43">beneficio_muerte_individual_pensionado(FH$1,$E43,$B43, Hombres!$A$1:$DW$117, Mujeres!$A$1:$DW$117)</f>
        <v>0</v>
      </c>
      <c r="FI43" s="48" cm="1">
        <f t="array" ref="FI43">beneficio_muerte_individual_pensionado(FI$1,$E43,$B43, Hombres!$A$1:$DW$117, Mujeres!$A$1:$DW$117)</f>
        <v>0</v>
      </c>
      <c r="FJ43" s="48" cm="1">
        <f t="array" ref="FJ43">beneficio_muerte_individual_pensionado(FJ$1,$E43,$B43, Hombres!$A$1:$DW$117, Mujeres!$A$1:$DW$117)</f>
        <v>0</v>
      </c>
      <c r="FK43" s="48" cm="1">
        <f t="array" ref="FK43">beneficio_muerte_individual_pensionado(FK$1,$E43,$B43, Hombres!$A$1:$DW$117, Mujeres!$A$1:$DW$117)</f>
        <v>0</v>
      </c>
      <c r="FL43" s="48" cm="1">
        <f t="array" ref="FL43">beneficio_muerte_individual_pensionado(FL$1,$E43,$B43, Hombres!$A$1:$DW$117, Mujeres!$A$1:$DW$117)</f>
        <v>0</v>
      </c>
      <c r="FM43" s="48" cm="1">
        <f t="array" ref="FM43">beneficio_muerte_individual_pensionado(FM$1,$E43,$B43, Hombres!$A$1:$DW$117, Mujeres!$A$1:$DW$117)</f>
        <v>0</v>
      </c>
      <c r="FN43" s="48" cm="1">
        <f t="array" ref="FN43">beneficio_muerte_individual_pensionado(FN$1,$E43,$B43, Hombres!$A$1:$DW$117, Mujeres!$A$1:$DW$117)</f>
        <v>0</v>
      </c>
      <c r="FO43" s="48" cm="1">
        <f t="array" ref="FO43">beneficio_muerte_individual_pensionado(FO$1,$E43,$B43, Hombres!$A$1:$DW$117, Mujeres!$A$1:$DW$117)</f>
        <v>0</v>
      </c>
      <c r="FP43" s="48" cm="1">
        <f t="array" ref="FP43">beneficio_muerte_individual_pensionado(FP$1,$E43,$B43, Hombres!$A$1:$DW$117, Mujeres!$A$1:$DW$117)</f>
        <v>0</v>
      </c>
      <c r="FQ43" s="48" cm="1">
        <f t="array" ref="FQ43">beneficio_muerte_individual_pensionado(FQ$1,$E43,$B43, Hombres!$A$1:$DW$117, Mujeres!$A$1:$DW$117)</f>
        <v>0</v>
      </c>
      <c r="FR43" s="48" cm="1">
        <f t="array" ref="FR43">beneficio_muerte_individual_pensionado(FR$1,$E43,$B43, Hombres!$A$1:$DW$117, Mujeres!$A$1:$DW$117)</f>
        <v>0</v>
      </c>
      <c r="FS43" s="48" cm="1">
        <f t="array" ref="FS43">beneficio_muerte_individual_pensionado(FS$1,$E43,$B43, Hombres!$A$1:$DW$117, Mujeres!$A$1:$DW$117)</f>
        <v>0</v>
      </c>
      <c r="FT43" s="48" cm="1">
        <f t="array" ref="FT43">beneficio_muerte_individual_pensionado(FT$1,$E43,$B43, Hombres!$A$1:$DW$117, Mujeres!$A$1:$DW$117)</f>
        <v>0</v>
      </c>
      <c r="FU43" s="48" cm="1">
        <f t="array" ref="FU43">beneficio_muerte_individual_pensionado(FU$1,$E43,$B43, Hombres!$A$1:$DW$117, Mujeres!$A$1:$DW$117)</f>
        <v>0</v>
      </c>
      <c r="FV43" s="48" cm="1">
        <f t="array" ref="FV43">beneficio_muerte_individual_pensionado(FV$1,$E43,$B43, Hombres!$A$1:$DW$117, Mujeres!$A$1:$DW$117)</f>
        <v>0</v>
      </c>
      <c r="FW43" s="48" cm="1">
        <f t="array" ref="FW43">beneficio_muerte_individual_pensionado(FW$1,$E43,$B43, Hombres!$A$1:$DW$117, Mujeres!$A$1:$DW$117)</f>
        <v>0</v>
      </c>
      <c r="FX43" s="48" cm="1">
        <f t="array" ref="FX43">beneficio_muerte_individual_pensionado(FX$1,$E43,$B43, Hombres!$A$1:$DW$117, Mujeres!$A$1:$DW$117)</f>
        <v>0</v>
      </c>
      <c r="FY43" s="48" cm="1">
        <f t="array" ref="FY43">beneficio_muerte_individual_pensionado(FY$1,$E43,$B43, Hombres!$A$1:$DW$117, Mujeres!$A$1:$DW$117)</f>
        <v>0</v>
      </c>
      <c r="FZ43" s="48" cm="1">
        <f t="array" ref="FZ43">beneficio_muerte_individual_pensionado(FZ$1,$E43,$B43, Hombres!$A$1:$DW$117, Mujeres!$A$1:$DW$117)</f>
        <v>0</v>
      </c>
      <c r="GA43" s="48" cm="1">
        <f t="array" ref="GA43">beneficio_muerte_individual_pensionado(GA$1,$E43,$B43, Hombres!$A$1:$DW$117, Mujeres!$A$1:$DW$117)</f>
        <v>0</v>
      </c>
      <c r="GB43" s="48" cm="1">
        <f t="array" ref="GB43">beneficio_muerte_individual_pensionado(GB$1,$E43,$B43, Hombres!$A$1:$DW$117, Mujeres!$A$1:$DW$117)</f>
        <v>0</v>
      </c>
      <c r="GC43" s="48" cm="1">
        <f t="array" ref="GC43">beneficio_muerte_individual_pensionado(GC$1,$E43,$B43, Hombres!$A$1:$DW$117, Mujeres!$A$1:$DW$117)</f>
        <v>0</v>
      </c>
      <c r="GD43" s="48" cm="1">
        <f t="array" ref="GD43">beneficio_muerte_individual_pensionado(GD$1,$E43,$B43, Hombres!$A$1:$DW$117, Mujeres!$A$1:$DW$117)</f>
        <v>0</v>
      </c>
      <c r="GE43" s="48" cm="1">
        <f t="array" ref="GE43">beneficio_muerte_individual_pensionado(GE$1,$E43,$B43, Hombres!$A$1:$DW$117, Mujeres!$A$1:$DW$117)</f>
        <v>0</v>
      </c>
      <c r="GF43" s="48" cm="1">
        <f t="array" ref="GF43">beneficio_muerte_individual_pensionado(GF$1,$E43,$B43, Hombres!$A$1:$DW$117, Mujeres!$A$1:$DW$117)</f>
        <v>0</v>
      </c>
      <c r="GG43" s="48" cm="1">
        <f t="array" ref="GG43">beneficio_muerte_individual_pensionado(GG$1,$E43,$B43, Hombres!$A$1:$DW$117, Mujeres!$A$1:$DW$117)</f>
        <v>0</v>
      </c>
      <c r="GH43" s="48" cm="1">
        <f t="array" ref="GH43">beneficio_muerte_individual_pensionado(GH$1,$E43,$B43, Hombres!$A$1:$DW$117, Mujeres!$A$1:$DW$117)</f>
        <v>0</v>
      </c>
      <c r="GI43" s="48" cm="1">
        <f t="array" ref="GI43">beneficio_muerte_individual_pensionado(GI$1,$E43,$B43, Hombres!$A$1:$DW$117, Mujeres!$A$1:$DW$117)</f>
        <v>0</v>
      </c>
      <c r="GJ43" s="48" cm="1">
        <f t="array" ref="GJ43">beneficio_muerte_individual_pensionado(GJ$1,$E43,$B43, Hombres!$A$1:$DW$117, Mujeres!$A$1:$DW$117)</f>
        <v>0</v>
      </c>
      <c r="GK43" s="48" cm="1">
        <f t="array" ref="GK43">beneficio_muerte_individual_pensionado(GK$1,$E43,$B43, Hombres!$A$1:$DW$117, Mujeres!$A$1:$DW$117)</f>
        <v>0</v>
      </c>
      <c r="GL43" s="48" cm="1">
        <f t="array" ref="GL43">beneficio_muerte_individual_pensionado(GL$1,$E43,$B43, Hombres!$A$1:$DW$117, Mujeres!$A$1:$DW$117)</f>
        <v>0</v>
      </c>
      <c r="GM43" s="48" cm="1">
        <f t="array" ref="GM43">beneficio_muerte_individual_pensionado(GM$1,$E43,$B43, Hombres!$A$1:$DW$117, Mujeres!$A$1:$DW$117)</f>
        <v>0</v>
      </c>
      <c r="GN43" s="48" cm="1">
        <f t="array" ref="GN43">beneficio_muerte_individual_pensionado(GN$1,$E43,$B43, Hombres!$A$1:$DW$117, Mujeres!$A$1:$DW$117)</f>
        <v>0</v>
      </c>
      <c r="GO43" s="48" cm="1">
        <f t="array" ref="GO43">beneficio_muerte_individual_pensionado(GO$1,$E43,$B43, Hombres!$A$1:$DW$117, Mujeres!$A$1:$DW$117)</f>
        <v>0</v>
      </c>
      <c r="GP43" s="48" cm="1">
        <f t="array" ref="GP43">beneficio_muerte_individual_pensionado(GP$1,$E43,$B43, Hombres!$A$1:$DW$117, Mujeres!$A$1:$DW$117)</f>
        <v>0</v>
      </c>
      <c r="GQ43" s="48" cm="1">
        <f t="array" ref="GQ43">beneficio_muerte_individual_pensionado(GQ$1,$E43,$B43, Hombres!$A$1:$DW$117, Mujeres!$A$1:$DW$117)</f>
        <v>0</v>
      </c>
      <c r="GR43" s="48" cm="1">
        <f t="array" ref="GR43">beneficio_muerte_individual_pensionado(GR$1,$E43,$B43, Hombres!$A$1:$DW$117, Mujeres!$A$1:$DW$117)</f>
        <v>0</v>
      </c>
      <c r="GS43" s="48" cm="1">
        <f t="array" ref="GS43">beneficio_muerte_individual_pensionado(GS$1,$E43,$B43, Hombres!$A$1:$DW$117, Mujeres!$A$1:$DW$117)</f>
        <v>0</v>
      </c>
      <c r="GT43" s="48" cm="1">
        <f t="array" ref="GT43">beneficio_muerte_individual_pensionado(GT$1,$E43,$B43, Hombres!$A$1:$DW$117, Mujeres!$A$1:$DW$117)</f>
        <v>0</v>
      </c>
    </row>
    <row r="44" spans="1:202" x14ac:dyDescent="0.3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8" cm="1">
        <f t="array" ref="H44">AnualidadPensionado(H$1,$E44,$B44, $D44, Hombres!$A$1:$DW$117, Mujeres!$A$1:$DW$117)</f>
        <v>0</v>
      </c>
      <c r="I44" s="48" cm="1">
        <f t="array" ref="I44">AnualidadPensionado(I$1,$E44,$B44, $D44, Hombres!$A$1:$DW$117, Mujeres!$A$1:$DW$117)</f>
        <v>4264056.4407012006</v>
      </c>
      <c r="J44" s="48" cm="1">
        <f t="array" ref="J44">AnualidadPensionado(J$1,$E44,$B44, $D44, Hombres!$A$1:$DW$117, Mujeres!$A$1:$DW$117)</f>
        <v>4308409.7699790308</v>
      </c>
      <c r="K44" s="48" cm="1">
        <f t="array" ref="K44">AnualidadPensionado(K$1,$E44,$B44, $D44, Hombres!$A$1:$DW$117, Mujeres!$A$1:$DW$117)</f>
        <v>4344839.0419387845</v>
      </c>
      <c r="L44" s="48" cm="1">
        <f t="array" ref="L44">AnualidadPensionado(L$1,$E44,$B44, $D44, Hombres!$A$1:$DW$117, Mujeres!$A$1:$DW$117)</f>
        <v>4371726.0095194187</v>
      </c>
      <c r="M44" s="48" cm="1">
        <f t="array" ref="M44">AnualidadPensionado(M$1,$E44,$B44, $D44, Hombres!$A$1:$DW$117, Mujeres!$A$1:$DW$117)</f>
        <v>4387881.0453700656</v>
      </c>
      <c r="N44" s="48" cm="1">
        <f t="array" ref="N44">AnualidadPensionado(N$1,$E44,$B44, $D44, Hombres!$A$1:$DW$117, Mujeres!$A$1:$DW$117)</f>
        <v>4392778.9078899343</v>
      </c>
      <c r="O44" s="48" cm="1">
        <f t="array" ref="O44">AnualidadPensionado(O$1,$E44,$B44, $D44, Hombres!$A$1:$DW$117, Mujeres!$A$1:$DW$117)</f>
        <v>4386269.4816436144</v>
      </c>
      <c r="P44" s="48" cm="1">
        <f t="array" ref="P44">AnualidadPensionado(P$1,$E44,$B44, $D44, Hombres!$A$1:$DW$117, Mujeres!$A$1:$DW$117)</f>
        <v>4368189.0770718837</v>
      </c>
      <c r="Q44" s="48" cm="1">
        <f t="array" ref="Q44">AnualidadPensionado(Q$1,$E44,$B44, $D44, Hombres!$A$1:$DW$117, Mujeres!$A$1:$DW$117)</f>
        <v>4338265.6277553272</v>
      </c>
      <c r="R44" s="48" cm="1">
        <f t="array" ref="R44">AnualidadPensionado(R$1,$E44,$B44, $D44, Hombres!$A$1:$DW$117, Mujeres!$A$1:$DW$117)</f>
        <v>4295868.0397625407</v>
      </c>
      <c r="S44" s="48" cm="1">
        <f t="array" ref="S44">AnualidadPensionado(S$1,$E44,$B44, $D44, Hombres!$A$1:$DW$117, Mujeres!$A$1:$DW$117)</f>
        <v>4233059.300149939</v>
      </c>
      <c r="T44" s="48" cm="1">
        <f t="array" ref="T44">AnualidadPensionado(T$1,$E44,$B44, $D44, Hombres!$A$1:$DW$117, Mujeres!$A$1:$DW$117)</f>
        <v>4154339.9451939603</v>
      </c>
      <c r="U44" s="48" cm="1">
        <f t="array" ref="U44">AnualidadPensionado(U$1,$E44,$B44, $D44, Hombres!$A$1:$DW$117, Mujeres!$A$1:$DW$117)</f>
        <v>4058960.4751639524</v>
      </c>
      <c r="V44" s="48" cm="1">
        <f t="array" ref="V44">AnualidadPensionado(V$1,$E44,$B44, $D44, Hombres!$A$1:$DW$117, Mujeres!$A$1:$DW$117)</f>
        <v>3946426.5874873251</v>
      </c>
      <c r="W44" s="48" cm="1">
        <f t="array" ref="W44">AnualidadPensionado(W$1,$E44,$B44, $D44, Hombres!$A$1:$DW$117, Mujeres!$A$1:$DW$117)</f>
        <v>3816489.8133089314</v>
      </c>
      <c r="X44" s="48" cm="1">
        <f t="array" ref="X44">AnualidadPensionado(X$1,$E44,$B44, $D44, Hombres!$A$1:$DW$117, Mujeres!$A$1:$DW$117)</f>
        <v>3669086.2027681977</v>
      </c>
      <c r="Y44" s="48" cm="1">
        <f t="array" ref="Y44">AnualidadPensionado(Y$1,$E44,$B44, $D44, Hombres!$A$1:$DW$117, Mujeres!$A$1:$DW$117)</f>
        <v>3504265.046045478</v>
      </c>
      <c r="Z44" s="48" cm="1">
        <f t="array" ref="Z44">AnualidadPensionado(Z$1,$E44,$B44, $D44, Hombres!$A$1:$DW$117, Mujeres!$A$1:$DW$117)</f>
        <v>3322414.1305337315</v>
      </c>
      <c r="AA44" s="48" cm="1">
        <f t="array" ref="AA44">AnualidadPensionado(AA$1,$E44,$B44, $D44, Hombres!$A$1:$DW$117, Mujeres!$A$1:$DW$117)</f>
        <v>3124576.5091616805</v>
      </c>
      <c r="AB44" s="48" cm="1">
        <f t="array" ref="AB44">AnualidadPensionado(AB$1,$E44,$B44, $D44, Hombres!$A$1:$DW$117, Mujeres!$A$1:$DW$117)</f>
        <v>2912446.8696197858</v>
      </c>
      <c r="AC44" s="48" cm="1">
        <f t="array" ref="AC44">AnualidadPensionado(AC$1,$E44,$B44, $D44, Hombres!$A$1:$DW$117, Mujeres!$A$1:$DW$117)</f>
        <v>2688151.5483074365</v>
      </c>
      <c r="AD44" s="48" cm="1">
        <f t="array" ref="AD44">AnualidadPensionado(AD$1,$E44,$B44, $D44, Hombres!$A$1:$DW$117, Mujeres!$A$1:$DW$117)</f>
        <v>2454175.025713366</v>
      </c>
      <c r="AE44" s="48" cm="1">
        <f t="array" ref="AE44">AnualidadPensionado(AE$1,$E44,$B44, $D44, Hombres!$A$1:$DW$117, Mujeres!$A$1:$DW$117)</f>
        <v>2213509.7680284204</v>
      </c>
      <c r="AF44" s="48" cm="1">
        <f t="array" ref="AF44">AnualidadPensionado(AF$1,$E44,$B44, $D44, Hombres!$A$1:$DW$117, Mujeres!$A$1:$DW$117)</f>
        <v>1969825.4095537842</v>
      </c>
      <c r="AG44" s="48" cm="1">
        <f t="array" ref="AG44">AnualidadPensionado(AG$1,$E44,$B44, $D44, Hombres!$A$1:$DW$117, Mujeres!$A$1:$DW$117)</f>
        <v>1727247.3356020676</v>
      </c>
      <c r="AH44" s="48" cm="1">
        <f t="array" ref="AH44">AnualidadPensionado(AH$1,$E44,$B44, $D44, Hombres!$A$1:$DW$117, Mujeres!$A$1:$DW$117)</f>
        <v>1489971.0026291474</v>
      </c>
      <c r="AI44" s="48" cm="1">
        <f t="array" ref="AI44">AnualidadPensionado(AI$1,$E44,$B44, $D44, Hombres!$A$1:$DW$117, Mujeres!$A$1:$DW$117)</f>
        <v>1262096.1427016438</v>
      </c>
      <c r="AJ44" s="48" cm="1">
        <f t="array" ref="AJ44">AnualidadPensionado(AJ$1,$E44,$B44, $D44, Hombres!$A$1:$DW$117, Mujeres!$A$1:$DW$117)</f>
        <v>1047595.3811564889</v>
      </c>
      <c r="AK44" s="48" cm="1">
        <f t="array" ref="AK44">AnualidadPensionado(AK$1,$E44,$B44, $D44, Hombres!$A$1:$DW$117, Mujeres!$A$1:$DW$117)</f>
        <v>850201.68928362394</v>
      </c>
      <c r="AL44" s="48" cm="1">
        <f t="array" ref="AL44">AnualidadPensionado(AL$1,$E44,$B44, $D44, Hombres!$A$1:$DW$117, Mujeres!$A$1:$DW$117)</f>
        <v>673029.38694504881</v>
      </c>
      <c r="AM44" s="48" cm="1">
        <f t="array" ref="AM44">AnualidadPensionado(AM$1,$E44,$B44, $D44, Hombres!$A$1:$DW$117, Mujeres!$A$1:$DW$117)</f>
        <v>518224.29853599472</v>
      </c>
      <c r="AN44" s="48" cm="1">
        <f t="array" ref="AN44">AnualidadPensionado(AN$1,$E44,$B44, $D44, Hombres!$A$1:$DW$117, Mujeres!$A$1:$DW$117)</f>
        <v>386856.37027908076</v>
      </c>
      <c r="AO44" s="48" cm="1">
        <f t="array" ref="AO44">AnualidadPensionado(AO$1,$E44,$B44, $D44, Hombres!$A$1:$DW$117, Mujeres!$A$1:$DW$117)</f>
        <v>278939.34160746651</v>
      </c>
      <c r="AP44" s="48" cm="1">
        <f t="array" ref="AP44">AnualidadPensionado(AP$1,$E44,$B44, $D44, Hombres!$A$1:$DW$117, Mujeres!$A$1:$DW$117)</f>
        <v>193476.1892541234</v>
      </c>
      <c r="AQ44" s="48" cm="1">
        <f t="array" ref="AQ44">AnualidadPensionado(AQ$1,$E44,$B44, $D44, Hombres!$A$1:$DW$117, Mujeres!$A$1:$DW$117)</f>
        <v>128508.88389857612</v>
      </c>
      <c r="AR44" s="48" cm="1">
        <f t="array" ref="AR44">AnualidadPensionado(AR$1,$E44,$B44, $D44, Hombres!$A$1:$DW$117, Mujeres!$A$1:$DW$117)</f>
        <v>81305.950088585407</v>
      </c>
      <c r="AS44" s="48" cm="1">
        <f t="array" ref="AS44">AnualidadPensionado(AS$1,$E44,$B44, $D44, Hombres!$A$1:$DW$117, Mujeres!$A$1:$DW$117)</f>
        <v>48692.868062246613</v>
      </c>
      <c r="AT44" s="48" cm="1">
        <f t="array" ref="AT44">AnualidadPensionado(AT$1,$E44,$B44, $D44, Hombres!$A$1:$DW$117, Mujeres!$A$1:$DW$117)</f>
        <v>27401.810026092247</v>
      </c>
      <c r="AU44" s="48" cm="1">
        <f t="array" ref="AU44">AnualidadPensionado(AU$1,$E44,$B44, $D44, Hombres!$A$1:$DW$117, Mujeres!$A$1:$DW$117)</f>
        <v>14368.597163239674</v>
      </c>
      <c r="AV44" s="48" cm="1">
        <f t="array" ref="AV44">AnualidadPensionado(AV$1,$E44,$B44, $D44, Hombres!$A$1:$DW$117, Mujeres!$A$1:$DW$117)</f>
        <v>6951.6037054064718</v>
      </c>
      <c r="AW44" s="48" cm="1">
        <f t="array" ref="AW44">AnualidadPensionado(AW$1,$E44,$B44, $D44, Hombres!$A$1:$DW$117, Mujeres!$A$1:$DW$117)</f>
        <v>3065.82449662101</v>
      </c>
      <c r="AX44" s="48" cm="1">
        <f t="array" ref="AX44">AnualidadPensionado(AX$1,$E44,$B44, $D44, Hombres!$A$1:$DW$117, Mujeres!$A$1:$DW$117)</f>
        <v>1214.0768600828942</v>
      </c>
      <c r="AY44" s="48" cm="1">
        <f t="array" ref="AY44">AnualidadPensionado(AY$1,$E44,$B44, $D44, Hombres!$A$1:$DW$117, Mujeres!$A$1:$DW$117)</f>
        <v>423.52606029738985</v>
      </c>
      <c r="AZ44" s="48" cm="1">
        <f t="array" ref="AZ44">AnualidadPensionado(AZ$1,$E44,$B44, $D44, Hombres!$A$1:$DW$117, Mujeres!$A$1:$DW$117)</f>
        <v>126.96274750035776</v>
      </c>
      <c r="BA44" s="48" cm="1">
        <f t="array" ref="BA44">AnualidadPensionado(BA$1,$E44,$B44, $D44, Hombres!$A$1:$DW$117, Mujeres!$A$1:$DW$117)</f>
        <v>31.612158422986912</v>
      </c>
      <c r="BB44" s="48" cm="1">
        <f t="array" ref="BB44">AnualidadPensionado(BB$1,$E44,$B44, $D44, Hombres!$A$1:$DW$117, Mujeres!$A$1:$DW$117)</f>
        <v>0</v>
      </c>
      <c r="BC44" s="48" cm="1">
        <f t="array" ref="BC44">AnualidadPensionado(BC$1,$E44,$B44, $D44, Hombres!$A$1:$DW$117, Mujeres!$A$1:$DW$117)</f>
        <v>0</v>
      </c>
      <c r="BD44" s="48" cm="1">
        <f t="array" ref="BD44">AnualidadPensionado(BD$1,$E44,$B44, $D44, Hombres!$A$1:$DW$117, Mujeres!$A$1:$DW$117)</f>
        <v>0</v>
      </c>
      <c r="BE44" s="48" cm="1">
        <f t="array" ref="BE44">AnualidadPensionado(BE$1,$E44,$B44, $D44, Hombres!$A$1:$DW$117, Mujeres!$A$1:$DW$117)</f>
        <v>0</v>
      </c>
      <c r="BF44" s="48" cm="1">
        <f t="array" ref="BF44">AnualidadPensionado(BF$1,$E44,$B44, $D44, Hombres!$A$1:$DW$117, Mujeres!$A$1:$DW$117)</f>
        <v>0</v>
      </c>
      <c r="BG44" s="48" cm="1">
        <f t="array" ref="BG44">AnualidadPensionado(BG$1,$E44,$B44, $D44, Hombres!$A$1:$DW$117, Mujeres!$A$1:$DW$117)</f>
        <v>0</v>
      </c>
      <c r="BH44" s="48" cm="1">
        <f t="array" ref="BH44">AnualidadPensionado(BH$1,$E44,$B44, $D44, Hombres!$A$1:$DW$117, Mujeres!$A$1:$DW$117)</f>
        <v>0</v>
      </c>
      <c r="BI44" s="48" cm="1">
        <f t="array" ref="BI44">AnualidadPensionado(BI$1,$E44,$B44, $D44, Hombres!$A$1:$DW$117, Mujeres!$A$1:$DW$117)</f>
        <v>0</v>
      </c>
      <c r="BJ44" s="48" cm="1">
        <f t="array" ref="BJ44">AnualidadPensionado(BJ$1,$E44,$B44, $D44, Hombres!$A$1:$DW$117, Mujeres!$A$1:$DW$117)</f>
        <v>0</v>
      </c>
      <c r="BK44" s="48" cm="1">
        <f t="array" ref="BK44">AnualidadPensionado(BK$1,$E44,$B44, $D44, Hombres!$A$1:$DW$117, Mujeres!$A$1:$DW$117)</f>
        <v>0</v>
      </c>
      <c r="BL44" s="48" cm="1">
        <f t="array" ref="BL44">AnualidadPensionado(BL$1,$E44,$B44, $D44, Hombres!$A$1:$DW$117, Mujeres!$A$1:$DW$117)</f>
        <v>0</v>
      </c>
      <c r="BM44" s="48" cm="1">
        <f t="array" ref="BM44">AnualidadPensionado(BM$1,$E44,$B44, $D44, Hombres!$A$1:$DW$117, Mujeres!$A$1:$DW$117)</f>
        <v>0</v>
      </c>
      <c r="BN44" s="48" cm="1">
        <f t="array" ref="BN44">AnualidadPensionado(BN$1,$E44,$B44, $D44, Hombres!$A$1:$DW$117, Mujeres!$A$1:$DW$117)</f>
        <v>0</v>
      </c>
      <c r="BO44" s="48" cm="1">
        <f t="array" ref="BO44">AnualidadPensionado(BO$1,$E44,$B44, $D44, Hombres!$A$1:$DW$117, Mujeres!$A$1:$DW$117)</f>
        <v>0</v>
      </c>
      <c r="BP44" s="48" cm="1">
        <f t="array" ref="BP44">AnualidadPensionado(BP$1,$E44,$B44, $D44, Hombres!$A$1:$DW$117, Mujeres!$A$1:$DW$117)</f>
        <v>0</v>
      </c>
      <c r="BQ44" s="48" cm="1">
        <f t="array" ref="BQ44">AnualidadPensionado(BQ$1,$E44,$B44, $D44, Hombres!$A$1:$DW$117, Mujeres!$A$1:$DW$117)</f>
        <v>0</v>
      </c>
      <c r="BR44" s="48" cm="1">
        <f t="array" ref="BR44">AnualidadPensionado(BR$1,$E44,$B44, $D44, Hombres!$A$1:$DW$117, Mujeres!$A$1:$DW$117)</f>
        <v>0</v>
      </c>
      <c r="BS44" s="48" cm="1">
        <f t="array" ref="BS44">AnualidadPensionado(BS$1,$E44,$B44, $D44, Hombres!$A$1:$DW$117, Mujeres!$A$1:$DW$117)</f>
        <v>0</v>
      </c>
      <c r="BT44" s="48" cm="1">
        <f t="array" ref="BT44">AnualidadPensionado(BT$1,$E44,$B44, $D44, Hombres!$A$1:$DW$117, Mujeres!$A$1:$DW$117)</f>
        <v>0</v>
      </c>
      <c r="BU44" s="48" cm="1">
        <f t="array" ref="BU44">AnualidadPensionado(BU$1,$E44,$B44, $D44, Hombres!$A$1:$DW$117, Mujeres!$A$1:$DW$117)</f>
        <v>0</v>
      </c>
      <c r="BV44" s="48" cm="1">
        <f t="array" ref="BV44">AnualidadPensionado(BV$1,$E44,$B44, $D44, Hombres!$A$1:$DW$117, Mujeres!$A$1:$DW$117)</f>
        <v>0</v>
      </c>
      <c r="BW44" s="48" cm="1">
        <f t="array" ref="BW44">AnualidadPensionado(BW$1,$E44,$B44, $D44, Hombres!$A$1:$DW$117, Mujeres!$A$1:$DW$117)</f>
        <v>0</v>
      </c>
      <c r="BX44" s="48" cm="1">
        <f t="array" ref="BX44">AnualidadPensionado(BX$1,$E44,$B44, $D44, Hombres!$A$1:$DW$117, Mujeres!$A$1:$DW$117)</f>
        <v>0</v>
      </c>
      <c r="BY44" s="48" cm="1">
        <f t="array" ref="BY44">AnualidadPensionado(BY$1,$E44,$B44, $D44, Hombres!$A$1:$DW$117, Mujeres!$A$1:$DW$117)</f>
        <v>0</v>
      </c>
      <c r="BZ44" s="48" cm="1">
        <f t="array" ref="BZ44">AnualidadPensionado(BZ$1,$E44,$B44, $D44, Hombres!$A$1:$DW$117, Mujeres!$A$1:$DW$117)</f>
        <v>0</v>
      </c>
      <c r="CA44" s="48" cm="1">
        <f t="array" ref="CA44">AnualidadPensionado(CA$1,$E44,$B44, $D44, Hombres!$A$1:$DW$117, Mujeres!$A$1:$DW$117)</f>
        <v>0</v>
      </c>
      <c r="CB44" s="48" cm="1">
        <f t="array" ref="CB44">AnualidadPensionado(CB$1,$E44,$B44, $D44, Hombres!$A$1:$DW$117, Mujeres!$A$1:$DW$117)</f>
        <v>0</v>
      </c>
      <c r="CC44" s="48" cm="1">
        <f t="array" ref="CC44">AnualidadPensionado(CC$1,$E44,$B44, $D44, Hombres!$A$1:$DW$117, Mujeres!$A$1:$DW$117)</f>
        <v>0</v>
      </c>
      <c r="CD44" s="48" cm="1">
        <f t="array" ref="CD44">AnualidadPensionado(CD$1,$E44,$B44, $D44, Hombres!$A$1:$DW$117, Mujeres!$A$1:$DW$117)</f>
        <v>0</v>
      </c>
      <c r="CE44" s="48" cm="1">
        <f t="array" ref="CE44">AnualidadPensionado(CE$1,$E44,$B44, $D44, Hombres!$A$1:$DW$117, Mujeres!$A$1:$DW$117)</f>
        <v>0</v>
      </c>
      <c r="CF44" s="48" cm="1">
        <f t="array" ref="CF44">AnualidadPensionado(CF$1,$E44,$B44, $D44, Hombres!$A$1:$DW$117, Mujeres!$A$1:$DW$117)</f>
        <v>0</v>
      </c>
      <c r="CG44" s="48" cm="1">
        <f t="array" ref="CG44">AnualidadPensionado(CG$1,$E44,$B44, $D44, Hombres!$A$1:$DW$117, Mujeres!$A$1:$DW$117)</f>
        <v>0</v>
      </c>
      <c r="CH44" s="48" cm="1">
        <f t="array" ref="CH44">AnualidadPensionado(CH$1,$E44,$B44, $D44, Hombres!$A$1:$DW$117, Mujeres!$A$1:$DW$117)</f>
        <v>0</v>
      </c>
      <c r="CI44" s="48" cm="1">
        <f t="array" ref="CI44">AnualidadPensionado(CI$1,$E44,$B44, $D44, Hombres!$A$1:$DW$117, Mujeres!$A$1:$DW$117)</f>
        <v>0</v>
      </c>
      <c r="CJ44" s="48" cm="1">
        <f t="array" ref="CJ44">AnualidadPensionado(CJ$1,$E44,$B44, $D44, Hombres!$A$1:$DW$117, Mujeres!$A$1:$DW$117)</f>
        <v>0</v>
      </c>
      <c r="CK44" s="48" cm="1">
        <f t="array" ref="CK44">AnualidadPensionado(CK$1,$E44,$B44, $D44, Hombres!$A$1:$DW$117, Mujeres!$A$1:$DW$117)</f>
        <v>0</v>
      </c>
      <c r="CL44" s="48" cm="1">
        <f t="array" ref="CL44">AnualidadPensionado(CL$1,$E44,$B44, $D44, Hombres!$A$1:$DW$117, Mujeres!$A$1:$DW$117)</f>
        <v>0</v>
      </c>
      <c r="CM44" s="48" cm="1">
        <f t="array" ref="CM44">AnualidadPensionado(CM$1,$E44,$B44, $D44, Hombres!$A$1:$DW$117, Mujeres!$A$1:$DW$117)</f>
        <v>0</v>
      </c>
      <c r="CN44" s="48" cm="1">
        <f t="array" ref="CN44">AnualidadPensionado(CN$1,$E44,$B44, $D44, Hombres!$A$1:$DW$117, Mujeres!$A$1:$DW$117)</f>
        <v>0</v>
      </c>
      <c r="CO44" s="48" cm="1">
        <f t="array" ref="CO44">AnualidadPensionado(CO$1,$E44,$B44, $D44, Hombres!$A$1:$DW$117, Mujeres!$A$1:$DW$117)</f>
        <v>0</v>
      </c>
      <c r="CP44" s="48" cm="1">
        <f t="array" ref="CP44">AnualidadPensionado(CP$1,$E44,$B44, $D44, Hombres!$A$1:$DW$117, Mujeres!$A$1:$DW$117)</f>
        <v>0</v>
      </c>
      <c r="CQ44" s="48" cm="1">
        <f t="array" ref="CQ44">AnualidadPensionado(CQ$1,$E44,$B44, $D44, Hombres!$A$1:$DW$117, Mujeres!$A$1:$DW$117)</f>
        <v>0</v>
      </c>
      <c r="CR44" s="48" cm="1">
        <f t="array" ref="CR44">AnualidadPensionado(CR$1,$E44,$B44, $D44, Hombres!$A$1:$DW$117, Mujeres!$A$1:$DW$117)</f>
        <v>0</v>
      </c>
      <c r="CS44" s="48" cm="1">
        <f t="array" ref="CS44">AnualidadPensionado(CS$1,$E44,$B44, $D44, Hombres!$A$1:$DW$117, Mujeres!$A$1:$DW$117)</f>
        <v>0</v>
      </c>
      <c r="CT44" s="48" cm="1">
        <f t="array" ref="CT44">AnualidadPensionado(CT$1,$E44,$B44, $D44, Hombres!$A$1:$DW$117, Mujeres!$A$1:$DW$117)</f>
        <v>0</v>
      </c>
      <c r="CU44" s="48" cm="1">
        <f t="array" ref="CU44">AnualidadPensionado(CU$1,$E44,$B44, $D44, Hombres!$A$1:$DW$117, Mujeres!$A$1:$DW$117)</f>
        <v>0</v>
      </c>
      <c r="CV44" s="48" cm="1">
        <f t="array" ref="CV44">AnualidadPensionado(CV$1,$E44,$B44, $D44, Hombres!$A$1:$DW$117, Mujeres!$A$1:$DW$117)</f>
        <v>0</v>
      </c>
      <c r="CW44" s="48" cm="1">
        <f t="array" ref="CW44">AnualidadPensionado(CW$1,$E44,$B44, $D44, Hombres!$A$1:$DW$117, Mujeres!$A$1:$DW$117)</f>
        <v>0</v>
      </c>
      <c r="CX44" s="48" cm="1">
        <f t="array" ref="CX44">AnualidadPensionado(CX$1,$E44,$B44, $D44, Hombres!$A$1:$DW$117, Mujeres!$A$1:$DW$117)</f>
        <v>0</v>
      </c>
      <c r="CY44" s="48" cm="1">
        <f t="array" ref="CY44">AnualidadPensionado(CY$1,$E44,$B44, $D44, Hombres!$A$1:$DW$117, Mujeres!$A$1:$DW$117)</f>
        <v>0</v>
      </c>
      <c r="DB44" s="21"/>
      <c r="DC44" s="48" cm="1">
        <f t="array" ref="DC44">beneficio_muerte_individual_pensionado(DC$1,$E44,$B44, Hombres!$A$1:$DW$117, Mujeres!$A$1:$DW$117)</f>
        <v>0</v>
      </c>
      <c r="DD44" s="48" cm="1">
        <f t="array" ref="DD44">beneficio_muerte_individual_pensionado(DD$1,$E44,$B44, Hombres!$A$1:$DW$117, Mujeres!$A$1:$DW$117)</f>
        <v>56769.370019999995</v>
      </c>
      <c r="DE44" s="48" cm="1">
        <f t="array" ref="DE44">beneficio_muerte_individual_pensionado(DE$1,$E44,$B44, Hombres!$A$1:$DW$117, Mujeres!$A$1:$DW$117)</f>
        <v>61145.343640868596</v>
      </c>
      <c r="DF44" s="48" cm="1">
        <f t="array" ref="DF44">beneficio_muerte_individual_pensionado(DF$1,$E44,$B44, Hombres!$A$1:$DW$117, Mujeres!$A$1:$DW$117)</f>
        <v>66155.06009125257</v>
      </c>
      <c r="DG44" s="48" cm="1">
        <f t="array" ref="DG44">beneficio_muerte_individual_pensionado(DG$1,$E44,$B44, Hombres!$A$1:$DW$117, Mujeres!$A$1:$DW$117)</f>
        <v>71423.864569432713</v>
      </c>
      <c r="DH44" s="48" cm="1">
        <f t="array" ref="DH44">beneficio_muerte_individual_pensionado(DH$1,$E44,$B44, Hombres!$A$1:$DW$117, Mujeres!$A$1:$DW$117)</f>
        <v>76411.40626613787</v>
      </c>
      <c r="DI44" s="48" cm="1">
        <f t="array" ref="DI44">beneficio_muerte_individual_pensionado(DI$1,$E44,$B44, Hombres!$A$1:$DW$117, Mujeres!$A$1:$DW$117)</f>
        <v>80874.556997730775</v>
      </c>
      <c r="DJ44" s="48" cm="1">
        <f t="array" ref="DJ44">beneficio_muerte_individual_pensionado(DJ$1,$E44,$B44, Hombres!$A$1:$DW$117, Mujeres!$A$1:$DW$117)</f>
        <v>84900.341247646807</v>
      </c>
      <c r="DK44" s="48" cm="1">
        <f t="array" ref="DK44">beneficio_muerte_individual_pensionado(DK$1,$E44,$B44, Hombres!$A$1:$DW$117, Mujeres!$A$1:$DW$117)</f>
        <v>88661.374652118218</v>
      </c>
      <c r="DL44" s="48" cm="1">
        <f t="array" ref="DL44">beneficio_muerte_individual_pensionado(DL$1,$E44,$B44, Hombres!$A$1:$DW$117, Mujeres!$A$1:$DW$117)</f>
        <v>92339.590952113344</v>
      </c>
      <c r="DM44" s="48" cm="1">
        <f t="array" ref="DM44">beneficio_muerte_individual_pensionado(DM$1,$E44,$B44, Hombres!$A$1:$DW$117, Mujeres!$A$1:$DW$117)</f>
        <v>99550.725484963201</v>
      </c>
      <c r="DN44" s="48" cm="1">
        <f t="array" ref="DN44">beneficio_muerte_individual_pensionado(DN$1,$E44,$B44, Hombres!$A$1:$DW$117, Mujeres!$A$1:$DW$117)</f>
        <v>103649.83381045352</v>
      </c>
      <c r="DO44" s="48" cm="1">
        <f t="array" ref="DO44">beneficio_muerte_individual_pensionado(DO$1,$E44,$B44, Hombres!$A$1:$DW$117, Mujeres!$A$1:$DW$117)</f>
        <v>107540.55993261702</v>
      </c>
      <c r="DP44" s="48" cm="1">
        <f t="array" ref="DP44">beneficio_muerte_individual_pensionado(DP$1,$E44,$B44, Hombres!$A$1:$DW$117, Mujeres!$A$1:$DW$117)</f>
        <v>111197.55361455254</v>
      </c>
      <c r="DQ44" s="48" cm="1">
        <f t="array" ref="DQ44">beneficio_muerte_individual_pensionado(DQ$1,$E44,$B44, Hombres!$A$1:$DW$117, Mujeres!$A$1:$DW$117)</f>
        <v>114483.12743361735</v>
      </c>
      <c r="DR44" s="48" cm="1">
        <f t="array" ref="DR44">beneficio_muerte_individual_pensionado(DR$1,$E44,$B44, Hombres!$A$1:$DW$117, Mujeres!$A$1:$DW$117)</f>
        <v>117220.07955540968</v>
      </c>
      <c r="DS44" s="48" cm="1">
        <f t="array" ref="DS44">beneficio_muerte_individual_pensionado(DS$1,$E44,$B44, Hombres!$A$1:$DW$117, Mujeres!$A$1:$DW$117)</f>
        <v>119364.50744814915</v>
      </c>
      <c r="DT44" s="48" cm="1">
        <f t="array" ref="DT44">beneficio_muerte_individual_pensionado(DT$1,$E44,$B44, Hombres!$A$1:$DW$117, Mujeres!$A$1:$DW$117)</f>
        <v>120881.31581437048</v>
      </c>
      <c r="DU44" s="48" cm="1">
        <f t="array" ref="DU44">beneficio_muerte_individual_pensionado(DU$1,$E44,$B44, Hombres!$A$1:$DW$117, Mujeres!$A$1:$DW$117)</f>
        <v>121654.95450411327</v>
      </c>
      <c r="DV44" s="48" cm="1">
        <f t="array" ref="DV44">beneficio_muerte_individual_pensionado(DV$1,$E44,$B44, Hombres!$A$1:$DW$117, Mujeres!$A$1:$DW$117)</f>
        <v>121470.72289029947</v>
      </c>
      <c r="DW44" s="48" cm="1">
        <f t="array" ref="DW44">beneficio_muerte_individual_pensionado(DW$1,$E44,$B44, Hombres!$A$1:$DW$117, Mujeres!$A$1:$DW$117)</f>
        <v>120156.48950699017</v>
      </c>
      <c r="DX44" s="48" cm="1">
        <f t="array" ref="DX44">beneficio_muerte_individual_pensionado(DX$1,$E44,$B44, Hombres!$A$1:$DW$117, Mujeres!$A$1:$DW$117)</f>
        <v>117680.38120807918</v>
      </c>
      <c r="DY44" s="48" cm="1">
        <f t="array" ref="DY44">beneficio_muerte_individual_pensionado(DY$1,$E44,$B44, Hombres!$A$1:$DW$117, Mujeres!$A$1:$DW$117)</f>
        <v>114049.68790070804</v>
      </c>
      <c r="DZ44" s="48" cm="1">
        <f t="array" ref="DZ44">beneficio_muerte_individual_pensionado(DZ$1,$E44,$B44, Hombres!$A$1:$DW$117, Mujeres!$A$1:$DW$117)</f>
        <v>109237.16684579141</v>
      </c>
      <c r="EA44" s="48" cm="1">
        <f t="array" ref="EA44">beneficio_muerte_individual_pensionado(EA$1,$E44,$B44, Hombres!$A$1:$DW$117, Mujeres!$A$1:$DW$117)</f>
        <v>103201.2313729126</v>
      </c>
      <c r="EB44" s="48" cm="1">
        <f t="array" ref="EB44">beneficio_muerte_individual_pensionado(EB$1,$E44,$B44, Hombres!$A$1:$DW$117, Mujeres!$A$1:$DW$117)</f>
        <v>96003.255257890007</v>
      </c>
      <c r="EC44" s="48" cm="1">
        <f t="array" ref="EC44">beneficio_muerte_individual_pensionado(EC$1,$E44,$B44, Hombres!$A$1:$DW$117, Mujeres!$A$1:$DW$117)</f>
        <v>87827.686209975596</v>
      </c>
      <c r="ED44" s="48" cm="1">
        <f t="array" ref="ED44">beneficio_muerte_individual_pensionado(ED$1,$E44,$B44, Hombres!$A$1:$DW$117, Mujeres!$A$1:$DW$117)</f>
        <v>78899.980894104578</v>
      </c>
      <c r="EE44" s="48" cm="1">
        <f t="array" ref="EE44">beneficio_muerte_individual_pensionado(EE$1,$E44,$B44, Hombres!$A$1:$DW$117, Mujeres!$A$1:$DW$117)</f>
        <v>69450.232556288945</v>
      </c>
      <c r="EF44" s="48" cm="1">
        <f t="array" ref="EF44">beneficio_muerte_individual_pensionado(EF$1,$E44,$B44, Hombres!$A$1:$DW$117, Mujeres!$A$1:$DW$117)</f>
        <v>59732.114905484254</v>
      </c>
      <c r="EG44" s="48" cm="1">
        <f t="array" ref="EG44">beneficio_muerte_individual_pensionado(EG$1,$E44,$B44, Hombres!$A$1:$DW$117, Mujeres!$A$1:$DW$117)</f>
        <v>50062.386538880513</v>
      </c>
      <c r="EH44" s="48" cm="1">
        <f t="array" ref="EH44">beneficio_muerte_individual_pensionado(EH$1,$E44,$B44, Hombres!$A$1:$DW$117, Mujeres!$A$1:$DW$117)</f>
        <v>40782.733515486172</v>
      </c>
      <c r="EI44" s="48" cm="1">
        <f t="array" ref="EI44">beneficio_muerte_individual_pensionado(EI$1,$E44,$B44, Hombres!$A$1:$DW$117, Mujeres!$A$1:$DW$117)</f>
        <v>32194.628845153602</v>
      </c>
      <c r="EJ44" s="48" cm="1">
        <f t="array" ref="EJ44">beneficio_muerte_individual_pensionado(EJ$1,$E44,$B44, Hombres!$A$1:$DW$117, Mujeres!$A$1:$DW$117)</f>
        <v>24533.76103810166</v>
      </c>
      <c r="EK44" s="48" cm="1">
        <f t="array" ref="EK44">beneficio_muerte_individual_pensionado(EK$1,$E44,$B44, Hombres!$A$1:$DW$117, Mujeres!$A$1:$DW$117)</f>
        <v>17965.585228482989</v>
      </c>
      <c r="EL44" s="48" cm="1">
        <f t="array" ref="EL44">beneficio_muerte_individual_pensionado(EL$1,$E44,$B44, Hombres!$A$1:$DW$117, Mujeres!$A$1:$DW$117)</f>
        <v>12581.213380393287</v>
      </c>
      <c r="EM44" s="48" cm="1">
        <f t="array" ref="EM44">beneficio_muerte_individual_pensionado(EM$1,$E44,$B44, Hombres!$A$1:$DW$117, Mujeres!$A$1:$DW$117)</f>
        <v>8381.965826084137</v>
      </c>
      <c r="EN44" s="48" cm="1">
        <f t="array" ref="EN44">beneficio_muerte_individual_pensionado(EN$1,$E44,$B44, Hombres!$A$1:$DW$117, Mujeres!$A$1:$DW$117)</f>
        <v>5279.8692957018611</v>
      </c>
      <c r="EO44" s="48" cm="1">
        <f t="array" ref="EO44">beneficio_muerte_individual_pensionado(EO$1,$E44,$B44, Hombres!$A$1:$DW$117, Mujeres!$A$1:$DW$117)</f>
        <v>3121.08229078055</v>
      </c>
      <c r="EP44" s="48" cm="1">
        <f t="array" ref="EP44">beneficio_muerte_individual_pensionado(EP$1,$E44,$B44, Hombres!$A$1:$DW$117, Mujeres!$A$1:$DW$117)</f>
        <v>1716.2615984493925</v>
      </c>
      <c r="EQ44" s="48" cm="1">
        <f t="array" ref="EQ44">beneficio_muerte_individual_pensionado(EQ$1,$E44,$B44, Hombres!$A$1:$DW$117, Mujeres!$A$1:$DW$117)</f>
        <v>869.11817670308756</v>
      </c>
      <c r="ER44" s="48" cm="1">
        <f t="array" ref="ER44">beneficio_muerte_individual_pensionado(ER$1,$E44,$B44, Hombres!$A$1:$DW$117, Mujeres!$A$1:$DW$117)</f>
        <v>400.45358504123539</v>
      </c>
      <c r="ES44" s="48" cm="1">
        <f t="array" ref="ES44">beneficio_muerte_individual_pensionado(ES$1,$E44,$B44, Hombres!$A$1:$DW$117, Mujeres!$A$1:$DW$117)</f>
        <v>165.36461671599352</v>
      </c>
      <c r="ET44" s="48" cm="1">
        <f t="array" ref="ET44">beneficio_muerte_individual_pensionado(ET$1,$E44,$B44, Hombres!$A$1:$DW$117, Mujeres!$A$1:$DW$117)</f>
        <v>60.031640372568397</v>
      </c>
      <c r="EU44" s="48" cm="1">
        <f t="array" ref="EU44">beneficio_muerte_individual_pensionado(EU$1,$E44,$B44, Hombres!$A$1:$DW$117, Mujeres!$A$1:$DW$117)</f>
        <v>18.684825281284166</v>
      </c>
      <c r="EV44" s="48" cm="1">
        <f t="array" ref="EV44">beneficio_muerte_individual_pensionado(EV$1,$E44,$B44, Hombres!$A$1:$DW$117, Mujeres!$A$1:$DW$117)</f>
        <v>5.9518381138049712</v>
      </c>
      <c r="EW44" s="48" cm="1">
        <f t="array" ref="EW44">beneficio_muerte_individual_pensionado(EW$1,$E44,$B44, Hombres!$A$1:$DW$117, Mujeres!$A$1:$DW$117)</f>
        <v>0</v>
      </c>
      <c r="EX44" s="48" cm="1">
        <f t="array" ref="EX44">beneficio_muerte_individual_pensionado(EX$1,$E44,$B44, Hombres!$A$1:$DW$117, Mujeres!$A$1:$DW$117)</f>
        <v>0</v>
      </c>
      <c r="EY44" s="48" cm="1">
        <f t="array" ref="EY44">beneficio_muerte_individual_pensionado(EY$1,$E44,$B44, Hombres!$A$1:$DW$117, Mujeres!$A$1:$DW$117)</f>
        <v>0</v>
      </c>
      <c r="EZ44" s="48" cm="1">
        <f t="array" ref="EZ44">beneficio_muerte_individual_pensionado(EZ$1,$E44,$B44, Hombres!$A$1:$DW$117, Mujeres!$A$1:$DW$117)</f>
        <v>0</v>
      </c>
      <c r="FA44" s="48" cm="1">
        <f t="array" ref="FA44">beneficio_muerte_individual_pensionado(FA$1,$E44,$B44, Hombres!$A$1:$DW$117, Mujeres!$A$1:$DW$117)</f>
        <v>0</v>
      </c>
      <c r="FB44" s="48" cm="1">
        <f t="array" ref="FB44">beneficio_muerte_individual_pensionado(FB$1,$E44,$B44, Hombres!$A$1:$DW$117, Mujeres!$A$1:$DW$117)</f>
        <v>0</v>
      </c>
      <c r="FC44" s="48" cm="1">
        <f t="array" ref="FC44">beneficio_muerte_individual_pensionado(FC$1,$E44,$B44, Hombres!$A$1:$DW$117, Mujeres!$A$1:$DW$117)</f>
        <v>0</v>
      </c>
      <c r="FD44" s="48" cm="1">
        <f t="array" ref="FD44">beneficio_muerte_individual_pensionado(FD$1,$E44,$B44, Hombres!$A$1:$DW$117, Mujeres!$A$1:$DW$117)</f>
        <v>0</v>
      </c>
      <c r="FE44" s="48" cm="1">
        <f t="array" ref="FE44">beneficio_muerte_individual_pensionado(FE$1,$E44,$B44, Hombres!$A$1:$DW$117, Mujeres!$A$1:$DW$117)</f>
        <v>0</v>
      </c>
      <c r="FF44" s="48" cm="1">
        <f t="array" ref="FF44">beneficio_muerte_individual_pensionado(FF$1,$E44,$B44, Hombres!$A$1:$DW$117, Mujeres!$A$1:$DW$117)</f>
        <v>0</v>
      </c>
      <c r="FG44" s="48" cm="1">
        <f t="array" ref="FG44">beneficio_muerte_individual_pensionado(FG$1,$E44,$B44, Hombres!$A$1:$DW$117, Mujeres!$A$1:$DW$117)</f>
        <v>0</v>
      </c>
      <c r="FH44" s="48" cm="1">
        <f t="array" ref="FH44">beneficio_muerte_individual_pensionado(FH$1,$E44,$B44, Hombres!$A$1:$DW$117, Mujeres!$A$1:$DW$117)</f>
        <v>0</v>
      </c>
      <c r="FI44" s="48" cm="1">
        <f t="array" ref="FI44">beneficio_muerte_individual_pensionado(FI$1,$E44,$B44, Hombres!$A$1:$DW$117, Mujeres!$A$1:$DW$117)</f>
        <v>0</v>
      </c>
      <c r="FJ44" s="48" cm="1">
        <f t="array" ref="FJ44">beneficio_muerte_individual_pensionado(FJ$1,$E44,$B44, Hombres!$A$1:$DW$117, Mujeres!$A$1:$DW$117)</f>
        <v>0</v>
      </c>
      <c r="FK44" s="48" cm="1">
        <f t="array" ref="FK44">beneficio_muerte_individual_pensionado(FK$1,$E44,$B44, Hombres!$A$1:$DW$117, Mujeres!$A$1:$DW$117)</f>
        <v>0</v>
      </c>
      <c r="FL44" s="48" cm="1">
        <f t="array" ref="FL44">beneficio_muerte_individual_pensionado(FL$1,$E44,$B44, Hombres!$A$1:$DW$117, Mujeres!$A$1:$DW$117)</f>
        <v>0</v>
      </c>
      <c r="FM44" s="48" cm="1">
        <f t="array" ref="FM44">beneficio_muerte_individual_pensionado(FM$1,$E44,$B44, Hombres!$A$1:$DW$117, Mujeres!$A$1:$DW$117)</f>
        <v>0</v>
      </c>
      <c r="FN44" s="48" cm="1">
        <f t="array" ref="FN44">beneficio_muerte_individual_pensionado(FN$1,$E44,$B44, Hombres!$A$1:$DW$117, Mujeres!$A$1:$DW$117)</f>
        <v>0</v>
      </c>
      <c r="FO44" s="48" cm="1">
        <f t="array" ref="FO44">beneficio_muerte_individual_pensionado(FO$1,$E44,$B44, Hombres!$A$1:$DW$117, Mujeres!$A$1:$DW$117)</f>
        <v>0</v>
      </c>
      <c r="FP44" s="48" cm="1">
        <f t="array" ref="FP44">beneficio_muerte_individual_pensionado(FP$1,$E44,$B44, Hombres!$A$1:$DW$117, Mujeres!$A$1:$DW$117)</f>
        <v>0</v>
      </c>
      <c r="FQ44" s="48" cm="1">
        <f t="array" ref="FQ44">beneficio_muerte_individual_pensionado(FQ$1,$E44,$B44, Hombres!$A$1:$DW$117, Mujeres!$A$1:$DW$117)</f>
        <v>0</v>
      </c>
      <c r="FR44" s="48" cm="1">
        <f t="array" ref="FR44">beneficio_muerte_individual_pensionado(FR$1,$E44,$B44, Hombres!$A$1:$DW$117, Mujeres!$A$1:$DW$117)</f>
        <v>0</v>
      </c>
      <c r="FS44" s="48" cm="1">
        <f t="array" ref="FS44">beneficio_muerte_individual_pensionado(FS$1,$E44,$B44, Hombres!$A$1:$DW$117, Mujeres!$A$1:$DW$117)</f>
        <v>0</v>
      </c>
      <c r="FT44" s="48" cm="1">
        <f t="array" ref="FT44">beneficio_muerte_individual_pensionado(FT$1,$E44,$B44, Hombres!$A$1:$DW$117, Mujeres!$A$1:$DW$117)</f>
        <v>0</v>
      </c>
      <c r="FU44" s="48" cm="1">
        <f t="array" ref="FU44">beneficio_muerte_individual_pensionado(FU$1,$E44,$B44, Hombres!$A$1:$DW$117, Mujeres!$A$1:$DW$117)</f>
        <v>0</v>
      </c>
      <c r="FV44" s="48" cm="1">
        <f t="array" ref="FV44">beneficio_muerte_individual_pensionado(FV$1,$E44,$B44, Hombres!$A$1:$DW$117, Mujeres!$A$1:$DW$117)</f>
        <v>0</v>
      </c>
      <c r="FW44" s="48" cm="1">
        <f t="array" ref="FW44">beneficio_muerte_individual_pensionado(FW$1,$E44,$B44, Hombres!$A$1:$DW$117, Mujeres!$A$1:$DW$117)</f>
        <v>0</v>
      </c>
      <c r="FX44" s="48" cm="1">
        <f t="array" ref="FX44">beneficio_muerte_individual_pensionado(FX$1,$E44,$B44, Hombres!$A$1:$DW$117, Mujeres!$A$1:$DW$117)</f>
        <v>0</v>
      </c>
      <c r="FY44" s="48" cm="1">
        <f t="array" ref="FY44">beneficio_muerte_individual_pensionado(FY$1,$E44,$B44, Hombres!$A$1:$DW$117, Mujeres!$A$1:$DW$117)</f>
        <v>0</v>
      </c>
      <c r="FZ44" s="48" cm="1">
        <f t="array" ref="FZ44">beneficio_muerte_individual_pensionado(FZ$1,$E44,$B44, Hombres!$A$1:$DW$117, Mujeres!$A$1:$DW$117)</f>
        <v>0</v>
      </c>
      <c r="GA44" s="48" cm="1">
        <f t="array" ref="GA44">beneficio_muerte_individual_pensionado(GA$1,$E44,$B44, Hombres!$A$1:$DW$117, Mujeres!$A$1:$DW$117)</f>
        <v>0</v>
      </c>
      <c r="GB44" s="48" cm="1">
        <f t="array" ref="GB44">beneficio_muerte_individual_pensionado(GB$1,$E44,$B44, Hombres!$A$1:$DW$117, Mujeres!$A$1:$DW$117)</f>
        <v>0</v>
      </c>
      <c r="GC44" s="48" cm="1">
        <f t="array" ref="GC44">beneficio_muerte_individual_pensionado(GC$1,$E44,$B44, Hombres!$A$1:$DW$117, Mujeres!$A$1:$DW$117)</f>
        <v>0</v>
      </c>
      <c r="GD44" s="48" cm="1">
        <f t="array" ref="GD44">beneficio_muerte_individual_pensionado(GD$1,$E44,$B44, Hombres!$A$1:$DW$117, Mujeres!$A$1:$DW$117)</f>
        <v>0</v>
      </c>
      <c r="GE44" s="48" cm="1">
        <f t="array" ref="GE44">beneficio_muerte_individual_pensionado(GE$1,$E44,$B44, Hombres!$A$1:$DW$117, Mujeres!$A$1:$DW$117)</f>
        <v>0</v>
      </c>
      <c r="GF44" s="48" cm="1">
        <f t="array" ref="GF44">beneficio_muerte_individual_pensionado(GF$1,$E44,$B44, Hombres!$A$1:$DW$117, Mujeres!$A$1:$DW$117)</f>
        <v>0</v>
      </c>
      <c r="GG44" s="48" cm="1">
        <f t="array" ref="GG44">beneficio_muerte_individual_pensionado(GG$1,$E44,$B44, Hombres!$A$1:$DW$117, Mujeres!$A$1:$DW$117)</f>
        <v>0</v>
      </c>
      <c r="GH44" s="48" cm="1">
        <f t="array" ref="GH44">beneficio_muerte_individual_pensionado(GH$1,$E44,$B44, Hombres!$A$1:$DW$117, Mujeres!$A$1:$DW$117)</f>
        <v>0</v>
      </c>
      <c r="GI44" s="48" cm="1">
        <f t="array" ref="GI44">beneficio_muerte_individual_pensionado(GI$1,$E44,$B44, Hombres!$A$1:$DW$117, Mujeres!$A$1:$DW$117)</f>
        <v>0</v>
      </c>
      <c r="GJ44" s="48" cm="1">
        <f t="array" ref="GJ44">beneficio_muerte_individual_pensionado(GJ$1,$E44,$B44, Hombres!$A$1:$DW$117, Mujeres!$A$1:$DW$117)</f>
        <v>0</v>
      </c>
      <c r="GK44" s="48" cm="1">
        <f t="array" ref="GK44">beneficio_muerte_individual_pensionado(GK$1,$E44,$B44, Hombres!$A$1:$DW$117, Mujeres!$A$1:$DW$117)</f>
        <v>0</v>
      </c>
      <c r="GL44" s="48" cm="1">
        <f t="array" ref="GL44">beneficio_muerte_individual_pensionado(GL$1,$E44,$B44, Hombres!$A$1:$DW$117, Mujeres!$A$1:$DW$117)</f>
        <v>0</v>
      </c>
      <c r="GM44" s="48" cm="1">
        <f t="array" ref="GM44">beneficio_muerte_individual_pensionado(GM$1,$E44,$B44, Hombres!$A$1:$DW$117, Mujeres!$A$1:$DW$117)</f>
        <v>0</v>
      </c>
      <c r="GN44" s="48" cm="1">
        <f t="array" ref="GN44">beneficio_muerte_individual_pensionado(GN$1,$E44,$B44, Hombres!$A$1:$DW$117, Mujeres!$A$1:$DW$117)</f>
        <v>0</v>
      </c>
      <c r="GO44" s="48" cm="1">
        <f t="array" ref="GO44">beneficio_muerte_individual_pensionado(GO$1,$E44,$B44, Hombres!$A$1:$DW$117, Mujeres!$A$1:$DW$117)</f>
        <v>0</v>
      </c>
      <c r="GP44" s="48" cm="1">
        <f t="array" ref="GP44">beneficio_muerte_individual_pensionado(GP$1,$E44,$B44, Hombres!$A$1:$DW$117, Mujeres!$A$1:$DW$117)</f>
        <v>0</v>
      </c>
      <c r="GQ44" s="48" cm="1">
        <f t="array" ref="GQ44">beneficio_muerte_individual_pensionado(GQ$1,$E44,$B44, Hombres!$A$1:$DW$117, Mujeres!$A$1:$DW$117)</f>
        <v>0</v>
      </c>
      <c r="GR44" s="48" cm="1">
        <f t="array" ref="GR44">beneficio_muerte_individual_pensionado(GR$1,$E44,$B44, Hombres!$A$1:$DW$117, Mujeres!$A$1:$DW$117)</f>
        <v>0</v>
      </c>
      <c r="GS44" s="48" cm="1">
        <f t="array" ref="GS44">beneficio_muerte_individual_pensionado(GS$1,$E44,$B44, Hombres!$A$1:$DW$117, Mujeres!$A$1:$DW$117)</f>
        <v>0</v>
      </c>
      <c r="GT44" s="48" cm="1">
        <f t="array" ref="GT44">beneficio_muerte_individual_pensionado(GT$1,$E44,$B44, Hombres!$A$1:$DW$117, Mujeres!$A$1:$DW$117)</f>
        <v>0</v>
      </c>
    </row>
    <row r="45" spans="1:202" x14ac:dyDescent="0.3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8" cm="1">
        <f t="array" ref="H45">AnualidadPensionado(H$1,$E45,$B45, $D45, Hombres!$A$1:$DW$117, Mujeres!$A$1:$DW$117)</f>
        <v>0</v>
      </c>
      <c r="I45" s="48" cm="1">
        <f t="array" ref="I45">AnualidadPensionado(I$1,$E45,$B45, $D45, Hombres!$A$1:$DW$117, Mujeres!$A$1:$DW$117)</f>
        <v>3843815.0917573227</v>
      </c>
      <c r="J45" s="48" cm="1">
        <f t="array" ref="J45">AnualidadPensionado(J$1,$E45,$B45, $D45, Hombres!$A$1:$DW$117, Mujeres!$A$1:$DW$117)</f>
        <v>3896279.946642763</v>
      </c>
      <c r="K45" s="48" cm="1">
        <f t="array" ref="K45">AnualidadPensionado(K$1,$E45,$B45, $D45, Hombres!$A$1:$DW$117, Mujeres!$A$1:$DW$117)</f>
        <v>3944617.0086393757</v>
      </c>
      <c r="L45" s="48" cm="1">
        <f t="array" ref="L45">AnualidadPensionado(L$1,$E45,$B45, $D45, Hombres!$A$1:$DW$117, Mujeres!$A$1:$DW$117)</f>
        <v>3987387.796611459</v>
      </c>
      <c r="M45" s="48" cm="1">
        <f t="array" ref="M45">AnualidadPensionado(M$1,$E45,$B45, $D45, Hombres!$A$1:$DW$117, Mujeres!$A$1:$DW$117)</f>
        <v>4023088.853311481</v>
      </c>
      <c r="N45" s="48" cm="1">
        <f t="array" ref="N45">AnualidadPensionado(N$1,$E45,$B45, $D45, Hombres!$A$1:$DW$117, Mujeres!$A$1:$DW$117)</f>
        <v>4050231.5073398938</v>
      </c>
      <c r="O45" s="48" cm="1">
        <f t="array" ref="O45">AnualidadPensionado(O$1,$E45,$B45, $D45, Hombres!$A$1:$DW$117, Mujeres!$A$1:$DW$117)</f>
        <v>4067548.4503597124</v>
      </c>
      <c r="P45" s="48" cm="1">
        <f t="array" ref="P45">AnualidadPensionado(P$1,$E45,$B45, $D45, Hombres!$A$1:$DW$117, Mujeres!$A$1:$DW$117)</f>
        <v>4074418.5722327568</v>
      </c>
      <c r="Q45" s="48" cm="1">
        <f t="array" ref="Q45">AnualidadPensionado(Q$1,$E45,$B45, $D45, Hombres!$A$1:$DW$117, Mujeres!$A$1:$DW$117)</f>
        <v>4070786.0080570085</v>
      </c>
      <c r="R45" s="48" cm="1">
        <f t="array" ref="R45">AnualidadPensionado(R$1,$E45,$B45, $D45, Hombres!$A$1:$DW$117, Mujeres!$A$1:$DW$117)</f>
        <v>4056709.628978176</v>
      </c>
      <c r="S45" s="48" cm="1">
        <f t="array" ref="S45">AnualidadPensionado(S$1,$E45,$B45, $D45, Hombres!$A$1:$DW$117, Mujeres!$A$1:$DW$117)</f>
        <v>4031962.6292700674</v>
      </c>
      <c r="T45" s="48" cm="1">
        <f t="array" ref="T45">AnualidadPensionado(T$1,$E45,$B45, $D45, Hombres!$A$1:$DW$117, Mujeres!$A$1:$DW$117)</f>
        <v>3995746.3031214359</v>
      </c>
      <c r="U45" s="48" cm="1">
        <f t="array" ref="U45">AnualidadPensionado(U$1,$E45,$B45, $D45, Hombres!$A$1:$DW$117, Mujeres!$A$1:$DW$117)</f>
        <v>3940425.8588486062</v>
      </c>
      <c r="V45" s="48" cm="1">
        <f t="array" ref="V45">AnualidadPensionado(V$1,$E45,$B45, $D45, Hombres!$A$1:$DW$117, Mujeres!$A$1:$DW$117)</f>
        <v>3870340.530344326</v>
      </c>
      <c r="W45" s="48" cm="1">
        <f t="array" ref="W45">AnualidadPensionado(W$1,$E45,$B45, $D45, Hombres!$A$1:$DW$117, Mujeres!$A$1:$DW$117)</f>
        <v>3785036.1195902876</v>
      </c>
      <c r="X45" s="48" cm="1">
        <f t="array" ref="X45">AnualidadPensionado(X$1,$E45,$B45, $D45, Hombres!$A$1:$DW$117, Mujeres!$A$1:$DW$117)</f>
        <v>3684019.8795592487</v>
      </c>
      <c r="Y45" s="48" cm="1">
        <f t="array" ref="Y45">AnualidadPensionado(Y$1,$E45,$B45, $D45, Hombres!$A$1:$DW$117, Mujeres!$A$1:$DW$117)</f>
        <v>3566721.9575809403</v>
      </c>
      <c r="Z45" s="48" cm="1">
        <f t="array" ref="Z45">AnualidadPensionado(Z$1,$E45,$B45, $D45, Hombres!$A$1:$DW$117, Mujeres!$A$1:$DW$117)</f>
        <v>3432807.8016257375</v>
      </c>
      <c r="AA45" s="48" cm="1">
        <f t="array" ref="AA45">AnualidadPensionado(AA$1,$E45,$B45, $D45, Hombres!$A$1:$DW$117, Mujeres!$A$1:$DW$117)</f>
        <v>3282409.7532347995</v>
      </c>
      <c r="AB45" s="48" cm="1">
        <f t="array" ref="AB45">AnualidadPensionado(AB$1,$E45,$B45, $D45, Hombres!$A$1:$DW$117, Mujeres!$A$1:$DW$117)</f>
        <v>3116139.03443914</v>
      </c>
      <c r="AC45" s="48" cm="1">
        <f t="array" ref="AC45">AnualidadPensionado(AC$1,$E45,$B45, $D45, Hombres!$A$1:$DW$117, Mujeres!$A$1:$DW$117)</f>
        <v>2934885.557367974</v>
      </c>
      <c r="AD45" s="48" cm="1">
        <f t="array" ref="AD45">AnualidadPensionado(AD$1,$E45,$B45, $D45, Hombres!$A$1:$DW$117, Mujeres!$A$1:$DW$117)</f>
        <v>2739830.2985631041</v>
      </c>
      <c r="AE45" s="48" cm="1">
        <f t="array" ref="AE45">AnualidadPensionado(AE$1,$E45,$B45, $D45, Hombres!$A$1:$DW$117, Mujeres!$A$1:$DW$117)</f>
        <v>2532684.6562080961</v>
      </c>
      <c r="AF45" s="48" cm="1">
        <f t="array" ref="AF45">AnualidadPensionado(AF$1,$E45,$B45, $D45, Hombres!$A$1:$DW$117, Mujeres!$A$1:$DW$117)</f>
        <v>2315895.7444251957</v>
      </c>
      <c r="AG45" s="48" cm="1">
        <f t="array" ref="AG45">AnualidadPensionado(AG$1,$E45,$B45, $D45, Hombres!$A$1:$DW$117, Mujeres!$A$1:$DW$117)</f>
        <v>2092505.1542138306</v>
      </c>
      <c r="AH45" s="48" cm="1">
        <f t="array" ref="AH45">AnualidadPensionado(AH$1,$E45,$B45, $D45, Hombres!$A$1:$DW$117, Mujeres!$A$1:$DW$117)</f>
        <v>1865850.5180304905</v>
      </c>
      <c r="AI45" s="48" cm="1">
        <f t="array" ref="AI45">AnualidadPensionado(AI$1,$E45,$B45, $D45, Hombres!$A$1:$DW$117, Mujeres!$A$1:$DW$117)</f>
        <v>1639471.9292669047</v>
      </c>
      <c r="AJ45" s="48" cm="1">
        <f t="array" ref="AJ45">AnualidadPensionado(AJ$1,$E45,$B45, $D45, Hombres!$A$1:$DW$117, Mujeres!$A$1:$DW$117)</f>
        <v>1417173.2121331461</v>
      </c>
      <c r="AK45" s="48" cm="1">
        <f t="array" ref="AK45">AnualidadPensionado(AK$1,$E45,$B45, $D45, Hombres!$A$1:$DW$117, Mujeres!$A$1:$DW$117)</f>
        <v>1203016.2148716399</v>
      </c>
      <c r="AL45" s="48" cm="1">
        <f t="array" ref="AL45">AnualidadPensionado(AL$1,$E45,$B45, $D45, Hombres!$A$1:$DW$117, Mujeres!$A$1:$DW$117)</f>
        <v>1000981.8666347235</v>
      </c>
      <c r="AM45" s="48" cm="1">
        <f t="array" ref="AM45">AnualidadPensionado(AM$1,$E45,$B45, $D45, Hombres!$A$1:$DW$117, Mujeres!$A$1:$DW$117)</f>
        <v>814574.62111175596</v>
      </c>
      <c r="AN45" s="48" cm="1">
        <f t="array" ref="AN45">AnualidadPensionado(AN$1,$E45,$B45, $D45, Hombres!$A$1:$DW$117, Mujeres!$A$1:$DW$117)</f>
        <v>646637.93476803368</v>
      </c>
      <c r="AO45" s="48" cm="1">
        <f t="array" ref="AO45">AnualidadPensionado(AO$1,$E45,$B45, $D45, Hombres!$A$1:$DW$117, Mujeres!$A$1:$DW$117)</f>
        <v>499277.97410229448</v>
      </c>
      <c r="AP45" s="48" cm="1">
        <f t="array" ref="AP45">AnualidadPensionado(AP$1,$E45,$B45, $D45, Hombres!$A$1:$DW$117, Mujeres!$A$1:$DW$117)</f>
        <v>373764.31693459733</v>
      </c>
      <c r="AQ45" s="48" cm="1">
        <f t="array" ref="AQ45">AnualidadPensionado(AQ$1,$E45,$B45, $D45, Hombres!$A$1:$DW$117, Mujeres!$A$1:$DW$117)</f>
        <v>270342.22528989002</v>
      </c>
      <c r="AR45" s="48" cm="1">
        <f t="array" ref="AR45">AnualidadPensionado(AR$1,$E45,$B45, $D45, Hombres!$A$1:$DW$117, Mujeres!$A$1:$DW$117)</f>
        <v>188161.54266741045</v>
      </c>
      <c r="AS45" s="48" cm="1">
        <f t="array" ref="AS45">AnualidadPensionado(AS$1,$E45,$B45, $D45, Hombres!$A$1:$DW$117, Mujeres!$A$1:$DW$117)</f>
        <v>125423.20001333153</v>
      </c>
      <c r="AT45" s="48" cm="1">
        <f t="array" ref="AT45">AnualidadPensionado(AT$1,$E45,$B45, $D45, Hombres!$A$1:$DW$117, Mujeres!$A$1:$DW$117)</f>
        <v>79629.11405992716</v>
      </c>
      <c r="AU45" s="48" cm="1">
        <f t="array" ref="AU45">AnualidadPensionado(AU$1,$E45,$B45, $D45, Hombres!$A$1:$DW$117, Mujeres!$A$1:$DW$117)</f>
        <v>47856.765735497938</v>
      </c>
      <c r="AV45" s="48" cm="1">
        <f t="array" ref="AV45">AnualidadPensionado(AV$1,$E45,$B45, $D45, Hombres!$A$1:$DW$117, Mujeres!$A$1:$DW$117)</f>
        <v>27035.819864046061</v>
      </c>
      <c r="AW45" s="48" cm="1">
        <f t="array" ref="AW45">AnualidadPensionado(AW$1,$E45,$B45, $D45, Hombres!$A$1:$DW$117, Mujeres!$A$1:$DW$117)</f>
        <v>14236.986553466275</v>
      </c>
      <c r="AX45" s="48" cm="1">
        <f t="array" ref="AX45">AnualidadPensionado(AX$1,$E45,$B45, $D45, Hombres!$A$1:$DW$117, Mujeres!$A$1:$DW$117)</f>
        <v>6917.7741611091133</v>
      </c>
      <c r="AY45" s="48" cm="1">
        <f t="array" ref="AY45">AnualidadPensionado(AY$1,$E45,$B45, $D45, Hombres!$A$1:$DW$117, Mujeres!$A$1:$DW$117)</f>
        <v>3063.7211440083038</v>
      </c>
      <c r="AZ45" s="48" cm="1">
        <f t="array" ref="AZ45">AnualidadPensionado(AZ$1,$E45,$B45, $D45, Hombres!$A$1:$DW$117, Mujeres!$A$1:$DW$117)</f>
        <v>1218.4052783132679</v>
      </c>
      <c r="BA45" s="48" cm="1">
        <f t="array" ref="BA45">AnualidadPensionado(BA$1,$E45,$B45, $D45, Hombres!$A$1:$DW$117, Mujeres!$A$1:$DW$117)</f>
        <v>427.01909615197121</v>
      </c>
      <c r="BB45" s="48" cm="1">
        <f t="array" ref="BB45">AnualidadPensionado(BB$1,$E45,$B45, $D45, Hombres!$A$1:$DW$117, Mujeres!$A$1:$DW$117)</f>
        <v>128.65989842887086</v>
      </c>
      <c r="BC45" s="48" cm="1">
        <f t="array" ref="BC45">AnualidadPensionado(BC$1,$E45,$B45, $D45, Hombres!$A$1:$DW$117, Mujeres!$A$1:$DW$117)</f>
        <v>32.199277780676915</v>
      </c>
      <c r="BD45" s="48" cm="1">
        <f t="array" ref="BD45">AnualidadPensionado(BD$1,$E45,$B45, $D45, Hombres!$A$1:$DW$117, Mujeres!$A$1:$DW$117)</f>
        <v>0</v>
      </c>
      <c r="BE45" s="48" cm="1">
        <f t="array" ref="BE45">AnualidadPensionado(BE$1,$E45,$B45, $D45, Hombres!$A$1:$DW$117, Mujeres!$A$1:$DW$117)</f>
        <v>0</v>
      </c>
      <c r="BF45" s="48" cm="1">
        <f t="array" ref="BF45">AnualidadPensionado(BF$1,$E45,$B45, $D45, Hombres!$A$1:$DW$117, Mujeres!$A$1:$DW$117)</f>
        <v>0</v>
      </c>
      <c r="BG45" s="48" cm="1">
        <f t="array" ref="BG45">AnualidadPensionado(BG$1,$E45,$B45, $D45, Hombres!$A$1:$DW$117, Mujeres!$A$1:$DW$117)</f>
        <v>0</v>
      </c>
      <c r="BH45" s="48" cm="1">
        <f t="array" ref="BH45">AnualidadPensionado(BH$1,$E45,$B45, $D45, Hombres!$A$1:$DW$117, Mujeres!$A$1:$DW$117)</f>
        <v>0</v>
      </c>
      <c r="BI45" s="48" cm="1">
        <f t="array" ref="BI45">AnualidadPensionado(BI$1,$E45,$B45, $D45, Hombres!$A$1:$DW$117, Mujeres!$A$1:$DW$117)</f>
        <v>0</v>
      </c>
      <c r="BJ45" s="48" cm="1">
        <f t="array" ref="BJ45">AnualidadPensionado(BJ$1,$E45,$B45, $D45, Hombres!$A$1:$DW$117, Mujeres!$A$1:$DW$117)</f>
        <v>0</v>
      </c>
      <c r="BK45" s="48" cm="1">
        <f t="array" ref="BK45">AnualidadPensionado(BK$1,$E45,$B45, $D45, Hombres!$A$1:$DW$117, Mujeres!$A$1:$DW$117)</f>
        <v>0</v>
      </c>
      <c r="BL45" s="48" cm="1">
        <f t="array" ref="BL45">AnualidadPensionado(BL$1,$E45,$B45, $D45, Hombres!$A$1:$DW$117, Mujeres!$A$1:$DW$117)</f>
        <v>0</v>
      </c>
      <c r="BM45" s="48" cm="1">
        <f t="array" ref="BM45">AnualidadPensionado(BM$1,$E45,$B45, $D45, Hombres!$A$1:$DW$117, Mujeres!$A$1:$DW$117)</f>
        <v>0</v>
      </c>
      <c r="BN45" s="48" cm="1">
        <f t="array" ref="BN45">AnualidadPensionado(BN$1,$E45,$B45, $D45, Hombres!$A$1:$DW$117, Mujeres!$A$1:$DW$117)</f>
        <v>0</v>
      </c>
      <c r="BO45" s="48" cm="1">
        <f t="array" ref="BO45">AnualidadPensionado(BO$1,$E45,$B45, $D45, Hombres!$A$1:$DW$117, Mujeres!$A$1:$DW$117)</f>
        <v>0</v>
      </c>
      <c r="BP45" s="48" cm="1">
        <f t="array" ref="BP45">AnualidadPensionado(BP$1,$E45,$B45, $D45, Hombres!$A$1:$DW$117, Mujeres!$A$1:$DW$117)</f>
        <v>0</v>
      </c>
      <c r="BQ45" s="48" cm="1">
        <f t="array" ref="BQ45">AnualidadPensionado(BQ$1,$E45,$B45, $D45, Hombres!$A$1:$DW$117, Mujeres!$A$1:$DW$117)</f>
        <v>0</v>
      </c>
      <c r="BR45" s="48" cm="1">
        <f t="array" ref="BR45">AnualidadPensionado(BR$1,$E45,$B45, $D45, Hombres!$A$1:$DW$117, Mujeres!$A$1:$DW$117)</f>
        <v>0</v>
      </c>
      <c r="BS45" s="48" cm="1">
        <f t="array" ref="BS45">AnualidadPensionado(BS$1,$E45,$B45, $D45, Hombres!$A$1:$DW$117, Mujeres!$A$1:$DW$117)</f>
        <v>0</v>
      </c>
      <c r="BT45" s="48" cm="1">
        <f t="array" ref="BT45">AnualidadPensionado(BT$1,$E45,$B45, $D45, Hombres!$A$1:$DW$117, Mujeres!$A$1:$DW$117)</f>
        <v>0</v>
      </c>
      <c r="BU45" s="48" cm="1">
        <f t="array" ref="BU45">AnualidadPensionado(BU$1,$E45,$B45, $D45, Hombres!$A$1:$DW$117, Mujeres!$A$1:$DW$117)</f>
        <v>0</v>
      </c>
      <c r="BV45" s="48" cm="1">
        <f t="array" ref="BV45">AnualidadPensionado(BV$1,$E45,$B45, $D45, Hombres!$A$1:$DW$117, Mujeres!$A$1:$DW$117)</f>
        <v>0</v>
      </c>
      <c r="BW45" s="48" cm="1">
        <f t="array" ref="BW45">AnualidadPensionado(BW$1,$E45,$B45, $D45, Hombres!$A$1:$DW$117, Mujeres!$A$1:$DW$117)</f>
        <v>0</v>
      </c>
      <c r="BX45" s="48" cm="1">
        <f t="array" ref="BX45">AnualidadPensionado(BX$1,$E45,$B45, $D45, Hombres!$A$1:$DW$117, Mujeres!$A$1:$DW$117)</f>
        <v>0</v>
      </c>
      <c r="BY45" s="48" cm="1">
        <f t="array" ref="BY45">AnualidadPensionado(BY$1,$E45,$B45, $D45, Hombres!$A$1:$DW$117, Mujeres!$A$1:$DW$117)</f>
        <v>0</v>
      </c>
      <c r="BZ45" s="48" cm="1">
        <f t="array" ref="BZ45">AnualidadPensionado(BZ$1,$E45,$B45, $D45, Hombres!$A$1:$DW$117, Mujeres!$A$1:$DW$117)</f>
        <v>0</v>
      </c>
      <c r="CA45" s="48" cm="1">
        <f t="array" ref="CA45">AnualidadPensionado(CA$1,$E45,$B45, $D45, Hombres!$A$1:$DW$117, Mujeres!$A$1:$DW$117)</f>
        <v>0</v>
      </c>
      <c r="CB45" s="48" cm="1">
        <f t="array" ref="CB45">AnualidadPensionado(CB$1,$E45,$B45, $D45, Hombres!$A$1:$DW$117, Mujeres!$A$1:$DW$117)</f>
        <v>0</v>
      </c>
      <c r="CC45" s="48" cm="1">
        <f t="array" ref="CC45">AnualidadPensionado(CC$1,$E45,$B45, $D45, Hombres!$A$1:$DW$117, Mujeres!$A$1:$DW$117)</f>
        <v>0</v>
      </c>
      <c r="CD45" s="48" cm="1">
        <f t="array" ref="CD45">AnualidadPensionado(CD$1,$E45,$B45, $D45, Hombres!$A$1:$DW$117, Mujeres!$A$1:$DW$117)</f>
        <v>0</v>
      </c>
      <c r="CE45" s="48" cm="1">
        <f t="array" ref="CE45">AnualidadPensionado(CE$1,$E45,$B45, $D45, Hombres!$A$1:$DW$117, Mujeres!$A$1:$DW$117)</f>
        <v>0</v>
      </c>
      <c r="CF45" s="48" cm="1">
        <f t="array" ref="CF45">AnualidadPensionado(CF$1,$E45,$B45, $D45, Hombres!$A$1:$DW$117, Mujeres!$A$1:$DW$117)</f>
        <v>0</v>
      </c>
      <c r="CG45" s="48" cm="1">
        <f t="array" ref="CG45">AnualidadPensionado(CG$1,$E45,$B45, $D45, Hombres!$A$1:$DW$117, Mujeres!$A$1:$DW$117)</f>
        <v>0</v>
      </c>
      <c r="CH45" s="48" cm="1">
        <f t="array" ref="CH45">AnualidadPensionado(CH$1,$E45,$B45, $D45, Hombres!$A$1:$DW$117, Mujeres!$A$1:$DW$117)</f>
        <v>0</v>
      </c>
      <c r="CI45" s="48" cm="1">
        <f t="array" ref="CI45">AnualidadPensionado(CI$1,$E45,$B45, $D45, Hombres!$A$1:$DW$117, Mujeres!$A$1:$DW$117)</f>
        <v>0</v>
      </c>
      <c r="CJ45" s="48" cm="1">
        <f t="array" ref="CJ45">AnualidadPensionado(CJ$1,$E45,$B45, $D45, Hombres!$A$1:$DW$117, Mujeres!$A$1:$DW$117)</f>
        <v>0</v>
      </c>
      <c r="CK45" s="48" cm="1">
        <f t="array" ref="CK45">AnualidadPensionado(CK$1,$E45,$B45, $D45, Hombres!$A$1:$DW$117, Mujeres!$A$1:$DW$117)</f>
        <v>0</v>
      </c>
      <c r="CL45" s="48" cm="1">
        <f t="array" ref="CL45">AnualidadPensionado(CL$1,$E45,$B45, $D45, Hombres!$A$1:$DW$117, Mujeres!$A$1:$DW$117)</f>
        <v>0</v>
      </c>
      <c r="CM45" s="48" cm="1">
        <f t="array" ref="CM45">AnualidadPensionado(CM$1,$E45,$B45, $D45, Hombres!$A$1:$DW$117, Mujeres!$A$1:$DW$117)</f>
        <v>0</v>
      </c>
      <c r="CN45" s="48" cm="1">
        <f t="array" ref="CN45">AnualidadPensionado(CN$1,$E45,$B45, $D45, Hombres!$A$1:$DW$117, Mujeres!$A$1:$DW$117)</f>
        <v>0</v>
      </c>
      <c r="CO45" s="48" cm="1">
        <f t="array" ref="CO45">AnualidadPensionado(CO$1,$E45,$B45, $D45, Hombres!$A$1:$DW$117, Mujeres!$A$1:$DW$117)</f>
        <v>0</v>
      </c>
      <c r="CP45" s="48" cm="1">
        <f t="array" ref="CP45">AnualidadPensionado(CP$1,$E45,$B45, $D45, Hombres!$A$1:$DW$117, Mujeres!$A$1:$DW$117)</f>
        <v>0</v>
      </c>
      <c r="CQ45" s="48" cm="1">
        <f t="array" ref="CQ45">AnualidadPensionado(CQ$1,$E45,$B45, $D45, Hombres!$A$1:$DW$117, Mujeres!$A$1:$DW$117)</f>
        <v>0</v>
      </c>
      <c r="CR45" s="48" cm="1">
        <f t="array" ref="CR45">AnualidadPensionado(CR$1,$E45,$B45, $D45, Hombres!$A$1:$DW$117, Mujeres!$A$1:$DW$117)</f>
        <v>0</v>
      </c>
      <c r="CS45" s="48" cm="1">
        <f t="array" ref="CS45">AnualidadPensionado(CS$1,$E45,$B45, $D45, Hombres!$A$1:$DW$117, Mujeres!$A$1:$DW$117)</f>
        <v>0</v>
      </c>
      <c r="CT45" s="48" cm="1">
        <f t="array" ref="CT45">AnualidadPensionado(CT$1,$E45,$B45, $D45, Hombres!$A$1:$DW$117, Mujeres!$A$1:$DW$117)</f>
        <v>0</v>
      </c>
      <c r="CU45" s="48" cm="1">
        <f t="array" ref="CU45">AnualidadPensionado(CU$1,$E45,$B45, $D45, Hombres!$A$1:$DW$117, Mujeres!$A$1:$DW$117)</f>
        <v>0</v>
      </c>
      <c r="CV45" s="48" cm="1">
        <f t="array" ref="CV45">AnualidadPensionado(CV$1,$E45,$B45, $D45, Hombres!$A$1:$DW$117, Mujeres!$A$1:$DW$117)</f>
        <v>0</v>
      </c>
      <c r="CW45" s="48" cm="1">
        <f t="array" ref="CW45">AnualidadPensionado(CW$1,$E45,$B45, $D45, Hombres!$A$1:$DW$117, Mujeres!$A$1:$DW$117)</f>
        <v>0</v>
      </c>
      <c r="CX45" s="48" cm="1">
        <f t="array" ref="CX45">AnualidadPensionado(CX$1,$E45,$B45, $D45, Hombres!$A$1:$DW$117, Mujeres!$A$1:$DW$117)</f>
        <v>0</v>
      </c>
      <c r="CY45" s="48" cm="1">
        <f t="array" ref="CY45">AnualidadPensionado(CY$1,$E45,$B45, $D45, Hombres!$A$1:$DW$117, Mujeres!$A$1:$DW$117)</f>
        <v>0</v>
      </c>
      <c r="DB45" s="21"/>
      <c r="DC45" s="48" cm="1">
        <f t="array" ref="DC45">beneficio_muerte_individual_pensionado(DC$1,$E45,$B45, Hombres!$A$1:$DW$117, Mujeres!$A$1:$DW$117)</f>
        <v>0</v>
      </c>
      <c r="DD45" s="48" cm="1">
        <f t="array" ref="DD45">beneficio_muerte_individual_pensionado(DD$1,$E45,$B45, Hombres!$A$1:$DW$117, Mujeres!$A$1:$DW$117)</f>
        <v>47492.196008250001</v>
      </c>
      <c r="DE45" s="48" cm="1">
        <f t="array" ref="DE45">beneficio_muerte_individual_pensionado(DE$1,$E45,$B45, Hombres!$A$1:$DW$117, Mujeres!$A$1:$DW$117)</f>
        <v>50248.380484853042</v>
      </c>
      <c r="DF45" s="48" cm="1">
        <f t="array" ref="DF45">beneficio_muerte_individual_pensionado(DF$1,$E45,$B45, Hombres!$A$1:$DW$117, Mujeres!$A$1:$DW$117)</f>
        <v>53785.284625150533</v>
      </c>
      <c r="DG45" s="48" cm="1">
        <f t="array" ref="DG45">beneficio_muerte_individual_pensionado(DG$1,$E45,$B45, Hombres!$A$1:$DW$117, Mujeres!$A$1:$DW$117)</f>
        <v>58029.831481824112</v>
      </c>
      <c r="DH45" s="48" cm="1">
        <f t="array" ref="DH45">beneficio_muerte_individual_pensionado(DH$1,$E45,$B45, Hombres!$A$1:$DW$117, Mujeres!$A$1:$DW$117)</f>
        <v>62792.532755673106</v>
      </c>
      <c r="DI45" s="48" cm="1">
        <f t="array" ref="DI45">beneficio_muerte_individual_pensionado(DI$1,$E45,$B45, Hombres!$A$1:$DW$117, Mujeres!$A$1:$DW$117)</f>
        <v>67816.573624199853</v>
      </c>
      <c r="DJ45" s="48" cm="1">
        <f t="array" ref="DJ45">beneficio_muerte_individual_pensionado(DJ$1,$E45,$B45, Hombres!$A$1:$DW$117, Mujeres!$A$1:$DW$117)</f>
        <v>72684.367898193348</v>
      </c>
      <c r="DK45" s="48" cm="1">
        <f t="array" ref="DK45">beneficio_muerte_individual_pensionado(DK$1,$E45,$B45, Hombres!$A$1:$DW$117, Mujeres!$A$1:$DW$117)</f>
        <v>77125.274080615331</v>
      </c>
      <c r="DL45" s="48" cm="1">
        <f t="array" ref="DL45">beneficio_muerte_individual_pensionado(DL$1,$E45,$B45, Hombres!$A$1:$DW$117, Mujeres!$A$1:$DW$117)</f>
        <v>81082.236459777239</v>
      </c>
      <c r="DM45" s="48" cm="1">
        <f t="array" ref="DM45">beneficio_muerte_individual_pensionado(DM$1,$E45,$B45, Hombres!$A$1:$DW$117, Mujeres!$A$1:$DW$117)</f>
        <v>84657.771401634745</v>
      </c>
      <c r="DN45" s="48" cm="1">
        <f t="array" ref="DN45">beneficio_muerte_individual_pensionado(DN$1,$E45,$B45, Hombres!$A$1:$DW$117, Mujeres!$A$1:$DW$117)</f>
        <v>88153.826535979359</v>
      </c>
      <c r="DO45" s="48" cm="1">
        <f t="array" ref="DO45">beneficio_muerte_individual_pensionado(DO$1,$E45,$B45, Hombres!$A$1:$DW$117, Mujeres!$A$1:$DW$117)</f>
        <v>95273.241080805979</v>
      </c>
      <c r="DP45" s="48" cm="1">
        <f t="array" ref="DP45">beneficio_muerte_individual_pensionado(DP$1,$E45,$B45, Hombres!$A$1:$DW$117, Mujeres!$A$1:$DW$117)</f>
        <v>99424.97689220513</v>
      </c>
      <c r="DQ45" s="48" cm="1">
        <f t="array" ref="DQ45">beneficio_muerte_individual_pensionado(DQ$1,$E45,$B45, Hombres!$A$1:$DW$117, Mujeres!$A$1:$DW$117)</f>
        <v>103316.13755948763</v>
      </c>
      <c r="DR45" s="48" cm="1">
        <f t="array" ref="DR45">beneficio_muerte_individual_pensionado(DR$1,$E45,$B45, Hombres!$A$1:$DW$117, Mujeres!$A$1:$DW$117)</f>
        <v>106861.82729907292</v>
      </c>
      <c r="DS45" s="48" cm="1">
        <f t="array" ref="DS45">beneficio_muerte_individual_pensionado(DS$1,$E45,$B45, Hombres!$A$1:$DW$117, Mujeres!$A$1:$DW$117)</f>
        <v>110076.56603366714</v>
      </c>
      <c r="DT45" s="48" cm="1">
        <f t="array" ref="DT45">beneficio_muerte_individual_pensionado(DT$1,$E45,$B45, Hombres!$A$1:$DW$117, Mujeres!$A$1:$DW$117)</f>
        <v>112919.33222163655</v>
      </c>
      <c r="DU45" s="48" cm="1">
        <f t="array" ref="DU45">beneficio_muerte_individual_pensionado(DU$1,$E45,$B45, Hombres!$A$1:$DW$117, Mujeres!$A$1:$DW$117)</f>
        <v>115296.17742361918</v>
      </c>
      <c r="DV45" s="48" cm="1">
        <f t="array" ref="DV45">beneficio_muerte_individual_pensionado(DV$1,$E45,$B45, Hombres!$A$1:$DW$117, Mujeres!$A$1:$DW$117)</f>
        <v>117004.57222306602</v>
      </c>
      <c r="DW45" s="48" cm="1">
        <f t="array" ref="DW45">beneficio_muerte_individual_pensionado(DW$1,$E45,$B45, Hombres!$A$1:$DW$117, Mujeres!$A$1:$DW$117)</f>
        <v>117875.2845236087</v>
      </c>
      <c r="DX45" s="48" cm="1">
        <f t="array" ref="DX45">beneficio_muerte_individual_pensionado(DX$1,$E45,$B45, Hombres!$A$1:$DW$117, Mujeres!$A$1:$DW$117)</f>
        <v>117841.23880679747</v>
      </c>
      <c r="DY45" s="48" cm="1">
        <f t="array" ref="DY45">beneficio_muerte_individual_pensionado(DY$1,$E45,$B45, Hombres!$A$1:$DW$117, Mujeres!$A$1:$DW$117)</f>
        <v>116840.62530360374</v>
      </c>
      <c r="DZ45" s="48" cm="1">
        <f t="array" ref="DZ45">beneficio_muerte_individual_pensionado(DZ$1,$E45,$B45, Hombres!$A$1:$DW$117, Mujeres!$A$1:$DW$117)</f>
        <v>114772.35131283457</v>
      </c>
      <c r="EA45" s="48" cm="1">
        <f t="array" ref="EA45">beneficio_muerte_individual_pensionado(EA$1,$E45,$B45, Hombres!$A$1:$DW$117, Mujeres!$A$1:$DW$117)</f>
        <v>111498.47988021761</v>
      </c>
      <c r="EB45" s="48" cm="1">
        <f t="array" ref="EB45">beneficio_muerte_individual_pensionado(EB$1,$E45,$B45, Hombres!$A$1:$DW$117, Mujeres!$A$1:$DW$117)</f>
        <v>106966.10484548469</v>
      </c>
      <c r="EC45" s="48" cm="1">
        <f t="array" ref="EC45">beneficio_muerte_individual_pensionado(EC$1,$E45,$B45, Hombres!$A$1:$DW$117, Mujeres!$A$1:$DW$117)</f>
        <v>101247.18973114372</v>
      </c>
      <c r="ED45" s="48" cm="1">
        <f t="array" ref="ED45">beneficio_muerte_individual_pensionado(ED$1,$E45,$B45, Hombres!$A$1:$DW$117, Mujeres!$A$1:$DW$117)</f>
        <v>94453.571699894048</v>
      </c>
      <c r="EE45" s="48" cm="1">
        <f t="array" ref="EE45">beneficio_muerte_individual_pensionado(EE$1,$E45,$B45, Hombres!$A$1:$DW$117, Mujeres!$A$1:$DW$117)</f>
        <v>86694.234855501592</v>
      </c>
      <c r="EF45" s="48" cm="1">
        <f t="array" ref="EF45">beneficio_muerte_individual_pensionado(EF$1,$E45,$B45, Hombres!$A$1:$DW$117, Mujeres!$A$1:$DW$117)</f>
        <v>78101.846379748866</v>
      </c>
      <c r="EG45" s="48" cm="1">
        <f t="array" ref="EG45">beneficio_muerte_individual_pensionado(EG$1,$E45,$B45, Hombres!$A$1:$DW$117, Mujeres!$A$1:$DW$117)</f>
        <v>68908.982509823923</v>
      </c>
      <c r="EH45" s="48" cm="1">
        <f t="array" ref="EH45">beneficio_muerte_individual_pensionado(EH$1,$E45,$B45, Hombres!$A$1:$DW$117, Mujeres!$A$1:$DW$117)</f>
        <v>59429.557322972163</v>
      </c>
      <c r="EI45" s="48" cm="1">
        <f t="array" ref="EI45">beneficio_muerte_individual_pensionado(EI$1,$E45,$B45, Hombres!$A$1:$DW$117, Mujeres!$A$1:$DW$117)</f>
        <v>49985.912695458224</v>
      </c>
      <c r="EJ45" s="48" cm="1">
        <f t="array" ref="EJ45">beneficio_muerte_individual_pensionado(EJ$1,$E45,$B45, Hombres!$A$1:$DW$117, Mujeres!$A$1:$DW$117)</f>
        <v>40878.608161858465</v>
      </c>
      <c r="EK45" s="48" cm="1">
        <f t="array" ref="EK45">beneficio_muerte_individual_pensionado(EK$1,$E45,$B45, Hombres!$A$1:$DW$117, Mujeres!$A$1:$DW$117)</f>
        <v>32385.140941618047</v>
      </c>
      <c r="EL45" s="48" cm="1">
        <f t="array" ref="EL45">beneficio_muerte_individual_pensionado(EL$1,$E45,$B45, Hombres!$A$1:$DW$117, Mujeres!$A$1:$DW$117)</f>
        <v>24759.964500131038</v>
      </c>
      <c r="EM45" s="48" cm="1">
        <f t="array" ref="EM45">beneficio_muerte_individual_pensionado(EM$1,$E45,$B45, Hombres!$A$1:$DW$117, Mujeres!$A$1:$DW$117)</f>
        <v>18197.42722310283</v>
      </c>
      <c r="EN45" s="48" cm="1">
        <f t="array" ref="EN45">beneficio_muerte_individual_pensionado(EN$1,$E45,$B45, Hombres!$A$1:$DW$117, Mujeres!$A$1:$DW$117)</f>
        <v>12797.338513225119</v>
      </c>
      <c r="EO45" s="48" cm="1">
        <f t="array" ref="EO45">beneficio_muerte_individual_pensionado(EO$1,$E45,$B45, Hombres!$A$1:$DW$117, Mujeres!$A$1:$DW$117)</f>
        <v>8563.166039235377</v>
      </c>
      <c r="EP45" s="48" cm="1">
        <f t="array" ref="EP45">beneficio_muerte_individual_pensionado(EP$1,$E45,$B45, Hombres!$A$1:$DW$117, Mujeres!$A$1:$DW$117)</f>
        <v>5416.3290740638449</v>
      </c>
      <c r="EQ45" s="48" cm="1">
        <f t="array" ref="EQ45">beneficio_muerte_individual_pensionado(EQ$1,$E45,$B45, Hombres!$A$1:$DW$117, Mujeres!$A$1:$DW$117)</f>
        <v>3214.9456819656102</v>
      </c>
      <c r="ER45" s="48" cm="1">
        <f t="array" ref="ER45">beneficio_muerte_individual_pensionado(ER$1,$E45,$B45, Hombres!$A$1:$DW$117, Mujeres!$A$1:$DW$117)</f>
        <v>1775.8892810589468</v>
      </c>
      <c r="ES45" s="48" cm="1">
        <f t="array" ref="ES45">beneficio_muerte_individual_pensionado(ES$1,$E45,$B45, Hombres!$A$1:$DW$117, Mujeres!$A$1:$DW$117)</f>
        <v>903.70805686936876</v>
      </c>
      <c r="ET45" s="48" cm="1">
        <f t="array" ref="ET45">beneficio_muerte_individual_pensionado(ET$1,$E45,$B45, Hombres!$A$1:$DW$117, Mujeres!$A$1:$DW$117)</f>
        <v>418.41119822006186</v>
      </c>
      <c r="EU45" s="48" cm="1">
        <f t="array" ref="EU45">beneficio_muerte_individual_pensionado(EU$1,$E45,$B45, Hombres!$A$1:$DW$117, Mujeres!$A$1:$DW$117)</f>
        <v>173.59548979288658</v>
      </c>
      <c r="EV45" s="48" cm="1">
        <f t="array" ref="EV45">beneficio_muerte_individual_pensionado(EV$1,$E45,$B45, Hombres!$A$1:$DW$117, Mujeres!$A$1:$DW$117)</f>
        <v>63.331049929861997</v>
      </c>
      <c r="EW45" s="48" cm="1">
        <f t="array" ref="EW45">beneficio_muerte_individual_pensionado(EW$1,$E45,$B45, Hombres!$A$1:$DW$117, Mujeres!$A$1:$DW$117)</f>
        <v>19.817908789274259</v>
      </c>
      <c r="EX45" s="48" cm="1">
        <f t="array" ref="EX45">beneficio_muerte_individual_pensionado(EX$1,$E45,$B45, Hombres!$A$1:$DW$117, Mujeres!$A$1:$DW$117)</f>
        <v>6.3557905068317853</v>
      </c>
      <c r="EY45" s="48" cm="1">
        <f t="array" ref="EY45">beneficio_muerte_individual_pensionado(EY$1,$E45,$B45, Hombres!$A$1:$DW$117, Mujeres!$A$1:$DW$117)</f>
        <v>0</v>
      </c>
      <c r="EZ45" s="48" cm="1">
        <f t="array" ref="EZ45">beneficio_muerte_individual_pensionado(EZ$1,$E45,$B45, Hombres!$A$1:$DW$117, Mujeres!$A$1:$DW$117)</f>
        <v>0</v>
      </c>
      <c r="FA45" s="48" cm="1">
        <f t="array" ref="FA45">beneficio_muerte_individual_pensionado(FA$1,$E45,$B45, Hombres!$A$1:$DW$117, Mujeres!$A$1:$DW$117)</f>
        <v>0</v>
      </c>
      <c r="FB45" s="48" cm="1">
        <f t="array" ref="FB45">beneficio_muerte_individual_pensionado(FB$1,$E45,$B45, Hombres!$A$1:$DW$117, Mujeres!$A$1:$DW$117)</f>
        <v>0</v>
      </c>
      <c r="FC45" s="48" cm="1">
        <f t="array" ref="FC45">beneficio_muerte_individual_pensionado(FC$1,$E45,$B45, Hombres!$A$1:$DW$117, Mujeres!$A$1:$DW$117)</f>
        <v>0</v>
      </c>
      <c r="FD45" s="48" cm="1">
        <f t="array" ref="FD45">beneficio_muerte_individual_pensionado(FD$1,$E45,$B45, Hombres!$A$1:$DW$117, Mujeres!$A$1:$DW$117)</f>
        <v>0</v>
      </c>
      <c r="FE45" s="48" cm="1">
        <f t="array" ref="FE45">beneficio_muerte_individual_pensionado(FE$1,$E45,$B45, Hombres!$A$1:$DW$117, Mujeres!$A$1:$DW$117)</f>
        <v>0</v>
      </c>
      <c r="FF45" s="48" cm="1">
        <f t="array" ref="FF45">beneficio_muerte_individual_pensionado(FF$1,$E45,$B45, Hombres!$A$1:$DW$117, Mujeres!$A$1:$DW$117)</f>
        <v>0</v>
      </c>
      <c r="FG45" s="48" cm="1">
        <f t="array" ref="FG45">beneficio_muerte_individual_pensionado(FG$1,$E45,$B45, Hombres!$A$1:$DW$117, Mujeres!$A$1:$DW$117)</f>
        <v>0</v>
      </c>
      <c r="FH45" s="48" cm="1">
        <f t="array" ref="FH45">beneficio_muerte_individual_pensionado(FH$1,$E45,$B45, Hombres!$A$1:$DW$117, Mujeres!$A$1:$DW$117)</f>
        <v>0</v>
      </c>
      <c r="FI45" s="48" cm="1">
        <f t="array" ref="FI45">beneficio_muerte_individual_pensionado(FI$1,$E45,$B45, Hombres!$A$1:$DW$117, Mujeres!$A$1:$DW$117)</f>
        <v>0</v>
      </c>
      <c r="FJ45" s="48" cm="1">
        <f t="array" ref="FJ45">beneficio_muerte_individual_pensionado(FJ$1,$E45,$B45, Hombres!$A$1:$DW$117, Mujeres!$A$1:$DW$117)</f>
        <v>0</v>
      </c>
      <c r="FK45" s="48" cm="1">
        <f t="array" ref="FK45">beneficio_muerte_individual_pensionado(FK$1,$E45,$B45, Hombres!$A$1:$DW$117, Mujeres!$A$1:$DW$117)</f>
        <v>0</v>
      </c>
      <c r="FL45" s="48" cm="1">
        <f t="array" ref="FL45">beneficio_muerte_individual_pensionado(FL$1,$E45,$B45, Hombres!$A$1:$DW$117, Mujeres!$A$1:$DW$117)</f>
        <v>0</v>
      </c>
      <c r="FM45" s="48" cm="1">
        <f t="array" ref="FM45">beneficio_muerte_individual_pensionado(FM$1,$E45,$B45, Hombres!$A$1:$DW$117, Mujeres!$A$1:$DW$117)</f>
        <v>0</v>
      </c>
      <c r="FN45" s="48" cm="1">
        <f t="array" ref="FN45">beneficio_muerte_individual_pensionado(FN$1,$E45,$B45, Hombres!$A$1:$DW$117, Mujeres!$A$1:$DW$117)</f>
        <v>0</v>
      </c>
      <c r="FO45" s="48" cm="1">
        <f t="array" ref="FO45">beneficio_muerte_individual_pensionado(FO$1,$E45,$B45, Hombres!$A$1:$DW$117, Mujeres!$A$1:$DW$117)</f>
        <v>0</v>
      </c>
      <c r="FP45" s="48" cm="1">
        <f t="array" ref="FP45">beneficio_muerte_individual_pensionado(FP$1,$E45,$B45, Hombres!$A$1:$DW$117, Mujeres!$A$1:$DW$117)</f>
        <v>0</v>
      </c>
      <c r="FQ45" s="48" cm="1">
        <f t="array" ref="FQ45">beneficio_muerte_individual_pensionado(FQ$1,$E45,$B45, Hombres!$A$1:$DW$117, Mujeres!$A$1:$DW$117)</f>
        <v>0</v>
      </c>
      <c r="FR45" s="48" cm="1">
        <f t="array" ref="FR45">beneficio_muerte_individual_pensionado(FR$1,$E45,$B45, Hombres!$A$1:$DW$117, Mujeres!$A$1:$DW$117)</f>
        <v>0</v>
      </c>
      <c r="FS45" s="48" cm="1">
        <f t="array" ref="FS45">beneficio_muerte_individual_pensionado(FS$1,$E45,$B45, Hombres!$A$1:$DW$117, Mujeres!$A$1:$DW$117)</f>
        <v>0</v>
      </c>
      <c r="FT45" s="48" cm="1">
        <f t="array" ref="FT45">beneficio_muerte_individual_pensionado(FT$1,$E45,$B45, Hombres!$A$1:$DW$117, Mujeres!$A$1:$DW$117)</f>
        <v>0</v>
      </c>
      <c r="FU45" s="48" cm="1">
        <f t="array" ref="FU45">beneficio_muerte_individual_pensionado(FU$1,$E45,$B45, Hombres!$A$1:$DW$117, Mujeres!$A$1:$DW$117)</f>
        <v>0</v>
      </c>
      <c r="FV45" s="48" cm="1">
        <f t="array" ref="FV45">beneficio_muerte_individual_pensionado(FV$1,$E45,$B45, Hombres!$A$1:$DW$117, Mujeres!$A$1:$DW$117)</f>
        <v>0</v>
      </c>
      <c r="FW45" s="48" cm="1">
        <f t="array" ref="FW45">beneficio_muerte_individual_pensionado(FW$1,$E45,$B45, Hombres!$A$1:$DW$117, Mujeres!$A$1:$DW$117)</f>
        <v>0</v>
      </c>
      <c r="FX45" s="48" cm="1">
        <f t="array" ref="FX45">beneficio_muerte_individual_pensionado(FX$1,$E45,$B45, Hombres!$A$1:$DW$117, Mujeres!$A$1:$DW$117)</f>
        <v>0</v>
      </c>
      <c r="FY45" s="48" cm="1">
        <f t="array" ref="FY45">beneficio_muerte_individual_pensionado(FY$1,$E45,$B45, Hombres!$A$1:$DW$117, Mujeres!$A$1:$DW$117)</f>
        <v>0</v>
      </c>
      <c r="FZ45" s="48" cm="1">
        <f t="array" ref="FZ45">beneficio_muerte_individual_pensionado(FZ$1,$E45,$B45, Hombres!$A$1:$DW$117, Mujeres!$A$1:$DW$117)</f>
        <v>0</v>
      </c>
      <c r="GA45" s="48" cm="1">
        <f t="array" ref="GA45">beneficio_muerte_individual_pensionado(GA$1,$E45,$B45, Hombres!$A$1:$DW$117, Mujeres!$A$1:$DW$117)</f>
        <v>0</v>
      </c>
      <c r="GB45" s="48" cm="1">
        <f t="array" ref="GB45">beneficio_muerte_individual_pensionado(GB$1,$E45,$B45, Hombres!$A$1:$DW$117, Mujeres!$A$1:$DW$117)</f>
        <v>0</v>
      </c>
      <c r="GC45" s="48" cm="1">
        <f t="array" ref="GC45">beneficio_muerte_individual_pensionado(GC$1,$E45,$B45, Hombres!$A$1:$DW$117, Mujeres!$A$1:$DW$117)</f>
        <v>0</v>
      </c>
      <c r="GD45" s="48" cm="1">
        <f t="array" ref="GD45">beneficio_muerte_individual_pensionado(GD$1,$E45,$B45, Hombres!$A$1:$DW$117, Mujeres!$A$1:$DW$117)</f>
        <v>0</v>
      </c>
      <c r="GE45" s="48" cm="1">
        <f t="array" ref="GE45">beneficio_muerte_individual_pensionado(GE$1,$E45,$B45, Hombres!$A$1:$DW$117, Mujeres!$A$1:$DW$117)</f>
        <v>0</v>
      </c>
      <c r="GF45" s="48" cm="1">
        <f t="array" ref="GF45">beneficio_muerte_individual_pensionado(GF$1,$E45,$B45, Hombres!$A$1:$DW$117, Mujeres!$A$1:$DW$117)</f>
        <v>0</v>
      </c>
      <c r="GG45" s="48" cm="1">
        <f t="array" ref="GG45">beneficio_muerte_individual_pensionado(GG$1,$E45,$B45, Hombres!$A$1:$DW$117, Mujeres!$A$1:$DW$117)</f>
        <v>0</v>
      </c>
      <c r="GH45" s="48" cm="1">
        <f t="array" ref="GH45">beneficio_muerte_individual_pensionado(GH$1,$E45,$B45, Hombres!$A$1:$DW$117, Mujeres!$A$1:$DW$117)</f>
        <v>0</v>
      </c>
      <c r="GI45" s="48" cm="1">
        <f t="array" ref="GI45">beneficio_muerte_individual_pensionado(GI$1,$E45,$B45, Hombres!$A$1:$DW$117, Mujeres!$A$1:$DW$117)</f>
        <v>0</v>
      </c>
      <c r="GJ45" s="48" cm="1">
        <f t="array" ref="GJ45">beneficio_muerte_individual_pensionado(GJ$1,$E45,$B45, Hombres!$A$1:$DW$117, Mujeres!$A$1:$DW$117)</f>
        <v>0</v>
      </c>
      <c r="GK45" s="48" cm="1">
        <f t="array" ref="GK45">beneficio_muerte_individual_pensionado(GK$1,$E45,$B45, Hombres!$A$1:$DW$117, Mujeres!$A$1:$DW$117)</f>
        <v>0</v>
      </c>
      <c r="GL45" s="48" cm="1">
        <f t="array" ref="GL45">beneficio_muerte_individual_pensionado(GL$1,$E45,$B45, Hombres!$A$1:$DW$117, Mujeres!$A$1:$DW$117)</f>
        <v>0</v>
      </c>
      <c r="GM45" s="48" cm="1">
        <f t="array" ref="GM45">beneficio_muerte_individual_pensionado(GM$1,$E45,$B45, Hombres!$A$1:$DW$117, Mujeres!$A$1:$DW$117)</f>
        <v>0</v>
      </c>
      <c r="GN45" s="48" cm="1">
        <f t="array" ref="GN45">beneficio_muerte_individual_pensionado(GN$1,$E45,$B45, Hombres!$A$1:$DW$117, Mujeres!$A$1:$DW$117)</f>
        <v>0</v>
      </c>
      <c r="GO45" s="48" cm="1">
        <f t="array" ref="GO45">beneficio_muerte_individual_pensionado(GO$1,$E45,$B45, Hombres!$A$1:$DW$117, Mujeres!$A$1:$DW$117)</f>
        <v>0</v>
      </c>
      <c r="GP45" s="48" cm="1">
        <f t="array" ref="GP45">beneficio_muerte_individual_pensionado(GP$1,$E45,$B45, Hombres!$A$1:$DW$117, Mujeres!$A$1:$DW$117)</f>
        <v>0</v>
      </c>
      <c r="GQ45" s="48" cm="1">
        <f t="array" ref="GQ45">beneficio_muerte_individual_pensionado(GQ$1,$E45,$B45, Hombres!$A$1:$DW$117, Mujeres!$A$1:$DW$117)</f>
        <v>0</v>
      </c>
      <c r="GR45" s="48" cm="1">
        <f t="array" ref="GR45">beneficio_muerte_individual_pensionado(GR$1,$E45,$B45, Hombres!$A$1:$DW$117, Mujeres!$A$1:$DW$117)</f>
        <v>0</v>
      </c>
      <c r="GS45" s="48" cm="1">
        <f t="array" ref="GS45">beneficio_muerte_individual_pensionado(GS$1,$E45,$B45, Hombres!$A$1:$DW$117, Mujeres!$A$1:$DW$117)</f>
        <v>0</v>
      </c>
      <c r="GT45" s="48" cm="1">
        <f t="array" ref="GT45">beneficio_muerte_individual_pensionado(GT$1,$E45,$B45, Hombres!$A$1:$DW$117, Mujeres!$A$1:$DW$117)</f>
        <v>0</v>
      </c>
    </row>
    <row r="46" spans="1:202" x14ac:dyDescent="0.3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8" cm="1">
        <f t="array" ref="H46">AnualidadPensionado(H$1,$E46,$B46, $D46, Hombres!$A$1:$DW$117, Mujeres!$A$1:$DW$117)</f>
        <v>0</v>
      </c>
      <c r="I46" s="48" cm="1">
        <f t="array" ref="I46">AnualidadPensionado(I$1,$E46,$B46, $D46, Hombres!$A$1:$DW$117, Mujeres!$A$1:$DW$117)</f>
        <v>3125679.0892452025</v>
      </c>
      <c r="J46" s="48" cm="1">
        <f t="array" ref="J46">AnualidadPensionado(J$1,$E46,$B46, $D46, Hombres!$A$1:$DW$117, Mujeres!$A$1:$DW$117)</f>
        <v>3143420.8750994727</v>
      </c>
      <c r="K46" s="48" cm="1">
        <f t="array" ref="K46">AnualidadPensionado(K$1,$E46,$B46, $D46, Hombres!$A$1:$DW$117, Mujeres!$A$1:$DW$117)</f>
        <v>3153238.3443081658</v>
      </c>
      <c r="L46" s="48" cm="1">
        <f t="array" ref="L46">AnualidadPensionado(L$1,$E46,$B46, $D46, Hombres!$A$1:$DW$117, Mujeres!$A$1:$DW$117)</f>
        <v>3154746.3584736632</v>
      </c>
      <c r="M46" s="48" cm="1">
        <f t="array" ref="M46">AnualidadPensionado(M$1,$E46,$B46, $D46, Hombres!$A$1:$DW$117, Mujeres!$A$1:$DW$117)</f>
        <v>3147974.6764867213</v>
      </c>
      <c r="N46" s="48" cm="1">
        <f t="array" ref="N46">AnualidadPensionado(N$1,$E46,$B46, $D46, Hombres!$A$1:$DW$117, Mujeres!$A$1:$DW$117)</f>
        <v>3132916.6260874425</v>
      </c>
      <c r="O46" s="48" cm="1">
        <f t="array" ref="O46">AnualidadPensionado(O$1,$E46,$B46, $D46, Hombres!$A$1:$DW$117, Mujeres!$A$1:$DW$117)</f>
        <v>3109301.5401816517</v>
      </c>
      <c r="P46" s="48" cm="1">
        <f t="array" ref="P46">AnualidadPensionado(P$1,$E46,$B46, $D46, Hombres!$A$1:$DW$117, Mujeres!$A$1:$DW$117)</f>
        <v>3076495.3089590999</v>
      </c>
      <c r="Q46" s="48" cm="1">
        <f t="array" ref="Q46">AnualidadPensionado(Q$1,$E46,$B46, $D46, Hombres!$A$1:$DW$117, Mujeres!$A$1:$DW$117)</f>
        <v>3028869.069559603</v>
      </c>
      <c r="R46" s="48" cm="1">
        <f t="array" ref="R46">AnualidadPensionado(R$1,$E46,$B46, $D46, Hombres!$A$1:$DW$117, Mujeres!$A$1:$DW$117)</f>
        <v>2969803.4785004924</v>
      </c>
      <c r="S46" s="48" cm="1">
        <f t="array" ref="S46">AnualidadPensionado(S$1,$E46,$B46, $D46, Hombres!$A$1:$DW$117, Mujeres!$A$1:$DW$117)</f>
        <v>2898930.698421529</v>
      </c>
      <c r="T46" s="48" cm="1">
        <f t="array" ref="T46">AnualidadPensionado(T$1,$E46,$B46, $D46, Hombres!$A$1:$DW$117, Mujeres!$A$1:$DW$117)</f>
        <v>2815822.7297842074</v>
      </c>
      <c r="U46" s="48" cm="1">
        <f t="array" ref="U46">AnualidadPensionado(U$1,$E46,$B46, $D46, Hombres!$A$1:$DW$117, Mujeres!$A$1:$DW$117)</f>
        <v>2720113.5346798431</v>
      </c>
      <c r="V46" s="48" cm="1">
        <f t="array" ref="V46">AnualidadPensionado(V$1,$E46,$B46, $D46, Hombres!$A$1:$DW$117, Mujeres!$A$1:$DW$117)</f>
        <v>2611805.0794387637</v>
      </c>
      <c r="W46" s="48" cm="1">
        <f t="array" ref="W46">AnualidadPensionado(W$1,$E46,$B46, $D46, Hombres!$A$1:$DW$117, Mujeres!$A$1:$DW$117)</f>
        <v>2491227.3369471584</v>
      </c>
      <c r="X46" s="48" cm="1">
        <f t="array" ref="X46">AnualidadPensionado(X$1,$E46,$B46, $D46, Hombres!$A$1:$DW$117, Mujeres!$A$1:$DW$117)</f>
        <v>2358884.6912672119</v>
      </c>
      <c r="Y46" s="48" cm="1">
        <f t="array" ref="Y46">AnualidadPensionado(Y$1,$E46,$B46, $D46, Hombres!$A$1:$DW$117, Mujeres!$A$1:$DW$117)</f>
        <v>2215450.9927055384</v>
      </c>
      <c r="Z46" s="48" cm="1">
        <f t="array" ref="Z46">AnualidadPensionado(Z$1,$E46,$B46, $D46, Hombres!$A$1:$DW$117, Mujeres!$A$1:$DW$117)</f>
        <v>2061942.7545394837</v>
      </c>
      <c r="AA46" s="48" cm="1">
        <f t="array" ref="AA46">AnualidadPensionado(AA$1,$E46,$B46, $D46, Hombres!$A$1:$DW$117, Mujeres!$A$1:$DW$117)</f>
        <v>1899947.5231149674</v>
      </c>
      <c r="AB46" s="48" cm="1">
        <f t="array" ref="AB46">AnualidadPensionado(AB$1,$E46,$B46, $D46, Hombres!$A$1:$DW$117, Mujeres!$A$1:$DW$117)</f>
        <v>1731534.5426111342</v>
      </c>
      <c r="AC46" s="48" cm="1">
        <f t="array" ref="AC46">AnualidadPensionado(AC$1,$E46,$B46, $D46, Hombres!$A$1:$DW$117, Mujeres!$A$1:$DW$117)</f>
        <v>1559016.171931887</v>
      </c>
      <c r="AD46" s="48" cm="1">
        <f t="array" ref="AD46">AnualidadPensionado(AD$1,$E46,$B46, $D46, Hombres!$A$1:$DW$117, Mujeres!$A$1:$DW$117)</f>
        <v>1384885.9732926167</v>
      </c>
      <c r="AE46" s="48" cm="1">
        <f t="array" ref="AE46">AnualidadPensionado(AE$1,$E46,$B46, $D46, Hombres!$A$1:$DW$117, Mujeres!$A$1:$DW$117)</f>
        <v>1211886.8262823117</v>
      </c>
      <c r="AF46" s="48" cm="1">
        <f t="array" ref="AF46">AnualidadPensionado(AF$1,$E46,$B46, $D46, Hombres!$A$1:$DW$117, Mujeres!$A$1:$DW$117)</f>
        <v>1043046.0665048294</v>
      </c>
      <c r="AG46" s="48" cm="1">
        <f t="array" ref="AG46">AnualidadPensionado(AG$1,$E46,$B46, $D46, Hombres!$A$1:$DW$117, Mujeres!$A$1:$DW$117)</f>
        <v>881449.29149011604</v>
      </c>
      <c r="AH46" s="48" cm="1">
        <f t="array" ref="AH46">AnualidadPensionado(AH$1,$E46,$B46, $D46, Hombres!$A$1:$DW$117, Mujeres!$A$1:$DW$117)</f>
        <v>729937.07149820065</v>
      </c>
      <c r="AI46" s="48" cm="1">
        <f t="array" ref="AI46">AnualidadPensionado(AI$1,$E46,$B46, $D46, Hombres!$A$1:$DW$117, Mujeres!$A$1:$DW$117)</f>
        <v>590962.97944402683</v>
      </c>
      <c r="AJ46" s="48" cm="1">
        <f t="array" ref="AJ46">AnualidadPensionado(AJ$1,$E46,$B46, $D46, Hombres!$A$1:$DW$117, Mujeres!$A$1:$DW$117)</f>
        <v>466538.03065059573</v>
      </c>
      <c r="AK46" s="48" cm="1">
        <f t="array" ref="AK46">AnualidadPensionado(AK$1,$E46,$B46, $D46, Hombres!$A$1:$DW$117, Mujeres!$A$1:$DW$117)</f>
        <v>358138.80238542182</v>
      </c>
      <c r="AL46" s="48" cm="1">
        <f t="array" ref="AL46">AnualidadPensionado(AL$1,$E46,$B46, $D46, Hombres!$A$1:$DW$117, Mujeres!$A$1:$DW$117)</f>
        <v>266514.73398336308</v>
      </c>
      <c r="AM46" s="48" cm="1">
        <f t="array" ref="AM46">AnualidadPensionado(AM$1,$E46,$B46, $D46, Hombres!$A$1:$DW$117, Mujeres!$A$1:$DW$117)</f>
        <v>191578.45575099069</v>
      </c>
      <c r="AN46" s="48" cm="1">
        <f t="array" ref="AN46">AnualidadPensionado(AN$1,$E46,$B46, $D46, Hombres!$A$1:$DW$117, Mujeres!$A$1:$DW$117)</f>
        <v>132466.39447248468</v>
      </c>
      <c r="AO46" s="48" cm="1">
        <f t="array" ref="AO46">AnualidadPensionado(AO$1,$E46,$B46, $D46, Hombres!$A$1:$DW$117, Mujeres!$A$1:$DW$117)</f>
        <v>87682.118076304629</v>
      </c>
      <c r="AP46" s="48" cm="1">
        <f t="array" ref="AP46">AnualidadPensionado(AP$1,$E46,$B46, $D46, Hombres!$A$1:$DW$117, Mujeres!$A$1:$DW$117)</f>
        <v>55264.71616337938</v>
      </c>
      <c r="AQ46" s="48" cm="1">
        <f t="array" ref="AQ46">AnualidadPensionado(AQ$1,$E46,$B46, $D46, Hombres!$A$1:$DW$117, Mujeres!$A$1:$DW$117)</f>
        <v>32968.499010325839</v>
      </c>
      <c r="AR46" s="48" cm="1">
        <f t="array" ref="AR46">AnualidadPensionado(AR$1,$E46,$B46, $D46, Hombres!$A$1:$DW$117, Mujeres!$A$1:$DW$117)</f>
        <v>18482.828366983522</v>
      </c>
      <c r="AS46" s="48" cm="1">
        <f t="array" ref="AS46">AnualidadPensionado(AS$1,$E46,$B46, $D46, Hombres!$A$1:$DW$117, Mujeres!$A$1:$DW$117)</f>
        <v>9654.7353238787255</v>
      </c>
      <c r="AT46" s="48" cm="1">
        <f t="array" ref="AT46">AnualidadPensionado(AT$1,$E46,$B46, $D46, Hombres!$A$1:$DW$117, Mujeres!$A$1:$DW$117)</f>
        <v>4651.451693606713</v>
      </c>
      <c r="AU46" s="48" cm="1">
        <f t="array" ref="AU46">AnualidadPensionado(AU$1,$E46,$B46, $D46, Hombres!$A$1:$DW$117, Mujeres!$A$1:$DW$117)</f>
        <v>2042.0318869607336</v>
      </c>
      <c r="AV46" s="48" cm="1">
        <f t="array" ref="AV46">AnualidadPensionado(AV$1,$E46,$B46, $D46, Hombres!$A$1:$DW$117, Mujeres!$A$1:$DW$117)</f>
        <v>804.90472139066162</v>
      </c>
      <c r="AW46" s="48" cm="1">
        <f t="array" ref="AW46">AnualidadPensionado(AW$1,$E46,$B46, $D46, Hombres!$A$1:$DW$117, Mujeres!$A$1:$DW$117)</f>
        <v>279.53100213269659</v>
      </c>
      <c r="AX46" s="48" cm="1">
        <f t="array" ref="AX46">AnualidadPensionado(AX$1,$E46,$B46, $D46, Hombres!$A$1:$DW$117, Mujeres!$A$1:$DW$117)</f>
        <v>83.417654514865404</v>
      </c>
      <c r="AY46" s="48" cm="1">
        <f t="array" ref="AY46">AnualidadPensionado(AY$1,$E46,$B46, $D46, Hombres!$A$1:$DW$117, Mujeres!$A$1:$DW$117)</f>
        <v>20.667077847166009</v>
      </c>
      <c r="AZ46" s="48" cm="1">
        <f t="array" ref="AZ46">AnualidadPensionado(AZ$1,$E46,$B46, $D46, Hombres!$A$1:$DW$117, Mujeres!$A$1:$DW$117)</f>
        <v>0</v>
      </c>
      <c r="BA46" s="48" cm="1">
        <f t="array" ref="BA46">AnualidadPensionado(BA$1,$E46,$B46, $D46, Hombres!$A$1:$DW$117, Mujeres!$A$1:$DW$117)</f>
        <v>0</v>
      </c>
      <c r="BB46" s="48" cm="1">
        <f t="array" ref="BB46">AnualidadPensionado(BB$1,$E46,$B46, $D46, Hombres!$A$1:$DW$117, Mujeres!$A$1:$DW$117)</f>
        <v>0</v>
      </c>
      <c r="BC46" s="48" cm="1">
        <f t="array" ref="BC46">AnualidadPensionado(BC$1,$E46,$B46, $D46, Hombres!$A$1:$DW$117, Mujeres!$A$1:$DW$117)</f>
        <v>0</v>
      </c>
      <c r="BD46" s="48" cm="1">
        <f t="array" ref="BD46">AnualidadPensionado(BD$1,$E46,$B46, $D46, Hombres!$A$1:$DW$117, Mujeres!$A$1:$DW$117)</f>
        <v>0</v>
      </c>
      <c r="BE46" s="48" cm="1">
        <f t="array" ref="BE46">AnualidadPensionado(BE$1,$E46,$B46, $D46, Hombres!$A$1:$DW$117, Mujeres!$A$1:$DW$117)</f>
        <v>0</v>
      </c>
      <c r="BF46" s="48" cm="1">
        <f t="array" ref="BF46">AnualidadPensionado(BF$1,$E46,$B46, $D46, Hombres!$A$1:$DW$117, Mujeres!$A$1:$DW$117)</f>
        <v>0</v>
      </c>
      <c r="BG46" s="48" cm="1">
        <f t="array" ref="BG46">AnualidadPensionado(BG$1,$E46,$B46, $D46, Hombres!$A$1:$DW$117, Mujeres!$A$1:$DW$117)</f>
        <v>0</v>
      </c>
      <c r="BH46" s="48" cm="1">
        <f t="array" ref="BH46">AnualidadPensionado(BH$1,$E46,$B46, $D46, Hombres!$A$1:$DW$117, Mujeres!$A$1:$DW$117)</f>
        <v>0</v>
      </c>
      <c r="BI46" s="48" cm="1">
        <f t="array" ref="BI46">AnualidadPensionado(BI$1,$E46,$B46, $D46, Hombres!$A$1:$DW$117, Mujeres!$A$1:$DW$117)</f>
        <v>0</v>
      </c>
      <c r="BJ46" s="48" cm="1">
        <f t="array" ref="BJ46">AnualidadPensionado(BJ$1,$E46,$B46, $D46, Hombres!$A$1:$DW$117, Mujeres!$A$1:$DW$117)</f>
        <v>0</v>
      </c>
      <c r="BK46" s="48" cm="1">
        <f t="array" ref="BK46">AnualidadPensionado(BK$1,$E46,$B46, $D46, Hombres!$A$1:$DW$117, Mujeres!$A$1:$DW$117)</f>
        <v>0</v>
      </c>
      <c r="BL46" s="48" cm="1">
        <f t="array" ref="BL46">AnualidadPensionado(BL$1,$E46,$B46, $D46, Hombres!$A$1:$DW$117, Mujeres!$A$1:$DW$117)</f>
        <v>0</v>
      </c>
      <c r="BM46" s="48" cm="1">
        <f t="array" ref="BM46">AnualidadPensionado(BM$1,$E46,$B46, $D46, Hombres!$A$1:$DW$117, Mujeres!$A$1:$DW$117)</f>
        <v>0</v>
      </c>
      <c r="BN46" s="48" cm="1">
        <f t="array" ref="BN46">AnualidadPensionado(BN$1,$E46,$B46, $D46, Hombres!$A$1:$DW$117, Mujeres!$A$1:$DW$117)</f>
        <v>0</v>
      </c>
      <c r="BO46" s="48" cm="1">
        <f t="array" ref="BO46">AnualidadPensionado(BO$1,$E46,$B46, $D46, Hombres!$A$1:$DW$117, Mujeres!$A$1:$DW$117)</f>
        <v>0</v>
      </c>
      <c r="BP46" s="48" cm="1">
        <f t="array" ref="BP46">AnualidadPensionado(BP$1,$E46,$B46, $D46, Hombres!$A$1:$DW$117, Mujeres!$A$1:$DW$117)</f>
        <v>0</v>
      </c>
      <c r="BQ46" s="48" cm="1">
        <f t="array" ref="BQ46">AnualidadPensionado(BQ$1,$E46,$B46, $D46, Hombres!$A$1:$DW$117, Mujeres!$A$1:$DW$117)</f>
        <v>0</v>
      </c>
      <c r="BR46" s="48" cm="1">
        <f t="array" ref="BR46">AnualidadPensionado(BR$1,$E46,$B46, $D46, Hombres!$A$1:$DW$117, Mujeres!$A$1:$DW$117)</f>
        <v>0</v>
      </c>
      <c r="BS46" s="48" cm="1">
        <f t="array" ref="BS46">AnualidadPensionado(BS$1,$E46,$B46, $D46, Hombres!$A$1:$DW$117, Mujeres!$A$1:$DW$117)</f>
        <v>0</v>
      </c>
      <c r="BT46" s="48" cm="1">
        <f t="array" ref="BT46">AnualidadPensionado(BT$1,$E46,$B46, $D46, Hombres!$A$1:$DW$117, Mujeres!$A$1:$DW$117)</f>
        <v>0</v>
      </c>
      <c r="BU46" s="48" cm="1">
        <f t="array" ref="BU46">AnualidadPensionado(BU$1,$E46,$B46, $D46, Hombres!$A$1:$DW$117, Mujeres!$A$1:$DW$117)</f>
        <v>0</v>
      </c>
      <c r="BV46" s="48" cm="1">
        <f t="array" ref="BV46">AnualidadPensionado(BV$1,$E46,$B46, $D46, Hombres!$A$1:$DW$117, Mujeres!$A$1:$DW$117)</f>
        <v>0</v>
      </c>
      <c r="BW46" s="48" cm="1">
        <f t="array" ref="BW46">AnualidadPensionado(BW$1,$E46,$B46, $D46, Hombres!$A$1:$DW$117, Mujeres!$A$1:$DW$117)</f>
        <v>0</v>
      </c>
      <c r="BX46" s="48" cm="1">
        <f t="array" ref="BX46">AnualidadPensionado(BX$1,$E46,$B46, $D46, Hombres!$A$1:$DW$117, Mujeres!$A$1:$DW$117)</f>
        <v>0</v>
      </c>
      <c r="BY46" s="48" cm="1">
        <f t="array" ref="BY46">AnualidadPensionado(BY$1,$E46,$B46, $D46, Hombres!$A$1:$DW$117, Mujeres!$A$1:$DW$117)</f>
        <v>0</v>
      </c>
      <c r="BZ46" s="48" cm="1">
        <f t="array" ref="BZ46">AnualidadPensionado(BZ$1,$E46,$B46, $D46, Hombres!$A$1:$DW$117, Mujeres!$A$1:$DW$117)</f>
        <v>0</v>
      </c>
      <c r="CA46" s="48" cm="1">
        <f t="array" ref="CA46">AnualidadPensionado(CA$1,$E46,$B46, $D46, Hombres!$A$1:$DW$117, Mujeres!$A$1:$DW$117)</f>
        <v>0</v>
      </c>
      <c r="CB46" s="48" cm="1">
        <f t="array" ref="CB46">AnualidadPensionado(CB$1,$E46,$B46, $D46, Hombres!$A$1:$DW$117, Mujeres!$A$1:$DW$117)</f>
        <v>0</v>
      </c>
      <c r="CC46" s="48" cm="1">
        <f t="array" ref="CC46">AnualidadPensionado(CC$1,$E46,$B46, $D46, Hombres!$A$1:$DW$117, Mujeres!$A$1:$DW$117)</f>
        <v>0</v>
      </c>
      <c r="CD46" s="48" cm="1">
        <f t="array" ref="CD46">AnualidadPensionado(CD$1,$E46,$B46, $D46, Hombres!$A$1:$DW$117, Mujeres!$A$1:$DW$117)</f>
        <v>0</v>
      </c>
      <c r="CE46" s="48" cm="1">
        <f t="array" ref="CE46">AnualidadPensionado(CE$1,$E46,$B46, $D46, Hombres!$A$1:$DW$117, Mujeres!$A$1:$DW$117)</f>
        <v>0</v>
      </c>
      <c r="CF46" s="48" cm="1">
        <f t="array" ref="CF46">AnualidadPensionado(CF$1,$E46,$B46, $D46, Hombres!$A$1:$DW$117, Mujeres!$A$1:$DW$117)</f>
        <v>0</v>
      </c>
      <c r="CG46" s="48" cm="1">
        <f t="array" ref="CG46">AnualidadPensionado(CG$1,$E46,$B46, $D46, Hombres!$A$1:$DW$117, Mujeres!$A$1:$DW$117)</f>
        <v>0</v>
      </c>
      <c r="CH46" s="48" cm="1">
        <f t="array" ref="CH46">AnualidadPensionado(CH$1,$E46,$B46, $D46, Hombres!$A$1:$DW$117, Mujeres!$A$1:$DW$117)</f>
        <v>0</v>
      </c>
      <c r="CI46" s="48" cm="1">
        <f t="array" ref="CI46">AnualidadPensionado(CI$1,$E46,$B46, $D46, Hombres!$A$1:$DW$117, Mujeres!$A$1:$DW$117)</f>
        <v>0</v>
      </c>
      <c r="CJ46" s="48" cm="1">
        <f t="array" ref="CJ46">AnualidadPensionado(CJ$1,$E46,$B46, $D46, Hombres!$A$1:$DW$117, Mujeres!$A$1:$DW$117)</f>
        <v>0</v>
      </c>
      <c r="CK46" s="48" cm="1">
        <f t="array" ref="CK46">AnualidadPensionado(CK$1,$E46,$B46, $D46, Hombres!$A$1:$DW$117, Mujeres!$A$1:$DW$117)</f>
        <v>0</v>
      </c>
      <c r="CL46" s="48" cm="1">
        <f t="array" ref="CL46">AnualidadPensionado(CL$1,$E46,$B46, $D46, Hombres!$A$1:$DW$117, Mujeres!$A$1:$DW$117)</f>
        <v>0</v>
      </c>
      <c r="CM46" s="48" cm="1">
        <f t="array" ref="CM46">AnualidadPensionado(CM$1,$E46,$B46, $D46, Hombres!$A$1:$DW$117, Mujeres!$A$1:$DW$117)</f>
        <v>0</v>
      </c>
      <c r="CN46" s="48" cm="1">
        <f t="array" ref="CN46">AnualidadPensionado(CN$1,$E46,$B46, $D46, Hombres!$A$1:$DW$117, Mujeres!$A$1:$DW$117)</f>
        <v>0</v>
      </c>
      <c r="CO46" s="48" cm="1">
        <f t="array" ref="CO46">AnualidadPensionado(CO$1,$E46,$B46, $D46, Hombres!$A$1:$DW$117, Mujeres!$A$1:$DW$117)</f>
        <v>0</v>
      </c>
      <c r="CP46" s="48" cm="1">
        <f t="array" ref="CP46">AnualidadPensionado(CP$1,$E46,$B46, $D46, Hombres!$A$1:$DW$117, Mujeres!$A$1:$DW$117)</f>
        <v>0</v>
      </c>
      <c r="CQ46" s="48" cm="1">
        <f t="array" ref="CQ46">AnualidadPensionado(CQ$1,$E46,$B46, $D46, Hombres!$A$1:$DW$117, Mujeres!$A$1:$DW$117)</f>
        <v>0</v>
      </c>
      <c r="CR46" s="48" cm="1">
        <f t="array" ref="CR46">AnualidadPensionado(CR$1,$E46,$B46, $D46, Hombres!$A$1:$DW$117, Mujeres!$A$1:$DW$117)</f>
        <v>0</v>
      </c>
      <c r="CS46" s="48" cm="1">
        <f t="array" ref="CS46">AnualidadPensionado(CS$1,$E46,$B46, $D46, Hombres!$A$1:$DW$117, Mujeres!$A$1:$DW$117)</f>
        <v>0</v>
      </c>
      <c r="CT46" s="48" cm="1">
        <f t="array" ref="CT46">AnualidadPensionado(CT$1,$E46,$B46, $D46, Hombres!$A$1:$DW$117, Mujeres!$A$1:$DW$117)</f>
        <v>0</v>
      </c>
      <c r="CU46" s="48" cm="1">
        <f t="array" ref="CU46">AnualidadPensionado(CU$1,$E46,$B46, $D46, Hombres!$A$1:$DW$117, Mujeres!$A$1:$DW$117)</f>
        <v>0</v>
      </c>
      <c r="CV46" s="48" cm="1">
        <f t="array" ref="CV46">AnualidadPensionado(CV$1,$E46,$B46, $D46, Hombres!$A$1:$DW$117, Mujeres!$A$1:$DW$117)</f>
        <v>0</v>
      </c>
      <c r="CW46" s="48" cm="1">
        <f t="array" ref="CW46">AnualidadPensionado(CW$1,$E46,$B46, $D46, Hombres!$A$1:$DW$117, Mujeres!$A$1:$DW$117)</f>
        <v>0</v>
      </c>
      <c r="CX46" s="48" cm="1">
        <f t="array" ref="CX46">AnualidadPensionado(CX$1,$E46,$B46, $D46, Hombres!$A$1:$DW$117, Mujeres!$A$1:$DW$117)</f>
        <v>0</v>
      </c>
      <c r="CY46" s="48" cm="1">
        <f t="array" ref="CY46">AnualidadPensionado(CY$1,$E46,$B46, $D46, Hombres!$A$1:$DW$117, Mujeres!$A$1:$DW$117)</f>
        <v>0</v>
      </c>
      <c r="DB46" s="21"/>
      <c r="DC46" s="48" cm="1">
        <f t="array" ref="DC46">beneficio_muerte_individual_pensionado(DC$1,$E46,$B46, Hombres!$A$1:$DW$117, Mujeres!$A$1:$DW$117)</f>
        <v>0</v>
      </c>
      <c r="DD46" s="48" cm="1">
        <f t="array" ref="DD46">beneficio_muerte_individual_pensionado(DD$1,$E46,$B46, Hombres!$A$1:$DW$117, Mujeres!$A$1:$DW$117)</f>
        <v>70121.719144500006</v>
      </c>
      <c r="DE46" s="48" cm="1">
        <f t="array" ref="DE46">beneficio_muerte_individual_pensionado(DE$1,$E46,$B46, Hombres!$A$1:$DW$117, Mujeres!$A$1:$DW$117)</f>
        <v>75553.700602953366</v>
      </c>
      <c r="DF46" s="48" cm="1">
        <f t="array" ref="DF46">beneficio_muerte_individual_pensionado(DF$1,$E46,$B46, Hombres!$A$1:$DW$117, Mujeres!$A$1:$DW$117)</f>
        <v>80811.809983425104</v>
      </c>
      <c r="DG46" s="48" cm="1">
        <f t="array" ref="DG46">beneficio_muerte_individual_pensionado(DG$1,$E46,$B46, Hombres!$A$1:$DW$117, Mujeres!$A$1:$DW$117)</f>
        <v>85525.304809302659</v>
      </c>
      <c r="DH46" s="48" cm="1">
        <f t="array" ref="DH46">beneficio_muerte_individual_pensionado(DH$1,$E46,$B46, Hombres!$A$1:$DW$117, Mujeres!$A$1:$DW$117)</f>
        <v>89660.316805335751</v>
      </c>
      <c r="DI46" s="48" cm="1">
        <f t="array" ref="DI46">beneficio_muerte_individual_pensionado(DI$1,$E46,$B46, Hombres!$A$1:$DW$117, Mujeres!$A$1:$DW$117)</f>
        <v>93427.278305999193</v>
      </c>
      <c r="DJ46" s="48" cm="1">
        <f t="array" ref="DJ46">beneficio_muerte_individual_pensionado(DJ$1,$E46,$B46, Hombres!$A$1:$DW$117, Mujeres!$A$1:$DW$117)</f>
        <v>97170.007401707873</v>
      </c>
      <c r="DK46" s="48" cm="1">
        <f t="array" ref="DK46">beneficio_muerte_individual_pensionado(DK$1,$E46,$B46, Hombres!$A$1:$DW$117, Mujeres!$A$1:$DW$117)</f>
        <v>104648.66544856319</v>
      </c>
      <c r="DL46" s="48" cm="1">
        <f t="array" ref="DL46">beneficio_muerte_individual_pensionado(DL$1,$E46,$B46, Hombres!$A$1:$DW$117, Mujeres!$A$1:$DW$117)</f>
        <v>108934.9791007834</v>
      </c>
      <c r="DM46" s="48" cm="1">
        <f t="array" ref="DM46">beneficio_muerte_individual_pensionado(DM$1,$E46,$B46, Hombres!$A$1:$DW$117, Mujeres!$A$1:$DW$117)</f>
        <v>112848.12945007802</v>
      </c>
      <c r="DN46" s="48" cm="1">
        <f t="array" ref="DN46">beneficio_muerte_individual_pensionado(DN$1,$E46,$B46, Hombres!$A$1:$DW$117, Mujeres!$A$1:$DW$117)</f>
        <v>116403.01863942842</v>
      </c>
      <c r="DO46" s="48" cm="1">
        <f t="array" ref="DO46">beneficio_muerte_individual_pensionado(DO$1,$E46,$B46, Hombres!$A$1:$DW$117, Mujeres!$A$1:$DW$117)</f>
        <v>119632.40188927915</v>
      </c>
      <c r="DP46" s="48" cm="1">
        <f t="array" ref="DP46">beneficio_muerte_individual_pensionado(DP$1,$E46,$B46, Hombres!$A$1:$DW$117, Mujeres!$A$1:$DW$117)</f>
        <v>122419.01065646109</v>
      </c>
      <c r="DQ46" s="48" cm="1">
        <f t="array" ref="DQ46">beneficio_muerte_individual_pensionado(DQ$1,$E46,$B46, Hombres!$A$1:$DW$117, Mujeres!$A$1:$DW$117)</f>
        <v>124556.06620127485</v>
      </c>
      <c r="DR46" s="48" cm="1">
        <f t="array" ref="DR46">beneficio_muerte_individual_pensionado(DR$1,$E46,$B46, Hombres!$A$1:$DW$117, Mujeres!$A$1:$DW$117)</f>
        <v>125872.98011879534</v>
      </c>
      <c r="DS46" s="48" cm="1">
        <f t="array" ref="DS46">beneficio_muerte_individual_pensionado(DS$1,$E46,$B46, Hombres!$A$1:$DW$117, Mujeres!$A$1:$DW$117)</f>
        <v>126315.37385474623</v>
      </c>
      <c r="DT46" s="48" cm="1">
        <f t="array" ref="DT46">beneficio_muerte_individual_pensionado(DT$1,$E46,$B46, Hombres!$A$1:$DW$117, Mujeres!$A$1:$DW$117)</f>
        <v>125837.24829090253</v>
      </c>
      <c r="DU46" s="48" cm="1">
        <f t="array" ref="DU46">beneficio_muerte_individual_pensionado(DU$1,$E46,$B46, Hombres!$A$1:$DW$117, Mujeres!$A$1:$DW$117)</f>
        <v>124312.69530966978</v>
      </c>
      <c r="DV46" s="48" cm="1">
        <f t="array" ref="DV46">beneficio_muerte_individual_pensionado(DV$1,$E46,$B46, Hombres!$A$1:$DW$117, Mujeres!$A$1:$DW$117)</f>
        <v>121567.25698715792</v>
      </c>
      <c r="DW46" s="48" cm="1">
        <f t="array" ref="DW46">beneficio_muerte_individual_pensionado(DW$1,$E46,$B46, Hombres!$A$1:$DW$117, Mujeres!$A$1:$DW$117)</f>
        <v>117515.94444450167</v>
      </c>
      <c r="DX46" s="48" cm="1">
        <f t="array" ref="DX46">beneficio_muerte_individual_pensionado(DX$1,$E46,$B46, Hombres!$A$1:$DW$117, Mujeres!$A$1:$DW$117)</f>
        <v>112207.69158983423</v>
      </c>
      <c r="DY46" s="48" cm="1">
        <f t="array" ref="DY46">beneficio_muerte_individual_pensionado(DY$1,$E46,$B46, Hombres!$A$1:$DW$117, Mujeres!$A$1:$DW$117)</f>
        <v>105732.6080275905</v>
      </c>
      <c r="DZ46" s="48" cm="1">
        <f t="array" ref="DZ46">beneficio_muerte_individual_pensionado(DZ$1,$E46,$B46, Hombres!$A$1:$DW$117, Mujeres!$A$1:$DW$117)</f>
        <v>98169.054238919663</v>
      </c>
      <c r="EA46" s="48" cm="1">
        <f t="array" ref="EA46">beneficio_muerte_individual_pensionado(EA$1,$E46,$B46, Hombres!$A$1:$DW$117, Mujeres!$A$1:$DW$117)</f>
        <v>89609.266391402387</v>
      </c>
      <c r="EB46" s="48" cm="1">
        <f t="array" ref="EB46">beneficio_muerte_individual_pensionado(EB$1,$E46,$B46, Hombres!$A$1:$DW$117, Mujeres!$A$1:$DW$117)</f>
        <v>80251.337870119649</v>
      </c>
      <c r="EC46" s="48" cm="1">
        <f t="array" ref="EC46">beneficio_muerte_individual_pensionado(EC$1,$E46,$B46, Hombres!$A$1:$DW$117, Mujeres!$A$1:$DW$117)</f>
        <v>70394.055426391671</v>
      </c>
      <c r="ED46" s="48" cm="1">
        <f t="array" ref="ED46">beneficio_muerte_individual_pensionado(ED$1,$E46,$B46, Hombres!$A$1:$DW$117, Mujeres!$A$1:$DW$117)</f>
        <v>60357.695214927713</v>
      </c>
      <c r="EE46" s="48" cm="1">
        <f t="array" ref="EE46">beneficio_muerte_individual_pensionado(EE$1,$E46,$B46, Hombres!$A$1:$DW$117, Mujeres!$A$1:$DW$117)</f>
        <v>50449.568274185003</v>
      </c>
      <c r="EF46" s="48" cm="1">
        <f t="array" ref="EF46">beneficio_muerte_individual_pensionado(EF$1,$E46,$B46, Hombres!$A$1:$DW$117, Mujeres!$A$1:$DW$117)</f>
        <v>40969.519786546902</v>
      </c>
      <c r="EG46" s="48" cm="1">
        <f t="array" ref="EG46">beneficio_muerte_individual_pensionado(EG$1,$E46,$B46, Hombres!$A$1:$DW$117, Mujeres!$A$1:$DW$117)</f>
        <v>32217.726584402153</v>
      </c>
      <c r="EH46" s="48" cm="1">
        <f t="array" ref="EH46">beneficio_muerte_individual_pensionado(EH$1,$E46,$B46, Hombres!$A$1:$DW$117, Mujeres!$A$1:$DW$117)</f>
        <v>24450.728966878258</v>
      </c>
      <c r="EI46" s="48" cm="1">
        <f t="array" ref="EI46">beneficio_muerte_individual_pensionado(EI$1,$E46,$B46, Hombres!$A$1:$DW$117, Mujeres!$A$1:$DW$117)</f>
        <v>17836.477695267527</v>
      </c>
      <c r="EJ46" s="48" cm="1">
        <f t="array" ref="EJ46">beneficio_muerte_individual_pensionado(EJ$1,$E46,$B46, Hombres!$A$1:$DW$117, Mujeres!$A$1:$DW$117)</f>
        <v>12445.252937403264</v>
      </c>
      <c r="EK46" s="48" cm="1">
        <f t="array" ref="EK46">beneficio_muerte_individual_pensionado(EK$1,$E46,$B46, Hombres!$A$1:$DW$117, Mujeres!$A$1:$DW$117)</f>
        <v>8257.9704134410604</v>
      </c>
      <c r="EL46" s="48" cm="1">
        <f t="array" ref="EL46">beneficio_muerte_individual_pensionado(EL$1,$E46,$B46, Hombres!$A$1:$DW$117, Mujeres!$A$1:$DW$117)</f>
        <v>5178.3195930071952</v>
      </c>
      <c r="EM46" s="48" cm="1">
        <f t="array" ref="EM46">beneficio_muerte_individual_pensionado(EM$1,$E46,$B46, Hombres!$A$1:$DW$117, Mujeres!$A$1:$DW$117)</f>
        <v>3047.0501364881529</v>
      </c>
      <c r="EN46" s="48" cm="1">
        <f t="array" ref="EN46">beneficio_muerte_individual_pensionado(EN$1,$E46,$B46, Hombres!$A$1:$DW$117, Mujeres!$A$1:$DW$117)</f>
        <v>1668.2124330418856</v>
      </c>
      <c r="EO46" s="48" cm="1">
        <f t="array" ref="EO46">beneficio_muerte_individual_pensionado(EO$1,$E46,$B46, Hombres!$A$1:$DW$117, Mujeres!$A$1:$DW$117)</f>
        <v>841.02580942087036</v>
      </c>
      <c r="EP46" s="48" cm="1">
        <f t="array" ref="EP46">beneficio_muerte_individual_pensionado(EP$1,$E46,$B46, Hombres!$A$1:$DW$117, Mujeres!$A$1:$DW$117)</f>
        <v>385.62567802277158</v>
      </c>
      <c r="EQ46" s="48" cm="1">
        <f t="array" ref="EQ46">beneficio_muerte_individual_pensionado(EQ$1,$E46,$B46, Hombres!$A$1:$DW$117, Mujeres!$A$1:$DW$117)</f>
        <v>158.42496939579905</v>
      </c>
      <c r="ER46" s="48" cm="1">
        <f t="array" ref="ER46">beneficio_muerte_individual_pensionado(ER$1,$E46,$B46, Hombres!$A$1:$DW$117, Mujeres!$A$1:$DW$117)</f>
        <v>57.223344378907051</v>
      </c>
      <c r="ES46" s="48" cm="1">
        <f t="array" ref="ES46">beneficio_muerte_individual_pensionado(ES$1,$E46,$B46, Hombres!$A$1:$DW$117, Mujeres!$A$1:$DW$117)</f>
        <v>17.72300273505201</v>
      </c>
      <c r="ET46" s="48" cm="1">
        <f t="array" ref="ET46">beneficio_muerte_individual_pensionado(ET$1,$E46,$B46, Hombres!$A$1:$DW$117, Mujeres!$A$1:$DW$117)</f>
        <v>5.6091694464565256</v>
      </c>
      <c r="EU46" s="48" cm="1">
        <f t="array" ref="EU46">beneficio_muerte_individual_pensionado(EU$1,$E46,$B46, Hombres!$A$1:$DW$117, Mujeres!$A$1:$DW$117)</f>
        <v>0</v>
      </c>
      <c r="EV46" s="48" cm="1">
        <f t="array" ref="EV46">beneficio_muerte_individual_pensionado(EV$1,$E46,$B46, Hombres!$A$1:$DW$117, Mujeres!$A$1:$DW$117)</f>
        <v>0</v>
      </c>
      <c r="EW46" s="48" cm="1">
        <f t="array" ref="EW46">beneficio_muerte_individual_pensionado(EW$1,$E46,$B46, Hombres!$A$1:$DW$117, Mujeres!$A$1:$DW$117)</f>
        <v>0</v>
      </c>
      <c r="EX46" s="48" cm="1">
        <f t="array" ref="EX46">beneficio_muerte_individual_pensionado(EX$1,$E46,$B46, Hombres!$A$1:$DW$117, Mujeres!$A$1:$DW$117)</f>
        <v>0</v>
      </c>
      <c r="EY46" s="48" cm="1">
        <f t="array" ref="EY46">beneficio_muerte_individual_pensionado(EY$1,$E46,$B46, Hombres!$A$1:$DW$117, Mujeres!$A$1:$DW$117)</f>
        <v>0</v>
      </c>
      <c r="EZ46" s="48" cm="1">
        <f t="array" ref="EZ46">beneficio_muerte_individual_pensionado(EZ$1,$E46,$B46, Hombres!$A$1:$DW$117, Mujeres!$A$1:$DW$117)</f>
        <v>0</v>
      </c>
      <c r="FA46" s="48" cm="1">
        <f t="array" ref="FA46">beneficio_muerte_individual_pensionado(FA$1,$E46,$B46, Hombres!$A$1:$DW$117, Mujeres!$A$1:$DW$117)</f>
        <v>0</v>
      </c>
      <c r="FB46" s="48" cm="1">
        <f t="array" ref="FB46">beneficio_muerte_individual_pensionado(FB$1,$E46,$B46, Hombres!$A$1:$DW$117, Mujeres!$A$1:$DW$117)</f>
        <v>0</v>
      </c>
      <c r="FC46" s="48" cm="1">
        <f t="array" ref="FC46">beneficio_muerte_individual_pensionado(FC$1,$E46,$B46, Hombres!$A$1:$DW$117, Mujeres!$A$1:$DW$117)</f>
        <v>0</v>
      </c>
      <c r="FD46" s="48" cm="1">
        <f t="array" ref="FD46">beneficio_muerte_individual_pensionado(FD$1,$E46,$B46, Hombres!$A$1:$DW$117, Mujeres!$A$1:$DW$117)</f>
        <v>0</v>
      </c>
      <c r="FE46" s="48" cm="1">
        <f t="array" ref="FE46">beneficio_muerte_individual_pensionado(FE$1,$E46,$B46, Hombres!$A$1:$DW$117, Mujeres!$A$1:$DW$117)</f>
        <v>0</v>
      </c>
      <c r="FF46" s="48" cm="1">
        <f t="array" ref="FF46">beneficio_muerte_individual_pensionado(FF$1,$E46,$B46, Hombres!$A$1:$DW$117, Mujeres!$A$1:$DW$117)</f>
        <v>0</v>
      </c>
      <c r="FG46" s="48" cm="1">
        <f t="array" ref="FG46">beneficio_muerte_individual_pensionado(FG$1,$E46,$B46, Hombres!$A$1:$DW$117, Mujeres!$A$1:$DW$117)</f>
        <v>0</v>
      </c>
      <c r="FH46" s="48" cm="1">
        <f t="array" ref="FH46">beneficio_muerte_individual_pensionado(FH$1,$E46,$B46, Hombres!$A$1:$DW$117, Mujeres!$A$1:$DW$117)</f>
        <v>0</v>
      </c>
      <c r="FI46" s="48" cm="1">
        <f t="array" ref="FI46">beneficio_muerte_individual_pensionado(FI$1,$E46,$B46, Hombres!$A$1:$DW$117, Mujeres!$A$1:$DW$117)</f>
        <v>0</v>
      </c>
      <c r="FJ46" s="48" cm="1">
        <f t="array" ref="FJ46">beneficio_muerte_individual_pensionado(FJ$1,$E46,$B46, Hombres!$A$1:$DW$117, Mujeres!$A$1:$DW$117)</f>
        <v>0</v>
      </c>
      <c r="FK46" s="48" cm="1">
        <f t="array" ref="FK46">beneficio_muerte_individual_pensionado(FK$1,$E46,$B46, Hombres!$A$1:$DW$117, Mujeres!$A$1:$DW$117)</f>
        <v>0</v>
      </c>
      <c r="FL46" s="48" cm="1">
        <f t="array" ref="FL46">beneficio_muerte_individual_pensionado(FL$1,$E46,$B46, Hombres!$A$1:$DW$117, Mujeres!$A$1:$DW$117)</f>
        <v>0</v>
      </c>
      <c r="FM46" s="48" cm="1">
        <f t="array" ref="FM46">beneficio_muerte_individual_pensionado(FM$1,$E46,$B46, Hombres!$A$1:$DW$117, Mujeres!$A$1:$DW$117)</f>
        <v>0</v>
      </c>
      <c r="FN46" s="48" cm="1">
        <f t="array" ref="FN46">beneficio_muerte_individual_pensionado(FN$1,$E46,$B46, Hombres!$A$1:$DW$117, Mujeres!$A$1:$DW$117)</f>
        <v>0</v>
      </c>
      <c r="FO46" s="48" cm="1">
        <f t="array" ref="FO46">beneficio_muerte_individual_pensionado(FO$1,$E46,$B46, Hombres!$A$1:$DW$117, Mujeres!$A$1:$DW$117)</f>
        <v>0</v>
      </c>
      <c r="FP46" s="48" cm="1">
        <f t="array" ref="FP46">beneficio_muerte_individual_pensionado(FP$1,$E46,$B46, Hombres!$A$1:$DW$117, Mujeres!$A$1:$DW$117)</f>
        <v>0</v>
      </c>
      <c r="FQ46" s="48" cm="1">
        <f t="array" ref="FQ46">beneficio_muerte_individual_pensionado(FQ$1,$E46,$B46, Hombres!$A$1:$DW$117, Mujeres!$A$1:$DW$117)</f>
        <v>0</v>
      </c>
      <c r="FR46" s="48" cm="1">
        <f t="array" ref="FR46">beneficio_muerte_individual_pensionado(FR$1,$E46,$B46, Hombres!$A$1:$DW$117, Mujeres!$A$1:$DW$117)</f>
        <v>0</v>
      </c>
      <c r="FS46" s="48" cm="1">
        <f t="array" ref="FS46">beneficio_muerte_individual_pensionado(FS$1,$E46,$B46, Hombres!$A$1:$DW$117, Mujeres!$A$1:$DW$117)</f>
        <v>0</v>
      </c>
      <c r="FT46" s="48" cm="1">
        <f t="array" ref="FT46">beneficio_muerte_individual_pensionado(FT$1,$E46,$B46, Hombres!$A$1:$DW$117, Mujeres!$A$1:$DW$117)</f>
        <v>0</v>
      </c>
      <c r="FU46" s="48" cm="1">
        <f t="array" ref="FU46">beneficio_muerte_individual_pensionado(FU$1,$E46,$B46, Hombres!$A$1:$DW$117, Mujeres!$A$1:$DW$117)</f>
        <v>0</v>
      </c>
      <c r="FV46" s="48" cm="1">
        <f t="array" ref="FV46">beneficio_muerte_individual_pensionado(FV$1,$E46,$B46, Hombres!$A$1:$DW$117, Mujeres!$A$1:$DW$117)</f>
        <v>0</v>
      </c>
      <c r="FW46" s="48" cm="1">
        <f t="array" ref="FW46">beneficio_muerte_individual_pensionado(FW$1,$E46,$B46, Hombres!$A$1:$DW$117, Mujeres!$A$1:$DW$117)</f>
        <v>0</v>
      </c>
      <c r="FX46" s="48" cm="1">
        <f t="array" ref="FX46">beneficio_muerte_individual_pensionado(FX$1,$E46,$B46, Hombres!$A$1:$DW$117, Mujeres!$A$1:$DW$117)</f>
        <v>0</v>
      </c>
      <c r="FY46" s="48" cm="1">
        <f t="array" ref="FY46">beneficio_muerte_individual_pensionado(FY$1,$E46,$B46, Hombres!$A$1:$DW$117, Mujeres!$A$1:$DW$117)</f>
        <v>0</v>
      </c>
      <c r="FZ46" s="48" cm="1">
        <f t="array" ref="FZ46">beneficio_muerte_individual_pensionado(FZ$1,$E46,$B46, Hombres!$A$1:$DW$117, Mujeres!$A$1:$DW$117)</f>
        <v>0</v>
      </c>
      <c r="GA46" s="48" cm="1">
        <f t="array" ref="GA46">beneficio_muerte_individual_pensionado(GA$1,$E46,$B46, Hombres!$A$1:$DW$117, Mujeres!$A$1:$DW$117)</f>
        <v>0</v>
      </c>
      <c r="GB46" s="48" cm="1">
        <f t="array" ref="GB46">beneficio_muerte_individual_pensionado(GB$1,$E46,$B46, Hombres!$A$1:$DW$117, Mujeres!$A$1:$DW$117)</f>
        <v>0</v>
      </c>
      <c r="GC46" s="48" cm="1">
        <f t="array" ref="GC46">beneficio_muerte_individual_pensionado(GC$1,$E46,$B46, Hombres!$A$1:$DW$117, Mujeres!$A$1:$DW$117)</f>
        <v>0</v>
      </c>
      <c r="GD46" s="48" cm="1">
        <f t="array" ref="GD46">beneficio_muerte_individual_pensionado(GD$1,$E46,$B46, Hombres!$A$1:$DW$117, Mujeres!$A$1:$DW$117)</f>
        <v>0</v>
      </c>
      <c r="GE46" s="48" cm="1">
        <f t="array" ref="GE46">beneficio_muerte_individual_pensionado(GE$1,$E46,$B46, Hombres!$A$1:$DW$117, Mujeres!$A$1:$DW$117)</f>
        <v>0</v>
      </c>
      <c r="GF46" s="48" cm="1">
        <f t="array" ref="GF46">beneficio_muerte_individual_pensionado(GF$1,$E46,$B46, Hombres!$A$1:$DW$117, Mujeres!$A$1:$DW$117)</f>
        <v>0</v>
      </c>
      <c r="GG46" s="48" cm="1">
        <f t="array" ref="GG46">beneficio_muerte_individual_pensionado(GG$1,$E46,$B46, Hombres!$A$1:$DW$117, Mujeres!$A$1:$DW$117)</f>
        <v>0</v>
      </c>
      <c r="GH46" s="48" cm="1">
        <f t="array" ref="GH46">beneficio_muerte_individual_pensionado(GH$1,$E46,$B46, Hombres!$A$1:$DW$117, Mujeres!$A$1:$DW$117)</f>
        <v>0</v>
      </c>
      <c r="GI46" s="48" cm="1">
        <f t="array" ref="GI46">beneficio_muerte_individual_pensionado(GI$1,$E46,$B46, Hombres!$A$1:$DW$117, Mujeres!$A$1:$DW$117)</f>
        <v>0</v>
      </c>
      <c r="GJ46" s="48" cm="1">
        <f t="array" ref="GJ46">beneficio_muerte_individual_pensionado(GJ$1,$E46,$B46, Hombres!$A$1:$DW$117, Mujeres!$A$1:$DW$117)</f>
        <v>0</v>
      </c>
      <c r="GK46" s="48" cm="1">
        <f t="array" ref="GK46">beneficio_muerte_individual_pensionado(GK$1,$E46,$B46, Hombres!$A$1:$DW$117, Mujeres!$A$1:$DW$117)</f>
        <v>0</v>
      </c>
      <c r="GL46" s="48" cm="1">
        <f t="array" ref="GL46">beneficio_muerte_individual_pensionado(GL$1,$E46,$B46, Hombres!$A$1:$DW$117, Mujeres!$A$1:$DW$117)</f>
        <v>0</v>
      </c>
      <c r="GM46" s="48" cm="1">
        <f t="array" ref="GM46">beneficio_muerte_individual_pensionado(GM$1,$E46,$B46, Hombres!$A$1:$DW$117, Mujeres!$A$1:$DW$117)</f>
        <v>0</v>
      </c>
      <c r="GN46" s="48" cm="1">
        <f t="array" ref="GN46">beneficio_muerte_individual_pensionado(GN$1,$E46,$B46, Hombres!$A$1:$DW$117, Mujeres!$A$1:$DW$117)</f>
        <v>0</v>
      </c>
      <c r="GO46" s="48" cm="1">
        <f t="array" ref="GO46">beneficio_muerte_individual_pensionado(GO$1,$E46,$B46, Hombres!$A$1:$DW$117, Mujeres!$A$1:$DW$117)</f>
        <v>0</v>
      </c>
      <c r="GP46" s="48" cm="1">
        <f t="array" ref="GP46">beneficio_muerte_individual_pensionado(GP$1,$E46,$B46, Hombres!$A$1:$DW$117, Mujeres!$A$1:$DW$117)</f>
        <v>0</v>
      </c>
      <c r="GQ46" s="48" cm="1">
        <f t="array" ref="GQ46">beneficio_muerte_individual_pensionado(GQ$1,$E46,$B46, Hombres!$A$1:$DW$117, Mujeres!$A$1:$DW$117)</f>
        <v>0</v>
      </c>
      <c r="GR46" s="48" cm="1">
        <f t="array" ref="GR46">beneficio_muerte_individual_pensionado(GR$1,$E46,$B46, Hombres!$A$1:$DW$117, Mujeres!$A$1:$DW$117)</f>
        <v>0</v>
      </c>
      <c r="GS46" s="48" cm="1">
        <f t="array" ref="GS46">beneficio_muerte_individual_pensionado(GS$1,$E46,$B46, Hombres!$A$1:$DW$117, Mujeres!$A$1:$DW$117)</f>
        <v>0</v>
      </c>
      <c r="GT46" s="48" cm="1">
        <f t="array" ref="GT46">beneficio_muerte_individual_pensionado(GT$1,$E46,$B46, Hombres!$A$1:$DW$117, Mujeres!$A$1:$DW$117)</f>
        <v>0</v>
      </c>
    </row>
    <row r="47" spans="1:202" x14ac:dyDescent="0.3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8" cm="1">
        <f t="array" ref="H47">AnualidadPensionado(H$1,$E47,$B47, $D47, Hombres!$A$1:$DW$117, Mujeres!$A$1:$DW$117)</f>
        <v>0</v>
      </c>
      <c r="I47" s="48" cm="1">
        <f t="array" ref="I47">AnualidadPensionado(I$1,$E47,$B47, $D47, Hombres!$A$1:$DW$117, Mujeres!$A$1:$DW$117)</f>
        <v>1427592.5985005687</v>
      </c>
      <c r="J47" s="48" cm="1">
        <f t="array" ref="J47">AnualidadPensionado(J$1,$E47,$B47, $D47, Hombres!$A$1:$DW$117, Mujeres!$A$1:$DW$117)</f>
        <v>1442441.9527425768</v>
      </c>
      <c r="K47" s="48" cm="1">
        <f t="array" ref="K47">AnualidadPensionado(K$1,$E47,$B47, $D47, Hombres!$A$1:$DW$117, Mujeres!$A$1:$DW$117)</f>
        <v>1454638.3576780511</v>
      </c>
      <c r="L47" s="48" cm="1">
        <f t="array" ref="L47">AnualidadPensionado(L$1,$E47,$B47, $D47, Hombres!$A$1:$DW$117, Mujeres!$A$1:$DW$117)</f>
        <v>1463640.0293135059</v>
      </c>
      <c r="M47" s="48" cm="1">
        <f t="array" ref="M47">AnualidadPensionado(M$1,$E47,$B47, $D47, Hombres!$A$1:$DW$117, Mujeres!$A$1:$DW$117)</f>
        <v>1469048.6841776292</v>
      </c>
      <c r="N47" s="48" cm="1">
        <f t="array" ref="N47">AnualidadPensionado(N$1,$E47,$B47, $D47, Hombres!$A$1:$DW$117, Mujeres!$A$1:$DW$117)</f>
        <v>1470688.4730451256</v>
      </c>
      <c r="O47" s="48" cm="1">
        <f t="array" ref="O47">AnualidadPensionado(O$1,$E47,$B47, $D47, Hombres!$A$1:$DW$117, Mujeres!$A$1:$DW$117)</f>
        <v>1468509.1377434093</v>
      </c>
      <c r="P47" s="48" cm="1">
        <f t="array" ref="P47">AnualidadPensionado(P$1,$E47,$B47, $D47, Hombres!$A$1:$DW$117, Mujeres!$A$1:$DW$117)</f>
        <v>1462455.8755262105</v>
      </c>
      <c r="Q47" s="48" cm="1">
        <f t="array" ref="Q47">AnualidadPensionado(Q$1,$E47,$B47, $D47, Hombres!$A$1:$DW$117, Mujeres!$A$1:$DW$117)</f>
        <v>1452437.5994175347</v>
      </c>
      <c r="R47" s="48" cm="1">
        <f t="array" ref="R47">AnualidadPensionado(R$1,$E47,$B47, $D47, Hombres!$A$1:$DW$117, Mujeres!$A$1:$DW$117)</f>
        <v>1438243.0211668711</v>
      </c>
      <c r="S47" s="48" cm="1">
        <f t="array" ref="S47">AnualidadPensionado(S$1,$E47,$B47, $D47, Hombres!$A$1:$DW$117, Mujeres!$A$1:$DW$117)</f>
        <v>1417214.8539652769</v>
      </c>
      <c r="T47" s="48" cm="1">
        <f t="array" ref="T47">AnualidadPensionado(T$1,$E47,$B47, $D47, Hombres!$A$1:$DW$117, Mujeres!$A$1:$DW$117)</f>
        <v>1390859.8631116815</v>
      </c>
      <c r="U47" s="48" cm="1">
        <f t="array" ref="U47">AnualidadPensionado(U$1,$E47,$B47, $D47, Hombres!$A$1:$DW$117, Mujeres!$A$1:$DW$117)</f>
        <v>1358927.1184687999</v>
      </c>
      <c r="V47" s="48" cm="1">
        <f t="array" ref="V47">AnualidadPensionado(V$1,$E47,$B47, $D47, Hombres!$A$1:$DW$117, Mujeres!$A$1:$DW$117)</f>
        <v>1321251.1291000408</v>
      </c>
      <c r="W47" s="48" cm="1">
        <f t="array" ref="W47">AnualidadPensionado(W$1,$E47,$B47, $D47, Hombres!$A$1:$DW$117, Mujeres!$A$1:$DW$117)</f>
        <v>1277748.7084192277</v>
      </c>
      <c r="X47" s="48" cm="1">
        <f t="array" ref="X47">AnualidadPensionado(X$1,$E47,$B47, $D47, Hombres!$A$1:$DW$117, Mujeres!$A$1:$DW$117)</f>
        <v>1228398.4462154733</v>
      </c>
      <c r="Y47" s="48" cm="1">
        <f t="array" ref="Y47">AnualidadPensionado(Y$1,$E47,$B47, $D47, Hombres!$A$1:$DW$117, Mujeres!$A$1:$DW$117)</f>
        <v>1173216.8446851324</v>
      </c>
      <c r="Z47" s="48" cm="1">
        <f t="array" ref="Z47">AnualidadPensionado(Z$1,$E47,$B47, $D47, Hombres!$A$1:$DW$117, Mujeres!$A$1:$DW$117)</f>
        <v>1112333.7338198291</v>
      </c>
      <c r="AA47" s="48" cm="1">
        <f t="array" ref="AA47">AnualidadPensionado(AA$1,$E47,$B47, $D47, Hombres!$A$1:$DW$117, Mujeres!$A$1:$DW$117)</f>
        <v>1046098.3244383216</v>
      </c>
      <c r="AB47" s="48" cm="1">
        <f t="array" ref="AB47">AnualidadPensionado(AB$1,$E47,$B47, $D47, Hombres!$A$1:$DW$117, Mujeres!$A$1:$DW$117)</f>
        <v>975077.99261485203</v>
      </c>
      <c r="AC47" s="48" cm="1">
        <f t="array" ref="AC47">AnualidadPensionado(AC$1,$E47,$B47, $D47, Hombres!$A$1:$DW$117, Mujeres!$A$1:$DW$117)</f>
        <v>899984.62904502999</v>
      </c>
      <c r="AD47" s="48" cm="1">
        <f t="array" ref="AD47">AnualidadPensionado(AD$1,$E47,$B47, $D47, Hombres!$A$1:$DW$117, Mujeres!$A$1:$DW$117)</f>
        <v>821650.0299318746</v>
      </c>
      <c r="AE47" s="48" cm="1">
        <f t="array" ref="AE47">AnualidadPensionado(AE$1,$E47,$B47, $D47, Hombres!$A$1:$DW$117, Mujeres!$A$1:$DW$117)</f>
        <v>741076.06348344707</v>
      </c>
      <c r="AF47" s="48" cm="1">
        <f t="array" ref="AF47">AnualidadPensionado(AF$1,$E47,$B47, $D47, Hombres!$A$1:$DW$117, Mujeres!$A$1:$DW$117)</f>
        <v>659491.31164757709</v>
      </c>
      <c r="AG47" s="48" cm="1">
        <f t="array" ref="AG47">AnualidadPensionado(AG$1,$E47,$B47, $D47, Hombres!$A$1:$DW$117, Mujeres!$A$1:$DW$117)</f>
        <v>578276.94036804349</v>
      </c>
      <c r="AH47" s="48" cm="1">
        <f t="array" ref="AH47">AnualidadPensionado(AH$1,$E47,$B47, $D47, Hombres!$A$1:$DW$117, Mujeres!$A$1:$DW$117)</f>
        <v>498837.57518558012</v>
      </c>
      <c r="AI47" s="48" cm="1">
        <f t="array" ref="AI47">AnualidadPensionado(AI$1,$E47,$B47, $D47, Hombres!$A$1:$DW$117, Mujeres!$A$1:$DW$117)</f>
        <v>422545.79341841332</v>
      </c>
      <c r="AJ47" s="48" cm="1">
        <f t="array" ref="AJ47">AnualidadPensionado(AJ$1,$E47,$B47, $D47, Hombres!$A$1:$DW$117, Mujeres!$A$1:$DW$117)</f>
        <v>350731.6174540252</v>
      </c>
      <c r="AK47" s="48" cm="1">
        <f t="array" ref="AK47">AnualidadPensionado(AK$1,$E47,$B47, $D47, Hombres!$A$1:$DW$117, Mujeres!$A$1:$DW$117)</f>
        <v>284644.83426358883</v>
      </c>
      <c r="AL47" s="48" cm="1">
        <f t="array" ref="AL47">AnualidadPensionado(AL$1,$E47,$B47, $D47, Hombres!$A$1:$DW$117, Mujeres!$A$1:$DW$117)</f>
        <v>225328.10827854023</v>
      </c>
      <c r="AM47" s="48" cm="1">
        <f t="array" ref="AM47">AnualidadPensionado(AM$1,$E47,$B47, $D47, Hombres!$A$1:$DW$117, Mujeres!$A$1:$DW$117)</f>
        <v>173499.8547138079</v>
      </c>
      <c r="AN47" s="48" cm="1">
        <f t="array" ref="AN47">AnualidadPensionado(AN$1,$E47,$B47, $D47, Hombres!$A$1:$DW$117, Mujeres!$A$1:$DW$117)</f>
        <v>129518.28817781615</v>
      </c>
      <c r="AO47" s="48" cm="1">
        <f t="array" ref="AO47">AnualidadPensionado(AO$1,$E47,$B47, $D47, Hombres!$A$1:$DW$117, Mujeres!$A$1:$DW$117)</f>
        <v>93388.008589294666</v>
      </c>
      <c r="AP47" s="48" cm="1">
        <f t="array" ref="AP47">AnualidadPensionado(AP$1,$E47,$B47, $D47, Hombres!$A$1:$DW$117, Mujeres!$A$1:$DW$117)</f>
        <v>64775.215714513717</v>
      </c>
      <c r="AQ47" s="48" cm="1">
        <f t="array" ref="AQ47">AnualidadPensionado(AQ$1,$E47,$B47, $D47, Hombres!$A$1:$DW$117, Mujeres!$A$1:$DW$117)</f>
        <v>43024.36753510878</v>
      </c>
      <c r="AR47" s="48" cm="1">
        <f t="array" ref="AR47">AnualidadPensionado(AR$1,$E47,$B47, $D47, Hombres!$A$1:$DW$117, Mujeres!$A$1:$DW$117)</f>
        <v>27220.974716139972</v>
      </c>
      <c r="AS47" s="48" cm="1">
        <f t="array" ref="AS47">AnualidadPensionado(AS$1,$E47,$B47, $D47, Hombres!$A$1:$DW$117, Mujeres!$A$1:$DW$117)</f>
        <v>16302.218090245748</v>
      </c>
      <c r="AT47" s="48" cm="1">
        <f t="array" ref="AT47">AnualidadPensionado(AT$1,$E47,$B47, $D47, Hombres!$A$1:$DW$117, Mujeres!$A$1:$DW$117)</f>
        <v>9174.0392564632948</v>
      </c>
      <c r="AU47" s="48" cm="1">
        <f t="array" ref="AU47">AnualidadPensionado(AU$1,$E47,$B47, $D47, Hombres!$A$1:$DW$117, Mujeres!$A$1:$DW$117)</f>
        <v>4810.5608465407786</v>
      </c>
      <c r="AV47" s="48" cm="1">
        <f t="array" ref="AV47">AnualidadPensionado(AV$1,$E47,$B47, $D47, Hombres!$A$1:$DW$117, Mujeres!$A$1:$DW$117)</f>
        <v>2327.37491530845</v>
      </c>
      <c r="AW47" s="48" cm="1">
        <f t="array" ref="AW47">AnualidadPensionado(AW$1,$E47,$B47, $D47, Hombres!$A$1:$DW$117, Mujeres!$A$1:$DW$117)</f>
        <v>1026.4283366188638</v>
      </c>
      <c r="AX47" s="48" cm="1">
        <f t="array" ref="AX47">AnualidadPensionado(AX$1,$E47,$B47, $D47, Hombres!$A$1:$DW$117, Mujeres!$A$1:$DW$117)</f>
        <v>406.46908960241956</v>
      </c>
      <c r="AY47" s="48" cm="1">
        <f t="array" ref="AY47">AnualidadPensionado(AY$1,$E47,$B47, $D47, Hombres!$A$1:$DW$117, Mujeres!$A$1:$DW$117)</f>
        <v>141.79518431825272</v>
      </c>
      <c r="AZ47" s="48" cm="1">
        <f t="array" ref="AZ47">AnualidadPensionado(AZ$1,$E47,$B47, $D47, Hombres!$A$1:$DW$117, Mujeres!$A$1:$DW$117)</f>
        <v>42.506725963271158</v>
      </c>
      <c r="BA47" s="48" cm="1">
        <f t="array" ref="BA47">AnualidadPensionado(BA$1,$E47,$B47, $D47, Hombres!$A$1:$DW$117, Mujeres!$A$1:$DW$117)</f>
        <v>10.583650571909942</v>
      </c>
      <c r="BB47" s="48" cm="1">
        <f t="array" ref="BB47">AnualidadPensionado(BB$1,$E47,$B47, $D47, Hombres!$A$1:$DW$117, Mujeres!$A$1:$DW$117)</f>
        <v>0</v>
      </c>
      <c r="BC47" s="48" cm="1">
        <f t="array" ref="BC47">AnualidadPensionado(BC$1,$E47,$B47, $D47, Hombres!$A$1:$DW$117, Mujeres!$A$1:$DW$117)</f>
        <v>0</v>
      </c>
      <c r="BD47" s="48" cm="1">
        <f t="array" ref="BD47">AnualidadPensionado(BD$1,$E47,$B47, $D47, Hombres!$A$1:$DW$117, Mujeres!$A$1:$DW$117)</f>
        <v>0</v>
      </c>
      <c r="BE47" s="48" cm="1">
        <f t="array" ref="BE47">AnualidadPensionado(BE$1,$E47,$B47, $D47, Hombres!$A$1:$DW$117, Mujeres!$A$1:$DW$117)</f>
        <v>0</v>
      </c>
      <c r="BF47" s="48" cm="1">
        <f t="array" ref="BF47">AnualidadPensionado(BF$1,$E47,$B47, $D47, Hombres!$A$1:$DW$117, Mujeres!$A$1:$DW$117)</f>
        <v>0</v>
      </c>
      <c r="BG47" s="48" cm="1">
        <f t="array" ref="BG47">AnualidadPensionado(BG$1,$E47,$B47, $D47, Hombres!$A$1:$DW$117, Mujeres!$A$1:$DW$117)</f>
        <v>0</v>
      </c>
      <c r="BH47" s="48" cm="1">
        <f t="array" ref="BH47">AnualidadPensionado(BH$1,$E47,$B47, $D47, Hombres!$A$1:$DW$117, Mujeres!$A$1:$DW$117)</f>
        <v>0</v>
      </c>
      <c r="BI47" s="48" cm="1">
        <f t="array" ref="BI47">AnualidadPensionado(BI$1,$E47,$B47, $D47, Hombres!$A$1:$DW$117, Mujeres!$A$1:$DW$117)</f>
        <v>0</v>
      </c>
      <c r="BJ47" s="48" cm="1">
        <f t="array" ref="BJ47">AnualidadPensionado(BJ$1,$E47,$B47, $D47, Hombres!$A$1:$DW$117, Mujeres!$A$1:$DW$117)</f>
        <v>0</v>
      </c>
      <c r="BK47" s="48" cm="1">
        <f t="array" ref="BK47">AnualidadPensionado(BK$1,$E47,$B47, $D47, Hombres!$A$1:$DW$117, Mujeres!$A$1:$DW$117)</f>
        <v>0</v>
      </c>
      <c r="BL47" s="48" cm="1">
        <f t="array" ref="BL47">AnualidadPensionado(BL$1,$E47,$B47, $D47, Hombres!$A$1:$DW$117, Mujeres!$A$1:$DW$117)</f>
        <v>0</v>
      </c>
      <c r="BM47" s="48" cm="1">
        <f t="array" ref="BM47">AnualidadPensionado(BM$1,$E47,$B47, $D47, Hombres!$A$1:$DW$117, Mujeres!$A$1:$DW$117)</f>
        <v>0</v>
      </c>
      <c r="BN47" s="48" cm="1">
        <f t="array" ref="BN47">AnualidadPensionado(BN$1,$E47,$B47, $D47, Hombres!$A$1:$DW$117, Mujeres!$A$1:$DW$117)</f>
        <v>0</v>
      </c>
      <c r="BO47" s="48" cm="1">
        <f t="array" ref="BO47">AnualidadPensionado(BO$1,$E47,$B47, $D47, Hombres!$A$1:$DW$117, Mujeres!$A$1:$DW$117)</f>
        <v>0</v>
      </c>
      <c r="BP47" s="48" cm="1">
        <f t="array" ref="BP47">AnualidadPensionado(BP$1,$E47,$B47, $D47, Hombres!$A$1:$DW$117, Mujeres!$A$1:$DW$117)</f>
        <v>0</v>
      </c>
      <c r="BQ47" s="48" cm="1">
        <f t="array" ref="BQ47">AnualidadPensionado(BQ$1,$E47,$B47, $D47, Hombres!$A$1:$DW$117, Mujeres!$A$1:$DW$117)</f>
        <v>0</v>
      </c>
      <c r="BR47" s="48" cm="1">
        <f t="array" ref="BR47">AnualidadPensionado(BR$1,$E47,$B47, $D47, Hombres!$A$1:$DW$117, Mujeres!$A$1:$DW$117)</f>
        <v>0</v>
      </c>
      <c r="BS47" s="48" cm="1">
        <f t="array" ref="BS47">AnualidadPensionado(BS$1,$E47,$B47, $D47, Hombres!$A$1:$DW$117, Mujeres!$A$1:$DW$117)</f>
        <v>0</v>
      </c>
      <c r="BT47" s="48" cm="1">
        <f t="array" ref="BT47">AnualidadPensionado(BT$1,$E47,$B47, $D47, Hombres!$A$1:$DW$117, Mujeres!$A$1:$DW$117)</f>
        <v>0</v>
      </c>
      <c r="BU47" s="48" cm="1">
        <f t="array" ref="BU47">AnualidadPensionado(BU$1,$E47,$B47, $D47, Hombres!$A$1:$DW$117, Mujeres!$A$1:$DW$117)</f>
        <v>0</v>
      </c>
      <c r="BV47" s="48" cm="1">
        <f t="array" ref="BV47">AnualidadPensionado(BV$1,$E47,$B47, $D47, Hombres!$A$1:$DW$117, Mujeres!$A$1:$DW$117)</f>
        <v>0</v>
      </c>
      <c r="BW47" s="48" cm="1">
        <f t="array" ref="BW47">AnualidadPensionado(BW$1,$E47,$B47, $D47, Hombres!$A$1:$DW$117, Mujeres!$A$1:$DW$117)</f>
        <v>0</v>
      </c>
      <c r="BX47" s="48" cm="1">
        <f t="array" ref="BX47">AnualidadPensionado(BX$1,$E47,$B47, $D47, Hombres!$A$1:$DW$117, Mujeres!$A$1:$DW$117)</f>
        <v>0</v>
      </c>
      <c r="BY47" s="48" cm="1">
        <f t="array" ref="BY47">AnualidadPensionado(BY$1,$E47,$B47, $D47, Hombres!$A$1:$DW$117, Mujeres!$A$1:$DW$117)</f>
        <v>0</v>
      </c>
      <c r="BZ47" s="48" cm="1">
        <f t="array" ref="BZ47">AnualidadPensionado(BZ$1,$E47,$B47, $D47, Hombres!$A$1:$DW$117, Mujeres!$A$1:$DW$117)</f>
        <v>0</v>
      </c>
      <c r="CA47" s="48" cm="1">
        <f t="array" ref="CA47">AnualidadPensionado(CA$1,$E47,$B47, $D47, Hombres!$A$1:$DW$117, Mujeres!$A$1:$DW$117)</f>
        <v>0</v>
      </c>
      <c r="CB47" s="48" cm="1">
        <f t="array" ref="CB47">AnualidadPensionado(CB$1,$E47,$B47, $D47, Hombres!$A$1:$DW$117, Mujeres!$A$1:$DW$117)</f>
        <v>0</v>
      </c>
      <c r="CC47" s="48" cm="1">
        <f t="array" ref="CC47">AnualidadPensionado(CC$1,$E47,$B47, $D47, Hombres!$A$1:$DW$117, Mujeres!$A$1:$DW$117)</f>
        <v>0</v>
      </c>
      <c r="CD47" s="48" cm="1">
        <f t="array" ref="CD47">AnualidadPensionado(CD$1,$E47,$B47, $D47, Hombres!$A$1:$DW$117, Mujeres!$A$1:$DW$117)</f>
        <v>0</v>
      </c>
      <c r="CE47" s="48" cm="1">
        <f t="array" ref="CE47">AnualidadPensionado(CE$1,$E47,$B47, $D47, Hombres!$A$1:$DW$117, Mujeres!$A$1:$DW$117)</f>
        <v>0</v>
      </c>
      <c r="CF47" s="48" cm="1">
        <f t="array" ref="CF47">AnualidadPensionado(CF$1,$E47,$B47, $D47, Hombres!$A$1:$DW$117, Mujeres!$A$1:$DW$117)</f>
        <v>0</v>
      </c>
      <c r="CG47" s="48" cm="1">
        <f t="array" ref="CG47">AnualidadPensionado(CG$1,$E47,$B47, $D47, Hombres!$A$1:$DW$117, Mujeres!$A$1:$DW$117)</f>
        <v>0</v>
      </c>
      <c r="CH47" s="48" cm="1">
        <f t="array" ref="CH47">AnualidadPensionado(CH$1,$E47,$B47, $D47, Hombres!$A$1:$DW$117, Mujeres!$A$1:$DW$117)</f>
        <v>0</v>
      </c>
      <c r="CI47" s="48" cm="1">
        <f t="array" ref="CI47">AnualidadPensionado(CI$1,$E47,$B47, $D47, Hombres!$A$1:$DW$117, Mujeres!$A$1:$DW$117)</f>
        <v>0</v>
      </c>
      <c r="CJ47" s="48" cm="1">
        <f t="array" ref="CJ47">AnualidadPensionado(CJ$1,$E47,$B47, $D47, Hombres!$A$1:$DW$117, Mujeres!$A$1:$DW$117)</f>
        <v>0</v>
      </c>
      <c r="CK47" s="48" cm="1">
        <f t="array" ref="CK47">AnualidadPensionado(CK$1,$E47,$B47, $D47, Hombres!$A$1:$DW$117, Mujeres!$A$1:$DW$117)</f>
        <v>0</v>
      </c>
      <c r="CL47" s="48" cm="1">
        <f t="array" ref="CL47">AnualidadPensionado(CL$1,$E47,$B47, $D47, Hombres!$A$1:$DW$117, Mujeres!$A$1:$DW$117)</f>
        <v>0</v>
      </c>
      <c r="CM47" s="48" cm="1">
        <f t="array" ref="CM47">AnualidadPensionado(CM$1,$E47,$B47, $D47, Hombres!$A$1:$DW$117, Mujeres!$A$1:$DW$117)</f>
        <v>0</v>
      </c>
      <c r="CN47" s="48" cm="1">
        <f t="array" ref="CN47">AnualidadPensionado(CN$1,$E47,$B47, $D47, Hombres!$A$1:$DW$117, Mujeres!$A$1:$DW$117)</f>
        <v>0</v>
      </c>
      <c r="CO47" s="48" cm="1">
        <f t="array" ref="CO47">AnualidadPensionado(CO$1,$E47,$B47, $D47, Hombres!$A$1:$DW$117, Mujeres!$A$1:$DW$117)</f>
        <v>0</v>
      </c>
      <c r="CP47" s="48" cm="1">
        <f t="array" ref="CP47">AnualidadPensionado(CP$1,$E47,$B47, $D47, Hombres!$A$1:$DW$117, Mujeres!$A$1:$DW$117)</f>
        <v>0</v>
      </c>
      <c r="CQ47" s="48" cm="1">
        <f t="array" ref="CQ47">AnualidadPensionado(CQ$1,$E47,$B47, $D47, Hombres!$A$1:$DW$117, Mujeres!$A$1:$DW$117)</f>
        <v>0</v>
      </c>
      <c r="CR47" s="48" cm="1">
        <f t="array" ref="CR47">AnualidadPensionado(CR$1,$E47,$B47, $D47, Hombres!$A$1:$DW$117, Mujeres!$A$1:$DW$117)</f>
        <v>0</v>
      </c>
      <c r="CS47" s="48" cm="1">
        <f t="array" ref="CS47">AnualidadPensionado(CS$1,$E47,$B47, $D47, Hombres!$A$1:$DW$117, Mujeres!$A$1:$DW$117)</f>
        <v>0</v>
      </c>
      <c r="CT47" s="48" cm="1">
        <f t="array" ref="CT47">AnualidadPensionado(CT$1,$E47,$B47, $D47, Hombres!$A$1:$DW$117, Mujeres!$A$1:$DW$117)</f>
        <v>0</v>
      </c>
      <c r="CU47" s="48" cm="1">
        <f t="array" ref="CU47">AnualidadPensionado(CU$1,$E47,$B47, $D47, Hombres!$A$1:$DW$117, Mujeres!$A$1:$DW$117)</f>
        <v>0</v>
      </c>
      <c r="CV47" s="48" cm="1">
        <f t="array" ref="CV47">AnualidadPensionado(CV$1,$E47,$B47, $D47, Hombres!$A$1:$DW$117, Mujeres!$A$1:$DW$117)</f>
        <v>0</v>
      </c>
      <c r="CW47" s="48" cm="1">
        <f t="array" ref="CW47">AnualidadPensionado(CW$1,$E47,$B47, $D47, Hombres!$A$1:$DW$117, Mujeres!$A$1:$DW$117)</f>
        <v>0</v>
      </c>
      <c r="CX47" s="48" cm="1">
        <f t="array" ref="CX47">AnualidadPensionado(CX$1,$E47,$B47, $D47, Hombres!$A$1:$DW$117, Mujeres!$A$1:$DW$117)</f>
        <v>0</v>
      </c>
      <c r="CY47" s="48" cm="1">
        <f t="array" ref="CY47">AnualidadPensionado(CY$1,$E47,$B47, $D47, Hombres!$A$1:$DW$117, Mujeres!$A$1:$DW$117)</f>
        <v>0</v>
      </c>
      <c r="DB47" s="21"/>
      <c r="DC47" s="48" cm="1">
        <f t="array" ref="DC47">beneficio_muerte_individual_pensionado(DC$1,$E47,$B47, Hombres!$A$1:$DW$117, Mujeres!$A$1:$DW$117)</f>
        <v>0</v>
      </c>
      <c r="DD47" s="48" cm="1">
        <f t="array" ref="DD47">beneficio_muerte_individual_pensionado(DD$1,$E47,$B47, Hombres!$A$1:$DW$117, Mujeres!$A$1:$DW$117)</f>
        <v>56769.370019999995</v>
      </c>
      <c r="DE47" s="48" cm="1">
        <f t="array" ref="DE47">beneficio_muerte_individual_pensionado(DE$1,$E47,$B47, Hombres!$A$1:$DW$117, Mujeres!$A$1:$DW$117)</f>
        <v>61145.343640868596</v>
      </c>
      <c r="DF47" s="48" cm="1">
        <f t="array" ref="DF47">beneficio_muerte_individual_pensionado(DF$1,$E47,$B47, Hombres!$A$1:$DW$117, Mujeres!$A$1:$DW$117)</f>
        <v>66155.06009125257</v>
      </c>
      <c r="DG47" s="48" cm="1">
        <f t="array" ref="DG47">beneficio_muerte_individual_pensionado(DG$1,$E47,$B47, Hombres!$A$1:$DW$117, Mujeres!$A$1:$DW$117)</f>
        <v>71423.864569432713</v>
      </c>
      <c r="DH47" s="48" cm="1">
        <f t="array" ref="DH47">beneficio_muerte_individual_pensionado(DH$1,$E47,$B47, Hombres!$A$1:$DW$117, Mujeres!$A$1:$DW$117)</f>
        <v>76411.40626613787</v>
      </c>
      <c r="DI47" s="48" cm="1">
        <f t="array" ref="DI47">beneficio_muerte_individual_pensionado(DI$1,$E47,$B47, Hombres!$A$1:$DW$117, Mujeres!$A$1:$DW$117)</f>
        <v>80874.556997730775</v>
      </c>
      <c r="DJ47" s="48" cm="1">
        <f t="array" ref="DJ47">beneficio_muerte_individual_pensionado(DJ$1,$E47,$B47, Hombres!$A$1:$DW$117, Mujeres!$A$1:$DW$117)</f>
        <v>84900.341247646807</v>
      </c>
      <c r="DK47" s="48" cm="1">
        <f t="array" ref="DK47">beneficio_muerte_individual_pensionado(DK$1,$E47,$B47, Hombres!$A$1:$DW$117, Mujeres!$A$1:$DW$117)</f>
        <v>88661.374652118218</v>
      </c>
      <c r="DL47" s="48" cm="1">
        <f t="array" ref="DL47">beneficio_muerte_individual_pensionado(DL$1,$E47,$B47, Hombres!$A$1:$DW$117, Mujeres!$A$1:$DW$117)</f>
        <v>92339.590952113344</v>
      </c>
      <c r="DM47" s="48" cm="1">
        <f t="array" ref="DM47">beneficio_muerte_individual_pensionado(DM$1,$E47,$B47, Hombres!$A$1:$DW$117, Mujeres!$A$1:$DW$117)</f>
        <v>99550.725484963201</v>
      </c>
      <c r="DN47" s="48" cm="1">
        <f t="array" ref="DN47">beneficio_muerte_individual_pensionado(DN$1,$E47,$B47, Hombres!$A$1:$DW$117, Mujeres!$A$1:$DW$117)</f>
        <v>103649.83381045352</v>
      </c>
      <c r="DO47" s="48" cm="1">
        <f t="array" ref="DO47">beneficio_muerte_individual_pensionado(DO$1,$E47,$B47, Hombres!$A$1:$DW$117, Mujeres!$A$1:$DW$117)</f>
        <v>107540.55993261702</v>
      </c>
      <c r="DP47" s="48" cm="1">
        <f t="array" ref="DP47">beneficio_muerte_individual_pensionado(DP$1,$E47,$B47, Hombres!$A$1:$DW$117, Mujeres!$A$1:$DW$117)</f>
        <v>111197.55361455254</v>
      </c>
      <c r="DQ47" s="48" cm="1">
        <f t="array" ref="DQ47">beneficio_muerte_individual_pensionado(DQ$1,$E47,$B47, Hombres!$A$1:$DW$117, Mujeres!$A$1:$DW$117)</f>
        <v>114483.12743361735</v>
      </c>
      <c r="DR47" s="48" cm="1">
        <f t="array" ref="DR47">beneficio_muerte_individual_pensionado(DR$1,$E47,$B47, Hombres!$A$1:$DW$117, Mujeres!$A$1:$DW$117)</f>
        <v>117220.07955540968</v>
      </c>
      <c r="DS47" s="48" cm="1">
        <f t="array" ref="DS47">beneficio_muerte_individual_pensionado(DS$1,$E47,$B47, Hombres!$A$1:$DW$117, Mujeres!$A$1:$DW$117)</f>
        <v>119364.50744814915</v>
      </c>
      <c r="DT47" s="48" cm="1">
        <f t="array" ref="DT47">beneficio_muerte_individual_pensionado(DT$1,$E47,$B47, Hombres!$A$1:$DW$117, Mujeres!$A$1:$DW$117)</f>
        <v>120881.31581437048</v>
      </c>
      <c r="DU47" s="48" cm="1">
        <f t="array" ref="DU47">beneficio_muerte_individual_pensionado(DU$1,$E47,$B47, Hombres!$A$1:$DW$117, Mujeres!$A$1:$DW$117)</f>
        <v>121654.95450411327</v>
      </c>
      <c r="DV47" s="48" cm="1">
        <f t="array" ref="DV47">beneficio_muerte_individual_pensionado(DV$1,$E47,$B47, Hombres!$A$1:$DW$117, Mujeres!$A$1:$DW$117)</f>
        <v>121470.72289029947</v>
      </c>
      <c r="DW47" s="48" cm="1">
        <f t="array" ref="DW47">beneficio_muerte_individual_pensionado(DW$1,$E47,$B47, Hombres!$A$1:$DW$117, Mujeres!$A$1:$DW$117)</f>
        <v>120156.48950699017</v>
      </c>
      <c r="DX47" s="48" cm="1">
        <f t="array" ref="DX47">beneficio_muerte_individual_pensionado(DX$1,$E47,$B47, Hombres!$A$1:$DW$117, Mujeres!$A$1:$DW$117)</f>
        <v>117680.38120807918</v>
      </c>
      <c r="DY47" s="48" cm="1">
        <f t="array" ref="DY47">beneficio_muerte_individual_pensionado(DY$1,$E47,$B47, Hombres!$A$1:$DW$117, Mujeres!$A$1:$DW$117)</f>
        <v>114049.68790070804</v>
      </c>
      <c r="DZ47" s="48" cm="1">
        <f t="array" ref="DZ47">beneficio_muerte_individual_pensionado(DZ$1,$E47,$B47, Hombres!$A$1:$DW$117, Mujeres!$A$1:$DW$117)</f>
        <v>109237.16684579141</v>
      </c>
      <c r="EA47" s="48" cm="1">
        <f t="array" ref="EA47">beneficio_muerte_individual_pensionado(EA$1,$E47,$B47, Hombres!$A$1:$DW$117, Mujeres!$A$1:$DW$117)</f>
        <v>103201.2313729126</v>
      </c>
      <c r="EB47" s="48" cm="1">
        <f t="array" ref="EB47">beneficio_muerte_individual_pensionado(EB$1,$E47,$B47, Hombres!$A$1:$DW$117, Mujeres!$A$1:$DW$117)</f>
        <v>96003.255257890007</v>
      </c>
      <c r="EC47" s="48" cm="1">
        <f t="array" ref="EC47">beneficio_muerte_individual_pensionado(EC$1,$E47,$B47, Hombres!$A$1:$DW$117, Mujeres!$A$1:$DW$117)</f>
        <v>87827.686209975596</v>
      </c>
      <c r="ED47" s="48" cm="1">
        <f t="array" ref="ED47">beneficio_muerte_individual_pensionado(ED$1,$E47,$B47, Hombres!$A$1:$DW$117, Mujeres!$A$1:$DW$117)</f>
        <v>78899.980894104578</v>
      </c>
      <c r="EE47" s="48" cm="1">
        <f t="array" ref="EE47">beneficio_muerte_individual_pensionado(EE$1,$E47,$B47, Hombres!$A$1:$DW$117, Mujeres!$A$1:$DW$117)</f>
        <v>69450.232556288945</v>
      </c>
      <c r="EF47" s="48" cm="1">
        <f t="array" ref="EF47">beneficio_muerte_individual_pensionado(EF$1,$E47,$B47, Hombres!$A$1:$DW$117, Mujeres!$A$1:$DW$117)</f>
        <v>59732.114905484254</v>
      </c>
      <c r="EG47" s="48" cm="1">
        <f t="array" ref="EG47">beneficio_muerte_individual_pensionado(EG$1,$E47,$B47, Hombres!$A$1:$DW$117, Mujeres!$A$1:$DW$117)</f>
        <v>50062.386538880513</v>
      </c>
      <c r="EH47" s="48" cm="1">
        <f t="array" ref="EH47">beneficio_muerte_individual_pensionado(EH$1,$E47,$B47, Hombres!$A$1:$DW$117, Mujeres!$A$1:$DW$117)</f>
        <v>40782.733515486172</v>
      </c>
      <c r="EI47" s="48" cm="1">
        <f t="array" ref="EI47">beneficio_muerte_individual_pensionado(EI$1,$E47,$B47, Hombres!$A$1:$DW$117, Mujeres!$A$1:$DW$117)</f>
        <v>32194.628845153602</v>
      </c>
      <c r="EJ47" s="48" cm="1">
        <f t="array" ref="EJ47">beneficio_muerte_individual_pensionado(EJ$1,$E47,$B47, Hombres!$A$1:$DW$117, Mujeres!$A$1:$DW$117)</f>
        <v>24533.76103810166</v>
      </c>
      <c r="EK47" s="48" cm="1">
        <f t="array" ref="EK47">beneficio_muerte_individual_pensionado(EK$1,$E47,$B47, Hombres!$A$1:$DW$117, Mujeres!$A$1:$DW$117)</f>
        <v>17965.585228482989</v>
      </c>
      <c r="EL47" s="48" cm="1">
        <f t="array" ref="EL47">beneficio_muerte_individual_pensionado(EL$1,$E47,$B47, Hombres!$A$1:$DW$117, Mujeres!$A$1:$DW$117)</f>
        <v>12581.213380393287</v>
      </c>
      <c r="EM47" s="48" cm="1">
        <f t="array" ref="EM47">beneficio_muerte_individual_pensionado(EM$1,$E47,$B47, Hombres!$A$1:$DW$117, Mujeres!$A$1:$DW$117)</f>
        <v>8381.965826084137</v>
      </c>
      <c r="EN47" s="48" cm="1">
        <f t="array" ref="EN47">beneficio_muerte_individual_pensionado(EN$1,$E47,$B47, Hombres!$A$1:$DW$117, Mujeres!$A$1:$DW$117)</f>
        <v>5279.8692957018611</v>
      </c>
      <c r="EO47" s="48" cm="1">
        <f t="array" ref="EO47">beneficio_muerte_individual_pensionado(EO$1,$E47,$B47, Hombres!$A$1:$DW$117, Mujeres!$A$1:$DW$117)</f>
        <v>3121.08229078055</v>
      </c>
      <c r="EP47" s="48" cm="1">
        <f t="array" ref="EP47">beneficio_muerte_individual_pensionado(EP$1,$E47,$B47, Hombres!$A$1:$DW$117, Mujeres!$A$1:$DW$117)</f>
        <v>1716.2615984493925</v>
      </c>
      <c r="EQ47" s="48" cm="1">
        <f t="array" ref="EQ47">beneficio_muerte_individual_pensionado(EQ$1,$E47,$B47, Hombres!$A$1:$DW$117, Mujeres!$A$1:$DW$117)</f>
        <v>869.11817670308756</v>
      </c>
      <c r="ER47" s="48" cm="1">
        <f t="array" ref="ER47">beneficio_muerte_individual_pensionado(ER$1,$E47,$B47, Hombres!$A$1:$DW$117, Mujeres!$A$1:$DW$117)</f>
        <v>400.45358504123539</v>
      </c>
      <c r="ES47" s="48" cm="1">
        <f t="array" ref="ES47">beneficio_muerte_individual_pensionado(ES$1,$E47,$B47, Hombres!$A$1:$DW$117, Mujeres!$A$1:$DW$117)</f>
        <v>165.36461671599352</v>
      </c>
      <c r="ET47" s="48" cm="1">
        <f t="array" ref="ET47">beneficio_muerte_individual_pensionado(ET$1,$E47,$B47, Hombres!$A$1:$DW$117, Mujeres!$A$1:$DW$117)</f>
        <v>60.031640372568397</v>
      </c>
      <c r="EU47" s="48" cm="1">
        <f t="array" ref="EU47">beneficio_muerte_individual_pensionado(EU$1,$E47,$B47, Hombres!$A$1:$DW$117, Mujeres!$A$1:$DW$117)</f>
        <v>18.684825281284166</v>
      </c>
      <c r="EV47" s="48" cm="1">
        <f t="array" ref="EV47">beneficio_muerte_individual_pensionado(EV$1,$E47,$B47, Hombres!$A$1:$DW$117, Mujeres!$A$1:$DW$117)</f>
        <v>5.9518381138049712</v>
      </c>
      <c r="EW47" s="48" cm="1">
        <f t="array" ref="EW47">beneficio_muerte_individual_pensionado(EW$1,$E47,$B47, Hombres!$A$1:$DW$117, Mujeres!$A$1:$DW$117)</f>
        <v>0</v>
      </c>
      <c r="EX47" s="48" cm="1">
        <f t="array" ref="EX47">beneficio_muerte_individual_pensionado(EX$1,$E47,$B47, Hombres!$A$1:$DW$117, Mujeres!$A$1:$DW$117)</f>
        <v>0</v>
      </c>
      <c r="EY47" s="48" cm="1">
        <f t="array" ref="EY47">beneficio_muerte_individual_pensionado(EY$1,$E47,$B47, Hombres!$A$1:$DW$117, Mujeres!$A$1:$DW$117)</f>
        <v>0</v>
      </c>
      <c r="EZ47" s="48" cm="1">
        <f t="array" ref="EZ47">beneficio_muerte_individual_pensionado(EZ$1,$E47,$B47, Hombres!$A$1:$DW$117, Mujeres!$A$1:$DW$117)</f>
        <v>0</v>
      </c>
      <c r="FA47" s="48" cm="1">
        <f t="array" ref="FA47">beneficio_muerte_individual_pensionado(FA$1,$E47,$B47, Hombres!$A$1:$DW$117, Mujeres!$A$1:$DW$117)</f>
        <v>0</v>
      </c>
      <c r="FB47" s="48" cm="1">
        <f t="array" ref="FB47">beneficio_muerte_individual_pensionado(FB$1,$E47,$B47, Hombres!$A$1:$DW$117, Mujeres!$A$1:$DW$117)</f>
        <v>0</v>
      </c>
      <c r="FC47" s="48" cm="1">
        <f t="array" ref="FC47">beneficio_muerte_individual_pensionado(FC$1,$E47,$B47, Hombres!$A$1:$DW$117, Mujeres!$A$1:$DW$117)</f>
        <v>0</v>
      </c>
      <c r="FD47" s="48" cm="1">
        <f t="array" ref="FD47">beneficio_muerte_individual_pensionado(FD$1,$E47,$B47, Hombres!$A$1:$DW$117, Mujeres!$A$1:$DW$117)</f>
        <v>0</v>
      </c>
      <c r="FE47" s="48" cm="1">
        <f t="array" ref="FE47">beneficio_muerte_individual_pensionado(FE$1,$E47,$B47, Hombres!$A$1:$DW$117, Mujeres!$A$1:$DW$117)</f>
        <v>0</v>
      </c>
      <c r="FF47" s="48" cm="1">
        <f t="array" ref="FF47">beneficio_muerte_individual_pensionado(FF$1,$E47,$B47, Hombres!$A$1:$DW$117, Mujeres!$A$1:$DW$117)</f>
        <v>0</v>
      </c>
      <c r="FG47" s="48" cm="1">
        <f t="array" ref="FG47">beneficio_muerte_individual_pensionado(FG$1,$E47,$B47, Hombres!$A$1:$DW$117, Mujeres!$A$1:$DW$117)</f>
        <v>0</v>
      </c>
      <c r="FH47" s="48" cm="1">
        <f t="array" ref="FH47">beneficio_muerte_individual_pensionado(FH$1,$E47,$B47, Hombres!$A$1:$DW$117, Mujeres!$A$1:$DW$117)</f>
        <v>0</v>
      </c>
      <c r="FI47" s="48" cm="1">
        <f t="array" ref="FI47">beneficio_muerte_individual_pensionado(FI$1,$E47,$B47, Hombres!$A$1:$DW$117, Mujeres!$A$1:$DW$117)</f>
        <v>0</v>
      </c>
      <c r="FJ47" s="48" cm="1">
        <f t="array" ref="FJ47">beneficio_muerte_individual_pensionado(FJ$1,$E47,$B47, Hombres!$A$1:$DW$117, Mujeres!$A$1:$DW$117)</f>
        <v>0</v>
      </c>
      <c r="FK47" s="48" cm="1">
        <f t="array" ref="FK47">beneficio_muerte_individual_pensionado(FK$1,$E47,$B47, Hombres!$A$1:$DW$117, Mujeres!$A$1:$DW$117)</f>
        <v>0</v>
      </c>
      <c r="FL47" s="48" cm="1">
        <f t="array" ref="FL47">beneficio_muerte_individual_pensionado(FL$1,$E47,$B47, Hombres!$A$1:$DW$117, Mujeres!$A$1:$DW$117)</f>
        <v>0</v>
      </c>
      <c r="FM47" s="48" cm="1">
        <f t="array" ref="FM47">beneficio_muerte_individual_pensionado(FM$1,$E47,$B47, Hombres!$A$1:$DW$117, Mujeres!$A$1:$DW$117)</f>
        <v>0</v>
      </c>
      <c r="FN47" s="48" cm="1">
        <f t="array" ref="FN47">beneficio_muerte_individual_pensionado(FN$1,$E47,$B47, Hombres!$A$1:$DW$117, Mujeres!$A$1:$DW$117)</f>
        <v>0</v>
      </c>
      <c r="FO47" s="48" cm="1">
        <f t="array" ref="FO47">beneficio_muerte_individual_pensionado(FO$1,$E47,$B47, Hombres!$A$1:$DW$117, Mujeres!$A$1:$DW$117)</f>
        <v>0</v>
      </c>
      <c r="FP47" s="48" cm="1">
        <f t="array" ref="FP47">beneficio_muerte_individual_pensionado(FP$1,$E47,$B47, Hombres!$A$1:$DW$117, Mujeres!$A$1:$DW$117)</f>
        <v>0</v>
      </c>
      <c r="FQ47" s="48" cm="1">
        <f t="array" ref="FQ47">beneficio_muerte_individual_pensionado(FQ$1,$E47,$B47, Hombres!$A$1:$DW$117, Mujeres!$A$1:$DW$117)</f>
        <v>0</v>
      </c>
      <c r="FR47" s="48" cm="1">
        <f t="array" ref="FR47">beneficio_muerte_individual_pensionado(FR$1,$E47,$B47, Hombres!$A$1:$DW$117, Mujeres!$A$1:$DW$117)</f>
        <v>0</v>
      </c>
      <c r="FS47" s="48" cm="1">
        <f t="array" ref="FS47">beneficio_muerte_individual_pensionado(FS$1,$E47,$B47, Hombres!$A$1:$DW$117, Mujeres!$A$1:$DW$117)</f>
        <v>0</v>
      </c>
      <c r="FT47" s="48" cm="1">
        <f t="array" ref="FT47">beneficio_muerte_individual_pensionado(FT$1,$E47,$B47, Hombres!$A$1:$DW$117, Mujeres!$A$1:$DW$117)</f>
        <v>0</v>
      </c>
      <c r="FU47" s="48" cm="1">
        <f t="array" ref="FU47">beneficio_muerte_individual_pensionado(FU$1,$E47,$B47, Hombres!$A$1:$DW$117, Mujeres!$A$1:$DW$117)</f>
        <v>0</v>
      </c>
      <c r="FV47" s="48" cm="1">
        <f t="array" ref="FV47">beneficio_muerte_individual_pensionado(FV$1,$E47,$B47, Hombres!$A$1:$DW$117, Mujeres!$A$1:$DW$117)</f>
        <v>0</v>
      </c>
      <c r="FW47" s="48" cm="1">
        <f t="array" ref="FW47">beneficio_muerte_individual_pensionado(FW$1,$E47,$B47, Hombres!$A$1:$DW$117, Mujeres!$A$1:$DW$117)</f>
        <v>0</v>
      </c>
      <c r="FX47" s="48" cm="1">
        <f t="array" ref="FX47">beneficio_muerte_individual_pensionado(FX$1,$E47,$B47, Hombres!$A$1:$DW$117, Mujeres!$A$1:$DW$117)</f>
        <v>0</v>
      </c>
      <c r="FY47" s="48" cm="1">
        <f t="array" ref="FY47">beneficio_muerte_individual_pensionado(FY$1,$E47,$B47, Hombres!$A$1:$DW$117, Mujeres!$A$1:$DW$117)</f>
        <v>0</v>
      </c>
      <c r="FZ47" s="48" cm="1">
        <f t="array" ref="FZ47">beneficio_muerte_individual_pensionado(FZ$1,$E47,$B47, Hombres!$A$1:$DW$117, Mujeres!$A$1:$DW$117)</f>
        <v>0</v>
      </c>
      <c r="GA47" s="48" cm="1">
        <f t="array" ref="GA47">beneficio_muerte_individual_pensionado(GA$1,$E47,$B47, Hombres!$A$1:$DW$117, Mujeres!$A$1:$DW$117)</f>
        <v>0</v>
      </c>
      <c r="GB47" s="48" cm="1">
        <f t="array" ref="GB47">beneficio_muerte_individual_pensionado(GB$1,$E47,$B47, Hombres!$A$1:$DW$117, Mujeres!$A$1:$DW$117)</f>
        <v>0</v>
      </c>
      <c r="GC47" s="48" cm="1">
        <f t="array" ref="GC47">beneficio_muerte_individual_pensionado(GC$1,$E47,$B47, Hombres!$A$1:$DW$117, Mujeres!$A$1:$DW$117)</f>
        <v>0</v>
      </c>
      <c r="GD47" s="48" cm="1">
        <f t="array" ref="GD47">beneficio_muerte_individual_pensionado(GD$1,$E47,$B47, Hombres!$A$1:$DW$117, Mujeres!$A$1:$DW$117)</f>
        <v>0</v>
      </c>
      <c r="GE47" s="48" cm="1">
        <f t="array" ref="GE47">beneficio_muerte_individual_pensionado(GE$1,$E47,$B47, Hombres!$A$1:$DW$117, Mujeres!$A$1:$DW$117)</f>
        <v>0</v>
      </c>
      <c r="GF47" s="48" cm="1">
        <f t="array" ref="GF47">beneficio_muerte_individual_pensionado(GF$1,$E47,$B47, Hombres!$A$1:$DW$117, Mujeres!$A$1:$DW$117)</f>
        <v>0</v>
      </c>
      <c r="GG47" s="48" cm="1">
        <f t="array" ref="GG47">beneficio_muerte_individual_pensionado(GG$1,$E47,$B47, Hombres!$A$1:$DW$117, Mujeres!$A$1:$DW$117)</f>
        <v>0</v>
      </c>
      <c r="GH47" s="48" cm="1">
        <f t="array" ref="GH47">beneficio_muerte_individual_pensionado(GH$1,$E47,$B47, Hombres!$A$1:$DW$117, Mujeres!$A$1:$DW$117)</f>
        <v>0</v>
      </c>
      <c r="GI47" s="48" cm="1">
        <f t="array" ref="GI47">beneficio_muerte_individual_pensionado(GI$1,$E47,$B47, Hombres!$A$1:$DW$117, Mujeres!$A$1:$DW$117)</f>
        <v>0</v>
      </c>
      <c r="GJ47" s="48" cm="1">
        <f t="array" ref="GJ47">beneficio_muerte_individual_pensionado(GJ$1,$E47,$B47, Hombres!$A$1:$DW$117, Mujeres!$A$1:$DW$117)</f>
        <v>0</v>
      </c>
      <c r="GK47" s="48" cm="1">
        <f t="array" ref="GK47">beneficio_muerte_individual_pensionado(GK$1,$E47,$B47, Hombres!$A$1:$DW$117, Mujeres!$A$1:$DW$117)</f>
        <v>0</v>
      </c>
      <c r="GL47" s="48" cm="1">
        <f t="array" ref="GL47">beneficio_muerte_individual_pensionado(GL$1,$E47,$B47, Hombres!$A$1:$DW$117, Mujeres!$A$1:$DW$117)</f>
        <v>0</v>
      </c>
      <c r="GM47" s="48" cm="1">
        <f t="array" ref="GM47">beneficio_muerte_individual_pensionado(GM$1,$E47,$B47, Hombres!$A$1:$DW$117, Mujeres!$A$1:$DW$117)</f>
        <v>0</v>
      </c>
      <c r="GN47" s="48" cm="1">
        <f t="array" ref="GN47">beneficio_muerte_individual_pensionado(GN$1,$E47,$B47, Hombres!$A$1:$DW$117, Mujeres!$A$1:$DW$117)</f>
        <v>0</v>
      </c>
      <c r="GO47" s="48" cm="1">
        <f t="array" ref="GO47">beneficio_muerte_individual_pensionado(GO$1,$E47,$B47, Hombres!$A$1:$DW$117, Mujeres!$A$1:$DW$117)</f>
        <v>0</v>
      </c>
      <c r="GP47" s="48" cm="1">
        <f t="array" ref="GP47">beneficio_muerte_individual_pensionado(GP$1,$E47,$B47, Hombres!$A$1:$DW$117, Mujeres!$A$1:$DW$117)</f>
        <v>0</v>
      </c>
      <c r="GQ47" s="48" cm="1">
        <f t="array" ref="GQ47">beneficio_muerte_individual_pensionado(GQ$1,$E47,$B47, Hombres!$A$1:$DW$117, Mujeres!$A$1:$DW$117)</f>
        <v>0</v>
      </c>
      <c r="GR47" s="48" cm="1">
        <f t="array" ref="GR47">beneficio_muerte_individual_pensionado(GR$1,$E47,$B47, Hombres!$A$1:$DW$117, Mujeres!$A$1:$DW$117)</f>
        <v>0</v>
      </c>
      <c r="GS47" s="48" cm="1">
        <f t="array" ref="GS47">beneficio_muerte_individual_pensionado(GS$1,$E47,$B47, Hombres!$A$1:$DW$117, Mujeres!$A$1:$DW$117)</f>
        <v>0</v>
      </c>
      <c r="GT47" s="48" cm="1">
        <f t="array" ref="GT47">beneficio_muerte_individual_pensionado(GT$1,$E47,$B47, Hombres!$A$1:$DW$117, Mujeres!$A$1:$DW$117)</f>
        <v>0</v>
      </c>
    </row>
    <row r="48" spans="1:202" x14ac:dyDescent="0.3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8" cm="1">
        <f t="array" ref="H48">AnualidadPensionado(H$1,$E48,$B48, $D48, Hombres!$A$1:$DW$117, Mujeres!$A$1:$DW$117)</f>
        <v>0</v>
      </c>
      <c r="I48" s="48" cm="1">
        <f t="array" ref="I48">AnualidadPensionado(I$1,$E48,$B48, $D48, Hombres!$A$1:$DW$117, Mujeres!$A$1:$DW$117)</f>
        <v>4272901.2930396004</v>
      </c>
      <c r="J48" s="48" cm="1">
        <f t="array" ref="J48">AnualidadPensionado(J$1,$E48,$B48, $D48, Hombres!$A$1:$DW$117, Mujeres!$A$1:$DW$117)</f>
        <v>4326782.1168714892</v>
      </c>
      <c r="K48" s="48" cm="1">
        <f t="array" ref="K48">AnualidadPensionado(K$1,$E48,$B48, $D48, Hombres!$A$1:$DW$117, Mujeres!$A$1:$DW$117)</f>
        <v>4374958.3132288801</v>
      </c>
      <c r="L48" s="48" cm="1">
        <f t="array" ref="L48">AnualidadPensionado(L$1,$E48,$B48, $D48, Hombres!$A$1:$DW$117, Mujeres!$A$1:$DW$117)</f>
        <v>4416525.4309067819</v>
      </c>
      <c r="M48" s="48" cm="1">
        <f t="array" ref="M48">AnualidadPensionado(M$1,$E48,$B48, $D48, Hombres!$A$1:$DW$117, Mujeres!$A$1:$DW$117)</f>
        <v>4449913.033790282</v>
      </c>
      <c r="N48" s="48" cm="1">
        <f t="array" ref="N48">AnualidadPensionado(N$1,$E48,$B48, $D48, Hombres!$A$1:$DW$117, Mujeres!$A$1:$DW$117)</f>
        <v>4473065.7355089197</v>
      </c>
      <c r="O48" s="48" cm="1">
        <f t="array" ref="O48">AnualidadPensionado(O$1,$E48,$B48, $D48, Hombres!$A$1:$DW$117, Mujeres!$A$1:$DW$117)</f>
        <v>4483771.2221411597</v>
      </c>
      <c r="P48" s="48" cm="1">
        <f t="array" ref="P48">AnualidadPensionado(P$1,$E48,$B48, $D48, Hombres!$A$1:$DW$117, Mujeres!$A$1:$DW$117)</f>
        <v>4475122.1619667867</v>
      </c>
      <c r="Q48" s="48" cm="1">
        <f t="array" ref="Q48">AnualidadPensionado(Q$1,$E48,$B48, $D48, Hombres!$A$1:$DW$117, Mujeres!$A$1:$DW$117)</f>
        <v>4451117.9781251354</v>
      </c>
      <c r="R48" s="48" cm="1">
        <f t="array" ref="R48">AnualidadPensionado(R$1,$E48,$B48, $D48, Hombres!$A$1:$DW$117, Mujeres!$A$1:$DW$117)</f>
        <v>4410410.4611520292</v>
      </c>
      <c r="S48" s="48" cm="1">
        <f t="array" ref="S48">AnualidadPensionado(S$1,$E48,$B48, $D48, Hombres!$A$1:$DW$117, Mujeres!$A$1:$DW$117)</f>
        <v>4351596.7996745799</v>
      </c>
      <c r="T48" s="48" cm="1">
        <f t="array" ref="T48">AnualidadPensionado(T$1,$E48,$B48, $D48, Hombres!$A$1:$DW$117, Mujeres!$A$1:$DW$117)</f>
        <v>4273204.1497298377</v>
      </c>
      <c r="U48" s="48" cm="1">
        <f t="array" ref="U48">AnualidadPensionado(U$1,$E48,$B48, $D48, Hombres!$A$1:$DW$117, Mujeres!$A$1:$DW$117)</f>
        <v>4173802.1054816172</v>
      </c>
      <c r="V48" s="48" cm="1">
        <f t="array" ref="V48">AnualidadPensionado(V$1,$E48,$B48, $D48, Hombres!$A$1:$DW$117, Mujeres!$A$1:$DW$117)</f>
        <v>4052335.6115778373</v>
      </c>
      <c r="W48" s="48" cm="1">
        <f t="array" ref="W48">AnualidadPensionado(W$1,$E48,$B48, $D48, Hombres!$A$1:$DW$117, Mujeres!$A$1:$DW$117)</f>
        <v>3908244.9312092941</v>
      </c>
      <c r="X48" s="48" cm="1">
        <f t="array" ref="X48">AnualidadPensionado(X$1,$E48,$B48, $D48, Hombres!$A$1:$DW$117, Mujeres!$A$1:$DW$117)</f>
        <v>3741305.4058131888</v>
      </c>
      <c r="Y48" s="48" cm="1">
        <f t="array" ref="Y48">AnualidadPensionado(Y$1,$E48,$B48, $D48, Hombres!$A$1:$DW$117, Mujeres!$A$1:$DW$117)</f>
        <v>3551644.7844799063</v>
      </c>
      <c r="Z48" s="48" cm="1">
        <f t="array" ref="Z48">AnualidadPensionado(Z$1,$E48,$B48, $D48, Hombres!$A$1:$DW$117, Mujeres!$A$1:$DW$117)</f>
        <v>3339919.1668364368</v>
      </c>
      <c r="AA48" s="48" cm="1">
        <f t="array" ref="AA48">AnualidadPensionado(AA$1,$E48,$B48, $D48, Hombres!$A$1:$DW$117, Mujeres!$A$1:$DW$117)</f>
        <v>3107719.9338128562</v>
      </c>
      <c r="AB48" s="48" cm="1">
        <f t="array" ref="AB48">AnualidadPensionado(AB$1,$E48,$B48, $D48, Hombres!$A$1:$DW$117, Mujeres!$A$1:$DW$117)</f>
        <v>2857615.5499525326</v>
      </c>
      <c r="AC48" s="48" cm="1">
        <f t="array" ref="AC48">AnualidadPensionado(AC$1,$E48,$B48, $D48, Hombres!$A$1:$DW$117, Mujeres!$A$1:$DW$117)</f>
        <v>2592899.4704827834</v>
      </c>
      <c r="AD48" s="48" cm="1">
        <f t="array" ref="AD48">AnualidadPensionado(AD$1,$E48,$B48, $D48, Hombres!$A$1:$DW$117, Mujeres!$A$1:$DW$117)</f>
        <v>2317568.0245017712</v>
      </c>
      <c r="AE48" s="48" cm="1">
        <f t="array" ref="AE48">AnualidadPensionado(AE$1,$E48,$B48, $D48, Hombres!$A$1:$DW$117, Mujeres!$A$1:$DW$117)</f>
        <v>2036489.0452731266</v>
      </c>
      <c r="AF48" s="48" cm="1">
        <f t="array" ref="AF48">AnualidadPensionado(AF$1,$E48,$B48, $D48, Hombres!$A$1:$DW$117, Mujeres!$A$1:$DW$117)</f>
        <v>1755482.9150515117</v>
      </c>
      <c r="AG48" s="48" cm="1">
        <f t="array" ref="AG48">AnualidadPensionado(AG$1,$E48,$B48, $D48, Hombres!$A$1:$DW$117, Mujeres!$A$1:$DW$117)</f>
        <v>1480930.2217374034</v>
      </c>
      <c r="AH48" s="48" cm="1">
        <f t="array" ref="AH48">AnualidadPensionado(AH$1,$E48,$B48, $D48, Hombres!$A$1:$DW$117, Mujeres!$A$1:$DW$117)</f>
        <v>1219205.7864776566</v>
      </c>
      <c r="AI48" s="48" cm="1">
        <f t="array" ref="AI48">AnualidadPensionado(AI$1,$E48,$B48, $D48, Hombres!$A$1:$DW$117, Mujeres!$A$1:$DW$117)</f>
        <v>976304.67098126165</v>
      </c>
      <c r="AJ48" s="48" cm="1">
        <f t="array" ref="AJ48">AnualidadPensionado(AJ$1,$E48,$B48, $D48, Hombres!$A$1:$DW$117, Mujeres!$A$1:$DW$117)</f>
        <v>757540.96894258983</v>
      </c>
      <c r="AK48" s="48" cm="1">
        <f t="array" ref="AK48">AnualidadPensionado(AK$1,$E48,$B48, $D48, Hombres!$A$1:$DW$117, Mujeres!$A$1:$DW$117)</f>
        <v>567142.20658426639</v>
      </c>
      <c r="AL48" s="48" cm="1">
        <f t="array" ref="AL48">AnualidadPensionado(AL$1,$E48,$B48, $D48, Hombres!$A$1:$DW$117, Mujeres!$A$1:$DW$117)</f>
        <v>407697.34785058652</v>
      </c>
      <c r="AM48" s="48" cm="1">
        <f t="array" ref="AM48">AnualidadPensionado(AM$1,$E48,$B48, $D48, Hombres!$A$1:$DW$117, Mujeres!$A$1:$DW$117)</f>
        <v>279806.51973874326</v>
      </c>
      <c r="AN48" s="48" cm="1">
        <f t="array" ref="AN48">AnualidadPensionado(AN$1,$E48,$B48, $D48, Hombres!$A$1:$DW$117, Mujeres!$A$1:$DW$117)</f>
        <v>182093.39684638157</v>
      </c>
      <c r="AO48" s="48" cm="1">
        <f t="array" ref="AO48">AnualidadPensionado(AO$1,$E48,$B48, $D48, Hombres!$A$1:$DW$117, Mujeres!$A$1:$DW$117)</f>
        <v>111471.04458455613</v>
      </c>
      <c r="AP48" s="48" cm="1">
        <f t="array" ref="AP48">AnualidadPensionado(AP$1,$E48,$B48, $D48, Hombres!$A$1:$DW$117, Mujeres!$A$1:$DW$117)</f>
        <v>63588.35295583729</v>
      </c>
      <c r="AQ48" s="48" cm="1">
        <f t="array" ref="AQ48">AnualidadPensionado(AQ$1,$E48,$B48, $D48, Hombres!$A$1:$DW$117, Mujeres!$A$1:$DW$117)</f>
        <v>33422.983935984885</v>
      </c>
      <c r="AR48" s="48" cm="1">
        <f t="array" ref="AR48">AnualidadPensionado(AR$1,$E48,$B48, $D48, Hombres!$A$1:$DW$117, Mujeres!$A$1:$DW$117)</f>
        <v>15963.050520523209</v>
      </c>
      <c r="AS48" s="48" cm="1">
        <f t="array" ref="AS48">AnualidadPensionado(AS$1,$E48,$B48, $D48, Hombres!$A$1:$DW$117, Mujeres!$A$1:$DW$117)</f>
        <v>6807.1777482079751</v>
      </c>
      <c r="AT48" s="48" cm="1">
        <f t="array" ref="AT48">AnualidadPensionado(AT$1,$E48,$B48, $D48, Hombres!$A$1:$DW$117, Mujeres!$A$1:$DW$117)</f>
        <v>2533.836828328006</v>
      </c>
      <c r="AU48" s="48" cm="1">
        <f t="array" ref="AU48">AnualidadPensionado(AU$1,$E48,$B48, $D48, Hombres!$A$1:$DW$117, Mujeres!$A$1:$DW$117)</f>
        <v>798.70003371063592</v>
      </c>
      <c r="AV48" s="48" cm="1">
        <f t="array" ref="AV48">AnualidadPensionado(AV$1,$E48,$B48, $D48, Hombres!$A$1:$DW$117, Mujeres!$A$1:$DW$117)</f>
        <v>204.156909673326</v>
      </c>
      <c r="AW48" s="48" cm="1">
        <f t="array" ref="AW48">AnualidadPensionado(AW$1,$E48,$B48, $D48, Hombres!$A$1:$DW$117, Mujeres!$A$1:$DW$117)</f>
        <v>39.549219786295808</v>
      </c>
      <c r="AX48" s="48" cm="1">
        <f t="array" ref="AX48">AnualidadPensionado(AX$1,$E48,$B48, $D48, Hombres!$A$1:$DW$117, Mujeres!$A$1:$DW$117)</f>
        <v>5.1399527713907265</v>
      </c>
      <c r="AY48" s="48" cm="1">
        <f t="array" ref="AY48">AnualidadPensionado(AY$1,$E48,$B48, $D48, Hombres!$A$1:$DW$117, Mujeres!$A$1:$DW$117)</f>
        <v>0</v>
      </c>
      <c r="AZ48" s="48" cm="1">
        <f t="array" ref="AZ48">AnualidadPensionado(AZ$1,$E48,$B48, $D48, Hombres!$A$1:$DW$117, Mujeres!$A$1:$DW$117)</f>
        <v>0</v>
      </c>
      <c r="BA48" s="48" cm="1">
        <f t="array" ref="BA48">AnualidadPensionado(BA$1,$E48,$B48, $D48, Hombres!$A$1:$DW$117, Mujeres!$A$1:$DW$117)</f>
        <v>0</v>
      </c>
      <c r="BB48" s="48" cm="1">
        <f t="array" ref="BB48">AnualidadPensionado(BB$1,$E48,$B48, $D48, Hombres!$A$1:$DW$117, Mujeres!$A$1:$DW$117)</f>
        <v>0</v>
      </c>
      <c r="BC48" s="48" cm="1">
        <f t="array" ref="BC48">AnualidadPensionado(BC$1,$E48,$B48, $D48, Hombres!$A$1:$DW$117, Mujeres!$A$1:$DW$117)</f>
        <v>0</v>
      </c>
      <c r="BD48" s="48" cm="1">
        <f t="array" ref="BD48">AnualidadPensionado(BD$1,$E48,$B48, $D48, Hombres!$A$1:$DW$117, Mujeres!$A$1:$DW$117)</f>
        <v>0</v>
      </c>
      <c r="BE48" s="48" cm="1">
        <f t="array" ref="BE48">AnualidadPensionado(BE$1,$E48,$B48, $D48, Hombres!$A$1:$DW$117, Mujeres!$A$1:$DW$117)</f>
        <v>0</v>
      </c>
      <c r="BF48" s="48" cm="1">
        <f t="array" ref="BF48">AnualidadPensionado(BF$1,$E48,$B48, $D48, Hombres!$A$1:$DW$117, Mujeres!$A$1:$DW$117)</f>
        <v>0</v>
      </c>
      <c r="BG48" s="48" cm="1">
        <f t="array" ref="BG48">AnualidadPensionado(BG$1,$E48,$B48, $D48, Hombres!$A$1:$DW$117, Mujeres!$A$1:$DW$117)</f>
        <v>0</v>
      </c>
      <c r="BH48" s="48" cm="1">
        <f t="array" ref="BH48">AnualidadPensionado(BH$1,$E48,$B48, $D48, Hombres!$A$1:$DW$117, Mujeres!$A$1:$DW$117)</f>
        <v>0</v>
      </c>
      <c r="BI48" s="48" cm="1">
        <f t="array" ref="BI48">AnualidadPensionado(BI$1,$E48,$B48, $D48, Hombres!$A$1:$DW$117, Mujeres!$A$1:$DW$117)</f>
        <v>0</v>
      </c>
      <c r="BJ48" s="48" cm="1">
        <f t="array" ref="BJ48">AnualidadPensionado(BJ$1,$E48,$B48, $D48, Hombres!$A$1:$DW$117, Mujeres!$A$1:$DW$117)</f>
        <v>0</v>
      </c>
      <c r="BK48" s="48" cm="1">
        <f t="array" ref="BK48">AnualidadPensionado(BK$1,$E48,$B48, $D48, Hombres!$A$1:$DW$117, Mujeres!$A$1:$DW$117)</f>
        <v>0</v>
      </c>
      <c r="BL48" s="48" cm="1">
        <f t="array" ref="BL48">AnualidadPensionado(BL$1,$E48,$B48, $D48, Hombres!$A$1:$DW$117, Mujeres!$A$1:$DW$117)</f>
        <v>0</v>
      </c>
      <c r="BM48" s="48" cm="1">
        <f t="array" ref="BM48">AnualidadPensionado(BM$1,$E48,$B48, $D48, Hombres!$A$1:$DW$117, Mujeres!$A$1:$DW$117)</f>
        <v>0</v>
      </c>
      <c r="BN48" s="48" cm="1">
        <f t="array" ref="BN48">AnualidadPensionado(BN$1,$E48,$B48, $D48, Hombres!$A$1:$DW$117, Mujeres!$A$1:$DW$117)</f>
        <v>0</v>
      </c>
      <c r="BO48" s="48" cm="1">
        <f t="array" ref="BO48">AnualidadPensionado(BO$1,$E48,$B48, $D48, Hombres!$A$1:$DW$117, Mujeres!$A$1:$DW$117)</f>
        <v>0</v>
      </c>
      <c r="BP48" s="48" cm="1">
        <f t="array" ref="BP48">AnualidadPensionado(BP$1,$E48,$B48, $D48, Hombres!$A$1:$DW$117, Mujeres!$A$1:$DW$117)</f>
        <v>0</v>
      </c>
      <c r="BQ48" s="48" cm="1">
        <f t="array" ref="BQ48">AnualidadPensionado(BQ$1,$E48,$B48, $D48, Hombres!$A$1:$DW$117, Mujeres!$A$1:$DW$117)</f>
        <v>0</v>
      </c>
      <c r="BR48" s="48" cm="1">
        <f t="array" ref="BR48">AnualidadPensionado(BR$1,$E48,$B48, $D48, Hombres!$A$1:$DW$117, Mujeres!$A$1:$DW$117)</f>
        <v>0</v>
      </c>
      <c r="BS48" s="48" cm="1">
        <f t="array" ref="BS48">AnualidadPensionado(BS$1,$E48,$B48, $D48, Hombres!$A$1:$DW$117, Mujeres!$A$1:$DW$117)</f>
        <v>0</v>
      </c>
      <c r="BT48" s="48" cm="1">
        <f t="array" ref="BT48">AnualidadPensionado(BT$1,$E48,$B48, $D48, Hombres!$A$1:$DW$117, Mujeres!$A$1:$DW$117)</f>
        <v>0</v>
      </c>
      <c r="BU48" s="48" cm="1">
        <f t="array" ref="BU48">AnualidadPensionado(BU$1,$E48,$B48, $D48, Hombres!$A$1:$DW$117, Mujeres!$A$1:$DW$117)</f>
        <v>0</v>
      </c>
      <c r="BV48" s="48" cm="1">
        <f t="array" ref="BV48">AnualidadPensionado(BV$1,$E48,$B48, $D48, Hombres!$A$1:$DW$117, Mujeres!$A$1:$DW$117)</f>
        <v>0</v>
      </c>
      <c r="BW48" s="48" cm="1">
        <f t="array" ref="BW48">AnualidadPensionado(BW$1,$E48,$B48, $D48, Hombres!$A$1:$DW$117, Mujeres!$A$1:$DW$117)</f>
        <v>0</v>
      </c>
      <c r="BX48" s="48" cm="1">
        <f t="array" ref="BX48">AnualidadPensionado(BX$1,$E48,$B48, $D48, Hombres!$A$1:$DW$117, Mujeres!$A$1:$DW$117)</f>
        <v>0</v>
      </c>
      <c r="BY48" s="48" cm="1">
        <f t="array" ref="BY48">AnualidadPensionado(BY$1,$E48,$B48, $D48, Hombres!$A$1:$DW$117, Mujeres!$A$1:$DW$117)</f>
        <v>0</v>
      </c>
      <c r="BZ48" s="48" cm="1">
        <f t="array" ref="BZ48">AnualidadPensionado(BZ$1,$E48,$B48, $D48, Hombres!$A$1:$DW$117, Mujeres!$A$1:$DW$117)</f>
        <v>0</v>
      </c>
      <c r="CA48" s="48" cm="1">
        <f t="array" ref="CA48">AnualidadPensionado(CA$1,$E48,$B48, $D48, Hombres!$A$1:$DW$117, Mujeres!$A$1:$DW$117)</f>
        <v>0</v>
      </c>
      <c r="CB48" s="48" cm="1">
        <f t="array" ref="CB48">AnualidadPensionado(CB$1,$E48,$B48, $D48, Hombres!$A$1:$DW$117, Mujeres!$A$1:$DW$117)</f>
        <v>0</v>
      </c>
      <c r="CC48" s="48" cm="1">
        <f t="array" ref="CC48">AnualidadPensionado(CC$1,$E48,$B48, $D48, Hombres!$A$1:$DW$117, Mujeres!$A$1:$DW$117)</f>
        <v>0</v>
      </c>
      <c r="CD48" s="48" cm="1">
        <f t="array" ref="CD48">AnualidadPensionado(CD$1,$E48,$B48, $D48, Hombres!$A$1:$DW$117, Mujeres!$A$1:$DW$117)</f>
        <v>0</v>
      </c>
      <c r="CE48" s="48" cm="1">
        <f t="array" ref="CE48">AnualidadPensionado(CE$1,$E48,$B48, $D48, Hombres!$A$1:$DW$117, Mujeres!$A$1:$DW$117)</f>
        <v>0</v>
      </c>
      <c r="CF48" s="48" cm="1">
        <f t="array" ref="CF48">AnualidadPensionado(CF$1,$E48,$B48, $D48, Hombres!$A$1:$DW$117, Mujeres!$A$1:$DW$117)</f>
        <v>0</v>
      </c>
      <c r="CG48" s="48" cm="1">
        <f t="array" ref="CG48">AnualidadPensionado(CG$1,$E48,$B48, $D48, Hombres!$A$1:$DW$117, Mujeres!$A$1:$DW$117)</f>
        <v>0</v>
      </c>
      <c r="CH48" s="48" cm="1">
        <f t="array" ref="CH48">AnualidadPensionado(CH$1,$E48,$B48, $D48, Hombres!$A$1:$DW$117, Mujeres!$A$1:$DW$117)</f>
        <v>0</v>
      </c>
      <c r="CI48" s="48" cm="1">
        <f t="array" ref="CI48">AnualidadPensionado(CI$1,$E48,$B48, $D48, Hombres!$A$1:$DW$117, Mujeres!$A$1:$DW$117)</f>
        <v>0</v>
      </c>
      <c r="CJ48" s="48" cm="1">
        <f t="array" ref="CJ48">AnualidadPensionado(CJ$1,$E48,$B48, $D48, Hombres!$A$1:$DW$117, Mujeres!$A$1:$DW$117)</f>
        <v>0</v>
      </c>
      <c r="CK48" s="48" cm="1">
        <f t="array" ref="CK48">AnualidadPensionado(CK$1,$E48,$B48, $D48, Hombres!$A$1:$DW$117, Mujeres!$A$1:$DW$117)</f>
        <v>0</v>
      </c>
      <c r="CL48" s="48" cm="1">
        <f t="array" ref="CL48">AnualidadPensionado(CL$1,$E48,$B48, $D48, Hombres!$A$1:$DW$117, Mujeres!$A$1:$DW$117)</f>
        <v>0</v>
      </c>
      <c r="CM48" s="48" cm="1">
        <f t="array" ref="CM48">AnualidadPensionado(CM$1,$E48,$B48, $D48, Hombres!$A$1:$DW$117, Mujeres!$A$1:$DW$117)</f>
        <v>0</v>
      </c>
      <c r="CN48" s="48" cm="1">
        <f t="array" ref="CN48">AnualidadPensionado(CN$1,$E48,$B48, $D48, Hombres!$A$1:$DW$117, Mujeres!$A$1:$DW$117)</f>
        <v>0</v>
      </c>
      <c r="CO48" s="48" cm="1">
        <f t="array" ref="CO48">AnualidadPensionado(CO$1,$E48,$B48, $D48, Hombres!$A$1:$DW$117, Mujeres!$A$1:$DW$117)</f>
        <v>0</v>
      </c>
      <c r="CP48" s="48" cm="1">
        <f t="array" ref="CP48">AnualidadPensionado(CP$1,$E48,$B48, $D48, Hombres!$A$1:$DW$117, Mujeres!$A$1:$DW$117)</f>
        <v>0</v>
      </c>
      <c r="CQ48" s="48" cm="1">
        <f t="array" ref="CQ48">AnualidadPensionado(CQ$1,$E48,$B48, $D48, Hombres!$A$1:$DW$117, Mujeres!$A$1:$DW$117)</f>
        <v>0</v>
      </c>
      <c r="CR48" s="48" cm="1">
        <f t="array" ref="CR48">AnualidadPensionado(CR$1,$E48,$B48, $D48, Hombres!$A$1:$DW$117, Mujeres!$A$1:$DW$117)</f>
        <v>0</v>
      </c>
      <c r="CS48" s="48" cm="1">
        <f t="array" ref="CS48">AnualidadPensionado(CS$1,$E48,$B48, $D48, Hombres!$A$1:$DW$117, Mujeres!$A$1:$DW$117)</f>
        <v>0</v>
      </c>
      <c r="CT48" s="48" cm="1">
        <f t="array" ref="CT48">AnualidadPensionado(CT$1,$E48,$B48, $D48, Hombres!$A$1:$DW$117, Mujeres!$A$1:$DW$117)</f>
        <v>0</v>
      </c>
      <c r="CU48" s="48" cm="1">
        <f t="array" ref="CU48">AnualidadPensionado(CU$1,$E48,$B48, $D48, Hombres!$A$1:$DW$117, Mujeres!$A$1:$DW$117)</f>
        <v>0</v>
      </c>
      <c r="CV48" s="48" cm="1">
        <f t="array" ref="CV48">AnualidadPensionado(CV$1,$E48,$B48, $D48, Hombres!$A$1:$DW$117, Mujeres!$A$1:$DW$117)</f>
        <v>0</v>
      </c>
      <c r="CW48" s="48" cm="1">
        <f t="array" ref="CW48">AnualidadPensionado(CW$1,$E48,$B48, $D48, Hombres!$A$1:$DW$117, Mujeres!$A$1:$DW$117)</f>
        <v>0</v>
      </c>
      <c r="CX48" s="48" cm="1">
        <f t="array" ref="CX48">AnualidadPensionado(CX$1,$E48,$B48, $D48, Hombres!$A$1:$DW$117, Mujeres!$A$1:$DW$117)</f>
        <v>0</v>
      </c>
      <c r="CY48" s="48" cm="1">
        <f t="array" ref="CY48">AnualidadPensionado(CY$1,$E48,$B48, $D48, Hombres!$A$1:$DW$117, Mujeres!$A$1:$DW$117)</f>
        <v>0</v>
      </c>
      <c r="DB48" s="21"/>
      <c r="DC48" s="48" cm="1">
        <f t="array" ref="DC48">beneficio_muerte_individual_pensionado(DC$1,$E48,$B48, Hombres!$A$1:$DW$117, Mujeres!$A$1:$DW$117)</f>
        <v>0</v>
      </c>
      <c r="DD48" s="48" cm="1">
        <f t="array" ref="DD48">beneficio_muerte_individual_pensionado(DD$1,$E48,$B48, Hombres!$A$1:$DW$117, Mujeres!$A$1:$DW$117)</f>
        <v>50650.808052599998</v>
      </c>
      <c r="DE48" s="48" cm="1">
        <f t="array" ref="DE48">beneficio_muerte_individual_pensionado(DE$1,$E48,$B48, Hombres!$A$1:$DW$117, Mujeres!$A$1:$DW$117)</f>
        <v>53946.293062760764</v>
      </c>
      <c r="DF48" s="48" cm="1">
        <f t="array" ref="DF48">beneficio_muerte_individual_pensionado(DF$1,$E48,$B48, Hombres!$A$1:$DW$117, Mujeres!$A$1:$DW$117)</f>
        <v>57547.082497088588</v>
      </c>
      <c r="DG48" s="48" cm="1">
        <f t="array" ref="DG48">beneficio_muerte_individual_pensionado(DG$1,$E48,$B48, Hombres!$A$1:$DW$117, Mujeres!$A$1:$DW$117)</f>
        <v>61793.373923359912</v>
      </c>
      <c r="DH48" s="48" cm="1">
        <f t="array" ref="DH48">beneficio_muerte_individual_pensionado(DH$1,$E48,$B48, Hombres!$A$1:$DW$117, Mujeres!$A$1:$DW$117)</f>
        <v>66777.516645384545</v>
      </c>
      <c r="DI48" s="48" cm="1">
        <f t="array" ref="DI48">beneficio_muerte_individual_pensionado(DI$1,$E48,$B48, Hombres!$A$1:$DW$117, Mujeres!$A$1:$DW$117)</f>
        <v>72443.02254088012</v>
      </c>
      <c r="DJ48" s="48" cm="1">
        <f t="array" ref="DJ48">beneficio_muerte_individual_pensionado(DJ$1,$E48,$B48, Hombres!$A$1:$DW$117, Mujeres!$A$1:$DW$117)</f>
        <v>81365.934296749809</v>
      </c>
      <c r="DK48" s="48" cm="1">
        <f t="array" ref="DK48">beneficio_muerte_individual_pensionado(DK$1,$E48,$B48, Hombres!$A$1:$DW$117, Mujeres!$A$1:$DW$117)</f>
        <v>87306.443111834815</v>
      </c>
      <c r="DL48" s="48" cm="1">
        <f t="array" ref="DL48">beneficio_muerte_individual_pensionado(DL$1,$E48,$B48, Hombres!$A$1:$DW$117, Mujeres!$A$1:$DW$117)</f>
        <v>93369.082615064632</v>
      </c>
      <c r="DM48" s="48" cm="1">
        <f t="array" ref="DM48">beneficio_muerte_individual_pensionado(DM$1,$E48,$B48, Hombres!$A$1:$DW$117, Mujeres!$A$1:$DW$117)</f>
        <v>99414.052573129287</v>
      </c>
      <c r="DN48" s="48" cm="1">
        <f t="array" ref="DN48">beneficio_muerte_individual_pensionado(DN$1,$E48,$B48, Hombres!$A$1:$DW$117, Mujeres!$A$1:$DW$117)</f>
        <v>105401.40385901398</v>
      </c>
      <c r="DO48" s="48" cm="1">
        <f t="array" ref="DO48">beneficio_muerte_individual_pensionado(DO$1,$E48,$B48, Hombres!$A$1:$DW$117, Mujeres!$A$1:$DW$117)</f>
        <v>111342.41048631651</v>
      </c>
      <c r="DP48" s="48" cm="1">
        <f t="array" ref="DP48">beneficio_muerte_individual_pensionado(DP$1,$E48,$B48, Hombres!$A$1:$DW$117, Mujeres!$A$1:$DW$117)</f>
        <v>117141.5053413248</v>
      </c>
      <c r="DQ48" s="48" cm="1">
        <f t="array" ref="DQ48">beneficio_muerte_individual_pensionado(DQ$1,$E48,$B48, Hombres!$A$1:$DW$117, Mujeres!$A$1:$DW$117)</f>
        <v>122522.32085917359</v>
      </c>
      <c r="DR48" s="48" cm="1">
        <f t="array" ref="DR48">beneficio_muerte_individual_pensionado(DR$1,$E48,$B48, Hombres!$A$1:$DW$117, Mujeres!$A$1:$DW$117)</f>
        <v>127220.52980002173</v>
      </c>
      <c r="DS48" s="48" cm="1">
        <f t="array" ref="DS48">beneficio_muerte_individual_pensionado(DS$1,$E48,$B48, Hombres!$A$1:$DW$117, Mujeres!$A$1:$DW$117)</f>
        <v>131092.4634240965</v>
      </c>
      <c r="DT48" s="48" cm="1">
        <f t="array" ref="DT48">beneficio_muerte_individual_pensionado(DT$1,$E48,$B48, Hombres!$A$1:$DW$117, Mujeres!$A$1:$DW$117)</f>
        <v>134046.09928211334</v>
      </c>
      <c r="DU48" s="48" cm="1">
        <f t="array" ref="DU48">beneficio_muerte_individual_pensionado(DU$1,$E48,$B48, Hombres!$A$1:$DW$117, Mujeres!$A$1:$DW$117)</f>
        <v>135884.39381088552</v>
      </c>
      <c r="DV48" s="48" cm="1">
        <f t="array" ref="DV48">beneficio_muerte_individual_pensionado(DV$1,$E48,$B48, Hombres!$A$1:$DW$117, Mujeres!$A$1:$DW$117)</f>
        <v>136293.34901575654</v>
      </c>
      <c r="DW48" s="48" cm="1">
        <f t="array" ref="DW48">beneficio_muerte_individual_pensionado(DW$1,$E48,$B48, Hombres!$A$1:$DW$117, Mujeres!$A$1:$DW$117)</f>
        <v>135029.4436857281</v>
      </c>
      <c r="DX48" s="48" cm="1">
        <f t="array" ref="DX48">beneficio_muerte_individual_pensionado(DX$1,$E48,$B48, Hombres!$A$1:$DW$117, Mujeres!$A$1:$DW$117)</f>
        <v>131993.97932515509</v>
      </c>
      <c r="DY48" s="48" cm="1">
        <f t="array" ref="DY48">beneficio_muerte_individual_pensionado(DY$1,$E48,$B48, Hombres!$A$1:$DW$117, Mujeres!$A$1:$DW$117)</f>
        <v>127138.73587906078</v>
      </c>
      <c r="DZ48" s="48" cm="1">
        <f t="array" ref="DZ48">beneficio_muerte_individual_pensionado(DZ$1,$E48,$B48, Hombres!$A$1:$DW$117, Mujeres!$A$1:$DW$117)</f>
        <v>120415.97045014148</v>
      </c>
      <c r="EA48" s="48" cm="1">
        <f t="array" ref="EA48">beneficio_muerte_individual_pensionado(EA$1,$E48,$B48, Hombres!$A$1:$DW$117, Mujeres!$A$1:$DW$117)</f>
        <v>111827.41675942036</v>
      </c>
      <c r="EB48" s="48" cm="1">
        <f t="array" ref="EB48">beneficio_muerte_individual_pensionado(EB$1,$E48,$B48, Hombres!$A$1:$DW$117, Mujeres!$A$1:$DW$117)</f>
        <v>101550.79375213681</v>
      </c>
      <c r="EC48" s="48" cm="1">
        <f t="array" ref="EC48">beneficio_muerte_individual_pensionado(EC$1,$E48,$B48, Hombres!$A$1:$DW$117, Mujeres!$A$1:$DW$117)</f>
        <v>89943.335605078886</v>
      </c>
      <c r="ED48" s="48" cm="1">
        <f t="array" ref="ED48">beneficio_muerte_individual_pensionado(ED$1,$E48,$B48, Hombres!$A$1:$DW$117, Mujeres!$A$1:$DW$117)</f>
        <v>77455.791389501581</v>
      </c>
      <c r="EE48" s="48" cm="1">
        <f t="array" ref="EE48">beneficio_muerte_individual_pensionado(EE$1,$E48,$B48, Hombres!$A$1:$DW$117, Mujeres!$A$1:$DW$117)</f>
        <v>64594.942252218076</v>
      </c>
      <c r="EF48" s="48" cm="1">
        <f t="array" ref="EF48">beneficio_muerte_individual_pensionado(EF$1,$E48,$B48, Hombres!$A$1:$DW$117, Mujeres!$A$1:$DW$117)</f>
        <v>51918.928326806687</v>
      </c>
      <c r="EG48" s="48" cm="1">
        <f t="array" ref="EG48">beneficio_muerte_individual_pensionado(EG$1,$E48,$B48, Hombres!$A$1:$DW$117, Mujeres!$A$1:$DW$117)</f>
        <v>40013.657552819088</v>
      </c>
      <c r="EH48" s="48" cm="1">
        <f t="array" ref="EH48">beneficio_muerte_individual_pensionado(EH$1,$E48,$B48, Hombres!$A$1:$DW$117, Mujeres!$A$1:$DW$117)</f>
        <v>29402.358993929076</v>
      </c>
      <c r="EI48" s="48" cm="1">
        <f t="array" ref="EI48">beneficio_muerte_individual_pensionado(EI$1,$E48,$B48, Hombres!$A$1:$DW$117, Mujeres!$A$1:$DW$117)</f>
        <v>20459.01629599564</v>
      </c>
      <c r="EJ48" s="48" cm="1">
        <f t="array" ref="EJ48">beneficio_muerte_individual_pensionado(EJ$1,$E48,$B48, Hombres!$A$1:$DW$117, Mujeres!$A$1:$DW$117)</f>
        <v>13369.659607820184</v>
      </c>
      <c r="EK48" s="48" cm="1">
        <f t="array" ref="EK48">beneficio_muerte_individual_pensionado(EK$1,$E48,$B48, Hombres!$A$1:$DW$117, Mujeres!$A$1:$DW$117)</f>
        <v>8125.1398206150498</v>
      </c>
      <c r="EL48" s="48" cm="1">
        <f t="array" ref="EL48">beneficio_muerte_individual_pensionado(EL$1,$E48,$B48, Hombres!$A$1:$DW$117, Mujeres!$A$1:$DW$117)</f>
        <v>4539.558169199152</v>
      </c>
      <c r="EM48" s="48" cm="1">
        <f t="array" ref="EM48">beneficio_muerte_individual_pensionado(EM$1,$E48,$B48, Hombres!$A$1:$DW$117, Mujeres!$A$1:$DW$117)</f>
        <v>2299.170860161767</v>
      </c>
      <c r="EN48" s="48" cm="1">
        <f t="array" ref="EN48">beneficio_muerte_individual_pensionado(EN$1,$E48,$B48, Hombres!$A$1:$DW$117, Mujeres!$A$1:$DW$117)</f>
        <v>1037.0592576278184</v>
      </c>
      <c r="EO48" s="48" cm="1">
        <f t="array" ref="EO48">beneficio_muerte_individual_pensionado(EO$1,$E48,$B48, Hombres!$A$1:$DW$117, Mujeres!$A$1:$DW$117)</f>
        <v>407.16892100718297</v>
      </c>
      <c r="EP48" s="48" cm="1">
        <f t="array" ref="EP48">beneficio_muerte_individual_pensionado(EP$1,$E48,$B48, Hombres!$A$1:$DW$117, Mujeres!$A$1:$DW$117)</f>
        <v>134.96353273980998</v>
      </c>
      <c r="EQ48" s="48" cm="1">
        <f t="array" ref="EQ48">beneficio_muerte_individual_pensionado(EQ$1,$E48,$B48, Hombres!$A$1:$DW$117, Mujeres!$A$1:$DW$117)</f>
        <v>36.161741559359655</v>
      </c>
      <c r="ER48" s="48" cm="1">
        <f t="array" ref="ER48">beneficio_muerte_individual_pensionado(ER$1,$E48,$B48, Hombres!$A$1:$DW$117, Mujeres!$A$1:$DW$117)</f>
        <v>7.3185083523110217</v>
      </c>
      <c r="ES48" s="48" cm="1">
        <f t="array" ref="ES48">beneficio_muerte_individual_pensionado(ES$1,$E48,$B48, Hombres!$A$1:$DW$117, Mujeres!$A$1:$DW$117)</f>
        <v>1.0574692879942971</v>
      </c>
      <c r="ET48" s="48" cm="1">
        <f t="array" ref="ET48">beneficio_muerte_individual_pensionado(ET$1,$E48,$B48, Hombres!$A$1:$DW$117, Mujeres!$A$1:$DW$117)</f>
        <v>0</v>
      </c>
      <c r="EU48" s="48" cm="1">
        <f t="array" ref="EU48">beneficio_muerte_individual_pensionado(EU$1,$E48,$B48, Hombres!$A$1:$DW$117, Mujeres!$A$1:$DW$117)</f>
        <v>0</v>
      </c>
      <c r="EV48" s="48" cm="1">
        <f t="array" ref="EV48">beneficio_muerte_individual_pensionado(EV$1,$E48,$B48, Hombres!$A$1:$DW$117, Mujeres!$A$1:$DW$117)</f>
        <v>0</v>
      </c>
      <c r="EW48" s="48" cm="1">
        <f t="array" ref="EW48">beneficio_muerte_individual_pensionado(EW$1,$E48,$B48, Hombres!$A$1:$DW$117, Mujeres!$A$1:$DW$117)</f>
        <v>0</v>
      </c>
      <c r="EX48" s="48" cm="1">
        <f t="array" ref="EX48">beneficio_muerte_individual_pensionado(EX$1,$E48,$B48, Hombres!$A$1:$DW$117, Mujeres!$A$1:$DW$117)</f>
        <v>0</v>
      </c>
      <c r="EY48" s="48" cm="1">
        <f t="array" ref="EY48">beneficio_muerte_individual_pensionado(EY$1,$E48,$B48, Hombres!$A$1:$DW$117, Mujeres!$A$1:$DW$117)</f>
        <v>0</v>
      </c>
      <c r="EZ48" s="48" cm="1">
        <f t="array" ref="EZ48">beneficio_muerte_individual_pensionado(EZ$1,$E48,$B48, Hombres!$A$1:$DW$117, Mujeres!$A$1:$DW$117)</f>
        <v>0</v>
      </c>
      <c r="FA48" s="48" cm="1">
        <f t="array" ref="FA48">beneficio_muerte_individual_pensionado(FA$1,$E48,$B48, Hombres!$A$1:$DW$117, Mujeres!$A$1:$DW$117)</f>
        <v>0</v>
      </c>
      <c r="FB48" s="48" cm="1">
        <f t="array" ref="FB48">beneficio_muerte_individual_pensionado(FB$1,$E48,$B48, Hombres!$A$1:$DW$117, Mujeres!$A$1:$DW$117)</f>
        <v>0</v>
      </c>
      <c r="FC48" s="48" cm="1">
        <f t="array" ref="FC48">beneficio_muerte_individual_pensionado(FC$1,$E48,$B48, Hombres!$A$1:$DW$117, Mujeres!$A$1:$DW$117)</f>
        <v>0</v>
      </c>
      <c r="FD48" s="48" cm="1">
        <f t="array" ref="FD48">beneficio_muerte_individual_pensionado(FD$1,$E48,$B48, Hombres!$A$1:$DW$117, Mujeres!$A$1:$DW$117)</f>
        <v>0</v>
      </c>
      <c r="FE48" s="48" cm="1">
        <f t="array" ref="FE48">beneficio_muerte_individual_pensionado(FE$1,$E48,$B48, Hombres!$A$1:$DW$117, Mujeres!$A$1:$DW$117)</f>
        <v>0</v>
      </c>
      <c r="FF48" s="48" cm="1">
        <f t="array" ref="FF48">beneficio_muerte_individual_pensionado(FF$1,$E48,$B48, Hombres!$A$1:$DW$117, Mujeres!$A$1:$DW$117)</f>
        <v>0</v>
      </c>
      <c r="FG48" s="48" cm="1">
        <f t="array" ref="FG48">beneficio_muerte_individual_pensionado(FG$1,$E48,$B48, Hombres!$A$1:$DW$117, Mujeres!$A$1:$DW$117)</f>
        <v>0</v>
      </c>
      <c r="FH48" s="48" cm="1">
        <f t="array" ref="FH48">beneficio_muerte_individual_pensionado(FH$1,$E48,$B48, Hombres!$A$1:$DW$117, Mujeres!$A$1:$DW$117)</f>
        <v>0</v>
      </c>
      <c r="FI48" s="48" cm="1">
        <f t="array" ref="FI48">beneficio_muerte_individual_pensionado(FI$1,$E48,$B48, Hombres!$A$1:$DW$117, Mujeres!$A$1:$DW$117)</f>
        <v>0</v>
      </c>
      <c r="FJ48" s="48" cm="1">
        <f t="array" ref="FJ48">beneficio_muerte_individual_pensionado(FJ$1,$E48,$B48, Hombres!$A$1:$DW$117, Mujeres!$A$1:$DW$117)</f>
        <v>0</v>
      </c>
      <c r="FK48" s="48" cm="1">
        <f t="array" ref="FK48">beneficio_muerte_individual_pensionado(FK$1,$E48,$B48, Hombres!$A$1:$DW$117, Mujeres!$A$1:$DW$117)</f>
        <v>0</v>
      </c>
      <c r="FL48" s="48" cm="1">
        <f t="array" ref="FL48">beneficio_muerte_individual_pensionado(FL$1,$E48,$B48, Hombres!$A$1:$DW$117, Mujeres!$A$1:$DW$117)</f>
        <v>0</v>
      </c>
      <c r="FM48" s="48" cm="1">
        <f t="array" ref="FM48">beneficio_muerte_individual_pensionado(FM$1,$E48,$B48, Hombres!$A$1:$DW$117, Mujeres!$A$1:$DW$117)</f>
        <v>0</v>
      </c>
      <c r="FN48" s="48" cm="1">
        <f t="array" ref="FN48">beneficio_muerte_individual_pensionado(FN$1,$E48,$B48, Hombres!$A$1:$DW$117, Mujeres!$A$1:$DW$117)</f>
        <v>0</v>
      </c>
      <c r="FO48" s="48" cm="1">
        <f t="array" ref="FO48">beneficio_muerte_individual_pensionado(FO$1,$E48,$B48, Hombres!$A$1:$DW$117, Mujeres!$A$1:$DW$117)</f>
        <v>0</v>
      </c>
      <c r="FP48" s="48" cm="1">
        <f t="array" ref="FP48">beneficio_muerte_individual_pensionado(FP$1,$E48,$B48, Hombres!$A$1:$DW$117, Mujeres!$A$1:$DW$117)</f>
        <v>0</v>
      </c>
      <c r="FQ48" s="48" cm="1">
        <f t="array" ref="FQ48">beneficio_muerte_individual_pensionado(FQ$1,$E48,$B48, Hombres!$A$1:$DW$117, Mujeres!$A$1:$DW$117)</f>
        <v>0</v>
      </c>
      <c r="FR48" s="48" cm="1">
        <f t="array" ref="FR48">beneficio_muerte_individual_pensionado(FR$1,$E48,$B48, Hombres!$A$1:$DW$117, Mujeres!$A$1:$DW$117)</f>
        <v>0</v>
      </c>
      <c r="FS48" s="48" cm="1">
        <f t="array" ref="FS48">beneficio_muerte_individual_pensionado(FS$1,$E48,$B48, Hombres!$A$1:$DW$117, Mujeres!$A$1:$DW$117)</f>
        <v>0</v>
      </c>
      <c r="FT48" s="48" cm="1">
        <f t="array" ref="FT48">beneficio_muerte_individual_pensionado(FT$1,$E48,$B48, Hombres!$A$1:$DW$117, Mujeres!$A$1:$DW$117)</f>
        <v>0</v>
      </c>
      <c r="FU48" s="48" cm="1">
        <f t="array" ref="FU48">beneficio_muerte_individual_pensionado(FU$1,$E48,$B48, Hombres!$A$1:$DW$117, Mujeres!$A$1:$DW$117)</f>
        <v>0</v>
      </c>
      <c r="FV48" s="48" cm="1">
        <f t="array" ref="FV48">beneficio_muerte_individual_pensionado(FV$1,$E48,$B48, Hombres!$A$1:$DW$117, Mujeres!$A$1:$DW$117)</f>
        <v>0</v>
      </c>
      <c r="FW48" s="48" cm="1">
        <f t="array" ref="FW48">beneficio_muerte_individual_pensionado(FW$1,$E48,$B48, Hombres!$A$1:$DW$117, Mujeres!$A$1:$DW$117)</f>
        <v>0</v>
      </c>
      <c r="FX48" s="48" cm="1">
        <f t="array" ref="FX48">beneficio_muerte_individual_pensionado(FX$1,$E48,$B48, Hombres!$A$1:$DW$117, Mujeres!$A$1:$DW$117)</f>
        <v>0</v>
      </c>
      <c r="FY48" s="48" cm="1">
        <f t="array" ref="FY48">beneficio_muerte_individual_pensionado(FY$1,$E48,$B48, Hombres!$A$1:$DW$117, Mujeres!$A$1:$DW$117)</f>
        <v>0</v>
      </c>
      <c r="FZ48" s="48" cm="1">
        <f t="array" ref="FZ48">beneficio_muerte_individual_pensionado(FZ$1,$E48,$B48, Hombres!$A$1:$DW$117, Mujeres!$A$1:$DW$117)</f>
        <v>0</v>
      </c>
      <c r="GA48" s="48" cm="1">
        <f t="array" ref="GA48">beneficio_muerte_individual_pensionado(GA$1,$E48,$B48, Hombres!$A$1:$DW$117, Mujeres!$A$1:$DW$117)</f>
        <v>0</v>
      </c>
      <c r="GB48" s="48" cm="1">
        <f t="array" ref="GB48">beneficio_muerte_individual_pensionado(GB$1,$E48,$B48, Hombres!$A$1:$DW$117, Mujeres!$A$1:$DW$117)</f>
        <v>0</v>
      </c>
      <c r="GC48" s="48" cm="1">
        <f t="array" ref="GC48">beneficio_muerte_individual_pensionado(GC$1,$E48,$B48, Hombres!$A$1:$DW$117, Mujeres!$A$1:$DW$117)</f>
        <v>0</v>
      </c>
      <c r="GD48" s="48" cm="1">
        <f t="array" ref="GD48">beneficio_muerte_individual_pensionado(GD$1,$E48,$B48, Hombres!$A$1:$DW$117, Mujeres!$A$1:$DW$117)</f>
        <v>0</v>
      </c>
      <c r="GE48" s="48" cm="1">
        <f t="array" ref="GE48">beneficio_muerte_individual_pensionado(GE$1,$E48,$B48, Hombres!$A$1:$DW$117, Mujeres!$A$1:$DW$117)</f>
        <v>0</v>
      </c>
      <c r="GF48" s="48" cm="1">
        <f t="array" ref="GF48">beneficio_muerte_individual_pensionado(GF$1,$E48,$B48, Hombres!$A$1:$DW$117, Mujeres!$A$1:$DW$117)</f>
        <v>0</v>
      </c>
      <c r="GG48" s="48" cm="1">
        <f t="array" ref="GG48">beneficio_muerte_individual_pensionado(GG$1,$E48,$B48, Hombres!$A$1:$DW$117, Mujeres!$A$1:$DW$117)</f>
        <v>0</v>
      </c>
      <c r="GH48" s="48" cm="1">
        <f t="array" ref="GH48">beneficio_muerte_individual_pensionado(GH$1,$E48,$B48, Hombres!$A$1:$DW$117, Mujeres!$A$1:$DW$117)</f>
        <v>0</v>
      </c>
      <c r="GI48" s="48" cm="1">
        <f t="array" ref="GI48">beneficio_muerte_individual_pensionado(GI$1,$E48,$B48, Hombres!$A$1:$DW$117, Mujeres!$A$1:$DW$117)</f>
        <v>0</v>
      </c>
      <c r="GJ48" s="48" cm="1">
        <f t="array" ref="GJ48">beneficio_muerte_individual_pensionado(GJ$1,$E48,$B48, Hombres!$A$1:$DW$117, Mujeres!$A$1:$DW$117)</f>
        <v>0</v>
      </c>
      <c r="GK48" s="48" cm="1">
        <f t="array" ref="GK48">beneficio_muerte_individual_pensionado(GK$1,$E48,$B48, Hombres!$A$1:$DW$117, Mujeres!$A$1:$DW$117)</f>
        <v>0</v>
      </c>
      <c r="GL48" s="48" cm="1">
        <f t="array" ref="GL48">beneficio_muerte_individual_pensionado(GL$1,$E48,$B48, Hombres!$A$1:$DW$117, Mujeres!$A$1:$DW$117)</f>
        <v>0</v>
      </c>
      <c r="GM48" s="48" cm="1">
        <f t="array" ref="GM48">beneficio_muerte_individual_pensionado(GM$1,$E48,$B48, Hombres!$A$1:$DW$117, Mujeres!$A$1:$DW$117)</f>
        <v>0</v>
      </c>
      <c r="GN48" s="48" cm="1">
        <f t="array" ref="GN48">beneficio_muerte_individual_pensionado(GN$1,$E48,$B48, Hombres!$A$1:$DW$117, Mujeres!$A$1:$DW$117)</f>
        <v>0</v>
      </c>
      <c r="GO48" s="48" cm="1">
        <f t="array" ref="GO48">beneficio_muerte_individual_pensionado(GO$1,$E48,$B48, Hombres!$A$1:$DW$117, Mujeres!$A$1:$DW$117)</f>
        <v>0</v>
      </c>
      <c r="GP48" s="48" cm="1">
        <f t="array" ref="GP48">beneficio_muerte_individual_pensionado(GP$1,$E48,$B48, Hombres!$A$1:$DW$117, Mujeres!$A$1:$DW$117)</f>
        <v>0</v>
      </c>
      <c r="GQ48" s="48" cm="1">
        <f t="array" ref="GQ48">beneficio_muerte_individual_pensionado(GQ$1,$E48,$B48, Hombres!$A$1:$DW$117, Mujeres!$A$1:$DW$117)</f>
        <v>0</v>
      </c>
      <c r="GR48" s="48" cm="1">
        <f t="array" ref="GR48">beneficio_muerte_individual_pensionado(GR$1,$E48,$B48, Hombres!$A$1:$DW$117, Mujeres!$A$1:$DW$117)</f>
        <v>0</v>
      </c>
      <c r="GS48" s="48" cm="1">
        <f t="array" ref="GS48">beneficio_muerte_individual_pensionado(GS$1,$E48,$B48, Hombres!$A$1:$DW$117, Mujeres!$A$1:$DW$117)</f>
        <v>0</v>
      </c>
      <c r="GT48" s="48" cm="1">
        <f t="array" ref="GT48">beneficio_muerte_individual_pensionado(GT$1,$E48,$B48, Hombres!$A$1:$DW$117, Mujeres!$A$1:$DW$117)</f>
        <v>0</v>
      </c>
    </row>
    <row r="49" spans="1:202" x14ac:dyDescent="0.3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8" cm="1">
        <f t="array" ref="H49">AnualidadPensionado(H$1,$E49,$B49, $D49, Hombres!$A$1:$DW$117, Mujeres!$A$1:$DW$117)</f>
        <v>0</v>
      </c>
      <c r="I49" s="48" cm="1">
        <f t="array" ref="I49">AnualidadPensionado(I$1,$E49,$B49, $D49, Hombres!$A$1:$DW$117, Mujeres!$A$1:$DW$117)</f>
        <v>388277.05497619999</v>
      </c>
      <c r="J49" s="48" cm="1">
        <f t="array" ref="J49">AnualidadPensionado(J$1,$E49,$B49, $D49, Hombres!$A$1:$DW$117, Mujeres!$A$1:$DW$117)</f>
        <v>391468.1448974568</v>
      </c>
      <c r="K49" s="48" cm="1">
        <f t="array" ref="K49">AnualidadPensionado(K$1,$E49,$B49, $D49, Hombres!$A$1:$DW$117, Mujeres!$A$1:$DW$117)</f>
        <v>393789.76552124217</v>
      </c>
      <c r="L49" s="48" cm="1">
        <f t="array" ref="L49">AnualidadPensionado(L$1,$E49,$B49, $D49, Hombres!$A$1:$DW$117, Mujeres!$A$1:$DW$117)</f>
        <v>395128.10020592227</v>
      </c>
      <c r="M49" s="48" cm="1">
        <f t="array" ref="M49">AnualidadPensionado(M$1,$E49,$B49, $D49, Hombres!$A$1:$DW$117, Mujeres!$A$1:$DW$117)</f>
        <v>395442.29579787538</v>
      </c>
      <c r="N49" s="48" cm="1">
        <f t="array" ref="N49">AnualidadPensionado(N$1,$E49,$B49, $D49, Hombres!$A$1:$DW$117, Mujeres!$A$1:$DW$117)</f>
        <v>394729.51659589185</v>
      </c>
      <c r="O49" s="48" cm="1">
        <f t="array" ref="O49">AnualidadPensionado(O$1,$E49,$B49, $D49, Hombres!$A$1:$DW$117, Mujeres!$A$1:$DW$117)</f>
        <v>392977.6466076232</v>
      </c>
      <c r="P49" s="48" cm="1">
        <f t="array" ref="P49">AnualidadPensionado(P$1,$E49,$B49, $D49, Hombres!$A$1:$DW$117, Mujeres!$A$1:$DW$117)</f>
        <v>390149.78810814302</v>
      </c>
      <c r="Q49" s="48" cm="1">
        <f t="array" ref="Q49">AnualidadPensionado(Q$1,$E49,$B49, $D49, Hombres!$A$1:$DW$117, Mujeres!$A$1:$DW$117)</f>
        <v>386179.43308110815</v>
      </c>
      <c r="R49" s="48" cm="1">
        <f t="array" ref="R49">AnualidadPensionado(R$1,$E49,$B49, $D49, Hombres!$A$1:$DW$117, Mujeres!$A$1:$DW$117)</f>
        <v>380365.98637126054</v>
      </c>
      <c r="S49" s="48" cm="1">
        <f t="array" ref="S49">AnualidadPensionado(S$1,$E49,$B49, $D49, Hombres!$A$1:$DW$117, Mujeres!$A$1:$DW$117)</f>
        <v>373126.46267545508</v>
      </c>
      <c r="T49" s="48" cm="1">
        <f t="array" ref="T49">AnualidadPensionado(T$1,$E49,$B49, $D49, Hombres!$A$1:$DW$117, Mujeres!$A$1:$DW$117)</f>
        <v>364398.01682448597</v>
      </c>
      <c r="U49" s="48" cm="1">
        <f t="array" ref="U49">AnualidadPensionado(U$1,$E49,$B49, $D49, Hombres!$A$1:$DW$117, Mujeres!$A$1:$DW$117)</f>
        <v>354121.67535936279</v>
      </c>
      <c r="V49" s="48" cm="1">
        <f t="array" ref="V49">AnualidadPensionado(V$1,$E49,$B49, $D49, Hombres!$A$1:$DW$117, Mujeres!$A$1:$DW$117)</f>
        <v>342266.36299843475</v>
      </c>
      <c r="W49" s="48" cm="1">
        <f t="array" ref="W49">AnualidadPensionado(W$1,$E49,$B49, $D49, Hombres!$A$1:$DW$117, Mujeres!$A$1:$DW$117)</f>
        <v>328841.04876508005</v>
      </c>
      <c r="X49" s="48" cm="1">
        <f t="array" ref="X49">AnualidadPensionado(X$1,$E49,$B49, $D49, Hombres!$A$1:$DW$117, Mujeres!$A$1:$DW$117)</f>
        <v>313871.28577224445</v>
      </c>
      <c r="Y49" s="48" cm="1">
        <f t="array" ref="Y49">AnualidadPensionado(Y$1,$E49,$B49, $D49, Hombres!$A$1:$DW$117, Mujeres!$A$1:$DW$117)</f>
        <v>297398.63206131605</v>
      </c>
      <c r="Z49" s="48" cm="1">
        <f t="array" ref="Z49">AnualidadPensionado(Z$1,$E49,$B49, $D49, Hombres!$A$1:$DW$117, Mujeres!$A$1:$DW$117)</f>
        <v>279501.12052495062</v>
      </c>
      <c r="AA49" s="48" cm="1">
        <f t="array" ref="AA49">AnualidadPensionado(AA$1,$E49,$B49, $D49, Hombres!$A$1:$DW$117, Mujeres!$A$1:$DW$117)</f>
        <v>260322.52310111327</v>
      </c>
      <c r="AB49" s="48" cm="1">
        <f t="array" ref="AB49">AnualidadPensionado(AB$1,$E49,$B49, $D49, Hombres!$A$1:$DW$117, Mujeres!$A$1:$DW$117)</f>
        <v>240070.71627646574</v>
      </c>
      <c r="AC49" s="48" cm="1">
        <f t="array" ref="AC49">AnualidadPensionado(AC$1,$E49,$B49, $D49, Hombres!$A$1:$DW$117, Mujeres!$A$1:$DW$117)</f>
        <v>218989.12767184828</v>
      </c>
      <c r="AD49" s="48" cm="1">
        <f t="array" ref="AD49">AnualidadPensionado(AD$1,$E49,$B49, $D49, Hombres!$A$1:$DW$117, Mujeres!$A$1:$DW$117)</f>
        <v>197349.31254803581</v>
      </c>
      <c r="AE49" s="48" cm="1">
        <f t="array" ref="AE49">AnualidadPensionado(AE$1,$E49,$B49, $D49, Hombres!$A$1:$DW$117, Mujeres!$A$1:$DW$117)</f>
        <v>175463.31779535534</v>
      </c>
      <c r="AF49" s="48" cm="1">
        <f t="array" ref="AF49">AnualidadPensionado(AF$1,$E49,$B49, $D49, Hombres!$A$1:$DW$117, Mujeres!$A$1:$DW$117)</f>
        <v>153693.73292484242</v>
      </c>
      <c r="AG49" s="48" cm="1">
        <f t="array" ref="AG49">AnualidadPensionado(AG$1,$E49,$B49, $D49, Hombres!$A$1:$DW$117, Mujeres!$A$1:$DW$117)</f>
        <v>132429.36626798988</v>
      </c>
      <c r="AH49" s="48" cm="1">
        <f t="array" ref="AH49">AnualidadPensionado(AH$1,$E49,$B49, $D49, Hombres!$A$1:$DW$117, Mujeres!$A$1:$DW$117)</f>
        <v>112048.21253812873</v>
      </c>
      <c r="AI49" s="48" cm="1">
        <f t="array" ref="AI49">AnualidadPensionado(AI$1,$E49,$B49, $D49, Hombres!$A$1:$DW$117, Mujeres!$A$1:$DW$117)</f>
        <v>92900.482186677822</v>
      </c>
      <c r="AJ49" s="48" cm="1">
        <f t="array" ref="AJ49">AnualidadPensionado(AJ$1,$E49,$B49, $D49, Hombres!$A$1:$DW$117, Mujeres!$A$1:$DW$117)</f>
        <v>75302.739509209074</v>
      </c>
      <c r="AK49" s="48" cm="1">
        <f t="array" ref="AK49">AnualidadPensionado(AK$1,$E49,$B49, $D49, Hombres!$A$1:$DW$117, Mujeres!$A$1:$DW$117)</f>
        <v>59525.774069839623</v>
      </c>
      <c r="AL49" s="48" cm="1">
        <f t="array" ref="AL49">AnualidadPensionado(AL$1,$E49,$B49, $D49, Hombres!$A$1:$DW$117, Mujeres!$A$1:$DW$117)</f>
        <v>45763.907621147366</v>
      </c>
      <c r="AM49" s="48" cm="1">
        <f t="array" ref="AM49">AnualidadPensionado(AM$1,$E49,$B49, $D49, Hombres!$A$1:$DW$117, Mujeres!$A$1:$DW$117)</f>
        <v>34111.133658125269</v>
      </c>
      <c r="AN49" s="48" cm="1">
        <f t="array" ref="AN49">AnualidadPensionado(AN$1,$E49,$B49, $D49, Hombres!$A$1:$DW$117, Mujeres!$A$1:$DW$117)</f>
        <v>24559.326677283298</v>
      </c>
      <c r="AO49" s="48" cm="1">
        <f t="array" ref="AO49">AnualidadPensionado(AO$1,$E49,$B49, $D49, Hombres!$A$1:$DW$117, Mujeres!$A$1:$DW$117)</f>
        <v>17007.827071772979</v>
      </c>
      <c r="AP49" s="48" cm="1">
        <f t="array" ref="AP49">AnualidadPensionado(AP$1,$E49,$B49, $D49, Hombres!$A$1:$DW$117, Mujeres!$A$1:$DW$117)</f>
        <v>11276.497309310271</v>
      </c>
      <c r="AQ49" s="48" cm="1">
        <f t="array" ref="AQ49">AnualidadPensionado(AQ$1,$E49,$B49, $D49, Hombres!$A$1:$DW$117, Mujeres!$A$1:$DW$117)</f>
        <v>7120.8072728167053</v>
      </c>
      <c r="AR49" s="48" cm="1">
        <f t="array" ref="AR49">AnualidadPensionado(AR$1,$E49,$B49, $D49, Hombres!$A$1:$DW$117, Mujeres!$A$1:$DW$117)</f>
        <v>4256.5065111902886</v>
      </c>
      <c r="AS49" s="48" cm="1">
        <f t="array" ref="AS49">AnualidadPensionado(AS$1,$E49,$B49, $D49, Hombres!$A$1:$DW$117, Mujeres!$A$1:$DW$117)</f>
        <v>2390.9892868392089</v>
      </c>
      <c r="AT49" s="48" cm="1">
        <f t="array" ref="AT49">AnualidadPensionado(AT$1,$E49,$B49, $D49, Hombres!$A$1:$DW$117, Mujeres!$A$1:$DW$117)</f>
        <v>1251.3309021724642</v>
      </c>
      <c r="AU49" s="48" cm="1">
        <f t="array" ref="AU49">AnualidadPensionado(AU$1,$E49,$B49, $D49, Hombres!$A$1:$DW$117, Mujeres!$A$1:$DW$117)</f>
        <v>604.07958008455932</v>
      </c>
      <c r="AV49" s="48" cm="1">
        <f t="array" ref="AV49">AnualidadPensionado(AV$1,$E49,$B49, $D49, Hombres!$A$1:$DW$117, Mujeres!$A$1:$DW$117)</f>
        <v>265.7983340504191</v>
      </c>
      <c r="AW49" s="48" cm="1">
        <f t="array" ref="AW49">AnualidadPensionado(AW$1,$E49,$B49, $D49, Hombres!$A$1:$DW$117, Mujeres!$A$1:$DW$117)</f>
        <v>105.02044440864177</v>
      </c>
      <c r="AX49" s="48" cm="1">
        <f t="array" ref="AX49">AnualidadPensionado(AX$1,$E49,$B49, $D49, Hombres!$A$1:$DW$117, Mujeres!$A$1:$DW$117)</f>
        <v>36.556906550403113</v>
      </c>
      <c r="AY49" s="48" cm="1">
        <f t="array" ref="AY49">AnualidadPensionado(AY$1,$E49,$B49, $D49, Hombres!$A$1:$DW$117, Mujeres!$A$1:$DW$117)</f>
        <v>10.933683153205999</v>
      </c>
      <c r="AZ49" s="48" cm="1">
        <f t="array" ref="AZ49">AnualidadPensionado(AZ$1,$E49,$B49, $D49, Hombres!$A$1:$DW$117, Mujeres!$A$1:$DW$117)</f>
        <v>2.7153125862684075</v>
      </c>
      <c r="BA49" s="48" cm="1">
        <f t="array" ref="BA49">AnualidadPensionado(BA$1,$E49,$B49, $D49, Hombres!$A$1:$DW$117, Mujeres!$A$1:$DW$117)</f>
        <v>0</v>
      </c>
      <c r="BB49" s="48" cm="1">
        <f t="array" ref="BB49">AnualidadPensionado(BB$1,$E49,$B49, $D49, Hombres!$A$1:$DW$117, Mujeres!$A$1:$DW$117)</f>
        <v>0</v>
      </c>
      <c r="BC49" s="48" cm="1">
        <f t="array" ref="BC49">AnualidadPensionado(BC$1,$E49,$B49, $D49, Hombres!$A$1:$DW$117, Mujeres!$A$1:$DW$117)</f>
        <v>0</v>
      </c>
      <c r="BD49" s="48" cm="1">
        <f t="array" ref="BD49">AnualidadPensionado(BD$1,$E49,$B49, $D49, Hombres!$A$1:$DW$117, Mujeres!$A$1:$DW$117)</f>
        <v>0</v>
      </c>
      <c r="BE49" s="48" cm="1">
        <f t="array" ref="BE49">AnualidadPensionado(BE$1,$E49,$B49, $D49, Hombres!$A$1:$DW$117, Mujeres!$A$1:$DW$117)</f>
        <v>0</v>
      </c>
      <c r="BF49" s="48" cm="1">
        <f t="array" ref="BF49">AnualidadPensionado(BF$1,$E49,$B49, $D49, Hombres!$A$1:$DW$117, Mujeres!$A$1:$DW$117)</f>
        <v>0</v>
      </c>
      <c r="BG49" s="48" cm="1">
        <f t="array" ref="BG49">AnualidadPensionado(BG$1,$E49,$B49, $D49, Hombres!$A$1:$DW$117, Mujeres!$A$1:$DW$117)</f>
        <v>0</v>
      </c>
      <c r="BH49" s="48" cm="1">
        <f t="array" ref="BH49">AnualidadPensionado(BH$1,$E49,$B49, $D49, Hombres!$A$1:$DW$117, Mujeres!$A$1:$DW$117)</f>
        <v>0</v>
      </c>
      <c r="BI49" s="48" cm="1">
        <f t="array" ref="BI49">AnualidadPensionado(BI$1,$E49,$B49, $D49, Hombres!$A$1:$DW$117, Mujeres!$A$1:$DW$117)</f>
        <v>0</v>
      </c>
      <c r="BJ49" s="48" cm="1">
        <f t="array" ref="BJ49">AnualidadPensionado(BJ$1,$E49,$B49, $D49, Hombres!$A$1:$DW$117, Mujeres!$A$1:$DW$117)</f>
        <v>0</v>
      </c>
      <c r="BK49" s="48" cm="1">
        <f t="array" ref="BK49">AnualidadPensionado(BK$1,$E49,$B49, $D49, Hombres!$A$1:$DW$117, Mujeres!$A$1:$DW$117)</f>
        <v>0</v>
      </c>
      <c r="BL49" s="48" cm="1">
        <f t="array" ref="BL49">AnualidadPensionado(BL$1,$E49,$B49, $D49, Hombres!$A$1:$DW$117, Mujeres!$A$1:$DW$117)</f>
        <v>0</v>
      </c>
      <c r="BM49" s="48" cm="1">
        <f t="array" ref="BM49">AnualidadPensionado(BM$1,$E49,$B49, $D49, Hombres!$A$1:$DW$117, Mujeres!$A$1:$DW$117)</f>
        <v>0</v>
      </c>
      <c r="BN49" s="48" cm="1">
        <f t="array" ref="BN49">AnualidadPensionado(BN$1,$E49,$B49, $D49, Hombres!$A$1:$DW$117, Mujeres!$A$1:$DW$117)</f>
        <v>0</v>
      </c>
      <c r="BO49" s="48" cm="1">
        <f t="array" ref="BO49">AnualidadPensionado(BO$1,$E49,$B49, $D49, Hombres!$A$1:$DW$117, Mujeres!$A$1:$DW$117)</f>
        <v>0</v>
      </c>
      <c r="BP49" s="48" cm="1">
        <f t="array" ref="BP49">AnualidadPensionado(BP$1,$E49,$B49, $D49, Hombres!$A$1:$DW$117, Mujeres!$A$1:$DW$117)</f>
        <v>0</v>
      </c>
      <c r="BQ49" s="48" cm="1">
        <f t="array" ref="BQ49">AnualidadPensionado(BQ$1,$E49,$B49, $D49, Hombres!$A$1:$DW$117, Mujeres!$A$1:$DW$117)</f>
        <v>0</v>
      </c>
      <c r="BR49" s="48" cm="1">
        <f t="array" ref="BR49">AnualidadPensionado(BR$1,$E49,$B49, $D49, Hombres!$A$1:$DW$117, Mujeres!$A$1:$DW$117)</f>
        <v>0</v>
      </c>
      <c r="BS49" s="48" cm="1">
        <f t="array" ref="BS49">AnualidadPensionado(BS$1,$E49,$B49, $D49, Hombres!$A$1:$DW$117, Mujeres!$A$1:$DW$117)</f>
        <v>0</v>
      </c>
      <c r="BT49" s="48" cm="1">
        <f t="array" ref="BT49">AnualidadPensionado(BT$1,$E49,$B49, $D49, Hombres!$A$1:$DW$117, Mujeres!$A$1:$DW$117)</f>
        <v>0</v>
      </c>
      <c r="BU49" s="48" cm="1">
        <f t="array" ref="BU49">AnualidadPensionado(BU$1,$E49,$B49, $D49, Hombres!$A$1:$DW$117, Mujeres!$A$1:$DW$117)</f>
        <v>0</v>
      </c>
      <c r="BV49" s="48" cm="1">
        <f t="array" ref="BV49">AnualidadPensionado(BV$1,$E49,$B49, $D49, Hombres!$A$1:$DW$117, Mujeres!$A$1:$DW$117)</f>
        <v>0</v>
      </c>
      <c r="BW49" s="48" cm="1">
        <f t="array" ref="BW49">AnualidadPensionado(BW$1,$E49,$B49, $D49, Hombres!$A$1:$DW$117, Mujeres!$A$1:$DW$117)</f>
        <v>0</v>
      </c>
      <c r="BX49" s="48" cm="1">
        <f t="array" ref="BX49">AnualidadPensionado(BX$1,$E49,$B49, $D49, Hombres!$A$1:$DW$117, Mujeres!$A$1:$DW$117)</f>
        <v>0</v>
      </c>
      <c r="BY49" s="48" cm="1">
        <f t="array" ref="BY49">AnualidadPensionado(BY$1,$E49,$B49, $D49, Hombres!$A$1:$DW$117, Mujeres!$A$1:$DW$117)</f>
        <v>0</v>
      </c>
      <c r="BZ49" s="48" cm="1">
        <f t="array" ref="BZ49">AnualidadPensionado(BZ$1,$E49,$B49, $D49, Hombres!$A$1:$DW$117, Mujeres!$A$1:$DW$117)</f>
        <v>0</v>
      </c>
      <c r="CA49" s="48" cm="1">
        <f t="array" ref="CA49">AnualidadPensionado(CA$1,$E49,$B49, $D49, Hombres!$A$1:$DW$117, Mujeres!$A$1:$DW$117)</f>
        <v>0</v>
      </c>
      <c r="CB49" s="48" cm="1">
        <f t="array" ref="CB49">AnualidadPensionado(CB$1,$E49,$B49, $D49, Hombres!$A$1:$DW$117, Mujeres!$A$1:$DW$117)</f>
        <v>0</v>
      </c>
      <c r="CC49" s="48" cm="1">
        <f t="array" ref="CC49">AnualidadPensionado(CC$1,$E49,$B49, $D49, Hombres!$A$1:$DW$117, Mujeres!$A$1:$DW$117)</f>
        <v>0</v>
      </c>
      <c r="CD49" s="48" cm="1">
        <f t="array" ref="CD49">AnualidadPensionado(CD$1,$E49,$B49, $D49, Hombres!$A$1:$DW$117, Mujeres!$A$1:$DW$117)</f>
        <v>0</v>
      </c>
      <c r="CE49" s="48" cm="1">
        <f t="array" ref="CE49">AnualidadPensionado(CE$1,$E49,$B49, $D49, Hombres!$A$1:$DW$117, Mujeres!$A$1:$DW$117)</f>
        <v>0</v>
      </c>
      <c r="CF49" s="48" cm="1">
        <f t="array" ref="CF49">AnualidadPensionado(CF$1,$E49,$B49, $D49, Hombres!$A$1:$DW$117, Mujeres!$A$1:$DW$117)</f>
        <v>0</v>
      </c>
      <c r="CG49" s="48" cm="1">
        <f t="array" ref="CG49">AnualidadPensionado(CG$1,$E49,$B49, $D49, Hombres!$A$1:$DW$117, Mujeres!$A$1:$DW$117)</f>
        <v>0</v>
      </c>
      <c r="CH49" s="48" cm="1">
        <f t="array" ref="CH49">AnualidadPensionado(CH$1,$E49,$B49, $D49, Hombres!$A$1:$DW$117, Mujeres!$A$1:$DW$117)</f>
        <v>0</v>
      </c>
      <c r="CI49" s="48" cm="1">
        <f t="array" ref="CI49">AnualidadPensionado(CI$1,$E49,$B49, $D49, Hombres!$A$1:$DW$117, Mujeres!$A$1:$DW$117)</f>
        <v>0</v>
      </c>
      <c r="CJ49" s="48" cm="1">
        <f t="array" ref="CJ49">AnualidadPensionado(CJ$1,$E49,$B49, $D49, Hombres!$A$1:$DW$117, Mujeres!$A$1:$DW$117)</f>
        <v>0</v>
      </c>
      <c r="CK49" s="48" cm="1">
        <f t="array" ref="CK49">AnualidadPensionado(CK$1,$E49,$B49, $D49, Hombres!$A$1:$DW$117, Mujeres!$A$1:$DW$117)</f>
        <v>0</v>
      </c>
      <c r="CL49" s="48" cm="1">
        <f t="array" ref="CL49">AnualidadPensionado(CL$1,$E49,$B49, $D49, Hombres!$A$1:$DW$117, Mujeres!$A$1:$DW$117)</f>
        <v>0</v>
      </c>
      <c r="CM49" s="48" cm="1">
        <f t="array" ref="CM49">AnualidadPensionado(CM$1,$E49,$B49, $D49, Hombres!$A$1:$DW$117, Mujeres!$A$1:$DW$117)</f>
        <v>0</v>
      </c>
      <c r="CN49" s="48" cm="1">
        <f t="array" ref="CN49">AnualidadPensionado(CN$1,$E49,$B49, $D49, Hombres!$A$1:$DW$117, Mujeres!$A$1:$DW$117)</f>
        <v>0</v>
      </c>
      <c r="CO49" s="48" cm="1">
        <f t="array" ref="CO49">AnualidadPensionado(CO$1,$E49,$B49, $D49, Hombres!$A$1:$DW$117, Mujeres!$A$1:$DW$117)</f>
        <v>0</v>
      </c>
      <c r="CP49" s="48" cm="1">
        <f t="array" ref="CP49">AnualidadPensionado(CP$1,$E49,$B49, $D49, Hombres!$A$1:$DW$117, Mujeres!$A$1:$DW$117)</f>
        <v>0</v>
      </c>
      <c r="CQ49" s="48" cm="1">
        <f t="array" ref="CQ49">AnualidadPensionado(CQ$1,$E49,$B49, $D49, Hombres!$A$1:$DW$117, Mujeres!$A$1:$DW$117)</f>
        <v>0</v>
      </c>
      <c r="CR49" s="48" cm="1">
        <f t="array" ref="CR49">AnualidadPensionado(CR$1,$E49,$B49, $D49, Hombres!$A$1:$DW$117, Mujeres!$A$1:$DW$117)</f>
        <v>0</v>
      </c>
      <c r="CS49" s="48" cm="1">
        <f t="array" ref="CS49">AnualidadPensionado(CS$1,$E49,$B49, $D49, Hombres!$A$1:$DW$117, Mujeres!$A$1:$DW$117)</f>
        <v>0</v>
      </c>
      <c r="CT49" s="48" cm="1">
        <f t="array" ref="CT49">AnualidadPensionado(CT$1,$E49,$B49, $D49, Hombres!$A$1:$DW$117, Mujeres!$A$1:$DW$117)</f>
        <v>0</v>
      </c>
      <c r="CU49" s="48" cm="1">
        <f t="array" ref="CU49">AnualidadPensionado(CU$1,$E49,$B49, $D49, Hombres!$A$1:$DW$117, Mujeres!$A$1:$DW$117)</f>
        <v>0</v>
      </c>
      <c r="CV49" s="48" cm="1">
        <f t="array" ref="CV49">AnualidadPensionado(CV$1,$E49,$B49, $D49, Hombres!$A$1:$DW$117, Mujeres!$A$1:$DW$117)</f>
        <v>0</v>
      </c>
      <c r="CW49" s="48" cm="1">
        <f t="array" ref="CW49">AnualidadPensionado(CW$1,$E49,$B49, $D49, Hombres!$A$1:$DW$117, Mujeres!$A$1:$DW$117)</f>
        <v>0</v>
      </c>
      <c r="CX49" s="48" cm="1">
        <f t="array" ref="CX49">AnualidadPensionado(CX$1,$E49,$B49, $D49, Hombres!$A$1:$DW$117, Mujeres!$A$1:$DW$117)</f>
        <v>0</v>
      </c>
      <c r="CY49" s="48" cm="1">
        <f t="array" ref="CY49">AnualidadPensionado(CY$1,$E49,$B49, $D49, Hombres!$A$1:$DW$117, Mujeres!$A$1:$DW$117)</f>
        <v>0</v>
      </c>
      <c r="DB49" s="21"/>
      <c r="DC49" s="48" cm="1">
        <f t="array" ref="DC49">beneficio_muerte_individual_pensionado(DC$1,$E49,$B49, Hombres!$A$1:$DW$117, Mujeres!$A$1:$DW$117)</f>
        <v>0</v>
      </c>
      <c r="DD49" s="48" cm="1">
        <f t="array" ref="DD49">beneficio_muerte_individual_pensionado(DD$1,$E49,$B49, Hombres!$A$1:$DW$117, Mujeres!$A$1:$DW$117)</f>
        <v>62957.917781999997</v>
      </c>
      <c r="DE49" s="48" cm="1">
        <f t="array" ref="DE49">beneficio_muerte_individual_pensionado(DE$1,$E49,$B49, Hombres!$A$1:$DW$117, Mujeres!$A$1:$DW$117)</f>
        <v>68012.372631830367</v>
      </c>
      <c r="DF49" s="48" cm="1">
        <f t="array" ref="DF49">beneficio_muerte_individual_pensionado(DF$1,$E49,$B49, Hombres!$A$1:$DW$117, Mujeres!$A$1:$DW$117)</f>
        <v>73394.590179299979</v>
      </c>
      <c r="DG49" s="48" cm="1">
        <f t="array" ref="DG49">beneficio_muerte_individual_pensionado(DG$1,$E49,$B49, Hombres!$A$1:$DW$117, Mujeres!$A$1:$DW$117)</f>
        <v>78535.250820671994</v>
      </c>
      <c r="DH49" s="48" cm="1">
        <f t="array" ref="DH49">beneficio_muerte_individual_pensionado(DH$1,$E49,$B49, Hombres!$A$1:$DW$117, Mujeres!$A$1:$DW$117)</f>
        <v>83092.951983128776</v>
      </c>
      <c r="DI49" s="48" cm="1">
        <f t="array" ref="DI49">beneficio_muerte_individual_pensionado(DI$1,$E49,$B49, Hombres!$A$1:$DW$117, Mujeres!$A$1:$DW$117)</f>
        <v>87132.828911691293</v>
      </c>
      <c r="DJ49" s="48" cm="1">
        <f t="array" ref="DJ49">beneficio_muerte_individual_pensionado(DJ$1,$E49,$B49, Hombres!$A$1:$DW$117, Mujeres!$A$1:$DW$117)</f>
        <v>90888.454862195023</v>
      </c>
      <c r="DK49" s="48" cm="1">
        <f t="array" ref="DK49">beneficio_muerte_individual_pensionado(DK$1,$E49,$B49, Hombres!$A$1:$DW$117, Mujeres!$A$1:$DW$117)</f>
        <v>94638.648689516034</v>
      </c>
      <c r="DL49" s="48" cm="1">
        <f t="array" ref="DL49">beneficio_muerte_individual_pensionado(DL$1,$E49,$B49, Hombres!$A$1:$DW$117, Mujeres!$A$1:$DW$117)</f>
        <v>102003.36150206511</v>
      </c>
      <c r="DM49" s="48" cm="1">
        <f t="array" ref="DM49">beneficio_muerte_individual_pensionado(DM$1,$E49,$B49, Hombres!$A$1:$DW$117, Mujeres!$A$1:$DW$117)</f>
        <v>106163.6157663932</v>
      </c>
      <c r="DN49" s="48" cm="1">
        <f t="array" ref="DN49">beneficio_muerte_individual_pensionado(DN$1,$E49,$B49, Hombres!$A$1:$DW$117, Mujeres!$A$1:$DW$117)</f>
        <v>110022.71821864397</v>
      </c>
      <c r="DO49" s="48" cm="1">
        <f t="array" ref="DO49">beneficio_muerte_individual_pensionado(DO$1,$E49,$B49, Hombres!$A$1:$DW$117, Mujeres!$A$1:$DW$117)</f>
        <v>113623.36387682434</v>
      </c>
      <c r="DP49" s="48" cm="1">
        <f t="array" ref="DP49">beneficio_muerte_individual_pensionado(DP$1,$E49,$B49, Hombres!$A$1:$DW$117, Mujeres!$A$1:$DW$117)</f>
        <v>116926.41182665183</v>
      </c>
      <c r="DQ49" s="48" cm="1">
        <f t="array" ref="DQ49">beneficio_muerte_individual_pensionado(DQ$1,$E49,$B49, Hombres!$A$1:$DW$117, Mujeres!$A$1:$DW$117)</f>
        <v>119713.06476984662</v>
      </c>
      <c r="DR49" s="48" cm="1">
        <f t="array" ref="DR49">beneficio_muerte_individual_pensionado(DR$1,$E49,$B49, Hombres!$A$1:$DW$117, Mujeres!$A$1:$DW$117)</f>
        <v>121821.72019458974</v>
      </c>
      <c r="DS49" s="48" cm="1">
        <f t="array" ref="DS49">beneficio_muerte_individual_pensionado(DS$1,$E49,$B49, Hombres!$A$1:$DW$117, Mujeres!$A$1:$DW$117)</f>
        <v>123200.6736912513</v>
      </c>
      <c r="DT49" s="48" cm="1">
        <f t="array" ref="DT49">beneficio_muerte_individual_pensionado(DT$1,$E49,$B49, Hombres!$A$1:$DW$117, Mujeres!$A$1:$DW$117)</f>
        <v>123809.16732443485</v>
      </c>
      <c r="DU49" s="48" cm="1">
        <f t="array" ref="DU49">beneficio_muerte_individual_pensionado(DU$1,$E49,$B49, Hombres!$A$1:$DW$117, Mujeres!$A$1:$DW$117)</f>
        <v>123524.10696117047</v>
      </c>
      <c r="DV49" s="48" cm="1">
        <f t="array" ref="DV49">beneficio_muerte_individual_pensionado(DV$1,$E49,$B49, Hombres!$A$1:$DW$117, Mujeres!$A$1:$DW$117)</f>
        <v>122130.80070205717</v>
      </c>
      <c r="DW49" s="48" cm="1">
        <f t="array" ref="DW49">beneficio_muerte_individual_pensionado(DW$1,$E49,$B49, Hombres!$A$1:$DW$117, Mujeres!$A$1:$DW$117)</f>
        <v>119498.48325694074</v>
      </c>
      <c r="DX49" s="48" cm="1">
        <f t="array" ref="DX49">beneficio_muerte_individual_pensionado(DX$1,$E49,$B49, Hombres!$A$1:$DW$117, Mujeres!$A$1:$DW$117)</f>
        <v>115635.33867519406</v>
      </c>
      <c r="DY49" s="48" cm="1">
        <f t="array" ref="DY49">beneficio_muerte_individual_pensionado(DY$1,$E49,$B49, Hombres!$A$1:$DW$117, Mujeres!$A$1:$DW$117)</f>
        <v>110585.07856068887</v>
      </c>
      <c r="DZ49" s="48" cm="1">
        <f t="array" ref="DZ49">beneficio_muerte_individual_pensionado(DZ$1,$E49,$B49, Hombres!$A$1:$DW$117, Mujeres!$A$1:$DW$117)</f>
        <v>104368.49871477422</v>
      </c>
      <c r="EA49" s="48" cm="1">
        <f t="array" ref="EA49">beneficio_muerte_individual_pensionado(EA$1,$E49,$B49, Hombres!$A$1:$DW$117, Mujeres!$A$1:$DW$117)</f>
        <v>97007.630460589018</v>
      </c>
      <c r="EB49" s="48" cm="1">
        <f t="array" ref="EB49">beneficio_muerte_individual_pensionado(EB$1,$E49,$B49, Hombres!$A$1:$DW$117, Mujeres!$A$1:$DW$117)</f>
        <v>88631.719205634174</v>
      </c>
      <c r="EC49" s="48" cm="1">
        <f t="array" ref="EC49">beneficio_muerte_individual_pensionado(EC$1,$E49,$B49, Hombres!$A$1:$DW$117, Mujeres!$A$1:$DW$117)</f>
        <v>79484.980856495851</v>
      </c>
      <c r="ED49" s="48" cm="1">
        <f t="array" ref="ED49">beneficio_muerte_individual_pensionado(ED$1,$E49,$B49, Hombres!$A$1:$DW$117, Mujeres!$A$1:$DW$117)</f>
        <v>69846.059413176248</v>
      </c>
      <c r="EE49" s="48" cm="1">
        <f t="array" ref="EE49">beneficio_muerte_individual_pensionado(EE$1,$E49,$B49, Hombres!$A$1:$DW$117, Mujeres!$A$1:$DW$117)</f>
        <v>59992.949666896857</v>
      </c>
      <c r="EF49" s="48" cm="1">
        <f t="array" ref="EF49">beneficio_muerte_individual_pensionado(EF$1,$E49,$B49, Hombres!$A$1:$DW$117, Mujeres!$A$1:$DW$117)</f>
        <v>50215.395370887883</v>
      </c>
      <c r="EG49" s="48" cm="1">
        <f t="array" ref="EG49">beneficio_muerte_individual_pensionado(EG$1,$E49,$B49, Hombres!$A$1:$DW$117, Mujeres!$A$1:$DW$117)</f>
        <v>40836.978662936686</v>
      </c>
      <c r="EH49" s="48" cm="1">
        <f t="array" ref="EH49">beneficio_muerte_individual_pensionado(EH$1,$E49,$B49, Hombres!$A$1:$DW$117, Mujeres!$A$1:$DW$117)</f>
        <v>32171.777329143628</v>
      </c>
      <c r="EI49" s="48" cm="1">
        <f t="array" ref="EI49">beneficio_muerte_individual_pensionado(EI$1,$E49,$B49, Hombres!$A$1:$DW$117, Mujeres!$A$1:$DW$117)</f>
        <v>24467.243292568106</v>
      </c>
      <c r="EJ49" s="48" cm="1">
        <f t="array" ref="EJ49">beneficio_muerte_individual_pensionado(EJ$1,$E49,$B49, Hombres!$A$1:$DW$117, Mujeres!$A$1:$DW$117)</f>
        <v>17885.306586602088</v>
      </c>
      <c r="EK49" s="48" cm="1">
        <f t="array" ref="EK49">beneficio_muerte_individual_pensionado(EK$1,$E49,$B49, Hombres!$A$1:$DW$117, Mujeres!$A$1:$DW$117)</f>
        <v>12502.375479951947</v>
      </c>
      <c r="EL49" s="48" cm="1">
        <f t="array" ref="EL49">beneficio_muerte_individual_pensionado(EL$1,$E49,$B49, Hombres!$A$1:$DW$117, Mujeres!$A$1:$DW$117)</f>
        <v>8311.7555264571583</v>
      </c>
      <c r="EM49" s="48" cm="1">
        <f t="array" ref="EM49">beneficio_muerte_individual_pensionado(EM$1,$E49,$B49, Hombres!$A$1:$DW$117, Mujeres!$A$1:$DW$117)</f>
        <v>5223.60599010442</v>
      </c>
      <c r="EN49" s="48" cm="1">
        <f t="array" ref="EN49">beneficio_muerte_individual_pensionado(EN$1,$E49,$B49, Hombres!$A$1:$DW$117, Mujeres!$A$1:$DW$117)</f>
        <v>3080.9700777621065</v>
      </c>
      <c r="EO49" s="48" cm="1">
        <f t="array" ref="EO49">beneficio_muerte_individual_pensionado(EO$1,$E49,$B49, Hombres!$A$1:$DW$117, Mujeres!$A$1:$DW$117)</f>
        <v>1690.6218269694173</v>
      </c>
      <c r="EP49" s="48" cm="1">
        <f t="array" ref="EP49">beneficio_muerte_individual_pensionado(EP$1,$E49,$B49, Hombres!$A$1:$DW$117, Mujeres!$A$1:$DW$117)</f>
        <v>854.19346417817576</v>
      </c>
      <c r="EQ49" s="48" cm="1">
        <f t="array" ref="EQ49">beneficio_muerte_individual_pensionado(EQ$1,$E49,$B49, Hombres!$A$1:$DW$117, Mujeres!$A$1:$DW$117)</f>
        <v>392.58951553640287</v>
      </c>
      <c r="ER49" s="48" cm="1">
        <f t="array" ref="ER49">beneficio_muerte_individual_pensionado(ER$1,$E49,$B49, Hombres!$A$1:$DW$117, Mujeres!$A$1:$DW$117)</f>
        <v>161.70400041512298</v>
      </c>
      <c r="ES49" s="48" cm="1">
        <f t="array" ref="ES49">beneficio_muerte_individual_pensionado(ES$1,$E49,$B49, Hombres!$A$1:$DW$117, Mujeres!$A$1:$DW$117)</f>
        <v>58.560019711346236</v>
      </c>
      <c r="ET49" s="48" cm="1">
        <f t="array" ref="ET49">beneficio_muerte_individual_pensionado(ET$1,$E49,$B49, Hombres!$A$1:$DW$117, Mujeres!$A$1:$DW$117)</f>
        <v>18.182033540461642</v>
      </c>
      <c r="EU49" s="48" cm="1">
        <f t="array" ref="EU49">beneficio_muerte_individual_pensionado(EU$1,$E49,$B49, Hombres!$A$1:$DW$117, Mujeres!$A$1:$DW$117)</f>
        <v>5.7723490776265098</v>
      </c>
      <c r="EV49" s="48" cm="1">
        <f t="array" ref="EV49">beneficio_muerte_individual_pensionado(EV$1,$E49,$B49, Hombres!$A$1:$DW$117, Mujeres!$A$1:$DW$117)</f>
        <v>0</v>
      </c>
      <c r="EW49" s="48" cm="1">
        <f t="array" ref="EW49">beneficio_muerte_individual_pensionado(EW$1,$E49,$B49, Hombres!$A$1:$DW$117, Mujeres!$A$1:$DW$117)</f>
        <v>0</v>
      </c>
      <c r="EX49" s="48" cm="1">
        <f t="array" ref="EX49">beneficio_muerte_individual_pensionado(EX$1,$E49,$B49, Hombres!$A$1:$DW$117, Mujeres!$A$1:$DW$117)</f>
        <v>0</v>
      </c>
      <c r="EY49" s="48" cm="1">
        <f t="array" ref="EY49">beneficio_muerte_individual_pensionado(EY$1,$E49,$B49, Hombres!$A$1:$DW$117, Mujeres!$A$1:$DW$117)</f>
        <v>0</v>
      </c>
      <c r="EZ49" s="48" cm="1">
        <f t="array" ref="EZ49">beneficio_muerte_individual_pensionado(EZ$1,$E49,$B49, Hombres!$A$1:$DW$117, Mujeres!$A$1:$DW$117)</f>
        <v>0</v>
      </c>
      <c r="FA49" s="48" cm="1">
        <f t="array" ref="FA49">beneficio_muerte_individual_pensionado(FA$1,$E49,$B49, Hombres!$A$1:$DW$117, Mujeres!$A$1:$DW$117)</f>
        <v>0</v>
      </c>
      <c r="FB49" s="48" cm="1">
        <f t="array" ref="FB49">beneficio_muerte_individual_pensionado(FB$1,$E49,$B49, Hombres!$A$1:$DW$117, Mujeres!$A$1:$DW$117)</f>
        <v>0</v>
      </c>
      <c r="FC49" s="48" cm="1">
        <f t="array" ref="FC49">beneficio_muerte_individual_pensionado(FC$1,$E49,$B49, Hombres!$A$1:$DW$117, Mujeres!$A$1:$DW$117)</f>
        <v>0</v>
      </c>
      <c r="FD49" s="48" cm="1">
        <f t="array" ref="FD49">beneficio_muerte_individual_pensionado(FD$1,$E49,$B49, Hombres!$A$1:$DW$117, Mujeres!$A$1:$DW$117)</f>
        <v>0</v>
      </c>
      <c r="FE49" s="48" cm="1">
        <f t="array" ref="FE49">beneficio_muerte_individual_pensionado(FE$1,$E49,$B49, Hombres!$A$1:$DW$117, Mujeres!$A$1:$DW$117)</f>
        <v>0</v>
      </c>
      <c r="FF49" s="48" cm="1">
        <f t="array" ref="FF49">beneficio_muerte_individual_pensionado(FF$1,$E49,$B49, Hombres!$A$1:$DW$117, Mujeres!$A$1:$DW$117)</f>
        <v>0</v>
      </c>
      <c r="FG49" s="48" cm="1">
        <f t="array" ref="FG49">beneficio_muerte_individual_pensionado(FG$1,$E49,$B49, Hombres!$A$1:$DW$117, Mujeres!$A$1:$DW$117)</f>
        <v>0</v>
      </c>
      <c r="FH49" s="48" cm="1">
        <f t="array" ref="FH49">beneficio_muerte_individual_pensionado(FH$1,$E49,$B49, Hombres!$A$1:$DW$117, Mujeres!$A$1:$DW$117)</f>
        <v>0</v>
      </c>
      <c r="FI49" s="48" cm="1">
        <f t="array" ref="FI49">beneficio_muerte_individual_pensionado(FI$1,$E49,$B49, Hombres!$A$1:$DW$117, Mujeres!$A$1:$DW$117)</f>
        <v>0</v>
      </c>
      <c r="FJ49" s="48" cm="1">
        <f t="array" ref="FJ49">beneficio_muerte_individual_pensionado(FJ$1,$E49,$B49, Hombres!$A$1:$DW$117, Mujeres!$A$1:$DW$117)</f>
        <v>0</v>
      </c>
      <c r="FK49" s="48" cm="1">
        <f t="array" ref="FK49">beneficio_muerte_individual_pensionado(FK$1,$E49,$B49, Hombres!$A$1:$DW$117, Mujeres!$A$1:$DW$117)</f>
        <v>0</v>
      </c>
      <c r="FL49" s="48" cm="1">
        <f t="array" ref="FL49">beneficio_muerte_individual_pensionado(FL$1,$E49,$B49, Hombres!$A$1:$DW$117, Mujeres!$A$1:$DW$117)</f>
        <v>0</v>
      </c>
      <c r="FM49" s="48" cm="1">
        <f t="array" ref="FM49">beneficio_muerte_individual_pensionado(FM$1,$E49,$B49, Hombres!$A$1:$DW$117, Mujeres!$A$1:$DW$117)</f>
        <v>0</v>
      </c>
      <c r="FN49" s="48" cm="1">
        <f t="array" ref="FN49">beneficio_muerte_individual_pensionado(FN$1,$E49,$B49, Hombres!$A$1:$DW$117, Mujeres!$A$1:$DW$117)</f>
        <v>0</v>
      </c>
      <c r="FO49" s="48" cm="1">
        <f t="array" ref="FO49">beneficio_muerte_individual_pensionado(FO$1,$E49,$B49, Hombres!$A$1:$DW$117, Mujeres!$A$1:$DW$117)</f>
        <v>0</v>
      </c>
      <c r="FP49" s="48" cm="1">
        <f t="array" ref="FP49">beneficio_muerte_individual_pensionado(FP$1,$E49,$B49, Hombres!$A$1:$DW$117, Mujeres!$A$1:$DW$117)</f>
        <v>0</v>
      </c>
      <c r="FQ49" s="48" cm="1">
        <f t="array" ref="FQ49">beneficio_muerte_individual_pensionado(FQ$1,$E49,$B49, Hombres!$A$1:$DW$117, Mujeres!$A$1:$DW$117)</f>
        <v>0</v>
      </c>
      <c r="FR49" s="48" cm="1">
        <f t="array" ref="FR49">beneficio_muerte_individual_pensionado(FR$1,$E49,$B49, Hombres!$A$1:$DW$117, Mujeres!$A$1:$DW$117)</f>
        <v>0</v>
      </c>
      <c r="FS49" s="48" cm="1">
        <f t="array" ref="FS49">beneficio_muerte_individual_pensionado(FS$1,$E49,$B49, Hombres!$A$1:$DW$117, Mujeres!$A$1:$DW$117)</f>
        <v>0</v>
      </c>
      <c r="FT49" s="48" cm="1">
        <f t="array" ref="FT49">beneficio_muerte_individual_pensionado(FT$1,$E49,$B49, Hombres!$A$1:$DW$117, Mujeres!$A$1:$DW$117)</f>
        <v>0</v>
      </c>
      <c r="FU49" s="48" cm="1">
        <f t="array" ref="FU49">beneficio_muerte_individual_pensionado(FU$1,$E49,$B49, Hombres!$A$1:$DW$117, Mujeres!$A$1:$DW$117)</f>
        <v>0</v>
      </c>
      <c r="FV49" s="48" cm="1">
        <f t="array" ref="FV49">beneficio_muerte_individual_pensionado(FV$1,$E49,$B49, Hombres!$A$1:$DW$117, Mujeres!$A$1:$DW$117)</f>
        <v>0</v>
      </c>
      <c r="FW49" s="48" cm="1">
        <f t="array" ref="FW49">beneficio_muerte_individual_pensionado(FW$1,$E49,$B49, Hombres!$A$1:$DW$117, Mujeres!$A$1:$DW$117)</f>
        <v>0</v>
      </c>
      <c r="FX49" s="48" cm="1">
        <f t="array" ref="FX49">beneficio_muerte_individual_pensionado(FX$1,$E49,$B49, Hombres!$A$1:$DW$117, Mujeres!$A$1:$DW$117)</f>
        <v>0</v>
      </c>
      <c r="FY49" s="48" cm="1">
        <f t="array" ref="FY49">beneficio_muerte_individual_pensionado(FY$1,$E49,$B49, Hombres!$A$1:$DW$117, Mujeres!$A$1:$DW$117)</f>
        <v>0</v>
      </c>
      <c r="FZ49" s="48" cm="1">
        <f t="array" ref="FZ49">beneficio_muerte_individual_pensionado(FZ$1,$E49,$B49, Hombres!$A$1:$DW$117, Mujeres!$A$1:$DW$117)</f>
        <v>0</v>
      </c>
      <c r="GA49" s="48" cm="1">
        <f t="array" ref="GA49">beneficio_muerte_individual_pensionado(GA$1,$E49,$B49, Hombres!$A$1:$DW$117, Mujeres!$A$1:$DW$117)</f>
        <v>0</v>
      </c>
      <c r="GB49" s="48" cm="1">
        <f t="array" ref="GB49">beneficio_muerte_individual_pensionado(GB$1,$E49,$B49, Hombres!$A$1:$DW$117, Mujeres!$A$1:$DW$117)</f>
        <v>0</v>
      </c>
      <c r="GC49" s="48" cm="1">
        <f t="array" ref="GC49">beneficio_muerte_individual_pensionado(GC$1,$E49,$B49, Hombres!$A$1:$DW$117, Mujeres!$A$1:$DW$117)</f>
        <v>0</v>
      </c>
      <c r="GD49" s="48" cm="1">
        <f t="array" ref="GD49">beneficio_muerte_individual_pensionado(GD$1,$E49,$B49, Hombres!$A$1:$DW$117, Mujeres!$A$1:$DW$117)</f>
        <v>0</v>
      </c>
      <c r="GE49" s="48" cm="1">
        <f t="array" ref="GE49">beneficio_muerte_individual_pensionado(GE$1,$E49,$B49, Hombres!$A$1:$DW$117, Mujeres!$A$1:$DW$117)</f>
        <v>0</v>
      </c>
      <c r="GF49" s="48" cm="1">
        <f t="array" ref="GF49">beneficio_muerte_individual_pensionado(GF$1,$E49,$B49, Hombres!$A$1:$DW$117, Mujeres!$A$1:$DW$117)</f>
        <v>0</v>
      </c>
      <c r="GG49" s="48" cm="1">
        <f t="array" ref="GG49">beneficio_muerte_individual_pensionado(GG$1,$E49,$B49, Hombres!$A$1:$DW$117, Mujeres!$A$1:$DW$117)</f>
        <v>0</v>
      </c>
      <c r="GH49" s="48" cm="1">
        <f t="array" ref="GH49">beneficio_muerte_individual_pensionado(GH$1,$E49,$B49, Hombres!$A$1:$DW$117, Mujeres!$A$1:$DW$117)</f>
        <v>0</v>
      </c>
      <c r="GI49" s="48" cm="1">
        <f t="array" ref="GI49">beneficio_muerte_individual_pensionado(GI$1,$E49,$B49, Hombres!$A$1:$DW$117, Mujeres!$A$1:$DW$117)</f>
        <v>0</v>
      </c>
      <c r="GJ49" s="48" cm="1">
        <f t="array" ref="GJ49">beneficio_muerte_individual_pensionado(GJ$1,$E49,$B49, Hombres!$A$1:$DW$117, Mujeres!$A$1:$DW$117)</f>
        <v>0</v>
      </c>
      <c r="GK49" s="48" cm="1">
        <f t="array" ref="GK49">beneficio_muerte_individual_pensionado(GK$1,$E49,$B49, Hombres!$A$1:$DW$117, Mujeres!$A$1:$DW$117)</f>
        <v>0</v>
      </c>
      <c r="GL49" s="48" cm="1">
        <f t="array" ref="GL49">beneficio_muerte_individual_pensionado(GL$1,$E49,$B49, Hombres!$A$1:$DW$117, Mujeres!$A$1:$DW$117)</f>
        <v>0</v>
      </c>
      <c r="GM49" s="48" cm="1">
        <f t="array" ref="GM49">beneficio_muerte_individual_pensionado(GM$1,$E49,$B49, Hombres!$A$1:$DW$117, Mujeres!$A$1:$DW$117)</f>
        <v>0</v>
      </c>
      <c r="GN49" s="48" cm="1">
        <f t="array" ref="GN49">beneficio_muerte_individual_pensionado(GN$1,$E49,$B49, Hombres!$A$1:$DW$117, Mujeres!$A$1:$DW$117)</f>
        <v>0</v>
      </c>
      <c r="GO49" s="48" cm="1">
        <f t="array" ref="GO49">beneficio_muerte_individual_pensionado(GO$1,$E49,$B49, Hombres!$A$1:$DW$117, Mujeres!$A$1:$DW$117)</f>
        <v>0</v>
      </c>
      <c r="GP49" s="48" cm="1">
        <f t="array" ref="GP49">beneficio_muerte_individual_pensionado(GP$1,$E49,$B49, Hombres!$A$1:$DW$117, Mujeres!$A$1:$DW$117)</f>
        <v>0</v>
      </c>
      <c r="GQ49" s="48" cm="1">
        <f t="array" ref="GQ49">beneficio_muerte_individual_pensionado(GQ$1,$E49,$B49, Hombres!$A$1:$DW$117, Mujeres!$A$1:$DW$117)</f>
        <v>0</v>
      </c>
      <c r="GR49" s="48" cm="1">
        <f t="array" ref="GR49">beneficio_muerte_individual_pensionado(GR$1,$E49,$B49, Hombres!$A$1:$DW$117, Mujeres!$A$1:$DW$117)</f>
        <v>0</v>
      </c>
      <c r="GS49" s="48" cm="1">
        <f t="array" ref="GS49">beneficio_muerte_individual_pensionado(GS$1,$E49,$B49, Hombres!$A$1:$DW$117, Mujeres!$A$1:$DW$117)</f>
        <v>0</v>
      </c>
      <c r="GT49" s="48" cm="1">
        <f t="array" ref="GT49">beneficio_muerte_individual_pensionado(GT$1,$E49,$B49, Hombres!$A$1:$DW$117, Mujeres!$A$1:$DW$117)</f>
        <v>0</v>
      </c>
    </row>
    <row r="50" spans="1:202" x14ac:dyDescent="0.3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8" cm="1">
        <f t="array" ref="H50">AnualidadPensionado(H$1,$E50,$B50, $D50, Hombres!$A$1:$DW$117, Mujeres!$A$1:$DW$117)</f>
        <v>0</v>
      </c>
      <c r="I50" s="48" cm="1">
        <f t="array" ref="I50">AnualidadPensionado(I$1,$E50,$B50, $D50, Hombres!$A$1:$DW$117, Mujeres!$A$1:$DW$117)</f>
        <v>3632355.0574560477</v>
      </c>
      <c r="J50" s="48" cm="1">
        <f t="array" ref="J50">AnualidadPensionado(J$1,$E50,$B50, $D50, Hombres!$A$1:$DW$117, Mujeres!$A$1:$DW$117)</f>
        <v>3585227.1248807651</v>
      </c>
      <c r="K50" s="48" cm="1">
        <f t="array" ref="K50">AnualidadPensionado(K$1,$E50,$B50, $D50, Hombres!$A$1:$DW$117, Mujeres!$A$1:$DW$117)</f>
        <v>3520614.9037781791</v>
      </c>
      <c r="L50" s="48" cm="1">
        <f t="array" ref="L50">AnualidadPensionado(L$1,$E50,$B50, $D50, Hombres!$A$1:$DW$117, Mujeres!$A$1:$DW$117)</f>
        <v>3442269.0936507713</v>
      </c>
      <c r="M50" s="48" cm="1">
        <f t="array" ref="M50">AnualidadPensionado(M$1,$E50,$B50, $D50, Hombres!$A$1:$DW$117, Mujeres!$A$1:$DW$117)</f>
        <v>3349964.6272509112</v>
      </c>
      <c r="N50" s="48" cm="1">
        <f t="array" ref="N50">AnualidadPensionado(N$1,$E50,$B50, $D50, Hombres!$A$1:$DW$117, Mujeres!$A$1:$DW$117)</f>
        <v>3243497.5154021652</v>
      </c>
      <c r="O50" s="48" cm="1">
        <f t="array" ref="O50">AnualidadPensionado(O$1,$E50,$B50, $D50, Hombres!$A$1:$DW$117, Mujeres!$A$1:$DW$117)</f>
        <v>3122645.3688338427</v>
      </c>
      <c r="P50" s="48" cm="1">
        <f t="array" ref="P50">AnualidadPensionado(P$1,$E50,$B50, $D50, Hombres!$A$1:$DW$117, Mujeres!$A$1:$DW$117)</f>
        <v>2987422.1151966867</v>
      </c>
      <c r="Q50" s="48" cm="1">
        <f t="array" ref="Q50">AnualidadPensionado(Q$1,$E50,$B50, $D50, Hombres!$A$1:$DW$117, Mujeres!$A$1:$DW$117)</f>
        <v>2838308.2593426141</v>
      </c>
      <c r="R50" s="48" cm="1">
        <f t="array" ref="R50">AnualidadPensionado(R$1,$E50,$B50, $D50, Hombres!$A$1:$DW$117, Mujeres!$A$1:$DW$117)</f>
        <v>2676239.415873555</v>
      </c>
      <c r="S50" s="48" cm="1">
        <f t="array" ref="S50">AnualidadPensionado(S$1,$E50,$B50, $D50, Hombres!$A$1:$DW$117, Mujeres!$A$1:$DW$117)</f>
        <v>2502400.4816792784</v>
      </c>
      <c r="T50" s="48" cm="1">
        <f t="array" ref="T50">AnualidadPensionado(T$1,$E50,$B50, $D50, Hombres!$A$1:$DW$117, Mujeres!$A$1:$DW$117)</f>
        <v>2318216.9096119562</v>
      </c>
      <c r="U50" s="48" cm="1">
        <f t="array" ref="U50">AnualidadPensionado(U$1,$E50,$B50, $D50, Hombres!$A$1:$DW$117, Mujeres!$A$1:$DW$117)</f>
        <v>2125553.0874841404</v>
      </c>
      <c r="V50" s="48" cm="1">
        <f t="array" ref="V50">AnualidadPensionado(V$1,$E50,$B50, $D50, Hombres!$A$1:$DW$117, Mujeres!$A$1:$DW$117)</f>
        <v>1926885.930054039</v>
      </c>
      <c r="W50" s="48" cm="1">
        <f t="array" ref="W50">AnualidadPensionado(W$1,$E50,$B50, $D50, Hombres!$A$1:$DW$117, Mujeres!$A$1:$DW$117)</f>
        <v>1725152.680936292</v>
      </c>
      <c r="X50" s="48" cm="1">
        <f t="array" ref="X50">AnualidadPensionado(X$1,$E50,$B50, $D50, Hombres!$A$1:$DW$117, Mujeres!$A$1:$DW$117)</f>
        <v>1523456.8503045896</v>
      </c>
      <c r="Y50" s="48" cm="1">
        <f t="array" ref="Y50">AnualidadPensionado(Y$1,$E50,$B50, $D50, Hombres!$A$1:$DW$117, Mujeres!$A$1:$DW$117)</f>
        <v>1324966.5347895504</v>
      </c>
      <c r="Z50" s="48" cm="1">
        <f t="array" ref="Z50">AnualidadPensionado(Z$1,$E50,$B50, $D50, Hombres!$A$1:$DW$117, Mujeres!$A$1:$DW$117)</f>
        <v>1132945.0734025098</v>
      </c>
      <c r="AA50" s="48" cm="1">
        <f t="array" ref="AA50">AnualidadPensionado(AA$1,$E50,$B50, $D50, Hombres!$A$1:$DW$117, Mujeres!$A$1:$DW$117)</f>
        <v>950738.23709635984</v>
      </c>
      <c r="AB50" s="48" cm="1">
        <f t="array" ref="AB50">AnualidadPensionado(AB$1,$E50,$B50, $D50, Hombres!$A$1:$DW$117, Mujeres!$A$1:$DW$117)</f>
        <v>781491.89479550312</v>
      </c>
      <c r="AC50" s="48" cm="1">
        <f t="array" ref="AC50">AnualidadPensionado(AC$1,$E50,$B50, $D50, Hombres!$A$1:$DW$117, Mujeres!$A$1:$DW$117)</f>
        <v>627815.73452169111</v>
      </c>
      <c r="AD50" s="48" cm="1">
        <f t="array" ref="AD50">AnualidadPensionado(AD$1,$E50,$B50, $D50, Hombres!$A$1:$DW$117, Mujeres!$A$1:$DW$117)</f>
        <v>491641.5562134402</v>
      </c>
      <c r="AE50" s="48" cm="1">
        <f t="array" ref="AE50">AnualidadPensionado(AE$1,$E50,$B50, $D50, Hombres!$A$1:$DW$117, Mujeres!$A$1:$DW$117)</f>
        <v>374188.26749022648</v>
      </c>
      <c r="AF50" s="48" cm="1">
        <f t="array" ref="AF50">AnualidadPensionado(AF$1,$E50,$B50, $D50, Hombres!$A$1:$DW$117, Mujeres!$A$1:$DW$117)</f>
        <v>275915.00859555748</v>
      </c>
      <c r="AG50" s="48" cm="1">
        <f t="array" ref="AG50">AnualidadPensionado(AG$1,$E50,$B50, $D50, Hombres!$A$1:$DW$117, Mujeres!$A$1:$DW$117)</f>
        <v>196420.15790221593</v>
      </c>
      <c r="AH50" s="48" cm="1">
        <f t="array" ref="AH50">AnualidadPensionado(AH$1,$E50,$B50, $D50, Hombres!$A$1:$DW$117, Mujeres!$A$1:$DW$117)</f>
        <v>134449.01000211402</v>
      </c>
      <c r="AI50" s="48" cm="1">
        <f t="array" ref="AI50">AnualidadPensionado(AI$1,$E50,$B50, $D50, Hombres!$A$1:$DW$117, Mujeres!$A$1:$DW$117)</f>
        <v>88067.379418248558</v>
      </c>
      <c r="AJ50" s="48" cm="1">
        <f t="array" ref="AJ50">AnualidadPensionado(AJ$1,$E50,$B50, $D50, Hombres!$A$1:$DW$117, Mujeres!$A$1:$DW$117)</f>
        <v>54900.785392812257</v>
      </c>
      <c r="AK50" s="48" cm="1">
        <f t="array" ref="AK50">AnualidadPensionado(AK$1,$E50,$B50, $D50, Hombres!$A$1:$DW$117, Mujeres!$A$1:$DW$117)</f>
        <v>32373.564078697615</v>
      </c>
      <c r="AL50" s="48" cm="1">
        <f t="array" ref="AL50">AnualidadPensionado(AL$1,$E50,$B50, $D50, Hombres!$A$1:$DW$117, Mujeres!$A$1:$DW$117)</f>
        <v>17931.177281636028</v>
      </c>
      <c r="AM50" s="48" cm="1">
        <f t="array" ref="AM50">AnualidadPensionado(AM$1,$E50,$B50, $D50, Hombres!$A$1:$DW$117, Mujeres!$A$1:$DW$117)</f>
        <v>9251.1858890276708</v>
      </c>
      <c r="AN50" s="48" cm="1">
        <f t="array" ref="AN50">AnualidadPensionado(AN$1,$E50,$B50, $D50, Hombres!$A$1:$DW$117, Mujeres!$A$1:$DW$117)</f>
        <v>4400.9572122068812</v>
      </c>
      <c r="AO50" s="48" cm="1">
        <f t="array" ref="AO50">AnualidadPensionado(AO$1,$E50,$B50, $D50, Hombres!$A$1:$DW$117, Mujeres!$A$1:$DW$117)</f>
        <v>1906.8703388375691</v>
      </c>
      <c r="AP50" s="48" cm="1">
        <f t="array" ref="AP50">AnualidadPensionado(AP$1,$E50,$B50, $D50, Hombres!$A$1:$DW$117, Mujeres!$A$1:$DW$117)</f>
        <v>741.38190128149665</v>
      </c>
      <c r="AQ50" s="48" cm="1">
        <f t="array" ref="AQ50">AnualidadPensionado(AQ$1,$E50,$B50, $D50, Hombres!$A$1:$DW$117, Mujeres!$A$1:$DW$117)</f>
        <v>253.84291314935672</v>
      </c>
      <c r="AR50" s="48" cm="1">
        <f t="array" ref="AR50">AnualidadPensionado(AR$1,$E50,$B50, $D50, Hombres!$A$1:$DW$117, Mujeres!$A$1:$DW$117)</f>
        <v>74.664853641684132</v>
      </c>
      <c r="AS50" s="48" cm="1">
        <f t="array" ref="AS50">AnualidadPensionado(AS$1,$E50,$B50, $D50, Hombres!$A$1:$DW$117, Mujeres!$A$1:$DW$117)</f>
        <v>18.228321590053159</v>
      </c>
      <c r="AT50" s="48" cm="1">
        <f t="array" ref="AT50">AnualidadPensionado(AT$1,$E50,$B50, $D50, Hombres!$A$1:$DW$117, Mujeres!$A$1:$DW$117)</f>
        <v>0</v>
      </c>
      <c r="AU50" s="48" cm="1">
        <f t="array" ref="AU50">AnualidadPensionado(AU$1,$E50,$B50, $D50, Hombres!$A$1:$DW$117, Mujeres!$A$1:$DW$117)</f>
        <v>0</v>
      </c>
      <c r="AV50" s="48" cm="1">
        <f t="array" ref="AV50">AnualidadPensionado(AV$1,$E50,$B50, $D50, Hombres!$A$1:$DW$117, Mujeres!$A$1:$DW$117)</f>
        <v>0</v>
      </c>
      <c r="AW50" s="48" cm="1">
        <f t="array" ref="AW50">AnualidadPensionado(AW$1,$E50,$B50, $D50, Hombres!$A$1:$DW$117, Mujeres!$A$1:$DW$117)</f>
        <v>0</v>
      </c>
      <c r="AX50" s="48" cm="1">
        <f t="array" ref="AX50">AnualidadPensionado(AX$1,$E50,$B50, $D50, Hombres!$A$1:$DW$117, Mujeres!$A$1:$DW$117)</f>
        <v>0</v>
      </c>
      <c r="AY50" s="48" cm="1">
        <f t="array" ref="AY50">AnualidadPensionado(AY$1,$E50,$B50, $D50, Hombres!$A$1:$DW$117, Mujeres!$A$1:$DW$117)</f>
        <v>0</v>
      </c>
      <c r="AZ50" s="48" cm="1">
        <f t="array" ref="AZ50">AnualidadPensionado(AZ$1,$E50,$B50, $D50, Hombres!$A$1:$DW$117, Mujeres!$A$1:$DW$117)</f>
        <v>0</v>
      </c>
      <c r="BA50" s="48" cm="1">
        <f t="array" ref="BA50">AnualidadPensionado(BA$1,$E50,$B50, $D50, Hombres!$A$1:$DW$117, Mujeres!$A$1:$DW$117)</f>
        <v>0</v>
      </c>
      <c r="BB50" s="48" cm="1">
        <f t="array" ref="BB50">AnualidadPensionado(BB$1,$E50,$B50, $D50, Hombres!$A$1:$DW$117, Mujeres!$A$1:$DW$117)</f>
        <v>0</v>
      </c>
      <c r="BC50" s="48" cm="1">
        <f t="array" ref="BC50">AnualidadPensionado(BC$1,$E50,$B50, $D50, Hombres!$A$1:$DW$117, Mujeres!$A$1:$DW$117)</f>
        <v>0</v>
      </c>
      <c r="BD50" s="48" cm="1">
        <f t="array" ref="BD50">AnualidadPensionado(BD$1,$E50,$B50, $D50, Hombres!$A$1:$DW$117, Mujeres!$A$1:$DW$117)</f>
        <v>0</v>
      </c>
      <c r="BE50" s="48" cm="1">
        <f t="array" ref="BE50">AnualidadPensionado(BE$1,$E50,$B50, $D50, Hombres!$A$1:$DW$117, Mujeres!$A$1:$DW$117)</f>
        <v>0</v>
      </c>
      <c r="BF50" s="48" cm="1">
        <f t="array" ref="BF50">AnualidadPensionado(BF$1,$E50,$B50, $D50, Hombres!$A$1:$DW$117, Mujeres!$A$1:$DW$117)</f>
        <v>0</v>
      </c>
      <c r="BG50" s="48" cm="1">
        <f t="array" ref="BG50">AnualidadPensionado(BG$1,$E50,$B50, $D50, Hombres!$A$1:$DW$117, Mujeres!$A$1:$DW$117)</f>
        <v>0</v>
      </c>
      <c r="BH50" s="48" cm="1">
        <f t="array" ref="BH50">AnualidadPensionado(BH$1,$E50,$B50, $D50, Hombres!$A$1:$DW$117, Mujeres!$A$1:$DW$117)</f>
        <v>0</v>
      </c>
      <c r="BI50" s="48" cm="1">
        <f t="array" ref="BI50">AnualidadPensionado(BI$1,$E50,$B50, $D50, Hombres!$A$1:$DW$117, Mujeres!$A$1:$DW$117)</f>
        <v>0</v>
      </c>
      <c r="BJ50" s="48" cm="1">
        <f t="array" ref="BJ50">AnualidadPensionado(BJ$1,$E50,$B50, $D50, Hombres!$A$1:$DW$117, Mujeres!$A$1:$DW$117)</f>
        <v>0</v>
      </c>
      <c r="BK50" s="48" cm="1">
        <f t="array" ref="BK50">AnualidadPensionado(BK$1,$E50,$B50, $D50, Hombres!$A$1:$DW$117, Mujeres!$A$1:$DW$117)</f>
        <v>0</v>
      </c>
      <c r="BL50" s="48" cm="1">
        <f t="array" ref="BL50">AnualidadPensionado(BL$1,$E50,$B50, $D50, Hombres!$A$1:$DW$117, Mujeres!$A$1:$DW$117)</f>
        <v>0</v>
      </c>
      <c r="BM50" s="48" cm="1">
        <f t="array" ref="BM50">AnualidadPensionado(BM$1,$E50,$B50, $D50, Hombres!$A$1:$DW$117, Mujeres!$A$1:$DW$117)</f>
        <v>0</v>
      </c>
      <c r="BN50" s="48" cm="1">
        <f t="array" ref="BN50">AnualidadPensionado(BN$1,$E50,$B50, $D50, Hombres!$A$1:$DW$117, Mujeres!$A$1:$DW$117)</f>
        <v>0</v>
      </c>
      <c r="BO50" s="48" cm="1">
        <f t="array" ref="BO50">AnualidadPensionado(BO$1,$E50,$B50, $D50, Hombres!$A$1:$DW$117, Mujeres!$A$1:$DW$117)</f>
        <v>0</v>
      </c>
      <c r="BP50" s="48" cm="1">
        <f t="array" ref="BP50">AnualidadPensionado(BP$1,$E50,$B50, $D50, Hombres!$A$1:$DW$117, Mujeres!$A$1:$DW$117)</f>
        <v>0</v>
      </c>
      <c r="BQ50" s="48" cm="1">
        <f t="array" ref="BQ50">AnualidadPensionado(BQ$1,$E50,$B50, $D50, Hombres!$A$1:$DW$117, Mujeres!$A$1:$DW$117)</f>
        <v>0</v>
      </c>
      <c r="BR50" s="48" cm="1">
        <f t="array" ref="BR50">AnualidadPensionado(BR$1,$E50,$B50, $D50, Hombres!$A$1:$DW$117, Mujeres!$A$1:$DW$117)</f>
        <v>0</v>
      </c>
      <c r="BS50" s="48" cm="1">
        <f t="array" ref="BS50">AnualidadPensionado(BS$1,$E50,$B50, $D50, Hombres!$A$1:$DW$117, Mujeres!$A$1:$DW$117)</f>
        <v>0</v>
      </c>
      <c r="BT50" s="48" cm="1">
        <f t="array" ref="BT50">AnualidadPensionado(BT$1,$E50,$B50, $D50, Hombres!$A$1:$DW$117, Mujeres!$A$1:$DW$117)</f>
        <v>0</v>
      </c>
      <c r="BU50" s="48" cm="1">
        <f t="array" ref="BU50">AnualidadPensionado(BU$1,$E50,$B50, $D50, Hombres!$A$1:$DW$117, Mujeres!$A$1:$DW$117)</f>
        <v>0</v>
      </c>
      <c r="BV50" s="48" cm="1">
        <f t="array" ref="BV50">AnualidadPensionado(BV$1,$E50,$B50, $D50, Hombres!$A$1:$DW$117, Mujeres!$A$1:$DW$117)</f>
        <v>0</v>
      </c>
      <c r="BW50" s="48" cm="1">
        <f t="array" ref="BW50">AnualidadPensionado(BW$1,$E50,$B50, $D50, Hombres!$A$1:$DW$117, Mujeres!$A$1:$DW$117)</f>
        <v>0</v>
      </c>
      <c r="BX50" s="48" cm="1">
        <f t="array" ref="BX50">AnualidadPensionado(BX$1,$E50,$B50, $D50, Hombres!$A$1:$DW$117, Mujeres!$A$1:$DW$117)</f>
        <v>0</v>
      </c>
      <c r="BY50" s="48" cm="1">
        <f t="array" ref="BY50">AnualidadPensionado(BY$1,$E50,$B50, $D50, Hombres!$A$1:$DW$117, Mujeres!$A$1:$DW$117)</f>
        <v>0</v>
      </c>
      <c r="BZ50" s="48" cm="1">
        <f t="array" ref="BZ50">AnualidadPensionado(BZ$1,$E50,$B50, $D50, Hombres!$A$1:$DW$117, Mujeres!$A$1:$DW$117)</f>
        <v>0</v>
      </c>
      <c r="CA50" s="48" cm="1">
        <f t="array" ref="CA50">AnualidadPensionado(CA$1,$E50,$B50, $D50, Hombres!$A$1:$DW$117, Mujeres!$A$1:$DW$117)</f>
        <v>0</v>
      </c>
      <c r="CB50" s="48" cm="1">
        <f t="array" ref="CB50">AnualidadPensionado(CB$1,$E50,$B50, $D50, Hombres!$A$1:$DW$117, Mujeres!$A$1:$DW$117)</f>
        <v>0</v>
      </c>
      <c r="CC50" s="48" cm="1">
        <f t="array" ref="CC50">AnualidadPensionado(CC$1,$E50,$B50, $D50, Hombres!$A$1:$DW$117, Mujeres!$A$1:$DW$117)</f>
        <v>0</v>
      </c>
      <c r="CD50" s="48" cm="1">
        <f t="array" ref="CD50">AnualidadPensionado(CD$1,$E50,$B50, $D50, Hombres!$A$1:$DW$117, Mujeres!$A$1:$DW$117)</f>
        <v>0</v>
      </c>
      <c r="CE50" s="48" cm="1">
        <f t="array" ref="CE50">AnualidadPensionado(CE$1,$E50,$B50, $D50, Hombres!$A$1:$DW$117, Mujeres!$A$1:$DW$117)</f>
        <v>0</v>
      </c>
      <c r="CF50" s="48" cm="1">
        <f t="array" ref="CF50">AnualidadPensionado(CF$1,$E50,$B50, $D50, Hombres!$A$1:$DW$117, Mujeres!$A$1:$DW$117)</f>
        <v>0</v>
      </c>
      <c r="CG50" s="48" cm="1">
        <f t="array" ref="CG50">AnualidadPensionado(CG$1,$E50,$B50, $D50, Hombres!$A$1:$DW$117, Mujeres!$A$1:$DW$117)</f>
        <v>0</v>
      </c>
      <c r="CH50" s="48" cm="1">
        <f t="array" ref="CH50">AnualidadPensionado(CH$1,$E50,$B50, $D50, Hombres!$A$1:$DW$117, Mujeres!$A$1:$DW$117)</f>
        <v>0</v>
      </c>
      <c r="CI50" s="48" cm="1">
        <f t="array" ref="CI50">AnualidadPensionado(CI$1,$E50,$B50, $D50, Hombres!$A$1:$DW$117, Mujeres!$A$1:$DW$117)</f>
        <v>0</v>
      </c>
      <c r="CJ50" s="48" cm="1">
        <f t="array" ref="CJ50">AnualidadPensionado(CJ$1,$E50,$B50, $D50, Hombres!$A$1:$DW$117, Mujeres!$A$1:$DW$117)</f>
        <v>0</v>
      </c>
      <c r="CK50" s="48" cm="1">
        <f t="array" ref="CK50">AnualidadPensionado(CK$1,$E50,$B50, $D50, Hombres!$A$1:$DW$117, Mujeres!$A$1:$DW$117)</f>
        <v>0</v>
      </c>
      <c r="CL50" s="48" cm="1">
        <f t="array" ref="CL50">AnualidadPensionado(CL$1,$E50,$B50, $D50, Hombres!$A$1:$DW$117, Mujeres!$A$1:$DW$117)</f>
        <v>0</v>
      </c>
      <c r="CM50" s="48" cm="1">
        <f t="array" ref="CM50">AnualidadPensionado(CM$1,$E50,$B50, $D50, Hombres!$A$1:$DW$117, Mujeres!$A$1:$DW$117)</f>
        <v>0</v>
      </c>
      <c r="CN50" s="48" cm="1">
        <f t="array" ref="CN50">AnualidadPensionado(CN$1,$E50,$B50, $D50, Hombres!$A$1:$DW$117, Mujeres!$A$1:$DW$117)</f>
        <v>0</v>
      </c>
      <c r="CO50" s="48" cm="1">
        <f t="array" ref="CO50">AnualidadPensionado(CO$1,$E50,$B50, $D50, Hombres!$A$1:$DW$117, Mujeres!$A$1:$DW$117)</f>
        <v>0</v>
      </c>
      <c r="CP50" s="48" cm="1">
        <f t="array" ref="CP50">AnualidadPensionado(CP$1,$E50,$B50, $D50, Hombres!$A$1:$DW$117, Mujeres!$A$1:$DW$117)</f>
        <v>0</v>
      </c>
      <c r="CQ50" s="48" cm="1">
        <f t="array" ref="CQ50">AnualidadPensionado(CQ$1,$E50,$B50, $D50, Hombres!$A$1:$DW$117, Mujeres!$A$1:$DW$117)</f>
        <v>0</v>
      </c>
      <c r="CR50" s="48" cm="1">
        <f t="array" ref="CR50">AnualidadPensionado(CR$1,$E50,$B50, $D50, Hombres!$A$1:$DW$117, Mujeres!$A$1:$DW$117)</f>
        <v>0</v>
      </c>
      <c r="CS50" s="48" cm="1">
        <f t="array" ref="CS50">AnualidadPensionado(CS$1,$E50,$B50, $D50, Hombres!$A$1:$DW$117, Mujeres!$A$1:$DW$117)</f>
        <v>0</v>
      </c>
      <c r="CT50" s="48" cm="1">
        <f t="array" ref="CT50">AnualidadPensionado(CT$1,$E50,$B50, $D50, Hombres!$A$1:$DW$117, Mujeres!$A$1:$DW$117)</f>
        <v>0</v>
      </c>
      <c r="CU50" s="48" cm="1">
        <f t="array" ref="CU50">AnualidadPensionado(CU$1,$E50,$B50, $D50, Hombres!$A$1:$DW$117, Mujeres!$A$1:$DW$117)</f>
        <v>0</v>
      </c>
      <c r="CV50" s="48" cm="1">
        <f t="array" ref="CV50">AnualidadPensionado(CV$1,$E50,$B50, $D50, Hombres!$A$1:$DW$117, Mujeres!$A$1:$DW$117)</f>
        <v>0</v>
      </c>
      <c r="CW50" s="48" cm="1">
        <f t="array" ref="CW50">AnualidadPensionado(CW$1,$E50,$B50, $D50, Hombres!$A$1:$DW$117, Mujeres!$A$1:$DW$117)</f>
        <v>0</v>
      </c>
      <c r="CX50" s="48" cm="1">
        <f t="array" ref="CX50">AnualidadPensionado(CX$1,$E50,$B50, $D50, Hombres!$A$1:$DW$117, Mujeres!$A$1:$DW$117)</f>
        <v>0</v>
      </c>
      <c r="CY50" s="48" cm="1">
        <f t="array" ref="CY50">AnualidadPensionado(CY$1,$E50,$B50, $D50, Hombres!$A$1:$DW$117, Mujeres!$A$1:$DW$117)</f>
        <v>0</v>
      </c>
      <c r="DB50" s="21"/>
      <c r="DC50" s="48" cm="1">
        <f t="array" ref="DC50">beneficio_muerte_individual_pensionado(DC$1,$E50,$B50, Hombres!$A$1:$DW$117, Mujeres!$A$1:$DW$117)</f>
        <v>0</v>
      </c>
      <c r="DD50" s="48" cm="1">
        <f t="array" ref="DD50">beneficio_muerte_individual_pensionado(DD$1,$E50,$B50, Hombres!$A$1:$DW$117, Mujeres!$A$1:$DW$117)</f>
        <v>121521.58594065001</v>
      </c>
      <c r="DE50" s="48" cm="1">
        <f t="array" ref="DE50">beneficio_muerte_individual_pensionado(DE$1,$E50,$B50, Hombres!$A$1:$DW$117, Mujeres!$A$1:$DW$117)</f>
        <v>129955.48399887492</v>
      </c>
      <c r="DF50" s="48" cm="1">
        <f t="array" ref="DF50">beneficio_muerte_individual_pensionado(DF$1,$E50,$B50, Hombres!$A$1:$DW$117, Mujeres!$A$1:$DW$117)</f>
        <v>134822.0960211152</v>
      </c>
      <c r="DG50" s="48" cm="1">
        <f t="array" ref="DG50">beneficio_muerte_individual_pensionado(DG$1,$E50,$B50, Hombres!$A$1:$DW$117, Mujeres!$A$1:$DW$117)</f>
        <v>139239.29677690289</v>
      </c>
      <c r="DH50" s="48" cm="1">
        <f t="array" ref="DH50">beneficio_muerte_individual_pensionado(DH$1,$E50,$B50, Hombres!$A$1:$DW$117, Mujeres!$A$1:$DW$117)</f>
        <v>143065.18443501188</v>
      </c>
      <c r="DI50" s="48" cm="1">
        <f t="array" ref="DI50">beneficio_muerte_individual_pensionado(DI$1,$E50,$B50, Hombres!$A$1:$DW$117, Mujeres!$A$1:$DW$117)</f>
        <v>146301.21594412447</v>
      </c>
      <c r="DJ50" s="48" cm="1">
        <f t="array" ref="DJ50">beneficio_muerte_individual_pensionado(DJ$1,$E50,$B50, Hombres!$A$1:$DW$117, Mujeres!$A$1:$DW$117)</f>
        <v>148910.41700092034</v>
      </c>
      <c r="DK50" s="48" cm="1">
        <f t="array" ref="DK50">beneficio_muerte_individual_pensionado(DK$1,$E50,$B50, Hombres!$A$1:$DW$117, Mujeres!$A$1:$DW$117)</f>
        <v>150775.43287839819</v>
      </c>
      <c r="DL50" s="48" cm="1">
        <f t="array" ref="DL50">beneficio_muerte_individual_pensionado(DL$1,$E50,$B50, Hombres!$A$1:$DW$117, Mujeres!$A$1:$DW$117)</f>
        <v>151646.63210136999</v>
      </c>
      <c r="DM50" s="48" cm="1">
        <f t="array" ref="DM50">beneficio_muerte_individual_pensionado(DM$1,$E50,$B50, Hombres!$A$1:$DW$117, Mujeres!$A$1:$DW$117)</f>
        <v>151330.79620640288</v>
      </c>
      <c r="DN50" s="48" cm="1">
        <f t="array" ref="DN50">beneficio_muerte_individual_pensionado(DN$1,$E50,$B50, Hombres!$A$1:$DW$117, Mujeres!$A$1:$DW$117)</f>
        <v>149779.41607208585</v>
      </c>
      <c r="DO50" s="48" cm="1">
        <f t="array" ref="DO50">beneficio_muerte_individual_pensionado(DO$1,$E50,$B50, Hombres!$A$1:$DW$117, Mujeres!$A$1:$DW$117)</f>
        <v>146959.62817382679</v>
      </c>
      <c r="DP50" s="48" cm="1">
        <f t="array" ref="DP50">beneficio_muerte_individual_pensionado(DP$1,$E50,$B50, Hombres!$A$1:$DW$117, Mujeres!$A$1:$DW$117)</f>
        <v>142787.48500213248</v>
      </c>
      <c r="DQ50" s="48" cm="1">
        <f t="array" ref="DQ50">beneficio_muerte_individual_pensionado(DQ$1,$E50,$B50, Hombres!$A$1:$DW$117, Mujeres!$A$1:$DW$117)</f>
        <v>137138.49411575805</v>
      </c>
      <c r="DR50" s="48" cm="1">
        <f t="array" ref="DR50">beneficio_muerte_individual_pensionado(DR$1,$E50,$B50, Hombres!$A$1:$DW$117, Mujeres!$A$1:$DW$117)</f>
        <v>130002.75857735542</v>
      </c>
      <c r="DS50" s="48" cm="1">
        <f t="array" ref="DS50">beneficio_muerte_individual_pensionado(DS$1,$E50,$B50, Hombres!$A$1:$DW$117, Mujeres!$A$1:$DW$117)</f>
        <v>121527.13917713528</v>
      </c>
      <c r="DT50" s="48" cm="1">
        <f t="array" ref="DT50">beneficio_muerte_individual_pensionado(DT$1,$E50,$B50, Hombres!$A$1:$DW$117, Mujeres!$A$1:$DW$117)</f>
        <v>111906.44736502363</v>
      </c>
      <c r="DU50" s="48" cm="1">
        <f t="array" ref="DU50">beneficio_muerte_individual_pensionado(DU$1,$E50,$B50, Hombres!$A$1:$DW$117, Mujeres!$A$1:$DW$117)</f>
        <v>101330.02049982705</v>
      </c>
      <c r="DV50" s="48" cm="1">
        <f t="array" ref="DV50">beneficio_muerte_individual_pensionado(DV$1,$E50,$B50, Hombres!$A$1:$DW$117, Mujeres!$A$1:$DW$117)</f>
        <v>90007.224706672292</v>
      </c>
      <c r="DW50" s="48" cm="1">
        <f t="array" ref="DW50">beneficio_muerte_individual_pensionado(DW$1,$E50,$B50, Hombres!$A$1:$DW$117, Mujeres!$A$1:$DW$117)</f>
        <v>78249.357736519203</v>
      </c>
      <c r="DX50" s="48" cm="1">
        <f t="array" ref="DX50">beneficio_muerte_individual_pensionado(DX$1,$E50,$B50, Hombres!$A$1:$DW$117, Mujeres!$A$1:$DW$117)</f>
        <v>66448.835006532958</v>
      </c>
      <c r="DY50" s="48" cm="1">
        <f t="array" ref="DY50">beneficio_muerte_individual_pensionado(DY$1,$E50,$B50, Hombres!$A$1:$DW$117, Mujeres!$A$1:$DW$117)</f>
        <v>54990.483294593498</v>
      </c>
      <c r="DZ50" s="48" cm="1">
        <f t="array" ref="DZ50">beneficio_muerte_individual_pensionado(DZ$1,$E50,$B50, Hombres!$A$1:$DW$117, Mujeres!$A$1:$DW$117)</f>
        <v>44213.488027100684</v>
      </c>
      <c r="EA50" s="48" cm="1">
        <f t="array" ref="EA50">beneficio_muerte_individual_pensionado(EA$1,$E50,$B50, Hombres!$A$1:$DW$117, Mujeres!$A$1:$DW$117)</f>
        <v>34410.281647034521</v>
      </c>
      <c r="EB50" s="48" cm="1">
        <f t="array" ref="EB50">beneficio_muerte_individual_pensionado(EB$1,$E50,$B50, Hombres!$A$1:$DW$117, Mujeres!$A$1:$DW$117)</f>
        <v>25825.442400846419</v>
      </c>
      <c r="EC50" s="48" cm="1">
        <f t="array" ref="EC50">beneficio_muerte_individual_pensionado(EC$1,$E50,$B50, Hombres!$A$1:$DW$117, Mujeres!$A$1:$DW$117)</f>
        <v>18617.975125231253</v>
      </c>
      <c r="ED50" s="48" cm="1">
        <f t="array" ref="ED50">beneficio_muerte_individual_pensionado(ED$1,$E50,$B50, Hombres!$A$1:$DW$117, Mujeres!$A$1:$DW$117)</f>
        <v>12833.057382948225</v>
      </c>
      <c r="EE50" s="48" cm="1">
        <f t="array" ref="EE50">beneficio_muerte_individual_pensionado(EE$1,$E50,$B50, Hombres!$A$1:$DW$117, Mujeres!$A$1:$DW$117)</f>
        <v>8409.9952830218263</v>
      </c>
      <c r="EF50" s="48" cm="1">
        <f t="array" ref="EF50">beneficio_muerte_individual_pensionado(EF$1,$E50,$B50, Hombres!$A$1:$DW$117, Mujeres!$A$1:$DW$117)</f>
        <v>5205.9024627588615</v>
      </c>
      <c r="EG50" s="48" cm="1">
        <f t="array" ref="EG50">beneficio_muerte_individual_pensionado(EG$1,$E50,$B50, Hombres!$A$1:$DW$117, Mujeres!$A$1:$DW$117)</f>
        <v>3022.027452835589</v>
      </c>
      <c r="EH50" s="48" cm="1">
        <f t="array" ref="EH50">beneficio_muerte_individual_pensionado(EH$1,$E50,$B50, Hombres!$A$1:$DW$117, Mujeres!$A$1:$DW$117)</f>
        <v>1631.5240820472432</v>
      </c>
      <c r="EI50" s="48" cm="1">
        <f t="array" ref="EI50">beneficio_muerte_individual_pensionado(EI$1,$E50,$B50, Hombres!$A$1:$DW$117, Mujeres!$A$1:$DW$117)</f>
        <v>810.93526911166759</v>
      </c>
      <c r="EJ50" s="48" cm="1">
        <f t="array" ref="EJ50">beneficio_muerte_individual_pensionado(EJ$1,$E50,$B50, Hombres!$A$1:$DW$117, Mujeres!$A$1:$DW$117)</f>
        <v>366.50035163111471</v>
      </c>
      <c r="EK50" s="48" cm="1">
        <f t="array" ref="EK50">beneficio_muerte_individual_pensionado(EK$1,$E50,$B50, Hombres!$A$1:$DW$117, Mujeres!$A$1:$DW$117)</f>
        <v>148.33930066772294</v>
      </c>
      <c r="EL50" s="48" cm="1">
        <f t="array" ref="EL50">beneficio_muerte_individual_pensionado(EL$1,$E50,$B50, Hombres!$A$1:$DW$117, Mujeres!$A$1:$DW$117)</f>
        <v>52.761248557309521</v>
      </c>
      <c r="EM50" s="48" cm="1">
        <f t="array" ref="EM50">beneficio_muerte_individual_pensionado(EM$1,$E50,$B50, Hombres!$A$1:$DW$117, Mujeres!$A$1:$DW$117)</f>
        <v>16.086804977193619</v>
      </c>
      <c r="EN50" s="48" cm="1">
        <f t="array" ref="EN50">beneficio_muerte_individual_pensionado(EN$1,$E50,$B50, Hombres!$A$1:$DW$117, Mujeres!$A$1:$DW$117)</f>
        <v>4.9935944531158949</v>
      </c>
      <c r="EO50" s="48" cm="1">
        <f t="array" ref="EO50">beneficio_muerte_individual_pensionado(EO$1,$E50,$B50, Hombres!$A$1:$DW$117, Mujeres!$A$1:$DW$117)</f>
        <v>0</v>
      </c>
      <c r="EP50" s="48" cm="1">
        <f t="array" ref="EP50">beneficio_muerte_individual_pensionado(EP$1,$E50,$B50, Hombres!$A$1:$DW$117, Mujeres!$A$1:$DW$117)</f>
        <v>0</v>
      </c>
      <c r="EQ50" s="48" cm="1">
        <f t="array" ref="EQ50">beneficio_muerte_individual_pensionado(EQ$1,$E50,$B50, Hombres!$A$1:$DW$117, Mujeres!$A$1:$DW$117)</f>
        <v>0</v>
      </c>
      <c r="ER50" s="48" cm="1">
        <f t="array" ref="ER50">beneficio_muerte_individual_pensionado(ER$1,$E50,$B50, Hombres!$A$1:$DW$117, Mujeres!$A$1:$DW$117)</f>
        <v>0</v>
      </c>
      <c r="ES50" s="48" cm="1">
        <f t="array" ref="ES50">beneficio_muerte_individual_pensionado(ES$1,$E50,$B50, Hombres!$A$1:$DW$117, Mujeres!$A$1:$DW$117)</f>
        <v>0</v>
      </c>
      <c r="ET50" s="48" cm="1">
        <f t="array" ref="ET50">beneficio_muerte_individual_pensionado(ET$1,$E50,$B50, Hombres!$A$1:$DW$117, Mujeres!$A$1:$DW$117)</f>
        <v>0</v>
      </c>
      <c r="EU50" s="48" cm="1">
        <f t="array" ref="EU50">beneficio_muerte_individual_pensionado(EU$1,$E50,$B50, Hombres!$A$1:$DW$117, Mujeres!$A$1:$DW$117)</f>
        <v>0</v>
      </c>
      <c r="EV50" s="48" cm="1">
        <f t="array" ref="EV50">beneficio_muerte_individual_pensionado(EV$1,$E50,$B50, Hombres!$A$1:$DW$117, Mujeres!$A$1:$DW$117)</f>
        <v>0</v>
      </c>
      <c r="EW50" s="48" cm="1">
        <f t="array" ref="EW50">beneficio_muerte_individual_pensionado(EW$1,$E50,$B50, Hombres!$A$1:$DW$117, Mujeres!$A$1:$DW$117)</f>
        <v>0</v>
      </c>
      <c r="EX50" s="48" cm="1">
        <f t="array" ref="EX50">beneficio_muerte_individual_pensionado(EX$1,$E50,$B50, Hombres!$A$1:$DW$117, Mujeres!$A$1:$DW$117)</f>
        <v>0</v>
      </c>
      <c r="EY50" s="48" cm="1">
        <f t="array" ref="EY50">beneficio_muerte_individual_pensionado(EY$1,$E50,$B50, Hombres!$A$1:$DW$117, Mujeres!$A$1:$DW$117)</f>
        <v>0</v>
      </c>
      <c r="EZ50" s="48" cm="1">
        <f t="array" ref="EZ50">beneficio_muerte_individual_pensionado(EZ$1,$E50,$B50, Hombres!$A$1:$DW$117, Mujeres!$A$1:$DW$117)</f>
        <v>0</v>
      </c>
      <c r="FA50" s="48" cm="1">
        <f t="array" ref="FA50">beneficio_muerte_individual_pensionado(FA$1,$E50,$B50, Hombres!$A$1:$DW$117, Mujeres!$A$1:$DW$117)</f>
        <v>0</v>
      </c>
      <c r="FB50" s="48" cm="1">
        <f t="array" ref="FB50">beneficio_muerte_individual_pensionado(FB$1,$E50,$B50, Hombres!$A$1:$DW$117, Mujeres!$A$1:$DW$117)</f>
        <v>0</v>
      </c>
      <c r="FC50" s="48" cm="1">
        <f t="array" ref="FC50">beneficio_muerte_individual_pensionado(FC$1,$E50,$B50, Hombres!$A$1:$DW$117, Mujeres!$A$1:$DW$117)</f>
        <v>0</v>
      </c>
      <c r="FD50" s="48" cm="1">
        <f t="array" ref="FD50">beneficio_muerte_individual_pensionado(FD$1,$E50,$B50, Hombres!$A$1:$DW$117, Mujeres!$A$1:$DW$117)</f>
        <v>0</v>
      </c>
      <c r="FE50" s="48" cm="1">
        <f t="array" ref="FE50">beneficio_muerte_individual_pensionado(FE$1,$E50,$B50, Hombres!$A$1:$DW$117, Mujeres!$A$1:$DW$117)</f>
        <v>0</v>
      </c>
      <c r="FF50" s="48" cm="1">
        <f t="array" ref="FF50">beneficio_muerte_individual_pensionado(FF$1,$E50,$B50, Hombres!$A$1:$DW$117, Mujeres!$A$1:$DW$117)</f>
        <v>0</v>
      </c>
      <c r="FG50" s="48" cm="1">
        <f t="array" ref="FG50">beneficio_muerte_individual_pensionado(FG$1,$E50,$B50, Hombres!$A$1:$DW$117, Mujeres!$A$1:$DW$117)</f>
        <v>0</v>
      </c>
      <c r="FH50" s="48" cm="1">
        <f t="array" ref="FH50">beneficio_muerte_individual_pensionado(FH$1,$E50,$B50, Hombres!$A$1:$DW$117, Mujeres!$A$1:$DW$117)</f>
        <v>0</v>
      </c>
      <c r="FI50" s="48" cm="1">
        <f t="array" ref="FI50">beneficio_muerte_individual_pensionado(FI$1,$E50,$B50, Hombres!$A$1:$DW$117, Mujeres!$A$1:$DW$117)</f>
        <v>0</v>
      </c>
      <c r="FJ50" s="48" cm="1">
        <f t="array" ref="FJ50">beneficio_muerte_individual_pensionado(FJ$1,$E50,$B50, Hombres!$A$1:$DW$117, Mujeres!$A$1:$DW$117)</f>
        <v>0</v>
      </c>
      <c r="FK50" s="48" cm="1">
        <f t="array" ref="FK50">beneficio_muerte_individual_pensionado(FK$1,$E50,$B50, Hombres!$A$1:$DW$117, Mujeres!$A$1:$DW$117)</f>
        <v>0</v>
      </c>
      <c r="FL50" s="48" cm="1">
        <f t="array" ref="FL50">beneficio_muerte_individual_pensionado(FL$1,$E50,$B50, Hombres!$A$1:$DW$117, Mujeres!$A$1:$DW$117)</f>
        <v>0</v>
      </c>
      <c r="FM50" s="48" cm="1">
        <f t="array" ref="FM50">beneficio_muerte_individual_pensionado(FM$1,$E50,$B50, Hombres!$A$1:$DW$117, Mujeres!$A$1:$DW$117)</f>
        <v>0</v>
      </c>
      <c r="FN50" s="48" cm="1">
        <f t="array" ref="FN50">beneficio_muerte_individual_pensionado(FN$1,$E50,$B50, Hombres!$A$1:$DW$117, Mujeres!$A$1:$DW$117)</f>
        <v>0</v>
      </c>
      <c r="FO50" s="48" cm="1">
        <f t="array" ref="FO50">beneficio_muerte_individual_pensionado(FO$1,$E50,$B50, Hombres!$A$1:$DW$117, Mujeres!$A$1:$DW$117)</f>
        <v>0</v>
      </c>
      <c r="FP50" s="48" cm="1">
        <f t="array" ref="FP50">beneficio_muerte_individual_pensionado(FP$1,$E50,$B50, Hombres!$A$1:$DW$117, Mujeres!$A$1:$DW$117)</f>
        <v>0</v>
      </c>
      <c r="FQ50" s="48" cm="1">
        <f t="array" ref="FQ50">beneficio_muerte_individual_pensionado(FQ$1,$E50,$B50, Hombres!$A$1:$DW$117, Mujeres!$A$1:$DW$117)</f>
        <v>0</v>
      </c>
      <c r="FR50" s="48" cm="1">
        <f t="array" ref="FR50">beneficio_muerte_individual_pensionado(FR$1,$E50,$B50, Hombres!$A$1:$DW$117, Mujeres!$A$1:$DW$117)</f>
        <v>0</v>
      </c>
      <c r="FS50" s="48" cm="1">
        <f t="array" ref="FS50">beneficio_muerte_individual_pensionado(FS$1,$E50,$B50, Hombres!$A$1:$DW$117, Mujeres!$A$1:$DW$117)</f>
        <v>0</v>
      </c>
      <c r="FT50" s="48" cm="1">
        <f t="array" ref="FT50">beneficio_muerte_individual_pensionado(FT$1,$E50,$B50, Hombres!$A$1:$DW$117, Mujeres!$A$1:$DW$117)</f>
        <v>0</v>
      </c>
      <c r="FU50" s="48" cm="1">
        <f t="array" ref="FU50">beneficio_muerte_individual_pensionado(FU$1,$E50,$B50, Hombres!$A$1:$DW$117, Mujeres!$A$1:$DW$117)</f>
        <v>0</v>
      </c>
      <c r="FV50" s="48" cm="1">
        <f t="array" ref="FV50">beneficio_muerte_individual_pensionado(FV$1,$E50,$B50, Hombres!$A$1:$DW$117, Mujeres!$A$1:$DW$117)</f>
        <v>0</v>
      </c>
      <c r="FW50" s="48" cm="1">
        <f t="array" ref="FW50">beneficio_muerte_individual_pensionado(FW$1,$E50,$B50, Hombres!$A$1:$DW$117, Mujeres!$A$1:$DW$117)</f>
        <v>0</v>
      </c>
      <c r="FX50" s="48" cm="1">
        <f t="array" ref="FX50">beneficio_muerte_individual_pensionado(FX$1,$E50,$B50, Hombres!$A$1:$DW$117, Mujeres!$A$1:$DW$117)</f>
        <v>0</v>
      </c>
      <c r="FY50" s="48" cm="1">
        <f t="array" ref="FY50">beneficio_muerte_individual_pensionado(FY$1,$E50,$B50, Hombres!$A$1:$DW$117, Mujeres!$A$1:$DW$117)</f>
        <v>0</v>
      </c>
      <c r="FZ50" s="48" cm="1">
        <f t="array" ref="FZ50">beneficio_muerte_individual_pensionado(FZ$1,$E50,$B50, Hombres!$A$1:$DW$117, Mujeres!$A$1:$DW$117)</f>
        <v>0</v>
      </c>
      <c r="GA50" s="48" cm="1">
        <f t="array" ref="GA50">beneficio_muerte_individual_pensionado(GA$1,$E50,$B50, Hombres!$A$1:$DW$117, Mujeres!$A$1:$DW$117)</f>
        <v>0</v>
      </c>
      <c r="GB50" s="48" cm="1">
        <f t="array" ref="GB50">beneficio_muerte_individual_pensionado(GB$1,$E50,$B50, Hombres!$A$1:$DW$117, Mujeres!$A$1:$DW$117)</f>
        <v>0</v>
      </c>
      <c r="GC50" s="48" cm="1">
        <f t="array" ref="GC50">beneficio_muerte_individual_pensionado(GC$1,$E50,$B50, Hombres!$A$1:$DW$117, Mujeres!$A$1:$DW$117)</f>
        <v>0</v>
      </c>
      <c r="GD50" s="48" cm="1">
        <f t="array" ref="GD50">beneficio_muerte_individual_pensionado(GD$1,$E50,$B50, Hombres!$A$1:$DW$117, Mujeres!$A$1:$DW$117)</f>
        <v>0</v>
      </c>
      <c r="GE50" s="48" cm="1">
        <f t="array" ref="GE50">beneficio_muerte_individual_pensionado(GE$1,$E50,$B50, Hombres!$A$1:$DW$117, Mujeres!$A$1:$DW$117)</f>
        <v>0</v>
      </c>
      <c r="GF50" s="48" cm="1">
        <f t="array" ref="GF50">beneficio_muerte_individual_pensionado(GF$1,$E50,$B50, Hombres!$A$1:$DW$117, Mujeres!$A$1:$DW$117)</f>
        <v>0</v>
      </c>
      <c r="GG50" s="48" cm="1">
        <f t="array" ref="GG50">beneficio_muerte_individual_pensionado(GG$1,$E50,$B50, Hombres!$A$1:$DW$117, Mujeres!$A$1:$DW$117)</f>
        <v>0</v>
      </c>
      <c r="GH50" s="48" cm="1">
        <f t="array" ref="GH50">beneficio_muerte_individual_pensionado(GH$1,$E50,$B50, Hombres!$A$1:$DW$117, Mujeres!$A$1:$DW$117)</f>
        <v>0</v>
      </c>
      <c r="GI50" s="48" cm="1">
        <f t="array" ref="GI50">beneficio_muerte_individual_pensionado(GI$1,$E50,$B50, Hombres!$A$1:$DW$117, Mujeres!$A$1:$DW$117)</f>
        <v>0</v>
      </c>
      <c r="GJ50" s="48" cm="1">
        <f t="array" ref="GJ50">beneficio_muerte_individual_pensionado(GJ$1,$E50,$B50, Hombres!$A$1:$DW$117, Mujeres!$A$1:$DW$117)</f>
        <v>0</v>
      </c>
      <c r="GK50" s="48" cm="1">
        <f t="array" ref="GK50">beneficio_muerte_individual_pensionado(GK$1,$E50,$B50, Hombres!$A$1:$DW$117, Mujeres!$A$1:$DW$117)</f>
        <v>0</v>
      </c>
      <c r="GL50" s="48" cm="1">
        <f t="array" ref="GL50">beneficio_muerte_individual_pensionado(GL$1,$E50,$B50, Hombres!$A$1:$DW$117, Mujeres!$A$1:$DW$117)</f>
        <v>0</v>
      </c>
      <c r="GM50" s="48" cm="1">
        <f t="array" ref="GM50">beneficio_muerte_individual_pensionado(GM$1,$E50,$B50, Hombres!$A$1:$DW$117, Mujeres!$A$1:$DW$117)</f>
        <v>0</v>
      </c>
      <c r="GN50" s="48" cm="1">
        <f t="array" ref="GN50">beneficio_muerte_individual_pensionado(GN$1,$E50,$B50, Hombres!$A$1:$DW$117, Mujeres!$A$1:$DW$117)</f>
        <v>0</v>
      </c>
      <c r="GO50" s="48" cm="1">
        <f t="array" ref="GO50">beneficio_muerte_individual_pensionado(GO$1,$E50,$B50, Hombres!$A$1:$DW$117, Mujeres!$A$1:$DW$117)</f>
        <v>0</v>
      </c>
      <c r="GP50" s="48" cm="1">
        <f t="array" ref="GP50">beneficio_muerte_individual_pensionado(GP$1,$E50,$B50, Hombres!$A$1:$DW$117, Mujeres!$A$1:$DW$117)</f>
        <v>0</v>
      </c>
      <c r="GQ50" s="48" cm="1">
        <f t="array" ref="GQ50">beneficio_muerte_individual_pensionado(GQ$1,$E50,$B50, Hombres!$A$1:$DW$117, Mujeres!$A$1:$DW$117)</f>
        <v>0</v>
      </c>
      <c r="GR50" s="48" cm="1">
        <f t="array" ref="GR50">beneficio_muerte_individual_pensionado(GR$1,$E50,$B50, Hombres!$A$1:$DW$117, Mujeres!$A$1:$DW$117)</f>
        <v>0</v>
      </c>
      <c r="GS50" s="48" cm="1">
        <f t="array" ref="GS50">beneficio_muerte_individual_pensionado(GS$1,$E50,$B50, Hombres!$A$1:$DW$117, Mujeres!$A$1:$DW$117)</f>
        <v>0</v>
      </c>
      <c r="GT50" s="48" cm="1">
        <f t="array" ref="GT50">beneficio_muerte_individual_pensionado(GT$1,$E50,$B50, Hombres!$A$1:$DW$117, Mujeres!$A$1:$DW$117)</f>
        <v>0</v>
      </c>
    </row>
    <row r="51" spans="1:202" x14ac:dyDescent="0.3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8" cm="1">
        <f t="array" ref="H51">AnualidadPensionado(H$1,$E51,$B51, $D51, Hombres!$A$1:$DW$117, Mujeres!$A$1:$DW$117)</f>
        <v>0</v>
      </c>
      <c r="I51" s="48" cm="1">
        <f t="array" ref="I51">AnualidadPensionado(I$1,$E51,$B51, $D51, Hombres!$A$1:$DW$117, Mujeres!$A$1:$DW$117)</f>
        <v>4236306.6929820003</v>
      </c>
      <c r="J51" s="48" cm="1">
        <f t="array" ref="J51">AnualidadPensionado(J$1,$E51,$B51, $D51, Hombres!$A$1:$DW$117, Mujeres!$A$1:$DW$117)</f>
        <v>4248386.8138221996</v>
      </c>
      <c r="K51" s="48" cm="1">
        <f t="array" ref="K51">AnualidadPensionado(K$1,$E51,$B51, $D51, Hombres!$A$1:$DW$117, Mujeres!$A$1:$DW$117)</f>
        <v>4249169.273208796</v>
      </c>
      <c r="L51" s="48" cm="1">
        <f t="array" ref="L51">AnualidadPensionado(L$1,$E51,$B51, $D51, Hombres!$A$1:$DW$117, Mujeres!$A$1:$DW$117)</f>
        <v>4238605.8638906153</v>
      </c>
      <c r="M51" s="48" cm="1">
        <f t="array" ref="M51">AnualidadPensionado(M$1,$E51,$B51, $D51, Hombres!$A$1:$DW$117, Mujeres!$A$1:$DW$117)</f>
        <v>4216760.9497051127</v>
      </c>
      <c r="N51" s="48" cm="1">
        <f t="array" ref="N51">AnualidadPensionado(N$1,$E51,$B51, $D51, Hombres!$A$1:$DW$117, Mujeres!$A$1:$DW$117)</f>
        <v>4183402.1369649526</v>
      </c>
      <c r="O51" s="48" cm="1">
        <f t="array" ref="O51">AnualidadPensionado(O$1,$E51,$B51, $D51, Hombres!$A$1:$DW$117, Mujeres!$A$1:$DW$117)</f>
        <v>4137714.884288596</v>
      </c>
      <c r="P51" s="48" cm="1">
        <f t="array" ref="P51">AnualidadPensionado(P$1,$E51,$B51, $D51, Hombres!$A$1:$DW$117, Mujeres!$A$1:$DW$117)</f>
        <v>4072021.5643194886</v>
      </c>
      <c r="Q51" s="48" cm="1">
        <f t="array" ref="Q51">AnualidadPensionado(Q$1,$E51,$B51, $D51, Hombres!$A$1:$DW$117, Mujeres!$A$1:$DW$117)</f>
        <v>3990736.2729826779</v>
      </c>
      <c r="R51" s="48" cm="1">
        <f t="array" ref="R51">AnualidadPensionado(R$1,$E51,$B51, $D51, Hombres!$A$1:$DW$117, Mujeres!$A$1:$DW$117)</f>
        <v>3893483.706119325</v>
      </c>
      <c r="S51" s="48" cm="1">
        <f t="array" ref="S51">AnualidadPensionado(S$1,$E51,$B51, $D51, Hombres!$A$1:$DW$117, Mujeres!$A$1:$DW$117)</f>
        <v>3779883.5242389143</v>
      </c>
      <c r="T51" s="48" cm="1">
        <f t="array" ref="T51">AnualidadPensionado(T$1,$E51,$B51, $D51, Hombres!$A$1:$DW$117, Mujeres!$A$1:$DW$117)</f>
        <v>3649506.9728257917</v>
      </c>
      <c r="U51" s="48" cm="1">
        <f t="array" ref="U51">AnualidadPensionado(U$1,$E51,$B51, $D51, Hombres!$A$1:$DW$117, Mujeres!$A$1:$DW$117)</f>
        <v>3502190.9926082408</v>
      </c>
      <c r="V51" s="48" cm="1">
        <f t="array" ref="V51">AnualidadPensionado(V$1,$E51,$B51, $D51, Hombres!$A$1:$DW$117, Mujeres!$A$1:$DW$117)</f>
        <v>3338287.7572181681</v>
      </c>
      <c r="W51" s="48" cm="1">
        <f t="array" ref="W51">AnualidadPensionado(W$1,$E51,$B51, $D51, Hombres!$A$1:$DW$117, Mujeres!$A$1:$DW$117)</f>
        <v>3158655.2908530319</v>
      </c>
      <c r="X51" s="48" cm="1">
        <f t="array" ref="X51">AnualidadPensionado(X$1,$E51,$B51, $D51, Hombres!$A$1:$DW$117, Mujeres!$A$1:$DW$117)</f>
        <v>2964437.1988536958</v>
      </c>
      <c r="Y51" s="48" cm="1">
        <f t="array" ref="Y51">AnualidadPensionado(Y$1,$E51,$B51, $D51, Hombres!$A$1:$DW$117, Mujeres!$A$1:$DW$117)</f>
        <v>2757065.1527286121</v>
      </c>
      <c r="Z51" s="48" cm="1">
        <f t="array" ref="Z51">AnualidadPensionado(Z$1,$E51,$B51, $D51, Hombres!$A$1:$DW$117, Mujeres!$A$1:$DW$117)</f>
        <v>2538495.214776027</v>
      </c>
      <c r="AA51" s="48" cm="1">
        <f t="array" ref="AA51">AnualidadPensionado(AA$1,$E51,$B51, $D51, Hombres!$A$1:$DW$117, Mujeres!$A$1:$DW$117)</f>
        <v>2311417.5979996915</v>
      </c>
      <c r="AB51" s="48" cm="1">
        <f t="array" ref="AB51">AnualidadPensionado(AB$1,$E51,$B51, $D51, Hombres!$A$1:$DW$117, Mujeres!$A$1:$DW$117)</f>
        <v>2079108.533018633</v>
      </c>
      <c r="AC51" s="48" cm="1">
        <f t="array" ref="AC51">AnualidadPensionado(AC$1,$E51,$B51, $D51, Hombres!$A$1:$DW$117, Mujeres!$A$1:$DW$117)</f>
        <v>1845102.422595751</v>
      </c>
      <c r="AD51" s="48" cm="1">
        <f t="array" ref="AD51">AnualidadPensionado(AD$1,$E51,$B51, $D51, Hombres!$A$1:$DW$117, Mujeres!$A$1:$DW$117)</f>
        <v>1613078.8777380208</v>
      </c>
      <c r="AE51" s="48" cm="1">
        <f t="array" ref="AE51">AnualidadPensionado(AE$1,$E51,$B51, $D51, Hombres!$A$1:$DW$117, Mujeres!$A$1:$DW$117)</f>
        <v>1386908.6350152083</v>
      </c>
      <c r="AF51" s="48" cm="1">
        <f t="array" ref="AF51">AnualidadPensionado(AF$1,$E51,$B51, $D51, Hombres!$A$1:$DW$117, Mujeres!$A$1:$DW$117)</f>
        <v>1170641.7762364142</v>
      </c>
      <c r="AG51" s="48" cm="1">
        <f t="array" ref="AG51">AnualidadPensionado(AG$1,$E51,$B51, $D51, Hombres!$A$1:$DW$117, Mujeres!$A$1:$DW$117)</f>
        <v>968171.84746104735</v>
      </c>
      <c r="AH51" s="48" cm="1">
        <f t="array" ref="AH51">AnualidadPensionado(AH$1,$E51,$B51, $D51, Hombres!$A$1:$DW$117, Mujeres!$A$1:$DW$117)</f>
        <v>782835.19188298727</v>
      </c>
      <c r="AI51" s="48" cm="1">
        <f t="array" ref="AI51">AnualidadPensionado(AI$1,$E51,$B51, $D51, Hombres!$A$1:$DW$117, Mujeres!$A$1:$DW$117)</f>
        <v>617231.86027008784</v>
      </c>
      <c r="AJ51" s="48" cm="1">
        <f t="array" ref="AJ51">AnualidadPensionado(AJ$1,$E51,$B51, $D51, Hombres!$A$1:$DW$117, Mujeres!$A$1:$DW$117)</f>
        <v>473164.70255009196</v>
      </c>
      <c r="AK51" s="48" cm="1">
        <f t="array" ref="AK51">AnualidadPensionado(AK$1,$E51,$B51, $D51, Hombres!$A$1:$DW$117, Mujeres!$A$1:$DW$117)</f>
        <v>351553.8085642893</v>
      </c>
      <c r="AL51" s="48" cm="1">
        <f t="array" ref="AL51">AnualidadPensionado(AL$1,$E51,$B51, $D51, Hombres!$A$1:$DW$117, Mujeres!$A$1:$DW$117)</f>
        <v>252275.90773017675</v>
      </c>
      <c r="AM51" s="48" cm="1">
        <f t="array" ref="AM51">AnualidadPensionado(AM$1,$E51,$B51, $D51, Hombres!$A$1:$DW$117, Mujeres!$A$1:$DW$117)</f>
        <v>174141.98611161072</v>
      </c>
      <c r="AN51" s="48" cm="1">
        <f t="array" ref="AN51">AnualidadPensionado(AN$1,$E51,$B51, $D51, Hombres!$A$1:$DW$117, Mujeres!$A$1:$DW$117)</f>
        <v>115080.43259678353</v>
      </c>
      <c r="AO51" s="48" cm="1">
        <f t="array" ref="AO51">AnualidadPensionado(AO$1,$E51,$B51, $D51, Hombres!$A$1:$DW$117, Mujeres!$A$1:$DW$117)</f>
        <v>72407.495592273845</v>
      </c>
      <c r="AP51" s="48" cm="1">
        <f t="array" ref="AP51">AnualidadPensionado(AP$1,$E51,$B51, $D51, Hombres!$A$1:$DW$117, Mujeres!$A$1:$DW$117)</f>
        <v>43110.091446610902</v>
      </c>
      <c r="AQ51" s="48" cm="1">
        <f t="array" ref="AQ51">AnualidadPensionado(AQ$1,$E51,$B51, $D51, Hombres!$A$1:$DW$117, Mujeres!$A$1:$DW$117)</f>
        <v>24117.76127871596</v>
      </c>
      <c r="AR51" s="48" cm="1">
        <f t="array" ref="AR51">AnualidadPensionado(AR$1,$E51,$B51, $D51, Hombres!$A$1:$DW$117, Mujeres!$A$1:$DW$117)</f>
        <v>12572.402524299943</v>
      </c>
      <c r="AS51" s="48" cm="1">
        <f t="array" ref="AS51">AnualidadPensionado(AS$1,$E51,$B51, $D51, Hombres!$A$1:$DW$117, Mujeres!$A$1:$DW$117)</f>
        <v>6045.2110618077104</v>
      </c>
      <c r="AT51" s="48" cm="1">
        <f t="array" ref="AT51">AnualidadPensionado(AT$1,$E51,$B51, $D51, Hombres!$A$1:$DW$117, Mujeres!$A$1:$DW$117)</f>
        <v>2648.3733064427661</v>
      </c>
      <c r="AU51" s="48" cm="1">
        <f t="array" ref="AU51">AnualidadPensionado(AU$1,$E51,$B51, $D51, Hombres!$A$1:$DW$117, Mujeres!$A$1:$DW$117)</f>
        <v>1041.4599369610949</v>
      </c>
      <c r="AV51" s="48" cm="1">
        <f t="array" ref="AV51">AnualidadPensionado(AV$1,$E51,$B51, $D51, Hombres!$A$1:$DW$117, Mujeres!$A$1:$DW$117)</f>
        <v>360.78931251997324</v>
      </c>
      <c r="AW51" s="48" cm="1">
        <f t="array" ref="AW51">AnualidadPensionado(AW$1,$E51,$B51, $D51, Hombres!$A$1:$DW$117, Mujeres!$A$1:$DW$117)</f>
        <v>107.40849220915135</v>
      </c>
      <c r="AX51" s="48" cm="1">
        <f t="array" ref="AX51">AnualidadPensionado(AX$1,$E51,$B51, $D51, Hombres!$A$1:$DW$117, Mujeres!$A$1:$DW$117)</f>
        <v>26.549631308300004</v>
      </c>
      <c r="AY51" s="48" cm="1">
        <f t="array" ref="AY51">AnualidadPensionado(AY$1,$E51,$B51, $D51, Hombres!$A$1:$DW$117, Mujeres!$A$1:$DW$117)</f>
        <v>0</v>
      </c>
      <c r="AZ51" s="48" cm="1">
        <f t="array" ref="AZ51">AnualidadPensionado(AZ$1,$E51,$B51, $D51, Hombres!$A$1:$DW$117, Mujeres!$A$1:$DW$117)</f>
        <v>0</v>
      </c>
      <c r="BA51" s="48" cm="1">
        <f t="array" ref="BA51">AnualidadPensionado(BA$1,$E51,$B51, $D51, Hombres!$A$1:$DW$117, Mujeres!$A$1:$DW$117)</f>
        <v>0</v>
      </c>
      <c r="BB51" s="48" cm="1">
        <f t="array" ref="BB51">AnualidadPensionado(BB$1,$E51,$B51, $D51, Hombres!$A$1:$DW$117, Mujeres!$A$1:$DW$117)</f>
        <v>0</v>
      </c>
      <c r="BC51" s="48" cm="1">
        <f t="array" ref="BC51">AnualidadPensionado(BC$1,$E51,$B51, $D51, Hombres!$A$1:$DW$117, Mujeres!$A$1:$DW$117)</f>
        <v>0</v>
      </c>
      <c r="BD51" s="48" cm="1">
        <f t="array" ref="BD51">AnualidadPensionado(BD$1,$E51,$B51, $D51, Hombres!$A$1:$DW$117, Mujeres!$A$1:$DW$117)</f>
        <v>0</v>
      </c>
      <c r="BE51" s="48" cm="1">
        <f t="array" ref="BE51">AnualidadPensionado(BE$1,$E51,$B51, $D51, Hombres!$A$1:$DW$117, Mujeres!$A$1:$DW$117)</f>
        <v>0</v>
      </c>
      <c r="BF51" s="48" cm="1">
        <f t="array" ref="BF51">AnualidadPensionado(BF$1,$E51,$B51, $D51, Hombres!$A$1:$DW$117, Mujeres!$A$1:$DW$117)</f>
        <v>0</v>
      </c>
      <c r="BG51" s="48" cm="1">
        <f t="array" ref="BG51">AnualidadPensionado(BG$1,$E51,$B51, $D51, Hombres!$A$1:$DW$117, Mujeres!$A$1:$DW$117)</f>
        <v>0</v>
      </c>
      <c r="BH51" s="48" cm="1">
        <f t="array" ref="BH51">AnualidadPensionado(BH$1,$E51,$B51, $D51, Hombres!$A$1:$DW$117, Mujeres!$A$1:$DW$117)</f>
        <v>0</v>
      </c>
      <c r="BI51" s="48" cm="1">
        <f t="array" ref="BI51">AnualidadPensionado(BI$1,$E51,$B51, $D51, Hombres!$A$1:$DW$117, Mujeres!$A$1:$DW$117)</f>
        <v>0</v>
      </c>
      <c r="BJ51" s="48" cm="1">
        <f t="array" ref="BJ51">AnualidadPensionado(BJ$1,$E51,$B51, $D51, Hombres!$A$1:$DW$117, Mujeres!$A$1:$DW$117)</f>
        <v>0</v>
      </c>
      <c r="BK51" s="48" cm="1">
        <f t="array" ref="BK51">AnualidadPensionado(BK$1,$E51,$B51, $D51, Hombres!$A$1:$DW$117, Mujeres!$A$1:$DW$117)</f>
        <v>0</v>
      </c>
      <c r="BL51" s="48" cm="1">
        <f t="array" ref="BL51">AnualidadPensionado(BL$1,$E51,$B51, $D51, Hombres!$A$1:$DW$117, Mujeres!$A$1:$DW$117)</f>
        <v>0</v>
      </c>
      <c r="BM51" s="48" cm="1">
        <f t="array" ref="BM51">AnualidadPensionado(BM$1,$E51,$B51, $D51, Hombres!$A$1:$DW$117, Mujeres!$A$1:$DW$117)</f>
        <v>0</v>
      </c>
      <c r="BN51" s="48" cm="1">
        <f t="array" ref="BN51">AnualidadPensionado(BN$1,$E51,$B51, $D51, Hombres!$A$1:$DW$117, Mujeres!$A$1:$DW$117)</f>
        <v>0</v>
      </c>
      <c r="BO51" s="48" cm="1">
        <f t="array" ref="BO51">AnualidadPensionado(BO$1,$E51,$B51, $D51, Hombres!$A$1:$DW$117, Mujeres!$A$1:$DW$117)</f>
        <v>0</v>
      </c>
      <c r="BP51" s="48" cm="1">
        <f t="array" ref="BP51">AnualidadPensionado(BP$1,$E51,$B51, $D51, Hombres!$A$1:$DW$117, Mujeres!$A$1:$DW$117)</f>
        <v>0</v>
      </c>
      <c r="BQ51" s="48" cm="1">
        <f t="array" ref="BQ51">AnualidadPensionado(BQ$1,$E51,$B51, $D51, Hombres!$A$1:$DW$117, Mujeres!$A$1:$DW$117)</f>
        <v>0</v>
      </c>
      <c r="BR51" s="48" cm="1">
        <f t="array" ref="BR51">AnualidadPensionado(BR$1,$E51,$B51, $D51, Hombres!$A$1:$DW$117, Mujeres!$A$1:$DW$117)</f>
        <v>0</v>
      </c>
      <c r="BS51" s="48" cm="1">
        <f t="array" ref="BS51">AnualidadPensionado(BS$1,$E51,$B51, $D51, Hombres!$A$1:$DW$117, Mujeres!$A$1:$DW$117)</f>
        <v>0</v>
      </c>
      <c r="BT51" s="48" cm="1">
        <f t="array" ref="BT51">AnualidadPensionado(BT$1,$E51,$B51, $D51, Hombres!$A$1:$DW$117, Mujeres!$A$1:$DW$117)</f>
        <v>0</v>
      </c>
      <c r="BU51" s="48" cm="1">
        <f t="array" ref="BU51">AnualidadPensionado(BU$1,$E51,$B51, $D51, Hombres!$A$1:$DW$117, Mujeres!$A$1:$DW$117)</f>
        <v>0</v>
      </c>
      <c r="BV51" s="48" cm="1">
        <f t="array" ref="BV51">AnualidadPensionado(BV$1,$E51,$B51, $D51, Hombres!$A$1:$DW$117, Mujeres!$A$1:$DW$117)</f>
        <v>0</v>
      </c>
      <c r="BW51" s="48" cm="1">
        <f t="array" ref="BW51">AnualidadPensionado(BW$1,$E51,$B51, $D51, Hombres!$A$1:$DW$117, Mujeres!$A$1:$DW$117)</f>
        <v>0</v>
      </c>
      <c r="BX51" s="48" cm="1">
        <f t="array" ref="BX51">AnualidadPensionado(BX$1,$E51,$B51, $D51, Hombres!$A$1:$DW$117, Mujeres!$A$1:$DW$117)</f>
        <v>0</v>
      </c>
      <c r="BY51" s="48" cm="1">
        <f t="array" ref="BY51">AnualidadPensionado(BY$1,$E51,$B51, $D51, Hombres!$A$1:$DW$117, Mujeres!$A$1:$DW$117)</f>
        <v>0</v>
      </c>
      <c r="BZ51" s="48" cm="1">
        <f t="array" ref="BZ51">AnualidadPensionado(BZ$1,$E51,$B51, $D51, Hombres!$A$1:$DW$117, Mujeres!$A$1:$DW$117)</f>
        <v>0</v>
      </c>
      <c r="CA51" s="48" cm="1">
        <f t="array" ref="CA51">AnualidadPensionado(CA$1,$E51,$B51, $D51, Hombres!$A$1:$DW$117, Mujeres!$A$1:$DW$117)</f>
        <v>0</v>
      </c>
      <c r="CB51" s="48" cm="1">
        <f t="array" ref="CB51">AnualidadPensionado(CB$1,$E51,$B51, $D51, Hombres!$A$1:$DW$117, Mujeres!$A$1:$DW$117)</f>
        <v>0</v>
      </c>
      <c r="CC51" s="48" cm="1">
        <f t="array" ref="CC51">AnualidadPensionado(CC$1,$E51,$B51, $D51, Hombres!$A$1:$DW$117, Mujeres!$A$1:$DW$117)</f>
        <v>0</v>
      </c>
      <c r="CD51" s="48" cm="1">
        <f t="array" ref="CD51">AnualidadPensionado(CD$1,$E51,$B51, $D51, Hombres!$A$1:$DW$117, Mujeres!$A$1:$DW$117)</f>
        <v>0</v>
      </c>
      <c r="CE51" s="48" cm="1">
        <f t="array" ref="CE51">AnualidadPensionado(CE$1,$E51,$B51, $D51, Hombres!$A$1:$DW$117, Mujeres!$A$1:$DW$117)</f>
        <v>0</v>
      </c>
      <c r="CF51" s="48" cm="1">
        <f t="array" ref="CF51">AnualidadPensionado(CF$1,$E51,$B51, $D51, Hombres!$A$1:$DW$117, Mujeres!$A$1:$DW$117)</f>
        <v>0</v>
      </c>
      <c r="CG51" s="48" cm="1">
        <f t="array" ref="CG51">AnualidadPensionado(CG$1,$E51,$B51, $D51, Hombres!$A$1:$DW$117, Mujeres!$A$1:$DW$117)</f>
        <v>0</v>
      </c>
      <c r="CH51" s="48" cm="1">
        <f t="array" ref="CH51">AnualidadPensionado(CH$1,$E51,$B51, $D51, Hombres!$A$1:$DW$117, Mujeres!$A$1:$DW$117)</f>
        <v>0</v>
      </c>
      <c r="CI51" s="48" cm="1">
        <f t="array" ref="CI51">AnualidadPensionado(CI$1,$E51,$B51, $D51, Hombres!$A$1:$DW$117, Mujeres!$A$1:$DW$117)</f>
        <v>0</v>
      </c>
      <c r="CJ51" s="48" cm="1">
        <f t="array" ref="CJ51">AnualidadPensionado(CJ$1,$E51,$B51, $D51, Hombres!$A$1:$DW$117, Mujeres!$A$1:$DW$117)</f>
        <v>0</v>
      </c>
      <c r="CK51" s="48" cm="1">
        <f t="array" ref="CK51">AnualidadPensionado(CK$1,$E51,$B51, $D51, Hombres!$A$1:$DW$117, Mujeres!$A$1:$DW$117)</f>
        <v>0</v>
      </c>
      <c r="CL51" s="48" cm="1">
        <f t="array" ref="CL51">AnualidadPensionado(CL$1,$E51,$B51, $D51, Hombres!$A$1:$DW$117, Mujeres!$A$1:$DW$117)</f>
        <v>0</v>
      </c>
      <c r="CM51" s="48" cm="1">
        <f t="array" ref="CM51">AnualidadPensionado(CM$1,$E51,$B51, $D51, Hombres!$A$1:$DW$117, Mujeres!$A$1:$DW$117)</f>
        <v>0</v>
      </c>
      <c r="CN51" s="48" cm="1">
        <f t="array" ref="CN51">AnualidadPensionado(CN$1,$E51,$B51, $D51, Hombres!$A$1:$DW$117, Mujeres!$A$1:$DW$117)</f>
        <v>0</v>
      </c>
      <c r="CO51" s="48" cm="1">
        <f t="array" ref="CO51">AnualidadPensionado(CO$1,$E51,$B51, $D51, Hombres!$A$1:$DW$117, Mujeres!$A$1:$DW$117)</f>
        <v>0</v>
      </c>
      <c r="CP51" s="48" cm="1">
        <f t="array" ref="CP51">AnualidadPensionado(CP$1,$E51,$B51, $D51, Hombres!$A$1:$DW$117, Mujeres!$A$1:$DW$117)</f>
        <v>0</v>
      </c>
      <c r="CQ51" s="48" cm="1">
        <f t="array" ref="CQ51">AnualidadPensionado(CQ$1,$E51,$B51, $D51, Hombres!$A$1:$DW$117, Mujeres!$A$1:$DW$117)</f>
        <v>0</v>
      </c>
      <c r="CR51" s="48" cm="1">
        <f t="array" ref="CR51">AnualidadPensionado(CR$1,$E51,$B51, $D51, Hombres!$A$1:$DW$117, Mujeres!$A$1:$DW$117)</f>
        <v>0</v>
      </c>
      <c r="CS51" s="48" cm="1">
        <f t="array" ref="CS51">AnualidadPensionado(CS$1,$E51,$B51, $D51, Hombres!$A$1:$DW$117, Mujeres!$A$1:$DW$117)</f>
        <v>0</v>
      </c>
      <c r="CT51" s="48" cm="1">
        <f t="array" ref="CT51">AnualidadPensionado(CT$1,$E51,$B51, $D51, Hombres!$A$1:$DW$117, Mujeres!$A$1:$DW$117)</f>
        <v>0</v>
      </c>
      <c r="CU51" s="48" cm="1">
        <f t="array" ref="CU51">AnualidadPensionado(CU$1,$E51,$B51, $D51, Hombres!$A$1:$DW$117, Mujeres!$A$1:$DW$117)</f>
        <v>0</v>
      </c>
      <c r="CV51" s="48" cm="1">
        <f t="array" ref="CV51">AnualidadPensionado(CV$1,$E51,$B51, $D51, Hombres!$A$1:$DW$117, Mujeres!$A$1:$DW$117)</f>
        <v>0</v>
      </c>
      <c r="CW51" s="48" cm="1">
        <f t="array" ref="CW51">AnualidadPensionado(CW$1,$E51,$B51, $D51, Hombres!$A$1:$DW$117, Mujeres!$A$1:$DW$117)</f>
        <v>0</v>
      </c>
      <c r="CX51" s="48" cm="1">
        <f t="array" ref="CX51">AnualidadPensionado(CX$1,$E51,$B51, $D51, Hombres!$A$1:$DW$117, Mujeres!$A$1:$DW$117)</f>
        <v>0</v>
      </c>
      <c r="CY51" s="48" cm="1">
        <f t="array" ref="CY51">AnualidadPensionado(CY$1,$E51,$B51, $D51, Hombres!$A$1:$DW$117, Mujeres!$A$1:$DW$117)</f>
        <v>0</v>
      </c>
      <c r="DB51" s="21"/>
      <c r="DC51" s="48" cm="1">
        <f t="array" ref="DC51">beneficio_muerte_individual_pensionado(DC$1,$E51,$B51, Hombres!$A$1:$DW$117, Mujeres!$A$1:$DW$117)</f>
        <v>0</v>
      </c>
      <c r="DD51" s="48" cm="1">
        <f t="array" ref="DD51">beneficio_muerte_individual_pensionado(DD$1,$E51,$B51, Hombres!$A$1:$DW$117, Mujeres!$A$1:$DW$117)</f>
        <v>78026.923862999989</v>
      </c>
      <c r="DE51" s="48" cm="1">
        <f t="array" ref="DE51">beneficio_muerte_individual_pensionado(DE$1,$E51,$B51, Hombres!$A$1:$DW$117, Mujeres!$A$1:$DW$117)</f>
        <v>83336.001805166801</v>
      </c>
      <c r="DF51" s="48" cm="1">
        <f t="array" ref="DF51">beneficio_muerte_individual_pensionado(DF$1,$E51,$B51, Hombres!$A$1:$DW$117, Mujeres!$A$1:$DW$117)</f>
        <v>88168.584035027379</v>
      </c>
      <c r="DG51" s="48" cm="1">
        <f t="array" ref="DG51">beneficio_muerte_individual_pensionado(DG$1,$E51,$B51, Hombres!$A$1:$DW$117, Mujeres!$A$1:$DW$117)</f>
        <v>92464.264520210345</v>
      </c>
      <c r="DH51" s="48" cm="1">
        <f t="array" ref="DH51">beneficio_muerte_individual_pensionado(DH$1,$E51,$B51, Hombres!$A$1:$DW$117, Mujeres!$A$1:$DW$117)</f>
        <v>96328.618320611495</v>
      </c>
      <c r="DI51" s="48" cm="1">
        <f t="array" ref="DI51">beneficio_muerte_individual_pensionado(DI$1,$E51,$B51, Hombres!$A$1:$DW$117, Mujeres!$A$1:$DW$117)</f>
        <v>100082.38913060391</v>
      </c>
      <c r="DJ51" s="48" cm="1">
        <f t="array" ref="DJ51">beneficio_muerte_individual_pensionado(DJ$1,$E51,$B51, Hombres!$A$1:$DW$117, Mujeres!$A$1:$DW$117)</f>
        <v>107600.36439146649</v>
      </c>
      <c r="DK51" s="48" cm="1">
        <f t="array" ref="DK51">beneficio_muerte_individual_pensionado(DK$1,$E51,$B51, Hombres!$A$1:$DW$117, Mujeres!$A$1:$DW$117)</f>
        <v>111966.38570789786</v>
      </c>
      <c r="DL51" s="48" cm="1">
        <f t="array" ref="DL51">beneficio_muerte_individual_pensionado(DL$1,$E51,$B51, Hombres!$A$1:$DW$117, Mujeres!$A$1:$DW$117)</f>
        <v>116002.42500556783</v>
      </c>
      <c r="DM51" s="48" cm="1">
        <f t="array" ref="DM51">beneficio_muerte_individual_pensionado(DM$1,$E51,$B51, Hombres!$A$1:$DW$117, Mujeres!$A$1:$DW$117)</f>
        <v>119599.84842798577</v>
      </c>
      <c r="DN51" s="48" cm="1">
        <f t="array" ref="DN51">beneficio_muerte_individual_pensionado(DN$1,$E51,$B51, Hombres!$A$1:$DW$117, Mujeres!$A$1:$DW$117)</f>
        <v>122764.78156290598</v>
      </c>
      <c r="DO51" s="48" cm="1">
        <f t="array" ref="DO51">beneficio_muerte_individual_pensionado(DO$1,$E51,$B51, Hombres!$A$1:$DW$117, Mujeres!$A$1:$DW$117)</f>
        <v>125457.14151266284</v>
      </c>
      <c r="DP51" s="48" cm="1">
        <f t="array" ref="DP51">beneficio_muerte_individual_pensionado(DP$1,$E51,$B51, Hombres!$A$1:$DW$117, Mujeres!$A$1:$DW$117)</f>
        <v>127571.793640427</v>
      </c>
      <c r="DQ51" s="48" cm="1">
        <f t="array" ref="DQ51">beneficio_muerte_individual_pensionado(DQ$1,$E51,$B51, Hombres!$A$1:$DW$117, Mujeres!$A$1:$DW$117)</f>
        <v>128889.72223260446</v>
      </c>
      <c r="DR51" s="48" cm="1">
        <f t="array" ref="DR51">beneficio_muerte_individual_pensionado(DR$1,$E51,$B51, Hombres!$A$1:$DW$117, Mujeres!$A$1:$DW$117)</f>
        <v>129238.03324875773</v>
      </c>
      <c r="DS51" s="48" cm="1">
        <f t="array" ref="DS51">beneficio_muerte_individual_pensionado(DS$1,$E51,$B51, Hombres!$A$1:$DW$117, Mujeres!$A$1:$DW$117)</f>
        <v>128560.88073582896</v>
      </c>
      <c r="DT51" s="48" cm="1">
        <f t="array" ref="DT51">beneficio_muerte_individual_pensionado(DT$1,$E51,$B51, Hombres!$A$1:$DW$117, Mujeres!$A$1:$DW$117)</f>
        <v>126810.807532359</v>
      </c>
      <c r="DU51" s="48" cm="1">
        <f t="array" ref="DU51">beneficio_muerte_individual_pensionado(DU$1,$E51,$B51, Hombres!$A$1:$DW$117, Mujeres!$A$1:$DW$117)</f>
        <v>123898.48011780571</v>
      </c>
      <c r="DV51" s="48" cm="1">
        <f t="array" ref="DV51">beneficio_muerte_individual_pensionado(DV$1,$E51,$B51, Hombres!$A$1:$DW$117, Mujeres!$A$1:$DW$117)</f>
        <v>119694.62485475541</v>
      </c>
      <c r="DW51" s="48" cm="1">
        <f t="array" ref="DW51">beneficio_muerte_individual_pensionado(DW$1,$E51,$B51, Hombres!$A$1:$DW$117, Mujeres!$A$1:$DW$117)</f>
        <v>114162.16150473495</v>
      </c>
      <c r="DX51" s="48" cm="1">
        <f t="array" ref="DX51">beneficio_muerte_individual_pensionado(DX$1,$E51,$B51, Hombres!$A$1:$DW$117, Mujeres!$A$1:$DW$117)</f>
        <v>107401.218334224</v>
      </c>
      <c r="DY51" s="48" cm="1">
        <f t="array" ref="DY51">beneficio_muerte_individual_pensionado(DY$1,$E51,$B51, Hombres!$A$1:$DW$117, Mujeres!$A$1:$DW$117)</f>
        <v>99556.88643045089</v>
      </c>
      <c r="DZ51" s="48" cm="1">
        <f t="array" ref="DZ51">beneficio_muerte_individual_pensionado(DZ$1,$E51,$B51, Hombres!$A$1:$DW$117, Mujeres!$A$1:$DW$117)</f>
        <v>90771.275877675085</v>
      </c>
      <c r="EA51" s="48" cm="1">
        <f t="array" ref="EA51">beneficio_muerte_individual_pensionado(EA$1,$E51,$B51, Hombres!$A$1:$DW$117, Mujeres!$A$1:$DW$117)</f>
        <v>81208.492008202156</v>
      </c>
      <c r="EB51" s="48" cm="1">
        <f t="array" ref="EB51">beneficio_muerte_individual_pensionado(EB$1,$E51,$B51, Hombres!$A$1:$DW$117, Mujeres!$A$1:$DW$117)</f>
        <v>71129.998344398919</v>
      </c>
      <c r="EC51" s="48" cm="1">
        <f t="array" ref="EC51">beneficio_muerte_individual_pensionado(EC$1,$E51,$B51, Hombres!$A$1:$DW$117, Mujeres!$A$1:$DW$117)</f>
        <v>60876.79490677893</v>
      </c>
      <c r="ED51" s="48" cm="1">
        <f t="array" ref="ED51">beneficio_muerte_individual_pensionado(ED$1,$E51,$B51, Hombres!$A$1:$DW$117, Mujeres!$A$1:$DW$117)</f>
        <v>50791.667240796494</v>
      </c>
      <c r="EE51" s="48" cm="1">
        <f t="array" ref="EE51">beneficio_muerte_individual_pensionado(EE$1,$E51,$B51, Hombres!$A$1:$DW$117, Mujeres!$A$1:$DW$117)</f>
        <v>41185.811625327326</v>
      </c>
      <c r="EF51" s="48" cm="1">
        <f t="array" ref="EF51">beneficio_muerte_individual_pensionado(EF$1,$E51,$B51, Hombres!$A$1:$DW$117, Mujeres!$A$1:$DW$117)</f>
        <v>32338.617746991786</v>
      </c>
      <c r="EG51" s="48" cm="1">
        <f t="array" ref="EG51">beneficio_muerte_individual_pensionado(EG$1,$E51,$B51, Hombres!$A$1:$DW$117, Mujeres!$A$1:$DW$117)</f>
        <v>24495.763726281431</v>
      </c>
      <c r="EH51" s="48" cm="1">
        <f t="array" ref="EH51">beneficio_muerte_individual_pensionado(EH$1,$E51,$B51, Hombres!$A$1:$DW$117, Mujeres!$A$1:$DW$117)</f>
        <v>17830.662717634092</v>
      </c>
      <c r="EI51" s="48" cm="1">
        <f t="array" ref="EI51">beneficio_muerte_individual_pensionado(EI$1,$E51,$B51, Hombres!$A$1:$DW$117, Mujeres!$A$1:$DW$117)</f>
        <v>12414.935792177996</v>
      </c>
      <c r="EJ51" s="48" cm="1">
        <f t="array" ref="EJ51">beneficio_muerte_individual_pensionado(EJ$1,$E51,$B51, Hombres!$A$1:$DW$117, Mujeres!$A$1:$DW$117)</f>
        <v>8221.9968172901554</v>
      </c>
      <c r="EK51" s="48" cm="1">
        <f t="array" ref="EK51">beneficio_muerte_individual_pensionado(EK$1,$E51,$B51, Hombres!$A$1:$DW$117, Mujeres!$A$1:$DW$117)</f>
        <v>5145.3791233918218</v>
      </c>
      <c r="EL51" s="48" cm="1">
        <f t="array" ref="EL51">beneficio_muerte_individual_pensionado(EL$1,$E51,$B51, Hombres!$A$1:$DW$117, Mujeres!$A$1:$DW$117)</f>
        <v>3020.7002108219285</v>
      </c>
      <c r="EM51" s="48" cm="1">
        <f t="array" ref="EM51">beneficio_muerte_individual_pensionado(EM$1,$E51,$B51, Hombres!$A$1:$DW$117, Mujeres!$A$1:$DW$117)</f>
        <v>1649.7845535952408</v>
      </c>
      <c r="EN51" s="48" cm="1">
        <f t="array" ref="EN51">beneficio_muerte_individual_pensionado(EN$1,$E51,$B51, Hombres!$A$1:$DW$117, Mujeres!$A$1:$DW$117)</f>
        <v>829.80578230086735</v>
      </c>
      <c r="EO51" s="48" cm="1">
        <f t="array" ref="EO51">beneficio_muerte_individual_pensionado(EO$1,$E51,$B51, Hombres!$A$1:$DW$117, Mujeres!$A$1:$DW$117)</f>
        <v>379.62090111458912</v>
      </c>
      <c r="EP51" s="48" cm="1">
        <f t="array" ref="EP51">beneficio_muerte_individual_pensionado(EP$1,$E51,$B51, Hombres!$A$1:$DW$117, Mujeres!$A$1:$DW$117)</f>
        <v>155.57626919303198</v>
      </c>
      <c r="EQ51" s="48" cm="1">
        <f t="array" ref="EQ51">beneficio_muerte_individual_pensionado(EQ$1,$E51,$B51, Hombres!$A$1:$DW$117, Mujeres!$A$1:$DW$117)</f>
        <v>56.044915134101068</v>
      </c>
      <c r="ER51" s="48" cm="1">
        <f t="array" ref="ER51">beneficio_muerte_individual_pensionado(ER$1,$E51,$B51, Hombres!$A$1:$DW$117, Mujeres!$A$1:$DW$117)</f>
        <v>17.311977601527914</v>
      </c>
      <c r="ES51" s="48" cm="1">
        <f t="array" ref="ES51">beneficio_muerte_individual_pensionado(ES$1,$E51,$B51, Hombres!$A$1:$DW$117, Mujeres!$A$1:$DW$117)</f>
        <v>5.4621941027101464</v>
      </c>
      <c r="ET51" s="48" cm="1">
        <f t="array" ref="ET51">beneficio_muerte_individual_pensionado(ET$1,$E51,$B51, Hombres!$A$1:$DW$117, Mujeres!$A$1:$DW$117)</f>
        <v>0</v>
      </c>
      <c r="EU51" s="48" cm="1">
        <f t="array" ref="EU51">beneficio_muerte_individual_pensionado(EU$1,$E51,$B51, Hombres!$A$1:$DW$117, Mujeres!$A$1:$DW$117)</f>
        <v>0</v>
      </c>
      <c r="EV51" s="48" cm="1">
        <f t="array" ref="EV51">beneficio_muerte_individual_pensionado(EV$1,$E51,$B51, Hombres!$A$1:$DW$117, Mujeres!$A$1:$DW$117)</f>
        <v>0</v>
      </c>
      <c r="EW51" s="48" cm="1">
        <f t="array" ref="EW51">beneficio_muerte_individual_pensionado(EW$1,$E51,$B51, Hombres!$A$1:$DW$117, Mujeres!$A$1:$DW$117)</f>
        <v>0</v>
      </c>
      <c r="EX51" s="48" cm="1">
        <f t="array" ref="EX51">beneficio_muerte_individual_pensionado(EX$1,$E51,$B51, Hombres!$A$1:$DW$117, Mujeres!$A$1:$DW$117)</f>
        <v>0</v>
      </c>
      <c r="EY51" s="48" cm="1">
        <f t="array" ref="EY51">beneficio_muerte_individual_pensionado(EY$1,$E51,$B51, Hombres!$A$1:$DW$117, Mujeres!$A$1:$DW$117)</f>
        <v>0</v>
      </c>
      <c r="EZ51" s="48" cm="1">
        <f t="array" ref="EZ51">beneficio_muerte_individual_pensionado(EZ$1,$E51,$B51, Hombres!$A$1:$DW$117, Mujeres!$A$1:$DW$117)</f>
        <v>0</v>
      </c>
      <c r="FA51" s="48" cm="1">
        <f t="array" ref="FA51">beneficio_muerte_individual_pensionado(FA$1,$E51,$B51, Hombres!$A$1:$DW$117, Mujeres!$A$1:$DW$117)</f>
        <v>0</v>
      </c>
      <c r="FB51" s="48" cm="1">
        <f t="array" ref="FB51">beneficio_muerte_individual_pensionado(FB$1,$E51,$B51, Hombres!$A$1:$DW$117, Mujeres!$A$1:$DW$117)</f>
        <v>0</v>
      </c>
      <c r="FC51" s="48" cm="1">
        <f t="array" ref="FC51">beneficio_muerte_individual_pensionado(FC$1,$E51,$B51, Hombres!$A$1:$DW$117, Mujeres!$A$1:$DW$117)</f>
        <v>0</v>
      </c>
      <c r="FD51" s="48" cm="1">
        <f t="array" ref="FD51">beneficio_muerte_individual_pensionado(FD$1,$E51,$B51, Hombres!$A$1:$DW$117, Mujeres!$A$1:$DW$117)</f>
        <v>0</v>
      </c>
      <c r="FE51" s="48" cm="1">
        <f t="array" ref="FE51">beneficio_muerte_individual_pensionado(FE$1,$E51,$B51, Hombres!$A$1:$DW$117, Mujeres!$A$1:$DW$117)</f>
        <v>0</v>
      </c>
      <c r="FF51" s="48" cm="1">
        <f t="array" ref="FF51">beneficio_muerte_individual_pensionado(FF$1,$E51,$B51, Hombres!$A$1:$DW$117, Mujeres!$A$1:$DW$117)</f>
        <v>0</v>
      </c>
      <c r="FG51" s="48" cm="1">
        <f t="array" ref="FG51">beneficio_muerte_individual_pensionado(FG$1,$E51,$B51, Hombres!$A$1:$DW$117, Mujeres!$A$1:$DW$117)</f>
        <v>0</v>
      </c>
      <c r="FH51" s="48" cm="1">
        <f t="array" ref="FH51">beneficio_muerte_individual_pensionado(FH$1,$E51,$B51, Hombres!$A$1:$DW$117, Mujeres!$A$1:$DW$117)</f>
        <v>0</v>
      </c>
      <c r="FI51" s="48" cm="1">
        <f t="array" ref="FI51">beneficio_muerte_individual_pensionado(FI$1,$E51,$B51, Hombres!$A$1:$DW$117, Mujeres!$A$1:$DW$117)</f>
        <v>0</v>
      </c>
      <c r="FJ51" s="48" cm="1">
        <f t="array" ref="FJ51">beneficio_muerte_individual_pensionado(FJ$1,$E51,$B51, Hombres!$A$1:$DW$117, Mujeres!$A$1:$DW$117)</f>
        <v>0</v>
      </c>
      <c r="FK51" s="48" cm="1">
        <f t="array" ref="FK51">beneficio_muerte_individual_pensionado(FK$1,$E51,$B51, Hombres!$A$1:$DW$117, Mujeres!$A$1:$DW$117)</f>
        <v>0</v>
      </c>
      <c r="FL51" s="48" cm="1">
        <f t="array" ref="FL51">beneficio_muerte_individual_pensionado(FL$1,$E51,$B51, Hombres!$A$1:$DW$117, Mujeres!$A$1:$DW$117)</f>
        <v>0</v>
      </c>
      <c r="FM51" s="48" cm="1">
        <f t="array" ref="FM51">beneficio_muerte_individual_pensionado(FM$1,$E51,$B51, Hombres!$A$1:$DW$117, Mujeres!$A$1:$DW$117)</f>
        <v>0</v>
      </c>
      <c r="FN51" s="48" cm="1">
        <f t="array" ref="FN51">beneficio_muerte_individual_pensionado(FN$1,$E51,$B51, Hombres!$A$1:$DW$117, Mujeres!$A$1:$DW$117)</f>
        <v>0</v>
      </c>
      <c r="FO51" s="48" cm="1">
        <f t="array" ref="FO51">beneficio_muerte_individual_pensionado(FO$1,$E51,$B51, Hombres!$A$1:$DW$117, Mujeres!$A$1:$DW$117)</f>
        <v>0</v>
      </c>
      <c r="FP51" s="48" cm="1">
        <f t="array" ref="FP51">beneficio_muerte_individual_pensionado(FP$1,$E51,$B51, Hombres!$A$1:$DW$117, Mujeres!$A$1:$DW$117)</f>
        <v>0</v>
      </c>
      <c r="FQ51" s="48" cm="1">
        <f t="array" ref="FQ51">beneficio_muerte_individual_pensionado(FQ$1,$E51,$B51, Hombres!$A$1:$DW$117, Mujeres!$A$1:$DW$117)</f>
        <v>0</v>
      </c>
      <c r="FR51" s="48" cm="1">
        <f t="array" ref="FR51">beneficio_muerte_individual_pensionado(FR$1,$E51,$B51, Hombres!$A$1:$DW$117, Mujeres!$A$1:$DW$117)</f>
        <v>0</v>
      </c>
      <c r="FS51" s="48" cm="1">
        <f t="array" ref="FS51">beneficio_muerte_individual_pensionado(FS$1,$E51,$B51, Hombres!$A$1:$DW$117, Mujeres!$A$1:$DW$117)</f>
        <v>0</v>
      </c>
      <c r="FT51" s="48" cm="1">
        <f t="array" ref="FT51">beneficio_muerte_individual_pensionado(FT$1,$E51,$B51, Hombres!$A$1:$DW$117, Mujeres!$A$1:$DW$117)</f>
        <v>0</v>
      </c>
      <c r="FU51" s="48" cm="1">
        <f t="array" ref="FU51">beneficio_muerte_individual_pensionado(FU$1,$E51,$B51, Hombres!$A$1:$DW$117, Mujeres!$A$1:$DW$117)</f>
        <v>0</v>
      </c>
      <c r="FV51" s="48" cm="1">
        <f t="array" ref="FV51">beneficio_muerte_individual_pensionado(FV$1,$E51,$B51, Hombres!$A$1:$DW$117, Mujeres!$A$1:$DW$117)</f>
        <v>0</v>
      </c>
      <c r="FW51" s="48" cm="1">
        <f t="array" ref="FW51">beneficio_muerte_individual_pensionado(FW$1,$E51,$B51, Hombres!$A$1:$DW$117, Mujeres!$A$1:$DW$117)</f>
        <v>0</v>
      </c>
      <c r="FX51" s="48" cm="1">
        <f t="array" ref="FX51">beneficio_muerte_individual_pensionado(FX$1,$E51,$B51, Hombres!$A$1:$DW$117, Mujeres!$A$1:$DW$117)</f>
        <v>0</v>
      </c>
      <c r="FY51" s="48" cm="1">
        <f t="array" ref="FY51">beneficio_muerte_individual_pensionado(FY$1,$E51,$B51, Hombres!$A$1:$DW$117, Mujeres!$A$1:$DW$117)</f>
        <v>0</v>
      </c>
      <c r="FZ51" s="48" cm="1">
        <f t="array" ref="FZ51">beneficio_muerte_individual_pensionado(FZ$1,$E51,$B51, Hombres!$A$1:$DW$117, Mujeres!$A$1:$DW$117)</f>
        <v>0</v>
      </c>
      <c r="GA51" s="48" cm="1">
        <f t="array" ref="GA51">beneficio_muerte_individual_pensionado(GA$1,$E51,$B51, Hombres!$A$1:$DW$117, Mujeres!$A$1:$DW$117)</f>
        <v>0</v>
      </c>
      <c r="GB51" s="48" cm="1">
        <f t="array" ref="GB51">beneficio_muerte_individual_pensionado(GB$1,$E51,$B51, Hombres!$A$1:$DW$117, Mujeres!$A$1:$DW$117)</f>
        <v>0</v>
      </c>
      <c r="GC51" s="48" cm="1">
        <f t="array" ref="GC51">beneficio_muerte_individual_pensionado(GC$1,$E51,$B51, Hombres!$A$1:$DW$117, Mujeres!$A$1:$DW$117)</f>
        <v>0</v>
      </c>
      <c r="GD51" s="48" cm="1">
        <f t="array" ref="GD51">beneficio_muerte_individual_pensionado(GD$1,$E51,$B51, Hombres!$A$1:$DW$117, Mujeres!$A$1:$DW$117)</f>
        <v>0</v>
      </c>
      <c r="GE51" s="48" cm="1">
        <f t="array" ref="GE51">beneficio_muerte_individual_pensionado(GE$1,$E51,$B51, Hombres!$A$1:$DW$117, Mujeres!$A$1:$DW$117)</f>
        <v>0</v>
      </c>
      <c r="GF51" s="48" cm="1">
        <f t="array" ref="GF51">beneficio_muerte_individual_pensionado(GF$1,$E51,$B51, Hombres!$A$1:$DW$117, Mujeres!$A$1:$DW$117)</f>
        <v>0</v>
      </c>
      <c r="GG51" s="48" cm="1">
        <f t="array" ref="GG51">beneficio_muerte_individual_pensionado(GG$1,$E51,$B51, Hombres!$A$1:$DW$117, Mujeres!$A$1:$DW$117)</f>
        <v>0</v>
      </c>
      <c r="GH51" s="48" cm="1">
        <f t="array" ref="GH51">beneficio_muerte_individual_pensionado(GH$1,$E51,$B51, Hombres!$A$1:$DW$117, Mujeres!$A$1:$DW$117)</f>
        <v>0</v>
      </c>
      <c r="GI51" s="48" cm="1">
        <f t="array" ref="GI51">beneficio_muerte_individual_pensionado(GI$1,$E51,$B51, Hombres!$A$1:$DW$117, Mujeres!$A$1:$DW$117)</f>
        <v>0</v>
      </c>
      <c r="GJ51" s="48" cm="1">
        <f t="array" ref="GJ51">beneficio_muerte_individual_pensionado(GJ$1,$E51,$B51, Hombres!$A$1:$DW$117, Mujeres!$A$1:$DW$117)</f>
        <v>0</v>
      </c>
      <c r="GK51" s="48" cm="1">
        <f t="array" ref="GK51">beneficio_muerte_individual_pensionado(GK$1,$E51,$B51, Hombres!$A$1:$DW$117, Mujeres!$A$1:$DW$117)</f>
        <v>0</v>
      </c>
      <c r="GL51" s="48" cm="1">
        <f t="array" ref="GL51">beneficio_muerte_individual_pensionado(GL$1,$E51,$B51, Hombres!$A$1:$DW$117, Mujeres!$A$1:$DW$117)</f>
        <v>0</v>
      </c>
      <c r="GM51" s="48" cm="1">
        <f t="array" ref="GM51">beneficio_muerte_individual_pensionado(GM$1,$E51,$B51, Hombres!$A$1:$DW$117, Mujeres!$A$1:$DW$117)</f>
        <v>0</v>
      </c>
      <c r="GN51" s="48" cm="1">
        <f t="array" ref="GN51">beneficio_muerte_individual_pensionado(GN$1,$E51,$B51, Hombres!$A$1:$DW$117, Mujeres!$A$1:$DW$117)</f>
        <v>0</v>
      </c>
      <c r="GO51" s="48" cm="1">
        <f t="array" ref="GO51">beneficio_muerte_individual_pensionado(GO$1,$E51,$B51, Hombres!$A$1:$DW$117, Mujeres!$A$1:$DW$117)</f>
        <v>0</v>
      </c>
      <c r="GP51" s="48" cm="1">
        <f t="array" ref="GP51">beneficio_muerte_individual_pensionado(GP$1,$E51,$B51, Hombres!$A$1:$DW$117, Mujeres!$A$1:$DW$117)</f>
        <v>0</v>
      </c>
      <c r="GQ51" s="48" cm="1">
        <f t="array" ref="GQ51">beneficio_muerte_individual_pensionado(GQ$1,$E51,$B51, Hombres!$A$1:$DW$117, Mujeres!$A$1:$DW$117)</f>
        <v>0</v>
      </c>
      <c r="GR51" s="48" cm="1">
        <f t="array" ref="GR51">beneficio_muerte_individual_pensionado(GR$1,$E51,$B51, Hombres!$A$1:$DW$117, Mujeres!$A$1:$DW$117)</f>
        <v>0</v>
      </c>
      <c r="GS51" s="48" cm="1">
        <f t="array" ref="GS51">beneficio_muerte_individual_pensionado(GS$1,$E51,$B51, Hombres!$A$1:$DW$117, Mujeres!$A$1:$DW$117)</f>
        <v>0</v>
      </c>
      <c r="GT51" s="48" cm="1">
        <f t="array" ref="GT51">beneficio_muerte_individual_pensionado(GT$1,$E51,$B51, Hombres!$A$1:$DW$117, Mujeres!$A$1:$DW$117)</f>
        <v>0</v>
      </c>
    </row>
    <row r="52" spans="1:202" x14ac:dyDescent="0.3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8" cm="1">
        <f t="array" ref="H52">AnualidadPensionado(H$1,$E52,$B52, $D52, Hombres!$A$1:$DW$117, Mujeres!$A$1:$DW$117)</f>
        <v>0</v>
      </c>
      <c r="I52" s="48" cm="1">
        <f t="array" ref="I52">AnualidadPensionado(I$1,$E52,$B52, $D52, Hombres!$A$1:$DW$117, Mujeres!$A$1:$DW$117)</f>
        <v>1074870.3493611305</v>
      </c>
      <c r="J52" s="48" cm="1">
        <f t="array" ref="J52">AnualidadPensionado(J$1,$E52,$B52, $D52, Hombres!$A$1:$DW$117, Mujeres!$A$1:$DW$117)</f>
        <v>1074756.7742605354</v>
      </c>
      <c r="K52" s="48" cm="1">
        <f t="array" ref="K52">AnualidadPensionado(K$1,$E52,$B52, $D52, Hombres!$A$1:$DW$117, Mujeres!$A$1:$DW$117)</f>
        <v>1071746.4149280484</v>
      </c>
      <c r="L52" s="48" cm="1">
        <f t="array" ref="L52">AnualidadPensionado(L$1,$E52,$B52, $D52, Hombres!$A$1:$DW$117, Mujeres!$A$1:$DW$117)</f>
        <v>1065831.077783294</v>
      </c>
      <c r="M52" s="48" cm="1">
        <f t="array" ref="M52">AnualidadPensionado(M$1,$E52,$B52, $D52, Hombres!$A$1:$DW$117, Mujeres!$A$1:$DW$117)</f>
        <v>1056972.5666674937</v>
      </c>
      <c r="N52" s="48" cm="1">
        <f t="array" ref="N52">AnualidadPensionado(N$1,$E52,$B52, $D52, Hombres!$A$1:$DW$117, Mujeres!$A$1:$DW$117)</f>
        <v>1045001.9813526133</v>
      </c>
      <c r="O52" s="48" cm="1">
        <f t="array" ref="O52">AnualidadPensionado(O$1,$E52,$B52, $D52, Hombres!$A$1:$DW$117, Mujeres!$A$1:$DW$117)</f>
        <v>1028002.0918503534</v>
      </c>
      <c r="P52" s="48" cm="1">
        <f t="array" ref="P52">AnualidadPensionado(P$1,$E52,$B52, $D52, Hombres!$A$1:$DW$117, Mujeres!$A$1:$DW$117)</f>
        <v>1007041.5846024517</v>
      </c>
      <c r="Q52" s="48" cm="1">
        <f t="array" ref="Q52">AnualidadPensionado(Q$1,$E52,$B52, $D52, Hombres!$A$1:$DW$117, Mujeres!$A$1:$DW$117)</f>
        <v>981999.09984938195</v>
      </c>
      <c r="R52" s="48" cm="1">
        <f t="array" ref="R52">AnualidadPensionado(R$1,$E52,$B52, $D52, Hombres!$A$1:$DW$117, Mujeres!$A$1:$DW$117)</f>
        <v>952812.75402907981</v>
      </c>
      <c r="S52" s="48" cm="1">
        <f t="array" ref="S52">AnualidadPensionado(S$1,$E52,$B52, $D52, Hombres!$A$1:$DW$117, Mujeres!$A$1:$DW$117)</f>
        <v>919427.69771361386</v>
      </c>
      <c r="T52" s="48" cm="1">
        <f t="array" ref="T52">AnualidadPensionado(T$1,$E52,$B52, $D52, Hombres!$A$1:$DW$117, Mujeres!$A$1:$DW$117)</f>
        <v>881819.08146152191</v>
      </c>
      <c r="U52" s="48" cm="1">
        <f t="array" ref="U52">AnualidadPensionado(U$1,$E52,$B52, $D52, Hombres!$A$1:$DW$117, Mujeres!$A$1:$DW$117)</f>
        <v>840032.96525805339</v>
      </c>
      <c r="V52" s="48" cm="1">
        <f t="array" ref="V52">AnualidadPensionado(V$1,$E52,$B52, $D52, Hombres!$A$1:$DW$117, Mujeres!$A$1:$DW$117)</f>
        <v>794263.57173822168</v>
      </c>
      <c r="W52" s="48" cm="1">
        <f t="array" ref="W52">AnualidadPensionado(W$1,$E52,$B52, $D52, Hombres!$A$1:$DW$117, Mujeres!$A$1:$DW$117)</f>
        <v>744846.76707553887</v>
      </c>
      <c r="X52" s="48" cm="1">
        <f t="array" ref="X52">AnualidadPensionado(X$1,$E52,$B52, $D52, Hombres!$A$1:$DW$117, Mujeres!$A$1:$DW$117)</f>
        <v>692203.73861474264</v>
      </c>
      <c r="Y52" s="48" cm="1">
        <f t="array" ref="Y52">AnualidadPensionado(Y$1,$E52,$B52, $D52, Hombres!$A$1:$DW$117, Mujeres!$A$1:$DW$117)</f>
        <v>636842.42365989299</v>
      </c>
      <c r="Z52" s="48" cm="1">
        <f t="array" ref="Z52">AnualidadPensionado(Z$1,$E52,$B52, $D52, Hombres!$A$1:$DW$117, Mujeres!$A$1:$DW$117)</f>
        <v>579395.6484387134</v>
      </c>
      <c r="AA52" s="48" cm="1">
        <f t="array" ref="AA52">AnualidadPensionado(AA$1,$E52,$B52, $D52, Hombres!$A$1:$DW$117, Mujeres!$A$1:$DW$117)</f>
        <v>520667.13908102375</v>
      </c>
      <c r="AB52" s="48" cm="1">
        <f t="array" ref="AB52">AnualidadPensionado(AB$1,$E52,$B52, $D52, Hombres!$A$1:$DW$117, Mujeres!$A$1:$DW$117)</f>
        <v>461588.14470650355</v>
      </c>
      <c r="AC52" s="48" cm="1">
        <f t="array" ref="AC52">AnualidadPensionado(AC$1,$E52,$B52, $D52, Hombres!$A$1:$DW$117, Mujeres!$A$1:$DW$117)</f>
        <v>403127.14024006529</v>
      </c>
      <c r="AD52" s="48" cm="1">
        <f t="array" ref="AD52">AnualidadPensionado(AD$1,$E52,$B52, $D52, Hombres!$A$1:$DW$117, Mujeres!$A$1:$DW$117)</f>
        <v>346253.87501015322</v>
      </c>
      <c r="AE52" s="48" cm="1">
        <f t="array" ref="AE52">AnualidadPensionado(AE$1,$E52,$B52, $D52, Hombres!$A$1:$DW$117, Mujeres!$A$1:$DW$117)</f>
        <v>291939.66324428382</v>
      </c>
      <c r="AF52" s="48" cm="1">
        <f t="array" ref="AF52">AnualidadPensionado(AF$1,$E52,$B52, $D52, Hombres!$A$1:$DW$117, Mujeres!$A$1:$DW$117)</f>
        <v>241141.36572031677</v>
      </c>
      <c r="AG52" s="48" cm="1">
        <f t="array" ref="AG52">AnualidadPensionado(AG$1,$E52,$B52, $D52, Hombres!$A$1:$DW$117, Mujeres!$A$1:$DW$117)</f>
        <v>194713.48560224025</v>
      </c>
      <c r="AH52" s="48" cm="1">
        <f t="array" ref="AH52">AnualidadPensionado(AH$1,$E52,$B52, $D52, Hombres!$A$1:$DW$117, Mujeres!$A$1:$DW$117)</f>
        <v>153314.82756634007</v>
      </c>
      <c r="AI52" s="48" cm="1">
        <f t="array" ref="AI52">AnualidadPensionado(AI$1,$E52,$B52, $D52, Hombres!$A$1:$DW$117, Mujeres!$A$1:$DW$117)</f>
        <v>117372.89386750886</v>
      </c>
      <c r="AJ52" s="48" cm="1">
        <f t="array" ref="AJ52">AnualidadPensionado(AJ$1,$E52,$B52, $D52, Hombres!$A$1:$DW$117, Mujeres!$A$1:$DW$117)</f>
        <v>87078.990806071888</v>
      </c>
      <c r="AK52" s="48" cm="1">
        <f t="array" ref="AK52">AnualidadPensionado(AK$1,$E52,$B52, $D52, Hombres!$A$1:$DW$117, Mujeres!$A$1:$DW$117)</f>
        <v>62383.498384682352</v>
      </c>
      <c r="AL52" s="48" cm="1">
        <f t="array" ref="AL52">AnualidadPensionado(AL$1,$E52,$B52, $D52, Hombres!$A$1:$DW$117, Mujeres!$A$1:$DW$117)</f>
        <v>42985.035835351999</v>
      </c>
      <c r="AM52" s="48" cm="1">
        <f t="array" ref="AM52">AnualidadPensionado(AM$1,$E52,$B52, $D52, Hombres!$A$1:$DW$117, Mujeres!$A$1:$DW$117)</f>
        <v>28356.150634688431</v>
      </c>
      <c r="AN52" s="48" cm="1">
        <f t="array" ref="AN52">AnualidadPensionado(AN$1,$E52,$B52, $D52, Hombres!$A$1:$DW$117, Mujeres!$A$1:$DW$117)</f>
        <v>17810.988151218469</v>
      </c>
      <c r="AO52" s="48" cm="1">
        <f t="array" ref="AO52">AnualidadPensionado(AO$1,$E52,$B52, $D52, Hombres!$A$1:$DW$117, Mujeres!$A$1:$DW$117)</f>
        <v>10585.074087631589</v>
      </c>
      <c r="AP52" s="48" cm="1">
        <f t="array" ref="AP52">AnualidadPensionado(AP$1,$E52,$B52, $D52, Hombres!$A$1:$DW$117, Mujeres!$A$1:$DW$117)</f>
        <v>5909.6083228699626</v>
      </c>
      <c r="AQ52" s="48" cm="1">
        <f t="array" ref="AQ52">AnualidadPensionado(AQ$1,$E52,$B52, $D52, Hombres!$A$1:$DW$117, Mujeres!$A$1:$DW$117)</f>
        <v>3073.908942796073</v>
      </c>
      <c r="AR52" s="48" cm="1">
        <f t="array" ref="AR52">AnualidadPensionado(AR$1,$E52,$B52, $D52, Hombres!$A$1:$DW$117, Mujeres!$A$1:$DW$117)</f>
        <v>1474.8863878986301</v>
      </c>
      <c r="AS52" s="48" cm="1">
        <f t="array" ref="AS52">AnualidadPensionado(AS$1,$E52,$B52, $D52, Hombres!$A$1:$DW$117, Mujeres!$A$1:$DW$117)</f>
        <v>644.82181842453292</v>
      </c>
      <c r="AT52" s="48" cm="1">
        <f t="array" ref="AT52">AnualidadPensionado(AT$1,$E52,$B52, $D52, Hombres!$A$1:$DW$117, Mujeres!$A$1:$DW$117)</f>
        <v>253.02590721061495</v>
      </c>
      <c r="AU52" s="48" cm="1">
        <f t="array" ref="AU52">AnualidadPensionado(AU$1,$E52,$B52, $D52, Hombres!$A$1:$DW$117, Mujeres!$A$1:$DW$117)</f>
        <v>87.442683315630433</v>
      </c>
      <c r="AV52" s="48" cm="1">
        <f t="array" ref="AV52">AnualidadPensionado(AV$1,$E52,$B52, $D52, Hombres!$A$1:$DW$117, Mujeres!$A$1:$DW$117)</f>
        <v>25.965648097441502</v>
      </c>
      <c r="AW52" s="48" cm="1">
        <f t="array" ref="AW52">AnualidadPensionado(AW$1,$E52,$B52, $D52, Hombres!$A$1:$DW$117, Mujeres!$A$1:$DW$117)</f>
        <v>6.4023859696026566</v>
      </c>
      <c r="AX52" s="48" cm="1">
        <f t="array" ref="AX52">AnualidadPensionado(AX$1,$E52,$B52, $D52, Hombres!$A$1:$DW$117, Mujeres!$A$1:$DW$117)</f>
        <v>0</v>
      </c>
      <c r="AY52" s="48" cm="1">
        <f t="array" ref="AY52">AnualidadPensionado(AY$1,$E52,$B52, $D52, Hombres!$A$1:$DW$117, Mujeres!$A$1:$DW$117)</f>
        <v>0</v>
      </c>
      <c r="AZ52" s="48" cm="1">
        <f t="array" ref="AZ52">AnualidadPensionado(AZ$1,$E52,$B52, $D52, Hombres!$A$1:$DW$117, Mujeres!$A$1:$DW$117)</f>
        <v>0</v>
      </c>
      <c r="BA52" s="48" cm="1">
        <f t="array" ref="BA52">AnualidadPensionado(BA$1,$E52,$B52, $D52, Hombres!$A$1:$DW$117, Mujeres!$A$1:$DW$117)</f>
        <v>0</v>
      </c>
      <c r="BB52" s="48" cm="1">
        <f t="array" ref="BB52">AnualidadPensionado(BB$1,$E52,$B52, $D52, Hombres!$A$1:$DW$117, Mujeres!$A$1:$DW$117)</f>
        <v>0</v>
      </c>
      <c r="BC52" s="48" cm="1">
        <f t="array" ref="BC52">AnualidadPensionado(BC$1,$E52,$B52, $D52, Hombres!$A$1:$DW$117, Mujeres!$A$1:$DW$117)</f>
        <v>0</v>
      </c>
      <c r="BD52" s="48" cm="1">
        <f t="array" ref="BD52">AnualidadPensionado(BD$1,$E52,$B52, $D52, Hombres!$A$1:$DW$117, Mujeres!$A$1:$DW$117)</f>
        <v>0</v>
      </c>
      <c r="BE52" s="48" cm="1">
        <f t="array" ref="BE52">AnualidadPensionado(BE$1,$E52,$B52, $D52, Hombres!$A$1:$DW$117, Mujeres!$A$1:$DW$117)</f>
        <v>0</v>
      </c>
      <c r="BF52" s="48" cm="1">
        <f t="array" ref="BF52">AnualidadPensionado(BF$1,$E52,$B52, $D52, Hombres!$A$1:$DW$117, Mujeres!$A$1:$DW$117)</f>
        <v>0</v>
      </c>
      <c r="BG52" s="48" cm="1">
        <f t="array" ref="BG52">AnualidadPensionado(BG$1,$E52,$B52, $D52, Hombres!$A$1:$DW$117, Mujeres!$A$1:$DW$117)</f>
        <v>0</v>
      </c>
      <c r="BH52" s="48" cm="1">
        <f t="array" ref="BH52">AnualidadPensionado(BH$1,$E52,$B52, $D52, Hombres!$A$1:$DW$117, Mujeres!$A$1:$DW$117)</f>
        <v>0</v>
      </c>
      <c r="BI52" s="48" cm="1">
        <f t="array" ref="BI52">AnualidadPensionado(BI$1,$E52,$B52, $D52, Hombres!$A$1:$DW$117, Mujeres!$A$1:$DW$117)</f>
        <v>0</v>
      </c>
      <c r="BJ52" s="48" cm="1">
        <f t="array" ref="BJ52">AnualidadPensionado(BJ$1,$E52,$B52, $D52, Hombres!$A$1:$DW$117, Mujeres!$A$1:$DW$117)</f>
        <v>0</v>
      </c>
      <c r="BK52" s="48" cm="1">
        <f t="array" ref="BK52">AnualidadPensionado(BK$1,$E52,$B52, $D52, Hombres!$A$1:$DW$117, Mujeres!$A$1:$DW$117)</f>
        <v>0</v>
      </c>
      <c r="BL52" s="48" cm="1">
        <f t="array" ref="BL52">AnualidadPensionado(BL$1,$E52,$B52, $D52, Hombres!$A$1:$DW$117, Mujeres!$A$1:$DW$117)</f>
        <v>0</v>
      </c>
      <c r="BM52" s="48" cm="1">
        <f t="array" ref="BM52">AnualidadPensionado(BM$1,$E52,$B52, $D52, Hombres!$A$1:$DW$117, Mujeres!$A$1:$DW$117)</f>
        <v>0</v>
      </c>
      <c r="BN52" s="48" cm="1">
        <f t="array" ref="BN52">AnualidadPensionado(BN$1,$E52,$B52, $D52, Hombres!$A$1:$DW$117, Mujeres!$A$1:$DW$117)</f>
        <v>0</v>
      </c>
      <c r="BO52" s="48" cm="1">
        <f t="array" ref="BO52">AnualidadPensionado(BO$1,$E52,$B52, $D52, Hombres!$A$1:$DW$117, Mujeres!$A$1:$DW$117)</f>
        <v>0</v>
      </c>
      <c r="BP52" s="48" cm="1">
        <f t="array" ref="BP52">AnualidadPensionado(BP$1,$E52,$B52, $D52, Hombres!$A$1:$DW$117, Mujeres!$A$1:$DW$117)</f>
        <v>0</v>
      </c>
      <c r="BQ52" s="48" cm="1">
        <f t="array" ref="BQ52">AnualidadPensionado(BQ$1,$E52,$B52, $D52, Hombres!$A$1:$DW$117, Mujeres!$A$1:$DW$117)</f>
        <v>0</v>
      </c>
      <c r="BR52" s="48" cm="1">
        <f t="array" ref="BR52">AnualidadPensionado(BR$1,$E52,$B52, $D52, Hombres!$A$1:$DW$117, Mujeres!$A$1:$DW$117)</f>
        <v>0</v>
      </c>
      <c r="BS52" s="48" cm="1">
        <f t="array" ref="BS52">AnualidadPensionado(BS$1,$E52,$B52, $D52, Hombres!$A$1:$DW$117, Mujeres!$A$1:$DW$117)</f>
        <v>0</v>
      </c>
      <c r="BT52" s="48" cm="1">
        <f t="array" ref="BT52">AnualidadPensionado(BT$1,$E52,$B52, $D52, Hombres!$A$1:$DW$117, Mujeres!$A$1:$DW$117)</f>
        <v>0</v>
      </c>
      <c r="BU52" s="48" cm="1">
        <f t="array" ref="BU52">AnualidadPensionado(BU$1,$E52,$B52, $D52, Hombres!$A$1:$DW$117, Mujeres!$A$1:$DW$117)</f>
        <v>0</v>
      </c>
      <c r="BV52" s="48" cm="1">
        <f t="array" ref="BV52">AnualidadPensionado(BV$1,$E52,$B52, $D52, Hombres!$A$1:$DW$117, Mujeres!$A$1:$DW$117)</f>
        <v>0</v>
      </c>
      <c r="BW52" s="48" cm="1">
        <f t="array" ref="BW52">AnualidadPensionado(BW$1,$E52,$B52, $D52, Hombres!$A$1:$DW$117, Mujeres!$A$1:$DW$117)</f>
        <v>0</v>
      </c>
      <c r="BX52" s="48" cm="1">
        <f t="array" ref="BX52">AnualidadPensionado(BX$1,$E52,$B52, $D52, Hombres!$A$1:$DW$117, Mujeres!$A$1:$DW$117)</f>
        <v>0</v>
      </c>
      <c r="BY52" s="48" cm="1">
        <f t="array" ref="BY52">AnualidadPensionado(BY$1,$E52,$B52, $D52, Hombres!$A$1:$DW$117, Mujeres!$A$1:$DW$117)</f>
        <v>0</v>
      </c>
      <c r="BZ52" s="48" cm="1">
        <f t="array" ref="BZ52">AnualidadPensionado(BZ$1,$E52,$B52, $D52, Hombres!$A$1:$DW$117, Mujeres!$A$1:$DW$117)</f>
        <v>0</v>
      </c>
      <c r="CA52" s="48" cm="1">
        <f t="array" ref="CA52">AnualidadPensionado(CA$1,$E52,$B52, $D52, Hombres!$A$1:$DW$117, Mujeres!$A$1:$DW$117)</f>
        <v>0</v>
      </c>
      <c r="CB52" s="48" cm="1">
        <f t="array" ref="CB52">AnualidadPensionado(CB$1,$E52,$B52, $D52, Hombres!$A$1:$DW$117, Mujeres!$A$1:$DW$117)</f>
        <v>0</v>
      </c>
      <c r="CC52" s="48" cm="1">
        <f t="array" ref="CC52">AnualidadPensionado(CC$1,$E52,$B52, $D52, Hombres!$A$1:$DW$117, Mujeres!$A$1:$DW$117)</f>
        <v>0</v>
      </c>
      <c r="CD52" s="48" cm="1">
        <f t="array" ref="CD52">AnualidadPensionado(CD$1,$E52,$B52, $D52, Hombres!$A$1:$DW$117, Mujeres!$A$1:$DW$117)</f>
        <v>0</v>
      </c>
      <c r="CE52" s="48" cm="1">
        <f t="array" ref="CE52">AnualidadPensionado(CE$1,$E52,$B52, $D52, Hombres!$A$1:$DW$117, Mujeres!$A$1:$DW$117)</f>
        <v>0</v>
      </c>
      <c r="CF52" s="48" cm="1">
        <f t="array" ref="CF52">AnualidadPensionado(CF$1,$E52,$B52, $D52, Hombres!$A$1:$DW$117, Mujeres!$A$1:$DW$117)</f>
        <v>0</v>
      </c>
      <c r="CG52" s="48" cm="1">
        <f t="array" ref="CG52">AnualidadPensionado(CG$1,$E52,$B52, $D52, Hombres!$A$1:$DW$117, Mujeres!$A$1:$DW$117)</f>
        <v>0</v>
      </c>
      <c r="CH52" s="48" cm="1">
        <f t="array" ref="CH52">AnualidadPensionado(CH$1,$E52,$B52, $D52, Hombres!$A$1:$DW$117, Mujeres!$A$1:$DW$117)</f>
        <v>0</v>
      </c>
      <c r="CI52" s="48" cm="1">
        <f t="array" ref="CI52">AnualidadPensionado(CI$1,$E52,$B52, $D52, Hombres!$A$1:$DW$117, Mujeres!$A$1:$DW$117)</f>
        <v>0</v>
      </c>
      <c r="CJ52" s="48" cm="1">
        <f t="array" ref="CJ52">AnualidadPensionado(CJ$1,$E52,$B52, $D52, Hombres!$A$1:$DW$117, Mujeres!$A$1:$DW$117)</f>
        <v>0</v>
      </c>
      <c r="CK52" s="48" cm="1">
        <f t="array" ref="CK52">AnualidadPensionado(CK$1,$E52,$B52, $D52, Hombres!$A$1:$DW$117, Mujeres!$A$1:$DW$117)</f>
        <v>0</v>
      </c>
      <c r="CL52" s="48" cm="1">
        <f t="array" ref="CL52">AnualidadPensionado(CL$1,$E52,$B52, $D52, Hombres!$A$1:$DW$117, Mujeres!$A$1:$DW$117)</f>
        <v>0</v>
      </c>
      <c r="CM52" s="48" cm="1">
        <f t="array" ref="CM52">AnualidadPensionado(CM$1,$E52,$B52, $D52, Hombres!$A$1:$DW$117, Mujeres!$A$1:$DW$117)</f>
        <v>0</v>
      </c>
      <c r="CN52" s="48" cm="1">
        <f t="array" ref="CN52">AnualidadPensionado(CN$1,$E52,$B52, $D52, Hombres!$A$1:$DW$117, Mujeres!$A$1:$DW$117)</f>
        <v>0</v>
      </c>
      <c r="CO52" s="48" cm="1">
        <f t="array" ref="CO52">AnualidadPensionado(CO$1,$E52,$B52, $D52, Hombres!$A$1:$DW$117, Mujeres!$A$1:$DW$117)</f>
        <v>0</v>
      </c>
      <c r="CP52" s="48" cm="1">
        <f t="array" ref="CP52">AnualidadPensionado(CP$1,$E52,$B52, $D52, Hombres!$A$1:$DW$117, Mujeres!$A$1:$DW$117)</f>
        <v>0</v>
      </c>
      <c r="CQ52" s="48" cm="1">
        <f t="array" ref="CQ52">AnualidadPensionado(CQ$1,$E52,$B52, $D52, Hombres!$A$1:$DW$117, Mujeres!$A$1:$DW$117)</f>
        <v>0</v>
      </c>
      <c r="CR52" s="48" cm="1">
        <f t="array" ref="CR52">AnualidadPensionado(CR$1,$E52,$B52, $D52, Hombres!$A$1:$DW$117, Mujeres!$A$1:$DW$117)</f>
        <v>0</v>
      </c>
      <c r="CS52" s="48" cm="1">
        <f t="array" ref="CS52">AnualidadPensionado(CS$1,$E52,$B52, $D52, Hombres!$A$1:$DW$117, Mujeres!$A$1:$DW$117)</f>
        <v>0</v>
      </c>
      <c r="CT52" s="48" cm="1">
        <f t="array" ref="CT52">AnualidadPensionado(CT$1,$E52,$B52, $D52, Hombres!$A$1:$DW$117, Mujeres!$A$1:$DW$117)</f>
        <v>0</v>
      </c>
      <c r="CU52" s="48" cm="1">
        <f t="array" ref="CU52">AnualidadPensionado(CU$1,$E52,$B52, $D52, Hombres!$A$1:$DW$117, Mujeres!$A$1:$DW$117)</f>
        <v>0</v>
      </c>
      <c r="CV52" s="48" cm="1">
        <f t="array" ref="CV52">AnualidadPensionado(CV$1,$E52,$B52, $D52, Hombres!$A$1:$DW$117, Mujeres!$A$1:$DW$117)</f>
        <v>0</v>
      </c>
      <c r="CW52" s="48" cm="1">
        <f t="array" ref="CW52">AnualidadPensionado(CW$1,$E52,$B52, $D52, Hombres!$A$1:$DW$117, Mujeres!$A$1:$DW$117)</f>
        <v>0</v>
      </c>
      <c r="CX52" s="48" cm="1">
        <f t="array" ref="CX52">AnualidadPensionado(CX$1,$E52,$B52, $D52, Hombres!$A$1:$DW$117, Mujeres!$A$1:$DW$117)</f>
        <v>0</v>
      </c>
      <c r="CY52" s="48" cm="1">
        <f t="array" ref="CY52">AnualidadPensionado(CY$1,$E52,$B52, $D52, Hombres!$A$1:$DW$117, Mujeres!$A$1:$DW$117)</f>
        <v>0</v>
      </c>
      <c r="DB52" s="21"/>
      <c r="DC52" s="48" cm="1">
        <f t="array" ref="DC52">beneficio_muerte_individual_pensionado(DC$1,$E52,$B52, Hombres!$A$1:$DW$117, Mujeres!$A$1:$DW$117)</f>
        <v>0</v>
      </c>
      <c r="DD52" s="48" cm="1">
        <f t="array" ref="DD52">beneficio_muerte_individual_pensionado(DD$1,$E52,$B52, Hombres!$A$1:$DW$117, Mujeres!$A$1:$DW$117)</f>
        <v>86246.712390419998</v>
      </c>
      <c r="DE52" s="48" cm="1">
        <f t="array" ref="DE52">beneficio_muerte_individual_pensionado(DE$1,$E52,$B52, Hombres!$A$1:$DW$117, Mujeres!$A$1:$DW$117)</f>
        <v>91127.545788844698</v>
      </c>
      <c r="DF52" s="48" cm="1">
        <f t="array" ref="DF52">beneficio_muerte_individual_pensionado(DF$1,$E52,$B52, Hombres!$A$1:$DW$117, Mujeres!$A$1:$DW$117)</f>
        <v>95544.408811867877</v>
      </c>
      <c r="DG52" s="48" cm="1">
        <f t="array" ref="DG52">beneficio_muerte_individual_pensionado(DG$1,$E52,$B52, Hombres!$A$1:$DW$117, Mujeres!$A$1:$DW$117)</f>
        <v>99577.068678376367</v>
      </c>
      <c r="DH52" s="48" cm="1">
        <f t="array" ref="DH52">beneficio_muerte_individual_pensionado(DH$1,$E52,$B52, Hombres!$A$1:$DW$117, Mujeres!$A$1:$DW$117)</f>
        <v>103434.35560767763</v>
      </c>
      <c r="DI52" s="48" cm="1">
        <f t="array" ref="DI52">beneficio_muerte_individual_pensionado(DI$1,$E52,$B52, Hombres!$A$1:$DW$117, Mujeres!$A$1:$DW$117)</f>
        <v>111019.41945107325</v>
      </c>
      <c r="DJ52" s="48" cm="1">
        <f t="array" ref="DJ52">beneficio_muerte_individual_pensionado(DJ$1,$E52,$B52, Hombres!$A$1:$DW$117, Mujeres!$A$1:$DW$117)</f>
        <v>115380.88605885928</v>
      </c>
      <c r="DK52" s="48" cm="1">
        <f t="array" ref="DK52">beneficio_muerte_individual_pensionado(DK$1,$E52,$B52, Hombres!$A$1:$DW$117, Mujeres!$A$1:$DW$117)</f>
        <v>119491.79171079188</v>
      </c>
      <c r="DL52" s="48" cm="1">
        <f t="array" ref="DL52">beneficio_muerte_individual_pensionado(DL$1,$E52,$B52, Hombres!$A$1:$DW$117, Mujeres!$A$1:$DW$117)</f>
        <v>123204.18480602863</v>
      </c>
      <c r="DM52" s="48" cm="1">
        <f t="array" ref="DM52">beneficio_muerte_individual_pensionado(DM$1,$E52,$B52, Hombres!$A$1:$DW$117, Mujeres!$A$1:$DW$117)</f>
        <v>126394.44590389841</v>
      </c>
      <c r="DN52" s="48" cm="1">
        <f t="array" ref="DN52">beneficio_muerte_individual_pensionado(DN$1,$E52,$B52, Hombres!$A$1:$DW$117, Mujeres!$A$1:$DW$117)</f>
        <v>128999.11875415039</v>
      </c>
      <c r="DO52" s="48" cm="1">
        <f t="array" ref="DO52">beneficio_muerte_individual_pensionado(DO$1,$E52,$B52, Hombres!$A$1:$DW$117, Mujeres!$A$1:$DW$117)</f>
        <v>130993.38755614356</v>
      </c>
      <c r="DP52" s="48" cm="1">
        <f t="array" ref="DP52">beneficio_muerte_individual_pensionado(DP$1,$E52,$B52, Hombres!$A$1:$DW$117, Mujeres!$A$1:$DW$117)</f>
        <v>132259.79578683517</v>
      </c>
      <c r="DQ52" s="48" cm="1">
        <f t="array" ref="DQ52">beneficio_muerte_individual_pensionado(DQ$1,$E52,$B52, Hombres!$A$1:$DW$117, Mujeres!$A$1:$DW$117)</f>
        <v>132574.13218410057</v>
      </c>
      <c r="DR52" s="48" cm="1">
        <f t="array" ref="DR52">beneficio_muerte_individual_pensionado(DR$1,$E52,$B52, Hombres!$A$1:$DW$117, Mujeres!$A$1:$DW$117)</f>
        <v>131763.56948147505</v>
      </c>
      <c r="DS52" s="48" cm="1">
        <f t="array" ref="DS52">beneficio_muerte_individual_pensionado(DS$1,$E52,$B52, Hombres!$A$1:$DW$117, Mujeres!$A$1:$DW$117)</f>
        <v>129775.34643239804</v>
      </c>
      <c r="DT52" s="48" cm="1">
        <f t="array" ref="DT52">beneficio_muerte_individual_pensionado(DT$1,$E52,$B52, Hombres!$A$1:$DW$117, Mujeres!$A$1:$DW$117)</f>
        <v>126599.10301209547</v>
      </c>
      <c r="DU52" s="48" cm="1">
        <f t="array" ref="DU52">beneficio_muerte_individual_pensionado(DU$1,$E52,$B52, Hombres!$A$1:$DW$117, Mujeres!$A$1:$DW$117)</f>
        <v>122186.12985862354</v>
      </c>
      <c r="DV52" s="48" cm="1">
        <f t="array" ref="DV52">beneficio_muerte_individual_pensionado(DV$1,$E52,$B52, Hombres!$A$1:$DW$117, Mujeres!$A$1:$DW$117)</f>
        <v>116455.85153010822</v>
      </c>
      <c r="DW52" s="48" cm="1">
        <f t="array" ref="DW52">beneficio_muerte_individual_pensionado(DW$1,$E52,$B52, Hombres!$A$1:$DW$117, Mujeres!$A$1:$DW$117)</f>
        <v>109430.63694103761</v>
      </c>
      <c r="DX52" s="48" cm="1">
        <f t="array" ref="DX52">beneficio_muerte_individual_pensionado(DX$1,$E52,$B52, Hombres!$A$1:$DW$117, Mujeres!$A$1:$DW$117)</f>
        <v>101270.09510880373</v>
      </c>
      <c r="DY52" s="48" cm="1">
        <f t="array" ref="DY52">beneficio_muerte_individual_pensionado(DY$1,$E52,$B52, Hombres!$A$1:$DW$117, Mujeres!$A$1:$DW$117)</f>
        <v>92179.970417154269</v>
      </c>
      <c r="DZ52" s="48" cm="1">
        <f t="array" ref="DZ52">beneficio_muerte_individual_pensionado(DZ$1,$E52,$B52, Hombres!$A$1:$DW$117, Mujeres!$A$1:$DW$117)</f>
        <v>82367.701289014411</v>
      </c>
      <c r="EA52" s="48" cm="1">
        <f t="array" ref="EA52">beneficio_muerte_individual_pensionado(EA$1,$E52,$B52, Hombres!$A$1:$DW$117, Mujeres!$A$1:$DW$117)</f>
        <v>72064.243285992023</v>
      </c>
      <c r="EB52" s="48" cm="1">
        <f t="array" ref="EB52">beneficio_muerte_individual_pensionado(EB$1,$E52,$B52, Hombres!$A$1:$DW$117, Mujeres!$A$1:$DW$117)</f>
        <v>61581.461613366082</v>
      </c>
      <c r="EC52" s="48" cm="1">
        <f t="array" ref="EC52">beneficio_muerte_individual_pensionado(EC$1,$E52,$B52, Hombres!$A$1:$DW$117, Mujeres!$A$1:$DW$117)</f>
        <v>51282.319237563344</v>
      </c>
      <c r="ED52" s="48" cm="1">
        <f t="array" ref="ED52">beneficio_muerte_individual_pensionado(ED$1,$E52,$B52, Hombres!$A$1:$DW$117, Mujeres!$A$1:$DW$117)</f>
        <v>41506.437703172494</v>
      </c>
      <c r="EE52" s="48" cm="1">
        <f t="array" ref="EE52">beneficio_muerte_individual_pensionado(EE$1,$E52,$B52, Hombres!$A$1:$DW$117, Mujeres!$A$1:$DW$117)</f>
        <v>32538.98346993536</v>
      </c>
      <c r="EF52" s="48" cm="1">
        <f t="array" ref="EF52">beneficio_muerte_individual_pensionado(EF$1,$E52,$B52, Hombres!$A$1:$DW$117, Mujeres!$A$1:$DW$117)</f>
        <v>24607.441266519134</v>
      </c>
      <c r="EG52" s="48" cm="1">
        <f t="array" ref="EG52">beneficio_muerte_individual_pensionado(EG$1,$E52,$B52, Hombres!$A$1:$DW$117, Mujeres!$A$1:$DW$117)</f>
        <v>17876.204640424312</v>
      </c>
      <c r="EH52" s="48" cm="1">
        <f t="array" ref="EH52">beneficio_muerte_individual_pensionado(EH$1,$E52,$B52, Hombres!$A$1:$DW$117, Mujeres!$A$1:$DW$117)</f>
        <v>12418.920676657475</v>
      </c>
      <c r="EI52" s="48" cm="1">
        <f t="array" ref="EI52">beneficio_muerte_individual_pensionado(EI$1,$E52,$B52, Hombres!$A$1:$DW$117, Mujeres!$A$1:$DW$117)</f>
        <v>8206.8349318724722</v>
      </c>
      <c r="EJ52" s="48" cm="1">
        <f t="array" ref="EJ52">beneficio_muerte_individual_pensionado(EJ$1,$E52,$B52, Hombres!$A$1:$DW$117, Mujeres!$A$1:$DW$117)</f>
        <v>5125.5926131061051</v>
      </c>
      <c r="EK52" s="48" cm="1">
        <f t="array" ref="EK52">beneficio_muerte_individual_pensionado(EK$1,$E52,$B52, Hombres!$A$1:$DW$117, Mujeres!$A$1:$DW$117)</f>
        <v>3002.7200503049216</v>
      </c>
      <c r="EL52" s="48" cm="1">
        <f t="array" ref="EL52">beneficio_muerte_individual_pensionado(EL$1,$E52,$B52, Hombres!$A$1:$DW$117, Mujeres!$A$1:$DW$117)</f>
        <v>1636.050207745026</v>
      </c>
      <c r="EM52" s="48" cm="1">
        <f t="array" ref="EM52">beneficio_muerte_individual_pensionado(EM$1,$E52,$B52, Hombres!$A$1:$DW$117, Mujeres!$A$1:$DW$117)</f>
        <v>820.85920257360135</v>
      </c>
      <c r="EN52" s="48" cm="1">
        <f t="array" ref="EN52">beneficio_muerte_individual_pensionado(EN$1,$E52,$B52, Hombres!$A$1:$DW$117, Mujeres!$A$1:$DW$117)</f>
        <v>374.63892508002095</v>
      </c>
      <c r="EO52" s="48" cm="1">
        <f t="array" ref="EO52">beneficio_muerte_individual_pensionado(EO$1,$E52,$B52, Hombres!$A$1:$DW$117, Mujeres!$A$1:$DW$117)</f>
        <v>153.17678616282871</v>
      </c>
      <c r="EP52" s="48" cm="1">
        <f t="array" ref="EP52">beneficio_muerte_individual_pensionado(EP$1,$E52,$B52, Hombres!$A$1:$DW$117, Mujeres!$A$1:$DW$117)</f>
        <v>55.040719454344185</v>
      </c>
      <c r="EQ52" s="48" cm="1">
        <f t="array" ref="EQ52">beneficio_muerte_individual_pensionado(EQ$1,$E52,$B52, Hombres!$A$1:$DW$117, Mujeres!$A$1:$DW$117)</f>
        <v>16.955318261033216</v>
      </c>
      <c r="ER52" s="48" cm="1">
        <f t="array" ref="ER52">beneficio_muerte_individual_pensionado(ER$1,$E52,$B52, Hombres!$A$1:$DW$117, Mujeres!$A$1:$DW$117)</f>
        <v>5.3319874855870442</v>
      </c>
      <c r="ES52" s="48" cm="1">
        <f t="array" ref="ES52">beneficio_muerte_individual_pensionado(ES$1,$E52,$B52, Hombres!$A$1:$DW$117, Mujeres!$A$1:$DW$117)</f>
        <v>0</v>
      </c>
      <c r="ET52" s="48" cm="1">
        <f t="array" ref="ET52">beneficio_muerte_individual_pensionado(ET$1,$E52,$B52, Hombres!$A$1:$DW$117, Mujeres!$A$1:$DW$117)</f>
        <v>0</v>
      </c>
      <c r="EU52" s="48" cm="1">
        <f t="array" ref="EU52">beneficio_muerte_individual_pensionado(EU$1,$E52,$B52, Hombres!$A$1:$DW$117, Mujeres!$A$1:$DW$117)</f>
        <v>0</v>
      </c>
      <c r="EV52" s="48" cm="1">
        <f t="array" ref="EV52">beneficio_muerte_individual_pensionado(EV$1,$E52,$B52, Hombres!$A$1:$DW$117, Mujeres!$A$1:$DW$117)</f>
        <v>0</v>
      </c>
      <c r="EW52" s="48" cm="1">
        <f t="array" ref="EW52">beneficio_muerte_individual_pensionado(EW$1,$E52,$B52, Hombres!$A$1:$DW$117, Mujeres!$A$1:$DW$117)</f>
        <v>0</v>
      </c>
      <c r="EX52" s="48" cm="1">
        <f t="array" ref="EX52">beneficio_muerte_individual_pensionado(EX$1,$E52,$B52, Hombres!$A$1:$DW$117, Mujeres!$A$1:$DW$117)</f>
        <v>0</v>
      </c>
      <c r="EY52" s="48" cm="1">
        <f t="array" ref="EY52">beneficio_muerte_individual_pensionado(EY$1,$E52,$B52, Hombres!$A$1:$DW$117, Mujeres!$A$1:$DW$117)</f>
        <v>0</v>
      </c>
      <c r="EZ52" s="48" cm="1">
        <f t="array" ref="EZ52">beneficio_muerte_individual_pensionado(EZ$1,$E52,$B52, Hombres!$A$1:$DW$117, Mujeres!$A$1:$DW$117)</f>
        <v>0</v>
      </c>
      <c r="FA52" s="48" cm="1">
        <f t="array" ref="FA52">beneficio_muerte_individual_pensionado(FA$1,$E52,$B52, Hombres!$A$1:$DW$117, Mujeres!$A$1:$DW$117)</f>
        <v>0</v>
      </c>
      <c r="FB52" s="48" cm="1">
        <f t="array" ref="FB52">beneficio_muerte_individual_pensionado(FB$1,$E52,$B52, Hombres!$A$1:$DW$117, Mujeres!$A$1:$DW$117)</f>
        <v>0</v>
      </c>
      <c r="FC52" s="48" cm="1">
        <f t="array" ref="FC52">beneficio_muerte_individual_pensionado(FC$1,$E52,$B52, Hombres!$A$1:$DW$117, Mujeres!$A$1:$DW$117)</f>
        <v>0</v>
      </c>
      <c r="FD52" s="48" cm="1">
        <f t="array" ref="FD52">beneficio_muerte_individual_pensionado(FD$1,$E52,$B52, Hombres!$A$1:$DW$117, Mujeres!$A$1:$DW$117)</f>
        <v>0</v>
      </c>
      <c r="FE52" s="48" cm="1">
        <f t="array" ref="FE52">beneficio_muerte_individual_pensionado(FE$1,$E52,$B52, Hombres!$A$1:$DW$117, Mujeres!$A$1:$DW$117)</f>
        <v>0</v>
      </c>
      <c r="FF52" s="48" cm="1">
        <f t="array" ref="FF52">beneficio_muerte_individual_pensionado(FF$1,$E52,$B52, Hombres!$A$1:$DW$117, Mujeres!$A$1:$DW$117)</f>
        <v>0</v>
      </c>
      <c r="FG52" s="48" cm="1">
        <f t="array" ref="FG52">beneficio_muerte_individual_pensionado(FG$1,$E52,$B52, Hombres!$A$1:$DW$117, Mujeres!$A$1:$DW$117)</f>
        <v>0</v>
      </c>
      <c r="FH52" s="48" cm="1">
        <f t="array" ref="FH52">beneficio_muerte_individual_pensionado(FH$1,$E52,$B52, Hombres!$A$1:$DW$117, Mujeres!$A$1:$DW$117)</f>
        <v>0</v>
      </c>
      <c r="FI52" s="48" cm="1">
        <f t="array" ref="FI52">beneficio_muerte_individual_pensionado(FI$1,$E52,$B52, Hombres!$A$1:$DW$117, Mujeres!$A$1:$DW$117)</f>
        <v>0</v>
      </c>
      <c r="FJ52" s="48" cm="1">
        <f t="array" ref="FJ52">beneficio_muerte_individual_pensionado(FJ$1,$E52,$B52, Hombres!$A$1:$DW$117, Mujeres!$A$1:$DW$117)</f>
        <v>0</v>
      </c>
      <c r="FK52" s="48" cm="1">
        <f t="array" ref="FK52">beneficio_muerte_individual_pensionado(FK$1,$E52,$B52, Hombres!$A$1:$DW$117, Mujeres!$A$1:$DW$117)</f>
        <v>0</v>
      </c>
      <c r="FL52" s="48" cm="1">
        <f t="array" ref="FL52">beneficio_muerte_individual_pensionado(FL$1,$E52,$B52, Hombres!$A$1:$DW$117, Mujeres!$A$1:$DW$117)</f>
        <v>0</v>
      </c>
      <c r="FM52" s="48" cm="1">
        <f t="array" ref="FM52">beneficio_muerte_individual_pensionado(FM$1,$E52,$B52, Hombres!$A$1:$DW$117, Mujeres!$A$1:$DW$117)</f>
        <v>0</v>
      </c>
      <c r="FN52" s="48" cm="1">
        <f t="array" ref="FN52">beneficio_muerte_individual_pensionado(FN$1,$E52,$B52, Hombres!$A$1:$DW$117, Mujeres!$A$1:$DW$117)</f>
        <v>0</v>
      </c>
      <c r="FO52" s="48" cm="1">
        <f t="array" ref="FO52">beneficio_muerte_individual_pensionado(FO$1,$E52,$B52, Hombres!$A$1:$DW$117, Mujeres!$A$1:$DW$117)</f>
        <v>0</v>
      </c>
      <c r="FP52" s="48" cm="1">
        <f t="array" ref="FP52">beneficio_muerte_individual_pensionado(FP$1,$E52,$B52, Hombres!$A$1:$DW$117, Mujeres!$A$1:$DW$117)</f>
        <v>0</v>
      </c>
      <c r="FQ52" s="48" cm="1">
        <f t="array" ref="FQ52">beneficio_muerte_individual_pensionado(FQ$1,$E52,$B52, Hombres!$A$1:$DW$117, Mujeres!$A$1:$DW$117)</f>
        <v>0</v>
      </c>
      <c r="FR52" s="48" cm="1">
        <f t="array" ref="FR52">beneficio_muerte_individual_pensionado(FR$1,$E52,$B52, Hombres!$A$1:$DW$117, Mujeres!$A$1:$DW$117)</f>
        <v>0</v>
      </c>
      <c r="FS52" s="48" cm="1">
        <f t="array" ref="FS52">beneficio_muerte_individual_pensionado(FS$1,$E52,$B52, Hombres!$A$1:$DW$117, Mujeres!$A$1:$DW$117)</f>
        <v>0</v>
      </c>
      <c r="FT52" s="48" cm="1">
        <f t="array" ref="FT52">beneficio_muerte_individual_pensionado(FT$1,$E52,$B52, Hombres!$A$1:$DW$117, Mujeres!$A$1:$DW$117)</f>
        <v>0</v>
      </c>
      <c r="FU52" s="48" cm="1">
        <f t="array" ref="FU52">beneficio_muerte_individual_pensionado(FU$1,$E52,$B52, Hombres!$A$1:$DW$117, Mujeres!$A$1:$DW$117)</f>
        <v>0</v>
      </c>
      <c r="FV52" s="48" cm="1">
        <f t="array" ref="FV52">beneficio_muerte_individual_pensionado(FV$1,$E52,$B52, Hombres!$A$1:$DW$117, Mujeres!$A$1:$DW$117)</f>
        <v>0</v>
      </c>
      <c r="FW52" s="48" cm="1">
        <f t="array" ref="FW52">beneficio_muerte_individual_pensionado(FW$1,$E52,$B52, Hombres!$A$1:$DW$117, Mujeres!$A$1:$DW$117)</f>
        <v>0</v>
      </c>
      <c r="FX52" s="48" cm="1">
        <f t="array" ref="FX52">beneficio_muerte_individual_pensionado(FX$1,$E52,$B52, Hombres!$A$1:$DW$117, Mujeres!$A$1:$DW$117)</f>
        <v>0</v>
      </c>
      <c r="FY52" s="48" cm="1">
        <f t="array" ref="FY52">beneficio_muerte_individual_pensionado(FY$1,$E52,$B52, Hombres!$A$1:$DW$117, Mujeres!$A$1:$DW$117)</f>
        <v>0</v>
      </c>
      <c r="FZ52" s="48" cm="1">
        <f t="array" ref="FZ52">beneficio_muerte_individual_pensionado(FZ$1,$E52,$B52, Hombres!$A$1:$DW$117, Mujeres!$A$1:$DW$117)</f>
        <v>0</v>
      </c>
      <c r="GA52" s="48" cm="1">
        <f t="array" ref="GA52">beneficio_muerte_individual_pensionado(GA$1,$E52,$B52, Hombres!$A$1:$DW$117, Mujeres!$A$1:$DW$117)</f>
        <v>0</v>
      </c>
      <c r="GB52" s="48" cm="1">
        <f t="array" ref="GB52">beneficio_muerte_individual_pensionado(GB$1,$E52,$B52, Hombres!$A$1:$DW$117, Mujeres!$A$1:$DW$117)</f>
        <v>0</v>
      </c>
      <c r="GC52" s="48" cm="1">
        <f t="array" ref="GC52">beneficio_muerte_individual_pensionado(GC$1,$E52,$B52, Hombres!$A$1:$DW$117, Mujeres!$A$1:$DW$117)</f>
        <v>0</v>
      </c>
      <c r="GD52" s="48" cm="1">
        <f t="array" ref="GD52">beneficio_muerte_individual_pensionado(GD$1,$E52,$B52, Hombres!$A$1:$DW$117, Mujeres!$A$1:$DW$117)</f>
        <v>0</v>
      </c>
      <c r="GE52" s="48" cm="1">
        <f t="array" ref="GE52">beneficio_muerte_individual_pensionado(GE$1,$E52,$B52, Hombres!$A$1:$DW$117, Mujeres!$A$1:$DW$117)</f>
        <v>0</v>
      </c>
      <c r="GF52" s="48" cm="1">
        <f t="array" ref="GF52">beneficio_muerte_individual_pensionado(GF$1,$E52,$B52, Hombres!$A$1:$DW$117, Mujeres!$A$1:$DW$117)</f>
        <v>0</v>
      </c>
      <c r="GG52" s="48" cm="1">
        <f t="array" ref="GG52">beneficio_muerte_individual_pensionado(GG$1,$E52,$B52, Hombres!$A$1:$DW$117, Mujeres!$A$1:$DW$117)</f>
        <v>0</v>
      </c>
      <c r="GH52" s="48" cm="1">
        <f t="array" ref="GH52">beneficio_muerte_individual_pensionado(GH$1,$E52,$B52, Hombres!$A$1:$DW$117, Mujeres!$A$1:$DW$117)</f>
        <v>0</v>
      </c>
      <c r="GI52" s="48" cm="1">
        <f t="array" ref="GI52">beneficio_muerte_individual_pensionado(GI$1,$E52,$B52, Hombres!$A$1:$DW$117, Mujeres!$A$1:$DW$117)</f>
        <v>0</v>
      </c>
      <c r="GJ52" s="48" cm="1">
        <f t="array" ref="GJ52">beneficio_muerte_individual_pensionado(GJ$1,$E52,$B52, Hombres!$A$1:$DW$117, Mujeres!$A$1:$DW$117)</f>
        <v>0</v>
      </c>
      <c r="GK52" s="48" cm="1">
        <f t="array" ref="GK52">beneficio_muerte_individual_pensionado(GK$1,$E52,$B52, Hombres!$A$1:$DW$117, Mujeres!$A$1:$DW$117)</f>
        <v>0</v>
      </c>
      <c r="GL52" s="48" cm="1">
        <f t="array" ref="GL52">beneficio_muerte_individual_pensionado(GL$1,$E52,$B52, Hombres!$A$1:$DW$117, Mujeres!$A$1:$DW$117)</f>
        <v>0</v>
      </c>
      <c r="GM52" s="48" cm="1">
        <f t="array" ref="GM52">beneficio_muerte_individual_pensionado(GM$1,$E52,$B52, Hombres!$A$1:$DW$117, Mujeres!$A$1:$DW$117)</f>
        <v>0</v>
      </c>
      <c r="GN52" s="48" cm="1">
        <f t="array" ref="GN52">beneficio_muerte_individual_pensionado(GN$1,$E52,$B52, Hombres!$A$1:$DW$117, Mujeres!$A$1:$DW$117)</f>
        <v>0</v>
      </c>
      <c r="GO52" s="48" cm="1">
        <f t="array" ref="GO52">beneficio_muerte_individual_pensionado(GO$1,$E52,$B52, Hombres!$A$1:$DW$117, Mujeres!$A$1:$DW$117)</f>
        <v>0</v>
      </c>
      <c r="GP52" s="48" cm="1">
        <f t="array" ref="GP52">beneficio_muerte_individual_pensionado(GP$1,$E52,$B52, Hombres!$A$1:$DW$117, Mujeres!$A$1:$DW$117)</f>
        <v>0</v>
      </c>
      <c r="GQ52" s="48" cm="1">
        <f t="array" ref="GQ52">beneficio_muerte_individual_pensionado(GQ$1,$E52,$B52, Hombres!$A$1:$DW$117, Mujeres!$A$1:$DW$117)</f>
        <v>0</v>
      </c>
      <c r="GR52" s="48" cm="1">
        <f t="array" ref="GR52">beneficio_muerte_individual_pensionado(GR$1,$E52,$B52, Hombres!$A$1:$DW$117, Mujeres!$A$1:$DW$117)</f>
        <v>0</v>
      </c>
      <c r="GS52" s="48" cm="1">
        <f t="array" ref="GS52">beneficio_muerte_individual_pensionado(GS$1,$E52,$B52, Hombres!$A$1:$DW$117, Mujeres!$A$1:$DW$117)</f>
        <v>0</v>
      </c>
      <c r="GT52" s="48" cm="1">
        <f t="array" ref="GT52">beneficio_muerte_individual_pensionado(GT$1,$E52,$B52, Hombres!$A$1:$DW$117, Mujeres!$A$1:$DW$117)</f>
        <v>0</v>
      </c>
    </row>
    <row r="53" spans="1:202" x14ac:dyDescent="0.3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8" cm="1">
        <f t="array" ref="H53">AnualidadPensionado(H$1,$E53,$B53, $D53, Hombres!$A$1:$DW$117, Mujeres!$A$1:$DW$117)</f>
        <v>0</v>
      </c>
      <c r="I53" s="48" cm="1">
        <f t="array" ref="I53">AnualidadPensionado(I$1,$E53,$B53, $D53, Hombres!$A$1:$DW$117, Mujeres!$A$1:$DW$117)</f>
        <v>824261.75212087075</v>
      </c>
      <c r="J53" s="48" cm="1">
        <f t="array" ref="J53">AnualidadPensionado(J$1,$E53,$B53, $D53, Hombres!$A$1:$DW$117, Mujeres!$A$1:$DW$117)</f>
        <v>800177.4567569244</v>
      </c>
      <c r="K53" s="48" cm="1">
        <f t="array" ref="K53">AnualidadPensionado(K$1,$E53,$B53, $D53, Hombres!$A$1:$DW$117, Mujeres!$A$1:$DW$117)</f>
        <v>771842.393640319</v>
      </c>
      <c r="L53" s="48" cm="1">
        <f t="array" ref="L53">AnualidadPensionado(L$1,$E53,$B53, $D53, Hombres!$A$1:$DW$117, Mujeres!$A$1:$DW$117)</f>
        <v>739222.53723598679</v>
      </c>
      <c r="M53" s="48" cm="1">
        <f t="array" ref="M53">AnualidadPensionado(M$1,$E53,$B53, $D53, Hombres!$A$1:$DW$117, Mujeres!$A$1:$DW$117)</f>
        <v>702415.82435232296</v>
      </c>
      <c r="N53" s="48" cm="1">
        <f t="array" ref="N53">AnualidadPensionado(N$1,$E53,$B53, $D53, Hombres!$A$1:$DW$117, Mujeres!$A$1:$DW$117)</f>
        <v>661605.74030445633</v>
      </c>
      <c r="O53" s="48" cm="1">
        <f t="array" ref="O53">AnualidadPensionado(O$1,$E53,$B53, $D53, Hombres!$A$1:$DW$117, Mujeres!$A$1:$DW$117)</f>
        <v>617050.31655045191</v>
      </c>
      <c r="P53" s="48" cm="1">
        <f t="array" ref="P53">AnualidadPensionado(P$1,$E53,$B53, $D53, Hombres!$A$1:$DW$117, Mujeres!$A$1:$DW$117)</f>
        <v>569140.08583717106</v>
      </c>
      <c r="Q53" s="48" cm="1">
        <f t="array" ref="Q53">AnualidadPensionado(Q$1,$E53,$B53, $D53, Hombres!$A$1:$DW$117, Mujeres!$A$1:$DW$117)</f>
        <v>518468.90314335097</v>
      </c>
      <c r="R53" s="48" cm="1">
        <f t="array" ref="R53">AnualidadPensionado(R$1,$E53,$B53, $D53, Hombres!$A$1:$DW$117, Mujeres!$A$1:$DW$117)</f>
        <v>465812.96388135466</v>
      </c>
      <c r="S53" s="48" cm="1">
        <f t="array" ref="S53">AnualidadPensionado(S$1,$E53,$B53, $D53, Hombres!$A$1:$DW$117, Mujeres!$A$1:$DW$117)</f>
        <v>412060.66603432904</v>
      </c>
      <c r="T53" s="48" cm="1">
        <f t="array" ref="T53">AnualidadPensionado(T$1,$E53,$B53, $D53, Hombres!$A$1:$DW$117, Mujeres!$A$1:$DW$117)</f>
        <v>358189.02274898905</v>
      </c>
      <c r="U53" s="48" cm="1">
        <f t="array" ref="U53">AnualidadPensionado(U$1,$E53,$B53, $D53, Hombres!$A$1:$DW$117, Mujeres!$A$1:$DW$117)</f>
        <v>305270.25282231532</v>
      </c>
      <c r="V53" s="48" cm="1">
        <f t="array" ref="V53">AnualidadPensionado(V$1,$E53,$B53, $D53, Hombres!$A$1:$DW$117, Mujeres!$A$1:$DW$117)</f>
        <v>254455.64698490623</v>
      </c>
      <c r="W53" s="48" cm="1">
        <f t="array" ref="W53">AnualidadPensionado(W$1,$E53,$B53, $D53, Hombres!$A$1:$DW$117, Mujeres!$A$1:$DW$117)</f>
        <v>206877.86930104587</v>
      </c>
      <c r="X53" s="48" cm="1">
        <f t="array" ref="X53">AnualidadPensionado(X$1,$E53,$B53, $D53, Hombres!$A$1:$DW$117, Mujeres!$A$1:$DW$117)</f>
        <v>163534.86145780585</v>
      </c>
      <c r="Y53" s="48" cm="1">
        <f t="array" ref="Y53">AnualidadPensionado(Y$1,$E53,$B53, $D53, Hombres!$A$1:$DW$117, Mujeres!$A$1:$DW$117)</f>
        <v>125220.1158861345</v>
      </c>
      <c r="Z53" s="48" cm="1">
        <f t="array" ref="Z53">AnualidadPensionado(Z$1,$E53,$B53, $D53, Hombres!$A$1:$DW$117, Mujeres!$A$1:$DW$117)</f>
        <v>92476.617327195665</v>
      </c>
      <c r="AA53" s="48" cm="1">
        <f t="array" ref="AA53">AnualidadPensionado(AA$1,$E53,$B53, $D53, Hombres!$A$1:$DW$117, Mujeres!$A$1:$DW$117)</f>
        <v>65551.59456008907</v>
      </c>
      <c r="AB53" s="48" cm="1">
        <f t="array" ref="AB53">AnualidadPensionado(AB$1,$E53,$B53, $D53, Hombres!$A$1:$DW$117, Mujeres!$A$1:$DW$117)</f>
        <v>44353.869563452856</v>
      </c>
      <c r="AC53" s="48" cm="1">
        <f t="array" ref="AC53">AnualidadPensionado(AC$1,$E53,$B53, $D53, Hombres!$A$1:$DW$117, Mujeres!$A$1:$DW$117)</f>
        <v>28460.5802602904</v>
      </c>
      <c r="AD53" s="48" cm="1">
        <f t="array" ref="AD53">AnualidadPensionado(AD$1,$E53,$B53, $D53, Hombres!$A$1:$DW$117, Mujeres!$A$1:$DW$117)</f>
        <v>17184.689132432832</v>
      </c>
      <c r="AE53" s="48" cm="1">
        <f t="array" ref="AE53">AnualidadPensionado(AE$1,$E53,$B53, $D53, Hombres!$A$1:$DW$117, Mujeres!$A$1:$DW$117)</f>
        <v>9674.3650446437678</v>
      </c>
      <c r="AF53" s="48" cm="1">
        <f t="array" ref="AF53">AnualidadPensionado(AF$1,$E53,$B53, $D53, Hombres!$A$1:$DW$117, Mujeres!$A$1:$DW$117)</f>
        <v>5022.743296679635</v>
      </c>
      <c r="AG53" s="48" cm="1">
        <f t="array" ref="AG53">AnualidadPensionado(AG$1,$E53,$B53, $D53, Hombres!$A$1:$DW$117, Mujeres!$A$1:$DW$117)</f>
        <v>2373.125335363693</v>
      </c>
      <c r="AH53" s="48" cm="1">
        <f t="array" ref="AH53">AnualidadPensionado(AH$1,$E53,$B53, $D53, Hombres!$A$1:$DW$117, Mujeres!$A$1:$DW$117)</f>
        <v>1003.4653405170247</v>
      </c>
      <c r="AI53" s="48" cm="1">
        <f t="array" ref="AI53">AnualidadPensionado(AI$1,$E53,$B53, $D53, Hombres!$A$1:$DW$117, Mujeres!$A$1:$DW$117)</f>
        <v>371.64795516336312</v>
      </c>
      <c r="AJ53" s="48" cm="1">
        <f t="array" ref="AJ53">AnualidadPensionado(AJ$1,$E53,$B53, $D53, Hombres!$A$1:$DW$117, Mujeres!$A$1:$DW$117)</f>
        <v>117.15238623684417</v>
      </c>
      <c r="AK53" s="48" cm="1">
        <f t="array" ref="AK53">AnualidadPensionado(AK$1,$E53,$B53, $D53, Hombres!$A$1:$DW$117, Mujeres!$A$1:$DW$117)</f>
        <v>30.186408170112685</v>
      </c>
      <c r="AL53" s="48" cm="1">
        <f t="array" ref="AL53">AnualidadPensionado(AL$1,$E53,$B53, $D53, Hombres!$A$1:$DW$117, Mujeres!$A$1:$DW$117)</f>
        <v>5.9752606397962227</v>
      </c>
      <c r="AM53" s="48" cm="1">
        <f t="array" ref="AM53">AnualidadPensionado(AM$1,$E53,$B53, $D53, Hombres!$A$1:$DW$117, Mujeres!$A$1:$DW$117)</f>
        <v>0.81495917807301788</v>
      </c>
      <c r="AN53" s="48" cm="1">
        <f t="array" ref="AN53">AnualidadPensionado(AN$1,$E53,$B53, $D53, Hombres!$A$1:$DW$117, Mujeres!$A$1:$DW$117)</f>
        <v>0</v>
      </c>
      <c r="AO53" s="48" cm="1">
        <f t="array" ref="AO53">AnualidadPensionado(AO$1,$E53,$B53, $D53, Hombres!$A$1:$DW$117, Mujeres!$A$1:$DW$117)</f>
        <v>0</v>
      </c>
      <c r="AP53" s="48" cm="1">
        <f t="array" ref="AP53">AnualidadPensionado(AP$1,$E53,$B53, $D53, Hombres!$A$1:$DW$117, Mujeres!$A$1:$DW$117)</f>
        <v>0</v>
      </c>
      <c r="AQ53" s="48" cm="1">
        <f t="array" ref="AQ53">AnualidadPensionado(AQ$1,$E53,$B53, $D53, Hombres!$A$1:$DW$117, Mujeres!$A$1:$DW$117)</f>
        <v>0</v>
      </c>
      <c r="AR53" s="48" cm="1">
        <f t="array" ref="AR53">AnualidadPensionado(AR$1,$E53,$B53, $D53, Hombres!$A$1:$DW$117, Mujeres!$A$1:$DW$117)</f>
        <v>0</v>
      </c>
      <c r="AS53" s="48" cm="1">
        <f t="array" ref="AS53">AnualidadPensionado(AS$1,$E53,$B53, $D53, Hombres!$A$1:$DW$117, Mujeres!$A$1:$DW$117)</f>
        <v>0</v>
      </c>
      <c r="AT53" s="48" cm="1">
        <f t="array" ref="AT53">AnualidadPensionado(AT$1,$E53,$B53, $D53, Hombres!$A$1:$DW$117, Mujeres!$A$1:$DW$117)</f>
        <v>0</v>
      </c>
      <c r="AU53" s="48" cm="1">
        <f t="array" ref="AU53">AnualidadPensionado(AU$1,$E53,$B53, $D53, Hombres!$A$1:$DW$117, Mujeres!$A$1:$DW$117)</f>
        <v>0</v>
      </c>
      <c r="AV53" s="48" cm="1">
        <f t="array" ref="AV53">AnualidadPensionado(AV$1,$E53,$B53, $D53, Hombres!$A$1:$DW$117, Mujeres!$A$1:$DW$117)</f>
        <v>0</v>
      </c>
      <c r="AW53" s="48" cm="1">
        <f t="array" ref="AW53">AnualidadPensionado(AW$1,$E53,$B53, $D53, Hombres!$A$1:$DW$117, Mujeres!$A$1:$DW$117)</f>
        <v>0</v>
      </c>
      <c r="AX53" s="48" cm="1">
        <f t="array" ref="AX53">AnualidadPensionado(AX$1,$E53,$B53, $D53, Hombres!$A$1:$DW$117, Mujeres!$A$1:$DW$117)</f>
        <v>0</v>
      </c>
      <c r="AY53" s="48" cm="1">
        <f t="array" ref="AY53">AnualidadPensionado(AY$1,$E53,$B53, $D53, Hombres!$A$1:$DW$117, Mujeres!$A$1:$DW$117)</f>
        <v>0</v>
      </c>
      <c r="AZ53" s="48" cm="1">
        <f t="array" ref="AZ53">AnualidadPensionado(AZ$1,$E53,$B53, $D53, Hombres!$A$1:$DW$117, Mujeres!$A$1:$DW$117)</f>
        <v>0</v>
      </c>
      <c r="BA53" s="48" cm="1">
        <f t="array" ref="BA53">AnualidadPensionado(BA$1,$E53,$B53, $D53, Hombres!$A$1:$DW$117, Mujeres!$A$1:$DW$117)</f>
        <v>0</v>
      </c>
      <c r="BB53" s="48" cm="1">
        <f t="array" ref="BB53">AnualidadPensionado(BB$1,$E53,$B53, $D53, Hombres!$A$1:$DW$117, Mujeres!$A$1:$DW$117)</f>
        <v>0</v>
      </c>
      <c r="BC53" s="48" cm="1">
        <f t="array" ref="BC53">AnualidadPensionado(BC$1,$E53,$B53, $D53, Hombres!$A$1:$DW$117, Mujeres!$A$1:$DW$117)</f>
        <v>0</v>
      </c>
      <c r="BD53" s="48" cm="1">
        <f t="array" ref="BD53">AnualidadPensionado(BD$1,$E53,$B53, $D53, Hombres!$A$1:$DW$117, Mujeres!$A$1:$DW$117)</f>
        <v>0</v>
      </c>
      <c r="BE53" s="48" cm="1">
        <f t="array" ref="BE53">AnualidadPensionado(BE$1,$E53,$B53, $D53, Hombres!$A$1:$DW$117, Mujeres!$A$1:$DW$117)</f>
        <v>0</v>
      </c>
      <c r="BF53" s="48" cm="1">
        <f t="array" ref="BF53">AnualidadPensionado(BF$1,$E53,$B53, $D53, Hombres!$A$1:$DW$117, Mujeres!$A$1:$DW$117)</f>
        <v>0</v>
      </c>
      <c r="BG53" s="48" cm="1">
        <f t="array" ref="BG53">AnualidadPensionado(BG$1,$E53,$B53, $D53, Hombres!$A$1:$DW$117, Mujeres!$A$1:$DW$117)</f>
        <v>0</v>
      </c>
      <c r="BH53" s="48" cm="1">
        <f t="array" ref="BH53">AnualidadPensionado(BH$1,$E53,$B53, $D53, Hombres!$A$1:$DW$117, Mujeres!$A$1:$DW$117)</f>
        <v>0</v>
      </c>
      <c r="BI53" s="48" cm="1">
        <f t="array" ref="BI53">AnualidadPensionado(BI$1,$E53,$B53, $D53, Hombres!$A$1:$DW$117, Mujeres!$A$1:$DW$117)</f>
        <v>0</v>
      </c>
      <c r="BJ53" s="48" cm="1">
        <f t="array" ref="BJ53">AnualidadPensionado(BJ$1,$E53,$B53, $D53, Hombres!$A$1:$DW$117, Mujeres!$A$1:$DW$117)</f>
        <v>0</v>
      </c>
      <c r="BK53" s="48" cm="1">
        <f t="array" ref="BK53">AnualidadPensionado(BK$1,$E53,$B53, $D53, Hombres!$A$1:$DW$117, Mujeres!$A$1:$DW$117)</f>
        <v>0</v>
      </c>
      <c r="BL53" s="48" cm="1">
        <f t="array" ref="BL53">AnualidadPensionado(BL$1,$E53,$B53, $D53, Hombres!$A$1:$DW$117, Mujeres!$A$1:$DW$117)</f>
        <v>0</v>
      </c>
      <c r="BM53" s="48" cm="1">
        <f t="array" ref="BM53">AnualidadPensionado(BM$1,$E53,$B53, $D53, Hombres!$A$1:$DW$117, Mujeres!$A$1:$DW$117)</f>
        <v>0</v>
      </c>
      <c r="BN53" s="48" cm="1">
        <f t="array" ref="BN53">AnualidadPensionado(BN$1,$E53,$B53, $D53, Hombres!$A$1:$DW$117, Mujeres!$A$1:$DW$117)</f>
        <v>0</v>
      </c>
      <c r="BO53" s="48" cm="1">
        <f t="array" ref="BO53">AnualidadPensionado(BO$1,$E53,$B53, $D53, Hombres!$A$1:$DW$117, Mujeres!$A$1:$DW$117)</f>
        <v>0</v>
      </c>
      <c r="BP53" s="48" cm="1">
        <f t="array" ref="BP53">AnualidadPensionado(BP$1,$E53,$B53, $D53, Hombres!$A$1:$DW$117, Mujeres!$A$1:$DW$117)</f>
        <v>0</v>
      </c>
      <c r="BQ53" s="48" cm="1">
        <f t="array" ref="BQ53">AnualidadPensionado(BQ$1,$E53,$B53, $D53, Hombres!$A$1:$DW$117, Mujeres!$A$1:$DW$117)</f>
        <v>0</v>
      </c>
      <c r="BR53" s="48" cm="1">
        <f t="array" ref="BR53">AnualidadPensionado(BR$1,$E53,$B53, $D53, Hombres!$A$1:$DW$117, Mujeres!$A$1:$DW$117)</f>
        <v>0</v>
      </c>
      <c r="BS53" s="48" cm="1">
        <f t="array" ref="BS53">AnualidadPensionado(BS$1,$E53,$B53, $D53, Hombres!$A$1:$DW$117, Mujeres!$A$1:$DW$117)</f>
        <v>0</v>
      </c>
      <c r="BT53" s="48" cm="1">
        <f t="array" ref="BT53">AnualidadPensionado(BT$1,$E53,$B53, $D53, Hombres!$A$1:$DW$117, Mujeres!$A$1:$DW$117)</f>
        <v>0</v>
      </c>
      <c r="BU53" s="48" cm="1">
        <f t="array" ref="BU53">AnualidadPensionado(BU$1,$E53,$B53, $D53, Hombres!$A$1:$DW$117, Mujeres!$A$1:$DW$117)</f>
        <v>0</v>
      </c>
      <c r="BV53" s="48" cm="1">
        <f t="array" ref="BV53">AnualidadPensionado(BV$1,$E53,$B53, $D53, Hombres!$A$1:$DW$117, Mujeres!$A$1:$DW$117)</f>
        <v>0</v>
      </c>
      <c r="BW53" s="48" cm="1">
        <f t="array" ref="BW53">AnualidadPensionado(BW$1,$E53,$B53, $D53, Hombres!$A$1:$DW$117, Mujeres!$A$1:$DW$117)</f>
        <v>0</v>
      </c>
      <c r="BX53" s="48" cm="1">
        <f t="array" ref="BX53">AnualidadPensionado(BX$1,$E53,$B53, $D53, Hombres!$A$1:$DW$117, Mujeres!$A$1:$DW$117)</f>
        <v>0</v>
      </c>
      <c r="BY53" s="48" cm="1">
        <f t="array" ref="BY53">AnualidadPensionado(BY$1,$E53,$B53, $D53, Hombres!$A$1:$DW$117, Mujeres!$A$1:$DW$117)</f>
        <v>0</v>
      </c>
      <c r="BZ53" s="48" cm="1">
        <f t="array" ref="BZ53">AnualidadPensionado(BZ$1,$E53,$B53, $D53, Hombres!$A$1:$DW$117, Mujeres!$A$1:$DW$117)</f>
        <v>0</v>
      </c>
      <c r="CA53" s="48" cm="1">
        <f t="array" ref="CA53">AnualidadPensionado(CA$1,$E53,$B53, $D53, Hombres!$A$1:$DW$117, Mujeres!$A$1:$DW$117)</f>
        <v>0</v>
      </c>
      <c r="CB53" s="48" cm="1">
        <f t="array" ref="CB53">AnualidadPensionado(CB$1,$E53,$B53, $D53, Hombres!$A$1:$DW$117, Mujeres!$A$1:$DW$117)</f>
        <v>0</v>
      </c>
      <c r="CC53" s="48" cm="1">
        <f t="array" ref="CC53">AnualidadPensionado(CC$1,$E53,$B53, $D53, Hombres!$A$1:$DW$117, Mujeres!$A$1:$DW$117)</f>
        <v>0</v>
      </c>
      <c r="CD53" s="48" cm="1">
        <f t="array" ref="CD53">AnualidadPensionado(CD$1,$E53,$B53, $D53, Hombres!$A$1:$DW$117, Mujeres!$A$1:$DW$117)</f>
        <v>0</v>
      </c>
      <c r="CE53" s="48" cm="1">
        <f t="array" ref="CE53">AnualidadPensionado(CE$1,$E53,$B53, $D53, Hombres!$A$1:$DW$117, Mujeres!$A$1:$DW$117)</f>
        <v>0</v>
      </c>
      <c r="CF53" s="48" cm="1">
        <f t="array" ref="CF53">AnualidadPensionado(CF$1,$E53,$B53, $D53, Hombres!$A$1:$DW$117, Mujeres!$A$1:$DW$117)</f>
        <v>0</v>
      </c>
      <c r="CG53" s="48" cm="1">
        <f t="array" ref="CG53">AnualidadPensionado(CG$1,$E53,$B53, $D53, Hombres!$A$1:$DW$117, Mujeres!$A$1:$DW$117)</f>
        <v>0</v>
      </c>
      <c r="CH53" s="48" cm="1">
        <f t="array" ref="CH53">AnualidadPensionado(CH$1,$E53,$B53, $D53, Hombres!$A$1:$DW$117, Mujeres!$A$1:$DW$117)</f>
        <v>0</v>
      </c>
      <c r="CI53" s="48" cm="1">
        <f t="array" ref="CI53">AnualidadPensionado(CI$1,$E53,$B53, $D53, Hombres!$A$1:$DW$117, Mujeres!$A$1:$DW$117)</f>
        <v>0</v>
      </c>
      <c r="CJ53" s="48" cm="1">
        <f t="array" ref="CJ53">AnualidadPensionado(CJ$1,$E53,$B53, $D53, Hombres!$A$1:$DW$117, Mujeres!$A$1:$DW$117)</f>
        <v>0</v>
      </c>
      <c r="CK53" s="48" cm="1">
        <f t="array" ref="CK53">AnualidadPensionado(CK$1,$E53,$B53, $D53, Hombres!$A$1:$DW$117, Mujeres!$A$1:$DW$117)</f>
        <v>0</v>
      </c>
      <c r="CL53" s="48" cm="1">
        <f t="array" ref="CL53">AnualidadPensionado(CL$1,$E53,$B53, $D53, Hombres!$A$1:$DW$117, Mujeres!$A$1:$DW$117)</f>
        <v>0</v>
      </c>
      <c r="CM53" s="48" cm="1">
        <f t="array" ref="CM53">AnualidadPensionado(CM$1,$E53,$B53, $D53, Hombres!$A$1:$DW$117, Mujeres!$A$1:$DW$117)</f>
        <v>0</v>
      </c>
      <c r="CN53" s="48" cm="1">
        <f t="array" ref="CN53">AnualidadPensionado(CN$1,$E53,$B53, $D53, Hombres!$A$1:$DW$117, Mujeres!$A$1:$DW$117)</f>
        <v>0</v>
      </c>
      <c r="CO53" s="48" cm="1">
        <f t="array" ref="CO53">AnualidadPensionado(CO$1,$E53,$B53, $D53, Hombres!$A$1:$DW$117, Mujeres!$A$1:$DW$117)</f>
        <v>0</v>
      </c>
      <c r="CP53" s="48" cm="1">
        <f t="array" ref="CP53">AnualidadPensionado(CP$1,$E53,$B53, $D53, Hombres!$A$1:$DW$117, Mujeres!$A$1:$DW$117)</f>
        <v>0</v>
      </c>
      <c r="CQ53" s="48" cm="1">
        <f t="array" ref="CQ53">AnualidadPensionado(CQ$1,$E53,$B53, $D53, Hombres!$A$1:$DW$117, Mujeres!$A$1:$DW$117)</f>
        <v>0</v>
      </c>
      <c r="CR53" s="48" cm="1">
        <f t="array" ref="CR53">AnualidadPensionado(CR$1,$E53,$B53, $D53, Hombres!$A$1:$DW$117, Mujeres!$A$1:$DW$117)</f>
        <v>0</v>
      </c>
      <c r="CS53" s="48" cm="1">
        <f t="array" ref="CS53">AnualidadPensionado(CS$1,$E53,$B53, $D53, Hombres!$A$1:$DW$117, Mujeres!$A$1:$DW$117)</f>
        <v>0</v>
      </c>
      <c r="CT53" s="48" cm="1">
        <f t="array" ref="CT53">AnualidadPensionado(CT$1,$E53,$B53, $D53, Hombres!$A$1:$DW$117, Mujeres!$A$1:$DW$117)</f>
        <v>0</v>
      </c>
      <c r="CU53" s="48" cm="1">
        <f t="array" ref="CU53">AnualidadPensionado(CU$1,$E53,$B53, $D53, Hombres!$A$1:$DW$117, Mujeres!$A$1:$DW$117)</f>
        <v>0</v>
      </c>
      <c r="CV53" s="48" cm="1">
        <f t="array" ref="CV53">AnualidadPensionado(CV$1,$E53,$B53, $D53, Hombres!$A$1:$DW$117, Mujeres!$A$1:$DW$117)</f>
        <v>0</v>
      </c>
      <c r="CW53" s="48" cm="1">
        <f t="array" ref="CW53">AnualidadPensionado(CW$1,$E53,$B53, $D53, Hombres!$A$1:$DW$117, Mujeres!$A$1:$DW$117)</f>
        <v>0</v>
      </c>
      <c r="CX53" s="48" cm="1">
        <f t="array" ref="CX53">AnualidadPensionado(CX$1,$E53,$B53, $D53, Hombres!$A$1:$DW$117, Mujeres!$A$1:$DW$117)</f>
        <v>0</v>
      </c>
      <c r="CY53" s="48" cm="1">
        <f t="array" ref="CY53">AnualidadPensionado(CY$1,$E53,$B53, $D53, Hombres!$A$1:$DW$117, Mujeres!$A$1:$DW$117)</f>
        <v>0</v>
      </c>
      <c r="DB53" s="21"/>
      <c r="DC53" s="48" cm="1">
        <f t="array" ref="DC53">beneficio_muerte_individual_pensionado(DC$1,$E53,$B53, Hombres!$A$1:$DW$117, Mujeres!$A$1:$DW$117)</f>
        <v>0</v>
      </c>
      <c r="DD53" s="48" cm="1">
        <f t="array" ref="DD53">beneficio_muerte_individual_pensionado(DD$1,$E53,$B53, Hombres!$A$1:$DW$117, Mujeres!$A$1:$DW$117)</f>
        <v>165103.77552942</v>
      </c>
      <c r="DE53" s="48" cm="1">
        <f t="array" ref="DE53">beneficio_muerte_individual_pensionado(DE$1,$E53,$B53, Hombres!$A$1:$DW$117, Mujeres!$A$1:$DW$117)</f>
        <v>171688.12476962182</v>
      </c>
      <c r="DF53" s="48" cm="1">
        <f t="array" ref="DF53">beneficio_muerte_individual_pensionado(DF$1,$E53,$B53, Hombres!$A$1:$DW$117, Mujeres!$A$1:$DW$117)</f>
        <v>177591.78782308081</v>
      </c>
      <c r="DG53" s="48" cm="1">
        <f t="array" ref="DG53">beneficio_muerte_individual_pensionado(DG$1,$E53,$B53, Hombres!$A$1:$DW$117, Mujeres!$A$1:$DW$117)</f>
        <v>182394.96578006932</v>
      </c>
      <c r="DH53" s="48" cm="1">
        <f t="array" ref="DH53">beneficio_muerte_individual_pensionado(DH$1,$E53,$B53, Hombres!$A$1:$DW$117, Mujeres!$A$1:$DW$117)</f>
        <v>185745.17325175903</v>
      </c>
      <c r="DI53" s="48" cm="1">
        <f t="array" ref="DI53">beneficio_muerte_individual_pensionado(DI$1,$E53,$B53, Hombres!$A$1:$DW$117, Mujeres!$A$1:$DW$117)</f>
        <v>187512.05129688969</v>
      </c>
      <c r="DJ53" s="48" cm="1">
        <f t="array" ref="DJ53">beneficio_muerte_individual_pensionado(DJ$1,$E53,$B53, Hombres!$A$1:$DW$117, Mujeres!$A$1:$DW$117)</f>
        <v>187575.87131642236</v>
      </c>
      <c r="DK53" s="48" cm="1">
        <f t="array" ref="DK53">beneficio_muerte_individual_pensionado(DK$1,$E53,$B53, Hombres!$A$1:$DW$117, Mujeres!$A$1:$DW$117)</f>
        <v>185696.74487421557</v>
      </c>
      <c r="DL53" s="48" cm="1">
        <f t="array" ref="DL53">beneficio_muerte_individual_pensionado(DL$1,$E53,$B53, Hombres!$A$1:$DW$117, Mujeres!$A$1:$DW$117)</f>
        <v>181552.50968344667</v>
      </c>
      <c r="DM53" s="48" cm="1">
        <f t="array" ref="DM53">beneficio_muerte_individual_pensionado(DM$1,$E53,$B53, Hombres!$A$1:$DW$117, Mujeres!$A$1:$DW$117)</f>
        <v>174969.38248410085</v>
      </c>
      <c r="DN53" s="48" cm="1">
        <f t="array" ref="DN53">beneficio_muerte_individual_pensionado(DN$1,$E53,$B53, Hombres!$A$1:$DW$117, Mujeres!$A$1:$DW$117)</f>
        <v>166000.49237582853</v>
      </c>
      <c r="DO53" s="48" cm="1">
        <f t="array" ref="DO53">beneficio_muerte_individual_pensionado(DO$1,$E53,$B53, Hombres!$A$1:$DW$117, Mujeres!$A$1:$DW$117)</f>
        <v>154793.58680582093</v>
      </c>
      <c r="DP53" s="48" cm="1">
        <f t="array" ref="DP53">beneficio_muerte_individual_pensionado(DP$1,$E53,$B53, Hombres!$A$1:$DW$117, Mujeres!$A$1:$DW$117)</f>
        <v>141534.61617305997</v>
      </c>
      <c r="DQ53" s="48" cm="1">
        <f t="array" ref="DQ53">beneficio_muerte_individual_pensionado(DQ$1,$E53,$B53, Hombres!$A$1:$DW$117, Mujeres!$A$1:$DW$117)</f>
        <v>126503.16056996153</v>
      </c>
      <c r="DR53" s="48" cm="1">
        <f t="array" ref="DR53">beneficio_muerte_individual_pensionado(DR$1,$E53,$B53, Hombres!$A$1:$DW$117, Mujeres!$A$1:$DW$117)</f>
        <v>110189.71760320313</v>
      </c>
      <c r="DS53" s="48" cm="1">
        <f t="array" ref="DS53">beneficio_muerte_individual_pensionado(DS$1,$E53,$B53, Hombres!$A$1:$DW$117, Mujeres!$A$1:$DW$117)</f>
        <v>93257.41997224206</v>
      </c>
      <c r="DT53" s="48" cm="1">
        <f t="array" ref="DT53">beneficio_muerte_individual_pensionado(DT$1,$E53,$B53, Hombres!$A$1:$DW$117, Mujeres!$A$1:$DW$117)</f>
        <v>76414.280599151287</v>
      </c>
      <c r="DU53" s="48" cm="1">
        <f t="array" ref="DU53">beneficio_muerte_individual_pensionado(DU$1,$E53,$B53, Hombres!$A$1:$DW$117, Mujeres!$A$1:$DW$117)</f>
        <v>60348.000459556206</v>
      </c>
      <c r="DV53" s="48" cm="1">
        <f t="array" ref="DV53">beneficio_muerte_individual_pensionado(DV$1,$E53,$B53, Hombres!$A$1:$DW$117, Mujeres!$A$1:$DW$117)</f>
        <v>45691.698386716795</v>
      </c>
      <c r="DW53" s="48" cm="1">
        <f t="array" ref="DW53">beneficio_muerte_individual_pensionado(DW$1,$E53,$B53, Hombres!$A$1:$DW$117, Mujeres!$A$1:$DW$117)</f>
        <v>32974.363541565799</v>
      </c>
      <c r="DX53" s="48" cm="1">
        <f t="array" ref="DX53">beneficio_muerte_individual_pensionado(DX$1,$E53,$B53, Hombres!$A$1:$DW$117, Mujeres!$A$1:$DW$117)</f>
        <v>22534.708250797394</v>
      </c>
      <c r="DY53" s="48" cm="1">
        <f t="array" ref="DY53">beneficio_muerte_individual_pensionado(DY$1,$E53,$B53, Hombres!$A$1:$DW$117, Mujeres!$A$1:$DW$117)</f>
        <v>14469.971167851496</v>
      </c>
      <c r="DZ53" s="48" cm="1">
        <f t="array" ref="DZ53">beneficio_muerte_individual_pensionado(DZ$1,$E53,$B53, Hombres!$A$1:$DW$117, Mujeres!$A$1:$DW$117)</f>
        <v>8647.9518079862846</v>
      </c>
      <c r="EA53" s="48" cm="1">
        <f t="array" ref="EA53">beneficio_muerte_individual_pensionado(EA$1,$E53,$B53, Hombres!$A$1:$DW$117, Mujeres!$A$1:$DW$117)</f>
        <v>4756.5719635097676</v>
      </c>
      <c r="EB53" s="48" cm="1">
        <f t="array" ref="EB53">beneficio_muerte_individual_pensionado(EB$1,$E53,$B53, Hombres!$A$1:$DW$117, Mujeres!$A$1:$DW$117)</f>
        <v>2375.4473406417515</v>
      </c>
      <c r="EC53" s="48" cm="1">
        <f t="array" ref="EC53">beneficio_muerte_individual_pensionado(EC$1,$E53,$B53, Hombres!$A$1:$DW$117, Mujeres!$A$1:$DW$117)</f>
        <v>1059.1566982782272</v>
      </c>
      <c r="ED53" s="48" cm="1">
        <f t="array" ref="ED53">beneficio_muerte_individual_pensionado(ED$1,$E53,$B53, Hombres!$A$1:$DW$117, Mujeres!$A$1:$DW$117)</f>
        <v>412.57834353673309</v>
      </c>
      <c r="EE53" s="48" cm="1">
        <f t="array" ref="EE53">beneficio_muerte_individual_pensionado(EE$1,$E53,$B53, Hombres!$A$1:$DW$117, Mujeres!$A$1:$DW$117)</f>
        <v>136.40282177907397</v>
      </c>
      <c r="EF53" s="48" cm="1">
        <f t="array" ref="EF53">beneficio_muerte_individual_pensionado(EF$1,$E53,$B53, Hombres!$A$1:$DW$117, Mujeres!$A$1:$DW$117)</f>
        <v>36.752455233237718</v>
      </c>
      <c r="EG53" s="48" cm="1">
        <f t="array" ref="EG53">beneficio_muerte_individual_pensionado(EG$1,$E53,$B53, Hombres!$A$1:$DW$117, Mujeres!$A$1:$DW$117)</f>
        <v>7.5839638242565321</v>
      </c>
      <c r="EH53" s="48" cm="1">
        <f t="array" ref="EH53">beneficio_muerte_individual_pensionado(EH$1,$E53,$B53, Hombres!$A$1:$DW$117, Mujeres!$A$1:$DW$117)</f>
        <v>1.1583223899751696</v>
      </c>
      <c r="EI53" s="48" cm="1">
        <f t="array" ref="EI53">beneficio_muerte_individual_pensionado(EI$1,$E53,$B53, Hombres!$A$1:$DW$117, Mujeres!$A$1:$DW$117)</f>
        <v>0</v>
      </c>
      <c r="EJ53" s="48" cm="1">
        <f t="array" ref="EJ53">beneficio_muerte_individual_pensionado(EJ$1,$E53,$B53, Hombres!$A$1:$DW$117, Mujeres!$A$1:$DW$117)</f>
        <v>0</v>
      </c>
      <c r="EK53" s="48" cm="1">
        <f t="array" ref="EK53">beneficio_muerte_individual_pensionado(EK$1,$E53,$B53, Hombres!$A$1:$DW$117, Mujeres!$A$1:$DW$117)</f>
        <v>0</v>
      </c>
      <c r="EL53" s="48" cm="1">
        <f t="array" ref="EL53">beneficio_muerte_individual_pensionado(EL$1,$E53,$B53, Hombres!$A$1:$DW$117, Mujeres!$A$1:$DW$117)</f>
        <v>0</v>
      </c>
      <c r="EM53" s="48" cm="1">
        <f t="array" ref="EM53">beneficio_muerte_individual_pensionado(EM$1,$E53,$B53, Hombres!$A$1:$DW$117, Mujeres!$A$1:$DW$117)</f>
        <v>0</v>
      </c>
      <c r="EN53" s="48" cm="1">
        <f t="array" ref="EN53">beneficio_muerte_individual_pensionado(EN$1,$E53,$B53, Hombres!$A$1:$DW$117, Mujeres!$A$1:$DW$117)</f>
        <v>0</v>
      </c>
      <c r="EO53" s="48" cm="1">
        <f t="array" ref="EO53">beneficio_muerte_individual_pensionado(EO$1,$E53,$B53, Hombres!$A$1:$DW$117, Mujeres!$A$1:$DW$117)</f>
        <v>0</v>
      </c>
      <c r="EP53" s="48" cm="1">
        <f t="array" ref="EP53">beneficio_muerte_individual_pensionado(EP$1,$E53,$B53, Hombres!$A$1:$DW$117, Mujeres!$A$1:$DW$117)</f>
        <v>0</v>
      </c>
      <c r="EQ53" s="48" cm="1">
        <f t="array" ref="EQ53">beneficio_muerte_individual_pensionado(EQ$1,$E53,$B53, Hombres!$A$1:$DW$117, Mujeres!$A$1:$DW$117)</f>
        <v>0</v>
      </c>
      <c r="ER53" s="48" cm="1">
        <f t="array" ref="ER53">beneficio_muerte_individual_pensionado(ER$1,$E53,$B53, Hombres!$A$1:$DW$117, Mujeres!$A$1:$DW$117)</f>
        <v>0</v>
      </c>
      <c r="ES53" s="48" cm="1">
        <f t="array" ref="ES53">beneficio_muerte_individual_pensionado(ES$1,$E53,$B53, Hombres!$A$1:$DW$117, Mujeres!$A$1:$DW$117)</f>
        <v>0</v>
      </c>
      <c r="ET53" s="48" cm="1">
        <f t="array" ref="ET53">beneficio_muerte_individual_pensionado(ET$1,$E53,$B53, Hombres!$A$1:$DW$117, Mujeres!$A$1:$DW$117)</f>
        <v>0</v>
      </c>
      <c r="EU53" s="48" cm="1">
        <f t="array" ref="EU53">beneficio_muerte_individual_pensionado(EU$1,$E53,$B53, Hombres!$A$1:$DW$117, Mujeres!$A$1:$DW$117)</f>
        <v>0</v>
      </c>
      <c r="EV53" s="48" cm="1">
        <f t="array" ref="EV53">beneficio_muerte_individual_pensionado(EV$1,$E53,$B53, Hombres!$A$1:$DW$117, Mujeres!$A$1:$DW$117)</f>
        <v>0</v>
      </c>
      <c r="EW53" s="48" cm="1">
        <f t="array" ref="EW53">beneficio_muerte_individual_pensionado(EW$1,$E53,$B53, Hombres!$A$1:$DW$117, Mujeres!$A$1:$DW$117)</f>
        <v>0</v>
      </c>
      <c r="EX53" s="48" cm="1">
        <f t="array" ref="EX53">beneficio_muerte_individual_pensionado(EX$1,$E53,$B53, Hombres!$A$1:$DW$117, Mujeres!$A$1:$DW$117)</f>
        <v>0</v>
      </c>
      <c r="EY53" s="48" cm="1">
        <f t="array" ref="EY53">beneficio_muerte_individual_pensionado(EY$1,$E53,$B53, Hombres!$A$1:$DW$117, Mujeres!$A$1:$DW$117)</f>
        <v>0</v>
      </c>
      <c r="EZ53" s="48" cm="1">
        <f t="array" ref="EZ53">beneficio_muerte_individual_pensionado(EZ$1,$E53,$B53, Hombres!$A$1:$DW$117, Mujeres!$A$1:$DW$117)</f>
        <v>0</v>
      </c>
      <c r="FA53" s="48" cm="1">
        <f t="array" ref="FA53">beneficio_muerte_individual_pensionado(FA$1,$E53,$B53, Hombres!$A$1:$DW$117, Mujeres!$A$1:$DW$117)</f>
        <v>0</v>
      </c>
      <c r="FB53" s="48" cm="1">
        <f t="array" ref="FB53">beneficio_muerte_individual_pensionado(FB$1,$E53,$B53, Hombres!$A$1:$DW$117, Mujeres!$A$1:$DW$117)</f>
        <v>0</v>
      </c>
      <c r="FC53" s="48" cm="1">
        <f t="array" ref="FC53">beneficio_muerte_individual_pensionado(FC$1,$E53,$B53, Hombres!$A$1:$DW$117, Mujeres!$A$1:$DW$117)</f>
        <v>0</v>
      </c>
      <c r="FD53" s="48" cm="1">
        <f t="array" ref="FD53">beneficio_muerte_individual_pensionado(FD$1,$E53,$B53, Hombres!$A$1:$DW$117, Mujeres!$A$1:$DW$117)</f>
        <v>0</v>
      </c>
      <c r="FE53" s="48" cm="1">
        <f t="array" ref="FE53">beneficio_muerte_individual_pensionado(FE$1,$E53,$B53, Hombres!$A$1:$DW$117, Mujeres!$A$1:$DW$117)</f>
        <v>0</v>
      </c>
      <c r="FF53" s="48" cm="1">
        <f t="array" ref="FF53">beneficio_muerte_individual_pensionado(FF$1,$E53,$B53, Hombres!$A$1:$DW$117, Mujeres!$A$1:$DW$117)</f>
        <v>0</v>
      </c>
      <c r="FG53" s="48" cm="1">
        <f t="array" ref="FG53">beneficio_muerte_individual_pensionado(FG$1,$E53,$B53, Hombres!$A$1:$DW$117, Mujeres!$A$1:$DW$117)</f>
        <v>0</v>
      </c>
      <c r="FH53" s="48" cm="1">
        <f t="array" ref="FH53">beneficio_muerte_individual_pensionado(FH$1,$E53,$B53, Hombres!$A$1:$DW$117, Mujeres!$A$1:$DW$117)</f>
        <v>0</v>
      </c>
      <c r="FI53" s="48" cm="1">
        <f t="array" ref="FI53">beneficio_muerte_individual_pensionado(FI$1,$E53,$B53, Hombres!$A$1:$DW$117, Mujeres!$A$1:$DW$117)</f>
        <v>0</v>
      </c>
      <c r="FJ53" s="48" cm="1">
        <f t="array" ref="FJ53">beneficio_muerte_individual_pensionado(FJ$1,$E53,$B53, Hombres!$A$1:$DW$117, Mujeres!$A$1:$DW$117)</f>
        <v>0</v>
      </c>
      <c r="FK53" s="48" cm="1">
        <f t="array" ref="FK53">beneficio_muerte_individual_pensionado(FK$1,$E53,$B53, Hombres!$A$1:$DW$117, Mujeres!$A$1:$DW$117)</f>
        <v>0</v>
      </c>
      <c r="FL53" s="48" cm="1">
        <f t="array" ref="FL53">beneficio_muerte_individual_pensionado(FL$1,$E53,$B53, Hombres!$A$1:$DW$117, Mujeres!$A$1:$DW$117)</f>
        <v>0</v>
      </c>
      <c r="FM53" s="48" cm="1">
        <f t="array" ref="FM53">beneficio_muerte_individual_pensionado(FM$1,$E53,$B53, Hombres!$A$1:$DW$117, Mujeres!$A$1:$DW$117)</f>
        <v>0</v>
      </c>
      <c r="FN53" s="48" cm="1">
        <f t="array" ref="FN53">beneficio_muerte_individual_pensionado(FN$1,$E53,$B53, Hombres!$A$1:$DW$117, Mujeres!$A$1:$DW$117)</f>
        <v>0</v>
      </c>
      <c r="FO53" s="48" cm="1">
        <f t="array" ref="FO53">beneficio_muerte_individual_pensionado(FO$1,$E53,$B53, Hombres!$A$1:$DW$117, Mujeres!$A$1:$DW$117)</f>
        <v>0</v>
      </c>
      <c r="FP53" s="48" cm="1">
        <f t="array" ref="FP53">beneficio_muerte_individual_pensionado(FP$1,$E53,$B53, Hombres!$A$1:$DW$117, Mujeres!$A$1:$DW$117)</f>
        <v>0</v>
      </c>
      <c r="FQ53" s="48" cm="1">
        <f t="array" ref="FQ53">beneficio_muerte_individual_pensionado(FQ$1,$E53,$B53, Hombres!$A$1:$DW$117, Mujeres!$A$1:$DW$117)</f>
        <v>0</v>
      </c>
      <c r="FR53" s="48" cm="1">
        <f t="array" ref="FR53">beneficio_muerte_individual_pensionado(FR$1,$E53,$B53, Hombres!$A$1:$DW$117, Mujeres!$A$1:$DW$117)</f>
        <v>0</v>
      </c>
      <c r="FS53" s="48" cm="1">
        <f t="array" ref="FS53">beneficio_muerte_individual_pensionado(FS$1,$E53,$B53, Hombres!$A$1:$DW$117, Mujeres!$A$1:$DW$117)</f>
        <v>0</v>
      </c>
      <c r="FT53" s="48" cm="1">
        <f t="array" ref="FT53">beneficio_muerte_individual_pensionado(FT$1,$E53,$B53, Hombres!$A$1:$DW$117, Mujeres!$A$1:$DW$117)</f>
        <v>0</v>
      </c>
      <c r="FU53" s="48" cm="1">
        <f t="array" ref="FU53">beneficio_muerte_individual_pensionado(FU$1,$E53,$B53, Hombres!$A$1:$DW$117, Mujeres!$A$1:$DW$117)</f>
        <v>0</v>
      </c>
      <c r="FV53" s="48" cm="1">
        <f t="array" ref="FV53">beneficio_muerte_individual_pensionado(FV$1,$E53,$B53, Hombres!$A$1:$DW$117, Mujeres!$A$1:$DW$117)</f>
        <v>0</v>
      </c>
      <c r="FW53" s="48" cm="1">
        <f t="array" ref="FW53">beneficio_muerte_individual_pensionado(FW$1,$E53,$B53, Hombres!$A$1:$DW$117, Mujeres!$A$1:$DW$117)</f>
        <v>0</v>
      </c>
      <c r="FX53" s="48" cm="1">
        <f t="array" ref="FX53">beneficio_muerte_individual_pensionado(FX$1,$E53,$B53, Hombres!$A$1:$DW$117, Mujeres!$A$1:$DW$117)</f>
        <v>0</v>
      </c>
      <c r="FY53" s="48" cm="1">
        <f t="array" ref="FY53">beneficio_muerte_individual_pensionado(FY$1,$E53,$B53, Hombres!$A$1:$DW$117, Mujeres!$A$1:$DW$117)</f>
        <v>0</v>
      </c>
      <c r="FZ53" s="48" cm="1">
        <f t="array" ref="FZ53">beneficio_muerte_individual_pensionado(FZ$1,$E53,$B53, Hombres!$A$1:$DW$117, Mujeres!$A$1:$DW$117)</f>
        <v>0</v>
      </c>
      <c r="GA53" s="48" cm="1">
        <f t="array" ref="GA53">beneficio_muerte_individual_pensionado(GA$1,$E53,$B53, Hombres!$A$1:$DW$117, Mujeres!$A$1:$DW$117)</f>
        <v>0</v>
      </c>
      <c r="GB53" s="48" cm="1">
        <f t="array" ref="GB53">beneficio_muerte_individual_pensionado(GB$1,$E53,$B53, Hombres!$A$1:$DW$117, Mujeres!$A$1:$DW$117)</f>
        <v>0</v>
      </c>
      <c r="GC53" s="48" cm="1">
        <f t="array" ref="GC53">beneficio_muerte_individual_pensionado(GC$1,$E53,$B53, Hombres!$A$1:$DW$117, Mujeres!$A$1:$DW$117)</f>
        <v>0</v>
      </c>
      <c r="GD53" s="48" cm="1">
        <f t="array" ref="GD53">beneficio_muerte_individual_pensionado(GD$1,$E53,$B53, Hombres!$A$1:$DW$117, Mujeres!$A$1:$DW$117)</f>
        <v>0</v>
      </c>
      <c r="GE53" s="48" cm="1">
        <f t="array" ref="GE53">beneficio_muerte_individual_pensionado(GE$1,$E53,$B53, Hombres!$A$1:$DW$117, Mujeres!$A$1:$DW$117)</f>
        <v>0</v>
      </c>
      <c r="GF53" s="48" cm="1">
        <f t="array" ref="GF53">beneficio_muerte_individual_pensionado(GF$1,$E53,$B53, Hombres!$A$1:$DW$117, Mujeres!$A$1:$DW$117)</f>
        <v>0</v>
      </c>
      <c r="GG53" s="48" cm="1">
        <f t="array" ref="GG53">beneficio_muerte_individual_pensionado(GG$1,$E53,$B53, Hombres!$A$1:$DW$117, Mujeres!$A$1:$DW$117)</f>
        <v>0</v>
      </c>
      <c r="GH53" s="48" cm="1">
        <f t="array" ref="GH53">beneficio_muerte_individual_pensionado(GH$1,$E53,$B53, Hombres!$A$1:$DW$117, Mujeres!$A$1:$DW$117)</f>
        <v>0</v>
      </c>
      <c r="GI53" s="48" cm="1">
        <f t="array" ref="GI53">beneficio_muerte_individual_pensionado(GI$1,$E53,$B53, Hombres!$A$1:$DW$117, Mujeres!$A$1:$DW$117)</f>
        <v>0</v>
      </c>
      <c r="GJ53" s="48" cm="1">
        <f t="array" ref="GJ53">beneficio_muerte_individual_pensionado(GJ$1,$E53,$B53, Hombres!$A$1:$DW$117, Mujeres!$A$1:$DW$117)</f>
        <v>0</v>
      </c>
      <c r="GK53" s="48" cm="1">
        <f t="array" ref="GK53">beneficio_muerte_individual_pensionado(GK$1,$E53,$B53, Hombres!$A$1:$DW$117, Mujeres!$A$1:$DW$117)</f>
        <v>0</v>
      </c>
      <c r="GL53" s="48" cm="1">
        <f t="array" ref="GL53">beneficio_muerte_individual_pensionado(GL$1,$E53,$B53, Hombres!$A$1:$DW$117, Mujeres!$A$1:$DW$117)</f>
        <v>0</v>
      </c>
      <c r="GM53" s="48" cm="1">
        <f t="array" ref="GM53">beneficio_muerte_individual_pensionado(GM$1,$E53,$B53, Hombres!$A$1:$DW$117, Mujeres!$A$1:$DW$117)</f>
        <v>0</v>
      </c>
      <c r="GN53" s="48" cm="1">
        <f t="array" ref="GN53">beneficio_muerte_individual_pensionado(GN$1,$E53,$B53, Hombres!$A$1:$DW$117, Mujeres!$A$1:$DW$117)</f>
        <v>0</v>
      </c>
      <c r="GO53" s="48" cm="1">
        <f t="array" ref="GO53">beneficio_muerte_individual_pensionado(GO$1,$E53,$B53, Hombres!$A$1:$DW$117, Mujeres!$A$1:$DW$117)</f>
        <v>0</v>
      </c>
      <c r="GP53" s="48" cm="1">
        <f t="array" ref="GP53">beneficio_muerte_individual_pensionado(GP$1,$E53,$B53, Hombres!$A$1:$DW$117, Mujeres!$A$1:$DW$117)</f>
        <v>0</v>
      </c>
      <c r="GQ53" s="48" cm="1">
        <f t="array" ref="GQ53">beneficio_muerte_individual_pensionado(GQ$1,$E53,$B53, Hombres!$A$1:$DW$117, Mujeres!$A$1:$DW$117)</f>
        <v>0</v>
      </c>
      <c r="GR53" s="48" cm="1">
        <f t="array" ref="GR53">beneficio_muerte_individual_pensionado(GR$1,$E53,$B53, Hombres!$A$1:$DW$117, Mujeres!$A$1:$DW$117)</f>
        <v>0</v>
      </c>
      <c r="GS53" s="48" cm="1">
        <f t="array" ref="GS53">beneficio_muerte_individual_pensionado(GS$1,$E53,$B53, Hombres!$A$1:$DW$117, Mujeres!$A$1:$DW$117)</f>
        <v>0</v>
      </c>
      <c r="GT53" s="48" cm="1">
        <f t="array" ref="GT53">beneficio_muerte_individual_pensionado(GT$1,$E53,$B53, Hombres!$A$1:$DW$117, Mujeres!$A$1:$DW$117)</f>
        <v>0</v>
      </c>
    </row>
    <row r="54" spans="1:202" x14ac:dyDescent="0.3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8" cm="1">
        <f t="array" ref="H54">AnualidadPensionado(H$1,$E54,$B54, $D54, Hombres!$A$1:$DW$117, Mujeres!$A$1:$DW$117)</f>
        <v>0</v>
      </c>
      <c r="I54" s="48" cm="1">
        <f t="array" ref="I54">AnualidadPensionado(I$1,$E54,$B54, $D54, Hombres!$A$1:$DW$117, Mujeres!$A$1:$DW$117)</f>
        <v>1364169.3755997515</v>
      </c>
      <c r="J54" s="48" cm="1">
        <f t="array" ref="J54">AnualidadPensionado(J$1,$E54,$B54, $D54, Hombres!$A$1:$DW$117, Mujeres!$A$1:$DW$117)</f>
        <v>1309369.7273141609</v>
      </c>
      <c r="K54" s="48" cm="1">
        <f t="array" ref="K54">AnualidadPensionado(K$1,$E54,$B54, $D54, Hombres!$A$1:$DW$117, Mujeres!$A$1:$DW$117)</f>
        <v>1248627.3219420521</v>
      </c>
      <c r="L54" s="48" cm="1">
        <f t="array" ref="L54">AnualidadPensionado(L$1,$E54,$B54, $D54, Hombres!$A$1:$DW$117, Mujeres!$A$1:$DW$117)</f>
        <v>1182230.4415818211</v>
      </c>
      <c r="M54" s="48" cm="1">
        <f t="array" ref="M54">AnualidadPensionado(M$1,$E54,$B54, $D54, Hombres!$A$1:$DW$117, Mujeres!$A$1:$DW$117)</f>
        <v>1110663.3403463433</v>
      </c>
      <c r="N54" s="48" cm="1">
        <f t="array" ref="N54">AnualidadPensionado(N$1,$E54,$B54, $D54, Hombres!$A$1:$DW$117, Mujeres!$A$1:$DW$117)</f>
        <v>1034511.8235214901</v>
      </c>
      <c r="O54" s="48" cm="1">
        <f t="array" ref="O54">AnualidadPensionado(O$1,$E54,$B54, $D54, Hombres!$A$1:$DW$117, Mujeres!$A$1:$DW$117)</f>
        <v>954455.68018368375</v>
      </c>
      <c r="P54" s="48" cm="1">
        <f t="array" ref="P54">AnualidadPensionado(P$1,$E54,$B54, $D54, Hombres!$A$1:$DW$117, Mujeres!$A$1:$DW$117)</f>
        <v>871348.56404211</v>
      </c>
      <c r="Q54" s="48" cm="1">
        <f t="array" ref="Q54">AnualidadPensionado(Q$1,$E54,$B54, $D54, Hombres!$A$1:$DW$117, Mujeres!$A$1:$DW$117)</f>
        <v>786290.13126601116</v>
      </c>
      <c r="R54" s="48" cm="1">
        <f t="array" ref="R54">AnualidadPensionado(R$1,$E54,$B54, $D54, Hombres!$A$1:$DW$117, Mujeres!$A$1:$DW$117)</f>
        <v>700559.68928260275</v>
      </c>
      <c r="S54" s="48" cm="1">
        <f t="array" ref="S54">AnualidadPensionado(S$1,$E54,$B54, $D54, Hombres!$A$1:$DW$117, Mujeres!$A$1:$DW$117)</f>
        <v>615485.182684195</v>
      </c>
      <c r="T54" s="48" cm="1">
        <f t="array" ref="T54">AnualidadPensionado(T$1,$E54,$B54, $D54, Hombres!$A$1:$DW$117, Mujeres!$A$1:$DW$117)</f>
        <v>532396.63226340222</v>
      </c>
      <c r="U54" s="48" cm="1">
        <f t="array" ref="U54">AnualidadPensionado(U$1,$E54,$B54, $D54, Hombres!$A$1:$DW$117, Mujeres!$A$1:$DW$117)</f>
        <v>452637.75293383689</v>
      </c>
      <c r="V54" s="48" cm="1">
        <f t="array" ref="V54">AnualidadPensionado(V$1,$E54,$B54, $D54, Hombres!$A$1:$DW$117, Mujeres!$A$1:$DW$117)</f>
        <v>377555.95418527594</v>
      </c>
      <c r="W54" s="48" cm="1">
        <f t="array" ref="W54">AnualidadPensionado(W$1,$E54,$B54, $D54, Hombres!$A$1:$DW$117, Mujeres!$A$1:$DW$117)</f>
        <v>308381.90562930092</v>
      </c>
      <c r="X54" s="48" cm="1">
        <f t="array" ref="X54">AnualidadPensionado(X$1,$E54,$B54, $D54, Hombres!$A$1:$DW$117, Mujeres!$A$1:$DW$117)</f>
        <v>246095.08745535804</v>
      </c>
      <c r="Y54" s="48" cm="1">
        <f t="array" ref="Y54">AnualidadPensionado(Y$1,$E54,$B54, $D54, Hombres!$A$1:$DW$117, Mujeres!$A$1:$DW$117)</f>
        <v>191373.89297952058</v>
      </c>
      <c r="Z54" s="48" cm="1">
        <f t="array" ref="Z54">AnualidadPensionado(Z$1,$E54,$B54, $D54, Hombres!$A$1:$DW$117, Mujeres!$A$1:$DW$117)</f>
        <v>144589.62964216503</v>
      </c>
      <c r="AA54" s="48" cm="1">
        <f t="array" ref="AA54">AnualidadPensionado(AA$1,$E54,$B54, $D54, Hombres!$A$1:$DW$117, Mujeres!$A$1:$DW$117)</f>
        <v>105798.07133385082</v>
      </c>
      <c r="AB54" s="48" cm="1">
        <f t="array" ref="AB54">AnualidadPensionado(AB$1,$E54,$B54, $D54, Hombres!$A$1:$DW$117, Mujeres!$A$1:$DW$117)</f>
        <v>74710.820138434254</v>
      </c>
      <c r="AC54" s="48" cm="1">
        <f t="array" ref="AC54">AnualidadPensionado(AC$1,$E54,$B54, $D54, Hombres!$A$1:$DW$117, Mujeres!$A$1:$DW$117)</f>
        <v>50709.324115741176</v>
      </c>
      <c r="AD54" s="48" cm="1">
        <f t="array" ref="AD54">AnualidadPensionado(AD$1,$E54,$B54, $D54, Hombres!$A$1:$DW$117, Mujeres!$A$1:$DW$117)</f>
        <v>32924.015536301573</v>
      </c>
      <c r="AE54" s="48" cm="1">
        <f t="array" ref="AE54">AnualidadPensionado(AE$1,$E54,$B54, $D54, Hombres!$A$1:$DW$117, Mujeres!$A$1:$DW$117)</f>
        <v>20336.278016427212</v>
      </c>
      <c r="AF54" s="48" cm="1">
        <f t="array" ref="AF54">AnualidadPensionado(AF$1,$E54,$B54, $D54, Hombres!$A$1:$DW$117, Mujeres!$A$1:$DW$117)</f>
        <v>11876.742632848063</v>
      </c>
      <c r="AG54" s="48" cm="1">
        <f t="array" ref="AG54">AnualidadPensionado(AG$1,$E54,$B54, $D54, Hombres!$A$1:$DW$117, Mujeres!$A$1:$DW$117)</f>
        <v>6512.4522943151896</v>
      </c>
      <c r="AH54" s="48" cm="1">
        <f t="array" ref="AH54">AnualidadPensionado(AH$1,$E54,$B54, $D54, Hombres!$A$1:$DW$117, Mujeres!$A$1:$DW$117)</f>
        <v>3324.891522975428</v>
      </c>
      <c r="AI54" s="48" cm="1">
        <f t="array" ref="AI54">AnualidadPensionado(AI$1,$E54,$B54, $D54, Hombres!$A$1:$DW$117, Mujeres!$A$1:$DW$117)</f>
        <v>1564.5545546351357</v>
      </c>
      <c r="AJ54" s="48" cm="1">
        <f t="array" ref="AJ54">AnualidadPensionado(AJ$1,$E54,$B54, $D54, Hombres!$A$1:$DW$117, Mujeres!$A$1:$DW$117)</f>
        <v>670.28606333537346</v>
      </c>
      <c r="AK54" s="48" cm="1">
        <f t="array" ref="AK54">AnualidadPensionado(AK$1,$E54,$B54, $D54, Hombres!$A$1:$DW$117, Mujeres!$A$1:$DW$117)</f>
        <v>257.58900371592159</v>
      </c>
      <c r="AL54" s="48" cm="1">
        <f t="array" ref="AL54">AnualidadPensionado(AL$1,$E54,$B54, $D54, Hombres!$A$1:$DW$117, Mujeres!$A$1:$DW$117)</f>
        <v>87.148037218738168</v>
      </c>
      <c r="AM54" s="48" cm="1">
        <f t="array" ref="AM54">AnualidadPensionado(AM$1,$E54,$B54, $D54, Hombres!$A$1:$DW$117, Mujeres!$A$1:$DW$117)</f>
        <v>25.320792321178523</v>
      </c>
      <c r="AN54" s="48" cm="1">
        <f t="array" ref="AN54">AnualidadPensionado(AN$1,$E54,$B54, $D54, Hombres!$A$1:$DW$117, Mujeres!$A$1:$DW$117)</f>
        <v>6.1041787629703901</v>
      </c>
      <c r="AO54" s="48" cm="1">
        <f t="array" ref="AO54">AnualidadPensionado(AO$1,$E54,$B54, $D54, Hombres!$A$1:$DW$117, Mujeres!$A$1:$DW$117)</f>
        <v>0</v>
      </c>
      <c r="AP54" s="48" cm="1">
        <f t="array" ref="AP54">AnualidadPensionado(AP$1,$E54,$B54, $D54, Hombres!$A$1:$DW$117, Mujeres!$A$1:$DW$117)</f>
        <v>0</v>
      </c>
      <c r="AQ54" s="48" cm="1">
        <f t="array" ref="AQ54">AnualidadPensionado(AQ$1,$E54,$B54, $D54, Hombres!$A$1:$DW$117, Mujeres!$A$1:$DW$117)</f>
        <v>0</v>
      </c>
      <c r="AR54" s="48" cm="1">
        <f t="array" ref="AR54">AnualidadPensionado(AR$1,$E54,$B54, $D54, Hombres!$A$1:$DW$117, Mujeres!$A$1:$DW$117)</f>
        <v>0</v>
      </c>
      <c r="AS54" s="48" cm="1">
        <f t="array" ref="AS54">AnualidadPensionado(AS$1,$E54,$B54, $D54, Hombres!$A$1:$DW$117, Mujeres!$A$1:$DW$117)</f>
        <v>0</v>
      </c>
      <c r="AT54" s="48" cm="1">
        <f t="array" ref="AT54">AnualidadPensionado(AT$1,$E54,$B54, $D54, Hombres!$A$1:$DW$117, Mujeres!$A$1:$DW$117)</f>
        <v>0</v>
      </c>
      <c r="AU54" s="48" cm="1">
        <f t="array" ref="AU54">AnualidadPensionado(AU$1,$E54,$B54, $D54, Hombres!$A$1:$DW$117, Mujeres!$A$1:$DW$117)</f>
        <v>0</v>
      </c>
      <c r="AV54" s="48" cm="1">
        <f t="array" ref="AV54">AnualidadPensionado(AV$1,$E54,$B54, $D54, Hombres!$A$1:$DW$117, Mujeres!$A$1:$DW$117)</f>
        <v>0</v>
      </c>
      <c r="AW54" s="48" cm="1">
        <f t="array" ref="AW54">AnualidadPensionado(AW$1,$E54,$B54, $D54, Hombres!$A$1:$DW$117, Mujeres!$A$1:$DW$117)</f>
        <v>0</v>
      </c>
      <c r="AX54" s="48" cm="1">
        <f t="array" ref="AX54">AnualidadPensionado(AX$1,$E54,$B54, $D54, Hombres!$A$1:$DW$117, Mujeres!$A$1:$DW$117)</f>
        <v>0</v>
      </c>
      <c r="AY54" s="48" cm="1">
        <f t="array" ref="AY54">AnualidadPensionado(AY$1,$E54,$B54, $D54, Hombres!$A$1:$DW$117, Mujeres!$A$1:$DW$117)</f>
        <v>0</v>
      </c>
      <c r="AZ54" s="48" cm="1">
        <f t="array" ref="AZ54">AnualidadPensionado(AZ$1,$E54,$B54, $D54, Hombres!$A$1:$DW$117, Mujeres!$A$1:$DW$117)</f>
        <v>0</v>
      </c>
      <c r="BA54" s="48" cm="1">
        <f t="array" ref="BA54">AnualidadPensionado(BA$1,$E54,$B54, $D54, Hombres!$A$1:$DW$117, Mujeres!$A$1:$DW$117)</f>
        <v>0</v>
      </c>
      <c r="BB54" s="48" cm="1">
        <f t="array" ref="BB54">AnualidadPensionado(BB$1,$E54,$B54, $D54, Hombres!$A$1:$DW$117, Mujeres!$A$1:$DW$117)</f>
        <v>0</v>
      </c>
      <c r="BC54" s="48" cm="1">
        <f t="array" ref="BC54">AnualidadPensionado(BC$1,$E54,$B54, $D54, Hombres!$A$1:$DW$117, Mujeres!$A$1:$DW$117)</f>
        <v>0</v>
      </c>
      <c r="BD54" s="48" cm="1">
        <f t="array" ref="BD54">AnualidadPensionado(BD$1,$E54,$B54, $D54, Hombres!$A$1:$DW$117, Mujeres!$A$1:$DW$117)</f>
        <v>0</v>
      </c>
      <c r="BE54" s="48" cm="1">
        <f t="array" ref="BE54">AnualidadPensionado(BE$1,$E54,$B54, $D54, Hombres!$A$1:$DW$117, Mujeres!$A$1:$DW$117)</f>
        <v>0</v>
      </c>
      <c r="BF54" s="48" cm="1">
        <f t="array" ref="BF54">AnualidadPensionado(BF$1,$E54,$B54, $D54, Hombres!$A$1:$DW$117, Mujeres!$A$1:$DW$117)</f>
        <v>0</v>
      </c>
      <c r="BG54" s="48" cm="1">
        <f t="array" ref="BG54">AnualidadPensionado(BG$1,$E54,$B54, $D54, Hombres!$A$1:$DW$117, Mujeres!$A$1:$DW$117)</f>
        <v>0</v>
      </c>
      <c r="BH54" s="48" cm="1">
        <f t="array" ref="BH54">AnualidadPensionado(BH$1,$E54,$B54, $D54, Hombres!$A$1:$DW$117, Mujeres!$A$1:$DW$117)</f>
        <v>0</v>
      </c>
      <c r="BI54" s="48" cm="1">
        <f t="array" ref="BI54">AnualidadPensionado(BI$1,$E54,$B54, $D54, Hombres!$A$1:$DW$117, Mujeres!$A$1:$DW$117)</f>
        <v>0</v>
      </c>
      <c r="BJ54" s="48" cm="1">
        <f t="array" ref="BJ54">AnualidadPensionado(BJ$1,$E54,$B54, $D54, Hombres!$A$1:$DW$117, Mujeres!$A$1:$DW$117)</f>
        <v>0</v>
      </c>
      <c r="BK54" s="48" cm="1">
        <f t="array" ref="BK54">AnualidadPensionado(BK$1,$E54,$B54, $D54, Hombres!$A$1:$DW$117, Mujeres!$A$1:$DW$117)</f>
        <v>0</v>
      </c>
      <c r="BL54" s="48" cm="1">
        <f t="array" ref="BL54">AnualidadPensionado(BL$1,$E54,$B54, $D54, Hombres!$A$1:$DW$117, Mujeres!$A$1:$DW$117)</f>
        <v>0</v>
      </c>
      <c r="BM54" s="48" cm="1">
        <f t="array" ref="BM54">AnualidadPensionado(BM$1,$E54,$B54, $D54, Hombres!$A$1:$DW$117, Mujeres!$A$1:$DW$117)</f>
        <v>0</v>
      </c>
      <c r="BN54" s="48" cm="1">
        <f t="array" ref="BN54">AnualidadPensionado(BN$1,$E54,$B54, $D54, Hombres!$A$1:$DW$117, Mujeres!$A$1:$DW$117)</f>
        <v>0</v>
      </c>
      <c r="BO54" s="48" cm="1">
        <f t="array" ref="BO54">AnualidadPensionado(BO$1,$E54,$B54, $D54, Hombres!$A$1:$DW$117, Mujeres!$A$1:$DW$117)</f>
        <v>0</v>
      </c>
      <c r="BP54" s="48" cm="1">
        <f t="array" ref="BP54">AnualidadPensionado(BP$1,$E54,$B54, $D54, Hombres!$A$1:$DW$117, Mujeres!$A$1:$DW$117)</f>
        <v>0</v>
      </c>
      <c r="BQ54" s="48" cm="1">
        <f t="array" ref="BQ54">AnualidadPensionado(BQ$1,$E54,$B54, $D54, Hombres!$A$1:$DW$117, Mujeres!$A$1:$DW$117)</f>
        <v>0</v>
      </c>
      <c r="BR54" s="48" cm="1">
        <f t="array" ref="BR54">AnualidadPensionado(BR$1,$E54,$B54, $D54, Hombres!$A$1:$DW$117, Mujeres!$A$1:$DW$117)</f>
        <v>0</v>
      </c>
      <c r="BS54" s="48" cm="1">
        <f t="array" ref="BS54">AnualidadPensionado(BS$1,$E54,$B54, $D54, Hombres!$A$1:$DW$117, Mujeres!$A$1:$DW$117)</f>
        <v>0</v>
      </c>
      <c r="BT54" s="48" cm="1">
        <f t="array" ref="BT54">AnualidadPensionado(BT$1,$E54,$B54, $D54, Hombres!$A$1:$DW$117, Mujeres!$A$1:$DW$117)</f>
        <v>0</v>
      </c>
      <c r="BU54" s="48" cm="1">
        <f t="array" ref="BU54">AnualidadPensionado(BU$1,$E54,$B54, $D54, Hombres!$A$1:$DW$117, Mujeres!$A$1:$DW$117)</f>
        <v>0</v>
      </c>
      <c r="BV54" s="48" cm="1">
        <f t="array" ref="BV54">AnualidadPensionado(BV$1,$E54,$B54, $D54, Hombres!$A$1:$DW$117, Mujeres!$A$1:$DW$117)</f>
        <v>0</v>
      </c>
      <c r="BW54" s="48" cm="1">
        <f t="array" ref="BW54">AnualidadPensionado(BW$1,$E54,$B54, $D54, Hombres!$A$1:$DW$117, Mujeres!$A$1:$DW$117)</f>
        <v>0</v>
      </c>
      <c r="BX54" s="48" cm="1">
        <f t="array" ref="BX54">AnualidadPensionado(BX$1,$E54,$B54, $D54, Hombres!$A$1:$DW$117, Mujeres!$A$1:$DW$117)</f>
        <v>0</v>
      </c>
      <c r="BY54" s="48" cm="1">
        <f t="array" ref="BY54">AnualidadPensionado(BY$1,$E54,$B54, $D54, Hombres!$A$1:$DW$117, Mujeres!$A$1:$DW$117)</f>
        <v>0</v>
      </c>
      <c r="BZ54" s="48" cm="1">
        <f t="array" ref="BZ54">AnualidadPensionado(BZ$1,$E54,$B54, $D54, Hombres!$A$1:$DW$117, Mujeres!$A$1:$DW$117)</f>
        <v>0</v>
      </c>
      <c r="CA54" s="48" cm="1">
        <f t="array" ref="CA54">AnualidadPensionado(CA$1,$E54,$B54, $D54, Hombres!$A$1:$DW$117, Mujeres!$A$1:$DW$117)</f>
        <v>0</v>
      </c>
      <c r="CB54" s="48" cm="1">
        <f t="array" ref="CB54">AnualidadPensionado(CB$1,$E54,$B54, $D54, Hombres!$A$1:$DW$117, Mujeres!$A$1:$DW$117)</f>
        <v>0</v>
      </c>
      <c r="CC54" s="48" cm="1">
        <f t="array" ref="CC54">AnualidadPensionado(CC$1,$E54,$B54, $D54, Hombres!$A$1:$DW$117, Mujeres!$A$1:$DW$117)</f>
        <v>0</v>
      </c>
      <c r="CD54" s="48" cm="1">
        <f t="array" ref="CD54">AnualidadPensionado(CD$1,$E54,$B54, $D54, Hombres!$A$1:$DW$117, Mujeres!$A$1:$DW$117)</f>
        <v>0</v>
      </c>
      <c r="CE54" s="48" cm="1">
        <f t="array" ref="CE54">AnualidadPensionado(CE$1,$E54,$B54, $D54, Hombres!$A$1:$DW$117, Mujeres!$A$1:$DW$117)</f>
        <v>0</v>
      </c>
      <c r="CF54" s="48" cm="1">
        <f t="array" ref="CF54">AnualidadPensionado(CF$1,$E54,$B54, $D54, Hombres!$A$1:$DW$117, Mujeres!$A$1:$DW$117)</f>
        <v>0</v>
      </c>
      <c r="CG54" s="48" cm="1">
        <f t="array" ref="CG54">AnualidadPensionado(CG$1,$E54,$B54, $D54, Hombres!$A$1:$DW$117, Mujeres!$A$1:$DW$117)</f>
        <v>0</v>
      </c>
      <c r="CH54" s="48" cm="1">
        <f t="array" ref="CH54">AnualidadPensionado(CH$1,$E54,$B54, $D54, Hombres!$A$1:$DW$117, Mujeres!$A$1:$DW$117)</f>
        <v>0</v>
      </c>
      <c r="CI54" s="48" cm="1">
        <f t="array" ref="CI54">AnualidadPensionado(CI$1,$E54,$B54, $D54, Hombres!$A$1:$DW$117, Mujeres!$A$1:$DW$117)</f>
        <v>0</v>
      </c>
      <c r="CJ54" s="48" cm="1">
        <f t="array" ref="CJ54">AnualidadPensionado(CJ$1,$E54,$B54, $D54, Hombres!$A$1:$DW$117, Mujeres!$A$1:$DW$117)</f>
        <v>0</v>
      </c>
      <c r="CK54" s="48" cm="1">
        <f t="array" ref="CK54">AnualidadPensionado(CK$1,$E54,$B54, $D54, Hombres!$A$1:$DW$117, Mujeres!$A$1:$DW$117)</f>
        <v>0</v>
      </c>
      <c r="CL54" s="48" cm="1">
        <f t="array" ref="CL54">AnualidadPensionado(CL$1,$E54,$B54, $D54, Hombres!$A$1:$DW$117, Mujeres!$A$1:$DW$117)</f>
        <v>0</v>
      </c>
      <c r="CM54" s="48" cm="1">
        <f t="array" ref="CM54">AnualidadPensionado(CM$1,$E54,$B54, $D54, Hombres!$A$1:$DW$117, Mujeres!$A$1:$DW$117)</f>
        <v>0</v>
      </c>
      <c r="CN54" s="48" cm="1">
        <f t="array" ref="CN54">AnualidadPensionado(CN$1,$E54,$B54, $D54, Hombres!$A$1:$DW$117, Mujeres!$A$1:$DW$117)</f>
        <v>0</v>
      </c>
      <c r="CO54" s="48" cm="1">
        <f t="array" ref="CO54">AnualidadPensionado(CO$1,$E54,$B54, $D54, Hombres!$A$1:$DW$117, Mujeres!$A$1:$DW$117)</f>
        <v>0</v>
      </c>
      <c r="CP54" s="48" cm="1">
        <f t="array" ref="CP54">AnualidadPensionado(CP$1,$E54,$B54, $D54, Hombres!$A$1:$DW$117, Mujeres!$A$1:$DW$117)</f>
        <v>0</v>
      </c>
      <c r="CQ54" s="48" cm="1">
        <f t="array" ref="CQ54">AnualidadPensionado(CQ$1,$E54,$B54, $D54, Hombres!$A$1:$DW$117, Mujeres!$A$1:$DW$117)</f>
        <v>0</v>
      </c>
      <c r="CR54" s="48" cm="1">
        <f t="array" ref="CR54">AnualidadPensionado(CR$1,$E54,$B54, $D54, Hombres!$A$1:$DW$117, Mujeres!$A$1:$DW$117)</f>
        <v>0</v>
      </c>
      <c r="CS54" s="48" cm="1">
        <f t="array" ref="CS54">AnualidadPensionado(CS$1,$E54,$B54, $D54, Hombres!$A$1:$DW$117, Mujeres!$A$1:$DW$117)</f>
        <v>0</v>
      </c>
      <c r="CT54" s="48" cm="1">
        <f t="array" ref="CT54">AnualidadPensionado(CT$1,$E54,$B54, $D54, Hombres!$A$1:$DW$117, Mujeres!$A$1:$DW$117)</f>
        <v>0</v>
      </c>
      <c r="CU54" s="48" cm="1">
        <f t="array" ref="CU54">AnualidadPensionado(CU$1,$E54,$B54, $D54, Hombres!$A$1:$DW$117, Mujeres!$A$1:$DW$117)</f>
        <v>0</v>
      </c>
      <c r="CV54" s="48" cm="1">
        <f t="array" ref="CV54">AnualidadPensionado(CV$1,$E54,$B54, $D54, Hombres!$A$1:$DW$117, Mujeres!$A$1:$DW$117)</f>
        <v>0</v>
      </c>
      <c r="CW54" s="48" cm="1">
        <f t="array" ref="CW54">AnualidadPensionado(CW$1,$E54,$B54, $D54, Hombres!$A$1:$DW$117, Mujeres!$A$1:$DW$117)</f>
        <v>0</v>
      </c>
      <c r="CX54" s="48" cm="1">
        <f t="array" ref="CX54">AnualidadPensionado(CX$1,$E54,$B54, $D54, Hombres!$A$1:$DW$117, Mujeres!$A$1:$DW$117)</f>
        <v>0</v>
      </c>
      <c r="CY54" s="48" cm="1">
        <f t="array" ref="CY54">AnualidadPensionado(CY$1,$E54,$B54, $D54, Hombres!$A$1:$DW$117, Mujeres!$A$1:$DW$117)</f>
        <v>0</v>
      </c>
      <c r="DB54" s="21"/>
      <c r="DC54" s="48" cm="1">
        <f t="array" ref="DC54">beneficio_muerte_individual_pensionado(DC$1,$E54,$B54, Hombres!$A$1:$DW$117, Mujeres!$A$1:$DW$117)</f>
        <v>0</v>
      </c>
      <c r="DD54" s="48" cm="1">
        <f t="array" ref="DD54">beneficio_muerte_individual_pensionado(DD$1,$E54,$B54, Hombres!$A$1:$DW$117, Mujeres!$A$1:$DW$117)</f>
        <v>193219.95726540001</v>
      </c>
      <c r="DE54" s="48" cm="1">
        <f t="array" ref="DE54">beneficio_muerte_individual_pensionado(DE$1,$E54,$B54, Hombres!$A$1:$DW$117, Mujeres!$A$1:$DW$117)</f>
        <v>195853.62572012554</v>
      </c>
      <c r="DF54" s="48" cm="1">
        <f t="array" ref="DF54">beneficio_muerte_individual_pensionado(DF$1,$E54,$B54, Hombres!$A$1:$DW$117, Mujeres!$A$1:$DW$117)</f>
        <v>197427.20600042178</v>
      </c>
      <c r="DG54" s="48" cm="1">
        <f t="array" ref="DG54">beneficio_muerte_individual_pensionado(DG$1,$E54,$B54, Hombres!$A$1:$DW$117, Mujeres!$A$1:$DW$117)</f>
        <v>197626.02436806279</v>
      </c>
      <c r="DH54" s="48" cm="1">
        <f t="array" ref="DH54">beneficio_muerte_individual_pensionado(DH$1,$E54,$B54, Hombres!$A$1:$DW$117, Mujeres!$A$1:$DW$117)</f>
        <v>196222.1506239739</v>
      </c>
      <c r="DI54" s="48" cm="1">
        <f t="array" ref="DI54">beneficio_muerte_individual_pensionado(DI$1,$E54,$B54, Hombres!$A$1:$DW$117, Mujeres!$A$1:$DW$117)</f>
        <v>193182.98143124254</v>
      </c>
      <c r="DJ54" s="48" cm="1">
        <f t="array" ref="DJ54">beneficio_muerte_individual_pensionado(DJ$1,$E54,$B54, Hombres!$A$1:$DW$117, Mujeres!$A$1:$DW$117)</f>
        <v>188500.19732490581</v>
      </c>
      <c r="DK54" s="48" cm="1">
        <f t="array" ref="DK54">beneficio_muerte_individual_pensionado(DK$1,$E54,$B54, Hombres!$A$1:$DW$117, Mujeres!$A$1:$DW$117)</f>
        <v>182099.21298635259</v>
      </c>
      <c r="DL54" s="48" cm="1">
        <f t="array" ref="DL54">beneficio_muerte_individual_pensionado(DL$1,$E54,$B54, Hombres!$A$1:$DW$117, Mujeres!$A$1:$DW$117)</f>
        <v>173853.55866683292</v>
      </c>
      <c r="DM54" s="48" cm="1">
        <f t="array" ref="DM54">beneficio_muerte_individual_pensionado(DM$1,$E54,$B54, Hombres!$A$1:$DW$117, Mujeres!$A$1:$DW$117)</f>
        <v>163783.91145458596</v>
      </c>
      <c r="DN54" s="48" cm="1">
        <f t="array" ref="DN54">beneficio_muerte_individual_pensionado(DN$1,$E54,$B54, Hombres!$A$1:$DW$117, Mujeres!$A$1:$DW$117)</f>
        <v>152112.56143529646</v>
      </c>
      <c r="DO54" s="48" cm="1">
        <f t="array" ref="DO54">beneficio_muerte_individual_pensionado(DO$1,$E54,$B54, Hombres!$A$1:$DW$117, Mujeres!$A$1:$DW$117)</f>
        <v>139120.48959615556</v>
      </c>
      <c r="DP54" s="48" cm="1">
        <f t="array" ref="DP54">beneficio_muerte_individual_pensionado(DP$1,$E54,$B54, Hombres!$A$1:$DW$117, Mujeres!$A$1:$DW$117)</f>
        <v>125077.28312261209</v>
      </c>
      <c r="DQ54" s="48" cm="1">
        <f t="array" ref="DQ54">beneficio_muerte_individual_pensionado(DQ$1,$E54,$B54, Hombres!$A$1:$DW$117, Mujeres!$A$1:$DW$117)</f>
        <v>110275.52078356271</v>
      </c>
      <c r="DR54" s="48" cm="1">
        <f t="array" ref="DR54">beneficio_muerte_individual_pensionado(DR$1,$E54,$B54, Hombres!$A$1:$DW$117, Mujeres!$A$1:$DW$117)</f>
        <v>95127.725633985581</v>
      </c>
      <c r="DS54" s="48" cm="1">
        <f t="array" ref="DS54">beneficio_muerte_individual_pensionado(DS$1,$E54,$B54, Hombres!$A$1:$DW$117, Mujeres!$A$1:$DW$117)</f>
        <v>80131.881275244945</v>
      </c>
      <c r="DT54" s="48" cm="1">
        <f t="array" ref="DT54">beneficio_muerte_individual_pensionado(DT$1,$E54,$B54, Hombres!$A$1:$DW$117, Mujeres!$A$1:$DW$117)</f>
        <v>65760.019420696219</v>
      </c>
      <c r="DU54" s="48" cm="1">
        <f t="array" ref="DU54">beneficio_muerte_individual_pensionado(DU$1,$E54,$B54, Hombres!$A$1:$DW$117, Mujeres!$A$1:$DW$117)</f>
        <v>52414.225390985754</v>
      </c>
      <c r="DV54" s="48" cm="1">
        <f t="array" ref="DV54">beneficio_muerte_individual_pensionado(DV$1,$E54,$B54, Hombres!$A$1:$DW$117, Mujeres!$A$1:$DW$117)</f>
        <v>40426.072101830658</v>
      </c>
      <c r="DW54" s="48" cm="1">
        <f t="array" ref="DW54">beneficio_muerte_individual_pensionado(DW$1,$E54,$B54, Hombres!$A$1:$DW$117, Mujeres!$A$1:$DW$117)</f>
        <v>30057.237205962014</v>
      </c>
      <c r="DX54" s="48" cm="1">
        <f t="array" ref="DX54">beneficio_muerte_individual_pensionado(DX$1,$E54,$B54, Hombres!$A$1:$DW$117, Mujeres!$A$1:$DW$117)</f>
        <v>21458.805410862398</v>
      </c>
      <c r="DY54" s="48" cm="1">
        <f t="array" ref="DY54">beneficio_muerte_individual_pensionado(DY$1,$E54,$B54, Hombres!$A$1:$DW$117, Mujeres!$A$1:$DW$117)</f>
        <v>14642.600763206303</v>
      </c>
      <c r="DZ54" s="48" cm="1">
        <f t="array" ref="DZ54">beneficio_muerte_individual_pensionado(DZ$1,$E54,$B54, Hombres!$A$1:$DW$117, Mujeres!$A$1:$DW$117)</f>
        <v>9496.0296789166878</v>
      </c>
      <c r="EA54" s="48" cm="1">
        <f t="array" ref="EA54">beneficio_muerte_individual_pensionado(EA$1,$E54,$B54, Hombres!$A$1:$DW$117, Mujeres!$A$1:$DW$117)</f>
        <v>5814.8627873108453</v>
      </c>
      <c r="EB54" s="48" cm="1">
        <f t="array" ref="EB54">beneficio_muerte_individual_pensionado(EB$1,$E54,$B54, Hombres!$A$1:$DW$117, Mujeres!$A$1:$DW$117)</f>
        <v>3337.8559782730222</v>
      </c>
      <c r="EC54" s="48" cm="1">
        <f t="array" ref="EC54">beneficio_muerte_individual_pensionado(EC$1,$E54,$B54, Hombres!$A$1:$DW$117, Mujeres!$A$1:$DW$117)</f>
        <v>1781.2022831401362</v>
      </c>
      <c r="ED54" s="48" cm="1">
        <f t="array" ref="ED54">beneficio_muerte_individual_pensionado(ED$1,$E54,$B54, Hombres!$A$1:$DW$117, Mujeres!$A$1:$DW$117)</f>
        <v>874.74912238442357</v>
      </c>
      <c r="EE54" s="48" cm="1">
        <f t="array" ref="EE54">beneficio_muerte_individual_pensionado(EE$1,$E54,$B54, Hombres!$A$1:$DW$117, Mujeres!$A$1:$DW$117)</f>
        <v>390.46961257454097</v>
      </c>
      <c r="EF54" s="48" cm="1">
        <f t="array" ref="EF54">beneficio_muerte_individual_pensionado(EF$1,$E54,$B54, Hombres!$A$1:$DW$117, Mujeres!$A$1:$DW$117)</f>
        <v>156.04336915476637</v>
      </c>
      <c r="EG54" s="48" cm="1">
        <f t="array" ref="EG54">beneficio_muerte_individual_pensionado(EG$1,$E54,$B54, Hombres!$A$1:$DW$117, Mujeres!$A$1:$DW$117)</f>
        <v>54.784950683625539</v>
      </c>
      <c r="EH54" s="48" cm="1">
        <f t="array" ref="EH54">beneficio_muerte_individual_pensionado(EH$1,$E54,$B54, Hombres!$A$1:$DW$117, Mujeres!$A$1:$DW$117)</f>
        <v>16.483883973048762</v>
      </c>
      <c r="EI54" s="48" cm="1">
        <f t="array" ref="EI54">beneficio_muerte_individual_pensionado(EI$1,$E54,$B54, Hombres!$A$1:$DW$117, Mujeres!$A$1:$DW$117)</f>
        <v>5.0330582719382768</v>
      </c>
      <c r="EJ54" s="48" cm="1">
        <f t="array" ref="EJ54">beneficio_muerte_individual_pensionado(EJ$1,$E54,$B54, Hombres!$A$1:$DW$117, Mujeres!$A$1:$DW$117)</f>
        <v>0</v>
      </c>
      <c r="EK54" s="48" cm="1">
        <f t="array" ref="EK54">beneficio_muerte_individual_pensionado(EK$1,$E54,$B54, Hombres!$A$1:$DW$117, Mujeres!$A$1:$DW$117)</f>
        <v>0</v>
      </c>
      <c r="EL54" s="48" cm="1">
        <f t="array" ref="EL54">beneficio_muerte_individual_pensionado(EL$1,$E54,$B54, Hombres!$A$1:$DW$117, Mujeres!$A$1:$DW$117)</f>
        <v>0</v>
      </c>
      <c r="EM54" s="48" cm="1">
        <f t="array" ref="EM54">beneficio_muerte_individual_pensionado(EM$1,$E54,$B54, Hombres!$A$1:$DW$117, Mujeres!$A$1:$DW$117)</f>
        <v>0</v>
      </c>
      <c r="EN54" s="48" cm="1">
        <f t="array" ref="EN54">beneficio_muerte_individual_pensionado(EN$1,$E54,$B54, Hombres!$A$1:$DW$117, Mujeres!$A$1:$DW$117)</f>
        <v>0</v>
      </c>
      <c r="EO54" s="48" cm="1">
        <f t="array" ref="EO54">beneficio_muerte_individual_pensionado(EO$1,$E54,$B54, Hombres!$A$1:$DW$117, Mujeres!$A$1:$DW$117)</f>
        <v>0</v>
      </c>
      <c r="EP54" s="48" cm="1">
        <f t="array" ref="EP54">beneficio_muerte_individual_pensionado(EP$1,$E54,$B54, Hombres!$A$1:$DW$117, Mujeres!$A$1:$DW$117)</f>
        <v>0</v>
      </c>
      <c r="EQ54" s="48" cm="1">
        <f t="array" ref="EQ54">beneficio_muerte_individual_pensionado(EQ$1,$E54,$B54, Hombres!$A$1:$DW$117, Mujeres!$A$1:$DW$117)</f>
        <v>0</v>
      </c>
      <c r="ER54" s="48" cm="1">
        <f t="array" ref="ER54">beneficio_muerte_individual_pensionado(ER$1,$E54,$B54, Hombres!$A$1:$DW$117, Mujeres!$A$1:$DW$117)</f>
        <v>0</v>
      </c>
      <c r="ES54" s="48" cm="1">
        <f t="array" ref="ES54">beneficio_muerte_individual_pensionado(ES$1,$E54,$B54, Hombres!$A$1:$DW$117, Mujeres!$A$1:$DW$117)</f>
        <v>0</v>
      </c>
      <c r="ET54" s="48" cm="1">
        <f t="array" ref="ET54">beneficio_muerte_individual_pensionado(ET$1,$E54,$B54, Hombres!$A$1:$DW$117, Mujeres!$A$1:$DW$117)</f>
        <v>0</v>
      </c>
      <c r="EU54" s="48" cm="1">
        <f t="array" ref="EU54">beneficio_muerte_individual_pensionado(EU$1,$E54,$B54, Hombres!$A$1:$DW$117, Mujeres!$A$1:$DW$117)</f>
        <v>0</v>
      </c>
      <c r="EV54" s="48" cm="1">
        <f t="array" ref="EV54">beneficio_muerte_individual_pensionado(EV$1,$E54,$B54, Hombres!$A$1:$DW$117, Mujeres!$A$1:$DW$117)</f>
        <v>0</v>
      </c>
      <c r="EW54" s="48" cm="1">
        <f t="array" ref="EW54">beneficio_muerte_individual_pensionado(EW$1,$E54,$B54, Hombres!$A$1:$DW$117, Mujeres!$A$1:$DW$117)</f>
        <v>0</v>
      </c>
      <c r="EX54" s="48" cm="1">
        <f t="array" ref="EX54">beneficio_muerte_individual_pensionado(EX$1,$E54,$B54, Hombres!$A$1:$DW$117, Mujeres!$A$1:$DW$117)</f>
        <v>0</v>
      </c>
      <c r="EY54" s="48" cm="1">
        <f t="array" ref="EY54">beneficio_muerte_individual_pensionado(EY$1,$E54,$B54, Hombres!$A$1:$DW$117, Mujeres!$A$1:$DW$117)</f>
        <v>0</v>
      </c>
      <c r="EZ54" s="48" cm="1">
        <f t="array" ref="EZ54">beneficio_muerte_individual_pensionado(EZ$1,$E54,$B54, Hombres!$A$1:$DW$117, Mujeres!$A$1:$DW$117)</f>
        <v>0</v>
      </c>
      <c r="FA54" s="48" cm="1">
        <f t="array" ref="FA54">beneficio_muerte_individual_pensionado(FA$1,$E54,$B54, Hombres!$A$1:$DW$117, Mujeres!$A$1:$DW$117)</f>
        <v>0</v>
      </c>
      <c r="FB54" s="48" cm="1">
        <f t="array" ref="FB54">beneficio_muerte_individual_pensionado(FB$1,$E54,$B54, Hombres!$A$1:$DW$117, Mujeres!$A$1:$DW$117)</f>
        <v>0</v>
      </c>
      <c r="FC54" s="48" cm="1">
        <f t="array" ref="FC54">beneficio_muerte_individual_pensionado(FC$1,$E54,$B54, Hombres!$A$1:$DW$117, Mujeres!$A$1:$DW$117)</f>
        <v>0</v>
      </c>
      <c r="FD54" s="48" cm="1">
        <f t="array" ref="FD54">beneficio_muerte_individual_pensionado(FD$1,$E54,$B54, Hombres!$A$1:$DW$117, Mujeres!$A$1:$DW$117)</f>
        <v>0</v>
      </c>
      <c r="FE54" s="48" cm="1">
        <f t="array" ref="FE54">beneficio_muerte_individual_pensionado(FE$1,$E54,$B54, Hombres!$A$1:$DW$117, Mujeres!$A$1:$DW$117)</f>
        <v>0</v>
      </c>
      <c r="FF54" s="48" cm="1">
        <f t="array" ref="FF54">beneficio_muerte_individual_pensionado(FF$1,$E54,$B54, Hombres!$A$1:$DW$117, Mujeres!$A$1:$DW$117)</f>
        <v>0</v>
      </c>
      <c r="FG54" s="48" cm="1">
        <f t="array" ref="FG54">beneficio_muerte_individual_pensionado(FG$1,$E54,$B54, Hombres!$A$1:$DW$117, Mujeres!$A$1:$DW$117)</f>
        <v>0</v>
      </c>
      <c r="FH54" s="48" cm="1">
        <f t="array" ref="FH54">beneficio_muerte_individual_pensionado(FH$1,$E54,$B54, Hombres!$A$1:$DW$117, Mujeres!$A$1:$DW$117)</f>
        <v>0</v>
      </c>
      <c r="FI54" s="48" cm="1">
        <f t="array" ref="FI54">beneficio_muerte_individual_pensionado(FI$1,$E54,$B54, Hombres!$A$1:$DW$117, Mujeres!$A$1:$DW$117)</f>
        <v>0</v>
      </c>
      <c r="FJ54" s="48" cm="1">
        <f t="array" ref="FJ54">beneficio_muerte_individual_pensionado(FJ$1,$E54,$B54, Hombres!$A$1:$DW$117, Mujeres!$A$1:$DW$117)</f>
        <v>0</v>
      </c>
      <c r="FK54" s="48" cm="1">
        <f t="array" ref="FK54">beneficio_muerte_individual_pensionado(FK$1,$E54,$B54, Hombres!$A$1:$DW$117, Mujeres!$A$1:$DW$117)</f>
        <v>0</v>
      </c>
      <c r="FL54" s="48" cm="1">
        <f t="array" ref="FL54">beneficio_muerte_individual_pensionado(FL$1,$E54,$B54, Hombres!$A$1:$DW$117, Mujeres!$A$1:$DW$117)</f>
        <v>0</v>
      </c>
      <c r="FM54" s="48" cm="1">
        <f t="array" ref="FM54">beneficio_muerte_individual_pensionado(FM$1,$E54,$B54, Hombres!$A$1:$DW$117, Mujeres!$A$1:$DW$117)</f>
        <v>0</v>
      </c>
      <c r="FN54" s="48" cm="1">
        <f t="array" ref="FN54">beneficio_muerte_individual_pensionado(FN$1,$E54,$B54, Hombres!$A$1:$DW$117, Mujeres!$A$1:$DW$117)</f>
        <v>0</v>
      </c>
      <c r="FO54" s="48" cm="1">
        <f t="array" ref="FO54">beneficio_muerte_individual_pensionado(FO$1,$E54,$B54, Hombres!$A$1:$DW$117, Mujeres!$A$1:$DW$117)</f>
        <v>0</v>
      </c>
      <c r="FP54" s="48" cm="1">
        <f t="array" ref="FP54">beneficio_muerte_individual_pensionado(FP$1,$E54,$B54, Hombres!$A$1:$DW$117, Mujeres!$A$1:$DW$117)</f>
        <v>0</v>
      </c>
      <c r="FQ54" s="48" cm="1">
        <f t="array" ref="FQ54">beneficio_muerte_individual_pensionado(FQ$1,$E54,$B54, Hombres!$A$1:$DW$117, Mujeres!$A$1:$DW$117)</f>
        <v>0</v>
      </c>
      <c r="FR54" s="48" cm="1">
        <f t="array" ref="FR54">beneficio_muerte_individual_pensionado(FR$1,$E54,$B54, Hombres!$A$1:$DW$117, Mujeres!$A$1:$DW$117)</f>
        <v>0</v>
      </c>
      <c r="FS54" s="48" cm="1">
        <f t="array" ref="FS54">beneficio_muerte_individual_pensionado(FS$1,$E54,$B54, Hombres!$A$1:$DW$117, Mujeres!$A$1:$DW$117)</f>
        <v>0</v>
      </c>
      <c r="FT54" s="48" cm="1">
        <f t="array" ref="FT54">beneficio_muerte_individual_pensionado(FT$1,$E54,$B54, Hombres!$A$1:$DW$117, Mujeres!$A$1:$DW$117)</f>
        <v>0</v>
      </c>
      <c r="FU54" s="48" cm="1">
        <f t="array" ref="FU54">beneficio_muerte_individual_pensionado(FU$1,$E54,$B54, Hombres!$A$1:$DW$117, Mujeres!$A$1:$DW$117)</f>
        <v>0</v>
      </c>
      <c r="FV54" s="48" cm="1">
        <f t="array" ref="FV54">beneficio_muerte_individual_pensionado(FV$1,$E54,$B54, Hombres!$A$1:$DW$117, Mujeres!$A$1:$DW$117)</f>
        <v>0</v>
      </c>
      <c r="FW54" s="48" cm="1">
        <f t="array" ref="FW54">beneficio_muerte_individual_pensionado(FW$1,$E54,$B54, Hombres!$A$1:$DW$117, Mujeres!$A$1:$DW$117)</f>
        <v>0</v>
      </c>
      <c r="FX54" s="48" cm="1">
        <f t="array" ref="FX54">beneficio_muerte_individual_pensionado(FX$1,$E54,$B54, Hombres!$A$1:$DW$117, Mujeres!$A$1:$DW$117)</f>
        <v>0</v>
      </c>
      <c r="FY54" s="48" cm="1">
        <f t="array" ref="FY54">beneficio_muerte_individual_pensionado(FY$1,$E54,$B54, Hombres!$A$1:$DW$117, Mujeres!$A$1:$DW$117)</f>
        <v>0</v>
      </c>
      <c r="FZ54" s="48" cm="1">
        <f t="array" ref="FZ54">beneficio_muerte_individual_pensionado(FZ$1,$E54,$B54, Hombres!$A$1:$DW$117, Mujeres!$A$1:$DW$117)</f>
        <v>0</v>
      </c>
      <c r="GA54" s="48" cm="1">
        <f t="array" ref="GA54">beneficio_muerte_individual_pensionado(GA$1,$E54,$B54, Hombres!$A$1:$DW$117, Mujeres!$A$1:$DW$117)</f>
        <v>0</v>
      </c>
      <c r="GB54" s="48" cm="1">
        <f t="array" ref="GB54">beneficio_muerte_individual_pensionado(GB$1,$E54,$B54, Hombres!$A$1:$DW$117, Mujeres!$A$1:$DW$117)</f>
        <v>0</v>
      </c>
      <c r="GC54" s="48" cm="1">
        <f t="array" ref="GC54">beneficio_muerte_individual_pensionado(GC$1,$E54,$B54, Hombres!$A$1:$DW$117, Mujeres!$A$1:$DW$117)</f>
        <v>0</v>
      </c>
      <c r="GD54" s="48" cm="1">
        <f t="array" ref="GD54">beneficio_muerte_individual_pensionado(GD$1,$E54,$B54, Hombres!$A$1:$DW$117, Mujeres!$A$1:$DW$117)</f>
        <v>0</v>
      </c>
      <c r="GE54" s="48" cm="1">
        <f t="array" ref="GE54">beneficio_muerte_individual_pensionado(GE$1,$E54,$B54, Hombres!$A$1:$DW$117, Mujeres!$A$1:$DW$117)</f>
        <v>0</v>
      </c>
      <c r="GF54" s="48" cm="1">
        <f t="array" ref="GF54">beneficio_muerte_individual_pensionado(GF$1,$E54,$B54, Hombres!$A$1:$DW$117, Mujeres!$A$1:$DW$117)</f>
        <v>0</v>
      </c>
      <c r="GG54" s="48" cm="1">
        <f t="array" ref="GG54">beneficio_muerte_individual_pensionado(GG$1,$E54,$B54, Hombres!$A$1:$DW$117, Mujeres!$A$1:$DW$117)</f>
        <v>0</v>
      </c>
      <c r="GH54" s="48" cm="1">
        <f t="array" ref="GH54">beneficio_muerte_individual_pensionado(GH$1,$E54,$B54, Hombres!$A$1:$DW$117, Mujeres!$A$1:$DW$117)</f>
        <v>0</v>
      </c>
      <c r="GI54" s="48" cm="1">
        <f t="array" ref="GI54">beneficio_muerte_individual_pensionado(GI$1,$E54,$B54, Hombres!$A$1:$DW$117, Mujeres!$A$1:$DW$117)</f>
        <v>0</v>
      </c>
      <c r="GJ54" s="48" cm="1">
        <f t="array" ref="GJ54">beneficio_muerte_individual_pensionado(GJ$1,$E54,$B54, Hombres!$A$1:$DW$117, Mujeres!$A$1:$DW$117)</f>
        <v>0</v>
      </c>
      <c r="GK54" s="48" cm="1">
        <f t="array" ref="GK54">beneficio_muerte_individual_pensionado(GK$1,$E54,$B54, Hombres!$A$1:$DW$117, Mujeres!$A$1:$DW$117)</f>
        <v>0</v>
      </c>
      <c r="GL54" s="48" cm="1">
        <f t="array" ref="GL54">beneficio_muerte_individual_pensionado(GL$1,$E54,$B54, Hombres!$A$1:$DW$117, Mujeres!$A$1:$DW$117)</f>
        <v>0</v>
      </c>
      <c r="GM54" s="48" cm="1">
        <f t="array" ref="GM54">beneficio_muerte_individual_pensionado(GM$1,$E54,$B54, Hombres!$A$1:$DW$117, Mujeres!$A$1:$DW$117)</f>
        <v>0</v>
      </c>
      <c r="GN54" s="48" cm="1">
        <f t="array" ref="GN54">beneficio_muerte_individual_pensionado(GN$1,$E54,$B54, Hombres!$A$1:$DW$117, Mujeres!$A$1:$DW$117)</f>
        <v>0</v>
      </c>
      <c r="GO54" s="48" cm="1">
        <f t="array" ref="GO54">beneficio_muerte_individual_pensionado(GO$1,$E54,$B54, Hombres!$A$1:$DW$117, Mujeres!$A$1:$DW$117)</f>
        <v>0</v>
      </c>
      <c r="GP54" s="48" cm="1">
        <f t="array" ref="GP54">beneficio_muerte_individual_pensionado(GP$1,$E54,$B54, Hombres!$A$1:$DW$117, Mujeres!$A$1:$DW$117)</f>
        <v>0</v>
      </c>
      <c r="GQ54" s="48" cm="1">
        <f t="array" ref="GQ54">beneficio_muerte_individual_pensionado(GQ$1,$E54,$B54, Hombres!$A$1:$DW$117, Mujeres!$A$1:$DW$117)</f>
        <v>0</v>
      </c>
      <c r="GR54" s="48" cm="1">
        <f t="array" ref="GR54">beneficio_muerte_individual_pensionado(GR$1,$E54,$B54, Hombres!$A$1:$DW$117, Mujeres!$A$1:$DW$117)</f>
        <v>0</v>
      </c>
      <c r="GS54" s="48" cm="1">
        <f t="array" ref="GS54">beneficio_muerte_individual_pensionado(GS$1,$E54,$B54, Hombres!$A$1:$DW$117, Mujeres!$A$1:$DW$117)</f>
        <v>0</v>
      </c>
      <c r="GT54" s="48" cm="1">
        <f t="array" ref="GT54">beneficio_muerte_individual_pensionado(GT$1,$E54,$B54, Hombres!$A$1:$DW$117, Mujeres!$A$1:$DW$117)</f>
        <v>0</v>
      </c>
    </row>
    <row r="55" spans="1:202" x14ac:dyDescent="0.3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8" cm="1">
        <f t="array" ref="H55">AnualidadPensionado(H$1,$E55,$B55, $D55, Hombres!$A$1:$DW$117, Mujeres!$A$1:$DW$117)</f>
        <v>0</v>
      </c>
      <c r="I55" s="48" cm="1">
        <f t="array" ref="I55">AnualidadPensionado(I$1,$E55,$B55, $D55, Hombres!$A$1:$DW$117, Mujeres!$A$1:$DW$117)</f>
        <v>1823630.0321832399</v>
      </c>
      <c r="J55" s="48" cm="1">
        <f t="array" ref="J55">AnualidadPensionado(J$1,$E55,$B55, $D55, Hombres!$A$1:$DW$117, Mujeres!$A$1:$DW$117)</f>
        <v>1823437.3401395192</v>
      </c>
      <c r="K55" s="48" cm="1">
        <f t="array" ref="K55">AnualidadPensionado(K$1,$E55,$B55, $D55, Hombres!$A$1:$DW$117, Mujeres!$A$1:$DW$117)</f>
        <v>1818329.9504997833</v>
      </c>
      <c r="L55" s="48" cm="1">
        <f t="array" ref="L55">AnualidadPensionado(L$1,$E55,$B55, $D55, Hombres!$A$1:$DW$117, Mujeres!$A$1:$DW$117)</f>
        <v>1808293.9619974722</v>
      </c>
      <c r="M55" s="48" cm="1">
        <f t="array" ref="M55">AnualidadPensionado(M$1,$E55,$B55, $D55, Hombres!$A$1:$DW$117, Mujeres!$A$1:$DW$117)</f>
        <v>1793264.5708520149</v>
      </c>
      <c r="N55" s="48" cm="1">
        <f t="array" ref="N55">AnualidadPensionado(N$1,$E55,$B55, $D55, Hombres!$A$1:$DW$117, Mujeres!$A$1:$DW$117)</f>
        <v>1772955.2201512516</v>
      </c>
      <c r="O55" s="48" cm="1">
        <f t="array" ref="O55">AnualidadPensionado(O$1,$E55,$B55, $D55, Hombres!$A$1:$DW$117, Mujeres!$A$1:$DW$117)</f>
        <v>1744113.1285831439</v>
      </c>
      <c r="P55" s="48" cm="1">
        <f t="array" ref="P55">AnualidadPensionado(P$1,$E55,$B55, $D55, Hombres!$A$1:$DW$117, Mujeres!$A$1:$DW$117)</f>
        <v>1708551.4345334498</v>
      </c>
      <c r="Q55" s="48" cm="1">
        <f t="array" ref="Q55">AnualidadPensionado(Q$1,$E55,$B55, $D55, Hombres!$A$1:$DW$117, Mujeres!$A$1:$DW$117)</f>
        <v>1666064.2384699129</v>
      </c>
      <c r="R55" s="48" cm="1">
        <f t="array" ref="R55">AnualidadPensionado(R$1,$E55,$B55, $D55, Hombres!$A$1:$DW$117, Mujeres!$A$1:$DW$117)</f>
        <v>1616546.5484534155</v>
      </c>
      <c r="S55" s="48" cm="1">
        <f t="array" ref="S55">AnualidadPensionado(S$1,$E55,$B55, $D55, Hombres!$A$1:$DW$117, Mujeres!$A$1:$DW$117)</f>
        <v>1559905.3066895145</v>
      </c>
      <c r="T55" s="48" cm="1">
        <f t="array" ref="T55">AnualidadPensionado(T$1,$E55,$B55, $D55, Hombres!$A$1:$DW$117, Mujeres!$A$1:$DW$117)</f>
        <v>1496098.3535002912</v>
      </c>
      <c r="U55" s="48" cm="1">
        <f t="array" ref="U55">AnualidadPensionado(U$1,$E55,$B55, $D55, Hombres!$A$1:$DW$117, Mujeres!$A$1:$DW$117)</f>
        <v>1425203.8344708697</v>
      </c>
      <c r="V55" s="48" cm="1">
        <f t="array" ref="V55">AnualidadPensionado(V$1,$E55,$B55, $D55, Hombres!$A$1:$DW$117, Mujeres!$A$1:$DW$117)</f>
        <v>1347551.2686268233</v>
      </c>
      <c r="W55" s="48" cm="1">
        <f t="array" ref="W55">AnualidadPensionado(W$1,$E55,$B55, $D55, Hombres!$A$1:$DW$117, Mujeres!$A$1:$DW$117)</f>
        <v>1263710.4880796957</v>
      </c>
      <c r="X55" s="48" cm="1">
        <f t="array" ref="X55">AnualidadPensionado(X$1,$E55,$B55, $D55, Hombres!$A$1:$DW$117, Mujeres!$A$1:$DW$117)</f>
        <v>1174396.081236819</v>
      </c>
      <c r="Y55" s="48" cm="1">
        <f t="array" ref="Y55">AnualidadPensionado(Y$1,$E55,$B55, $D55, Hombres!$A$1:$DW$117, Mujeres!$A$1:$DW$117)</f>
        <v>1080469.8168898439</v>
      </c>
      <c r="Z55" s="48" cm="1">
        <f t="array" ref="Z55">AnualidadPensionado(Z$1,$E55,$B55, $D55, Hombres!$A$1:$DW$117, Mujeres!$A$1:$DW$117)</f>
        <v>983005.35095896188</v>
      </c>
      <c r="AA55" s="48" cm="1">
        <f t="array" ref="AA55">AnualidadPensionado(AA$1,$E55,$B55, $D55, Hombres!$A$1:$DW$117, Mujeres!$A$1:$DW$117)</f>
        <v>883366.28893283615</v>
      </c>
      <c r="AB55" s="48" cm="1">
        <f t="array" ref="AB55">AnualidadPensionado(AB$1,$E55,$B55, $D55, Hombres!$A$1:$DW$117, Mujeres!$A$1:$DW$117)</f>
        <v>783132.59239762509</v>
      </c>
      <c r="AC55" s="48" cm="1">
        <f t="array" ref="AC55">AnualidadPensionado(AC$1,$E55,$B55, $D55, Hombres!$A$1:$DW$117, Mujeres!$A$1:$DW$117)</f>
        <v>683947.38041372236</v>
      </c>
      <c r="AD55" s="48" cm="1">
        <f t="array" ref="AD55">AnualidadPensionado(AD$1,$E55,$B55, $D55, Hombres!$A$1:$DW$117, Mujeres!$A$1:$DW$117)</f>
        <v>587455.93420047825</v>
      </c>
      <c r="AE55" s="48" cm="1">
        <f t="array" ref="AE55">AnualidadPensionado(AE$1,$E55,$B55, $D55, Hombres!$A$1:$DW$117, Mujeres!$A$1:$DW$117)</f>
        <v>495306.18999228475</v>
      </c>
      <c r="AF55" s="48" cm="1">
        <f t="array" ref="AF55">AnualidadPensionado(AF$1,$E55,$B55, $D55, Hombres!$A$1:$DW$117, Mujeres!$A$1:$DW$117)</f>
        <v>409121.56223364704</v>
      </c>
      <c r="AG55" s="48" cm="1">
        <f t="array" ref="AG55">AnualidadPensionado(AG$1,$E55,$B55, $D55, Hombres!$A$1:$DW$117, Mujeres!$A$1:$DW$117)</f>
        <v>330351.80496547872</v>
      </c>
      <c r="AH55" s="48" cm="1">
        <f t="array" ref="AH55">AnualidadPensionado(AH$1,$E55,$B55, $D55, Hombres!$A$1:$DW$117, Mujeres!$A$1:$DW$117)</f>
        <v>260114.64926458523</v>
      </c>
      <c r="AI55" s="48" cm="1">
        <f t="array" ref="AI55">AnualidadPensionado(AI$1,$E55,$B55, $D55, Hombres!$A$1:$DW$117, Mujeres!$A$1:$DW$117)</f>
        <v>199135.39744422826</v>
      </c>
      <c r="AJ55" s="48" cm="1">
        <f t="array" ref="AJ55">AnualidadPensionado(AJ$1,$E55,$B55, $D55, Hombres!$A$1:$DW$117, Mujeres!$A$1:$DW$117)</f>
        <v>147738.62066299122</v>
      </c>
      <c r="AK55" s="48" cm="1">
        <f t="array" ref="AK55">AnualidadPensionado(AK$1,$E55,$B55, $D55, Hombres!$A$1:$DW$117, Mujeres!$A$1:$DW$117)</f>
        <v>105840.1334026745</v>
      </c>
      <c r="AL55" s="48" cm="1">
        <f t="array" ref="AL55">AnualidadPensionado(AL$1,$E55,$B55, $D55, Hombres!$A$1:$DW$117, Mujeres!$A$1:$DW$117)</f>
        <v>72928.61165108197</v>
      </c>
      <c r="AM55" s="48" cm="1">
        <f t="array" ref="AM55">AnualidadPensionado(AM$1,$E55,$B55, $D55, Hombres!$A$1:$DW$117, Mujeres!$A$1:$DW$117)</f>
        <v>48109.177004710524</v>
      </c>
      <c r="AN55" s="48" cm="1">
        <f t="array" ref="AN55">AnualidadPensionado(AN$1,$E55,$B55, $D55, Hombres!$A$1:$DW$117, Mujeres!$A$1:$DW$117)</f>
        <v>30218.205307018969</v>
      </c>
      <c r="AO55" s="48" cm="1">
        <f t="array" ref="AO55">AnualidadPensionado(AO$1,$E55,$B55, $D55, Hombres!$A$1:$DW$117, Mujeres!$A$1:$DW$117)</f>
        <v>17958.685910875512</v>
      </c>
      <c r="AP55" s="48" cm="1">
        <f t="array" ref="AP55">AnualidadPensionado(AP$1,$E55,$B55, $D55, Hombres!$A$1:$DW$117, Mujeres!$A$1:$DW$117)</f>
        <v>10026.268956466396</v>
      </c>
      <c r="AQ55" s="48" cm="1">
        <f t="array" ref="AQ55">AnualidadPensionado(AQ$1,$E55,$B55, $D55, Hombres!$A$1:$DW$117, Mujeres!$A$1:$DW$117)</f>
        <v>5215.2082040512041</v>
      </c>
      <c r="AR55" s="48" cm="1">
        <f t="array" ref="AR55">AnualidadPensionado(AR$1,$E55,$B55, $D55, Hombres!$A$1:$DW$117, Mujeres!$A$1:$DW$117)</f>
        <v>2502.2991029837635</v>
      </c>
      <c r="AS55" s="48" cm="1">
        <f t="array" ref="AS55">AnualidadPensionado(AS$1,$E55,$B55, $D55, Hombres!$A$1:$DW$117, Mujeres!$A$1:$DW$117)</f>
        <v>1094.0076951465953</v>
      </c>
      <c r="AT55" s="48" cm="1">
        <f t="array" ref="AT55">AnualidadPensionado(AT$1,$E55,$B55, $D55, Hombres!$A$1:$DW$117, Mujeres!$A$1:$DW$117)</f>
        <v>429.28493058157602</v>
      </c>
      <c r="AU55" s="48" cm="1">
        <f t="array" ref="AU55">AnualidadPensionado(AU$1,$E55,$B55, $D55, Hombres!$A$1:$DW$117, Mujeres!$A$1:$DW$117)</f>
        <v>148.35566306564496</v>
      </c>
      <c r="AV55" s="48" cm="1">
        <f t="array" ref="AV55">AnualidadPensionado(AV$1,$E55,$B55, $D55, Hombres!$A$1:$DW$117, Mujeres!$A$1:$DW$117)</f>
        <v>44.053439285715093</v>
      </c>
      <c r="AW55" s="48" cm="1">
        <f t="array" ref="AW55">AnualidadPensionado(AW$1,$E55,$B55, $D55, Hombres!$A$1:$DW$117, Mujeres!$A$1:$DW$117)</f>
        <v>10.86231780301282</v>
      </c>
      <c r="AX55" s="48" cm="1">
        <f t="array" ref="AX55">AnualidadPensionado(AX$1,$E55,$B55, $D55, Hombres!$A$1:$DW$117, Mujeres!$A$1:$DW$117)</f>
        <v>0</v>
      </c>
      <c r="AY55" s="48" cm="1">
        <f t="array" ref="AY55">AnualidadPensionado(AY$1,$E55,$B55, $D55, Hombres!$A$1:$DW$117, Mujeres!$A$1:$DW$117)</f>
        <v>0</v>
      </c>
      <c r="AZ55" s="48" cm="1">
        <f t="array" ref="AZ55">AnualidadPensionado(AZ$1,$E55,$B55, $D55, Hombres!$A$1:$DW$117, Mujeres!$A$1:$DW$117)</f>
        <v>0</v>
      </c>
      <c r="BA55" s="48" cm="1">
        <f t="array" ref="BA55">AnualidadPensionado(BA$1,$E55,$B55, $D55, Hombres!$A$1:$DW$117, Mujeres!$A$1:$DW$117)</f>
        <v>0</v>
      </c>
      <c r="BB55" s="48" cm="1">
        <f t="array" ref="BB55">AnualidadPensionado(BB$1,$E55,$B55, $D55, Hombres!$A$1:$DW$117, Mujeres!$A$1:$DW$117)</f>
        <v>0</v>
      </c>
      <c r="BC55" s="48" cm="1">
        <f t="array" ref="BC55">AnualidadPensionado(BC$1,$E55,$B55, $D55, Hombres!$A$1:$DW$117, Mujeres!$A$1:$DW$117)</f>
        <v>0</v>
      </c>
      <c r="BD55" s="48" cm="1">
        <f t="array" ref="BD55">AnualidadPensionado(BD$1,$E55,$B55, $D55, Hombres!$A$1:$DW$117, Mujeres!$A$1:$DW$117)</f>
        <v>0</v>
      </c>
      <c r="BE55" s="48" cm="1">
        <f t="array" ref="BE55">AnualidadPensionado(BE$1,$E55,$B55, $D55, Hombres!$A$1:$DW$117, Mujeres!$A$1:$DW$117)</f>
        <v>0</v>
      </c>
      <c r="BF55" s="48" cm="1">
        <f t="array" ref="BF55">AnualidadPensionado(BF$1,$E55,$B55, $D55, Hombres!$A$1:$DW$117, Mujeres!$A$1:$DW$117)</f>
        <v>0</v>
      </c>
      <c r="BG55" s="48" cm="1">
        <f t="array" ref="BG55">AnualidadPensionado(BG$1,$E55,$B55, $D55, Hombres!$A$1:$DW$117, Mujeres!$A$1:$DW$117)</f>
        <v>0</v>
      </c>
      <c r="BH55" s="48" cm="1">
        <f t="array" ref="BH55">AnualidadPensionado(BH$1,$E55,$B55, $D55, Hombres!$A$1:$DW$117, Mujeres!$A$1:$DW$117)</f>
        <v>0</v>
      </c>
      <c r="BI55" s="48" cm="1">
        <f t="array" ref="BI55">AnualidadPensionado(BI$1,$E55,$B55, $D55, Hombres!$A$1:$DW$117, Mujeres!$A$1:$DW$117)</f>
        <v>0</v>
      </c>
      <c r="BJ55" s="48" cm="1">
        <f t="array" ref="BJ55">AnualidadPensionado(BJ$1,$E55,$B55, $D55, Hombres!$A$1:$DW$117, Mujeres!$A$1:$DW$117)</f>
        <v>0</v>
      </c>
      <c r="BK55" s="48" cm="1">
        <f t="array" ref="BK55">AnualidadPensionado(BK$1,$E55,$B55, $D55, Hombres!$A$1:$DW$117, Mujeres!$A$1:$DW$117)</f>
        <v>0</v>
      </c>
      <c r="BL55" s="48" cm="1">
        <f t="array" ref="BL55">AnualidadPensionado(BL$1,$E55,$B55, $D55, Hombres!$A$1:$DW$117, Mujeres!$A$1:$DW$117)</f>
        <v>0</v>
      </c>
      <c r="BM55" s="48" cm="1">
        <f t="array" ref="BM55">AnualidadPensionado(BM$1,$E55,$B55, $D55, Hombres!$A$1:$DW$117, Mujeres!$A$1:$DW$117)</f>
        <v>0</v>
      </c>
      <c r="BN55" s="48" cm="1">
        <f t="array" ref="BN55">AnualidadPensionado(BN$1,$E55,$B55, $D55, Hombres!$A$1:$DW$117, Mujeres!$A$1:$DW$117)</f>
        <v>0</v>
      </c>
      <c r="BO55" s="48" cm="1">
        <f t="array" ref="BO55">AnualidadPensionado(BO$1,$E55,$B55, $D55, Hombres!$A$1:$DW$117, Mujeres!$A$1:$DW$117)</f>
        <v>0</v>
      </c>
      <c r="BP55" s="48" cm="1">
        <f t="array" ref="BP55">AnualidadPensionado(BP$1,$E55,$B55, $D55, Hombres!$A$1:$DW$117, Mujeres!$A$1:$DW$117)</f>
        <v>0</v>
      </c>
      <c r="BQ55" s="48" cm="1">
        <f t="array" ref="BQ55">AnualidadPensionado(BQ$1,$E55,$B55, $D55, Hombres!$A$1:$DW$117, Mujeres!$A$1:$DW$117)</f>
        <v>0</v>
      </c>
      <c r="BR55" s="48" cm="1">
        <f t="array" ref="BR55">AnualidadPensionado(BR$1,$E55,$B55, $D55, Hombres!$A$1:$DW$117, Mujeres!$A$1:$DW$117)</f>
        <v>0</v>
      </c>
      <c r="BS55" s="48" cm="1">
        <f t="array" ref="BS55">AnualidadPensionado(BS$1,$E55,$B55, $D55, Hombres!$A$1:$DW$117, Mujeres!$A$1:$DW$117)</f>
        <v>0</v>
      </c>
      <c r="BT55" s="48" cm="1">
        <f t="array" ref="BT55">AnualidadPensionado(BT$1,$E55,$B55, $D55, Hombres!$A$1:$DW$117, Mujeres!$A$1:$DW$117)</f>
        <v>0</v>
      </c>
      <c r="BU55" s="48" cm="1">
        <f t="array" ref="BU55">AnualidadPensionado(BU$1,$E55,$B55, $D55, Hombres!$A$1:$DW$117, Mujeres!$A$1:$DW$117)</f>
        <v>0</v>
      </c>
      <c r="BV55" s="48" cm="1">
        <f t="array" ref="BV55">AnualidadPensionado(BV$1,$E55,$B55, $D55, Hombres!$A$1:$DW$117, Mujeres!$A$1:$DW$117)</f>
        <v>0</v>
      </c>
      <c r="BW55" s="48" cm="1">
        <f t="array" ref="BW55">AnualidadPensionado(BW$1,$E55,$B55, $D55, Hombres!$A$1:$DW$117, Mujeres!$A$1:$DW$117)</f>
        <v>0</v>
      </c>
      <c r="BX55" s="48" cm="1">
        <f t="array" ref="BX55">AnualidadPensionado(BX$1,$E55,$B55, $D55, Hombres!$A$1:$DW$117, Mujeres!$A$1:$DW$117)</f>
        <v>0</v>
      </c>
      <c r="BY55" s="48" cm="1">
        <f t="array" ref="BY55">AnualidadPensionado(BY$1,$E55,$B55, $D55, Hombres!$A$1:$DW$117, Mujeres!$A$1:$DW$117)</f>
        <v>0</v>
      </c>
      <c r="BZ55" s="48" cm="1">
        <f t="array" ref="BZ55">AnualidadPensionado(BZ$1,$E55,$B55, $D55, Hombres!$A$1:$DW$117, Mujeres!$A$1:$DW$117)</f>
        <v>0</v>
      </c>
      <c r="CA55" s="48" cm="1">
        <f t="array" ref="CA55">AnualidadPensionado(CA$1,$E55,$B55, $D55, Hombres!$A$1:$DW$117, Mujeres!$A$1:$DW$117)</f>
        <v>0</v>
      </c>
      <c r="CB55" s="48" cm="1">
        <f t="array" ref="CB55">AnualidadPensionado(CB$1,$E55,$B55, $D55, Hombres!$A$1:$DW$117, Mujeres!$A$1:$DW$117)</f>
        <v>0</v>
      </c>
      <c r="CC55" s="48" cm="1">
        <f t="array" ref="CC55">AnualidadPensionado(CC$1,$E55,$B55, $D55, Hombres!$A$1:$DW$117, Mujeres!$A$1:$DW$117)</f>
        <v>0</v>
      </c>
      <c r="CD55" s="48" cm="1">
        <f t="array" ref="CD55">AnualidadPensionado(CD$1,$E55,$B55, $D55, Hombres!$A$1:$DW$117, Mujeres!$A$1:$DW$117)</f>
        <v>0</v>
      </c>
      <c r="CE55" s="48" cm="1">
        <f t="array" ref="CE55">AnualidadPensionado(CE$1,$E55,$B55, $D55, Hombres!$A$1:$DW$117, Mujeres!$A$1:$DW$117)</f>
        <v>0</v>
      </c>
      <c r="CF55" s="48" cm="1">
        <f t="array" ref="CF55">AnualidadPensionado(CF$1,$E55,$B55, $D55, Hombres!$A$1:$DW$117, Mujeres!$A$1:$DW$117)</f>
        <v>0</v>
      </c>
      <c r="CG55" s="48" cm="1">
        <f t="array" ref="CG55">AnualidadPensionado(CG$1,$E55,$B55, $D55, Hombres!$A$1:$DW$117, Mujeres!$A$1:$DW$117)</f>
        <v>0</v>
      </c>
      <c r="CH55" s="48" cm="1">
        <f t="array" ref="CH55">AnualidadPensionado(CH$1,$E55,$B55, $D55, Hombres!$A$1:$DW$117, Mujeres!$A$1:$DW$117)</f>
        <v>0</v>
      </c>
      <c r="CI55" s="48" cm="1">
        <f t="array" ref="CI55">AnualidadPensionado(CI$1,$E55,$B55, $D55, Hombres!$A$1:$DW$117, Mujeres!$A$1:$DW$117)</f>
        <v>0</v>
      </c>
      <c r="CJ55" s="48" cm="1">
        <f t="array" ref="CJ55">AnualidadPensionado(CJ$1,$E55,$B55, $D55, Hombres!$A$1:$DW$117, Mujeres!$A$1:$DW$117)</f>
        <v>0</v>
      </c>
      <c r="CK55" s="48" cm="1">
        <f t="array" ref="CK55">AnualidadPensionado(CK$1,$E55,$B55, $D55, Hombres!$A$1:$DW$117, Mujeres!$A$1:$DW$117)</f>
        <v>0</v>
      </c>
      <c r="CL55" s="48" cm="1">
        <f t="array" ref="CL55">AnualidadPensionado(CL$1,$E55,$B55, $D55, Hombres!$A$1:$DW$117, Mujeres!$A$1:$DW$117)</f>
        <v>0</v>
      </c>
      <c r="CM55" s="48" cm="1">
        <f t="array" ref="CM55">AnualidadPensionado(CM$1,$E55,$B55, $D55, Hombres!$A$1:$DW$117, Mujeres!$A$1:$DW$117)</f>
        <v>0</v>
      </c>
      <c r="CN55" s="48" cm="1">
        <f t="array" ref="CN55">AnualidadPensionado(CN$1,$E55,$B55, $D55, Hombres!$A$1:$DW$117, Mujeres!$A$1:$DW$117)</f>
        <v>0</v>
      </c>
      <c r="CO55" s="48" cm="1">
        <f t="array" ref="CO55">AnualidadPensionado(CO$1,$E55,$B55, $D55, Hombres!$A$1:$DW$117, Mujeres!$A$1:$DW$117)</f>
        <v>0</v>
      </c>
      <c r="CP55" s="48" cm="1">
        <f t="array" ref="CP55">AnualidadPensionado(CP$1,$E55,$B55, $D55, Hombres!$A$1:$DW$117, Mujeres!$A$1:$DW$117)</f>
        <v>0</v>
      </c>
      <c r="CQ55" s="48" cm="1">
        <f t="array" ref="CQ55">AnualidadPensionado(CQ$1,$E55,$B55, $D55, Hombres!$A$1:$DW$117, Mujeres!$A$1:$DW$117)</f>
        <v>0</v>
      </c>
      <c r="CR55" s="48" cm="1">
        <f t="array" ref="CR55">AnualidadPensionado(CR$1,$E55,$B55, $D55, Hombres!$A$1:$DW$117, Mujeres!$A$1:$DW$117)</f>
        <v>0</v>
      </c>
      <c r="CS55" s="48" cm="1">
        <f t="array" ref="CS55">AnualidadPensionado(CS$1,$E55,$B55, $D55, Hombres!$A$1:$DW$117, Mujeres!$A$1:$DW$117)</f>
        <v>0</v>
      </c>
      <c r="CT55" s="48" cm="1">
        <f t="array" ref="CT55">AnualidadPensionado(CT$1,$E55,$B55, $D55, Hombres!$A$1:$DW$117, Mujeres!$A$1:$DW$117)</f>
        <v>0</v>
      </c>
      <c r="CU55" s="48" cm="1">
        <f t="array" ref="CU55">AnualidadPensionado(CU$1,$E55,$B55, $D55, Hombres!$A$1:$DW$117, Mujeres!$A$1:$DW$117)</f>
        <v>0</v>
      </c>
      <c r="CV55" s="48" cm="1">
        <f t="array" ref="CV55">AnualidadPensionado(CV$1,$E55,$B55, $D55, Hombres!$A$1:$DW$117, Mujeres!$A$1:$DW$117)</f>
        <v>0</v>
      </c>
      <c r="CW55" s="48" cm="1">
        <f t="array" ref="CW55">AnualidadPensionado(CW$1,$E55,$B55, $D55, Hombres!$A$1:$DW$117, Mujeres!$A$1:$DW$117)</f>
        <v>0</v>
      </c>
      <c r="CX55" s="48" cm="1">
        <f t="array" ref="CX55">AnualidadPensionado(CX$1,$E55,$B55, $D55, Hombres!$A$1:$DW$117, Mujeres!$A$1:$DW$117)</f>
        <v>0</v>
      </c>
      <c r="CY55" s="48" cm="1">
        <f t="array" ref="CY55">AnualidadPensionado(CY$1,$E55,$B55, $D55, Hombres!$A$1:$DW$117, Mujeres!$A$1:$DW$117)</f>
        <v>0</v>
      </c>
      <c r="DB55" s="21"/>
      <c r="DC55" s="48" cm="1">
        <f t="array" ref="DC55">beneficio_muerte_individual_pensionado(DC$1,$E55,$B55, Hombres!$A$1:$DW$117, Mujeres!$A$1:$DW$117)</f>
        <v>0</v>
      </c>
      <c r="DD55" s="48" cm="1">
        <f t="array" ref="DD55">beneficio_muerte_individual_pensionado(DD$1,$E55,$B55, Hombres!$A$1:$DW$117, Mujeres!$A$1:$DW$117)</f>
        <v>86246.712390419998</v>
      </c>
      <c r="DE55" s="48" cm="1">
        <f t="array" ref="DE55">beneficio_muerte_individual_pensionado(DE$1,$E55,$B55, Hombres!$A$1:$DW$117, Mujeres!$A$1:$DW$117)</f>
        <v>91127.545788844698</v>
      </c>
      <c r="DF55" s="48" cm="1">
        <f t="array" ref="DF55">beneficio_muerte_individual_pensionado(DF$1,$E55,$B55, Hombres!$A$1:$DW$117, Mujeres!$A$1:$DW$117)</f>
        <v>95544.408811867877</v>
      </c>
      <c r="DG55" s="48" cm="1">
        <f t="array" ref="DG55">beneficio_muerte_individual_pensionado(DG$1,$E55,$B55, Hombres!$A$1:$DW$117, Mujeres!$A$1:$DW$117)</f>
        <v>99577.068678376367</v>
      </c>
      <c r="DH55" s="48" cm="1">
        <f t="array" ref="DH55">beneficio_muerte_individual_pensionado(DH$1,$E55,$B55, Hombres!$A$1:$DW$117, Mujeres!$A$1:$DW$117)</f>
        <v>103434.35560767763</v>
      </c>
      <c r="DI55" s="48" cm="1">
        <f t="array" ref="DI55">beneficio_muerte_individual_pensionado(DI$1,$E55,$B55, Hombres!$A$1:$DW$117, Mujeres!$A$1:$DW$117)</f>
        <v>111019.41945107325</v>
      </c>
      <c r="DJ55" s="48" cm="1">
        <f t="array" ref="DJ55">beneficio_muerte_individual_pensionado(DJ$1,$E55,$B55, Hombres!$A$1:$DW$117, Mujeres!$A$1:$DW$117)</f>
        <v>115380.88605885928</v>
      </c>
      <c r="DK55" s="48" cm="1">
        <f t="array" ref="DK55">beneficio_muerte_individual_pensionado(DK$1,$E55,$B55, Hombres!$A$1:$DW$117, Mujeres!$A$1:$DW$117)</f>
        <v>119491.79171079188</v>
      </c>
      <c r="DL55" s="48" cm="1">
        <f t="array" ref="DL55">beneficio_muerte_individual_pensionado(DL$1,$E55,$B55, Hombres!$A$1:$DW$117, Mujeres!$A$1:$DW$117)</f>
        <v>123204.18480602863</v>
      </c>
      <c r="DM55" s="48" cm="1">
        <f t="array" ref="DM55">beneficio_muerte_individual_pensionado(DM$1,$E55,$B55, Hombres!$A$1:$DW$117, Mujeres!$A$1:$DW$117)</f>
        <v>126394.44590389841</v>
      </c>
      <c r="DN55" s="48" cm="1">
        <f t="array" ref="DN55">beneficio_muerte_individual_pensionado(DN$1,$E55,$B55, Hombres!$A$1:$DW$117, Mujeres!$A$1:$DW$117)</f>
        <v>128999.11875415039</v>
      </c>
      <c r="DO55" s="48" cm="1">
        <f t="array" ref="DO55">beneficio_muerte_individual_pensionado(DO$1,$E55,$B55, Hombres!$A$1:$DW$117, Mujeres!$A$1:$DW$117)</f>
        <v>130993.38755614356</v>
      </c>
      <c r="DP55" s="48" cm="1">
        <f t="array" ref="DP55">beneficio_muerte_individual_pensionado(DP$1,$E55,$B55, Hombres!$A$1:$DW$117, Mujeres!$A$1:$DW$117)</f>
        <v>132259.79578683517</v>
      </c>
      <c r="DQ55" s="48" cm="1">
        <f t="array" ref="DQ55">beneficio_muerte_individual_pensionado(DQ$1,$E55,$B55, Hombres!$A$1:$DW$117, Mujeres!$A$1:$DW$117)</f>
        <v>132574.13218410057</v>
      </c>
      <c r="DR55" s="48" cm="1">
        <f t="array" ref="DR55">beneficio_muerte_individual_pensionado(DR$1,$E55,$B55, Hombres!$A$1:$DW$117, Mujeres!$A$1:$DW$117)</f>
        <v>131763.56948147505</v>
      </c>
      <c r="DS55" s="48" cm="1">
        <f t="array" ref="DS55">beneficio_muerte_individual_pensionado(DS$1,$E55,$B55, Hombres!$A$1:$DW$117, Mujeres!$A$1:$DW$117)</f>
        <v>129775.34643239804</v>
      </c>
      <c r="DT55" s="48" cm="1">
        <f t="array" ref="DT55">beneficio_muerte_individual_pensionado(DT$1,$E55,$B55, Hombres!$A$1:$DW$117, Mujeres!$A$1:$DW$117)</f>
        <v>126599.10301209547</v>
      </c>
      <c r="DU55" s="48" cm="1">
        <f t="array" ref="DU55">beneficio_muerte_individual_pensionado(DU$1,$E55,$B55, Hombres!$A$1:$DW$117, Mujeres!$A$1:$DW$117)</f>
        <v>122186.12985862354</v>
      </c>
      <c r="DV55" s="48" cm="1">
        <f t="array" ref="DV55">beneficio_muerte_individual_pensionado(DV$1,$E55,$B55, Hombres!$A$1:$DW$117, Mujeres!$A$1:$DW$117)</f>
        <v>116455.85153010822</v>
      </c>
      <c r="DW55" s="48" cm="1">
        <f t="array" ref="DW55">beneficio_muerte_individual_pensionado(DW$1,$E55,$B55, Hombres!$A$1:$DW$117, Mujeres!$A$1:$DW$117)</f>
        <v>109430.63694103761</v>
      </c>
      <c r="DX55" s="48" cm="1">
        <f t="array" ref="DX55">beneficio_muerte_individual_pensionado(DX$1,$E55,$B55, Hombres!$A$1:$DW$117, Mujeres!$A$1:$DW$117)</f>
        <v>101270.09510880373</v>
      </c>
      <c r="DY55" s="48" cm="1">
        <f t="array" ref="DY55">beneficio_muerte_individual_pensionado(DY$1,$E55,$B55, Hombres!$A$1:$DW$117, Mujeres!$A$1:$DW$117)</f>
        <v>92179.970417154269</v>
      </c>
      <c r="DZ55" s="48" cm="1">
        <f t="array" ref="DZ55">beneficio_muerte_individual_pensionado(DZ$1,$E55,$B55, Hombres!$A$1:$DW$117, Mujeres!$A$1:$DW$117)</f>
        <v>82367.701289014411</v>
      </c>
      <c r="EA55" s="48" cm="1">
        <f t="array" ref="EA55">beneficio_muerte_individual_pensionado(EA$1,$E55,$B55, Hombres!$A$1:$DW$117, Mujeres!$A$1:$DW$117)</f>
        <v>72064.243285992023</v>
      </c>
      <c r="EB55" s="48" cm="1">
        <f t="array" ref="EB55">beneficio_muerte_individual_pensionado(EB$1,$E55,$B55, Hombres!$A$1:$DW$117, Mujeres!$A$1:$DW$117)</f>
        <v>61581.461613366082</v>
      </c>
      <c r="EC55" s="48" cm="1">
        <f t="array" ref="EC55">beneficio_muerte_individual_pensionado(EC$1,$E55,$B55, Hombres!$A$1:$DW$117, Mujeres!$A$1:$DW$117)</f>
        <v>51282.319237563344</v>
      </c>
      <c r="ED55" s="48" cm="1">
        <f t="array" ref="ED55">beneficio_muerte_individual_pensionado(ED$1,$E55,$B55, Hombres!$A$1:$DW$117, Mujeres!$A$1:$DW$117)</f>
        <v>41506.437703172494</v>
      </c>
      <c r="EE55" s="48" cm="1">
        <f t="array" ref="EE55">beneficio_muerte_individual_pensionado(EE$1,$E55,$B55, Hombres!$A$1:$DW$117, Mujeres!$A$1:$DW$117)</f>
        <v>32538.98346993536</v>
      </c>
      <c r="EF55" s="48" cm="1">
        <f t="array" ref="EF55">beneficio_muerte_individual_pensionado(EF$1,$E55,$B55, Hombres!$A$1:$DW$117, Mujeres!$A$1:$DW$117)</f>
        <v>24607.441266519134</v>
      </c>
      <c r="EG55" s="48" cm="1">
        <f t="array" ref="EG55">beneficio_muerte_individual_pensionado(EG$1,$E55,$B55, Hombres!$A$1:$DW$117, Mujeres!$A$1:$DW$117)</f>
        <v>17876.204640424312</v>
      </c>
      <c r="EH55" s="48" cm="1">
        <f t="array" ref="EH55">beneficio_muerte_individual_pensionado(EH$1,$E55,$B55, Hombres!$A$1:$DW$117, Mujeres!$A$1:$DW$117)</f>
        <v>12418.920676657475</v>
      </c>
      <c r="EI55" s="48" cm="1">
        <f t="array" ref="EI55">beneficio_muerte_individual_pensionado(EI$1,$E55,$B55, Hombres!$A$1:$DW$117, Mujeres!$A$1:$DW$117)</f>
        <v>8206.8349318724722</v>
      </c>
      <c r="EJ55" s="48" cm="1">
        <f t="array" ref="EJ55">beneficio_muerte_individual_pensionado(EJ$1,$E55,$B55, Hombres!$A$1:$DW$117, Mujeres!$A$1:$DW$117)</f>
        <v>5125.5926131061051</v>
      </c>
      <c r="EK55" s="48" cm="1">
        <f t="array" ref="EK55">beneficio_muerte_individual_pensionado(EK$1,$E55,$B55, Hombres!$A$1:$DW$117, Mujeres!$A$1:$DW$117)</f>
        <v>3002.7200503049216</v>
      </c>
      <c r="EL55" s="48" cm="1">
        <f t="array" ref="EL55">beneficio_muerte_individual_pensionado(EL$1,$E55,$B55, Hombres!$A$1:$DW$117, Mujeres!$A$1:$DW$117)</f>
        <v>1636.050207745026</v>
      </c>
      <c r="EM55" s="48" cm="1">
        <f t="array" ref="EM55">beneficio_muerte_individual_pensionado(EM$1,$E55,$B55, Hombres!$A$1:$DW$117, Mujeres!$A$1:$DW$117)</f>
        <v>820.85920257360135</v>
      </c>
      <c r="EN55" s="48" cm="1">
        <f t="array" ref="EN55">beneficio_muerte_individual_pensionado(EN$1,$E55,$B55, Hombres!$A$1:$DW$117, Mujeres!$A$1:$DW$117)</f>
        <v>374.63892508002095</v>
      </c>
      <c r="EO55" s="48" cm="1">
        <f t="array" ref="EO55">beneficio_muerte_individual_pensionado(EO$1,$E55,$B55, Hombres!$A$1:$DW$117, Mujeres!$A$1:$DW$117)</f>
        <v>153.17678616282871</v>
      </c>
      <c r="EP55" s="48" cm="1">
        <f t="array" ref="EP55">beneficio_muerte_individual_pensionado(EP$1,$E55,$B55, Hombres!$A$1:$DW$117, Mujeres!$A$1:$DW$117)</f>
        <v>55.040719454344185</v>
      </c>
      <c r="EQ55" s="48" cm="1">
        <f t="array" ref="EQ55">beneficio_muerte_individual_pensionado(EQ$1,$E55,$B55, Hombres!$A$1:$DW$117, Mujeres!$A$1:$DW$117)</f>
        <v>16.955318261033216</v>
      </c>
      <c r="ER55" s="48" cm="1">
        <f t="array" ref="ER55">beneficio_muerte_individual_pensionado(ER$1,$E55,$B55, Hombres!$A$1:$DW$117, Mujeres!$A$1:$DW$117)</f>
        <v>5.3319874855870442</v>
      </c>
      <c r="ES55" s="48" cm="1">
        <f t="array" ref="ES55">beneficio_muerte_individual_pensionado(ES$1,$E55,$B55, Hombres!$A$1:$DW$117, Mujeres!$A$1:$DW$117)</f>
        <v>0</v>
      </c>
      <c r="ET55" s="48" cm="1">
        <f t="array" ref="ET55">beneficio_muerte_individual_pensionado(ET$1,$E55,$B55, Hombres!$A$1:$DW$117, Mujeres!$A$1:$DW$117)</f>
        <v>0</v>
      </c>
      <c r="EU55" s="48" cm="1">
        <f t="array" ref="EU55">beneficio_muerte_individual_pensionado(EU$1,$E55,$B55, Hombres!$A$1:$DW$117, Mujeres!$A$1:$DW$117)</f>
        <v>0</v>
      </c>
      <c r="EV55" s="48" cm="1">
        <f t="array" ref="EV55">beneficio_muerte_individual_pensionado(EV$1,$E55,$B55, Hombres!$A$1:$DW$117, Mujeres!$A$1:$DW$117)</f>
        <v>0</v>
      </c>
      <c r="EW55" s="48" cm="1">
        <f t="array" ref="EW55">beneficio_muerte_individual_pensionado(EW$1,$E55,$B55, Hombres!$A$1:$DW$117, Mujeres!$A$1:$DW$117)</f>
        <v>0</v>
      </c>
      <c r="EX55" s="48" cm="1">
        <f t="array" ref="EX55">beneficio_muerte_individual_pensionado(EX$1,$E55,$B55, Hombres!$A$1:$DW$117, Mujeres!$A$1:$DW$117)</f>
        <v>0</v>
      </c>
      <c r="EY55" s="48" cm="1">
        <f t="array" ref="EY55">beneficio_muerte_individual_pensionado(EY$1,$E55,$B55, Hombres!$A$1:$DW$117, Mujeres!$A$1:$DW$117)</f>
        <v>0</v>
      </c>
      <c r="EZ55" s="48" cm="1">
        <f t="array" ref="EZ55">beneficio_muerte_individual_pensionado(EZ$1,$E55,$B55, Hombres!$A$1:$DW$117, Mujeres!$A$1:$DW$117)</f>
        <v>0</v>
      </c>
      <c r="FA55" s="48" cm="1">
        <f t="array" ref="FA55">beneficio_muerte_individual_pensionado(FA$1,$E55,$B55, Hombres!$A$1:$DW$117, Mujeres!$A$1:$DW$117)</f>
        <v>0</v>
      </c>
      <c r="FB55" s="48" cm="1">
        <f t="array" ref="FB55">beneficio_muerte_individual_pensionado(FB$1,$E55,$B55, Hombres!$A$1:$DW$117, Mujeres!$A$1:$DW$117)</f>
        <v>0</v>
      </c>
      <c r="FC55" s="48" cm="1">
        <f t="array" ref="FC55">beneficio_muerte_individual_pensionado(FC$1,$E55,$B55, Hombres!$A$1:$DW$117, Mujeres!$A$1:$DW$117)</f>
        <v>0</v>
      </c>
      <c r="FD55" s="48" cm="1">
        <f t="array" ref="FD55">beneficio_muerte_individual_pensionado(FD$1,$E55,$B55, Hombres!$A$1:$DW$117, Mujeres!$A$1:$DW$117)</f>
        <v>0</v>
      </c>
      <c r="FE55" s="48" cm="1">
        <f t="array" ref="FE55">beneficio_muerte_individual_pensionado(FE$1,$E55,$B55, Hombres!$A$1:$DW$117, Mujeres!$A$1:$DW$117)</f>
        <v>0</v>
      </c>
      <c r="FF55" s="48" cm="1">
        <f t="array" ref="FF55">beneficio_muerte_individual_pensionado(FF$1,$E55,$B55, Hombres!$A$1:$DW$117, Mujeres!$A$1:$DW$117)</f>
        <v>0</v>
      </c>
      <c r="FG55" s="48" cm="1">
        <f t="array" ref="FG55">beneficio_muerte_individual_pensionado(FG$1,$E55,$B55, Hombres!$A$1:$DW$117, Mujeres!$A$1:$DW$117)</f>
        <v>0</v>
      </c>
      <c r="FH55" s="48" cm="1">
        <f t="array" ref="FH55">beneficio_muerte_individual_pensionado(FH$1,$E55,$B55, Hombres!$A$1:$DW$117, Mujeres!$A$1:$DW$117)</f>
        <v>0</v>
      </c>
      <c r="FI55" s="48" cm="1">
        <f t="array" ref="FI55">beneficio_muerte_individual_pensionado(FI$1,$E55,$B55, Hombres!$A$1:$DW$117, Mujeres!$A$1:$DW$117)</f>
        <v>0</v>
      </c>
      <c r="FJ55" s="48" cm="1">
        <f t="array" ref="FJ55">beneficio_muerte_individual_pensionado(FJ$1,$E55,$B55, Hombres!$A$1:$DW$117, Mujeres!$A$1:$DW$117)</f>
        <v>0</v>
      </c>
      <c r="FK55" s="48" cm="1">
        <f t="array" ref="FK55">beneficio_muerte_individual_pensionado(FK$1,$E55,$B55, Hombres!$A$1:$DW$117, Mujeres!$A$1:$DW$117)</f>
        <v>0</v>
      </c>
      <c r="FL55" s="48" cm="1">
        <f t="array" ref="FL55">beneficio_muerte_individual_pensionado(FL$1,$E55,$B55, Hombres!$A$1:$DW$117, Mujeres!$A$1:$DW$117)</f>
        <v>0</v>
      </c>
      <c r="FM55" s="48" cm="1">
        <f t="array" ref="FM55">beneficio_muerte_individual_pensionado(FM$1,$E55,$B55, Hombres!$A$1:$DW$117, Mujeres!$A$1:$DW$117)</f>
        <v>0</v>
      </c>
      <c r="FN55" s="48" cm="1">
        <f t="array" ref="FN55">beneficio_muerte_individual_pensionado(FN$1,$E55,$B55, Hombres!$A$1:$DW$117, Mujeres!$A$1:$DW$117)</f>
        <v>0</v>
      </c>
      <c r="FO55" s="48" cm="1">
        <f t="array" ref="FO55">beneficio_muerte_individual_pensionado(FO$1,$E55,$B55, Hombres!$A$1:$DW$117, Mujeres!$A$1:$DW$117)</f>
        <v>0</v>
      </c>
      <c r="FP55" s="48" cm="1">
        <f t="array" ref="FP55">beneficio_muerte_individual_pensionado(FP$1,$E55,$B55, Hombres!$A$1:$DW$117, Mujeres!$A$1:$DW$117)</f>
        <v>0</v>
      </c>
      <c r="FQ55" s="48" cm="1">
        <f t="array" ref="FQ55">beneficio_muerte_individual_pensionado(FQ$1,$E55,$B55, Hombres!$A$1:$DW$117, Mujeres!$A$1:$DW$117)</f>
        <v>0</v>
      </c>
      <c r="FR55" s="48" cm="1">
        <f t="array" ref="FR55">beneficio_muerte_individual_pensionado(FR$1,$E55,$B55, Hombres!$A$1:$DW$117, Mujeres!$A$1:$DW$117)</f>
        <v>0</v>
      </c>
      <c r="FS55" s="48" cm="1">
        <f t="array" ref="FS55">beneficio_muerte_individual_pensionado(FS$1,$E55,$B55, Hombres!$A$1:$DW$117, Mujeres!$A$1:$DW$117)</f>
        <v>0</v>
      </c>
      <c r="FT55" s="48" cm="1">
        <f t="array" ref="FT55">beneficio_muerte_individual_pensionado(FT$1,$E55,$B55, Hombres!$A$1:$DW$117, Mujeres!$A$1:$DW$117)</f>
        <v>0</v>
      </c>
      <c r="FU55" s="48" cm="1">
        <f t="array" ref="FU55">beneficio_muerte_individual_pensionado(FU$1,$E55,$B55, Hombres!$A$1:$DW$117, Mujeres!$A$1:$DW$117)</f>
        <v>0</v>
      </c>
      <c r="FV55" s="48" cm="1">
        <f t="array" ref="FV55">beneficio_muerte_individual_pensionado(FV$1,$E55,$B55, Hombres!$A$1:$DW$117, Mujeres!$A$1:$DW$117)</f>
        <v>0</v>
      </c>
      <c r="FW55" s="48" cm="1">
        <f t="array" ref="FW55">beneficio_muerte_individual_pensionado(FW$1,$E55,$B55, Hombres!$A$1:$DW$117, Mujeres!$A$1:$DW$117)</f>
        <v>0</v>
      </c>
      <c r="FX55" s="48" cm="1">
        <f t="array" ref="FX55">beneficio_muerte_individual_pensionado(FX$1,$E55,$B55, Hombres!$A$1:$DW$117, Mujeres!$A$1:$DW$117)</f>
        <v>0</v>
      </c>
      <c r="FY55" s="48" cm="1">
        <f t="array" ref="FY55">beneficio_muerte_individual_pensionado(FY$1,$E55,$B55, Hombres!$A$1:$DW$117, Mujeres!$A$1:$DW$117)</f>
        <v>0</v>
      </c>
      <c r="FZ55" s="48" cm="1">
        <f t="array" ref="FZ55">beneficio_muerte_individual_pensionado(FZ$1,$E55,$B55, Hombres!$A$1:$DW$117, Mujeres!$A$1:$DW$117)</f>
        <v>0</v>
      </c>
      <c r="GA55" s="48" cm="1">
        <f t="array" ref="GA55">beneficio_muerte_individual_pensionado(GA$1,$E55,$B55, Hombres!$A$1:$DW$117, Mujeres!$A$1:$DW$117)</f>
        <v>0</v>
      </c>
      <c r="GB55" s="48" cm="1">
        <f t="array" ref="GB55">beneficio_muerte_individual_pensionado(GB$1,$E55,$B55, Hombres!$A$1:$DW$117, Mujeres!$A$1:$DW$117)</f>
        <v>0</v>
      </c>
      <c r="GC55" s="48" cm="1">
        <f t="array" ref="GC55">beneficio_muerte_individual_pensionado(GC$1,$E55,$B55, Hombres!$A$1:$DW$117, Mujeres!$A$1:$DW$117)</f>
        <v>0</v>
      </c>
      <c r="GD55" s="48" cm="1">
        <f t="array" ref="GD55">beneficio_muerte_individual_pensionado(GD$1,$E55,$B55, Hombres!$A$1:$DW$117, Mujeres!$A$1:$DW$117)</f>
        <v>0</v>
      </c>
      <c r="GE55" s="48" cm="1">
        <f t="array" ref="GE55">beneficio_muerte_individual_pensionado(GE$1,$E55,$B55, Hombres!$A$1:$DW$117, Mujeres!$A$1:$DW$117)</f>
        <v>0</v>
      </c>
      <c r="GF55" s="48" cm="1">
        <f t="array" ref="GF55">beneficio_muerte_individual_pensionado(GF$1,$E55,$B55, Hombres!$A$1:$DW$117, Mujeres!$A$1:$DW$117)</f>
        <v>0</v>
      </c>
      <c r="GG55" s="48" cm="1">
        <f t="array" ref="GG55">beneficio_muerte_individual_pensionado(GG$1,$E55,$B55, Hombres!$A$1:$DW$117, Mujeres!$A$1:$DW$117)</f>
        <v>0</v>
      </c>
      <c r="GH55" s="48" cm="1">
        <f t="array" ref="GH55">beneficio_muerte_individual_pensionado(GH$1,$E55,$B55, Hombres!$A$1:$DW$117, Mujeres!$A$1:$DW$117)</f>
        <v>0</v>
      </c>
      <c r="GI55" s="48" cm="1">
        <f t="array" ref="GI55">beneficio_muerte_individual_pensionado(GI$1,$E55,$B55, Hombres!$A$1:$DW$117, Mujeres!$A$1:$DW$117)</f>
        <v>0</v>
      </c>
      <c r="GJ55" s="48" cm="1">
        <f t="array" ref="GJ55">beneficio_muerte_individual_pensionado(GJ$1,$E55,$B55, Hombres!$A$1:$DW$117, Mujeres!$A$1:$DW$117)</f>
        <v>0</v>
      </c>
      <c r="GK55" s="48" cm="1">
        <f t="array" ref="GK55">beneficio_muerte_individual_pensionado(GK$1,$E55,$B55, Hombres!$A$1:$DW$117, Mujeres!$A$1:$DW$117)</f>
        <v>0</v>
      </c>
      <c r="GL55" s="48" cm="1">
        <f t="array" ref="GL55">beneficio_muerte_individual_pensionado(GL$1,$E55,$B55, Hombres!$A$1:$DW$117, Mujeres!$A$1:$DW$117)</f>
        <v>0</v>
      </c>
      <c r="GM55" s="48" cm="1">
        <f t="array" ref="GM55">beneficio_muerte_individual_pensionado(GM$1,$E55,$B55, Hombres!$A$1:$DW$117, Mujeres!$A$1:$DW$117)</f>
        <v>0</v>
      </c>
      <c r="GN55" s="48" cm="1">
        <f t="array" ref="GN55">beneficio_muerte_individual_pensionado(GN$1,$E55,$B55, Hombres!$A$1:$DW$117, Mujeres!$A$1:$DW$117)</f>
        <v>0</v>
      </c>
      <c r="GO55" s="48" cm="1">
        <f t="array" ref="GO55">beneficio_muerte_individual_pensionado(GO$1,$E55,$B55, Hombres!$A$1:$DW$117, Mujeres!$A$1:$DW$117)</f>
        <v>0</v>
      </c>
      <c r="GP55" s="48" cm="1">
        <f t="array" ref="GP55">beneficio_muerte_individual_pensionado(GP$1,$E55,$B55, Hombres!$A$1:$DW$117, Mujeres!$A$1:$DW$117)</f>
        <v>0</v>
      </c>
      <c r="GQ55" s="48" cm="1">
        <f t="array" ref="GQ55">beneficio_muerte_individual_pensionado(GQ$1,$E55,$B55, Hombres!$A$1:$DW$117, Mujeres!$A$1:$DW$117)</f>
        <v>0</v>
      </c>
      <c r="GR55" s="48" cm="1">
        <f t="array" ref="GR55">beneficio_muerte_individual_pensionado(GR$1,$E55,$B55, Hombres!$A$1:$DW$117, Mujeres!$A$1:$DW$117)</f>
        <v>0</v>
      </c>
      <c r="GS55" s="48" cm="1">
        <f t="array" ref="GS55">beneficio_muerte_individual_pensionado(GS$1,$E55,$B55, Hombres!$A$1:$DW$117, Mujeres!$A$1:$DW$117)</f>
        <v>0</v>
      </c>
      <c r="GT55" s="48" cm="1">
        <f t="array" ref="GT55">beneficio_muerte_individual_pensionado(GT$1,$E55,$B55, Hombres!$A$1:$DW$117, Mujeres!$A$1:$DW$117)</f>
        <v>0</v>
      </c>
    </row>
    <row r="56" spans="1:202" x14ac:dyDescent="0.3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8" cm="1">
        <f t="array" ref="H56">AnualidadPensionado(H$1,$E56,$B56, $D56, Hombres!$A$1:$DW$117, Mujeres!$A$1:$DW$117)</f>
        <v>0</v>
      </c>
      <c r="I56" s="48" cm="1">
        <f t="array" ref="I56">AnualidadPensionado(I$1,$E56,$B56, $D56, Hombres!$A$1:$DW$117, Mujeres!$A$1:$DW$117)</f>
        <v>1753610.9715623073</v>
      </c>
      <c r="J56" s="48" cm="1">
        <f t="array" ref="J56">AnualidadPensionado(J$1,$E56,$B56, $D56, Hombres!$A$1:$DW$117, Mujeres!$A$1:$DW$117)</f>
        <v>1771851.4629649322</v>
      </c>
      <c r="K56" s="48" cm="1">
        <f t="array" ref="K56">AnualidadPensionado(K$1,$E56,$B56, $D56, Hombres!$A$1:$DW$117, Mujeres!$A$1:$DW$117)</f>
        <v>1786833.1527908172</v>
      </c>
      <c r="L56" s="48" cm="1">
        <f t="array" ref="L56">AnualidadPensionado(L$1,$E56,$B56, $D56, Hombres!$A$1:$DW$117, Mujeres!$A$1:$DW$117)</f>
        <v>1797890.5301959077</v>
      </c>
      <c r="M56" s="48" cm="1">
        <f t="array" ref="M56">AnualidadPensionado(M$1,$E56,$B56, $D56, Hombres!$A$1:$DW$117, Mujeres!$A$1:$DW$117)</f>
        <v>1804534.3559772142</v>
      </c>
      <c r="N56" s="48" cm="1">
        <f t="array" ref="N56">AnualidadPensionado(N$1,$E56,$B56, $D56, Hombres!$A$1:$DW$117, Mujeres!$A$1:$DW$117)</f>
        <v>1806548.622338715</v>
      </c>
      <c r="O56" s="48" cm="1">
        <f t="array" ref="O56">AnualidadPensionado(O$1,$E56,$B56, $D56, Hombres!$A$1:$DW$117, Mujeres!$A$1:$DW$117)</f>
        <v>1803871.5936823485</v>
      </c>
      <c r="P56" s="48" cm="1">
        <f t="array" ref="P56">AnualidadPensionado(P$1,$E56,$B56, $D56, Hombres!$A$1:$DW$117, Mujeres!$A$1:$DW$117)</f>
        <v>1796435.9519950966</v>
      </c>
      <c r="Q56" s="48" cm="1">
        <f t="array" ref="Q56">AnualidadPensionado(Q$1,$E56,$B56, $D56, Hombres!$A$1:$DW$117, Mujeres!$A$1:$DW$117)</f>
        <v>1784129.8088287853</v>
      </c>
      <c r="R56" s="48" cm="1">
        <f t="array" ref="R56">AnualidadPensionado(R$1,$E56,$B56, $D56, Hombres!$A$1:$DW$117, Mujeres!$A$1:$DW$117)</f>
        <v>1766693.6241755392</v>
      </c>
      <c r="S56" s="48" cm="1">
        <f t="array" ref="S56">AnualidadPensionado(S$1,$E56,$B56, $D56, Hombres!$A$1:$DW$117, Mujeres!$A$1:$DW$117)</f>
        <v>1740863.2684036663</v>
      </c>
      <c r="T56" s="48" cm="1">
        <f t="array" ref="T56">AnualidadPensionado(T$1,$E56,$B56, $D56, Hombres!$A$1:$DW$117, Mujeres!$A$1:$DW$117)</f>
        <v>1708489.6058021432</v>
      </c>
      <c r="U56" s="48" cm="1">
        <f t="array" ref="U56">AnualidadPensionado(U$1,$E56,$B56, $D56, Hombres!$A$1:$DW$117, Mujeres!$A$1:$DW$117)</f>
        <v>1669264.40148498</v>
      </c>
      <c r="V56" s="48" cm="1">
        <f t="array" ref="V56">AnualidadPensionado(V$1,$E56,$B56, $D56, Hombres!$A$1:$DW$117, Mujeres!$A$1:$DW$117)</f>
        <v>1622984.3714603675</v>
      </c>
      <c r="W56" s="48" cm="1">
        <f t="array" ref="W56">AnualidadPensionado(W$1,$E56,$B56, $D56, Hombres!$A$1:$DW$117, Mujeres!$A$1:$DW$117)</f>
        <v>1569547.3318767229</v>
      </c>
      <c r="X56" s="48" cm="1">
        <f t="array" ref="X56">AnualidadPensionado(X$1,$E56,$B56, $D56, Hombres!$A$1:$DW$117, Mujeres!$A$1:$DW$117)</f>
        <v>1508926.9830875259</v>
      </c>
      <c r="Y56" s="48" cm="1">
        <f t="array" ref="Y56">AnualidadPensionado(Y$1,$E56,$B56, $D56, Hombres!$A$1:$DW$117, Mujeres!$A$1:$DW$117)</f>
        <v>1441143.5958847473</v>
      </c>
      <c r="Z56" s="48" cm="1">
        <f t="array" ref="Z56">AnualidadPensionado(Z$1,$E56,$B56, $D56, Hombres!$A$1:$DW$117, Mujeres!$A$1:$DW$117)</f>
        <v>1366356.6494489238</v>
      </c>
      <c r="AA56" s="48" cm="1">
        <f t="array" ref="AA56">AnualidadPensionado(AA$1,$E56,$B56, $D56, Hombres!$A$1:$DW$117, Mujeres!$A$1:$DW$117)</f>
        <v>1284995.1036414374</v>
      </c>
      <c r="AB56" s="48" cm="1">
        <f t="array" ref="AB56">AnualidadPensionado(AB$1,$E56,$B56, $D56, Hombres!$A$1:$DW$117, Mujeres!$A$1:$DW$117)</f>
        <v>1197755.9058335745</v>
      </c>
      <c r="AC56" s="48" cm="1">
        <f t="array" ref="AC56">AnualidadPensionado(AC$1,$E56,$B56, $D56, Hombres!$A$1:$DW$117, Mujeres!$A$1:$DW$117)</f>
        <v>1105513.5207260386</v>
      </c>
      <c r="AD56" s="48" cm="1">
        <f t="array" ref="AD56">AnualidadPensionado(AD$1,$E56,$B56, $D56, Hombres!$A$1:$DW$117, Mujeres!$A$1:$DW$117)</f>
        <v>1009289.7012679906</v>
      </c>
      <c r="AE56" s="48" cm="1">
        <f t="array" ref="AE56">AnualidadPensionado(AE$1,$E56,$B56, $D56, Hombres!$A$1:$DW$117, Mujeres!$A$1:$DW$117)</f>
        <v>910315.11164440925</v>
      </c>
      <c r="AF56" s="48" cm="1">
        <f t="array" ref="AF56">AnualidadPensionado(AF$1,$E56,$B56, $D56, Hombres!$A$1:$DW$117, Mujeres!$A$1:$DW$117)</f>
        <v>810098.90424613829</v>
      </c>
      <c r="AG56" s="48" cm="1">
        <f t="array" ref="AG56">AnualidadPensionado(AG$1,$E56,$B56, $D56, Hombres!$A$1:$DW$117, Mujeres!$A$1:$DW$117)</f>
        <v>710337.66096573044</v>
      </c>
      <c r="AH56" s="48" cm="1">
        <f t="array" ref="AH56">AnualidadPensionado(AH$1,$E56,$B56, $D56, Hombres!$A$1:$DW$117, Mujeres!$A$1:$DW$117)</f>
        <v>612756.78074526123</v>
      </c>
      <c r="AI56" s="48" cm="1">
        <f t="array" ref="AI56">AnualidadPensionado(AI$1,$E56,$B56, $D56, Hombres!$A$1:$DW$117, Mujeres!$A$1:$DW$117)</f>
        <v>519042.29547302081</v>
      </c>
      <c r="AJ56" s="48" cm="1">
        <f t="array" ref="AJ56">AnualidadPensionado(AJ$1,$E56,$B56, $D56, Hombres!$A$1:$DW$117, Mujeres!$A$1:$DW$117)</f>
        <v>430827.96386529988</v>
      </c>
      <c r="AK56" s="48" cm="1">
        <f t="array" ref="AK56">AnualidadPensionado(AK$1,$E56,$B56, $D56, Hombres!$A$1:$DW$117, Mujeres!$A$1:$DW$117)</f>
        <v>349648.98591337516</v>
      </c>
      <c r="AL56" s="48" cm="1">
        <f t="array" ref="AL56">AnualidadPensionado(AL$1,$E56,$B56, $D56, Hombres!$A$1:$DW$117, Mujeres!$A$1:$DW$117)</f>
        <v>276786.13863202254</v>
      </c>
      <c r="AM56" s="48" cm="1">
        <f t="array" ref="AM56">AnualidadPensionado(AM$1,$E56,$B56, $D56, Hombres!$A$1:$DW$117, Mujeres!$A$1:$DW$117)</f>
        <v>213121.90124140563</v>
      </c>
      <c r="AN56" s="48" cm="1">
        <f t="array" ref="AN56">AnualidadPensionado(AN$1,$E56,$B56, $D56, Hombres!$A$1:$DW$117, Mujeres!$A$1:$DW$117)</f>
        <v>159096.29358203526</v>
      </c>
      <c r="AO56" s="48" cm="1">
        <f t="array" ref="AO56">AnualidadPensionado(AO$1,$E56,$B56, $D56, Hombres!$A$1:$DW$117, Mujeres!$A$1:$DW$117)</f>
        <v>114714.96605302475</v>
      </c>
      <c r="AP56" s="48" cm="1">
        <f t="array" ref="AP56">AnualidadPensionado(AP$1,$E56,$B56, $D56, Hombres!$A$1:$DW$117, Mujeres!$A$1:$DW$117)</f>
        <v>79567.888683082972</v>
      </c>
      <c r="AQ56" s="48" cm="1">
        <f t="array" ref="AQ56">AnualidadPensionado(AQ$1,$E56,$B56, $D56, Hombres!$A$1:$DW$117, Mujeres!$A$1:$DW$117)</f>
        <v>52849.813758729601</v>
      </c>
      <c r="AR56" s="48" cm="1">
        <f t="array" ref="AR56">AnualidadPensionado(AR$1,$E56,$B56, $D56, Hombres!$A$1:$DW$117, Mujeres!$A$1:$DW$117)</f>
        <v>33437.410623297095</v>
      </c>
      <c r="AS56" s="48" cm="1">
        <f t="array" ref="AS56">AnualidadPensionado(AS$1,$E56,$B56, $D56, Hombres!$A$1:$DW$117, Mujeres!$A$1:$DW$117)</f>
        <v>20025.14480243369</v>
      </c>
      <c r="AT56" s="48" cm="1">
        <f t="array" ref="AT56">AnualidadPensionado(AT$1,$E56,$B56, $D56, Hombres!$A$1:$DW$117, Mujeres!$A$1:$DW$117)</f>
        <v>11269.108505167791</v>
      </c>
      <c r="AU56" s="48" cm="1">
        <f t="array" ref="AU56">AnualidadPensionado(AU$1,$E56,$B56, $D56, Hombres!$A$1:$DW$117, Mujeres!$A$1:$DW$117)</f>
        <v>5909.1454303716118</v>
      </c>
      <c r="AV56" s="48" cm="1">
        <f t="array" ref="AV56">AnualidadPensionado(AV$1,$E56,$B56, $D56, Hombres!$A$1:$DW$117, Mujeres!$A$1:$DW$117)</f>
        <v>2858.875978140039</v>
      </c>
      <c r="AW56" s="48" cm="1">
        <f t="array" ref="AW56">AnualidadPensionado(AW$1,$E56,$B56, $D56, Hombres!$A$1:$DW$117, Mujeres!$A$1:$DW$117)</f>
        <v>1260.8330937746675</v>
      </c>
      <c r="AX56" s="48" cm="1">
        <f t="array" ref="AX56">AnualidadPensionado(AX$1,$E56,$B56, $D56, Hombres!$A$1:$DW$117, Mujeres!$A$1:$DW$117)</f>
        <v>499.29416548979219</v>
      </c>
      <c r="AY56" s="48" cm="1">
        <f t="array" ref="AY56">AnualidadPensionado(AY$1,$E56,$B56, $D56, Hombres!$A$1:$DW$117, Mujeres!$A$1:$DW$117)</f>
        <v>174.17685633587189</v>
      </c>
      <c r="AZ56" s="48" cm="1">
        <f t="array" ref="AZ56">AnualidadPensionado(AZ$1,$E56,$B56, $D56, Hombres!$A$1:$DW$117, Mujeres!$A$1:$DW$117)</f>
        <v>52.213958725112427</v>
      </c>
      <c r="BA56" s="48" cm="1">
        <f t="array" ref="BA56">AnualidadPensionado(BA$1,$E56,$B56, $D56, Hombres!$A$1:$DW$117, Mujeres!$A$1:$DW$117)</f>
        <v>13.000631820013998</v>
      </c>
      <c r="BB56" s="48" cm="1">
        <f t="array" ref="BB56">AnualidadPensionado(BB$1,$E56,$B56, $D56, Hombres!$A$1:$DW$117, Mujeres!$A$1:$DW$117)</f>
        <v>0</v>
      </c>
      <c r="BC56" s="48" cm="1">
        <f t="array" ref="BC56">AnualidadPensionado(BC$1,$E56,$B56, $D56, Hombres!$A$1:$DW$117, Mujeres!$A$1:$DW$117)</f>
        <v>0</v>
      </c>
      <c r="BD56" s="48" cm="1">
        <f t="array" ref="BD56">AnualidadPensionado(BD$1,$E56,$B56, $D56, Hombres!$A$1:$DW$117, Mujeres!$A$1:$DW$117)</f>
        <v>0</v>
      </c>
      <c r="BE56" s="48" cm="1">
        <f t="array" ref="BE56">AnualidadPensionado(BE$1,$E56,$B56, $D56, Hombres!$A$1:$DW$117, Mujeres!$A$1:$DW$117)</f>
        <v>0</v>
      </c>
      <c r="BF56" s="48" cm="1">
        <f t="array" ref="BF56">AnualidadPensionado(BF$1,$E56,$B56, $D56, Hombres!$A$1:$DW$117, Mujeres!$A$1:$DW$117)</f>
        <v>0</v>
      </c>
      <c r="BG56" s="48" cm="1">
        <f t="array" ref="BG56">AnualidadPensionado(BG$1,$E56,$B56, $D56, Hombres!$A$1:$DW$117, Mujeres!$A$1:$DW$117)</f>
        <v>0</v>
      </c>
      <c r="BH56" s="48" cm="1">
        <f t="array" ref="BH56">AnualidadPensionado(BH$1,$E56,$B56, $D56, Hombres!$A$1:$DW$117, Mujeres!$A$1:$DW$117)</f>
        <v>0</v>
      </c>
      <c r="BI56" s="48" cm="1">
        <f t="array" ref="BI56">AnualidadPensionado(BI$1,$E56,$B56, $D56, Hombres!$A$1:$DW$117, Mujeres!$A$1:$DW$117)</f>
        <v>0</v>
      </c>
      <c r="BJ56" s="48" cm="1">
        <f t="array" ref="BJ56">AnualidadPensionado(BJ$1,$E56,$B56, $D56, Hombres!$A$1:$DW$117, Mujeres!$A$1:$DW$117)</f>
        <v>0</v>
      </c>
      <c r="BK56" s="48" cm="1">
        <f t="array" ref="BK56">AnualidadPensionado(BK$1,$E56,$B56, $D56, Hombres!$A$1:$DW$117, Mujeres!$A$1:$DW$117)</f>
        <v>0</v>
      </c>
      <c r="BL56" s="48" cm="1">
        <f t="array" ref="BL56">AnualidadPensionado(BL$1,$E56,$B56, $D56, Hombres!$A$1:$DW$117, Mujeres!$A$1:$DW$117)</f>
        <v>0</v>
      </c>
      <c r="BM56" s="48" cm="1">
        <f t="array" ref="BM56">AnualidadPensionado(BM$1,$E56,$B56, $D56, Hombres!$A$1:$DW$117, Mujeres!$A$1:$DW$117)</f>
        <v>0</v>
      </c>
      <c r="BN56" s="48" cm="1">
        <f t="array" ref="BN56">AnualidadPensionado(BN$1,$E56,$B56, $D56, Hombres!$A$1:$DW$117, Mujeres!$A$1:$DW$117)</f>
        <v>0</v>
      </c>
      <c r="BO56" s="48" cm="1">
        <f t="array" ref="BO56">AnualidadPensionado(BO$1,$E56,$B56, $D56, Hombres!$A$1:$DW$117, Mujeres!$A$1:$DW$117)</f>
        <v>0</v>
      </c>
      <c r="BP56" s="48" cm="1">
        <f t="array" ref="BP56">AnualidadPensionado(BP$1,$E56,$B56, $D56, Hombres!$A$1:$DW$117, Mujeres!$A$1:$DW$117)</f>
        <v>0</v>
      </c>
      <c r="BQ56" s="48" cm="1">
        <f t="array" ref="BQ56">AnualidadPensionado(BQ$1,$E56,$B56, $D56, Hombres!$A$1:$DW$117, Mujeres!$A$1:$DW$117)</f>
        <v>0</v>
      </c>
      <c r="BR56" s="48" cm="1">
        <f t="array" ref="BR56">AnualidadPensionado(BR$1,$E56,$B56, $D56, Hombres!$A$1:$DW$117, Mujeres!$A$1:$DW$117)</f>
        <v>0</v>
      </c>
      <c r="BS56" s="48" cm="1">
        <f t="array" ref="BS56">AnualidadPensionado(BS$1,$E56,$B56, $D56, Hombres!$A$1:$DW$117, Mujeres!$A$1:$DW$117)</f>
        <v>0</v>
      </c>
      <c r="BT56" s="48" cm="1">
        <f t="array" ref="BT56">AnualidadPensionado(BT$1,$E56,$B56, $D56, Hombres!$A$1:$DW$117, Mujeres!$A$1:$DW$117)</f>
        <v>0</v>
      </c>
      <c r="BU56" s="48" cm="1">
        <f t="array" ref="BU56">AnualidadPensionado(BU$1,$E56,$B56, $D56, Hombres!$A$1:$DW$117, Mujeres!$A$1:$DW$117)</f>
        <v>0</v>
      </c>
      <c r="BV56" s="48" cm="1">
        <f t="array" ref="BV56">AnualidadPensionado(BV$1,$E56,$B56, $D56, Hombres!$A$1:$DW$117, Mujeres!$A$1:$DW$117)</f>
        <v>0</v>
      </c>
      <c r="BW56" s="48" cm="1">
        <f t="array" ref="BW56">AnualidadPensionado(BW$1,$E56,$B56, $D56, Hombres!$A$1:$DW$117, Mujeres!$A$1:$DW$117)</f>
        <v>0</v>
      </c>
      <c r="BX56" s="48" cm="1">
        <f t="array" ref="BX56">AnualidadPensionado(BX$1,$E56,$B56, $D56, Hombres!$A$1:$DW$117, Mujeres!$A$1:$DW$117)</f>
        <v>0</v>
      </c>
      <c r="BY56" s="48" cm="1">
        <f t="array" ref="BY56">AnualidadPensionado(BY$1,$E56,$B56, $D56, Hombres!$A$1:$DW$117, Mujeres!$A$1:$DW$117)</f>
        <v>0</v>
      </c>
      <c r="BZ56" s="48" cm="1">
        <f t="array" ref="BZ56">AnualidadPensionado(BZ$1,$E56,$B56, $D56, Hombres!$A$1:$DW$117, Mujeres!$A$1:$DW$117)</f>
        <v>0</v>
      </c>
      <c r="CA56" s="48" cm="1">
        <f t="array" ref="CA56">AnualidadPensionado(CA$1,$E56,$B56, $D56, Hombres!$A$1:$DW$117, Mujeres!$A$1:$DW$117)</f>
        <v>0</v>
      </c>
      <c r="CB56" s="48" cm="1">
        <f t="array" ref="CB56">AnualidadPensionado(CB$1,$E56,$B56, $D56, Hombres!$A$1:$DW$117, Mujeres!$A$1:$DW$117)</f>
        <v>0</v>
      </c>
      <c r="CC56" s="48" cm="1">
        <f t="array" ref="CC56">AnualidadPensionado(CC$1,$E56,$B56, $D56, Hombres!$A$1:$DW$117, Mujeres!$A$1:$DW$117)</f>
        <v>0</v>
      </c>
      <c r="CD56" s="48" cm="1">
        <f t="array" ref="CD56">AnualidadPensionado(CD$1,$E56,$B56, $D56, Hombres!$A$1:$DW$117, Mujeres!$A$1:$DW$117)</f>
        <v>0</v>
      </c>
      <c r="CE56" s="48" cm="1">
        <f t="array" ref="CE56">AnualidadPensionado(CE$1,$E56,$B56, $D56, Hombres!$A$1:$DW$117, Mujeres!$A$1:$DW$117)</f>
        <v>0</v>
      </c>
      <c r="CF56" s="48" cm="1">
        <f t="array" ref="CF56">AnualidadPensionado(CF$1,$E56,$B56, $D56, Hombres!$A$1:$DW$117, Mujeres!$A$1:$DW$117)</f>
        <v>0</v>
      </c>
      <c r="CG56" s="48" cm="1">
        <f t="array" ref="CG56">AnualidadPensionado(CG$1,$E56,$B56, $D56, Hombres!$A$1:$DW$117, Mujeres!$A$1:$DW$117)</f>
        <v>0</v>
      </c>
      <c r="CH56" s="48" cm="1">
        <f t="array" ref="CH56">AnualidadPensionado(CH$1,$E56,$B56, $D56, Hombres!$A$1:$DW$117, Mujeres!$A$1:$DW$117)</f>
        <v>0</v>
      </c>
      <c r="CI56" s="48" cm="1">
        <f t="array" ref="CI56">AnualidadPensionado(CI$1,$E56,$B56, $D56, Hombres!$A$1:$DW$117, Mujeres!$A$1:$DW$117)</f>
        <v>0</v>
      </c>
      <c r="CJ56" s="48" cm="1">
        <f t="array" ref="CJ56">AnualidadPensionado(CJ$1,$E56,$B56, $D56, Hombres!$A$1:$DW$117, Mujeres!$A$1:$DW$117)</f>
        <v>0</v>
      </c>
      <c r="CK56" s="48" cm="1">
        <f t="array" ref="CK56">AnualidadPensionado(CK$1,$E56,$B56, $D56, Hombres!$A$1:$DW$117, Mujeres!$A$1:$DW$117)</f>
        <v>0</v>
      </c>
      <c r="CL56" s="48" cm="1">
        <f t="array" ref="CL56">AnualidadPensionado(CL$1,$E56,$B56, $D56, Hombres!$A$1:$DW$117, Mujeres!$A$1:$DW$117)</f>
        <v>0</v>
      </c>
      <c r="CM56" s="48" cm="1">
        <f t="array" ref="CM56">AnualidadPensionado(CM$1,$E56,$B56, $D56, Hombres!$A$1:$DW$117, Mujeres!$A$1:$DW$117)</f>
        <v>0</v>
      </c>
      <c r="CN56" s="48" cm="1">
        <f t="array" ref="CN56">AnualidadPensionado(CN$1,$E56,$B56, $D56, Hombres!$A$1:$DW$117, Mujeres!$A$1:$DW$117)</f>
        <v>0</v>
      </c>
      <c r="CO56" s="48" cm="1">
        <f t="array" ref="CO56">AnualidadPensionado(CO$1,$E56,$B56, $D56, Hombres!$A$1:$DW$117, Mujeres!$A$1:$DW$117)</f>
        <v>0</v>
      </c>
      <c r="CP56" s="48" cm="1">
        <f t="array" ref="CP56">AnualidadPensionado(CP$1,$E56,$B56, $D56, Hombres!$A$1:$DW$117, Mujeres!$A$1:$DW$117)</f>
        <v>0</v>
      </c>
      <c r="CQ56" s="48" cm="1">
        <f t="array" ref="CQ56">AnualidadPensionado(CQ$1,$E56,$B56, $D56, Hombres!$A$1:$DW$117, Mujeres!$A$1:$DW$117)</f>
        <v>0</v>
      </c>
      <c r="CR56" s="48" cm="1">
        <f t="array" ref="CR56">AnualidadPensionado(CR$1,$E56,$B56, $D56, Hombres!$A$1:$DW$117, Mujeres!$A$1:$DW$117)</f>
        <v>0</v>
      </c>
      <c r="CS56" s="48" cm="1">
        <f t="array" ref="CS56">AnualidadPensionado(CS$1,$E56,$B56, $D56, Hombres!$A$1:$DW$117, Mujeres!$A$1:$DW$117)</f>
        <v>0</v>
      </c>
      <c r="CT56" s="48" cm="1">
        <f t="array" ref="CT56">AnualidadPensionado(CT$1,$E56,$B56, $D56, Hombres!$A$1:$DW$117, Mujeres!$A$1:$DW$117)</f>
        <v>0</v>
      </c>
      <c r="CU56" s="48" cm="1">
        <f t="array" ref="CU56">AnualidadPensionado(CU$1,$E56,$B56, $D56, Hombres!$A$1:$DW$117, Mujeres!$A$1:$DW$117)</f>
        <v>0</v>
      </c>
      <c r="CV56" s="48" cm="1">
        <f t="array" ref="CV56">AnualidadPensionado(CV$1,$E56,$B56, $D56, Hombres!$A$1:$DW$117, Mujeres!$A$1:$DW$117)</f>
        <v>0</v>
      </c>
      <c r="CW56" s="48" cm="1">
        <f t="array" ref="CW56">AnualidadPensionado(CW$1,$E56,$B56, $D56, Hombres!$A$1:$DW$117, Mujeres!$A$1:$DW$117)</f>
        <v>0</v>
      </c>
      <c r="CX56" s="48" cm="1">
        <f t="array" ref="CX56">AnualidadPensionado(CX$1,$E56,$B56, $D56, Hombres!$A$1:$DW$117, Mujeres!$A$1:$DW$117)</f>
        <v>0</v>
      </c>
      <c r="CY56" s="48" cm="1">
        <f t="array" ref="CY56">AnualidadPensionado(CY$1,$E56,$B56, $D56, Hombres!$A$1:$DW$117, Mujeres!$A$1:$DW$117)</f>
        <v>0</v>
      </c>
      <c r="DB56" s="21"/>
      <c r="DC56" s="48" cm="1">
        <f t="array" ref="DC56">beneficio_muerte_individual_pensionado(DC$1,$E56,$B56, Hombres!$A$1:$DW$117, Mujeres!$A$1:$DW$117)</f>
        <v>0</v>
      </c>
      <c r="DD56" s="48" cm="1">
        <f t="array" ref="DD56">beneficio_muerte_individual_pensionado(DD$1,$E56,$B56, Hombres!$A$1:$DW$117, Mujeres!$A$1:$DW$117)</f>
        <v>56769.370019999995</v>
      </c>
      <c r="DE56" s="48" cm="1">
        <f t="array" ref="DE56">beneficio_muerte_individual_pensionado(DE$1,$E56,$B56, Hombres!$A$1:$DW$117, Mujeres!$A$1:$DW$117)</f>
        <v>61145.343640868596</v>
      </c>
      <c r="DF56" s="48" cm="1">
        <f t="array" ref="DF56">beneficio_muerte_individual_pensionado(DF$1,$E56,$B56, Hombres!$A$1:$DW$117, Mujeres!$A$1:$DW$117)</f>
        <v>66155.06009125257</v>
      </c>
      <c r="DG56" s="48" cm="1">
        <f t="array" ref="DG56">beneficio_muerte_individual_pensionado(DG$1,$E56,$B56, Hombres!$A$1:$DW$117, Mujeres!$A$1:$DW$117)</f>
        <v>71423.864569432713</v>
      </c>
      <c r="DH56" s="48" cm="1">
        <f t="array" ref="DH56">beneficio_muerte_individual_pensionado(DH$1,$E56,$B56, Hombres!$A$1:$DW$117, Mujeres!$A$1:$DW$117)</f>
        <v>76411.40626613787</v>
      </c>
      <c r="DI56" s="48" cm="1">
        <f t="array" ref="DI56">beneficio_muerte_individual_pensionado(DI$1,$E56,$B56, Hombres!$A$1:$DW$117, Mujeres!$A$1:$DW$117)</f>
        <v>80874.556997730775</v>
      </c>
      <c r="DJ56" s="48" cm="1">
        <f t="array" ref="DJ56">beneficio_muerte_individual_pensionado(DJ$1,$E56,$B56, Hombres!$A$1:$DW$117, Mujeres!$A$1:$DW$117)</f>
        <v>84900.341247646807</v>
      </c>
      <c r="DK56" s="48" cm="1">
        <f t="array" ref="DK56">beneficio_muerte_individual_pensionado(DK$1,$E56,$B56, Hombres!$A$1:$DW$117, Mujeres!$A$1:$DW$117)</f>
        <v>88661.374652118218</v>
      </c>
      <c r="DL56" s="48" cm="1">
        <f t="array" ref="DL56">beneficio_muerte_individual_pensionado(DL$1,$E56,$B56, Hombres!$A$1:$DW$117, Mujeres!$A$1:$DW$117)</f>
        <v>92339.590952113344</v>
      </c>
      <c r="DM56" s="48" cm="1">
        <f t="array" ref="DM56">beneficio_muerte_individual_pensionado(DM$1,$E56,$B56, Hombres!$A$1:$DW$117, Mujeres!$A$1:$DW$117)</f>
        <v>99550.725484963201</v>
      </c>
      <c r="DN56" s="48" cm="1">
        <f t="array" ref="DN56">beneficio_muerte_individual_pensionado(DN$1,$E56,$B56, Hombres!$A$1:$DW$117, Mujeres!$A$1:$DW$117)</f>
        <v>103649.83381045352</v>
      </c>
      <c r="DO56" s="48" cm="1">
        <f t="array" ref="DO56">beneficio_muerte_individual_pensionado(DO$1,$E56,$B56, Hombres!$A$1:$DW$117, Mujeres!$A$1:$DW$117)</f>
        <v>107540.55993261702</v>
      </c>
      <c r="DP56" s="48" cm="1">
        <f t="array" ref="DP56">beneficio_muerte_individual_pensionado(DP$1,$E56,$B56, Hombres!$A$1:$DW$117, Mujeres!$A$1:$DW$117)</f>
        <v>111197.55361455254</v>
      </c>
      <c r="DQ56" s="48" cm="1">
        <f t="array" ref="DQ56">beneficio_muerte_individual_pensionado(DQ$1,$E56,$B56, Hombres!$A$1:$DW$117, Mujeres!$A$1:$DW$117)</f>
        <v>114483.12743361735</v>
      </c>
      <c r="DR56" s="48" cm="1">
        <f t="array" ref="DR56">beneficio_muerte_individual_pensionado(DR$1,$E56,$B56, Hombres!$A$1:$DW$117, Mujeres!$A$1:$DW$117)</f>
        <v>117220.07955540968</v>
      </c>
      <c r="DS56" s="48" cm="1">
        <f t="array" ref="DS56">beneficio_muerte_individual_pensionado(DS$1,$E56,$B56, Hombres!$A$1:$DW$117, Mujeres!$A$1:$DW$117)</f>
        <v>119364.50744814915</v>
      </c>
      <c r="DT56" s="48" cm="1">
        <f t="array" ref="DT56">beneficio_muerte_individual_pensionado(DT$1,$E56,$B56, Hombres!$A$1:$DW$117, Mujeres!$A$1:$DW$117)</f>
        <v>120881.31581437048</v>
      </c>
      <c r="DU56" s="48" cm="1">
        <f t="array" ref="DU56">beneficio_muerte_individual_pensionado(DU$1,$E56,$B56, Hombres!$A$1:$DW$117, Mujeres!$A$1:$DW$117)</f>
        <v>121654.95450411327</v>
      </c>
      <c r="DV56" s="48" cm="1">
        <f t="array" ref="DV56">beneficio_muerte_individual_pensionado(DV$1,$E56,$B56, Hombres!$A$1:$DW$117, Mujeres!$A$1:$DW$117)</f>
        <v>121470.72289029947</v>
      </c>
      <c r="DW56" s="48" cm="1">
        <f t="array" ref="DW56">beneficio_muerte_individual_pensionado(DW$1,$E56,$B56, Hombres!$A$1:$DW$117, Mujeres!$A$1:$DW$117)</f>
        <v>120156.48950699017</v>
      </c>
      <c r="DX56" s="48" cm="1">
        <f t="array" ref="DX56">beneficio_muerte_individual_pensionado(DX$1,$E56,$B56, Hombres!$A$1:$DW$117, Mujeres!$A$1:$DW$117)</f>
        <v>117680.38120807918</v>
      </c>
      <c r="DY56" s="48" cm="1">
        <f t="array" ref="DY56">beneficio_muerte_individual_pensionado(DY$1,$E56,$B56, Hombres!$A$1:$DW$117, Mujeres!$A$1:$DW$117)</f>
        <v>114049.68790070804</v>
      </c>
      <c r="DZ56" s="48" cm="1">
        <f t="array" ref="DZ56">beneficio_muerte_individual_pensionado(DZ$1,$E56,$B56, Hombres!$A$1:$DW$117, Mujeres!$A$1:$DW$117)</f>
        <v>109237.16684579141</v>
      </c>
      <c r="EA56" s="48" cm="1">
        <f t="array" ref="EA56">beneficio_muerte_individual_pensionado(EA$1,$E56,$B56, Hombres!$A$1:$DW$117, Mujeres!$A$1:$DW$117)</f>
        <v>103201.2313729126</v>
      </c>
      <c r="EB56" s="48" cm="1">
        <f t="array" ref="EB56">beneficio_muerte_individual_pensionado(EB$1,$E56,$B56, Hombres!$A$1:$DW$117, Mujeres!$A$1:$DW$117)</f>
        <v>96003.255257890007</v>
      </c>
      <c r="EC56" s="48" cm="1">
        <f t="array" ref="EC56">beneficio_muerte_individual_pensionado(EC$1,$E56,$B56, Hombres!$A$1:$DW$117, Mujeres!$A$1:$DW$117)</f>
        <v>87827.686209975596</v>
      </c>
      <c r="ED56" s="48" cm="1">
        <f t="array" ref="ED56">beneficio_muerte_individual_pensionado(ED$1,$E56,$B56, Hombres!$A$1:$DW$117, Mujeres!$A$1:$DW$117)</f>
        <v>78899.980894104578</v>
      </c>
      <c r="EE56" s="48" cm="1">
        <f t="array" ref="EE56">beneficio_muerte_individual_pensionado(EE$1,$E56,$B56, Hombres!$A$1:$DW$117, Mujeres!$A$1:$DW$117)</f>
        <v>69450.232556288945</v>
      </c>
      <c r="EF56" s="48" cm="1">
        <f t="array" ref="EF56">beneficio_muerte_individual_pensionado(EF$1,$E56,$B56, Hombres!$A$1:$DW$117, Mujeres!$A$1:$DW$117)</f>
        <v>59732.114905484254</v>
      </c>
      <c r="EG56" s="48" cm="1">
        <f t="array" ref="EG56">beneficio_muerte_individual_pensionado(EG$1,$E56,$B56, Hombres!$A$1:$DW$117, Mujeres!$A$1:$DW$117)</f>
        <v>50062.386538880513</v>
      </c>
      <c r="EH56" s="48" cm="1">
        <f t="array" ref="EH56">beneficio_muerte_individual_pensionado(EH$1,$E56,$B56, Hombres!$A$1:$DW$117, Mujeres!$A$1:$DW$117)</f>
        <v>40782.733515486172</v>
      </c>
      <c r="EI56" s="48" cm="1">
        <f t="array" ref="EI56">beneficio_muerte_individual_pensionado(EI$1,$E56,$B56, Hombres!$A$1:$DW$117, Mujeres!$A$1:$DW$117)</f>
        <v>32194.628845153602</v>
      </c>
      <c r="EJ56" s="48" cm="1">
        <f t="array" ref="EJ56">beneficio_muerte_individual_pensionado(EJ$1,$E56,$B56, Hombres!$A$1:$DW$117, Mujeres!$A$1:$DW$117)</f>
        <v>24533.76103810166</v>
      </c>
      <c r="EK56" s="48" cm="1">
        <f t="array" ref="EK56">beneficio_muerte_individual_pensionado(EK$1,$E56,$B56, Hombres!$A$1:$DW$117, Mujeres!$A$1:$DW$117)</f>
        <v>17965.585228482989</v>
      </c>
      <c r="EL56" s="48" cm="1">
        <f t="array" ref="EL56">beneficio_muerte_individual_pensionado(EL$1,$E56,$B56, Hombres!$A$1:$DW$117, Mujeres!$A$1:$DW$117)</f>
        <v>12581.213380393287</v>
      </c>
      <c r="EM56" s="48" cm="1">
        <f t="array" ref="EM56">beneficio_muerte_individual_pensionado(EM$1,$E56,$B56, Hombres!$A$1:$DW$117, Mujeres!$A$1:$DW$117)</f>
        <v>8381.965826084137</v>
      </c>
      <c r="EN56" s="48" cm="1">
        <f t="array" ref="EN56">beneficio_muerte_individual_pensionado(EN$1,$E56,$B56, Hombres!$A$1:$DW$117, Mujeres!$A$1:$DW$117)</f>
        <v>5279.8692957018611</v>
      </c>
      <c r="EO56" s="48" cm="1">
        <f t="array" ref="EO56">beneficio_muerte_individual_pensionado(EO$1,$E56,$B56, Hombres!$A$1:$DW$117, Mujeres!$A$1:$DW$117)</f>
        <v>3121.08229078055</v>
      </c>
      <c r="EP56" s="48" cm="1">
        <f t="array" ref="EP56">beneficio_muerte_individual_pensionado(EP$1,$E56,$B56, Hombres!$A$1:$DW$117, Mujeres!$A$1:$DW$117)</f>
        <v>1716.2615984493925</v>
      </c>
      <c r="EQ56" s="48" cm="1">
        <f t="array" ref="EQ56">beneficio_muerte_individual_pensionado(EQ$1,$E56,$B56, Hombres!$A$1:$DW$117, Mujeres!$A$1:$DW$117)</f>
        <v>869.11817670308756</v>
      </c>
      <c r="ER56" s="48" cm="1">
        <f t="array" ref="ER56">beneficio_muerte_individual_pensionado(ER$1,$E56,$B56, Hombres!$A$1:$DW$117, Mujeres!$A$1:$DW$117)</f>
        <v>400.45358504123539</v>
      </c>
      <c r="ES56" s="48" cm="1">
        <f t="array" ref="ES56">beneficio_muerte_individual_pensionado(ES$1,$E56,$B56, Hombres!$A$1:$DW$117, Mujeres!$A$1:$DW$117)</f>
        <v>165.36461671599352</v>
      </c>
      <c r="ET56" s="48" cm="1">
        <f t="array" ref="ET56">beneficio_muerte_individual_pensionado(ET$1,$E56,$B56, Hombres!$A$1:$DW$117, Mujeres!$A$1:$DW$117)</f>
        <v>60.031640372568397</v>
      </c>
      <c r="EU56" s="48" cm="1">
        <f t="array" ref="EU56">beneficio_muerte_individual_pensionado(EU$1,$E56,$B56, Hombres!$A$1:$DW$117, Mujeres!$A$1:$DW$117)</f>
        <v>18.684825281284166</v>
      </c>
      <c r="EV56" s="48" cm="1">
        <f t="array" ref="EV56">beneficio_muerte_individual_pensionado(EV$1,$E56,$B56, Hombres!$A$1:$DW$117, Mujeres!$A$1:$DW$117)</f>
        <v>5.9518381138049712</v>
      </c>
      <c r="EW56" s="48" cm="1">
        <f t="array" ref="EW56">beneficio_muerte_individual_pensionado(EW$1,$E56,$B56, Hombres!$A$1:$DW$117, Mujeres!$A$1:$DW$117)</f>
        <v>0</v>
      </c>
      <c r="EX56" s="48" cm="1">
        <f t="array" ref="EX56">beneficio_muerte_individual_pensionado(EX$1,$E56,$B56, Hombres!$A$1:$DW$117, Mujeres!$A$1:$DW$117)</f>
        <v>0</v>
      </c>
      <c r="EY56" s="48" cm="1">
        <f t="array" ref="EY56">beneficio_muerte_individual_pensionado(EY$1,$E56,$B56, Hombres!$A$1:$DW$117, Mujeres!$A$1:$DW$117)</f>
        <v>0</v>
      </c>
      <c r="EZ56" s="48" cm="1">
        <f t="array" ref="EZ56">beneficio_muerte_individual_pensionado(EZ$1,$E56,$B56, Hombres!$A$1:$DW$117, Mujeres!$A$1:$DW$117)</f>
        <v>0</v>
      </c>
      <c r="FA56" s="48" cm="1">
        <f t="array" ref="FA56">beneficio_muerte_individual_pensionado(FA$1,$E56,$B56, Hombres!$A$1:$DW$117, Mujeres!$A$1:$DW$117)</f>
        <v>0</v>
      </c>
      <c r="FB56" s="48" cm="1">
        <f t="array" ref="FB56">beneficio_muerte_individual_pensionado(FB$1,$E56,$B56, Hombres!$A$1:$DW$117, Mujeres!$A$1:$DW$117)</f>
        <v>0</v>
      </c>
      <c r="FC56" s="48" cm="1">
        <f t="array" ref="FC56">beneficio_muerte_individual_pensionado(FC$1,$E56,$B56, Hombres!$A$1:$DW$117, Mujeres!$A$1:$DW$117)</f>
        <v>0</v>
      </c>
      <c r="FD56" s="48" cm="1">
        <f t="array" ref="FD56">beneficio_muerte_individual_pensionado(FD$1,$E56,$B56, Hombres!$A$1:$DW$117, Mujeres!$A$1:$DW$117)</f>
        <v>0</v>
      </c>
      <c r="FE56" s="48" cm="1">
        <f t="array" ref="FE56">beneficio_muerte_individual_pensionado(FE$1,$E56,$B56, Hombres!$A$1:$DW$117, Mujeres!$A$1:$DW$117)</f>
        <v>0</v>
      </c>
      <c r="FF56" s="48" cm="1">
        <f t="array" ref="FF56">beneficio_muerte_individual_pensionado(FF$1,$E56,$B56, Hombres!$A$1:$DW$117, Mujeres!$A$1:$DW$117)</f>
        <v>0</v>
      </c>
      <c r="FG56" s="48" cm="1">
        <f t="array" ref="FG56">beneficio_muerte_individual_pensionado(FG$1,$E56,$B56, Hombres!$A$1:$DW$117, Mujeres!$A$1:$DW$117)</f>
        <v>0</v>
      </c>
      <c r="FH56" s="48" cm="1">
        <f t="array" ref="FH56">beneficio_muerte_individual_pensionado(FH$1,$E56,$B56, Hombres!$A$1:$DW$117, Mujeres!$A$1:$DW$117)</f>
        <v>0</v>
      </c>
      <c r="FI56" s="48" cm="1">
        <f t="array" ref="FI56">beneficio_muerte_individual_pensionado(FI$1,$E56,$B56, Hombres!$A$1:$DW$117, Mujeres!$A$1:$DW$117)</f>
        <v>0</v>
      </c>
      <c r="FJ56" s="48" cm="1">
        <f t="array" ref="FJ56">beneficio_muerte_individual_pensionado(FJ$1,$E56,$B56, Hombres!$A$1:$DW$117, Mujeres!$A$1:$DW$117)</f>
        <v>0</v>
      </c>
      <c r="FK56" s="48" cm="1">
        <f t="array" ref="FK56">beneficio_muerte_individual_pensionado(FK$1,$E56,$B56, Hombres!$A$1:$DW$117, Mujeres!$A$1:$DW$117)</f>
        <v>0</v>
      </c>
      <c r="FL56" s="48" cm="1">
        <f t="array" ref="FL56">beneficio_muerte_individual_pensionado(FL$1,$E56,$B56, Hombres!$A$1:$DW$117, Mujeres!$A$1:$DW$117)</f>
        <v>0</v>
      </c>
      <c r="FM56" s="48" cm="1">
        <f t="array" ref="FM56">beneficio_muerte_individual_pensionado(FM$1,$E56,$B56, Hombres!$A$1:$DW$117, Mujeres!$A$1:$DW$117)</f>
        <v>0</v>
      </c>
      <c r="FN56" s="48" cm="1">
        <f t="array" ref="FN56">beneficio_muerte_individual_pensionado(FN$1,$E56,$B56, Hombres!$A$1:$DW$117, Mujeres!$A$1:$DW$117)</f>
        <v>0</v>
      </c>
      <c r="FO56" s="48" cm="1">
        <f t="array" ref="FO56">beneficio_muerte_individual_pensionado(FO$1,$E56,$B56, Hombres!$A$1:$DW$117, Mujeres!$A$1:$DW$117)</f>
        <v>0</v>
      </c>
      <c r="FP56" s="48" cm="1">
        <f t="array" ref="FP56">beneficio_muerte_individual_pensionado(FP$1,$E56,$B56, Hombres!$A$1:$DW$117, Mujeres!$A$1:$DW$117)</f>
        <v>0</v>
      </c>
      <c r="FQ56" s="48" cm="1">
        <f t="array" ref="FQ56">beneficio_muerte_individual_pensionado(FQ$1,$E56,$B56, Hombres!$A$1:$DW$117, Mujeres!$A$1:$DW$117)</f>
        <v>0</v>
      </c>
      <c r="FR56" s="48" cm="1">
        <f t="array" ref="FR56">beneficio_muerte_individual_pensionado(FR$1,$E56,$B56, Hombres!$A$1:$DW$117, Mujeres!$A$1:$DW$117)</f>
        <v>0</v>
      </c>
      <c r="FS56" s="48" cm="1">
        <f t="array" ref="FS56">beneficio_muerte_individual_pensionado(FS$1,$E56,$B56, Hombres!$A$1:$DW$117, Mujeres!$A$1:$DW$117)</f>
        <v>0</v>
      </c>
      <c r="FT56" s="48" cm="1">
        <f t="array" ref="FT56">beneficio_muerte_individual_pensionado(FT$1,$E56,$B56, Hombres!$A$1:$DW$117, Mujeres!$A$1:$DW$117)</f>
        <v>0</v>
      </c>
      <c r="FU56" s="48" cm="1">
        <f t="array" ref="FU56">beneficio_muerte_individual_pensionado(FU$1,$E56,$B56, Hombres!$A$1:$DW$117, Mujeres!$A$1:$DW$117)</f>
        <v>0</v>
      </c>
      <c r="FV56" s="48" cm="1">
        <f t="array" ref="FV56">beneficio_muerte_individual_pensionado(FV$1,$E56,$B56, Hombres!$A$1:$DW$117, Mujeres!$A$1:$DW$117)</f>
        <v>0</v>
      </c>
      <c r="FW56" s="48" cm="1">
        <f t="array" ref="FW56">beneficio_muerte_individual_pensionado(FW$1,$E56,$B56, Hombres!$A$1:$DW$117, Mujeres!$A$1:$DW$117)</f>
        <v>0</v>
      </c>
      <c r="FX56" s="48" cm="1">
        <f t="array" ref="FX56">beneficio_muerte_individual_pensionado(FX$1,$E56,$B56, Hombres!$A$1:$DW$117, Mujeres!$A$1:$DW$117)</f>
        <v>0</v>
      </c>
      <c r="FY56" s="48" cm="1">
        <f t="array" ref="FY56">beneficio_muerte_individual_pensionado(FY$1,$E56,$B56, Hombres!$A$1:$DW$117, Mujeres!$A$1:$DW$117)</f>
        <v>0</v>
      </c>
      <c r="FZ56" s="48" cm="1">
        <f t="array" ref="FZ56">beneficio_muerte_individual_pensionado(FZ$1,$E56,$B56, Hombres!$A$1:$DW$117, Mujeres!$A$1:$DW$117)</f>
        <v>0</v>
      </c>
      <c r="GA56" s="48" cm="1">
        <f t="array" ref="GA56">beneficio_muerte_individual_pensionado(GA$1,$E56,$B56, Hombres!$A$1:$DW$117, Mujeres!$A$1:$DW$117)</f>
        <v>0</v>
      </c>
      <c r="GB56" s="48" cm="1">
        <f t="array" ref="GB56">beneficio_muerte_individual_pensionado(GB$1,$E56,$B56, Hombres!$A$1:$DW$117, Mujeres!$A$1:$DW$117)</f>
        <v>0</v>
      </c>
      <c r="GC56" s="48" cm="1">
        <f t="array" ref="GC56">beneficio_muerte_individual_pensionado(GC$1,$E56,$B56, Hombres!$A$1:$DW$117, Mujeres!$A$1:$DW$117)</f>
        <v>0</v>
      </c>
      <c r="GD56" s="48" cm="1">
        <f t="array" ref="GD56">beneficio_muerte_individual_pensionado(GD$1,$E56,$B56, Hombres!$A$1:$DW$117, Mujeres!$A$1:$DW$117)</f>
        <v>0</v>
      </c>
      <c r="GE56" s="48" cm="1">
        <f t="array" ref="GE56">beneficio_muerte_individual_pensionado(GE$1,$E56,$B56, Hombres!$A$1:$DW$117, Mujeres!$A$1:$DW$117)</f>
        <v>0</v>
      </c>
      <c r="GF56" s="48" cm="1">
        <f t="array" ref="GF56">beneficio_muerte_individual_pensionado(GF$1,$E56,$B56, Hombres!$A$1:$DW$117, Mujeres!$A$1:$DW$117)</f>
        <v>0</v>
      </c>
      <c r="GG56" s="48" cm="1">
        <f t="array" ref="GG56">beneficio_muerte_individual_pensionado(GG$1,$E56,$B56, Hombres!$A$1:$DW$117, Mujeres!$A$1:$DW$117)</f>
        <v>0</v>
      </c>
      <c r="GH56" s="48" cm="1">
        <f t="array" ref="GH56">beneficio_muerte_individual_pensionado(GH$1,$E56,$B56, Hombres!$A$1:$DW$117, Mujeres!$A$1:$DW$117)</f>
        <v>0</v>
      </c>
      <c r="GI56" s="48" cm="1">
        <f t="array" ref="GI56">beneficio_muerte_individual_pensionado(GI$1,$E56,$B56, Hombres!$A$1:$DW$117, Mujeres!$A$1:$DW$117)</f>
        <v>0</v>
      </c>
      <c r="GJ56" s="48" cm="1">
        <f t="array" ref="GJ56">beneficio_muerte_individual_pensionado(GJ$1,$E56,$B56, Hombres!$A$1:$DW$117, Mujeres!$A$1:$DW$117)</f>
        <v>0</v>
      </c>
      <c r="GK56" s="48" cm="1">
        <f t="array" ref="GK56">beneficio_muerte_individual_pensionado(GK$1,$E56,$B56, Hombres!$A$1:$DW$117, Mujeres!$A$1:$DW$117)</f>
        <v>0</v>
      </c>
      <c r="GL56" s="48" cm="1">
        <f t="array" ref="GL56">beneficio_muerte_individual_pensionado(GL$1,$E56,$B56, Hombres!$A$1:$DW$117, Mujeres!$A$1:$DW$117)</f>
        <v>0</v>
      </c>
      <c r="GM56" s="48" cm="1">
        <f t="array" ref="GM56">beneficio_muerte_individual_pensionado(GM$1,$E56,$B56, Hombres!$A$1:$DW$117, Mujeres!$A$1:$DW$117)</f>
        <v>0</v>
      </c>
      <c r="GN56" s="48" cm="1">
        <f t="array" ref="GN56">beneficio_muerte_individual_pensionado(GN$1,$E56,$B56, Hombres!$A$1:$DW$117, Mujeres!$A$1:$DW$117)</f>
        <v>0</v>
      </c>
      <c r="GO56" s="48" cm="1">
        <f t="array" ref="GO56">beneficio_muerte_individual_pensionado(GO$1,$E56,$B56, Hombres!$A$1:$DW$117, Mujeres!$A$1:$DW$117)</f>
        <v>0</v>
      </c>
      <c r="GP56" s="48" cm="1">
        <f t="array" ref="GP56">beneficio_muerte_individual_pensionado(GP$1,$E56,$B56, Hombres!$A$1:$DW$117, Mujeres!$A$1:$DW$117)</f>
        <v>0</v>
      </c>
      <c r="GQ56" s="48" cm="1">
        <f t="array" ref="GQ56">beneficio_muerte_individual_pensionado(GQ$1,$E56,$B56, Hombres!$A$1:$DW$117, Mujeres!$A$1:$DW$117)</f>
        <v>0</v>
      </c>
      <c r="GR56" s="48" cm="1">
        <f t="array" ref="GR56">beneficio_muerte_individual_pensionado(GR$1,$E56,$B56, Hombres!$A$1:$DW$117, Mujeres!$A$1:$DW$117)</f>
        <v>0</v>
      </c>
      <c r="GS56" s="48" cm="1">
        <f t="array" ref="GS56">beneficio_muerte_individual_pensionado(GS$1,$E56,$B56, Hombres!$A$1:$DW$117, Mujeres!$A$1:$DW$117)</f>
        <v>0</v>
      </c>
      <c r="GT56" s="48" cm="1">
        <f t="array" ref="GT56">beneficio_muerte_individual_pensionado(GT$1,$E56,$B56, Hombres!$A$1:$DW$117, Mujeres!$A$1:$DW$117)</f>
        <v>0</v>
      </c>
    </row>
    <row r="57" spans="1:202" x14ac:dyDescent="0.3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8" cm="1">
        <f t="array" ref="H57">AnualidadPensionado(H$1,$E57,$B57, $D57, Hombres!$A$1:$DW$117, Mujeres!$A$1:$DW$117)</f>
        <v>0</v>
      </c>
      <c r="I57" s="48" cm="1">
        <f t="array" ref="I57">AnualidadPensionado(I$1,$E57,$B57, $D57, Hombres!$A$1:$DW$117, Mujeres!$A$1:$DW$117)</f>
        <v>4292925.0318614403</v>
      </c>
      <c r="J57" s="48" cm="1">
        <f t="array" ref="J57">AnualidadPensionado(J$1,$E57,$B57, $D57, Hombres!$A$1:$DW$117, Mujeres!$A$1:$DW$117)</f>
        <v>4368828.6557635097</v>
      </c>
      <c r="K57" s="48" cm="1">
        <f t="array" ref="K57">AnualidadPensionado(K$1,$E57,$B57, $D57, Hombres!$A$1:$DW$117, Mujeres!$A$1:$DW$117)</f>
        <v>4439960.7836723719</v>
      </c>
      <c r="L57" s="48" cm="1">
        <f t="array" ref="L57">AnualidadPensionado(L$1,$E57,$B57, $D57, Hombres!$A$1:$DW$117, Mujeres!$A$1:$DW$117)</f>
        <v>4505657.9421166861</v>
      </c>
      <c r="M57" s="48" cm="1">
        <f t="array" ref="M57">AnualidadPensionado(M$1,$E57,$B57, $D57, Hombres!$A$1:$DW$117, Mujeres!$A$1:$DW$117)</f>
        <v>4565947.4616744844</v>
      </c>
      <c r="N57" s="48" cm="1">
        <f t="array" ref="N57">AnualidadPensionado(N$1,$E57,$B57, $D57, Hombres!$A$1:$DW$117, Mujeres!$A$1:$DW$117)</f>
        <v>4620712.6272420958</v>
      </c>
      <c r="O57" s="48" cm="1">
        <f t="array" ref="O57">AnualidadPensionado(O$1,$E57,$B57, $D57, Hombres!$A$1:$DW$117, Mujeres!$A$1:$DW$117)</f>
        <v>4668913.3230118398</v>
      </c>
      <c r="P57" s="48" cm="1">
        <f t="array" ref="P57">AnualidadPensionado(P$1,$E57,$B57, $D57, Hombres!$A$1:$DW$117, Mujeres!$A$1:$DW$117)</f>
        <v>4708659.6140497606</v>
      </c>
      <c r="Q57" s="48" cm="1">
        <f t="array" ref="Q57">AnualidadPensionado(Q$1,$E57,$B57, $D57, Hombres!$A$1:$DW$117, Mujeres!$A$1:$DW$117)</f>
        <v>4737733.9768049289</v>
      </c>
      <c r="R57" s="48" cm="1">
        <f t="array" ref="R57">AnualidadPensionado(R$1,$E57,$B57, $D57, Hombres!$A$1:$DW$117, Mujeres!$A$1:$DW$117)</f>
        <v>4754001.5644178344</v>
      </c>
      <c r="S57" s="48" cm="1">
        <f t="array" ref="S57">AnualidadPensionado(S$1,$E57,$B57, $D57, Hombres!$A$1:$DW$117, Mujeres!$A$1:$DW$117)</f>
        <v>4750262.5707114292</v>
      </c>
      <c r="T57" s="48" cm="1">
        <f t="array" ref="T57">AnualidadPensionado(T$1,$E57,$B57, $D57, Hombres!$A$1:$DW$117, Mujeres!$A$1:$DW$117)</f>
        <v>4730645.0741045196</v>
      </c>
      <c r="U57" s="48" cm="1">
        <f t="array" ref="U57">AnualidadPensionado(U$1,$E57,$B57, $D57, Hombres!$A$1:$DW$117, Mujeres!$A$1:$DW$117)</f>
        <v>4693371.4842414726</v>
      </c>
      <c r="V57" s="48" cm="1">
        <f t="array" ref="V57">AnualidadPensionado(V$1,$E57,$B57, $D57, Hombres!$A$1:$DW$117, Mujeres!$A$1:$DW$117)</f>
        <v>4636869.2568463627</v>
      </c>
      <c r="W57" s="48" cm="1">
        <f t="array" ref="W57">AnualidadPensionado(W$1,$E57,$B57, $D57, Hombres!$A$1:$DW$117, Mujeres!$A$1:$DW$117)</f>
        <v>4559807.5269469386</v>
      </c>
      <c r="X57" s="48" cm="1">
        <f t="array" ref="X57">AnualidadPensionado(X$1,$E57,$B57, $D57, Hombres!$A$1:$DW$117, Mujeres!$A$1:$DW$117)</f>
        <v>4460809.3314184407</v>
      </c>
      <c r="Y57" s="48" cm="1">
        <f t="array" ref="Y57">AnualidadPensionado(Y$1,$E57,$B57, $D57, Hombres!$A$1:$DW$117, Mujeres!$A$1:$DW$117)</f>
        <v>4338443.7331419224</v>
      </c>
      <c r="Z57" s="48" cm="1">
        <f t="array" ref="Z57">AnualidadPensionado(Z$1,$E57,$B57, $D57, Hombres!$A$1:$DW$117, Mujeres!$A$1:$DW$117)</f>
        <v>4191576.6490961662</v>
      </c>
      <c r="AA57" s="48" cm="1">
        <f t="array" ref="AA57">AnualidadPensionado(AA$1,$E57,$B57, $D57, Hombres!$A$1:$DW$117, Mujeres!$A$1:$DW$117)</f>
        <v>4019792.1147942557</v>
      </c>
      <c r="AB57" s="48" cm="1">
        <f t="array" ref="AB57">AnualidadPensionado(AB$1,$E57,$B57, $D57, Hombres!$A$1:$DW$117, Mujeres!$A$1:$DW$117)</f>
        <v>3823433.5427187285</v>
      </c>
      <c r="AC57" s="48" cm="1">
        <f t="array" ref="AC57">AnualidadPensionado(AC$1,$E57,$B57, $D57, Hombres!$A$1:$DW$117, Mujeres!$A$1:$DW$117)</f>
        <v>3603276.7982387962</v>
      </c>
      <c r="AD57" s="48" cm="1">
        <f t="array" ref="AD57">AnualidadPensionado(AD$1,$E57,$B57, $D57, Hombres!$A$1:$DW$117, Mujeres!$A$1:$DW$117)</f>
        <v>3360598.5669154665</v>
      </c>
      <c r="AE57" s="48" cm="1">
        <f t="array" ref="AE57">AnualidadPensionado(AE$1,$E57,$B57, $D57, Hombres!$A$1:$DW$117, Mujeres!$A$1:$DW$117)</f>
        <v>3097548.2652283232</v>
      </c>
      <c r="AF57" s="48" cm="1">
        <f t="array" ref="AF57">AnualidadPensionado(AF$1,$E57,$B57, $D57, Hombres!$A$1:$DW$117, Mujeres!$A$1:$DW$117)</f>
        <v>2817506.943023941</v>
      </c>
      <c r="AG57" s="48" cm="1">
        <f t="array" ref="AG57">AnualidadPensionado(AG$1,$E57,$B57, $D57, Hombres!$A$1:$DW$117, Mujeres!$A$1:$DW$117)</f>
        <v>2524976.0473490027</v>
      </c>
      <c r="AH57" s="48" cm="1">
        <f t="array" ref="AH57">AnualidadPensionado(AH$1,$E57,$B57, $D57, Hombres!$A$1:$DW$117, Mujeres!$A$1:$DW$117)</f>
        <v>2225227.9244961445</v>
      </c>
      <c r="AI57" s="48" cm="1">
        <f t="array" ref="AI57">AnualidadPensionado(AI$1,$E57,$B57, $D57, Hombres!$A$1:$DW$117, Mujeres!$A$1:$DW$117)</f>
        <v>1924179.1951074332</v>
      </c>
      <c r="AJ57" s="48" cm="1">
        <f t="array" ref="AJ57">AnualidadPensionado(AJ$1,$E57,$B57, $D57, Hombres!$A$1:$DW$117, Mujeres!$A$1:$DW$117)</f>
        <v>1628391.0634956614</v>
      </c>
      <c r="AK57" s="48" cm="1">
        <f t="array" ref="AK57">AnualidadPensionado(AK$1,$E57,$B57, $D57, Hombres!$A$1:$DW$117, Mujeres!$A$1:$DW$117)</f>
        <v>1344906.0248787315</v>
      </c>
      <c r="AL57" s="48" cm="1">
        <f t="array" ref="AL57">AnualidadPensionado(AL$1,$E57,$B57, $D57, Hombres!$A$1:$DW$117, Mujeres!$A$1:$DW$117)</f>
        <v>1080622.3117013997</v>
      </c>
      <c r="AM57" s="48" cm="1">
        <f t="array" ref="AM57">AnualidadPensionado(AM$1,$E57,$B57, $D57, Hombres!$A$1:$DW$117, Mujeres!$A$1:$DW$117)</f>
        <v>841579.96923028631</v>
      </c>
      <c r="AN57" s="48" cm="1">
        <f t="array" ref="AN57">AnualidadPensionado(AN$1,$E57,$B57, $D57, Hombres!$A$1:$DW$117, Mujeres!$A$1:$DW$117)</f>
        <v>632490.90453102766</v>
      </c>
      <c r="AO57" s="48" cm="1">
        <f t="array" ref="AO57">AnualidadPensionado(AO$1,$E57,$B57, $D57, Hombres!$A$1:$DW$117, Mujeres!$A$1:$DW$117)</f>
        <v>456399.88343944779</v>
      </c>
      <c r="AP57" s="48" cm="1">
        <f t="array" ref="AP57">AnualidadPensionado(AP$1,$E57,$B57, $D57, Hombres!$A$1:$DW$117, Mujeres!$A$1:$DW$117)</f>
        <v>314386.63719239307</v>
      </c>
      <c r="AQ57" s="48" cm="1">
        <f t="array" ref="AQ57">AnualidadPensionado(AQ$1,$E57,$B57, $D57, Hombres!$A$1:$DW$117, Mujeres!$A$1:$DW$117)</f>
        <v>205358.66052002841</v>
      </c>
      <c r="AR57" s="48" cm="1">
        <f t="array" ref="AR57">AnualidadPensionado(AR$1,$E57,$B57, $D57, Hombres!$A$1:$DW$117, Mujeres!$A$1:$DW$117)</f>
        <v>126192.80345136694</v>
      </c>
      <c r="AS57" s="48" cm="1">
        <f t="array" ref="AS57">AnualidadPensionado(AS$1,$E57,$B57, $D57, Hombres!$A$1:$DW$117, Mujeres!$A$1:$DW$117)</f>
        <v>72253.823031615291</v>
      </c>
      <c r="AT57" s="48" cm="1">
        <f t="array" ref="AT57">AnualidadPensionado(AT$1,$E57,$B57, $D57, Hombres!$A$1:$DW$117, Mujeres!$A$1:$DW$117)</f>
        <v>38103.887746109227</v>
      </c>
      <c r="AU57" s="48" cm="1">
        <f t="array" ref="AU57">AnualidadPensionado(AU$1,$E57,$B57, $D57, Hombres!$A$1:$DW$117, Mujeres!$A$1:$DW$117)</f>
        <v>18249.802090192883</v>
      </c>
      <c r="AV57" s="48" cm="1">
        <f t="array" ref="AV57">AnualidadPensionado(AV$1,$E57,$B57, $D57, Hombres!$A$1:$DW$117, Mujeres!$A$1:$DW$117)</f>
        <v>7799.8008183833872</v>
      </c>
      <c r="AW57" s="48" cm="1">
        <f t="array" ref="AW57">AnualidadPensionado(AW$1,$E57,$B57, $D57, Hombres!$A$1:$DW$117, Mujeres!$A$1:$DW$117)</f>
        <v>2907.4150894479344</v>
      </c>
      <c r="AX57" s="48" cm="1">
        <f t="array" ref="AX57">AnualidadPensionado(AX$1,$E57,$B57, $D57, Hombres!$A$1:$DW$117, Mujeres!$A$1:$DW$117)</f>
        <v>916.44832809095567</v>
      </c>
      <c r="AY57" s="48" cm="1">
        <f t="array" ref="AY57">AnualidadPensionado(AY$1,$E57,$B57, $D57, Hombres!$A$1:$DW$117, Mujeres!$A$1:$DW$117)</f>
        <v>233.7405621471392</v>
      </c>
      <c r="AZ57" s="48" cm="1">
        <f t="array" ref="AZ57">AnualidadPensionado(AZ$1,$E57,$B57, $D57, Hombres!$A$1:$DW$117, Mujeres!$A$1:$DW$117)</f>
        <v>45.021756761554435</v>
      </c>
      <c r="BA57" s="48" cm="1">
        <f t="array" ref="BA57">AnualidadPensionado(BA$1,$E57,$B57, $D57, Hombres!$A$1:$DW$117, Mujeres!$A$1:$DW$117)</f>
        <v>5.7743295244347914</v>
      </c>
      <c r="BB57" s="48" cm="1">
        <f t="array" ref="BB57">AnualidadPensionado(BB$1,$E57,$B57, $D57, Hombres!$A$1:$DW$117, Mujeres!$A$1:$DW$117)</f>
        <v>0</v>
      </c>
      <c r="BC57" s="48" cm="1">
        <f t="array" ref="BC57">AnualidadPensionado(BC$1,$E57,$B57, $D57, Hombres!$A$1:$DW$117, Mujeres!$A$1:$DW$117)</f>
        <v>0</v>
      </c>
      <c r="BD57" s="48" cm="1">
        <f t="array" ref="BD57">AnualidadPensionado(BD$1,$E57,$B57, $D57, Hombres!$A$1:$DW$117, Mujeres!$A$1:$DW$117)</f>
        <v>0</v>
      </c>
      <c r="BE57" s="48" cm="1">
        <f t="array" ref="BE57">AnualidadPensionado(BE$1,$E57,$B57, $D57, Hombres!$A$1:$DW$117, Mujeres!$A$1:$DW$117)</f>
        <v>0</v>
      </c>
      <c r="BF57" s="48" cm="1">
        <f t="array" ref="BF57">AnualidadPensionado(BF$1,$E57,$B57, $D57, Hombres!$A$1:$DW$117, Mujeres!$A$1:$DW$117)</f>
        <v>0</v>
      </c>
      <c r="BG57" s="48" cm="1">
        <f t="array" ref="BG57">AnualidadPensionado(BG$1,$E57,$B57, $D57, Hombres!$A$1:$DW$117, Mujeres!$A$1:$DW$117)</f>
        <v>0</v>
      </c>
      <c r="BH57" s="48" cm="1">
        <f t="array" ref="BH57">AnualidadPensionado(BH$1,$E57,$B57, $D57, Hombres!$A$1:$DW$117, Mujeres!$A$1:$DW$117)</f>
        <v>0</v>
      </c>
      <c r="BI57" s="48" cm="1">
        <f t="array" ref="BI57">AnualidadPensionado(BI$1,$E57,$B57, $D57, Hombres!$A$1:$DW$117, Mujeres!$A$1:$DW$117)</f>
        <v>0</v>
      </c>
      <c r="BJ57" s="48" cm="1">
        <f t="array" ref="BJ57">AnualidadPensionado(BJ$1,$E57,$B57, $D57, Hombres!$A$1:$DW$117, Mujeres!$A$1:$DW$117)</f>
        <v>0</v>
      </c>
      <c r="BK57" s="48" cm="1">
        <f t="array" ref="BK57">AnualidadPensionado(BK$1,$E57,$B57, $D57, Hombres!$A$1:$DW$117, Mujeres!$A$1:$DW$117)</f>
        <v>0</v>
      </c>
      <c r="BL57" s="48" cm="1">
        <f t="array" ref="BL57">AnualidadPensionado(BL$1,$E57,$B57, $D57, Hombres!$A$1:$DW$117, Mujeres!$A$1:$DW$117)</f>
        <v>0</v>
      </c>
      <c r="BM57" s="48" cm="1">
        <f t="array" ref="BM57">AnualidadPensionado(BM$1,$E57,$B57, $D57, Hombres!$A$1:$DW$117, Mujeres!$A$1:$DW$117)</f>
        <v>0</v>
      </c>
      <c r="BN57" s="48" cm="1">
        <f t="array" ref="BN57">AnualidadPensionado(BN$1,$E57,$B57, $D57, Hombres!$A$1:$DW$117, Mujeres!$A$1:$DW$117)</f>
        <v>0</v>
      </c>
      <c r="BO57" s="48" cm="1">
        <f t="array" ref="BO57">AnualidadPensionado(BO$1,$E57,$B57, $D57, Hombres!$A$1:$DW$117, Mujeres!$A$1:$DW$117)</f>
        <v>0</v>
      </c>
      <c r="BP57" s="48" cm="1">
        <f t="array" ref="BP57">AnualidadPensionado(BP$1,$E57,$B57, $D57, Hombres!$A$1:$DW$117, Mujeres!$A$1:$DW$117)</f>
        <v>0</v>
      </c>
      <c r="BQ57" s="48" cm="1">
        <f t="array" ref="BQ57">AnualidadPensionado(BQ$1,$E57,$B57, $D57, Hombres!$A$1:$DW$117, Mujeres!$A$1:$DW$117)</f>
        <v>0</v>
      </c>
      <c r="BR57" s="48" cm="1">
        <f t="array" ref="BR57">AnualidadPensionado(BR$1,$E57,$B57, $D57, Hombres!$A$1:$DW$117, Mujeres!$A$1:$DW$117)</f>
        <v>0</v>
      </c>
      <c r="BS57" s="48" cm="1">
        <f t="array" ref="BS57">AnualidadPensionado(BS$1,$E57,$B57, $D57, Hombres!$A$1:$DW$117, Mujeres!$A$1:$DW$117)</f>
        <v>0</v>
      </c>
      <c r="BT57" s="48" cm="1">
        <f t="array" ref="BT57">AnualidadPensionado(BT$1,$E57,$B57, $D57, Hombres!$A$1:$DW$117, Mujeres!$A$1:$DW$117)</f>
        <v>0</v>
      </c>
      <c r="BU57" s="48" cm="1">
        <f t="array" ref="BU57">AnualidadPensionado(BU$1,$E57,$B57, $D57, Hombres!$A$1:$DW$117, Mujeres!$A$1:$DW$117)</f>
        <v>0</v>
      </c>
      <c r="BV57" s="48" cm="1">
        <f t="array" ref="BV57">AnualidadPensionado(BV$1,$E57,$B57, $D57, Hombres!$A$1:$DW$117, Mujeres!$A$1:$DW$117)</f>
        <v>0</v>
      </c>
      <c r="BW57" s="48" cm="1">
        <f t="array" ref="BW57">AnualidadPensionado(BW$1,$E57,$B57, $D57, Hombres!$A$1:$DW$117, Mujeres!$A$1:$DW$117)</f>
        <v>0</v>
      </c>
      <c r="BX57" s="48" cm="1">
        <f t="array" ref="BX57">AnualidadPensionado(BX$1,$E57,$B57, $D57, Hombres!$A$1:$DW$117, Mujeres!$A$1:$DW$117)</f>
        <v>0</v>
      </c>
      <c r="BY57" s="48" cm="1">
        <f t="array" ref="BY57">AnualidadPensionado(BY$1,$E57,$B57, $D57, Hombres!$A$1:$DW$117, Mujeres!$A$1:$DW$117)</f>
        <v>0</v>
      </c>
      <c r="BZ57" s="48" cm="1">
        <f t="array" ref="BZ57">AnualidadPensionado(BZ$1,$E57,$B57, $D57, Hombres!$A$1:$DW$117, Mujeres!$A$1:$DW$117)</f>
        <v>0</v>
      </c>
      <c r="CA57" s="48" cm="1">
        <f t="array" ref="CA57">AnualidadPensionado(CA$1,$E57,$B57, $D57, Hombres!$A$1:$DW$117, Mujeres!$A$1:$DW$117)</f>
        <v>0</v>
      </c>
      <c r="CB57" s="48" cm="1">
        <f t="array" ref="CB57">AnualidadPensionado(CB$1,$E57,$B57, $D57, Hombres!$A$1:$DW$117, Mujeres!$A$1:$DW$117)</f>
        <v>0</v>
      </c>
      <c r="CC57" s="48" cm="1">
        <f t="array" ref="CC57">AnualidadPensionado(CC$1,$E57,$B57, $D57, Hombres!$A$1:$DW$117, Mujeres!$A$1:$DW$117)</f>
        <v>0</v>
      </c>
      <c r="CD57" s="48" cm="1">
        <f t="array" ref="CD57">AnualidadPensionado(CD$1,$E57,$B57, $D57, Hombres!$A$1:$DW$117, Mujeres!$A$1:$DW$117)</f>
        <v>0</v>
      </c>
      <c r="CE57" s="48" cm="1">
        <f t="array" ref="CE57">AnualidadPensionado(CE$1,$E57,$B57, $D57, Hombres!$A$1:$DW$117, Mujeres!$A$1:$DW$117)</f>
        <v>0</v>
      </c>
      <c r="CF57" s="48" cm="1">
        <f t="array" ref="CF57">AnualidadPensionado(CF$1,$E57,$B57, $D57, Hombres!$A$1:$DW$117, Mujeres!$A$1:$DW$117)</f>
        <v>0</v>
      </c>
      <c r="CG57" s="48" cm="1">
        <f t="array" ref="CG57">AnualidadPensionado(CG$1,$E57,$B57, $D57, Hombres!$A$1:$DW$117, Mujeres!$A$1:$DW$117)</f>
        <v>0</v>
      </c>
      <c r="CH57" s="48" cm="1">
        <f t="array" ref="CH57">AnualidadPensionado(CH$1,$E57,$B57, $D57, Hombres!$A$1:$DW$117, Mujeres!$A$1:$DW$117)</f>
        <v>0</v>
      </c>
      <c r="CI57" s="48" cm="1">
        <f t="array" ref="CI57">AnualidadPensionado(CI$1,$E57,$B57, $D57, Hombres!$A$1:$DW$117, Mujeres!$A$1:$DW$117)</f>
        <v>0</v>
      </c>
      <c r="CJ57" s="48" cm="1">
        <f t="array" ref="CJ57">AnualidadPensionado(CJ$1,$E57,$B57, $D57, Hombres!$A$1:$DW$117, Mujeres!$A$1:$DW$117)</f>
        <v>0</v>
      </c>
      <c r="CK57" s="48" cm="1">
        <f t="array" ref="CK57">AnualidadPensionado(CK$1,$E57,$B57, $D57, Hombres!$A$1:$DW$117, Mujeres!$A$1:$DW$117)</f>
        <v>0</v>
      </c>
      <c r="CL57" s="48" cm="1">
        <f t="array" ref="CL57">AnualidadPensionado(CL$1,$E57,$B57, $D57, Hombres!$A$1:$DW$117, Mujeres!$A$1:$DW$117)</f>
        <v>0</v>
      </c>
      <c r="CM57" s="48" cm="1">
        <f t="array" ref="CM57">AnualidadPensionado(CM$1,$E57,$B57, $D57, Hombres!$A$1:$DW$117, Mujeres!$A$1:$DW$117)</f>
        <v>0</v>
      </c>
      <c r="CN57" s="48" cm="1">
        <f t="array" ref="CN57">AnualidadPensionado(CN$1,$E57,$B57, $D57, Hombres!$A$1:$DW$117, Mujeres!$A$1:$DW$117)</f>
        <v>0</v>
      </c>
      <c r="CO57" s="48" cm="1">
        <f t="array" ref="CO57">AnualidadPensionado(CO$1,$E57,$B57, $D57, Hombres!$A$1:$DW$117, Mujeres!$A$1:$DW$117)</f>
        <v>0</v>
      </c>
      <c r="CP57" s="48" cm="1">
        <f t="array" ref="CP57">AnualidadPensionado(CP$1,$E57,$B57, $D57, Hombres!$A$1:$DW$117, Mujeres!$A$1:$DW$117)</f>
        <v>0</v>
      </c>
      <c r="CQ57" s="48" cm="1">
        <f t="array" ref="CQ57">AnualidadPensionado(CQ$1,$E57,$B57, $D57, Hombres!$A$1:$DW$117, Mujeres!$A$1:$DW$117)</f>
        <v>0</v>
      </c>
      <c r="CR57" s="48" cm="1">
        <f t="array" ref="CR57">AnualidadPensionado(CR$1,$E57,$B57, $D57, Hombres!$A$1:$DW$117, Mujeres!$A$1:$DW$117)</f>
        <v>0</v>
      </c>
      <c r="CS57" s="48" cm="1">
        <f t="array" ref="CS57">AnualidadPensionado(CS$1,$E57,$B57, $D57, Hombres!$A$1:$DW$117, Mujeres!$A$1:$DW$117)</f>
        <v>0</v>
      </c>
      <c r="CT57" s="48" cm="1">
        <f t="array" ref="CT57">AnualidadPensionado(CT$1,$E57,$B57, $D57, Hombres!$A$1:$DW$117, Mujeres!$A$1:$DW$117)</f>
        <v>0</v>
      </c>
      <c r="CU57" s="48" cm="1">
        <f t="array" ref="CU57">AnualidadPensionado(CU$1,$E57,$B57, $D57, Hombres!$A$1:$DW$117, Mujeres!$A$1:$DW$117)</f>
        <v>0</v>
      </c>
      <c r="CV57" s="48" cm="1">
        <f t="array" ref="CV57">AnualidadPensionado(CV$1,$E57,$B57, $D57, Hombres!$A$1:$DW$117, Mujeres!$A$1:$DW$117)</f>
        <v>0</v>
      </c>
      <c r="CW57" s="48" cm="1">
        <f t="array" ref="CW57">AnualidadPensionado(CW$1,$E57,$B57, $D57, Hombres!$A$1:$DW$117, Mujeres!$A$1:$DW$117)</f>
        <v>0</v>
      </c>
      <c r="CX57" s="48" cm="1">
        <f t="array" ref="CX57">AnualidadPensionado(CX$1,$E57,$B57, $D57, Hombres!$A$1:$DW$117, Mujeres!$A$1:$DW$117)</f>
        <v>0</v>
      </c>
      <c r="CY57" s="48" cm="1">
        <f t="array" ref="CY57">AnualidadPensionado(CY$1,$E57,$B57, $D57, Hombres!$A$1:$DW$117, Mujeres!$A$1:$DW$117)</f>
        <v>0</v>
      </c>
      <c r="DB57" s="21"/>
      <c r="DC57" s="48" cm="1">
        <f t="array" ref="DC57">beneficio_muerte_individual_pensionado(DC$1,$E57,$B57, Hombres!$A$1:$DW$117, Mujeres!$A$1:$DW$117)</f>
        <v>0</v>
      </c>
      <c r="DD57" s="48" cm="1">
        <f t="array" ref="DD57">beneficio_muerte_individual_pensionado(DD$1,$E57,$B57, Hombres!$A$1:$DW$117, Mujeres!$A$1:$DW$117)</f>
        <v>36102.390878399994</v>
      </c>
      <c r="DE57" s="48" cm="1">
        <f t="array" ref="DE57">beneficio_muerte_individual_pensionado(DE$1,$E57,$B57, Hombres!$A$1:$DW$117, Mujeres!$A$1:$DW$117)</f>
        <v>39650.780474417836</v>
      </c>
      <c r="DF57" s="48" cm="1">
        <f t="array" ref="DF57">beneficio_muerte_individual_pensionado(DF$1,$E57,$B57, Hombres!$A$1:$DW$117, Mujeres!$A$1:$DW$117)</f>
        <v>43352.741523412391</v>
      </c>
      <c r="DG57" s="48" cm="1">
        <f t="array" ref="DG57">beneficio_muerte_individual_pensionado(DG$1,$E57,$B57, Hombres!$A$1:$DW$117, Mujeres!$A$1:$DW$117)</f>
        <v>46736.236138720138</v>
      </c>
      <c r="DH57" s="48" cm="1">
        <f t="array" ref="DH57">beneficio_muerte_individual_pensionado(DH$1,$E57,$B57, Hombres!$A$1:$DW$117, Mujeres!$A$1:$DW$117)</f>
        <v>49824.526795654274</v>
      </c>
      <c r="DI57" s="48" cm="1">
        <f t="array" ref="DI57">beneficio_muerte_individual_pensionado(DI$1,$E57,$B57, Hombres!$A$1:$DW$117, Mujeres!$A$1:$DW$117)</f>
        <v>53135.96674974409</v>
      </c>
      <c r="DJ57" s="48" cm="1">
        <f t="array" ref="DJ57">beneficio_muerte_individual_pensionado(DJ$1,$E57,$B57, Hombres!$A$1:$DW$117, Mujeres!$A$1:$DW$117)</f>
        <v>57147.874548630156</v>
      </c>
      <c r="DK57" s="48" cm="1">
        <f t="array" ref="DK57">beneficio_muerte_individual_pensionado(DK$1,$E57,$B57, Hombres!$A$1:$DW$117, Mujeres!$A$1:$DW$117)</f>
        <v>62027.561685197543</v>
      </c>
      <c r="DL57" s="48" cm="1">
        <f t="array" ref="DL57">beneficio_muerte_individual_pensionado(DL$1,$E57,$B57, Hombres!$A$1:$DW$117, Mujeres!$A$1:$DW$117)</f>
        <v>67595.785983587484</v>
      </c>
      <c r="DM57" s="48" cm="1">
        <f t="array" ref="DM57">beneficio_muerte_individual_pensionado(DM$1,$E57,$B57, Hombres!$A$1:$DW$117, Mujeres!$A$1:$DW$117)</f>
        <v>76240.78305212225</v>
      </c>
      <c r="DN57" s="48" cm="1">
        <f t="array" ref="DN57">beneficio_muerte_individual_pensionado(DN$1,$E57,$B57, Hombres!$A$1:$DW$117, Mujeres!$A$1:$DW$117)</f>
        <v>81894.930229977908</v>
      </c>
      <c r="DO57" s="48" cm="1">
        <f t="array" ref="DO57">beneficio_muerte_individual_pensionado(DO$1,$E57,$B57, Hombres!$A$1:$DW$117, Mujeres!$A$1:$DW$117)</f>
        <v>87768.220046543312</v>
      </c>
      <c r="DP57" s="48" cm="1">
        <f t="array" ref="DP57">beneficio_muerte_individual_pensionado(DP$1,$E57,$B57, Hombres!$A$1:$DW$117, Mujeres!$A$1:$DW$117)</f>
        <v>93808.496054772448</v>
      </c>
      <c r="DQ57" s="48" cm="1">
        <f t="array" ref="DQ57">beneficio_muerte_individual_pensionado(DQ$1,$E57,$B57, Hombres!$A$1:$DW$117, Mujeres!$A$1:$DW$117)</f>
        <v>99829.223849511633</v>
      </c>
      <c r="DR57" s="48" cm="1">
        <f t="array" ref="DR57">beneficio_muerte_individual_pensionado(DR$1,$E57,$B57, Hombres!$A$1:$DW$117, Mujeres!$A$1:$DW$117)</f>
        <v>105699.68830195005</v>
      </c>
      <c r="DS57" s="48" cm="1">
        <f t="array" ref="DS57">beneficio_muerte_individual_pensionado(DS$1,$E57,$B57, Hombres!$A$1:$DW$117, Mujeres!$A$1:$DW$117)</f>
        <v>111383.5551397372</v>
      </c>
      <c r="DT57" s="48" cm="1">
        <f t="array" ref="DT57">beneficio_muerte_individual_pensionado(DT$1,$E57,$B57, Hombres!$A$1:$DW$117, Mujeres!$A$1:$DW$117)</f>
        <v>116803.16973852413</v>
      </c>
      <c r="DU57" s="48" cm="1">
        <f t="array" ref="DU57">beneficio_muerte_individual_pensionado(DU$1,$E57,$B57, Hombres!$A$1:$DW$117, Mujeres!$A$1:$DW$117)</f>
        <v>121769.87297005892</v>
      </c>
      <c r="DV57" s="48" cm="1">
        <f t="array" ref="DV57">beneficio_muerte_individual_pensionado(DV$1,$E57,$B57, Hombres!$A$1:$DW$117, Mujeres!$A$1:$DW$117)</f>
        <v>125975.18000039645</v>
      </c>
      <c r="DW57" s="48" cm="1">
        <f t="array" ref="DW57">beneficio_muerte_individual_pensionado(DW$1,$E57,$B57, Hombres!$A$1:$DW$117, Mujeres!$A$1:$DW$117)</f>
        <v>129187.41835847232</v>
      </c>
      <c r="DX57" s="48" cm="1">
        <f t="array" ref="DX57">beneficio_muerte_individual_pensionado(DX$1,$E57,$B57, Hombres!$A$1:$DW$117, Mujeres!$A$1:$DW$117)</f>
        <v>131274.59108480046</v>
      </c>
      <c r="DY57" s="48" cm="1">
        <f t="array" ref="DY57">beneficio_muerte_individual_pensionado(DY$1,$E57,$B57, Hombres!$A$1:$DW$117, Mujeres!$A$1:$DW$117)</f>
        <v>132094.15260327334</v>
      </c>
      <c r="DZ57" s="48" cm="1">
        <f t="array" ref="DZ57">beneficio_muerte_individual_pensionado(DZ$1,$E57,$B57, Hombres!$A$1:$DW$117, Mujeres!$A$1:$DW$117)</f>
        <v>131430.66310441613</v>
      </c>
      <c r="EA57" s="48" cm="1">
        <f t="array" ref="EA57">beneficio_muerte_individual_pensionado(EA$1,$E57,$B57, Hombres!$A$1:$DW$117, Mujeres!$A$1:$DW$117)</f>
        <v>129020.12837664169</v>
      </c>
      <c r="EB57" s="48" cm="1">
        <f t="array" ref="EB57">beneficio_muerte_individual_pensionado(EB$1,$E57,$B57, Hombres!$A$1:$DW$117, Mujeres!$A$1:$DW$117)</f>
        <v>124710.37902518992</v>
      </c>
      <c r="EC57" s="48" cm="1">
        <f t="array" ref="EC57">beneficio_muerte_individual_pensionado(EC$1,$E57,$B57, Hombres!$A$1:$DW$117, Mujeres!$A$1:$DW$117)</f>
        <v>118510.39483147676</v>
      </c>
      <c r="ED57" s="48" cm="1">
        <f t="array" ref="ED57">beneficio_muerte_individual_pensionado(ED$1,$E57,$B57, Hombres!$A$1:$DW$117, Mujeres!$A$1:$DW$117)</f>
        <v>110507.77671046898</v>
      </c>
      <c r="EE57" s="48" cm="1">
        <f t="array" ref="EE57">beneficio_muerte_individual_pensionado(EE$1,$E57,$B57, Hombres!$A$1:$DW$117, Mujeres!$A$1:$DW$117)</f>
        <v>100839.69608073674</v>
      </c>
      <c r="EF57" s="48" cm="1">
        <f t="array" ref="EF57">beneficio_muerte_individual_pensionado(EF$1,$E57,$B57, Hombres!$A$1:$DW$117, Mujeres!$A$1:$DW$117)</f>
        <v>89739.464081661063</v>
      </c>
      <c r="EG57" s="48" cm="1">
        <f t="array" ref="EG57">beneficio_muerte_individual_pensionado(EG$1,$E57,$B57, Hombres!$A$1:$DW$117, Mujeres!$A$1:$DW$117)</f>
        <v>77614.402325967152</v>
      </c>
      <c r="EH57" s="48" cm="1">
        <f t="array" ref="EH57">beneficio_muerte_individual_pensionado(EH$1,$E57,$B57, Hombres!$A$1:$DW$117, Mujeres!$A$1:$DW$117)</f>
        <v>65008.279643323505</v>
      </c>
      <c r="EI57" s="48" cm="1">
        <f t="array" ref="EI57">beneficio_muerte_individual_pensionado(EI$1,$E57,$B57, Hombres!$A$1:$DW$117, Mujeres!$A$1:$DW$117)</f>
        <v>52506.226216485076</v>
      </c>
      <c r="EJ57" s="48" cm="1">
        <f t="array" ref="EJ57">beneficio_muerte_individual_pensionado(EJ$1,$E57,$B57, Hombres!$A$1:$DW$117, Mujeres!$A$1:$DW$117)</f>
        <v>40678.904992491334</v>
      </c>
      <c r="EK57" s="48" cm="1">
        <f t="array" ref="EK57">beneficio_muerte_individual_pensionado(EK$1,$E57,$B57, Hombres!$A$1:$DW$117, Mujeres!$A$1:$DW$117)</f>
        <v>30041.933843593779</v>
      </c>
      <c r="EL57" s="48" cm="1">
        <f t="array" ref="EL57">beneficio_muerte_individual_pensionado(EL$1,$E57,$B57, Hombres!$A$1:$DW$117, Mujeres!$A$1:$DW$117)</f>
        <v>21002.163457688945</v>
      </c>
      <c r="EM57" s="48" cm="1">
        <f t="array" ref="EM57">beneficio_muerte_individual_pensionado(EM$1,$E57,$B57, Hombres!$A$1:$DW$117, Mujeres!$A$1:$DW$117)</f>
        <v>13788.130252890795</v>
      </c>
      <c r="EN57" s="48" cm="1">
        <f t="array" ref="EN57">beneficio_muerte_individual_pensionado(EN$1,$E57,$B57, Hombres!$A$1:$DW$117, Mujeres!$A$1:$DW$117)</f>
        <v>8418.6468841915757</v>
      </c>
      <c r="EO57" s="48" cm="1">
        <f t="array" ref="EO57">beneficio_muerte_individual_pensionado(EO$1,$E57,$B57, Hombres!$A$1:$DW$117, Mujeres!$A$1:$DW$117)</f>
        <v>4724.2391641724844</v>
      </c>
      <c r="EP57" s="48" cm="1">
        <f t="array" ref="EP57">beneficio_muerte_individual_pensionado(EP$1,$E57,$B57, Hombres!$A$1:$DW$117, Mujeres!$A$1:$DW$117)</f>
        <v>2401.7207257441914</v>
      </c>
      <c r="EQ57" s="48" cm="1">
        <f t="array" ref="EQ57">beneficio_muerte_individual_pensionado(EQ$1,$E57,$B57, Hombres!$A$1:$DW$117, Mujeres!$A$1:$DW$117)</f>
        <v>1086.6191546732598</v>
      </c>
      <c r="ER57" s="48" cm="1">
        <f t="array" ref="ER57">beneficio_muerte_individual_pensionado(ER$1,$E57,$B57, Hombres!$A$1:$DW$117, Mujeres!$A$1:$DW$117)</f>
        <v>427.55615005984339</v>
      </c>
      <c r="ES57" s="48" cm="1">
        <f t="array" ref="ES57">beneficio_muerte_individual_pensionado(ES$1,$E57,$B57, Hombres!$A$1:$DW$117, Mujeres!$A$1:$DW$117)</f>
        <v>141.82586200320208</v>
      </c>
      <c r="ET57" s="48" cm="1">
        <f t="array" ref="ET57">beneficio_muerte_individual_pensionado(ET$1,$E57,$B57, Hombres!$A$1:$DW$117, Mujeres!$A$1:$DW$117)</f>
        <v>37.940663256328143</v>
      </c>
      <c r="EU57" s="48" cm="1">
        <f t="array" ref="EU57">beneficio_muerte_individual_pensionado(EU$1,$E57,$B57, Hombres!$A$1:$DW$117, Mujeres!$A$1:$DW$117)</f>
        <v>7.6385437675977341</v>
      </c>
      <c r="EV57" s="48" cm="1">
        <f t="array" ref="EV57">beneficio_muerte_individual_pensionado(EV$1,$E57,$B57, Hombres!$A$1:$DW$117, Mujeres!$A$1:$DW$117)</f>
        <v>1.0871726658249814</v>
      </c>
      <c r="EW57" s="48" cm="1">
        <f t="array" ref="EW57">beneficio_muerte_individual_pensionado(EW$1,$E57,$B57, Hombres!$A$1:$DW$117, Mujeres!$A$1:$DW$117)</f>
        <v>0</v>
      </c>
      <c r="EX57" s="48" cm="1">
        <f t="array" ref="EX57">beneficio_muerte_individual_pensionado(EX$1,$E57,$B57, Hombres!$A$1:$DW$117, Mujeres!$A$1:$DW$117)</f>
        <v>0</v>
      </c>
      <c r="EY57" s="48" cm="1">
        <f t="array" ref="EY57">beneficio_muerte_individual_pensionado(EY$1,$E57,$B57, Hombres!$A$1:$DW$117, Mujeres!$A$1:$DW$117)</f>
        <v>0</v>
      </c>
      <c r="EZ57" s="48" cm="1">
        <f t="array" ref="EZ57">beneficio_muerte_individual_pensionado(EZ$1,$E57,$B57, Hombres!$A$1:$DW$117, Mujeres!$A$1:$DW$117)</f>
        <v>0</v>
      </c>
      <c r="FA57" s="48" cm="1">
        <f t="array" ref="FA57">beneficio_muerte_individual_pensionado(FA$1,$E57,$B57, Hombres!$A$1:$DW$117, Mujeres!$A$1:$DW$117)</f>
        <v>0</v>
      </c>
      <c r="FB57" s="48" cm="1">
        <f t="array" ref="FB57">beneficio_muerte_individual_pensionado(FB$1,$E57,$B57, Hombres!$A$1:$DW$117, Mujeres!$A$1:$DW$117)</f>
        <v>0</v>
      </c>
      <c r="FC57" s="48" cm="1">
        <f t="array" ref="FC57">beneficio_muerte_individual_pensionado(FC$1,$E57,$B57, Hombres!$A$1:$DW$117, Mujeres!$A$1:$DW$117)</f>
        <v>0</v>
      </c>
      <c r="FD57" s="48" cm="1">
        <f t="array" ref="FD57">beneficio_muerte_individual_pensionado(FD$1,$E57,$B57, Hombres!$A$1:$DW$117, Mujeres!$A$1:$DW$117)</f>
        <v>0</v>
      </c>
      <c r="FE57" s="48" cm="1">
        <f t="array" ref="FE57">beneficio_muerte_individual_pensionado(FE$1,$E57,$B57, Hombres!$A$1:$DW$117, Mujeres!$A$1:$DW$117)</f>
        <v>0</v>
      </c>
      <c r="FF57" s="48" cm="1">
        <f t="array" ref="FF57">beneficio_muerte_individual_pensionado(FF$1,$E57,$B57, Hombres!$A$1:$DW$117, Mujeres!$A$1:$DW$117)</f>
        <v>0</v>
      </c>
      <c r="FG57" s="48" cm="1">
        <f t="array" ref="FG57">beneficio_muerte_individual_pensionado(FG$1,$E57,$B57, Hombres!$A$1:$DW$117, Mujeres!$A$1:$DW$117)</f>
        <v>0</v>
      </c>
      <c r="FH57" s="48" cm="1">
        <f t="array" ref="FH57">beneficio_muerte_individual_pensionado(FH$1,$E57,$B57, Hombres!$A$1:$DW$117, Mujeres!$A$1:$DW$117)</f>
        <v>0</v>
      </c>
      <c r="FI57" s="48" cm="1">
        <f t="array" ref="FI57">beneficio_muerte_individual_pensionado(FI$1,$E57,$B57, Hombres!$A$1:$DW$117, Mujeres!$A$1:$DW$117)</f>
        <v>0</v>
      </c>
      <c r="FJ57" s="48" cm="1">
        <f t="array" ref="FJ57">beneficio_muerte_individual_pensionado(FJ$1,$E57,$B57, Hombres!$A$1:$DW$117, Mujeres!$A$1:$DW$117)</f>
        <v>0</v>
      </c>
      <c r="FK57" s="48" cm="1">
        <f t="array" ref="FK57">beneficio_muerte_individual_pensionado(FK$1,$E57,$B57, Hombres!$A$1:$DW$117, Mujeres!$A$1:$DW$117)</f>
        <v>0</v>
      </c>
      <c r="FL57" s="48" cm="1">
        <f t="array" ref="FL57">beneficio_muerte_individual_pensionado(FL$1,$E57,$B57, Hombres!$A$1:$DW$117, Mujeres!$A$1:$DW$117)</f>
        <v>0</v>
      </c>
      <c r="FM57" s="48" cm="1">
        <f t="array" ref="FM57">beneficio_muerte_individual_pensionado(FM$1,$E57,$B57, Hombres!$A$1:$DW$117, Mujeres!$A$1:$DW$117)</f>
        <v>0</v>
      </c>
      <c r="FN57" s="48" cm="1">
        <f t="array" ref="FN57">beneficio_muerte_individual_pensionado(FN$1,$E57,$B57, Hombres!$A$1:$DW$117, Mujeres!$A$1:$DW$117)</f>
        <v>0</v>
      </c>
      <c r="FO57" s="48" cm="1">
        <f t="array" ref="FO57">beneficio_muerte_individual_pensionado(FO$1,$E57,$B57, Hombres!$A$1:$DW$117, Mujeres!$A$1:$DW$117)</f>
        <v>0</v>
      </c>
      <c r="FP57" s="48" cm="1">
        <f t="array" ref="FP57">beneficio_muerte_individual_pensionado(FP$1,$E57,$B57, Hombres!$A$1:$DW$117, Mujeres!$A$1:$DW$117)</f>
        <v>0</v>
      </c>
      <c r="FQ57" s="48" cm="1">
        <f t="array" ref="FQ57">beneficio_muerte_individual_pensionado(FQ$1,$E57,$B57, Hombres!$A$1:$DW$117, Mujeres!$A$1:$DW$117)</f>
        <v>0</v>
      </c>
      <c r="FR57" s="48" cm="1">
        <f t="array" ref="FR57">beneficio_muerte_individual_pensionado(FR$1,$E57,$B57, Hombres!$A$1:$DW$117, Mujeres!$A$1:$DW$117)</f>
        <v>0</v>
      </c>
      <c r="FS57" s="48" cm="1">
        <f t="array" ref="FS57">beneficio_muerte_individual_pensionado(FS$1,$E57,$B57, Hombres!$A$1:$DW$117, Mujeres!$A$1:$DW$117)</f>
        <v>0</v>
      </c>
      <c r="FT57" s="48" cm="1">
        <f t="array" ref="FT57">beneficio_muerte_individual_pensionado(FT$1,$E57,$B57, Hombres!$A$1:$DW$117, Mujeres!$A$1:$DW$117)</f>
        <v>0</v>
      </c>
      <c r="FU57" s="48" cm="1">
        <f t="array" ref="FU57">beneficio_muerte_individual_pensionado(FU$1,$E57,$B57, Hombres!$A$1:$DW$117, Mujeres!$A$1:$DW$117)</f>
        <v>0</v>
      </c>
      <c r="FV57" s="48" cm="1">
        <f t="array" ref="FV57">beneficio_muerte_individual_pensionado(FV$1,$E57,$B57, Hombres!$A$1:$DW$117, Mujeres!$A$1:$DW$117)</f>
        <v>0</v>
      </c>
      <c r="FW57" s="48" cm="1">
        <f t="array" ref="FW57">beneficio_muerte_individual_pensionado(FW$1,$E57,$B57, Hombres!$A$1:$DW$117, Mujeres!$A$1:$DW$117)</f>
        <v>0</v>
      </c>
      <c r="FX57" s="48" cm="1">
        <f t="array" ref="FX57">beneficio_muerte_individual_pensionado(FX$1,$E57,$B57, Hombres!$A$1:$DW$117, Mujeres!$A$1:$DW$117)</f>
        <v>0</v>
      </c>
      <c r="FY57" s="48" cm="1">
        <f t="array" ref="FY57">beneficio_muerte_individual_pensionado(FY$1,$E57,$B57, Hombres!$A$1:$DW$117, Mujeres!$A$1:$DW$117)</f>
        <v>0</v>
      </c>
      <c r="FZ57" s="48" cm="1">
        <f t="array" ref="FZ57">beneficio_muerte_individual_pensionado(FZ$1,$E57,$B57, Hombres!$A$1:$DW$117, Mujeres!$A$1:$DW$117)</f>
        <v>0</v>
      </c>
      <c r="GA57" s="48" cm="1">
        <f t="array" ref="GA57">beneficio_muerte_individual_pensionado(GA$1,$E57,$B57, Hombres!$A$1:$DW$117, Mujeres!$A$1:$DW$117)</f>
        <v>0</v>
      </c>
      <c r="GB57" s="48" cm="1">
        <f t="array" ref="GB57">beneficio_muerte_individual_pensionado(GB$1,$E57,$B57, Hombres!$A$1:$DW$117, Mujeres!$A$1:$DW$117)</f>
        <v>0</v>
      </c>
      <c r="GC57" s="48" cm="1">
        <f t="array" ref="GC57">beneficio_muerte_individual_pensionado(GC$1,$E57,$B57, Hombres!$A$1:$DW$117, Mujeres!$A$1:$DW$117)</f>
        <v>0</v>
      </c>
      <c r="GD57" s="48" cm="1">
        <f t="array" ref="GD57">beneficio_muerte_individual_pensionado(GD$1,$E57,$B57, Hombres!$A$1:$DW$117, Mujeres!$A$1:$DW$117)</f>
        <v>0</v>
      </c>
      <c r="GE57" s="48" cm="1">
        <f t="array" ref="GE57">beneficio_muerte_individual_pensionado(GE$1,$E57,$B57, Hombres!$A$1:$DW$117, Mujeres!$A$1:$DW$117)</f>
        <v>0</v>
      </c>
      <c r="GF57" s="48" cm="1">
        <f t="array" ref="GF57">beneficio_muerte_individual_pensionado(GF$1,$E57,$B57, Hombres!$A$1:$DW$117, Mujeres!$A$1:$DW$117)</f>
        <v>0</v>
      </c>
      <c r="GG57" s="48" cm="1">
        <f t="array" ref="GG57">beneficio_muerte_individual_pensionado(GG$1,$E57,$B57, Hombres!$A$1:$DW$117, Mujeres!$A$1:$DW$117)</f>
        <v>0</v>
      </c>
      <c r="GH57" s="48" cm="1">
        <f t="array" ref="GH57">beneficio_muerte_individual_pensionado(GH$1,$E57,$B57, Hombres!$A$1:$DW$117, Mujeres!$A$1:$DW$117)</f>
        <v>0</v>
      </c>
      <c r="GI57" s="48" cm="1">
        <f t="array" ref="GI57">beneficio_muerte_individual_pensionado(GI$1,$E57,$B57, Hombres!$A$1:$DW$117, Mujeres!$A$1:$DW$117)</f>
        <v>0</v>
      </c>
      <c r="GJ57" s="48" cm="1">
        <f t="array" ref="GJ57">beneficio_muerte_individual_pensionado(GJ$1,$E57,$B57, Hombres!$A$1:$DW$117, Mujeres!$A$1:$DW$117)</f>
        <v>0</v>
      </c>
      <c r="GK57" s="48" cm="1">
        <f t="array" ref="GK57">beneficio_muerte_individual_pensionado(GK$1,$E57,$B57, Hombres!$A$1:$DW$117, Mujeres!$A$1:$DW$117)</f>
        <v>0</v>
      </c>
      <c r="GL57" s="48" cm="1">
        <f t="array" ref="GL57">beneficio_muerte_individual_pensionado(GL$1,$E57,$B57, Hombres!$A$1:$DW$117, Mujeres!$A$1:$DW$117)</f>
        <v>0</v>
      </c>
      <c r="GM57" s="48" cm="1">
        <f t="array" ref="GM57">beneficio_muerte_individual_pensionado(GM$1,$E57,$B57, Hombres!$A$1:$DW$117, Mujeres!$A$1:$DW$117)</f>
        <v>0</v>
      </c>
      <c r="GN57" s="48" cm="1">
        <f t="array" ref="GN57">beneficio_muerte_individual_pensionado(GN$1,$E57,$B57, Hombres!$A$1:$DW$117, Mujeres!$A$1:$DW$117)</f>
        <v>0</v>
      </c>
      <c r="GO57" s="48" cm="1">
        <f t="array" ref="GO57">beneficio_muerte_individual_pensionado(GO$1,$E57,$B57, Hombres!$A$1:$DW$117, Mujeres!$A$1:$DW$117)</f>
        <v>0</v>
      </c>
      <c r="GP57" s="48" cm="1">
        <f t="array" ref="GP57">beneficio_muerte_individual_pensionado(GP$1,$E57,$B57, Hombres!$A$1:$DW$117, Mujeres!$A$1:$DW$117)</f>
        <v>0</v>
      </c>
      <c r="GQ57" s="48" cm="1">
        <f t="array" ref="GQ57">beneficio_muerte_individual_pensionado(GQ$1,$E57,$B57, Hombres!$A$1:$DW$117, Mujeres!$A$1:$DW$117)</f>
        <v>0</v>
      </c>
      <c r="GR57" s="48" cm="1">
        <f t="array" ref="GR57">beneficio_muerte_individual_pensionado(GR$1,$E57,$B57, Hombres!$A$1:$DW$117, Mujeres!$A$1:$DW$117)</f>
        <v>0</v>
      </c>
      <c r="GS57" s="48" cm="1">
        <f t="array" ref="GS57">beneficio_muerte_individual_pensionado(GS$1,$E57,$B57, Hombres!$A$1:$DW$117, Mujeres!$A$1:$DW$117)</f>
        <v>0</v>
      </c>
      <c r="GT57" s="48" cm="1">
        <f t="array" ref="GT57">beneficio_muerte_individual_pensionado(GT$1,$E57,$B57, Hombres!$A$1:$DW$117, Mujeres!$A$1:$DW$117)</f>
        <v>0</v>
      </c>
    </row>
    <row r="58" spans="1:202" x14ac:dyDescent="0.3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8" cm="1">
        <f t="array" ref="H58">AnualidadPensionado(H$1,$E58,$B58, $D58, Hombres!$A$1:$DW$117, Mujeres!$A$1:$DW$117)</f>
        <v>0</v>
      </c>
      <c r="I58" s="48" cm="1">
        <f t="array" ref="I58">AnualidadPensionado(I$1,$E58,$B58, $D58, Hombres!$A$1:$DW$117, Mujeres!$A$1:$DW$117)</f>
        <v>4281558.180007264</v>
      </c>
      <c r="J58" s="48" cm="1">
        <f t="array" ref="J58">AnualidadPensionado(J$1,$E58,$B58, $D58, Hombres!$A$1:$DW$117, Mujeres!$A$1:$DW$117)</f>
        <v>4363034.4039474595</v>
      </c>
      <c r="K58" s="48" cm="1">
        <f t="array" ref="K58">AnualidadPensionado(K$1,$E58,$B58, $D58, Hombres!$A$1:$DW$117, Mujeres!$A$1:$DW$117)</f>
        <v>4441021.5976548856</v>
      </c>
      <c r="L58" s="48" cm="1">
        <f t="array" ref="L58">AnualidadPensionado(L$1,$E58,$B58, $D58, Hombres!$A$1:$DW$117, Mujeres!$A$1:$DW$117)</f>
        <v>4514275.1075656526</v>
      </c>
      <c r="M58" s="48" cm="1">
        <f t="array" ref="M58">AnualidadPensionado(M$1,$E58,$B58, $D58, Hombres!$A$1:$DW$117, Mujeres!$A$1:$DW$117)</f>
        <v>4582194.7826676099</v>
      </c>
      <c r="N58" s="48" cm="1">
        <f t="array" ref="N58">AnualidadPensionado(N$1,$E58,$B58, $D58, Hombres!$A$1:$DW$117, Mujeres!$A$1:$DW$117)</f>
        <v>4644754.8923500497</v>
      </c>
      <c r="O58" s="48" cm="1">
        <f t="array" ref="O58">AnualidadPensionado(O$1,$E58,$B58, $D58, Hombres!$A$1:$DW$117, Mujeres!$A$1:$DW$117)</f>
        <v>4701734.5158870518</v>
      </c>
      <c r="P58" s="48" cm="1">
        <f t="array" ref="P58">AnualidadPensionado(P$1,$E58,$B58, $D58, Hombres!$A$1:$DW$117, Mujeres!$A$1:$DW$117)</f>
        <v>4752045.8069147971</v>
      </c>
      <c r="Q58" s="48" cm="1">
        <f t="array" ref="Q58">AnualidadPensionado(Q$1,$E58,$B58, $D58, Hombres!$A$1:$DW$117, Mujeres!$A$1:$DW$117)</f>
        <v>4793890.8491562884</v>
      </c>
      <c r="R58" s="48" cm="1">
        <f t="array" ref="R58">AnualidadPensionado(R$1,$E58,$B58, $D58, Hombres!$A$1:$DW$117, Mujeres!$A$1:$DW$117)</f>
        <v>4825114.5101189399</v>
      </c>
      <c r="S58" s="48" cm="1">
        <f t="array" ref="S58">AnualidadPensionado(S$1,$E58,$B58, $D58, Hombres!$A$1:$DW$117, Mujeres!$A$1:$DW$117)</f>
        <v>4843458.3602570985</v>
      </c>
      <c r="T58" s="48" cm="1">
        <f t="array" ref="T58">AnualidadPensionado(T$1,$E58,$B58, $D58, Hombres!$A$1:$DW$117, Mujeres!$A$1:$DW$117)</f>
        <v>4841419.5209907228</v>
      </c>
      <c r="U58" s="48" cm="1">
        <f t="array" ref="U58">AnualidadPensionado(U$1,$E58,$B58, $D58, Hombres!$A$1:$DW$117, Mujeres!$A$1:$DW$117)</f>
        <v>4823172.3947900515</v>
      </c>
      <c r="V58" s="48" cm="1">
        <f t="array" ref="V58">AnualidadPensionado(V$1,$E58,$B58, $D58, Hombres!$A$1:$DW$117, Mujeres!$A$1:$DW$117)</f>
        <v>4787070.471920982</v>
      </c>
      <c r="W58" s="48" cm="1">
        <f t="array" ref="W58">AnualidadPensionado(W$1,$E58,$B58, $D58, Hombres!$A$1:$DW$117, Mujeres!$A$1:$DW$117)</f>
        <v>4731627.9716690658</v>
      </c>
      <c r="X58" s="48" cm="1">
        <f t="array" ref="X58">AnualidadPensionado(X$1,$E58,$B58, $D58, Hombres!$A$1:$DW$117, Mujeres!$A$1:$DW$117)</f>
        <v>4655347.7883842774</v>
      </c>
      <c r="Y58" s="48" cm="1">
        <f t="array" ref="Y58">AnualidadPensionado(Y$1,$E58,$B58, $D58, Hombres!$A$1:$DW$117, Mujeres!$A$1:$DW$117)</f>
        <v>4556595.6182279643</v>
      </c>
      <c r="Z58" s="48" cm="1">
        <f t="array" ref="Z58">AnualidadPensionado(Z$1,$E58,$B58, $D58, Hombres!$A$1:$DW$117, Mujeres!$A$1:$DW$117)</f>
        <v>4433829.9189812932</v>
      </c>
      <c r="AA58" s="48" cm="1">
        <f t="array" ref="AA58">AnualidadPensionado(AA$1,$E58,$B58, $D58, Hombres!$A$1:$DW$117, Mujeres!$A$1:$DW$117)</f>
        <v>4286078.8507050462</v>
      </c>
      <c r="AB58" s="48" cm="1">
        <f t="array" ref="AB58">AnualidadPensionado(AB$1,$E58,$B58, $D58, Hombres!$A$1:$DW$117, Mujeres!$A$1:$DW$117)</f>
        <v>4113032.137424273</v>
      </c>
      <c r="AC58" s="48" cm="1">
        <f t="array" ref="AC58">AnualidadPensionado(AC$1,$E58,$B58, $D58, Hombres!$A$1:$DW$117, Mujeres!$A$1:$DW$117)</f>
        <v>3914832.8347700867</v>
      </c>
      <c r="AD58" s="48" cm="1">
        <f t="array" ref="AD58">AnualidadPensionado(AD$1,$E58,$B58, $D58, Hombres!$A$1:$DW$117, Mujeres!$A$1:$DW$117)</f>
        <v>3691985.023587951</v>
      </c>
      <c r="AE58" s="48" cm="1">
        <f t="array" ref="AE58">AnualidadPensionado(AE$1,$E58,$B58, $D58, Hombres!$A$1:$DW$117, Mujeres!$A$1:$DW$117)</f>
        <v>3445710.9706062959</v>
      </c>
      <c r="AF58" s="48" cm="1">
        <f t="array" ref="AF58">AnualidadPensionado(AF$1,$E58,$B58, $D58, Hombres!$A$1:$DW$117, Mujeres!$A$1:$DW$117)</f>
        <v>3178406.5618190505</v>
      </c>
      <c r="AG58" s="48" cm="1">
        <f t="array" ref="AG58">AnualidadPensionado(AG$1,$E58,$B58, $D58, Hombres!$A$1:$DW$117, Mujeres!$A$1:$DW$117)</f>
        <v>2893593.8501985236</v>
      </c>
      <c r="AH58" s="48" cm="1">
        <f t="array" ref="AH58">AnualidadPensionado(AH$1,$E58,$B58, $D58, Hombres!$A$1:$DW$117, Mujeres!$A$1:$DW$117)</f>
        <v>2595630.6185013652</v>
      </c>
      <c r="AI58" s="48" cm="1">
        <f t="array" ref="AI58">AnualidadPensionado(AI$1,$E58,$B58, $D58, Hombres!$A$1:$DW$117, Mujeres!$A$1:$DW$117)</f>
        <v>2289661.7329718196</v>
      </c>
      <c r="AJ58" s="48" cm="1">
        <f t="array" ref="AJ58">AnualidadPensionado(AJ$1,$E58,$B58, $D58, Hombres!$A$1:$DW$117, Mujeres!$A$1:$DW$117)</f>
        <v>1981737.4586225334</v>
      </c>
      <c r="AK58" s="48" cm="1">
        <f t="array" ref="AK58">AnualidadPensionado(AK$1,$E58,$B58, $D58, Hombres!$A$1:$DW$117, Mujeres!$A$1:$DW$117)</f>
        <v>1678796.5798062915</v>
      </c>
      <c r="AL58" s="48" cm="1">
        <f t="array" ref="AL58">AnualidadPensionado(AL$1,$E58,$B58, $D58, Hombres!$A$1:$DW$117, Mujeres!$A$1:$DW$117)</f>
        <v>1388137.6957956217</v>
      </c>
      <c r="AM58" s="48" cm="1">
        <f t="array" ref="AM58">AnualidadPensionado(AM$1,$E58,$B58, $D58, Hombres!$A$1:$DW$117, Mujeres!$A$1:$DW$117)</f>
        <v>1116730.8097638402</v>
      </c>
      <c r="AN58" s="48" cm="1">
        <f t="array" ref="AN58">AnualidadPensionado(AN$1,$E58,$B58, $D58, Hombres!$A$1:$DW$117, Mujeres!$A$1:$DW$117)</f>
        <v>870744.12331161532</v>
      </c>
      <c r="AO58" s="48" cm="1">
        <f t="array" ref="AO58">AnualidadPensionado(AO$1,$E58,$B58, $D58, Hombres!$A$1:$DW$117, Mujeres!$A$1:$DW$117)</f>
        <v>655156.90364249749</v>
      </c>
      <c r="AP58" s="48" cm="1">
        <f t="array" ref="AP58">AnualidadPensionado(AP$1,$E58,$B58, $D58, Hombres!$A$1:$DW$117, Mujeres!$A$1:$DW$117)</f>
        <v>473320.15174668928</v>
      </c>
      <c r="AQ58" s="48" cm="1">
        <f t="array" ref="AQ58">AnualidadPensionado(AQ$1,$E58,$B58, $D58, Hombres!$A$1:$DW$117, Mujeres!$A$1:$DW$117)</f>
        <v>326470.62742817466</v>
      </c>
      <c r="AR58" s="48" cm="1">
        <f t="array" ref="AR58">AnualidadPensionado(AR$1,$E58,$B58, $D58, Hombres!$A$1:$DW$117, Mujeres!$A$1:$DW$117)</f>
        <v>213538.47082358217</v>
      </c>
      <c r="AS58" s="48" cm="1">
        <f t="array" ref="AS58">AnualidadPensionado(AS$1,$E58,$B58, $D58, Hombres!$A$1:$DW$117, Mujeres!$A$1:$DW$117)</f>
        <v>131382.40409494867</v>
      </c>
      <c r="AT58" s="48" cm="1">
        <f t="array" ref="AT58">AnualidadPensionado(AT$1,$E58,$B58, $D58, Hombres!$A$1:$DW$117, Mujeres!$A$1:$DW$117)</f>
        <v>75308.562590849033</v>
      </c>
      <c r="AU58" s="48" cm="1">
        <f t="array" ref="AU58">AnualidadPensionado(AU$1,$E58,$B58, $D58, Hombres!$A$1:$DW$117, Mujeres!$A$1:$DW$117)</f>
        <v>39756.842893881578</v>
      </c>
      <c r="AV58" s="48" cm="1">
        <f t="array" ref="AV58">AnualidadPensionado(AV$1,$E58,$B58, $D58, Hombres!$A$1:$DW$117, Mujeres!$A$1:$DW$117)</f>
        <v>19060.741147166511</v>
      </c>
      <c r="AW58" s="48" cm="1">
        <f t="array" ref="AW58">AnualidadPensionado(AW$1,$E58,$B58, $D58, Hombres!$A$1:$DW$117, Mujeres!$A$1:$DW$117)</f>
        <v>8153.0423332045802</v>
      </c>
      <c r="AX58" s="48" cm="1">
        <f t="array" ref="AX58">AnualidadPensionado(AX$1,$E58,$B58, $D58, Hombres!$A$1:$DW$117, Mujeres!$A$1:$DW$117)</f>
        <v>3040.4908900695882</v>
      </c>
      <c r="AY58" s="48" cm="1">
        <f t="array" ref="AY58">AnualidadPensionado(AY$1,$E58,$B58, $D58, Hombres!$A$1:$DW$117, Mujeres!$A$1:$DW$117)</f>
        <v>958.39242502445745</v>
      </c>
      <c r="AZ58" s="48" cm="1">
        <f t="array" ref="AZ58">AnualidadPensionado(AZ$1,$E58,$B58, $D58, Hombres!$A$1:$DW$117, Mujeres!$A$1:$DW$117)</f>
        <v>244.26823945295243</v>
      </c>
      <c r="BA58" s="48" cm="1">
        <f t="array" ref="BA58">AnualidadPensionado(BA$1,$E58,$B58, $D58, Hombres!$A$1:$DW$117, Mujeres!$A$1:$DW$117)</f>
        <v>46.952748054339295</v>
      </c>
      <c r="BB58" s="48" cm="1">
        <f t="array" ref="BB58">AnualidadPensionado(BB$1,$E58,$B58, $D58, Hombres!$A$1:$DW$117, Mujeres!$A$1:$DW$117)</f>
        <v>5.9928635330647948</v>
      </c>
      <c r="BC58" s="48" cm="1">
        <f t="array" ref="BC58">AnualidadPensionado(BC$1,$E58,$B58, $D58, Hombres!$A$1:$DW$117, Mujeres!$A$1:$DW$117)</f>
        <v>0</v>
      </c>
      <c r="BD58" s="48" cm="1">
        <f t="array" ref="BD58">AnualidadPensionado(BD$1,$E58,$B58, $D58, Hombres!$A$1:$DW$117, Mujeres!$A$1:$DW$117)</f>
        <v>0</v>
      </c>
      <c r="BE58" s="48" cm="1">
        <f t="array" ref="BE58">AnualidadPensionado(BE$1,$E58,$B58, $D58, Hombres!$A$1:$DW$117, Mujeres!$A$1:$DW$117)</f>
        <v>0</v>
      </c>
      <c r="BF58" s="48" cm="1">
        <f t="array" ref="BF58">AnualidadPensionado(BF$1,$E58,$B58, $D58, Hombres!$A$1:$DW$117, Mujeres!$A$1:$DW$117)</f>
        <v>0</v>
      </c>
      <c r="BG58" s="48" cm="1">
        <f t="array" ref="BG58">AnualidadPensionado(BG$1,$E58,$B58, $D58, Hombres!$A$1:$DW$117, Mujeres!$A$1:$DW$117)</f>
        <v>0</v>
      </c>
      <c r="BH58" s="48" cm="1">
        <f t="array" ref="BH58">AnualidadPensionado(BH$1,$E58,$B58, $D58, Hombres!$A$1:$DW$117, Mujeres!$A$1:$DW$117)</f>
        <v>0</v>
      </c>
      <c r="BI58" s="48" cm="1">
        <f t="array" ref="BI58">AnualidadPensionado(BI$1,$E58,$B58, $D58, Hombres!$A$1:$DW$117, Mujeres!$A$1:$DW$117)</f>
        <v>0</v>
      </c>
      <c r="BJ58" s="48" cm="1">
        <f t="array" ref="BJ58">AnualidadPensionado(BJ$1,$E58,$B58, $D58, Hombres!$A$1:$DW$117, Mujeres!$A$1:$DW$117)</f>
        <v>0</v>
      </c>
      <c r="BK58" s="48" cm="1">
        <f t="array" ref="BK58">AnualidadPensionado(BK$1,$E58,$B58, $D58, Hombres!$A$1:$DW$117, Mujeres!$A$1:$DW$117)</f>
        <v>0</v>
      </c>
      <c r="BL58" s="48" cm="1">
        <f t="array" ref="BL58">AnualidadPensionado(BL$1,$E58,$B58, $D58, Hombres!$A$1:$DW$117, Mujeres!$A$1:$DW$117)</f>
        <v>0</v>
      </c>
      <c r="BM58" s="48" cm="1">
        <f t="array" ref="BM58">AnualidadPensionado(BM$1,$E58,$B58, $D58, Hombres!$A$1:$DW$117, Mujeres!$A$1:$DW$117)</f>
        <v>0</v>
      </c>
      <c r="BN58" s="48" cm="1">
        <f t="array" ref="BN58">AnualidadPensionado(BN$1,$E58,$B58, $D58, Hombres!$A$1:$DW$117, Mujeres!$A$1:$DW$117)</f>
        <v>0</v>
      </c>
      <c r="BO58" s="48" cm="1">
        <f t="array" ref="BO58">AnualidadPensionado(BO$1,$E58,$B58, $D58, Hombres!$A$1:$DW$117, Mujeres!$A$1:$DW$117)</f>
        <v>0</v>
      </c>
      <c r="BP58" s="48" cm="1">
        <f t="array" ref="BP58">AnualidadPensionado(BP$1,$E58,$B58, $D58, Hombres!$A$1:$DW$117, Mujeres!$A$1:$DW$117)</f>
        <v>0</v>
      </c>
      <c r="BQ58" s="48" cm="1">
        <f t="array" ref="BQ58">AnualidadPensionado(BQ$1,$E58,$B58, $D58, Hombres!$A$1:$DW$117, Mujeres!$A$1:$DW$117)</f>
        <v>0</v>
      </c>
      <c r="BR58" s="48" cm="1">
        <f t="array" ref="BR58">AnualidadPensionado(BR$1,$E58,$B58, $D58, Hombres!$A$1:$DW$117, Mujeres!$A$1:$DW$117)</f>
        <v>0</v>
      </c>
      <c r="BS58" s="48" cm="1">
        <f t="array" ref="BS58">AnualidadPensionado(BS$1,$E58,$B58, $D58, Hombres!$A$1:$DW$117, Mujeres!$A$1:$DW$117)</f>
        <v>0</v>
      </c>
      <c r="BT58" s="48" cm="1">
        <f t="array" ref="BT58">AnualidadPensionado(BT$1,$E58,$B58, $D58, Hombres!$A$1:$DW$117, Mujeres!$A$1:$DW$117)</f>
        <v>0</v>
      </c>
      <c r="BU58" s="48" cm="1">
        <f t="array" ref="BU58">AnualidadPensionado(BU$1,$E58,$B58, $D58, Hombres!$A$1:$DW$117, Mujeres!$A$1:$DW$117)</f>
        <v>0</v>
      </c>
      <c r="BV58" s="48" cm="1">
        <f t="array" ref="BV58">AnualidadPensionado(BV$1,$E58,$B58, $D58, Hombres!$A$1:$DW$117, Mujeres!$A$1:$DW$117)</f>
        <v>0</v>
      </c>
      <c r="BW58" s="48" cm="1">
        <f t="array" ref="BW58">AnualidadPensionado(BW$1,$E58,$B58, $D58, Hombres!$A$1:$DW$117, Mujeres!$A$1:$DW$117)</f>
        <v>0</v>
      </c>
      <c r="BX58" s="48" cm="1">
        <f t="array" ref="BX58">AnualidadPensionado(BX$1,$E58,$B58, $D58, Hombres!$A$1:$DW$117, Mujeres!$A$1:$DW$117)</f>
        <v>0</v>
      </c>
      <c r="BY58" s="48" cm="1">
        <f t="array" ref="BY58">AnualidadPensionado(BY$1,$E58,$B58, $D58, Hombres!$A$1:$DW$117, Mujeres!$A$1:$DW$117)</f>
        <v>0</v>
      </c>
      <c r="BZ58" s="48" cm="1">
        <f t="array" ref="BZ58">AnualidadPensionado(BZ$1,$E58,$B58, $D58, Hombres!$A$1:$DW$117, Mujeres!$A$1:$DW$117)</f>
        <v>0</v>
      </c>
      <c r="CA58" s="48" cm="1">
        <f t="array" ref="CA58">AnualidadPensionado(CA$1,$E58,$B58, $D58, Hombres!$A$1:$DW$117, Mujeres!$A$1:$DW$117)</f>
        <v>0</v>
      </c>
      <c r="CB58" s="48" cm="1">
        <f t="array" ref="CB58">AnualidadPensionado(CB$1,$E58,$B58, $D58, Hombres!$A$1:$DW$117, Mujeres!$A$1:$DW$117)</f>
        <v>0</v>
      </c>
      <c r="CC58" s="48" cm="1">
        <f t="array" ref="CC58">AnualidadPensionado(CC$1,$E58,$B58, $D58, Hombres!$A$1:$DW$117, Mujeres!$A$1:$DW$117)</f>
        <v>0</v>
      </c>
      <c r="CD58" s="48" cm="1">
        <f t="array" ref="CD58">AnualidadPensionado(CD$1,$E58,$B58, $D58, Hombres!$A$1:$DW$117, Mujeres!$A$1:$DW$117)</f>
        <v>0</v>
      </c>
      <c r="CE58" s="48" cm="1">
        <f t="array" ref="CE58">AnualidadPensionado(CE$1,$E58,$B58, $D58, Hombres!$A$1:$DW$117, Mujeres!$A$1:$DW$117)</f>
        <v>0</v>
      </c>
      <c r="CF58" s="48" cm="1">
        <f t="array" ref="CF58">AnualidadPensionado(CF$1,$E58,$B58, $D58, Hombres!$A$1:$DW$117, Mujeres!$A$1:$DW$117)</f>
        <v>0</v>
      </c>
      <c r="CG58" s="48" cm="1">
        <f t="array" ref="CG58">AnualidadPensionado(CG$1,$E58,$B58, $D58, Hombres!$A$1:$DW$117, Mujeres!$A$1:$DW$117)</f>
        <v>0</v>
      </c>
      <c r="CH58" s="48" cm="1">
        <f t="array" ref="CH58">AnualidadPensionado(CH$1,$E58,$B58, $D58, Hombres!$A$1:$DW$117, Mujeres!$A$1:$DW$117)</f>
        <v>0</v>
      </c>
      <c r="CI58" s="48" cm="1">
        <f t="array" ref="CI58">AnualidadPensionado(CI$1,$E58,$B58, $D58, Hombres!$A$1:$DW$117, Mujeres!$A$1:$DW$117)</f>
        <v>0</v>
      </c>
      <c r="CJ58" s="48" cm="1">
        <f t="array" ref="CJ58">AnualidadPensionado(CJ$1,$E58,$B58, $D58, Hombres!$A$1:$DW$117, Mujeres!$A$1:$DW$117)</f>
        <v>0</v>
      </c>
      <c r="CK58" s="48" cm="1">
        <f t="array" ref="CK58">AnualidadPensionado(CK$1,$E58,$B58, $D58, Hombres!$A$1:$DW$117, Mujeres!$A$1:$DW$117)</f>
        <v>0</v>
      </c>
      <c r="CL58" s="48" cm="1">
        <f t="array" ref="CL58">AnualidadPensionado(CL$1,$E58,$B58, $D58, Hombres!$A$1:$DW$117, Mujeres!$A$1:$DW$117)</f>
        <v>0</v>
      </c>
      <c r="CM58" s="48" cm="1">
        <f t="array" ref="CM58">AnualidadPensionado(CM$1,$E58,$B58, $D58, Hombres!$A$1:$DW$117, Mujeres!$A$1:$DW$117)</f>
        <v>0</v>
      </c>
      <c r="CN58" s="48" cm="1">
        <f t="array" ref="CN58">AnualidadPensionado(CN$1,$E58,$B58, $D58, Hombres!$A$1:$DW$117, Mujeres!$A$1:$DW$117)</f>
        <v>0</v>
      </c>
      <c r="CO58" s="48" cm="1">
        <f t="array" ref="CO58">AnualidadPensionado(CO$1,$E58,$B58, $D58, Hombres!$A$1:$DW$117, Mujeres!$A$1:$DW$117)</f>
        <v>0</v>
      </c>
      <c r="CP58" s="48" cm="1">
        <f t="array" ref="CP58">AnualidadPensionado(CP$1,$E58,$B58, $D58, Hombres!$A$1:$DW$117, Mujeres!$A$1:$DW$117)</f>
        <v>0</v>
      </c>
      <c r="CQ58" s="48" cm="1">
        <f t="array" ref="CQ58">AnualidadPensionado(CQ$1,$E58,$B58, $D58, Hombres!$A$1:$DW$117, Mujeres!$A$1:$DW$117)</f>
        <v>0</v>
      </c>
      <c r="CR58" s="48" cm="1">
        <f t="array" ref="CR58">AnualidadPensionado(CR$1,$E58,$B58, $D58, Hombres!$A$1:$DW$117, Mujeres!$A$1:$DW$117)</f>
        <v>0</v>
      </c>
      <c r="CS58" s="48" cm="1">
        <f t="array" ref="CS58">AnualidadPensionado(CS$1,$E58,$B58, $D58, Hombres!$A$1:$DW$117, Mujeres!$A$1:$DW$117)</f>
        <v>0</v>
      </c>
      <c r="CT58" s="48" cm="1">
        <f t="array" ref="CT58">AnualidadPensionado(CT$1,$E58,$B58, $D58, Hombres!$A$1:$DW$117, Mujeres!$A$1:$DW$117)</f>
        <v>0</v>
      </c>
      <c r="CU58" s="48" cm="1">
        <f t="array" ref="CU58">AnualidadPensionado(CU$1,$E58,$B58, $D58, Hombres!$A$1:$DW$117, Mujeres!$A$1:$DW$117)</f>
        <v>0</v>
      </c>
      <c r="CV58" s="48" cm="1">
        <f t="array" ref="CV58">AnualidadPensionado(CV$1,$E58,$B58, $D58, Hombres!$A$1:$DW$117, Mujeres!$A$1:$DW$117)</f>
        <v>0</v>
      </c>
      <c r="CW58" s="48" cm="1">
        <f t="array" ref="CW58">AnualidadPensionado(CW$1,$E58,$B58, $D58, Hombres!$A$1:$DW$117, Mujeres!$A$1:$DW$117)</f>
        <v>0</v>
      </c>
      <c r="CX58" s="48" cm="1">
        <f t="array" ref="CX58">AnualidadPensionado(CX$1,$E58,$B58, $D58, Hombres!$A$1:$DW$117, Mujeres!$A$1:$DW$117)</f>
        <v>0</v>
      </c>
      <c r="CY58" s="48" cm="1">
        <f t="array" ref="CY58">AnualidadPensionado(CY$1,$E58,$B58, $D58, Hombres!$A$1:$DW$117, Mujeres!$A$1:$DW$117)</f>
        <v>0</v>
      </c>
      <c r="DB58" s="21"/>
      <c r="DC58" s="48" cm="1">
        <f t="array" ref="DC58">beneficio_muerte_individual_pensionado(DC$1,$E58,$B58, Hombres!$A$1:$DW$117, Mujeres!$A$1:$DW$117)</f>
        <v>0</v>
      </c>
      <c r="DD58" s="48" cm="1">
        <f t="array" ref="DD58">beneficio_muerte_individual_pensionado(DD$1,$E58,$B58, Hombres!$A$1:$DW$117, Mujeres!$A$1:$DW$117)</f>
        <v>32199.977838479997</v>
      </c>
      <c r="DE58" s="48" cm="1">
        <f t="array" ref="DE58">beneficio_muerte_individual_pensionado(DE$1,$E58,$B58, Hombres!$A$1:$DW$117, Mujeres!$A$1:$DW$117)</f>
        <v>35151.407306108405</v>
      </c>
      <c r="DF58" s="48" cm="1">
        <f t="array" ref="DF58">beneficio_muerte_individual_pensionado(DF$1,$E58,$B58, Hombres!$A$1:$DW$117, Mujeres!$A$1:$DW$117)</f>
        <v>38683.589472809785</v>
      </c>
      <c r="DG58" s="48" cm="1">
        <f t="array" ref="DG58">beneficio_muerte_individual_pensionado(DG$1,$E58,$B58, Hombres!$A$1:$DW$117, Mujeres!$A$1:$DW$117)</f>
        <v>42308.825373484273</v>
      </c>
      <c r="DH58" s="48" cm="1">
        <f t="array" ref="DH58">beneficio_muerte_individual_pensionado(DH$1,$E58,$B58, Hombres!$A$1:$DW$117, Mujeres!$A$1:$DW$117)</f>
        <v>45577.741640054992</v>
      </c>
      <c r="DI58" s="48" cm="1">
        <f t="array" ref="DI58">beneficio_muerte_individual_pensionado(DI$1,$E58,$B58, Hombres!$A$1:$DW$117, Mujeres!$A$1:$DW$117)</f>
        <v>48596.71312467497</v>
      </c>
      <c r="DJ58" s="48" cm="1">
        <f t="array" ref="DJ58">beneficio_muerte_individual_pensionado(DJ$1,$E58,$B58, Hombres!$A$1:$DW$117, Mujeres!$A$1:$DW$117)</f>
        <v>51905.436438819452</v>
      </c>
      <c r="DK58" s="48" cm="1">
        <f t="array" ref="DK58">beneficio_muerte_individual_pensionado(DK$1,$E58,$B58, Hombres!$A$1:$DW$117, Mujeres!$A$1:$DW$117)</f>
        <v>55926.266178619386</v>
      </c>
      <c r="DL58" s="48" cm="1">
        <f t="array" ref="DL58">beneficio_muerte_individual_pensionado(DL$1,$E58,$B58, Hombres!$A$1:$DW$117, Mujeres!$A$1:$DW$117)</f>
        <v>60736.359323984907</v>
      </c>
      <c r="DM58" s="48" cm="1">
        <f t="array" ref="DM58">beneficio_muerte_individual_pensionado(DM$1,$E58,$B58, Hombres!$A$1:$DW$117, Mujeres!$A$1:$DW$117)</f>
        <v>66179.612269397418</v>
      </c>
      <c r="DN58" s="48" cm="1">
        <f t="array" ref="DN58">beneficio_muerte_individual_pensionado(DN$1,$E58,$B58, Hombres!$A$1:$DW$117, Mujeres!$A$1:$DW$117)</f>
        <v>74741.674873121447</v>
      </c>
      <c r="DO58" s="48" cm="1">
        <f t="array" ref="DO58">beneficio_muerte_individual_pensionado(DO$1,$E58,$B58, Hombres!$A$1:$DW$117, Mujeres!$A$1:$DW$117)</f>
        <v>80411.078679357044</v>
      </c>
      <c r="DP58" s="48" cm="1">
        <f t="array" ref="DP58">beneficio_muerte_individual_pensionado(DP$1,$E58,$B58, Hombres!$A$1:$DW$117, Mujeres!$A$1:$DW$117)</f>
        <v>86318.898901046938</v>
      </c>
      <c r="DQ58" s="48" cm="1">
        <f t="array" ref="DQ58">beneficio_muerte_individual_pensionado(DQ$1,$E58,$B58, Hombres!$A$1:$DW$117, Mujeres!$A$1:$DW$117)</f>
        <v>92311.274121700306</v>
      </c>
      <c r="DR58" s="48" cm="1">
        <f t="array" ref="DR58">beneficio_muerte_individual_pensionado(DR$1,$E58,$B58, Hombres!$A$1:$DW$117, Mujeres!$A$1:$DW$117)</f>
        <v>98236.952321452802</v>
      </c>
      <c r="DS58" s="48" cm="1">
        <f t="array" ref="DS58">beneficio_muerte_individual_pensionado(DS$1,$E58,$B58, Hombres!$A$1:$DW$117, Mujeres!$A$1:$DW$117)</f>
        <v>104086.96861161836</v>
      </c>
      <c r="DT58" s="48" cm="1">
        <f t="array" ref="DT58">beneficio_muerte_individual_pensionado(DT$1,$E58,$B58, Hombres!$A$1:$DW$117, Mujeres!$A$1:$DW$117)</f>
        <v>109853.13821834422</v>
      </c>
      <c r="DU58" s="48" cm="1">
        <f t="array" ref="DU58">beneficio_muerte_individual_pensionado(DU$1,$E58,$B58, Hombres!$A$1:$DW$117, Mujeres!$A$1:$DW$117)</f>
        <v>115383.37941368273</v>
      </c>
      <c r="DV58" s="48" cm="1">
        <f t="array" ref="DV58">beneficio_muerte_individual_pensionado(DV$1,$E58,$B58, Hombres!$A$1:$DW$117, Mujeres!$A$1:$DW$117)</f>
        <v>120383.06791537443</v>
      </c>
      <c r="DW58" s="48" cm="1">
        <f t="array" ref="DW58">beneficio_muerte_individual_pensionado(DW$1,$E58,$B58, Hombres!$A$1:$DW$117, Mujeres!$A$1:$DW$117)</f>
        <v>124584.62932001769</v>
      </c>
      <c r="DX58" s="48" cm="1">
        <f t="array" ref="DX58">beneficio_muerte_individual_pensionado(DX$1,$E58,$B58, Hombres!$A$1:$DW$117, Mujeres!$A$1:$DW$117)</f>
        <v>127878.46083503254</v>
      </c>
      <c r="DY58" s="48" cm="1">
        <f t="array" ref="DY58">beneficio_muerte_individual_pensionado(DY$1,$E58,$B58, Hombres!$A$1:$DW$117, Mujeres!$A$1:$DW$117)</f>
        <v>130145.86949042787</v>
      </c>
      <c r="DZ58" s="48" cm="1">
        <f t="array" ref="DZ58">beneficio_muerte_individual_pensionado(DZ$1,$E58,$B58, Hombres!$A$1:$DW$117, Mujeres!$A$1:$DW$117)</f>
        <v>131161.59980474852</v>
      </c>
      <c r="EA58" s="48" cm="1">
        <f t="array" ref="EA58">beneficio_muerte_individual_pensionado(EA$1,$E58,$B58, Hombres!$A$1:$DW$117, Mujeres!$A$1:$DW$117)</f>
        <v>130624.83980297849</v>
      </c>
      <c r="EB58" s="48" cm="1">
        <f t="array" ref="EB58">beneficio_muerte_individual_pensionado(EB$1,$E58,$B58, Hombres!$A$1:$DW$117, Mujeres!$A$1:$DW$117)</f>
        <v>128322.97781980806</v>
      </c>
      <c r="EC58" s="48" cm="1">
        <f t="array" ref="EC58">beneficio_muerte_individual_pensionado(EC$1,$E58,$B58, Hombres!$A$1:$DW$117, Mujeres!$A$1:$DW$117)</f>
        <v>124188.45265259476</v>
      </c>
      <c r="ED58" s="48" cm="1">
        <f t="array" ref="ED58">beneficio_muerte_individual_pensionado(ED$1,$E58,$B58, Hombres!$A$1:$DW$117, Mujeres!$A$1:$DW$117)</f>
        <v>118213.35664003936</v>
      </c>
      <c r="EE58" s="48" cm="1">
        <f t="array" ref="EE58">beneficio_muerte_individual_pensionado(EE$1,$E58,$B58, Hombres!$A$1:$DW$117, Mujeres!$A$1:$DW$117)</f>
        <v>110413.15449526503</v>
      </c>
      <c r="EF58" s="48" cm="1">
        <f t="array" ref="EF58">beneficio_muerte_individual_pensionado(EF$1,$E58,$B58, Hombres!$A$1:$DW$117, Mujeres!$A$1:$DW$117)</f>
        <v>100877.59911490699</v>
      </c>
      <c r="EG58" s="48" cm="1">
        <f t="array" ref="EG58">beneficio_muerte_individual_pensionado(EG$1,$E58,$B58, Hombres!$A$1:$DW$117, Mujeres!$A$1:$DW$117)</f>
        <v>89878.187496594095</v>
      </c>
      <c r="EH58" s="48" cm="1">
        <f t="array" ref="EH58">beneficio_muerte_individual_pensionado(EH$1,$E58,$B58, Hombres!$A$1:$DW$117, Mujeres!$A$1:$DW$117)</f>
        <v>77854.650389249422</v>
      </c>
      <c r="EI58" s="48" cm="1">
        <f t="array" ref="EI58">beneficio_muerte_individual_pensionado(EI$1,$E58,$B58, Hombres!$A$1:$DW$117, Mujeres!$A$1:$DW$117)</f>
        <v>65328.146510568913</v>
      </c>
      <c r="EJ58" s="48" cm="1">
        <f t="array" ref="EJ58">beneficio_muerte_individual_pensionado(EJ$1,$E58,$B58, Hombres!$A$1:$DW$117, Mujeres!$A$1:$DW$117)</f>
        <v>52856.710668629705</v>
      </c>
      <c r="EK58" s="48" cm="1">
        <f t="array" ref="EK58">beneficio_muerte_individual_pensionado(EK$1,$E58,$B58, Hombres!$A$1:$DW$117, Mujeres!$A$1:$DW$117)</f>
        <v>41011.302209945658</v>
      </c>
      <c r="EL58" s="48" cm="1">
        <f t="array" ref="EL58">beneficio_muerte_individual_pensionado(EL$1,$E58,$B58, Hombres!$A$1:$DW$117, Mujeres!$A$1:$DW$117)</f>
        <v>30332.194847643477</v>
      </c>
      <c r="EM58" s="48" cm="1">
        <f t="array" ref="EM58">beneficio_muerte_individual_pensionado(EM$1,$E58,$B58, Hombres!$A$1:$DW$117, Mujeres!$A$1:$DW$117)</f>
        <v>21240.46576903835</v>
      </c>
      <c r="EN58" s="48" cm="1">
        <f t="array" ref="EN58">beneficio_muerte_individual_pensionado(EN$1,$E58,$B58, Hombres!$A$1:$DW$117, Mujeres!$A$1:$DW$117)</f>
        <v>13968.313223800718</v>
      </c>
      <c r="EO58" s="48" cm="1">
        <f t="array" ref="EO58">beneficio_muerte_individual_pensionado(EO$1,$E58,$B58, Hombres!$A$1:$DW$117, Mujeres!$A$1:$DW$117)</f>
        <v>8541.6549680091266</v>
      </c>
      <c r="EP58" s="48" cm="1">
        <f t="array" ref="EP58">beneficio_muerte_individual_pensionado(EP$1,$E58,$B58, Hombres!$A$1:$DW$117, Mujeres!$A$1:$DW$117)</f>
        <v>4799.6410879647956</v>
      </c>
      <c r="EQ58" s="48" cm="1">
        <f t="array" ref="EQ58">beneficio_muerte_individual_pensionado(EQ$1,$E58,$B58, Hombres!$A$1:$DW$117, Mujeres!$A$1:$DW$117)</f>
        <v>2443.1094062469751</v>
      </c>
      <c r="ER58" s="48" cm="1">
        <f t="array" ref="ER58">beneficio_muerte_individual_pensionado(ER$1,$E58,$B58, Hombres!$A$1:$DW$117, Mujeres!$A$1:$DW$117)</f>
        <v>1106.5657911108428</v>
      </c>
      <c r="ES58" s="48" cm="1">
        <f t="array" ref="ES58">beneficio_muerte_individual_pensionado(ES$1,$E58,$B58, Hombres!$A$1:$DW$117, Mujeres!$A$1:$DW$117)</f>
        <v>435.72733759956259</v>
      </c>
      <c r="ET58" s="48" cm="1">
        <f t="array" ref="ET58">beneficio_muerte_individual_pensionado(ET$1,$E58,$B58, Hombres!$A$1:$DW$117, Mujeres!$A$1:$DW$117)</f>
        <v>144.56815267209276</v>
      </c>
      <c r="EU58" s="48" cm="1">
        <f t="array" ref="EU58">beneficio_muerte_individual_pensionado(EU$1,$E58,$B58, Hombres!$A$1:$DW$117, Mujeres!$A$1:$DW$117)</f>
        <v>38.655490515282104</v>
      </c>
      <c r="EV58" s="48" cm="1">
        <f t="array" ref="EV58">beneficio_muerte_individual_pensionado(EV$1,$E58,$B58, Hombres!$A$1:$DW$117, Mujeres!$A$1:$DW$117)</f>
        <v>7.7682904362457732</v>
      </c>
      <c r="EW58" s="48" cm="1">
        <f t="array" ref="EW58">beneficio_muerte_individual_pensionado(EW$1,$E58,$B58, Hombres!$A$1:$DW$117, Mujeres!$A$1:$DW$117)</f>
        <v>1.0995519921249095</v>
      </c>
      <c r="EX58" s="48" cm="1">
        <f t="array" ref="EX58">beneficio_muerte_individual_pensionado(EX$1,$E58,$B58, Hombres!$A$1:$DW$117, Mujeres!$A$1:$DW$117)</f>
        <v>0</v>
      </c>
      <c r="EY58" s="48" cm="1">
        <f t="array" ref="EY58">beneficio_muerte_individual_pensionado(EY$1,$E58,$B58, Hombres!$A$1:$DW$117, Mujeres!$A$1:$DW$117)</f>
        <v>0</v>
      </c>
      <c r="EZ58" s="48" cm="1">
        <f t="array" ref="EZ58">beneficio_muerte_individual_pensionado(EZ$1,$E58,$B58, Hombres!$A$1:$DW$117, Mujeres!$A$1:$DW$117)</f>
        <v>0</v>
      </c>
      <c r="FA58" s="48" cm="1">
        <f t="array" ref="FA58">beneficio_muerte_individual_pensionado(FA$1,$E58,$B58, Hombres!$A$1:$DW$117, Mujeres!$A$1:$DW$117)</f>
        <v>0</v>
      </c>
      <c r="FB58" s="48" cm="1">
        <f t="array" ref="FB58">beneficio_muerte_individual_pensionado(FB$1,$E58,$B58, Hombres!$A$1:$DW$117, Mujeres!$A$1:$DW$117)</f>
        <v>0</v>
      </c>
      <c r="FC58" s="48" cm="1">
        <f t="array" ref="FC58">beneficio_muerte_individual_pensionado(FC$1,$E58,$B58, Hombres!$A$1:$DW$117, Mujeres!$A$1:$DW$117)</f>
        <v>0</v>
      </c>
      <c r="FD58" s="48" cm="1">
        <f t="array" ref="FD58">beneficio_muerte_individual_pensionado(FD$1,$E58,$B58, Hombres!$A$1:$DW$117, Mujeres!$A$1:$DW$117)</f>
        <v>0</v>
      </c>
      <c r="FE58" s="48" cm="1">
        <f t="array" ref="FE58">beneficio_muerte_individual_pensionado(FE$1,$E58,$B58, Hombres!$A$1:$DW$117, Mujeres!$A$1:$DW$117)</f>
        <v>0</v>
      </c>
      <c r="FF58" s="48" cm="1">
        <f t="array" ref="FF58">beneficio_muerte_individual_pensionado(FF$1,$E58,$B58, Hombres!$A$1:$DW$117, Mujeres!$A$1:$DW$117)</f>
        <v>0</v>
      </c>
      <c r="FG58" s="48" cm="1">
        <f t="array" ref="FG58">beneficio_muerte_individual_pensionado(FG$1,$E58,$B58, Hombres!$A$1:$DW$117, Mujeres!$A$1:$DW$117)</f>
        <v>0</v>
      </c>
      <c r="FH58" s="48" cm="1">
        <f t="array" ref="FH58">beneficio_muerte_individual_pensionado(FH$1,$E58,$B58, Hombres!$A$1:$DW$117, Mujeres!$A$1:$DW$117)</f>
        <v>0</v>
      </c>
      <c r="FI58" s="48" cm="1">
        <f t="array" ref="FI58">beneficio_muerte_individual_pensionado(FI$1,$E58,$B58, Hombres!$A$1:$DW$117, Mujeres!$A$1:$DW$117)</f>
        <v>0</v>
      </c>
      <c r="FJ58" s="48" cm="1">
        <f t="array" ref="FJ58">beneficio_muerte_individual_pensionado(FJ$1,$E58,$B58, Hombres!$A$1:$DW$117, Mujeres!$A$1:$DW$117)</f>
        <v>0</v>
      </c>
      <c r="FK58" s="48" cm="1">
        <f t="array" ref="FK58">beneficio_muerte_individual_pensionado(FK$1,$E58,$B58, Hombres!$A$1:$DW$117, Mujeres!$A$1:$DW$117)</f>
        <v>0</v>
      </c>
      <c r="FL58" s="48" cm="1">
        <f t="array" ref="FL58">beneficio_muerte_individual_pensionado(FL$1,$E58,$B58, Hombres!$A$1:$DW$117, Mujeres!$A$1:$DW$117)</f>
        <v>0</v>
      </c>
      <c r="FM58" s="48" cm="1">
        <f t="array" ref="FM58">beneficio_muerte_individual_pensionado(FM$1,$E58,$B58, Hombres!$A$1:$DW$117, Mujeres!$A$1:$DW$117)</f>
        <v>0</v>
      </c>
      <c r="FN58" s="48" cm="1">
        <f t="array" ref="FN58">beneficio_muerte_individual_pensionado(FN$1,$E58,$B58, Hombres!$A$1:$DW$117, Mujeres!$A$1:$DW$117)</f>
        <v>0</v>
      </c>
      <c r="FO58" s="48" cm="1">
        <f t="array" ref="FO58">beneficio_muerte_individual_pensionado(FO$1,$E58,$B58, Hombres!$A$1:$DW$117, Mujeres!$A$1:$DW$117)</f>
        <v>0</v>
      </c>
      <c r="FP58" s="48" cm="1">
        <f t="array" ref="FP58">beneficio_muerte_individual_pensionado(FP$1,$E58,$B58, Hombres!$A$1:$DW$117, Mujeres!$A$1:$DW$117)</f>
        <v>0</v>
      </c>
      <c r="FQ58" s="48" cm="1">
        <f t="array" ref="FQ58">beneficio_muerte_individual_pensionado(FQ$1,$E58,$B58, Hombres!$A$1:$DW$117, Mujeres!$A$1:$DW$117)</f>
        <v>0</v>
      </c>
      <c r="FR58" s="48" cm="1">
        <f t="array" ref="FR58">beneficio_muerte_individual_pensionado(FR$1,$E58,$B58, Hombres!$A$1:$DW$117, Mujeres!$A$1:$DW$117)</f>
        <v>0</v>
      </c>
      <c r="FS58" s="48" cm="1">
        <f t="array" ref="FS58">beneficio_muerte_individual_pensionado(FS$1,$E58,$B58, Hombres!$A$1:$DW$117, Mujeres!$A$1:$DW$117)</f>
        <v>0</v>
      </c>
      <c r="FT58" s="48" cm="1">
        <f t="array" ref="FT58">beneficio_muerte_individual_pensionado(FT$1,$E58,$B58, Hombres!$A$1:$DW$117, Mujeres!$A$1:$DW$117)</f>
        <v>0</v>
      </c>
      <c r="FU58" s="48" cm="1">
        <f t="array" ref="FU58">beneficio_muerte_individual_pensionado(FU$1,$E58,$B58, Hombres!$A$1:$DW$117, Mujeres!$A$1:$DW$117)</f>
        <v>0</v>
      </c>
      <c r="FV58" s="48" cm="1">
        <f t="array" ref="FV58">beneficio_muerte_individual_pensionado(FV$1,$E58,$B58, Hombres!$A$1:$DW$117, Mujeres!$A$1:$DW$117)</f>
        <v>0</v>
      </c>
      <c r="FW58" s="48" cm="1">
        <f t="array" ref="FW58">beneficio_muerte_individual_pensionado(FW$1,$E58,$B58, Hombres!$A$1:$DW$117, Mujeres!$A$1:$DW$117)</f>
        <v>0</v>
      </c>
      <c r="FX58" s="48" cm="1">
        <f t="array" ref="FX58">beneficio_muerte_individual_pensionado(FX$1,$E58,$B58, Hombres!$A$1:$DW$117, Mujeres!$A$1:$DW$117)</f>
        <v>0</v>
      </c>
      <c r="FY58" s="48" cm="1">
        <f t="array" ref="FY58">beneficio_muerte_individual_pensionado(FY$1,$E58,$B58, Hombres!$A$1:$DW$117, Mujeres!$A$1:$DW$117)</f>
        <v>0</v>
      </c>
      <c r="FZ58" s="48" cm="1">
        <f t="array" ref="FZ58">beneficio_muerte_individual_pensionado(FZ$1,$E58,$B58, Hombres!$A$1:$DW$117, Mujeres!$A$1:$DW$117)</f>
        <v>0</v>
      </c>
      <c r="GA58" s="48" cm="1">
        <f t="array" ref="GA58">beneficio_muerte_individual_pensionado(GA$1,$E58,$B58, Hombres!$A$1:$DW$117, Mujeres!$A$1:$DW$117)</f>
        <v>0</v>
      </c>
      <c r="GB58" s="48" cm="1">
        <f t="array" ref="GB58">beneficio_muerte_individual_pensionado(GB$1,$E58,$B58, Hombres!$A$1:$DW$117, Mujeres!$A$1:$DW$117)</f>
        <v>0</v>
      </c>
      <c r="GC58" s="48" cm="1">
        <f t="array" ref="GC58">beneficio_muerte_individual_pensionado(GC$1,$E58,$B58, Hombres!$A$1:$DW$117, Mujeres!$A$1:$DW$117)</f>
        <v>0</v>
      </c>
      <c r="GD58" s="48" cm="1">
        <f t="array" ref="GD58">beneficio_muerte_individual_pensionado(GD$1,$E58,$B58, Hombres!$A$1:$DW$117, Mujeres!$A$1:$DW$117)</f>
        <v>0</v>
      </c>
      <c r="GE58" s="48" cm="1">
        <f t="array" ref="GE58">beneficio_muerte_individual_pensionado(GE$1,$E58,$B58, Hombres!$A$1:$DW$117, Mujeres!$A$1:$DW$117)</f>
        <v>0</v>
      </c>
      <c r="GF58" s="48" cm="1">
        <f t="array" ref="GF58">beneficio_muerte_individual_pensionado(GF$1,$E58,$B58, Hombres!$A$1:$DW$117, Mujeres!$A$1:$DW$117)</f>
        <v>0</v>
      </c>
      <c r="GG58" s="48" cm="1">
        <f t="array" ref="GG58">beneficio_muerte_individual_pensionado(GG$1,$E58,$B58, Hombres!$A$1:$DW$117, Mujeres!$A$1:$DW$117)</f>
        <v>0</v>
      </c>
      <c r="GH58" s="48" cm="1">
        <f t="array" ref="GH58">beneficio_muerte_individual_pensionado(GH$1,$E58,$B58, Hombres!$A$1:$DW$117, Mujeres!$A$1:$DW$117)</f>
        <v>0</v>
      </c>
      <c r="GI58" s="48" cm="1">
        <f t="array" ref="GI58">beneficio_muerte_individual_pensionado(GI$1,$E58,$B58, Hombres!$A$1:$DW$117, Mujeres!$A$1:$DW$117)</f>
        <v>0</v>
      </c>
      <c r="GJ58" s="48" cm="1">
        <f t="array" ref="GJ58">beneficio_muerte_individual_pensionado(GJ$1,$E58,$B58, Hombres!$A$1:$DW$117, Mujeres!$A$1:$DW$117)</f>
        <v>0</v>
      </c>
      <c r="GK58" s="48" cm="1">
        <f t="array" ref="GK58">beneficio_muerte_individual_pensionado(GK$1,$E58,$B58, Hombres!$A$1:$DW$117, Mujeres!$A$1:$DW$117)</f>
        <v>0</v>
      </c>
      <c r="GL58" s="48" cm="1">
        <f t="array" ref="GL58">beneficio_muerte_individual_pensionado(GL$1,$E58,$B58, Hombres!$A$1:$DW$117, Mujeres!$A$1:$DW$117)</f>
        <v>0</v>
      </c>
      <c r="GM58" s="48" cm="1">
        <f t="array" ref="GM58">beneficio_muerte_individual_pensionado(GM$1,$E58,$B58, Hombres!$A$1:$DW$117, Mujeres!$A$1:$DW$117)</f>
        <v>0</v>
      </c>
      <c r="GN58" s="48" cm="1">
        <f t="array" ref="GN58">beneficio_muerte_individual_pensionado(GN$1,$E58,$B58, Hombres!$A$1:$DW$117, Mujeres!$A$1:$DW$117)</f>
        <v>0</v>
      </c>
      <c r="GO58" s="48" cm="1">
        <f t="array" ref="GO58">beneficio_muerte_individual_pensionado(GO$1,$E58,$B58, Hombres!$A$1:$DW$117, Mujeres!$A$1:$DW$117)</f>
        <v>0</v>
      </c>
      <c r="GP58" s="48" cm="1">
        <f t="array" ref="GP58">beneficio_muerte_individual_pensionado(GP$1,$E58,$B58, Hombres!$A$1:$DW$117, Mujeres!$A$1:$DW$117)</f>
        <v>0</v>
      </c>
      <c r="GQ58" s="48" cm="1">
        <f t="array" ref="GQ58">beneficio_muerte_individual_pensionado(GQ$1,$E58,$B58, Hombres!$A$1:$DW$117, Mujeres!$A$1:$DW$117)</f>
        <v>0</v>
      </c>
      <c r="GR58" s="48" cm="1">
        <f t="array" ref="GR58">beneficio_muerte_individual_pensionado(GR$1,$E58,$B58, Hombres!$A$1:$DW$117, Mujeres!$A$1:$DW$117)</f>
        <v>0</v>
      </c>
      <c r="GS58" s="48" cm="1">
        <f t="array" ref="GS58">beneficio_muerte_individual_pensionado(GS$1,$E58,$B58, Hombres!$A$1:$DW$117, Mujeres!$A$1:$DW$117)</f>
        <v>0</v>
      </c>
      <c r="GT58" s="48" cm="1">
        <f t="array" ref="GT58">beneficio_muerte_individual_pensionado(GT$1,$E58,$B58, Hombres!$A$1:$DW$117, Mujeres!$A$1:$DW$117)</f>
        <v>0</v>
      </c>
    </row>
    <row r="59" spans="1:202" x14ac:dyDescent="0.3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8" cm="1">
        <f t="array" ref="H59">AnualidadPensionado(H$1,$E59,$B59, $D59, Hombres!$A$1:$DW$117, Mujeres!$A$1:$DW$117)</f>
        <v>0</v>
      </c>
      <c r="I59" s="48" cm="1">
        <f t="array" ref="I59">AnualidadPensionado(I$1,$E59,$B59, $D59, Hombres!$A$1:$DW$117, Mujeres!$A$1:$DW$117)</f>
        <v>3715054.5694324924</v>
      </c>
      <c r="J59" s="48" cm="1">
        <f t="array" ref="J59">AnualidadPensionado(J$1,$E59,$B59, $D59, Hombres!$A$1:$DW$117, Mujeres!$A$1:$DW$117)</f>
        <v>3753697.3596709939</v>
      </c>
      <c r="K59" s="48" cm="1">
        <f t="array" ref="K59">AnualidadPensionado(K$1,$E59,$B59, $D59, Hombres!$A$1:$DW$117, Mujeres!$A$1:$DW$117)</f>
        <v>3785436.3235278898</v>
      </c>
      <c r="L59" s="48" cm="1">
        <f t="array" ref="L59">AnualidadPensionado(L$1,$E59,$B59, $D59, Hombres!$A$1:$DW$117, Mujeres!$A$1:$DW$117)</f>
        <v>3808861.5649987068</v>
      </c>
      <c r="M59" s="48" cm="1">
        <f t="array" ref="M59">AnualidadPensionado(M$1,$E59,$B59, $D59, Hombres!$A$1:$DW$117, Mujeres!$A$1:$DW$117)</f>
        <v>3822936.6225386169</v>
      </c>
      <c r="N59" s="48" cm="1">
        <f t="array" ref="N59">AnualidadPensionado(N$1,$E59,$B59, $D59, Hombres!$A$1:$DW$117, Mujeres!$A$1:$DW$117)</f>
        <v>3827203.879970111</v>
      </c>
      <c r="O59" s="48" cm="1">
        <f t="array" ref="O59">AnualidadPensionado(O$1,$E59,$B59, $D59, Hombres!$A$1:$DW$117, Mujeres!$A$1:$DW$117)</f>
        <v>3821532.5493821888</v>
      </c>
      <c r="P59" s="48" cm="1">
        <f t="array" ref="P59">AnualidadPensionado(P$1,$E59,$B59, $D59, Hombres!$A$1:$DW$117, Mujeres!$A$1:$DW$117)</f>
        <v>3805780.0164231388</v>
      </c>
      <c r="Q59" s="48" cm="1">
        <f t="array" ref="Q59">AnualidadPensionado(Q$1,$E59,$B59, $D59, Hombres!$A$1:$DW$117, Mujeres!$A$1:$DW$117)</f>
        <v>3779709.2435188354</v>
      </c>
      <c r="R59" s="48" cm="1">
        <f t="array" ref="R59">AnualidadPensionado(R$1,$E59,$B59, $D59, Hombres!$A$1:$DW$117, Mujeres!$A$1:$DW$117)</f>
        <v>3742770.3907630262</v>
      </c>
      <c r="S59" s="48" cm="1">
        <f t="array" ref="S59">AnualidadPensionado(S$1,$E59,$B59, $D59, Hombres!$A$1:$DW$117, Mujeres!$A$1:$DW$117)</f>
        <v>3688048.3441993748</v>
      </c>
      <c r="T59" s="48" cm="1">
        <f t="array" ref="T59">AnualidadPensionado(T$1,$E59,$B59, $D59, Hombres!$A$1:$DW$117, Mujeres!$A$1:$DW$117)</f>
        <v>3619464.1911988351</v>
      </c>
      <c r="U59" s="48" cm="1">
        <f t="array" ref="U59">AnualidadPensionado(U$1,$E59,$B59, $D59, Hombres!$A$1:$DW$117, Mujeres!$A$1:$DW$117)</f>
        <v>3536364.9309304226</v>
      </c>
      <c r="V59" s="48" cm="1">
        <f t="array" ref="V59">AnualidadPensionado(V$1,$E59,$B59, $D59, Hombres!$A$1:$DW$117, Mujeres!$A$1:$DW$117)</f>
        <v>3438319.902811538</v>
      </c>
      <c r="W59" s="48" cm="1">
        <f t="array" ref="W59">AnualidadPensionado(W$1,$E59,$B59, $D59, Hombres!$A$1:$DW$117, Mujeres!$A$1:$DW$117)</f>
        <v>3325112.6286204448</v>
      </c>
      <c r="X59" s="48" cm="1">
        <f t="array" ref="X59">AnualidadPensionado(X$1,$E59,$B59, $D59, Hombres!$A$1:$DW$117, Mujeres!$A$1:$DW$117)</f>
        <v>3196687.3921101727</v>
      </c>
      <c r="Y59" s="48" cm="1">
        <f t="array" ref="Y59">AnualidadPensionado(Y$1,$E59,$B59, $D59, Hombres!$A$1:$DW$117, Mujeres!$A$1:$DW$117)</f>
        <v>3053087.1372971297</v>
      </c>
      <c r="Z59" s="48" cm="1">
        <f t="array" ref="Z59">AnualidadPensionado(Z$1,$E59,$B59, $D59, Hombres!$A$1:$DW$117, Mujeres!$A$1:$DW$117)</f>
        <v>2894649.7235286809</v>
      </c>
      <c r="AA59" s="48" cm="1">
        <f t="array" ref="AA59">AnualidadPensionado(AA$1,$E59,$B59, $D59, Hombres!$A$1:$DW$117, Mujeres!$A$1:$DW$117)</f>
        <v>2722283.9095426374</v>
      </c>
      <c r="AB59" s="48" cm="1">
        <f t="array" ref="AB59">AnualidadPensionado(AB$1,$E59,$B59, $D59, Hombres!$A$1:$DW$117, Mujeres!$A$1:$DW$117)</f>
        <v>2537466.1901593106</v>
      </c>
      <c r="AC59" s="48" cm="1">
        <f t="array" ref="AC59">AnualidadPensionado(AC$1,$E59,$B59, $D59, Hombres!$A$1:$DW$117, Mujeres!$A$1:$DW$117)</f>
        <v>2342049.1336705494</v>
      </c>
      <c r="AD59" s="48" cm="1">
        <f t="array" ref="AD59">AnualidadPensionado(AD$1,$E59,$B59, $D59, Hombres!$A$1:$DW$117, Mujeres!$A$1:$DW$117)</f>
        <v>2138197.341019304</v>
      </c>
      <c r="AE59" s="48" cm="1">
        <f t="array" ref="AE59">AnualidadPensionado(AE$1,$E59,$B59, $D59, Hombres!$A$1:$DW$117, Mujeres!$A$1:$DW$117)</f>
        <v>1928517.9951429446</v>
      </c>
      <c r="AF59" s="48" cm="1">
        <f t="array" ref="AF59">AnualidadPensionado(AF$1,$E59,$B59, $D59, Hombres!$A$1:$DW$117, Mujeres!$A$1:$DW$117)</f>
        <v>1716208.260963734</v>
      </c>
      <c r="AG59" s="48" cm="1">
        <f t="array" ref="AG59">AnualidadPensionado(AG$1,$E59,$B59, $D59, Hombres!$A$1:$DW$117, Mujeres!$A$1:$DW$117)</f>
        <v>1504862.3759804992</v>
      </c>
      <c r="AH59" s="48" cm="1">
        <f t="array" ref="AH59">AnualidadPensionado(AH$1,$E59,$B59, $D59, Hombres!$A$1:$DW$117, Mujeres!$A$1:$DW$117)</f>
        <v>1298135.6270999715</v>
      </c>
      <c r="AI59" s="48" cm="1">
        <f t="array" ref="AI59">AnualidadPensionado(AI$1,$E59,$B59, $D59, Hombres!$A$1:$DW$117, Mujeres!$A$1:$DW$117)</f>
        <v>1099599.9014581114</v>
      </c>
      <c r="AJ59" s="48" cm="1">
        <f t="array" ref="AJ59">AnualidadPensionado(AJ$1,$E59,$B59, $D59, Hombres!$A$1:$DW$117, Mujeres!$A$1:$DW$117)</f>
        <v>912716.34458989254</v>
      </c>
      <c r="AK59" s="48" cm="1">
        <f t="array" ref="AK59">AnualidadPensionado(AK$1,$E59,$B59, $D59, Hombres!$A$1:$DW$117, Mujeres!$A$1:$DW$117)</f>
        <v>740737.30370063905</v>
      </c>
      <c r="AL59" s="48" cm="1">
        <f t="array" ref="AL59">AnualidadPensionado(AL$1,$E59,$B59, $D59, Hombres!$A$1:$DW$117, Mujeres!$A$1:$DW$117)</f>
        <v>586376.12660712935</v>
      </c>
      <c r="AM59" s="48" cm="1">
        <f t="array" ref="AM59">AnualidadPensionado(AM$1,$E59,$B59, $D59, Hombres!$A$1:$DW$117, Mujeres!$A$1:$DW$117)</f>
        <v>451502.36049654672</v>
      </c>
      <c r="AN59" s="48" cm="1">
        <f t="array" ref="AN59">AnualidadPensionado(AN$1,$E59,$B59, $D59, Hombres!$A$1:$DW$117, Mujeres!$A$1:$DW$117)</f>
        <v>337048.19485996972</v>
      </c>
      <c r="AO59" s="48" cm="1">
        <f t="array" ref="AO59">AnualidadPensionado(AO$1,$E59,$B59, $D59, Hombres!$A$1:$DW$117, Mujeres!$A$1:$DW$117)</f>
        <v>243025.6001637023</v>
      </c>
      <c r="AP59" s="48" cm="1">
        <f t="array" ref="AP59">AnualidadPensionado(AP$1,$E59,$B59, $D59, Hombres!$A$1:$DW$117, Mujeres!$A$1:$DW$117)</f>
        <v>168565.92096297821</v>
      </c>
      <c r="AQ59" s="48" cm="1">
        <f t="array" ref="AQ59">AnualidadPensionado(AQ$1,$E59,$B59, $D59, Hombres!$A$1:$DW$117, Mujeres!$A$1:$DW$117)</f>
        <v>111963.22632670552</v>
      </c>
      <c r="AR59" s="48" cm="1">
        <f t="array" ref="AR59">AnualidadPensionado(AR$1,$E59,$B59, $D59, Hombres!$A$1:$DW$117, Mujeres!$A$1:$DW$117)</f>
        <v>70837.721216696169</v>
      </c>
      <c r="AS59" s="48" cm="1">
        <f t="array" ref="AS59">AnualidadPensionado(AS$1,$E59,$B59, $D59, Hombres!$A$1:$DW$117, Mujeres!$A$1:$DW$117)</f>
        <v>42423.608718386313</v>
      </c>
      <c r="AT59" s="48" cm="1">
        <f t="array" ref="AT59">AnualidadPensionado(AT$1,$E59,$B59, $D59, Hombres!$A$1:$DW$117, Mujeres!$A$1:$DW$117)</f>
        <v>23873.797395471334</v>
      </c>
      <c r="AU59" s="48" cm="1">
        <f t="array" ref="AU59">AnualidadPensionado(AU$1,$E59,$B59, $D59, Hombres!$A$1:$DW$117, Mujeres!$A$1:$DW$117)</f>
        <v>12518.624762586453</v>
      </c>
      <c r="AV59" s="48" cm="1">
        <f t="array" ref="AV59">AnualidadPensionado(AV$1,$E59,$B59, $D59, Hombres!$A$1:$DW$117, Mujeres!$A$1:$DW$117)</f>
        <v>6056.5772216671894</v>
      </c>
      <c r="AW59" s="48" cm="1">
        <f t="array" ref="AW59">AnualidadPensionado(AW$1,$E59,$B59, $D59, Hombres!$A$1:$DW$117, Mujeres!$A$1:$DW$117)</f>
        <v>2671.0962820597611</v>
      </c>
      <c r="AX59" s="48" cm="1">
        <f t="array" ref="AX59">AnualidadPensionado(AX$1,$E59,$B59, $D59, Hombres!$A$1:$DW$117, Mujeres!$A$1:$DW$117)</f>
        <v>1057.7631533300025</v>
      </c>
      <c r="AY59" s="48" cm="1">
        <f t="array" ref="AY59">AnualidadPensionado(AY$1,$E59,$B59, $D59, Hombres!$A$1:$DW$117, Mujeres!$A$1:$DW$117)</f>
        <v>368.99662269076788</v>
      </c>
      <c r="AZ59" s="48" cm="1">
        <f t="array" ref="AZ59">AnualidadPensionado(AZ$1,$E59,$B59, $D59, Hombres!$A$1:$DW$117, Mujeres!$A$1:$DW$117)</f>
        <v>110.61615665934848</v>
      </c>
      <c r="BA59" s="48" cm="1">
        <f t="array" ref="BA59">AnualidadPensionado(BA$1,$E59,$B59, $D59, Hombres!$A$1:$DW$117, Mujeres!$A$1:$DW$117)</f>
        <v>27.542058889733855</v>
      </c>
      <c r="BB59" s="48" cm="1">
        <f t="array" ref="BB59">AnualidadPensionado(BB$1,$E59,$B59, $D59, Hombres!$A$1:$DW$117, Mujeres!$A$1:$DW$117)</f>
        <v>0</v>
      </c>
      <c r="BC59" s="48" cm="1">
        <f t="array" ref="BC59">AnualidadPensionado(BC$1,$E59,$B59, $D59, Hombres!$A$1:$DW$117, Mujeres!$A$1:$DW$117)</f>
        <v>0</v>
      </c>
      <c r="BD59" s="48" cm="1">
        <f t="array" ref="BD59">AnualidadPensionado(BD$1,$E59,$B59, $D59, Hombres!$A$1:$DW$117, Mujeres!$A$1:$DW$117)</f>
        <v>0</v>
      </c>
      <c r="BE59" s="48" cm="1">
        <f t="array" ref="BE59">AnualidadPensionado(BE$1,$E59,$B59, $D59, Hombres!$A$1:$DW$117, Mujeres!$A$1:$DW$117)</f>
        <v>0</v>
      </c>
      <c r="BF59" s="48" cm="1">
        <f t="array" ref="BF59">AnualidadPensionado(BF$1,$E59,$B59, $D59, Hombres!$A$1:$DW$117, Mujeres!$A$1:$DW$117)</f>
        <v>0</v>
      </c>
      <c r="BG59" s="48" cm="1">
        <f t="array" ref="BG59">AnualidadPensionado(BG$1,$E59,$B59, $D59, Hombres!$A$1:$DW$117, Mujeres!$A$1:$DW$117)</f>
        <v>0</v>
      </c>
      <c r="BH59" s="48" cm="1">
        <f t="array" ref="BH59">AnualidadPensionado(BH$1,$E59,$B59, $D59, Hombres!$A$1:$DW$117, Mujeres!$A$1:$DW$117)</f>
        <v>0</v>
      </c>
      <c r="BI59" s="48" cm="1">
        <f t="array" ref="BI59">AnualidadPensionado(BI$1,$E59,$B59, $D59, Hombres!$A$1:$DW$117, Mujeres!$A$1:$DW$117)</f>
        <v>0</v>
      </c>
      <c r="BJ59" s="48" cm="1">
        <f t="array" ref="BJ59">AnualidadPensionado(BJ$1,$E59,$B59, $D59, Hombres!$A$1:$DW$117, Mujeres!$A$1:$DW$117)</f>
        <v>0</v>
      </c>
      <c r="BK59" s="48" cm="1">
        <f t="array" ref="BK59">AnualidadPensionado(BK$1,$E59,$B59, $D59, Hombres!$A$1:$DW$117, Mujeres!$A$1:$DW$117)</f>
        <v>0</v>
      </c>
      <c r="BL59" s="48" cm="1">
        <f t="array" ref="BL59">AnualidadPensionado(BL$1,$E59,$B59, $D59, Hombres!$A$1:$DW$117, Mujeres!$A$1:$DW$117)</f>
        <v>0</v>
      </c>
      <c r="BM59" s="48" cm="1">
        <f t="array" ref="BM59">AnualidadPensionado(BM$1,$E59,$B59, $D59, Hombres!$A$1:$DW$117, Mujeres!$A$1:$DW$117)</f>
        <v>0</v>
      </c>
      <c r="BN59" s="48" cm="1">
        <f t="array" ref="BN59">AnualidadPensionado(BN$1,$E59,$B59, $D59, Hombres!$A$1:$DW$117, Mujeres!$A$1:$DW$117)</f>
        <v>0</v>
      </c>
      <c r="BO59" s="48" cm="1">
        <f t="array" ref="BO59">AnualidadPensionado(BO$1,$E59,$B59, $D59, Hombres!$A$1:$DW$117, Mujeres!$A$1:$DW$117)</f>
        <v>0</v>
      </c>
      <c r="BP59" s="48" cm="1">
        <f t="array" ref="BP59">AnualidadPensionado(BP$1,$E59,$B59, $D59, Hombres!$A$1:$DW$117, Mujeres!$A$1:$DW$117)</f>
        <v>0</v>
      </c>
      <c r="BQ59" s="48" cm="1">
        <f t="array" ref="BQ59">AnualidadPensionado(BQ$1,$E59,$B59, $D59, Hombres!$A$1:$DW$117, Mujeres!$A$1:$DW$117)</f>
        <v>0</v>
      </c>
      <c r="BR59" s="48" cm="1">
        <f t="array" ref="BR59">AnualidadPensionado(BR$1,$E59,$B59, $D59, Hombres!$A$1:$DW$117, Mujeres!$A$1:$DW$117)</f>
        <v>0</v>
      </c>
      <c r="BS59" s="48" cm="1">
        <f t="array" ref="BS59">AnualidadPensionado(BS$1,$E59,$B59, $D59, Hombres!$A$1:$DW$117, Mujeres!$A$1:$DW$117)</f>
        <v>0</v>
      </c>
      <c r="BT59" s="48" cm="1">
        <f t="array" ref="BT59">AnualidadPensionado(BT$1,$E59,$B59, $D59, Hombres!$A$1:$DW$117, Mujeres!$A$1:$DW$117)</f>
        <v>0</v>
      </c>
      <c r="BU59" s="48" cm="1">
        <f t="array" ref="BU59">AnualidadPensionado(BU$1,$E59,$B59, $D59, Hombres!$A$1:$DW$117, Mujeres!$A$1:$DW$117)</f>
        <v>0</v>
      </c>
      <c r="BV59" s="48" cm="1">
        <f t="array" ref="BV59">AnualidadPensionado(BV$1,$E59,$B59, $D59, Hombres!$A$1:$DW$117, Mujeres!$A$1:$DW$117)</f>
        <v>0</v>
      </c>
      <c r="BW59" s="48" cm="1">
        <f t="array" ref="BW59">AnualidadPensionado(BW$1,$E59,$B59, $D59, Hombres!$A$1:$DW$117, Mujeres!$A$1:$DW$117)</f>
        <v>0</v>
      </c>
      <c r="BX59" s="48" cm="1">
        <f t="array" ref="BX59">AnualidadPensionado(BX$1,$E59,$B59, $D59, Hombres!$A$1:$DW$117, Mujeres!$A$1:$DW$117)</f>
        <v>0</v>
      </c>
      <c r="BY59" s="48" cm="1">
        <f t="array" ref="BY59">AnualidadPensionado(BY$1,$E59,$B59, $D59, Hombres!$A$1:$DW$117, Mujeres!$A$1:$DW$117)</f>
        <v>0</v>
      </c>
      <c r="BZ59" s="48" cm="1">
        <f t="array" ref="BZ59">AnualidadPensionado(BZ$1,$E59,$B59, $D59, Hombres!$A$1:$DW$117, Mujeres!$A$1:$DW$117)</f>
        <v>0</v>
      </c>
      <c r="CA59" s="48" cm="1">
        <f t="array" ref="CA59">AnualidadPensionado(CA$1,$E59,$B59, $D59, Hombres!$A$1:$DW$117, Mujeres!$A$1:$DW$117)</f>
        <v>0</v>
      </c>
      <c r="CB59" s="48" cm="1">
        <f t="array" ref="CB59">AnualidadPensionado(CB$1,$E59,$B59, $D59, Hombres!$A$1:$DW$117, Mujeres!$A$1:$DW$117)</f>
        <v>0</v>
      </c>
      <c r="CC59" s="48" cm="1">
        <f t="array" ref="CC59">AnualidadPensionado(CC$1,$E59,$B59, $D59, Hombres!$A$1:$DW$117, Mujeres!$A$1:$DW$117)</f>
        <v>0</v>
      </c>
      <c r="CD59" s="48" cm="1">
        <f t="array" ref="CD59">AnualidadPensionado(CD$1,$E59,$B59, $D59, Hombres!$A$1:$DW$117, Mujeres!$A$1:$DW$117)</f>
        <v>0</v>
      </c>
      <c r="CE59" s="48" cm="1">
        <f t="array" ref="CE59">AnualidadPensionado(CE$1,$E59,$B59, $D59, Hombres!$A$1:$DW$117, Mujeres!$A$1:$DW$117)</f>
        <v>0</v>
      </c>
      <c r="CF59" s="48" cm="1">
        <f t="array" ref="CF59">AnualidadPensionado(CF$1,$E59,$B59, $D59, Hombres!$A$1:$DW$117, Mujeres!$A$1:$DW$117)</f>
        <v>0</v>
      </c>
      <c r="CG59" s="48" cm="1">
        <f t="array" ref="CG59">AnualidadPensionado(CG$1,$E59,$B59, $D59, Hombres!$A$1:$DW$117, Mujeres!$A$1:$DW$117)</f>
        <v>0</v>
      </c>
      <c r="CH59" s="48" cm="1">
        <f t="array" ref="CH59">AnualidadPensionado(CH$1,$E59,$B59, $D59, Hombres!$A$1:$DW$117, Mujeres!$A$1:$DW$117)</f>
        <v>0</v>
      </c>
      <c r="CI59" s="48" cm="1">
        <f t="array" ref="CI59">AnualidadPensionado(CI$1,$E59,$B59, $D59, Hombres!$A$1:$DW$117, Mujeres!$A$1:$DW$117)</f>
        <v>0</v>
      </c>
      <c r="CJ59" s="48" cm="1">
        <f t="array" ref="CJ59">AnualidadPensionado(CJ$1,$E59,$B59, $D59, Hombres!$A$1:$DW$117, Mujeres!$A$1:$DW$117)</f>
        <v>0</v>
      </c>
      <c r="CK59" s="48" cm="1">
        <f t="array" ref="CK59">AnualidadPensionado(CK$1,$E59,$B59, $D59, Hombres!$A$1:$DW$117, Mujeres!$A$1:$DW$117)</f>
        <v>0</v>
      </c>
      <c r="CL59" s="48" cm="1">
        <f t="array" ref="CL59">AnualidadPensionado(CL$1,$E59,$B59, $D59, Hombres!$A$1:$DW$117, Mujeres!$A$1:$DW$117)</f>
        <v>0</v>
      </c>
      <c r="CM59" s="48" cm="1">
        <f t="array" ref="CM59">AnualidadPensionado(CM$1,$E59,$B59, $D59, Hombres!$A$1:$DW$117, Mujeres!$A$1:$DW$117)</f>
        <v>0</v>
      </c>
      <c r="CN59" s="48" cm="1">
        <f t="array" ref="CN59">AnualidadPensionado(CN$1,$E59,$B59, $D59, Hombres!$A$1:$DW$117, Mujeres!$A$1:$DW$117)</f>
        <v>0</v>
      </c>
      <c r="CO59" s="48" cm="1">
        <f t="array" ref="CO59">AnualidadPensionado(CO$1,$E59,$B59, $D59, Hombres!$A$1:$DW$117, Mujeres!$A$1:$DW$117)</f>
        <v>0</v>
      </c>
      <c r="CP59" s="48" cm="1">
        <f t="array" ref="CP59">AnualidadPensionado(CP$1,$E59,$B59, $D59, Hombres!$A$1:$DW$117, Mujeres!$A$1:$DW$117)</f>
        <v>0</v>
      </c>
      <c r="CQ59" s="48" cm="1">
        <f t="array" ref="CQ59">AnualidadPensionado(CQ$1,$E59,$B59, $D59, Hombres!$A$1:$DW$117, Mujeres!$A$1:$DW$117)</f>
        <v>0</v>
      </c>
      <c r="CR59" s="48" cm="1">
        <f t="array" ref="CR59">AnualidadPensionado(CR$1,$E59,$B59, $D59, Hombres!$A$1:$DW$117, Mujeres!$A$1:$DW$117)</f>
        <v>0</v>
      </c>
      <c r="CS59" s="48" cm="1">
        <f t="array" ref="CS59">AnualidadPensionado(CS$1,$E59,$B59, $D59, Hombres!$A$1:$DW$117, Mujeres!$A$1:$DW$117)</f>
        <v>0</v>
      </c>
      <c r="CT59" s="48" cm="1">
        <f t="array" ref="CT59">AnualidadPensionado(CT$1,$E59,$B59, $D59, Hombres!$A$1:$DW$117, Mujeres!$A$1:$DW$117)</f>
        <v>0</v>
      </c>
      <c r="CU59" s="48" cm="1">
        <f t="array" ref="CU59">AnualidadPensionado(CU$1,$E59,$B59, $D59, Hombres!$A$1:$DW$117, Mujeres!$A$1:$DW$117)</f>
        <v>0</v>
      </c>
      <c r="CV59" s="48" cm="1">
        <f t="array" ref="CV59">AnualidadPensionado(CV$1,$E59,$B59, $D59, Hombres!$A$1:$DW$117, Mujeres!$A$1:$DW$117)</f>
        <v>0</v>
      </c>
      <c r="CW59" s="48" cm="1">
        <f t="array" ref="CW59">AnualidadPensionado(CW$1,$E59,$B59, $D59, Hombres!$A$1:$DW$117, Mujeres!$A$1:$DW$117)</f>
        <v>0</v>
      </c>
      <c r="CX59" s="48" cm="1">
        <f t="array" ref="CX59">AnualidadPensionado(CX$1,$E59,$B59, $D59, Hombres!$A$1:$DW$117, Mujeres!$A$1:$DW$117)</f>
        <v>0</v>
      </c>
      <c r="CY59" s="48" cm="1">
        <f t="array" ref="CY59">AnualidadPensionado(CY$1,$E59,$B59, $D59, Hombres!$A$1:$DW$117, Mujeres!$A$1:$DW$117)</f>
        <v>0</v>
      </c>
      <c r="DB59" s="21"/>
      <c r="DC59" s="48" cm="1">
        <f t="array" ref="DC59">beneficio_muerte_individual_pensionado(DC$1,$E59,$B59, Hombres!$A$1:$DW$117, Mujeres!$A$1:$DW$117)</f>
        <v>0</v>
      </c>
      <c r="DD59" s="48" cm="1">
        <f t="array" ref="DD59">beneficio_muerte_individual_pensionado(DD$1,$E59,$B59, Hombres!$A$1:$DW$117, Mujeres!$A$1:$DW$117)</f>
        <v>56769.370019999995</v>
      </c>
      <c r="DE59" s="48" cm="1">
        <f t="array" ref="DE59">beneficio_muerte_individual_pensionado(DE$1,$E59,$B59, Hombres!$A$1:$DW$117, Mujeres!$A$1:$DW$117)</f>
        <v>61145.343640868596</v>
      </c>
      <c r="DF59" s="48" cm="1">
        <f t="array" ref="DF59">beneficio_muerte_individual_pensionado(DF$1,$E59,$B59, Hombres!$A$1:$DW$117, Mujeres!$A$1:$DW$117)</f>
        <v>66155.06009125257</v>
      </c>
      <c r="DG59" s="48" cm="1">
        <f t="array" ref="DG59">beneficio_muerte_individual_pensionado(DG$1,$E59,$B59, Hombres!$A$1:$DW$117, Mujeres!$A$1:$DW$117)</f>
        <v>71423.864569432713</v>
      </c>
      <c r="DH59" s="48" cm="1">
        <f t="array" ref="DH59">beneficio_muerte_individual_pensionado(DH$1,$E59,$B59, Hombres!$A$1:$DW$117, Mujeres!$A$1:$DW$117)</f>
        <v>76411.40626613787</v>
      </c>
      <c r="DI59" s="48" cm="1">
        <f t="array" ref="DI59">beneficio_muerte_individual_pensionado(DI$1,$E59,$B59, Hombres!$A$1:$DW$117, Mujeres!$A$1:$DW$117)</f>
        <v>80874.556997730775</v>
      </c>
      <c r="DJ59" s="48" cm="1">
        <f t="array" ref="DJ59">beneficio_muerte_individual_pensionado(DJ$1,$E59,$B59, Hombres!$A$1:$DW$117, Mujeres!$A$1:$DW$117)</f>
        <v>84900.341247646807</v>
      </c>
      <c r="DK59" s="48" cm="1">
        <f t="array" ref="DK59">beneficio_muerte_individual_pensionado(DK$1,$E59,$B59, Hombres!$A$1:$DW$117, Mujeres!$A$1:$DW$117)</f>
        <v>88661.374652118218</v>
      </c>
      <c r="DL59" s="48" cm="1">
        <f t="array" ref="DL59">beneficio_muerte_individual_pensionado(DL$1,$E59,$B59, Hombres!$A$1:$DW$117, Mujeres!$A$1:$DW$117)</f>
        <v>92339.590952113344</v>
      </c>
      <c r="DM59" s="48" cm="1">
        <f t="array" ref="DM59">beneficio_muerte_individual_pensionado(DM$1,$E59,$B59, Hombres!$A$1:$DW$117, Mujeres!$A$1:$DW$117)</f>
        <v>99550.725484963201</v>
      </c>
      <c r="DN59" s="48" cm="1">
        <f t="array" ref="DN59">beneficio_muerte_individual_pensionado(DN$1,$E59,$B59, Hombres!$A$1:$DW$117, Mujeres!$A$1:$DW$117)</f>
        <v>103649.83381045352</v>
      </c>
      <c r="DO59" s="48" cm="1">
        <f t="array" ref="DO59">beneficio_muerte_individual_pensionado(DO$1,$E59,$B59, Hombres!$A$1:$DW$117, Mujeres!$A$1:$DW$117)</f>
        <v>107540.55993261702</v>
      </c>
      <c r="DP59" s="48" cm="1">
        <f t="array" ref="DP59">beneficio_muerte_individual_pensionado(DP$1,$E59,$B59, Hombres!$A$1:$DW$117, Mujeres!$A$1:$DW$117)</f>
        <v>111197.55361455254</v>
      </c>
      <c r="DQ59" s="48" cm="1">
        <f t="array" ref="DQ59">beneficio_muerte_individual_pensionado(DQ$1,$E59,$B59, Hombres!$A$1:$DW$117, Mujeres!$A$1:$DW$117)</f>
        <v>114483.12743361735</v>
      </c>
      <c r="DR59" s="48" cm="1">
        <f t="array" ref="DR59">beneficio_muerte_individual_pensionado(DR$1,$E59,$B59, Hombres!$A$1:$DW$117, Mujeres!$A$1:$DW$117)</f>
        <v>117220.07955540968</v>
      </c>
      <c r="DS59" s="48" cm="1">
        <f t="array" ref="DS59">beneficio_muerte_individual_pensionado(DS$1,$E59,$B59, Hombres!$A$1:$DW$117, Mujeres!$A$1:$DW$117)</f>
        <v>119364.50744814915</v>
      </c>
      <c r="DT59" s="48" cm="1">
        <f t="array" ref="DT59">beneficio_muerte_individual_pensionado(DT$1,$E59,$B59, Hombres!$A$1:$DW$117, Mujeres!$A$1:$DW$117)</f>
        <v>120881.31581437048</v>
      </c>
      <c r="DU59" s="48" cm="1">
        <f t="array" ref="DU59">beneficio_muerte_individual_pensionado(DU$1,$E59,$B59, Hombres!$A$1:$DW$117, Mujeres!$A$1:$DW$117)</f>
        <v>121654.95450411327</v>
      </c>
      <c r="DV59" s="48" cm="1">
        <f t="array" ref="DV59">beneficio_muerte_individual_pensionado(DV$1,$E59,$B59, Hombres!$A$1:$DW$117, Mujeres!$A$1:$DW$117)</f>
        <v>121470.72289029947</v>
      </c>
      <c r="DW59" s="48" cm="1">
        <f t="array" ref="DW59">beneficio_muerte_individual_pensionado(DW$1,$E59,$B59, Hombres!$A$1:$DW$117, Mujeres!$A$1:$DW$117)</f>
        <v>120156.48950699017</v>
      </c>
      <c r="DX59" s="48" cm="1">
        <f t="array" ref="DX59">beneficio_muerte_individual_pensionado(DX$1,$E59,$B59, Hombres!$A$1:$DW$117, Mujeres!$A$1:$DW$117)</f>
        <v>117680.38120807918</v>
      </c>
      <c r="DY59" s="48" cm="1">
        <f t="array" ref="DY59">beneficio_muerte_individual_pensionado(DY$1,$E59,$B59, Hombres!$A$1:$DW$117, Mujeres!$A$1:$DW$117)</f>
        <v>114049.68790070804</v>
      </c>
      <c r="DZ59" s="48" cm="1">
        <f t="array" ref="DZ59">beneficio_muerte_individual_pensionado(DZ$1,$E59,$B59, Hombres!$A$1:$DW$117, Mujeres!$A$1:$DW$117)</f>
        <v>109237.16684579141</v>
      </c>
      <c r="EA59" s="48" cm="1">
        <f t="array" ref="EA59">beneficio_muerte_individual_pensionado(EA$1,$E59,$B59, Hombres!$A$1:$DW$117, Mujeres!$A$1:$DW$117)</f>
        <v>103201.2313729126</v>
      </c>
      <c r="EB59" s="48" cm="1">
        <f t="array" ref="EB59">beneficio_muerte_individual_pensionado(EB$1,$E59,$B59, Hombres!$A$1:$DW$117, Mujeres!$A$1:$DW$117)</f>
        <v>96003.255257890007</v>
      </c>
      <c r="EC59" s="48" cm="1">
        <f t="array" ref="EC59">beneficio_muerte_individual_pensionado(EC$1,$E59,$B59, Hombres!$A$1:$DW$117, Mujeres!$A$1:$DW$117)</f>
        <v>87827.686209975596</v>
      </c>
      <c r="ED59" s="48" cm="1">
        <f t="array" ref="ED59">beneficio_muerte_individual_pensionado(ED$1,$E59,$B59, Hombres!$A$1:$DW$117, Mujeres!$A$1:$DW$117)</f>
        <v>78899.980894104578</v>
      </c>
      <c r="EE59" s="48" cm="1">
        <f t="array" ref="EE59">beneficio_muerte_individual_pensionado(EE$1,$E59,$B59, Hombres!$A$1:$DW$117, Mujeres!$A$1:$DW$117)</f>
        <v>69450.232556288945</v>
      </c>
      <c r="EF59" s="48" cm="1">
        <f t="array" ref="EF59">beneficio_muerte_individual_pensionado(EF$1,$E59,$B59, Hombres!$A$1:$DW$117, Mujeres!$A$1:$DW$117)</f>
        <v>59732.114905484254</v>
      </c>
      <c r="EG59" s="48" cm="1">
        <f t="array" ref="EG59">beneficio_muerte_individual_pensionado(EG$1,$E59,$B59, Hombres!$A$1:$DW$117, Mujeres!$A$1:$DW$117)</f>
        <v>50062.386538880513</v>
      </c>
      <c r="EH59" s="48" cm="1">
        <f t="array" ref="EH59">beneficio_muerte_individual_pensionado(EH$1,$E59,$B59, Hombres!$A$1:$DW$117, Mujeres!$A$1:$DW$117)</f>
        <v>40782.733515486172</v>
      </c>
      <c r="EI59" s="48" cm="1">
        <f t="array" ref="EI59">beneficio_muerte_individual_pensionado(EI$1,$E59,$B59, Hombres!$A$1:$DW$117, Mujeres!$A$1:$DW$117)</f>
        <v>32194.628845153602</v>
      </c>
      <c r="EJ59" s="48" cm="1">
        <f t="array" ref="EJ59">beneficio_muerte_individual_pensionado(EJ$1,$E59,$B59, Hombres!$A$1:$DW$117, Mujeres!$A$1:$DW$117)</f>
        <v>24533.76103810166</v>
      </c>
      <c r="EK59" s="48" cm="1">
        <f t="array" ref="EK59">beneficio_muerte_individual_pensionado(EK$1,$E59,$B59, Hombres!$A$1:$DW$117, Mujeres!$A$1:$DW$117)</f>
        <v>17965.585228482989</v>
      </c>
      <c r="EL59" s="48" cm="1">
        <f t="array" ref="EL59">beneficio_muerte_individual_pensionado(EL$1,$E59,$B59, Hombres!$A$1:$DW$117, Mujeres!$A$1:$DW$117)</f>
        <v>12581.213380393287</v>
      </c>
      <c r="EM59" s="48" cm="1">
        <f t="array" ref="EM59">beneficio_muerte_individual_pensionado(EM$1,$E59,$B59, Hombres!$A$1:$DW$117, Mujeres!$A$1:$DW$117)</f>
        <v>8381.965826084137</v>
      </c>
      <c r="EN59" s="48" cm="1">
        <f t="array" ref="EN59">beneficio_muerte_individual_pensionado(EN$1,$E59,$B59, Hombres!$A$1:$DW$117, Mujeres!$A$1:$DW$117)</f>
        <v>5279.8692957018611</v>
      </c>
      <c r="EO59" s="48" cm="1">
        <f t="array" ref="EO59">beneficio_muerte_individual_pensionado(EO$1,$E59,$B59, Hombres!$A$1:$DW$117, Mujeres!$A$1:$DW$117)</f>
        <v>3121.08229078055</v>
      </c>
      <c r="EP59" s="48" cm="1">
        <f t="array" ref="EP59">beneficio_muerte_individual_pensionado(EP$1,$E59,$B59, Hombres!$A$1:$DW$117, Mujeres!$A$1:$DW$117)</f>
        <v>1716.2615984493925</v>
      </c>
      <c r="EQ59" s="48" cm="1">
        <f t="array" ref="EQ59">beneficio_muerte_individual_pensionado(EQ$1,$E59,$B59, Hombres!$A$1:$DW$117, Mujeres!$A$1:$DW$117)</f>
        <v>869.11817670308756</v>
      </c>
      <c r="ER59" s="48" cm="1">
        <f t="array" ref="ER59">beneficio_muerte_individual_pensionado(ER$1,$E59,$B59, Hombres!$A$1:$DW$117, Mujeres!$A$1:$DW$117)</f>
        <v>400.45358504123539</v>
      </c>
      <c r="ES59" s="48" cm="1">
        <f t="array" ref="ES59">beneficio_muerte_individual_pensionado(ES$1,$E59,$B59, Hombres!$A$1:$DW$117, Mujeres!$A$1:$DW$117)</f>
        <v>165.36461671599352</v>
      </c>
      <c r="ET59" s="48" cm="1">
        <f t="array" ref="ET59">beneficio_muerte_individual_pensionado(ET$1,$E59,$B59, Hombres!$A$1:$DW$117, Mujeres!$A$1:$DW$117)</f>
        <v>60.031640372568397</v>
      </c>
      <c r="EU59" s="48" cm="1">
        <f t="array" ref="EU59">beneficio_muerte_individual_pensionado(EU$1,$E59,$B59, Hombres!$A$1:$DW$117, Mujeres!$A$1:$DW$117)</f>
        <v>18.684825281284166</v>
      </c>
      <c r="EV59" s="48" cm="1">
        <f t="array" ref="EV59">beneficio_muerte_individual_pensionado(EV$1,$E59,$B59, Hombres!$A$1:$DW$117, Mujeres!$A$1:$DW$117)</f>
        <v>5.9518381138049712</v>
      </c>
      <c r="EW59" s="48" cm="1">
        <f t="array" ref="EW59">beneficio_muerte_individual_pensionado(EW$1,$E59,$B59, Hombres!$A$1:$DW$117, Mujeres!$A$1:$DW$117)</f>
        <v>0</v>
      </c>
      <c r="EX59" s="48" cm="1">
        <f t="array" ref="EX59">beneficio_muerte_individual_pensionado(EX$1,$E59,$B59, Hombres!$A$1:$DW$117, Mujeres!$A$1:$DW$117)</f>
        <v>0</v>
      </c>
      <c r="EY59" s="48" cm="1">
        <f t="array" ref="EY59">beneficio_muerte_individual_pensionado(EY$1,$E59,$B59, Hombres!$A$1:$DW$117, Mujeres!$A$1:$DW$117)</f>
        <v>0</v>
      </c>
      <c r="EZ59" s="48" cm="1">
        <f t="array" ref="EZ59">beneficio_muerte_individual_pensionado(EZ$1,$E59,$B59, Hombres!$A$1:$DW$117, Mujeres!$A$1:$DW$117)</f>
        <v>0</v>
      </c>
      <c r="FA59" s="48" cm="1">
        <f t="array" ref="FA59">beneficio_muerte_individual_pensionado(FA$1,$E59,$B59, Hombres!$A$1:$DW$117, Mujeres!$A$1:$DW$117)</f>
        <v>0</v>
      </c>
      <c r="FB59" s="48" cm="1">
        <f t="array" ref="FB59">beneficio_muerte_individual_pensionado(FB$1,$E59,$B59, Hombres!$A$1:$DW$117, Mujeres!$A$1:$DW$117)</f>
        <v>0</v>
      </c>
      <c r="FC59" s="48" cm="1">
        <f t="array" ref="FC59">beneficio_muerte_individual_pensionado(FC$1,$E59,$B59, Hombres!$A$1:$DW$117, Mujeres!$A$1:$DW$117)</f>
        <v>0</v>
      </c>
      <c r="FD59" s="48" cm="1">
        <f t="array" ref="FD59">beneficio_muerte_individual_pensionado(FD$1,$E59,$B59, Hombres!$A$1:$DW$117, Mujeres!$A$1:$DW$117)</f>
        <v>0</v>
      </c>
      <c r="FE59" s="48" cm="1">
        <f t="array" ref="FE59">beneficio_muerte_individual_pensionado(FE$1,$E59,$B59, Hombres!$A$1:$DW$117, Mujeres!$A$1:$DW$117)</f>
        <v>0</v>
      </c>
      <c r="FF59" s="48" cm="1">
        <f t="array" ref="FF59">beneficio_muerte_individual_pensionado(FF$1,$E59,$B59, Hombres!$A$1:$DW$117, Mujeres!$A$1:$DW$117)</f>
        <v>0</v>
      </c>
      <c r="FG59" s="48" cm="1">
        <f t="array" ref="FG59">beneficio_muerte_individual_pensionado(FG$1,$E59,$B59, Hombres!$A$1:$DW$117, Mujeres!$A$1:$DW$117)</f>
        <v>0</v>
      </c>
      <c r="FH59" s="48" cm="1">
        <f t="array" ref="FH59">beneficio_muerte_individual_pensionado(FH$1,$E59,$B59, Hombres!$A$1:$DW$117, Mujeres!$A$1:$DW$117)</f>
        <v>0</v>
      </c>
      <c r="FI59" s="48" cm="1">
        <f t="array" ref="FI59">beneficio_muerte_individual_pensionado(FI$1,$E59,$B59, Hombres!$A$1:$DW$117, Mujeres!$A$1:$DW$117)</f>
        <v>0</v>
      </c>
      <c r="FJ59" s="48" cm="1">
        <f t="array" ref="FJ59">beneficio_muerte_individual_pensionado(FJ$1,$E59,$B59, Hombres!$A$1:$DW$117, Mujeres!$A$1:$DW$117)</f>
        <v>0</v>
      </c>
      <c r="FK59" s="48" cm="1">
        <f t="array" ref="FK59">beneficio_muerte_individual_pensionado(FK$1,$E59,$B59, Hombres!$A$1:$DW$117, Mujeres!$A$1:$DW$117)</f>
        <v>0</v>
      </c>
      <c r="FL59" s="48" cm="1">
        <f t="array" ref="FL59">beneficio_muerte_individual_pensionado(FL$1,$E59,$B59, Hombres!$A$1:$DW$117, Mujeres!$A$1:$DW$117)</f>
        <v>0</v>
      </c>
      <c r="FM59" s="48" cm="1">
        <f t="array" ref="FM59">beneficio_muerte_individual_pensionado(FM$1,$E59,$B59, Hombres!$A$1:$DW$117, Mujeres!$A$1:$DW$117)</f>
        <v>0</v>
      </c>
      <c r="FN59" s="48" cm="1">
        <f t="array" ref="FN59">beneficio_muerte_individual_pensionado(FN$1,$E59,$B59, Hombres!$A$1:$DW$117, Mujeres!$A$1:$DW$117)</f>
        <v>0</v>
      </c>
      <c r="FO59" s="48" cm="1">
        <f t="array" ref="FO59">beneficio_muerte_individual_pensionado(FO$1,$E59,$B59, Hombres!$A$1:$DW$117, Mujeres!$A$1:$DW$117)</f>
        <v>0</v>
      </c>
      <c r="FP59" s="48" cm="1">
        <f t="array" ref="FP59">beneficio_muerte_individual_pensionado(FP$1,$E59,$B59, Hombres!$A$1:$DW$117, Mujeres!$A$1:$DW$117)</f>
        <v>0</v>
      </c>
      <c r="FQ59" s="48" cm="1">
        <f t="array" ref="FQ59">beneficio_muerte_individual_pensionado(FQ$1,$E59,$B59, Hombres!$A$1:$DW$117, Mujeres!$A$1:$DW$117)</f>
        <v>0</v>
      </c>
      <c r="FR59" s="48" cm="1">
        <f t="array" ref="FR59">beneficio_muerte_individual_pensionado(FR$1,$E59,$B59, Hombres!$A$1:$DW$117, Mujeres!$A$1:$DW$117)</f>
        <v>0</v>
      </c>
      <c r="FS59" s="48" cm="1">
        <f t="array" ref="FS59">beneficio_muerte_individual_pensionado(FS$1,$E59,$B59, Hombres!$A$1:$DW$117, Mujeres!$A$1:$DW$117)</f>
        <v>0</v>
      </c>
      <c r="FT59" s="48" cm="1">
        <f t="array" ref="FT59">beneficio_muerte_individual_pensionado(FT$1,$E59,$B59, Hombres!$A$1:$DW$117, Mujeres!$A$1:$DW$117)</f>
        <v>0</v>
      </c>
      <c r="FU59" s="48" cm="1">
        <f t="array" ref="FU59">beneficio_muerte_individual_pensionado(FU$1,$E59,$B59, Hombres!$A$1:$DW$117, Mujeres!$A$1:$DW$117)</f>
        <v>0</v>
      </c>
      <c r="FV59" s="48" cm="1">
        <f t="array" ref="FV59">beneficio_muerte_individual_pensionado(FV$1,$E59,$B59, Hombres!$A$1:$DW$117, Mujeres!$A$1:$DW$117)</f>
        <v>0</v>
      </c>
      <c r="FW59" s="48" cm="1">
        <f t="array" ref="FW59">beneficio_muerte_individual_pensionado(FW$1,$E59,$B59, Hombres!$A$1:$DW$117, Mujeres!$A$1:$DW$117)</f>
        <v>0</v>
      </c>
      <c r="FX59" s="48" cm="1">
        <f t="array" ref="FX59">beneficio_muerte_individual_pensionado(FX$1,$E59,$B59, Hombres!$A$1:$DW$117, Mujeres!$A$1:$DW$117)</f>
        <v>0</v>
      </c>
      <c r="FY59" s="48" cm="1">
        <f t="array" ref="FY59">beneficio_muerte_individual_pensionado(FY$1,$E59,$B59, Hombres!$A$1:$DW$117, Mujeres!$A$1:$DW$117)</f>
        <v>0</v>
      </c>
      <c r="FZ59" s="48" cm="1">
        <f t="array" ref="FZ59">beneficio_muerte_individual_pensionado(FZ$1,$E59,$B59, Hombres!$A$1:$DW$117, Mujeres!$A$1:$DW$117)</f>
        <v>0</v>
      </c>
      <c r="GA59" s="48" cm="1">
        <f t="array" ref="GA59">beneficio_muerte_individual_pensionado(GA$1,$E59,$B59, Hombres!$A$1:$DW$117, Mujeres!$A$1:$DW$117)</f>
        <v>0</v>
      </c>
      <c r="GB59" s="48" cm="1">
        <f t="array" ref="GB59">beneficio_muerte_individual_pensionado(GB$1,$E59,$B59, Hombres!$A$1:$DW$117, Mujeres!$A$1:$DW$117)</f>
        <v>0</v>
      </c>
      <c r="GC59" s="48" cm="1">
        <f t="array" ref="GC59">beneficio_muerte_individual_pensionado(GC$1,$E59,$B59, Hombres!$A$1:$DW$117, Mujeres!$A$1:$DW$117)</f>
        <v>0</v>
      </c>
      <c r="GD59" s="48" cm="1">
        <f t="array" ref="GD59">beneficio_muerte_individual_pensionado(GD$1,$E59,$B59, Hombres!$A$1:$DW$117, Mujeres!$A$1:$DW$117)</f>
        <v>0</v>
      </c>
      <c r="GE59" s="48" cm="1">
        <f t="array" ref="GE59">beneficio_muerte_individual_pensionado(GE$1,$E59,$B59, Hombres!$A$1:$DW$117, Mujeres!$A$1:$DW$117)</f>
        <v>0</v>
      </c>
      <c r="GF59" s="48" cm="1">
        <f t="array" ref="GF59">beneficio_muerte_individual_pensionado(GF$1,$E59,$B59, Hombres!$A$1:$DW$117, Mujeres!$A$1:$DW$117)</f>
        <v>0</v>
      </c>
      <c r="GG59" s="48" cm="1">
        <f t="array" ref="GG59">beneficio_muerte_individual_pensionado(GG$1,$E59,$B59, Hombres!$A$1:$DW$117, Mujeres!$A$1:$DW$117)</f>
        <v>0</v>
      </c>
      <c r="GH59" s="48" cm="1">
        <f t="array" ref="GH59">beneficio_muerte_individual_pensionado(GH$1,$E59,$B59, Hombres!$A$1:$DW$117, Mujeres!$A$1:$DW$117)</f>
        <v>0</v>
      </c>
      <c r="GI59" s="48" cm="1">
        <f t="array" ref="GI59">beneficio_muerte_individual_pensionado(GI$1,$E59,$B59, Hombres!$A$1:$DW$117, Mujeres!$A$1:$DW$117)</f>
        <v>0</v>
      </c>
      <c r="GJ59" s="48" cm="1">
        <f t="array" ref="GJ59">beneficio_muerte_individual_pensionado(GJ$1,$E59,$B59, Hombres!$A$1:$DW$117, Mujeres!$A$1:$DW$117)</f>
        <v>0</v>
      </c>
      <c r="GK59" s="48" cm="1">
        <f t="array" ref="GK59">beneficio_muerte_individual_pensionado(GK$1,$E59,$B59, Hombres!$A$1:$DW$117, Mujeres!$A$1:$DW$117)</f>
        <v>0</v>
      </c>
      <c r="GL59" s="48" cm="1">
        <f t="array" ref="GL59">beneficio_muerte_individual_pensionado(GL$1,$E59,$B59, Hombres!$A$1:$DW$117, Mujeres!$A$1:$DW$117)</f>
        <v>0</v>
      </c>
      <c r="GM59" s="48" cm="1">
        <f t="array" ref="GM59">beneficio_muerte_individual_pensionado(GM$1,$E59,$B59, Hombres!$A$1:$DW$117, Mujeres!$A$1:$DW$117)</f>
        <v>0</v>
      </c>
      <c r="GN59" s="48" cm="1">
        <f t="array" ref="GN59">beneficio_muerte_individual_pensionado(GN$1,$E59,$B59, Hombres!$A$1:$DW$117, Mujeres!$A$1:$DW$117)</f>
        <v>0</v>
      </c>
      <c r="GO59" s="48" cm="1">
        <f t="array" ref="GO59">beneficio_muerte_individual_pensionado(GO$1,$E59,$B59, Hombres!$A$1:$DW$117, Mujeres!$A$1:$DW$117)</f>
        <v>0</v>
      </c>
      <c r="GP59" s="48" cm="1">
        <f t="array" ref="GP59">beneficio_muerte_individual_pensionado(GP$1,$E59,$B59, Hombres!$A$1:$DW$117, Mujeres!$A$1:$DW$117)</f>
        <v>0</v>
      </c>
      <c r="GQ59" s="48" cm="1">
        <f t="array" ref="GQ59">beneficio_muerte_individual_pensionado(GQ$1,$E59,$B59, Hombres!$A$1:$DW$117, Mujeres!$A$1:$DW$117)</f>
        <v>0</v>
      </c>
      <c r="GR59" s="48" cm="1">
        <f t="array" ref="GR59">beneficio_muerte_individual_pensionado(GR$1,$E59,$B59, Hombres!$A$1:$DW$117, Mujeres!$A$1:$DW$117)</f>
        <v>0</v>
      </c>
      <c r="GS59" s="48" cm="1">
        <f t="array" ref="GS59">beneficio_muerte_individual_pensionado(GS$1,$E59,$B59, Hombres!$A$1:$DW$117, Mujeres!$A$1:$DW$117)</f>
        <v>0</v>
      </c>
      <c r="GT59" s="48" cm="1">
        <f t="array" ref="GT59">beneficio_muerte_individual_pensionado(GT$1,$E59,$B59, Hombres!$A$1:$DW$117, Mujeres!$A$1:$DW$117)</f>
        <v>0</v>
      </c>
    </row>
    <row r="60" spans="1:202" x14ac:dyDescent="0.3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8" cm="1">
        <f t="array" ref="H60">AnualidadPensionado(H$1,$E60,$B60, $D60, Hombres!$A$1:$DW$117, Mujeres!$A$1:$DW$117)</f>
        <v>0</v>
      </c>
      <c r="I60" s="48" cm="1">
        <f t="array" ref="I60">AnualidadPensionado(I$1,$E60,$B60, $D60, Hombres!$A$1:$DW$117, Mujeres!$A$1:$DW$117)</f>
        <v>426006.43701630301</v>
      </c>
      <c r="J60" s="48" cm="1">
        <f t="array" ref="J60">AnualidadPensionado(J$1,$E60,$B60, $D60, Hombres!$A$1:$DW$117, Mujeres!$A$1:$DW$117)</f>
        <v>429804.36065745552</v>
      </c>
      <c r="K60" s="48" cm="1">
        <f t="array" ref="K60">AnualidadPensionado(K$1,$E60,$B60, $D60, Hombres!$A$1:$DW$117, Mujeres!$A$1:$DW$117)</f>
        <v>432770.6679168595</v>
      </c>
      <c r="L60" s="48" cm="1">
        <f t="array" ref="L60">AnualidadPensionado(L$1,$E60,$B60, $D60, Hombres!$A$1:$DW$117, Mujeres!$A$1:$DW$117)</f>
        <v>434703.72985249182</v>
      </c>
      <c r="M60" s="48" cm="1">
        <f t="array" ref="M60">AnualidadPensionado(M$1,$E60,$B60, $D60, Hombres!$A$1:$DW$117, Mujeres!$A$1:$DW$117)</f>
        <v>435411.12801382173</v>
      </c>
      <c r="N60" s="48" cm="1">
        <f t="array" ref="N60">AnualidadPensionado(N$1,$E60,$B60, $D60, Hombres!$A$1:$DW$117, Mujeres!$A$1:$DW$117)</f>
        <v>434244.87887202564</v>
      </c>
      <c r="O60" s="48" cm="1">
        <f t="array" ref="O60">AnualidadPensionado(O$1,$E60,$B60, $D60, Hombres!$A$1:$DW$117, Mujeres!$A$1:$DW$117)</f>
        <v>431579.94757903984</v>
      </c>
      <c r="P60" s="48" cm="1">
        <f t="array" ref="P60">AnualidadPensionado(P$1,$E60,$B60, $D60, Hombres!$A$1:$DW$117, Mujeres!$A$1:$DW$117)</f>
        <v>427259.10336524219</v>
      </c>
      <c r="Q60" s="48" cm="1">
        <f t="array" ref="Q60">AnualidadPensionado(Q$1,$E60,$B60, $D60, Hombres!$A$1:$DW$117, Mujeres!$A$1:$DW$117)</f>
        <v>421146.96962500585</v>
      </c>
      <c r="R60" s="48" cm="1">
        <f t="array" ref="R60">AnualidadPensionado(R$1,$E60,$B60, $D60, Hombres!$A$1:$DW$117, Mujeres!$A$1:$DW$117)</f>
        <v>413133.64535580849</v>
      </c>
      <c r="S60" s="48" cm="1">
        <f t="array" ref="S60">AnualidadPensionado(S$1,$E60,$B60, $D60, Hombres!$A$1:$DW$117, Mujeres!$A$1:$DW$117)</f>
        <v>403108.43235838652</v>
      </c>
      <c r="T60" s="48" cm="1">
        <f t="array" ref="T60">AnualidadPensionado(T$1,$E60,$B60, $D60, Hombres!$A$1:$DW$117, Mujeres!$A$1:$DW$117)</f>
        <v>390959.09692698304</v>
      </c>
      <c r="U60" s="48" cm="1">
        <f t="array" ref="U60">AnualidadPensionado(U$1,$E60,$B60, $D60, Hombres!$A$1:$DW$117, Mujeres!$A$1:$DW$117)</f>
        <v>376603.84360381786</v>
      </c>
      <c r="V60" s="48" cm="1">
        <f t="array" ref="V60">AnualidadPensionado(V$1,$E60,$B60, $D60, Hombres!$A$1:$DW$117, Mujeres!$A$1:$DW$117)</f>
        <v>360029.92308764567</v>
      </c>
      <c r="W60" s="48" cm="1">
        <f t="array" ref="W60">AnualidadPensionado(W$1,$E60,$B60, $D60, Hombres!$A$1:$DW$117, Mujeres!$A$1:$DW$117)</f>
        <v>341295.36964683468</v>
      </c>
      <c r="X60" s="48" cm="1">
        <f t="array" ref="X60">AnualidadPensionado(X$1,$E60,$B60, $D60, Hombres!$A$1:$DW$117, Mujeres!$A$1:$DW$117)</f>
        <v>320499.03117569082</v>
      </c>
      <c r="Y60" s="48" cm="1">
        <f t="array" ref="Y60">AnualidadPensionado(Y$1,$E60,$B60, $D60, Hombres!$A$1:$DW$117, Mujeres!$A$1:$DW$117)</f>
        <v>297785.60777023295</v>
      </c>
      <c r="Z60" s="48" cm="1">
        <f t="array" ref="Z60">AnualidadPensionado(Z$1,$E60,$B60, $D60, Hombres!$A$1:$DW$117, Mujeres!$A$1:$DW$117)</f>
        <v>273377.11461630889</v>
      </c>
      <c r="AA60" s="48" cm="1">
        <f t="array" ref="AA60">AnualidadPensionado(AA$1,$E60,$B60, $D60, Hombres!$A$1:$DW$117, Mujeres!$A$1:$DW$117)</f>
        <v>247604.4983443181</v>
      </c>
      <c r="AB60" s="48" cm="1">
        <f t="array" ref="AB60">AnualidadPensionado(AB$1,$E60,$B60, $D60, Hombres!$A$1:$DW$117, Mujeres!$A$1:$DW$117)</f>
        <v>220896.84687058238</v>
      </c>
      <c r="AC60" s="48" cm="1">
        <f t="array" ref="AC60">AnualidadPensionado(AC$1,$E60,$B60, $D60, Hombres!$A$1:$DW$117, Mujeres!$A$1:$DW$117)</f>
        <v>193746.2585849578</v>
      </c>
      <c r="AD60" s="48" cm="1">
        <f t="array" ref="AD60">AnualidadPensionado(AD$1,$E60,$B60, $D60, Hombres!$A$1:$DW$117, Mujeres!$A$1:$DW$117)</f>
        <v>166693.19318530671</v>
      </c>
      <c r="AE60" s="48" cm="1">
        <f t="array" ref="AE60">AnualidadPensionado(AE$1,$E60,$B60, $D60, Hombres!$A$1:$DW$117, Mujeres!$A$1:$DW$117)</f>
        <v>140323.93477876199</v>
      </c>
      <c r="AF60" s="48" cm="1">
        <f t="array" ref="AF60">AnualidadPensionado(AF$1,$E60,$B60, $D60, Hombres!$A$1:$DW$117, Mujeres!$A$1:$DW$117)</f>
        <v>115253.79417957428</v>
      </c>
      <c r="AG60" s="48" cm="1">
        <f t="array" ref="AG60">AnualidadPensionado(AG$1,$E60,$B60, $D60, Hombres!$A$1:$DW$117, Mujeres!$A$1:$DW$117)</f>
        <v>92071.012929203265</v>
      </c>
      <c r="AH60" s="48" cm="1">
        <f t="array" ref="AH60">AnualidadPensionado(AH$1,$E60,$B60, $D60, Hombres!$A$1:$DW$117, Mujeres!$A$1:$DW$117)</f>
        <v>71274.627471050175</v>
      </c>
      <c r="AI60" s="48" cm="1">
        <f t="array" ref="AI60">AnualidadPensionado(AI$1,$E60,$B60, $D60, Hombres!$A$1:$DW$117, Mujeres!$A$1:$DW$117)</f>
        <v>53235.751106002259</v>
      </c>
      <c r="AJ60" s="48" cm="1">
        <f t="array" ref="AJ60">AnualidadPensionado(AJ$1,$E60,$B60, $D60, Hombres!$A$1:$DW$117, Mujeres!$A$1:$DW$117)</f>
        <v>38172.067574581873</v>
      </c>
      <c r="AK60" s="48" cm="1">
        <f t="array" ref="AK60">AnualidadPensionado(AK$1,$E60,$B60, $D60, Hombres!$A$1:$DW$117, Mujeres!$A$1:$DW$117)</f>
        <v>26126.943872974418</v>
      </c>
      <c r="AL60" s="48" cm="1">
        <f t="array" ref="AL60">AnualidadPensionado(AL$1,$E60,$B60, $D60, Hombres!$A$1:$DW$117, Mujeres!$A$1:$DW$117)</f>
        <v>16957.923517160667</v>
      </c>
      <c r="AM60" s="48" cm="1">
        <f t="array" ref="AM60">AnualidadPensionado(AM$1,$E60,$B60, $D60, Hombres!$A$1:$DW$117, Mujeres!$A$1:$DW$117)</f>
        <v>10355.840212302272</v>
      </c>
      <c r="AN60" s="48" cm="1">
        <f t="array" ref="AN60">AnualidadPensionado(AN$1,$E60,$B60, $D60, Hombres!$A$1:$DW$117, Mujeres!$A$1:$DW$117)</f>
        <v>5894.0945568370753</v>
      </c>
      <c r="AO60" s="48" cm="1">
        <f t="array" ref="AO60">AnualidadPensionado(AO$1,$E60,$B60, $D60, Hombres!$A$1:$DW$117, Mujeres!$A$1:$DW$117)</f>
        <v>3091.1648276824976</v>
      </c>
      <c r="AP60" s="48" cm="1">
        <f t="array" ref="AP60">AnualidadPensionado(AP$1,$E60,$B60, $D60, Hombres!$A$1:$DW$117, Mujeres!$A$1:$DW$117)</f>
        <v>1473.3429335408557</v>
      </c>
      <c r="AQ60" s="48" cm="1">
        <f t="array" ref="AQ60">AnualidadPensionado(AQ$1,$E60,$B60, $D60, Hombres!$A$1:$DW$117, Mujeres!$A$1:$DW$117)</f>
        <v>627.28878272658062</v>
      </c>
      <c r="AR60" s="48" cm="1">
        <f t="array" ref="AR60">AnualidadPensionado(AR$1,$E60,$B60, $D60, Hombres!$A$1:$DW$117, Mujeres!$A$1:$DW$117)</f>
        <v>233.28859416607744</v>
      </c>
      <c r="AS60" s="48" cm="1">
        <f t="array" ref="AS60">AnualidadPensionado(AS$1,$E60,$B60, $D60, Hombres!$A$1:$DW$117, Mujeres!$A$1:$DW$117)</f>
        <v>73.536164990732786</v>
      </c>
      <c r="AT60" s="48" cm="1">
        <f t="array" ref="AT60">AnualidadPensionado(AT$1,$E60,$B60, $D60, Hombres!$A$1:$DW$117, Mujeres!$A$1:$DW$117)</f>
        <v>18.824145635451284</v>
      </c>
      <c r="AU60" s="48" cm="1">
        <f t="array" ref="AU60">AnualidadPensionado(AU$1,$E60,$B60, $D60, Hombres!$A$1:$DW$117, Mujeres!$A$1:$DW$117)</f>
        <v>3.6618227056796795</v>
      </c>
      <c r="AV60" s="48" cm="1">
        <f t="array" ref="AV60">AnualidadPensionado(AV$1,$E60,$B60, $D60, Hombres!$A$1:$DW$117, Mujeres!$A$1:$DW$117)</f>
        <v>0.48034763111837087</v>
      </c>
      <c r="AW60" s="48" cm="1">
        <f t="array" ref="AW60">AnualidadPensionado(AW$1,$E60,$B60, $D60, Hombres!$A$1:$DW$117, Mujeres!$A$1:$DW$117)</f>
        <v>0</v>
      </c>
      <c r="AX60" s="48" cm="1">
        <f t="array" ref="AX60">AnualidadPensionado(AX$1,$E60,$B60, $D60, Hombres!$A$1:$DW$117, Mujeres!$A$1:$DW$117)</f>
        <v>0</v>
      </c>
      <c r="AY60" s="48" cm="1">
        <f t="array" ref="AY60">AnualidadPensionado(AY$1,$E60,$B60, $D60, Hombres!$A$1:$DW$117, Mujeres!$A$1:$DW$117)</f>
        <v>0</v>
      </c>
      <c r="AZ60" s="48" cm="1">
        <f t="array" ref="AZ60">AnualidadPensionado(AZ$1,$E60,$B60, $D60, Hombres!$A$1:$DW$117, Mujeres!$A$1:$DW$117)</f>
        <v>0</v>
      </c>
      <c r="BA60" s="48" cm="1">
        <f t="array" ref="BA60">AnualidadPensionado(BA$1,$E60,$B60, $D60, Hombres!$A$1:$DW$117, Mujeres!$A$1:$DW$117)</f>
        <v>0</v>
      </c>
      <c r="BB60" s="48" cm="1">
        <f t="array" ref="BB60">AnualidadPensionado(BB$1,$E60,$B60, $D60, Hombres!$A$1:$DW$117, Mujeres!$A$1:$DW$117)</f>
        <v>0</v>
      </c>
      <c r="BC60" s="48" cm="1">
        <f t="array" ref="BC60">AnualidadPensionado(BC$1,$E60,$B60, $D60, Hombres!$A$1:$DW$117, Mujeres!$A$1:$DW$117)</f>
        <v>0</v>
      </c>
      <c r="BD60" s="48" cm="1">
        <f t="array" ref="BD60">AnualidadPensionado(BD$1,$E60,$B60, $D60, Hombres!$A$1:$DW$117, Mujeres!$A$1:$DW$117)</f>
        <v>0</v>
      </c>
      <c r="BE60" s="48" cm="1">
        <f t="array" ref="BE60">AnualidadPensionado(BE$1,$E60,$B60, $D60, Hombres!$A$1:$DW$117, Mujeres!$A$1:$DW$117)</f>
        <v>0</v>
      </c>
      <c r="BF60" s="48" cm="1">
        <f t="array" ref="BF60">AnualidadPensionado(BF$1,$E60,$B60, $D60, Hombres!$A$1:$DW$117, Mujeres!$A$1:$DW$117)</f>
        <v>0</v>
      </c>
      <c r="BG60" s="48" cm="1">
        <f t="array" ref="BG60">AnualidadPensionado(BG$1,$E60,$B60, $D60, Hombres!$A$1:$DW$117, Mujeres!$A$1:$DW$117)</f>
        <v>0</v>
      </c>
      <c r="BH60" s="48" cm="1">
        <f t="array" ref="BH60">AnualidadPensionado(BH$1,$E60,$B60, $D60, Hombres!$A$1:$DW$117, Mujeres!$A$1:$DW$117)</f>
        <v>0</v>
      </c>
      <c r="BI60" s="48" cm="1">
        <f t="array" ref="BI60">AnualidadPensionado(BI$1,$E60,$B60, $D60, Hombres!$A$1:$DW$117, Mujeres!$A$1:$DW$117)</f>
        <v>0</v>
      </c>
      <c r="BJ60" s="48" cm="1">
        <f t="array" ref="BJ60">AnualidadPensionado(BJ$1,$E60,$B60, $D60, Hombres!$A$1:$DW$117, Mujeres!$A$1:$DW$117)</f>
        <v>0</v>
      </c>
      <c r="BK60" s="48" cm="1">
        <f t="array" ref="BK60">AnualidadPensionado(BK$1,$E60,$B60, $D60, Hombres!$A$1:$DW$117, Mujeres!$A$1:$DW$117)</f>
        <v>0</v>
      </c>
      <c r="BL60" s="48" cm="1">
        <f t="array" ref="BL60">AnualidadPensionado(BL$1,$E60,$B60, $D60, Hombres!$A$1:$DW$117, Mujeres!$A$1:$DW$117)</f>
        <v>0</v>
      </c>
      <c r="BM60" s="48" cm="1">
        <f t="array" ref="BM60">AnualidadPensionado(BM$1,$E60,$B60, $D60, Hombres!$A$1:$DW$117, Mujeres!$A$1:$DW$117)</f>
        <v>0</v>
      </c>
      <c r="BN60" s="48" cm="1">
        <f t="array" ref="BN60">AnualidadPensionado(BN$1,$E60,$B60, $D60, Hombres!$A$1:$DW$117, Mujeres!$A$1:$DW$117)</f>
        <v>0</v>
      </c>
      <c r="BO60" s="48" cm="1">
        <f t="array" ref="BO60">AnualidadPensionado(BO$1,$E60,$B60, $D60, Hombres!$A$1:$DW$117, Mujeres!$A$1:$DW$117)</f>
        <v>0</v>
      </c>
      <c r="BP60" s="48" cm="1">
        <f t="array" ref="BP60">AnualidadPensionado(BP$1,$E60,$B60, $D60, Hombres!$A$1:$DW$117, Mujeres!$A$1:$DW$117)</f>
        <v>0</v>
      </c>
      <c r="BQ60" s="48" cm="1">
        <f t="array" ref="BQ60">AnualidadPensionado(BQ$1,$E60,$B60, $D60, Hombres!$A$1:$DW$117, Mujeres!$A$1:$DW$117)</f>
        <v>0</v>
      </c>
      <c r="BR60" s="48" cm="1">
        <f t="array" ref="BR60">AnualidadPensionado(BR$1,$E60,$B60, $D60, Hombres!$A$1:$DW$117, Mujeres!$A$1:$DW$117)</f>
        <v>0</v>
      </c>
      <c r="BS60" s="48" cm="1">
        <f t="array" ref="BS60">AnualidadPensionado(BS$1,$E60,$B60, $D60, Hombres!$A$1:$DW$117, Mujeres!$A$1:$DW$117)</f>
        <v>0</v>
      </c>
      <c r="BT60" s="48" cm="1">
        <f t="array" ref="BT60">AnualidadPensionado(BT$1,$E60,$B60, $D60, Hombres!$A$1:$DW$117, Mujeres!$A$1:$DW$117)</f>
        <v>0</v>
      </c>
      <c r="BU60" s="48" cm="1">
        <f t="array" ref="BU60">AnualidadPensionado(BU$1,$E60,$B60, $D60, Hombres!$A$1:$DW$117, Mujeres!$A$1:$DW$117)</f>
        <v>0</v>
      </c>
      <c r="BV60" s="48" cm="1">
        <f t="array" ref="BV60">AnualidadPensionado(BV$1,$E60,$B60, $D60, Hombres!$A$1:$DW$117, Mujeres!$A$1:$DW$117)</f>
        <v>0</v>
      </c>
      <c r="BW60" s="48" cm="1">
        <f t="array" ref="BW60">AnualidadPensionado(BW$1,$E60,$B60, $D60, Hombres!$A$1:$DW$117, Mujeres!$A$1:$DW$117)</f>
        <v>0</v>
      </c>
      <c r="BX60" s="48" cm="1">
        <f t="array" ref="BX60">AnualidadPensionado(BX$1,$E60,$B60, $D60, Hombres!$A$1:$DW$117, Mujeres!$A$1:$DW$117)</f>
        <v>0</v>
      </c>
      <c r="BY60" s="48" cm="1">
        <f t="array" ref="BY60">AnualidadPensionado(BY$1,$E60,$B60, $D60, Hombres!$A$1:$DW$117, Mujeres!$A$1:$DW$117)</f>
        <v>0</v>
      </c>
      <c r="BZ60" s="48" cm="1">
        <f t="array" ref="BZ60">AnualidadPensionado(BZ$1,$E60,$B60, $D60, Hombres!$A$1:$DW$117, Mujeres!$A$1:$DW$117)</f>
        <v>0</v>
      </c>
      <c r="CA60" s="48" cm="1">
        <f t="array" ref="CA60">AnualidadPensionado(CA$1,$E60,$B60, $D60, Hombres!$A$1:$DW$117, Mujeres!$A$1:$DW$117)</f>
        <v>0</v>
      </c>
      <c r="CB60" s="48" cm="1">
        <f t="array" ref="CB60">AnualidadPensionado(CB$1,$E60,$B60, $D60, Hombres!$A$1:$DW$117, Mujeres!$A$1:$DW$117)</f>
        <v>0</v>
      </c>
      <c r="CC60" s="48" cm="1">
        <f t="array" ref="CC60">AnualidadPensionado(CC$1,$E60,$B60, $D60, Hombres!$A$1:$DW$117, Mujeres!$A$1:$DW$117)</f>
        <v>0</v>
      </c>
      <c r="CD60" s="48" cm="1">
        <f t="array" ref="CD60">AnualidadPensionado(CD$1,$E60,$B60, $D60, Hombres!$A$1:$DW$117, Mujeres!$A$1:$DW$117)</f>
        <v>0</v>
      </c>
      <c r="CE60" s="48" cm="1">
        <f t="array" ref="CE60">AnualidadPensionado(CE$1,$E60,$B60, $D60, Hombres!$A$1:$DW$117, Mujeres!$A$1:$DW$117)</f>
        <v>0</v>
      </c>
      <c r="CF60" s="48" cm="1">
        <f t="array" ref="CF60">AnualidadPensionado(CF$1,$E60,$B60, $D60, Hombres!$A$1:$DW$117, Mujeres!$A$1:$DW$117)</f>
        <v>0</v>
      </c>
      <c r="CG60" s="48" cm="1">
        <f t="array" ref="CG60">AnualidadPensionado(CG$1,$E60,$B60, $D60, Hombres!$A$1:$DW$117, Mujeres!$A$1:$DW$117)</f>
        <v>0</v>
      </c>
      <c r="CH60" s="48" cm="1">
        <f t="array" ref="CH60">AnualidadPensionado(CH$1,$E60,$B60, $D60, Hombres!$A$1:$DW$117, Mujeres!$A$1:$DW$117)</f>
        <v>0</v>
      </c>
      <c r="CI60" s="48" cm="1">
        <f t="array" ref="CI60">AnualidadPensionado(CI$1,$E60,$B60, $D60, Hombres!$A$1:$DW$117, Mujeres!$A$1:$DW$117)</f>
        <v>0</v>
      </c>
      <c r="CJ60" s="48" cm="1">
        <f t="array" ref="CJ60">AnualidadPensionado(CJ$1,$E60,$B60, $D60, Hombres!$A$1:$DW$117, Mujeres!$A$1:$DW$117)</f>
        <v>0</v>
      </c>
      <c r="CK60" s="48" cm="1">
        <f t="array" ref="CK60">AnualidadPensionado(CK$1,$E60,$B60, $D60, Hombres!$A$1:$DW$117, Mujeres!$A$1:$DW$117)</f>
        <v>0</v>
      </c>
      <c r="CL60" s="48" cm="1">
        <f t="array" ref="CL60">AnualidadPensionado(CL$1,$E60,$B60, $D60, Hombres!$A$1:$DW$117, Mujeres!$A$1:$DW$117)</f>
        <v>0</v>
      </c>
      <c r="CM60" s="48" cm="1">
        <f t="array" ref="CM60">AnualidadPensionado(CM$1,$E60,$B60, $D60, Hombres!$A$1:$DW$117, Mujeres!$A$1:$DW$117)</f>
        <v>0</v>
      </c>
      <c r="CN60" s="48" cm="1">
        <f t="array" ref="CN60">AnualidadPensionado(CN$1,$E60,$B60, $D60, Hombres!$A$1:$DW$117, Mujeres!$A$1:$DW$117)</f>
        <v>0</v>
      </c>
      <c r="CO60" s="48" cm="1">
        <f t="array" ref="CO60">AnualidadPensionado(CO$1,$E60,$B60, $D60, Hombres!$A$1:$DW$117, Mujeres!$A$1:$DW$117)</f>
        <v>0</v>
      </c>
      <c r="CP60" s="48" cm="1">
        <f t="array" ref="CP60">AnualidadPensionado(CP$1,$E60,$B60, $D60, Hombres!$A$1:$DW$117, Mujeres!$A$1:$DW$117)</f>
        <v>0</v>
      </c>
      <c r="CQ60" s="48" cm="1">
        <f t="array" ref="CQ60">AnualidadPensionado(CQ$1,$E60,$B60, $D60, Hombres!$A$1:$DW$117, Mujeres!$A$1:$DW$117)</f>
        <v>0</v>
      </c>
      <c r="CR60" s="48" cm="1">
        <f t="array" ref="CR60">AnualidadPensionado(CR$1,$E60,$B60, $D60, Hombres!$A$1:$DW$117, Mujeres!$A$1:$DW$117)</f>
        <v>0</v>
      </c>
      <c r="CS60" s="48" cm="1">
        <f t="array" ref="CS60">AnualidadPensionado(CS$1,$E60,$B60, $D60, Hombres!$A$1:$DW$117, Mujeres!$A$1:$DW$117)</f>
        <v>0</v>
      </c>
      <c r="CT60" s="48" cm="1">
        <f t="array" ref="CT60">AnualidadPensionado(CT$1,$E60,$B60, $D60, Hombres!$A$1:$DW$117, Mujeres!$A$1:$DW$117)</f>
        <v>0</v>
      </c>
      <c r="CU60" s="48" cm="1">
        <f t="array" ref="CU60">AnualidadPensionado(CU$1,$E60,$B60, $D60, Hombres!$A$1:$DW$117, Mujeres!$A$1:$DW$117)</f>
        <v>0</v>
      </c>
      <c r="CV60" s="48" cm="1">
        <f t="array" ref="CV60">AnualidadPensionado(CV$1,$E60,$B60, $D60, Hombres!$A$1:$DW$117, Mujeres!$A$1:$DW$117)</f>
        <v>0</v>
      </c>
      <c r="CW60" s="48" cm="1">
        <f t="array" ref="CW60">AnualidadPensionado(CW$1,$E60,$B60, $D60, Hombres!$A$1:$DW$117, Mujeres!$A$1:$DW$117)</f>
        <v>0</v>
      </c>
      <c r="CX60" s="48" cm="1">
        <f t="array" ref="CX60">AnualidadPensionado(CX$1,$E60,$B60, $D60, Hombres!$A$1:$DW$117, Mujeres!$A$1:$DW$117)</f>
        <v>0</v>
      </c>
      <c r="CY60" s="48" cm="1">
        <f t="array" ref="CY60">AnualidadPensionado(CY$1,$E60,$B60, $D60, Hombres!$A$1:$DW$117, Mujeres!$A$1:$DW$117)</f>
        <v>0</v>
      </c>
      <c r="DB60" s="21"/>
      <c r="DC60" s="48" cm="1">
        <f t="array" ref="DC60">beneficio_muerte_individual_pensionado(DC$1,$E60,$B60, Hombres!$A$1:$DW$117, Mujeres!$A$1:$DW$117)</f>
        <v>0</v>
      </c>
      <c r="DD60" s="48" cm="1">
        <f t="array" ref="DD60">beneficio_muerte_individual_pensionado(DD$1,$E60,$B60, Hombres!$A$1:$DW$117, Mujeres!$A$1:$DW$117)</f>
        <v>61165.139496120006</v>
      </c>
      <c r="DE60" s="48" cm="1">
        <f t="array" ref="DE60">beneficio_muerte_individual_pensionado(DE$1,$E60,$B60, Hombres!$A$1:$DW$117, Mujeres!$A$1:$DW$117)</f>
        <v>65535.192154631099</v>
      </c>
      <c r="DF60" s="48" cm="1">
        <f t="array" ref="DF60">beneficio_muerte_individual_pensionado(DF$1,$E60,$B60, Hombres!$A$1:$DW$117, Mujeres!$A$1:$DW$117)</f>
        <v>70802.850133099855</v>
      </c>
      <c r="DG60" s="48" cm="1">
        <f t="array" ref="DG60">beneficio_muerte_individual_pensionado(DG$1,$E60,$B60, Hombres!$A$1:$DW$117, Mujeres!$A$1:$DW$117)</f>
        <v>76763.617787919589</v>
      </c>
      <c r="DH60" s="48" cm="1">
        <f t="array" ref="DH60">beneficio_muerte_individual_pensionado(DH$1,$E60,$B60, Hombres!$A$1:$DW$117, Mujeres!$A$1:$DW$117)</f>
        <v>85895.605330914041</v>
      </c>
      <c r="DI60" s="48" cm="1">
        <f t="array" ref="DI60">beneficio_muerte_individual_pensionado(DI$1,$E60,$B60, Hombres!$A$1:$DW$117, Mujeres!$A$1:$DW$117)</f>
        <v>91859.4780756564</v>
      </c>
      <c r="DJ60" s="48" cm="1">
        <f t="array" ref="DJ60">beneficio_muerte_individual_pensionado(DJ$1,$E60,$B60, Hombres!$A$1:$DW$117, Mujeres!$A$1:$DW$117)</f>
        <v>98012.030780922127</v>
      </c>
      <c r="DK60" s="48" cm="1">
        <f t="array" ref="DK60">beneficio_muerte_individual_pensionado(DK$1,$E60,$B60, Hombres!$A$1:$DW$117, Mujeres!$A$1:$DW$117)</f>
        <v>104292.10666770765</v>
      </c>
      <c r="DL60" s="48" cm="1">
        <f t="array" ref="DL60">beneficio_muerte_individual_pensionado(DL$1,$E60,$B60, Hombres!$A$1:$DW$117, Mujeres!$A$1:$DW$117)</f>
        <v>110491.38264967321</v>
      </c>
      <c r="DM60" s="48" cm="1">
        <f t="array" ref="DM60">beneficio_muerte_individual_pensionado(DM$1,$E60,$B60, Hombres!$A$1:$DW$117, Mujeres!$A$1:$DW$117)</f>
        <v>116453.47220268275</v>
      </c>
      <c r="DN60" s="48" cm="1">
        <f t="array" ref="DN60">beneficio_muerte_individual_pensionado(DN$1,$E60,$B60, Hombres!$A$1:$DW$117, Mujeres!$A$1:$DW$117)</f>
        <v>122131.40486160872</v>
      </c>
      <c r="DO60" s="48" cm="1">
        <f t="array" ref="DO60">beneficio_muerte_individual_pensionado(DO$1,$E60,$B60, Hombres!$A$1:$DW$117, Mujeres!$A$1:$DW$117)</f>
        <v>127443.63536236669</v>
      </c>
      <c r="DP60" s="48" cm="1">
        <f t="array" ref="DP60">beneficio_muerte_individual_pensionado(DP$1,$E60,$B60, Hombres!$A$1:$DW$117, Mujeres!$A$1:$DW$117)</f>
        <v>132188.24642850287</v>
      </c>
      <c r="DQ60" s="48" cm="1">
        <f t="array" ref="DQ60">beneficio_muerte_individual_pensionado(DQ$1,$E60,$B60, Hombres!$A$1:$DW$117, Mujeres!$A$1:$DW$117)</f>
        <v>136037.70295879233</v>
      </c>
      <c r="DR60" s="48" cm="1">
        <f t="array" ref="DR60">beneficio_muerte_individual_pensionado(DR$1,$E60,$B60, Hombres!$A$1:$DW$117, Mujeres!$A$1:$DW$117)</f>
        <v>138750.67834578891</v>
      </c>
      <c r="DS60" s="48" cm="1">
        <f t="array" ref="DS60">beneficio_muerte_individual_pensionado(DS$1,$E60,$B60, Hombres!$A$1:$DW$117, Mujeres!$A$1:$DW$117)</f>
        <v>140200.51098425459</v>
      </c>
      <c r="DT60" s="48" cm="1">
        <f t="array" ref="DT60">beneficio_muerte_individual_pensionado(DT$1,$E60,$B60, Hombres!$A$1:$DW$117, Mujeres!$A$1:$DW$117)</f>
        <v>140256.05599840853</v>
      </c>
      <c r="DU60" s="48" cm="1">
        <f t="array" ref="DU60">beneficio_muerte_individual_pensionado(DU$1,$E60,$B60, Hombres!$A$1:$DW$117, Mujeres!$A$1:$DW$117)</f>
        <v>138716.77383606293</v>
      </c>
      <c r="DV60" s="48" cm="1">
        <f t="array" ref="DV60">beneficio_muerte_individual_pensionado(DV$1,$E60,$B60, Hombres!$A$1:$DW$117, Mujeres!$A$1:$DW$117)</f>
        <v>135334.16298357261</v>
      </c>
      <c r="DW60" s="48" cm="1">
        <f t="array" ref="DW60">beneficio_muerte_individual_pensionado(DW$1,$E60,$B60, Hombres!$A$1:$DW$117, Mujeres!$A$1:$DW$117)</f>
        <v>129978.19127497313</v>
      </c>
      <c r="DX60" s="48" cm="1">
        <f t="array" ref="DX60">beneficio_muerte_individual_pensionado(DX$1,$E60,$B60, Hombres!$A$1:$DW$117, Mujeres!$A$1:$DW$117)</f>
        <v>122695.63089596029</v>
      </c>
      <c r="DY60" s="48" cm="1">
        <f t="array" ref="DY60">beneficio_muerte_individual_pensionado(DY$1,$E60,$B60, Hombres!$A$1:$DW$117, Mujeres!$A$1:$DW$117)</f>
        <v>113619.89942822584</v>
      </c>
      <c r="DZ60" s="48" cm="1">
        <f t="array" ref="DZ60">beneficio_muerte_individual_pensionado(DZ$1,$E60,$B60, Hombres!$A$1:$DW$117, Mujeres!$A$1:$DW$117)</f>
        <v>102936.85509261391</v>
      </c>
      <c r="EA60" s="48" cm="1">
        <f t="array" ref="EA60">beneficio_muerte_individual_pensionado(EA$1,$E60,$B60, Hombres!$A$1:$DW$117, Mujeres!$A$1:$DW$117)</f>
        <v>90927.924238540727</v>
      </c>
      <c r="EB60" s="48" cm="1">
        <f t="array" ref="EB60">beneficio_muerte_individual_pensionado(EB$1,$E60,$B60, Hombres!$A$1:$DW$117, Mujeres!$A$1:$DW$117)</f>
        <v>78042.777528033141</v>
      </c>
      <c r="EC60" s="48" cm="1">
        <f t="array" ref="EC60">beneficio_muerte_individual_pensionado(EC$1,$E60,$B60, Hombres!$A$1:$DW$117, Mujeres!$A$1:$DW$117)</f>
        <v>64855.197820796828</v>
      </c>
      <c r="ED60" s="48" cm="1">
        <f t="array" ref="ED60">beneficio_muerte_individual_pensionado(ED$1,$E60,$B60, Hombres!$A$1:$DW$117, Mujeres!$A$1:$DW$117)</f>
        <v>51963.06065618727</v>
      </c>
      <c r="EE60" s="48" cm="1">
        <f t="array" ref="EE60">beneficio_muerte_individual_pensionado(EE$1,$E60,$B60, Hombres!$A$1:$DW$117, Mujeres!$A$1:$DW$117)</f>
        <v>39930.357485804518</v>
      </c>
      <c r="EF60" s="48" cm="1">
        <f t="array" ref="EF60">beneficio_muerte_individual_pensionado(EF$1,$E60,$B60, Hombres!$A$1:$DW$117, Mujeres!$A$1:$DW$117)</f>
        <v>29247.66597613108</v>
      </c>
      <c r="EG60" s="48" cm="1">
        <f t="array" ref="EG60">beneficio_muerte_individual_pensionado(EG$1,$E60,$B60, Hombres!$A$1:$DW$117, Mujeres!$A$1:$DW$117)</f>
        <v>20280.842121629907</v>
      </c>
      <c r="EH60" s="48" cm="1">
        <f t="array" ref="EH60">beneficio_muerte_individual_pensionado(EH$1,$E60,$B60, Hombres!$A$1:$DW$117, Mujeres!$A$1:$DW$117)</f>
        <v>13208.94835829064</v>
      </c>
      <c r="EI60" s="48" cm="1">
        <f t="array" ref="EI60">beneficio_muerte_individual_pensionado(EI$1,$E60,$B60, Hombres!$A$1:$DW$117, Mujeres!$A$1:$DW$117)</f>
        <v>8003.6939658304454</v>
      </c>
      <c r="EJ60" s="48" cm="1">
        <f t="array" ref="EJ60">beneficio_muerte_individual_pensionado(EJ$1,$E60,$B60, Hombres!$A$1:$DW$117, Mujeres!$A$1:$DW$117)</f>
        <v>4459.5490190738165</v>
      </c>
      <c r="EK60" s="48" cm="1">
        <f t="array" ref="EK60">beneficio_muerte_individual_pensionado(EK$1,$E60,$B60, Hombres!$A$1:$DW$117, Mujeres!$A$1:$DW$117)</f>
        <v>2252.8188754179582</v>
      </c>
      <c r="EL60" s="48" cm="1">
        <f t="array" ref="EL60">beneficio_muerte_individual_pensionado(EL$1,$E60,$B60, Hombres!$A$1:$DW$117, Mujeres!$A$1:$DW$117)</f>
        <v>1013.9357809505337</v>
      </c>
      <c r="EM60" s="48" cm="1">
        <f t="array" ref="EM60">beneficio_muerte_individual_pensionado(EM$1,$E60,$B60, Hombres!$A$1:$DW$117, Mujeres!$A$1:$DW$117)</f>
        <v>397.52269419190856</v>
      </c>
      <c r="EN60" s="48" cm="1">
        <f t="array" ref="EN60">beneficio_muerte_individual_pensionado(EN$1,$E60,$B60, Hombres!$A$1:$DW$117, Mujeres!$A$1:$DW$117)</f>
        <v>131.70726865168999</v>
      </c>
      <c r="EO60" s="48" cm="1">
        <f t="array" ref="EO60">beneficio_muerte_individual_pensionado(EO$1,$E60,$B60, Hombres!$A$1:$DW$117, Mujeres!$A$1:$DW$117)</f>
        <v>35.324517010369654</v>
      </c>
      <c r="EP60" s="48" cm="1">
        <f t="array" ref="EP60">beneficio_muerte_individual_pensionado(EP$1,$E60,$B60, Hombres!$A$1:$DW$117, Mujeres!$A$1:$DW$117)</f>
        <v>7.1756040355546657</v>
      </c>
      <c r="EQ60" s="48" cm="1">
        <f t="array" ref="EQ60">beneficio_muerte_individual_pensionado(EQ$1,$E60,$B60, Hombres!$A$1:$DW$117, Mujeres!$A$1:$DW$117)</f>
        <v>1.0479433254967689</v>
      </c>
      <c r="ER60" s="48" cm="1">
        <f t="array" ref="ER60">beneficio_muerte_individual_pensionado(ER$1,$E60,$B60, Hombres!$A$1:$DW$117, Mujeres!$A$1:$DW$117)</f>
        <v>0</v>
      </c>
      <c r="ES60" s="48" cm="1">
        <f t="array" ref="ES60">beneficio_muerte_individual_pensionado(ES$1,$E60,$B60, Hombres!$A$1:$DW$117, Mujeres!$A$1:$DW$117)</f>
        <v>0</v>
      </c>
      <c r="ET60" s="48" cm="1">
        <f t="array" ref="ET60">beneficio_muerte_individual_pensionado(ET$1,$E60,$B60, Hombres!$A$1:$DW$117, Mujeres!$A$1:$DW$117)</f>
        <v>0</v>
      </c>
      <c r="EU60" s="48" cm="1">
        <f t="array" ref="EU60">beneficio_muerte_individual_pensionado(EU$1,$E60,$B60, Hombres!$A$1:$DW$117, Mujeres!$A$1:$DW$117)</f>
        <v>0</v>
      </c>
      <c r="EV60" s="48" cm="1">
        <f t="array" ref="EV60">beneficio_muerte_individual_pensionado(EV$1,$E60,$B60, Hombres!$A$1:$DW$117, Mujeres!$A$1:$DW$117)</f>
        <v>0</v>
      </c>
      <c r="EW60" s="48" cm="1">
        <f t="array" ref="EW60">beneficio_muerte_individual_pensionado(EW$1,$E60,$B60, Hombres!$A$1:$DW$117, Mujeres!$A$1:$DW$117)</f>
        <v>0</v>
      </c>
      <c r="EX60" s="48" cm="1">
        <f t="array" ref="EX60">beneficio_muerte_individual_pensionado(EX$1,$E60,$B60, Hombres!$A$1:$DW$117, Mujeres!$A$1:$DW$117)</f>
        <v>0</v>
      </c>
      <c r="EY60" s="48" cm="1">
        <f t="array" ref="EY60">beneficio_muerte_individual_pensionado(EY$1,$E60,$B60, Hombres!$A$1:$DW$117, Mujeres!$A$1:$DW$117)</f>
        <v>0</v>
      </c>
      <c r="EZ60" s="48" cm="1">
        <f t="array" ref="EZ60">beneficio_muerte_individual_pensionado(EZ$1,$E60,$B60, Hombres!$A$1:$DW$117, Mujeres!$A$1:$DW$117)</f>
        <v>0</v>
      </c>
      <c r="FA60" s="48" cm="1">
        <f t="array" ref="FA60">beneficio_muerte_individual_pensionado(FA$1,$E60,$B60, Hombres!$A$1:$DW$117, Mujeres!$A$1:$DW$117)</f>
        <v>0</v>
      </c>
      <c r="FB60" s="48" cm="1">
        <f t="array" ref="FB60">beneficio_muerte_individual_pensionado(FB$1,$E60,$B60, Hombres!$A$1:$DW$117, Mujeres!$A$1:$DW$117)</f>
        <v>0</v>
      </c>
      <c r="FC60" s="48" cm="1">
        <f t="array" ref="FC60">beneficio_muerte_individual_pensionado(FC$1,$E60,$B60, Hombres!$A$1:$DW$117, Mujeres!$A$1:$DW$117)</f>
        <v>0</v>
      </c>
      <c r="FD60" s="48" cm="1">
        <f t="array" ref="FD60">beneficio_muerte_individual_pensionado(FD$1,$E60,$B60, Hombres!$A$1:$DW$117, Mujeres!$A$1:$DW$117)</f>
        <v>0</v>
      </c>
      <c r="FE60" s="48" cm="1">
        <f t="array" ref="FE60">beneficio_muerte_individual_pensionado(FE$1,$E60,$B60, Hombres!$A$1:$DW$117, Mujeres!$A$1:$DW$117)</f>
        <v>0</v>
      </c>
      <c r="FF60" s="48" cm="1">
        <f t="array" ref="FF60">beneficio_muerte_individual_pensionado(FF$1,$E60,$B60, Hombres!$A$1:$DW$117, Mujeres!$A$1:$DW$117)</f>
        <v>0</v>
      </c>
      <c r="FG60" s="48" cm="1">
        <f t="array" ref="FG60">beneficio_muerte_individual_pensionado(FG$1,$E60,$B60, Hombres!$A$1:$DW$117, Mujeres!$A$1:$DW$117)</f>
        <v>0</v>
      </c>
      <c r="FH60" s="48" cm="1">
        <f t="array" ref="FH60">beneficio_muerte_individual_pensionado(FH$1,$E60,$B60, Hombres!$A$1:$DW$117, Mujeres!$A$1:$DW$117)</f>
        <v>0</v>
      </c>
      <c r="FI60" s="48" cm="1">
        <f t="array" ref="FI60">beneficio_muerte_individual_pensionado(FI$1,$E60,$B60, Hombres!$A$1:$DW$117, Mujeres!$A$1:$DW$117)</f>
        <v>0</v>
      </c>
      <c r="FJ60" s="48" cm="1">
        <f t="array" ref="FJ60">beneficio_muerte_individual_pensionado(FJ$1,$E60,$B60, Hombres!$A$1:$DW$117, Mujeres!$A$1:$DW$117)</f>
        <v>0</v>
      </c>
      <c r="FK60" s="48" cm="1">
        <f t="array" ref="FK60">beneficio_muerte_individual_pensionado(FK$1,$E60,$B60, Hombres!$A$1:$DW$117, Mujeres!$A$1:$DW$117)</f>
        <v>0</v>
      </c>
      <c r="FL60" s="48" cm="1">
        <f t="array" ref="FL60">beneficio_muerte_individual_pensionado(FL$1,$E60,$B60, Hombres!$A$1:$DW$117, Mujeres!$A$1:$DW$117)</f>
        <v>0</v>
      </c>
      <c r="FM60" s="48" cm="1">
        <f t="array" ref="FM60">beneficio_muerte_individual_pensionado(FM$1,$E60,$B60, Hombres!$A$1:$DW$117, Mujeres!$A$1:$DW$117)</f>
        <v>0</v>
      </c>
      <c r="FN60" s="48" cm="1">
        <f t="array" ref="FN60">beneficio_muerte_individual_pensionado(FN$1,$E60,$B60, Hombres!$A$1:$DW$117, Mujeres!$A$1:$DW$117)</f>
        <v>0</v>
      </c>
      <c r="FO60" s="48" cm="1">
        <f t="array" ref="FO60">beneficio_muerte_individual_pensionado(FO$1,$E60,$B60, Hombres!$A$1:$DW$117, Mujeres!$A$1:$DW$117)</f>
        <v>0</v>
      </c>
      <c r="FP60" s="48" cm="1">
        <f t="array" ref="FP60">beneficio_muerte_individual_pensionado(FP$1,$E60,$B60, Hombres!$A$1:$DW$117, Mujeres!$A$1:$DW$117)</f>
        <v>0</v>
      </c>
      <c r="FQ60" s="48" cm="1">
        <f t="array" ref="FQ60">beneficio_muerte_individual_pensionado(FQ$1,$E60,$B60, Hombres!$A$1:$DW$117, Mujeres!$A$1:$DW$117)</f>
        <v>0</v>
      </c>
      <c r="FR60" s="48" cm="1">
        <f t="array" ref="FR60">beneficio_muerte_individual_pensionado(FR$1,$E60,$B60, Hombres!$A$1:$DW$117, Mujeres!$A$1:$DW$117)</f>
        <v>0</v>
      </c>
      <c r="FS60" s="48" cm="1">
        <f t="array" ref="FS60">beneficio_muerte_individual_pensionado(FS$1,$E60,$B60, Hombres!$A$1:$DW$117, Mujeres!$A$1:$DW$117)</f>
        <v>0</v>
      </c>
      <c r="FT60" s="48" cm="1">
        <f t="array" ref="FT60">beneficio_muerte_individual_pensionado(FT$1,$E60,$B60, Hombres!$A$1:$DW$117, Mujeres!$A$1:$DW$117)</f>
        <v>0</v>
      </c>
      <c r="FU60" s="48" cm="1">
        <f t="array" ref="FU60">beneficio_muerte_individual_pensionado(FU$1,$E60,$B60, Hombres!$A$1:$DW$117, Mujeres!$A$1:$DW$117)</f>
        <v>0</v>
      </c>
      <c r="FV60" s="48" cm="1">
        <f t="array" ref="FV60">beneficio_muerte_individual_pensionado(FV$1,$E60,$B60, Hombres!$A$1:$DW$117, Mujeres!$A$1:$DW$117)</f>
        <v>0</v>
      </c>
      <c r="FW60" s="48" cm="1">
        <f t="array" ref="FW60">beneficio_muerte_individual_pensionado(FW$1,$E60,$B60, Hombres!$A$1:$DW$117, Mujeres!$A$1:$DW$117)</f>
        <v>0</v>
      </c>
      <c r="FX60" s="48" cm="1">
        <f t="array" ref="FX60">beneficio_muerte_individual_pensionado(FX$1,$E60,$B60, Hombres!$A$1:$DW$117, Mujeres!$A$1:$DW$117)</f>
        <v>0</v>
      </c>
      <c r="FY60" s="48" cm="1">
        <f t="array" ref="FY60">beneficio_muerte_individual_pensionado(FY$1,$E60,$B60, Hombres!$A$1:$DW$117, Mujeres!$A$1:$DW$117)</f>
        <v>0</v>
      </c>
      <c r="FZ60" s="48" cm="1">
        <f t="array" ref="FZ60">beneficio_muerte_individual_pensionado(FZ$1,$E60,$B60, Hombres!$A$1:$DW$117, Mujeres!$A$1:$DW$117)</f>
        <v>0</v>
      </c>
      <c r="GA60" s="48" cm="1">
        <f t="array" ref="GA60">beneficio_muerte_individual_pensionado(GA$1,$E60,$B60, Hombres!$A$1:$DW$117, Mujeres!$A$1:$DW$117)</f>
        <v>0</v>
      </c>
      <c r="GB60" s="48" cm="1">
        <f t="array" ref="GB60">beneficio_muerte_individual_pensionado(GB$1,$E60,$B60, Hombres!$A$1:$DW$117, Mujeres!$A$1:$DW$117)</f>
        <v>0</v>
      </c>
      <c r="GC60" s="48" cm="1">
        <f t="array" ref="GC60">beneficio_muerte_individual_pensionado(GC$1,$E60,$B60, Hombres!$A$1:$DW$117, Mujeres!$A$1:$DW$117)</f>
        <v>0</v>
      </c>
      <c r="GD60" s="48" cm="1">
        <f t="array" ref="GD60">beneficio_muerte_individual_pensionado(GD$1,$E60,$B60, Hombres!$A$1:$DW$117, Mujeres!$A$1:$DW$117)</f>
        <v>0</v>
      </c>
      <c r="GE60" s="48" cm="1">
        <f t="array" ref="GE60">beneficio_muerte_individual_pensionado(GE$1,$E60,$B60, Hombres!$A$1:$DW$117, Mujeres!$A$1:$DW$117)</f>
        <v>0</v>
      </c>
      <c r="GF60" s="48" cm="1">
        <f t="array" ref="GF60">beneficio_muerte_individual_pensionado(GF$1,$E60,$B60, Hombres!$A$1:$DW$117, Mujeres!$A$1:$DW$117)</f>
        <v>0</v>
      </c>
      <c r="GG60" s="48" cm="1">
        <f t="array" ref="GG60">beneficio_muerte_individual_pensionado(GG$1,$E60,$B60, Hombres!$A$1:$DW$117, Mujeres!$A$1:$DW$117)</f>
        <v>0</v>
      </c>
      <c r="GH60" s="48" cm="1">
        <f t="array" ref="GH60">beneficio_muerte_individual_pensionado(GH$1,$E60,$B60, Hombres!$A$1:$DW$117, Mujeres!$A$1:$DW$117)</f>
        <v>0</v>
      </c>
      <c r="GI60" s="48" cm="1">
        <f t="array" ref="GI60">beneficio_muerte_individual_pensionado(GI$1,$E60,$B60, Hombres!$A$1:$DW$117, Mujeres!$A$1:$DW$117)</f>
        <v>0</v>
      </c>
      <c r="GJ60" s="48" cm="1">
        <f t="array" ref="GJ60">beneficio_muerte_individual_pensionado(GJ$1,$E60,$B60, Hombres!$A$1:$DW$117, Mujeres!$A$1:$DW$117)</f>
        <v>0</v>
      </c>
      <c r="GK60" s="48" cm="1">
        <f t="array" ref="GK60">beneficio_muerte_individual_pensionado(GK$1,$E60,$B60, Hombres!$A$1:$DW$117, Mujeres!$A$1:$DW$117)</f>
        <v>0</v>
      </c>
      <c r="GL60" s="48" cm="1">
        <f t="array" ref="GL60">beneficio_muerte_individual_pensionado(GL$1,$E60,$B60, Hombres!$A$1:$DW$117, Mujeres!$A$1:$DW$117)</f>
        <v>0</v>
      </c>
      <c r="GM60" s="48" cm="1">
        <f t="array" ref="GM60">beneficio_muerte_individual_pensionado(GM$1,$E60,$B60, Hombres!$A$1:$DW$117, Mujeres!$A$1:$DW$117)</f>
        <v>0</v>
      </c>
      <c r="GN60" s="48" cm="1">
        <f t="array" ref="GN60">beneficio_muerte_individual_pensionado(GN$1,$E60,$B60, Hombres!$A$1:$DW$117, Mujeres!$A$1:$DW$117)</f>
        <v>0</v>
      </c>
      <c r="GO60" s="48" cm="1">
        <f t="array" ref="GO60">beneficio_muerte_individual_pensionado(GO$1,$E60,$B60, Hombres!$A$1:$DW$117, Mujeres!$A$1:$DW$117)</f>
        <v>0</v>
      </c>
      <c r="GP60" s="48" cm="1">
        <f t="array" ref="GP60">beneficio_muerte_individual_pensionado(GP$1,$E60,$B60, Hombres!$A$1:$DW$117, Mujeres!$A$1:$DW$117)</f>
        <v>0</v>
      </c>
      <c r="GQ60" s="48" cm="1">
        <f t="array" ref="GQ60">beneficio_muerte_individual_pensionado(GQ$1,$E60,$B60, Hombres!$A$1:$DW$117, Mujeres!$A$1:$DW$117)</f>
        <v>0</v>
      </c>
      <c r="GR60" s="48" cm="1">
        <f t="array" ref="GR60">beneficio_muerte_individual_pensionado(GR$1,$E60,$B60, Hombres!$A$1:$DW$117, Mujeres!$A$1:$DW$117)</f>
        <v>0</v>
      </c>
      <c r="GS60" s="48" cm="1">
        <f t="array" ref="GS60">beneficio_muerte_individual_pensionado(GS$1,$E60,$B60, Hombres!$A$1:$DW$117, Mujeres!$A$1:$DW$117)</f>
        <v>0</v>
      </c>
      <c r="GT60" s="48" cm="1">
        <f t="array" ref="GT60">beneficio_muerte_individual_pensionado(GT$1,$E60,$B60, Hombres!$A$1:$DW$117, Mujeres!$A$1:$DW$117)</f>
        <v>0</v>
      </c>
    </row>
    <row r="61" spans="1:202" x14ac:dyDescent="0.3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8" cm="1">
        <f t="array" ref="H61">AnualidadPensionado(H$1,$E61,$B61, $D61, Hombres!$A$1:$DW$117, Mujeres!$A$1:$DW$117)</f>
        <v>0</v>
      </c>
      <c r="I61" s="48" cm="1">
        <f t="array" ref="I61">AnualidadPensionado(I$1,$E61,$B61, $D61, Hombres!$A$1:$DW$117, Mujeres!$A$1:$DW$117)</f>
        <v>1030270.9565645998</v>
      </c>
      <c r="J61" s="48" cm="1">
        <f t="array" ref="J61">AnualidadPensionado(J$1,$E61,$B61, $D61, Hombres!$A$1:$DW$117, Mujeres!$A$1:$DW$117)</f>
        <v>1039456.0065608744</v>
      </c>
      <c r="K61" s="48" cm="1">
        <f t="array" ref="K61">AnualidadPensionado(K$1,$E61,$B61, $D61, Hombres!$A$1:$DW$117, Mujeres!$A$1:$DW$117)</f>
        <v>1046629.8423343785</v>
      </c>
      <c r="L61" s="48" cm="1">
        <f t="array" ref="L61">AnualidadPensionado(L$1,$E61,$B61, $D61, Hombres!$A$1:$DW$117, Mujeres!$A$1:$DW$117)</f>
        <v>1051304.8364106917</v>
      </c>
      <c r="M61" s="48" cm="1">
        <f t="array" ref="M61">AnualidadPensionado(M$1,$E61,$B61, $D61, Hombres!$A$1:$DW$117, Mujeres!$A$1:$DW$117)</f>
        <v>1053015.6363353359</v>
      </c>
      <c r="N61" s="48" cm="1">
        <f t="array" ref="N61">AnualidadPensionado(N$1,$E61,$B61, $D61, Hombres!$A$1:$DW$117, Mujeres!$A$1:$DW$117)</f>
        <v>1050195.1329003961</v>
      </c>
      <c r="O61" s="48" cm="1">
        <f t="array" ref="O61">AnualidadPensionado(O$1,$E61,$B61, $D61, Hombres!$A$1:$DW$117, Mujeres!$A$1:$DW$117)</f>
        <v>1043750.1567830557</v>
      </c>
      <c r="P61" s="48" cm="1">
        <f t="array" ref="P61">AnualidadPensionado(P$1,$E61,$B61, $D61, Hombres!$A$1:$DW$117, Mujeres!$A$1:$DW$117)</f>
        <v>1033300.4548196424</v>
      </c>
      <c r="Q61" s="48" cm="1">
        <f t="array" ref="Q61">AnualidadPensionado(Q$1,$E61,$B61, $D61, Hombres!$A$1:$DW$117, Mujeres!$A$1:$DW$117)</f>
        <v>1018518.6268282428</v>
      </c>
      <c r="R61" s="48" cm="1">
        <f t="array" ref="R61">AnualidadPensionado(R$1,$E61,$B61, $D61, Hombres!$A$1:$DW$117, Mujeres!$A$1:$DW$117)</f>
        <v>999138.88384146639</v>
      </c>
      <c r="S61" s="48" cm="1">
        <f t="array" ref="S61">AnualidadPensionado(S$1,$E61,$B61, $D61, Hombres!$A$1:$DW$117, Mujeres!$A$1:$DW$117)</f>
        <v>974893.50891953171</v>
      </c>
      <c r="T61" s="48" cm="1">
        <f t="array" ref="T61">AnualidadPensionado(T$1,$E61,$B61, $D61, Hombres!$A$1:$DW$117, Mujeres!$A$1:$DW$117)</f>
        <v>945511.07159251731</v>
      </c>
      <c r="U61" s="48" cm="1">
        <f t="array" ref="U61">AnualidadPensionado(U$1,$E61,$B61, $D61, Hombres!$A$1:$DW$117, Mujeres!$A$1:$DW$117)</f>
        <v>910793.75446329615</v>
      </c>
      <c r="V61" s="48" cm="1">
        <f t="array" ref="V61">AnualidadPensionado(V$1,$E61,$B61, $D61, Hombres!$A$1:$DW$117, Mujeres!$A$1:$DW$117)</f>
        <v>870710.72411329031</v>
      </c>
      <c r="W61" s="48" cm="1">
        <f t="array" ref="W61">AnualidadPensionado(W$1,$E61,$B61, $D61, Hombres!$A$1:$DW$117, Mujeres!$A$1:$DW$117)</f>
        <v>825402.33293154777</v>
      </c>
      <c r="X61" s="48" cm="1">
        <f t="array" ref="X61">AnualidadPensionado(X$1,$E61,$B61, $D61, Hombres!$A$1:$DW$117, Mujeres!$A$1:$DW$117)</f>
        <v>775107.63860774681</v>
      </c>
      <c r="Y61" s="48" cm="1">
        <f t="array" ref="Y61">AnualidadPensionado(Y$1,$E61,$B61, $D61, Hombres!$A$1:$DW$117, Mujeres!$A$1:$DW$117)</f>
        <v>720176.58962478919</v>
      </c>
      <c r="Z61" s="48" cm="1">
        <f t="array" ref="Z61">AnualidadPensionado(Z$1,$E61,$B61, $D61, Hombres!$A$1:$DW$117, Mujeres!$A$1:$DW$117)</f>
        <v>661146.1163621716</v>
      </c>
      <c r="AA61" s="48" cm="1">
        <f t="array" ref="AA61">AnualidadPensionado(AA$1,$E61,$B61, $D61, Hombres!$A$1:$DW$117, Mujeres!$A$1:$DW$117)</f>
        <v>598816.5933491186</v>
      </c>
      <c r="AB61" s="48" cm="1">
        <f t="array" ref="AB61">AnualidadPensionado(AB$1,$E61,$B61, $D61, Hombres!$A$1:$DW$117, Mujeres!$A$1:$DW$117)</f>
        <v>534225.74391463795</v>
      </c>
      <c r="AC61" s="48" cm="1">
        <f t="array" ref="AC61">AnualidadPensionado(AC$1,$E61,$B61, $D61, Hombres!$A$1:$DW$117, Mujeres!$A$1:$DW$117)</f>
        <v>468563.67842981155</v>
      </c>
      <c r="AD61" s="48" cm="1">
        <f t="array" ref="AD61">AnualidadPensionado(AD$1,$E61,$B61, $D61, Hombres!$A$1:$DW$117, Mujeres!$A$1:$DW$117)</f>
        <v>403137.46618166991</v>
      </c>
      <c r="AE61" s="48" cm="1">
        <f t="array" ref="AE61">AnualidadPensionado(AE$1,$E61,$B61, $D61, Hombres!$A$1:$DW$117, Mujeres!$A$1:$DW$117)</f>
        <v>339365.00003611669</v>
      </c>
      <c r="AF61" s="48" cm="1">
        <f t="array" ref="AF61">AnualidadPensionado(AF$1,$E61,$B61, $D61, Hombres!$A$1:$DW$117, Mujeres!$A$1:$DW$117)</f>
        <v>278734.37220514409</v>
      </c>
      <c r="AG61" s="48" cm="1">
        <f t="array" ref="AG61">AnualidadPensionado(AG$1,$E61,$B61, $D61, Hombres!$A$1:$DW$117, Mujeres!$A$1:$DW$117)</f>
        <v>222668.20949189487</v>
      </c>
      <c r="AH61" s="48" cm="1">
        <f t="array" ref="AH61">AnualidadPensionado(AH$1,$E61,$B61, $D61, Hombres!$A$1:$DW$117, Mujeres!$A$1:$DW$117)</f>
        <v>172373.40153283684</v>
      </c>
      <c r="AI61" s="48" cm="1">
        <f t="array" ref="AI61">AnualidadPensionado(AI$1,$E61,$B61, $D61, Hombres!$A$1:$DW$117, Mujeres!$A$1:$DW$117)</f>
        <v>128747.46353496279</v>
      </c>
      <c r="AJ61" s="48" cm="1">
        <f t="array" ref="AJ61">AnualidadPensionado(AJ$1,$E61,$B61, $D61, Hombres!$A$1:$DW$117, Mujeres!$A$1:$DW$117)</f>
        <v>92316.85053765506</v>
      </c>
      <c r="AK61" s="48" cm="1">
        <f t="array" ref="AK61">AnualidadPensionado(AK$1,$E61,$B61, $D61, Hombres!$A$1:$DW$117, Mujeres!$A$1:$DW$117)</f>
        <v>63186.443013979224</v>
      </c>
      <c r="AL61" s="48" cm="1">
        <f t="array" ref="AL61">AnualidadPensionado(AL$1,$E61,$B61, $D61, Hombres!$A$1:$DW$117, Mujeres!$A$1:$DW$117)</f>
        <v>41011.71852176926</v>
      </c>
      <c r="AM61" s="48" cm="1">
        <f t="array" ref="AM61">AnualidadPensionado(AM$1,$E61,$B61, $D61, Hombres!$A$1:$DW$117, Mujeres!$A$1:$DW$117)</f>
        <v>25044.976963929072</v>
      </c>
      <c r="AN61" s="48" cm="1">
        <f t="array" ref="AN61">AnualidadPensionado(AN$1,$E61,$B61, $D61, Hombres!$A$1:$DW$117, Mujeres!$A$1:$DW$117)</f>
        <v>14254.513334788748</v>
      </c>
      <c r="AO61" s="48" cm="1">
        <f t="array" ref="AO61">AnualidadPensionado(AO$1,$E61,$B61, $D61, Hombres!$A$1:$DW$117, Mujeres!$A$1:$DW$117)</f>
        <v>7475.7962959921542</v>
      </c>
      <c r="AP61" s="48" cm="1">
        <f t="array" ref="AP61">AnualidadPensionado(AP$1,$E61,$B61, $D61, Hombres!$A$1:$DW$117, Mujeres!$A$1:$DW$117)</f>
        <v>3563.1913079020919</v>
      </c>
      <c r="AQ61" s="48" cm="1">
        <f t="array" ref="AQ61">AnualidadPensionado(AQ$1,$E61,$B61, $D61, Hombres!$A$1:$DW$117, Mujeres!$A$1:$DW$117)</f>
        <v>1517.0602086400515</v>
      </c>
      <c r="AR61" s="48" cm="1">
        <f t="array" ref="AR61">AnualidadPensionado(AR$1,$E61,$B61, $D61, Hombres!$A$1:$DW$117, Mujeres!$A$1:$DW$117)</f>
        <v>564.19443976124069</v>
      </c>
      <c r="AS61" s="48" cm="1">
        <f t="array" ref="AS61">AnualidadPensionado(AS$1,$E61,$B61, $D61, Hombres!$A$1:$DW$117, Mujeres!$A$1:$DW$117)</f>
        <v>177.84279406133746</v>
      </c>
      <c r="AT61" s="48" cm="1">
        <f t="array" ref="AT61">AnualidadPensionado(AT$1,$E61,$B61, $D61, Hombres!$A$1:$DW$117, Mujeres!$A$1:$DW$117)</f>
        <v>45.525064518228241</v>
      </c>
      <c r="AU61" s="48" cm="1">
        <f t="array" ref="AU61">AnualidadPensionado(AU$1,$E61,$B61, $D61, Hombres!$A$1:$DW$117, Mujeres!$A$1:$DW$117)</f>
        <v>8.8558980661745181</v>
      </c>
      <c r="AV61" s="48" cm="1">
        <f t="array" ref="AV61">AnualidadPensionado(AV$1,$E61,$B61, $D61, Hombres!$A$1:$DW$117, Mujeres!$A$1:$DW$117)</f>
        <v>1.1616918675266976</v>
      </c>
      <c r="AW61" s="48" cm="1">
        <f t="array" ref="AW61">AnualidadPensionado(AW$1,$E61,$B61, $D61, Hombres!$A$1:$DW$117, Mujeres!$A$1:$DW$117)</f>
        <v>0</v>
      </c>
      <c r="AX61" s="48" cm="1">
        <f t="array" ref="AX61">AnualidadPensionado(AX$1,$E61,$B61, $D61, Hombres!$A$1:$DW$117, Mujeres!$A$1:$DW$117)</f>
        <v>0</v>
      </c>
      <c r="AY61" s="48" cm="1">
        <f t="array" ref="AY61">AnualidadPensionado(AY$1,$E61,$B61, $D61, Hombres!$A$1:$DW$117, Mujeres!$A$1:$DW$117)</f>
        <v>0</v>
      </c>
      <c r="AZ61" s="48" cm="1">
        <f t="array" ref="AZ61">AnualidadPensionado(AZ$1,$E61,$B61, $D61, Hombres!$A$1:$DW$117, Mujeres!$A$1:$DW$117)</f>
        <v>0</v>
      </c>
      <c r="BA61" s="48" cm="1">
        <f t="array" ref="BA61">AnualidadPensionado(BA$1,$E61,$B61, $D61, Hombres!$A$1:$DW$117, Mujeres!$A$1:$DW$117)</f>
        <v>0</v>
      </c>
      <c r="BB61" s="48" cm="1">
        <f t="array" ref="BB61">AnualidadPensionado(BB$1,$E61,$B61, $D61, Hombres!$A$1:$DW$117, Mujeres!$A$1:$DW$117)</f>
        <v>0</v>
      </c>
      <c r="BC61" s="48" cm="1">
        <f t="array" ref="BC61">AnualidadPensionado(BC$1,$E61,$B61, $D61, Hombres!$A$1:$DW$117, Mujeres!$A$1:$DW$117)</f>
        <v>0</v>
      </c>
      <c r="BD61" s="48" cm="1">
        <f t="array" ref="BD61">AnualidadPensionado(BD$1,$E61,$B61, $D61, Hombres!$A$1:$DW$117, Mujeres!$A$1:$DW$117)</f>
        <v>0</v>
      </c>
      <c r="BE61" s="48" cm="1">
        <f t="array" ref="BE61">AnualidadPensionado(BE$1,$E61,$B61, $D61, Hombres!$A$1:$DW$117, Mujeres!$A$1:$DW$117)</f>
        <v>0</v>
      </c>
      <c r="BF61" s="48" cm="1">
        <f t="array" ref="BF61">AnualidadPensionado(BF$1,$E61,$B61, $D61, Hombres!$A$1:$DW$117, Mujeres!$A$1:$DW$117)</f>
        <v>0</v>
      </c>
      <c r="BG61" s="48" cm="1">
        <f t="array" ref="BG61">AnualidadPensionado(BG$1,$E61,$B61, $D61, Hombres!$A$1:$DW$117, Mujeres!$A$1:$DW$117)</f>
        <v>0</v>
      </c>
      <c r="BH61" s="48" cm="1">
        <f t="array" ref="BH61">AnualidadPensionado(BH$1,$E61,$B61, $D61, Hombres!$A$1:$DW$117, Mujeres!$A$1:$DW$117)</f>
        <v>0</v>
      </c>
      <c r="BI61" s="48" cm="1">
        <f t="array" ref="BI61">AnualidadPensionado(BI$1,$E61,$B61, $D61, Hombres!$A$1:$DW$117, Mujeres!$A$1:$DW$117)</f>
        <v>0</v>
      </c>
      <c r="BJ61" s="48" cm="1">
        <f t="array" ref="BJ61">AnualidadPensionado(BJ$1,$E61,$B61, $D61, Hombres!$A$1:$DW$117, Mujeres!$A$1:$DW$117)</f>
        <v>0</v>
      </c>
      <c r="BK61" s="48" cm="1">
        <f t="array" ref="BK61">AnualidadPensionado(BK$1,$E61,$B61, $D61, Hombres!$A$1:$DW$117, Mujeres!$A$1:$DW$117)</f>
        <v>0</v>
      </c>
      <c r="BL61" s="48" cm="1">
        <f t="array" ref="BL61">AnualidadPensionado(BL$1,$E61,$B61, $D61, Hombres!$A$1:$DW$117, Mujeres!$A$1:$DW$117)</f>
        <v>0</v>
      </c>
      <c r="BM61" s="48" cm="1">
        <f t="array" ref="BM61">AnualidadPensionado(BM$1,$E61,$B61, $D61, Hombres!$A$1:$DW$117, Mujeres!$A$1:$DW$117)</f>
        <v>0</v>
      </c>
      <c r="BN61" s="48" cm="1">
        <f t="array" ref="BN61">AnualidadPensionado(BN$1,$E61,$B61, $D61, Hombres!$A$1:$DW$117, Mujeres!$A$1:$DW$117)</f>
        <v>0</v>
      </c>
      <c r="BO61" s="48" cm="1">
        <f t="array" ref="BO61">AnualidadPensionado(BO$1,$E61,$B61, $D61, Hombres!$A$1:$DW$117, Mujeres!$A$1:$DW$117)</f>
        <v>0</v>
      </c>
      <c r="BP61" s="48" cm="1">
        <f t="array" ref="BP61">AnualidadPensionado(BP$1,$E61,$B61, $D61, Hombres!$A$1:$DW$117, Mujeres!$A$1:$DW$117)</f>
        <v>0</v>
      </c>
      <c r="BQ61" s="48" cm="1">
        <f t="array" ref="BQ61">AnualidadPensionado(BQ$1,$E61,$B61, $D61, Hombres!$A$1:$DW$117, Mujeres!$A$1:$DW$117)</f>
        <v>0</v>
      </c>
      <c r="BR61" s="48" cm="1">
        <f t="array" ref="BR61">AnualidadPensionado(BR$1,$E61,$B61, $D61, Hombres!$A$1:$DW$117, Mujeres!$A$1:$DW$117)</f>
        <v>0</v>
      </c>
      <c r="BS61" s="48" cm="1">
        <f t="array" ref="BS61">AnualidadPensionado(BS$1,$E61,$B61, $D61, Hombres!$A$1:$DW$117, Mujeres!$A$1:$DW$117)</f>
        <v>0</v>
      </c>
      <c r="BT61" s="48" cm="1">
        <f t="array" ref="BT61">AnualidadPensionado(BT$1,$E61,$B61, $D61, Hombres!$A$1:$DW$117, Mujeres!$A$1:$DW$117)</f>
        <v>0</v>
      </c>
      <c r="BU61" s="48" cm="1">
        <f t="array" ref="BU61">AnualidadPensionado(BU$1,$E61,$B61, $D61, Hombres!$A$1:$DW$117, Mujeres!$A$1:$DW$117)</f>
        <v>0</v>
      </c>
      <c r="BV61" s="48" cm="1">
        <f t="array" ref="BV61">AnualidadPensionado(BV$1,$E61,$B61, $D61, Hombres!$A$1:$DW$117, Mujeres!$A$1:$DW$117)</f>
        <v>0</v>
      </c>
      <c r="BW61" s="48" cm="1">
        <f t="array" ref="BW61">AnualidadPensionado(BW$1,$E61,$B61, $D61, Hombres!$A$1:$DW$117, Mujeres!$A$1:$DW$117)</f>
        <v>0</v>
      </c>
      <c r="BX61" s="48" cm="1">
        <f t="array" ref="BX61">AnualidadPensionado(BX$1,$E61,$B61, $D61, Hombres!$A$1:$DW$117, Mujeres!$A$1:$DW$117)</f>
        <v>0</v>
      </c>
      <c r="BY61" s="48" cm="1">
        <f t="array" ref="BY61">AnualidadPensionado(BY$1,$E61,$B61, $D61, Hombres!$A$1:$DW$117, Mujeres!$A$1:$DW$117)</f>
        <v>0</v>
      </c>
      <c r="BZ61" s="48" cm="1">
        <f t="array" ref="BZ61">AnualidadPensionado(BZ$1,$E61,$B61, $D61, Hombres!$A$1:$DW$117, Mujeres!$A$1:$DW$117)</f>
        <v>0</v>
      </c>
      <c r="CA61" s="48" cm="1">
        <f t="array" ref="CA61">AnualidadPensionado(CA$1,$E61,$B61, $D61, Hombres!$A$1:$DW$117, Mujeres!$A$1:$DW$117)</f>
        <v>0</v>
      </c>
      <c r="CB61" s="48" cm="1">
        <f t="array" ref="CB61">AnualidadPensionado(CB$1,$E61,$B61, $D61, Hombres!$A$1:$DW$117, Mujeres!$A$1:$DW$117)</f>
        <v>0</v>
      </c>
      <c r="CC61" s="48" cm="1">
        <f t="array" ref="CC61">AnualidadPensionado(CC$1,$E61,$B61, $D61, Hombres!$A$1:$DW$117, Mujeres!$A$1:$DW$117)</f>
        <v>0</v>
      </c>
      <c r="CD61" s="48" cm="1">
        <f t="array" ref="CD61">AnualidadPensionado(CD$1,$E61,$B61, $D61, Hombres!$A$1:$DW$117, Mujeres!$A$1:$DW$117)</f>
        <v>0</v>
      </c>
      <c r="CE61" s="48" cm="1">
        <f t="array" ref="CE61">AnualidadPensionado(CE$1,$E61,$B61, $D61, Hombres!$A$1:$DW$117, Mujeres!$A$1:$DW$117)</f>
        <v>0</v>
      </c>
      <c r="CF61" s="48" cm="1">
        <f t="array" ref="CF61">AnualidadPensionado(CF$1,$E61,$B61, $D61, Hombres!$A$1:$DW$117, Mujeres!$A$1:$DW$117)</f>
        <v>0</v>
      </c>
      <c r="CG61" s="48" cm="1">
        <f t="array" ref="CG61">AnualidadPensionado(CG$1,$E61,$B61, $D61, Hombres!$A$1:$DW$117, Mujeres!$A$1:$DW$117)</f>
        <v>0</v>
      </c>
      <c r="CH61" s="48" cm="1">
        <f t="array" ref="CH61">AnualidadPensionado(CH$1,$E61,$B61, $D61, Hombres!$A$1:$DW$117, Mujeres!$A$1:$DW$117)</f>
        <v>0</v>
      </c>
      <c r="CI61" s="48" cm="1">
        <f t="array" ref="CI61">AnualidadPensionado(CI$1,$E61,$B61, $D61, Hombres!$A$1:$DW$117, Mujeres!$A$1:$DW$117)</f>
        <v>0</v>
      </c>
      <c r="CJ61" s="48" cm="1">
        <f t="array" ref="CJ61">AnualidadPensionado(CJ$1,$E61,$B61, $D61, Hombres!$A$1:$DW$117, Mujeres!$A$1:$DW$117)</f>
        <v>0</v>
      </c>
      <c r="CK61" s="48" cm="1">
        <f t="array" ref="CK61">AnualidadPensionado(CK$1,$E61,$B61, $D61, Hombres!$A$1:$DW$117, Mujeres!$A$1:$DW$117)</f>
        <v>0</v>
      </c>
      <c r="CL61" s="48" cm="1">
        <f t="array" ref="CL61">AnualidadPensionado(CL$1,$E61,$B61, $D61, Hombres!$A$1:$DW$117, Mujeres!$A$1:$DW$117)</f>
        <v>0</v>
      </c>
      <c r="CM61" s="48" cm="1">
        <f t="array" ref="CM61">AnualidadPensionado(CM$1,$E61,$B61, $D61, Hombres!$A$1:$DW$117, Mujeres!$A$1:$DW$117)</f>
        <v>0</v>
      </c>
      <c r="CN61" s="48" cm="1">
        <f t="array" ref="CN61">AnualidadPensionado(CN$1,$E61,$B61, $D61, Hombres!$A$1:$DW$117, Mujeres!$A$1:$DW$117)</f>
        <v>0</v>
      </c>
      <c r="CO61" s="48" cm="1">
        <f t="array" ref="CO61">AnualidadPensionado(CO$1,$E61,$B61, $D61, Hombres!$A$1:$DW$117, Mujeres!$A$1:$DW$117)</f>
        <v>0</v>
      </c>
      <c r="CP61" s="48" cm="1">
        <f t="array" ref="CP61">AnualidadPensionado(CP$1,$E61,$B61, $D61, Hombres!$A$1:$DW$117, Mujeres!$A$1:$DW$117)</f>
        <v>0</v>
      </c>
      <c r="CQ61" s="48" cm="1">
        <f t="array" ref="CQ61">AnualidadPensionado(CQ$1,$E61,$B61, $D61, Hombres!$A$1:$DW$117, Mujeres!$A$1:$DW$117)</f>
        <v>0</v>
      </c>
      <c r="CR61" s="48" cm="1">
        <f t="array" ref="CR61">AnualidadPensionado(CR$1,$E61,$B61, $D61, Hombres!$A$1:$DW$117, Mujeres!$A$1:$DW$117)</f>
        <v>0</v>
      </c>
      <c r="CS61" s="48" cm="1">
        <f t="array" ref="CS61">AnualidadPensionado(CS$1,$E61,$B61, $D61, Hombres!$A$1:$DW$117, Mujeres!$A$1:$DW$117)</f>
        <v>0</v>
      </c>
      <c r="CT61" s="48" cm="1">
        <f t="array" ref="CT61">AnualidadPensionado(CT$1,$E61,$B61, $D61, Hombres!$A$1:$DW$117, Mujeres!$A$1:$DW$117)</f>
        <v>0</v>
      </c>
      <c r="CU61" s="48" cm="1">
        <f t="array" ref="CU61">AnualidadPensionado(CU$1,$E61,$B61, $D61, Hombres!$A$1:$DW$117, Mujeres!$A$1:$DW$117)</f>
        <v>0</v>
      </c>
      <c r="CV61" s="48" cm="1">
        <f t="array" ref="CV61">AnualidadPensionado(CV$1,$E61,$B61, $D61, Hombres!$A$1:$DW$117, Mujeres!$A$1:$DW$117)</f>
        <v>0</v>
      </c>
      <c r="CW61" s="48" cm="1">
        <f t="array" ref="CW61">AnualidadPensionado(CW$1,$E61,$B61, $D61, Hombres!$A$1:$DW$117, Mujeres!$A$1:$DW$117)</f>
        <v>0</v>
      </c>
      <c r="CX61" s="48" cm="1">
        <f t="array" ref="CX61">AnualidadPensionado(CX$1,$E61,$B61, $D61, Hombres!$A$1:$DW$117, Mujeres!$A$1:$DW$117)</f>
        <v>0</v>
      </c>
      <c r="CY61" s="48" cm="1">
        <f t="array" ref="CY61">AnualidadPensionado(CY$1,$E61,$B61, $D61, Hombres!$A$1:$DW$117, Mujeres!$A$1:$DW$117)</f>
        <v>0</v>
      </c>
      <c r="DB61" s="21"/>
      <c r="DC61" s="48" cm="1">
        <f t="array" ref="DC61">beneficio_muerte_individual_pensionado(DC$1,$E61,$B61, Hombres!$A$1:$DW$117, Mujeres!$A$1:$DW$117)</f>
        <v>0</v>
      </c>
      <c r="DD61" s="48" cm="1">
        <f t="array" ref="DD61">beneficio_muerte_individual_pensionado(DD$1,$E61,$B61, Hombres!$A$1:$DW$117, Mujeres!$A$1:$DW$117)</f>
        <v>61165.139496120006</v>
      </c>
      <c r="DE61" s="48" cm="1">
        <f t="array" ref="DE61">beneficio_muerte_individual_pensionado(DE$1,$E61,$B61, Hombres!$A$1:$DW$117, Mujeres!$A$1:$DW$117)</f>
        <v>65535.192154631099</v>
      </c>
      <c r="DF61" s="48" cm="1">
        <f t="array" ref="DF61">beneficio_muerte_individual_pensionado(DF$1,$E61,$B61, Hombres!$A$1:$DW$117, Mujeres!$A$1:$DW$117)</f>
        <v>70802.850133099855</v>
      </c>
      <c r="DG61" s="48" cm="1">
        <f t="array" ref="DG61">beneficio_muerte_individual_pensionado(DG$1,$E61,$B61, Hombres!$A$1:$DW$117, Mujeres!$A$1:$DW$117)</f>
        <v>76763.617787919589</v>
      </c>
      <c r="DH61" s="48" cm="1">
        <f t="array" ref="DH61">beneficio_muerte_individual_pensionado(DH$1,$E61,$B61, Hombres!$A$1:$DW$117, Mujeres!$A$1:$DW$117)</f>
        <v>85895.605330914041</v>
      </c>
      <c r="DI61" s="48" cm="1">
        <f t="array" ref="DI61">beneficio_muerte_individual_pensionado(DI$1,$E61,$B61, Hombres!$A$1:$DW$117, Mujeres!$A$1:$DW$117)</f>
        <v>91859.4780756564</v>
      </c>
      <c r="DJ61" s="48" cm="1">
        <f t="array" ref="DJ61">beneficio_muerte_individual_pensionado(DJ$1,$E61,$B61, Hombres!$A$1:$DW$117, Mujeres!$A$1:$DW$117)</f>
        <v>98012.030780922127</v>
      </c>
      <c r="DK61" s="48" cm="1">
        <f t="array" ref="DK61">beneficio_muerte_individual_pensionado(DK$1,$E61,$B61, Hombres!$A$1:$DW$117, Mujeres!$A$1:$DW$117)</f>
        <v>104292.10666770765</v>
      </c>
      <c r="DL61" s="48" cm="1">
        <f t="array" ref="DL61">beneficio_muerte_individual_pensionado(DL$1,$E61,$B61, Hombres!$A$1:$DW$117, Mujeres!$A$1:$DW$117)</f>
        <v>110491.38264967321</v>
      </c>
      <c r="DM61" s="48" cm="1">
        <f t="array" ref="DM61">beneficio_muerte_individual_pensionado(DM$1,$E61,$B61, Hombres!$A$1:$DW$117, Mujeres!$A$1:$DW$117)</f>
        <v>116453.47220268275</v>
      </c>
      <c r="DN61" s="48" cm="1">
        <f t="array" ref="DN61">beneficio_muerte_individual_pensionado(DN$1,$E61,$B61, Hombres!$A$1:$DW$117, Mujeres!$A$1:$DW$117)</f>
        <v>122131.40486160872</v>
      </c>
      <c r="DO61" s="48" cm="1">
        <f t="array" ref="DO61">beneficio_muerte_individual_pensionado(DO$1,$E61,$B61, Hombres!$A$1:$DW$117, Mujeres!$A$1:$DW$117)</f>
        <v>127443.63536236669</v>
      </c>
      <c r="DP61" s="48" cm="1">
        <f t="array" ref="DP61">beneficio_muerte_individual_pensionado(DP$1,$E61,$B61, Hombres!$A$1:$DW$117, Mujeres!$A$1:$DW$117)</f>
        <v>132188.24642850287</v>
      </c>
      <c r="DQ61" s="48" cm="1">
        <f t="array" ref="DQ61">beneficio_muerte_individual_pensionado(DQ$1,$E61,$B61, Hombres!$A$1:$DW$117, Mujeres!$A$1:$DW$117)</f>
        <v>136037.70295879233</v>
      </c>
      <c r="DR61" s="48" cm="1">
        <f t="array" ref="DR61">beneficio_muerte_individual_pensionado(DR$1,$E61,$B61, Hombres!$A$1:$DW$117, Mujeres!$A$1:$DW$117)</f>
        <v>138750.67834578891</v>
      </c>
      <c r="DS61" s="48" cm="1">
        <f t="array" ref="DS61">beneficio_muerte_individual_pensionado(DS$1,$E61,$B61, Hombres!$A$1:$DW$117, Mujeres!$A$1:$DW$117)</f>
        <v>140200.51098425459</v>
      </c>
      <c r="DT61" s="48" cm="1">
        <f t="array" ref="DT61">beneficio_muerte_individual_pensionado(DT$1,$E61,$B61, Hombres!$A$1:$DW$117, Mujeres!$A$1:$DW$117)</f>
        <v>140256.05599840853</v>
      </c>
      <c r="DU61" s="48" cm="1">
        <f t="array" ref="DU61">beneficio_muerte_individual_pensionado(DU$1,$E61,$B61, Hombres!$A$1:$DW$117, Mujeres!$A$1:$DW$117)</f>
        <v>138716.77383606293</v>
      </c>
      <c r="DV61" s="48" cm="1">
        <f t="array" ref="DV61">beneficio_muerte_individual_pensionado(DV$1,$E61,$B61, Hombres!$A$1:$DW$117, Mujeres!$A$1:$DW$117)</f>
        <v>135334.16298357261</v>
      </c>
      <c r="DW61" s="48" cm="1">
        <f t="array" ref="DW61">beneficio_muerte_individual_pensionado(DW$1,$E61,$B61, Hombres!$A$1:$DW$117, Mujeres!$A$1:$DW$117)</f>
        <v>129978.19127497313</v>
      </c>
      <c r="DX61" s="48" cm="1">
        <f t="array" ref="DX61">beneficio_muerte_individual_pensionado(DX$1,$E61,$B61, Hombres!$A$1:$DW$117, Mujeres!$A$1:$DW$117)</f>
        <v>122695.63089596029</v>
      </c>
      <c r="DY61" s="48" cm="1">
        <f t="array" ref="DY61">beneficio_muerte_individual_pensionado(DY$1,$E61,$B61, Hombres!$A$1:$DW$117, Mujeres!$A$1:$DW$117)</f>
        <v>113619.89942822584</v>
      </c>
      <c r="DZ61" s="48" cm="1">
        <f t="array" ref="DZ61">beneficio_muerte_individual_pensionado(DZ$1,$E61,$B61, Hombres!$A$1:$DW$117, Mujeres!$A$1:$DW$117)</f>
        <v>102936.85509261391</v>
      </c>
      <c r="EA61" s="48" cm="1">
        <f t="array" ref="EA61">beneficio_muerte_individual_pensionado(EA$1,$E61,$B61, Hombres!$A$1:$DW$117, Mujeres!$A$1:$DW$117)</f>
        <v>90927.924238540727</v>
      </c>
      <c r="EB61" s="48" cm="1">
        <f t="array" ref="EB61">beneficio_muerte_individual_pensionado(EB$1,$E61,$B61, Hombres!$A$1:$DW$117, Mujeres!$A$1:$DW$117)</f>
        <v>78042.777528033141</v>
      </c>
      <c r="EC61" s="48" cm="1">
        <f t="array" ref="EC61">beneficio_muerte_individual_pensionado(EC$1,$E61,$B61, Hombres!$A$1:$DW$117, Mujeres!$A$1:$DW$117)</f>
        <v>64855.197820796828</v>
      </c>
      <c r="ED61" s="48" cm="1">
        <f t="array" ref="ED61">beneficio_muerte_individual_pensionado(ED$1,$E61,$B61, Hombres!$A$1:$DW$117, Mujeres!$A$1:$DW$117)</f>
        <v>51963.06065618727</v>
      </c>
      <c r="EE61" s="48" cm="1">
        <f t="array" ref="EE61">beneficio_muerte_individual_pensionado(EE$1,$E61,$B61, Hombres!$A$1:$DW$117, Mujeres!$A$1:$DW$117)</f>
        <v>39930.357485804518</v>
      </c>
      <c r="EF61" s="48" cm="1">
        <f t="array" ref="EF61">beneficio_muerte_individual_pensionado(EF$1,$E61,$B61, Hombres!$A$1:$DW$117, Mujeres!$A$1:$DW$117)</f>
        <v>29247.66597613108</v>
      </c>
      <c r="EG61" s="48" cm="1">
        <f t="array" ref="EG61">beneficio_muerte_individual_pensionado(EG$1,$E61,$B61, Hombres!$A$1:$DW$117, Mujeres!$A$1:$DW$117)</f>
        <v>20280.842121629907</v>
      </c>
      <c r="EH61" s="48" cm="1">
        <f t="array" ref="EH61">beneficio_muerte_individual_pensionado(EH$1,$E61,$B61, Hombres!$A$1:$DW$117, Mujeres!$A$1:$DW$117)</f>
        <v>13208.94835829064</v>
      </c>
      <c r="EI61" s="48" cm="1">
        <f t="array" ref="EI61">beneficio_muerte_individual_pensionado(EI$1,$E61,$B61, Hombres!$A$1:$DW$117, Mujeres!$A$1:$DW$117)</f>
        <v>8003.6939658304454</v>
      </c>
      <c r="EJ61" s="48" cm="1">
        <f t="array" ref="EJ61">beneficio_muerte_individual_pensionado(EJ$1,$E61,$B61, Hombres!$A$1:$DW$117, Mujeres!$A$1:$DW$117)</f>
        <v>4459.5490190738165</v>
      </c>
      <c r="EK61" s="48" cm="1">
        <f t="array" ref="EK61">beneficio_muerte_individual_pensionado(EK$1,$E61,$B61, Hombres!$A$1:$DW$117, Mujeres!$A$1:$DW$117)</f>
        <v>2252.8188754179582</v>
      </c>
      <c r="EL61" s="48" cm="1">
        <f t="array" ref="EL61">beneficio_muerte_individual_pensionado(EL$1,$E61,$B61, Hombres!$A$1:$DW$117, Mujeres!$A$1:$DW$117)</f>
        <v>1013.9357809505337</v>
      </c>
      <c r="EM61" s="48" cm="1">
        <f t="array" ref="EM61">beneficio_muerte_individual_pensionado(EM$1,$E61,$B61, Hombres!$A$1:$DW$117, Mujeres!$A$1:$DW$117)</f>
        <v>397.52269419190856</v>
      </c>
      <c r="EN61" s="48" cm="1">
        <f t="array" ref="EN61">beneficio_muerte_individual_pensionado(EN$1,$E61,$B61, Hombres!$A$1:$DW$117, Mujeres!$A$1:$DW$117)</f>
        <v>131.70726865168999</v>
      </c>
      <c r="EO61" s="48" cm="1">
        <f t="array" ref="EO61">beneficio_muerte_individual_pensionado(EO$1,$E61,$B61, Hombres!$A$1:$DW$117, Mujeres!$A$1:$DW$117)</f>
        <v>35.324517010369654</v>
      </c>
      <c r="EP61" s="48" cm="1">
        <f t="array" ref="EP61">beneficio_muerte_individual_pensionado(EP$1,$E61,$B61, Hombres!$A$1:$DW$117, Mujeres!$A$1:$DW$117)</f>
        <v>7.1756040355546657</v>
      </c>
      <c r="EQ61" s="48" cm="1">
        <f t="array" ref="EQ61">beneficio_muerte_individual_pensionado(EQ$1,$E61,$B61, Hombres!$A$1:$DW$117, Mujeres!$A$1:$DW$117)</f>
        <v>1.0479433254967689</v>
      </c>
      <c r="ER61" s="48" cm="1">
        <f t="array" ref="ER61">beneficio_muerte_individual_pensionado(ER$1,$E61,$B61, Hombres!$A$1:$DW$117, Mujeres!$A$1:$DW$117)</f>
        <v>0</v>
      </c>
      <c r="ES61" s="48" cm="1">
        <f t="array" ref="ES61">beneficio_muerte_individual_pensionado(ES$1,$E61,$B61, Hombres!$A$1:$DW$117, Mujeres!$A$1:$DW$117)</f>
        <v>0</v>
      </c>
      <c r="ET61" s="48" cm="1">
        <f t="array" ref="ET61">beneficio_muerte_individual_pensionado(ET$1,$E61,$B61, Hombres!$A$1:$DW$117, Mujeres!$A$1:$DW$117)</f>
        <v>0</v>
      </c>
      <c r="EU61" s="48" cm="1">
        <f t="array" ref="EU61">beneficio_muerte_individual_pensionado(EU$1,$E61,$B61, Hombres!$A$1:$DW$117, Mujeres!$A$1:$DW$117)</f>
        <v>0</v>
      </c>
      <c r="EV61" s="48" cm="1">
        <f t="array" ref="EV61">beneficio_muerte_individual_pensionado(EV$1,$E61,$B61, Hombres!$A$1:$DW$117, Mujeres!$A$1:$DW$117)</f>
        <v>0</v>
      </c>
      <c r="EW61" s="48" cm="1">
        <f t="array" ref="EW61">beneficio_muerte_individual_pensionado(EW$1,$E61,$B61, Hombres!$A$1:$DW$117, Mujeres!$A$1:$DW$117)</f>
        <v>0</v>
      </c>
      <c r="EX61" s="48" cm="1">
        <f t="array" ref="EX61">beneficio_muerte_individual_pensionado(EX$1,$E61,$B61, Hombres!$A$1:$DW$117, Mujeres!$A$1:$DW$117)</f>
        <v>0</v>
      </c>
      <c r="EY61" s="48" cm="1">
        <f t="array" ref="EY61">beneficio_muerte_individual_pensionado(EY$1,$E61,$B61, Hombres!$A$1:$DW$117, Mujeres!$A$1:$DW$117)</f>
        <v>0</v>
      </c>
      <c r="EZ61" s="48" cm="1">
        <f t="array" ref="EZ61">beneficio_muerte_individual_pensionado(EZ$1,$E61,$B61, Hombres!$A$1:$DW$117, Mujeres!$A$1:$DW$117)</f>
        <v>0</v>
      </c>
      <c r="FA61" s="48" cm="1">
        <f t="array" ref="FA61">beneficio_muerte_individual_pensionado(FA$1,$E61,$B61, Hombres!$A$1:$DW$117, Mujeres!$A$1:$DW$117)</f>
        <v>0</v>
      </c>
      <c r="FB61" s="48" cm="1">
        <f t="array" ref="FB61">beneficio_muerte_individual_pensionado(FB$1,$E61,$B61, Hombres!$A$1:$DW$117, Mujeres!$A$1:$DW$117)</f>
        <v>0</v>
      </c>
      <c r="FC61" s="48" cm="1">
        <f t="array" ref="FC61">beneficio_muerte_individual_pensionado(FC$1,$E61,$B61, Hombres!$A$1:$DW$117, Mujeres!$A$1:$DW$117)</f>
        <v>0</v>
      </c>
      <c r="FD61" s="48" cm="1">
        <f t="array" ref="FD61">beneficio_muerte_individual_pensionado(FD$1,$E61,$B61, Hombres!$A$1:$DW$117, Mujeres!$A$1:$DW$117)</f>
        <v>0</v>
      </c>
      <c r="FE61" s="48" cm="1">
        <f t="array" ref="FE61">beneficio_muerte_individual_pensionado(FE$1,$E61,$B61, Hombres!$A$1:$DW$117, Mujeres!$A$1:$DW$117)</f>
        <v>0</v>
      </c>
      <c r="FF61" s="48" cm="1">
        <f t="array" ref="FF61">beneficio_muerte_individual_pensionado(FF$1,$E61,$B61, Hombres!$A$1:$DW$117, Mujeres!$A$1:$DW$117)</f>
        <v>0</v>
      </c>
      <c r="FG61" s="48" cm="1">
        <f t="array" ref="FG61">beneficio_muerte_individual_pensionado(FG$1,$E61,$B61, Hombres!$A$1:$DW$117, Mujeres!$A$1:$DW$117)</f>
        <v>0</v>
      </c>
      <c r="FH61" s="48" cm="1">
        <f t="array" ref="FH61">beneficio_muerte_individual_pensionado(FH$1,$E61,$B61, Hombres!$A$1:$DW$117, Mujeres!$A$1:$DW$117)</f>
        <v>0</v>
      </c>
      <c r="FI61" s="48" cm="1">
        <f t="array" ref="FI61">beneficio_muerte_individual_pensionado(FI$1,$E61,$B61, Hombres!$A$1:$DW$117, Mujeres!$A$1:$DW$117)</f>
        <v>0</v>
      </c>
      <c r="FJ61" s="48" cm="1">
        <f t="array" ref="FJ61">beneficio_muerte_individual_pensionado(FJ$1,$E61,$B61, Hombres!$A$1:$DW$117, Mujeres!$A$1:$DW$117)</f>
        <v>0</v>
      </c>
      <c r="FK61" s="48" cm="1">
        <f t="array" ref="FK61">beneficio_muerte_individual_pensionado(FK$1,$E61,$B61, Hombres!$A$1:$DW$117, Mujeres!$A$1:$DW$117)</f>
        <v>0</v>
      </c>
      <c r="FL61" s="48" cm="1">
        <f t="array" ref="FL61">beneficio_muerte_individual_pensionado(FL$1,$E61,$B61, Hombres!$A$1:$DW$117, Mujeres!$A$1:$DW$117)</f>
        <v>0</v>
      </c>
      <c r="FM61" s="48" cm="1">
        <f t="array" ref="FM61">beneficio_muerte_individual_pensionado(FM$1,$E61,$B61, Hombres!$A$1:$DW$117, Mujeres!$A$1:$DW$117)</f>
        <v>0</v>
      </c>
      <c r="FN61" s="48" cm="1">
        <f t="array" ref="FN61">beneficio_muerte_individual_pensionado(FN$1,$E61,$B61, Hombres!$A$1:$DW$117, Mujeres!$A$1:$DW$117)</f>
        <v>0</v>
      </c>
      <c r="FO61" s="48" cm="1">
        <f t="array" ref="FO61">beneficio_muerte_individual_pensionado(FO$1,$E61,$B61, Hombres!$A$1:$DW$117, Mujeres!$A$1:$DW$117)</f>
        <v>0</v>
      </c>
      <c r="FP61" s="48" cm="1">
        <f t="array" ref="FP61">beneficio_muerte_individual_pensionado(FP$1,$E61,$B61, Hombres!$A$1:$DW$117, Mujeres!$A$1:$DW$117)</f>
        <v>0</v>
      </c>
      <c r="FQ61" s="48" cm="1">
        <f t="array" ref="FQ61">beneficio_muerte_individual_pensionado(FQ$1,$E61,$B61, Hombres!$A$1:$DW$117, Mujeres!$A$1:$DW$117)</f>
        <v>0</v>
      </c>
      <c r="FR61" s="48" cm="1">
        <f t="array" ref="FR61">beneficio_muerte_individual_pensionado(FR$1,$E61,$B61, Hombres!$A$1:$DW$117, Mujeres!$A$1:$DW$117)</f>
        <v>0</v>
      </c>
      <c r="FS61" s="48" cm="1">
        <f t="array" ref="FS61">beneficio_muerte_individual_pensionado(FS$1,$E61,$B61, Hombres!$A$1:$DW$117, Mujeres!$A$1:$DW$117)</f>
        <v>0</v>
      </c>
      <c r="FT61" s="48" cm="1">
        <f t="array" ref="FT61">beneficio_muerte_individual_pensionado(FT$1,$E61,$B61, Hombres!$A$1:$DW$117, Mujeres!$A$1:$DW$117)</f>
        <v>0</v>
      </c>
      <c r="FU61" s="48" cm="1">
        <f t="array" ref="FU61">beneficio_muerte_individual_pensionado(FU$1,$E61,$B61, Hombres!$A$1:$DW$117, Mujeres!$A$1:$DW$117)</f>
        <v>0</v>
      </c>
      <c r="FV61" s="48" cm="1">
        <f t="array" ref="FV61">beneficio_muerte_individual_pensionado(FV$1,$E61,$B61, Hombres!$A$1:$DW$117, Mujeres!$A$1:$DW$117)</f>
        <v>0</v>
      </c>
      <c r="FW61" s="48" cm="1">
        <f t="array" ref="FW61">beneficio_muerte_individual_pensionado(FW$1,$E61,$B61, Hombres!$A$1:$DW$117, Mujeres!$A$1:$DW$117)</f>
        <v>0</v>
      </c>
      <c r="FX61" s="48" cm="1">
        <f t="array" ref="FX61">beneficio_muerte_individual_pensionado(FX$1,$E61,$B61, Hombres!$A$1:$DW$117, Mujeres!$A$1:$DW$117)</f>
        <v>0</v>
      </c>
      <c r="FY61" s="48" cm="1">
        <f t="array" ref="FY61">beneficio_muerte_individual_pensionado(FY$1,$E61,$B61, Hombres!$A$1:$DW$117, Mujeres!$A$1:$DW$117)</f>
        <v>0</v>
      </c>
      <c r="FZ61" s="48" cm="1">
        <f t="array" ref="FZ61">beneficio_muerte_individual_pensionado(FZ$1,$E61,$B61, Hombres!$A$1:$DW$117, Mujeres!$A$1:$DW$117)</f>
        <v>0</v>
      </c>
      <c r="GA61" s="48" cm="1">
        <f t="array" ref="GA61">beneficio_muerte_individual_pensionado(GA$1,$E61,$B61, Hombres!$A$1:$DW$117, Mujeres!$A$1:$DW$117)</f>
        <v>0</v>
      </c>
      <c r="GB61" s="48" cm="1">
        <f t="array" ref="GB61">beneficio_muerte_individual_pensionado(GB$1,$E61,$B61, Hombres!$A$1:$DW$117, Mujeres!$A$1:$DW$117)</f>
        <v>0</v>
      </c>
      <c r="GC61" s="48" cm="1">
        <f t="array" ref="GC61">beneficio_muerte_individual_pensionado(GC$1,$E61,$B61, Hombres!$A$1:$DW$117, Mujeres!$A$1:$DW$117)</f>
        <v>0</v>
      </c>
      <c r="GD61" s="48" cm="1">
        <f t="array" ref="GD61">beneficio_muerte_individual_pensionado(GD$1,$E61,$B61, Hombres!$A$1:$DW$117, Mujeres!$A$1:$DW$117)</f>
        <v>0</v>
      </c>
      <c r="GE61" s="48" cm="1">
        <f t="array" ref="GE61">beneficio_muerte_individual_pensionado(GE$1,$E61,$B61, Hombres!$A$1:$DW$117, Mujeres!$A$1:$DW$117)</f>
        <v>0</v>
      </c>
      <c r="GF61" s="48" cm="1">
        <f t="array" ref="GF61">beneficio_muerte_individual_pensionado(GF$1,$E61,$B61, Hombres!$A$1:$DW$117, Mujeres!$A$1:$DW$117)</f>
        <v>0</v>
      </c>
      <c r="GG61" s="48" cm="1">
        <f t="array" ref="GG61">beneficio_muerte_individual_pensionado(GG$1,$E61,$B61, Hombres!$A$1:$DW$117, Mujeres!$A$1:$DW$117)</f>
        <v>0</v>
      </c>
      <c r="GH61" s="48" cm="1">
        <f t="array" ref="GH61">beneficio_muerte_individual_pensionado(GH$1,$E61,$B61, Hombres!$A$1:$DW$117, Mujeres!$A$1:$DW$117)</f>
        <v>0</v>
      </c>
      <c r="GI61" s="48" cm="1">
        <f t="array" ref="GI61">beneficio_muerte_individual_pensionado(GI$1,$E61,$B61, Hombres!$A$1:$DW$117, Mujeres!$A$1:$DW$117)</f>
        <v>0</v>
      </c>
      <c r="GJ61" s="48" cm="1">
        <f t="array" ref="GJ61">beneficio_muerte_individual_pensionado(GJ$1,$E61,$B61, Hombres!$A$1:$DW$117, Mujeres!$A$1:$DW$117)</f>
        <v>0</v>
      </c>
      <c r="GK61" s="48" cm="1">
        <f t="array" ref="GK61">beneficio_muerte_individual_pensionado(GK$1,$E61,$B61, Hombres!$A$1:$DW$117, Mujeres!$A$1:$DW$117)</f>
        <v>0</v>
      </c>
      <c r="GL61" s="48" cm="1">
        <f t="array" ref="GL61">beneficio_muerte_individual_pensionado(GL$1,$E61,$B61, Hombres!$A$1:$DW$117, Mujeres!$A$1:$DW$117)</f>
        <v>0</v>
      </c>
      <c r="GM61" s="48" cm="1">
        <f t="array" ref="GM61">beneficio_muerte_individual_pensionado(GM$1,$E61,$B61, Hombres!$A$1:$DW$117, Mujeres!$A$1:$DW$117)</f>
        <v>0</v>
      </c>
      <c r="GN61" s="48" cm="1">
        <f t="array" ref="GN61">beneficio_muerte_individual_pensionado(GN$1,$E61,$B61, Hombres!$A$1:$DW$117, Mujeres!$A$1:$DW$117)</f>
        <v>0</v>
      </c>
      <c r="GO61" s="48" cm="1">
        <f t="array" ref="GO61">beneficio_muerte_individual_pensionado(GO$1,$E61,$B61, Hombres!$A$1:$DW$117, Mujeres!$A$1:$DW$117)</f>
        <v>0</v>
      </c>
      <c r="GP61" s="48" cm="1">
        <f t="array" ref="GP61">beneficio_muerte_individual_pensionado(GP$1,$E61,$B61, Hombres!$A$1:$DW$117, Mujeres!$A$1:$DW$117)</f>
        <v>0</v>
      </c>
      <c r="GQ61" s="48" cm="1">
        <f t="array" ref="GQ61">beneficio_muerte_individual_pensionado(GQ$1,$E61,$B61, Hombres!$A$1:$DW$117, Mujeres!$A$1:$DW$117)</f>
        <v>0</v>
      </c>
      <c r="GR61" s="48" cm="1">
        <f t="array" ref="GR61">beneficio_muerte_individual_pensionado(GR$1,$E61,$B61, Hombres!$A$1:$DW$117, Mujeres!$A$1:$DW$117)</f>
        <v>0</v>
      </c>
      <c r="GS61" s="48" cm="1">
        <f t="array" ref="GS61">beneficio_muerte_individual_pensionado(GS$1,$E61,$B61, Hombres!$A$1:$DW$117, Mujeres!$A$1:$DW$117)</f>
        <v>0</v>
      </c>
      <c r="GT61" s="48" cm="1">
        <f t="array" ref="GT61">beneficio_muerte_individual_pensionado(GT$1,$E61,$B61, Hombres!$A$1:$DW$117, Mujeres!$A$1:$DW$117)</f>
        <v>0</v>
      </c>
    </row>
    <row r="62" spans="1:202" x14ac:dyDescent="0.3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8" cm="1">
        <f t="array" ref="H62">AnualidadPensionado(H$1,$E62,$B62, $D62, Hombres!$A$1:$DW$117, Mujeres!$A$1:$DW$117)</f>
        <v>0</v>
      </c>
      <c r="I62" s="48" cm="1">
        <f t="array" ref="I62">AnualidadPensionado(I$1,$E62,$B62, $D62, Hombres!$A$1:$DW$117, Mujeres!$A$1:$DW$117)</f>
        <v>2147593.4356820737</v>
      </c>
      <c r="J62" s="48" cm="1">
        <f t="array" ref="J62">AnualidadPensionado(J$1,$E62,$B62, $D62, Hombres!$A$1:$DW$117, Mujeres!$A$1:$DW$117)</f>
        <v>2179441.9263418168</v>
      </c>
      <c r="K62" s="48" cm="1">
        <f t="array" ref="K62">AnualidadPensionado(K$1,$E62,$B62, $D62, Hombres!$A$1:$DW$117, Mujeres!$A$1:$DW$117)</f>
        <v>2209591.305972008</v>
      </c>
      <c r="L62" s="48" cm="1">
        <f t="array" ref="L62">AnualidadPensionado(L$1,$E62,$B62, $D62, Hombres!$A$1:$DW$117, Mujeres!$A$1:$DW$117)</f>
        <v>2237454.0137044541</v>
      </c>
      <c r="M62" s="48" cm="1">
        <f t="array" ref="M62">AnualidadPensionado(M$1,$E62,$B62, $D62, Hombres!$A$1:$DW$117, Mujeres!$A$1:$DW$117)</f>
        <v>2262248.5348787331</v>
      </c>
      <c r="N62" s="48" cm="1">
        <f t="array" ref="N62">AnualidadPensionado(N$1,$E62,$B62, $D62, Hombres!$A$1:$DW$117, Mujeres!$A$1:$DW$117)</f>
        <v>2283094.2502282267</v>
      </c>
      <c r="O62" s="48" cm="1">
        <f t="array" ref="O62">AnualidadPensionado(O$1,$E62,$B62, $D62, Hombres!$A$1:$DW$117, Mujeres!$A$1:$DW$117)</f>
        <v>2299094.7158271633</v>
      </c>
      <c r="P62" s="48" cm="1">
        <f t="array" ref="P62">AnualidadPensionado(P$1,$E62,$B62, $D62, Hombres!$A$1:$DW$117, Mujeres!$A$1:$DW$117)</f>
        <v>2309512.8244260834</v>
      </c>
      <c r="Q62" s="48" cm="1">
        <f t="array" ref="Q62">AnualidadPensionado(Q$1,$E62,$B62, $D62, Hombres!$A$1:$DW$117, Mujeres!$A$1:$DW$117)</f>
        <v>2314052.7931414428</v>
      </c>
      <c r="R62" s="48" cm="1">
        <f t="array" ref="R62">AnualidadPensionado(R$1,$E62,$B62, $D62, Hombres!$A$1:$DW$117, Mujeres!$A$1:$DW$117)</f>
        <v>2312729.5205641072</v>
      </c>
      <c r="S62" s="48" cm="1">
        <f t="array" ref="S62">AnualidadPensionado(S$1,$E62,$B62, $D62, Hombres!$A$1:$DW$117, Mujeres!$A$1:$DW$117)</f>
        <v>2305539.6260850444</v>
      </c>
      <c r="T62" s="48" cm="1">
        <f t="array" ref="T62">AnualidadPensionado(T$1,$E62,$B62, $D62, Hombres!$A$1:$DW$117, Mujeres!$A$1:$DW$117)</f>
        <v>2292286.9001509864</v>
      </c>
      <c r="U62" s="48" cm="1">
        <f t="array" ref="U62">AnualidadPensionado(U$1,$E62,$B62, $D62, Hombres!$A$1:$DW$117, Mujeres!$A$1:$DW$117)</f>
        <v>2272500.1065652859</v>
      </c>
      <c r="V62" s="48" cm="1">
        <f t="array" ref="V62">AnualidadPensionado(V$1,$E62,$B62, $D62, Hombres!$A$1:$DW$117, Mujeres!$A$1:$DW$117)</f>
        <v>2241896.9816577015</v>
      </c>
      <c r="W62" s="48" cm="1">
        <f t="array" ref="W62">AnualidadPensionado(W$1,$E62,$B62, $D62, Hombres!$A$1:$DW$117, Mujeres!$A$1:$DW$117)</f>
        <v>2203011.7851795657</v>
      </c>
      <c r="X62" s="48" cm="1">
        <f t="array" ref="X62">AnualidadPensionado(X$1,$E62,$B62, $D62, Hombres!$A$1:$DW$117, Mujeres!$A$1:$DW$117)</f>
        <v>2155522.4580907887</v>
      </c>
      <c r="Y62" s="48" cm="1">
        <f t="array" ref="Y62">AnualidadPensionado(Y$1,$E62,$B62, $D62, Hombres!$A$1:$DW$117, Mujeres!$A$1:$DW$117)</f>
        <v>2099045.7866081484</v>
      </c>
      <c r="Z62" s="48" cm="1">
        <f t="array" ref="Z62">AnualidadPensionado(Z$1,$E62,$B62, $D62, Hombres!$A$1:$DW$117, Mujeres!$A$1:$DW$117)</f>
        <v>2033220.82533343</v>
      </c>
      <c r="AA62" s="48" cm="1">
        <f t="array" ref="AA62">AnualidadPensionado(AA$1,$E62,$B62, $D62, Hombres!$A$1:$DW$117, Mujeres!$A$1:$DW$117)</f>
        <v>1957943.579289678</v>
      </c>
      <c r="AB62" s="48" cm="1">
        <f t="array" ref="AB62">AnualidadPensionado(AB$1,$E62,$B62, $D62, Hombres!$A$1:$DW$117, Mujeres!$A$1:$DW$117)</f>
        <v>1873342.3898778292</v>
      </c>
      <c r="AC62" s="48" cm="1">
        <f t="array" ref="AC62">AnualidadPensionado(AC$1,$E62,$B62, $D62, Hombres!$A$1:$DW$117, Mujeres!$A$1:$DW$117)</f>
        <v>1779672.3816899725</v>
      </c>
      <c r="AD62" s="48" cm="1">
        <f t="array" ref="AD62">AnualidadPensionado(AD$1,$E62,$B62, $D62, Hombres!$A$1:$DW$117, Mujeres!$A$1:$DW$117)</f>
        <v>1677314.1936380109</v>
      </c>
      <c r="AE62" s="48" cm="1">
        <f t="array" ref="AE62">AnualidadPensionado(AE$1,$E62,$B62, $D62, Hombres!$A$1:$DW$117, Mujeres!$A$1:$DW$117)</f>
        <v>1566906.8536924864</v>
      </c>
      <c r="AF62" s="48" cm="1">
        <f t="array" ref="AF62">AnualidadPensionado(AF$1,$E62,$B62, $D62, Hombres!$A$1:$DW$117, Mujeres!$A$1:$DW$117)</f>
        <v>1449521.0960054428</v>
      </c>
      <c r="AG62" s="48" cm="1">
        <f t="array" ref="AG62">AnualidadPensionado(AG$1,$E62,$B62, $D62, Hombres!$A$1:$DW$117, Mujeres!$A$1:$DW$117)</f>
        <v>1326592.7649685398</v>
      </c>
      <c r="AH62" s="48" cm="1">
        <f t="array" ref="AH62">AnualidadPensionado(AH$1,$E62,$B62, $D62, Hombres!$A$1:$DW$117, Mujeres!$A$1:$DW$117)</f>
        <v>1199756.2145398401</v>
      </c>
      <c r="AI62" s="48" cm="1">
        <f t="array" ref="AI62">AnualidadPensionado(AI$1,$E62,$B62, $D62, Hombres!$A$1:$DW$117, Mujeres!$A$1:$DW$117)</f>
        <v>1070807.8107178195</v>
      </c>
      <c r="AJ62" s="48" cm="1">
        <f t="array" ref="AJ62">AnualidadPensionado(AJ$1,$E62,$B62, $D62, Hombres!$A$1:$DW$117, Mujeres!$A$1:$DW$117)</f>
        <v>941766.87201040995</v>
      </c>
      <c r="AK62" s="48" cm="1">
        <f t="array" ref="AK62">AnualidadPensionado(AK$1,$E62,$B62, $D62, Hombres!$A$1:$DW$117, Mujeres!$A$1:$DW$117)</f>
        <v>814907.20051803987</v>
      </c>
      <c r="AL62" s="48" cm="1">
        <f t="array" ref="AL62">AnualidadPensionado(AL$1,$E62,$B62, $D62, Hombres!$A$1:$DW$117, Mujeres!$A$1:$DW$117)</f>
        <v>692584.90325851913</v>
      </c>
      <c r="AM62" s="48" cm="1">
        <f t="array" ref="AM62">AnualidadPensionado(AM$1,$E62,$B62, $D62, Hombres!$A$1:$DW$117, Mujeres!$A$1:$DW$117)</f>
        <v>577014.27508865332</v>
      </c>
      <c r="AN62" s="48" cm="1">
        <f t="array" ref="AN62">AnualidadPensionado(AN$1,$E62,$B62, $D62, Hombres!$A$1:$DW$117, Mujeres!$A$1:$DW$117)</f>
        <v>470161.17964535154</v>
      </c>
      <c r="AO62" s="48" cm="1">
        <f t="array" ref="AO62">AnualidadPensionado(AO$1,$E62,$B62, $D62, Hombres!$A$1:$DW$117, Mujeres!$A$1:$DW$117)</f>
        <v>373696.50984452799</v>
      </c>
      <c r="AP62" s="48" cm="1">
        <f t="array" ref="AP62">AnualidadPensionado(AP$1,$E62,$B62, $D62, Hombres!$A$1:$DW$117, Mujeres!$A$1:$DW$117)</f>
        <v>288924.27722383244</v>
      </c>
      <c r="AQ62" s="48" cm="1">
        <f t="array" ref="AQ62">AnualidadPensionado(AQ$1,$E62,$B62, $D62, Hombres!$A$1:$DW$117, Mujeres!$A$1:$DW$117)</f>
        <v>216624.54159630075</v>
      </c>
      <c r="AR62" s="48" cm="1">
        <f t="array" ref="AR62">AnualidadPensionado(AR$1,$E62,$B62, $D62, Hombres!$A$1:$DW$117, Mujeres!$A$1:$DW$117)</f>
        <v>156943.061712397</v>
      </c>
      <c r="AS62" s="48" cm="1">
        <f t="array" ref="AS62">AnualidadPensionado(AS$1,$E62,$B62, $D62, Hombres!$A$1:$DW$117, Mujeres!$A$1:$DW$117)</f>
        <v>109412.95889827522</v>
      </c>
      <c r="AT62" s="48" cm="1">
        <f t="array" ref="AT62">AnualidadPensionado(AT$1,$E62,$B62, $D62, Hombres!$A$1:$DW$117, Mujeres!$A$1:$DW$117)</f>
        <v>73047.309961500461</v>
      </c>
      <c r="AU62" s="48" cm="1">
        <f t="array" ref="AU62">AnualidadPensionado(AU$1,$E62,$B62, $D62, Hombres!$A$1:$DW$117, Mujeres!$A$1:$DW$117)</f>
        <v>46455.378422888934</v>
      </c>
      <c r="AV62" s="48" cm="1">
        <f t="array" ref="AV62">AnualidadPensionado(AV$1,$E62,$B62, $D62, Hombres!$A$1:$DW$117, Mujeres!$A$1:$DW$117)</f>
        <v>27973.424290229392</v>
      </c>
      <c r="AW62" s="48" cm="1">
        <f t="array" ref="AW62">AnualidadPensionado(AW$1,$E62,$B62, $D62, Hombres!$A$1:$DW$117, Mujeres!$A$1:$DW$117)</f>
        <v>15835.615735471107</v>
      </c>
      <c r="AX62" s="48" cm="1">
        <f t="array" ref="AX62">AnualidadPensionado(AX$1,$E62,$B62, $D62, Hombres!$A$1:$DW$117, Mujeres!$A$1:$DW$117)</f>
        <v>8355.8020437466494</v>
      </c>
      <c r="AY62" s="48" cm="1">
        <f t="array" ref="AY62">AnualidadPensionado(AY$1,$E62,$B62, $D62, Hombres!$A$1:$DW$117, Mujeres!$A$1:$DW$117)</f>
        <v>4068.0032656832186</v>
      </c>
      <c r="AZ62" s="48" cm="1">
        <f t="array" ref="AZ62">AnualidadPensionado(AZ$1,$E62,$B62, $D62, Hombres!$A$1:$DW$117, Mujeres!$A$1:$DW$117)</f>
        <v>1805.3773922362398</v>
      </c>
      <c r="BA62" s="48" cm="1">
        <f t="array" ref="BA62">AnualidadPensionado(BA$1,$E62,$B62, $D62, Hombres!$A$1:$DW$117, Mujeres!$A$1:$DW$117)</f>
        <v>719.66435464546976</v>
      </c>
      <c r="BB62" s="48" cm="1">
        <f t="array" ref="BB62">AnualidadPensionado(BB$1,$E62,$B62, $D62, Hombres!$A$1:$DW$117, Mujeres!$A$1:$DW$117)</f>
        <v>252.84902687722408</v>
      </c>
      <c r="BC62" s="48" cm="1">
        <f t="array" ref="BC62">AnualidadPensionado(BC$1,$E62,$B62, $D62, Hombres!$A$1:$DW$117, Mujeres!$A$1:$DW$117)</f>
        <v>76.365879539806485</v>
      </c>
      <c r="BD62" s="48" cm="1">
        <f t="array" ref="BD62">AnualidadPensionado(BD$1,$E62,$B62, $D62, Hombres!$A$1:$DW$117, Mujeres!$A$1:$DW$117)</f>
        <v>19.155311989344536</v>
      </c>
      <c r="BE62" s="48" cm="1">
        <f t="array" ref="BE62">AnualidadPensionado(BE$1,$E62,$B62, $D62, Hombres!$A$1:$DW$117, Mujeres!$A$1:$DW$117)</f>
        <v>0</v>
      </c>
      <c r="BF62" s="48" cm="1">
        <f t="array" ref="BF62">AnualidadPensionado(BF$1,$E62,$B62, $D62, Hombres!$A$1:$DW$117, Mujeres!$A$1:$DW$117)</f>
        <v>0</v>
      </c>
      <c r="BG62" s="48" cm="1">
        <f t="array" ref="BG62">AnualidadPensionado(BG$1,$E62,$B62, $D62, Hombres!$A$1:$DW$117, Mujeres!$A$1:$DW$117)</f>
        <v>0</v>
      </c>
      <c r="BH62" s="48" cm="1">
        <f t="array" ref="BH62">AnualidadPensionado(BH$1,$E62,$B62, $D62, Hombres!$A$1:$DW$117, Mujeres!$A$1:$DW$117)</f>
        <v>0</v>
      </c>
      <c r="BI62" s="48" cm="1">
        <f t="array" ref="BI62">AnualidadPensionado(BI$1,$E62,$B62, $D62, Hombres!$A$1:$DW$117, Mujeres!$A$1:$DW$117)</f>
        <v>0</v>
      </c>
      <c r="BJ62" s="48" cm="1">
        <f t="array" ref="BJ62">AnualidadPensionado(BJ$1,$E62,$B62, $D62, Hombres!$A$1:$DW$117, Mujeres!$A$1:$DW$117)</f>
        <v>0</v>
      </c>
      <c r="BK62" s="48" cm="1">
        <f t="array" ref="BK62">AnualidadPensionado(BK$1,$E62,$B62, $D62, Hombres!$A$1:$DW$117, Mujeres!$A$1:$DW$117)</f>
        <v>0</v>
      </c>
      <c r="BL62" s="48" cm="1">
        <f t="array" ref="BL62">AnualidadPensionado(BL$1,$E62,$B62, $D62, Hombres!$A$1:$DW$117, Mujeres!$A$1:$DW$117)</f>
        <v>0</v>
      </c>
      <c r="BM62" s="48" cm="1">
        <f t="array" ref="BM62">AnualidadPensionado(BM$1,$E62,$B62, $D62, Hombres!$A$1:$DW$117, Mujeres!$A$1:$DW$117)</f>
        <v>0</v>
      </c>
      <c r="BN62" s="48" cm="1">
        <f t="array" ref="BN62">AnualidadPensionado(BN$1,$E62,$B62, $D62, Hombres!$A$1:$DW$117, Mujeres!$A$1:$DW$117)</f>
        <v>0</v>
      </c>
      <c r="BO62" s="48" cm="1">
        <f t="array" ref="BO62">AnualidadPensionado(BO$1,$E62,$B62, $D62, Hombres!$A$1:$DW$117, Mujeres!$A$1:$DW$117)</f>
        <v>0</v>
      </c>
      <c r="BP62" s="48" cm="1">
        <f t="array" ref="BP62">AnualidadPensionado(BP$1,$E62,$B62, $D62, Hombres!$A$1:$DW$117, Mujeres!$A$1:$DW$117)</f>
        <v>0</v>
      </c>
      <c r="BQ62" s="48" cm="1">
        <f t="array" ref="BQ62">AnualidadPensionado(BQ$1,$E62,$B62, $D62, Hombres!$A$1:$DW$117, Mujeres!$A$1:$DW$117)</f>
        <v>0</v>
      </c>
      <c r="BR62" s="48" cm="1">
        <f t="array" ref="BR62">AnualidadPensionado(BR$1,$E62,$B62, $D62, Hombres!$A$1:$DW$117, Mujeres!$A$1:$DW$117)</f>
        <v>0</v>
      </c>
      <c r="BS62" s="48" cm="1">
        <f t="array" ref="BS62">AnualidadPensionado(BS$1,$E62,$B62, $D62, Hombres!$A$1:$DW$117, Mujeres!$A$1:$DW$117)</f>
        <v>0</v>
      </c>
      <c r="BT62" s="48" cm="1">
        <f t="array" ref="BT62">AnualidadPensionado(BT$1,$E62,$B62, $D62, Hombres!$A$1:$DW$117, Mujeres!$A$1:$DW$117)</f>
        <v>0</v>
      </c>
      <c r="BU62" s="48" cm="1">
        <f t="array" ref="BU62">AnualidadPensionado(BU$1,$E62,$B62, $D62, Hombres!$A$1:$DW$117, Mujeres!$A$1:$DW$117)</f>
        <v>0</v>
      </c>
      <c r="BV62" s="48" cm="1">
        <f t="array" ref="BV62">AnualidadPensionado(BV$1,$E62,$B62, $D62, Hombres!$A$1:$DW$117, Mujeres!$A$1:$DW$117)</f>
        <v>0</v>
      </c>
      <c r="BW62" s="48" cm="1">
        <f t="array" ref="BW62">AnualidadPensionado(BW$1,$E62,$B62, $D62, Hombres!$A$1:$DW$117, Mujeres!$A$1:$DW$117)</f>
        <v>0</v>
      </c>
      <c r="BX62" s="48" cm="1">
        <f t="array" ref="BX62">AnualidadPensionado(BX$1,$E62,$B62, $D62, Hombres!$A$1:$DW$117, Mujeres!$A$1:$DW$117)</f>
        <v>0</v>
      </c>
      <c r="BY62" s="48" cm="1">
        <f t="array" ref="BY62">AnualidadPensionado(BY$1,$E62,$B62, $D62, Hombres!$A$1:$DW$117, Mujeres!$A$1:$DW$117)</f>
        <v>0</v>
      </c>
      <c r="BZ62" s="48" cm="1">
        <f t="array" ref="BZ62">AnualidadPensionado(BZ$1,$E62,$B62, $D62, Hombres!$A$1:$DW$117, Mujeres!$A$1:$DW$117)</f>
        <v>0</v>
      </c>
      <c r="CA62" s="48" cm="1">
        <f t="array" ref="CA62">AnualidadPensionado(CA$1,$E62,$B62, $D62, Hombres!$A$1:$DW$117, Mujeres!$A$1:$DW$117)</f>
        <v>0</v>
      </c>
      <c r="CB62" s="48" cm="1">
        <f t="array" ref="CB62">AnualidadPensionado(CB$1,$E62,$B62, $D62, Hombres!$A$1:$DW$117, Mujeres!$A$1:$DW$117)</f>
        <v>0</v>
      </c>
      <c r="CC62" s="48" cm="1">
        <f t="array" ref="CC62">AnualidadPensionado(CC$1,$E62,$B62, $D62, Hombres!$A$1:$DW$117, Mujeres!$A$1:$DW$117)</f>
        <v>0</v>
      </c>
      <c r="CD62" s="48" cm="1">
        <f t="array" ref="CD62">AnualidadPensionado(CD$1,$E62,$B62, $D62, Hombres!$A$1:$DW$117, Mujeres!$A$1:$DW$117)</f>
        <v>0</v>
      </c>
      <c r="CE62" s="48" cm="1">
        <f t="array" ref="CE62">AnualidadPensionado(CE$1,$E62,$B62, $D62, Hombres!$A$1:$DW$117, Mujeres!$A$1:$DW$117)</f>
        <v>0</v>
      </c>
      <c r="CF62" s="48" cm="1">
        <f t="array" ref="CF62">AnualidadPensionado(CF$1,$E62,$B62, $D62, Hombres!$A$1:$DW$117, Mujeres!$A$1:$DW$117)</f>
        <v>0</v>
      </c>
      <c r="CG62" s="48" cm="1">
        <f t="array" ref="CG62">AnualidadPensionado(CG$1,$E62,$B62, $D62, Hombres!$A$1:$DW$117, Mujeres!$A$1:$DW$117)</f>
        <v>0</v>
      </c>
      <c r="CH62" s="48" cm="1">
        <f t="array" ref="CH62">AnualidadPensionado(CH$1,$E62,$B62, $D62, Hombres!$A$1:$DW$117, Mujeres!$A$1:$DW$117)</f>
        <v>0</v>
      </c>
      <c r="CI62" s="48" cm="1">
        <f t="array" ref="CI62">AnualidadPensionado(CI$1,$E62,$B62, $D62, Hombres!$A$1:$DW$117, Mujeres!$A$1:$DW$117)</f>
        <v>0</v>
      </c>
      <c r="CJ62" s="48" cm="1">
        <f t="array" ref="CJ62">AnualidadPensionado(CJ$1,$E62,$B62, $D62, Hombres!$A$1:$DW$117, Mujeres!$A$1:$DW$117)</f>
        <v>0</v>
      </c>
      <c r="CK62" s="48" cm="1">
        <f t="array" ref="CK62">AnualidadPensionado(CK$1,$E62,$B62, $D62, Hombres!$A$1:$DW$117, Mujeres!$A$1:$DW$117)</f>
        <v>0</v>
      </c>
      <c r="CL62" s="48" cm="1">
        <f t="array" ref="CL62">AnualidadPensionado(CL$1,$E62,$B62, $D62, Hombres!$A$1:$DW$117, Mujeres!$A$1:$DW$117)</f>
        <v>0</v>
      </c>
      <c r="CM62" s="48" cm="1">
        <f t="array" ref="CM62">AnualidadPensionado(CM$1,$E62,$B62, $D62, Hombres!$A$1:$DW$117, Mujeres!$A$1:$DW$117)</f>
        <v>0</v>
      </c>
      <c r="CN62" s="48" cm="1">
        <f t="array" ref="CN62">AnualidadPensionado(CN$1,$E62,$B62, $D62, Hombres!$A$1:$DW$117, Mujeres!$A$1:$DW$117)</f>
        <v>0</v>
      </c>
      <c r="CO62" s="48" cm="1">
        <f t="array" ref="CO62">AnualidadPensionado(CO$1,$E62,$B62, $D62, Hombres!$A$1:$DW$117, Mujeres!$A$1:$DW$117)</f>
        <v>0</v>
      </c>
      <c r="CP62" s="48" cm="1">
        <f t="array" ref="CP62">AnualidadPensionado(CP$1,$E62,$B62, $D62, Hombres!$A$1:$DW$117, Mujeres!$A$1:$DW$117)</f>
        <v>0</v>
      </c>
      <c r="CQ62" s="48" cm="1">
        <f t="array" ref="CQ62">AnualidadPensionado(CQ$1,$E62,$B62, $D62, Hombres!$A$1:$DW$117, Mujeres!$A$1:$DW$117)</f>
        <v>0</v>
      </c>
      <c r="CR62" s="48" cm="1">
        <f t="array" ref="CR62">AnualidadPensionado(CR$1,$E62,$B62, $D62, Hombres!$A$1:$DW$117, Mujeres!$A$1:$DW$117)</f>
        <v>0</v>
      </c>
      <c r="CS62" s="48" cm="1">
        <f t="array" ref="CS62">AnualidadPensionado(CS$1,$E62,$B62, $D62, Hombres!$A$1:$DW$117, Mujeres!$A$1:$DW$117)</f>
        <v>0</v>
      </c>
      <c r="CT62" s="48" cm="1">
        <f t="array" ref="CT62">AnualidadPensionado(CT$1,$E62,$B62, $D62, Hombres!$A$1:$DW$117, Mujeres!$A$1:$DW$117)</f>
        <v>0</v>
      </c>
      <c r="CU62" s="48" cm="1">
        <f t="array" ref="CU62">AnualidadPensionado(CU$1,$E62,$B62, $D62, Hombres!$A$1:$DW$117, Mujeres!$A$1:$DW$117)</f>
        <v>0</v>
      </c>
      <c r="CV62" s="48" cm="1">
        <f t="array" ref="CV62">AnualidadPensionado(CV$1,$E62,$B62, $D62, Hombres!$A$1:$DW$117, Mujeres!$A$1:$DW$117)</f>
        <v>0</v>
      </c>
      <c r="CW62" s="48" cm="1">
        <f t="array" ref="CW62">AnualidadPensionado(CW$1,$E62,$B62, $D62, Hombres!$A$1:$DW$117, Mujeres!$A$1:$DW$117)</f>
        <v>0</v>
      </c>
      <c r="CX62" s="48" cm="1">
        <f t="array" ref="CX62">AnualidadPensionado(CX$1,$E62,$B62, $D62, Hombres!$A$1:$DW$117, Mujeres!$A$1:$DW$117)</f>
        <v>0</v>
      </c>
      <c r="CY62" s="48" cm="1">
        <f t="array" ref="CY62">AnualidadPensionado(CY$1,$E62,$B62, $D62, Hombres!$A$1:$DW$117, Mujeres!$A$1:$DW$117)</f>
        <v>0</v>
      </c>
      <c r="DB62" s="21"/>
      <c r="DC62" s="48" cm="1">
        <f t="array" ref="DC62">beneficio_muerte_individual_pensionado(DC$1,$E62,$B62, Hombres!$A$1:$DW$117, Mujeres!$A$1:$DW$117)</f>
        <v>0</v>
      </c>
      <c r="DD62" s="48" cm="1">
        <f t="array" ref="DD62">beneficio_muerte_individual_pensionado(DD$1,$E62,$B62, Hombres!$A$1:$DW$117, Mujeres!$A$1:$DW$117)</f>
        <v>44102.342037000002</v>
      </c>
      <c r="DE62" s="48" cm="1">
        <f t="array" ref="DE62">beneficio_muerte_individual_pensionado(DE$1,$E62,$B62, Hombres!$A$1:$DW$117, Mujeres!$A$1:$DW$117)</f>
        <v>46271.719094383436</v>
      </c>
      <c r="DF62" s="48" cm="1">
        <f t="array" ref="DF62">beneficio_muerte_individual_pensionado(DF$1,$E62,$B62, Hombres!$A$1:$DW$117, Mujeres!$A$1:$DW$117)</f>
        <v>49008.43316805143</v>
      </c>
      <c r="DG62" s="48" cm="1">
        <f t="array" ref="DG62">beneficio_muerte_individual_pensionado(DG$1,$E62,$B62, Hombres!$A$1:$DW$117, Mujeres!$A$1:$DW$117)</f>
        <v>52461.59322198484</v>
      </c>
      <c r="DH62" s="48" cm="1">
        <f t="array" ref="DH62">beneficio_muerte_individual_pensionado(DH$1,$E62,$B62, Hombres!$A$1:$DW$117, Mujeres!$A$1:$DW$117)</f>
        <v>56576.873763109339</v>
      </c>
      <c r="DI62" s="48" cm="1">
        <f t="array" ref="DI62">beneficio_muerte_individual_pensionado(DI$1,$E62,$B62, Hombres!$A$1:$DW$117, Mujeres!$A$1:$DW$117)</f>
        <v>61247.657118166906</v>
      </c>
      <c r="DJ62" s="48" cm="1">
        <f t="array" ref="DJ62">beneficio_muerte_individual_pensionado(DJ$1,$E62,$B62, Hombres!$A$1:$DW$117, Mujeres!$A$1:$DW$117)</f>
        <v>66244.108073025112</v>
      </c>
      <c r="DK62" s="48" cm="1">
        <f t="array" ref="DK62">beneficio_muerte_individual_pensionado(DK$1,$E62,$B62, Hombres!$A$1:$DW$117, Mujeres!$A$1:$DW$117)</f>
        <v>71102.101151845898</v>
      </c>
      <c r="DL62" s="48" cm="1">
        <f t="array" ref="DL62">beneficio_muerte_individual_pensionado(DL$1,$E62,$B62, Hombres!$A$1:$DW$117, Mujeres!$A$1:$DW$117)</f>
        <v>75471.462123185047</v>
      </c>
      <c r="DM62" s="48" cm="1">
        <f t="array" ref="DM62">beneficio_muerte_individual_pensionado(DM$1,$E62,$B62, Hombres!$A$1:$DW$117, Mujeres!$A$1:$DW$117)</f>
        <v>79315.135205436352</v>
      </c>
      <c r="DN62" s="48" cm="1">
        <f t="array" ref="DN62">beneficio_muerte_individual_pensionado(DN$1,$E62,$B62, Hombres!$A$1:$DW$117, Mujeres!$A$1:$DW$117)</f>
        <v>82828.207799927433</v>
      </c>
      <c r="DO62" s="48" cm="1">
        <f t="array" ref="DO62">beneficio_muerte_individual_pensionado(DO$1,$E62,$B62, Hombres!$A$1:$DW$117, Mujeres!$A$1:$DW$117)</f>
        <v>86336.528214766746</v>
      </c>
      <c r="DP62" s="48" cm="1">
        <f t="array" ref="DP62">beneficio_muerte_individual_pensionado(DP$1,$E62,$B62, Hombres!$A$1:$DW$117, Mujeres!$A$1:$DW$117)</f>
        <v>93463.747089712415</v>
      </c>
      <c r="DQ62" s="48" cm="1">
        <f t="array" ref="DQ62">beneficio_muerte_individual_pensionado(DQ$1,$E62,$B62, Hombres!$A$1:$DW$117, Mujeres!$A$1:$DW$117)</f>
        <v>97566.799930795445</v>
      </c>
      <c r="DR62" s="48" cm="1">
        <f t="array" ref="DR62">beneficio_muerte_individual_pensionado(DR$1,$E62,$B62, Hombres!$A$1:$DW$117, Mujeres!$A$1:$DW$117)</f>
        <v>101368.9726146102</v>
      </c>
      <c r="DS62" s="48" cm="1">
        <f t="array" ref="DS62">beneficio_muerte_individual_pensionado(DS$1,$E62,$B62, Hombres!$A$1:$DW$117, Mujeres!$A$1:$DW$117)</f>
        <v>104895.11899045514</v>
      </c>
      <c r="DT62" s="48" cm="1">
        <f t="array" ref="DT62">beneficio_muerte_individual_pensionado(DT$1,$E62,$B62, Hombres!$A$1:$DW$117, Mujeres!$A$1:$DW$117)</f>
        <v>108183.47246058546</v>
      </c>
      <c r="DU62" s="48" cm="1">
        <f t="array" ref="DU62">beneficio_muerte_individual_pensionado(DU$1,$E62,$B62, Hombres!$A$1:$DW$117, Mujeres!$A$1:$DW$117)</f>
        <v>111125.90894508944</v>
      </c>
      <c r="DV62" s="48" cm="1">
        <f t="array" ref="DV62">beneficio_muerte_individual_pensionado(DV$1,$E62,$B62, Hombres!$A$1:$DW$117, Mujeres!$A$1:$DW$117)</f>
        <v>113533.60448164912</v>
      </c>
      <c r="DW62" s="48" cm="1">
        <f t="array" ref="DW62">beneficio_muerte_individual_pensionado(DW$1,$E62,$B62, Hombres!$A$1:$DW$117, Mujeres!$A$1:$DW$117)</f>
        <v>115241.56401444876</v>
      </c>
      <c r="DX62" s="48" cm="1">
        <f t="array" ref="DX62">beneficio_muerte_individual_pensionado(DX$1,$E62,$B62, Hombres!$A$1:$DW$117, Mujeres!$A$1:$DW$117)</f>
        <v>116188.8514920923</v>
      </c>
      <c r="DY62" s="48" cm="1">
        <f t="array" ref="DY62">beneficio_muerte_individual_pensionado(DY$1,$E62,$B62, Hombres!$A$1:$DW$117, Mujeres!$A$1:$DW$117)</f>
        <v>116319.29051306259</v>
      </c>
      <c r="DZ62" s="48" cm="1">
        <f t="array" ref="DZ62">beneficio_muerte_individual_pensionado(DZ$1,$E62,$B62, Hombres!$A$1:$DW$117, Mujeres!$A$1:$DW$117)</f>
        <v>115498.78610967568</v>
      </c>
      <c r="EA62" s="48" cm="1">
        <f t="array" ref="EA62">beneficio_muerte_individual_pensionado(EA$1,$E62,$B62, Hombres!$A$1:$DW$117, Mujeres!$A$1:$DW$117)</f>
        <v>113548.27854177977</v>
      </c>
      <c r="EB62" s="48" cm="1">
        <f t="array" ref="EB62">beneficio_muerte_individual_pensionado(EB$1,$E62,$B62, Hombres!$A$1:$DW$117, Mujeres!$A$1:$DW$117)</f>
        <v>110373.26600637978</v>
      </c>
      <c r="EC62" s="48" cm="1">
        <f t="array" ref="EC62">beneficio_muerte_individual_pensionado(EC$1,$E62,$B62, Hombres!$A$1:$DW$117, Mujeres!$A$1:$DW$117)</f>
        <v>106000.18602195832</v>
      </c>
      <c r="ED62" s="48" cm="1">
        <f t="array" ref="ED62">beneficio_muerte_individual_pensionado(ED$1,$E62,$B62, Hombres!$A$1:$DW$117, Mujeres!$A$1:$DW$117)</f>
        <v>100491.30548058788</v>
      </c>
      <c r="EE62" s="48" cm="1">
        <f t="array" ref="EE62">beneficio_muerte_individual_pensionado(EE$1,$E62,$B62, Hombres!$A$1:$DW$117, Mujeres!$A$1:$DW$117)</f>
        <v>93895.405002878324</v>
      </c>
      <c r="EF62" s="48" cm="1">
        <f t="array" ref="EF62">beneficio_muerte_individual_pensionado(EF$1,$E62,$B62, Hombres!$A$1:$DW$117, Mujeres!$A$1:$DW$117)</f>
        <v>86275.859350328756</v>
      </c>
      <c r="EG62" s="48" cm="1">
        <f t="array" ref="EG62">beneficio_muerte_individual_pensionado(EG$1,$E62,$B62, Hombres!$A$1:$DW$117, Mujeres!$A$1:$DW$117)</f>
        <v>77802.626309304556</v>
      </c>
      <c r="EH62" s="48" cm="1">
        <f t="array" ref="EH62">beneficio_muerte_individual_pensionado(EH$1,$E62,$B62, Hombres!$A$1:$DW$117, Mujeres!$A$1:$DW$117)</f>
        <v>68745.14868232685</v>
      </c>
      <c r="EI62" s="48" cm="1">
        <f t="array" ref="EI62">beneficio_muerte_individual_pensionado(EI$1,$E62,$B62, Hombres!$A$1:$DW$117, Mujeres!$A$1:$DW$117)</f>
        <v>59398.526956412505</v>
      </c>
      <c r="EJ62" s="48" cm="1">
        <f t="array" ref="EJ62">beneficio_muerte_individual_pensionado(EJ$1,$E62,$B62, Hombres!$A$1:$DW$117, Mujeres!$A$1:$DW$117)</f>
        <v>50052.267184607117</v>
      </c>
      <c r="EK62" s="48" cm="1">
        <f t="array" ref="EK62">beneficio_muerte_individual_pensionado(EK$1,$E62,$B62, Hombres!$A$1:$DW$117, Mujeres!$A$1:$DW$117)</f>
        <v>40995.136736539076</v>
      </c>
      <c r="EL62" s="48" cm="1">
        <f t="array" ref="EL62">beneficio_muerte_individual_pensionado(EL$1,$E62,$B62, Hombres!$A$1:$DW$117, Mujeres!$A$1:$DW$117)</f>
        <v>32525.878664173422</v>
      </c>
      <c r="EM62" s="48" cm="1">
        <f t="array" ref="EM62">beneficio_muerte_individual_pensionado(EM$1,$E62,$B62, Hombres!$A$1:$DW$117, Mujeres!$A$1:$DW$117)</f>
        <v>24913.637085740203</v>
      </c>
      <c r="EN62" s="48" cm="1">
        <f t="array" ref="EN62">beneficio_muerte_individual_pensionado(EN$1,$E62,$B62, Hombres!$A$1:$DW$117, Mujeres!$A$1:$DW$117)</f>
        <v>18349.097174797454</v>
      </c>
      <c r="EO62" s="48" cm="1">
        <f t="array" ref="EO62">beneficio_muerte_individual_pensionado(EO$1,$E62,$B62, Hombres!$A$1:$DW$117, Mujeres!$A$1:$DW$117)</f>
        <v>12930.629726462639</v>
      </c>
      <c r="EP62" s="48" cm="1">
        <f t="array" ref="EP62">beneficio_muerte_individual_pensionado(EP$1,$E62,$B62, Hombres!$A$1:$DW$117, Mujeres!$A$1:$DW$117)</f>
        <v>8668.6309981081176</v>
      </c>
      <c r="EQ62" s="48" cm="1">
        <f t="array" ref="EQ62">beneficio_muerte_individual_pensionado(EQ$1,$E62,$B62, Hombres!$A$1:$DW$117, Mujeres!$A$1:$DW$117)</f>
        <v>5493.8631951533625</v>
      </c>
      <c r="ER62" s="48" cm="1">
        <f t="array" ref="ER62">beneficio_muerte_individual_pensionado(ER$1,$E62,$B62, Hombres!$A$1:$DW$117, Mujeres!$A$1:$DW$117)</f>
        <v>3268.3544661689562</v>
      </c>
      <c r="ES62" s="48" cm="1">
        <f t="array" ref="ES62">beneficio_muerte_individual_pensionado(ES$1,$E62,$B62, Hombres!$A$1:$DW$117, Mujeres!$A$1:$DW$117)</f>
        <v>1809.7014843689603</v>
      </c>
      <c r="ET62" s="48" cm="1">
        <f t="array" ref="ET62">beneficio_muerte_individual_pensionado(ET$1,$E62,$B62, Hombres!$A$1:$DW$117, Mujeres!$A$1:$DW$117)</f>
        <v>923.02762113413394</v>
      </c>
      <c r="EU62" s="48" cm="1">
        <f t="array" ref="EU62">beneficio_muerte_individual_pensionado(EU$1,$E62,$B62, Hombres!$A$1:$DW$117, Mujeres!$A$1:$DW$117)</f>
        <v>428.31794640448157</v>
      </c>
      <c r="EV62" s="48" cm="1">
        <f t="array" ref="EV62">beneficio_muerte_individual_pensionado(EV$1,$E62,$B62, Hombres!$A$1:$DW$117, Mujeres!$A$1:$DW$117)</f>
        <v>178.14181413269938</v>
      </c>
      <c r="EW62" s="48" cm="1">
        <f t="array" ref="EW62">beneficio_muerte_individual_pensionado(EW$1,$E62,$B62, Hombres!$A$1:$DW$117, Mujeres!$A$1:$DW$117)</f>
        <v>65.163412587671488</v>
      </c>
      <c r="EX62" s="48" cm="1">
        <f t="array" ref="EX62">beneficio_muerte_individual_pensionado(EX$1,$E62,$B62, Hombres!$A$1:$DW$117, Mujeres!$A$1:$DW$117)</f>
        <v>20.445639138387868</v>
      </c>
      <c r="EY62" s="48" cm="1">
        <f t="array" ref="EY62">beneficio_muerte_individual_pensionado(EY$1,$E62,$B62, Hombres!$A$1:$DW$117, Mujeres!$A$1:$DW$117)</f>
        <v>6.5772513082309301</v>
      </c>
      <c r="EZ62" s="48" cm="1">
        <f t="array" ref="EZ62">beneficio_muerte_individual_pensionado(EZ$1,$E62,$B62, Hombres!$A$1:$DW$117, Mujeres!$A$1:$DW$117)</f>
        <v>0</v>
      </c>
      <c r="FA62" s="48" cm="1">
        <f t="array" ref="FA62">beneficio_muerte_individual_pensionado(FA$1,$E62,$B62, Hombres!$A$1:$DW$117, Mujeres!$A$1:$DW$117)</f>
        <v>0</v>
      </c>
      <c r="FB62" s="48" cm="1">
        <f t="array" ref="FB62">beneficio_muerte_individual_pensionado(FB$1,$E62,$B62, Hombres!$A$1:$DW$117, Mujeres!$A$1:$DW$117)</f>
        <v>0</v>
      </c>
      <c r="FC62" s="48" cm="1">
        <f t="array" ref="FC62">beneficio_muerte_individual_pensionado(FC$1,$E62,$B62, Hombres!$A$1:$DW$117, Mujeres!$A$1:$DW$117)</f>
        <v>0</v>
      </c>
      <c r="FD62" s="48" cm="1">
        <f t="array" ref="FD62">beneficio_muerte_individual_pensionado(FD$1,$E62,$B62, Hombres!$A$1:$DW$117, Mujeres!$A$1:$DW$117)</f>
        <v>0</v>
      </c>
      <c r="FE62" s="48" cm="1">
        <f t="array" ref="FE62">beneficio_muerte_individual_pensionado(FE$1,$E62,$B62, Hombres!$A$1:$DW$117, Mujeres!$A$1:$DW$117)</f>
        <v>0</v>
      </c>
      <c r="FF62" s="48" cm="1">
        <f t="array" ref="FF62">beneficio_muerte_individual_pensionado(FF$1,$E62,$B62, Hombres!$A$1:$DW$117, Mujeres!$A$1:$DW$117)</f>
        <v>0</v>
      </c>
      <c r="FG62" s="48" cm="1">
        <f t="array" ref="FG62">beneficio_muerte_individual_pensionado(FG$1,$E62,$B62, Hombres!$A$1:$DW$117, Mujeres!$A$1:$DW$117)</f>
        <v>0</v>
      </c>
      <c r="FH62" s="48" cm="1">
        <f t="array" ref="FH62">beneficio_muerte_individual_pensionado(FH$1,$E62,$B62, Hombres!$A$1:$DW$117, Mujeres!$A$1:$DW$117)</f>
        <v>0</v>
      </c>
      <c r="FI62" s="48" cm="1">
        <f t="array" ref="FI62">beneficio_muerte_individual_pensionado(FI$1,$E62,$B62, Hombres!$A$1:$DW$117, Mujeres!$A$1:$DW$117)</f>
        <v>0</v>
      </c>
      <c r="FJ62" s="48" cm="1">
        <f t="array" ref="FJ62">beneficio_muerte_individual_pensionado(FJ$1,$E62,$B62, Hombres!$A$1:$DW$117, Mujeres!$A$1:$DW$117)</f>
        <v>0</v>
      </c>
      <c r="FK62" s="48" cm="1">
        <f t="array" ref="FK62">beneficio_muerte_individual_pensionado(FK$1,$E62,$B62, Hombres!$A$1:$DW$117, Mujeres!$A$1:$DW$117)</f>
        <v>0</v>
      </c>
      <c r="FL62" s="48" cm="1">
        <f t="array" ref="FL62">beneficio_muerte_individual_pensionado(FL$1,$E62,$B62, Hombres!$A$1:$DW$117, Mujeres!$A$1:$DW$117)</f>
        <v>0</v>
      </c>
      <c r="FM62" s="48" cm="1">
        <f t="array" ref="FM62">beneficio_muerte_individual_pensionado(FM$1,$E62,$B62, Hombres!$A$1:$DW$117, Mujeres!$A$1:$DW$117)</f>
        <v>0</v>
      </c>
      <c r="FN62" s="48" cm="1">
        <f t="array" ref="FN62">beneficio_muerte_individual_pensionado(FN$1,$E62,$B62, Hombres!$A$1:$DW$117, Mujeres!$A$1:$DW$117)</f>
        <v>0</v>
      </c>
      <c r="FO62" s="48" cm="1">
        <f t="array" ref="FO62">beneficio_muerte_individual_pensionado(FO$1,$E62,$B62, Hombres!$A$1:$DW$117, Mujeres!$A$1:$DW$117)</f>
        <v>0</v>
      </c>
      <c r="FP62" s="48" cm="1">
        <f t="array" ref="FP62">beneficio_muerte_individual_pensionado(FP$1,$E62,$B62, Hombres!$A$1:$DW$117, Mujeres!$A$1:$DW$117)</f>
        <v>0</v>
      </c>
      <c r="FQ62" s="48" cm="1">
        <f t="array" ref="FQ62">beneficio_muerte_individual_pensionado(FQ$1,$E62,$B62, Hombres!$A$1:$DW$117, Mujeres!$A$1:$DW$117)</f>
        <v>0</v>
      </c>
      <c r="FR62" s="48" cm="1">
        <f t="array" ref="FR62">beneficio_muerte_individual_pensionado(FR$1,$E62,$B62, Hombres!$A$1:$DW$117, Mujeres!$A$1:$DW$117)</f>
        <v>0</v>
      </c>
      <c r="FS62" s="48" cm="1">
        <f t="array" ref="FS62">beneficio_muerte_individual_pensionado(FS$1,$E62,$B62, Hombres!$A$1:$DW$117, Mujeres!$A$1:$DW$117)</f>
        <v>0</v>
      </c>
      <c r="FT62" s="48" cm="1">
        <f t="array" ref="FT62">beneficio_muerte_individual_pensionado(FT$1,$E62,$B62, Hombres!$A$1:$DW$117, Mujeres!$A$1:$DW$117)</f>
        <v>0</v>
      </c>
      <c r="FU62" s="48" cm="1">
        <f t="array" ref="FU62">beneficio_muerte_individual_pensionado(FU$1,$E62,$B62, Hombres!$A$1:$DW$117, Mujeres!$A$1:$DW$117)</f>
        <v>0</v>
      </c>
      <c r="FV62" s="48" cm="1">
        <f t="array" ref="FV62">beneficio_muerte_individual_pensionado(FV$1,$E62,$B62, Hombres!$A$1:$DW$117, Mujeres!$A$1:$DW$117)</f>
        <v>0</v>
      </c>
      <c r="FW62" s="48" cm="1">
        <f t="array" ref="FW62">beneficio_muerte_individual_pensionado(FW$1,$E62,$B62, Hombres!$A$1:$DW$117, Mujeres!$A$1:$DW$117)</f>
        <v>0</v>
      </c>
      <c r="FX62" s="48" cm="1">
        <f t="array" ref="FX62">beneficio_muerte_individual_pensionado(FX$1,$E62,$B62, Hombres!$A$1:$DW$117, Mujeres!$A$1:$DW$117)</f>
        <v>0</v>
      </c>
      <c r="FY62" s="48" cm="1">
        <f t="array" ref="FY62">beneficio_muerte_individual_pensionado(FY$1,$E62,$B62, Hombres!$A$1:$DW$117, Mujeres!$A$1:$DW$117)</f>
        <v>0</v>
      </c>
      <c r="FZ62" s="48" cm="1">
        <f t="array" ref="FZ62">beneficio_muerte_individual_pensionado(FZ$1,$E62,$B62, Hombres!$A$1:$DW$117, Mujeres!$A$1:$DW$117)</f>
        <v>0</v>
      </c>
      <c r="GA62" s="48" cm="1">
        <f t="array" ref="GA62">beneficio_muerte_individual_pensionado(GA$1,$E62,$B62, Hombres!$A$1:$DW$117, Mujeres!$A$1:$DW$117)</f>
        <v>0</v>
      </c>
      <c r="GB62" s="48" cm="1">
        <f t="array" ref="GB62">beneficio_muerte_individual_pensionado(GB$1,$E62,$B62, Hombres!$A$1:$DW$117, Mujeres!$A$1:$DW$117)</f>
        <v>0</v>
      </c>
      <c r="GC62" s="48" cm="1">
        <f t="array" ref="GC62">beneficio_muerte_individual_pensionado(GC$1,$E62,$B62, Hombres!$A$1:$DW$117, Mujeres!$A$1:$DW$117)</f>
        <v>0</v>
      </c>
      <c r="GD62" s="48" cm="1">
        <f t="array" ref="GD62">beneficio_muerte_individual_pensionado(GD$1,$E62,$B62, Hombres!$A$1:$DW$117, Mujeres!$A$1:$DW$117)</f>
        <v>0</v>
      </c>
      <c r="GE62" s="48" cm="1">
        <f t="array" ref="GE62">beneficio_muerte_individual_pensionado(GE$1,$E62,$B62, Hombres!$A$1:$DW$117, Mujeres!$A$1:$DW$117)</f>
        <v>0</v>
      </c>
      <c r="GF62" s="48" cm="1">
        <f t="array" ref="GF62">beneficio_muerte_individual_pensionado(GF$1,$E62,$B62, Hombres!$A$1:$DW$117, Mujeres!$A$1:$DW$117)</f>
        <v>0</v>
      </c>
      <c r="GG62" s="48" cm="1">
        <f t="array" ref="GG62">beneficio_muerte_individual_pensionado(GG$1,$E62,$B62, Hombres!$A$1:$DW$117, Mujeres!$A$1:$DW$117)</f>
        <v>0</v>
      </c>
      <c r="GH62" s="48" cm="1">
        <f t="array" ref="GH62">beneficio_muerte_individual_pensionado(GH$1,$E62,$B62, Hombres!$A$1:$DW$117, Mujeres!$A$1:$DW$117)</f>
        <v>0</v>
      </c>
      <c r="GI62" s="48" cm="1">
        <f t="array" ref="GI62">beneficio_muerte_individual_pensionado(GI$1,$E62,$B62, Hombres!$A$1:$DW$117, Mujeres!$A$1:$DW$117)</f>
        <v>0</v>
      </c>
      <c r="GJ62" s="48" cm="1">
        <f t="array" ref="GJ62">beneficio_muerte_individual_pensionado(GJ$1,$E62,$B62, Hombres!$A$1:$DW$117, Mujeres!$A$1:$DW$117)</f>
        <v>0</v>
      </c>
      <c r="GK62" s="48" cm="1">
        <f t="array" ref="GK62">beneficio_muerte_individual_pensionado(GK$1,$E62,$B62, Hombres!$A$1:$DW$117, Mujeres!$A$1:$DW$117)</f>
        <v>0</v>
      </c>
      <c r="GL62" s="48" cm="1">
        <f t="array" ref="GL62">beneficio_muerte_individual_pensionado(GL$1,$E62,$B62, Hombres!$A$1:$DW$117, Mujeres!$A$1:$DW$117)</f>
        <v>0</v>
      </c>
      <c r="GM62" s="48" cm="1">
        <f t="array" ref="GM62">beneficio_muerte_individual_pensionado(GM$1,$E62,$B62, Hombres!$A$1:$DW$117, Mujeres!$A$1:$DW$117)</f>
        <v>0</v>
      </c>
      <c r="GN62" s="48" cm="1">
        <f t="array" ref="GN62">beneficio_muerte_individual_pensionado(GN$1,$E62,$B62, Hombres!$A$1:$DW$117, Mujeres!$A$1:$DW$117)</f>
        <v>0</v>
      </c>
      <c r="GO62" s="48" cm="1">
        <f t="array" ref="GO62">beneficio_muerte_individual_pensionado(GO$1,$E62,$B62, Hombres!$A$1:$DW$117, Mujeres!$A$1:$DW$117)</f>
        <v>0</v>
      </c>
      <c r="GP62" s="48" cm="1">
        <f t="array" ref="GP62">beneficio_muerte_individual_pensionado(GP$1,$E62,$B62, Hombres!$A$1:$DW$117, Mujeres!$A$1:$DW$117)</f>
        <v>0</v>
      </c>
      <c r="GQ62" s="48" cm="1">
        <f t="array" ref="GQ62">beneficio_muerte_individual_pensionado(GQ$1,$E62,$B62, Hombres!$A$1:$DW$117, Mujeres!$A$1:$DW$117)</f>
        <v>0</v>
      </c>
      <c r="GR62" s="48" cm="1">
        <f t="array" ref="GR62">beneficio_muerte_individual_pensionado(GR$1,$E62,$B62, Hombres!$A$1:$DW$117, Mujeres!$A$1:$DW$117)</f>
        <v>0</v>
      </c>
      <c r="GS62" s="48" cm="1">
        <f t="array" ref="GS62">beneficio_muerte_individual_pensionado(GS$1,$E62,$B62, Hombres!$A$1:$DW$117, Mujeres!$A$1:$DW$117)</f>
        <v>0</v>
      </c>
      <c r="GT62" s="48" cm="1">
        <f t="array" ref="GT62">beneficio_muerte_individual_pensionado(GT$1,$E62,$B62, Hombres!$A$1:$DW$117, Mujeres!$A$1:$DW$117)</f>
        <v>0</v>
      </c>
    </row>
    <row r="63" spans="1:202" x14ac:dyDescent="0.3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8" cm="1">
        <f t="array" ref="H63">AnualidadPensionado(H$1,$E63,$B63, $D63, Hombres!$A$1:$DW$117, Mujeres!$A$1:$DW$117)</f>
        <v>0</v>
      </c>
      <c r="I63" s="48" cm="1">
        <f t="array" ref="I63">AnualidadPensionado(I$1,$E63,$B63, $D63, Hombres!$A$1:$DW$117, Mujeres!$A$1:$DW$117)</f>
        <v>1402189.3543997938</v>
      </c>
      <c r="J63" s="48" cm="1">
        <f t="array" ref="J63">AnualidadPensionado(J$1,$E63,$B63, $D63, Hombres!$A$1:$DW$117, Mujeres!$A$1:$DW$117)</f>
        <v>1428872.4190791673</v>
      </c>
      <c r="K63" s="48" cm="1">
        <f t="array" ref="K63">AnualidadPensionado(K$1,$E63,$B63, $D63, Hombres!$A$1:$DW$117, Mujeres!$A$1:$DW$117)</f>
        <v>1454412.843429043</v>
      </c>
      <c r="L63" s="48" cm="1">
        <f t="array" ref="L63">AnualidadPensionado(L$1,$E63,$B63, $D63, Hombres!$A$1:$DW$117, Mujeres!$A$1:$DW$117)</f>
        <v>1478403.0094973047</v>
      </c>
      <c r="M63" s="48" cm="1">
        <f t="array" ref="M63">AnualidadPensionado(M$1,$E63,$B63, $D63, Hombres!$A$1:$DW$117, Mujeres!$A$1:$DW$117)</f>
        <v>1500646.3707639957</v>
      </c>
      <c r="N63" s="48" cm="1">
        <f t="array" ref="N63">AnualidadPensionado(N$1,$E63,$B63, $D63, Hombres!$A$1:$DW$117, Mujeres!$A$1:$DW$117)</f>
        <v>1521134.5005800084</v>
      </c>
      <c r="O63" s="48" cm="1">
        <f t="array" ref="O63">AnualidadPensionado(O$1,$E63,$B63, $D63, Hombres!$A$1:$DW$117, Mujeres!$A$1:$DW$117)</f>
        <v>1539795.0484885639</v>
      </c>
      <c r="P63" s="48" cm="1">
        <f t="array" ref="P63">AnualidadPensionado(P$1,$E63,$B63, $D63, Hombres!$A$1:$DW$117, Mujeres!$A$1:$DW$117)</f>
        <v>1556271.7501283148</v>
      </c>
      <c r="Q63" s="48" cm="1">
        <f t="array" ref="Q63">AnualidadPensionado(Q$1,$E63,$B63, $D63, Hombres!$A$1:$DW$117, Mujeres!$A$1:$DW$117)</f>
        <v>1569975.7967157024</v>
      </c>
      <c r="R63" s="48" cm="1">
        <f t="array" ref="R63">AnualidadPensionado(R$1,$E63,$B63, $D63, Hombres!$A$1:$DW$117, Mujeres!$A$1:$DW$117)</f>
        <v>1580201.3929044113</v>
      </c>
      <c r="S63" s="48" cm="1">
        <f t="array" ref="S63">AnualidadPensionado(S$1,$E63,$B63, $D63, Hombres!$A$1:$DW$117, Mujeres!$A$1:$DW$117)</f>
        <v>1586208.9140686775</v>
      </c>
      <c r="T63" s="48" cm="1">
        <f t="array" ref="T63">AnualidadPensionado(T$1,$E63,$B63, $D63, Hombres!$A$1:$DW$117, Mujeres!$A$1:$DW$117)</f>
        <v>1585541.2041849268</v>
      </c>
      <c r="U63" s="48" cm="1">
        <f t="array" ref="U63">AnualidadPensionado(U$1,$E63,$B63, $D63, Hombres!$A$1:$DW$117, Mujeres!$A$1:$DW$117)</f>
        <v>1579565.3596369196</v>
      </c>
      <c r="V63" s="48" cm="1">
        <f t="array" ref="V63">AnualidadPensionado(V$1,$E63,$B63, $D63, Hombres!$A$1:$DW$117, Mujeres!$A$1:$DW$117)</f>
        <v>1567742.156543067</v>
      </c>
      <c r="W63" s="48" cm="1">
        <f t="array" ref="W63">AnualidadPensionado(W$1,$E63,$B63, $D63, Hombres!$A$1:$DW$117, Mujeres!$A$1:$DW$117)</f>
        <v>1549585.0089892731</v>
      </c>
      <c r="X63" s="48" cm="1">
        <f t="array" ref="X63">AnualidadPensionado(X$1,$E63,$B63, $D63, Hombres!$A$1:$DW$117, Mujeres!$A$1:$DW$117)</f>
        <v>1524603.6222004539</v>
      </c>
      <c r="Y63" s="48" cm="1">
        <f t="array" ref="Y63">AnualidadPensionado(Y$1,$E63,$B63, $D63, Hombres!$A$1:$DW$117, Mujeres!$A$1:$DW$117)</f>
        <v>1492262.7696660559</v>
      </c>
      <c r="Z63" s="48" cm="1">
        <f t="array" ref="Z63">AnualidadPensionado(Z$1,$E63,$B63, $D63, Hombres!$A$1:$DW$117, Mujeres!$A$1:$DW$117)</f>
        <v>1452057.6038521382</v>
      </c>
      <c r="AA63" s="48" cm="1">
        <f t="array" ref="AA63">AnualidadPensionado(AA$1,$E63,$B63, $D63, Hombres!$A$1:$DW$117, Mujeres!$A$1:$DW$117)</f>
        <v>1403669.8519337934</v>
      </c>
      <c r="AB63" s="48" cm="1">
        <f t="array" ref="AB63">AnualidadPensionado(AB$1,$E63,$B63, $D63, Hombres!$A$1:$DW$117, Mujeres!$A$1:$DW$117)</f>
        <v>1346997.9000473984</v>
      </c>
      <c r="AC63" s="48" cm="1">
        <f t="array" ref="AC63">AnualidadPensionado(AC$1,$E63,$B63, $D63, Hombres!$A$1:$DW$117, Mujeres!$A$1:$DW$117)</f>
        <v>1282088.5982121746</v>
      </c>
      <c r="AD63" s="48" cm="1">
        <f t="array" ref="AD63">AnualidadPensionado(AD$1,$E63,$B63, $D63, Hombres!$A$1:$DW$117, Mujeres!$A$1:$DW$117)</f>
        <v>1209107.0304385573</v>
      </c>
      <c r="AE63" s="48" cm="1">
        <f t="array" ref="AE63">AnualidadPensionado(AE$1,$E63,$B63, $D63, Hombres!$A$1:$DW$117, Mujeres!$A$1:$DW$117)</f>
        <v>1128453.4830995877</v>
      </c>
      <c r="AF63" s="48" cm="1">
        <f t="array" ref="AF63">AnualidadPensionado(AF$1,$E63,$B63, $D63, Hombres!$A$1:$DW$117, Mujeres!$A$1:$DW$117)</f>
        <v>1040912.5971352704</v>
      </c>
      <c r="AG63" s="48" cm="1">
        <f t="array" ref="AG63">AnualidadPensionado(AG$1,$E63,$B63, $D63, Hombres!$A$1:$DW$117, Mujeres!$A$1:$DW$117)</f>
        <v>947637.82766072277</v>
      </c>
      <c r="AH63" s="48" cm="1">
        <f t="array" ref="AH63">AnualidadPensionado(AH$1,$E63,$B63, $D63, Hombres!$A$1:$DW$117, Mujeres!$A$1:$DW$117)</f>
        <v>850056.32720623037</v>
      </c>
      <c r="AI63" s="48" cm="1">
        <f t="array" ref="AI63">AnualidadPensionado(AI$1,$E63,$B63, $D63, Hombres!$A$1:$DW$117, Mujeres!$A$1:$DW$117)</f>
        <v>749853.0142930866</v>
      </c>
      <c r="AJ63" s="48" cm="1">
        <f t="array" ref="AJ63">AnualidadPensionado(AJ$1,$E63,$B63, $D63, Hombres!$A$1:$DW$117, Mujeres!$A$1:$DW$117)</f>
        <v>649009.32110914437</v>
      </c>
      <c r="AK63" s="48" cm="1">
        <f t="array" ref="AK63">AnualidadPensionado(AK$1,$E63,$B63, $D63, Hombres!$A$1:$DW$117, Mujeres!$A$1:$DW$117)</f>
        <v>549797.66557864961</v>
      </c>
      <c r="AL63" s="48" cm="1">
        <f t="array" ref="AL63">AnualidadPensionado(AL$1,$E63,$B63, $D63, Hombres!$A$1:$DW$117, Mujeres!$A$1:$DW$117)</f>
        <v>454608.30325149943</v>
      </c>
      <c r="AM63" s="48" cm="1">
        <f t="array" ref="AM63">AnualidadPensionado(AM$1,$E63,$B63, $D63, Hombres!$A$1:$DW$117, Mujeres!$A$1:$DW$117)</f>
        <v>365723.87606291065</v>
      </c>
      <c r="AN63" s="48" cm="1">
        <f t="array" ref="AN63">AnualidadPensionado(AN$1,$E63,$B63, $D63, Hombres!$A$1:$DW$117, Mujeres!$A$1:$DW$117)</f>
        <v>285164.43985625269</v>
      </c>
      <c r="AO63" s="48" cm="1">
        <f t="array" ref="AO63">AnualidadPensionado(AO$1,$E63,$B63, $D63, Hombres!$A$1:$DW$117, Mujeres!$A$1:$DW$117)</f>
        <v>214560.68027726363</v>
      </c>
      <c r="AP63" s="48" cm="1">
        <f t="array" ref="AP63">AnualidadPensionado(AP$1,$E63,$B63, $D63, Hombres!$A$1:$DW$117, Mujeres!$A$1:$DW$117)</f>
        <v>155010.0337538743</v>
      </c>
      <c r="AQ63" s="48" cm="1">
        <f t="array" ref="AQ63">AnualidadPensionado(AQ$1,$E63,$B63, $D63, Hombres!$A$1:$DW$117, Mujeres!$A$1:$DW$117)</f>
        <v>106917.53307045595</v>
      </c>
      <c r="AR63" s="48" cm="1">
        <f t="array" ref="AR63">AnualidadPensionado(AR$1,$E63,$B63, $D63, Hombres!$A$1:$DW$117, Mujeres!$A$1:$DW$117)</f>
        <v>69932.804356550841</v>
      </c>
      <c r="AS63" s="48" cm="1">
        <f t="array" ref="AS63">AnualidadPensionado(AS$1,$E63,$B63, $D63, Hombres!$A$1:$DW$117, Mujeres!$A$1:$DW$117)</f>
        <v>43027.094490416646</v>
      </c>
      <c r="AT63" s="48" cm="1">
        <f t="array" ref="AT63">AnualidadPensionado(AT$1,$E63,$B63, $D63, Hombres!$A$1:$DW$117, Mujeres!$A$1:$DW$117)</f>
        <v>24663.185765669059</v>
      </c>
      <c r="AU63" s="48" cm="1">
        <f t="array" ref="AU63">AnualidadPensionado(AU$1,$E63,$B63, $D63, Hombres!$A$1:$DW$117, Mujeres!$A$1:$DW$117)</f>
        <v>13020.171518550114</v>
      </c>
      <c r="AV63" s="48" cm="1">
        <f t="array" ref="AV63">AnualidadPensionado(AV$1,$E63,$B63, $D63, Hombres!$A$1:$DW$117, Mujeres!$A$1:$DW$117)</f>
        <v>6242.2994619873771</v>
      </c>
      <c r="AW63" s="48" cm="1">
        <f t="array" ref="AW63">AnualidadPensionado(AW$1,$E63,$B63, $D63, Hombres!$A$1:$DW$117, Mujeres!$A$1:$DW$117)</f>
        <v>2670.0814715008551</v>
      </c>
      <c r="AX63" s="48" cm="1">
        <f t="array" ref="AX63">AnualidadPensionado(AX$1,$E63,$B63, $D63, Hombres!$A$1:$DW$117, Mujeres!$A$1:$DW$117)</f>
        <v>995.74588945510868</v>
      </c>
      <c r="AY63" s="48" cm="1">
        <f t="array" ref="AY63">AnualidadPensionado(AY$1,$E63,$B63, $D63, Hombres!$A$1:$DW$117, Mujeres!$A$1:$DW$117)</f>
        <v>313.86882980635261</v>
      </c>
      <c r="AZ63" s="48" cm="1">
        <f t="array" ref="AZ63">AnualidadPensionado(AZ$1,$E63,$B63, $D63, Hombres!$A$1:$DW$117, Mujeres!$A$1:$DW$117)</f>
        <v>79.996653222712595</v>
      </c>
      <c r="BA63" s="48" cm="1">
        <f t="array" ref="BA63">AnualidadPensionado(BA$1,$E63,$B63, $D63, Hombres!$A$1:$DW$117, Mujeres!$A$1:$DW$117)</f>
        <v>15.376795249223612</v>
      </c>
      <c r="BB63" s="48" cm="1">
        <f t="array" ref="BB63">AnualidadPensionado(BB$1,$E63,$B63, $D63, Hombres!$A$1:$DW$117, Mujeres!$A$1:$DW$117)</f>
        <v>1.9626334841536441</v>
      </c>
      <c r="BC63" s="48" cm="1">
        <f t="array" ref="BC63">AnualidadPensionado(BC$1,$E63,$B63, $D63, Hombres!$A$1:$DW$117, Mujeres!$A$1:$DW$117)</f>
        <v>0</v>
      </c>
      <c r="BD63" s="48" cm="1">
        <f t="array" ref="BD63">AnualidadPensionado(BD$1,$E63,$B63, $D63, Hombres!$A$1:$DW$117, Mujeres!$A$1:$DW$117)</f>
        <v>0</v>
      </c>
      <c r="BE63" s="48" cm="1">
        <f t="array" ref="BE63">AnualidadPensionado(BE$1,$E63,$B63, $D63, Hombres!$A$1:$DW$117, Mujeres!$A$1:$DW$117)</f>
        <v>0</v>
      </c>
      <c r="BF63" s="48" cm="1">
        <f t="array" ref="BF63">AnualidadPensionado(BF$1,$E63,$B63, $D63, Hombres!$A$1:$DW$117, Mujeres!$A$1:$DW$117)</f>
        <v>0</v>
      </c>
      <c r="BG63" s="48" cm="1">
        <f t="array" ref="BG63">AnualidadPensionado(BG$1,$E63,$B63, $D63, Hombres!$A$1:$DW$117, Mujeres!$A$1:$DW$117)</f>
        <v>0</v>
      </c>
      <c r="BH63" s="48" cm="1">
        <f t="array" ref="BH63">AnualidadPensionado(BH$1,$E63,$B63, $D63, Hombres!$A$1:$DW$117, Mujeres!$A$1:$DW$117)</f>
        <v>0</v>
      </c>
      <c r="BI63" s="48" cm="1">
        <f t="array" ref="BI63">AnualidadPensionado(BI$1,$E63,$B63, $D63, Hombres!$A$1:$DW$117, Mujeres!$A$1:$DW$117)</f>
        <v>0</v>
      </c>
      <c r="BJ63" s="48" cm="1">
        <f t="array" ref="BJ63">AnualidadPensionado(BJ$1,$E63,$B63, $D63, Hombres!$A$1:$DW$117, Mujeres!$A$1:$DW$117)</f>
        <v>0</v>
      </c>
      <c r="BK63" s="48" cm="1">
        <f t="array" ref="BK63">AnualidadPensionado(BK$1,$E63,$B63, $D63, Hombres!$A$1:$DW$117, Mujeres!$A$1:$DW$117)</f>
        <v>0</v>
      </c>
      <c r="BL63" s="48" cm="1">
        <f t="array" ref="BL63">AnualidadPensionado(BL$1,$E63,$B63, $D63, Hombres!$A$1:$DW$117, Mujeres!$A$1:$DW$117)</f>
        <v>0</v>
      </c>
      <c r="BM63" s="48" cm="1">
        <f t="array" ref="BM63">AnualidadPensionado(BM$1,$E63,$B63, $D63, Hombres!$A$1:$DW$117, Mujeres!$A$1:$DW$117)</f>
        <v>0</v>
      </c>
      <c r="BN63" s="48" cm="1">
        <f t="array" ref="BN63">AnualidadPensionado(BN$1,$E63,$B63, $D63, Hombres!$A$1:$DW$117, Mujeres!$A$1:$DW$117)</f>
        <v>0</v>
      </c>
      <c r="BO63" s="48" cm="1">
        <f t="array" ref="BO63">AnualidadPensionado(BO$1,$E63,$B63, $D63, Hombres!$A$1:$DW$117, Mujeres!$A$1:$DW$117)</f>
        <v>0</v>
      </c>
      <c r="BP63" s="48" cm="1">
        <f t="array" ref="BP63">AnualidadPensionado(BP$1,$E63,$B63, $D63, Hombres!$A$1:$DW$117, Mujeres!$A$1:$DW$117)</f>
        <v>0</v>
      </c>
      <c r="BQ63" s="48" cm="1">
        <f t="array" ref="BQ63">AnualidadPensionado(BQ$1,$E63,$B63, $D63, Hombres!$A$1:$DW$117, Mujeres!$A$1:$DW$117)</f>
        <v>0</v>
      </c>
      <c r="BR63" s="48" cm="1">
        <f t="array" ref="BR63">AnualidadPensionado(BR$1,$E63,$B63, $D63, Hombres!$A$1:$DW$117, Mujeres!$A$1:$DW$117)</f>
        <v>0</v>
      </c>
      <c r="BS63" s="48" cm="1">
        <f t="array" ref="BS63">AnualidadPensionado(BS$1,$E63,$B63, $D63, Hombres!$A$1:$DW$117, Mujeres!$A$1:$DW$117)</f>
        <v>0</v>
      </c>
      <c r="BT63" s="48" cm="1">
        <f t="array" ref="BT63">AnualidadPensionado(BT$1,$E63,$B63, $D63, Hombres!$A$1:$DW$117, Mujeres!$A$1:$DW$117)</f>
        <v>0</v>
      </c>
      <c r="BU63" s="48" cm="1">
        <f t="array" ref="BU63">AnualidadPensionado(BU$1,$E63,$B63, $D63, Hombres!$A$1:$DW$117, Mujeres!$A$1:$DW$117)</f>
        <v>0</v>
      </c>
      <c r="BV63" s="48" cm="1">
        <f t="array" ref="BV63">AnualidadPensionado(BV$1,$E63,$B63, $D63, Hombres!$A$1:$DW$117, Mujeres!$A$1:$DW$117)</f>
        <v>0</v>
      </c>
      <c r="BW63" s="48" cm="1">
        <f t="array" ref="BW63">AnualidadPensionado(BW$1,$E63,$B63, $D63, Hombres!$A$1:$DW$117, Mujeres!$A$1:$DW$117)</f>
        <v>0</v>
      </c>
      <c r="BX63" s="48" cm="1">
        <f t="array" ref="BX63">AnualidadPensionado(BX$1,$E63,$B63, $D63, Hombres!$A$1:$DW$117, Mujeres!$A$1:$DW$117)</f>
        <v>0</v>
      </c>
      <c r="BY63" s="48" cm="1">
        <f t="array" ref="BY63">AnualidadPensionado(BY$1,$E63,$B63, $D63, Hombres!$A$1:$DW$117, Mujeres!$A$1:$DW$117)</f>
        <v>0</v>
      </c>
      <c r="BZ63" s="48" cm="1">
        <f t="array" ref="BZ63">AnualidadPensionado(BZ$1,$E63,$B63, $D63, Hombres!$A$1:$DW$117, Mujeres!$A$1:$DW$117)</f>
        <v>0</v>
      </c>
      <c r="CA63" s="48" cm="1">
        <f t="array" ref="CA63">AnualidadPensionado(CA$1,$E63,$B63, $D63, Hombres!$A$1:$DW$117, Mujeres!$A$1:$DW$117)</f>
        <v>0</v>
      </c>
      <c r="CB63" s="48" cm="1">
        <f t="array" ref="CB63">AnualidadPensionado(CB$1,$E63,$B63, $D63, Hombres!$A$1:$DW$117, Mujeres!$A$1:$DW$117)</f>
        <v>0</v>
      </c>
      <c r="CC63" s="48" cm="1">
        <f t="array" ref="CC63">AnualidadPensionado(CC$1,$E63,$B63, $D63, Hombres!$A$1:$DW$117, Mujeres!$A$1:$DW$117)</f>
        <v>0</v>
      </c>
      <c r="CD63" s="48" cm="1">
        <f t="array" ref="CD63">AnualidadPensionado(CD$1,$E63,$B63, $D63, Hombres!$A$1:$DW$117, Mujeres!$A$1:$DW$117)</f>
        <v>0</v>
      </c>
      <c r="CE63" s="48" cm="1">
        <f t="array" ref="CE63">AnualidadPensionado(CE$1,$E63,$B63, $D63, Hombres!$A$1:$DW$117, Mujeres!$A$1:$DW$117)</f>
        <v>0</v>
      </c>
      <c r="CF63" s="48" cm="1">
        <f t="array" ref="CF63">AnualidadPensionado(CF$1,$E63,$B63, $D63, Hombres!$A$1:$DW$117, Mujeres!$A$1:$DW$117)</f>
        <v>0</v>
      </c>
      <c r="CG63" s="48" cm="1">
        <f t="array" ref="CG63">AnualidadPensionado(CG$1,$E63,$B63, $D63, Hombres!$A$1:$DW$117, Mujeres!$A$1:$DW$117)</f>
        <v>0</v>
      </c>
      <c r="CH63" s="48" cm="1">
        <f t="array" ref="CH63">AnualidadPensionado(CH$1,$E63,$B63, $D63, Hombres!$A$1:$DW$117, Mujeres!$A$1:$DW$117)</f>
        <v>0</v>
      </c>
      <c r="CI63" s="48" cm="1">
        <f t="array" ref="CI63">AnualidadPensionado(CI$1,$E63,$B63, $D63, Hombres!$A$1:$DW$117, Mujeres!$A$1:$DW$117)</f>
        <v>0</v>
      </c>
      <c r="CJ63" s="48" cm="1">
        <f t="array" ref="CJ63">AnualidadPensionado(CJ$1,$E63,$B63, $D63, Hombres!$A$1:$DW$117, Mujeres!$A$1:$DW$117)</f>
        <v>0</v>
      </c>
      <c r="CK63" s="48" cm="1">
        <f t="array" ref="CK63">AnualidadPensionado(CK$1,$E63,$B63, $D63, Hombres!$A$1:$DW$117, Mujeres!$A$1:$DW$117)</f>
        <v>0</v>
      </c>
      <c r="CL63" s="48" cm="1">
        <f t="array" ref="CL63">AnualidadPensionado(CL$1,$E63,$B63, $D63, Hombres!$A$1:$DW$117, Mujeres!$A$1:$DW$117)</f>
        <v>0</v>
      </c>
      <c r="CM63" s="48" cm="1">
        <f t="array" ref="CM63">AnualidadPensionado(CM$1,$E63,$B63, $D63, Hombres!$A$1:$DW$117, Mujeres!$A$1:$DW$117)</f>
        <v>0</v>
      </c>
      <c r="CN63" s="48" cm="1">
        <f t="array" ref="CN63">AnualidadPensionado(CN$1,$E63,$B63, $D63, Hombres!$A$1:$DW$117, Mujeres!$A$1:$DW$117)</f>
        <v>0</v>
      </c>
      <c r="CO63" s="48" cm="1">
        <f t="array" ref="CO63">AnualidadPensionado(CO$1,$E63,$B63, $D63, Hombres!$A$1:$DW$117, Mujeres!$A$1:$DW$117)</f>
        <v>0</v>
      </c>
      <c r="CP63" s="48" cm="1">
        <f t="array" ref="CP63">AnualidadPensionado(CP$1,$E63,$B63, $D63, Hombres!$A$1:$DW$117, Mujeres!$A$1:$DW$117)</f>
        <v>0</v>
      </c>
      <c r="CQ63" s="48" cm="1">
        <f t="array" ref="CQ63">AnualidadPensionado(CQ$1,$E63,$B63, $D63, Hombres!$A$1:$DW$117, Mujeres!$A$1:$DW$117)</f>
        <v>0</v>
      </c>
      <c r="CR63" s="48" cm="1">
        <f t="array" ref="CR63">AnualidadPensionado(CR$1,$E63,$B63, $D63, Hombres!$A$1:$DW$117, Mujeres!$A$1:$DW$117)</f>
        <v>0</v>
      </c>
      <c r="CS63" s="48" cm="1">
        <f t="array" ref="CS63">AnualidadPensionado(CS$1,$E63,$B63, $D63, Hombres!$A$1:$DW$117, Mujeres!$A$1:$DW$117)</f>
        <v>0</v>
      </c>
      <c r="CT63" s="48" cm="1">
        <f t="array" ref="CT63">AnualidadPensionado(CT$1,$E63,$B63, $D63, Hombres!$A$1:$DW$117, Mujeres!$A$1:$DW$117)</f>
        <v>0</v>
      </c>
      <c r="CU63" s="48" cm="1">
        <f t="array" ref="CU63">AnualidadPensionado(CU$1,$E63,$B63, $D63, Hombres!$A$1:$DW$117, Mujeres!$A$1:$DW$117)</f>
        <v>0</v>
      </c>
      <c r="CV63" s="48" cm="1">
        <f t="array" ref="CV63">AnualidadPensionado(CV$1,$E63,$B63, $D63, Hombres!$A$1:$DW$117, Mujeres!$A$1:$DW$117)</f>
        <v>0</v>
      </c>
      <c r="CW63" s="48" cm="1">
        <f t="array" ref="CW63">AnualidadPensionado(CW$1,$E63,$B63, $D63, Hombres!$A$1:$DW$117, Mujeres!$A$1:$DW$117)</f>
        <v>0</v>
      </c>
      <c r="CX63" s="48" cm="1">
        <f t="array" ref="CX63">AnualidadPensionado(CX$1,$E63,$B63, $D63, Hombres!$A$1:$DW$117, Mujeres!$A$1:$DW$117)</f>
        <v>0</v>
      </c>
      <c r="CY63" s="48" cm="1">
        <f t="array" ref="CY63">AnualidadPensionado(CY$1,$E63,$B63, $D63, Hombres!$A$1:$DW$117, Mujeres!$A$1:$DW$117)</f>
        <v>0</v>
      </c>
      <c r="DB63" s="21"/>
      <c r="DC63" s="48" cm="1">
        <f t="array" ref="DC63">beneficio_muerte_individual_pensionado(DC$1,$E63,$B63, Hombres!$A$1:$DW$117, Mujeres!$A$1:$DW$117)</f>
        <v>0</v>
      </c>
      <c r="DD63" s="48" cm="1">
        <f t="array" ref="DD63">beneficio_muerte_individual_pensionado(DD$1,$E63,$B63, Hombres!$A$1:$DW$117, Mujeres!$A$1:$DW$117)</f>
        <v>32199.977838479997</v>
      </c>
      <c r="DE63" s="48" cm="1">
        <f t="array" ref="DE63">beneficio_muerte_individual_pensionado(DE$1,$E63,$B63, Hombres!$A$1:$DW$117, Mujeres!$A$1:$DW$117)</f>
        <v>35151.407306108405</v>
      </c>
      <c r="DF63" s="48" cm="1">
        <f t="array" ref="DF63">beneficio_muerte_individual_pensionado(DF$1,$E63,$B63, Hombres!$A$1:$DW$117, Mujeres!$A$1:$DW$117)</f>
        <v>38683.589472809785</v>
      </c>
      <c r="DG63" s="48" cm="1">
        <f t="array" ref="DG63">beneficio_muerte_individual_pensionado(DG$1,$E63,$B63, Hombres!$A$1:$DW$117, Mujeres!$A$1:$DW$117)</f>
        <v>42308.825373484273</v>
      </c>
      <c r="DH63" s="48" cm="1">
        <f t="array" ref="DH63">beneficio_muerte_individual_pensionado(DH$1,$E63,$B63, Hombres!$A$1:$DW$117, Mujeres!$A$1:$DW$117)</f>
        <v>45577.741640054992</v>
      </c>
      <c r="DI63" s="48" cm="1">
        <f t="array" ref="DI63">beneficio_muerte_individual_pensionado(DI$1,$E63,$B63, Hombres!$A$1:$DW$117, Mujeres!$A$1:$DW$117)</f>
        <v>48596.71312467497</v>
      </c>
      <c r="DJ63" s="48" cm="1">
        <f t="array" ref="DJ63">beneficio_muerte_individual_pensionado(DJ$1,$E63,$B63, Hombres!$A$1:$DW$117, Mujeres!$A$1:$DW$117)</f>
        <v>51905.436438819452</v>
      </c>
      <c r="DK63" s="48" cm="1">
        <f t="array" ref="DK63">beneficio_muerte_individual_pensionado(DK$1,$E63,$B63, Hombres!$A$1:$DW$117, Mujeres!$A$1:$DW$117)</f>
        <v>55926.266178619386</v>
      </c>
      <c r="DL63" s="48" cm="1">
        <f t="array" ref="DL63">beneficio_muerte_individual_pensionado(DL$1,$E63,$B63, Hombres!$A$1:$DW$117, Mujeres!$A$1:$DW$117)</f>
        <v>60736.359323984907</v>
      </c>
      <c r="DM63" s="48" cm="1">
        <f t="array" ref="DM63">beneficio_muerte_individual_pensionado(DM$1,$E63,$B63, Hombres!$A$1:$DW$117, Mujeres!$A$1:$DW$117)</f>
        <v>66179.612269397418</v>
      </c>
      <c r="DN63" s="48" cm="1">
        <f t="array" ref="DN63">beneficio_muerte_individual_pensionado(DN$1,$E63,$B63, Hombres!$A$1:$DW$117, Mujeres!$A$1:$DW$117)</f>
        <v>74741.674873121447</v>
      </c>
      <c r="DO63" s="48" cm="1">
        <f t="array" ref="DO63">beneficio_muerte_individual_pensionado(DO$1,$E63,$B63, Hombres!$A$1:$DW$117, Mujeres!$A$1:$DW$117)</f>
        <v>80411.078679357044</v>
      </c>
      <c r="DP63" s="48" cm="1">
        <f t="array" ref="DP63">beneficio_muerte_individual_pensionado(DP$1,$E63,$B63, Hombres!$A$1:$DW$117, Mujeres!$A$1:$DW$117)</f>
        <v>86318.898901046938</v>
      </c>
      <c r="DQ63" s="48" cm="1">
        <f t="array" ref="DQ63">beneficio_muerte_individual_pensionado(DQ$1,$E63,$B63, Hombres!$A$1:$DW$117, Mujeres!$A$1:$DW$117)</f>
        <v>92311.274121700306</v>
      </c>
      <c r="DR63" s="48" cm="1">
        <f t="array" ref="DR63">beneficio_muerte_individual_pensionado(DR$1,$E63,$B63, Hombres!$A$1:$DW$117, Mujeres!$A$1:$DW$117)</f>
        <v>98236.952321452802</v>
      </c>
      <c r="DS63" s="48" cm="1">
        <f t="array" ref="DS63">beneficio_muerte_individual_pensionado(DS$1,$E63,$B63, Hombres!$A$1:$DW$117, Mujeres!$A$1:$DW$117)</f>
        <v>104086.96861161836</v>
      </c>
      <c r="DT63" s="48" cm="1">
        <f t="array" ref="DT63">beneficio_muerte_individual_pensionado(DT$1,$E63,$B63, Hombres!$A$1:$DW$117, Mujeres!$A$1:$DW$117)</f>
        <v>109853.13821834422</v>
      </c>
      <c r="DU63" s="48" cm="1">
        <f t="array" ref="DU63">beneficio_muerte_individual_pensionado(DU$1,$E63,$B63, Hombres!$A$1:$DW$117, Mujeres!$A$1:$DW$117)</f>
        <v>115383.37941368273</v>
      </c>
      <c r="DV63" s="48" cm="1">
        <f t="array" ref="DV63">beneficio_muerte_individual_pensionado(DV$1,$E63,$B63, Hombres!$A$1:$DW$117, Mujeres!$A$1:$DW$117)</f>
        <v>120383.06791537443</v>
      </c>
      <c r="DW63" s="48" cm="1">
        <f t="array" ref="DW63">beneficio_muerte_individual_pensionado(DW$1,$E63,$B63, Hombres!$A$1:$DW$117, Mujeres!$A$1:$DW$117)</f>
        <v>124584.62932001769</v>
      </c>
      <c r="DX63" s="48" cm="1">
        <f t="array" ref="DX63">beneficio_muerte_individual_pensionado(DX$1,$E63,$B63, Hombres!$A$1:$DW$117, Mujeres!$A$1:$DW$117)</f>
        <v>127878.46083503254</v>
      </c>
      <c r="DY63" s="48" cm="1">
        <f t="array" ref="DY63">beneficio_muerte_individual_pensionado(DY$1,$E63,$B63, Hombres!$A$1:$DW$117, Mujeres!$A$1:$DW$117)</f>
        <v>130145.86949042787</v>
      </c>
      <c r="DZ63" s="48" cm="1">
        <f t="array" ref="DZ63">beneficio_muerte_individual_pensionado(DZ$1,$E63,$B63, Hombres!$A$1:$DW$117, Mujeres!$A$1:$DW$117)</f>
        <v>131161.59980474852</v>
      </c>
      <c r="EA63" s="48" cm="1">
        <f t="array" ref="EA63">beneficio_muerte_individual_pensionado(EA$1,$E63,$B63, Hombres!$A$1:$DW$117, Mujeres!$A$1:$DW$117)</f>
        <v>130624.83980297849</v>
      </c>
      <c r="EB63" s="48" cm="1">
        <f t="array" ref="EB63">beneficio_muerte_individual_pensionado(EB$1,$E63,$B63, Hombres!$A$1:$DW$117, Mujeres!$A$1:$DW$117)</f>
        <v>128322.97781980806</v>
      </c>
      <c r="EC63" s="48" cm="1">
        <f t="array" ref="EC63">beneficio_muerte_individual_pensionado(EC$1,$E63,$B63, Hombres!$A$1:$DW$117, Mujeres!$A$1:$DW$117)</f>
        <v>124188.45265259476</v>
      </c>
      <c r="ED63" s="48" cm="1">
        <f t="array" ref="ED63">beneficio_muerte_individual_pensionado(ED$1,$E63,$B63, Hombres!$A$1:$DW$117, Mujeres!$A$1:$DW$117)</f>
        <v>118213.35664003936</v>
      </c>
      <c r="EE63" s="48" cm="1">
        <f t="array" ref="EE63">beneficio_muerte_individual_pensionado(EE$1,$E63,$B63, Hombres!$A$1:$DW$117, Mujeres!$A$1:$DW$117)</f>
        <v>110413.15449526503</v>
      </c>
      <c r="EF63" s="48" cm="1">
        <f t="array" ref="EF63">beneficio_muerte_individual_pensionado(EF$1,$E63,$B63, Hombres!$A$1:$DW$117, Mujeres!$A$1:$DW$117)</f>
        <v>100877.59911490699</v>
      </c>
      <c r="EG63" s="48" cm="1">
        <f t="array" ref="EG63">beneficio_muerte_individual_pensionado(EG$1,$E63,$B63, Hombres!$A$1:$DW$117, Mujeres!$A$1:$DW$117)</f>
        <v>89878.187496594095</v>
      </c>
      <c r="EH63" s="48" cm="1">
        <f t="array" ref="EH63">beneficio_muerte_individual_pensionado(EH$1,$E63,$B63, Hombres!$A$1:$DW$117, Mujeres!$A$1:$DW$117)</f>
        <v>77854.650389249422</v>
      </c>
      <c r="EI63" s="48" cm="1">
        <f t="array" ref="EI63">beneficio_muerte_individual_pensionado(EI$1,$E63,$B63, Hombres!$A$1:$DW$117, Mujeres!$A$1:$DW$117)</f>
        <v>65328.146510568913</v>
      </c>
      <c r="EJ63" s="48" cm="1">
        <f t="array" ref="EJ63">beneficio_muerte_individual_pensionado(EJ$1,$E63,$B63, Hombres!$A$1:$DW$117, Mujeres!$A$1:$DW$117)</f>
        <v>52856.710668629705</v>
      </c>
      <c r="EK63" s="48" cm="1">
        <f t="array" ref="EK63">beneficio_muerte_individual_pensionado(EK$1,$E63,$B63, Hombres!$A$1:$DW$117, Mujeres!$A$1:$DW$117)</f>
        <v>41011.302209945658</v>
      </c>
      <c r="EL63" s="48" cm="1">
        <f t="array" ref="EL63">beneficio_muerte_individual_pensionado(EL$1,$E63,$B63, Hombres!$A$1:$DW$117, Mujeres!$A$1:$DW$117)</f>
        <v>30332.194847643477</v>
      </c>
      <c r="EM63" s="48" cm="1">
        <f t="array" ref="EM63">beneficio_muerte_individual_pensionado(EM$1,$E63,$B63, Hombres!$A$1:$DW$117, Mujeres!$A$1:$DW$117)</f>
        <v>21240.46576903835</v>
      </c>
      <c r="EN63" s="48" cm="1">
        <f t="array" ref="EN63">beneficio_muerte_individual_pensionado(EN$1,$E63,$B63, Hombres!$A$1:$DW$117, Mujeres!$A$1:$DW$117)</f>
        <v>13968.313223800718</v>
      </c>
      <c r="EO63" s="48" cm="1">
        <f t="array" ref="EO63">beneficio_muerte_individual_pensionado(EO$1,$E63,$B63, Hombres!$A$1:$DW$117, Mujeres!$A$1:$DW$117)</f>
        <v>8541.6549680091266</v>
      </c>
      <c r="EP63" s="48" cm="1">
        <f t="array" ref="EP63">beneficio_muerte_individual_pensionado(EP$1,$E63,$B63, Hombres!$A$1:$DW$117, Mujeres!$A$1:$DW$117)</f>
        <v>4799.6410879647956</v>
      </c>
      <c r="EQ63" s="48" cm="1">
        <f t="array" ref="EQ63">beneficio_muerte_individual_pensionado(EQ$1,$E63,$B63, Hombres!$A$1:$DW$117, Mujeres!$A$1:$DW$117)</f>
        <v>2443.1094062469751</v>
      </c>
      <c r="ER63" s="48" cm="1">
        <f t="array" ref="ER63">beneficio_muerte_individual_pensionado(ER$1,$E63,$B63, Hombres!$A$1:$DW$117, Mujeres!$A$1:$DW$117)</f>
        <v>1106.5657911108428</v>
      </c>
      <c r="ES63" s="48" cm="1">
        <f t="array" ref="ES63">beneficio_muerte_individual_pensionado(ES$1,$E63,$B63, Hombres!$A$1:$DW$117, Mujeres!$A$1:$DW$117)</f>
        <v>435.72733759956259</v>
      </c>
      <c r="ET63" s="48" cm="1">
        <f t="array" ref="ET63">beneficio_muerte_individual_pensionado(ET$1,$E63,$B63, Hombres!$A$1:$DW$117, Mujeres!$A$1:$DW$117)</f>
        <v>144.56815267209276</v>
      </c>
      <c r="EU63" s="48" cm="1">
        <f t="array" ref="EU63">beneficio_muerte_individual_pensionado(EU$1,$E63,$B63, Hombres!$A$1:$DW$117, Mujeres!$A$1:$DW$117)</f>
        <v>38.655490515282104</v>
      </c>
      <c r="EV63" s="48" cm="1">
        <f t="array" ref="EV63">beneficio_muerte_individual_pensionado(EV$1,$E63,$B63, Hombres!$A$1:$DW$117, Mujeres!$A$1:$DW$117)</f>
        <v>7.7682904362457732</v>
      </c>
      <c r="EW63" s="48" cm="1">
        <f t="array" ref="EW63">beneficio_muerte_individual_pensionado(EW$1,$E63,$B63, Hombres!$A$1:$DW$117, Mujeres!$A$1:$DW$117)</f>
        <v>1.0995519921249095</v>
      </c>
      <c r="EX63" s="48" cm="1">
        <f t="array" ref="EX63">beneficio_muerte_individual_pensionado(EX$1,$E63,$B63, Hombres!$A$1:$DW$117, Mujeres!$A$1:$DW$117)</f>
        <v>0</v>
      </c>
      <c r="EY63" s="48" cm="1">
        <f t="array" ref="EY63">beneficio_muerte_individual_pensionado(EY$1,$E63,$B63, Hombres!$A$1:$DW$117, Mujeres!$A$1:$DW$117)</f>
        <v>0</v>
      </c>
      <c r="EZ63" s="48" cm="1">
        <f t="array" ref="EZ63">beneficio_muerte_individual_pensionado(EZ$1,$E63,$B63, Hombres!$A$1:$DW$117, Mujeres!$A$1:$DW$117)</f>
        <v>0</v>
      </c>
      <c r="FA63" s="48" cm="1">
        <f t="array" ref="FA63">beneficio_muerte_individual_pensionado(FA$1,$E63,$B63, Hombres!$A$1:$DW$117, Mujeres!$A$1:$DW$117)</f>
        <v>0</v>
      </c>
      <c r="FB63" s="48" cm="1">
        <f t="array" ref="FB63">beneficio_muerte_individual_pensionado(FB$1,$E63,$B63, Hombres!$A$1:$DW$117, Mujeres!$A$1:$DW$117)</f>
        <v>0</v>
      </c>
      <c r="FC63" s="48" cm="1">
        <f t="array" ref="FC63">beneficio_muerte_individual_pensionado(FC$1,$E63,$B63, Hombres!$A$1:$DW$117, Mujeres!$A$1:$DW$117)</f>
        <v>0</v>
      </c>
      <c r="FD63" s="48" cm="1">
        <f t="array" ref="FD63">beneficio_muerte_individual_pensionado(FD$1,$E63,$B63, Hombres!$A$1:$DW$117, Mujeres!$A$1:$DW$117)</f>
        <v>0</v>
      </c>
      <c r="FE63" s="48" cm="1">
        <f t="array" ref="FE63">beneficio_muerte_individual_pensionado(FE$1,$E63,$B63, Hombres!$A$1:$DW$117, Mujeres!$A$1:$DW$117)</f>
        <v>0</v>
      </c>
      <c r="FF63" s="48" cm="1">
        <f t="array" ref="FF63">beneficio_muerte_individual_pensionado(FF$1,$E63,$B63, Hombres!$A$1:$DW$117, Mujeres!$A$1:$DW$117)</f>
        <v>0</v>
      </c>
      <c r="FG63" s="48" cm="1">
        <f t="array" ref="FG63">beneficio_muerte_individual_pensionado(FG$1,$E63,$B63, Hombres!$A$1:$DW$117, Mujeres!$A$1:$DW$117)</f>
        <v>0</v>
      </c>
      <c r="FH63" s="48" cm="1">
        <f t="array" ref="FH63">beneficio_muerte_individual_pensionado(FH$1,$E63,$B63, Hombres!$A$1:$DW$117, Mujeres!$A$1:$DW$117)</f>
        <v>0</v>
      </c>
      <c r="FI63" s="48" cm="1">
        <f t="array" ref="FI63">beneficio_muerte_individual_pensionado(FI$1,$E63,$B63, Hombres!$A$1:$DW$117, Mujeres!$A$1:$DW$117)</f>
        <v>0</v>
      </c>
      <c r="FJ63" s="48" cm="1">
        <f t="array" ref="FJ63">beneficio_muerte_individual_pensionado(FJ$1,$E63,$B63, Hombres!$A$1:$DW$117, Mujeres!$A$1:$DW$117)</f>
        <v>0</v>
      </c>
      <c r="FK63" s="48" cm="1">
        <f t="array" ref="FK63">beneficio_muerte_individual_pensionado(FK$1,$E63,$B63, Hombres!$A$1:$DW$117, Mujeres!$A$1:$DW$117)</f>
        <v>0</v>
      </c>
      <c r="FL63" s="48" cm="1">
        <f t="array" ref="FL63">beneficio_muerte_individual_pensionado(FL$1,$E63,$B63, Hombres!$A$1:$DW$117, Mujeres!$A$1:$DW$117)</f>
        <v>0</v>
      </c>
      <c r="FM63" s="48" cm="1">
        <f t="array" ref="FM63">beneficio_muerte_individual_pensionado(FM$1,$E63,$B63, Hombres!$A$1:$DW$117, Mujeres!$A$1:$DW$117)</f>
        <v>0</v>
      </c>
      <c r="FN63" s="48" cm="1">
        <f t="array" ref="FN63">beneficio_muerte_individual_pensionado(FN$1,$E63,$B63, Hombres!$A$1:$DW$117, Mujeres!$A$1:$DW$117)</f>
        <v>0</v>
      </c>
      <c r="FO63" s="48" cm="1">
        <f t="array" ref="FO63">beneficio_muerte_individual_pensionado(FO$1,$E63,$B63, Hombres!$A$1:$DW$117, Mujeres!$A$1:$DW$117)</f>
        <v>0</v>
      </c>
      <c r="FP63" s="48" cm="1">
        <f t="array" ref="FP63">beneficio_muerte_individual_pensionado(FP$1,$E63,$B63, Hombres!$A$1:$DW$117, Mujeres!$A$1:$DW$117)</f>
        <v>0</v>
      </c>
      <c r="FQ63" s="48" cm="1">
        <f t="array" ref="FQ63">beneficio_muerte_individual_pensionado(FQ$1,$E63,$B63, Hombres!$A$1:$DW$117, Mujeres!$A$1:$DW$117)</f>
        <v>0</v>
      </c>
      <c r="FR63" s="48" cm="1">
        <f t="array" ref="FR63">beneficio_muerte_individual_pensionado(FR$1,$E63,$B63, Hombres!$A$1:$DW$117, Mujeres!$A$1:$DW$117)</f>
        <v>0</v>
      </c>
      <c r="FS63" s="48" cm="1">
        <f t="array" ref="FS63">beneficio_muerte_individual_pensionado(FS$1,$E63,$B63, Hombres!$A$1:$DW$117, Mujeres!$A$1:$DW$117)</f>
        <v>0</v>
      </c>
      <c r="FT63" s="48" cm="1">
        <f t="array" ref="FT63">beneficio_muerte_individual_pensionado(FT$1,$E63,$B63, Hombres!$A$1:$DW$117, Mujeres!$A$1:$DW$117)</f>
        <v>0</v>
      </c>
      <c r="FU63" s="48" cm="1">
        <f t="array" ref="FU63">beneficio_muerte_individual_pensionado(FU$1,$E63,$B63, Hombres!$A$1:$DW$117, Mujeres!$A$1:$DW$117)</f>
        <v>0</v>
      </c>
      <c r="FV63" s="48" cm="1">
        <f t="array" ref="FV63">beneficio_muerte_individual_pensionado(FV$1,$E63,$B63, Hombres!$A$1:$DW$117, Mujeres!$A$1:$DW$117)</f>
        <v>0</v>
      </c>
      <c r="FW63" s="48" cm="1">
        <f t="array" ref="FW63">beneficio_muerte_individual_pensionado(FW$1,$E63,$B63, Hombres!$A$1:$DW$117, Mujeres!$A$1:$DW$117)</f>
        <v>0</v>
      </c>
      <c r="FX63" s="48" cm="1">
        <f t="array" ref="FX63">beneficio_muerte_individual_pensionado(FX$1,$E63,$B63, Hombres!$A$1:$DW$117, Mujeres!$A$1:$DW$117)</f>
        <v>0</v>
      </c>
      <c r="FY63" s="48" cm="1">
        <f t="array" ref="FY63">beneficio_muerte_individual_pensionado(FY$1,$E63,$B63, Hombres!$A$1:$DW$117, Mujeres!$A$1:$DW$117)</f>
        <v>0</v>
      </c>
      <c r="FZ63" s="48" cm="1">
        <f t="array" ref="FZ63">beneficio_muerte_individual_pensionado(FZ$1,$E63,$B63, Hombres!$A$1:$DW$117, Mujeres!$A$1:$DW$117)</f>
        <v>0</v>
      </c>
      <c r="GA63" s="48" cm="1">
        <f t="array" ref="GA63">beneficio_muerte_individual_pensionado(GA$1,$E63,$B63, Hombres!$A$1:$DW$117, Mujeres!$A$1:$DW$117)</f>
        <v>0</v>
      </c>
      <c r="GB63" s="48" cm="1">
        <f t="array" ref="GB63">beneficio_muerte_individual_pensionado(GB$1,$E63,$B63, Hombres!$A$1:$DW$117, Mujeres!$A$1:$DW$117)</f>
        <v>0</v>
      </c>
      <c r="GC63" s="48" cm="1">
        <f t="array" ref="GC63">beneficio_muerte_individual_pensionado(GC$1,$E63,$B63, Hombres!$A$1:$DW$117, Mujeres!$A$1:$DW$117)</f>
        <v>0</v>
      </c>
      <c r="GD63" s="48" cm="1">
        <f t="array" ref="GD63">beneficio_muerte_individual_pensionado(GD$1,$E63,$B63, Hombres!$A$1:$DW$117, Mujeres!$A$1:$DW$117)</f>
        <v>0</v>
      </c>
      <c r="GE63" s="48" cm="1">
        <f t="array" ref="GE63">beneficio_muerte_individual_pensionado(GE$1,$E63,$B63, Hombres!$A$1:$DW$117, Mujeres!$A$1:$DW$117)</f>
        <v>0</v>
      </c>
      <c r="GF63" s="48" cm="1">
        <f t="array" ref="GF63">beneficio_muerte_individual_pensionado(GF$1,$E63,$B63, Hombres!$A$1:$DW$117, Mujeres!$A$1:$DW$117)</f>
        <v>0</v>
      </c>
      <c r="GG63" s="48" cm="1">
        <f t="array" ref="GG63">beneficio_muerte_individual_pensionado(GG$1,$E63,$B63, Hombres!$A$1:$DW$117, Mujeres!$A$1:$DW$117)</f>
        <v>0</v>
      </c>
      <c r="GH63" s="48" cm="1">
        <f t="array" ref="GH63">beneficio_muerte_individual_pensionado(GH$1,$E63,$B63, Hombres!$A$1:$DW$117, Mujeres!$A$1:$DW$117)</f>
        <v>0</v>
      </c>
      <c r="GI63" s="48" cm="1">
        <f t="array" ref="GI63">beneficio_muerte_individual_pensionado(GI$1,$E63,$B63, Hombres!$A$1:$DW$117, Mujeres!$A$1:$DW$117)</f>
        <v>0</v>
      </c>
      <c r="GJ63" s="48" cm="1">
        <f t="array" ref="GJ63">beneficio_muerte_individual_pensionado(GJ$1,$E63,$B63, Hombres!$A$1:$DW$117, Mujeres!$A$1:$DW$117)</f>
        <v>0</v>
      </c>
      <c r="GK63" s="48" cm="1">
        <f t="array" ref="GK63">beneficio_muerte_individual_pensionado(GK$1,$E63,$B63, Hombres!$A$1:$DW$117, Mujeres!$A$1:$DW$117)</f>
        <v>0</v>
      </c>
      <c r="GL63" s="48" cm="1">
        <f t="array" ref="GL63">beneficio_muerte_individual_pensionado(GL$1,$E63,$B63, Hombres!$A$1:$DW$117, Mujeres!$A$1:$DW$117)</f>
        <v>0</v>
      </c>
      <c r="GM63" s="48" cm="1">
        <f t="array" ref="GM63">beneficio_muerte_individual_pensionado(GM$1,$E63,$B63, Hombres!$A$1:$DW$117, Mujeres!$A$1:$DW$117)</f>
        <v>0</v>
      </c>
      <c r="GN63" s="48" cm="1">
        <f t="array" ref="GN63">beneficio_muerte_individual_pensionado(GN$1,$E63,$B63, Hombres!$A$1:$DW$117, Mujeres!$A$1:$DW$117)</f>
        <v>0</v>
      </c>
      <c r="GO63" s="48" cm="1">
        <f t="array" ref="GO63">beneficio_muerte_individual_pensionado(GO$1,$E63,$B63, Hombres!$A$1:$DW$117, Mujeres!$A$1:$DW$117)</f>
        <v>0</v>
      </c>
      <c r="GP63" s="48" cm="1">
        <f t="array" ref="GP63">beneficio_muerte_individual_pensionado(GP$1,$E63,$B63, Hombres!$A$1:$DW$117, Mujeres!$A$1:$DW$117)</f>
        <v>0</v>
      </c>
      <c r="GQ63" s="48" cm="1">
        <f t="array" ref="GQ63">beneficio_muerte_individual_pensionado(GQ$1,$E63,$B63, Hombres!$A$1:$DW$117, Mujeres!$A$1:$DW$117)</f>
        <v>0</v>
      </c>
      <c r="GR63" s="48" cm="1">
        <f t="array" ref="GR63">beneficio_muerte_individual_pensionado(GR$1,$E63,$B63, Hombres!$A$1:$DW$117, Mujeres!$A$1:$DW$117)</f>
        <v>0</v>
      </c>
      <c r="GS63" s="48" cm="1">
        <f t="array" ref="GS63">beneficio_muerte_individual_pensionado(GS$1,$E63,$B63, Hombres!$A$1:$DW$117, Mujeres!$A$1:$DW$117)</f>
        <v>0</v>
      </c>
      <c r="GT63" s="48" cm="1">
        <f t="array" ref="GT63">beneficio_muerte_individual_pensionado(GT$1,$E63,$B63, Hombres!$A$1:$DW$117, Mujeres!$A$1:$DW$117)</f>
        <v>0</v>
      </c>
    </row>
    <row r="64" spans="1:202" x14ac:dyDescent="0.3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8" cm="1">
        <f t="array" ref="H64">AnualidadPensionado(H$1,$E64,$B64, $D64, Hombres!$A$1:$DW$117, Mujeres!$A$1:$DW$117)</f>
        <v>0</v>
      </c>
      <c r="I64" s="48" cm="1">
        <f t="array" ref="I64">AnualidadPensionado(I$1,$E64,$B64, $D64, Hombres!$A$1:$DW$117, Mujeres!$A$1:$DW$117)</f>
        <v>1914661.154911468</v>
      </c>
      <c r="J64" s="48" cm="1">
        <f t="array" ref="J64">AnualidadPensionado(J$1,$E64,$B64, $D64, Hombres!$A$1:$DW$117, Mujeres!$A$1:$DW$117)</f>
        <v>1951096.3391291201</v>
      </c>
      <c r="K64" s="48" cm="1">
        <f t="array" ref="K64">AnualidadPensionado(K$1,$E64,$B64, $D64, Hombres!$A$1:$DW$117, Mujeres!$A$1:$DW$117)</f>
        <v>1985971.2711268701</v>
      </c>
      <c r="L64" s="48" cm="1">
        <f t="array" ref="L64">AnualidadPensionado(L$1,$E64,$B64, $D64, Hombres!$A$1:$DW$117, Mujeres!$A$1:$DW$117)</f>
        <v>2018729.3568494918</v>
      </c>
      <c r="M64" s="48" cm="1">
        <f t="array" ref="M64">AnualidadPensionado(M$1,$E64,$B64, $D64, Hombres!$A$1:$DW$117, Mujeres!$A$1:$DW$117)</f>
        <v>2049102.2160060392</v>
      </c>
      <c r="N64" s="48" cm="1">
        <f t="array" ref="N64">AnualidadPensionado(N$1,$E64,$B64, $D64, Hombres!$A$1:$DW$117, Mujeres!$A$1:$DW$117)</f>
        <v>2077078.3421778821</v>
      </c>
      <c r="O64" s="48" cm="1">
        <f t="array" ref="O64">AnualidadPensionado(O$1,$E64,$B64, $D64, Hombres!$A$1:$DW$117, Mujeres!$A$1:$DW$117)</f>
        <v>2102558.942282116</v>
      </c>
      <c r="P64" s="48" cm="1">
        <f t="array" ref="P64">AnualidadPensionado(P$1,$E64,$B64, $D64, Hombres!$A$1:$DW$117, Mujeres!$A$1:$DW$117)</f>
        <v>2125057.5445512803</v>
      </c>
      <c r="Q64" s="48" cm="1">
        <f t="array" ref="Q64">AnualidadPensionado(Q$1,$E64,$B64, $D64, Hombres!$A$1:$DW$117, Mujeres!$A$1:$DW$117)</f>
        <v>2143770.1425207602</v>
      </c>
      <c r="R64" s="48" cm="1">
        <f t="array" ref="R64">AnualidadPensionado(R$1,$E64,$B64, $D64, Hombres!$A$1:$DW$117, Mujeres!$A$1:$DW$117)</f>
        <v>2157732.9869446591</v>
      </c>
      <c r="S64" s="48" cm="1">
        <f t="array" ref="S64">AnualidadPensionado(S$1,$E64,$B64, $D64, Hombres!$A$1:$DW$117, Mujeres!$A$1:$DW$117)</f>
        <v>2165936.1353813782</v>
      </c>
      <c r="T64" s="48" cm="1">
        <f t="array" ref="T64">AnualidadPensionado(T$1,$E64,$B64, $D64, Hombres!$A$1:$DW$117, Mujeres!$A$1:$DW$117)</f>
        <v>2165024.3910629977</v>
      </c>
      <c r="U64" s="48" cm="1">
        <f t="array" ref="U64">AnualidadPensionado(U$1,$E64,$B64, $D64, Hombres!$A$1:$DW$117, Mujeres!$A$1:$DW$117)</f>
        <v>2156864.4964040085</v>
      </c>
      <c r="V64" s="48" cm="1">
        <f t="array" ref="V64">AnualidadPensionado(V$1,$E64,$B64, $D64, Hombres!$A$1:$DW$117, Mujeres!$A$1:$DW$117)</f>
        <v>2140720.1521188398</v>
      </c>
      <c r="W64" s="48" cm="1">
        <f t="array" ref="W64">AnualidadPensionado(W$1,$E64,$B64, $D64, Hombres!$A$1:$DW$117, Mujeres!$A$1:$DW$117)</f>
        <v>2115926.935000082</v>
      </c>
      <c r="X64" s="48" cm="1">
        <f t="array" ref="X64">AnualidadPensionado(X$1,$E64,$B64, $D64, Hombres!$A$1:$DW$117, Mujeres!$A$1:$DW$117)</f>
        <v>2081815.3574657878</v>
      </c>
      <c r="Y64" s="48" cm="1">
        <f t="array" ref="Y64">AnualidadPensionado(Y$1,$E64,$B64, $D64, Hombres!$A$1:$DW$117, Mujeres!$A$1:$DW$117)</f>
        <v>2037654.5785595484</v>
      </c>
      <c r="Z64" s="48" cm="1">
        <f t="array" ref="Z64">AnualidadPensionado(Z$1,$E64,$B64, $D64, Hombres!$A$1:$DW$117, Mujeres!$A$1:$DW$117)</f>
        <v>1982755.2392020377</v>
      </c>
      <c r="AA64" s="48" cm="1">
        <f t="array" ref="AA64">AnualidadPensionado(AA$1,$E64,$B64, $D64, Hombres!$A$1:$DW$117, Mujeres!$A$1:$DW$117)</f>
        <v>1916682.7442990905</v>
      </c>
      <c r="AB64" s="48" cm="1">
        <f t="array" ref="AB64">AnualidadPensionado(AB$1,$E64,$B64, $D64, Hombres!$A$1:$DW$117, Mujeres!$A$1:$DW$117)</f>
        <v>1839298.3421786367</v>
      </c>
      <c r="AC64" s="48" cm="1">
        <f t="array" ref="AC64">AnualidadPensionado(AC$1,$E64,$B64, $D64, Hombres!$A$1:$DW$117, Mujeres!$A$1:$DW$117)</f>
        <v>1750666.0055927383</v>
      </c>
      <c r="AD64" s="48" cm="1">
        <f t="array" ref="AD64">AnualidadPensionado(AD$1,$E64,$B64, $D64, Hombres!$A$1:$DW$117, Mujeres!$A$1:$DW$117)</f>
        <v>1651011.1534130217</v>
      </c>
      <c r="AE64" s="48" cm="1">
        <f t="array" ref="AE64">AnualidadPensionado(AE$1,$E64,$B64, $D64, Hombres!$A$1:$DW$117, Mujeres!$A$1:$DW$117)</f>
        <v>1540880.368572026</v>
      </c>
      <c r="AF64" s="48" cm="1">
        <f t="array" ref="AF64">AnualidadPensionado(AF$1,$E64,$B64, $D64, Hombres!$A$1:$DW$117, Mujeres!$A$1:$DW$117)</f>
        <v>1421345.0623764095</v>
      </c>
      <c r="AG64" s="48" cm="1">
        <f t="array" ref="AG64">AnualidadPensionado(AG$1,$E64,$B64, $D64, Hombres!$A$1:$DW$117, Mujeres!$A$1:$DW$117)</f>
        <v>1293980.2544167289</v>
      </c>
      <c r="AH64" s="48" cm="1">
        <f t="array" ref="AH64">AnualidadPensionado(AH$1,$E64,$B64, $D64, Hombres!$A$1:$DW$117, Mujeres!$A$1:$DW$117)</f>
        <v>1160734.6925588103</v>
      </c>
      <c r="AI64" s="48" cm="1">
        <f t="array" ref="AI64">AnualidadPensionado(AI$1,$E64,$B64, $D64, Hombres!$A$1:$DW$117, Mujeres!$A$1:$DW$117)</f>
        <v>1023909.098906833</v>
      </c>
      <c r="AJ64" s="48" cm="1">
        <f t="array" ref="AJ64">AnualidadPensionado(AJ$1,$E64,$B64, $D64, Hombres!$A$1:$DW$117, Mujeres!$A$1:$DW$117)</f>
        <v>886209.07896925975</v>
      </c>
      <c r="AK64" s="48" cm="1">
        <f t="array" ref="AK64">AnualidadPensionado(AK$1,$E64,$B64, $D64, Hombres!$A$1:$DW$117, Mujeres!$A$1:$DW$117)</f>
        <v>750737.57338219404</v>
      </c>
      <c r="AL64" s="48" cm="1">
        <f t="array" ref="AL64">AnualidadPensionado(AL$1,$E64,$B64, $D64, Hombres!$A$1:$DW$117, Mujeres!$A$1:$DW$117)</f>
        <v>620758.42767216126</v>
      </c>
      <c r="AM64" s="48" cm="1">
        <f t="array" ref="AM64">AnualidadPensionado(AM$1,$E64,$B64, $D64, Hombres!$A$1:$DW$117, Mujeres!$A$1:$DW$117)</f>
        <v>499388.54315510561</v>
      </c>
      <c r="AN64" s="48" cm="1">
        <f t="array" ref="AN64">AnualidadPensionado(AN$1,$E64,$B64, $D64, Hombres!$A$1:$DW$117, Mujeres!$A$1:$DW$117)</f>
        <v>389386.26515857887</v>
      </c>
      <c r="AO64" s="48" cm="1">
        <f t="array" ref="AO64">AnualidadPensionado(AO$1,$E64,$B64, $D64, Hombres!$A$1:$DW$117, Mujeres!$A$1:$DW$117)</f>
        <v>292978.26189395314</v>
      </c>
      <c r="AP64" s="48" cm="1">
        <f t="array" ref="AP64">AnualidadPensionado(AP$1,$E64,$B64, $D64, Hombres!$A$1:$DW$117, Mujeres!$A$1:$DW$117)</f>
        <v>211663.06056937663</v>
      </c>
      <c r="AQ64" s="48" cm="1">
        <f t="array" ref="AQ64">AnualidadPensionado(AQ$1,$E64,$B64, $D64, Hombres!$A$1:$DW$117, Mujeres!$A$1:$DW$117)</f>
        <v>145993.72524589635</v>
      </c>
      <c r="AR64" s="48" cm="1">
        <f t="array" ref="AR64">AnualidadPensionado(AR$1,$E64,$B64, $D64, Hombres!$A$1:$DW$117, Mujeres!$A$1:$DW$117)</f>
        <v>95491.827502018205</v>
      </c>
      <c r="AS64" s="48" cm="1">
        <f t="array" ref="AS64">AnualidadPensionado(AS$1,$E64,$B64, $D64, Hombres!$A$1:$DW$117, Mujeres!$A$1:$DW$117)</f>
        <v>58752.625792662431</v>
      </c>
      <c r="AT64" s="48" cm="1">
        <f t="array" ref="AT64">AnualidadPensionado(AT$1,$E64,$B64, $D64, Hombres!$A$1:$DW$117, Mujeres!$A$1:$DW$117)</f>
        <v>33677.080483973004</v>
      </c>
      <c r="AU64" s="48" cm="1">
        <f t="array" ref="AU64">AnualidadPensionado(AU$1,$E64,$B64, $D64, Hombres!$A$1:$DW$117, Mujeres!$A$1:$DW$117)</f>
        <v>17778.78041837188</v>
      </c>
      <c r="AV64" s="48" cm="1">
        <f t="array" ref="AV64">AnualidadPensionado(AV$1,$E64,$B64, $D64, Hombres!$A$1:$DW$117, Mujeres!$A$1:$DW$117)</f>
        <v>8523.7334456215322</v>
      </c>
      <c r="AW64" s="48" cm="1">
        <f t="array" ref="AW64">AnualidadPensionado(AW$1,$E64,$B64, $D64, Hombres!$A$1:$DW$117, Mujeres!$A$1:$DW$117)</f>
        <v>3645.9421531693602</v>
      </c>
      <c r="AX64" s="48" cm="1">
        <f t="array" ref="AX64">AnualidadPensionado(AX$1,$E64,$B64, $D64, Hombres!$A$1:$DW$117, Mujeres!$A$1:$DW$117)</f>
        <v>1359.6708381219655</v>
      </c>
      <c r="AY64" s="48" cm="1">
        <f t="array" ref="AY64">AnualidadPensionado(AY$1,$E64,$B64, $D64, Hombres!$A$1:$DW$117, Mujeres!$A$1:$DW$117)</f>
        <v>428.58152808111959</v>
      </c>
      <c r="AZ64" s="48" cm="1">
        <f t="array" ref="AZ64">AnualidadPensionado(AZ$1,$E64,$B64, $D64, Hombres!$A$1:$DW$117, Mujeres!$A$1:$DW$117)</f>
        <v>109.23380923399888</v>
      </c>
      <c r="BA64" s="48" cm="1">
        <f t="array" ref="BA64">AnualidadPensionado(BA$1,$E64,$B64, $D64, Hombres!$A$1:$DW$117, Mujeres!$A$1:$DW$117)</f>
        <v>20.996702377132227</v>
      </c>
      <c r="BB64" s="48" cm="1">
        <f t="array" ref="BB64">AnualidadPensionado(BB$1,$E64,$B64, $D64, Hombres!$A$1:$DW$117, Mujeres!$A$1:$DW$117)</f>
        <v>2.6799362594262806</v>
      </c>
      <c r="BC64" s="48" cm="1">
        <f t="array" ref="BC64">AnualidadPensionado(BC$1,$E64,$B64, $D64, Hombres!$A$1:$DW$117, Mujeres!$A$1:$DW$117)</f>
        <v>0</v>
      </c>
      <c r="BD64" s="48" cm="1">
        <f t="array" ref="BD64">AnualidadPensionado(BD$1,$E64,$B64, $D64, Hombres!$A$1:$DW$117, Mujeres!$A$1:$DW$117)</f>
        <v>0</v>
      </c>
      <c r="BE64" s="48" cm="1">
        <f t="array" ref="BE64">AnualidadPensionado(BE$1,$E64,$B64, $D64, Hombres!$A$1:$DW$117, Mujeres!$A$1:$DW$117)</f>
        <v>0</v>
      </c>
      <c r="BF64" s="48" cm="1">
        <f t="array" ref="BF64">AnualidadPensionado(BF$1,$E64,$B64, $D64, Hombres!$A$1:$DW$117, Mujeres!$A$1:$DW$117)</f>
        <v>0</v>
      </c>
      <c r="BG64" s="48" cm="1">
        <f t="array" ref="BG64">AnualidadPensionado(BG$1,$E64,$B64, $D64, Hombres!$A$1:$DW$117, Mujeres!$A$1:$DW$117)</f>
        <v>0</v>
      </c>
      <c r="BH64" s="48" cm="1">
        <f t="array" ref="BH64">AnualidadPensionado(BH$1,$E64,$B64, $D64, Hombres!$A$1:$DW$117, Mujeres!$A$1:$DW$117)</f>
        <v>0</v>
      </c>
      <c r="BI64" s="48" cm="1">
        <f t="array" ref="BI64">AnualidadPensionado(BI$1,$E64,$B64, $D64, Hombres!$A$1:$DW$117, Mujeres!$A$1:$DW$117)</f>
        <v>0</v>
      </c>
      <c r="BJ64" s="48" cm="1">
        <f t="array" ref="BJ64">AnualidadPensionado(BJ$1,$E64,$B64, $D64, Hombres!$A$1:$DW$117, Mujeres!$A$1:$DW$117)</f>
        <v>0</v>
      </c>
      <c r="BK64" s="48" cm="1">
        <f t="array" ref="BK64">AnualidadPensionado(BK$1,$E64,$B64, $D64, Hombres!$A$1:$DW$117, Mujeres!$A$1:$DW$117)</f>
        <v>0</v>
      </c>
      <c r="BL64" s="48" cm="1">
        <f t="array" ref="BL64">AnualidadPensionado(BL$1,$E64,$B64, $D64, Hombres!$A$1:$DW$117, Mujeres!$A$1:$DW$117)</f>
        <v>0</v>
      </c>
      <c r="BM64" s="48" cm="1">
        <f t="array" ref="BM64">AnualidadPensionado(BM$1,$E64,$B64, $D64, Hombres!$A$1:$DW$117, Mujeres!$A$1:$DW$117)</f>
        <v>0</v>
      </c>
      <c r="BN64" s="48" cm="1">
        <f t="array" ref="BN64">AnualidadPensionado(BN$1,$E64,$B64, $D64, Hombres!$A$1:$DW$117, Mujeres!$A$1:$DW$117)</f>
        <v>0</v>
      </c>
      <c r="BO64" s="48" cm="1">
        <f t="array" ref="BO64">AnualidadPensionado(BO$1,$E64,$B64, $D64, Hombres!$A$1:$DW$117, Mujeres!$A$1:$DW$117)</f>
        <v>0</v>
      </c>
      <c r="BP64" s="48" cm="1">
        <f t="array" ref="BP64">AnualidadPensionado(BP$1,$E64,$B64, $D64, Hombres!$A$1:$DW$117, Mujeres!$A$1:$DW$117)</f>
        <v>0</v>
      </c>
      <c r="BQ64" s="48" cm="1">
        <f t="array" ref="BQ64">AnualidadPensionado(BQ$1,$E64,$B64, $D64, Hombres!$A$1:$DW$117, Mujeres!$A$1:$DW$117)</f>
        <v>0</v>
      </c>
      <c r="BR64" s="48" cm="1">
        <f t="array" ref="BR64">AnualidadPensionado(BR$1,$E64,$B64, $D64, Hombres!$A$1:$DW$117, Mujeres!$A$1:$DW$117)</f>
        <v>0</v>
      </c>
      <c r="BS64" s="48" cm="1">
        <f t="array" ref="BS64">AnualidadPensionado(BS$1,$E64,$B64, $D64, Hombres!$A$1:$DW$117, Mujeres!$A$1:$DW$117)</f>
        <v>0</v>
      </c>
      <c r="BT64" s="48" cm="1">
        <f t="array" ref="BT64">AnualidadPensionado(BT$1,$E64,$B64, $D64, Hombres!$A$1:$DW$117, Mujeres!$A$1:$DW$117)</f>
        <v>0</v>
      </c>
      <c r="BU64" s="48" cm="1">
        <f t="array" ref="BU64">AnualidadPensionado(BU$1,$E64,$B64, $D64, Hombres!$A$1:$DW$117, Mujeres!$A$1:$DW$117)</f>
        <v>0</v>
      </c>
      <c r="BV64" s="48" cm="1">
        <f t="array" ref="BV64">AnualidadPensionado(BV$1,$E64,$B64, $D64, Hombres!$A$1:$DW$117, Mujeres!$A$1:$DW$117)</f>
        <v>0</v>
      </c>
      <c r="BW64" s="48" cm="1">
        <f t="array" ref="BW64">AnualidadPensionado(BW$1,$E64,$B64, $D64, Hombres!$A$1:$DW$117, Mujeres!$A$1:$DW$117)</f>
        <v>0</v>
      </c>
      <c r="BX64" s="48" cm="1">
        <f t="array" ref="BX64">AnualidadPensionado(BX$1,$E64,$B64, $D64, Hombres!$A$1:$DW$117, Mujeres!$A$1:$DW$117)</f>
        <v>0</v>
      </c>
      <c r="BY64" s="48" cm="1">
        <f t="array" ref="BY64">AnualidadPensionado(BY$1,$E64,$B64, $D64, Hombres!$A$1:$DW$117, Mujeres!$A$1:$DW$117)</f>
        <v>0</v>
      </c>
      <c r="BZ64" s="48" cm="1">
        <f t="array" ref="BZ64">AnualidadPensionado(BZ$1,$E64,$B64, $D64, Hombres!$A$1:$DW$117, Mujeres!$A$1:$DW$117)</f>
        <v>0</v>
      </c>
      <c r="CA64" s="48" cm="1">
        <f t="array" ref="CA64">AnualidadPensionado(CA$1,$E64,$B64, $D64, Hombres!$A$1:$DW$117, Mujeres!$A$1:$DW$117)</f>
        <v>0</v>
      </c>
      <c r="CB64" s="48" cm="1">
        <f t="array" ref="CB64">AnualidadPensionado(CB$1,$E64,$B64, $D64, Hombres!$A$1:$DW$117, Mujeres!$A$1:$DW$117)</f>
        <v>0</v>
      </c>
      <c r="CC64" s="48" cm="1">
        <f t="array" ref="CC64">AnualidadPensionado(CC$1,$E64,$B64, $D64, Hombres!$A$1:$DW$117, Mujeres!$A$1:$DW$117)</f>
        <v>0</v>
      </c>
      <c r="CD64" s="48" cm="1">
        <f t="array" ref="CD64">AnualidadPensionado(CD$1,$E64,$B64, $D64, Hombres!$A$1:$DW$117, Mujeres!$A$1:$DW$117)</f>
        <v>0</v>
      </c>
      <c r="CE64" s="48" cm="1">
        <f t="array" ref="CE64">AnualidadPensionado(CE$1,$E64,$B64, $D64, Hombres!$A$1:$DW$117, Mujeres!$A$1:$DW$117)</f>
        <v>0</v>
      </c>
      <c r="CF64" s="48" cm="1">
        <f t="array" ref="CF64">AnualidadPensionado(CF$1,$E64,$B64, $D64, Hombres!$A$1:$DW$117, Mujeres!$A$1:$DW$117)</f>
        <v>0</v>
      </c>
      <c r="CG64" s="48" cm="1">
        <f t="array" ref="CG64">AnualidadPensionado(CG$1,$E64,$B64, $D64, Hombres!$A$1:$DW$117, Mujeres!$A$1:$DW$117)</f>
        <v>0</v>
      </c>
      <c r="CH64" s="48" cm="1">
        <f t="array" ref="CH64">AnualidadPensionado(CH$1,$E64,$B64, $D64, Hombres!$A$1:$DW$117, Mujeres!$A$1:$DW$117)</f>
        <v>0</v>
      </c>
      <c r="CI64" s="48" cm="1">
        <f t="array" ref="CI64">AnualidadPensionado(CI$1,$E64,$B64, $D64, Hombres!$A$1:$DW$117, Mujeres!$A$1:$DW$117)</f>
        <v>0</v>
      </c>
      <c r="CJ64" s="48" cm="1">
        <f t="array" ref="CJ64">AnualidadPensionado(CJ$1,$E64,$B64, $D64, Hombres!$A$1:$DW$117, Mujeres!$A$1:$DW$117)</f>
        <v>0</v>
      </c>
      <c r="CK64" s="48" cm="1">
        <f t="array" ref="CK64">AnualidadPensionado(CK$1,$E64,$B64, $D64, Hombres!$A$1:$DW$117, Mujeres!$A$1:$DW$117)</f>
        <v>0</v>
      </c>
      <c r="CL64" s="48" cm="1">
        <f t="array" ref="CL64">AnualidadPensionado(CL$1,$E64,$B64, $D64, Hombres!$A$1:$DW$117, Mujeres!$A$1:$DW$117)</f>
        <v>0</v>
      </c>
      <c r="CM64" s="48" cm="1">
        <f t="array" ref="CM64">AnualidadPensionado(CM$1,$E64,$B64, $D64, Hombres!$A$1:$DW$117, Mujeres!$A$1:$DW$117)</f>
        <v>0</v>
      </c>
      <c r="CN64" s="48" cm="1">
        <f t="array" ref="CN64">AnualidadPensionado(CN$1,$E64,$B64, $D64, Hombres!$A$1:$DW$117, Mujeres!$A$1:$DW$117)</f>
        <v>0</v>
      </c>
      <c r="CO64" s="48" cm="1">
        <f t="array" ref="CO64">AnualidadPensionado(CO$1,$E64,$B64, $D64, Hombres!$A$1:$DW$117, Mujeres!$A$1:$DW$117)</f>
        <v>0</v>
      </c>
      <c r="CP64" s="48" cm="1">
        <f t="array" ref="CP64">AnualidadPensionado(CP$1,$E64,$B64, $D64, Hombres!$A$1:$DW$117, Mujeres!$A$1:$DW$117)</f>
        <v>0</v>
      </c>
      <c r="CQ64" s="48" cm="1">
        <f t="array" ref="CQ64">AnualidadPensionado(CQ$1,$E64,$B64, $D64, Hombres!$A$1:$DW$117, Mujeres!$A$1:$DW$117)</f>
        <v>0</v>
      </c>
      <c r="CR64" s="48" cm="1">
        <f t="array" ref="CR64">AnualidadPensionado(CR$1,$E64,$B64, $D64, Hombres!$A$1:$DW$117, Mujeres!$A$1:$DW$117)</f>
        <v>0</v>
      </c>
      <c r="CS64" s="48" cm="1">
        <f t="array" ref="CS64">AnualidadPensionado(CS$1,$E64,$B64, $D64, Hombres!$A$1:$DW$117, Mujeres!$A$1:$DW$117)</f>
        <v>0</v>
      </c>
      <c r="CT64" s="48" cm="1">
        <f t="array" ref="CT64">AnualidadPensionado(CT$1,$E64,$B64, $D64, Hombres!$A$1:$DW$117, Mujeres!$A$1:$DW$117)</f>
        <v>0</v>
      </c>
      <c r="CU64" s="48" cm="1">
        <f t="array" ref="CU64">AnualidadPensionado(CU$1,$E64,$B64, $D64, Hombres!$A$1:$DW$117, Mujeres!$A$1:$DW$117)</f>
        <v>0</v>
      </c>
      <c r="CV64" s="48" cm="1">
        <f t="array" ref="CV64">AnualidadPensionado(CV$1,$E64,$B64, $D64, Hombres!$A$1:$DW$117, Mujeres!$A$1:$DW$117)</f>
        <v>0</v>
      </c>
      <c r="CW64" s="48" cm="1">
        <f t="array" ref="CW64">AnualidadPensionado(CW$1,$E64,$B64, $D64, Hombres!$A$1:$DW$117, Mujeres!$A$1:$DW$117)</f>
        <v>0</v>
      </c>
      <c r="CX64" s="48" cm="1">
        <f t="array" ref="CX64">AnualidadPensionado(CX$1,$E64,$B64, $D64, Hombres!$A$1:$DW$117, Mujeres!$A$1:$DW$117)</f>
        <v>0</v>
      </c>
      <c r="CY64" s="48" cm="1">
        <f t="array" ref="CY64">AnualidadPensionado(CY$1,$E64,$B64, $D64, Hombres!$A$1:$DW$117, Mujeres!$A$1:$DW$117)</f>
        <v>0</v>
      </c>
      <c r="DB64" s="21"/>
      <c r="DC64" s="48" cm="1">
        <f t="array" ref="DC64">beneficio_muerte_individual_pensionado(DC$1,$E64,$B64, Hombres!$A$1:$DW$117, Mujeres!$A$1:$DW$117)</f>
        <v>0</v>
      </c>
      <c r="DD64" s="48" cm="1">
        <f t="array" ref="DD64">beneficio_muerte_individual_pensionado(DD$1,$E64,$B64, Hombres!$A$1:$DW$117, Mujeres!$A$1:$DW$117)</f>
        <v>32199.977838479997</v>
      </c>
      <c r="DE64" s="48" cm="1">
        <f t="array" ref="DE64">beneficio_muerte_individual_pensionado(DE$1,$E64,$B64, Hombres!$A$1:$DW$117, Mujeres!$A$1:$DW$117)</f>
        <v>35151.407306108405</v>
      </c>
      <c r="DF64" s="48" cm="1">
        <f t="array" ref="DF64">beneficio_muerte_individual_pensionado(DF$1,$E64,$B64, Hombres!$A$1:$DW$117, Mujeres!$A$1:$DW$117)</f>
        <v>38683.589472809785</v>
      </c>
      <c r="DG64" s="48" cm="1">
        <f t="array" ref="DG64">beneficio_muerte_individual_pensionado(DG$1,$E64,$B64, Hombres!$A$1:$DW$117, Mujeres!$A$1:$DW$117)</f>
        <v>42308.825373484273</v>
      </c>
      <c r="DH64" s="48" cm="1">
        <f t="array" ref="DH64">beneficio_muerte_individual_pensionado(DH$1,$E64,$B64, Hombres!$A$1:$DW$117, Mujeres!$A$1:$DW$117)</f>
        <v>45577.741640054992</v>
      </c>
      <c r="DI64" s="48" cm="1">
        <f t="array" ref="DI64">beneficio_muerte_individual_pensionado(DI$1,$E64,$B64, Hombres!$A$1:$DW$117, Mujeres!$A$1:$DW$117)</f>
        <v>48596.71312467497</v>
      </c>
      <c r="DJ64" s="48" cm="1">
        <f t="array" ref="DJ64">beneficio_muerte_individual_pensionado(DJ$1,$E64,$B64, Hombres!$A$1:$DW$117, Mujeres!$A$1:$DW$117)</f>
        <v>51905.436438819452</v>
      </c>
      <c r="DK64" s="48" cm="1">
        <f t="array" ref="DK64">beneficio_muerte_individual_pensionado(DK$1,$E64,$B64, Hombres!$A$1:$DW$117, Mujeres!$A$1:$DW$117)</f>
        <v>55926.266178619386</v>
      </c>
      <c r="DL64" s="48" cm="1">
        <f t="array" ref="DL64">beneficio_muerte_individual_pensionado(DL$1,$E64,$B64, Hombres!$A$1:$DW$117, Mujeres!$A$1:$DW$117)</f>
        <v>60736.359323984907</v>
      </c>
      <c r="DM64" s="48" cm="1">
        <f t="array" ref="DM64">beneficio_muerte_individual_pensionado(DM$1,$E64,$B64, Hombres!$A$1:$DW$117, Mujeres!$A$1:$DW$117)</f>
        <v>66179.612269397418</v>
      </c>
      <c r="DN64" s="48" cm="1">
        <f t="array" ref="DN64">beneficio_muerte_individual_pensionado(DN$1,$E64,$B64, Hombres!$A$1:$DW$117, Mujeres!$A$1:$DW$117)</f>
        <v>74741.674873121447</v>
      </c>
      <c r="DO64" s="48" cm="1">
        <f t="array" ref="DO64">beneficio_muerte_individual_pensionado(DO$1,$E64,$B64, Hombres!$A$1:$DW$117, Mujeres!$A$1:$DW$117)</f>
        <v>80411.078679357044</v>
      </c>
      <c r="DP64" s="48" cm="1">
        <f t="array" ref="DP64">beneficio_muerte_individual_pensionado(DP$1,$E64,$B64, Hombres!$A$1:$DW$117, Mujeres!$A$1:$DW$117)</f>
        <v>86318.898901046938</v>
      </c>
      <c r="DQ64" s="48" cm="1">
        <f t="array" ref="DQ64">beneficio_muerte_individual_pensionado(DQ$1,$E64,$B64, Hombres!$A$1:$DW$117, Mujeres!$A$1:$DW$117)</f>
        <v>92311.274121700306</v>
      </c>
      <c r="DR64" s="48" cm="1">
        <f t="array" ref="DR64">beneficio_muerte_individual_pensionado(DR$1,$E64,$B64, Hombres!$A$1:$DW$117, Mujeres!$A$1:$DW$117)</f>
        <v>98236.952321452802</v>
      </c>
      <c r="DS64" s="48" cm="1">
        <f t="array" ref="DS64">beneficio_muerte_individual_pensionado(DS$1,$E64,$B64, Hombres!$A$1:$DW$117, Mujeres!$A$1:$DW$117)</f>
        <v>104086.96861161836</v>
      </c>
      <c r="DT64" s="48" cm="1">
        <f t="array" ref="DT64">beneficio_muerte_individual_pensionado(DT$1,$E64,$B64, Hombres!$A$1:$DW$117, Mujeres!$A$1:$DW$117)</f>
        <v>109853.13821834422</v>
      </c>
      <c r="DU64" s="48" cm="1">
        <f t="array" ref="DU64">beneficio_muerte_individual_pensionado(DU$1,$E64,$B64, Hombres!$A$1:$DW$117, Mujeres!$A$1:$DW$117)</f>
        <v>115383.37941368273</v>
      </c>
      <c r="DV64" s="48" cm="1">
        <f t="array" ref="DV64">beneficio_muerte_individual_pensionado(DV$1,$E64,$B64, Hombres!$A$1:$DW$117, Mujeres!$A$1:$DW$117)</f>
        <v>120383.06791537443</v>
      </c>
      <c r="DW64" s="48" cm="1">
        <f t="array" ref="DW64">beneficio_muerte_individual_pensionado(DW$1,$E64,$B64, Hombres!$A$1:$DW$117, Mujeres!$A$1:$DW$117)</f>
        <v>124584.62932001769</v>
      </c>
      <c r="DX64" s="48" cm="1">
        <f t="array" ref="DX64">beneficio_muerte_individual_pensionado(DX$1,$E64,$B64, Hombres!$A$1:$DW$117, Mujeres!$A$1:$DW$117)</f>
        <v>127878.46083503254</v>
      </c>
      <c r="DY64" s="48" cm="1">
        <f t="array" ref="DY64">beneficio_muerte_individual_pensionado(DY$1,$E64,$B64, Hombres!$A$1:$DW$117, Mujeres!$A$1:$DW$117)</f>
        <v>130145.86949042787</v>
      </c>
      <c r="DZ64" s="48" cm="1">
        <f t="array" ref="DZ64">beneficio_muerte_individual_pensionado(DZ$1,$E64,$B64, Hombres!$A$1:$DW$117, Mujeres!$A$1:$DW$117)</f>
        <v>131161.59980474852</v>
      </c>
      <c r="EA64" s="48" cm="1">
        <f t="array" ref="EA64">beneficio_muerte_individual_pensionado(EA$1,$E64,$B64, Hombres!$A$1:$DW$117, Mujeres!$A$1:$DW$117)</f>
        <v>130624.83980297849</v>
      </c>
      <c r="EB64" s="48" cm="1">
        <f t="array" ref="EB64">beneficio_muerte_individual_pensionado(EB$1,$E64,$B64, Hombres!$A$1:$DW$117, Mujeres!$A$1:$DW$117)</f>
        <v>128322.97781980806</v>
      </c>
      <c r="EC64" s="48" cm="1">
        <f t="array" ref="EC64">beneficio_muerte_individual_pensionado(EC$1,$E64,$B64, Hombres!$A$1:$DW$117, Mujeres!$A$1:$DW$117)</f>
        <v>124188.45265259476</v>
      </c>
      <c r="ED64" s="48" cm="1">
        <f t="array" ref="ED64">beneficio_muerte_individual_pensionado(ED$1,$E64,$B64, Hombres!$A$1:$DW$117, Mujeres!$A$1:$DW$117)</f>
        <v>118213.35664003936</v>
      </c>
      <c r="EE64" s="48" cm="1">
        <f t="array" ref="EE64">beneficio_muerte_individual_pensionado(EE$1,$E64,$B64, Hombres!$A$1:$DW$117, Mujeres!$A$1:$DW$117)</f>
        <v>110413.15449526503</v>
      </c>
      <c r="EF64" s="48" cm="1">
        <f t="array" ref="EF64">beneficio_muerte_individual_pensionado(EF$1,$E64,$B64, Hombres!$A$1:$DW$117, Mujeres!$A$1:$DW$117)</f>
        <v>100877.59911490699</v>
      </c>
      <c r="EG64" s="48" cm="1">
        <f t="array" ref="EG64">beneficio_muerte_individual_pensionado(EG$1,$E64,$B64, Hombres!$A$1:$DW$117, Mujeres!$A$1:$DW$117)</f>
        <v>89878.187496594095</v>
      </c>
      <c r="EH64" s="48" cm="1">
        <f t="array" ref="EH64">beneficio_muerte_individual_pensionado(EH$1,$E64,$B64, Hombres!$A$1:$DW$117, Mujeres!$A$1:$DW$117)</f>
        <v>77854.650389249422</v>
      </c>
      <c r="EI64" s="48" cm="1">
        <f t="array" ref="EI64">beneficio_muerte_individual_pensionado(EI$1,$E64,$B64, Hombres!$A$1:$DW$117, Mujeres!$A$1:$DW$117)</f>
        <v>65328.146510568913</v>
      </c>
      <c r="EJ64" s="48" cm="1">
        <f t="array" ref="EJ64">beneficio_muerte_individual_pensionado(EJ$1,$E64,$B64, Hombres!$A$1:$DW$117, Mujeres!$A$1:$DW$117)</f>
        <v>52856.710668629705</v>
      </c>
      <c r="EK64" s="48" cm="1">
        <f t="array" ref="EK64">beneficio_muerte_individual_pensionado(EK$1,$E64,$B64, Hombres!$A$1:$DW$117, Mujeres!$A$1:$DW$117)</f>
        <v>41011.302209945658</v>
      </c>
      <c r="EL64" s="48" cm="1">
        <f t="array" ref="EL64">beneficio_muerte_individual_pensionado(EL$1,$E64,$B64, Hombres!$A$1:$DW$117, Mujeres!$A$1:$DW$117)</f>
        <v>30332.194847643477</v>
      </c>
      <c r="EM64" s="48" cm="1">
        <f t="array" ref="EM64">beneficio_muerte_individual_pensionado(EM$1,$E64,$B64, Hombres!$A$1:$DW$117, Mujeres!$A$1:$DW$117)</f>
        <v>21240.46576903835</v>
      </c>
      <c r="EN64" s="48" cm="1">
        <f t="array" ref="EN64">beneficio_muerte_individual_pensionado(EN$1,$E64,$B64, Hombres!$A$1:$DW$117, Mujeres!$A$1:$DW$117)</f>
        <v>13968.313223800718</v>
      </c>
      <c r="EO64" s="48" cm="1">
        <f t="array" ref="EO64">beneficio_muerte_individual_pensionado(EO$1,$E64,$B64, Hombres!$A$1:$DW$117, Mujeres!$A$1:$DW$117)</f>
        <v>8541.6549680091266</v>
      </c>
      <c r="EP64" s="48" cm="1">
        <f t="array" ref="EP64">beneficio_muerte_individual_pensionado(EP$1,$E64,$B64, Hombres!$A$1:$DW$117, Mujeres!$A$1:$DW$117)</f>
        <v>4799.6410879647956</v>
      </c>
      <c r="EQ64" s="48" cm="1">
        <f t="array" ref="EQ64">beneficio_muerte_individual_pensionado(EQ$1,$E64,$B64, Hombres!$A$1:$DW$117, Mujeres!$A$1:$DW$117)</f>
        <v>2443.1094062469751</v>
      </c>
      <c r="ER64" s="48" cm="1">
        <f t="array" ref="ER64">beneficio_muerte_individual_pensionado(ER$1,$E64,$B64, Hombres!$A$1:$DW$117, Mujeres!$A$1:$DW$117)</f>
        <v>1106.5657911108428</v>
      </c>
      <c r="ES64" s="48" cm="1">
        <f t="array" ref="ES64">beneficio_muerte_individual_pensionado(ES$1,$E64,$B64, Hombres!$A$1:$DW$117, Mujeres!$A$1:$DW$117)</f>
        <v>435.72733759956259</v>
      </c>
      <c r="ET64" s="48" cm="1">
        <f t="array" ref="ET64">beneficio_muerte_individual_pensionado(ET$1,$E64,$B64, Hombres!$A$1:$DW$117, Mujeres!$A$1:$DW$117)</f>
        <v>144.56815267209276</v>
      </c>
      <c r="EU64" s="48" cm="1">
        <f t="array" ref="EU64">beneficio_muerte_individual_pensionado(EU$1,$E64,$B64, Hombres!$A$1:$DW$117, Mujeres!$A$1:$DW$117)</f>
        <v>38.655490515282104</v>
      </c>
      <c r="EV64" s="48" cm="1">
        <f t="array" ref="EV64">beneficio_muerte_individual_pensionado(EV$1,$E64,$B64, Hombres!$A$1:$DW$117, Mujeres!$A$1:$DW$117)</f>
        <v>7.7682904362457732</v>
      </c>
      <c r="EW64" s="48" cm="1">
        <f t="array" ref="EW64">beneficio_muerte_individual_pensionado(EW$1,$E64,$B64, Hombres!$A$1:$DW$117, Mujeres!$A$1:$DW$117)</f>
        <v>1.0995519921249095</v>
      </c>
      <c r="EX64" s="48" cm="1">
        <f t="array" ref="EX64">beneficio_muerte_individual_pensionado(EX$1,$E64,$B64, Hombres!$A$1:$DW$117, Mujeres!$A$1:$DW$117)</f>
        <v>0</v>
      </c>
      <c r="EY64" s="48" cm="1">
        <f t="array" ref="EY64">beneficio_muerte_individual_pensionado(EY$1,$E64,$B64, Hombres!$A$1:$DW$117, Mujeres!$A$1:$DW$117)</f>
        <v>0</v>
      </c>
      <c r="EZ64" s="48" cm="1">
        <f t="array" ref="EZ64">beneficio_muerte_individual_pensionado(EZ$1,$E64,$B64, Hombres!$A$1:$DW$117, Mujeres!$A$1:$DW$117)</f>
        <v>0</v>
      </c>
      <c r="FA64" s="48" cm="1">
        <f t="array" ref="FA64">beneficio_muerte_individual_pensionado(FA$1,$E64,$B64, Hombres!$A$1:$DW$117, Mujeres!$A$1:$DW$117)</f>
        <v>0</v>
      </c>
      <c r="FB64" s="48" cm="1">
        <f t="array" ref="FB64">beneficio_muerte_individual_pensionado(FB$1,$E64,$B64, Hombres!$A$1:$DW$117, Mujeres!$A$1:$DW$117)</f>
        <v>0</v>
      </c>
      <c r="FC64" s="48" cm="1">
        <f t="array" ref="FC64">beneficio_muerte_individual_pensionado(FC$1,$E64,$B64, Hombres!$A$1:$DW$117, Mujeres!$A$1:$DW$117)</f>
        <v>0</v>
      </c>
      <c r="FD64" s="48" cm="1">
        <f t="array" ref="FD64">beneficio_muerte_individual_pensionado(FD$1,$E64,$B64, Hombres!$A$1:$DW$117, Mujeres!$A$1:$DW$117)</f>
        <v>0</v>
      </c>
      <c r="FE64" s="48" cm="1">
        <f t="array" ref="FE64">beneficio_muerte_individual_pensionado(FE$1,$E64,$B64, Hombres!$A$1:$DW$117, Mujeres!$A$1:$DW$117)</f>
        <v>0</v>
      </c>
      <c r="FF64" s="48" cm="1">
        <f t="array" ref="FF64">beneficio_muerte_individual_pensionado(FF$1,$E64,$B64, Hombres!$A$1:$DW$117, Mujeres!$A$1:$DW$117)</f>
        <v>0</v>
      </c>
      <c r="FG64" s="48" cm="1">
        <f t="array" ref="FG64">beneficio_muerte_individual_pensionado(FG$1,$E64,$B64, Hombres!$A$1:$DW$117, Mujeres!$A$1:$DW$117)</f>
        <v>0</v>
      </c>
      <c r="FH64" s="48" cm="1">
        <f t="array" ref="FH64">beneficio_muerte_individual_pensionado(FH$1,$E64,$B64, Hombres!$A$1:$DW$117, Mujeres!$A$1:$DW$117)</f>
        <v>0</v>
      </c>
      <c r="FI64" s="48" cm="1">
        <f t="array" ref="FI64">beneficio_muerte_individual_pensionado(FI$1,$E64,$B64, Hombres!$A$1:$DW$117, Mujeres!$A$1:$DW$117)</f>
        <v>0</v>
      </c>
      <c r="FJ64" s="48" cm="1">
        <f t="array" ref="FJ64">beneficio_muerte_individual_pensionado(FJ$1,$E64,$B64, Hombres!$A$1:$DW$117, Mujeres!$A$1:$DW$117)</f>
        <v>0</v>
      </c>
      <c r="FK64" s="48" cm="1">
        <f t="array" ref="FK64">beneficio_muerte_individual_pensionado(FK$1,$E64,$B64, Hombres!$A$1:$DW$117, Mujeres!$A$1:$DW$117)</f>
        <v>0</v>
      </c>
      <c r="FL64" s="48" cm="1">
        <f t="array" ref="FL64">beneficio_muerte_individual_pensionado(FL$1,$E64,$B64, Hombres!$A$1:$DW$117, Mujeres!$A$1:$DW$117)</f>
        <v>0</v>
      </c>
      <c r="FM64" s="48" cm="1">
        <f t="array" ref="FM64">beneficio_muerte_individual_pensionado(FM$1,$E64,$B64, Hombres!$A$1:$DW$117, Mujeres!$A$1:$DW$117)</f>
        <v>0</v>
      </c>
      <c r="FN64" s="48" cm="1">
        <f t="array" ref="FN64">beneficio_muerte_individual_pensionado(FN$1,$E64,$B64, Hombres!$A$1:$DW$117, Mujeres!$A$1:$DW$117)</f>
        <v>0</v>
      </c>
      <c r="FO64" s="48" cm="1">
        <f t="array" ref="FO64">beneficio_muerte_individual_pensionado(FO$1,$E64,$B64, Hombres!$A$1:$DW$117, Mujeres!$A$1:$DW$117)</f>
        <v>0</v>
      </c>
      <c r="FP64" s="48" cm="1">
        <f t="array" ref="FP64">beneficio_muerte_individual_pensionado(FP$1,$E64,$B64, Hombres!$A$1:$DW$117, Mujeres!$A$1:$DW$117)</f>
        <v>0</v>
      </c>
      <c r="FQ64" s="48" cm="1">
        <f t="array" ref="FQ64">beneficio_muerte_individual_pensionado(FQ$1,$E64,$B64, Hombres!$A$1:$DW$117, Mujeres!$A$1:$DW$117)</f>
        <v>0</v>
      </c>
      <c r="FR64" s="48" cm="1">
        <f t="array" ref="FR64">beneficio_muerte_individual_pensionado(FR$1,$E64,$B64, Hombres!$A$1:$DW$117, Mujeres!$A$1:$DW$117)</f>
        <v>0</v>
      </c>
      <c r="FS64" s="48" cm="1">
        <f t="array" ref="FS64">beneficio_muerte_individual_pensionado(FS$1,$E64,$B64, Hombres!$A$1:$DW$117, Mujeres!$A$1:$DW$117)</f>
        <v>0</v>
      </c>
      <c r="FT64" s="48" cm="1">
        <f t="array" ref="FT64">beneficio_muerte_individual_pensionado(FT$1,$E64,$B64, Hombres!$A$1:$DW$117, Mujeres!$A$1:$DW$117)</f>
        <v>0</v>
      </c>
      <c r="FU64" s="48" cm="1">
        <f t="array" ref="FU64">beneficio_muerte_individual_pensionado(FU$1,$E64,$B64, Hombres!$A$1:$DW$117, Mujeres!$A$1:$DW$117)</f>
        <v>0</v>
      </c>
      <c r="FV64" s="48" cm="1">
        <f t="array" ref="FV64">beneficio_muerte_individual_pensionado(FV$1,$E64,$B64, Hombres!$A$1:$DW$117, Mujeres!$A$1:$DW$117)</f>
        <v>0</v>
      </c>
      <c r="FW64" s="48" cm="1">
        <f t="array" ref="FW64">beneficio_muerte_individual_pensionado(FW$1,$E64,$B64, Hombres!$A$1:$DW$117, Mujeres!$A$1:$DW$117)</f>
        <v>0</v>
      </c>
      <c r="FX64" s="48" cm="1">
        <f t="array" ref="FX64">beneficio_muerte_individual_pensionado(FX$1,$E64,$B64, Hombres!$A$1:$DW$117, Mujeres!$A$1:$DW$117)</f>
        <v>0</v>
      </c>
      <c r="FY64" s="48" cm="1">
        <f t="array" ref="FY64">beneficio_muerte_individual_pensionado(FY$1,$E64,$B64, Hombres!$A$1:$DW$117, Mujeres!$A$1:$DW$117)</f>
        <v>0</v>
      </c>
      <c r="FZ64" s="48" cm="1">
        <f t="array" ref="FZ64">beneficio_muerte_individual_pensionado(FZ$1,$E64,$B64, Hombres!$A$1:$DW$117, Mujeres!$A$1:$DW$117)</f>
        <v>0</v>
      </c>
      <c r="GA64" s="48" cm="1">
        <f t="array" ref="GA64">beneficio_muerte_individual_pensionado(GA$1,$E64,$B64, Hombres!$A$1:$DW$117, Mujeres!$A$1:$DW$117)</f>
        <v>0</v>
      </c>
      <c r="GB64" s="48" cm="1">
        <f t="array" ref="GB64">beneficio_muerte_individual_pensionado(GB$1,$E64,$B64, Hombres!$A$1:$DW$117, Mujeres!$A$1:$DW$117)</f>
        <v>0</v>
      </c>
      <c r="GC64" s="48" cm="1">
        <f t="array" ref="GC64">beneficio_muerte_individual_pensionado(GC$1,$E64,$B64, Hombres!$A$1:$DW$117, Mujeres!$A$1:$DW$117)</f>
        <v>0</v>
      </c>
      <c r="GD64" s="48" cm="1">
        <f t="array" ref="GD64">beneficio_muerte_individual_pensionado(GD$1,$E64,$B64, Hombres!$A$1:$DW$117, Mujeres!$A$1:$DW$117)</f>
        <v>0</v>
      </c>
      <c r="GE64" s="48" cm="1">
        <f t="array" ref="GE64">beneficio_muerte_individual_pensionado(GE$1,$E64,$B64, Hombres!$A$1:$DW$117, Mujeres!$A$1:$DW$117)</f>
        <v>0</v>
      </c>
      <c r="GF64" s="48" cm="1">
        <f t="array" ref="GF64">beneficio_muerte_individual_pensionado(GF$1,$E64,$B64, Hombres!$A$1:$DW$117, Mujeres!$A$1:$DW$117)</f>
        <v>0</v>
      </c>
      <c r="GG64" s="48" cm="1">
        <f t="array" ref="GG64">beneficio_muerte_individual_pensionado(GG$1,$E64,$B64, Hombres!$A$1:$DW$117, Mujeres!$A$1:$DW$117)</f>
        <v>0</v>
      </c>
      <c r="GH64" s="48" cm="1">
        <f t="array" ref="GH64">beneficio_muerte_individual_pensionado(GH$1,$E64,$B64, Hombres!$A$1:$DW$117, Mujeres!$A$1:$DW$117)</f>
        <v>0</v>
      </c>
      <c r="GI64" s="48" cm="1">
        <f t="array" ref="GI64">beneficio_muerte_individual_pensionado(GI$1,$E64,$B64, Hombres!$A$1:$DW$117, Mujeres!$A$1:$DW$117)</f>
        <v>0</v>
      </c>
      <c r="GJ64" s="48" cm="1">
        <f t="array" ref="GJ64">beneficio_muerte_individual_pensionado(GJ$1,$E64,$B64, Hombres!$A$1:$DW$117, Mujeres!$A$1:$DW$117)</f>
        <v>0</v>
      </c>
      <c r="GK64" s="48" cm="1">
        <f t="array" ref="GK64">beneficio_muerte_individual_pensionado(GK$1,$E64,$B64, Hombres!$A$1:$DW$117, Mujeres!$A$1:$DW$117)</f>
        <v>0</v>
      </c>
      <c r="GL64" s="48" cm="1">
        <f t="array" ref="GL64">beneficio_muerte_individual_pensionado(GL$1,$E64,$B64, Hombres!$A$1:$DW$117, Mujeres!$A$1:$DW$117)</f>
        <v>0</v>
      </c>
      <c r="GM64" s="48" cm="1">
        <f t="array" ref="GM64">beneficio_muerte_individual_pensionado(GM$1,$E64,$B64, Hombres!$A$1:$DW$117, Mujeres!$A$1:$DW$117)</f>
        <v>0</v>
      </c>
      <c r="GN64" s="48" cm="1">
        <f t="array" ref="GN64">beneficio_muerte_individual_pensionado(GN$1,$E64,$B64, Hombres!$A$1:$DW$117, Mujeres!$A$1:$DW$117)</f>
        <v>0</v>
      </c>
      <c r="GO64" s="48" cm="1">
        <f t="array" ref="GO64">beneficio_muerte_individual_pensionado(GO$1,$E64,$B64, Hombres!$A$1:$DW$117, Mujeres!$A$1:$DW$117)</f>
        <v>0</v>
      </c>
      <c r="GP64" s="48" cm="1">
        <f t="array" ref="GP64">beneficio_muerte_individual_pensionado(GP$1,$E64,$B64, Hombres!$A$1:$DW$117, Mujeres!$A$1:$DW$117)</f>
        <v>0</v>
      </c>
      <c r="GQ64" s="48" cm="1">
        <f t="array" ref="GQ64">beneficio_muerte_individual_pensionado(GQ$1,$E64,$B64, Hombres!$A$1:$DW$117, Mujeres!$A$1:$DW$117)</f>
        <v>0</v>
      </c>
      <c r="GR64" s="48" cm="1">
        <f t="array" ref="GR64">beneficio_muerte_individual_pensionado(GR$1,$E64,$B64, Hombres!$A$1:$DW$117, Mujeres!$A$1:$DW$117)</f>
        <v>0</v>
      </c>
      <c r="GS64" s="48" cm="1">
        <f t="array" ref="GS64">beneficio_muerte_individual_pensionado(GS$1,$E64,$B64, Hombres!$A$1:$DW$117, Mujeres!$A$1:$DW$117)</f>
        <v>0</v>
      </c>
      <c r="GT64" s="48" cm="1">
        <f t="array" ref="GT64">beneficio_muerte_individual_pensionado(GT$1,$E64,$B64, Hombres!$A$1:$DW$117, Mujeres!$A$1:$DW$117)</f>
        <v>0</v>
      </c>
    </row>
    <row r="65" spans="1:202" x14ac:dyDescent="0.3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8" cm="1">
        <f t="array" ref="H65">AnualidadPensionado(H$1,$E65,$B65, $D65, Hombres!$A$1:$DW$117, Mujeres!$A$1:$DW$117)</f>
        <v>0</v>
      </c>
      <c r="I65" s="48" cm="1">
        <f t="array" ref="I65">AnualidadPensionado(I$1,$E65,$B65, $D65, Hombres!$A$1:$DW$117, Mujeres!$A$1:$DW$117)</f>
        <v>3958167.1835475997</v>
      </c>
      <c r="J65" s="48" cm="1">
        <f t="array" ref="J65">AnualidadPensionado(J$1,$E65,$B65, $D65, Hombres!$A$1:$DW$117, Mujeres!$A$1:$DW$117)</f>
        <v>3842512.578316736</v>
      </c>
      <c r="K65" s="48" cm="1">
        <f t="array" ref="K65">AnualidadPensionado(K$1,$E65,$B65, $D65, Hombres!$A$1:$DW$117, Mujeres!$A$1:$DW$117)</f>
        <v>3706445.4653112898</v>
      </c>
      <c r="L65" s="48" cm="1">
        <f t="array" ref="L65">AnualidadPensionado(L$1,$E65,$B65, $D65, Hombres!$A$1:$DW$117, Mujeres!$A$1:$DW$117)</f>
        <v>3549802.4513421915</v>
      </c>
      <c r="M65" s="48" cm="1">
        <f t="array" ref="M65">AnualidadPensionado(M$1,$E65,$B65, $D65, Hombres!$A$1:$DW$117, Mujeres!$A$1:$DW$117)</f>
        <v>3373053.8363597356</v>
      </c>
      <c r="N65" s="48" cm="1">
        <f t="array" ref="N65">AnualidadPensionado(N$1,$E65,$B65, $D65, Hombres!$A$1:$DW$117, Mujeres!$A$1:$DW$117)</f>
        <v>3177080.7307043388</v>
      </c>
      <c r="O65" s="48" cm="1">
        <f t="array" ref="O65">AnualidadPensionado(O$1,$E65,$B65, $D65, Hombres!$A$1:$DW$117, Mujeres!$A$1:$DW$117)</f>
        <v>2963122.2209246741</v>
      </c>
      <c r="P65" s="48" cm="1">
        <f t="array" ref="P65">AnualidadPensionado(P$1,$E65,$B65, $D65, Hombres!$A$1:$DW$117, Mujeres!$A$1:$DW$117)</f>
        <v>2733053.6747649652</v>
      </c>
      <c r="Q65" s="48" cm="1">
        <f t="array" ref="Q65">AnualidadPensionado(Q$1,$E65,$B65, $D65, Hombres!$A$1:$DW$117, Mujeres!$A$1:$DW$117)</f>
        <v>2489726.8286822024</v>
      </c>
      <c r="R65" s="48" cm="1">
        <f t="array" ref="R65">AnualidadPensionado(R$1,$E65,$B65, $D65, Hombres!$A$1:$DW$117, Mujeres!$A$1:$DW$117)</f>
        <v>2236869.0316663506</v>
      </c>
      <c r="S65" s="48" cm="1">
        <f t="array" ref="S65">AnualidadPensionado(S$1,$E65,$B65, $D65, Hombres!$A$1:$DW$117, Mujeres!$A$1:$DW$117)</f>
        <v>1978746.4379260386</v>
      </c>
      <c r="T65" s="48" cm="1">
        <f t="array" ref="T65">AnualidadPensionado(T$1,$E65,$B65, $D65, Hombres!$A$1:$DW$117, Mujeres!$A$1:$DW$117)</f>
        <v>1720050.7383777397</v>
      </c>
      <c r="U65" s="48" cm="1">
        <f t="array" ref="U65">AnualidadPensionado(U$1,$E65,$B65, $D65, Hombres!$A$1:$DW$117, Mujeres!$A$1:$DW$117)</f>
        <v>1465930.8086606201</v>
      </c>
      <c r="V65" s="48" cm="1">
        <f t="array" ref="V65">AnualidadPensionado(V$1,$E65,$B65, $D65, Hombres!$A$1:$DW$117, Mujeres!$A$1:$DW$117)</f>
        <v>1221915.2338107456</v>
      </c>
      <c r="W65" s="48" cm="1">
        <f t="array" ref="W65">AnualidadPensionado(W$1,$E65,$B65, $D65, Hombres!$A$1:$DW$117, Mujeres!$A$1:$DW$117)</f>
        <v>993443.15220581903</v>
      </c>
      <c r="X65" s="48" cm="1">
        <f t="array" ref="X65">AnualidadPensionado(X$1,$E65,$B65, $D65, Hombres!$A$1:$DW$117, Mujeres!$A$1:$DW$117)</f>
        <v>785306.75519367028</v>
      </c>
      <c r="Y65" s="48" cm="1">
        <f t="array" ref="Y65">AnualidadPensionado(Y$1,$E65,$B65, $D65, Hombres!$A$1:$DW$117, Mujeres!$A$1:$DW$117)</f>
        <v>601316.45335381711</v>
      </c>
      <c r="Z65" s="48" cm="1">
        <f t="array" ref="Z65">AnualidadPensionado(Z$1,$E65,$B65, $D65, Hombres!$A$1:$DW$117, Mujeres!$A$1:$DW$117)</f>
        <v>444079.70042060013</v>
      </c>
      <c r="AA65" s="48" cm="1">
        <f t="array" ref="AA65">AnualidadPensionado(AA$1,$E65,$B65, $D65, Hombres!$A$1:$DW$117, Mujeres!$A$1:$DW$117)</f>
        <v>314783.70766245847</v>
      </c>
      <c r="AB65" s="48" cm="1">
        <f t="array" ref="AB65">AnualidadPensionado(AB$1,$E65,$B65, $D65, Hombres!$A$1:$DW$117, Mujeres!$A$1:$DW$117)</f>
        <v>212990.63133486931</v>
      </c>
      <c r="AC65" s="48" cm="1">
        <f t="array" ref="AC65">AnualidadPensionado(AC$1,$E65,$B65, $D65, Hombres!$A$1:$DW$117, Mujeres!$A$1:$DW$117)</f>
        <v>136669.85580872215</v>
      </c>
      <c r="AD65" s="48" cm="1">
        <f t="array" ref="AD65">AnualidadPensionado(AD$1,$E65,$B65, $D65, Hombres!$A$1:$DW$117, Mujeres!$A$1:$DW$117)</f>
        <v>82522.175035349923</v>
      </c>
      <c r="AE65" s="48" cm="1">
        <f t="array" ref="AE65">AnualidadPensionado(AE$1,$E65,$B65, $D65, Hombres!$A$1:$DW$117, Mujeres!$A$1:$DW$117)</f>
        <v>46457.031571390544</v>
      </c>
      <c r="AF65" s="48" cm="1">
        <f t="array" ref="AF65">AnualidadPensionado(AF$1,$E65,$B65, $D65, Hombres!$A$1:$DW$117, Mujeres!$A$1:$DW$117)</f>
        <v>24119.592638074599</v>
      </c>
      <c r="AG65" s="48" cm="1">
        <f t="array" ref="AG65">AnualidadPensionado(AG$1,$E65,$B65, $D65, Hombres!$A$1:$DW$117, Mujeres!$A$1:$DW$117)</f>
        <v>11395.927083493412</v>
      </c>
      <c r="AH65" s="48" cm="1">
        <f t="array" ref="AH65">AnualidadPensionado(AH$1,$E65,$B65, $D65, Hombres!$A$1:$DW$117, Mujeres!$A$1:$DW$117)</f>
        <v>4818.7163488321894</v>
      </c>
      <c r="AI65" s="48" cm="1">
        <f t="array" ref="AI65">AnualidadPensionado(AI$1,$E65,$B65, $D65, Hombres!$A$1:$DW$117, Mujeres!$A$1:$DW$117)</f>
        <v>1784.6815482765212</v>
      </c>
      <c r="AJ65" s="48" cm="1">
        <f t="array" ref="AJ65">AnualidadPensionado(AJ$1,$E65,$B65, $D65, Hombres!$A$1:$DW$117, Mujeres!$A$1:$DW$117)</f>
        <v>562.57460628716797</v>
      </c>
      <c r="AK65" s="48" cm="1">
        <f t="array" ref="AK65">AnualidadPensionado(AK$1,$E65,$B65, $D65, Hombres!$A$1:$DW$117, Mujeres!$A$1:$DW$117)</f>
        <v>144.95741176959535</v>
      </c>
      <c r="AL65" s="48" cm="1">
        <f t="array" ref="AL65">AnualidadPensionado(AL$1,$E65,$B65, $D65, Hombres!$A$1:$DW$117, Mujeres!$A$1:$DW$117)</f>
        <v>28.693652855697255</v>
      </c>
      <c r="AM65" s="48" cm="1">
        <f t="array" ref="AM65">AnualidadPensionado(AM$1,$E65,$B65, $D65, Hombres!$A$1:$DW$117, Mujeres!$A$1:$DW$117)</f>
        <v>3.913495520421185</v>
      </c>
      <c r="AN65" s="48" cm="1">
        <f t="array" ref="AN65">AnualidadPensionado(AN$1,$E65,$B65, $D65, Hombres!$A$1:$DW$117, Mujeres!$A$1:$DW$117)</f>
        <v>0</v>
      </c>
      <c r="AO65" s="48" cm="1">
        <f t="array" ref="AO65">AnualidadPensionado(AO$1,$E65,$B65, $D65, Hombres!$A$1:$DW$117, Mujeres!$A$1:$DW$117)</f>
        <v>0</v>
      </c>
      <c r="AP65" s="48" cm="1">
        <f t="array" ref="AP65">AnualidadPensionado(AP$1,$E65,$B65, $D65, Hombres!$A$1:$DW$117, Mujeres!$A$1:$DW$117)</f>
        <v>0</v>
      </c>
      <c r="AQ65" s="48" cm="1">
        <f t="array" ref="AQ65">AnualidadPensionado(AQ$1,$E65,$B65, $D65, Hombres!$A$1:$DW$117, Mujeres!$A$1:$DW$117)</f>
        <v>0</v>
      </c>
      <c r="AR65" s="48" cm="1">
        <f t="array" ref="AR65">AnualidadPensionado(AR$1,$E65,$B65, $D65, Hombres!$A$1:$DW$117, Mujeres!$A$1:$DW$117)</f>
        <v>0</v>
      </c>
      <c r="AS65" s="48" cm="1">
        <f t="array" ref="AS65">AnualidadPensionado(AS$1,$E65,$B65, $D65, Hombres!$A$1:$DW$117, Mujeres!$A$1:$DW$117)</f>
        <v>0</v>
      </c>
      <c r="AT65" s="48" cm="1">
        <f t="array" ref="AT65">AnualidadPensionado(AT$1,$E65,$B65, $D65, Hombres!$A$1:$DW$117, Mujeres!$A$1:$DW$117)</f>
        <v>0</v>
      </c>
      <c r="AU65" s="48" cm="1">
        <f t="array" ref="AU65">AnualidadPensionado(AU$1,$E65,$B65, $D65, Hombres!$A$1:$DW$117, Mujeres!$A$1:$DW$117)</f>
        <v>0</v>
      </c>
      <c r="AV65" s="48" cm="1">
        <f t="array" ref="AV65">AnualidadPensionado(AV$1,$E65,$B65, $D65, Hombres!$A$1:$DW$117, Mujeres!$A$1:$DW$117)</f>
        <v>0</v>
      </c>
      <c r="AW65" s="48" cm="1">
        <f t="array" ref="AW65">AnualidadPensionado(AW$1,$E65,$B65, $D65, Hombres!$A$1:$DW$117, Mujeres!$A$1:$DW$117)</f>
        <v>0</v>
      </c>
      <c r="AX65" s="48" cm="1">
        <f t="array" ref="AX65">AnualidadPensionado(AX$1,$E65,$B65, $D65, Hombres!$A$1:$DW$117, Mujeres!$A$1:$DW$117)</f>
        <v>0</v>
      </c>
      <c r="AY65" s="48" cm="1">
        <f t="array" ref="AY65">AnualidadPensionado(AY$1,$E65,$B65, $D65, Hombres!$A$1:$DW$117, Mujeres!$A$1:$DW$117)</f>
        <v>0</v>
      </c>
      <c r="AZ65" s="48" cm="1">
        <f t="array" ref="AZ65">AnualidadPensionado(AZ$1,$E65,$B65, $D65, Hombres!$A$1:$DW$117, Mujeres!$A$1:$DW$117)</f>
        <v>0</v>
      </c>
      <c r="BA65" s="48" cm="1">
        <f t="array" ref="BA65">AnualidadPensionado(BA$1,$E65,$B65, $D65, Hombres!$A$1:$DW$117, Mujeres!$A$1:$DW$117)</f>
        <v>0</v>
      </c>
      <c r="BB65" s="48" cm="1">
        <f t="array" ref="BB65">AnualidadPensionado(BB$1,$E65,$B65, $D65, Hombres!$A$1:$DW$117, Mujeres!$A$1:$DW$117)</f>
        <v>0</v>
      </c>
      <c r="BC65" s="48" cm="1">
        <f t="array" ref="BC65">AnualidadPensionado(BC$1,$E65,$B65, $D65, Hombres!$A$1:$DW$117, Mujeres!$A$1:$DW$117)</f>
        <v>0</v>
      </c>
      <c r="BD65" s="48" cm="1">
        <f t="array" ref="BD65">AnualidadPensionado(BD$1,$E65,$B65, $D65, Hombres!$A$1:$DW$117, Mujeres!$A$1:$DW$117)</f>
        <v>0</v>
      </c>
      <c r="BE65" s="48" cm="1">
        <f t="array" ref="BE65">AnualidadPensionado(BE$1,$E65,$B65, $D65, Hombres!$A$1:$DW$117, Mujeres!$A$1:$DW$117)</f>
        <v>0</v>
      </c>
      <c r="BF65" s="48" cm="1">
        <f t="array" ref="BF65">AnualidadPensionado(BF$1,$E65,$B65, $D65, Hombres!$A$1:$DW$117, Mujeres!$A$1:$DW$117)</f>
        <v>0</v>
      </c>
      <c r="BG65" s="48" cm="1">
        <f t="array" ref="BG65">AnualidadPensionado(BG$1,$E65,$B65, $D65, Hombres!$A$1:$DW$117, Mujeres!$A$1:$DW$117)</f>
        <v>0</v>
      </c>
      <c r="BH65" s="48" cm="1">
        <f t="array" ref="BH65">AnualidadPensionado(BH$1,$E65,$B65, $D65, Hombres!$A$1:$DW$117, Mujeres!$A$1:$DW$117)</f>
        <v>0</v>
      </c>
      <c r="BI65" s="48" cm="1">
        <f t="array" ref="BI65">AnualidadPensionado(BI$1,$E65,$B65, $D65, Hombres!$A$1:$DW$117, Mujeres!$A$1:$DW$117)</f>
        <v>0</v>
      </c>
      <c r="BJ65" s="48" cm="1">
        <f t="array" ref="BJ65">AnualidadPensionado(BJ$1,$E65,$B65, $D65, Hombres!$A$1:$DW$117, Mujeres!$A$1:$DW$117)</f>
        <v>0</v>
      </c>
      <c r="BK65" s="48" cm="1">
        <f t="array" ref="BK65">AnualidadPensionado(BK$1,$E65,$B65, $D65, Hombres!$A$1:$DW$117, Mujeres!$A$1:$DW$117)</f>
        <v>0</v>
      </c>
      <c r="BL65" s="48" cm="1">
        <f t="array" ref="BL65">AnualidadPensionado(BL$1,$E65,$B65, $D65, Hombres!$A$1:$DW$117, Mujeres!$A$1:$DW$117)</f>
        <v>0</v>
      </c>
      <c r="BM65" s="48" cm="1">
        <f t="array" ref="BM65">AnualidadPensionado(BM$1,$E65,$B65, $D65, Hombres!$A$1:$DW$117, Mujeres!$A$1:$DW$117)</f>
        <v>0</v>
      </c>
      <c r="BN65" s="48" cm="1">
        <f t="array" ref="BN65">AnualidadPensionado(BN$1,$E65,$B65, $D65, Hombres!$A$1:$DW$117, Mujeres!$A$1:$DW$117)</f>
        <v>0</v>
      </c>
      <c r="BO65" s="48" cm="1">
        <f t="array" ref="BO65">AnualidadPensionado(BO$1,$E65,$B65, $D65, Hombres!$A$1:$DW$117, Mujeres!$A$1:$DW$117)</f>
        <v>0</v>
      </c>
      <c r="BP65" s="48" cm="1">
        <f t="array" ref="BP65">AnualidadPensionado(BP$1,$E65,$B65, $D65, Hombres!$A$1:$DW$117, Mujeres!$A$1:$DW$117)</f>
        <v>0</v>
      </c>
      <c r="BQ65" s="48" cm="1">
        <f t="array" ref="BQ65">AnualidadPensionado(BQ$1,$E65,$B65, $D65, Hombres!$A$1:$DW$117, Mujeres!$A$1:$DW$117)</f>
        <v>0</v>
      </c>
      <c r="BR65" s="48" cm="1">
        <f t="array" ref="BR65">AnualidadPensionado(BR$1,$E65,$B65, $D65, Hombres!$A$1:$DW$117, Mujeres!$A$1:$DW$117)</f>
        <v>0</v>
      </c>
      <c r="BS65" s="48" cm="1">
        <f t="array" ref="BS65">AnualidadPensionado(BS$1,$E65,$B65, $D65, Hombres!$A$1:$DW$117, Mujeres!$A$1:$DW$117)</f>
        <v>0</v>
      </c>
      <c r="BT65" s="48" cm="1">
        <f t="array" ref="BT65">AnualidadPensionado(BT$1,$E65,$B65, $D65, Hombres!$A$1:$DW$117, Mujeres!$A$1:$DW$117)</f>
        <v>0</v>
      </c>
      <c r="BU65" s="48" cm="1">
        <f t="array" ref="BU65">AnualidadPensionado(BU$1,$E65,$B65, $D65, Hombres!$A$1:$DW$117, Mujeres!$A$1:$DW$117)</f>
        <v>0</v>
      </c>
      <c r="BV65" s="48" cm="1">
        <f t="array" ref="BV65">AnualidadPensionado(BV$1,$E65,$B65, $D65, Hombres!$A$1:$DW$117, Mujeres!$A$1:$DW$117)</f>
        <v>0</v>
      </c>
      <c r="BW65" s="48" cm="1">
        <f t="array" ref="BW65">AnualidadPensionado(BW$1,$E65,$B65, $D65, Hombres!$A$1:$DW$117, Mujeres!$A$1:$DW$117)</f>
        <v>0</v>
      </c>
      <c r="BX65" s="48" cm="1">
        <f t="array" ref="BX65">AnualidadPensionado(BX$1,$E65,$B65, $D65, Hombres!$A$1:$DW$117, Mujeres!$A$1:$DW$117)</f>
        <v>0</v>
      </c>
      <c r="BY65" s="48" cm="1">
        <f t="array" ref="BY65">AnualidadPensionado(BY$1,$E65,$B65, $D65, Hombres!$A$1:$DW$117, Mujeres!$A$1:$DW$117)</f>
        <v>0</v>
      </c>
      <c r="BZ65" s="48" cm="1">
        <f t="array" ref="BZ65">AnualidadPensionado(BZ$1,$E65,$B65, $D65, Hombres!$A$1:$DW$117, Mujeres!$A$1:$DW$117)</f>
        <v>0</v>
      </c>
      <c r="CA65" s="48" cm="1">
        <f t="array" ref="CA65">AnualidadPensionado(CA$1,$E65,$B65, $D65, Hombres!$A$1:$DW$117, Mujeres!$A$1:$DW$117)</f>
        <v>0</v>
      </c>
      <c r="CB65" s="48" cm="1">
        <f t="array" ref="CB65">AnualidadPensionado(CB$1,$E65,$B65, $D65, Hombres!$A$1:$DW$117, Mujeres!$A$1:$DW$117)</f>
        <v>0</v>
      </c>
      <c r="CC65" s="48" cm="1">
        <f t="array" ref="CC65">AnualidadPensionado(CC$1,$E65,$B65, $D65, Hombres!$A$1:$DW$117, Mujeres!$A$1:$DW$117)</f>
        <v>0</v>
      </c>
      <c r="CD65" s="48" cm="1">
        <f t="array" ref="CD65">AnualidadPensionado(CD$1,$E65,$B65, $D65, Hombres!$A$1:$DW$117, Mujeres!$A$1:$DW$117)</f>
        <v>0</v>
      </c>
      <c r="CE65" s="48" cm="1">
        <f t="array" ref="CE65">AnualidadPensionado(CE$1,$E65,$B65, $D65, Hombres!$A$1:$DW$117, Mujeres!$A$1:$DW$117)</f>
        <v>0</v>
      </c>
      <c r="CF65" s="48" cm="1">
        <f t="array" ref="CF65">AnualidadPensionado(CF$1,$E65,$B65, $D65, Hombres!$A$1:$DW$117, Mujeres!$A$1:$DW$117)</f>
        <v>0</v>
      </c>
      <c r="CG65" s="48" cm="1">
        <f t="array" ref="CG65">AnualidadPensionado(CG$1,$E65,$B65, $D65, Hombres!$A$1:$DW$117, Mujeres!$A$1:$DW$117)</f>
        <v>0</v>
      </c>
      <c r="CH65" s="48" cm="1">
        <f t="array" ref="CH65">AnualidadPensionado(CH$1,$E65,$B65, $D65, Hombres!$A$1:$DW$117, Mujeres!$A$1:$DW$117)</f>
        <v>0</v>
      </c>
      <c r="CI65" s="48" cm="1">
        <f t="array" ref="CI65">AnualidadPensionado(CI$1,$E65,$B65, $D65, Hombres!$A$1:$DW$117, Mujeres!$A$1:$DW$117)</f>
        <v>0</v>
      </c>
      <c r="CJ65" s="48" cm="1">
        <f t="array" ref="CJ65">AnualidadPensionado(CJ$1,$E65,$B65, $D65, Hombres!$A$1:$DW$117, Mujeres!$A$1:$DW$117)</f>
        <v>0</v>
      </c>
      <c r="CK65" s="48" cm="1">
        <f t="array" ref="CK65">AnualidadPensionado(CK$1,$E65,$B65, $D65, Hombres!$A$1:$DW$117, Mujeres!$A$1:$DW$117)</f>
        <v>0</v>
      </c>
      <c r="CL65" s="48" cm="1">
        <f t="array" ref="CL65">AnualidadPensionado(CL$1,$E65,$B65, $D65, Hombres!$A$1:$DW$117, Mujeres!$A$1:$DW$117)</f>
        <v>0</v>
      </c>
      <c r="CM65" s="48" cm="1">
        <f t="array" ref="CM65">AnualidadPensionado(CM$1,$E65,$B65, $D65, Hombres!$A$1:$DW$117, Mujeres!$A$1:$DW$117)</f>
        <v>0</v>
      </c>
      <c r="CN65" s="48" cm="1">
        <f t="array" ref="CN65">AnualidadPensionado(CN$1,$E65,$B65, $D65, Hombres!$A$1:$DW$117, Mujeres!$A$1:$DW$117)</f>
        <v>0</v>
      </c>
      <c r="CO65" s="48" cm="1">
        <f t="array" ref="CO65">AnualidadPensionado(CO$1,$E65,$B65, $D65, Hombres!$A$1:$DW$117, Mujeres!$A$1:$DW$117)</f>
        <v>0</v>
      </c>
      <c r="CP65" s="48" cm="1">
        <f t="array" ref="CP65">AnualidadPensionado(CP$1,$E65,$B65, $D65, Hombres!$A$1:$DW$117, Mujeres!$A$1:$DW$117)</f>
        <v>0</v>
      </c>
      <c r="CQ65" s="48" cm="1">
        <f t="array" ref="CQ65">AnualidadPensionado(CQ$1,$E65,$B65, $D65, Hombres!$A$1:$DW$117, Mujeres!$A$1:$DW$117)</f>
        <v>0</v>
      </c>
      <c r="CR65" s="48" cm="1">
        <f t="array" ref="CR65">AnualidadPensionado(CR$1,$E65,$B65, $D65, Hombres!$A$1:$DW$117, Mujeres!$A$1:$DW$117)</f>
        <v>0</v>
      </c>
      <c r="CS65" s="48" cm="1">
        <f t="array" ref="CS65">AnualidadPensionado(CS$1,$E65,$B65, $D65, Hombres!$A$1:$DW$117, Mujeres!$A$1:$DW$117)</f>
        <v>0</v>
      </c>
      <c r="CT65" s="48" cm="1">
        <f t="array" ref="CT65">AnualidadPensionado(CT$1,$E65,$B65, $D65, Hombres!$A$1:$DW$117, Mujeres!$A$1:$DW$117)</f>
        <v>0</v>
      </c>
      <c r="CU65" s="48" cm="1">
        <f t="array" ref="CU65">AnualidadPensionado(CU$1,$E65,$B65, $D65, Hombres!$A$1:$DW$117, Mujeres!$A$1:$DW$117)</f>
        <v>0</v>
      </c>
      <c r="CV65" s="48" cm="1">
        <f t="array" ref="CV65">AnualidadPensionado(CV$1,$E65,$B65, $D65, Hombres!$A$1:$DW$117, Mujeres!$A$1:$DW$117)</f>
        <v>0</v>
      </c>
      <c r="CW65" s="48" cm="1">
        <f t="array" ref="CW65">AnualidadPensionado(CW$1,$E65,$B65, $D65, Hombres!$A$1:$DW$117, Mujeres!$A$1:$DW$117)</f>
        <v>0</v>
      </c>
      <c r="CX65" s="48" cm="1">
        <f t="array" ref="CX65">AnualidadPensionado(CX$1,$E65,$B65, $D65, Hombres!$A$1:$DW$117, Mujeres!$A$1:$DW$117)</f>
        <v>0</v>
      </c>
      <c r="CY65" s="48" cm="1">
        <f t="array" ref="CY65">AnualidadPensionado(CY$1,$E65,$B65, $D65, Hombres!$A$1:$DW$117, Mujeres!$A$1:$DW$117)</f>
        <v>0</v>
      </c>
      <c r="DB65" s="21"/>
      <c r="DC65" s="48" cm="1">
        <f t="array" ref="DC65">beneficio_muerte_individual_pensionado(DC$1,$E65,$B65, Hombres!$A$1:$DW$117, Mujeres!$A$1:$DW$117)</f>
        <v>0</v>
      </c>
      <c r="DD65" s="48" cm="1">
        <f t="array" ref="DD65">beneficio_muerte_individual_pensionado(DD$1,$E65,$B65, Hombres!$A$1:$DW$117, Mujeres!$A$1:$DW$117)</f>
        <v>165103.77552942</v>
      </c>
      <c r="DE65" s="48" cm="1">
        <f t="array" ref="DE65">beneficio_muerte_individual_pensionado(DE$1,$E65,$B65, Hombres!$A$1:$DW$117, Mujeres!$A$1:$DW$117)</f>
        <v>171688.12476962182</v>
      </c>
      <c r="DF65" s="48" cm="1">
        <f t="array" ref="DF65">beneficio_muerte_individual_pensionado(DF$1,$E65,$B65, Hombres!$A$1:$DW$117, Mujeres!$A$1:$DW$117)</f>
        <v>177591.78782308081</v>
      </c>
      <c r="DG65" s="48" cm="1">
        <f t="array" ref="DG65">beneficio_muerte_individual_pensionado(DG$1,$E65,$B65, Hombres!$A$1:$DW$117, Mujeres!$A$1:$DW$117)</f>
        <v>182394.96578006932</v>
      </c>
      <c r="DH65" s="48" cm="1">
        <f t="array" ref="DH65">beneficio_muerte_individual_pensionado(DH$1,$E65,$B65, Hombres!$A$1:$DW$117, Mujeres!$A$1:$DW$117)</f>
        <v>185745.17325175903</v>
      </c>
      <c r="DI65" s="48" cm="1">
        <f t="array" ref="DI65">beneficio_muerte_individual_pensionado(DI$1,$E65,$B65, Hombres!$A$1:$DW$117, Mujeres!$A$1:$DW$117)</f>
        <v>187512.05129688969</v>
      </c>
      <c r="DJ65" s="48" cm="1">
        <f t="array" ref="DJ65">beneficio_muerte_individual_pensionado(DJ$1,$E65,$B65, Hombres!$A$1:$DW$117, Mujeres!$A$1:$DW$117)</f>
        <v>187575.87131642236</v>
      </c>
      <c r="DK65" s="48" cm="1">
        <f t="array" ref="DK65">beneficio_muerte_individual_pensionado(DK$1,$E65,$B65, Hombres!$A$1:$DW$117, Mujeres!$A$1:$DW$117)</f>
        <v>185696.74487421557</v>
      </c>
      <c r="DL65" s="48" cm="1">
        <f t="array" ref="DL65">beneficio_muerte_individual_pensionado(DL$1,$E65,$B65, Hombres!$A$1:$DW$117, Mujeres!$A$1:$DW$117)</f>
        <v>181552.50968344667</v>
      </c>
      <c r="DM65" s="48" cm="1">
        <f t="array" ref="DM65">beneficio_muerte_individual_pensionado(DM$1,$E65,$B65, Hombres!$A$1:$DW$117, Mujeres!$A$1:$DW$117)</f>
        <v>174969.38248410085</v>
      </c>
      <c r="DN65" s="48" cm="1">
        <f t="array" ref="DN65">beneficio_muerte_individual_pensionado(DN$1,$E65,$B65, Hombres!$A$1:$DW$117, Mujeres!$A$1:$DW$117)</f>
        <v>166000.49237582853</v>
      </c>
      <c r="DO65" s="48" cm="1">
        <f t="array" ref="DO65">beneficio_muerte_individual_pensionado(DO$1,$E65,$B65, Hombres!$A$1:$DW$117, Mujeres!$A$1:$DW$117)</f>
        <v>154793.58680582093</v>
      </c>
      <c r="DP65" s="48" cm="1">
        <f t="array" ref="DP65">beneficio_muerte_individual_pensionado(DP$1,$E65,$B65, Hombres!$A$1:$DW$117, Mujeres!$A$1:$DW$117)</f>
        <v>141534.61617305997</v>
      </c>
      <c r="DQ65" s="48" cm="1">
        <f t="array" ref="DQ65">beneficio_muerte_individual_pensionado(DQ$1,$E65,$B65, Hombres!$A$1:$DW$117, Mujeres!$A$1:$DW$117)</f>
        <v>126503.16056996153</v>
      </c>
      <c r="DR65" s="48" cm="1">
        <f t="array" ref="DR65">beneficio_muerte_individual_pensionado(DR$1,$E65,$B65, Hombres!$A$1:$DW$117, Mujeres!$A$1:$DW$117)</f>
        <v>110189.71760320313</v>
      </c>
      <c r="DS65" s="48" cm="1">
        <f t="array" ref="DS65">beneficio_muerte_individual_pensionado(DS$1,$E65,$B65, Hombres!$A$1:$DW$117, Mujeres!$A$1:$DW$117)</f>
        <v>93257.41997224206</v>
      </c>
      <c r="DT65" s="48" cm="1">
        <f t="array" ref="DT65">beneficio_muerte_individual_pensionado(DT$1,$E65,$B65, Hombres!$A$1:$DW$117, Mujeres!$A$1:$DW$117)</f>
        <v>76414.280599151287</v>
      </c>
      <c r="DU65" s="48" cm="1">
        <f t="array" ref="DU65">beneficio_muerte_individual_pensionado(DU$1,$E65,$B65, Hombres!$A$1:$DW$117, Mujeres!$A$1:$DW$117)</f>
        <v>60348.000459556206</v>
      </c>
      <c r="DV65" s="48" cm="1">
        <f t="array" ref="DV65">beneficio_muerte_individual_pensionado(DV$1,$E65,$B65, Hombres!$A$1:$DW$117, Mujeres!$A$1:$DW$117)</f>
        <v>45691.698386716795</v>
      </c>
      <c r="DW65" s="48" cm="1">
        <f t="array" ref="DW65">beneficio_muerte_individual_pensionado(DW$1,$E65,$B65, Hombres!$A$1:$DW$117, Mujeres!$A$1:$DW$117)</f>
        <v>32974.363541565799</v>
      </c>
      <c r="DX65" s="48" cm="1">
        <f t="array" ref="DX65">beneficio_muerte_individual_pensionado(DX$1,$E65,$B65, Hombres!$A$1:$DW$117, Mujeres!$A$1:$DW$117)</f>
        <v>22534.708250797394</v>
      </c>
      <c r="DY65" s="48" cm="1">
        <f t="array" ref="DY65">beneficio_muerte_individual_pensionado(DY$1,$E65,$B65, Hombres!$A$1:$DW$117, Mujeres!$A$1:$DW$117)</f>
        <v>14469.971167851496</v>
      </c>
      <c r="DZ65" s="48" cm="1">
        <f t="array" ref="DZ65">beneficio_muerte_individual_pensionado(DZ$1,$E65,$B65, Hombres!$A$1:$DW$117, Mujeres!$A$1:$DW$117)</f>
        <v>8647.9518079862846</v>
      </c>
      <c r="EA65" s="48" cm="1">
        <f t="array" ref="EA65">beneficio_muerte_individual_pensionado(EA$1,$E65,$B65, Hombres!$A$1:$DW$117, Mujeres!$A$1:$DW$117)</f>
        <v>4756.5719635097676</v>
      </c>
      <c r="EB65" s="48" cm="1">
        <f t="array" ref="EB65">beneficio_muerte_individual_pensionado(EB$1,$E65,$B65, Hombres!$A$1:$DW$117, Mujeres!$A$1:$DW$117)</f>
        <v>2375.4473406417515</v>
      </c>
      <c r="EC65" s="48" cm="1">
        <f t="array" ref="EC65">beneficio_muerte_individual_pensionado(EC$1,$E65,$B65, Hombres!$A$1:$DW$117, Mujeres!$A$1:$DW$117)</f>
        <v>1059.1566982782272</v>
      </c>
      <c r="ED65" s="48" cm="1">
        <f t="array" ref="ED65">beneficio_muerte_individual_pensionado(ED$1,$E65,$B65, Hombres!$A$1:$DW$117, Mujeres!$A$1:$DW$117)</f>
        <v>412.57834353673309</v>
      </c>
      <c r="EE65" s="48" cm="1">
        <f t="array" ref="EE65">beneficio_muerte_individual_pensionado(EE$1,$E65,$B65, Hombres!$A$1:$DW$117, Mujeres!$A$1:$DW$117)</f>
        <v>136.40282177907397</v>
      </c>
      <c r="EF65" s="48" cm="1">
        <f t="array" ref="EF65">beneficio_muerte_individual_pensionado(EF$1,$E65,$B65, Hombres!$A$1:$DW$117, Mujeres!$A$1:$DW$117)</f>
        <v>36.752455233237718</v>
      </c>
      <c r="EG65" s="48" cm="1">
        <f t="array" ref="EG65">beneficio_muerte_individual_pensionado(EG$1,$E65,$B65, Hombres!$A$1:$DW$117, Mujeres!$A$1:$DW$117)</f>
        <v>7.5839638242565321</v>
      </c>
      <c r="EH65" s="48" cm="1">
        <f t="array" ref="EH65">beneficio_muerte_individual_pensionado(EH$1,$E65,$B65, Hombres!$A$1:$DW$117, Mujeres!$A$1:$DW$117)</f>
        <v>1.1583223899751696</v>
      </c>
      <c r="EI65" s="48" cm="1">
        <f t="array" ref="EI65">beneficio_muerte_individual_pensionado(EI$1,$E65,$B65, Hombres!$A$1:$DW$117, Mujeres!$A$1:$DW$117)</f>
        <v>0</v>
      </c>
      <c r="EJ65" s="48" cm="1">
        <f t="array" ref="EJ65">beneficio_muerte_individual_pensionado(EJ$1,$E65,$B65, Hombres!$A$1:$DW$117, Mujeres!$A$1:$DW$117)</f>
        <v>0</v>
      </c>
      <c r="EK65" s="48" cm="1">
        <f t="array" ref="EK65">beneficio_muerte_individual_pensionado(EK$1,$E65,$B65, Hombres!$A$1:$DW$117, Mujeres!$A$1:$DW$117)</f>
        <v>0</v>
      </c>
      <c r="EL65" s="48" cm="1">
        <f t="array" ref="EL65">beneficio_muerte_individual_pensionado(EL$1,$E65,$B65, Hombres!$A$1:$DW$117, Mujeres!$A$1:$DW$117)</f>
        <v>0</v>
      </c>
      <c r="EM65" s="48" cm="1">
        <f t="array" ref="EM65">beneficio_muerte_individual_pensionado(EM$1,$E65,$B65, Hombres!$A$1:$DW$117, Mujeres!$A$1:$DW$117)</f>
        <v>0</v>
      </c>
      <c r="EN65" s="48" cm="1">
        <f t="array" ref="EN65">beneficio_muerte_individual_pensionado(EN$1,$E65,$B65, Hombres!$A$1:$DW$117, Mujeres!$A$1:$DW$117)</f>
        <v>0</v>
      </c>
      <c r="EO65" s="48" cm="1">
        <f t="array" ref="EO65">beneficio_muerte_individual_pensionado(EO$1,$E65,$B65, Hombres!$A$1:$DW$117, Mujeres!$A$1:$DW$117)</f>
        <v>0</v>
      </c>
      <c r="EP65" s="48" cm="1">
        <f t="array" ref="EP65">beneficio_muerte_individual_pensionado(EP$1,$E65,$B65, Hombres!$A$1:$DW$117, Mujeres!$A$1:$DW$117)</f>
        <v>0</v>
      </c>
      <c r="EQ65" s="48" cm="1">
        <f t="array" ref="EQ65">beneficio_muerte_individual_pensionado(EQ$1,$E65,$B65, Hombres!$A$1:$DW$117, Mujeres!$A$1:$DW$117)</f>
        <v>0</v>
      </c>
      <c r="ER65" s="48" cm="1">
        <f t="array" ref="ER65">beneficio_muerte_individual_pensionado(ER$1,$E65,$B65, Hombres!$A$1:$DW$117, Mujeres!$A$1:$DW$117)</f>
        <v>0</v>
      </c>
      <c r="ES65" s="48" cm="1">
        <f t="array" ref="ES65">beneficio_muerte_individual_pensionado(ES$1,$E65,$B65, Hombres!$A$1:$DW$117, Mujeres!$A$1:$DW$117)</f>
        <v>0</v>
      </c>
      <c r="ET65" s="48" cm="1">
        <f t="array" ref="ET65">beneficio_muerte_individual_pensionado(ET$1,$E65,$B65, Hombres!$A$1:$DW$117, Mujeres!$A$1:$DW$117)</f>
        <v>0</v>
      </c>
      <c r="EU65" s="48" cm="1">
        <f t="array" ref="EU65">beneficio_muerte_individual_pensionado(EU$1,$E65,$B65, Hombres!$A$1:$DW$117, Mujeres!$A$1:$DW$117)</f>
        <v>0</v>
      </c>
      <c r="EV65" s="48" cm="1">
        <f t="array" ref="EV65">beneficio_muerte_individual_pensionado(EV$1,$E65,$B65, Hombres!$A$1:$DW$117, Mujeres!$A$1:$DW$117)</f>
        <v>0</v>
      </c>
      <c r="EW65" s="48" cm="1">
        <f t="array" ref="EW65">beneficio_muerte_individual_pensionado(EW$1,$E65,$B65, Hombres!$A$1:$DW$117, Mujeres!$A$1:$DW$117)</f>
        <v>0</v>
      </c>
      <c r="EX65" s="48" cm="1">
        <f t="array" ref="EX65">beneficio_muerte_individual_pensionado(EX$1,$E65,$B65, Hombres!$A$1:$DW$117, Mujeres!$A$1:$DW$117)</f>
        <v>0</v>
      </c>
      <c r="EY65" s="48" cm="1">
        <f t="array" ref="EY65">beneficio_muerte_individual_pensionado(EY$1,$E65,$B65, Hombres!$A$1:$DW$117, Mujeres!$A$1:$DW$117)</f>
        <v>0</v>
      </c>
      <c r="EZ65" s="48" cm="1">
        <f t="array" ref="EZ65">beneficio_muerte_individual_pensionado(EZ$1,$E65,$B65, Hombres!$A$1:$DW$117, Mujeres!$A$1:$DW$117)</f>
        <v>0</v>
      </c>
      <c r="FA65" s="48" cm="1">
        <f t="array" ref="FA65">beneficio_muerte_individual_pensionado(FA$1,$E65,$B65, Hombres!$A$1:$DW$117, Mujeres!$A$1:$DW$117)</f>
        <v>0</v>
      </c>
      <c r="FB65" s="48" cm="1">
        <f t="array" ref="FB65">beneficio_muerte_individual_pensionado(FB$1,$E65,$B65, Hombres!$A$1:$DW$117, Mujeres!$A$1:$DW$117)</f>
        <v>0</v>
      </c>
      <c r="FC65" s="48" cm="1">
        <f t="array" ref="FC65">beneficio_muerte_individual_pensionado(FC$1,$E65,$B65, Hombres!$A$1:$DW$117, Mujeres!$A$1:$DW$117)</f>
        <v>0</v>
      </c>
      <c r="FD65" s="48" cm="1">
        <f t="array" ref="FD65">beneficio_muerte_individual_pensionado(FD$1,$E65,$B65, Hombres!$A$1:$DW$117, Mujeres!$A$1:$DW$117)</f>
        <v>0</v>
      </c>
      <c r="FE65" s="48" cm="1">
        <f t="array" ref="FE65">beneficio_muerte_individual_pensionado(FE$1,$E65,$B65, Hombres!$A$1:$DW$117, Mujeres!$A$1:$DW$117)</f>
        <v>0</v>
      </c>
      <c r="FF65" s="48" cm="1">
        <f t="array" ref="FF65">beneficio_muerte_individual_pensionado(FF$1,$E65,$B65, Hombres!$A$1:$DW$117, Mujeres!$A$1:$DW$117)</f>
        <v>0</v>
      </c>
      <c r="FG65" s="48" cm="1">
        <f t="array" ref="FG65">beneficio_muerte_individual_pensionado(FG$1,$E65,$B65, Hombres!$A$1:$DW$117, Mujeres!$A$1:$DW$117)</f>
        <v>0</v>
      </c>
      <c r="FH65" s="48" cm="1">
        <f t="array" ref="FH65">beneficio_muerte_individual_pensionado(FH$1,$E65,$B65, Hombres!$A$1:$DW$117, Mujeres!$A$1:$DW$117)</f>
        <v>0</v>
      </c>
      <c r="FI65" s="48" cm="1">
        <f t="array" ref="FI65">beneficio_muerte_individual_pensionado(FI$1,$E65,$B65, Hombres!$A$1:$DW$117, Mujeres!$A$1:$DW$117)</f>
        <v>0</v>
      </c>
      <c r="FJ65" s="48" cm="1">
        <f t="array" ref="FJ65">beneficio_muerte_individual_pensionado(FJ$1,$E65,$B65, Hombres!$A$1:$DW$117, Mujeres!$A$1:$DW$117)</f>
        <v>0</v>
      </c>
      <c r="FK65" s="48" cm="1">
        <f t="array" ref="FK65">beneficio_muerte_individual_pensionado(FK$1,$E65,$B65, Hombres!$A$1:$DW$117, Mujeres!$A$1:$DW$117)</f>
        <v>0</v>
      </c>
      <c r="FL65" s="48" cm="1">
        <f t="array" ref="FL65">beneficio_muerte_individual_pensionado(FL$1,$E65,$B65, Hombres!$A$1:$DW$117, Mujeres!$A$1:$DW$117)</f>
        <v>0</v>
      </c>
      <c r="FM65" s="48" cm="1">
        <f t="array" ref="FM65">beneficio_muerte_individual_pensionado(FM$1,$E65,$B65, Hombres!$A$1:$DW$117, Mujeres!$A$1:$DW$117)</f>
        <v>0</v>
      </c>
      <c r="FN65" s="48" cm="1">
        <f t="array" ref="FN65">beneficio_muerte_individual_pensionado(FN$1,$E65,$B65, Hombres!$A$1:$DW$117, Mujeres!$A$1:$DW$117)</f>
        <v>0</v>
      </c>
      <c r="FO65" s="48" cm="1">
        <f t="array" ref="FO65">beneficio_muerte_individual_pensionado(FO$1,$E65,$B65, Hombres!$A$1:$DW$117, Mujeres!$A$1:$DW$117)</f>
        <v>0</v>
      </c>
      <c r="FP65" s="48" cm="1">
        <f t="array" ref="FP65">beneficio_muerte_individual_pensionado(FP$1,$E65,$B65, Hombres!$A$1:$DW$117, Mujeres!$A$1:$DW$117)</f>
        <v>0</v>
      </c>
      <c r="FQ65" s="48" cm="1">
        <f t="array" ref="FQ65">beneficio_muerte_individual_pensionado(FQ$1,$E65,$B65, Hombres!$A$1:$DW$117, Mujeres!$A$1:$DW$117)</f>
        <v>0</v>
      </c>
      <c r="FR65" s="48" cm="1">
        <f t="array" ref="FR65">beneficio_muerte_individual_pensionado(FR$1,$E65,$B65, Hombres!$A$1:$DW$117, Mujeres!$A$1:$DW$117)</f>
        <v>0</v>
      </c>
      <c r="FS65" s="48" cm="1">
        <f t="array" ref="FS65">beneficio_muerte_individual_pensionado(FS$1,$E65,$B65, Hombres!$A$1:$DW$117, Mujeres!$A$1:$DW$117)</f>
        <v>0</v>
      </c>
      <c r="FT65" s="48" cm="1">
        <f t="array" ref="FT65">beneficio_muerte_individual_pensionado(FT$1,$E65,$B65, Hombres!$A$1:$DW$117, Mujeres!$A$1:$DW$117)</f>
        <v>0</v>
      </c>
      <c r="FU65" s="48" cm="1">
        <f t="array" ref="FU65">beneficio_muerte_individual_pensionado(FU$1,$E65,$B65, Hombres!$A$1:$DW$117, Mujeres!$A$1:$DW$117)</f>
        <v>0</v>
      </c>
      <c r="FV65" s="48" cm="1">
        <f t="array" ref="FV65">beneficio_muerte_individual_pensionado(FV$1,$E65,$B65, Hombres!$A$1:$DW$117, Mujeres!$A$1:$DW$117)</f>
        <v>0</v>
      </c>
      <c r="FW65" s="48" cm="1">
        <f t="array" ref="FW65">beneficio_muerte_individual_pensionado(FW$1,$E65,$B65, Hombres!$A$1:$DW$117, Mujeres!$A$1:$DW$117)</f>
        <v>0</v>
      </c>
      <c r="FX65" s="48" cm="1">
        <f t="array" ref="FX65">beneficio_muerte_individual_pensionado(FX$1,$E65,$B65, Hombres!$A$1:$DW$117, Mujeres!$A$1:$DW$117)</f>
        <v>0</v>
      </c>
      <c r="FY65" s="48" cm="1">
        <f t="array" ref="FY65">beneficio_muerte_individual_pensionado(FY$1,$E65,$B65, Hombres!$A$1:$DW$117, Mujeres!$A$1:$DW$117)</f>
        <v>0</v>
      </c>
      <c r="FZ65" s="48" cm="1">
        <f t="array" ref="FZ65">beneficio_muerte_individual_pensionado(FZ$1,$E65,$B65, Hombres!$A$1:$DW$117, Mujeres!$A$1:$DW$117)</f>
        <v>0</v>
      </c>
      <c r="GA65" s="48" cm="1">
        <f t="array" ref="GA65">beneficio_muerte_individual_pensionado(GA$1,$E65,$B65, Hombres!$A$1:$DW$117, Mujeres!$A$1:$DW$117)</f>
        <v>0</v>
      </c>
      <c r="GB65" s="48" cm="1">
        <f t="array" ref="GB65">beneficio_muerte_individual_pensionado(GB$1,$E65,$B65, Hombres!$A$1:$DW$117, Mujeres!$A$1:$DW$117)</f>
        <v>0</v>
      </c>
      <c r="GC65" s="48" cm="1">
        <f t="array" ref="GC65">beneficio_muerte_individual_pensionado(GC$1,$E65,$B65, Hombres!$A$1:$DW$117, Mujeres!$A$1:$DW$117)</f>
        <v>0</v>
      </c>
      <c r="GD65" s="48" cm="1">
        <f t="array" ref="GD65">beneficio_muerte_individual_pensionado(GD$1,$E65,$B65, Hombres!$A$1:$DW$117, Mujeres!$A$1:$DW$117)</f>
        <v>0</v>
      </c>
      <c r="GE65" s="48" cm="1">
        <f t="array" ref="GE65">beneficio_muerte_individual_pensionado(GE$1,$E65,$B65, Hombres!$A$1:$DW$117, Mujeres!$A$1:$DW$117)</f>
        <v>0</v>
      </c>
      <c r="GF65" s="48" cm="1">
        <f t="array" ref="GF65">beneficio_muerte_individual_pensionado(GF$1,$E65,$B65, Hombres!$A$1:$DW$117, Mujeres!$A$1:$DW$117)</f>
        <v>0</v>
      </c>
      <c r="GG65" s="48" cm="1">
        <f t="array" ref="GG65">beneficio_muerte_individual_pensionado(GG$1,$E65,$B65, Hombres!$A$1:$DW$117, Mujeres!$A$1:$DW$117)</f>
        <v>0</v>
      </c>
      <c r="GH65" s="48" cm="1">
        <f t="array" ref="GH65">beneficio_muerte_individual_pensionado(GH$1,$E65,$B65, Hombres!$A$1:$DW$117, Mujeres!$A$1:$DW$117)</f>
        <v>0</v>
      </c>
      <c r="GI65" s="48" cm="1">
        <f t="array" ref="GI65">beneficio_muerte_individual_pensionado(GI$1,$E65,$B65, Hombres!$A$1:$DW$117, Mujeres!$A$1:$DW$117)</f>
        <v>0</v>
      </c>
      <c r="GJ65" s="48" cm="1">
        <f t="array" ref="GJ65">beneficio_muerte_individual_pensionado(GJ$1,$E65,$B65, Hombres!$A$1:$DW$117, Mujeres!$A$1:$DW$117)</f>
        <v>0</v>
      </c>
      <c r="GK65" s="48" cm="1">
        <f t="array" ref="GK65">beneficio_muerte_individual_pensionado(GK$1,$E65,$B65, Hombres!$A$1:$DW$117, Mujeres!$A$1:$DW$117)</f>
        <v>0</v>
      </c>
      <c r="GL65" s="48" cm="1">
        <f t="array" ref="GL65">beneficio_muerte_individual_pensionado(GL$1,$E65,$B65, Hombres!$A$1:$DW$117, Mujeres!$A$1:$DW$117)</f>
        <v>0</v>
      </c>
      <c r="GM65" s="48" cm="1">
        <f t="array" ref="GM65">beneficio_muerte_individual_pensionado(GM$1,$E65,$B65, Hombres!$A$1:$DW$117, Mujeres!$A$1:$DW$117)</f>
        <v>0</v>
      </c>
      <c r="GN65" s="48" cm="1">
        <f t="array" ref="GN65">beneficio_muerte_individual_pensionado(GN$1,$E65,$B65, Hombres!$A$1:$DW$117, Mujeres!$A$1:$DW$117)</f>
        <v>0</v>
      </c>
      <c r="GO65" s="48" cm="1">
        <f t="array" ref="GO65">beneficio_muerte_individual_pensionado(GO$1,$E65,$B65, Hombres!$A$1:$DW$117, Mujeres!$A$1:$DW$117)</f>
        <v>0</v>
      </c>
      <c r="GP65" s="48" cm="1">
        <f t="array" ref="GP65">beneficio_muerte_individual_pensionado(GP$1,$E65,$B65, Hombres!$A$1:$DW$117, Mujeres!$A$1:$DW$117)</f>
        <v>0</v>
      </c>
      <c r="GQ65" s="48" cm="1">
        <f t="array" ref="GQ65">beneficio_muerte_individual_pensionado(GQ$1,$E65,$B65, Hombres!$A$1:$DW$117, Mujeres!$A$1:$DW$117)</f>
        <v>0</v>
      </c>
      <c r="GR65" s="48" cm="1">
        <f t="array" ref="GR65">beneficio_muerte_individual_pensionado(GR$1,$E65,$B65, Hombres!$A$1:$DW$117, Mujeres!$A$1:$DW$117)</f>
        <v>0</v>
      </c>
      <c r="GS65" s="48" cm="1">
        <f t="array" ref="GS65">beneficio_muerte_individual_pensionado(GS$1,$E65,$B65, Hombres!$A$1:$DW$117, Mujeres!$A$1:$DW$117)</f>
        <v>0</v>
      </c>
      <c r="GT65" s="48" cm="1">
        <f t="array" ref="GT65">beneficio_muerte_individual_pensionado(GT$1,$E65,$B65, Hombres!$A$1:$DW$117, Mujeres!$A$1:$DW$117)</f>
        <v>0</v>
      </c>
    </row>
    <row r="66" spans="1:202" x14ac:dyDescent="0.3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8" cm="1">
        <f t="array" ref="H66">AnualidadPensionado(H$1,$E66,$B66, $D66, Hombres!$A$1:$DW$117, Mujeres!$A$1:$DW$117)</f>
        <v>0</v>
      </c>
      <c r="I66" s="48" cm="1">
        <f t="array" ref="I66">AnualidadPensionado(I$1,$E66,$B66, $D66, Hombres!$A$1:$DW$117, Mujeres!$A$1:$DW$117)</f>
        <v>735398.83075175399</v>
      </c>
      <c r="J66" s="48" cm="1">
        <f t="array" ref="J66">AnualidadPensionado(J$1,$E66,$B66, $D66, Hombres!$A$1:$DW$117, Mujeres!$A$1:$DW$117)</f>
        <v>747217.27460400504</v>
      </c>
      <c r="K66" s="48" cm="1">
        <f t="array" ref="K66">AnualidadPensionado(K$1,$E66,$B66, $D66, Hombres!$A$1:$DW$117, Mujeres!$A$1:$DW$117)</f>
        <v>758100.29171273112</v>
      </c>
      <c r="L66" s="48" cm="1">
        <f t="array" ref="L66">AnualidadPensionado(L$1,$E66,$B66, $D66, Hombres!$A$1:$DW$117, Mujeres!$A$1:$DW$117)</f>
        <v>768039.57861341292</v>
      </c>
      <c r="M66" s="48" cm="1">
        <f t="array" ref="M66">AnualidadPensionado(M$1,$E66,$B66, $D66, Hombres!$A$1:$DW$117, Mujeres!$A$1:$DW$117)</f>
        <v>777025.23846241098</v>
      </c>
      <c r="N66" s="48" cm="1">
        <f t="array" ref="N66">AnualidadPensionado(N$1,$E66,$B66, $D66, Hombres!$A$1:$DW$117, Mujeres!$A$1:$DW$117)</f>
        <v>784901.11577282555</v>
      </c>
      <c r="O66" s="48" cm="1">
        <f t="array" ref="O66">AnualidadPensionado(O$1,$E66,$B66, $D66, Hombres!$A$1:$DW$117, Mujeres!$A$1:$DW$117)</f>
        <v>791354.88749205729</v>
      </c>
      <c r="P66" s="48" cm="1">
        <f t="array" ref="P66">AnualidadPensionado(P$1,$E66,$B66, $D66, Hombres!$A$1:$DW$117, Mujeres!$A$1:$DW$117)</f>
        <v>795991.65102640272</v>
      </c>
      <c r="Q66" s="48" cm="1">
        <f t="array" ref="Q66">AnualidadPensionado(Q$1,$E66,$B66, $D66, Hombres!$A$1:$DW$117, Mujeres!$A$1:$DW$117)</f>
        <v>798434.71496966633</v>
      </c>
      <c r="R66" s="48" cm="1">
        <f t="array" ref="R66">AnualidadPensionado(R$1,$E66,$B66, $D66, Hombres!$A$1:$DW$117, Mujeres!$A$1:$DW$117)</f>
        <v>797493.17440542846</v>
      </c>
      <c r="S66" s="48" cm="1">
        <f t="array" ref="S66">AnualidadPensionado(S$1,$E66,$B66, $D66, Hombres!$A$1:$DW$117, Mujeres!$A$1:$DW$117)</f>
        <v>793885.76427307539</v>
      </c>
      <c r="T66" s="48" cm="1">
        <f t="array" ref="T66">AnualidadPensionado(T$1,$E66,$B66, $D66, Hombres!$A$1:$DW$117, Mujeres!$A$1:$DW$117)</f>
        <v>787322.40580769652</v>
      </c>
      <c r="U66" s="48" cm="1">
        <f t="array" ref="U66">AnualidadPensionado(U$1,$E66,$B66, $D66, Hombres!$A$1:$DW$117, Mujeres!$A$1:$DW$117)</f>
        <v>777510.34206346015</v>
      </c>
      <c r="V66" s="48" cm="1">
        <f t="array" ref="V66">AnualidadPensionado(V$1,$E66,$B66, $D66, Hombres!$A$1:$DW$117, Mujeres!$A$1:$DW$117)</f>
        <v>764206.63084148022</v>
      </c>
      <c r="W66" s="48" cm="1">
        <f t="array" ref="W66">AnualidadPensionado(W$1,$E66,$B66, $D66, Hombres!$A$1:$DW$117, Mujeres!$A$1:$DW$117)</f>
        <v>747206.30410963739</v>
      </c>
      <c r="X66" s="48" cm="1">
        <f t="array" ref="X66">AnualidadPensionado(X$1,$E66,$B66, $D66, Hombres!$A$1:$DW$117, Mujeres!$A$1:$DW$117)</f>
        <v>726310.448181257</v>
      </c>
      <c r="Y66" s="48" cm="1">
        <f t="array" ref="Y66">AnualidadPensionado(Y$1,$E66,$B66, $D66, Hombres!$A$1:$DW$117, Mujeres!$A$1:$DW$117)</f>
        <v>701343.37690507399</v>
      </c>
      <c r="Z66" s="48" cm="1">
        <f t="array" ref="Z66">AnualidadPensionado(Z$1,$E66,$B66, $D66, Hombres!$A$1:$DW$117, Mujeres!$A$1:$DW$117)</f>
        <v>672203.94615052431</v>
      </c>
      <c r="AA66" s="48" cm="1">
        <f t="array" ref="AA66">AnualidadPensionado(AA$1,$E66,$B66, $D66, Hombres!$A$1:$DW$117, Mujeres!$A$1:$DW$117)</f>
        <v>638931.48897709011</v>
      </c>
      <c r="AB66" s="48" cm="1">
        <f t="array" ref="AB66">AnualidadPensionado(AB$1,$E66,$B66, $D66, Hombres!$A$1:$DW$117, Mujeres!$A$1:$DW$117)</f>
        <v>601692.74403941934</v>
      </c>
      <c r="AC66" s="48" cm="1">
        <f t="array" ref="AC66">AnualidadPensionado(AC$1,$E66,$B66, $D66, Hombres!$A$1:$DW$117, Mujeres!$A$1:$DW$117)</f>
        <v>560749.9541632781</v>
      </c>
      <c r="AD66" s="48" cm="1">
        <f t="array" ref="AD66">AnualidadPensionado(AD$1,$E66,$B66, $D66, Hombres!$A$1:$DW$117, Mujeres!$A$1:$DW$117)</f>
        <v>516475.39480111131</v>
      </c>
      <c r="AE66" s="48" cm="1">
        <f t="array" ref="AE66">AnualidadPensionado(AE$1,$E66,$B66, $D66, Hombres!$A$1:$DW$117, Mujeres!$A$1:$DW$117)</f>
        <v>469402.04547882598</v>
      </c>
      <c r="AF66" s="48" cm="1">
        <f t="array" ref="AF66">AnualidadPensionado(AF$1,$E66,$B66, $D66, Hombres!$A$1:$DW$117, Mujeres!$A$1:$DW$117)</f>
        <v>420272.62113994104</v>
      </c>
      <c r="AG66" s="48" cm="1">
        <f t="array" ref="AG66">AnualidadPensionado(AG$1,$E66,$B66, $D66, Hombres!$A$1:$DW$117, Mujeres!$A$1:$DW$117)</f>
        <v>370006.63841822464</v>
      </c>
      <c r="AH66" s="48" cm="1">
        <f t="array" ref="AH66">AnualidadPensionado(AH$1,$E66,$B66, $D66, Hombres!$A$1:$DW$117, Mujeres!$A$1:$DW$117)</f>
        <v>319628.16885052109</v>
      </c>
      <c r="AI66" s="48" cm="1">
        <f t="array" ref="AI66">AnualidadPensionado(AI$1,$E66,$B66, $D66, Hombres!$A$1:$DW$117, Mujeres!$A$1:$DW$117)</f>
        <v>270229.1603872141</v>
      </c>
      <c r="AJ66" s="48" cm="1">
        <f t="array" ref="AJ66">AnualidadPensionado(AJ$1,$E66,$B66, $D66, Hombres!$A$1:$DW$117, Mujeres!$A$1:$DW$117)</f>
        <v>222948.44454002514</v>
      </c>
      <c r="AK66" s="48" cm="1">
        <f t="array" ref="AK66">AnualidadPensionado(AK$1,$E66,$B66, $D66, Hombres!$A$1:$DW$117, Mujeres!$A$1:$DW$117)</f>
        <v>178921.40527074313</v>
      </c>
      <c r="AL66" s="48" cm="1">
        <f t="array" ref="AL66">AnualidadPensionado(AL$1,$E66,$B66, $D66, Hombres!$A$1:$DW$117, Mujeres!$A$1:$DW$117)</f>
        <v>139164.52885586146</v>
      </c>
      <c r="AM66" s="48" cm="1">
        <f t="array" ref="AM66">AnualidadPensionado(AM$1,$E66,$B66, $D66, Hombres!$A$1:$DW$117, Mujeres!$A$1:$DW$117)</f>
        <v>104459.93930494928</v>
      </c>
      <c r="AN66" s="48" cm="1">
        <f t="array" ref="AN66">AnualidadPensionado(AN$1,$E66,$B66, $D66, Hombres!$A$1:$DW$117, Mujeres!$A$1:$DW$117)</f>
        <v>75289.266532558584</v>
      </c>
      <c r="AO66" s="48" cm="1">
        <f t="array" ref="AO66">AnualidadPensionado(AO$1,$E66,$B66, $D66, Hombres!$A$1:$DW$117, Mujeres!$A$1:$DW$117)</f>
        <v>51799.537656042252</v>
      </c>
      <c r="AP66" s="48" cm="1">
        <f t="array" ref="AP66">AnualidadPensionado(AP$1,$E66,$B66, $D66, Hombres!$A$1:$DW$117, Mujeres!$A$1:$DW$117)</f>
        <v>33791.198192773809</v>
      </c>
      <c r="AQ66" s="48" cm="1">
        <f t="array" ref="AQ66">AnualidadPensionado(AQ$1,$E66,$B66, $D66, Hombres!$A$1:$DW$117, Mujeres!$A$1:$DW$117)</f>
        <v>20737.249626363147</v>
      </c>
      <c r="AR66" s="48" cm="1">
        <f t="array" ref="AR66">AnualidadPensionado(AR$1,$E66,$B66, $D66, Hombres!$A$1:$DW$117, Mujeres!$A$1:$DW$117)</f>
        <v>11859.28878149879</v>
      </c>
      <c r="AS66" s="48" cm="1">
        <f t="array" ref="AS66">AnualidadPensionado(AS$1,$E66,$B66, $D66, Hombres!$A$1:$DW$117, Mujeres!$A$1:$DW$117)</f>
        <v>6247.7028429093498</v>
      </c>
      <c r="AT66" s="48" cm="1">
        <f t="array" ref="AT66">AnualidadPensionado(AT$1,$E66,$B66, $D66, Hombres!$A$1:$DW$117, Mujeres!$A$1:$DW$117)</f>
        <v>2989.5515071339178</v>
      </c>
      <c r="AU66" s="48" cm="1">
        <f t="array" ref="AU66">AnualidadPensionado(AU$1,$E66,$B66, $D66, Hombres!$A$1:$DW$117, Mujeres!$A$1:$DW$117)</f>
        <v>1276.6881235886663</v>
      </c>
      <c r="AV66" s="48" cm="1">
        <f t="array" ref="AV66">AnualidadPensionado(AV$1,$E66,$B66, $D66, Hombres!$A$1:$DW$117, Mujeres!$A$1:$DW$117)</f>
        <v>475.65865739856423</v>
      </c>
      <c r="AW66" s="48" cm="1">
        <f t="array" ref="AW66">AnualidadPensionado(AW$1,$E66,$B66, $D66, Hombres!$A$1:$DW$117, Mujeres!$A$1:$DW$117)</f>
        <v>149.93313644128509</v>
      </c>
      <c r="AX66" s="48" cm="1">
        <f t="array" ref="AX66">AnualidadPensionado(AX$1,$E66,$B66, $D66, Hombres!$A$1:$DW$117, Mujeres!$A$1:$DW$117)</f>
        <v>38.266567050714883</v>
      </c>
      <c r="AY66" s="48" cm="1">
        <f t="array" ref="AY66">AnualidadPensionado(AY$1,$E66,$B66, $D66, Hombres!$A$1:$DW$117, Mujeres!$A$1:$DW$117)</f>
        <v>7.384622069203254</v>
      </c>
      <c r="AZ66" s="48" cm="1">
        <f t="array" ref="AZ66">AnualidadPensionado(AZ$1,$E66,$B66, $D66, Hombres!$A$1:$DW$117, Mujeres!$A$1:$DW$117)</f>
        <v>0.95159916292962865</v>
      </c>
      <c r="BA66" s="48" cm="1">
        <f t="array" ref="BA66">AnualidadPensionado(BA$1,$E66,$B66, $D66, Hombres!$A$1:$DW$117, Mujeres!$A$1:$DW$117)</f>
        <v>0</v>
      </c>
      <c r="BB66" s="48" cm="1">
        <f t="array" ref="BB66">AnualidadPensionado(BB$1,$E66,$B66, $D66, Hombres!$A$1:$DW$117, Mujeres!$A$1:$DW$117)</f>
        <v>0</v>
      </c>
      <c r="BC66" s="48" cm="1">
        <f t="array" ref="BC66">AnualidadPensionado(BC$1,$E66,$B66, $D66, Hombres!$A$1:$DW$117, Mujeres!$A$1:$DW$117)</f>
        <v>0</v>
      </c>
      <c r="BD66" s="48" cm="1">
        <f t="array" ref="BD66">AnualidadPensionado(BD$1,$E66,$B66, $D66, Hombres!$A$1:$DW$117, Mujeres!$A$1:$DW$117)</f>
        <v>0</v>
      </c>
      <c r="BE66" s="48" cm="1">
        <f t="array" ref="BE66">AnualidadPensionado(BE$1,$E66,$B66, $D66, Hombres!$A$1:$DW$117, Mujeres!$A$1:$DW$117)</f>
        <v>0</v>
      </c>
      <c r="BF66" s="48" cm="1">
        <f t="array" ref="BF66">AnualidadPensionado(BF$1,$E66,$B66, $D66, Hombres!$A$1:$DW$117, Mujeres!$A$1:$DW$117)</f>
        <v>0</v>
      </c>
      <c r="BG66" s="48" cm="1">
        <f t="array" ref="BG66">AnualidadPensionado(BG$1,$E66,$B66, $D66, Hombres!$A$1:$DW$117, Mujeres!$A$1:$DW$117)</f>
        <v>0</v>
      </c>
      <c r="BH66" s="48" cm="1">
        <f t="array" ref="BH66">AnualidadPensionado(BH$1,$E66,$B66, $D66, Hombres!$A$1:$DW$117, Mujeres!$A$1:$DW$117)</f>
        <v>0</v>
      </c>
      <c r="BI66" s="48" cm="1">
        <f t="array" ref="BI66">AnualidadPensionado(BI$1,$E66,$B66, $D66, Hombres!$A$1:$DW$117, Mujeres!$A$1:$DW$117)</f>
        <v>0</v>
      </c>
      <c r="BJ66" s="48" cm="1">
        <f t="array" ref="BJ66">AnualidadPensionado(BJ$1,$E66,$B66, $D66, Hombres!$A$1:$DW$117, Mujeres!$A$1:$DW$117)</f>
        <v>0</v>
      </c>
      <c r="BK66" s="48" cm="1">
        <f t="array" ref="BK66">AnualidadPensionado(BK$1,$E66,$B66, $D66, Hombres!$A$1:$DW$117, Mujeres!$A$1:$DW$117)</f>
        <v>0</v>
      </c>
      <c r="BL66" s="48" cm="1">
        <f t="array" ref="BL66">AnualidadPensionado(BL$1,$E66,$B66, $D66, Hombres!$A$1:$DW$117, Mujeres!$A$1:$DW$117)</f>
        <v>0</v>
      </c>
      <c r="BM66" s="48" cm="1">
        <f t="array" ref="BM66">AnualidadPensionado(BM$1,$E66,$B66, $D66, Hombres!$A$1:$DW$117, Mujeres!$A$1:$DW$117)</f>
        <v>0</v>
      </c>
      <c r="BN66" s="48" cm="1">
        <f t="array" ref="BN66">AnualidadPensionado(BN$1,$E66,$B66, $D66, Hombres!$A$1:$DW$117, Mujeres!$A$1:$DW$117)</f>
        <v>0</v>
      </c>
      <c r="BO66" s="48" cm="1">
        <f t="array" ref="BO66">AnualidadPensionado(BO$1,$E66,$B66, $D66, Hombres!$A$1:$DW$117, Mujeres!$A$1:$DW$117)</f>
        <v>0</v>
      </c>
      <c r="BP66" s="48" cm="1">
        <f t="array" ref="BP66">AnualidadPensionado(BP$1,$E66,$B66, $D66, Hombres!$A$1:$DW$117, Mujeres!$A$1:$DW$117)</f>
        <v>0</v>
      </c>
      <c r="BQ66" s="48" cm="1">
        <f t="array" ref="BQ66">AnualidadPensionado(BQ$1,$E66,$B66, $D66, Hombres!$A$1:$DW$117, Mujeres!$A$1:$DW$117)</f>
        <v>0</v>
      </c>
      <c r="BR66" s="48" cm="1">
        <f t="array" ref="BR66">AnualidadPensionado(BR$1,$E66,$B66, $D66, Hombres!$A$1:$DW$117, Mujeres!$A$1:$DW$117)</f>
        <v>0</v>
      </c>
      <c r="BS66" s="48" cm="1">
        <f t="array" ref="BS66">AnualidadPensionado(BS$1,$E66,$B66, $D66, Hombres!$A$1:$DW$117, Mujeres!$A$1:$DW$117)</f>
        <v>0</v>
      </c>
      <c r="BT66" s="48" cm="1">
        <f t="array" ref="BT66">AnualidadPensionado(BT$1,$E66,$B66, $D66, Hombres!$A$1:$DW$117, Mujeres!$A$1:$DW$117)</f>
        <v>0</v>
      </c>
      <c r="BU66" s="48" cm="1">
        <f t="array" ref="BU66">AnualidadPensionado(BU$1,$E66,$B66, $D66, Hombres!$A$1:$DW$117, Mujeres!$A$1:$DW$117)</f>
        <v>0</v>
      </c>
      <c r="BV66" s="48" cm="1">
        <f t="array" ref="BV66">AnualidadPensionado(BV$1,$E66,$B66, $D66, Hombres!$A$1:$DW$117, Mujeres!$A$1:$DW$117)</f>
        <v>0</v>
      </c>
      <c r="BW66" s="48" cm="1">
        <f t="array" ref="BW66">AnualidadPensionado(BW$1,$E66,$B66, $D66, Hombres!$A$1:$DW$117, Mujeres!$A$1:$DW$117)</f>
        <v>0</v>
      </c>
      <c r="BX66" s="48" cm="1">
        <f t="array" ref="BX66">AnualidadPensionado(BX$1,$E66,$B66, $D66, Hombres!$A$1:$DW$117, Mujeres!$A$1:$DW$117)</f>
        <v>0</v>
      </c>
      <c r="BY66" s="48" cm="1">
        <f t="array" ref="BY66">AnualidadPensionado(BY$1,$E66,$B66, $D66, Hombres!$A$1:$DW$117, Mujeres!$A$1:$DW$117)</f>
        <v>0</v>
      </c>
      <c r="BZ66" s="48" cm="1">
        <f t="array" ref="BZ66">AnualidadPensionado(BZ$1,$E66,$B66, $D66, Hombres!$A$1:$DW$117, Mujeres!$A$1:$DW$117)</f>
        <v>0</v>
      </c>
      <c r="CA66" s="48" cm="1">
        <f t="array" ref="CA66">AnualidadPensionado(CA$1,$E66,$B66, $D66, Hombres!$A$1:$DW$117, Mujeres!$A$1:$DW$117)</f>
        <v>0</v>
      </c>
      <c r="CB66" s="48" cm="1">
        <f t="array" ref="CB66">AnualidadPensionado(CB$1,$E66,$B66, $D66, Hombres!$A$1:$DW$117, Mujeres!$A$1:$DW$117)</f>
        <v>0</v>
      </c>
      <c r="CC66" s="48" cm="1">
        <f t="array" ref="CC66">AnualidadPensionado(CC$1,$E66,$B66, $D66, Hombres!$A$1:$DW$117, Mujeres!$A$1:$DW$117)</f>
        <v>0</v>
      </c>
      <c r="CD66" s="48" cm="1">
        <f t="array" ref="CD66">AnualidadPensionado(CD$1,$E66,$B66, $D66, Hombres!$A$1:$DW$117, Mujeres!$A$1:$DW$117)</f>
        <v>0</v>
      </c>
      <c r="CE66" s="48" cm="1">
        <f t="array" ref="CE66">AnualidadPensionado(CE$1,$E66,$B66, $D66, Hombres!$A$1:$DW$117, Mujeres!$A$1:$DW$117)</f>
        <v>0</v>
      </c>
      <c r="CF66" s="48" cm="1">
        <f t="array" ref="CF66">AnualidadPensionado(CF$1,$E66,$B66, $D66, Hombres!$A$1:$DW$117, Mujeres!$A$1:$DW$117)</f>
        <v>0</v>
      </c>
      <c r="CG66" s="48" cm="1">
        <f t="array" ref="CG66">AnualidadPensionado(CG$1,$E66,$B66, $D66, Hombres!$A$1:$DW$117, Mujeres!$A$1:$DW$117)</f>
        <v>0</v>
      </c>
      <c r="CH66" s="48" cm="1">
        <f t="array" ref="CH66">AnualidadPensionado(CH$1,$E66,$B66, $D66, Hombres!$A$1:$DW$117, Mujeres!$A$1:$DW$117)</f>
        <v>0</v>
      </c>
      <c r="CI66" s="48" cm="1">
        <f t="array" ref="CI66">AnualidadPensionado(CI$1,$E66,$B66, $D66, Hombres!$A$1:$DW$117, Mujeres!$A$1:$DW$117)</f>
        <v>0</v>
      </c>
      <c r="CJ66" s="48" cm="1">
        <f t="array" ref="CJ66">AnualidadPensionado(CJ$1,$E66,$B66, $D66, Hombres!$A$1:$DW$117, Mujeres!$A$1:$DW$117)</f>
        <v>0</v>
      </c>
      <c r="CK66" s="48" cm="1">
        <f t="array" ref="CK66">AnualidadPensionado(CK$1,$E66,$B66, $D66, Hombres!$A$1:$DW$117, Mujeres!$A$1:$DW$117)</f>
        <v>0</v>
      </c>
      <c r="CL66" s="48" cm="1">
        <f t="array" ref="CL66">AnualidadPensionado(CL$1,$E66,$B66, $D66, Hombres!$A$1:$DW$117, Mujeres!$A$1:$DW$117)</f>
        <v>0</v>
      </c>
      <c r="CM66" s="48" cm="1">
        <f t="array" ref="CM66">AnualidadPensionado(CM$1,$E66,$B66, $D66, Hombres!$A$1:$DW$117, Mujeres!$A$1:$DW$117)</f>
        <v>0</v>
      </c>
      <c r="CN66" s="48" cm="1">
        <f t="array" ref="CN66">AnualidadPensionado(CN$1,$E66,$B66, $D66, Hombres!$A$1:$DW$117, Mujeres!$A$1:$DW$117)</f>
        <v>0</v>
      </c>
      <c r="CO66" s="48" cm="1">
        <f t="array" ref="CO66">AnualidadPensionado(CO$1,$E66,$B66, $D66, Hombres!$A$1:$DW$117, Mujeres!$A$1:$DW$117)</f>
        <v>0</v>
      </c>
      <c r="CP66" s="48" cm="1">
        <f t="array" ref="CP66">AnualidadPensionado(CP$1,$E66,$B66, $D66, Hombres!$A$1:$DW$117, Mujeres!$A$1:$DW$117)</f>
        <v>0</v>
      </c>
      <c r="CQ66" s="48" cm="1">
        <f t="array" ref="CQ66">AnualidadPensionado(CQ$1,$E66,$B66, $D66, Hombres!$A$1:$DW$117, Mujeres!$A$1:$DW$117)</f>
        <v>0</v>
      </c>
      <c r="CR66" s="48" cm="1">
        <f t="array" ref="CR66">AnualidadPensionado(CR$1,$E66,$B66, $D66, Hombres!$A$1:$DW$117, Mujeres!$A$1:$DW$117)</f>
        <v>0</v>
      </c>
      <c r="CS66" s="48" cm="1">
        <f t="array" ref="CS66">AnualidadPensionado(CS$1,$E66,$B66, $D66, Hombres!$A$1:$DW$117, Mujeres!$A$1:$DW$117)</f>
        <v>0</v>
      </c>
      <c r="CT66" s="48" cm="1">
        <f t="array" ref="CT66">AnualidadPensionado(CT$1,$E66,$B66, $D66, Hombres!$A$1:$DW$117, Mujeres!$A$1:$DW$117)</f>
        <v>0</v>
      </c>
      <c r="CU66" s="48" cm="1">
        <f t="array" ref="CU66">AnualidadPensionado(CU$1,$E66,$B66, $D66, Hombres!$A$1:$DW$117, Mujeres!$A$1:$DW$117)</f>
        <v>0</v>
      </c>
      <c r="CV66" s="48" cm="1">
        <f t="array" ref="CV66">AnualidadPensionado(CV$1,$E66,$B66, $D66, Hombres!$A$1:$DW$117, Mujeres!$A$1:$DW$117)</f>
        <v>0</v>
      </c>
      <c r="CW66" s="48" cm="1">
        <f t="array" ref="CW66">AnualidadPensionado(CW$1,$E66,$B66, $D66, Hombres!$A$1:$DW$117, Mujeres!$A$1:$DW$117)</f>
        <v>0</v>
      </c>
      <c r="CX66" s="48" cm="1">
        <f t="array" ref="CX66">AnualidadPensionado(CX$1,$E66,$B66, $D66, Hombres!$A$1:$DW$117, Mujeres!$A$1:$DW$117)</f>
        <v>0</v>
      </c>
      <c r="CY66" s="48" cm="1">
        <f t="array" ref="CY66">AnualidadPensionado(CY$1,$E66,$B66, $D66, Hombres!$A$1:$DW$117, Mujeres!$A$1:$DW$117)</f>
        <v>0</v>
      </c>
      <c r="DB66" s="21"/>
      <c r="DC66" s="48" cm="1">
        <f t="array" ref="DC66">beneficio_muerte_individual_pensionado(DC$1,$E66,$B66, Hombres!$A$1:$DW$117, Mujeres!$A$1:$DW$117)</f>
        <v>0</v>
      </c>
      <c r="DD66" s="48" cm="1">
        <f t="array" ref="DD66">beneficio_muerte_individual_pensionado(DD$1,$E66,$B66, Hombres!$A$1:$DW$117, Mujeres!$A$1:$DW$117)</f>
        <v>40742.818196400003</v>
      </c>
      <c r="DE66" s="48" cm="1">
        <f t="array" ref="DE66">beneficio_muerte_individual_pensionado(DE$1,$E66,$B66, Hombres!$A$1:$DW$117, Mujeres!$A$1:$DW$117)</f>
        <v>44461.20268237964</v>
      </c>
      <c r="DF66" s="48" cm="1">
        <f t="array" ref="DF66">beneficio_muerte_individual_pensionado(DF$1,$E66,$B66, Hombres!$A$1:$DW$117, Mujeres!$A$1:$DW$117)</f>
        <v>47921.69742396535</v>
      </c>
      <c r="DG66" s="48" cm="1">
        <f t="array" ref="DG66">beneficio_muerte_individual_pensionado(DG$1,$E66,$B66, Hombres!$A$1:$DW$117, Mujeres!$A$1:$DW$117)</f>
        <v>51128.741857527843</v>
      </c>
      <c r="DH66" s="48" cm="1">
        <f t="array" ref="DH66">beneficio_muerte_individual_pensionado(DH$1,$E66,$B66, Hombres!$A$1:$DW$117, Mujeres!$A$1:$DW$117)</f>
        <v>54514.441559434621</v>
      </c>
      <c r="DI66" s="48" cm="1">
        <f t="array" ref="DI66">beneficio_muerte_individual_pensionado(DI$1,$E66,$B66, Hombres!$A$1:$DW$117, Mujeres!$A$1:$DW$117)</f>
        <v>58532.506351889358</v>
      </c>
      <c r="DJ66" s="48" cm="1">
        <f t="array" ref="DJ66">beneficio_muerte_individual_pensionado(DJ$1,$E66,$B66, Hombres!$A$1:$DW$117, Mujeres!$A$1:$DW$117)</f>
        <v>63407.172144067896</v>
      </c>
      <c r="DK66" s="48" cm="1">
        <f t="array" ref="DK66">beneficio_muerte_individual_pensionado(DK$1,$E66,$B66, Hombres!$A$1:$DW$117, Mujeres!$A$1:$DW$117)</f>
        <v>69052.747211169</v>
      </c>
      <c r="DL66" s="48" cm="1">
        <f t="array" ref="DL66">beneficio_muerte_individual_pensionado(DL$1,$E66,$B66, Hombres!$A$1:$DW$117, Mujeres!$A$1:$DW$117)</f>
        <v>77844.668999540809</v>
      </c>
      <c r="DM66" s="48" cm="1">
        <f t="array" ref="DM66">beneficio_muerte_individual_pensionado(DM$1,$E66,$B66, Hombres!$A$1:$DW$117, Mujeres!$A$1:$DW$117)</f>
        <v>83567.294405646229</v>
      </c>
      <c r="DN66" s="48" cm="1">
        <f t="array" ref="DN66">beneficio_muerte_individual_pensionado(DN$1,$E66,$B66, Hombres!$A$1:$DW$117, Mujeres!$A$1:$DW$117)</f>
        <v>89420.837420882104</v>
      </c>
      <c r="DO66" s="48" cm="1">
        <f t="array" ref="DO66">beneficio_muerte_individual_pensionado(DO$1,$E66,$B66, Hombres!$A$1:$DW$117, Mujeres!$A$1:$DW$117)</f>
        <v>95421.086692204874</v>
      </c>
      <c r="DP66" s="48" cm="1">
        <f t="array" ref="DP66">beneficio_muerte_individual_pensionado(DP$1,$E66,$B66, Hombres!$A$1:$DW$117, Mujeres!$A$1:$DW$117)</f>
        <v>101485.3186578258</v>
      </c>
      <c r="DQ66" s="48" cm="1">
        <f t="array" ref="DQ66">beneficio_muerte_individual_pensionado(DQ$1,$E66,$B66, Hombres!$A$1:$DW$117, Mujeres!$A$1:$DW$117)</f>
        <v>107444.54895928586</v>
      </c>
      <c r="DR66" s="48" cm="1">
        <f t="array" ref="DR66">beneficio_muerte_individual_pensionado(DR$1,$E66,$B66, Hombres!$A$1:$DW$117, Mujeres!$A$1:$DW$117)</f>
        <v>113135.97507232576</v>
      </c>
      <c r="DS66" s="48" cm="1">
        <f t="array" ref="DS66">beneficio_muerte_individual_pensionado(DS$1,$E66,$B66, Hombres!$A$1:$DW$117, Mujeres!$A$1:$DW$117)</f>
        <v>118457.05176384555</v>
      </c>
      <c r="DT66" s="48" cm="1">
        <f t="array" ref="DT66">beneficio_muerte_individual_pensionado(DT$1,$E66,$B66, Hombres!$A$1:$DW$117, Mujeres!$A$1:$DW$117)</f>
        <v>123296.51377208155</v>
      </c>
      <c r="DU66" s="48" cm="1">
        <f t="array" ref="DU66">beneficio_muerte_individual_pensionado(DU$1,$E66,$B66, Hombres!$A$1:$DW$117, Mujeres!$A$1:$DW$117)</f>
        <v>127450.78717748482</v>
      </c>
      <c r="DV66" s="48" cm="1">
        <f t="array" ref="DV66">beneficio_muerte_individual_pensionado(DV$1,$E66,$B66, Hombres!$A$1:$DW$117, Mujeres!$A$1:$DW$117)</f>
        <v>130644.24851419263</v>
      </c>
      <c r="DW66" s="48" cm="1">
        <f t="array" ref="DW66">beneficio_muerte_individual_pensionado(DW$1,$E66,$B66, Hombres!$A$1:$DW$117, Mujeres!$A$1:$DW$117)</f>
        <v>132625.43364451779</v>
      </c>
      <c r="DX66" s="48" cm="1">
        <f t="array" ref="DX66">beneficio_muerte_individual_pensionado(DX$1,$E66,$B66, Hombres!$A$1:$DW$117, Mujeres!$A$1:$DW$117)</f>
        <v>133243.37959865146</v>
      </c>
      <c r="DY66" s="48" cm="1">
        <f t="array" ref="DY66">beneficio_muerte_individual_pensionado(DY$1,$E66,$B66, Hombres!$A$1:$DW$117, Mujeres!$A$1:$DW$117)</f>
        <v>132365.88462232691</v>
      </c>
      <c r="DZ66" s="48" cm="1">
        <f t="array" ref="DZ66">beneficio_muerte_individual_pensionado(DZ$1,$E66,$B66, Hombres!$A$1:$DW$117, Mujeres!$A$1:$DW$117)</f>
        <v>129808.56868693583</v>
      </c>
      <c r="EA66" s="48" cm="1">
        <f t="array" ref="EA66">beneficio_muerte_individual_pensionado(EA$1,$E66,$B66, Hombres!$A$1:$DW$117, Mujeres!$A$1:$DW$117)</f>
        <v>125369.18112221983</v>
      </c>
      <c r="EB66" s="48" cm="1">
        <f t="array" ref="EB66">beneficio_muerte_individual_pensionado(EB$1,$E66,$B66, Hombres!$A$1:$DW$117, Mujeres!$A$1:$DW$117)</f>
        <v>118982.54819940345</v>
      </c>
      <c r="EC66" s="48" cm="1">
        <f t="array" ref="EC66">beneficio_muerte_individual_pensionado(EC$1,$E66,$B66, Hombres!$A$1:$DW$117, Mujeres!$A$1:$DW$117)</f>
        <v>110758.00653132684</v>
      </c>
      <c r="ED66" s="48" cm="1">
        <f t="array" ref="ED66">beneficio_muerte_individual_pensionado(ED$1,$E66,$B66, Hombres!$A$1:$DW$117, Mujeres!$A$1:$DW$117)</f>
        <v>100898.91198764612</v>
      </c>
      <c r="EE66" s="48" cm="1">
        <f t="array" ref="EE66">beneficio_muerte_individual_pensionado(EE$1,$E66,$B66, Hombres!$A$1:$DW$117, Mujeres!$A$1:$DW$117)</f>
        <v>89676.066322484039</v>
      </c>
      <c r="EF66" s="48" cm="1">
        <f t="array" ref="EF66">beneficio_muerte_individual_pensionado(EF$1,$E66,$B66, Hombres!$A$1:$DW$117, Mujeres!$A$1:$DW$117)</f>
        <v>77462.4527684645</v>
      </c>
      <c r="EG66" s="48" cm="1">
        <f t="array" ref="EG66">beneficio_muerte_individual_pensionado(EG$1,$E66,$B66, Hombres!$A$1:$DW$117, Mujeres!$A$1:$DW$117)</f>
        <v>64777.293454285049</v>
      </c>
      <c r="EH66" s="48" cm="1">
        <f t="array" ref="EH66">beneficio_muerte_individual_pensionado(EH$1,$E66,$B66, Hombres!$A$1:$DW$117, Mujeres!$A$1:$DW$117)</f>
        <v>52224.165028725569</v>
      </c>
      <c r="EI66" s="48" cm="1">
        <f t="array" ref="EI66">beneficio_muerte_individual_pensionado(EI$1,$E66,$B66, Hombres!$A$1:$DW$117, Mujeres!$A$1:$DW$117)</f>
        <v>40390.153520843014</v>
      </c>
      <c r="EJ66" s="48" cm="1">
        <f t="array" ref="EJ66">beneficio_muerte_individual_pensionado(EJ$1,$E66,$B66, Hombres!$A$1:$DW$117, Mujeres!$A$1:$DW$117)</f>
        <v>29783.915065098194</v>
      </c>
      <c r="EK66" s="48" cm="1">
        <f t="array" ref="EK66">beneficio_muerte_individual_pensionado(EK$1,$E66,$B66, Hombres!$A$1:$DW$117, Mujeres!$A$1:$DW$117)</f>
        <v>20790.574186442373</v>
      </c>
      <c r="EL66" s="48" cm="1">
        <f t="array" ref="EL66">beneficio_muerte_individual_pensionado(EL$1,$E66,$B66, Hombres!$A$1:$DW$117, Mujeres!$A$1:$DW$117)</f>
        <v>13626.818027399686</v>
      </c>
      <c r="EM66" s="48" cm="1">
        <f t="array" ref="EM66">beneficio_muerte_individual_pensionado(EM$1,$E66,$B66, Hombres!$A$1:$DW$117, Mujeres!$A$1:$DW$117)</f>
        <v>8306.7036624641987</v>
      </c>
      <c r="EN66" s="48" cm="1">
        <f t="array" ref="EN66">beneficio_muerte_individual_pensionado(EN$1,$E66,$B66, Hombres!$A$1:$DW$117, Mujeres!$A$1:$DW$117)</f>
        <v>4654.8711571070316</v>
      </c>
      <c r="EO66" s="48" cm="1">
        <f t="array" ref="EO66">beneficio_muerte_individual_pensionado(EO$1,$E66,$B66, Hombres!$A$1:$DW$117, Mujeres!$A$1:$DW$117)</f>
        <v>2363.6340283127083</v>
      </c>
      <c r="EP66" s="48" cm="1">
        <f t="array" ref="EP66">beneficio_muerte_individual_pensionado(EP$1,$E66,$B66, Hombres!$A$1:$DW$117, Mujeres!$A$1:$DW$117)</f>
        <v>1068.2704839778944</v>
      </c>
      <c r="EQ66" s="48" cm="1">
        <f t="array" ref="EQ66">beneficio_muerte_individual_pensionado(EQ$1,$E66,$B66, Hombres!$A$1:$DW$117, Mujeres!$A$1:$DW$117)</f>
        <v>420.01579923530699</v>
      </c>
      <c r="ER66" s="48" cm="1">
        <f t="array" ref="ER66">beneficio_muerte_individual_pensionado(ER$1,$E66,$B66, Hombres!$A$1:$DW$117, Mujeres!$A$1:$DW$117)</f>
        <v>139.29145545043923</v>
      </c>
      <c r="ES66" s="48" cm="1">
        <f t="array" ref="ES66">beneficio_muerte_individual_pensionado(ES$1,$E66,$B66, Hombres!$A$1:$DW$117, Mujeres!$A$1:$DW$117)</f>
        <v>37.281223914646738</v>
      </c>
      <c r="ET66" s="48" cm="1">
        <f t="array" ref="ET66">beneficio_muerte_individual_pensionado(ET$1,$E66,$B66, Hombres!$A$1:$DW$117, Mujeres!$A$1:$DW$117)</f>
        <v>7.5185257005643233</v>
      </c>
      <c r="EU66" s="48" cm="1">
        <f t="array" ref="EU66">beneficio_muerte_individual_pensionado(EU$1,$E66,$B66, Hombres!$A$1:$DW$117, Mujeres!$A$1:$DW$117)</f>
        <v>1.0758102521493407</v>
      </c>
      <c r="EV66" s="48" cm="1">
        <f t="array" ref="EV66">beneficio_muerte_individual_pensionado(EV$1,$E66,$B66, Hombres!$A$1:$DW$117, Mujeres!$A$1:$DW$117)</f>
        <v>0</v>
      </c>
      <c r="EW66" s="48" cm="1">
        <f t="array" ref="EW66">beneficio_muerte_individual_pensionado(EW$1,$E66,$B66, Hombres!$A$1:$DW$117, Mujeres!$A$1:$DW$117)</f>
        <v>0</v>
      </c>
      <c r="EX66" s="48" cm="1">
        <f t="array" ref="EX66">beneficio_muerte_individual_pensionado(EX$1,$E66,$B66, Hombres!$A$1:$DW$117, Mujeres!$A$1:$DW$117)</f>
        <v>0</v>
      </c>
      <c r="EY66" s="48" cm="1">
        <f t="array" ref="EY66">beneficio_muerte_individual_pensionado(EY$1,$E66,$B66, Hombres!$A$1:$DW$117, Mujeres!$A$1:$DW$117)</f>
        <v>0</v>
      </c>
      <c r="EZ66" s="48" cm="1">
        <f t="array" ref="EZ66">beneficio_muerte_individual_pensionado(EZ$1,$E66,$B66, Hombres!$A$1:$DW$117, Mujeres!$A$1:$DW$117)</f>
        <v>0</v>
      </c>
      <c r="FA66" s="48" cm="1">
        <f t="array" ref="FA66">beneficio_muerte_individual_pensionado(FA$1,$E66,$B66, Hombres!$A$1:$DW$117, Mujeres!$A$1:$DW$117)</f>
        <v>0</v>
      </c>
      <c r="FB66" s="48" cm="1">
        <f t="array" ref="FB66">beneficio_muerte_individual_pensionado(FB$1,$E66,$B66, Hombres!$A$1:$DW$117, Mujeres!$A$1:$DW$117)</f>
        <v>0</v>
      </c>
      <c r="FC66" s="48" cm="1">
        <f t="array" ref="FC66">beneficio_muerte_individual_pensionado(FC$1,$E66,$B66, Hombres!$A$1:$DW$117, Mujeres!$A$1:$DW$117)</f>
        <v>0</v>
      </c>
      <c r="FD66" s="48" cm="1">
        <f t="array" ref="FD66">beneficio_muerte_individual_pensionado(FD$1,$E66,$B66, Hombres!$A$1:$DW$117, Mujeres!$A$1:$DW$117)</f>
        <v>0</v>
      </c>
      <c r="FE66" s="48" cm="1">
        <f t="array" ref="FE66">beneficio_muerte_individual_pensionado(FE$1,$E66,$B66, Hombres!$A$1:$DW$117, Mujeres!$A$1:$DW$117)</f>
        <v>0</v>
      </c>
      <c r="FF66" s="48" cm="1">
        <f t="array" ref="FF66">beneficio_muerte_individual_pensionado(FF$1,$E66,$B66, Hombres!$A$1:$DW$117, Mujeres!$A$1:$DW$117)</f>
        <v>0</v>
      </c>
      <c r="FG66" s="48" cm="1">
        <f t="array" ref="FG66">beneficio_muerte_individual_pensionado(FG$1,$E66,$B66, Hombres!$A$1:$DW$117, Mujeres!$A$1:$DW$117)</f>
        <v>0</v>
      </c>
      <c r="FH66" s="48" cm="1">
        <f t="array" ref="FH66">beneficio_muerte_individual_pensionado(FH$1,$E66,$B66, Hombres!$A$1:$DW$117, Mujeres!$A$1:$DW$117)</f>
        <v>0</v>
      </c>
      <c r="FI66" s="48" cm="1">
        <f t="array" ref="FI66">beneficio_muerte_individual_pensionado(FI$1,$E66,$B66, Hombres!$A$1:$DW$117, Mujeres!$A$1:$DW$117)</f>
        <v>0</v>
      </c>
      <c r="FJ66" s="48" cm="1">
        <f t="array" ref="FJ66">beneficio_muerte_individual_pensionado(FJ$1,$E66,$B66, Hombres!$A$1:$DW$117, Mujeres!$A$1:$DW$117)</f>
        <v>0</v>
      </c>
      <c r="FK66" s="48" cm="1">
        <f t="array" ref="FK66">beneficio_muerte_individual_pensionado(FK$1,$E66,$B66, Hombres!$A$1:$DW$117, Mujeres!$A$1:$DW$117)</f>
        <v>0</v>
      </c>
      <c r="FL66" s="48" cm="1">
        <f t="array" ref="FL66">beneficio_muerte_individual_pensionado(FL$1,$E66,$B66, Hombres!$A$1:$DW$117, Mujeres!$A$1:$DW$117)</f>
        <v>0</v>
      </c>
      <c r="FM66" s="48" cm="1">
        <f t="array" ref="FM66">beneficio_muerte_individual_pensionado(FM$1,$E66,$B66, Hombres!$A$1:$DW$117, Mujeres!$A$1:$DW$117)</f>
        <v>0</v>
      </c>
      <c r="FN66" s="48" cm="1">
        <f t="array" ref="FN66">beneficio_muerte_individual_pensionado(FN$1,$E66,$B66, Hombres!$A$1:$DW$117, Mujeres!$A$1:$DW$117)</f>
        <v>0</v>
      </c>
      <c r="FO66" s="48" cm="1">
        <f t="array" ref="FO66">beneficio_muerte_individual_pensionado(FO$1,$E66,$B66, Hombres!$A$1:$DW$117, Mujeres!$A$1:$DW$117)</f>
        <v>0</v>
      </c>
      <c r="FP66" s="48" cm="1">
        <f t="array" ref="FP66">beneficio_muerte_individual_pensionado(FP$1,$E66,$B66, Hombres!$A$1:$DW$117, Mujeres!$A$1:$DW$117)</f>
        <v>0</v>
      </c>
      <c r="FQ66" s="48" cm="1">
        <f t="array" ref="FQ66">beneficio_muerte_individual_pensionado(FQ$1,$E66,$B66, Hombres!$A$1:$DW$117, Mujeres!$A$1:$DW$117)</f>
        <v>0</v>
      </c>
      <c r="FR66" s="48" cm="1">
        <f t="array" ref="FR66">beneficio_muerte_individual_pensionado(FR$1,$E66,$B66, Hombres!$A$1:$DW$117, Mujeres!$A$1:$DW$117)</f>
        <v>0</v>
      </c>
      <c r="FS66" s="48" cm="1">
        <f t="array" ref="FS66">beneficio_muerte_individual_pensionado(FS$1,$E66,$B66, Hombres!$A$1:$DW$117, Mujeres!$A$1:$DW$117)</f>
        <v>0</v>
      </c>
      <c r="FT66" s="48" cm="1">
        <f t="array" ref="FT66">beneficio_muerte_individual_pensionado(FT$1,$E66,$B66, Hombres!$A$1:$DW$117, Mujeres!$A$1:$DW$117)</f>
        <v>0</v>
      </c>
      <c r="FU66" s="48" cm="1">
        <f t="array" ref="FU66">beneficio_muerte_individual_pensionado(FU$1,$E66,$B66, Hombres!$A$1:$DW$117, Mujeres!$A$1:$DW$117)</f>
        <v>0</v>
      </c>
      <c r="FV66" s="48" cm="1">
        <f t="array" ref="FV66">beneficio_muerte_individual_pensionado(FV$1,$E66,$B66, Hombres!$A$1:$DW$117, Mujeres!$A$1:$DW$117)</f>
        <v>0</v>
      </c>
      <c r="FW66" s="48" cm="1">
        <f t="array" ref="FW66">beneficio_muerte_individual_pensionado(FW$1,$E66,$B66, Hombres!$A$1:$DW$117, Mujeres!$A$1:$DW$117)</f>
        <v>0</v>
      </c>
      <c r="FX66" s="48" cm="1">
        <f t="array" ref="FX66">beneficio_muerte_individual_pensionado(FX$1,$E66,$B66, Hombres!$A$1:$DW$117, Mujeres!$A$1:$DW$117)</f>
        <v>0</v>
      </c>
      <c r="FY66" s="48" cm="1">
        <f t="array" ref="FY66">beneficio_muerte_individual_pensionado(FY$1,$E66,$B66, Hombres!$A$1:$DW$117, Mujeres!$A$1:$DW$117)</f>
        <v>0</v>
      </c>
      <c r="FZ66" s="48" cm="1">
        <f t="array" ref="FZ66">beneficio_muerte_individual_pensionado(FZ$1,$E66,$B66, Hombres!$A$1:$DW$117, Mujeres!$A$1:$DW$117)</f>
        <v>0</v>
      </c>
      <c r="GA66" s="48" cm="1">
        <f t="array" ref="GA66">beneficio_muerte_individual_pensionado(GA$1,$E66,$B66, Hombres!$A$1:$DW$117, Mujeres!$A$1:$DW$117)</f>
        <v>0</v>
      </c>
      <c r="GB66" s="48" cm="1">
        <f t="array" ref="GB66">beneficio_muerte_individual_pensionado(GB$1,$E66,$B66, Hombres!$A$1:$DW$117, Mujeres!$A$1:$DW$117)</f>
        <v>0</v>
      </c>
      <c r="GC66" s="48" cm="1">
        <f t="array" ref="GC66">beneficio_muerte_individual_pensionado(GC$1,$E66,$B66, Hombres!$A$1:$DW$117, Mujeres!$A$1:$DW$117)</f>
        <v>0</v>
      </c>
      <c r="GD66" s="48" cm="1">
        <f t="array" ref="GD66">beneficio_muerte_individual_pensionado(GD$1,$E66,$B66, Hombres!$A$1:$DW$117, Mujeres!$A$1:$DW$117)</f>
        <v>0</v>
      </c>
      <c r="GE66" s="48" cm="1">
        <f t="array" ref="GE66">beneficio_muerte_individual_pensionado(GE$1,$E66,$B66, Hombres!$A$1:$DW$117, Mujeres!$A$1:$DW$117)</f>
        <v>0</v>
      </c>
      <c r="GF66" s="48" cm="1">
        <f t="array" ref="GF66">beneficio_muerte_individual_pensionado(GF$1,$E66,$B66, Hombres!$A$1:$DW$117, Mujeres!$A$1:$DW$117)</f>
        <v>0</v>
      </c>
      <c r="GG66" s="48" cm="1">
        <f t="array" ref="GG66">beneficio_muerte_individual_pensionado(GG$1,$E66,$B66, Hombres!$A$1:$DW$117, Mujeres!$A$1:$DW$117)</f>
        <v>0</v>
      </c>
      <c r="GH66" s="48" cm="1">
        <f t="array" ref="GH66">beneficio_muerte_individual_pensionado(GH$1,$E66,$B66, Hombres!$A$1:$DW$117, Mujeres!$A$1:$DW$117)</f>
        <v>0</v>
      </c>
      <c r="GI66" s="48" cm="1">
        <f t="array" ref="GI66">beneficio_muerte_individual_pensionado(GI$1,$E66,$B66, Hombres!$A$1:$DW$117, Mujeres!$A$1:$DW$117)</f>
        <v>0</v>
      </c>
      <c r="GJ66" s="48" cm="1">
        <f t="array" ref="GJ66">beneficio_muerte_individual_pensionado(GJ$1,$E66,$B66, Hombres!$A$1:$DW$117, Mujeres!$A$1:$DW$117)</f>
        <v>0</v>
      </c>
      <c r="GK66" s="48" cm="1">
        <f t="array" ref="GK66">beneficio_muerte_individual_pensionado(GK$1,$E66,$B66, Hombres!$A$1:$DW$117, Mujeres!$A$1:$DW$117)</f>
        <v>0</v>
      </c>
      <c r="GL66" s="48" cm="1">
        <f t="array" ref="GL66">beneficio_muerte_individual_pensionado(GL$1,$E66,$B66, Hombres!$A$1:$DW$117, Mujeres!$A$1:$DW$117)</f>
        <v>0</v>
      </c>
      <c r="GM66" s="48" cm="1">
        <f t="array" ref="GM66">beneficio_muerte_individual_pensionado(GM$1,$E66,$B66, Hombres!$A$1:$DW$117, Mujeres!$A$1:$DW$117)</f>
        <v>0</v>
      </c>
      <c r="GN66" s="48" cm="1">
        <f t="array" ref="GN66">beneficio_muerte_individual_pensionado(GN$1,$E66,$B66, Hombres!$A$1:$DW$117, Mujeres!$A$1:$DW$117)</f>
        <v>0</v>
      </c>
      <c r="GO66" s="48" cm="1">
        <f t="array" ref="GO66">beneficio_muerte_individual_pensionado(GO$1,$E66,$B66, Hombres!$A$1:$DW$117, Mujeres!$A$1:$DW$117)</f>
        <v>0</v>
      </c>
      <c r="GP66" s="48" cm="1">
        <f t="array" ref="GP66">beneficio_muerte_individual_pensionado(GP$1,$E66,$B66, Hombres!$A$1:$DW$117, Mujeres!$A$1:$DW$117)</f>
        <v>0</v>
      </c>
      <c r="GQ66" s="48" cm="1">
        <f t="array" ref="GQ66">beneficio_muerte_individual_pensionado(GQ$1,$E66,$B66, Hombres!$A$1:$DW$117, Mujeres!$A$1:$DW$117)</f>
        <v>0</v>
      </c>
      <c r="GR66" s="48" cm="1">
        <f t="array" ref="GR66">beneficio_muerte_individual_pensionado(GR$1,$E66,$B66, Hombres!$A$1:$DW$117, Mujeres!$A$1:$DW$117)</f>
        <v>0</v>
      </c>
      <c r="GS66" s="48" cm="1">
        <f t="array" ref="GS66">beneficio_muerte_individual_pensionado(GS$1,$E66,$B66, Hombres!$A$1:$DW$117, Mujeres!$A$1:$DW$117)</f>
        <v>0</v>
      </c>
      <c r="GT66" s="48" cm="1">
        <f t="array" ref="GT66">beneficio_muerte_individual_pensionado(GT$1,$E66,$B66, Hombres!$A$1:$DW$117, Mujeres!$A$1:$DW$117)</f>
        <v>0</v>
      </c>
    </row>
    <row r="67" spans="1:202" x14ac:dyDescent="0.3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8" cm="1">
        <f t="array" ref="H67">AnualidadPensionado(H$1,$E67,$B67, $D67, Hombres!$A$1:$DW$117, Mujeres!$A$1:$DW$117)</f>
        <v>0</v>
      </c>
      <c r="I67" s="48" cm="1">
        <f t="array" ref="I67">AnualidadPensionado(I$1,$E67,$B67, $D67, Hombres!$A$1:$DW$117, Mujeres!$A$1:$DW$117)</f>
        <v>2289169.4008062878</v>
      </c>
      <c r="J67" s="48" cm="1">
        <f t="array" ref="J67">AnualidadPensionado(J$1,$E67,$B67, $D67, Hombres!$A$1:$DW$117, Mujeres!$A$1:$DW$117)</f>
        <v>2336348.9578183037</v>
      </c>
      <c r="K67" s="48" cm="1">
        <f t="array" ref="K67">AnualidadPensionado(K$1,$E67,$B67, $D67, Hombres!$A$1:$DW$117, Mujeres!$A$1:$DW$117)</f>
        <v>2382920.0908174389</v>
      </c>
      <c r="L67" s="48" cm="1">
        <f t="array" ref="L67">AnualidadPensionado(L$1,$E67,$B67, $D67, Hombres!$A$1:$DW$117, Mujeres!$A$1:$DW$117)</f>
        <v>2428674.7015197915</v>
      </c>
      <c r="M67" s="48" cm="1">
        <f t="array" ref="M67">AnualidadPensionado(M$1,$E67,$B67, $D67, Hombres!$A$1:$DW$117, Mujeres!$A$1:$DW$117)</f>
        <v>2473348.3972930405</v>
      </c>
      <c r="N67" s="48" cm="1">
        <f t="array" ref="N67">AnualidadPensionado(N$1,$E67,$B67, $D67, Hombres!$A$1:$DW$117, Mujeres!$A$1:$DW$117)</f>
        <v>2516721.4700972894</v>
      </c>
      <c r="O67" s="48" cm="1">
        <f t="array" ref="O67">AnualidadPensionado(O$1,$E67,$B67, $D67, Hombres!$A$1:$DW$117, Mujeres!$A$1:$DW$117)</f>
        <v>2558739.8866787073</v>
      </c>
      <c r="P67" s="48" cm="1">
        <f t="array" ref="P67">AnualidadPensionado(P$1,$E67,$B67, $D67, Hombres!$A$1:$DW$117, Mujeres!$A$1:$DW$117)</f>
        <v>2599349.8470018962</v>
      </c>
      <c r="Q67" s="48" cm="1">
        <f t="array" ref="Q67">AnualidadPensionado(Q$1,$E67,$B67, $D67, Hombres!$A$1:$DW$117, Mujeres!$A$1:$DW$117)</f>
        <v>2638235.1615529507</v>
      </c>
      <c r="R67" s="48" cm="1">
        <f t="array" ref="R67">AnualidadPensionado(R$1,$E67,$B67, $D67, Hombres!$A$1:$DW$117, Mujeres!$A$1:$DW$117)</f>
        <v>2674749.7502828902</v>
      </c>
      <c r="S67" s="48" cm="1">
        <f t="array" ref="S67">AnualidadPensionado(S$1,$E67,$B67, $D67, Hombres!$A$1:$DW$117, Mujeres!$A$1:$DW$117)</f>
        <v>2707936.6997852763</v>
      </c>
      <c r="T67" s="48" cm="1">
        <f t="array" ref="T67">AnualidadPensionado(T$1,$E67,$B67, $D67, Hombres!$A$1:$DW$117, Mujeres!$A$1:$DW$117)</f>
        <v>2736683.6466980972</v>
      </c>
      <c r="U67" s="48" cm="1">
        <f t="array" ref="U67">AnualidadPensionado(U$1,$E67,$B67, $D67, Hombres!$A$1:$DW$117, Mujeres!$A$1:$DW$117)</f>
        <v>2759893.2718745722</v>
      </c>
      <c r="V67" s="48" cm="1">
        <f t="array" ref="V67">AnualidadPensionado(V$1,$E67,$B67, $D67, Hombres!$A$1:$DW$117, Mujeres!$A$1:$DW$117)</f>
        <v>2776726.0154937585</v>
      </c>
      <c r="W67" s="48" cm="1">
        <f t="array" ref="W67">AnualidadPensionado(W$1,$E67,$B67, $D67, Hombres!$A$1:$DW$117, Mujeres!$A$1:$DW$117)</f>
        <v>2786864.2808990362</v>
      </c>
      <c r="X67" s="48" cm="1">
        <f t="array" ref="X67">AnualidadPensionado(X$1,$E67,$B67, $D67, Hombres!$A$1:$DW$117, Mujeres!$A$1:$DW$117)</f>
        <v>2790281.6146993395</v>
      </c>
      <c r="Y67" s="48" cm="1">
        <f t="array" ref="Y67">AnualidadPensionado(Y$1,$E67,$B67, $D67, Hombres!$A$1:$DW$117, Mujeres!$A$1:$DW$117)</f>
        <v>2786906.4398331302</v>
      </c>
      <c r="Z67" s="48" cm="1">
        <f t="array" ref="Z67">AnualidadPensionado(Z$1,$E67,$B67, $D67, Hombres!$A$1:$DW$117, Mujeres!$A$1:$DW$117)</f>
        <v>2776487.088464655</v>
      </c>
      <c r="AA67" s="48" cm="1">
        <f t="array" ref="AA67">AnualidadPensionado(AA$1,$E67,$B67, $D67, Hombres!$A$1:$DW$117, Mujeres!$A$1:$DW$117)</f>
        <v>2758529.1281433003</v>
      </c>
      <c r="AB67" s="48" cm="1">
        <f t="array" ref="AB67">AnualidadPensionado(AB$1,$E67,$B67, $D67, Hombres!$A$1:$DW$117, Mujeres!$A$1:$DW$117)</f>
        <v>2727744.9802801735</v>
      </c>
      <c r="AC67" s="48" cm="1">
        <f t="array" ref="AC67">AnualidadPensionado(AC$1,$E67,$B67, $D67, Hombres!$A$1:$DW$117, Mujeres!$A$1:$DW$117)</f>
        <v>2687189.3316300148</v>
      </c>
      <c r="AD67" s="48" cm="1">
        <f t="array" ref="AD67">AnualidadPensionado(AD$1,$E67,$B67, $D67, Hombres!$A$1:$DW$117, Mujeres!$A$1:$DW$117)</f>
        <v>2636309.3632838125</v>
      </c>
      <c r="AE67" s="48" cm="1">
        <f t="array" ref="AE67">AnualidadPensionado(AE$1,$E67,$B67, $D67, Hombres!$A$1:$DW$117, Mujeres!$A$1:$DW$117)</f>
        <v>2574534.6241167244</v>
      </c>
      <c r="AF67" s="48" cm="1">
        <f t="array" ref="AF67">AnualidadPensionado(AF$1,$E67,$B67, $D67, Hombres!$A$1:$DW$117, Mujeres!$A$1:$DW$117)</f>
        <v>2501436.2152454215</v>
      </c>
      <c r="AG67" s="48" cm="1">
        <f t="array" ref="AG67">AnualidadPensionado(AG$1,$E67,$B67, $D67, Hombres!$A$1:$DW$117, Mujeres!$A$1:$DW$117)</f>
        <v>2416843.9935923722</v>
      </c>
      <c r="AH67" s="48" cm="1">
        <f t="array" ref="AH67">AnualidadPensionado(AH$1,$E67,$B67, $D67, Hombres!$A$1:$DW$117, Mujeres!$A$1:$DW$117)</f>
        <v>2320684.6953453738</v>
      </c>
      <c r="AI67" s="48" cm="1">
        <f t="array" ref="AI67">AnualidadPensionado(AI$1,$E67,$B67, $D67, Hombres!$A$1:$DW$117, Mujeres!$A$1:$DW$117)</f>
        <v>2212987.1351124742</v>
      </c>
      <c r="AJ67" s="48" cm="1">
        <f t="array" ref="AJ67">AnualidadPensionado(AJ$1,$E67,$B67, $D67, Hombres!$A$1:$DW$117, Mujeres!$A$1:$DW$117)</f>
        <v>2094037.6625013992</v>
      </c>
      <c r="AK67" s="48" cm="1">
        <f t="array" ref="AK67">AnualidadPensionado(AK$1,$E67,$B67, $D67, Hombres!$A$1:$DW$117, Mujeres!$A$1:$DW$117)</f>
        <v>1964592.7329640579</v>
      </c>
      <c r="AL67" s="48" cm="1">
        <f t="array" ref="AL67">AnualidadPensionado(AL$1,$E67,$B67, $D67, Hombres!$A$1:$DW$117, Mujeres!$A$1:$DW$117)</f>
        <v>1825871.2448401665</v>
      </c>
      <c r="AM67" s="48" cm="1">
        <f t="array" ref="AM67">AnualidadPensionado(AM$1,$E67,$B67, $D67, Hombres!$A$1:$DW$117, Mujeres!$A$1:$DW$117)</f>
        <v>1679366.9586827415</v>
      </c>
      <c r="AN67" s="48" cm="1">
        <f t="array" ref="AN67">AnualidadPensionado(AN$1,$E67,$B67, $D67, Hombres!$A$1:$DW$117, Mujeres!$A$1:$DW$117)</f>
        <v>1526812.0331800207</v>
      </c>
      <c r="AO67" s="48" cm="1">
        <f t="array" ref="AO67">AnualidadPensionado(AO$1,$E67,$B67, $D67, Hombres!$A$1:$DW$117, Mujeres!$A$1:$DW$117)</f>
        <v>1370283.0971158934</v>
      </c>
      <c r="AP67" s="48" cm="1">
        <f t="array" ref="AP67">AnualidadPensionado(AP$1,$E67,$B67, $D67, Hombres!$A$1:$DW$117, Mujeres!$A$1:$DW$117)</f>
        <v>1212302.3860097353</v>
      </c>
      <c r="AQ67" s="48" cm="1">
        <f t="array" ref="AQ67">AnualidadPensionado(AQ$1,$E67,$B67, $D67, Hombres!$A$1:$DW$117, Mujeres!$A$1:$DW$117)</f>
        <v>1055689.9081552175</v>
      </c>
      <c r="AR67" s="48" cm="1">
        <f t="array" ref="AR67">AnualidadPensionado(AR$1,$E67,$B67, $D67, Hombres!$A$1:$DW$117, Mujeres!$A$1:$DW$117)</f>
        <v>903300.35732232383</v>
      </c>
      <c r="AS67" s="48" cm="1">
        <f t="array" ref="AS67">AnualidadPensionado(AS$1,$E67,$B67, $D67, Hombres!$A$1:$DW$117, Mujeres!$A$1:$DW$117)</f>
        <v>757897.18457117886</v>
      </c>
      <c r="AT67" s="48" cm="1">
        <f t="array" ref="AT67">AnualidadPensionado(AT$1,$E67,$B67, $D67, Hombres!$A$1:$DW$117, Mujeres!$A$1:$DW$117)</f>
        <v>622108.46956042864</v>
      </c>
      <c r="AU67" s="48" cm="1">
        <f t="array" ref="AU67">AnualidadPensionado(AU$1,$E67,$B67, $D67, Hombres!$A$1:$DW$117, Mujeres!$A$1:$DW$117)</f>
        <v>498336.88397590118</v>
      </c>
      <c r="AV67" s="48" cm="1">
        <f t="array" ref="AV67">AnualidadPensionado(AV$1,$E67,$B67, $D67, Hombres!$A$1:$DW$117, Mujeres!$A$1:$DW$117)</f>
        <v>388513.23653578351</v>
      </c>
      <c r="AW67" s="48" cm="1">
        <f t="array" ref="AW67">AnualidadPensionado(AW$1,$E67,$B67, $D67, Hombres!$A$1:$DW$117, Mujeres!$A$1:$DW$117)</f>
        <v>293867.59769271035</v>
      </c>
      <c r="AX67" s="48" cm="1">
        <f t="array" ref="AX67">AnualidadPensionado(AX$1,$E67,$B67, $D67, Hombres!$A$1:$DW$117, Mujeres!$A$1:$DW$117)</f>
        <v>214863.08929017952</v>
      </c>
      <c r="AY67" s="48" cm="1">
        <f t="array" ref="AY67">AnualidadPensionado(AY$1,$E67,$B67, $D67, Hombres!$A$1:$DW$117, Mujeres!$A$1:$DW$117)</f>
        <v>151221.29048436874</v>
      </c>
      <c r="AZ67" s="48" cm="1">
        <f t="array" ref="AZ67">AnualidadPensionado(AZ$1,$E67,$B67, $D67, Hombres!$A$1:$DW$117, Mujeres!$A$1:$DW$117)</f>
        <v>101975.68194568076</v>
      </c>
      <c r="BA67" s="48" cm="1">
        <f t="array" ref="BA67">AnualidadPensionado(BA$1,$E67,$B67, $D67, Hombres!$A$1:$DW$117, Mujeres!$A$1:$DW$117)</f>
        <v>65546.999026776684</v>
      </c>
      <c r="BB67" s="48" cm="1">
        <f t="array" ref="BB67">AnualidadPensionado(BB$1,$E67,$B67, $D67, Hombres!$A$1:$DW$117, Mujeres!$A$1:$DW$117)</f>
        <v>39913.610086346998</v>
      </c>
      <c r="BC67" s="48" cm="1">
        <f t="array" ref="BC67">AnualidadPensionado(BC$1,$E67,$B67, $D67, Hombres!$A$1:$DW$117, Mujeres!$A$1:$DW$117)</f>
        <v>22857.619335601386</v>
      </c>
      <c r="BD67" s="48" cm="1">
        <f t="array" ref="BD67">AnualidadPensionado(BD$1,$E67,$B67, $D67, Hombres!$A$1:$DW$117, Mujeres!$A$1:$DW$117)</f>
        <v>12205.165851331978</v>
      </c>
      <c r="BE67" s="48" cm="1">
        <f t="array" ref="BE67">AnualidadPensionado(BE$1,$E67,$B67, $D67, Hombres!$A$1:$DW$117, Mujeres!$A$1:$DW$117)</f>
        <v>6015.8735828308836</v>
      </c>
      <c r="BF67" s="48" cm="1">
        <f t="array" ref="BF67">AnualidadPensionado(BF$1,$E67,$B67, $D67, Hombres!$A$1:$DW$117, Mujeres!$A$1:$DW$117)</f>
        <v>2704.5152162643312</v>
      </c>
      <c r="BG67" s="48" cm="1">
        <f t="array" ref="BG67">AnualidadPensionado(BG$1,$E67,$B67, $D67, Hombres!$A$1:$DW$117, Mujeres!$A$1:$DW$117)</f>
        <v>1092.5308010281005</v>
      </c>
      <c r="BH67" s="48" cm="1">
        <f t="array" ref="BH67">AnualidadPensionado(BH$1,$E67,$B67, $D67, Hombres!$A$1:$DW$117, Mujeres!$A$1:$DW$117)</f>
        <v>389.0790763546849</v>
      </c>
      <c r="BI67" s="48" cm="1">
        <f t="array" ref="BI67">AnualidadPensionado(BI$1,$E67,$B67, $D67, Hombres!$A$1:$DW$117, Mujeres!$A$1:$DW$117)</f>
        <v>119.13302621973536</v>
      </c>
      <c r="BJ67" s="48" cm="1">
        <f t="array" ref="BJ67">AnualidadPensionado(BJ$1,$E67,$B67, $D67, Hombres!$A$1:$DW$117, Mujeres!$A$1:$DW$117)</f>
        <v>30.309860270732933</v>
      </c>
      <c r="BK67" s="48" cm="1">
        <f t="array" ref="BK67">AnualidadPensionado(BK$1,$E67,$B67, $D67, Hombres!$A$1:$DW$117, Mujeres!$A$1:$DW$117)</f>
        <v>0</v>
      </c>
      <c r="BL67" s="48" cm="1">
        <f t="array" ref="BL67">AnualidadPensionado(BL$1,$E67,$B67, $D67, Hombres!$A$1:$DW$117, Mujeres!$A$1:$DW$117)</f>
        <v>0</v>
      </c>
      <c r="BM67" s="48" cm="1">
        <f t="array" ref="BM67">AnualidadPensionado(BM$1,$E67,$B67, $D67, Hombres!$A$1:$DW$117, Mujeres!$A$1:$DW$117)</f>
        <v>0</v>
      </c>
      <c r="BN67" s="48" cm="1">
        <f t="array" ref="BN67">AnualidadPensionado(BN$1,$E67,$B67, $D67, Hombres!$A$1:$DW$117, Mujeres!$A$1:$DW$117)</f>
        <v>0</v>
      </c>
      <c r="BO67" s="48" cm="1">
        <f t="array" ref="BO67">AnualidadPensionado(BO$1,$E67,$B67, $D67, Hombres!$A$1:$DW$117, Mujeres!$A$1:$DW$117)</f>
        <v>0</v>
      </c>
      <c r="BP67" s="48" cm="1">
        <f t="array" ref="BP67">AnualidadPensionado(BP$1,$E67,$B67, $D67, Hombres!$A$1:$DW$117, Mujeres!$A$1:$DW$117)</f>
        <v>0</v>
      </c>
      <c r="BQ67" s="48" cm="1">
        <f t="array" ref="BQ67">AnualidadPensionado(BQ$1,$E67,$B67, $D67, Hombres!$A$1:$DW$117, Mujeres!$A$1:$DW$117)</f>
        <v>0</v>
      </c>
      <c r="BR67" s="48" cm="1">
        <f t="array" ref="BR67">AnualidadPensionado(BR$1,$E67,$B67, $D67, Hombres!$A$1:$DW$117, Mujeres!$A$1:$DW$117)</f>
        <v>0</v>
      </c>
      <c r="BS67" s="48" cm="1">
        <f t="array" ref="BS67">AnualidadPensionado(BS$1,$E67,$B67, $D67, Hombres!$A$1:$DW$117, Mujeres!$A$1:$DW$117)</f>
        <v>0</v>
      </c>
      <c r="BT67" s="48" cm="1">
        <f t="array" ref="BT67">AnualidadPensionado(BT$1,$E67,$B67, $D67, Hombres!$A$1:$DW$117, Mujeres!$A$1:$DW$117)</f>
        <v>0</v>
      </c>
      <c r="BU67" s="48" cm="1">
        <f t="array" ref="BU67">AnualidadPensionado(BU$1,$E67,$B67, $D67, Hombres!$A$1:$DW$117, Mujeres!$A$1:$DW$117)</f>
        <v>0</v>
      </c>
      <c r="BV67" s="48" cm="1">
        <f t="array" ref="BV67">AnualidadPensionado(BV$1,$E67,$B67, $D67, Hombres!$A$1:$DW$117, Mujeres!$A$1:$DW$117)</f>
        <v>0</v>
      </c>
      <c r="BW67" s="48" cm="1">
        <f t="array" ref="BW67">AnualidadPensionado(BW$1,$E67,$B67, $D67, Hombres!$A$1:$DW$117, Mujeres!$A$1:$DW$117)</f>
        <v>0</v>
      </c>
      <c r="BX67" s="48" cm="1">
        <f t="array" ref="BX67">AnualidadPensionado(BX$1,$E67,$B67, $D67, Hombres!$A$1:$DW$117, Mujeres!$A$1:$DW$117)</f>
        <v>0</v>
      </c>
      <c r="BY67" s="48" cm="1">
        <f t="array" ref="BY67">AnualidadPensionado(BY$1,$E67,$B67, $D67, Hombres!$A$1:$DW$117, Mujeres!$A$1:$DW$117)</f>
        <v>0</v>
      </c>
      <c r="BZ67" s="48" cm="1">
        <f t="array" ref="BZ67">AnualidadPensionado(BZ$1,$E67,$B67, $D67, Hombres!$A$1:$DW$117, Mujeres!$A$1:$DW$117)</f>
        <v>0</v>
      </c>
      <c r="CA67" s="48" cm="1">
        <f t="array" ref="CA67">AnualidadPensionado(CA$1,$E67,$B67, $D67, Hombres!$A$1:$DW$117, Mujeres!$A$1:$DW$117)</f>
        <v>0</v>
      </c>
      <c r="CB67" s="48" cm="1">
        <f t="array" ref="CB67">AnualidadPensionado(CB$1,$E67,$B67, $D67, Hombres!$A$1:$DW$117, Mujeres!$A$1:$DW$117)</f>
        <v>0</v>
      </c>
      <c r="CC67" s="48" cm="1">
        <f t="array" ref="CC67">AnualidadPensionado(CC$1,$E67,$B67, $D67, Hombres!$A$1:$DW$117, Mujeres!$A$1:$DW$117)</f>
        <v>0</v>
      </c>
      <c r="CD67" s="48" cm="1">
        <f t="array" ref="CD67">AnualidadPensionado(CD$1,$E67,$B67, $D67, Hombres!$A$1:$DW$117, Mujeres!$A$1:$DW$117)</f>
        <v>0</v>
      </c>
      <c r="CE67" s="48" cm="1">
        <f t="array" ref="CE67">AnualidadPensionado(CE$1,$E67,$B67, $D67, Hombres!$A$1:$DW$117, Mujeres!$A$1:$DW$117)</f>
        <v>0</v>
      </c>
      <c r="CF67" s="48" cm="1">
        <f t="array" ref="CF67">AnualidadPensionado(CF$1,$E67,$B67, $D67, Hombres!$A$1:$DW$117, Mujeres!$A$1:$DW$117)</f>
        <v>0</v>
      </c>
      <c r="CG67" s="48" cm="1">
        <f t="array" ref="CG67">AnualidadPensionado(CG$1,$E67,$B67, $D67, Hombres!$A$1:$DW$117, Mujeres!$A$1:$DW$117)</f>
        <v>0</v>
      </c>
      <c r="CH67" s="48" cm="1">
        <f t="array" ref="CH67">AnualidadPensionado(CH$1,$E67,$B67, $D67, Hombres!$A$1:$DW$117, Mujeres!$A$1:$DW$117)</f>
        <v>0</v>
      </c>
      <c r="CI67" s="48" cm="1">
        <f t="array" ref="CI67">AnualidadPensionado(CI$1,$E67,$B67, $D67, Hombres!$A$1:$DW$117, Mujeres!$A$1:$DW$117)</f>
        <v>0</v>
      </c>
      <c r="CJ67" s="48" cm="1">
        <f t="array" ref="CJ67">AnualidadPensionado(CJ$1,$E67,$B67, $D67, Hombres!$A$1:$DW$117, Mujeres!$A$1:$DW$117)</f>
        <v>0</v>
      </c>
      <c r="CK67" s="48" cm="1">
        <f t="array" ref="CK67">AnualidadPensionado(CK$1,$E67,$B67, $D67, Hombres!$A$1:$DW$117, Mujeres!$A$1:$DW$117)</f>
        <v>0</v>
      </c>
      <c r="CL67" s="48" cm="1">
        <f t="array" ref="CL67">AnualidadPensionado(CL$1,$E67,$B67, $D67, Hombres!$A$1:$DW$117, Mujeres!$A$1:$DW$117)</f>
        <v>0</v>
      </c>
      <c r="CM67" s="48" cm="1">
        <f t="array" ref="CM67">AnualidadPensionado(CM$1,$E67,$B67, $D67, Hombres!$A$1:$DW$117, Mujeres!$A$1:$DW$117)</f>
        <v>0</v>
      </c>
      <c r="CN67" s="48" cm="1">
        <f t="array" ref="CN67">AnualidadPensionado(CN$1,$E67,$B67, $D67, Hombres!$A$1:$DW$117, Mujeres!$A$1:$DW$117)</f>
        <v>0</v>
      </c>
      <c r="CO67" s="48" cm="1">
        <f t="array" ref="CO67">AnualidadPensionado(CO$1,$E67,$B67, $D67, Hombres!$A$1:$DW$117, Mujeres!$A$1:$DW$117)</f>
        <v>0</v>
      </c>
      <c r="CP67" s="48" cm="1">
        <f t="array" ref="CP67">AnualidadPensionado(CP$1,$E67,$B67, $D67, Hombres!$A$1:$DW$117, Mujeres!$A$1:$DW$117)</f>
        <v>0</v>
      </c>
      <c r="CQ67" s="48" cm="1">
        <f t="array" ref="CQ67">AnualidadPensionado(CQ$1,$E67,$B67, $D67, Hombres!$A$1:$DW$117, Mujeres!$A$1:$DW$117)</f>
        <v>0</v>
      </c>
      <c r="CR67" s="48" cm="1">
        <f t="array" ref="CR67">AnualidadPensionado(CR$1,$E67,$B67, $D67, Hombres!$A$1:$DW$117, Mujeres!$A$1:$DW$117)</f>
        <v>0</v>
      </c>
      <c r="CS67" s="48" cm="1">
        <f t="array" ref="CS67">AnualidadPensionado(CS$1,$E67,$B67, $D67, Hombres!$A$1:$DW$117, Mujeres!$A$1:$DW$117)</f>
        <v>0</v>
      </c>
      <c r="CT67" s="48" cm="1">
        <f t="array" ref="CT67">AnualidadPensionado(CT$1,$E67,$B67, $D67, Hombres!$A$1:$DW$117, Mujeres!$A$1:$DW$117)</f>
        <v>0</v>
      </c>
      <c r="CU67" s="48" cm="1">
        <f t="array" ref="CU67">AnualidadPensionado(CU$1,$E67,$B67, $D67, Hombres!$A$1:$DW$117, Mujeres!$A$1:$DW$117)</f>
        <v>0</v>
      </c>
      <c r="CV67" s="48" cm="1">
        <f t="array" ref="CV67">AnualidadPensionado(CV$1,$E67,$B67, $D67, Hombres!$A$1:$DW$117, Mujeres!$A$1:$DW$117)</f>
        <v>0</v>
      </c>
      <c r="CW67" s="48" cm="1">
        <f t="array" ref="CW67">AnualidadPensionado(CW$1,$E67,$B67, $D67, Hombres!$A$1:$DW$117, Mujeres!$A$1:$DW$117)</f>
        <v>0</v>
      </c>
      <c r="CX67" s="48" cm="1">
        <f t="array" ref="CX67">AnualidadPensionado(CX$1,$E67,$B67, $D67, Hombres!$A$1:$DW$117, Mujeres!$A$1:$DW$117)</f>
        <v>0</v>
      </c>
      <c r="CY67" s="48" cm="1">
        <f t="array" ref="CY67">AnualidadPensionado(CY$1,$E67,$B67, $D67, Hombres!$A$1:$DW$117, Mujeres!$A$1:$DW$117)</f>
        <v>0</v>
      </c>
      <c r="DB67" s="21"/>
      <c r="DC67" s="48" cm="1">
        <f t="array" ref="DC67">beneficio_muerte_individual_pensionado(DC$1,$E67,$B67, Hombres!$A$1:$DW$117, Mujeres!$A$1:$DW$117)</f>
        <v>0</v>
      </c>
      <c r="DD67" s="48" cm="1">
        <f t="array" ref="DD67">beneficio_muerte_individual_pensionado(DD$1,$E67,$B67, Hombres!$A$1:$DW$117, Mujeres!$A$1:$DW$117)</f>
        <v>27439.60485552</v>
      </c>
      <c r="DE67" s="48" cm="1">
        <f t="array" ref="DE67">beneficio_muerte_individual_pensionado(DE$1,$E67,$B67, Hombres!$A$1:$DW$117, Mujeres!$A$1:$DW$117)</f>
        <v>29125.025999252579</v>
      </c>
      <c r="DF67" s="48" cm="1">
        <f t="array" ref="DF67">beneficio_muerte_individual_pensionado(DF$1,$E67,$B67, Hombres!$A$1:$DW$117, Mujeres!$A$1:$DW$117)</f>
        <v>30947.034593990629</v>
      </c>
      <c r="DG67" s="48" cm="1">
        <f t="array" ref="DG67">beneficio_muerte_individual_pensionado(DG$1,$E67,$B67, Hombres!$A$1:$DW$117, Mujeres!$A$1:$DW$117)</f>
        <v>32942.522321952063</v>
      </c>
      <c r="DH67" s="48" cm="1">
        <f t="array" ref="DH67">beneficio_muerte_individual_pensionado(DH$1,$E67,$B67, Hombres!$A$1:$DW$117, Mujeres!$A$1:$DW$117)</f>
        <v>34988.500996369839</v>
      </c>
      <c r="DI67" s="48" cm="1">
        <f t="array" ref="DI67">beneficio_muerte_individual_pensionado(DI$1,$E67,$B67, Hombres!$A$1:$DW$117, Mujeres!$A$1:$DW$117)</f>
        <v>36871.784920177692</v>
      </c>
      <c r="DJ67" s="48" cm="1">
        <f t="array" ref="DJ67">beneficio_muerte_individual_pensionado(DJ$1,$E67,$B67, Hombres!$A$1:$DW$117, Mujeres!$A$1:$DW$117)</f>
        <v>38623.390360288628</v>
      </c>
      <c r="DK67" s="48" cm="1">
        <f t="array" ref="DK67">beneficio_muerte_individual_pensionado(DK$1,$E67,$B67, Hombres!$A$1:$DW$117, Mujeres!$A$1:$DW$117)</f>
        <v>40566.341529576166</v>
      </c>
      <c r="DL67" s="48" cm="1">
        <f t="array" ref="DL67">beneficio_muerte_individual_pensionado(DL$1,$E67,$B67, Hombres!$A$1:$DW$117, Mujeres!$A$1:$DW$117)</f>
        <v>42993.819727923415</v>
      </c>
      <c r="DM67" s="48" cm="1">
        <f t="array" ref="DM67">beneficio_muerte_individual_pensionado(DM$1,$E67,$B67, Hombres!$A$1:$DW$117, Mujeres!$A$1:$DW$117)</f>
        <v>46079.160916430119</v>
      </c>
      <c r="DN67" s="48" cm="1">
        <f t="array" ref="DN67">beneficio_muerte_individual_pensionado(DN$1,$E67,$B67, Hombres!$A$1:$DW$117, Mujeres!$A$1:$DW$117)</f>
        <v>49851.263131378029</v>
      </c>
      <c r="DO67" s="48" cm="1">
        <f t="array" ref="DO67">beneficio_muerte_individual_pensionado(DO$1,$E67,$B67, Hombres!$A$1:$DW$117, Mujeres!$A$1:$DW$117)</f>
        <v>54231.866206967337</v>
      </c>
      <c r="DP67" s="48" cm="1">
        <f t="array" ref="DP67">beneficio_muerte_individual_pensionado(DP$1,$E67,$B67, Hombres!$A$1:$DW$117, Mujeres!$A$1:$DW$117)</f>
        <v>58965.003730071643</v>
      </c>
      <c r="DQ67" s="48" cm="1">
        <f t="array" ref="DQ67">beneficio_muerte_individual_pensionado(DQ$1,$E67,$B67, Hombres!$A$1:$DW$117, Mujeres!$A$1:$DW$117)</f>
        <v>63527.260504227525</v>
      </c>
      <c r="DR67" s="48" cm="1">
        <f t="array" ref="DR67">beneficio_muerte_individual_pensionado(DR$1,$E67,$B67, Hombres!$A$1:$DW$117, Mujeres!$A$1:$DW$117)</f>
        <v>67596.928918859194</v>
      </c>
      <c r="DS67" s="48" cm="1">
        <f t="array" ref="DS67">beneficio_muerte_individual_pensionado(DS$1,$E67,$B67, Hombres!$A$1:$DW$117, Mujeres!$A$1:$DW$117)</f>
        <v>71215.633783018391</v>
      </c>
      <c r="DT67" s="48" cm="1">
        <f t="array" ref="DT67">beneficio_muerte_individual_pensionado(DT$1,$E67,$B67, Hombres!$A$1:$DW$117, Mujeres!$A$1:$DW$117)</f>
        <v>74592.262191308226</v>
      </c>
      <c r="DU67" s="48" cm="1">
        <f t="array" ref="DU67">beneficio_muerte_individual_pensionado(DU$1,$E67,$B67, Hombres!$A$1:$DW$117, Mujeres!$A$1:$DW$117)</f>
        <v>77995.219923896366</v>
      </c>
      <c r="DV67" s="48" cm="1">
        <f t="array" ref="DV67">beneficio_muerte_individual_pensionado(DV$1,$E67,$B67, Hombres!$A$1:$DW$117, Mujeres!$A$1:$DW$117)</f>
        <v>84925.465514080046</v>
      </c>
      <c r="DW67" s="48" cm="1">
        <f t="array" ref="DW67">beneficio_muerte_individual_pensionado(DW$1,$E67,$B67, Hombres!$A$1:$DW$117, Mujeres!$A$1:$DW$117)</f>
        <v>88882.986762609653</v>
      </c>
      <c r="DX67" s="48" cm="1">
        <f t="array" ref="DX67">beneficio_muerte_individual_pensionado(DX$1,$E67,$B67, Hombres!$A$1:$DW$117, Mujeres!$A$1:$DW$117)</f>
        <v>92652.092289338616</v>
      </c>
      <c r="DY67" s="48" cm="1">
        <f t="array" ref="DY67">beneficio_muerte_individual_pensionado(DY$1,$E67,$B67, Hombres!$A$1:$DW$117, Mujeres!$A$1:$DW$117)</f>
        <v>96287.249701130087</v>
      </c>
      <c r="DZ67" s="48" cm="1">
        <f t="array" ref="DZ67">beneficio_muerte_individual_pensionado(DZ$1,$E67,$B67, Hombres!$A$1:$DW$117, Mujeres!$A$1:$DW$117)</f>
        <v>99771.456466002564</v>
      </c>
      <c r="EA67" s="48" cm="1">
        <f t="array" ref="EA67">beneficio_muerte_individual_pensionado(EA$1,$E67,$B67, Hombres!$A$1:$DW$117, Mujeres!$A$1:$DW$117)</f>
        <v>102909.99596726742</v>
      </c>
      <c r="EB67" s="48" cm="1">
        <f t="array" ref="EB67">beneficio_muerte_individual_pensionado(EB$1,$E67,$B67, Hombres!$A$1:$DW$117, Mujeres!$A$1:$DW$117)</f>
        <v>105559.70471744593</v>
      </c>
      <c r="EC67" s="48" cm="1">
        <f t="array" ref="EC67">beneficio_muerte_individual_pensionado(EC$1,$E67,$B67, Hombres!$A$1:$DW$117, Mujeres!$A$1:$DW$117)</f>
        <v>107665.57433488143</v>
      </c>
      <c r="ED67" s="48" cm="1">
        <f t="array" ref="ED67">beneficio_muerte_individual_pensionado(ED$1,$E67,$B67, Hombres!$A$1:$DW$117, Mujeres!$A$1:$DW$117)</f>
        <v>109177.03917201649</v>
      </c>
      <c r="EE67" s="48" cm="1">
        <f t="array" ref="EE67">beneficio_muerte_individual_pensionado(EE$1,$E67,$B67, Hombres!$A$1:$DW$117, Mujeres!$A$1:$DW$117)</f>
        <v>109960.12481819995</v>
      </c>
      <c r="EF67" s="48" cm="1">
        <f t="array" ref="EF67">beneficio_muerte_individual_pensionado(EF$1,$E67,$B67, Hombres!$A$1:$DW$117, Mujeres!$A$1:$DW$117)</f>
        <v>109792.73354452636</v>
      </c>
      <c r="EG67" s="48" cm="1">
        <f t="array" ref="EG67">beneficio_muerte_individual_pensionado(EG$1,$E67,$B67, Hombres!$A$1:$DW$117, Mujeres!$A$1:$DW$117)</f>
        <v>108534.6649254022</v>
      </c>
      <c r="EH67" s="48" cm="1">
        <f t="array" ref="EH67">beneficio_muerte_individual_pensionado(EH$1,$E67,$B67, Hombres!$A$1:$DW$117, Mujeres!$A$1:$DW$117)</f>
        <v>106165.69617653571</v>
      </c>
      <c r="EI67" s="48" cm="1">
        <f t="array" ref="EI67">beneficio_muerte_individual_pensionado(EI$1,$E67,$B67, Hombres!$A$1:$DW$117, Mujeres!$A$1:$DW$117)</f>
        <v>102690.27545003244</v>
      </c>
      <c r="EJ67" s="48" cm="1">
        <f t="array" ref="EJ67">beneficio_muerte_individual_pensionado(EJ$1,$E67,$B67, Hombres!$A$1:$DW$117, Mujeres!$A$1:$DW$117)</f>
        <v>98087.245052734128</v>
      </c>
      <c r="EK67" s="48" cm="1">
        <f t="array" ref="EK67">beneficio_muerte_individual_pensionado(EK$1,$E67,$B67, Hombres!$A$1:$DW$117, Mujeres!$A$1:$DW$117)</f>
        <v>92328.026778200554</v>
      </c>
      <c r="EL67" s="48" cm="1">
        <f t="array" ref="EL67">beneficio_muerte_individual_pensionado(EL$1,$E67,$B67, Hombres!$A$1:$DW$117, Mujeres!$A$1:$DW$117)</f>
        <v>85481.671635209335</v>
      </c>
      <c r="EM67" s="48" cm="1">
        <f t="array" ref="EM67">beneficio_muerte_individual_pensionado(EM$1,$E67,$B67, Hombres!$A$1:$DW$117, Mujeres!$A$1:$DW$117)</f>
        <v>77733.079136210639</v>
      </c>
      <c r="EN67" s="48" cm="1">
        <f t="array" ref="EN67">beneficio_muerte_individual_pensionado(EN$1,$E67,$B67, Hombres!$A$1:$DW$117, Mujeres!$A$1:$DW$117)</f>
        <v>69310.502953896968</v>
      </c>
      <c r="EO67" s="48" cm="1">
        <f t="array" ref="EO67">beneficio_muerte_individual_pensionado(EO$1,$E67,$B67, Hombres!$A$1:$DW$117, Mujeres!$A$1:$DW$117)</f>
        <v>60452.258368381117</v>
      </c>
      <c r="EP67" s="48" cm="1">
        <f t="array" ref="EP67">beneficio_muerte_individual_pensionado(EP$1,$E67,$B67, Hombres!$A$1:$DW$117, Mujeres!$A$1:$DW$117)</f>
        <v>51419.088147373848</v>
      </c>
      <c r="EQ67" s="48" cm="1">
        <f t="array" ref="EQ67">beneficio_muerte_individual_pensionado(EQ$1,$E67,$B67, Hombres!$A$1:$DW$117, Mujeres!$A$1:$DW$117)</f>
        <v>42522.619075036069</v>
      </c>
      <c r="ER67" s="48" cm="1">
        <f t="array" ref="ER67">beneficio_muerte_individual_pensionado(ER$1,$E67,$B67, Hombres!$A$1:$DW$117, Mujeres!$A$1:$DW$117)</f>
        <v>34089.28764519441</v>
      </c>
      <c r="ES67" s="48" cm="1">
        <f t="array" ref="ES67">beneficio_muerte_individual_pensionado(ES$1,$E67,$B67, Hombres!$A$1:$DW$117, Mujeres!$A$1:$DW$117)</f>
        <v>26400.16119132367</v>
      </c>
      <c r="ET67" s="48" cm="1">
        <f t="array" ref="ET67">beneficio_muerte_individual_pensionado(ET$1,$E67,$B67, Hombres!$A$1:$DW$117, Mujeres!$A$1:$DW$117)</f>
        <v>19665.313980884883</v>
      </c>
      <c r="EU67" s="48" cm="1">
        <f t="array" ref="EU67">beneficio_muerte_individual_pensionado(EU$1,$E67,$B67, Hombres!$A$1:$DW$117, Mujeres!$A$1:$DW$117)</f>
        <v>14018.12480069835</v>
      </c>
      <c r="EV67" s="48" cm="1">
        <f t="array" ref="EV67">beneficio_muerte_individual_pensionado(EV$1,$E67,$B67, Hombres!$A$1:$DW$117, Mujeres!$A$1:$DW$117)</f>
        <v>9510.4964073371248</v>
      </c>
      <c r="EW67" s="48" cm="1">
        <f t="array" ref="EW67">beneficio_muerte_individual_pensionado(EW$1,$E67,$B67, Hombres!$A$1:$DW$117, Mujeres!$A$1:$DW$117)</f>
        <v>6104.0483177717078</v>
      </c>
      <c r="EX67" s="48" cm="1">
        <f t="array" ref="EX67">beneficio_muerte_individual_pensionado(EX$1,$E67,$B67, Hombres!$A$1:$DW$117, Mujeres!$A$1:$DW$117)</f>
        <v>3679.5451052467897</v>
      </c>
      <c r="EY67" s="48" cm="1">
        <f t="array" ref="EY67">beneficio_muerte_individual_pensionado(EY$1,$E67,$B67, Hombres!$A$1:$DW$117, Mujeres!$A$1:$DW$117)</f>
        <v>2065.0288387445512</v>
      </c>
      <c r="EZ67" s="48" cm="1">
        <f t="array" ref="EZ67">beneficio_muerte_individual_pensionado(EZ$1,$E67,$B67, Hombres!$A$1:$DW$117, Mujeres!$A$1:$DW$117)</f>
        <v>1067.8247294150849</v>
      </c>
      <c r="FA67" s="48" cm="1">
        <f t="array" ref="FA67">beneficio_muerte_individual_pensionado(FA$1,$E67,$B67, Hombres!$A$1:$DW$117, Mujeres!$A$1:$DW$117)</f>
        <v>502.58617811614118</v>
      </c>
      <c r="FB67" s="48" cm="1">
        <f t="array" ref="FB67">beneficio_muerte_individual_pensionado(FB$1,$E67,$B67, Hombres!$A$1:$DW$117, Mujeres!$A$1:$DW$117)</f>
        <v>212.11305109661751</v>
      </c>
      <c r="FC67" s="48" cm="1">
        <f t="array" ref="FC67">beneficio_muerte_individual_pensionado(FC$1,$E67,$B67, Hombres!$A$1:$DW$117, Mujeres!$A$1:$DW$117)</f>
        <v>78.751954503149477</v>
      </c>
      <c r="FD67" s="48" cm="1">
        <f t="array" ref="FD67">beneficio_muerte_individual_pensionado(FD$1,$E67,$B67, Hombres!$A$1:$DW$117, Mujeres!$A$1:$DW$117)</f>
        <v>25.081518744758363</v>
      </c>
      <c r="FE67" s="48" cm="1">
        <f t="array" ref="FE67">beneficio_muerte_individual_pensionado(FE$1,$E67,$B67, Hombres!$A$1:$DW$117, Mujeres!$A$1:$DW$117)</f>
        <v>8.2215553830817196</v>
      </c>
      <c r="FF67" s="48" cm="1">
        <f t="array" ref="FF67">beneficio_muerte_individual_pensionado(FF$1,$E67,$B67, Hombres!$A$1:$DW$117, Mujeres!$A$1:$DW$117)</f>
        <v>0</v>
      </c>
      <c r="FG67" s="48" cm="1">
        <f t="array" ref="FG67">beneficio_muerte_individual_pensionado(FG$1,$E67,$B67, Hombres!$A$1:$DW$117, Mujeres!$A$1:$DW$117)</f>
        <v>0</v>
      </c>
      <c r="FH67" s="48" cm="1">
        <f t="array" ref="FH67">beneficio_muerte_individual_pensionado(FH$1,$E67,$B67, Hombres!$A$1:$DW$117, Mujeres!$A$1:$DW$117)</f>
        <v>0</v>
      </c>
      <c r="FI67" s="48" cm="1">
        <f t="array" ref="FI67">beneficio_muerte_individual_pensionado(FI$1,$E67,$B67, Hombres!$A$1:$DW$117, Mujeres!$A$1:$DW$117)</f>
        <v>0</v>
      </c>
      <c r="FJ67" s="48" cm="1">
        <f t="array" ref="FJ67">beneficio_muerte_individual_pensionado(FJ$1,$E67,$B67, Hombres!$A$1:$DW$117, Mujeres!$A$1:$DW$117)</f>
        <v>0</v>
      </c>
      <c r="FK67" s="48" cm="1">
        <f t="array" ref="FK67">beneficio_muerte_individual_pensionado(FK$1,$E67,$B67, Hombres!$A$1:$DW$117, Mujeres!$A$1:$DW$117)</f>
        <v>0</v>
      </c>
      <c r="FL67" s="48" cm="1">
        <f t="array" ref="FL67">beneficio_muerte_individual_pensionado(FL$1,$E67,$B67, Hombres!$A$1:$DW$117, Mujeres!$A$1:$DW$117)</f>
        <v>0</v>
      </c>
      <c r="FM67" s="48" cm="1">
        <f t="array" ref="FM67">beneficio_muerte_individual_pensionado(FM$1,$E67,$B67, Hombres!$A$1:$DW$117, Mujeres!$A$1:$DW$117)</f>
        <v>0</v>
      </c>
      <c r="FN67" s="48" cm="1">
        <f t="array" ref="FN67">beneficio_muerte_individual_pensionado(FN$1,$E67,$B67, Hombres!$A$1:$DW$117, Mujeres!$A$1:$DW$117)</f>
        <v>0</v>
      </c>
      <c r="FO67" s="48" cm="1">
        <f t="array" ref="FO67">beneficio_muerte_individual_pensionado(FO$1,$E67,$B67, Hombres!$A$1:$DW$117, Mujeres!$A$1:$DW$117)</f>
        <v>0</v>
      </c>
      <c r="FP67" s="48" cm="1">
        <f t="array" ref="FP67">beneficio_muerte_individual_pensionado(FP$1,$E67,$B67, Hombres!$A$1:$DW$117, Mujeres!$A$1:$DW$117)</f>
        <v>0</v>
      </c>
      <c r="FQ67" s="48" cm="1">
        <f t="array" ref="FQ67">beneficio_muerte_individual_pensionado(FQ$1,$E67,$B67, Hombres!$A$1:$DW$117, Mujeres!$A$1:$DW$117)</f>
        <v>0</v>
      </c>
      <c r="FR67" s="48" cm="1">
        <f t="array" ref="FR67">beneficio_muerte_individual_pensionado(FR$1,$E67,$B67, Hombres!$A$1:$DW$117, Mujeres!$A$1:$DW$117)</f>
        <v>0</v>
      </c>
      <c r="FS67" s="48" cm="1">
        <f t="array" ref="FS67">beneficio_muerte_individual_pensionado(FS$1,$E67,$B67, Hombres!$A$1:$DW$117, Mujeres!$A$1:$DW$117)</f>
        <v>0</v>
      </c>
      <c r="FT67" s="48" cm="1">
        <f t="array" ref="FT67">beneficio_muerte_individual_pensionado(FT$1,$E67,$B67, Hombres!$A$1:$DW$117, Mujeres!$A$1:$DW$117)</f>
        <v>0</v>
      </c>
      <c r="FU67" s="48" cm="1">
        <f t="array" ref="FU67">beneficio_muerte_individual_pensionado(FU$1,$E67,$B67, Hombres!$A$1:$DW$117, Mujeres!$A$1:$DW$117)</f>
        <v>0</v>
      </c>
      <c r="FV67" s="48" cm="1">
        <f t="array" ref="FV67">beneficio_muerte_individual_pensionado(FV$1,$E67,$B67, Hombres!$A$1:$DW$117, Mujeres!$A$1:$DW$117)</f>
        <v>0</v>
      </c>
      <c r="FW67" s="48" cm="1">
        <f t="array" ref="FW67">beneficio_muerte_individual_pensionado(FW$1,$E67,$B67, Hombres!$A$1:$DW$117, Mujeres!$A$1:$DW$117)</f>
        <v>0</v>
      </c>
      <c r="FX67" s="48" cm="1">
        <f t="array" ref="FX67">beneficio_muerte_individual_pensionado(FX$1,$E67,$B67, Hombres!$A$1:$DW$117, Mujeres!$A$1:$DW$117)</f>
        <v>0</v>
      </c>
      <c r="FY67" s="48" cm="1">
        <f t="array" ref="FY67">beneficio_muerte_individual_pensionado(FY$1,$E67,$B67, Hombres!$A$1:$DW$117, Mujeres!$A$1:$DW$117)</f>
        <v>0</v>
      </c>
      <c r="FZ67" s="48" cm="1">
        <f t="array" ref="FZ67">beneficio_muerte_individual_pensionado(FZ$1,$E67,$B67, Hombres!$A$1:$DW$117, Mujeres!$A$1:$DW$117)</f>
        <v>0</v>
      </c>
      <c r="GA67" s="48" cm="1">
        <f t="array" ref="GA67">beneficio_muerte_individual_pensionado(GA$1,$E67,$B67, Hombres!$A$1:$DW$117, Mujeres!$A$1:$DW$117)</f>
        <v>0</v>
      </c>
      <c r="GB67" s="48" cm="1">
        <f t="array" ref="GB67">beneficio_muerte_individual_pensionado(GB$1,$E67,$B67, Hombres!$A$1:$DW$117, Mujeres!$A$1:$DW$117)</f>
        <v>0</v>
      </c>
      <c r="GC67" s="48" cm="1">
        <f t="array" ref="GC67">beneficio_muerte_individual_pensionado(GC$1,$E67,$B67, Hombres!$A$1:$DW$117, Mujeres!$A$1:$DW$117)</f>
        <v>0</v>
      </c>
      <c r="GD67" s="48" cm="1">
        <f t="array" ref="GD67">beneficio_muerte_individual_pensionado(GD$1,$E67,$B67, Hombres!$A$1:$DW$117, Mujeres!$A$1:$DW$117)</f>
        <v>0</v>
      </c>
      <c r="GE67" s="48" cm="1">
        <f t="array" ref="GE67">beneficio_muerte_individual_pensionado(GE$1,$E67,$B67, Hombres!$A$1:$DW$117, Mujeres!$A$1:$DW$117)</f>
        <v>0</v>
      </c>
      <c r="GF67" s="48" cm="1">
        <f t="array" ref="GF67">beneficio_muerte_individual_pensionado(GF$1,$E67,$B67, Hombres!$A$1:$DW$117, Mujeres!$A$1:$DW$117)</f>
        <v>0</v>
      </c>
      <c r="GG67" s="48" cm="1">
        <f t="array" ref="GG67">beneficio_muerte_individual_pensionado(GG$1,$E67,$B67, Hombres!$A$1:$DW$117, Mujeres!$A$1:$DW$117)</f>
        <v>0</v>
      </c>
      <c r="GH67" s="48" cm="1">
        <f t="array" ref="GH67">beneficio_muerte_individual_pensionado(GH$1,$E67,$B67, Hombres!$A$1:$DW$117, Mujeres!$A$1:$DW$117)</f>
        <v>0</v>
      </c>
      <c r="GI67" s="48" cm="1">
        <f t="array" ref="GI67">beneficio_muerte_individual_pensionado(GI$1,$E67,$B67, Hombres!$A$1:$DW$117, Mujeres!$A$1:$DW$117)</f>
        <v>0</v>
      </c>
      <c r="GJ67" s="48" cm="1">
        <f t="array" ref="GJ67">beneficio_muerte_individual_pensionado(GJ$1,$E67,$B67, Hombres!$A$1:$DW$117, Mujeres!$A$1:$DW$117)</f>
        <v>0</v>
      </c>
      <c r="GK67" s="48" cm="1">
        <f t="array" ref="GK67">beneficio_muerte_individual_pensionado(GK$1,$E67,$B67, Hombres!$A$1:$DW$117, Mujeres!$A$1:$DW$117)</f>
        <v>0</v>
      </c>
      <c r="GL67" s="48" cm="1">
        <f t="array" ref="GL67">beneficio_muerte_individual_pensionado(GL$1,$E67,$B67, Hombres!$A$1:$DW$117, Mujeres!$A$1:$DW$117)</f>
        <v>0</v>
      </c>
      <c r="GM67" s="48" cm="1">
        <f t="array" ref="GM67">beneficio_muerte_individual_pensionado(GM$1,$E67,$B67, Hombres!$A$1:$DW$117, Mujeres!$A$1:$DW$117)</f>
        <v>0</v>
      </c>
      <c r="GN67" s="48" cm="1">
        <f t="array" ref="GN67">beneficio_muerte_individual_pensionado(GN$1,$E67,$B67, Hombres!$A$1:$DW$117, Mujeres!$A$1:$DW$117)</f>
        <v>0</v>
      </c>
      <c r="GO67" s="48" cm="1">
        <f t="array" ref="GO67">beneficio_muerte_individual_pensionado(GO$1,$E67,$B67, Hombres!$A$1:$DW$117, Mujeres!$A$1:$DW$117)</f>
        <v>0</v>
      </c>
      <c r="GP67" s="48" cm="1">
        <f t="array" ref="GP67">beneficio_muerte_individual_pensionado(GP$1,$E67,$B67, Hombres!$A$1:$DW$117, Mujeres!$A$1:$DW$117)</f>
        <v>0</v>
      </c>
      <c r="GQ67" s="48" cm="1">
        <f t="array" ref="GQ67">beneficio_muerte_individual_pensionado(GQ$1,$E67,$B67, Hombres!$A$1:$DW$117, Mujeres!$A$1:$DW$117)</f>
        <v>0</v>
      </c>
      <c r="GR67" s="48" cm="1">
        <f t="array" ref="GR67">beneficio_muerte_individual_pensionado(GR$1,$E67,$B67, Hombres!$A$1:$DW$117, Mujeres!$A$1:$DW$117)</f>
        <v>0</v>
      </c>
      <c r="GS67" s="48" cm="1">
        <f t="array" ref="GS67">beneficio_muerte_individual_pensionado(GS$1,$E67,$B67, Hombres!$A$1:$DW$117, Mujeres!$A$1:$DW$117)</f>
        <v>0</v>
      </c>
      <c r="GT67" s="48" cm="1">
        <f t="array" ref="GT67">beneficio_muerte_individual_pensionado(GT$1,$E67,$B67, Hombres!$A$1:$DW$117, Mujeres!$A$1:$DW$117)</f>
        <v>0</v>
      </c>
    </row>
    <row r="68" spans="1:202" x14ac:dyDescent="0.3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8" cm="1">
        <f t="array" ref="H68">AnualidadPensionado(H$1,$E68,$B68, $D68, Hombres!$A$1:$DW$117, Mujeres!$A$1:$DW$117)</f>
        <v>0</v>
      </c>
      <c r="I68" s="48" cm="1">
        <f t="array" ref="I68">AnualidadPensionado(I$1,$E68,$B68, $D68, Hombres!$A$1:$DW$117, Mujeres!$A$1:$DW$117)</f>
        <v>1374295.4257998967</v>
      </c>
      <c r="J68" s="48" cm="1">
        <f t="array" ref="J68">AnualidadPensionado(J$1,$E68,$B68, $D68, Hombres!$A$1:$DW$117, Mujeres!$A$1:$DW$117)</f>
        <v>1386547.5155197838</v>
      </c>
      <c r="K68" s="48" cm="1">
        <f t="array" ref="K68">AnualidadPensionado(K$1,$E68,$B68, $D68, Hombres!$A$1:$DW$117, Mujeres!$A$1:$DW$117)</f>
        <v>1396116.8134080216</v>
      </c>
      <c r="L68" s="48" cm="1">
        <f t="array" ref="L68">AnualidadPensionado(L$1,$E68,$B68, $D68, Hombres!$A$1:$DW$117, Mujeres!$A$1:$DW$117)</f>
        <v>1402352.8651318734</v>
      </c>
      <c r="M68" s="48" cm="1">
        <f t="array" ref="M68">AnualidadPensionado(M$1,$E68,$B68, $D68, Hombres!$A$1:$DW$117, Mujeres!$A$1:$DW$117)</f>
        <v>1404634.9293751838</v>
      </c>
      <c r="N68" s="48" cm="1">
        <f t="array" ref="N68">AnualidadPensionado(N$1,$E68,$B68, $D68, Hombres!$A$1:$DW$117, Mujeres!$A$1:$DW$117)</f>
        <v>1400872.6133122174</v>
      </c>
      <c r="O68" s="48" cm="1">
        <f t="array" ref="O68">AnualidadPensionado(O$1,$E68,$B68, $D68, Hombres!$A$1:$DW$117, Mujeres!$A$1:$DW$117)</f>
        <v>1392275.5533436583</v>
      </c>
      <c r="P68" s="48" cm="1">
        <f t="array" ref="P68">AnualidadPensionado(P$1,$E68,$B68, $D68, Hombres!$A$1:$DW$117, Mujeres!$A$1:$DW$117)</f>
        <v>1378336.5235012786</v>
      </c>
      <c r="Q68" s="48" cm="1">
        <f t="array" ref="Q68">AnualidadPensionado(Q$1,$E68,$B68, $D68, Hombres!$A$1:$DW$117, Mujeres!$A$1:$DW$117)</f>
        <v>1358618.7992811573</v>
      </c>
      <c r="R68" s="48" cm="1">
        <f t="array" ref="R68">AnualidadPensionado(R$1,$E68,$B68, $D68, Hombres!$A$1:$DW$117, Mujeres!$A$1:$DW$117)</f>
        <v>1332767.8403948531</v>
      </c>
      <c r="S68" s="48" cm="1">
        <f t="array" ref="S68">AnualidadPensionado(S$1,$E68,$B68, $D68, Hombres!$A$1:$DW$117, Mujeres!$A$1:$DW$117)</f>
        <v>1300426.5347997469</v>
      </c>
      <c r="T68" s="48" cm="1">
        <f t="array" ref="T68">AnualidadPensionado(T$1,$E68,$B68, $D68, Hombres!$A$1:$DW$117, Mujeres!$A$1:$DW$117)</f>
        <v>1261232.8169141004</v>
      </c>
      <c r="U68" s="48" cm="1">
        <f t="array" ref="U68">AnualidadPensionado(U$1,$E68,$B68, $D68, Hombres!$A$1:$DW$117, Mujeres!$A$1:$DW$117)</f>
        <v>1214922.8148484046</v>
      </c>
      <c r="V68" s="48" cm="1">
        <f t="array" ref="V68">AnualidadPensionado(V$1,$E68,$B68, $D68, Hombres!$A$1:$DW$117, Mujeres!$A$1:$DW$117)</f>
        <v>1161455.3993969457</v>
      </c>
      <c r="W68" s="48" cm="1">
        <f t="array" ref="W68">AnualidadPensionado(W$1,$E68,$B68, $D68, Hombres!$A$1:$DW$117, Mujeres!$A$1:$DW$117)</f>
        <v>1101017.7889269306</v>
      </c>
      <c r="X68" s="48" cm="1">
        <f t="array" ref="X68">AnualidadPensionado(X$1,$E68,$B68, $D68, Hombres!$A$1:$DW$117, Mujeres!$A$1:$DW$117)</f>
        <v>1033928.8664344624</v>
      </c>
      <c r="Y68" s="48" cm="1">
        <f t="array" ref="Y68">AnualidadPensionado(Y$1,$E68,$B68, $D68, Hombres!$A$1:$DW$117, Mujeres!$A$1:$DW$117)</f>
        <v>960655.43397413904</v>
      </c>
      <c r="Z68" s="48" cm="1">
        <f t="array" ref="Z68">AnualidadPensionado(Z$1,$E68,$B68, $D68, Hombres!$A$1:$DW$117, Mujeres!$A$1:$DW$117)</f>
        <v>881913.7118371512</v>
      </c>
      <c r="AA68" s="48" cm="1">
        <f t="array" ref="AA68">AnualidadPensionado(AA$1,$E68,$B68, $D68, Hombres!$A$1:$DW$117, Mujeres!$A$1:$DW$117)</f>
        <v>798771.33281216596</v>
      </c>
      <c r="AB68" s="48" cm="1">
        <f t="array" ref="AB68">AnualidadPensionado(AB$1,$E68,$B68, $D68, Hombres!$A$1:$DW$117, Mujeres!$A$1:$DW$117)</f>
        <v>712612.53316753008</v>
      </c>
      <c r="AC68" s="48" cm="1">
        <f t="array" ref="AC68">AnualidadPensionado(AC$1,$E68,$B68, $D68, Hombres!$A$1:$DW$117, Mujeres!$A$1:$DW$117)</f>
        <v>625024.8207610104</v>
      </c>
      <c r="AD68" s="48" cm="1">
        <f t="array" ref="AD68">AnualidadPensionado(AD$1,$E68,$B68, $D68, Hombres!$A$1:$DW$117, Mujeres!$A$1:$DW$117)</f>
        <v>537751.71687788016</v>
      </c>
      <c r="AE68" s="48" cm="1">
        <f t="array" ref="AE68">AnualidadPensionado(AE$1,$E68,$B68, $D68, Hombres!$A$1:$DW$117, Mujeres!$A$1:$DW$117)</f>
        <v>452684.57220357796</v>
      </c>
      <c r="AF68" s="48" cm="1">
        <f t="array" ref="AF68">AnualidadPensionado(AF$1,$E68,$B68, $D68, Hombres!$A$1:$DW$117, Mujeres!$A$1:$DW$117)</f>
        <v>371808.37748939946</v>
      </c>
      <c r="AG68" s="48" cm="1">
        <f t="array" ref="AG68">AnualidadPensionado(AG$1,$E68,$B68, $D68, Hombres!$A$1:$DW$117, Mujeres!$A$1:$DW$117)</f>
        <v>297020.79809776408</v>
      </c>
      <c r="AH68" s="48" cm="1">
        <f t="array" ref="AH68">AnualidadPensionado(AH$1,$E68,$B68, $D68, Hombres!$A$1:$DW$117, Mujeres!$A$1:$DW$117)</f>
        <v>229931.72402535164</v>
      </c>
      <c r="AI68" s="48" cm="1">
        <f t="array" ref="AI68">AnualidadPensionado(AI$1,$E68,$B68, $D68, Hombres!$A$1:$DW$117, Mujeres!$A$1:$DW$117)</f>
        <v>171738.36561347742</v>
      </c>
      <c r="AJ68" s="48" cm="1">
        <f t="array" ref="AJ68">AnualidadPensionado(AJ$1,$E68,$B68, $D68, Hombres!$A$1:$DW$117, Mujeres!$A$1:$DW$117)</f>
        <v>123142.96992433665</v>
      </c>
      <c r="AK68" s="48" cm="1">
        <f t="array" ref="AK68">AnualidadPensionado(AK$1,$E68,$B68, $D68, Hombres!$A$1:$DW$117, Mujeres!$A$1:$DW$117)</f>
        <v>84285.438751211332</v>
      </c>
      <c r="AL68" s="48" cm="1">
        <f t="array" ref="AL68">AnualidadPensionado(AL$1,$E68,$B68, $D68, Hombres!$A$1:$DW$117, Mujeres!$A$1:$DW$117)</f>
        <v>54706.207924756127</v>
      </c>
      <c r="AM68" s="48" cm="1">
        <f t="array" ref="AM68">AnualidadPensionado(AM$1,$E68,$B68, $D68, Hombres!$A$1:$DW$117, Mujeres!$A$1:$DW$117)</f>
        <v>33407.90795031342</v>
      </c>
      <c r="AN68" s="48" cm="1">
        <f t="array" ref="AN68">AnualidadPensionado(AN$1,$E68,$B68, $D68, Hombres!$A$1:$DW$117, Mujeres!$A$1:$DW$117)</f>
        <v>19014.330500323566</v>
      </c>
      <c r="AO68" s="48" cm="1">
        <f t="array" ref="AO68">AnualidadPensionado(AO$1,$E68,$B68, $D68, Hombres!$A$1:$DW$117, Mujeres!$A$1:$DW$117)</f>
        <v>9972.088010761694</v>
      </c>
      <c r="AP68" s="48" cm="1">
        <f t="array" ref="AP68">AnualidadPensionado(AP$1,$E68,$B68, $D68, Hombres!$A$1:$DW$117, Mujeres!$A$1:$DW$117)</f>
        <v>4752.9996691630058</v>
      </c>
      <c r="AQ68" s="48" cm="1">
        <f t="array" ref="AQ68">AnualidadPensionado(AQ$1,$E68,$B68, $D68, Hombres!$A$1:$DW$117, Mujeres!$A$1:$DW$117)</f>
        <v>2023.6316399222239</v>
      </c>
      <c r="AR68" s="48" cm="1">
        <f t="array" ref="AR68">AnualidadPensionado(AR$1,$E68,$B68, $D68, Hombres!$A$1:$DW$117, Mujeres!$A$1:$DW$117)</f>
        <v>752.58827096422306</v>
      </c>
      <c r="AS68" s="48" cm="1">
        <f t="array" ref="AS68">AnualidadPensionado(AS$1,$E68,$B68, $D68, Hombres!$A$1:$DW$117, Mujeres!$A$1:$DW$117)</f>
        <v>237.22743695012065</v>
      </c>
      <c r="AT68" s="48" cm="1">
        <f t="array" ref="AT68">AnualidadPensionado(AT$1,$E68,$B68, $D68, Hombres!$A$1:$DW$117, Mujeres!$A$1:$DW$117)</f>
        <v>60.726634608109833</v>
      </c>
      <c r="AU68" s="48" cm="1">
        <f t="array" ref="AU68">AnualidadPensionado(AU$1,$E68,$B68, $D68, Hombres!$A$1:$DW$117, Mujeres!$A$1:$DW$117)</f>
        <v>11.81302853016091</v>
      </c>
      <c r="AV68" s="48" cm="1">
        <f t="array" ref="AV68">AnualidadPensionado(AV$1,$E68,$B68, $D68, Hombres!$A$1:$DW$117, Mujeres!$A$1:$DW$117)</f>
        <v>1.549599947041481</v>
      </c>
      <c r="AW68" s="48" cm="1">
        <f t="array" ref="AW68">AnualidadPensionado(AW$1,$E68,$B68, $D68, Hombres!$A$1:$DW$117, Mujeres!$A$1:$DW$117)</f>
        <v>0</v>
      </c>
      <c r="AX68" s="48" cm="1">
        <f t="array" ref="AX68">AnualidadPensionado(AX$1,$E68,$B68, $D68, Hombres!$A$1:$DW$117, Mujeres!$A$1:$DW$117)</f>
        <v>0</v>
      </c>
      <c r="AY68" s="48" cm="1">
        <f t="array" ref="AY68">AnualidadPensionado(AY$1,$E68,$B68, $D68, Hombres!$A$1:$DW$117, Mujeres!$A$1:$DW$117)</f>
        <v>0</v>
      </c>
      <c r="AZ68" s="48" cm="1">
        <f t="array" ref="AZ68">AnualidadPensionado(AZ$1,$E68,$B68, $D68, Hombres!$A$1:$DW$117, Mujeres!$A$1:$DW$117)</f>
        <v>0</v>
      </c>
      <c r="BA68" s="48" cm="1">
        <f t="array" ref="BA68">AnualidadPensionado(BA$1,$E68,$B68, $D68, Hombres!$A$1:$DW$117, Mujeres!$A$1:$DW$117)</f>
        <v>0</v>
      </c>
      <c r="BB68" s="48" cm="1">
        <f t="array" ref="BB68">AnualidadPensionado(BB$1,$E68,$B68, $D68, Hombres!$A$1:$DW$117, Mujeres!$A$1:$DW$117)</f>
        <v>0</v>
      </c>
      <c r="BC68" s="48" cm="1">
        <f t="array" ref="BC68">AnualidadPensionado(BC$1,$E68,$B68, $D68, Hombres!$A$1:$DW$117, Mujeres!$A$1:$DW$117)</f>
        <v>0</v>
      </c>
      <c r="BD68" s="48" cm="1">
        <f t="array" ref="BD68">AnualidadPensionado(BD$1,$E68,$B68, $D68, Hombres!$A$1:$DW$117, Mujeres!$A$1:$DW$117)</f>
        <v>0</v>
      </c>
      <c r="BE68" s="48" cm="1">
        <f t="array" ref="BE68">AnualidadPensionado(BE$1,$E68,$B68, $D68, Hombres!$A$1:$DW$117, Mujeres!$A$1:$DW$117)</f>
        <v>0</v>
      </c>
      <c r="BF68" s="48" cm="1">
        <f t="array" ref="BF68">AnualidadPensionado(BF$1,$E68,$B68, $D68, Hombres!$A$1:$DW$117, Mujeres!$A$1:$DW$117)</f>
        <v>0</v>
      </c>
      <c r="BG68" s="48" cm="1">
        <f t="array" ref="BG68">AnualidadPensionado(BG$1,$E68,$B68, $D68, Hombres!$A$1:$DW$117, Mujeres!$A$1:$DW$117)</f>
        <v>0</v>
      </c>
      <c r="BH68" s="48" cm="1">
        <f t="array" ref="BH68">AnualidadPensionado(BH$1,$E68,$B68, $D68, Hombres!$A$1:$DW$117, Mujeres!$A$1:$DW$117)</f>
        <v>0</v>
      </c>
      <c r="BI68" s="48" cm="1">
        <f t="array" ref="BI68">AnualidadPensionado(BI$1,$E68,$B68, $D68, Hombres!$A$1:$DW$117, Mujeres!$A$1:$DW$117)</f>
        <v>0</v>
      </c>
      <c r="BJ68" s="48" cm="1">
        <f t="array" ref="BJ68">AnualidadPensionado(BJ$1,$E68,$B68, $D68, Hombres!$A$1:$DW$117, Mujeres!$A$1:$DW$117)</f>
        <v>0</v>
      </c>
      <c r="BK68" s="48" cm="1">
        <f t="array" ref="BK68">AnualidadPensionado(BK$1,$E68,$B68, $D68, Hombres!$A$1:$DW$117, Mujeres!$A$1:$DW$117)</f>
        <v>0</v>
      </c>
      <c r="BL68" s="48" cm="1">
        <f t="array" ref="BL68">AnualidadPensionado(BL$1,$E68,$B68, $D68, Hombres!$A$1:$DW$117, Mujeres!$A$1:$DW$117)</f>
        <v>0</v>
      </c>
      <c r="BM68" s="48" cm="1">
        <f t="array" ref="BM68">AnualidadPensionado(BM$1,$E68,$B68, $D68, Hombres!$A$1:$DW$117, Mujeres!$A$1:$DW$117)</f>
        <v>0</v>
      </c>
      <c r="BN68" s="48" cm="1">
        <f t="array" ref="BN68">AnualidadPensionado(BN$1,$E68,$B68, $D68, Hombres!$A$1:$DW$117, Mujeres!$A$1:$DW$117)</f>
        <v>0</v>
      </c>
      <c r="BO68" s="48" cm="1">
        <f t="array" ref="BO68">AnualidadPensionado(BO$1,$E68,$B68, $D68, Hombres!$A$1:$DW$117, Mujeres!$A$1:$DW$117)</f>
        <v>0</v>
      </c>
      <c r="BP68" s="48" cm="1">
        <f t="array" ref="BP68">AnualidadPensionado(BP$1,$E68,$B68, $D68, Hombres!$A$1:$DW$117, Mujeres!$A$1:$DW$117)</f>
        <v>0</v>
      </c>
      <c r="BQ68" s="48" cm="1">
        <f t="array" ref="BQ68">AnualidadPensionado(BQ$1,$E68,$B68, $D68, Hombres!$A$1:$DW$117, Mujeres!$A$1:$DW$117)</f>
        <v>0</v>
      </c>
      <c r="BR68" s="48" cm="1">
        <f t="array" ref="BR68">AnualidadPensionado(BR$1,$E68,$B68, $D68, Hombres!$A$1:$DW$117, Mujeres!$A$1:$DW$117)</f>
        <v>0</v>
      </c>
      <c r="BS68" s="48" cm="1">
        <f t="array" ref="BS68">AnualidadPensionado(BS$1,$E68,$B68, $D68, Hombres!$A$1:$DW$117, Mujeres!$A$1:$DW$117)</f>
        <v>0</v>
      </c>
      <c r="BT68" s="48" cm="1">
        <f t="array" ref="BT68">AnualidadPensionado(BT$1,$E68,$B68, $D68, Hombres!$A$1:$DW$117, Mujeres!$A$1:$DW$117)</f>
        <v>0</v>
      </c>
      <c r="BU68" s="48" cm="1">
        <f t="array" ref="BU68">AnualidadPensionado(BU$1,$E68,$B68, $D68, Hombres!$A$1:$DW$117, Mujeres!$A$1:$DW$117)</f>
        <v>0</v>
      </c>
      <c r="BV68" s="48" cm="1">
        <f t="array" ref="BV68">AnualidadPensionado(BV$1,$E68,$B68, $D68, Hombres!$A$1:$DW$117, Mujeres!$A$1:$DW$117)</f>
        <v>0</v>
      </c>
      <c r="BW68" s="48" cm="1">
        <f t="array" ref="BW68">AnualidadPensionado(BW$1,$E68,$B68, $D68, Hombres!$A$1:$DW$117, Mujeres!$A$1:$DW$117)</f>
        <v>0</v>
      </c>
      <c r="BX68" s="48" cm="1">
        <f t="array" ref="BX68">AnualidadPensionado(BX$1,$E68,$B68, $D68, Hombres!$A$1:$DW$117, Mujeres!$A$1:$DW$117)</f>
        <v>0</v>
      </c>
      <c r="BY68" s="48" cm="1">
        <f t="array" ref="BY68">AnualidadPensionado(BY$1,$E68,$B68, $D68, Hombres!$A$1:$DW$117, Mujeres!$A$1:$DW$117)</f>
        <v>0</v>
      </c>
      <c r="BZ68" s="48" cm="1">
        <f t="array" ref="BZ68">AnualidadPensionado(BZ$1,$E68,$B68, $D68, Hombres!$A$1:$DW$117, Mujeres!$A$1:$DW$117)</f>
        <v>0</v>
      </c>
      <c r="CA68" s="48" cm="1">
        <f t="array" ref="CA68">AnualidadPensionado(CA$1,$E68,$B68, $D68, Hombres!$A$1:$DW$117, Mujeres!$A$1:$DW$117)</f>
        <v>0</v>
      </c>
      <c r="CB68" s="48" cm="1">
        <f t="array" ref="CB68">AnualidadPensionado(CB$1,$E68,$B68, $D68, Hombres!$A$1:$DW$117, Mujeres!$A$1:$DW$117)</f>
        <v>0</v>
      </c>
      <c r="CC68" s="48" cm="1">
        <f t="array" ref="CC68">AnualidadPensionado(CC$1,$E68,$B68, $D68, Hombres!$A$1:$DW$117, Mujeres!$A$1:$DW$117)</f>
        <v>0</v>
      </c>
      <c r="CD68" s="48" cm="1">
        <f t="array" ref="CD68">AnualidadPensionado(CD$1,$E68,$B68, $D68, Hombres!$A$1:$DW$117, Mujeres!$A$1:$DW$117)</f>
        <v>0</v>
      </c>
      <c r="CE68" s="48" cm="1">
        <f t="array" ref="CE68">AnualidadPensionado(CE$1,$E68,$B68, $D68, Hombres!$A$1:$DW$117, Mujeres!$A$1:$DW$117)</f>
        <v>0</v>
      </c>
      <c r="CF68" s="48" cm="1">
        <f t="array" ref="CF68">AnualidadPensionado(CF$1,$E68,$B68, $D68, Hombres!$A$1:$DW$117, Mujeres!$A$1:$DW$117)</f>
        <v>0</v>
      </c>
      <c r="CG68" s="48" cm="1">
        <f t="array" ref="CG68">AnualidadPensionado(CG$1,$E68,$B68, $D68, Hombres!$A$1:$DW$117, Mujeres!$A$1:$DW$117)</f>
        <v>0</v>
      </c>
      <c r="CH68" s="48" cm="1">
        <f t="array" ref="CH68">AnualidadPensionado(CH$1,$E68,$B68, $D68, Hombres!$A$1:$DW$117, Mujeres!$A$1:$DW$117)</f>
        <v>0</v>
      </c>
      <c r="CI68" s="48" cm="1">
        <f t="array" ref="CI68">AnualidadPensionado(CI$1,$E68,$B68, $D68, Hombres!$A$1:$DW$117, Mujeres!$A$1:$DW$117)</f>
        <v>0</v>
      </c>
      <c r="CJ68" s="48" cm="1">
        <f t="array" ref="CJ68">AnualidadPensionado(CJ$1,$E68,$B68, $D68, Hombres!$A$1:$DW$117, Mujeres!$A$1:$DW$117)</f>
        <v>0</v>
      </c>
      <c r="CK68" s="48" cm="1">
        <f t="array" ref="CK68">AnualidadPensionado(CK$1,$E68,$B68, $D68, Hombres!$A$1:$DW$117, Mujeres!$A$1:$DW$117)</f>
        <v>0</v>
      </c>
      <c r="CL68" s="48" cm="1">
        <f t="array" ref="CL68">AnualidadPensionado(CL$1,$E68,$B68, $D68, Hombres!$A$1:$DW$117, Mujeres!$A$1:$DW$117)</f>
        <v>0</v>
      </c>
      <c r="CM68" s="48" cm="1">
        <f t="array" ref="CM68">AnualidadPensionado(CM$1,$E68,$B68, $D68, Hombres!$A$1:$DW$117, Mujeres!$A$1:$DW$117)</f>
        <v>0</v>
      </c>
      <c r="CN68" s="48" cm="1">
        <f t="array" ref="CN68">AnualidadPensionado(CN$1,$E68,$B68, $D68, Hombres!$A$1:$DW$117, Mujeres!$A$1:$DW$117)</f>
        <v>0</v>
      </c>
      <c r="CO68" s="48" cm="1">
        <f t="array" ref="CO68">AnualidadPensionado(CO$1,$E68,$B68, $D68, Hombres!$A$1:$DW$117, Mujeres!$A$1:$DW$117)</f>
        <v>0</v>
      </c>
      <c r="CP68" s="48" cm="1">
        <f t="array" ref="CP68">AnualidadPensionado(CP$1,$E68,$B68, $D68, Hombres!$A$1:$DW$117, Mujeres!$A$1:$DW$117)</f>
        <v>0</v>
      </c>
      <c r="CQ68" s="48" cm="1">
        <f t="array" ref="CQ68">AnualidadPensionado(CQ$1,$E68,$B68, $D68, Hombres!$A$1:$DW$117, Mujeres!$A$1:$DW$117)</f>
        <v>0</v>
      </c>
      <c r="CR68" s="48" cm="1">
        <f t="array" ref="CR68">AnualidadPensionado(CR$1,$E68,$B68, $D68, Hombres!$A$1:$DW$117, Mujeres!$A$1:$DW$117)</f>
        <v>0</v>
      </c>
      <c r="CS68" s="48" cm="1">
        <f t="array" ref="CS68">AnualidadPensionado(CS$1,$E68,$B68, $D68, Hombres!$A$1:$DW$117, Mujeres!$A$1:$DW$117)</f>
        <v>0</v>
      </c>
      <c r="CT68" s="48" cm="1">
        <f t="array" ref="CT68">AnualidadPensionado(CT$1,$E68,$B68, $D68, Hombres!$A$1:$DW$117, Mujeres!$A$1:$DW$117)</f>
        <v>0</v>
      </c>
      <c r="CU68" s="48" cm="1">
        <f t="array" ref="CU68">AnualidadPensionado(CU$1,$E68,$B68, $D68, Hombres!$A$1:$DW$117, Mujeres!$A$1:$DW$117)</f>
        <v>0</v>
      </c>
      <c r="CV68" s="48" cm="1">
        <f t="array" ref="CV68">AnualidadPensionado(CV$1,$E68,$B68, $D68, Hombres!$A$1:$DW$117, Mujeres!$A$1:$DW$117)</f>
        <v>0</v>
      </c>
      <c r="CW68" s="48" cm="1">
        <f t="array" ref="CW68">AnualidadPensionado(CW$1,$E68,$B68, $D68, Hombres!$A$1:$DW$117, Mujeres!$A$1:$DW$117)</f>
        <v>0</v>
      </c>
      <c r="CX68" s="48" cm="1">
        <f t="array" ref="CX68">AnualidadPensionado(CX$1,$E68,$B68, $D68, Hombres!$A$1:$DW$117, Mujeres!$A$1:$DW$117)</f>
        <v>0</v>
      </c>
      <c r="CY68" s="48" cm="1">
        <f t="array" ref="CY68">AnualidadPensionado(CY$1,$E68,$B68, $D68, Hombres!$A$1:$DW$117, Mujeres!$A$1:$DW$117)</f>
        <v>0</v>
      </c>
      <c r="DB68" s="21"/>
      <c r="DC68" s="48" cm="1">
        <f t="array" ref="DC68">beneficio_muerte_individual_pensionado(DC$1,$E68,$B68, Hombres!$A$1:$DW$117, Mujeres!$A$1:$DW$117)</f>
        <v>0</v>
      </c>
      <c r="DD68" s="48" cm="1">
        <f t="array" ref="DD68">beneficio_muerte_individual_pensionado(DD$1,$E68,$B68, Hombres!$A$1:$DW$117, Mujeres!$A$1:$DW$117)</f>
        <v>61165.139496120006</v>
      </c>
      <c r="DE68" s="48" cm="1">
        <f t="array" ref="DE68">beneficio_muerte_individual_pensionado(DE$1,$E68,$B68, Hombres!$A$1:$DW$117, Mujeres!$A$1:$DW$117)</f>
        <v>65535.192154631099</v>
      </c>
      <c r="DF68" s="48" cm="1">
        <f t="array" ref="DF68">beneficio_muerte_individual_pensionado(DF$1,$E68,$B68, Hombres!$A$1:$DW$117, Mujeres!$A$1:$DW$117)</f>
        <v>70802.850133099855</v>
      </c>
      <c r="DG68" s="48" cm="1">
        <f t="array" ref="DG68">beneficio_muerte_individual_pensionado(DG$1,$E68,$B68, Hombres!$A$1:$DW$117, Mujeres!$A$1:$DW$117)</f>
        <v>76763.617787919589</v>
      </c>
      <c r="DH68" s="48" cm="1">
        <f t="array" ref="DH68">beneficio_muerte_individual_pensionado(DH$1,$E68,$B68, Hombres!$A$1:$DW$117, Mujeres!$A$1:$DW$117)</f>
        <v>85895.605330914041</v>
      </c>
      <c r="DI68" s="48" cm="1">
        <f t="array" ref="DI68">beneficio_muerte_individual_pensionado(DI$1,$E68,$B68, Hombres!$A$1:$DW$117, Mujeres!$A$1:$DW$117)</f>
        <v>91859.4780756564</v>
      </c>
      <c r="DJ68" s="48" cm="1">
        <f t="array" ref="DJ68">beneficio_muerte_individual_pensionado(DJ$1,$E68,$B68, Hombres!$A$1:$DW$117, Mujeres!$A$1:$DW$117)</f>
        <v>98012.030780922127</v>
      </c>
      <c r="DK68" s="48" cm="1">
        <f t="array" ref="DK68">beneficio_muerte_individual_pensionado(DK$1,$E68,$B68, Hombres!$A$1:$DW$117, Mujeres!$A$1:$DW$117)</f>
        <v>104292.10666770765</v>
      </c>
      <c r="DL68" s="48" cm="1">
        <f t="array" ref="DL68">beneficio_muerte_individual_pensionado(DL$1,$E68,$B68, Hombres!$A$1:$DW$117, Mujeres!$A$1:$DW$117)</f>
        <v>110491.38264967321</v>
      </c>
      <c r="DM68" s="48" cm="1">
        <f t="array" ref="DM68">beneficio_muerte_individual_pensionado(DM$1,$E68,$B68, Hombres!$A$1:$DW$117, Mujeres!$A$1:$DW$117)</f>
        <v>116453.47220268275</v>
      </c>
      <c r="DN68" s="48" cm="1">
        <f t="array" ref="DN68">beneficio_muerte_individual_pensionado(DN$1,$E68,$B68, Hombres!$A$1:$DW$117, Mujeres!$A$1:$DW$117)</f>
        <v>122131.40486160872</v>
      </c>
      <c r="DO68" s="48" cm="1">
        <f t="array" ref="DO68">beneficio_muerte_individual_pensionado(DO$1,$E68,$B68, Hombres!$A$1:$DW$117, Mujeres!$A$1:$DW$117)</f>
        <v>127443.63536236669</v>
      </c>
      <c r="DP68" s="48" cm="1">
        <f t="array" ref="DP68">beneficio_muerte_individual_pensionado(DP$1,$E68,$B68, Hombres!$A$1:$DW$117, Mujeres!$A$1:$DW$117)</f>
        <v>132188.24642850287</v>
      </c>
      <c r="DQ68" s="48" cm="1">
        <f t="array" ref="DQ68">beneficio_muerte_individual_pensionado(DQ$1,$E68,$B68, Hombres!$A$1:$DW$117, Mujeres!$A$1:$DW$117)</f>
        <v>136037.70295879233</v>
      </c>
      <c r="DR68" s="48" cm="1">
        <f t="array" ref="DR68">beneficio_muerte_individual_pensionado(DR$1,$E68,$B68, Hombres!$A$1:$DW$117, Mujeres!$A$1:$DW$117)</f>
        <v>138750.67834578891</v>
      </c>
      <c r="DS68" s="48" cm="1">
        <f t="array" ref="DS68">beneficio_muerte_individual_pensionado(DS$1,$E68,$B68, Hombres!$A$1:$DW$117, Mujeres!$A$1:$DW$117)</f>
        <v>140200.51098425459</v>
      </c>
      <c r="DT68" s="48" cm="1">
        <f t="array" ref="DT68">beneficio_muerte_individual_pensionado(DT$1,$E68,$B68, Hombres!$A$1:$DW$117, Mujeres!$A$1:$DW$117)</f>
        <v>140256.05599840853</v>
      </c>
      <c r="DU68" s="48" cm="1">
        <f t="array" ref="DU68">beneficio_muerte_individual_pensionado(DU$1,$E68,$B68, Hombres!$A$1:$DW$117, Mujeres!$A$1:$DW$117)</f>
        <v>138716.77383606293</v>
      </c>
      <c r="DV68" s="48" cm="1">
        <f t="array" ref="DV68">beneficio_muerte_individual_pensionado(DV$1,$E68,$B68, Hombres!$A$1:$DW$117, Mujeres!$A$1:$DW$117)</f>
        <v>135334.16298357261</v>
      </c>
      <c r="DW68" s="48" cm="1">
        <f t="array" ref="DW68">beneficio_muerte_individual_pensionado(DW$1,$E68,$B68, Hombres!$A$1:$DW$117, Mujeres!$A$1:$DW$117)</f>
        <v>129978.19127497313</v>
      </c>
      <c r="DX68" s="48" cm="1">
        <f t="array" ref="DX68">beneficio_muerte_individual_pensionado(DX$1,$E68,$B68, Hombres!$A$1:$DW$117, Mujeres!$A$1:$DW$117)</f>
        <v>122695.63089596029</v>
      </c>
      <c r="DY68" s="48" cm="1">
        <f t="array" ref="DY68">beneficio_muerte_individual_pensionado(DY$1,$E68,$B68, Hombres!$A$1:$DW$117, Mujeres!$A$1:$DW$117)</f>
        <v>113619.89942822584</v>
      </c>
      <c r="DZ68" s="48" cm="1">
        <f t="array" ref="DZ68">beneficio_muerte_individual_pensionado(DZ$1,$E68,$B68, Hombres!$A$1:$DW$117, Mujeres!$A$1:$DW$117)</f>
        <v>102936.85509261391</v>
      </c>
      <c r="EA68" s="48" cm="1">
        <f t="array" ref="EA68">beneficio_muerte_individual_pensionado(EA$1,$E68,$B68, Hombres!$A$1:$DW$117, Mujeres!$A$1:$DW$117)</f>
        <v>90927.924238540727</v>
      </c>
      <c r="EB68" s="48" cm="1">
        <f t="array" ref="EB68">beneficio_muerte_individual_pensionado(EB$1,$E68,$B68, Hombres!$A$1:$DW$117, Mujeres!$A$1:$DW$117)</f>
        <v>78042.777528033141</v>
      </c>
      <c r="EC68" s="48" cm="1">
        <f t="array" ref="EC68">beneficio_muerte_individual_pensionado(EC$1,$E68,$B68, Hombres!$A$1:$DW$117, Mujeres!$A$1:$DW$117)</f>
        <v>64855.197820796828</v>
      </c>
      <c r="ED68" s="48" cm="1">
        <f t="array" ref="ED68">beneficio_muerte_individual_pensionado(ED$1,$E68,$B68, Hombres!$A$1:$DW$117, Mujeres!$A$1:$DW$117)</f>
        <v>51963.06065618727</v>
      </c>
      <c r="EE68" s="48" cm="1">
        <f t="array" ref="EE68">beneficio_muerte_individual_pensionado(EE$1,$E68,$B68, Hombres!$A$1:$DW$117, Mujeres!$A$1:$DW$117)</f>
        <v>39930.357485804518</v>
      </c>
      <c r="EF68" s="48" cm="1">
        <f t="array" ref="EF68">beneficio_muerte_individual_pensionado(EF$1,$E68,$B68, Hombres!$A$1:$DW$117, Mujeres!$A$1:$DW$117)</f>
        <v>29247.66597613108</v>
      </c>
      <c r="EG68" s="48" cm="1">
        <f t="array" ref="EG68">beneficio_muerte_individual_pensionado(EG$1,$E68,$B68, Hombres!$A$1:$DW$117, Mujeres!$A$1:$DW$117)</f>
        <v>20280.842121629907</v>
      </c>
      <c r="EH68" s="48" cm="1">
        <f t="array" ref="EH68">beneficio_muerte_individual_pensionado(EH$1,$E68,$B68, Hombres!$A$1:$DW$117, Mujeres!$A$1:$DW$117)</f>
        <v>13208.94835829064</v>
      </c>
      <c r="EI68" s="48" cm="1">
        <f t="array" ref="EI68">beneficio_muerte_individual_pensionado(EI$1,$E68,$B68, Hombres!$A$1:$DW$117, Mujeres!$A$1:$DW$117)</f>
        <v>8003.6939658304454</v>
      </c>
      <c r="EJ68" s="48" cm="1">
        <f t="array" ref="EJ68">beneficio_muerte_individual_pensionado(EJ$1,$E68,$B68, Hombres!$A$1:$DW$117, Mujeres!$A$1:$DW$117)</f>
        <v>4459.5490190738165</v>
      </c>
      <c r="EK68" s="48" cm="1">
        <f t="array" ref="EK68">beneficio_muerte_individual_pensionado(EK$1,$E68,$B68, Hombres!$A$1:$DW$117, Mujeres!$A$1:$DW$117)</f>
        <v>2252.8188754179582</v>
      </c>
      <c r="EL68" s="48" cm="1">
        <f t="array" ref="EL68">beneficio_muerte_individual_pensionado(EL$1,$E68,$B68, Hombres!$A$1:$DW$117, Mujeres!$A$1:$DW$117)</f>
        <v>1013.9357809505337</v>
      </c>
      <c r="EM68" s="48" cm="1">
        <f t="array" ref="EM68">beneficio_muerte_individual_pensionado(EM$1,$E68,$B68, Hombres!$A$1:$DW$117, Mujeres!$A$1:$DW$117)</f>
        <v>397.52269419190856</v>
      </c>
      <c r="EN68" s="48" cm="1">
        <f t="array" ref="EN68">beneficio_muerte_individual_pensionado(EN$1,$E68,$B68, Hombres!$A$1:$DW$117, Mujeres!$A$1:$DW$117)</f>
        <v>131.70726865168999</v>
      </c>
      <c r="EO68" s="48" cm="1">
        <f t="array" ref="EO68">beneficio_muerte_individual_pensionado(EO$1,$E68,$B68, Hombres!$A$1:$DW$117, Mujeres!$A$1:$DW$117)</f>
        <v>35.324517010369654</v>
      </c>
      <c r="EP68" s="48" cm="1">
        <f t="array" ref="EP68">beneficio_muerte_individual_pensionado(EP$1,$E68,$B68, Hombres!$A$1:$DW$117, Mujeres!$A$1:$DW$117)</f>
        <v>7.1756040355546657</v>
      </c>
      <c r="EQ68" s="48" cm="1">
        <f t="array" ref="EQ68">beneficio_muerte_individual_pensionado(EQ$1,$E68,$B68, Hombres!$A$1:$DW$117, Mujeres!$A$1:$DW$117)</f>
        <v>1.0479433254967689</v>
      </c>
      <c r="ER68" s="48" cm="1">
        <f t="array" ref="ER68">beneficio_muerte_individual_pensionado(ER$1,$E68,$B68, Hombres!$A$1:$DW$117, Mujeres!$A$1:$DW$117)</f>
        <v>0</v>
      </c>
      <c r="ES68" s="48" cm="1">
        <f t="array" ref="ES68">beneficio_muerte_individual_pensionado(ES$1,$E68,$B68, Hombres!$A$1:$DW$117, Mujeres!$A$1:$DW$117)</f>
        <v>0</v>
      </c>
      <c r="ET68" s="48" cm="1">
        <f t="array" ref="ET68">beneficio_muerte_individual_pensionado(ET$1,$E68,$B68, Hombres!$A$1:$DW$117, Mujeres!$A$1:$DW$117)</f>
        <v>0</v>
      </c>
      <c r="EU68" s="48" cm="1">
        <f t="array" ref="EU68">beneficio_muerte_individual_pensionado(EU$1,$E68,$B68, Hombres!$A$1:$DW$117, Mujeres!$A$1:$DW$117)</f>
        <v>0</v>
      </c>
      <c r="EV68" s="48" cm="1">
        <f t="array" ref="EV68">beneficio_muerte_individual_pensionado(EV$1,$E68,$B68, Hombres!$A$1:$DW$117, Mujeres!$A$1:$DW$117)</f>
        <v>0</v>
      </c>
      <c r="EW68" s="48" cm="1">
        <f t="array" ref="EW68">beneficio_muerte_individual_pensionado(EW$1,$E68,$B68, Hombres!$A$1:$DW$117, Mujeres!$A$1:$DW$117)</f>
        <v>0</v>
      </c>
      <c r="EX68" s="48" cm="1">
        <f t="array" ref="EX68">beneficio_muerte_individual_pensionado(EX$1,$E68,$B68, Hombres!$A$1:$DW$117, Mujeres!$A$1:$DW$117)</f>
        <v>0</v>
      </c>
      <c r="EY68" s="48" cm="1">
        <f t="array" ref="EY68">beneficio_muerte_individual_pensionado(EY$1,$E68,$B68, Hombres!$A$1:$DW$117, Mujeres!$A$1:$DW$117)</f>
        <v>0</v>
      </c>
      <c r="EZ68" s="48" cm="1">
        <f t="array" ref="EZ68">beneficio_muerte_individual_pensionado(EZ$1,$E68,$B68, Hombres!$A$1:$DW$117, Mujeres!$A$1:$DW$117)</f>
        <v>0</v>
      </c>
      <c r="FA68" s="48" cm="1">
        <f t="array" ref="FA68">beneficio_muerte_individual_pensionado(FA$1,$E68,$B68, Hombres!$A$1:$DW$117, Mujeres!$A$1:$DW$117)</f>
        <v>0</v>
      </c>
      <c r="FB68" s="48" cm="1">
        <f t="array" ref="FB68">beneficio_muerte_individual_pensionado(FB$1,$E68,$B68, Hombres!$A$1:$DW$117, Mujeres!$A$1:$DW$117)</f>
        <v>0</v>
      </c>
      <c r="FC68" s="48" cm="1">
        <f t="array" ref="FC68">beneficio_muerte_individual_pensionado(FC$1,$E68,$B68, Hombres!$A$1:$DW$117, Mujeres!$A$1:$DW$117)</f>
        <v>0</v>
      </c>
      <c r="FD68" s="48" cm="1">
        <f t="array" ref="FD68">beneficio_muerte_individual_pensionado(FD$1,$E68,$B68, Hombres!$A$1:$DW$117, Mujeres!$A$1:$DW$117)</f>
        <v>0</v>
      </c>
      <c r="FE68" s="48" cm="1">
        <f t="array" ref="FE68">beneficio_muerte_individual_pensionado(FE$1,$E68,$B68, Hombres!$A$1:$DW$117, Mujeres!$A$1:$DW$117)</f>
        <v>0</v>
      </c>
      <c r="FF68" s="48" cm="1">
        <f t="array" ref="FF68">beneficio_muerte_individual_pensionado(FF$1,$E68,$B68, Hombres!$A$1:$DW$117, Mujeres!$A$1:$DW$117)</f>
        <v>0</v>
      </c>
      <c r="FG68" s="48" cm="1">
        <f t="array" ref="FG68">beneficio_muerte_individual_pensionado(FG$1,$E68,$B68, Hombres!$A$1:$DW$117, Mujeres!$A$1:$DW$117)</f>
        <v>0</v>
      </c>
      <c r="FH68" s="48" cm="1">
        <f t="array" ref="FH68">beneficio_muerte_individual_pensionado(FH$1,$E68,$B68, Hombres!$A$1:$DW$117, Mujeres!$A$1:$DW$117)</f>
        <v>0</v>
      </c>
      <c r="FI68" s="48" cm="1">
        <f t="array" ref="FI68">beneficio_muerte_individual_pensionado(FI$1,$E68,$B68, Hombres!$A$1:$DW$117, Mujeres!$A$1:$DW$117)</f>
        <v>0</v>
      </c>
      <c r="FJ68" s="48" cm="1">
        <f t="array" ref="FJ68">beneficio_muerte_individual_pensionado(FJ$1,$E68,$B68, Hombres!$A$1:$DW$117, Mujeres!$A$1:$DW$117)</f>
        <v>0</v>
      </c>
      <c r="FK68" s="48" cm="1">
        <f t="array" ref="FK68">beneficio_muerte_individual_pensionado(FK$1,$E68,$B68, Hombres!$A$1:$DW$117, Mujeres!$A$1:$DW$117)</f>
        <v>0</v>
      </c>
      <c r="FL68" s="48" cm="1">
        <f t="array" ref="FL68">beneficio_muerte_individual_pensionado(FL$1,$E68,$B68, Hombres!$A$1:$DW$117, Mujeres!$A$1:$DW$117)</f>
        <v>0</v>
      </c>
      <c r="FM68" s="48" cm="1">
        <f t="array" ref="FM68">beneficio_muerte_individual_pensionado(FM$1,$E68,$B68, Hombres!$A$1:$DW$117, Mujeres!$A$1:$DW$117)</f>
        <v>0</v>
      </c>
      <c r="FN68" s="48" cm="1">
        <f t="array" ref="FN68">beneficio_muerte_individual_pensionado(FN$1,$E68,$B68, Hombres!$A$1:$DW$117, Mujeres!$A$1:$DW$117)</f>
        <v>0</v>
      </c>
      <c r="FO68" s="48" cm="1">
        <f t="array" ref="FO68">beneficio_muerte_individual_pensionado(FO$1,$E68,$B68, Hombres!$A$1:$DW$117, Mujeres!$A$1:$DW$117)</f>
        <v>0</v>
      </c>
      <c r="FP68" s="48" cm="1">
        <f t="array" ref="FP68">beneficio_muerte_individual_pensionado(FP$1,$E68,$B68, Hombres!$A$1:$DW$117, Mujeres!$A$1:$DW$117)</f>
        <v>0</v>
      </c>
      <c r="FQ68" s="48" cm="1">
        <f t="array" ref="FQ68">beneficio_muerte_individual_pensionado(FQ$1,$E68,$B68, Hombres!$A$1:$DW$117, Mujeres!$A$1:$DW$117)</f>
        <v>0</v>
      </c>
      <c r="FR68" s="48" cm="1">
        <f t="array" ref="FR68">beneficio_muerte_individual_pensionado(FR$1,$E68,$B68, Hombres!$A$1:$DW$117, Mujeres!$A$1:$DW$117)</f>
        <v>0</v>
      </c>
      <c r="FS68" s="48" cm="1">
        <f t="array" ref="FS68">beneficio_muerte_individual_pensionado(FS$1,$E68,$B68, Hombres!$A$1:$DW$117, Mujeres!$A$1:$DW$117)</f>
        <v>0</v>
      </c>
      <c r="FT68" s="48" cm="1">
        <f t="array" ref="FT68">beneficio_muerte_individual_pensionado(FT$1,$E68,$B68, Hombres!$A$1:$DW$117, Mujeres!$A$1:$DW$117)</f>
        <v>0</v>
      </c>
      <c r="FU68" s="48" cm="1">
        <f t="array" ref="FU68">beneficio_muerte_individual_pensionado(FU$1,$E68,$B68, Hombres!$A$1:$DW$117, Mujeres!$A$1:$DW$117)</f>
        <v>0</v>
      </c>
      <c r="FV68" s="48" cm="1">
        <f t="array" ref="FV68">beneficio_muerte_individual_pensionado(FV$1,$E68,$B68, Hombres!$A$1:$DW$117, Mujeres!$A$1:$DW$117)</f>
        <v>0</v>
      </c>
      <c r="FW68" s="48" cm="1">
        <f t="array" ref="FW68">beneficio_muerte_individual_pensionado(FW$1,$E68,$B68, Hombres!$A$1:$DW$117, Mujeres!$A$1:$DW$117)</f>
        <v>0</v>
      </c>
      <c r="FX68" s="48" cm="1">
        <f t="array" ref="FX68">beneficio_muerte_individual_pensionado(FX$1,$E68,$B68, Hombres!$A$1:$DW$117, Mujeres!$A$1:$DW$117)</f>
        <v>0</v>
      </c>
      <c r="FY68" s="48" cm="1">
        <f t="array" ref="FY68">beneficio_muerte_individual_pensionado(FY$1,$E68,$B68, Hombres!$A$1:$DW$117, Mujeres!$A$1:$DW$117)</f>
        <v>0</v>
      </c>
      <c r="FZ68" s="48" cm="1">
        <f t="array" ref="FZ68">beneficio_muerte_individual_pensionado(FZ$1,$E68,$B68, Hombres!$A$1:$DW$117, Mujeres!$A$1:$DW$117)</f>
        <v>0</v>
      </c>
      <c r="GA68" s="48" cm="1">
        <f t="array" ref="GA68">beneficio_muerte_individual_pensionado(GA$1,$E68,$B68, Hombres!$A$1:$DW$117, Mujeres!$A$1:$DW$117)</f>
        <v>0</v>
      </c>
      <c r="GB68" s="48" cm="1">
        <f t="array" ref="GB68">beneficio_muerte_individual_pensionado(GB$1,$E68,$B68, Hombres!$A$1:$DW$117, Mujeres!$A$1:$DW$117)</f>
        <v>0</v>
      </c>
      <c r="GC68" s="48" cm="1">
        <f t="array" ref="GC68">beneficio_muerte_individual_pensionado(GC$1,$E68,$B68, Hombres!$A$1:$DW$117, Mujeres!$A$1:$DW$117)</f>
        <v>0</v>
      </c>
      <c r="GD68" s="48" cm="1">
        <f t="array" ref="GD68">beneficio_muerte_individual_pensionado(GD$1,$E68,$B68, Hombres!$A$1:$DW$117, Mujeres!$A$1:$DW$117)</f>
        <v>0</v>
      </c>
      <c r="GE68" s="48" cm="1">
        <f t="array" ref="GE68">beneficio_muerte_individual_pensionado(GE$1,$E68,$B68, Hombres!$A$1:$DW$117, Mujeres!$A$1:$DW$117)</f>
        <v>0</v>
      </c>
      <c r="GF68" s="48" cm="1">
        <f t="array" ref="GF68">beneficio_muerte_individual_pensionado(GF$1,$E68,$B68, Hombres!$A$1:$DW$117, Mujeres!$A$1:$DW$117)</f>
        <v>0</v>
      </c>
      <c r="GG68" s="48" cm="1">
        <f t="array" ref="GG68">beneficio_muerte_individual_pensionado(GG$1,$E68,$B68, Hombres!$A$1:$DW$117, Mujeres!$A$1:$DW$117)</f>
        <v>0</v>
      </c>
      <c r="GH68" s="48" cm="1">
        <f t="array" ref="GH68">beneficio_muerte_individual_pensionado(GH$1,$E68,$B68, Hombres!$A$1:$DW$117, Mujeres!$A$1:$DW$117)</f>
        <v>0</v>
      </c>
      <c r="GI68" s="48" cm="1">
        <f t="array" ref="GI68">beneficio_muerte_individual_pensionado(GI$1,$E68,$B68, Hombres!$A$1:$DW$117, Mujeres!$A$1:$DW$117)</f>
        <v>0</v>
      </c>
      <c r="GJ68" s="48" cm="1">
        <f t="array" ref="GJ68">beneficio_muerte_individual_pensionado(GJ$1,$E68,$B68, Hombres!$A$1:$DW$117, Mujeres!$A$1:$DW$117)</f>
        <v>0</v>
      </c>
      <c r="GK68" s="48" cm="1">
        <f t="array" ref="GK68">beneficio_muerte_individual_pensionado(GK$1,$E68,$B68, Hombres!$A$1:$DW$117, Mujeres!$A$1:$DW$117)</f>
        <v>0</v>
      </c>
      <c r="GL68" s="48" cm="1">
        <f t="array" ref="GL68">beneficio_muerte_individual_pensionado(GL$1,$E68,$B68, Hombres!$A$1:$DW$117, Mujeres!$A$1:$DW$117)</f>
        <v>0</v>
      </c>
      <c r="GM68" s="48" cm="1">
        <f t="array" ref="GM68">beneficio_muerte_individual_pensionado(GM$1,$E68,$B68, Hombres!$A$1:$DW$117, Mujeres!$A$1:$DW$117)</f>
        <v>0</v>
      </c>
      <c r="GN68" s="48" cm="1">
        <f t="array" ref="GN68">beneficio_muerte_individual_pensionado(GN$1,$E68,$B68, Hombres!$A$1:$DW$117, Mujeres!$A$1:$DW$117)</f>
        <v>0</v>
      </c>
      <c r="GO68" s="48" cm="1">
        <f t="array" ref="GO68">beneficio_muerte_individual_pensionado(GO$1,$E68,$B68, Hombres!$A$1:$DW$117, Mujeres!$A$1:$DW$117)</f>
        <v>0</v>
      </c>
      <c r="GP68" s="48" cm="1">
        <f t="array" ref="GP68">beneficio_muerte_individual_pensionado(GP$1,$E68,$B68, Hombres!$A$1:$DW$117, Mujeres!$A$1:$DW$117)</f>
        <v>0</v>
      </c>
      <c r="GQ68" s="48" cm="1">
        <f t="array" ref="GQ68">beneficio_muerte_individual_pensionado(GQ$1,$E68,$B68, Hombres!$A$1:$DW$117, Mujeres!$A$1:$DW$117)</f>
        <v>0</v>
      </c>
      <c r="GR68" s="48" cm="1">
        <f t="array" ref="GR68">beneficio_muerte_individual_pensionado(GR$1,$E68,$B68, Hombres!$A$1:$DW$117, Mujeres!$A$1:$DW$117)</f>
        <v>0</v>
      </c>
      <c r="GS68" s="48" cm="1">
        <f t="array" ref="GS68">beneficio_muerte_individual_pensionado(GS$1,$E68,$B68, Hombres!$A$1:$DW$117, Mujeres!$A$1:$DW$117)</f>
        <v>0</v>
      </c>
      <c r="GT68" s="48" cm="1">
        <f t="array" ref="GT68">beneficio_muerte_individual_pensionado(GT$1,$E68,$B68, Hombres!$A$1:$DW$117, Mujeres!$A$1:$DW$117)</f>
        <v>0</v>
      </c>
    </row>
    <row r="69" spans="1:202" x14ac:dyDescent="0.3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8" cm="1">
        <f t="array" ref="H69">AnualidadPensionado(H$1,$E69,$B69, $D69, Hombres!$A$1:$DW$117, Mujeres!$A$1:$DW$117)</f>
        <v>0</v>
      </c>
      <c r="I69" s="48" cm="1">
        <f t="array" ref="I69">AnualidadPensionado(I$1,$E69,$B69, $D69, Hombres!$A$1:$DW$117, Mujeres!$A$1:$DW$117)</f>
        <v>2344563.26277303</v>
      </c>
      <c r="J69" s="48" cm="1">
        <f t="array" ref="J69">AnualidadPensionado(J$1,$E69,$B69, $D69, Hombres!$A$1:$DW$117, Mujeres!$A$1:$DW$117)</f>
        <v>2401608.3086819528</v>
      </c>
      <c r="K69" s="48" cm="1">
        <f t="array" ref="K69">AnualidadPensionado(K$1,$E69,$B69, $D69, Hombres!$A$1:$DW$117, Mujeres!$A$1:$DW$117)</f>
        <v>2458822.5342957419</v>
      </c>
      <c r="L69" s="48" cm="1">
        <f t="array" ref="L69">AnualidadPensionado(L$1,$E69,$B69, $D69, Hombres!$A$1:$DW$117, Mujeres!$A$1:$DW$117)</f>
        <v>2516167.181146475</v>
      </c>
      <c r="M69" s="48" cm="1">
        <f t="array" ref="M69">AnualidadPensionado(M$1,$E69,$B69, $D69, Hombres!$A$1:$DW$117, Mujeres!$A$1:$DW$117)</f>
        <v>2573644.3604581468</v>
      </c>
      <c r="N69" s="48" cm="1">
        <f t="array" ref="N69">AnualidadPensionado(N$1,$E69,$B69, $D69, Hombres!$A$1:$DW$117, Mujeres!$A$1:$DW$117)</f>
        <v>2631167.6565043987</v>
      </c>
      <c r="O69" s="48" cm="1">
        <f t="array" ref="O69">AnualidadPensionado(O$1,$E69,$B69, $D69, Hombres!$A$1:$DW$117, Mujeres!$A$1:$DW$117)</f>
        <v>2688480.944948494</v>
      </c>
      <c r="P69" s="48" cm="1">
        <f t="array" ref="P69">AnualidadPensionado(P$1,$E69,$B69, $D69, Hombres!$A$1:$DW$117, Mujeres!$A$1:$DW$117)</f>
        <v>2745203.6746603046</v>
      </c>
      <c r="Q69" s="48" cm="1">
        <f t="array" ref="Q69">AnualidadPensionado(Q$1,$E69,$B69, $D69, Hombres!$A$1:$DW$117, Mujeres!$A$1:$DW$117)</f>
        <v>2800841.8897366142</v>
      </c>
      <c r="R69" s="48" cm="1">
        <f t="array" ref="R69">AnualidadPensionado(R$1,$E69,$B69, $D69, Hombres!$A$1:$DW$117, Mujeres!$A$1:$DW$117)</f>
        <v>2854694.8979176441</v>
      </c>
      <c r="S69" s="48" cm="1">
        <f t="array" ref="S69">AnualidadPensionado(S$1,$E69,$B69, $D69, Hombres!$A$1:$DW$117, Mujeres!$A$1:$DW$117)</f>
        <v>2905997.6219260311</v>
      </c>
      <c r="T69" s="48" cm="1">
        <f t="array" ref="T69">AnualidadPensionado(T$1,$E69,$B69, $D69, Hombres!$A$1:$DW$117, Mujeres!$A$1:$DW$117)</f>
        <v>2954297.0721549932</v>
      </c>
      <c r="U69" s="48" cm="1">
        <f t="array" ref="U69">AnualidadPensionado(U$1,$E69,$B69, $D69, Hombres!$A$1:$DW$117, Mujeres!$A$1:$DW$117)</f>
        <v>2999511.0378383631</v>
      </c>
      <c r="V69" s="48" cm="1">
        <f t="array" ref="V69">AnualidadPensionado(V$1,$E69,$B69, $D69, Hombres!$A$1:$DW$117, Mujeres!$A$1:$DW$117)</f>
        <v>3041555.4180176049</v>
      </c>
      <c r="W69" s="48" cm="1">
        <f t="array" ref="W69">AnualidadPensionado(W$1,$E69,$B69, $D69, Hombres!$A$1:$DW$117, Mujeres!$A$1:$DW$117)</f>
        <v>3079865.2441216935</v>
      </c>
      <c r="X69" s="48" cm="1">
        <f t="array" ref="X69">AnualidadPensionado(X$1,$E69,$B69, $D69, Hombres!$A$1:$DW$117, Mujeres!$A$1:$DW$117)</f>
        <v>3113302.1892075222</v>
      </c>
      <c r="Y69" s="48" cm="1">
        <f t="array" ref="Y69">AnualidadPensionado(Y$1,$E69,$B69, $D69, Hombres!$A$1:$DW$117, Mujeres!$A$1:$DW$117)</f>
        <v>3140345.3064865628</v>
      </c>
      <c r="Z69" s="48" cm="1">
        <f t="array" ref="Z69">AnualidadPensionado(Z$1,$E69,$B69, $D69, Hombres!$A$1:$DW$117, Mujeres!$A$1:$DW$117)</f>
        <v>3159410.7919116225</v>
      </c>
      <c r="AA69" s="48" cm="1">
        <f t="array" ref="AA69">AnualidadPensionado(AA$1,$E69,$B69, $D69, Hombres!$A$1:$DW$117, Mujeres!$A$1:$DW$117)</f>
        <v>3165614.9553183969</v>
      </c>
      <c r="AB69" s="48" cm="1">
        <f t="array" ref="AB69">AnualidadPensionado(AB$1,$E69,$B69, $D69, Hombres!$A$1:$DW$117, Mujeres!$A$1:$DW$117)</f>
        <v>3161850.9821554539</v>
      </c>
      <c r="AC69" s="48" cm="1">
        <f t="array" ref="AC69">AnualidadPensionado(AC$1,$E69,$B69, $D69, Hombres!$A$1:$DW$117, Mujeres!$A$1:$DW$117)</f>
        <v>3147006.6324707521</v>
      </c>
      <c r="AD69" s="48" cm="1">
        <f t="array" ref="AD69">AnualidadPensionado(AD$1,$E69,$B69, $D69, Hombres!$A$1:$DW$117, Mujeres!$A$1:$DW$117)</f>
        <v>3119857.8657153957</v>
      </c>
      <c r="AE69" s="48" cm="1">
        <f t="array" ref="AE69">AnualidadPensionado(AE$1,$E69,$B69, $D69, Hombres!$A$1:$DW$117, Mujeres!$A$1:$DW$117)</f>
        <v>3079194.5461722999</v>
      </c>
      <c r="AF69" s="48" cm="1">
        <f t="array" ref="AF69">AnualidadPensionado(AF$1,$E69,$B69, $D69, Hombres!$A$1:$DW$117, Mujeres!$A$1:$DW$117)</f>
        <v>3023934.4155634954</v>
      </c>
      <c r="AG69" s="48" cm="1">
        <f t="array" ref="AG69">AnualidadPensionado(AG$1,$E69,$B69, $D69, Hombres!$A$1:$DW$117, Mujeres!$A$1:$DW$117)</f>
        <v>2953144.6370597421</v>
      </c>
      <c r="AH69" s="48" cm="1">
        <f t="array" ref="AH69">AnualidadPensionado(AH$1,$E69,$B69, $D69, Hombres!$A$1:$DW$117, Mujeres!$A$1:$DW$117)</f>
        <v>2866005.5485622003</v>
      </c>
      <c r="AI69" s="48" cm="1">
        <f t="array" ref="AI69">AnualidadPensionado(AI$1,$E69,$B69, $D69, Hombres!$A$1:$DW$117, Mujeres!$A$1:$DW$117)</f>
        <v>2761856.5806746902</v>
      </c>
      <c r="AJ69" s="48" cm="1">
        <f t="array" ref="AJ69">AnualidadPensionado(AJ$1,$E69,$B69, $D69, Hombres!$A$1:$DW$117, Mujeres!$A$1:$DW$117)</f>
        <v>2640385.1292962059</v>
      </c>
      <c r="AK69" s="48" cm="1">
        <f t="array" ref="AK69">AnualidadPensionado(AK$1,$E69,$B69, $D69, Hombres!$A$1:$DW$117, Mujeres!$A$1:$DW$117)</f>
        <v>2501797.5108433468</v>
      </c>
      <c r="AL69" s="48" cm="1">
        <f t="array" ref="AL69">AnualidadPensionado(AL$1,$E69,$B69, $D69, Hombres!$A$1:$DW$117, Mujeres!$A$1:$DW$117)</f>
        <v>2346859.4572511436</v>
      </c>
      <c r="AM69" s="48" cm="1">
        <f t="array" ref="AM69">AnualidadPensionado(AM$1,$E69,$B69, $D69, Hombres!$A$1:$DW$117, Mujeres!$A$1:$DW$117)</f>
        <v>2176808.5063028908</v>
      </c>
      <c r="AN69" s="48" cm="1">
        <f t="array" ref="AN69">AnualidadPensionado(AN$1,$E69,$B69, $D69, Hombres!$A$1:$DW$117, Mujeres!$A$1:$DW$117)</f>
        <v>1993395.8654935011</v>
      </c>
      <c r="AO69" s="48" cm="1">
        <f t="array" ref="AO69">AnualidadPensionado(AO$1,$E69,$B69, $D69, Hombres!$A$1:$DW$117, Mujeres!$A$1:$DW$117)</f>
        <v>1799085.9815042343</v>
      </c>
      <c r="AP69" s="48" cm="1">
        <f t="array" ref="AP69">AnualidadPensionado(AP$1,$E69,$B69, $D69, Hombres!$A$1:$DW$117, Mujeres!$A$1:$DW$117)</f>
        <v>1597246.4208922873</v>
      </c>
      <c r="AQ69" s="48" cm="1">
        <f t="array" ref="AQ69">AnualidadPensionado(AQ$1,$E69,$B69, $D69, Hombres!$A$1:$DW$117, Mujeres!$A$1:$DW$117)</f>
        <v>1392003.5381490237</v>
      </c>
      <c r="AR69" s="48" cm="1">
        <f t="array" ref="AR69">AnualidadPensionado(AR$1,$E69,$B69, $D69, Hombres!$A$1:$DW$117, Mujeres!$A$1:$DW$117)</f>
        <v>1187920.206744693</v>
      </c>
      <c r="AS69" s="48" cm="1">
        <f t="array" ref="AS69">AnualidadPensionado(AS$1,$E69,$B69, $D69, Hombres!$A$1:$DW$117, Mujeres!$A$1:$DW$117)</f>
        <v>989799.05047600344</v>
      </c>
      <c r="AT69" s="48" cm="1">
        <f t="array" ref="AT69">AnualidadPensionado(AT$1,$E69,$B69, $D69, Hombres!$A$1:$DW$117, Mujeres!$A$1:$DW$117)</f>
        <v>802530.53205914143</v>
      </c>
      <c r="AU69" s="48" cm="1">
        <f t="array" ref="AU69">AnualidadPensionado(AU$1,$E69,$B69, $D69, Hombres!$A$1:$DW$117, Mujeres!$A$1:$DW$117)</f>
        <v>630816.44474268146</v>
      </c>
      <c r="AV69" s="48" cm="1">
        <f t="array" ref="AV69">AnualidadPensionado(AV$1,$E69,$B69, $D69, Hombres!$A$1:$DW$117, Mujeres!$A$1:$DW$117)</f>
        <v>478654.66286949534</v>
      </c>
      <c r="AW69" s="48" cm="1">
        <f t="array" ref="AW69">AnualidadPensionado(AW$1,$E69,$B69, $D69, Hombres!$A$1:$DW$117, Mujeres!$A$1:$DW$117)</f>
        <v>348850.61004677339</v>
      </c>
      <c r="AX69" s="48" cm="1">
        <f t="array" ref="AX69">AnualidadPensionado(AX$1,$E69,$B69, $D69, Hombres!$A$1:$DW$117, Mujeres!$A$1:$DW$117)</f>
        <v>242753.47326944841</v>
      </c>
      <c r="AY69" s="48" cm="1">
        <f t="array" ref="AY69">AnualidadPensionado(AY$1,$E69,$B69, $D69, Hombres!$A$1:$DW$117, Mujeres!$A$1:$DW$117)</f>
        <v>160162.78473570151</v>
      </c>
      <c r="AZ69" s="48" cm="1">
        <f t="array" ref="AZ69">AnualidadPensionado(AZ$1,$E69,$B69, $D69, Hombres!$A$1:$DW$117, Mujeres!$A$1:$DW$117)</f>
        <v>99379.657756227476</v>
      </c>
      <c r="BA69" s="48" cm="1">
        <f t="array" ref="BA69">AnualidadPensionado(BA$1,$E69,$B69, $D69, Hombres!$A$1:$DW$117, Mujeres!$A$1:$DW$117)</f>
        <v>57436.75931424633</v>
      </c>
      <c r="BB69" s="48" cm="1">
        <f t="array" ref="BB69">AnualidadPensionado(BB$1,$E69,$B69, $D69, Hombres!$A$1:$DW$117, Mujeres!$A$1:$DW$117)</f>
        <v>30558.76646109395</v>
      </c>
      <c r="BC69" s="48" cm="1">
        <f t="array" ref="BC69">AnualidadPensionado(BC$1,$E69,$B69, $D69, Hombres!$A$1:$DW$117, Mujeres!$A$1:$DW$117)</f>
        <v>14750.673238439209</v>
      </c>
      <c r="BD69" s="48" cm="1">
        <f t="array" ref="BD69">AnualidadPensionado(BD$1,$E69,$B69, $D69, Hombres!$A$1:$DW$117, Mujeres!$A$1:$DW$117)</f>
        <v>6342.6811930859431</v>
      </c>
      <c r="BE69" s="48" cm="1">
        <f t="array" ref="BE69">AnualidadPensionado(BE$1,$E69,$B69, $D69, Hombres!$A$1:$DW$117, Mujeres!$A$1:$DW$117)</f>
        <v>2372.7788498664709</v>
      </c>
      <c r="BF69" s="48" cm="1">
        <f t="array" ref="BF69">AnualidadPensionado(BF$1,$E69,$B69, $D69, Hombres!$A$1:$DW$117, Mujeres!$A$1:$DW$117)</f>
        <v>747.90742705076002</v>
      </c>
      <c r="BG69" s="48" cm="1">
        <f t="array" ref="BG69">AnualidadPensionado(BG$1,$E69,$B69, $D69, Hombres!$A$1:$DW$117, Mujeres!$A$1:$DW$117)</f>
        <v>189.63635873231803</v>
      </c>
      <c r="BH69" s="48" cm="1">
        <f t="array" ref="BH69">AnualidadPensionado(BH$1,$E69,$B69, $D69, Hombres!$A$1:$DW$117, Mujeres!$A$1:$DW$117)</f>
        <v>35.94224614488779</v>
      </c>
      <c r="BI69" s="48" cm="1">
        <f t="array" ref="BI69">AnualidadPensionado(BI$1,$E69,$B69, $D69, Hombres!$A$1:$DW$117, Mujeres!$A$1:$DW$117)</f>
        <v>4.4428799553110139</v>
      </c>
      <c r="BJ69" s="48" cm="1">
        <f t="array" ref="BJ69">AnualidadPensionado(BJ$1,$E69,$B69, $D69, Hombres!$A$1:$DW$117, Mujeres!$A$1:$DW$117)</f>
        <v>0</v>
      </c>
      <c r="BK69" s="48" cm="1">
        <f t="array" ref="BK69">AnualidadPensionado(BK$1,$E69,$B69, $D69, Hombres!$A$1:$DW$117, Mujeres!$A$1:$DW$117)</f>
        <v>0</v>
      </c>
      <c r="BL69" s="48" cm="1">
        <f t="array" ref="BL69">AnualidadPensionado(BL$1,$E69,$B69, $D69, Hombres!$A$1:$DW$117, Mujeres!$A$1:$DW$117)</f>
        <v>0</v>
      </c>
      <c r="BM69" s="48" cm="1">
        <f t="array" ref="BM69">AnualidadPensionado(BM$1,$E69,$B69, $D69, Hombres!$A$1:$DW$117, Mujeres!$A$1:$DW$117)</f>
        <v>0</v>
      </c>
      <c r="BN69" s="48" cm="1">
        <f t="array" ref="BN69">AnualidadPensionado(BN$1,$E69,$B69, $D69, Hombres!$A$1:$DW$117, Mujeres!$A$1:$DW$117)</f>
        <v>0</v>
      </c>
      <c r="BO69" s="48" cm="1">
        <f t="array" ref="BO69">AnualidadPensionado(BO$1,$E69,$B69, $D69, Hombres!$A$1:$DW$117, Mujeres!$A$1:$DW$117)</f>
        <v>0</v>
      </c>
      <c r="BP69" s="48" cm="1">
        <f t="array" ref="BP69">AnualidadPensionado(BP$1,$E69,$B69, $D69, Hombres!$A$1:$DW$117, Mujeres!$A$1:$DW$117)</f>
        <v>0</v>
      </c>
      <c r="BQ69" s="48" cm="1">
        <f t="array" ref="BQ69">AnualidadPensionado(BQ$1,$E69,$B69, $D69, Hombres!$A$1:$DW$117, Mujeres!$A$1:$DW$117)</f>
        <v>0</v>
      </c>
      <c r="BR69" s="48" cm="1">
        <f t="array" ref="BR69">AnualidadPensionado(BR$1,$E69,$B69, $D69, Hombres!$A$1:$DW$117, Mujeres!$A$1:$DW$117)</f>
        <v>0</v>
      </c>
      <c r="BS69" s="48" cm="1">
        <f t="array" ref="BS69">AnualidadPensionado(BS$1,$E69,$B69, $D69, Hombres!$A$1:$DW$117, Mujeres!$A$1:$DW$117)</f>
        <v>0</v>
      </c>
      <c r="BT69" s="48" cm="1">
        <f t="array" ref="BT69">AnualidadPensionado(BT$1,$E69,$B69, $D69, Hombres!$A$1:$DW$117, Mujeres!$A$1:$DW$117)</f>
        <v>0</v>
      </c>
      <c r="BU69" s="48" cm="1">
        <f t="array" ref="BU69">AnualidadPensionado(BU$1,$E69,$B69, $D69, Hombres!$A$1:$DW$117, Mujeres!$A$1:$DW$117)</f>
        <v>0</v>
      </c>
      <c r="BV69" s="48" cm="1">
        <f t="array" ref="BV69">AnualidadPensionado(BV$1,$E69,$B69, $D69, Hombres!$A$1:$DW$117, Mujeres!$A$1:$DW$117)</f>
        <v>0</v>
      </c>
      <c r="BW69" s="48" cm="1">
        <f t="array" ref="BW69">AnualidadPensionado(BW$1,$E69,$B69, $D69, Hombres!$A$1:$DW$117, Mujeres!$A$1:$DW$117)</f>
        <v>0</v>
      </c>
      <c r="BX69" s="48" cm="1">
        <f t="array" ref="BX69">AnualidadPensionado(BX$1,$E69,$B69, $D69, Hombres!$A$1:$DW$117, Mujeres!$A$1:$DW$117)</f>
        <v>0</v>
      </c>
      <c r="BY69" s="48" cm="1">
        <f t="array" ref="BY69">AnualidadPensionado(BY$1,$E69,$B69, $D69, Hombres!$A$1:$DW$117, Mujeres!$A$1:$DW$117)</f>
        <v>0</v>
      </c>
      <c r="BZ69" s="48" cm="1">
        <f t="array" ref="BZ69">AnualidadPensionado(BZ$1,$E69,$B69, $D69, Hombres!$A$1:$DW$117, Mujeres!$A$1:$DW$117)</f>
        <v>0</v>
      </c>
      <c r="CA69" s="48" cm="1">
        <f t="array" ref="CA69">AnualidadPensionado(CA$1,$E69,$B69, $D69, Hombres!$A$1:$DW$117, Mujeres!$A$1:$DW$117)</f>
        <v>0</v>
      </c>
      <c r="CB69" s="48" cm="1">
        <f t="array" ref="CB69">AnualidadPensionado(CB$1,$E69,$B69, $D69, Hombres!$A$1:$DW$117, Mujeres!$A$1:$DW$117)</f>
        <v>0</v>
      </c>
      <c r="CC69" s="48" cm="1">
        <f t="array" ref="CC69">AnualidadPensionado(CC$1,$E69,$B69, $D69, Hombres!$A$1:$DW$117, Mujeres!$A$1:$DW$117)</f>
        <v>0</v>
      </c>
      <c r="CD69" s="48" cm="1">
        <f t="array" ref="CD69">AnualidadPensionado(CD$1,$E69,$B69, $D69, Hombres!$A$1:$DW$117, Mujeres!$A$1:$DW$117)</f>
        <v>0</v>
      </c>
      <c r="CE69" s="48" cm="1">
        <f t="array" ref="CE69">AnualidadPensionado(CE$1,$E69,$B69, $D69, Hombres!$A$1:$DW$117, Mujeres!$A$1:$DW$117)</f>
        <v>0</v>
      </c>
      <c r="CF69" s="48" cm="1">
        <f t="array" ref="CF69">AnualidadPensionado(CF$1,$E69,$B69, $D69, Hombres!$A$1:$DW$117, Mujeres!$A$1:$DW$117)</f>
        <v>0</v>
      </c>
      <c r="CG69" s="48" cm="1">
        <f t="array" ref="CG69">AnualidadPensionado(CG$1,$E69,$B69, $D69, Hombres!$A$1:$DW$117, Mujeres!$A$1:$DW$117)</f>
        <v>0</v>
      </c>
      <c r="CH69" s="48" cm="1">
        <f t="array" ref="CH69">AnualidadPensionado(CH$1,$E69,$B69, $D69, Hombres!$A$1:$DW$117, Mujeres!$A$1:$DW$117)</f>
        <v>0</v>
      </c>
      <c r="CI69" s="48" cm="1">
        <f t="array" ref="CI69">AnualidadPensionado(CI$1,$E69,$B69, $D69, Hombres!$A$1:$DW$117, Mujeres!$A$1:$DW$117)</f>
        <v>0</v>
      </c>
      <c r="CJ69" s="48" cm="1">
        <f t="array" ref="CJ69">AnualidadPensionado(CJ$1,$E69,$B69, $D69, Hombres!$A$1:$DW$117, Mujeres!$A$1:$DW$117)</f>
        <v>0</v>
      </c>
      <c r="CK69" s="48" cm="1">
        <f t="array" ref="CK69">AnualidadPensionado(CK$1,$E69,$B69, $D69, Hombres!$A$1:$DW$117, Mujeres!$A$1:$DW$117)</f>
        <v>0</v>
      </c>
      <c r="CL69" s="48" cm="1">
        <f t="array" ref="CL69">AnualidadPensionado(CL$1,$E69,$B69, $D69, Hombres!$A$1:$DW$117, Mujeres!$A$1:$DW$117)</f>
        <v>0</v>
      </c>
      <c r="CM69" s="48" cm="1">
        <f t="array" ref="CM69">AnualidadPensionado(CM$1,$E69,$B69, $D69, Hombres!$A$1:$DW$117, Mujeres!$A$1:$DW$117)</f>
        <v>0</v>
      </c>
      <c r="CN69" s="48" cm="1">
        <f t="array" ref="CN69">AnualidadPensionado(CN$1,$E69,$B69, $D69, Hombres!$A$1:$DW$117, Mujeres!$A$1:$DW$117)</f>
        <v>0</v>
      </c>
      <c r="CO69" s="48" cm="1">
        <f t="array" ref="CO69">AnualidadPensionado(CO$1,$E69,$B69, $D69, Hombres!$A$1:$DW$117, Mujeres!$A$1:$DW$117)</f>
        <v>0</v>
      </c>
      <c r="CP69" s="48" cm="1">
        <f t="array" ref="CP69">AnualidadPensionado(CP$1,$E69,$B69, $D69, Hombres!$A$1:$DW$117, Mujeres!$A$1:$DW$117)</f>
        <v>0</v>
      </c>
      <c r="CQ69" s="48" cm="1">
        <f t="array" ref="CQ69">AnualidadPensionado(CQ$1,$E69,$B69, $D69, Hombres!$A$1:$DW$117, Mujeres!$A$1:$DW$117)</f>
        <v>0</v>
      </c>
      <c r="CR69" s="48" cm="1">
        <f t="array" ref="CR69">AnualidadPensionado(CR$1,$E69,$B69, $D69, Hombres!$A$1:$DW$117, Mujeres!$A$1:$DW$117)</f>
        <v>0</v>
      </c>
      <c r="CS69" s="48" cm="1">
        <f t="array" ref="CS69">AnualidadPensionado(CS$1,$E69,$B69, $D69, Hombres!$A$1:$DW$117, Mujeres!$A$1:$DW$117)</f>
        <v>0</v>
      </c>
      <c r="CT69" s="48" cm="1">
        <f t="array" ref="CT69">AnualidadPensionado(CT$1,$E69,$B69, $D69, Hombres!$A$1:$DW$117, Mujeres!$A$1:$DW$117)</f>
        <v>0</v>
      </c>
      <c r="CU69" s="48" cm="1">
        <f t="array" ref="CU69">AnualidadPensionado(CU$1,$E69,$B69, $D69, Hombres!$A$1:$DW$117, Mujeres!$A$1:$DW$117)</f>
        <v>0</v>
      </c>
      <c r="CV69" s="48" cm="1">
        <f t="array" ref="CV69">AnualidadPensionado(CV$1,$E69,$B69, $D69, Hombres!$A$1:$DW$117, Mujeres!$A$1:$DW$117)</f>
        <v>0</v>
      </c>
      <c r="CW69" s="48" cm="1">
        <f t="array" ref="CW69">AnualidadPensionado(CW$1,$E69,$B69, $D69, Hombres!$A$1:$DW$117, Mujeres!$A$1:$DW$117)</f>
        <v>0</v>
      </c>
      <c r="CX69" s="48" cm="1">
        <f t="array" ref="CX69">AnualidadPensionado(CX$1,$E69,$B69, $D69, Hombres!$A$1:$DW$117, Mujeres!$A$1:$DW$117)</f>
        <v>0</v>
      </c>
      <c r="CY69" s="48" cm="1">
        <f t="array" ref="CY69">AnualidadPensionado(CY$1,$E69,$B69, $D69, Hombres!$A$1:$DW$117, Mujeres!$A$1:$DW$117)</f>
        <v>0</v>
      </c>
      <c r="DB69" s="21"/>
      <c r="DC69" s="48" cm="1">
        <f t="array" ref="DC69">beneficio_muerte_individual_pensionado(DC$1,$E69,$B69, Hombres!$A$1:$DW$117, Mujeres!$A$1:$DW$117)</f>
        <v>0</v>
      </c>
      <c r="DD69" s="48" cm="1">
        <f t="array" ref="DD69">beneficio_muerte_individual_pensionado(DD$1,$E69,$B69, Hombres!$A$1:$DW$117, Mujeres!$A$1:$DW$117)</f>
        <v>16735.856389199998</v>
      </c>
      <c r="DE69" s="48" cm="1">
        <f t="array" ref="DE69">beneficio_muerte_individual_pensionado(DE$1,$E69,$B69, Hombres!$A$1:$DW$117, Mujeres!$A$1:$DW$117)</f>
        <v>18103.025168569256</v>
      </c>
      <c r="DF69" s="48" cm="1">
        <f t="array" ref="DF69">beneficio_muerte_individual_pensionado(DF$1,$E69,$B69, Hombres!$A$1:$DW$117, Mujeres!$A$1:$DW$117)</f>
        <v>19460.341832667262</v>
      </c>
      <c r="DG69" s="48" cm="1">
        <f t="array" ref="DG69">beneficio_muerte_individual_pensionado(DG$1,$E69,$B69, Hombres!$A$1:$DW$117, Mujeres!$A$1:$DW$117)</f>
        <v>20751.554530715821</v>
      </c>
      <c r="DH69" s="48" cm="1">
        <f t="array" ref="DH69">beneficio_muerte_individual_pensionado(DH$1,$E69,$B69, Hombres!$A$1:$DW$117, Mujeres!$A$1:$DW$117)</f>
        <v>22034.404329084773</v>
      </c>
      <c r="DI69" s="48" cm="1">
        <f t="array" ref="DI69">beneficio_muerte_individual_pensionado(DI$1,$E69,$B69, Hombres!$A$1:$DW$117, Mujeres!$A$1:$DW$117)</f>
        <v>23468.674306520788</v>
      </c>
      <c r="DJ69" s="48" cm="1">
        <f t="array" ref="DJ69">beneficio_muerte_individual_pensionado(DJ$1,$E69,$B69, Hombres!$A$1:$DW$117, Mujeres!$A$1:$DW$117)</f>
        <v>25181.90346081572</v>
      </c>
      <c r="DK69" s="48" cm="1">
        <f t="array" ref="DK69">beneficio_muerte_individual_pensionado(DK$1,$E69,$B69, Hombres!$A$1:$DW$117, Mujeres!$A$1:$DW$117)</f>
        <v>27297.872271474916</v>
      </c>
      <c r="DL69" s="48" cm="1">
        <f t="array" ref="DL69">beneficio_muerte_individual_pensionado(DL$1,$E69,$B69, Hombres!$A$1:$DW$117, Mujeres!$A$1:$DW$117)</f>
        <v>29959.204231349493</v>
      </c>
      <c r="DM69" s="48" cm="1">
        <f t="array" ref="DM69">beneficio_muerte_individual_pensionado(DM$1,$E69,$B69, Hombres!$A$1:$DW$117, Mujeres!$A$1:$DW$117)</f>
        <v>33095.587027079077</v>
      </c>
      <c r="DN69" s="48" cm="1">
        <f t="array" ref="DN69">beneficio_muerte_individual_pensionado(DN$1,$E69,$B69, Hombres!$A$1:$DW$117, Mujeres!$A$1:$DW$117)</f>
        <v>36326.637289039878</v>
      </c>
      <c r="DO69" s="48" cm="1">
        <f t="array" ref="DO69">beneficio_muerte_individual_pensionado(DO$1,$E69,$B69, Hombres!$A$1:$DW$117, Mujeres!$A$1:$DW$117)</f>
        <v>39323.161241500668</v>
      </c>
      <c r="DP69" s="48" cm="1">
        <f t="array" ref="DP69">beneficio_muerte_individual_pensionado(DP$1,$E69,$B69, Hombres!$A$1:$DW$117, Mujeres!$A$1:$DW$117)</f>
        <v>42163.083841344829</v>
      </c>
      <c r="DQ69" s="48" cm="1">
        <f t="array" ref="DQ69">beneficio_muerte_individual_pensionado(DQ$1,$E69,$B69, Hombres!$A$1:$DW$117, Mujeres!$A$1:$DW$117)</f>
        <v>45245.412730078875</v>
      </c>
      <c r="DR69" s="48" cm="1">
        <f t="array" ref="DR69">beneficio_muerte_individual_pensionado(DR$1,$E69,$B69, Hombres!$A$1:$DW$117, Mujeres!$A$1:$DW$117)</f>
        <v>48919.551428853752</v>
      </c>
      <c r="DS69" s="48" cm="1">
        <f t="array" ref="DS69">beneficio_muerte_individual_pensionado(DS$1,$E69,$B69, Hombres!$A$1:$DW$117, Mujeres!$A$1:$DW$117)</f>
        <v>53374.477268154238</v>
      </c>
      <c r="DT69" s="48" cm="1">
        <f t="array" ref="DT69">beneficio_muerte_individual_pensionado(DT$1,$E69,$B69, Hombres!$A$1:$DW$117, Mujeres!$A$1:$DW$117)</f>
        <v>58585.974849270737</v>
      </c>
      <c r="DU69" s="48" cm="1">
        <f t="array" ref="DU69">beneficio_muerte_individual_pensionado(DU$1,$E69,$B69, Hombres!$A$1:$DW$117, Mujeres!$A$1:$DW$117)</f>
        <v>66988.471368912898</v>
      </c>
      <c r="DV69" s="48" cm="1">
        <f t="array" ref="DV69">beneficio_muerte_individual_pensionado(DV$1,$E69,$B69, Hombres!$A$1:$DW$117, Mujeres!$A$1:$DW$117)</f>
        <v>72528.990125769429</v>
      </c>
      <c r="DW69" s="48" cm="1">
        <f t="array" ref="DW69">beneficio_muerte_individual_pensionado(DW$1,$E69,$B69, Hombres!$A$1:$DW$117, Mujeres!$A$1:$DW$117)</f>
        <v>78222.765729797378</v>
      </c>
      <c r="DX69" s="48" cm="1">
        <f t="array" ref="DX69">beneficio_muerte_individual_pensionado(DX$1,$E69,$B69, Hombres!$A$1:$DW$117, Mujeres!$A$1:$DW$117)</f>
        <v>84061.937559327824</v>
      </c>
      <c r="DY69" s="48" cm="1">
        <f t="array" ref="DY69">beneficio_muerte_individual_pensionado(DY$1,$E69,$B69, Hombres!$A$1:$DW$117, Mujeres!$A$1:$DW$117)</f>
        <v>90039.750596055033</v>
      </c>
      <c r="DZ69" s="48" cm="1">
        <f t="array" ref="DZ69">beneficio_muerte_individual_pensionado(DZ$1,$E69,$B69, Hombres!$A$1:$DW$117, Mujeres!$A$1:$DW$117)</f>
        <v>96117.345329602831</v>
      </c>
      <c r="EA69" s="48" cm="1">
        <f t="array" ref="EA69">beneficio_muerte_individual_pensionado(EA$1,$E69,$B69, Hombres!$A$1:$DW$117, Mujeres!$A$1:$DW$117)</f>
        <v>102127.06614513132</v>
      </c>
      <c r="EB69" s="48" cm="1">
        <f t="array" ref="EB69">beneficio_muerte_individual_pensionado(EB$1,$E69,$B69, Hombres!$A$1:$DW$117, Mujeres!$A$1:$DW$117)</f>
        <v>107861.77099330607</v>
      </c>
      <c r="EC69" s="48" cm="1">
        <f t="array" ref="EC69">beneficio_muerte_individual_pensionado(EC$1,$E69,$B69, Hombres!$A$1:$DW$117, Mujeres!$A$1:$DW$117)</f>
        <v>113190.71524447858</v>
      </c>
      <c r="ED69" s="48" cm="1">
        <f t="array" ref="ED69">beneficio_muerte_individual_pensionado(ED$1,$E69,$B69, Hombres!$A$1:$DW$117, Mujeres!$A$1:$DW$117)</f>
        <v>117988.75661165666</v>
      </c>
      <c r="EE69" s="48" cm="1">
        <f t="array" ref="EE69">beneficio_muerte_individual_pensionado(EE$1,$E69,$B69, Hombres!$A$1:$DW$117, Mujeres!$A$1:$DW$117)</f>
        <v>122090.11674359882</v>
      </c>
      <c r="EF69" s="48" cm="1">
        <f t="array" ref="EF69">beneficio_muerte_individual_pensionado(EF$1,$E69,$B69, Hombres!$A$1:$DW$117, Mujeres!$A$1:$DW$117)</f>
        <v>125202.88402131495</v>
      </c>
      <c r="EG69" s="48" cm="1">
        <f t="array" ref="EG69">beneficio_muerte_individual_pensionado(EG$1,$E69,$B69, Hombres!$A$1:$DW$117, Mujeres!$A$1:$DW$117)</f>
        <v>127055.50998030607</v>
      </c>
      <c r="EH69" s="48" cm="1">
        <f t="array" ref="EH69">beneficio_muerte_individual_pensionado(EH$1,$E69,$B69, Hombres!$A$1:$DW$117, Mujeres!$A$1:$DW$117)</f>
        <v>127485.83972514379</v>
      </c>
      <c r="EI69" s="48" cm="1">
        <f t="array" ref="EI69">beneficio_muerte_individual_pensionado(EI$1,$E69,$B69, Hombres!$A$1:$DW$117, Mujeres!$A$1:$DW$117)</f>
        <v>126348.34124578182</v>
      </c>
      <c r="EJ69" s="48" cm="1">
        <f t="array" ref="EJ69">beneficio_muerte_individual_pensionado(EJ$1,$E69,$B69, Hombres!$A$1:$DW$117, Mujeres!$A$1:$DW$117)</f>
        <v>123458.64456077841</v>
      </c>
      <c r="EK69" s="48" cm="1">
        <f t="array" ref="EK69">beneficio_muerte_individual_pensionado(EK$1,$E69,$B69, Hombres!$A$1:$DW$117, Mujeres!$A$1:$DW$117)</f>
        <v>118627.97104033774</v>
      </c>
      <c r="EL69" s="48" cm="1">
        <f t="array" ref="EL69">beneficio_muerte_individual_pensionado(EL$1,$E69,$B69, Hombres!$A$1:$DW$117, Mujeres!$A$1:$DW$117)</f>
        <v>111811.04065331245</v>
      </c>
      <c r="EM69" s="48" cm="1">
        <f t="array" ref="EM69">beneficio_muerte_individual_pensionado(EM$1,$E69,$B69, Hombres!$A$1:$DW$117, Mujeres!$A$1:$DW$117)</f>
        <v>103146.00850680334</v>
      </c>
      <c r="EN69" s="48" cm="1">
        <f t="array" ref="EN69">beneficio_muerte_individual_pensionado(EN$1,$E69,$B69, Hombres!$A$1:$DW$117, Mujeres!$A$1:$DW$117)</f>
        <v>92882.171086009184</v>
      </c>
      <c r="EO69" s="48" cm="1">
        <f t="array" ref="EO69">beneficio_muerte_individual_pensionado(EO$1,$E69,$B69, Hombres!$A$1:$DW$117, Mujeres!$A$1:$DW$117)</f>
        <v>81355.347914348196</v>
      </c>
      <c r="EP69" s="48" cm="1">
        <f t="array" ref="EP69">beneficio_muerte_individual_pensionado(EP$1,$E69,$B69, Hombres!$A$1:$DW$117, Mujeres!$A$1:$DW$117)</f>
        <v>69014.029110570758</v>
      </c>
      <c r="EQ69" s="48" cm="1">
        <f t="array" ref="EQ69">beneficio_muerte_individual_pensionado(EQ$1,$E69,$B69, Hombres!$A$1:$DW$117, Mujeres!$A$1:$DW$117)</f>
        <v>56441.529523483652</v>
      </c>
      <c r="ER69" s="48" cm="1">
        <f t="array" ref="ER69">beneficio_muerte_individual_pensionado(ER$1,$E69,$B69, Hombres!$A$1:$DW$117, Mujeres!$A$1:$DW$117)</f>
        <v>44281.334076757652</v>
      </c>
      <c r="ES69" s="48" cm="1">
        <f t="array" ref="ES69">beneficio_muerte_individual_pensionado(ES$1,$E69,$B69, Hombres!$A$1:$DW$117, Mujeres!$A$1:$DW$117)</f>
        <v>33129.960830953562</v>
      </c>
      <c r="ET69" s="48" cm="1">
        <f t="array" ref="ET69">beneficio_muerte_individual_pensionado(ET$1,$E69,$B69, Hombres!$A$1:$DW$117, Mujeres!$A$1:$DW$117)</f>
        <v>23466.535347110665</v>
      </c>
      <c r="EU69" s="48" cm="1">
        <f t="array" ref="EU69">beneficio_muerte_individual_pensionado(EU$1,$E69,$B69, Hombres!$A$1:$DW$117, Mujeres!$A$1:$DW$117)</f>
        <v>15601.974249188828</v>
      </c>
      <c r="EV69" s="48" cm="1">
        <f t="array" ref="EV69">beneficio_muerte_individual_pensionado(EV$1,$E69,$B69, Hombres!$A$1:$DW$117, Mujeres!$A$1:$DW$117)</f>
        <v>9640.6464827230648</v>
      </c>
      <c r="EW69" s="48" cm="1">
        <f t="array" ref="EW69">beneficio_muerte_individual_pensionado(EW$1,$E69,$B69, Hombres!$A$1:$DW$117, Mujeres!$A$1:$DW$117)</f>
        <v>5471.1598233727991</v>
      </c>
      <c r="EX69" s="48" cm="1">
        <f t="array" ref="EX69">beneficio_muerte_individual_pensionado(EX$1,$E69,$B69, Hombres!$A$1:$DW$117, Mujeres!$A$1:$DW$117)</f>
        <v>2809.9593229818565</v>
      </c>
      <c r="EY69" s="48" cm="1">
        <f t="array" ref="EY69">beneficio_muerte_individual_pensionado(EY$1,$E69,$B69, Hombres!$A$1:$DW$117, Mujeres!$A$1:$DW$117)</f>
        <v>1282.0231298456172</v>
      </c>
      <c r="EZ69" s="48" cm="1">
        <f t="array" ref="EZ69">beneficio_muerte_individual_pensionado(EZ$1,$E69,$B69, Hombres!$A$1:$DW$117, Mujeres!$A$1:$DW$117)</f>
        <v>507.31590464914518</v>
      </c>
      <c r="FA69" s="48" cm="1">
        <f t="array" ref="FA69">beneficio_muerte_individual_pensionado(FA$1,$E69,$B69, Hombres!$A$1:$DW$117, Mujeres!$A$1:$DW$117)</f>
        <v>168.59691565117535</v>
      </c>
      <c r="FB69" s="48" cm="1">
        <f t="array" ref="FB69">beneficio_muerte_individual_pensionado(FB$1,$E69,$B69, Hombres!$A$1:$DW$117, Mujeres!$A$1:$DW$117)</f>
        <v>44.916959295952829</v>
      </c>
      <c r="FC69" s="48" cm="1">
        <f t="array" ref="FC69">beneficio_muerte_individual_pensionado(FC$1,$E69,$B69, Hombres!$A$1:$DW$117, Mujeres!$A$1:$DW$117)</f>
        <v>8.912273158194445</v>
      </c>
      <c r="FD69" s="48" cm="1">
        <f t="array" ref="FD69">beneficio_muerte_individual_pensionado(FD$1,$E69,$B69, Hombres!$A$1:$DW$117, Mujeres!$A$1:$DW$117)</f>
        <v>1.2161637901110576</v>
      </c>
      <c r="FE69" s="48" cm="1">
        <f t="array" ref="FE69">beneficio_muerte_individual_pensionado(FE$1,$E69,$B69, Hombres!$A$1:$DW$117, Mujeres!$A$1:$DW$117)</f>
        <v>0</v>
      </c>
      <c r="FF69" s="48" cm="1">
        <f t="array" ref="FF69">beneficio_muerte_individual_pensionado(FF$1,$E69,$B69, Hombres!$A$1:$DW$117, Mujeres!$A$1:$DW$117)</f>
        <v>0</v>
      </c>
      <c r="FG69" s="48" cm="1">
        <f t="array" ref="FG69">beneficio_muerte_individual_pensionado(FG$1,$E69,$B69, Hombres!$A$1:$DW$117, Mujeres!$A$1:$DW$117)</f>
        <v>0</v>
      </c>
      <c r="FH69" s="48" cm="1">
        <f t="array" ref="FH69">beneficio_muerte_individual_pensionado(FH$1,$E69,$B69, Hombres!$A$1:$DW$117, Mujeres!$A$1:$DW$117)</f>
        <v>0</v>
      </c>
      <c r="FI69" s="48" cm="1">
        <f t="array" ref="FI69">beneficio_muerte_individual_pensionado(FI$1,$E69,$B69, Hombres!$A$1:$DW$117, Mujeres!$A$1:$DW$117)</f>
        <v>0</v>
      </c>
      <c r="FJ69" s="48" cm="1">
        <f t="array" ref="FJ69">beneficio_muerte_individual_pensionado(FJ$1,$E69,$B69, Hombres!$A$1:$DW$117, Mujeres!$A$1:$DW$117)</f>
        <v>0</v>
      </c>
      <c r="FK69" s="48" cm="1">
        <f t="array" ref="FK69">beneficio_muerte_individual_pensionado(FK$1,$E69,$B69, Hombres!$A$1:$DW$117, Mujeres!$A$1:$DW$117)</f>
        <v>0</v>
      </c>
      <c r="FL69" s="48" cm="1">
        <f t="array" ref="FL69">beneficio_muerte_individual_pensionado(FL$1,$E69,$B69, Hombres!$A$1:$DW$117, Mujeres!$A$1:$DW$117)</f>
        <v>0</v>
      </c>
      <c r="FM69" s="48" cm="1">
        <f t="array" ref="FM69">beneficio_muerte_individual_pensionado(FM$1,$E69,$B69, Hombres!$A$1:$DW$117, Mujeres!$A$1:$DW$117)</f>
        <v>0</v>
      </c>
      <c r="FN69" s="48" cm="1">
        <f t="array" ref="FN69">beneficio_muerte_individual_pensionado(FN$1,$E69,$B69, Hombres!$A$1:$DW$117, Mujeres!$A$1:$DW$117)</f>
        <v>0</v>
      </c>
      <c r="FO69" s="48" cm="1">
        <f t="array" ref="FO69">beneficio_muerte_individual_pensionado(FO$1,$E69,$B69, Hombres!$A$1:$DW$117, Mujeres!$A$1:$DW$117)</f>
        <v>0</v>
      </c>
      <c r="FP69" s="48" cm="1">
        <f t="array" ref="FP69">beneficio_muerte_individual_pensionado(FP$1,$E69,$B69, Hombres!$A$1:$DW$117, Mujeres!$A$1:$DW$117)</f>
        <v>0</v>
      </c>
      <c r="FQ69" s="48" cm="1">
        <f t="array" ref="FQ69">beneficio_muerte_individual_pensionado(FQ$1,$E69,$B69, Hombres!$A$1:$DW$117, Mujeres!$A$1:$DW$117)</f>
        <v>0</v>
      </c>
      <c r="FR69" s="48" cm="1">
        <f t="array" ref="FR69">beneficio_muerte_individual_pensionado(FR$1,$E69,$B69, Hombres!$A$1:$DW$117, Mujeres!$A$1:$DW$117)</f>
        <v>0</v>
      </c>
      <c r="FS69" s="48" cm="1">
        <f t="array" ref="FS69">beneficio_muerte_individual_pensionado(FS$1,$E69,$B69, Hombres!$A$1:$DW$117, Mujeres!$A$1:$DW$117)</f>
        <v>0</v>
      </c>
      <c r="FT69" s="48" cm="1">
        <f t="array" ref="FT69">beneficio_muerte_individual_pensionado(FT$1,$E69,$B69, Hombres!$A$1:$DW$117, Mujeres!$A$1:$DW$117)</f>
        <v>0</v>
      </c>
      <c r="FU69" s="48" cm="1">
        <f t="array" ref="FU69">beneficio_muerte_individual_pensionado(FU$1,$E69,$B69, Hombres!$A$1:$DW$117, Mujeres!$A$1:$DW$117)</f>
        <v>0</v>
      </c>
      <c r="FV69" s="48" cm="1">
        <f t="array" ref="FV69">beneficio_muerte_individual_pensionado(FV$1,$E69,$B69, Hombres!$A$1:$DW$117, Mujeres!$A$1:$DW$117)</f>
        <v>0</v>
      </c>
      <c r="FW69" s="48" cm="1">
        <f t="array" ref="FW69">beneficio_muerte_individual_pensionado(FW$1,$E69,$B69, Hombres!$A$1:$DW$117, Mujeres!$A$1:$DW$117)</f>
        <v>0</v>
      </c>
      <c r="FX69" s="48" cm="1">
        <f t="array" ref="FX69">beneficio_muerte_individual_pensionado(FX$1,$E69,$B69, Hombres!$A$1:$DW$117, Mujeres!$A$1:$DW$117)</f>
        <v>0</v>
      </c>
      <c r="FY69" s="48" cm="1">
        <f t="array" ref="FY69">beneficio_muerte_individual_pensionado(FY$1,$E69,$B69, Hombres!$A$1:$DW$117, Mujeres!$A$1:$DW$117)</f>
        <v>0</v>
      </c>
      <c r="FZ69" s="48" cm="1">
        <f t="array" ref="FZ69">beneficio_muerte_individual_pensionado(FZ$1,$E69,$B69, Hombres!$A$1:$DW$117, Mujeres!$A$1:$DW$117)</f>
        <v>0</v>
      </c>
      <c r="GA69" s="48" cm="1">
        <f t="array" ref="GA69">beneficio_muerte_individual_pensionado(GA$1,$E69,$B69, Hombres!$A$1:$DW$117, Mujeres!$A$1:$DW$117)</f>
        <v>0</v>
      </c>
      <c r="GB69" s="48" cm="1">
        <f t="array" ref="GB69">beneficio_muerte_individual_pensionado(GB$1,$E69,$B69, Hombres!$A$1:$DW$117, Mujeres!$A$1:$DW$117)</f>
        <v>0</v>
      </c>
      <c r="GC69" s="48" cm="1">
        <f t="array" ref="GC69">beneficio_muerte_individual_pensionado(GC$1,$E69,$B69, Hombres!$A$1:$DW$117, Mujeres!$A$1:$DW$117)</f>
        <v>0</v>
      </c>
      <c r="GD69" s="48" cm="1">
        <f t="array" ref="GD69">beneficio_muerte_individual_pensionado(GD$1,$E69,$B69, Hombres!$A$1:$DW$117, Mujeres!$A$1:$DW$117)</f>
        <v>0</v>
      </c>
      <c r="GE69" s="48" cm="1">
        <f t="array" ref="GE69">beneficio_muerte_individual_pensionado(GE$1,$E69,$B69, Hombres!$A$1:$DW$117, Mujeres!$A$1:$DW$117)</f>
        <v>0</v>
      </c>
      <c r="GF69" s="48" cm="1">
        <f t="array" ref="GF69">beneficio_muerte_individual_pensionado(GF$1,$E69,$B69, Hombres!$A$1:$DW$117, Mujeres!$A$1:$DW$117)</f>
        <v>0</v>
      </c>
      <c r="GG69" s="48" cm="1">
        <f t="array" ref="GG69">beneficio_muerte_individual_pensionado(GG$1,$E69,$B69, Hombres!$A$1:$DW$117, Mujeres!$A$1:$DW$117)</f>
        <v>0</v>
      </c>
      <c r="GH69" s="48" cm="1">
        <f t="array" ref="GH69">beneficio_muerte_individual_pensionado(GH$1,$E69,$B69, Hombres!$A$1:$DW$117, Mujeres!$A$1:$DW$117)</f>
        <v>0</v>
      </c>
      <c r="GI69" s="48" cm="1">
        <f t="array" ref="GI69">beneficio_muerte_individual_pensionado(GI$1,$E69,$B69, Hombres!$A$1:$DW$117, Mujeres!$A$1:$DW$117)</f>
        <v>0</v>
      </c>
      <c r="GJ69" s="48" cm="1">
        <f t="array" ref="GJ69">beneficio_muerte_individual_pensionado(GJ$1,$E69,$B69, Hombres!$A$1:$DW$117, Mujeres!$A$1:$DW$117)</f>
        <v>0</v>
      </c>
      <c r="GK69" s="48" cm="1">
        <f t="array" ref="GK69">beneficio_muerte_individual_pensionado(GK$1,$E69,$B69, Hombres!$A$1:$DW$117, Mujeres!$A$1:$DW$117)</f>
        <v>0</v>
      </c>
      <c r="GL69" s="48" cm="1">
        <f t="array" ref="GL69">beneficio_muerte_individual_pensionado(GL$1,$E69,$B69, Hombres!$A$1:$DW$117, Mujeres!$A$1:$DW$117)</f>
        <v>0</v>
      </c>
      <c r="GM69" s="48" cm="1">
        <f t="array" ref="GM69">beneficio_muerte_individual_pensionado(GM$1,$E69,$B69, Hombres!$A$1:$DW$117, Mujeres!$A$1:$DW$117)</f>
        <v>0</v>
      </c>
      <c r="GN69" s="48" cm="1">
        <f t="array" ref="GN69">beneficio_muerte_individual_pensionado(GN$1,$E69,$B69, Hombres!$A$1:$DW$117, Mujeres!$A$1:$DW$117)</f>
        <v>0</v>
      </c>
      <c r="GO69" s="48" cm="1">
        <f t="array" ref="GO69">beneficio_muerte_individual_pensionado(GO$1,$E69,$B69, Hombres!$A$1:$DW$117, Mujeres!$A$1:$DW$117)</f>
        <v>0</v>
      </c>
      <c r="GP69" s="48" cm="1">
        <f t="array" ref="GP69">beneficio_muerte_individual_pensionado(GP$1,$E69,$B69, Hombres!$A$1:$DW$117, Mujeres!$A$1:$DW$117)</f>
        <v>0</v>
      </c>
      <c r="GQ69" s="48" cm="1">
        <f t="array" ref="GQ69">beneficio_muerte_individual_pensionado(GQ$1,$E69,$B69, Hombres!$A$1:$DW$117, Mujeres!$A$1:$DW$117)</f>
        <v>0</v>
      </c>
      <c r="GR69" s="48" cm="1">
        <f t="array" ref="GR69">beneficio_muerte_individual_pensionado(GR$1,$E69,$B69, Hombres!$A$1:$DW$117, Mujeres!$A$1:$DW$117)</f>
        <v>0</v>
      </c>
      <c r="GS69" s="48" cm="1">
        <f t="array" ref="GS69">beneficio_muerte_individual_pensionado(GS$1,$E69,$B69, Hombres!$A$1:$DW$117, Mujeres!$A$1:$DW$117)</f>
        <v>0</v>
      </c>
      <c r="GT69" s="48" cm="1">
        <f t="array" ref="GT69">beneficio_muerte_individual_pensionado(GT$1,$E69,$B69, Hombres!$A$1:$DW$117, Mujeres!$A$1:$DW$117)</f>
        <v>0</v>
      </c>
    </row>
    <row r="70" spans="1:202" x14ac:dyDescent="0.3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8" cm="1">
        <f t="array" ref="H70">AnualidadPensionado(H$1,$E70,$B70, $D70, Hombres!$A$1:$DW$117, Mujeres!$A$1:$DW$117)</f>
        <v>0</v>
      </c>
      <c r="I70" s="48" cm="1">
        <f t="array" ref="I70">AnualidadPensionado(I$1,$E70,$B70, $D70, Hombres!$A$1:$DW$117, Mujeres!$A$1:$DW$117)</f>
        <v>973279.79328496743</v>
      </c>
      <c r="J70" s="48" cm="1">
        <f t="array" ref="J70">AnualidadPensionado(J$1,$E70,$B70, $D70, Hombres!$A$1:$DW$117, Mujeres!$A$1:$DW$117)</f>
        <v>883741.8636664208</v>
      </c>
      <c r="K70" s="48" cm="1">
        <f t="array" ref="K70">AnualidadPensionado(K$1,$E70,$B70, $D70, Hombres!$A$1:$DW$117, Mujeres!$A$1:$DW$117)</f>
        <v>792913.16999640595</v>
      </c>
      <c r="L70" s="48" cm="1">
        <f t="array" ref="L70">AnualidadPensionado(L$1,$E70,$B70, $D70, Hombres!$A$1:$DW$117, Mujeres!$A$1:$DW$117)</f>
        <v>702137.64831724553</v>
      </c>
      <c r="M70" s="48" cm="1">
        <f t="array" ref="M70">AnualidadPensionado(M$1,$E70,$B70, $D70, Hombres!$A$1:$DW$117, Mujeres!$A$1:$DW$117)</f>
        <v>612877.12960790994</v>
      </c>
      <c r="N70" s="48" cm="1">
        <f t="array" ref="N70">AnualidadPensionado(N$1,$E70,$B70, $D70, Hombres!$A$1:$DW$117, Mujeres!$A$1:$DW$117)</f>
        <v>526561.83625249891</v>
      </c>
      <c r="O70" s="48" cm="1">
        <f t="array" ref="O70">AnualidadPensionado(O$1,$E70,$B70, $D70, Hombres!$A$1:$DW$117, Mujeres!$A$1:$DW$117)</f>
        <v>444533.5084189339</v>
      </c>
      <c r="P70" s="48" cm="1">
        <f t="array" ref="P70">AnualidadPensionado(P$1,$E70,$B70, $D70, Hombres!$A$1:$DW$117, Mujeres!$A$1:$DW$117)</f>
        <v>368043.52780564246</v>
      </c>
      <c r="Q70" s="48" cm="1">
        <f t="array" ref="Q70">AnualidadPensionado(Q$1,$E70,$B70, $D70, Hombres!$A$1:$DW$117, Mujeres!$A$1:$DW$117)</f>
        <v>298230.47391699348</v>
      </c>
      <c r="R70" s="48" cm="1">
        <f t="array" ref="R70">AnualidadPensionado(R$1,$E70,$B70, $D70, Hombres!$A$1:$DW$117, Mujeres!$A$1:$DW$117)</f>
        <v>236003.77294896261</v>
      </c>
      <c r="S70" s="48" cm="1">
        <f t="array" ref="S70">AnualidadPensionado(S$1,$E70,$B70, $D70, Hombres!$A$1:$DW$117, Mujeres!$A$1:$DW$117)</f>
        <v>181931.34582700371</v>
      </c>
      <c r="T70" s="48" cm="1">
        <f t="array" ref="T70">AnualidadPensionado(T$1,$E70,$B70, $D70, Hombres!$A$1:$DW$117, Mujeres!$A$1:$DW$117)</f>
        <v>136218.10678368248</v>
      </c>
      <c r="U70" s="48" cm="1">
        <f t="array" ref="U70">AnualidadPensionado(U$1,$E70,$B70, $D70, Hombres!$A$1:$DW$117, Mujeres!$A$1:$DW$117)</f>
        <v>98729.997016937908</v>
      </c>
      <c r="V70" s="48" cm="1">
        <f t="array" ref="V70">AnualidadPensionado(V$1,$E70,$B70, $D70, Hombres!$A$1:$DW$117, Mujeres!$A$1:$DW$117)</f>
        <v>69021.463231841772</v>
      </c>
      <c r="W70" s="48" cm="1">
        <f t="array" ref="W70">AnualidadPensionado(W$1,$E70,$B70, $D70, Hombres!$A$1:$DW$117, Mujeres!$A$1:$DW$117)</f>
        <v>46356.873892838994</v>
      </c>
      <c r="X70" s="48" cm="1">
        <f t="array" ref="X70">AnualidadPensionado(X$1,$E70,$B70, $D70, Hombres!$A$1:$DW$117, Mujeres!$A$1:$DW$117)</f>
        <v>29773.275738562774</v>
      </c>
      <c r="Y70" s="48" cm="1">
        <f t="array" ref="Y70">AnualidadPensionado(Y$1,$E70,$B70, $D70, Hombres!$A$1:$DW$117, Mujeres!$A$1:$DW$117)</f>
        <v>18186.35988118995</v>
      </c>
      <c r="Z70" s="48" cm="1">
        <f t="array" ref="Z70">AnualidadPensionado(Z$1,$E70,$B70, $D70, Hombres!$A$1:$DW$117, Mujeres!$A$1:$DW$117)</f>
        <v>10498.411670638552</v>
      </c>
      <c r="AA70" s="48" cm="1">
        <f t="array" ref="AA70">AnualidadPensionado(AA$1,$E70,$B70, $D70, Hombres!$A$1:$DW$117, Mujeres!$A$1:$DW$117)</f>
        <v>5686.6540622494986</v>
      </c>
      <c r="AB70" s="48" cm="1">
        <f t="array" ref="AB70">AnualidadPensionado(AB$1,$E70,$B70, $D70, Hombres!$A$1:$DW$117, Mujeres!$A$1:$DW$117)</f>
        <v>2866.5668963737985</v>
      </c>
      <c r="AC70" s="48" cm="1">
        <f t="array" ref="AC70">AnualidadPensionado(AC$1,$E70,$B70, $D70, Hombres!$A$1:$DW$117, Mujeres!$A$1:$DW$117)</f>
        <v>1331.4223756413471</v>
      </c>
      <c r="AD70" s="48" cm="1">
        <f t="array" ref="AD70">AnualidadPensionado(AD$1,$E70,$B70, $D70, Hombres!$A$1:$DW$117, Mujeres!$A$1:$DW$117)</f>
        <v>562.86567544757065</v>
      </c>
      <c r="AE70" s="48" cm="1">
        <f t="array" ref="AE70">AnualidadPensionado(AE$1,$E70,$B70, $D70, Hombres!$A$1:$DW$117, Mujeres!$A$1:$DW$117)</f>
        <v>213.33788021620154</v>
      </c>
      <c r="AF70" s="48" cm="1">
        <f t="array" ref="AF70">AnualidadPensionado(AF$1,$E70,$B70, $D70, Hombres!$A$1:$DW$117, Mujeres!$A$1:$DW$117)</f>
        <v>71.138205239445497</v>
      </c>
      <c r="AG70" s="48" cm="1">
        <f t="array" ref="AG70">AnualidadPensionado(AG$1,$E70,$B70, $D70, Hombres!$A$1:$DW$117, Mujeres!$A$1:$DW$117)</f>
        <v>20.360693861805892</v>
      </c>
      <c r="AH70" s="48" cm="1">
        <f t="array" ref="AH70">AnualidadPensionado(AH$1,$E70,$B70, $D70, Hombres!$A$1:$DW$117, Mujeres!$A$1:$DW$117)</f>
        <v>4.8334769541806724</v>
      </c>
      <c r="AI70" s="48" cm="1">
        <f t="array" ref="AI70">AnualidadPensionado(AI$1,$E70,$B70, $D70, Hombres!$A$1:$DW$117, Mujeres!$A$1:$DW$117)</f>
        <v>0</v>
      </c>
      <c r="AJ70" s="48" cm="1">
        <f t="array" ref="AJ70">AnualidadPensionado(AJ$1,$E70,$B70, $D70, Hombres!$A$1:$DW$117, Mujeres!$A$1:$DW$117)</f>
        <v>0</v>
      </c>
      <c r="AK70" s="48" cm="1">
        <f t="array" ref="AK70">AnualidadPensionado(AK$1,$E70,$B70, $D70, Hombres!$A$1:$DW$117, Mujeres!$A$1:$DW$117)</f>
        <v>0</v>
      </c>
      <c r="AL70" s="48" cm="1">
        <f t="array" ref="AL70">AnualidadPensionado(AL$1,$E70,$B70, $D70, Hombres!$A$1:$DW$117, Mujeres!$A$1:$DW$117)</f>
        <v>0</v>
      </c>
      <c r="AM70" s="48" cm="1">
        <f t="array" ref="AM70">AnualidadPensionado(AM$1,$E70,$B70, $D70, Hombres!$A$1:$DW$117, Mujeres!$A$1:$DW$117)</f>
        <v>0</v>
      </c>
      <c r="AN70" s="48" cm="1">
        <f t="array" ref="AN70">AnualidadPensionado(AN$1,$E70,$B70, $D70, Hombres!$A$1:$DW$117, Mujeres!$A$1:$DW$117)</f>
        <v>0</v>
      </c>
      <c r="AO70" s="48" cm="1">
        <f t="array" ref="AO70">AnualidadPensionado(AO$1,$E70,$B70, $D70, Hombres!$A$1:$DW$117, Mujeres!$A$1:$DW$117)</f>
        <v>0</v>
      </c>
      <c r="AP70" s="48" cm="1">
        <f t="array" ref="AP70">AnualidadPensionado(AP$1,$E70,$B70, $D70, Hombres!$A$1:$DW$117, Mujeres!$A$1:$DW$117)</f>
        <v>0</v>
      </c>
      <c r="AQ70" s="48" cm="1">
        <f t="array" ref="AQ70">AnualidadPensionado(AQ$1,$E70,$B70, $D70, Hombres!$A$1:$DW$117, Mujeres!$A$1:$DW$117)</f>
        <v>0</v>
      </c>
      <c r="AR70" s="48" cm="1">
        <f t="array" ref="AR70">AnualidadPensionado(AR$1,$E70,$B70, $D70, Hombres!$A$1:$DW$117, Mujeres!$A$1:$DW$117)</f>
        <v>0</v>
      </c>
      <c r="AS70" s="48" cm="1">
        <f t="array" ref="AS70">AnualidadPensionado(AS$1,$E70,$B70, $D70, Hombres!$A$1:$DW$117, Mujeres!$A$1:$DW$117)</f>
        <v>0</v>
      </c>
      <c r="AT70" s="48" cm="1">
        <f t="array" ref="AT70">AnualidadPensionado(AT$1,$E70,$B70, $D70, Hombres!$A$1:$DW$117, Mujeres!$A$1:$DW$117)</f>
        <v>0</v>
      </c>
      <c r="AU70" s="48" cm="1">
        <f t="array" ref="AU70">AnualidadPensionado(AU$1,$E70,$B70, $D70, Hombres!$A$1:$DW$117, Mujeres!$A$1:$DW$117)</f>
        <v>0</v>
      </c>
      <c r="AV70" s="48" cm="1">
        <f t="array" ref="AV70">AnualidadPensionado(AV$1,$E70,$B70, $D70, Hombres!$A$1:$DW$117, Mujeres!$A$1:$DW$117)</f>
        <v>0</v>
      </c>
      <c r="AW70" s="48" cm="1">
        <f t="array" ref="AW70">AnualidadPensionado(AW$1,$E70,$B70, $D70, Hombres!$A$1:$DW$117, Mujeres!$A$1:$DW$117)</f>
        <v>0</v>
      </c>
      <c r="AX70" s="48" cm="1">
        <f t="array" ref="AX70">AnualidadPensionado(AX$1,$E70,$B70, $D70, Hombres!$A$1:$DW$117, Mujeres!$A$1:$DW$117)</f>
        <v>0</v>
      </c>
      <c r="AY70" s="48" cm="1">
        <f t="array" ref="AY70">AnualidadPensionado(AY$1,$E70,$B70, $D70, Hombres!$A$1:$DW$117, Mujeres!$A$1:$DW$117)</f>
        <v>0</v>
      </c>
      <c r="AZ70" s="48" cm="1">
        <f t="array" ref="AZ70">AnualidadPensionado(AZ$1,$E70,$B70, $D70, Hombres!$A$1:$DW$117, Mujeres!$A$1:$DW$117)</f>
        <v>0</v>
      </c>
      <c r="BA70" s="48" cm="1">
        <f t="array" ref="BA70">AnualidadPensionado(BA$1,$E70,$B70, $D70, Hombres!$A$1:$DW$117, Mujeres!$A$1:$DW$117)</f>
        <v>0</v>
      </c>
      <c r="BB70" s="48" cm="1">
        <f t="array" ref="BB70">AnualidadPensionado(BB$1,$E70,$B70, $D70, Hombres!$A$1:$DW$117, Mujeres!$A$1:$DW$117)</f>
        <v>0</v>
      </c>
      <c r="BC70" s="48" cm="1">
        <f t="array" ref="BC70">AnualidadPensionado(BC$1,$E70,$B70, $D70, Hombres!$A$1:$DW$117, Mujeres!$A$1:$DW$117)</f>
        <v>0</v>
      </c>
      <c r="BD70" s="48" cm="1">
        <f t="array" ref="BD70">AnualidadPensionado(BD$1,$E70,$B70, $D70, Hombres!$A$1:$DW$117, Mujeres!$A$1:$DW$117)</f>
        <v>0</v>
      </c>
      <c r="BE70" s="48" cm="1">
        <f t="array" ref="BE70">AnualidadPensionado(BE$1,$E70,$B70, $D70, Hombres!$A$1:$DW$117, Mujeres!$A$1:$DW$117)</f>
        <v>0</v>
      </c>
      <c r="BF70" s="48" cm="1">
        <f t="array" ref="BF70">AnualidadPensionado(BF$1,$E70,$B70, $D70, Hombres!$A$1:$DW$117, Mujeres!$A$1:$DW$117)</f>
        <v>0</v>
      </c>
      <c r="BG70" s="48" cm="1">
        <f t="array" ref="BG70">AnualidadPensionado(BG$1,$E70,$B70, $D70, Hombres!$A$1:$DW$117, Mujeres!$A$1:$DW$117)</f>
        <v>0</v>
      </c>
      <c r="BH70" s="48" cm="1">
        <f t="array" ref="BH70">AnualidadPensionado(BH$1,$E70,$B70, $D70, Hombres!$A$1:$DW$117, Mujeres!$A$1:$DW$117)</f>
        <v>0</v>
      </c>
      <c r="BI70" s="48" cm="1">
        <f t="array" ref="BI70">AnualidadPensionado(BI$1,$E70,$B70, $D70, Hombres!$A$1:$DW$117, Mujeres!$A$1:$DW$117)</f>
        <v>0</v>
      </c>
      <c r="BJ70" s="48" cm="1">
        <f t="array" ref="BJ70">AnualidadPensionado(BJ$1,$E70,$B70, $D70, Hombres!$A$1:$DW$117, Mujeres!$A$1:$DW$117)</f>
        <v>0</v>
      </c>
      <c r="BK70" s="48" cm="1">
        <f t="array" ref="BK70">AnualidadPensionado(BK$1,$E70,$B70, $D70, Hombres!$A$1:$DW$117, Mujeres!$A$1:$DW$117)</f>
        <v>0</v>
      </c>
      <c r="BL70" s="48" cm="1">
        <f t="array" ref="BL70">AnualidadPensionado(BL$1,$E70,$B70, $D70, Hombres!$A$1:$DW$117, Mujeres!$A$1:$DW$117)</f>
        <v>0</v>
      </c>
      <c r="BM70" s="48" cm="1">
        <f t="array" ref="BM70">AnualidadPensionado(BM$1,$E70,$B70, $D70, Hombres!$A$1:$DW$117, Mujeres!$A$1:$DW$117)</f>
        <v>0</v>
      </c>
      <c r="BN70" s="48" cm="1">
        <f t="array" ref="BN70">AnualidadPensionado(BN$1,$E70,$B70, $D70, Hombres!$A$1:$DW$117, Mujeres!$A$1:$DW$117)</f>
        <v>0</v>
      </c>
      <c r="BO70" s="48" cm="1">
        <f t="array" ref="BO70">AnualidadPensionado(BO$1,$E70,$B70, $D70, Hombres!$A$1:$DW$117, Mujeres!$A$1:$DW$117)</f>
        <v>0</v>
      </c>
      <c r="BP70" s="48" cm="1">
        <f t="array" ref="BP70">AnualidadPensionado(BP$1,$E70,$B70, $D70, Hombres!$A$1:$DW$117, Mujeres!$A$1:$DW$117)</f>
        <v>0</v>
      </c>
      <c r="BQ70" s="48" cm="1">
        <f t="array" ref="BQ70">AnualidadPensionado(BQ$1,$E70,$B70, $D70, Hombres!$A$1:$DW$117, Mujeres!$A$1:$DW$117)</f>
        <v>0</v>
      </c>
      <c r="BR70" s="48" cm="1">
        <f t="array" ref="BR70">AnualidadPensionado(BR$1,$E70,$B70, $D70, Hombres!$A$1:$DW$117, Mujeres!$A$1:$DW$117)</f>
        <v>0</v>
      </c>
      <c r="BS70" s="48" cm="1">
        <f t="array" ref="BS70">AnualidadPensionado(BS$1,$E70,$B70, $D70, Hombres!$A$1:$DW$117, Mujeres!$A$1:$DW$117)</f>
        <v>0</v>
      </c>
      <c r="BT70" s="48" cm="1">
        <f t="array" ref="BT70">AnualidadPensionado(BT$1,$E70,$B70, $D70, Hombres!$A$1:$DW$117, Mujeres!$A$1:$DW$117)</f>
        <v>0</v>
      </c>
      <c r="BU70" s="48" cm="1">
        <f t="array" ref="BU70">AnualidadPensionado(BU$1,$E70,$B70, $D70, Hombres!$A$1:$DW$117, Mujeres!$A$1:$DW$117)</f>
        <v>0</v>
      </c>
      <c r="BV70" s="48" cm="1">
        <f t="array" ref="BV70">AnualidadPensionado(BV$1,$E70,$B70, $D70, Hombres!$A$1:$DW$117, Mujeres!$A$1:$DW$117)</f>
        <v>0</v>
      </c>
      <c r="BW70" s="48" cm="1">
        <f t="array" ref="BW70">AnualidadPensionado(BW$1,$E70,$B70, $D70, Hombres!$A$1:$DW$117, Mujeres!$A$1:$DW$117)</f>
        <v>0</v>
      </c>
      <c r="BX70" s="48" cm="1">
        <f t="array" ref="BX70">AnualidadPensionado(BX$1,$E70,$B70, $D70, Hombres!$A$1:$DW$117, Mujeres!$A$1:$DW$117)</f>
        <v>0</v>
      </c>
      <c r="BY70" s="48" cm="1">
        <f t="array" ref="BY70">AnualidadPensionado(BY$1,$E70,$B70, $D70, Hombres!$A$1:$DW$117, Mujeres!$A$1:$DW$117)</f>
        <v>0</v>
      </c>
      <c r="BZ70" s="48" cm="1">
        <f t="array" ref="BZ70">AnualidadPensionado(BZ$1,$E70,$B70, $D70, Hombres!$A$1:$DW$117, Mujeres!$A$1:$DW$117)</f>
        <v>0</v>
      </c>
      <c r="CA70" s="48" cm="1">
        <f t="array" ref="CA70">AnualidadPensionado(CA$1,$E70,$B70, $D70, Hombres!$A$1:$DW$117, Mujeres!$A$1:$DW$117)</f>
        <v>0</v>
      </c>
      <c r="CB70" s="48" cm="1">
        <f t="array" ref="CB70">AnualidadPensionado(CB$1,$E70,$B70, $D70, Hombres!$A$1:$DW$117, Mujeres!$A$1:$DW$117)</f>
        <v>0</v>
      </c>
      <c r="CC70" s="48" cm="1">
        <f t="array" ref="CC70">AnualidadPensionado(CC$1,$E70,$B70, $D70, Hombres!$A$1:$DW$117, Mujeres!$A$1:$DW$117)</f>
        <v>0</v>
      </c>
      <c r="CD70" s="48" cm="1">
        <f t="array" ref="CD70">AnualidadPensionado(CD$1,$E70,$B70, $D70, Hombres!$A$1:$DW$117, Mujeres!$A$1:$DW$117)</f>
        <v>0</v>
      </c>
      <c r="CE70" s="48" cm="1">
        <f t="array" ref="CE70">AnualidadPensionado(CE$1,$E70,$B70, $D70, Hombres!$A$1:$DW$117, Mujeres!$A$1:$DW$117)</f>
        <v>0</v>
      </c>
      <c r="CF70" s="48" cm="1">
        <f t="array" ref="CF70">AnualidadPensionado(CF$1,$E70,$B70, $D70, Hombres!$A$1:$DW$117, Mujeres!$A$1:$DW$117)</f>
        <v>0</v>
      </c>
      <c r="CG70" s="48" cm="1">
        <f t="array" ref="CG70">AnualidadPensionado(CG$1,$E70,$B70, $D70, Hombres!$A$1:$DW$117, Mujeres!$A$1:$DW$117)</f>
        <v>0</v>
      </c>
      <c r="CH70" s="48" cm="1">
        <f t="array" ref="CH70">AnualidadPensionado(CH$1,$E70,$B70, $D70, Hombres!$A$1:$DW$117, Mujeres!$A$1:$DW$117)</f>
        <v>0</v>
      </c>
      <c r="CI70" s="48" cm="1">
        <f t="array" ref="CI70">AnualidadPensionado(CI$1,$E70,$B70, $D70, Hombres!$A$1:$DW$117, Mujeres!$A$1:$DW$117)</f>
        <v>0</v>
      </c>
      <c r="CJ70" s="48" cm="1">
        <f t="array" ref="CJ70">AnualidadPensionado(CJ$1,$E70,$B70, $D70, Hombres!$A$1:$DW$117, Mujeres!$A$1:$DW$117)</f>
        <v>0</v>
      </c>
      <c r="CK70" s="48" cm="1">
        <f t="array" ref="CK70">AnualidadPensionado(CK$1,$E70,$B70, $D70, Hombres!$A$1:$DW$117, Mujeres!$A$1:$DW$117)</f>
        <v>0</v>
      </c>
      <c r="CL70" s="48" cm="1">
        <f t="array" ref="CL70">AnualidadPensionado(CL$1,$E70,$B70, $D70, Hombres!$A$1:$DW$117, Mujeres!$A$1:$DW$117)</f>
        <v>0</v>
      </c>
      <c r="CM70" s="48" cm="1">
        <f t="array" ref="CM70">AnualidadPensionado(CM$1,$E70,$B70, $D70, Hombres!$A$1:$DW$117, Mujeres!$A$1:$DW$117)</f>
        <v>0</v>
      </c>
      <c r="CN70" s="48" cm="1">
        <f t="array" ref="CN70">AnualidadPensionado(CN$1,$E70,$B70, $D70, Hombres!$A$1:$DW$117, Mujeres!$A$1:$DW$117)</f>
        <v>0</v>
      </c>
      <c r="CO70" s="48" cm="1">
        <f t="array" ref="CO70">AnualidadPensionado(CO$1,$E70,$B70, $D70, Hombres!$A$1:$DW$117, Mujeres!$A$1:$DW$117)</f>
        <v>0</v>
      </c>
      <c r="CP70" s="48" cm="1">
        <f t="array" ref="CP70">AnualidadPensionado(CP$1,$E70,$B70, $D70, Hombres!$A$1:$DW$117, Mujeres!$A$1:$DW$117)</f>
        <v>0</v>
      </c>
      <c r="CQ70" s="48" cm="1">
        <f t="array" ref="CQ70">AnualidadPensionado(CQ$1,$E70,$B70, $D70, Hombres!$A$1:$DW$117, Mujeres!$A$1:$DW$117)</f>
        <v>0</v>
      </c>
      <c r="CR70" s="48" cm="1">
        <f t="array" ref="CR70">AnualidadPensionado(CR$1,$E70,$B70, $D70, Hombres!$A$1:$DW$117, Mujeres!$A$1:$DW$117)</f>
        <v>0</v>
      </c>
      <c r="CS70" s="48" cm="1">
        <f t="array" ref="CS70">AnualidadPensionado(CS$1,$E70,$B70, $D70, Hombres!$A$1:$DW$117, Mujeres!$A$1:$DW$117)</f>
        <v>0</v>
      </c>
      <c r="CT70" s="48" cm="1">
        <f t="array" ref="CT70">AnualidadPensionado(CT$1,$E70,$B70, $D70, Hombres!$A$1:$DW$117, Mujeres!$A$1:$DW$117)</f>
        <v>0</v>
      </c>
      <c r="CU70" s="48" cm="1">
        <f t="array" ref="CU70">AnualidadPensionado(CU$1,$E70,$B70, $D70, Hombres!$A$1:$DW$117, Mujeres!$A$1:$DW$117)</f>
        <v>0</v>
      </c>
      <c r="CV70" s="48" cm="1">
        <f t="array" ref="CV70">AnualidadPensionado(CV$1,$E70,$B70, $D70, Hombres!$A$1:$DW$117, Mujeres!$A$1:$DW$117)</f>
        <v>0</v>
      </c>
      <c r="CW70" s="48" cm="1">
        <f t="array" ref="CW70">AnualidadPensionado(CW$1,$E70,$B70, $D70, Hombres!$A$1:$DW$117, Mujeres!$A$1:$DW$117)</f>
        <v>0</v>
      </c>
      <c r="CX70" s="48" cm="1">
        <f t="array" ref="CX70">AnualidadPensionado(CX$1,$E70,$B70, $D70, Hombres!$A$1:$DW$117, Mujeres!$A$1:$DW$117)</f>
        <v>0</v>
      </c>
      <c r="CY70" s="48" cm="1">
        <f t="array" ref="CY70">AnualidadPensionado(CY$1,$E70,$B70, $D70, Hombres!$A$1:$DW$117, Mujeres!$A$1:$DW$117)</f>
        <v>0</v>
      </c>
      <c r="DB70" s="21"/>
      <c r="DC70" s="48" cm="1">
        <f t="array" ref="DC70">beneficio_muerte_individual_pensionado(DC$1,$E70,$B70, Hombres!$A$1:$DW$117, Mujeres!$A$1:$DW$117)</f>
        <v>0</v>
      </c>
      <c r="DD70" s="48" cm="1">
        <f t="array" ref="DD70">beneficio_muerte_individual_pensionado(DD$1,$E70,$B70, Hombres!$A$1:$DW$117, Mujeres!$A$1:$DW$117)</f>
        <v>318861.81870326999</v>
      </c>
      <c r="DE70" s="48" cm="1">
        <f t="array" ref="DE70">beneficio_muerte_individual_pensionado(DE$1,$E70,$B70, Hombres!$A$1:$DW$117, Mujeres!$A$1:$DW$117)</f>
        <v>305698.98417923227</v>
      </c>
      <c r="DF70" s="48" cm="1">
        <f t="array" ref="DF70">beneficio_muerte_individual_pensionado(DF$1,$E70,$B70, Hombres!$A$1:$DW$117, Mujeres!$A$1:$DW$117)</f>
        <v>289735.07638550171</v>
      </c>
      <c r="DG70" s="48" cm="1">
        <f t="array" ref="DG70">beneficio_muerte_individual_pensionado(DG$1,$E70,$B70, Hombres!$A$1:$DW$117, Mujeres!$A$1:$DW$117)</f>
        <v>270958.34807573498</v>
      </c>
      <c r="DH70" s="48" cm="1">
        <f t="array" ref="DH70">beneficio_muerte_individual_pensionado(DH$1,$E70,$B70, Hombres!$A$1:$DW$117, Mujeres!$A$1:$DW$117)</f>
        <v>249622.33190594453</v>
      </c>
      <c r="DI70" s="48" cm="1">
        <f t="array" ref="DI70">beneficio_muerte_individual_pensionado(DI$1,$E70,$B70, Hombres!$A$1:$DW$117, Mujeres!$A$1:$DW$117)</f>
        <v>226289.7290645008</v>
      </c>
      <c r="DJ70" s="48" cm="1">
        <f t="array" ref="DJ70">beneficio_muerte_individual_pensionado(DJ$1,$E70,$B70, Hombres!$A$1:$DW$117, Mujeres!$A$1:$DW$117)</f>
        <v>201596.54976777732</v>
      </c>
      <c r="DK70" s="48" cm="1">
        <f t="array" ref="DK70">beneficio_muerte_individual_pensionado(DK$1,$E70,$B70, Hombres!$A$1:$DW$117, Mujeres!$A$1:$DW$117)</f>
        <v>176147.99542958444</v>
      </c>
      <c r="DL70" s="48" cm="1">
        <f t="array" ref="DL70">beneficio_muerte_individual_pensionado(DL$1,$E70,$B70, Hombres!$A$1:$DW$117, Mujeres!$A$1:$DW$117)</f>
        <v>150560.90406922266</v>
      </c>
      <c r="DM70" s="48" cm="1">
        <f t="array" ref="DM70">beneficio_muerte_individual_pensionado(DM$1,$E70,$B70, Hombres!$A$1:$DW$117, Mujeres!$A$1:$DW$117)</f>
        <v>125572.50847086389</v>
      </c>
      <c r="DN70" s="48" cm="1">
        <f t="array" ref="DN70">beneficio_muerte_individual_pensionado(DN$1,$E70,$B70, Hombres!$A$1:$DW$117, Mujeres!$A$1:$DW$117)</f>
        <v>101960.52776671178</v>
      </c>
      <c r="DO70" s="48" cm="1">
        <f t="array" ref="DO70">beneficio_muerte_individual_pensionado(DO$1,$E70,$B70, Hombres!$A$1:$DW$117, Mujeres!$A$1:$DW$117)</f>
        <v>80381.793046924417</v>
      </c>
      <c r="DP70" s="48" cm="1">
        <f t="array" ref="DP70">beneficio_muerte_individual_pensionado(DP$1,$E70,$B70, Hombres!$A$1:$DW$117, Mujeres!$A$1:$DW$117)</f>
        <v>61316.354921018596</v>
      </c>
      <c r="DQ70" s="48" cm="1">
        <f t="array" ref="DQ70">beneficio_muerte_individual_pensionado(DQ$1,$E70,$B70, Hombres!$A$1:$DW$117, Mujeres!$A$1:$DW$117)</f>
        <v>45072.697939631442</v>
      </c>
      <c r="DR70" s="48" cm="1">
        <f t="array" ref="DR70">beneficio_muerte_individual_pensionado(DR$1,$E70,$B70, Hombres!$A$1:$DW$117, Mujeres!$A$1:$DW$117)</f>
        <v>31792.668671250452</v>
      </c>
      <c r="DS70" s="48" cm="1">
        <f t="array" ref="DS70">beneficio_muerte_individual_pensionado(DS$1,$E70,$B70, Hombres!$A$1:$DW$117, Mujeres!$A$1:$DW$117)</f>
        <v>21422.042029438344</v>
      </c>
      <c r="DT70" s="48" cm="1">
        <f t="array" ref="DT70">beneficio_muerte_individual_pensionado(DT$1,$E70,$B70, Hombres!$A$1:$DW$117, Mujeres!$A$1:$DW$117)</f>
        <v>13715.016985422366</v>
      </c>
      <c r="DU70" s="48" cm="1">
        <f t="array" ref="DU70">beneficio_muerte_individual_pensionado(DU$1,$E70,$B70, Hombres!$A$1:$DW$117, Mujeres!$A$1:$DW$117)</f>
        <v>8289.5323992882131</v>
      </c>
      <c r="DV70" s="48" cm="1">
        <f t="array" ref="DV70">beneficio_muerte_individual_pensionado(DV$1,$E70,$B70, Hombres!$A$1:$DW$117, Mujeres!$A$1:$DW$117)</f>
        <v>4694.6060404294421</v>
      </c>
      <c r="DW70" s="48" cm="1">
        <f t="array" ref="DW70">beneficio_muerte_individual_pensionado(DW$1,$E70,$B70, Hombres!$A$1:$DW$117, Mujeres!$A$1:$DW$117)</f>
        <v>2470.1642938027053</v>
      </c>
      <c r="DX70" s="48" cm="1">
        <f t="array" ref="DX70">beneficio_muerte_individual_pensionado(DX$1,$E70,$B70, Hombres!$A$1:$DW$117, Mujeres!$A$1:$DW$117)</f>
        <v>1195.6414358126358</v>
      </c>
      <c r="DY70" s="48" cm="1">
        <f t="array" ref="DY70">beneficio_muerte_individual_pensionado(DY$1,$E70,$B70, Hombres!$A$1:$DW$117, Mujeres!$A$1:$DW$117)</f>
        <v>525.91848224736214</v>
      </c>
      <c r="DZ70" s="48" cm="1">
        <f t="array" ref="DZ70">beneficio_muerte_individual_pensionado(DZ$1,$E70,$B70, Hombres!$A$1:$DW$117, Mujeres!$A$1:$DW$117)</f>
        <v>207.04080947903321</v>
      </c>
      <c r="EA70" s="48" cm="1">
        <f t="array" ref="EA70">beneficio_muerte_individual_pensionado(EA$1,$E70,$B70, Hombres!$A$1:$DW$117, Mujeres!$A$1:$DW$117)</f>
        <v>71.565660802428198</v>
      </c>
      <c r="EB70" s="48" cm="1">
        <f t="array" ref="EB70">beneficio_muerte_individual_pensionado(EB$1,$E70,$B70, Hombres!$A$1:$DW$117, Mujeres!$A$1:$DW$117)</f>
        <v>21.187985801624514</v>
      </c>
      <c r="EC70" s="48" cm="1">
        <f t="array" ref="EC70">beneficio_muerte_individual_pensionado(EC$1,$E70,$B70, Hombres!$A$1:$DW$117, Mujeres!$A$1:$DW$117)</f>
        <v>6.340842562244406</v>
      </c>
      <c r="ED70" s="48" cm="1">
        <f t="array" ref="ED70">beneficio_muerte_individual_pensionado(ED$1,$E70,$B70, Hombres!$A$1:$DW$117, Mujeres!$A$1:$DW$117)</f>
        <v>0</v>
      </c>
      <c r="EE70" s="48" cm="1">
        <f t="array" ref="EE70">beneficio_muerte_individual_pensionado(EE$1,$E70,$B70, Hombres!$A$1:$DW$117, Mujeres!$A$1:$DW$117)</f>
        <v>0</v>
      </c>
      <c r="EF70" s="48" cm="1">
        <f t="array" ref="EF70">beneficio_muerte_individual_pensionado(EF$1,$E70,$B70, Hombres!$A$1:$DW$117, Mujeres!$A$1:$DW$117)</f>
        <v>0</v>
      </c>
      <c r="EG70" s="48" cm="1">
        <f t="array" ref="EG70">beneficio_muerte_individual_pensionado(EG$1,$E70,$B70, Hombres!$A$1:$DW$117, Mujeres!$A$1:$DW$117)</f>
        <v>0</v>
      </c>
      <c r="EH70" s="48" cm="1">
        <f t="array" ref="EH70">beneficio_muerte_individual_pensionado(EH$1,$E70,$B70, Hombres!$A$1:$DW$117, Mujeres!$A$1:$DW$117)</f>
        <v>0</v>
      </c>
      <c r="EI70" s="48" cm="1">
        <f t="array" ref="EI70">beneficio_muerte_individual_pensionado(EI$1,$E70,$B70, Hombres!$A$1:$DW$117, Mujeres!$A$1:$DW$117)</f>
        <v>0</v>
      </c>
      <c r="EJ70" s="48" cm="1">
        <f t="array" ref="EJ70">beneficio_muerte_individual_pensionado(EJ$1,$E70,$B70, Hombres!$A$1:$DW$117, Mujeres!$A$1:$DW$117)</f>
        <v>0</v>
      </c>
      <c r="EK70" s="48" cm="1">
        <f t="array" ref="EK70">beneficio_muerte_individual_pensionado(EK$1,$E70,$B70, Hombres!$A$1:$DW$117, Mujeres!$A$1:$DW$117)</f>
        <v>0</v>
      </c>
      <c r="EL70" s="48" cm="1">
        <f t="array" ref="EL70">beneficio_muerte_individual_pensionado(EL$1,$E70,$B70, Hombres!$A$1:$DW$117, Mujeres!$A$1:$DW$117)</f>
        <v>0</v>
      </c>
      <c r="EM70" s="48" cm="1">
        <f t="array" ref="EM70">beneficio_muerte_individual_pensionado(EM$1,$E70,$B70, Hombres!$A$1:$DW$117, Mujeres!$A$1:$DW$117)</f>
        <v>0</v>
      </c>
      <c r="EN70" s="48" cm="1">
        <f t="array" ref="EN70">beneficio_muerte_individual_pensionado(EN$1,$E70,$B70, Hombres!$A$1:$DW$117, Mujeres!$A$1:$DW$117)</f>
        <v>0</v>
      </c>
      <c r="EO70" s="48" cm="1">
        <f t="array" ref="EO70">beneficio_muerte_individual_pensionado(EO$1,$E70,$B70, Hombres!$A$1:$DW$117, Mujeres!$A$1:$DW$117)</f>
        <v>0</v>
      </c>
      <c r="EP70" s="48" cm="1">
        <f t="array" ref="EP70">beneficio_muerte_individual_pensionado(EP$1,$E70,$B70, Hombres!$A$1:$DW$117, Mujeres!$A$1:$DW$117)</f>
        <v>0</v>
      </c>
      <c r="EQ70" s="48" cm="1">
        <f t="array" ref="EQ70">beneficio_muerte_individual_pensionado(EQ$1,$E70,$B70, Hombres!$A$1:$DW$117, Mujeres!$A$1:$DW$117)</f>
        <v>0</v>
      </c>
      <c r="ER70" s="48" cm="1">
        <f t="array" ref="ER70">beneficio_muerte_individual_pensionado(ER$1,$E70,$B70, Hombres!$A$1:$DW$117, Mujeres!$A$1:$DW$117)</f>
        <v>0</v>
      </c>
      <c r="ES70" s="48" cm="1">
        <f t="array" ref="ES70">beneficio_muerte_individual_pensionado(ES$1,$E70,$B70, Hombres!$A$1:$DW$117, Mujeres!$A$1:$DW$117)</f>
        <v>0</v>
      </c>
      <c r="ET70" s="48" cm="1">
        <f t="array" ref="ET70">beneficio_muerte_individual_pensionado(ET$1,$E70,$B70, Hombres!$A$1:$DW$117, Mujeres!$A$1:$DW$117)</f>
        <v>0</v>
      </c>
      <c r="EU70" s="48" cm="1">
        <f t="array" ref="EU70">beneficio_muerte_individual_pensionado(EU$1,$E70,$B70, Hombres!$A$1:$DW$117, Mujeres!$A$1:$DW$117)</f>
        <v>0</v>
      </c>
      <c r="EV70" s="48" cm="1">
        <f t="array" ref="EV70">beneficio_muerte_individual_pensionado(EV$1,$E70,$B70, Hombres!$A$1:$DW$117, Mujeres!$A$1:$DW$117)</f>
        <v>0</v>
      </c>
      <c r="EW70" s="48" cm="1">
        <f t="array" ref="EW70">beneficio_muerte_individual_pensionado(EW$1,$E70,$B70, Hombres!$A$1:$DW$117, Mujeres!$A$1:$DW$117)</f>
        <v>0</v>
      </c>
      <c r="EX70" s="48" cm="1">
        <f t="array" ref="EX70">beneficio_muerte_individual_pensionado(EX$1,$E70,$B70, Hombres!$A$1:$DW$117, Mujeres!$A$1:$DW$117)</f>
        <v>0</v>
      </c>
      <c r="EY70" s="48" cm="1">
        <f t="array" ref="EY70">beneficio_muerte_individual_pensionado(EY$1,$E70,$B70, Hombres!$A$1:$DW$117, Mujeres!$A$1:$DW$117)</f>
        <v>0</v>
      </c>
      <c r="EZ70" s="48" cm="1">
        <f t="array" ref="EZ70">beneficio_muerte_individual_pensionado(EZ$1,$E70,$B70, Hombres!$A$1:$DW$117, Mujeres!$A$1:$DW$117)</f>
        <v>0</v>
      </c>
      <c r="FA70" s="48" cm="1">
        <f t="array" ref="FA70">beneficio_muerte_individual_pensionado(FA$1,$E70,$B70, Hombres!$A$1:$DW$117, Mujeres!$A$1:$DW$117)</f>
        <v>0</v>
      </c>
      <c r="FB70" s="48" cm="1">
        <f t="array" ref="FB70">beneficio_muerte_individual_pensionado(FB$1,$E70,$B70, Hombres!$A$1:$DW$117, Mujeres!$A$1:$DW$117)</f>
        <v>0</v>
      </c>
      <c r="FC70" s="48" cm="1">
        <f t="array" ref="FC70">beneficio_muerte_individual_pensionado(FC$1,$E70,$B70, Hombres!$A$1:$DW$117, Mujeres!$A$1:$DW$117)</f>
        <v>0</v>
      </c>
      <c r="FD70" s="48" cm="1">
        <f t="array" ref="FD70">beneficio_muerte_individual_pensionado(FD$1,$E70,$B70, Hombres!$A$1:$DW$117, Mujeres!$A$1:$DW$117)</f>
        <v>0</v>
      </c>
      <c r="FE70" s="48" cm="1">
        <f t="array" ref="FE70">beneficio_muerte_individual_pensionado(FE$1,$E70,$B70, Hombres!$A$1:$DW$117, Mujeres!$A$1:$DW$117)</f>
        <v>0</v>
      </c>
      <c r="FF70" s="48" cm="1">
        <f t="array" ref="FF70">beneficio_muerte_individual_pensionado(FF$1,$E70,$B70, Hombres!$A$1:$DW$117, Mujeres!$A$1:$DW$117)</f>
        <v>0</v>
      </c>
      <c r="FG70" s="48" cm="1">
        <f t="array" ref="FG70">beneficio_muerte_individual_pensionado(FG$1,$E70,$B70, Hombres!$A$1:$DW$117, Mujeres!$A$1:$DW$117)</f>
        <v>0</v>
      </c>
      <c r="FH70" s="48" cm="1">
        <f t="array" ref="FH70">beneficio_muerte_individual_pensionado(FH$1,$E70,$B70, Hombres!$A$1:$DW$117, Mujeres!$A$1:$DW$117)</f>
        <v>0</v>
      </c>
      <c r="FI70" s="48" cm="1">
        <f t="array" ref="FI70">beneficio_muerte_individual_pensionado(FI$1,$E70,$B70, Hombres!$A$1:$DW$117, Mujeres!$A$1:$DW$117)</f>
        <v>0</v>
      </c>
      <c r="FJ70" s="48" cm="1">
        <f t="array" ref="FJ70">beneficio_muerte_individual_pensionado(FJ$1,$E70,$B70, Hombres!$A$1:$DW$117, Mujeres!$A$1:$DW$117)</f>
        <v>0</v>
      </c>
      <c r="FK70" s="48" cm="1">
        <f t="array" ref="FK70">beneficio_muerte_individual_pensionado(FK$1,$E70,$B70, Hombres!$A$1:$DW$117, Mujeres!$A$1:$DW$117)</f>
        <v>0</v>
      </c>
      <c r="FL70" s="48" cm="1">
        <f t="array" ref="FL70">beneficio_muerte_individual_pensionado(FL$1,$E70,$B70, Hombres!$A$1:$DW$117, Mujeres!$A$1:$DW$117)</f>
        <v>0</v>
      </c>
      <c r="FM70" s="48" cm="1">
        <f t="array" ref="FM70">beneficio_muerte_individual_pensionado(FM$1,$E70,$B70, Hombres!$A$1:$DW$117, Mujeres!$A$1:$DW$117)</f>
        <v>0</v>
      </c>
      <c r="FN70" s="48" cm="1">
        <f t="array" ref="FN70">beneficio_muerte_individual_pensionado(FN$1,$E70,$B70, Hombres!$A$1:$DW$117, Mujeres!$A$1:$DW$117)</f>
        <v>0</v>
      </c>
      <c r="FO70" s="48" cm="1">
        <f t="array" ref="FO70">beneficio_muerte_individual_pensionado(FO$1,$E70,$B70, Hombres!$A$1:$DW$117, Mujeres!$A$1:$DW$117)</f>
        <v>0</v>
      </c>
      <c r="FP70" s="48" cm="1">
        <f t="array" ref="FP70">beneficio_muerte_individual_pensionado(FP$1,$E70,$B70, Hombres!$A$1:$DW$117, Mujeres!$A$1:$DW$117)</f>
        <v>0</v>
      </c>
      <c r="FQ70" s="48" cm="1">
        <f t="array" ref="FQ70">beneficio_muerte_individual_pensionado(FQ$1,$E70,$B70, Hombres!$A$1:$DW$117, Mujeres!$A$1:$DW$117)</f>
        <v>0</v>
      </c>
      <c r="FR70" s="48" cm="1">
        <f t="array" ref="FR70">beneficio_muerte_individual_pensionado(FR$1,$E70,$B70, Hombres!$A$1:$DW$117, Mujeres!$A$1:$DW$117)</f>
        <v>0</v>
      </c>
      <c r="FS70" s="48" cm="1">
        <f t="array" ref="FS70">beneficio_muerte_individual_pensionado(FS$1,$E70,$B70, Hombres!$A$1:$DW$117, Mujeres!$A$1:$DW$117)</f>
        <v>0</v>
      </c>
      <c r="FT70" s="48" cm="1">
        <f t="array" ref="FT70">beneficio_muerte_individual_pensionado(FT$1,$E70,$B70, Hombres!$A$1:$DW$117, Mujeres!$A$1:$DW$117)</f>
        <v>0</v>
      </c>
      <c r="FU70" s="48" cm="1">
        <f t="array" ref="FU70">beneficio_muerte_individual_pensionado(FU$1,$E70,$B70, Hombres!$A$1:$DW$117, Mujeres!$A$1:$DW$117)</f>
        <v>0</v>
      </c>
      <c r="FV70" s="48" cm="1">
        <f t="array" ref="FV70">beneficio_muerte_individual_pensionado(FV$1,$E70,$B70, Hombres!$A$1:$DW$117, Mujeres!$A$1:$DW$117)</f>
        <v>0</v>
      </c>
      <c r="FW70" s="48" cm="1">
        <f t="array" ref="FW70">beneficio_muerte_individual_pensionado(FW$1,$E70,$B70, Hombres!$A$1:$DW$117, Mujeres!$A$1:$DW$117)</f>
        <v>0</v>
      </c>
      <c r="FX70" s="48" cm="1">
        <f t="array" ref="FX70">beneficio_muerte_individual_pensionado(FX$1,$E70,$B70, Hombres!$A$1:$DW$117, Mujeres!$A$1:$DW$117)</f>
        <v>0</v>
      </c>
      <c r="FY70" s="48" cm="1">
        <f t="array" ref="FY70">beneficio_muerte_individual_pensionado(FY$1,$E70,$B70, Hombres!$A$1:$DW$117, Mujeres!$A$1:$DW$117)</f>
        <v>0</v>
      </c>
      <c r="FZ70" s="48" cm="1">
        <f t="array" ref="FZ70">beneficio_muerte_individual_pensionado(FZ$1,$E70,$B70, Hombres!$A$1:$DW$117, Mujeres!$A$1:$DW$117)</f>
        <v>0</v>
      </c>
      <c r="GA70" s="48" cm="1">
        <f t="array" ref="GA70">beneficio_muerte_individual_pensionado(GA$1,$E70,$B70, Hombres!$A$1:$DW$117, Mujeres!$A$1:$DW$117)</f>
        <v>0</v>
      </c>
      <c r="GB70" s="48" cm="1">
        <f t="array" ref="GB70">beneficio_muerte_individual_pensionado(GB$1,$E70,$B70, Hombres!$A$1:$DW$117, Mujeres!$A$1:$DW$117)</f>
        <v>0</v>
      </c>
      <c r="GC70" s="48" cm="1">
        <f t="array" ref="GC70">beneficio_muerte_individual_pensionado(GC$1,$E70,$B70, Hombres!$A$1:$DW$117, Mujeres!$A$1:$DW$117)</f>
        <v>0</v>
      </c>
      <c r="GD70" s="48" cm="1">
        <f t="array" ref="GD70">beneficio_muerte_individual_pensionado(GD$1,$E70,$B70, Hombres!$A$1:$DW$117, Mujeres!$A$1:$DW$117)</f>
        <v>0</v>
      </c>
      <c r="GE70" s="48" cm="1">
        <f t="array" ref="GE70">beneficio_muerte_individual_pensionado(GE$1,$E70,$B70, Hombres!$A$1:$DW$117, Mujeres!$A$1:$DW$117)</f>
        <v>0</v>
      </c>
      <c r="GF70" s="48" cm="1">
        <f t="array" ref="GF70">beneficio_muerte_individual_pensionado(GF$1,$E70,$B70, Hombres!$A$1:$DW$117, Mujeres!$A$1:$DW$117)</f>
        <v>0</v>
      </c>
      <c r="GG70" s="48" cm="1">
        <f t="array" ref="GG70">beneficio_muerte_individual_pensionado(GG$1,$E70,$B70, Hombres!$A$1:$DW$117, Mujeres!$A$1:$DW$117)</f>
        <v>0</v>
      </c>
      <c r="GH70" s="48" cm="1">
        <f t="array" ref="GH70">beneficio_muerte_individual_pensionado(GH$1,$E70,$B70, Hombres!$A$1:$DW$117, Mujeres!$A$1:$DW$117)</f>
        <v>0</v>
      </c>
      <c r="GI70" s="48" cm="1">
        <f t="array" ref="GI70">beneficio_muerte_individual_pensionado(GI$1,$E70,$B70, Hombres!$A$1:$DW$117, Mujeres!$A$1:$DW$117)</f>
        <v>0</v>
      </c>
      <c r="GJ70" s="48" cm="1">
        <f t="array" ref="GJ70">beneficio_muerte_individual_pensionado(GJ$1,$E70,$B70, Hombres!$A$1:$DW$117, Mujeres!$A$1:$DW$117)</f>
        <v>0</v>
      </c>
      <c r="GK70" s="48" cm="1">
        <f t="array" ref="GK70">beneficio_muerte_individual_pensionado(GK$1,$E70,$B70, Hombres!$A$1:$DW$117, Mujeres!$A$1:$DW$117)</f>
        <v>0</v>
      </c>
      <c r="GL70" s="48" cm="1">
        <f t="array" ref="GL70">beneficio_muerte_individual_pensionado(GL$1,$E70,$B70, Hombres!$A$1:$DW$117, Mujeres!$A$1:$DW$117)</f>
        <v>0</v>
      </c>
      <c r="GM70" s="48" cm="1">
        <f t="array" ref="GM70">beneficio_muerte_individual_pensionado(GM$1,$E70,$B70, Hombres!$A$1:$DW$117, Mujeres!$A$1:$DW$117)</f>
        <v>0</v>
      </c>
      <c r="GN70" s="48" cm="1">
        <f t="array" ref="GN70">beneficio_muerte_individual_pensionado(GN$1,$E70,$B70, Hombres!$A$1:$DW$117, Mujeres!$A$1:$DW$117)</f>
        <v>0</v>
      </c>
      <c r="GO70" s="48" cm="1">
        <f t="array" ref="GO70">beneficio_muerte_individual_pensionado(GO$1,$E70,$B70, Hombres!$A$1:$DW$117, Mujeres!$A$1:$DW$117)</f>
        <v>0</v>
      </c>
      <c r="GP70" s="48" cm="1">
        <f t="array" ref="GP70">beneficio_muerte_individual_pensionado(GP$1,$E70,$B70, Hombres!$A$1:$DW$117, Mujeres!$A$1:$DW$117)</f>
        <v>0</v>
      </c>
      <c r="GQ70" s="48" cm="1">
        <f t="array" ref="GQ70">beneficio_muerte_individual_pensionado(GQ$1,$E70,$B70, Hombres!$A$1:$DW$117, Mujeres!$A$1:$DW$117)</f>
        <v>0</v>
      </c>
      <c r="GR70" s="48" cm="1">
        <f t="array" ref="GR70">beneficio_muerte_individual_pensionado(GR$1,$E70,$B70, Hombres!$A$1:$DW$117, Mujeres!$A$1:$DW$117)</f>
        <v>0</v>
      </c>
      <c r="GS70" s="48" cm="1">
        <f t="array" ref="GS70">beneficio_muerte_individual_pensionado(GS$1,$E70,$B70, Hombres!$A$1:$DW$117, Mujeres!$A$1:$DW$117)</f>
        <v>0</v>
      </c>
      <c r="GT70" s="48" cm="1">
        <f t="array" ref="GT70">beneficio_muerte_individual_pensionado(GT$1,$E70,$B70, Hombres!$A$1:$DW$117, Mujeres!$A$1:$DW$117)</f>
        <v>0</v>
      </c>
    </row>
    <row r="71" spans="1:202" x14ac:dyDescent="0.3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8" cm="1">
        <f t="array" ref="H71">AnualidadPensionado(H$1,$E71,$B71, $D71, Hombres!$A$1:$DW$117, Mujeres!$A$1:$DW$117)</f>
        <v>0</v>
      </c>
      <c r="I71" s="48" cm="1">
        <f t="array" ref="I71">AnualidadPensionado(I$1,$E71,$B71, $D71, Hombres!$A$1:$DW$117, Mujeres!$A$1:$DW$117)</f>
        <v>456209.5173280359</v>
      </c>
      <c r="J71" s="48" cm="1">
        <f t="array" ref="J71">AnualidadPensionado(J$1,$E71,$B71, $D71, Hombres!$A$1:$DW$117, Mujeres!$A$1:$DW$117)</f>
        <v>465386.82369248959</v>
      </c>
      <c r="K71" s="48" cm="1">
        <f t="array" ref="K71">AnualidadPensionado(K$1,$E71,$B71, $D71, Hombres!$A$1:$DW$117, Mujeres!$A$1:$DW$117)</f>
        <v>474325.19241749798</v>
      </c>
      <c r="L71" s="48" cm="1">
        <f t="array" ref="L71">AnualidadPensionado(L$1,$E71,$B71, $D71, Hombres!$A$1:$DW$117, Mujeres!$A$1:$DW$117)</f>
        <v>482896.01622513798</v>
      </c>
      <c r="M71" s="48" cm="1">
        <f t="array" ref="M71">AnualidadPensionado(M$1,$E71,$B71, $D71, Hombres!$A$1:$DW$117, Mujeres!$A$1:$DW$117)</f>
        <v>490971.53169669653</v>
      </c>
      <c r="N71" s="48" cm="1">
        <f t="array" ref="N71">AnualidadPensionado(N$1,$E71,$B71, $D71, Hombres!$A$1:$DW$117, Mujeres!$A$1:$DW$117)</f>
        <v>498481.44648370356</v>
      </c>
      <c r="O71" s="48" cm="1">
        <f t="array" ref="O71">AnualidadPensionado(O$1,$E71,$B71, $D71, Hombres!$A$1:$DW$117, Mujeres!$A$1:$DW$117)</f>
        <v>505412.83797579969</v>
      </c>
      <c r="P71" s="48" cm="1">
        <f t="array" ref="P71">AnualidadPensionado(P$1,$E71,$B71, $D71, Hombres!$A$1:$DW$117, Mujeres!$A$1:$DW$117)</f>
        <v>511738.71899030695</v>
      </c>
      <c r="Q71" s="48" cm="1">
        <f t="array" ref="Q71">AnualidadPensionado(Q$1,$E71,$B71, $D71, Hombres!$A$1:$DW$117, Mujeres!$A$1:$DW$117)</f>
        <v>517353.29821437428</v>
      </c>
      <c r="R71" s="48" cm="1">
        <f t="array" ref="R71">AnualidadPensionado(R$1,$E71,$B71, $D71, Hombres!$A$1:$DW$117, Mujeres!$A$1:$DW$117)</f>
        <v>522071.31765539252</v>
      </c>
      <c r="S71" s="48" cm="1">
        <f t="array" ref="S71">AnualidadPensionado(S$1,$E71,$B71, $D71, Hombres!$A$1:$DW$117, Mujeres!$A$1:$DW$117)</f>
        <v>525650.04866864893</v>
      </c>
      <c r="T71" s="48" cm="1">
        <f t="array" ref="T71">AnualidadPensionado(T$1,$E71,$B71, $D71, Hombres!$A$1:$DW$117, Mujeres!$A$1:$DW$117)</f>
        <v>527828.24101987237</v>
      </c>
      <c r="U71" s="48" cm="1">
        <f t="array" ref="U71">AnualidadPensionado(U$1,$E71,$B71, $D71, Hombres!$A$1:$DW$117, Mujeres!$A$1:$DW$117)</f>
        <v>527782.85254159884</v>
      </c>
      <c r="V71" s="48" cm="1">
        <f t="array" ref="V71">AnualidadPensionado(V$1,$E71,$B71, $D71, Hombres!$A$1:$DW$117, Mujeres!$A$1:$DW$117)</f>
        <v>525986.80591105134</v>
      </c>
      <c r="W71" s="48" cm="1">
        <f t="array" ref="W71">AnualidadPensionado(W$1,$E71,$B71, $D71, Hombres!$A$1:$DW$117, Mujeres!$A$1:$DW$117)</f>
        <v>522273.16706363374</v>
      </c>
      <c r="X71" s="48" cm="1">
        <f t="array" ref="X71">AnualidadPensionado(X$1,$E71,$B71, $D71, Hombres!$A$1:$DW$117, Mujeres!$A$1:$DW$117)</f>
        <v>516466.09737185267</v>
      </c>
      <c r="Y71" s="48" cm="1">
        <f t="array" ref="Y71">AnualidadPensionado(Y$1,$E71,$B71, $D71, Hombres!$A$1:$DW$117, Mujeres!$A$1:$DW$117)</f>
        <v>508379.61983381992</v>
      </c>
      <c r="Z71" s="48" cm="1">
        <f t="array" ref="Z71">AnualidadPensionado(Z$1,$E71,$B71, $D71, Hombres!$A$1:$DW$117, Mujeres!$A$1:$DW$117)</f>
        <v>497827.46723237768</v>
      </c>
      <c r="AA71" s="48" cm="1">
        <f t="array" ref="AA71">AnualidadPensionado(AA$1,$E71,$B71, $D71, Hombres!$A$1:$DW$117, Mujeres!$A$1:$DW$117)</f>
        <v>484661.02046840696</v>
      </c>
      <c r="AB71" s="48" cm="1">
        <f t="array" ref="AB71">AnualidadPensionado(AB$1,$E71,$B71, $D71, Hombres!$A$1:$DW$117, Mujeres!$A$1:$DW$117)</f>
        <v>468786.83954991994</v>
      </c>
      <c r="AC71" s="48" cm="1">
        <f t="array" ref="AC71">AnualidadPensionado(AC$1,$E71,$B71, $D71, Hombres!$A$1:$DW$117, Mujeres!$A$1:$DW$117)</f>
        <v>450149.92950213287</v>
      </c>
      <c r="AD71" s="48" cm="1">
        <f t="array" ref="AD71">AnualidadPensionado(AD$1,$E71,$B71, $D71, Hombres!$A$1:$DW$117, Mujeres!$A$1:$DW$117)</f>
        <v>428735.87061358331</v>
      </c>
      <c r="AE71" s="48" cm="1">
        <f t="array" ref="AE71">AnualidadPensionado(AE$1,$E71,$B71, $D71, Hombres!$A$1:$DW$117, Mujeres!$A$1:$DW$117)</f>
        <v>404590.80232159916</v>
      </c>
      <c r="AF71" s="48" cm="1">
        <f t="array" ref="AF71">AnualidadPensionado(AF$1,$E71,$B71, $D71, Hombres!$A$1:$DW$117, Mujeres!$A$1:$DW$117)</f>
        <v>377869.92483654781</v>
      </c>
      <c r="AG71" s="48" cm="1">
        <f t="array" ref="AG71">AnualidadPensionado(AG$1,$E71,$B71, $D71, Hombres!$A$1:$DW$117, Mujeres!$A$1:$DW$117)</f>
        <v>348842.78928017867</v>
      </c>
      <c r="AH71" s="48" cm="1">
        <f t="array" ref="AH71">AnualidadPensionado(AH$1,$E71,$B71, $D71, Hombres!$A$1:$DW$117, Mujeres!$A$1:$DW$117)</f>
        <v>317866.98891744745</v>
      </c>
      <c r="AI71" s="48" cm="1">
        <f t="array" ref="AI71">AnualidadPensionado(AI$1,$E71,$B71, $D71, Hombres!$A$1:$DW$117, Mujeres!$A$1:$DW$117)</f>
        <v>285389.30345425318</v>
      </c>
      <c r="AJ71" s="48" cm="1">
        <f t="array" ref="AJ71">AnualidadPensionado(AJ$1,$E71,$B71, $D71, Hombres!$A$1:$DW$117, Mujeres!$A$1:$DW$117)</f>
        <v>251969.10899465205</v>
      </c>
      <c r="AK71" s="48" cm="1">
        <f t="array" ref="AK71">AnualidadPensionado(AK$1,$E71,$B71, $D71, Hombres!$A$1:$DW$117, Mujeres!$A$1:$DW$117)</f>
        <v>218291.95700703238</v>
      </c>
      <c r="AL71" s="48" cm="1">
        <f t="array" ref="AL71">AnualidadPensionado(AL$1,$E71,$B71, $D71, Hombres!$A$1:$DW$117, Mujeres!$A$1:$DW$117)</f>
        <v>185125.6386354545</v>
      </c>
      <c r="AM71" s="48" cm="1">
        <f t="array" ref="AM71">AnualidadPensionado(AM$1,$E71,$B71, $D71, Hombres!$A$1:$DW$117, Mujeres!$A$1:$DW$117)</f>
        <v>153253.90236935299</v>
      </c>
      <c r="AN71" s="48" cm="1">
        <f t="array" ref="AN71">AnualidadPensionado(AN$1,$E71,$B71, $D71, Hombres!$A$1:$DW$117, Mujeres!$A$1:$DW$117)</f>
        <v>123432.07455220674</v>
      </c>
      <c r="AO71" s="48" cm="1">
        <f t="array" ref="AO71">AnualidadPensionado(AO$1,$E71,$B71, $D71, Hombres!$A$1:$DW$117, Mujeres!$A$1:$DW$117)</f>
        <v>96349.63089497092</v>
      </c>
      <c r="AP71" s="48" cm="1">
        <f t="array" ref="AP71">AnualidadPensionado(AP$1,$E71,$B71, $D71, Hombres!$A$1:$DW$117, Mujeres!$A$1:$DW$117)</f>
        <v>72578.96391132861</v>
      </c>
      <c r="AQ71" s="48" cm="1">
        <f t="array" ref="AQ71">AnualidadPensionado(AQ$1,$E71,$B71, $D71, Hombres!$A$1:$DW$117, Mujeres!$A$1:$DW$117)</f>
        <v>52502.852720963878</v>
      </c>
      <c r="AR71" s="48" cm="1">
        <f t="array" ref="AR71">AnualidadPensionado(AR$1,$E71,$B71, $D71, Hombres!$A$1:$DW$117, Mujeres!$A$1:$DW$117)</f>
        <v>36262.204879525962</v>
      </c>
      <c r="AS71" s="48" cm="1">
        <f t="array" ref="AS71">AnualidadPensionado(AS$1,$E71,$B71, $D71, Hombres!$A$1:$DW$117, Mujeres!$A$1:$DW$117)</f>
        <v>23748.381565568819</v>
      </c>
      <c r="AT71" s="48" cm="1">
        <f t="array" ref="AT71">AnualidadPensionado(AT$1,$E71,$B71, $D71, Hombres!$A$1:$DW$117, Mujeres!$A$1:$DW$117)</f>
        <v>14628.336427319848</v>
      </c>
      <c r="AU71" s="48" cm="1">
        <f t="array" ref="AU71">AnualidadPensionado(AU$1,$E71,$B71, $D71, Hombres!$A$1:$DW$117, Mujeres!$A$1:$DW$117)</f>
        <v>8394.5247642372287</v>
      </c>
      <c r="AV71" s="48" cm="1">
        <f t="array" ref="AV71">AnualidadPensionado(AV$1,$E71,$B71, $D71, Hombres!$A$1:$DW$117, Mujeres!$A$1:$DW$117)</f>
        <v>4436.7346353948633</v>
      </c>
      <c r="AW71" s="48" cm="1">
        <f t="array" ref="AW71">AnualidadPensionado(AW$1,$E71,$B71, $D71, Hombres!$A$1:$DW$117, Mujeres!$A$1:$DW$117)</f>
        <v>2129.3167694141061</v>
      </c>
      <c r="AX71" s="48" cm="1">
        <f t="array" ref="AX71">AnualidadPensionado(AX$1,$E71,$B71, $D71, Hombres!$A$1:$DW$117, Mujeres!$A$1:$DW$117)</f>
        <v>911.49368676732104</v>
      </c>
      <c r="AY71" s="48" cm="1">
        <f t="array" ref="AY71">AnualidadPensionado(AY$1,$E71,$B71, $D71, Hombres!$A$1:$DW$117, Mujeres!$A$1:$DW$117)</f>
        <v>340.06579886593562</v>
      </c>
      <c r="AZ71" s="48" cm="1">
        <f t="array" ref="AZ71">AnualidadPensionado(AZ$1,$E71,$B71, $D71, Hombres!$A$1:$DW$117, Mujeres!$A$1:$DW$117)</f>
        <v>107.19174598420489</v>
      </c>
      <c r="BA71" s="48" cm="1">
        <f t="array" ref="BA71">AnualidadPensionado(BA$1,$E71,$B71, $D71, Hombres!$A$1:$DW$117, Mujeres!$A$1:$DW$117)</f>
        <v>27.299556778913185</v>
      </c>
      <c r="BB71" s="48" cm="1">
        <f t="array" ref="BB71">AnualidadPensionado(BB$1,$E71,$B71, $D71, Hombres!$A$1:$DW$117, Mujeres!$A$1:$DW$117)</f>
        <v>5.2363870074050949</v>
      </c>
      <c r="BC71" s="48" cm="1">
        <f t="array" ref="BC71">AnualidadPensionado(BC$1,$E71,$B71, $D71, Hombres!$A$1:$DW$117, Mujeres!$A$1:$DW$117)</f>
        <v>0.66529152031080063</v>
      </c>
      <c r="BD71" s="48" cm="1">
        <f t="array" ref="BD71">AnualidadPensionado(BD$1,$E71,$B71, $D71, Hombres!$A$1:$DW$117, Mujeres!$A$1:$DW$117)</f>
        <v>0</v>
      </c>
      <c r="BE71" s="48" cm="1">
        <f t="array" ref="BE71">AnualidadPensionado(BE$1,$E71,$B71, $D71, Hombres!$A$1:$DW$117, Mujeres!$A$1:$DW$117)</f>
        <v>0</v>
      </c>
      <c r="BF71" s="48" cm="1">
        <f t="array" ref="BF71">AnualidadPensionado(BF$1,$E71,$B71, $D71, Hombres!$A$1:$DW$117, Mujeres!$A$1:$DW$117)</f>
        <v>0</v>
      </c>
      <c r="BG71" s="48" cm="1">
        <f t="array" ref="BG71">AnualidadPensionado(BG$1,$E71,$B71, $D71, Hombres!$A$1:$DW$117, Mujeres!$A$1:$DW$117)</f>
        <v>0</v>
      </c>
      <c r="BH71" s="48" cm="1">
        <f t="array" ref="BH71">AnualidadPensionado(BH$1,$E71,$B71, $D71, Hombres!$A$1:$DW$117, Mujeres!$A$1:$DW$117)</f>
        <v>0</v>
      </c>
      <c r="BI71" s="48" cm="1">
        <f t="array" ref="BI71">AnualidadPensionado(BI$1,$E71,$B71, $D71, Hombres!$A$1:$DW$117, Mujeres!$A$1:$DW$117)</f>
        <v>0</v>
      </c>
      <c r="BJ71" s="48" cm="1">
        <f t="array" ref="BJ71">AnualidadPensionado(BJ$1,$E71,$B71, $D71, Hombres!$A$1:$DW$117, Mujeres!$A$1:$DW$117)</f>
        <v>0</v>
      </c>
      <c r="BK71" s="48" cm="1">
        <f t="array" ref="BK71">AnualidadPensionado(BK$1,$E71,$B71, $D71, Hombres!$A$1:$DW$117, Mujeres!$A$1:$DW$117)</f>
        <v>0</v>
      </c>
      <c r="BL71" s="48" cm="1">
        <f t="array" ref="BL71">AnualidadPensionado(BL$1,$E71,$B71, $D71, Hombres!$A$1:$DW$117, Mujeres!$A$1:$DW$117)</f>
        <v>0</v>
      </c>
      <c r="BM71" s="48" cm="1">
        <f t="array" ref="BM71">AnualidadPensionado(BM$1,$E71,$B71, $D71, Hombres!$A$1:$DW$117, Mujeres!$A$1:$DW$117)</f>
        <v>0</v>
      </c>
      <c r="BN71" s="48" cm="1">
        <f t="array" ref="BN71">AnualidadPensionado(BN$1,$E71,$B71, $D71, Hombres!$A$1:$DW$117, Mujeres!$A$1:$DW$117)</f>
        <v>0</v>
      </c>
      <c r="BO71" s="48" cm="1">
        <f t="array" ref="BO71">AnualidadPensionado(BO$1,$E71,$B71, $D71, Hombres!$A$1:$DW$117, Mujeres!$A$1:$DW$117)</f>
        <v>0</v>
      </c>
      <c r="BP71" s="48" cm="1">
        <f t="array" ref="BP71">AnualidadPensionado(BP$1,$E71,$B71, $D71, Hombres!$A$1:$DW$117, Mujeres!$A$1:$DW$117)</f>
        <v>0</v>
      </c>
      <c r="BQ71" s="48" cm="1">
        <f t="array" ref="BQ71">AnualidadPensionado(BQ$1,$E71,$B71, $D71, Hombres!$A$1:$DW$117, Mujeres!$A$1:$DW$117)</f>
        <v>0</v>
      </c>
      <c r="BR71" s="48" cm="1">
        <f t="array" ref="BR71">AnualidadPensionado(BR$1,$E71,$B71, $D71, Hombres!$A$1:$DW$117, Mujeres!$A$1:$DW$117)</f>
        <v>0</v>
      </c>
      <c r="BS71" s="48" cm="1">
        <f t="array" ref="BS71">AnualidadPensionado(BS$1,$E71,$B71, $D71, Hombres!$A$1:$DW$117, Mujeres!$A$1:$DW$117)</f>
        <v>0</v>
      </c>
      <c r="BT71" s="48" cm="1">
        <f t="array" ref="BT71">AnualidadPensionado(BT$1,$E71,$B71, $D71, Hombres!$A$1:$DW$117, Mujeres!$A$1:$DW$117)</f>
        <v>0</v>
      </c>
      <c r="BU71" s="48" cm="1">
        <f t="array" ref="BU71">AnualidadPensionado(BU$1,$E71,$B71, $D71, Hombres!$A$1:$DW$117, Mujeres!$A$1:$DW$117)</f>
        <v>0</v>
      </c>
      <c r="BV71" s="48" cm="1">
        <f t="array" ref="BV71">AnualidadPensionado(BV$1,$E71,$B71, $D71, Hombres!$A$1:$DW$117, Mujeres!$A$1:$DW$117)</f>
        <v>0</v>
      </c>
      <c r="BW71" s="48" cm="1">
        <f t="array" ref="BW71">AnualidadPensionado(BW$1,$E71,$B71, $D71, Hombres!$A$1:$DW$117, Mujeres!$A$1:$DW$117)</f>
        <v>0</v>
      </c>
      <c r="BX71" s="48" cm="1">
        <f t="array" ref="BX71">AnualidadPensionado(BX$1,$E71,$B71, $D71, Hombres!$A$1:$DW$117, Mujeres!$A$1:$DW$117)</f>
        <v>0</v>
      </c>
      <c r="BY71" s="48" cm="1">
        <f t="array" ref="BY71">AnualidadPensionado(BY$1,$E71,$B71, $D71, Hombres!$A$1:$DW$117, Mujeres!$A$1:$DW$117)</f>
        <v>0</v>
      </c>
      <c r="BZ71" s="48" cm="1">
        <f t="array" ref="BZ71">AnualidadPensionado(BZ$1,$E71,$B71, $D71, Hombres!$A$1:$DW$117, Mujeres!$A$1:$DW$117)</f>
        <v>0</v>
      </c>
      <c r="CA71" s="48" cm="1">
        <f t="array" ref="CA71">AnualidadPensionado(CA$1,$E71,$B71, $D71, Hombres!$A$1:$DW$117, Mujeres!$A$1:$DW$117)</f>
        <v>0</v>
      </c>
      <c r="CB71" s="48" cm="1">
        <f t="array" ref="CB71">AnualidadPensionado(CB$1,$E71,$B71, $D71, Hombres!$A$1:$DW$117, Mujeres!$A$1:$DW$117)</f>
        <v>0</v>
      </c>
      <c r="CC71" s="48" cm="1">
        <f t="array" ref="CC71">AnualidadPensionado(CC$1,$E71,$B71, $D71, Hombres!$A$1:$DW$117, Mujeres!$A$1:$DW$117)</f>
        <v>0</v>
      </c>
      <c r="CD71" s="48" cm="1">
        <f t="array" ref="CD71">AnualidadPensionado(CD$1,$E71,$B71, $D71, Hombres!$A$1:$DW$117, Mujeres!$A$1:$DW$117)</f>
        <v>0</v>
      </c>
      <c r="CE71" s="48" cm="1">
        <f t="array" ref="CE71">AnualidadPensionado(CE$1,$E71,$B71, $D71, Hombres!$A$1:$DW$117, Mujeres!$A$1:$DW$117)</f>
        <v>0</v>
      </c>
      <c r="CF71" s="48" cm="1">
        <f t="array" ref="CF71">AnualidadPensionado(CF$1,$E71,$B71, $D71, Hombres!$A$1:$DW$117, Mujeres!$A$1:$DW$117)</f>
        <v>0</v>
      </c>
      <c r="CG71" s="48" cm="1">
        <f t="array" ref="CG71">AnualidadPensionado(CG$1,$E71,$B71, $D71, Hombres!$A$1:$DW$117, Mujeres!$A$1:$DW$117)</f>
        <v>0</v>
      </c>
      <c r="CH71" s="48" cm="1">
        <f t="array" ref="CH71">AnualidadPensionado(CH$1,$E71,$B71, $D71, Hombres!$A$1:$DW$117, Mujeres!$A$1:$DW$117)</f>
        <v>0</v>
      </c>
      <c r="CI71" s="48" cm="1">
        <f t="array" ref="CI71">AnualidadPensionado(CI$1,$E71,$B71, $D71, Hombres!$A$1:$DW$117, Mujeres!$A$1:$DW$117)</f>
        <v>0</v>
      </c>
      <c r="CJ71" s="48" cm="1">
        <f t="array" ref="CJ71">AnualidadPensionado(CJ$1,$E71,$B71, $D71, Hombres!$A$1:$DW$117, Mujeres!$A$1:$DW$117)</f>
        <v>0</v>
      </c>
      <c r="CK71" s="48" cm="1">
        <f t="array" ref="CK71">AnualidadPensionado(CK$1,$E71,$B71, $D71, Hombres!$A$1:$DW$117, Mujeres!$A$1:$DW$117)</f>
        <v>0</v>
      </c>
      <c r="CL71" s="48" cm="1">
        <f t="array" ref="CL71">AnualidadPensionado(CL$1,$E71,$B71, $D71, Hombres!$A$1:$DW$117, Mujeres!$A$1:$DW$117)</f>
        <v>0</v>
      </c>
      <c r="CM71" s="48" cm="1">
        <f t="array" ref="CM71">AnualidadPensionado(CM$1,$E71,$B71, $D71, Hombres!$A$1:$DW$117, Mujeres!$A$1:$DW$117)</f>
        <v>0</v>
      </c>
      <c r="CN71" s="48" cm="1">
        <f t="array" ref="CN71">AnualidadPensionado(CN$1,$E71,$B71, $D71, Hombres!$A$1:$DW$117, Mujeres!$A$1:$DW$117)</f>
        <v>0</v>
      </c>
      <c r="CO71" s="48" cm="1">
        <f t="array" ref="CO71">AnualidadPensionado(CO$1,$E71,$B71, $D71, Hombres!$A$1:$DW$117, Mujeres!$A$1:$DW$117)</f>
        <v>0</v>
      </c>
      <c r="CP71" s="48" cm="1">
        <f t="array" ref="CP71">AnualidadPensionado(CP$1,$E71,$B71, $D71, Hombres!$A$1:$DW$117, Mujeres!$A$1:$DW$117)</f>
        <v>0</v>
      </c>
      <c r="CQ71" s="48" cm="1">
        <f t="array" ref="CQ71">AnualidadPensionado(CQ$1,$E71,$B71, $D71, Hombres!$A$1:$DW$117, Mujeres!$A$1:$DW$117)</f>
        <v>0</v>
      </c>
      <c r="CR71" s="48" cm="1">
        <f t="array" ref="CR71">AnualidadPensionado(CR$1,$E71,$B71, $D71, Hombres!$A$1:$DW$117, Mujeres!$A$1:$DW$117)</f>
        <v>0</v>
      </c>
      <c r="CS71" s="48" cm="1">
        <f t="array" ref="CS71">AnualidadPensionado(CS$1,$E71,$B71, $D71, Hombres!$A$1:$DW$117, Mujeres!$A$1:$DW$117)</f>
        <v>0</v>
      </c>
      <c r="CT71" s="48" cm="1">
        <f t="array" ref="CT71">AnualidadPensionado(CT$1,$E71,$B71, $D71, Hombres!$A$1:$DW$117, Mujeres!$A$1:$DW$117)</f>
        <v>0</v>
      </c>
      <c r="CU71" s="48" cm="1">
        <f t="array" ref="CU71">AnualidadPensionado(CU$1,$E71,$B71, $D71, Hombres!$A$1:$DW$117, Mujeres!$A$1:$DW$117)</f>
        <v>0</v>
      </c>
      <c r="CV71" s="48" cm="1">
        <f t="array" ref="CV71">AnualidadPensionado(CV$1,$E71,$B71, $D71, Hombres!$A$1:$DW$117, Mujeres!$A$1:$DW$117)</f>
        <v>0</v>
      </c>
      <c r="CW71" s="48" cm="1">
        <f t="array" ref="CW71">AnualidadPensionado(CW$1,$E71,$B71, $D71, Hombres!$A$1:$DW$117, Mujeres!$A$1:$DW$117)</f>
        <v>0</v>
      </c>
      <c r="CX71" s="48" cm="1">
        <f t="array" ref="CX71">AnualidadPensionado(CX$1,$E71,$B71, $D71, Hombres!$A$1:$DW$117, Mujeres!$A$1:$DW$117)</f>
        <v>0</v>
      </c>
      <c r="CY71" s="48" cm="1">
        <f t="array" ref="CY71">AnualidadPensionado(CY$1,$E71,$B71, $D71, Hombres!$A$1:$DW$117, Mujeres!$A$1:$DW$117)</f>
        <v>0</v>
      </c>
      <c r="DB71" s="21"/>
      <c r="DC71" s="48" cm="1">
        <f t="array" ref="DC71">beneficio_muerte_individual_pensionado(DC$1,$E71,$B71, Hombres!$A$1:$DW$117, Mujeres!$A$1:$DW$117)</f>
        <v>0</v>
      </c>
      <c r="DD71" s="48" cm="1">
        <f t="array" ref="DD71">beneficio_muerte_individual_pensionado(DD$1,$E71,$B71, Hombres!$A$1:$DW$117, Mujeres!$A$1:$DW$117)</f>
        <v>29042.950008510001</v>
      </c>
      <c r="DE71" s="48" cm="1">
        <f t="array" ref="DE71">beneficio_muerte_individual_pensionado(DE$1,$E71,$B71, Hombres!$A$1:$DW$117, Mujeres!$A$1:$DW$117)</f>
        <v>31365.140641089805</v>
      </c>
      <c r="DF71" s="48" cm="1">
        <f t="array" ref="DF71">beneficio_muerte_individual_pensionado(DF$1,$E71,$B71, Hombres!$A$1:$DW$117, Mujeres!$A$1:$DW$117)</f>
        <v>34304.187445156836</v>
      </c>
      <c r="DG71" s="48" cm="1">
        <f t="array" ref="DG71">beneficio_muerte_individual_pensionado(DG$1,$E71,$B71, Hombres!$A$1:$DW$117, Mujeres!$A$1:$DW$117)</f>
        <v>37765.18795564436</v>
      </c>
      <c r="DH71" s="48" cm="1">
        <f t="array" ref="DH71">beneficio_muerte_individual_pensionado(DH$1,$E71,$B71, Hombres!$A$1:$DW$117, Mujeres!$A$1:$DW$117)</f>
        <v>41278.622846399288</v>
      </c>
      <c r="DI71" s="48" cm="1">
        <f t="array" ref="DI71">beneficio_muerte_individual_pensionado(DI$1,$E71,$B71, Hombres!$A$1:$DW$117, Mujeres!$A$1:$DW$117)</f>
        <v>44478.613441512469</v>
      </c>
      <c r="DJ71" s="48" cm="1">
        <f t="array" ref="DJ71">beneficio_muerte_individual_pensionado(DJ$1,$E71,$B71, Hombres!$A$1:$DW$117, Mujeres!$A$1:$DW$117)</f>
        <v>47494.054760301231</v>
      </c>
      <c r="DK71" s="48" cm="1">
        <f t="array" ref="DK71">beneficio_muerte_individual_pensionado(DK$1,$E71,$B71, Hombres!$A$1:$DW$117, Mujeres!$A$1:$DW$117)</f>
        <v>50813.462417852672</v>
      </c>
      <c r="DL71" s="48" cm="1">
        <f t="array" ref="DL71">beneficio_muerte_individual_pensionado(DL$1,$E71,$B71, Hombres!$A$1:$DW$117, Mujeres!$A$1:$DW$117)</f>
        <v>54771.616132487979</v>
      </c>
      <c r="DM71" s="48" cm="1">
        <f t="array" ref="DM71">beneficio_muerte_individual_pensionado(DM$1,$E71,$B71, Hombres!$A$1:$DW$117, Mujeres!$A$1:$DW$117)</f>
        <v>59465.511493390506</v>
      </c>
      <c r="DN71" s="48" cm="1">
        <f t="array" ref="DN71">beneficio_muerte_individual_pensionado(DN$1,$E71,$B71, Hombres!$A$1:$DW$117, Mujeres!$A$1:$DW$117)</f>
        <v>64840.102462921983</v>
      </c>
      <c r="DO71" s="48" cm="1">
        <f t="array" ref="DO71">beneficio_muerte_individual_pensionado(DO$1,$E71,$B71, Hombres!$A$1:$DW$117, Mujeres!$A$1:$DW$117)</f>
        <v>73401.127274002414</v>
      </c>
      <c r="DP71" s="48" cm="1">
        <f t="array" ref="DP71">beneficio_muerte_individual_pensionado(DP$1,$E71,$B71, Hombres!$A$1:$DW$117, Mujeres!$A$1:$DW$117)</f>
        <v>79099.391023234333</v>
      </c>
      <c r="DQ71" s="48" cm="1">
        <f t="array" ref="DQ71">beneficio_muerte_individual_pensionado(DQ$1,$E71,$B71, Hombres!$A$1:$DW$117, Mujeres!$A$1:$DW$117)</f>
        <v>84956.466351476862</v>
      </c>
      <c r="DR71" s="48" cm="1">
        <f t="array" ref="DR71">beneficio_muerte_individual_pensionado(DR$1,$E71,$B71, Hombres!$A$1:$DW$117, Mujeres!$A$1:$DW$117)</f>
        <v>90850.191157508976</v>
      </c>
      <c r="DS71" s="48" cm="1">
        <f t="array" ref="DS71">beneficio_muerte_individual_pensionado(DS$1,$E71,$B71, Hombres!$A$1:$DW$117, Mujeres!$A$1:$DW$117)</f>
        <v>96745.820739494578</v>
      </c>
      <c r="DT71" s="48" cm="1">
        <f t="array" ref="DT71">beneficio_muerte_individual_pensionado(DT$1,$E71,$B71, Hombres!$A$1:$DW$117, Mujeres!$A$1:$DW$117)</f>
        <v>102663.59431305142</v>
      </c>
      <c r="DU71" s="48" cm="1">
        <f t="array" ref="DU71">beneficio_muerte_individual_pensionado(DU$1,$E71,$B71, Hombres!$A$1:$DW$117, Mujeres!$A$1:$DW$117)</f>
        <v>108524.74678464425</v>
      </c>
      <c r="DV71" s="48" cm="1">
        <f t="array" ref="DV71">beneficio_muerte_individual_pensionado(DV$1,$E71,$B71, Hombres!$A$1:$DW$117, Mujeres!$A$1:$DW$117)</f>
        <v>114072.33435597345</v>
      </c>
      <c r="DW71" s="48" cm="1">
        <f t="array" ref="DW71">beneficio_muerte_individual_pensionado(DW$1,$E71,$B71, Hombres!$A$1:$DW$117, Mujeres!$A$1:$DW$117)</f>
        <v>119049.62778138157</v>
      </c>
      <c r="DX71" s="48" cm="1">
        <f t="array" ref="DX71">beneficio_muerte_individual_pensionado(DX$1,$E71,$B71, Hombres!$A$1:$DW$117, Mujeres!$A$1:$DW$117)</f>
        <v>123310.57826246532</v>
      </c>
      <c r="DY71" s="48" cm="1">
        <f t="array" ref="DY71">beneficio_muerte_individual_pensionado(DY$1,$E71,$B71, Hombres!$A$1:$DW$117, Mujeres!$A$1:$DW$117)</f>
        <v>126763.57657938333</v>
      </c>
      <c r="DZ71" s="48" cm="1">
        <f t="array" ref="DZ71">beneficio_muerte_individual_pensionado(DZ$1,$E71,$B71, Hombres!$A$1:$DW$117, Mujeres!$A$1:$DW$117)</f>
        <v>129209.09179321831</v>
      </c>
      <c r="EA71" s="48" cm="1">
        <f t="array" ref="EA71">beneficio_muerte_individual_pensionado(EA$1,$E71,$B71, Hombres!$A$1:$DW$117, Mujeres!$A$1:$DW$117)</f>
        <v>130331.17874406303</v>
      </c>
      <c r="EB71" s="48" cm="1">
        <f t="array" ref="EB71">beneficio_muerte_individual_pensionado(EB$1,$E71,$B71, Hombres!$A$1:$DW$117, Mujeres!$A$1:$DW$117)</f>
        <v>129881.04796056177</v>
      </c>
      <c r="EC71" s="48" cm="1">
        <f t="array" ref="EC71">beneficio_muerte_individual_pensionado(EC$1,$E71,$B71, Hombres!$A$1:$DW$117, Mujeres!$A$1:$DW$117)</f>
        <v>127739.87059614298</v>
      </c>
      <c r="ED71" s="48" cm="1">
        <f t="array" ref="ED71">beneficio_muerte_individual_pensionado(ED$1,$E71,$B71, Hombres!$A$1:$DW$117, Mujeres!$A$1:$DW$117)</f>
        <v>123828.76902464546</v>
      </c>
      <c r="EE71" s="48" cm="1">
        <f t="array" ref="EE71">beneficio_muerte_individual_pensionado(EE$1,$E71,$B71, Hombres!$A$1:$DW$117, Mujeres!$A$1:$DW$117)</f>
        <v>118063.14887616091</v>
      </c>
      <c r="EF71" s="48" cm="1">
        <f t="array" ref="EF71">beneficio_muerte_individual_pensionado(EF$1,$E71,$B71, Hombres!$A$1:$DW$117, Mujeres!$A$1:$DW$117)</f>
        <v>110401.75481022487</v>
      </c>
      <c r="EG71" s="48" cm="1">
        <f t="array" ref="EG71">beneficio_muerte_individual_pensionado(EG$1,$E71,$B71, Hombres!$A$1:$DW$117, Mujeres!$A$1:$DW$117)</f>
        <v>100976.24549689959</v>
      </c>
      <c r="EH71" s="48" cm="1">
        <f t="array" ref="EH71">beneficio_muerte_individual_pensionado(EH$1,$E71,$B71, Hombres!$A$1:$DW$117, Mujeres!$A$1:$DW$117)</f>
        <v>90099.881689173475</v>
      </c>
      <c r="EI71" s="48" cm="1">
        <f t="array" ref="EI71">beneficio_muerte_individual_pensionado(EI$1,$E71,$B71, Hombres!$A$1:$DW$117, Mujeres!$A$1:$DW$117)</f>
        <v>78187.356186650693</v>
      </c>
      <c r="EJ71" s="48" cm="1">
        <f t="array" ref="EJ71">beneficio_muerte_individual_pensionado(EJ$1,$E71,$B71, Hombres!$A$1:$DW$117, Mujeres!$A$1:$DW$117)</f>
        <v>65721.725853867727</v>
      </c>
      <c r="EK71" s="48" cm="1">
        <f t="array" ref="EK71">beneficio_muerte_individual_pensionado(EK$1,$E71,$B71, Hombres!$A$1:$DW$117, Mujeres!$A$1:$DW$117)</f>
        <v>53252.56336492081</v>
      </c>
      <c r="EL71" s="48" cm="1">
        <f t="array" ref="EL71">beneficio_muerte_individual_pensionado(EL$1,$E71,$B71, Hombres!$A$1:$DW$117, Mujeres!$A$1:$DW$117)</f>
        <v>41377.809440107158</v>
      </c>
      <c r="EM71" s="48" cm="1">
        <f t="array" ref="EM71">beneficio_muerte_individual_pensionado(EM$1,$E71,$B71, Hombres!$A$1:$DW$117, Mujeres!$A$1:$DW$117)</f>
        <v>30654.316132842956</v>
      </c>
      <c r="EN71" s="48" cm="1">
        <f t="array" ref="EN71">beneficio_muerte_individual_pensionado(EN$1,$E71,$B71, Hombres!$A$1:$DW$117, Mujeres!$A$1:$DW$117)</f>
        <v>21503.697797178167</v>
      </c>
      <c r="EO71" s="48" cm="1">
        <f t="array" ref="EO71">beneficio_muerte_individual_pensionado(EO$1,$E71,$B71, Hombres!$A$1:$DW$117, Mujeres!$A$1:$DW$117)</f>
        <v>14164.111933055176</v>
      </c>
      <c r="EP71" s="48" cm="1">
        <f t="array" ref="EP71">beneficio_muerte_individual_pensionado(EP$1,$E71,$B71, Hombres!$A$1:$DW$117, Mujeres!$A$1:$DW$117)</f>
        <v>8673.6513457136225</v>
      </c>
      <c r="EQ71" s="48" cm="1">
        <f t="array" ref="EQ71">beneficio_muerte_individual_pensionado(EQ$1,$E71,$B71, Hombres!$A$1:$DW$117, Mujeres!$A$1:$DW$117)</f>
        <v>4880.5497316914407</v>
      </c>
      <c r="ER71" s="48" cm="1">
        <f t="array" ref="ER71">beneficio_muerte_individual_pensionado(ER$1,$E71,$B71, Hombres!$A$1:$DW$117, Mujeres!$A$1:$DW$117)</f>
        <v>2487.6090054483075</v>
      </c>
      <c r="ES71" s="48" cm="1">
        <f t="array" ref="ES71">beneficio_muerte_individual_pensionado(ES$1,$E71,$B71, Hombres!$A$1:$DW$117, Mujeres!$A$1:$DW$117)</f>
        <v>1127.9447306934626</v>
      </c>
      <c r="ET71" s="48" cm="1">
        <f t="array" ref="ET71">beneficio_muerte_individual_pensionado(ET$1,$E71,$B71, Hombres!$A$1:$DW$117, Mujeres!$A$1:$DW$117)</f>
        <v>444.45211496875493</v>
      </c>
      <c r="EU71" s="48" cm="1">
        <f t="array" ref="EU71">beneficio_muerte_individual_pensionado(EU$1,$E71,$B71, Hombres!$A$1:$DW$117, Mujeres!$A$1:$DW$117)</f>
        <v>147.49607470370137</v>
      </c>
      <c r="EV71" s="48" cm="1">
        <f t="array" ref="EV71">beneficio_muerte_individual_pensionado(EV$1,$E71,$B71, Hombres!$A$1:$DW$117, Mujeres!$A$1:$DW$117)</f>
        <v>39.418091435326353</v>
      </c>
      <c r="EW71" s="48" cm="1">
        <f t="array" ref="EW71">beneficio_muerte_individual_pensionado(EW$1,$E71,$B71, Hombres!$A$1:$DW$117, Mujeres!$A$1:$DW$117)</f>
        <v>7.9065169823202384</v>
      </c>
      <c r="EX71" s="48" cm="1">
        <f t="array" ref="EX71">beneficio_muerte_individual_pensionado(EX$1,$E71,$B71, Hombres!$A$1:$DW$117, Mujeres!$A$1:$DW$117)</f>
        <v>1.1132269850897232</v>
      </c>
      <c r="EY71" s="48" cm="1">
        <f t="array" ref="EY71">beneficio_muerte_individual_pensionado(EY$1,$E71,$B71, Hombres!$A$1:$DW$117, Mujeres!$A$1:$DW$117)</f>
        <v>0</v>
      </c>
      <c r="EZ71" s="48" cm="1">
        <f t="array" ref="EZ71">beneficio_muerte_individual_pensionado(EZ$1,$E71,$B71, Hombres!$A$1:$DW$117, Mujeres!$A$1:$DW$117)</f>
        <v>0</v>
      </c>
      <c r="FA71" s="48" cm="1">
        <f t="array" ref="FA71">beneficio_muerte_individual_pensionado(FA$1,$E71,$B71, Hombres!$A$1:$DW$117, Mujeres!$A$1:$DW$117)</f>
        <v>0</v>
      </c>
      <c r="FB71" s="48" cm="1">
        <f t="array" ref="FB71">beneficio_muerte_individual_pensionado(FB$1,$E71,$B71, Hombres!$A$1:$DW$117, Mujeres!$A$1:$DW$117)</f>
        <v>0</v>
      </c>
      <c r="FC71" s="48" cm="1">
        <f t="array" ref="FC71">beneficio_muerte_individual_pensionado(FC$1,$E71,$B71, Hombres!$A$1:$DW$117, Mujeres!$A$1:$DW$117)</f>
        <v>0</v>
      </c>
      <c r="FD71" s="48" cm="1">
        <f t="array" ref="FD71">beneficio_muerte_individual_pensionado(FD$1,$E71,$B71, Hombres!$A$1:$DW$117, Mujeres!$A$1:$DW$117)</f>
        <v>0</v>
      </c>
      <c r="FE71" s="48" cm="1">
        <f t="array" ref="FE71">beneficio_muerte_individual_pensionado(FE$1,$E71,$B71, Hombres!$A$1:$DW$117, Mujeres!$A$1:$DW$117)</f>
        <v>0</v>
      </c>
      <c r="FF71" s="48" cm="1">
        <f t="array" ref="FF71">beneficio_muerte_individual_pensionado(FF$1,$E71,$B71, Hombres!$A$1:$DW$117, Mujeres!$A$1:$DW$117)</f>
        <v>0</v>
      </c>
      <c r="FG71" s="48" cm="1">
        <f t="array" ref="FG71">beneficio_muerte_individual_pensionado(FG$1,$E71,$B71, Hombres!$A$1:$DW$117, Mujeres!$A$1:$DW$117)</f>
        <v>0</v>
      </c>
      <c r="FH71" s="48" cm="1">
        <f t="array" ref="FH71">beneficio_muerte_individual_pensionado(FH$1,$E71,$B71, Hombres!$A$1:$DW$117, Mujeres!$A$1:$DW$117)</f>
        <v>0</v>
      </c>
      <c r="FI71" s="48" cm="1">
        <f t="array" ref="FI71">beneficio_muerte_individual_pensionado(FI$1,$E71,$B71, Hombres!$A$1:$DW$117, Mujeres!$A$1:$DW$117)</f>
        <v>0</v>
      </c>
      <c r="FJ71" s="48" cm="1">
        <f t="array" ref="FJ71">beneficio_muerte_individual_pensionado(FJ$1,$E71,$B71, Hombres!$A$1:$DW$117, Mujeres!$A$1:$DW$117)</f>
        <v>0</v>
      </c>
      <c r="FK71" s="48" cm="1">
        <f t="array" ref="FK71">beneficio_muerte_individual_pensionado(FK$1,$E71,$B71, Hombres!$A$1:$DW$117, Mujeres!$A$1:$DW$117)</f>
        <v>0</v>
      </c>
      <c r="FL71" s="48" cm="1">
        <f t="array" ref="FL71">beneficio_muerte_individual_pensionado(FL$1,$E71,$B71, Hombres!$A$1:$DW$117, Mujeres!$A$1:$DW$117)</f>
        <v>0</v>
      </c>
      <c r="FM71" s="48" cm="1">
        <f t="array" ref="FM71">beneficio_muerte_individual_pensionado(FM$1,$E71,$B71, Hombres!$A$1:$DW$117, Mujeres!$A$1:$DW$117)</f>
        <v>0</v>
      </c>
      <c r="FN71" s="48" cm="1">
        <f t="array" ref="FN71">beneficio_muerte_individual_pensionado(FN$1,$E71,$B71, Hombres!$A$1:$DW$117, Mujeres!$A$1:$DW$117)</f>
        <v>0</v>
      </c>
      <c r="FO71" s="48" cm="1">
        <f t="array" ref="FO71">beneficio_muerte_individual_pensionado(FO$1,$E71,$B71, Hombres!$A$1:$DW$117, Mujeres!$A$1:$DW$117)</f>
        <v>0</v>
      </c>
      <c r="FP71" s="48" cm="1">
        <f t="array" ref="FP71">beneficio_muerte_individual_pensionado(FP$1,$E71,$B71, Hombres!$A$1:$DW$117, Mujeres!$A$1:$DW$117)</f>
        <v>0</v>
      </c>
      <c r="FQ71" s="48" cm="1">
        <f t="array" ref="FQ71">beneficio_muerte_individual_pensionado(FQ$1,$E71,$B71, Hombres!$A$1:$DW$117, Mujeres!$A$1:$DW$117)</f>
        <v>0</v>
      </c>
      <c r="FR71" s="48" cm="1">
        <f t="array" ref="FR71">beneficio_muerte_individual_pensionado(FR$1,$E71,$B71, Hombres!$A$1:$DW$117, Mujeres!$A$1:$DW$117)</f>
        <v>0</v>
      </c>
      <c r="FS71" s="48" cm="1">
        <f t="array" ref="FS71">beneficio_muerte_individual_pensionado(FS$1,$E71,$B71, Hombres!$A$1:$DW$117, Mujeres!$A$1:$DW$117)</f>
        <v>0</v>
      </c>
      <c r="FT71" s="48" cm="1">
        <f t="array" ref="FT71">beneficio_muerte_individual_pensionado(FT$1,$E71,$B71, Hombres!$A$1:$DW$117, Mujeres!$A$1:$DW$117)</f>
        <v>0</v>
      </c>
      <c r="FU71" s="48" cm="1">
        <f t="array" ref="FU71">beneficio_muerte_individual_pensionado(FU$1,$E71,$B71, Hombres!$A$1:$DW$117, Mujeres!$A$1:$DW$117)</f>
        <v>0</v>
      </c>
      <c r="FV71" s="48" cm="1">
        <f t="array" ref="FV71">beneficio_muerte_individual_pensionado(FV$1,$E71,$B71, Hombres!$A$1:$DW$117, Mujeres!$A$1:$DW$117)</f>
        <v>0</v>
      </c>
      <c r="FW71" s="48" cm="1">
        <f t="array" ref="FW71">beneficio_muerte_individual_pensionado(FW$1,$E71,$B71, Hombres!$A$1:$DW$117, Mujeres!$A$1:$DW$117)</f>
        <v>0</v>
      </c>
      <c r="FX71" s="48" cm="1">
        <f t="array" ref="FX71">beneficio_muerte_individual_pensionado(FX$1,$E71,$B71, Hombres!$A$1:$DW$117, Mujeres!$A$1:$DW$117)</f>
        <v>0</v>
      </c>
      <c r="FY71" s="48" cm="1">
        <f t="array" ref="FY71">beneficio_muerte_individual_pensionado(FY$1,$E71,$B71, Hombres!$A$1:$DW$117, Mujeres!$A$1:$DW$117)</f>
        <v>0</v>
      </c>
      <c r="FZ71" s="48" cm="1">
        <f t="array" ref="FZ71">beneficio_muerte_individual_pensionado(FZ$1,$E71,$B71, Hombres!$A$1:$DW$117, Mujeres!$A$1:$DW$117)</f>
        <v>0</v>
      </c>
      <c r="GA71" s="48" cm="1">
        <f t="array" ref="GA71">beneficio_muerte_individual_pensionado(GA$1,$E71,$B71, Hombres!$A$1:$DW$117, Mujeres!$A$1:$DW$117)</f>
        <v>0</v>
      </c>
      <c r="GB71" s="48" cm="1">
        <f t="array" ref="GB71">beneficio_muerte_individual_pensionado(GB$1,$E71,$B71, Hombres!$A$1:$DW$117, Mujeres!$A$1:$DW$117)</f>
        <v>0</v>
      </c>
      <c r="GC71" s="48" cm="1">
        <f t="array" ref="GC71">beneficio_muerte_individual_pensionado(GC$1,$E71,$B71, Hombres!$A$1:$DW$117, Mujeres!$A$1:$DW$117)</f>
        <v>0</v>
      </c>
      <c r="GD71" s="48" cm="1">
        <f t="array" ref="GD71">beneficio_muerte_individual_pensionado(GD$1,$E71,$B71, Hombres!$A$1:$DW$117, Mujeres!$A$1:$DW$117)</f>
        <v>0</v>
      </c>
      <c r="GE71" s="48" cm="1">
        <f t="array" ref="GE71">beneficio_muerte_individual_pensionado(GE$1,$E71,$B71, Hombres!$A$1:$DW$117, Mujeres!$A$1:$DW$117)</f>
        <v>0</v>
      </c>
      <c r="GF71" s="48" cm="1">
        <f t="array" ref="GF71">beneficio_muerte_individual_pensionado(GF$1,$E71,$B71, Hombres!$A$1:$DW$117, Mujeres!$A$1:$DW$117)</f>
        <v>0</v>
      </c>
      <c r="GG71" s="48" cm="1">
        <f t="array" ref="GG71">beneficio_muerte_individual_pensionado(GG$1,$E71,$B71, Hombres!$A$1:$DW$117, Mujeres!$A$1:$DW$117)</f>
        <v>0</v>
      </c>
      <c r="GH71" s="48" cm="1">
        <f t="array" ref="GH71">beneficio_muerte_individual_pensionado(GH$1,$E71,$B71, Hombres!$A$1:$DW$117, Mujeres!$A$1:$DW$117)</f>
        <v>0</v>
      </c>
      <c r="GI71" s="48" cm="1">
        <f t="array" ref="GI71">beneficio_muerte_individual_pensionado(GI$1,$E71,$B71, Hombres!$A$1:$DW$117, Mujeres!$A$1:$DW$117)</f>
        <v>0</v>
      </c>
      <c r="GJ71" s="48" cm="1">
        <f t="array" ref="GJ71">beneficio_muerte_individual_pensionado(GJ$1,$E71,$B71, Hombres!$A$1:$DW$117, Mujeres!$A$1:$DW$117)</f>
        <v>0</v>
      </c>
      <c r="GK71" s="48" cm="1">
        <f t="array" ref="GK71">beneficio_muerte_individual_pensionado(GK$1,$E71,$B71, Hombres!$A$1:$DW$117, Mujeres!$A$1:$DW$117)</f>
        <v>0</v>
      </c>
      <c r="GL71" s="48" cm="1">
        <f t="array" ref="GL71">beneficio_muerte_individual_pensionado(GL$1,$E71,$B71, Hombres!$A$1:$DW$117, Mujeres!$A$1:$DW$117)</f>
        <v>0</v>
      </c>
      <c r="GM71" s="48" cm="1">
        <f t="array" ref="GM71">beneficio_muerte_individual_pensionado(GM$1,$E71,$B71, Hombres!$A$1:$DW$117, Mujeres!$A$1:$DW$117)</f>
        <v>0</v>
      </c>
      <c r="GN71" s="48" cm="1">
        <f t="array" ref="GN71">beneficio_muerte_individual_pensionado(GN$1,$E71,$B71, Hombres!$A$1:$DW$117, Mujeres!$A$1:$DW$117)</f>
        <v>0</v>
      </c>
      <c r="GO71" s="48" cm="1">
        <f t="array" ref="GO71">beneficio_muerte_individual_pensionado(GO$1,$E71,$B71, Hombres!$A$1:$DW$117, Mujeres!$A$1:$DW$117)</f>
        <v>0</v>
      </c>
      <c r="GP71" s="48" cm="1">
        <f t="array" ref="GP71">beneficio_muerte_individual_pensionado(GP$1,$E71,$B71, Hombres!$A$1:$DW$117, Mujeres!$A$1:$DW$117)</f>
        <v>0</v>
      </c>
      <c r="GQ71" s="48" cm="1">
        <f t="array" ref="GQ71">beneficio_muerte_individual_pensionado(GQ$1,$E71,$B71, Hombres!$A$1:$DW$117, Mujeres!$A$1:$DW$117)</f>
        <v>0</v>
      </c>
      <c r="GR71" s="48" cm="1">
        <f t="array" ref="GR71">beneficio_muerte_individual_pensionado(GR$1,$E71,$B71, Hombres!$A$1:$DW$117, Mujeres!$A$1:$DW$117)</f>
        <v>0</v>
      </c>
      <c r="GS71" s="48" cm="1">
        <f t="array" ref="GS71">beneficio_muerte_individual_pensionado(GS$1,$E71,$B71, Hombres!$A$1:$DW$117, Mujeres!$A$1:$DW$117)</f>
        <v>0</v>
      </c>
      <c r="GT71" s="48" cm="1">
        <f t="array" ref="GT71">beneficio_muerte_individual_pensionado(GT$1,$E71,$B71, Hombres!$A$1:$DW$117, Mujeres!$A$1:$DW$117)</f>
        <v>0</v>
      </c>
    </row>
    <row r="72" spans="1:202" x14ac:dyDescent="0.3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8" cm="1">
        <f t="array" ref="H72">AnualidadPensionado(H$1,$E72,$B72, $D72, Hombres!$A$1:$DW$117, Mujeres!$A$1:$DW$117)</f>
        <v>0</v>
      </c>
      <c r="I72" s="48" cm="1">
        <f t="array" ref="I72">AnualidadPensionado(I$1,$E72,$B72, $D72, Hombres!$A$1:$DW$117, Mujeres!$A$1:$DW$117)</f>
        <v>4193240.181506657</v>
      </c>
      <c r="J72" s="48" cm="1">
        <f t="array" ref="J72">AnualidadPensionado(J$1,$E72,$B72, $D72, Hombres!$A$1:$DW$117, Mujeres!$A$1:$DW$117)</f>
        <v>4277593.1998978825</v>
      </c>
      <c r="K72" s="48" cm="1">
        <f t="array" ref="K72">AnualidadPensionado(K$1,$E72,$B72, $D72, Hombres!$A$1:$DW$117, Mujeres!$A$1:$DW$117)</f>
        <v>4359750.0280025387</v>
      </c>
      <c r="L72" s="48" cm="1">
        <f t="array" ref="L72">AnualidadPensionado(L$1,$E72,$B72, $D72, Hombres!$A$1:$DW$117, Mujeres!$A$1:$DW$117)</f>
        <v>4438528.5747310314</v>
      </c>
      <c r="M72" s="48" cm="1">
        <f t="array" ref="M72">AnualidadPensionado(M$1,$E72,$B72, $D72, Hombres!$A$1:$DW$117, Mujeres!$A$1:$DW$117)</f>
        <v>4512754.5053079454</v>
      </c>
      <c r="N72" s="48" cm="1">
        <f t="array" ref="N72">AnualidadPensionado(N$1,$E72,$B72, $D72, Hombres!$A$1:$DW$117, Mujeres!$A$1:$DW$117)</f>
        <v>4581781.7290910156</v>
      </c>
      <c r="O72" s="48" cm="1">
        <f t="array" ref="O72">AnualidadPensionado(O$1,$E72,$B72, $D72, Hombres!$A$1:$DW$117, Mujeres!$A$1:$DW$117)</f>
        <v>4645491.4681789707</v>
      </c>
      <c r="P72" s="48" cm="1">
        <f t="array" ref="P72">AnualidadPensionado(P$1,$E72,$B72, $D72, Hombres!$A$1:$DW$117, Mujeres!$A$1:$DW$117)</f>
        <v>4703635.6704499386</v>
      </c>
      <c r="Q72" s="48" cm="1">
        <f t="array" ref="Q72">AnualidadPensionado(Q$1,$E72,$B72, $D72, Hombres!$A$1:$DW$117, Mujeres!$A$1:$DW$117)</f>
        <v>4755241.9572773194</v>
      </c>
      <c r="R72" s="48" cm="1">
        <f t="array" ref="R72">AnualidadPensionado(R$1,$E72,$B72, $D72, Hombres!$A$1:$DW$117, Mujeres!$A$1:$DW$117)</f>
        <v>4798607.53371921</v>
      </c>
      <c r="S72" s="48" cm="1">
        <f t="array" ref="S72">AnualidadPensionado(S$1,$E72,$B72, $D72, Hombres!$A$1:$DW$117, Mujeres!$A$1:$DW$117)</f>
        <v>4831501.3645438766</v>
      </c>
      <c r="T72" s="48" cm="1">
        <f t="array" ref="T72">AnualidadPensionado(T$1,$E72,$B72, $D72, Hombres!$A$1:$DW$117, Mujeres!$A$1:$DW$117)</f>
        <v>4851522.1737187831</v>
      </c>
      <c r="U72" s="48" cm="1">
        <f t="array" ref="U72">AnualidadPensionado(U$1,$E72,$B72, $D72, Hombres!$A$1:$DW$117, Mujeres!$A$1:$DW$117)</f>
        <v>4851104.9864755431</v>
      </c>
      <c r="V72" s="48" cm="1">
        <f t="array" ref="V72">AnualidadPensionado(V$1,$E72,$B72, $D72, Hombres!$A$1:$DW$117, Mujeres!$A$1:$DW$117)</f>
        <v>4834596.6616532523</v>
      </c>
      <c r="W72" s="48" cm="1">
        <f t="array" ref="W72">AnualidadPensionado(W$1,$E72,$B72, $D72, Hombres!$A$1:$DW$117, Mujeres!$A$1:$DW$117)</f>
        <v>4800462.828308871</v>
      </c>
      <c r="X72" s="48" cm="1">
        <f t="array" ref="X72">AnualidadPensionado(X$1,$E72,$B72, $D72, Hombres!$A$1:$DW$117, Mujeres!$A$1:$DW$117)</f>
        <v>4747087.2693968099</v>
      </c>
      <c r="Y72" s="48" cm="1">
        <f t="array" ref="Y72">AnualidadPensionado(Y$1,$E72,$B72, $D72, Hombres!$A$1:$DW$117, Mujeres!$A$1:$DW$117)</f>
        <v>4672760.5812165011</v>
      </c>
      <c r="Z72" s="48" cm="1">
        <f t="array" ref="Z72">AnualidadPensionado(Z$1,$E72,$B72, $D72, Hombres!$A$1:$DW$117, Mujeres!$A$1:$DW$117)</f>
        <v>4575770.6925598355</v>
      </c>
      <c r="AA72" s="48" cm="1">
        <f t="array" ref="AA72">AnualidadPensionado(AA$1,$E72,$B72, $D72, Hombres!$A$1:$DW$117, Mujeres!$A$1:$DW$117)</f>
        <v>4454751.574103673</v>
      </c>
      <c r="AB72" s="48" cm="1">
        <f t="array" ref="AB72">AnualidadPensionado(AB$1,$E72,$B72, $D72, Hombres!$A$1:$DW$117, Mujeres!$A$1:$DW$117)</f>
        <v>4308844.3741273005</v>
      </c>
      <c r="AC72" s="48" cm="1">
        <f t="array" ref="AC72">AnualidadPensionado(AC$1,$E72,$B72, $D72, Hombres!$A$1:$DW$117, Mujeres!$A$1:$DW$117)</f>
        <v>4137543.6074768896</v>
      </c>
      <c r="AD72" s="48" cm="1">
        <f t="array" ref="AD72">AnualidadPensionado(AD$1,$E72,$B72, $D72, Hombres!$A$1:$DW$117, Mujeres!$A$1:$DW$117)</f>
        <v>3940716.7356778751</v>
      </c>
      <c r="AE72" s="48" cm="1">
        <f t="array" ref="AE72">AnualidadPensionado(AE$1,$E72,$B72, $D72, Hombres!$A$1:$DW$117, Mujeres!$A$1:$DW$117)</f>
        <v>3718787.8483978459</v>
      </c>
      <c r="AF72" s="48" cm="1">
        <f t="array" ref="AF72">AnualidadPensionado(AF$1,$E72,$B72, $D72, Hombres!$A$1:$DW$117, Mujeres!$A$1:$DW$117)</f>
        <v>3473183.4651055378</v>
      </c>
      <c r="AG72" s="48" cm="1">
        <f t="array" ref="AG72">AnualidadPensionado(AG$1,$E72,$B72, $D72, Hombres!$A$1:$DW$117, Mujeres!$A$1:$DW$117)</f>
        <v>3206381.1592661203</v>
      </c>
      <c r="AH72" s="48" cm="1">
        <f t="array" ref="AH72">AnualidadPensionado(AH$1,$E72,$B72, $D72, Hombres!$A$1:$DW$117, Mujeres!$A$1:$DW$117)</f>
        <v>2921667.7418519519</v>
      </c>
      <c r="AI72" s="48" cm="1">
        <f t="array" ref="AI72">AnualidadPensionado(AI$1,$E72,$B72, $D72, Hombres!$A$1:$DW$117, Mujeres!$A$1:$DW$117)</f>
        <v>2623149.7791311615</v>
      </c>
      <c r="AJ72" s="48" cm="1">
        <f t="array" ref="AJ72">AnualidadPensionado(AJ$1,$E72,$B72, $D72, Hombres!$A$1:$DW$117, Mujeres!$A$1:$DW$117)</f>
        <v>2315968.7647969089</v>
      </c>
      <c r="AK72" s="48" cm="1">
        <f t="array" ref="AK72">AnualidadPensionado(AK$1,$E72,$B72, $D72, Hombres!$A$1:$DW$117, Mujeres!$A$1:$DW$117)</f>
        <v>2006425.9307493407</v>
      </c>
      <c r="AL72" s="48" cm="1">
        <f t="array" ref="AL72">AnualidadPensionado(AL$1,$E72,$B72, $D72, Hombres!$A$1:$DW$117, Mujeres!$A$1:$DW$117)</f>
        <v>1701578.4131375107</v>
      </c>
      <c r="AM72" s="48" cm="1">
        <f t="array" ref="AM72">AnualidadPensionado(AM$1,$E72,$B72, $D72, Hombres!$A$1:$DW$117, Mujeres!$A$1:$DW$117)</f>
        <v>1408630.0197147969</v>
      </c>
      <c r="AN72" s="48" cm="1">
        <f t="array" ref="AN72">AnualidadPensionado(AN$1,$E72,$B72, $D72, Hombres!$A$1:$DW$117, Mujeres!$A$1:$DW$117)</f>
        <v>1134523.3166779252</v>
      </c>
      <c r="AO72" s="48" cm="1">
        <f t="array" ref="AO72">AnualidadPensionado(AO$1,$E72,$B72, $D72, Hombres!$A$1:$DW$117, Mujeres!$A$1:$DW$117)</f>
        <v>885595.60552004026</v>
      </c>
      <c r="AP72" s="48" cm="1">
        <f t="array" ref="AP72">AnualidadPensionado(AP$1,$E72,$B72, $D72, Hombres!$A$1:$DW$117, Mujeres!$A$1:$DW$117)</f>
        <v>667108.01998957281</v>
      </c>
      <c r="AQ72" s="48" cm="1">
        <f t="array" ref="AQ72">AnualidadPensionado(AQ$1,$E72,$B72, $D72, Hombres!$A$1:$DW$117, Mujeres!$A$1:$DW$117)</f>
        <v>482578.86631279689</v>
      </c>
      <c r="AR72" s="48" cm="1">
        <f t="array" ref="AR72">AnualidadPensionado(AR$1,$E72,$B72, $D72, Hombres!$A$1:$DW$117, Mujeres!$A$1:$DW$117)</f>
        <v>333303.29332327272</v>
      </c>
      <c r="AS72" s="48" cm="1">
        <f t="array" ref="AS72">AnualidadPensionado(AS$1,$E72,$B72, $D72, Hombres!$A$1:$DW$117, Mujeres!$A$1:$DW$117)</f>
        <v>218282.74957905046</v>
      </c>
      <c r="AT72" s="48" cm="1">
        <f t="array" ref="AT72">AnualidadPensionado(AT$1,$E72,$B72, $D72, Hombres!$A$1:$DW$117, Mujeres!$A$1:$DW$117)</f>
        <v>134456.04654391442</v>
      </c>
      <c r="AU72" s="48" cm="1">
        <f t="array" ref="AU72">AnualidadPensionado(AU$1,$E72,$B72, $D72, Hombres!$A$1:$DW$117, Mujeres!$A$1:$DW$117)</f>
        <v>77158.09777975679</v>
      </c>
      <c r="AV72" s="48" cm="1">
        <f t="array" ref="AV72">AnualidadPensionado(AV$1,$E72,$B72, $D72, Hombres!$A$1:$DW$117, Mujeres!$A$1:$DW$117)</f>
        <v>40780.153068228676</v>
      </c>
      <c r="AW72" s="48" cm="1">
        <f t="array" ref="AW72">AnualidadPensionado(AW$1,$E72,$B72, $D72, Hombres!$A$1:$DW$117, Mujeres!$A$1:$DW$117)</f>
        <v>19571.570292872686</v>
      </c>
      <c r="AX72" s="48" cm="1">
        <f t="array" ref="AX72">AnualidadPensionado(AX$1,$E72,$B72, $D72, Hombres!$A$1:$DW$117, Mujeres!$A$1:$DW$117)</f>
        <v>8377.9750473598651</v>
      </c>
      <c r="AY72" s="48" cm="1">
        <f t="array" ref="AY72">AnualidadPensionado(AY$1,$E72,$B72, $D72, Hombres!$A$1:$DW$117, Mujeres!$A$1:$DW$117)</f>
        <v>3125.707636510042</v>
      </c>
      <c r="AZ72" s="48" cm="1">
        <f t="array" ref="AZ72">AnualidadPensionado(AZ$1,$E72,$B72, $D72, Hombres!$A$1:$DW$117, Mujeres!$A$1:$DW$117)</f>
        <v>985.25067828347198</v>
      </c>
      <c r="BA72" s="48" cm="1">
        <f t="array" ref="BA72">AnualidadPensionado(BA$1,$E72,$B72, $D72, Hombres!$A$1:$DW$117, Mujeres!$A$1:$DW$117)</f>
        <v>250.92330184849999</v>
      </c>
      <c r="BB72" s="48" cm="1">
        <f t="array" ref="BB72">AnualidadPensionado(BB$1,$E72,$B72, $D72, Hombres!$A$1:$DW$117, Mujeres!$A$1:$DW$117)</f>
        <v>48.13014102373937</v>
      </c>
      <c r="BC72" s="48" cm="1">
        <f t="array" ref="BC72">AnualidadPensionado(BC$1,$E72,$B72, $D72, Hombres!$A$1:$DW$117, Mujeres!$A$1:$DW$117)</f>
        <v>6.1150130135863812</v>
      </c>
      <c r="BD72" s="48" cm="1">
        <f t="array" ref="BD72">AnualidadPensionado(BD$1,$E72,$B72, $D72, Hombres!$A$1:$DW$117, Mujeres!$A$1:$DW$117)</f>
        <v>0</v>
      </c>
      <c r="BE72" s="48" cm="1">
        <f t="array" ref="BE72">AnualidadPensionado(BE$1,$E72,$B72, $D72, Hombres!$A$1:$DW$117, Mujeres!$A$1:$DW$117)</f>
        <v>0</v>
      </c>
      <c r="BF72" s="48" cm="1">
        <f t="array" ref="BF72">AnualidadPensionado(BF$1,$E72,$B72, $D72, Hombres!$A$1:$DW$117, Mujeres!$A$1:$DW$117)</f>
        <v>0</v>
      </c>
      <c r="BG72" s="48" cm="1">
        <f t="array" ref="BG72">AnualidadPensionado(BG$1,$E72,$B72, $D72, Hombres!$A$1:$DW$117, Mujeres!$A$1:$DW$117)</f>
        <v>0</v>
      </c>
      <c r="BH72" s="48" cm="1">
        <f t="array" ref="BH72">AnualidadPensionado(BH$1,$E72,$B72, $D72, Hombres!$A$1:$DW$117, Mujeres!$A$1:$DW$117)</f>
        <v>0</v>
      </c>
      <c r="BI72" s="48" cm="1">
        <f t="array" ref="BI72">AnualidadPensionado(BI$1,$E72,$B72, $D72, Hombres!$A$1:$DW$117, Mujeres!$A$1:$DW$117)</f>
        <v>0</v>
      </c>
      <c r="BJ72" s="48" cm="1">
        <f t="array" ref="BJ72">AnualidadPensionado(BJ$1,$E72,$B72, $D72, Hombres!$A$1:$DW$117, Mujeres!$A$1:$DW$117)</f>
        <v>0</v>
      </c>
      <c r="BK72" s="48" cm="1">
        <f t="array" ref="BK72">AnualidadPensionado(BK$1,$E72,$B72, $D72, Hombres!$A$1:$DW$117, Mujeres!$A$1:$DW$117)</f>
        <v>0</v>
      </c>
      <c r="BL72" s="48" cm="1">
        <f t="array" ref="BL72">AnualidadPensionado(BL$1,$E72,$B72, $D72, Hombres!$A$1:$DW$117, Mujeres!$A$1:$DW$117)</f>
        <v>0</v>
      </c>
      <c r="BM72" s="48" cm="1">
        <f t="array" ref="BM72">AnualidadPensionado(BM$1,$E72,$B72, $D72, Hombres!$A$1:$DW$117, Mujeres!$A$1:$DW$117)</f>
        <v>0</v>
      </c>
      <c r="BN72" s="48" cm="1">
        <f t="array" ref="BN72">AnualidadPensionado(BN$1,$E72,$B72, $D72, Hombres!$A$1:$DW$117, Mujeres!$A$1:$DW$117)</f>
        <v>0</v>
      </c>
      <c r="BO72" s="48" cm="1">
        <f t="array" ref="BO72">AnualidadPensionado(BO$1,$E72,$B72, $D72, Hombres!$A$1:$DW$117, Mujeres!$A$1:$DW$117)</f>
        <v>0</v>
      </c>
      <c r="BP72" s="48" cm="1">
        <f t="array" ref="BP72">AnualidadPensionado(BP$1,$E72,$B72, $D72, Hombres!$A$1:$DW$117, Mujeres!$A$1:$DW$117)</f>
        <v>0</v>
      </c>
      <c r="BQ72" s="48" cm="1">
        <f t="array" ref="BQ72">AnualidadPensionado(BQ$1,$E72,$B72, $D72, Hombres!$A$1:$DW$117, Mujeres!$A$1:$DW$117)</f>
        <v>0</v>
      </c>
      <c r="BR72" s="48" cm="1">
        <f t="array" ref="BR72">AnualidadPensionado(BR$1,$E72,$B72, $D72, Hombres!$A$1:$DW$117, Mujeres!$A$1:$DW$117)</f>
        <v>0</v>
      </c>
      <c r="BS72" s="48" cm="1">
        <f t="array" ref="BS72">AnualidadPensionado(BS$1,$E72,$B72, $D72, Hombres!$A$1:$DW$117, Mujeres!$A$1:$DW$117)</f>
        <v>0</v>
      </c>
      <c r="BT72" s="48" cm="1">
        <f t="array" ref="BT72">AnualidadPensionado(BT$1,$E72,$B72, $D72, Hombres!$A$1:$DW$117, Mujeres!$A$1:$DW$117)</f>
        <v>0</v>
      </c>
      <c r="BU72" s="48" cm="1">
        <f t="array" ref="BU72">AnualidadPensionado(BU$1,$E72,$B72, $D72, Hombres!$A$1:$DW$117, Mujeres!$A$1:$DW$117)</f>
        <v>0</v>
      </c>
      <c r="BV72" s="48" cm="1">
        <f t="array" ref="BV72">AnualidadPensionado(BV$1,$E72,$B72, $D72, Hombres!$A$1:$DW$117, Mujeres!$A$1:$DW$117)</f>
        <v>0</v>
      </c>
      <c r="BW72" s="48" cm="1">
        <f t="array" ref="BW72">AnualidadPensionado(BW$1,$E72,$B72, $D72, Hombres!$A$1:$DW$117, Mujeres!$A$1:$DW$117)</f>
        <v>0</v>
      </c>
      <c r="BX72" s="48" cm="1">
        <f t="array" ref="BX72">AnualidadPensionado(BX$1,$E72,$B72, $D72, Hombres!$A$1:$DW$117, Mujeres!$A$1:$DW$117)</f>
        <v>0</v>
      </c>
      <c r="BY72" s="48" cm="1">
        <f t="array" ref="BY72">AnualidadPensionado(BY$1,$E72,$B72, $D72, Hombres!$A$1:$DW$117, Mujeres!$A$1:$DW$117)</f>
        <v>0</v>
      </c>
      <c r="BZ72" s="48" cm="1">
        <f t="array" ref="BZ72">AnualidadPensionado(BZ$1,$E72,$B72, $D72, Hombres!$A$1:$DW$117, Mujeres!$A$1:$DW$117)</f>
        <v>0</v>
      </c>
      <c r="CA72" s="48" cm="1">
        <f t="array" ref="CA72">AnualidadPensionado(CA$1,$E72,$B72, $D72, Hombres!$A$1:$DW$117, Mujeres!$A$1:$DW$117)</f>
        <v>0</v>
      </c>
      <c r="CB72" s="48" cm="1">
        <f t="array" ref="CB72">AnualidadPensionado(CB$1,$E72,$B72, $D72, Hombres!$A$1:$DW$117, Mujeres!$A$1:$DW$117)</f>
        <v>0</v>
      </c>
      <c r="CC72" s="48" cm="1">
        <f t="array" ref="CC72">AnualidadPensionado(CC$1,$E72,$B72, $D72, Hombres!$A$1:$DW$117, Mujeres!$A$1:$DW$117)</f>
        <v>0</v>
      </c>
      <c r="CD72" s="48" cm="1">
        <f t="array" ref="CD72">AnualidadPensionado(CD$1,$E72,$B72, $D72, Hombres!$A$1:$DW$117, Mujeres!$A$1:$DW$117)</f>
        <v>0</v>
      </c>
      <c r="CE72" s="48" cm="1">
        <f t="array" ref="CE72">AnualidadPensionado(CE$1,$E72,$B72, $D72, Hombres!$A$1:$DW$117, Mujeres!$A$1:$DW$117)</f>
        <v>0</v>
      </c>
      <c r="CF72" s="48" cm="1">
        <f t="array" ref="CF72">AnualidadPensionado(CF$1,$E72,$B72, $D72, Hombres!$A$1:$DW$117, Mujeres!$A$1:$DW$117)</f>
        <v>0</v>
      </c>
      <c r="CG72" s="48" cm="1">
        <f t="array" ref="CG72">AnualidadPensionado(CG$1,$E72,$B72, $D72, Hombres!$A$1:$DW$117, Mujeres!$A$1:$DW$117)</f>
        <v>0</v>
      </c>
      <c r="CH72" s="48" cm="1">
        <f t="array" ref="CH72">AnualidadPensionado(CH$1,$E72,$B72, $D72, Hombres!$A$1:$DW$117, Mujeres!$A$1:$DW$117)</f>
        <v>0</v>
      </c>
      <c r="CI72" s="48" cm="1">
        <f t="array" ref="CI72">AnualidadPensionado(CI$1,$E72,$B72, $D72, Hombres!$A$1:$DW$117, Mujeres!$A$1:$DW$117)</f>
        <v>0</v>
      </c>
      <c r="CJ72" s="48" cm="1">
        <f t="array" ref="CJ72">AnualidadPensionado(CJ$1,$E72,$B72, $D72, Hombres!$A$1:$DW$117, Mujeres!$A$1:$DW$117)</f>
        <v>0</v>
      </c>
      <c r="CK72" s="48" cm="1">
        <f t="array" ref="CK72">AnualidadPensionado(CK$1,$E72,$B72, $D72, Hombres!$A$1:$DW$117, Mujeres!$A$1:$DW$117)</f>
        <v>0</v>
      </c>
      <c r="CL72" s="48" cm="1">
        <f t="array" ref="CL72">AnualidadPensionado(CL$1,$E72,$B72, $D72, Hombres!$A$1:$DW$117, Mujeres!$A$1:$DW$117)</f>
        <v>0</v>
      </c>
      <c r="CM72" s="48" cm="1">
        <f t="array" ref="CM72">AnualidadPensionado(CM$1,$E72,$B72, $D72, Hombres!$A$1:$DW$117, Mujeres!$A$1:$DW$117)</f>
        <v>0</v>
      </c>
      <c r="CN72" s="48" cm="1">
        <f t="array" ref="CN72">AnualidadPensionado(CN$1,$E72,$B72, $D72, Hombres!$A$1:$DW$117, Mujeres!$A$1:$DW$117)</f>
        <v>0</v>
      </c>
      <c r="CO72" s="48" cm="1">
        <f t="array" ref="CO72">AnualidadPensionado(CO$1,$E72,$B72, $D72, Hombres!$A$1:$DW$117, Mujeres!$A$1:$DW$117)</f>
        <v>0</v>
      </c>
      <c r="CP72" s="48" cm="1">
        <f t="array" ref="CP72">AnualidadPensionado(CP$1,$E72,$B72, $D72, Hombres!$A$1:$DW$117, Mujeres!$A$1:$DW$117)</f>
        <v>0</v>
      </c>
      <c r="CQ72" s="48" cm="1">
        <f t="array" ref="CQ72">AnualidadPensionado(CQ$1,$E72,$B72, $D72, Hombres!$A$1:$DW$117, Mujeres!$A$1:$DW$117)</f>
        <v>0</v>
      </c>
      <c r="CR72" s="48" cm="1">
        <f t="array" ref="CR72">AnualidadPensionado(CR$1,$E72,$B72, $D72, Hombres!$A$1:$DW$117, Mujeres!$A$1:$DW$117)</f>
        <v>0</v>
      </c>
      <c r="CS72" s="48" cm="1">
        <f t="array" ref="CS72">AnualidadPensionado(CS$1,$E72,$B72, $D72, Hombres!$A$1:$DW$117, Mujeres!$A$1:$DW$117)</f>
        <v>0</v>
      </c>
      <c r="CT72" s="48" cm="1">
        <f t="array" ref="CT72">AnualidadPensionado(CT$1,$E72,$B72, $D72, Hombres!$A$1:$DW$117, Mujeres!$A$1:$DW$117)</f>
        <v>0</v>
      </c>
      <c r="CU72" s="48" cm="1">
        <f t="array" ref="CU72">AnualidadPensionado(CU$1,$E72,$B72, $D72, Hombres!$A$1:$DW$117, Mujeres!$A$1:$DW$117)</f>
        <v>0</v>
      </c>
      <c r="CV72" s="48" cm="1">
        <f t="array" ref="CV72">AnualidadPensionado(CV$1,$E72,$B72, $D72, Hombres!$A$1:$DW$117, Mujeres!$A$1:$DW$117)</f>
        <v>0</v>
      </c>
      <c r="CW72" s="48" cm="1">
        <f t="array" ref="CW72">AnualidadPensionado(CW$1,$E72,$B72, $D72, Hombres!$A$1:$DW$117, Mujeres!$A$1:$DW$117)</f>
        <v>0</v>
      </c>
      <c r="CX72" s="48" cm="1">
        <f t="array" ref="CX72">AnualidadPensionado(CX$1,$E72,$B72, $D72, Hombres!$A$1:$DW$117, Mujeres!$A$1:$DW$117)</f>
        <v>0</v>
      </c>
      <c r="CY72" s="48" cm="1">
        <f t="array" ref="CY72">AnualidadPensionado(CY$1,$E72,$B72, $D72, Hombres!$A$1:$DW$117, Mujeres!$A$1:$DW$117)</f>
        <v>0</v>
      </c>
      <c r="DB72" s="21"/>
      <c r="DC72" s="48" cm="1">
        <f t="array" ref="DC72">beneficio_muerte_individual_pensionado(DC$1,$E72,$B72, Hombres!$A$1:$DW$117, Mujeres!$A$1:$DW$117)</f>
        <v>0</v>
      </c>
      <c r="DD72" s="48" cm="1">
        <f t="array" ref="DD72">beneficio_muerte_individual_pensionado(DD$1,$E72,$B72, Hombres!$A$1:$DW$117, Mujeres!$A$1:$DW$117)</f>
        <v>29042.950008510001</v>
      </c>
      <c r="DE72" s="48" cm="1">
        <f t="array" ref="DE72">beneficio_muerte_individual_pensionado(DE$1,$E72,$B72, Hombres!$A$1:$DW$117, Mujeres!$A$1:$DW$117)</f>
        <v>31365.140641089805</v>
      </c>
      <c r="DF72" s="48" cm="1">
        <f t="array" ref="DF72">beneficio_muerte_individual_pensionado(DF$1,$E72,$B72, Hombres!$A$1:$DW$117, Mujeres!$A$1:$DW$117)</f>
        <v>34304.187445156836</v>
      </c>
      <c r="DG72" s="48" cm="1">
        <f t="array" ref="DG72">beneficio_muerte_individual_pensionado(DG$1,$E72,$B72, Hombres!$A$1:$DW$117, Mujeres!$A$1:$DW$117)</f>
        <v>37765.18795564436</v>
      </c>
      <c r="DH72" s="48" cm="1">
        <f t="array" ref="DH72">beneficio_muerte_individual_pensionado(DH$1,$E72,$B72, Hombres!$A$1:$DW$117, Mujeres!$A$1:$DW$117)</f>
        <v>41278.622846399288</v>
      </c>
      <c r="DI72" s="48" cm="1">
        <f t="array" ref="DI72">beneficio_muerte_individual_pensionado(DI$1,$E72,$B72, Hombres!$A$1:$DW$117, Mujeres!$A$1:$DW$117)</f>
        <v>44478.613441512469</v>
      </c>
      <c r="DJ72" s="48" cm="1">
        <f t="array" ref="DJ72">beneficio_muerte_individual_pensionado(DJ$1,$E72,$B72, Hombres!$A$1:$DW$117, Mujeres!$A$1:$DW$117)</f>
        <v>47494.054760301231</v>
      </c>
      <c r="DK72" s="48" cm="1">
        <f t="array" ref="DK72">beneficio_muerte_individual_pensionado(DK$1,$E72,$B72, Hombres!$A$1:$DW$117, Mujeres!$A$1:$DW$117)</f>
        <v>50813.462417852672</v>
      </c>
      <c r="DL72" s="48" cm="1">
        <f t="array" ref="DL72">beneficio_muerte_individual_pensionado(DL$1,$E72,$B72, Hombres!$A$1:$DW$117, Mujeres!$A$1:$DW$117)</f>
        <v>54771.616132487979</v>
      </c>
      <c r="DM72" s="48" cm="1">
        <f t="array" ref="DM72">beneficio_muerte_individual_pensionado(DM$1,$E72,$B72, Hombres!$A$1:$DW$117, Mujeres!$A$1:$DW$117)</f>
        <v>59465.511493390506</v>
      </c>
      <c r="DN72" s="48" cm="1">
        <f t="array" ref="DN72">beneficio_muerte_individual_pensionado(DN$1,$E72,$B72, Hombres!$A$1:$DW$117, Mujeres!$A$1:$DW$117)</f>
        <v>64840.102462921983</v>
      </c>
      <c r="DO72" s="48" cm="1">
        <f t="array" ref="DO72">beneficio_muerte_individual_pensionado(DO$1,$E72,$B72, Hombres!$A$1:$DW$117, Mujeres!$A$1:$DW$117)</f>
        <v>73401.127274002414</v>
      </c>
      <c r="DP72" s="48" cm="1">
        <f t="array" ref="DP72">beneficio_muerte_individual_pensionado(DP$1,$E72,$B72, Hombres!$A$1:$DW$117, Mujeres!$A$1:$DW$117)</f>
        <v>79099.391023234333</v>
      </c>
      <c r="DQ72" s="48" cm="1">
        <f t="array" ref="DQ72">beneficio_muerte_individual_pensionado(DQ$1,$E72,$B72, Hombres!$A$1:$DW$117, Mujeres!$A$1:$DW$117)</f>
        <v>84956.466351476862</v>
      </c>
      <c r="DR72" s="48" cm="1">
        <f t="array" ref="DR72">beneficio_muerte_individual_pensionado(DR$1,$E72,$B72, Hombres!$A$1:$DW$117, Mujeres!$A$1:$DW$117)</f>
        <v>90850.191157508976</v>
      </c>
      <c r="DS72" s="48" cm="1">
        <f t="array" ref="DS72">beneficio_muerte_individual_pensionado(DS$1,$E72,$B72, Hombres!$A$1:$DW$117, Mujeres!$A$1:$DW$117)</f>
        <v>96745.820739494578</v>
      </c>
      <c r="DT72" s="48" cm="1">
        <f t="array" ref="DT72">beneficio_muerte_individual_pensionado(DT$1,$E72,$B72, Hombres!$A$1:$DW$117, Mujeres!$A$1:$DW$117)</f>
        <v>102663.59431305142</v>
      </c>
      <c r="DU72" s="48" cm="1">
        <f t="array" ref="DU72">beneficio_muerte_individual_pensionado(DU$1,$E72,$B72, Hombres!$A$1:$DW$117, Mujeres!$A$1:$DW$117)</f>
        <v>108524.74678464425</v>
      </c>
      <c r="DV72" s="48" cm="1">
        <f t="array" ref="DV72">beneficio_muerte_individual_pensionado(DV$1,$E72,$B72, Hombres!$A$1:$DW$117, Mujeres!$A$1:$DW$117)</f>
        <v>114072.33435597345</v>
      </c>
      <c r="DW72" s="48" cm="1">
        <f t="array" ref="DW72">beneficio_muerte_individual_pensionado(DW$1,$E72,$B72, Hombres!$A$1:$DW$117, Mujeres!$A$1:$DW$117)</f>
        <v>119049.62778138157</v>
      </c>
      <c r="DX72" s="48" cm="1">
        <f t="array" ref="DX72">beneficio_muerte_individual_pensionado(DX$1,$E72,$B72, Hombres!$A$1:$DW$117, Mujeres!$A$1:$DW$117)</f>
        <v>123310.57826246532</v>
      </c>
      <c r="DY72" s="48" cm="1">
        <f t="array" ref="DY72">beneficio_muerte_individual_pensionado(DY$1,$E72,$B72, Hombres!$A$1:$DW$117, Mujeres!$A$1:$DW$117)</f>
        <v>126763.57657938333</v>
      </c>
      <c r="DZ72" s="48" cm="1">
        <f t="array" ref="DZ72">beneficio_muerte_individual_pensionado(DZ$1,$E72,$B72, Hombres!$A$1:$DW$117, Mujeres!$A$1:$DW$117)</f>
        <v>129209.09179321831</v>
      </c>
      <c r="EA72" s="48" cm="1">
        <f t="array" ref="EA72">beneficio_muerte_individual_pensionado(EA$1,$E72,$B72, Hombres!$A$1:$DW$117, Mujeres!$A$1:$DW$117)</f>
        <v>130331.17874406303</v>
      </c>
      <c r="EB72" s="48" cm="1">
        <f t="array" ref="EB72">beneficio_muerte_individual_pensionado(EB$1,$E72,$B72, Hombres!$A$1:$DW$117, Mujeres!$A$1:$DW$117)</f>
        <v>129881.04796056177</v>
      </c>
      <c r="EC72" s="48" cm="1">
        <f t="array" ref="EC72">beneficio_muerte_individual_pensionado(EC$1,$E72,$B72, Hombres!$A$1:$DW$117, Mujeres!$A$1:$DW$117)</f>
        <v>127739.87059614298</v>
      </c>
      <c r="ED72" s="48" cm="1">
        <f t="array" ref="ED72">beneficio_muerte_individual_pensionado(ED$1,$E72,$B72, Hombres!$A$1:$DW$117, Mujeres!$A$1:$DW$117)</f>
        <v>123828.76902464546</v>
      </c>
      <c r="EE72" s="48" cm="1">
        <f t="array" ref="EE72">beneficio_muerte_individual_pensionado(EE$1,$E72,$B72, Hombres!$A$1:$DW$117, Mujeres!$A$1:$DW$117)</f>
        <v>118063.14887616091</v>
      </c>
      <c r="EF72" s="48" cm="1">
        <f t="array" ref="EF72">beneficio_muerte_individual_pensionado(EF$1,$E72,$B72, Hombres!$A$1:$DW$117, Mujeres!$A$1:$DW$117)</f>
        <v>110401.75481022487</v>
      </c>
      <c r="EG72" s="48" cm="1">
        <f t="array" ref="EG72">beneficio_muerte_individual_pensionado(EG$1,$E72,$B72, Hombres!$A$1:$DW$117, Mujeres!$A$1:$DW$117)</f>
        <v>100976.24549689959</v>
      </c>
      <c r="EH72" s="48" cm="1">
        <f t="array" ref="EH72">beneficio_muerte_individual_pensionado(EH$1,$E72,$B72, Hombres!$A$1:$DW$117, Mujeres!$A$1:$DW$117)</f>
        <v>90099.881689173475</v>
      </c>
      <c r="EI72" s="48" cm="1">
        <f t="array" ref="EI72">beneficio_muerte_individual_pensionado(EI$1,$E72,$B72, Hombres!$A$1:$DW$117, Mujeres!$A$1:$DW$117)</f>
        <v>78187.356186650693</v>
      </c>
      <c r="EJ72" s="48" cm="1">
        <f t="array" ref="EJ72">beneficio_muerte_individual_pensionado(EJ$1,$E72,$B72, Hombres!$A$1:$DW$117, Mujeres!$A$1:$DW$117)</f>
        <v>65721.725853867727</v>
      </c>
      <c r="EK72" s="48" cm="1">
        <f t="array" ref="EK72">beneficio_muerte_individual_pensionado(EK$1,$E72,$B72, Hombres!$A$1:$DW$117, Mujeres!$A$1:$DW$117)</f>
        <v>53252.56336492081</v>
      </c>
      <c r="EL72" s="48" cm="1">
        <f t="array" ref="EL72">beneficio_muerte_individual_pensionado(EL$1,$E72,$B72, Hombres!$A$1:$DW$117, Mujeres!$A$1:$DW$117)</f>
        <v>41377.809440107158</v>
      </c>
      <c r="EM72" s="48" cm="1">
        <f t="array" ref="EM72">beneficio_muerte_individual_pensionado(EM$1,$E72,$B72, Hombres!$A$1:$DW$117, Mujeres!$A$1:$DW$117)</f>
        <v>30654.316132842956</v>
      </c>
      <c r="EN72" s="48" cm="1">
        <f t="array" ref="EN72">beneficio_muerte_individual_pensionado(EN$1,$E72,$B72, Hombres!$A$1:$DW$117, Mujeres!$A$1:$DW$117)</f>
        <v>21503.697797178167</v>
      </c>
      <c r="EO72" s="48" cm="1">
        <f t="array" ref="EO72">beneficio_muerte_individual_pensionado(EO$1,$E72,$B72, Hombres!$A$1:$DW$117, Mujeres!$A$1:$DW$117)</f>
        <v>14164.111933055176</v>
      </c>
      <c r="EP72" s="48" cm="1">
        <f t="array" ref="EP72">beneficio_muerte_individual_pensionado(EP$1,$E72,$B72, Hombres!$A$1:$DW$117, Mujeres!$A$1:$DW$117)</f>
        <v>8673.6513457136225</v>
      </c>
      <c r="EQ72" s="48" cm="1">
        <f t="array" ref="EQ72">beneficio_muerte_individual_pensionado(EQ$1,$E72,$B72, Hombres!$A$1:$DW$117, Mujeres!$A$1:$DW$117)</f>
        <v>4880.5497316914407</v>
      </c>
      <c r="ER72" s="48" cm="1">
        <f t="array" ref="ER72">beneficio_muerte_individual_pensionado(ER$1,$E72,$B72, Hombres!$A$1:$DW$117, Mujeres!$A$1:$DW$117)</f>
        <v>2487.6090054483075</v>
      </c>
      <c r="ES72" s="48" cm="1">
        <f t="array" ref="ES72">beneficio_muerte_individual_pensionado(ES$1,$E72,$B72, Hombres!$A$1:$DW$117, Mujeres!$A$1:$DW$117)</f>
        <v>1127.9447306934626</v>
      </c>
      <c r="ET72" s="48" cm="1">
        <f t="array" ref="ET72">beneficio_muerte_individual_pensionado(ET$1,$E72,$B72, Hombres!$A$1:$DW$117, Mujeres!$A$1:$DW$117)</f>
        <v>444.45211496875493</v>
      </c>
      <c r="EU72" s="48" cm="1">
        <f t="array" ref="EU72">beneficio_muerte_individual_pensionado(EU$1,$E72,$B72, Hombres!$A$1:$DW$117, Mujeres!$A$1:$DW$117)</f>
        <v>147.49607470370137</v>
      </c>
      <c r="EV72" s="48" cm="1">
        <f t="array" ref="EV72">beneficio_muerte_individual_pensionado(EV$1,$E72,$B72, Hombres!$A$1:$DW$117, Mujeres!$A$1:$DW$117)</f>
        <v>39.418091435326353</v>
      </c>
      <c r="EW72" s="48" cm="1">
        <f t="array" ref="EW72">beneficio_muerte_individual_pensionado(EW$1,$E72,$B72, Hombres!$A$1:$DW$117, Mujeres!$A$1:$DW$117)</f>
        <v>7.9065169823202384</v>
      </c>
      <c r="EX72" s="48" cm="1">
        <f t="array" ref="EX72">beneficio_muerte_individual_pensionado(EX$1,$E72,$B72, Hombres!$A$1:$DW$117, Mujeres!$A$1:$DW$117)</f>
        <v>1.1132269850897232</v>
      </c>
      <c r="EY72" s="48" cm="1">
        <f t="array" ref="EY72">beneficio_muerte_individual_pensionado(EY$1,$E72,$B72, Hombres!$A$1:$DW$117, Mujeres!$A$1:$DW$117)</f>
        <v>0</v>
      </c>
      <c r="EZ72" s="48" cm="1">
        <f t="array" ref="EZ72">beneficio_muerte_individual_pensionado(EZ$1,$E72,$B72, Hombres!$A$1:$DW$117, Mujeres!$A$1:$DW$117)</f>
        <v>0</v>
      </c>
      <c r="FA72" s="48" cm="1">
        <f t="array" ref="FA72">beneficio_muerte_individual_pensionado(FA$1,$E72,$B72, Hombres!$A$1:$DW$117, Mujeres!$A$1:$DW$117)</f>
        <v>0</v>
      </c>
      <c r="FB72" s="48" cm="1">
        <f t="array" ref="FB72">beneficio_muerte_individual_pensionado(FB$1,$E72,$B72, Hombres!$A$1:$DW$117, Mujeres!$A$1:$DW$117)</f>
        <v>0</v>
      </c>
      <c r="FC72" s="48" cm="1">
        <f t="array" ref="FC72">beneficio_muerte_individual_pensionado(FC$1,$E72,$B72, Hombres!$A$1:$DW$117, Mujeres!$A$1:$DW$117)</f>
        <v>0</v>
      </c>
      <c r="FD72" s="48" cm="1">
        <f t="array" ref="FD72">beneficio_muerte_individual_pensionado(FD$1,$E72,$B72, Hombres!$A$1:$DW$117, Mujeres!$A$1:$DW$117)</f>
        <v>0</v>
      </c>
      <c r="FE72" s="48" cm="1">
        <f t="array" ref="FE72">beneficio_muerte_individual_pensionado(FE$1,$E72,$B72, Hombres!$A$1:$DW$117, Mujeres!$A$1:$DW$117)</f>
        <v>0</v>
      </c>
      <c r="FF72" s="48" cm="1">
        <f t="array" ref="FF72">beneficio_muerte_individual_pensionado(FF$1,$E72,$B72, Hombres!$A$1:$DW$117, Mujeres!$A$1:$DW$117)</f>
        <v>0</v>
      </c>
      <c r="FG72" s="48" cm="1">
        <f t="array" ref="FG72">beneficio_muerte_individual_pensionado(FG$1,$E72,$B72, Hombres!$A$1:$DW$117, Mujeres!$A$1:$DW$117)</f>
        <v>0</v>
      </c>
      <c r="FH72" s="48" cm="1">
        <f t="array" ref="FH72">beneficio_muerte_individual_pensionado(FH$1,$E72,$B72, Hombres!$A$1:$DW$117, Mujeres!$A$1:$DW$117)</f>
        <v>0</v>
      </c>
      <c r="FI72" s="48" cm="1">
        <f t="array" ref="FI72">beneficio_muerte_individual_pensionado(FI$1,$E72,$B72, Hombres!$A$1:$DW$117, Mujeres!$A$1:$DW$117)</f>
        <v>0</v>
      </c>
      <c r="FJ72" s="48" cm="1">
        <f t="array" ref="FJ72">beneficio_muerte_individual_pensionado(FJ$1,$E72,$B72, Hombres!$A$1:$DW$117, Mujeres!$A$1:$DW$117)</f>
        <v>0</v>
      </c>
      <c r="FK72" s="48" cm="1">
        <f t="array" ref="FK72">beneficio_muerte_individual_pensionado(FK$1,$E72,$B72, Hombres!$A$1:$DW$117, Mujeres!$A$1:$DW$117)</f>
        <v>0</v>
      </c>
      <c r="FL72" s="48" cm="1">
        <f t="array" ref="FL72">beneficio_muerte_individual_pensionado(FL$1,$E72,$B72, Hombres!$A$1:$DW$117, Mujeres!$A$1:$DW$117)</f>
        <v>0</v>
      </c>
      <c r="FM72" s="48" cm="1">
        <f t="array" ref="FM72">beneficio_muerte_individual_pensionado(FM$1,$E72,$B72, Hombres!$A$1:$DW$117, Mujeres!$A$1:$DW$117)</f>
        <v>0</v>
      </c>
      <c r="FN72" s="48" cm="1">
        <f t="array" ref="FN72">beneficio_muerte_individual_pensionado(FN$1,$E72,$B72, Hombres!$A$1:$DW$117, Mujeres!$A$1:$DW$117)</f>
        <v>0</v>
      </c>
      <c r="FO72" s="48" cm="1">
        <f t="array" ref="FO72">beneficio_muerte_individual_pensionado(FO$1,$E72,$B72, Hombres!$A$1:$DW$117, Mujeres!$A$1:$DW$117)</f>
        <v>0</v>
      </c>
      <c r="FP72" s="48" cm="1">
        <f t="array" ref="FP72">beneficio_muerte_individual_pensionado(FP$1,$E72,$B72, Hombres!$A$1:$DW$117, Mujeres!$A$1:$DW$117)</f>
        <v>0</v>
      </c>
      <c r="FQ72" s="48" cm="1">
        <f t="array" ref="FQ72">beneficio_muerte_individual_pensionado(FQ$1,$E72,$B72, Hombres!$A$1:$DW$117, Mujeres!$A$1:$DW$117)</f>
        <v>0</v>
      </c>
      <c r="FR72" s="48" cm="1">
        <f t="array" ref="FR72">beneficio_muerte_individual_pensionado(FR$1,$E72,$B72, Hombres!$A$1:$DW$117, Mujeres!$A$1:$DW$117)</f>
        <v>0</v>
      </c>
      <c r="FS72" s="48" cm="1">
        <f t="array" ref="FS72">beneficio_muerte_individual_pensionado(FS$1,$E72,$B72, Hombres!$A$1:$DW$117, Mujeres!$A$1:$DW$117)</f>
        <v>0</v>
      </c>
      <c r="FT72" s="48" cm="1">
        <f t="array" ref="FT72">beneficio_muerte_individual_pensionado(FT$1,$E72,$B72, Hombres!$A$1:$DW$117, Mujeres!$A$1:$DW$117)</f>
        <v>0</v>
      </c>
      <c r="FU72" s="48" cm="1">
        <f t="array" ref="FU72">beneficio_muerte_individual_pensionado(FU$1,$E72,$B72, Hombres!$A$1:$DW$117, Mujeres!$A$1:$DW$117)</f>
        <v>0</v>
      </c>
      <c r="FV72" s="48" cm="1">
        <f t="array" ref="FV72">beneficio_muerte_individual_pensionado(FV$1,$E72,$B72, Hombres!$A$1:$DW$117, Mujeres!$A$1:$DW$117)</f>
        <v>0</v>
      </c>
      <c r="FW72" s="48" cm="1">
        <f t="array" ref="FW72">beneficio_muerte_individual_pensionado(FW$1,$E72,$B72, Hombres!$A$1:$DW$117, Mujeres!$A$1:$DW$117)</f>
        <v>0</v>
      </c>
      <c r="FX72" s="48" cm="1">
        <f t="array" ref="FX72">beneficio_muerte_individual_pensionado(FX$1,$E72,$B72, Hombres!$A$1:$DW$117, Mujeres!$A$1:$DW$117)</f>
        <v>0</v>
      </c>
      <c r="FY72" s="48" cm="1">
        <f t="array" ref="FY72">beneficio_muerte_individual_pensionado(FY$1,$E72,$B72, Hombres!$A$1:$DW$117, Mujeres!$A$1:$DW$117)</f>
        <v>0</v>
      </c>
      <c r="FZ72" s="48" cm="1">
        <f t="array" ref="FZ72">beneficio_muerte_individual_pensionado(FZ$1,$E72,$B72, Hombres!$A$1:$DW$117, Mujeres!$A$1:$DW$117)</f>
        <v>0</v>
      </c>
      <c r="GA72" s="48" cm="1">
        <f t="array" ref="GA72">beneficio_muerte_individual_pensionado(GA$1,$E72,$B72, Hombres!$A$1:$DW$117, Mujeres!$A$1:$DW$117)</f>
        <v>0</v>
      </c>
      <c r="GB72" s="48" cm="1">
        <f t="array" ref="GB72">beneficio_muerte_individual_pensionado(GB$1,$E72,$B72, Hombres!$A$1:$DW$117, Mujeres!$A$1:$DW$117)</f>
        <v>0</v>
      </c>
      <c r="GC72" s="48" cm="1">
        <f t="array" ref="GC72">beneficio_muerte_individual_pensionado(GC$1,$E72,$B72, Hombres!$A$1:$DW$117, Mujeres!$A$1:$DW$117)</f>
        <v>0</v>
      </c>
      <c r="GD72" s="48" cm="1">
        <f t="array" ref="GD72">beneficio_muerte_individual_pensionado(GD$1,$E72,$B72, Hombres!$A$1:$DW$117, Mujeres!$A$1:$DW$117)</f>
        <v>0</v>
      </c>
      <c r="GE72" s="48" cm="1">
        <f t="array" ref="GE72">beneficio_muerte_individual_pensionado(GE$1,$E72,$B72, Hombres!$A$1:$DW$117, Mujeres!$A$1:$DW$117)</f>
        <v>0</v>
      </c>
      <c r="GF72" s="48" cm="1">
        <f t="array" ref="GF72">beneficio_muerte_individual_pensionado(GF$1,$E72,$B72, Hombres!$A$1:$DW$117, Mujeres!$A$1:$DW$117)</f>
        <v>0</v>
      </c>
      <c r="GG72" s="48" cm="1">
        <f t="array" ref="GG72">beneficio_muerte_individual_pensionado(GG$1,$E72,$B72, Hombres!$A$1:$DW$117, Mujeres!$A$1:$DW$117)</f>
        <v>0</v>
      </c>
      <c r="GH72" s="48" cm="1">
        <f t="array" ref="GH72">beneficio_muerte_individual_pensionado(GH$1,$E72,$B72, Hombres!$A$1:$DW$117, Mujeres!$A$1:$DW$117)</f>
        <v>0</v>
      </c>
      <c r="GI72" s="48" cm="1">
        <f t="array" ref="GI72">beneficio_muerte_individual_pensionado(GI$1,$E72,$B72, Hombres!$A$1:$DW$117, Mujeres!$A$1:$DW$117)</f>
        <v>0</v>
      </c>
      <c r="GJ72" s="48" cm="1">
        <f t="array" ref="GJ72">beneficio_muerte_individual_pensionado(GJ$1,$E72,$B72, Hombres!$A$1:$DW$117, Mujeres!$A$1:$DW$117)</f>
        <v>0</v>
      </c>
      <c r="GK72" s="48" cm="1">
        <f t="array" ref="GK72">beneficio_muerte_individual_pensionado(GK$1,$E72,$B72, Hombres!$A$1:$DW$117, Mujeres!$A$1:$DW$117)</f>
        <v>0</v>
      </c>
      <c r="GL72" s="48" cm="1">
        <f t="array" ref="GL72">beneficio_muerte_individual_pensionado(GL$1,$E72,$B72, Hombres!$A$1:$DW$117, Mujeres!$A$1:$DW$117)</f>
        <v>0</v>
      </c>
      <c r="GM72" s="48" cm="1">
        <f t="array" ref="GM72">beneficio_muerte_individual_pensionado(GM$1,$E72,$B72, Hombres!$A$1:$DW$117, Mujeres!$A$1:$DW$117)</f>
        <v>0</v>
      </c>
      <c r="GN72" s="48" cm="1">
        <f t="array" ref="GN72">beneficio_muerte_individual_pensionado(GN$1,$E72,$B72, Hombres!$A$1:$DW$117, Mujeres!$A$1:$DW$117)</f>
        <v>0</v>
      </c>
      <c r="GO72" s="48" cm="1">
        <f t="array" ref="GO72">beneficio_muerte_individual_pensionado(GO$1,$E72,$B72, Hombres!$A$1:$DW$117, Mujeres!$A$1:$DW$117)</f>
        <v>0</v>
      </c>
      <c r="GP72" s="48" cm="1">
        <f t="array" ref="GP72">beneficio_muerte_individual_pensionado(GP$1,$E72,$B72, Hombres!$A$1:$DW$117, Mujeres!$A$1:$DW$117)</f>
        <v>0</v>
      </c>
      <c r="GQ72" s="48" cm="1">
        <f t="array" ref="GQ72">beneficio_muerte_individual_pensionado(GQ$1,$E72,$B72, Hombres!$A$1:$DW$117, Mujeres!$A$1:$DW$117)</f>
        <v>0</v>
      </c>
      <c r="GR72" s="48" cm="1">
        <f t="array" ref="GR72">beneficio_muerte_individual_pensionado(GR$1,$E72,$B72, Hombres!$A$1:$DW$117, Mujeres!$A$1:$DW$117)</f>
        <v>0</v>
      </c>
      <c r="GS72" s="48" cm="1">
        <f t="array" ref="GS72">beneficio_muerte_individual_pensionado(GS$1,$E72,$B72, Hombres!$A$1:$DW$117, Mujeres!$A$1:$DW$117)</f>
        <v>0</v>
      </c>
      <c r="GT72" s="48" cm="1">
        <f t="array" ref="GT72">beneficio_muerte_individual_pensionado(GT$1,$E72,$B72, Hombres!$A$1:$DW$117, Mujeres!$A$1:$DW$117)</f>
        <v>0</v>
      </c>
    </row>
    <row r="73" spans="1:202" x14ac:dyDescent="0.3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8" cm="1">
        <f t="array" ref="H73">AnualidadPensionado(H$1,$E73,$B73, $D73, Hombres!$A$1:$DW$117, Mujeres!$A$1:$DW$117)</f>
        <v>0</v>
      </c>
      <c r="I73" s="48" cm="1">
        <f t="array" ref="I73">AnualidadPensionado(I$1,$E73,$B73, $D73, Hombres!$A$1:$DW$117, Mujeres!$A$1:$DW$117)</f>
        <v>1183655.2365702088</v>
      </c>
      <c r="J73" s="48" cm="1">
        <f t="array" ref="J73">AnualidadPensionado(J$1,$E73,$B73, $D73, Hombres!$A$1:$DW$117, Mujeres!$A$1:$DW$117)</f>
        <v>1202677.5172278052</v>
      </c>
      <c r="K73" s="48" cm="1">
        <f t="array" ref="K73">AnualidadPensionado(K$1,$E73,$B73, $D73, Hombres!$A$1:$DW$117, Mujeres!$A$1:$DW$117)</f>
        <v>1220194.189340621</v>
      </c>
      <c r="L73" s="48" cm="1">
        <f t="array" ref="L73">AnualidadPensionado(L$1,$E73,$B73, $D73, Hombres!$A$1:$DW$117, Mujeres!$A$1:$DW$117)</f>
        <v>1236191.8881345387</v>
      </c>
      <c r="M73" s="48" cm="1">
        <f t="array" ref="M73">AnualidadPensionado(M$1,$E73,$B73, $D73, Hombres!$A$1:$DW$117, Mujeres!$A$1:$DW$117)</f>
        <v>1250654.6842249716</v>
      </c>
      <c r="N73" s="48" cm="1">
        <f t="array" ref="N73">AnualidadPensionado(N$1,$E73,$B73, $D73, Hombres!$A$1:$DW$117, Mujeres!$A$1:$DW$117)</f>
        <v>1263331.2388117216</v>
      </c>
      <c r="O73" s="48" cm="1">
        <f t="array" ref="O73">AnualidadPensionado(O$1,$E73,$B73, $D73, Hombres!$A$1:$DW$117, Mujeres!$A$1:$DW$117)</f>
        <v>1273718.8548530585</v>
      </c>
      <c r="P73" s="48" cm="1">
        <f t="array" ref="P73">AnualidadPensionado(P$1,$E73,$B73, $D73, Hombres!$A$1:$DW$117, Mujeres!$A$1:$DW$117)</f>
        <v>1281181.9200751709</v>
      </c>
      <c r="Q73" s="48" cm="1">
        <f t="array" ref="Q73">AnualidadPensionado(Q$1,$E73,$B73, $D73, Hombres!$A$1:$DW$117, Mujeres!$A$1:$DW$117)</f>
        <v>1285114.1338737211</v>
      </c>
      <c r="R73" s="48" cm="1">
        <f t="array" ref="R73">AnualidadPensionado(R$1,$E73,$B73, $D73, Hombres!$A$1:$DW$117, Mujeres!$A$1:$DW$117)</f>
        <v>1283598.6848782909</v>
      </c>
      <c r="S73" s="48" cm="1">
        <f t="array" ref="S73">AnualidadPensionado(S$1,$E73,$B73, $D73, Hombres!$A$1:$DW$117, Mujeres!$A$1:$DW$117)</f>
        <v>1277792.407093961</v>
      </c>
      <c r="T73" s="48" cm="1">
        <f t="array" ref="T73">AnualidadPensionado(T$1,$E73,$B73, $D73, Hombres!$A$1:$DW$117, Mujeres!$A$1:$DW$117)</f>
        <v>1267228.406592231</v>
      </c>
      <c r="U73" s="48" cm="1">
        <f t="array" ref="U73">AnualidadPensionado(U$1,$E73,$B73, $D73, Hombres!$A$1:$DW$117, Mujeres!$A$1:$DW$117)</f>
        <v>1251435.4788001734</v>
      </c>
      <c r="V73" s="48" cm="1">
        <f t="array" ref="V73">AnualidadPensionado(V$1,$E73,$B73, $D73, Hombres!$A$1:$DW$117, Mujeres!$A$1:$DW$117)</f>
        <v>1230022.5980676638</v>
      </c>
      <c r="W73" s="48" cm="1">
        <f t="array" ref="W73">AnualidadPensionado(W$1,$E73,$B73, $D73, Hombres!$A$1:$DW$117, Mujeres!$A$1:$DW$117)</f>
        <v>1202659.859757378</v>
      </c>
      <c r="X73" s="48" cm="1">
        <f t="array" ref="X73">AnualidadPensionado(X$1,$E73,$B73, $D73, Hombres!$A$1:$DW$117, Mujeres!$A$1:$DW$117)</f>
        <v>1169027.1039547063</v>
      </c>
      <c r="Y73" s="48" cm="1">
        <f t="array" ref="Y73">AnualidadPensionado(Y$1,$E73,$B73, $D73, Hombres!$A$1:$DW$117, Mujeres!$A$1:$DW$117)</f>
        <v>1128841.5564366798</v>
      </c>
      <c r="Z73" s="48" cm="1">
        <f t="array" ref="Z73">AnualidadPensionado(Z$1,$E73,$B73, $D73, Hombres!$A$1:$DW$117, Mujeres!$A$1:$DW$117)</f>
        <v>1081940.421486493</v>
      </c>
      <c r="AA73" s="48" cm="1">
        <f t="array" ref="AA73">AnualidadPensionado(AA$1,$E73,$B73, $D73, Hombres!$A$1:$DW$117, Mujeres!$A$1:$DW$117)</f>
        <v>1028387.0073117188</v>
      </c>
      <c r="AB73" s="48" cm="1">
        <f t="array" ref="AB73">AnualidadPensionado(AB$1,$E73,$B73, $D73, Hombres!$A$1:$DW$117, Mujeres!$A$1:$DW$117)</f>
        <v>968449.68676455622</v>
      </c>
      <c r="AC73" s="48" cm="1">
        <f t="array" ref="AC73">AnualidadPensionado(AC$1,$E73,$B73, $D73, Hombres!$A$1:$DW$117, Mujeres!$A$1:$DW$117)</f>
        <v>902550.55066292791</v>
      </c>
      <c r="AD73" s="48" cm="1">
        <f t="array" ref="AD73">AnualidadPensionado(AD$1,$E73,$B73, $D73, Hombres!$A$1:$DW$117, Mujeres!$A$1:$DW$117)</f>
        <v>831288.79194854957</v>
      </c>
      <c r="AE73" s="48" cm="1">
        <f t="array" ref="AE73">AnualidadPensionado(AE$1,$E73,$B73, $D73, Hombres!$A$1:$DW$117, Mujeres!$A$1:$DW$117)</f>
        <v>755522.26350402646</v>
      </c>
      <c r="AF73" s="48" cm="1">
        <f t="array" ref="AF73">AnualidadPensionado(AF$1,$E73,$B73, $D73, Hombres!$A$1:$DW$117, Mujeres!$A$1:$DW$117)</f>
        <v>676446.39615602524</v>
      </c>
      <c r="AG73" s="48" cm="1">
        <f t="array" ref="AG73">AnualidadPensionado(AG$1,$E73,$B73, $D73, Hombres!$A$1:$DW$117, Mujeres!$A$1:$DW$117)</f>
        <v>595541.19046092429</v>
      </c>
      <c r="AH73" s="48" cm="1">
        <f t="array" ref="AH73">AnualidadPensionado(AH$1,$E73,$B73, $D73, Hombres!$A$1:$DW$117, Mujeres!$A$1:$DW$117)</f>
        <v>514454.93247320317</v>
      </c>
      <c r="AI73" s="48" cm="1">
        <f t="array" ref="AI73">AnualidadPensionado(AI$1,$E73,$B73, $D73, Hombres!$A$1:$DW$117, Mujeres!$A$1:$DW$117)</f>
        <v>434945.15817944001</v>
      </c>
      <c r="AJ73" s="48" cm="1">
        <f t="array" ref="AJ73">AnualidadPensionado(AJ$1,$E73,$B73, $D73, Hombres!$A$1:$DW$117, Mujeres!$A$1:$DW$117)</f>
        <v>358844.86462294275</v>
      </c>
      <c r="AK73" s="48" cm="1">
        <f t="array" ref="AK73">AnualidadPensionado(AK$1,$E73,$B73, $D73, Hombres!$A$1:$DW$117, Mujeres!$A$1:$DW$117)</f>
        <v>287981.49987092637</v>
      </c>
      <c r="AL73" s="48" cm="1">
        <f t="array" ref="AL73">AnualidadPensionado(AL$1,$E73,$B73, $D73, Hombres!$A$1:$DW$117, Mujeres!$A$1:$DW$117)</f>
        <v>223991.14118345841</v>
      </c>
      <c r="AM73" s="48" cm="1">
        <f t="array" ref="AM73">AnualidadPensionado(AM$1,$E73,$B73, $D73, Hombres!$A$1:$DW$117, Mujeres!$A$1:$DW$117)</f>
        <v>168132.64993053497</v>
      </c>
      <c r="AN73" s="48" cm="1">
        <f t="array" ref="AN73">AnualidadPensionado(AN$1,$E73,$B73, $D73, Hombres!$A$1:$DW$117, Mujeres!$A$1:$DW$117)</f>
        <v>121181.2296433687</v>
      </c>
      <c r="AO73" s="48" cm="1">
        <f t="array" ref="AO73">AnualidadPensionado(AO$1,$E73,$B73, $D73, Hombres!$A$1:$DW$117, Mujeres!$A$1:$DW$117)</f>
        <v>83373.52662882772</v>
      </c>
      <c r="AP73" s="48" cm="1">
        <f t="array" ref="AP73">AnualidadPensionado(AP$1,$E73,$B73, $D73, Hombres!$A$1:$DW$117, Mujeres!$A$1:$DW$117)</f>
        <v>54388.349584363408</v>
      </c>
      <c r="AQ73" s="48" cm="1">
        <f t="array" ref="AQ73">AnualidadPensionado(AQ$1,$E73,$B73, $D73, Hombres!$A$1:$DW$117, Mujeres!$A$1:$DW$117)</f>
        <v>33377.472312835605</v>
      </c>
      <c r="AR73" s="48" cm="1">
        <f t="array" ref="AR73">AnualidadPensionado(AR$1,$E73,$B73, $D73, Hombres!$A$1:$DW$117, Mujeres!$A$1:$DW$117)</f>
        <v>19088.02228291535</v>
      </c>
      <c r="AS73" s="48" cm="1">
        <f t="array" ref="AS73">AnualidadPensionado(AS$1,$E73,$B73, $D73, Hombres!$A$1:$DW$117, Mujeres!$A$1:$DW$117)</f>
        <v>10055.939549135044</v>
      </c>
      <c r="AT73" s="48" cm="1">
        <f t="array" ref="AT73">AnualidadPensionado(AT$1,$E73,$B73, $D73, Hombres!$A$1:$DW$117, Mujeres!$A$1:$DW$117)</f>
        <v>4811.8084343404862</v>
      </c>
      <c r="AU73" s="48" cm="1">
        <f t="array" ref="AU73">AnualidadPensionado(AU$1,$E73,$B73, $D73, Hombres!$A$1:$DW$117, Mujeres!$A$1:$DW$117)</f>
        <v>2054.8830372873349</v>
      </c>
      <c r="AV73" s="48" cm="1">
        <f t="array" ref="AV73">AnualidadPensionado(AV$1,$E73,$B73, $D73, Hombres!$A$1:$DW$117, Mujeres!$A$1:$DW$117)</f>
        <v>765.59254258567182</v>
      </c>
      <c r="AW73" s="48" cm="1">
        <f t="array" ref="AW73">AnualidadPensionado(AW$1,$E73,$B73, $D73, Hombres!$A$1:$DW$117, Mujeres!$A$1:$DW$117)</f>
        <v>241.32366637394117</v>
      </c>
      <c r="AX73" s="48" cm="1">
        <f t="array" ref="AX73">AnualidadPensionado(AX$1,$E73,$B73, $D73, Hombres!$A$1:$DW$117, Mujeres!$A$1:$DW$117)</f>
        <v>61.591643311211044</v>
      </c>
      <c r="AY73" s="48" cm="1">
        <f t="array" ref="AY73">AnualidadPensionado(AY$1,$E73,$B73, $D73, Hombres!$A$1:$DW$117, Mujeres!$A$1:$DW$117)</f>
        <v>11.885858688909147</v>
      </c>
      <c r="AZ73" s="48" cm="1">
        <f t="array" ref="AZ73">AnualidadPensionado(AZ$1,$E73,$B73, $D73, Hombres!$A$1:$DW$117, Mujeres!$A$1:$DW$117)</f>
        <v>1.5316387315520572</v>
      </c>
      <c r="BA73" s="48" cm="1">
        <f t="array" ref="BA73">AnualidadPensionado(BA$1,$E73,$B73, $D73, Hombres!$A$1:$DW$117, Mujeres!$A$1:$DW$117)</f>
        <v>0</v>
      </c>
      <c r="BB73" s="48" cm="1">
        <f t="array" ref="BB73">AnualidadPensionado(BB$1,$E73,$B73, $D73, Hombres!$A$1:$DW$117, Mujeres!$A$1:$DW$117)</f>
        <v>0</v>
      </c>
      <c r="BC73" s="48" cm="1">
        <f t="array" ref="BC73">AnualidadPensionado(BC$1,$E73,$B73, $D73, Hombres!$A$1:$DW$117, Mujeres!$A$1:$DW$117)</f>
        <v>0</v>
      </c>
      <c r="BD73" s="48" cm="1">
        <f t="array" ref="BD73">AnualidadPensionado(BD$1,$E73,$B73, $D73, Hombres!$A$1:$DW$117, Mujeres!$A$1:$DW$117)</f>
        <v>0</v>
      </c>
      <c r="BE73" s="48" cm="1">
        <f t="array" ref="BE73">AnualidadPensionado(BE$1,$E73,$B73, $D73, Hombres!$A$1:$DW$117, Mujeres!$A$1:$DW$117)</f>
        <v>0</v>
      </c>
      <c r="BF73" s="48" cm="1">
        <f t="array" ref="BF73">AnualidadPensionado(BF$1,$E73,$B73, $D73, Hombres!$A$1:$DW$117, Mujeres!$A$1:$DW$117)</f>
        <v>0</v>
      </c>
      <c r="BG73" s="48" cm="1">
        <f t="array" ref="BG73">AnualidadPensionado(BG$1,$E73,$B73, $D73, Hombres!$A$1:$DW$117, Mujeres!$A$1:$DW$117)</f>
        <v>0</v>
      </c>
      <c r="BH73" s="48" cm="1">
        <f t="array" ref="BH73">AnualidadPensionado(BH$1,$E73,$B73, $D73, Hombres!$A$1:$DW$117, Mujeres!$A$1:$DW$117)</f>
        <v>0</v>
      </c>
      <c r="BI73" s="48" cm="1">
        <f t="array" ref="BI73">AnualidadPensionado(BI$1,$E73,$B73, $D73, Hombres!$A$1:$DW$117, Mujeres!$A$1:$DW$117)</f>
        <v>0</v>
      </c>
      <c r="BJ73" s="48" cm="1">
        <f t="array" ref="BJ73">AnualidadPensionado(BJ$1,$E73,$B73, $D73, Hombres!$A$1:$DW$117, Mujeres!$A$1:$DW$117)</f>
        <v>0</v>
      </c>
      <c r="BK73" s="48" cm="1">
        <f t="array" ref="BK73">AnualidadPensionado(BK$1,$E73,$B73, $D73, Hombres!$A$1:$DW$117, Mujeres!$A$1:$DW$117)</f>
        <v>0</v>
      </c>
      <c r="BL73" s="48" cm="1">
        <f t="array" ref="BL73">AnualidadPensionado(BL$1,$E73,$B73, $D73, Hombres!$A$1:$DW$117, Mujeres!$A$1:$DW$117)</f>
        <v>0</v>
      </c>
      <c r="BM73" s="48" cm="1">
        <f t="array" ref="BM73">AnualidadPensionado(BM$1,$E73,$B73, $D73, Hombres!$A$1:$DW$117, Mujeres!$A$1:$DW$117)</f>
        <v>0</v>
      </c>
      <c r="BN73" s="48" cm="1">
        <f t="array" ref="BN73">AnualidadPensionado(BN$1,$E73,$B73, $D73, Hombres!$A$1:$DW$117, Mujeres!$A$1:$DW$117)</f>
        <v>0</v>
      </c>
      <c r="BO73" s="48" cm="1">
        <f t="array" ref="BO73">AnualidadPensionado(BO$1,$E73,$B73, $D73, Hombres!$A$1:$DW$117, Mujeres!$A$1:$DW$117)</f>
        <v>0</v>
      </c>
      <c r="BP73" s="48" cm="1">
        <f t="array" ref="BP73">AnualidadPensionado(BP$1,$E73,$B73, $D73, Hombres!$A$1:$DW$117, Mujeres!$A$1:$DW$117)</f>
        <v>0</v>
      </c>
      <c r="BQ73" s="48" cm="1">
        <f t="array" ref="BQ73">AnualidadPensionado(BQ$1,$E73,$B73, $D73, Hombres!$A$1:$DW$117, Mujeres!$A$1:$DW$117)</f>
        <v>0</v>
      </c>
      <c r="BR73" s="48" cm="1">
        <f t="array" ref="BR73">AnualidadPensionado(BR$1,$E73,$B73, $D73, Hombres!$A$1:$DW$117, Mujeres!$A$1:$DW$117)</f>
        <v>0</v>
      </c>
      <c r="BS73" s="48" cm="1">
        <f t="array" ref="BS73">AnualidadPensionado(BS$1,$E73,$B73, $D73, Hombres!$A$1:$DW$117, Mujeres!$A$1:$DW$117)</f>
        <v>0</v>
      </c>
      <c r="BT73" s="48" cm="1">
        <f t="array" ref="BT73">AnualidadPensionado(BT$1,$E73,$B73, $D73, Hombres!$A$1:$DW$117, Mujeres!$A$1:$DW$117)</f>
        <v>0</v>
      </c>
      <c r="BU73" s="48" cm="1">
        <f t="array" ref="BU73">AnualidadPensionado(BU$1,$E73,$B73, $D73, Hombres!$A$1:$DW$117, Mujeres!$A$1:$DW$117)</f>
        <v>0</v>
      </c>
      <c r="BV73" s="48" cm="1">
        <f t="array" ref="BV73">AnualidadPensionado(BV$1,$E73,$B73, $D73, Hombres!$A$1:$DW$117, Mujeres!$A$1:$DW$117)</f>
        <v>0</v>
      </c>
      <c r="BW73" s="48" cm="1">
        <f t="array" ref="BW73">AnualidadPensionado(BW$1,$E73,$B73, $D73, Hombres!$A$1:$DW$117, Mujeres!$A$1:$DW$117)</f>
        <v>0</v>
      </c>
      <c r="BX73" s="48" cm="1">
        <f t="array" ref="BX73">AnualidadPensionado(BX$1,$E73,$B73, $D73, Hombres!$A$1:$DW$117, Mujeres!$A$1:$DW$117)</f>
        <v>0</v>
      </c>
      <c r="BY73" s="48" cm="1">
        <f t="array" ref="BY73">AnualidadPensionado(BY$1,$E73,$B73, $D73, Hombres!$A$1:$DW$117, Mujeres!$A$1:$DW$117)</f>
        <v>0</v>
      </c>
      <c r="BZ73" s="48" cm="1">
        <f t="array" ref="BZ73">AnualidadPensionado(BZ$1,$E73,$B73, $D73, Hombres!$A$1:$DW$117, Mujeres!$A$1:$DW$117)</f>
        <v>0</v>
      </c>
      <c r="CA73" s="48" cm="1">
        <f t="array" ref="CA73">AnualidadPensionado(CA$1,$E73,$B73, $D73, Hombres!$A$1:$DW$117, Mujeres!$A$1:$DW$117)</f>
        <v>0</v>
      </c>
      <c r="CB73" s="48" cm="1">
        <f t="array" ref="CB73">AnualidadPensionado(CB$1,$E73,$B73, $D73, Hombres!$A$1:$DW$117, Mujeres!$A$1:$DW$117)</f>
        <v>0</v>
      </c>
      <c r="CC73" s="48" cm="1">
        <f t="array" ref="CC73">AnualidadPensionado(CC$1,$E73,$B73, $D73, Hombres!$A$1:$DW$117, Mujeres!$A$1:$DW$117)</f>
        <v>0</v>
      </c>
      <c r="CD73" s="48" cm="1">
        <f t="array" ref="CD73">AnualidadPensionado(CD$1,$E73,$B73, $D73, Hombres!$A$1:$DW$117, Mujeres!$A$1:$DW$117)</f>
        <v>0</v>
      </c>
      <c r="CE73" s="48" cm="1">
        <f t="array" ref="CE73">AnualidadPensionado(CE$1,$E73,$B73, $D73, Hombres!$A$1:$DW$117, Mujeres!$A$1:$DW$117)</f>
        <v>0</v>
      </c>
      <c r="CF73" s="48" cm="1">
        <f t="array" ref="CF73">AnualidadPensionado(CF$1,$E73,$B73, $D73, Hombres!$A$1:$DW$117, Mujeres!$A$1:$DW$117)</f>
        <v>0</v>
      </c>
      <c r="CG73" s="48" cm="1">
        <f t="array" ref="CG73">AnualidadPensionado(CG$1,$E73,$B73, $D73, Hombres!$A$1:$DW$117, Mujeres!$A$1:$DW$117)</f>
        <v>0</v>
      </c>
      <c r="CH73" s="48" cm="1">
        <f t="array" ref="CH73">AnualidadPensionado(CH$1,$E73,$B73, $D73, Hombres!$A$1:$DW$117, Mujeres!$A$1:$DW$117)</f>
        <v>0</v>
      </c>
      <c r="CI73" s="48" cm="1">
        <f t="array" ref="CI73">AnualidadPensionado(CI$1,$E73,$B73, $D73, Hombres!$A$1:$DW$117, Mujeres!$A$1:$DW$117)</f>
        <v>0</v>
      </c>
      <c r="CJ73" s="48" cm="1">
        <f t="array" ref="CJ73">AnualidadPensionado(CJ$1,$E73,$B73, $D73, Hombres!$A$1:$DW$117, Mujeres!$A$1:$DW$117)</f>
        <v>0</v>
      </c>
      <c r="CK73" s="48" cm="1">
        <f t="array" ref="CK73">AnualidadPensionado(CK$1,$E73,$B73, $D73, Hombres!$A$1:$DW$117, Mujeres!$A$1:$DW$117)</f>
        <v>0</v>
      </c>
      <c r="CL73" s="48" cm="1">
        <f t="array" ref="CL73">AnualidadPensionado(CL$1,$E73,$B73, $D73, Hombres!$A$1:$DW$117, Mujeres!$A$1:$DW$117)</f>
        <v>0</v>
      </c>
      <c r="CM73" s="48" cm="1">
        <f t="array" ref="CM73">AnualidadPensionado(CM$1,$E73,$B73, $D73, Hombres!$A$1:$DW$117, Mujeres!$A$1:$DW$117)</f>
        <v>0</v>
      </c>
      <c r="CN73" s="48" cm="1">
        <f t="array" ref="CN73">AnualidadPensionado(CN$1,$E73,$B73, $D73, Hombres!$A$1:$DW$117, Mujeres!$A$1:$DW$117)</f>
        <v>0</v>
      </c>
      <c r="CO73" s="48" cm="1">
        <f t="array" ref="CO73">AnualidadPensionado(CO$1,$E73,$B73, $D73, Hombres!$A$1:$DW$117, Mujeres!$A$1:$DW$117)</f>
        <v>0</v>
      </c>
      <c r="CP73" s="48" cm="1">
        <f t="array" ref="CP73">AnualidadPensionado(CP$1,$E73,$B73, $D73, Hombres!$A$1:$DW$117, Mujeres!$A$1:$DW$117)</f>
        <v>0</v>
      </c>
      <c r="CQ73" s="48" cm="1">
        <f t="array" ref="CQ73">AnualidadPensionado(CQ$1,$E73,$B73, $D73, Hombres!$A$1:$DW$117, Mujeres!$A$1:$DW$117)</f>
        <v>0</v>
      </c>
      <c r="CR73" s="48" cm="1">
        <f t="array" ref="CR73">AnualidadPensionado(CR$1,$E73,$B73, $D73, Hombres!$A$1:$DW$117, Mujeres!$A$1:$DW$117)</f>
        <v>0</v>
      </c>
      <c r="CS73" s="48" cm="1">
        <f t="array" ref="CS73">AnualidadPensionado(CS$1,$E73,$B73, $D73, Hombres!$A$1:$DW$117, Mujeres!$A$1:$DW$117)</f>
        <v>0</v>
      </c>
      <c r="CT73" s="48" cm="1">
        <f t="array" ref="CT73">AnualidadPensionado(CT$1,$E73,$B73, $D73, Hombres!$A$1:$DW$117, Mujeres!$A$1:$DW$117)</f>
        <v>0</v>
      </c>
      <c r="CU73" s="48" cm="1">
        <f t="array" ref="CU73">AnualidadPensionado(CU$1,$E73,$B73, $D73, Hombres!$A$1:$DW$117, Mujeres!$A$1:$DW$117)</f>
        <v>0</v>
      </c>
      <c r="CV73" s="48" cm="1">
        <f t="array" ref="CV73">AnualidadPensionado(CV$1,$E73,$B73, $D73, Hombres!$A$1:$DW$117, Mujeres!$A$1:$DW$117)</f>
        <v>0</v>
      </c>
      <c r="CW73" s="48" cm="1">
        <f t="array" ref="CW73">AnualidadPensionado(CW$1,$E73,$B73, $D73, Hombres!$A$1:$DW$117, Mujeres!$A$1:$DW$117)</f>
        <v>0</v>
      </c>
      <c r="CX73" s="48" cm="1">
        <f t="array" ref="CX73">AnualidadPensionado(CX$1,$E73,$B73, $D73, Hombres!$A$1:$DW$117, Mujeres!$A$1:$DW$117)</f>
        <v>0</v>
      </c>
      <c r="CY73" s="48" cm="1">
        <f t="array" ref="CY73">AnualidadPensionado(CY$1,$E73,$B73, $D73, Hombres!$A$1:$DW$117, Mujeres!$A$1:$DW$117)</f>
        <v>0</v>
      </c>
      <c r="DB73" s="21"/>
      <c r="DC73" s="48" cm="1">
        <f t="array" ref="DC73">beneficio_muerte_individual_pensionado(DC$1,$E73,$B73, Hombres!$A$1:$DW$117, Mujeres!$A$1:$DW$117)</f>
        <v>0</v>
      </c>
      <c r="DD73" s="48" cm="1">
        <f t="array" ref="DD73">beneficio_muerte_individual_pensionado(DD$1,$E73,$B73, Hombres!$A$1:$DW$117, Mujeres!$A$1:$DW$117)</f>
        <v>40742.818196400003</v>
      </c>
      <c r="DE73" s="48" cm="1">
        <f t="array" ref="DE73">beneficio_muerte_individual_pensionado(DE$1,$E73,$B73, Hombres!$A$1:$DW$117, Mujeres!$A$1:$DW$117)</f>
        <v>44461.20268237964</v>
      </c>
      <c r="DF73" s="48" cm="1">
        <f t="array" ref="DF73">beneficio_muerte_individual_pensionado(DF$1,$E73,$B73, Hombres!$A$1:$DW$117, Mujeres!$A$1:$DW$117)</f>
        <v>47921.69742396535</v>
      </c>
      <c r="DG73" s="48" cm="1">
        <f t="array" ref="DG73">beneficio_muerte_individual_pensionado(DG$1,$E73,$B73, Hombres!$A$1:$DW$117, Mujeres!$A$1:$DW$117)</f>
        <v>51128.741857527843</v>
      </c>
      <c r="DH73" s="48" cm="1">
        <f t="array" ref="DH73">beneficio_muerte_individual_pensionado(DH$1,$E73,$B73, Hombres!$A$1:$DW$117, Mujeres!$A$1:$DW$117)</f>
        <v>54514.441559434621</v>
      </c>
      <c r="DI73" s="48" cm="1">
        <f t="array" ref="DI73">beneficio_muerte_individual_pensionado(DI$1,$E73,$B73, Hombres!$A$1:$DW$117, Mujeres!$A$1:$DW$117)</f>
        <v>58532.506351889358</v>
      </c>
      <c r="DJ73" s="48" cm="1">
        <f t="array" ref="DJ73">beneficio_muerte_individual_pensionado(DJ$1,$E73,$B73, Hombres!$A$1:$DW$117, Mujeres!$A$1:$DW$117)</f>
        <v>63407.172144067896</v>
      </c>
      <c r="DK73" s="48" cm="1">
        <f t="array" ref="DK73">beneficio_muerte_individual_pensionado(DK$1,$E73,$B73, Hombres!$A$1:$DW$117, Mujeres!$A$1:$DW$117)</f>
        <v>69052.747211169</v>
      </c>
      <c r="DL73" s="48" cm="1">
        <f t="array" ref="DL73">beneficio_muerte_individual_pensionado(DL$1,$E73,$B73, Hombres!$A$1:$DW$117, Mujeres!$A$1:$DW$117)</f>
        <v>77844.668999540809</v>
      </c>
      <c r="DM73" s="48" cm="1">
        <f t="array" ref="DM73">beneficio_muerte_individual_pensionado(DM$1,$E73,$B73, Hombres!$A$1:$DW$117, Mujeres!$A$1:$DW$117)</f>
        <v>83567.294405646229</v>
      </c>
      <c r="DN73" s="48" cm="1">
        <f t="array" ref="DN73">beneficio_muerte_individual_pensionado(DN$1,$E73,$B73, Hombres!$A$1:$DW$117, Mujeres!$A$1:$DW$117)</f>
        <v>89420.837420882104</v>
      </c>
      <c r="DO73" s="48" cm="1">
        <f t="array" ref="DO73">beneficio_muerte_individual_pensionado(DO$1,$E73,$B73, Hombres!$A$1:$DW$117, Mujeres!$A$1:$DW$117)</f>
        <v>95421.086692204874</v>
      </c>
      <c r="DP73" s="48" cm="1">
        <f t="array" ref="DP73">beneficio_muerte_individual_pensionado(DP$1,$E73,$B73, Hombres!$A$1:$DW$117, Mujeres!$A$1:$DW$117)</f>
        <v>101485.3186578258</v>
      </c>
      <c r="DQ73" s="48" cm="1">
        <f t="array" ref="DQ73">beneficio_muerte_individual_pensionado(DQ$1,$E73,$B73, Hombres!$A$1:$DW$117, Mujeres!$A$1:$DW$117)</f>
        <v>107444.54895928586</v>
      </c>
      <c r="DR73" s="48" cm="1">
        <f t="array" ref="DR73">beneficio_muerte_individual_pensionado(DR$1,$E73,$B73, Hombres!$A$1:$DW$117, Mujeres!$A$1:$DW$117)</f>
        <v>113135.97507232576</v>
      </c>
      <c r="DS73" s="48" cm="1">
        <f t="array" ref="DS73">beneficio_muerte_individual_pensionado(DS$1,$E73,$B73, Hombres!$A$1:$DW$117, Mujeres!$A$1:$DW$117)</f>
        <v>118457.05176384555</v>
      </c>
      <c r="DT73" s="48" cm="1">
        <f t="array" ref="DT73">beneficio_muerte_individual_pensionado(DT$1,$E73,$B73, Hombres!$A$1:$DW$117, Mujeres!$A$1:$DW$117)</f>
        <v>123296.51377208155</v>
      </c>
      <c r="DU73" s="48" cm="1">
        <f t="array" ref="DU73">beneficio_muerte_individual_pensionado(DU$1,$E73,$B73, Hombres!$A$1:$DW$117, Mujeres!$A$1:$DW$117)</f>
        <v>127450.78717748482</v>
      </c>
      <c r="DV73" s="48" cm="1">
        <f t="array" ref="DV73">beneficio_muerte_individual_pensionado(DV$1,$E73,$B73, Hombres!$A$1:$DW$117, Mujeres!$A$1:$DW$117)</f>
        <v>130644.24851419263</v>
      </c>
      <c r="DW73" s="48" cm="1">
        <f t="array" ref="DW73">beneficio_muerte_individual_pensionado(DW$1,$E73,$B73, Hombres!$A$1:$DW$117, Mujeres!$A$1:$DW$117)</f>
        <v>132625.43364451779</v>
      </c>
      <c r="DX73" s="48" cm="1">
        <f t="array" ref="DX73">beneficio_muerte_individual_pensionado(DX$1,$E73,$B73, Hombres!$A$1:$DW$117, Mujeres!$A$1:$DW$117)</f>
        <v>133243.37959865146</v>
      </c>
      <c r="DY73" s="48" cm="1">
        <f t="array" ref="DY73">beneficio_muerte_individual_pensionado(DY$1,$E73,$B73, Hombres!$A$1:$DW$117, Mujeres!$A$1:$DW$117)</f>
        <v>132365.88462232691</v>
      </c>
      <c r="DZ73" s="48" cm="1">
        <f t="array" ref="DZ73">beneficio_muerte_individual_pensionado(DZ$1,$E73,$B73, Hombres!$A$1:$DW$117, Mujeres!$A$1:$DW$117)</f>
        <v>129808.56868693583</v>
      </c>
      <c r="EA73" s="48" cm="1">
        <f t="array" ref="EA73">beneficio_muerte_individual_pensionado(EA$1,$E73,$B73, Hombres!$A$1:$DW$117, Mujeres!$A$1:$DW$117)</f>
        <v>125369.18112221983</v>
      </c>
      <c r="EB73" s="48" cm="1">
        <f t="array" ref="EB73">beneficio_muerte_individual_pensionado(EB$1,$E73,$B73, Hombres!$A$1:$DW$117, Mujeres!$A$1:$DW$117)</f>
        <v>118982.54819940345</v>
      </c>
      <c r="EC73" s="48" cm="1">
        <f t="array" ref="EC73">beneficio_muerte_individual_pensionado(EC$1,$E73,$B73, Hombres!$A$1:$DW$117, Mujeres!$A$1:$DW$117)</f>
        <v>110758.00653132684</v>
      </c>
      <c r="ED73" s="48" cm="1">
        <f t="array" ref="ED73">beneficio_muerte_individual_pensionado(ED$1,$E73,$B73, Hombres!$A$1:$DW$117, Mujeres!$A$1:$DW$117)</f>
        <v>100898.91198764612</v>
      </c>
      <c r="EE73" s="48" cm="1">
        <f t="array" ref="EE73">beneficio_muerte_individual_pensionado(EE$1,$E73,$B73, Hombres!$A$1:$DW$117, Mujeres!$A$1:$DW$117)</f>
        <v>89676.066322484039</v>
      </c>
      <c r="EF73" s="48" cm="1">
        <f t="array" ref="EF73">beneficio_muerte_individual_pensionado(EF$1,$E73,$B73, Hombres!$A$1:$DW$117, Mujeres!$A$1:$DW$117)</f>
        <v>77462.4527684645</v>
      </c>
      <c r="EG73" s="48" cm="1">
        <f t="array" ref="EG73">beneficio_muerte_individual_pensionado(EG$1,$E73,$B73, Hombres!$A$1:$DW$117, Mujeres!$A$1:$DW$117)</f>
        <v>64777.293454285049</v>
      </c>
      <c r="EH73" s="48" cm="1">
        <f t="array" ref="EH73">beneficio_muerte_individual_pensionado(EH$1,$E73,$B73, Hombres!$A$1:$DW$117, Mujeres!$A$1:$DW$117)</f>
        <v>52224.165028725569</v>
      </c>
      <c r="EI73" s="48" cm="1">
        <f t="array" ref="EI73">beneficio_muerte_individual_pensionado(EI$1,$E73,$B73, Hombres!$A$1:$DW$117, Mujeres!$A$1:$DW$117)</f>
        <v>40390.153520843014</v>
      </c>
      <c r="EJ73" s="48" cm="1">
        <f t="array" ref="EJ73">beneficio_muerte_individual_pensionado(EJ$1,$E73,$B73, Hombres!$A$1:$DW$117, Mujeres!$A$1:$DW$117)</f>
        <v>29783.915065098194</v>
      </c>
      <c r="EK73" s="48" cm="1">
        <f t="array" ref="EK73">beneficio_muerte_individual_pensionado(EK$1,$E73,$B73, Hombres!$A$1:$DW$117, Mujeres!$A$1:$DW$117)</f>
        <v>20790.574186442373</v>
      </c>
      <c r="EL73" s="48" cm="1">
        <f t="array" ref="EL73">beneficio_muerte_individual_pensionado(EL$1,$E73,$B73, Hombres!$A$1:$DW$117, Mujeres!$A$1:$DW$117)</f>
        <v>13626.818027399686</v>
      </c>
      <c r="EM73" s="48" cm="1">
        <f t="array" ref="EM73">beneficio_muerte_individual_pensionado(EM$1,$E73,$B73, Hombres!$A$1:$DW$117, Mujeres!$A$1:$DW$117)</f>
        <v>8306.7036624641987</v>
      </c>
      <c r="EN73" s="48" cm="1">
        <f t="array" ref="EN73">beneficio_muerte_individual_pensionado(EN$1,$E73,$B73, Hombres!$A$1:$DW$117, Mujeres!$A$1:$DW$117)</f>
        <v>4654.8711571070316</v>
      </c>
      <c r="EO73" s="48" cm="1">
        <f t="array" ref="EO73">beneficio_muerte_individual_pensionado(EO$1,$E73,$B73, Hombres!$A$1:$DW$117, Mujeres!$A$1:$DW$117)</f>
        <v>2363.6340283127083</v>
      </c>
      <c r="EP73" s="48" cm="1">
        <f t="array" ref="EP73">beneficio_muerte_individual_pensionado(EP$1,$E73,$B73, Hombres!$A$1:$DW$117, Mujeres!$A$1:$DW$117)</f>
        <v>1068.2704839778944</v>
      </c>
      <c r="EQ73" s="48" cm="1">
        <f t="array" ref="EQ73">beneficio_muerte_individual_pensionado(EQ$1,$E73,$B73, Hombres!$A$1:$DW$117, Mujeres!$A$1:$DW$117)</f>
        <v>420.01579923530699</v>
      </c>
      <c r="ER73" s="48" cm="1">
        <f t="array" ref="ER73">beneficio_muerte_individual_pensionado(ER$1,$E73,$B73, Hombres!$A$1:$DW$117, Mujeres!$A$1:$DW$117)</f>
        <v>139.29145545043923</v>
      </c>
      <c r="ES73" s="48" cm="1">
        <f t="array" ref="ES73">beneficio_muerte_individual_pensionado(ES$1,$E73,$B73, Hombres!$A$1:$DW$117, Mujeres!$A$1:$DW$117)</f>
        <v>37.281223914646738</v>
      </c>
      <c r="ET73" s="48" cm="1">
        <f t="array" ref="ET73">beneficio_muerte_individual_pensionado(ET$1,$E73,$B73, Hombres!$A$1:$DW$117, Mujeres!$A$1:$DW$117)</f>
        <v>7.5185257005643233</v>
      </c>
      <c r="EU73" s="48" cm="1">
        <f t="array" ref="EU73">beneficio_muerte_individual_pensionado(EU$1,$E73,$B73, Hombres!$A$1:$DW$117, Mujeres!$A$1:$DW$117)</f>
        <v>1.0758102521493407</v>
      </c>
      <c r="EV73" s="48" cm="1">
        <f t="array" ref="EV73">beneficio_muerte_individual_pensionado(EV$1,$E73,$B73, Hombres!$A$1:$DW$117, Mujeres!$A$1:$DW$117)</f>
        <v>0</v>
      </c>
      <c r="EW73" s="48" cm="1">
        <f t="array" ref="EW73">beneficio_muerte_individual_pensionado(EW$1,$E73,$B73, Hombres!$A$1:$DW$117, Mujeres!$A$1:$DW$117)</f>
        <v>0</v>
      </c>
      <c r="EX73" s="48" cm="1">
        <f t="array" ref="EX73">beneficio_muerte_individual_pensionado(EX$1,$E73,$B73, Hombres!$A$1:$DW$117, Mujeres!$A$1:$DW$117)</f>
        <v>0</v>
      </c>
      <c r="EY73" s="48" cm="1">
        <f t="array" ref="EY73">beneficio_muerte_individual_pensionado(EY$1,$E73,$B73, Hombres!$A$1:$DW$117, Mujeres!$A$1:$DW$117)</f>
        <v>0</v>
      </c>
      <c r="EZ73" s="48" cm="1">
        <f t="array" ref="EZ73">beneficio_muerte_individual_pensionado(EZ$1,$E73,$B73, Hombres!$A$1:$DW$117, Mujeres!$A$1:$DW$117)</f>
        <v>0</v>
      </c>
      <c r="FA73" s="48" cm="1">
        <f t="array" ref="FA73">beneficio_muerte_individual_pensionado(FA$1,$E73,$B73, Hombres!$A$1:$DW$117, Mujeres!$A$1:$DW$117)</f>
        <v>0</v>
      </c>
      <c r="FB73" s="48" cm="1">
        <f t="array" ref="FB73">beneficio_muerte_individual_pensionado(FB$1,$E73,$B73, Hombres!$A$1:$DW$117, Mujeres!$A$1:$DW$117)</f>
        <v>0</v>
      </c>
      <c r="FC73" s="48" cm="1">
        <f t="array" ref="FC73">beneficio_muerte_individual_pensionado(FC$1,$E73,$B73, Hombres!$A$1:$DW$117, Mujeres!$A$1:$DW$117)</f>
        <v>0</v>
      </c>
      <c r="FD73" s="48" cm="1">
        <f t="array" ref="FD73">beneficio_muerte_individual_pensionado(FD$1,$E73,$B73, Hombres!$A$1:$DW$117, Mujeres!$A$1:$DW$117)</f>
        <v>0</v>
      </c>
      <c r="FE73" s="48" cm="1">
        <f t="array" ref="FE73">beneficio_muerte_individual_pensionado(FE$1,$E73,$B73, Hombres!$A$1:$DW$117, Mujeres!$A$1:$DW$117)</f>
        <v>0</v>
      </c>
      <c r="FF73" s="48" cm="1">
        <f t="array" ref="FF73">beneficio_muerte_individual_pensionado(FF$1,$E73,$B73, Hombres!$A$1:$DW$117, Mujeres!$A$1:$DW$117)</f>
        <v>0</v>
      </c>
      <c r="FG73" s="48" cm="1">
        <f t="array" ref="FG73">beneficio_muerte_individual_pensionado(FG$1,$E73,$B73, Hombres!$A$1:$DW$117, Mujeres!$A$1:$DW$117)</f>
        <v>0</v>
      </c>
      <c r="FH73" s="48" cm="1">
        <f t="array" ref="FH73">beneficio_muerte_individual_pensionado(FH$1,$E73,$B73, Hombres!$A$1:$DW$117, Mujeres!$A$1:$DW$117)</f>
        <v>0</v>
      </c>
      <c r="FI73" s="48" cm="1">
        <f t="array" ref="FI73">beneficio_muerte_individual_pensionado(FI$1,$E73,$B73, Hombres!$A$1:$DW$117, Mujeres!$A$1:$DW$117)</f>
        <v>0</v>
      </c>
      <c r="FJ73" s="48" cm="1">
        <f t="array" ref="FJ73">beneficio_muerte_individual_pensionado(FJ$1,$E73,$B73, Hombres!$A$1:$DW$117, Mujeres!$A$1:$DW$117)</f>
        <v>0</v>
      </c>
      <c r="FK73" s="48" cm="1">
        <f t="array" ref="FK73">beneficio_muerte_individual_pensionado(FK$1,$E73,$B73, Hombres!$A$1:$DW$117, Mujeres!$A$1:$DW$117)</f>
        <v>0</v>
      </c>
      <c r="FL73" s="48" cm="1">
        <f t="array" ref="FL73">beneficio_muerte_individual_pensionado(FL$1,$E73,$B73, Hombres!$A$1:$DW$117, Mujeres!$A$1:$DW$117)</f>
        <v>0</v>
      </c>
      <c r="FM73" s="48" cm="1">
        <f t="array" ref="FM73">beneficio_muerte_individual_pensionado(FM$1,$E73,$B73, Hombres!$A$1:$DW$117, Mujeres!$A$1:$DW$117)</f>
        <v>0</v>
      </c>
      <c r="FN73" s="48" cm="1">
        <f t="array" ref="FN73">beneficio_muerte_individual_pensionado(FN$1,$E73,$B73, Hombres!$A$1:$DW$117, Mujeres!$A$1:$DW$117)</f>
        <v>0</v>
      </c>
      <c r="FO73" s="48" cm="1">
        <f t="array" ref="FO73">beneficio_muerte_individual_pensionado(FO$1,$E73,$B73, Hombres!$A$1:$DW$117, Mujeres!$A$1:$DW$117)</f>
        <v>0</v>
      </c>
      <c r="FP73" s="48" cm="1">
        <f t="array" ref="FP73">beneficio_muerte_individual_pensionado(FP$1,$E73,$B73, Hombres!$A$1:$DW$117, Mujeres!$A$1:$DW$117)</f>
        <v>0</v>
      </c>
      <c r="FQ73" s="48" cm="1">
        <f t="array" ref="FQ73">beneficio_muerte_individual_pensionado(FQ$1,$E73,$B73, Hombres!$A$1:$DW$117, Mujeres!$A$1:$DW$117)</f>
        <v>0</v>
      </c>
      <c r="FR73" s="48" cm="1">
        <f t="array" ref="FR73">beneficio_muerte_individual_pensionado(FR$1,$E73,$B73, Hombres!$A$1:$DW$117, Mujeres!$A$1:$DW$117)</f>
        <v>0</v>
      </c>
      <c r="FS73" s="48" cm="1">
        <f t="array" ref="FS73">beneficio_muerte_individual_pensionado(FS$1,$E73,$B73, Hombres!$A$1:$DW$117, Mujeres!$A$1:$DW$117)</f>
        <v>0</v>
      </c>
      <c r="FT73" s="48" cm="1">
        <f t="array" ref="FT73">beneficio_muerte_individual_pensionado(FT$1,$E73,$B73, Hombres!$A$1:$DW$117, Mujeres!$A$1:$DW$117)</f>
        <v>0</v>
      </c>
      <c r="FU73" s="48" cm="1">
        <f t="array" ref="FU73">beneficio_muerte_individual_pensionado(FU$1,$E73,$B73, Hombres!$A$1:$DW$117, Mujeres!$A$1:$DW$117)</f>
        <v>0</v>
      </c>
      <c r="FV73" s="48" cm="1">
        <f t="array" ref="FV73">beneficio_muerte_individual_pensionado(FV$1,$E73,$B73, Hombres!$A$1:$DW$117, Mujeres!$A$1:$DW$117)</f>
        <v>0</v>
      </c>
      <c r="FW73" s="48" cm="1">
        <f t="array" ref="FW73">beneficio_muerte_individual_pensionado(FW$1,$E73,$B73, Hombres!$A$1:$DW$117, Mujeres!$A$1:$DW$117)</f>
        <v>0</v>
      </c>
      <c r="FX73" s="48" cm="1">
        <f t="array" ref="FX73">beneficio_muerte_individual_pensionado(FX$1,$E73,$B73, Hombres!$A$1:$DW$117, Mujeres!$A$1:$DW$117)</f>
        <v>0</v>
      </c>
      <c r="FY73" s="48" cm="1">
        <f t="array" ref="FY73">beneficio_muerte_individual_pensionado(FY$1,$E73,$B73, Hombres!$A$1:$DW$117, Mujeres!$A$1:$DW$117)</f>
        <v>0</v>
      </c>
      <c r="FZ73" s="48" cm="1">
        <f t="array" ref="FZ73">beneficio_muerte_individual_pensionado(FZ$1,$E73,$B73, Hombres!$A$1:$DW$117, Mujeres!$A$1:$DW$117)</f>
        <v>0</v>
      </c>
      <c r="GA73" s="48" cm="1">
        <f t="array" ref="GA73">beneficio_muerte_individual_pensionado(GA$1,$E73,$B73, Hombres!$A$1:$DW$117, Mujeres!$A$1:$DW$117)</f>
        <v>0</v>
      </c>
      <c r="GB73" s="48" cm="1">
        <f t="array" ref="GB73">beneficio_muerte_individual_pensionado(GB$1,$E73,$B73, Hombres!$A$1:$DW$117, Mujeres!$A$1:$DW$117)</f>
        <v>0</v>
      </c>
      <c r="GC73" s="48" cm="1">
        <f t="array" ref="GC73">beneficio_muerte_individual_pensionado(GC$1,$E73,$B73, Hombres!$A$1:$DW$117, Mujeres!$A$1:$DW$117)</f>
        <v>0</v>
      </c>
      <c r="GD73" s="48" cm="1">
        <f t="array" ref="GD73">beneficio_muerte_individual_pensionado(GD$1,$E73,$B73, Hombres!$A$1:$DW$117, Mujeres!$A$1:$DW$117)</f>
        <v>0</v>
      </c>
      <c r="GE73" s="48" cm="1">
        <f t="array" ref="GE73">beneficio_muerte_individual_pensionado(GE$1,$E73,$B73, Hombres!$A$1:$DW$117, Mujeres!$A$1:$DW$117)</f>
        <v>0</v>
      </c>
      <c r="GF73" s="48" cm="1">
        <f t="array" ref="GF73">beneficio_muerte_individual_pensionado(GF$1,$E73,$B73, Hombres!$A$1:$DW$117, Mujeres!$A$1:$DW$117)</f>
        <v>0</v>
      </c>
      <c r="GG73" s="48" cm="1">
        <f t="array" ref="GG73">beneficio_muerte_individual_pensionado(GG$1,$E73,$B73, Hombres!$A$1:$DW$117, Mujeres!$A$1:$DW$117)</f>
        <v>0</v>
      </c>
      <c r="GH73" s="48" cm="1">
        <f t="array" ref="GH73">beneficio_muerte_individual_pensionado(GH$1,$E73,$B73, Hombres!$A$1:$DW$117, Mujeres!$A$1:$DW$117)</f>
        <v>0</v>
      </c>
      <c r="GI73" s="48" cm="1">
        <f t="array" ref="GI73">beneficio_muerte_individual_pensionado(GI$1,$E73,$B73, Hombres!$A$1:$DW$117, Mujeres!$A$1:$DW$117)</f>
        <v>0</v>
      </c>
      <c r="GJ73" s="48" cm="1">
        <f t="array" ref="GJ73">beneficio_muerte_individual_pensionado(GJ$1,$E73,$B73, Hombres!$A$1:$DW$117, Mujeres!$A$1:$DW$117)</f>
        <v>0</v>
      </c>
      <c r="GK73" s="48" cm="1">
        <f t="array" ref="GK73">beneficio_muerte_individual_pensionado(GK$1,$E73,$B73, Hombres!$A$1:$DW$117, Mujeres!$A$1:$DW$117)</f>
        <v>0</v>
      </c>
      <c r="GL73" s="48" cm="1">
        <f t="array" ref="GL73">beneficio_muerte_individual_pensionado(GL$1,$E73,$B73, Hombres!$A$1:$DW$117, Mujeres!$A$1:$DW$117)</f>
        <v>0</v>
      </c>
      <c r="GM73" s="48" cm="1">
        <f t="array" ref="GM73">beneficio_muerte_individual_pensionado(GM$1,$E73,$B73, Hombres!$A$1:$DW$117, Mujeres!$A$1:$DW$117)</f>
        <v>0</v>
      </c>
      <c r="GN73" s="48" cm="1">
        <f t="array" ref="GN73">beneficio_muerte_individual_pensionado(GN$1,$E73,$B73, Hombres!$A$1:$DW$117, Mujeres!$A$1:$DW$117)</f>
        <v>0</v>
      </c>
      <c r="GO73" s="48" cm="1">
        <f t="array" ref="GO73">beneficio_muerte_individual_pensionado(GO$1,$E73,$B73, Hombres!$A$1:$DW$117, Mujeres!$A$1:$DW$117)</f>
        <v>0</v>
      </c>
      <c r="GP73" s="48" cm="1">
        <f t="array" ref="GP73">beneficio_muerte_individual_pensionado(GP$1,$E73,$B73, Hombres!$A$1:$DW$117, Mujeres!$A$1:$DW$117)</f>
        <v>0</v>
      </c>
      <c r="GQ73" s="48" cm="1">
        <f t="array" ref="GQ73">beneficio_muerte_individual_pensionado(GQ$1,$E73,$B73, Hombres!$A$1:$DW$117, Mujeres!$A$1:$DW$117)</f>
        <v>0</v>
      </c>
      <c r="GR73" s="48" cm="1">
        <f t="array" ref="GR73">beneficio_muerte_individual_pensionado(GR$1,$E73,$B73, Hombres!$A$1:$DW$117, Mujeres!$A$1:$DW$117)</f>
        <v>0</v>
      </c>
      <c r="GS73" s="48" cm="1">
        <f t="array" ref="GS73">beneficio_muerte_individual_pensionado(GS$1,$E73,$B73, Hombres!$A$1:$DW$117, Mujeres!$A$1:$DW$117)</f>
        <v>0</v>
      </c>
      <c r="GT73" s="48" cm="1">
        <f t="array" ref="GT73">beneficio_muerte_individual_pensionado(GT$1,$E73,$B73, Hombres!$A$1:$DW$117, Mujeres!$A$1:$DW$117)</f>
        <v>0</v>
      </c>
    </row>
    <row r="74" spans="1:202" x14ac:dyDescent="0.3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8" cm="1">
        <f t="array" ref="H74">AnualidadPensionado(H$1,$E74,$B74, $D74, Hombres!$A$1:$DW$117, Mujeres!$A$1:$DW$117)</f>
        <v>0</v>
      </c>
      <c r="I74" s="48" cm="1">
        <f t="array" ref="I74">AnualidadPensionado(I$1,$E74,$B74, $D74, Hombres!$A$1:$DW$117, Mujeres!$A$1:$DW$117)</f>
        <v>1519179.920945619</v>
      </c>
      <c r="J74" s="48" cm="1">
        <f t="array" ref="J74">AnualidadPensionado(J$1,$E74,$B74, $D74, Hombres!$A$1:$DW$117, Mujeres!$A$1:$DW$117)</f>
        <v>1539915.4537937527</v>
      </c>
      <c r="K74" s="48" cm="1">
        <f t="array" ref="K74">AnualidadPensionado(K$1,$E74,$B74, $D74, Hombres!$A$1:$DW$117, Mujeres!$A$1:$DW$117)</f>
        <v>1559019.5709975762</v>
      </c>
      <c r="L74" s="48" cm="1">
        <f t="array" ref="L74">AnualidadPensionado(L$1,$E74,$B74, $D74, Hombres!$A$1:$DW$117, Mujeres!$A$1:$DW$117)</f>
        <v>1575923.7458184585</v>
      </c>
      <c r="M74" s="48" cm="1">
        <f t="array" ref="M74">AnualidadPensionado(M$1,$E74,$B74, $D74, Hombres!$A$1:$DW$117, Mujeres!$A$1:$DW$117)</f>
        <v>1590033.7711970252</v>
      </c>
      <c r="N74" s="48" cm="1">
        <f t="array" ref="N74">AnualidadPensionado(N$1,$E74,$B74, $D74, Hombres!$A$1:$DW$117, Mujeres!$A$1:$DW$117)</f>
        <v>1600761.2838418358</v>
      </c>
      <c r="O74" s="48" cm="1">
        <f t="array" ref="O74">AnualidadPensionado(O$1,$E74,$B74, $D74, Hombres!$A$1:$DW$117, Mujeres!$A$1:$DW$117)</f>
        <v>1607605.4091443981</v>
      </c>
      <c r="P74" s="48" cm="1">
        <f t="array" ref="P74">AnualidadPensionado(P$1,$E74,$B74, $D74, Hombres!$A$1:$DW$117, Mujeres!$A$1:$DW$117)</f>
        <v>1610320.667541286</v>
      </c>
      <c r="Q74" s="48" cm="1">
        <f t="array" ref="Q74">AnualidadPensionado(Q$1,$E74,$B74, $D74, Hombres!$A$1:$DW$117, Mujeres!$A$1:$DW$117)</f>
        <v>1608884.9797088569</v>
      </c>
      <c r="R74" s="48" cm="1">
        <f t="array" ref="R74">AnualidadPensionado(R$1,$E74,$B74, $D74, Hombres!$A$1:$DW$117, Mujeres!$A$1:$DW$117)</f>
        <v>1603321.6131197517</v>
      </c>
      <c r="S74" s="48" cm="1">
        <f t="array" ref="S74">AnualidadPensionado(S$1,$E74,$B74, $D74, Hombres!$A$1:$DW$117, Mujeres!$A$1:$DW$117)</f>
        <v>1593540.9280028152</v>
      </c>
      <c r="T74" s="48" cm="1">
        <f t="array" ref="T74">AnualidadPensionado(T$1,$E74,$B74, $D74, Hombres!$A$1:$DW$117, Mujeres!$A$1:$DW$117)</f>
        <v>1579227.254170429</v>
      </c>
      <c r="U74" s="48" cm="1">
        <f t="array" ref="U74">AnualidadPensionado(U$1,$E74,$B74, $D74, Hombres!$A$1:$DW$117, Mujeres!$A$1:$DW$117)</f>
        <v>1557363.1149881636</v>
      </c>
      <c r="V74" s="48" cm="1">
        <f t="array" ref="V74">AnualidadPensionado(V$1,$E74,$B74, $D74, Hombres!$A$1:$DW$117, Mujeres!$A$1:$DW$117)</f>
        <v>1529663.4933167417</v>
      </c>
      <c r="W74" s="48" cm="1">
        <f t="array" ref="W74">AnualidadPensionado(W$1,$E74,$B74, $D74, Hombres!$A$1:$DW$117, Mujeres!$A$1:$DW$117)</f>
        <v>1495948.8777870999</v>
      </c>
      <c r="X74" s="48" cm="1">
        <f t="array" ref="X74">AnualidadPensionado(X$1,$E74,$B74, $D74, Hombres!$A$1:$DW$117, Mujeres!$A$1:$DW$117)</f>
        <v>1456024.5214168723</v>
      </c>
      <c r="Y74" s="48" cm="1">
        <f t="array" ref="Y74">AnualidadPensionado(Y$1,$E74,$B74, $D74, Hombres!$A$1:$DW$117, Mujeres!$A$1:$DW$117)</f>
        <v>1409665.2029834192</v>
      </c>
      <c r="Z74" s="48" cm="1">
        <f t="array" ref="Z74">AnualidadPensionado(Z$1,$E74,$B74, $D74, Hombres!$A$1:$DW$117, Mujeres!$A$1:$DW$117)</f>
        <v>1356738.6984557218</v>
      </c>
      <c r="AA74" s="48" cm="1">
        <f t="array" ref="AA74">AnualidadPensionado(AA$1,$E74,$B74, $D74, Hombres!$A$1:$DW$117, Mujeres!$A$1:$DW$117)</f>
        <v>1297297.3127983117</v>
      </c>
      <c r="AB74" s="48" cm="1">
        <f t="array" ref="AB74">AnualidadPensionado(AB$1,$E74,$B74, $D74, Hombres!$A$1:$DW$117, Mujeres!$A$1:$DW$117)</f>
        <v>1231582.6175266202</v>
      </c>
      <c r="AC74" s="48" cm="1">
        <f t="array" ref="AC74">AnualidadPensionado(AC$1,$E74,$B74, $D74, Hombres!$A$1:$DW$117, Mujeres!$A$1:$DW$117)</f>
        <v>1159946.3300375142</v>
      </c>
      <c r="AD74" s="48" cm="1">
        <f t="array" ref="AD74">AnualidadPensionado(AD$1,$E74,$B74, $D74, Hombres!$A$1:$DW$117, Mujeres!$A$1:$DW$117)</f>
        <v>1082855.2042737782</v>
      </c>
      <c r="AE74" s="48" cm="1">
        <f t="array" ref="AE74">AnualidadPensionado(AE$1,$E74,$B74, $D74, Hombres!$A$1:$DW$117, Mujeres!$A$1:$DW$117)</f>
        <v>1000985.6311894917</v>
      </c>
      <c r="AF74" s="48" cm="1">
        <f t="array" ref="AF74">AnualidadPensionado(AF$1,$E74,$B74, $D74, Hombres!$A$1:$DW$117, Mujeres!$A$1:$DW$117)</f>
        <v>915304.77662120794</v>
      </c>
      <c r="AG74" s="48" cm="1">
        <f t="array" ref="AG74">AnualidadPensionado(AG$1,$E74,$B74, $D74, Hombres!$A$1:$DW$117, Mujeres!$A$1:$DW$117)</f>
        <v>827014.75978219742</v>
      </c>
      <c r="AH74" s="48" cm="1">
        <f t="array" ref="AH74">AnualidadPensionado(AH$1,$E74,$B74, $D74, Hombres!$A$1:$DW$117, Mujeres!$A$1:$DW$117)</f>
        <v>737434.70349454088</v>
      </c>
      <c r="AI74" s="48" cm="1">
        <f t="array" ref="AI74">AnualidadPensionado(AI$1,$E74,$B74, $D74, Hombres!$A$1:$DW$117, Mujeres!$A$1:$DW$117)</f>
        <v>647963.74863016012</v>
      </c>
      <c r="AJ74" s="48" cm="1">
        <f t="array" ref="AJ74">AnualidadPensionado(AJ$1,$E74,$B74, $D74, Hombres!$A$1:$DW$117, Mujeres!$A$1:$DW$117)</f>
        <v>560105.26962950139</v>
      </c>
      <c r="AK74" s="48" cm="1">
        <f t="array" ref="AK74">AnualidadPensionado(AK$1,$E74,$B74, $D74, Hombres!$A$1:$DW$117, Mujeres!$A$1:$DW$117)</f>
        <v>475464.61902501428</v>
      </c>
      <c r="AL74" s="48" cm="1">
        <f t="array" ref="AL74">AnualidadPensionado(AL$1,$E74,$B74, $D74, Hombres!$A$1:$DW$117, Mujeres!$A$1:$DW$117)</f>
        <v>395615.1679312216</v>
      </c>
      <c r="AM74" s="48" cm="1">
        <f t="array" ref="AM74">AnualidadPensionado(AM$1,$E74,$B74, $D74, Hombres!$A$1:$DW$117, Mujeres!$A$1:$DW$117)</f>
        <v>321941.97144356096</v>
      </c>
      <c r="AN74" s="48" cm="1">
        <f t="array" ref="AN74">AnualidadPensionado(AN$1,$E74,$B74, $D74, Hombres!$A$1:$DW$117, Mujeres!$A$1:$DW$117)</f>
        <v>255568.8406364581</v>
      </c>
      <c r="AO74" s="48" cm="1">
        <f t="array" ref="AO74">AnualidadPensionado(AO$1,$E74,$B74, $D74, Hombres!$A$1:$DW$117, Mujeres!$A$1:$DW$117)</f>
        <v>197328.18960337742</v>
      </c>
      <c r="AP74" s="48" cm="1">
        <f t="array" ref="AP74">AnualidadPensionado(AP$1,$E74,$B74, $D74, Hombres!$A$1:$DW$117, Mujeres!$A$1:$DW$117)</f>
        <v>147721.78991404086</v>
      </c>
      <c r="AQ74" s="48" cm="1">
        <f t="array" ref="AQ74">AnualidadPensionado(AQ$1,$E74,$B74, $D74, Hombres!$A$1:$DW$117, Mujeres!$A$1:$DW$117)</f>
        <v>106846.57576917778</v>
      </c>
      <c r="AR74" s="48" cm="1">
        <f t="array" ref="AR74">AnualidadPensionado(AR$1,$E74,$B74, $D74, Hombres!$A$1:$DW$117, Mujeres!$A$1:$DW$117)</f>
        <v>74366.542273966741</v>
      </c>
      <c r="AS74" s="48" cm="1">
        <f t="array" ref="AS74">AnualidadPensionado(AS$1,$E74,$B74, $D74, Hombres!$A$1:$DW$117, Mujeres!$A$1:$DW$117)</f>
        <v>49570.648569853009</v>
      </c>
      <c r="AT74" s="48" cm="1">
        <f t="array" ref="AT74">AnualidadPensionado(AT$1,$E74,$B74, $D74, Hombres!$A$1:$DW$117, Mujeres!$A$1:$DW$117)</f>
        <v>31471.584432336491</v>
      </c>
      <c r="AU74" s="48" cm="1">
        <f t="array" ref="AU74">AnualidadPensionado(AU$1,$E74,$B74, $D74, Hombres!$A$1:$DW$117, Mujeres!$A$1:$DW$117)</f>
        <v>18914.291101741903</v>
      </c>
      <c r="AV74" s="48" cm="1">
        <f t="array" ref="AV74">AnualidadPensionado(AV$1,$E74,$B74, $D74, Hombres!$A$1:$DW$117, Mujeres!$A$1:$DW$117)</f>
        <v>10685.288887032282</v>
      </c>
      <c r="AW74" s="48" cm="1">
        <f t="array" ref="AW74">AnualidadPensionado(AW$1,$E74,$B74, $D74, Hombres!$A$1:$DW$117, Mujeres!$A$1:$DW$117)</f>
        <v>5626.8430167671149</v>
      </c>
      <c r="AX74" s="48" cm="1">
        <f t="array" ref="AX74">AnualidadPensionado(AX$1,$E74,$B74, $D74, Hombres!$A$1:$DW$117, Mujeres!$A$1:$DW$117)</f>
        <v>2734.0918728712068</v>
      </c>
      <c r="AY74" s="48" cm="1">
        <f t="array" ref="AY74">AnualidadPensionado(AY$1,$E74,$B74, $D74, Hombres!$A$1:$DW$117, Mujeres!$A$1:$DW$117)</f>
        <v>1210.8656463040406</v>
      </c>
      <c r="AZ74" s="48" cm="1">
        <f t="array" ref="AZ74">AnualidadPensionado(AZ$1,$E74,$B74, $D74, Hombres!$A$1:$DW$117, Mujeres!$A$1:$DW$117)</f>
        <v>481.54679405804666</v>
      </c>
      <c r="BA74" s="48" cm="1">
        <f t="array" ref="BA74">AnualidadPensionado(BA$1,$E74,$B74, $D74, Hombres!$A$1:$DW$117, Mujeres!$A$1:$DW$117)</f>
        <v>168.76952227112434</v>
      </c>
      <c r="BB74" s="48" cm="1">
        <f t="array" ref="BB74">AnualidadPensionado(BB$1,$E74,$B74, $D74, Hombres!$A$1:$DW$117, Mujeres!$A$1:$DW$117)</f>
        <v>50.849879522868449</v>
      </c>
      <c r="BC74" s="48" cm="1">
        <f t="array" ref="BC74">AnualidadPensionado(BC$1,$E74,$B74, $D74, Hombres!$A$1:$DW$117, Mujeres!$A$1:$DW$117)</f>
        <v>12.726027424745617</v>
      </c>
      <c r="BD74" s="48" cm="1">
        <f t="array" ref="BD74">AnualidadPensionado(BD$1,$E74,$B74, $D74, Hombres!$A$1:$DW$117, Mujeres!$A$1:$DW$117)</f>
        <v>0</v>
      </c>
      <c r="BE74" s="48" cm="1">
        <f t="array" ref="BE74">AnualidadPensionado(BE$1,$E74,$B74, $D74, Hombres!$A$1:$DW$117, Mujeres!$A$1:$DW$117)</f>
        <v>0</v>
      </c>
      <c r="BF74" s="48" cm="1">
        <f t="array" ref="BF74">AnualidadPensionado(BF$1,$E74,$B74, $D74, Hombres!$A$1:$DW$117, Mujeres!$A$1:$DW$117)</f>
        <v>0</v>
      </c>
      <c r="BG74" s="48" cm="1">
        <f t="array" ref="BG74">AnualidadPensionado(BG$1,$E74,$B74, $D74, Hombres!$A$1:$DW$117, Mujeres!$A$1:$DW$117)</f>
        <v>0</v>
      </c>
      <c r="BH74" s="48" cm="1">
        <f t="array" ref="BH74">AnualidadPensionado(BH$1,$E74,$B74, $D74, Hombres!$A$1:$DW$117, Mujeres!$A$1:$DW$117)</f>
        <v>0</v>
      </c>
      <c r="BI74" s="48" cm="1">
        <f t="array" ref="BI74">AnualidadPensionado(BI$1,$E74,$B74, $D74, Hombres!$A$1:$DW$117, Mujeres!$A$1:$DW$117)</f>
        <v>0</v>
      </c>
      <c r="BJ74" s="48" cm="1">
        <f t="array" ref="BJ74">AnualidadPensionado(BJ$1,$E74,$B74, $D74, Hombres!$A$1:$DW$117, Mujeres!$A$1:$DW$117)</f>
        <v>0</v>
      </c>
      <c r="BK74" s="48" cm="1">
        <f t="array" ref="BK74">AnualidadPensionado(BK$1,$E74,$B74, $D74, Hombres!$A$1:$DW$117, Mujeres!$A$1:$DW$117)</f>
        <v>0</v>
      </c>
      <c r="BL74" s="48" cm="1">
        <f t="array" ref="BL74">AnualidadPensionado(BL$1,$E74,$B74, $D74, Hombres!$A$1:$DW$117, Mujeres!$A$1:$DW$117)</f>
        <v>0</v>
      </c>
      <c r="BM74" s="48" cm="1">
        <f t="array" ref="BM74">AnualidadPensionado(BM$1,$E74,$B74, $D74, Hombres!$A$1:$DW$117, Mujeres!$A$1:$DW$117)</f>
        <v>0</v>
      </c>
      <c r="BN74" s="48" cm="1">
        <f t="array" ref="BN74">AnualidadPensionado(BN$1,$E74,$B74, $D74, Hombres!$A$1:$DW$117, Mujeres!$A$1:$DW$117)</f>
        <v>0</v>
      </c>
      <c r="BO74" s="48" cm="1">
        <f t="array" ref="BO74">AnualidadPensionado(BO$1,$E74,$B74, $D74, Hombres!$A$1:$DW$117, Mujeres!$A$1:$DW$117)</f>
        <v>0</v>
      </c>
      <c r="BP74" s="48" cm="1">
        <f t="array" ref="BP74">AnualidadPensionado(BP$1,$E74,$B74, $D74, Hombres!$A$1:$DW$117, Mujeres!$A$1:$DW$117)</f>
        <v>0</v>
      </c>
      <c r="BQ74" s="48" cm="1">
        <f t="array" ref="BQ74">AnualidadPensionado(BQ$1,$E74,$B74, $D74, Hombres!$A$1:$DW$117, Mujeres!$A$1:$DW$117)</f>
        <v>0</v>
      </c>
      <c r="BR74" s="48" cm="1">
        <f t="array" ref="BR74">AnualidadPensionado(BR$1,$E74,$B74, $D74, Hombres!$A$1:$DW$117, Mujeres!$A$1:$DW$117)</f>
        <v>0</v>
      </c>
      <c r="BS74" s="48" cm="1">
        <f t="array" ref="BS74">AnualidadPensionado(BS$1,$E74,$B74, $D74, Hombres!$A$1:$DW$117, Mujeres!$A$1:$DW$117)</f>
        <v>0</v>
      </c>
      <c r="BT74" s="48" cm="1">
        <f t="array" ref="BT74">AnualidadPensionado(BT$1,$E74,$B74, $D74, Hombres!$A$1:$DW$117, Mujeres!$A$1:$DW$117)</f>
        <v>0</v>
      </c>
      <c r="BU74" s="48" cm="1">
        <f t="array" ref="BU74">AnualidadPensionado(BU$1,$E74,$B74, $D74, Hombres!$A$1:$DW$117, Mujeres!$A$1:$DW$117)</f>
        <v>0</v>
      </c>
      <c r="BV74" s="48" cm="1">
        <f t="array" ref="BV74">AnualidadPensionado(BV$1,$E74,$B74, $D74, Hombres!$A$1:$DW$117, Mujeres!$A$1:$DW$117)</f>
        <v>0</v>
      </c>
      <c r="BW74" s="48" cm="1">
        <f t="array" ref="BW74">AnualidadPensionado(BW$1,$E74,$B74, $D74, Hombres!$A$1:$DW$117, Mujeres!$A$1:$DW$117)</f>
        <v>0</v>
      </c>
      <c r="BX74" s="48" cm="1">
        <f t="array" ref="BX74">AnualidadPensionado(BX$1,$E74,$B74, $D74, Hombres!$A$1:$DW$117, Mujeres!$A$1:$DW$117)</f>
        <v>0</v>
      </c>
      <c r="BY74" s="48" cm="1">
        <f t="array" ref="BY74">AnualidadPensionado(BY$1,$E74,$B74, $D74, Hombres!$A$1:$DW$117, Mujeres!$A$1:$DW$117)</f>
        <v>0</v>
      </c>
      <c r="BZ74" s="48" cm="1">
        <f t="array" ref="BZ74">AnualidadPensionado(BZ$1,$E74,$B74, $D74, Hombres!$A$1:$DW$117, Mujeres!$A$1:$DW$117)</f>
        <v>0</v>
      </c>
      <c r="CA74" s="48" cm="1">
        <f t="array" ref="CA74">AnualidadPensionado(CA$1,$E74,$B74, $D74, Hombres!$A$1:$DW$117, Mujeres!$A$1:$DW$117)</f>
        <v>0</v>
      </c>
      <c r="CB74" s="48" cm="1">
        <f t="array" ref="CB74">AnualidadPensionado(CB$1,$E74,$B74, $D74, Hombres!$A$1:$DW$117, Mujeres!$A$1:$DW$117)</f>
        <v>0</v>
      </c>
      <c r="CC74" s="48" cm="1">
        <f t="array" ref="CC74">AnualidadPensionado(CC$1,$E74,$B74, $D74, Hombres!$A$1:$DW$117, Mujeres!$A$1:$DW$117)</f>
        <v>0</v>
      </c>
      <c r="CD74" s="48" cm="1">
        <f t="array" ref="CD74">AnualidadPensionado(CD$1,$E74,$B74, $D74, Hombres!$A$1:$DW$117, Mujeres!$A$1:$DW$117)</f>
        <v>0</v>
      </c>
      <c r="CE74" s="48" cm="1">
        <f t="array" ref="CE74">AnualidadPensionado(CE$1,$E74,$B74, $D74, Hombres!$A$1:$DW$117, Mujeres!$A$1:$DW$117)</f>
        <v>0</v>
      </c>
      <c r="CF74" s="48" cm="1">
        <f t="array" ref="CF74">AnualidadPensionado(CF$1,$E74,$B74, $D74, Hombres!$A$1:$DW$117, Mujeres!$A$1:$DW$117)</f>
        <v>0</v>
      </c>
      <c r="CG74" s="48" cm="1">
        <f t="array" ref="CG74">AnualidadPensionado(CG$1,$E74,$B74, $D74, Hombres!$A$1:$DW$117, Mujeres!$A$1:$DW$117)</f>
        <v>0</v>
      </c>
      <c r="CH74" s="48" cm="1">
        <f t="array" ref="CH74">AnualidadPensionado(CH$1,$E74,$B74, $D74, Hombres!$A$1:$DW$117, Mujeres!$A$1:$DW$117)</f>
        <v>0</v>
      </c>
      <c r="CI74" s="48" cm="1">
        <f t="array" ref="CI74">AnualidadPensionado(CI$1,$E74,$B74, $D74, Hombres!$A$1:$DW$117, Mujeres!$A$1:$DW$117)</f>
        <v>0</v>
      </c>
      <c r="CJ74" s="48" cm="1">
        <f t="array" ref="CJ74">AnualidadPensionado(CJ$1,$E74,$B74, $D74, Hombres!$A$1:$DW$117, Mujeres!$A$1:$DW$117)</f>
        <v>0</v>
      </c>
      <c r="CK74" s="48" cm="1">
        <f t="array" ref="CK74">AnualidadPensionado(CK$1,$E74,$B74, $D74, Hombres!$A$1:$DW$117, Mujeres!$A$1:$DW$117)</f>
        <v>0</v>
      </c>
      <c r="CL74" s="48" cm="1">
        <f t="array" ref="CL74">AnualidadPensionado(CL$1,$E74,$B74, $D74, Hombres!$A$1:$DW$117, Mujeres!$A$1:$DW$117)</f>
        <v>0</v>
      </c>
      <c r="CM74" s="48" cm="1">
        <f t="array" ref="CM74">AnualidadPensionado(CM$1,$E74,$B74, $D74, Hombres!$A$1:$DW$117, Mujeres!$A$1:$DW$117)</f>
        <v>0</v>
      </c>
      <c r="CN74" s="48" cm="1">
        <f t="array" ref="CN74">AnualidadPensionado(CN$1,$E74,$B74, $D74, Hombres!$A$1:$DW$117, Mujeres!$A$1:$DW$117)</f>
        <v>0</v>
      </c>
      <c r="CO74" s="48" cm="1">
        <f t="array" ref="CO74">AnualidadPensionado(CO$1,$E74,$B74, $D74, Hombres!$A$1:$DW$117, Mujeres!$A$1:$DW$117)</f>
        <v>0</v>
      </c>
      <c r="CP74" s="48" cm="1">
        <f t="array" ref="CP74">AnualidadPensionado(CP$1,$E74,$B74, $D74, Hombres!$A$1:$DW$117, Mujeres!$A$1:$DW$117)</f>
        <v>0</v>
      </c>
      <c r="CQ74" s="48" cm="1">
        <f t="array" ref="CQ74">AnualidadPensionado(CQ$1,$E74,$B74, $D74, Hombres!$A$1:$DW$117, Mujeres!$A$1:$DW$117)</f>
        <v>0</v>
      </c>
      <c r="CR74" s="48" cm="1">
        <f t="array" ref="CR74">AnualidadPensionado(CR$1,$E74,$B74, $D74, Hombres!$A$1:$DW$117, Mujeres!$A$1:$DW$117)</f>
        <v>0</v>
      </c>
      <c r="CS74" s="48" cm="1">
        <f t="array" ref="CS74">AnualidadPensionado(CS$1,$E74,$B74, $D74, Hombres!$A$1:$DW$117, Mujeres!$A$1:$DW$117)</f>
        <v>0</v>
      </c>
      <c r="CT74" s="48" cm="1">
        <f t="array" ref="CT74">AnualidadPensionado(CT$1,$E74,$B74, $D74, Hombres!$A$1:$DW$117, Mujeres!$A$1:$DW$117)</f>
        <v>0</v>
      </c>
      <c r="CU74" s="48" cm="1">
        <f t="array" ref="CU74">AnualidadPensionado(CU$1,$E74,$B74, $D74, Hombres!$A$1:$DW$117, Mujeres!$A$1:$DW$117)</f>
        <v>0</v>
      </c>
      <c r="CV74" s="48" cm="1">
        <f t="array" ref="CV74">AnualidadPensionado(CV$1,$E74,$B74, $D74, Hombres!$A$1:$DW$117, Mujeres!$A$1:$DW$117)</f>
        <v>0</v>
      </c>
      <c r="CW74" s="48" cm="1">
        <f t="array" ref="CW74">AnualidadPensionado(CW$1,$E74,$B74, $D74, Hombres!$A$1:$DW$117, Mujeres!$A$1:$DW$117)</f>
        <v>0</v>
      </c>
      <c r="CX74" s="48" cm="1">
        <f t="array" ref="CX74">AnualidadPensionado(CX$1,$E74,$B74, $D74, Hombres!$A$1:$DW$117, Mujeres!$A$1:$DW$117)</f>
        <v>0</v>
      </c>
      <c r="CY74" s="48" cm="1">
        <f t="array" ref="CY74">AnualidadPensionado(CY$1,$E74,$B74, $D74, Hombres!$A$1:$DW$117, Mujeres!$A$1:$DW$117)</f>
        <v>0</v>
      </c>
      <c r="DB74" s="21"/>
      <c r="DC74" s="48" cm="1">
        <f t="array" ref="DC74">beneficio_muerte_individual_pensionado(DC$1,$E74,$B74, Hombres!$A$1:$DW$117, Mujeres!$A$1:$DW$117)</f>
        <v>0</v>
      </c>
      <c r="DD74" s="48" cm="1">
        <f t="array" ref="DD74">beneficio_muerte_individual_pensionado(DD$1,$E74,$B74, Hombres!$A$1:$DW$117, Mujeres!$A$1:$DW$117)</f>
        <v>47492.196008250001</v>
      </c>
      <c r="DE74" s="48" cm="1">
        <f t="array" ref="DE74">beneficio_muerte_individual_pensionado(DE$1,$E74,$B74, Hombres!$A$1:$DW$117, Mujeres!$A$1:$DW$117)</f>
        <v>50248.380484853042</v>
      </c>
      <c r="DF74" s="48" cm="1">
        <f t="array" ref="DF74">beneficio_muerte_individual_pensionado(DF$1,$E74,$B74, Hombres!$A$1:$DW$117, Mujeres!$A$1:$DW$117)</f>
        <v>53785.284625150533</v>
      </c>
      <c r="DG74" s="48" cm="1">
        <f t="array" ref="DG74">beneficio_muerte_individual_pensionado(DG$1,$E74,$B74, Hombres!$A$1:$DW$117, Mujeres!$A$1:$DW$117)</f>
        <v>58029.831481824112</v>
      </c>
      <c r="DH74" s="48" cm="1">
        <f t="array" ref="DH74">beneficio_muerte_individual_pensionado(DH$1,$E74,$B74, Hombres!$A$1:$DW$117, Mujeres!$A$1:$DW$117)</f>
        <v>62792.532755673106</v>
      </c>
      <c r="DI74" s="48" cm="1">
        <f t="array" ref="DI74">beneficio_muerte_individual_pensionado(DI$1,$E74,$B74, Hombres!$A$1:$DW$117, Mujeres!$A$1:$DW$117)</f>
        <v>67816.573624199853</v>
      </c>
      <c r="DJ74" s="48" cm="1">
        <f t="array" ref="DJ74">beneficio_muerte_individual_pensionado(DJ$1,$E74,$B74, Hombres!$A$1:$DW$117, Mujeres!$A$1:$DW$117)</f>
        <v>72684.367898193348</v>
      </c>
      <c r="DK74" s="48" cm="1">
        <f t="array" ref="DK74">beneficio_muerte_individual_pensionado(DK$1,$E74,$B74, Hombres!$A$1:$DW$117, Mujeres!$A$1:$DW$117)</f>
        <v>77125.274080615331</v>
      </c>
      <c r="DL74" s="48" cm="1">
        <f t="array" ref="DL74">beneficio_muerte_individual_pensionado(DL$1,$E74,$B74, Hombres!$A$1:$DW$117, Mujeres!$A$1:$DW$117)</f>
        <v>81082.236459777239</v>
      </c>
      <c r="DM74" s="48" cm="1">
        <f t="array" ref="DM74">beneficio_muerte_individual_pensionado(DM$1,$E74,$B74, Hombres!$A$1:$DW$117, Mujeres!$A$1:$DW$117)</f>
        <v>84657.771401634745</v>
      </c>
      <c r="DN74" s="48" cm="1">
        <f t="array" ref="DN74">beneficio_muerte_individual_pensionado(DN$1,$E74,$B74, Hombres!$A$1:$DW$117, Mujeres!$A$1:$DW$117)</f>
        <v>88153.826535979359</v>
      </c>
      <c r="DO74" s="48" cm="1">
        <f t="array" ref="DO74">beneficio_muerte_individual_pensionado(DO$1,$E74,$B74, Hombres!$A$1:$DW$117, Mujeres!$A$1:$DW$117)</f>
        <v>95273.241080805979</v>
      </c>
      <c r="DP74" s="48" cm="1">
        <f t="array" ref="DP74">beneficio_muerte_individual_pensionado(DP$1,$E74,$B74, Hombres!$A$1:$DW$117, Mujeres!$A$1:$DW$117)</f>
        <v>99424.97689220513</v>
      </c>
      <c r="DQ74" s="48" cm="1">
        <f t="array" ref="DQ74">beneficio_muerte_individual_pensionado(DQ$1,$E74,$B74, Hombres!$A$1:$DW$117, Mujeres!$A$1:$DW$117)</f>
        <v>103316.13755948763</v>
      </c>
      <c r="DR74" s="48" cm="1">
        <f t="array" ref="DR74">beneficio_muerte_individual_pensionado(DR$1,$E74,$B74, Hombres!$A$1:$DW$117, Mujeres!$A$1:$DW$117)</f>
        <v>106861.82729907292</v>
      </c>
      <c r="DS74" s="48" cm="1">
        <f t="array" ref="DS74">beneficio_muerte_individual_pensionado(DS$1,$E74,$B74, Hombres!$A$1:$DW$117, Mujeres!$A$1:$DW$117)</f>
        <v>110076.56603366714</v>
      </c>
      <c r="DT74" s="48" cm="1">
        <f t="array" ref="DT74">beneficio_muerte_individual_pensionado(DT$1,$E74,$B74, Hombres!$A$1:$DW$117, Mujeres!$A$1:$DW$117)</f>
        <v>112919.33222163655</v>
      </c>
      <c r="DU74" s="48" cm="1">
        <f t="array" ref="DU74">beneficio_muerte_individual_pensionado(DU$1,$E74,$B74, Hombres!$A$1:$DW$117, Mujeres!$A$1:$DW$117)</f>
        <v>115296.17742361918</v>
      </c>
      <c r="DV74" s="48" cm="1">
        <f t="array" ref="DV74">beneficio_muerte_individual_pensionado(DV$1,$E74,$B74, Hombres!$A$1:$DW$117, Mujeres!$A$1:$DW$117)</f>
        <v>117004.57222306602</v>
      </c>
      <c r="DW74" s="48" cm="1">
        <f t="array" ref="DW74">beneficio_muerte_individual_pensionado(DW$1,$E74,$B74, Hombres!$A$1:$DW$117, Mujeres!$A$1:$DW$117)</f>
        <v>117875.2845236087</v>
      </c>
      <c r="DX74" s="48" cm="1">
        <f t="array" ref="DX74">beneficio_muerte_individual_pensionado(DX$1,$E74,$B74, Hombres!$A$1:$DW$117, Mujeres!$A$1:$DW$117)</f>
        <v>117841.23880679747</v>
      </c>
      <c r="DY74" s="48" cm="1">
        <f t="array" ref="DY74">beneficio_muerte_individual_pensionado(DY$1,$E74,$B74, Hombres!$A$1:$DW$117, Mujeres!$A$1:$DW$117)</f>
        <v>116840.62530360374</v>
      </c>
      <c r="DZ74" s="48" cm="1">
        <f t="array" ref="DZ74">beneficio_muerte_individual_pensionado(DZ$1,$E74,$B74, Hombres!$A$1:$DW$117, Mujeres!$A$1:$DW$117)</f>
        <v>114772.35131283457</v>
      </c>
      <c r="EA74" s="48" cm="1">
        <f t="array" ref="EA74">beneficio_muerte_individual_pensionado(EA$1,$E74,$B74, Hombres!$A$1:$DW$117, Mujeres!$A$1:$DW$117)</f>
        <v>111498.47988021761</v>
      </c>
      <c r="EB74" s="48" cm="1">
        <f t="array" ref="EB74">beneficio_muerte_individual_pensionado(EB$1,$E74,$B74, Hombres!$A$1:$DW$117, Mujeres!$A$1:$DW$117)</f>
        <v>106966.10484548469</v>
      </c>
      <c r="EC74" s="48" cm="1">
        <f t="array" ref="EC74">beneficio_muerte_individual_pensionado(EC$1,$E74,$B74, Hombres!$A$1:$DW$117, Mujeres!$A$1:$DW$117)</f>
        <v>101247.18973114372</v>
      </c>
      <c r="ED74" s="48" cm="1">
        <f t="array" ref="ED74">beneficio_muerte_individual_pensionado(ED$1,$E74,$B74, Hombres!$A$1:$DW$117, Mujeres!$A$1:$DW$117)</f>
        <v>94453.571699894048</v>
      </c>
      <c r="EE74" s="48" cm="1">
        <f t="array" ref="EE74">beneficio_muerte_individual_pensionado(EE$1,$E74,$B74, Hombres!$A$1:$DW$117, Mujeres!$A$1:$DW$117)</f>
        <v>86694.234855501592</v>
      </c>
      <c r="EF74" s="48" cm="1">
        <f t="array" ref="EF74">beneficio_muerte_individual_pensionado(EF$1,$E74,$B74, Hombres!$A$1:$DW$117, Mujeres!$A$1:$DW$117)</f>
        <v>78101.846379748866</v>
      </c>
      <c r="EG74" s="48" cm="1">
        <f t="array" ref="EG74">beneficio_muerte_individual_pensionado(EG$1,$E74,$B74, Hombres!$A$1:$DW$117, Mujeres!$A$1:$DW$117)</f>
        <v>68908.982509823923</v>
      </c>
      <c r="EH74" s="48" cm="1">
        <f t="array" ref="EH74">beneficio_muerte_individual_pensionado(EH$1,$E74,$B74, Hombres!$A$1:$DW$117, Mujeres!$A$1:$DW$117)</f>
        <v>59429.557322972163</v>
      </c>
      <c r="EI74" s="48" cm="1">
        <f t="array" ref="EI74">beneficio_muerte_individual_pensionado(EI$1,$E74,$B74, Hombres!$A$1:$DW$117, Mujeres!$A$1:$DW$117)</f>
        <v>49985.912695458224</v>
      </c>
      <c r="EJ74" s="48" cm="1">
        <f t="array" ref="EJ74">beneficio_muerte_individual_pensionado(EJ$1,$E74,$B74, Hombres!$A$1:$DW$117, Mujeres!$A$1:$DW$117)</f>
        <v>40878.608161858465</v>
      </c>
      <c r="EK74" s="48" cm="1">
        <f t="array" ref="EK74">beneficio_muerte_individual_pensionado(EK$1,$E74,$B74, Hombres!$A$1:$DW$117, Mujeres!$A$1:$DW$117)</f>
        <v>32385.140941618047</v>
      </c>
      <c r="EL74" s="48" cm="1">
        <f t="array" ref="EL74">beneficio_muerte_individual_pensionado(EL$1,$E74,$B74, Hombres!$A$1:$DW$117, Mujeres!$A$1:$DW$117)</f>
        <v>24759.964500131038</v>
      </c>
      <c r="EM74" s="48" cm="1">
        <f t="array" ref="EM74">beneficio_muerte_individual_pensionado(EM$1,$E74,$B74, Hombres!$A$1:$DW$117, Mujeres!$A$1:$DW$117)</f>
        <v>18197.42722310283</v>
      </c>
      <c r="EN74" s="48" cm="1">
        <f t="array" ref="EN74">beneficio_muerte_individual_pensionado(EN$1,$E74,$B74, Hombres!$A$1:$DW$117, Mujeres!$A$1:$DW$117)</f>
        <v>12797.338513225119</v>
      </c>
      <c r="EO74" s="48" cm="1">
        <f t="array" ref="EO74">beneficio_muerte_individual_pensionado(EO$1,$E74,$B74, Hombres!$A$1:$DW$117, Mujeres!$A$1:$DW$117)</f>
        <v>8563.166039235377</v>
      </c>
      <c r="EP74" s="48" cm="1">
        <f t="array" ref="EP74">beneficio_muerte_individual_pensionado(EP$1,$E74,$B74, Hombres!$A$1:$DW$117, Mujeres!$A$1:$DW$117)</f>
        <v>5416.3290740638449</v>
      </c>
      <c r="EQ74" s="48" cm="1">
        <f t="array" ref="EQ74">beneficio_muerte_individual_pensionado(EQ$1,$E74,$B74, Hombres!$A$1:$DW$117, Mujeres!$A$1:$DW$117)</f>
        <v>3214.9456819656102</v>
      </c>
      <c r="ER74" s="48" cm="1">
        <f t="array" ref="ER74">beneficio_muerte_individual_pensionado(ER$1,$E74,$B74, Hombres!$A$1:$DW$117, Mujeres!$A$1:$DW$117)</f>
        <v>1775.8892810589468</v>
      </c>
      <c r="ES74" s="48" cm="1">
        <f t="array" ref="ES74">beneficio_muerte_individual_pensionado(ES$1,$E74,$B74, Hombres!$A$1:$DW$117, Mujeres!$A$1:$DW$117)</f>
        <v>903.70805686936876</v>
      </c>
      <c r="ET74" s="48" cm="1">
        <f t="array" ref="ET74">beneficio_muerte_individual_pensionado(ET$1,$E74,$B74, Hombres!$A$1:$DW$117, Mujeres!$A$1:$DW$117)</f>
        <v>418.41119822006186</v>
      </c>
      <c r="EU74" s="48" cm="1">
        <f t="array" ref="EU74">beneficio_muerte_individual_pensionado(EU$1,$E74,$B74, Hombres!$A$1:$DW$117, Mujeres!$A$1:$DW$117)</f>
        <v>173.59548979288658</v>
      </c>
      <c r="EV74" s="48" cm="1">
        <f t="array" ref="EV74">beneficio_muerte_individual_pensionado(EV$1,$E74,$B74, Hombres!$A$1:$DW$117, Mujeres!$A$1:$DW$117)</f>
        <v>63.331049929861997</v>
      </c>
      <c r="EW74" s="48" cm="1">
        <f t="array" ref="EW74">beneficio_muerte_individual_pensionado(EW$1,$E74,$B74, Hombres!$A$1:$DW$117, Mujeres!$A$1:$DW$117)</f>
        <v>19.817908789274259</v>
      </c>
      <c r="EX74" s="48" cm="1">
        <f t="array" ref="EX74">beneficio_muerte_individual_pensionado(EX$1,$E74,$B74, Hombres!$A$1:$DW$117, Mujeres!$A$1:$DW$117)</f>
        <v>6.3557905068317853</v>
      </c>
      <c r="EY74" s="48" cm="1">
        <f t="array" ref="EY74">beneficio_muerte_individual_pensionado(EY$1,$E74,$B74, Hombres!$A$1:$DW$117, Mujeres!$A$1:$DW$117)</f>
        <v>0</v>
      </c>
      <c r="EZ74" s="48" cm="1">
        <f t="array" ref="EZ74">beneficio_muerte_individual_pensionado(EZ$1,$E74,$B74, Hombres!$A$1:$DW$117, Mujeres!$A$1:$DW$117)</f>
        <v>0</v>
      </c>
      <c r="FA74" s="48" cm="1">
        <f t="array" ref="FA74">beneficio_muerte_individual_pensionado(FA$1,$E74,$B74, Hombres!$A$1:$DW$117, Mujeres!$A$1:$DW$117)</f>
        <v>0</v>
      </c>
      <c r="FB74" s="48" cm="1">
        <f t="array" ref="FB74">beneficio_muerte_individual_pensionado(FB$1,$E74,$B74, Hombres!$A$1:$DW$117, Mujeres!$A$1:$DW$117)</f>
        <v>0</v>
      </c>
      <c r="FC74" s="48" cm="1">
        <f t="array" ref="FC74">beneficio_muerte_individual_pensionado(FC$1,$E74,$B74, Hombres!$A$1:$DW$117, Mujeres!$A$1:$DW$117)</f>
        <v>0</v>
      </c>
      <c r="FD74" s="48" cm="1">
        <f t="array" ref="FD74">beneficio_muerte_individual_pensionado(FD$1,$E74,$B74, Hombres!$A$1:$DW$117, Mujeres!$A$1:$DW$117)</f>
        <v>0</v>
      </c>
      <c r="FE74" s="48" cm="1">
        <f t="array" ref="FE74">beneficio_muerte_individual_pensionado(FE$1,$E74,$B74, Hombres!$A$1:$DW$117, Mujeres!$A$1:$DW$117)</f>
        <v>0</v>
      </c>
      <c r="FF74" s="48" cm="1">
        <f t="array" ref="FF74">beneficio_muerte_individual_pensionado(FF$1,$E74,$B74, Hombres!$A$1:$DW$117, Mujeres!$A$1:$DW$117)</f>
        <v>0</v>
      </c>
      <c r="FG74" s="48" cm="1">
        <f t="array" ref="FG74">beneficio_muerte_individual_pensionado(FG$1,$E74,$B74, Hombres!$A$1:$DW$117, Mujeres!$A$1:$DW$117)</f>
        <v>0</v>
      </c>
      <c r="FH74" s="48" cm="1">
        <f t="array" ref="FH74">beneficio_muerte_individual_pensionado(FH$1,$E74,$B74, Hombres!$A$1:$DW$117, Mujeres!$A$1:$DW$117)</f>
        <v>0</v>
      </c>
      <c r="FI74" s="48" cm="1">
        <f t="array" ref="FI74">beneficio_muerte_individual_pensionado(FI$1,$E74,$B74, Hombres!$A$1:$DW$117, Mujeres!$A$1:$DW$117)</f>
        <v>0</v>
      </c>
      <c r="FJ74" s="48" cm="1">
        <f t="array" ref="FJ74">beneficio_muerte_individual_pensionado(FJ$1,$E74,$B74, Hombres!$A$1:$DW$117, Mujeres!$A$1:$DW$117)</f>
        <v>0</v>
      </c>
      <c r="FK74" s="48" cm="1">
        <f t="array" ref="FK74">beneficio_muerte_individual_pensionado(FK$1,$E74,$B74, Hombres!$A$1:$DW$117, Mujeres!$A$1:$DW$117)</f>
        <v>0</v>
      </c>
      <c r="FL74" s="48" cm="1">
        <f t="array" ref="FL74">beneficio_muerte_individual_pensionado(FL$1,$E74,$B74, Hombres!$A$1:$DW$117, Mujeres!$A$1:$DW$117)</f>
        <v>0</v>
      </c>
      <c r="FM74" s="48" cm="1">
        <f t="array" ref="FM74">beneficio_muerte_individual_pensionado(FM$1,$E74,$B74, Hombres!$A$1:$DW$117, Mujeres!$A$1:$DW$117)</f>
        <v>0</v>
      </c>
      <c r="FN74" s="48" cm="1">
        <f t="array" ref="FN74">beneficio_muerte_individual_pensionado(FN$1,$E74,$B74, Hombres!$A$1:$DW$117, Mujeres!$A$1:$DW$117)</f>
        <v>0</v>
      </c>
      <c r="FO74" s="48" cm="1">
        <f t="array" ref="FO74">beneficio_muerte_individual_pensionado(FO$1,$E74,$B74, Hombres!$A$1:$DW$117, Mujeres!$A$1:$DW$117)</f>
        <v>0</v>
      </c>
      <c r="FP74" s="48" cm="1">
        <f t="array" ref="FP74">beneficio_muerte_individual_pensionado(FP$1,$E74,$B74, Hombres!$A$1:$DW$117, Mujeres!$A$1:$DW$117)</f>
        <v>0</v>
      </c>
      <c r="FQ74" s="48" cm="1">
        <f t="array" ref="FQ74">beneficio_muerte_individual_pensionado(FQ$1,$E74,$B74, Hombres!$A$1:$DW$117, Mujeres!$A$1:$DW$117)</f>
        <v>0</v>
      </c>
      <c r="FR74" s="48" cm="1">
        <f t="array" ref="FR74">beneficio_muerte_individual_pensionado(FR$1,$E74,$B74, Hombres!$A$1:$DW$117, Mujeres!$A$1:$DW$117)</f>
        <v>0</v>
      </c>
      <c r="FS74" s="48" cm="1">
        <f t="array" ref="FS74">beneficio_muerte_individual_pensionado(FS$1,$E74,$B74, Hombres!$A$1:$DW$117, Mujeres!$A$1:$DW$117)</f>
        <v>0</v>
      </c>
      <c r="FT74" s="48" cm="1">
        <f t="array" ref="FT74">beneficio_muerte_individual_pensionado(FT$1,$E74,$B74, Hombres!$A$1:$DW$117, Mujeres!$A$1:$DW$117)</f>
        <v>0</v>
      </c>
      <c r="FU74" s="48" cm="1">
        <f t="array" ref="FU74">beneficio_muerte_individual_pensionado(FU$1,$E74,$B74, Hombres!$A$1:$DW$117, Mujeres!$A$1:$DW$117)</f>
        <v>0</v>
      </c>
      <c r="FV74" s="48" cm="1">
        <f t="array" ref="FV74">beneficio_muerte_individual_pensionado(FV$1,$E74,$B74, Hombres!$A$1:$DW$117, Mujeres!$A$1:$DW$117)</f>
        <v>0</v>
      </c>
      <c r="FW74" s="48" cm="1">
        <f t="array" ref="FW74">beneficio_muerte_individual_pensionado(FW$1,$E74,$B74, Hombres!$A$1:$DW$117, Mujeres!$A$1:$DW$117)</f>
        <v>0</v>
      </c>
      <c r="FX74" s="48" cm="1">
        <f t="array" ref="FX74">beneficio_muerte_individual_pensionado(FX$1,$E74,$B74, Hombres!$A$1:$DW$117, Mujeres!$A$1:$DW$117)</f>
        <v>0</v>
      </c>
      <c r="FY74" s="48" cm="1">
        <f t="array" ref="FY74">beneficio_muerte_individual_pensionado(FY$1,$E74,$B74, Hombres!$A$1:$DW$117, Mujeres!$A$1:$DW$117)</f>
        <v>0</v>
      </c>
      <c r="FZ74" s="48" cm="1">
        <f t="array" ref="FZ74">beneficio_muerte_individual_pensionado(FZ$1,$E74,$B74, Hombres!$A$1:$DW$117, Mujeres!$A$1:$DW$117)</f>
        <v>0</v>
      </c>
      <c r="GA74" s="48" cm="1">
        <f t="array" ref="GA74">beneficio_muerte_individual_pensionado(GA$1,$E74,$B74, Hombres!$A$1:$DW$117, Mujeres!$A$1:$DW$117)</f>
        <v>0</v>
      </c>
      <c r="GB74" s="48" cm="1">
        <f t="array" ref="GB74">beneficio_muerte_individual_pensionado(GB$1,$E74,$B74, Hombres!$A$1:$DW$117, Mujeres!$A$1:$DW$117)</f>
        <v>0</v>
      </c>
      <c r="GC74" s="48" cm="1">
        <f t="array" ref="GC74">beneficio_muerte_individual_pensionado(GC$1,$E74,$B74, Hombres!$A$1:$DW$117, Mujeres!$A$1:$DW$117)</f>
        <v>0</v>
      </c>
      <c r="GD74" s="48" cm="1">
        <f t="array" ref="GD74">beneficio_muerte_individual_pensionado(GD$1,$E74,$B74, Hombres!$A$1:$DW$117, Mujeres!$A$1:$DW$117)</f>
        <v>0</v>
      </c>
      <c r="GE74" s="48" cm="1">
        <f t="array" ref="GE74">beneficio_muerte_individual_pensionado(GE$1,$E74,$B74, Hombres!$A$1:$DW$117, Mujeres!$A$1:$DW$117)</f>
        <v>0</v>
      </c>
      <c r="GF74" s="48" cm="1">
        <f t="array" ref="GF74">beneficio_muerte_individual_pensionado(GF$1,$E74,$B74, Hombres!$A$1:$DW$117, Mujeres!$A$1:$DW$117)</f>
        <v>0</v>
      </c>
      <c r="GG74" s="48" cm="1">
        <f t="array" ref="GG74">beneficio_muerte_individual_pensionado(GG$1,$E74,$B74, Hombres!$A$1:$DW$117, Mujeres!$A$1:$DW$117)</f>
        <v>0</v>
      </c>
      <c r="GH74" s="48" cm="1">
        <f t="array" ref="GH74">beneficio_muerte_individual_pensionado(GH$1,$E74,$B74, Hombres!$A$1:$DW$117, Mujeres!$A$1:$DW$117)</f>
        <v>0</v>
      </c>
      <c r="GI74" s="48" cm="1">
        <f t="array" ref="GI74">beneficio_muerte_individual_pensionado(GI$1,$E74,$B74, Hombres!$A$1:$DW$117, Mujeres!$A$1:$DW$117)</f>
        <v>0</v>
      </c>
      <c r="GJ74" s="48" cm="1">
        <f t="array" ref="GJ74">beneficio_muerte_individual_pensionado(GJ$1,$E74,$B74, Hombres!$A$1:$DW$117, Mujeres!$A$1:$DW$117)</f>
        <v>0</v>
      </c>
      <c r="GK74" s="48" cm="1">
        <f t="array" ref="GK74">beneficio_muerte_individual_pensionado(GK$1,$E74,$B74, Hombres!$A$1:$DW$117, Mujeres!$A$1:$DW$117)</f>
        <v>0</v>
      </c>
      <c r="GL74" s="48" cm="1">
        <f t="array" ref="GL74">beneficio_muerte_individual_pensionado(GL$1,$E74,$B74, Hombres!$A$1:$DW$117, Mujeres!$A$1:$DW$117)</f>
        <v>0</v>
      </c>
      <c r="GM74" s="48" cm="1">
        <f t="array" ref="GM74">beneficio_muerte_individual_pensionado(GM$1,$E74,$B74, Hombres!$A$1:$DW$117, Mujeres!$A$1:$DW$117)</f>
        <v>0</v>
      </c>
      <c r="GN74" s="48" cm="1">
        <f t="array" ref="GN74">beneficio_muerte_individual_pensionado(GN$1,$E74,$B74, Hombres!$A$1:$DW$117, Mujeres!$A$1:$DW$117)</f>
        <v>0</v>
      </c>
      <c r="GO74" s="48" cm="1">
        <f t="array" ref="GO74">beneficio_muerte_individual_pensionado(GO$1,$E74,$B74, Hombres!$A$1:$DW$117, Mujeres!$A$1:$DW$117)</f>
        <v>0</v>
      </c>
      <c r="GP74" s="48" cm="1">
        <f t="array" ref="GP74">beneficio_muerte_individual_pensionado(GP$1,$E74,$B74, Hombres!$A$1:$DW$117, Mujeres!$A$1:$DW$117)</f>
        <v>0</v>
      </c>
      <c r="GQ74" s="48" cm="1">
        <f t="array" ref="GQ74">beneficio_muerte_individual_pensionado(GQ$1,$E74,$B74, Hombres!$A$1:$DW$117, Mujeres!$A$1:$DW$117)</f>
        <v>0</v>
      </c>
      <c r="GR74" s="48" cm="1">
        <f t="array" ref="GR74">beneficio_muerte_individual_pensionado(GR$1,$E74,$B74, Hombres!$A$1:$DW$117, Mujeres!$A$1:$DW$117)</f>
        <v>0</v>
      </c>
      <c r="GS74" s="48" cm="1">
        <f t="array" ref="GS74">beneficio_muerte_individual_pensionado(GS$1,$E74,$B74, Hombres!$A$1:$DW$117, Mujeres!$A$1:$DW$117)</f>
        <v>0</v>
      </c>
      <c r="GT74" s="48" cm="1">
        <f t="array" ref="GT74">beneficio_muerte_individual_pensionado(GT$1,$E74,$B74, Hombres!$A$1:$DW$117, Mujeres!$A$1:$DW$117)</f>
        <v>0</v>
      </c>
    </row>
    <row r="75" spans="1:202" x14ac:dyDescent="0.3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8" cm="1">
        <f t="array" ref="H75">AnualidadPensionado(H$1,$E75,$B75, $D75, Hombres!$A$1:$DW$117, Mujeres!$A$1:$DW$117)</f>
        <v>0</v>
      </c>
      <c r="I75" s="48" cm="1">
        <f t="array" ref="I75">AnualidadPensionado(I$1,$E75,$B75, $D75, Hombres!$A$1:$DW$117, Mujeres!$A$1:$DW$117)</f>
        <v>1974271.5510980098</v>
      </c>
      <c r="J75" s="48" cm="1">
        <f t="array" ref="J75">AnualidadPensionado(J$1,$E75,$B75, $D75, Hombres!$A$1:$DW$117, Mujeres!$A$1:$DW$117)</f>
        <v>1995721.3402483624</v>
      </c>
      <c r="K75" s="48" cm="1">
        <f t="array" ref="K75">AnualidadPensionado(K$1,$E75,$B75, $D75, Hombres!$A$1:$DW$117, Mujeres!$A$1:$DW$117)</f>
        <v>2014095.0804849672</v>
      </c>
      <c r="L75" s="48" cm="1">
        <f t="array" ref="L75">AnualidadPensionado(L$1,$E75,$B75, $D75, Hombres!$A$1:$DW$117, Mujeres!$A$1:$DW$117)</f>
        <v>2028634.5750668182</v>
      </c>
      <c r="M75" s="48" cm="1">
        <f t="array" ref="M75">AnualidadPensionado(M$1,$E75,$B75, $D75, Hombres!$A$1:$DW$117, Mujeres!$A$1:$DW$117)</f>
        <v>2038439.1343447857</v>
      </c>
      <c r="N75" s="48" cm="1">
        <f t="array" ref="N75">AnualidadPensionado(N$1,$E75,$B75, $D75, Hombres!$A$1:$DW$117, Mujeres!$A$1:$DW$117)</f>
        <v>2042565.701605814</v>
      </c>
      <c r="O75" s="48" cm="1">
        <f t="array" ref="O75">AnualidadPensionado(O$1,$E75,$B75, $D75, Hombres!$A$1:$DW$117, Mujeres!$A$1:$DW$117)</f>
        <v>2037894.7786999075</v>
      </c>
      <c r="P75" s="48" cm="1">
        <f t="array" ref="P75">AnualidadPensionado(P$1,$E75,$B75, $D75, Hombres!$A$1:$DW$117, Mujeres!$A$1:$DW$117)</f>
        <v>2026172.1354275488</v>
      </c>
      <c r="Q75" s="48" cm="1">
        <f t="array" ref="Q75">AnualidadPensionado(Q$1,$E75,$B75, $D75, Hombres!$A$1:$DW$117, Mujeres!$A$1:$DW$117)</f>
        <v>2006732.156549206</v>
      </c>
      <c r="R75" s="48" cm="1">
        <f t="array" ref="R75">AnualidadPensionado(R$1,$E75,$B75, $D75, Hombres!$A$1:$DW$117, Mujeres!$A$1:$DW$117)</f>
        <v>1978992.2751890421</v>
      </c>
      <c r="S75" s="48" cm="1">
        <f t="array" ref="S75">AnualidadPensionado(S$1,$E75,$B75, $D75, Hombres!$A$1:$DW$117, Mujeres!$A$1:$DW$117)</f>
        <v>1942374.1479654715</v>
      </c>
      <c r="T75" s="48" cm="1">
        <f t="array" ref="T75">AnualidadPensionado(T$1,$E75,$B75, $D75, Hombres!$A$1:$DW$117, Mujeres!$A$1:$DW$117)</f>
        <v>1896257.0986148776</v>
      </c>
      <c r="U75" s="48" cm="1">
        <f t="array" ref="U75">AnualidadPensionado(U$1,$E75,$B75, $D75, Hombres!$A$1:$DW$117, Mujeres!$A$1:$DW$117)</f>
        <v>1840080.5787775239</v>
      </c>
      <c r="V75" s="48" cm="1">
        <f t="array" ref="V75">AnualidadPensionado(V$1,$E75,$B75, $D75, Hombres!$A$1:$DW$117, Mujeres!$A$1:$DW$117)</f>
        <v>1773543.0939214351</v>
      </c>
      <c r="W75" s="48" cm="1">
        <f t="array" ref="W75">AnualidadPensionado(W$1,$E75,$B75, $D75, Hombres!$A$1:$DW$117, Mujeres!$A$1:$DW$117)</f>
        <v>1696630.3932715305</v>
      </c>
      <c r="X75" s="48" cm="1">
        <f t="array" ref="X75">AnualidadPensionado(X$1,$E75,$B75, $D75, Hombres!$A$1:$DW$117, Mujeres!$A$1:$DW$117)</f>
        <v>1609521.8480133396</v>
      </c>
      <c r="Y75" s="48" cm="1">
        <f t="array" ref="Y75">AnualidadPensionado(Y$1,$E75,$B75, $D75, Hombres!$A$1:$DW$117, Mujeres!$A$1:$DW$117)</f>
        <v>1512556.3781081354</v>
      </c>
      <c r="Z75" s="48" cm="1">
        <f t="array" ref="Z75">AnualidadPensionado(Z$1,$E75,$B75, $D75, Hombres!$A$1:$DW$117, Mujeres!$A$1:$DW$117)</f>
        <v>1406374.5361756242</v>
      </c>
      <c r="AA75" s="48" cm="1">
        <f t="array" ref="AA75">AnualidadPensionado(AA$1,$E75,$B75, $D75, Hombres!$A$1:$DW$117, Mujeres!$A$1:$DW$117)</f>
        <v>1292104.734633222</v>
      </c>
      <c r="AB75" s="48" cm="1">
        <f t="array" ref="AB75">AnualidadPensionado(AB$1,$E75,$B75, $D75, Hombres!$A$1:$DW$117, Mujeres!$A$1:$DW$117)</f>
        <v>1171341.6685066635</v>
      </c>
      <c r="AC75" s="48" cm="1">
        <f t="array" ref="AC75">AnualidadPensionado(AC$1,$E75,$B75, $D75, Hombres!$A$1:$DW$117, Mujeres!$A$1:$DW$117)</f>
        <v>1046010.0508895952</v>
      </c>
      <c r="AD75" s="48" cm="1">
        <f t="array" ref="AD75">AnualidadPensionado(AD$1,$E75,$B75, $D75, Hombres!$A$1:$DW$117, Mujeres!$A$1:$DW$117)</f>
        <v>918328.7503469527</v>
      </c>
      <c r="AE75" s="48" cm="1">
        <f t="array" ref="AE75">AnualidadPensionado(AE$1,$E75,$B75, $D75, Hombres!$A$1:$DW$117, Mujeres!$A$1:$DW$117)</f>
        <v>790846.55433778511</v>
      </c>
      <c r="AF75" s="48" cm="1">
        <f t="array" ref="AF75">AnualidadPensionado(AF$1,$E75,$B75, $D75, Hombres!$A$1:$DW$117, Mujeres!$A$1:$DW$117)</f>
        <v>666421.67738562846</v>
      </c>
      <c r="AG75" s="48" cm="1">
        <f t="array" ref="AG75">AnualidadPensionado(AG$1,$E75,$B75, $D75, Hombres!$A$1:$DW$117, Mujeres!$A$1:$DW$117)</f>
        <v>547995.99558486452</v>
      </c>
      <c r="AH75" s="48" cm="1">
        <f t="array" ref="AH75">AnualidadPensionado(AH$1,$E75,$B75, $D75, Hombres!$A$1:$DW$117, Mujeres!$A$1:$DW$117)</f>
        <v>438310.53422624269</v>
      </c>
      <c r="AI75" s="48" cm="1">
        <f t="array" ref="AI75">AnualidadPensionado(AI$1,$E75,$B75, $D75, Hombres!$A$1:$DW$117, Mujeres!$A$1:$DW$117)</f>
        <v>339716.76541765127</v>
      </c>
      <c r="AJ75" s="48" cm="1">
        <f t="array" ref="AJ75">AnualidadPensionado(AJ$1,$E75,$B75, $D75, Hombres!$A$1:$DW$117, Mujeres!$A$1:$DW$117)</f>
        <v>254030.74354117157</v>
      </c>
      <c r="AK75" s="48" cm="1">
        <f t="array" ref="AK75">AnualidadPensionado(AK$1,$E75,$B75, $D75, Hombres!$A$1:$DW$117, Mujeres!$A$1:$DW$117)</f>
        <v>182371.47274730832</v>
      </c>
      <c r="AL75" s="48" cm="1">
        <f t="array" ref="AL75">AnualidadPensionado(AL$1,$E75,$B75, $D75, Hombres!$A$1:$DW$117, Mujeres!$A$1:$DW$117)</f>
        <v>124992.05518302294</v>
      </c>
      <c r="AM75" s="48" cm="1">
        <f t="array" ref="AM75">AnualidadPensionado(AM$1,$E75,$B75, $D75, Hombres!$A$1:$DW$117, Mujeres!$A$1:$DW$117)</f>
        <v>81238.287910170038</v>
      </c>
      <c r="AN75" s="48" cm="1">
        <f t="array" ref="AN75">AnualidadPensionado(AN$1,$E75,$B75, $D75, Hombres!$A$1:$DW$117, Mujeres!$A$1:$DW$117)</f>
        <v>49673.186562567003</v>
      </c>
      <c r="AO75" s="48" cm="1">
        <f t="array" ref="AO75">AnualidadPensionado(AO$1,$E75,$B75, $D75, Hombres!$A$1:$DW$117, Mujeres!$A$1:$DW$117)</f>
        <v>28303.506265531181</v>
      </c>
      <c r="AP75" s="48" cm="1">
        <f t="array" ref="AP75">AnualidadPensionado(AP$1,$E75,$B75, $D75, Hombres!$A$1:$DW$117, Mujeres!$A$1:$DW$117)</f>
        <v>14859.581652242188</v>
      </c>
      <c r="AQ75" s="48" cm="1">
        <f t="array" ref="AQ75">AnualidadPensionado(AQ$1,$E75,$B75, $D75, Hombres!$A$1:$DW$117, Mujeres!$A$1:$DW$117)</f>
        <v>7089.6995065483197</v>
      </c>
      <c r="AR75" s="48" cm="1">
        <f t="array" ref="AR75">AnualidadPensionado(AR$1,$E75,$B75, $D75, Hombres!$A$1:$DW$117, Mujeres!$A$1:$DW$117)</f>
        <v>3020.9646251995</v>
      </c>
      <c r="AS75" s="48" cm="1">
        <f t="array" ref="AS75">AnualidadPensionado(AS$1,$E75,$B75, $D75, Hombres!$A$1:$DW$117, Mujeres!$A$1:$DW$117)</f>
        <v>1124.0137006412519</v>
      </c>
      <c r="AT75" s="48" cm="1">
        <f t="array" ref="AT75">AnualidadPensionado(AT$1,$E75,$B75, $D75, Hombres!$A$1:$DW$117, Mujeres!$A$1:$DW$117)</f>
        <v>354.30553803426159</v>
      </c>
      <c r="AU75" s="48" cm="1">
        <f t="array" ref="AU75">AnualidadPensionado(AU$1,$E75,$B75, $D75, Hombres!$A$1:$DW$117, Mujeres!$A$1:$DW$117)</f>
        <v>90.633577416276509</v>
      </c>
      <c r="AV75" s="48" cm="1">
        <f t="array" ref="AV75">AnualidadPensionado(AV$1,$E75,$B75, $D75, Hombres!$A$1:$DW$117, Mujeres!$A$1:$DW$117)</f>
        <v>17.594581732346331</v>
      </c>
      <c r="AW75" s="48" cm="1">
        <f t="array" ref="AW75">AnualidadPensionado(AW$1,$E75,$B75, $D75, Hombres!$A$1:$DW$117, Mujeres!$A$1:$DW$117)</f>
        <v>2.2970093826444709</v>
      </c>
      <c r="AX75" s="48" cm="1">
        <f t="array" ref="AX75">AnualidadPensionado(AX$1,$E75,$B75, $D75, Hombres!$A$1:$DW$117, Mujeres!$A$1:$DW$117)</f>
        <v>0</v>
      </c>
      <c r="AY75" s="48" cm="1">
        <f t="array" ref="AY75">AnualidadPensionado(AY$1,$E75,$B75, $D75, Hombres!$A$1:$DW$117, Mujeres!$A$1:$DW$117)</f>
        <v>0</v>
      </c>
      <c r="AZ75" s="48" cm="1">
        <f t="array" ref="AZ75">AnualidadPensionado(AZ$1,$E75,$B75, $D75, Hombres!$A$1:$DW$117, Mujeres!$A$1:$DW$117)</f>
        <v>0</v>
      </c>
      <c r="BA75" s="48" cm="1">
        <f t="array" ref="BA75">AnualidadPensionado(BA$1,$E75,$B75, $D75, Hombres!$A$1:$DW$117, Mujeres!$A$1:$DW$117)</f>
        <v>0</v>
      </c>
      <c r="BB75" s="48" cm="1">
        <f t="array" ref="BB75">AnualidadPensionado(BB$1,$E75,$B75, $D75, Hombres!$A$1:$DW$117, Mujeres!$A$1:$DW$117)</f>
        <v>0</v>
      </c>
      <c r="BC75" s="48" cm="1">
        <f t="array" ref="BC75">AnualidadPensionado(BC$1,$E75,$B75, $D75, Hombres!$A$1:$DW$117, Mujeres!$A$1:$DW$117)</f>
        <v>0</v>
      </c>
      <c r="BD75" s="48" cm="1">
        <f t="array" ref="BD75">AnualidadPensionado(BD$1,$E75,$B75, $D75, Hombres!$A$1:$DW$117, Mujeres!$A$1:$DW$117)</f>
        <v>0</v>
      </c>
      <c r="BE75" s="48" cm="1">
        <f t="array" ref="BE75">AnualidadPensionado(BE$1,$E75,$B75, $D75, Hombres!$A$1:$DW$117, Mujeres!$A$1:$DW$117)</f>
        <v>0</v>
      </c>
      <c r="BF75" s="48" cm="1">
        <f t="array" ref="BF75">AnualidadPensionado(BF$1,$E75,$B75, $D75, Hombres!$A$1:$DW$117, Mujeres!$A$1:$DW$117)</f>
        <v>0</v>
      </c>
      <c r="BG75" s="48" cm="1">
        <f t="array" ref="BG75">AnualidadPensionado(BG$1,$E75,$B75, $D75, Hombres!$A$1:$DW$117, Mujeres!$A$1:$DW$117)</f>
        <v>0</v>
      </c>
      <c r="BH75" s="48" cm="1">
        <f t="array" ref="BH75">AnualidadPensionado(BH$1,$E75,$B75, $D75, Hombres!$A$1:$DW$117, Mujeres!$A$1:$DW$117)</f>
        <v>0</v>
      </c>
      <c r="BI75" s="48" cm="1">
        <f t="array" ref="BI75">AnualidadPensionado(BI$1,$E75,$B75, $D75, Hombres!$A$1:$DW$117, Mujeres!$A$1:$DW$117)</f>
        <v>0</v>
      </c>
      <c r="BJ75" s="48" cm="1">
        <f t="array" ref="BJ75">AnualidadPensionado(BJ$1,$E75,$B75, $D75, Hombres!$A$1:$DW$117, Mujeres!$A$1:$DW$117)</f>
        <v>0</v>
      </c>
      <c r="BK75" s="48" cm="1">
        <f t="array" ref="BK75">AnualidadPensionado(BK$1,$E75,$B75, $D75, Hombres!$A$1:$DW$117, Mujeres!$A$1:$DW$117)</f>
        <v>0</v>
      </c>
      <c r="BL75" s="48" cm="1">
        <f t="array" ref="BL75">AnualidadPensionado(BL$1,$E75,$B75, $D75, Hombres!$A$1:$DW$117, Mujeres!$A$1:$DW$117)</f>
        <v>0</v>
      </c>
      <c r="BM75" s="48" cm="1">
        <f t="array" ref="BM75">AnualidadPensionado(BM$1,$E75,$B75, $D75, Hombres!$A$1:$DW$117, Mujeres!$A$1:$DW$117)</f>
        <v>0</v>
      </c>
      <c r="BN75" s="48" cm="1">
        <f t="array" ref="BN75">AnualidadPensionado(BN$1,$E75,$B75, $D75, Hombres!$A$1:$DW$117, Mujeres!$A$1:$DW$117)</f>
        <v>0</v>
      </c>
      <c r="BO75" s="48" cm="1">
        <f t="array" ref="BO75">AnualidadPensionado(BO$1,$E75,$B75, $D75, Hombres!$A$1:$DW$117, Mujeres!$A$1:$DW$117)</f>
        <v>0</v>
      </c>
      <c r="BP75" s="48" cm="1">
        <f t="array" ref="BP75">AnualidadPensionado(BP$1,$E75,$B75, $D75, Hombres!$A$1:$DW$117, Mujeres!$A$1:$DW$117)</f>
        <v>0</v>
      </c>
      <c r="BQ75" s="48" cm="1">
        <f t="array" ref="BQ75">AnualidadPensionado(BQ$1,$E75,$B75, $D75, Hombres!$A$1:$DW$117, Mujeres!$A$1:$DW$117)</f>
        <v>0</v>
      </c>
      <c r="BR75" s="48" cm="1">
        <f t="array" ref="BR75">AnualidadPensionado(BR$1,$E75,$B75, $D75, Hombres!$A$1:$DW$117, Mujeres!$A$1:$DW$117)</f>
        <v>0</v>
      </c>
      <c r="BS75" s="48" cm="1">
        <f t="array" ref="BS75">AnualidadPensionado(BS$1,$E75,$B75, $D75, Hombres!$A$1:$DW$117, Mujeres!$A$1:$DW$117)</f>
        <v>0</v>
      </c>
      <c r="BT75" s="48" cm="1">
        <f t="array" ref="BT75">AnualidadPensionado(BT$1,$E75,$B75, $D75, Hombres!$A$1:$DW$117, Mujeres!$A$1:$DW$117)</f>
        <v>0</v>
      </c>
      <c r="BU75" s="48" cm="1">
        <f t="array" ref="BU75">AnualidadPensionado(BU$1,$E75,$B75, $D75, Hombres!$A$1:$DW$117, Mujeres!$A$1:$DW$117)</f>
        <v>0</v>
      </c>
      <c r="BV75" s="48" cm="1">
        <f t="array" ref="BV75">AnualidadPensionado(BV$1,$E75,$B75, $D75, Hombres!$A$1:$DW$117, Mujeres!$A$1:$DW$117)</f>
        <v>0</v>
      </c>
      <c r="BW75" s="48" cm="1">
        <f t="array" ref="BW75">AnualidadPensionado(BW$1,$E75,$B75, $D75, Hombres!$A$1:$DW$117, Mujeres!$A$1:$DW$117)</f>
        <v>0</v>
      </c>
      <c r="BX75" s="48" cm="1">
        <f t="array" ref="BX75">AnualidadPensionado(BX$1,$E75,$B75, $D75, Hombres!$A$1:$DW$117, Mujeres!$A$1:$DW$117)</f>
        <v>0</v>
      </c>
      <c r="BY75" s="48" cm="1">
        <f t="array" ref="BY75">AnualidadPensionado(BY$1,$E75,$B75, $D75, Hombres!$A$1:$DW$117, Mujeres!$A$1:$DW$117)</f>
        <v>0</v>
      </c>
      <c r="BZ75" s="48" cm="1">
        <f t="array" ref="BZ75">AnualidadPensionado(BZ$1,$E75,$B75, $D75, Hombres!$A$1:$DW$117, Mujeres!$A$1:$DW$117)</f>
        <v>0</v>
      </c>
      <c r="CA75" s="48" cm="1">
        <f t="array" ref="CA75">AnualidadPensionado(CA$1,$E75,$B75, $D75, Hombres!$A$1:$DW$117, Mujeres!$A$1:$DW$117)</f>
        <v>0</v>
      </c>
      <c r="CB75" s="48" cm="1">
        <f t="array" ref="CB75">AnualidadPensionado(CB$1,$E75,$B75, $D75, Hombres!$A$1:$DW$117, Mujeres!$A$1:$DW$117)</f>
        <v>0</v>
      </c>
      <c r="CC75" s="48" cm="1">
        <f t="array" ref="CC75">AnualidadPensionado(CC$1,$E75,$B75, $D75, Hombres!$A$1:$DW$117, Mujeres!$A$1:$DW$117)</f>
        <v>0</v>
      </c>
      <c r="CD75" s="48" cm="1">
        <f t="array" ref="CD75">AnualidadPensionado(CD$1,$E75,$B75, $D75, Hombres!$A$1:$DW$117, Mujeres!$A$1:$DW$117)</f>
        <v>0</v>
      </c>
      <c r="CE75" s="48" cm="1">
        <f t="array" ref="CE75">AnualidadPensionado(CE$1,$E75,$B75, $D75, Hombres!$A$1:$DW$117, Mujeres!$A$1:$DW$117)</f>
        <v>0</v>
      </c>
      <c r="CF75" s="48" cm="1">
        <f t="array" ref="CF75">AnualidadPensionado(CF$1,$E75,$B75, $D75, Hombres!$A$1:$DW$117, Mujeres!$A$1:$DW$117)</f>
        <v>0</v>
      </c>
      <c r="CG75" s="48" cm="1">
        <f t="array" ref="CG75">AnualidadPensionado(CG$1,$E75,$B75, $D75, Hombres!$A$1:$DW$117, Mujeres!$A$1:$DW$117)</f>
        <v>0</v>
      </c>
      <c r="CH75" s="48" cm="1">
        <f t="array" ref="CH75">AnualidadPensionado(CH$1,$E75,$B75, $D75, Hombres!$A$1:$DW$117, Mujeres!$A$1:$DW$117)</f>
        <v>0</v>
      </c>
      <c r="CI75" s="48" cm="1">
        <f t="array" ref="CI75">AnualidadPensionado(CI$1,$E75,$B75, $D75, Hombres!$A$1:$DW$117, Mujeres!$A$1:$DW$117)</f>
        <v>0</v>
      </c>
      <c r="CJ75" s="48" cm="1">
        <f t="array" ref="CJ75">AnualidadPensionado(CJ$1,$E75,$B75, $D75, Hombres!$A$1:$DW$117, Mujeres!$A$1:$DW$117)</f>
        <v>0</v>
      </c>
      <c r="CK75" s="48" cm="1">
        <f t="array" ref="CK75">AnualidadPensionado(CK$1,$E75,$B75, $D75, Hombres!$A$1:$DW$117, Mujeres!$A$1:$DW$117)</f>
        <v>0</v>
      </c>
      <c r="CL75" s="48" cm="1">
        <f t="array" ref="CL75">AnualidadPensionado(CL$1,$E75,$B75, $D75, Hombres!$A$1:$DW$117, Mujeres!$A$1:$DW$117)</f>
        <v>0</v>
      </c>
      <c r="CM75" s="48" cm="1">
        <f t="array" ref="CM75">AnualidadPensionado(CM$1,$E75,$B75, $D75, Hombres!$A$1:$DW$117, Mujeres!$A$1:$DW$117)</f>
        <v>0</v>
      </c>
      <c r="CN75" s="48" cm="1">
        <f t="array" ref="CN75">AnualidadPensionado(CN$1,$E75,$B75, $D75, Hombres!$A$1:$DW$117, Mujeres!$A$1:$DW$117)</f>
        <v>0</v>
      </c>
      <c r="CO75" s="48" cm="1">
        <f t="array" ref="CO75">AnualidadPensionado(CO$1,$E75,$B75, $D75, Hombres!$A$1:$DW$117, Mujeres!$A$1:$DW$117)</f>
        <v>0</v>
      </c>
      <c r="CP75" s="48" cm="1">
        <f t="array" ref="CP75">AnualidadPensionado(CP$1,$E75,$B75, $D75, Hombres!$A$1:$DW$117, Mujeres!$A$1:$DW$117)</f>
        <v>0</v>
      </c>
      <c r="CQ75" s="48" cm="1">
        <f t="array" ref="CQ75">AnualidadPensionado(CQ$1,$E75,$B75, $D75, Hombres!$A$1:$DW$117, Mujeres!$A$1:$DW$117)</f>
        <v>0</v>
      </c>
      <c r="CR75" s="48" cm="1">
        <f t="array" ref="CR75">AnualidadPensionado(CR$1,$E75,$B75, $D75, Hombres!$A$1:$DW$117, Mujeres!$A$1:$DW$117)</f>
        <v>0</v>
      </c>
      <c r="CS75" s="48" cm="1">
        <f t="array" ref="CS75">AnualidadPensionado(CS$1,$E75,$B75, $D75, Hombres!$A$1:$DW$117, Mujeres!$A$1:$DW$117)</f>
        <v>0</v>
      </c>
      <c r="CT75" s="48" cm="1">
        <f t="array" ref="CT75">AnualidadPensionado(CT$1,$E75,$B75, $D75, Hombres!$A$1:$DW$117, Mujeres!$A$1:$DW$117)</f>
        <v>0</v>
      </c>
      <c r="CU75" s="48" cm="1">
        <f t="array" ref="CU75">AnualidadPensionado(CU$1,$E75,$B75, $D75, Hombres!$A$1:$DW$117, Mujeres!$A$1:$DW$117)</f>
        <v>0</v>
      </c>
      <c r="CV75" s="48" cm="1">
        <f t="array" ref="CV75">AnualidadPensionado(CV$1,$E75,$B75, $D75, Hombres!$A$1:$DW$117, Mujeres!$A$1:$DW$117)</f>
        <v>0</v>
      </c>
      <c r="CW75" s="48" cm="1">
        <f t="array" ref="CW75">AnualidadPensionado(CW$1,$E75,$B75, $D75, Hombres!$A$1:$DW$117, Mujeres!$A$1:$DW$117)</f>
        <v>0</v>
      </c>
      <c r="CX75" s="48" cm="1">
        <f t="array" ref="CX75">AnualidadPensionado(CX$1,$E75,$B75, $D75, Hombres!$A$1:$DW$117, Mujeres!$A$1:$DW$117)</f>
        <v>0</v>
      </c>
      <c r="CY75" s="48" cm="1">
        <f t="array" ref="CY75">AnualidadPensionado(CY$1,$E75,$B75, $D75, Hombres!$A$1:$DW$117, Mujeres!$A$1:$DW$117)</f>
        <v>0</v>
      </c>
      <c r="DB75" s="21"/>
      <c r="DC75" s="48" cm="1">
        <f t="array" ref="DC75">beneficio_muerte_individual_pensionado(DC$1,$E75,$B75, Hombres!$A$1:$DW$117, Mujeres!$A$1:$DW$117)</f>
        <v>0</v>
      </c>
      <c r="DD75" s="48" cm="1">
        <f t="array" ref="DD75">beneficio_muerte_individual_pensionado(DD$1,$E75,$B75, Hombres!$A$1:$DW$117, Mujeres!$A$1:$DW$117)</f>
        <v>55624.180127580003</v>
      </c>
      <c r="DE75" s="48" cm="1">
        <f t="array" ref="DE75">beneficio_muerte_individual_pensionado(DE$1,$E75,$B75, Hombres!$A$1:$DW$117, Mujeres!$A$1:$DW$117)</f>
        <v>59237.619545854082</v>
      </c>
      <c r="DF75" s="48" cm="1">
        <f t="array" ref="DF75">beneficio_muerte_individual_pensionado(DF$1,$E75,$B75, Hombres!$A$1:$DW$117, Mujeres!$A$1:$DW$117)</f>
        <v>63584.865244939036</v>
      </c>
      <c r="DG75" s="48" cm="1">
        <f t="array" ref="DG75">beneficio_muerte_individual_pensionado(DG$1,$E75,$B75, Hombres!$A$1:$DW$117, Mujeres!$A$1:$DW$117)</f>
        <v>68732.777794874361</v>
      </c>
      <c r="DH75" s="48" cm="1">
        <f t="array" ref="DH75">beneficio_muerte_individual_pensionado(DH$1,$E75,$B75, Hombres!$A$1:$DW$117, Mujeres!$A$1:$DW$117)</f>
        <v>74509.963463059161</v>
      </c>
      <c r="DI75" s="48" cm="1">
        <f t="array" ref="DI75">beneficio_muerte_individual_pensionado(DI$1,$E75,$B75, Hombres!$A$1:$DW$117, Mujeres!$A$1:$DW$117)</f>
        <v>83486.651268493079</v>
      </c>
      <c r="DJ75" s="48" cm="1">
        <f t="array" ref="DJ75">beneficio_muerte_individual_pensionado(DJ$1,$E75,$B75, Hombres!$A$1:$DW$117, Mujeres!$A$1:$DW$117)</f>
        <v>89428.241313296108</v>
      </c>
      <c r="DK75" s="48" cm="1">
        <f t="array" ref="DK75">beneficio_muerte_individual_pensionado(DK$1,$E75,$B75, Hombres!$A$1:$DW$117, Mujeres!$A$1:$DW$117)</f>
        <v>95580.138002307373</v>
      </c>
      <c r="DL75" s="48" cm="1">
        <f t="array" ref="DL75">beneficio_muerte_individual_pensionado(DL$1,$E75,$B75, Hombres!$A$1:$DW$117, Mujeres!$A$1:$DW$117)</f>
        <v>101768.59235755638</v>
      </c>
      <c r="DM75" s="48" cm="1">
        <f t="array" ref="DM75">beneficio_muerte_individual_pensionado(DM$1,$E75,$B75, Hombres!$A$1:$DW$117, Mujeres!$A$1:$DW$117)</f>
        <v>107823.34055559897</v>
      </c>
      <c r="DN75" s="48" cm="1">
        <f t="array" ref="DN75">beneficio_muerte_individual_pensionado(DN$1,$E75,$B75, Hombres!$A$1:$DW$117, Mujeres!$A$1:$DW$117)</f>
        <v>113724.91597574356</v>
      </c>
      <c r="DO75" s="48" cm="1">
        <f t="array" ref="DO75">beneficio_muerte_individual_pensionado(DO$1,$E75,$B75, Hombres!$A$1:$DW$117, Mujeres!$A$1:$DW$117)</f>
        <v>119456.51924079649</v>
      </c>
      <c r="DP75" s="48" cm="1">
        <f t="array" ref="DP75">beneficio_muerte_individual_pensionado(DP$1,$E75,$B75, Hombres!$A$1:$DW$117, Mujeres!$A$1:$DW$117)</f>
        <v>124852.84808222609</v>
      </c>
      <c r="DQ75" s="48" cm="1">
        <f t="array" ref="DQ75">beneficio_muerte_individual_pensionado(DQ$1,$E75,$B75, Hombres!$A$1:$DW$117, Mujeres!$A$1:$DW$117)</f>
        <v>129600.52802452706</v>
      </c>
      <c r="DR75" s="48" cm="1">
        <f t="array" ref="DR75">beneficio_muerte_individual_pensionado(DR$1,$E75,$B75, Hombres!$A$1:$DW$117, Mujeres!$A$1:$DW$117)</f>
        <v>133424.66192508128</v>
      </c>
      <c r="DS75" s="48" cm="1">
        <f t="array" ref="DS75">beneficio_muerte_individual_pensionado(DS$1,$E75,$B75, Hombres!$A$1:$DW$117, Mujeres!$A$1:$DW$117)</f>
        <v>136215.85318322701</v>
      </c>
      <c r="DT75" s="48" cm="1">
        <f t="array" ref="DT75">beneficio_muerte_individual_pensionado(DT$1,$E75,$B75, Hombres!$A$1:$DW$117, Mujeres!$A$1:$DW$117)</f>
        <v>137860.03775052208</v>
      </c>
      <c r="DU75" s="48" cm="1">
        <f t="array" ref="DU75">beneficio_muerte_individual_pensionado(DU$1,$E75,$B75, Hombres!$A$1:$DW$117, Mujeres!$A$1:$DW$117)</f>
        <v>138140.7852247835</v>
      </c>
      <c r="DV75" s="48" cm="1">
        <f t="array" ref="DV75">beneficio_muerte_individual_pensionado(DV$1,$E75,$B75, Hombres!$A$1:$DW$117, Mujeres!$A$1:$DW$117)</f>
        <v>136765.4204296348</v>
      </c>
      <c r="DW75" s="48" cm="1">
        <f t="array" ref="DW75">beneficio_muerte_individual_pensionado(DW$1,$E75,$B75, Hombres!$A$1:$DW$117, Mujeres!$A$1:$DW$117)</f>
        <v>133534.26146420822</v>
      </c>
      <c r="DX75" s="48" cm="1">
        <f t="array" ref="DX75">beneficio_muerte_individual_pensionado(DX$1,$E75,$B75, Hombres!$A$1:$DW$117, Mujeres!$A$1:$DW$117)</f>
        <v>128408.6474534905</v>
      </c>
      <c r="DY75" s="48" cm="1">
        <f t="array" ref="DY75">beneficio_muerte_individual_pensionado(DY$1,$E75,$B75, Hombres!$A$1:$DW$117, Mujeres!$A$1:$DW$117)</f>
        <v>121419.31142631483</v>
      </c>
      <c r="DZ75" s="48" cm="1">
        <f t="array" ref="DZ75">beneficio_muerte_individual_pensionado(DZ$1,$E75,$B75, Hombres!$A$1:$DW$117, Mujeres!$A$1:$DW$117)</f>
        <v>112625.22963429548</v>
      </c>
      <c r="EA75" s="48" cm="1">
        <f t="array" ref="EA75">beneficio_muerte_individual_pensionado(EA$1,$E75,$B75, Hombres!$A$1:$DW$117, Mujeres!$A$1:$DW$117)</f>
        <v>102163.36097437482</v>
      </c>
      <c r="EB75" s="48" cm="1">
        <f t="array" ref="EB75">beneficio_muerte_individual_pensionado(EB$1,$E75,$B75, Hombres!$A$1:$DW$117, Mujeres!$A$1:$DW$117)</f>
        <v>90351.304004420337</v>
      </c>
      <c r="EC75" s="48" cm="1">
        <f t="array" ref="EC75">beneficio_muerte_individual_pensionado(EC$1,$E75,$B75, Hombres!$A$1:$DW$117, Mujeres!$A$1:$DW$117)</f>
        <v>77667.852995947702</v>
      </c>
      <c r="ED75" s="48" cm="1">
        <f t="array" ref="ED75">beneficio_muerte_individual_pensionado(ED$1,$E75,$B75, Hombres!$A$1:$DW$117, Mujeres!$A$1:$DW$117)</f>
        <v>64660.380876040705</v>
      </c>
      <c r="EE75" s="48" cm="1">
        <f t="array" ref="EE75">beneficio_muerte_individual_pensionado(EE$1,$E75,$B75, Hombres!$A$1:$DW$117, Mujeres!$A$1:$DW$117)</f>
        <v>51896.436213198438</v>
      </c>
      <c r="EF75" s="48" cm="1">
        <f t="array" ref="EF75">beneficio_muerte_individual_pensionado(EF$1,$E75,$B75, Hombres!$A$1:$DW$117, Mujeres!$A$1:$DW$117)</f>
        <v>39938.167686835353</v>
      </c>
      <c r="EG75" s="48" cm="1">
        <f t="array" ref="EG75">beneficio_muerte_individual_pensionado(EG$1,$E75,$B75, Hombres!$A$1:$DW$117, Mujeres!$A$1:$DW$117)</f>
        <v>29297.179478645921</v>
      </c>
      <c r="EH75" s="48" cm="1">
        <f t="array" ref="EH75">beneficio_muerte_individual_pensionado(EH$1,$E75,$B75, Hombres!$A$1:$DW$117, Mujeres!$A$1:$DW$117)</f>
        <v>20349.61039829252</v>
      </c>
      <c r="EI75" s="48" cm="1">
        <f t="array" ref="EI75">beneficio_muerte_individual_pensionado(EI$1,$E75,$B75, Hombres!$A$1:$DW$117, Mujeres!$A$1:$DW$117)</f>
        <v>13276.587227794833</v>
      </c>
      <c r="EJ75" s="48" cm="1">
        <f t="array" ref="EJ75">beneficio_muerte_individual_pensionado(EJ$1,$E75,$B75, Hombres!$A$1:$DW$117, Mujeres!$A$1:$DW$117)</f>
        <v>8057.0703540337581</v>
      </c>
      <c r="EK75" s="48" cm="1">
        <f t="array" ref="EK75">beneficio_muerte_individual_pensionado(EK$1,$E75,$B75, Hombres!$A$1:$DW$117, Mujeres!$A$1:$DW$117)</f>
        <v>4495.2983107123237</v>
      </c>
      <c r="EL75" s="48" cm="1">
        <f t="array" ref="EL75">beneficio_muerte_individual_pensionado(EL$1,$E75,$B75, Hombres!$A$1:$DW$117, Mujeres!$A$1:$DW$117)</f>
        <v>2273.7226845539685</v>
      </c>
      <c r="EM75" s="48" cm="1">
        <f t="array" ref="EM75">beneficio_muerte_individual_pensionado(EM$1,$E75,$B75, Hombres!$A$1:$DW$117, Mujeres!$A$1:$DW$117)</f>
        <v>1024.4712581786828</v>
      </c>
      <c r="EN75" s="48" cm="1">
        <f t="array" ref="EN75">beneficio_muerte_individual_pensionado(EN$1,$E75,$B75, Hombres!$A$1:$DW$117, Mujeres!$A$1:$DW$117)</f>
        <v>401.94967914483891</v>
      </c>
      <c r="EO75" s="48" cm="1">
        <f t="array" ref="EO75">beneficio_muerte_individual_pensionado(EO$1,$E75,$B75, Hombres!$A$1:$DW$117, Mujeres!$A$1:$DW$117)</f>
        <v>133.20332933438459</v>
      </c>
      <c r="EP75" s="48" cm="1">
        <f t="array" ref="EP75">beneficio_muerte_individual_pensionado(EP$1,$E75,$B75, Hombres!$A$1:$DW$117, Mujeres!$A$1:$DW$117)</f>
        <v>35.708491642208912</v>
      </c>
      <c r="EQ75" s="48" cm="1">
        <f t="array" ref="EQ75">beneficio_muerte_individual_pensionado(EQ$1,$E75,$B75, Hombres!$A$1:$DW$117, Mujeres!$A$1:$DW$117)</f>
        <v>7.2404618491535384</v>
      </c>
      <c r="ER75" s="48" cm="1">
        <f t="array" ref="ER75">beneficio_muerte_individual_pensionado(ER$1,$E75,$B75, Hombres!$A$1:$DW$117, Mujeres!$A$1:$DW$117)</f>
        <v>1.0516615813851491</v>
      </c>
      <c r="ES75" s="48" cm="1">
        <f t="array" ref="ES75">beneficio_muerte_individual_pensionado(ES$1,$E75,$B75, Hombres!$A$1:$DW$117, Mujeres!$A$1:$DW$117)</f>
        <v>0</v>
      </c>
      <c r="ET75" s="48" cm="1">
        <f t="array" ref="ET75">beneficio_muerte_individual_pensionado(ET$1,$E75,$B75, Hombres!$A$1:$DW$117, Mujeres!$A$1:$DW$117)</f>
        <v>0</v>
      </c>
      <c r="EU75" s="48" cm="1">
        <f t="array" ref="EU75">beneficio_muerte_individual_pensionado(EU$1,$E75,$B75, Hombres!$A$1:$DW$117, Mujeres!$A$1:$DW$117)</f>
        <v>0</v>
      </c>
      <c r="EV75" s="48" cm="1">
        <f t="array" ref="EV75">beneficio_muerte_individual_pensionado(EV$1,$E75,$B75, Hombres!$A$1:$DW$117, Mujeres!$A$1:$DW$117)</f>
        <v>0</v>
      </c>
      <c r="EW75" s="48" cm="1">
        <f t="array" ref="EW75">beneficio_muerte_individual_pensionado(EW$1,$E75,$B75, Hombres!$A$1:$DW$117, Mujeres!$A$1:$DW$117)</f>
        <v>0</v>
      </c>
      <c r="EX75" s="48" cm="1">
        <f t="array" ref="EX75">beneficio_muerte_individual_pensionado(EX$1,$E75,$B75, Hombres!$A$1:$DW$117, Mujeres!$A$1:$DW$117)</f>
        <v>0</v>
      </c>
      <c r="EY75" s="48" cm="1">
        <f t="array" ref="EY75">beneficio_muerte_individual_pensionado(EY$1,$E75,$B75, Hombres!$A$1:$DW$117, Mujeres!$A$1:$DW$117)</f>
        <v>0</v>
      </c>
      <c r="EZ75" s="48" cm="1">
        <f t="array" ref="EZ75">beneficio_muerte_individual_pensionado(EZ$1,$E75,$B75, Hombres!$A$1:$DW$117, Mujeres!$A$1:$DW$117)</f>
        <v>0</v>
      </c>
      <c r="FA75" s="48" cm="1">
        <f t="array" ref="FA75">beneficio_muerte_individual_pensionado(FA$1,$E75,$B75, Hombres!$A$1:$DW$117, Mujeres!$A$1:$DW$117)</f>
        <v>0</v>
      </c>
      <c r="FB75" s="48" cm="1">
        <f t="array" ref="FB75">beneficio_muerte_individual_pensionado(FB$1,$E75,$B75, Hombres!$A$1:$DW$117, Mujeres!$A$1:$DW$117)</f>
        <v>0</v>
      </c>
      <c r="FC75" s="48" cm="1">
        <f t="array" ref="FC75">beneficio_muerte_individual_pensionado(FC$1,$E75,$B75, Hombres!$A$1:$DW$117, Mujeres!$A$1:$DW$117)</f>
        <v>0</v>
      </c>
      <c r="FD75" s="48" cm="1">
        <f t="array" ref="FD75">beneficio_muerte_individual_pensionado(FD$1,$E75,$B75, Hombres!$A$1:$DW$117, Mujeres!$A$1:$DW$117)</f>
        <v>0</v>
      </c>
      <c r="FE75" s="48" cm="1">
        <f t="array" ref="FE75">beneficio_muerte_individual_pensionado(FE$1,$E75,$B75, Hombres!$A$1:$DW$117, Mujeres!$A$1:$DW$117)</f>
        <v>0</v>
      </c>
      <c r="FF75" s="48" cm="1">
        <f t="array" ref="FF75">beneficio_muerte_individual_pensionado(FF$1,$E75,$B75, Hombres!$A$1:$DW$117, Mujeres!$A$1:$DW$117)</f>
        <v>0</v>
      </c>
      <c r="FG75" s="48" cm="1">
        <f t="array" ref="FG75">beneficio_muerte_individual_pensionado(FG$1,$E75,$B75, Hombres!$A$1:$DW$117, Mujeres!$A$1:$DW$117)</f>
        <v>0</v>
      </c>
      <c r="FH75" s="48" cm="1">
        <f t="array" ref="FH75">beneficio_muerte_individual_pensionado(FH$1,$E75,$B75, Hombres!$A$1:$DW$117, Mujeres!$A$1:$DW$117)</f>
        <v>0</v>
      </c>
      <c r="FI75" s="48" cm="1">
        <f t="array" ref="FI75">beneficio_muerte_individual_pensionado(FI$1,$E75,$B75, Hombres!$A$1:$DW$117, Mujeres!$A$1:$DW$117)</f>
        <v>0</v>
      </c>
      <c r="FJ75" s="48" cm="1">
        <f t="array" ref="FJ75">beneficio_muerte_individual_pensionado(FJ$1,$E75,$B75, Hombres!$A$1:$DW$117, Mujeres!$A$1:$DW$117)</f>
        <v>0</v>
      </c>
      <c r="FK75" s="48" cm="1">
        <f t="array" ref="FK75">beneficio_muerte_individual_pensionado(FK$1,$E75,$B75, Hombres!$A$1:$DW$117, Mujeres!$A$1:$DW$117)</f>
        <v>0</v>
      </c>
      <c r="FL75" s="48" cm="1">
        <f t="array" ref="FL75">beneficio_muerte_individual_pensionado(FL$1,$E75,$B75, Hombres!$A$1:$DW$117, Mujeres!$A$1:$DW$117)</f>
        <v>0</v>
      </c>
      <c r="FM75" s="48" cm="1">
        <f t="array" ref="FM75">beneficio_muerte_individual_pensionado(FM$1,$E75,$B75, Hombres!$A$1:$DW$117, Mujeres!$A$1:$DW$117)</f>
        <v>0</v>
      </c>
      <c r="FN75" s="48" cm="1">
        <f t="array" ref="FN75">beneficio_muerte_individual_pensionado(FN$1,$E75,$B75, Hombres!$A$1:$DW$117, Mujeres!$A$1:$DW$117)</f>
        <v>0</v>
      </c>
      <c r="FO75" s="48" cm="1">
        <f t="array" ref="FO75">beneficio_muerte_individual_pensionado(FO$1,$E75,$B75, Hombres!$A$1:$DW$117, Mujeres!$A$1:$DW$117)</f>
        <v>0</v>
      </c>
      <c r="FP75" s="48" cm="1">
        <f t="array" ref="FP75">beneficio_muerte_individual_pensionado(FP$1,$E75,$B75, Hombres!$A$1:$DW$117, Mujeres!$A$1:$DW$117)</f>
        <v>0</v>
      </c>
      <c r="FQ75" s="48" cm="1">
        <f t="array" ref="FQ75">beneficio_muerte_individual_pensionado(FQ$1,$E75,$B75, Hombres!$A$1:$DW$117, Mujeres!$A$1:$DW$117)</f>
        <v>0</v>
      </c>
      <c r="FR75" s="48" cm="1">
        <f t="array" ref="FR75">beneficio_muerte_individual_pensionado(FR$1,$E75,$B75, Hombres!$A$1:$DW$117, Mujeres!$A$1:$DW$117)</f>
        <v>0</v>
      </c>
      <c r="FS75" s="48" cm="1">
        <f t="array" ref="FS75">beneficio_muerte_individual_pensionado(FS$1,$E75,$B75, Hombres!$A$1:$DW$117, Mujeres!$A$1:$DW$117)</f>
        <v>0</v>
      </c>
      <c r="FT75" s="48" cm="1">
        <f t="array" ref="FT75">beneficio_muerte_individual_pensionado(FT$1,$E75,$B75, Hombres!$A$1:$DW$117, Mujeres!$A$1:$DW$117)</f>
        <v>0</v>
      </c>
      <c r="FU75" s="48" cm="1">
        <f t="array" ref="FU75">beneficio_muerte_individual_pensionado(FU$1,$E75,$B75, Hombres!$A$1:$DW$117, Mujeres!$A$1:$DW$117)</f>
        <v>0</v>
      </c>
      <c r="FV75" s="48" cm="1">
        <f t="array" ref="FV75">beneficio_muerte_individual_pensionado(FV$1,$E75,$B75, Hombres!$A$1:$DW$117, Mujeres!$A$1:$DW$117)</f>
        <v>0</v>
      </c>
      <c r="FW75" s="48" cm="1">
        <f t="array" ref="FW75">beneficio_muerte_individual_pensionado(FW$1,$E75,$B75, Hombres!$A$1:$DW$117, Mujeres!$A$1:$DW$117)</f>
        <v>0</v>
      </c>
      <c r="FX75" s="48" cm="1">
        <f t="array" ref="FX75">beneficio_muerte_individual_pensionado(FX$1,$E75,$B75, Hombres!$A$1:$DW$117, Mujeres!$A$1:$DW$117)</f>
        <v>0</v>
      </c>
      <c r="FY75" s="48" cm="1">
        <f t="array" ref="FY75">beneficio_muerte_individual_pensionado(FY$1,$E75,$B75, Hombres!$A$1:$DW$117, Mujeres!$A$1:$DW$117)</f>
        <v>0</v>
      </c>
      <c r="FZ75" s="48" cm="1">
        <f t="array" ref="FZ75">beneficio_muerte_individual_pensionado(FZ$1,$E75,$B75, Hombres!$A$1:$DW$117, Mujeres!$A$1:$DW$117)</f>
        <v>0</v>
      </c>
      <c r="GA75" s="48" cm="1">
        <f t="array" ref="GA75">beneficio_muerte_individual_pensionado(GA$1,$E75,$B75, Hombres!$A$1:$DW$117, Mujeres!$A$1:$DW$117)</f>
        <v>0</v>
      </c>
      <c r="GB75" s="48" cm="1">
        <f t="array" ref="GB75">beneficio_muerte_individual_pensionado(GB$1,$E75,$B75, Hombres!$A$1:$DW$117, Mujeres!$A$1:$DW$117)</f>
        <v>0</v>
      </c>
      <c r="GC75" s="48" cm="1">
        <f t="array" ref="GC75">beneficio_muerte_individual_pensionado(GC$1,$E75,$B75, Hombres!$A$1:$DW$117, Mujeres!$A$1:$DW$117)</f>
        <v>0</v>
      </c>
      <c r="GD75" s="48" cm="1">
        <f t="array" ref="GD75">beneficio_muerte_individual_pensionado(GD$1,$E75,$B75, Hombres!$A$1:$DW$117, Mujeres!$A$1:$DW$117)</f>
        <v>0</v>
      </c>
      <c r="GE75" s="48" cm="1">
        <f t="array" ref="GE75">beneficio_muerte_individual_pensionado(GE$1,$E75,$B75, Hombres!$A$1:$DW$117, Mujeres!$A$1:$DW$117)</f>
        <v>0</v>
      </c>
      <c r="GF75" s="48" cm="1">
        <f t="array" ref="GF75">beneficio_muerte_individual_pensionado(GF$1,$E75,$B75, Hombres!$A$1:$DW$117, Mujeres!$A$1:$DW$117)</f>
        <v>0</v>
      </c>
      <c r="GG75" s="48" cm="1">
        <f t="array" ref="GG75">beneficio_muerte_individual_pensionado(GG$1,$E75,$B75, Hombres!$A$1:$DW$117, Mujeres!$A$1:$DW$117)</f>
        <v>0</v>
      </c>
      <c r="GH75" s="48" cm="1">
        <f t="array" ref="GH75">beneficio_muerte_individual_pensionado(GH$1,$E75,$B75, Hombres!$A$1:$DW$117, Mujeres!$A$1:$DW$117)</f>
        <v>0</v>
      </c>
      <c r="GI75" s="48" cm="1">
        <f t="array" ref="GI75">beneficio_muerte_individual_pensionado(GI$1,$E75,$B75, Hombres!$A$1:$DW$117, Mujeres!$A$1:$DW$117)</f>
        <v>0</v>
      </c>
      <c r="GJ75" s="48" cm="1">
        <f t="array" ref="GJ75">beneficio_muerte_individual_pensionado(GJ$1,$E75,$B75, Hombres!$A$1:$DW$117, Mujeres!$A$1:$DW$117)</f>
        <v>0</v>
      </c>
      <c r="GK75" s="48" cm="1">
        <f t="array" ref="GK75">beneficio_muerte_individual_pensionado(GK$1,$E75,$B75, Hombres!$A$1:$DW$117, Mujeres!$A$1:$DW$117)</f>
        <v>0</v>
      </c>
      <c r="GL75" s="48" cm="1">
        <f t="array" ref="GL75">beneficio_muerte_individual_pensionado(GL$1,$E75,$B75, Hombres!$A$1:$DW$117, Mujeres!$A$1:$DW$117)</f>
        <v>0</v>
      </c>
      <c r="GM75" s="48" cm="1">
        <f t="array" ref="GM75">beneficio_muerte_individual_pensionado(GM$1,$E75,$B75, Hombres!$A$1:$DW$117, Mujeres!$A$1:$DW$117)</f>
        <v>0</v>
      </c>
      <c r="GN75" s="48" cm="1">
        <f t="array" ref="GN75">beneficio_muerte_individual_pensionado(GN$1,$E75,$B75, Hombres!$A$1:$DW$117, Mujeres!$A$1:$DW$117)</f>
        <v>0</v>
      </c>
      <c r="GO75" s="48" cm="1">
        <f t="array" ref="GO75">beneficio_muerte_individual_pensionado(GO$1,$E75,$B75, Hombres!$A$1:$DW$117, Mujeres!$A$1:$DW$117)</f>
        <v>0</v>
      </c>
      <c r="GP75" s="48" cm="1">
        <f t="array" ref="GP75">beneficio_muerte_individual_pensionado(GP$1,$E75,$B75, Hombres!$A$1:$DW$117, Mujeres!$A$1:$DW$117)</f>
        <v>0</v>
      </c>
      <c r="GQ75" s="48" cm="1">
        <f t="array" ref="GQ75">beneficio_muerte_individual_pensionado(GQ$1,$E75,$B75, Hombres!$A$1:$DW$117, Mujeres!$A$1:$DW$117)</f>
        <v>0</v>
      </c>
      <c r="GR75" s="48" cm="1">
        <f t="array" ref="GR75">beneficio_muerte_individual_pensionado(GR$1,$E75,$B75, Hombres!$A$1:$DW$117, Mujeres!$A$1:$DW$117)</f>
        <v>0</v>
      </c>
      <c r="GS75" s="48" cm="1">
        <f t="array" ref="GS75">beneficio_muerte_individual_pensionado(GS$1,$E75,$B75, Hombres!$A$1:$DW$117, Mujeres!$A$1:$DW$117)</f>
        <v>0</v>
      </c>
      <c r="GT75" s="48" cm="1">
        <f t="array" ref="GT75">beneficio_muerte_individual_pensionado(GT$1,$E75,$B75, Hombres!$A$1:$DW$117, Mujeres!$A$1:$DW$117)</f>
        <v>0</v>
      </c>
    </row>
    <row r="76" spans="1:202" x14ac:dyDescent="0.3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8" cm="1">
        <f t="array" ref="H76">AnualidadPensionado(H$1,$E76,$B76, $D76, Hombres!$A$1:$DW$117, Mujeres!$A$1:$DW$117)</f>
        <v>0</v>
      </c>
      <c r="I76" s="48" cm="1">
        <f t="array" ref="I76">AnualidadPensionado(I$1,$E76,$B76, $D76, Hombres!$A$1:$DW$117, Mujeres!$A$1:$DW$117)</f>
        <v>1420869.19951366</v>
      </c>
      <c r="J76" s="48" cm="1">
        <f t="array" ref="J76">AnualidadPensionado(J$1,$E76,$B76, $D76, Hombres!$A$1:$DW$117, Mujeres!$A$1:$DW$117)</f>
        <v>1432546.740908091</v>
      </c>
      <c r="K76" s="48" cm="1">
        <f t="array" ref="K76">AnualidadPensionado(K$1,$E76,$B76, $D76, Hombres!$A$1:$DW$117, Mujeres!$A$1:$DW$117)</f>
        <v>1441042.52811729</v>
      </c>
      <c r="L76" s="48" cm="1">
        <f t="array" ref="L76">AnualidadPensionado(L$1,$E76,$B76, $D76, Hombres!$A$1:$DW$117, Mujeres!$A$1:$DW$117)</f>
        <v>1445940.0581354345</v>
      </c>
      <c r="M76" s="48" cm="1">
        <f t="array" ref="M76">AnualidadPensionado(M$1,$E76,$B76, $D76, Hombres!$A$1:$DW$117, Mujeres!$A$1:$DW$117)</f>
        <v>1447089.8320752224</v>
      </c>
      <c r="N76" s="48" cm="1">
        <f t="array" ref="N76">AnualidadPensionado(N$1,$E76,$B76, $D76, Hombres!$A$1:$DW$117, Mujeres!$A$1:$DW$117)</f>
        <v>1444481.4729121646</v>
      </c>
      <c r="O76" s="48" cm="1">
        <f t="array" ref="O76">AnualidadPensionado(O$1,$E76,$B76, $D76, Hombres!$A$1:$DW$117, Mujeres!$A$1:$DW$117)</f>
        <v>1438070.643129715</v>
      </c>
      <c r="P76" s="48" cm="1">
        <f t="array" ref="P76">AnualidadPensionado(P$1,$E76,$B76, $D76, Hombres!$A$1:$DW$117, Mujeres!$A$1:$DW$117)</f>
        <v>1427722.3184193077</v>
      </c>
      <c r="Q76" s="48" cm="1">
        <f t="array" ref="Q76">AnualidadPensionado(Q$1,$E76,$B76, $D76, Hombres!$A$1:$DW$117, Mujeres!$A$1:$DW$117)</f>
        <v>1413193.1179508592</v>
      </c>
      <c r="R76" s="48" cm="1">
        <f t="array" ref="R76">AnualidadPensionado(R$1,$E76,$B76, $D76, Hombres!$A$1:$DW$117, Mujeres!$A$1:$DW$117)</f>
        <v>1391919.269117472</v>
      </c>
      <c r="S76" s="48" cm="1">
        <f t="array" ref="S76">AnualidadPensionado(S$1,$E76,$B76, $D76, Hombres!$A$1:$DW$117, Mujeres!$A$1:$DW$117)</f>
        <v>1365426.8042481537</v>
      </c>
      <c r="T76" s="48" cm="1">
        <f t="array" ref="T76">AnualidadPensionado(T$1,$E76,$B76, $D76, Hombres!$A$1:$DW$117, Mujeres!$A$1:$DW$117)</f>
        <v>1333485.7464124672</v>
      </c>
      <c r="U76" s="48" cm="1">
        <f t="array" ref="U76">AnualidadPensionado(U$1,$E76,$B76, $D76, Hombres!$A$1:$DW$117, Mujeres!$A$1:$DW$117)</f>
        <v>1295880.2868975506</v>
      </c>
      <c r="V76" s="48" cm="1">
        <f t="array" ref="V76">AnualidadPensionado(V$1,$E76,$B76, $D76, Hombres!$A$1:$DW$117, Mujeres!$A$1:$DW$117)</f>
        <v>1252496.7081658926</v>
      </c>
      <c r="W76" s="48" cm="1">
        <f t="array" ref="W76">AnualidadPensionado(W$1,$E76,$B76, $D76, Hombres!$A$1:$DW$117, Mujeres!$A$1:$DW$117)</f>
        <v>1203367.8316497786</v>
      </c>
      <c r="X76" s="48" cm="1">
        <f t="array" ref="X76">AnualidadPensionado(X$1,$E76,$B76, $D76, Hombres!$A$1:$DW$117, Mujeres!$A$1:$DW$117)</f>
        <v>1148587.1669467271</v>
      </c>
      <c r="Y76" s="48" cm="1">
        <f t="array" ref="Y76">AnualidadPensionado(Y$1,$E76,$B76, $D76, Hombres!$A$1:$DW$117, Mujeres!$A$1:$DW$117)</f>
        <v>1088306.7924251186</v>
      </c>
      <c r="Z76" s="48" cm="1">
        <f t="array" ref="Z76">AnualidadPensionado(Z$1,$E76,$B76, $D76, Hombres!$A$1:$DW$117, Mujeres!$A$1:$DW$117)</f>
        <v>1022812.2632891622</v>
      </c>
      <c r="AA76" s="48" cm="1">
        <f t="array" ref="AA76">AnualidadPensionado(AA$1,$E76,$B76, $D76, Hombres!$A$1:$DW$117, Mujeres!$A$1:$DW$117)</f>
        <v>952629.70158442063</v>
      </c>
      <c r="AB76" s="48" cm="1">
        <f t="array" ref="AB76">AnualidadPensionado(AB$1,$E76,$B76, $D76, Hombres!$A$1:$DW$117, Mujeres!$A$1:$DW$117)</f>
        <v>878519.81488661922</v>
      </c>
      <c r="AC76" s="48" cm="1">
        <f t="array" ref="AC76">AnualidadPensionado(AC$1,$E76,$B76, $D76, Hombres!$A$1:$DW$117, Mujeres!$A$1:$DW$117)</f>
        <v>801373.40733762004</v>
      </c>
      <c r="AD76" s="48" cm="1">
        <f t="array" ref="AD76">AnualidadPensionado(AD$1,$E76,$B76, $D76, Hombres!$A$1:$DW$117, Mujeres!$A$1:$DW$117)</f>
        <v>722184.21395486977</v>
      </c>
      <c r="AE76" s="48" cm="1">
        <f t="array" ref="AE76">AnualidadPensionado(AE$1,$E76,$B76, $D76, Hombres!$A$1:$DW$117, Mujeres!$A$1:$DW$117)</f>
        <v>642094.14567435451</v>
      </c>
      <c r="AF76" s="48" cm="1">
        <f t="array" ref="AF76">AnualidadPensionado(AF$1,$E76,$B76, $D76, Hombres!$A$1:$DW$117, Mujeres!$A$1:$DW$117)</f>
        <v>562430.07015846693</v>
      </c>
      <c r="AG76" s="48" cm="1">
        <f t="array" ref="AG76">AnualidadPensionado(AG$1,$E76,$B76, $D76, Hombres!$A$1:$DW$117, Mujeres!$A$1:$DW$117)</f>
        <v>484614.80077115021</v>
      </c>
      <c r="AH76" s="48" cm="1">
        <f t="array" ref="AH76">AnualidadPensionado(AH$1,$E76,$B76, $D76, Hombres!$A$1:$DW$117, Mujeres!$A$1:$DW$117)</f>
        <v>410031.57929521787</v>
      </c>
      <c r="AI76" s="48" cm="1">
        <f t="array" ref="AI76">AnualidadPensionado(AI$1,$E76,$B76, $D76, Hombres!$A$1:$DW$117, Mujeres!$A$1:$DW$117)</f>
        <v>339961.97320263763</v>
      </c>
      <c r="AJ76" s="48" cm="1">
        <f t="array" ref="AJ76">AnualidadPensionado(AJ$1,$E76,$B76, $D76, Hombres!$A$1:$DW$117, Mujeres!$A$1:$DW$117)</f>
        <v>275564.42451690586</v>
      </c>
      <c r="AK76" s="48" cm="1">
        <f t="array" ref="AK76">AnualidadPensionado(AK$1,$E76,$B76, $D76, Hombres!$A$1:$DW$117, Mujeres!$A$1:$DW$117)</f>
        <v>217829.8662490586</v>
      </c>
      <c r="AL76" s="48" cm="1">
        <f t="array" ref="AL76">AnualidadPensionado(AL$1,$E76,$B76, $D76, Hombres!$A$1:$DW$117, Mujeres!$A$1:$DW$117)</f>
        <v>167469.4034965896</v>
      </c>
      <c r="AM76" s="48" cm="1">
        <f t="array" ref="AM76">AnualidadPensionado(AM$1,$E76,$B76, $D76, Hombres!$A$1:$DW$117, Mujeres!$A$1:$DW$117)</f>
        <v>124826.99802669205</v>
      </c>
      <c r="AN76" s="48" cm="1">
        <f t="array" ref="AN76">AnualidadPensionado(AN$1,$E76,$B76, $D76, Hombres!$A$1:$DW$117, Mujeres!$A$1:$DW$117)</f>
        <v>89872.915201453186</v>
      </c>
      <c r="AO76" s="48" cm="1">
        <f t="array" ref="AO76">AnualidadPensionado(AO$1,$E76,$B76, $D76, Hombres!$A$1:$DW$117, Mujeres!$A$1:$DW$117)</f>
        <v>62238.799144126904</v>
      </c>
      <c r="AP76" s="48" cm="1">
        <f t="array" ref="AP76">AnualidadPensionado(AP$1,$E76,$B76, $D76, Hombres!$A$1:$DW$117, Mujeres!$A$1:$DW$117)</f>
        <v>41265.450790492228</v>
      </c>
      <c r="AQ76" s="48" cm="1">
        <f t="array" ref="AQ76">AnualidadPensionado(AQ$1,$E76,$B76, $D76, Hombres!$A$1:$DW$117, Mujeres!$A$1:$DW$117)</f>
        <v>26058.03150082691</v>
      </c>
      <c r="AR76" s="48" cm="1">
        <f t="array" ref="AR76">AnualidadPensionado(AR$1,$E76,$B76, $D76, Hombres!$A$1:$DW$117, Mujeres!$A$1:$DW$117)</f>
        <v>15576.349211905772</v>
      </c>
      <c r="AS76" s="48" cm="1">
        <f t="array" ref="AS76">AnualidadPensionado(AS$1,$E76,$B76, $D76, Hombres!$A$1:$DW$117, Mujeres!$A$1:$DW$117)</f>
        <v>8749.6363498615847</v>
      </c>
      <c r="AT76" s="48" cm="1">
        <f t="array" ref="AT76">AnualidadPensionado(AT$1,$E76,$B76, $D76, Hombres!$A$1:$DW$117, Mujeres!$A$1:$DW$117)</f>
        <v>4579.1465514372949</v>
      </c>
      <c r="AU76" s="48" cm="1">
        <f t="array" ref="AU76">AnualidadPensionado(AU$1,$E76,$B76, $D76, Hombres!$A$1:$DW$117, Mujeres!$A$1:$DW$117)</f>
        <v>2210.581486587992</v>
      </c>
      <c r="AV76" s="48" cm="1">
        <f t="array" ref="AV76">AnualidadPensionado(AV$1,$E76,$B76, $D76, Hombres!$A$1:$DW$117, Mujeres!$A$1:$DW$117)</f>
        <v>972.66799903340382</v>
      </c>
      <c r="AW76" s="48" cm="1">
        <f t="array" ref="AW76">AnualidadPensionado(AW$1,$E76,$B76, $D76, Hombres!$A$1:$DW$117, Mujeres!$A$1:$DW$117)</f>
        <v>384.31401718708906</v>
      </c>
      <c r="AX76" s="48" cm="1">
        <f t="array" ref="AX76">AnualidadPensionado(AX$1,$E76,$B76, $D76, Hombres!$A$1:$DW$117, Mujeres!$A$1:$DW$117)</f>
        <v>133.77711065144149</v>
      </c>
      <c r="AY76" s="48" cm="1">
        <f t="array" ref="AY76">AnualidadPensionado(AY$1,$E76,$B76, $D76, Hombres!$A$1:$DW$117, Mujeres!$A$1:$DW$117)</f>
        <v>40.01094947674428</v>
      </c>
      <c r="AZ76" s="48" cm="1">
        <f t="array" ref="AZ76">AnualidadPensionado(AZ$1,$E76,$B76, $D76, Hombres!$A$1:$DW$117, Mujeres!$A$1:$DW$117)</f>
        <v>9.9364718348269285</v>
      </c>
      <c r="BA76" s="48" cm="1">
        <f t="array" ref="BA76">AnualidadPensionado(BA$1,$E76,$B76, $D76, Hombres!$A$1:$DW$117, Mujeres!$A$1:$DW$117)</f>
        <v>0</v>
      </c>
      <c r="BB76" s="48" cm="1">
        <f t="array" ref="BB76">AnualidadPensionado(BB$1,$E76,$B76, $D76, Hombres!$A$1:$DW$117, Mujeres!$A$1:$DW$117)</f>
        <v>0</v>
      </c>
      <c r="BC76" s="48" cm="1">
        <f t="array" ref="BC76">AnualidadPensionado(BC$1,$E76,$B76, $D76, Hombres!$A$1:$DW$117, Mujeres!$A$1:$DW$117)</f>
        <v>0</v>
      </c>
      <c r="BD76" s="48" cm="1">
        <f t="array" ref="BD76">AnualidadPensionado(BD$1,$E76,$B76, $D76, Hombres!$A$1:$DW$117, Mujeres!$A$1:$DW$117)</f>
        <v>0</v>
      </c>
      <c r="BE76" s="48" cm="1">
        <f t="array" ref="BE76">AnualidadPensionado(BE$1,$E76,$B76, $D76, Hombres!$A$1:$DW$117, Mujeres!$A$1:$DW$117)</f>
        <v>0</v>
      </c>
      <c r="BF76" s="48" cm="1">
        <f t="array" ref="BF76">AnualidadPensionado(BF$1,$E76,$B76, $D76, Hombres!$A$1:$DW$117, Mujeres!$A$1:$DW$117)</f>
        <v>0</v>
      </c>
      <c r="BG76" s="48" cm="1">
        <f t="array" ref="BG76">AnualidadPensionado(BG$1,$E76,$B76, $D76, Hombres!$A$1:$DW$117, Mujeres!$A$1:$DW$117)</f>
        <v>0</v>
      </c>
      <c r="BH76" s="48" cm="1">
        <f t="array" ref="BH76">AnualidadPensionado(BH$1,$E76,$B76, $D76, Hombres!$A$1:$DW$117, Mujeres!$A$1:$DW$117)</f>
        <v>0</v>
      </c>
      <c r="BI76" s="48" cm="1">
        <f t="array" ref="BI76">AnualidadPensionado(BI$1,$E76,$B76, $D76, Hombres!$A$1:$DW$117, Mujeres!$A$1:$DW$117)</f>
        <v>0</v>
      </c>
      <c r="BJ76" s="48" cm="1">
        <f t="array" ref="BJ76">AnualidadPensionado(BJ$1,$E76,$B76, $D76, Hombres!$A$1:$DW$117, Mujeres!$A$1:$DW$117)</f>
        <v>0</v>
      </c>
      <c r="BK76" s="48" cm="1">
        <f t="array" ref="BK76">AnualidadPensionado(BK$1,$E76,$B76, $D76, Hombres!$A$1:$DW$117, Mujeres!$A$1:$DW$117)</f>
        <v>0</v>
      </c>
      <c r="BL76" s="48" cm="1">
        <f t="array" ref="BL76">AnualidadPensionado(BL$1,$E76,$B76, $D76, Hombres!$A$1:$DW$117, Mujeres!$A$1:$DW$117)</f>
        <v>0</v>
      </c>
      <c r="BM76" s="48" cm="1">
        <f t="array" ref="BM76">AnualidadPensionado(BM$1,$E76,$B76, $D76, Hombres!$A$1:$DW$117, Mujeres!$A$1:$DW$117)</f>
        <v>0</v>
      </c>
      <c r="BN76" s="48" cm="1">
        <f t="array" ref="BN76">AnualidadPensionado(BN$1,$E76,$B76, $D76, Hombres!$A$1:$DW$117, Mujeres!$A$1:$DW$117)</f>
        <v>0</v>
      </c>
      <c r="BO76" s="48" cm="1">
        <f t="array" ref="BO76">AnualidadPensionado(BO$1,$E76,$B76, $D76, Hombres!$A$1:$DW$117, Mujeres!$A$1:$DW$117)</f>
        <v>0</v>
      </c>
      <c r="BP76" s="48" cm="1">
        <f t="array" ref="BP76">AnualidadPensionado(BP$1,$E76,$B76, $D76, Hombres!$A$1:$DW$117, Mujeres!$A$1:$DW$117)</f>
        <v>0</v>
      </c>
      <c r="BQ76" s="48" cm="1">
        <f t="array" ref="BQ76">AnualidadPensionado(BQ$1,$E76,$B76, $D76, Hombres!$A$1:$DW$117, Mujeres!$A$1:$DW$117)</f>
        <v>0</v>
      </c>
      <c r="BR76" s="48" cm="1">
        <f t="array" ref="BR76">AnualidadPensionado(BR$1,$E76,$B76, $D76, Hombres!$A$1:$DW$117, Mujeres!$A$1:$DW$117)</f>
        <v>0</v>
      </c>
      <c r="BS76" s="48" cm="1">
        <f t="array" ref="BS76">AnualidadPensionado(BS$1,$E76,$B76, $D76, Hombres!$A$1:$DW$117, Mujeres!$A$1:$DW$117)</f>
        <v>0</v>
      </c>
      <c r="BT76" s="48" cm="1">
        <f t="array" ref="BT76">AnualidadPensionado(BT$1,$E76,$B76, $D76, Hombres!$A$1:$DW$117, Mujeres!$A$1:$DW$117)</f>
        <v>0</v>
      </c>
      <c r="BU76" s="48" cm="1">
        <f t="array" ref="BU76">AnualidadPensionado(BU$1,$E76,$B76, $D76, Hombres!$A$1:$DW$117, Mujeres!$A$1:$DW$117)</f>
        <v>0</v>
      </c>
      <c r="BV76" s="48" cm="1">
        <f t="array" ref="BV76">AnualidadPensionado(BV$1,$E76,$B76, $D76, Hombres!$A$1:$DW$117, Mujeres!$A$1:$DW$117)</f>
        <v>0</v>
      </c>
      <c r="BW76" s="48" cm="1">
        <f t="array" ref="BW76">AnualidadPensionado(BW$1,$E76,$B76, $D76, Hombres!$A$1:$DW$117, Mujeres!$A$1:$DW$117)</f>
        <v>0</v>
      </c>
      <c r="BX76" s="48" cm="1">
        <f t="array" ref="BX76">AnualidadPensionado(BX$1,$E76,$B76, $D76, Hombres!$A$1:$DW$117, Mujeres!$A$1:$DW$117)</f>
        <v>0</v>
      </c>
      <c r="BY76" s="48" cm="1">
        <f t="array" ref="BY76">AnualidadPensionado(BY$1,$E76,$B76, $D76, Hombres!$A$1:$DW$117, Mujeres!$A$1:$DW$117)</f>
        <v>0</v>
      </c>
      <c r="BZ76" s="48" cm="1">
        <f t="array" ref="BZ76">AnualidadPensionado(BZ$1,$E76,$B76, $D76, Hombres!$A$1:$DW$117, Mujeres!$A$1:$DW$117)</f>
        <v>0</v>
      </c>
      <c r="CA76" s="48" cm="1">
        <f t="array" ref="CA76">AnualidadPensionado(CA$1,$E76,$B76, $D76, Hombres!$A$1:$DW$117, Mujeres!$A$1:$DW$117)</f>
        <v>0</v>
      </c>
      <c r="CB76" s="48" cm="1">
        <f t="array" ref="CB76">AnualidadPensionado(CB$1,$E76,$B76, $D76, Hombres!$A$1:$DW$117, Mujeres!$A$1:$DW$117)</f>
        <v>0</v>
      </c>
      <c r="CC76" s="48" cm="1">
        <f t="array" ref="CC76">AnualidadPensionado(CC$1,$E76,$B76, $D76, Hombres!$A$1:$DW$117, Mujeres!$A$1:$DW$117)</f>
        <v>0</v>
      </c>
      <c r="CD76" s="48" cm="1">
        <f t="array" ref="CD76">AnualidadPensionado(CD$1,$E76,$B76, $D76, Hombres!$A$1:$DW$117, Mujeres!$A$1:$DW$117)</f>
        <v>0</v>
      </c>
      <c r="CE76" s="48" cm="1">
        <f t="array" ref="CE76">AnualidadPensionado(CE$1,$E76,$B76, $D76, Hombres!$A$1:$DW$117, Mujeres!$A$1:$DW$117)</f>
        <v>0</v>
      </c>
      <c r="CF76" s="48" cm="1">
        <f t="array" ref="CF76">AnualidadPensionado(CF$1,$E76,$B76, $D76, Hombres!$A$1:$DW$117, Mujeres!$A$1:$DW$117)</f>
        <v>0</v>
      </c>
      <c r="CG76" s="48" cm="1">
        <f t="array" ref="CG76">AnualidadPensionado(CG$1,$E76,$B76, $D76, Hombres!$A$1:$DW$117, Mujeres!$A$1:$DW$117)</f>
        <v>0</v>
      </c>
      <c r="CH76" s="48" cm="1">
        <f t="array" ref="CH76">AnualidadPensionado(CH$1,$E76,$B76, $D76, Hombres!$A$1:$DW$117, Mujeres!$A$1:$DW$117)</f>
        <v>0</v>
      </c>
      <c r="CI76" s="48" cm="1">
        <f t="array" ref="CI76">AnualidadPensionado(CI$1,$E76,$B76, $D76, Hombres!$A$1:$DW$117, Mujeres!$A$1:$DW$117)</f>
        <v>0</v>
      </c>
      <c r="CJ76" s="48" cm="1">
        <f t="array" ref="CJ76">AnualidadPensionado(CJ$1,$E76,$B76, $D76, Hombres!$A$1:$DW$117, Mujeres!$A$1:$DW$117)</f>
        <v>0</v>
      </c>
      <c r="CK76" s="48" cm="1">
        <f t="array" ref="CK76">AnualidadPensionado(CK$1,$E76,$B76, $D76, Hombres!$A$1:$DW$117, Mujeres!$A$1:$DW$117)</f>
        <v>0</v>
      </c>
      <c r="CL76" s="48" cm="1">
        <f t="array" ref="CL76">AnualidadPensionado(CL$1,$E76,$B76, $D76, Hombres!$A$1:$DW$117, Mujeres!$A$1:$DW$117)</f>
        <v>0</v>
      </c>
      <c r="CM76" s="48" cm="1">
        <f t="array" ref="CM76">AnualidadPensionado(CM$1,$E76,$B76, $D76, Hombres!$A$1:$DW$117, Mujeres!$A$1:$DW$117)</f>
        <v>0</v>
      </c>
      <c r="CN76" s="48" cm="1">
        <f t="array" ref="CN76">AnualidadPensionado(CN$1,$E76,$B76, $D76, Hombres!$A$1:$DW$117, Mujeres!$A$1:$DW$117)</f>
        <v>0</v>
      </c>
      <c r="CO76" s="48" cm="1">
        <f t="array" ref="CO76">AnualidadPensionado(CO$1,$E76,$B76, $D76, Hombres!$A$1:$DW$117, Mujeres!$A$1:$DW$117)</f>
        <v>0</v>
      </c>
      <c r="CP76" s="48" cm="1">
        <f t="array" ref="CP76">AnualidadPensionado(CP$1,$E76,$B76, $D76, Hombres!$A$1:$DW$117, Mujeres!$A$1:$DW$117)</f>
        <v>0</v>
      </c>
      <c r="CQ76" s="48" cm="1">
        <f t="array" ref="CQ76">AnualidadPensionado(CQ$1,$E76,$B76, $D76, Hombres!$A$1:$DW$117, Mujeres!$A$1:$DW$117)</f>
        <v>0</v>
      </c>
      <c r="CR76" s="48" cm="1">
        <f t="array" ref="CR76">AnualidadPensionado(CR$1,$E76,$B76, $D76, Hombres!$A$1:$DW$117, Mujeres!$A$1:$DW$117)</f>
        <v>0</v>
      </c>
      <c r="CS76" s="48" cm="1">
        <f t="array" ref="CS76">AnualidadPensionado(CS$1,$E76,$B76, $D76, Hombres!$A$1:$DW$117, Mujeres!$A$1:$DW$117)</f>
        <v>0</v>
      </c>
      <c r="CT76" s="48" cm="1">
        <f t="array" ref="CT76">AnualidadPensionado(CT$1,$E76,$B76, $D76, Hombres!$A$1:$DW$117, Mujeres!$A$1:$DW$117)</f>
        <v>0</v>
      </c>
      <c r="CU76" s="48" cm="1">
        <f t="array" ref="CU76">AnualidadPensionado(CU$1,$E76,$B76, $D76, Hombres!$A$1:$DW$117, Mujeres!$A$1:$DW$117)</f>
        <v>0</v>
      </c>
      <c r="CV76" s="48" cm="1">
        <f t="array" ref="CV76">AnualidadPensionado(CV$1,$E76,$B76, $D76, Hombres!$A$1:$DW$117, Mujeres!$A$1:$DW$117)</f>
        <v>0</v>
      </c>
      <c r="CW76" s="48" cm="1">
        <f t="array" ref="CW76">AnualidadPensionado(CW$1,$E76,$B76, $D76, Hombres!$A$1:$DW$117, Mujeres!$A$1:$DW$117)</f>
        <v>0</v>
      </c>
      <c r="CX76" s="48" cm="1">
        <f t="array" ref="CX76">AnualidadPensionado(CX$1,$E76,$B76, $D76, Hombres!$A$1:$DW$117, Mujeres!$A$1:$DW$117)</f>
        <v>0</v>
      </c>
      <c r="CY76" s="48" cm="1">
        <f t="array" ref="CY76">AnualidadPensionado(CY$1,$E76,$B76, $D76, Hombres!$A$1:$DW$117, Mujeres!$A$1:$DW$117)</f>
        <v>0</v>
      </c>
      <c r="DB76" s="21"/>
      <c r="DC76" s="48" cm="1">
        <f t="array" ref="DC76">beneficio_muerte_individual_pensionado(DC$1,$E76,$B76, Hombres!$A$1:$DW$117, Mujeres!$A$1:$DW$117)</f>
        <v>0</v>
      </c>
      <c r="DD76" s="48" cm="1">
        <f t="array" ref="DD76">beneficio_muerte_individual_pensionado(DD$1,$E76,$B76, Hombres!$A$1:$DW$117, Mujeres!$A$1:$DW$117)</f>
        <v>62957.917781999997</v>
      </c>
      <c r="DE76" s="48" cm="1">
        <f t="array" ref="DE76">beneficio_muerte_individual_pensionado(DE$1,$E76,$B76, Hombres!$A$1:$DW$117, Mujeres!$A$1:$DW$117)</f>
        <v>68012.372631830367</v>
      </c>
      <c r="DF76" s="48" cm="1">
        <f t="array" ref="DF76">beneficio_muerte_individual_pensionado(DF$1,$E76,$B76, Hombres!$A$1:$DW$117, Mujeres!$A$1:$DW$117)</f>
        <v>73394.590179299979</v>
      </c>
      <c r="DG76" s="48" cm="1">
        <f t="array" ref="DG76">beneficio_muerte_individual_pensionado(DG$1,$E76,$B76, Hombres!$A$1:$DW$117, Mujeres!$A$1:$DW$117)</f>
        <v>78535.250820671994</v>
      </c>
      <c r="DH76" s="48" cm="1">
        <f t="array" ref="DH76">beneficio_muerte_individual_pensionado(DH$1,$E76,$B76, Hombres!$A$1:$DW$117, Mujeres!$A$1:$DW$117)</f>
        <v>83092.951983128776</v>
      </c>
      <c r="DI76" s="48" cm="1">
        <f t="array" ref="DI76">beneficio_muerte_individual_pensionado(DI$1,$E76,$B76, Hombres!$A$1:$DW$117, Mujeres!$A$1:$DW$117)</f>
        <v>87132.828911691293</v>
      </c>
      <c r="DJ76" s="48" cm="1">
        <f t="array" ref="DJ76">beneficio_muerte_individual_pensionado(DJ$1,$E76,$B76, Hombres!$A$1:$DW$117, Mujeres!$A$1:$DW$117)</f>
        <v>90888.454862195023</v>
      </c>
      <c r="DK76" s="48" cm="1">
        <f t="array" ref="DK76">beneficio_muerte_individual_pensionado(DK$1,$E76,$B76, Hombres!$A$1:$DW$117, Mujeres!$A$1:$DW$117)</f>
        <v>94638.648689516034</v>
      </c>
      <c r="DL76" s="48" cm="1">
        <f t="array" ref="DL76">beneficio_muerte_individual_pensionado(DL$1,$E76,$B76, Hombres!$A$1:$DW$117, Mujeres!$A$1:$DW$117)</f>
        <v>102003.36150206511</v>
      </c>
      <c r="DM76" s="48" cm="1">
        <f t="array" ref="DM76">beneficio_muerte_individual_pensionado(DM$1,$E76,$B76, Hombres!$A$1:$DW$117, Mujeres!$A$1:$DW$117)</f>
        <v>106163.6157663932</v>
      </c>
      <c r="DN76" s="48" cm="1">
        <f t="array" ref="DN76">beneficio_muerte_individual_pensionado(DN$1,$E76,$B76, Hombres!$A$1:$DW$117, Mujeres!$A$1:$DW$117)</f>
        <v>110022.71821864397</v>
      </c>
      <c r="DO76" s="48" cm="1">
        <f t="array" ref="DO76">beneficio_muerte_individual_pensionado(DO$1,$E76,$B76, Hombres!$A$1:$DW$117, Mujeres!$A$1:$DW$117)</f>
        <v>113623.36387682434</v>
      </c>
      <c r="DP76" s="48" cm="1">
        <f t="array" ref="DP76">beneficio_muerte_individual_pensionado(DP$1,$E76,$B76, Hombres!$A$1:$DW$117, Mujeres!$A$1:$DW$117)</f>
        <v>116926.41182665183</v>
      </c>
      <c r="DQ76" s="48" cm="1">
        <f t="array" ref="DQ76">beneficio_muerte_individual_pensionado(DQ$1,$E76,$B76, Hombres!$A$1:$DW$117, Mujeres!$A$1:$DW$117)</f>
        <v>119713.06476984662</v>
      </c>
      <c r="DR76" s="48" cm="1">
        <f t="array" ref="DR76">beneficio_muerte_individual_pensionado(DR$1,$E76,$B76, Hombres!$A$1:$DW$117, Mujeres!$A$1:$DW$117)</f>
        <v>121821.72019458974</v>
      </c>
      <c r="DS76" s="48" cm="1">
        <f t="array" ref="DS76">beneficio_muerte_individual_pensionado(DS$1,$E76,$B76, Hombres!$A$1:$DW$117, Mujeres!$A$1:$DW$117)</f>
        <v>123200.6736912513</v>
      </c>
      <c r="DT76" s="48" cm="1">
        <f t="array" ref="DT76">beneficio_muerte_individual_pensionado(DT$1,$E76,$B76, Hombres!$A$1:$DW$117, Mujeres!$A$1:$DW$117)</f>
        <v>123809.16732443485</v>
      </c>
      <c r="DU76" s="48" cm="1">
        <f t="array" ref="DU76">beneficio_muerte_individual_pensionado(DU$1,$E76,$B76, Hombres!$A$1:$DW$117, Mujeres!$A$1:$DW$117)</f>
        <v>123524.10696117047</v>
      </c>
      <c r="DV76" s="48" cm="1">
        <f t="array" ref="DV76">beneficio_muerte_individual_pensionado(DV$1,$E76,$B76, Hombres!$A$1:$DW$117, Mujeres!$A$1:$DW$117)</f>
        <v>122130.80070205717</v>
      </c>
      <c r="DW76" s="48" cm="1">
        <f t="array" ref="DW76">beneficio_muerte_individual_pensionado(DW$1,$E76,$B76, Hombres!$A$1:$DW$117, Mujeres!$A$1:$DW$117)</f>
        <v>119498.48325694074</v>
      </c>
      <c r="DX76" s="48" cm="1">
        <f t="array" ref="DX76">beneficio_muerte_individual_pensionado(DX$1,$E76,$B76, Hombres!$A$1:$DW$117, Mujeres!$A$1:$DW$117)</f>
        <v>115635.33867519406</v>
      </c>
      <c r="DY76" s="48" cm="1">
        <f t="array" ref="DY76">beneficio_muerte_individual_pensionado(DY$1,$E76,$B76, Hombres!$A$1:$DW$117, Mujeres!$A$1:$DW$117)</f>
        <v>110585.07856068887</v>
      </c>
      <c r="DZ76" s="48" cm="1">
        <f t="array" ref="DZ76">beneficio_muerte_individual_pensionado(DZ$1,$E76,$B76, Hombres!$A$1:$DW$117, Mujeres!$A$1:$DW$117)</f>
        <v>104368.49871477422</v>
      </c>
      <c r="EA76" s="48" cm="1">
        <f t="array" ref="EA76">beneficio_muerte_individual_pensionado(EA$1,$E76,$B76, Hombres!$A$1:$DW$117, Mujeres!$A$1:$DW$117)</f>
        <v>97007.630460589018</v>
      </c>
      <c r="EB76" s="48" cm="1">
        <f t="array" ref="EB76">beneficio_muerte_individual_pensionado(EB$1,$E76,$B76, Hombres!$A$1:$DW$117, Mujeres!$A$1:$DW$117)</f>
        <v>88631.719205634174</v>
      </c>
      <c r="EC76" s="48" cm="1">
        <f t="array" ref="EC76">beneficio_muerte_individual_pensionado(EC$1,$E76,$B76, Hombres!$A$1:$DW$117, Mujeres!$A$1:$DW$117)</f>
        <v>79484.980856495851</v>
      </c>
      <c r="ED76" s="48" cm="1">
        <f t="array" ref="ED76">beneficio_muerte_individual_pensionado(ED$1,$E76,$B76, Hombres!$A$1:$DW$117, Mujeres!$A$1:$DW$117)</f>
        <v>69846.059413176248</v>
      </c>
      <c r="EE76" s="48" cm="1">
        <f t="array" ref="EE76">beneficio_muerte_individual_pensionado(EE$1,$E76,$B76, Hombres!$A$1:$DW$117, Mujeres!$A$1:$DW$117)</f>
        <v>59992.949666896857</v>
      </c>
      <c r="EF76" s="48" cm="1">
        <f t="array" ref="EF76">beneficio_muerte_individual_pensionado(EF$1,$E76,$B76, Hombres!$A$1:$DW$117, Mujeres!$A$1:$DW$117)</f>
        <v>50215.395370887883</v>
      </c>
      <c r="EG76" s="48" cm="1">
        <f t="array" ref="EG76">beneficio_muerte_individual_pensionado(EG$1,$E76,$B76, Hombres!$A$1:$DW$117, Mujeres!$A$1:$DW$117)</f>
        <v>40836.978662936686</v>
      </c>
      <c r="EH76" s="48" cm="1">
        <f t="array" ref="EH76">beneficio_muerte_individual_pensionado(EH$1,$E76,$B76, Hombres!$A$1:$DW$117, Mujeres!$A$1:$DW$117)</f>
        <v>32171.777329143628</v>
      </c>
      <c r="EI76" s="48" cm="1">
        <f t="array" ref="EI76">beneficio_muerte_individual_pensionado(EI$1,$E76,$B76, Hombres!$A$1:$DW$117, Mujeres!$A$1:$DW$117)</f>
        <v>24467.243292568106</v>
      </c>
      <c r="EJ76" s="48" cm="1">
        <f t="array" ref="EJ76">beneficio_muerte_individual_pensionado(EJ$1,$E76,$B76, Hombres!$A$1:$DW$117, Mujeres!$A$1:$DW$117)</f>
        <v>17885.306586602088</v>
      </c>
      <c r="EK76" s="48" cm="1">
        <f t="array" ref="EK76">beneficio_muerte_individual_pensionado(EK$1,$E76,$B76, Hombres!$A$1:$DW$117, Mujeres!$A$1:$DW$117)</f>
        <v>12502.375479951947</v>
      </c>
      <c r="EL76" s="48" cm="1">
        <f t="array" ref="EL76">beneficio_muerte_individual_pensionado(EL$1,$E76,$B76, Hombres!$A$1:$DW$117, Mujeres!$A$1:$DW$117)</f>
        <v>8311.7555264571583</v>
      </c>
      <c r="EM76" s="48" cm="1">
        <f t="array" ref="EM76">beneficio_muerte_individual_pensionado(EM$1,$E76,$B76, Hombres!$A$1:$DW$117, Mujeres!$A$1:$DW$117)</f>
        <v>5223.60599010442</v>
      </c>
      <c r="EN76" s="48" cm="1">
        <f t="array" ref="EN76">beneficio_muerte_individual_pensionado(EN$1,$E76,$B76, Hombres!$A$1:$DW$117, Mujeres!$A$1:$DW$117)</f>
        <v>3080.9700777621065</v>
      </c>
      <c r="EO76" s="48" cm="1">
        <f t="array" ref="EO76">beneficio_muerte_individual_pensionado(EO$1,$E76,$B76, Hombres!$A$1:$DW$117, Mujeres!$A$1:$DW$117)</f>
        <v>1690.6218269694173</v>
      </c>
      <c r="EP76" s="48" cm="1">
        <f t="array" ref="EP76">beneficio_muerte_individual_pensionado(EP$1,$E76,$B76, Hombres!$A$1:$DW$117, Mujeres!$A$1:$DW$117)</f>
        <v>854.19346417817576</v>
      </c>
      <c r="EQ76" s="48" cm="1">
        <f t="array" ref="EQ76">beneficio_muerte_individual_pensionado(EQ$1,$E76,$B76, Hombres!$A$1:$DW$117, Mujeres!$A$1:$DW$117)</f>
        <v>392.58951553640287</v>
      </c>
      <c r="ER76" s="48" cm="1">
        <f t="array" ref="ER76">beneficio_muerte_individual_pensionado(ER$1,$E76,$B76, Hombres!$A$1:$DW$117, Mujeres!$A$1:$DW$117)</f>
        <v>161.70400041512298</v>
      </c>
      <c r="ES76" s="48" cm="1">
        <f t="array" ref="ES76">beneficio_muerte_individual_pensionado(ES$1,$E76,$B76, Hombres!$A$1:$DW$117, Mujeres!$A$1:$DW$117)</f>
        <v>58.560019711346236</v>
      </c>
      <c r="ET76" s="48" cm="1">
        <f t="array" ref="ET76">beneficio_muerte_individual_pensionado(ET$1,$E76,$B76, Hombres!$A$1:$DW$117, Mujeres!$A$1:$DW$117)</f>
        <v>18.182033540461642</v>
      </c>
      <c r="EU76" s="48" cm="1">
        <f t="array" ref="EU76">beneficio_muerte_individual_pensionado(EU$1,$E76,$B76, Hombres!$A$1:$DW$117, Mujeres!$A$1:$DW$117)</f>
        <v>5.7723490776265098</v>
      </c>
      <c r="EV76" s="48" cm="1">
        <f t="array" ref="EV76">beneficio_muerte_individual_pensionado(EV$1,$E76,$B76, Hombres!$A$1:$DW$117, Mujeres!$A$1:$DW$117)</f>
        <v>0</v>
      </c>
      <c r="EW76" s="48" cm="1">
        <f t="array" ref="EW76">beneficio_muerte_individual_pensionado(EW$1,$E76,$B76, Hombres!$A$1:$DW$117, Mujeres!$A$1:$DW$117)</f>
        <v>0</v>
      </c>
      <c r="EX76" s="48" cm="1">
        <f t="array" ref="EX76">beneficio_muerte_individual_pensionado(EX$1,$E76,$B76, Hombres!$A$1:$DW$117, Mujeres!$A$1:$DW$117)</f>
        <v>0</v>
      </c>
      <c r="EY76" s="48" cm="1">
        <f t="array" ref="EY76">beneficio_muerte_individual_pensionado(EY$1,$E76,$B76, Hombres!$A$1:$DW$117, Mujeres!$A$1:$DW$117)</f>
        <v>0</v>
      </c>
      <c r="EZ76" s="48" cm="1">
        <f t="array" ref="EZ76">beneficio_muerte_individual_pensionado(EZ$1,$E76,$B76, Hombres!$A$1:$DW$117, Mujeres!$A$1:$DW$117)</f>
        <v>0</v>
      </c>
      <c r="FA76" s="48" cm="1">
        <f t="array" ref="FA76">beneficio_muerte_individual_pensionado(FA$1,$E76,$B76, Hombres!$A$1:$DW$117, Mujeres!$A$1:$DW$117)</f>
        <v>0</v>
      </c>
      <c r="FB76" s="48" cm="1">
        <f t="array" ref="FB76">beneficio_muerte_individual_pensionado(FB$1,$E76,$B76, Hombres!$A$1:$DW$117, Mujeres!$A$1:$DW$117)</f>
        <v>0</v>
      </c>
      <c r="FC76" s="48" cm="1">
        <f t="array" ref="FC76">beneficio_muerte_individual_pensionado(FC$1,$E76,$B76, Hombres!$A$1:$DW$117, Mujeres!$A$1:$DW$117)</f>
        <v>0</v>
      </c>
      <c r="FD76" s="48" cm="1">
        <f t="array" ref="FD76">beneficio_muerte_individual_pensionado(FD$1,$E76,$B76, Hombres!$A$1:$DW$117, Mujeres!$A$1:$DW$117)</f>
        <v>0</v>
      </c>
      <c r="FE76" s="48" cm="1">
        <f t="array" ref="FE76">beneficio_muerte_individual_pensionado(FE$1,$E76,$B76, Hombres!$A$1:$DW$117, Mujeres!$A$1:$DW$117)</f>
        <v>0</v>
      </c>
      <c r="FF76" s="48" cm="1">
        <f t="array" ref="FF76">beneficio_muerte_individual_pensionado(FF$1,$E76,$B76, Hombres!$A$1:$DW$117, Mujeres!$A$1:$DW$117)</f>
        <v>0</v>
      </c>
      <c r="FG76" s="48" cm="1">
        <f t="array" ref="FG76">beneficio_muerte_individual_pensionado(FG$1,$E76,$B76, Hombres!$A$1:$DW$117, Mujeres!$A$1:$DW$117)</f>
        <v>0</v>
      </c>
      <c r="FH76" s="48" cm="1">
        <f t="array" ref="FH76">beneficio_muerte_individual_pensionado(FH$1,$E76,$B76, Hombres!$A$1:$DW$117, Mujeres!$A$1:$DW$117)</f>
        <v>0</v>
      </c>
      <c r="FI76" s="48" cm="1">
        <f t="array" ref="FI76">beneficio_muerte_individual_pensionado(FI$1,$E76,$B76, Hombres!$A$1:$DW$117, Mujeres!$A$1:$DW$117)</f>
        <v>0</v>
      </c>
      <c r="FJ76" s="48" cm="1">
        <f t="array" ref="FJ76">beneficio_muerte_individual_pensionado(FJ$1,$E76,$B76, Hombres!$A$1:$DW$117, Mujeres!$A$1:$DW$117)</f>
        <v>0</v>
      </c>
      <c r="FK76" s="48" cm="1">
        <f t="array" ref="FK76">beneficio_muerte_individual_pensionado(FK$1,$E76,$B76, Hombres!$A$1:$DW$117, Mujeres!$A$1:$DW$117)</f>
        <v>0</v>
      </c>
      <c r="FL76" s="48" cm="1">
        <f t="array" ref="FL76">beneficio_muerte_individual_pensionado(FL$1,$E76,$B76, Hombres!$A$1:$DW$117, Mujeres!$A$1:$DW$117)</f>
        <v>0</v>
      </c>
      <c r="FM76" s="48" cm="1">
        <f t="array" ref="FM76">beneficio_muerte_individual_pensionado(FM$1,$E76,$B76, Hombres!$A$1:$DW$117, Mujeres!$A$1:$DW$117)</f>
        <v>0</v>
      </c>
      <c r="FN76" s="48" cm="1">
        <f t="array" ref="FN76">beneficio_muerte_individual_pensionado(FN$1,$E76,$B76, Hombres!$A$1:$DW$117, Mujeres!$A$1:$DW$117)</f>
        <v>0</v>
      </c>
      <c r="FO76" s="48" cm="1">
        <f t="array" ref="FO76">beneficio_muerte_individual_pensionado(FO$1,$E76,$B76, Hombres!$A$1:$DW$117, Mujeres!$A$1:$DW$117)</f>
        <v>0</v>
      </c>
      <c r="FP76" s="48" cm="1">
        <f t="array" ref="FP76">beneficio_muerte_individual_pensionado(FP$1,$E76,$B76, Hombres!$A$1:$DW$117, Mujeres!$A$1:$DW$117)</f>
        <v>0</v>
      </c>
      <c r="FQ76" s="48" cm="1">
        <f t="array" ref="FQ76">beneficio_muerte_individual_pensionado(FQ$1,$E76,$B76, Hombres!$A$1:$DW$117, Mujeres!$A$1:$DW$117)</f>
        <v>0</v>
      </c>
      <c r="FR76" s="48" cm="1">
        <f t="array" ref="FR76">beneficio_muerte_individual_pensionado(FR$1,$E76,$B76, Hombres!$A$1:$DW$117, Mujeres!$A$1:$DW$117)</f>
        <v>0</v>
      </c>
      <c r="FS76" s="48" cm="1">
        <f t="array" ref="FS76">beneficio_muerte_individual_pensionado(FS$1,$E76,$B76, Hombres!$A$1:$DW$117, Mujeres!$A$1:$DW$117)</f>
        <v>0</v>
      </c>
      <c r="FT76" s="48" cm="1">
        <f t="array" ref="FT76">beneficio_muerte_individual_pensionado(FT$1,$E76,$B76, Hombres!$A$1:$DW$117, Mujeres!$A$1:$DW$117)</f>
        <v>0</v>
      </c>
      <c r="FU76" s="48" cm="1">
        <f t="array" ref="FU76">beneficio_muerte_individual_pensionado(FU$1,$E76,$B76, Hombres!$A$1:$DW$117, Mujeres!$A$1:$DW$117)</f>
        <v>0</v>
      </c>
      <c r="FV76" s="48" cm="1">
        <f t="array" ref="FV76">beneficio_muerte_individual_pensionado(FV$1,$E76,$B76, Hombres!$A$1:$DW$117, Mujeres!$A$1:$DW$117)</f>
        <v>0</v>
      </c>
      <c r="FW76" s="48" cm="1">
        <f t="array" ref="FW76">beneficio_muerte_individual_pensionado(FW$1,$E76,$B76, Hombres!$A$1:$DW$117, Mujeres!$A$1:$DW$117)</f>
        <v>0</v>
      </c>
      <c r="FX76" s="48" cm="1">
        <f t="array" ref="FX76">beneficio_muerte_individual_pensionado(FX$1,$E76,$B76, Hombres!$A$1:$DW$117, Mujeres!$A$1:$DW$117)</f>
        <v>0</v>
      </c>
      <c r="FY76" s="48" cm="1">
        <f t="array" ref="FY76">beneficio_muerte_individual_pensionado(FY$1,$E76,$B76, Hombres!$A$1:$DW$117, Mujeres!$A$1:$DW$117)</f>
        <v>0</v>
      </c>
      <c r="FZ76" s="48" cm="1">
        <f t="array" ref="FZ76">beneficio_muerte_individual_pensionado(FZ$1,$E76,$B76, Hombres!$A$1:$DW$117, Mujeres!$A$1:$DW$117)</f>
        <v>0</v>
      </c>
      <c r="GA76" s="48" cm="1">
        <f t="array" ref="GA76">beneficio_muerte_individual_pensionado(GA$1,$E76,$B76, Hombres!$A$1:$DW$117, Mujeres!$A$1:$DW$117)</f>
        <v>0</v>
      </c>
      <c r="GB76" s="48" cm="1">
        <f t="array" ref="GB76">beneficio_muerte_individual_pensionado(GB$1,$E76,$B76, Hombres!$A$1:$DW$117, Mujeres!$A$1:$DW$117)</f>
        <v>0</v>
      </c>
      <c r="GC76" s="48" cm="1">
        <f t="array" ref="GC76">beneficio_muerte_individual_pensionado(GC$1,$E76,$B76, Hombres!$A$1:$DW$117, Mujeres!$A$1:$DW$117)</f>
        <v>0</v>
      </c>
      <c r="GD76" s="48" cm="1">
        <f t="array" ref="GD76">beneficio_muerte_individual_pensionado(GD$1,$E76,$B76, Hombres!$A$1:$DW$117, Mujeres!$A$1:$DW$117)</f>
        <v>0</v>
      </c>
      <c r="GE76" s="48" cm="1">
        <f t="array" ref="GE76">beneficio_muerte_individual_pensionado(GE$1,$E76,$B76, Hombres!$A$1:$DW$117, Mujeres!$A$1:$DW$117)</f>
        <v>0</v>
      </c>
      <c r="GF76" s="48" cm="1">
        <f t="array" ref="GF76">beneficio_muerte_individual_pensionado(GF$1,$E76,$B76, Hombres!$A$1:$DW$117, Mujeres!$A$1:$DW$117)</f>
        <v>0</v>
      </c>
      <c r="GG76" s="48" cm="1">
        <f t="array" ref="GG76">beneficio_muerte_individual_pensionado(GG$1,$E76,$B76, Hombres!$A$1:$DW$117, Mujeres!$A$1:$DW$117)</f>
        <v>0</v>
      </c>
      <c r="GH76" s="48" cm="1">
        <f t="array" ref="GH76">beneficio_muerte_individual_pensionado(GH$1,$E76,$B76, Hombres!$A$1:$DW$117, Mujeres!$A$1:$DW$117)</f>
        <v>0</v>
      </c>
      <c r="GI76" s="48" cm="1">
        <f t="array" ref="GI76">beneficio_muerte_individual_pensionado(GI$1,$E76,$B76, Hombres!$A$1:$DW$117, Mujeres!$A$1:$DW$117)</f>
        <v>0</v>
      </c>
      <c r="GJ76" s="48" cm="1">
        <f t="array" ref="GJ76">beneficio_muerte_individual_pensionado(GJ$1,$E76,$B76, Hombres!$A$1:$DW$117, Mujeres!$A$1:$DW$117)</f>
        <v>0</v>
      </c>
      <c r="GK76" s="48" cm="1">
        <f t="array" ref="GK76">beneficio_muerte_individual_pensionado(GK$1,$E76,$B76, Hombres!$A$1:$DW$117, Mujeres!$A$1:$DW$117)</f>
        <v>0</v>
      </c>
      <c r="GL76" s="48" cm="1">
        <f t="array" ref="GL76">beneficio_muerte_individual_pensionado(GL$1,$E76,$B76, Hombres!$A$1:$DW$117, Mujeres!$A$1:$DW$117)</f>
        <v>0</v>
      </c>
      <c r="GM76" s="48" cm="1">
        <f t="array" ref="GM76">beneficio_muerte_individual_pensionado(GM$1,$E76,$B76, Hombres!$A$1:$DW$117, Mujeres!$A$1:$DW$117)</f>
        <v>0</v>
      </c>
      <c r="GN76" s="48" cm="1">
        <f t="array" ref="GN76">beneficio_muerte_individual_pensionado(GN$1,$E76,$B76, Hombres!$A$1:$DW$117, Mujeres!$A$1:$DW$117)</f>
        <v>0</v>
      </c>
      <c r="GO76" s="48" cm="1">
        <f t="array" ref="GO76">beneficio_muerte_individual_pensionado(GO$1,$E76,$B76, Hombres!$A$1:$DW$117, Mujeres!$A$1:$DW$117)</f>
        <v>0</v>
      </c>
      <c r="GP76" s="48" cm="1">
        <f t="array" ref="GP76">beneficio_muerte_individual_pensionado(GP$1,$E76,$B76, Hombres!$A$1:$DW$117, Mujeres!$A$1:$DW$117)</f>
        <v>0</v>
      </c>
      <c r="GQ76" s="48" cm="1">
        <f t="array" ref="GQ76">beneficio_muerte_individual_pensionado(GQ$1,$E76,$B76, Hombres!$A$1:$DW$117, Mujeres!$A$1:$DW$117)</f>
        <v>0</v>
      </c>
      <c r="GR76" s="48" cm="1">
        <f t="array" ref="GR76">beneficio_muerte_individual_pensionado(GR$1,$E76,$B76, Hombres!$A$1:$DW$117, Mujeres!$A$1:$DW$117)</f>
        <v>0</v>
      </c>
      <c r="GS76" s="48" cm="1">
        <f t="array" ref="GS76">beneficio_muerte_individual_pensionado(GS$1,$E76,$B76, Hombres!$A$1:$DW$117, Mujeres!$A$1:$DW$117)</f>
        <v>0</v>
      </c>
      <c r="GT76" s="48" cm="1">
        <f t="array" ref="GT76">beneficio_muerte_individual_pensionado(GT$1,$E76,$B76, Hombres!$A$1:$DW$117, Mujeres!$A$1:$DW$117)</f>
        <v>0</v>
      </c>
    </row>
    <row r="77" spans="1:202" x14ac:dyDescent="0.3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8" cm="1">
        <f t="array" ref="H77">AnualidadPensionado(H$1,$E77,$B77, $D77, Hombres!$A$1:$DW$117, Mujeres!$A$1:$DW$117)</f>
        <v>0</v>
      </c>
      <c r="I77" s="48" cm="1">
        <f t="array" ref="I77">AnualidadPensionado(I$1,$E77,$B77, $D77, Hombres!$A$1:$DW$117, Mujeres!$A$1:$DW$117)</f>
        <v>1782100.0728499824</v>
      </c>
      <c r="J77" s="48" cm="1">
        <f t="array" ref="J77">AnualidadPensionado(J$1,$E77,$B77, $D77, Hombres!$A$1:$DW$117, Mujeres!$A$1:$DW$117)</f>
        <v>1783004.296170146</v>
      </c>
      <c r="K77" s="48" cm="1">
        <f t="array" ref="K77">AnualidadPensionado(K$1,$E77,$B77, $D77, Hombres!$A$1:$DW$117, Mujeres!$A$1:$DW$117)</f>
        <v>1776045.109157902</v>
      </c>
      <c r="L77" s="48" cm="1">
        <f t="array" ref="L77">AnualidadPensionado(L$1,$E77,$B77, $D77, Hombres!$A$1:$DW$117, Mujeres!$A$1:$DW$117)</f>
        <v>1762801.7250977524</v>
      </c>
      <c r="M77" s="48" cm="1">
        <f t="array" ref="M77">AnualidadPensionado(M$1,$E77,$B77, $D77, Hombres!$A$1:$DW$117, Mujeres!$A$1:$DW$117)</f>
        <v>1742774.3725211581</v>
      </c>
      <c r="N77" s="48" cm="1">
        <f t="array" ref="N77">AnualidadPensionado(N$1,$E77,$B77, $D77, Hombres!$A$1:$DW$117, Mujeres!$A$1:$DW$117)</f>
        <v>1715447.1579843611</v>
      </c>
      <c r="O77" s="48" cm="1">
        <f t="array" ref="O77">AnualidadPensionado(O$1,$E77,$B77, $D77, Hombres!$A$1:$DW$117, Mujeres!$A$1:$DW$117)</f>
        <v>1680281.4210180414</v>
      </c>
      <c r="P77" s="48" cm="1">
        <f t="array" ref="P77">AnualidadPensionado(P$1,$E77,$B77, $D77, Hombres!$A$1:$DW$117, Mujeres!$A$1:$DW$117)</f>
        <v>1636769.8245420195</v>
      </c>
      <c r="Q77" s="48" cm="1">
        <f t="array" ref="Q77">AnualidadPensionado(Q$1,$E77,$B77, $D77, Hombres!$A$1:$DW$117, Mujeres!$A$1:$DW$117)</f>
        <v>1584573.1988284385</v>
      </c>
      <c r="R77" s="48" cm="1">
        <f t="array" ref="R77">AnualidadPensionado(R$1,$E77,$B77, $D77, Hombres!$A$1:$DW$117, Mujeres!$A$1:$DW$117)</f>
        <v>1523562.6495005372</v>
      </c>
      <c r="S77" s="48" cm="1">
        <f t="array" ref="S77">AnualidadPensionado(S$1,$E77,$B77, $D77, Hombres!$A$1:$DW$117, Mujeres!$A$1:$DW$117)</f>
        <v>1453748.6941709996</v>
      </c>
      <c r="T77" s="48" cm="1">
        <f t="array" ref="T77">AnualidadPensionado(T$1,$E77,$B77, $D77, Hombres!$A$1:$DW$117, Mujeres!$A$1:$DW$117)</f>
        <v>1375286.091584991</v>
      </c>
      <c r="U77" s="48" cm="1">
        <f t="array" ref="U77">AnualidadPensionado(U$1,$E77,$B77, $D77, Hombres!$A$1:$DW$117, Mujeres!$A$1:$DW$117)</f>
        <v>1288552.0720108869</v>
      </c>
      <c r="V77" s="48" cm="1">
        <f t="array" ref="V77">AnualidadPensionado(V$1,$E77,$B77, $D77, Hombres!$A$1:$DW$117, Mujeres!$A$1:$DW$117)</f>
        <v>1194301.563382718</v>
      </c>
      <c r="W77" s="48" cm="1">
        <f t="array" ref="W77">AnualidadPensionado(W$1,$E77,$B77, $D77, Hombres!$A$1:$DW$117, Mujeres!$A$1:$DW$117)</f>
        <v>1093666.5630845658</v>
      </c>
      <c r="X77" s="48" cm="1">
        <f t="array" ref="X77">AnualidadPensionado(X$1,$E77,$B77, $D77, Hombres!$A$1:$DW$117, Mujeres!$A$1:$DW$117)</f>
        <v>988045.65788401267</v>
      </c>
      <c r="Y77" s="48" cm="1">
        <f t="array" ref="Y77">AnualidadPensionado(Y$1,$E77,$B77, $D77, Hombres!$A$1:$DW$117, Mujeres!$A$1:$DW$117)</f>
        <v>879087.82425408158</v>
      </c>
      <c r="Z77" s="48" cm="1">
        <f t="array" ref="Z77">AnualidadPensionado(Z$1,$E77,$B77, $D77, Hombres!$A$1:$DW$117, Mujeres!$A$1:$DW$117)</f>
        <v>768747.88175352546</v>
      </c>
      <c r="AA77" s="48" cm="1">
        <f t="array" ref="AA77">AnualidadPensionado(AA$1,$E77,$B77, $D77, Hombres!$A$1:$DW$117, Mujeres!$A$1:$DW$117)</f>
        <v>659310.67990228091</v>
      </c>
      <c r="AB77" s="48" cm="1">
        <f t="array" ref="AB77">AnualidadPensionado(AB$1,$E77,$B77, $D77, Hombres!$A$1:$DW$117, Mujeres!$A$1:$DW$117)</f>
        <v>553235.40499687148</v>
      </c>
      <c r="AC77" s="48" cm="1">
        <f t="array" ref="AC77">AnualidadPensionado(AC$1,$E77,$B77, $D77, Hombres!$A$1:$DW$117, Mujeres!$A$1:$DW$117)</f>
        <v>452927.06276811258</v>
      </c>
      <c r="AD77" s="48" cm="1">
        <f t="array" ref="AD77">AnualidadPensionado(AD$1,$E77,$B77, $D77, Hombres!$A$1:$DW$117, Mujeres!$A$1:$DW$117)</f>
        <v>360589.03354558873</v>
      </c>
      <c r="AE77" s="48" cm="1">
        <f t="array" ref="AE77">AnualidadPensionado(AE$1,$E77,$B77, $D77, Hombres!$A$1:$DW$117, Mujeres!$A$1:$DW$117)</f>
        <v>278110.78885465272</v>
      </c>
      <c r="AF77" s="48" cm="1">
        <f t="array" ref="AF77">AnualidadPensionado(AF$1,$E77,$B77, $D77, Hombres!$A$1:$DW$117, Mujeres!$A$1:$DW$117)</f>
        <v>206923.36511050464</v>
      </c>
      <c r="AG77" s="48" cm="1">
        <f t="array" ref="AG77">AnualidadPensionado(AG$1,$E77,$B77, $D77, Hombres!$A$1:$DW$117, Mujeres!$A$1:$DW$117)</f>
        <v>147809.2502715443</v>
      </c>
      <c r="AH77" s="48" cm="1">
        <f t="array" ref="AH77">AnualidadPensionado(AH$1,$E77,$B77, $D77, Hombres!$A$1:$DW$117, Mujeres!$A$1:$DW$117)</f>
        <v>100793.78670076918</v>
      </c>
      <c r="AI77" s="48" cm="1">
        <f t="array" ref="AI77">AnualidadPensionado(AI$1,$E77,$B77, $D77, Hombres!$A$1:$DW$117, Mujeres!$A$1:$DW$117)</f>
        <v>65175.381367701375</v>
      </c>
      <c r="AJ77" s="48" cm="1">
        <f t="array" ref="AJ77">AnualidadPensionado(AJ$1,$E77,$B77, $D77, Hombres!$A$1:$DW$117, Mujeres!$A$1:$DW$117)</f>
        <v>39647.485191058702</v>
      </c>
      <c r="AK77" s="48" cm="1">
        <f t="array" ref="AK77">AnualidadPensionado(AK$1,$E77,$B77, $D77, Hombres!$A$1:$DW$117, Mujeres!$A$1:$DW$117)</f>
        <v>22480.79640573667</v>
      </c>
      <c r="AL77" s="48" cm="1">
        <f t="array" ref="AL77">AnualidadPensionado(AL$1,$E77,$B77, $D77, Hombres!$A$1:$DW$117, Mujeres!$A$1:$DW$117)</f>
        <v>11750.547227271343</v>
      </c>
      <c r="AM77" s="48" cm="1">
        <f t="array" ref="AM77">AnualidadPensionado(AM$1,$E77,$B77, $D77, Hombres!$A$1:$DW$117, Mujeres!$A$1:$DW$117)</f>
        <v>5584.8631043623036</v>
      </c>
      <c r="AN77" s="48" cm="1">
        <f t="array" ref="AN77">AnualidadPensionado(AN$1,$E77,$B77, $D77, Hombres!$A$1:$DW$117, Mujeres!$A$1:$DW$117)</f>
        <v>2372.467768558809</v>
      </c>
      <c r="AO77" s="48" cm="1">
        <f t="array" ref="AO77">AnualidadPensionado(AO$1,$E77,$B77, $D77, Hombres!$A$1:$DW$117, Mujeres!$A$1:$DW$117)</f>
        <v>881.08144290395228</v>
      </c>
      <c r="AP77" s="48" cm="1">
        <f t="array" ref="AP77">AnualidadPensionado(AP$1,$E77,$B77, $D77, Hombres!$A$1:$DW$117, Mujeres!$A$1:$DW$117)</f>
        <v>277.733008691034</v>
      </c>
      <c r="AQ77" s="48" cm="1">
        <f t="array" ref="AQ77">AnualidadPensionado(AQ$1,$E77,$B77, $D77, Hombres!$A$1:$DW$117, Mujeres!$A$1:$DW$117)</f>
        <v>71.250466747415174</v>
      </c>
      <c r="AR77" s="48" cm="1">
        <f t="array" ref="AR77">AnualidadPensionado(AR$1,$E77,$B77, $D77, Hombres!$A$1:$DW$117, Mujeres!$A$1:$DW$117)</f>
        <v>13.938894752133887</v>
      </c>
      <c r="AS77" s="48" cm="1">
        <f t="array" ref="AS77">AnualidadPensionado(AS$1,$E77,$B77, $D77, Hombres!$A$1:$DW$117, Mujeres!$A$1:$DW$117)</f>
        <v>1.8523495226540825</v>
      </c>
      <c r="AT77" s="48" cm="1">
        <f t="array" ref="AT77">AnualidadPensionado(AT$1,$E77,$B77, $D77, Hombres!$A$1:$DW$117, Mujeres!$A$1:$DW$117)</f>
        <v>0</v>
      </c>
      <c r="AU77" s="48" cm="1">
        <f t="array" ref="AU77">AnualidadPensionado(AU$1,$E77,$B77, $D77, Hombres!$A$1:$DW$117, Mujeres!$A$1:$DW$117)</f>
        <v>0</v>
      </c>
      <c r="AV77" s="48" cm="1">
        <f t="array" ref="AV77">AnualidadPensionado(AV$1,$E77,$B77, $D77, Hombres!$A$1:$DW$117, Mujeres!$A$1:$DW$117)</f>
        <v>0</v>
      </c>
      <c r="AW77" s="48" cm="1">
        <f t="array" ref="AW77">AnualidadPensionado(AW$1,$E77,$B77, $D77, Hombres!$A$1:$DW$117, Mujeres!$A$1:$DW$117)</f>
        <v>0</v>
      </c>
      <c r="AX77" s="48" cm="1">
        <f t="array" ref="AX77">AnualidadPensionado(AX$1,$E77,$B77, $D77, Hombres!$A$1:$DW$117, Mujeres!$A$1:$DW$117)</f>
        <v>0</v>
      </c>
      <c r="AY77" s="48" cm="1">
        <f t="array" ref="AY77">AnualidadPensionado(AY$1,$E77,$B77, $D77, Hombres!$A$1:$DW$117, Mujeres!$A$1:$DW$117)</f>
        <v>0</v>
      </c>
      <c r="AZ77" s="48" cm="1">
        <f t="array" ref="AZ77">AnualidadPensionado(AZ$1,$E77,$B77, $D77, Hombres!$A$1:$DW$117, Mujeres!$A$1:$DW$117)</f>
        <v>0</v>
      </c>
      <c r="BA77" s="48" cm="1">
        <f t="array" ref="BA77">AnualidadPensionado(BA$1,$E77,$B77, $D77, Hombres!$A$1:$DW$117, Mujeres!$A$1:$DW$117)</f>
        <v>0</v>
      </c>
      <c r="BB77" s="48" cm="1">
        <f t="array" ref="BB77">AnualidadPensionado(BB$1,$E77,$B77, $D77, Hombres!$A$1:$DW$117, Mujeres!$A$1:$DW$117)</f>
        <v>0</v>
      </c>
      <c r="BC77" s="48" cm="1">
        <f t="array" ref="BC77">AnualidadPensionado(BC$1,$E77,$B77, $D77, Hombres!$A$1:$DW$117, Mujeres!$A$1:$DW$117)</f>
        <v>0</v>
      </c>
      <c r="BD77" s="48" cm="1">
        <f t="array" ref="BD77">AnualidadPensionado(BD$1,$E77,$B77, $D77, Hombres!$A$1:$DW$117, Mujeres!$A$1:$DW$117)</f>
        <v>0</v>
      </c>
      <c r="BE77" s="48" cm="1">
        <f t="array" ref="BE77">AnualidadPensionado(BE$1,$E77,$B77, $D77, Hombres!$A$1:$DW$117, Mujeres!$A$1:$DW$117)</f>
        <v>0</v>
      </c>
      <c r="BF77" s="48" cm="1">
        <f t="array" ref="BF77">AnualidadPensionado(BF$1,$E77,$B77, $D77, Hombres!$A$1:$DW$117, Mujeres!$A$1:$DW$117)</f>
        <v>0</v>
      </c>
      <c r="BG77" s="48" cm="1">
        <f t="array" ref="BG77">AnualidadPensionado(BG$1,$E77,$B77, $D77, Hombres!$A$1:$DW$117, Mujeres!$A$1:$DW$117)</f>
        <v>0</v>
      </c>
      <c r="BH77" s="48" cm="1">
        <f t="array" ref="BH77">AnualidadPensionado(BH$1,$E77,$B77, $D77, Hombres!$A$1:$DW$117, Mujeres!$A$1:$DW$117)</f>
        <v>0</v>
      </c>
      <c r="BI77" s="48" cm="1">
        <f t="array" ref="BI77">AnualidadPensionado(BI$1,$E77,$B77, $D77, Hombres!$A$1:$DW$117, Mujeres!$A$1:$DW$117)</f>
        <v>0</v>
      </c>
      <c r="BJ77" s="48" cm="1">
        <f t="array" ref="BJ77">AnualidadPensionado(BJ$1,$E77,$B77, $D77, Hombres!$A$1:$DW$117, Mujeres!$A$1:$DW$117)</f>
        <v>0</v>
      </c>
      <c r="BK77" s="48" cm="1">
        <f t="array" ref="BK77">AnualidadPensionado(BK$1,$E77,$B77, $D77, Hombres!$A$1:$DW$117, Mujeres!$A$1:$DW$117)</f>
        <v>0</v>
      </c>
      <c r="BL77" s="48" cm="1">
        <f t="array" ref="BL77">AnualidadPensionado(BL$1,$E77,$B77, $D77, Hombres!$A$1:$DW$117, Mujeres!$A$1:$DW$117)</f>
        <v>0</v>
      </c>
      <c r="BM77" s="48" cm="1">
        <f t="array" ref="BM77">AnualidadPensionado(BM$1,$E77,$B77, $D77, Hombres!$A$1:$DW$117, Mujeres!$A$1:$DW$117)</f>
        <v>0</v>
      </c>
      <c r="BN77" s="48" cm="1">
        <f t="array" ref="BN77">AnualidadPensionado(BN$1,$E77,$B77, $D77, Hombres!$A$1:$DW$117, Mujeres!$A$1:$DW$117)</f>
        <v>0</v>
      </c>
      <c r="BO77" s="48" cm="1">
        <f t="array" ref="BO77">AnualidadPensionado(BO$1,$E77,$B77, $D77, Hombres!$A$1:$DW$117, Mujeres!$A$1:$DW$117)</f>
        <v>0</v>
      </c>
      <c r="BP77" s="48" cm="1">
        <f t="array" ref="BP77">AnualidadPensionado(BP$1,$E77,$B77, $D77, Hombres!$A$1:$DW$117, Mujeres!$A$1:$DW$117)</f>
        <v>0</v>
      </c>
      <c r="BQ77" s="48" cm="1">
        <f t="array" ref="BQ77">AnualidadPensionado(BQ$1,$E77,$B77, $D77, Hombres!$A$1:$DW$117, Mujeres!$A$1:$DW$117)</f>
        <v>0</v>
      </c>
      <c r="BR77" s="48" cm="1">
        <f t="array" ref="BR77">AnualidadPensionado(BR$1,$E77,$B77, $D77, Hombres!$A$1:$DW$117, Mujeres!$A$1:$DW$117)</f>
        <v>0</v>
      </c>
      <c r="BS77" s="48" cm="1">
        <f t="array" ref="BS77">AnualidadPensionado(BS$1,$E77,$B77, $D77, Hombres!$A$1:$DW$117, Mujeres!$A$1:$DW$117)</f>
        <v>0</v>
      </c>
      <c r="BT77" s="48" cm="1">
        <f t="array" ref="BT77">AnualidadPensionado(BT$1,$E77,$B77, $D77, Hombres!$A$1:$DW$117, Mujeres!$A$1:$DW$117)</f>
        <v>0</v>
      </c>
      <c r="BU77" s="48" cm="1">
        <f t="array" ref="BU77">AnualidadPensionado(BU$1,$E77,$B77, $D77, Hombres!$A$1:$DW$117, Mujeres!$A$1:$DW$117)</f>
        <v>0</v>
      </c>
      <c r="BV77" s="48" cm="1">
        <f t="array" ref="BV77">AnualidadPensionado(BV$1,$E77,$B77, $D77, Hombres!$A$1:$DW$117, Mujeres!$A$1:$DW$117)</f>
        <v>0</v>
      </c>
      <c r="BW77" s="48" cm="1">
        <f t="array" ref="BW77">AnualidadPensionado(BW$1,$E77,$B77, $D77, Hombres!$A$1:$DW$117, Mujeres!$A$1:$DW$117)</f>
        <v>0</v>
      </c>
      <c r="BX77" s="48" cm="1">
        <f t="array" ref="BX77">AnualidadPensionado(BX$1,$E77,$B77, $D77, Hombres!$A$1:$DW$117, Mujeres!$A$1:$DW$117)</f>
        <v>0</v>
      </c>
      <c r="BY77" s="48" cm="1">
        <f t="array" ref="BY77">AnualidadPensionado(BY$1,$E77,$B77, $D77, Hombres!$A$1:$DW$117, Mujeres!$A$1:$DW$117)</f>
        <v>0</v>
      </c>
      <c r="BZ77" s="48" cm="1">
        <f t="array" ref="BZ77">AnualidadPensionado(BZ$1,$E77,$B77, $D77, Hombres!$A$1:$DW$117, Mujeres!$A$1:$DW$117)</f>
        <v>0</v>
      </c>
      <c r="CA77" s="48" cm="1">
        <f t="array" ref="CA77">AnualidadPensionado(CA$1,$E77,$B77, $D77, Hombres!$A$1:$DW$117, Mujeres!$A$1:$DW$117)</f>
        <v>0</v>
      </c>
      <c r="CB77" s="48" cm="1">
        <f t="array" ref="CB77">AnualidadPensionado(CB$1,$E77,$B77, $D77, Hombres!$A$1:$DW$117, Mujeres!$A$1:$DW$117)</f>
        <v>0</v>
      </c>
      <c r="CC77" s="48" cm="1">
        <f t="array" ref="CC77">AnualidadPensionado(CC$1,$E77,$B77, $D77, Hombres!$A$1:$DW$117, Mujeres!$A$1:$DW$117)</f>
        <v>0</v>
      </c>
      <c r="CD77" s="48" cm="1">
        <f t="array" ref="CD77">AnualidadPensionado(CD$1,$E77,$B77, $D77, Hombres!$A$1:$DW$117, Mujeres!$A$1:$DW$117)</f>
        <v>0</v>
      </c>
      <c r="CE77" s="48" cm="1">
        <f t="array" ref="CE77">AnualidadPensionado(CE$1,$E77,$B77, $D77, Hombres!$A$1:$DW$117, Mujeres!$A$1:$DW$117)</f>
        <v>0</v>
      </c>
      <c r="CF77" s="48" cm="1">
        <f t="array" ref="CF77">AnualidadPensionado(CF$1,$E77,$B77, $D77, Hombres!$A$1:$DW$117, Mujeres!$A$1:$DW$117)</f>
        <v>0</v>
      </c>
      <c r="CG77" s="48" cm="1">
        <f t="array" ref="CG77">AnualidadPensionado(CG$1,$E77,$B77, $D77, Hombres!$A$1:$DW$117, Mujeres!$A$1:$DW$117)</f>
        <v>0</v>
      </c>
      <c r="CH77" s="48" cm="1">
        <f t="array" ref="CH77">AnualidadPensionado(CH$1,$E77,$B77, $D77, Hombres!$A$1:$DW$117, Mujeres!$A$1:$DW$117)</f>
        <v>0</v>
      </c>
      <c r="CI77" s="48" cm="1">
        <f t="array" ref="CI77">AnualidadPensionado(CI$1,$E77,$B77, $D77, Hombres!$A$1:$DW$117, Mujeres!$A$1:$DW$117)</f>
        <v>0</v>
      </c>
      <c r="CJ77" s="48" cm="1">
        <f t="array" ref="CJ77">AnualidadPensionado(CJ$1,$E77,$B77, $D77, Hombres!$A$1:$DW$117, Mujeres!$A$1:$DW$117)</f>
        <v>0</v>
      </c>
      <c r="CK77" s="48" cm="1">
        <f t="array" ref="CK77">AnualidadPensionado(CK$1,$E77,$B77, $D77, Hombres!$A$1:$DW$117, Mujeres!$A$1:$DW$117)</f>
        <v>0</v>
      </c>
      <c r="CL77" s="48" cm="1">
        <f t="array" ref="CL77">AnualidadPensionado(CL$1,$E77,$B77, $D77, Hombres!$A$1:$DW$117, Mujeres!$A$1:$DW$117)</f>
        <v>0</v>
      </c>
      <c r="CM77" s="48" cm="1">
        <f t="array" ref="CM77">AnualidadPensionado(CM$1,$E77,$B77, $D77, Hombres!$A$1:$DW$117, Mujeres!$A$1:$DW$117)</f>
        <v>0</v>
      </c>
      <c r="CN77" s="48" cm="1">
        <f t="array" ref="CN77">AnualidadPensionado(CN$1,$E77,$B77, $D77, Hombres!$A$1:$DW$117, Mujeres!$A$1:$DW$117)</f>
        <v>0</v>
      </c>
      <c r="CO77" s="48" cm="1">
        <f t="array" ref="CO77">AnualidadPensionado(CO$1,$E77,$B77, $D77, Hombres!$A$1:$DW$117, Mujeres!$A$1:$DW$117)</f>
        <v>0</v>
      </c>
      <c r="CP77" s="48" cm="1">
        <f t="array" ref="CP77">AnualidadPensionado(CP$1,$E77,$B77, $D77, Hombres!$A$1:$DW$117, Mujeres!$A$1:$DW$117)</f>
        <v>0</v>
      </c>
      <c r="CQ77" s="48" cm="1">
        <f t="array" ref="CQ77">AnualidadPensionado(CQ$1,$E77,$B77, $D77, Hombres!$A$1:$DW$117, Mujeres!$A$1:$DW$117)</f>
        <v>0</v>
      </c>
      <c r="CR77" s="48" cm="1">
        <f t="array" ref="CR77">AnualidadPensionado(CR$1,$E77,$B77, $D77, Hombres!$A$1:$DW$117, Mujeres!$A$1:$DW$117)</f>
        <v>0</v>
      </c>
      <c r="CS77" s="48" cm="1">
        <f t="array" ref="CS77">AnualidadPensionado(CS$1,$E77,$B77, $D77, Hombres!$A$1:$DW$117, Mujeres!$A$1:$DW$117)</f>
        <v>0</v>
      </c>
      <c r="CT77" s="48" cm="1">
        <f t="array" ref="CT77">AnualidadPensionado(CT$1,$E77,$B77, $D77, Hombres!$A$1:$DW$117, Mujeres!$A$1:$DW$117)</f>
        <v>0</v>
      </c>
      <c r="CU77" s="48" cm="1">
        <f t="array" ref="CU77">AnualidadPensionado(CU$1,$E77,$B77, $D77, Hombres!$A$1:$DW$117, Mujeres!$A$1:$DW$117)</f>
        <v>0</v>
      </c>
      <c r="CV77" s="48" cm="1">
        <f t="array" ref="CV77">AnualidadPensionado(CV$1,$E77,$B77, $D77, Hombres!$A$1:$DW$117, Mujeres!$A$1:$DW$117)</f>
        <v>0</v>
      </c>
      <c r="CW77" s="48" cm="1">
        <f t="array" ref="CW77">AnualidadPensionado(CW$1,$E77,$B77, $D77, Hombres!$A$1:$DW$117, Mujeres!$A$1:$DW$117)</f>
        <v>0</v>
      </c>
      <c r="CX77" s="48" cm="1">
        <f t="array" ref="CX77">AnualidadPensionado(CX$1,$E77,$B77, $D77, Hombres!$A$1:$DW$117, Mujeres!$A$1:$DW$117)</f>
        <v>0</v>
      </c>
      <c r="CY77" s="48" cm="1">
        <f t="array" ref="CY77">AnualidadPensionado(CY$1,$E77,$B77, $D77, Hombres!$A$1:$DW$117, Mujeres!$A$1:$DW$117)</f>
        <v>0</v>
      </c>
      <c r="DB77" s="21"/>
      <c r="DC77" s="48" cm="1">
        <f t="array" ref="DC77">beneficio_muerte_individual_pensionado(DC$1,$E77,$B77, Hombres!$A$1:$DW$117, Mujeres!$A$1:$DW$117)</f>
        <v>0</v>
      </c>
      <c r="DD77" s="48" cm="1">
        <f t="array" ref="DD77">beneficio_muerte_individual_pensionado(DD$1,$E77,$B77, Hombres!$A$1:$DW$117, Mujeres!$A$1:$DW$117)</f>
        <v>84804.278340870005</v>
      </c>
      <c r="DE77" s="48" cm="1">
        <f t="array" ref="DE77">beneficio_muerte_individual_pensionado(DE$1,$E77,$B77, Hombres!$A$1:$DW$117, Mujeres!$A$1:$DW$117)</f>
        <v>94495.850954602545</v>
      </c>
      <c r="DF77" s="48" cm="1">
        <f t="array" ref="DF77">beneficio_muerte_individual_pensionado(DF$1,$E77,$B77, Hombres!$A$1:$DW$117, Mujeres!$A$1:$DW$117)</f>
        <v>100946.50760332876</v>
      </c>
      <c r="DG77" s="48" cm="1">
        <f t="array" ref="DG77">beneficio_muerte_individual_pensionado(DG$1,$E77,$B77, Hombres!$A$1:$DW$117, Mujeres!$A$1:$DW$117)</f>
        <v>107469.06733347327</v>
      </c>
      <c r="DH77" s="48" cm="1">
        <f t="array" ref="DH77">beneficio_muerte_individual_pensionado(DH$1,$E77,$B77, Hombres!$A$1:$DW$117, Mujeres!$A$1:$DW$117)</f>
        <v>113902.16516392647</v>
      </c>
      <c r="DI77" s="48" cm="1">
        <f t="array" ref="DI77">beneficio_muerte_individual_pensionado(DI$1,$E77,$B77, Hombres!$A$1:$DW$117, Mujeres!$A$1:$DW$117)</f>
        <v>120202.50014924069</v>
      </c>
      <c r="DJ77" s="48" cm="1">
        <f t="array" ref="DJ77">beneficio_muerte_individual_pensionado(DJ$1,$E77,$B77, Hombres!$A$1:$DW$117, Mujeres!$A$1:$DW$117)</f>
        <v>126374.87639917311</v>
      </c>
      <c r="DK77" s="48" cm="1">
        <f t="array" ref="DK77">beneficio_muerte_individual_pensionado(DK$1,$E77,$B77, Hombres!$A$1:$DW$117, Mujeres!$A$1:$DW$117)</f>
        <v>132305.41844884091</v>
      </c>
      <c r="DL77" s="48" cm="1">
        <f t="array" ref="DL77">beneficio_muerte_individual_pensionado(DL$1,$E77,$B77, Hombres!$A$1:$DW$117, Mujeres!$A$1:$DW$117)</f>
        <v>137688.1576138165</v>
      </c>
      <c r="DM77" s="48" cm="1">
        <f t="array" ref="DM77">beneficio_muerte_individual_pensionado(DM$1,$E77,$B77, Hombres!$A$1:$DW$117, Mujeres!$A$1:$DW$117)</f>
        <v>142233.1613727134</v>
      </c>
      <c r="DN77" s="48" cm="1">
        <f t="array" ref="DN77">beneficio_muerte_individual_pensionado(DN$1,$E77,$B77, Hombres!$A$1:$DW$117, Mujeres!$A$1:$DW$117)</f>
        <v>145790.9521572206</v>
      </c>
      <c r="DO77" s="48" cm="1">
        <f t="array" ref="DO77">beneficio_muerte_individual_pensionado(DO$1,$E77,$B77, Hombres!$A$1:$DW$117, Mujeres!$A$1:$DW$117)</f>
        <v>148263.6937863905</v>
      </c>
      <c r="DP77" s="48" cm="1">
        <f t="array" ref="DP77">beneficio_muerte_individual_pensionado(DP$1,$E77,$B77, Hombres!$A$1:$DW$117, Mujeres!$A$1:$DW$117)</f>
        <v>149442.19757455456</v>
      </c>
      <c r="DQ77" s="48" cm="1">
        <f t="array" ref="DQ77">beneficio_muerte_individual_pensionado(DQ$1,$E77,$B77, Hombres!$A$1:$DW$117, Mujeres!$A$1:$DW$117)</f>
        <v>149002.02470717928</v>
      </c>
      <c r="DR77" s="48" cm="1">
        <f t="array" ref="DR77">beneficio_muerte_individual_pensionado(DR$1,$E77,$B77, Hombres!$A$1:$DW$117, Mujeres!$A$1:$DW$117)</f>
        <v>146709.90068120111</v>
      </c>
      <c r="DS77" s="48" cm="1">
        <f t="array" ref="DS77">beneficio_muerte_individual_pensionado(DS$1,$E77,$B77, Hombres!$A$1:$DW$117, Mujeres!$A$1:$DW$117)</f>
        <v>142496.43084750572</v>
      </c>
      <c r="DT77" s="48" cm="1">
        <f t="array" ref="DT77">beneficio_muerte_individual_pensionado(DT$1,$E77,$B77, Hombres!$A$1:$DW$117, Mujeres!$A$1:$DW$117)</f>
        <v>136350.21742440175</v>
      </c>
      <c r="DU77" s="48" cm="1">
        <f t="array" ref="DU77">beneficio_muerte_individual_pensionado(DU$1,$E77,$B77, Hombres!$A$1:$DW$117, Mujeres!$A$1:$DW$117)</f>
        <v>128264.93815159924</v>
      </c>
      <c r="DV77" s="48" cm="1">
        <f t="array" ref="DV77">beneficio_muerte_individual_pensionado(DV$1,$E77,$B77, Hombres!$A$1:$DW$117, Mujeres!$A$1:$DW$117)</f>
        <v>118286.55569642787</v>
      </c>
      <c r="DW77" s="48" cm="1">
        <f t="array" ref="DW77">beneficio_muerte_individual_pensionado(DW$1,$E77,$B77, Hombres!$A$1:$DW$117, Mujeres!$A$1:$DW$117)</f>
        <v>106643.89529643617</v>
      </c>
      <c r="DX77" s="48" cm="1">
        <f t="array" ref="DX77">beneficio_muerte_individual_pensionado(DX$1,$E77,$B77, Hombres!$A$1:$DW$117, Mujeres!$A$1:$DW$117)</f>
        <v>93752.652598174463</v>
      </c>
      <c r="DY77" s="48" cm="1">
        <f t="array" ref="DY77">beneficio_muerte_individual_pensionado(DY$1,$E77,$B77, Hombres!$A$1:$DW$117, Mujeres!$A$1:$DW$117)</f>
        <v>80118.572989163862</v>
      </c>
      <c r="DZ77" s="48" cm="1">
        <f t="array" ref="DZ77">beneficio_muerte_individual_pensionado(DZ$1,$E77,$B77, Hombres!$A$1:$DW$117, Mujeres!$A$1:$DW$117)</f>
        <v>66291.519686464075</v>
      </c>
      <c r="EA77" s="48" cm="1">
        <f t="array" ref="EA77">beneficio_muerte_individual_pensionado(EA$1,$E77,$B77, Hombres!$A$1:$DW$117, Mujeres!$A$1:$DW$117)</f>
        <v>52856.498303196226</v>
      </c>
      <c r="EB77" s="48" cm="1">
        <f t="array" ref="EB77">beneficio_muerte_individual_pensionado(EB$1,$E77,$B77, Hombres!$A$1:$DW$117, Mujeres!$A$1:$DW$117)</f>
        <v>40406.145664060845</v>
      </c>
      <c r="EC77" s="48" cm="1">
        <f t="array" ref="EC77">beneficio_muerte_individual_pensionado(EC$1,$E77,$B77, Hombres!$A$1:$DW$117, Mujeres!$A$1:$DW$117)</f>
        <v>29448.712632796134</v>
      </c>
      <c r="ED77" s="48" cm="1">
        <f t="array" ref="ED77">beneficio_muerte_individual_pensionado(ED$1,$E77,$B77, Hombres!$A$1:$DW$117, Mujeres!$A$1:$DW$117)</f>
        <v>20324.889961241373</v>
      </c>
      <c r="EE77" s="48" cm="1">
        <f t="array" ref="EE77">beneficio_muerte_individual_pensionado(EE$1,$E77,$B77, Hombres!$A$1:$DW$117, Mujeres!$A$1:$DW$117)</f>
        <v>13176.14924223512</v>
      </c>
      <c r="EF77" s="48" cm="1">
        <f t="array" ref="EF77">beneficio_muerte_individual_pensionado(EF$1,$E77,$B77, Hombres!$A$1:$DW$117, Mujeres!$A$1:$DW$117)</f>
        <v>7946.2258944679697</v>
      </c>
      <c r="EG77" s="48" cm="1">
        <f t="array" ref="EG77">beneficio_muerte_individual_pensionado(EG$1,$E77,$B77, Hombres!$A$1:$DW$117, Mujeres!$A$1:$DW$117)</f>
        <v>4407.9310778326708</v>
      </c>
      <c r="EH77" s="48" cm="1">
        <f t="array" ref="EH77">beneficio_muerte_individual_pensionado(EH$1,$E77,$B77, Hombres!$A$1:$DW$117, Mujeres!$A$1:$DW$117)</f>
        <v>2218.3281330995446</v>
      </c>
      <c r="EI77" s="48" cm="1">
        <f t="array" ref="EI77">beneficio_muerte_individual_pensionado(EI$1,$E77,$B77, Hombres!$A$1:$DW$117, Mujeres!$A$1:$DW$117)</f>
        <v>995.37163860247983</v>
      </c>
      <c r="EJ77" s="48" cm="1">
        <f t="array" ref="EJ77">beneficio_muerte_individual_pensionado(EJ$1,$E77,$B77, Hombres!$A$1:$DW$117, Mujeres!$A$1:$DW$117)</f>
        <v>389.39928790338575</v>
      </c>
      <c r="EK77" s="48" cm="1">
        <f t="array" ref="EK77">beneficio_muerte_individual_pensionado(EK$1,$E77,$B77, Hombres!$A$1:$DW$117, Mujeres!$A$1:$DW$117)</f>
        <v>128.92109799240748</v>
      </c>
      <c r="EL77" s="48" cm="1">
        <f t="array" ref="EL77">beneficio_muerte_individual_pensionado(EL$1,$E77,$B77, Hombres!$A$1:$DW$117, Mujeres!$A$1:$DW$117)</f>
        <v>34.631048592546342</v>
      </c>
      <c r="EM77" s="48" cm="1">
        <f t="array" ref="EM77">beneficio_muerte_individual_pensionado(EM$1,$E77,$B77, Hombres!$A$1:$DW$117, Mujeres!$A$1:$DW$117)</f>
        <v>7.0710670592321136</v>
      </c>
      <c r="EN77" s="48" cm="1">
        <f t="array" ref="EN77">beneficio_muerte_individual_pensionado(EN$1,$E77,$B77, Hombres!$A$1:$DW$117, Mujeres!$A$1:$DW$117)</f>
        <v>1.0481356919509408</v>
      </c>
      <c r="EO77" s="48" cm="1">
        <f t="array" ref="EO77">beneficio_muerte_individual_pensionado(EO$1,$E77,$B77, Hombres!$A$1:$DW$117, Mujeres!$A$1:$DW$117)</f>
        <v>0</v>
      </c>
      <c r="EP77" s="48" cm="1">
        <f t="array" ref="EP77">beneficio_muerte_individual_pensionado(EP$1,$E77,$B77, Hombres!$A$1:$DW$117, Mujeres!$A$1:$DW$117)</f>
        <v>0</v>
      </c>
      <c r="EQ77" s="48" cm="1">
        <f t="array" ref="EQ77">beneficio_muerte_individual_pensionado(EQ$1,$E77,$B77, Hombres!$A$1:$DW$117, Mujeres!$A$1:$DW$117)</f>
        <v>0</v>
      </c>
      <c r="ER77" s="48" cm="1">
        <f t="array" ref="ER77">beneficio_muerte_individual_pensionado(ER$1,$E77,$B77, Hombres!$A$1:$DW$117, Mujeres!$A$1:$DW$117)</f>
        <v>0</v>
      </c>
      <c r="ES77" s="48" cm="1">
        <f t="array" ref="ES77">beneficio_muerte_individual_pensionado(ES$1,$E77,$B77, Hombres!$A$1:$DW$117, Mujeres!$A$1:$DW$117)</f>
        <v>0</v>
      </c>
      <c r="ET77" s="48" cm="1">
        <f t="array" ref="ET77">beneficio_muerte_individual_pensionado(ET$1,$E77,$B77, Hombres!$A$1:$DW$117, Mujeres!$A$1:$DW$117)</f>
        <v>0</v>
      </c>
      <c r="EU77" s="48" cm="1">
        <f t="array" ref="EU77">beneficio_muerte_individual_pensionado(EU$1,$E77,$B77, Hombres!$A$1:$DW$117, Mujeres!$A$1:$DW$117)</f>
        <v>0</v>
      </c>
      <c r="EV77" s="48" cm="1">
        <f t="array" ref="EV77">beneficio_muerte_individual_pensionado(EV$1,$E77,$B77, Hombres!$A$1:$DW$117, Mujeres!$A$1:$DW$117)</f>
        <v>0</v>
      </c>
      <c r="EW77" s="48" cm="1">
        <f t="array" ref="EW77">beneficio_muerte_individual_pensionado(EW$1,$E77,$B77, Hombres!$A$1:$DW$117, Mujeres!$A$1:$DW$117)</f>
        <v>0</v>
      </c>
      <c r="EX77" s="48" cm="1">
        <f t="array" ref="EX77">beneficio_muerte_individual_pensionado(EX$1,$E77,$B77, Hombres!$A$1:$DW$117, Mujeres!$A$1:$DW$117)</f>
        <v>0</v>
      </c>
      <c r="EY77" s="48" cm="1">
        <f t="array" ref="EY77">beneficio_muerte_individual_pensionado(EY$1,$E77,$B77, Hombres!$A$1:$DW$117, Mujeres!$A$1:$DW$117)</f>
        <v>0</v>
      </c>
      <c r="EZ77" s="48" cm="1">
        <f t="array" ref="EZ77">beneficio_muerte_individual_pensionado(EZ$1,$E77,$B77, Hombres!$A$1:$DW$117, Mujeres!$A$1:$DW$117)</f>
        <v>0</v>
      </c>
      <c r="FA77" s="48" cm="1">
        <f t="array" ref="FA77">beneficio_muerte_individual_pensionado(FA$1,$E77,$B77, Hombres!$A$1:$DW$117, Mujeres!$A$1:$DW$117)</f>
        <v>0</v>
      </c>
      <c r="FB77" s="48" cm="1">
        <f t="array" ref="FB77">beneficio_muerte_individual_pensionado(FB$1,$E77,$B77, Hombres!$A$1:$DW$117, Mujeres!$A$1:$DW$117)</f>
        <v>0</v>
      </c>
      <c r="FC77" s="48" cm="1">
        <f t="array" ref="FC77">beneficio_muerte_individual_pensionado(FC$1,$E77,$B77, Hombres!$A$1:$DW$117, Mujeres!$A$1:$DW$117)</f>
        <v>0</v>
      </c>
      <c r="FD77" s="48" cm="1">
        <f t="array" ref="FD77">beneficio_muerte_individual_pensionado(FD$1,$E77,$B77, Hombres!$A$1:$DW$117, Mujeres!$A$1:$DW$117)</f>
        <v>0</v>
      </c>
      <c r="FE77" s="48" cm="1">
        <f t="array" ref="FE77">beneficio_muerte_individual_pensionado(FE$1,$E77,$B77, Hombres!$A$1:$DW$117, Mujeres!$A$1:$DW$117)</f>
        <v>0</v>
      </c>
      <c r="FF77" s="48" cm="1">
        <f t="array" ref="FF77">beneficio_muerte_individual_pensionado(FF$1,$E77,$B77, Hombres!$A$1:$DW$117, Mujeres!$A$1:$DW$117)</f>
        <v>0</v>
      </c>
      <c r="FG77" s="48" cm="1">
        <f t="array" ref="FG77">beneficio_muerte_individual_pensionado(FG$1,$E77,$B77, Hombres!$A$1:$DW$117, Mujeres!$A$1:$DW$117)</f>
        <v>0</v>
      </c>
      <c r="FH77" s="48" cm="1">
        <f t="array" ref="FH77">beneficio_muerte_individual_pensionado(FH$1,$E77,$B77, Hombres!$A$1:$DW$117, Mujeres!$A$1:$DW$117)</f>
        <v>0</v>
      </c>
      <c r="FI77" s="48" cm="1">
        <f t="array" ref="FI77">beneficio_muerte_individual_pensionado(FI$1,$E77,$B77, Hombres!$A$1:$DW$117, Mujeres!$A$1:$DW$117)</f>
        <v>0</v>
      </c>
      <c r="FJ77" s="48" cm="1">
        <f t="array" ref="FJ77">beneficio_muerte_individual_pensionado(FJ$1,$E77,$B77, Hombres!$A$1:$DW$117, Mujeres!$A$1:$DW$117)</f>
        <v>0</v>
      </c>
      <c r="FK77" s="48" cm="1">
        <f t="array" ref="FK77">beneficio_muerte_individual_pensionado(FK$1,$E77,$B77, Hombres!$A$1:$DW$117, Mujeres!$A$1:$DW$117)</f>
        <v>0</v>
      </c>
      <c r="FL77" s="48" cm="1">
        <f t="array" ref="FL77">beneficio_muerte_individual_pensionado(FL$1,$E77,$B77, Hombres!$A$1:$DW$117, Mujeres!$A$1:$DW$117)</f>
        <v>0</v>
      </c>
      <c r="FM77" s="48" cm="1">
        <f t="array" ref="FM77">beneficio_muerte_individual_pensionado(FM$1,$E77,$B77, Hombres!$A$1:$DW$117, Mujeres!$A$1:$DW$117)</f>
        <v>0</v>
      </c>
      <c r="FN77" s="48" cm="1">
        <f t="array" ref="FN77">beneficio_muerte_individual_pensionado(FN$1,$E77,$B77, Hombres!$A$1:$DW$117, Mujeres!$A$1:$DW$117)</f>
        <v>0</v>
      </c>
      <c r="FO77" s="48" cm="1">
        <f t="array" ref="FO77">beneficio_muerte_individual_pensionado(FO$1,$E77,$B77, Hombres!$A$1:$DW$117, Mujeres!$A$1:$DW$117)</f>
        <v>0</v>
      </c>
      <c r="FP77" s="48" cm="1">
        <f t="array" ref="FP77">beneficio_muerte_individual_pensionado(FP$1,$E77,$B77, Hombres!$A$1:$DW$117, Mujeres!$A$1:$DW$117)</f>
        <v>0</v>
      </c>
      <c r="FQ77" s="48" cm="1">
        <f t="array" ref="FQ77">beneficio_muerte_individual_pensionado(FQ$1,$E77,$B77, Hombres!$A$1:$DW$117, Mujeres!$A$1:$DW$117)</f>
        <v>0</v>
      </c>
      <c r="FR77" s="48" cm="1">
        <f t="array" ref="FR77">beneficio_muerte_individual_pensionado(FR$1,$E77,$B77, Hombres!$A$1:$DW$117, Mujeres!$A$1:$DW$117)</f>
        <v>0</v>
      </c>
      <c r="FS77" s="48" cm="1">
        <f t="array" ref="FS77">beneficio_muerte_individual_pensionado(FS$1,$E77,$B77, Hombres!$A$1:$DW$117, Mujeres!$A$1:$DW$117)</f>
        <v>0</v>
      </c>
      <c r="FT77" s="48" cm="1">
        <f t="array" ref="FT77">beneficio_muerte_individual_pensionado(FT$1,$E77,$B77, Hombres!$A$1:$DW$117, Mujeres!$A$1:$DW$117)</f>
        <v>0</v>
      </c>
      <c r="FU77" s="48" cm="1">
        <f t="array" ref="FU77">beneficio_muerte_individual_pensionado(FU$1,$E77,$B77, Hombres!$A$1:$DW$117, Mujeres!$A$1:$DW$117)</f>
        <v>0</v>
      </c>
      <c r="FV77" s="48" cm="1">
        <f t="array" ref="FV77">beneficio_muerte_individual_pensionado(FV$1,$E77,$B77, Hombres!$A$1:$DW$117, Mujeres!$A$1:$DW$117)</f>
        <v>0</v>
      </c>
      <c r="FW77" s="48" cm="1">
        <f t="array" ref="FW77">beneficio_muerte_individual_pensionado(FW$1,$E77,$B77, Hombres!$A$1:$DW$117, Mujeres!$A$1:$DW$117)</f>
        <v>0</v>
      </c>
      <c r="FX77" s="48" cm="1">
        <f t="array" ref="FX77">beneficio_muerte_individual_pensionado(FX$1,$E77,$B77, Hombres!$A$1:$DW$117, Mujeres!$A$1:$DW$117)</f>
        <v>0</v>
      </c>
      <c r="FY77" s="48" cm="1">
        <f t="array" ref="FY77">beneficio_muerte_individual_pensionado(FY$1,$E77,$B77, Hombres!$A$1:$DW$117, Mujeres!$A$1:$DW$117)</f>
        <v>0</v>
      </c>
      <c r="FZ77" s="48" cm="1">
        <f t="array" ref="FZ77">beneficio_muerte_individual_pensionado(FZ$1,$E77,$B77, Hombres!$A$1:$DW$117, Mujeres!$A$1:$DW$117)</f>
        <v>0</v>
      </c>
      <c r="GA77" s="48" cm="1">
        <f t="array" ref="GA77">beneficio_muerte_individual_pensionado(GA$1,$E77,$B77, Hombres!$A$1:$DW$117, Mujeres!$A$1:$DW$117)</f>
        <v>0</v>
      </c>
      <c r="GB77" s="48" cm="1">
        <f t="array" ref="GB77">beneficio_muerte_individual_pensionado(GB$1,$E77,$B77, Hombres!$A$1:$DW$117, Mujeres!$A$1:$DW$117)</f>
        <v>0</v>
      </c>
      <c r="GC77" s="48" cm="1">
        <f t="array" ref="GC77">beneficio_muerte_individual_pensionado(GC$1,$E77,$B77, Hombres!$A$1:$DW$117, Mujeres!$A$1:$DW$117)</f>
        <v>0</v>
      </c>
      <c r="GD77" s="48" cm="1">
        <f t="array" ref="GD77">beneficio_muerte_individual_pensionado(GD$1,$E77,$B77, Hombres!$A$1:$DW$117, Mujeres!$A$1:$DW$117)</f>
        <v>0</v>
      </c>
      <c r="GE77" s="48" cm="1">
        <f t="array" ref="GE77">beneficio_muerte_individual_pensionado(GE$1,$E77,$B77, Hombres!$A$1:$DW$117, Mujeres!$A$1:$DW$117)</f>
        <v>0</v>
      </c>
      <c r="GF77" s="48" cm="1">
        <f t="array" ref="GF77">beneficio_muerte_individual_pensionado(GF$1,$E77,$B77, Hombres!$A$1:$DW$117, Mujeres!$A$1:$DW$117)</f>
        <v>0</v>
      </c>
      <c r="GG77" s="48" cm="1">
        <f t="array" ref="GG77">beneficio_muerte_individual_pensionado(GG$1,$E77,$B77, Hombres!$A$1:$DW$117, Mujeres!$A$1:$DW$117)</f>
        <v>0</v>
      </c>
      <c r="GH77" s="48" cm="1">
        <f t="array" ref="GH77">beneficio_muerte_individual_pensionado(GH$1,$E77,$B77, Hombres!$A$1:$DW$117, Mujeres!$A$1:$DW$117)</f>
        <v>0</v>
      </c>
      <c r="GI77" s="48" cm="1">
        <f t="array" ref="GI77">beneficio_muerte_individual_pensionado(GI$1,$E77,$B77, Hombres!$A$1:$DW$117, Mujeres!$A$1:$DW$117)</f>
        <v>0</v>
      </c>
      <c r="GJ77" s="48" cm="1">
        <f t="array" ref="GJ77">beneficio_muerte_individual_pensionado(GJ$1,$E77,$B77, Hombres!$A$1:$DW$117, Mujeres!$A$1:$DW$117)</f>
        <v>0</v>
      </c>
      <c r="GK77" s="48" cm="1">
        <f t="array" ref="GK77">beneficio_muerte_individual_pensionado(GK$1,$E77,$B77, Hombres!$A$1:$DW$117, Mujeres!$A$1:$DW$117)</f>
        <v>0</v>
      </c>
      <c r="GL77" s="48" cm="1">
        <f t="array" ref="GL77">beneficio_muerte_individual_pensionado(GL$1,$E77,$B77, Hombres!$A$1:$DW$117, Mujeres!$A$1:$DW$117)</f>
        <v>0</v>
      </c>
      <c r="GM77" s="48" cm="1">
        <f t="array" ref="GM77">beneficio_muerte_individual_pensionado(GM$1,$E77,$B77, Hombres!$A$1:$DW$117, Mujeres!$A$1:$DW$117)</f>
        <v>0</v>
      </c>
      <c r="GN77" s="48" cm="1">
        <f t="array" ref="GN77">beneficio_muerte_individual_pensionado(GN$1,$E77,$B77, Hombres!$A$1:$DW$117, Mujeres!$A$1:$DW$117)</f>
        <v>0</v>
      </c>
      <c r="GO77" s="48" cm="1">
        <f t="array" ref="GO77">beneficio_muerte_individual_pensionado(GO$1,$E77,$B77, Hombres!$A$1:$DW$117, Mujeres!$A$1:$DW$117)</f>
        <v>0</v>
      </c>
      <c r="GP77" s="48" cm="1">
        <f t="array" ref="GP77">beneficio_muerte_individual_pensionado(GP$1,$E77,$B77, Hombres!$A$1:$DW$117, Mujeres!$A$1:$DW$117)</f>
        <v>0</v>
      </c>
      <c r="GQ77" s="48" cm="1">
        <f t="array" ref="GQ77">beneficio_muerte_individual_pensionado(GQ$1,$E77,$B77, Hombres!$A$1:$DW$117, Mujeres!$A$1:$DW$117)</f>
        <v>0</v>
      </c>
      <c r="GR77" s="48" cm="1">
        <f t="array" ref="GR77">beneficio_muerte_individual_pensionado(GR$1,$E77,$B77, Hombres!$A$1:$DW$117, Mujeres!$A$1:$DW$117)</f>
        <v>0</v>
      </c>
      <c r="GS77" s="48" cm="1">
        <f t="array" ref="GS77">beneficio_muerte_individual_pensionado(GS$1,$E77,$B77, Hombres!$A$1:$DW$117, Mujeres!$A$1:$DW$117)</f>
        <v>0</v>
      </c>
      <c r="GT77" s="48" cm="1">
        <f t="array" ref="GT77">beneficio_muerte_individual_pensionado(GT$1,$E77,$B77, Hombres!$A$1:$DW$117, Mujeres!$A$1:$DW$117)</f>
        <v>0</v>
      </c>
    </row>
    <row r="78" spans="1:202" x14ac:dyDescent="0.3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8" cm="1">
        <f t="array" ref="H78">AnualidadPensionado(H$1,$E78,$B78, $D78, Hombres!$A$1:$DW$117, Mujeres!$A$1:$DW$117)</f>
        <v>0</v>
      </c>
      <c r="I78" s="48" cm="1">
        <f t="array" ref="I78">AnualidadPensionado(I$1,$E78,$B78, $D78, Hombres!$A$1:$DW$117, Mujeres!$A$1:$DW$117)</f>
        <v>2276651.1949221399</v>
      </c>
      <c r="J78" s="48" cm="1">
        <f t="array" ref="J78">AnualidadPensionado(J$1,$E78,$B78, $D78, Hombres!$A$1:$DW$117, Mujeres!$A$1:$DW$117)</f>
        <v>2257798.7609001594</v>
      </c>
      <c r="K78" s="48" cm="1">
        <f t="array" ref="K78">AnualidadPensionado(K$1,$E78,$B78, $D78, Hombres!$A$1:$DW$117, Mujeres!$A$1:$DW$117)</f>
        <v>2230061.9311601757</v>
      </c>
      <c r="L78" s="48" cm="1">
        <f t="array" ref="L78">AnualidadPensionado(L$1,$E78,$B78, $D78, Hombres!$A$1:$DW$117, Mujeres!$A$1:$DW$117)</f>
        <v>2192790.2794572935</v>
      </c>
      <c r="M78" s="48" cm="1">
        <f t="array" ref="M78">AnualidadPensionado(M$1,$E78,$B78, $D78, Hombres!$A$1:$DW$117, Mujeres!$A$1:$DW$117)</f>
        <v>2145481.3159774439</v>
      </c>
      <c r="N78" s="48" cm="1">
        <f t="array" ref="N78">AnualidadPensionado(N$1,$E78,$B78, $D78, Hombres!$A$1:$DW$117, Mujeres!$A$1:$DW$117)</f>
        <v>2087643.495025764</v>
      </c>
      <c r="O78" s="48" cm="1">
        <f t="array" ref="O78">AnualidadPensionado(O$1,$E78,$B78, $D78, Hombres!$A$1:$DW$117, Mujeres!$A$1:$DW$117)</f>
        <v>2018792.0042280066</v>
      </c>
      <c r="P78" s="48" cm="1">
        <f t="array" ref="P78">AnualidadPensionado(P$1,$E78,$B78, $D78, Hombres!$A$1:$DW$117, Mujeres!$A$1:$DW$117)</f>
        <v>1938611.658346419</v>
      </c>
      <c r="Q78" s="48" cm="1">
        <f t="array" ref="Q78">AnualidadPensionado(Q$1,$E78,$B78, $D78, Hombres!$A$1:$DW$117, Mujeres!$A$1:$DW$117)</f>
        <v>1847161.8155631572</v>
      </c>
      <c r="R78" s="48" cm="1">
        <f t="array" ref="R78">AnualidadPensionado(R$1,$E78,$B78, $D78, Hombres!$A$1:$DW$117, Mujeres!$A$1:$DW$117)</f>
        <v>1744883.8858266152</v>
      </c>
      <c r="S78" s="48" cm="1">
        <f t="array" ref="S78">AnualidadPensionado(S$1,$E78,$B78, $D78, Hombres!$A$1:$DW$117, Mujeres!$A$1:$DW$117)</f>
        <v>1632443.0656973887</v>
      </c>
      <c r="T78" s="48" cm="1">
        <f t="array" ref="T78">AnualidadPensionado(T$1,$E78,$B78, $D78, Hombres!$A$1:$DW$117, Mujeres!$A$1:$DW$117)</f>
        <v>1510745.8716995465</v>
      </c>
      <c r="U78" s="48" cm="1">
        <f t="array" ref="U78">AnualidadPensionado(U$1,$E78,$B78, $D78, Hombres!$A$1:$DW$117, Mujeres!$A$1:$DW$117)</f>
        <v>1381097.8653960521</v>
      </c>
      <c r="V78" s="48" cm="1">
        <f t="array" ref="V78">AnualidadPensionado(V$1,$E78,$B78, $D78, Hombres!$A$1:$DW$117, Mujeres!$A$1:$DW$117)</f>
        <v>1245355.8703265246</v>
      </c>
      <c r="W78" s="48" cm="1">
        <f t="array" ref="W78">AnualidadPensionado(W$1,$E78,$B78, $D78, Hombres!$A$1:$DW$117, Mujeres!$A$1:$DW$117)</f>
        <v>1105849.8167892215</v>
      </c>
      <c r="X78" s="48" cm="1">
        <f t="array" ref="X78">AnualidadPensionado(X$1,$E78,$B78, $D78, Hombres!$A$1:$DW$117, Mujeres!$A$1:$DW$117)</f>
        <v>965185.78755047172</v>
      </c>
      <c r="Y78" s="48" cm="1">
        <f t="array" ref="Y78">AnualidadPensionado(Y$1,$E78,$B78, $D78, Hombres!$A$1:$DW$117, Mujeres!$A$1:$DW$117)</f>
        <v>826162.09069199942</v>
      </c>
      <c r="Z78" s="48" cm="1">
        <f t="array" ref="Z78">AnualidadPensionado(Z$1,$E78,$B78, $D78, Hombres!$A$1:$DW$117, Mujeres!$A$1:$DW$117)</f>
        <v>691744.73450858705</v>
      </c>
      <c r="AA78" s="48" cm="1">
        <f t="array" ref="AA78">AnualidadPensionado(AA$1,$E78,$B78, $D78, Hombres!$A$1:$DW$117, Mujeres!$A$1:$DW$117)</f>
        <v>564979.11682673148</v>
      </c>
      <c r="AB78" s="48" cm="1">
        <f t="array" ref="AB78">AnualidadPensionado(AB$1,$E78,$B78, $D78, Hombres!$A$1:$DW$117, Mujeres!$A$1:$DW$117)</f>
        <v>448709.05586116138</v>
      </c>
      <c r="AC78" s="48" cm="1">
        <f t="array" ref="AC78">AnualidadPensionado(AC$1,$E78,$B78, $D78, Hombres!$A$1:$DW$117, Mujeres!$A$1:$DW$117)</f>
        <v>345265.63726343017</v>
      </c>
      <c r="AD78" s="48" cm="1">
        <f t="array" ref="AD78">AnualidadPensionado(AD$1,$E78,$B78, $D78, Hombres!$A$1:$DW$117, Mujeres!$A$1:$DW$117)</f>
        <v>256285.30848100025</v>
      </c>
      <c r="AE78" s="48" cm="1">
        <f t="array" ref="AE78">AnualidadPensionado(AE$1,$E78,$B78, $D78, Hombres!$A$1:$DW$117, Mujeres!$A$1:$DW$117)</f>
        <v>182604.60933804</v>
      </c>
      <c r="AF78" s="48" cm="1">
        <f t="array" ref="AF78">AnualidadPensionado(AF$1,$E78,$B78, $D78, Hombres!$A$1:$DW$117, Mujeres!$A$1:$DW$117)</f>
        <v>124184.94437126223</v>
      </c>
      <c r="AG78" s="48" cm="1">
        <f t="array" ref="AG78">AnualidadPensionado(AG$1,$E78,$B78, $D78, Hombres!$A$1:$DW$117, Mujeres!$A$1:$DW$117)</f>
        <v>80088.430512113249</v>
      </c>
      <c r="AH78" s="48" cm="1">
        <f t="array" ref="AH78">AnualidadPensionado(AH$1,$E78,$B78, $D78, Hombres!$A$1:$DW$117, Mujeres!$A$1:$DW$117)</f>
        <v>48601.23862653305</v>
      </c>
      <c r="AI78" s="48" cm="1">
        <f t="array" ref="AI78">AnualidadPensionado(AI$1,$E78,$B78, $D78, Hombres!$A$1:$DW$117, Mujeres!$A$1:$DW$117)</f>
        <v>27494.962112467983</v>
      </c>
      <c r="AJ78" s="48" cm="1">
        <f t="array" ref="AJ78">AnualidadPensionado(AJ$1,$E78,$B78, $D78, Hombres!$A$1:$DW$117, Mujeres!$A$1:$DW$117)</f>
        <v>14339.218035076752</v>
      </c>
      <c r="AK78" s="48" cm="1">
        <f t="array" ref="AK78">AnualidadPensionado(AK$1,$E78,$B78, $D78, Hombres!$A$1:$DW$117, Mujeres!$A$1:$DW$117)</f>
        <v>6801.1201079357706</v>
      </c>
      <c r="AL78" s="48" cm="1">
        <f t="array" ref="AL78">AnualidadPensionado(AL$1,$E78,$B78, $D78, Hombres!$A$1:$DW$117, Mujeres!$A$1:$DW$117)</f>
        <v>2884.5247529267335</v>
      </c>
      <c r="AM78" s="48" cm="1">
        <f t="array" ref="AM78">AnualidadPensionado(AM$1,$E78,$B78, $D78, Hombres!$A$1:$DW$117, Mujeres!$A$1:$DW$117)</f>
        <v>1070.2927531618097</v>
      </c>
      <c r="AN78" s="48" cm="1">
        <f t="array" ref="AN78">AnualidadPensionado(AN$1,$E78,$B78, $D78, Hombres!$A$1:$DW$117, Mujeres!$A$1:$DW$117)</f>
        <v>337.37786360143366</v>
      </c>
      <c r="AO78" s="48" cm="1">
        <f t="array" ref="AO78">AnualidadPensionado(AO$1,$E78,$B78, $D78, Hombres!$A$1:$DW$117, Mujeres!$A$1:$DW$117)</f>
        <v>86.677142332688149</v>
      </c>
      <c r="AP78" s="48" cm="1">
        <f t="array" ref="AP78">AnualidadPensionado(AP$1,$E78,$B78, $D78, Hombres!$A$1:$DW$117, Mujeres!$A$1:$DW$117)</f>
        <v>17.026398364301755</v>
      </c>
      <c r="AQ78" s="48" cm="1">
        <f t="array" ref="AQ78">AnualidadPensionado(AQ$1,$E78,$B78, $D78, Hombres!$A$1:$DW$117, Mujeres!$A$1:$DW$117)</f>
        <v>2.2831773294540891</v>
      </c>
      <c r="AR78" s="48" cm="1">
        <f t="array" ref="AR78">AnualidadPensionado(AR$1,$E78,$B78, $D78, Hombres!$A$1:$DW$117, Mujeres!$A$1:$DW$117)</f>
        <v>0</v>
      </c>
      <c r="AS78" s="48" cm="1">
        <f t="array" ref="AS78">AnualidadPensionado(AS$1,$E78,$B78, $D78, Hombres!$A$1:$DW$117, Mujeres!$A$1:$DW$117)</f>
        <v>0</v>
      </c>
      <c r="AT78" s="48" cm="1">
        <f t="array" ref="AT78">AnualidadPensionado(AT$1,$E78,$B78, $D78, Hombres!$A$1:$DW$117, Mujeres!$A$1:$DW$117)</f>
        <v>0</v>
      </c>
      <c r="AU78" s="48" cm="1">
        <f t="array" ref="AU78">AnualidadPensionado(AU$1,$E78,$B78, $D78, Hombres!$A$1:$DW$117, Mujeres!$A$1:$DW$117)</f>
        <v>0</v>
      </c>
      <c r="AV78" s="48" cm="1">
        <f t="array" ref="AV78">AnualidadPensionado(AV$1,$E78,$B78, $D78, Hombres!$A$1:$DW$117, Mujeres!$A$1:$DW$117)</f>
        <v>0</v>
      </c>
      <c r="AW78" s="48" cm="1">
        <f t="array" ref="AW78">AnualidadPensionado(AW$1,$E78,$B78, $D78, Hombres!$A$1:$DW$117, Mujeres!$A$1:$DW$117)</f>
        <v>0</v>
      </c>
      <c r="AX78" s="48" cm="1">
        <f t="array" ref="AX78">AnualidadPensionado(AX$1,$E78,$B78, $D78, Hombres!$A$1:$DW$117, Mujeres!$A$1:$DW$117)</f>
        <v>0</v>
      </c>
      <c r="AY78" s="48" cm="1">
        <f t="array" ref="AY78">AnualidadPensionado(AY$1,$E78,$B78, $D78, Hombres!$A$1:$DW$117, Mujeres!$A$1:$DW$117)</f>
        <v>0</v>
      </c>
      <c r="AZ78" s="48" cm="1">
        <f t="array" ref="AZ78">AnualidadPensionado(AZ$1,$E78,$B78, $D78, Hombres!$A$1:$DW$117, Mujeres!$A$1:$DW$117)</f>
        <v>0</v>
      </c>
      <c r="BA78" s="48" cm="1">
        <f t="array" ref="BA78">AnualidadPensionado(BA$1,$E78,$B78, $D78, Hombres!$A$1:$DW$117, Mujeres!$A$1:$DW$117)</f>
        <v>0</v>
      </c>
      <c r="BB78" s="48" cm="1">
        <f t="array" ref="BB78">AnualidadPensionado(BB$1,$E78,$B78, $D78, Hombres!$A$1:$DW$117, Mujeres!$A$1:$DW$117)</f>
        <v>0</v>
      </c>
      <c r="BC78" s="48" cm="1">
        <f t="array" ref="BC78">AnualidadPensionado(BC$1,$E78,$B78, $D78, Hombres!$A$1:$DW$117, Mujeres!$A$1:$DW$117)</f>
        <v>0</v>
      </c>
      <c r="BD78" s="48" cm="1">
        <f t="array" ref="BD78">AnualidadPensionado(BD$1,$E78,$B78, $D78, Hombres!$A$1:$DW$117, Mujeres!$A$1:$DW$117)</f>
        <v>0</v>
      </c>
      <c r="BE78" s="48" cm="1">
        <f t="array" ref="BE78">AnualidadPensionado(BE$1,$E78,$B78, $D78, Hombres!$A$1:$DW$117, Mujeres!$A$1:$DW$117)</f>
        <v>0</v>
      </c>
      <c r="BF78" s="48" cm="1">
        <f t="array" ref="BF78">AnualidadPensionado(BF$1,$E78,$B78, $D78, Hombres!$A$1:$DW$117, Mujeres!$A$1:$DW$117)</f>
        <v>0</v>
      </c>
      <c r="BG78" s="48" cm="1">
        <f t="array" ref="BG78">AnualidadPensionado(BG$1,$E78,$B78, $D78, Hombres!$A$1:$DW$117, Mujeres!$A$1:$DW$117)</f>
        <v>0</v>
      </c>
      <c r="BH78" s="48" cm="1">
        <f t="array" ref="BH78">AnualidadPensionado(BH$1,$E78,$B78, $D78, Hombres!$A$1:$DW$117, Mujeres!$A$1:$DW$117)</f>
        <v>0</v>
      </c>
      <c r="BI78" s="48" cm="1">
        <f t="array" ref="BI78">AnualidadPensionado(BI$1,$E78,$B78, $D78, Hombres!$A$1:$DW$117, Mujeres!$A$1:$DW$117)</f>
        <v>0</v>
      </c>
      <c r="BJ78" s="48" cm="1">
        <f t="array" ref="BJ78">AnualidadPensionado(BJ$1,$E78,$B78, $D78, Hombres!$A$1:$DW$117, Mujeres!$A$1:$DW$117)</f>
        <v>0</v>
      </c>
      <c r="BK78" s="48" cm="1">
        <f t="array" ref="BK78">AnualidadPensionado(BK$1,$E78,$B78, $D78, Hombres!$A$1:$DW$117, Mujeres!$A$1:$DW$117)</f>
        <v>0</v>
      </c>
      <c r="BL78" s="48" cm="1">
        <f t="array" ref="BL78">AnualidadPensionado(BL$1,$E78,$B78, $D78, Hombres!$A$1:$DW$117, Mujeres!$A$1:$DW$117)</f>
        <v>0</v>
      </c>
      <c r="BM78" s="48" cm="1">
        <f t="array" ref="BM78">AnualidadPensionado(BM$1,$E78,$B78, $D78, Hombres!$A$1:$DW$117, Mujeres!$A$1:$DW$117)</f>
        <v>0</v>
      </c>
      <c r="BN78" s="48" cm="1">
        <f t="array" ref="BN78">AnualidadPensionado(BN$1,$E78,$B78, $D78, Hombres!$A$1:$DW$117, Mujeres!$A$1:$DW$117)</f>
        <v>0</v>
      </c>
      <c r="BO78" s="48" cm="1">
        <f t="array" ref="BO78">AnualidadPensionado(BO$1,$E78,$B78, $D78, Hombres!$A$1:$DW$117, Mujeres!$A$1:$DW$117)</f>
        <v>0</v>
      </c>
      <c r="BP78" s="48" cm="1">
        <f t="array" ref="BP78">AnualidadPensionado(BP$1,$E78,$B78, $D78, Hombres!$A$1:$DW$117, Mujeres!$A$1:$DW$117)</f>
        <v>0</v>
      </c>
      <c r="BQ78" s="48" cm="1">
        <f t="array" ref="BQ78">AnualidadPensionado(BQ$1,$E78,$B78, $D78, Hombres!$A$1:$DW$117, Mujeres!$A$1:$DW$117)</f>
        <v>0</v>
      </c>
      <c r="BR78" s="48" cm="1">
        <f t="array" ref="BR78">AnualidadPensionado(BR$1,$E78,$B78, $D78, Hombres!$A$1:$DW$117, Mujeres!$A$1:$DW$117)</f>
        <v>0</v>
      </c>
      <c r="BS78" s="48" cm="1">
        <f t="array" ref="BS78">AnualidadPensionado(BS$1,$E78,$B78, $D78, Hombres!$A$1:$DW$117, Mujeres!$A$1:$DW$117)</f>
        <v>0</v>
      </c>
      <c r="BT78" s="48" cm="1">
        <f t="array" ref="BT78">AnualidadPensionado(BT$1,$E78,$B78, $D78, Hombres!$A$1:$DW$117, Mujeres!$A$1:$DW$117)</f>
        <v>0</v>
      </c>
      <c r="BU78" s="48" cm="1">
        <f t="array" ref="BU78">AnualidadPensionado(BU$1,$E78,$B78, $D78, Hombres!$A$1:$DW$117, Mujeres!$A$1:$DW$117)</f>
        <v>0</v>
      </c>
      <c r="BV78" s="48" cm="1">
        <f t="array" ref="BV78">AnualidadPensionado(BV$1,$E78,$B78, $D78, Hombres!$A$1:$DW$117, Mujeres!$A$1:$DW$117)</f>
        <v>0</v>
      </c>
      <c r="BW78" s="48" cm="1">
        <f t="array" ref="BW78">AnualidadPensionado(BW$1,$E78,$B78, $D78, Hombres!$A$1:$DW$117, Mujeres!$A$1:$DW$117)</f>
        <v>0</v>
      </c>
      <c r="BX78" s="48" cm="1">
        <f t="array" ref="BX78">AnualidadPensionado(BX$1,$E78,$B78, $D78, Hombres!$A$1:$DW$117, Mujeres!$A$1:$DW$117)</f>
        <v>0</v>
      </c>
      <c r="BY78" s="48" cm="1">
        <f t="array" ref="BY78">AnualidadPensionado(BY$1,$E78,$B78, $D78, Hombres!$A$1:$DW$117, Mujeres!$A$1:$DW$117)</f>
        <v>0</v>
      </c>
      <c r="BZ78" s="48" cm="1">
        <f t="array" ref="BZ78">AnualidadPensionado(BZ$1,$E78,$B78, $D78, Hombres!$A$1:$DW$117, Mujeres!$A$1:$DW$117)</f>
        <v>0</v>
      </c>
      <c r="CA78" s="48" cm="1">
        <f t="array" ref="CA78">AnualidadPensionado(CA$1,$E78,$B78, $D78, Hombres!$A$1:$DW$117, Mujeres!$A$1:$DW$117)</f>
        <v>0</v>
      </c>
      <c r="CB78" s="48" cm="1">
        <f t="array" ref="CB78">AnualidadPensionado(CB$1,$E78,$B78, $D78, Hombres!$A$1:$DW$117, Mujeres!$A$1:$DW$117)</f>
        <v>0</v>
      </c>
      <c r="CC78" s="48" cm="1">
        <f t="array" ref="CC78">AnualidadPensionado(CC$1,$E78,$B78, $D78, Hombres!$A$1:$DW$117, Mujeres!$A$1:$DW$117)</f>
        <v>0</v>
      </c>
      <c r="CD78" s="48" cm="1">
        <f t="array" ref="CD78">AnualidadPensionado(CD$1,$E78,$B78, $D78, Hombres!$A$1:$DW$117, Mujeres!$A$1:$DW$117)</f>
        <v>0</v>
      </c>
      <c r="CE78" s="48" cm="1">
        <f t="array" ref="CE78">AnualidadPensionado(CE$1,$E78,$B78, $D78, Hombres!$A$1:$DW$117, Mujeres!$A$1:$DW$117)</f>
        <v>0</v>
      </c>
      <c r="CF78" s="48" cm="1">
        <f t="array" ref="CF78">AnualidadPensionado(CF$1,$E78,$B78, $D78, Hombres!$A$1:$DW$117, Mujeres!$A$1:$DW$117)</f>
        <v>0</v>
      </c>
      <c r="CG78" s="48" cm="1">
        <f t="array" ref="CG78">AnualidadPensionado(CG$1,$E78,$B78, $D78, Hombres!$A$1:$DW$117, Mujeres!$A$1:$DW$117)</f>
        <v>0</v>
      </c>
      <c r="CH78" s="48" cm="1">
        <f t="array" ref="CH78">AnualidadPensionado(CH$1,$E78,$B78, $D78, Hombres!$A$1:$DW$117, Mujeres!$A$1:$DW$117)</f>
        <v>0</v>
      </c>
      <c r="CI78" s="48" cm="1">
        <f t="array" ref="CI78">AnualidadPensionado(CI$1,$E78,$B78, $D78, Hombres!$A$1:$DW$117, Mujeres!$A$1:$DW$117)</f>
        <v>0</v>
      </c>
      <c r="CJ78" s="48" cm="1">
        <f t="array" ref="CJ78">AnualidadPensionado(CJ$1,$E78,$B78, $D78, Hombres!$A$1:$DW$117, Mujeres!$A$1:$DW$117)</f>
        <v>0</v>
      </c>
      <c r="CK78" s="48" cm="1">
        <f t="array" ref="CK78">AnualidadPensionado(CK$1,$E78,$B78, $D78, Hombres!$A$1:$DW$117, Mujeres!$A$1:$DW$117)</f>
        <v>0</v>
      </c>
      <c r="CL78" s="48" cm="1">
        <f t="array" ref="CL78">AnualidadPensionado(CL$1,$E78,$B78, $D78, Hombres!$A$1:$DW$117, Mujeres!$A$1:$DW$117)</f>
        <v>0</v>
      </c>
      <c r="CM78" s="48" cm="1">
        <f t="array" ref="CM78">AnualidadPensionado(CM$1,$E78,$B78, $D78, Hombres!$A$1:$DW$117, Mujeres!$A$1:$DW$117)</f>
        <v>0</v>
      </c>
      <c r="CN78" s="48" cm="1">
        <f t="array" ref="CN78">AnualidadPensionado(CN$1,$E78,$B78, $D78, Hombres!$A$1:$DW$117, Mujeres!$A$1:$DW$117)</f>
        <v>0</v>
      </c>
      <c r="CO78" s="48" cm="1">
        <f t="array" ref="CO78">AnualidadPensionado(CO$1,$E78,$B78, $D78, Hombres!$A$1:$DW$117, Mujeres!$A$1:$DW$117)</f>
        <v>0</v>
      </c>
      <c r="CP78" s="48" cm="1">
        <f t="array" ref="CP78">AnualidadPensionado(CP$1,$E78,$B78, $D78, Hombres!$A$1:$DW$117, Mujeres!$A$1:$DW$117)</f>
        <v>0</v>
      </c>
      <c r="CQ78" s="48" cm="1">
        <f t="array" ref="CQ78">AnualidadPensionado(CQ$1,$E78,$B78, $D78, Hombres!$A$1:$DW$117, Mujeres!$A$1:$DW$117)</f>
        <v>0</v>
      </c>
      <c r="CR78" s="48" cm="1">
        <f t="array" ref="CR78">AnualidadPensionado(CR$1,$E78,$B78, $D78, Hombres!$A$1:$DW$117, Mujeres!$A$1:$DW$117)</f>
        <v>0</v>
      </c>
      <c r="CS78" s="48" cm="1">
        <f t="array" ref="CS78">AnualidadPensionado(CS$1,$E78,$B78, $D78, Hombres!$A$1:$DW$117, Mujeres!$A$1:$DW$117)</f>
        <v>0</v>
      </c>
      <c r="CT78" s="48" cm="1">
        <f t="array" ref="CT78">AnualidadPensionado(CT$1,$E78,$B78, $D78, Hombres!$A$1:$DW$117, Mujeres!$A$1:$DW$117)</f>
        <v>0</v>
      </c>
      <c r="CU78" s="48" cm="1">
        <f t="array" ref="CU78">AnualidadPensionado(CU$1,$E78,$B78, $D78, Hombres!$A$1:$DW$117, Mujeres!$A$1:$DW$117)</f>
        <v>0</v>
      </c>
      <c r="CV78" s="48" cm="1">
        <f t="array" ref="CV78">AnualidadPensionado(CV$1,$E78,$B78, $D78, Hombres!$A$1:$DW$117, Mujeres!$A$1:$DW$117)</f>
        <v>0</v>
      </c>
      <c r="CW78" s="48" cm="1">
        <f t="array" ref="CW78">AnualidadPensionado(CW$1,$E78,$B78, $D78, Hombres!$A$1:$DW$117, Mujeres!$A$1:$DW$117)</f>
        <v>0</v>
      </c>
      <c r="CX78" s="48" cm="1">
        <f t="array" ref="CX78">AnualidadPensionado(CX$1,$E78,$B78, $D78, Hombres!$A$1:$DW$117, Mujeres!$A$1:$DW$117)</f>
        <v>0</v>
      </c>
      <c r="CY78" s="48" cm="1">
        <f t="array" ref="CY78">AnualidadPensionado(CY$1,$E78,$B78, $D78, Hombres!$A$1:$DW$117, Mujeres!$A$1:$DW$117)</f>
        <v>0</v>
      </c>
      <c r="DB78" s="21"/>
      <c r="DC78" s="48" cm="1">
        <f t="array" ref="DC78">beneficio_muerte_individual_pensionado(DC$1,$E78,$B78, Hombres!$A$1:$DW$117, Mujeres!$A$1:$DW$117)</f>
        <v>0</v>
      </c>
      <c r="DD78" s="48" cm="1">
        <f t="array" ref="DD78">beneficio_muerte_individual_pensionado(DD$1,$E78,$B78, Hombres!$A$1:$DW$117, Mujeres!$A$1:$DW$117)</f>
        <v>108997.65979047002</v>
      </c>
      <c r="DE78" s="48" cm="1">
        <f t="array" ref="DE78">beneficio_muerte_individual_pensionado(DE$1,$E78,$B78, Hombres!$A$1:$DW$117, Mujeres!$A$1:$DW$117)</f>
        <v>115775.08424352885</v>
      </c>
      <c r="DF78" s="48" cm="1">
        <f t="array" ref="DF78">beneficio_muerte_individual_pensionado(DF$1,$E78,$B78, Hombres!$A$1:$DW$117, Mujeres!$A$1:$DW$117)</f>
        <v>122628.13803155196</v>
      </c>
      <c r="DG78" s="48" cm="1">
        <f t="array" ref="DG78">beneficio_muerte_individual_pensionado(DG$1,$E78,$B78, Hombres!$A$1:$DW$117, Mujeres!$A$1:$DW$117)</f>
        <v>129308.88021240216</v>
      </c>
      <c r="DH78" s="48" cm="1">
        <f t="array" ref="DH78">beneficio_muerte_individual_pensionado(DH$1,$E78,$B78, Hombres!$A$1:$DW$117, Mujeres!$A$1:$DW$117)</f>
        <v>135627.421075594</v>
      </c>
      <c r="DI78" s="48" cm="1">
        <f t="array" ref="DI78">beneficio_muerte_individual_pensionado(DI$1,$E78,$B78, Hombres!$A$1:$DW$117, Mujeres!$A$1:$DW$117)</f>
        <v>141527.41200676493</v>
      </c>
      <c r="DJ78" s="48" cm="1">
        <f t="array" ref="DJ78">beneficio_muerte_individual_pensionado(DJ$1,$E78,$B78, Hombres!$A$1:$DW$117, Mujeres!$A$1:$DW$117)</f>
        <v>146922.69684751786</v>
      </c>
      <c r="DK78" s="48" cm="1">
        <f t="array" ref="DK78">beneficio_muerte_individual_pensionado(DK$1,$E78,$B78, Hombres!$A$1:$DW$117, Mujeres!$A$1:$DW$117)</f>
        <v>151593.00022384929</v>
      </c>
      <c r="DL78" s="48" cm="1">
        <f t="array" ref="DL78">beneficio_muerte_individual_pensionado(DL$1,$E78,$B78, Hombres!$A$1:$DW$117, Mujeres!$A$1:$DW$117)</f>
        <v>155174.84793968336</v>
      </c>
      <c r="DM78" s="48" cm="1">
        <f t="array" ref="DM78">beneficio_muerte_individual_pensionado(DM$1,$E78,$B78, Hombres!$A$1:$DW$117, Mujeres!$A$1:$DW$117)</f>
        <v>157397.58522497301</v>
      </c>
      <c r="DN78" s="48" cm="1">
        <f t="array" ref="DN78">beneficio_muerte_individual_pensionado(DN$1,$E78,$B78, Hombres!$A$1:$DW$117, Mujeres!$A$1:$DW$117)</f>
        <v>158131.74301083852</v>
      </c>
      <c r="DO78" s="48" cm="1">
        <f t="array" ref="DO78">beneficio_muerte_individual_pensionado(DO$1,$E78,$B78, Hombres!$A$1:$DW$117, Mujeres!$A$1:$DW$117)</f>
        <v>157252.295435807</v>
      </c>
      <c r="DP78" s="48" cm="1">
        <f t="array" ref="DP78">beneficio_muerte_individual_pensionado(DP$1,$E78,$B78, Hombres!$A$1:$DW$117, Mujeres!$A$1:$DW$117)</f>
        <v>154561.60944580307</v>
      </c>
      <c r="DQ78" s="48" cm="1">
        <f t="array" ref="DQ78">beneficio_muerte_individual_pensionado(DQ$1,$E78,$B78, Hombres!$A$1:$DW$117, Mujeres!$A$1:$DW$117)</f>
        <v>149818.34376613787</v>
      </c>
      <c r="DR78" s="48" cm="1">
        <f t="array" ref="DR78">beneficio_muerte_individual_pensionado(DR$1,$E78,$B78, Hombres!$A$1:$DW$117, Mujeres!$A$1:$DW$117)</f>
        <v>142926.06394822345</v>
      </c>
      <c r="DS78" s="48" cm="1">
        <f t="array" ref="DS78">beneficio_muerte_individual_pensionado(DS$1,$E78,$B78, Hombres!$A$1:$DW$117, Mujeres!$A$1:$DW$117)</f>
        <v>133985.71678865401</v>
      </c>
      <c r="DT78" s="48" cm="1">
        <f t="array" ref="DT78">beneficio_muerte_individual_pensionado(DT$1,$E78,$B78, Hombres!$A$1:$DW$117, Mujeres!$A$1:$DW$117)</f>
        <v>123192.30692505624</v>
      </c>
      <c r="DU78" s="48" cm="1">
        <f t="array" ref="DU78">beneficio_muerte_individual_pensionado(DU$1,$E78,$B78, Hombres!$A$1:$DW$117, Mujeres!$A$1:$DW$117)</f>
        <v>110794.99592019316</v>
      </c>
      <c r="DV78" s="48" cm="1">
        <f t="array" ref="DV78">beneficio_muerte_individual_pensionado(DV$1,$E78,$B78, Hombres!$A$1:$DW$117, Mujeres!$A$1:$DW$117)</f>
        <v>97138.252478645722</v>
      </c>
      <c r="DW78" s="48" cm="1">
        <f t="array" ref="DW78">beneficio_muerte_individual_pensionado(DW$1,$E78,$B78, Hombres!$A$1:$DW$117, Mujeres!$A$1:$DW$117)</f>
        <v>82734.113093154214</v>
      </c>
      <c r="DX78" s="48" cm="1">
        <f t="array" ref="DX78">beneficio_muerte_individual_pensionado(DX$1,$E78,$B78, Hombres!$A$1:$DW$117, Mujeres!$A$1:$DW$117)</f>
        <v>68214.053867774142</v>
      </c>
      <c r="DY78" s="48" cm="1">
        <f t="array" ref="DY78">beneficio_muerte_individual_pensionado(DY$1,$E78,$B78, Hombres!$A$1:$DW$117, Mujeres!$A$1:$DW$117)</f>
        <v>54216.762187365719</v>
      </c>
      <c r="DZ78" s="48" cm="1">
        <f t="array" ref="DZ78">beneficio_muerte_individual_pensionado(DZ$1,$E78,$B78, Hombres!$A$1:$DW$117, Mujeres!$A$1:$DW$117)</f>
        <v>41324.473045682076</v>
      </c>
      <c r="EA78" s="48" cm="1">
        <f t="array" ref="EA78">beneficio_muerte_individual_pensionado(EA$1,$E78,$B78, Hombres!$A$1:$DW$117, Mujeres!$A$1:$DW$117)</f>
        <v>30022.42257468796</v>
      </c>
      <c r="EB78" s="48" cm="1">
        <f t="array" ref="EB78">beneficio_muerte_individual_pensionado(EB$1,$E78,$B78, Hombres!$A$1:$DW$117, Mujeres!$A$1:$DW$117)</f>
        <v>20649.601005977442</v>
      </c>
      <c r="EC78" s="48" cm="1">
        <f t="array" ref="EC78">beneficio_muerte_individual_pensionado(EC$1,$E78,$B78, Hombres!$A$1:$DW$117, Mujeres!$A$1:$DW$117)</f>
        <v>13342.348360390775</v>
      </c>
      <c r="ED78" s="48" cm="1">
        <f t="array" ref="ED78">beneficio_muerte_individual_pensionado(ED$1,$E78,$B78, Hombres!$A$1:$DW$117, Mujeres!$A$1:$DW$117)</f>
        <v>8022.7526822076461</v>
      </c>
      <c r="EE78" s="48" cm="1">
        <f t="array" ref="EE78">beneficio_muerte_individual_pensionado(EE$1,$E78,$B78, Hombres!$A$1:$DW$117, Mujeres!$A$1:$DW$117)</f>
        <v>4438.2373103127638</v>
      </c>
      <c r="EF78" s="48" cm="1">
        <f t="array" ref="EF78">beneficio_muerte_individual_pensionado(EF$1,$E78,$B78, Hombres!$A$1:$DW$117, Mujeres!$A$1:$DW$117)</f>
        <v>2227.7657212804438</v>
      </c>
      <c r="EG78" s="48" cm="1">
        <f t="array" ref="EG78">beneficio_muerte_individual_pensionado(EG$1,$E78,$B78, Hombres!$A$1:$DW$117, Mujeres!$A$1:$DW$117)</f>
        <v>997.40965932915219</v>
      </c>
      <c r="EH78" s="48" cm="1">
        <f t="array" ref="EH78">beneficio_muerte_individual_pensionado(EH$1,$E78,$B78, Hombres!$A$1:$DW$117, Mujeres!$A$1:$DW$117)</f>
        <v>389.63796021232827</v>
      </c>
      <c r="EI78" s="48" cm="1">
        <f t="array" ref="EI78">beneficio_muerte_individual_pensionado(EI$1,$E78,$B78, Hombres!$A$1:$DW$117, Mujeres!$A$1:$DW$117)</f>
        <v>128.94264993262925</v>
      </c>
      <c r="EJ78" s="48" cm="1">
        <f t="array" ref="EJ78">beneficio_muerte_individual_pensionado(EJ$1,$E78,$B78, Hombres!$A$1:$DW$117, Mujeres!$A$1:$DW$117)</f>
        <v>34.671048095477829</v>
      </c>
      <c r="EK78" s="48" cm="1">
        <f t="array" ref="EK78">beneficio_muerte_individual_pensionado(EK$1,$E78,$B78, Hombres!$A$1:$DW$117, Mujeres!$A$1:$DW$117)</f>
        <v>7.1050232207092963</v>
      </c>
      <c r="EL78" s="48" cm="1">
        <f t="array" ref="EL78">beneficio_muerte_individual_pensionado(EL$1,$E78,$B78, Hombres!$A$1:$DW$117, Mujeres!$A$1:$DW$117)</f>
        <v>1.0641795770213514</v>
      </c>
      <c r="EM78" s="48" cm="1">
        <f t="array" ref="EM78">beneficio_muerte_individual_pensionado(EM$1,$E78,$B78, Hombres!$A$1:$DW$117, Mujeres!$A$1:$DW$117)</f>
        <v>0</v>
      </c>
      <c r="EN78" s="48" cm="1">
        <f t="array" ref="EN78">beneficio_muerte_individual_pensionado(EN$1,$E78,$B78, Hombres!$A$1:$DW$117, Mujeres!$A$1:$DW$117)</f>
        <v>0</v>
      </c>
      <c r="EO78" s="48" cm="1">
        <f t="array" ref="EO78">beneficio_muerte_individual_pensionado(EO$1,$E78,$B78, Hombres!$A$1:$DW$117, Mujeres!$A$1:$DW$117)</f>
        <v>0</v>
      </c>
      <c r="EP78" s="48" cm="1">
        <f t="array" ref="EP78">beneficio_muerte_individual_pensionado(EP$1,$E78,$B78, Hombres!$A$1:$DW$117, Mujeres!$A$1:$DW$117)</f>
        <v>0</v>
      </c>
      <c r="EQ78" s="48" cm="1">
        <f t="array" ref="EQ78">beneficio_muerte_individual_pensionado(EQ$1,$E78,$B78, Hombres!$A$1:$DW$117, Mujeres!$A$1:$DW$117)</f>
        <v>0</v>
      </c>
      <c r="ER78" s="48" cm="1">
        <f t="array" ref="ER78">beneficio_muerte_individual_pensionado(ER$1,$E78,$B78, Hombres!$A$1:$DW$117, Mujeres!$A$1:$DW$117)</f>
        <v>0</v>
      </c>
      <c r="ES78" s="48" cm="1">
        <f t="array" ref="ES78">beneficio_muerte_individual_pensionado(ES$1,$E78,$B78, Hombres!$A$1:$DW$117, Mujeres!$A$1:$DW$117)</f>
        <v>0</v>
      </c>
      <c r="ET78" s="48" cm="1">
        <f t="array" ref="ET78">beneficio_muerte_individual_pensionado(ET$1,$E78,$B78, Hombres!$A$1:$DW$117, Mujeres!$A$1:$DW$117)</f>
        <v>0</v>
      </c>
      <c r="EU78" s="48" cm="1">
        <f t="array" ref="EU78">beneficio_muerte_individual_pensionado(EU$1,$E78,$B78, Hombres!$A$1:$DW$117, Mujeres!$A$1:$DW$117)</f>
        <v>0</v>
      </c>
      <c r="EV78" s="48" cm="1">
        <f t="array" ref="EV78">beneficio_muerte_individual_pensionado(EV$1,$E78,$B78, Hombres!$A$1:$DW$117, Mujeres!$A$1:$DW$117)</f>
        <v>0</v>
      </c>
      <c r="EW78" s="48" cm="1">
        <f t="array" ref="EW78">beneficio_muerte_individual_pensionado(EW$1,$E78,$B78, Hombres!$A$1:$DW$117, Mujeres!$A$1:$DW$117)</f>
        <v>0</v>
      </c>
      <c r="EX78" s="48" cm="1">
        <f t="array" ref="EX78">beneficio_muerte_individual_pensionado(EX$1,$E78,$B78, Hombres!$A$1:$DW$117, Mujeres!$A$1:$DW$117)</f>
        <v>0</v>
      </c>
      <c r="EY78" s="48" cm="1">
        <f t="array" ref="EY78">beneficio_muerte_individual_pensionado(EY$1,$E78,$B78, Hombres!$A$1:$DW$117, Mujeres!$A$1:$DW$117)</f>
        <v>0</v>
      </c>
      <c r="EZ78" s="48" cm="1">
        <f t="array" ref="EZ78">beneficio_muerte_individual_pensionado(EZ$1,$E78,$B78, Hombres!$A$1:$DW$117, Mujeres!$A$1:$DW$117)</f>
        <v>0</v>
      </c>
      <c r="FA78" s="48" cm="1">
        <f t="array" ref="FA78">beneficio_muerte_individual_pensionado(FA$1,$E78,$B78, Hombres!$A$1:$DW$117, Mujeres!$A$1:$DW$117)</f>
        <v>0</v>
      </c>
      <c r="FB78" s="48" cm="1">
        <f t="array" ref="FB78">beneficio_muerte_individual_pensionado(FB$1,$E78,$B78, Hombres!$A$1:$DW$117, Mujeres!$A$1:$DW$117)</f>
        <v>0</v>
      </c>
      <c r="FC78" s="48" cm="1">
        <f t="array" ref="FC78">beneficio_muerte_individual_pensionado(FC$1,$E78,$B78, Hombres!$A$1:$DW$117, Mujeres!$A$1:$DW$117)</f>
        <v>0</v>
      </c>
      <c r="FD78" s="48" cm="1">
        <f t="array" ref="FD78">beneficio_muerte_individual_pensionado(FD$1,$E78,$B78, Hombres!$A$1:$DW$117, Mujeres!$A$1:$DW$117)</f>
        <v>0</v>
      </c>
      <c r="FE78" s="48" cm="1">
        <f t="array" ref="FE78">beneficio_muerte_individual_pensionado(FE$1,$E78,$B78, Hombres!$A$1:$DW$117, Mujeres!$A$1:$DW$117)</f>
        <v>0</v>
      </c>
      <c r="FF78" s="48" cm="1">
        <f t="array" ref="FF78">beneficio_muerte_individual_pensionado(FF$1,$E78,$B78, Hombres!$A$1:$DW$117, Mujeres!$A$1:$DW$117)</f>
        <v>0</v>
      </c>
      <c r="FG78" s="48" cm="1">
        <f t="array" ref="FG78">beneficio_muerte_individual_pensionado(FG$1,$E78,$B78, Hombres!$A$1:$DW$117, Mujeres!$A$1:$DW$117)</f>
        <v>0</v>
      </c>
      <c r="FH78" s="48" cm="1">
        <f t="array" ref="FH78">beneficio_muerte_individual_pensionado(FH$1,$E78,$B78, Hombres!$A$1:$DW$117, Mujeres!$A$1:$DW$117)</f>
        <v>0</v>
      </c>
      <c r="FI78" s="48" cm="1">
        <f t="array" ref="FI78">beneficio_muerte_individual_pensionado(FI$1,$E78,$B78, Hombres!$A$1:$DW$117, Mujeres!$A$1:$DW$117)</f>
        <v>0</v>
      </c>
      <c r="FJ78" s="48" cm="1">
        <f t="array" ref="FJ78">beneficio_muerte_individual_pensionado(FJ$1,$E78,$B78, Hombres!$A$1:$DW$117, Mujeres!$A$1:$DW$117)</f>
        <v>0</v>
      </c>
      <c r="FK78" s="48" cm="1">
        <f t="array" ref="FK78">beneficio_muerte_individual_pensionado(FK$1,$E78,$B78, Hombres!$A$1:$DW$117, Mujeres!$A$1:$DW$117)</f>
        <v>0</v>
      </c>
      <c r="FL78" s="48" cm="1">
        <f t="array" ref="FL78">beneficio_muerte_individual_pensionado(FL$1,$E78,$B78, Hombres!$A$1:$DW$117, Mujeres!$A$1:$DW$117)</f>
        <v>0</v>
      </c>
      <c r="FM78" s="48" cm="1">
        <f t="array" ref="FM78">beneficio_muerte_individual_pensionado(FM$1,$E78,$B78, Hombres!$A$1:$DW$117, Mujeres!$A$1:$DW$117)</f>
        <v>0</v>
      </c>
      <c r="FN78" s="48" cm="1">
        <f t="array" ref="FN78">beneficio_muerte_individual_pensionado(FN$1,$E78,$B78, Hombres!$A$1:$DW$117, Mujeres!$A$1:$DW$117)</f>
        <v>0</v>
      </c>
      <c r="FO78" s="48" cm="1">
        <f t="array" ref="FO78">beneficio_muerte_individual_pensionado(FO$1,$E78,$B78, Hombres!$A$1:$DW$117, Mujeres!$A$1:$DW$117)</f>
        <v>0</v>
      </c>
      <c r="FP78" s="48" cm="1">
        <f t="array" ref="FP78">beneficio_muerte_individual_pensionado(FP$1,$E78,$B78, Hombres!$A$1:$DW$117, Mujeres!$A$1:$DW$117)</f>
        <v>0</v>
      </c>
      <c r="FQ78" s="48" cm="1">
        <f t="array" ref="FQ78">beneficio_muerte_individual_pensionado(FQ$1,$E78,$B78, Hombres!$A$1:$DW$117, Mujeres!$A$1:$DW$117)</f>
        <v>0</v>
      </c>
      <c r="FR78" s="48" cm="1">
        <f t="array" ref="FR78">beneficio_muerte_individual_pensionado(FR$1,$E78,$B78, Hombres!$A$1:$DW$117, Mujeres!$A$1:$DW$117)</f>
        <v>0</v>
      </c>
      <c r="FS78" s="48" cm="1">
        <f t="array" ref="FS78">beneficio_muerte_individual_pensionado(FS$1,$E78,$B78, Hombres!$A$1:$DW$117, Mujeres!$A$1:$DW$117)</f>
        <v>0</v>
      </c>
      <c r="FT78" s="48" cm="1">
        <f t="array" ref="FT78">beneficio_muerte_individual_pensionado(FT$1,$E78,$B78, Hombres!$A$1:$DW$117, Mujeres!$A$1:$DW$117)</f>
        <v>0</v>
      </c>
      <c r="FU78" s="48" cm="1">
        <f t="array" ref="FU78">beneficio_muerte_individual_pensionado(FU$1,$E78,$B78, Hombres!$A$1:$DW$117, Mujeres!$A$1:$DW$117)</f>
        <v>0</v>
      </c>
      <c r="FV78" s="48" cm="1">
        <f t="array" ref="FV78">beneficio_muerte_individual_pensionado(FV$1,$E78,$B78, Hombres!$A$1:$DW$117, Mujeres!$A$1:$DW$117)</f>
        <v>0</v>
      </c>
      <c r="FW78" s="48" cm="1">
        <f t="array" ref="FW78">beneficio_muerte_individual_pensionado(FW$1,$E78,$B78, Hombres!$A$1:$DW$117, Mujeres!$A$1:$DW$117)</f>
        <v>0</v>
      </c>
      <c r="FX78" s="48" cm="1">
        <f t="array" ref="FX78">beneficio_muerte_individual_pensionado(FX$1,$E78,$B78, Hombres!$A$1:$DW$117, Mujeres!$A$1:$DW$117)</f>
        <v>0</v>
      </c>
      <c r="FY78" s="48" cm="1">
        <f t="array" ref="FY78">beneficio_muerte_individual_pensionado(FY$1,$E78,$B78, Hombres!$A$1:$DW$117, Mujeres!$A$1:$DW$117)</f>
        <v>0</v>
      </c>
      <c r="FZ78" s="48" cm="1">
        <f t="array" ref="FZ78">beneficio_muerte_individual_pensionado(FZ$1,$E78,$B78, Hombres!$A$1:$DW$117, Mujeres!$A$1:$DW$117)</f>
        <v>0</v>
      </c>
      <c r="GA78" s="48" cm="1">
        <f t="array" ref="GA78">beneficio_muerte_individual_pensionado(GA$1,$E78,$B78, Hombres!$A$1:$DW$117, Mujeres!$A$1:$DW$117)</f>
        <v>0</v>
      </c>
      <c r="GB78" s="48" cm="1">
        <f t="array" ref="GB78">beneficio_muerte_individual_pensionado(GB$1,$E78,$B78, Hombres!$A$1:$DW$117, Mujeres!$A$1:$DW$117)</f>
        <v>0</v>
      </c>
      <c r="GC78" s="48" cm="1">
        <f t="array" ref="GC78">beneficio_muerte_individual_pensionado(GC$1,$E78,$B78, Hombres!$A$1:$DW$117, Mujeres!$A$1:$DW$117)</f>
        <v>0</v>
      </c>
      <c r="GD78" s="48" cm="1">
        <f t="array" ref="GD78">beneficio_muerte_individual_pensionado(GD$1,$E78,$B78, Hombres!$A$1:$DW$117, Mujeres!$A$1:$DW$117)</f>
        <v>0</v>
      </c>
      <c r="GE78" s="48" cm="1">
        <f t="array" ref="GE78">beneficio_muerte_individual_pensionado(GE$1,$E78,$B78, Hombres!$A$1:$DW$117, Mujeres!$A$1:$DW$117)</f>
        <v>0</v>
      </c>
      <c r="GF78" s="48" cm="1">
        <f t="array" ref="GF78">beneficio_muerte_individual_pensionado(GF$1,$E78,$B78, Hombres!$A$1:$DW$117, Mujeres!$A$1:$DW$117)</f>
        <v>0</v>
      </c>
      <c r="GG78" s="48" cm="1">
        <f t="array" ref="GG78">beneficio_muerte_individual_pensionado(GG$1,$E78,$B78, Hombres!$A$1:$DW$117, Mujeres!$A$1:$DW$117)</f>
        <v>0</v>
      </c>
      <c r="GH78" s="48" cm="1">
        <f t="array" ref="GH78">beneficio_muerte_individual_pensionado(GH$1,$E78,$B78, Hombres!$A$1:$DW$117, Mujeres!$A$1:$DW$117)</f>
        <v>0</v>
      </c>
      <c r="GI78" s="48" cm="1">
        <f t="array" ref="GI78">beneficio_muerte_individual_pensionado(GI$1,$E78,$B78, Hombres!$A$1:$DW$117, Mujeres!$A$1:$DW$117)</f>
        <v>0</v>
      </c>
      <c r="GJ78" s="48" cm="1">
        <f t="array" ref="GJ78">beneficio_muerte_individual_pensionado(GJ$1,$E78,$B78, Hombres!$A$1:$DW$117, Mujeres!$A$1:$DW$117)</f>
        <v>0</v>
      </c>
      <c r="GK78" s="48" cm="1">
        <f t="array" ref="GK78">beneficio_muerte_individual_pensionado(GK$1,$E78,$B78, Hombres!$A$1:$DW$117, Mujeres!$A$1:$DW$117)</f>
        <v>0</v>
      </c>
      <c r="GL78" s="48" cm="1">
        <f t="array" ref="GL78">beneficio_muerte_individual_pensionado(GL$1,$E78,$B78, Hombres!$A$1:$DW$117, Mujeres!$A$1:$DW$117)</f>
        <v>0</v>
      </c>
      <c r="GM78" s="48" cm="1">
        <f t="array" ref="GM78">beneficio_muerte_individual_pensionado(GM$1,$E78,$B78, Hombres!$A$1:$DW$117, Mujeres!$A$1:$DW$117)</f>
        <v>0</v>
      </c>
      <c r="GN78" s="48" cm="1">
        <f t="array" ref="GN78">beneficio_muerte_individual_pensionado(GN$1,$E78,$B78, Hombres!$A$1:$DW$117, Mujeres!$A$1:$DW$117)</f>
        <v>0</v>
      </c>
      <c r="GO78" s="48" cm="1">
        <f t="array" ref="GO78">beneficio_muerte_individual_pensionado(GO$1,$E78,$B78, Hombres!$A$1:$DW$117, Mujeres!$A$1:$DW$117)</f>
        <v>0</v>
      </c>
      <c r="GP78" s="48" cm="1">
        <f t="array" ref="GP78">beneficio_muerte_individual_pensionado(GP$1,$E78,$B78, Hombres!$A$1:$DW$117, Mujeres!$A$1:$DW$117)</f>
        <v>0</v>
      </c>
      <c r="GQ78" s="48" cm="1">
        <f t="array" ref="GQ78">beneficio_muerte_individual_pensionado(GQ$1,$E78,$B78, Hombres!$A$1:$DW$117, Mujeres!$A$1:$DW$117)</f>
        <v>0</v>
      </c>
      <c r="GR78" s="48" cm="1">
        <f t="array" ref="GR78">beneficio_muerte_individual_pensionado(GR$1,$E78,$B78, Hombres!$A$1:$DW$117, Mujeres!$A$1:$DW$117)</f>
        <v>0</v>
      </c>
      <c r="GS78" s="48" cm="1">
        <f t="array" ref="GS78">beneficio_muerte_individual_pensionado(GS$1,$E78,$B78, Hombres!$A$1:$DW$117, Mujeres!$A$1:$DW$117)</f>
        <v>0</v>
      </c>
      <c r="GT78" s="48" cm="1">
        <f t="array" ref="GT78">beneficio_muerte_individual_pensionado(GT$1,$E78,$B78, Hombres!$A$1:$DW$117, Mujeres!$A$1:$DW$117)</f>
        <v>0</v>
      </c>
    </row>
    <row r="79" spans="1:202" x14ac:dyDescent="0.3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8" cm="1">
        <f t="array" ref="H79">AnualidadPensionado(H$1,$E79,$B79, $D79, Hombres!$A$1:$DW$117, Mujeres!$A$1:$DW$117)</f>
        <v>0</v>
      </c>
      <c r="I79" s="48" cm="1">
        <f t="array" ref="I79">AnualidadPensionado(I$1,$E79,$B79, $D79, Hombres!$A$1:$DW$117, Mujeres!$A$1:$DW$117)</f>
        <v>4248164.2397251194</v>
      </c>
      <c r="J79" s="48" cm="1">
        <f t="array" ref="J79">AnualidadPensionado(J$1,$E79,$B79, $D79, Hombres!$A$1:$DW$117, Mujeres!$A$1:$DW$117)</f>
        <v>4292352.2634933628</v>
      </c>
      <c r="K79" s="48" cm="1">
        <f t="array" ref="K79">AnualidadPensionado(K$1,$E79,$B79, $D79, Hombres!$A$1:$DW$117, Mujeres!$A$1:$DW$117)</f>
        <v>4328645.763021525</v>
      </c>
      <c r="L79" s="48" cm="1">
        <f t="array" ref="L79">AnualidadPensionado(L$1,$E79,$B79, $D79, Hombres!$A$1:$DW$117, Mujeres!$A$1:$DW$117)</f>
        <v>4355432.5224791262</v>
      </c>
      <c r="M79" s="48" cm="1">
        <f t="array" ref="M79">AnualidadPensionado(M$1,$E79,$B79, $D79, Hombres!$A$1:$DW$117, Mujeres!$A$1:$DW$117)</f>
        <v>4371527.3482739069</v>
      </c>
      <c r="N79" s="48" cm="1">
        <f t="array" ref="N79">AnualidadPensionado(N$1,$E79,$B79, $D79, Hombres!$A$1:$DW$117, Mujeres!$A$1:$DW$117)</f>
        <v>4376406.9563882342</v>
      </c>
      <c r="O79" s="48" cm="1">
        <f t="array" ref="O79">AnualidadPensionado(O$1,$E79,$B79, $D79, Hombres!$A$1:$DW$117, Mujeres!$A$1:$DW$117)</f>
        <v>4369921.7908691317</v>
      </c>
      <c r="P79" s="48" cm="1">
        <f t="array" ref="P79">AnualidadPensionado(P$1,$E79,$B79, $D79, Hombres!$A$1:$DW$117, Mujeres!$A$1:$DW$117)</f>
        <v>4351908.7722307667</v>
      </c>
      <c r="Q79" s="48" cm="1">
        <f t="array" ref="Q79">AnualidadPensionado(Q$1,$E79,$B79, $D79, Hombres!$A$1:$DW$117, Mujeres!$A$1:$DW$117)</f>
        <v>4322096.8480492663</v>
      </c>
      <c r="R79" s="48" cm="1">
        <f t="array" ref="R79">AnualidadPensionado(R$1,$E79,$B79, $D79, Hombres!$A$1:$DW$117, Mujeres!$A$1:$DW$117)</f>
        <v>4279857.2764895763</v>
      </c>
      <c r="S79" s="48" cm="1">
        <f t="array" ref="S79">AnualidadPensionado(S$1,$E79,$B79, $D79, Hombres!$A$1:$DW$117, Mujeres!$A$1:$DW$117)</f>
        <v>4217282.6259719152</v>
      </c>
      <c r="T79" s="48" cm="1">
        <f t="array" ref="T79">AnualidadPensionado(T$1,$E79,$B79, $D79, Hombres!$A$1:$DW$117, Mujeres!$A$1:$DW$117)</f>
        <v>4138856.6592079233</v>
      </c>
      <c r="U79" s="48" cm="1">
        <f t="array" ref="U79">AnualidadPensionado(U$1,$E79,$B79, $D79, Hombres!$A$1:$DW$117, Mujeres!$A$1:$DW$117)</f>
        <v>4043832.6698634522</v>
      </c>
      <c r="V79" s="48" cm="1">
        <f t="array" ref="V79">AnualidadPensionado(V$1,$E79,$B79, $D79, Hombres!$A$1:$DW$117, Mujeres!$A$1:$DW$117)</f>
        <v>3931718.1976388595</v>
      </c>
      <c r="W79" s="48" cm="1">
        <f t="array" ref="W79">AnualidadPensionado(W$1,$E79,$B79, $D79, Hombres!$A$1:$DW$117, Mujeres!$A$1:$DW$117)</f>
        <v>3802265.6997260698</v>
      </c>
      <c r="X79" s="48" cm="1">
        <f t="array" ref="X79">AnualidadPensionado(X$1,$E79,$B79, $D79, Hombres!$A$1:$DW$117, Mujeres!$A$1:$DW$117)</f>
        <v>3655411.4646065785</v>
      </c>
      <c r="Y79" s="48" cm="1">
        <f t="array" ref="Y79">AnualidadPensionado(Y$1,$E79,$B79, $D79, Hombres!$A$1:$DW$117, Mujeres!$A$1:$DW$117)</f>
        <v>3491204.5987555147</v>
      </c>
      <c r="Z79" s="48" cm="1">
        <f t="array" ref="Z79">AnualidadPensionado(Z$1,$E79,$B79, $D79, Hombres!$A$1:$DW$117, Mujeres!$A$1:$DW$117)</f>
        <v>3310031.4442765284</v>
      </c>
      <c r="AA79" s="48" cm="1">
        <f t="array" ref="AA79">AnualidadPensionado(AA$1,$E79,$B79, $D79, Hombres!$A$1:$DW$117, Mujeres!$A$1:$DW$117)</f>
        <v>3112931.1666247579</v>
      </c>
      <c r="AB79" s="48" cm="1">
        <f t="array" ref="AB79">AnualidadPensionado(AB$1,$E79,$B79, $D79, Hombres!$A$1:$DW$117, Mujeres!$A$1:$DW$117)</f>
        <v>2901592.1373647549</v>
      </c>
      <c r="AC79" s="48" cm="1">
        <f t="array" ref="AC79">AnualidadPensionado(AC$1,$E79,$B79, $D79, Hombres!$A$1:$DW$117, Mujeres!$A$1:$DW$117)</f>
        <v>2678132.7680089194</v>
      </c>
      <c r="AD79" s="48" cm="1">
        <f t="array" ref="AD79">AnualidadPensionado(AD$1,$E79,$B79, $D79, Hombres!$A$1:$DW$117, Mujeres!$A$1:$DW$117)</f>
        <v>2445028.2793507171</v>
      </c>
      <c r="AE79" s="48" cm="1">
        <f t="array" ref="AE79">AnualidadPensionado(AE$1,$E79,$B79, $D79, Hombres!$A$1:$DW$117, Mujeres!$A$1:$DW$117)</f>
        <v>2205259.9846155536</v>
      </c>
      <c r="AF79" s="48" cm="1">
        <f t="array" ref="AF79">AnualidadPensionado(AF$1,$E79,$B79, $D79, Hombres!$A$1:$DW$117, Mujeres!$A$1:$DW$117)</f>
        <v>1962483.8413236814</v>
      </c>
      <c r="AG79" s="48" cm="1">
        <f t="array" ref="AG79">AnualidadPensionado(AG$1,$E79,$B79, $D79, Hombres!$A$1:$DW$117, Mujeres!$A$1:$DW$117)</f>
        <v>1720809.8594160646</v>
      </c>
      <c r="AH79" s="48" cm="1">
        <f t="array" ref="AH79">AnualidadPensionado(AH$1,$E79,$B79, $D79, Hombres!$A$1:$DW$117, Mujeres!$A$1:$DW$117)</f>
        <v>1484417.8588207553</v>
      </c>
      <c r="AI79" s="48" cm="1">
        <f t="array" ref="AI79">AnualidadPensionado(AI$1,$E79,$B79, $D79, Hombres!$A$1:$DW$117, Mujeres!$A$1:$DW$117)</f>
        <v>1257392.2918427533</v>
      </c>
      <c r="AJ79" s="48" cm="1">
        <f t="array" ref="AJ79">AnualidadPensionado(AJ$1,$E79,$B79, $D79, Hombres!$A$1:$DW$117, Mujeres!$A$1:$DW$117)</f>
        <v>1043690.9777860179</v>
      </c>
      <c r="AK79" s="48" cm="1">
        <f t="array" ref="AK79">AnualidadPensionado(AK$1,$E79,$B79, $D79, Hombres!$A$1:$DW$117, Mujeres!$A$1:$DW$117)</f>
        <v>847032.97510167083</v>
      </c>
      <c r="AL79" s="48" cm="1">
        <f t="array" ref="AL79">AnualidadPensionado(AL$1,$E79,$B79, $D79, Hombres!$A$1:$DW$117, Mujeres!$A$1:$DW$117)</f>
        <v>670520.99653584964</v>
      </c>
      <c r="AM79" s="48" cm="1">
        <f t="array" ref="AM79">AnualidadPensionado(AM$1,$E79,$B79, $D79, Hombres!$A$1:$DW$117, Mujeres!$A$1:$DW$117)</f>
        <v>516292.86896475113</v>
      </c>
      <c r="AN79" s="48" cm="1">
        <f t="array" ref="AN79">AnualidadPensionado(AN$1,$E79,$B79, $D79, Hombres!$A$1:$DW$117, Mujeres!$A$1:$DW$117)</f>
        <v>385414.55090570939</v>
      </c>
      <c r="AO79" s="48" cm="1">
        <f t="array" ref="AO79">AnualidadPensionado(AO$1,$E79,$B79, $D79, Hombres!$A$1:$DW$117, Mujeres!$A$1:$DW$117)</f>
        <v>277899.73058481503</v>
      </c>
      <c r="AP79" s="48" cm="1">
        <f t="array" ref="AP79">AnualidadPensionado(AP$1,$E79,$B79, $D79, Hombres!$A$1:$DW$117, Mujeres!$A$1:$DW$117)</f>
        <v>192755.10065539766</v>
      </c>
      <c r="AQ79" s="48" cm="1">
        <f t="array" ref="AQ79">AnualidadPensionado(AQ$1,$E79,$B79, $D79, Hombres!$A$1:$DW$117, Mujeres!$A$1:$DW$117)</f>
        <v>128029.92940101512</v>
      </c>
      <c r="AR79" s="48" cm="1">
        <f t="array" ref="AR79">AnualidadPensionado(AR$1,$E79,$B79, $D79, Hombres!$A$1:$DW$117, Mujeres!$A$1:$DW$117)</f>
        <v>81002.92161855266</v>
      </c>
      <c r="AS79" s="48" cm="1">
        <f t="array" ref="AS79">AnualidadPensionado(AS$1,$E79,$B79, $D79, Hombres!$A$1:$DW$117, Mujeres!$A$1:$DW$117)</f>
        <v>48511.389027879115</v>
      </c>
      <c r="AT79" s="48" cm="1">
        <f t="array" ref="AT79">AnualidadPensionado(AT$1,$E79,$B79, $D79, Hombres!$A$1:$DW$117, Mujeres!$A$1:$DW$117)</f>
        <v>27299.683077704245</v>
      </c>
      <c r="AU79" s="48" cm="1">
        <f t="array" ref="AU79">AnualidadPensionado(AU$1,$E79,$B79, $D79, Hombres!$A$1:$DW$117, Mujeres!$A$1:$DW$117)</f>
        <v>14315.045190596229</v>
      </c>
      <c r="AV79" s="48" cm="1">
        <f t="array" ref="AV79">AnualidadPensionado(AV$1,$E79,$B79, $D79, Hombres!$A$1:$DW$117, Mujeres!$A$1:$DW$117)</f>
        <v>6925.6949763057346</v>
      </c>
      <c r="AW79" s="48" cm="1">
        <f t="array" ref="AW79">AnualidadPensionado(AW$1,$E79,$B79, $D79, Hombres!$A$1:$DW$117, Mujeres!$A$1:$DW$117)</f>
        <v>3054.3981236976542</v>
      </c>
      <c r="AX79" s="48" cm="1">
        <f t="array" ref="AX79">AnualidadPensionado(AX$1,$E79,$B79, $D79, Hombres!$A$1:$DW$117, Mujeres!$A$1:$DW$117)</f>
        <v>1209.5519777955312</v>
      </c>
      <c r="AY79" s="48" cm="1">
        <f t="array" ref="AY79">AnualidadPensionado(AY$1,$E79,$B79, $D79, Hombres!$A$1:$DW$117, Mujeres!$A$1:$DW$117)</f>
        <v>421.94757245079217</v>
      </c>
      <c r="AZ79" s="48" cm="1">
        <f t="array" ref="AZ79">AnualidadPensionado(AZ$1,$E79,$B79, $D79, Hombres!$A$1:$DW$117, Mujeres!$A$1:$DW$117)</f>
        <v>126.48955547585932</v>
      </c>
      <c r="BA79" s="48" cm="1">
        <f t="array" ref="BA79">AnualidadPensionado(BA$1,$E79,$B79, $D79, Hombres!$A$1:$DW$117, Mujeres!$A$1:$DW$117)</f>
        <v>31.494339444290851</v>
      </c>
      <c r="BB79" s="48" cm="1">
        <f t="array" ref="BB79">AnualidadPensionado(BB$1,$E79,$B79, $D79, Hombres!$A$1:$DW$117, Mujeres!$A$1:$DW$117)</f>
        <v>0</v>
      </c>
      <c r="BC79" s="48" cm="1">
        <f t="array" ref="BC79">AnualidadPensionado(BC$1,$E79,$B79, $D79, Hombres!$A$1:$DW$117, Mujeres!$A$1:$DW$117)</f>
        <v>0</v>
      </c>
      <c r="BD79" s="48" cm="1">
        <f t="array" ref="BD79">AnualidadPensionado(BD$1,$E79,$B79, $D79, Hombres!$A$1:$DW$117, Mujeres!$A$1:$DW$117)</f>
        <v>0</v>
      </c>
      <c r="BE79" s="48" cm="1">
        <f t="array" ref="BE79">AnualidadPensionado(BE$1,$E79,$B79, $D79, Hombres!$A$1:$DW$117, Mujeres!$A$1:$DW$117)</f>
        <v>0</v>
      </c>
      <c r="BF79" s="48" cm="1">
        <f t="array" ref="BF79">AnualidadPensionado(BF$1,$E79,$B79, $D79, Hombres!$A$1:$DW$117, Mujeres!$A$1:$DW$117)</f>
        <v>0</v>
      </c>
      <c r="BG79" s="48" cm="1">
        <f t="array" ref="BG79">AnualidadPensionado(BG$1,$E79,$B79, $D79, Hombres!$A$1:$DW$117, Mujeres!$A$1:$DW$117)</f>
        <v>0</v>
      </c>
      <c r="BH79" s="48" cm="1">
        <f t="array" ref="BH79">AnualidadPensionado(BH$1,$E79,$B79, $D79, Hombres!$A$1:$DW$117, Mujeres!$A$1:$DW$117)</f>
        <v>0</v>
      </c>
      <c r="BI79" s="48" cm="1">
        <f t="array" ref="BI79">AnualidadPensionado(BI$1,$E79,$B79, $D79, Hombres!$A$1:$DW$117, Mujeres!$A$1:$DW$117)</f>
        <v>0</v>
      </c>
      <c r="BJ79" s="48" cm="1">
        <f t="array" ref="BJ79">AnualidadPensionado(BJ$1,$E79,$B79, $D79, Hombres!$A$1:$DW$117, Mujeres!$A$1:$DW$117)</f>
        <v>0</v>
      </c>
      <c r="BK79" s="48" cm="1">
        <f t="array" ref="BK79">AnualidadPensionado(BK$1,$E79,$B79, $D79, Hombres!$A$1:$DW$117, Mujeres!$A$1:$DW$117)</f>
        <v>0</v>
      </c>
      <c r="BL79" s="48" cm="1">
        <f t="array" ref="BL79">AnualidadPensionado(BL$1,$E79,$B79, $D79, Hombres!$A$1:$DW$117, Mujeres!$A$1:$DW$117)</f>
        <v>0</v>
      </c>
      <c r="BM79" s="48" cm="1">
        <f t="array" ref="BM79">AnualidadPensionado(BM$1,$E79,$B79, $D79, Hombres!$A$1:$DW$117, Mujeres!$A$1:$DW$117)</f>
        <v>0</v>
      </c>
      <c r="BN79" s="48" cm="1">
        <f t="array" ref="BN79">AnualidadPensionado(BN$1,$E79,$B79, $D79, Hombres!$A$1:$DW$117, Mujeres!$A$1:$DW$117)</f>
        <v>0</v>
      </c>
      <c r="BO79" s="48" cm="1">
        <f t="array" ref="BO79">AnualidadPensionado(BO$1,$E79,$B79, $D79, Hombres!$A$1:$DW$117, Mujeres!$A$1:$DW$117)</f>
        <v>0</v>
      </c>
      <c r="BP79" s="48" cm="1">
        <f t="array" ref="BP79">AnualidadPensionado(BP$1,$E79,$B79, $D79, Hombres!$A$1:$DW$117, Mujeres!$A$1:$DW$117)</f>
        <v>0</v>
      </c>
      <c r="BQ79" s="48" cm="1">
        <f t="array" ref="BQ79">AnualidadPensionado(BQ$1,$E79,$B79, $D79, Hombres!$A$1:$DW$117, Mujeres!$A$1:$DW$117)</f>
        <v>0</v>
      </c>
      <c r="BR79" s="48" cm="1">
        <f t="array" ref="BR79">AnualidadPensionado(BR$1,$E79,$B79, $D79, Hombres!$A$1:$DW$117, Mujeres!$A$1:$DW$117)</f>
        <v>0</v>
      </c>
      <c r="BS79" s="48" cm="1">
        <f t="array" ref="BS79">AnualidadPensionado(BS$1,$E79,$B79, $D79, Hombres!$A$1:$DW$117, Mujeres!$A$1:$DW$117)</f>
        <v>0</v>
      </c>
      <c r="BT79" s="48" cm="1">
        <f t="array" ref="BT79">AnualidadPensionado(BT$1,$E79,$B79, $D79, Hombres!$A$1:$DW$117, Mujeres!$A$1:$DW$117)</f>
        <v>0</v>
      </c>
      <c r="BU79" s="48" cm="1">
        <f t="array" ref="BU79">AnualidadPensionado(BU$1,$E79,$B79, $D79, Hombres!$A$1:$DW$117, Mujeres!$A$1:$DW$117)</f>
        <v>0</v>
      </c>
      <c r="BV79" s="48" cm="1">
        <f t="array" ref="BV79">AnualidadPensionado(BV$1,$E79,$B79, $D79, Hombres!$A$1:$DW$117, Mujeres!$A$1:$DW$117)</f>
        <v>0</v>
      </c>
      <c r="BW79" s="48" cm="1">
        <f t="array" ref="BW79">AnualidadPensionado(BW$1,$E79,$B79, $D79, Hombres!$A$1:$DW$117, Mujeres!$A$1:$DW$117)</f>
        <v>0</v>
      </c>
      <c r="BX79" s="48" cm="1">
        <f t="array" ref="BX79">AnualidadPensionado(BX$1,$E79,$B79, $D79, Hombres!$A$1:$DW$117, Mujeres!$A$1:$DW$117)</f>
        <v>0</v>
      </c>
      <c r="BY79" s="48" cm="1">
        <f t="array" ref="BY79">AnualidadPensionado(BY$1,$E79,$B79, $D79, Hombres!$A$1:$DW$117, Mujeres!$A$1:$DW$117)</f>
        <v>0</v>
      </c>
      <c r="BZ79" s="48" cm="1">
        <f t="array" ref="BZ79">AnualidadPensionado(BZ$1,$E79,$B79, $D79, Hombres!$A$1:$DW$117, Mujeres!$A$1:$DW$117)</f>
        <v>0</v>
      </c>
      <c r="CA79" s="48" cm="1">
        <f t="array" ref="CA79">AnualidadPensionado(CA$1,$E79,$B79, $D79, Hombres!$A$1:$DW$117, Mujeres!$A$1:$DW$117)</f>
        <v>0</v>
      </c>
      <c r="CB79" s="48" cm="1">
        <f t="array" ref="CB79">AnualidadPensionado(CB$1,$E79,$B79, $D79, Hombres!$A$1:$DW$117, Mujeres!$A$1:$DW$117)</f>
        <v>0</v>
      </c>
      <c r="CC79" s="48" cm="1">
        <f t="array" ref="CC79">AnualidadPensionado(CC$1,$E79,$B79, $D79, Hombres!$A$1:$DW$117, Mujeres!$A$1:$DW$117)</f>
        <v>0</v>
      </c>
      <c r="CD79" s="48" cm="1">
        <f t="array" ref="CD79">AnualidadPensionado(CD$1,$E79,$B79, $D79, Hombres!$A$1:$DW$117, Mujeres!$A$1:$DW$117)</f>
        <v>0</v>
      </c>
      <c r="CE79" s="48" cm="1">
        <f t="array" ref="CE79">AnualidadPensionado(CE$1,$E79,$B79, $D79, Hombres!$A$1:$DW$117, Mujeres!$A$1:$DW$117)</f>
        <v>0</v>
      </c>
      <c r="CF79" s="48" cm="1">
        <f t="array" ref="CF79">AnualidadPensionado(CF$1,$E79,$B79, $D79, Hombres!$A$1:$DW$117, Mujeres!$A$1:$DW$117)</f>
        <v>0</v>
      </c>
      <c r="CG79" s="48" cm="1">
        <f t="array" ref="CG79">AnualidadPensionado(CG$1,$E79,$B79, $D79, Hombres!$A$1:$DW$117, Mujeres!$A$1:$DW$117)</f>
        <v>0</v>
      </c>
      <c r="CH79" s="48" cm="1">
        <f t="array" ref="CH79">AnualidadPensionado(CH$1,$E79,$B79, $D79, Hombres!$A$1:$DW$117, Mujeres!$A$1:$DW$117)</f>
        <v>0</v>
      </c>
      <c r="CI79" s="48" cm="1">
        <f t="array" ref="CI79">AnualidadPensionado(CI$1,$E79,$B79, $D79, Hombres!$A$1:$DW$117, Mujeres!$A$1:$DW$117)</f>
        <v>0</v>
      </c>
      <c r="CJ79" s="48" cm="1">
        <f t="array" ref="CJ79">AnualidadPensionado(CJ$1,$E79,$B79, $D79, Hombres!$A$1:$DW$117, Mujeres!$A$1:$DW$117)</f>
        <v>0</v>
      </c>
      <c r="CK79" s="48" cm="1">
        <f t="array" ref="CK79">AnualidadPensionado(CK$1,$E79,$B79, $D79, Hombres!$A$1:$DW$117, Mujeres!$A$1:$DW$117)</f>
        <v>0</v>
      </c>
      <c r="CL79" s="48" cm="1">
        <f t="array" ref="CL79">AnualidadPensionado(CL$1,$E79,$B79, $D79, Hombres!$A$1:$DW$117, Mujeres!$A$1:$DW$117)</f>
        <v>0</v>
      </c>
      <c r="CM79" s="48" cm="1">
        <f t="array" ref="CM79">AnualidadPensionado(CM$1,$E79,$B79, $D79, Hombres!$A$1:$DW$117, Mujeres!$A$1:$DW$117)</f>
        <v>0</v>
      </c>
      <c r="CN79" s="48" cm="1">
        <f t="array" ref="CN79">AnualidadPensionado(CN$1,$E79,$B79, $D79, Hombres!$A$1:$DW$117, Mujeres!$A$1:$DW$117)</f>
        <v>0</v>
      </c>
      <c r="CO79" s="48" cm="1">
        <f t="array" ref="CO79">AnualidadPensionado(CO$1,$E79,$B79, $D79, Hombres!$A$1:$DW$117, Mujeres!$A$1:$DW$117)</f>
        <v>0</v>
      </c>
      <c r="CP79" s="48" cm="1">
        <f t="array" ref="CP79">AnualidadPensionado(CP$1,$E79,$B79, $D79, Hombres!$A$1:$DW$117, Mujeres!$A$1:$DW$117)</f>
        <v>0</v>
      </c>
      <c r="CQ79" s="48" cm="1">
        <f t="array" ref="CQ79">AnualidadPensionado(CQ$1,$E79,$B79, $D79, Hombres!$A$1:$DW$117, Mujeres!$A$1:$DW$117)</f>
        <v>0</v>
      </c>
      <c r="CR79" s="48" cm="1">
        <f t="array" ref="CR79">AnualidadPensionado(CR$1,$E79,$B79, $D79, Hombres!$A$1:$DW$117, Mujeres!$A$1:$DW$117)</f>
        <v>0</v>
      </c>
      <c r="CS79" s="48" cm="1">
        <f t="array" ref="CS79">AnualidadPensionado(CS$1,$E79,$B79, $D79, Hombres!$A$1:$DW$117, Mujeres!$A$1:$DW$117)</f>
        <v>0</v>
      </c>
      <c r="CT79" s="48" cm="1">
        <f t="array" ref="CT79">AnualidadPensionado(CT$1,$E79,$B79, $D79, Hombres!$A$1:$DW$117, Mujeres!$A$1:$DW$117)</f>
        <v>0</v>
      </c>
      <c r="CU79" s="48" cm="1">
        <f t="array" ref="CU79">AnualidadPensionado(CU$1,$E79,$B79, $D79, Hombres!$A$1:$DW$117, Mujeres!$A$1:$DW$117)</f>
        <v>0</v>
      </c>
      <c r="CV79" s="48" cm="1">
        <f t="array" ref="CV79">AnualidadPensionado(CV$1,$E79,$B79, $D79, Hombres!$A$1:$DW$117, Mujeres!$A$1:$DW$117)</f>
        <v>0</v>
      </c>
      <c r="CW79" s="48" cm="1">
        <f t="array" ref="CW79">AnualidadPensionado(CW$1,$E79,$B79, $D79, Hombres!$A$1:$DW$117, Mujeres!$A$1:$DW$117)</f>
        <v>0</v>
      </c>
      <c r="CX79" s="48" cm="1">
        <f t="array" ref="CX79">AnualidadPensionado(CX$1,$E79,$B79, $D79, Hombres!$A$1:$DW$117, Mujeres!$A$1:$DW$117)</f>
        <v>0</v>
      </c>
      <c r="CY79" s="48" cm="1">
        <f t="array" ref="CY79">AnualidadPensionado(CY$1,$E79,$B79, $D79, Hombres!$A$1:$DW$117, Mujeres!$A$1:$DW$117)</f>
        <v>0</v>
      </c>
      <c r="DB79" s="21"/>
      <c r="DC79" s="48" cm="1">
        <f t="array" ref="DC79">beneficio_muerte_individual_pensionado(DC$1,$E79,$B79, Hombres!$A$1:$DW$117, Mujeres!$A$1:$DW$117)</f>
        <v>0</v>
      </c>
      <c r="DD79" s="48" cm="1">
        <f t="array" ref="DD79">beneficio_muerte_individual_pensionado(DD$1,$E79,$B79, Hombres!$A$1:$DW$117, Mujeres!$A$1:$DW$117)</f>
        <v>56769.370019999995</v>
      </c>
      <c r="DE79" s="48" cm="1">
        <f t="array" ref="DE79">beneficio_muerte_individual_pensionado(DE$1,$E79,$B79, Hombres!$A$1:$DW$117, Mujeres!$A$1:$DW$117)</f>
        <v>61145.343640868596</v>
      </c>
      <c r="DF79" s="48" cm="1">
        <f t="array" ref="DF79">beneficio_muerte_individual_pensionado(DF$1,$E79,$B79, Hombres!$A$1:$DW$117, Mujeres!$A$1:$DW$117)</f>
        <v>66155.06009125257</v>
      </c>
      <c r="DG79" s="48" cm="1">
        <f t="array" ref="DG79">beneficio_muerte_individual_pensionado(DG$1,$E79,$B79, Hombres!$A$1:$DW$117, Mujeres!$A$1:$DW$117)</f>
        <v>71423.864569432713</v>
      </c>
      <c r="DH79" s="48" cm="1">
        <f t="array" ref="DH79">beneficio_muerte_individual_pensionado(DH$1,$E79,$B79, Hombres!$A$1:$DW$117, Mujeres!$A$1:$DW$117)</f>
        <v>76411.40626613787</v>
      </c>
      <c r="DI79" s="48" cm="1">
        <f t="array" ref="DI79">beneficio_muerte_individual_pensionado(DI$1,$E79,$B79, Hombres!$A$1:$DW$117, Mujeres!$A$1:$DW$117)</f>
        <v>80874.556997730775</v>
      </c>
      <c r="DJ79" s="48" cm="1">
        <f t="array" ref="DJ79">beneficio_muerte_individual_pensionado(DJ$1,$E79,$B79, Hombres!$A$1:$DW$117, Mujeres!$A$1:$DW$117)</f>
        <v>84900.341247646807</v>
      </c>
      <c r="DK79" s="48" cm="1">
        <f t="array" ref="DK79">beneficio_muerte_individual_pensionado(DK$1,$E79,$B79, Hombres!$A$1:$DW$117, Mujeres!$A$1:$DW$117)</f>
        <v>88661.374652118218</v>
      </c>
      <c r="DL79" s="48" cm="1">
        <f t="array" ref="DL79">beneficio_muerte_individual_pensionado(DL$1,$E79,$B79, Hombres!$A$1:$DW$117, Mujeres!$A$1:$DW$117)</f>
        <v>92339.590952113344</v>
      </c>
      <c r="DM79" s="48" cm="1">
        <f t="array" ref="DM79">beneficio_muerte_individual_pensionado(DM$1,$E79,$B79, Hombres!$A$1:$DW$117, Mujeres!$A$1:$DW$117)</f>
        <v>99550.725484963201</v>
      </c>
      <c r="DN79" s="48" cm="1">
        <f t="array" ref="DN79">beneficio_muerte_individual_pensionado(DN$1,$E79,$B79, Hombres!$A$1:$DW$117, Mujeres!$A$1:$DW$117)</f>
        <v>103649.83381045352</v>
      </c>
      <c r="DO79" s="48" cm="1">
        <f t="array" ref="DO79">beneficio_muerte_individual_pensionado(DO$1,$E79,$B79, Hombres!$A$1:$DW$117, Mujeres!$A$1:$DW$117)</f>
        <v>107540.55993261702</v>
      </c>
      <c r="DP79" s="48" cm="1">
        <f t="array" ref="DP79">beneficio_muerte_individual_pensionado(DP$1,$E79,$B79, Hombres!$A$1:$DW$117, Mujeres!$A$1:$DW$117)</f>
        <v>111197.55361455254</v>
      </c>
      <c r="DQ79" s="48" cm="1">
        <f t="array" ref="DQ79">beneficio_muerte_individual_pensionado(DQ$1,$E79,$B79, Hombres!$A$1:$DW$117, Mujeres!$A$1:$DW$117)</f>
        <v>114483.12743361735</v>
      </c>
      <c r="DR79" s="48" cm="1">
        <f t="array" ref="DR79">beneficio_muerte_individual_pensionado(DR$1,$E79,$B79, Hombres!$A$1:$DW$117, Mujeres!$A$1:$DW$117)</f>
        <v>117220.07955540968</v>
      </c>
      <c r="DS79" s="48" cm="1">
        <f t="array" ref="DS79">beneficio_muerte_individual_pensionado(DS$1,$E79,$B79, Hombres!$A$1:$DW$117, Mujeres!$A$1:$DW$117)</f>
        <v>119364.50744814915</v>
      </c>
      <c r="DT79" s="48" cm="1">
        <f t="array" ref="DT79">beneficio_muerte_individual_pensionado(DT$1,$E79,$B79, Hombres!$A$1:$DW$117, Mujeres!$A$1:$DW$117)</f>
        <v>120881.31581437048</v>
      </c>
      <c r="DU79" s="48" cm="1">
        <f t="array" ref="DU79">beneficio_muerte_individual_pensionado(DU$1,$E79,$B79, Hombres!$A$1:$DW$117, Mujeres!$A$1:$DW$117)</f>
        <v>121654.95450411327</v>
      </c>
      <c r="DV79" s="48" cm="1">
        <f t="array" ref="DV79">beneficio_muerte_individual_pensionado(DV$1,$E79,$B79, Hombres!$A$1:$DW$117, Mujeres!$A$1:$DW$117)</f>
        <v>121470.72289029947</v>
      </c>
      <c r="DW79" s="48" cm="1">
        <f t="array" ref="DW79">beneficio_muerte_individual_pensionado(DW$1,$E79,$B79, Hombres!$A$1:$DW$117, Mujeres!$A$1:$DW$117)</f>
        <v>120156.48950699017</v>
      </c>
      <c r="DX79" s="48" cm="1">
        <f t="array" ref="DX79">beneficio_muerte_individual_pensionado(DX$1,$E79,$B79, Hombres!$A$1:$DW$117, Mujeres!$A$1:$DW$117)</f>
        <v>117680.38120807918</v>
      </c>
      <c r="DY79" s="48" cm="1">
        <f t="array" ref="DY79">beneficio_muerte_individual_pensionado(DY$1,$E79,$B79, Hombres!$A$1:$DW$117, Mujeres!$A$1:$DW$117)</f>
        <v>114049.68790070804</v>
      </c>
      <c r="DZ79" s="48" cm="1">
        <f t="array" ref="DZ79">beneficio_muerte_individual_pensionado(DZ$1,$E79,$B79, Hombres!$A$1:$DW$117, Mujeres!$A$1:$DW$117)</f>
        <v>109237.16684579141</v>
      </c>
      <c r="EA79" s="48" cm="1">
        <f t="array" ref="EA79">beneficio_muerte_individual_pensionado(EA$1,$E79,$B79, Hombres!$A$1:$DW$117, Mujeres!$A$1:$DW$117)</f>
        <v>103201.2313729126</v>
      </c>
      <c r="EB79" s="48" cm="1">
        <f t="array" ref="EB79">beneficio_muerte_individual_pensionado(EB$1,$E79,$B79, Hombres!$A$1:$DW$117, Mujeres!$A$1:$DW$117)</f>
        <v>96003.255257890007</v>
      </c>
      <c r="EC79" s="48" cm="1">
        <f t="array" ref="EC79">beneficio_muerte_individual_pensionado(EC$1,$E79,$B79, Hombres!$A$1:$DW$117, Mujeres!$A$1:$DW$117)</f>
        <v>87827.686209975596</v>
      </c>
      <c r="ED79" s="48" cm="1">
        <f t="array" ref="ED79">beneficio_muerte_individual_pensionado(ED$1,$E79,$B79, Hombres!$A$1:$DW$117, Mujeres!$A$1:$DW$117)</f>
        <v>78899.980894104578</v>
      </c>
      <c r="EE79" s="48" cm="1">
        <f t="array" ref="EE79">beneficio_muerte_individual_pensionado(EE$1,$E79,$B79, Hombres!$A$1:$DW$117, Mujeres!$A$1:$DW$117)</f>
        <v>69450.232556288945</v>
      </c>
      <c r="EF79" s="48" cm="1">
        <f t="array" ref="EF79">beneficio_muerte_individual_pensionado(EF$1,$E79,$B79, Hombres!$A$1:$DW$117, Mujeres!$A$1:$DW$117)</f>
        <v>59732.114905484254</v>
      </c>
      <c r="EG79" s="48" cm="1">
        <f t="array" ref="EG79">beneficio_muerte_individual_pensionado(EG$1,$E79,$B79, Hombres!$A$1:$DW$117, Mujeres!$A$1:$DW$117)</f>
        <v>50062.386538880513</v>
      </c>
      <c r="EH79" s="48" cm="1">
        <f t="array" ref="EH79">beneficio_muerte_individual_pensionado(EH$1,$E79,$B79, Hombres!$A$1:$DW$117, Mujeres!$A$1:$DW$117)</f>
        <v>40782.733515486172</v>
      </c>
      <c r="EI79" s="48" cm="1">
        <f t="array" ref="EI79">beneficio_muerte_individual_pensionado(EI$1,$E79,$B79, Hombres!$A$1:$DW$117, Mujeres!$A$1:$DW$117)</f>
        <v>32194.628845153602</v>
      </c>
      <c r="EJ79" s="48" cm="1">
        <f t="array" ref="EJ79">beneficio_muerte_individual_pensionado(EJ$1,$E79,$B79, Hombres!$A$1:$DW$117, Mujeres!$A$1:$DW$117)</f>
        <v>24533.76103810166</v>
      </c>
      <c r="EK79" s="48" cm="1">
        <f t="array" ref="EK79">beneficio_muerte_individual_pensionado(EK$1,$E79,$B79, Hombres!$A$1:$DW$117, Mujeres!$A$1:$DW$117)</f>
        <v>17965.585228482989</v>
      </c>
      <c r="EL79" s="48" cm="1">
        <f t="array" ref="EL79">beneficio_muerte_individual_pensionado(EL$1,$E79,$B79, Hombres!$A$1:$DW$117, Mujeres!$A$1:$DW$117)</f>
        <v>12581.213380393287</v>
      </c>
      <c r="EM79" s="48" cm="1">
        <f t="array" ref="EM79">beneficio_muerte_individual_pensionado(EM$1,$E79,$B79, Hombres!$A$1:$DW$117, Mujeres!$A$1:$DW$117)</f>
        <v>8381.965826084137</v>
      </c>
      <c r="EN79" s="48" cm="1">
        <f t="array" ref="EN79">beneficio_muerte_individual_pensionado(EN$1,$E79,$B79, Hombres!$A$1:$DW$117, Mujeres!$A$1:$DW$117)</f>
        <v>5279.8692957018611</v>
      </c>
      <c r="EO79" s="48" cm="1">
        <f t="array" ref="EO79">beneficio_muerte_individual_pensionado(EO$1,$E79,$B79, Hombres!$A$1:$DW$117, Mujeres!$A$1:$DW$117)</f>
        <v>3121.08229078055</v>
      </c>
      <c r="EP79" s="48" cm="1">
        <f t="array" ref="EP79">beneficio_muerte_individual_pensionado(EP$1,$E79,$B79, Hombres!$A$1:$DW$117, Mujeres!$A$1:$DW$117)</f>
        <v>1716.2615984493925</v>
      </c>
      <c r="EQ79" s="48" cm="1">
        <f t="array" ref="EQ79">beneficio_muerte_individual_pensionado(EQ$1,$E79,$B79, Hombres!$A$1:$DW$117, Mujeres!$A$1:$DW$117)</f>
        <v>869.11817670308756</v>
      </c>
      <c r="ER79" s="48" cm="1">
        <f t="array" ref="ER79">beneficio_muerte_individual_pensionado(ER$1,$E79,$B79, Hombres!$A$1:$DW$117, Mujeres!$A$1:$DW$117)</f>
        <v>400.45358504123539</v>
      </c>
      <c r="ES79" s="48" cm="1">
        <f t="array" ref="ES79">beneficio_muerte_individual_pensionado(ES$1,$E79,$B79, Hombres!$A$1:$DW$117, Mujeres!$A$1:$DW$117)</f>
        <v>165.36461671599352</v>
      </c>
      <c r="ET79" s="48" cm="1">
        <f t="array" ref="ET79">beneficio_muerte_individual_pensionado(ET$1,$E79,$B79, Hombres!$A$1:$DW$117, Mujeres!$A$1:$DW$117)</f>
        <v>60.031640372568397</v>
      </c>
      <c r="EU79" s="48" cm="1">
        <f t="array" ref="EU79">beneficio_muerte_individual_pensionado(EU$1,$E79,$B79, Hombres!$A$1:$DW$117, Mujeres!$A$1:$DW$117)</f>
        <v>18.684825281284166</v>
      </c>
      <c r="EV79" s="48" cm="1">
        <f t="array" ref="EV79">beneficio_muerte_individual_pensionado(EV$1,$E79,$B79, Hombres!$A$1:$DW$117, Mujeres!$A$1:$DW$117)</f>
        <v>5.9518381138049712</v>
      </c>
      <c r="EW79" s="48" cm="1">
        <f t="array" ref="EW79">beneficio_muerte_individual_pensionado(EW$1,$E79,$B79, Hombres!$A$1:$DW$117, Mujeres!$A$1:$DW$117)</f>
        <v>0</v>
      </c>
      <c r="EX79" s="48" cm="1">
        <f t="array" ref="EX79">beneficio_muerte_individual_pensionado(EX$1,$E79,$B79, Hombres!$A$1:$DW$117, Mujeres!$A$1:$DW$117)</f>
        <v>0</v>
      </c>
      <c r="EY79" s="48" cm="1">
        <f t="array" ref="EY79">beneficio_muerte_individual_pensionado(EY$1,$E79,$B79, Hombres!$A$1:$DW$117, Mujeres!$A$1:$DW$117)</f>
        <v>0</v>
      </c>
      <c r="EZ79" s="48" cm="1">
        <f t="array" ref="EZ79">beneficio_muerte_individual_pensionado(EZ$1,$E79,$B79, Hombres!$A$1:$DW$117, Mujeres!$A$1:$DW$117)</f>
        <v>0</v>
      </c>
      <c r="FA79" s="48" cm="1">
        <f t="array" ref="FA79">beneficio_muerte_individual_pensionado(FA$1,$E79,$B79, Hombres!$A$1:$DW$117, Mujeres!$A$1:$DW$117)</f>
        <v>0</v>
      </c>
      <c r="FB79" s="48" cm="1">
        <f t="array" ref="FB79">beneficio_muerte_individual_pensionado(FB$1,$E79,$B79, Hombres!$A$1:$DW$117, Mujeres!$A$1:$DW$117)</f>
        <v>0</v>
      </c>
      <c r="FC79" s="48" cm="1">
        <f t="array" ref="FC79">beneficio_muerte_individual_pensionado(FC$1,$E79,$B79, Hombres!$A$1:$DW$117, Mujeres!$A$1:$DW$117)</f>
        <v>0</v>
      </c>
      <c r="FD79" s="48" cm="1">
        <f t="array" ref="FD79">beneficio_muerte_individual_pensionado(FD$1,$E79,$B79, Hombres!$A$1:$DW$117, Mujeres!$A$1:$DW$117)</f>
        <v>0</v>
      </c>
      <c r="FE79" s="48" cm="1">
        <f t="array" ref="FE79">beneficio_muerte_individual_pensionado(FE$1,$E79,$B79, Hombres!$A$1:$DW$117, Mujeres!$A$1:$DW$117)</f>
        <v>0</v>
      </c>
      <c r="FF79" s="48" cm="1">
        <f t="array" ref="FF79">beneficio_muerte_individual_pensionado(FF$1,$E79,$B79, Hombres!$A$1:$DW$117, Mujeres!$A$1:$DW$117)</f>
        <v>0</v>
      </c>
      <c r="FG79" s="48" cm="1">
        <f t="array" ref="FG79">beneficio_muerte_individual_pensionado(FG$1,$E79,$B79, Hombres!$A$1:$DW$117, Mujeres!$A$1:$DW$117)</f>
        <v>0</v>
      </c>
      <c r="FH79" s="48" cm="1">
        <f t="array" ref="FH79">beneficio_muerte_individual_pensionado(FH$1,$E79,$B79, Hombres!$A$1:$DW$117, Mujeres!$A$1:$DW$117)</f>
        <v>0</v>
      </c>
      <c r="FI79" s="48" cm="1">
        <f t="array" ref="FI79">beneficio_muerte_individual_pensionado(FI$1,$E79,$B79, Hombres!$A$1:$DW$117, Mujeres!$A$1:$DW$117)</f>
        <v>0</v>
      </c>
      <c r="FJ79" s="48" cm="1">
        <f t="array" ref="FJ79">beneficio_muerte_individual_pensionado(FJ$1,$E79,$B79, Hombres!$A$1:$DW$117, Mujeres!$A$1:$DW$117)</f>
        <v>0</v>
      </c>
      <c r="FK79" s="48" cm="1">
        <f t="array" ref="FK79">beneficio_muerte_individual_pensionado(FK$1,$E79,$B79, Hombres!$A$1:$DW$117, Mujeres!$A$1:$DW$117)</f>
        <v>0</v>
      </c>
      <c r="FL79" s="48" cm="1">
        <f t="array" ref="FL79">beneficio_muerte_individual_pensionado(FL$1,$E79,$B79, Hombres!$A$1:$DW$117, Mujeres!$A$1:$DW$117)</f>
        <v>0</v>
      </c>
      <c r="FM79" s="48" cm="1">
        <f t="array" ref="FM79">beneficio_muerte_individual_pensionado(FM$1,$E79,$B79, Hombres!$A$1:$DW$117, Mujeres!$A$1:$DW$117)</f>
        <v>0</v>
      </c>
      <c r="FN79" s="48" cm="1">
        <f t="array" ref="FN79">beneficio_muerte_individual_pensionado(FN$1,$E79,$B79, Hombres!$A$1:$DW$117, Mujeres!$A$1:$DW$117)</f>
        <v>0</v>
      </c>
      <c r="FO79" s="48" cm="1">
        <f t="array" ref="FO79">beneficio_muerte_individual_pensionado(FO$1,$E79,$B79, Hombres!$A$1:$DW$117, Mujeres!$A$1:$DW$117)</f>
        <v>0</v>
      </c>
      <c r="FP79" s="48" cm="1">
        <f t="array" ref="FP79">beneficio_muerte_individual_pensionado(FP$1,$E79,$B79, Hombres!$A$1:$DW$117, Mujeres!$A$1:$DW$117)</f>
        <v>0</v>
      </c>
      <c r="FQ79" s="48" cm="1">
        <f t="array" ref="FQ79">beneficio_muerte_individual_pensionado(FQ$1,$E79,$B79, Hombres!$A$1:$DW$117, Mujeres!$A$1:$DW$117)</f>
        <v>0</v>
      </c>
      <c r="FR79" s="48" cm="1">
        <f t="array" ref="FR79">beneficio_muerte_individual_pensionado(FR$1,$E79,$B79, Hombres!$A$1:$DW$117, Mujeres!$A$1:$DW$117)</f>
        <v>0</v>
      </c>
      <c r="FS79" s="48" cm="1">
        <f t="array" ref="FS79">beneficio_muerte_individual_pensionado(FS$1,$E79,$B79, Hombres!$A$1:$DW$117, Mujeres!$A$1:$DW$117)</f>
        <v>0</v>
      </c>
      <c r="FT79" s="48" cm="1">
        <f t="array" ref="FT79">beneficio_muerte_individual_pensionado(FT$1,$E79,$B79, Hombres!$A$1:$DW$117, Mujeres!$A$1:$DW$117)</f>
        <v>0</v>
      </c>
      <c r="FU79" s="48" cm="1">
        <f t="array" ref="FU79">beneficio_muerte_individual_pensionado(FU$1,$E79,$B79, Hombres!$A$1:$DW$117, Mujeres!$A$1:$DW$117)</f>
        <v>0</v>
      </c>
      <c r="FV79" s="48" cm="1">
        <f t="array" ref="FV79">beneficio_muerte_individual_pensionado(FV$1,$E79,$B79, Hombres!$A$1:$DW$117, Mujeres!$A$1:$DW$117)</f>
        <v>0</v>
      </c>
      <c r="FW79" s="48" cm="1">
        <f t="array" ref="FW79">beneficio_muerte_individual_pensionado(FW$1,$E79,$B79, Hombres!$A$1:$DW$117, Mujeres!$A$1:$DW$117)</f>
        <v>0</v>
      </c>
      <c r="FX79" s="48" cm="1">
        <f t="array" ref="FX79">beneficio_muerte_individual_pensionado(FX$1,$E79,$B79, Hombres!$A$1:$DW$117, Mujeres!$A$1:$DW$117)</f>
        <v>0</v>
      </c>
      <c r="FY79" s="48" cm="1">
        <f t="array" ref="FY79">beneficio_muerte_individual_pensionado(FY$1,$E79,$B79, Hombres!$A$1:$DW$117, Mujeres!$A$1:$DW$117)</f>
        <v>0</v>
      </c>
      <c r="FZ79" s="48" cm="1">
        <f t="array" ref="FZ79">beneficio_muerte_individual_pensionado(FZ$1,$E79,$B79, Hombres!$A$1:$DW$117, Mujeres!$A$1:$DW$117)</f>
        <v>0</v>
      </c>
      <c r="GA79" s="48" cm="1">
        <f t="array" ref="GA79">beneficio_muerte_individual_pensionado(GA$1,$E79,$B79, Hombres!$A$1:$DW$117, Mujeres!$A$1:$DW$117)</f>
        <v>0</v>
      </c>
      <c r="GB79" s="48" cm="1">
        <f t="array" ref="GB79">beneficio_muerte_individual_pensionado(GB$1,$E79,$B79, Hombres!$A$1:$DW$117, Mujeres!$A$1:$DW$117)</f>
        <v>0</v>
      </c>
      <c r="GC79" s="48" cm="1">
        <f t="array" ref="GC79">beneficio_muerte_individual_pensionado(GC$1,$E79,$B79, Hombres!$A$1:$DW$117, Mujeres!$A$1:$DW$117)</f>
        <v>0</v>
      </c>
      <c r="GD79" s="48" cm="1">
        <f t="array" ref="GD79">beneficio_muerte_individual_pensionado(GD$1,$E79,$B79, Hombres!$A$1:$DW$117, Mujeres!$A$1:$DW$117)</f>
        <v>0</v>
      </c>
      <c r="GE79" s="48" cm="1">
        <f t="array" ref="GE79">beneficio_muerte_individual_pensionado(GE$1,$E79,$B79, Hombres!$A$1:$DW$117, Mujeres!$A$1:$DW$117)</f>
        <v>0</v>
      </c>
      <c r="GF79" s="48" cm="1">
        <f t="array" ref="GF79">beneficio_muerte_individual_pensionado(GF$1,$E79,$B79, Hombres!$A$1:$DW$117, Mujeres!$A$1:$DW$117)</f>
        <v>0</v>
      </c>
      <c r="GG79" s="48" cm="1">
        <f t="array" ref="GG79">beneficio_muerte_individual_pensionado(GG$1,$E79,$B79, Hombres!$A$1:$DW$117, Mujeres!$A$1:$DW$117)</f>
        <v>0</v>
      </c>
      <c r="GH79" s="48" cm="1">
        <f t="array" ref="GH79">beneficio_muerte_individual_pensionado(GH$1,$E79,$B79, Hombres!$A$1:$DW$117, Mujeres!$A$1:$DW$117)</f>
        <v>0</v>
      </c>
      <c r="GI79" s="48" cm="1">
        <f t="array" ref="GI79">beneficio_muerte_individual_pensionado(GI$1,$E79,$B79, Hombres!$A$1:$DW$117, Mujeres!$A$1:$DW$117)</f>
        <v>0</v>
      </c>
      <c r="GJ79" s="48" cm="1">
        <f t="array" ref="GJ79">beneficio_muerte_individual_pensionado(GJ$1,$E79,$B79, Hombres!$A$1:$DW$117, Mujeres!$A$1:$DW$117)</f>
        <v>0</v>
      </c>
      <c r="GK79" s="48" cm="1">
        <f t="array" ref="GK79">beneficio_muerte_individual_pensionado(GK$1,$E79,$B79, Hombres!$A$1:$DW$117, Mujeres!$A$1:$DW$117)</f>
        <v>0</v>
      </c>
      <c r="GL79" s="48" cm="1">
        <f t="array" ref="GL79">beneficio_muerte_individual_pensionado(GL$1,$E79,$B79, Hombres!$A$1:$DW$117, Mujeres!$A$1:$DW$117)</f>
        <v>0</v>
      </c>
      <c r="GM79" s="48" cm="1">
        <f t="array" ref="GM79">beneficio_muerte_individual_pensionado(GM$1,$E79,$B79, Hombres!$A$1:$DW$117, Mujeres!$A$1:$DW$117)</f>
        <v>0</v>
      </c>
      <c r="GN79" s="48" cm="1">
        <f t="array" ref="GN79">beneficio_muerte_individual_pensionado(GN$1,$E79,$B79, Hombres!$A$1:$DW$117, Mujeres!$A$1:$DW$117)</f>
        <v>0</v>
      </c>
      <c r="GO79" s="48" cm="1">
        <f t="array" ref="GO79">beneficio_muerte_individual_pensionado(GO$1,$E79,$B79, Hombres!$A$1:$DW$117, Mujeres!$A$1:$DW$117)</f>
        <v>0</v>
      </c>
      <c r="GP79" s="48" cm="1">
        <f t="array" ref="GP79">beneficio_muerte_individual_pensionado(GP$1,$E79,$B79, Hombres!$A$1:$DW$117, Mujeres!$A$1:$DW$117)</f>
        <v>0</v>
      </c>
      <c r="GQ79" s="48" cm="1">
        <f t="array" ref="GQ79">beneficio_muerte_individual_pensionado(GQ$1,$E79,$B79, Hombres!$A$1:$DW$117, Mujeres!$A$1:$DW$117)</f>
        <v>0</v>
      </c>
      <c r="GR79" s="48" cm="1">
        <f t="array" ref="GR79">beneficio_muerte_individual_pensionado(GR$1,$E79,$B79, Hombres!$A$1:$DW$117, Mujeres!$A$1:$DW$117)</f>
        <v>0</v>
      </c>
      <c r="GS79" s="48" cm="1">
        <f t="array" ref="GS79">beneficio_muerte_individual_pensionado(GS$1,$E79,$B79, Hombres!$A$1:$DW$117, Mujeres!$A$1:$DW$117)</f>
        <v>0</v>
      </c>
      <c r="GT79" s="48" cm="1">
        <f t="array" ref="GT79">beneficio_muerte_individual_pensionado(GT$1,$E79,$B79, Hombres!$A$1:$DW$117, Mujeres!$A$1:$DW$117)</f>
        <v>0</v>
      </c>
    </row>
    <row r="80" spans="1:202" x14ac:dyDescent="0.3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8" cm="1">
        <f t="array" ref="H80">AnualidadPensionado(H$1,$E80,$B80, $D80, Hombres!$A$1:$DW$117, Mujeres!$A$1:$DW$117)</f>
        <v>0</v>
      </c>
      <c r="I80" s="48" cm="1">
        <f t="array" ref="I80">AnualidadPensionado(I$1,$E80,$B80, $D80, Hombres!$A$1:$DW$117, Mujeres!$A$1:$DW$117)</f>
        <v>4318076.0074608</v>
      </c>
      <c r="J80" s="48" cm="1">
        <f t="array" ref="J80">AnualidadPensionado(J$1,$E80,$B80, $D80, Hombres!$A$1:$DW$117, Mujeres!$A$1:$DW$117)</f>
        <v>4423138.1518673785</v>
      </c>
      <c r="K80" s="48" cm="1">
        <f t="array" ref="K80">AnualidadPensionado(K$1,$E80,$B80, $D80, Hombres!$A$1:$DW$117, Mujeres!$A$1:$DW$117)</f>
        <v>4528511.8813082082</v>
      </c>
      <c r="L80" s="48" cm="1">
        <f t="array" ref="L80">AnualidadPensionado(L$1,$E80,$B80, $D80, Hombres!$A$1:$DW$117, Mujeres!$A$1:$DW$117)</f>
        <v>4634125.8127615191</v>
      </c>
      <c r="M80" s="48" cm="1">
        <f t="array" ref="M80">AnualidadPensionado(M$1,$E80,$B80, $D80, Hombres!$A$1:$DW$117, Mujeres!$A$1:$DW$117)</f>
        <v>4739983.8345530508</v>
      </c>
      <c r="N80" s="48" cm="1">
        <f t="array" ref="N80">AnualidadPensionado(N$1,$E80,$B80, $D80, Hombres!$A$1:$DW$117, Mujeres!$A$1:$DW$117)</f>
        <v>4845926.7913805852</v>
      </c>
      <c r="O80" s="48" cm="1">
        <f t="array" ref="O80">AnualidadPensionado(O$1,$E80,$B80, $D80, Hombres!$A$1:$DW$117, Mujeres!$A$1:$DW$117)</f>
        <v>4951482.9688012004</v>
      </c>
      <c r="P80" s="48" cm="1">
        <f t="array" ref="P80">AnualidadPensionado(P$1,$E80,$B80, $D80, Hombres!$A$1:$DW$117, Mujeres!$A$1:$DW$117)</f>
        <v>5055951.4905661279</v>
      </c>
      <c r="Q80" s="48" cm="1">
        <f t="array" ref="Q80">AnualidadPensionado(Q$1,$E80,$B80, $D80, Hombres!$A$1:$DW$117, Mujeres!$A$1:$DW$117)</f>
        <v>5158422.6183167174</v>
      </c>
      <c r="R80" s="48" cm="1">
        <f t="array" ref="R80">AnualidadPensionado(R$1,$E80,$B80, $D80, Hombres!$A$1:$DW$117, Mujeres!$A$1:$DW$117)</f>
        <v>5257605.8590713544</v>
      </c>
      <c r="S80" s="48" cm="1">
        <f t="array" ref="S80">AnualidadPensionado(S$1,$E80,$B80, $D80, Hombres!$A$1:$DW$117, Mujeres!$A$1:$DW$117)</f>
        <v>5352092.1393843824</v>
      </c>
      <c r="T80" s="48" cm="1">
        <f t="array" ref="T80">AnualidadPensionado(T$1,$E80,$B80, $D80, Hombres!$A$1:$DW$117, Mujeres!$A$1:$DW$117)</f>
        <v>5441047.1701650638</v>
      </c>
      <c r="U80" s="48" cm="1">
        <f t="array" ref="U80">AnualidadPensionado(U$1,$E80,$B80, $D80, Hombres!$A$1:$DW$117, Mujeres!$A$1:$DW$117)</f>
        <v>5524319.5405546762</v>
      </c>
      <c r="V80" s="48" cm="1">
        <f t="array" ref="V80">AnualidadPensionado(V$1,$E80,$B80, $D80, Hombres!$A$1:$DW$117, Mujeres!$A$1:$DW$117)</f>
        <v>5601754.3584515564</v>
      </c>
      <c r="W80" s="48" cm="1">
        <f t="array" ref="W80">AnualidadPensionado(W$1,$E80,$B80, $D80, Hombres!$A$1:$DW$117, Mujeres!$A$1:$DW$117)</f>
        <v>5672311.0986243105</v>
      </c>
      <c r="X80" s="48" cm="1">
        <f t="array" ref="X80">AnualidadPensionado(X$1,$E80,$B80, $D80, Hombres!$A$1:$DW$117, Mujeres!$A$1:$DW$117)</f>
        <v>5733893.2587777246</v>
      </c>
      <c r="Y80" s="48" cm="1">
        <f t="array" ref="Y80">AnualidadPensionado(Y$1,$E80,$B80, $D80, Hombres!$A$1:$DW$117, Mujeres!$A$1:$DW$117)</f>
        <v>5783699.6503320578</v>
      </c>
      <c r="Z80" s="48" cm="1">
        <f t="array" ref="Z80">AnualidadPensionado(Z$1,$E80,$B80, $D80, Hombres!$A$1:$DW$117, Mujeres!$A$1:$DW$117)</f>
        <v>5818813.3179782741</v>
      </c>
      <c r="AA80" s="48" cm="1">
        <f t="array" ref="AA80">AnualidadPensionado(AA$1,$E80,$B80, $D80, Hombres!$A$1:$DW$117, Mujeres!$A$1:$DW$117)</f>
        <v>5830239.7740601078</v>
      </c>
      <c r="AB80" s="48" cm="1">
        <f t="array" ref="AB80">AnualidadPensionado(AB$1,$E80,$B80, $D80, Hombres!$A$1:$DW$117, Mujeres!$A$1:$DW$117)</f>
        <v>5823307.5140244346</v>
      </c>
      <c r="AC80" s="48" cm="1">
        <f t="array" ref="AC80">AnualidadPensionado(AC$1,$E80,$B80, $D80, Hombres!$A$1:$DW$117, Mujeres!$A$1:$DW$117)</f>
        <v>5795968.0810316745</v>
      </c>
      <c r="AD80" s="48" cm="1">
        <f t="array" ref="AD80">AnualidadPensionado(AD$1,$E80,$B80, $D80, Hombres!$A$1:$DW$117, Mujeres!$A$1:$DW$117)</f>
        <v>5745967.1106079556</v>
      </c>
      <c r="AE80" s="48" cm="1">
        <f t="array" ref="AE80">AnualidadPensionado(AE$1,$E80,$B80, $D80, Hombres!$A$1:$DW$117, Mujeres!$A$1:$DW$117)</f>
        <v>5671075.84736472</v>
      </c>
      <c r="AF80" s="48" cm="1">
        <f t="array" ref="AF80">AnualidadPensionado(AF$1,$E80,$B80, $D80, Hombres!$A$1:$DW$117, Mujeres!$A$1:$DW$117)</f>
        <v>5569301.0529116141</v>
      </c>
      <c r="AG80" s="48" cm="1">
        <f t="array" ref="AG80">AnualidadPensionado(AG$1,$E80,$B80, $D80, Hombres!$A$1:$DW$117, Mujeres!$A$1:$DW$117)</f>
        <v>5438924.6843213364</v>
      </c>
      <c r="AH80" s="48" cm="1">
        <f t="array" ref="AH80">AnualidadPensionado(AH$1,$E80,$B80, $D80, Hombres!$A$1:$DW$117, Mujeres!$A$1:$DW$117)</f>
        <v>5278437.1370976362</v>
      </c>
      <c r="AI80" s="48" cm="1">
        <f t="array" ref="AI80">AnualidadPensionado(AI$1,$E80,$B80, $D80, Hombres!$A$1:$DW$117, Mujeres!$A$1:$DW$117)</f>
        <v>5086621.8141427962</v>
      </c>
      <c r="AJ80" s="48" cm="1">
        <f t="array" ref="AJ80">AnualidadPensionado(AJ$1,$E80,$B80, $D80, Hombres!$A$1:$DW$117, Mujeres!$A$1:$DW$117)</f>
        <v>4862902.979971312</v>
      </c>
      <c r="AK80" s="48" cm="1">
        <f t="array" ref="AK80">AnualidadPensionado(AK$1,$E80,$B80, $D80, Hombres!$A$1:$DW$117, Mujeres!$A$1:$DW$117)</f>
        <v>4607660.6157859126</v>
      </c>
      <c r="AL80" s="48" cm="1">
        <f t="array" ref="AL80">AnualidadPensionado(AL$1,$E80,$B80, $D80, Hombres!$A$1:$DW$117, Mujeres!$A$1:$DW$117)</f>
        <v>4322305.0007414846</v>
      </c>
      <c r="AM80" s="48" cm="1">
        <f t="array" ref="AM80">AnualidadPensionado(AM$1,$E80,$B80, $D80, Hombres!$A$1:$DW$117, Mujeres!$A$1:$DW$117)</f>
        <v>4009115.3577087517</v>
      </c>
      <c r="AN80" s="48" cm="1">
        <f t="array" ref="AN80">AnualidadPensionado(AN$1,$E80,$B80, $D80, Hombres!$A$1:$DW$117, Mujeres!$A$1:$DW$117)</f>
        <v>3671316.9556271094</v>
      </c>
      <c r="AO80" s="48" cm="1">
        <f t="array" ref="AO80">AnualidadPensionado(AO$1,$E80,$B80, $D80, Hombres!$A$1:$DW$117, Mujeres!$A$1:$DW$117)</f>
        <v>3313448.6645944482</v>
      </c>
      <c r="AP80" s="48" cm="1">
        <f t="array" ref="AP80">AnualidadPensionado(AP$1,$E80,$B80, $D80, Hombres!$A$1:$DW$117, Mujeres!$A$1:$DW$117)</f>
        <v>2941712.6667335746</v>
      </c>
      <c r="AQ80" s="48" cm="1">
        <f t="array" ref="AQ80">AnualidadPensionado(AQ$1,$E80,$B80, $D80, Hombres!$A$1:$DW$117, Mujeres!$A$1:$DW$117)</f>
        <v>2563708.6342778406</v>
      </c>
      <c r="AR80" s="48" cm="1">
        <f t="array" ref="AR80">AnualidadPensionado(AR$1,$E80,$B80, $D80, Hombres!$A$1:$DW$117, Mujeres!$A$1:$DW$117)</f>
        <v>2187840.1939366674</v>
      </c>
      <c r="AS80" s="48" cm="1">
        <f t="array" ref="AS80">AnualidadPensionado(AS$1,$E80,$B80, $D80, Hombres!$A$1:$DW$117, Mujeres!$A$1:$DW$117)</f>
        <v>1822952.5301922585</v>
      </c>
      <c r="AT80" s="48" cm="1">
        <f t="array" ref="AT80">AnualidadPensionado(AT$1,$E80,$B80, $D80, Hombres!$A$1:$DW$117, Mujeres!$A$1:$DW$117)</f>
        <v>1478052.6039807706</v>
      </c>
      <c r="AU80" s="48" cm="1">
        <f t="array" ref="AU80">AnualidadPensionado(AU$1,$E80,$B80, $D80, Hombres!$A$1:$DW$117, Mujeres!$A$1:$DW$117)</f>
        <v>1161799.8961279416</v>
      </c>
      <c r="AV80" s="48" cm="1">
        <f t="array" ref="AV80">AnualidadPensionado(AV$1,$E80,$B80, $D80, Hombres!$A$1:$DW$117, Mujeres!$A$1:$DW$117)</f>
        <v>881557.45183494024</v>
      </c>
      <c r="AW80" s="48" cm="1">
        <f t="array" ref="AW80">AnualidadPensionado(AW$1,$E80,$B80, $D80, Hombres!$A$1:$DW$117, Mujeres!$A$1:$DW$117)</f>
        <v>642492.13205251086</v>
      </c>
      <c r="AX80" s="48" cm="1">
        <f t="array" ref="AX80">AnualidadPensionado(AX$1,$E80,$B80, $D80, Hombres!$A$1:$DW$117, Mujeres!$A$1:$DW$117)</f>
        <v>447088.78847346228</v>
      </c>
      <c r="AY80" s="48" cm="1">
        <f t="array" ref="AY80">AnualidadPensionado(AY$1,$E80,$B80, $D80, Hombres!$A$1:$DW$117, Mujeres!$A$1:$DW$117)</f>
        <v>294978.21152301005</v>
      </c>
      <c r="AZ80" s="48" cm="1">
        <f t="array" ref="AZ80">AnualidadPensionado(AZ$1,$E80,$B80, $D80, Hombres!$A$1:$DW$117, Mujeres!$A$1:$DW$117)</f>
        <v>183031.49358370464</v>
      </c>
      <c r="BA80" s="48" cm="1">
        <f t="array" ref="BA80">AnualidadPensionado(BA$1,$E80,$B80, $D80, Hombres!$A$1:$DW$117, Mujeres!$A$1:$DW$117)</f>
        <v>105783.57866437209</v>
      </c>
      <c r="BB80" s="48" cm="1">
        <f t="array" ref="BB80">AnualidadPensionado(BB$1,$E80,$B80, $D80, Hombres!$A$1:$DW$117, Mujeres!$A$1:$DW$117)</f>
        <v>56281.30337467535</v>
      </c>
      <c r="BC80" s="48" cm="1">
        <f t="array" ref="BC80">AnualidadPensionado(BC$1,$E80,$B80, $D80, Hombres!$A$1:$DW$117, Mujeres!$A$1:$DW$117)</f>
        <v>27166.905332067603</v>
      </c>
      <c r="BD80" s="48" cm="1">
        <f t="array" ref="BD80">AnualidadPensionado(BD$1,$E80,$B80, $D80, Hombres!$A$1:$DW$117, Mujeres!$A$1:$DW$117)</f>
        <v>11681.56983337012</v>
      </c>
      <c r="BE80" s="48" cm="1">
        <f t="array" ref="BE80">AnualidadPensionado(BE$1,$E80,$B80, $D80, Hombres!$A$1:$DW$117, Mujeres!$A$1:$DW$117)</f>
        <v>4370.0417836030501</v>
      </c>
      <c r="BF80" s="48" cm="1">
        <f t="array" ref="BF80">AnualidadPensionado(BF$1,$E80,$B80, $D80, Hombres!$A$1:$DW$117, Mujeres!$A$1:$DW$117)</f>
        <v>1377.4510450743446</v>
      </c>
      <c r="BG80" s="48" cm="1">
        <f t="array" ref="BG80">AnualidadPensionado(BG$1,$E80,$B80, $D80, Hombres!$A$1:$DW$117, Mujeres!$A$1:$DW$117)</f>
        <v>349.26087249859108</v>
      </c>
      <c r="BH80" s="48" cm="1">
        <f t="array" ref="BH80">AnualidadPensionado(BH$1,$E80,$B80, $D80, Hombres!$A$1:$DW$117, Mujeres!$A$1:$DW$117)</f>
        <v>66.196273394186932</v>
      </c>
      <c r="BI80" s="48" cm="1">
        <f t="array" ref="BI80">AnualidadPensionado(BI$1,$E80,$B80, $D80, Hombres!$A$1:$DW$117, Mujeres!$A$1:$DW$117)</f>
        <v>8.1826298499475421</v>
      </c>
      <c r="BJ80" s="48" cm="1">
        <f t="array" ref="BJ80">AnualidadPensionado(BJ$1,$E80,$B80, $D80, Hombres!$A$1:$DW$117, Mujeres!$A$1:$DW$117)</f>
        <v>0</v>
      </c>
      <c r="BK80" s="48" cm="1">
        <f t="array" ref="BK80">AnualidadPensionado(BK$1,$E80,$B80, $D80, Hombres!$A$1:$DW$117, Mujeres!$A$1:$DW$117)</f>
        <v>0</v>
      </c>
      <c r="BL80" s="48" cm="1">
        <f t="array" ref="BL80">AnualidadPensionado(BL$1,$E80,$B80, $D80, Hombres!$A$1:$DW$117, Mujeres!$A$1:$DW$117)</f>
        <v>0</v>
      </c>
      <c r="BM80" s="48" cm="1">
        <f t="array" ref="BM80">AnualidadPensionado(BM$1,$E80,$B80, $D80, Hombres!$A$1:$DW$117, Mujeres!$A$1:$DW$117)</f>
        <v>0</v>
      </c>
      <c r="BN80" s="48" cm="1">
        <f t="array" ref="BN80">AnualidadPensionado(BN$1,$E80,$B80, $D80, Hombres!$A$1:$DW$117, Mujeres!$A$1:$DW$117)</f>
        <v>0</v>
      </c>
      <c r="BO80" s="48" cm="1">
        <f t="array" ref="BO80">AnualidadPensionado(BO$1,$E80,$B80, $D80, Hombres!$A$1:$DW$117, Mujeres!$A$1:$DW$117)</f>
        <v>0</v>
      </c>
      <c r="BP80" s="48" cm="1">
        <f t="array" ref="BP80">AnualidadPensionado(BP$1,$E80,$B80, $D80, Hombres!$A$1:$DW$117, Mujeres!$A$1:$DW$117)</f>
        <v>0</v>
      </c>
      <c r="BQ80" s="48" cm="1">
        <f t="array" ref="BQ80">AnualidadPensionado(BQ$1,$E80,$B80, $D80, Hombres!$A$1:$DW$117, Mujeres!$A$1:$DW$117)</f>
        <v>0</v>
      </c>
      <c r="BR80" s="48" cm="1">
        <f t="array" ref="BR80">AnualidadPensionado(BR$1,$E80,$B80, $D80, Hombres!$A$1:$DW$117, Mujeres!$A$1:$DW$117)</f>
        <v>0</v>
      </c>
      <c r="BS80" s="48" cm="1">
        <f t="array" ref="BS80">AnualidadPensionado(BS$1,$E80,$B80, $D80, Hombres!$A$1:$DW$117, Mujeres!$A$1:$DW$117)</f>
        <v>0</v>
      </c>
      <c r="BT80" s="48" cm="1">
        <f t="array" ref="BT80">AnualidadPensionado(BT$1,$E80,$B80, $D80, Hombres!$A$1:$DW$117, Mujeres!$A$1:$DW$117)</f>
        <v>0</v>
      </c>
      <c r="BU80" s="48" cm="1">
        <f t="array" ref="BU80">AnualidadPensionado(BU$1,$E80,$B80, $D80, Hombres!$A$1:$DW$117, Mujeres!$A$1:$DW$117)</f>
        <v>0</v>
      </c>
      <c r="BV80" s="48" cm="1">
        <f t="array" ref="BV80">AnualidadPensionado(BV$1,$E80,$B80, $D80, Hombres!$A$1:$DW$117, Mujeres!$A$1:$DW$117)</f>
        <v>0</v>
      </c>
      <c r="BW80" s="48" cm="1">
        <f t="array" ref="BW80">AnualidadPensionado(BW$1,$E80,$B80, $D80, Hombres!$A$1:$DW$117, Mujeres!$A$1:$DW$117)</f>
        <v>0</v>
      </c>
      <c r="BX80" s="48" cm="1">
        <f t="array" ref="BX80">AnualidadPensionado(BX$1,$E80,$B80, $D80, Hombres!$A$1:$DW$117, Mujeres!$A$1:$DW$117)</f>
        <v>0</v>
      </c>
      <c r="BY80" s="48" cm="1">
        <f t="array" ref="BY80">AnualidadPensionado(BY$1,$E80,$B80, $D80, Hombres!$A$1:$DW$117, Mujeres!$A$1:$DW$117)</f>
        <v>0</v>
      </c>
      <c r="BZ80" s="48" cm="1">
        <f t="array" ref="BZ80">AnualidadPensionado(BZ$1,$E80,$B80, $D80, Hombres!$A$1:$DW$117, Mujeres!$A$1:$DW$117)</f>
        <v>0</v>
      </c>
      <c r="CA80" s="48" cm="1">
        <f t="array" ref="CA80">AnualidadPensionado(CA$1,$E80,$B80, $D80, Hombres!$A$1:$DW$117, Mujeres!$A$1:$DW$117)</f>
        <v>0</v>
      </c>
      <c r="CB80" s="48" cm="1">
        <f t="array" ref="CB80">AnualidadPensionado(CB$1,$E80,$B80, $D80, Hombres!$A$1:$DW$117, Mujeres!$A$1:$DW$117)</f>
        <v>0</v>
      </c>
      <c r="CC80" s="48" cm="1">
        <f t="array" ref="CC80">AnualidadPensionado(CC$1,$E80,$B80, $D80, Hombres!$A$1:$DW$117, Mujeres!$A$1:$DW$117)</f>
        <v>0</v>
      </c>
      <c r="CD80" s="48" cm="1">
        <f t="array" ref="CD80">AnualidadPensionado(CD$1,$E80,$B80, $D80, Hombres!$A$1:$DW$117, Mujeres!$A$1:$DW$117)</f>
        <v>0</v>
      </c>
      <c r="CE80" s="48" cm="1">
        <f t="array" ref="CE80">AnualidadPensionado(CE$1,$E80,$B80, $D80, Hombres!$A$1:$DW$117, Mujeres!$A$1:$DW$117)</f>
        <v>0</v>
      </c>
      <c r="CF80" s="48" cm="1">
        <f t="array" ref="CF80">AnualidadPensionado(CF$1,$E80,$B80, $D80, Hombres!$A$1:$DW$117, Mujeres!$A$1:$DW$117)</f>
        <v>0</v>
      </c>
      <c r="CG80" s="48" cm="1">
        <f t="array" ref="CG80">AnualidadPensionado(CG$1,$E80,$B80, $D80, Hombres!$A$1:$DW$117, Mujeres!$A$1:$DW$117)</f>
        <v>0</v>
      </c>
      <c r="CH80" s="48" cm="1">
        <f t="array" ref="CH80">AnualidadPensionado(CH$1,$E80,$B80, $D80, Hombres!$A$1:$DW$117, Mujeres!$A$1:$DW$117)</f>
        <v>0</v>
      </c>
      <c r="CI80" s="48" cm="1">
        <f t="array" ref="CI80">AnualidadPensionado(CI$1,$E80,$B80, $D80, Hombres!$A$1:$DW$117, Mujeres!$A$1:$DW$117)</f>
        <v>0</v>
      </c>
      <c r="CJ80" s="48" cm="1">
        <f t="array" ref="CJ80">AnualidadPensionado(CJ$1,$E80,$B80, $D80, Hombres!$A$1:$DW$117, Mujeres!$A$1:$DW$117)</f>
        <v>0</v>
      </c>
      <c r="CK80" s="48" cm="1">
        <f t="array" ref="CK80">AnualidadPensionado(CK$1,$E80,$B80, $D80, Hombres!$A$1:$DW$117, Mujeres!$A$1:$DW$117)</f>
        <v>0</v>
      </c>
      <c r="CL80" s="48" cm="1">
        <f t="array" ref="CL80">AnualidadPensionado(CL$1,$E80,$B80, $D80, Hombres!$A$1:$DW$117, Mujeres!$A$1:$DW$117)</f>
        <v>0</v>
      </c>
      <c r="CM80" s="48" cm="1">
        <f t="array" ref="CM80">AnualidadPensionado(CM$1,$E80,$B80, $D80, Hombres!$A$1:$DW$117, Mujeres!$A$1:$DW$117)</f>
        <v>0</v>
      </c>
      <c r="CN80" s="48" cm="1">
        <f t="array" ref="CN80">AnualidadPensionado(CN$1,$E80,$B80, $D80, Hombres!$A$1:$DW$117, Mujeres!$A$1:$DW$117)</f>
        <v>0</v>
      </c>
      <c r="CO80" s="48" cm="1">
        <f t="array" ref="CO80">AnualidadPensionado(CO$1,$E80,$B80, $D80, Hombres!$A$1:$DW$117, Mujeres!$A$1:$DW$117)</f>
        <v>0</v>
      </c>
      <c r="CP80" s="48" cm="1">
        <f t="array" ref="CP80">AnualidadPensionado(CP$1,$E80,$B80, $D80, Hombres!$A$1:$DW$117, Mujeres!$A$1:$DW$117)</f>
        <v>0</v>
      </c>
      <c r="CQ80" s="48" cm="1">
        <f t="array" ref="CQ80">AnualidadPensionado(CQ$1,$E80,$B80, $D80, Hombres!$A$1:$DW$117, Mujeres!$A$1:$DW$117)</f>
        <v>0</v>
      </c>
      <c r="CR80" s="48" cm="1">
        <f t="array" ref="CR80">AnualidadPensionado(CR$1,$E80,$B80, $D80, Hombres!$A$1:$DW$117, Mujeres!$A$1:$DW$117)</f>
        <v>0</v>
      </c>
      <c r="CS80" s="48" cm="1">
        <f t="array" ref="CS80">AnualidadPensionado(CS$1,$E80,$B80, $D80, Hombres!$A$1:$DW$117, Mujeres!$A$1:$DW$117)</f>
        <v>0</v>
      </c>
      <c r="CT80" s="48" cm="1">
        <f t="array" ref="CT80">AnualidadPensionado(CT$1,$E80,$B80, $D80, Hombres!$A$1:$DW$117, Mujeres!$A$1:$DW$117)</f>
        <v>0</v>
      </c>
      <c r="CU80" s="48" cm="1">
        <f t="array" ref="CU80">AnualidadPensionado(CU$1,$E80,$B80, $D80, Hombres!$A$1:$DW$117, Mujeres!$A$1:$DW$117)</f>
        <v>0</v>
      </c>
      <c r="CV80" s="48" cm="1">
        <f t="array" ref="CV80">AnualidadPensionado(CV$1,$E80,$B80, $D80, Hombres!$A$1:$DW$117, Mujeres!$A$1:$DW$117)</f>
        <v>0</v>
      </c>
      <c r="CW80" s="48" cm="1">
        <f t="array" ref="CW80">AnualidadPensionado(CW$1,$E80,$B80, $D80, Hombres!$A$1:$DW$117, Mujeres!$A$1:$DW$117)</f>
        <v>0</v>
      </c>
      <c r="CX80" s="48" cm="1">
        <f t="array" ref="CX80">AnualidadPensionado(CX$1,$E80,$B80, $D80, Hombres!$A$1:$DW$117, Mujeres!$A$1:$DW$117)</f>
        <v>0</v>
      </c>
      <c r="CY80" s="48" cm="1">
        <f t="array" ref="CY80">AnualidadPensionado(CY$1,$E80,$B80, $D80, Hombres!$A$1:$DW$117, Mujeres!$A$1:$DW$117)</f>
        <v>0</v>
      </c>
      <c r="DB80" s="21"/>
      <c r="DC80" s="48" cm="1">
        <f t="array" ref="DC80">beneficio_muerte_individual_pensionado(DC$1,$E80,$B80, Hombres!$A$1:$DW$117, Mujeres!$A$1:$DW$117)</f>
        <v>0</v>
      </c>
      <c r="DD80" s="48" cm="1">
        <f t="array" ref="DD80">beneficio_muerte_individual_pensionado(DD$1,$E80,$B80, Hombres!$A$1:$DW$117, Mujeres!$A$1:$DW$117)</f>
        <v>16735.856389199998</v>
      </c>
      <c r="DE80" s="48" cm="1">
        <f t="array" ref="DE80">beneficio_muerte_individual_pensionado(DE$1,$E80,$B80, Hombres!$A$1:$DW$117, Mujeres!$A$1:$DW$117)</f>
        <v>18103.025168569256</v>
      </c>
      <c r="DF80" s="48" cm="1">
        <f t="array" ref="DF80">beneficio_muerte_individual_pensionado(DF$1,$E80,$B80, Hombres!$A$1:$DW$117, Mujeres!$A$1:$DW$117)</f>
        <v>19460.341832667262</v>
      </c>
      <c r="DG80" s="48" cm="1">
        <f t="array" ref="DG80">beneficio_muerte_individual_pensionado(DG$1,$E80,$B80, Hombres!$A$1:$DW$117, Mujeres!$A$1:$DW$117)</f>
        <v>20751.554530715821</v>
      </c>
      <c r="DH80" s="48" cm="1">
        <f t="array" ref="DH80">beneficio_muerte_individual_pensionado(DH$1,$E80,$B80, Hombres!$A$1:$DW$117, Mujeres!$A$1:$DW$117)</f>
        <v>22034.404329084773</v>
      </c>
      <c r="DI80" s="48" cm="1">
        <f t="array" ref="DI80">beneficio_muerte_individual_pensionado(DI$1,$E80,$B80, Hombres!$A$1:$DW$117, Mujeres!$A$1:$DW$117)</f>
        <v>23468.674306520788</v>
      </c>
      <c r="DJ80" s="48" cm="1">
        <f t="array" ref="DJ80">beneficio_muerte_individual_pensionado(DJ$1,$E80,$B80, Hombres!$A$1:$DW$117, Mujeres!$A$1:$DW$117)</f>
        <v>25181.90346081572</v>
      </c>
      <c r="DK80" s="48" cm="1">
        <f t="array" ref="DK80">beneficio_muerte_individual_pensionado(DK$1,$E80,$B80, Hombres!$A$1:$DW$117, Mujeres!$A$1:$DW$117)</f>
        <v>27297.872271474916</v>
      </c>
      <c r="DL80" s="48" cm="1">
        <f t="array" ref="DL80">beneficio_muerte_individual_pensionado(DL$1,$E80,$B80, Hombres!$A$1:$DW$117, Mujeres!$A$1:$DW$117)</f>
        <v>29959.204231349493</v>
      </c>
      <c r="DM80" s="48" cm="1">
        <f t="array" ref="DM80">beneficio_muerte_individual_pensionado(DM$1,$E80,$B80, Hombres!$A$1:$DW$117, Mujeres!$A$1:$DW$117)</f>
        <v>33095.587027079077</v>
      </c>
      <c r="DN80" s="48" cm="1">
        <f t="array" ref="DN80">beneficio_muerte_individual_pensionado(DN$1,$E80,$B80, Hombres!$A$1:$DW$117, Mujeres!$A$1:$DW$117)</f>
        <v>36326.637289039878</v>
      </c>
      <c r="DO80" s="48" cm="1">
        <f t="array" ref="DO80">beneficio_muerte_individual_pensionado(DO$1,$E80,$B80, Hombres!$A$1:$DW$117, Mujeres!$A$1:$DW$117)</f>
        <v>39323.161241500668</v>
      </c>
      <c r="DP80" s="48" cm="1">
        <f t="array" ref="DP80">beneficio_muerte_individual_pensionado(DP$1,$E80,$B80, Hombres!$A$1:$DW$117, Mujeres!$A$1:$DW$117)</f>
        <v>42163.083841344829</v>
      </c>
      <c r="DQ80" s="48" cm="1">
        <f t="array" ref="DQ80">beneficio_muerte_individual_pensionado(DQ$1,$E80,$B80, Hombres!$A$1:$DW$117, Mujeres!$A$1:$DW$117)</f>
        <v>45245.412730078875</v>
      </c>
      <c r="DR80" s="48" cm="1">
        <f t="array" ref="DR80">beneficio_muerte_individual_pensionado(DR$1,$E80,$B80, Hombres!$A$1:$DW$117, Mujeres!$A$1:$DW$117)</f>
        <v>48919.551428853752</v>
      </c>
      <c r="DS80" s="48" cm="1">
        <f t="array" ref="DS80">beneficio_muerte_individual_pensionado(DS$1,$E80,$B80, Hombres!$A$1:$DW$117, Mujeres!$A$1:$DW$117)</f>
        <v>53374.477268154238</v>
      </c>
      <c r="DT80" s="48" cm="1">
        <f t="array" ref="DT80">beneficio_muerte_individual_pensionado(DT$1,$E80,$B80, Hombres!$A$1:$DW$117, Mujeres!$A$1:$DW$117)</f>
        <v>58585.974849270737</v>
      </c>
      <c r="DU80" s="48" cm="1">
        <f t="array" ref="DU80">beneficio_muerte_individual_pensionado(DU$1,$E80,$B80, Hombres!$A$1:$DW$117, Mujeres!$A$1:$DW$117)</f>
        <v>66988.471368912898</v>
      </c>
      <c r="DV80" s="48" cm="1">
        <f t="array" ref="DV80">beneficio_muerte_individual_pensionado(DV$1,$E80,$B80, Hombres!$A$1:$DW$117, Mujeres!$A$1:$DW$117)</f>
        <v>72528.990125769429</v>
      </c>
      <c r="DW80" s="48" cm="1">
        <f t="array" ref="DW80">beneficio_muerte_individual_pensionado(DW$1,$E80,$B80, Hombres!$A$1:$DW$117, Mujeres!$A$1:$DW$117)</f>
        <v>78222.765729797378</v>
      </c>
      <c r="DX80" s="48" cm="1">
        <f t="array" ref="DX80">beneficio_muerte_individual_pensionado(DX$1,$E80,$B80, Hombres!$A$1:$DW$117, Mujeres!$A$1:$DW$117)</f>
        <v>84061.937559327824</v>
      </c>
      <c r="DY80" s="48" cm="1">
        <f t="array" ref="DY80">beneficio_muerte_individual_pensionado(DY$1,$E80,$B80, Hombres!$A$1:$DW$117, Mujeres!$A$1:$DW$117)</f>
        <v>90039.750596055033</v>
      </c>
      <c r="DZ80" s="48" cm="1">
        <f t="array" ref="DZ80">beneficio_muerte_individual_pensionado(DZ$1,$E80,$B80, Hombres!$A$1:$DW$117, Mujeres!$A$1:$DW$117)</f>
        <v>96117.345329602831</v>
      </c>
      <c r="EA80" s="48" cm="1">
        <f t="array" ref="EA80">beneficio_muerte_individual_pensionado(EA$1,$E80,$B80, Hombres!$A$1:$DW$117, Mujeres!$A$1:$DW$117)</f>
        <v>102127.06614513132</v>
      </c>
      <c r="EB80" s="48" cm="1">
        <f t="array" ref="EB80">beneficio_muerte_individual_pensionado(EB$1,$E80,$B80, Hombres!$A$1:$DW$117, Mujeres!$A$1:$DW$117)</f>
        <v>107861.77099330607</v>
      </c>
      <c r="EC80" s="48" cm="1">
        <f t="array" ref="EC80">beneficio_muerte_individual_pensionado(EC$1,$E80,$B80, Hombres!$A$1:$DW$117, Mujeres!$A$1:$DW$117)</f>
        <v>113190.71524447858</v>
      </c>
      <c r="ED80" s="48" cm="1">
        <f t="array" ref="ED80">beneficio_muerte_individual_pensionado(ED$1,$E80,$B80, Hombres!$A$1:$DW$117, Mujeres!$A$1:$DW$117)</f>
        <v>117988.75661165666</v>
      </c>
      <c r="EE80" s="48" cm="1">
        <f t="array" ref="EE80">beneficio_muerte_individual_pensionado(EE$1,$E80,$B80, Hombres!$A$1:$DW$117, Mujeres!$A$1:$DW$117)</f>
        <v>122090.11674359882</v>
      </c>
      <c r="EF80" s="48" cm="1">
        <f t="array" ref="EF80">beneficio_muerte_individual_pensionado(EF$1,$E80,$B80, Hombres!$A$1:$DW$117, Mujeres!$A$1:$DW$117)</f>
        <v>125202.88402131495</v>
      </c>
      <c r="EG80" s="48" cm="1">
        <f t="array" ref="EG80">beneficio_muerte_individual_pensionado(EG$1,$E80,$B80, Hombres!$A$1:$DW$117, Mujeres!$A$1:$DW$117)</f>
        <v>127055.50998030607</v>
      </c>
      <c r="EH80" s="48" cm="1">
        <f t="array" ref="EH80">beneficio_muerte_individual_pensionado(EH$1,$E80,$B80, Hombres!$A$1:$DW$117, Mujeres!$A$1:$DW$117)</f>
        <v>127485.83972514379</v>
      </c>
      <c r="EI80" s="48" cm="1">
        <f t="array" ref="EI80">beneficio_muerte_individual_pensionado(EI$1,$E80,$B80, Hombres!$A$1:$DW$117, Mujeres!$A$1:$DW$117)</f>
        <v>126348.34124578182</v>
      </c>
      <c r="EJ80" s="48" cm="1">
        <f t="array" ref="EJ80">beneficio_muerte_individual_pensionado(EJ$1,$E80,$B80, Hombres!$A$1:$DW$117, Mujeres!$A$1:$DW$117)</f>
        <v>123458.64456077841</v>
      </c>
      <c r="EK80" s="48" cm="1">
        <f t="array" ref="EK80">beneficio_muerte_individual_pensionado(EK$1,$E80,$B80, Hombres!$A$1:$DW$117, Mujeres!$A$1:$DW$117)</f>
        <v>118627.97104033774</v>
      </c>
      <c r="EL80" s="48" cm="1">
        <f t="array" ref="EL80">beneficio_muerte_individual_pensionado(EL$1,$E80,$B80, Hombres!$A$1:$DW$117, Mujeres!$A$1:$DW$117)</f>
        <v>111811.04065331245</v>
      </c>
      <c r="EM80" s="48" cm="1">
        <f t="array" ref="EM80">beneficio_muerte_individual_pensionado(EM$1,$E80,$B80, Hombres!$A$1:$DW$117, Mujeres!$A$1:$DW$117)</f>
        <v>103146.00850680334</v>
      </c>
      <c r="EN80" s="48" cm="1">
        <f t="array" ref="EN80">beneficio_muerte_individual_pensionado(EN$1,$E80,$B80, Hombres!$A$1:$DW$117, Mujeres!$A$1:$DW$117)</f>
        <v>92882.171086009184</v>
      </c>
      <c r="EO80" s="48" cm="1">
        <f t="array" ref="EO80">beneficio_muerte_individual_pensionado(EO$1,$E80,$B80, Hombres!$A$1:$DW$117, Mujeres!$A$1:$DW$117)</f>
        <v>81355.347914348196</v>
      </c>
      <c r="EP80" s="48" cm="1">
        <f t="array" ref="EP80">beneficio_muerte_individual_pensionado(EP$1,$E80,$B80, Hombres!$A$1:$DW$117, Mujeres!$A$1:$DW$117)</f>
        <v>69014.029110570758</v>
      </c>
      <c r="EQ80" s="48" cm="1">
        <f t="array" ref="EQ80">beneficio_muerte_individual_pensionado(EQ$1,$E80,$B80, Hombres!$A$1:$DW$117, Mujeres!$A$1:$DW$117)</f>
        <v>56441.529523483652</v>
      </c>
      <c r="ER80" s="48" cm="1">
        <f t="array" ref="ER80">beneficio_muerte_individual_pensionado(ER$1,$E80,$B80, Hombres!$A$1:$DW$117, Mujeres!$A$1:$DW$117)</f>
        <v>44281.334076757652</v>
      </c>
      <c r="ES80" s="48" cm="1">
        <f t="array" ref="ES80">beneficio_muerte_individual_pensionado(ES$1,$E80,$B80, Hombres!$A$1:$DW$117, Mujeres!$A$1:$DW$117)</f>
        <v>33129.960830953562</v>
      </c>
      <c r="ET80" s="48" cm="1">
        <f t="array" ref="ET80">beneficio_muerte_individual_pensionado(ET$1,$E80,$B80, Hombres!$A$1:$DW$117, Mujeres!$A$1:$DW$117)</f>
        <v>23466.535347110665</v>
      </c>
      <c r="EU80" s="48" cm="1">
        <f t="array" ref="EU80">beneficio_muerte_individual_pensionado(EU$1,$E80,$B80, Hombres!$A$1:$DW$117, Mujeres!$A$1:$DW$117)</f>
        <v>15601.974249188828</v>
      </c>
      <c r="EV80" s="48" cm="1">
        <f t="array" ref="EV80">beneficio_muerte_individual_pensionado(EV$1,$E80,$B80, Hombres!$A$1:$DW$117, Mujeres!$A$1:$DW$117)</f>
        <v>9640.6464827230648</v>
      </c>
      <c r="EW80" s="48" cm="1">
        <f t="array" ref="EW80">beneficio_muerte_individual_pensionado(EW$1,$E80,$B80, Hombres!$A$1:$DW$117, Mujeres!$A$1:$DW$117)</f>
        <v>5471.1598233727991</v>
      </c>
      <c r="EX80" s="48" cm="1">
        <f t="array" ref="EX80">beneficio_muerte_individual_pensionado(EX$1,$E80,$B80, Hombres!$A$1:$DW$117, Mujeres!$A$1:$DW$117)</f>
        <v>2809.9593229818565</v>
      </c>
      <c r="EY80" s="48" cm="1">
        <f t="array" ref="EY80">beneficio_muerte_individual_pensionado(EY$1,$E80,$B80, Hombres!$A$1:$DW$117, Mujeres!$A$1:$DW$117)</f>
        <v>1282.0231298456172</v>
      </c>
      <c r="EZ80" s="48" cm="1">
        <f t="array" ref="EZ80">beneficio_muerte_individual_pensionado(EZ$1,$E80,$B80, Hombres!$A$1:$DW$117, Mujeres!$A$1:$DW$117)</f>
        <v>507.31590464914518</v>
      </c>
      <c r="FA80" s="48" cm="1">
        <f t="array" ref="FA80">beneficio_muerte_individual_pensionado(FA$1,$E80,$B80, Hombres!$A$1:$DW$117, Mujeres!$A$1:$DW$117)</f>
        <v>168.59691565117535</v>
      </c>
      <c r="FB80" s="48" cm="1">
        <f t="array" ref="FB80">beneficio_muerte_individual_pensionado(FB$1,$E80,$B80, Hombres!$A$1:$DW$117, Mujeres!$A$1:$DW$117)</f>
        <v>44.916959295952829</v>
      </c>
      <c r="FC80" s="48" cm="1">
        <f t="array" ref="FC80">beneficio_muerte_individual_pensionado(FC$1,$E80,$B80, Hombres!$A$1:$DW$117, Mujeres!$A$1:$DW$117)</f>
        <v>8.912273158194445</v>
      </c>
      <c r="FD80" s="48" cm="1">
        <f t="array" ref="FD80">beneficio_muerte_individual_pensionado(FD$1,$E80,$B80, Hombres!$A$1:$DW$117, Mujeres!$A$1:$DW$117)</f>
        <v>1.2161637901110576</v>
      </c>
      <c r="FE80" s="48" cm="1">
        <f t="array" ref="FE80">beneficio_muerte_individual_pensionado(FE$1,$E80,$B80, Hombres!$A$1:$DW$117, Mujeres!$A$1:$DW$117)</f>
        <v>0</v>
      </c>
      <c r="FF80" s="48" cm="1">
        <f t="array" ref="FF80">beneficio_muerte_individual_pensionado(FF$1,$E80,$B80, Hombres!$A$1:$DW$117, Mujeres!$A$1:$DW$117)</f>
        <v>0</v>
      </c>
      <c r="FG80" s="48" cm="1">
        <f t="array" ref="FG80">beneficio_muerte_individual_pensionado(FG$1,$E80,$B80, Hombres!$A$1:$DW$117, Mujeres!$A$1:$DW$117)</f>
        <v>0</v>
      </c>
      <c r="FH80" s="48" cm="1">
        <f t="array" ref="FH80">beneficio_muerte_individual_pensionado(FH$1,$E80,$B80, Hombres!$A$1:$DW$117, Mujeres!$A$1:$DW$117)</f>
        <v>0</v>
      </c>
      <c r="FI80" s="48" cm="1">
        <f t="array" ref="FI80">beneficio_muerte_individual_pensionado(FI$1,$E80,$B80, Hombres!$A$1:$DW$117, Mujeres!$A$1:$DW$117)</f>
        <v>0</v>
      </c>
      <c r="FJ80" s="48" cm="1">
        <f t="array" ref="FJ80">beneficio_muerte_individual_pensionado(FJ$1,$E80,$B80, Hombres!$A$1:$DW$117, Mujeres!$A$1:$DW$117)</f>
        <v>0</v>
      </c>
      <c r="FK80" s="48" cm="1">
        <f t="array" ref="FK80">beneficio_muerte_individual_pensionado(FK$1,$E80,$B80, Hombres!$A$1:$DW$117, Mujeres!$A$1:$DW$117)</f>
        <v>0</v>
      </c>
      <c r="FL80" s="48" cm="1">
        <f t="array" ref="FL80">beneficio_muerte_individual_pensionado(FL$1,$E80,$B80, Hombres!$A$1:$DW$117, Mujeres!$A$1:$DW$117)</f>
        <v>0</v>
      </c>
      <c r="FM80" s="48" cm="1">
        <f t="array" ref="FM80">beneficio_muerte_individual_pensionado(FM$1,$E80,$B80, Hombres!$A$1:$DW$117, Mujeres!$A$1:$DW$117)</f>
        <v>0</v>
      </c>
      <c r="FN80" s="48" cm="1">
        <f t="array" ref="FN80">beneficio_muerte_individual_pensionado(FN$1,$E80,$B80, Hombres!$A$1:$DW$117, Mujeres!$A$1:$DW$117)</f>
        <v>0</v>
      </c>
      <c r="FO80" s="48" cm="1">
        <f t="array" ref="FO80">beneficio_muerte_individual_pensionado(FO$1,$E80,$B80, Hombres!$A$1:$DW$117, Mujeres!$A$1:$DW$117)</f>
        <v>0</v>
      </c>
      <c r="FP80" s="48" cm="1">
        <f t="array" ref="FP80">beneficio_muerte_individual_pensionado(FP$1,$E80,$B80, Hombres!$A$1:$DW$117, Mujeres!$A$1:$DW$117)</f>
        <v>0</v>
      </c>
      <c r="FQ80" s="48" cm="1">
        <f t="array" ref="FQ80">beneficio_muerte_individual_pensionado(FQ$1,$E80,$B80, Hombres!$A$1:$DW$117, Mujeres!$A$1:$DW$117)</f>
        <v>0</v>
      </c>
      <c r="FR80" s="48" cm="1">
        <f t="array" ref="FR80">beneficio_muerte_individual_pensionado(FR$1,$E80,$B80, Hombres!$A$1:$DW$117, Mujeres!$A$1:$DW$117)</f>
        <v>0</v>
      </c>
      <c r="FS80" s="48" cm="1">
        <f t="array" ref="FS80">beneficio_muerte_individual_pensionado(FS$1,$E80,$B80, Hombres!$A$1:$DW$117, Mujeres!$A$1:$DW$117)</f>
        <v>0</v>
      </c>
      <c r="FT80" s="48" cm="1">
        <f t="array" ref="FT80">beneficio_muerte_individual_pensionado(FT$1,$E80,$B80, Hombres!$A$1:$DW$117, Mujeres!$A$1:$DW$117)</f>
        <v>0</v>
      </c>
      <c r="FU80" s="48" cm="1">
        <f t="array" ref="FU80">beneficio_muerte_individual_pensionado(FU$1,$E80,$B80, Hombres!$A$1:$DW$117, Mujeres!$A$1:$DW$117)</f>
        <v>0</v>
      </c>
      <c r="FV80" s="48" cm="1">
        <f t="array" ref="FV80">beneficio_muerte_individual_pensionado(FV$1,$E80,$B80, Hombres!$A$1:$DW$117, Mujeres!$A$1:$DW$117)</f>
        <v>0</v>
      </c>
      <c r="FW80" s="48" cm="1">
        <f t="array" ref="FW80">beneficio_muerte_individual_pensionado(FW$1,$E80,$B80, Hombres!$A$1:$DW$117, Mujeres!$A$1:$DW$117)</f>
        <v>0</v>
      </c>
      <c r="FX80" s="48" cm="1">
        <f t="array" ref="FX80">beneficio_muerte_individual_pensionado(FX$1,$E80,$B80, Hombres!$A$1:$DW$117, Mujeres!$A$1:$DW$117)</f>
        <v>0</v>
      </c>
      <c r="FY80" s="48" cm="1">
        <f t="array" ref="FY80">beneficio_muerte_individual_pensionado(FY$1,$E80,$B80, Hombres!$A$1:$DW$117, Mujeres!$A$1:$DW$117)</f>
        <v>0</v>
      </c>
      <c r="FZ80" s="48" cm="1">
        <f t="array" ref="FZ80">beneficio_muerte_individual_pensionado(FZ$1,$E80,$B80, Hombres!$A$1:$DW$117, Mujeres!$A$1:$DW$117)</f>
        <v>0</v>
      </c>
      <c r="GA80" s="48" cm="1">
        <f t="array" ref="GA80">beneficio_muerte_individual_pensionado(GA$1,$E80,$B80, Hombres!$A$1:$DW$117, Mujeres!$A$1:$DW$117)</f>
        <v>0</v>
      </c>
      <c r="GB80" s="48" cm="1">
        <f t="array" ref="GB80">beneficio_muerte_individual_pensionado(GB$1,$E80,$B80, Hombres!$A$1:$DW$117, Mujeres!$A$1:$DW$117)</f>
        <v>0</v>
      </c>
      <c r="GC80" s="48" cm="1">
        <f t="array" ref="GC80">beneficio_muerte_individual_pensionado(GC$1,$E80,$B80, Hombres!$A$1:$DW$117, Mujeres!$A$1:$DW$117)</f>
        <v>0</v>
      </c>
      <c r="GD80" s="48" cm="1">
        <f t="array" ref="GD80">beneficio_muerte_individual_pensionado(GD$1,$E80,$B80, Hombres!$A$1:$DW$117, Mujeres!$A$1:$DW$117)</f>
        <v>0</v>
      </c>
      <c r="GE80" s="48" cm="1">
        <f t="array" ref="GE80">beneficio_muerte_individual_pensionado(GE$1,$E80,$B80, Hombres!$A$1:$DW$117, Mujeres!$A$1:$DW$117)</f>
        <v>0</v>
      </c>
      <c r="GF80" s="48" cm="1">
        <f t="array" ref="GF80">beneficio_muerte_individual_pensionado(GF$1,$E80,$B80, Hombres!$A$1:$DW$117, Mujeres!$A$1:$DW$117)</f>
        <v>0</v>
      </c>
      <c r="GG80" s="48" cm="1">
        <f t="array" ref="GG80">beneficio_muerte_individual_pensionado(GG$1,$E80,$B80, Hombres!$A$1:$DW$117, Mujeres!$A$1:$DW$117)</f>
        <v>0</v>
      </c>
      <c r="GH80" s="48" cm="1">
        <f t="array" ref="GH80">beneficio_muerte_individual_pensionado(GH$1,$E80,$B80, Hombres!$A$1:$DW$117, Mujeres!$A$1:$DW$117)</f>
        <v>0</v>
      </c>
      <c r="GI80" s="48" cm="1">
        <f t="array" ref="GI80">beneficio_muerte_individual_pensionado(GI$1,$E80,$B80, Hombres!$A$1:$DW$117, Mujeres!$A$1:$DW$117)</f>
        <v>0</v>
      </c>
      <c r="GJ80" s="48" cm="1">
        <f t="array" ref="GJ80">beneficio_muerte_individual_pensionado(GJ$1,$E80,$B80, Hombres!$A$1:$DW$117, Mujeres!$A$1:$DW$117)</f>
        <v>0</v>
      </c>
      <c r="GK80" s="48" cm="1">
        <f t="array" ref="GK80">beneficio_muerte_individual_pensionado(GK$1,$E80,$B80, Hombres!$A$1:$DW$117, Mujeres!$A$1:$DW$117)</f>
        <v>0</v>
      </c>
      <c r="GL80" s="48" cm="1">
        <f t="array" ref="GL80">beneficio_muerte_individual_pensionado(GL$1,$E80,$B80, Hombres!$A$1:$DW$117, Mujeres!$A$1:$DW$117)</f>
        <v>0</v>
      </c>
      <c r="GM80" s="48" cm="1">
        <f t="array" ref="GM80">beneficio_muerte_individual_pensionado(GM$1,$E80,$B80, Hombres!$A$1:$DW$117, Mujeres!$A$1:$DW$117)</f>
        <v>0</v>
      </c>
      <c r="GN80" s="48" cm="1">
        <f t="array" ref="GN80">beneficio_muerte_individual_pensionado(GN$1,$E80,$B80, Hombres!$A$1:$DW$117, Mujeres!$A$1:$DW$117)</f>
        <v>0</v>
      </c>
      <c r="GO80" s="48" cm="1">
        <f t="array" ref="GO80">beneficio_muerte_individual_pensionado(GO$1,$E80,$B80, Hombres!$A$1:$DW$117, Mujeres!$A$1:$DW$117)</f>
        <v>0</v>
      </c>
      <c r="GP80" s="48" cm="1">
        <f t="array" ref="GP80">beneficio_muerte_individual_pensionado(GP$1,$E80,$B80, Hombres!$A$1:$DW$117, Mujeres!$A$1:$DW$117)</f>
        <v>0</v>
      </c>
      <c r="GQ80" s="48" cm="1">
        <f t="array" ref="GQ80">beneficio_muerte_individual_pensionado(GQ$1,$E80,$B80, Hombres!$A$1:$DW$117, Mujeres!$A$1:$DW$117)</f>
        <v>0</v>
      </c>
      <c r="GR80" s="48" cm="1">
        <f t="array" ref="GR80">beneficio_muerte_individual_pensionado(GR$1,$E80,$B80, Hombres!$A$1:$DW$117, Mujeres!$A$1:$DW$117)</f>
        <v>0</v>
      </c>
      <c r="GS80" s="48" cm="1">
        <f t="array" ref="GS80">beneficio_muerte_individual_pensionado(GS$1,$E80,$B80, Hombres!$A$1:$DW$117, Mujeres!$A$1:$DW$117)</f>
        <v>0</v>
      </c>
      <c r="GT80" s="48" cm="1">
        <f t="array" ref="GT80">beneficio_muerte_individual_pensionado(GT$1,$E80,$B80, Hombres!$A$1:$DW$117, Mujeres!$A$1:$DW$117)</f>
        <v>0</v>
      </c>
    </row>
    <row r="81" spans="1:202" x14ac:dyDescent="0.3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8" cm="1">
        <f t="array" ref="H81">AnualidadPensionado(H$1,$E81,$B81, $D81, Hombres!$A$1:$DW$117, Mujeres!$A$1:$DW$117)</f>
        <v>0</v>
      </c>
      <c r="I81" s="48" cm="1">
        <f t="array" ref="I81">AnualidadPensionado(I$1,$E81,$B81, $D81, Hombres!$A$1:$DW$117, Mujeres!$A$1:$DW$117)</f>
        <v>1928061.6882901401</v>
      </c>
      <c r="J81" s="48" cm="1">
        <f t="array" ref="J81">AnualidadPensionado(J$1,$E81,$B81, $D81, Hombres!$A$1:$DW$117, Mujeres!$A$1:$DW$117)</f>
        <v>1968585.6657178819</v>
      </c>
      <c r="K81" s="48" cm="1">
        <f t="array" ref="K81">AnualidadPensionado(K$1,$E81,$B81, $D81, Hombres!$A$1:$DW$117, Mujeres!$A$1:$DW$117)</f>
        <v>2008504.1084234226</v>
      </c>
      <c r="L81" s="48" cm="1">
        <f t="array" ref="L81">AnualidadPensionado(L$1,$E81,$B81, $D81, Hombres!$A$1:$DW$117, Mujeres!$A$1:$DW$117)</f>
        <v>2047437.9784067017</v>
      </c>
      <c r="M81" s="48" cm="1">
        <f t="array" ref="M81">AnualidadPensionado(M$1,$E81,$B81, $D81, Hombres!$A$1:$DW$117, Mujeres!$A$1:$DW$117)</f>
        <v>2084862.0673526947</v>
      </c>
      <c r="N81" s="48" cm="1">
        <f t="array" ref="N81">AnualidadPensionado(N$1,$E81,$B81, $D81, Hombres!$A$1:$DW$117, Mujeres!$A$1:$DW$117)</f>
        <v>2120206.2836503186</v>
      </c>
      <c r="O81" s="48" cm="1">
        <f t="array" ref="O81">AnualidadPensionado(O$1,$E81,$B81, $D81, Hombres!$A$1:$DW$117, Mujeres!$A$1:$DW$117)</f>
        <v>2153128.8150197463</v>
      </c>
      <c r="P81" s="48" cm="1">
        <f t="array" ref="P81">AnualidadPensionado(P$1,$E81,$B81, $D81, Hombres!$A$1:$DW$117, Mujeres!$A$1:$DW$117)</f>
        <v>2183562.2099493854</v>
      </c>
      <c r="Q81" s="48" cm="1">
        <f t="array" ref="Q81">AnualidadPensionado(Q$1,$E81,$B81, $D81, Hombres!$A$1:$DW$117, Mujeres!$A$1:$DW$117)</f>
        <v>2211439.2268124409</v>
      </c>
      <c r="R81" s="48" cm="1">
        <f t="array" ref="R81">AnualidadPensionado(R$1,$E81,$B81, $D81, Hombres!$A$1:$DW$117, Mujeres!$A$1:$DW$117)</f>
        <v>2236344.758351977</v>
      </c>
      <c r="S81" s="48" cm="1">
        <f t="array" ref="S81">AnualidadPensionado(S$1,$E81,$B81, $D81, Hombres!$A$1:$DW$117, Mujeres!$A$1:$DW$117)</f>
        <v>2257447.2496525343</v>
      </c>
      <c r="T81" s="48" cm="1">
        <f t="array" ref="T81">AnualidadPensionado(T$1,$E81,$B81, $D81, Hombres!$A$1:$DW$117, Mujeres!$A$1:$DW$117)</f>
        <v>2273638.1421633065</v>
      </c>
      <c r="U81" s="48" cm="1">
        <f t="array" ref="U81">AnualidadPensionado(U$1,$E81,$B81, $D81, Hombres!$A$1:$DW$117, Mujeres!$A$1:$DW$117)</f>
        <v>2283771.5813873443</v>
      </c>
      <c r="V81" s="48" cm="1">
        <f t="array" ref="V81">AnualidadPensionado(V$1,$E81,$B81, $D81, Hombres!$A$1:$DW$117, Mujeres!$A$1:$DW$117)</f>
        <v>2284350.5106319115</v>
      </c>
      <c r="W81" s="48" cm="1">
        <f t="array" ref="W81">AnualidadPensionado(W$1,$E81,$B81, $D81, Hombres!$A$1:$DW$117, Mujeres!$A$1:$DW$117)</f>
        <v>2277477.5418479131</v>
      </c>
      <c r="X81" s="48" cm="1">
        <f t="array" ref="X81">AnualidadPensionado(X$1,$E81,$B81, $D81, Hombres!$A$1:$DW$117, Mujeres!$A$1:$DW$117)</f>
        <v>2262376.943367057</v>
      </c>
      <c r="Y81" s="48" cm="1">
        <f t="array" ref="Y81">AnualidadPensionado(Y$1,$E81,$B81, $D81, Hombres!$A$1:$DW$117, Mujeres!$A$1:$DW$117)</f>
        <v>2238197.6201065513</v>
      </c>
      <c r="Z81" s="48" cm="1">
        <f t="array" ref="Z81">AnualidadPensionado(Z$1,$E81,$B81, $D81, Hombres!$A$1:$DW$117, Mujeres!$A$1:$DW$117)</f>
        <v>2204103.4646307398</v>
      </c>
      <c r="AA81" s="48" cm="1">
        <f t="array" ref="AA81">AnualidadPensionado(AA$1,$E81,$B81, $D81, Hombres!$A$1:$DW$117, Mujeres!$A$1:$DW$117)</f>
        <v>2159370.7241584347</v>
      </c>
      <c r="AB81" s="48" cm="1">
        <f t="array" ref="AB81">AnualidadPensionado(AB$1,$E81,$B81, $D81, Hombres!$A$1:$DW$117, Mujeres!$A$1:$DW$117)</f>
        <v>2103411.0939472043</v>
      </c>
      <c r="AC81" s="48" cm="1">
        <f t="array" ref="AC81">AnualidadPensionado(AC$1,$E81,$B81, $D81, Hombres!$A$1:$DW$117, Mujeres!$A$1:$DW$117)</f>
        <v>2035735.3101803963</v>
      </c>
      <c r="AD81" s="48" cm="1">
        <f t="array" ref="AD81">AnualidadPensionado(AD$1,$E81,$B81, $D81, Hombres!$A$1:$DW$117, Mujeres!$A$1:$DW$117)</f>
        <v>1955980.7542134551</v>
      </c>
      <c r="AE81" s="48" cm="1">
        <f t="array" ref="AE81">AnualidadPensionado(AE$1,$E81,$B81, $D81, Hombres!$A$1:$DW$117, Mujeres!$A$1:$DW$117)</f>
        <v>1864048.0098736468</v>
      </c>
      <c r="AF81" s="48" cm="1">
        <f t="array" ref="AF81">AnualidadPensionado(AF$1,$E81,$B81, $D81, Hombres!$A$1:$DW$117, Mujeres!$A$1:$DW$117)</f>
        <v>1760231.0638668446</v>
      </c>
      <c r="AG81" s="48" cm="1">
        <f t="array" ref="AG81">AnualidadPensionado(AG$1,$E81,$B81, $D81, Hombres!$A$1:$DW$117, Mujeres!$A$1:$DW$117)</f>
        <v>1645239.3349313519</v>
      </c>
      <c r="AH81" s="48" cm="1">
        <f t="array" ref="AH81">AnualidadPensionado(AH$1,$E81,$B81, $D81, Hombres!$A$1:$DW$117, Mujeres!$A$1:$DW$117)</f>
        <v>1520124.2469900546</v>
      </c>
      <c r="AI81" s="48" cm="1">
        <f t="array" ref="AI81">AnualidadPensionado(AI$1,$E81,$B81, $D81, Hombres!$A$1:$DW$117, Mujeres!$A$1:$DW$117)</f>
        <v>1386301.3417270496</v>
      </c>
      <c r="AJ81" s="48" cm="1">
        <f t="array" ref="AJ81">AnualidadPensionado(AJ$1,$E81,$B81, $D81, Hombres!$A$1:$DW$117, Mujeres!$A$1:$DW$117)</f>
        <v>1245685.4293097157</v>
      </c>
      <c r="AK81" s="48" cm="1">
        <f t="array" ref="AK81">AnualidadPensionado(AK$1,$E81,$B81, $D81, Hombres!$A$1:$DW$117, Mujeres!$A$1:$DW$117)</f>
        <v>1100804.5603897183</v>
      </c>
      <c r="AL81" s="48" cm="1">
        <f t="array" ref="AL81">AnualidadPensionado(AL$1,$E81,$B81, $D81, Hombres!$A$1:$DW$117, Mujeres!$A$1:$DW$117)</f>
        <v>954667.88944182626</v>
      </c>
      <c r="AM81" s="48" cm="1">
        <f t="array" ref="AM81">AnualidadPensionado(AM$1,$E81,$B81, $D81, Hombres!$A$1:$DW$117, Mujeres!$A$1:$DW$117)</f>
        <v>810525.38390125684</v>
      </c>
      <c r="AN81" s="48" cm="1">
        <f t="array" ref="AN81">AnualidadPensionado(AN$1,$E81,$B81, $D81, Hombres!$A$1:$DW$117, Mujeres!$A$1:$DW$117)</f>
        <v>671722.452340274</v>
      </c>
      <c r="AO81" s="48" cm="1">
        <f t="array" ref="AO81">AnualidadPensionado(AO$1,$E81,$B81, $D81, Hombres!$A$1:$DW$117, Mujeres!$A$1:$DW$117)</f>
        <v>541586.2660913961</v>
      </c>
      <c r="AP81" s="48" cm="1">
        <f t="array" ref="AP81">AnualidadPensionado(AP$1,$E81,$B81, $D81, Hombres!$A$1:$DW$117, Mujeres!$A$1:$DW$117)</f>
        <v>423232.72883995401</v>
      </c>
      <c r="AQ81" s="48" cm="1">
        <f t="array" ref="AQ81">AnualidadPensionado(AQ$1,$E81,$B81, $D81, Hombres!$A$1:$DW$117, Mujeres!$A$1:$DW$117)</f>
        <v>319218.94674559933</v>
      </c>
      <c r="AR81" s="48" cm="1">
        <f t="array" ref="AR81">AnualidadPensionado(AR$1,$E81,$B81, $D81, Hombres!$A$1:$DW$117, Mujeres!$A$1:$DW$117)</f>
        <v>231224.85419588073</v>
      </c>
      <c r="AS81" s="48" cm="1">
        <f t="array" ref="AS81">AnualidadPensionado(AS$1,$E81,$B81, $D81, Hombres!$A$1:$DW$117, Mujeres!$A$1:$DW$117)</f>
        <v>159901.53140720789</v>
      </c>
      <c r="AT81" s="48" cm="1">
        <f t="array" ref="AT81">AnualidadPensionado(AT$1,$E81,$B81, $D81, Hombres!$A$1:$DW$117, Mujeres!$A$1:$DW$117)</f>
        <v>104843.11216521382</v>
      </c>
      <c r="AU81" s="48" cm="1">
        <f t="array" ref="AU81">AnualidadPensionado(AU$1,$E81,$B81, $D81, Hombres!$A$1:$DW$117, Mujeres!$A$1:$DW$117)</f>
        <v>64656.794346844719</v>
      </c>
      <c r="AV81" s="48" cm="1">
        <f t="array" ref="AV81">AnualidadPensionado(AV$1,$E81,$B81, $D81, Hombres!$A$1:$DW$117, Mujeres!$A$1:$DW$117)</f>
        <v>37149.491279966314</v>
      </c>
      <c r="AW81" s="48" cm="1">
        <f t="array" ref="AW81">AnualidadPensionado(AW$1,$E81,$B81, $D81, Hombres!$A$1:$DW$117, Mujeres!$A$1:$DW$117)</f>
        <v>19657.616421349336</v>
      </c>
      <c r="AX81" s="48" cm="1">
        <f t="array" ref="AX81">AnualidadPensionado(AX$1,$E81,$B81, $D81, Hombres!$A$1:$DW$117, Mujeres!$A$1:$DW$117)</f>
        <v>9443.4305088575584</v>
      </c>
      <c r="AY81" s="48" cm="1">
        <f t="array" ref="AY81">AnualidadPensionado(AY$1,$E81,$B81, $D81, Hombres!$A$1:$DW$117, Mujeres!$A$1:$DW$117)</f>
        <v>4045.3046607924657</v>
      </c>
      <c r="AZ81" s="48" cm="1">
        <f t="array" ref="AZ81">AnualidadPensionado(AZ$1,$E81,$B81, $D81, Hombres!$A$1:$DW$117, Mujeres!$A$1:$DW$117)</f>
        <v>1509.9052114078115</v>
      </c>
      <c r="BA81" s="48" cm="1">
        <f t="array" ref="BA81">AnualidadPensionado(BA$1,$E81,$B81, $D81, Hombres!$A$1:$DW$117, Mujeres!$A$1:$DW$117)</f>
        <v>475.93407051568005</v>
      </c>
      <c r="BB81" s="48" cm="1">
        <f t="array" ref="BB81">AnualidadPensionado(BB$1,$E81,$B81, $D81, Hombres!$A$1:$DW$117, Mujeres!$A$1:$DW$117)</f>
        <v>121.11650564154129</v>
      </c>
      <c r="BC81" s="48" cm="1">
        <f t="array" ref="BC81">AnualidadPensionado(BC$1,$E81,$B81, $D81, Hombres!$A$1:$DW$117, Mujeres!$A$1:$DW$117)</f>
        <v>23.185324075688349</v>
      </c>
      <c r="BD81" s="48" cm="1">
        <f t="array" ref="BD81">AnualidadPensionado(BD$1,$E81,$B81, $D81, Hombres!$A$1:$DW$117, Mujeres!$A$1:$DW$117)</f>
        <v>2.9331838810145929</v>
      </c>
      <c r="BE81" s="48" cm="1">
        <f t="array" ref="BE81">AnualidadPensionado(BE$1,$E81,$B81, $D81, Hombres!$A$1:$DW$117, Mujeres!$A$1:$DW$117)</f>
        <v>0</v>
      </c>
      <c r="BF81" s="48" cm="1">
        <f t="array" ref="BF81">AnualidadPensionado(BF$1,$E81,$B81, $D81, Hombres!$A$1:$DW$117, Mujeres!$A$1:$DW$117)</f>
        <v>0</v>
      </c>
      <c r="BG81" s="48" cm="1">
        <f t="array" ref="BG81">AnualidadPensionado(BG$1,$E81,$B81, $D81, Hombres!$A$1:$DW$117, Mujeres!$A$1:$DW$117)</f>
        <v>0</v>
      </c>
      <c r="BH81" s="48" cm="1">
        <f t="array" ref="BH81">AnualidadPensionado(BH$1,$E81,$B81, $D81, Hombres!$A$1:$DW$117, Mujeres!$A$1:$DW$117)</f>
        <v>0</v>
      </c>
      <c r="BI81" s="48" cm="1">
        <f t="array" ref="BI81">AnualidadPensionado(BI$1,$E81,$B81, $D81, Hombres!$A$1:$DW$117, Mujeres!$A$1:$DW$117)</f>
        <v>0</v>
      </c>
      <c r="BJ81" s="48" cm="1">
        <f t="array" ref="BJ81">AnualidadPensionado(BJ$1,$E81,$B81, $D81, Hombres!$A$1:$DW$117, Mujeres!$A$1:$DW$117)</f>
        <v>0</v>
      </c>
      <c r="BK81" s="48" cm="1">
        <f t="array" ref="BK81">AnualidadPensionado(BK$1,$E81,$B81, $D81, Hombres!$A$1:$DW$117, Mujeres!$A$1:$DW$117)</f>
        <v>0</v>
      </c>
      <c r="BL81" s="48" cm="1">
        <f t="array" ref="BL81">AnualidadPensionado(BL$1,$E81,$B81, $D81, Hombres!$A$1:$DW$117, Mujeres!$A$1:$DW$117)</f>
        <v>0</v>
      </c>
      <c r="BM81" s="48" cm="1">
        <f t="array" ref="BM81">AnualidadPensionado(BM$1,$E81,$B81, $D81, Hombres!$A$1:$DW$117, Mujeres!$A$1:$DW$117)</f>
        <v>0</v>
      </c>
      <c r="BN81" s="48" cm="1">
        <f t="array" ref="BN81">AnualidadPensionado(BN$1,$E81,$B81, $D81, Hombres!$A$1:$DW$117, Mujeres!$A$1:$DW$117)</f>
        <v>0</v>
      </c>
      <c r="BO81" s="48" cm="1">
        <f t="array" ref="BO81">AnualidadPensionado(BO$1,$E81,$B81, $D81, Hombres!$A$1:$DW$117, Mujeres!$A$1:$DW$117)</f>
        <v>0</v>
      </c>
      <c r="BP81" s="48" cm="1">
        <f t="array" ref="BP81">AnualidadPensionado(BP$1,$E81,$B81, $D81, Hombres!$A$1:$DW$117, Mujeres!$A$1:$DW$117)</f>
        <v>0</v>
      </c>
      <c r="BQ81" s="48" cm="1">
        <f t="array" ref="BQ81">AnualidadPensionado(BQ$1,$E81,$B81, $D81, Hombres!$A$1:$DW$117, Mujeres!$A$1:$DW$117)</f>
        <v>0</v>
      </c>
      <c r="BR81" s="48" cm="1">
        <f t="array" ref="BR81">AnualidadPensionado(BR$1,$E81,$B81, $D81, Hombres!$A$1:$DW$117, Mujeres!$A$1:$DW$117)</f>
        <v>0</v>
      </c>
      <c r="BS81" s="48" cm="1">
        <f t="array" ref="BS81">AnualidadPensionado(BS$1,$E81,$B81, $D81, Hombres!$A$1:$DW$117, Mujeres!$A$1:$DW$117)</f>
        <v>0</v>
      </c>
      <c r="BT81" s="48" cm="1">
        <f t="array" ref="BT81">AnualidadPensionado(BT$1,$E81,$B81, $D81, Hombres!$A$1:$DW$117, Mujeres!$A$1:$DW$117)</f>
        <v>0</v>
      </c>
      <c r="BU81" s="48" cm="1">
        <f t="array" ref="BU81">AnualidadPensionado(BU$1,$E81,$B81, $D81, Hombres!$A$1:$DW$117, Mujeres!$A$1:$DW$117)</f>
        <v>0</v>
      </c>
      <c r="BV81" s="48" cm="1">
        <f t="array" ref="BV81">AnualidadPensionado(BV$1,$E81,$B81, $D81, Hombres!$A$1:$DW$117, Mujeres!$A$1:$DW$117)</f>
        <v>0</v>
      </c>
      <c r="BW81" s="48" cm="1">
        <f t="array" ref="BW81">AnualidadPensionado(BW$1,$E81,$B81, $D81, Hombres!$A$1:$DW$117, Mujeres!$A$1:$DW$117)</f>
        <v>0</v>
      </c>
      <c r="BX81" s="48" cm="1">
        <f t="array" ref="BX81">AnualidadPensionado(BX$1,$E81,$B81, $D81, Hombres!$A$1:$DW$117, Mujeres!$A$1:$DW$117)</f>
        <v>0</v>
      </c>
      <c r="BY81" s="48" cm="1">
        <f t="array" ref="BY81">AnualidadPensionado(BY$1,$E81,$B81, $D81, Hombres!$A$1:$DW$117, Mujeres!$A$1:$DW$117)</f>
        <v>0</v>
      </c>
      <c r="BZ81" s="48" cm="1">
        <f t="array" ref="BZ81">AnualidadPensionado(BZ$1,$E81,$B81, $D81, Hombres!$A$1:$DW$117, Mujeres!$A$1:$DW$117)</f>
        <v>0</v>
      </c>
      <c r="CA81" s="48" cm="1">
        <f t="array" ref="CA81">AnualidadPensionado(CA$1,$E81,$B81, $D81, Hombres!$A$1:$DW$117, Mujeres!$A$1:$DW$117)</f>
        <v>0</v>
      </c>
      <c r="CB81" s="48" cm="1">
        <f t="array" ref="CB81">AnualidadPensionado(CB$1,$E81,$B81, $D81, Hombres!$A$1:$DW$117, Mujeres!$A$1:$DW$117)</f>
        <v>0</v>
      </c>
      <c r="CC81" s="48" cm="1">
        <f t="array" ref="CC81">AnualidadPensionado(CC$1,$E81,$B81, $D81, Hombres!$A$1:$DW$117, Mujeres!$A$1:$DW$117)</f>
        <v>0</v>
      </c>
      <c r="CD81" s="48" cm="1">
        <f t="array" ref="CD81">AnualidadPensionado(CD$1,$E81,$B81, $D81, Hombres!$A$1:$DW$117, Mujeres!$A$1:$DW$117)</f>
        <v>0</v>
      </c>
      <c r="CE81" s="48" cm="1">
        <f t="array" ref="CE81">AnualidadPensionado(CE$1,$E81,$B81, $D81, Hombres!$A$1:$DW$117, Mujeres!$A$1:$DW$117)</f>
        <v>0</v>
      </c>
      <c r="CF81" s="48" cm="1">
        <f t="array" ref="CF81">AnualidadPensionado(CF$1,$E81,$B81, $D81, Hombres!$A$1:$DW$117, Mujeres!$A$1:$DW$117)</f>
        <v>0</v>
      </c>
      <c r="CG81" s="48" cm="1">
        <f t="array" ref="CG81">AnualidadPensionado(CG$1,$E81,$B81, $D81, Hombres!$A$1:$DW$117, Mujeres!$A$1:$DW$117)</f>
        <v>0</v>
      </c>
      <c r="CH81" s="48" cm="1">
        <f t="array" ref="CH81">AnualidadPensionado(CH$1,$E81,$B81, $D81, Hombres!$A$1:$DW$117, Mujeres!$A$1:$DW$117)</f>
        <v>0</v>
      </c>
      <c r="CI81" s="48" cm="1">
        <f t="array" ref="CI81">AnualidadPensionado(CI$1,$E81,$B81, $D81, Hombres!$A$1:$DW$117, Mujeres!$A$1:$DW$117)</f>
        <v>0</v>
      </c>
      <c r="CJ81" s="48" cm="1">
        <f t="array" ref="CJ81">AnualidadPensionado(CJ$1,$E81,$B81, $D81, Hombres!$A$1:$DW$117, Mujeres!$A$1:$DW$117)</f>
        <v>0</v>
      </c>
      <c r="CK81" s="48" cm="1">
        <f t="array" ref="CK81">AnualidadPensionado(CK$1,$E81,$B81, $D81, Hombres!$A$1:$DW$117, Mujeres!$A$1:$DW$117)</f>
        <v>0</v>
      </c>
      <c r="CL81" s="48" cm="1">
        <f t="array" ref="CL81">AnualidadPensionado(CL$1,$E81,$B81, $D81, Hombres!$A$1:$DW$117, Mujeres!$A$1:$DW$117)</f>
        <v>0</v>
      </c>
      <c r="CM81" s="48" cm="1">
        <f t="array" ref="CM81">AnualidadPensionado(CM$1,$E81,$B81, $D81, Hombres!$A$1:$DW$117, Mujeres!$A$1:$DW$117)</f>
        <v>0</v>
      </c>
      <c r="CN81" s="48" cm="1">
        <f t="array" ref="CN81">AnualidadPensionado(CN$1,$E81,$B81, $D81, Hombres!$A$1:$DW$117, Mujeres!$A$1:$DW$117)</f>
        <v>0</v>
      </c>
      <c r="CO81" s="48" cm="1">
        <f t="array" ref="CO81">AnualidadPensionado(CO$1,$E81,$B81, $D81, Hombres!$A$1:$DW$117, Mujeres!$A$1:$DW$117)</f>
        <v>0</v>
      </c>
      <c r="CP81" s="48" cm="1">
        <f t="array" ref="CP81">AnualidadPensionado(CP$1,$E81,$B81, $D81, Hombres!$A$1:$DW$117, Mujeres!$A$1:$DW$117)</f>
        <v>0</v>
      </c>
      <c r="CQ81" s="48" cm="1">
        <f t="array" ref="CQ81">AnualidadPensionado(CQ$1,$E81,$B81, $D81, Hombres!$A$1:$DW$117, Mujeres!$A$1:$DW$117)</f>
        <v>0</v>
      </c>
      <c r="CR81" s="48" cm="1">
        <f t="array" ref="CR81">AnualidadPensionado(CR$1,$E81,$B81, $D81, Hombres!$A$1:$DW$117, Mujeres!$A$1:$DW$117)</f>
        <v>0</v>
      </c>
      <c r="CS81" s="48" cm="1">
        <f t="array" ref="CS81">AnualidadPensionado(CS$1,$E81,$B81, $D81, Hombres!$A$1:$DW$117, Mujeres!$A$1:$DW$117)</f>
        <v>0</v>
      </c>
      <c r="CT81" s="48" cm="1">
        <f t="array" ref="CT81">AnualidadPensionado(CT$1,$E81,$B81, $D81, Hombres!$A$1:$DW$117, Mujeres!$A$1:$DW$117)</f>
        <v>0</v>
      </c>
      <c r="CU81" s="48" cm="1">
        <f t="array" ref="CU81">AnualidadPensionado(CU$1,$E81,$B81, $D81, Hombres!$A$1:$DW$117, Mujeres!$A$1:$DW$117)</f>
        <v>0</v>
      </c>
      <c r="CV81" s="48" cm="1">
        <f t="array" ref="CV81">AnualidadPensionado(CV$1,$E81,$B81, $D81, Hombres!$A$1:$DW$117, Mujeres!$A$1:$DW$117)</f>
        <v>0</v>
      </c>
      <c r="CW81" s="48" cm="1">
        <f t="array" ref="CW81">AnualidadPensionado(CW$1,$E81,$B81, $D81, Hombres!$A$1:$DW$117, Mujeres!$A$1:$DW$117)</f>
        <v>0</v>
      </c>
      <c r="CX81" s="48" cm="1">
        <f t="array" ref="CX81">AnualidadPensionado(CX$1,$E81,$B81, $D81, Hombres!$A$1:$DW$117, Mujeres!$A$1:$DW$117)</f>
        <v>0</v>
      </c>
      <c r="CY81" s="48" cm="1">
        <f t="array" ref="CY81">AnualidadPensionado(CY$1,$E81,$B81, $D81, Hombres!$A$1:$DW$117, Mujeres!$A$1:$DW$117)</f>
        <v>0</v>
      </c>
      <c r="DB81" s="21"/>
      <c r="DC81" s="48" cm="1">
        <f t="array" ref="DC81">beneficio_muerte_individual_pensionado(DC$1,$E81,$B81, Hombres!$A$1:$DW$117, Mujeres!$A$1:$DW$117)</f>
        <v>0</v>
      </c>
      <c r="DD81" s="48" cm="1">
        <f t="array" ref="DD81">beneficio_muerte_individual_pensionado(DD$1,$E81,$B81, Hombres!$A$1:$DW$117, Mujeres!$A$1:$DW$117)</f>
        <v>26417.434355999998</v>
      </c>
      <c r="DE81" s="48" cm="1">
        <f t="array" ref="DE81">beneficio_muerte_individual_pensionado(DE$1,$E81,$B81, Hombres!$A$1:$DW$117, Mujeres!$A$1:$DW$117)</f>
        <v>28304.352125577941</v>
      </c>
      <c r="DF81" s="48" cm="1">
        <f t="array" ref="DF81">beneficio_muerte_individual_pensionado(DF$1,$E81,$B81, Hombres!$A$1:$DW$117, Mujeres!$A$1:$DW$117)</f>
        <v>30618.930113752962</v>
      </c>
      <c r="DG81" s="48" cm="1">
        <f t="array" ref="DG81">beneficio_muerte_individual_pensionado(DG$1,$E81,$B81, Hombres!$A$1:$DW$117, Mujeres!$A$1:$DW$117)</f>
        <v>33494.970538122485</v>
      </c>
      <c r="DH81" s="48" cm="1">
        <f t="array" ref="DH81">beneficio_muerte_individual_pensionado(DH$1,$E81,$B81, Hombres!$A$1:$DW$117, Mujeres!$A$1:$DW$117)</f>
        <v>36850.853223083512</v>
      </c>
      <c r="DI81" s="48" cm="1">
        <f t="array" ref="DI81">beneficio_muerte_individual_pensionado(DI$1,$E81,$B81, Hombres!$A$1:$DW$117, Mujeres!$A$1:$DW$117)</f>
        <v>40294.787481756226</v>
      </c>
      <c r="DJ81" s="48" cm="1">
        <f t="array" ref="DJ81">beneficio_muerte_individual_pensionado(DJ$1,$E81,$B81, Hombres!$A$1:$DW$117, Mujeres!$A$1:$DW$117)</f>
        <v>43487.005813077027</v>
      </c>
      <c r="DK81" s="48" cm="1">
        <f t="array" ref="DK81">beneficio_muerte_individual_pensionado(DK$1,$E81,$B81, Hombres!$A$1:$DW$117, Mujeres!$A$1:$DW$117)</f>
        <v>46511.618283445925</v>
      </c>
      <c r="DL81" s="48" cm="1">
        <f t="array" ref="DL81">beneficio_muerte_individual_pensionado(DL$1,$E81,$B81, Hombres!$A$1:$DW$117, Mujeres!$A$1:$DW$117)</f>
        <v>49773.973844687316</v>
      </c>
      <c r="DM81" s="48" cm="1">
        <f t="array" ref="DM81">beneficio_muerte_individual_pensionado(DM$1,$E81,$B81, Hombres!$A$1:$DW$117, Mujeres!$A$1:$DW$117)</f>
        <v>53624.866137982557</v>
      </c>
      <c r="DN81" s="48" cm="1">
        <f t="array" ref="DN81">beneficio_muerte_individual_pensionado(DN$1,$E81,$B81, Hombres!$A$1:$DW$117, Mujeres!$A$1:$DW$117)</f>
        <v>58254.197861128494</v>
      </c>
      <c r="DO81" s="48" cm="1">
        <f t="array" ref="DO81">beneficio_muerte_individual_pensionado(DO$1,$E81,$B81, Hombres!$A$1:$DW$117, Mujeres!$A$1:$DW$117)</f>
        <v>63635.387598817382</v>
      </c>
      <c r="DP81" s="48" cm="1">
        <f t="array" ref="DP81">beneficio_muerte_individual_pensionado(DP$1,$E81,$B81, Hombres!$A$1:$DW$117, Mujeres!$A$1:$DW$117)</f>
        <v>72209.199008341559</v>
      </c>
      <c r="DQ81" s="48" cm="1">
        <f t="array" ref="DQ81">beneficio_muerte_individual_pensionado(DQ$1,$E81,$B81, Hombres!$A$1:$DW$117, Mujeres!$A$1:$DW$117)</f>
        <v>77855.011382266239</v>
      </c>
      <c r="DR81" s="48" cm="1">
        <f t="array" ref="DR81">beneficio_muerte_individual_pensionado(DR$1,$E81,$B81, Hombres!$A$1:$DW$117, Mujeres!$A$1:$DW$117)</f>
        <v>83611.197305526061</v>
      </c>
      <c r="DS81" s="48" cm="1">
        <f t="array" ref="DS81">beneficio_muerte_individual_pensionado(DS$1,$E81,$B81, Hombres!$A$1:$DW$117, Mujeres!$A$1:$DW$117)</f>
        <v>89468.394887159986</v>
      </c>
      <c r="DT81" s="48" cm="1">
        <f t="array" ref="DT81">beneficio_muerte_individual_pensionado(DT$1,$E81,$B81, Hombres!$A$1:$DW$117, Mujeres!$A$1:$DW$117)</f>
        <v>95419.148315873666</v>
      </c>
      <c r="DU81" s="48" cm="1">
        <f t="array" ref="DU81">beneficio_muerte_individual_pensionado(DU$1,$E81,$B81, Hombres!$A$1:$DW$117, Mujeres!$A$1:$DW$117)</f>
        <v>101417.42388985433</v>
      </c>
      <c r="DV81" s="48" cm="1">
        <f t="array" ref="DV81">beneficio_muerte_individual_pensionado(DV$1,$E81,$B81, Hombres!$A$1:$DW$117, Mujeres!$A$1:$DW$117)</f>
        <v>107281.91267767867</v>
      </c>
      <c r="DW81" s="48" cm="1">
        <f t="array" ref="DW81">beneficio_muerte_individual_pensionado(DW$1,$E81,$B81, Hombres!$A$1:$DW$117, Mujeres!$A$1:$DW$117)</f>
        <v>112791.07684674785</v>
      </c>
      <c r="DX81" s="48" cm="1">
        <f t="array" ref="DX81">beneficio_muerte_individual_pensionado(DX$1,$E81,$B81, Hombres!$A$1:$DW$117, Mujeres!$A$1:$DW$117)</f>
        <v>117808.93726936505</v>
      </c>
      <c r="DY81" s="48" cm="1">
        <f t="array" ref="DY81">beneficio_muerte_individual_pensionado(DY$1,$E81,$B81, Hombres!$A$1:$DW$117, Mujeres!$A$1:$DW$117)</f>
        <v>122209.28291328825</v>
      </c>
      <c r="DZ81" s="48" cm="1">
        <f t="array" ref="DZ81">beneficio_muerte_individual_pensionado(DZ$1,$E81,$B81, Hombres!$A$1:$DW$117, Mujeres!$A$1:$DW$117)</f>
        <v>125821.8720768255</v>
      </c>
      <c r="EA81" s="48" cm="1">
        <f t="array" ref="EA81">beneficio_muerte_individual_pensionado(EA$1,$E81,$B81, Hombres!$A$1:$DW$117, Mujeres!$A$1:$DW$117)</f>
        <v>128353.2626552671</v>
      </c>
      <c r="EB81" s="48" cm="1">
        <f t="array" ref="EB81">beneficio_muerte_individual_pensionado(EB$1,$E81,$B81, Hombres!$A$1:$DW$117, Mujeres!$A$1:$DW$117)</f>
        <v>129539.3013948031</v>
      </c>
      <c r="EC81" s="48" cm="1">
        <f t="array" ref="EC81">beneficio_muerte_individual_pensionado(EC$1,$E81,$B81, Hombres!$A$1:$DW$117, Mujeres!$A$1:$DW$117)</f>
        <v>129232.5947138606</v>
      </c>
      <c r="ED81" s="48" cm="1">
        <f t="array" ref="ED81">beneficio_muerte_individual_pensionado(ED$1,$E81,$B81, Hombres!$A$1:$DW$117, Mujeres!$A$1:$DW$117)</f>
        <v>127308.52642952708</v>
      </c>
      <c r="EE81" s="48" cm="1">
        <f t="array" ref="EE81">beneficio_muerte_individual_pensionado(EE$1,$E81,$B81, Hombres!$A$1:$DW$117, Mujeres!$A$1:$DW$117)</f>
        <v>123608.88265713122</v>
      </c>
      <c r="EF81" s="48" cm="1">
        <f t="array" ref="EF81">beneficio_muerte_individual_pensionado(EF$1,$E81,$B81, Hombres!$A$1:$DW$117, Mujeres!$A$1:$DW$117)</f>
        <v>117983.63429277901</v>
      </c>
      <c r="EG81" s="48" cm="1">
        <f t="array" ref="EG81">beneficio_muerte_individual_pensionado(EG$1,$E81,$B81, Hombres!$A$1:$DW$117, Mujeres!$A$1:$DW$117)</f>
        <v>110436.51987149459</v>
      </c>
      <c r="EH81" s="48" cm="1">
        <f t="array" ref="EH81">beneficio_muerte_individual_pensionado(EH$1,$E81,$B81, Hombres!$A$1:$DW$117, Mujeres!$A$1:$DW$117)</f>
        <v>101151.70839030429</v>
      </c>
      <c r="EI81" s="48" cm="1">
        <f t="array" ref="EI81">beneficio_muerte_individual_pensionado(EI$1,$E81,$B81, Hombres!$A$1:$DW$117, Mujeres!$A$1:$DW$117)</f>
        <v>90417.075773067278</v>
      </c>
      <c r="EJ81" s="48" cm="1">
        <f t="array" ref="EJ81">beneficio_muerte_individual_pensionado(EJ$1,$E81,$B81, Hombres!$A$1:$DW$117, Mujeres!$A$1:$DW$117)</f>
        <v>78598.733136060051</v>
      </c>
      <c r="EK81" s="48" cm="1">
        <f t="array" ref="EK81">beneficio_muerte_individual_pensionado(EK$1,$E81,$B81, Hombres!$A$1:$DW$117, Mujeres!$A$1:$DW$117)</f>
        <v>66160.988752446166</v>
      </c>
      <c r="EL81" s="48" cm="1">
        <f t="array" ref="EL81">beneficio_muerte_individual_pensionado(EL$1,$E81,$B81, Hombres!$A$1:$DW$117, Mujeres!$A$1:$DW$117)</f>
        <v>53682.46284460419</v>
      </c>
      <c r="EM81" s="48" cm="1">
        <f t="array" ref="EM81">beneficio_muerte_individual_pensionado(EM$1,$E81,$B81, Hombres!$A$1:$DW$117, Mujeres!$A$1:$DW$117)</f>
        <v>41780.601915211206</v>
      </c>
      <c r="EN81" s="48" cm="1">
        <f t="array" ref="EN81">beneficio_muerte_individual_pensionado(EN$1,$E81,$B81, Hombres!$A$1:$DW$117, Mujeres!$A$1:$DW$117)</f>
        <v>31007.976054054514</v>
      </c>
      <c r="EO81" s="48" cm="1">
        <f t="array" ref="EO81">beneficio_muerte_individual_pensionado(EO$1,$E81,$B81, Hombres!$A$1:$DW$117, Mujeres!$A$1:$DW$117)</f>
        <v>21787.861928324932</v>
      </c>
      <c r="EP81" s="48" cm="1">
        <f t="array" ref="EP81">beneficio_muerte_individual_pensionado(EP$1,$E81,$B81, Hombres!$A$1:$DW$117, Mujeres!$A$1:$DW$117)</f>
        <v>14372.292226800766</v>
      </c>
      <c r="EQ81" s="48" cm="1">
        <f t="array" ref="EQ81">beneficio_muerte_individual_pensionado(EQ$1,$E81,$B81, Hombres!$A$1:$DW$117, Mujeres!$A$1:$DW$117)</f>
        <v>8813.9530143190332</v>
      </c>
      <c r="ER81" s="48" cm="1">
        <f t="array" ref="ER81">beneficio_muerte_individual_pensionado(ER$1,$E81,$B81, Hombres!$A$1:$DW$117, Mujeres!$A$1:$DW$117)</f>
        <v>4966.8724421812076</v>
      </c>
      <c r="ES81" s="48" cm="1">
        <f t="array" ref="ES81">beneficio_muerte_individual_pensionado(ES$1,$E81,$B81, Hombres!$A$1:$DW$117, Mujeres!$A$1:$DW$117)</f>
        <v>2534.969861545509</v>
      </c>
      <c r="ET81" s="48" cm="1">
        <f t="array" ref="ET81">beneficio_muerte_individual_pensionado(ET$1,$E81,$B81, Hombres!$A$1:$DW$117, Mujeres!$A$1:$DW$117)</f>
        <v>1150.5840802701496</v>
      </c>
      <c r="EU81" s="48" cm="1">
        <f t="array" ref="EU81">beneficio_muerte_individual_pensionado(EU$1,$E81,$B81, Hombres!$A$1:$DW$117, Mujeres!$A$1:$DW$117)</f>
        <v>453.68083430370524</v>
      </c>
      <c r="EV81" s="48" cm="1">
        <f t="array" ref="EV81">beneficio_muerte_individual_pensionado(EV$1,$E81,$B81, Hombres!$A$1:$DW$117, Mujeres!$A$1:$DW$117)</f>
        <v>150.5956154894632</v>
      </c>
      <c r="EW81" s="48" cm="1">
        <f t="array" ref="EW81">beneficio_muerte_individual_pensionado(EW$1,$E81,$B81, Hombres!$A$1:$DW$117, Mujeres!$A$1:$DW$117)</f>
        <v>40.224607400848157</v>
      </c>
      <c r="EX81" s="48" cm="1">
        <f t="array" ref="EX81">beneficio_muerte_individual_pensionado(EX$1,$E81,$B81, Hombres!$A$1:$DW$117, Mujeres!$A$1:$DW$117)</f>
        <v>8.0535245977924639</v>
      </c>
      <c r="EY81" s="48" cm="1">
        <f t="array" ref="EY81">beneficio_muerte_individual_pensionado(EY$1,$E81,$B81, Hombres!$A$1:$DW$117, Mujeres!$A$1:$DW$117)</f>
        <v>1.1283639217919716</v>
      </c>
      <c r="EZ81" s="48" cm="1">
        <f t="array" ref="EZ81">beneficio_muerte_individual_pensionado(EZ$1,$E81,$B81, Hombres!$A$1:$DW$117, Mujeres!$A$1:$DW$117)</f>
        <v>0</v>
      </c>
      <c r="FA81" s="48" cm="1">
        <f t="array" ref="FA81">beneficio_muerte_individual_pensionado(FA$1,$E81,$B81, Hombres!$A$1:$DW$117, Mujeres!$A$1:$DW$117)</f>
        <v>0</v>
      </c>
      <c r="FB81" s="48" cm="1">
        <f t="array" ref="FB81">beneficio_muerte_individual_pensionado(FB$1,$E81,$B81, Hombres!$A$1:$DW$117, Mujeres!$A$1:$DW$117)</f>
        <v>0</v>
      </c>
      <c r="FC81" s="48" cm="1">
        <f t="array" ref="FC81">beneficio_muerte_individual_pensionado(FC$1,$E81,$B81, Hombres!$A$1:$DW$117, Mujeres!$A$1:$DW$117)</f>
        <v>0</v>
      </c>
      <c r="FD81" s="48" cm="1">
        <f t="array" ref="FD81">beneficio_muerte_individual_pensionado(FD$1,$E81,$B81, Hombres!$A$1:$DW$117, Mujeres!$A$1:$DW$117)</f>
        <v>0</v>
      </c>
      <c r="FE81" s="48" cm="1">
        <f t="array" ref="FE81">beneficio_muerte_individual_pensionado(FE$1,$E81,$B81, Hombres!$A$1:$DW$117, Mujeres!$A$1:$DW$117)</f>
        <v>0</v>
      </c>
      <c r="FF81" s="48" cm="1">
        <f t="array" ref="FF81">beneficio_muerte_individual_pensionado(FF$1,$E81,$B81, Hombres!$A$1:$DW$117, Mujeres!$A$1:$DW$117)</f>
        <v>0</v>
      </c>
      <c r="FG81" s="48" cm="1">
        <f t="array" ref="FG81">beneficio_muerte_individual_pensionado(FG$1,$E81,$B81, Hombres!$A$1:$DW$117, Mujeres!$A$1:$DW$117)</f>
        <v>0</v>
      </c>
      <c r="FH81" s="48" cm="1">
        <f t="array" ref="FH81">beneficio_muerte_individual_pensionado(FH$1,$E81,$B81, Hombres!$A$1:$DW$117, Mujeres!$A$1:$DW$117)</f>
        <v>0</v>
      </c>
      <c r="FI81" s="48" cm="1">
        <f t="array" ref="FI81">beneficio_muerte_individual_pensionado(FI$1,$E81,$B81, Hombres!$A$1:$DW$117, Mujeres!$A$1:$DW$117)</f>
        <v>0</v>
      </c>
      <c r="FJ81" s="48" cm="1">
        <f t="array" ref="FJ81">beneficio_muerte_individual_pensionado(FJ$1,$E81,$B81, Hombres!$A$1:$DW$117, Mujeres!$A$1:$DW$117)</f>
        <v>0</v>
      </c>
      <c r="FK81" s="48" cm="1">
        <f t="array" ref="FK81">beneficio_muerte_individual_pensionado(FK$1,$E81,$B81, Hombres!$A$1:$DW$117, Mujeres!$A$1:$DW$117)</f>
        <v>0</v>
      </c>
      <c r="FL81" s="48" cm="1">
        <f t="array" ref="FL81">beneficio_muerte_individual_pensionado(FL$1,$E81,$B81, Hombres!$A$1:$DW$117, Mujeres!$A$1:$DW$117)</f>
        <v>0</v>
      </c>
      <c r="FM81" s="48" cm="1">
        <f t="array" ref="FM81">beneficio_muerte_individual_pensionado(FM$1,$E81,$B81, Hombres!$A$1:$DW$117, Mujeres!$A$1:$DW$117)</f>
        <v>0</v>
      </c>
      <c r="FN81" s="48" cm="1">
        <f t="array" ref="FN81">beneficio_muerte_individual_pensionado(FN$1,$E81,$B81, Hombres!$A$1:$DW$117, Mujeres!$A$1:$DW$117)</f>
        <v>0</v>
      </c>
      <c r="FO81" s="48" cm="1">
        <f t="array" ref="FO81">beneficio_muerte_individual_pensionado(FO$1,$E81,$B81, Hombres!$A$1:$DW$117, Mujeres!$A$1:$DW$117)</f>
        <v>0</v>
      </c>
      <c r="FP81" s="48" cm="1">
        <f t="array" ref="FP81">beneficio_muerte_individual_pensionado(FP$1,$E81,$B81, Hombres!$A$1:$DW$117, Mujeres!$A$1:$DW$117)</f>
        <v>0</v>
      </c>
      <c r="FQ81" s="48" cm="1">
        <f t="array" ref="FQ81">beneficio_muerte_individual_pensionado(FQ$1,$E81,$B81, Hombres!$A$1:$DW$117, Mujeres!$A$1:$DW$117)</f>
        <v>0</v>
      </c>
      <c r="FR81" s="48" cm="1">
        <f t="array" ref="FR81">beneficio_muerte_individual_pensionado(FR$1,$E81,$B81, Hombres!$A$1:$DW$117, Mujeres!$A$1:$DW$117)</f>
        <v>0</v>
      </c>
      <c r="FS81" s="48" cm="1">
        <f t="array" ref="FS81">beneficio_muerte_individual_pensionado(FS$1,$E81,$B81, Hombres!$A$1:$DW$117, Mujeres!$A$1:$DW$117)</f>
        <v>0</v>
      </c>
      <c r="FT81" s="48" cm="1">
        <f t="array" ref="FT81">beneficio_muerte_individual_pensionado(FT$1,$E81,$B81, Hombres!$A$1:$DW$117, Mujeres!$A$1:$DW$117)</f>
        <v>0</v>
      </c>
      <c r="FU81" s="48" cm="1">
        <f t="array" ref="FU81">beneficio_muerte_individual_pensionado(FU$1,$E81,$B81, Hombres!$A$1:$DW$117, Mujeres!$A$1:$DW$117)</f>
        <v>0</v>
      </c>
      <c r="FV81" s="48" cm="1">
        <f t="array" ref="FV81">beneficio_muerte_individual_pensionado(FV$1,$E81,$B81, Hombres!$A$1:$DW$117, Mujeres!$A$1:$DW$117)</f>
        <v>0</v>
      </c>
      <c r="FW81" s="48" cm="1">
        <f t="array" ref="FW81">beneficio_muerte_individual_pensionado(FW$1,$E81,$B81, Hombres!$A$1:$DW$117, Mujeres!$A$1:$DW$117)</f>
        <v>0</v>
      </c>
      <c r="FX81" s="48" cm="1">
        <f t="array" ref="FX81">beneficio_muerte_individual_pensionado(FX$1,$E81,$B81, Hombres!$A$1:$DW$117, Mujeres!$A$1:$DW$117)</f>
        <v>0</v>
      </c>
      <c r="FY81" s="48" cm="1">
        <f t="array" ref="FY81">beneficio_muerte_individual_pensionado(FY$1,$E81,$B81, Hombres!$A$1:$DW$117, Mujeres!$A$1:$DW$117)</f>
        <v>0</v>
      </c>
      <c r="FZ81" s="48" cm="1">
        <f t="array" ref="FZ81">beneficio_muerte_individual_pensionado(FZ$1,$E81,$B81, Hombres!$A$1:$DW$117, Mujeres!$A$1:$DW$117)</f>
        <v>0</v>
      </c>
      <c r="GA81" s="48" cm="1">
        <f t="array" ref="GA81">beneficio_muerte_individual_pensionado(GA$1,$E81,$B81, Hombres!$A$1:$DW$117, Mujeres!$A$1:$DW$117)</f>
        <v>0</v>
      </c>
      <c r="GB81" s="48" cm="1">
        <f t="array" ref="GB81">beneficio_muerte_individual_pensionado(GB$1,$E81,$B81, Hombres!$A$1:$DW$117, Mujeres!$A$1:$DW$117)</f>
        <v>0</v>
      </c>
      <c r="GC81" s="48" cm="1">
        <f t="array" ref="GC81">beneficio_muerte_individual_pensionado(GC$1,$E81,$B81, Hombres!$A$1:$DW$117, Mujeres!$A$1:$DW$117)</f>
        <v>0</v>
      </c>
      <c r="GD81" s="48" cm="1">
        <f t="array" ref="GD81">beneficio_muerte_individual_pensionado(GD$1,$E81,$B81, Hombres!$A$1:$DW$117, Mujeres!$A$1:$DW$117)</f>
        <v>0</v>
      </c>
      <c r="GE81" s="48" cm="1">
        <f t="array" ref="GE81">beneficio_muerte_individual_pensionado(GE$1,$E81,$B81, Hombres!$A$1:$DW$117, Mujeres!$A$1:$DW$117)</f>
        <v>0</v>
      </c>
      <c r="GF81" s="48" cm="1">
        <f t="array" ref="GF81">beneficio_muerte_individual_pensionado(GF$1,$E81,$B81, Hombres!$A$1:$DW$117, Mujeres!$A$1:$DW$117)</f>
        <v>0</v>
      </c>
      <c r="GG81" s="48" cm="1">
        <f t="array" ref="GG81">beneficio_muerte_individual_pensionado(GG$1,$E81,$B81, Hombres!$A$1:$DW$117, Mujeres!$A$1:$DW$117)</f>
        <v>0</v>
      </c>
      <c r="GH81" s="48" cm="1">
        <f t="array" ref="GH81">beneficio_muerte_individual_pensionado(GH$1,$E81,$B81, Hombres!$A$1:$DW$117, Mujeres!$A$1:$DW$117)</f>
        <v>0</v>
      </c>
      <c r="GI81" s="48" cm="1">
        <f t="array" ref="GI81">beneficio_muerte_individual_pensionado(GI$1,$E81,$B81, Hombres!$A$1:$DW$117, Mujeres!$A$1:$DW$117)</f>
        <v>0</v>
      </c>
      <c r="GJ81" s="48" cm="1">
        <f t="array" ref="GJ81">beneficio_muerte_individual_pensionado(GJ$1,$E81,$B81, Hombres!$A$1:$DW$117, Mujeres!$A$1:$DW$117)</f>
        <v>0</v>
      </c>
      <c r="GK81" s="48" cm="1">
        <f t="array" ref="GK81">beneficio_muerte_individual_pensionado(GK$1,$E81,$B81, Hombres!$A$1:$DW$117, Mujeres!$A$1:$DW$117)</f>
        <v>0</v>
      </c>
      <c r="GL81" s="48" cm="1">
        <f t="array" ref="GL81">beneficio_muerte_individual_pensionado(GL$1,$E81,$B81, Hombres!$A$1:$DW$117, Mujeres!$A$1:$DW$117)</f>
        <v>0</v>
      </c>
      <c r="GM81" s="48" cm="1">
        <f t="array" ref="GM81">beneficio_muerte_individual_pensionado(GM$1,$E81,$B81, Hombres!$A$1:$DW$117, Mujeres!$A$1:$DW$117)</f>
        <v>0</v>
      </c>
      <c r="GN81" s="48" cm="1">
        <f t="array" ref="GN81">beneficio_muerte_individual_pensionado(GN$1,$E81,$B81, Hombres!$A$1:$DW$117, Mujeres!$A$1:$DW$117)</f>
        <v>0</v>
      </c>
      <c r="GO81" s="48" cm="1">
        <f t="array" ref="GO81">beneficio_muerte_individual_pensionado(GO$1,$E81,$B81, Hombres!$A$1:$DW$117, Mujeres!$A$1:$DW$117)</f>
        <v>0</v>
      </c>
      <c r="GP81" s="48" cm="1">
        <f t="array" ref="GP81">beneficio_muerte_individual_pensionado(GP$1,$E81,$B81, Hombres!$A$1:$DW$117, Mujeres!$A$1:$DW$117)</f>
        <v>0</v>
      </c>
      <c r="GQ81" s="48" cm="1">
        <f t="array" ref="GQ81">beneficio_muerte_individual_pensionado(GQ$1,$E81,$B81, Hombres!$A$1:$DW$117, Mujeres!$A$1:$DW$117)</f>
        <v>0</v>
      </c>
      <c r="GR81" s="48" cm="1">
        <f t="array" ref="GR81">beneficio_muerte_individual_pensionado(GR$1,$E81,$B81, Hombres!$A$1:$DW$117, Mujeres!$A$1:$DW$117)</f>
        <v>0</v>
      </c>
      <c r="GS81" s="48" cm="1">
        <f t="array" ref="GS81">beneficio_muerte_individual_pensionado(GS$1,$E81,$B81, Hombres!$A$1:$DW$117, Mujeres!$A$1:$DW$117)</f>
        <v>0</v>
      </c>
      <c r="GT81" s="48" cm="1">
        <f t="array" ref="GT81">beneficio_muerte_individual_pensionado(GT$1,$E81,$B81, Hombres!$A$1:$DW$117, Mujeres!$A$1:$DW$117)</f>
        <v>0</v>
      </c>
    </row>
    <row r="82" spans="1:202" x14ac:dyDescent="0.3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8" cm="1">
        <f t="array" ref="H82">AnualidadPensionado(H$1,$E82,$B82, $D82, Hombres!$A$1:$DW$117, Mujeres!$A$1:$DW$117)</f>
        <v>0</v>
      </c>
      <c r="I82" s="48" cm="1">
        <f t="array" ref="I82">AnualidadPensionado(I$1,$E82,$B82, $D82, Hombres!$A$1:$DW$117, Mujeres!$A$1:$DW$117)</f>
        <v>4315633.0401490806</v>
      </c>
      <c r="J82" s="48" cm="1">
        <f t="array" ref="J82">AnualidadPensionado(J$1,$E82,$B82, $D82, Hombres!$A$1:$DW$117, Mujeres!$A$1:$DW$117)</f>
        <v>4417993.5766153429</v>
      </c>
      <c r="K82" s="48" cm="1">
        <f t="array" ref="K82">AnualidadPensionado(K$1,$E82,$B82, $D82, Hombres!$A$1:$DW$117, Mujeres!$A$1:$DW$117)</f>
        <v>4520521.2510868767</v>
      </c>
      <c r="L82" s="48" cm="1">
        <f t="array" ref="L82">AnualidadPensionado(L$1,$E82,$B82, $D82, Hombres!$A$1:$DW$117, Mujeres!$A$1:$DW$117)</f>
        <v>4623177.0268123234</v>
      </c>
      <c r="M82" s="48" cm="1">
        <f t="array" ref="M82">AnualidadPensionado(M$1,$E82,$B82, $D82, Hombres!$A$1:$DW$117, Mujeres!$A$1:$DW$117)</f>
        <v>4725829.7258932721</v>
      </c>
      <c r="N82" s="48" cm="1">
        <f t="array" ref="N82">AnualidadPensionado(N$1,$E82,$B82, $D82, Hombres!$A$1:$DW$117, Mujeres!$A$1:$DW$117)</f>
        <v>4828069.9329653541</v>
      </c>
      <c r="O82" s="48" cm="1">
        <f t="array" ref="O82">AnualidadPensionado(O$1,$E82,$B82, $D82, Hombres!$A$1:$DW$117, Mujeres!$A$1:$DW$117)</f>
        <v>4929224.9987623813</v>
      </c>
      <c r="P82" s="48" cm="1">
        <f t="array" ref="P82">AnualidadPensionado(P$1,$E82,$B82, $D82, Hombres!$A$1:$DW$117, Mujeres!$A$1:$DW$117)</f>
        <v>5028330.0939066485</v>
      </c>
      <c r="Q82" s="48" cm="1">
        <f t="array" ref="Q82">AnualidadPensionado(Q$1,$E82,$B82, $D82, Hombres!$A$1:$DW$117, Mujeres!$A$1:$DW$117)</f>
        <v>5124056.430264717</v>
      </c>
      <c r="R82" s="48" cm="1">
        <f t="array" ref="R82">AnualidadPensionado(R$1,$E82,$B82, $D82, Hombres!$A$1:$DW$117, Mujeres!$A$1:$DW$117)</f>
        <v>5215068.6190687455</v>
      </c>
      <c r="S82" s="48" cm="1">
        <f t="array" ref="S82">AnualidadPensionado(S$1,$E82,$B82, $D82, Hombres!$A$1:$DW$117, Mujeres!$A$1:$DW$117)</f>
        <v>5300638.6279307269</v>
      </c>
      <c r="T82" s="48" cm="1">
        <f t="array" ref="T82">AnualidadPensionado(T$1,$E82,$B82, $D82, Hombres!$A$1:$DW$117, Mujeres!$A$1:$DW$117)</f>
        <v>5380643.4354154179</v>
      </c>
      <c r="U82" s="48" cm="1">
        <f t="array" ref="U82">AnualidadPensionado(U$1,$E82,$B82, $D82, Hombres!$A$1:$DW$117, Mujeres!$A$1:$DW$117)</f>
        <v>5454818.4784362139</v>
      </c>
      <c r="V82" s="48" cm="1">
        <f t="array" ref="V82">AnualidadPensionado(V$1,$E82,$B82, $D82, Hombres!$A$1:$DW$117, Mujeres!$A$1:$DW$117)</f>
        <v>5522054.1400707606</v>
      </c>
      <c r="W82" s="48" cm="1">
        <f t="array" ref="W82">AnualidadPensionado(W$1,$E82,$B82, $D82, Hombres!$A$1:$DW$117, Mujeres!$A$1:$DW$117)</f>
        <v>5580379.4674558304</v>
      </c>
      <c r="X82" s="48" cm="1">
        <f t="array" ref="X82">AnualidadPensionado(X$1,$E82,$B82, $D82, Hombres!$A$1:$DW$117, Mujeres!$A$1:$DW$117)</f>
        <v>5627201.62463638</v>
      </c>
      <c r="Y82" s="48" cm="1">
        <f t="array" ref="Y82">AnualidadPensionado(Y$1,$E82,$B82, $D82, Hombres!$A$1:$DW$117, Mujeres!$A$1:$DW$117)</f>
        <v>5659723.1585825132</v>
      </c>
      <c r="Z82" s="48" cm="1">
        <f t="array" ref="Z82">AnualidadPensionado(Z$1,$E82,$B82, $D82, Hombres!$A$1:$DW$117, Mujeres!$A$1:$DW$117)</f>
        <v>5669044.0491176434</v>
      </c>
      <c r="AA82" s="48" cm="1">
        <f t="array" ref="AA82">AnualidadPensionado(AA$1,$E82,$B82, $D82, Hombres!$A$1:$DW$117, Mujeres!$A$1:$DW$117)</f>
        <v>5660216.5538670002</v>
      </c>
      <c r="AB82" s="48" cm="1">
        <f t="array" ref="AB82">AnualidadPensionado(AB$1,$E82,$B82, $D82, Hombres!$A$1:$DW$117, Mujeres!$A$1:$DW$117)</f>
        <v>5631365.015037802</v>
      </c>
      <c r="AC82" s="48" cm="1">
        <f t="array" ref="AC82">AnualidadPensionado(AC$1,$E82,$B82, $D82, Hombres!$A$1:$DW$117, Mujeres!$A$1:$DW$117)</f>
        <v>5580502.7908961363</v>
      </c>
      <c r="AD82" s="48" cm="1">
        <f t="array" ref="AD82">AnualidadPensionado(AD$1,$E82,$B82, $D82, Hombres!$A$1:$DW$117, Mujeres!$A$1:$DW$117)</f>
        <v>5505520.1307651447</v>
      </c>
      <c r="AE82" s="48" cm="1">
        <f t="array" ref="AE82">AnualidadPensionado(AE$1,$E82,$B82, $D82, Hombres!$A$1:$DW$117, Mujeres!$A$1:$DW$117)</f>
        <v>5404272.382323863</v>
      </c>
      <c r="AF82" s="48" cm="1">
        <f t="array" ref="AF82">AnualidadPensionado(AF$1,$E82,$B82, $D82, Hombres!$A$1:$DW$117, Mujeres!$A$1:$DW$117)</f>
        <v>5274969.4262394942</v>
      </c>
      <c r="AG82" s="48" cm="1">
        <f t="array" ref="AG82">AnualidadPensionado(AG$1,$E82,$B82, $D82, Hombres!$A$1:$DW$117, Mujeres!$A$1:$DW$117)</f>
        <v>5116356.4655113481</v>
      </c>
      <c r="AH82" s="48" cm="1">
        <f t="array" ref="AH82">AnualidadPensionado(AH$1,$E82,$B82, $D82, Hombres!$A$1:$DW$117, Mujeres!$A$1:$DW$117)</f>
        <v>4927553.1959730517</v>
      </c>
      <c r="AI82" s="48" cm="1">
        <f t="array" ref="AI82">AnualidadPensionado(AI$1,$E82,$B82, $D82, Hombres!$A$1:$DW$117, Mujeres!$A$1:$DW$117)</f>
        <v>4708086.737227397</v>
      </c>
      <c r="AJ82" s="48" cm="1">
        <f t="array" ref="AJ82">AnualidadPensionado(AJ$1,$E82,$B82, $D82, Hombres!$A$1:$DW$117, Mujeres!$A$1:$DW$117)</f>
        <v>4458095.1469046054</v>
      </c>
      <c r="AK82" s="48" cm="1">
        <f t="array" ref="AK82">AnualidadPensionado(AK$1,$E82,$B82, $D82, Hombres!$A$1:$DW$117, Mujeres!$A$1:$DW$117)</f>
        <v>4178859.1118849693</v>
      </c>
      <c r="AL82" s="48" cm="1">
        <f t="array" ref="AL82">AnualidadPensionado(AL$1,$E82,$B82, $D82, Hombres!$A$1:$DW$117, Mujeres!$A$1:$DW$117)</f>
        <v>3872886.8880842752</v>
      </c>
      <c r="AM82" s="48" cm="1">
        <f t="array" ref="AM82">AnualidadPensionado(AM$1,$E82,$B82, $D82, Hombres!$A$1:$DW$117, Mujeres!$A$1:$DW$117)</f>
        <v>3543655.9417497055</v>
      </c>
      <c r="AN82" s="48" cm="1">
        <f t="array" ref="AN82">AnualidadPensionado(AN$1,$E82,$B82, $D82, Hombres!$A$1:$DW$117, Mujeres!$A$1:$DW$117)</f>
        <v>3195652.2093011513</v>
      </c>
      <c r="AO82" s="48" cm="1">
        <f t="array" ref="AO82">AnualidadPensionado(AO$1,$E82,$B82, $D82, Hombres!$A$1:$DW$117, Mujeres!$A$1:$DW$117)</f>
        <v>2834649.9951730398</v>
      </c>
      <c r="AP82" s="48" cm="1">
        <f t="array" ref="AP82">AnualidadPensionado(AP$1,$E82,$B82, $D82, Hombres!$A$1:$DW$117, Mujeres!$A$1:$DW$117)</f>
        <v>2467919.8081145734</v>
      </c>
      <c r="AQ82" s="48" cm="1">
        <f t="array" ref="AQ82">AnualidadPensionado(AQ$1,$E82,$B82, $D82, Hombres!$A$1:$DW$117, Mujeres!$A$1:$DW$117)</f>
        <v>2103815.2024622345</v>
      </c>
      <c r="AR82" s="48" cm="1">
        <f t="array" ref="AR82">AnualidadPensionado(AR$1,$E82,$B82, $D82, Hombres!$A$1:$DW$117, Mujeres!$A$1:$DW$117)</f>
        <v>1751067.253591531</v>
      </c>
      <c r="AS82" s="48" cm="1">
        <f t="array" ref="AS82">AnualidadPensionado(AS$1,$E82,$B82, $D82, Hombres!$A$1:$DW$117, Mujeres!$A$1:$DW$117)</f>
        <v>1418296.3588929754</v>
      </c>
      <c r="AT82" s="48" cm="1">
        <f t="array" ref="AT82">AnualidadPensionado(AT$1,$E82,$B82, $D82, Hombres!$A$1:$DW$117, Mujeres!$A$1:$DW$117)</f>
        <v>1113594.7374203405</v>
      </c>
      <c r="AU82" s="48" cm="1">
        <f t="array" ref="AU82">AnualidadPensionado(AU$1,$E82,$B82, $D82, Hombres!$A$1:$DW$117, Mujeres!$A$1:$DW$117)</f>
        <v>843927.56454464176</v>
      </c>
      <c r="AV82" s="48" cm="1">
        <f t="array" ref="AV82">AnualidadPensionado(AV$1,$E82,$B82, $D82, Hombres!$A$1:$DW$117, Mujeres!$A$1:$DW$117)</f>
        <v>614264.59917459439</v>
      </c>
      <c r="AW82" s="48" cm="1">
        <f t="array" ref="AW82">AnualidadPensionado(AW$1,$E82,$B82, $D82, Hombres!$A$1:$DW$117, Mujeres!$A$1:$DW$117)</f>
        <v>426914.16117438528</v>
      </c>
      <c r="AX82" s="48" cm="1">
        <f t="array" ref="AX82">AnualidadPensionado(AX$1,$E82,$B82, $D82, Hombres!$A$1:$DW$117, Mujeres!$A$1:$DW$117)</f>
        <v>281343.06091010052</v>
      </c>
      <c r="AY82" s="48" cm="1">
        <f t="array" ref="AY82">AnualidadPensionado(AY$1,$E82,$B82, $D82, Hombres!$A$1:$DW$117, Mujeres!$A$1:$DW$117)</f>
        <v>174368.67083583266</v>
      </c>
      <c r="AZ82" s="48" cm="1">
        <f t="array" ref="AZ82">AnualidadPensionado(AZ$1,$E82,$B82, $D82, Hombres!$A$1:$DW$117, Mujeres!$A$1:$DW$117)</f>
        <v>100654.62178010774</v>
      </c>
      <c r="BA82" s="48" cm="1">
        <f t="array" ref="BA82">AnualidadPensionado(BA$1,$E82,$B82, $D82, Hombres!$A$1:$DW$117, Mujeres!$A$1:$DW$117)</f>
        <v>53490.651731261634</v>
      </c>
      <c r="BB82" s="48" cm="1">
        <f t="array" ref="BB82">AnualidadPensionado(BB$1,$E82,$B82, $D82, Hombres!$A$1:$DW$117, Mujeres!$A$1:$DW$117)</f>
        <v>25795.167995526714</v>
      </c>
      <c r="BC82" s="48" cm="1">
        <f t="array" ref="BC82">AnualidadPensionado(BC$1,$E82,$B82, $D82, Hombres!$A$1:$DW$117, Mujeres!$A$1:$DW$117)</f>
        <v>11083.961410715212</v>
      </c>
      <c r="BD82" s="48" cm="1">
        <f t="array" ref="BD82">AnualidadPensionado(BD$1,$E82,$B82, $D82, Hombres!$A$1:$DW$117, Mujeres!$A$1:$DW$117)</f>
        <v>4144.685798631469</v>
      </c>
      <c r="BE82" s="48" cm="1">
        <f t="array" ref="BE82">AnualidadPensionado(BE$1,$E82,$B82, $D82, Hombres!$A$1:$DW$117, Mujeres!$A$1:$DW$117)</f>
        <v>1306.421965229785</v>
      </c>
      <c r="BF82" s="48" cm="1">
        <f t="array" ref="BF82">AnualidadPensionado(BF$1,$E82,$B82, $D82, Hombres!$A$1:$DW$117, Mujeres!$A$1:$DW$117)</f>
        <v>331.50871372826589</v>
      </c>
      <c r="BG82" s="48" cm="1">
        <f t="array" ref="BG82">AnualidadPensionado(BG$1,$E82,$B82, $D82, Hombres!$A$1:$DW$117, Mujeres!$A$1:$DW$117)</f>
        <v>62.957966844284485</v>
      </c>
      <c r="BH82" s="48" cm="1">
        <f t="array" ref="BH82">AnualidadPensionado(BH$1,$E82,$B82, $D82, Hombres!$A$1:$DW$117, Mujeres!$A$1:$DW$117)</f>
        <v>7.8162976895831022</v>
      </c>
      <c r="BI82" s="48" cm="1">
        <f t="array" ref="BI82">AnualidadPensionado(BI$1,$E82,$B82, $D82, Hombres!$A$1:$DW$117, Mujeres!$A$1:$DW$117)</f>
        <v>0</v>
      </c>
      <c r="BJ82" s="48" cm="1">
        <f t="array" ref="BJ82">AnualidadPensionado(BJ$1,$E82,$B82, $D82, Hombres!$A$1:$DW$117, Mujeres!$A$1:$DW$117)</f>
        <v>0</v>
      </c>
      <c r="BK82" s="48" cm="1">
        <f t="array" ref="BK82">AnualidadPensionado(BK$1,$E82,$B82, $D82, Hombres!$A$1:$DW$117, Mujeres!$A$1:$DW$117)</f>
        <v>0</v>
      </c>
      <c r="BL82" s="48" cm="1">
        <f t="array" ref="BL82">AnualidadPensionado(BL$1,$E82,$B82, $D82, Hombres!$A$1:$DW$117, Mujeres!$A$1:$DW$117)</f>
        <v>0</v>
      </c>
      <c r="BM82" s="48" cm="1">
        <f t="array" ref="BM82">AnualidadPensionado(BM$1,$E82,$B82, $D82, Hombres!$A$1:$DW$117, Mujeres!$A$1:$DW$117)</f>
        <v>0</v>
      </c>
      <c r="BN82" s="48" cm="1">
        <f t="array" ref="BN82">AnualidadPensionado(BN$1,$E82,$B82, $D82, Hombres!$A$1:$DW$117, Mujeres!$A$1:$DW$117)</f>
        <v>0</v>
      </c>
      <c r="BO82" s="48" cm="1">
        <f t="array" ref="BO82">AnualidadPensionado(BO$1,$E82,$B82, $D82, Hombres!$A$1:$DW$117, Mujeres!$A$1:$DW$117)</f>
        <v>0</v>
      </c>
      <c r="BP82" s="48" cm="1">
        <f t="array" ref="BP82">AnualidadPensionado(BP$1,$E82,$B82, $D82, Hombres!$A$1:$DW$117, Mujeres!$A$1:$DW$117)</f>
        <v>0</v>
      </c>
      <c r="BQ82" s="48" cm="1">
        <f t="array" ref="BQ82">AnualidadPensionado(BQ$1,$E82,$B82, $D82, Hombres!$A$1:$DW$117, Mujeres!$A$1:$DW$117)</f>
        <v>0</v>
      </c>
      <c r="BR82" s="48" cm="1">
        <f t="array" ref="BR82">AnualidadPensionado(BR$1,$E82,$B82, $D82, Hombres!$A$1:$DW$117, Mujeres!$A$1:$DW$117)</f>
        <v>0</v>
      </c>
      <c r="BS82" s="48" cm="1">
        <f t="array" ref="BS82">AnualidadPensionado(BS$1,$E82,$B82, $D82, Hombres!$A$1:$DW$117, Mujeres!$A$1:$DW$117)</f>
        <v>0</v>
      </c>
      <c r="BT82" s="48" cm="1">
        <f t="array" ref="BT82">AnualidadPensionado(BT$1,$E82,$B82, $D82, Hombres!$A$1:$DW$117, Mujeres!$A$1:$DW$117)</f>
        <v>0</v>
      </c>
      <c r="BU82" s="48" cm="1">
        <f t="array" ref="BU82">AnualidadPensionado(BU$1,$E82,$B82, $D82, Hombres!$A$1:$DW$117, Mujeres!$A$1:$DW$117)</f>
        <v>0</v>
      </c>
      <c r="BV82" s="48" cm="1">
        <f t="array" ref="BV82">AnualidadPensionado(BV$1,$E82,$B82, $D82, Hombres!$A$1:$DW$117, Mujeres!$A$1:$DW$117)</f>
        <v>0</v>
      </c>
      <c r="BW82" s="48" cm="1">
        <f t="array" ref="BW82">AnualidadPensionado(BW$1,$E82,$B82, $D82, Hombres!$A$1:$DW$117, Mujeres!$A$1:$DW$117)</f>
        <v>0</v>
      </c>
      <c r="BX82" s="48" cm="1">
        <f t="array" ref="BX82">AnualidadPensionado(BX$1,$E82,$B82, $D82, Hombres!$A$1:$DW$117, Mujeres!$A$1:$DW$117)</f>
        <v>0</v>
      </c>
      <c r="BY82" s="48" cm="1">
        <f t="array" ref="BY82">AnualidadPensionado(BY$1,$E82,$B82, $D82, Hombres!$A$1:$DW$117, Mujeres!$A$1:$DW$117)</f>
        <v>0</v>
      </c>
      <c r="BZ82" s="48" cm="1">
        <f t="array" ref="BZ82">AnualidadPensionado(BZ$1,$E82,$B82, $D82, Hombres!$A$1:$DW$117, Mujeres!$A$1:$DW$117)</f>
        <v>0</v>
      </c>
      <c r="CA82" s="48" cm="1">
        <f t="array" ref="CA82">AnualidadPensionado(CA$1,$E82,$B82, $D82, Hombres!$A$1:$DW$117, Mujeres!$A$1:$DW$117)</f>
        <v>0</v>
      </c>
      <c r="CB82" s="48" cm="1">
        <f t="array" ref="CB82">AnualidadPensionado(CB$1,$E82,$B82, $D82, Hombres!$A$1:$DW$117, Mujeres!$A$1:$DW$117)</f>
        <v>0</v>
      </c>
      <c r="CC82" s="48" cm="1">
        <f t="array" ref="CC82">AnualidadPensionado(CC$1,$E82,$B82, $D82, Hombres!$A$1:$DW$117, Mujeres!$A$1:$DW$117)</f>
        <v>0</v>
      </c>
      <c r="CD82" s="48" cm="1">
        <f t="array" ref="CD82">AnualidadPensionado(CD$1,$E82,$B82, $D82, Hombres!$A$1:$DW$117, Mujeres!$A$1:$DW$117)</f>
        <v>0</v>
      </c>
      <c r="CE82" s="48" cm="1">
        <f t="array" ref="CE82">AnualidadPensionado(CE$1,$E82,$B82, $D82, Hombres!$A$1:$DW$117, Mujeres!$A$1:$DW$117)</f>
        <v>0</v>
      </c>
      <c r="CF82" s="48" cm="1">
        <f t="array" ref="CF82">AnualidadPensionado(CF$1,$E82,$B82, $D82, Hombres!$A$1:$DW$117, Mujeres!$A$1:$DW$117)</f>
        <v>0</v>
      </c>
      <c r="CG82" s="48" cm="1">
        <f t="array" ref="CG82">AnualidadPensionado(CG$1,$E82,$B82, $D82, Hombres!$A$1:$DW$117, Mujeres!$A$1:$DW$117)</f>
        <v>0</v>
      </c>
      <c r="CH82" s="48" cm="1">
        <f t="array" ref="CH82">AnualidadPensionado(CH$1,$E82,$B82, $D82, Hombres!$A$1:$DW$117, Mujeres!$A$1:$DW$117)</f>
        <v>0</v>
      </c>
      <c r="CI82" s="48" cm="1">
        <f t="array" ref="CI82">AnualidadPensionado(CI$1,$E82,$B82, $D82, Hombres!$A$1:$DW$117, Mujeres!$A$1:$DW$117)</f>
        <v>0</v>
      </c>
      <c r="CJ82" s="48" cm="1">
        <f t="array" ref="CJ82">AnualidadPensionado(CJ$1,$E82,$B82, $D82, Hombres!$A$1:$DW$117, Mujeres!$A$1:$DW$117)</f>
        <v>0</v>
      </c>
      <c r="CK82" s="48" cm="1">
        <f t="array" ref="CK82">AnualidadPensionado(CK$1,$E82,$B82, $D82, Hombres!$A$1:$DW$117, Mujeres!$A$1:$DW$117)</f>
        <v>0</v>
      </c>
      <c r="CL82" s="48" cm="1">
        <f t="array" ref="CL82">AnualidadPensionado(CL$1,$E82,$B82, $D82, Hombres!$A$1:$DW$117, Mujeres!$A$1:$DW$117)</f>
        <v>0</v>
      </c>
      <c r="CM82" s="48" cm="1">
        <f t="array" ref="CM82">AnualidadPensionado(CM$1,$E82,$B82, $D82, Hombres!$A$1:$DW$117, Mujeres!$A$1:$DW$117)</f>
        <v>0</v>
      </c>
      <c r="CN82" s="48" cm="1">
        <f t="array" ref="CN82">AnualidadPensionado(CN$1,$E82,$B82, $D82, Hombres!$A$1:$DW$117, Mujeres!$A$1:$DW$117)</f>
        <v>0</v>
      </c>
      <c r="CO82" s="48" cm="1">
        <f t="array" ref="CO82">AnualidadPensionado(CO$1,$E82,$B82, $D82, Hombres!$A$1:$DW$117, Mujeres!$A$1:$DW$117)</f>
        <v>0</v>
      </c>
      <c r="CP82" s="48" cm="1">
        <f t="array" ref="CP82">AnualidadPensionado(CP$1,$E82,$B82, $D82, Hombres!$A$1:$DW$117, Mujeres!$A$1:$DW$117)</f>
        <v>0</v>
      </c>
      <c r="CQ82" s="48" cm="1">
        <f t="array" ref="CQ82">AnualidadPensionado(CQ$1,$E82,$B82, $D82, Hombres!$A$1:$DW$117, Mujeres!$A$1:$DW$117)</f>
        <v>0</v>
      </c>
      <c r="CR82" s="48" cm="1">
        <f t="array" ref="CR82">AnualidadPensionado(CR$1,$E82,$B82, $D82, Hombres!$A$1:$DW$117, Mujeres!$A$1:$DW$117)</f>
        <v>0</v>
      </c>
      <c r="CS82" s="48" cm="1">
        <f t="array" ref="CS82">AnualidadPensionado(CS$1,$E82,$B82, $D82, Hombres!$A$1:$DW$117, Mujeres!$A$1:$DW$117)</f>
        <v>0</v>
      </c>
      <c r="CT82" s="48" cm="1">
        <f t="array" ref="CT82">AnualidadPensionado(CT$1,$E82,$B82, $D82, Hombres!$A$1:$DW$117, Mujeres!$A$1:$DW$117)</f>
        <v>0</v>
      </c>
      <c r="CU82" s="48" cm="1">
        <f t="array" ref="CU82">AnualidadPensionado(CU$1,$E82,$B82, $D82, Hombres!$A$1:$DW$117, Mujeres!$A$1:$DW$117)</f>
        <v>0</v>
      </c>
      <c r="CV82" s="48" cm="1">
        <f t="array" ref="CV82">AnualidadPensionado(CV$1,$E82,$B82, $D82, Hombres!$A$1:$DW$117, Mujeres!$A$1:$DW$117)</f>
        <v>0</v>
      </c>
      <c r="CW82" s="48" cm="1">
        <f t="array" ref="CW82">AnualidadPensionado(CW$1,$E82,$B82, $D82, Hombres!$A$1:$DW$117, Mujeres!$A$1:$DW$117)</f>
        <v>0</v>
      </c>
      <c r="CX82" s="48" cm="1">
        <f t="array" ref="CX82">AnualidadPensionado(CX$1,$E82,$B82, $D82, Hombres!$A$1:$DW$117, Mujeres!$A$1:$DW$117)</f>
        <v>0</v>
      </c>
      <c r="CY82" s="48" cm="1">
        <f t="array" ref="CY82">AnualidadPensionado(CY$1,$E82,$B82, $D82, Hombres!$A$1:$DW$117, Mujeres!$A$1:$DW$117)</f>
        <v>0</v>
      </c>
      <c r="DB82" s="21"/>
      <c r="DC82" s="48" cm="1">
        <f t="array" ref="DC82">beneficio_muerte_individual_pensionado(DC$1,$E82,$B82, Hombres!$A$1:$DW$117, Mujeres!$A$1:$DW$117)</f>
        <v>0</v>
      </c>
      <c r="DD82" s="48" cm="1">
        <f t="array" ref="DD82">beneficio_muerte_individual_pensionado(DD$1,$E82,$B82, Hombres!$A$1:$DW$117, Mujeres!$A$1:$DW$117)</f>
        <v>18526.438406790003</v>
      </c>
      <c r="DE82" s="48" cm="1">
        <f t="array" ref="DE82">beneficio_muerte_individual_pensionado(DE$1,$E82,$B82, Hombres!$A$1:$DW$117, Mujeres!$A$1:$DW$117)</f>
        <v>19883.495169885304</v>
      </c>
      <c r="DF82" s="48" cm="1">
        <f t="array" ref="DF82">beneficio_muerte_individual_pensionado(DF$1,$E82,$B82, Hombres!$A$1:$DW$117, Mujeres!$A$1:$DW$117)</f>
        <v>21208.873384636419</v>
      </c>
      <c r="DG82" s="48" cm="1">
        <f t="array" ref="DG82">beneficio_muerte_individual_pensionado(DG$1,$E82,$B82, Hombres!$A$1:$DW$117, Mujeres!$A$1:$DW$117)</f>
        <v>22551.446300361444</v>
      </c>
      <c r="DH82" s="48" cm="1">
        <f t="array" ref="DH82">beneficio_muerte_individual_pensionado(DH$1,$E82,$B82, Hombres!$A$1:$DW$117, Mujeres!$A$1:$DW$117)</f>
        <v>24024.989569891284</v>
      </c>
      <c r="DI82" s="48" cm="1">
        <f t="array" ref="DI82">beneficio_muerte_individual_pensionado(DI$1,$E82,$B82, Hombres!$A$1:$DW$117, Mujeres!$A$1:$DW$117)</f>
        <v>25743.156584504381</v>
      </c>
      <c r="DJ82" s="48" cm="1">
        <f t="array" ref="DJ82">beneficio_muerte_individual_pensionado(DJ$1,$E82,$B82, Hombres!$A$1:$DW$117, Mujeres!$A$1:$DW$117)</f>
        <v>27858.651182399251</v>
      </c>
      <c r="DK82" s="48" cm="1">
        <f t="array" ref="DK82">beneficio_muerte_individual_pensionado(DK$1,$E82,$B82, Hombres!$A$1:$DW$117, Mujeres!$A$1:$DW$117)</f>
        <v>30566.990858669626</v>
      </c>
      <c r="DL82" s="48" cm="1">
        <f t="array" ref="DL82">beneficio_muerte_individual_pensionado(DL$1,$E82,$B82, Hombres!$A$1:$DW$117, Mujeres!$A$1:$DW$117)</f>
        <v>33787.936579562222</v>
      </c>
      <c r="DM82" s="48" cm="1">
        <f t="array" ref="DM82">beneficio_muerte_individual_pensionado(DM$1,$E82,$B82, Hombres!$A$1:$DW$117, Mujeres!$A$1:$DW$117)</f>
        <v>37072.967435865357</v>
      </c>
      <c r="DN82" s="48" cm="1">
        <f t="array" ref="DN82">beneficio_muerte_individual_pensionado(DN$1,$E82,$B82, Hombres!$A$1:$DW$117, Mujeres!$A$1:$DW$117)</f>
        <v>40069.741133324766</v>
      </c>
      <c r="DO82" s="48" cm="1">
        <f t="array" ref="DO82">beneficio_muerte_individual_pensionado(DO$1,$E82,$B82, Hombres!$A$1:$DW$117, Mujeres!$A$1:$DW$117)</f>
        <v>42896.082357518484</v>
      </c>
      <c r="DP82" s="48" cm="1">
        <f t="array" ref="DP82">beneficio_muerte_individual_pensionado(DP$1,$E82,$B82, Hombres!$A$1:$DW$117, Mujeres!$A$1:$DW$117)</f>
        <v>46024.870395624741</v>
      </c>
      <c r="DQ82" s="48" cm="1">
        <f t="array" ref="DQ82">beneficio_muerte_individual_pensionado(DQ$1,$E82,$B82, Hombres!$A$1:$DW$117, Mujeres!$A$1:$DW$117)</f>
        <v>49788.778966098667</v>
      </c>
      <c r="DR82" s="48" cm="1">
        <f t="array" ref="DR82">beneficio_muerte_individual_pensionado(DR$1,$E82,$B82, Hombres!$A$1:$DW$117, Mujeres!$A$1:$DW$117)</f>
        <v>54292.881978747973</v>
      </c>
      <c r="DS82" s="48" cm="1">
        <f t="array" ref="DS82">beneficio_muerte_individual_pensionado(DS$1,$E82,$B82, Hombres!$A$1:$DW$117, Mujeres!$A$1:$DW$117)</f>
        <v>59486.229889036069</v>
      </c>
      <c r="DT82" s="48" cm="1">
        <f t="array" ref="DT82">beneficio_muerte_individual_pensionado(DT$1,$E82,$B82, Hombres!$A$1:$DW$117, Mujeres!$A$1:$DW$117)</f>
        <v>67855.019125684048</v>
      </c>
      <c r="DU82" s="48" cm="1">
        <f t="array" ref="DU82">beneficio_muerte_individual_pensionado(DU$1,$E82,$B82, Hombres!$A$1:$DW$117, Mujeres!$A$1:$DW$117)</f>
        <v>73427.488435718536</v>
      </c>
      <c r="DV82" s="48" cm="1">
        <f t="array" ref="DV82">beneficio_muerte_individual_pensionado(DV$1,$E82,$B82, Hombres!$A$1:$DW$117, Mujeres!$A$1:$DW$117)</f>
        <v>79199.869404557336</v>
      </c>
      <c r="DW82" s="48" cm="1">
        <f t="array" ref="DW82">beneficio_muerte_individual_pensionado(DW$1,$E82,$B82, Hombres!$A$1:$DW$117, Mujeres!$A$1:$DW$117)</f>
        <v>85061.000893181073</v>
      </c>
      <c r="DX82" s="48" cm="1">
        <f t="array" ref="DX82">beneficio_muerte_individual_pensionado(DX$1,$E82,$B82, Hombres!$A$1:$DW$117, Mujeres!$A$1:$DW$117)</f>
        <v>90976.545630010951</v>
      </c>
      <c r="DY82" s="48" cm="1">
        <f t="array" ref="DY82">beneficio_muerte_individual_pensionado(DY$1,$E82,$B82, Hombres!$A$1:$DW$117, Mujeres!$A$1:$DW$117)</f>
        <v>96972.401192813035</v>
      </c>
      <c r="DZ82" s="48" cm="1">
        <f t="array" ref="DZ82">beneficio_muerte_individual_pensionado(DZ$1,$E82,$B82, Hombres!$A$1:$DW$117, Mujeres!$A$1:$DW$117)</f>
        <v>102976.75383497959</v>
      </c>
      <c r="EA82" s="48" cm="1">
        <f t="array" ref="EA82">beneficio_muerte_individual_pensionado(EA$1,$E82,$B82, Hombres!$A$1:$DW$117, Mujeres!$A$1:$DW$117)</f>
        <v>108741.67292614211</v>
      </c>
      <c r="EB82" s="48" cm="1">
        <f t="array" ref="EB82">beneficio_muerte_individual_pensionado(EB$1,$E82,$B82, Hombres!$A$1:$DW$117, Mujeres!$A$1:$DW$117)</f>
        <v>114022.73593154678</v>
      </c>
      <c r="EC82" s="48" cm="1">
        <f t="array" ref="EC82">beneficio_muerte_individual_pensionado(EC$1,$E82,$B82, Hombres!$A$1:$DW$117, Mujeres!$A$1:$DW$117)</f>
        <v>118678.20473439485</v>
      </c>
      <c r="ED82" s="48" cm="1">
        <f t="array" ref="ED82">beneficio_muerte_individual_pensionado(ED$1,$E82,$B82, Hombres!$A$1:$DW$117, Mujeres!$A$1:$DW$117)</f>
        <v>122619.61595834683</v>
      </c>
      <c r="EE82" s="48" cm="1">
        <f t="array" ref="EE82">beneficio_muerte_individual_pensionado(EE$1,$E82,$B82, Hombres!$A$1:$DW$117, Mujeres!$A$1:$DW$117)</f>
        <v>125647.92751273616</v>
      </c>
      <c r="EF82" s="48" cm="1">
        <f t="array" ref="EF82">beneficio_muerte_individual_pensionado(EF$1,$E82,$B82, Hombres!$A$1:$DW$117, Mujeres!$A$1:$DW$117)</f>
        <v>127440.40169401655</v>
      </c>
      <c r="EG82" s="48" cm="1">
        <f t="array" ref="EG82">beneficio_muerte_individual_pensionado(EG$1,$E82,$B82, Hombres!$A$1:$DW$117, Mujeres!$A$1:$DW$117)</f>
        <v>127734.06470801153</v>
      </c>
      <c r="EH82" s="48" cm="1">
        <f t="array" ref="EH82">beneficio_muerte_individual_pensionado(EH$1,$E82,$B82, Hombres!$A$1:$DW$117, Mujeres!$A$1:$DW$117)</f>
        <v>126388.08268475041</v>
      </c>
      <c r="EI82" s="48" cm="1">
        <f t="array" ref="EI82">beneficio_muerte_individual_pensionado(EI$1,$E82,$B82, Hombres!$A$1:$DW$117, Mujeres!$A$1:$DW$117)</f>
        <v>123295.31589638785</v>
      </c>
      <c r="EJ82" s="48" cm="1">
        <f t="array" ref="EJ82">beneficio_muerte_individual_pensionado(EJ$1,$E82,$B82, Hombres!$A$1:$DW$117, Mujeres!$A$1:$DW$117)</f>
        <v>118337.1889685697</v>
      </c>
      <c r="EK82" s="48" cm="1">
        <f t="array" ref="EK82">beneficio_muerte_individual_pensionado(EK$1,$E82,$B82, Hombres!$A$1:$DW$117, Mujeres!$A$1:$DW$117)</f>
        <v>111428.47320282686</v>
      </c>
      <c r="EL82" s="48" cm="1">
        <f t="array" ref="EL82">beneficio_muerte_individual_pensionado(EL$1,$E82,$B82, Hombres!$A$1:$DW$117, Mujeres!$A$1:$DW$117)</f>
        <v>102650.76925991362</v>
      </c>
      <c r="EM82" s="48" cm="1">
        <f t="array" ref="EM82">beneficio_muerte_individual_pensionado(EM$1,$E82,$B82, Hombres!$A$1:$DW$117, Mujeres!$A$1:$DW$117)</f>
        <v>92275.197640318875</v>
      </c>
      <c r="EN82" s="48" cm="1">
        <f t="array" ref="EN82">beneficio_muerte_individual_pensionado(EN$1,$E82,$B82, Hombres!$A$1:$DW$117, Mujeres!$A$1:$DW$117)</f>
        <v>80686.780565412279</v>
      </c>
      <c r="EO82" s="48" cm="1">
        <f t="array" ref="EO82">beneficio_muerte_individual_pensionado(EO$1,$E82,$B82, Hombres!$A$1:$DW$117, Mujeres!$A$1:$DW$117)</f>
        <v>68352.534100585559</v>
      </c>
      <c r="EP82" s="48" cm="1">
        <f t="array" ref="EP82">beneficio_muerte_individual_pensionado(EP$1,$E82,$B82, Hombres!$A$1:$DW$117, Mujeres!$A$1:$DW$117)</f>
        <v>55824.726279633389</v>
      </c>
      <c r="EQ82" s="48" cm="1">
        <f t="array" ref="EQ82">beneficio_muerte_individual_pensionado(EQ$1,$E82,$B82, Hombres!$A$1:$DW$117, Mujeres!$A$1:$DW$117)</f>
        <v>43725.901914082686</v>
      </c>
      <c r="ER82" s="48" cm="1">
        <f t="array" ref="ER82">beneficio_muerte_individual_pensionado(ER$1,$E82,$B82, Hombres!$A$1:$DW$117, Mujeres!$A$1:$DW$117)</f>
        <v>32656.340495805205</v>
      </c>
      <c r="ES82" s="48" cm="1">
        <f t="array" ref="ES82">beneficio_muerte_individual_pensionado(ES$1,$E82,$B82, Hombres!$A$1:$DW$117, Mujeres!$A$1:$DW$117)</f>
        <v>23092.857799565641</v>
      </c>
      <c r="ET82" s="48" cm="1">
        <f t="array" ref="ET82">beneficio_muerte_individual_pensionado(ET$1,$E82,$B82, Hombres!$A$1:$DW$117, Mujeres!$A$1:$DW$117)</f>
        <v>15331.253733457857</v>
      </c>
      <c r="EU82" s="48" cm="1">
        <f t="array" ref="EU82">beneficio_muerte_individual_pensionado(EU$1,$E82,$B82, Hombres!$A$1:$DW$117, Mujeres!$A$1:$DW$117)</f>
        <v>9459.7924165349868</v>
      </c>
      <c r="EV82" s="48" cm="1">
        <f t="array" ref="EV82">beneficio_muerte_individual_pensionado(EV$1,$E82,$B82, Hombres!$A$1:$DW$117, Mujeres!$A$1:$DW$117)</f>
        <v>5360.6690480907191</v>
      </c>
      <c r="EW82" s="48" cm="1">
        <f t="array" ref="EW82">beneficio_muerte_individual_pensionado(EW$1,$E82,$B82, Hombres!$A$1:$DW$117, Mujeres!$A$1:$DW$117)</f>
        <v>2749.6079824142907</v>
      </c>
      <c r="EX82" s="48" cm="1">
        <f t="array" ref="EX82">beneficio_muerte_individual_pensionado(EX$1,$E82,$B82, Hombres!$A$1:$DW$117, Mujeres!$A$1:$DW$117)</f>
        <v>1253.2317603516356</v>
      </c>
      <c r="EY82" s="48" cm="1">
        <f t="array" ref="EY82">beneficio_muerte_individual_pensionado(EY$1,$E82,$B82, Hombres!$A$1:$DW$117, Mujeres!$A$1:$DW$117)</f>
        <v>495.58843478572794</v>
      </c>
      <c r="EZ82" s="48" cm="1">
        <f t="array" ref="EZ82">beneficio_muerte_individual_pensionado(EZ$1,$E82,$B82, Hombres!$A$1:$DW$117, Mujeres!$A$1:$DW$117)</f>
        <v>164.65934216857036</v>
      </c>
      <c r="FA82" s="48" cm="1">
        <f t="array" ref="FA82">beneficio_muerte_individual_pensionado(FA$1,$E82,$B82, Hombres!$A$1:$DW$117, Mujeres!$A$1:$DW$117)</f>
        <v>43.891798954707504</v>
      </c>
      <c r="FB82" s="48" cm="1">
        <f t="array" ref="FB82">beneficio_muerte_individual_pensionado(FB$1,$E82,$B82, Hombres!$A$1:$DW$117, Mujeres!$A$1:$DW$117)</f>
        <v>8.7249615983554776</v>
      </c>
      <c r="FC82" s="48" cm="1">
        <f t="array" ref="FC82">beneficio_muerte_individual_pensionado(FC$1,$E82,$B82, Hombres!$A$1:$DW$117, Mujeres!$A$1:$DW$117)</f>
        <v>1.1965682609419817</v>
      </c>
      <c r="FD82" s="48" cm="1">
        <f t="array" ref="FD82">beneficio_muerte_individual_pensionado(FD$1,$E82,$B82, Hombres!$A$1:$DW$117, Mujeres!$A$1:$DW$117)</f>
        <v>0</v>
      </c>
      <c r="FE82" s="48" cm="1">
        <f t="array" ref="FE82">beneficio_muerte_individual_pensionado(FE$1,$E82,$B82, Hombres!$A$1:$DW$117, Mujeres!$A$1:$DW$117)</f>
        <v>0</v>
      </c>
      <c r="FF82" s="48" cm="1">
        <f t="array" ref="FF82">beneficio_muerte_individual_pensionado(FF$1,$E82,$B82, Hombres!$A$1:$DW$117, Mujeres!$A$1:$DW$117)</f>
        <v>0</v>
      </c>
      <c r="FG82" s="48" cm="1">
        <f t="array" ref="FG82">beneficio_muerte_individual_pensionado(FG$1,$E82,$B82, Hombres!$A$1:$DW$117, Mujeres!$A$1:$DW$117)</f>
        <v>0</v>
      </c>
      <c r="FH82" s="48" cm="1">
        <f t="array" ref="FH82">beneficio_muerte_individual_pensionado(FH$1,$E82,$B82, Hombres!$A$1:$DW$117, Mujeres!$A$1:$DW$117)</f>
        <v>0</v>
      </c>
      <c r="FI82" s="48" cm="1">
        <f t="array" ref="FI82">beneficio_muerte_individual_pensionado(FI$1,$E82,$B82, Hombres!$A$1:$DW$117, Mujeres!$A$1:$DW$117)</f>
        <v>0</v>
      </c>
      <c r="FJ82" s="48" cm="1">
        <f t="array" ref="FJ82">beneficio_muerte_individual_pensionado(FJ$1,$E82,$B82, Hombres!$A$1:$DW$117, Mujeres!$A$1:$DW$117)</f>
        <v>0</v>
      </c>
      <c r="FK82" s="48" cm="1">
        <f t="array" ref="FK82">beneficio_muerte_individual_pensionado(FK$1,$E82,$B82, Hombres!$A$1:$DW$117, Mujeres!$A$1:$DW$117)</f>
        <v>0</v>
      </c>
      <c r="FL82" s="48" cm="1">
        <f t="array" ref="FL82">beneficio_muerte_individual_pensionado(FL$1,$E82,$B82, Hombres!$A$1:$DW$117, Mujeres!$A$1:$DW$117)</f>
        <v>0</v>
      </c>
      <c r="FM82" s="48" cm="1">
        <f t="array" ref="FM82">beneficio_muerte_individual_pensionado(FM$1,$E82,$B82, Hombres!$A$1:$DW$117, Mujeres!$A$1:$DW$117)</f>
        <v>0</v>
      </c>
      <c r="FN82" s="48" cm="1">
        <f t="array" ref="FN82">beneficio_muerte_individual_pensionado(FN$1,$E82,$B82, Hombres!$A$1:$DW$117, Mujeres!$A$1:$DW$117)</f>
        <v>0</v>
      </c>
      <c r="FO82" s="48" cm="1">
        <f t="array" ref="FO82">beneficio_muerte_individual_pensionado(FO$1,$E82,$B82, Hombres!$A$1:$DW$117, Mujeres!$A$1:$DW$117)</f>
        <v>0</v>
      </c>
      <c r="FP82" s="48" cm="1">
        <f t="array" ref="FP82">beneficio_muerte_individual_pensionado(FP$1,$E82,$B82, Hombres!$A$1:$DW$117, Mujeres!$A$1:$DW$117)</f>
        <v>0</v>
      </c>
      <c r="FQ82" s="48" cm="1">
        <f t="array" ref="FQ82">beneficio_muerte_individual_pensionado(FQ$1,$E82,$B82, Hombres!$A$1:$DW$117, Mujeres!$A$1:$DW$117)</f>
        <v>0</v>
      </c>
      <c r="FR82" s="48" cm="1">
        <f t="array" ref="FR82">beneficio_muerte_individual_pensionado(FR$1,$E82,$B82, Hombres!$A$1:$DW$117, Mujeres!$A$1:$DW$117)</f>
        <v>0</v>
      </c>
      <c r="FS82" s="48" cm="1">
        <f t="array" ref="FS82">beneficio_muerte_individual_pensionado(FS$1,$E82,$B82, Hombres!$A$1:$DW$117, Mujeres!$A$1:$DW$117)</f>
        <v>0</v>
      </c>
      <c r="FT82" s="48" cm="1">
        <f t="array" ref="FT82">beneficio_muerte_individual_pensionado(FT$1,$E82,$B82, Hombres!$A$1:$DW$117, Mujeres!$A$1:$DW$117)</f>
        <v>0</v>
      </c>
      <c r="FU82" s="48" cm="1">
        <f t="array" ref="FU82">beneficio_muerte_individual_pensionado(FU$1,$E82,$B82, Hombres!$A$1:$DW$117, Mujeres!$A$1:$DW$117)</f>
        <v>0</v>
      </c>
      <c r="FV82" s="48" cm="1">
        <f t="array" ref="FV82">beneficio_muerte_individual_pensionado(FV$1,$E82,$B82, Hombres!$A$1:$DW$117, Mujeres!$A$1:$DW$117)</f>
        <v>0</v>
      </c>
      <c r="FW82" s="48" cm="1">
        <f t="array" ref="FW82">beneficio_muerte_individual_pensionado(FW$1,$E82,$B82, Hombres!$A$1:$DW$117, Mujeres!$A$1:$DW$117)</f>
        <v>0</v>
      </c>
      <c r="FX82" s="48" cm="1">
        <f t="array" ref="FX82">beneficio_muerte_individual_pensionado(FX$1,$E82,$B82, Hombres!$A$1:$DW$117, Mujeres!$A$1:$DW$117)</f>
        <v>0</v>
      </c>
      <c r="FY82" s="48" cm="1">
        <f t="array" ref="FY82">beneficio_muerte_individual_pensionado(FY$1,$E82,$B82, Hombres!$A$1:$DW$117, Mujeres!$A$1:$DW$117)</f>
        <v>0</v>
      </c>
      <c r="FZ82" s="48" cm="1">
        <f t="array" ref="FZ82">beneficio_muerte_individual_pensionado(FZ$1,$E82,$B82, Hombres!$A$1:$DW$117, Mujeres!$A$1:$DW$117)</f>
        <v>0</v>
      </c>
      <c r="GA82" s="48" cm="1">
        <f t="array" ref="GA82">beneficio_muerte_individual_pensionado(GA$1,$E82,$B82, Hombres!$A$1:$DW$117, Mujeres!$A$1:$DW$117)</f>
        <v>0</v>
      </c>
      <c r="GB82" s="48" cm="1">
        <f t="array" ref="GB82">beneficio_muerte_individual_pensionado(GB$1,$E82,$B82, Hombres!$A$1:$DW$117, Mujeres!$A$1:$DW$117)</f>
        <v>0</v>
      </c>
      <c r="GC82" s="48" cm="1">
        <f t="array" ref="GC82">beneficio_muerte_individual_pensionado(GC$1,$E82,$B82, Hombres!$A$1:$DW$117, Mujeres!$A$1:$DW$117)</f>
        <v>0</v>
      </c>
      <c r="GD82" s="48" cm="1">
        <f t="array" ref="GD82">beneficio_muerte_individual_pensionado(GD$1,$E82,$B82, Hombres!$A$1:$DW$117, Mujeres!$A$1:$DW$117)</f>
        <v>0</v>
      </c>
      <c r="GE82" s="48" cm="1">
        <f t="array" ref="GE82">beneficio_muerte_individual_pensionado(GE$1,$E82,$B82, Hombres!$A$1:$DW$117, Mujeres!$A$1:$DW$117)</f>
        <v>0</v>
      </c>
      <c r="GF82" s="48" cm="1">
        <f t="array" ref="GF82">beneficio_muerte_individual_pensionado(GF$1,$E82,$B82, Hombres!$A$1:$DW$117, Mujeres!$A$1:$DW$117)</f>
        <v>0</v>
      </c>
      <c r="GG82" s="48" cm="1">
        <f t="array" ref="GG82">beneficio_muerte_individual_pensionado(GG$1,$E82,$B82, Hombres!$A$1:$DW$117, Mujeres!$A$1:$DW$117)</f>
        <v>0</v>
      </c>
      <c r="GH82" s="48" cm="1">
        <f t="array" ref="GH82">beneficio_muerte_individual_pensionado(GH$1,$E82,$B82, Hombres!$A$1:$DW$117, Mujeres!$A$1:$DW$117)</f>
        <v>0</v>
      </c>
      <c r="GI82" s="48" cm="1">
        <f t="array" ref="GI82">beneficio_muerte_individual_pensionado(GI$1,$E82,$B82, Hombres!$A$1:$DW$117, Mujeres!$A$1:$DW$117)</f>
        <v>0</v>
      </c>
      <c r="GJ82" s="48" cm="1">
        <f t="array" ref="GJ82">beneficio_muerte_individual_pensionado(GJ$1,$E82,$B82, Hombres!$A$1:$DW$117, Mujeres!$A$1:$DW$117)</f>
        <v>0</v>
      </c>
      <c r="GK82" s="48" cm="1">
        <f t="array" ref="GK82">beneficio_muerte_individual_pensionado(GK$1,$E82,$B82, Hombres!$A$1:$DW$117, Mujeres!$A$1:$DW$117)</f>
        <v>0</v>
      </c>
      <c r="GL82" s="48" cm="1">
        <f t="array" ref="GL82">beneficio_muerte_individual_pensionado(GL$1,$E82,$B82, Hombres!$A$1:$DW$117, Mujeres!$A$1:$DW$117)</f>
        <v>0</v>
      </c>
      <c r="GM82" s="48" cm="1">
        <f t="array" ref="GM82">beneficio_muerte_individual_pensionado(GM$1,$E82,$B82, Hombres!$A$1:$DW$117, Mujeres!$A$1:$DW$117)</f>
        <v>0</v>
      </c>
      <c r="GN82" s="48" cm="1">
        <f t="array" ref="GN82">beneficio_muerte_individual_pensionado(GN$1,$E82,$B82, Hombres!$A$1:$DW$117, Mujeres!$A$1:$DW$117)</f>
        <v>0</v>
      </c>
      <c r="GO82" s="48" cm="1">
        <f t="array" ref="GO82">beneficio_muerte_individual_pensionado(GO$1,$E82,$B82, Hombres!$A$1:$DW$117, Mujeres!$A$1:$DW$117)</f>
        <v>0</v>
      </c>
      <c r="GP82" s="48" cm="1">
        <f t="array" ref="GP82">beneficio_muerte_individual_pensionado(GP$1,$E82,$B82, Hombres!$A$1:$DW$117, Mujeres!$A$1:$DW$117)</f>
        <v>0</v>
      </c>
      <c r="GQ82" s="48" cm="1">
        <f t="array" ref="GQ82">beneficio_muerte_individual_pensionado(GQ$1,$E82,$B82, Hombres!$A$1:$DW$117, Mujeres!$A$1:$DW$117)</f>
        <v>0</v>
      </c>
      <c r="GR82" s="48" cm="1">
        <f t="array" ref="GR82">beneficio_muerte_individual_pensionado(GR$1,$E82,$B82, Hombres!$A$1:$DW$117, Mujeres!$A$1:$DW$117)</f>
        <v>0</v>
      </c>
      <c r="GS82" s="48" cm="1">
        <f t="array" ref="GS82">beneficio_muerte_individual_pensionado(GS$1,$E82,$B82, Hombres!$A$1:$DW$117, Mujeres!$A$1:$DW$117)</f>
        <v>0</v>
      </c>
      <c r="GT82" s="48" cm="1">
        <f t="array" ref="GT82">beneficio_muerte_individual_pensionado(GT$1,$E82,$B82, Hombres!$A$1:$DW$117, Mujeres!$A$1:$DW$117)</f>
        <v>0</v>
      </c>
    </row>
    <row r="83" spans="1:202" x14ac:dyDescent="0.3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8" cm="1">
        <f t="array" ref="H83">AnualidadPensionado(H$1,$E83,$B83, $D83, Hombres!$A$1:$DW$117, Mujeres!$A$1:$DW$117)</f>
        <v>0</v>
      </c>
      <c r="I83" s="48" cm="1">
        <f t="array" ref="I83">AnualidadPensionado(I$1,$E83,$B83, $D83, Hombres!$A$1:$DW$117, Mujeres!$A$1:$DW$117)</f>
        <v>4303145.6536754398</v>
      </c>
      <c r="J83" s="48" cm="1">
        <f t="array" ref="J83">AnualidadPensionado(J$1,$E83,$B83, $D83, Hombres!$A$1:$DW$117, Mujeres!$A$1:$DW$117)</f>
        <v>4391833.0638894159</v>
      </c>
      <c r="K83" s="48" cm="1">
        <f t="array" ref="K83">AnualidadPensionado(K$1,$E83,$B83, $D83, Hombres!$A$1:$DW$117, Mujeres!$A$1:$DW$117)</f>
        <v>4479376.7679426782</v>
      </c>
      <c r="L83" s="48" cm="1">
        <f t="array" ref="L83">AnualidadPensionado(L$1,$E83,$B83, $D83, Hombres!$A$1:$DW$117, Mujeres!$A$1:$DW$117)</f>
        <v>4565385.5858615665</v>
      </c>
      <c r="M83" s="48" cm="1">
        <f t="array" ref="M83">AnualidadPensionado(M$1,$E83,$B83, $D83, Hombres!$A$1:$DW$117, Mujeres!$A$1:$DW$117)</f>
        <v>4649362.5164166261</v>
      </c>
      <c r="N83" s="48" cm="1">
        <f t="array" ref="N83">AnualidadPensionado(N$1,$E83,$B83, $D83, Hombres!$A$1:$DW$117, Mujeres!$A$1:$DW$117)</f>
        <v>4730894.5557923112</v>
      </c>
      <c r="O83" s="48" cm="1">
        <f t="array" ref="O83">AnualidadPensionado(O$1,$E83,$B83, $D83, Hombres!$A$1:$DW$117, Mujeres!$A$1:$DW$117)</f>
        <v>4809880.1331038754</v>
      </c>
      <c r="P83" s="48" cm="1">
        <f t="array" ref="P83">AnualidadPensionado(P$1,$E83,$B83, $D83, Hombres!$A$1:$DW$117, Mujeres!$A$1:$DW$117)</f>
        <v>4886218.1158670168</v>
      </c>
      <c r="Q83" s="48" cm="1">
        <f t="array" ref="Q83">AnualidadPensionado(Q$1,$E83,$B83, $D83, Hombres!$A$1:$DW$117, Mujeres!$A$1:$DW$117)</f>
        <v>4959314.1358659025</v>
      </c>
      <c r="R83" s="48" cm="1">
        <f t="array" ref="R83">AnualidadPensionado(R$1,$E83,$B83, $D83, Hombres!$A$1:$DW$117, Mujeres!$A$1:$DW$117)</f>
        <v>5027953.7016986636</v>
      </c>
      <c r="S83" s="48" cm="1">
        <f t="array" ref="S83">AnualidadPensionado(S$1,$E83,$B83, $D83, Hombres!$A$1:$DW$117, Mujeres!$A$1:$DW$117)</f>
        <v>5090338.0221686289</v>
      </c>
      <c r="T83" s="48" cm="1">
        <f t="array" ref="T83">AnualidadPensionado(T$1,$E83,$B83, $D83, Hombres!$A$1:$DW$117, Mujeres!$A$1:$DW$117)</f>
        <v>5144376.0936284233</v>
      </c>
      <c r="U83" s="48" cm="1">
        <f t="array" ref="U83">AnualidadPensionado(U$1,$E83,$B83, $D83, Hombres!$A$1:$DW$117, Mujeres!$A$1:$DW$117)</f>
        <v>5188005.1923165359</v>
      </c>
      <c r="V83" s="48" cm="1">
        <f t="array" ref="V83">AnualidadPensionado(V$1,$E83,$B83, $D83, Hombres!$A$1:$DW$117, Mujeres!$A$1:$DW$117)</f>
        <v>5219647.1265127659</v>
      </c>
      <c r="W83" s="48" cm="1">
        <f t="array" ref="W83">AnualidadPensionado(W$1,$E83,$B83, $D83, Hombres!$A$1:$DW$117, Mujeres!$A$1:$DW$117)</f>
        <v>5238704.8828759091</v>
      </c>
      <c r="X83" s="48" cm="1">
        <f t="array" ref="X83">AnualidadPensionado(X$1,$E83,$B83, $D83, Hombres!$A$1:$DW$117, Mujeres!$A$1:$DW$117)</f>
        <v>5245128.7347257333</v>
      </c>
      <c r="Y83" s="48" cm="1">
        <f t="array" ref="Y83">AnualidadPensionado(Y$1,$E83,$B83, $D83, Hombres!$A$1:$DW$117, Mujeres!$A$1:$DW$117)</f>
        <v>5238784.132595893</v>
      </c>
      <c r="Z83" s="48" cm="1">
        <f t="array" ref="Z83">AnualidadPensionado(Z$1,$E83,$B83, $D83, Hombres!$A$1:$DW$117, Mujeres!$A$1:$DW$117)</f>
        <v>5219197.9951350391</v>
      </c>
      <c r="AA83" s="48" cm="1">
        <f t="array" ref="AA83">AnualidadPensionado(AA$1,$E83,$B83, $D83, Hombres!$A$1:$DW$117, Mujeres!$A$1:$DW$117)</f>
        <v>5185440.8957790472</v>
      </c>
      <c r="AB83" s="48" cm="1">
        <f t="array" ref="AB83">AnualidadPensionado(AB$1,$E83,$B83, $D83, Hombres!$A$1:$DW$117, Mujeres!$A$1:$DW$117)</f>
        <v>5127573.3251079302</v>
      </c>
      <c r="AC83" s="48" cm="1">
        <f t="array" ref="AC83">AnualidadPensionado(AC$1,$E83,$B83, $D83, Hombres!$A$1:$DW$117, Mujeres!$A$1:$DW$117)</f>
        <v>5051337.4365976909</v>
      </c>
      <c r="AD83" s="48" cm="1">
        <f t="array" ref="AD83">AnualidadPensionado(AD$1,$E83,$B83, $D83, Hombres!$A$1:$DW$117, Mujeres!$A$1:$DW$117)</f>
        <v>4955694.0497120433</v>
      </c>
      <c r="AE83" s="48" cm="1">
        <f t="array" ref="AE83">AnualidadPensionado(AE$1,$E83,$B83, $D83, Hombres!$A$1:$DW$117, Mujeres!$A$1:$DW$117)</f>
        <v>4839570.8391448557</v>
      </c>
      <c r="AF83" s="48" cm="1">
        <f t="array" ref="AF83">AnualidadPensionado(AF$1,$E83,$B83, $D83, Hombres!$A$1:$DW$117, Mujeres!$A$1:$DW$117)</f>
        <v>4702161.5673302207</v>
      </c>
      <c r="AG83" s="48" cm="1">
        <f t="array" ref="AG83">AnualidadPensionado(AG$1,$E83,$B83, $D83, Hombres!$A$1:$DW$117, Mujeres!$A$1:$DW$117)</f>
        <v>4543146.4019113332</v>
      </c>
      <c r="AH83" s="48" cm="1">
        <f t="array" ref="AH83">AnualidadPensionado(AH$1,$E83,$B83, $D83, Hombres!$A$1:$DW$117, Mujeres!$A$1:$DW$117)</f>
        <v>4362387.6226937231</v>
      </c>
      <c r="AI83" s="48" cm="1">
        <f t="array" ref="AI83">AnualidadPensionado(AI$1,$E83,$B83, $D83, Hombres!$A$1:$DW$117, Mujeres!$A$1:$DW$117)</f>
        <v>4159939.3949372191</v>
      </c>
      <c r="AJ83" s="48" cm="1">
        <f t="array" ref="AJ83">AnualidadPensionado(AJ$1,$E83,$B83, $D83, Hombres!$A$1:$DW$117, Mujeres!$A$1:$DW$117)</f>
        <v>3936339.9942580699</v>
      </c>
      <c r="AK83" s="48" cm="1">
        <f t="array" ref="AK83">AnualidadPensionado(AK$1,$E83,$B83, $D83, Hombres!$A$1:$DW$117, Mujeres!$A$1:$DW$117)</f>
        <v>3693011.3940536734</v>
      </c>
      <c r="AL83" s="48" cm="1">
        <f t="array" ref="AL83">AnualidadPensionado(AL$1,$E83,$B83, $D83, Hombres!$A$1:$DW$117, Mujeres!$A$1:$DW$117)</f>
        <v>3432244.8607942909</v>
      </c>
      <c r="AM83" s="48" cm="1">
        <f t="array" ref="AM83">AnualidadPensionado(AM$1,$E83,$B83, $D83, Hombres!$A$1:$DW$117, Mujeres!$A$1:$DW$117)</f>
        <v>3156848.3427379606</v>
      </c>
      <c r="AN83" s="48" cm="1">
        <f t="array" ref="AN83">AnualidadPensionado(AN$1,$E83,$B83, $D83, Hombres!$A$1:$DW$117, Mujeres!$A$1:$DW$117)</f>
        <v>2870077.9253138099</v>
      </c>
      <c r="AO83" s="48" cm="1">
        <f t="array" ref="AO83">AnualidadPensionado(AO$1,$E83,$B83, $D83, Hombres!$A$1:$DW$117, Mujeres!$A$1:$DW$117)</f>
        <v>2575837.2235721443</v>
      </c>
      <c r="AP83" s="48" cm="1">
        <f t="array" ref="AP83">AnualidadPensionado(AP$1,$E83,$B83, $D83, Hombres!$A$1:$DW$117, Mujeres!$A$1:$DW$117)</f>
        <v>2278867.4972943175</v>
      </c>
      <c r="AQ83" s="48" cm="1">
        <f t="array" ref="AQ83">AnualidadPensionado(AQ$1,$E83,$B83, $D83, Hombres!$A$1:$DW$117, Mujeres!$A$1:$DW$117)</f>
        <v>1984469.754971866</v>
      </c>
      <c r="AR83" s="48" cm="1">
        <f t="array" ref="AR83">AnualidadPensionado(AR$1,$E83,$B83, $D83, Hombres!$A$1:$DW$117, Mujeres!$A$1:$DW$117)</f>
        <v>1698010.2063245929</v>
      </c>
      <c r="AS83" s="48" cm="1">
        <f t="array" ref="AS83">AnualidadPensionado(AS$1,$E83,$B83, $D83, Hombres!$A$1:$DW$117, Mujeres!$A$1:$DW$117)</f>
        <v>1424683.5444207911</v>
      </c>
      <c r="AT83" s="48" cm="1">
        <f t="array" ref="AT83">AnualidadPensionado(AT$1,$E83,$B83, $D83, Hombres!$A$1:$DW$117, Mujeres!$A$1:$DW$117)</f>
        <v>1169429.9932371718</v>
      </c>
      <c r="AU83" s="48" cm="1">
        <f t="array" ref="AU83">AnualidadPensionado(AU$1,$E83,$B83, $D83, Hombres!$A$1:$DW$117, Mujeres!$A$1:$DW$117)</f>
        <v>936766.05828811007</v>
      </c>
      <c r="AV83" s="48" cm="1">
        <f t="array" ref="AV83">AnualidadPensionado(AV$1,$E83,$B83, $D83, Hombres!$A$1:$DW$117, Mujeres!$A$1:$DW$117)</f>
        <v>730321.24429301114</v>
      </c>
      <c r="AW83" s="48" cm="1">
        <f t="array" ref="AW83">AnualidadPensionado(AW$1,$E83,$B83, $D83, Hombres!$A$1:$DW$117, Mujeres!$A$1:$DW$117)</f>
        <v>552407.81888925715</v>
      </c>
      <c r="AX83" s="48" cm="1">
        <f t="array" ref="AX83">AnualidadPensionado(AX$1,$E83,$B83, $D83, Hombres!$A$1:$DW$117, Mujeres!$A$1:$DW$117)</f>
        <v>403896.35144024598</v>
      </c>
      <c r="AY83" s="48" cm="1">
        <f t="array" ref="AY83">AnualidadPensionado(AY$1,$E83,$B83, $D83, Hombres!$A$1:$DW$117, Mujeres!$A$1:$DW$117)</f>
        <v>284263.47069893748</v>
      </c>
      <c r="AZ83" s="48" cm="1">
        <f t="array" ref="AZ83">AnualidadPensionado(AZ$1,$E83,$B83, $D83, Hombres!$A$1:$DW$117, Mujeres!$A$1:$DW$117)</f>
        <v>191692.3284011161</v>
      </c>
      <c r="BA83" s="48" cm="1">
        <f t="array" ref="BA83">AnualidadPensionado(BA$1,$E83,$B83, $D83, Hombres!$A$1:$DW$117, Mujeres!$A$1:$DW$117)</f>
        <v>123214.24699901904</v>
      </c>
      <c r="BB83" s="48" cm="1">
        <f t="array" ref="BB83">AnualidadPensionado(BB$1,$E83,$B83, $D83, Hombres!$A$1:$DW$117, Mujeres!$A$1:$DW$117)</f>
        <v>75028.994230424956</v>
      </c>
      <c r="BC83" s="48" cm="1">
        <f t="array" ref="BC83">AnualidadPensionado(BC$1,$E83,$B83, $D83, Hombres!$A$1:$DW$117, Mujeres!$A$1:$DW$117)</f>
        <v>42967.403488233198</v>
      </c>
      <c r="BD83" s="48" cm="1">
        <f t="array" ref="BD83">AnualidadPensionado(BD$1,$E83,$B83, $D83, Hombres!$A$1:$DW$117, Mujeres!$A$1:$DW$117)</f>
        <v>22943.084232669004</v>
      </c>
      <c r="BE83" s="48" cm="1">
        <f t="array" ref="BE83">AnualidadPensionado(BE$1,$E83,$B83, $D83, Hombres!$A$1:$DW$117, Mujeres!$A$1:$DW$117)</f>
        <v>11308.54721887409</v>
      </c>
      <c r="BF83" s="48" cm="1">
        <f t="array" ref="BF83">AnualidadPensionado(BF$1,$E83,$B83, $D83, Hombres!$A$1:$DW$117, Mujeres!$A$1:$DW$117)</f>
        <v>5083.9063697373631</v>
      </c>
      <c r="BG83" s="48" cm="1">
        <f t="array" ref="BG83">AnualidadPensionado(BG$1,$E83,$B83, $D83, Hombres!$A$1:$DW$117, Mujeres!$A$1:$DW$117)</f>
        <v>2053.7227023455434</v>
      </c>
      <c r="BH83" s="48" cm="1">
        <f t="array" ref="BH83">AnualidadPensionado(BH$1,$E83,$B83, $D83, Hombres!$A$1:$DW$117, Mujeres!$A$1:$DW$117)</f>
        <v>731.38490133670769</v>
      </c>
      <c r="BI83" s="48" cm="1">
        <f t="array" ref="BI83">AnualidadPensionado(BI$1,$E83,$B83, $D83, Hombres!$A$1:$DW$117, Mujeres!$A$1:$DW$117)</f>
        <v>223.94444194741232</v>
      </c>
      <c r="BJ83" s="48" cm="1">
        <f t="array" ref="BJ83">AnualidadPensionado(BJ$1,$E83,$B83, $D83, Hombres!$A$1:$DW$117, Mujeres!$A$1:$DW$117)</f>
        <v>56.976012103593227</v>
      </c>
      <c r="BK83" s="48" cm="1">
        <f t="array" ref="BK83">AnualidadPensionado(BK$1,$E83,$B83, $D83, Hombres!$A$1:$DW$117, Mujeres!$A$1:$DW$117)</f>
        <v>0</v>
      </c>
      <c r="BL83" s="48" cm="1">
        <f t="array" ref="BL83">AnualidadPensionado(BL$1,$E83,$B83, $D83, Hombres!$A$1:$DW$117, Mujeres!$A$1:$DW$117)</f>
        <v>0</v>
      </c>
      <c r="BM83" s="48" cm="1">
        <f t="array" ref="BM83">AnualidadPensionado(BM$1,$E83,$B83, $D83, Hombres!$A$1:$DW$117, Mujeres!$A$1:$DW$117)</f>
        <v>0</v>
      </c>
      <c r="BN83" s="48" cm="1">
        <f t="array" ref="BN83">AnualidadPensionado(BN$1,$E83,$B83, $D83, Hombres!$A$1:$DW$117, Mujeres!$A$1:$DW$117)</f>
        <v>0</v>
      </c>
      <c r="BO83" s="48" cm="1">
        <f t="array" ref="BO83">AnualidadPensionado(BO$1,$E83,$B83, $D83, Hombres!$A$1:$DW$117, Mujeres!$A$1:$DW$117)</f>
        <v>0</v>
      </c>
      <c r="BP83" s="48" cm="1">
        <f t="array" ref="BP83">AnualidadPensionado(BP$1,$E83,$B83, $D83, Hombres!$A$1:$DW$117, Mujeres!$A$1:$DW$117)</f>
        <v>0</v>
      </c>
      <c r="BQ83" s="48" cm="1">
        <f t="array" ref="BQ83">AnualidadPensionado(BQ$1,$E83,$B83, $D83, Hombres!$A$1:$DW$117, Mujeres!$A$1:$DW$117)</f>
        <v>0</v>
      </c>
      <c r="BR83" s="48" cm="1">
        <f t="array" ref="BR83">AnualidadPensionado(BR$1,$E83,$B83, $D83, Hombres!$A$1:$DW$117, Mujeres!$A$1:$DW$117)</f>
        <v>0</v>
      </c>
      <c r="BS83" s="48" cm="1">
        <f t="array" ref="BS83">AnualidadPensionado(BS$1,$E83,$B83, $D83, Hombres!$A$1:$DW$117, Mujeres!$A$1:$DW$117)</f>
        <v>0</v>
      </c>
      <c r="BT83" s="48" cm="1">
        <f t="array" ref="BT83">AnualidadPensionado(BT$1,$E83,$B83, $D83, Hombres!$A$1:$DW$117, Mujeres!$A$1:$DW$117)</f>
        <v>0</v>
      </c>
      <c r="BU83" s="48" cm="1">
        <f t="array" ref="BU83">AnualidadPensionado(BU$1,$E83,$B83, $D83, Hombres!$A$1:$DW$117, Mujeres!$A$1:$DW$117)</f>
        <v>0</v>
      </c>
      <c r="BV83" s="48" cm="1">
        <f t="array" ref="BV83">AnualidadPensionado(BV$1,$E83,$B83, $D83, Hombres!$A$1:$DW$117, Mujeres!$A$1:$DW$117)</f>
        <v>0</v>
      </c>
      <c r="BW83" s="48" cm="1">
        <f t="array" ref="BW83">AnualidadPensionado(BW$1,$E83,$B83, $D83, Hombres!$A$1:$DW$117, Mujeres!$A$1:$DW$117)</f>
        <v>0</v>
      </c>
      <c r="BX83" s="48" cm="1">
        <f t="array" ref="BX83">AnualidadPensionado(BX$1,$E83,$B83, $D83, Hombres!$A$1:$DW$117, Mujeres!$A$1:$DW$117)</f>
        <v>0</v>
      </c>
      <c r="BY83" s="48" cm="1">
        <f t="array" ref="BY83">AnualidadPensionado(BY$1,$E83,$B83, $D83, Hombres!$A$1:$DW$117, Mujeres!$A$1:$DW$117)</f>
        <v>0</v>
      </c>
      <c r="BZ83" s="48" cm="1">
        <f t="array" ref="BZ83">AnualidadPensionado(BZ$1,$E83,$B83, $D83, Hombres!$A$1:$DW$117, Mujeres!$A$1:$DW$117)</f>
        <v>0</v>
      </c>
      <c r="CA83" s="48" cm="1">
        <f t="array" ref="CA83">AnualidadPensionado(CA$1,$E83,$B83, $D83, Hombres!$A$1:$DW$117, Mujeres!$A$1:$DW$117)</f>
        <v>0</v>
      </c>
      <c r="CB83" s="48" cm="1">
        <f t="array" ref="CB83">AnualidadPensionado(CB$1,$E83,$B83, $D83, Hombres!$A$1:$DW$117, Mujeres!$A$1:$DW$117)</f>
        <v>0</v>
      </c>
      <c r="CC83" s="48" cm="1">
        <f t="array" ref="CC83">AnualidadPensionado(CC$1,$E83,$B83, $D83, Hombres!$A$1:$DW$117, Mujeres!$A$1:$DW$117)</f>
        <v>0</v>
      </c>
      <c r="CD83" s="48" cm="1">
        <f t="array" ref="CD83">AnualidadPensionado(CD$1,$E83,$B83, $D83, Hombres!$A$1:$DW$117, Mujeres!$A$1:$DW$117)</f>
        <v>0</v>
      </c>
      <c r="CE83" s="48" cm="1">
        <f t="array" ref="CE83">AnualidadPensionado(CE$1,$E83,$B83, $D83, Hombres!$A$1:$DW$117, Mujeres!$A$1:$DW$117)</f>
        <v>0</v>
      </c>
      <c r="CF83" s="48" cm="1">
        <f t="array" ref="CF83">AnualidadPensionado(CF$1,$E83,$B83, $D83, Hombres!$A$1:$DW$117, Mujeres!$A$1:$DW$117)</f>
        <v>0</v>
      </c>
      <c r="CG83" s="48" cm="1">
        <f t="array" ref="CG83">AnualidadPensionado(CG$1,$E83,$B83, $D83, Hombres!$A$1:$DW$117, Mujeres!$A$1:$DW$117)</f>
        <v>0</v>
      </c>
      <c r="CH83" s="48" cm="1">
        <f t="array" ref="CH83">AnualidadPensionado(CH$1,$E83,$B83, $D83, Hombres!$A$1:$DW$117, Mujeres!$A$1:$DW$117)</f>
        <v>0</v>
      </c>
      <c r="CI83" s="48" cm="1">
        <f t="array" ref="CI83">AnualidadPensionado(CI$1,$E83,$B83, $D83, Hombres!$A$1:$DW$117, Mujeres!$A$1:$DW$117)</f>
        <v>0</v>
      </c>
      <c r="CJ83" s="48" cm="1">
        <f t="array" ref="CJ83">AnualidadPensionado(CJ$1,$E83,$B83, $D83, Hombres!$A$1:$DW$117, Mujeres!$A$1:$DW$117)</f>
        <v>0</v>
      </c>
      <c r="CK83" s="48" cm="1">
        <f t="array" ref="CK83">AnualidadPensionado(CK$1,$E83,$B83, $D83, Hombres!$A$1:$DW$117, Mujeres!$A$1:$DW$117)</f>
        <v>0</v>
      </c>
      <c r="CL83" s="48" cm="1">
        <f t="array" ref="CL83">AnualidadPensionado(CL$1,$E83,$B83, $D83, Hombres!$A$1:$DW$117, Mujeres!$A$1:$DW$117)</f>
        <v>0</v>
      </c>
      <c r="CM83" s="48" cm="1">
        <f t="array" ref="CM83">AnualidadPensionado(CM$1,$E83,$B83, $D83, Hombres!$A$1:$DW$117, Mujeres!$A$1:$DW$117)</f>
        <v>0</v>
      </c>
      <c r="CN83" s="48" cm="1">
        <f t="array" ref="CN83">AnualidadPensionado(CN$1,$E83,$B83, $D83, Hombres!$A$1:$DW$117, Mujeres!$A$1:$DW$117)</f>
        <v>0</v>
      </c>
      <c r="CO83" s="48" cm="1">
        <f t="array" ref="CO83">AnualidadPensionado(CO$1,$E83,$B83, $D83, Hombres!$A$1:$DW$117, Mujeres!$A$1:$DW$117)</f>
        <v>0</v>
      </c>
      <c r="CP83" s="48" cm="1">
        <f t="array" ref="CP83">AnualidadPensionado(CP$1,$E83,$B83, $D83, Hombres!$A$1:$DW$117, Mujeres!$A$1:$DW$117)</f>
        <v>0</v>
      </c>
      <c r="CQ83" s="48" cm="1">
        <f t="array" ref="CQ83">AnualidadPensionado(CQ$1,$E83,$B83, $D83, Hombres!$A$1:$DW$117, Mujeres!$A$1:$DW$117)</f>
        <v>0</v>
      </c>
      <c r="CR83" s="48" cm="1">
        <f t="array" ref="CR83">AnualidadPensionado(CR$1,$E83,$B83, $D83, Hombres!$A$1:$DW$117, Mujeres!$A$1:$DW$117)</f>
        <v>0</v>
      </c>
      <c r="CS83" s="48" cm="1">
        <f t="array" ref="CS83">AnualidadPensionado(CS$1,$E83,$B83, $D83, Hombres!$A$1:$DW$117, Mujeres!$A$1:$DW$117)</f>
        <v>0</v>
      </c>
      <c r="CT83" s="48" cm="1">
        <f t="array" ref="CT83">AnualidadPensionado(CT$1,$E83,$B83, $D83, Hombres!$A$1:$DW$117, Mujeres!$A$1:$DW$117)</f>
        <v>0</v>
      </c>
      <c r="CU83" s="48" cm="1">
        <f t="array" ref="CU83">AnualidadPensionado(CU$1,$E83,$B83, $D83, Hombres!$A$1:$DW$117, Mujeres!$A$1:$DW$117)</f>
        <v>0</v>
      </c>
      <c r="CV83" s="48" cm="1">
        <f t="array" ref="CV83">AnualidadPensionado(CV$1,$E83,$B83, $D83, Hombres!$A$1:$DW$117, Mujeres!$A$1:$DW$117)</f>
        <v>0</v>
      </c>
      <c r="CW83" s="48" cm="1">
        <f t="array" ref="CW83">AnualidadPensionado(CW$1,$E83,$B83, $D83, Hombres!$A$1:$DW$117, Mujeres!$A$1:$DW$117)</f>
        <v>0</v>
      </c>
      <c r="CX83" s="48" cm="1">
        <f t="array" ref="CX83">AnualidadPensionado(CX$1,$E83,$B83, $D83, Hombres!$A$1:$DW$117, Mujeres!$A$1:$DW$117)</f>
        <v>0</v>
      </c>
      <c r="CY83" s="48" cm="1">
        <f t="array" ref="CY83">AnualidadPensionado(CY$1,$E83,$B83, $D83, Hombres!$A$1:$DW$117, Mujeres!$A$1:$DW$117)</f>
        <v>0</v>
      </c>
      <c r="DB83" s="21"/>
      <c r="DC83" s="48" cm="1">
        <f t="array" ref="DC83">beneficio_muerte_individual_pensionado(DC$1,$E83,$B83, Hombres!$A$1:$DW$117, Mujeres!$A$1:$DW$117)</f>
        <v>0</v>
      </c>
      <c r="DD83" s="48" cm="1">
        <f t="array" ref="DD83">beneficio_muerte_individual_pensionado(DD$1,$E83,$B83, Hombres!$A$1:$DW$117, Mujeres!$A$1:$DW$117)</f>
        <v>27439.60485552</v>
      </c>
      <c r="DE83" s="48" cm="1">
        <f t="array" ref="DE83">beneficio_muerte_individual_pensionado(DE$1,$E83,$B83, Hombres!$A$1:$DW$117, Mujeres!$A$1:$DW$117)</f>
        <v>29125.025999252579</v>
      </c>
      <c r="DF83" s="48" cm="1">
        <f t="array" ref="DF83">beneficio_muerte_individual_pensionado(DF$1,$E83,$B83, Hombres!$A$1:$DW$117, Mujeres!$A$1:$DW$117)</f>
        <v>30947.034593990629</v>
      </c>
      <c r="DG83" s="48" cm="1">
        <f t="array" ref="DG83">beneficio_muerte_individual_pensionado(DG$1,$E83,$B83, Hombres!$A$1:$DW$117, Mujeres!$A$1:$DW$117)</f>
        <v>32942.522321952063</v>
      </c>
      <c r="DH83" s="48" cm="1">
        <f t="array" ref="DH83">beneficio_muerte_individual_pensionado(DH$1,$E83,$B83, Hombres!$A$1:$DW$117, Mujeres!$A$1:$DW$117)</f>
        <v>34988.500996369839</v>
      </c>
      <c r="DI83" s="48" cm="1">
        <f t="array" ref="DI83">beneficio_muerte_individual_pensionado(DI$1,$E83,$B83, Hombres!$A$1:$DW$117, Mujeres!$A$1:$DW$117)</f>
        <v>36871.784920177692</v>
      </c>
      <c r="DJ83" s="48" cm="1">
        <f t="array" ref="DJ83">beneficio_muerte_individual_pensionado(DJ$1,$E83,$B83, Hombres!$A$1:$DW$117, Mujeres!$A$1:$DW$117)</f>
        <v>38623.390360288628</v>
      </c>
      <c r="DK83" s="48" cm="1">
        <f t="array" ref="DK83">beneficio_muerte_individual_pensionado(DK$1,$E83,$B83, Hombres!$A$1:$DW$117, Mujeres!$A$1:$DW$117)</f>
        <v>40566.341529576166</v>
      </c>
      <c r="DL83" s="48" cm="1">
        <f t="array" ref="DL83">beneficio_muerte_individual_pensionado(DL$1,$E83,$B83, Hombres!$A$1:$DW$117, Mujeres!$A$1:$DW$117)</f>
        <v>42993.819727923415</v>
      </c>
      <c r="DM83" s="48" cm="1">
        <f t="array" ref="DM83">beneficio_muerte_individual_pensionado(DM$1,$E83,$B83, Hombres!$A$1:$DW$117, Mujeres!$A$1:$DW$117)</f>
        <v>46079.160916430119</v>
      </c>
      <c r="DN83" s="48" cm="1">
        <f t="array" ref="DN83">beneficio_muerte_individual_pensionado(DN$1,$E83,$B83, Hombres!$A$1:$DW$117, Mujeres!$A$1:$DW$117)</f>
        <v>49851.263131378029</v>
      </c>
      <c r="DO83" s="48" cm="1">
        <f t="array" ref="DO83">beneficio_muerte_individual_pensionado(DO$1,$E83,$B83, Hombres!$A$1:$DW$117, Mujeres!$A$1:$DW$117)</f>
        <v>54231.866206967337</v>
      </c>
      <c r="DP83" s="48" cm="1">
        <f t="array" ref="DP83">beneficio_muerte_individual_pensionado(DP$1,$E83,$B83, Hombres!$A$1:$DW$117, Mujeres!$A$1:$DW$117)</f>
        <v>58965.003730071643</v>
      </c>
      <c r="DQ83" s="48" cm="1">
        <f t="array" ref="DQ83">beneficio_muerte_individual_pensionado(DQ$1,$E83,$B83, Hombres!$A$1:$DW$117, Mujeres!$A$1:$DW$117)</f>
        <v>63527.260504227525</v>
      </c>
      <c r="DR83" s="48" cm="1">
        <f t="array" ref="DR83">beneficio_muerte_individual_pensionado(DR$1,$E83,$B83, Hombres!$A$1:$DW$117, Mujeres!$A$1:$DW$117)</f>
        <v>67596.928918859194</v>
      </c>
      <c r="DS83" s="48" cm="1">
        <f t="array" ref="DS83">beneficio_muerte_individual_pensionado(DS$1,$E83,$B83, Hombres!$A$1:$DW$117, Mujeres!$A$1:$DW$117)</f>
        <v>71215.633783018391</v>
      </c>
      <c r="DT83" s="48" cm="1">
        <f t="array" ref="DT83">beneficio_muerte_individual_pensionado(DT$1,$E83,$B83, Hombres!$A$1:$DW$117, Mujeres!$A$1:$DW$117)</f>
        <v>74592.262191308226</v>
      </c>
      <c r="DU83" s="48" cm="1">
        <f t="array" ref="DU83">beneficio_muerte_individual_pensionado(DU$1,$E83,$B83, Hombres!$A$1:$DW$117, Mujeres!$A$1:$DW$117)</f>
        <v>77995.219923896366</v>
      </c>
      <c r="DV83" s="48" cm="1">
        <f t="array" ref="DV83">beneficio_muerte_individual_pensionado(DV$1,$E83,$B83, Hombres!$A$1:$DW$117, Mujeres!$A$1:$DW$117)</f>
        <v>84925.465514080046</v>
      </c>
      <c r="DW83" s="48" cm="1">
        <f t="array" ref="DW83">beneficio_muerte_individual_pensionado(DW$1,$E83,$B83, Hombres!$A$1:$DW$117, Mujeres!$A$1:$DW$117)</f>
        <v>88882.986762609653</v>
      </c>
      <c r="DX83" s="48" cm="1">
        <f t="array" ref="DX83">beneficio_muerte_individual_pensionado(DX$1,$E83,$B83, Hombres!$A$1:$DW$117, Mujeres!$A$1:$DW$117)</f>
        <v>92652.092289338616</v>
      </c>
      <c r="DY83" s="48" cm="1">
        <f t="array" ref="DY83">beneficio_muerte_individual_pensionado(DY$1,$E83,$B83, Hombres!$A$1:$DW$117, Mujeres!$A$1:$DW$117)</f>
        <v>96287.249701130087</v>
      </c>
      <c r="DZ83" s="48" cm="1">
        <f t="array" ref="DZ83">beneficio_muerte_individual_pensionado(DZ$1,$E83,$B83, Hombres!$A$1:$DW$117, Mujeres!$A$1:$DW$117)</f>
        <v>99771.456466002564</v>
      </c>
      <c r="EA83" s="48" cm="1">
        <f t="array" ref="EA83">beneficio_muerte_individual_pensionado(EA$1,$E83,$B83, Hombres!$A$1:$DW$117, Mujeres!$A$1:$DW$117)</f>
        <v>102909.99596726742</v>
      </c>
      <c r="EB83" s="48" cm="1">
        <f t="array" ref="EB83">beneficio_muerte_individual_pensionado(EB$1,$E83,$B83, Hombres!$A$1:$DW$117, Mujeres!$A$1:$DW$117)</f>
        <v>105559.70471744593</v>
      </c>
      <c r="EC83" s="48" cm="1">
        <f t="array" ref="EC83">beneficio_muerte_individual_pensionado(EC$1,$E83,$B83, Hombres!$A$1:$DW$117, Mujeres!$A$1:$DW$117)</f>
        <v>107665.57433488143</v>
      </c>
      <c r="ED83" s="48" cm="1">
        <f t="array" ref="ED83">beneficio_muerte_individual_pensionado(ED$1,$E83,$B83, Hombres!$A$1:$DW$117, Mujeres!$A$1:$DW$117)</f>
        <v>109177.03917201649</v>
      </c>
      <c r="EE83" s="48" cm="1">
        <f t="array" ref="EE83">beneficio_muerte_individual_pensionado(EE$1,$E83,$B83, Hombres!$A$1:$DW$117, Mujeres!$A$1:$DW$117)</f>
        <v>109960.12481819995</v>
      </c>
      <c r="EF83" s="48" cm="1">
        <f t="array" ref="EF83">beneficio_muerte_individual_pensionado(EF$1,$E83,$B83, Hombres!$A$1:$DW$117, Mujeres!$A$1:$DW$117)</f>
        <v>109792.73354452636</v>
      </c>
      <c r="EG83" s="48" cm="1">
        <f t="array" ref="EG83">beneficio_muerte_individual_pensionado(EG$1,$E83,$B83, Hombres!$A$1:$DW$117, Mujeres!$A$1:$DW$117)</f>
        <v>108534.6649254022</v>
      </c>
      <c r="EH83" s="48" cm="1">
        <f t="array" ref="EH83">beneficio_muerte_individual_pensionado(EH$1,$E83,$B83, Hombres!$A$1:$DW$117, Mujeres!$A$1:$DW$117)</f>
        <v>106165.69617653571</v>
      </c>
      <c r="EI83" s="48" cm="1">
        <f t="array" ref="EI83">beneficio_muerte_individual_pensionado(EI$1,$E83,$B83, Hombres!$A$1:$DW$117, Mujeres!$A$1:$DW$117)</f>
        <v>102690.27545003244</v>
      </c>
      <c r="EJ83" s="48" cm="1">
        <f t="array" ref="EJ83">beneficio_muerte_individual_pensionado(EJ$1,$E83,$B83, Hombres!$A$1:$DW$117, Mujeres!$A$1:$DW$117)</f>
        <v>98087.245052734128</v>
      </c>
      <c r="EK83" s="48" cm="1">
        <f t="array" ref="EK83">beneficio_muerte_individual_pensionado(EK$1,$E83,$B83, Hombres!$A$1:$DW$117, Mujeres!$A$1:$DW$117)</f>
        <v>92328.026778200554</v>
      </c>
      <c r="EL83" s="48" cm="1">
        <f t="array" ref="EL83">beneficio_muerte_individual_pensionado(EL$1,$E83,$B83, Hombres!$A$1:$DW$117, Mujeres!$A$1:$DW$117)</f>
        <v>85481.671635209335</v>
      </c>
      <c r="EM83" s="48" cm="1">
        <f t="array" ref="EM83">beneficio_muerte_individual_pensionado(EM$1,$E83,$B83, Hombres!$A$1:$DW$117, Mujeres!$A$1:$DW$117)</f>
        <v>77733.079136210639</v>
      </c>
      <c r="EN83" s="48" cm="1">
        <f t="array" ref="EN83">beneficio_muerte_individual_pensionado(EN$1,$E83,$B83, Hombres!$A$1:$DW$117, Mujeres!$A$1:$DW$117)</f>
        <v>69310.502953896968</v>
      </c>
      <c r="EO83" s="48" cm="1">
        <f t="array" ref="EO83">beneficio_muerte_individual_pensionado(EO$1,$E83,$B83, Hombres!$A$1:$DW$117, Mujeres!$A$1:$DW$117)</f>
        <v>60452.258368381117</v>
      </c>
      <c r="EP83" s="48" cm="1">
        <f t="array" ref="EP83">beneficio_muerte_individual_pensionado(EP$1,$E83,$B83, Hombres!$A$1:$DW$117, Mujeres!$A$1:$DW$117)</f>
        <v>51419.088147373848</v>
      </c>
      <c r="EQ83" s="48" cm="1">
        <f t="array" ref="EQ83">beneficio_muerte_individual_pensionado(EQ$1,$E83,$B83, Hombres!$A$1:$DW$117, Mujeres!$A$1:$DW$117)</f>
        <v>42522.619075036069</v>
      </c>
      <c r="ER83" s="48" cm="1">
        <f t="array" ref="ER83">beneficio_muerte_individual_pensionado(ER$1,$E83,$B83, Hombres!$A$1:$DW$117, Mujeres!$A$1:$DW$117)</f>
        <v>34089.28764519441</v>
      </c>
      <c r="ES83" s="48" cm="1">
        <f t="array" ref="ES83">beneficio_muerte_individual_pensionado(ES$1,$E83,$B83, Hombres!$A$1:$DW$117, Mujeres!$A$1:$DW$117)</f>
        <v>26400.16119132367</v>
      </c>
      <c r="ET83" s="48" cm="1">
        <f t="array" ref="ET83">beneficio_muerte_individual_pensionado(ET$1,$E83,$B83, Hombres!$A$1:$DW$117, Mujeres!$A$1:$DW$117)</f>
        <v>19665.313980884883</v>
      </c>
      <c r="EU83" s="48" cm="1">
        <f t="array" ref="EU83">beneficio_muerte_individual_pensionado(EU$1,$E83,$B83, Hombres!$A$1:$DW$117, Mujeres!$A$1:$DW$117)</f>
        <v>14018.12480069835</v>
      </c>
      <c r="EV83" s="48" cm="1">
        <f t="array" ref="EV83">beneficio_muerte_individual_pensionado(EV$1,$E83,$B83, Hombres!$A$1:$DW$117, Mujeres!$A$1:$DW$117)</f>
        <v>9510.4964073371248</v>
      </c>
      <c r="EW83" s="48" cm="1">
        <f t="array" ref="EW83">beneficio_muerte_individual_pensionado(EW$1,$E83,$B83, Hombres!$A$1:$DW$117, Mujeres!$A$1:$DW$117)</f>
        <v>6104.0483177717078</v>
      </c>
      <c r="EX83" s="48" cm="1">
        <f t="array" ref="EX83">beneficio_muerte_individual_pensionado(EX$1,$E83,$B83, Hombres!$A$1:$DW$117, Mujeres!$A$1:$DW$117)</f>
        <v>3679.5451052467897</v>
      </c>
      <c r="EY83" s="48" cm="1">
        <f t="array" ref="EY83">beneficio_muerte_individual_pensionado(EY$1,$E83,$B83, Hombres!$A$1:$DW$117, Mujeres!$A$1:$DW$117)</f>
        <v>2065.0288387445512</v>
      </c>
      <c r="EZ83" s="48" cm="1">
        <f t="array" ref="EZ83">beneficio_muerte_individual_pensionado(EZ$1,$E83,$B83, Hombres!$A$1:$DW$117, Mujeres!$A$1:$DW$117)</f>
        <v>1067.8247294150849</v>
      </c>
      <c r="FA83" s="48" cm="1">
        <f t="array" ref="FA83">beneficio_muerte_individual_pensionado(FA$1,$E83,$B83, Hombres!$A$1:$DW$117, Mujeres!$A$1:$DW$117)</f>
        <v>502.58617811614118</v>
      </c>
      <c r="FB83" s="48" cm="1">
        <f t="array" ref="FB83">beneficio_muerte_individual_pensionado(FB$1,$E83,$B83, Hombres!$A$1:$DW$117, Mujeres!$A$1:$DW$117)</f>
        <v>212.11305109661751</v>
      </c>
      <c r="FC83" s="48" cm="1">
        <f t="array" ref="FC83">beneficio_muerte_individual_pensionado(FC$1,$E83,$B83, Hombres!$A$1:$DW$117, Mujeres!$A$1:$DW$117)</f>
        <v>78.751954503149477</v>
      </c>
      <c r="FD83" s="48" cm="1">
        <f t="array" ref="FD83">beneficio_muerte_individual_pensionado(FD$1,$E83,$B83, Hombres!$A$1:$DW$117, Mujeres!$A$1:$DW$117)</f>
        <v>25.081518744758363</v>
      </c>
      <c r="FE83" s="48" cm="1">
        <f t="array" ref="FE83">beneficio_muerte_individual_pensionado(FE$1,$E83,$B83, Hombres!$A$1:$DW$117, Mujeres!$A$1:$DW$117)</f>
        <v>8.2215553830817196</v>
      </c>
      <c r="FF83" s="48" cm="1">
        <f t="array" ref="FF83">beneficio_muerte_individual_pensionado(FF$1,$E83,$B83, Hombres!$A$1:$DW$117, Mujeres!$A$1:$DW$117)</f>
        <v>0</v>
      </c>
      <c r="FG83" s="48" cm="1">
        <f t="array" ref="FG83">beneficio_muerte_individual_pensionado(FG$1,$E83,$B83, Hombres!$A$1:$DW$117, Mujeres!$A$1:$DW$117)</f>
        <v>0</v>
      </c>
      <c r="FH83" s="48" cm="1">
        <f t="array" ref="FH83">beneficio_muerte_individual_pensionado(FH$1,$E83,$B83, Hombres!$A$1:$DW$117, Mujeres!$A$1:$DW$117)</f>
        <v>0</v>
      </c>
      <c r="FI83" s="48" cm="1">
        <f t="array" ref="FI83">beneficio_muerte_individual_pensionado(FI$1,$E83,$B83, Hombres!$A$1:$DW$117, Mujeres!$A$1:$DW$117)</f>
        <v>0</v>
      </c>
      <c r="FJ83" s="48" cm="1">
        <f t="array" ref="FJ83">beneficio_muerte_individual_pensionado(FJ$1,$E83,$B83, Hombres!$A$1:$DW$117, Mujeres!$A$1:$DW$117)</f>
        <v>0</v>
      </c>
      <c r="FK83" s="48" cm="1">
        <f t="array" ref="FK83">beneficio_muerte_individual_pensionado(FK$1,$E83,$B83, Hombres!$A$1:$DW$117, Mujeres!$A$1:$DW$117)</f>
        <v>0</v>
      </c>
      <c r="FL83" s="48" cm="1">
        <f t="array" ref="FL83">beneficio_muerte_individual_pensionado(FL$1,$E83,$B83, Hombres!$A$1:$DW$117, Mujeres!$A$1:$DW$117)</f>
        <v>0</v>
      </c>
      <c r="FM83" s="48" cm="1">
        <f t="array" ref="FM83">beneficio_muerte_individual_pensionado(FM$1,$E83,$B83, Hombres!$A$1:$DW$117, Mujeres!$A$1:$DW$117)</f>
        <v>0</v>
      </c>
      <c r="FN83" s="48" cm="1">
        <f t="array" ref="FN83">beneficio_muerte_individual_pensionado(FN$1,$E83,$B83, Hombres!$A$1:$DW$117, Mujeres!$A$1:$DW$117)</f>
        <v>0</v>
      </c>
      <c r="FO83" s="48" cm="1">
        <f t="array" ref="FO83">beneficio_muerte_individual_pensionado(FO$1,$E83,$B83, Hombres!$A$1:$DW$117, Mujeres!$A$1:$DW$117)</f>
        <v>0</v>
      </c>
      <c r="FP83" s="48" cm="1">
        <f t="array" ref="FP83">beneficio_muerte_individual_pensionado(FP$1,$E83,$B83, Hombres!$A$1:$DW$117, Mujeres!$A$1:$DW$117)</f>
        <v>0</v>
      </c>
      <c r="FQ83" s="48" cm="1">
        <f t="array" ref="FQ83">beneficio_muerte_individual_pensionado(FQ$1,$E83,$B83, Hombres!$A$1:$DW$117, Mujeres!$A$1:$DW$117)</f>
        <v>0</v>
      </c>
      <c r="FR83" s="48" cm="1">
        <f t="array" ref="FR83">beneficio_muerte_individual_pensionado(FR$1,$E83,$B83, Hombres!$A$1:$DW$117, Mujeres!$A$1:$DW$117)</f>
        <v>0</v>
      </c>
      <c r="FS83" s="48" cm="1">
        <f t="array" ref="FS83">beneficio_muerte_individual_pensionado(FS$1,$E83,$B83, Hombres!$A$1:$DW$117, Mujeres!$A$1:$DW$117)</f>
        <v>0</v>
      </c>
      <c r="FT83" s="48" cm="1">
        <f t="array" ref="FT83">beneficio_muerte_individual_pensionado(FT$1,$E83,$B83, Hombres!$A$1:$DW$117, Mujeres!$A$1:$DW$117)</f>
        <v>0</v>
      </c>
      <c r="FU83" s="48" cm="1">
        <f t="array" ref="FU83">beneficio_muerte_individual_pensionado(FU$1,$E83,$B83, Hombres!$A$1:$DW$117, Mujeres!$A$1:$DW$117)</f>
        <v>0</v>
      </c>
      <c r="FV83" s="48" cm="1">
        <f t="array" ref="FV83">beneficio_muerte_individual_pensionado(FV$1,$E83,$B83, Hombres!$A$1:$DW$117, Mujeres!$A$1:$DW$117)</f>
        <v>0</v>
      </c>
      <c r="FW83" s="48" cm="1">
        <f t="array" ref="FW83">beneficio_muerte_individual_pensionado(FW$1,$E83,$B83, Hombres!$A$1:$DW$117, Mujeres!$A$1:$DW$117)</f>
        <v>0</v>
      </c>
      <c r="FX83" s="48" cm="1">
        <f t="array" ref="FX83">beneficio_muerte_individual_pensionado(FX$1,$E83,$B83, Hombres!$A$1:$DW$117, Mujeres!$A$1:$DW$117)</f>
        <v>0</v>
      </c>
      <c r="FY83" s="48" cm="1">
        <f t="array" ref="FY83">beneficio_muerte_individual_pensionado(FY$1,$E83,$B83, Hombres!$A$1:$DW$117, Mujeres!$A$1:$DW$117)</f>
        <v>0</v>
      </c>
      <c r="FZ83" s="48" cm="1">
        <f t="array" ref="FZ83">beneficio_muerte_individual_pensionado(FZ$1,$E83,$B83, Hombres!$A$1:$DW$117, Mujeres!$A$1:$DW$117)</f>
        <v>0</v>
      </c>
      <c r="GA83" s="48" cm="1">
        <f t="array" ref="GA83">beneficio_muerte_individual_pensionado(GA$1,$E83,$B83, Hombres!$A$1:$DW$117, Mujeres!$A$1:$DW$117)</f>
        <v>0</v>
      </c>
      <c r="GB83" s="48" cm="1">
        <f t="array" ref="GB83">beneficio_muerte_individual_pensionado(GB$1,$E83,$B83, Hombres!$A$1:$DW$117, Mujeres!$A$1:$DW$117)</f>
        <v>0</v>
      </c>
      <c r="GC83" s="48" cm="1">
        <f t="array" ref="GC83">beneficio_muerte_individual_pensionado(GC$1,$E83,$B83, Hombres!$A$1:$DW$117, Mujeres!$A$1:$DW$117)</f>
        <v>0</v>
      </c>
      <c r="GD83" s="48" cm="1">
        <f t="array" ref="GD83">beneficio_muerte_individual_pensionado(GD$1,$E83,$B83, Hombres!$A$1:$DW$117, Mujeres!$A$1:$DW$117)</f>
        <v>0</v>
      </c>
      <c r="GE83" s="48" cm="1">
        <f t="array" ref="GE83">beneficio_muerte_individual_pensionado(GE$1,$E83,$B83, Hombres!$A$1:$DW$117, Mujeres!$A$1:$DW$117)</f>
        <v>0</v>
      </c>
      <c r="GF83" s="48" cm="1">
        <f t="array" ref="GF83">beneficio_muerte_individual_pensionado(GF$1,$E83,$B83, Hombres!$A$1:$DW$117, Mujeres!$A$1:$DW$117)</f>
        <v>0</v>
      </c>
      <c r="GG83" s="48" cm="1">
        <f t="array" ref="GG83">beneficio_muerte_individual_pensionado(GG$1,$E83,$B83, Hombres!$A$1:$DW$117, Mujeres!$A$1:$DW$117)</f>
        <v>0</v>
      </c>
      <c r="GH83" s="48" cm="1">
        <f t="array" ref="GH83">beneficio_muerte_individual_pensionado(GH$1,$E83,$B83, Hombres!$A$1:$DW$117, Mujeres!$A$1:$DW$117)</f>
        <v>0</v>
      </c>
      <c r="GI83" s="48" cm="1">
        <f t="array" ref="GI83">beneficio_muerte_individual_pensionado(GI$1,$E83,$B83, Hombres!$A$1:$DW$117, Mujeres!$A$1:$DW$117)</f>
        <v>0</v>
      </c>
      <c r="GJ83" s="48" cm="1">
        <f t="array" ref="GJ83">beneficio_muerte_individual_pensionado(GJ$1,$E83,$B83, Hombres!$A$1:$DW$117, Mujeres!$A$1:$DW$117)</f>
        <v>0</v>
      </c>
      <c r="GK83" s="48" cm="1">
        <f t="array" ref="GK83">beneficio_muerte_individual_pensionado(GK$1,$E83,$B83, Hombres!$A$1:$DW$117, Mujeres!$A$1:$DW$117)</f>
        <v>0</v>
      </c>
      <c r="GL83" s="48" cm="1">
        <f t="array" ref="GL83">beneficio_muerte_individual_pensionado(GL$1,$E83,$B83, Hombres!$A$1:$DW$117, Mujeres!$A$1:$DW$117)</f>
        <v>0</v>
      </c>
      <c r="GM83" s="48" cm="1">
        <f t="array" ref="GM83">beneficio_muerte_individual_pensionado(GM$1,$E83,$B83, Hombres!$A$1:$DW$117, Mujeres!$A$1:$DW$117)</f>
        <v>0</v>
      </c>
      <c r="GN83" s="48" cm="1">
        <f t="array" ref="GN83">beneficio_muerte_individual_pensionado(GN$1,$E83,$B83, Hombres!$A$1:$DW$117, Mujeres!$A$1:$DW$117)</f>
        <v>0</v>
      </c>
      <c r="GO83" s="48" cm="1">
        <f t="array" ref="GO83">beneficio_muerte_individual_pensionado(GO$1,$E83,$B83, Hombres!$A$1:$DW$117, Mujeres!$A$1:$DW$117)</f>
        <v>0</v>
      </c>
      <c r="GP83" s="48" cm="1">
        <f t="array" ref="GP83">beneficio_muerte_individual_pensionado(GP$1,$E83,$B83, Hombres!$A$1:$DW$117, Mujeres!$A$1:$DW$117)</f>
        <v>0</v>
      </c>
      <c r="GQ83" s="48" cm="1">
        <f t="array" ref="GQ83">beneficio_muerte_individual_pensionado(GQ$1,$E83,$B83, Hombres!$A$1:$DW$117, Mujeres!$A$1:$DW$117)</f>
        <v>0</v>
      </c>
      <c r="GR83" s="48" cm="1">
        <f t="array" ref="GR83">beneficio_muerte_individual_pensionado(GR$1,$E83,$B83, Hombres!$A$1:$DW$117, Mujeres!$A$1:$DW$117)</f>
        <v>0</v>
      </c>
      <c r="GS83" s="48" cm="1">
        <f t="array" ref="GS83">beneficio_muerte_individual_pensionado(GS$1,$E83,$B83, Hombres!$A$1:$DW$117, Mujeres!$A$1:$DW$117)</f>
        <v>0</v>
      </c>
      <c r="GT83" s="48" cm="1">
        <f t="array" ref="GT83">beneficio_muerte_individual_pensionado(GT$1,$E83,$B83, Hombres!$A$1:$DW$117, Mujeres!$A$1:$DW$117)</f>
        <v>0</v>
      </c>
    </row>
    <row r="84" spans="1:202" x14ac:dyDescent="0.3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8" cm="1">
        <f t="array" ref="H84">AnualidadPensionado(H$1,$E84,$B84, $D84, Hombres!$A$1:$DW$117, Mujeres!$A$1:$DW$117)</f>
        <v>0</v>
      </c>
      <c r="I84" s="48" cm="1">
        <f t="array" ref="I84">AnualidadPensionado(I$1,$E84,$B84, $D84, Hombres!$A$1:$DW$117, Mujeres!$A$1:$DW$117)</f>
        <v>4301437.0087462803</v>
      </c>
      <c r="J84" s="48" cm="1">
        <f t="array" ref="J84">AnualidadPensionado(J$1,$E84,$B84, $D84, Hombres!$A$1:$DW$117, Mujeres!$A$1:$DW$117)</f>
        <v>4387966.5609306972</v>
      </c>
      <c r="K84" s="48" cm="1">
        <f t="array" ref="K84">AnualidadPensionado(K$1,$E84,$B84, $D84, Hombres!$A$1:$DW$117, Mujeres!$A$1:$DW$117)</f>
        <v>4472243.2552371984</v>
      </c>
      <c r="L84" s="48" cm="1">
        <f t="array" ref="L84">AnualidadPensionado(L$1,$E84,$B84, $D84, Hombres!$A$1:$DW$117, Mujeres!$A$1:$DW$117)</f>
        <v>4553054.4994601402</v>
      </c>
      <c r="M84" s="48" cm="1">
        <f t="array" ref="M84">AnualidadPensionado(M$1,$E84,$B84, $D84, Hombres!$A$1:$DW$117, Mujeres!$A$1:$DW$117)</f>
        <v>4629195.6578417346</v>
      </c>
      <c r="N84" s="48" cm="1">
        <f t="array" ref="N84">AnualidadPensionado(N$1,$E84,$B84, $D84, Hombres!$A$1:$DW$117, Mujeres!$A$1:$DW$117)</f>
        <v>4700003.9688707562</v>
      </c>
      <c r="O84" s="48" cm="1">
        <f t="array" ref="O84">AnualidadPensionado(O$1,$E84,$B84, $D84, Hombres!$A$1:$DW$117, Mujeres!$A$1:$DW$117)</f>
        <v>4765357.5898579592</v>
      </c>
      <c r="P84" s="48" cm="1">
        <f t="array" ref="P84">AnualidadPensionado(P$1,$E84,$B84, $D84, Hombres!$A$1:$DW$117, Mujeres!$A$1:$DW$117)</f>
        <v>4825002.0682723839</v>
      </c>
      <c r="Q84" s="48" cm="1">
        <f t="array" ref="Q84">AnualidadPensionado(Q$1,$E84,$B84, $D84, Hombres!$A$1:$DW$117, Mujeres!$A$1:$DW$117)</f>
        <v>4877939.935514587</v>
      </c>
      <c r="R84" s="48" cm="1">
        <f t="array" ref="R84">AnualidadPensionado(R$1,$E84,$B84, $D84, Hombres!$A$1:$DW$117, Mujeres!$A$1:$DW$117)</f>
        <v>4922424.4599726498</v>
      </c>
      <c r="S84" s="48" cm="1">
        <f t="array" ref="S84">AnualidadPensionado(S$1,$E84,$B84, $D84, Hombres!$A$1:$DW$117, Mujeres!$A$1:$DW$117)</f>
        <v>4956167.0397305833</v>
      </c>
      <c r="T84" s="48" cm="1">
        <f t="array" ref="T84">AnualidadPensionado(T$1,$E84,$B84, $D84, Hombres!$A$1:$DW$117, Mujeres!$A$1:$DW$117)</f>
        <v>4976704.4394029872</v>
      </c>
      <c r="U84" s="48" cm="1">
        <f t="array" ref="U84">AnualidadPensionado(U$1,$E84,$B84, $D84, Hombres!$A$1:$DW$117, Mujeres!$A$1:$DW$117)</f>
        <v>4976276.4876115397</v>
      </c>
      <c r="V84" s="48" cm="1">
        <f t="array" ref="V84">AnualidadPensionado(V$1,$E84,$B84, $D84, Hombres!$A$1:$DW$117, Mujeres!$A$1:$DW$117)</f>
        <v>4959342.2037953688</v>
      </c>
      <c r="W84" s="48" cm="1">
        <f t="array" ref="W84">AnualidadPensionado(W$1,$E84,$B84, $D84, Hombres!$A$1:$DW$117, Mujeres!$A$1:$DW$117)</f>
        <v>4924327.6261316724</v>
      </c>
      <c r="X84" s="48" cm="1">
        <f t="array" ref="X84">AnualidadPensionado(X$1,$E84,$B84, $D84, Hombres!$A$1:$DW$117, Mujeres!$A$1:$DW$117)</f>
        <v>4869574.8348464454</v>
      </c>
      <c r="Y84" s="48" cm="1">
        <f t="array" ref="Y84">AnualidadPensionado(Y$1,$E84,$B84, $D84, Hombres!$A$1:$DW$117, Mujeres!$A$1:$DW$117)</f>
        <v>4793330.3190454338</v>
      </c>
      <c r="Z84" s="48" cm="1">
        <f t="array" ref="Z84">AnualidadPensionado(Z$1,$E84,$B84, $D84, Hombres!$A$1:$DW$117, Mujeres!$A$1:$DW$117)</f>
        <v>4693837.8314979961</v>
      </c>
      <c r="AA84" s="48" cm="1">
        <f t="array" ref="AA84">AnualidadPensionado(AA$1,$E84,$B84, $D84, Hombres!$A$1:$DW$117, Mujeres!$A$1:$DW$117)</f>
        <v>4569696.0956658861</v>
      </c>
      <c r="AB84" s="48" cm="1">
        <f t="array" ref="AB84">AnualidadPensionado(AB$1,$E84,$B84, $D84, Hombres!$A$1:$DW$117, Mujeres!$A$1:$DW$117)</f>
        <v>4420024.0991537739</v>
      </c>
      <c r="AC84" s="48" cm="1">
        <f t="array" ref="AC84">AnualidadPensionado(AC$1,$E84,$B84, $D84, Hombres!$A$1:$DW$117, Mujeres!$A$1:$DW$117)</f>
        <v>4244303.3139370456</v>
      </c>
      <c r="AD84" s="48" cm="1">
        <f t="array" ref="AD84">AnualidadPensionado(AD$1,$E84,$B84, $D84, Hombres!$A$1:$DW$117, Mujeres!$A$1:$DW$117)</f>
        <v>4042397.78169352</v>
      </c>
      <c r="AE84" s="48" cm="1">
        <f t="array" ref="AE84">AnualidadPensionado(AE$1,$E84,$B84, $D84, Hombres!$A$1:$DW$117, Mujeres!$A$1:$DW$117)</f>
        <v>3814742.5347400289</v>
      </c>
      <c r="AF84" s="48" cm="1">
        <f t="array" ref="AF84">AnualidadPensionado(AF$1,$E84,$B84, $D84, Hombres!$A$1:$DW$117, Mujeres!$A$1:$DW$117)</f>
        <v>3562800.9005681816</v>
      </c>
      <c r="AG84" s="48" cm="1">
        <f t="array" ref="AG84">AnualidadPensionado(AG$1,$E84,$B84, $D84, Hombres!$A$1:$DW$117, Mujeres!$A$1:$DW$117)</f>
        <v>3289114.3806741172</v>
      </c>
      <c r="AH84" s="48" cm="1">
        <f t="array" ref="AH84">AnualidadPensionado(AH$1,$E84,$B84, $D84, Hombres!$A$1:$DW$117, Mujeres!$A$1:$DW$117)</f>
        <v>2997054.5945561905</v>
      </c>
      <c r="AI84" s="48" cm="1">
        <f t="array" ref="AI84">AnualidadPensionado(AI$1,$E84,$B84, $D84, Hombres!$A$1:$DW$117, Mujeres!$A$1:$DW$117)</f>
        <v>2690834.0688906698</v>
      </c>
      <c r="AJ84" s="48" cm="1">
        <f t="array" ref="AJ84">AnualidadPensionado(AJ$1,$E84,$B84, $D84, Hombres!$A$1:$DW$117, Mujeres!$A$1:$DW$117)</f>
        <v>2375726.961678219</v>
      </c>
      <c r="AK84" s="48" cm="1">
        <f t="array" ref="AK84">AnualidadPensionado(AK$1,$E84,$B84, $D84, Hombres!$A$1:$DW$117, Mujeres!$A$1:$DW$117)</f>
        <v>2058197.0934782987</v>
      </c>
      <c r="AL84" s="48" cm="1">
        <f t="array" ref="AL84">AnualidadPensionado(AL$1,$E84,$B84, $D84, Hombres!$A$1:$DW$117, Mujeres!$A$1:$DW$117)</f>
        <v>1745483.6934534027</v>
      </c>
      <c r="AM84" s="48" cm="1">
        <f t="array" ref="AM84">AnualidadPensionado(AM$1,$E84,$B84, $D84, Hombres!$A$1:$DW$117, Mujeres!$A$1:$DW$117)</f>
        <v>1444976.4468905632</v>
      </c>
      <c r="AN84" s="48" cm="1">
        <f t="array" ref="AN84">AnualidadPensionado(AN$1,$E84,$B84, $D84, Hombres!$A$1:$DW$117, Mujeres!$A$1:$DW$117)</f>
        <v>1163797.0567883283</v>
      </c>
      <c r="AO84" s="48" cm="1">
        <f t="array" ref="AO84">AnualidadPensionado(AO$1,$E84,$B84, $D84, Hombres!$A$1:$DW$117, Mujeres!$A$1:$DW$117)</f>
        <v>908446.34399126063</v>
      </c>
      <c r="AP84" s="48" cm="1">
        <f t="array" ref="AP84">AnualidadPensionado(AP$1,$E84,$B84, $D84, Hombres!$A$1:$DW$117, Mujeres!$A$1:$DW$117)</f>
        <v>684321.19358914578</v>
      </c>
      <c r="AQ84" s="48" cm="1">
        <f t="array" ref="AQ84">AnualidadPensionado(AQ$1,$E84,$B84, $D84, Hombres!$A$1:$DW$117, Mujeres!$A$1:$DW$117)</f>
        <v>495030.69353180873</v>
      </c>
      <c r="AR84" s="48" cm="1">
        <f t="array" ref="AR84">AnualidadPensionado(AR$1,$E84,$B84, $D84, Hombres!$A$1:$DW$117, Mujeres!$A$1:$DW$117)</f>
        <v>341903.41096145153</v>
      </c>
      <c r="AS84" s="48" cm="1">
        <f t="array" ref="AS84">AnualidadPensionado(AS$1,$E84,$B84, $D84, Hombres!$A$1:$DW$117, Mujeres!$A$1:$DW$117)</f>
        <v>223915.02913454885</v>
      </c>
      <c r="AT84" s="48" cm="1">
        <f t="array" ref="AT84">AnualidadPensionado(AT$1,$E84,$B84, $D84, Hombres!$A$1:$DW$117, Mujeres!$A$1:$DW$117)</f>
        <v>137925.37265201431</v>
      </c>
      <c r="AU84" s="48" cm="1">
        <f t="array" ref="AU84">AnualidadPensionado(AU$1,$E84,$B84, $D84, Hombres!$A$1:$DW$117, Mujeres!$A$1:$DW$117)</f>
        <v>79148.983351356626</v>
      </c>
      <c r="AV84" s="48" cm="1">
        <f t="array" ref="AV84">AnualidadPensionado(AV$1,$E84,$B84, $D84, Hombres!$A$1:$DW$117, Mujeres!$A$1:$DW$117)</f>
        <v>41832.390236943196</v>
      </c>
      <c r="AW84" s="48" cm="1">
        <f t="array" ref="AW84">AnualidadPensionado(AW$1,$E84,$B84, $D84, Hombres!$A$1:$DW$117, Mujeres!$A$1:$DW$117)</f>
        <v>20076.569224039376</v>
      </c>
      <c r="AX84" s="48" cm="1">
        <f t="array" ref="AX84">AnualidadPensionado(AX$1,$E84,$B84, $D84, Hombres!$A$1:$DW$117, Mujeres!$A$1:$DW$117)</f>
        <v>8594.1492419158694</v>
      </c>
      <c r="AY84" s="48" cm="1">
        <f t="array" ref="AY84">AnualidadPensionado(AY$1,$E84,$B84, $D84, Hombres!$A$1:$DW$117, Mujeres!$A$1:$DW$117)</f>
        <v>3206.359264966854</v>
      </c>
      <c r="AZ84" s="48" cm="1">
        <f t="array" ref="AZ84">AnualidadPensionado(AZ$1,$E84,$B84, $D84, Hombres!$A$1:$DW$117, Mujeres!$A$1:$DW$117)</f>
        <v>1010.6727845334547</v>
      </c>
      <c r="BA84" s="48" cm="1">
        <f t="array" ref="BA84">AnualidadPensionado(BA$1,$E84,$B84, $D84, Hombres!$A$1:$DW$117, Mujeres!$A$1:$DW$117)</f>
        <v>257.39779507219674</v>
      </c>
      <c r="BB84" s="48" cm="1">
        <f t="array" ref="BB84">AnualidadPensionado(BB$1,$E84,$B84, $D84, Hombres!$A$1:$DW$117, Mujeres!$A$1:$DW$117)</f>
        <v>49.372027566831008</v>
      </c>
      <c r="BC84" s="48" cm="1">
        <f t="array" ref="BC84">AnualidadPensionado(BC$1,$E84,$B84, $D84, Hombres!$A$1:$DW$117, Mujeres!$A$1:$DW$117)</f>
        <v>6.2727967268868978</v>
      </c>
      <c r="BD84" s="48" cm="1">
        <f t="array" ref="BD84">AnualidadPensionado(BD$1,$E84,$B84, $D84, Hombres!$A$1:$DW$117, Mujeres!$A$1:$DW$117)</f>
        <v>0</v>
      </c>
      <c r="BE84" s="48" cm="1">
        <f t="array" ref="BE84">AnualidadPensionado(BE$1,$E84,$B84, $D84, Hombres!$A$1:$DW$117, Mujeres!$A$1:$DW$117)</f>
        <v>0</v>
      </c>
      <c r="BF84" s="48" cm="1">
        <f t="array" ref="BF84">AnualidadPensionado(BF$1,$E84,$B84, $D84, Hombres!$A$1:$DW$117, Mujeres!$A$1:$DW$117)</f>
        <v>0</v>
      </c>
      <c r="BG84" s="48" cm="1">
        <f t="array" ref="BG84">AnualidadPensionado(BG$1,$E84,$B84, $D84, Hombres!$A$1:$DW$117, Mujeres!$A$1:$DW$117)</f>
        <v>0</v>
      </c>
      <c r="BH84" s="48" cm="1">
        <f t="array" ref="BH84">AnualidadPensionado(BH$1,$E84,$B84, $D84, Hombres!$A$1:$DW$117, Mujeres!$A$1:$DW$117)</f>
        <v>0</v>
      </c>
      <c r="BI84" s="48" cm="1">
        <f t="array" ref="BI84">AnualidadPensionado(BI$1,$E84,$B84, $D84, Hombres!$A$1:$DW$117, Mujeres!$A$1:$DW$117)</f>
        <v>0</v>
      </c>
      <c r="BJ84" s="48" cm="1">
        <f t="array" ref="BJ84">AnualidadPensionado(BJ$1,$E84,$B84, $D84, Hombres!$A$1:$DW$117, Mujeres!$A$1:$DW$117)</f>
        <v>0</v>
      </c>
      <c r="BK84" s="48" cm="1">
        <f t="array" ref="BK84">AnualidadPensionado(BK$1,$E84,$B84, $D84, Hombres!$A$1:$DW$117, Mujeres!$A$1:$DW$117)</f>
        <v>0</v>
      </c>
      <c r="BL84" s="48" cm="1">
        <f t="array" ref="BL84">AnualidadPensionado(BL$1,$E84,$B84, $D84, Hombres!$A$1:$DW$117, Mujeres!$A$1:$DW$117)</f>
        <v>0</v>
      </c>
      <c r="BM84" s="48" cm="1">
        <f t="array" ref="BM84">AnualidadPensionado(BM$1,$E84,$B84, $D84, Hombres!$A$1:$DW$117, Mujeres!$A$1:$DW$117)</f>
        <v>0</v>
      </c>
      <c r="BN84" s="48" cm="1">
        <f t="array" ref="BN84">AnualidadPensionado(BN$1,$E84,$B84, $D84, Hombres!$A$1:$DW$117, Mujeres!$A$1:$DW$117)</f>
        <v>0</v>
      </c>
      <c r="BO84" s="48" cm="1">
        <f t="array" ref="BO84">AnualidadPensionado(BO$1,$E84,$B84, $D84, Hombres!$A$1:$DW$117, Mujeres!$A$1:$DW$117)</f>
        <v>0</v>
      </c>
      <c r="BP84" s="48" cm="1">
        <f t="array" ref="BP84">AnualidadPensionado(BP$1,$E84,$B84, $D84, Hombres!$A$1:$DW$117, Mujeres!$A$1:$DW$117)</f>
        <v>0</v>
      </c>
      <c r="BQ84" s="48" cm="1">
        <f t="array" ref="BQ84">AnualidadPensionado(BQ$1,$E84,$B84, $D84, Hombres!$A$1:$DW$117, Mujeres!$A$1:$DW$117)</f>
        <v>0</v>
      </c>
      <c r="BR84" s="48" cm="1">
        <f t="array" ref="BR84">AnualidadPensionado(BR$1,$E84,$B84, $D84, Hombres!$A$1:$DW$117, Mujeres!$A$1:$DW$117)</f>
        <v>0</v>
      </c>
      <c r="BS84" s="48" cm="1">
        <f t="array" ref="BS84">AnualidadPensionado(BS$1,$E84,$B84, $D84, Hombres!$A$1:$DW$117, Mujeres!$A$1:$DW$117)</f>
        <v>0</v>
      </c>
      <c r="BT84" s="48" cm="1">
        <f t="array" ref="BT84">AnualidadPensionado(BT$1,$E84,$B84, $D84, Hombres!$A$1:$DW$117, Mujeres!$A$1:$DW$117)</f>
        <v>0</v>
      </c>
      <c r="BU84" s="48" cm="1">
        <f t="array" ref="BU84">AnualidadPensionado(BU$1,$E84,$B84, $D84, Hombres!$A$1:$DW$117, Mujeres!$A$1:$DW$117)</f>
        <v>0</v>
      </c>
      <c r="BV84" s="48" cm="1">
        <f t="array" ref="BV84">AnualidadPensionado(BV$1,$E84,$B84, $D84, Hombres!$A$1:$DW$117, Mujeres!$A$1:$DW$117)</f>
        <v>0</v>
      </c>
      <c r="BW84" s="48" cm="1">
        <f t="array" ref="BW84">AnualidadPensionado(BW$1,$E84,$B84, $D84, Hombres!$A$1:$DW$117, Mujeres!$A$1:$DW$117)</f>
        <v>0</v>
      </c>
      <c r="BX84" s="48" cm="1">
        <f t="array" ref="BX84">AnualidadPensionado(BX$1,$E84,$B84, $D84, Hombres!$A$1:$DW$117, Mujeres!$A$1:$DW$117)</f>
        <v>0</v>
      </c>
      <c r="BY84" s="48" cm="1">
        <f t="array" ref="BY84">AnualidadPensionado(BY$1,$E84,$B84, $D84, Hombres!$A$1:$DW$117, Mujeres!$A$1:$DW$117)</f>
        <v>0</v>
      </c>
      <c r="BZ84" s="48" cm="1">
        <f t="array" ref="BZ84">AnualidadPensionado(BZ$1,$E84,$B84, $D84, Hombres!$A$1:$DW$117, Mujeres!$A$1:$DW$117)</f>
        <v>0</v>
      </c>
      <c r="CA84" s="48" cm="1">
        <f t="array" ref="CA84">AnualidadPensionado(CA$1,$E84,$B84, $D84, Hombres!$A$1:$DW$117, Mujeres!$A$1:$DW$117)</f>
        <v>0</v>
      </c>
      <c r="CB84" s="48" cm="1">
        <f t="array" ref="CB84">AnualidadPensionado(CB$1,$E84,$B84, $D84, Hombres!$A$1:$DW$117, Mujeres!$A$1:$DW$117)</f>
        <v>0</v>
      </c>
      <c r="CC84" s="48" cm="1">
        <f t="array" ref="CC84">AnualidadPensionado(CC$1,$E84,$B84, $D84, Hombres!$A$1:$DW$117, Mujeres!$A$1:$DW$117)</f>
        <v>0</v>
      </c>
      <c r="CD84" s="48" cm="1">
        <f t="array" ref="CD84">AnualidadPensionado(CD$1,$E84,$B84, $D84, Hombres!$A$1:$DW$117, Mujeres!$A$1:$DW$117)</f>
        <v>0</v>
      </c>
      <c r="CE84" s="48" cm="1">
        <f t="array" ref="CE84">AnualidadPensionado(CE$1,$E84,$B84, $D84, Hombres!$A$1:$DW$117, Mujeres!$A$1:$DW$117)</f>
        <v>0</v>
      </c>
      <c r="CF84" s="48" cm="1">
        <f t="array" ref="CF84">AnualidadPensionado(CF$1,$E84,$B84, $D84, Hombres!$A$1:$DW$117, Mujeres!$A$1:$DW$117)</f>
        <v>0</v>
      </c>
      <c r="CG84" s="48" cm="1">
        <f t="array" ref="CG84">AnualidadPensionado(CG$1,$E84,$B84, $D84, Hombres!$A$1:$DW$117, Mujeres!$A$1:$DW$117)</f>
        <v>0</v>
      </c>
      <c r="CH84" s="48" cm="1">
        <f t="array" ref="CH84">AnualidadPensionado(CH$1,$E84,$B84, $D84, Hombres!$A$1:$DW$117, Mujeres!$A$1:$DW$117)</f>
        <v>0</v>
      </c>
      <c r="CI84" s="48" cm="1">
        <f t="array" ref="CI84">AnualidadPensionado(CI$1,$E84,$B84, $D84, Hombres!$A$1:$DW$117, Mujeres!$A$1:$DW$117)</f>
        <v>0</v>
      </c>
      <c r="CJ84" s="48" cm="1">
        <f t="array" ref="CJ84">AnualidadPensionado(CJ$1,$E84,$B84, $D84, Hombres!$A$1:$DW$117, Mujeres!$A$1:$DW$117)</f>
        <v>0</v>
      </c>
      <c r="CK84" s="48" cm="1">
        <f t="array" ref="CK84">AnualidadPensionado(CK$1,$E84,$B84, $D84, Hombres!$A$1:$DW$117, Mujeres!$A$1:$DW$117)</f>
        <v>0</v>
      </c>
      <c r="CL84" s="48" cm="1">
        <f t="array" ref="CL84">AnualidadPensionado(CL$1,$E84,$B84, $D84, Hombres!$A$1:$DW$117, Mujeres!$A$1:$DW$117)</f>
        <v>0</v>
      </c>
      <c r="CM84" s="48" cm="1">
        <f t="array" ref="CM84">AnualidadPensionado(CM$1,$E84,$B84, $D84, Hombres!$A$1:$DW$117, Mujeres!$A$1:$DW$117)</f>
        <v>0</v>
      </c>
      <c r="CN84" s="48" cm="1">
        <f t="array" ref="CN84">AnualidadPensionado(CN$1,$E84,$B84, $D84, Hombres!$A$1:$DW$117, Mujeres!$A$1:$DW$117)</f>
        <v>0</v>
      </c>
      <c r="CO84" s="48" cm="1">
        <f t="array" ref="CO84">AnualidadPensionado(CO$1,$E84,$B84, $D84, Hombres!$A$1:$DW$117, Mujeres!$A$1:$DW$117)</f>
        <v>0</v>
      </c>
      <c r="CP84" s="48" cm="1">
        <f t="array" ref="CP84">AnualidadPensionado(CP$1,$E84,$B84, $D84, Hombres!$A$1:$DW$117, Mujeres!$A$1:$DW$117)</f>
        <v>0</v>
      </c>
      <c r="CQ84" s="48" cm="1">
        <f t="array" ref="CQ84">AnualidadPensionado(CQ$1,$E84,$B84, $D84, Hombres!$A$1:$DW$117, Mujeres!$A$1:$DW$117)</f>
        <v>0</v>
      </c>
      <c r="CR84" s="48" cm="1">
        <f t="array" ref="CR84">AnualidadPensionado(CR$1,$E84,$B84, $D84, Hombres!$A$1:$DW$117, Mujeres!$A$1:$DW$117)</f>
        <v>0</v>
      </c>
      <c r="CS84" s="48" cm="1">
        <f t="array" ref="CS84">AnualidadPensionado(CS$1,$E84,$B84, $D84, Hombres!$A$1:$DW$117, Mujeres!$A$1:$DW$117)</f>
        <v>0</v>
      </c>
      <c r="CT84" s="48" cm="1">
        <f t="array" ref="CT84">AnualidadPensionado(CT$1,$E84,$B84, $D84, Hombres!$A$1:$DW$117, Mujeres!$A$1:$DW$117)</f>
        <v>0</v>
      </c>
      <c r="CU84" s="48" cm="1">
        <f t="array" ref="CU84">AnualidadPensionado(CU$1,$E84,$B84, $D84, Hombres!$A$1:$DW$117, Mujeres!$A$1:$DW$117)</f>
        <v>0</v>
      </c>
      <c r="CV84" s="48" cm="1">
        <f t="array" ref="CV84">AnualidadPensionado(CV$1,$E84,$B84, $D84, Hombres!$A$1:$DW$117, Mujeres!$A$1:$DW$117)</f>
        <v>0</v>
      </c>
      <c r="CW84" s="48" cm="1">
        <f t="array" ref="CW84">AnualidadPensionado(CW$1,$E84,$B84, $D84, Hombres!$A$1:$DW$117, Mujeres!$A$1:$DW$117)</f>
        <v>0</v>
      </c>
      <c r="CX84" s="48" cm="1">
        <f t="array" ref="CX84">AnualidadPensionado(CX$1,$E84,$B84, $D84, Hombres!$A$1:$DW$117, Mujeres!$A$1:$DW$117)</f>
        <v>0</v>
      </c>
      <c r="CY84" s="48" cm="1">
        <f t="array" ref="CY84">AnualidadPensionado(CY$1,$E84,$B84, $D84, Hombres!$A$1:$DW$117, Mujeres!$A$1:$DW$117)</f>
        <v>0</v>
      </c>
      <c r="DB84" s="21"/>
      <c r="DC84" s="48" cm="1">
        <f t="array" ref="DC84">beneficio_muerte_individual_pensionado(DC$1,$E84,$B84, Hombres!$A$1:$DW$117, Mujeres!$A$1:$DW$117)</f>
        <v>0</v>
      </c>
      <c r="DD84" s="48" cm="1">
        <f t="array" ref="DD84">beneficio_muerte_individual_pensionado(DD$1,$E84,$B84, Hombres!$A$1:$DW$117, Mujeres!$A$1:$DW$117)</f>
        <v>29042.950008510001</v>
      </c>
      <c r="DE84" s="48" cm="1">
        <f t="array" ref="DE84">beneficio_muerte_individual_pensionado(DE$1,$E84,$B84, Hombres!$A$1:$DW$117, Mujeres!$A$1:$DW$117)</f>
        <v>31365.140641089805</v>
      </c>
      <c r="DF84" s="48" cm="1">
        <f t="array" ref="DF84">beneficio_muerte_individual_pensionado(DF$1,$E84,$B84, Hombres!$A$1:$DW$117, Mujeres!$A$1:$DW$117)</f>
        <v>34304.187445156836</v>
      </c>
      <c r="DG84" s="48" cm="1">
        <f t="array" ref="DG84">beneficio_muerte_individual_pensionado(DG$1,$E84,$B84, Hombres!$A$1:$DW$117, Mujeres!$A$1:$DW$117)</f>
        <v>37765.18795564436</v>
      </c>
      <c r="DH84" s="48" cm="1">
        <f t="array" ref="DH84">beneficio_muerte_individual_pensionado(DH$1,$E84,$B84, Hombres!$A$1:$DW$117, Mujeres!$A$1:$DW$117)</f>
        <v>41278.622846399288</v>
      </c>
      <c r="DI84" s="48" cm="1">
        <f t="array" ref="DI84">beneficio_muerte_individual_pensionado(DI$1,$E84,$B84, Hombres!$A$1:$DW$117, Mujeres!$A$1:$DW$117)</f>
        <v>44478.613441512469</v>
      </c>
      <c r="DJ84" s="48" cm="1">
        <f t="array" ref="DJ84">beneficio_muerte_individual_pensionado(DJ$1,$E84,$B84, Hombres!$A$1:$DW$117, Mujeres!$A$1:$DW$117)</f>
        <v>47494.054760301231</v>
      </c>
      <c r="DK84" s="48" cm="1">
        <f t="array" ref="DK84">beneficio_muerte_individual_pensionado(DK$1,$E84,$B84, Hombres!$A$1:$DW$117, Mujeres!$A$1:$DW$117)</f>
        <v>50813.462417852672</v>
      </c>
      <c r="DL84" s="48" cm="1">
        <f t="array" ref="DL84">beneficio_muerte_individual_pensionado(DL$1,$E84,$B84, Hombres!$A$1:$DW$117, Mujeres!$A$1:$DW$117)</f>
        <v>54771.616132487979</v>
      </c>
      <c r="DM84" s="48" cm="1">
        <f t="array" ref="DM84">beneficio_muerte_individual_pensionado(DM$1,$E84,$B84, Hombres!$A$1:$DW$117, Mujeres!$A$1:$DW$117)</f>
        <v>59465.511493390506</v>
      </c>
      <c r="DN84" s="48" cm="1">
        <f t="array" ref="DN84">beneficio_muerte_individual_pensionado(DN$1,$E84,$B84, Hombres!$A$1:$DW$117, Mujeres!$A$1:$DW$117)</f>
        <v>64840.102462921983</v>
      </c>
      <c r="DO84" s="48" cm="1">
        <f t="array" ref="DO84">beneficio_muerte_individual_pensionado(DO$1,$E84,$B84, Hombres!$A$1:$DW$117, Mujeres!$A$1:$DW$117)</f>
        <v>73401.127274002414</v>
      </c>
      <c r="DP84" s="48" cm="1">
        <f t="array" ref="DP84">beneficio_muerte_individual_pensionado(DP$1,$E84,$B84, Hombres!$A$1:$DW$117, Mujeres!$A$1:$DW$117)</f>
        <v>79099.391023234333</v>
      </c>
      <c r="DQ84" s="48" cm="1">
        <f t="array" ref="DQ84">beneficio_muerte_individual_pensionado(DQ$1,$E84,$B84, Hombres!$A$1:$DW$117, Mujeres!$A$1:$DW$117)</f>
        <v>84956.466351476862</v>
      </c>
      <c r="DR84" s="48" cm="1">
        <f t="array" ref="DR84">beneficio_muerte_individual_pensionado(DR$1,$E84,$B84, Hombres!$A$1:$DW$117, Mujeres!$A$1:$DW$117)</f>
        <v>90850.191157508976</v>
      </c>
      <c r="DS84" s="48" cm="1">
        <f t="array" ref="DS84">beneficio_muerte_individual_pensionado(DS$1,$E84,$B84, Hombres!$A$1:$DW$117, Mujeres!$A$1:$DW$117)</f>
        <v>96745.820739494578</v>
      </c>
      <c r="DT84" s="48" cm="1">
        <f t="array" ref="DT84">beneficio_muerte_individual_pensionado(DT$1,$E84,$B84, Hombres!$A$1:$DW$117, Mujeres!$A$1:$DW$117)</f>
        <v>102663.59431305142</v>
      </c>
      <c r="DU84" s="48" cm="1">
        <f t="array" ref="DU84">beneficio_muerte_individual_pensionado(DU$1,$E84,$B84, Hombres!$A$1:$DW$117, Mujeres!$A$1:$DW$117)</f>
        <v>108524.74678464425</v>
      </c>
      <c r="DV84" s="48" cm="1">
        <f t="array" ref="DV84">beneficio_muerte_individual_pensionado(DV$1,$E84,$B84, Hombres!$A$1:$DW$117, Mujeres!$A$1:$DW$117)</f>
        <v>114072.33435597345</v>
      </c>
      <c r="DW84" s="48" cm="1">
        <f t="array" ref="DW84">beneficio_muerte_individual_pensionado(DW$1,$E84,$B84, Hombres!$A$1:$DW$117, Mujeres!$A$1:$DW$117)</f>
        <v>119049.62778138157</v>
      </c>
      <c r="DX84" s="48" cm="1">
        <f t="array" ref="DX84">beneficio_muerte_individual_pensionado(DX$1,$E84,$B84, Hombres!$A$1:$DW$117, Mujeres!$A$1:$DW$117)</f>
        <v>123310.57826246532</v>
      </c>
      <c r="DY84" s="48" cm="1">
        <f t="array" ref="DY84">beneficio_muerte_individual_pensionado(DY$1,$E84,$B84, Hombres!$A$1:$DW$117, Mujeres!$A$1:$DW$117)</f>
        <v>126763.57657938333</v>
      </c>
      <c r="DZ84" s="48" cm="1">
        <f t="array" ref="DZ84">beneficio_muerte_individual_pensionado(DZ$1,$E84,$B84, Hombres!$A$1:$DW$117, Mujeres!$A$1:$DW$117)</f>
        <v>129209.09179321831</v>
      </c>
      <c r="EA84" s="48" cm="1">
        <f t="array" ref="EA84">beneficio_muerte_individual_pensionado(EA$1,$E84,$B84, Hombres!$A$1:$DW$117, Mujeres!$A$1:$DW$117)</f>
        <v>130331.17874406303</v>
      </c>
      <c r="EB84" s="48" cm="1">
        <f t="array" ref="EB84">beneficio_muerte_individual_pensionado(EB$1,$E84,$B84, Hombres!$A$1:$DW$117, Mujeres!$A$1:$DW$117)</f>
        <v>129881.04796056177</v>
      </c>
      <c r="EC84" s="48" cm="1">
        <f t="array" ref="EC84">beneficio_muerte_individual_pensionado(EC$1,$E84,$B84, Hombres!$A$1:$DW$117, Mujeres!$A$1:$DW$117)</f>
        <v>127739.87059614298</v>
      </c>
      <c r="ED84" s="48" cm="1">
        <f t="array" ref="ED84">beneficio_muerte_individual_pensionado(ED$1,$E84,$B84, Hombres!$A$1:$DW$117, Mujeres!$A$1:$DW$117)</f>
        <v>123828.76902464546</v>
      </c>
      <c r="EE84" s="48" cm="1">
        <f t="array" ref="EE84">beneficio_muerte_individual_pensionado(EE$1,$E84,$B84, Hombres!$A$1:$DW$117, Mujeres!$A$1:$DW$117)</f>
        <v>118063.14887616091</v>
      </c>
      <c r="EF84" s="48" cm="1">
        <f t="array" ref="EF84">beneficio_muerte_individual_pensionado(EF$1,$E84,$B84, Hombres!$A$1:$DW$117, Mujeres!$A$1:$DW$117)</f>
        <v>110401.75481022487</v>
      </c>
      <c r="EG84" s="48" cm="1">
        <f t="array" ref="EG84">beneficio_muerte_individual_pensionado(EG$1,$E84,$B84, Hombres!$A$1:$DW$117, Mujeres!$A$1:$DW$117)</f>
        <v>100976.24549689959</v>
      </c>
      <c r="EH84" s="48" cm="1">
        <f t="array" ref="EH84">beneficio_muerte_individual_pensionado(EH$1,$E84,$B84, Hombres!$A$1:$DW$117, Mujeres!$A$1:$DW$117)</f>
        <v>90099.881689173475</v>
      </c>
      <c r="EI84" s="48" cm="1">
        <f t="array" ref="EI84">beneficio_muerte_individual_pensionado(EI$1,$E84,$B84, Hombres!$A$1:$DW$117, Mujeres!$A$1:$DW$117)</f>
        <v>78187.356186650693</v>
      </c>
      <c r="EJ84" s="48" cm="1">
        <f t="array" ref="EJ84">beneficio_muerte_individual_pensionado(EJ$1,$E84,$B84, Hombres!$A$1:$DW$117, Mujeres!$A$1:$DW$117)</f>
        <v>65721.725853867727</v>
      </c>
      <c r="EK84" s="48" cm="1">
        <f t="array" ref="EK84">beneficio_muerte_individual_pensionado(EK$1,$E84,$B84, Hombres!$A$1:$DW$117, Mujeres!$A$1:$DW$117)</f>
        <v>53252.56336492081</v>
      </c>
      <c r="EL84" s="48" cm="1">
        <f t="array" ref="EL84">beneficio_muerte_individual_pensionado(EL$1,$E84,$B84, Hombres!$A$1:$DW$117, Mujeres!$A$1:$DW$117)</f>
        <v>41377.809440107158</v>
      </c>
      <c r="EM84" s="48" cm="1">
        <f t="array" ref="EM84">beneficio_muerte_individual_pensionado(EM$1,$E84,$B84, Hombres!$A$1:$DW$117, Mujeres!$A$1:$DW$117)</f>
        <v>30654.316132842956</v>
      </c>
      <c r="EN84" s="48" cm="1">
        <f t="array" ref="EN84">beneficio_muerte_individual_pensionado(EN$1,$E84,$B84, Hombres!$A$1:$DW$117, Mujeres!$A$1:$DW$117)</f>
        <v>21503.697797178167</v>
      </c>
      <c r="EO84" s="48" cm="1">
        <f t="array" ref="EO84">beneficio_muerte_individual_pensionado(EO$1,$E84,$B84, Hombres!$A$1:$DW$117, Mujeres!$A$1:$DW$117)</f>
        <v>14164.111933055176</v>
      </c>
      <c r="EP84" s="48" cm="1">
        <f t="array" ref="EP84">beneficio_muerte_individual_pensionado(EP$1,$E84,$B84, Hombres!$A$1:$DW$117, Mujeres!$A$1:$DW$117)</f>
        <v>8673.6513457136225</v>
      </c>
      <c r="EQ84" s="48" cm="1">
        <f t="array" ref="EQ84">beneficio_muerte_individual_pensionado(EQ$1,$E84,$B84, Hombres!$A$1:$DW$117, Mujeres!$A$1:$DW$117)</f>
        <v>4880.5497316914407</v>
      </c>
      <c r="ER84" s="48" cm="1">
        <f t="array" ref="ER84">beneficio_muerte_individual_pensionado(ER$1,$E84,$B84, Hombres!$A$1:$DW$117, Mujeres!$A$1:$DW$117)</f>
        <v>2487.6090054483075</v>
      </c>
      <c r="ES84" s="48" cm="1">
        <f t="array" ref="ES84">beneficio_muerte_individual_pensionado(ES$1,$E84,$B84, Hombres!$A$1:$DW$117, Mujeres!$A$1:$DW$117)</f>
        <v>1127.9447306934626</v>
      </c>
      <c r="ET84" s="48" cm="1">
        <f t="array" ref="ET84">beneficio_muerte_individual_pensionado(ET$1,$E84,$B84, Hombres!$A$1:$DW$117, Mujeres!$A$1:$DW$117)</f>
        <v>444.45211496875493</v>
      </c>
      <c r="EU84" s="48" cm="1">
        <f t="array" ref="EU84">beneficio_muerte_individual_pensionado(EU$1,$E84,$B84, Hombres!$A$1:$DW$117, Mujeres!$A$1:$DW$117)</f>
        <v>147.49607470370137</v>
      </c>
      <c r="EV84" s="48" cm="1">
        <f t="array" ref="EV84">beneficio_muerte_individual_pensionado(EV$1,$E84,$B84, Hombres!$A$1:$DW$117, Mujeres!$A$1:$DW$117)</f>
        <v>39.418091435326353</v>
      </c>
      <c r="EW84" s="48" cm="1">
        <f t="array" ref="EW84">beneficio_muerte_individual_pensionado(EW$1,$E84,$B84, Hombres!$A$1:$DW$117, Mujeres!$A$1:$DW$117)</f>
        <v>7.9065169823202384</v>
      </c>
      <c r="EX84" s="48" cm="1">
        <f t="array" ref="EX84">beneficio_muerte_individual_pensionado(EX$1,$E84,$B84, Hombres!$A$1:$DW$117, Mujeres!$A$1:$DW$117)</f>
        <v>1.1132269850897232</v>
      </c>
      <c r="EY84" s="48" cm="1">
        <f t="array" ref="EY84">beneficio_muerte_individual_pensionado(EY$1,$E84,$B84, Hombres!$A$1:$DW$117, Mujeres!$A$1:$DW$117)</f>
        <v>0</v>
      </c>
      <c r="EZ84" s="48" cm="1">
        <f t="array" ref="EZ84">beneficio_muerte_individual_pensionado(EZ$1,$E84,$B84, Hombres!$A$1:$DW$117, Mujeres!$A$1:$DW$117)</f>
        <v>0</v>
      </c>
      <c r="FA84" s="48" cm="1">
        <f t="array" ref="FA84">beneficio_muerte_individual_pensionado(FA$1,$E84,$B84, Hombres!$A$1:$DW$117, Mujeres!$A$1:$DW$117)</f>
        <v>0</v>
      </c>
      <c r="FB84" s="48" cm="1">
        <f t="array" ref="FB84">beneficio_muerte_individual_pensionado(FB$1,$E84,$B84, Hombres!$A$1:$DW$117, Mujeres!$A$1:$DW$117)</f>
        <v>0</v>
      </c>
      <c r="FC84" s="48" cm="1">
        <f t="array" ref="FC84">beneficio_muerte_individual_pensionado(FC$1,$E84,$B84, Hombres!$A$1:$DW$117, Mujeres!$A$1:$DW$117)</f>
        <v>0</v>
      </c>
      <c r="FD84" s="48" cm="1">
        <f t="array" ref="FD84">beneficio_muerte_individual_pensionado(FD$1,$E84,$B84, Hombres!$A$1:$DW$117, Mujeres!$A$1:$DW$117)</f>
        <v>0</v>
      </c>
      <c r="FE84" s="48" cm="1">
        <f t="array" ref="FE84">beneficio_muerte_individual_pensionado(FE$1,$E84,$B84, Hombres!$A$1:$DW$117, Mujeres!$A$1:$DW$117)</f>
        <v>0</v>
      </c>
      <c r="FF84" s="48" cm="1">
        <f t="array" ref="FF84">beneficio_muerte_individual_pensionado(FF$1,$E84,$B84, Hombres!$A$1:$DW$117, Mujeres!$A$1:$DW$117)</f>
        <v>0</v>
      </c>
      <c r="FG84" s="48" cm="1">
        <f t="array" ref="FG84">beneficio_muerte_individual_pensionado(FG$1,$E84,$B84, Hombres!$A$1:$DW$117, Mujeres!$A$1:$DW$117)</f>
        <v>0</v>
      </c>
      <c r="FH84" s="48" cm="1">
        <f t="array" ref="FH84">beneficio_muerte_individual_pensionado(FH$1,$E84,$B84, Hombres!$A$1:$DW$117, Mujeres!$A$1:$DW$117)</f>
        <v>0</v>
      </c>
      <c r="FI84" s="48" cm="1">
        <f t="array" ref="FI84">beneficio_muerte_individual_pensionado(FI$1,$E84,$B84, Hombres!$A$1:$DW$117, Mujeres!$A$1:$DW$117)</f>
        <v>0</v>
      </c>
      <c r="FJ84" s="48" cm="1">
        <f t="array" ref="FJ84">beneficio_muerte_individual_pensionado(FJ$1,$E84,$B84, Hombres!$A$1:$DW$117, Mujeres!$A$1:$DW$117)</f>
        <v>0</v>
      </c>
      <c r="FK84" s="48" cm="1">
        <f t="array" ref="FK84">beneficio_muerte_individual_pensionado(FK$1,$E84,$B84, Hombres!$A$1:$DW$117, Mujeres!$A$1:$DW$117)</f>
        <v>0</v>
      </c>
      <c r="FL84" s="48" cm="1">
        <f t="array" ref="FL84">beneficio_muerte_individual_pensionado(FL$1,$E84,$B84, Hombres!$A$1:$DW$117, Mujeres!$A$1:$DW$117)</f>
        <v>0</v>
      </c>
      <c r="FM84" s="48" cm="1">
        <f t="array" ref="FM84">beneficio_muerte_individual_pensionado(FM$1,$E84,$B84, Hombres!$A$1:$DW$117, Mujeres!$A$1:$DW$117)</f>
        <v>0</v>
      </c>
      <c r="FN84" s="48" cm="1">
        <f t="array" ref="FN84">beneficio_muerte_individual_pensionado(FN$1,$E84,$B84, Hombres!$A$1:$DW$117, Mujeres!$A$1:$DW$117)</f>
        <v>0</v>
      </c>
      <c r="FO84" s="48" cm="1">
        <f t="array" ref="FO84">beneficio_muerte_individual_pensionado(FO$1,$E84,$B84, Hombres!$A$1:$DW$117, Mujeres!$A$1:$DW$117)</f>
        <v>0</v>
      </c>
      <c r="FP84" s="48" cm="1">
        <f t="array" ref="FP84">beneficio_muerte_individual_pensionado(FP$1,$E84,$B84, Hombres!$A$1:$DW$117, Mujeres!$A$1:$DW$117)</f>
        <v>0</v>
      </c>
      <c r="FQ84" s="48" cm="1">
        <f t="array" ref="FQ84">beneficio_muerte_individual_pensionado(FQ$1,$E84,$B84, Hombres!$A$1:$DW$117, Mujeres!$A$1:$DW$117)</f>
        <v>0</v>
      </c>
      <c r="FR84" s="48" cm="1">
        <f t="array" ref="FR84">beneficio_muerte_individual_pensionado(FR$1,$E84,$B84, Hombres!$A$1:$DW$117, Mujeres!$A$1:$DW$117)</f>
        <v>0</v>
      </c>
      <c r="FS84" s="48" cm="1">
        <f t="array" ref="FS84">beneficio_muerte_individual_pensionado(FS$1,$E84,$B84, Hombres!$A$1:$DW$117, Mujeres!$A$1:$DW$117)</f>
        <v>0</v>
      </c>
      <c r="FT84" s="48" cm="1">
        <f t="array" ref="FT84">beneficio_muerte_individual_pensionado(FT$1,$E84,$B84, Hombres!$A$1:$DW$117, Mujeres!$A$1:$DW$117)</f>
        <v>0</v>
      </c>
      <c r="FU84" s="48" cm="1">
        <f t="array" ref="FU84">beneficio_muerte_individual_pensionado(FU$1,$E84,$B84, Hombres!$A$1:$DW$117, Mujeres!$A$1:$DW$117)</f>
        <v>0</v>
      </c>
      <c r="FV84" s="48" cm="1">
        <f t="array" ref="FV84">beneficio_muerte_individual_pensionado(FV$1,$E84,$B84, Hombres!$A$1:$DW$117, Mujeres!$A$1:$DW$117)</f>
        <v>0</v>
      </c>
      <c r="FW84" s="48" cm="1">
        <f t="array" ref="FW84">beneficio_muerte_individual_pensionado(FW$1,$E84,$B84, Hombres!$A$1:$DW$117, Mujeres!$A$1:$DW$117)</f>
        <v>0</v>
      </c>
      <c r="FX84" s="48" cm="1">
        <f t="array" ref="FX84">beneficio_muerte_individual_pensionado(FX$1,$E84,$B84, Hombres!$A$1:$DW$117, Mujeres!$A$1:$DW$117)</f>
        <v>0</v>
      </c>
      <c r="FY84" s="48" cm="1">
        <f t="array" ref="FY84">beneficio_muerte_individual_pensionado(FY$1,$E84,$B84, Hombres!$A$1:$DW$117, Mujeres!$A$1:$DW$117)</f>
        <v>0</v>
      </c>
      <c r="FZ84" s="48" cm="1">
        <f t="array" ref="FZ84">beneficio_muerte_individual_pensionado(FZ$1,$E84,$B84, Hombres!$A$1:$DW$117, Mujeres!$A$1:$DW$117)</f>
        <v>0</v>
      </c>
      <c r="GA84" s="48" cm="1">
        <f t="array" ref="GA84">beneficio_muerte_individual_pensionado(GA$1,$E84,$B84, Hombres!$A$1:$DW$117, Mujeres!$A$1:$DW$117)</f>
        <v>0</v>
      </c>
      <c r="GB84" s="48" cm="1">
        <f t="array" ref="GB84">beneficio_muerte_individual_pensionado(GB$1,$E84,$B84, Hombres!$A$1:$DW$117, Mujeres!$A$1:$DW$117)</f>
        <v>0</v>
      </c>
      <c r="GC84" s="48" cm="1">
        <f t="array" ref="GC84">beneficio_muerte_individual_pensionado(GC$1,$E84,$B84, Hombres!$A$1:$DW$117, Mujeres!$A$1:$DW$117)</f>
        <v>0</v>
      </c>
      <c r="GD84" s="48" cm="1">
        <f t="array" ref="GD84">beneficio_muerte_individual_pensionado(GD$1,$E84,$B84, Hombres!$A$1:$DW$117, Mujeres!$A$1:$DW$117)</f>
        <v>0</v>
      </c>
      <c r="GE84" s="48" cm="1">
        <f t="array" ref="GE84">beneficio_muerte_individual_pensionado(GE$1,$E84,$B84, Hombres!$A$1:$DW$117, Mujeres!$A$1:$DW$117)</f>
        <v>0</v>
      </c>
      <c r="GF84" s="48" cm="1">
        <f t="array" ref="GF84">beneficio_muerte_individual_pensionado(GF$1,$E84,$B84, Hombres!$A$1:$DW$117, Mujeres!$A$1:$DW$117)</f>
        <v>0</v>
      </c>
      <c r="GG84" s="48" cm="1">
        <f t="array" ref="GG84">beneficio_muerte_individual_pensionado(GG$1,$E84,$B84, Hombres!$A$1:$DW$117, Mujeres!$A$1:$DW$117)</f>
        <v>0</v>
      </c>
      <c r="GH84" s="48" cm="1">
        <f t="array" ref="GH84">beneficio_muerte_individual_pensionado(GH$1,$E84,$B84, Hombres!$A$1:$DW$117, Mujeres!$A$1:$DW$117)</f>
        <v>0</v>
      </c>
      <c r="GI84" s="48" cm="1">
        <f t="array" ref="GI84">beneficio_muerte_individual_pensionado(GI$1,$E84,$B84, Hombres!$A$1:$DW$117, Mujeres!$A$1:$DW$117)</f>
        <v>0</v>
      </c>
      <c r="GJ84" s="48" cm="1">
        <f t="array" ref="GJ84">beneficio_muerte_individual_pensionado(GJ$1,$E84,$B84, Hombres!$A$1:$DW$117, Mujeres!$A$1:$DW$117)</f>
        <v>0</v>
      </c>
      <c r="GK84" s="48" cm="1">
        <f t="array" ref="GK84">beneficio_muerte_individual_pensionado(GK$1,$E84,$B84, Hombres!$A$1:$DW$117, Mujeres!$A$1:$DW$117)</f>
        <v>0</v>
      </c>
      <c r="GL84" s="48" cm="1">
        <f t="array" ref="GL84">beneficio_muerte_individual_pensionado(GL$1,$E84,$B84, Hombres!$A$1:$DW$117, Mujeres!$A$1:$DW$117)</f>
        <v>0</v>
      </c>
      <c r="GM84" s="48" cm="1">
        <f t="array" ref="GM84">beneficio_muerte_individual_pensionado(GM$1,$E84,$B84, Hombres!$A$1:$DW$117, Mujeres!$A$1:$DW$117)</f>
        <v>0</v>
      </c>
      <c r="GN84" s="48" cm="1">
        <f t="array" ref="GN84">beneficio_muerte_individual_pensionado(GN$1,$E84,$B84, Hombres!$A$1:$DW$117, Mujeres!$A$1:$DW$117)</f>
        <v>0</v>
      </c>
      <c r="GO84" s="48" cm="1">
        <f t="array" ref="GO84">beneficio_muerte_individual_pensionado(GO$1,$E84,$B84, Hombres!$A$1:$DW$117, Mujeres!$A$1:$DW$117)</f>
        <v>0</v>
      </c>
      <c r="GP84" s="48" cm="1">
        <f t="array" ref="GP84">beneficio_muerte_individual_pensionado(GP$1,$E84,$B84, Hombres!$A$1:$DW$117, Mujeres!$A$1:$DW$117)</f>
        <v>0</v>
      </c>
      <c r="GQ84" s="48" cm="1">
        <f t="array" ref="GQ84">beneficio_muerte_individual_pensionado(GQ$1,$E84,$B84, Hombres!$A$1:$DW$117, Mujeres!$A$1:$DW$117)</f>
        <v>0</v>
      </c>
      <c r="GR84" s="48" cm="1">
        <f t="array" ref="GR84">beneficio_muerte_individual_pensionado(GR$1,$E84,$B84, Hombres!$A$1:$DW$117, Mujeres!$A$1:$DW$117)</f>
        <v>0</v>
      </c>
      <c r="GS84" s="48" cm="1">
        <f t="array" ref="GS84">beneficio_muerte_individual_pensionado(GS$1,$E84,$B84, Hombres!$A$1:$DW$117, Mujeres!$A$1:$DW$117)</f>
        <v>0</v>
      </c>
      <c r="GT84" s="48" cm="1">
        <f t="array" ref="GT84">beneficio_muerte_individual_pensionado(GT$1,$E84,$B84, Hombres!$A$1:$DW$117, Mujeres!$A$1:$DW$117)</f>
        <v>0</v>
      </c>
    </row>
    <row r="85" spans="1:202" x14ac:dyDescent="0.3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8" cm="1">
        <f t="array" ref="H85">AnualidadPensionado(H$1,$E85,$B85, $D85, Hombres!$A$1:$DW$117, Mujeres!$A$1:$DW$117)</f>
        <v>0</v>
      </c>
      <c r="I85" s="48" cm="1">
        <f t="array" ref="I85">AnualidadPensionado(I$1,$E85,$B85, $D85, Hombres!$A$1:$DW$117, Mujeres!$A$1:$DW$117)</f>
        <v>2211768.2342949146</v>
      </c>
      <c r="J85" s="48" cm="1">
        <f t="array" ref="J85">AnualidadPensionado(J$1,$E85,$B85, $D85, Hombres!$A$1:$DW$117, Mujeres!$A$1:$DW$117)</f>
        <v>2220147.6509566349</v>
      </c>
      <c r="K85" s="48" cm="1">
        <f t="array" ref="K85">AnualidadPensionado(K$1,$E85,$B85, $D85, Hombres!$A$1:$DW$117, Mujeres!$A$1:$DW$117)</f>
        <v>2222075.8713929672</v>
      </c>
      <c r="L85" s="48" cm="1">
        <f t="array" ref="L85">AnualidadPensionado(L$1,$E85,$B85, $D85, Hombres!$A$1:$DW$117, Mujeres!$A$1:$DW$117)</f>
        <v>2214262.8370877905</v>
      </c>
      <c r="M85" s="48" cm="1">
        <f t="array" ref="M85">AnualidadPensionado(M$1,$E85,$B85, $D85, Hombres!$A$1:$DW$117, Mujeres!$A$1:$DW$117)</f>
        <v>2198741.1712393905</v>
      </c>
      <c r="N85" s="48" cm="1">
        <f t="array" ref="N85">AnualidadPensionado(N$1,$E85,$B85, $D85, Hombres!$A$1:$DW$117, Mujeres!$A$1:$DW$117)</f>
        <v>2174827.5193428146</v>
      </c>
      <c r="O85" s="48" cm="1">
        <f t="array" ref="O85">AnualidadPensionado(O$1,$E85,$B85, $D85, Hombres!$A$1:$DW$117, Mujeres!$A$1:$DW$117)</f>
        <v>2141778.6424495773</v>
      </c>
      <c r="P85" s="48" cm="1">
        <f t="array" ref="P85">AnualidadPensionado(P$1,$E85,$B85, $D85, Hombres!$A$1:$DW$117, Mujeres!$A$1:$DW$117)</f>
        <v>2098890.1012729798</v>
      </c>
      <c r="Q85" s="48" cm="1">
        <f t="array" ref="Q85">AnualidadPensionado(Q$1,$E85,$B85, $D85, Hombres!$A$1:$DW$117, Mujeres!$A$1:$DW$117)</f>
        <v>2045617.2229142445</v>
      </c>
      <c r="R85" s="48" cm="1">
        <f t="array" ref="R85">AnualidadPensionado(R$1,$E85,$B85, $D85, Hombres!$A$1:$DW$117, Mujeres!$A$1:$DW$117)</f>
        <v>1981592.0651850356</v>
      </c>
      <c r="S85" s="48" cm="1">
        <f t="array" ref="S85">AnualidadPensionado(S$1,$E85,$B85, $D85, Hombres!$A$1:$DW$117, Mujeres!$A$1:$DW$117)</f>
        <v>1906562.0401537577</v>
      </c>
      <c r="T85" s="48" cm="1">
        <f t="array" ref="T85">AnualidadPensionado(T$1,$E85,$B85, $D85, Hombres!$A$1:$DW$117, Mujeres!$A$1:$DW$117)</f>
        <v>1820409.4109564628</v>
      </c>
      <c r="U85" s="48" cm="1">
        <f t="array" ref="U85">AnualidadPensionado(U$1,$E85,$B85, $D85, Hombres!$A$1:$DW$117, Mujeres!$A$1:$DW$117)</f>
        <v>1723287.6252799181</v>
      </c>
      <c r="V85" s="48" cm="1">
        <f t="array" ref="V85">AnualidadPensionado(V$1,$E85,$B85, $D85, Hombres!$A$1:$DW$117, Mujeres!$A$1:$DW$117)</f>
        <v>1615762.1771115614</v>
      </c>
      <c r="W85" s="48" cm="1">
        <f t="array" ref="W85">AnualidadPensionado(W$1,$E85,$B85, $D85, Hombres!$A$1:$DW$117, Mujeres!$A$1:$DW$117)</f>
        <v>1498817.4018420586</v>
      </c>
      <c r="X85" s="48" cm="1">
        <f t="array" ref="X85">AnualidadPensionado(X$1,$E85,$B85, $D85, Hombres!$A$1:$DW$117, Mujeres!$A$1:$DW$117)</f>
        <v>1373754.8772796188</v>
      </c>
      <c r="Y85" s="48" cm="1">
        <f t="array" ref="Y85">AnualidadPensionado(Y$1,$E85,$B85, $D85, Hombres!$A$1:$DW$117, Mujeres!$A$1:$DW$117)</f>
        <v>1242193.1971225773</v>
      </c>
      <c r="Z85" s="48" cm="1">
        <f t="array" ref="Z85">AnualidadPensionado(Z$1,$E85,$B85, $D85, Hombres!$A$1:$DW$117, Mujeres!$A$1:$DW$117)</f>
        <v>1106171.7538833099</v>
      </c>
      <c r="AA85" s="48" cm="1">
        <f t="array" ref="AA85">AnualidadPensionado(AA$1,$E85,$B85, $D85, Hombres!$A$1:$DW$117, Mujeres!$A$1:$DW$117)</f>
        <v>968234.38612740836</v>
      </c>
      <c r="AB85" s="48" cm="1">
        <f t="array" ref="AB85">AnualidadPensionado(AB$1,$E85,$B85, $D85, Hombres!$A$1:$DW$117, Mujeres!$A$1:$DW$117)</f>
        <v>831286.02002417366</v>
      </c>
      <c r="AC85" s="48" cm="1">
        <f t="array" ref="AC85">AnualidadPensionado(AC$1,$E85,$B85, $D85, Hombres!$A$1:$DW$117, Mujeres!$A$1:$DW$117)</f>
        <v>698340.46603545011</v>
      </c>
      <c r="AD85" s="48" cm="1">
        <f t="array" ref="AD85">AnualidadPensionado(AD$1,$E85,$B85, $D85, Hombres!$A$1:$DW$117, Mujeres!$A$1:$DW$117)</f>
        <v>572365.92012802849</v>
      </c>
      <c r="AE85" s="48" cm="1">
        <f t="array" ref="AE85">AnualidadPensionado(AE$1,$E85,$B85, $D85, Hombres!$A$1:$DW$117, Mujeres!$A$1:$DW$117)</f>
        <v>456173.15770814085</v>
      </c>
      <c r="AF85" s="48" cm="1">
        <f t="array" ref="AF85">AnualidadPensionado(AF$1,$E85,$B85, $D85, Hombres!$A$1:$DW$117, Mujeres!$A$1:$DW$117)</f>
        <v>352239.36887492723</v>
      </c>
      <c r="AG85" s="48" cm="1">
        <f t="array" ref="AG85">AnualidadPensionado(AG$1,$E85,$B85, $D85, Hombres!$A$1:$DW$117, Mujeres!$A$1:$DW$117)</f>
        <v>262417.50592393696</v>
      </c>
      <c r="AH85" s="48" cm="1">
        <f t="array" ref="AH85">AnualidadPensionado(AH$1,$E85,$B85, $D85, Hombres!$A$1:$DW$117, Mujeres!$A$1:$DW$117)</f>
        <v>187703.18238857549</v>
      </c>
      <c r="AI85" s="48" cm="1">
        <f t="array" ref="AI85">AnualidadPensionado(AI$1,$E85,$B85, $D85, Hombres!$A$1:$DW$117, Mujeres!$A$1:$DW$117)</f>
        <v>128162.62680006553</v>
      </c>
      <c r="AJ85" s="48" cm="1">
        <f t="array" ref="AJ85">AnualidadPensionado(AJ$1,$E85,$B85, $D85, Hombres!$A$1:$DW$117, Mujeres!$A$1:$DW$117)</f>
        <v>82971.482743108732</v>
      </c>
      <c r="AK85" s="48" cm="1">
        <f t="array" ref="AK85">AnualidadPensionado(AK$1,$E85,$B85, $D85, Hombres!$A$1:$DW$117, Mujeres!$A$1:$DW$117)</f>
        <v>50534.227702353091</v>
      </c>
      <c r="AL85" s="48" cm="1">
        <f t="array" ref="AL85">AnualidadPensionado(AL$1,$E85,$B85, $D85, Hombres!$A$1:$DW$117, Mujeres!$A$1:$DW$117)</f>
        <v>28689.985788263155</v>
      </c>
      <c r="AM85" s="48" cm="1">
        <f t="array" ref="AM85">AnualidadPensionado(AM$1,$E85,$B85, $D85, Hombres!$A$1:$DW$117, Mujeres!$A$1:$DW$117)</f>
        <v>15013.988105801247</v>
      </c>
      <c r="AN85" s="48" cm="1">
        <f t="array" ref="AN85">AnualidadPensionado(AN$1,$E85,$B85, $D85, Hombres!$A$1:$DW$117, Mujeres!$A$1:$DW$117)</f>
        <v>7142.9589067061142</v>
      </c>
      <c r="AO85" s="48" cm="1">
        <f t="array" ref="AO85">AnualidadPensionado(AO$1,$E85,$B85, $D85, Hombres!$A$1:$DW$117, Mujeres!$A$1:$DW$117)</f>
        <v>3036.5274034610634</v>
      </c>
      <c r="AP85" s="48" cm="1">
        <f t="array" ref="AP85">AnualidadPensionado(AP$1,$E85,$B85, $D85, Hombres!$A$1:$DW$117, Mujeres!$A$1:$DW$117)</f>
        <v>1128.1934350648658</v>
      </c>
      <c r="AQ85" s="48" cm="1">
        <f t="array" ref="AQ85">AnualidadPensionado(AQ$1,$E85,$B85, $D85, Hombres!$A$1:$DW$117, Mujeres!$A$1:$DW$117)</f>
        <v>355.62618888808817</v>
      </c>
      <c r="AR85" s="48" cm="1">
        <f t="array" ref="AR85">AnualidadPensionado(AR$1,$E85,$B85, $D85, Hombres!$A$1:$DW$117, Mujeres!$A$1:$DW$117)</f>
        <v>91.162980454217006</v>
      </c>
      <c r="AS85" s="48" cm="1">
        <f t="array" ref="AS85">AnualidadPensionado(AS$1,$E85,$B85, $D85, Hombres!$A$1:$DW$117, Mujeres!$A$1:$DW$117)</f>
        <v>17.799533736397056</v>
      </c>
      <c r="AT85" s="48" cm="1">
        <f t="array" ref="AT85">AnualidadPensionado(AT$1,$E85,$B85, $D85, Hombres!$A$1:$DW$117, Mujeres!$A$1:$DW$117)</f>
        <v>2.355717952930743</v>
      </c>
      <c r="AU85" s="48" cm="1">
        <f t="array" ref="AU85">AnualidadPensionado(AU$1,$E85,$B85, $D85, Hombres!$A$1:$DW$117, Mujeres!$A$1:$DW$117)</f>
        <v>0</v>
      </c>
      <c r="AV85" s="48" cm="1">
        <f t="array" ref="AV85">AnualidadPensionado(AV$1,$E85,$B85, $D85, Hombres!$A$1:$DW$117, Mujeres!$A$1:$DW$117)</f>
        <v>0</v>
      </c>
      <c r="AW85" s="48" cm="1">
        <f t="array" ref="AW85">AnualidadPensionado(AW$1,$E85,$B85, $D85, Hombres!$A$1:$DW$117, Mujeres!$A$1:$DW$117)</f>
        <v>0</v>
      </c>
      <c r="AX85" s="48" cm="1">
        <f t="array" ref="AX85">AnualidadPensionado(AX$1,$E85,$B85, $D85, Hombres!$A$1:$DW$117, Mujeres!$A$1:$DW$117)</f>
        <v>0</v>
      </c>
      <c r="AY85" s="48" cm="1">
        <f t="array" ref="AY85">AnualidadPensionado(AY$1,$E85,$B85, $D85, Hombres!$A$1:$DW$117, Mujeres!$A$1:$DW$117)</f>
        <v>0</v>
      </c>
      <c r="AZ85" s="48" cm="1">
        <f t="array" ref="AZ85">AnualidadPensionado(AZ$1,$E85,$B85, $D85, Hombres!$A$1:$DW$117, Mujeres!$A$1:$DW$117)</f>
        <v>0</v>
      </c>
      <c r="BA85" s="48" cm="1">
        <f t="array" ref="BA85">AnualidadPensionado(BA$1,$E85,$B85, $D85, Hombres!$A$1:$DW$117, Mujeres!$A$1:$DW$117)</f>
        <v>0</v>
      </c>
      <c r="BB85" s="48" cm="1">
        <f t="array" ref="BB85">AnualidadPensionado(BB$1,$E85,$B85, $D85, Hombres!$A$1:$DW$117, Mujeres!$A$1:$DW$117)</f>
        <v>0</v>
      </c>
      <c r="BC85" s="48" cm="1">
        <f t="array" ref="BC85">AnualidadPensionado(BC$1,$E85,$B85, $D85, Hombres!$A$1:$DW$117, Mujeres!$A$1:$DW$117)</f>
        <v>0</v>
      </c>
      <c r="BD85" s="48" cm="1">
        <f t="array" ref="BD85">AnualidadPensionado(BD$1,$E85,$B85, $D85, Hombres!$A$1:$DW$117, Mujeres!$A$1:$DW$117)</f>
        <v>0</v>
      </c>
      <c r="BE85" s="48" cm="1">
        <f t="array" ref="BE85">AnualidadPensionado(BE$1,$E85,$B85, $D85, Hombres!$A$1:$DW$117, Mujeres!$A$1:$DW$117)</f>
        <v>0</v>
      </c>
      <c r="BF85" s="48" cm="1">
        <f t="array" ref="BF85">AnualidadPensionado(BF$1,$E85,$B85, $D85, Hombres!$A$1:$DW$117, Mujeres!$A$1:$DW$117)</f>
        <v>0</v>
      </c>
      <c r="BG85" s="48" cm="1">
        <f t="array" ref="BG85">AnualidadPensionado(BG$1,$E85,$B85, $D85, Hombres!$A$1:$DW$117, Mujeres!$A$1:$DW$117)</f>
        <v>0</v>
      </c>
      <c r="BH85" s="48" cm="1">
        <f t="array" ref="BH85">AnualidadPensionado(BH$1,$E85,$B85, $D85, Hombres!$A$1:$DW$117, Mujeres!$A$1:$DW$117)</f>
        <v>0</v>
      </c>
      <c r="BI85" s="48" cm="1">
        <f t="array" ref="BI85">AnualidadPensionado(BI$1,$E85,$B85, $D85, Hombres!$A$1:$DW$117, Mujeres!$A$1:$DW$117)</f>
        <v>0</v>
      </c>
      <c r="BJ85" s="48" cm="1">
        <f t="array" ref="BJ85">AnualidadPensionado(BJ$1,$E85,$B85, $D85, Hombres!$A$1:$DW$117, Mujeres!$A$1:$DW$117)</f>
        <v>0</v>
      </c>
      <c r="BK85" s="48" cm="1">
        <f t="array" ref="BK85">AnualidadPensionado(BK$1,$E85,$B85, $D85, Hombres!$A$1:$DW$117, Mujeres!$A$1:$DW$117)</f>
        <v>0</v>
      </c>
      <c r="BL85" s="48" cm="1">
        <f t="array" ref="BL85">AnualidadPensionado(BL$1,$E85,$B85, $D85, Hombres!$A$1:$DW$117, Mujeres!$A$1:$DW$117)</f>
        <v>0</v>
      </c>
      <c r="BM85" s="48" cm="1">
        <f t="array" ref="BM85">AnualidadPensionado(BM$1,$E85,$B85, $D85, Hombres!$A$1:$DW$117, Mujeres!$A$1:$DW$117)</f>
        <v>0</v>
      </c>
      <c r="BN85" s="48" cm="1">
        <f t="array" ref="BN85">AnualidadPensionado(BN$1,$E85,$B85, $D85, Hombres!$A$1:$DW$117, Mujeres!$A$1:$DW$117)</f>
        <v>0</v>
      </c>
      <c r="BO85" s="48" cm="1">
        <f t="array" ref="BO85">AnualidadPensionado(BO$1,$E85,$B85, $D85, Hombres!$A$1:$DW$117, Mujeres!$A$1:$DW$117)</f>
        <v>0</v>
      </c>
      <c r="BP85" s="48" cm="1">
        <f t="array" ref="BP85">AnualidadPensionado(BP$1,$E85,$B85, $D85, Hombres!$A$1:$DW$117, Mujeres!$A$1:$DW$117)</f>
        <v>0</v>
      </c>
      <c r="BQ85" s="48" cm="1">
        <f t="array" ref="BQ85">AnualidadPensionado(BQ$1,$E85,$B85, $D85, Hombres!$A$1:$DW$117, Mujeres!$A$1:$DW$117)</f>
        <v>0</v>
      </c>
      <c r="BR85" s="48" cm="1">
        <f t="array" ref="BR85">AnualidadPensionado(BR$1,$E85,$B85, $D85, Hombres!$A$1:$DW$117, Mujeres!$A$1:$DW$117)</f>
        <v>0</v>
      </c>
      <c r="BS85" s="48" cm="1">
        <f t="array" ref="BS85">AnualidadPensionado(BS$1,$E85,$B85, $D85, Hombres!$A$1:$DW$117, Mujeres!$A$1:$DW$117)</f>
        <v>0</v>
      </c>
      <c r="BT85" s="48" cm="1">
        <f t="array" ref="BT85">AnualidadPensionado(BT$1,$E85,$B85, $D85, Hombres!$A$1:$DW$117, Mujeres!$A$1:$DW$117)</f>
        <v>0</v>
      </c>
      <c r="BU85" s="48" cm="1">
        <f t="array" ref="BU85">AnualidadPensionado(BU$1,$E85,$B85, $D85, Hombres!$A$1:$DW$117, Mujeres!$A$1:$DW$117)</f>
        <v>0</v>
      </c>
      <c r="BV85" s="48" cm="1">
        <f t="array" ref="BV85">AnualidadPensionado(BV$1,$E85,$B85, $D85, Hombres!$A$1:$DW$117, Mujeres!$A$1:$DW$117)</f>
        <v>0</v>
      </c>
      <c r="BW85" s="48" cm="1">
        <f t="array" ref="BW85">AnualidadPensionado(BW$1,$E85,$B85, $D85, Hombres!$A$1:$DW$117, Mujeres!$A$1:$DW$117)</f>
        <v>0</v>
      </c>
      <c r="BX85" s="48" cm="1">
        <f t="array" ref="BX85">AnualidadPensionado(BX$1,$E85,$B85, $D85, Hombres!$A$1:$DW$117, Mujeres!$A$1:$DW$117)</f>
        <v>0</v>
      </c>
      <c r="BY85" s="48" cm="1">
        <f t="array" ref="BY85">AnualidadPensionado(BY$1,$E85,$B85, $D85, Hombres!$A$1:$DW$117, Mujeres!$A$1:$DW$117)</f>
        <v>0</v>
      </c>
      <c r="BZ85" s="48" cm="1">
        <f t="array" ref="BZ85">AnualidadPensionado(BZ$1,$E85,$B85, $D85, Hombres!$A$1:$DW$117, Mujeres!$A$1:$DW$117)</f>
        <v>0</v>
      </c>
      <c r="CA85" s="48" cm="1">
        <f t="array" ref="CA85">AnualidadPensionado(CA$1,$E85,$B85, $D85, Hombres!$A$1:$DW$117, Mujeres!$A$1:$DW$117)</f>
        <v>0</v>
      </c>
      <c r="CB85" s="48" cm="1">
        <f t="array" ref="CB85">AnualidadPensionado(CB$1,$E85,$B85, $D85, Hombres!$A$1:$DW$117, Mujeres!$A$1:$DW$117)</f>
        <v>0</v>
      </c>
      <c r="CC85" s="48" cm="1">
        <f t="array" ref="CC85">AnualidadPensionado(CC$1,$E85,$B85, $D85, Hombres!$A$1:$DW$117, Mujeres!$A$1:$DW$117)</f>
        <v>0</v>
      </c>
      <c r="CD85" s="48" cm="1">
        <f t="array" ref="CD85">AnualidadPensionado(CD$1,$E85,$B85, $D85, Hombres!$A$1:$DW$117, Mujeres!$A$1:$DW$117)</f>
        <v>0</v>
      </c>
      <c r="CE85" s="48" cm="1">
        <f t="array" ref="CE85">AnualidadPensionado(CE$1,$E85,$B85, $D85, Hombres!$A$1:$DW$117, Mujeres!$A$1:$DW$117)</f>
        <v>0</v>
      </c>
      <c r="CF85" s="48" cm="1">
        <f t="array" ref="CF85">AnualidadPensionado(CF$1,$E85,$B85, $D85, Hombres!$A$1:$DW$117, Mujeres!$A$1:$DW$117)</f>
        <v>0</v>
      </c>
      <c r="CG85" s="48" cm="1">
        <f t="array" ref="CG85">AnualidadPensionado(CG$1,$E85,$B85, $D85, Hombres!$A$1:$DW$117, Mujeres!$A$1:$DW$117)</f>
        <v>0</v>
      </c>
      <c r="CH85" s="48" cm="1">
        <f t="array" ref="CH85">AnualidadPensionado(CH$1,$E85,$B85, $D85, Hombres!$A$1:$DW$117, Mujeres!$A$1:$DW$117)</f>
        <v>0</v>
      </c>
      <c r="CI85" s="48" cm="1">
        <f t="array" ref="CI85">AnualidadPensionado(CI$1,$E85,$B85, $D85, Hombres!$A$1:$DW$117, Mujeres!$A$1:$DW$117)</f>
        <v>0</v>
      </c>
      <c r="CJ85" s="48" cm="1">
        <f t="array" ref="CJ85">AnualidadPensionado(CJ$1,$E85,$B85, $D85, Hombres!$A$1:$DW$117, Mujeres!$A$1:$DW$117)</f>
        <v>0</v>
      </c>
      <c r="CK85" s="48" cm="1">
        <f t="array" ref="CK85">AnualidadPensionado(CK$1,$E85,$B85, $D85, Hombres!$A$1:$DW$117, Mujeres!$A$1:$DW$117)</f>
        <v>0</v>
      </c>
      <c r="CL85" s="48" cm="1">
        <f t="array" ref="CL85">AnualidadPensionado(CL$1,$E85,$B85, $D85, Hombres!$A$1:$DW$117, Mujeres!$A$1:$DW$117)</f>
        <v>0</v>
      </c>
      <c r="CM85" s="48" cm="1">
        <f t="array" ref="CM85">AnualidadPensionado(CM$1,$E85,$B85, $D85, Hombres!$A$1:$DW$117, Mujeres!$A$1:$DW$117)</f>
        <v>0</v>
      </c>
      <c r="CN85" s="48" cm="1">
        <f t="array" ref="CN85">AnualidadPensionado(CN$1,$E85,$B85, $D85, Hombres!$A$1:$DW$117, Mujeres!$A$1:$DW$117)</f>
        <v>0</v>
      </c>
      <c r="CO85" s="48" cm="1">
        <f t="array" ref="CO85">AnualidadPensionado(CO$1,$E85,$B85, $D85, Hombres!$A$1:$DW$117, Mujeres!$A$1:$DW$117)</f>
        <v>0</v>
      </c>
      <c r="CP85" s="48" cm="1">
        <f t="array" ref="CP85">AnualidadPensionado(CP$1,$E85,$B85, $D85, Hombres!$A$1:$DW$117, Mujeres!$A$1:$DW$117)</f>
        <v>0</v>
      </c>
      <c r="CQ85" s="48" cm="1">
        <f t="array" ref="CQ85">AnualidadPensionado(CQ$1,$E85,$B85, $D85, Hombres!$A$1:$DW$117, Mujeres!$A$1:$DW$117)</f>
        <v>0</v>
      </c>
      <c r="CR85" s="48" cm="1">
        <f t="array" ref="CR85">AnualidadPensionado(CR$1,$E85,$B85, $D85, Hombres!$A$1:$DW$117, Mujeres!$A$1:$DW$117)</f>
        <v>0</v>
      </c>
      <c r="CS85" s="48" cm="1">
        <f t="array" ref="CS85">AnualidadPensionado(CS$1,$E85,$B85, $D85, Hombres!$A$1:$DW$117, Mujeres!$A$1:$DW$117)</f>
        <v>0</v>
      </c>
      <c r="CT85" s="48" cm="1">
        <f t="array" ref="CT85">AnualidadPensionado(CT$1,$E85,$B85, $D85, Hombres!$A$1:$DW$117, Mujeres!$A$1:$DW$117)</f>
        <v>0</v>
      </c>
      <c r="CU85" s="48" cm="1">
        <f t="array" ref="CU85">AnualidadPensionado(CU$1,$E85,$B85, $D85, Hombres!$A$1:$DW$117, Mujeres!$A$1:$DW$117)</f>
        <v>0</v>
      </c>
      <c r="CV85" s="48" cm="1">
        <f t="array" ref="CV85">AnualidadPensionado(CV$1,$E85,$B85, $D85, Hombres!$A$1:$DW$117, Mujeres!$A$1:$DW$117)</f>
        <v>0</v>
      </c>
      <c r="CW85" s="48" cm="1">
        <f t="array" ref="CW85">AnualidadPensionado(CW$1,$E85,$B85, $D85, Hombres!$A$1:$DW$117, Mujeres!$A$1:$DW$117)</f>
        <v>0</v>
      </c>
      <c r="CX85" s="48" cm="1">
        <f t="array" ref="CX85">AnualidadPensionado(CX$1,$E85,$B85, $D85, Hombres!$A$1:$DW$117, Mujeres!$A$1:$DW$117)</f>
        <v>0</v>
      </c>
      <c r="CY85" s="48" cm="1">
        <f t="array" ref="CY85">AnualidadPensionado(CY$1,$E85,$B85, $D85, Hombres!$A$1:$DW$117, Mujeres!$A$1:$DW$117)</f>
        <v>0</v>
      </c>
      <c r="DB85" s="21"/>
      <c r="DC85" s="48" cm="1">
        <f t="array" ref="DC85">beneficio_muerte_individual_pensionado(DC$1,$E85,$B85, Hombres!$A$1:$DW$117, Mujeres!$A$1:$DW$117)</f>
        <v>0</v>
      </c>
      <c r="DD85" s="48" cm="1">
        <f t="array" ref="DD85">beneficio_muerte_individual_pensionado(DD$1,$E85,$B85, Hombres!$A$1:$DW$117, Mujeres!$A$1:$DW$117)</f>
        <v>75632.145908969993</v>
      </c>
      <c r="DE85" s="48" cm="1">
        <f t="array" ref="DE85">beneficio_muerte_individual_pensionado(DE$1,$E85,$B85, Hombres!$A$1:$DW$117, Mujeres!$A$1:$DW$117)</f>
        <v>81784.006747950581</v>
      </c>
      <c r="DF85" s="48" cm="1">
        <f t="array" ref="DF85">beneficio_muerte_individual_pensionado(DF$1,$E85,$B85, Hombres!$A$1:$DW$117, Mujeres!$A$1:$DW$117)</f>
        <v>91355.35436797404</v>
      </c>
      <c r="DG85" s="48" cm="1">
        <f t="array" ref="DG85">beneficio_muerte_individual_pensionado(DG$1,$E85,$B85, Hombres!$A$1:$DW$117, Mujeres!$A$1:$DW$117)</f>
        <v>97646.626786907407</v>
      </c>
      <c r="DH85" s="48" cm="1">
        <f t="array" ref="DH85">beneficio_muerte_individual_pensionado(DH$1,$E85,$B85, Hombres!$A$1:$DW$117, Mujeres!$A$1:$DW$117)</f>
        <v>103950.78607575619</v>
      </c>
      <c r="DI85" s="48" cm="1">
        <f t="array" ref="DI85">beneficio_muerte_individual_pensionado(DI$1,$E85,$B85, Hombres!$A$1:$DW$117, Mujeres!$A$1:$DW$117)</f>
        <v>110249.88834239269</v>
      </c>
      <c r="DJ85" s="48" cm="1">
        <f t="array" ref="DJ85">beneficio_muerte_individual_pensionado(DJ$1,$E85,$B85, Hombres!$A$1:$DW$117, Mujeres!$A$1:$DW$117)</f>
        <v>116532.89185517225</v>
      </c>
      <c r="DK85" s="48" cm="1">
        <f t="array" ref="DK85">beneficio_muerte_individual_pensionado(DK$1,$E85,$B85, Hombres!$A$1:$DW$117, Mujeres!$A$1:$DW$117)</f>
        <v>122720.16695832317</v>
      </c>
      <c r="DL85" s="48" cm="1">
        <f t="array" ref="DL85">beneficio_muerte_individual_pensionado(DL$1,$E85,$B85, Hombres!$A$1:$DW$117, Mujeres!$A$1:$DW$117)</f>
        <v>128575.36997476647</v>
      </c>
      <c r="DM85" s="48" cm="1">
        <f t="array" ref="DM85">beneficio_muerte_individual_pensionado(DM$1,$E85,$B85, Hombres!$A$1:$DW$117, Mujeres!$A$1:$DW$117)</f>
        <v>133843.81430585191</v>
      </c>
      <c r="DN85" s="48" cm="1">
        <f t="array" ref="DN85">beneficio_muerte_individual_pensionado(DN$1,$E85,$B85, Hombres!$A$1:$DW$117, Mujeres!$A$1:$DW$117)</f>
        <v>138385.07962416572</v>
      </c>
      <c r="DO85" s="48" cm="1">
        <f t="array" ref="DO85">beneficio_muerte_individual_pensionado(DO$1,$E85,$B85, Hombres!$A$1:$DW$117, Mujeres!$A$1:$DW$117)</f>
        <v>142071.77056311615</v>
      </c>
      <c r="DP85" s="48" cm="1">
        <f t="array" ref="DP85">beneficio_muerte_individual_pensionado(DP$1,$E85,$B85, Hombres!$A$1:$DW$117, Mujeres!$A$1:$DW$117)</f>
        <v>144714.97131180926</v>
      </c>
      <c r="DQ85" s="48" cm="1">
        <f t="array" ref="DQ85">beneficio_muerte_individual_pensionado(DQ$1,$E85,$B85, Hombres!$A$1:$DW$117, Mujeres!$A$1:$DW$117)</f>
        <v>145999.10752722976</v>
      </c>
      <c r="DR85" s="48" cm="1">
        <f t="array" ref="DR85">beneficio_muerte_individual_pensionado(DR$1,$E85,$B85, Hombres!$A$1:$DW$117, Mujeres!$A$1:$DW$117)</f>
        <v>145660.70213499406</v>
      </c>
      <c r="DS85" s="48" cm="1">
        <f t="array" ref="DS85">beneficio_muerte_individual_pensionado(DS$1,$E85,$B85, Hombres!$A$1:$DW$117, Mujeres!$A$1:$DW$117)</f>
        <v>143585.16213774661</v>
      </c>
      <c r="DT85" s="48" cm="1">
        <f t="array" ref="DT85">beneficio_muerte_individual_pensionado(DT$1,$E85,$B85, Hombres!$A$1:$DW$117, Mujeres!$A$1:$DW$117)</f>
        <v>139697.2455391644</v>
      </c>
      <c r="DU85" s="48" cm="1">
        <f t="array" ref="DU85">beneficio_muerte_individual_pensionado(DU$1,$E85,$B85, Hombres!$A$1:$DW$117, Mujeres!$A$1:$DW$117)</f>
        <v>133898.74971687084</v>
      </c>
      <c r="DV85" s="48" cm="1">
        <f t="array" ref="DV85">beneficio_muerte_individual_pensionado(DV$1,$E85,$B85, Hombres!$A$1:$DW$117, Mujeres!$A$1:$DW$117)</f>
        <v>126110.65747170433</v>
      </c>
      <c r="DW85" s="48" cm="1">
        <f t="array" ref="DW85">beneficio_muerte_individual_pensionado(DW$1,$E85,$B85, Hombres!$A$1:$DW$117, Mujeres!$A$1:$DW$117)</f>
        <v>116421.38081645043</v>
      </c>
      <c r="DX85" s="48" cm="1">
        <f t="array" ref="DX85">beneficio_muerte_individual_pensionado(DX$1,$E85,$B85, Hombres!$A$1:$DW$117, Mujeres!$A$1:$DW$117)</f>
        <v>105113.35762189578</v>
      </c>
      <c r="DY85" s="48" cm="1">
        <f t="array" ref="DY85">beneficio_muerte_individual_pensionado(DY$1,$E85,$B85, Hombres!$A$1:$DW$117, Mujeres!$A$1:$DW$117)</f>
        <v>92571.28029785445</v>
      </c>
      <c r="DZ85" s="48" cm="1">
        <f t="array" ref="DZ85">beneficio_muerte_individual_pensionado(DZ$1,$E85,$B85, Hombres!$A$1:$DW$117, Mujeres!$A$1:$DW$117)</f>
        <v>79244.927437413004</v>
      </c>
      <c r="EA85" s="48" cm="1">
        <f t="array" ref="EA85">beneficio_muerte_individual_pensionado(EA$1,$E85,$B85, Hombres!$A$1:$DW$117, Mujeres!$A$1:$DW$117)</f>
        <v>65661.307230409613</v>
      </c>
      <c r="EB85" s="48" cm="1">
        <f t="array" ref="EB85">beneficio_muerte_individual_pensionado(EB$1,$E85,$B85, Hombres!$A$1:$DW$117, Mujeres!$A$1:$DW$117)</f>
        <v>52427.445609584611</v>
      </c>
      <c r="EC85" s="48" cm="1">
        <f t="array" ref="EC85">beneficio_muerte_individual_pensionado(EC$1,$E85,$B85, Hombres!$A$1:$DW$117, Mujeres!$A$1:$DW$117)</f>
        <v>40145.157796928048</v>
      </c>
      <c r="ED85" s="48" cm="1">
        <f t="array" ref="ED85">beneficio_muerte_individual_pensionado(ED$1,$E85,$B85, Hombres!$A$1:$DW$117, Mujeres!$A$1:$DW$117)</f>
        <v>29311.120760859554</v>
      </c>
      <c r="EE85" s="48" cm="1">
        <f t="array" ref="EE85">beneficio_muerte_individual_pensionado(EE$1,$E85,$B85, Hombres!$A$1:$DW$117, Mujeres!$A$1:$DW$117)</f>
        <v>20263.637299643735</v>
      </c>
      <c r="EF85" s="48" cm="1">
        <f t="array" ref="EF85">beneficio_muerte_individual_pensionado(EF$1,$E85,$B85, Hombres!$A$1:$DW$117, Mujeres!$A$1:$DW$117)</f>
        <v>13155.852568774169</v>
      </c>
      <c r="EG85" s="48" cm="1">
        <f t="array" ref="EG85">beneficio_muerte_individual_pensionado(EG$1,$E85,$B85, Hombres!$A$1:$DW$117, Mujeres!$A$1:$DW$117)</f>
        <v>7945.7068126565418</v>
      </c>
      <c r="EH85" s="48" cm="1">
        <f t="array" ref="EH85">beneficio_muerte_individual_pensionado(EH$1,$E85,$B85, Hombres!$A$1:$DW$117, Mujeres!$A$1:$DW$117)</f>
        <v>4414.2764055997013</v>
      </c>
      <c r="EI85" s="48" cm="1">
        <f t="array" ref="EI85">beneficio_muerte_individual_pensionado(EI$1,$E85,$B85, Hombres!$A$1:$DW$117, Mujeres!$A$1:$DW$117)</f>
        <v>2224.4946932727225</v>
      </c>
      <c r="EJ85" s="48" cm="1">
        <f t="array" ref="EJ85">beneficio_muerte_individual_pensionado(EJ$1,$E85,$B85, Hombres!$A$1:$DW$117, Mujeres!$A$1:$DW$117)</f>
        <v>999.15546299409584</v>
      </c>
      <c r="EK85" s="48" cm="1">
        <f t="array" ref="EK85">beneficio_muerte_individual_pensionado(EK$1,$E85,$B85, Hombres!$A$1:$DW$117, Mujeres!$A$1:$DW$117)</f>
        <v>391.14622216749137</v>
      </c>
      <c r="EL85" s="48" cm="1">
        <f t="array" ref="EL85">beneficio_muerte_individual_pensionado(EL$1,$E85,$B85, Hombres!$A$1:$DW$117, Mujeres!$A$1:$DW$117)</f>
        <v>129.53133050575508</v>
      </c>
      <c r="EM85" s="48" cm="1">
        <f t="array" ref="EM85">beneficio_muerte_individual_pensionado(EM$1,$E85,$B85, Hombres!$A$1:$DW$117, Mujeres!$A$1:$DW$117)</f>
        <v>34.776325387586688</v>
      </c>
      <c r="EN85" s="48" cm="1">
        <f t="array" ref="EN85">beneficio_muerte_individual_pensionado(EN$1,$E85,$B85, Hombres!$A$1:$DW$117, Mujeres!$A$1:$DW$117)</f>
        <v>7.0880123523591365</v>
      </c>
      <c r="EO85" s="48" cm="1">
        <f t="array" ref="EO85">beneficio_muerte_individual_pensionado(EO$1,$E85,$B85, Hombres!$A$1:$DW$117, Mujeres!$A$1:$DW$117)</f>
        <v>1.0456678947289952</v>
      </c>
      <c r="EP85" s="48" cm="1">
        <f t="array" ref="EP85">beneficio_muerte_individual_pensionado(EP$1,$E85,$B85, Hombres!$A$1:$DW$117, Mujeres!$A$1:$DW$117)</f>
        <v>0</v>
      </c>
      <c r="EQ85" s="48" cm="1">
        <f t="array" ref="EQ85">beneficio_muerte_individual_pensionado(EQ$1,$E85,$B85, Hombres!$A$1:$DW$117, Mujeres!$A$1:$DW$117)</f>
        <v>0</v>
      </c>
      <c r="ER85" s="48" cm="1">
        <f t="array" ref="ER85">beneficio_muerte_individual_pensionado(ER$1,$E85,$B85, Hombres!$A$1:$DW$117, Mujeres!$A$1:$DW$117)</f>
        <v>0</v>
      </c>
      <c r="ES85" s="48" cm="1">
        <f t="array" ref="ES85">beneficio_muerte_individual_pensionado(ES$1,$E85,$B85, Hombres!$A$1:$DW$117, Mujeres!$A$1:$DW$117)</f>
        <v>0</v>
      </c>
      <c r="ET85" s="48" cm="1">
        <f t="array" ref="ET85">beneficio_muerte_individual_pensionado(ET$1,$E85,$B85, Hombres!$A$1:$DW$117, Mujeres!$A$1:$DW$117)</f>
        <v>0</v>
      </c>
      <c r="EU85" s="48" cm="1">
        <f t="array" ref="EU85">beneficio_muerte_individual_pensionado(EU$1,$E85,$B85, Hombres!$A$1:$DW$117, Mujeres!$A$1:$DW$117)</f>
        <v>0</v>
      </c>
      <c r="EV85" s="48" cm="1">
        <f t="array" ref="EV85">beneficio_muerte_individual_pensionado(EV$1,$E85,$B85, Hombres!$A$1:$DW$117, Mujeres!$A$1:$DW$117)</f>
        <v>0</v>
      </c>
      <c r="EW85" s="48" cm="1">
        <f t="array" ref="EW85">beneficio_muerte_individual_pensionado(EW$1,$E85,$B85, Hombres!$A$1:$DW$117, Mujeres!$A$1:$DW$117)</f>
        <v>0</v>
      </c>
      <c r="EX85" s="48" cm="1">
        <f t="array" ref="EX85">beneficio_muerte_individual_pensionado(EX$1,$E85,$B85, Hombres!$A$1:$DW$117, Mujeres!$A$1:$DW$117)</f>
        <v>0</v>
      </c>
      <c r="EY85" s="48" cm="1">
        <f t="array" ref="EY85">beneficio_muerte_individual_pensionado(EY$1,$E85,$B85, Hombres!$A$1:$DW$117, Mujeres!$A$1:$DW$117)</f>
        <v>0</v>
      </c>
      <c r="EZ85" s="48" cm="1">
        <f t="array" ref="EZ85">beneficio_muerte_individual_pensionado(EZ$1,$E85,$B85, Hombres!$A$1:$DW$117, Mujeres!$A$1:$DW$117)</f>
        <v>0</v>
      </c>
      <c r="FA85" s="48" cm="1">
        <f t="array" ref="FA85">beneficio_muerte_individual_pensionado(FA$1,$E85,$B85, Hombres!$A$1:$DW$117, Mujeres!$A$1:$DW$117)</f>
        <v>0</v>
      </c>
      <c r="FB85" s="48" cm="1">
        <f t="array" ref="FB85">beneficio_muerte_individual_pensionado(FB$1,$E85,$B85, Hombres!$A$1:$DW$117, Mujeres!$A$1:$DW$117)</f>
        <v>0</v>
      </c>
      <c r="FC85" s="48" cm="1">
        <f t="array" ref="FC85">beneficio_muerte_individual_pensionado(FC$1,$E85,$B85, Hombres!$A$1:$DW$117, Mujeres!$A$1:$DW$117)</f>
        <v>0</v>
      </c>
      <c r="FD85" s="48" cm="1">
        <f t="array" ref="FD85">beneficio_muerte_individual_pensionado(FD$1,$E85,$B85, Hombres!$A$1:$DW$117, Mujeres!$A$1:$DW$117)</f>
        <v>0</v>
      </c>
      <c r="FE85" s="48" cm="1">
        <f t="array" ref="FE85">beneficio_muerte_individual_pensionado(FE$1,$E85,$B85, Hombres!$A$1:$DW$117, Mujeres!$A$1:$DW$117)</f>
        <v>0</v>
      </c>
      <c r="FF85" s="48" cm="1">
        <f t="array" ref="FF85">beneficio_muerte_individual_pensionado(FF$1,$E85,$B85, Hombres!$A$1:$DW$117, Mujeres!$A$1:$DW$117)</f>
        <v>0</v>
      </c>
      <c r="FG85" s="48" cm="1">
        <f t="array" ref="FG85">beneficio_muerte_individual_pensionado(FG$1,$E85,$B85, Hombres!$A$1:$DW$117, Mujeres!$A$1:$DW$117)</f>
        <v>0</v>
      </c>
      <c r="FH85" s="48" cm="1">
        <f t="array" ref="FH85">beneficio_muerte_individual_pensionado(FH$1,$E85,$B85, Hombres!$A$1:$DW$117, Mujeres!$A$1:$DW$117)</f>
        <v>0</v>
      </c>
      <c r="FI85" s="48" cm="1">
        <f t="array" ref="FI85">beneficio_muerte_individual_pensionado(FI$1,$E85,$B85, Hombres!$A$1:$DW$117, Mujeres!$A$1:$DW$117)</f>
        <v>0</v>
      </c>
      <c r="FJ85" s="48" cm="1">
        <f t="array" ref="FJ85">beneficio_muerte_individual_pensionado(FJ$1,$E85,$B85, Hombres!$A$1:$DW$117, Mujeres!$A$1:$DW$117)</f>
        <v>0</v>
      </c>
      <c r="FK85" s="48" cm="1">
        <f t="array" ref="FK85">beneficio_muerte_individual_pensionado(FK$1,$E85,$B85, Hombres!$A$1:$DW$117, Mujeres!$A$1:$DW$117)</f>
        <v>0</v>
      </c>
      <c r="FL85" s="48" cm="1">
        <f t="array" ref="FL85">beneficio_muerte_individual_pensionado(FL$1,$E85,$B85, Hombres!$A$1:$DW$117, Mujeres!$A$1:$DW$117)</f>
        <v>0</v>
      </c>
      <c r="FM85" s="48" cm="1">
        <f t="array" ref="FM85">beneficio_muerte_individual_pensionado(FM$1,$E85,$B85, Hombres!$A$1:$DW$117, Mujeres!$A$1:$DW$117)</f>
        <v>0</v>
      </c>
      <c r="FN85" s="48" cm="1">
        <f t="array" ref="FN85">beneficio_muerte_individual_pensionado(FN$1,$E85,$B85, Hombres!$A$1:$DW$117, Mujeres!$A$1:$DW$117)</f>
        <v>0</v>
      </c>
      <c r="FO85" s="48" cm="1">
        <f t="array" ref="FO85">beneficio_muerte_individual_pensionado(FO$1,$E85,$B85, Hombres!$A$1:$DW$117, Mujeres!$A$1:$DW$117)</f>
        <v>0</v>
      </c>
      <c r="FP85" s="48" cm="1">
        <f t="array" ref="FP85">beneficio_muerte_individual_pensionado(FP$1,$E85,$B85, Hombres!$A$1:$DW$117, Mujeres!$A$1:$DW$117)</f>
        <v>0</v>
      </c>
      <c r="FQ85" s="48" cm="1">
        <f t="array" ref="FQ85">beneficio_muerte_individual_pensionado(FQ$1,$E85,$B85, Hombres!$A$1:$DW$117, Mujeres!$A$1:$DW$117)</f>
        <v>0</v>
      </c>
      <c r="FR85" s="48" cm="1">
        <f t="array" ref="FR85">beneficio_muerte_individual_pensionado(FR$1,$E85,$B85, Hombres!$A$1:$DW$117, Mujeres!$A$1:$DW$117)</f>
        <v>0</v>
      </c>
      <c r="FS85" s="48" cm="1">
        <f t="array" ref="FS85">beneficio_muerte_individual_pensionado(FS$1,$E85,$B85, Hombres!$A$1:$DW$117, Mujeres!$A$1:$DW$117)</f>
        <v>0</v>
      </c>
      <c r="FT85" s="48" cm="1">
        <f t="array" ref="FT85">beneficio_muerte_individual_pensionado(FT$1,$E85,$B85, Hombres!$A$1:$DW$117, Mujeres!$A$1:$DW$117)</f>
        <v>0</v>
      </c>
      <c r="FU85" s="48" cm="1">
        <f t="array" ref="FU85">beneficio_muerte_individual_pensionado(FU$1,$E85,$B85, Hombres!$A$1:$DW$117, Mujeres!$A$1:$DW$117)</f>
        <v>0</v>
      </c>
      <c r="FV85" s="48" cm="1">
        <f t="array" ref="FV85">beneficio_muerte_individual_pensionado(FV$1,$E85,$B85, Hombres!$A$1:$DW$117, Mujeres!$A$1:$DW$117)</f>
        <v>0</v>
      </c>
      <c r="FW85" s="48" cm="1">
        <f t="array" ref="FW85">beneficio_muerte_individual_pensionado(FW$1,$E85,$B85, Hombres!$A$1:$DW$117, Mujeres!$A$1:$DW$117)</f>
        <v>0</v>
      </c>
      <c r="FX85" s="48" cm="1">
        <f t="array" ref="FX85">beneficio_muerte_individual_pensionado(FX$1,$E85,$B85, Hombres!$A$1:$DW$117, Mujeres!$A$1:$DW$117)</f>
        <v>0</v>
      </c>
      <c r="FY85" s="48" cm="1">
        <f t="array" ref="FY85">beneficio_muerte_individual_pensionado(FY$1,$E85,$B85, Hombres!$A$1:$DW$117, Mujeres!$A$1:$DW$117)</f>
        <v>0</v>
      </c>
      <c r="FZ85" s="48" cm="1">
        <f t="array" ref="FZ85">beneficio_muerte_individual_pensionado(FZ$1,$E85,$B85, Hombres!$A$1:$DW$117, Mujeres!$A$1:$DW$117)</f>
        <v>0</v>
      </c>
      <c r="GA85" s="48" cm="1">
        <f t="array" ref="GA85">beneficio_muerte_individual_pensionado(GA$1,$E85,$B85, Hombres!$A$1:$DW$117, Mujeres!$A$1:$DW$117)</f>
        <v>0</v>
      </c>
      <c r="GB85" s="48" cm="1">
        <f t="array" ref="GB85">beneficio_muerte_individual_pensionado(GB$1,$E85,$B85, Hombres!$A$1:$DW$117, Mujeres!$A$1:$DW$117)</f>
        <v>0</v>
      </c>
      <c r="GC85" s="48" cm="1">
        <f t="array" ref="GC85">beneficio_muerte_individual_pensionado(GC$1,$E85,$B85, Hombres!$A$1:$DW$117, Mujeres!$A$1:$DW$117)</f>
        <v>0</v>
      </c>
      <c r="GD85" s="48" cm="1">
        <f t="array" ref="GD85">beneficio_muerte_individual_pensionado(GD$1,$E85,$B85, Hombres!$A$1:$DW$117, Mujeres!$A$1:$DW$117)</f>
        <v>0</v>
      </c>
      <c r="GE85" s="48" cm="1">
        <f t="array" ref="GE85">beneficio_muerte_individual_pensionado(GE$1,$E85,$B85, Hombres!$A$1:$DW$117, Mujeres!$A$1:$DW$117)</f>
        <v>0</v>
      </c>
      <c r="GF85" s="48" cm="1">
        <f t="array" ref="GF85">beneficio_muerte_individual_pensionado(GF$1,$E85,$B85, Hombres!$A$1:$DW$117, Mujeres!$A$1:$DW$117)</f>
        <v>0</v>
      </c>
      <c r="GG85" s="48" cm="1">
        <f t="array" ref="GG85">beneficio_muerte_individual_pensionado(GG$1,$E85,$B85, Hombres!$A$1:$DW$117, Mujeres!$A$1:$DW$117)</f>
        <v>0</v>
      </c>
      <c r="GH85" s="48" cm="1">
        <f t="array" ref="GH85">beneficio_muerte_individual_pensionado(GH$1,$E85,$B85, Hombres!$A$1:$DW$117, Mujeres!$A$1:$DW$117)</f>
        <v>0</v>
      </c>
      <c r="GI85" s="48" cm="1">
        <f t="array" ref="GI85">beneficio_muerte_individual_pensionado(GI$1,$E85,$B85, Hombres!$A$1:$DW$117, Mujeres!$A$1:$DW$117)</f>
        <v>0</v>
      </c>
      <c r="GJ85" s="48" cm="1">
        <f t="array" ref="GJ85">beneficio_muerte_individual_pensionado(GJ$1,$E85,$B85, Hombres!$A$1:$DW$117, Mujeres!$A$1:$DW$117)</f>
        <v>0</v>
      </c>
      <c r="GK85" s="48" cm="1">
        <f t="array" ref="GK85">beneficio_muerte_individual_pensionado(GK$1,$E85,$B85, Hombres!$A$1:$DW$117, Mujeres!$A$1:$DW$117)</f>
        <v>0</v>
      </c>
      <c r="GL85" s="48" cm="1">
        <f t="array" ref="GL85">beneficio_muerte_individual_pensionado(GL$1,$E85,$B85, Hombres!$A$1:$DW$117, Mujeres!$A$1:$DW$117)</f>
        <v>0</v>
      </c>
      <c r="GM85" s="48" cm="1">
        <f t="array" ref="GM85">beneficio_muerte_individual_pensionado(GM$1,$E85,$B85, Hombres!$A$1:$DW$117, Mujeres!$A$1:$DW$117)</f>
        <v>0</v>
      </c>
      <c r="GN85" s="48" cm="1">
        <f t="array" ref="GN85">beneficio_muerte_individual_pensionado(GN$1,$E85,$B85, Hombres!$A$1:$DW$117, Mujeres!$A$1:$DW$117)</f>
        <v>0</v>
      </c>
      <c r="GO85" s="48" cm="1">
        <f t="array" ref="GO85">beneficio_muerte_individual_pensionado(GO$1,$E85,$B85, Hombres!$A$1:$DW$117, Mujeres!$A$1:$DW$117)</f>
        <v>0</v>
      </c>
      <c r="GP85" s="48" cm="1">
        <f t="array" ref="GP85">beneficio_muerte_individual_pensionado(GP$1,$E85,$B85, Hombres!$A$1:$DW$117, Mujeres!$A$1:$DW$117)</f>
        <v>0</v>
      </c>
      <c r="GQ85" s="48" cm="1">
        <f t="array" ref="GQ85">beneficio_muerte_individual_pensionado(GQ$1,$E85,$B85, Hombres!$A$1:$DW$117, Mujeres!$A$1:$DW$117)</f>
        <v>0</v>
      </c>
      <c r="GR85" s="48" cm="1">
        <f t="array" ref="GR85">beneficio_muerte_individual_pensionado(GR$1,$E85,$B85, Hombres!$A$1:$DW$117, Mujeres!$A$1:$DW$117)</f>
        <v>0</v>
      </c>
      <c r="GS85" s="48" cm="1">
        <f t="array" ref="GS85">beneficio_muerte_individual_pensionado(GS$1,$E85,$B85, Hombres!$A$1:$DW$117, Mujeres!$A$1:$DW$117)</f>
        <v>0</v>
      </c>
      <c r="GT85" s="48" cm="1">
        <f t="array" ref="GT85">beneficio_muerte_individual_pensionado(GT$1,$E85,$B85, Hombres!$A$1:$DW$117, Mujeres!$A$1:$DW$117)</f>
        <v>0</v>
      </c>
    </row>
    <row r="86" spans="1:202" x14ac:dyDescent="0.3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8" cm="1">
        <f t="array" ref="H86">AnualidadPensionado(H$1,$E86,$B86, $D86, Hombres!$A$1:$DW$117, Mujeres!$A$1:$DW$117)</f>
        <v>0</v>
      </c>
      <c r="I86" s="48" cm="1">
        <f t="array" ref="I86">AnualidadPensionado(I$1,$E86,$B86, $D86, Hombres!$A$1:$DW$117, Mujeres!$A$1:$DW$117)</f>
        <v>2405577.0654722983</v>
      </c>
      <c r="J86" s="48" cm="1">
        <f t="array" ref="J86">AnualidadPensionado(J$1,$E86,$B86, $D86, Hombres!$A$1:$DW$117, Mujeres!$A$1:$DW$117)</f>
        <v>2451181.2232892839</v>
      </c>
      <c r="K86" s="48" cm="1">
        <f t="array" ref="K86">AnualidadPensionado(K$1,$E86,$B86, $D86, Hombres!$A$1:$DW$117, Mujeres!$A$1:$DW$117)</f>
        <v>2495592.2860133392</v>
      </c>
      <c r="L86" s="48" cm="1">
        <f t="array" ref="L86">AnualidadPensionado(L$1,$E86,$B86, $D86, Hombres!$A$1:$DW$117, Mujeres!$A$1:$DW$117)</f>
        <v>2538576.8392145755</v>
      </c>
      <c r="M86" s="48" cm="1">
        <f t="array" ref="M86">AnualidadPensionado(M$1,$E86,$B86, $D86, Hombres!$A$1:$DW$117, Mujeres!$A$1:$DW$117)</f>
        <v>2580124.2158887805</v>
      </c>
      <c r="N86" s="48" cm="1">
        <f t="array" ref="N86">AnualidadPensionado(N$1,$E86,$B86, $D86, Hombres!$A$1:$DW$117, Mujeres!$A$1:$DW$117)</f>
        <v>2620219.1733353706</v>
      </c>
      <c r="O86" s="48" cm="1">
        <f t="array" ref="O86">AnualidadPensionado(O$1,$E86,$B86, $D86, Hombres!$A$1:$DW$117, Mujeres!$A$1:$DW$117)</f>
        <v>2658508.5304432106</v>
      </c>
      <c r="P86" s="48" cm="1">
        <f t="array" ref="P86">AnualidadPensionado(P$1,$E86,$B86, $D86, Hombres!$A$1:$DW$117, Mujeres!$A$1:$DW$117)</f>
        <v>2694254.6846085633</v>
      </c>
      <c r="Q86" s="48" cm="1">
        <f t="array" ref="Q86">AnualidadPensionado(Q$1,$E86,$B86, $D86, Hombres!$A$1:$DW$117, Mujeres!$A$1:$DW$117)</f>
        <v>2726477.313238339</v>
      </c>
      <c r="R86" s="48" cm="1">
        <f t="array" ref="R86">AnualidadPensionado(R$1,$E86,$B86, $D86, Hombres!$A$1:$DW$117, Mujeres!$A$1:$DW$117)</f>
        <v>2754137.1420275015</v>
      </c>
      <c r="S86" s="48" cm="1">
        <f t="array" ref="S86">AnualidadPensionado(S$1,$E86,$B86, $D86, Hombres!$A$1:$DW$117, Mujeres!$A$1:$DW$117)</f>
        <v>2776201.7933129575</v>
      </c>
      <c r="T86" s="48" cm="1">
        <f t="array" ref="T86">AnualidadPensionado(T$1,$E86,$B86, $D86, Hombres!$A$1:$DW$117, Mujeres!$A$1:$DW$117)</f>
        <v>2791784.8971514059</v>
      </c>
      <c r="U86" s="48" cm="1">
        <f t="array" ref="U86">AnualidadPensionado(U$1,$E86,$B86, $D86, Hombres!$A$1:$DW$117, Mujeres!$A$1:$DW$117)</f>
        <v>2800454.3970914087</v>
      </c>
      <c r="V86" s="48" cm="1">
        <f t="array" ref="V86">AnualidadPensionado(V$1,$E86,$B86, $D86, Hombres!$A$1:$DW$117, Mujeres!$A$1:$DW$117)</f>
        <v>2802172.7139026485</v>
      </c>
      <c r="W86" s="48" cm="1">
        <f t="array" ref="W86">AnualidadPensionado(W$1,$E86,$B86, $D86, Hombres!$A$1:$DW$117, Mujeres!$A$1:$DW$117)</f>
        <v>2796982.7201497024</v>
      </c>
      <c r="X86" s="48" cm="1">
        <f t="array" ref="X86">AnualidadPensionado(X$1,$E86,$B86, $D86, Hombres!$A$1:$DW$117, Mujeres!$A$1:$DW$117)</f>
        <v>2784729.1724165198</v>
      </c>
      <c r="Y86" s="48" cm="1">
        <f t="array" ref="Y86">AnualidadPensionado(Y$1,$E86,$B86, $D86, Hombres!$A$1:$DW$117, Mujeres!$A$1:$DW$117)</f>
        <v>2764854.3876597742</v>
      </c>
      <c r="Z86" s="48" cm="1">
        <f t="array" ref="Z86">AnualidadPensionado(Z$1,$E86,$B86, $D86, Hombres!$A$1:$DW$117, Mujeres!$A$1:$DW$117)</f>
        <v>2731942.4015448061</v>
      </c>
      <c r="AA86" s="48" cm="1">
        <f t="array" ref="AA86">AnualidadPensionado(AA$1,$E86,$B86, $D86, Hombres!$A$1:$DW$117, Mujeres!$A$1:$DW$117)</f>
        <v>2689026.2336687241</v>
      </c>
      <c r="AB86" s="48" cm="1">
        <f t="array" ref="AB86">AnualidadPensionado(AB$1,$E86,$B86, $D86, Hombres!$A$1:$DW$117, Mujeres!$A$1:$DW$117)</f>
        <v>2635727.8836673615</v>
      </c>
      <c r="AC86" s="48" cm="1">
        <f t="array" ref="AC86">AnualidadPensionado(AC$1,$E86,$B86, $D86, Hombres!$A$1:$DW$117, Mujeres!$A$1:$DW$117)</f>
        <v>2571626.8840146395</v>
      </c>
      <c r="AD86" s="48" cm="1">
        <f t="array" ref="AD86">AnualidadPensionado(AD$1,$E86,$B86, $D86, Hombres!$A$1:$DW$117, Mujeres!$A$1:$DW$117)</f>
        <v>2496231.1092517492</v>
      </c>
      <c r="AE86" s="48" cm="1">
        <f t="array" ref="AE86">AnualidadPensionado(AE$1,$E86,$B86, $D86, Hombres!$A$1:$DW$117, Mujeres!$A$1:$DW$117)</f>
        <v>2409206.7689252999</v>
      </c>
      <c r="AF86" s="48" cm="1">
        <f t="array" ref="AF86">AnualidadPensionado(AF$1,$E86,$B86, $D86, Hombres!$A$1:$DW$117, Mujeres!$A$1:$DW$117)</f>
        <v>2310525.9174552439</v>
      </c>
      <c r="AG86" s="48" cm="1">
        <f t="array" ref="AG86">AnualidadPensionado(AG$1,$E86,$B86, $D86, Hombres!$A$1:$DW$117, Mujeres!$A$1:$DW$117)</f>
        <v>2200473.5023966804</v>
      </c>
      <c r="AH86" s="48" cm="1">
        <f t="array" ref="AH86">AnualidadPensionado(AH$1,$E86,$B86, $D86, Hombres!$A$1:$DW$117, Mujeres!$A$1:$DW$117)</f>
        <v>2079519.9235577704</v>
      </c>
      <c r="AI86" s="48" cm="1">
        <f t="array" ref="AI86">AnualidadPensionado(AI$1,$E86,$B86, $D86, Hombres!$A$1:$DW$117, Mujeres!$A$1:$DW$117)</f>
        <v>1948339.1632117569</v>
      </c>
      <c r="AJ86" s="48" cm="1">
        <f t="array" ref="AJ86">AnualidadPensionado(AJ$1,$E86,$B86, $D86, Hombres!$A$1:$DW$117, Mujeres!$A$1:$DW$117)</f>
        <v>1807988.1570809665</v>
      </c>
      <c r="AK86" s="48" cm="1">
        <f t="array" ref="AK86">AnualidadPensionado(AK$1,$E86,$B86, $D86, Hombres!$A$1:$DW$117, Mujeres!$A$1:$DW$117)</f>
        <v>1660049.6400310704</v>
      </c>
      <c r="AL86" s="48" cm="1">
        <f t="array" ref="AL86">AnualidadPensionado(AL$1,$E86,$B86, $D86, Hombres!$A$1:$DW$117, Mujeres!$A$1:$DW$117)</f>
        <v>1506530.5086485571</v>
      </c>
      <c r="AM86" s="48" cm="1">
        <f t="array" ref="AM86">AnualidadPensionado(AM$1,$E86,$B86, $D86, Hombres!$A$1:$DW$117, Mujeres!$A$1:$DW$117)</f>
        <v>1349664.9538206991</v>
      </c>
      <c r="AN86" s="48" cm="1">
        <f t="array" ref="AN86">AnualidadPensionado(AN$1,$E86,$B86, $D86, Hombres!$A$1:$DW$117, Mujeres!$A$1:$DW$117)</f>
        <v>1191860.7048731218</v>
      </c>
      <c r="AO86" s="48" cm="1">
        <f t="array" ref="AO86">AnualidadPensionado(AO$1,$E86,$B86, $D86, Hombres!$A$1:$DW$117, Mujeres!$A$1:$DW$117)</f>
        <v>1035747.551463305</v>
      </c>
      <c r="AP86" s="48" cm="1">
        <f t="array" ref="AP86">AnualidadPensionado(AP$1,$E86,$B86, $D86, Hombres!$A$1:$DW$117, Mujeres!$A$1:$DW$117)</f>
        <v>884193.19961210701</v>
      </c>
      <c r="AQ86" s="48" cm="1">
        <f t="array" ref="AQ86">AnualidadPensionado(AQ$1,$E86,$B86, $D86, Hombres!$A$1:$DW$117, Mujeres!$A$1:$DW$117)</f>
        <v>740086.77565666579</v>
      </c>
      <c r="AR86" s="48" cm="1">
        <f t="array" ref="AR86">AnualidadPensionado(AR$1,$E86,$B86, $D86, Hombres!$A$1:$DW$117, Mujeres!$A$1:$DW$117)</f>
        <v>606049.55684542516</v>
      </c>
      <c r="AS86" s="48" cm="1">
        <f t="array" ref="AS86">AnualidadPensionado(AS$1,$E86,$B86, $D86, Hombres!$A$1:$DW$117, Mujeres!$A$1:$DW$117)</f>
        <v>484289.43005306774</v>
      </c>
      <c r="AT86" s="48" cm="1">
        <f t="array" ref="AT86">AnualidadPensionado(AT$1,$E86,$B86, $D86, Hombres!$A$1:$DW$117, Mujeres!$A$1:$DW$117)</f>
        <v>376534.69819084287</v>
      </c>
      <c r="AU86" s="48" cm="1">
        <f t="array" ref="AU86">AnualidadPensionado(AU$1,$E86,$B86, $D86, Hombres!$A$1:$DW$117, Mujeres!$A$1:$DW$117)</f>
        <v>283946.43613452098</v>
      </c>
      <c r="AV86" s="48" cm="1">
        <f t="array" ref="AV86">AnualidadPensionado(AV$1,$E86,$B86, $D86, Hombres!$A$1:$DW$117, Mujeres!$A$1:$DW$117)</f>
        <v>206960.74763567289</v>
      </c>
      <c r="AW86" s="48" cm="1">
        <f t="array" ref="AW86">AnualidadPensionado(AW$1,$E86,$B86, $D86, Hombres!$A$1:$DW$117, Mujeres!$A$1:$DW$117)</f>
        <v>145211.79327072721</v>
      </c>
      <c r="AX86" s="48" cm="1">
        <f t="array" ref="AX86">AnualidadPensionado(AX$1,$E86,$B86, $D86, Hombres!$A$1:$DW$117, Mujeres!$A$1:$DW$117)</f>
        <v>97613.661928128291</v>
      </c>
      <c r="AY86" s="48" cm="1">
        <f t="array" ref="AY86">AnualidadPensionado(AY$1,$E86,$B86, $D86, Hombres!$A$1:$DW$117, Mujeres!$A$1:$DW$117)</f>
        <v>62522.569942051348</v>
      </c>
      <c r="AZ86" s="48" cm="1">
        <f t="array" ref="AZ86">AnualidadPensionado(AZ$1,$E86,$B86, $D86, Hombres!$A$1:$DW$117, Mujeres!$A$1:$DW$117)</f>
        <v>37924.269358183745</v>
      </c>
      <c r="BA86" s="48" cm="1">
        <f t="array" ref="BA86">AnualidadPensionado(BA$1,$E86,$B86, $D86, Hombres!$A$1:$DW$117, Mujeres!$A$1:$DW$117)</f>
        <v>21632.209967100276</v>
      </c>
      <c r="BB86" s="48" cm="1">
        <f t="array" ref="BB86">AnualidadPensionado(BB$1,$E86,$B86, $D86, Hombres!$A$1:$DW$117, Mujeres!$A$1:$DW$117)</f>
        <v>11506.527487698409</v>
      </c>
      <c r="BC86" s="48" cm="1">
        <f t="array" ref="BC86">AnualidadPensionado(BC$1,$E86,$B86, $D86, Hombres!$A$1:$DW$117, Mujeres!$A$1:$DW$117)</f>
        <v>5649.7686505699803</v>
      </c>
      <c r="BD86" s="48" cm="1">
        <f t="array" ref="BD86">AnualidadPensionado(BD$1,$E86,$B86, $D86, Hombres!$A$1:$DW$117, Mujeres!$A$1:$DW$117)</f>
        <v>2529.3566504436244</v>
      </c>
      <c r="BE86" s="48" cm="1">
        <f t="array" ref="BE86">AnualidadPensionado(BE$1,$E86,$B86, $D86, Hombres!$A$1:$DW$117, Mujeres!$A$1:$DW$117)</f>
        <v>1017.1471871195856</v>
      </c>
      <c r="BF86" s="48" cm="1">
        <f t="array" ref="BF86">AnualidadPensionado(BF$1,$E86,$B86, $D86, Hombres!$A$1:$DW$117, Mujeres!$A$1:$DW$117)</f>
        <v>360.57034129554751</v>
      </c>
      <c r="BG86" s="48" cm="1">
        <f t="array" ref="BG86">AnualidadPensionado(BG$1,$E86,$B86, $D86, Hombres!$A$1:$DW$117, Mujeres!$A$1:$DW$117)</f>
        <v>109.91404749635778</v>
      </c>
      <c r="BH86" s="48" cm="1">
        <f t="array" ref="BH86">AnualidadPensionado(BH$1,$E86,$B86, $D86, Hombres!$A$1:$DW$117, Mujeres!$A$1:$DW$117)</f>
        <v>27.838790776910152</v>
      </c>
      <c r="BI86" s="48" cm="1">
        <f t="array" ref="BI86">AnualidadPensionado(BI$1,$E86,$B86, $D86, Hombres!$A$1:$DW$117, Mujeres!$A$1:$DW$117)</f>
        <v>0</v>
      </c>
      <c r="BJ86" s="48" cm="1">
        <f t="array" ref="BJ86">AnualidadPensionado(BJ$1,$E86,$B86, $D86, Hombres!$A$1:$DW$117, Mujeres!$A$1:$DW$117)</f>
        <v>0</v>
      </c>
      <c r="BK86" s="48" cm="1">
        <f t="array" ref="BK86">AnualidadPensionado(BK$1,$E86,$B86, $D86, Hombres!$A$1:$DW$117, Mujeres!$A$1:$DW$117)</f>
        <v>0</v>
      </c>
      <c r="BL86" s="48" cm="1">
        <f t="array" ref="BL86">AnualidadPensionado(BL$1,$E86,$B86, $D86, Hombres!$A$1:$DW$117, Mujeres!$A$1:$DW$117)</f>
        <v>0</v>
      </c>
      <c r="BM86" s="48" cm="1">
        <f t="array" ref="BM86">AnualidadPensionado(BM$1,$E86,$B86, $D86, Hombres!$A$1:$DW$117, Mujeres!$A$1:$DW$117)</f>
        <v>0</v>
      </c>
      <c r="BN86" s="48" cm="1">
        <f t="array" ref="BN86">AnualidadPensionado(BN$1,$E86,$B86, $D86, Hombres!$A$1:$DW$117, Mujeres!$A$1:$DW$117)</f>
        <v>0</v>
      </c>
      <c r="BO86" s="48" cm="1">
        <f t="array" ref="BO86">AnualidadPensionado(BO$1,$E86,$B86, $D86, Hombres!$A$1:$DW$117, Mujeres!$A$1:$DW$117)</f>
        <v>0</v>
      </c>
      <c r="BP86" s="48" cm="1">
        <f t="array" ref="BP86">AnualidadPensionado(BP$1,$E86,$B86, $D86, Hombres!$A$1:$DW$117, Mujeres!$A$1:$DW$117)</f>
        <v>0</v>
      </c>
      <c r="BQ86" s="48" cm="1">
        <f t="array" ref="BQ86">AnualidadPensionado(BQ$1,$E86,$B86, $D86, Hombres!$A$1:$DW$117, Mujeres!$A$1:$DW$117)</f>
        <v>0</v>
      </c>
      <c r="BR86" s="48" cm="1">
        <f t="array" ref="BR86">AnualidadPensionado(BR$1,$E86,$B86, $D86, Hombres!$A$1:$DW$117, Mujeres!$A$1:$DW$117)</f>
        <v>0</v>
      </c>
      <c r="BS86" s="48" cm="1">
        <f t="array" ref="BS86">AnualidadPensionado(BS$1,$E86,$B86, $D86, Hombres!$A$1:$DW$117, Mujeres!$A$1:$DW$117)</f>
        <v>0</v>
      </c>
      <c r="BT86" s="48" cm="1">
        <f t="array" ref="BT86">AnualidadPensionado(BT$1,$E86,$B86, $D86, Hombres!$A$1:$DW$117, Mujeres!$A$1:$DW$117)</f>
        <v>0</v>
      </c>
      <c r="BU86" s="48" cm="1">
        <f t="array" ref="BU86">AnualidadPensionado(BU$1,$E86,$B86, $D86, Hombres!$A$1:$DW$117, Mujeres!$A$1:$DW$117)</f>
        <v>0</v>
      </c>
      <c r="BV86" s="48" cm="1">
        <f t="array" ref="BV86">AnualidadPensionado(BV$1,$E86,$B86, $D86, Hombres!$A$1:$DW$117, Mujeres!$A$1:$DW$117)</f>
        <v>0</v>
      </c>
      <c r="BW86" s="48" cm="1">
        <f t="array" ref="BW86">AnualidadPensionado(BW$1,$E86,$B86, $D86, Hombres!$A$1:$DW$117, Mujeres!$A$1:$DW$117)</f>
        <v>0</v>
      </c>
      <c r="BX86" s="48" cm="1">
        <f t="array" ref="BX86">AnualidadPensionado(BX$1,$E86,$B86, $D86, Hombres!$A$1:$DW$117, Mujeres!$A$1:$DW$117)</f>
        <v>0</v>
      </c>
      <c r="BY86" s="48" cm="1">
        <f t="array" ref="BY86">AnualidadPensionado(BY$1,$E86,$B86, $D86, Hombres!$A$1:$DW$117, Mujeres!$A$1:$DW$117)</f>
        <v>0</v>
      </c>
      <c r="BZ86" s="48" cm="1">
        <f t="array" ref="BZ86">AnualidadPensionado(BZ$1,$E86,$B86, $D86, Hombres!$A$1:$DW$117, Mujeres!$A$1:$DW$117)</f>
        <v>0</v>
      </c>
      <c r="CA86" s="48" cm="1">
        <f t="array" ref="CA86">AnualidadPensionado(CA$1,$E86,$B86, $D86, Hombres!$A$1:$DW$117, Mujeres!$A$1:$DW$117)</f>
        <v>0</v>
      </c>
      <c r="CB86" s="48" cm="1">
        <f t="array" ref="CB86">AnualidadPensionado(CB$1,$E86,$B86, $D86, Hombres!$A$1:$DW$117, Mujeres!$A$1:$DW$117)</f>
        <v>0</v>
      </c>
      <c r="CC86" s="48" cm="1">
        <f t="array" ref="CC86">AnualidadPensionado(CC$1,$E86,$B86, $D86, Hombres!$A$1:$DW$117, Mujeres!$A$1:$DW$117)</f>
        <v>0</v>
      </c>
      <c r="CD86" s="48" cm="1">
        <f t="array" ref="CD86">AnualidadPensionado(CD$1,$E86,$B86, $D86, Hombres!$A$1:$DW$117, Mujeres!$A$1:$DW$117)</f>
        <v>0</v>
      </c>
      <c r="CE86" s="48" cm="1">
        <f t="array" ref="CE86">AnualidadPensionado(CE$1,$E86,$B86, $D86, Hombres!$A$1:$DW$117, Mujeres!$A$1:$DW$117)</f>
        <v>0</v>
      </c>
      <c r="CF86" s="48" cm="1">
        <f t="array" ref="CF86">AnualidadPensionado(CF$1,$E86,$B86, $D86, Hombres!$A$1:$DW$117, Mujeres!$A$1:$DW$117)</f>
        <v>0</v>
      </c>
      <c r="CG86" s="48" cm="1">
        <f t="array" ref="CG86">AnualidadPensionado(CG$1,$E86,$B86, $D86, Hombres!$A$1:$DW$117, Mujeres!$A$1:$DW$117)</f>
        <v>0</v>
      </c>
      <c r="CH86" s="48" cm="1">
        <f t="array" ref="CH86">AnualidadPensionado(CH$1,$E86,$B86, $D86, Hombres!$A$1:$DW$117, Mujeres!$A$1:$DW$117)</f>
        <v>0</v>
      </c>
      <c r="CI86" s="48" cm="1">
        <f t="array" ref="CI86">AnualidadPensionado(CI$1,$E86,$B86, $D86, Hombres!$A$1:$DW$117, Mujeres!$A$1:$DW$117)</f>
        <v>0</v>
      </c>
      <c r="CJ86" s="48" cm="1">
        <f t="array" ref="CJ86">AnualidadPensionado(CJ$1,$E86,$B86, $D86, Hombres!$A$1:$DW$117, Mujeres!$A$1:$DW$117)</f>
        <v>0</v>
      </c>
      <c r="CK86" s="48" cm="1">
        <f t="array" ref="CK86">AnualidadPensionado(CK$1,$E86,$B86, $D86, Hombres!$A$1:$DW$117, Mujeres!$A$1:$DW$117)</f>
        <v>0</v>
      </c>
      <c r="CL86" s="48" cm="1">
        <f t="array" ref="CL86">AnualidadPensionado(CL$1,$E86,$B86, $D86, Hombres!$A$1:$DW$117, Mujeres!$A$1:$DW$117)</f>
        <v>0</v>
      </c>
      <c r="CM86" s="48" cm="1">
        <f t="array" ref="CM86">AnualidadPensionado(CM$1,$E86,$B86, $D86, Hombres!$A$1:$DW$117, Mujeres!$A$1:$DW$117)</f>
        <v>0</v>
      </c>
      <c r="CN86" s="48" cm="1">
        <f t="array" ref="CN86">AnualidadPensionado(CN$1,$E86,$B86, $D86, Hombres!$A$1:$DW$117, Mujeres!$A$1:$DW$117)</f>
        <v>0</v>
      </c>
      <c r="CO86" s="48" cm="1">
        <f t="array" ref="CO86">AnualidadPensionado(CO$1,$E86,$B86, $D86, Hombres!$A$1:$DW$117, Mujeres!$A$1:$DW$117)</f>
        <v>0</v>
      </c>
      <c r="CP86" s="48" cm="1">
        <f t="array" ref="CP86">AnualidadPensionado(CP$1,$E86,$B86, $D86, Hombres!$A$1:$DW$117, Mujeres!$A$1:$DW$117)</f>
        <v>0</v>
      </c>
      <c r="CQ86" s="48" cm="1">
        <f t="array" ref="CQ86">AnualidadPensionado(CQ$1,$E86,$B86, $D86, Hombres!$A$1:$DW$117, Mujeres!$A$1:$DW$117)</f>
        <v>0</v>
      </c>
      <c r="CR86" s="48" cm="1">
        <f t="array" ref="CR86">AnualidadPensionado(CR$1,$E86,$B86, $D86, Hombres!$A$1:$DW$117, Mujeres!$A$1:$DW$117)</f>
        <v>0</v>
      </c>
      <c r="CS86" s="48" cm="1">
        <f t="array" ref="CS86">AnualidadPensionado(CS$1,$E86,$B86, $D86, Hombres!$A$1:$DW$117, Mujeres!$A$1:$DW$117)</f>
        <v>0</v>
      </c>
      <c r="CT86" s="48" cm="1">
        <f t="array" ref="CT86">AnualidadPensionado(CT$1,$E86,$B86, $D86, Hombres!$A$1:$DW$117, Mujeres!$A$1:$DW$117)</f>
        <v>0</v>
      </c>
      <c r="CU86" s="48" cm="1">
        <f t="array" ref="CU86">AnualidadPensionado(CU$1,$E86,$B86, $D86, Hombres!$A$1:$DW$117, Mujeres!$A$1:$DW$117)</f>
        <v>0</v>
      </c>
      <c r="CV86" s="48" cm="1">
        <f t="array" ref="CV86">AnualidadPensionado(CV$1,$E86,$B86, $D86, Hombres!$A$1:$DW$117, Mujeres!$A$1:$DW$117)</f>
        <v>0</v>
      </c>
      <c r="CW86" s="48" cm="1">
        <f t="array" ref="CW86">AnualidadPensionado(CW$1,$E86,$B86, $D86, Hombres!$A$1:$DW$117, Mujeres!$A$1:$DW$117)</f>
        <v>0</v>
      </c>
      <c r="CX86" s="48" cm="1">
        <f t="array" ref="CX86">AnualidadPensionado(CX$1,$E86,$B86, $D86, Hombres!$A$1:$DW$117, Mujeres!$A$1:$DW$117)</f>
        <v>0</v>
      </c>
      <c r="CY86" s="48" cm="1">
        <f t="array" ref="CY86">AnualidadPensionado(CY$1,$E86,$B86, $D86, Hombres!$A$1:$DW$117, Mujeres!$A$1:$DW$117)</f>
        <v>0</v>
      </c>
      <c r="DB86" s="21"/>
      <c r="DC86" s="48" cm="1">
        <f t="array" ref="DC86">beneficio_muerte_individual_pensionado(DC$1,$E86,$B86, Hombres!$A$1:$DW$117, Mujeres!$A$1:$DW$117)</f>
        <v>0</v>
      </c>
      <c r="DD86" s="48" cm="1">
        <f t="array" ref="DD86">beneficio_muerte_individual_pensionado(DD$1,$E86,$B86, Hombres!$A$1:$DW$117, Mujeres!$A$1:$DW$117)</f>
        <v>32220.9522732</v>
      </c>
      <c r="DE86" s="48" cm="1">
        <f t="array" ref="DE86">beneficio_muerte_individual_pensionado(DE$1,$E86,$B86, Hombres!$A$1:$DW$117, Mujeres!$A$1:$DW$117)</f>
        <v>34268.065616470201</v>
      </c>
      <c r="DF86" s="48" cm="1">
        <f t="array" ref="DF86">beneficio_muerte_individual_pensionado(DF$1,$E86,$B86, Hombres!$A$1:$DW$117, Mujeres!$A$1:$DW$117)</f>
        <v>36429.966815261556</v>
      </c>
      <c r="DG86" s="48" cm="1">
        <f t="array" ref="DG86">beneficio_muerte_individual_pensionado(DG$1,$E86,$B86, Hombres!$A$1:$DW$117, Mujeres!$A$1:$DW$117)</f>
        <v>38435.324729013766</v>
      </c>
      <c r="DH86" s="48" cm="1">
        <f t="array" ref="DH86">beneficio_muerte_individual_pensionado(DH$1,$E86,$B86, Hombres!$A$1:$DW$117, Mujeres!$A$1:$DW$117)</f>
        <v>40245.422396276619</v>
      </c>
      <c r="DI86" s="48" cm="1">
        <f t="array" ref="DI86">beneficio_muerte_individual_pensionado(DI$1,$E86,$B86, Hombres!$A$1:$DW$117, Mujeres!$A$1:$DW$117)</f>
        <v>42198.88698931221</v>
      </c>
      <c r="DJ86" s="48" cm="1">
        <f t="array" ref="DJ86">beneficio_muerte_individual_pensionado(DJ$1,$E86,$B86, Hombres!$A$1:$DW$117, Mujeres!$A$1:$DW$117)</f>
        <v>44682.116266908692</v>
      </c>
      <c r="DK86" s="48" cm="1">
        <f t="array" ref="DK86">beneficio_muerte_individual_pensionado(DK$1,$E86,$B86, Hombres!$A$1:$DW$117, Mujeres!$A$1:$DW$117)</f>
        <v>47915.523404417014</v>
      </c>
      <c r="DL86" s="48" cm="1">
        <f t="array" ref="DL86">beneficio_muerte_individual_pensionado(DL$1,$E86,$B86, Hombres!$A$1:$DW$117, Mujeres!$A$1:$DW$117)</f>
        <v>51846.421679721287</v>
      </c>
      <c r="DM86" s="48" cm="1">
        <f t="array" ref="DM86">beneficio_muerte_individual_pensionado(DM$1,$E86,$B86, Hombres!$A$1:$DW$117, Mujeres!$A$1:$DW$117)</f>
        <v>56300.213370584432</v>
      </c>
      <c r="DN86" s="48" cm="1">
        <f t="array" ref="DN86">beneficio_muerte_individual_pensionado(DN$1,$E86,$B86, Hombres!$A$1:$DW$117, Mujeres!$A$1:$DW$117)</f>
        <v>61036.514818316435</v>
      </c>
      <c r="DO86" s="48" cm="1">
        <f t="array" ref="DO86">beneficio_muerte_individual_pensionado(DO$1,$E86,$B86, Hombres!$A$1:$DW$117, Mujeres!$A$1:$DW$117)</f>
        <v>65643.220386168599</v>
      </c>
      <c r="DP86" s="48" cm="1">
        <f t="array" ref="DP86">beneficio_muerte_individual_pensionado(DP$1,$E86,$B86, Hombres!$A$1:$DW$117, Mujeres!$A$1:$DW$117)</f>
        <v>69851.627291132754</v>
      </c>
      <c r="DQ86" s="48" cm="1">
        <f t="array" ref="DQ86">beneficio_muerte_individual_pensionado(DQ$1,$E86,$B86, Hombres!$A$1:$DW$117, Mujeres!$A$1:$DW$117)</f>
        <v>73603.711008733299</v>
      </c>
      <c r="DR86" s="48" cm="1">
        <f t="array" ref="DR86">beneficio_muerte_individual_pensionado(DR$1,$E86,$B86, Hombres!$A$1:$DW$117, Mujeres!$A$1:$DW$117)</f>
        <v>77003.099976183104</v>
      </c>
      <c r="DS86" s="48" cm="1">
        <f t="array" ref="DS86">beneficio_muerte_individual_pensionado(DS$1,$E86,$B86, Hombres!$A$1:$DW$117, Mujeres!$A$1:$DW$117)</f>
        <v>80345.874457016413</v>
      </c>
      <c r="DT86" s="48" cm="1">
        <f t="array" ref="DT86">beneficio_muerte_individual_pensionado(DT$1,$E86,$B86, Hombres!$A$1:$DW$117, Mujeres!$A$1:$DW$117)</f>
        <v>87273.362105023029</v>
      </c>
      <c r="DU86" s="48" cm="1">
        <f t="array" ref="DU86">beneficio_muerte_individual_pensionado(DU$1,$E86,$B86, Hombres!$A$1:$DW$117, Mujeres!$A$1:$DW$117)</f>
        <v>91328.437916845272</v>
      </c>
      <c r="DV86" s="48" cm="1">
        <f t="array" ref="DV86">beneficio_muerte_individual_pensionado(DV$1,$E86,$B86, Hombres!$A$1:$DW$117, Mujeres!$A$1:$DW$117)</f>
        <v>95181.687555767785</v>
      </c>
      <c r="DW86" s="48" cm="1">
        <f t="array" ref="DW86">beneficio_muerte_individual_pensionado(DW$1,$E86,$B86, Hombres!$A$1:$DW$117, Mujeres!$A$1:$DW$117)</f>
        <v>98762.413195835645</v>
      </c>
      <c r="DX86" s="48" cm="1">
        <f t="array" ref="DX86">beneficio_muerte_individual_pensionado(DX$1,$E86,$B86, Hombres!$A$1:$DW$117, Mujeres!$A$1:$DW$117)</f>
        <v>102089.33008774347</v>
      </c>
      <c r="DY86" s="48" cm="1">
        <f t="array" ref="DY86">beneficio_muerte_individual_pensionado(DY$1,$E86,$B86, Hombres!$A$1:$DW$117, Mujeres!$A$1:$DW$117)</f>
        <v>105118.28169546754</v>
      </c>
      <c r="DZ86" s="48" cm="1">
        <f t="array" ref="DZ86">beneficio_muerte_individual_pensionado(DZ$1,$E86,$B86, Hombres!$A$1:$DW$117, Mujeres!$A$1:$DW$117)</f>
        <v>107757.40011801048</v>
      </c>
      <c r="EA86" s="48" cm="1">
        <f t="array" ref="EA86">beneficio_muerte_individual_pensionado(EA$1,$E86,$B86, Hombres!$A$1:$DW$117, Mujeres!$A$1:$DW$117)</f>
        <v>109813.11333848935</v>
      </c>
      <c r="EB86" s="48" cm="1">
        <f t="array" ref="EB86">beneficio_muerte_individual_pensionado(EB$1,$E86,$B86, Hombres!$A$1:$DW$117, Mujeres!$A$1:$DW$117)</f>
        <v>111122.50619571553</v>
      </c>
      <c r="EC86" s="48" cm="1">
        <f t="array" ref="EC86">beneficio_muerte_individual_pensionado(EC$1,$E86,$B86, Hombres!$A$1:$DW$117, Mujeres!$A$1:$DW$117)</f>
        <v>111613.74165985064</v>
      </c>
      <c r="ED86" s="48" cm="1">
        <f t="array" ref="ED86">beneficio_muerte_individual_pensionado(ED$1,$E86,$B86, Hombres!$A$1:$DW$117, Mujeres!$A$1:$DW$117)</f>
        <v>111213.18454384744</v>
      </c>
      <c r="EE86" s="48" cm="1">
        <f t="array" ref="EE86">beneficio_muerte_individual_pensionado(EE$1,$E86,$B86, Hombres!$A$1:$DW$117, Mujeres!$A$1:$DW$117)</f>
        <v>109807.00438318345</v>
      </c>
      <c r="EF86" s="48" cm="1">
        <f t="array" ref="EF86">beneficio_muerte_individual_pensionado(EF$1,$E86,$B86, Hombres!$A$1:$DW$117, Mujeres!$A$1:$DW$117)</f>
        <v>107245.36513647053</v>
      </c>
      <c r="EG86" s="48" cm="1">
        <f t="array" ref="EG86">beneficio_muerte_individual_pensionado(EG$1,$E86,$B86, Hombres!$A$1:$DW$117, Mujeres!$A$1:$DW$117)</f>
        <v>103462.86491341375</v>
      </c>
      <c r="EH86" s="48" cm="1">
        <f t="array" ref="EH86">beneficio_muerte_individual_pensionado(EH$1,$E86,$B86, Hombres!$A$1:$DW$117, Mujeres!$A$1:$DW$117)</f>
        <v>98510.834419468709</v>
      </c>
      <c r="EI86" s="48" cm="1">
        <f t="array" ref="EI86">beneficio_muerte_individual_pensionado(EI$1,$E86,$B86, Hombres!$A$1:$DW$117, Mujeres!$A$1:$DW$117)</f>
        <v>92476.948319016141</v>
      </c>
      <c r="EJ86" s="48" cm="1">
        <f t="array" ref="EJ86">beneficio_muerte_individual_pensionado(EJ$1,$E86,$B86, Hombres!$A$1:$DW$117, Mujeres!$A$1:$DW$117)</f>
        <v>85445.783887313155</v>
      </c>
      <c r="EK86" s="48" cm="1">
        <f t="array" ref="EK86">beneficio_muerte_individual_pensionado(EK$1,$E86,$B86, Hombres!$A$1:$DW$117, Mujeres!$A$1:$DW$117)</f>
        <v>77521.059289731449</v>
      </c>
      <c r="EL86" s="48" cm="1">
        <f t="array" ref="EL86">beneficio_muerte_individual_pensionado(EL$1,$E86,$B86, Hombres!$A$1:$DW$117, Mujeres!$A$1:$DW$117)</f>
        <v>68903.223190523408</v>
      </c>
      <c r="EM86" s="48" cm="1">
        <f t="array" ref="EM86">beneficio_muerte_individual_pensionado(EM$1,$E86,$B86, Hombres!$A$1:$DW$117, Mujeres!$A$1:$DW$117)</f>
        <v>59883.662449842886</v>
      </c>
      <c r="EN86" s="48" cm="1">
        <f t="array" ref="EN86">beneficio_muerte_individual_pensionado(EN$1,$E86,$B86, Hombres!$A$1:$DW$117, Mujeres!$A$1:$DW$117)</f>
        <v>50773.346691217477</v>
      </c>
      <c r="EO86" s="48" cm="1">
        <f t="array" ref="EO86">beneficio_muerte_individual_pensionado(EO$1,$E86,$B86, Hombres!$A$1:$DW$117, Mujeres!$A$1:$DW$117)</f>
        <v>41870.695637720652</v>
      </c>
      <c r="EP86" s="48" cm="1">
        <f t="array" ref="EP86">beneficio_muerte_individual_pensionado(EP$1,$E86,$B86, Hombres!$A$1:$DW$117, Mujeres!$A$1:$DW$117)</f>
        <v>33460.536834005085</v>
      </c>
      <c r="EQ86" s="48" cm="1">
        <f t="array" ref="EQ86">beneficio_muerte_individual_pensionado(EQ$1,$E86,$B86, Hombres!$A$1:$DW$117, Mujeres!$A$1:$DW$117)</f>
        <v>25814.420536912625</v>
      </c>
      <c r="ER86" s="48" cm="1">
        <f t="array" ref="ER86">beneficio_muerte_individual_pensionado(ER$1,$E86,$B86, Hombres!$A$1:$DW$117, Mujeres!$A$1:$DW$117)</f>
        <v>19151.480579627707</v>
      </c>
      <c r="ES86" s="48" cm="1">
        <f t="array" ref="ES86">beneficio_muerte_individual_pensionado(ES$1,$E86,$B86, Hombres!$A$1:$DW$117, Mujeres!$A$1:$DW$117)</f>
        <v>13600.276485013399</v>
      </c>
      <c r="ET86" s="48" cm="1">
        <f t="array" ref="ET86">beneficio_muerte_individual_pensionado(ET$1,$E86,$B86, Hombres!$A$1:$DW$117, Mujeres!$A$1:$DW$117)</f>
        <v>9192.9190685561189</v>
      </c>
      <c r="EU86" s="48" cm="1">
        <f t="array" ref="EU86">beneficio_muerte_individual_pensionado(EU$1,$E86,$B86, Hombres!$A$1:$DW$117, Mujeres!$A$1:$DW$117)</f>
        <v>5875.8883177350726</v>
      </c>
      <c r="EV86" s="48" cm="1">
        <f t="array" ref="EV86">beneficio_muerte_individual_pensionado(EV$1,$E86,$B86, Hombres!$A$1:$DW$117, Mujeres!$A$1:$DW$117)</f>
        <v>3525.7866865050805</v>
      </c>
      <c r="EW86" s="48" cm="1">
        <f t="array" ref="EW86">beneficio_muerte_individual_pensionado(EW$1,$E86,$B86, Hombres!$A$1:$DW$117, Mujeres!$A$1:$DW$117)</f>
        <v>1969.6004550562575</v>
      </c>
      <c r="EX86" s="48" cm="1">
        <f t="array" ref="EX86">beneficio_muerte_individual_pensionado(EX$1,$E86,$B86, Hombres!$A$1:$DW$117, Mujeres!$A$1:$DW$117)</f>
        <v>1013.9888529509394</v>
      </c>
      <c r="EY86" s="48" cm="1">
        <f t="array" ref="EY86">beneficio_muerte_individual_pensionado(EY$1,$E86,$B86, Hombres!$A$1:$DW$117, Mujeres!$A$1:$DW$117)</f>
        <v>475.11907633605779</v>
      </c>
      <c r="EZ86" s="48" cm="1">
        <f t="array" ref="EZ86">beneficio_muerte_individual_pensionado(EZ$1,$E86,$B86, Hombres!$A$1:$DW$117, Mujeres!$A$1:$DW$117)</f>
        <v>199.55204817553695</v>
      </c>
      <c r="FA86" s="48" cm="1">
        <f t="array" ref="FA86">beneficio_muerte_individual_pensionado(FA$1,$E86,$B86, Hombres!$A$1:$DW$117, Mujeres!$A$1:$DW$117)</f>
        <v>73.714033796466836</v>
      </c>
      <c r="FB86" s="48" cm="1">
        <f t="array" ref="FB86">beneficio_muerte_individual_pensionado(FB$1,$E86,$B86, Hombres!$A$1:$DW$117, Mujeres!$A$1:$DW$117)</f>
        <v>23.361168380916421</v>
      </c>
      <c r="FC86" s="48" cm="1">
        <f t="array" ref="FC86">beneficio_muerte_individual_pensionado(FC$1,$E86,$B86, Hombres!$A$1:$DW$117, Mujeres!$A$1:$DW$117)</f>
        <v>7.6118338703598685</v>
      </c>
      <c r="FD86" s="48" cm="1">
        <f t="array" ref="FD86">beneficio_muerte_individual_pensionado(FD$1,$E86,$B86, Hombres!$A$1:$DW$117, Mujeres!$A$1:$DW$117)</f>
        <v>0</v>
      </c>
      <c r="FE86" s="48" cm="1">
        <f t="array" ref="FE86">beneficio_muerte_individual_pensionado(FE$1,$E86,$B86, Hombres!$A$1:$DW$117, Mujeres!$A$1:$DW$117)</f>
        <v>0</v>
      </c>
      <c r="FF86" s="48" cm="1">
        <f t="array" ref="FF86">beneficio_muerte_individual_pensionado(FF$1,$E86,$B86, Hombres!$A$1:$DW$117, Mujeres!$A$1:$DW$117)</f>
        <v>0</v>
      </c>
      <c r="FG86" s="48" cm="1">
        <f t="array" ref="FG86">beneficio_muerte_individual_pensionado(FG$1,$E86,$B86, Hombres!$A$1:$DW$117, Mujeres!$A$1:$DW$117)</f>
        <v>0</v>
      </c>
      <c r="FH86" s="48" cm="1">
        <f t="array" ref="FH86">beneficio_muerte_individual_pensionado(FH$1,$E86,$B86, Hombres!$A$1:$DW$117, Mujeres!$A$1:$DW$117)</f>
        <v>0</v>
      </c>
      <c r="FI86" s="48" cm="1">
        <f t="array" ref="FI86">beneficio_muerte_individual_pensionado(FI$1,$E86,$B86, Hombres!$A$1:$DW$117, Mujeres!$A$1:$DW$117)</f>
        <v>0</v>
      </c>
      <c r="FJ86" s="48" cm="1">
        <f t="array" ref="FJ86">beneficio_muerte_individual_pensionado(FJ$1,$E86,$B86, Hombres!$A$1:$DW$117, Mujeres!$A$1:$DW$117)</f>
        <v>0</v>
      </c>
      <c r="FK86" s="48" cm="1">
        <f t="array" ref="FK86">beneficio_muerte_individual_pensionado(FK$1,$E86,$B86, Hombres!$A$1:$DW$117, Mujeres!$A$1:$DW$117)</f>
        <v>0</v>
      </c>
      <c r="FL86" s="48" cm="1">
        <f t="array" ref="FL86">beneficio_muerte_individual_pensionado(FL$1,$E86,$B86, Hombres!$A$1:$DW$117, Mujeres!$A$1:$DW$117)</f>
        <v>0</v>
      </c>
      <c r="FM86" s="48" cm="1">
        <f t="array" ref="FM86">beneficio_muerte_individual_pensionado(FM$1,$E86,$B86, Hombres!$A$1:$DW$117, Mujeres!$A$1:$DW$117)</f>
        <v>0</v>
      </c>
      <c r="FN86" s="48" cm="1">
        <f t="array" ref="FN86">beneficio_muerte_individual_pensionado(FN$1,$E86,$B86, Hombres!$A$1:$DW$117, Mujeres!$A$1:$DW$117)</f>
        <v>0</v>
      </c>
      <c r="FO86" s="48" cm="1">
        <f t="array" ref="FO86">beneficio_muerte_individual_pensionado(FO$1,$E86,$B86, Hombres!$A$1:$DW$117, Mujeres!$A$1:$DW$117)</f>
        <v>0</v>
      </c>
      <c r="FP86" s="48" cm="1">
        <f t="array" ref="FP86">beneficio_muerte_individual_pensionado(FP$1,$E86,$B86, Hombres!$A$1:$DW$117, Mujeres!$A$1:$DW$117)</f>
        <v>0</v>
      </c>
      <c r="FQ86" s="48" cm="1">
        <f t="array" ref="FQ86">beneficio_muerte_individual_pensionado(FQ$1,$E86,$B86, Hombres!$A$1:$DW$117, Mujeres!$A$1:$DW$117)</f>
        <v>0</v>
      </c>
      <c r="FR86" s="48" cm="1">
        <f t="array" ref="FR86">beneficio_muerte_individual_pensionado(FR$1,$E86,$B86, Hombres!$A$1:$DW$117, Mujeres!$A$1:$DW$117)</f>
        <v>0</v>
      </c>
      <c r="FS86" s="48" cm="1">
        <f t="array" ref="FS86">beneficio_muerte_individual_pensionado(FS$1,$E86,$B86, Hombres!$A$1:$DW$117, Mujeres!$A$1:$DW$117)</f>
        <v>0</v>
      </c>
      <c r="FT86" s="48" cm="1">
        <f t="array" ref="FT86">beneficio_muerte_individual_pensionado(FT$1,$E86,$B86, Hombres!$A$1:$DW$117, Mujeres!$A$1:$DW$117)</f>
        <v>0</v>
      </c>
      <c r="FU86" s="48" cm="1">
        <f t="array" ref="FU86">beneficio_muerte_individual_pensionado(FU$1,$E86,$B86, Hombres!$A$1:$DW$117, Mujeres!$A$1:$DW$117)</f>
        <v>0</v>
      </c>
      <c r="FV86" s="48" cm="1">
        <f t="array" ref="FV86">beneficio_muerte_individual_pensionado(FV$1,$E86,$B86, Hombres!$A$1:$DW$117, Mujeres!$A$1:$DW$117)</f>
        <v>0</v>
      </c>
      <c r="FW86" s="48" cm="1">
        <f t="array" ref="FW86">beneficio_muerte_individual_pensionado(FW$1,$E86,$B86, Hombres!$A$1:$DW$117, Mujeres!$A$1:$DW$117)</f>
        <v>0</v>
      </c>
      <c r="FX86" s="48" cm="1">
        <f t="array" ref="FX86">beneficio_muerte_individual_pensionado(FX$1,$E86,$B86, Hombres!$A$1:$DW$117, Mujeres!$A$1:$DW$117)</f>
        <v>0</v>
      </c>
      <c r="FY86" s="48" cm="1">
        <f t="array" ref="FY86">beneficio_muerte_individual_pensionado(FY$1,$E86,$B86, Hombres!$A$1:$DW$117, Mujeres!$A$1:$DW$117)</f>
        <v>0</v>
      </c>
      <c r="FZ86" s="48" cm="1">
        <f t="array" ref="FZ86">beneficio_muerte_individual_pensionado(FZ$1,$E86,$B86, Hombres!$A$1:$DW$117, Mujeres!$A$1:$DW$117)</f>
        <v>0</v>
      </c>
      <c r="GA86" s="48" cm="1">
        <f t="array" ref="GA86">beneficio_muerte_individual_pensionado(GA$1,$E86,$B86, Hombres!$A$1:$DW$117, Mujeres!$A$1:$DW$117)</f>
        <v>0</v>
      </c>
      <c r="GB86" s="48" cm="1">
        <f t="array" ref="GB86">beneficio_muerte_individual_pensionado(GB$1,$E86,$B86, Hombres!$A$1:$DW$117, Mujeres!$A$1:$DW$117)</f>
        <v>0</v>
      </c>
      <c r="GC86" s="48" cm="1">
        <f t="array" ref="GC86">beneficio_muerte_individual_pensionado(GC$1,$E86,$B86, Hombres!$A$1:$DW$117, Mujeres!$A$1:$DW$117)</f>
        <v>0</v>
      </c>
      <c r="GD86" s="48" cm="1">
        <f t="array" ref="GD86">beneficio_muerte_individual_pensionado(GD$1,$E86,$B86, Hombres!$A$1:$DW$117, Mujeres!$A$1:$DW$117)</f>
        <v>0</v>
      </c>
      <c r="GE86" s="48" cm="1">
        <f t="array" ref="GE86">beneficio_muerte_individual_pensionado(GE$1,$E86,$B86, Hombres!$A$1:$DW$117, Mujeres!$A$1:$DW$117)</f>
        <v>0</v>
      </c>
      <c r="GF86" s="48" cm="1">
        <f t="array" ref="GF86">beneficio_muerte_individual_pensionado(GF$1,$E86,$B86, Hombres!$A$1:$DW$117, Mujeres!$A$1:$DW$117)</f>
        <v>0</v>
      </c>
      <c r="GG86" s="48" cm="1">
        <f t="array" ref="GG86">beneficio_muerte_individual_pensionado(GG$1,$E86,$B86, Hombres!$A$1:$DW$117, Mujeres!$A$1:$DW$117)</f>
        <v>0</v>
      </c>
      <c r="GH86" s="48" cm="1">
        <f t="array" ref="GH86">beneficio_muerte_individual_pensionado(GH$1,$E86,$B86, Hombres!$A$1:$DW$117, Mujeres!$A$1:$DW$117)</f>
        <v>0</v>
      </c>
      <c r="GI86" s="48" cm="1">
        <f t="array" ref="GI86">beneficio_muerte_individual_pensionado(GI$1,$E86,$B86, Hombres!$A$1:$DW$117, Mujeres!$A$1:$DW$117)</f>
        <v>0</v>
      </c>
      <c r="GJ86" s="48" cm="1">
        <f t="array" ref="GJ86">beneficio_muerte_individual_pensionado(GJ$1,$E86,$B86, Hombres!$A$1:$DW$117, Mujeres!$A$1:$DW$117)</f>
        <v>0</v>
      </c>
      <c r="GK86" s="48" cm="1">
        <f t="array" ref="GK86">beneficio_muerte_individual_pensionado(GK$1,$E86,$B86, Hombres!$A$1:$DW$117, Mujeres!$A$1:$DW$117)</f>
        <v>0</v>
      </c>
      <c r="GL86" s="48" cm="1">
        <f t="array" ref="GL86">beneficio_muerte_individual_pensionado(GL$1,$E86,$B86, Hombres!$A$1:$DW$117, Mujeres!$A$1:$DW$117)</f>
        <v>0</v>
      </c>
      <c r="GM86" s="48" cm="1">
        <f t="array" ref="GM86">beneficio_muerte_individual_pensionado(GM$1,$E86,$B86, Hombres!$A$1:$DW$117, Mujeres!$A$1:$DW$117)</f>
        <v>0</v>
      </c>
      <c r="GN86" s="48" cm="1">
        <f t="array" ref="GN86">beneficio_muerte_individual_pensionado(GN$1,$E86,$B86, Hombres!$A$1:$DW$117, Mujeres!$A$1:$DW$117)</f>
        <v>0</v>
      </c>
      <c r="GO86" s="48" cm="1">
        <f t="array" ref="GO86">beneficio_muerte_individual_pensionado(GO$1,$E86,$B86, Hombres!$A$1:$DW$117, Mujeres!$A$1:$DW$117)</f>
        <v>0</v>
      </c>
      <c r="GP86" s="48" cm="1">
        <f t="array" ref="GP86">beneficio_muerte_individual_pensionado(GP$1,$E86,$B86, Hombres!$A$1:$DW$117, Mujeres!$A$1:$DW$117)</f>
        <v>0</v>
      </c>
      <c r="GQ86" s="48" cm="1">
        <f t="array" ref="GQ86">beneficio_muerte_individual_pensionado(GQ$1,$E86,$B86, Hombres!$A$1:$DW$117, Mujeres!$A$1:$DW$117)</f>
        <v>0</v>
      </c>
      <c r="GR86" s="48" cm="1">
        <f t="array" ref="GR86">beneficio_muerte_individual_pensionado(GR$1,$E86,$B86, Hombres!$A$1:$DW$117, Mujeres!$A$1:$DW$117)</f>
        <v>0</v>
      </c>
      <c r="GS86" s="48" cm="1">
        <f t="array" ref="GS86">beneficio_muerte_individual_pensionado(GS$1,$E86,$B86, Hombres!$A$1:$DW$117, Mujeres!$A$1:$DW$117)</f>
        <v>0</v>
      </c>
      <c r="GT86" s="48" cm="1">
        <f t="array" ref="GT86">beneficio_muerte_individual_pensionado(GT$1,$E86,$B86, Hombres!$A$1:$DW$117, Mujeres!$A$1:$DW$117)</f>
        <v>0</v>
      </c>
    </row>
    <row r="87" spans="1:202" x14ac:dyDescent="0.3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8" cm="1">
        <f t="array" ref="H87">AnualidadPensionado(H$1,$E87,$B87, $D87, Hombres!$A$1:$DW$117, Mujeres!$A$1:$DW$117)</f>
        <v>0</v>
      </c>
      <c r="I87" s="48" cm="1">
        <f t="array" ref="I87">AnualidadPensionado(I$1,$E87,$B87, $D87, Hombres!$A$1:$DW$117, Mujeres!$A$1:$DW$117)</f>
        <v>4310334.3746829601</v>
      </c>
      <c r="J87" s="48" cm="1">
        <f t="array" ref="J87">AnualidadPensionado(J$1,$E87,$B87, $D87, Hombres!$A$1:$DW$117, Mujeres!$A$1:$DW$117)</f>
        <v>4407139.9933699202</v>
      </c>
      <c r="K87" s="48" cm="1">
        <f t="array" ref="K87">AnualidadPensionado(K$1,$E87,$B87, $D87, Hombres!$A$1:$DW$117, Mujeres!$A$1:$DW$117)</f>
        <v>4503748.8606860433</v>
      </c>
      <c r="L87" s="48" cm="1">
        <f t="array" ref="L87">AnualidadPensionado(L$1,$E87,$B87, $D87, Hombres!$A$1:$DW$117, Mujeres!$A$1:$DW$117)</f>
        <v>4599745.0561431237</v>
      </c>
      <c r="M87" s="48" cm="1">
        <f t="array" ref="M87">AnualidadPensionado(M$1,$E87,$B87, $D87, Hombres!$A$1:$DW$117, Mujeres!$A$1:$DW$117)</f>
        <v>4694567.1445672931</v>
      </c>
      <c r="N87" s="48" cm="1">
        <f t="array" ref="N87">AnualidadPensionado(N$1,$E87,$B87, $D87, Hombres!$A$1:$DW$117, Mujeres!$A$1:$DW$117)</f>
        <v>4787364.9021260142</v>
      </c>
      <c r="O87" s="48" cm="1">
        <f t="array" ref="O87">AnualidadPensionado(O$1,$E87,$B87, $D87, Hombres!$A$1:$DW$117, Mujeres!$A$1:$DW$117)</f>
        <v>4876807.6283689905</v>
      </c>
      <c r="P87" s="48" cm="1">
        <f t="array" ref="P87">AnualidadPensionado(P$1,$E87,$B87, $D87, Hombres!$A$1:$DW$117, Mujeres!$A$1:$DW$117)</f>
        <v>4961464.2100187708</v>
      </c>
      <c r="Q87" s="48" cm="1">
        <f t="array" ref="Q87">AnualidadPensionado(Q$1,$E87,$B87, $D87, Hombres!$A$1:$DW$117, Mujeres!$A$1:$DW$117)</f>
        <v>5040607.6215864467</v>
      </c>
      <c r="R87" s="48" cm="1">
        <f t="array" ref="R87">AnualidadPensionado(R$1,$E87,$B87, $D87, Hombres!$A$1:$DW$117, Mujeres!$A$1:$DW$117)</f>
        <v>5114265.6830399791</v>
      </c>
      <c r="S87" s="48" cm="1">
        <f t="array" ref="S87">AnualidadPensionado(S$1,$E87,$B87, $D87, Hombres!$A$1:$DW$117, Mujeres!$A$1:$DW$117)</f>
        <v>5182313.8212560145</v>
      </c>
      <c r="T87" s="48" cm="1">
        <f t="array" ref="T87">AnualidadPensionado(T$1,$E87,$B87, $D87, Hombres!$A$1:$DW$117, Mujeres!$A$1:$DW$117)</f>
        <v>5243603.3884795867</v>
      </c>
      <c r="U87" s="48" cm="1">
        <f t="array" ref="U87">AnualidadPensionado(U$1,$E87,$B87, $D87, Hombres!$A$1:$DW$117, Mujeres!$A$1:$DW$117)</f>
        <v>5296032.8101805104</v>
      </c>
      <c r="V87" s="48" cm="1">
        <f t="array" ref="V87">AnualidadPensionado(V$1,$E87,$B87, $D87, Hombres!$A$1:$DW$117, Mujeres!$A$1:$DW$117)</f>
        <v>5337110.0216715885</v>
      </c>
      <c r="W87" s="48" cm="1">
        <f t="array" ref="W87">AnualidadPensionado(W$1,$E87,$B87, $D87, Hombres!$A$1:$DW$117, Mujeres!$A$1:$DW$117)</f>
        <v>5364409.3074097782</v>
      </c>
      <c r="X87" s="48" cm="1">
        <f t="array" ref="X87">AnualidadPensionado(X$1,$E87,$B87, $D87, Hombres!$A$1:$DW$117, Mujeres!$A$1:$DW$117)</f>
        <v>5369714.2629688345</v>
      </c>
      <c r="Y87" s="48" cm="1">
        <f t="array" ref="Y87">AnualidadPensionado(Y$1,$E87,$B87, $D87, Hombres!$A$1:$DW$117, Mujeres!$A$1:$DW$117)</f>
        <v>5357693.6850563241</v>
      </c>
      <c r="Z87" s="48" cm="1">
        <f t="array" ref="Z87">AnualidadPensionado(Z$1,$E87,$B87, $D87, Hombres!$A$1:$DW$117, Mujeres!$A$1:$DW$117)</f>
        <v>5326274.6101982919</v>
      </c>
      <c r="AA87" s="48" cm="1">
        <f t="array" ref="AA87">AnualidadPensionado(AA$1,$E87,$B87, $D87, Hombres!$A$1:$DW$117, Mujeres!$A$1:$DW$117)</f>
        <v>5273571.1761931255</v>
      </c>
      <c r="AB87" s="48" cm="1">
        <f t="array" ref="AB87">AnualidadPensionado(AB$1,$E87,$B87, $D87, Hombres!$A$1:$DW$117, Mujeres!$A$1:$DW$117)</f>
        <v>5197938.6256362591</v>
      </c>
      <c r="AC87" s="48" cm="1">
        <f t="array" ref="AC87">AnualidadPensionado(AC$1,$E87,$B87, $D87, Hombres!$A$1:$DW$117, Mujeres!$A$1:$DW$117)</f>
        <v>5097647.2015435258</v>
      </c>
      <c r="AD87" s="48" cm="1">
        <f t="array" ref="AD87">AnualidadPensionado(AD$1,$E87,$B87, $D87, Hombres!$A$1:$DW$117, Mujeres!$A$1:$DW$117)</f>
        <v>4970873.1505942047</v>
      </c>
      <c r="AE87" s="48" cm="1">
        <f t="array" ref="AE87">AnualidadPensionado(AE$1,$E87,$B87, $D87, Hombres!$A$1:$DW$117, Mujeres!$A$1:$DW$117)</f>
        <v>4816109.9759818576</v>
      </c>
      <c r="AF87" s="48" cm="1">
        <f t="array" ref="AF87">AnualidadPensionado(AF$1,$E87,$B87, $D87, Hombres!$A$1:$DW$117, Mujeres!$A$1:$DW$117)</f>
        <v>4632635.0602319455</v>
      </c>
      <c r="AG87" s="48" cm="1">
        <f t="array" ref="AG87">AnualidadPensionado(AG$1,$E87,$B87, $D87, Hombres!$A$1:$DW$117, Mujeres!$A$1:$DW$117)</f>
        <v>4420537.8321315292</v>
      </c>
      <c r="AH87" s="48" cm="1">
        <f t="array" ref="AH87">AnualidadPensionado(AH$1,$E87,$B87, $D87, Hombres!$A$1:$DW$117, Mujeres!$A$1:$DW$117)</f>
        <v>4180352.1925238231</v>
      </c>
      <c r="AI87" s="48" cm="1">
        <f t="array" ref="AI87">AnualidadPensionado(AI$1,$E87,$B87, $D87, Hombres!$A$1:$DW$117, Mujeres!$A$1:$DW$117)</f>
        <v>3913155.9902010965</v>
      </c>
      <c r="AJ87" s="48" cm="1">
        <f t="array" ref="AJ87">AnualidadPensionado(AJ$1,$E87,$B87, $D87, Hombres!$A$1:$DW$117, Mujeres!$A$1:$DW$117)</f>
        <v>3621018.507989876</v>
      </c>
      <c r="AK87" s="48" cm="1">
        <f t="array" ref="AK87">AnualidadPensionado(AK$1,$E87,$B87, $D87, Hombres!$A$1:$DW$117, Mujeres!$A$1:$DW$117)</f>
        <v>3307433.0221319501</v>
      </c>
      <c r="AL87" s="48" cm="1">
        <f t="array" ref="AL87">AnualidadPensionado(AL$1,$E87,$B87, $D87, Hombres!$A$1:$DW$117, Mujeres!$A$1:$DW$117)</f>
        <v>2977220.4504660848</v>
      </c>
      <c r="AM87" s="48" cm="1">
        <f t="array" ref="AM87">AnualidadPensionado(AM$1,$E87,$B87, $D87, Hombres!$A$1:$DW$117, Mujeres!$A$1:$DW$117)</f>
        <v>2636162.3864672524</v>
      </c>
      <c r="AN87" s="48" cm="1">
        <f t="array" ref="AN87">AnualidadPensionado(AN$1,$E87,$B87, $D87, Hombres!$A$1:$DW$117, Mujeres!$A$1:$DW$117)</f>
        <v>2290889.4098406485</v>
      </c>
      <c r="AO87" s="48" cm="1">
        <f t="array" ref="AO87">AnualidadPensionado(AO$1,$E87,$B87, $D87, Hombres!$A$1:$DW$117, Mujeres!$A$1:$DW$117)</f>
        <v>1948910.517641458</v>
      </c>
      <c r="AP87" s="48" cm="1">
        <f t="array" ref="AP87">AnualidadPensionado(AP$1,$E87,$B87, $D87, Hombres!$A$1:$DW$117, Mujeres!$A$1:$DW$117)</f>
        <v>1618471.2621011764</v>
      </c>
      <c r="AQ87" s="48" cm="1">
        <f t="array" ref="AQ87">AnualidadPensionado(AQ$1,$E87,$B87, $D87, Hombres!$A$1:$DW$117, Mujeres!$A$1:$DW$117)</f>
        <v>1307864.7775419224</v>
      </c>
      <c r="AR87" s="48" cm="1">
        <f t="array" ref="AR87">AnualidadPensionado(AR$1,$E87,$B87, $D87, Hombres!$A$1:$DW$117, Mujeres!$A$1:$DW$117)</f>
        <v>1024580.5604793623</v>
      </c>
      <c r="AS87" s="48" cm="1">
        <f t="array" ref="AS87">AnualidadPensionado(AS$1,$E87,$B87, $D87, Hombres!$A$1:$DW$117, Mujeres!$A$1:$DW$117)</f>
        <v>774711.56542628002</v>
      </c>
      <c r="AT87" s="48" cm="1">
        <f t="array" ref="AT87">AnualidadPensionado(AT$1,$E87,$B87, $D87, Hombres!$A$1:$DW$117, Mujeres!$A$1:$DW$117)</f>
        <v>562500.70714455238</v>
      </c>
      <c r="AU87" s="48" cm="1">
        <f t="array" ref="AU87">AnualidadPensionado(AU$1,$E87,$B87, $D87, Hombres!$A$1:$DW$117, Mujeres!$A$1:$DW$117)</f>
        <v>389912.3912386364</v>
      </c>
      <c r="AV87" s="48" cm="1">
        <f t="array" ref="AV87">AnualidadPensionado(AV$1,$E87,$B87, $D87, Hombres!$A$1:$DW$117, Mujeres!$A$1:$DW$117)</f>
        <v>256295.9048529079</v>
      </c>
      <c r="AW87" s="48" cm="1">
        <f t="array" ref="AW87">AnualidadPensionado(AW$1,$E87,$B87, $D87, Hombres!$A$1:$DW$117, Mujeres!$A$1:$DW$117)</f>
        <v>158469.06149152506</v>
      </c>
      <c r="AX87" s="48" cm="1">
        <f t="array" ref="AX87">AnualidadPensionado(AX$1,$E87,$B87, $D87, Hombres!$A$1:$DW$117, Mujeres!$A$1:$DW$117)</f>
        <v>91274.229260822642</v>
      </c>
      <c r="AY87" s="48" cm="1">
        <f t="array" ref="AY87">AnualidadPensionado(AY$1,$E87,$B87, $D87, Hombres!$A$1:$DW$117, Mujeres!$A$1:$DW$117)</f>
        <v>48400.432793859807</v>
      </c>
      <c r="AZ87" s="48" cm="1">
        <f t="array" ref="AZ87">AnualidadPensionado(AZ$1,$E87,$B87, $D87, Hombres!$A$1:$DW$117, Mujeres!$A$1:$DW$117)</f>
        <v>23293.550304374352</v>
      </c>
      <c r="BA87" s="48" cm="1">
        <f t="array" ref="BA87">AnualidadPensionado(BA$1,$E87,$B87, $D87, Hombres!$A$1:$DW$117, Mujeres!$A$1:$DW$117)</f>
        <v>9993.406824802687</v>
      </c>
      <c r="BB87" s="48" cm="1">
        <f t="array" ref="BB87">AnualidadPensionado(BB$1,$E87,$B87, $D87, Hombres!$A$1:$DW$117, Mujeres!$A$1:$DW$117)</f>
        <v>3733.6052745632546</v>
      </c>
      <c r="BC87" s="48" cm="1">
        <f t="array" ref="BC87">AnualidadPensionado(BC$1,$E87,$B87, $D87, Hombres!$A$1:$DW$117, Mujeres!$A$1:$DW$117)</f>
        <v>1176.8542353340099</v>
      </c>
      <c r="BD87" s="48" cm="1">
        <f t="array" ref="BD87">AnualidadPensionado(BD$1,$E87,$B87, $D87, Hombres!$A$1:$DW$117, Mujeres!$A$1:$DW$117)</f>
        <v>299.06529340971747</v>
      </c>
      <c r="BE87" s="48" cm="1">
        <f t="array" ref="BE87">AnualidadPensionado(BE$1,$E87,$B87, $D87, Hombres!$A$1:$DW$117, Mujeres!$A$1:$DW$117)</f>
        <v>57.035653956246826</v>
      </c>
      <c r="BF87" s="48" cm="1">
        <f t="array" ref="BF87">AnualidadPensionado(BF$1,$E87,$B87, $D87, Hombres!$A$1:$DW$117, Mujeres!$A$1:$DW$117)</f>
        <v>7.1495291311207154</v>
      </c>
      <c r="BG87" s="48" cm="1">
        <f t="array" ref="BG87">AnualidadPensionado(BG$1,$E87,$B87, $D87, Hombres!$A$1:$DW$117, Mujeres!$A$1:$DW$117)</f>
        <v>0</v>
      </c>
      <c r="BH87" s="48" cm="1">
        <f t="array" ref="BH87">AnualidadPensionado(BH$1,$E87,$B87, $D87, Hombres!$A$1:$DW$117, Mujeres!$A$1:$DW$117)</f>
        <v>0</v>
      </c>
      <c r="BI87" s="48" cm="1">
        <f t="array" ref="BI87">AnualidadPensionado(BI$1,$E87,$B87, $D87, Hombres!$A$1:$DW$117, Mujeres!$A$1:$DW$117)</f>
        <v>0</v>
      </c>
      <c r="BJ87" s="48" cm="1">
        <f t="array" ref="BJ87">AnualidadPensionado(BJ$1,$E87,$B87, $D87, Hombres!$A$1:$DW$117, Mujeres!$A$1:$DW$117)</f>
        <v>0</v>
      </c>
      <c r="BK87" s="48" cm="1">
        <f t="array" ref="BK87">AnualidadPensionado(BK$1,$E87,$B87, $D87, Hombres!$A$1:$DW$117, Mujeres!$A$1:$DW$117)</f>
        <v>0</v>
      </c>
      <c r="BL87" s="48" cm="1">
        <f t="array" ref="BL87">AnualidadPensionado(BL$1,$E87,$B87, $D87, Hombres!$A$1:$DW$117, Mujeres!$A$1:$DW$117)</f>
        <v>0</v>
      </c>
      <c r="BM87" s="48" cm="1">
        <f t="array" ref="BM87">AnualidadPensionado(BM$1,$E87,$B87, $D87, Hombres!$A$1:$DW$117, Mujeres!$A$1:$DW$117)</f>
        <v>0</v>
      </c>
      <c r="BN87" s="48" cm="1">
        <f t="array" ref="BN87">AnualidadPensionado(BN$1,$E87,$B87, $D87, Hombres!$A$1:$DW$117, Mujeres!$A$1:$DW$117)</f>
        <v>0</v>
      </c>
      <c r="BO87" s="48" cm="1">
        <f t="array" ref="BO87">AnualidadPensionado(BO$1,$E87,$B87, $D87, Hombres!$A$1:$DW$117, Mujeres!$A$1:$DW$117)</f>
        <v>0</v>
      </c>
      <c r="BP87" s="48" cm="1">
        <f t="array" ref="BP87">AnualidadPensionado(BP$1,$E87,$B87, $D87, Hombres!$A$1:$DW$117, Mujeres!$A$1:$DW$117)</f>
        <v>0</v>
      </c>
      <c r="BQ87" s="48" cm="1">
        <f t="array" ref="BQ87">AnualidadPensionado(BQ$1,$E87,$B87, $D87, Hombres!$A$1:$DW$117, Mujeres!$A$1:$DW$117)</f>
        <v>0</v>
      </c>
      <c r="BR87" s="48" cm="1">
        <f t="array" ref="BR87">AnualidadPensionado(BR$1,$E87,$B87, $D87, Hombres!$A$1:$DW$117, Mujeres!$A$1:$DW$117)</f>
        <v>0</v>
      </c>
      <c r="BS87" s="48" cm="1">
        <f t="array" ref="BS87">AnualidadPensionado(BS$1,$E87,$B87, $D87, Hombres!$A$1:$DW$117, Mujeres!$A$1:$DW$117)</f>
        <v>0</v>
      </c>
      <c r="BT87" s="48" cm="1">
        <f t="array" ref="BT87">AnualidadPensionado(BT$1,$E87,$B87, $D87, Hombres!$A$1:$DW$117, Mujeres!$A$1:$DW$117)</f>
        <v>0</v>
      </c>
      <c r="BU87" s="48" cm="1">
        <f t="array" ref="BU87">AnualidadPensionado(BU$1,$E87,$B87, $D87, Hombres!$A$1:$DW$117, Mujeres!$A$1:$DW$117)</f>
        <v>0</v>
      </c>
      <c r="BV87" s="48" cm="1">
        <f t="array" ref="BV87">AnualidadPensionado(BV$1,$E87,$B87, $D87, Hombres!$A$1:$DW$117, Mujeres!$A$1:$DW$117)</f>
        <v>0</v>
      </c>
      <c r="BW87" s="48" cm="1">
        <f t="array" ref="BW87">AnualidadPensionado(BW$1,$E87,$B87, $D87, Hombres!$A$1:$DW$117, Mujeres!$A$1:$DW$117)</f>
        <v>0</v>
      </c>
      <c r="BX87" s="48" cm="1">
        <f t="array" ref="BX87">AnualidadPensionado(BX$1,$E87,$B87, $D87, Hombres!$A$1:$DW$117, Mujeres!$A$1:$DW$117)</f>
        <v>0</v>
      </c>
      <c r="BY87" s="48" cm="1">
        <f t="array" ref="BY87">AnualidadPensionado(BY$1,$E87,$B87, $D87, Hombres!$A$1:$DW$117, Mujeres!$A$1:$DW$117)</f>
        <v>0</v>
      </c>
      <c r="BZ87" s="48" cm="1">
        <f t="array" ref="BZ87">AnualidadPensionado(BZ$1,$E87,$B87, $D87, Hombres!$A$1:$DW$117, Mujeres!$A$1:$DW$117)</f>
        <v>0</v>
      </c>
      <c r="CA87" s="48" cm="1">
        <f t="array" ref="CA87">AnualidadPensionado(CA$1,$E87,$B87, $D87, Hombres!$A$1:$DW$117, Mujeres!$A$1:$DW$117)</f>
        <v>0</v>
      </c>
      <c r="CB87" s="48" cm="1">
        <f t="array" ref="CB87">AnualidadPensionado(CB$1,$E87,$B87, $D87, Hombres!$A$1:$DW$117, Mujeres!$A$1:$DW$117)</f>
        <v>0</v>
      </c>
      <c r="CC87" s="48" cm="1">
        <f t="array" ref="CC87">AnualidadPensionado(CC$1,$E87,$B87, $D87, Hombres!$A$1:$DW$117, Mujeres!$A$1:$DW$117)</f>
        <v>0</v>
      </c>
      <c r="CD87" s="48" cm="1">
        <f t="array" ref="CD87">AnualidadPensionado(CD$1,$E87,$B87, $D87, Hombres!$A$1:$DW$117, Mujeres!$A$1:$DW$117)</f>
        <v>0</v>
      </c>
      <c r="CE87" s="48" cm="1">
        <f t="array" ref="CE87">AnualidadPensionado(CE$1,$E87,$B87, $D87, Hombres!$A$1:$DW$117, Mujeres!$A$1:$DW$117)</f>
        <v>0</v>
      </c>
      <c r="CF87" s="48" cm="1">
        <f t="array" ref="CF87">AnualidadPensionado(CF$1,$E87,$B87, $D87, Hombres!$A$1:$DW$117, Mujeres!$A$1:$DW$117)</f>
        <v>0</v>
      </c>
      <c r="CG87" s="48" cm="1">
        <f t="array" ref="CG87">AnualidadPensionado(CG$1,$E87,$B87, $D87, Hombres!$A$1:$DW$117, Mujeres!$A$1:$DW$117)</f>
        <v>0</v>
      </c>
      <c r="CH87" s="48" cm="1">
        <f t="array" ref="CH87">AnualidadPensionado(CH$1,$E87,$B87, $D87, Hombres!$A$1:$DW$117, Mujeres!$A$1:$DW$117)</f>
        <v>0</v>
      </c>
      <c r="CI87" s="48" cm="1">
        <f t="array" ref="CI87">AnualidadPensionado(CI$1,$E87,$B87, $D87, Hombres!$A$1:$DW$117, Mujeres!$A$1:$DW$117)</f>
        <v>0</v>
      </c>
      <c r="CJ87" s="48" cm="1">
        <f t="array" ref="CJ87">AnualidadPensionado(CJ$1,$E87,$B87, $D87, Hombres!$A$1:$DW$117, Mujeres!$A$1:$DW$117)</f>
        <v>0</v>
      </c>
      <c r="CK87" s="48" cm="1">
        <f t="array" ref="CK87">AnualidadPensionado(CK$1,$E87,$B87, $D87, Hombres!$A$1:$DW$117, Mujeres!$A$1:$DW$117)</f>
        <v>0</v>
      </c>
      <c r="CL87" s="48" cm="1">
        <f t="array" ref="CL87">AnualidadPensionado(CL$1,$E87,$B87, $D87, Hombres!$A$1:$DW$117, Mujeres!$A$1:$DW$117)</f>
        <v>0</v>
      </c>
      <c r="CM87" s="48" cm="1">
        <f t="array" ref="CM87">AnualidadPensionado(CM$1,$E87,$B87, $D87, Hombres!$A$1:$DW$117, Mujeres!$A$1:$DW$117)</f>
        <v>0</v>
      </c>
      <c r="CN87" s="48" cm="1">
        <f t="array" ref="CN87">AnualidadPensionado(CN$1,$E87,$B87, $D87, Hombres!$A$1:$DW$117, Mujeres!$A$1:$DW$117)</f>
        <v>0</v>
      </c>
      <c r="CO87" s="48" cm="1">
        <f t="array" ref="CO87">AnualidadPensionado(CO$1,$E87,$B87, $D87, Hombres!$A$1:$DW$117, Mujeres!$A$1:$DW$117)</f>
        <v>0</v>
      </c>
      <c r="CP87" s="48" cm="1">
        <f t="array" ref="CP87">AnualidadPensionado(CP$1,$E87,$B87, $D87, Hombres!$A$1:$DW$117, Mujeres!$A$1:$DW$117)</f>
        <v>0</v>
      </c>
      <c r="CQ87" s="48" cm="1">
        <f t="array" ref="CQ87">AnualidadPensionado(CQ$1,$E87,$B87, $D87, Hombres!$A$1:$DW$117, Mujeres!$A$1:$DW$117)</f>
        <v>0</v>
      </c>
      <c r="CR87" s="48" cm="1">
        <f t="array" ref="CR87">AnualidadPensionado(CR$1,$E87,$B87, $D87, Hombres!$A$1:$DW$117, Mujeres!$A$1:$DW$117)</f>
        <v>0</v>
      </c>
      <c r="CS87" s="48" cm="1">
        <f t="array" ref="CS87">AnualidadPensionado(CS$1,$E87,$B87, $D87, Hombres!$A$1:$DW$117, Mujeres!$A$1:$DW$117)</f>
        <v>0</v>
      </c>
      <c r="CT87" s="48" cm="1">
        <f t="array" ref="CT87">AnualidadPensionado(CT$1,$E87,$B87, $D87, Hombres!$A$1:$DW$117, Mujeres!$A$1:$DW$117)</f>
        <v>0</v>
      </c>
      <c r="CU87" s="48" cm="1">
        <f t="array" ref="CU87">AnualidadPensionado(CU$1,$E87,$B87, $D87, Hombres!$A$1:$DW$117, Mujeres!$A$1:$DW$117)</f>
        <v>0</v>
      </c>
      <c r="CV87" s="48" cm="1">
        <f t="array" ref="CV87">AnualidadPensionado(CV$1,$E87,$B87, $D87, Hombres!$A$1:$DW$117, Mujeres!$A$1:$DW$117)</f>
        <v>0</v>
      </c>
      <c r="CW87" s="48" cm="1">
        <f t="array" ref="CW87">AnualidadPensionado(CW$1,$E87,$B87, $D87, Hombres!$A$1:$DW$117, Mujeres!$A$1:$DW$117)</f>
        <v>0</v>
      </c>
      <c r="CX87" s="48" cm="1">
        <f t="array" ref="CX87">AnualidadPensionado(CX$1,$E87,$B87, $D87, Hombres!$A$1:$DW$117, Mujeres!$A$1:$DW$117)</f>
        <v>0</v>
      </c>
      <c r="CY87" s="48" cm="1">
        <f t="array" ref="CY87">AnualidadPensionado(CY$1,$E87,$B87, $D87, Hombres!$A$1:$DW$117, Mujeres!$A$1:$DW$117)</f>
        <v>0</v>
      </c>
      <c r="DB87" s="21"/>
      <c r="DC87" s="48" cm="1">
        <f t="array" ref="DC87">beneficio_muerte_individual_pensionado(DC$1,$E87,$B87, Hombres!$A$1:$DW$117, Mujeres!$A$1:$DW$117)</f>
        <v>0</v>
      </c>
      <c r="DD87" s="48" cm="1">
        <f t="array" ref="DD87">beneficio_muerte_individual_pensionado(DD$1,$E87,$B87, Hombres!$A$1:$DW$117, Mujeres!$A$1:$DW$117)</f>
        <v>22209.614688059999</v>
      </c>
      <c r="DE87" s="48" cm="1">
        <f t="array" ref="DE87">beneficio_muerte_individual_pensionado(DE$1,$E87,$B87, Hombres!$A$1:$DW$117, Mujeres!$A$1:$DW$117)</f>
        <v>23588.859459085827</v>
      </c>
      <c r="DF87" s="48" cm="1">
        <f t="array" ref="DF87">beneficio_muerte_individual_pensionado(DF$1,$E87,$B87, Hombres!$A$1:$DW$117, Mujeres!$A$1:$DW$117)</f>
        <v>25168.939098966715</v>
      </c>
      <c r="DG87" s="48" cm="1">
        <f t="array" ref="DG87">beneficio_muerte_individual_pensionado(DG$1,$E87,$B87, Hombres!$A$1:$DW$117, Mujeres!$A$1:$DW$117)</f>
        <v>27005.758938199862</v>
      </c>
      <c r="DH87" s="48" cm="1">
        <f t="array" ref="DH87">beneficio_muerte_individual_pensionado(DH$1,$E87,$B87, Hombres!$A$1:$DW$117, Mujeres!$A$1:$DW$117)</f>
        <v>29181.608017776925</v>
      </c>
      <c r="DI87" s="48" cm="1">
        <f t="array" ref="DI87">beneficio_muerte_individual_pensionado(DI$1,$E87,$B87, Hombres!$A$1:$DW$117, Mujeres!$A$1:$DW$117)</f>
        <v>31903.294618615346</v>
      </c>
      <c r="DJ87" s="48" cm="1">
        <f t="array" ref="DJ87">beneficio_muerte_individual_pensionado(DJ$1,$E87,$B87, Hombres!$A$1:$DW$117, Mujeres!$A$1:$DW$117)</f>
        <v>35179.492019859485</v>
      </c>
      <c r="DK87" s="48" cm="1">
        <f t="array" ref="DK87">beneficio_muerte_individual_pensionado(DK$1,$E87,$B87, Hombres!$A$1:$DW$117, Mujeres!$A$1:$DW$117)</f>
        <v>38609.097026728312</v>
      </c>
      <c r="DL87" s="48" cm="1">
        <f t="array" ref="DL87">beneficio_muerte_individual_pensionado(DL$1,$E87,$B87, Hombres!$A$1:$DW$117, Mujeres!$A$1:$DW$117)</f>
        <v>41750.91172361029</v>
      </c>
      <c r="DM87" s="48" cm="1">
        <f t="array" ref="DM87">beneficio_muerte_individual_pensionado(DM$1,$E87,$B87, Hombres!$A$1:$DW$117, Mujeres!$A$1:$DW$117)</f>
        <v>44627.011466951226</v>
      </c>
      <c r="DN87" s="48" cm="1">
        <f t="array" ref="DN87">beneficio_muerte_individual_pensionado(DN$1,$E87,$B87, Hombres!$A$1:$DW$117, Mujeres!$A$1:$DW$117)</f>
        <v>47734.078665664507</v>
      </c>
      <c r="DO87" s="48" cm="1">
        <f t="array" ref="DO87">beneficio_muerte_individual_pensionado(DO$1,$E87,$B87, Hombres!$A$1:$DW$117, Mujeres!$A$1:$DW$117)</f>
        <v>51531.083156966211</v>
      </c>
      <c r="DP87" s="48" cm="1">
        <f t="array" ref="DP87">beneficio_muerte_individual_pensionado(DP$1,$E87,$B87, Hombres!$A$1:$DW$117, Mujeres!$A$1:$DW$117)</f>
        <v>56183.39372194012</v>
      </c>
      <c r="DQ87" s="48" cm="1">
        <f t="array" ref="DQ87">beneficio_muerte_individual_pensionado(DQ$1,$E87,$B87, Hombres!$A$1:$DW$117, Mujeres!$A$1:$DW$117)</f>
        <v>61527.45055347708</v>
      </c>
      <c r="DR87" s="48" cm="1">
        <f t="array" ref="DR87">beneficio_muerte_individual_pensionado(DR$1,$E87,$B87, Hombres!$A$1:$DW$117, Mujeres!$A$1:$DW$117)</f>
        <v>69929.880250705202</v>
      </c>
      <c r="DS87" s="48" cm="1">
        <f t="array" ref="DS87">beneficio_muerte_individual_pensionado(DS$1,$E87,$B87, Hombres!$A$1:$DW$117, Mujeres!$A$1:$DW$117)</f>
        <v>75429.037108133896</v>
      </c>
      <c r="DT87" s="48" cm="1">
        <f t="array" ref="DT87">beneficio_muerte_individual_pensionado(DT$1,$E87,$B87, Hombres!$A$1:$DW$117, Mujeres!$A$1:$DW$117)</f>
        <v>81180.178839185086</v>
      </c>
      <c r="DU87" s="48" cm="1">
        <f t="array" ref="DU87">beneficio_muerte_individual_pensionado(DU$1,$E87,$B87, Hombres!$A$1:$DW$117, Mujeres!$A$1:$DW$117)</f>
        <v>87140.710573374512</v>
      </c>
      <c r="DV87" s="48" cm="1">
        <f t="array" ref="DV87">beneficio_muerte_individual_pensionado(DV$1,$E87,$B87, Hombres!$A$1:$DW$117, Mujeres!$A$1:$DW$117)</f>
        <v>93142.285642520248</v>
      </c>
      <c r="DW87" s="48" cm="1">
        <f t="array" ref="DW87">beneficio_muerte_individual_pensionado(DW$1,$E87,$B87, Hombres!$A$1:$DW$117, Mujeres!$A$1:$DW$117)</f>
        <v>99068.671805510545</v>
      </c>
      <c r="DX87" s="48" cm="1">
        <f t="array" ref="DX87">beneficio_muerte_individual_pensionado(DX$1,$E87,$B87, Hombres!$A$1:$DW$117, Mujeres!$A$1:$DW$117)</f>
        <v>104888.9869010345</v>
      </c>
      <c r="DY87" s="48" cm="1">
        <f t="array" ref="DY87">beneficio_muerte_individual_pensionado(DY$1,$E87,$B87, Hombres!$A$1:$DW$117, Mujeres!$A$1:$DW$117)</f>
        <v>110525.96880802311</v>
      </c>
      <c r="DZ87" s="48" cm="1">
        <f t="array" ref="DZ87">beneficio_muerte_individual_pensionado(DZ$1,$E87,$B87, Hombres!$A$1:$DW$117, Mujeres!$A$1:$DW$117)</f>
        <v>115790.43980161581</v>
      </c>
      <c r="EA87" s="48" cm="1">
        <f t="array" ref="EA87">beneficio_muerte_individual_pensionado(EA$1,$E87,$B87, Hombres!$A$1:$DW$117, Mujeres!$A$1:$DW$117)</f>
        <v>120380.52627322174</v>
      </c>
      <c r="EB87" s="48" cm="1">
        <f t="array" ref="EB87">beneficio_muerte_individual_pensionado(EB$1,$E87,$B87, Hombres!$A$1:$DW$117, Mujeres!$A$1:$DW$117)</f>
        <v>124079.03118648719</v>
      </c>
      <c r="EC87" s="48" cm="1">
        <f t="array" ref="EC87">beneficio_muerte_individual_pensionado(EC$1,$E87,$B87, Hombres!$A$1:$DW$117, Mujeres!$A$1:$DW$117)</f>
        <v>126755.6770369435</v>
      </c>
      <c r="ED87" s="48" cm="1">
        <f t="array" ref="ED87">beneficio_muerte_individual_pensionado(ED$1,$E87,$B87, Hombres!$A$1:$DW$117, Mujeres!$A$1:$DW$117)</f>
        <v>128258.56115815205</v>
      </c>
      <c r="EE87" s="48" cm="1">
        <f t="array" ref="EE87">beneficio_muerte_individual_pensionado(EE$1,$E87,$B87, Hombres!$A$1:$DW$117, Mujeres!$A$1:$DW$117)</f>
        <v>128358.73458582773</v>
      </c>
      <c r="EF87" s="48" cm="1">
        <f t="array" ref="EF87">beneficio_muerte_individual_pensionado(EF$1,$E87,$B87, Hombres!$A$1:$DW$117, Mujeres!$A$1:$DW$117)</f>
        <v>126770.81306572998</v>
      </c>
      <c r="EG87" s="48" cm="1">
        <f t="array" ref="EG87">beneficio_muerte_individual_pensionado(EG$1,$E87,$B87, Hombres!$A$1:$DW$117, Mujeres!$A$1:$DW$117)</f>
        <v>123313.21853965752</v>
      </c>
      <c r="EH87" s="48" cm="1">
        <f t="array" ref="EH87">beneficio_muerte_individual_pensionado(EH$1,$E87,$B87, Hombres!$A$1:$DW$117, Mujeres!$A$1:$DW$117)</f>
        <v>117958.33832721465</v>
      </c>
      <c r="EI87" s="48" cm="1">
        <f t="array" ref="EI87">beneficio_muerte_individual_pensionado(EI$1,$E87,$B87, Hombres!$A$1:$DW$117, Mujeres!$A$1:$DW$117)</f>
        <v>110753.09178587866</v>
      </c>
      <c r="EJ87" s="48" cm="1">
        <f t="array" ref="EJ87">beneficio_muerte_individual_pensionado(EJ$1,$E87,$B87, Hombres!$A$1:$DW$117, Mujeres!$A$1:$DW$117)</f>
        <v>101792.52780344841</v>
      </c>
      <c r="EK87" s="48" cm="1">
        <f t="array" ref="EK87">beneficio_muerte_individual_pensionado(EK$1,$E87,$B87, Hombres!$A$1:$DW$117, Mujeres!$A$1:$DW$117)</f>
        <v>91266.011579867831</v>
      </c>
      <c r="EL87" s="48" cm="1">
        <f t="array" ref="EL87">beneficio_muerte_individual_pensionado(EL$1,$E87,$B87, Hombres!$A$1:$DW$117, Mujeres!$A$1:$DW$117)</f>
        <v>79543.141434370511</v>
      </c>
      <c r="EM87" s="48" cm="1">
        <f t="array" ref="EM87">beneficio_muerte_individual_pensionado(EM$1,$E87,$B87, Hombres!$A$1:$DW$117, Mujeres!$A$1:$DW$117)</f>
        <v>67148.866845664335</v>
      </c>
      <c r="EN87" s="48" cm="1">
        <f t="array" ref="EN87">beneficio_muerte_individual_pensionado(EN$1,$E87,$B87, Hombres!$A$1:$DW$117, Mujeres!$A$1:$DW$117)</f>
        <v>54670.001593487497</v>
      </c>
      <c r="EO87" s="48" cm="1">
        <f t="array" ref="EO87">beneficio_muerte_individual_pensionado(EO$1,$E87,$B87, Hombres!$A$1:$DW$117, Mujeres!$A$1:$DW$117)</f>
        <v>42698.511953144829</v>
      </c>
      <c r="EP87" s="48" cm="1">
        <f t="array" ref="EP87">beneficio_muerte_individual_pensionado(EP$1,$E87,$B87, Hombres!$A$1:$DW$117, Mujeres!$A$1:$DW$117)</f>
        <v>31789.76827580676</v>
      </c>
      <c r="EQ87" s="48" cm="1">
        <f t="array" ref="EQ87">beneficio_muerte_individual_pensionado(EQ$1,$E87,$B87, Hombres!$A$1:$DW$117, Mujeres!$A$1:$DW$117)</f>
        <v>22403.606992976383</v>
      </c>
      <c r="ER87" s="48" cm="1">
        <f t="array" ref="ER87">beneficio_muerte_individual_pensionado(ER$1,$E87,$B87, Hombres!$A$1:$DW$117, Mujeres!$A$1:$DW$117)</f>
        <v>14824.717499274984</v>
      </c>
      <c r="ES87" s="48" cm="1">
        <f t="array" ref="ES87">beneficio_muerte_individual_pensionado(ES$1,$E87,$B87, Hombres!$A$1:$DW$117, Mujeres!$A$1:$DW$117)</f>
        <v>9120.5376728996434</v>
      </c>
      <c r="ET87" s="48" cm="1">
        <f t="array" ref="ET87">beneficio_muerte_individual_pensionado(ET$1,$E87,$B87, Hombres!$A$1:$DW$117, Mujeres!$A$1:$DW$117)</f>
        <v>5154.5741890536447</v>
      </c>
      <c r="EU87" s="48" cm="1">
        <f t="array" ref="EU87">beneficio_muerte_individual_pensionado(EU$1,$E87,$B87, Hombres!$A$1:$DW$117, Mujeres!$A$1:$DW$117)</f>
        <v>2637.1591705123074</v>
      </c>
      <c r="EV87" s="48" cm="1">
        <f t="array" ref="EV87">beneficio_muerte_individual_pensionado(EV$1,$E87,$B87, Hombres!$A$1:$DW$117, Mujeres!$A$1:$DW$117)</f>
        <v>1199.3809053802595</v>
      </c>
      <c r="EW87" s="48" cm="1">
        <f t="array" ref="EW87">beneficio_muerte_individual_pensionado(EW$1,$E87,$B87, Hombres!$A$1:$DW$117, Mujeres!$A$1:$DW$117)</f>
        <v>473.62142147136842</v>
      </c>
      <c r="EX87" s="48" cm="1">
        <f t="array" ref="EX87">beneficio_muerte_individual_pensionado(EX$1,$E87,$B87, Hombres!$A$1:$DW$117, Mujeres!$A$1:$DW$117)</f>
        <v>157.291193330467</v>
      </c>
      <c r="EY87" s="48" cm="1">
        <f t="array" ref="EY87">beneficio_muerte_individual_pensionado(EY$1,$E87,$B87, Hombres!$A$1:$DW$117, Mujeres!$A$1:$DW$117)</f>
        <v>41.96978962370509</v>
      </c>
      <c r="EZ87" s="48" cm="1">
        <f t="array" ref="EZ87">beneficio_muerte_individual_pensionado(EZ$1,$E87,$B87, Hombres!$A$1:$DW$117, Mujeres!$A$1:$DW$117)</f>
        <v>8.3742682704252722</v>
      </c>
      <c r="FA87" s="48" cm="1">
        <f t="array" ref="FA87">beneficio_muerte_individual_pensionado(FA$1,$E87,$B87, Hombres!$A$1:$DW$117, Mujeres!$A$1:$DW$117)</f>
        <v>1.1611498675502803</v>
      </c>
      <c r="FB87" s="48" cm="1">
        <f t="array" ref="FB87">beneficio_muerte_individual_pensionado(FB$1,$E87,$B87, Hombres!$A$1:$DW$117, Mujeres!$A$1:$DW$117)</f>
        <v>0</v>
      </c>
      <c r="FC87" s="48" cm="1">
        <f t="array" ref="FC87">beneficio_muerte_individual_pensionado(FC$1,$E87,$B87, Hombres!$A$1:$DW$117, Mujeres!$A$1:$DW$117)</f>
        <v>0</v>
      </c>
      <c r="FD87" s="48" cm="1">
        <f t="array" ref="FD87">beneficio_muerte_individual_pensionado(FD$1,$E87,$B87, Hombres!$A$1:$DW$117, Mujeres!$A$1:$DW$117)</f>
        <v>0</v>
      </c>
      <c r="FE87" s="48" cm="1">
        <f t="array" ref="FE87">beneficio_muerte_individual_pensionado(FE$1,$E87,$B87, Hombres!$A$1:$DW$117, Mujeres!$A$1:$DW$117)</f>
        <v>0</v>
      </c>
      <c r="FF87" s="48" cm="1">
        <f t="array" ref="FF87">beneficio_muerte_individual_pensionado(FF$1,$E87,$B87, Hombres!$A$1:$DW$117, Mujeres!$A$1:$DW$117)</f>
        <v>0</v>
      </c>
      <c r="FG87" s="48" cm="1">
        <f t="array" ref="FG87">beneficio_muerte_individual_pensionado(FG$1,$E87,$B87, Hombres!$A$1:$DW$117, Mujeres!$A$1:$DW$117)</f>
        <v>0</v>
      </c>
      <c r="FH87" s="48" cm="1">
        <f t="array" ref="FH87">beneficio_muerte_individual_pensionado(FH$1,$E87,$B87, Hombres!$A$1:$DW$117, Mujeres!$A$1:$DW$117)</f>
        <v>0</v>
      </c>
      <c r="FI87" s="48" cm="1">
        <f t="array" ref="FI87">beneficio_muerte_individual_pensionado(FI$1,$E87,$B87, Hombres!$A$1:$DW$117, Mujeres!$A$1:$DW$117)</f>
        <v>0</v>
      </c>
      <c r="FJ87" s="48" cm="1">
        <f t="array" ref="FJ87">beneficio_muerte_individual_pensionado(FJ$1,$E87,$B87, Hombres!$A$1:$DW$117, Mujeres!$A$1:$DW$117)</f>
        <v>0</v>
      </c>
      <c r="FK87" s="48" cm="1">
        <f t="array" ref="FK87">beneficio_muerte_individual_pensionado(FK$1,$E87,$B87, Hombres!$A$1:$DW$117, Mujeres!$A$1:$DW$117)</f>
        <v>0</v>
      </c>
      <c r="FL87" s="48" cm="1">
        <f t="array" ref="FL87">beneficio_muerte_individual_pensionado(FL$1,$E87,$B87, Hombres!$A$1:$DW$117, Mujeres!$A$1:$DW$117)</f>
        <v>0</v>
      </c>
      <c r="FM87" s="48" cm="1">
        <f t="array" ref="FM87">beneficio_muerte_individual_pensionado(FM$1,$E87,$B87, Hombres!$A$1:$DW$117, Mujeres!$A$1:$DW$117)</f>
        <v>0</v>
      </c>
      <c r="FN87" s="48" cm="1">
        <f t="array" ref="FN87">beneficio_muerte_individual_pensionado(FN$1,$E87,$B87, Hombres!$A$1:$DW$117, Mujeres!$A$1:$DW$117)</f>
        <v>0</v>
      </c>
      <c r="FO87" s="48" cm="1">
        <f t="array" ref="FO87">beneficio_muerte_individual_pensionado(FO$1,$E87,$B87, Hombres!$A$1:$DW$117, Mujeres!$A$1:$DW$117)</f>
        <v>0</v>
      </c>
      <c r="FP87" s="48" cm="1">
        <f t="array" ref="FP87">beneficio_muerte_individual_pensionado(FP$1,$E87,$B87, Hombres!$A$1:$DW$117, Mujeres!$A$1:$DW$117)</f>
        <v>0</v>
      </c>
      <c r="FQ87" s="48" cm="1">
        <f t="array" ref="FQ87">beneficio_muerte_individual_pensionado(FQ$1,$E87,$B87, Hombres!$A$1:$DW$117, Mujeres!$A$1:$DW$117)</f>
        <v>0</v>
      </c>
      <c r="FR87" s="48" cm="1">
        <f t="array" ref="FR87">beneficio_muerte_individual_pensionado(FR$1,$E87,$B87, Hombres!$A$1:$DW$117, Mujeres!$A$1:$DW$117)</f>
        <v>0</v>
      </c>
      <c r="FS87" s="48" cm="1">
        <f t="array" ref="FS87">beneficio_muerte_individual_pensionado(FS$1,$E87,$B87, Hombres!$A$1:$DW$117, Mujeres!$A$1:$DW$117)</f>
        <v>0</v>
      </c>
      <c r="FT87" s="48" cm="1">
        <f t="array" ref="FT87">beneficio_muerte_individual_pensionado(FT$1,$E87,$B87, Hombres!$A$1:$DW$117, Mujeres!$A$1:$DW$117)</f>
        <v>0</v>
      </c>
      <c r="FU87" s="48" cm="1">
        <f t="array" ref="FU87">beneficio_muerte_individual_pensionado(FU$1,$E87,$B87, Hombres!$A$1:$DW$117, Mujeres!$A$1:$DW$117)</f>
        <v>0</v>
      </c>
      <c r="FV87" s="48" cm="1">
        <f t="array" ref="FV87">beneficio_muerte_individual_pensionado(FV$1,$E87,$B87, Hombres!$A$1:$DW$117, Mujeres!$A$1:$DW$117)</f>
        <v>0</v>
      </c>
      <c r="FW87" s="48" cm="1">
        <f t="array" ref="FW87">beneficio_muerte_individual_pensionado(FW$1,$E87,$B87, Hombres!$A$1:$DW$117, Mujeres!$A$1:$DW$117)</f>
        <v>0</v>
      </c>
      <c r="FX87" s="48" cm="1">
        <f t="array" ref="FX87">beneficio_muerte_individual_pensionado(FX$1,$E87,$B87, Hombres!$A$1:$DW$117, Mujeres!$A$1:$DW$117)</f>
        <v>0</v>
      </c>
      <c r="FY87" s="48" cm="1">
        <f t="array" ref="FY87">beneficio_muerte_individual_pensionado(FY$1,$E87,$B87, Hombres!$A$1:$DW$117, Mujeres!$A$1:$DW$117)</f>
        <v>0</v>
      </c>
      <c r="FZ87" s="48" cm="1">
        <f t="array" ref="FZ87">beneficio_muerte_individual_pensionado(FZ$1,$E87,$B87, Hombres!$A$1:$DW$117, Mujeres!$A$1:$DW$117)</f>
        <v>0</v>
      </c>
      <c r="GA87" s="48" cm="1">
        <f t="array" ref="GA87">beneficio_muerte_individual_pensionado(GA$1,$E87,$B87, Hombres!$A$1:$DW$117, Mujeres!$A$1:$DW$117)</f>
        <v>0</v>
      </c>
      <c r="GB87" s="48" cm="1">
        <f t="array" ref="GB87">beneficio_muerte_individual_pensionado(GB$1,$E87,$B87, Hombres!$A$1:$DW$117, Mujeres!$A$1:$DW$117)</f>
        <v>0</v>
      </c>
      <c r="GC87" s="48" cm="1">
        <f t="array" ref="GC87">beneficio_muerte_individual_pensionado(GC$1,$E87,$B87, Hombres!$A$1:$DW$117, Mujeres!$A$1:$DW$117)</f>
        <v>0</v>
      </c>
      <c r="GD87" s="48" cm="1">
        <f t="array" ref="GD87">beneficio_muerte_individual_pensionado(GD$1,$E87,$B87, Hombres!$A$1:$DW$117, Mujeres!$A$1:$DW$117)</f>
        <v>0</v>
      </c>
      <c r="GE87" s="48" cm="1">
        <f t="array" ref="GE87">beneficio_muerte_individual_pensionado(GE$1,$E87,$B87, Hombres!$A$1:$DW$117, Mujeres!$A$1:$DW$117)</f>
        <v>0</v>
      </c>
      <c r="GF87" s="48" cm="1">
        <f t="array" ref="GF87">beneficio_muerte_individual_pensionado(GF$1,$E87,$B87, Hombres!$A$1:$DW$117, Mujeres!$A$1:$DW$117)</f>
        <v>0</v>
      </c>
      <c r="GG87" s="48" cm="1">
        <f t="array" ref="GG87">beneficio_muerte_individual_pensionado(GG$1,$E87,$B87, Hombres!$A$1:$DW$117, Mujeres!$A$1:$DW$117)</f>
        <v>0</v>
      </c>
      <c r="GH87" s="48" cm="1">
        <f t="array" ref="GH87">beneficio_muerte_individual_pensionado(GH$1,$E87,$B87, Hombres!$A$1:$DW$117, Mujeres!$A$1:$DW$117)</f>
        <v>0</v>
      </c>
      <c r="GI87" s="48" cm="1">
        <f t="array" ref="GI87">beneficio_muerte_individual_pensionado(GI$1,$E87,$B87, Hombres!$A$1:$DW$117, Mujeres!$A$1:$DW$117)</f>
        <v>0</v>
      </c>
      <c r="GJ87" s="48" cm="1">
        <f t="array" ref="GJ87">beneficio_muerte_individual_pensionado(GJ$1,$E87,$B87, Hombres!$A$1:$DW$117, Mujeres!$A$1:$DW$117)</f>
        <v>0</v>
      </c>
      <c r="GK87" s="48" cm="1">
        <f t="array" ref="GK87">beneficio_muerte_individual_pensionado(GK$1,$E87,$B87, Hombres!$A$1:$DW$117, Mujeres!$A$1:$DW$117)</f>
        <v>0</v>
      </c>
      <c r="GL87" s="48" cm="1">
        <f t="array" ref="GL87">beneficio_muerte_individual_pensionado(GL$1,$E87,$B87, Hombres!$A$1:$DW$117, Mujeres!$A$1:$DW$117)</f>
        <v>0</v>
      </c>
      <c r="GM87" s="48" cm="1">
        <f t="array" ref="GM87">beneficio_muerte_individual_pensionado(GM$1,$E87,$B87, Hombres!$A$1:$DW$117, Mujeres!$A$1:$DW$117)</f>
        <v>0</v>
      </c>
      <c r="GN87" s="48" cm="1">
        <f t="array" ref="GN87">beneficio_muerte_individual_pensionado(GN$1,$E87,$B87, Hombres!$A$1:$DW$117, Mujeres!$A$1:$DW$117)</f>
        <v>0</v>
      </c>
      <c r="GO87" s="48" cm="1">
        <f t="array" ref="GO87">beneficio_muerte_individual_pensionado(GO$1,$E87,$B87, Hombres!$A$1:$DW$117, Mujeres!$A$1:$DW$117)</f>
        <v>0</v>
      </c>
      <c r="GP87" s="48" cm="1">
        <f t="array" ref="GP87">beneficio_muerte_individual_pensionado(GP$1,$E87,$B87, Hombres!$A$1:$DW$117, Mujeres!$A$1:$DW$117)</f>
        <v>0</v>
      </c>
      <c r="GQ87" s="48" cm="1">
        <f t="array" ref="GQ87">beneficio_muerte_individual_pensionado(GQ$1,$E87,$B87, Hombres!$A$1:$DW$117, Mujeres!$A$1:$DW$117)</f>
        <v>0</v>
      </c>
      <c r="GR87" s="48" cm="1">
        <f t="array" ref="GR87">beneficio_muerte_individual_pensionado(GR$1,$E87,$B87, Hombres!$A$1:$DW$117, Mujeres!$A$1:$DW$117)</f>
        <v>0</v>
      </c>
      <c r="GS87" s="48" cm="1">
        <f t="array" ref="GS87">beneficio_muerte_individual_pensionado(GS$1,$E87,$B87, Hombres!$A$1:$DW$117, Mujeres!$A$1:$DW$117)</f>
        <v>0</v>
      </c>
      <c r="GT87" s="48" cm="1">
        <f t="array" ref="GT87">beneficio_muerte_individual_pensionado(GT$1,$E87,$B87, Hombres!$A$1:$DW$117, Mujeres!$A$1:$DW$117)</f>
        <v>0</v>
      </c>
    </row>
    <row r="88" spans="1:202" x14ac:dyDescent="0.3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8" cm="1">
        <f t="array" ref="H88">AnualidadPensionado(H$1,$E88,$B88, $D88, Hombres!$A$1:$DW$117, Mujeres!$A$1:$DW$117)</f>
        <v>0</v>
      </c>
      <c r="I88" s="48" cm="1">
        <f t="array" ref="I88">AnualidadPensionado(I$1,$E88,$B88, $D88, Hombres!$A$1:$DW$117, Mujeres!$A$1:$DW$117)</f>
        <v>2893150.958792978</v>
      </c>
      <c r="J88" s="48" cm="1">
        <f t="array" ref="J88">AnualidadPensionado(J$1,$E88,$B88, $D88, Hombres!$A$1:$DW$117, Mujeres!$A$1:$DW$117)</f>
        <v>2875235.8650204488</v>
      </c>
      <c r="K88" s="48" cm="1">
        <f t="array" ref="K88">AnualidadPensionado(K$1,$E88,$B88, $D88, Hombres!$A$1:$DW$117, Mujeres!$A$1:$DW$117)</f>
        <v>2849149.5947032077</v>
      </c>
      <c r="L88" s="48" cm="1">
        <f t="array" ref="L88">AnualidadPensionado(L$1,$E88,$B88, $D88, Hombres!$A$1:$DW$117, Mujeres!$A$1:$DW$117)</f>
        <v>2814427.1624466386</v>
      </c>
      <c r="M88" s="48" cm="1">
        <f t="array" ref="M88">AnualidadPensionado(M$1,$E88,$B88, $D88, Hombres!$A$1:$DW$117, Mujeres!$A$1:$DW$117)</f>
        <v>2766152.7765323059</v>
      </c>
      <c r="N88" s="48" cm="1">
        <f t="array" ref="N88">AnualidadPensionado(N$1,$E88,$B88, $D88, Hombres!$A$1:$DW$117, Mujeres!$A$1:$DW$117)</f>
        <v>2707309.2964521754</v>
      </c>
      <c r="O88" s="48" cm="1">
        <f t="array" ref="O88">AnualidadPensionado(O$1,$E88,$B88, $D88, Hombres!$A$1:$DW$117, Mujeres!$A$1:$DW$117)</f>
        <v>2637502.1465578731</v>
      </c>
      <c r="P88" s="48" cm="1">
        <f t="array" ref="P88">AnualidadPensionado(P$1,$E88,$B88, $D88, Hombres!$A$1:$DW$117, Mujeres!$A$1:$DW$117)</f>
        <v>2556385.8682655673</v>
      </c>
      <c r="Q88" s="48" cm="1">
        <f t="array" ref="Q88">AnualidadPensionado(Q$1,$E88,$B88, $D88, Hombres!$A$1:$DW$117, Mujeres!$A$1:$DW$117)</f>
        <v>2463847.187197804</v>
      </c>
      <c r="R88" s="48" cm="1">
        <f t="array" ref="R88">AnualidadPensionado(R$1,$E88,$B88, $D88, Hombres!$A$1:$DW$117, Mujeres!$A$1:$DW$117)</f>
        <v>2360080.3928489536</v>
      </c>
      <c r="S88" s="48" cm="1">
        <f t="array" ref="S88">AnualidadPensionado(S$1,$E88,$B88, $D88, Hombres!$A$1:$DW$117, Mujeres!$A$1:$DW$117)</f>
        <v>2245412.0376712661</v>
      </c>
      <c r="T88" s="48" cm="1">
        <f t="array" ref="T88">AnualidadPensionado(T$1,$E88,$B88, $D88, Hombres!$A$1:$DW$117, Mujeres!$A$1:$DW$117)</f>
        <v>2120291.8992416379</v>
      </c>
      <c r="U88" s="48" cm="1">
        <f t="array" ref="U88">AnualidadPensionado(U$1,$E88,$B88, $D88, Hombres!$A$1:$DW$117, Mujeres!$A$1:$DW$117)</f>
        <v>1985444.5806167675</v>
      </c>
      <c r="V88" s="48" cm="1">
        <f t="array" ref="V88">AnualidadPensionado(V$1,$E88,$B88, $D88, Hombres!$A$1:$DW$117, Mujeres!$A$1:$DW$117)</f>
        <v>1842074.8293017093</v>
      </c>
      <c r="W88" s="48" cm="1">
        <f t="array" ref="W88">AnualidadPensionado(W$1,$E88,$B88, $D88, Hombres!$A$1:$DW$117, Mujeres!$A$1:$DW$117)</f>
        <v>1691832.8907358015</v>
      </c>
      <c r="X88" s="48" cm="1">
        <f t="array" ref="X88">AnualidadPensionado(X$1,$E88,$B88, $D88, Hombres!$A$1:$DW$117, Mujeres!$A$1:$DW$117)</f>
        <v>1536599.7011217596</v>
      </c>
      <c r="Y88" s="48" cm="1">
        <f t="array" ref="Y88">AnualidadPensionado(Y$1,$E88,$B88, $D88, Hombres!$A$1:$DW$117, Mujeres!$A$1:$DW$117)</f>
        <v>1378429.9799127586</v>
      </c>
      <c r="Z88" s="48" cm="1">
        <f t="array" ref="Z88">AnualidadPensionado(Z$1,$E88,$B88, $D88, Hombres!$A$1:$DW$117, Mujeres!$A$1:$DW$117)</f>
        <v>1219633.2472480321</v>
      </c>
      <c r="AA88" s="48" cm="1">
        <f t="array" ref="AA88">AnualidadPensionado(AA$1,$E88,$B88, $D88, Hombres!$A$1:$DW$117, Mujeres!$A$1:$DW$117)</f>
        <v>1062840.6485439148</v>
      </c>
      <c r="AB88" s="48" cm="1">
        <f t="array" ref="AB88">AnualidadPensionado(AB$1,$E88,$B88, $D88, Hombres!$A$1:$DW$117, Mujeres!$A$1:$DW$117)</f>
        <v>910825.60624954337</v>
      </c>
      <c r="AC88" s="48" cm="1">
        <f t="array" ref="AC88">AnualidadPensionado(AC$1,$E88,$B88, $D88, Hombres!$A$1:$DW$117, Mujeres!$A$1:$DW$117)</f>
        <v>766231.0347951334</v>
      </c>
      <c r="AD88" s="48" cm="1">
        <f t="array" ref="AD88">AnualidadPensionado(AD$1,$E88,$B88, $D88, Hombres!$A$1:$DW$117, Mujeres!$A$1:$DW$117)</f>
        <v>631444.1395393702</v>
      </c>
      <c r="AE88" s="48" cm="1">
        <f t="array" ref="AE88">AnualidadPensionado(AE$1,$E88,$B88, $D88, Hombres!$A$1:$DW$117, Mujeres!$A$1:$DW$117)</f>
        <v>508555.58338727552</v>
      </c>
      <c r="AF88" s="48" cm="1">
        <f t="array" ref="AF88">AnualidadPensionado(AF$1,$E88,$B88, $D88, Hombres!$A$1:$DW$117, Mujeres!$A$1:$DW$117)</f>
        <v>399282.85494299611</v>
      </c>
      <c r="AG88" s="48" cm="1">
        <f t="array" ref="AG88">AnualidadPensionado(AG$1,$E88,$B88, $D88, Hombres!$A$1:$DW$117, Mujeres!$A$1:$DW$117)</f>
        <v>304772.70140157122</v>
      </c>
      <c r="AH88" s="48" cm="1">
        <f t="array" ref="AH88">AnualidadPensionado(AH$1,$E88,$B88, $D88, Hombres!$A$1:$DW$117, Mujeres!$A$1:$DW$117)</f>
        <v>225450.24308135847</v>
      </c>
      <c r="AI88" s="48" cm="1">
        <f t="array" ref="AI88">AnualidadPensionado(AI$1,$E88,$B88, $D88, Hombres!$A$1:$DW$117, Mujeres!$A$1:$DW$117)</f>
        <v>161025.07232633038</v>
      </c>
      <c r="AJ88" s="48" cm="1">
        <f t="array" ref="AJ88">AnualidadPensionado(AJ$1,$E88,$B88, $D88, Hombres!$A$1:$DW$117, Mujeres!$A$1:$DW$117)</f>
        <v>110579.08018198678</v>
      </c>
      <c r="AK88" s="48" cm="1">
        <f t="array" ref="AK88">AnualidadPensionado(AK$1,$E88,$B88, $D88, Hombres!$A$1:$DW$117, Mujeres!$A$1:$DW$117)</f>
        <v>72674.182853958118</v>
      </c>
      <c r="AL88" s="48" cm="1">
        <f t="array" ref="AL88">AnualidadPensionado(AL$1,$E88,$B88, $D88, Hombres!$A$1:$DW$117, Mujeres!$A$1:$DW$117)</f>
        <v>45473.431774703728</v>
      </c>
      <c r="AM88" s="48" cm="1">
        <f t="array" ref="AM88">AnualidadPensionado(AM$1,$E88,$B88, $D88, Hombres!$A$1:$DW$117, Mujeres!$A$1:$DW$117)</f>
        <v>26924.445707874063</v>
      </c>
      <c r="AN88" s="48" cm="1">
        <f t="array" ref="AN88">AnualidadPensionado(AN$1,$E88,$B88, $D88, Hombres!$A$1:$DW$117, Mujeres!$A$1:$DW$117)</f>
        <v>14975.409981334455</v>
      </c>
      <c r="AO88" s="48" cm="1">
        <f t="array" ref="AO88">AnualidadPensionado(AO$1,$E88,$B88, $D88, Hombres!$A$1:$DW$117, Mujeres!$A$1:$DW$117)</f>
        <v>7757.5227178337727</v>
      </c>
      <c r="AP88" s="48" cm="1">
        <f t="array" ref="AP88">AnualidadPensionado(AP$1,$E88,$B88, $D88, Hombres!$A$1:$DW$117, Mujeres!$A$1:$DW$117)</f>
        <v>3705.4273566423585</v>
      </c>
      <c r="AQ88" s="48" cm="1">
        <f t="array" ref="AQ88">AnualidadPensionado(AQ$1,$E88,$B88, $D88, Hombres!$A$1:$DW$117, Mujeres!$A$1:$DW$117)</f>
        <v>1612.6402589699214</v>
      </c>
      <c r="AR88" s="48" cm="1">
        <f t="array" ref="AR88">AnualidadPensionado(AR$1,$E88,$B88, $D88, Hombres!$A$1:$DW$117, Mujeres!$A$1:$DW$117)</f>
        <v>630.01687694261625</v>
      </c>
      <c r="AS88" s="48" cm="1">
        <f t="array" ref="AS88">AnualidadPensionado(AS$1,$E88,$B88, $D88, Hombres!$A$1:$DW$117, Mujeres!$A$1:$DW$117)</f>
        <v>216.76715304587685</v>
      </c>
      <c r="AT88" s="48" cm="1">
        <f t="array" ref="AT88">AnualidadPensionado(AT$1,$E88,$B88, $D88, Hombres!$A$1:$DW$117, Mujeres!$A$1:$DW$117)</f>
        <v>64.059269896424567</v>
      </c>
      <c r="AU88" s="48" cm="1">
        <f t="array" ref="AU88">AnualidadPensionado(AU$1,$E88,$B88, $D88, Hombres!$A$1:$DW$117, Mujeres!$A$1:$DW$117)</f>
        <v>15.712891721748569</v>
      </c>
      <c r="AV88" s="48" cm="1">
        <f t="array" ref="AV88">AnualidadPensionado(AV$1,$E88,$B88, $D88, Hombres!$A$1:$DW$117, Mujeres!$A$1:$DW$117)</f>
        <v>0</v>
      </c>
      <c r="AW88" s="48" cm="1">
        <f t="array" ref="AW88">AnualidadPensionado(AW$1,$E88,$B88, $D88, Hombres!$A$1:$DW$117, Mujeres!$A$1:$DW$117)</f>
        <v>0</v>
      </c>
      <c r="AX88" s="48" cm="1">
        <f t="array" ref="AX88">AnualidadPensionado(AX$1,$E88,$B88, $D88, Hombres!$A$1:$DW$117, Mujeres!$A$1:$DW$117)</f>
        <v>0</v>
      </c>
      <c r="AY88" s="48" cm="1">
        <f t="array" ref="AY88">AnualidadPensionado(AY$1,$E88,$B88, $D88, Hombres!$A$1:$DW$117, Mujeres!$A$1:$DW$117)</f>
        <v>0</v>
      </c>
      <c r="AZ88" s="48" cm="1">
        <f t="array" ref="AZ88">AnualidadPensionado(AZ$1,$E88,$B88, $D88, Hombres!$A$1:$DW$117, Mujeres!$A$1:$DW$117)</f>
        <v>0</v>
      </c>
      <c r="BA88" s="48" cm="1">
        <f t="array" ref="BA88">AnualidadPensionado(BA$1,$E88,$B88, $D88, Hombres!$A$1:$DW$117, Mujeres!$A$1:$DW$117)</f>
        <v>0</v>
      </c>
      <c r="BB88" s="48" cm="1">
        <f t="array" ref="BB88">AnualidadPensionado(BB$1,$E88,$B88, $D88, Hombres!$A$1:$DW$117, Mujeres!$A$1:$DW$117)</f>
        <v>0</v>
      </c>
      <c r="BC88" s="48" cm="1">
        <f t="array" ref="BC88">AnualidadPensionado(BC$1,$E88,$B88, $D88, Hombres!$A$1:$DW$117, Mujeres!$A$1:$DW$117)</f>
        <v>0</v>
      </c>
      <c r="BD88" s="48" cm="1">
        <f t="array" ref="BD88">AnualidadPensionado(BD$1,$E88,$B88, $D88, Hombres!$A$1:$DW$117, Mujeres!$A$1:$DW$117)</f>
        <v>0</v>
      </c>
      <c r="BE88" s="48" cm="1">
        <f t="array" ref="BE88">AnualidadPensionado(BE$1,$E88,$B88, $D88, Hombres!$A$1:$DW$117, Mujeres!$A$1:$DW$117)</f>
        <v>0</v>
      </c>
      <c r="BF88" s="48" cm="1">
        <f t="array" ref="BF88">AnualidadPensionado(BF$1,$E88,$B88, $D88, Hombres!$A$1:$DW$117, Mujeres!$A$1:$DW$117)</f>
        <v>0</v>
      </c>
      <c r="BG88" s="48" cm="1">
        <f t="array" ref="BG88">AnualidadPensionado(BG$1,$E88,$B88, $D88, Hombres!$A$1:$DW$117, Mujeres!$A$1:$DW$117)</f>
        <v>0</v>
      </c>
      <c r="BH88" s="48" cm="1">
        <f t="array" ref="BH88">AnualidadPensionado(BH$1,$E88,$B88, $D88, Hombres!$A$1:$DW$117, Mujeres!$A$1:$DW$117)</f>
        <v>0</v>
      </c>
      <c r="BI88" s="48" cm="1">
        <f t="array" ref="BI88">AnualidadPensionado(BI$1,$E88,$B88, $D88, Hombres!$A$1:$DW$117, Mujeres!$A$1:$DW$117)</f>
        <v>0</v>
      </c>
      <c r="BJ88" s="48" cm="1">
        <f t="array" ref="BJ88">AnualidadPensionado(BJ$1,$E88,$B88, $D88, Hombres!$A$1:$DW$117, Mujeres!$A$1:$DW$117)</f>
        <v>0</v>
      </c>
      <c r="BK88" s="48" cm="1">
        <f t="array" ref="BK88">AnualidadPensionado(BK$1,$E88,$B88, $D88, Hombres!$A$1:$DW$117, Mujeres!$A$1:$DW$117)</f>
        <v>0</v>
      </c>
      <c r="BL88" s="48" cm="1">
        <f t="array" ref="BL88">AnualidadPensionado(BL$1,$E88,$B88, $D88, Hombres!$A$1:$DW$117, Mujeres!$A$1:$DW$117)</f>
        <v>0</v>
      </c>
      <c r="BM88" s="48" cm="1">
        <f t="array" ref="BM88">AnualidadPensionado(BM$1,$E88,$B88, $D88, Hombres!$A$1:$DW$117, Mujeres!$A$1:$DW$117)</f>
        <v>0</v>
      </c>
      <c r="BN88" s="48" cm="1">
        <f t="array" ref="BN88">AnualidadPensionado(BN$1,$E88,$B88, $D88, Hombres!$A$1:$DW$117, Mujeres!$A$1:$DW$117)</f>
        <v>0</v>
      </c>
      <c r="BO88" s="48" cm="1">
        <f t="array" ref="BO88">AnualidadPensionado(BO$1,$E88,$B88, $D88, Hombres!$A$1:$DW$117, Mujeres!$A$1:$DW$117)</f>
        <v>0</v>
      </c>
      <c r="BP88" s="48" cm="1">
        <f t="array" ref="BP88">AnualidadPensionado(BP$1,$E88,$B88, $D88, Hombres!$A$1:$DW$117, Mujeres!$A$1:$DW$117)</f>
        <v>0</v>
      </c>
      <c r="BQ88" s="48" cm="1">
        <f t="array" ref="BQ88">AnualidadPensionado(BQ$1,$E88,$B88, $D88, Hombres!$A$1:$DW$117, Mujeres!$A$1:$DW$117)</f>
        <v>0</v>
      </c>
      <c r="BR88" s="48" cm="1">
        <f t="array" ref="BR88">AnualidadPensionado(BR$1,$E88,$B88, $D88, Hombres!$A$1:$DW$117, Mujeres!$A$1:$DW$117)</f>
        <v>0</v>
      </c>
      <c r="BS88" s="48" cm="1">
        <f t="array" ref="BS88">AnualidadPensionado(BS$1,$E88,$B88, $D88, Hombres!$A$1:$DW$117, Mujeres!$A$1:$DW$117)</f>
        <v>0</v>
      </c>
      <c r="BT88" s="48" cm="1">
        <f t="array" ref="BT88">AnualidadPensionado(BT$1,$E88,$B88, $D88, Hombres!$A$1:$DW$117, Mujeres!$A$1:$DW$117)</f>
        <v>0</v>
      </c>
      <c r="BU88" s="48" cm="1">
        <f t="array" ref="BU88">AnualidadPensionado(BU$1,$E88,$B88, $D88, Hombres!$A$1:$DW$117, Mujeres!$A$1:$DW$117)</f>
        <v>0</v>
      </c>
      <c r="BV88" s="48" cm="1">
        <f t="array" ref="BV88">AnualidadPensionado(BV$1,$E88,$B88, $D88, Hombres!$A$1:$DW$117, Mujeres!$A$1:$DW$117)</f>
        <v>0</v>
      </c>
      <c r="BW88" s="48" cm="1">
        <f t="array" ref="BW88">AnualidadPensionado(BW$1,$E88,$B88, $D88, Hombres!$A$1:$DW$117, Mujeres!$A$1:$DW$117)</f>
        <v>0</v>
      </c>
      <c r="BX88" s="48" cm="1">
        <f t="array" ref="BX88">AnualidadPensionado(BX$1,$E88,$B88, $D88, Hombres!$A$1:$DW$117, Mujeres!$A$1:$DW$117)</f>
        <v>0</v>
      </c>
      <c r="BY88" s="48" cm="1">
        <f t="array" ref="BY88">AnualidadPensionado(BY$1,$E88,$B88, $D88, Hombres!$A$1:$DW$117, Mujeres!$A$1:$DW$117)</f>
        <v>0</v>
      </c>
      <c r="BZ88" s="48" cm="1">
        <f t="array" ref="BZ88">AnualidadPensionado(BZ$1,$E88,$B88, $D88, Hombres!$A$1:$DW$117, Mujeres!$A$1:$DW$117)</f>
        <v>0</v>
      </c>
      <c r="CA88" s="48" cm="1">
        <f t="array" ref="CA88">AnualidadPensionado(CA$1,$E88,$B88, $D88, Hombres!$A$1:$DW$117, Mujeres!$A$1:$DW$117)</f>
        <v>0</v>
      </c>
      <c r="CB88" s="48" cm="1">
        <f t="array" ref="CB88">AnualidadPensionado(CB$1,$E88,$B88, $D88, Hombres!$A$1:$DW$117, Mujeres!$A$1:$DW$117)</f>
        <v>0</v>
      </c>
      <c r="CC88" s="48" cm="1">
        <f t="array" ref="CC88">AnualidadPensionado(CC$1,$E88,$B88, $D88, Hombres!$A$1:$DW$117, Mujeres!$A$1:$DW$117)</f>
        <v>0</v>
      </c>
      <c r="CD88" s="48" cm="1">
        <f t="array" ref="CD88">AnualidadPensionado(CD$1,$E88,$B88, $D88, Hombres!$A$1:$DW$117, Mujeres!$A$1:$DW$117)</f>
        <v>0</v>
      </c>
      <c r="CE88" s="48" cm="1">
        <f t="array" ref="CE88">AnualidadPensionado(CE$1,$E88,$B88, $D88, Hombres!$A$1:$DW$117, Mujeres!$A$1:$DW$117)</f>
        <v>0</v>
      </c>
      <c r="CF88" s="48" cm="1">
        <f t="array" ref="CF88">AnualidadPensionado(CF$1,$E88,$B88, $D88, Hombres!$A$1:$DW$117, Mujeres!$A$1:$DW$117)</f>
        <v>0</v>
      </c>
      <c r="CG88" s="48" cm="1">
        <f t="array" ref="CG88">AnualidadPensionado(CG$1,$E88,$B88, $D88, Hombres!$A$1:$DW$117, Mujeres!$A$1:$DW$117)</f>
        <v>0</v>
      </c>
      <c r="CH88" s="48" cm="1">
        <f t="array" ref="CH88">AnualidadPensionado(CH$1,$E88,$B88, $D88, Hombres!$A$1:$DW$117, Mujeres!$A$1:$DW$117)</f>
        <v>0</v>
      </c>
      <c r="CI88" s="48" cm="1">
        <f t="array" ref="CI88">AnualidadPensionado(CI$1,$E88,$B88, $D88, Hombres!$A$1:$DW$117, Mujeres!$A$1:$DW$117)</f>
        <v>0</v>
      </c>
      <c r="CJ88" s="48" cm="1">
        <f t="array" ref="CJ88">AnualidadPensionado(CJ$1,$E88,$B88, $D88, Hombres!$A$1:$DW$117, Mujeres!$A$1:$DW$117)</f>
        <v>0</v>
      </c>
      <c r="CK88" s="48" cm="1">
        <f t="array" ref="CK88">AnualidadPensionado(CK$1,$E88,$B88, $D88, Hombres!$A$1:$DW$117, Mujeres!$A$1:$DW$117)</f>
        <v>0</v>
      </c>
      <c r="CL88" s="48" cm="1">
        <f t="array" ref="CL88">AnualidadPensionado(CL$1,$E88,$B88, $D88, Hombres!$A$1:$DW$117, Mujeres!$A$1:$DW$117)</f>
        <v>0</v>
      </c>
      <c r="CM88" s="48" cm="1">
        <f t="array" ref="CM88">AnualidadPensionado(CM$1,$E88,$B88, $D88, Hombres!$A$1:$DW$117, Mujeres!$A$1:$DW$117)</f>
        <v>0</v>
      </c>
      <c r="CN88" s="48" cm="1">
        <f t="array" ref="CN88">AnualidadPensionado(CN$1,$E88,$B88, $D88, Hombres!$A$1:$DW$117, Mujeres!$A$1:$DW$117)</f>
        <v>0</v>
      </c>
      <c r="CO88" s="48" cm="1">
        <f t="array" ref="CO88">AnualidadPensionado(CO$1,$E88,$B88, $D88, Hombres!$A$1:$DW$117, Mujeres!$A$1:$DW$117)</f>
        <v>0</v>
      </c>
      <c r="CP88" s="48" cm="1">
        <f t="array" ref="CP88">AnualidadPensionado(CP$1,$E88,$B88, $D88, Hombres!$A$1:$DW$117, Mujeres!$A$1:$DW$117)</f>
        <v>0</v>
      </c>
      <c r="CQ88" s="48" cm="1">
        <f t="array" ref="CQ88">AnualidadPensionado(CQ$1,$E88,$B88, $D88, Hombres!$A$1:$DW$117, Mujeres!$A$1:$DW$117)</f>
        <v>0</v>
      </c>
      <c r="CR88" s="48" cm="1">
        <f t="array" ref="CR88">AnualidadPensionado(CR$1,$E88,$B88, $D88, Hombres!$A$1:$DW$117, Mujeres!$A$1:$DW$117)</f>
        <v>0</v>
      </c>
      <c r="CS88" s="48" cm="1">
        <f t="array" ref="CS88">AnualidadPensionado(CS$1,$E88,$B88, $D88, Hombres!$A$1:$DW$117, Mujeres!$A$1:$DW$117)</f>
        <v>0</v>
      </c>
      <c r="CT88" s="48" cm="1">
        <f t="array" ref="CT88">AnualidadPensionado(CT$1,$E88,$B88, $D88, Hombres!$A$1:$DW$117, Mujeres!$A$1:$DW$117)</f>
        <v>0</v>
      </c>
      <c r="CU88" s="48" cm="1">
        <f t="array" ref="CU88">AnualidadPensionado(CU$1,$E88,$B88, $D88, Hombres!$A$1:$DW$117, Mujeres!$A$1:$DW$117)</f>
        <v>0</v>
      </c>
      <c r="CV88" s="48" cm="1">
        <f t="array" ref="CV88">AnualidadPensionado(CV$1,$E88,$B88, $D88, Hombres!$A$1:$DW$117, Mujeres!$A$1:$DW$117)</f>
        <v>0</v>
      </c>
      <c r="CW88" s="48" cm="1">
        <f t="array" ref="CW88">AnualidadPensionado(CW$1,$E88,$B88, $D88, Hombres!$A$1:$DW$117, Mujeres!$A$1:$DW$117)</f>
        <v>0</v>
      </c>
      <c r="CX88" s="48" cm="1">
        <f t="array" ref="CX88">AnualidadPensionado(CX$1,$E88,$B88, $D88, Hombres!$A$1:$DW$117, Mujeres!$A$1:$DW$117)</f>
        <v>0</v>
      </c>
      <c r="CY88" s="48" cm="1">
        <f t="array" ref="CY88">AnualidadPensionado(CY$1,$E88,$B88, $D88, Hombres!$A$1:$DW$117, Mujeres!$A$1:$DW$117)</f>
        <v>0</v>
      </c>
      <c r="DB88" s="21"/>
      <c r="DC88" s="48" cm="1">
        <f t="array" ref="DC88">beneficio_muerte_individual_pensionado(DC$1,$E88,$B88, Hombres!$A$1:$DW$117, Mujeres!$A$1:$DW$117)</f>
        <v>0</v>
      </c>
      <c r="DD88" s="48" cm="1">
        <f t="array" ref="DD88">beneficio_muerte_individual_pensionado(DD$1,$E88,$B88, Hombres!$A$1:$DW$117, Mujeres!$A$1:$DW$117)</f>
        <v>103017.25724244</v>
      </c>
      <c r="DE88" s="48" cm="1">
        <f t="array" ref="DE88">beneficio_muerte_individual_pensionado(DE$1,$E88,$B88, Hombres!$A$1:$DW$117, Mujeres!$A$1:$DW$117)</f>
        <v>107220.85319022227</v>
      </c>
      <c r="DF88" s="48" cm="1">
        <f t="array" ref="DF88">beneficio_muerte_individual_pensionado(DF$1,$E88,$B88, Hombres!$A$1:$DW$117, Mujeres!$A$1:$DW$117)</f>
        <v>111393.03275217039</v>
      </c>
      <c r="DG88" s="48" cm="1">
        <f t="array" ref="DG88">beneficio_muerte_individual_pensionado(DG$1,$E88,$B88, Hombres!$A$1:$DW$117, Mujeres!$A$1:$DW$117)</f>
        <v>119424.67181294227</v>
      </c>
      <c r="DH88" s="48" cm="1">
        <f t="array" ref="DH88">beneficio_muerte_individual_pensionado(DH$1,$E88,$B88, Hombres!$A$1:$DW$117, Mujeres!$A$1:$DW$117)</f>
        <v>123922.8706323451</v>
      </c>
      <c r="DI88" s="48" cm="1">
        <f t="array" ref="DI88">beneficio_muerte_individual_pensionado(DI$1,$E88,$B88, Hombres!$A$1:$DW$117, Mujeres!$A$1:$DW$117)</f>
        <v>128025.58899226168</v>
      </c>
      <c r="DJ88" s="48" cm="1">
        <f t="array" ref="DJ88">beneficio_muerte_individual_pensionado(DJ$1,$E88,$B88, Hombres!$A$1:$DW$117, Mujeres!$A$1:$DW$117)</f>
        <v>131771.59495783638</v>
      </c>
      <c r="DK88" s="48" cm="1">
        <f t="array" ref="DK88">beneficio_muerte_individual_pensionado(DK$1,$E88,$B88, Hombres!$A$1:$DW$117, Mujeres!$A$1:$DW$117)</f>
        <v>135107.83623102066</v>
      </c>
      <c r="DL88" s="48" cm="1">
        <f t="array" ref="DL88">beneficio_muerte_individual_pensionado(DL$1,$E88,$B88, Hombres!$A$1:$DW$117, Mujeres!$A$1:$DW$117)</f>
        <v>137790.56638246891</v>
      </c>
      <c r="DM88" s="48" cm="1">
        <f t="array" ref="DM88">beneficio_muerte_individual_pensionado(DM$1,$E88,$B88, Hombres!$A$1:$DW$117, Mujeres!$A$1:$DW$117)</f>
        <v>139635.4062757965</v>
      </c>
      <c r="DN88" s="48" cm="1">
        <f t="array" ref="DN88">beneficio_muerte_individual_pensionado(DN$1,$E88,$B88, Hombres!$A$1:$DW$117, Mujeres!$A$1:$DW$117)</f>
        <v>140589.83478567892</v>
      </c>
      <c r="DO88" s="48" cm="1">
        <f t="array" ref="DO88">beneficio_muerte_individual_pensionado(DO$1,$E88,$B88, Hombres!$A$1:$DW$117, Mujeres!$A$1:$DW$117)</f>
        <v>140617.62922021214</v>
      </c>
      <c r="DP88" s="48" cm="1">
        <f t="array" ref="DP88">beneficio_muerte_individual_pensionado(DP$1,$E88,$B88, Hombres!$A$1:$DW$117, Mujeres!$A$1:$DW$117)</f>
        <v>139591.11092298743</v>
      </c>
      <c r="DQ88" s="48" cm="1">
        <f t="array" ref="DQ88">beneficio_muerte_individual_pensionado(DQ$1,$E88,$B88, Hombres!$A$1:$DW$117, Mujeres!$A$1:$DW$117)</f>
        <v>137287.66603895923</v>
      </c>
      <c r="DR88" s="48" cm="1">
        <f t="array" ref="DR88">beneficio_muerte_individual_pensionado(DR$1,$E88,$B88, Hombres!$A$1:$DW$117, Mujeres!$A$1:$DW$117)</f>
        <v>133586.92134869986</v>
      </c>
      <c r="DS88" s="48" cm="1">
        <f t="array" ref="DS88">beneficio_muerte_individual_pensionado(DS$1,$E88,$B88, Hombres!$A$1:$DW$117, Mujeres!$A$1:$DW$117)</f>
        <v>128524.37356534318</v>
      </c>
      <c r="DT88" s="48" cm="1">
        <f t="array" ref="DT88">beneficio_muerte_individual_pensionado(DT$1,$E88,$B88, Hombres!$A$1:$DW$117, Mujeres!$A$1:$DW$117)</f>
        <v>122174.69166300516</v>
      </c>
      <c r="DU88" s="48" cm="1">
        <f t="array" ref="DU88">beneficio_muerte_individual_pensionado(DU$1,$E88,$B88, Hombres!$A$1:$DW$117, Mujeres!$A$1:$DW$117)</f>
        <v>114588.5014603837</v>
      </c>
      <c r="DV88" s="48" cm="1">
        <f t="array" ref="DV88">beneficio_muerte_individual_pensionado(DV$1,$E88,$B88, Hombres!$A$1:$DW$117, Mujeres!$A$1:$DW$117)</f>
        <v>105817.27383357529</v>
      </c>
      <c r="DW88" s="48" cm="1">
        <f t="array" ref="DW88">beneficio_muerte_individual_pensionado(DW$1,$E88,$B88, Hombres!$A$1:$DW$117, Mujeres!$A$1:$DW$117)</f>
        <v>96027.344633360364</v>
      </c>
      <c r="DX88" s="48" cm="1">
        <f t="array" ref="DX88">beneficio_muerte_individual_pensionado(DX$1,$E88,$B88, Hombres!$A$1:$DW$117, Mujeres!$A$1:$DW$117)</f>
        <v>85508.783099290769</v>
      </c>
      <c r="DY88" s="48" cm="1">
        <f t="array" ref="DY88">beneficio_muerte_individual_pensionado(DY$1,$E88,$B88, Hombres!$A$1:$DW$117, Mujeres!$A$1:$DW$117)</f>
        <v>74584.346846079512</v>
      </c>
      <c r="DZ88" s="48" cm="1">
        <f t="array" ref="DZ88">beneficio_muerte_individual_pensionado(DZ$1,$E88,$B88, Hombres!$A$1:$DW$117, Mujeres!$A$1:$DW$117)</f>
        <v>63569.360896131213</v>
      </c>
      <c r="EA88" s="48" cm="1">
        <f t="array" ref="EA88">beneficio_muerte_individual_pensionado(EA$1,$E88,$B88, Hombres!$A$1:$DW$117, Mujeres!$A$1:$DW$117)</f>
        <v>52781.74593247407</v>
      </c>
      <c r="EB88" s="48" cm="1">
        <f t="array" ref="EB88">beneficio_muerte_individual_pensionado(EB$1,$E88,$B88, Hombres!$A$1:$DW$117, Mujeres!$A$1:$DW$117)</f>
        <v>42563.57211081493</v>
      </c>
      <c r="EC88" s="48" cm="1">
        <f t="array" ref="EC88">beneficio_muerte_individual_pensionado(EC$1,$E88,$B88, Hombres!$A$1:$DW$117, Mujeres!$A$1:$DW$117)</f>
        <v>33236.850893550582</v>
      </c>
      <c r="ED88" s="48" cm="1">
        <f t="array" ref="ED88">beneficio_muerte_individual_pensionado(ED$1,$E88,$B88, Hombres!$A$1:$DW$117, Mujeres!$A$1:$DW$117)</f>
        <v>25044.03267691176</v>
      </c>
      <c r="EE88" s="48" cm="1">
        <f t="array" ref="EE88">beneficio_muerte_individual_pensionado(EE$1,$E88,$B88, Hombres!$A$1:$DW$117, Mujeres!$A$1:$DW$117)</f>
        <v>18130.037431580426</v>
      </c>
      <c r="EF88" s="48" cm="1">
        <f t="array" ref="EF88">beneficio_muerte_individual_pensionado(EF$1,$E88,$B88, Hombres!$A$1:$DW$117, Mujeres!$A$1:$DW$117)</f>
        <v>12545.800530178461</v>
      </c>
      <c r="EG88" s="48" cm="1">
        <f t="array" ref="EG88">beneficio_muerte_individual_pensionado(EG$1,$E88,$B88, Hombres!$A$1:$DW$117, Mujeres!$A$1:$DW$117)</f>
        <v>8253.6563240250689</v>
      </c>
      <c r="EH88" s="48" cm="1">
        <f t="array" ref="EH88">beneficio_muerte_individual_pensionado(EH$1,$E88,$B88, Hombres!$A$1:$DW$117, Mujeres!$A$1:$DW$117)</f>
        <v>5131.2959819313846</v>
      </c>
      <c r="EI88" s="48" cm="1">
        <f t="array" ref="EI88">beneficio_muerte_individual_pensionado(EI$1,$E88,$B88, Hombres!$A$1:$DW$117, Mujeres!$A$1:$DW$117)</f>
        <v>2992.9886979146831</v>
      </c>
      <c r="EJ88" s="48" cm="1">
        <f t="array" ref="EJ88">beneficio_muerte_individual_pensionado(EJ$1,$E88,$B88, Hombres!$A$1:$DW$117, Mujeres!$A$1:$DW$117)</f>
        <v>1623.6239653344021</v>
      </c>
      <c r="EK88" s="48" cm="1">
        <f t="array" ref="EK88">beneficio_muerte_individual_pensionado(EK$1,$E88,$B88, Hombres!$A$1:$DW$117, Mujeres!$A$1:$DW$117)</f>
        <v>810.73643557155003</v>
      </c>
      <c r="EL88" s="48" cm="1">
        <f t="array" ref="EL88">beneficio_muerte_individual_pensionado(EL$1,$E88,$B88, Hombres!$A$1:$DW$117, Mujeres!$A$1:$DW$117)</f>
        <v>368.14080111128465</v>
      </c>
      <c r="EM88" s="48" cm="1">
        <f t="array" ref="EM88">beneficio_muerte_individual_pensionado(EM$1,$E88,$B88, Hombres!$A$1:$DW$117, Mujeres!$A$1:$DW$117)</f>
        <v>149.76849169127226</v>
      </c>
      <c r="EN88" s="48" cm="1">
        <f t="array" ref="EN88">beneficio_muerte_individual_pensionado(EN$1,$E88,$B88, Hombres!$A$1:$DW$117, Mujeres!$A$1:$DW$117)</f>
        <v>53.555068405789584</v>
      </c>
      <c r="EO88" s="48" cm="1">
        <f t="array" ref="EO88">beneficio_muerte_individual_pensionado(EO$1,$E88,$B88, Hombres!$A$1:$DW$117, Mujeres!$A$1:$DW$117)</f>
        <v>16.413944993371587</v>
      </c>
      <c r="EP88" s="48" cm="1">
        <f t="array" ref="EP88">beneficio_muerte_individual_pensionado(EP$1,$E88,$B88, Hombres!$A$1:$DW$117, Mujeres!$A$1:$DW$117)</f>
        <v>5.1268860525319573</v>
      </c>
      <c r="EQ88" s="48" cm="1">
        <f t="array" ref="EQ88">beneficio_muerte_individual_pensionado(EQ$1,$E88,$B88, Hombres!$A$1:$DW$117, Mujeres!$A$1:$DW$117)</f>
        <v>0</v>
      </c>
      <c r="ER88" s="48" cm="1">
        <f t="array" ref="ER88">beneficio_muerte_individual_pensionado(ER$1,$E88,$B88, Hombres!$A$1:$DW$117, Mujeres!$A$1:$DW$117)</f>
        <v>0</v>
      </c>
      <c r="ES88" s="48" cm="1">
        <f t="array" ref="ES88">beneficio_muerte_individual_pensionado(ES$1,$E88,$B88, Hombres!$A$1:$DW$117, Mujeres!$A$1:$DW$117)</f>
        <v>0</v>
      </c>
      <c r="ET88" s="48" cm="1">
        <f t="array" ref="ET88">beneficio_muerte_individual_pensionado(ET$1,$E88,$B88, Hombres!$A$1:$DW$117, Mujeres!$A$1:$DW$117)</f>
        <v>0</v>
      </c>
      <c r="EU88" s="48" cm="1">
        <f t="array" ref="EU88">beneficio_muerte_individual_pensionado(EU$1,$E88,$B88, Hombres!$A$1:$DW$117, Mujeres!$A$1:$DW$117)</f>
        <v>0</v>
      </c>
      <c r="EV88" s="48" cm="1">
        <f t="array" ref="EV88">beneficio_muerte_individual_pensionado(EV$1,$E88,$B88, Hombres!$A$1:$DW$117, Mujeres!$A$1:$DW$117)</f>
        <v>0</v>
      </c>
      <c r="EW88" s="48" cm="1">
        <f t="array" ref="EW88">beneficio_muerte_individual_pensionado(EW$1,$E88,$B88, Hombres!$A$1:$DW$117, Mujeres!$A$1:$DW$117)</f>
        <v>0</v>
      </c>
      <c r="EX88" s="48" cm="1">
        <f t="array" ref="EX88">beneficio_muerte_individual_pensionado(EX$1,$E88,$B88, Hombres!$A$1:$DW$117, Mujeres!$A$1:$DW$117)</f>
        <v>0</v>
      </c>
      <c r="EY88" s="48" cm="1">
        <f t="array" ref="EY88">beneficio_muerte_individual_pensionado(EY$1,$E88,$B88, Hombres!$A$1:$DW$117, Mujeres!$A$1:$DW$117)</f>
        <v>0</v>
      </c>
      <c r="EZ88" s="48" cm="1">
        <f t="array" ref="EZ88">beneficio_muerte_individual_pensionado(EZ$1,$E88,$B88, Hombres!$A$1:$DW$117, Mujeres!$A$1:$DW$117)</f>
        <v>0</v>
      </c>
      <c r="FA88" s="48" cm="1">
        <f t="array" ref="FA88">beneficio_muerte_individual_pensionado(FA$1,$E88,$B88, Hombres!$A$1:$DW$117, Mujeres!$A$1:$DW$117)</f>
        <v>0</v>
      </c>
      <c r="FB88" s="48" cm="1">
        <f t="array" ref="FB88">beneficio_muerte_individual_pensionado(FB$1,$E88,$B88, Hombres!$A$1:$DW$117, Mujeres!$A$1:$DW$117)</f>
        <v>0</v>
      </c>
      <c r="FC88" s="48" cm="1">
        <f t="array" ref="FC88">beneficio_muerte_individual_pensionado(FC$1,$E88,$B88, Hombres!$A$1:$DW$117, Mujeres!$A$1:$DW$117)</f>
        <v>0</v>
      </c>
      <c r="FD88" s="48" cm="1">
        <f t="array" ref="FD88">beneficio_muerte_individual_pensionado(FD$1,$E88,$B88, Hombres!$A$1:$DW$117, Mujeres!$A$1:$DW$117)</f>
        <v>0</v>
      </c>
      <c r="FE88" s="48" cm="1">
        <f t="array" ref="FE88">beneficio_muerte_individual_pensionado(FE$1,$E88,$B88, Hombres!$A$1:$DW$117, Mujeres!$A$1:$DW$117)</f>
        <v>0</v>
      </c>
      <c r="FF88" s="48" cm="1">
        <f t="array" ref="FF88">beneficio_muerte_individual_pensionado(FF$1,$E88,$B88, Hombres!$A$1:$DW$117, Mujeres!$A$1:$DW$117)</f>
        <v>0</v>
      </c>
      <c r="FG88" s="48" cm="1">
        <f t="array" ref="FG88">beneficio_muerte_individual_pensionado(FG$1,$E88,$B88, Hombres!$A$1:$DW$117, Mujeres!$A$1:$DW$117)</f>
        <v>0</v>
      </c>
      <c r="FH88" s="48" cm="1">
        <f t="array" ref="FH88">beneficio_muerte_individual_pensionado(FH$1,$E88,$B88, Hombres!$A$1:$DW$117, Mujeres!$A$1:$DW$117)</f>
        <v>0</v>
      </c>
      <c r="FI88" s="48" cm="1">
        <f t="array" ref="FI88">beneficio_muerte_individual_pensionado(FI$1,$E88,$B88, Hombres!$A$1:$DW$117, Mujeres!$A$1:$DW$117)</f>
        <v>0</v>
      </c>
      <c r="FJ88" s="48" cm="1">
        <f t="array" ref="FJ88">beneficio_muerte_individual_pensionado(FJ$1,$E88,$B88, Hombres!$A$1:$DW$117, Mujeres!$A$1:$DW$117)</f>
        <v>0</v>
      </c>
      <c r="FK88" s="48" cm="1">
        <f t="array" ref="FK88">beneficio_muerte_individual_pensionado(FK$1,$E88,$B88, Hombres!$A$1:$DW$117, Mujeres!$A$1:$DW$117)</f>
        <v>0</v>
      </c>
      <c r="FL88" s="48" cm="1">
        <f t="array" ref="FL88">beneficio_muerte_individual_pensionado(FL$1,$E88,$B88, Hombres!$A$1:$DW$117, Mujeres!$A$1:$DW$117)</f>
        <v>0</v>
      </c>
      <c r="FM88" s="48" cm="1">
        <f t="array" ref="FM88">beneficio_muerte_individual_pensionado(FM$1,$E88,$B88, Hombres!$A$1:$DW$117, Mujeres!$A$1:$DW$117)</f>
        <v>0</v>
      </c>
      <c r="FN88" s="48" cm="1">
        <f t="array" ref="FN88">beneficio_muerte_individual_pensionado(FN$1,$E88,$B88, Hombres!$A$1:$DW$117, Mujeres!$A$1:$DW$117)</f>
        <v>0</v>
      </c>
      <c r="FO88" s="48" cm="1">
        <f t="array" ref="FO88">beneficio_muerte_individual_pensionado(FO$1,$E88,$B88, Hombres!$A$1:$DW$117, Mujeres!$A$1:$DW$117)</f>
        <v>0</v>
      </c>
      <c r="FP88" s="48" cm="1">
        <f t="array" ref="FP88">beneficio_muerte_individual_pensionado(FP$1,$E88,$B88, Hombres!$A$1:$DW$117, Mujeres!$A$1:$DW$117)</f>
        <v>0</v>
      </c>
      <c r="FQ88" s="48" cm="1">
        <f t="array" ref="FQ88">beneficio_muerte_individual_pensionado(FQ$1,$E88,$B88, Hombres!$A$1:$DW$117, Mujeres!$A$1:$DW$117)</f>
        <v>0</v>
      </c>
      <c r="FR88" s="48" cm="1">
        <f t="array" ref="FR88">beneficio_muerte_individual_pensionado(FR$1,$E88,$B88, Hombres!$A$1:$DW$117, Mujeres!$A$1:$DW$117)</f>
        <v>0</v>
      </c>
      <c r="FS88" s="48" cm="1">
        <f t="array" ref="FS88">beneficio_muerte_individual_pensionado(FS$1,$E88,$B88, Hombres!$A$1:$DW$117, Mujeres!$A$1:$DW$117)</f>
        <v>0</v>
      </c>
      <c r="FT88" s="48" cm="1">
        <f t="array" ref="FT88">beneficio_muerte_individual_pensionado(FT$1,$E88,$B88, Hombres!$A$1:$DW$117, Mujeres!$A$1:$DW$117)</f>
        <v>0</v>
      </c>
      <c r="FU88" s="48" cm="1">
        <f t="array" ref="FU88">beneficio_muerte_individual_pensionado(FU$1,$E88,$B88, Hombres!$A$1:$DW$117, Mujeres!$A$1:$DW$117)</f>
        <v>0</v>
      </c>
      <c r="FV88" s="48" cm="1">
        <f t="array" ref="FV88">beneficio_muerte_individual_pensionado(FV$1,$E88,$B88, Hombres!$A$1:$DW$117, Mujeres!$A$1:$DW$117)</f>
        <v>0</v>
      </c>
      <c r="FW88" s="48" cm="1">
        <f t="array" ref="FW88">beneficio_muerte_individual_pensionado(FW$1,$E88,$B88, Hombres!$A$1:$DW$117, Mujeres!$A$1:$DW$117)</f>
        <v>0</v>
      </c>
      <c r="FX88" s="48" cm="1">
        <f t="array" ref="FX88">beneficio_muerte_individual_pensionado(FX$1,$E88,$B88, Hombres!$A$1:$DW$117, Mujeres!$A$1:$DW$117)</f>
        <v>0</v>
      </c>
      <c r="FY88" s="48" cm="1">
        <f t="array" ref="FY88">beneficio_muerte_individual_pensionado(FY$1,$E88,$B88, Hombres!$A$1:$DW$117, Mujeres!$A$1:$DW$117)</f>
        <v>0</v>
      </c>
      <c r="FZ88" s="48" cm="1">
        <f t="array" ref="FZ88">beneficio_muerte_individual_pensionado(FZ$1,$E88,$B88, Hombres!$A$1:$DW$117, Mujeres!$A$1:$DW$117)</f>
        <v>0</v>
      </c>
      <c r="GA88" s="48" cm="1">
        <f t="array" ref="GA88">beneficio_muerte_individual_pensionado(GA$1,$E88,$B88, Hombres!$A$1:$DW$117, Mujeres!$A$1:$DW$117)</f>
        <v>0</v>
      </c>
      <c r="GB88" s="48" cm="1">
        <f t="array" ref="GB88">beneficio_muerte_individual_pensionado(GB$1,$E88,$B88, Hombres!$A$1:$DW$117, Mujeres!$A$1:$DW$117)</f>
        <v>0</v>
      </c>
      <c r="GC88" s="48" cm="1">
        <f t="array" ref="GC88">beneficio_muerte_individual_pensionado(GC$1,$E88,$B88, Hombres!$A$1:$DW$117, Mujeres!$A$1:$DW$117)</f>
        <v>0</v>
      </c>
      <c r="GD88" s="48" cm="1">
        <f t="array" ref="GD88">beneficio_muerte_individual_pensionado(GD$1,$E88,$B88, Hombres!$A$1:$DW$117, Mujeres!$A$1:$DW$117)</f>
        <v>0</v>
      </c>
      <c r="GE88" s="48" cm="1">
        <f t="array" ref="GE88">beneficio_muerte_individual_pensionado(GE$1,$E88,$B88, Hombres!$A$1:$DW$117, Mujeres!$A$1:$DW$117)</f>
        <v>0</v>
      </c>
      <c r="GF88" s="48" cm="1">
        <f t="array" ref="GF88">beneficio_muerte_individual_pensionado(GF$1,$E88,$B88, Hombres!$A$1:$DW$117, Mujeres!$A$1:$DW$117)</f>
        <v>0</v>
      </c>
      <c r="GG88" s="48" cm="1">
        <f t="array" ref="GG88">beneficio_muerte_individual_pensionado(GG$1,$E88,$B88, Hombres!$A$1:$DW$117, Mujeres!$A$1:$DW$117)</f>
        <v>0</v>
      </c>
      <c r="GH88" s="48" cm="1">
        <f t="array" ref="GH88">beneficio_muerte_individual_pensionado(GH$1,$E88,$B88, Hombres!$A$1:$DW$117, Mujeres!$A$1:$DW$117)</f>
        <v>0</v>
      </c>
      <c r="GI88" s="48" cm="1">
        <f t="array" ref="GI88">beneficio_muerte_individual_pensionado(GI$1,$E88,$B88, Hombres!$A$1:$DW$117, Mujeres!$A$1:$DW$117)</f>
        <v>0</v>
      </c>
      <c r="GJ88" s="48" cm="1">
        <f t="array" ref="GJ88">beneficio_muerte_individual_pensionado(GJ$1,$E88,$B88, Hombres!$A$1:$DW$117, Mujeres!$A$1:$DW$117)</f>
        <v>0</v>
      </c>
      <c r="GK88" s="48" cm="1">
        <f t="array" ref="GK88">beneficio_muerte_individual_pensionado(GK$1,$E88,$B88, Hombres!$A$1:$DW$117, Mujeres!$A$1:$DW$117)</f>
        <v>0</v>
      </c>
      <c r="GL88" s="48" cm="1">
        <f t="array" ref="GL88">beneficio_muerte_individual_pensionado(GL$1,$E88,$B88, Hombres!$A$1:$DW$117, Mujeres!$A$1:$DW$117)</f>
        <v>0</v>
      </c>
      <c r="GM88" s="48" cm="1">
        <f t="array" ref="GM88">beneficio_muerte_individual_pensionado(GM$1,$E88,$B88, Hombres!$A$1:$DW$117, Mujeres!$A$1:$DW$117)</f>
        <v>0</v>
      </c>
      <c r="GN88" s="48" cm="1">
        <f t="array" ref="GN88">beneficio_muerte_individual_pensionado(GN$1,$E88,$B88, Hombres!$A$1:$DW$117, Mujeres!$A$1:$DW$117)</f>
        <v>0</v>
      </c>
      <c r="GO88" s="48" cm="1">
        <f t="array" ref="GO88">beneficio_muerte_individual_pensionado(GO$1,$E88,$B88, Hombres!$A$1:$DW$117, Mujeres!$A$1:$DW$117)</f>
        <v>0</v>
      </c>
      <c r="GP88" s="48" cm="1">
        <f t="array" ref="GP88">beneficio_muerte_individual_pensionado(GP$1,$E88,$B88, Hombres!$A$1:$DW$117, Mujeres!$A$1:$DW$117)</f>
        <v>0</v>
      </c>
      <c r="GQ88" s="48" cm="1">
        <f t="array" ref="GQ88">beneficio_muerte_individual_pensionado(GQ$1,$E88,$B88, Hombres!$A$1:$DW$117, Mujeres!$A$1:$DW$117)</f>
        <v>0</v>
      </c>
      <c r="GR88" s="48" cm="1">
        <f t="array" ref="GR88">beneficio_muerte_individual_pensionado(GR$1,$E88,$B88, Hombres!$A$1:$DW$117, Mujeres!$A$1:$DW$117)</f>
        <v>0</v>
      </c>
      <c r="GS88" s="48" cm="1">
        <f t="array" ref="GS88">beneficio_muerte_individual_pensionado(GS$1,$E88,$B88, Hombres!$A$1:$DW$117, Mujeres!$A$1:$DW$117)</f>
        <v>0</v>
      </c>
      <c r="GT88" s="48" cm="1">
        <f t="array" ref="GT88">beneficio_muerte_individual_pensionado(GT$1,$E88,$B88, Hombres!$A$1:$DW$117, Mujeres!$A$1:$DW$117)</f>
        <v>0</v>
      </c>
    </row>
    <row r="89" spans="1:202" x14ac:dyDescent="0.3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8" cm="1">
        <f t="array" ref="H89">AnualidadPensionado(H$1,$E89,$B89, $D89, Hombres!$A$1:$DW$117, Mujeres!$A$1:$DW$117)</f>
        <v>0</v>
      </c>
      <c r="I89" s="48" cm="1">
        <f t="array" ref="I89">AnualidadPensionado(I$1,$E89,$B89, $D89, Hombres!$A$1:$DW$117, Mujeres!$A$1:$DW$117)</f>
        <v>959971.13345148601</v>
      </c>
      <c r="J89" s="48" cm="1">
        <f t="array" ref="J89">AnualidadPensionado(J$1,$E89,$B89, $D89, Hombres!$A$1:$DW$117, Mujeres!$A$1:$DW$117)</f>
        <v>975398.6327431025</v>
      </c>
      <c r="K89" s="48" cm="1">
        <f t="array" ref="K89">AnualidadPensionado(K$1,$E89,$B89, $D89, Hombres!$A$1:$DW$117, Mujeres!$A$1:$DW$117)</f>
        <v>989605.0494959763</v>
      </c>
      <c r="L89" s="48" cm="1">
        <f t="array" ref="L89">AnualidadPensionado(L$1,$E89,$B89, $D89, Hombres!$A$1:$DW$117, Mujeres!$A$1:$DW$117)</f>
        <v>1002579.5445764124</v>
      </c>
      <c r="M89" s="48" cm="1">
        <f t="array" ref="M89">AnualidadPensionado(M$1,$E89,$B89, $D89, Hombres!$A$1:$DW$117, Mujeres!$A$1:$DW$117)</f>
        <v>1014309.1988936954</v>
      </c>
      <c r="N89" s="48" cm="1">
        <f t="array" ref="N89">AnualidadPensionado(N$1,$E89,$B89, $D89, Hombres!$A$1:$DW$117, Mujeres!$A$1:$DW$117)</f>
        <v>1024590.1710035842</v>
      </c>
      <c r="O89" s="48" cm="1">
        <f t="array" ref="O89">AnualidadPensionado(O$1,$E89,$B89, $D89, Hombres!$A$1:$DW$117, Mujeres!$A$1:$DW$117)</f>
        <v>1033014.7622502343</v>
      </c>
      <c r="P89" s="48" cm="1">
        <f t="array" ref="P89">AnualidadPensionado(P$1,$E89,$B89, $D89, Hombres!$A$1:$DW$117, Mujeres!$A$1:$DW$117)</f>
        <v>1039067.4767222739</v>
      </c>
      <c r="Q89" s="48" cm="1">
        <f t="array" ref="Q89">AnualidadPensionado(Q$1,$E89,$B89, $D89, Hombres!$A$1:$DW$117, Mujeres!$A$1:$DW$117)</f>
        <v>1042256.5909343697</v>
      </c>
      <c r="R89" s="48" cm="1">
        <f t="array" ref="R89">AnualidadPensionado(R$1,$E89,$B89, $D89, Hombres!$A$1:$DW$117, Mujeres!$A$1:$DW$117)</f>
        <v>1041027.5275678724</v>
      </c>
      <c r="S89" s="48" cm="1">
        <f t="array" ref="S89">AnualidadPensionado(S$1,$E89,$B89, $D89, Hombres!$A$1:$DW$117, Mujeres!$A$1:$DW$117)</f>
        <v>1036318.5051316534</v>
      </c>
      <c r="T89" s="48" cm="1">
        <f t="array" ref="T89">AnualidadPensionado(T$1,$E89,$B89, $D89, Hombres!$A$1:$DW$117, Mujeres!$A$1:$DW$117)</f>
        <v>1027750.862103424</v>
      </c>
      <c r="U89" s="48" cm="1">
        <f t="array" ref="U89">AnualidadPensionado(U$1,$E89,$B89, $D89, Hombres!$A$1:$DW$117, Mujeres!$A$1:$DW$117)</f>
        <v>1014942.4409308964</v>
      </c>
      <c r="V89" s="48" cm="1">
        <f t="array" ref="V89">AnualidadPensionado(V$1,$E89,$B89, $D89, Hombres!$A$1:$DW$117, Mujeres!$A$1:$DW$117)</f>
        <v>997576.11097927007</v>
      </c>
      <c r="W89" s="48" cm="1">
        <f t="array" ref="W89">AnualidadPensionado(W$1,$E89,$B89, $D89, Hombres!$A$1:$DW$117, Mujeres!$A$1:$DW$117)</f>
        <v>975384.31213573623</v>
      </c>
      <c r="X89" s="48" cm="1">
        <f t="array" ref="X89">AnualidadPensionado(X$1,$E89,$B89, $D89, Hombres!$A$1:$DW$117, Mujeres!$A$1:$DW$117)</f>
        <v>948107.38747772365</v>
      </c>
      <c r="Y89" s="48" cm="1">
        <f t="array" ref="Y89">AnualidadPensionado(Y$1,$E89,$B89, $D89, Hombres!$A$1:$DW$117, Mujeres!$A$1:$DW$117)</f>
        <v>915516.00072305498</v>
      </c>
      <c r="Z89" s="48" cm="1">
        <f t="array" ref="Z89">AnualidadPensionado(Z$1,$E89,$B89, $D89, Hombres!$A$1:$DW$117, Mujeres!$A$1:$DW$117)</f>
        <v>877478.12086814549</v>
      </c>
      <c r="AA89" s="48" cm="1">
        <f t="array" ref="AA89">AnualidadPensionado(AA$1,$E89,$B89, $D89, Hombres!$A$1:$DW$117, Mujeres!$A$1:$DW$117)</f>
        <v>834045.09229935287</v>
      </c>
      <c r="AB89" s="48" cm="1">
        <f t="array" ref="AB89">AnualidadPensionado(AB$1,$E89,$B89, $D89, Hombres!$A$1:$DW$117, Mujeres!$A$1:$DW$117)</f>
        <v>785434.57146185916</v>
      </c>
      <c r="AC89" s="48" cm="1">
        <f t="array" ref="AC89">AnualidadPensionado(AC$1,$E89,$B89, $D89, Hombres!$A$1:$DW$117, Mujeres!$A$1:$DW$117)</f>
        <v>731988.88354325423</v>
      </c>
      <c r="AD89" s="48" cm="1">
        <f t="array" ref="AD89">AnualidadPensionado(AD$1,$E89,$B89, $D89, Hombres!$A$1:$DW$117, Mujeres!$A$1:$DW$117)</f>
        <v>674193.98755393515</v>
      </c>
      <c r="AE89" s="48" cm="1">
        <f t="array" ref="AE89">AnualidadPensionado(AE$1,$E89,$B89, $D89, Hombres!$A$1:$DW$117, Mujeres!$A$1:$DW$117)</f>
        <v>612745.62155901245</v>
      </c>
      <c r="AF89" s="48" cm="1">
        <f t="array" ref="AF89">AnualidadPensionado(AF$1,$E89,$B89, $D89, Hombres!$A$1:$DW$117, Mujeres!$A$1:$DW$117)</f>
        <v>548613.3069614945</v>
      </c>
      <c r="AG89" s="48" cm="1">
        <f t="array" ref="AG89">AnualidadPensionado(AG$1,$E89,$B89, $D89, Hombres!$A$1:$DW$117, Mujeres!$A$1:$DW$117)</f>
        <v>482997.35764309281</v>
      </c>
      <c r="AH89" s="48" cm="1">
        <f t="array" ref="AH89">AnualidadPensionado(AH$1,$E89,$B89, $D89, Hombres!$A$1:$DW$117, Mujeres!$A$1:$DW$117)</f>
        <v>417234.57082573813</v>
      </c>
      <c r="AI89" s="48" cm="1">
        <f t="array" ref="AI89">AnualidadPensionado(AI$1,$E89,$B89, $D89, Hombres!$A$1:$DW$117, Mujeres!$A$1:$DW$117)</f>
        <v>352750.34789404797</v>
      </c>
      <c r="AJ89" s="48" cm="1">
        <f t="array" ref="AJ89">AnualidadPensionado(AJ$1,$E89,$B89, $D89, Hombres!$A$1:$DW$117, Mujeres!$A$1:$DW$117)</f>
        <v>291031.2908541747</v>
      </c>
      <c r="AK89" s="48" cm="1">
        <f t="array" ref="AK89">AnualidadPensionado(AK$1,$E89,$B89, $D89, Hombres!$A$1:$DW$117, Mujeres!$A$1:$DW$117)</f>
        <v>233559.50136731748</v>
      </c>
      <c r="AL89" s="48" cm="1">
        <f t="array" ref="AL89">AnualidadPensionado(AL$1,$E89,$B89, $D89, Hombres!$A$1:$DW$117, Mujeres!$A$1:$DW$117)</f>
        <v>181661.87504736491</v>
      </c>
      <c r="AM89" s="48" cm="1">
        <f t="array" ref="AM89">AnualidadPensionado(AM$1,$E89,$B89, $D89, Hombres!$A$1:$DW$117, Mujeres!$A$1:$DW$117)</f>
        <v>136359.376900745</v>
      </c>
      <c r="AN89" s="48" cm="1">
        <f t="array" ref="AN89">AnualidadPensionado(AN$1,$E89,$B89, $D89, Hombres!$A$1:$DW$117, Mujeres!$A$1:$DW$117)</f>
        <v>98280.714501692055</v>
      </c>
      <c r="AO89" s="48" cm="1">
        <f t="array" ref="AO89">AnualidadPensionado(AO$1,$E89,$B89, $D89, Hombres!$A$1:$DW$117, Mujeres!$A$1:$DW$117)</f>
        <v>67617.813350480632</v>
      </c>
      <c r="AP89" s="48" cm="1">
        <f t="array" ref="AP89">AnualidadPensionado(AP$1,$E89,$B89, $D89, Hombres!$A$1:$DW$117, Mujeres!$A$1:$DW$117)</f>
        <v>44110.180045623514</v>
      </c>
      <c r="AQ89" s="48" cm="1">
        <f t="array" ref="AQ89">AnualidadPensionado(AQ$1,$E89,$B89, $D89, Hombres!$A$1:$DW$117, Mujeres!$A$1:$DW$117)</f>
        <v>27069.883981371502</v>
      </c>
      <c r="AR89" s="48" cm="1">
        <f t="array" ref="AR89">AnualidadPensionado(AR$1,$E89,$B89, $D89, Hombres!$A$1:$DW$117, Mujeres!$A$1:$DW$117)</f>
        <v>15480.817234732503</v>
      </c>
      <c r="AS89" s="48" cm="1">
        <f t="array" ref="AS89">AnualidadPensionado(AS$1,$E89,$B89, $D89, Hombres!$A$1:$DW$117, Mujeres!$A$1:$DW$117)</f>
        <v>8155.5941195130263</v>
      </c>
      <c r="AT89" s="48" cm="1">
        <f t="array" ref="AT89">AnualidadPensionado(AT$1,$E89,$B89, $D89, Hombres!$A$1:$DW$117, Mujeres!$A$1:$DW$117)</f>
        <v>3902.4853301455978</v>
      </c>
      <c r="AU89" s="48" cm="1">
        <f t="array" ref="AU89">AnualidadPensionado(AU$1,$E89,$B89, $D89, Hombres!$A$1:$DW$117, Mujeres!$A$1:$DW$117)</f>
        <v>1666.5565592654293</v>
      </c>
      <c r="AV89" s="48" cm="1">
        <f t="array" ref="AV89">AnualidadPensionado(AV$1,$E89,$B89, $D89, Hombres!$A$1:$DW$117, Mujeres!$A$1:$DW$117)</f>
        <v>620.91284536329499</v>
      </c>
      <c r="AW89" s="48" cm="1">
        <f t="array" ref="AW89">AnualidadPensionado(AW$1,$E89,$B89, $D89, Hombres!$A$1:$DW$117, Mujeres!$A$1:$DW$117)</f>
        <v>195.71894448668655</v>
      </c>
      <c r="AX89" s="48" cm="1">
        <f t="array" ref="AX89">AnualidadPensionado(AX$1,$E89,$B89, $D89, Hombres!$A$1:$DW$117, Mujeres!$A$1:$DW$117)</f>
        <v>49.952213967243161</v>
      </c>
      <c r="AY89" s="48" cm="1">
        <f t="array" ref="AY89">AnualidadPensionado(AY$1,$E89,$B89, $D89, Hombres!$A$1:$DW$117, Mujeres!$A$1:$DW$117)</f>
        <v>9.639699876374868</v>
      </c>
      <c r="AZ89" s="48" cm="1">
        <f t="array" ref="AZ89">AnualidadPensionado(AZ$1,$E89,$B89, $D89, Hombres!$A$1:$DW$117, Mujeres!$A$1:$DW$117)</f>
        <v>1.2421936081883851</v>
      </c>
      <c r="BA89" s="48" cm="1">
        <f t="array" ref="BA89">AnualidadPensionado(BA$1,$E89,$B89, $D89, Hombres!$A$1:$DW$117, Mujeres!$A$1:$DW$117)</f>
        <v>0</v>
      </c>
      <c r="BB89" s="48" cm="1">
        <f t="array" ref="BB89">AnualidadPensionado(BB$1,$E89,$B89, $D89, Hombres!$A$1:$DW$117, Mujeres!$A$1:$DW$117)</f>
        <v>0</v>
      </c>
      <c r="BC89" s="48" cm="1">
        <f t="array" ref="BC89">AnualidadPensionado(BC$1,$E89,$B89, $D89, Hombres!$A$1:$DW$117, Mujeres!$A$1:$DW$117)</f>
        <v>0</v>
      </c>
      <c r="BD89" s="48" cm="1">
        <f t="array" ref="BD89">AnualidadPensionado(BD$1,$E89,$B89, $D89, Hombres!$A$1:$DW$117, Mujeres!$A$1:$DW$117)</f>
        <v>0</v>
      </c>
      <c r="BE89" s="48" cm="1">
        <f t="array" ref="BE89">AnualidadPensionado(BE$1,$E89,$B89, $D89, Hombres!$A$1:$DW$117, Mujeres!$A$1:$DW$117)</f>
        <v>0</v>
      </c>
      <c r="BF89" s="48" cm="1">
        <f t="array" ref="BF89">AnualidadPensionado(BF$1,$E89,$B89, $D89, Hombres!$A$1:$DW$117, Mujeres!$A$1:$DW$117)</f>
        <v>0</v>
      </c>
      <c r="BG89" s="48" cm="1">
        <f t="array" ref="BG89">AnualidadPensionado(BG$1,$E89,$B89, $D89, Hombres!$A$1:$DW$117, Mujeres!$A$1:$DW$117)</f>
        <v>0</v>
      </c>
      <c r="BH89" s="48" cm="1">
        <f t="array" ref="BH89">AnualidadPensionado(BH$1,$E89,$B89, $D89, Hombres!$A$1:$DW$117, Mujeres!$A$1:$DW$117)</f>
        <v>0</v>
      </c>
      <c r="BI89" s="48" cm="1">
        <f t="array" ref="BI89">AnualidadPensionado(BI$1,$E89,$B89, $D89, Hombres!$A$1:$DW$117, Mujeres!$A$1:$DW$117)</f>
        <v>0</v>
      </c>
      <c r="BJ89" s="48" cm="1">
        <f t="array" ref="BJ89">AnualidadPensionado(BJ$1,$E89,$B89, $D89, Hombres!$A$1:$DW$117, Mujeres!$A$1:$DW$117)</f>
        <v>0</v>
      </c>
      <c r="BK89" s="48" cm="1">
        <f t="array" ref="BK89">AnualidadPensionado(BK$1,$E89,$B89, $D89, Hombres!$A$1:$DW$117, Mujeres!$A$1:$DW$117)</f>
        <v>0</v>
      </c>
      <c r="BL89" s="48" cm="1">
        <f t="array" ref="BL89">AnualidadPensionado(BL$1,$E89,$B89, $D89, Hombres!$A$1:$DW$117, Mujeres!$A$1:$DW$117)</f>
        <v>0</v>
      </c>
      <c r="BM89" s="48" cm="1">
        <f t="array" ref="BM89">AnualidadPensionado(BM$1,$E89,$B89, $D89, Hombres!$A$1:$DW$117, Mujeres!$A$1:$DW$117)</f>
        <v>0</v>
      </c>
      <c r="BN89" s="48" cm="1">
        <f t="array" ref="BN89">AnualidadPensionado(BN$1,$E89,$B89, $D89, Hombres!$A$1:$DW$117, Mujeres!$A$1:$DW$117)</f>
        <v>0</v>
      </c>
      <c r="BO89" s="48" cm="1">
        <f t="array" ref="BO89">AnualidadPensionado(BO$1,$E89,$B89, $D89, Hombres!$A$1:$DW$117, Mujeres!$A$1:$DW$117)</f>
        <v>0</v>
      </c>
      <c r="BP89" s="48" cm="1">
        <f t="array" ref="BP89">AnualidadPensionado(BP$1,$E89,$B89, $D89, Hombres!$A$1:$DW$117, Mujeres!$A$1:$DW$117)</f>
        <v>0</v>
      </c>
      <c r="BQ89" s="48" cm="1">
        <f t="array" ref="BQ89">AnualidadPensionado(BQ$1,$E89,$B89, $D89, Hombres!$A$1:$DW$117, Mujeres!$A$1:$DW$117)</f>
        <v>0</v>
      </c>
      <c r="BR89" s="48" cm="1">
        <f t="array" ref="BR89">AnualidadPensionado(BR$1,$E89,$B89, $D89, Hombres!$A$1:$DW$117, Mujeres!$A$1:$DW$117)</f>
        <v>0</v>
      </c>
      <c r="BS89" s="48" cm="1">
        <f t="array" ref="BS89">AnualidadPensionado(BS$1,$E89,$B89, $D89, Hombres!$A$1:$DW$117, Mujeres!$A$1:$DW$117)</f>
        <v>0</v>
      </c>
      <c r="BT89" s="48" cm="1">
        <f t="array" ref="BT89">AnualidadPensionado(BT$1,$E89,$B89, $D89, Hombres!$A$1:$DW$117, Mujeres!$A$1:$DW$117)</f>
        <v>0</v>
      </c>
      <c r="BU89" s="48" cm="1">
        <f t="array" ref="BU89">AnualidadPensionado(BU$1,$E89,$B89, $D89, Hombres!$A$1:$DW$117, Mujeres!$A$1:$DW$117)</f>
        <v>0</v>
      </c>
      <c r="BV89" s="48" cm="1">
        <f t="array" ref="BV89">AnualidadPensionado(BV$1,$E89,$B89, $D89, Hombres!$A$1:$DW$117, Mujeres!$A$1:$DW$117)</f>
        <v>0</v>
      </c>
      <c r="BW89" s="48" cm="1">
        <f t="array" ref="BW89">AnualidadPensionado(BW$1,$E89,$B89, $D89, Hombres!$A$1:$DW$117, Mujeres!$A$1:$DW$117)</f>
        <v>0</v>
      </c>
      <c r="BX89" s="48" cm="1">
        <f t="array" ref="BX89">AnualidadPensionado(BX$1,$E89,$B89, $D89, Hombres!$A$1:$DW$117, Mujeres!$A$1:$DW$117)</f>
        <v>0</v>
      </c>
      <c r="BY89" s="48" cm="1">
        <f t="array" ref="BY89">AnualidadPensionado(BY$1,$E89,$B89, $D89, Hombres!$A$1:$DW$117, Mujeres!$A$1:$DW$117)</f>
        <v>0</v>
      </c>
      <c r="BZ89" s="48" cm="1">
        <f t="array" ref="BZ89">AnualidadPensionado(BZ$1,$E89,$B89, $D89, Hombres!$A$1:$DW$117, Mujeres!$A$1:$DW$117)</f>
        <v>0</v>
      </c>
      <c r="CA89" s="48" cm="1">
        <f t="array" ref="CA89">AnualidadPensionado(CA$1,$E89,$B89, $D89, Hombres!$A$1:$DW$117, Mujeres!$A$1:$DW$117)</f>
        <v>0</v>
      </c>
      <c r="CB89" s="48" cm="1">
        <f t="array" ref="CB89">AnualidadPensionado(CB$1,$E89,$B89, $D89, Hombres!$A$1:$DW$117, Mujeres!$A$1:$DW$117)</f>
        <v>0</v>
      </c>
      <c r="CC89" s="48" cm="1">
        <f t="array" ref="CC89">AnualidadPensionado(CC$1,$E89,$B89, $D89, Hombres!$A$1:$DW$117, Mujeres!$A$1:$DW$117)</f>
        <v>0</v>
      </c>
      <c r="CD89" s="48" cm="1">
        <f t="array" ref="CD89">AnualidadPensionado(CD$1,$E89,$B89, $D89, Hombres!$A$1:$DW$117, Mujeres!$A$1:$DW$117)</f>
        <v>0</v>
      </c>
      <c r="CE89" s="48" cm="1">
        <f t="array" ref="CE89">AnualidadPensionado(CE$1,$E89,$B89, $D89, Hombres!$A$1:$DW$117, Mujeres!$A$1:$DW$117)</f>
        <v>0</v>
      </c>
      <c r="CF89" s="48" cm="1">
        <f t="array" ref="CF89">AnualidadPensionado(CF$1,$E89,$B89, $D89, Hombres!$A$1:$DW$117, Mujeres!$A$1:$DW$117)</f>
        <v>0</v>
      </c>
      <c r="CG89" s="48" cm="1">
        <f t="array" ref="CG89">AnualidadPensionado(CG$1,$E89,$B89, $D89, Hombres!$A$1:$DW$117, Mujeres!$A$1:$DW$117)</f>
        <v>0</v>
      </c>
      <c r="CH89" s="48" cm="1">
        <f t="array" ref="CH89">AnualidadPensionado(CH$1,$E89,$B89, $D89, Hombres!$A$1:$DW$117, Mujeres!$A$1:$DW$117)</f>
        <v>0</v>
      </c>
      <c r="CI89" s="48" cm="1">
        <f t="array" ref="CI89">AnualidadPensionado(CI$1,$E89,$B89, $D89, Hombres!$A$1:$DW$117, Mujeres!$A$1:$DW$117)</f>
        <v>0</v>
      </c>
      <c r="CJ89" s="48" cm="1">
        <f t="array" ref="CJ89">AnualidadPensionado(CJ$1,$E89,$B89, $D89, Hombres!$A$1:$DW$117, Mujeres!$A$1:$DW$117)</f>
        <v>0</v>
      </c>
      <c r="CK89" s="48" cm="1">
        <f t="array" ref="CK89">AnualidadPensionado(CK$1,$E89,$B89, $D89, Hombres!$A$1:$DW$117, Mujeres!$A$1:$DW$117)</f>
        <v>0</v>
      </c>
      <c r="CL89" s="48" cm="1">
        <f t="array" ref="CL89">AnualidadPensionado(CL$1,$E89,$B89, $D89, Hombres!$A$1:$DW$117, Mujeres!$A$1:$DW$117)</f>
        <v>0</v>
      </c>
      <c r="CM89" s="48" cm="1">
        <f t="array" ref="CM89">AnualidadPensionado(CM$1,$E89,$B89, $D89, Hombres!$A$1:$DW$117, Mujeres!$A$1:$DW$117)</f>
        <v>0</v>
      </c>
      <c r="CN89" s="48" cm="1">
        <f t="array" ref="CN89">AnualidadPensionado(CN$1,$E89,$B89, $D89, Hombres!$A$1:$DW$117, Mujeres!$A$1:$DW$117)</f>
        <v>0</v>
      </c>
      <c r="CO89" s="48" cm="1">
        <f t="array" ref="CO89">AnualidadPensionado(CO$1,$E89,$B89, $D89, Hombres!$A$1:$DW$117, Mujeres!$A$1:$DW$117)</f>
        <v>0</v>
      </c>
      <c r="CP89" s="48" cm="1">
        <f t="array" ref="CP89">AnualidadPensionado(CP$1,$E89,$B89, $D89, Hombres!$A$1:$DW$117, Mujeres!$A$1:$DW$117)</f>
        <v>0</v>
      </c>
      <c r="CQ89" s="48" cm="1">
        <f t="array" ref="CQ89">AnualidadPensionado(CQ$1,$E89,$B89, $D89, Hombres!$A$1:$DW$117, Mujeres!$A$1:$DW$117)</f>
        <v>0</v>
      </c>
      <c r="CR89" s="48" cm="1">
        <f t="array" ref="CR89">AnualidadPensionado(CR$1,$E89,$B89, $D89, Hombres!$A$1:$DW$117, Mujeres!$A$1:$DW$117)</f>
        <v>0</v>
      </c>
      <c r="CS89" s="48" cm="1">
        <f t="array" ref="CS89">AnualidadPensionado(CS$1,$E89,$B89, $D89, Hombres!$A$1:$DW$117, Mujeres!$A$1:$DW$117)</f>
        <v>0</v>
      </c>
      <c r="CT89" s="48" cm="1">
        <f t="array" ref="CT89">AnualidadPensionado(CT$1,$E89,$B89, $D89, Hombres!$A$1:$DW$117, Mujeres!$A$1:$DW$117)</f>
        <v>0</v>
      </c>
      <c r="CU89" s="48" cm="1">
        <f t="array" ref="CU89">AnualidadPensionado(CU$1,$E89,$B89, $D89, Hombres!$A$1:$DW$117, Mujeres!$A$1:$DW$117)</f>
        <v>0</v>
      </c>
      <c r="CV89" s="48" cm="1">
        <f t="array" ref="CV89">AnualidadPensionado(CV$1,$E89,$B89, $D89, Hombres!$A$1:$DW$117, Mujeres!$A$1:$DW$117)</f>
        <v>0</v>
      </c>
      <c r="CW89" s="48" cm="1">
        <f t="array" ref="CW89">AnualidadPensionado(CW$1,$E89,$B89, $D89, Hombres!$A$1:$DW$117, Mujeres!$A$1:$DW$117)</f>
        <v>0</v>
      </c>
      <c r="CX89" s="48" cm="1">
        <f t="array" ref="CX89">AnualidadPensionado(CX$1,$E89,$B89, $D89, Hombres!$A$1:$DW$117, Mujeres!$A$1:$DW$117)</f>
        <v>0</v>
      </c>
      <c r="CY89" s="48" cm="1">
        <f t="array" ref="CY89">AnualidadPensionado(CY$1,$E89,$B89, $D89, Hombres!$A$1:$DW$117, Mujeres!$A$1:$DW$117)</f>
        <v>0</v>
      </c>
      <c r="DB89" s="21"/>
      <c r="DC89" s="48" cm="1">
        <f t="array" ref="DC89">beneficio_muerte_individual_pensionado(DC$1,$E89,$B89, Hombres!$A$1:$DW$117, Mujeres!$A$1:$DW$117)</f>
        <v>0</v>
      </c>
      <c r="DD89" s="48" cm="1">
        <f t="array" ref="DD89">beneficio_muerte_individual_pensionado(DD$1,$E89,$B89, Hombres!$A$1:$DW$117, Mujeres!$A$1:$DW$117)</f>
        <v>40742.818196400003</v>
      </c>
      <c r="DE89" s="48" cm="1">
        <f t="array" ref="DE89">beneficio_muerte_individual_pensionado(DE$1,$E89,$B89, Hombres!$A$1:$DW$117, Mujeres!$A$1:$DW$117)</f>
        <v>44461.20268237964</v>
      </c>
      <c r="DF89" s="48" cm="1">
        <f t="array" ref="DF89">beneficio_muerte_individual_pensionado(DF$1,$E89,$B89, Hombres!$A$1:$DW$117, Mujeres!$A$1:$DW$117)</f>
        <v>47921.69742396535</v>
      </c>
      <c r="DG89" s="48" cm="1">
        <f t="array" ref="DG89">beneficio_muerte_individual_pensionado(DG$1,$E89,$B89, Hombres!$A$1:$DW$117, Mujeres!$A$1:$DW$117)</f>
        <v>51128.741857527843</v>
      </c>
      <c r="DH89" s="48" cm="1">
        <f t="array" ref="DH89">beneficio_muerte_individual_pensionado(DH$1,$E89,$B89, Hombres!$A$1:$DW$117, Mujeres!$A$1:$DW$117)</f>
        <v>54514.441559434621</v>
      </c>
      <c r="DI89" s="48" cm="1">
        <f t="array" ref="DI89">beneficio_muerte_individual_pensionado(DI$1,$E89,$B89, Hombres!$A$1:$DW$117, Mujeres!$A$1:$DW$117)</f>
        <v>58532.506351889358</v>
      </c>
      <c r="DJ89" s="48" cm="1">
        <f t="array" ref="DJ89">beneficio_muerte_individual_pensionado(DJ$1,$E89,$B89, Hombres!$A$1:$DW$117, Mujeres!$A$1:$DW$117)</f>
        <v>63407.172144067896</v>
      </c>
      <c r="DK89" s="48" cm="1">
        <f t="array" ref="DK89">beneficio_muerte_individual_pensionado(DK$1,$E89,$B89, Hombres!$A$1:$DW$117, Mujeres!$A$1:$DW$117)</f>
        <v>69052.747211169</v>
      </c>
      <c r="DL89" s="48" cm="1">
        <f t="array" ref="DL89">beneficio_muerte_individual_pensionado(DL$1,$E89,$B89, Hombres!$A$1:$DW$117, Mujeres!$A$1:$DW$117)</f>
        <v>77844.668999540809</v>
      </c>
      <c r="DM89" s="48" cm="1">
        <f t="array" ref="DM89">beneficio_muerte_individual_pensionado(DM$1,$E89,$B89, Hombres!$A$1:$DW$117, Mujeres!$A$1:$DW$117)</f>
        <v>83567.294405646229</v>
      </c>
      <c r="DN89" s="48" cm="1">
        <f t="array" ref="DN89">beneficio_muerte_individual_pensionado(DN$1,$E89,$B89, Hombres!$A$1:$DW$117, Mujeres!$A$1:$DW$117)</f>
        <v>89420.837420882104</v>
      </c>
      <c r="DO89" s="48" cm="1">
        <f t="array" ref="DO89">beneficio_muerte_individual_pensionado(DO$1,$E89,$B89, Hombres!$A$1:$DW$117, Mujeres!$A$1:$DW$117)</f>
        <v>95421.086692204874</v>
      </c>
      <c r="DP89" s="48" cm="1">
        <f t="array" ref="DP89">beneficio_muerte_individual_pensionado(DP$1,$E89,$B89, Hombres!$A$1:$DW$117, Mujeres!$A$1:$DW$117)</f>
        <v>101485.3186578258</v>
      </c>
      <c r="DQ89" s="48" cm="1">
        <f t="array" ref="DQ89">beneficio_muerte_individual_pensionado(DQ$1,$E89,$B89, Hombres!$A$1:$DW$117, Mujeres!$A$1:$DW$117)</f>
        <v>107444.54895928586</v>
      </c>
      <c r="DR89" s="48" cm="1">
        <f t="array" ref="DR89">beneficio_muerte_individual_pensionado(DR$1,$E89,$B89, Hombres!$A$1:$DW$117, Mujeres!$A$1:$DW$117)</f>
        <v>113135.97507232576</v>
      </c>
      <c r="DS89" s="48" cm="1">
        <f t="array" ref="DS89">beneficio_muerte_individual_pensionado(DS$1,$E89,$B89, Hombres!$A$1:$DW$117, Mujeres!$A$1:$DW$117)</f>
        <v>118457.05176384555</v>
      </c>
      <c r="DT89" s="48" cm="1">
        <f t="array" ref="DT89">beneficio_muerte_individual_pensionado(DT$1,$E89,$B89, Hombres!$A$1:$DW$117, Mujeres!$A$1:$DW$117)</f>
        <v>123296.51377208155</v>
      </c>
      <c r="DU89" s="48" cm="1">
        <f t="array" ref="DU89">beneficio_muerte_individual_pensionado(DU$1,$E89,$B89, Hombres!$A$1:$DW$117, Mujeres!$A$1:$DW$117)</f>
        <v>127450.78717748482</v>
      </c>
      <c r="DV89" s="48" cm="1">
        <f t="array" ref="DV89">beneficio_muerte_individual_pensionado(DV$1,$E89,$B89, Hombres!$A$1:$DW$117, Mujeres!$A$1:$DW$117)</f>
        <v>130644.24851419263</v>
      </c>
      <c r="DW89" s="48" cm="1">
        <f t="array" ref="DW89">beneficio_muerte_individual_pensionado(DW$1,$E89,$B89, Hombres!$A$1:$DW$117, Mujeres!$A$1:$DW$117)</f>
        <v>132625.43364451779</v>
      </c>
      <c r="DX89" s="48" cm="1">
        <f t="array" ref="DX89">beneficio_muerte_individual_pensionado(DX$1,$E89,$B89, Hombres!$A$1:$DW$117, Mujeres!$A$1:$DW$117)</f>
        <v>133243.37959865146</v>
      </c>
      <c r="DY89" s="48" cm="1">
        <f t="array" ref="DY89">beneficio_muerte_individual_pensionado(DY$1,$E89,$B89, Hombres!$A$1:$DW$117, Mujeres!$A$1:$DW$117)</f>
        <v>132365.88462232691</v>
      </c>
      <c r="DZ89" s="48" cm="1">
        <f t="array" ref="DZ89">beneficio_muerte_individual_pensionado(DZ$1,$E89,$B89, Hombres!$A$1:$DW$117, Mujeres!$A$1:$DW$117)</f>
        <v>129808.56868693583</v>
      </c>
      <c r="EA89" s="48" cm="1">
        <f t="array" ref="EA89">beneficio_muerte_individual_pensionado(EA$1,$E89,$B89, Hombres!$A$1:$DW$117, Mujeres!$A$1:$DW$117)</f>
        <v>125369.18112221983</v>
      </c>
      <c r="EB89" s="48" cm="1">
        <f t="array" ref="EB89">beneficio_muerte_individual_pensionado(EB$1,$E89,$B89, Hombres!$A$1:$DW$117, Mujeres!$A$1:$DW$117)</f>
        <v>118982.54819940345</v>
      </c>
      <c r="EC89" s="48" cm="1">
        <f t="array" ref="EC89">beneficio_muerte_individual_pensionado(EC$1,$E89,$B89, Hombres!$A$1:$DW$117, Mujeres!$A$1:$DW$117)</f>
        <v>110758.00653132684</v>
      </c>
      <c r="ED89" s="48" cm="1">
        <f t="array" ref="ED89">beneficio_muerte_individual_pensionado(ED$1,$E89,$B89, Hombres!$A$1:$DW$117, Mujeres!$A$1:$DW$117)</f>
        <v>100898.91198764612</v>
      </c>
      <c r="EE89" s="48" cm="1">
        <f t="array" ref="EE89">beneficio_muerte_individual_pensionado(EE$1,$E89,$B89, Hombres!$A$1:$DW$117, Mujeres!$A$1:$DW$117)</f>
        <v>89676.066322484039</v>
      </c>
      <c r="EF89" s="48" cm="1">
        <f t="array" ref="EF89">beneficio_muerte_individual_pensionado(EF$1,$E89,$B89, Hombres!$A$1:$DW$117, Mujeres!$A$1:$DW$117)</f>
        <v>77462.4527684645</v>
      </c>
      <c r="EG89" s="48" cm="1">
        <f t="array" ref="EG89">beneficio_muerte_individual_pensionado(EG$1,$E89,$B89, Hombres!$A$1:$DW$117, Mujeres!$A$1:$DW$117)</f>
        <v>64777.293454285049</v>
      </c>
      <c r="EH89" s="48" cm="1">
        <f t="array" ref="EH89">beneficio_muerte_individual_pensionado(EH$1,$E89,$B89, Hombres!$A$1:$DW$117, Mujeres!$A$1:$DW$117)</f>
        <v>52224.165028725569</v>
      </c>
      <c r="EI89" s="48" cm="1">
        <f t="array" ref="EI89">beneficio_muerte_individual_pensionado(EI$1,$E89,$B89, Hombres!$A$1:$DW$117, Mujeres!$A$1:$DW$117)</f>
        <v>40390.153520843014</v>
      </c>
      <c r="EJ89" s="48" cm="1">
        <f t="array" ref="EJ89">beneficio_muerte_individual_pensionado(EJ$1,$E89,$B89, Hombres!$A$1:$DW$117, Mujeres!$A$1:$DW$117)</f>
        <v>29783.915065098194</v>
      </c>
      <c r="EK89" s="48" cm="1">
        <f t="array" ref="EK89">beneficio_muerte_individual_pensionado(EK$1,$E89,$B89, Hombres!$A$1:$DW$117, Mujeres!$A$1:$DW$117)</f>
        <v>20790.574186442373</v>
      </c>
      <c r="EL89" s="48" cm="1">
        <f t="array" ref="EL89">beneficio_muerte_individual_pensionado(EL$1,$E89,$B89, Hombres!$A$1:$DW$117, Mujeres!$A$1:$DW$117)</f>
        <v>13626.818027399686</v>
      </c>
      <c r="EM89" s="48" cm="1">
        <f t="array" ref="EM89">beneficio_muerte_individual_pensionado(EM$1,$E89,$B89, Hombres!$A$1:$DW$117, Mujeres!$A$1:$DW$117)</f>
        <v>8306.7036624641987</v>
      </c>
      <c r="EN89" s="48" cm="1">
        <f t="array" ref="EN89">beneficio_muerte_individual_pensionado(EN$1,$E89,$B89, Hombres!$A$1:$DW$117, Mujeres!$A$1:$DW$117)</f>
        <v>4654.8711571070316</v>
      </c>
      <c r="EO89" s="48" cm="1">
        <f t="array" ref="EO89">beneficio_muerte_individual_pensionado(EO$1,$E89,$B89, Hombres!$A$1:$DW$117, Mujeres!$A$1:$DW$117)</f>
        <v>2363.6340283127083</v>
      </c>
      <c r="EP89" s="48" cm="1">
        <f t="array" ref="EP89">beneficio_muerte_individual_pensionado(EP$1,$E89,$B89, Hombres!$A$1:$DW$117, Mujeres!$A$1:$DW$117)</f>
        <v>1068.2704839778944</v>
      </c>
      <c r="EQ89" s="48" cm="1">
        <f t="array" ref="EQ89">beneficio_muerte_individual_pensionado(EQ$1,$E89,$B89, Hombres!$A$1:$DW$117, Mujeres!$A$1:$DW$117)</f>
        <v>420.01579923530699</v>
      </c>
      <c r="ER89" s="48" cm="1">
        <f t="array" ref="ER89">beneficio_muerte_individual_pensionado(ER$1,$E89,$B89, Hombres!$A$1:$DW$117, Mujeres!$A$1:$DW$117)</f>
        <v>139.29145545043923</v>
      </c>
      <c r="ES89" s="48" cm="1">
        <f t="array" ref="ES89">beneficio_muerte_individual_pensionado(ES$1,$E89,$B89, Hombres!$A$1:$DW$117, Mujeres!$A$1:$DW$117)</f>
        <v>37.281223914646738</v>
      </c>
      <c r="ET89" s="48" cm="1">
        <f t="array" ref="ET89">beneficio_muerte_individual_pensionado(ET$1,$E89,$B89, Hombres!$A$1:$DW$117, Mujeres!$A$1:$DW$117)</f>
        <v>7.5185257005643233</v>
      </c>
      <c r="EU89" s="48" cm="1">
        <f t="array" ref="EU89">beneficio_muerte_individual_pensionado(EU$1,$E89,$B89, Hombres!$A$1:$DW$117, Mujeres!$A$1:$DW$117)</f>
        <v>1.0758102521493407</v>
      </c>
      <c r="EV89" s="48" cm="1">
        <f t="array" ref="EV89">beneficio_muerte_individual_pensionado(EV$1,$E89,$B89, Hombres!$A$1:$DW$117, Mujeres!$A$1:$DW$117)</f>
        <v>0</v>
      </c>
      <c r="EW89" s="48" cm="1">
        <f t="array" ref="EW89">beneficio_muerte_individual_pensionado(EW$1,$E89,$B89, Hombres!$A$1:$DW$117, Mujeres!$A$1:$DW$117)</f>
        <v>0</v>
      </c>
      <c r="EX89" s="48" cm="1">
        <f t="array" ref="EX89">beneficio_muerte_individual_pensionado(EX$1,$E89,$B89, Hombres!$A$1:$DW$117, Mujeres!$A$1:$DW$117)</f>
        <v>0</v>
      </c>
      <c r="EY89" s="48" cm="1">
        <f t="array" ref="EY89">beneficio_muerte_individual_pensionado(EY$1,$E89,$B89, Hombres!$A$1:$DW$117, Mujeres!$A$1:$DW$117)</f>
        <v>0</v>
      </c>
      <c r="EZ89" s="48" cm="1">
        <f t="array" ref="EZ89">beneficio_muerte_individual_pensionado(EZ$1,$E89,$B89, Hombres!$A$1:$DW$117, Mujeres!$A$1:$DW$117)</f>
        <v>0</v>
      </c>
      <c r="FA89" s="48" cm="1">
        <f t="array" ref="FA89">beneficio_muerte_individual_pensionado(FA$1,$E89,$B89, Hombres!$A$1:$DW$117, Mujeres!$A$1:$DW$117)</f>
        <v>0</v>
      </c>
      <c r="FB89" s="48" cm="1">
        <f t="array" ref="FB89">beneficio_muerte_individual_pensionado(FB$1,$E89,$B89, Hombres!$A$1:$DW$117, Mujeres!$A$1:$DW$117)</f>
        <v>0</v>
      </c>
      <c r="FC89" s="48" cm="1">
        <f t="array" ref="FC89">beneficio_muerte_individual_pensionado(FC$1,$E89,$B89, Hombres!$A$1:$DW$117, Mujeres!$A$1:$DW$117)</f>
        <v>0</v>
      </c>
      <c r="FD89" s="48" cm="1">
        <f t="array" ref="FD89">beneficio_muerte_individual_pensionado(FD$1,$E89,$B89, Hombres!$A$1:$DW$117, Mujeres!$A$1:$DW$117)</f>
        <v>0</v>
      </c>
      <c r="FE89" s="48" cm="1">
        <f t="array" ref="FE89">beneficio_muerte_individual_pensionado(FE$1,$E89,$B89, Hombres!$A$1:$DW$117, Mujeres!$A$1:$DW$117)</f>
        <v>0</v>
      </c>
      <c r="FF89" s="48" cm="1">
        <f t="array" ref="FF89">beneficio_muerte_individual_pensionado(FF$1,$E89,$B89, Hombres!$A$1:$DW$117, Mujeres!$A$1:$DW$117)</f>
        <v>0</v>
      </c>
      <c r="FG89" s="48" cm="1">
        <f t="array" ref="FG89">beneficio_muerte_individual_pensionado(FG$1,$E89,$B89, Hombres!$A$1:$DW$117, Mujeres!$A$1:$DW$117)</f>
        <v>0</v>
      </c>
      <c r="FH89" s="48" cm="1">
        <f t="array" ref="FH89">beneficio_muerte_individual_pensionado(FH$1,$E89,$B89, Hombres!$A$1:$DW$117, Mujeres!$A$1:$DW$117)</f>
        <v>0</v>
      </c>
      <c r="FI89" s="48" cm="1">
        <f t="array" ref="FI89">beneficio_muerte_individual_pensionado(FI$1,$E89,$B89, Hombres!$A$1:$DW$117, Mujeres!$A$1:$DW$117)</f>
        <v>0</v>
      </c>
      <c r="FJ89" s="48" cm="1">
        <f t="array" ref="FJ89">beneficio_muerte_individual_pensionado(FJ$1,$E89,$B89, Hombres!$A$1:$DW$117, Mujeres!$A$1:$DW$117)</f>
        <v>0</v>
      </c>
      <c r="FK89" s="48" cm="1">
        <f t="array" ref="FK89">beneficio_muerte_individual_pensionado(FK$1,$E89,$B89, Hombres!$A$1:$DW$117, Mujeres!$A$1:$DW$117)</f>
        <v>0</v>
      </c>
      <c r="FL89" s="48" cm="1">
        <f t="array" ref="FL89">beneficio_muerte_individual_pensionado(FL$1,$E89,$B89, Hombres!$A$1:$DW$117, Mujeres!$A$1:$DW$117)</f>
        <v>0</v>
      </c>
      <c r="FM89" s="48" cm="1">
        <f t="array" ref="FM89">beneficio_muerte_individual_pensionado(FM$1,$E89,$B89, Hombres!$A$1:$DW$117, Mujeres!$A$1:$DW$117)</f>
        <v>0</v>
      </c>
      <c r="FN89" s="48" cm="1">
        <f t="array" ref="FN89">beneficio_muerte_individual_pensionado(FN$1,$E89,$B89, Hombres!$A$1:$DW$117, Mujeres!$A$1:$DW$117)</f>
        <v>0</v>
      </c>
      <c r="FO89" s="48" cm="1">
        <f t="array" ref="FO89">beneficio_muerte_individual_pensionado(FO$1,$E89,$B89, Hombres!$A$1:$DW$117, Mujeres!$A$1:$DW$117)</f>
        <v>0</v>
      </c>
      <c r="FP89" s="48" cm="1">
        <f t="array" ref="FP89">beneficio_muerte_individual_pensionado(FP$1,$E89,$B89, Hombres!$A$1:$DW$117, Mujeres!$A$1:$DW$117)</f>
        <v>0</v>
      </c>
      <c r="FQ89" s="48" cm="1">
        <f t="array" ref="FQ89">beneficio_muerte_individual_pensionado(FQ$1,$E89,$B89, Hombres!$A$1:$DW$117, Mujeres!$A$1:$DW$117)</f>
        <v>0</v>
      </c>
      <c r="FR89" s="48" cm="1">
        <f t="array" ref="FR89">beneficio_muerte_individual_pensionado(FR$1,$E89,$B89, Hombres!$A$1:$DW$117, Mujeres!$A$1:$DW$117)</f>
        <v>0</v>
      </c>
      <c r="FS89" s="48" cm="1">
        <f t="array" ref="FS89">beneficio_muerte_individual_pensionado(FS$1,$E89,$B89, Hombres!$A$1:$DW$117, Mujeres!$A$1:$DW$117)</f>
        <v>0</v>
      </c>
      <c r="FT89" s="48" cm="1">
        <f t="array" ref="FT89">beneficio_muerte_individual_pensionado(FT$1,$E89,$B89, Hombres!$A$1:$DW$117, Mujeres!$A$1:$DW$117)</f>
        <v>0</v>
      </c>
      <c r="FU89" s="48" cm="1">
        <f t="array" ref="FU89">beneficio_muerte_individual_pensionado(FU$1,$E89,$B89, Hombres!$A$1:$DW$117, Mujeres!$A$1:$DW$117)</f>
        <v>0</v>
      </c>
      <c r="FV89" s="48" cm="1">
        <f t="array" ref="FV89">beneficio_muerte_individual_pensionado(FV$1,$E89,$B89, Hombres!$A$1:$DW$117, Mujeres!$A$1:$DW$117)</f>
        <v>0</v>
      </c>
      <c r="FW89" s="48" cm="1">
        <f t="array" ref="FW89">beneficio_muerte_individual_pensionado(FW$1,$E89,$B89, Hombres!$A$1:$DW$117, Mujeres!$A$1:$DW$117)</f>
        <v>0</v>
      </c>
      <c r="FX89" s="48" cm="1">
        <f t="array" ref="FX89">beneficio_muerte_individual_pensionado(FX$1,$E89,$B89, Hombres!$A$1:$DW$117, Mujeres!$A$1:$DW$117)</f>
        <v>0</v>
      </c>
      <c r="FY89" s="48" cm="1">
        <f t="array" ref="FY89">beneficio_muerte_individual_pensionado(FY$1,$E89,$B89, Hombres!$A$1:$DW$117, Mujeres!$A$1:$DW$117)</f>
        <v>0</v>
      </c>
      <c r="FZ89" s="48" cm="1">
        <f t="array" ref="FZ89">beneficio_muerte_individual_pensionado(FZ$1,$E89,$B89, Hombres!$A$1:$DW$117, Mujeres!$A$1:$DW$117)</f>
        <v>0</v>
      </c>
      <c r="GA89" s="48" cm="1">
        <f t="array" ref="GA89">beneficio_muerte_individual_pensionado(GA$1,$E89,$B89, Hombres!$A$1:$DW$117, Mujeres!$A$1:$DW$117)</f>
        <v>0</v>
      </c>
      <c r="GB89" s="48" cm="1">
        <f t="array" ref="GB89">beneficio_muerte_individual_pensionado(GB$1,$E89,$B89, Hombres!$A$1:$DW$117, Mujeres!$A$1:$DW$117)</f>
        <v>0</v>
      </c>
      <c r="GC89" s="48" cm="1">
        <f t="array" ref="GC89">beneficio_muerte_individual_pensionado(GC$1,$E89,$B89, Hombres!$A$1:$DW$117, Mujeres!$A$1:$DW$117)</f>
        <v>0</v>
      </c>
      <c r="GD89" s="48" cm="1">
        <f t="array" ref="GD89">beneficio_muerte_individual_pensionado(GD$1,$E89,$B89, Hombres!$A$1:$DW$117, Mujeres!$A$1:$DW$117)</f>
        <v>0</v>
      </c>
      <c r="GE89" s="48" cm="1">
        <f t="array" ref="GE89">beneficio_muerte_individual_pensionado(GE$1,$E89,$B89, Hombres!$A$1:$DW$117, Mujeres!$A$1:$DW$117)</f>
        <v>0</v>
      </c>
      <c r="GF89" s="48" cm="1">
        <f t="array" ref="GF89">beneficio_muerte_individual_pensionado(GF$1,$E89,$B89, Hombres!$A$1:$DW$117, Mujeres!$A$1:$DW$117)</f>
        <v>0</v>
      </c>
      <c r="GG89" s="48" cm="1">
        <f t="array" ref="GG89">beneficio_muerte_individual_pensionado(GG$1,$E89,$B89, Hombres!$A$1:$DW$117, Mujeres!$A$1:$DW$117)</f>
        <v>0</v>
      </c>
      <c r="GH89" s="48" cm="1">
        <f t="array" ref="GH89">beneficio_muerte_individual_pensionado(GH$1,$E89,$B89, Hombres!$A$1:$DW$117, Mujeres!$A$1:$DW$117)</f>
        <v>0</v>
      </c>
      <c r="GI89" s="48" cm="1">
        <f t="array" ref="GI89">beneficio_muerte_individual_pensionado(GI$1,$E89,$B89, Hombres!$A$1:$DW$117, Mujeres!$A$1:$DW$117)</f>
        <v>0</v>
      </c>
      <c r="GJ89" s="48" cm="1">
        <f t="array" ref="GJ89">beneficio_muerte_individual_pensionado(GJ$1,$E89,$B89, Hombres!$A$1:$DW$117, Mujeres!$A$1:$DW$117)</f>
        <v>0</v>
      </c>
      <c r="GK89" s="48" cm="1">
        <f t="array" ref="GK89">beneficio_muerte_individual_pensionado(GK$1,$E89,$B89, Hombres!$A$1:$DW$117, Mujeres!$A$1:$DW$117)</f>
        <v>0</v>
      </c>
      <c r="GL89" s="48" cm="1">
        <f t="array" ref="GL89">beneficio_muerte_individual_pensionado(GL$1,$E89,$B89, Hombres!$A$1:$DW$117, Mujeres!$A$1:$DW$117)</f>
        <v>0</v>
      </c>
      <c r="GM89" s="48" cm="1">
        <f t="array" ref="GM89">beneficio_muerte_individual_pensionado(GM$1,$E89,$B89, Hombres!$A$1:$DW$117, Mujeres!$A$1:$DW$117)</f>
        <v>0</v>
      </c>
      <c r="GN89" s="48" cm="1">
        <f t="array" ref="GN89">beneficio_muerte_individual_pensionado(GN$1,$E89,$B89, Hombres!$A$1:$DW$117, Mujeres!$A$1:$DW$117)</f>
        <v>0</v>
      </c>
      <c r="GO89" s="48" cm="1">
        <f t="array" ref="GO89">beneficio_muerte_individual_pensionado(GO$1,$E89,$B89, Hombres!$A$1:$DW$117, Mujeres!$A$1:$DW$117)</f>
        <v>0</v>
      </c>
      <c r="GP89" s="48" cm="1">
        <f t="array" ref="GP89">beneficio_muerte_individual_pensionado(GP$1,$E89,$B89, Hombres!$A$1:$DW$117, Mujeres!$A$1:$DW$117)</f>
        <v>0</v>
      </c>
      <c r="GQ89" s="48" cm="1">
        <f t="array" ref="GQ89">beneficio_muerte_individual_pensionado(GQ$1,$E89,$B89, Hombres!$A$1:$DW$117, Mujeres!$A$1:$DW$117)</f>
        <v>0</v>
      </c>
      <c r="GR89" s="48" cm="1">
        <f t="array" ref="GR89">beneficio_muerte_individual_pensionado(GR$1,$E89,$B89, Hombres!$A$1:$DW$117, Mujeres!$A$1:$DW$117)</f>
        <v>0</v>
      </c>
      <c r="GS89" s="48" cm="1">
        <f t="array" ref="GS89">beneficio_muerte_individual_pensionado(GS$1,$E89,$B89, Hombres!$A$1:$DW$117, Mujeres!$A$1:$DW$117)</f>
        <v>0</v>
      </c>
      <c r="GT89" s="48" cm="1">
        <f t="array" ref="GT89">beneficio_muerte_individual_pensionado(GT$1,$E89,$B89, Hombres!$A$1:$DW$117, Mujeres!$A$1:$DW$117)</f>
        <v>0</v>
      </c>
    </row>
    <row r="90" spans="1:202" x14ac:dyDescent="0.3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8" cm="1">
        <f t="array" ref="H90">AnualidadPensionado(H$1,$E90,$B90, $D90, Hombres!$A$1:$DW$117, Mujeres!$A$1:$DW$117)</f>
        <v>0</v>
      </c>
      <c r="I90" s="48" cm="1">
        <f t="array" ref="I90">AnualidadPensionado(I$1,$E90,$B90, $D90, Hombres!$A$1:$DW$117, Mujeres!$A$1:$DW$117)</f>
        <v>1973311.6202824828</v>
      </c>
      <c r="J90" s="48" cm="1">
        <f t="array" ref="J90">AnualidadPensionado(J$1,$E90,$B90, $D90, Hombres!$A$1:$DW$117, Mujeres!$A$1:$DW$117)</f>
        <v>2005024.3068031603</v>
      </c>
      <c r="K90" s="48" cm="1">
        <f t="array" ref="K90">AnualidadPensionado(K$1,$E90,$B90, $D90, Hombres!$A$1:$DW$117, Mujeres!$A$1:$DW$117)</f>
        <v>2034226.9424701612</v>
      </c>
      <c r="L90" s="48" cm="1">
        <f t="array" ref="L90">AnualidadPensionado(L$1,$E90,$B90, $D90, Hombres!$A$1:$DW$117, Mujeres!$A$1:$DW$117)</f>
        <v>2060897.2464171874</v>
      </c>
      <c r="M90" s="48" cm="1">
        <f t="array" ref="M90">AnualidadPensionado(M$1,$E90,$B90, $D90, Hombres!$A$1:$DW$117, Mujeres!$A$1:$DW$117)</f>
        <v>2085008.6622292141</v>
      </c>
      <c r="N90" s="48" cm="1">
        <f t="array" ref="N90">AnualidadPensionado(N$1,$E90,$B90, $D90, Hombres!$A$1:$DW$117, Mujeres!$A$1:$DW$117)</f>
        <v>2106142.1745040067</v>
      </c>
      <c r="O90" s="48" cm="1">
        <f t="array" ref="O90">AnualidadPensionado(O$1,$E90,$B90, $D90, Hombres!$A$1:$DW$117, Mujeres!$A$1:$DW$117)</f>
        <v>2123459.7200257909</v>
      </c>
      <c r="P90" s="48" cm="1">
        <f t="array" ref="P90">AnualidadPensionado(P$1,$E90,$B90, $D90, Hombres!$A$1:$DW$117, Mujeres!$A$1:$DW$117)</f>
        <v>2135901.648106466</v>
      </c>
      <c r="Q90" s="48" cm="1">
        <f t="array" ref="Q90">AnualidadPensionado(Q$1,$E90,$B90, $D90, Hombres!$A$1:$DW$117, Mujeres!$A$1:$DW$117)</f>
        <v>2142457.1745320479</v>
      </c>
      <c r="R90" s="48" cm="1">
        <f t="array" ref="R90">AnualidadPensionado(R$1,$E90,$B90, $D90, Hombres!$A$1:$DW$117, Mujeres!$A$1:$DW$117)</f>
        <v>2139930.7183307526</v>
      </c>
      <c r="S90" s="48" cm="1">
        <f t="array" ref="S90">AnualidadPensionado(S$1,$E90,$B90, $D90, Hombres!$A$1:$DW$117, Mujeres!$A$1:$DW$117)</f>
        <v>2130250.8765420187</v>
      </c>
      <c r="T90" s="48" cm="1">
        <f t="array" ref="T90">AnualidadPensionado(T$1,$E90,$B90, $D90, Hombres!$A$1:$DW$117, Mujeres!$A$1:$DW$117)</f>
        <v>2112639.2745293095</v>
      </c>
      <c r="U90" s="48" cm="1">
        <f t="array" ref="U90">AnualidadPensionado(U$1,$E90,$B90, $D90, Hombres!$A$1:$DW$117, Mujeres!$A$1:$DW$117)</f>
        <v>2086310.3512351818</v>
      </c>
      <c r="V90" s="48" cm="1">
        <f t="array" ref="V90">AnualidadPensionado(V$1,$E90,$B90, $D90, Hombres!$A$1:$DW$117, Mujeres!$A$1:$DW$117)</f>
        <v>2050612.2145922678</v>
      </c>
      <c r="W90" s="48" cm="1">
        <f t="array" ref="W90">AnualidadPensionado(W$1,$E90,$B90, $D90, Hombres!$A$1:$DW$117, Mujeres!$A$1:$DW$117)</f>
        <v>2004994.8694378682</v>
      </c>
      <c r="X90" s="48" cm="1">
        <f t="array" ref="X90">AnualidadPensionado(X$1,$E90,$B90, $D90, Hombres!$A$1:$DW$117, Mujeres!$A$1:$DW$117)</f>
        <v>1948924.5663656287</v>
      </c>
      <c r="Y90" s="48" cm="1">
        <f t="array" ref="Y90">AnualidadPensionado(Y$1,$E90,$B90, $D90, Hombres!$A$1:$DW$117, Mujeres!$A$1:$DW$117)</f>
        <v>1881929.8829183495</v>
      </c>
      <c r="Z90" s="48" cm="1">
        <f t="array" ref="Z90">AnualidadPensionado(Z$1,$E90,$B90, $D90, Hombres!$A$1:$DW$117, Mujeres!$A$1:$DW$117)</f>
        <v>1803739.4168584705</v>
      </c>
      <c r="AA90" s="48" cm="1">
        <f t="array" ref="AA90">AnualidadPensionado(AA$1,$E90,$B90, $D90, Hombres!$A$1:$DW$117, Mujeres!$A$1:$DW$117)</f>
        <v>1714458.7114369352</v>
      </c>
      <c r="AB90" s="48" cm="1">
        <f t="array" ref="AB90">AnualidadPensionado(AB$1,$E90,$B90, $D90, Hombres!$A$1:$DW$117, Mujeres!$A$1:$DW$117)</f>
        <v>1614535.1800993569</v>
      </c>
      <c r="AC90" s="48" cm="1">
        <f t="array" ref="AC90">AnualidadPensionado(AC$1,$E90,$B90, $D90, Hombres!$A$1:$DW$117, Mujeres!$A$1:$DW$117)</f>
        <v>1504672.5047034994</v>
      </c>
      <c r="AD90" s="48" cm="1">
        <f t="array" ref="AD90">AnualidadPensionado(AD$1,$E90,$B90, $D90, Hombres!$A$1:$DW$117, Mujeres!$A$1:$DW$117)</f>
        <v>1385869.6200389427</v>
      </c>
      <c r="AE90" s="48" cm="1">
        <f t="array" ref="AE90">AnualidadPensionado(AE$1,$E90,$B90, $D90, Hombres!$A$1:$DW$117, Mujeres!$A$1:$DW$117)</f>
        <v>1259556.6816184041</v>
      </c>
      <c r="AF90" s="48" cm="1">
        <f t="array" ref="AF90">AnualidadPensionado(AF$1,$E90,$B90, $D90, Hombres!$A$1:$DW$117, Mujeres!$A$1:$DW$117)</f>
        <v>1127726.6325461112</v>
      </c>
      <c r="AG90" s="48" cm="1">
        <f t="array" ref="AG90">AnualidadPensionado(AG$1,$E90,$B90, $D90, Hombres!$A$1:$DW$117, Mujeres!$A$1:$DW$117)</f>
        <v>992846.83173342142</v>
      </c>
      <c r="AH90" s="48" cm="1">
        <f t="array" ref="AH90">AnualidadPensionado(AH$1,$E90,$B90, $D90, Hombres!$A$1:$DW$117, Mujeres!$A$1:$DW$117)</f>
        <v>857665.19252905459</v>
      </c>
      <c r="AI90" s="48" cm="1">
        <f t="array" ref="AI90">AnualidadPensionado(AI$1,$E90,$B90, $D90, Hombres!$A$1:$DW$117, Mujeres!$A$1:$DW$117)</f>
        <v>725111.76253321313</v>
      </c>
      <c r="AJ90" s="48" cm="1">
        <f t="array" ref="AJ90">AnualidadPensionado(AJ$1,$E90,$B90, $D90, Hombres!$A$1:$DW$117, Mujeres!$A$1:$DW$117)</f>
        <v>598242.39302230766</v>
      </c>
      <c r="AK90" s="48" cm="1">
        <f t="array" ref="AK90">AnualidadPensionado(AK$1,$E90,$B90, $D90, Hombres!$A$1:$DW$117, Mujeres!$A$1:$DW$117)</f>
        <v>480103.68438729906</v>
      </c>
      <c r="AL90" s="48" cm="1">
        <f t="array" ref="AL90">AnualidadPensionado(AL$1,$E90,$B90, $D90, Hombres!$A$1:$DW$117, Mujeres!$A$1:$DW$117)</f>
        <v>373423.19628341804</v>
      </c>
      <c r="AM90" s="48" cm="1">
        <f t="array" ref="AM90">AnualidadPensionado(AM$1,$E90,$B90, $D90, Hombres!$A$1:$DW$117, Mujeres!$A$1:$DW$117)</f>
        <v>280299.61901590583</v>
      </c>
      <c r="AN90" s="48" cm="1">
        <f t="array" ref="AN90">AnualidadPensionado(AN$1,$E90,$B90, $D90, Hombres!$A$1:$DW$117, Mujeres!$A$1:$DW$117)</f>
        <v>202025.32057247023</v>
      </c>
      <c r="AO90" s="48" cm="1">
        <f t="array" ref="AO90">AnualidadPensionado(AO$1,$E90,$B90, $D90, Hombres!$A$1:$DW$117, Mujeres!$A$1:$DW$117)</f>
        <v>138994.82200350834</v>
      </c>
      <c r="AP90" s="48" cm="1">
        <f t="array" ref="AP90">AnualidadPensionado(AP$1,$E90,$B90, $D90, Hombres!$A$1:$DW$117, Mujeres!$A$1:$DW$117)</f>
        <v>90672.654440999671</v>
      </c>
      <c r="AQ90" s="48" cm="1">
        <f t="array" ref="AQ90">AnualidadPensionado(AQ$1,$E90,$B90, $D90, Hombres!$A$1:$DW$117, Mujeres!$A$1:$DW$117)</f>
        <v>55644.711344686039</v>
      </c>
      <c r="AR90" s="48" cm="1">
        <f t="array" ref="AR90">AnualidadPensionado(AR$1,$E90,$B90, $D90, Hombres!$A$1:$DW$117, Mujeres!$A$1:$DW$117)</f>
        <v>31822.286604528203</v>
      </c>
      <c r="AS90" s="48" cm="1">
        <f t="array" ref="AS90">AnualidadPensionado(AS$1,$E90,$B90, $D90, Hombres!$A$1:$DW$117, Mujeres!$A$1:$DW$117)</f>
        <v>16764.596439978115</v>
      </c>
      <c r="AT90" s="48" cm="1">
        <f t="array" ref="AT90">AnualidadPensionado(AT$1,$E90,$B90, $D90, Hombres!$A$1:$DW$117, Mujeres!$A$1:$DW$117)</f>
        <v>8021.9283493146868</v>
      </c>
      <c r="AU90" s="48" cm="1">
        <f t="array" ref="AU90">AnualidadPensionado(AU$1,$E90,$B90, $D90, Hombres!$A$1:$DW$117, Mujeres!$A$1:$DW$117)</f>
        <v>3425.7649106931826</v>
      </c>
      <c r="AV90" s="48" cm="1">
        <f t="array" ref="AV90">AnualidadPensionado(AV$1,$E90,$B90, $D90, Hombres!$A$1:$DW$117, Mujeres!$A$1:$DW$117)</f>
        <v>1276.345183977317</v>
      </c>
      <c r="AW90" s="48" cm="1">
        <f t="array" ref="AW90">AnualidadPensionado(AW$1,$E90,$B90, $D90, Hombres!$A$1:$DW$117, Mujeres!$A$1:$DW$117)</f>
        <v>402.31883439703324</v>
      </c>
      <c r="AX90" s="48" cm="1">
        <f t="array" ref="AX90">AnualidadPensionado(AX$1,$E90,$B90, $D90, Hombres!$A$1:$DW$117, Mujeres!$A$1:$DW$117)</f>
        <v>102.68150868869783</v>
      </c>
      <c r="AY90" s="48" cm="1">
        <f t="array" ref="AY90">AnualidadPensionado(AY$1,$E90,$B90, $D90, Hombres!$A$1:$DW$117, Mujeres!$A$1:$DW$117)</f>
        <v>19.815316439457767</v>
      </c>
      <c r="AZ90" s="48" cm="1">
        <f t="array" ref="AZ90">AnualidadPensionado(AZ$1,$E90,$B90, $D90, Hombres!$A$1:$DW$117, Mujeres!$A$1:$DW$117)</f>
        <v>2.5534466571568468</v>
      </c>
      <c r="BA90" s="48" cm="1">
        <f t="array" ref="BA90">AnualidadPensionado(BA$1,$E90,$B90, $D90, Hombres!$A$1:$DW$117, Mujeres!$A$1:$DW$117)</f>
        <v>0</v>
      </c>
      <c r="BB90" s="48" cm="1">
        <f t="array" ref="BB90">AnualidadPensionado(BB$1,$E90,$B90, $D90, Hombres!$A$1:$DW$117, Mujeres!$A$1:$DW$117)</f>
        <v>0</v>
      </c>
      <c r="BC90" s="48" cm="1">
        <f t="array" ref="BC90">AnualidadPensionado(BC$1,$E90,$B90, $D90, Hombres!$A$1:$DW$117, Mujeres!$A$1:$DW$117)</f>
        <v>0</v>
      </c>
      <c r="BD90" s="48" cm="1">
        <f t="array" ref="BD90">AnualidadPensionado(BD$1,$E90,$B90, $D90, Hombres!$A$1:$DW$117, Mujeres!$A$1:$DW$117)</f>
        <v>0</v>
      </c>
      <c r="BE90" s="48" cm="1">
        <f t="array" ref="BE90">AnualidadPensionado(BE$1,$E90,$B90, $D90, Hombres!$A$1:$DW$117, Mujeres!$A$1:$DW$117)</f>
        <v>0</v>
      </c>
      <c r="BF90" s="48" cm="1">
        <f t="array" ref="BF90">AnualidadPensionado(BF$1,$E90,$B90, $D90, Hombres!$A$1:$DW$117, Mujeres!$A$1:$DW$117)</f>
        <v>0</v>
      </c>
      <c r="BG90" s="48" cm="1">
        <f t="array" ref="BG90">AnualidadPensionado(BG$1,$E90,$B90, $D90, Hombres!$A$1:$DW$117, Mujeres!$A$1:$DW$117)</f>
        <v>0</v>
      </c>
      <c r="BH90" s="48" cm="1">
        <f t="array" ref="BH90">AnualidadPensionado(BH$1,$E90,$B90, $D90, Hombres!$A$1:$DW$117, Mujeres!$A$1:$DW$117)</f>
        <v>0</v>
      </c>
      <c r="BI90" s="48" cm="1">
        <f t="array" ref="BI90">AnualidadPensionado(BI$1,$E90,$B90, $D90, Hombres!$A$1:$DW$117, Mujeres!$A$1:$DW$117)</f>
        <v>0</v>
      </c>
      <c r="BJ90" s="48" cm="1">
        <f t="array" ref="BJ90">AnualidadPensionado(BJ$1,$E90,$B90, $D90, Hombres!$A$1:$DW$117, Mujeres!$A$1:$DW$117)</f>
        <v>0</v>
      </c>
      <c r="BK90" s="48" cm="1">
        <f t="array" ref="BK90">AnualidadPensionado(BK$1,$E90,$B90, $D90, Hombres!$A$1:$DW$117, Mujeres!$A$1:$DW$117)</f>
        <v>0</v>
      </c>
      <c r="BL90" s="48" cm="1">
        <f t="array" ref="BL90">AnualidadPensionado(BL$1,$E90,$B90, $D90, Hombres!$A$1:$DW$117, Mujeres!$A$1:$DW$117)</f>
        <v>0</v>
      </c>
      <c r="BM90" s="48" cm="1">
        <f t="array" ref="BM90">AnualidadPensionado(BM$1,$E90,$B90, $D90, Hombres!$A$1:$DW$117, Mujeres!$A$1:$DW$117)</f>
        <v>0</v>
      </c>
      <c r="BN90" s="48" cm="1">
        <f t="array" ref="BN90">AnualidadPensionado(BN$1,$E90,$B90, $D90, Hombres!$A$1:$DW$117, Mujeres!$A$1:$DW$117)</f>
        <v>0</v>
      </c>
      <c r="BO90" s="48" cm="1">
        <f t="array" ref="BO90">AnualidadPensionado(BO$1,$E90,$B90, $D90, Hombres!$A$1:$DW$117, Mujeres!$A$1:$DW$117)</f>
        <v>0</v>
      </c>
      <c r="BP90" s="48" cm="1">
        <f t="array" ref="BP90">AnualidadPensionado(BP$1,$E90,$B90, $D90, Hombres!$A$1:$DW$117, Mujeres!$A$1:$DW$117)</f>
        <v>0</v>
      </c>
      <c r="BQ90" s="48" cm="1">
        <f t="array" ref="BQ90">AnualidadPensionado(BQ$1,$E90,$B90, $D90, Hombres!$A$1:$DW$117, Mujeres!$A$1:$DW$117)</f>
        <v>0</v>
      </c>
      <c r="BR90" s="48" cm="1">
        <f t="array" ref="BR90">AnualidadPensionado(BR$1,$E90,$B90, $D90, Hombres!$A$1:$DW$117, Mujeres!$A$1:$DW$117)</f>
        <v>0</v>
      </c>
      <c r="BS90" s="48" cm="1">
        <f t="array" ref="BS90">AnualidadPensionado(BS$1,$E90,$B90, $D90, Hombres!$A$1:$DW$117, Mujeres!$A$1:$DW$117)</f>
        <v>0</v>
      </c>
      <c r="BT90" s="48" cm="1">
        <f t="array" ref="BT90">AnualidadPensionado(BT$1,$E90,$B90, $D90, Hombres!$A$1:$DW$117, Mujeres!$A$1:$DW$117)</f>
        <v>0</v>
      </c>
      <c r="BU90" s="48" cm="1">
        <f t="array" ref="BU90">AnualidadPensionado(BU$1,$E90,$B90, $D90, Hombres!$A$1:$DW$117, Mujeres!$A$1:$DW$117)</f>
        <v>0</v>
      </c>
      <c r="BV90" s="48" cm="1">
        <f t="array" ref="BV90">AnualidadPensionado(BV$1,$E90,$B90, $D90, Hombres!$A$1:$DW$117, Mujeres!$A$1:$DW$117)</f>
        <v>0</v>
      </c>
      <c r="BW90" s="48" cm="1">
        <f t="array" ref="BW90">AnualidadPensionado(BW$1,$E90,$B90, $D90, Hombres!$A$1:$DW$117, Mujeres!$A$1:$DW$117)</f>
        <v>0</v>
      </c>
      <c r="BX90" s="48" cm="1">
        <f t="array" ref="BX90">AnualidadPensionado(BX$1,$E90,$B90, $D90, Hombres!$A$1:$DW$117, Mujeres!$A$1:$DW$117)</f>
        <v>0</v>
      </c>
      <c r="BY90" s="48" cm="1">
        <f t="array" ref="BY90">AnualidadPensionado(BY$1,$E90,$B90, $D90, Hombres!$A$1:$DW$117, Mujeres!$A$1:$DW$117)</f>
        <v>0</v>
      </c>
      <c r="BZ90" s="48" cm="1">
        <f t="array" ref="BZ90">AnualidadPensionado(BZ$1,$E90,$B90, $D90, Hombres!$A$1:$DW$117, Mujeres!$A$1:$DW$117)</f>
        <v>0</v>
      </c>
      <c r="CA90" s="48" cm="1">
        <f t="array" ref="CA90">AnualidadPensionado(CA$1,$E90,$B90, $D90, Hombres!$A$1:$DW$117, Mujeres!$A$1:$DW$117)</f>
        <v>0</v>
      </c>
      <c r="CB90" s="48" cm="1">
        <f t="array" ref="CB90">AnualidadPensionado(CB$1,$E90,$B90, $D90, Hombres!$A$1:$DW$117, Mujeres!$A$1:$DW$117)</f>
        <v>0</v>
      </c>
      <c r="CC90" s="48" cm="1">
        <f t="array" ref="CC90">AnualidadPensionado(CC$1,$E90,$B90, $D90, Hombres!$A$1:$DW$117, Mujeres!$A$1:$DW$117)</f>
        <v>0</v>
      </c>
      <c r="CD90" s="48" cm="1">
        <f t="array" ref="CD90">AnualidadPensionado(CD$1,$E90,$B90, $D90, Hombres!$A$1:$DW$117, Mujeres!$A$1:$DW$117)</f>
        <v>0</v>
      </c>
      <c r="CE90" s="48" cm="1">
        <f t="array" ref="CE90">AnualidadPensionado(CE$1,$E90,$B90, $D90, Hombres!$A$1:$DW$117, Mujeres!$A$1:$DW$117)</f>
        <v>0</v>
      </c>
      <c r="CF90" s="48" cm="1">
        <f t="array" ref="CF90">AnualidadPensionado(CF$1,$E90,$B90, $D90, Hombres!$A$1:$DW$117, Mujeres!$A$1:$DW$117)</f>
        <v>0</v>
      </c>
      <c r="CG90" s="48" cm="1">
        <f t="array" ref="CG90">AnualidadPensionado(CG$1,$E90,$B90, $D90, Hombres!$A$1:$DW$117, Mujeres!$A$1:$DW$117)</f>
        <v>0</v>
      </c>
      <c r="CH90" s="48" cm="1">
        <f t="array" ref="CH90">AnualidadPensionado(CH$1,$E90,$B90, $D90, Hombres!$A$1:$DW$117, Mujeres!$A$1:$DW$117)</f>
        <v>0</v>
      </c>
      <c r="CI90" s="48" cm="1">
        <f t="array" ref="CI90">AnualidadPensionado(CI$1,$E90,$B90, $D90, Hombres!$A$1:$DW$117, Mujeres!$A$1:$DW$117)</f>
        <v>0</v>
      </c>
      <c r="CJ90" s="48" cm="1">
        <f t="array" ref="CJ90">AnualidadPensionado(CJ$1,$E90,$B90, $D90, Hombres!$A$1:$DW$117, Mujeres!$A$1:$DW$117)</f>
        <v>0</v>
      </c>
      <c r="CK90" s="48" cm="1">
        <f t="array" ref="CK90">AnualidadPensionado(CK$1,$E90,$B90, $D90, Hombres!$A$1:$DW$117, Mujeres!$A$1:$DW$117)</f>
        <v>0</v>
      </c>
      <c r="CL90" s="48" cm="1">
        <f t="array" ref="CL90">AnualidadPensionado(CL$1,$E90,$B90, $D90, Hombres!$A$1:$DW$117, Mujeres!$A$1:$DW$117)</f>
        <v>0</v>
      </c>
      <c r="CM90" s="48" cm="1">
        <f t="array" ref="CM90">AnualidadPensionado(CM$1,$E90,$B90, $D90, Hombres!$A$1:$DW$117, Mujeres!$A$1:$DW$117)</f>
        <v>0</v>
      </c>
      <c r="CN90" s="48" cm="1">
        <f t="array" ref="CN90">AnualidadPensionado(CN$1,$E90,$B90, $D90, Hombres!$A$1:$DW$117, Mujeres!$A$1:$DW$117)</f>
        <v>0</v>
      </c>
      <c r="CO90" s="48" cm="1">
        <f t="array" ref="CO90">AnualidadPensionado(CO$1,$E90,$B90, $D90, Hombres!$A$1:$DW$117, Mujeres!$A$1:$DW$117)</f>
        <v>0</v>
      </c>
      <c r="CP90" s="48" cm="1">
        <f t="array" ref="CP90">AnualidadPensionado(CP$1,$E90,$B90, $D90, Hombres!$A$1:$DW$117, Mujeres!$A$1:$DW$117)</f>
        <v>0</v>
      </c>
      <c r="CQ90" s="48" cm="1">
        <f t="array" ref="CQ90">AnualidadPensionado(CQ$1,$E90,$B90, $D90, Hombres!$A$1:$DW$117, Mujeres!$A$1:$DW$117)</f>
        <v>0</v>
      </c>
      <c r="CR90" s="48" cm="1">
        <f t="array" ref="CR90">AnualidadPensionado(CR$1,$E90,$B90, $D90, Hombres!$A$1:$DW$117, Mujeres!$A$1:$DW$117)</f>
        <v>0</v>
      </c>
      <c r="CS90" s="48" cm="1">
        <f t="array" ref="CS90">AnualidadPensionado(CS$1,$E90,$B90, $D90, Hombres!$A$1:$DW$117, Mujeres!$A$1:$DW$117)</f>
        <v>0</v>
      </c>
      <c r="CT90" s="48" cm="1">
        <f t="array" ref="CT90">AnualidadPensionado(CT$1,$E90,$B90, $D90, Hombres!$A$1:$DW$117, Mujeres!$A$1:$DW$117)</f>
        <v>0</v>
      </c>
      <c r="CU90" s="48" cm="1">
        <f t="array" ref="CU90">AnualidadPensionado(CU$1,$E90,$B90, $D90, Hombres!$A$1:$DW$117, Mujeres!$A$1:$DW$117)</f>
        <v>0</v>
      </c>
      <c r="CV90" s="48" cm="1">
        <f t="array" ref="CV90">AnualidadPensionado(CV$1,$E90,$B90, $D90, Hombres!$A$1:$DW$117, Mujeres!$A$1:$DW$117)</f>
        <v>0</v>
      </c>
      <c r="CW90" s="48" cm="1">
        <f t="array" ref="CW90">AnualidadPensionado(CW$1,$E90,$B90, $D90, Hombres!$A$1:$DW$117, Mujeres!$A$1:$DW$117)</f>
        <v>0</v>
      </c>
      <c r="CX90" s="48" cm="1">
        <f t="array" ref="CX90">AnualidadPensionado(CX$1,$E90,$B90, $D90, Hombres!$A$1:$DW$117, Mujeres!$A$1:$DW$117)</f>
        <v>0</v>
      </c>
      <c r="CY90" s="48" cm="1">
        <f t="array" ref="CY90">AnualidadPensionado(CY$1,$E90,$B90, $D90, Hombres!$A$1:$DW$117, Mujeres!$A$1:$DW$117)</f>
        <v>0</v>
      </c>
      <c r="DB90" s="21"/>
      <c r="DC90" s="48" cm="1">
        <f t="array" ref="DC90">beneficio_muerte_individual_pensionado(DC$1,$E90,$B90, Hombres!$A$1:$DW$117, Mujeres!$A$1:$DW$117)</f>
        <v>0</v>
      </c>
      <c r="DD90" s="48" cm="1">
        <f t="array" ref="DD90">beneficio_muerte_individual_pensionado(DD$1,$E90,$B90, Hombres!$A$1:$DW$117, Mujeres!$A$1:$DW$117)</f>
        <v>40742.818196400003</v>
      </c>
      <c r="DE90" s="48" cm="1">
        <f t="array" ref="DE90">beneficio_muerte_individual_pensionado(DE$1,$E90,$B90, Hombres!$A$1:$DW$117, Mujeres!$A$1:$DW$117)</f>
        <v>44461.20268237964</v>
      </c>
      <c r="DF90" s="48" cm="1">
        <f t="array" ref="DF90">beneficio_muerte_individual_pensionado(DF$1,$E90,$B90, Hombres!$A$1:$DW$117, Mujeres!$A$1:$DW$117)</f>
        <v>47921.69742396535</v>
      </c>
      <c r="DG90" s="48" cm="1">
        <f t="array" ref="DG90">beneficio_muerte_individual_pensionado(DG$1,$E90,$B90, Hombres!$A$1:$DW$117, Mujeres!$A$1:$DW$117)</f>
        <v>51128.741857527843</v>
      </c>
      <c r="DH90" s="48" cm="1">
        <f t="array" ref="DH90">beneficio_muerte_individual_pensionado(DH$1,$E90,$B90, Hombres!$A$1:$DW$117, Mujeres!$A$1:$DW$117)</f>
        <v>54514.441559434621</v>
      </c>
      <c r="DI90" s="48" cm="1">
        <f t="array" ref="DI90">beneficio_muerte_individual_pensionado(DI$1,$E90,$B90, Hombres!$A$1:$DW$117, Mujeres!$A$1:$DW$117)</f>
        <v>58532.506351889358</v>
      </c>
      <c r="DJ90" s="48" cm="1">
        <f t="array" ref="DJ90">beneficio_muerte_individual_pensionado(DJ$1,$E90,$B90, Hombres!$A$1:$DW$117, Mujeres!$A$1:$DW$117)</f>
        <v>63407.172144067896</v>
      </c>
      <c r="DK90" s="48" cm="1">
        <f t="array" ref="DK90">beneficio_muerte_individual_pensionado(DK$1,$E90,$B90, Hombres!$A$1:$DW$117, Mujeres!$A$1:$DW$117)</f>
        <v>69052.747211169</v>
      </c>
      <c r="DL90" s="48" cm="1">
        <f t="array" ref="DL90">beneficio_muerte_individual_pensionado(DL$1,$E90,$B90, Hombres!$A$1:$DW$117, Mujeres!$A$1:$DW$117)</f>
        <v>77844.668999540809</v>
      </c>
      <c r="DM90" s="48" cm="1">
        <f t="array" ref="DM90">beneficio_muerte_individual_pensionado(DM$1,$E90,$B90, Hombres!$A$1:$DW$117, Mujeres!$A$1:$DW$117)</f>
        <v>83567.294405646229</v>
      </c>
      <c r="DN90" s="48" cm="1">
        <f t="array" ref="DN90">beneficio_muerte_individual_pensionado(DN$1,$E90,$B90, Hombres!$A$1:$DW$117, Mujeres!$A$1:$DW$117)</f>
        <v>89420.837420882104</v>
      </c>
      <c r="DO90" s="48" cm="1">
        <f t="array" ref="DO90">beneficio_muerte_individual_pensionado(DO$1,$E90,$B90, Hombres!$A$1:$DW$117, Mujeres!$A$1:$DW$117)</f>
        <v>95421.086692204874</v>
      </c>
      <c r="DP90" s="48" cm="1">
        <f t="array" ref="DP90">beneficio_muerte_individual_pensionado(DP$1,$E90,$B90, Hombres!$A$1:$DW$117, Mujeres!$A$1:$DW$117)</f>
        <v>101485.3186578258</v>
      </c>
      <c r="DQ90" s="48" cm="1">
        <f t="array" ref="DQ90">beneficio_muerte_individual_pensionado(DQ$1,$E90,$B90, Hombres!$A$1:$DW$117, Mujeres!$A$1:$DW$117)</f>
        <v>107444.54895928586</v>
      </c>
      <c r="DR90" s="48" cm="1">
        <f t="array" ref="DR90">beneficio_muerte_individual_pensionado(DR$1,$E90,$B90, Hombres!$A$1:$DW$117, Mujeres!$A$1:$DW$117)</f>
        <v>113135.97507232576</v>
      </c>
      <c r="DS90" s="48" cm="1">
        <f t="array" ref="DS90">beneficio_muerte_individual_pensionado(DS$1,$E90,$B90, Hombres!$A$1:$DW$117, Mujeres!$A$1:$DW$117)</f>
        <v>118457.05176384555</v>
      </c>
      <c r="DT90" s="48" cm="1">
        <f t="array" ref="DT90">beneficio_muerte_individual_pensionado(DT$1,$E90,$B90, Hombres!$A$1:$DW$117, Mujeres!$A$1:$DW$117)</f>
        <v>123296.51377208155</v>
      </c>
      <c r="DU90" s="48" cm="1">
        <f t="array" ref="DU90">beneficio_muerte_individual_pensionado(DU$1,$E90,$B90, Hombres!$A$1:$DW$117, Mujeres!$A$1:$DW$117)</f>
        <v>127450.78717748482</v>
      </c>
      <c r="DV90" s="48" cm="1">
        <f t="array" ref="DV90">beneficio_muerte_individual_pensionado(DV$1,$E90,$B90, Hombres!$A$1:$DW$117, Mujeres!$A$1:$DW$117)</f>
        <v>130644.24851419263</v>
      </c>
      <c r="DW90" s="48" cm="1">
        <f t="array" ref="DW90">beneficio_muerte_individual_pensionado(DW$1,$E90,$B90, Hombres!$A$1:$DW$117, Mujeres!$A$1:$DW$117)</f>
        <v>132625.43364451779</v>
      </c>
      <c r="DX90" s="48" cm="1">
        <f t="array" ref="DX90">beneficio_muerte_individual_pensionado(DX$1,$E90,$B90, Hombres!$A$1:$DW$117, Mujeres!$A$1:$DW$117)</f>
        <v>133243.37959865146</v>
      </c>
      <c r="DY90" s="48" cm="1">
        <f t="array" ref="DY90">beneficio_muerte_individual_pensionado(DY$1,$E90,$B90, Hombres!$A$1:$DW$117, Mujeres!$A$1:$DW$117)</f>
        <v>132365.88462232691</v>
      </c>
      <c r="DZ90" s="48" cm="1">
        <f t="array" ref="DZ90">beneficio_muerte_individual_pensionado(DZ$1,$E90,$B90, Hombres!$A$1:$DW$117, Mujeres!$A$1:$DW$117)</f>
        <v>129808.56868693583</v>
      </c>
      <c r="EA90" s="48" cm="1">
        <f t="array" ref="EA90">beneficio_muerte_individual_pensionado(EA$1,$E90,$B90, Hombres!$A$1:$DW$117, Mujeres!$A$1:$DW$117)</f>
        <v>125369.18112221983</v>
      </c>
      <c r="EB90" s="48" cm="1">
        <f t="array" ref="EB90">beneficio_muerte_individual_pensionado(EB$1,$E90,$B90, Hombres!$A$1:$DW$117, Mujeres!$A$1:$DW$117)</f>
        <v>118982.54819940345</v>
      </c>
      <c r="EC90" s="48" cm="1">
        <f t="array" ref="EC90">beneficio_muerte_individual_pensionado(EC$1,$E90,$B90, Hombres!$A$1:$DW$117, Mujeres!$A$1:$DW$117)</f>
        <v>110758.00653132684</v>
      </c>
      <c r="ED90" s="48" cm="1">
        <f t="array" ref="ED90">beneficio_muerte_individual_pensionado(ED$1,$E90,$B90, Hombres!$A$1:$DW$117, Mujeres!$A$1:$DW$117)</f>
        <v>100898.91198764612</v>
      </c>
      <c r="EE90" s="48" cm="1">
        <f t="array" ref="EE90">beneficio_muerte_individual_pensionado(EE$1,$E90,$B90, Hombres!$A$1:$DW$117, Mujeres!$A$1:$DW$117)</f>
        <v>89676.066322484039</v>
      </c>
      <c r="EF90" s="48" cm="1">
        <f t="array" ref="EF90">beneficio_muerte_individual_pensionado(EF$1,$E90,$B90, Hombres!$A$1:$DW$117, Mujeres!$A$1:$DW$117)</f>
        <v>77462.4527684645</v>
      </c>
      <c r="EG90" s="48" cm="1">
        <f t="array" ref="EG90">beneficio_muerte_individual_pensionado(EG$1,$E90,$B90, Hombres!$A$1:$DW$117, Mujeres!$A$1:$DW$117)</f>
        <v>64777.293454285049</v>
      </c>
      <c r="EH90" s="48" cm="1">
        <f t="array" ref="EH90">beneficio_muerte_individual_pensionado(EH$1,$E90,$B90, Hombres!$A$1:$DW$117, Mujeres!$A$1:$DW$117)</f>
        <v>52224.165028725569</v>
      </c>
      <c r="EI90" s="48" cm="1">
        <f t="array" ref="EI90">beneficio_muerte_individual_pensionado(EI$1,$E90,$B90, Hombres!$A$1:$DW$117, Mujeres!$A$1:$DW$117)</f>
        <v>40390.153520843014</v>
      </c>
      <c r="EJ90" s="48" cm="1">
        <f t="array" ref="EJ90">beneficio_muerte_individual_pensionado(EJ$1,$E90,$B90, Hombres!$A$1:$DW$117, Mujeres!$A$1:$DW$117)</f>
        <v>29783.915065098194</v>
      </c>
      <c r="EK90" s="48" cm="1">
        <f t="array" ref="EK90">beneficio_muerte_individual_pensionado(EK$1,$E90,$B90, Hombres!$A$1:$DW$117, Mujeres!$A$1:$DW$117)</f>
        <v>20790.574186442373</v>
      </c>
      <c r="EL90" s="48" cm="1">
        <f t="array" ref="EL90">beneficio_muerte_individual_pensionado(EL$1,$E90,$B90, Hombres!$A$1:$DW$117, Mujeres!$A$1:$DW$117)</f>
        <v>13626.818027399686</v>
      </c>
      <c r="EM90" s="48" cm="1">
        <f t="array" ref="EM90">beneficio_muerte_individual_pensionado(EM$1,$E90,$B90, Hombres!$A$1:$DW$117, Mujeres!$A$1:$DW$117)</f>
        <v>8306.7036624641987</v>
      </c>
      <c r="EN90" s="48" cm="1">
        <f t="array" ref="EN90">beneficio_muerte_individual_pensionado(EN$1,$E90,$B90, Hombres!$A$1:$DW$117, Mujeres!$A$1:$DW$117)</f>
        <v>4654.8711571070316</v>
      </c>
      <c r="EO90" s="48" cm="1">
        <f t="array" ref="EO90">beneficio_muerte_individual_pensionado(EO$1,$E90,$B90, Hombres!$A$1:$DW$117, Mujeres!$A$1:$DW$117)</f>
        <v>2363.6340283127083</v>
      </c>
      <c r="EP90" s="48" cm="1">
        <f t="array" ref="EP90">beneficio_muerte_individual_pensionado(EP$1,$E90,$B90, Hombres!$A$1:$DW$117, Mujeres!$A$1:$DW$117)</f>
        <v>1068.2704839778944</v>
      </c>
      <c r="EQ90" s="48" cm="1">
        <f t="array" ref="EQ90">beneficio_muerte_individual_pensionado(EQ$1,$E90,$B90, Hombres!$A$1:$DW$117, Mujeres!$A$1:$DW$117)</f>
        <v>420.01579923530699</v>
      </c>
      <c r="ER90" s="48" cm="1">
        <f t="array" ref="ER90">beneficio_muerte_individual_pensionado(ER$1,$E90,$B90, Hombres!$A$1:$DW$117, Mujeres!$A$1:$DW$117)</f>
        <v>139.29145545043923</v>
      </c>
      <c r="ES90" s="48" cm="1">
        <f t="array" ref="ES90">beneficio_muerte_individual_pensionado(ES$1,$E90,$B90, Hombres!$A$1:$DW$117, Mujeres!$A$1:$DW$117)</f>
        <v>37.281223914646738</v>
      </c>
      <c r="ET90" s="48" cm="1">
        <f t="array" ref="ET90">beneficio_muerte_individual_pensionado(ET$1,$E90,$B90, Hombres!$A$1:$DW$117, Mujeres!$A$1:$DW$117)</f>
        <v>7.5185257005643233</v>
      </c>
      <c r="EU90" s="48" cm="1">
        <f t="array" ref="EU90">beneficio_muerte_individual_pensionado(EU$1,$E90,$B90, Hombres!$A$1:$DW$117, Mujeres!$A$1:$DW$117)</f>
        <v>1.0758102521493407</v>
      </c>
      <c r="EV90" s="48" cm="1">
        <f t="array" ref="EV90">beneficio_muerte_individual_pensionado(EV$1,$E90,$B90, Hombres!$A$1:$DW$117, Mujeres!$A$1:$DW$117)</f>
        <v>0</v>
      </c>
      <c r="EW90" s="48" cm="1">
        <f t="array" ref="EW90">beneficio_muerte_individual_pensionado(EW$1,$E90,$B90, Hombres!$A$1:$DW$117, Mujeres!$A$1:$DW$117)</f>
        <v>0</v>
      </c>
      <c r="EX90" s="48" cm="1">
        <f t="array" ref="EX90">beneficio_muerte_individual_pensionado(EX$1,$E90,$B90, Hombres!$A$1:$DW$117, Mujeres!$A$1:$DW$117)</f>
        <v>0</v>
      </c>
      <c r="EY90" s="48" cm="1">
        <f t="array" ref="EY90">beneficio_muerte_individual_pensionado(EY$1,$E90,$B90, Hombres!$A$1:$DW$117, Mujeres!$A$1:$DW$117)</f>
        <v>0</v>
      </c>
      <c r="EZ90" s="48" cm="1">
        <f t="array" ref="EZ90">beneficio_muerte_individual_pensionado(EZ$1,$E90,$B90, Hombres!$A$1:$DW$117, Mujeres!$A$1:$DW$117)</f>
        <v>0</v>
      </c>
      <c r="FA90" s="48" cm="1">
        <f t="array" ref="FA90">beneficio_muerte_individual_pensionado(FA$1,$E90,$B90, Hombres!$A$1:$DW$117, Mujeres!$A$1:$DW$117)</f>
        <v>0</v>
      </c>
      <c r="FB90" s="48" cm="1">
        <f t="array" ref="FB90">beneficio_muerte_individual_pensionado(FB$1,$E90,$B90, Hombres!$A$1:$DW$117, Mujeres!$A$1:$DW$117)</f>
        <v>0</v>
      </c>
      <c r="FC90" s="48" cm="1">
        <f t="array" ref="FC90">beneficio_muerte_individual_pensionado(FC$1,$E90,$B90, Hombres!$A$1:$DW$117, Mujeres!$A$1:$DW$117)</f>
        <v>0</v>
      </c>
      <c r="FD90" s="48" cm="1">
        <f t="array" ref="FD90">beneficio_muerte_individual_pensionado(FD$1,$E90,$B90, Hombres!$A$1:$DW$117, Mujeres!$A$1:$DW$117)</f>
        <v>0</v>
      </c>
      <c r="FE90" s="48" cm="1">
        <f t="array" ref="FE90">beneficio_muerte_individual_pensionado(FE$1,$E90,$B90, Hombres!$A$1:$DW$117, Mujeres!$A$1:$DW$117)</f>
        <v>0</v>
      </c>
      <c r="FF90" s="48" cm="1">
        <f t="array" ref="FF90">beneficio_muerte_individual_pensionado(FF$1,$E90,$B90, Hombres!$A$1:$DW$117, Mujeres!$A$1:$DW$117)</f>
        <v>0</v>
      </c>
      <c r="FG90" s="48" cm="1">
        <f t="array" ref="FG90">beneficio_muerte_individual_pensionado(FG$1,$E90,$B90, Hombres!$A$1:$DW$117, Mujeres!$A$1:$DW$117)</f>
        <v>0</v>
      </c>
      <c r="FH90" s="48" cm="1">
        <f t="array" ref="FH90">beneficio_muerte_individual_pensionado(FH$1,$E90,$B90, Hombres!$A$1:$DW$117, Mujeres!$A$1:$DW$117)</f>
        <v>0</v>
      </c>
      <c r="FI90" s="48" cm="1">
        <f t="array" ref="FI90">beneficio_muerte_individual_pensionado(FI$1,$E90,$B90, Hombres!$A$1:$DW$117, Mujeres!$A$1:$DW$117)</f>
        <v>0</v>
      </c>
      <c r="FJ90" s="48" cm="1">
        <f t="array" ref="FJ90">beneficio_muerte_individual_pensionado(FJ$1,$E90,$B90, Hombres!$A$1:$DW$117, Mujeres!$A$1:$DW$117)</f>
        <v>0</v>
      </c>
      <c r="FK90" s="48" cm="1">
        <f t="array" ref="FK90">beneficio_muerte_individual_pensionado(FK$1,$E90,$B90, Hombres!$A$1:$DW$117, Mujeres!$A$1:$DW$117)</f>
        <v>0</v>
      </c>
      <c r="FL90" s="48" cm="1">
        <f t="array" ref="FL90">beneficio_muerte_individual_pensionado(FL$1,$E90,$B90, Hombres!$A$1:$DW$117, Mujeres!$A$1:$DW$117)</f>
        <v>0</v>
      </c>
      <c r="FM90" s="48" cm="1">
        <f t="array" ref="FM90">beneficio_muerte_individual_pensionado(FM$1,$E90,$B90, Hombres!$A$1:$DW$117, Mujeres!$A$1:$DW$117)</f>
        <v>0</v>
      </c>
      <c r="FN90" s="48" cm="1">
        <f t="array" ref="FN90">beneficio_muerte_individual_pensionado(FN$1,$E90,$B90, Hombres!$A$1:$DW$117, Mujeres!$A$1:$DW$117)</f>
        <v>0</v>
      </c>
      <c r="FO90" s="48" cm="1">
        <f t="array" ref="FO90">beneficio_muerte_individual_pensionado(FO$1,$E90,$B90, Hombres!$A$1:$DW$117, Mujeres!$A$1:$DW$117)</f>
        <v>0</v>
      </c>
      <c r="FP90" s="48" cm="1">
        <f t="array" ref="FP90">beneficio_muerte_individual_pensionado(FP$1,$E90,$B90, Hombres!$A$1:$DW$117, Mujeres!$A$1:$DW$117)</f>
        <v>0</v>
      </c>
      <c r="FQ90" s="48" cm="1">
        <f t="array" ref="FQ90">beneficio_muerte_individual_pensionado(FQ$1,$E90,$B90, Hombres!$A$1:$DW$117, Mujeres!$A$1:$DW$117)</f>
        <v>0</v>
      </c>
      <c r="FR90" s="48" cm="1">
        <f t="array" ref="FR90">beneficio_muerte_individual_pensionado(FR$1,$E90,$B90, Hombres!$A$1:$DW$117, Mujeres!$A$1:$DW$117)</f>
        <v>0</v>
      </c>
      <c r="FS90" s="48" cm="1">
        <f t="array" ref="FS90">beneficio_muerte_individual_pensionado(FS$1,$E90,$B90, Hombres!$A$1:$DW$117, Mujeres!$A$1:$DW$117)</f>
        <v>0</v>
      </c>
      <c r="FT90" s="48" cm="1">
        <f t="array" ref="FT90">beneficio_muerte_individual_pensionado(FT$1,$E90,$B90, Hombres!$A$1:$DW$117, Mujeres!$A$1:$DW$117)</f>
        <v>0</v>
      </c>
      <c r="FU90" s="48" cm="1">
        <f t="array" ref="FU90">beneficio_muerte_individual_pensionado(FU$1,$E90,$B90, Hombres!$A$1:$DW$117, Mujeres!$A$1:$DW$117)</f>
        <v>0</v>
      </c>
      <c r="FV90" s="48" cm="1">
        <f t="array" ref="FV90">beneficio_muerte_individual_pensionado(FV$1,$E90,$B90, Hombres!$A$1:$DW$117, Mujeres!$A$1:$DW$117)</f>
        <v>0</v>
      </c>
      <c r="FW90" s="48" cm="1">
        <f t="array" ref="FW90">beneficio_muerte_individual_pensionado(FW$1,$E90,$B90, Hombres!$A$1:$DW$117, Mujeres!$A$1:$DW$117)</f>
        <v>0</v>
      </c>
      <c r="FX90" s="48" cm="1">
        <f t="array" ref="FX90">beneficio_muerte_individual_pensionado(FX$1,$E90,$B90, Hombres!$A$1:$DW$117, Mujeres!$A$1:$DW$117)</f>
        <v>0</v>
      </c>
      <c r="FY90" s="48" cm="1">
        <f t="array" ref="FY90">beneficio_muerte_individual_pensionado(FY$1,$E90,$B90, Hombres!$A$1:$DW$117, Mujeres!$A$1:$DW$117)</f>
        <v>0</v>
      </c>
      <c r="FZ90" s="48" cm="1">
        <f t="array" ref="FZ90">beneficio_muerte_individual_pensionado(FZ$1,$E90,$B90, Hombres!$A$1:$DW$117, Mujeres!$A$1:$DW$117)</f>
        <v>0</v>
      </c>
      <c r="GA90" s="48" cm="1">
        <f t="array" ref="GA90">beneficio_muerte_individual_pensionado(GA$1,$E90,$B90, Hombres!$A$1:$DW$117, Mujeres!$A$1:$DW$117)</f>
        <v>0</v>
      </c>
      <c r="GB90" s="48" cm="1">
        <f t="array" ref="GB90">beneficio_muerte_individual_pensionado(GB$1,$E90,$B90, Hombres!$A$1:$DW$117, Mujeres!$A$1:$DW$117)</f>
        <v>0</v>
      </c>
      <c r="GC90" s="48" cm="1">
        <f t="array" ref="GC90">beneficio_muerte_individual_pensionado(GC$1,$E90,$B90, Hombres!$A$1:$DW$117, Mujeres!$A$1:$DW$117)</f>
        <v>0</v>
      </c>
      <c r="GD90" s="48" cm="1">
        <f t="array" ref="GD90">beneficio_muerte_individual_pensionado(GD$1,$E90,$B90, Hombres!$A$1:$DW$117, Mujeres!$A$1:$DW$117)</f>
        <v>0</v>
      </c>
      <c r="GE90" s="48" cm="1">
        <f t="array" ref="GE90">beneficio_muerte_individual_pensionado(GE$1,$E90,$B90, Hombres!$A$1:$DW$117, Mujeres!$A$1:$DW$117)</f>
        <v>0</v>
      </c>
      <c r="GF90" s="48" cm="1">
        <f t="array" ref="GF90">beneficio_muerte_individual_pensionado(GF$1,$E90,$B90, Hombres!$A$1:$DW$117, Mujeres!$A$1:$DW$117)</f>
        <v>0</v>
      </c>
      <c r="GG90" s="48" cm="1">
        <f t="array" ref="GG90">beneficio_muerte_individual_pensionado(GG$1,$E90,$B90, Hombres!$A$1:$DW$117, Mujeres!$A$1:$DW$117)</f>
        <v>0</v>
      </c>
      <c r="GH90" s="48" cm="1">
        <f t="array" ref="GH90">beneficio_muerte_individual_pensionado(GH$1,$E90,$B90, Hombres!$A$1:$DW$117, Mujeres!$A$1:$DW$117)</f>
        <v>0</v>
      </c>
      <c r="GI90" s="48" cm="1">
        <f t="array" ref="GI90">beneficio_muerte_individual_pensionado(GI$1,$E90,$B90, Hombres!$A$1:$DW$117, Mujeres!$A$1:$DW$117)</f>
        <v>0</v>
      </c>
      <c r="GJ90" s="48" cm="1">
        <f t="array" ref="GJ90">beneficio_muerte_individual_pensionado(GJ$1,$E90,$B90, Hombres!$A$1:$DW$117, Mujeres!$A$1:$DW$117)</f>
        <v>0</v>
      </c>
      <c r="GK90" s="48" cm="1">
        <f t="array" ref="GK90">beneficio_muerte_individual_pensionado(GK$1,$E90,$B90, Hombres!$A$1:$DW$117, Mujeres!$A$1:$DW$117)</f>
        <v>0</v>
      </c>
      <c r="GL90" s="48" cm="1">
        <f t="array" ref="GL90">beneficio_muerte_individual_pensionado(GL$1,$E90,$B90, Hombres!$A$1:$DW$117, Mujeres!$A$1:$DW$117)</f>
        <v>0</v>
      </c>
      <c r="GM90" s="48" cm="1">
        <f t="array" ref="GM90">beneficio_muerte_individual_pensionado(GM$1,$E90,$B90, Hombres!$A$1:$DW$117, Mujeres!$A$1:$DW$117)</f>
        <v>0</v>
      </c>
      <c r="GN90" s="48" cm="1">
        <f t="array" ref="GN90">beneficio_muerte_individual_pensionado(GN$1,$E90,$B90, Hombres!$A$1:$DW$117, Mujeres!$A$1:$DW$117)</f>
        <v>0</v>
      </c>
      <c r="GO90" s="48" cm="1">
        <f t="array" ref="GO90">beneficio_muerte_individual_pensionado(GO$1,$E90,$B90, Hombres!$A$1:$DW$117, Mujeres!$A$1:$DW$117)</f>
        <v>0</v>
      </c>
      <c r="GP90" s="48" cm="1">
        <f t="array" ref="GP90">beneficio_muerte_individual_pensionado(GP$1,$E90,$B90, Hombres!$A$1:$DW$117, Mujeres!$A$1:$DW$117)</f>
        <v>0</v>
      </c>
      <c r="GQ90" s="48" cm="1">
        <f t="array" ref="GQ90">beneficio_muerte_individual_pensionado(GQ$1,$E90,$B90, Hombres!$A$1:$DW$117, Mujeres!$A$1:$DW$117)</f>
        <v>0</v>
      </c>
      <c r="GR90" s="48" cm="1">
        <f t="array" ref="GR90">beneficio_muerte_individual_pensionado(GR$1,$E90,$B90, Hombres!$A$1:$DW$117, Mujeres!$A$1:$DW$117)</f>
        <v>0</v>
      </c>
      <c r="GS90" s="48" cm="1">
        <f t="array" ref="GS90">beneficio_muerte_individual_pensionado(GS$1,$E90,$B90, Hombres!$A$1:$DW$117, Mujeres!$A$1:$DW$117)</f>
        <v>0</v>
      </c>
      <c r="GT90" s="48" cm="1">
        <f t="array" ref="GT90">beneficio_muerte_individual_pensionado(GT$1,$E90,$B90, Hombres!$A$1:$DW$117, Mujeres!$A$1:$DW$117)</f>
        <v>0</v>
      </c>
    </row>
    <row r="91" spans="1:202" x14ac:dyDescent="0.3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8" cm="1">
        <f t="array" ref="H91">AnualidadPensionado(H$1,$E91,$B91, $D91, Hombres!$A$1:$DW$117, Mujeres!$A$1:$DW$117)</f>
        <v>0</v>
      </c>
      <c r="I91" s="48" cm="1">
        <f t="array" ref="I91">AnualidadPensionado(I$1,$E91,$B91, $D91, Hombres!$A$1:$DW$117, Mujeres!$A$1:$DW$117)</f>
        <v>4133999.3536155606</v>
      </c>
      <c r="J91" s="48" cm="1">
        <f t="array" ref="J91">AnualidadPensionado(J$1,$E91,$B91, $D91, Hombres!$A$1:$DW$117, Mujeres!$A$1:$DW$117)</f>
        <v>4038303.4075683998</v>
      </c>
      <c r="K91" s="48" cm="1">
        <f t="array" ref="K91">AnualidadPensionado(K$1,$E91,$B91, $D91, Hombres!$A$1:$DW$117, Mujeres!$A$1:$DW$117)</f>
        <v>3925930.8632095116</v>
      </c>
      <c r="L91" s="48" cm="1">
        <f t="array" ref="L91">AnualidadPensionado(L$1,$E91,$B91, $D91, Hombres!$A$1:$DW$117, Mujeres!$A$1:$DW$117)</f>
        <v>3796686.3022260233</v>
      </c>
      <c r="M91" s="48" cm="1">
        <f t="array" ref="M91">AnualidadPensionado(M$1,$E91,$B91, $D91, Hombres!$A$1:$DW$117, Mujeres!$A$1:$DW$117)</f>
        <v>3650702.973551603</v>
      </c>
      <c r="N91" s="48" cm="1">
        <f t="array" ref="N91">AnualidadPensionado(N$1,$E91,$B91, $D91, Hombres!$A$1:$DW$117, Mujeres!$A$1:$DW$117)</f>
        <v>3488308.7239734842</v>
      </c>
      <c r="O91" s="48" cm="1">
        <f t="array" ref="O91">AnualidadPensionado(O$1,$E91,$B91, $D91, Hombres!$A$1:$DW$117, Mujeres!$A$1:$DW$117)</f>
        <v>3309966.5544571728</v>
      </c>
      <c r="P91" s="48" cm="1">
        <f t="array" ref="P91">AnualidadPensionado(P$1,$E91,$B91, $D91, Hombres!$A$1:$DW$117, Mujeres!$A$1:$DW$117)</f>
        <v>3116497.2583768438</v>
      </c>
      <c r="Q91" s="48" cm="1">
        <f t="array" ref="Q91">AnualidadPensionado(Q$1,$E91,$B91, $D91, Hombres!$A$1:$DW$117, Mujeres!$A$1:$DW$117)</f>
        <v>2909386.6808087113</v>
      </c>
      <c r="R91" s="48" cm="1">
        <f t="array" ref="R91">AnualidadPensionado(R$1,$E91,$B91, $D91, Hombres!$A$1:$DW$117, Mujeres!$A$1:$DW$117)</f>
        <v>2690741.7127370075</v>
      </c>
      <c r="S91" s="48" cm="1">
        <f t="array" ref="S91">AnualidadPensionado(S$1,$E91,$B91, $D91, Hombres!$A$1:$DW$117, Mujeres!$A$1:$DW$117)</f>
        <v>2463029.9567234726</v>
      </c>
      <c r="T91" s="48" cm="1">
        <f t="array" ref="T91">AnualidadPensionado(T$1,$E91,$B91, $D91, Hombres!$A$1:$DW$117, Mujeres!$A$1:$DW$117)</f>
        <v>2228998.2812166628</v>
      </c>
      <c r="U91" s="48" cm="1">
        <f t="array" ref="U91">AnualidadPensionado(U$1,$E91,$B91, $D91, Hombres!$A$1:$DW$117, Mujeres!$A$1:$DW$117)</f>
        <v>1991807.5738807113</v>
      </c>
      <c r="V91" s="48" cm="1">
        <f t="array" ref="V91">AnualidadPensionado(V$1,$E91,$B91, $D91, Hombres!$A$1:$DW$117, Mujeres!$A$1:$DW$117)</f>
        <v>1755168.5645690281</v>
      </c>
      <c r="W91" s="48" cm="1">
        <f t="array" ref="W91">AnualidadPensionado(W$1,$E91,$B91, $D91, Hombres!$A$1:$DW$117, Mujeres!$A$1:$DW$117)</f>
        <v>1523093.3897248716</v>
      </c>
      <c r="X91" s="48" cm="1">
        <f t="array" ref="X91">AnualidadPensionado(X$1,$E91,$B91, $D91, Hombres!$A$1:$DW$117, Mujeres!$A$1:$DW$117)</f>
        <v>1299503.2572668595</v>
      </c>
      <c r="Y91" s="48" cm="1">
        <f t="array" ref="Y91">AnualidadPensionado(Y$1,$E91,$B91, $D91, Hombres!$A$1:$DW$117, Mujeres!$A$1:$DW$117)</f>
        <v>1088061.1992322619</v>
      </c>
      <c r="Z91" s="48" cm="1">
        <f t="array" ref="Z91">AnualidadPensionado(Z$1,$E91,$B91, $D91, Hombres!$A$1:$DW$117, Mujeres!$A$1:$DW$117)</f>
        <v>892136.99602194957</v>
      </c>
      <c r="AA91" s="48" cm="1">
        <f t="array" ref="AA91">AnualidadPensionado(AA$1,$E91,$B91, $D91, Hombres!$A$1:$DW$117, Mujeres!$A$1:$DW$117)</f>
        <v>714716.59377540834</v>
      </c>
      <c r="AB91" s="48" cm="1">
        <f t="array" ref="AB91">AnualidadPensionado(AB$1,$E91,$B91, $D91, Hombres!$A$1:$DW$117, Mujeres!$A$1:$DW$117)</f>
        <v>558089.91505142453</v>
      </c>
      <c r="AC91" s="48" cm="1">
        <f t="array" ref="AC91">AnualidadPensionado(AC$1,$E91,$B91, $D91, Hombres!$A$1:$DW$117, Mujeres!$A$1:$DW$117)</f>
        <v>423565.87038890139</v>
      </c>
      <c r="AD91" s="48" cm="1">
        <f t="array" ref="AD91">AnualidadPensionado(AD$1,$E91,$B91, $D91, Hombres!$A$1:$DW$117, Mujeres!$A$1:$DW$117)</f>
        <v>311423.68621723849</v>
      </c>
      <c r="AE91" s="48" cm="1">
        <f t="array" ref="AE91">AnualidadPensionado(AE$1,$E91,$B91, $D91, Hombres!$A$1:$DW$117, Mujeres!$A$1:$DW$117)</f>
        <v>220988.57687750162</v>
      </c>
      <c r="AF91" s="48" cm="1">
        <f t="array" ref="AF91">AnualidadPensionado(AF$1,$E91,$B91, $D91, Hombres!$A$1:$DW$117, Mujeres!$A$1:$DW$117)</f>
        <v>150731.32123892946</v>
      </c>
      <c r="AG91" s="48" cm="1">
        <f t="array" ref="AG91">AnualidadPensionado(AG$1,$E91,$B91, $D91, Hombres!$A$1:$DW$117, Mujeres!$A$1:$DW$117)</f>
        <v>98374.319139030311</v>
      </c>
      <c r="AH91" s="48" cm="1">
        <f t="array" ref="AH91">AnualidadPensionado(AH$1,$E91,$B91, $D91, Hombres!$A$1:$DW$117, Mujeres!$A$1:$DW$117)</f>
        <v>61108.060401469163</v>
      </c>
      <c r="AI91" s="48" cm="1">
        <f t="array" ref="AI91">AnualidadPensionado(AI$1,$E91,$B91, $D91, Hombres!$A$1:$DW$117, Mujeres!$A$1:$DW$117)</f>
        <v>35902.455195823852</v>
      </c>
      <c r="AJ91" s="48" cm="1">
        <f t="array" ref="AJ91">AnualidadPensionado(AJ$1,$E91,$B91, $D91, Hombres!$A$1:$DW$117, Mujeres!$A$1:$DW$117)</f>
        <v>19805.392519711932</v>
      </c>
      <c r="AK91" s="48" cm="1">
        <f t="array" ref="AK91">AnualidadPensionado(AK$1,$E91,$B91, $D91, Hombres!$A$1:$DW$117, Mujeres!$A$1:$DW$117)</f>
        <v>10172.87217549157</v>
      </c>
      <c r="AL91" s="48" cm="1">
        <f t="array" ref="AL91">AnualidadPensionado(AL$1,$E91,$B91, $D91, Hombres!$A$1:$DW$117, Mujeres!$A$1:$DW$117)</f>
        <v>4817.6289068646256</v>
      </c>
      <c r="AM91" s="48" cm="1">
        <f t="array" ref="AM91">AnualidadPensionado(AM$1,$E91,$B91, $D91, Hombres!$A$1:$DW$117, Mujeres!$A$1:$DW$117)</f>
        <v>2078.3461923654954</v>
      </c>
      <c r="AN91" s="48" cm="1">
        <f t="array" ref="AN91">AnualidadPensionado(AN$1,$E91,$B91, $D91, Hombres!$A$1:$DW$117, Mujeres!$A$1:$DW$117)</f>
        <v>804.53713868239481</v>
      </c>
      <c r="AO91" s="48" cm="1">
        <f t="array" ref="AO91">AnualidadPensionado(AO$1,$E91,$B91, $D91, Hombres!$A$1:$DW$117, Mujeres!$A$1:$DW$117)</f>
        <v>274.16513695853257</v>
      </c>
      <c r="AP91" s="48" cm="1">
        <f t="array" ref="AP91">AnualidadPensionado(AP$1,$E91,$B91, $D91, Hombres!$A$1:$DW$117, Mujeres!$A$1:$DW$117)</f>
        <v>80.229029841863237</v>
      </c>
      <c r="AQ91" s="48" cm="1">
        <f t="array" ref="AQ91">AnualidadPensionado(AQ$1,$E91,$B91, $D91, Hombres!$A$1:$DW$117, Mujeres!$A$1:$DW$117)</f>
        <v>19.485165268669302</v>
      </c>
      <c r="AR91" s="48" cm="1">
        <f t="array" ref="AR91">AnualidadPensionado(AR$1,$E91,$B91, $D91, Hombres!$A$1:$DW$117, Mujeres!$A$1:$DW$117)</f>
        <v>0</v>
      </c>
      <c r="AS91" s="48" cm="1">
        <f t="array" ref="AS91">AnualidadPensionado(AS$1,$E91,$B91, $D91, Hombres!$A$1:$DW$117, Mujeres!$A$1:$DW$117)</f>
        <v>0</v>
      </c>
      <c r="AT91" s="48" cm="1">
        <f t="array" ref="AT91">AnualidadPensionado(AT$1,$E91,$B91, $D91, Hombres!$A$1:$DW$117, Mujeres!$A$1:$DW$117)</f>
        <v>0</v>
      </c>
      <c r="AU91" s="48" cm="1">
        <f t="array" ref="AU91">AnualidadPensionado(AU$1,$E91,$B91, $D91, Hombres!$A$1:$DW$117, Mujeres!$A$1:$DW$117)</f>
        <v>0</v>
      </c>
      <c r="AV91" s="48" cm="1">
        <f t="array" ref="AV91">AnualidadPensionado(AV$1,$E91,$B91, $D91, Hombres!$A$1:$DW$117, Mujeres!$A$1:$DW$117)</f>
        <v>0</v>
      </c>
      <c r="AW91" s="48" cm="1">
        <f t="array" ref="AW91">AnualidadPensionado(AW$1,$E91,$B91, $D91, Hombres!$A$1:$DW$117, Mujeres!$A$1:$DW$117)</f>
        <v>0</v>
      </c>
      <c r="AX91" s="48" cm="1">
        <f t="array" ref="AX91">AnualidadPensionado(AX$1,$E91,$B91, $D91, Hombres!$A$1:$DW$117, Mujeres!$A$1:$DW$117)</f>
        <v>0</v>
      </c>
      <c r="AY91" s="48" cm="1">
        <f t="array" ref="AY91">AnualidadPensionado(AY$1,$E91,$B91, $D91, Hombres!$A$1:$DW$117, Mujeres!$A$1:$DW$117)</f>
        <v>0</v>
      </c>
      <c r="AZ91" s="48" cm="1">
        <f t="array" ref="AZ91">AnualidadPensionado(AZ$1,$E91,$B91, $D91, Hombres!$A$1:$DW$117, Mujeres!$A$1:$DW$117)</f>
        <v>0</v>
      </c>
      <c r="BA91" s="48" cm="1">
        <f t="array" ref="BA91">AnualidadPensionado(BA$1,$E91,$B91, $D91, Hombres!$A$1:$DW$117, Mujeres!$A$1:$DW$117)</f>
        <v>0</v>
      </c>
      <c r="BB91" s="48" cm="1">
        <f t="array" ref="BB91">AnualidadPensionado(BB$1,$E91,$B91, $D91, Hombres!$A$1:$DW$117, Mujeres!$A$1:$DW$117)</f>
        <v>0</v>
      </c>
      <c r="BC91" s="48" cm="1">
        <f t="array" ref="BC91">AnualidadPensionado(BC$1,$E91,$B91, $D91, Hombres!$A$1:$DW$117, Mujeres!$A$1:$DW$117)</f>
        <v>0</v>
      </c>
      <c r="BD91" s="48" cm="1">
        <f t="array" ref="BD91">AnualidadPensionado(BD$1,$E91,$B91, $D91, Hombres!$A$1:$DW$117, Mujeres!$A$1:$DW$117)</f>
        <v>0</v>
      </c>
      <c r="BE91" s="48" cm="1">
        <f t="array" ref="BE91">AnualidadPensionado(BE$1,$E91,$B91, $D91, Hombres!$A$1:$DW$117, Mujeres!$A$1:$DW$117)</f>
        <v>0</v>
      </c>
      <c r="BF91" s="48" cm="1">
        <f t="array" ref="BF91">AnualidadPensionado(BF$1,$E91,$B91, $D91, Hombres!$A$1:$DW$117, Mujeres!$A$1:$DW$117)</f>
        <v>0</v>
      </c>
      <c r="BG91" s="48" cm="1">
        <f t="array" ref="BG91">AnualidadPensionado(BG$1,$E91,$B91, $D91, Hombres!$A$1:$DW$117, Mujeres!$A$1:$DW$117)</f>
        <v>0</v>
      </c>
      <c r="BH91" s="48" cm="1">
        <f t="array" ref="BH91">AnualidadPensionado(BH$1,$E91,$B91, $D91, Hombres!$A$1:$DW$117, Mujeres!$A$1:$DW$117)</f>
        <v>0</v>
      </c>
      <c r="BI91" s="48" cm="1">
        <f t="array" ref="BI91">AnualidadPensionado(BI$1,$E91,$B91, $D91, Hombres!$A$1:$DW$117, Mujeres!$A$1:$DW$117)</f>
        <v>0</v>
      </c>
      <c r="BJ91" s="48" cm="1">
        <f t="array" ref="BJ91">AnualidadPensionado(BJ$1,$E91,$B91, $D91, Hombres!$A$1:$DW$117, Mujeres!$A$1:$DW$117)</f>
        <v>0</v>
      </c>
      <c r="BK91" s="48" cm="1">
        <f t="array" ref="BK91">AnualidadPensionado(BK$1,$E91,$B91, $D91, Hombres!$A$1:$DW$117, Mujeres!$A$1:$DW$117)</f>
        <v>0</v>
      </c>
      <c r="BL91" s="48" cm="1">
        <f t="array" ref="BL91">AnualidadPensionado(BL$1,$E91,$B91, $D91, Hombres!$A$1:$DW$117, Mujeres!$A$1:$DW$117)</f>
        <v>0</v>
      </c>
      <c r="BM91" s="48" cm="1">
        <f t="array" ref="BM91">AnualidadPensionado(BM$1,$E91,$B91, $D91, Hombres!$A$1:$DW$117, Mujeres!$A$1:$DW$117)</f>
        <v>0</v>
      </c>
      <c r="BN91" s="48" cm="1">
        <f t="array" ref="BN91">AnualidadPensionado(BN$1,$E91,$B91, $D91, Hombres!$A$1:$DW$117, Mujeres!$A$1:$DW$117)</f>
        <v>0</v>
      </c>
      <c r="BO91" s="48" cm="1">
        <f t="array" ref="BO91">AnualidadPensionado(BO$1,$E91,$B91, $D91, Hombres!$A$1:$DW$117, Mujeres!$A$1:$DW$117)</f>
        <v>0</v>
      </c>
      <c r="BP91" s="48" cm="1">
        <f t="array" ref="BP91">AnualidadPensionado(BP$1,$E91,$B91, $D91, Hombres!$A$1:$DW$117, Mujeres!$A$1:$DW$117)</f>
        <v>0</v>
      </c>
      <c r="BQ91" s="48" cm="1">
        <f t="array" ref="BQ91">AnualidadPensionado(BQ$1,$E91,$B91, $D91, Hombres!$A$1:$DW$117, Mujeres!$A$1:$DW$117)</f>
        <v>0</v>
      </c>
      <c r="BR91" s="48" cm="1">
        <f t="array" ref="BR91">AnualidadPensionado(BR$1,$E91,$B91, $D91, Hombres!$A$1:$DW$117, Mujeres!$A$1:$DW$117)</f>
        <v>0</v>
      </c>
      <c r="BS91" s="48" cm="1">
        <f t="array" ref="BS91">AnualidadPensionado(BS$1,$E91,$B91, $D91, Hombres!$A$1:$DW$117, Mujeres!$A$1:$DW$117)</f>
        <v>0</v>
      </c>
      <c r="BT91" s="48" cm="1">
        <f t="array" ref="BT91">AnualidadPensionado(BT$1,$E91,$B91, $D91, Hombres!$A$1:$DW$117, Mujeres!$A$1:$DW$117)</f>
        <v>0</v>
      </c>
      <c r="BU91" s="48" cm="1">
        <f t="array" ref="BU91">AnualidadPensionado(BU$1,$E91,$B91, $D91, Hombres!$A$1:$DW$117, Mujeres!$A$1:$DW$117)</f>
        <v>0</v>
      </c>
      <c r="BV91" s="48" cm="1">
        <f t="array" ref="BV91">AnualidadPensionado(BV$1,$E91,$B91, $D91, Hombres!$A$1:$DW$117, Mujeres!$A$1:$DW$117)</f>
        <v>0</v>
      </c>
      <c r="BW91" s="48" cm="1">
        <f t="array" ref="BW91">AnualidadPensionado(BW$1,$E91,$B91, $D91, Hombres!$A$1:$DW$117, Mujeres!$A$1:$DW$117)</f>
        <v>0</v>
      </c>
      <c r="BX91" s="48" cm="1">
        <f t="array" ref="BX91">AnualidadPensionado(BX$1,$E91,$B91, $D91, Hombres!$A$1:$DW$117, Mujeres!$A$1:$DW$117)</f>
        <v>0</v>
      </c>
      <c r="BY91" s="48" cm="1">
        <f t="array" ref="BY91">AnualidadPensionado(BY$1,$E91,$B91, $D91, Hombres!$A$1:$DW$117, Mujeres!$A$1:$DW$117)</f>
        <v>0</v>
      </c>
      <c r="BZ91" s="48" cm="1">
        <f t="array" ref="BZ91">AnualidadPensionado(BZ$1,$E91,$B91, $D91, Hombres!$A$1:$DW$117, Mujeres!$A$1:$DW$117)</f>
        <v>0</v>
      </c>
      <c r="CA91" s="48" cm="1">
        <f t="array" ref="CA91">AnualidadPensionado(CA$1,$E91,$B91, $D91, Hombres!$A$1:$DW$117, Mujeres!$A$1:$DW$117)</f>
        <v>0</v>
      </c>
      <c r="CB91" s="48" cm="1">
        <f t="array" ref="CB91">AnualidadPensionado(CB$1,$E91,$B91, $D91, Hombres!$A$1:$DW$117, Mujeres!$A$1:$DW$117)</f>
        <v>0</v>
      </c>
      <c r="CC91" s="48" cm="1">
        <f t="array" ref="CC91">AnualidadPensionado(CC$1,$E91,$B91, $D91, Hombres!$A$1:$DW$117, Mujeres!$A$1:$DW$117)</f>
        <v>0</v>
      </c>
      <c r="CD91" s="48" cm="1">
        <f t="array" ref="CD91">AnualidadPensionado(CD$1,$E91,$B91, $D91, Hombres!$A$1:$DW$117, Mujeres!$A$1:$DW$117)</f>
        <v>0</v>
      </c>
      <c r="CE91" s="48" cm="1">
        <f t="array" ref="CE91">AnualidadPensionado(CE$1,$E91,$B91, $D91, Hombres!$A$1:$DW$117, Mujeres!$A$1:$DW$117)</f>
        <v>0</v>
      </c>
      <c r="CF91" s="48" cm="1">
        <f t="array" ref="CF91">AnualidadPensionado(CF$1,$E91,$B91, $D91, Hombres!$A$1:$DW$117, Mujeres!$A$1:$DW$117)</f>
        <v>0</v>
      </c>
      <c r="CG91" s="48" cm="1">
        <f t="array" ref="CG91">AnualidadPensionado(CG$1,$E91,$B91, $D91, Hombres!$A$1:$DW$117, Mujeres!$A$1:$DW$117)</f>
        <v>0</v>
      </c>
      <c r="CH91" s="48" cm="1">
        <f t="array" ref="CH91">AnualidadPensionado(CH$1,$E91,$B91, $D91, Hombres!$A$1:$DW$117, Mujeres!$A$1:$DW$117)</f>
        <v>0</v>
      </c>
      <c r="CI91" s="48" cm="1">
        <f t="array" ref="CI91">AnualidadPensionado(CI$1,$E91,$B91, $D91, Hombres!$A$1:$DW$117, Mujeres!$A$1:$DW$117)</f>
        <v>0</v>
      </c>
      <c r="CJ91" s="48" cm="1">
        <f t="array" ref="CJ91">AnualidadPensionado(CJ$1,$E91,$B91, $D91, Hombres!$A$1:$DW$117, Mujeres!$A$1:$DW$117)</f>
        <v>0</v>
      </c>
      <c r="CK91" s="48" cm="1">
        <f t="array" ref="CK91">AnualidadPensionado(CK$1,$E91,$B91, $D91, Hombres!$A$1:$DW$117, Mujeres!$A$1:$DW$117)</f>
        <v>0</v>
      </c>
      <c r="CL91" s="48" cm="1">
        <f t="array" ref="CL91">AnualidadPensionado(CL$1,$E91,$B91, $D91, Hombres!$A$1:$DW$117, Mujeres!$A$1:$DW$117)</f>
        <v>0</v>
      </c>
      <c r="CM91" s="48" cm="1">
        <f t="array" ref="CM91">AnualidadPensionado(CM$1,$E91,$B91, $D91, Hombres!$A$1:$DW$117, Mujeres!$A$1:$DW$117)</f>
        <v>0</v>
      </c>
      <c r="CN91" s="48" cm="1">
        <f t="array" ref="CN91">AnualidadPensionado(CN$1,$E91,$B91, $D91, Hombres!$A$1:$DW$117, Mujeres!$A$1:$DW$117)</f>
        <v>0</v>
      </c>
      <c r="CO91" s="48" cm="1">
        <f t="array" ref="CO91">AnualidadPensionado(CO$1,$E91,$B91, $D91, Hombres!$A$1:$DW$117, Mujeres!$A$1:$DW$117)</f>
        <v>0</v>
      </c>
      <c r="CP91" s="48" cm="1">
        <f t="array" ref="CP91">AnualidadPensionado(CP$1,$E91,$B91, $D91, Hombres!$A$1:$DW$117, Mujeres!$A$1:$DW$117)</f>
        <v>0</v>
      </c>
      <c r="CQ91" s="48" cm="1">
        <f t="array" ref="CQ91">AnualidadPensionado(CQ$1,$E91,$B91, $D91, Hombres!$A$1:$DW$117, Mujeres!$A$1:$DW$117)</f>
        <v>0</v>
      </c>
      <c r="CR91" s="48" cm="1">
        <f t="array" ref="CR91">AnualidadPensionado(CR$1,$E91,$B91, $D91, Hombres!$A$1:$DW$117, Mujeres!$A$1:$DW$117)</f>
        <v>0</v>
      </c>
      <c r="CS91" s="48" cm="1">
        <f t="array" ref="CS91">AnualidadPensionado(CS$1,$E91,$B91, $D91, Hombres!$A$1:$DW$117, Mujeres!$A$1:$DW$117)</f>
        <v>0</v>
      </c>
      <c r="CT91" s="48" cm="1">
        <f t="array" ref="CT91">AnualidadPensionado(CT$1,$E91,$B91, $D91, Hombres!$A$1:$DW$117, Mujeres!$A$1:$DW$117)</f>
        <v>0</v>
      </c>
      <c r="CU91" s="48" cm="1">
        <f t="array" ref="CU91">AnualidadPensionado(CU$1,$E91,$B91, $D91, Hombres!$A$1:$DW$117, Mujeres!$A$1:$DW$117)</f>
        <v>0</v>
      </c>
      <c r="CV91" s="48" cm="1">
        <f t="array" ref="CV91">AnualidadPensionado(CV$1,$E91,$B91, $D91, Hombres!$A$1:$DW$117, Mujeres!$A$1:$DW$117)</f>
        <v>0</v>
      </c>
      <c r="CW91" s="48" cm="1">
        <f t="array" ref="CW91">AnualidadPensionado(CW$1,$E91,$B91, $D91, Hombres!$A$1:$DW$117, Mujeres!$A$1:$DW$117)</f>
        <v>0</v>
      </c>
      <c r="CX91" s="48" cm="1">
        <f t="array" ref="CX91">AnualidadPensionado(CX$1,$E91,$B91, $D91, Hombres!$A$1:$DW$117, Mujeres!$A$1:$DW$117)</f>
        <v>0</v>
      </c>
      <c r="CY91" s="48" cm="1">
        <f t="array" ref="CY91">AnualidadPensionado(CY$1,$E91,$B91, $D91, Hombres!$A$1:$DW$117, Mujeres!$A$1:$DW$117)</f>
        <v>0</v>
      </c>
      <c r="DB91" s="21"/>
      <c r="DC91" s="48" cm="1">
        <f t="array" ref="DC91">beneficio_muerte_individual_pensionado(DC$1,$E91,$B91, Hombres!$A$1:$DW$117, Mujeres!$A$1:$DW$117)</f>
        <v>0</v>
      </c>
      <c r="DD91" s="48" cm="1">
        <f t="array" ref="DD91">beneficio_muerte_individual_pensionado(DD$1,$E91,$B91, Hombres!$A$1:$DW$117, Mujeres!$A$1:$DW$117)</f>
        <v>148797.11048202001</v>
      </c>
      <c r="DE91" s="48" cm="1">
        <f t="array" ref="DE91">beneficio_muerte_individual_pensionado(DE$1,$E91,$B91, Hombres!$A$1:$DW$117, Mujeres!$A$1:$DW$117)</f>
        <v>153415.41846973068</v>
      </c>
      <c r="DF91" s="48" cm="1">
        <f t="array" ref="DF91">beneficio_muerte_individual_pensionado(DF$1,$E91,$B91, Hombres!$A$1:$DW$117, Mujeres!$A$1:$DW$117)</f>
        <v>157564.50009745438</v>
      </c>
      <c r="DG91" s="48" cm="1">
        <f t="array" ref="DG91">beneficio_muerte_individual_pensionado(DG$1,$E91,$B91, Hombres!$A$1:$DW$117, Mujeres!$A$1:$DW$117)</f>
        <v>161026.0824284995</v>
      </c>
      <c r="DH91" s="48" cm="1">
        <f t="array" ref="DH91">beneficio_muerte_individual_pensionado(DH$1,$E91,$B91, Hombres!$A$1:$DW$117, Mujeres!$A$1:$DW$117)</f>
        <v>163570.73456878751</v>
      </c>
      <c r="DI91" s="48" cm="1">
        <f t="array" ref="DI91">beneficio_muerte_individual_pensionado(DI$1,$E91,$B91, Hombres!$A$1:$DW$117, Mujeres!$A$1:$DW$117)</f>
        <v>165151.9072556968</v>
      </c>
      <c r="DJ91" s="48" cm="1">
        <f t="array" ref="DJ91">beneficio_muerte_individual_pensionado(DJ$1,$E91,$B91, Hombres!$A$1:$DW$117, Mujeres!$A$1:$DW$117)</f>
        <v>165741.44799761966</v>
      </c>
      <c r="DK91" s="48" cm="1">
        <f t="array" ref="DK91">beneficio_muerte_individual_pensionado(DK$1,$E91,$B91, Hombres!$A$1:$DW$117, Mujeres!$A$1:$DW$117)</f>
        <v>165205.17018451844</v>
      </c>
      <c r="DL91" s="48" cm="1">
        <f t="array" ref="DL91">beneficio_muerte_individual_pensionado(DL$1,$E91,$B91, Hombres!$A$1:$DW$117, Mujeres!$A$1:$DW$117)</f>
        <v>163288.60621083694</v>
      </c>
      <c r="DM91" s="48" cm="1">
        <f t="array" ref="DM91">beneficio_muerte_individual_pensionado(DM$1,$E91,$B91, Hombres!$A$1:$DW$117, Mujeres!$A$1:$DW$117)</f>
        <v>159813.93298333479</v>
      </c>
      <c r="DN91" s="48" cm="1">
        <f t="array" ref="DN91">beneficio_muerte_individual_pensionado(DN$1,$E91,$B91, Hombres!$A$1:$DW$117, Mujeres!$A$1:$DW$117)</f>
        <v>154793.48416530126</v>
      </c>
      <c r="DO91" s="48" cm="1">
        <f t="array" ref="DO91">beneficio_muerte_individual_pensionado(DO$1,$E91,$B91, Hombres!$A$1:$DW$117, Mujeres!$A$1:$DW$117)</f>
        <v>148290.39243475301</v>
      </c>
      <c r="DP91" s="48" cm="1">
        <f t="array" ref="DP91">beneficio_muerte_individual_pensionado(DP$1,$E91,$B91, Hombres!$A$1:$DW$117, Mujeres!$A$1:$DW$117)</f>
        <v>140325.53666102857</v>
      </c>
      <c r="DQ91" s="48" cm="1">
        <f t="array" ref="DQ91">beneficio_muerte_individual_pensionado(DQ$1,$E91,$B91, Hombres!$A$1:$DW$117, Mujeres!$A$1:$DW$117)</f>
        <v>130907.97749754282</v>
      </c>
      <c r="DR91" s="48" cm="1">
        <f t="array" ref="DR91">beneficio_muerte_individual_pensionado(DR$1,$E91,$B91, Hombres!$A$1:$DW$117, Mujeres!$A$1:$DW$117)</f>
        <v>120182.02499332663</v>
      </c>
      <c r="DS91" s="48" cm="1">
        <f t="array" ref="DS91">beneficio_muerte_individual_pensionado(DS$1,$E91,$B91, Hombres!$A$1:$DW$117, Mujeres!$A$1:$DW$117)</f>
        <v>108443.9856363529</v>
      </c>
      <c r="DT91" s="48" cm="1">
        <f t="array" ref="DT91">beneficio_muerte_individual_pensionado(DT$1,$E91,$B91, Hombres!$A$1:$DW$117, Mujeres!$A$1:$DW$117)</f>
        <v>96031.417196741677</v>
      </c>
      <c r="DU91" s="48" cm="1">
        <f t="array" ref="DU91">beneficio_muerte_individual_pensionado(DU$1,$E91,$B91, Hombres!$A$1:$DW$117, Mujeres!$A$1:$DW$117)</f>
        <v>83275.091700599383</v>
      </c>
      <c r="DV91" s="48" cm="1">
        <f t="array" ref="DV91">beneficio_muerte_individual_pensionado(DV$1,$E91,$B91, Hombres!$A$1:$DW$117, Mujeres!$A$1:$DW$117)</f>
        <v>70515.989650028292</v>
      </c>
      <c r="DW91" s="48" cm="1">
        <f t="array" ref="DW91">beneficio_muerte_individual_pensionado(DW$1,$E91,$B91, Hombres!$A$1:$DW$117, Mujeres!$A$1:$DW$117)</f>
        <v>58147.368621759604</v>
      </c>
      <c r="DX91" s="48" cm="1">
        <f t="array" ref="DX91">beneficio_muerte_individual_pensionado(DX$1,$E91,$B91, Hombres!$A$1:$DW$117, Mujeres!$A$1:$DW$117)</f>
        <v>46570.27935561465</v>
      </c>
      <c r="DY91" s="48" cm="1">
        <f t="array" ref="DY91">beneficio_muerte_individual_pensionado(DY$1,$E91,$B91, Hombres!$A$1:$DW$117, Mujeres!$A$1:$DW$117)</f>
        <v>36115.364143281287</v>
      </c>
      <c r="DZ91" s="48" cm="1">
        <f t="array" ref="DZ91">beneficio_muerte_individual_pensionado(DZ$1,$E91,$B91, Hombres!$A$1:$DW$117, Mujeres!$A$1:$DW$117)</f>
        <v>27014.906722156611</v>
      </c>
      <c r="EA91" s="48" cm="1">
        <f t="array" ref="EA91">beneficio_muerte_individual_pensionado(EA$1,$E91,$B91, Hombres!$A$1:$DW$117, Mujeres!$A$1:$DW$117)</f>
        <v>19403.092861001871</v>
      </c>
      <c r="EB91" s="48" cm="1">
        <f t="array" ref="EB91">beneficio_muerte_individual_pensionado(EB$1,$E91,$B91, Hombres!$A$1:$DW$117, Mujeres!$A$1:$DW$117)</f>
        <v>13317.141306383797</v>
      </c>
      <c r="EC91" s="48" cm="1">
        <f t="array" ref="EC91">beneficio_muerte_individual_pensionado(EC$1,$E91,$B91, Hombres!$A$1:$DW$117, Mujeres!$A$1:$DW$117)</f>
        <v>8688.8757039898883</v>
      </c>
      <c r="ED91" s="48" cm="1">
        <f t="array" ref="ED91">beneficio_muerte_individual_pensionado(ED$1,$E91,$B91, Hombres!$A$1:$DW$117, Mujeres!$A$1:$DW$117)</f>
        <v>5355.9898056187358</v>
      </c>
      <c r="EE91" s="48" cm="1">
        <f t="array" ref="EE91">beneficio_muerte_individual_pensionado(EE$1,$E91,$B91, Hombres!$A$1:$DW$117, Mujeres!$A$1:$DW$117)</f>
        <v>3095.9668243718734</v>
      </c>
      <c r="EF91" s="48" cm="1">
        <f t="array" ref="EF91">beneficio_muerte_individual_pensionado(EF$1,$E91,$B91, Hombres!$A$1:$DW$117, Mujeres!$A$1:$DW$117)</f>
        <v>1663.5904142780512</v>
      </c>
      <c r="EG91" s="48" cm="1">
        <f t="array" ref="EG91">beneficio_muerte_individual_pensionado(EG$1,$E91,$B91, Hombres!$A$1:$DW$117, Mujeres!$A$1:$DW$117)</f>
        <v>822.69403373710463</v>
      </c>
      <c r="EH91" s="48" cm="1">
        <f t="array" ref="EH91">beneficio_muerte_individual_pensionado(EH$1,$E91,$B91, Hombres!$A$1:$DW$117, Mujeres!$A$1:$DW$117)</f>
        <v>369.95604725837831</v>
      </c>
      <c r="EI91" s="48" cm="1">
        <f t="array" ref="EI91">beneficio_muerte_individual_pensionado(EI$1,$E91,$B91, Hombres!$A$1:$DW$117, Mujeres!$A$1:$DW$117)</f>
        <v>149.01474405585995</v>
      </c>
      <c r="EJ91" s="48" cm="1">
        <f t="array" ref="EJ91">beneficio_muerte_individual_pensionado(EJ$1,$E91,$B91, Hombres!$A$1:$DW$117, Mujeres!$A$1:$DW$117)</f>
        <v>52.736005952804184</v>
      </c>
      <c r="EK91" s="48" cm="1">
        <f t="array" ref="EK91">beneficio_muerte_individual_pensionado(EK$1,$E91,$B91, Hombres!$A$1:$DW$117, Mujeres!$A$1:$DW$117)</f>
        <v>15.991857546953739</v>
      </c>
      <c r="EL91" s="48" cm="1">
        <f t="array" ref="EL91">beneficio_muerte_individual_pensionado(EL$1,$E91,$B91, Hombres!$A$1:$DW$117, Mujeres!$A$1:$DW$117)</f>
        <v>4.9302994902441162</v>
      </c>
      <c r="EM91" s="48" cm="1">
        <f t="array" ref="EM91">beneficio_muerte_individual_pensionado(EM$1,$E91,$B91, Hombres!$A$1:$DW$117, Mujeres!$A$1:$DW$117)</f>
        <v>0</v>
      </c>
      <c r="EN91" s="48" cm="1">
        <f t="array" ref="EN91">beneficio_muerte_individual_pensionado(EN$1,$E91,$B91, Hombres!$A$1:$DW$117, Mujeres!$A$1:$DW$117)</f>
        <v>0</v>
      </c>
      <c r="EO91" s="48" cm="1">
        <f t="array" ref="EO91">beneficio_muerte_individual_pensionado(EO$1,$E91,$B91, Hombres!$A$1:$DW$117, Mujeres!$A$1:$DW$117)</f>
        <v>0</v>
      </c>
      <c r="EP91" s="48" cm="1">
        <f t="array" ref="EP91">beneficio_muerte_individual_pensionado(EP$1,$E91,$B91, Hombres!$A$1:$DW$117, Mujeres!$A$1:$DW$117)</f>
        <v>0</v>
      </c>
      <c r="EQ91" s="48" cm="1">
        <f t="array" ref="EQ91">beneficio_muerte_individual_pensionado(EQ$1,$E91,$B91, Hombres!$A$1:$DW$117, Mujeres!$A$1:$DW$117)</f>
        <v>0</v>
      </c>
      <c r="ER91" s="48" cm="1">
        <f t="array" ref="ER91">beneficio_muerte_individual_pensionado(ER$1,$E91,$B91, Hombres!$A$1:$DW$117, Mujeres!$A$1:$DW$117)</f>
        <v>0</v>
      </c>
      <c r="ES91" s="48" cm="1">
        <f t="array" ref="ES91">beneficio_muerte_individual_pensionado(ES$1,$E91,$B91, Hombres!$A$1:$DW$117, Mujeres!$A$1:$DW$117)</f>
        <v>0</v>
      </c>
      <c r="ET91" s="48" cm="1">
        <f t="array" ref="ET91">beneficio_muerte_individual_pensionado(ET$1,$E91,$B91, Hombres!$A$1:$DW$117, Mujeres!$A$1:$DW$117)</f>
        <v>0</v>
      </c>
      <c r="EU91" s="48" cm="1">
        <f t="array" ref="EU91">beneficio_muerte_individual_pensionado(EU$1,$E91,$B91, Hombres!$A$1:$DW$117, Mujeres!$A$1:$DW$117)</f>
        <v>0</v>
      </c>
      <c r="EV91" s="48" cm="1">
        <f t="array" ref="EV91">beneficio_muerte_individual_pensionado(EV$1,$E91,$B91, Hombres!$A$1:$DW$117, Mujeres!$A$1:$DW$117)</f>
        <v>0</v>
      </c>
      <c r="EW91" s="48" cm="1">
        <f t="array" ref="EW91">beneficio_muerte_individual_pensionado(EW$1,$E91,$B91, Hombres!$A$1:$DW$117, Mujeres!$A$1:$DW$117)</f>
        <v>0</v>
      </c>
      <c r="EX91" s="48" cm="1">
        <f t="array" ref="EX91">beneficio_muerte_individual_pensionado(EX$1,$E91,$B91, Hombres!$A$1:$DW$117, Mujeres!$A$1:$DW$117)</f>
        <v>0</v>
      </c>
      <c r="EY91" s="48" cm="1">
        <f t="array" ref="EY91">beneficio_muerte_individual_pensionado(EY$1,$E91,$B91, Hombres!$A$1:$DW$117, Mujeres!$A$1:$DW$117)</f>
        <v>0</v>
      </c>
      <c r="EZ91" s="48" cm="1">
        <f t="array" ref="EZ91">beneficio_muerte_individual_pensionado(EZ$1,$E91,$B91, Hombres!$A$1:$DW$117, Mujeres!$A$1:$DW$117)</f>
        <v>0</v>
      </c>
      <c r="FA91" s="48" cm="1">
        <f t="array" ref="FA91">beneficio_muerte_individual_pensionado(FA$1,$E91,$B91, Hombres!$A$1:$DW$117, Mujeres!$A$1:$DW$117)</f>
        <v>0</v>
      </c>
      <c r="FB91" s="48" cm="1">
        <f t="array" ref="FB91">beneficio_muerte_individual_pensionado(FB$1,$E91,$B91, Hombres!$A$1:$DW$117, Mujeres!$A$1:$DW$117)</f>
        <v>0</v>
      </c>
      <c r="FC91" s="48" cm="1">
        <f t="array" ref="FC91">beneficio_muerte_individual_pensionado(FC$1,$E91,$B91, Hombres!$A$1:$DW$117, Mujeres!$A$1:$DW$117)</f>
        <v>0</v>
      </c>
      <c r="FD91" s="48" cm="1">
        <f t="array" ref="FD91">beneficio_muerte_individual_pensionado(FD$1,$E91,$B91, Hombres!$A$1:$DW$117, Mujeres!$A$1:$DW$117)</f>
        <v>0</v>
      </c>
      <c r="FE91" s="48" cm="1">
        <f t="array" ref="FE91">beneficio_muerte_individual_pensionado(FE$1,$E91,$B91, Hombres!$A$1:$DW$117, Mujeres!$A$1:$DW$117)</f>
        <v>0</v>
      </c>
      <c r="FF91" s="48" cm="1">
        <f t="array" ref="FF91">beneficio_muerte_individual_pensionado(FF$1,$E91,$B91, Hombres!$A$1:$DW$117, Mujeres!$A$1:$DW$117)</f>
        <v>0</v>
      </c>
      <c r="FG91" s="48" cm="1">
        <f t="array" ref="FG91">beneficio_muerte_individual_pensionado(FG$1,$E91,$B91, Hombres!$A$1:$DW$117, Mujeres!$A$1:$DW$117)</f>
        <v>0</v>
      </c>
      <c r="FH91" s="48" cm="1">
        <f t="array" ref="FH91">beneficio_muerte_individual_pensionado(FH$1,$E91,$B91, Hombres!$A$1:$DW$117, Mujeres!$A$1:$DW$117)</f>
        <v>0</v>
      </c>
      <c r="FI91" s="48" cm="1">
        <f t="array" ref="FI91">beneficio_muerte_individual_pensionado(FI$1,$E91,$B91, Hombres!$A$1:$DW$117, Mujeres!$A$1:$DW$117)</f>
        <v>0</v>
      </c>
      <c r="FJ91" s="48" cm="1">
        <f t="array" ref="FJ91">beneficio_muerte_individual_pensionado(FJ$1,$E91,$B91, Hombres!$A$1:$DW$117, Mujeres!$A$1:$DW$117)</f>
        <v>0</v>
      </c>
      <c r="FK91" s="48" cm="1">
        <f t="array" ref="FK91">beneficio_muerte_individual_pensionado(FK$1,$E91,$B91, Hombres!$A$1:$DW$117, Mujeres!$A$1:$DW$117)</f>
        <v>0</v>
      </c>
      <c r="FL91" s="48" cm="1">
        <f t="array" ref="FL91">beneficio_muerte_individual_pensionado(FL$1,$E91,$B91, Hombres!$A$1:$DW$117, Mujeres!$A$1:$DW$117)</f>
        <v>0</v>
      </c>
      <c r="FM91" s="48" cm="1">
        <f t="array" ref="FM91">beneficio_muerte_individual_pensionado(FM$1,$E91,$B91, Hombres!$A$1:$DW$117, Mujeres!$A$1:$DW$117)</f>
        <v>0</v>
      </c>
      <c r="FN91" s="48" cm="1">
        <f t="array" ref="FN91">beneficio_muerte_individual_pensionado(FN$1,$E91,$B91, Hombres!$A$1:$DW$117, Mujeres!$A$1:$DW$117)</f>
        <v>0</v>
      </c>
      <c r="FO91" s="48" cm="1">
        <f t="array" ref="FO91">beneficio_muerte_individual_pensionado(FO$1,$E91,$B91, Hombres!$A$1:$DW$117, Mujeres!$A$1:$DW$117)</f>
        <v>0</v>
      </c>
      <c r="FP91" s="48" cm="1">
        <f t="array" ref="FP91">beneficio_muerte_individual_pensionado(FP$1,$E91,$B91, Hombres!$A$1:$DW$117, Mujeres!$A$1:$DW$117)</f>
        <v>0</v>
      </c>
      <c r="FQ91" s="48" cm="1">
        <f t="array" ref="FQ91">beneficio_muerte_individual_pensionado(FQ$1,$E91,$B91, Hombres!$A$1:$DW$117, Mujeres!$A$1:$DW$117)</f>
        <v>0</v>
      </c>
      <c r="FR91" s="48" cm="1">
        <f t="array" ref="FR91">beneficio_muerte_individual_pensionado(FR$1,$E91,$B91, Hombres!$A$1:$DW$117, Mujeres!$A$1:$DW$117)</f>
        <v>0</v>
      </c>
      <c r="FS91" s="48" cm="1">
        <f t="array" ref="FS91">beneficio_muerte_individual_pensionado(FS$1,$E91,$B91, Hombres!$A$1:$DW$117, Mujeres!$A$1:$DW$117)</f>
        <v>0</v>
      </c>
      <c r="FT91" s="48" cm="1">
        <f t="array" ref="FT91">beneficio_muerte_individual_pensionado(FT$1,$E91,$B91, Hombres!$A$1:$DW$117, Mujeres!$A$1:$DW$117)</f>
        <v>0</v>
      </c>
      <c r="FU91" s="48" cm="1">
        <f t="array" ref="FU91">beneficio_muerte_individual_pensionado(FU$1,$E91,$B91, Hombres!$A$1:$DW$117, Mujeres!$A$1:$DW$117)</f>
        <v>0</v>
      </c>
      <c r="FV91" s="48" cm="1">
        <f t="array" ref="FV91">beneficio_muerte_individual_pensionado(FV$1,$E91,$B91, Hombres!$A$1:$DW$117, Mujeres!$A$1:$DW$117)</f>
        <v>0</v>
      </c>
      <c r="FW91" s="48" cm="1">
        <f t="array" ref="FW91">beneficio_muerte_individual_pensionado(FW$1,$E91,$B91, Hombres!$A$1:$DW$117, Mujeres!$A$1:$DW$117)</f>
        <v>0</v>
      </c>
      <c r="FX91" s="48" cm="1">
        <f t="array" ref="FX91">beneficio_muerte_individual_pensionado(FX$1,$E91,$B91, Hombres!$A$1:$DW$117, Mujeres!$A$1:$DW$117)</f>
        <v>0</v>
      </c>
      <c r="FY91" s="48" cm="1">
        <f t="array" ref="FY91">beneficio_muerte_individual_pensionado(FY$1,$E91,$B91, Hombres!$A$1:$DW$117, Mujeres!$A$1:$DW$117)</f>
        <v>0</v>
      </c>
      <c r="FZ91" s="48" cm="1">
        <f t="array" ref="FZ91">beneficio_muerte_individual_pensionado(FZ$1,$E91,$B91, Hombres!$A$1:$DW$117, Mujeres!$A$1:$DW$117)</f>
        <v>0</v>
      </c>
      <c r="GA91" s="48" cm="1">
        <f t="array" ref="GA91">beneficio_muerte_individual_pensionado(GA$1,$E91,$B91, Hombres!$A$1:$DW$117, Mujeres!$A$1:$DW$117)</f>
        <v>0</v>
      </c>
      <c r="GB91" s="48" cm="1">
        <f t="array" ref="GB91">beneficio_muerte_individual_pensionado(GB$1,$E91,$B91, Hombres!$A$1:$DW$117, Mujeres!$A$1:$DW$117)</f>
        <v>0</v>
      </c>
      <c r="GC91" s="48" cm="1">
        <f t="array" ref="GC91">beneficio_muerte_individual_pensionado(GC$1,$E91,$B91, Hombres!$A$1:$DW$117, Mujeres!$A$1:$DW$117)</f>
        <v>0</v>
      </c>
      <c r="GD91" s="48" cm="1">
        <f t="array" ref="GD91">beneficio_muerte_individual_pensionado(GD$1,$E91,$B91, Hombres!$A$1:$DW$117, Mujeres!$A$1:$DW$117)</f>
        <v>0</v>
      </c>
      <c r="GE91" s="48" cm="1">
        <f t="array" ref="GE91">beneficio_muerte_individual_pensionado(GE$1,$E91,$B91, Hombres!$A$1:$DW$117, Mujeres!$A$1:$DW$117)</f>
        <v>0</v>
      </c>
      <c r="GF91" s="48" cm="1">
        <f t="array" ref="GF91">beneficio_muerte_individual_pensionado(GF$1,$E91,$B91, Hombres!$A$1:$DW$117, Mujeres!$A$1:$DW$117)</f>
        <v>0</v>
      </c>
      <c r="GG91" s="48" cm="1">
        <f t="array" ref="GG91">beneficio_muerte_individual_pensionado(GG$1,$E91,$B91, Hombres!$A$1:$DW$117, Mujeres!$A$1:$DW$117)</f>
        <v>0</v>
      </c>
      <c r="GH91" s="48" cm="1">
        <f t="array" ref="GH91">beneficio_muerte_individual_pensionado(GH$1,$E91,$B91, Hombres!$A$1:$DW$117, Mujeres!$A$1:$DW$117)</f>
        <v>0</v>
      </c>
      <c r="GI91" s="48" cm="1">
        <f t="array" ref="GI91">beneficio_muerte_individual_pensionado(GI$1,$E91,$B91, Hombres!$A$1:$DW$117, Mujeres!$A$1:$DW$117)</f>
        <v>0</v>
      </c>
      <c r="GJ91" s="48" cm="1">
        <f t="array" ref="GJ91">beneficio_muerte_individual_pensionado(GJ$1,$E91,$B91, Hombres!$A$1:$DW$117, Mujeres!$A$1:$DW$117)</f>
        <v>0</v>
      </c>
      <c r="GK91" s="48" cm="1">
        <f t="array" ref="GK91">beneficio_muerte_individual_pensionado(GK$1,$E91,$B91, Hombres!$A$1:$DW$117, Mujeres!$A$1:$DW$117)</f>
        <v>0</v>
      </c>
      <c r="GL91" s="48" cm="1">
        <f t="array" ref="GL91">beneficio_muerte_individual_pensionado(GL$1,$E91,$B91, Hombres!$A$1:$DW$117, Mujeres!$A$1:$DW$117)</f>
        <v>0</v>
      </c>
      <c r="GM91" s="48" cm="1">
        <f t="array" ref="GM91">beneficio_muerte_individual_pensionado(GM$1,$E91,$B91, Hombres!$A$1:$DW$117, Mujeres!$A$1:$DW$117)</f>
        <v>0</v>
      </c>
      <c r="GN91" s="48" cm="1">
        <f t="array" ref="GN91">beneficio_muerte_individual_pensionado(GN$1,$E91,$B91, Hombres!$A$1:$DW$117, Mujeres!$A$1:$DW$117)</f>
        <v>0</v>
      </c>
      <c r="GO91" s="48" cm="1">
        <f t="array" ref="GO91">beneficio_muerte_individual_pensionado(GO$1,$E91,$B91, Hombres!$A$1:$DW$117, Mujeres!$A$1:$DW$117)</f>
        <v>0</v>
      </c>
      <c r="GP91" s="48" cm="1">
        <f t="array" ref="GP91">beneficio_muerte_individual_pensionado(GP$1,$E91,$B91, Hombres!$A$1:$DW$117, Mujeres!$A$1:$DW$117)</f>
        <v>0</v>
      </c>
      <c r="GQ91" s="48" cm="1">
        <f t="array" ref="GQ91">beneficio_muerte_individual_pensionado(GQ$1,$E91,$B91, Hombres!$A$1:$DW$117, Mujeres!$A$1:$DW$117)</f>
        <v>0</v>
      </c>
      <c r="GR91" s="48" cm="1">
        <f t="array" ref="GR91">beneficio_muerte_individual_pensionado(GR$1,$E91,$B91, Hombres!$A$1:$DW$117, Mujeres!$A$1:$DW$117)</f>
        <v>0</v>
      </c>
      <c r="GS91" s="48" cm="1">
        <f t="array" ref="GS91">beneficio_muerte_individual_pensionado(GS$1,$E91,$B91, Hombres!$A$1:$DW$117, Mujeres!$A$1:$DW$117)</f>
        <v>0</v>
      </c>
      <c r="GT91" s="48" cm="1">
        <f t="array" ref="GT91">beneficio_muerte_individual_pensionado(GT$1,$E91,$B91, Hombres!$A$1:$DW$117, Mujeres!$A$1:$DW$117)</f>
        <v>0</v>
      </c>
    </row>
    <row r="92" spans="1:202" x14ac:dyDescent="0.3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8" cm="1">
        <f t="array" ref="H92">AnualidadPensionado(H$1,$E92,$B92, $D92, Hombres!$A$1:$DW$117, Mujeres!$A$1:$DW$117)</f>
        <v>0</v>
      </c>
      <c r="I92" s="48" cm="1">
        <f t="array" ref="I92">AnualidadPensionado(I$1,$E92,$B92, $D92, Hombres!$A$1:$DW$117, Mujeres!$A$1:$DW$117)</f>
        <v>1516539.4825066687</v>
      </c>
      <c r="J92" s="48" cm="1">
        <f t="array" ref="J92">AnualidadPensionado(J$1,$E92,$B92, $D92, Hombres!$A$1:$DW$117, Mujeres!$A$1:$DW$117)</f>
        <v>1510041.5915671436</v>
      </c>
      <c r="K92" s="48" cm="1">
        <f t="array" ref="K92">AnualidadPensionado(K$1,$E92,$B92, $D92, Hombres!$A$1:$DW$117, Mujeres!$A$1:$DW$117)</f>
        <v>1498155.0605925513</v>
      </c>
      <c r="L92" s="48" cm="1">
        <f t="array" ref="L92">AnualidadPensionado(L$1,$E92,$B92, $D92, Hombres!$A$1:$DW$117, Mujeres!$A$1:$DW$117)</f>
        <v>1480416.5331326807</v>
      </c>
      <c r="M92" s="48" cm="1">
        <f t="array" ref="M92">AnualidadPensionado(M$1,$E92,$B92, $D92, Hombres!$A$1:$DW$117, Mujeres!$A$1:$DW$117)</f>
        <v>1456433.7379226023</v>
      </c>
      <c r="N92" s="48" cm="1">
        <f t="array" ref="N92">AnualidadPensionado(N$1,$E92,$B92, $D92, Hombres!$A$1:$DW$117, Mujeres!$A$1:$DW$117)</f>
        <v>1425822.1718509446</v>
      </c>
      <c r="O92" s="48" cm="1">
        <f t="array" ref="O92">AnualidadPensionado(O$1,$E92,$B92, $D92, Hombres!$A$1:$DW$117, Mujeres!$A$1:$DW$117)</f>
        <v>1388175.73991358</v>
      </c>
      <c r="P92" s="48" cm="1">
        <f t="array" ref="P92">AnualidadPensionado(P$1,$E92,$B92, $D92, Hombres!$A$1:$DW$117, Mujeres!$A$1:$DW$117)</f>
        <v>1343145.2623568194</v>
      </c>
      <c r="Q92" s="48" cm="1">
        <f t="array" ref="Q92">AnualidadPensionado(Q$1,$E92,$B92, $D92, Hombres!$A$1:$DW$117, Mujeres!$A$1:$DW$117)</f>
        <v>1290584.1213255867</v>
      </c>
      <c r="R92" s="48" cm="1">
        <f t="array" ref="R92">AnualidadPensionado(R$1,$E92,$B92, $D92, Hombres!$A$1:$DW$117, Mujeres!$A$1:$DW$117)</f>
        <v>1230568.1640760461</v>
      </c>
      <c r="S92" s="48" cm="1">
        <f t="array" ref="S92">AnualidadPensionado(S$1,$E92,$B92, $D92, Hombres!$A$1:$DW$117, Mujeres!$A$1:$DW$117)</f>
        <v>1163320.2325583433</v>
      </c>
      <c r="T92" s="48" cm="1">
        <f t="array" ref="T92">AnualidadPensionado(T$1,$E92,$B92, $D92, Hombres!$A$1:$DW$117, Mujeres!$A$1:$DW$117)</f>
        <v>1089188.0648805655</v>
      </c>
      <c r="U92" s="48" cm="1">
        <f t="array" ref="U92">AnualidadPensionado(U$1,$E92,$B92, $D92, Hombres!$A$1:$DW$117, Mujeres!$A$1:$DW$117)</f>
        <v>1008747.8720631782</v>
      </c>
      <c r="V92" s="48" cm="1">
        <f t="array" ref="V92">AnualidadPensionado(V$1,$E92,$B92, $D92, Hombres!$A$1:$DW$117, Mujeres!$A$1:$DW$117)</f>
        <v>922933.01169944589</v>
      </c>
      <c r="W92" s="48" cm="1">
        <f t="array" ref="W92">AnualidadPensionado(W$1,$E92,$B92, $D92, Hombres!$A$1:$DW$117, Mujeres!$A$1:$DW$117)</f>
        <v>833004.4679507378</v>
      </c>
      <c r="X92" s="48" cm="1">
        <f t="array" ref="X92">AnualidadPensionado(X$1,$E92,$B92, $D92, Hombres!$A$1:$DW$117, Mujeres!$A$1:$DW$117)</f>
        <v>740441.19056801242</v>
      </c>
      <c r="Y92" s="48" cm="1">
        <f t="array" ref="Y92">AnualidadPensionado(Y$1,$E92,$B92, $D92, Hombres!$A$1:$DW$117, Mujeres!$A$1:$DW$117)</f>
        <v>646906.74533498345</v>
      </c>
      <c r="Z92" s="48" cm="1">
        <f t="array" ref="Z92">AnualidadPensionado(Z$1,$E92,$B92, $D92, Hombres!$A$1:$DW$117, Mujeres!$A$1:$DW$117)</f>
        <v>554266.72751342587</v>
      </c>
      <c r="AA92" s="48" cm="1">
        <f t="array" ref="AA92">AnualidadPensionado(AA$1,$E92,$B92, $D92, Hombres!$A$1:$DW$117, Mujeres!$A$1:$DW$117)</f>
        <v>464569.4109941583</v>
      </c>
      <c r="AB92" s="48" cm="1">
        <f t="array" ref="AB92">AnualidadPensionado(AB$1,$E92,$B92, $D92, Hombres!$A$1:$DW$117, Mujeres!$A$1:$DW$117)</f>
        <v>379881.61568627559</v>
      </c>
      <c r="AC92" s="48" cm="1">
        <f t="array" ref="AC92">AnualidadPensionado(AC$1,$E92,$B92, $D92, Hombres!$A$1:$DW$117, Mujeres!$A$1:$DW$117)</f>
        <v>302080.98630624707</v>
      </c>
      <c r="AD92" s="48" cm="1">
        <f t="array" ref="AD92">AnualidadPensionado(AD$1,$E92,$B92, $D92, Hombres!$A$1:$DW$117, Mujeres!$A$1:$DW$117)</f>
        <v>232723.14049656506</v>
      </c>
      <c r="AE92" s="48" cm="1">
        <f t="array" ref="AE92">AnualidadPensionado(AE$1,$E92,$B92, $D92, Hombres!$A$1:$DW$117, Mujeres!$A$1:$DW$117)</f>
        <v>172947.1580967372</v>
      </c>
      <c r="AF92" s="48" cm="1">
        <f t="array" ref="AF92">AnualidadPensionado(AF$1,$E92,$B92, $D92, Hombres!$A$1:$DW$117, Mujeres!$A$1:$DW$117)</f>
        <v>123375.87832509915</v>
      </c>
      <c r="AG92" s="48" cm="1">
        <f t="array" ref="AG92">AnualidadPensionado(AG$1,$E92,$B92, $D92, Hombres!$A$1:$DW$117, Mujeres!$A$1:$DW$117)</f>
        <v>84017.353090734221</v>
      </c>
      <c r="AH92" s="48" cm="1">
        <f t="array" ref="AH92">AnualidadPensionado(AH$1,$E92,$B92, $D92, Hombres!$A$1:$DW$117, Mujeres!$A$1:$DW$117)</f>
        <v>54257.784309461837</v>
      </c>
      <c r="AI92" s="48" cm="1">
        <f t="array" ref="AI92">AnualidadPensionado(AI$1,$E92,$B92, $D92, Hombres!$A$1:$DW$117, Mujeres!$A$1:$DW$117)</f>
        <v>32967.498479427668</v>
      </c>
      <c r="AJ92" s="48" cm="1">
        <f t="array" ref="AJ92">AnualidadPensionado(AJ$1,$E92,$B92, $D92, Hombres!$A$1:$DW$117, Mujeres!$A$1:$DW$117)</f>
        <v>18671.486779670489</v>
      </c>
      <c r="AK92" s="48" cm="1">
        <f t="array" ref="AK92">AnualidadPensionado(AK$1,$E92,$B92, $D92, Hombres!$A$1:$DW$117, Mujeres!$A$1:$DW$117)</f>
        <v>9748.0370036151235</v>
      </c>
      <c r="AL92" s="48" cm="1">
        <f t="array" ref="AL92">AnualidadPensionado(AL$1,$E92,$B92, $D92, Hombres!$A$1:$DW$117, Mujeres!$A$1:$DW$117)</f>
        <v>4628.2517629673403</v>
      </c>
      <c r="AM92" s="48" cm="1">
        <f t="array" ref="AM92">AnualidadPensionado(AM$1,$E92,$B92, $D92, Hombres!$A$1:$DW$117, Mujeres!$A$1:$DW$117)</f>
        <v>1964.5740661568805</v>
      </c>
      <c r="AN92" s="48" cm="1">
        <f t="array" ref="AN92">AnualidadPensionado(AN$1,$E92,$B92, $D92, Hombres!$A$1:$DW$117, Mujeres!$A$1:$DW$117)</f>
        <v>729.28601401621438</v>
      </c>
      <c r="AO92" s="48" cm="1">
        <f t="array" ref="AO92">AnualidadPensionado(AO$1,$E92,$B92, $D92, Hombres!$A$1:$DW$117, Mujeres!$A$1:$DW$117)</f>
        <v>229.88498526867849</v>
      </c>
      <c r="AP92" s="48" cm="1">
        <f t="array" ref="AP92">AnualidadPensionado(AP$1,$E92,$B92, $D92, Hombres!$A$1:$DW$117, Mujeres!$A$1:$DW$117)</f>
        <v>59.019881233071125</v>
      </c>
      <c r="AQ92" s="48" cm="1">
        <f t="array" ref="AQ92">AnualidadPensionado(AQ$1,$E92,$B92, $D92, Hombres!$A$1:$DW$117, Mujeres!$A$1:$DW$117)</f>
        <v>11.570154350178868</v>
      </c>
      <c r="AR92" s="48" cm="1">
        <f t="array" ref="AR92">AnualidadPensionado(AR$1,$E92,$B92, $D92, Hombres!$A$1:$DW$117, Mujeres!$A$1:$DW$117)</f>
        <v>1.5443349485148066</v>
      </c>
      <c r="AS92" s="48" cm="1">
        <f t="array" ref="AS92">AnualidadPensionado(AS$1,$E92,$B92, $D92, Hombres!$A$1:$DW$117, Mujeres!$A$1:$DW$117)</f>
        <v>0</v>
      </c>
      <c r="AT92" s="48" cm="1">
        <f t="array" ref="AT92">AnualidadPensionado(AT$1,$E92,$B92, $D92, Hombres!$A$1:$DW$117, Mujeres!$A$1:$DW$117)</f>
        <v>0</v>
      </c>
      <c r="AU92" s="48" cm="1">
        <f t="array" ref="AU92">AnualidadPensionado(AU$1,$E92,$B92, $D92, Hombres!$A$1:$DW$117, Mujeres!$A$1:$DW$117)</f>
        <v>0</v>
      </c>
      <c r="AV92" s="48" cm="1">
        <f t="array" ref="AV92">AnualidadPensionado(AV$1,$E92,$B92, $D92, Hombres!$A$1:$DW$117, Mujeres!$A$1:$DW$117)</f>
        <v>0</v>
      </c>
      <c r="AW92" s="48" cm="1">
        <f t="array" ref="AW92">AnualidadPensionado(AW$1,$E92,$B92, $D92, Hombres!$A$1:$DW$117, Mujeres!$A$1:$DW$117)</f>
        <v>0</v>
      </c>
      <c r="AX92" s="48" cm="1">
        <f t="array" ref="AX92">AnualidadPensionado(AX$1,$E92,$B92, $D92, Hombres!$A$1:$DW$117, Mujeres!$A$1:$DW$117)</f>
        <v>0</v>
      </c>
      <c r="AY92" s="48" cm="1">
        <f t="array" ref="AY92">AnualidadPensionado(AY$1,$E92,$B92, $D92, Hombres!$A$1:$DW$117, Mujeres!$A$1:$DW$117)</f>
        <v>0</v>
      </c>
      <c r="AZ92" s="48" cm="1">
        <f t="array" ref="AZ92">AnualidadPensionado(AZ$1,$E92,$B92, $D92, Hombres!$A$1:$DW$117, Mujeres!$A$1:$DW$117)</f>
        <v>0</v>
      </c>
      <c r="BA92" s="48" cm="1">
        <f t="array" ref="BA92">AnualidadPensionado(BA$1,$E92,$B92, $D92, Hombres!$A$1:$DW$117, Mujeres!$A$1:$DW$117)</f>
        <v>0</v>
      </c>
      <c r="BB92" s="48" cm="1">
        <f t="array" ref="BB92">AnualidadPensionado(BB$1,$E92,$B92, $D92, Hombres!$A$1:$DW$117, Mujeres!$A$1:$DW$117)</f>
        <v>0</v>
      </c>
      <c r="BC92" s="48" cm="1">
        <f t="array" ref="BC92">AnualidadPensionado(BC$1,$E92,$B92, $D92, Hombres!$A$1:$DW$117, Mujeres!$A$1:$DW$117)</f>
        <v>0</v>
      </c>
      <c r="BD92" s="48" cm="1">
        <f t="array" ref="BD92">AnualidadPensionado(BD$1,$E92,$B92, $D92, Hombres!$A$1:$DW$117, Mujeres!$A$1:$DW$117)</f>
        <v>0</v>
      </c>
      <c r="BE92" s="48" cm="1">
        <f t="array" ref="BE92">AnualidadPensionado(BE$1,$E92,$B92, $D92, Hombres!$A$1:$DW$117, Mujeres!$A$1:$DW$117)</f>
        <v>0</v>
      </c>
      <c r="BF92" s="48" cm="1">
        <f t="array" ref="BF92">AnualidadPensionado(BF$1,$E92,$B92, $D92, Hombres!$A$1:$DW$117, Mujeres!$A$1:$DW$117)</f>
        <v>0</v>
      </c>
      <c r="BG92" s="48" cm="1">
        <f t="array" ref="BG92">AnualidadPensionado(BG$1,$E92,$B92, $D92, Hombres!$A$1:$DW$117, Mujeres!$A$1:$DW$117)</f>
        <v>0</v>
      </c>
      <c r="BH92" s="48" cm="1">
        <f t="array" ref="BH92">AnualidadPensionado(BH$1,$E92,$B92, $D92, Hombres!$A$1:$DW$117, Mujeres!$A$1:$DW$117)</f>
        <v>0</v>
      </c>
      <c r="BI92" s="48" cm="1">
        <f t="array" ref="BI92">AnualidadPensionado(BI$1,$E92,$B92, $D92, Hombres!$A$1:$DW$117, Mujeres!$A$1:$DW$117)</f>
        <v>0</v>
      </c>
      <c r="BJ92" s="48" cm="1">
        <f t="array" ref="BJ92">AnualidadPensionado(BJ$1,$E92,$B92, $D92, Hombres!$A$1:$DW$117, Mujeres!$A$1:$DW$117)</f>
        <v>0</v>
      </c>
      <c r="BK92" s="48" cm="1">
        <f t="array" ref="BK92">AnualidadPensionado(BK$1,$E92,$B92, $D92, Hombres!$A$1:$DW$117, Mujeres!$A$1:$DW$117)</f>
        <v>0</v>
      </c>
      <c r="BL92" s="48" cm="1">
        <f t="array" ref="BL92">AnualidadPensionado(BL$1,$E92,$B92, $D92, Hombres!$A$1:$DW$117, Mujeres!$A$1:$DW$117)</f>
        <v>0</v>
      </c>
      <c r="BM92" s="48" cm="1">
        <f t="array" ref="BM92">AnualidadPensionado(BM$1,$E92,$B92, $D92, Hombres!$A$1:$DW$117, Mujeres!$A$1:$DW$117)</f>
        <v>0</v>
      </c>
      <c r="BN92" s="48" cm="1">
        <f t="array" ref="BN92">AnualidadPensionado(BN$1,$E92,$B92, $D92, Hombres!$A$1:$DW$117, Mujeres!$A$1:$DW$117)</f>
        <v>0</v>
      </c>
      <c r="BO92" s="48" cm="1">
        <f t="array" ref="BO92">AnualidadPensionado(BO$1,$E92,$B92, $D92, Hombres!$A$1:$DW$117, Mujeres!$A$1:$DW$117)</f>
        <v>0</v>
      </c>
      <c r="BP92" s="48" cm="1">
        <f t="array" ref="BP92">AnualidadPensionado(BP$1,$E92,$B92, $D92, Hombres!$A$1:$DW$117, Mujeres!$A$1:$DW$117)</f>
        <v>0</v>
      </c>
      <c r="BQ92" s="48" cm="1">
        <f t="array" ref="BQ92">AnualidadPensionado(BQ$1,$E92,$B92, $D92, Hombres!$A$1:$DW$117, Mujeres!$A$1:$DW$117)</f>
        <v>0</v>
      </c>
      <c r="BR92" s="48" cm="1">
        <f t="array" ref="BR92">AnualidadPensionado(BR$1,$E92,$B92, $D92, Hombres!$A$1:$DW$117, Mujeres!$A$1:$DW$117)</f>
        <v>0</v>
      </c>
      <c r="BS92" s="48" cm="1">
        <f t="array" ref="BS92">AnualidadPensionado(BS$1,$E92,$B92, $D92, Hombres!$A$1:$DW$117, Mujeres!$A$1:$DW$117)</f>
        <v>0</v>
      </c>
      <c r="BT92" s="48" cm="1">
        <f t="array" ref="BT92">AnualidadPensionado(BT$1,$E92,$B92, $D92, Hombres!$A$1:$DW$117, Mujeres!$A$1:$DW$117)</f>
        <v>0</v>
      </c>
      <c r="BU92" s="48" cm="1">
        <f t="array" ref="BU92">AnualidadPensionado(BU$1,$E92,$B92, $D92, Hombres!$A$1:$DW$117, Mujeres!$A$1:$DW$117)</f>
        <v>0</v>
      </c>
      <c r="BV92" s="48" cm="1">
        <f t="array" ref="BV92">AnualidadPensionado(BV$1,$E92,$B92, $D92, Hombres!$A$1:$DW$117, Mujeres!$A$1:$DW$117)</f>
        <v>0</v>
      </c>
      <c r="BW92" s="48" cm="1">
        <f t="array" ref="BW92">AnualidadPensionado(BW$1,$E92,$B92, $D92, Hombres!$A$1:$DW$117, Mujeres!$A$1:$DW$117)</f>
        <v>0</v>
      </c>
      <c r="BX92" s="48" cm="1">
        <f t="array" ref="BX92">AnualidadPensionado(BX$1,$E92,$B92, $D92, Hombres!$A$1:$DW$117, Mujeres!$A$1:$DW$117)</f>
        <v>0</v>
      </c>
      <c r="BY92" s="48" cm="1">
        <f t="array" ref="BY92">AnualidadPensionado(BY$1,$E92,$B92, $D92, Hombres!$A$1:$DW$117, Mujeres!$A$1:$DW$117)</f>
        <v>0</v>
      </c>
      <c r="BZ92" s="48" cm="1">
        <f t="array" ref="BZ92">AnualidadPensionado(BZ$1,$E92,$B92, $D92, Hombres!$A$1:$DW$117, Mujeres!$A$1:$DW$117)</f>
        <v>0</v>
      </c>
      <c r="CA92" s="48" cm="1">
        <f t="array" ref="CA92">AnualidadPensionado(CA$1,$E92,$B92, $D92, Hombres!$A$1:$DW$117, Mujeres!$A$1:$DW$117)</f>
        <v>0</v>
      </c>
      <c r="CB92" s="48" cm="1">
        <f t="array" ref="CB92">AnualidadPensionado(CB$1,$E92,$B92, $D92, Hombres!$A$1:$DW$117, Mujeres!$A$1:$DW$117)</f>
        <v>0</v>
      </c>
      <c r="CC92" s="48" cm="1">
        <f t="array" ref="CC92">AnualidadPensionado(CC$1,$E92,$B92, $D92, Hombres!$A$1:$DW$117, Mujeres!$A$1:$DW$117)</f>
        <v>0</v>
      </c>
      <c r="CD92" s="48" cm="1">
        <f t="array" ref="CD92">AnualidadPensionado(CD$1,$E92,$B92, $D92, Hombres!$A$1:$DW$117, Mujeres!$A$1:$DW$117)</f>
        <v>0</v>
      </c>
      <c r="CE92" s="48" cm="1">
        <f t="array" ref="CE92">AnualidadPensionado(CE$1,$E92,$B92, $D92, Hombres!$A$1:$DW$117, Mujeres!$A$1:$DW$117)</f>
        <v>0</v>
      </c>
      <c r="CF92" s="48" cm="1">
        <f t="array" ref="CF92">AnualidadPensionado(CF$1,$E92,$B92, $D92, Hombres!$A$1:$DW$117, Mujeres!$A$1:$DW$117)</f>
        <v>0</v>
      </c>
      <c r="CG92" s="48" cm="1">
        <f t="array" ref="CG92">AnualidadPensionado(CG$1,$E92,$B92, $D92, Hombres!$A$1:$DW$117, Mujeres!$A$1:$DW$117)</f>
        <v>0</v>
      </c>
      <c r="CH92" s="48" cm="1">
        <f t="array" ref="CH92">AnualidadPensionado(CH$1,$E92,$B92, $D92, Hombres!$A$1:$DW$117, Mujeres!$A$1:$DW$117)</f>
        <v>0</v>
      </c>
      <c r="CI92" s="48" cm="1">
        <f t="array" ref="CI92">AnualidadPensionado(CI$1,$E92,$B92, $D92, Hombres!$A$1:$DW$117, Mujeres!$A$1:$DW$117)</f>
        <v>0</v>
      </c>
      <c r="CJ92" s="48" cm="1">
        <f t="array" ref="CJ92">AnualidadPensionado(CJ$1,$E92,$B92, $D92, Hombres!$A$1:$DW$117, Mujeres!$A$1:$DW$117)</f>
        <v>0</v>
      </c>
      <c r="CK92" s="48" cm="1">
        <f t="array" ref="CK92">AnualidadPensionado(CK$1,$E92,$B92, $D92, Hombres!$A$1:$DW$117, Mujeres!$A$1:$DW$117)</f>
        <v>0</v>
      </c>
      <c r="CL92" s="48" cm="1">
        <f t="array" ref="CL92">AnualidadPensionado(CL$1,$E92,$B92, $D92, Hombres!$A$1:$DW$117, Mujeres!$A$1:$DW$117)</f>
        <v>0</v>
      </c>
      <c r="CM92" s="48" cm="1">
        <f t="array" ref="CM92">AnualidadPensionado(CM$1,$E92,$B92, $D92, Hombres!$A$1:$DW$117, Mujeres!$A$1:$DW$117)</f>
        <v>0</v>
      </c>
      <c r="CN92" s="48" cm="1">
        <f t="array" ref="CN92">AnualidadPensionado(CN$1,$E92,$B92, $D92, Hombres!$A$1:$DW$117, Mujeres!$A$1:$DW$117)</f>
        <v>0</v>
      </c>
      <c r="CO92" s="48" cm="1">
        <f t="array" ref="CO92">AnualidadPensionado(CO$1,$E92,$B92, $D92, Hombres!$A$1:$DW$117, Mujeres!$A$1:$DW$117)</f>
        <v>0</v>
      </c>
      <c r="CP92" s="48" cm="1">
        <f t="array" ref="CP92">AnualidadPensionado(CP$1,$E92,$B92, $D92, Hombres!$A$1:$DW$117, Mujeres!$A$1:$DW$117)</f>
        <v>0</v>
      </c>
      <c r="CQ92" s="48" cm="1">
        <f t="array" ref="CQ92">AnualidadPensionado(CQ$1,$E92,$B92, $D92, Hombres!$A$1:$DW$117, Mujeres!$A$1:$DW$117)</f>
        <v>0</v>
      </c>
      <c r="CR92" s="48" cm="1">
        <f t="array" ref="CR92">AnualidadPensionado(CR$1,$E92,$B92, $D92, Hombres!$A$1:$DW$117, Mujeres!$A$1:$DW$117)</f>
        <v>0</v>
      </c>
      <c r="CS92" s="48" cm="1">
        <f t="array" ref="CS92">AnualidadPensionado(CS$1,$E92,$B92, $D92, Hombres!$A$1:$DW$117, Mujeres!$A$1:$DW$117)</f>
        <v>0</v>
      </c>
      <c r="CT92" s="48" cm="1">
        <f t="array" ref="CT92">AnualidadPensionado(CT$1,$E92,$B92, $D92, Hombres!$A$1:$DW$117, Mujeres!$A$1:$DW$117)</f>
        <v>0</v>
      </c>
      <c r="CU92" s="48" cm="1">
        <f t="array" ref="CU92">AnualidadPensionado(CU$1,$E92,$B92, $D92, Hombres!$A$1:$DW$117, Mujeres!$A$1:$DW$117)</f>
        <v>0</v>
      </c>
      <c r="CV92" s="48" cm="1">
        <f t="array" ref="CV92">AnualidadPensionado(CV$1,$E92,$B92, $D92, Hombres!$A$1:$DW$117, Mujeres!$A$1:$DW$117)</f>
        <v>0</v>
      </c>
      <c r="CW92" s="48" cm="1">
        <f t="array" ref="CW92">AnualidadPensionado(CW$1,$E92,$B92, $D92, Hombres!$A$1:$DW$117, Mujeres!$A$1:$DW$117)</f>
        <v>0</v>
      </c>
      <c r="CX92" s="48" cm="1">
        <f t="array" ref="CX92">AnualidadPensionado(CX$1,$E92,$B92, $D92, Hombres!$A$1:$DW$117, Mujeres!$A$1:$DW$117)</f>
        <v>0</v>
      </c>
      <c r="CY92" s="48" cm="1">
        <f t="array" ref="CY92">AnualidadPensionado(CY$1,$E92,$B92, $D92, Hombres!$A$1:$DW$117, Mujeres!$A$1:$DW$117)</f>
        <v>0</v>
      </c>
      <c r="DB92" s="21"/>
      <c r="DC92" s="48" cm="1">
        <f t="array" ref="DC92">beneficio_muerte_individual_pensionado(DC$1,$E92,$B92, Hombres!$A$1:$DW$117, Mujeres!$A$1:$DW$117)</f>
        <v>0</v>
      </c>
      <c r="DD92" s="48" cm="1">
        <f t="array" ref="DD92">beneficio_muerte_individual_pensionado(DD$1,$E92,$B92, Hombres!$A$1:$DW$117, Mujeres!$A$1:$DW$117)</f>
        <v>98139.300981509994</v>
      </c>
      <c r="DE92" s="48" cm="1">
        <f t="array" ref="DE92">beneficio_muerte_individual_pensionado(DE$1,$E92,$B92, Hombres!$A$1:$DW$117, Mujeres!$A$1:$DW$117)</f>
        <v>104658.468303578</v>
      </c>
      <c r="DF92" s="48" cm="1">
        <f t="array" ref="DF92">beneficio_muerte_individual_pensionado(DF$1,$E92,$B92, Hombres!$A$1:$DW$117, Mujeres!$A$1:$DW$117)</f>
        <v>111354.96695874624</v>
      </c>
      <c r="DG92" s="48" cm="1">
        <f t="array" ref="DG92">beneficio_muerte_individual_pensionado(DG$1,$E92,$B92, Hombres!$A$1:$DW$117, Mujeres!$A$1:$DW$117)</f>
        <v>118019.72653060006</v>
      </c>
      <c r="DH92" s="48" cm="1">
        <f t="array" ref="DH92">beneficio_muerte_individual_pensionado(DH$1,$E92,$B92, Hombres!$A$1:$DW$117, Mujeres!$A$1:$DW$117)</f>
        <v>124457.53030534989</v>
      </c>
      <c r="DI92" s="48" cm="1">
        <f t="array" ref="DI92">beneficio_muerte_individual_pensionado(DI$1,$E92,$B92, Hombres!$A$1:$DW$117, Mujeres!$A$1:$DW$117)</f>
        <v>130639.86483393238</v>
      </c>
      <c r="DJ92" s="48" cm="1">
        <f t="array" ref="DJ92">beneficio_muerte_individual_pensionado(DJ$1,$E92,$B92, Hombres!$A$1:$DW$117, Mujeres!$A$1:$DW$117)</f>
        <v>136542.88305916323</v>
      </c>
      <c r="DK92" s="48" cm="1">
        <f t="array" ref="DK92">beneficio_muerte_individual_pensionado(DK$1,$E92,$B92, Hombres!$A$1:$DW$117, Mujeres!$A$1:$DW$117)</f>
        <v>141985.18512641141</v>
      </c>
      <c r="DL92" s="48" cm="1">
        <f t="array" ref="DL92">beneficio_muerte_individual_pensionado(DL$1,$E92,$B92, Hombres!$A$1:$DW$117, Mujeres!$A$1:$DW$117)</f>
        <v>146620.62126784452</v>
      </c>
      <c r="DM92" s="48" cm="1">
        <f t="array" ref="DM92">beneficio_muerte_individual_pensionado(DM$1,$E92,$B92, Hombres!$A$1:$DW$117, Mujeres!$A$1:$DW$117)</f>
        <v>150147.9860545347</v>
      </c>
      <c r="DN92" s="48" cm="1">
        <f t="array" ref="DN92">beneficio_muerte_individual_pensionado(DN$1,$E92,$B92, Hombres!$A$1:$DW$117, Mujeres!$A$1:$DW$117)</f>
        <v>152449.6096898072</v>
      </c>
      <c r="DO92" s="48" cm="1">
        <f t="array" ref="DO92">beneficio_muerte_individual_pensionado(DO$1,$E92,$B92, Hombres!$A$1:$DW$117, Mujeres!$A$1:$DW$117)</f>
        <v>153410.73945650653</v>
      </c>
      <c r="DP92" s="48" cm="1">
        <f t="array" ref="DP92">beneficio_muerte_individual_pensionado(DP$1,$E92,$B92, Hombres!$A$1:$DW$117, Mujeres!$A$1:$DW$117)</f>
        <v>152809.74101864369</v>
      </c>
      <c r="DQ92" s="48" cm="1">
        <f t="array" ref="DQ92">beneficio_muerte_individual_pensionado(DQ$1,$E92,$B92, Hombres!$A$1:$DW$117, Mujeres!$A$1:$DW$117)</f>
        <v>150350.90860862838</v>
      </c>
      <c r="DR92" s="48" cm="1">
        <f t="array" ref="DR92">beneficio_muerte_individual_pensionado(DR$1,$E92,$B92, Hombres!$A$1:$DW$117, Mujeres!$A$1:$DW$117)</f>
        <v>145854.83753836656</v>
      </c>
      <c r="DS92" s="48" cm="1">
        <f t="array" ref="DS92">beneficio_muerte_individual_pensionado(DS$1,$E92,$B92, Hombres!$A$1:$DW$117, Mujeres!$A$1:$DW$117)</f>
        <v>139324.19827882451</v>
      </c>
      <c r="DT92" s="48" cm="1">
        <f t="array" ref="DT92">beneficio_muerte_individual_pensionado(DT$1,$E92,$B92, Hombres!$A$1:$DW$117, Mujeres!$A$1:$DW$117)</f>
        <v>130837.68054628163</v>
      </c>
      <c r="DU92" s="48" cm="1">
        <f t="array" ref="DU92">beneficio_muerte_individual_pensionado(DU$1,$E92,$B92, Hombres!$A$1:$DW$117, Mujeres!$A$1:$DW$117)</f>
        <v>120506.87428584484</v>
      </c>
      <c r="DV92" s="48" cm="1">
        <f t="array" ref="DV92">beneficio_muerte_individual_pensionado(DV$1,$E92,$B92, Hombres!$A$1:$DW$117, Mujeres!$A$1:$DW$117)</f>
        <v>108522.94751999258</v>
      </c>
      <c r="DW92" s="48" cm="1">
        <f t="array" ref="DW92">beneficio_muerte_individual_pensionado(DW$1,$E92,$B92, Hombres!$A$1:$DW$117, Mujeres!$A$1:$DW$117)</f>
        <v>95261.666979786271</v>
      </c>
      <c r="DX92" s="48" cm="1">
        <f t="array" ref="DX92">beneficio_muerte_individual_pensionado(DX$1,$E92,$B92, Hombres!$A$1:$DW$117, Mujeres!$A$1:$DW$117)</f>
        <v>81262.087996207541</v>
      </c>
      <c r="DY92" s="48" cm="1">
        <f t="array" ref="DY92">beneficio_muerte_individual_pensionado(DY$1,$E92,$B92, Hombres!$A$1:$DW$117, Mujeres!$A$1:$DW$117)</f>
        <v>67121.737018959961</v>
      </c>
      <c r="DZ92" s="48" cm="1">
        <f t="array" ref="DZ92">beneficio_muerte_individual_pensionado(DZ$1,$E92,$B92, Hombres!$A$1:$DW$117, Mujeres!$A$1:$DW$117)</f>
        <v>53440.819940630892</v>
      </c>
      <c r="EA92" s="48" cm="1">
        <f t="array" ref="EA92">beneficio_muerte_individual_pensionado(EA$1,$E92,$B92, Hombres!$A$1:$DW$117, Mujeres!$A$1:$DW$117)</f>
        <v>40793.433516385383</v>
      </c>
      <c r="EB92" s="48" cm="1">
        <f t="array" ref="EB92">beneficio_muerte_individual_pensionado(EB$1,$E92,$B92, Hombres!$A$1:$DW$117, Mujeres!$A$1:$DW$117)</f>
        <v>29680.89104811415</v>
      </c>
      <c r="EC92" s="48" cm="1">
        <f t="array" ref="EC92">beneficio_muerte_individual_pensionado(EC$1,$E92,$B92, Hombres!$A$1:$DW$117, Mujeres!$A$1:$DW$117)</f>
        <v>20449.053625640572</v>
      </c>
      <c r="ED92" s="48" cm="1">
        <f t="array" ref="ED92">beneficio_muerte_individual_pensionado(ED$1,$E92,$B92, Hombres!$A$1:$DW$117, Mujeres!$A$1:$DW$117)</f>
        <v>13235.334530820977</v>
      </c>
      <c r="EE92" s="48" cm="1">
        <f t="array" ref="EE92">beneficio_muerte_individual_pensionado(EE$1,$E92,$B92, Hombres!$A$1:$DW$117, Mujeres!$A$1:$DW$117)</f>
        <v>7970.5497970129081</v>
      </c>
      <c r="EF92" s="48" cm="1">
        <f t="array" ref="EF92">beneficio_muerte_individual_pensionado(EF$1,$E92,$B92, Hombres!$A$1:$DW$117, Mujeres!$A$1:$DW$117)</f>
        <v>4415.2538051475485</v>
      </c>
      <c r="EG92" s="48" cm="1">
        <f t="array" ref="EG92">beneficio_muerte_individual_pensionado(EG$1,$E92,$B92, Hombres!$A$1:$DW$117, Mujeres!$A$1:$DW$117)</f>
        <v>2219.0265786960217</v>
      </c>
      <c r="EH92" s="48" cm="1">
        <f t="array" ref="EH92">beneficio_muerte_individual_pensionado(EH$1,$E92,$B92, Hombres!$A$1:$DW$117, Mujeres!$A$1:$DW$117)</f>
        <v>994.59993858749328</v>
      </c>
      <c r="EI92" s="48" cm="1">
        <f t="array" ref="EI92">beneficio_muerte_individual_pensionado(EI$1,$E92,$B92, Hombres!$A$1:$DW$117, Mujeres!$A$1:$DW$117)</f>
        <v>388.82858735285851</v>
      </c>
      <c r="EJ92" s="48" cm="1">
        <f t="array" ref="EJ92">beneficio_muerte_individual_pensionado(EJ$1,$E92,$B92, Hombres!$A$1:$DW$117, Mujeres!$A$1:$DW$117)</f>
        <v>128.70313563028273</v>
      </c>
      <c r="EK92" s="48" cm="1">
        <f t="array" ref="EK92">beneficio_muerte_individual_pensionado(EK$1,$E92,$B92, Hombres!$A$1:$DW$117, Mujeres!$A$1:$DW$117)</f>
        <v>34.590076572076548</v>
      </c>
      <c r="EL92" s="48" cm="1">
        <f t="array" ref="EL92">beneficio_muerte_individual_pensionado(EL$1,$E92,$B92, Hombres!$A$1:$DW$117, Mujeres!$A$1:$DW$117)</f>
        <v>7.075820606999323</v>
      </c>
      <c r="EM92" s="48" cm="1">
        <f t="array" ref="EM92">beneficio_muerte_individual_pensionado(EM$1,$E92,$B92, Hombres!$A$1:$DW$117, Mujeres!$A$1:$DW$117)</f>
        <v>1.0541874442859422</v>
      </c>
      <c r="EN92" s="48" cm="1">
        <f t="array" ref="EN92">beneficio_muerte_individual_pensionado(EN$1,$E92,$B92, Hombres!$A$1:$DW$117, Mujeres!$A$1:$DW$117)</f>
        <v>0</v>
      </c>
      <c r="EO92" s="48" cm="1">
        <f t="array" ref="EO92">beneficio_muerte_individual_pensionado(EO$1,$E92,$B92, Hombres!$A$1:$DW$117, Mujeres!$A$1:$DW$117)</f>
        <v>0</v>
      </c>
      <c r="EP92" s="48" cm="1">
        <f t="array" ref="EP92">beneficio_muerte_individual_pensionado(EP$1,$E92,$B92, Hombres!$A$1:$DW$117, Mujeres!$A$1:$DW$117)</f>
        <v>0</v>
      </c>
      <c r="EQ92" s="48" cm="1">
        <f t="array" ref="EQ92">beneficio_muerte_individual_pensionado(EQ$1,$E92,$B92, Hombres!$A$1:$DW$117, Mujeres!$A$1:$DW$117)</f>
        <v>0</v>
      </c>
      <c r="ER92" s="48" cm="1">
        <f t="array" ref="ER92">beneficio_muerte_individual_pensionado(ER$1,$E92,$B92, Hombres!$A$1:$DW$117, Mujeres!$A$1:$DW$117)</f>
        <v>0</v>
      </c>
      <c r="ES92" s="48" cm="1">
        <f t="array" ref="ES92">beneficio_muerte_individual_pensionado(ES$1,$E92,$B92, Hombres!$A$1:$DW$117, Mujeres!$A$1:$DW$117)</f>
        <v>0</v>
      </c>
      <c r="ET92" s="48" cm="1">
        <f t="array" ref="ET92">beneficio_muerte_individual_pensionado(ET$1,$E92,$B92, Hombres!$A$1:$DW$117, Mujeres!$A$1:$DW$117)</f>
        <v>0</v>
      </c>
      <c r="EU92" s="48" cm="1">
        <f t="array" ref="EU92">beneficio_muerte_individual_pensionado(EU$1,$E92,$B92, Hombres!$A$1:$DW$117, Mujeres!$A$1:$DW$117)</f>
        <v>0</v>
      </c>
      <c r="EV92" s="48" cm="1">
        <f t="array" ref="EV92">beneficio_muerte_individual_pensionado(EV$1,$E92,$B92, Hombres!$A$1:$DW$117, Mujeres!$A$1:$DW$117)</f>
        <v>0</v>
      </c>
      <c r="EW92" s="48" cm="1">
        <f t="array" ref="EW92">beneficio_muerte_individual_pensionado(EW$1,$E92,$B92, Hombres!$A$1:$DW$117, Mujeres!$A$1:$DW$117)</f>
        <v>0</v>
      </c>
      <c r="EX92" s="48" cm="1">
        <f t="array" ref="EX92">beneficio_muerte_individual_pensionado(EX$1,$E92,$B92, Hombres!$A$1:$DW$117, Mujeres!$A$1:$DW$117)</f>
        <v>0</v>
      </c>
      <c r="EY92" s="48" cm="1">
        <f t="array" ref="EY92">beneficio_muerte_individual_pensionado(EY$1,$E92,$B92, Hombres!$A$1:$DW$117, Mujeres!$A$1:$DW$117)</f>
        <v>0</v>
      </c>
      <c r="EZ92" s="48" cm="1">
        <f t="array" ref="EZ92">beneficio_muerte_individual_pensionado(EZ$1,$E92,$B92, Hombres!$A$1:$DW$117, Mujeres!$A$1:$DW$117)</f>
        <v>0</v>
      </c>
      <c r="FA92" s="48" cm="1">
        <f t="array" ref="FA92">beneficio_muerte_individual_pensionado(FA$1,$E92,$B92, Hombres!$A$1:$DW$117, Mujeres!$A$1:$DW$117)</f>
        <v>0</v>
      </c>
      <c r="FB92" s="48" cm="1">
        <f t="array" ref="FB92">beneficio_muerte_individual_pensionado(FB$1,$E92,$B92, Hombres!$A$1:$DW$117, Mujeres!$A$1:$DW$117)</f>
        <v>0</v>
      </c>
      <c r="FC92" s="48" cm="1">
        <f t="array" ref="FC92">beneficio_muerte_individual_pensionado(FC$1,$E92,$B92, Hombres!$A$1:$DW$117, Mujeres!$A$1:$DW$117)</f>
        <v>0</v>
      </c>
      <c r="FD92" s="48" cm="1">
        <f t="array" ref="FD92">beneficio_muerte_individual_pensionado(FD$1,$E92,$B92, Hombres!$A$1:$DW$117, Mujeres!$A$1:$DW$117)</f>
        <v>0</v>
      </c>
      <c r="FE92" s="48" cm="1">
        <f t="array" ref="FE92">beneficio_muerte_individual_pensionado(FE$1,$E92,$B92, Hombres!$A$1:$DW$117, Mujeres!$A$1:$DW$117)</f>
        <v>0</v>
      </c>
      <c r="FF92" s="48" cm="1">
        <f t="array" ref="FF92">beneficio_muerte_individual_pensionado(FF$1,$E92,$B92, Hombres!$A$1:$DW$117, Mujeres!$A$1:$DW$117)</f>
        <v>0</v>
      </c>
      <c r="FG92" s="48" cm="1">
        <f t="array" ref="FG92">beneficio_muerte_individual_pensionado(FG$1,$E92,$B92, Hombres!$A$1:$DW$117, Mujeres!$A$1:$DW$117)</f>
        <v>0</v>
      </c>
      <c r="FH92" s="48" cm="1">
        <f t="array" ref="FH92">beneficio_muerte_individual_pensionado(FH$1,$E92,$B92, Hombres!$A$1:$DW$117, Mujeres!$A$1:$DW$117)</f>
        <v>0</v>
      </c>
      <c r="FI92" s="48" cm="1">
        <f t="array" ref="FI92">beneficio_muerte_individual_pensionado(FI$1,$E92,$B92, Hombres!$A$1:$DW$117, Mujeres!$A$1:$DW$117)</f>
        <v>0</v>
      </c>
      <c r="FJ92" s="48" cm="1">
        <f t="array" ref="FJ92">beneficio_muerte_individual_pensionado(FJ$1,$E92,$B92, Hombres!$A$1:$DW$117, Mujeres!$A$1:$DW$117)</f>
        <v>0</v>
      </c>
      <c r="FK92" s="48" cm="1">
        <f t="array" ref="FK92">beneficio_muerte_individual_pensionado(FK$1,$E92,$B92, Hombres!$A$1:$DW$117, Mujeres!$A$1:$DW$117)</f>
        <v>0</v>
      </c>
      <c r="FL92" s="48" cm="1">
        <f t="array" ref="FL92">beneficio_muerte_individual_pensionado(FL$1,$E92,$B92, Hombres!$A$1:$DW$117, Mujeres!$A$1:$DW$117)</f>
        <v>0</v>
      </c>
      <c r="FM92" s="48" cm="1">
        <f t="array" ref="FM92">beneficio_muerte_individual_pensionado(FM$1,$E92,$B92, Hombres!$A$1:$DW$117, Mujeres!$A$1:$DW$117)</f>
        <v>0</v>
      </c>
      <c r="FN92" s="48" cm="1">
        <f t="array" ref="FN92">beneficio_muerte_individual_pensionado(FN$1,$E92,$B92, Hombres!$A$1:$DW$117, Mujeres!$A$1:$DW$117)</f>
        <v>0</v>
      </c>
      <c r="FO92" s="48" cm="1">
        <f t="array" ref="FO92">beneficio_muerte_individual_pensionado(FO$1,$E92,$B92, Hombres!$A$1:$DW$117, Mujeres!$A$1:$DW$117)</f>
        <v>0</v>
      </c>
      <c r="FP92" s="48" cm="1">
        <f t="array" ref="FP92">beneficio_muerte_individual_pensionado(FP$1,$E92,$B92, Hombres!$A$1:$DW$117, Mujeres!$A$1:$DW$117)</f>
        <v>0</v>
      </c>
      <c r="FQ92" s="48" cm="1">
        <f t="array" ref="FQ92">beneficio_muerte_individual_pensionado(FQ$1,$E92,$B92, Hombres!$A$1:$DW$117, Mujeres!$A$1:$DW$117)</f>
        <v>0</v>
      </c>
      <c r="FR92" s="48" cm="1">
        <f t="array" ref="FR92">beneficio_muerte_individual_pensionado(FR$1,$E92,$B92, Hombres!$A$1:$DW$117, Mujeres!$A$1:$DW$117)</f>
        <v>0</v>
      </c>
      <c r="FS92" s="48" cm="1">
        <f t="array" ref="FS92">beneficio_muerte_individual_pensionado(FS$1,$E92,$B92, Hombres!$A$1:$DW$117, Mujeres!$A$1:$DW$117)</f>
        <v>0</v>
      </c>
      <c r="FT92" s="48" cm="1">
        <f t="array" ref="FT92">beneficio_muerte_individual_pensionado(FT$1,$E92,$B92, Hombres!$A$1:$DW$117, Mujeres!$A$1:$DW$117)</f>
        <v>0</v>
      </c>
      <c r="FU92" s="48" cm="1">
        <f t="array" ref="FU92">beneficio_muerte_individual_pensionado(FU$1,$E92,$B92, Hombres!$A$1:$DW$117, Mujeres!$A$1:$DW$117)</f>
        <v>0</v>
      </c>
      <c r="FV92" s="48" cm="1">
        <f t="array" ref="FV92">beneficio_muerte_individual_pensionado(FV$1,$E92,$B92, Hombres!$A$1:$DW$117, Mujeres!$A$1:$DW$117)</f>
        <v>0</v>
      </c>
      <c r="FW92" s="48" cm="1">
        <f t="array" ref="FW92">beneficio_muerte_individual_pensionado(FW$1,$E92,$B92, Hombres!$A$1:$DW$117, Mujeres!$A$1:$DW$117)</f>
        <v>0</v>
      </c>
      <c r="FX92" s="48" cm="1">
        <f t="array" ref="FX92">beneficio_muerte_individual_pensionado(FX$1,$E92,$B92, Hombres!$A$1:$DW$117, Mujeres!$A$1:$DW$117)</f>
        <v>0</v>
      </c>
      <c r="FY92" s="48" cm="1">
        <f t="array" ref="FY92">beneficio_muerte_individual_pensionado(FY$1,$E92,$B92, Hombres!$A$1:$DW$117, Mujeres!$A$1:$DW$117)</f>
        <v>0</v>
      </c>
      <c r="FZ92" s="48" cm="1">
        <f t="array" ref="FZ92">beneficio_muerte_individual_pensionado(FZ$1,$E92,$B92, Hombres!$A$1:$DW$117, Mujeres!$A$1:$DW$117)</f>
        <v>0</v>
      </c>
      <c r="GA92" s="48" cm="1">
        <f t="array" ref="GA92">beneficio_muerte_individual_pensionado(GA$1,$E92,$B92, Hombres!$A$1:$DW$117, Mujeres!$A$1:$DW$117)</f>
        <v>0</v>
      </c>
      <c r="GB92" s="48" cm="1">
        <f t="array" ref="GB92">beneficio_muerte_individual_pensionado(GB$1,$E92,$B92, Hombres!$A$1:$DW$117, Mujeres!$A$1:$DW$117)</f>
        <v>0</v>
      </c>
      <c r="GC92" s="48" cm="1">
        <f t="array" ref="GC92">beneficio_muerte_individual_pensionado(GC$1,$E92,$B92, Hombres!$A$1:$DW$117, Mujeres!$A$1:$DW$117)</f>
        <v>0</v>
      </c>
      <c r="GD92" s="48" cm="1">
        <f t="array" ref="GD92">beneficio_muerte_individual_pensionado(GD$1,$E92,$B92, Hombres!$A$1:$DW$117, Mujeres!$A$1:$DW$117)</f>
        <v>0</v>
      </c>
      <c r="GE92" s="48" cm="1">
        <f t="array" ref="GE92">beneficio_muerte_individual_pensionado(GE$1,$E92,$B92, Hombres!$A$1:$DW$117, Mujeres!$A$1:$DW$117)</f>
        <v>0</v>
      </c>
      <c r="GF92" s="48" cm="1">
        <f t="array" ref="GF92">beneficio_muerte_individual_pensionado(GF$1,$E92,$B92, Hombres!$A$1:$DW$117, Mujeres!$A$1:$DW$117)</f>
        <v>0</v>
      </c>
      <c r="GG92" s="48" cm="1">
        <f t="array" ref="GG92">beneficio_muerte_individual_pensionado(GG$1,$E92,$B92, Hombres!$A$1:$DW$117, Mujeres!$A$1:$DW$117)</f>
        <v>0</v>
      </c>
      <c r="GH92" s="48" cm="1">
        <f t="array" ref="GH92">beneficio_muerte_individual_pensionado(GH$1,$E92,$B92, Hombres!$A$1:$DW$117, Mujeres!$A$1:$DW$117)</f>
        <v>0</v>
      </c>
      <c r="GI92" s="48" cm="1">
        <f t="array" ref="GI92">beneficio_muerte_individual_pensionado(GI$1,$E92,$B92, Hombres!$A$1:$DW$117, Mujeres!$A$1:$DW$117)</f>
        <v>0</v>
      </c>
      <c r="GJ92" s="48" cm="1">
        <f t="array" ref="GJ92">beneficio_muerte_individual_pensionado(GJ$1,$E92,$B92, Hombres!$A$1:$DW$117, Mujeres!$A$1:$DW$117)</f>
        <v>0</v>
      </c>
      <c r="GK92" s="48" cm="1">
        <f t="array" ref="GK92">beneficio_muerte_individual_pensionado(GK$1,$E92,$B92, Hombres!$A$1:$DW$117, Mujeres!$A$1:$DW$117)</f>
        <v>0</v>
      </c>
      <c r="GL92" s="48" cm="1">
        <f t="array" ref="GL92">beneficio_muerte_individual_pensionado(GL$1,$E92,$B92, Hombres!$A$1:$DW$117, Mujeres!$A$1:$DW$117)</f>
        <v>0</v>
      </c>
      <c r="GM92" s="48" cm="1">
        <f t="array" ref="GM92">beneficio_muerte_individual_pensionado(GM$1,$E92,$B92, Hombres!$A$1:$DW$117, Mujeres!$A$1:$DW$117)</f>
        <v>0</v>
      </c>
      <c r="GN92" s="48" cm="1">
        <f t="array" ref="GN92">beneficio_muerte_individual_pensionado(GN$1,$E92,$B92, Hombres!$A$1:$DW$117, Mujeres!$A$1:$DW$117)</f>
        <v>0</v>
      </c>
      <c r="GO92" s="48" cm="1">
        <f t="array" ref="GO92">beneficio_muerte_individual_pensionado(GO$1,$E92,$B92, Hombres!$A$1:$DW$117, Mujeres!$A$1:$DW$117)</f>
        <v>0</v>
      </c>
      <c r="GP92" s="48" cm="1">
        <f t="array" ref="GP92">beneficio_muerte_individual_pensionado(GP$1,$E92,$B92, Hombres!$A$1:$DW$117, Mujeres!$A$1:$DW$117)</f>
        <v>0</v>
      </c>
      <c r="GQ92" s="48" cm="1">
        <f t="array" ref="GQ92">beneficio_muerte_individual_pensionado(GQ$1,$E92,$B92, Hombres!$A$1:$DW$117, Mujeres!$A$1:$DW$117)</f>
        <v>0</v>
      </c>
      <c r="GR92" s="48" cm="1">
        <f t="array" ref="GR92">beneficio_muerte_individual_pensionado(GR$1,$E92,$B92, Hombres!$A$1:$DW$117, Mujeres!$A$1:$DW$117)</f>
        <v>0</v>
      </c>
      <c r="GS92" s="48" cm="1">
        <f t="array" ref="GS92">beneficio_muerte_individual_pensionado(GS$1,$E92,$B92, Hombres!$A$1:$DW$117, Mujeres!$A$1:$DW$117)</f>
        <v>0</v>
      </c>
      <c r="GT92" s="48" cm="1">
        <f t="array" ref="GT92">beneficio_muerte_individual_pensionado(GT$1,$E92,$B92, Hombres!$A$1:$DW$117, Mujeres!$A$1:$DW$117)</f>
        <v>0</v>
      </c>
    </row>
    <row r="93" spans="1:202" x14ac:dyDescent="0.3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8" cm="1">
        <f t="array" ref="H93">AnualidadPensionado(H$1,$E93,$B93, $D93, Hombres!$A$1:$DW$117, Mujeres!$A$1:$DW$117)</f>
        <v>0</v>
      </c>
      <c r="I93" s="48" cm="1">
        <f t="array" ref="I93">AnualidadPensionado(I$1,$E93,$B93, $D93, Hombres!$A$1:$DW$117, Mujeres!$A$1:$DW$117)</f>
        <v>4298050.8812231971</v>
      </c>
      <c r="J93" s="48" cm="1">
        <f t="array" ref="J93">AnualidadPensionado(J$1,$E93,$B93, $D93, Hombres!$A$1:$DW$117, Mujeres!$A$1:$DW$117)</f>
        <v>4384512.3166137105</v>
      </c>
      <c r="K93" s="48" cm="1">
        <f t="array" ref="K93">AnualidadPensionado(K$1,$E93,$B93, $D93, Hombres!$A$1:$DW$117, Mujeres!$A$1:$DW$117)</f>
        <v>4468722.6675950475</v>
      </c>
      <c r="L93" s="48" cm="1">
        <f t="array" ref="L93">AnualidadPensionado(L$1,$E93,$B93, $D93, Hombres!$A$1:$DW$117, Mujeres!$A$1:$DW$117)</f>
        <v>4549470.2965243831</v>
      </c>
      <c r="M93" s="48" cm="1">
        <f t="array" ref="M93">AnualidadPensionado(M$1,$E93,$B93, $D93, Hombres!$A$1:$DW$117, Mujeres!$A$1:$DW$117)</f>
        <v>4625551.5159433689</v>
      </c>
      <c r="N93" s="48" cm="1">
        <f t="array" ref="N93">AnualidadPensionado(N$1,$E93,$B93, $D93, Hombres!$A$1:$DW$117, Mujeres!$A$1:$DW$117)</f>
        <v>4696304.0860722326</v>
      </c>
      <c r="O93" s="48" cm="1">
        <f t="array" ref="O93">AnualidadPensionado(O$1,$E93,$B93, $D93, Hombres!$A$1:$DW$117, Mujeres!$A$1:$DW$117)</f>
        <v>4761606.2601373242</v>
      </c>
      <c r="P93" s="48" cm="1">
        <f t="array" ref="P93">AnualidadPensionado(P$1,$E93,$B93, $D93, Hombres!$A$1:$DW$117, Mujeres!$A$1:$DW$117)</f>
        <v>4821203.7859148616</v>
      </c>
      <c r="Q93" s="48" cm="1">
        <f t="array" ref="Q93">AnualidadPensionado(Q$1,$E93,$B93, $D93, Hombres!$A$1:$DW$117, Mujeres!$A$1:$DW$117)</f>
        <v>4874099.9800211079</v>
      </c>
      <c r="R93" s="48" cm="1">
        <f t="array" ref="R93">AnualidadPensionado(R$1,$E93,$B93, $D93, Hombres!$A$1:$DW$117, Mujeres!$A$1:$DW$117)</f>
        <v>4918549.4858860094</v>
      </c>
      <c r="S93" s="48" cm="1">
        <f t="array" ref="S93">AnualidadPensionado(S$1,$E93,$B93, $D93, Hombres!$A$1:$DW$117, Mujeres!$A$1:$DW$117)</f>
        <v>4952265.5032003252</v>
      </c>
      <c r="T93" s="48" cm="1">
        <f t="array" ref="T93">AnualidadPensionado(T$1,$E93,$B93, $D93, Hombres!$A$1:$DW$117, Mujeres!$A$1:$DW$117)</f>
        <v>4972786.7356583439</v>
      </c>
      <c r="U93" s="48" cm="1">
        <f t="array" ref="U93">AnualidadPensionado(U$1,$E93,$B93, $D93, Hombres!$A$1:$DW$117, Mujeres!$A$1:$DW$117)</f>
        <v>4972359.1207541581</v>
      </c>
      <c r="V93" s="48" cm="1">
        <f t="array" ref="V93">AnualidadPensionado(V$1,$E93,$B93, $D93, Hombres!$A$1:$DW$117, Mujeres!$A$1:$DW$117)</f>
        <v>4955438.1677491562</v>
      </c>
      <c r="W93" s="48" cm="1">
        <f t="array" ref="W93">AnualidadPensionado(W$1,$E93,$B93, $D93, Hombres!$A$1:$DW$117, Mujeres!$A$1:$DW$117)</f>
        <v>4920451.1538565652</v>
      </c>
      <c r="X93" s="48" cm="1">
        <f t="array" ref="X93">AnualidadPensionado(X$1,$E93,$B93, $D93, Hombres!$A$1:$DW$117, Mujeres!$A$1:$DW$117)</f>
        <v>4865741.4644308239</v>
      </c>
      <c r="Y93" s="48" cm="1">
        <f t="array" ref="Y93">AnualidadPensionado(Y$1,$E93,$B93, $D93, Hombres!$A$1:$DW$117, Mujeres!$A$1:$DW$117)</f>
        <v>4789556.9689562554</v>
      </c>
      <c r="Z93" s="48" cm="1">
        <f t="array" ref="Z93">AnualidadPensionado(Z$1,$E93,$B93, $D93, Hombres!$A$1:$DW$117, Mujeres!$A$1:$DW$117)</f>
        <v>4690142.8027348621</v>
      </c>
      <c r="AA93" s="48" cm="1">
        <f t="array" ref="AA93">AnualidadPensionado(AA$1,$E93,$B93, $D93, Hombres!$A$1:$DW$117, Mujeres!$A$1:$DW$117)</f>
        <v>4566098.7923251195</v>
      </c>
      <c r="AB93" s="48" cm="1">
        <f t="array" ref="AB93">AnualidadPensionado(AB$1,$E93,$B93, $D93, Hombres!$A$1:$DW$117, Mujeres!$A$1:$DW$117)</f>
        <v>4416544.6188720912</v>
      </c>
      <c r="AC93" s="48" cm="1">
        <f t="array" ref="AC93">AnualidadPensionado(AC$1,$E93,$B93, $D93, Hombres!$A$1:$DW$117, Mujeres!$A$1:$DW$117)</f>
        <v>4240962.1625408009</v>
      </c>
      <c r="AD93" s="48" cm="1">
        <f t="array" ref="AD93">AnualidadPensionado(AD$1,$E93,$B93, $D93, Hombres!$A$1:$DW$117, Mujeres!$A$1:$DW$117)</f>
        <v>4039215.5720366053</v>
      </c>
      <c r="AE93" s="48" cm="1">
        <f t="array" ref="AE93">AnualidadPensionado(AE$1,$E93,$B93, $D93, Hombres!$A$1:$DW$117, Mujeres!$A$1:$DW$117)</f>
        <v>3811739.5372152268</v>
      </c>
      <c r="AF93" s="48" cm="1">
        <f t="array" ref="AF93">AnualidadPensionado(AF$1,$E93,$B93, $D93, Hombres!$A$1:$DW$117, Mujeres!$A$1:$DW$117)</f>
        <v>3559996.2336245193</v>
      </c>
      <c r="AG93" s="48" cm="1">
        <f t="array" ref="AG93">AnualidadPensionado(AG$1,$E93,$B93, $D93, Hombres!$A$1:$DW$117, Mujeres!$A$1:$DW$117)</f>
        <v>3286525.1620691894</v>
      </c>
      <c r="AH93" s="48" cm="1">
        <f t="array" ref="AH93">AnualidadPensionado(AH$1,$E93,$B93, $D93, Hombres!$A$1:$DW$117, Mujeres!$A$1:$DW$117)</f>
        <v>2994695.2878802647</v>
      </c>
      <c r="AI93" s="48" cm="1">
        <f t="array" ref="AI93">AnualidadPensionado(AI$1,$E93,$B93, $D93, Hombres!$A$1:$DW$117, Mujeres!$A$1:$DW$117)</f>
        <v>2688715.8215974527</v>
      </c>
      <c r="AJ93" s="48" cm="1">
        <f t="array" ref="AJ93">AnualidadPensionado(AJ$1,$E93,$B93, $D93, Hombres!$A$1:$DW$117, Mujeres!$A$1:$DW$117)</f>
        <v>2373856.769359719</v>
      </c>
      <c r="AK93" s="48" cm="1">
        <f t="array" ref="AK93">AnualidadPensionado(AK$1,$E93,$B93, $D93, Hombres!$A$1:$DW$117, Mujeres!$A$1:$DW$117)</f>
        <v>2056576.8633524159</v>
      </c>
      <c r="AL93" s="48" cm="1">
        <f t="array" ref="AL93">AnualidadPensionado(AL$1,$E93,$B93, $D93, Hombres!$A$1:$DW$117, Mujeres!$A$1:$DW$117)</f>
        <v>1744109.6339557329</v>
      </c>
      <c r="AM93" s="48" cm="1">
        <f t="array" ref="AM93">AnualidadPensionado(AM$1,$E93,$B93, $D93, Hombres!$A$1:$DW$117, Mujeres!$A$1:$DW$117)</f>
        <v>1443838.9492340651</v>
      </c>
      <c r="AN93" s="48" cm="1">
        <f t="array" ref="AN93">AnualidadPensionado(AN$1,$E93,$B93, $D93, Hombres!$A$1:$DW$117, Mujeres!$A$1:$DW$117)</f>
        <v>1162880.9059212434</v>
      </c>
      <c r="AO93" s="48" cm="1">
        <f t="array" ref="AO93">AnualidadPensionado(AO$1,$E93,$B93, $D93, Hombres!$A$1:$DW$117, Mujeres!$A$1:$DW$117)</f>
        <v>907731.20736078615</v>
      </c>
      <c r="AP93" s="48" cm="1">
        <f t="array" ref="AP93">AnualidadPensionado(AP$1,$E93,$B93, $D93, Hombres!$A$1:$DW$117, Mujeres!$A$1:$DW$117)</f>
        <v>683782.49016897951</v>
      </c>
      <c r="AQ93" s="48" cm="1">
        <f t="array" ref="AQ93">AnualidadPensionado(AQ$1,$E93,$B93, $D93, Hombres!$A$1:$DW$117, Mujeres!$A$1:$DW$117)</f>
        <v>494641.001191149</v>
      </c>
      <c r="AR93" s="48" cm="1">
        <f t="array" ref="AR93">AnualidadPensionado(AR$1,$E93,$B93, $D93, Hombres!$A$1:$DW$117, Mujeres!$A$1:$DW$117)</f>
        <v>341634.26171022718</v>
      </c>
      <c r="AS93" s="48" cm="1">
        <f t="array" ref="AS93">AnualidadPensionado(AS$1,$E93,$B93, $D93, Hombres!$A$1:$DW$117, Mujeres!$A$1:$DW$117)</f>
        <v>223738.76133347614</v>
      </c>
      <c r="AT93" s="48" cm="1">
        <f t="array" ref="AT93">AnualidadPensionado(AT$1,$E93,$B93, $D93, Hombres!$A$1:$DW$117, Mujeres!$A$1:$DW$117)</f>
        <v>137816.79663439069</v>
      </c>
      <c r="AU93" s="48" cm="1">
        <f t="array" ref="AU93">AnualidadPensionado(AU$1,$E93,$B93, $D93, Hombres!$A$1:$DW$117, Mujeres!$A$1:$DW$117)</f>
        <v>79086.676603540691</v>
      </c>
      <c r="AV93" s="48" cm="1">
        <f t="array" ref="AV93">AnualidadPensionado(AV$1,$E93,$B93, $D93, Hombres!$A$1:$DW$117, Mujeres!$A$1:$DW$117)</f>
        <v>41799.459426228168</v>
      </c>
      <c r="AW93" s="48" cm="1">
        <f t="array" ref="AW93">AnualidadPensionado(AW$1,$E93,$B93, $D93, Hombres!$A$1:$DW$117, Mujeres!$A$1:$DW$117)</f>
        <v>20060.764779273508</v>
      </c>
      <c r="AX93" s="48" cm="1">
        <f t="array" ref="AX93">AnualidadPensionado(AX$1,$E93,$B93, $D93, Hombres!$A$1:$DW$117, Mujeres!$A$1:$DW$117)</f>
        <v>8587.3838550866858</v>
      </c>
      <c r="AY93" s="48" cm="1">
        <f t="array" ref="AY93">AnualidadPensionado(AY$1,$E93,$B93, $D93, Hombres!$A$1:$DW$117, Mujeres!$A$1:$DW$117)</f>
        <v>3203.8351918875733</v>
      </c>
      <c r="AZ93" s="48" cm="1">
        <f t="array" ref="AZ93">AnualidadPensionado(AZ$1,$E93,$B93, $D93, Hombres!$A$1:$DW$117, Mujeres!$A$1:$DW$117)</f>
        <v>1009.8771743860594</v>
      </c>
      <c r="BA93" s="48" cm="1">
        <f t="array" ref="BA93">AnualidadPensionado(BA$1,$E93,$B93, $D93, Hombres!$A$1:$DW$117, Mujeres!$A$1:$DW$117)</f>
        <v>257.19516935513923</v>
      </c>
      <c r="BB93" s="48" cm="1">
        <f t="array" ref="BB93">AnualidadPensionado(BB$1,$E93,$B93, $D93, Hombres!$A$1:$DW$117, Mujeres!$A$1:$DW$117)</f>
        <v>49.333161489965399</v>
      </c>
      <c r="BC93" s="48" cm="1">
        <f t="array" ref="BC93">AnualidadPensionado(BC$1,$E93,$B93, $D93, Hombres!$A$1:$DW$117, Mujeres!$A$1:$DW$117)</f>
        <v>6.2678587283528202</v>
      </c>
      <c r="BD93" s="48" cm="1">
        <f t="array" ref="BD93">AnualidadPensionado(BD$1,$E93,$B93, $D93, Hombres!$A$1:$DW$117, Mujeres!$A$1:$DW$117)</f>
        <v>0</v>
      </c>
      <c r="BE93" s="48" cm="1">
        <f t="array" ref="BE93">AnualidadPensionado(BE$1,$E93,$B93, $D93, Hombres!$A$1:$DW$117, Mujeres!$A$1:$DW$117)</f>
        <v>0</v>
      </c>
      <c r="BF93" s="48" cm="1">
        <f t="array" ref="BF93">AnualidadPensionado(BF$1,$E93,$B93, $D93, Hombres!$A$1:$DW$117, Mujeres!$A$1:$DW$117)</f>
        <v>0</v>
      </c>
      <c r="BG93" s="48" cm="1">
        <f t="array" ref="BG93">AnualidadPensionado(BG$1,$E93,$B93, $D93, Hombres!$A$1:$DW$117, Mujeres!$A$1:$DW$117)</f>
        <v>0</v>
      </c>
      <c r="BH93" s="48" cm="1">
        <f t="array" ref="BH93">AnualidadPensionado(BH$1,$E93,$B93, $D93, Hombres!$A$1:$DW$117, Mujeres!$A$1:$DW$117)</f>
        <v>0</v>
      </c>
      <c r="BI93" s="48" cm="1">
        <f t="array" ref="BI93">AnualidadPensionado(BI$1,$E93,$B93, $D93, Hombres!$A$1:$DW$117, Mujeres!$A$1:$DW$117)</f>
        <v>0</v>
      </c>
      <c r="BJ93" s="48" cm="1">
        <f t="array" ref="BJ93">AnualidadPensionado(BJ$1,$E93,$B93, $D93, Hombres!$A$1:$DW$117, Mujeres!$A$1:$DW$117)</f>
        <v>0</v>
      </c>
      <c r="BK93" s="48" cm="1">
        <f t="array" ref="BK93">AnualidadPensionado(BK$1,$E93,$B93, $D93, Hombres!$A$1:$DW$117, Mujeres!$A$1:$DW$117)</f>
        <v>0</v>
      </c>
      <c r="BL93" s="48" cm="1">
        <f t="array" ref="BL93">AnualidadPensionado(BL$1,$E93,$B93, $D93, Hombres!$A$1:$DW$117, Mujeres!$A$1:$DW$117)</f>
        <v>0</v>
      </c>
      <c r="BM93" s="48" cm="1">
        <f t="array" ref="BM93">AnualidadPensionado(BM$1,$E93,$B93, $D93, Hombres!$A$1:$DW$117, Mujeres!$A$1:$DW$117)</f>
        <v>0</v>
      </c>
      <c r="BN93" s="48" cm="1">
        <f t="array" ref="BN93">AnualidadPensionado(BN$1,$E93,$B93, $D93, Hombres!$A$1:$DW$117, Mujeres!$A$1:$DW$117)</f>
        <v>0</v>
      </c>
      <c r="BO93" s="48" cm="1">
        <f t="array" ref="BO93">AnualidadPensionado(BO$1,$E93,$B93, $D93, Hombres!$A$1:$DW$117, Mujeres!$A$1:$DW$117)</f>
        <v>0</v>
      </c>
      <c r="BP93" s="48" cm="1">
        <f t="array" ref="BP93">AnualidadPensionado(BP$1,$E93,$B93, $D93, Hombres!$A$1:$DW$117, Mujeres!$A$1:$DW$117)</f>
        <v>0</v>
      </c>
      <c r="BQ93" s="48" cm="1">
        <f t="array" ref="BQ93">AnualidadPensionado(BQ$1,$E93,$B93, $D93, Hombres!$A$1:$DW$117, Mujeres!$A$1:$DW$117)</f>
        <v>0</v>
      </c>
      <c r="BR93" s="48" cm="1">
        <f t="array" ref="BR93">AnualidadPensionado(BR$1,$E93,$B93, $D93, Hombres!$A$1:$DW$117, Mujeres!$A$1:$DW$117)</f>
        <v>0</v>
      </c>
      <c r="BS93" s="48" cm="1">
        <f t="array" ref="BS93">AnualidadPensionado(BS$1,$E93,$B93, $D93, Hombres!$A$1:$DW$117, Mujeres!$A$1:$DW$117)</f>
        <v>0</v>
      </c>
      <c r="BT93" s="48" cm="1">
        <f t="array" ref="BT93">AnualidadPensionado(BT$1,$E93,$B93, $D93, Hombres!$A$1:$DW$117, Mujeres!$A$1:$DW$117)</f>
        <v>0</v>
      </c>
      <c r="BU93" s="48" cm="1">
        <f t="array" ref="BU93">AnualidadPensionado(BU$1,$E93,$B93, $D93, Hombres!$A$1:$DW$117, Mujeres!$A$1:$DW$117)</f>
        <v>0</v>
      </c>
      <c r="BV93" s="48" cm="1">
        <f t="array" ref="BV93">AnualidadPensionado(BV$1,$E93,$B93, $D93, Hombres!$A$1:$DW$117, Mujeres!$A$1:$DW$117)</f>
        <v>0</v>
      </c>
      <c r="BW93" s="48" cm="1">
        <f t="array" ref="BW93">AnualidadPensionado(BW$1,$E93,$B93, $D93, Hombres!$A$1:$DW$117, Mujeres!$A$1:$DW$117)</f>
        <v>0</v>
      </c>
      <c r="BX93" s="48" cm="1">
        <f t="array" ref="BX93">AnualidadPensionado(BX$1,$E93,$B93, $D93, Hombres!$A$1:$DW$117, Mujeres!$A$1:$DW$117)</f>
        <v>0</v>
      </c>
      <c r="BY93" s="48" cm="1">
        <f t="array" ref="BY93">AnualidadPensionado(BY$1,$E93,$B93, $D93, Hombres!$A$1:$DW$117, Mujeres!$A$1:$DW$117)</f>
        <v>0</v>
      </c>
      <c r="BZ93" s="48" cm="1">
        <f t="array" ref="BZ93">AnualidadPensionado(BZ$1,$E93,$B93, $D93, Hombres!$A$1:$DW$117, Mujeres!$A$1:$DW$117)</f>
        <v>0</v>
      </c>
      <c r="CA93" s="48" cm="1">
        <f t="array" ref="CA93">AnualidadPensionado(CA$1,$E93,$B93, $D93, Hombres!$A$1:$DW$117, Mujeres!$A$1:$DW$117)</f>
        <v>0</v>
      </c>
      <c r="CB93" s="48" cm="1">
        <f t="array" ref="CB93">AnualidadPensionado(CB$1,$E93,$B93, $D93, Hombres!$A$1:$DW$117, Mujeres!$A$1:$DW$117)</f>
        <v>0</v>
      </c>
      <c r="CC93" s="48" cm="1">
        <f t="array" ref="CC93">AnualidadPensionado(CC$1,$E93,$B93, $D93, Hombres!$A$1:$DW$117, Mujeres!$A$1:$DW$117)</f>
        <v>0</v>
      </c>
      <c r="CD93" s="48" cm="1">
        <f t="array" ref="CD93">AnualidadPensionado(CD$1,$E93,$B93, $D93, Hombres!$A$1:$DW$117, Mujeres!$A$1:$DW$117)</f>
        <v>0</v>
      </c>
      <c r="CE93" s="48" cm="1">
        <f t="array" ref="CE93">AnualidadPensionado(CE$1,$E93,$B93, $D93, Hombres!$A$1:$DW$117, Mujeres!$A$1:$DW$117)</f>
        <v>0</v>
      </c>
      <c r="CF93" s="48" cm="1">
        <f t="array" ref="CF93">AnualidadPensionado(CF$1,$E93,$B93, $D93, Hombres!$A$1:$DW$117, Mujeres!$A$1:$DW$117)</f>
        <v>0</v>
      </c>
      <c r="CG93" s="48" cm="1">
        <f t="array" ref="CG93">AnualidadPensionado(CG$1,$E93,$B93, $D93, Hombres!$A$1:$DW$117, Mujeres!$A$1:$DW$117)</f>
        <v>0</v>
      </c>
      <c r="CH93" s="48" cm="1">
        <f t="array" ref="CH93">AnualidadPensionado(CH$1,$E93,$B93, $D93, Hombres!$A$1:$DW$117, Mujeres!$A$1:$DW$117)</f>
        <v>0</v>
      </c>
      <c r="CI93" s="48" cm="1">
        <f t="array" ref="CI93">AnualidadPensionado(CI$1,$E93,$B93, $D93, Hombres!$A$1:$DW$117, Mujeres!$A$1:$DW$117)</f>
        <v>0</v>
      </c>
      <c r="CJ93" s="48" cm="1">
        <f t="array" ref="CJ93">AnualidadPensionado(CJ$1,$E93,$B93, $D93, Hombres!$A$1:$DW$117, Mujeres!$A$1:$DW$117)</f>
        <v>0</v>
      </c>
      <c r="CK93" s="48" cm="1">
        <f t="array" ref="CK93">AnualidadPensionado(CK$1,$E93,$B93, $D93, Hombres!$A$1:$DW$117, Mujeres!$A$1:$DW$117)</f>
        <v>0</v>
      </c>
      <c r="CL93" s="48" cm="1">
        <f t="array" ref="CL93">AnualidadPensionado(CL$1,$E93,$B93, $D93, Hombres!$A$1:$DW$117, Mujeres!$A$1:$DW$117)</f>
        <v>0</v>
      </c>
      <c r="CM93" s="48" cm="1">
        <f t="array" ref="CM93">AnualidadPensionado(CM$1,$E93,$B93, $D93, Hombres!$A$1:$DW$117, Mujeres!$A$1:$DW$117)</f>
        <v>0</v>
      </c>
      <c r="CN93" s="48" cm="1">
        <f t="array" ref="CN93">AnualidadPensionado(CN$1,$E93,$B93, $D93, Hombres!$A$1:$DW$117, Mujeres!$A$1:$DW$117)</f>
        <v>0</v>
      </c>
      <c r="CO93" s="48" cm="1">
        <f t="array" ref="CO93">AnualidadPensionado(CO$1,$E93,$B93, $D93, Hombres!$A$1:$DW$117, Mujeres!$A$1:$DW$117)</f>
        <v>0</v>
      </c>
      <c r="CP93" s="48" cm="1">
        <f t="array" ref="CP93">AnualidadPensionado(CP$1,$E93,$B93, $D93, Hombres!$A$1:$DW$117, Mujeres!$A$1:$DW$117)</f>
        <v>0</v>
      </c>
      <c r="CQ93" s="48" cm="1">
        <f t="array" ref="CQ93">AnualidadPensionado(CQ$1,$E93,$B93, $D93, Hombres!$A$1:$DW$117, Mujeres!$A$1:$DW$117)</f>
        <v>0</v>
      </c>
      <c r="CR93" s="48" cm="1">
        <f t="array" ref="CR93">AnualidadPensionado(CR$1,$E93,$B93, $D93, Hombres!$A$1:$DW$117, Mujeres!$A$1:$DW$117)</f>
        <v>0</v>
      </c>
      <c r="CS93" s="48" cm="1">
        <f t="array" ref="CS93">AnualidadPensionado(CS$1,$E93,$B93, $D93, Hombres!$A$1:$DW$117, Mujeres!$A$1:$DW$117)</f>
        <v>0</v>
      </c>
      <c r="CT93" s="48" cm="1">
        <f t="array" ref="CT93">AnualidadPensionado(CT$1,$E93,$B93, $D93, Hombres!$A$1:$DW$117, Mujeres!$A$1:$DW$117)</f>
        <v>0</v>
      </c>
      <c r="CU93" s="48" cm="1">
        <f t="array" ref="CU93">AnualidadPensionado(CU$1,$E93,$B93, $D93, Hombres!$A$1:$DW$117, Mujeres!$A$1:$DW$117)</f>
        <v>0</v>
      </c>
      <c r="CV93" s="48" cm="1">
        <f t="array" ref="CV93">AnualidadPensionado(CV$1,$E93,$B93, $D93, Hombres!$A$1:$DW$117, Mujeres!$A$1:$DW$117)</f>
        <v>0</v>
      </c>
      <c r="CW93" s="48" cm="1">
        <f t="array" ref="CW93">AnualidadPensionado(CW$1,$E93,$B93, $D93, Hombres!$A$1:$DW$117, Mujeres!$A$1:$DW$117)</f>
        <v>0</v>
      </c>
      <c r="CX93" s="48" cm="1">
        <f t="array" ref="CX93">AnualidadPensionado(CX$1,$E93,$B93, $D93, Hombres!$A$1:$DW$117, Mujeres!$A$1:$DW$117)</f>
        <v>0</v>
      </c>
      <c r="CY93" s="48" cm="1">
        <f t="array" ref="CY93">AnualidadPensionado(CY$1,$E93,$B93, $D93, Hombres!$A$1:$DW$117, Mujeres!$A$1:$DW$117)</f>
        <v>0</v>
      </c>
      <c r="DB93" s="21"/>
      <c r="DC93" s="48" cm="1">
        <f t="array" ref="DC93">beneficio_muerte_individual_pensionado(DC$1,$E93,$B93, Hombres!$A$1:$DW$117, Mujeres!$A$1:$DW$117)</f>
        <v>0</v>
      </c>
      <c r="DD93" s="48" cm="1">
        <f t="array" ref="DD93">beneficio_muerte_individual_pensionado(DD$1,$E93,$B93, Hombres!$A$1:$DW$117, Mujeres!$A$1:$DW$117)</f>
        <v>29042.950008510001</v>
      </c>
      <c r="DE93" s="48" cm="1">
        <f t="array" ref="DE93">beneficio_muerte_individual_pensionado(DE$1,$E93,$B93, Hombres!$A$1:$DW$117, Mujeres!$A$1:$DW$117)</f>
        <v>31365.140641089805</v>
      </c>
      <c r="DF93" s="48" cm="1">
        <f t="array" ref="DF93">beneficio_muerte_individual_pensionado(DF$1,$E93,$B93, Hombres!$A$1:$DW$117, Mujeres!$A$1:$DW$117)</f>
        <v>34304.187445156836</v>
      </c>
      <c r="DG93" s="48" cm="1">
        <f t="array" ref="DG93">beneficio_muerte_individual_pensionado(DG$1,$E93,$B93, Hombres!$A$1:$DW$117, Mujeres!$A$1:$DW$117)</f>
        <v>37765.18795564436</v>
      </c>
      <c r="DH93" s="48" cm="1">
        <f t="array" ref="DH93">beneficio_muerte_individual_pensionado(DH$1,$E93,$B93, Hombres!$A$1:$DW$117, Mujeres!$A$1:$DW$117)</f>
        <v>41278.622846399288</v>
      </c>
      <c r="DI93" s="48" cm="1">
        <f t="array" ref="DI93">beneficio_muerte_individual_pensionado(DI$1,$E93,$B93, Hombres!$A$1:$DW$117, Mujeres!$A$1:$DW$117)</f>
        <v>44478.613441512469</v>
      </c>
      <c r="DJ93" s="48" cm="1">
        <f t="array" ref="DJ93">beneficio_muerte_individual_pensionado(DJ$1,$E93,$B93, Hombres!$A$1:$DW$117, Mujeres!$A$1:$DW$117)</f>
        <v>47494.054760301231</v>
      </c>
      <c r="DK93" s="48" cm="1">
        <f t="array" ref="DK93">beneficio_muerte_individual_pensionado(DK$1,$E93,$B93, Hombres!$A$1:$DW$117, Mujeres!$A$1:$DW$117)</f>
        <v>50813.462417852672</v>
      </c>
      <c r="DL93" s="48" cm="1">
        <f t="array" ref="DL93">beneficio_muerte_individual_pensionado(DL$1,$E93,$B93, Hombres!$A$1:$DW$117, Mujeres!$A$1:$DW$117)</f>
        <v>54771.616132487979</v>
      </c>
      <c r="DM93" s="48" cm="1">
        <f t="array" ref="DM93">beneficio_muerte_individual_pensionado(DM$1,$E93,$B93, Hombres!$A$1:$DW$117, Mujeres!$A$1:$DW$117)</f>
        <v>59465.511493390506</v>
      </c>
      <c r="DN93" s="48" cm="1">
        <f t="array" ref="DN93">beneficio_muerte_individual_pensionado(DN$1,$E93,$B93, Hombres!$A$1:$DW$117, Mujeres!$A$1:$DW$117)</f>
        <v>64840.102462921983</v>
      </c>
      <c r="DO93" s="48" cm="1">
        <f t="array" ref="DO93">beneficio_muerte_individual_pensionado(DO$1,$E93,$B93, Hombres!$A$1:$DW$117, Mujeres!$A$1:$DW$117)</f>
        <v>73401.127274002414</v>
      </c>
      <c r="DP93" s="48" cm="1">
        <f t="array" ref="DP93">beneficio_muerte_individual_pensionado(DP$1,$E93,$B93, Hombres!$A$1:$DW$117, Mujeres!$A$1:$DW$117)</f>
        <v>79099.391023234333</v>
      </c>
      <c r="DQ93" s="48" cm="1">
        <f t="array" ref="DQ93">beneficio_muerte_individual_pensionado(DQ$1,$E93,$B93, Hombres!$A$1:$DW$117, Mujeres!$A$1:$DW$117)</f>
        <v>84956.466351476862</v>
      </c>
      <c r="DR93" s="48" cm="1">
        <f t="array" ref="DR93">beneficio_muerte_individual_pensionado(DR$1,$E93,$B93, Hombres!$A$1:$DW$117, Mujeres!$A$1:$DW$117)</f>
        <v>90850.191157508976</v>
      </c>
      <c r="DS93" s="48" cm="1">
        <f t="array" ref="DS93">beneficio_muerte_individual_pensionado(DS$1,$E93,$B93, Hombres!$A$1:$DW$117, Mujeres!$A$1:$DW$117)</f>
        <v>96745.820739494578</v>
      </c>
      <c r="DT93" s="48" cm="1">
        <f t="array" ref="DT93">beneficio_muerte_individual_pensionado(DT$1,$E93,$B93, Hombres!$A$1:$DW$117, Mujeres!$A$1:$DW$117)</f>
        <v>102663.59431305142</v>
      </c>
      <c r="DU93" s="48" cm="1">
        <f t="array" ref="DU93">beneficio_muerte_individual_pensionado(DU$1,$E93,$B93, Hombres!$A$1:$DW$117, Mujeres!$A$1:$DW$117)</f>
        <v>108524.74678464425</v>
      </c>
      <c r="DV93" s="48" cm="1">
        <f t="array" ref="DV93">beneficio_muerte_individual_pensionado(DV$1,$E93,$B93, Hombres!$A$1:$DW$117, Mujeres!$A$1:$DW$117)</f>
        <v>114072.33435597345</v>
      </c>
      <c r="DW93" s="48" cm="1">
        <f t="array" ref="DW93">beneficio_muerte_individual_pensionado(DW$1,$E93,$B93, Hombres!$A$1:$DW$117, Mujeres!$A$1:$DW$117)</f>
        <v>119049.62778138157</v>
      </c>
      <c r="DX93" s="48" cm="1">
        <f t="array" ref="DX93">beneficio_muerte_individual_pensionado(DX$1,$E93,$B93, Hombres!$A$1:$DW$117, Mujeres!$A$1:$DW$117)</f>
        <v>123310.57826246532</v>
      </c>
      <c r="DY93" s="48" cm="1">
        <f t="array" ref="DY93">beneficio_muerte_individual_pensionado(DY$1,$E93,$B93, Hombres!$A$1:$DW$117, Mujeres!$A$1:$DW$117)</f>
        <v>126763.57657938333</v>
      </c>
      <c r="DZ93" s="48" cm="1">
        <f t="array" ref="DZ93">beneficio_muerte_individual_pensionado(DZ$1,$E93,$B93, Hombres!$A$1:$DW$117, Mujeres!$A$1:$DW$117)</f>
        <v>129209.09179321831</v>
      </c>
      <c r="EA93" s="48" cm="1">
        <f t="array" ref="EA93">beneficio_muerte_individual_pensionado(EA$1,$E93,$B93, Hombres!$A$1:$DW$117, Mujeres!$A$1:$DW$117)</f>
        <v>130331.17874406303</v>
      </c>
      <c r="EB93" s="48" cm="1">
        <f t="array" ref="EB93">beneficio_muerte_individual_pensionado(EB$1,$E93,$B93, Hombres!$A$1:$DW$117, Mujeres!$A$1:$DW$117)</f>
        <v>129881.04796056177</v>
      </c>
      <c r="EC93" s="48" cm="1">
        <f t="array" ref="EC93">beneficio_muerte_individual_pensionado(EC$1,$E93,$B93, Hombres!$A$1:$DW$117, Mujeres!$A$1:$DW$117)</f>
        <v>127739.87059614298</v>
      </c>
      <c r="ED93" s="48" cm="1">
        <f t="array" ref="ED93">beneficio_muerte_individual_pensionado(ED$1,$E93,$B93, Hombres!$A$1:$DW$117, Mujeres!$A$1:$DW$117)</f>
        <v>123828.76902464546</v>
      </c>
      <c r="EE93" s="48" cm="1">
        <f t="array" ref="EE93">beneficio_muerte_individual_pensionado(EE$1,$E93,$B93, Hombres!$A$1:$DW$117, Mujeres!$A$1:$DW$117)</f>
        <v>118063.14887616091</v>
      </c>
      <c r="EF93" s="48" cm="1">
        <f t="array" ref="EF93">beneficio_muerte_individual_pensionado(EF$1,$E93,$B93, Hombres!$A$1:$DW$117, Mujeres!$A$1:$DW$117)</f>
        <v>110401.75481022487</v>
      </c>
      <c r="EG93" s="48" cm="1">
        <f t="array" ref="EG93">beneficio_muerte_individual_pensionado(EG$1,$E93,$B93, Hombres!$A$1:$DW$117, Mujeres!$A$1:$DW$117)</f>
        <v>100976.24549689959</v>
      </c>
      <c r="EH93" s="48" cm="1">
        <f t="array" ref="EH93">beneficio_muerte_individual_pensionado(EH$1,$E93,$B93, Hombres!$A$1:$DW$117, Mujeres!$A$1:$DW$117)</f>
        <v>90099.881689173475</v>
      </c>
      <c r="EI93" s="48" cm="1">
        <f t="array" ref="EI93">beneficio_muerte_individual_pensionado(EI$1,$E93,$B93, Hombres!$A$1:$DW$117, Mujeres!$A$1:$DW$117)</f>
        <v>78187.356186650693</v>
      </c>
      <c r="EJ93" s="48" cm="1">
        <f t="array" ref="EJ93">beneficio_muerte_individual_pensionado(EJ$1,$E93,$B93, Hombres!$A$1:$DW$117, Mujeres!$A$1:$DW$117)</f>
        <v>65721.725853867727</v>
      </c>
      <c r="EK93" s="48" cm="1">
        <f t="array" ref="EK93">beneficio_muerte_individual_pensionado(EK$1,$E93,$B93, Hombres!$A$1:$DW$117, Mujeres!$A$1:$DW$117)</f>
        <v>53252.56336492081</v>
      </c>
      <c r="EL93" s="48" cm="1">
        <f t="array" ref="EL93">beneficio_muerte_individual_pensionado(EL$1,$E93,$B93, Hombres!$A$1:$DW$117, Mujeres!$A$1:$DW$117)</f>
        <v>41377.809440107158</v>
      </c>
      <c r="EM93" s="48" cm="1">
        <f t="array" ref="EM93">beneficio_muerte_individual_pensionado(EM$1,$E93,$B93, Hombres!$A$1:$DW$117, Mujeres!$A$1:$DW$117)</f>
        <v>30654.316132842956</v>
      </c>
      <c r="EN93" s="48" cm="1">
        <f t="array" ref="EN93">beneficio_muerte_individual_pensionado(EN$1,$E93,$B93, Hombres!$A$1:$DW$117, Mujeres!$A$1:$DW$117)</f>
        <v>21503.697797178167</v>
      </c>
      <c r="EO93" s="48" cm="1">
        <f t="array" ref="EO93">beneficio_muerte_individual_pensionado(EO$1,$E93,$B93, Hombres!$A$1:$DW$117, Mujeres!$A$1:$DW$117)</f>
        <v>14164.111933055176</v>
      </c>
      <c r="EP93" s="48" cm="1">
        <f t="array" ref="EP93">beneficio_muerte_individual_pensionado(EP$1,$E93,$B93, Hombres!$A$1:$DW$117, Mujeres!$A$1:$DW$117)</f>
        <v>8673.6513457136225</v>
      </c>
      <c r="EQ93" s="48" cm="1">
        <f t="array" ref="EQ93">beneficio_muerte_individual_pensionado(EQ$1,$E93,$B93, Hombres!$A$1:$DW$117, Mujeres!$A$1:$DW$117)</f>
        <v>4880.5497316914407</v>
      </c>
      <c r="ER93" s="48" cm="1">
        <f t="array" ref="ER93">beneficio_muerte_individual_pensionado(ER$1,$E93,$B93, Hombres!$A$1:$DW$117, Mujeres!$A$1:$DW$117)</f>
        <v>2487.6090054483075</v>
      </c>
      <c r="ES93" s="48" cm="1">
        <f t="array" ref="ES93">beneficio_muerte_individual_pensionado(ES$1,$E93,$B93, Hombres!$A$1:$DW$117, Mujeres!$A$1:$DW$117)</f>
        <v>1127.9447306934626</v>
      </c>
      <c r="ET93" s="48" cm="1">
        <f t="array" ref="ET93">beneficio_muerte_individual_pensionado(ET$1,$E93,$B93, Hombres!$A$1:$DW$117, Mujeres!$A$1:$DW$117)</f>
        <v>444.45211496875493</v>
      </c>
      <c r="EU93" s="48" cm="1">
        <f t="array" ref="EU93">beneficio_muerte_individual_pensionado(EU$1,$E93,$B93, Hombres!$A$1:$DW$117, Mujeres!$A$1:$DW$117)</f>
        <v>147.49607470370137</v>
      </c>
      <c r="EV93" s="48" cm="1">
        <f t="array" ref="EV93">beneficio_muerte_individual_pensionado(EV$1,$E93,$B93, Hombres!$A$1:$DW$117, Mujeres!$A$1:$DW$117)</f>
        <v>39.418091435326353</v>
      </c>
      <c r="EW93" s="48" cm="1">
        <f t="array" ref="EW93">beneficio_muerte_individual_pensionado(EW$1,$E93,$B93, Hombres!$A$1:$DW$117, Mujeres!$A$1:$DW$117)</f>
        <v>7.9065169823202384</v>
      </c>
      <c r="EX93" s="48" cm="1">
        <f t="array" ref="EX93">beneficio_muerte_individual_pensionado(EX$1,$E93,$B93, Hombres!$A$1:$DW$117, Mujeres!$A$1:$DW$117)</f>
        <v>1.1132269850897232</v>
      </c>
      <c r="EY93" s="48" cm="1">
        <f t="array" ref="EY93">beneficio_muerte_individual_pensionado(EY$1,$E93,$B93, Hombres!$A$1:$DW$117, Mujeres!$A$1:$DW$117)</f>
        <v>0</v>
      </c>
      <c r="EZ93" s="48" cm="1">
        <f t="array" ref="EZ93">beneficio_muerte_individual_pensionado(EZ$1,$E93,$B93, Hombres!$A$1:$DW$117, Mujeres!$A$1:$DW$117)</f>
        <v>0</v>
      </c>
      <c r="FA93" s="48" cm="1">
        <f t="array" ref="FA93">beneficio_muerte_individual_pensionado(FA$1,$E93,$B93, Hombres!$A$1:$DW$117, Mujeres!$A$1:$DW$117)</f>
        <v>0</v>
      </c>
      <c r="FB93" s="48" cm="1">
        <f t="array" ref="FB93">beneficio_muerte_individual_pensionado(FB$1,$E93,$B93, Hombres!$A$1:$DW$117, Mujeres!$A$1:$DW$117)</f>
        <v>0</v>
      </c>
      <c r="FC93" s="48" cm="1">
        <f t="array" ref="FC93">beneficio_muerte_individual_pensionado(FC$1,$E93,$B93, Hombres!$A$1:$DW$117, Mujeres!$A$1:$DW$117)</f>
        <v>0</v>
      </c>
      <c r="FD93" s="48" cm="1">
        <f t="array" ref="FD93">beneficio_muerte_individual_pensionado(FD$1,$E93,$B93, Hombres!$A$1:$DW$117, Mujeres!$A$1:$DW$117)</f>
        <v>0</v>
      </c>
      <c r="FE93" s="48" cm="1">
        <f t="array" ref="FE93">beneficio_muerte_individual_pensionado(FE$1,$E93,$B93, Hombres!$A$1:$DW$117, Mujeres!$A$1:$DW$117)</f>
        <v>0</v>
      </c>
      <c r="FF93" s="48" cm="1">
        <f t="array" ref="FF93">beneficio_muerte_individual_pensionado(FF$1,$E93,$B93, Hombres!$A$1:$DW$117, Mujeres!$A$1:$DW$117)</f>
        <v>0</v>
      </c>
      <c r="FG93" s="48" cm="1">
        <f t="array" ref="FG93">beneficio_muerte_individual_pensionado(FG$1,$E93,$B93, Hombres!$A$1:$DW$117, Mujeres!$A$1:$DW$117)</f>
        <v>0</v>
      </c>
      <c r="FH93" s="48" cm="1">
        <f t="array" ref="FH93">beneficio_muerte_individual_pensionado(FH$1,$E93,$B93, Hombres!$A$1:$DW$117, Mujeres!$A$1:$DW$117)</f>
        <v>0</v>
      </c>
      <c r="FI93" s="48" cm="1">
        <f t="array" ref="FI93">beneficio_muerte_individual_pensionado(FI$1,$E93,$B93, Hombres!$A$1:$DW$117, Mujeres!$A$1:$DW$117)</f>
        <v>0</v>
      </c>
      <c r="FJ93" s="48" cm="1">
        <f t="array" ref="FJ93">beneficio_muerte_individual_pensionado(FJ$1,$E93,$B93, Hombres!$A$1:$DW$117, Mujeres!$A$1:$DW$117)</f>
        <v>0</v>
      </c>
      <c r="FK93" s="48" cm="1">
        <f t="array" ref="FK93">beneficio_muerte_individual_pensionado(FK$1,$E93,$B93, Hombres!$A$1:$DW$117, Mujeres!$A$1:$DW$117)</f>
        <v>0</v>
      </c>
      <c r="FL93" s="48" cm="1">
        <f t="array" ref="FL93">beneficio_muerte_individual_pensionado(FL$1,$E93,$B93, Hombres!$A$1:$DW$117, Mujeres!$A$1:$DW$117)</f>
        <v>0</v>
      </c>
      <c r="FM93" s="48" cm="1">
        <f t="array" ref="FM93">beneficio_muerte_individual_pensionado(FM$1,$E93,$B93, Hombres!$A$1:$DW$117, Mujeres!$A$1:$DW$117)</f>
        <v>0</v>
      </c>
      <c r="FN93" s="48" cm="1">
        <f t="array" ref="FN93">beneficio_muerte_individual_pensionado(FN$1,$E93,$B93, Hombres!$A$1:$DW$117, Mujeres!$A$1:$DW$117)</f>
        <v>0</v>
      </c>
      <c r="FO93" s="48" cm="1">
        <f t="array" ref="FO93">beneficio_muerte_individual_pensionado(FO$1,$E93,$B93, Hombres!$A$1:$DW$117, Mujeres!$A$1:$DW$117)</f>
        <v>0</v>
      </c>
      <c r="FP93" s="48" cm="1">
        <f t="array" ref="FP93">beneficio_muerte_individual_pensionado(FP$1,$E93,$B93, Hombres!$A$1:$DW$117, Mujeres!$A$1:$DW$117)</f>
        <v>0</v>
      </c>
      <c r="FQ93" s="48" cm="1">
        <f t="array" ref="FQ93">beneficio_muerte_individual_pensionado(FQ$1,$E93,$B93, Hombres!$A$1:$DW$117, Mujeres!$A$1:$DW$117)</f>
        <v>0</v>
      </c>
      <c r="FR93" s="48" cm="1">
        <f t="array" ref="FR93">beneficio_muerte_individual_pensionado(FR$1,$E93,$B93, Hombres!$A$1:$DW$117, Mujeres!$A$1:$DW$117)</f>
        <v>0</v>
      </c>
      <c r="FS93" s="48" cm="1">
        <f t="array" ref="FS93">beneficio_muerte_individual_pensionado(FS$1,$E93,$B93, Hombres!$A$1:$DW$117, Mujeres!$A$1:$DW$117)</f>
        <v>0</v>
      </c>
      <c r="FT93" s="48" cm="1">
        <f t="array" ref="FT93">beneficio_muerte_individual_pensionado(FT$1,$E93,$B93, Hombres!$A$1:$DW$117, Mujeres!$A$1:$DW$117)</f>
        <v>0</v>
      </c>
      <c r="FU93" s="48" cm="1">
        <f t="array" ref="FU93">beneficio_muerte_individual_pensionado(FU$1,$E93,$B93, Hombres!$A$1:$DW$117, Mujeres!$A$1:$DW$117)</f>
        <v>0</v>
      </c>
      <c r="FV93" s="48" cm="1">
        <f t="array" ref="FV93">beneficio_muerte_individual_pensionado(FV$1,$E93,$B93, Hombres!$A$1:$DW$117, Mujeres!$A$1:$DW$117)</f>
        <v>0</v>
      </c>
      <c r="FW93" s="48" cm="1">
        <f t="array" ref="FW93">beneficio_muerte_individual_pensionado(FW$1,$E93,$B93, Hombres!$A$1:$DW$117, Mujeres!$A$1:$DW$117)</f>
        <v>0</v>
      </c>
      <c r="FX93" s="48" cm="1">
        <f t="array" ref="FX93">beneficio_muerte_individual_pensionado(FX$1,$E93,$B93, Hombres!$A$1:$DW$117, Mujeres!$A$1:$DW$117)</f>
        <v>0</v>
      </c>
      <c r="FY93" s="48" cm="1">
        <f t="array" ref="FY93">beneficio_muerte_individual_pensionado(FY$1,$E93,$B93, Hombres!$A$1:$DW$117, Mujeres!$A$1:$DW$117)</f>
        <v>0</v>
      </c>
      <c r="FZ93" s="48" cm="1">
        <f t="array" ref="FZ93">beneficio_muerte_individual_pensionado(FZ$1,$E93,$B93, Hombres!$A$1:$DW$117, Mujeres!$A$1:$DW$117)</f>
        <v>0</v>
      </c>
      <c r="GA93" s="48" cm="1">
        <f t="array" ref="GA93">beneficio_muerte_individual_pensionado(GA$1,$E93,$B93, Hombres!$A$1:$DW$117, Mujeres!$A$1:$DW$117)</f>
        <v>0</v>
      </c>
      <c r="GB93" s="48" cm="1">
        <f t="array" ref="GB93">beneficio_muerte_individual_pensionado(GB$1,$E93,$B93, Hombres!$A$1:$DW$117, Mujeres!$A$1:$DW$117)</f>
        <v>0</v>
      </c>
      <c r="GC93" s="48" cm="1">
        <f t="array" ref="GC93">beneficio_muerte_individual_pensionado(GC$1,$E93,$B93, Hombres!$A$1:$DW$117, Mujeres!$A$1:$DW$117)</f>
        <v>0</v>
      </c>
      <c r="GD93" s="48" cm="1">
        <f t="array" ref="GD93">beneficio_muerte_individual_pensionado(GD$1,$E93,$B93, Hombres!$A$1:$DW$117, Mujeres!$A$1:$DW$117)</f>
        <v>0</v>
      </c>
      <c r="GE93" s="48" cm="1">
        <f t="array" ref="GE93">beneficio_muerte_individual_pensionado(GE$1,$E93,$B93, Hombres!$A$1:$DW$117, Mujeres!$A$1:$DW$117)</f>
        <v>0</v>
      </c>
      <c r="GF93" s="48" cm="1">
        <f t="array" ref="GF93">beneficio_muerte_individual_pensionado(GF$1,$E93,$B93, Hombres!$A$1:$DW$117, Mujeres!$A$1:$DW$117)</f>
        <v>0</v>
      </c>
      <c r="GG93" s="48" cm="1">
        <f t="array" ref="GG93">beneficio_muerte_individual_pensionado(GG$1,$E93,$B93, Hombres!$A$1:$DW$117, Mujeres!$A$1:$DW$117)</f>
        <v>0</v>
      </c>
      <c r="GH93" s="48" cm="1">
        <f t="array" ref="GH93">beneficio_muerte_individual_pensionado(GH$1,$E93,$B93, Hombres!$A$1:$DW$117, Mujeres!$A$1:$DW$117)</f>
        <v>0</v>
      </c>
      <c r="GI93" s="48" cm="1">
        <f t="array" ref="GI93">beneficio_muerte_individual_pensionado(GI$1,$E93,$B93, Hombres!$A$1:$DW$117, Mujeres!$A$1:$DW$117)</f>
        <v>0</v>
      </c>
      <c r="GJ93" s="48" cm="1">
        <f t="array" ref="GJ93">beneficio_muerte_individual_pensionado(GJ$1,$E93,$B93, Hombres!$A$1:$DW$117, Mujeres!$A$1:$DW$117)</f>
        <v>0</v>
      </c>
      <c r="GK93" s="48" cm="1">
        <f t="array" ref="GK93">beneficio_muerte_individual_pensionado(GK$1,$E93,$B93, Hombres!$A$1:$DW$117, Mujeres!$A$1:$DW$117)</f>
        <v>0</v>
      </c>
      <c r="GL93" s="48" cm="1">
        <f t="array" ref="GL93">beneficio_muerte_individual_pensionado(GL$1,$E93,$B93, Hombres!$A$1:$DW$117, Mujeres!$A$1:$DW$117)</f>
        <v>0</v>
      </c>
      <c r="GM93" s="48" cm="1">
        <f t="array" ref="GM93">beneficio_muerte_individual_pensionado(GM$1,$E93,$B93, Hombres!$A$1:$DW$117, Mujeres!$A$1:$DW$117)</f>
        <v>0</v>
      </c>
      <c r="GN93" s="48" cm="1">
        <f t="array" ref="GN93">beneficio_muerte_individual_pensionado(GN$1,$E93,$B93, Hombres!$A$1:$DW$117, Mujeres!$A$1:$DW$117)</f>
        <v>0</v>
      </c>
      <c r="GO93" s="48" cm="1">
        <f t="array" ref="GO93">beneficio_muerte_individual_pensionado(GO$1,$E93,$B93, Hombres!$A$1:$DW$117, Mujeres!$A$1:$DW$117)</f>
        <v>0</v>
      </c>
      <c r="GP93" s="48" cm="1">
        <f t="array" ref="GP93">beneficio_muerte_individual_pensionado(GP$1,$E93,$B93, Hombres!$A$1:$DW$117, Mujeres!$A$1:$DW$117)</f>
        <v>0</v>
      </c>
      <c r="GQ93" s="48" cm="1">
        <f t="array" ref="GQ93">beneficio_muerte_individual_pensionado(GQ$1,$E93,$B93, Hombres!$A$1:$DW$117, Mujeres!$A$1:$DW$117)</f>
        <v>0</v>
      </c>
      <c r="GR93" s="48" cm="1">
        <f t="array" ref="GR93">beneficio_muerte_individual_pensionado(GR$1,$E93,$B93, Hombres!$A$1:$DW$117, Mujeres!$A$1:$DW$117)</f>
        <v>0</v>
      </c>
      <c r="GS93" s="48" cm="1">
        <f t="array" ref="GS93">beneficio_muerte_individual_pensionado(GS$1,$E93,$B93, Hombres!$A$1:$DW$117, Mujeres!$A$1:$DW$117)</f>
        <v>0</v>
      </c>
      <c r="GT93" s="48" cm="1">
        <f t="array" ref="GT93">beneficio_muerte_individual_pensionado(GT$1,$E93,$B93, Hombres!$A$1:$DW$117, Mujeres!$A$1:$DW$117)</f>
        <v>0</v>
      </c>
    </row>
    <row r="94" spans="1:202" x14ac:dyDescent="0.3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8" cm="1">
        <f t="array" ref="H94">AnualidadPensionado(H$1,$E94,$B94, $D94, Hombres!$A$1:$DW$117, Mujeres!$A$1:$DW$117)</f>
        <v>0</v>
      </c>
      <c r="I94" s="48" cm="1">
        <f t="array" ref="I94">AnualidadPensionado(I$1,$E94,$B94, $D94, Hombres!$A$1:$DW$117, Mujeres!$A$1:$DW$117)</f>
        <v>4250749.9798742784</v>
      </c>
      <c r="J94" s="48" cm="1">
        <f t="array" ref="J94">AnualidadPensionado(J$1,$E94,$B94, $D94, Hombres!$A$1:$DW$117, Mujeres!$A$1:$DW$117)</f>
        <v>4335008.5797665948</v>
      </c>
      <c r="K94" s="48" cm="1">
        <f t="array" ref="K94">AnualidadPensionado(K$1,$E94,$B94, $D94, Hombres!$A$1:$DW$117, Mujeres!$A$1:$DW$117)</f>
        <v>4417714.4787915386</v>
      </c>
      <c r="L94" s="48" cm="1">
        <f t="array" ref="L94">AnualidadPensionado(L$1,$E94,$B94, $D94, Hombres!$A$1:$DW$117, Mujeres!$A$1:$DW$117)</f>
        <v>4498343.078122288</v>
      </c>
      <c r="M94" s="48" cm="1">
        <f t="array" ref="M94">AnualidadPensionado(M$1,$E94,$B94, $D94, Hombres!$A$1:$DW$117, Mujeres!$A$1:$DW$117)</f>
        <v>4576521.1634682994</v>
      </c>
      <c r="N94" s="48" cm="1">
        <f t="array" ref="N94">AnualidadPensionado(N$1,$E94,$B94, $D94, Hombres!$A$1:$DW$117, Mujeres!$A$1:$DW$117)</f>
        <v>4652203.4417641833</v>
      </c>
      <c r="O94" s="48" cm="1">
        <f t="array" ref="O94">AnualidadPensionado(O$1,$E94,$B94, $D94, Hombres!$A$1:$DW$117, Mujeres!$A$1:$DW$117)</f>
        <v>4725303.3888351312</v>
      </c>
      <c r="P94" s="48" cm="1">
        <f t="array" ref="P94">AnualidadPensionado(P$1,$E94,$B94, $D94, Hombres!$A$1:$DW$117, Mujeres!$A$1:$DW$117)</f>
        <v>4795169.6503342604</v>
      </c>
      <c r="Q94" s="48" cm="1">
        <f t="array" ref="Q94">AnualidadPensionado(Q$1,$E94,$B94, $D94, Hombres!$A$1:$DW$117, Mujeres!$A$1:$DW$117)</f>
        <v>4860557.4659974342</v>
      </c>
      <c r="R94" s="48" cm="1">
        <f t="array" ref="R94">AnualidadPensionado(R$1,$E94,$B94, $D94, Hombres!$A$1:$DW$117, Mujeres!$A$1:$DW$117)</f>
        <v>4919770.4247771958</v>
      </c>
      <c r="S94" s="48" cm="1">
        <f t="array" ref="S94">AnualidadPensionado(S$1,$E94,$B94, $D94, Hombres!$A$1:$DW$117, Mujeres!$A$1:$DW$117)</f>
        <v>4970880.9357661214</v>
      </c>
      <c r="T94" s="48" cm="1">
        <f t="array" ref="T94">AnualidadPensionado(T$1,$E94,$B94, $D94, Hombres!$A$1:$DW$117, Mujeres!$A$1:$DW$117)</f>
        <v>5011921.9603855154</v>
      </c>
      <c r="U94" s="48" cm="1">
        <f t="array" ref="U94">AnualidadPensionado(U$1,$E94,$B94, $D94, Hombres!$A$1:$DW$117, Mujeres!$A$1:$DW$117)</f>
        <v>5041262.3629960921</v>
      </c>
      <c r="V94" s="48" cm="1">
        <f t="array" ref="V94">AnualidadPensionado(V$1,$E94,$B94, $D94, Hombres!$A$1:$DW$117, Mujeres!$A$1:$DW$117)</f>
        <v>5058240.8708385266</v>
      </c>
      <c r="W94" s="48" cm="1">
        <f t="array" ref="W94">AnualidadPensionado(W$1,$E94,$B94, $D94, Hombres!$A$1:$DW$117, Mujeres!$A$1:$DW$117)</f>
        <v>5062883.5620471025</v>
      </c>
      <c r="X94" s="48" cm="1">
        <f t="array" ref="X94">AnualidadPensionado(X$1,$E94,$B94, $D94, Hombres!$A$1:$DW$117, Mujeres!$A$1:$DW$117)</f>
        <v>5055190.282644812</v>
      </c>
      <c r="Y94" s="48" cm="1">
        <f t="array" ref="Y94">AnualidadPensionado(Y$1,$E94,$B94, $D94, Hombres!$A$1:$DW$117, Mujeres!$A$1:$DW$117)</f>
        <v>5034738.9037335385</v>
      </c>
      <c r="Z94" s="48" cm="1">
        <f t="array" ref="Z94">AnualidadPensionado(Z$1,$E94,$B94, $D94, Hombres!$A$1:$DW$117, Mujeres!$A$1:$DW$117)</f>
        <v>5000480.6673096642</v>
      </c>
      <c r="AA94" s="48" cm="1">
        <f t="array" ref="AA94">AnualidadPensionado(AA$1,$E94,$B94, $D94, Hombres!$A$1:$DW$117, Mujeres!$A$1:$DW$117)</f>
        <v>4942747.2927339971</v>
      </c>
      <c r="AB94" s="48" cm="1">
        <f t="array" ref="AB94">AnualidadPensionado(AB$1,$E94,$B94, $D94, Hombres!$A$1:$DW$117, Mujeres!$A$1:$DW$117)</f>
        <v>4867165.425732322</v>
      </c>
      <c r="AC94" s="48" cm="1">
        <f t="array" ref="AC94">AnualidadPensionado(AC$1,$E94,$B94, $D94, Hombres!$A$1:$DW$117, Mujeres!$A$1:$DW$117)</f>
        <v>4772925.723657378</v>
      </c>
      <c r="AD94" s="48" cm="1">
        <f t="array" ref="AD94">AnualidadPensionado(AD$1,$E94,$B94, $D94, Hombres!$A$1:$DW$117, Mujeres!$A$1:$DW$117)</f>
        <v>4659054.3451965004</v>
      </c>
      <c r="AE94" s="48" cm="1">
        <f t="array" ref="AE94">AnualidadPensionado(AE$1,$E94,$B94, $D94, Hombres!$A$1:$DW$117, Mujeres!$A$1:$DW$117)</f>
        <v>4524593.7060012706</v>
      </c>
      <c r="AF94" s="48" cm="1">
        <f t="array" ref="AF94">AnualidadPensionado(AF$1,$E94,$B94, $D94, Hombres!$A$1:$DW$117, Mujeres!$A$1:$DW$117)</f>
        <v>4369126.9740650207</v>
      </c>
      <c r="AG94" s="48" cm="1">
        <f t="array" ref="AG94">AnualidadPensionado(AG$1,$E94,$B94, $D94, Hombres!$A$1:$DW$117, Mujeres!$A$1:$DW$117)</f>
        <v>4192710.1641263822</v>
      </c>
      <c r="AH94" s="48" cm="1">
        <f t="array" ref="AH94">AnualidadPensionado(AH$1,$E94,$B94, $D94, Hombres!$A$1:$DW$117, Mujeres!$A$1:$DW$117)</f>
        <v>3995656.5933932713</v>
      </c>
      <c r="AI94" s="48" cm="1">
        <f t="array" ref="AI94">AnualidadPensionado(AI$1,$E94,$B94, $D94, Hombres!$A$1:$DW$117, Mujeres!$A$1:$DW$117)</f>
        <v>3778547.4100246467</v>
      </c>
      <c r="AJ94" s="48" cm="1">
        <f t="array" ref="AJ94">AnualidadPensionado(AJ$1,$E94,$B94, $D94, Hombres!$A$1:$DW$117, Mujeres!$A$1:$DW$117)</f>
        <v>3542542.4145320985</v>
      </c>
      <c r="AK94" s="48" cm="1">
        <f t="array" ref="AK94">AnualidadPensionado(AK$1,$E94,$B94, $D94, Hombres!$A$1:$DW$117, Mujeres!$A$1:$DW$117)</f>
        <v>3289770.5495879799</v>
      </c>
      <c r="AL94" s="48" cm="1">
        <f t="array" ref="AL94">AnualidadPensionado(AL$1,$E94,$B94, $D94, Hombres!$A$1:$DW$117, Mujeres!$A$1:$DW$117)</f>
        <v>3023173.7290180032</v>
      </c>
      <c r="AM94" s="48" cm="1">
        <f t="array" ref="AM94">AnualidadPensionado(AM$1,$E94,$B94, $D94, Hombres!$A$1:$DW$117, Mujeres!$A$1:$DW$117)</f>
        <v>2746152.7804328031</v>
      </c>
      <c r="AN94" s="48" cm="1">
        <f t="array" ref="AN94">AnualidadPensionado(AN$1,$E94,$B94, $D94, Hombres!$A$1:$DW$117, Mujeres!$A$1:$DW$117)</f>
        <v>2462507.3748862236</v>
      </c>
      <c r="AO94" s="48" cm="1">
        <f t="array" ref="AO94">AnualidadPensionado(AO$1,$E94,$B94, $D94, Hombres!$A$1:$DW$117, Mujeres!$A$1:$DW$117)</f>
        <v>2176579.2238314576</v>
      </c>
      <c r="AP94" s="48" cm="1">
        <f t="array" ref="AP94">AnualidadPensionado(AP$1,$E94,$B94, $D94, Hombres!$A$1:$DW$117, Mujeres!$A$1:$DW$117)</f>
        <v>1893362.9833565401</v>
      </c>
      <c r="AQ94" s="48" cm="1">
        <f t="array" ref="AQ94">AnualidadPensionado(AQ$1,$E94,$B94, $D94, Hombres!$A$1:$DW$117, Mujeres!$A$1:$DW$117)</f>
        <v>1618169.7302895063</v>
      </c>
      <c r="AR94" s="48" cm="1">
        <f t="array" ref="AR94">AnualidadPensionado(AR$1,$E94,$B94, $D94, Hombres!$A$1:$DW$117, Mujeres!$A$1:$DW$117)</f>
        <v>1356119.5149948786</v>
      </c>
      <c r="AS94" s="48" cm="1">
        <f t="array" ref="AS94">AnualidadPensionado(AS$1,$E94,$B94, $D94, Hombres!$A$1:$DW$117, Mujeres!$A$1:$DW$117)</f>
        <v>1111884.3214584903</v>
      </c>
      <c r="AT94" s="48" cm="1">
        <f t="array" ref="AT94">AnualidadPensionado(AT$1,$E94,$B94, $D94, Hombres!$A$1:$DW$117, Mujeres!$A$1:$DW$117)</f>
        <v>889572.12991834991</v>
      </c>
      <c r="AU94" s="48" cm="1">
        <f t="array" ref="AU94">AnualidadPensionado(AU$1,$E94,$B94, $D94, Hombres!$A$1:$DW$117, Mujeres!$A$1:$DW$117)</f>
        <v>692546.24927117466</v>
      </c>
      <c r="AV94" s="48" cm="1">
        <f t="array" ref="AV94">AnualidadPensionado(AV$1,$E94,$B94, $D94, Hombres!$A$1:$DW$117, Mujeres!$A$1:$DW$117)</f>
        <v>523035.69151837257</v>
      </c>
      <c r="AW94" s="48" cm="1">
        <f t="array" ref="AW94">AnualidadPensionado(AW$1,$E94,$B94, $D94, Hombres!$A$1:$DW$117, Mujeres!$A$1:$DW$117)</f>
        <v>381841.98691799742</v>
      </c>
      <c r="AX94" s="48" cm="1">
        <f t="array" ref="AX94">AnualidadPensionado(AX$1,$E94,$B94, $D94, Hombres!$A$1:$DW$117, Mujeres!$A$1:$DW$117)</f>
        <v>268343.60425612656</v>
      </c>
      <c r="AY94" s="48" cm="1">
        <f t="array" ref="AY94">AnualidadPensionado(AY$1,$E94,$B94, $D94, Hombres!$A$1:$DW$117, Mujeres!$A$1:$DW$117)</f>
        <v>180666.37335680454</v>
      </c>
      <c r="AZ94" s="48" cm="1">
        <f t="array" ref="AZ94">AnualidadPensionado(AZ$1,$E94,$B94, $D94, Hombres!$A$1:$DW$117, Mujeres!$A$1:$DW$117)</f>
        <v>115914.08969742202</v>
      </c>
      <c r="BA94" s="48" cm="1">
        <f t="array" ref="BA94">AnualidadPensionado(BA$1,$E94,$B94, $D94, Hombres!$A$1:$DW$117, Mujeres!$A$1:$DW$117)</f>
        <v>70445.338160174288</v>
      </c>
      <c r="BB94" s="48" cm="1">
        <f t="array" ref="BB94">AnualidadPensionado(BB$1,$E94,$B94, $D94, Hombres!$A$1:$DW$117, Mujeres!$A$1:$DW$117)</f>
        <v>40264.940403423643</v>
      </c>
      <c r="BC94" s="48" cm="1">
        <f t="array" ref="BC94">AnualidadPensionado(BC$1,$E94,$B94, $D94, Hombres!$A$1:$DW$117, Mujeres!$A$1:$DW$117)</f>
        <v>21460.59826859002</v>
      </c>
      <c r="BD94" s="48" cm="1">
        <f t="array" ref="BD94">AnualidadPensionado(BD$1,$E94,$B94, $D94, Hombres!$A$1:$DW$117, Mujeres!$A$1:$DW$117)</f>
        <v>10557.444960146635</v>
      </c>
      <c r="BE94" s="48" cm="1">
        <f t="array" ref="BE94">AnualidadPensionado(BE$1,$E94,$B94, $D94, Hombres!$A$1:$DW$117, Mujeres!$A$1:$DW$117)</f>
        <v>4735.9667156717442</v>
      </c>
      <c r="BF94" s="48" cm="1">
        <f t="array" ref="BF94">AnualidadPensionado(BF$1,$E94,$B94, $D94, Hombres!$A$1:$DW$117, Mujeres!$A$1:$DW$117)</f>
        <v>1908.7870939907721</v>
      </c>
      <c r="BG94" s="48" cm="1">
        <f t="array" ref="BG94">AnualidadPensionado(BG$1,$E94,$B94, $D94, Hombres!$A$1:$DW$117, Mujeres!$A$1:$DW$117)</f>
        <v>678.25584043324125</v>
      </c>
      <c r="BH94" s="48" cm="1">
        <f t="array" ref="BH94">AnualidadPensionado(BH$1,$E94,$B94, $D94, Hombres!$A$1:$DW$117, Mujeres!$A$1:$DW$117)</f>
        <v>207.23227981391727</v>
      </c>
      <c r="BI94" s="48" cm="1">
        <f t="array" ref="BI94">AnualidadPensionado(BI$1,$E94,$B94, $D94, Hombres!$A$1:$DW$117, Mujeres!$A$1:$DW$117)</f>
        <v>52.603713423951298</v>
      </c>
      <c r="BJ94" s="48" cm="1">
        <f t="array" ref="BJ94">AnualidadPensionado(BJ$1,$E94,$B94, $D94, Hombres!$A$1:$DW$117, Mujeres!$A$1:$DW$117)</f>
        <v>0</v>
      </c>
      <c r="BK94" s="48" cm="1">
        <f t="array" ref="BK94">AnualidadPensionado(BK$1,$E94,$B94, $D94, Hombres!$A$1:$DW$117, Mujeres!$A$1:$DW$117)</f>
        <v>0</v>
      </c>
      <c r="BL94" s="48" cm="1">
        <f t="array" ref="BL94">AnualidadPensionado(BL$1,$E94,$B94, $D94, Hombres!$A$1:$DW$117, Mujeres!$A$1:$DW$117)</f>
        <v>0</v>
      </c>
      <c r="BM94" s="48" cm="1">
        <f t="array" ref="BM94">AnualidadPensionado(BM$1,$E94,$B94, $D94, Hombres!$A$1:$DW$117, Mujeres!$A$1:$DW$117)</f>
        <v>0</v>
      </c>
      <c r="BN94" s="48" cm="1">
        <f t="array" ref="BN94">AnualidadPensionado(BN$1,$E94,$B94, $D94, Hombres!$A$1:$DW$117, Mujeres!$A$1:$DW$117)</f>
        <v>0</v>
      </c>
      <c r="BO94" s="48" cm="1">
        <f t="array" ref="BO94">AnualidadPensionado(BO$1,$E94,$B94, $D94, Hombres!$A$1:$DW$117, Mujeres!$A$1:$DW$117)</f>
        <v>0</v>
      </c>
      <c r="BP94" s="48" cm="1">
        <f t="array" ref="BP94">AnualidadPensionado(BP$1,$E94,$B94, $D94, Hombres!$A$1:$DW$117, Mujeres!$A$1:$DW$117)</f>
        <v>0</v>
      </c>
      <c r="BQ94" s="48" cm="1">
        <f t="array" ref="BQ94">AnualidadPensionado(BQ$1,$E94,$B94, $D94, Hombres!$A$1:$DW$117, Mujeres!$A$1:$DW$117)</f>
        <v>0</v>
      </c>
      <c r="BR94" s="48" cm="1">
        <f t="array" ref="BR94">AnualidadPensionado(BR$1,$E94,$B94, $D94, Hombres!$A$1:$DW$117, Mujeres!$A$1:$DW$117)</f>
        <v>0</v>
      </c>
      <c r="BS94" s="48" cm="1">
        <f t="array" ref="BS94">AnualidadPensionado(BS$1,$E94,$B94, $D94, Hombres!$A$1:$DW$117, Mujeres!$A$1:$DW$117)</f>
        <v>0</v>
      </c>
      <c r="BT94" s="48" cm="1">
        <f t="array" ref="BT94">AnualidadPensionado(BT$1,$E94,$B94, $D94, Hombres!$A$1:$DW$117, Mujeres!$A$1:$DW$117)</f>
        <v>0</v>
      </c>
      <c r="BU94" s="48" cm="1">
        <f t="array" ref="BU94">AnualidadPensionado(BU$1,$E94,$B94, $D94, Hombres!$A$1:$DW$117, Mujeres!$A$1:$DW$117)</f>
        <v>0</v>
      </c>
      <c r="BV94" s="48" cm="1">
        <f t="array" ref="BV94">AnualidadPensionado(BV$1,$E94,$B94, $D94, Hombres!$A$1:$DW$117, Mujeres!$A$1:$DW$117)</f>
        <v>0</v>
      </c>
      <c r="BW94" s="48" cm="1">
        <f t="array" ref="BW94">AnualidadPensionado(BW$1,$E94,$B94, $D94, Hombres!$A$1:$DW$117, Mujeres!$A$1:$DW$117)</f>
        <v>0</v>
      </c>
      <c r="BX94" s="48" cm="1">
        <f t="array" ref="BX94">AnualidadPensionado(BX$1,$E94,$B94, $D94, Hombres!$A$1:$DW$117, Mujeres!$A$1:$DW$117)</f>
        <v>0</v>
      </c>
      <c r="BY94" s="48" cm="1">
        <f t="array" ref="BY94">AnualidadPensionado(BY$1,$E94,$B94, $D94, Hombres!$A$1:$DW$117, Mujeres!$A$1:$DW$117)</f>
        <v>0</v>
      </c>
      <c r="BZ94" s="48" cm="1">
        <f t="array" ref="BZ94">AnualidadPensionado(BZ$1,$E94,$B94, $D94, Hombres!$A$1:$DW$117, Mujeres!$A$1:$DW$117)</f>
        <v>0</v>
      </c>
      <c r="CA94" s="48" cm="1">
        <f t="array" ref="CA94">AnualidadPensionado(CA$1,$E94,$B94, $D94, Hombres!$A$1:$DW$117, Mujeres!$A$1:$DW$117)</f>
        <v>0</v>
      </c>
      <c r="CB94" s="48" cm="1">
        <f t="array" ref="CB94">AnualidadPensionado(CB$1,$E94,$B94, $D94, Hombres!$A$1:$DW$117, Mujeres!$A$1:$DW$117)</f>
        <v>0</v>
      </c>
      <c r="CC94" s="48" cm="1">
        <f t="array" ref="CC94">AnualidadPensionado(CC$1,$E94,$B94, $D94, Hombres!$A$1:$DW$117, Mujeres!$A$1:$DW$117)</f>
        <v>0</v>
      </c>
      <c r="CD94" s="48" cm="1">
        <f t="array" ref="CD94">AnualidadPensionado(CD$1,$E94,$B94, $D94, Hombres!$A$1:$DW$117, Mujeres!$A$1:$DW$117)</f>
        <v>0</v>
      </c>
      <c r="CE94" s="48" cm="1">
        <f t="array" ref="CE94">AnualidadPensionado(CE$1,$E94,$B94, $D94, Hombres!$A$1:$DW$117, Mujeres!$A$1:$DW$117)</f>
        <v>0</v>
      </c>
      <c r="CF94" s="48" cm="1">
        <f t="array" ref="CF94">AnualidadPensionado(CF$1,$E94,$B94, $D94, Hombres!$A$1:$DW$117, Mujeres!$A$1:$DW$117)</f>
        <v>0</v>
      </c>
      <c r="CG94" s="48" cm="1">
        <f t="array" ref="CG94">AnualidadPensionado(CG$1,$E94,$B94, $D94, Hombres!$A$1:$DW$117, Mujeres!$A$1:$DW$117)</f>
        <v>0</v>
      </c>
      <c r="CH94" s="48" cm="1">
        <f t="array" ref="CH94">AnualidadPensionado(CH$1,$E94,$B94, $D94, Hombres!$A$1:$DW$117, Mujeres!$A$1:$DW$117)</f>
        <v>0</v>
      </c>
      <c r="CI94" s="48" cm="1">
        <f t="array" ref="CI94">AnualidadPensionado(CI$1,$E94,$B94, $D94, Hombres!$A$1:$DW$117, Mujeres!$A$1:$DW$117)</f>
        <v>0</v>
      </c>
      <c r="CJ94" s="48" cm="1">
        <f t="array" ref="CJ94">AnualidadPensionado(CJ$1,$E94,$B94, $D94, Hombres!$A$1:$DW$117, Mujeres!$A$1:$DW$117)</f>
        <v>0</v>
      </c>
      <c r="CK94" s="48" cm="1">
        <f t="array" ref="CK94">AnualidadPensionado(CK$1,$E94,$B94, $D94, Hombres!$A$1:$DW$117, Mujeres!$A$1:$DW$117)</f>
        <v>0</v>
      </c>
      <c r="CL94" s="48" cm="1">
        <f t="array" ref="CL94">AnualidadPensionado(CL$1,$E94,$B94, $D94, Hombres!$A$1:$DW$117, Mujeres!$A$1:$DW$117)</f>
        <v>0</v>
      </c>
      <c r="CM94" s="48" cm="1">
        <f t="array" ref="CM94">AnualidadPensionado(CM$1,$E94,$B94, $D94, Hombres!$A$1:$DW$117, Mujeres!$A$1:$DW$117)</f>
        <v>0</v>
      </c>
      <c r="CN94" s="48" cm="1">
        <f t="array" ref="CN94">AnualidadPensionado(CN$1,$E94,$B94, $D94, Hombres!$A$1:$DW$117, Mujeres!$A$1:$DW$117)</f>
        <v>0</v>
      </c>
      <c r="CO94" s="48" cm="1">
        <f t="array" ref="CO94">AnualidadPensionado(CO$1,$E94,$B94, $D94, Hombres!$A$1:$DW$117, Mujeres!$A$1:$DW$117)</f>
        <v>0</v>
      </c>
      <c r="CP94" s="48" cm="1">
        <f t="array" ref="CP94">AnualidadPensionado(CP$1,$E94,$B94, $D94, Hombres!$A$1:$DW$117, Mujeres!$A$1:$DW$117)</f>
        <v>0</v>
      </c>
      <c r="CQ94" s="48" cm="1">
        <f t="array" ref="CQ94">AnualidadPensionado(CQ$1,$E94,$B94, $D94, Hombres!$A$1:$DW$117, Mujeres!$A$1:$DW$117)</f>
        <v>0</v>
      </c>
      <c r="CR94" s="48" cm="1">
        <f t="array" ref="CR94">AnualidadPensionado(CR$1,$E94,$B94, $D94, Hombres!$A$1:$DW$117, Mujeres!$A$1:$DW$117)</f>
        <v>0</v>
      </c>
      <c r="CS94" s="48" cm="1">
        <f t="array" ref="CS94">AnualidadPensionado(CS$1,$E94,$B94, $D94, Hombres!$A$1:$DW$117, Mujeres!$A$1:$DW$117)</f>
        <v>0</v>
      </c>
      <c r="CT94" s="48" cm="1">
        <f t="array" ref="CT94">AnualidadPensionado(CT$1,$E94,$B94, $D94, Hombres!$A$1:$DW$117, Mujeres!$A$1:$DW$117)</f>
        <v>0</v>
      </c>
      <c r="CU94" s="48" cm="1">
        <f t="array" ref="CU94">AnualidadPensionado(CU$1,$E94,$B94, $D94, Hombres!$A$1:$DW$117, Mujeres!$A$1:$DW$117)</f>
        <v>0</v>
      </c>
      <c r="CV94" s="48" cm="1">
        <f t="array" ref="CV94">AnualidadPensionado(CV$1,$E94,$B94, $D94, Hombres!$A$1:$DW$117, Mujeres!$A$1:$DW$117)</f>
        <v>0</v>
      </c>
      <c r="CW94" s="48" cm="1">
        <f t="array" ref="CW94">AnualidadPensionado(CW$1,$E94,$B94, $D94, Hombres!$A$1:$DW$117, Mujeres!$A$1:$DW$117)</f>
        <v>0</v>
      </c>
      <c r="CX94" s="48" cm="1">
        <f t="array" ref="CX94">AnualidadPensionado(CX$1,$E94,$B94, $D94, Hombres!$A$1:$DW$117, Mujeres!$A$1:$DW$117)</f>
        <v>0</v>
      </c>
      <c r="CY94" s="48" cm="1">
        <f t="array" ref="CY94">AnualidadPensionado(CY$1,$E94,$B94, $D94, Hombres!$A$1:$DW$117, Mujeres!$A$1:$DW$117)</f>
        <v>0</v>
      </c>
      <c r="DB94" s="21"/>
      <c r="DC94" s="48" cm="1">
        <f t="array" ref="DC94">beneficio_muerte_individual_pensionado(DC$1,$E94,$B94, Hombres!$A$1:$DW$117, Mujeres!$A$1:$DW$117)</f>
        <v>0</v>
      </c>
      <c r="DD94" s="48" cm="1">
        <f t="array" ref="DD94">beneficio_muerte_individual_pensionado(DD$1,$E94,$B94, Hombres!$A$1:$DW$117, Mujeres!$A$1:$DW$117)</f>
        <v>29721.769837199998</v>
      </c>
      <c r="DE94" s="48" cm="1">
        <f t="array" ref="DE94">beneficio_muerte_individual_pensionado(DE$1,$E94,$B94, Hombres!$A$1:$DW$117, Mujeres!$A$1:$DW$117)</f>
        <v>31550.533000531399</v>
      </c>
      <c r="DF94" s="48" cm="1">
        <f t="array" ref="DF94">beneficio_muerte_individual_pensionado(DF$1,$E94,$B94, Hombres!$A$1:$DW$117, Mujeres!$A$1:$DW$117)</f>
        <v>33589.069104542759</v>
      </c>
      <c r="DG94" s="48" cm="1">
        <f t="array" ref="DG94">beneficio_muerte_individual_pensionado(DG$1,$E94,$B94, Hombres!$A$1:$DW$117, Mujeres!$A$1:$DW$117)</f>
        <v>35704.501599972558</v>
      </c>
      <c r="DH94" s="48" cm="1">
        <f t="array" ref="DH94">beneficio_muerte_individual_pensionado(DH$1,$E94,$B94, Hombres!$A$1:$DW$117, Mujeres!$A$1:$DW$117)</f>
        <v>37634.882178372056</v>
      </c>
      <c r="DI94" s="48" cm="1">
        <f t="array" ref="DI94">beneficio_muerte_individual_pensionado(DI$1,$E94,$B94, Hombres!$A$1:$DW$117, Mujeres!$A$1:$DW$117)</f>
        <v>39394.580104360612</v>
      </c>
      <c r="DJ94" s="48" cm="1">
        <f t="array" ref="DJ94">beneficio_muerte_individual_pensionado(DJ$1,$E94,$B94, Hombres!$A$1:$DW$117, Mujeres!$A$1:$DW$117)</f>
        <v>41338.32572838942</v>
      </c>
      <c r="DK94" s="48" cm="1">
        <f t="array" ref="DK94">beneficio_muerte_individual_pensionado(DK$1,$E94,$B94, Hombres!$A$1:$DW$117, Mujeres!$A$1:$DW$117)</f>
        <v>43816.879579651308</v>
      </c>
      <c r="DL94" s="48" cm="1">
        <f t="array" ref="DL94">beneficio_muerte_individual_pensionado(DL$1,$E94,$B94, Hombres!$A$1:$DW$117, Mujeres!$A$1:$DW$117)</f>
        <v>46992.03877651252</v>
      </c>
      <c r="DM94" s="48" cm="1">
        <f t="array" ref="DM94">beneficio_muerte_individual_pensionado(DM$1,$E94,$B94, Hombres!$A$1:$DW$117, Mujeres!$A$1:$DW$117)</f>
        <v>50824.788156167531</v>
      </c>
      <c r="DN94" s="48" cm="1">
        <f t="array" ref="DN94">beneficio_muerte_individual_pensionado(DN$1,$E94,$B94, Hombres!$A$1:$DW$117, Mujeres!$A$1:$DW$117)</f>
        <v>55214.248163055163</v>
      </c>
      <c r="DO94" s="48" cm="1">
        <f t="array" ref="DO94">beneficio_muerte_individual_pensionado(DO$1,$E94,$B94, Hombres!$A$1:$DW$117, Mujeres!$A$1:$DW$117)</f>
        <v>59943.898739954988</v>
      </c>
      <c r="DP94" s="48" cm="1">
        <f t="array" ref="DP94">beneficio_muerte_individual_pensionado(DP$1,$E94,$B94, Hombres!$A$1:$DW$117, Mujeres!$A$1:$DW$117)</f>
        <v>64558.275174957336</v>
      </c>
      <c r="DQ94" s="48" cm="1">
        <f t="array" ref="DQ94">beneficio_muerte_individual_pensionado(DQ$1,$E94,$B94, Hombres!$A$1:$DW$117, Mujeres!$A$1:$DW$117)</f>
        <v>68715.670503252535</v>
      </c>
      <c r="DR94" s="48" cm="1">
        <f t="array" ref="DR94">beneficio_muerte_individual_pensionado(DR$1,$E94,$B94, Hombres!$A$1:$DW$117, Mujeres!$A$1:$DW$117)</f>
        <v>72378.386319523968</v>
      </c>
      <c r="DS94" s="48" cm="1">
        <f t="array" ref="DS94">beneficio_muerte_individual_pensionado(DS$1,$E94,$B94, Hombres!$A$1:$DW$117, Mujeres!$A$1:$DW$117)</f>
        <v>75734.033176995392</v>
      </c>
      <c r="DT94" s="48" cm="1">
        <f t="array" ref="DT94">beneficio_muerte_individual_pensionado(DT$1,$E94,$B94, Hombres!$A$1:$DW$117, Mujeres!$A$1:$DW$117)</f>
        <v>79101.095217129186</v>
      </c>
      <c r="DU94" s="48" cm="1">
        <f t="array" ref="DU94">beneficio_muerte_individual_pensionado(DU$1,$E94,$B94, Hombres!$A$1:$DW$117, Mujeres!$A$1:$DW$117)</f>
        <v>86064.660280981727</v>
      </c>
      <c r="DV94" s="48" cm="1">
        <f t="array" ref="DV94">beneficio_muerte_individual_pensionado(DV$1,$E94,$B94, Hombres!$A$1:$DW$117, Mujeres!$A$1:$DW$117)</f>
        <v>90093.606576730876</v>
      </c>
      <c r="DW94" s="48" cm="1">
        <f t="array" ref="DW94">beneficio_muerte_individual_pensionado(DW$1,$E94,$B94, Hombres!$A$1:$DW$117, Mujeres!$A$1:$DW$117)</f>
        <v>93879.799722532567</v>
      </c>
      <c r="DX94" s="48" cm="1">
        <f t="array" ref="DX94">beneficio_muerte_individual_pensionado(DX$1,$E94,$B94, Hombres!$A$1:$DW$117, Mujeres!$A$1:$DW$117)</f>
        <v>97452.690728232337</v>
      </c>
      <c r="DY94" s="48" cm="1">
        <f t="array" ref="DY94">beneficio_muerte_individual_pensionado(DY$1,$E94,$B94, Hombres!$A$1:$DW$117, Mujeres!$A$1:$DW$117)</f>
        <v>100855.24325565697</v>
      </c>
      <c r="DZ94" s="48" cm="1">
        <f t="array" ref="DZ94">beneficio_muerte_individual_pensionado(DZ$1,$E94,$B94, Hombres!$A$1:$DW$117, Mujeres!$A$1:$DW$117)</f>
        <v>103979.21564973876</v>
      </c>
      <c r="EA94" s="48" cm="1">
        <f t="array" ref="EA94">beneficio_muerte_individual_pensionado(EA$1,$E94,$B94, Hombres!$A$1:$DW$117, Mujeres!$A$1:$DW$117)</f>
        <v>106646.11661679672</v>
      </c>
      <c r="EB94" s="48" cm="1">
        <f t="array" ref="EB94">beneficio_muerte_individual_pensionado(EB$1,$E94,$B94, Hombres!$A$1:$DW$117, Mujeres!$A$1:$DW$117)</f>
        <v>108700.02194569982</v>
      </c>
      <c r="EC94" s="48" cm="1">
        <f t="array" ref="EC94">beneficio_muerte_individual_pensionado(EC$1,$E94,$B94, Hombres!$A$1:$DW$117, Mujeres!$A$1:$DW$117)</f>
        <v>110078.31451423709</v>
      </c>
      <c r="ED94" s="48" cm="1">
        <f t="array" ref="ED94">beneficio_muerte_individual_pensionado(ED$1,$E94,$B94, Hombres!$A$1:$DW$117, Mujeres!$A$1:$DW$117)</f>
        <v>110717.79360195147</v>
      </c>
      <c r="EE94" s="48" cm="1">
        <f t="array" ref="EE94">beneficio_muerte_individual_pensionado(EE$1,$E94,$B94, Hombres!$A$1:$DW$117, Mujeres!$A$1:$DW$117)</f>
        <v>110473.46791739111</v>
      </c>
      <c r="EF94" s="48" cm="1">
        <f t="array" ref="EF94">beneficio_muerte_individual_pensionado(EF$1,$E94,$B94, Hombres!$A$1:$DW$117, Mujeres!$A$1:$DW$117)</f>
        <v>109158.00120708253</v>
      </c>
      <c r="EG94" s="48" cm="1">
        <f t="array" ref="EG94">beneficio_muerte_individual_pensionado(EG$1,$E94,$B94, Hombres!$A$1:$DW$117, Mujeres!$A$1:$DW$117)</f>
        <v>106668.83112685393</v>
      </c>
      <c r="EH94" s="48" cm="1">
        <f t="array" ref="EH94">beneficio_muerte_individual_pensionado(EH$1,$E94,$B94, Hombres!$A$1:$DW$117, Mujeres!$A$1:$DW$117)</f>
        <v>103016.57988087241</v>
      </c>
      <c r="EI94" s="48" cm="1">
        <f t="array" ref="EI94">beneficio_muerte_individual_pensionado(EI$1,$E94,$B94, Hombres!$A$1:$DW$117, Mujeres!$A$1:$DW$117)</f>
        <v>98242.907082058518</v>
      </c>
      <c r="EJ94" s="48" cm="1">
        <f t="array" ref="EJ94">beneficio_muerte_individual_pensionado(EJ$1,$E94,$B94, Hombres!$A$1:$DW$117, Mujeres!$A$1:$DW$117)</f>
        <v>92375.358659569116</v>
      </c>
      <c r="EK94" s="48" cm="1">
        <f t="array" ref="EK94">beneficio_muerte_individual_pensionado(EK$1,$E94,$B94, Hombres!$A$1:$DW$117, Mujeres!$A$1:$DW$117)</f>
        <v>85449.515663496364</v>
      </c>
      <c r="EL94" s="48" cm="1">
        <f t="array" ref="EL94">beneficio_muerte_individual_pensionado(EL$1,$E94,$B94, Hombres!$A$1:$DW$117, Mujeres!$A$1:$DW$117)</f>
        <v>77600.746564495275</v>
      </c>
      <c r="EM94" s="48" cm="1">
        <f t="array" ref="EM94">beneficio_muerte_individual_pensionado(EM$1,$E94,$B94, Hombres!$A$1:$DW$117, Mujeres!$A$1:$DW$117)</f>
        <v>69071.325210386523</v>
      </c>
      <c r="EN94" s="48" cm="1">
        <f t="array" ref="EN94">beneficio_muerte_individual_pensionado(EN$1,$E94,$B94, Hombres!$A$1:$DW$117, Mujeres!$A$1:$DW$117)</f>
        <v>60138.397555138887</v>
      </c>
      <c r="EO94" s="48" cm="1">
        <f t="array" ref="EO94">beneficio_muerte_individual_pensionado(EO$1,$E94,$B94, Hombres!$A$1:$DW$117, Mujeres!$A$1:$DW$117)</f>
        <v>51081.073703416761</v>
      </c>
      <c r="EP94" s="48" cm="1">
        <f t="array" ref="EP94">beneficio_muerte_individual_pensionado(EP$1,$E94,$B94, Hombres!$A$1:$DW$117, Mujeres!$A$1:$DW$117)</f>
        <v>42186.429088422025</v>
      </c>
      <c r="EQ94" s="48" cm="1">
        <f t="array" ref="EQ94">beneficio_muerte_individual_pensionado(EQ$1,$E94,$B94, Hombres!$A$1:$DW$117, Mujeres!$A$1:$DW$117)</f>
        <v>33761.64371510224</v>
      </c>
      <c r="ER94" s="48" cm="1">
        <f t="array" ref="ER94">beneficio_muerte_individual_pensionado(ER$1,$E94,$B94, Hombres!$A$1:$DW$117, Mujeres!$A$1:$DW$117)</f>
        <v>26093.928435872869</v>
      </c>
      <c r="ES94" s="48" cm="1">
        <f t="array" ref="ES94">beneficio_muerte_individual_pensionado(ES$1,$E94,$B94, Hombres!$A$1:$DW$117, Mujeres!$A$1:$DW$117)</f>
        <v>19399.01989015568</v>
      </c>
      <c r="ET94" s="48" cm="1">
        <f t="array" ref="ET94">beneficio_muerte_individual_pensionado(ET$1,$E94,$B94, Hombres!$A$1:$DW$117, Mujeres!$A$1:$DW$117)</f>
        <v>13803.947589838293</v>
      </c>
      <c r="EU94" s="48" cm="1">
        <f t="array" ref="EU94">beneficio_muerte_individual_pensionado(EU$1,$E94,$B94, Hombres!$A$1:$DW$117, Mujeres!$A$1:$DW$117)</f>
        <v>9347.8458013602321</v>
      </c>
      <c r="EV94" s="48" cm="1">
        <f t="array" ref="EV94">beneficio_muerte_individual_pensionado(EV$1,$E94,$B94, Hombres!$A$1:$DW$117, Mujeres!$A$1:$DW$117)</f>
        <v>5986.6357687142745</v>
      </c>
      <c r="EW94" s="48" cm="1">
        <f t="array" ref="EW94">beneficio_muerte_individual_pensionado(EW$1,$E94,$B94, Hombres!$A$1:$DW$117, Mujeres!$A$1:$DW$117)</f>
        <v>3600.3753318336676</v>
      </c>
      <c r="EX94" s="48" cm="1">
        <f t="array" ref="EX94">beneficio_muerte_individual_pensionado(EX$1,$E94,$B94, Hombres!$A$1:$DW$117, Mujeres!$A$1:$DW$117)</f>
        <v>2016.0782857771999</v>
      </c>
      <c r="EY94" s="48" cm="1">
        <f t="array" ref="EY94">beneficio_muerte_individual_pensionado(EY$1,$E94,$B94, Hombres!$A$1:$DW$117, Mujeres!$A$1:$DW$117)</f>
        <v>1040.2927250639168</v>
      </c>
      <c r="EZ94" s="48" cm="1">
        <f t="array" ref="EZ94">beneficio_muerte_individual_pensionado(EZ$1,$E94,$B94, Hombres!$A$1:$DW$117, Mujeres!$A$1:$DW$117)</f>
        <v>488.51796127656286</v>
      </c>
      <c r="FA94" s="48" cm="1">
        <f t="array" ref="FA94">beneficio_muerte_individual_pensionado(FA$1,$E94,$B94, Hombres!$A$1:$DW$117, Mujeres!$A$1:$DW$117)</f>
        <v>205.66372519226033</v>
      </c>
      <c r="FB94" s="48" cm="1">
        <f t="array" ref="FB94">beneficio_muerte_individual_pensionado(FB$1,$E94,$B94, Hombres!$A$1:$DW$117, Mujeres!$A$1:$DW$117)</f>
        <v>76.166398849531888</v>
      </c>
      <c r="FC94" s="48" cm="1">
        <f t="array" ref="FC94">beneficio_muerte_individual_pensionado(FC$1,$E94,$B94, Hombres!$A$1:$DW$117, Mujeres!$A$1:$DW$117)</f>
        <v>24.200160451969616</v>
      </c>
      <c r="FD94" s="48" cm="1">
        <f t="array" ref="FD94">beneficio_muerte_individual_pensionado(FD$1,$E94,$B94, Hombres!$A$1:$DW$117, Mujeres!$A$1:$DW$117)</f>
        <v>7.9088172255667502</v>
      </c>
      <c r="FE94" s="48" cm="1">
        <f t="array" ref="FE94">beneficio_muerte_individual_pensionado(FE$1,$E94,$B94, Hombres!$A$1:$DW$117, Mujeres!$A$1:$DW$117)</f>
        <v>0</v>
      </c>
      <c r="FF94" s="48" cm="1">
        <f t="array" ref="FF94">beneficio_muerte_individual_pensionado(FF$1,$E94,$B94, Hombres!$A$1:$DW$117, Mujeres!$A$1:$DW$117)</f>
        <v>0</v>
      </c>
      <c r="FG94" s="48" cm="1">
        <f t="array" ref="FG94">beneficio_muerte_individual_pensionado(FG$1,$E94,$B94, Hombres!$A$1:$DW$117, Mujeres!$A$1:$DW$117)</f>
        <v>0</v>
      </c>
      <c r="FH94" s="48" cm="1">
        <f t="array" ref="FH94">beneficio_muerte_individual_pensionado(FH$1,$E94,$B94, Hombres!$A$1:$DW$117, Mujeres!$A$1:$DW$117)</f>
        <v>0</v>
      </c>
      <c r="FI94" s="48" cm="1">
        <f t="array" ref="FI94">beneficio_muerte_individual_pensionado(FI$1,$E94,$B94, Hombres!$A$1:$DW$117, Mujeres!$A$1:$DW$117)</f>
        <v>0</v>
      </c>
      <c r="FJ94" s="48" cm="1">
        <f t="array" ref="FJ94">beneficio_muerte_individual_pensionado(FJ$1,$E94,$B94, Hombres!$A$1:$DW$117, Mujeres!$A$1:$DW$117)</f>
        <v>0</v>
      </c>
      <c r="FK94" s="48" cm="1">
        <f t="array" ref="FK94">beneficio_muerte_individual_pensionado(FK$1,$E94,$B94, Hombres!$A$1:$DW$117, Mujeres!$A$1:$DW$117)</f>
        <v>0</v>
      </c>
      <c r="FL94" s="48" cm="1">
        <f t="array" ref="FL94">beneficio_muerte_individual_pensionado(FL$1,$E94,$B94, Hombres!$A$1:$DW$117, Mujeres!$A$1:$DW$117)</f>
        <v>0</v>
      </c>
      <c r="FM94" s="48" cm="1">
        <f t="array" ref="FM94">beneficio_muerte_individual_pensionado(FM$1,$E94,$B94, Hombres!$A$1:$DW$117, Mujeres!$A$1:$DW$117)</f>
        <v>0</v>
      </c>
      <c r="FN94" s="48" cm="1">
        <f t="array" ref="FN94">beneficio_muerte_individual_pensionado(FN$1,$E94,$B94, Hombres!$A$1:$DW$117, Mujeres!$A$1:$DW$117)</f>
        <v>0</v>
      </c>
      <c r="FO94" s="48" cm="1">
        <f t="array" ref="FO94">beneficio_muerte_individual_pensionado(FO$1,$E94,$B94, Hombres!$A$1:$DW$117, Mujeres!$A$1:$DW$117)</f>
        <v>0</v>
      </c>
      <c r="FP94" s="48" cm="1">
        <f t="array" ref="FP94">beneficio_muerte_individual_pensionado(FP$1,$E94,$B94, Hombres!$A$1:$DW$117, Mujeres!$A$1:$DW$117)</f>
        <v>0</v>
      </c>
      <c r="FQ94" s="48" cm="1">
        <f t="array" ref="FQ94">beneficio_muerte_individual_pensionado(FQ$1,$E94,$B94, Hombres!$A$1:$DW$117, Mujeres!$A$1:$DW$117)</f>
        <v>0</v>
      </c>
      <c r="FR94" s="48" cm="1">
        <f t="array" ref="FR94">beneficio_muerte_individual_pensionado(FR$1,$E94,$B94, Hombres!$A$1:$DW$117, Mujeres!$A$1:$DW$117)</f>
        <v>0</v>
      </c>
      <c r="FS94" s="48" cm="1">
        <f t="array" ref="FS94">beneficio_muerte_individual_pensionado(FS$1,$E94,$B94, Hombres!$A$1:$DW$117, Mujeres!$A$1:$DW$117)</f>
        <v>0</v>
      </c>
      <c r="FT94" s="48" cm="1">
        <f t="array" ref="FT94">beneficio_muerte_individual_pensionado(FT$1,$E94,$B94, Hombres!$A$1:$DW$117, Mujeres!$A$1:$DW$117)</f>
        <v>0</v>
      </c>
      <c r="FU94" s="48" cm="1">
        <f t="array" ref="FU94">beneficio_muerte_individual_pensionado(FU$1,$E94,$B94, Hombres!$A$1:$DW$117, Mujeres!$A$1:$DW$117)</f>
        <v>0</v>
      </c>
      <c r="FV94" s="48" cm="1">
        <f t="array" ref="FV94">beneficio_muerte_individual_pensionado(FV$1,$E94,$B94, Hombres!$A$1:$DW$117, Mujeres!$A$1:$DW$117)</f>
        <v>0</v>
      </c>
      <c r="FW94" s="48" cm="1">
        <f t="array" ref="FW94">beneficio_muerte_individual_pensionado(FW$1,$E94,$B94, Hombres!$A$1:$DW$117, Mujeres!$A$1:$DW$117)</f>
        <v>0</v>
      </c>
      <c r="FX94" s="48" cm="1">
        <f t="array" ref="FX94">beneficio_muerte_individual_pensionado(FX$1,$E94,$B94, Hombres!$A$1:$DW$117, Mujeres!$A$1:$DW$117)</f>
        <v>0</v>
      </c>
      <c r="FY94" s="48" cm="1">
        <f t="array" ref="FY94">beneficio_muerte_individual_pensionado(FY$1,$E94,$B94, Hombres!$A$1:$DW$117, Mujeres!$A$1:$DW$117)</f>
        <v>0</v>
      </c>
      <c r="FZ94" s="48" cm="1">
        <f t="array" ref="FZ94">beneficio_muerte_individual_pensionado(FZ$1,$E94,$B94, Hombres!$A$1:$DW$117, Mujeres!$A$1:$DW$117)</f>
        <v>0</v>
      </c>
      <c r="GA94" s="48" cm="1">
        <f t="array" ref="GA94">beneficio_muerte_individual_pensionado(GA$1,$E94,$B94, Hombres!$A$1:$DW$117, Mujeres!$A$1:$DW$117)</f>
        <v>0</v>
      </c>
      <c r="GB94" s="48" cm="1">
        <f t="array" ref="GB94">beneficio_muerte_individual_pensionado(GB$1,$E94,$B94, Hombres!$A$1:$DW$117, Mujeres!$A$1:$DW$117)</f>
        <v>0</v>
      </c>
      <c r="GC94" s="48" cm="1">
        <f t="array" ref="GC94">beneficio_muerte_individual_pensionado(GC$1,$E94,$B94, Hombres!$A$1:$DW$117, Mujeres!$A$1:$DW$117)</f>
        <v>0</v>
      </c>
      <c r="GD94" s="48" cm="1">
        <f t="array" ref="GD94">beneficio_muerte_individual_pensionado(GD$1,$E94,$B94, Hombres!$A$1:$DW$117, Mujeres!$A$1:$DW$117)</f>
        <v>0</v>
      </c>
      <c r="GE94" s="48" cm="1">
        <f t="array" ref="GE94">beneficio_muerte_individual_pensionado(GE$1,$E94,$B94, Hombres!$A$1:$DW$117, Mujeres!$A$1:$DW$117)</f>
        <v>0</v>
      </c>
      <c r="GF94" s="48" cm="1">
        <f t="array" ref="GF94">beneficio_muerte_individual_pensionado(GF$1,$E94,$B94, Hombres!$A$1:$DW$117, Mujeres!$A$1:$DW$117)</f>
        <v>0</v>
      </c>
      <c r="GG94" s="48" cm="1">
        <f t="array" ref="GG94">beneficio_muerte_individual_pensionado(GG$1,$E94,$B94, Hombres!$A$1:$DW$117, Mujeres!$A$1:$DW$117)</f>
        <v>0</v>
      </c>
      <c r="GH94" s="48" cm="1">
        <f t="array" ref="GH94">beneficio_muerte_individual_pensionado(GH$1,$E94,$B94, Hombres!$A$1:$DW$117, Mujeres!$A$1:$DW$117)</f>
        <v>0</v>
      </c>
      <c r="GI94" s="48" cm="1">
        <f t="array" ref="GI94">beneficio_muerte_individual_pensionado(GI$1,$E94,$B94, Hombres!$A$1:$DW$117, Mujeres!$A$1:$DW$117)</f>
        <v>0</v>
      </c>
      <c r="GJ94" s="48" cm="1">
        <f t="array" ref="GJ94">beneficio_muerte_individual_pensionado(GJ$1,$E94,$B94, Hombres!$A$1:$DW$117, Mujeres!$A$1:$DW$117)</f>
        <v>0</v>
      </c>
      <c r="GK94" s="48" cm="1">
        <f t="array" ref="GK94">beneficio_muerte_individual_pensionado(GK$1,$E94,$B94, Hombres!$A$1:$DW$117, Mujeres!$A$1:$DW$117)</f>
        <v>0</v>
      </c>
      <c r="GL94" s="48" cm="1">
        <f t="array" ref="GL94">beneficio_muerte_individual_pensionado(GL$1,$E94,$B94, Hombres!$A$1:$DW$117, Mujeres!$A$1:$DW$117)</f>
        <v>0</v>
      </c>
      <c r="GM94" s="48" cm="1">
        <f t="array" ref="GM94">beneficio_muerte_individual_pensionado(GM$1,$E94,$B94, Hombres!$A$1:$DW$117, Mujeres!$A$1:$DW$117)</f>
        <v>0</v>
      </c>
      <c r="GN94" s="48" cm="1">
        <f t="array" ref="GN94">beneficio_muerte_individual_pensionado(GN$1,$E94,$B94, Hombres!$A$1:$DW$117, Mujeres!$A$1:$DW$117)</f>
        <v>0</v>
      </c>
      <c r="GO94" s="48" cm="1">
        <f t="array" ref="GO94">beneficio_muerte_individual_pensionado(GO$1,$E94,$B94, Hombres!$A$1:$DW$117, Mujeres!$A$1:$DW$117)</f>
        <v>0</v>
      </c>
      <c r="GP94" s="48" cm="1">
        <f t="array" ref="GP94">beneficio_muerte_individual_pensionado(GP$1,$E94,$B94, Hombres!$A$1:$DW$117, Mujeres!$A$1:$DW$117)</f>
        <v>0</v>
      </c>
      <c r="GQ94" s="48" cm="1">
        <f t="array" ref="GQ94">beneficio_muerte_individual_pensionado(GQ$1,$E94,$B94, Hombres!$A$1:$DW$117, Mujeres!$A$1:$DW$117)</f>
        <v>0</v>
      </c>
      <c r="GR94" s="48" cm="1">
        <f t="array" ref="GR94">beneficio_muerte_individual_pensionado(GR$1,$E94,$B94, Hombres!$A$1:$DW$117, Mujeres!$A$1:$DW$117)</f>
        <v>0</v>
      </c>
      <c r="GS94" s="48" cm="1">
        <f t="array" ref="GS94">beneficio_muerte_individual_pensionado(GS$1,$E94,$B94, Hombres!$A$1:$DW$117, Mujeres!$A$1:$DW$117)</f>
        <v>0</v>
      </c>
      <c r="GT94" s="48" cm="1">
        <f t="array" ref="GT94">beneficio_muerte_individual_pensionado(GT$1,$E94,$B94, Hombres!$A$1:$DW$117, Mujeres!$A$1:$DW$117)</f>
        <v>0</v>
      </c>
    </row>
    <row r="95" spans="1:202" x14ac:dyDescent="0.3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8" cm="1">
        <f t="array" ref="H95">AnualidadPensionado(H$1,$E95,$B95, $D95, Hombres!$A$1:$DW$117, Mujeres!$A$1:$DW$117)</f>
        <v>0</v>
      </c>
      <c r="I95" s="48" cm="1">
        <f t="array" ref="I95">AnualidadPensionado(I$1,$E95,$B95, $D95, Hombres!$A$1:$DW$117, Mujeres!$A$1:$DW$117)</f>
        <v>4313014.3041819604</v>
      </c>
      <c r="J95" s="48" cm="1">
        <f t="array" ref="J95">AnualidadPensionado(J$1,$E95,$B95, $D95, Hombres!$A$1:$DW$117, Mujeres!$A$1:$DW$117)</f>
        <v>4412613.5229253862</v>
      </c>
      <c r="K95" s="48" cm="1">
        <f t="array" ref="K95">AnualidadPensionado(K$1,$E95,$B95, $D95, Hombres!$A$1:$DW$117, Mujeres!$A$1:$DW$117)</f>
        <v>4512265.2597319754</v>
      </c>
      <c r="L95" s="48" cm="1">
        <f t="array" ref="L95">AnualidadPensionado(L$1,$E95,$B95, $D95, Hombres!$A$1:$DW$117, Mujeres!$A$1:$DW$117)</f>
        <v>4611795.3177836081</v>
      </c>
      <c r="M95" s="48" cm="1">
        <f t="array" ref="M95">AnualidadPensionado(M$1,$E95,$B95, $D95, Hombres!$A$1:$DW$117, Mujeres!$A$1:$DW$117)</f>
        <v>4710829.8175018728</v>
      </c>
      <c r="N95" s="48" cm="1">
        <f t="array" ref="N95">AnualidadPensionado(N$1,$E95,$B95, $D95, Hombres!$A$1:$DW$117, Mujeres!$A$1:$DW$117)</f>
        <v>4808766.2593765138</v>
      </c>
      <c r="O95" s="48" cm="1">
        <f t="array" ref="O95">AnualidadPensionado(O$1,$E95,$B95, $D95, Hombres!$A$1:$DW$117, Mujeres!$A$1:$DW$117)</f>
        <v>4904674.3085265821</v>
      </c>
      <c r="P95" s="48" cm="1">
        <f t="array" ref="P95">AnualidadPensionado(P$1,$E95,$B95, $D95, Hombres!$A$1:$DW$117, Mujeres!$A$1:$DW$117)</f>
        <v>4997175.6272860868</v>
      </c>
      <c r="Q95" s="48" cm="1">
        <f t="array" ref="Q95">AnualidadPensionado(Q$1,$E95,$B95, $D95, Hombres!$A$1:$DW$117, Mujeres!$A$1:$DW$117)</f>
        <v>5084893.4497161405</v>
      </c>
      <c r="R95" s="48" cm="1">
        <f t="array" ref="R95">AnualidadPensionado(R$1,$E95,$B95, $D95, Hombres!$A$1:$DW$117, Mujeres!$A$1:$DW$117)</f>
        <v>5167162.7086580088</v>
      </c>
      <c r="S95" s="48" cm="1">
        <f t="array" ref="S95">AnualidadPensionado(S$1,$E95,$B95, $D95, Hombres!$A$1:$DW$117, Mujeres!$A$1:$DW$117)</f>
        <v>5243958.0780964876</v>
      </c>
      <c r="T95" s="48" cm="1">
        <f t="array" ref="T95">AnualidadPensionado(T$1,$E95,$B95, $D95, Hombres!$A$1:$DW$117, Mujeres!$A$1:$DW$117)</f>
        <v>5315047.5965117952</v>
      </c>
      <c r="U95" s="48" cm="1">
        <f t="array" ref="U95">AnualidadPensionado(U$1,$E95,$B95, $D95, Hombres!$A$1:$DW$117, Mujeres!$A$1:$DW$117)</f>
        <v>5379226.3178853923</v>
      </c>
      <c r="V95" s="48" cm="1">
        <f t="array" ref="V95">AnualidadPensionado(V$1,$E95,$B95, $D95, Hombres!$A$1:$DW$117, Mujeres!$A$1:$DW$117)</f>
        <v>5434473.4089595983</v>
      </c>
      <c r="W95" s="48" cm="1">
        <f t="array" ref="W95">AnualidadPensionado(W$1,$E95,$B95, $D95, Hombres!$A$1:$DW$117, Mujeres!$A$1:$DW$117)</f>
        <v>5478339.4729391383</v>
      </c>
      <c r="X95" s="48" cm="1">
        <f t="array" ref="X95">AnualidadPensionado(X$1,$E95,$B95, $D95, Hombres!$A$1:$DW$117, Mujeres!$A$1:$DW$117)</f>
        <v>5508248.0618945295</v>
      </c>
      <c r="Y95" s="48" cm="1">
        <f t="array" ref="Y95">AnualidadPensionado(Y$1,$E95,$B95, $D95, Hombres!$A$1:$DW$117, Mujeres!$A$1:$DW$117)</f>
        <v>5515589.6421918571</v>
      </c>
      <c r="Z95" s="48" cm="1">
        <f t="array" ref="Z95">AnualidadPensionado(Z$1,$E95,$B95, $D95, Hombres!$A$1:$DW$117, Mujeres!$A$1:$DW$117)</f>
        <v>5505112.7134794379</v>
      </c>
      <c r="AA95" s="48" cm="1">
        <f t="array" ref="AA95">AnualidadPensionado(AA$1,$E95,$B95, $D95, Hombres!$A$1:$DW$117, Mujeres!$A$1:$DW$117)</f>
        <v>5474863.622014639</v>
      </c>
      <c r="AB95" s="48" cm="1">
        <f t="array" ref="AB95">AnualidadPensionado(AB$1,$E95,$B95, $D95, Hombres!$A$1:$DW$117, Mujeres!$A$1:$DW$117)</f>
        <v>5423036.8986101076</v>
      </c>
      <c r="AC95" s="48" cm="1">
        <f t="array" ref="AC95">AnualidadPensionado(AC$1,$E95,$B95, $D95, Hombres!$A$1:$DW$117, Mujeres!$A$1:$DW$117)</f>
        <v>5347800.0111616198</v>
      </c>
      <c r="AD95" s="48" cm="1">
        <f t="array" ref="AD95">AnualidadPensionado(AD$1,$E95,$B95, $D95, Hombres!$A$1:$DW$117, Mujeres!$A$1:$DW$117)</f>
        <v>5247132.7028835136</v>
      </c>
      <c r="AE95" s="48" cm="1">
        <f t="array" ref="AE95">AnualidadPensionado(AE$1,$E95,$B95, $D95, Hombres!$A$1:$DW$117, Mujeres!$A$1:$DW$117)</f>
        <v>5119086.6349427486</v>
      </c>
      <c r="AF95" s="48" cm="1">
        <f t="array" ref="AF95">AnualidadPensionado(AF$1,$E95,$B95, $D95, Hombres!$A$1:$DW$117, Mujeres!$A$1:$DW$117)</f>
        <v>4962326.8567219442</v>
      </c>
      <c r="AG95" s="48" cm="1">
        <f t="array" ref="AG95">AnualidadPensionado(AG$1,$E95,$B95, $D95, Hombres!$A$1:$DW$117, Mujeres!$A$1:$DW$117)</f>
        <v>4776222.1222796822</v>
      </c>
      <c r="AH95" s="48" cm="1">
        <f t="array" ref="AH95">AnualidadPensionado(AH$1,$E95,$B95, $D95, Hombres!$A$1:$DW$117, Mujeres!$A$1:$DW$117)</f>
        <v>4560622.2568482263</v>
      </c>
      <c r="AI95" s="48" cm="1">
        <f t="array" ref="AI95">AnualidadPensionado(AI$1,$E95,$B95, $D95, Hombres!$A$1:$DW$117, Mujeres!$A$1:$DW$117)</f>
        <v>4315751.7714613415</v>
      </c>
      <c r="AJ95" s="48" cm="1">
        <f t="array" ref="AJ95">AnualidadPensionado(AJ$1,$E95,$B95, $D95, Hombres!$A$1:$DW$117, Mujeres!$A$1:$DW$117)</f>
        <v>4042627.9144070423</v>
      </c>
      <c r="AK95" s="48" cm="1">
        <f t="array" ref="AK95">AnualidadPensionado(AK$1,$E95,$B95, $D95, Hombres!$A$1:$DW$117, Mujeres!$A$1:$DW$117)</f>
        <v>3743608.2501687277</v>
      </c>
      <c r="AL95" s="48" cm="1">
        <f t="array" ref="AL95">AnualidadPensionado(AL$1,$E95,$B95, $D95, Hombres!$A$1:$DW$117, Mujeres!$A$1:$DW$117)</f>
        <v>3422361.4881834961</v>
      </c>
      <c r="AM95" s="48" cm="1">
        <f t="array" ref="AM95">AnualidadPensionado(AM$1,$E95,$B95, $D95, Hombres!$A$1:$DW$117, Mujeres!$A$1:$DW$117)</f>
        <v>3083563.9810269289</v>
      </c>
      <c r="AN95" s="48" cm="1">
        <f t="array" ref="AN95">AnualidadPensionado(AN$1,$E95,$B95, $D95, Hombres!$A$1:$DW$117, Mujeres!$A$1:$DW$117)</f>
        <v>2732874.344437703</v>
      </c>
      <c r="AO95" s="48" cm="1">
        <f t="array" ref="AO95">AnualidadPensionado(AO$1,$E95,$B95, $D95, Hombres!$A$1:$DW$117, Mujeres!$A$1:$DW$117)</f>
        <v>2377101.6212781412</v>
      </c>
      <c r="AP95" s="48" cm="1">
        <f t="array" ref="AP95">AnualidadPensionado(AP$1,$E95,$B95, $D95, Hombres!$A$1:$DW$117, Mujeres!$A$1:$DW$117)</f>
        <v>2024241.0291585398</v>
      </c>
      <c r="AQ95" s="48" cm="1">
        <f t="array" ref="AQ95">AnualidadPensionado(AQ$1,$E95,$B95, $D95, Hombres!$A$1:$DW$117, Mujeres!$A$1:$DW$117)</f>
        <v>1682913.8226034276</v>
      </c>
      <c r="AR95" s="48" cm="1">
        <f t="array" ref="AR95">AnualidadPensionado(AR$1,$E95,$B95, $D95, Hombres!$A$1:$DW$117, Mujeres!$A$1:$DW$117)</f>
        <v>1361567.084450661</v>
      </c>
      <c r="AS95" s="48" cm="1">
        <f t="array" ref="AS95">AnualidadPensionado(AS$1,$E95,$B95, $D95, Hombres!$A$1:$DW$117, Mujeres!$A$1:$DW$117)</f>
        <v>1067898.0855688702</v>
      </c>
      <c r="AT95" s="48" cm="1">
        <f t="array" ref="AT95">AnualidadPensionado(AT$1,$E95,$B95, $D95, Hombres!$A$1:$DW$117, Mujeres!$A$1:$DW$117)</f>
        <v>808368.98059828347</v>
      </c>
      <c r="AU95" s="48" cm="1">
        <f t="array" ref="AU95">AnualidadPensionado(AU$1,$E95,$B95, $D95, Hombres!$A$1:$DW$117, Mujeres!$A$1:$DW$117)</f>
        <v>587630.25954747573</v>
      </c>
      <c r="AV95" s="48" cm="1">
        <f t="array" ref="AV95">AnualidadPensionado(AV$1,$E95,$B95, $D95, Hombres!$A$1:$DW$117, Mujeres!$A$1:$DW$117)</f>
        <v>407861.69775120716</v>
      </c>
      <c r="AW95" s="48" cm="1">
        <f t="array" ref="AW95">AnualidadPensionado(AW$1,$E95,$B95, $D95, Hombres!$A$1:$DW$117, Mujeres!$A$1:$DW$117)</f>
        <v>268451.44972571847</v>
      </c>
      <c r="AX95" s="48" cm="1">
        <f t="array" ref="AX95">AnualidadPensionado(AX$1,$E95,$B95, $D95, Hombres!$A$1:$DW$117, Mujeres!$A$1:$DW$117)</f>
        <v>166189.67630746189</v>
      </c>
      <c r="AY95" s="48" cm="1">
        <f t="array" ref="AY95">AnualidadPensionado(AY$1,$E95,$B95, $D95, Hombres!$A$1:$DW$117, Mujeres!$A$1:$DW$117)</f>
        <v>95826.092795370496</v>
      </c>
      <c r="AZ95" s="48" cm="1">
        <f t="array" ref="AZ95">AnualidadPensionado(AZ$1,$E95,$B95, $D95, Hombres!$A$1:$DW$117, Mujeres!$A$1:$DW$117)</f>
        <v>50867.095183941397</v>
      </c>
      <c r="BA95" s="48" cm="1">
        <f t="array" ref="BA95">AnualidadPensionado(BA$1,$E95,$B95, $D95, Hombres!$A$1:$DW$117, Mujeres!$A$1:$DW$117)</f>
        <v>24505.047765986666</v>
      </c>
      <c r="BB95" s="48" cm="1">
        <f t="array" ref="BB95">AnualidadPensionado(BB$1,$E95,$B95, $D95, Hombres!$A$1:$DW$117, Mujeres!$A$1:$DW$117)</f>
        <v>10521.63448612092</v>
      </c>
      <c r="BC95" s="48" cm="1">
        <f t="array" ref="BC95">AnualidadPensionado(BC$1,$E95,$B95, $D95, Hombres!$A$1:$DW$117, Mujeres!$A$1:$DW$117)</f>
        <v>3932.750486655289</v>
      </c>
      <c r="BD95" s="48" cm="1">
        <f t="array" ref="BD95">AnualidadPensionado(BD$1,$E95,$B95, $D95, Hombres!$A$1:$DW$117, Mujeres!$A$1:$DW$117)</f>
        <v>1239.6227311959444</v>
      </c>
      <c r="BE95" s="48" cm="1">
        <f t="array" ref="BE95">AnualidadPensionado(BE$1,$E95,$B95, $D95, Hombres!$A$1:$DW$117, Mujeres!$A$1:$DW$117)</f>
        <v>314.79696013966168</v>
      </c>
      <c r="BF95" s="48" cm="1">
        <f t="array" ref="BF95">AnualidadPensionado(BF$1,$E95,$B95, $D95, Hombres!$A$1:$DW$117, Mujeres!$A$1:$DW$117)</f>
        <v>59.9115417109264</v>
      </c>
      <c r="BG95" s="48" cm="1">
        <f t="array" ref="BG95">AnualidadPensionado(BG$1,$E95,$B95, $D95, Hombres!$A$1:$DW$117, Mujeres!$A$1:$DW$117)</f>
        <v>7.4729771866729662</v>
      </c>
      <c r="BH95" s="48" cm="1">
        <f t="array" ref="BH95">AnualidadPensionado(BH$1,$E95,$B95, $D95, Hombres!$A$1:$DW$117, Mujeres!$A$1:$DW$117)</f>
        <v>0</v>
      </c>
      <c r="BI95" s="48" cm="1">
        <f t="array" ref="BI95">AnualidadPensionado(BI$1,$E95,$B95, $D95, Hombres!$A$1:$DW$117, Mujeres!$A$1:$DW$117)</f>
        <v>0</v>
      </c>
      <c r="BJ95" s="48" cm="1">
        <f t="array" ref="BJ95">AnualidadPensionado(BJ$1,$E95,$B95, $D95, Hombres!$A$1:$DW$117, Mujeres!$A$1:$DW$117)</f>
        <v>0</v>
      </c>
      <c r="BK95" s="48" cm="1">
        <f t="array" ref="BK95">AnualidadPensionado(BK$1,$E95,$B95, $D95, Hombres!$A$1:$DW$117, Mujeres!$A$1:$DW$117)</f>
        <v>0</v>
      </c>
      <c r="BL95" s="48" cm="1">
        <f t="array" ref="BL95">AnualidadPensionado(BL$1,$E95,$B95, $D95, Hombres!$A$1:$DW$117, Mujeres!$A$1:$DW$117)</f>
        <v>0</v>
      </c>
      <c r="BM95" s="48" cm="1">
        <f t="array" ref="BM95">AnualidadPensionado(BM$1,$E95,$B95, $D95, Hombres!$A$1:$DW$117, Mujeres!$A$1:$DW$117)</f>
        <v>0</v>
      </c>
      <c r="BN95" s="48" cm="1">
        <f t="array" ref="BN95">AnualidadPensionado(BN$1,$E95,$B95, $D95, Hombres!$A$1:$DW$117, Mujeres!$A$1:$DW$117)</f>
        <v>0</v>
      </c>
      <c r="BO95" s="48" cm="1">
        <f t="array" ref="BO95">AnualidadPensionado(BO$1,$E95,$B95, $D95, Hombres!$A$1:$DW$117, Mujeres!$A$1:$DW$117)</f>
        <v>0</v>
      </c>
      <c r="BP95" s="48" cm="1">
        <f t="array" ref="BP95">AnualidadPensionado(BP$1,$E95,$B95, $D95, Hombres!$A$1:$DW$117, Mujeres!$A$1:$DW$117)</f>
        <v>0</v>
      </c>
      <c r="BQ95" s="48" cm="1">
        <f t="array" ref="BQ95">AnualidadPensionado(BQ$1,$E95,$B95, $D95, Hombres!$A$1:$DW$117, Mujeres!$A$1:$DW$117)</f>
        <v>0</v>
      </c>
      <c r="BR95" s="48" cm="1">
        <f t="array" ref="BR95">AnualidadPensionado(BR$1,$E95,$B95, $D95, Hombres!$A$1:$DW$117, Mujeres!$A$1:$DW$117)</f>
        <v>0</v>
      </c>
      <c r="BS95" s="48" cm="1">
        <f t="array" ref="BS95">AnualidadPensionado(BS$1,$E95,$B95, $D95, Hombres!$A$1:$DW$117, Mujeres!$A$1:$DW$117)</f>
        <v>0</v>
      </c>
      <c r="BT95" s="48" cm="1">
        <f t="array" ref="BT95">AnualidadPensionado(BT$1,$E95,$B95, $D95, Hombres!$A$1:$DW$117, Mujeres!$A$1:$DW$117)</f>
        <v>0</v>
      </c>
      <c r="BU95" s="48" cm="1">
        <f t="array" ref="BU95">AnualidadPensionado(BU$1,$E95,$B95, $D95, Hombres!$A$1:$DW$117, Mujeres!$A$1:$DW$117)</f>
        <v>0</v>
      </c>
      <c r="BV95" s="48" cm="1">
        <f t="array" ref="BV95">AnualidadPensionado(BV$1,$E95,$B95, $D95, Hombres!$A$1:$DW$117, Mujeres!$A$1:$DW$117)</f>
        <v>0</v>
      </c>
      <c r="BW95" s="48" cm="1">
        <f t="array" ref="BW95">AnualidadPensionado(BW$1,$E95,$B95, $D95, Hombres!$A$1:$DW$117, Mujeres!$A$1:$DW$117)</f>
        <v>0</v>
      </c>
      <c r="BX95" s="48" cm="1">
        <f t="array" ref="BX95">AnualidadPensionado(BX$1,$E95,$B95, $D95, Hombres!$A$1:$DW$117, Mujeres!$A$1:$DW$117)</f>
        <v>0</v>
      </c>
      <c r="BY95" s="48" cm="1">
        <f t="array" ref="BY95">AnualidadPensionado(BY$1,$E95,$B95, $D95, Hombres!$A$1:$DW$117, Mujeres!$A$1:$DW$117)</f>
        <v>0</v>
      </c>
      <c r="BZ95" s="48" cm="1">
        <f t="array" ref="BZ95">AnualidadPensionado(BZ$1,$E95,$B95, $D95, Hombres!$A$1:$DW$117, Mujeres!$A$1:$DW$117)</f>
        <v>0</v>
      </c>
      <c r="CA95" s="48" cm="1">
        <f t="array" ref="CA95">AnualidadPensionado(CA$1,$E95,$B95, $D95, Hombres!$A$1:$DW$117, Mujeres!$A$1:$DW$117)</f>
        <v>0</v>
      </c>
      <c r="CB95" s="48" cm="1">
        <f t="array" ref="CB95">AnualidadPensionado(CB$1,$E95,$B95, $D95, Hombres!$A$1:$DW$117, Mujeres!$A$1:$DW$117)</f>
        <v>0</v>
      </c>
      <c r="CC95" s="48" cm="1">
        <f t="array" ref="CC95">AnualidadPensionado(CC$1,$E95,$B95, $D95, Hombres!$A$1:$DW$117, Mujeres!$A$1:$DW$117)</f>
        <v>0</v>
      </c>
      <c r="CD95" s="48" cm="1">
        <f t="array" ref="CD95">AnualidadPensionado(CD$1,$E95,$B95, $D95, Hombres!$A$1:$DW$117, Mujeres!$A$1:$DW$117)</f>
        <v>0</v>
      </c>
      <c r="CE95" s="48" cm="1">
        <f t="array" ref="CE95">AnualidadPensionado(CE$1,$E95,$B95, $D95, Hombres!$A$1:$DW$117, Mujeres!$A$1:$DW$117)</f>
        <v>0</v>
      </c>
      <c r="CF95" s="48" cm="1">
        <f t="array" ref="CF95">AnualidadPensionado(CF$1,$E95,$B95, $D95, Hombres!$A$1:$DW$117, Mujeres!$A$1:$DW$117)</f>
        <v>0</v>
      </c>
      <c r="CG95" s="48" cm="1">
        <f t="array" ref="CG95">AnualidadPensionado(CG$1,$E95,$B95, $D95, Hombres!$A$1:$DW$117, Mujeres!$A$1:$DW$117)</f>
        <v>0</v>
      </c>
      <c r="CH95" s="48" cm="1">
        <f t="array" ref="CH95">AnualidadPensionado(CH$1,$E95,$B95, $D95, Hombres!$A$1:$DW$117, Mujeres!$A$1:$DW$117)</f>
        <v>0</v>
      </c>
      <c r="CI95" s="48" cm="1">
        <f t="array" ref="CI95">AnualidadPensionado(CI$1,$E95,$B95, $D95, Hombres!$A$1:$DW$117, Mujeres!$A$1:$DW$117)</f>
        <v>0</v>
      </c>
      <c r="CJ95" s="48" cm="1">
        <f t="array" ref="CJ95">AnualidadPensionado(CJ$1,$E95,$B95, $D95, Hombres!$A$1:$DW$117, Mujeres!$A$1:$DW$117)</f>
        <v>0</v>
      </c>
      <c r="CK95" s="48" cm="1">
        <f t="array" ref="CK95">AnualidadPensionado(CK$1,$E95,$B95, $D95, Hombres!$A$1:$DW$117, Mujeres!$A$1:$DW$117)</f>
        <v>0</v>
      </c>
      <c r="CL95" s="48" cm="1">
        <f t="array" ref="CL95">AnualidadPensionado(CL$1,$E95,$B95, $D95, Hombres!$A$1:$DW$117, Mujeres!$A$1:$DW$117)</f>
        <v>0</v>
      </c>
      <c r="CM95" s="48" cm="1">
        <f t="array" ref="CM95">AnualidadPensionado(CM$1,$E95,$B95, $D95, Hombres!$A$1:$DW$117, Mujeres!$A$1:$DW$117)</f>
        <v>0</v>
      </c>
      <c r="CN95" s="48" cm="1">
        <f t="array" ref="CN95">AnualidadPensionado(CN$1,$E95,$B95, $D95, Hombres!$A$1:$DW$117, Mujeres!$A$1:$DW$117)</f>
        <v>0</v>
      </c>
      <c r="CO95" s="48" cm="1">
        <f t="array" ref="CO95">AnualidadPensionado(CO$1,$E95,$B95, $D95, Hombres!$A$1:$DW$117, Mujeres!$A$1:$DW$117)</f>
        <v>0</v>
      </c>
      <c r="CP95" s="48" cm="1">
        <f t="array" ref="CP95">AnualidadPensionado(CP$1,$E95,$B95, $D95, Hombres!$A$1:$DW$117, Mujeres!$A$1:$DW$117)</f>
        <v>0</v>
      </c>
      <c r="CQ95" s="48" cm="1">
        <f t="array" ref="CQ95">AnualidadPensionado(CQ$1,$E95,$B95, $D95, Hombres!$A$1:$DW$117, Mujeres!$A$1:$DW$117)</f>
        <v>0</v>
      </c>
      <c r="CR95" s="48" cm="1">
        <f t="array" ref="CR95">AnualidadPensionado(CR$1,$E95,$B95, $D95, Hombres!$A$1:$DW$117, Mujeres!$A$1:$DW$117)</f>
        <v>0</v>
      </c>
      <c r="CS95" s="48" cm="1">
        <f t="array" ref="CS95">AnualidadPensionado(CS$1,$E95,$B95, $D95, Hombres!$A$1:$DW$117, Mujeres!$A$1:$DW$117)</f>
        <v>0</v>
      </c>
      <c r="CT95" s="48" cm="1">
        <f t="array" ref="CT95">AnualidadPensionado(CT$1,$E95,$B95, $D95, Hombres!$A$1:$DW$117, Mujeres!$A$1:$DW$117)</f>
        <v>0</v>
      </c>
      <c r="CU95" s="48" cm="1">
        <f t="array" ref="CU95">AnualidadPensionado(CU$1,$E95,$B95, $D95, Hombres!$A$1:$DW$117, Mujeres!$A$1:$DW$117)</f>
        <v>0</v>
      </c>
      <c r="CV95" s="48" cm="1">
        <f t="array" ref="CV95">AnualidadPensionado(CV$1,$E95,$B95, $D95, Hombres!$A$1:$DW$117, Mujeres!$A$1:$DW$117)</f>
        <v>0</v>
      </c>
      <c r="CW95" s="48" cm="1">
        <f t="array" ref="CW95">AnualidadPensionado(CW$1,$E95,$B95, $D95, Hombres!$A$1:$DW$117, Mujeres!$A$1:$DW$117)</f>
        <v>0</v>
      </c>
      <c r="CX95" s="48" cm="1">
        <f t="array" ref="CX95">AnualidadPensionado(CX$1,$E95,$B95, $D95, Hombres!$A$1:$DW$117, Mujeres!$A$1:$DW$117)</f>
        <v>0</v>
      </c>
      <c r="CY95" s="48" cm="1">
        <f t="array" ref="CY95">AnualidadPensionado(CY$1,$E95,$B95, $D95, Hombres!$A$1:$DW$117, Mujeres!$A$1:$DW$117)</f>
        <v>0</v>
      </c>
      <c r="DB95" s="21"/>
      <c r="DC95" s="48" cm="1">
        <f t="array" ref="DC95">beneficio_muerte_individual_pensionado(DC$1,$E95,$B95, Hombres!$A$1:$DW$117, Mujeres!$A$1:$DW$117)</f>
        <v>0</v>
      </c>
      <c r="DD95" s="48" cm="1">
        <f t="array" ref="DD95">beneficio_muerte_individual_pensionado(DD$1,$E95,$B95, Hombres!$A$1:$DW$117, Mujeres!$A$1:$DW$117)</f>
        <v>20356.191940979999</v>
      </c>
      <c r="DE95" s="48" cm="1">
        <f t="array" ref="DE95">beneficio_muerte_individual_pensionado(DE$1,$E95,$B95, Hombres!$A$1:$DW$117, Mujeres!$A$1:$DW$117)</f>
        <v>21681.416347803497</v>
      </c>
      <c r="DF95" s="48" cm="1">
        <f t="array" ref="DF95">beneficio_muerte_individual_pensionado(DF$1,$E95,$B95, Hombres!$A$1:$DW$117, Mujeres!$A$1:$DW$117)</f>
        <v>23060.886331414582</v>
      </c>
      <c r="DG95" s="48" cm="1">
        <f t="array" ref="DG95">beneficio_muerte_individual_pensionado(DG$1,$E95,$B95, Hombres!$A$1:$DW$117, Mujeres!$A$1:$DW$117)</f>
        <v>24600.234480156283</v>
      </c>
      <c r="DH95" s="48" cm="1">
        <f t="array" ref="DH95">beneficio_muerte_individual_pensionado(DH$1,$E95,$B95, Hombres!$A$1:$DW$117, Mujeres!$A$1:$DW$117)</f>
        <v>26363.136300845174</v>
      </c>
      <c r="DI95" s="48" cm="1">
        <f t="array" ref="DI95">beneficio_muerte_individual_pensionado(DI$1,$E95,$B95, Hombres!$A$1:$DW$117, Mujeres!$A$1:$DW$117)</f>
        <v>28486.945963055474</v>
      </c>
      <c r="DJ95" s="48" cm="1">
        <f t="array" ref="DJ95">beneficio_muerte_individual_pensionado(DJ$1,$E95,$B95, Hombres!$A$1:$DW$117, Mujeres!$A$1:$DW$117)</f>
        <v>31196.987266075557</v>
      </c>
      <c r="DK95" s="48" cm="1">
        <f t="array" ref="DK95">beneficio_muerte_individual_pensionado(DK$1,$E95,$B95, Hombres!$A$1:$DW$117, Mujeres!$A$1:$DW$117)</f>
        <v>34470.100100097057</v>
      </c>
      <c r="DL95" s="48" cm="1">
        <f t="array" ref="DL95">beneficio_muerte_individual_pensionado(DL$1,$E95,$B95, Hombres!$A$1:$DW$117, Mujeres!$A$1:$DW$117)</f>
        <v>37844.938568893893</v>
      </c>
      <c r="DM95" s="48" cm="1">
        <f t="array" ref="DM95">beneficio_muerte_individual_pensionado(DM$1,$E95,$B95, Hombres!$A$1:$DW$117, Mujeres!$A$1:$DW$117)</f>
        <v>40895.034839244909</v>
      </c>
      <c r="DN95" s="48" cm="1">
        <f t="array" ref="DN95">beneficio_muerte_individual_pensionado(DN$1,$E95,$B95, Hombres!$A$1:$DW$117, Mujeres!$A$1:$DW$117)</f>
        <v>43717.628833818642</v>
      </c>
      <c r="DO95" s="48" cm="1">
        <f t="array" ref="DO95">beneficio_muerte_individual_pensionado(DO$1,$E95,$B95, Hombres!$A$1:$DW$117, Mujeres!$A$1:$DW$117)</f>
        <v>46830.58498658958</v>
      </c>
      <c r="DP95" s="48" cm="1">
        <f t="array" ref="DP95">beneficio_muerte_individual_pensionado(DP$1,$E95,$B95, Hombres!$A$1:$DW$117, Mujeres!$A$1:$DW$117)</f>
        <v>50644.013971209984</v>
      </c>
      <c r="DQ95" s="48" cm="1">
        <f t="array" ref="DQ95">beneficio_muerte_individual_pensionado(DQ$1,$E95,$B95, Hombres!$A$1:$DW$117, Mujeres!$A$1:$DW$117)</f>
        <v>55243.311269629739</v>
      </c>
      <c r="DR95" s="48" cm="1">
        <f t="array" ref="DR95">beneficio_muerte_individual_pensionado(DR$1,$E95,$B95, Hombres!$A$1:$DW$117, Mujeres!$A$1:$DW$117)</f>
        <v>60487.156261761469</v>
      </c>
      <c r="DS95" s="48" cm="1">
        <f t="array" ref="DS95">beneficio_muerte_individual_pensionado(DS$1,$E95,$B95, Hombres!$A$1:$DW$117, Mujeres!$A$1:$DW$117)</f>
        <v>68836.16771810819</v>
      </c>
      <c r="DT95" s="48" cm="1">
        <f t="array" ref="DT95">beneficio_muerte_individual_pensionado(DT$1,$E95,$B95, Hombres!$A$1:$DW$117, Mujeres!$A$1:$DW$117)</f>
        <v>74365.240528730035</v>
      </c>
      <c r="DU95" s="48" cm="1">
        <f t="array" ref="DU95">beneficio_muerte_individual_pensionado(DU$1,$E95,$B95, Hombres!$A$1:$DW$117, Mujeres!$A$1:$DW$117)</f>
        <v>80166.563624271861</v>
      </c>
      <c r="DV95" s="48" cm="1">
        <f t="array" ref="DV95">beneficio_muerte_individual_pensionado(DV$1,$E95,$B95, Hombres!$A$1:$DW$117, Mujeres!$A$1:$DW$117)</f>
        <v>86103.190460609505</v>
      </c>
      <c r="DW95" s="48" cm="1">
        <f t="array" ref="DW95">beneficio_muerte_individual_pensionado(DW$1,$E95,$B95, Hombres!$A$1:$DW$117, Mujeres!$A$1:$DW$117)</f>
        <v>92033.580803861842</v>
      </c>
      <c r="DX95" s="48" cm="1">
        <f t="array" ref="DX95">beneficio_muerte_individual_pensionado(DX$1,$E95,$B95, Hombres!$A$1:$DW$117, Mujeres!$A$1:$DW$117)</f>
        <v>97954.954843475178</v>
      </c>
      <c r="DY95" s="48" cm="1">
        <f t="array" ref="DY95">beneficio_muerte_individual_pensionado(DY$1,$E95,$B95, Hombres!$A$1:$DW$117, Mujeres!$A$1:$DW$117)</f>
        <v>103864.23482073778</v>
      </c>
      <c r="DZ95" s="48" cm="1">
        <f t="array" ref="DZ95">beneficio_muerte_individual_pensionado(DZ$1,$E95,$B95, Hombres!$A$1:$DW$117, Mujeres!$A$1:$DW$117)</f>
        <v>109610.96106816853</v>
      </c>
      <c r="EA95" s="48" cm="1">
        <f t="array" ref="EA95">beneficio_muerte_individual_pensionado(EA$1,$E95,$B95, Hombres!$A$1:$DW$117, Mujeres!$A$1:$DW$117)</f>
        <v>114907.64921079593</v>
      </c>
      <c r="EB95" s="48" cm="1">
        <f t="array" ref="EB95">beneficio_muerte_individual_pensionado(EB$1,$E95,$B95, Hombres!$A$1:$DW$117, Mujeres!$A$1:$DW$117)</f>
        <v>119498.41470084053</v>
      </c>
      <c r="EC95" s="48" cm="1">
        <f t="array" ref="EC95">beneficio_muerte_individual_pensionado(EC$1,$E95,$B95, Hombres!$A$1:$DW$117, Mujeres!$A$1:$DW$117)</f>
        <v>123280.38067279766</v>
      </c>
      <c r="ED95" s="48" cm="1">
        <f t="array" ref="ED95">beneficio_muerte_individual_pensionado(ED$1,$E95,$B95, Hombres!$A$1:$DW$117, Mujeres!$A$1:$DW$117)</f>
        <v>126133.70350931196</v>
      </c>
      <c r="EE95" s="48" cm="1">
        <f t="array" ref="EE95">beneficio_muerte_individual_pensionado(EE$1,$E95,$B95, Hombres!$A$1:$DW$117, Mujeres!$A$1:$DW$117)</f>
        <v>127825.40567187773</v>
      </c>
      <c r="EF95" s="48" cm="1">
        <f t="array" ref="EF95">beneficio_muerte_individual_pensionado(EF$1,$E95,$B95, Hombres!$A$1:$DW$117, Mujeres!$A$1:$DW$117)</f>
        <v>128041.19283330035</v>
      </c>
      <c r="EG95" s="48" cm="1">
        <f t="array" ref="EG95">beneficio_muerte_individual_pensionado(EG$1,$E95,$B95, Hombres!$A$1:$DW$117, Mujeres!$A$1:$DW$117)</f>
        <v>126546.73210342662</v>
      </c>
      <c r="EH95" s="48" cm="1">
        <f t="array" ref="EH95">beneficio_muerte_individual_pensionado(EH$1,$E95,$B95, Hombres!$A$1:$DW$117, Mujeres!$A$1:$DW$117)</f>
        <v>123245.07188501956</v>
      </c>
      <c r="EI95" s="48" cm="1">
        <f t="array" ref="EI95">beneficio_muerte_individual_pensionado(EI$1,$E95,$B95, Hombres!$A$1:$DW$117, Mujeres!$A$1:$DW$117)</f>
        <v>118092.79458239576</v>
      </c>
      <c r="EJ95" s="48" cm="1">
        <f t="array" ref="EJ95">beneficio_muerte_individual_pensionado(EJ$1,$E95,$B95, Hombres!$A$1:$DW$117, Mujeres!$A$1:$DW$117)</f>
        <v>111065.87780884061</v>
      </c>
      <c r="EK95" s="48" cm="1">
        <f t="array" ref="EK95">beneficio_muerte_individual_pensionado(EK$1,$E95,$B95, Hombres!$A$1:$DW$117, Mujeres!$A$1:$DW$117)</f>
        <v>102207.98175296866</v>
      </c>
      <c r="EL95" s="48" cm="1">
        <f t="array" ref="EL95">beneficio_muerte_individual_pensionado(EL$1,$E95,$B95, Hombres!$A$1:$DW$117, Mujeres!$A$1:$DW$117)</f>
        <v>91743.981446442165</v>
      </c>
      <c r="EM95" s="48" cm="1">
        <f t="array" ref="EM95">beneficio_muerte_individual_pensionado(EM$1,$E95,$B95, Hombres!$A$1:$DW$117, Mujeres!$A$1:$DW$117)</f>
        <v>80080.693458654103</v>
      </c>
      <c r="EN95" s="48" cm="1">
        <f t="array" ref="EN95">beneficio_muerte_individual_pensionado(EN$1,$E95,$B95, Hombres!$A$1:$DW$117, Mujeres!$A$1:$DW$117)</f>
        <v>67723.410401105386</v>
      </c>
      <c r="EO95" s="48" cm="1">
        <f t="array" ref="EO95">beneficio_muerte_individual_pensionado(EO$1,$E95,$B95, Hombres!$A$1:$DW$117, Mujeres!$A$1:$DW$117)</f>
        <v>55232.241886264754</v>
      </c>
      <c r="EP95" s="48" cm="1">
        <f t="array" ref="EP95">beneficio_muerte_individual_pensionado(EP$1,$E95,$B95, Hombres!$A$1:$DW$117, Mujeres!$A$1:$DW$117)</f>
        <v>43200.55686996146</v>
      </c>
      <c r="EQ95" s="48" cm="1">
        <f t="array" ref="EQ95">beneficio_muerte_individual_pensionado(EQ$1,$E95,$B95, Hombres!$A$1:$DW$117, Mujeres!$A$1:$DW$117)</f>
        <v>32210.597311301808</v>
      </c>
      <c r="ER95" s="48" cm="1">
        <f t="array" ref="ER95">beneficio_muerte_individual_pensionado(ER$1,$E95,$B95, Hombres!$A$1:$DW$117, Mujeres!$A$1:$DW$117)</f>
        <v>22737.875805765208</v>
      </c>
      <c r="ES95" s="48" cm="1">
        <f t="array" ref="ES95">beneficio_muerte_individual_pensionado(ES$1,$E95,$B95, Hombres!$A$1:$DW$117, Mujeres!$A$1:$DW$117)</f>
        <v>15071.453885407584</v>
      </c>
      <c r="ET95" s="48" cm="1">
        <f t="array" ref="ET95">beneficio_muerte_individual_pensionado(ET$1,$E95,$B95, Hombres!$A$1:$DW$117, Mujeres!$A$1:$DW$117)</f>
        <v>9286.4372684460614</v>
      </c>
      <c r="EU95" s="48" cm="1">
        <f t="array" ref="EU95">beneficio_muerte_individual_pensionado(EU$1,$E95,$B95, Hombres!$A$1:$DW$117, Mujeres!$A$1:$DW$117)</f>
        <v>5255.2655093384019</v>
      </c>
      <c r="EV95" s="48" cm="1">
        <f t="array" ref="EV95">beneficio_muerte_individual_pensionado(EV$1,$E95,$B95, Hombres!$A$1:$DW$117, Mujeres!$A$1:$DW$117)</f>
        <v>2692.0000538691556</v>
      </c>
      <c r="EW95" s="48" cm="1">
        <f t="array" ref="EW95">beneficio_muerte_individual_pensionado(EW$1,$E95,$B95, Hombres!$A$1:$DW$117, Mujeres!$A$1:$DW$117)</f>
        <v>1225.6592858905108</v>
      </c>
      <c r="EX95" s="48" cm="1">
        <f t="array" ref="EX95">beneficio_muerte_individual_pensionado(EX$1,$E95,$B95, Hombres!$A$1:$DW$117, Mujeres!$A$1:$DW$117)</f>
        <v>484.35375108331169</v>
      </c>
      <c r="EY95" s="48" cm="1">
        <f t="array" ref="EY95">beneficio_muerte_individual_pensionado(EY$1,$E95,$B95, Hombres!$A$1:$DW$117, Mujeres!$A$1:$DW$117)</f>
        <v>160.89060249086037</v>
      </c>
      <c r="EZ95" s="48" cm="1">
        <f t="array" ref="EZ95">beneficio_muerte_individual_pensionado(EZ$1,$E95,$B95, Hombres!$A$1:$DW$117, Mujeres!$A$1:$DW$117)</f>
        <v>42.909340308297857</v>
      </c>
      <c r="FA95" s="48" cm="1">
        <f t="array" ref="FA95">beneficio_muerte_individual_pensionado(FA$1,$E95,$B95, Hombres!$A$1:$DW$117, Mujeres!$A$1:$DW$117)</f>
        <v>8.5460173490661351</v>
      </c>
      <c r="FB95" s="48" cm="1">
        <f t="array" ref="FB95">beneficio_muerte_individual_pensionado(FB$1,$E95,$B95, Hombres!$A$1:$DW$117, Mujeres!$A$1:$DW$117)</f>
        <v>1.1783309057023783</v>
      </c>
      <c r="FC95" s="48" cm="1">
        <f t="array" ref="FC95">beneficio_muerte_individual_pensionado(FC$1,$E95,$B95, Hombres!$A$1:$DW$117, Mujeres!$A$1:$DW$117)</f>
        <v>0</v>
      </c>
      <c r="FD95" s="48" cm="1">
        <f t="array" ref="FD95">beneficio_muerte_individual_pensionado(FD$1,$E95,$B95, Hombres!$A$1:$DW$117, Mujeres!$A$1:$DW$117)</f>
        <v>0</v>
      </c>
      <c r="FE95" s="48" cm="1">
        <f t="array" ref="FE95">beneficio_muerte_individual_pensionado(FE$1,$E95,$B95, Hombres!$A$1:$DW$117, Mujeres!$A$1:$DW$117)</f>
        <v>0</v>
      </c>
      <c r="FF95" s="48" cm="1">
        <f t="array" ref="FF95">beneficio_muerte_individual_pensionado(FF$1,$E95,$B95, Hombres!$A$1:$DW$117, Mujeres!$A$1:$DW$117)</f>
        <v>0</v>
      </c>
      <c r="FG95" s="48" cm="1">
        <f t="array" ref="FG95">beneficio_muerte_individual_pensionado(FG$1,$E95,$B95, Hombres!$A$1:$DW$117, Mujeres!$A$1:$DW$117)</f>
        <v>0</v>
      </c>
      <c r="FH95" s="48" cm="1">
        <f t="array" ref="FH95">beneficio_muerte_individual_pensionado(FH$1,$E95,$B95, Hombres!$A$1:$DW$117, Mujeres!$A$1:$DW$117)</f>
        <v>0</v>
      </c>
      <c r="FI95" s="48" cm="1">
        <f t="array" ref="FI95">beneficio_muerte_individual_pensionado(FI$1,$E95,$B95, Hombres!$A$1:$DW$117, Mujeres!$A$1:$DW$117)</f>
        <v>0</v>
      </c>
      <c r="FJ95" s="48" cm="1">
        <f t="array" ref="FJ95">beneficio_muerte_individual_pensionado(FJ$1,$E95,$B95, Hombres!$A$1:$DW$117, Mujeres!$A$1:$DW$117)</f>
        <v>0</v>
      </c>
      <c r="FK95" s="48" cm="1">
        <f t="array" ref="FK95">beneficio_muerte_individual_pensionado(FK$1,$E95,$B95, Hombres!$A$1:$DW$117, Mujeres!$A$1:$DW$117)</f>
        <v>0</v>
      </c>
      <c r="FL95" s="48" cm="1">
        <f t="array" ref="FL95">beneficio_muerte_individual_pensionado(FL$1,$E95,$B95, Hombres!$A$1:$DW$117, Mujeres!$A$1:$DW$117)</f>
        <v>0</v>
      </c>
      <c r="FM95" s="48" cm="1">
        <f t="array" ref="FM95">beneficio_muerte_individual_pensionado(FM$1,$E95,$B95, Hombres!$A$1:$DW$117, Mujeres!$A$1:$DW$117)</f>
        <v>0</v>
      </c>
      <c r="FN95" s="48" cm="1">
        <f t="array" ref="FN95">beneficio_muerte_individual_pensionado(FN$1,$E95,$B95, Hombres!$A$1:$DW$117, Mujeres!$A$1:$DW$117)</f>
        <v>0</v>
      </c>
      <c r="FO95" s="48" cm="1">
        <f t="array" ref="FO95">beneficio_muerte_individual_pensionado(FO$1,$E95,$B95, Hombres!$A$1:$DW$117, Mujeres!$A$1:$DW$117)</f>
        <v>0</v>
      </c>
      <c r="FP95" s="48" cm="1">
        <f t="array" ref="FP95">beneficio_muerte_individual_pensionado(FP$1,$E95,$B95, Hombres!$A$1:$DW$117, Mujeres!$A$1:$DW$117)</f>
        <v>0</v>
      </c>
      <c r="FQ95" s="48" cm="1">
        <f t="array" ref="FQ95">beneficio_muerte_individual_pensionado(FQ$1,$E95,$B95, Hombres!$A$1:$DW$117, Mujeres!$A$1:$DW$117)</f>
        <v>0</v>
      </c>
      <c r="FR95" s="48" cm="1">
        <f t="array" ref="FR95">beneficio_muerte_individual_pensionado(FR$1,$E95,$B95, Hombres!$A$1:$DW$117, Mujeres!$A$1:$DW$117)</f>
        <v>0</v>
      </c>
      <c r="FS95" s="48" cm="1">
        <f t="array" ref="FS95">beneficio_muerte_individual_pensionado(FS$1,$E95,$B95, Hombres!$A$1:$DW$117, Mujeres!$A$1:$DW$117)</f>
        <v>0</v>
      </c>
      <c r="FT95" s="48" cm="1">
        <f t="array" ref="FT95">beneficio_muerte_individual_pensionado(FT$1,$E95,$B95, Hombres!$A$1:$DW$117, Mujeres!$A$1:$DW$117)</f>
        <v>0</v>
      </c>
      <c r="FU95" s="48" cm="1">
        <f t="array" ref="FU95">beneficio_muerte_individual_pensionado(FU$1,$E95,$B95, Hombres!$A$1:$DW$117, Mujeres!$A$1:$DW$117)</f>
        <v>0</v>
      </c>
      <c r="FV95" s="48" cm="1">
        <f t="array" ref="FV95">beneficio_muerte_individual_pensionado(FV$1,$E95,$B95, Hombres!$A$1:$DW$117, Mujeres!$A$1:$DW$117)</f>
        <v>0</v>
      </c>
      <c r="FW95" s="48" cm="1">
        <f t="array" ref="FW95">beneficio_muerte_individual_pensionado(FW$1,$E95,$B95, Hombres!$A$1:$DW$117, Mujeres!$A$1:$DW$117)</f>
        <v>0</v>
      </c>
      <c r="FX95" s="48" cm="1">
        <f t="array" ref="FX95">beneficio_muerte_individual_pensionado(FX$1,$E95,$B95, Hombres!$A$1:$DW$117, Mujeres!$A$1:$DW$117)</f>
        <v>0</v>
      </c>
      <c r="FY95" s="48" cm="1">
        <f t="array" ref="FY95">beneficio_muerte_individual_pensionado(FY$1,$E95,$B95, Hombres!$A$1:$DW$117, Mujeres!$A$1:$DW$117)</f>
        <v>0</v>
      </c>
      <c r="FZ95" s="48" cm="1">
        <f t="array" ref="FZ95">beneficio_muerte_individual_pensionado(FZ$1,$E95,$B95, Hombres!$A$1:$DW$117, Mujeres!$A$1:$DW$117)</f>
        <v>0</v>
      </c>
      <c r="GA95" s="48" cm="1">
        <f t="array" ref="GA95">beneficio_muerte_individual_pensionado(GA$1,$E95,$B95, Hombres!$A$1:$DW$117, Mujeres!$A$1:$DW$117)</f>
        <v>0</v>
      </c>
      <c r="GB95" s="48" cm="1">
        <f t="array" ref="GB95">beneficio_muerte_individual_pensionado(GB$1,$E95,$B95, Hombres!$A$1:$DW$117, Mujeres!$A$1:$DW$117)</f>
        <v>0</v>
      </c>
      <c r="GC95" s="48" cm="1">
        <f t="array" ref="GC95">beneficio_muerte_individual_pensionado(GC$1,$E95,$B95, Hombres!$A$1:$DW$117, Mujeres!$A$1:$DW$117)</f>
        <v>0</v>
      </c>
      <c r="GD95" s="48" cm="1">
        <f t="array" ref="GD95">beneficio_muerte_individual_pensionado(GD$1,$E95,$B95, Hombres!$A$1:$DW$117, Mujeres!$A$1:$DW$117)</f>
        <v>0</v>
      </c>
      <c r="GE95" s="48" cm="1">
        <f t="array" ref="GE95">beneficio_muerte_individual_pensionado(GE$1,$E95,$B95, Hombres!$A$1:$DW$117, Mujeres!$A$1:$DW$117)</f>
        <v>0</v>
      </c>
      <c r="GF95" s="48" cm="1">
        <f t="array" ref="GF95">beneficio_muerte_individual_pensionado(GF$1,$E95,$B95, Hombres!$A$1:$DW$117, Mujeres!$A$1:$DW$117)</f>
        <v>0</v>
      </c>
      <c r="GG95" s="48" cm="1">
        <f t="array" ref="GG95">beneficio_muerte_individual_pensionado(GG$1,$E95,$B95, Hombres!$A$1:$DW$117, Mujeres!$A$1:$DW$117)</f>
        <v>0</v>
      </c>
      <c r="GH95" s="48" cm="1">
        <f t="array" ref="GH95">beneficio_muerte_individual_pensionado(GH$1,$E95,$B95, Hombres!$A$1:$DW$117, Mujeres!$A$1:$DW$117)</f>
        <v>0</v>
      </c>
      <c r="GI95" s="48" cm="1">
        <f t="array" ref="GI95">beneficio_muerte_individual_pensionado(GI$1,$E95,$B95, Hombres!$A$1:$DW$117, Mujeres!$A$1:$DW$117)</f>
        <v>0</v>
      </c>
      <c r="GJ95" s="48" cm="1">
        <f t="array" ref="GJ95">beneficio_muerte_individual_pensionado(GJ$1,$E95,$B95, Hombres!$A$1:$DW$117, Mujeres!$A$1:$DW$117)</f>
        <v>0</v>
      </c>
      <c r="GK95" s="48" cm="1">
        <f t="array" ref="GK95">beneficio_muerte_individual_pensionado(GK$1,$E95,$B95, Hombres!$A$1:$DW$117, Mujeres!$A$1:$DW$117)</f>
        <v>0</v>
      </c>
      <c r="GL95" s="48" cm="1">
        <f t="array" ref="GL95">beneficio_muerte_individual_pensionado(GL$1,$E95,$B95, Hombres!$A$1:$DW$117, Mujeres!$A$1:$DW$117)</f>
        <v>0</v>
      </c>
      <c r="GM95" s="48" cm="1">
        <f t="array" ref="GM95">beneficio_muerte_individual_pensionado(GM$1,$E95,$B95, Hombres!$A$1:$DW$117, Mujeres!$A$1:$DW$117)</f>
        <v>0</v>
      </c>
      <c r="GN95" s="48" cm="1">
        <f t="array" ref="GN95">beneficio_muerte_individual_pensionado(GN$1,$E95,$B95, Hombres!$A$1:$DW$117, Mujeres!$A$1:$DW$117)</f>
        <v>0</v>
      </c>
      <c r="GO95" s="48" cm="1">
        <f t="array" ref="GO95">beneficio_muerte_individual_pensionado(GO$1,$E95,$B95, Hombres!$A$1:$DW$117, Mujeres!$A$1:$DW$117)</f>
        <v>0</v>
      </c>
      <c r="GP95" s="48" cm="1">
        <f t="array" ref="GP95">beneficio_muerte_individual_pensionado(GP$1,$E95,$B95, Hombres!$A$1:$DW$117, Mujeres!$A$1:$DW$117)</f>
        <v>0</v>
      </c>
      <c r="GQ95" s="48" cm="1">
        <f t="array" ref="GQ95">beneficio_muerte_individual_pensionado(GQ$1,$E95,$B95, Hombres!$A$1:$DW$117, Mujeres!$A$1:$DW$117)</f>
        <v>0</v>
      </c>
      <c r="GR95" s="48" cm="1">
        <f t="array" ref="GR95">beneficio_muerte_individual_pensionado(GR$1,$E95,$B95, Hombres!$A$1:$DW$117, Mujeres!$A$1:$DW$117)</f>
        <v>0</v>
      </c>
      <c r="GS95" s="48" cm="1">
        <f t="array" ref="GS95">beneficio_muerte_individual_pensionado(GS$1,$E95,$B95, Hombres!$A$1:$DW$117, Mujeres!$A$1:$DW$117)</f>
        <v>0</v>
      </c>
      <c r="GT95" s="48" cm="1">
        <f t="array" ref="GT95">beneficio_muerte_individual_pensionado(GT$1,$E95,$B95, Hombres!$A$1:$DW$117, Mujeres!$A$1:$DW$117)</f>
        <v>0</v>
      </c>
    </row>
    <row r="96" spans="1:202" x14ac:dyDescent="0.3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8" cm="1">
        <f t="array" ref="H96">AnualidadPensionado(H$1,$E96,$B96, $D96, Hombres!$A$1:$DW$117, Mujeres!$A$1:$DW$117)</f>
        <v>0</v>
      </c>
      <c r="I96" s="48" cm="1">
        <f t="array" ref="I96">AnualidadPensionado(I$1,$E96,$B96, $D96, Hombres!$A$1:$DW$117, Mujeres!$A$1:$DW$117)</f>
        <v>3732479.2230210584</v>
      </c>
      <c r="J96" s="48" cm="1">
        <f t="array" ref="J96">AnualidadPensionado(J$1,$E96,$B96, $D96, Hombres!$A$1:$DW$117, Mujeres!$A$1:$DW$117)</f>
        <v>3582542.8937694915</v>
      </c>
      <c r="K96" s="48" cm="1">
        <f t="array" ref="K96">AnualidadPensionado(K$1,$E96,$B96, $D96, Hombres!$A$1:$DW$117, Mujeres!$A$1:$DW$117)</f>
        <v>3416346.6940431613</v>
      </c>
      <c r="L96" s="48" cm="1">
        <f t="array" ref="L96">AnualidadPensionado(L$1,$E96,$B96, $D96, Hombres!$A$1:$DW$117, Mujeres!$A$1:$DW$117)</f>
        <v>3234679.3872917388</v>
      </c>
      <c r="M96" s="48" cm="1">
        <f t="array" ref="M96">AnualidadPensionado(M$1,$E96,$B96, $D96, Hombres!$A$1:$DW$117, Mujeres!$A$1:$DW$117)</f>
        <v>3038865.9324589577</v>
      </c>
      <c r="N96" s="48" cm="1">
        <f t="array" ref="N96">AnualidadPensionado(N$1,$E96,$B96, $D96, Hombres!$A$1:$DW$117, Mujeres!$A$1:$DW$117)</f>
        <v>2830509.1408213051</v>
      </c>
      <c r="O96" s="48" cm="1">
        <f t="array" ref="O96">AnualidadPensionado(O$1,$E96,$B96, $D96, Hombres!$A$1:$DW$117, Mujeres!$A$1:$DW$117)</f>
        <v>2611468.9710094095</v>
      </c>
      <c r="P96" s="48" cm="1">
        <f t="array" ref="P96">AnualidadPensionado(P$1,$E96,$B96, $D96, Hombres!$A$1:$DW$117, Mujeres!$A$1:$DW$117)</f>
        <v>2384081.0895395977</v>
      </c>
      <c r="Q96" s="48" cm="1">
        <f t="array" ref="Q96">AnualidadPensionado(Q$1,$E96,$B96, $D96, Hombres!$A$1:$DW$117, Mujeres!$A$1:$DW$117)</f>
        <v>2151354.245822011</v>
      </c>
      <c r="R96" s="48" cm="1">
        <f t="array" ref="R96">AnualidadPensionado(R$1,$E96,$B96, $D96, Hombres!$A$1:$DW$117, Mujeres!$A$1:$DW$117)</f>
        <v>1916788.7298333507</v>
      </c>
      <c r="S96" s="48" cm="1">
        <f t="array" ref="S96">AnualidadPensionado(S$1,$E96,$B96, $D96, Hombres!$A$1:$DW$117, Mujeres!$A$1:$DW$117)</f>
        <v>1684017.9068204679</v>
      </c>
      <c r="T96" s="48" cm="1">
        <f t="array" ref="T96">AnualidadPensionado(T$1,$E96,$B96, $D96, Hombres!$A$1:$DW$117, Mujeres!$A$1:$DW$117)</f>
        <v>1456680.8226844154</v>
      </c>
      <c r="U96" s="48" cm="1">
        <f t="array" ref="U96">AnualidadPensionado(U$1,$E96,$B96, $D96, Hombres!$A$1:$DW$117, Mujeres!$A$1:$DW$117)</f>
        <v>1238453.9915637092</v>
      </c>
      <c r="V96" s="48" cm="1">
        <f t="array" ref="V96">AnualidadPensionado(V$1,$E96,$B96, $D96, Hombres!$A$1:$DW$117, Mujeres!$A$1:$DW$117)</f>
        <v>1033024.0362600686</v>
      </c>
      <c r="W96" s="48" cm="1">
        <f t="array" ref="W96">AnualidadPensionado(W$1,$E96,$B96, $D96, Hombres!$A$1:$DW$117, Mujeres!$A$1:$DW$117)</f>
        <v>843758.16970012325</v>
      </c>
      <c r="X96" s="48" cm="1">
        <f t="array" ref="X96">AnualidadPensionado(X$1,$E96,$B96, $D96, Hombres!$A$1:$DW$117, Mujeres!$A$1:$DW$117)</f>
        <v>673336.32996330794</v>
      </c>
      <c r="Y96" s="48" cm="1">
        <f t="array" ref="Y96">AnualidadPensionado(Y$1,$E96,$B96, $D96, Hombres!$A$1:$DW$117, Mujeres!$A$1:$DW$117)</f>
        <v>523614.65676553344</v>
      </c>
      <c r="Z96" s="48" cm="1">
        <f t="array" ref="Z96">AnualidadPensionado(Z$1,$E96,$B96, $D96, Hombres!$A$1:$DW$117, Mujeres!$A$1:$DW$117)</f>
        <v>395609.07769713236</v>
      </c>
      <c r="AA96" s="48" cm="1">
        <f t="array" ref="AA96">AnualidadPensionado(AA$1,$E96,$B96, $D96, Hombres!$A$1:$DW$117, Mujeres!$A$1:$DW$117)</f>
        <v>289472.1946940691</v>
      </c>
      <c r="AB96" s="48" cm="1">
        <f t="array" ref="AB96">AnualidadPensionado(AB$1,$E96,$B96, $D96, Hombres!$A$1:$DW$117, Mujeres!$A$1:$DW$117)</f>
        <v>204414.92741982348</v>
      </c>
      <c r="AC96" s="48" cm="1">
        <f t="array" ref="AC96">AnualidadPensionado(AC$1,$E96,$B96, $D96, Hombres!$A$1:$DW$117, Mujeres!$A$1:$DW$117)</f>
        <v>138744.86706772185</v>
      </c>
      <c r="AD96" s="48" cm="1">
        <f t="array" ref="AD96">AnualidadPensionado(AD$1,$E96,$B96, $D96, Hombres!$A$1:$DW$117, Mujeres!$A$1:$DW$117)</f>
        <v>90082.805057576406</v>
      </c>
      <c r="AE96" s="48" cm="1">
        <f t="array" ref="AE96">AnualidadPensionado(AE$1,$E96,$B96, $D96, Hombres!$A$1:$DW$117, Mujeres!$A$1:$DW$117)</f>
        <v>55641.723474787184</v>
      </c>
      <c r="AF96" s="48" cm="1">
        <f t="array" ref="AF96">AnualidadPensionado(AF$1,$E96,$B96, $D96, Hombres!$A$1:$DW$117, Mujeres!$A$1:$DW$117)</f>
        <v>32495.741296629272</v>
      </c>
      <c r="AG96" s="48" cm="1">
        <f t="array" ref="AG96">AnualidadPensionado(AG$1,$E96,$B96, $D96, Hombres!$A$1:$DW$117, Mujeres!$A$1:$DW$117)</f>
        <v>17818.603257209561</v>
      </c>
      <c r="AH96" s="48" cm="1">
        <f t="array" ref="AH96">AnualidadPensionado(AH$1,$E96,$B96, $D96, Hombres!$A$1:$DW$117, Mujeres!$A$1:$DW$117)</f>
        <v>9097.1757248608392</v>
      </c>
      <c r="AI96" s="48" cm="1">
        <f t="array" ref="AI96">AnualidadPensionado(AI$1,$E96,$B96, $D96, Hombres!$A$1:$DW$117, Mujeres!$A$1:$DW$117)</f>
        <v>4280.7494970272464</v>
      </c>
      <c r="AJ96" s="48" cm="1">
        <f t="array" ref="AJ96">AnualidadPensionado(AJ$1,$E96,$B96, $D96, Hombres!$A$1:$DW$117, Mujeres!$A$1:$DW$117)</f>
        <v>1833.9576079252911</v>
      </c>
      <c r="AK96" s="48" cm="1">
        <f t="array" ref="AK96">AnualidadPensionado(AK$1,$E96,$B96, $D96, Hombres!$A$1:$DW$117, Mujeres!$A$1:$DW$117)</f>
        <v>704.78462692777862</v>
      </c>
      <c r="AL96" s="48" cm="1">
        <f t="array" ref="AL96">AnualidadPensionado(AL$1,$E96,$B96, $D96, Hombres!$A$1:$DW$117, Mujeres!$A$1:$DW$117)</f>
        <v>238.44417274284493</v>
      </c>
      <c r="AM96" s="48" cm="1">
        <f t="array" ref="AM96">AnualidadPensionado(AM$1,$E96,$B96, $D96, Hombres!$A$1:$DW$117, Mujeres!$A$1:$DW$117)</f>
        <v>69.279763158207047</v>
      </c>
      <c r="AN96" s="48" cm="1">
        <f t="array" ref="AN96">AnualidadPensionado(AN$1,$E96,$B96, $D96, Hombres!$A$1:$DW$117, Mujeres!$A$1:$DW$117)</f>
        <v>16.701533412137032</v>
      </c>
      <c r="AO96" s="48" cm="1">
        <f t="array" ref="AO96">AnualidadPensionado(AO$1,$E96,$B96, $D96, Hombres!$A$1:$DW$117, Mujeres!$A$1:$DW$117)</f>
        <v>0</v>
      </c>
      <c r="AP96" s="48" cm="1">
        <f t="array" ref="AP96">AnualidadPensionado(AP$1,$E96,$B96, $D96, Hombres!$A$1:$DW$117, Mujeres!$A$1:$DW$117)</f>
        <v>0</v>
      </c>
      <c r="AQ96" s="48" cm="1">
        <f t="array" ref="AQ96">AnualidadPensionado(AQ$1,$E96,$B96, $D96, Hombres!$A$1:$DW$117, Mujeres!$A$1:$DW$117)</f>
        <v>0</v>
      </c>
      <c r="AR96" s="48" cm="1">
        <f t="array" ref="AR96">AnualidadPensionado(AR$1,$E96,$B96, $D96, Hombres!$A$1:$DW$117, Mujeres!$A$1:$DW$117)</f>
        <v>0</v>
      </c>
      <c r="AS96" s="48" cm="1">
        <f t="array" ref="AS96">AnualidadPensionado(AS$1,$E96,$B96, $D96, Hombres!$A$1:$DW$117, Mujeres!$A$1:$DW$117)</f>
        <v>0</v>
      </c>
      <c r="AT96" s="48" cm="1">
        <f t="array" ref="AT96">AnualidadPensionado(AT$1,$E96,$B96, $D96, Hombres!$A$1:$DW$117, Mujeres!$A$1:$DW$117)</f>
        <v>0</v>
      </c>
      <c r="AU96" s="48" cm="1">
        <f t="array" ref="AU96">AnualidadPensionado(AU$1,$E96,$B96, $D96, Hombres!$A$1:$DW$117, Mujeres!$A$1:$DW$117)</f>
        <v>0</v>
      </c>
      <c r="AV96" s="48" cm="1">
        <f t="array" ref="AV96">AnualidadPensionado(AV$1,$E96,$B96, $D96, Hombres!$A$1:$DW$117, Mujeres!$A$1:$DW$117)</f>
        <v>0</v>
      </c>
      <c r="AW96" s="48" cm="1">
        <f t="array" ref="AW96">AnualidadPensionado(AW$1,$E96,$B96, $D96, Hombres!$A$1:$DW$117, Mujeres!$A$1:$DW$117)</f>
        <v>0</v>
      </c>
      <c r="AX96" s="48" cm="1">
        <f t="array" ref="AX96">AnualidadPensionado(AX$1,$E96,$B96, $D96, Hombres!$A$1:$DW$117, Mujeres!$A$1:$DW$117)</f>
        <v>0</v>
      </c>
      <c r="AY96" s="48" cm="1">
        <f t="array" ref="AY96">AnualidadPensionado(AY$1,$E96,$B96, $D96, Hombres!$A$1:$DW$117, Mujeres!$A$1:$DW$117)</f>
        <v>0</v>
      </c>
      <c r="AZ96" s="48" cm="1">
        <f t="array" ref="AZ96">AnualidadPensionado(AZ$1,$E96,$B96, $D96, Hombres!$A$1:$DW$117, Mujeres!$A$1:$DW$117)</f>
        <v>0</v>
      </c>
      <c r="BA96" s="48" cm="1">
        <f t="array" ref="BA96">AnualidadPensionado(BA$1,$E96,$B96, $D96, Hombres!$A$1:$DW$117, Mujeres!$A$1:$DW$117)</f>
        <v>0</v>
      </c>
      <c r="BB96" s="48" cm="1">
        <f t="array" ref="BB96">AnualidadPensionado(BB$1,$E96,$B96, $D96, Hombres!$A$1:$DW$117, Mujeres!$A$1:$DW$117)</f>
        <v>0</v>
      </c>
      <c r="BC96" s="48" cm="1">
        <f t="array" ref="BC96">AnualidadPensionado(BC$1,$E96,$B96, $D96, Hombres!$A$1:$DW$117, Mujeres!$A$1:$DW$117)</f>
        <v>0</v>
      </c>
      <c r="BD96" s="48" cm="1">
        <f t="array" ref="BD96">AnualidadPensionado(BD$1,$E96,$B96, $D96, Hombres!$A$1:$DW$117, Mujeres!$A$1:$DW$117)</f>
        <v>0</v>
      </c>
      <c r="BE96" s="48" cm="1">
        <f t="array" ref="BE96">AnualidadPensionado(BE$1,$E96,$B96, $D96, Hombres!$A$1:$DW$117, Mujeres!$A$1:$DW$117)</f>
        <v>0</v>
      </c>
      <c r="BF96" s="48" cm="1">
        <f t="array" ref="BF96">AnualidadPensionado(BF$1,$E96,$B96, $D96, Hombres!$A$1:$DW$117, Mujeres!$A$1:$DW$117)</f>
        <v>0</v>
      </c>
      <c r="BG96" s="48" cm="1">
        <f t="array" ref="BG96">AnualidadPensionado(BG$1,$E96,$B96, $D96, Hombres!$A$1:$DW$117, Mujeres!$A$1:$DW$117)</f>
        <v>0</v>
      </c>
      <c r="BH96" s="48" cm="1">
        <f t="array" ref="BH96">AnualidadPensionado(BH$1,$E96,$B96, $D96, Hombres!$A$1:$DW$117, Mujeres!$A$1:$DW$117)</f>
        <v>0</v>
      </c>
      <c r="BI96" s="48" cm="1">
        <f t="array" ref="BI96">AnualidadPensionado(BI$1,$E96,$B96, $D96, Hombres!$A$1:$DW$117, Mujeres!$A$1:$DW$117)</f>
        <v>0</v>
      </c>
      <c r="BJ96" s="48" cm="1">
        <f t="array" ref="BJ96">AnualidadPensionado(BJ$1,$E96,$B96, $D96, Hombres!$A$1:$DW$117, Mujeres!$A$1:$DW$117)</f>
        <v>0</v>
      </c>
      <c r="BK96" s="48" cm="1">
        <f t="array" ref="BK96">AnualidadPensionado(BK$1,$E96,$B96, $D96, Hombres!$A$1:$DW$117, Mujeres!$A$1:$DW$117)</f>
        <v>0</v>
      </c>
      <c r="BL96" s="48" cm="1">
        <f t="array" ref="BL96">AnualidadPensionado(BL$1,$E96,$B96, $D96, Hombres!$A$1:$DW$117, Mujeres!$A$1:$DW$117)</f>
        <v>0</v>
      </c>
      <c r="BM96" s="48" cm="1">
        <f t="array" ref="BM96">AnualidadPensionado(BM$1,$E96,$B96, $D96, Hombres!$A$1:$DW$117, Mujeres!$A$1:$DW$117)</f>
        <v>0</v>
      </c>
      <c r="BN96" s="48" cm="1">
        <f t="array" ref="BN96">AnualidadPensionado(BN$1,$E96,$B96, $D96, Hombres!$A$1:$DW$117, Mujeres!$A$1:$DW$117)</f>
        <v>0</v>
      </c>
      <c r="BO96" s="48" cm="1">
        <f t="array" ref="BO96">AnualidadPensionado(BO$1,$E96,$B96, $D96, Hombres!$A$1:$DW$117, Mujeres!$A$1:$DW$117)</f>
        <v>0</v>
      </c>
      <c r="BP96" s="48" cm="1">
        <f t="array" ref="BP96">AnualidadPensionado(BP$1,$E96,$B96, $D96, Hombres!$A$1:$DW$117, Mujeres!$A$1:$DW$117)</f>
        <v>0</v>
      </c>
      <c r="BQ96" s="48" cm="1">
        <f t="array" ref="BQ96">AnualidadPensionado(BQ$1,$E96,$B96, $D96, Hombres!$A$1:$DW$117, Mujeres!$A$1:$DW$117)</f>
        <v>0</v>
      </c>
      <c r="BR96" s="48" cm="1">
        <f t="array" ref="BR96">AnualidadPensionado(BR$1,$E96,$B96, $D96, Hombres!$A$1:$DW$117, Mujeres!$A$1:$DW$117)</f>
        <v>0</v>
      </c>
      <c r="BS96" s="48" cm="1">
        <f t="array" ref="BS96">AnualidadPensionado(BS$1,$E96,$B96, $D96, Hombres!$A$1:$DW$117, Mujeres!$A$1:$DW$117)</f>
        <v>0</v>
      </c>
      <c r="BT96" s="48" cm="1">
        <f t="array" ref="BT96">AnualidadPensionado(BT$1,$E96,$B96, $D96, Hombres!$A$1:$DW$117, Mujeres!$A$1:$DW$117)</f>
        <v>0</v>
      </c>
      <c r="BU96" s="48" cm="1">
        <f t="array" ref="BU96">AnualidadPensionado(BU$1,$E96,$B96, $D96, Hombres!$A$1:$DW$117, Mujeres!$A$1:$DW$117)</f>
        <v>0</v>
      </c>
      <c r="BV96" s="48" cm="1">
        <f t="array" ref="BV96">AnualidadPensionado(BV$1,$E96,$B96, $D96, Hombres!$A$1:$DW$117, Mujeres!$A$1:$DW$117)</f>
        <v>0</v>
      </c>
      <c r="BW96" s="48" cm="1">
        <f t="array" ref="BW96">AnualidadPensionado(BW$1,$E96,$B96, $D96, Hombres!$A$1:$DW$117, Mujeres!$A$1:$DW$117)</f>
        <v>0</v>
      </c>
      <c r="BX96" s="48" cm="1">
        <f t="array" ref="BX96">AnualidadPensionado(BX$1,$E96,$B96, $D96, Hombres!$A$1:$DW$117, Mujeres!$A$1:$DW$117)</f>
        <v>0</v>
      </c>
      <c r="BY96" s="48" cm="1">
        <f t="array" ref="BY96">AnualidadPensionado(BY$1,$E96,$B96, $D96, Hombres!$A$1:$DW$117, Mujeres!$A$1:$DW$117)</f>
        <v>0</v>
      </c>
      <c r="BZ96" s="48" cm="1">
        <f t="array" ref="BZ96">AnualidadPensionado(BZ$1,$E96,$B96, $D96, Hombres!$A$1:$DW$117, Mujeres!$A$1:$DW$117)</f>
        <v>0</v>
      </c>
      <c r="CA96" s="48" cm="1">
        <f t="array" ref="CA96">AnualidadPensionado(CA$1,$E96,$B96, $D96, Hombres!$A$1:$DW$117, Mujeres!$A$1:$DW$117)</f>
        <v>0</v>
      </c>
      <c r="CB96" s="48" cm="1">
        <f t="array" ref="CB96">AnualidadPensionado(CB$1,$E96,$B96, $D96, Hombres!$A$1:$DW$117, Mujeres!$A$1:$DW$117)</f>
        <v>0</v>
      </c>
      <c r="CC96" s="48" cm="1">
        <f t="array" ref="CC96">AnualidadPensionado(CC$1,$E96,$B96, $D96, Hombres!$A$1:$DW$117, Mujeres!$A$1:$DW$117)</f>
        <v>0</v>
      </c>
      <c r="CD96" s="48" cm="1">
        <f t="array" ref="CD96">AnualidadPensionado(CD$1,$E96,$B96, $D96, Hombres!$A$1:$DW$117, Mujeres!$A$1:$DW$117)</f>
        <v>0</v>
      </c>
      <c r="CE96" s="48" cm="1">
        <f t="array" ref="CE96">AnualidadPensionado(CE$1,$E96,$B96, $D96, Hombres!$A$1:$DW$117, Mujeres!$A$1:$DW$117)</f>
        <v>0</v>
      </c>
      <c r="CF96" s="48" cm="1">
        <f t="array" ref="CF96">AnualidadPensionado(CF$1,$E96,$B96, $D96, Hombres!$A$1:$DW$117, Mujeres!$A$1:$DW$117)</f>
        <v>0</v>
      </c>
      <c r="CG96" s="48" cm="1">
        <f t="array" ref="CG96">AnualidadPensionado(CG$1,$E96,$B96, $D96, Hombres!$A$1:$DW$117, Mujeres!$A$1:$DW$117)</f>
        <v>0</v>
      </c>
      <c r="CH96" s="48" cm="1">
        <f t="array" ref="CH96">AnualidadPensionado(CH$1,$E96,$B96, $D96, Hombres!$A$1:$DW$117, Mujeres!$A$1:$DW$117)</f>
        <v>0</v>
      </c>
      <c r="CI96" s="48" cm="1">
        <f t="array" ref="CI96">AnualidadPensionado(CI$1,$E96,$B96, $D96, Hombres!$A$1:$DW$117, Mujeres!$A$1:$DW$117)</f>
        <v>0</v>
      </c>
      <c r="CJ96" s="48" cm="1">
        <f t="array" ref="CJ96">AnualidadPensionado(CJ$1,$E96,$B96, $D96, Hombres!$A$1:$DW$117, Mujeres!$A$1:$DW$117)</f>
        <v>0</v>
      </c>
      <c r="CK96" s="48" cm="1">
        <f t="array" ref="CK96">AnualidadPensionado(CK$1,$E96,$B96, $D96, Hombres!$A$1:$DW$117, Mujeres!$A$1:$DW$117)</f>
        <v>0</v>
      </c>
      <c r="CL96" s="48" cm="1">
        <f t="array" ref="CL96">AnualidadPensionado(CL$1,$E96,$B96, $D96, Hombres!$A$1:$DW$117, Mujeres!$A$1:$DW$117)</f>
        <v>0</v>
      </c>
      <c r="CM96" s="48" cm="1">
        <f t="array" ref="CM96">AnualidadPensionado(CM$1,$E96,$B96, $D96, Hombres!$A$1:$DW$117, Mujeres!$A$1:$DW$117)</f>
        <v>0</v>
      </c>
      <c r="CN96" s="48" cm="1">
        <f t="array" ref="CN96">AnualidadPensionado(CN$1,$E96,$B96, $D96, Hombres!$A$1:$DW$117, Mujeres!$A$1:$DW$117)</f>
        <v>0</v>
      </c>
      <c r="CO96" s="48" cm="1">
        <f t="array" ref="CO96">AnualidadPensionado(CO$1,$E96,$B96, $D96, Hombres!$A$1:$DW$117, Mujeres!$A$1:$DW$117)</f>
        <v>0</v>
      </c>
      <c r="CP96" s="48" cm="1">
        <f t="array" ref="CP96">AnualidadPensionado(CP$1,$E96,$B96, $D96, Hombres!$A$1:$DW$117, Mujeres!$A$1:$DW$117)</f>
        <v>0</v>
      </c>
      <c r="CQ96" s="48" cm="1">
        <f t="array" ref="CQ96">AnualidadPensionado(CQ$1,$E96,$B96, $D96, Hombres!$A$1:$DW$117, Mujeres!$A$1:$DW$117)</f>
        <v>0</v>
      </c>
      <c r="CR96" s="48" cm="1">
        <f t="array" ref="CR96">AnualidadPensionado(CR$1,$E96,$B96, $D96, Hombres!$A$1:$DW$117, Mujeres!$A$1:$DW$117)</f>
        <v>0</v>
      </c>
      <c r="CS96" s="48" cm="1">
        <f t="array" ref="CS96">AnualidadPensionado(CS$1,$E96,$B96, $D96, Hombres!$A$1:$DW$117, Mujeres!$A$1:$DW$117)</f>
        <v>0</v>
      </c>
      <c r="CT96" s="48" cm="1">
        <f t="array" ref="CT96">AnualidadPensionado(CT$1,$E96,$B96, $D96, Hombres!$A$1:$DW$117, Mujeres!$A$1:$DW$117)</f>
        <v>0</v>
      </c>
      <c r="CU96" s="48" cm="1">
        <f t="array" ref="CU96">AnualidadPensionado(CU$1,$E96,$B96, $D96, Hombres!$A$1:$DW$117, Mujeres!$A$1:$DW$117)</f>
        <v>0</v>
      </c>
      <c r="CV96" s="48" cm="1">
        <f t="array" ref="CV96">AnualidadPensionado(CV$1,$E96,$B96, $D96, Hombres!$A$1:$DW$117, Mujeres!$A$1:$DW$117)</f>
        <v>0</v>
      </c>
      <c r="CW96" s="48" cm="1">
        <f t="array" ref="CW96">AnualidadPensionado(CW$1,$E96,$B96, $D96, Hombres!$A$1:$DW$117, Mujeres!$A$1:$DW$117)</f>
        <v>0</v>
      </c>
      <c r="CX96" s="48" cm="1">
        <f t="array" ref="CX96">AnualidadPensionado(CX$1,$E96,$B96, $D96, Hombres!$A$1:$DW$117, Mujeres!$A$1:$DW$117)</f>
        <v>0</v>
      </c>
      <c r="CY96" s="48" cm="1">
        <f t="array" ref="CY96">AnualidadPensionado(CY$1,$E96,$B96, $D96, Hombres!$A$1:$DW$117, Mujeres!$A$1:$DW$117)</f>
        <v>0</v>
      </c>
      <c r="DB96" s="21"/>
      <c r="DC96" s="48" cm="1">
        <f t="array" ref="DC96">beneficio_muerte_individual_pensionado(DC$1,$E96,$B96, Hombres!$A$1:$DW$117, Mujeres!$A$1:$DW$117)</f>
        <v>0</v>
      </c>
      <c r="DD96" s="48" cm="1">
        <f t="array" ref="DD96">beneficio_muerte_individual_pensionado(DD$1,$E96,$B96, Hombres!$A$1:$DW$117, Mujeres!$A$1:$DW$117)</f>
        <v>193219.95726540001</v>
      </c>
      <c r="DE96" s="48" cm="1">
        <f t="array" ref="DE96">beneficio_muerte_individual_pensionado(DE$1,$E96,$B96, Hombres!$A$1:$DW$117, Mujeres!$A$1:$DW$117)</f>
        <v>195853.62572012554</v>
      </c>
      <c r="DF96" s="48" cm="1">
        <f t="array" ref="DF96">beneficio_muerte_individual_pensionado(DF$1,$E96,$B96, Hombres!$A$1:$DW$117, Mujeres!$A$1:$DW$117)</f>
        <v>197427.20600042178</v>
      </c>
      <c r="DG96" s="48" cm="1">
        <f t="array" ref="DG96">beneficio_muerte_individual_pensionado(DG$1,$E96,$B96, Hombres!$A$1:$DW$117, Mujeres!$A$1:$DW$117)</f>
        <v>197626.02436806279</v>
      </c>
      <c r="DH96" s="48" cm="1">
        <f t="array" ref="DH96">beneficio_muerte_individual_pensionado(DH$1,$E96,$B96, Hombres!$A$1:$DW$117, Mujeres!$A$1:$DW$117)</f>
        <v>196222.1506239739</v>
      </c>
      <c r="DI96" s="48" cm="1">
        <f t="array" ref="DI96">beneficio_muerte_individual_pensionado(DI$1,$E96,$B96, Hombres!$A$1:$DW$117, Mujeres!$A$1:$DW$117)</f>
        <v>193182.98143124254</v>
      </c>
      <c r="DJ96" s="48" cm="1">
        <f t="array" ref="DJ96">beneficio_muerte_individual_pensionado(DJ$1,$E96,$B96, Hombres!$A$1:$DW$117, Mujeres!$A$1:$DW$117)</f>
        <v>188500.19732490581</v>
      </c>
      <c r="DK96" s="48" cm="1">
        <f t="array" ref="DK96">beneficio_muerte_individual_pensionado(DK$1,$E96,$B96, Hombres!$A$1:$DW$117, Mujeres!$A$1:$DW$117)</f>
        <v>182099.21298635259</v>
      </c>
      <c r="DL96" s="48" cm="1">
        <f t="array" ref="DL96">beneficio_muerte_individual_pensionado(DL$1,$E96,$B96, Hombres!$A$1:$DW$117, Mujeres!$A$1:$DW$117)</f>
        <v>173853.55866683292</v>
      </c>
      <c r="DM96" s="48" cm="1">
        <f t="array" ref="DM96">beneficio_muerte_individual_pensionado(DM$1,$E96,$B96, Hombres!$A$1:$DW$117, Mujeres!$A$1:$DW$117)</f>
        <v>163783.91145458596</v>
      </c>
      <c r="DN96" s="48" cm="1">
        <f t="array" ref="DN96">beneficio_muerte_individual_pensionado(DN$1,$E96,$B96, Hombres!$A$1:$DW$117, Mujeres!$A$1:$DW$117)</f>
        <v>152112.56143529646</v>
      </c>
      <c r="DO96" s="48" cm="1">
        <f t="array" ref="DO96">beneficio_muerte_individual_pensionado(DO$1,$E96,$B96, Hombres!$A$1:$DW$117, Mujeres!$A$1:$DW$117)</f>
        <v>139120.48959615556</v>
      </c>
      <c r="DP96" s="48" cm="1">
        <f t="array" ref="DP96">beneficio_muerte_individual_pensionado(DP$1,$E96,$B96, Hombres!$A$1:$DW$117, Mujeres!$A$1:$DW$117)</f>
        <v>125077.28312261209</v>
      </c>
      <c r="DQ96" s="48" cm="1">
        <f t="array" ref="DQ96">beneficio_muerte_individual_pensionado(DQ$1,$E96,$B96, Hombres!$A$1:$DW$117, Mujeres!$A$1:$DW$117)</f>
        <v>110275.52078356271</v>
      </c>
      <c r="DR96" s="48" cm="1">
        <f t="array" ref="DR96">beneficio_muerte_individual_pensionado(DR$1,$E96,$B96, Hombres!$A$1:$DW$117, Mujeres!$A$1:$DW$117)</f>
        <v>95127.725633985581</v>
      </c>
      <c r="DS96" s="48" cm="1">
        <f t="array" ref="DS96">beneficio_muerte_individual_pensionado(DS$1,$E96,$B96, Hombres!$A$1:$DW$117, Mujeres!$A$1:$DW$117)</f>
        <v>80131.881275244945</v>
      </c>
      <c r="DT96" s="48" cm="1">
        <f t="array" ref="DT96">beneficio_muerte_individual_pensionado(DT$1,$E96,$B96, Hombres!$A$1:$DW$117, Mujeres!$A$1:$DW$117)</f>
        <v>65760.019420696219</v>
      </c>
      <c r="DU96" s="48" cm="1">
        <f t="array" ref="DU96">beneficio_muerte_individual_pensionado(DU$1,$E96,$B96, Hombres!$A$1:$DW$117, Mujeres!$A$1:$DW$117)</f>
        <v>52414.225390985754</v>
      </c>
      <c r="DV96" s="48" cm="1">
        <f t="array" ref="DV96">beneficio_muerte_individual_pensionado(DV$1,$E96,$B96, Hombres!$A$1:$DW$117, Mujeres!$A$1:$DW$117)</f>
        <v>40426.072101830658</v>
      </c>
      <c r="DW96" s="48" cm="1">
        <f t="array" ref="DW96">beneficio_muerte_individual_pensionado(DW$1,$E96,$B96, Hombres!$A$1:$DW$117, Mujeres!$A$1:$DW$117)</f>
        <v>30057.237205962014</v>
      </c>
      <c r="DX96" s="48" cm="1">
        <f t="array" ref="DX96">beneficio_muerte_individual_pensionado(DX$1,$E96,$B96, Hombres!$A$1:$DW$117, Mujeres!$A$1:$DW$117)</f>
        <v>21458.805410862398</v>
      </c>
      <c r="DY96" s="48" cm="1">
        <f t="array" ref="DY96">beneficio_muerte_individual_pensionado(DY$1,$E96,$B96, Hombres!$A$1:$DW$117, Mujeres!$A$1:$DW$117)</f>
        <v>14642.600763206303</v>
      </c>
      <c r="DZ96" s="48" cm="1">
        <f t="array" ref="DZ96">beneficio_muerte_individual_pensionado(DZ$1,$E96,$B96, Hombres!$A$1:$DW$117, Mujeres!$A$1:$DW$117)</f>
        <v>9496.0296789166878</v>
      </c>
      <c r="EA96" s="48" cm="1">
        <f t="array" ref="EA96">beneficio_muerte_individual_pensionado(EA$1,$E96,$B96, Hombres!$A$1:$DW$117, Mujeres!$A$1:$DW$117)</f>
        <v>5814.8627873108453</v>
      </c>
      <c r="EB96" s="48" cm="1">
        <f t="array" ref="EB96">beneficio_muerte_individual_pensionado(EB$1,$E96,$B96, Hombres!$A$1:$DW$117, Mujeres!$A$1:$DW$117)</f>
        <v>3337.8559782730222</v>
      </c>
      <c r="EC96" s="48" cm="1">
        <f t="array" ref="EC96">beneficio_muerte_individual_pensionado(EC$1,$E96,$B96, Hombres!$A$1:$DW$117, Mujeres!$A$1:$DW$117)</f>
        <v>1781.2022831401362</v>
      </c>
      <c r="ED96" s="48" cm="1">
        <f t="array" ref="ED96">beneficio_muerte_individual_pensionado(ED$1,$E96,$B96, Hombres!$A$1:$DW$117, Mujeres!$A$1:$DW$117)</f>
        <v>874.74912238442357</v>
      </c>
      <c r="EE96" s="48" cm="1">
        <f t="array" ref="EE96">beneficio_muerte_individual_pensionado(EE$1,$E96,$B96, Hombres!$A$1:$DW$117, Mujeres!$A$1:$DW$117)</f>
        <v>390.46961257454097</v>
      </c>
      <c r="EF96" s="48" cm="1">
        <f t="array" ref="EF96">beneficio_muerte_individual_pensionado(EF$1,$E96,$B96, Hombres!$A$1:$DW$117, Mujeres!$A$1:$DW$117)</f>
        <v>156.04336915476637</v>
      </c>
      <c r="EG96" s="48" cm="1">
        <f t="array" ref="EG96">beneficio_muerte_individual_pensionado(EG$1,$E96,$B96, Hombres!$A$1:$DW$117, Mujeres!$A$1:$DW$117)</f>
        <v>54.784950683625539</v>
      </c>
      <c r="EH96" s="48" cm="1">
        <f t="array" ref="EH96">beneficio_muerte_individual_pensionado(EH$1,$E96,$B96, Hombres!$A$1:$DW$117, Mujeres!$A$1:$DW$117)</f>
        <v>16.483883973048762</v>
      </c>
      <c r="EI96" s="48" cm="1">
        <f t="array" ref="EI96">beneficio_muerte_individual_pensionado(EI$1,$E96,$B96, Hombres!$A$1:$DW$117, Mujeres!$A$1:$DW$117)</f>
        <v>5.0330582719382768</v>
      </c>
      <c r="EJ96" s="48" cm="1">
        <f t="array" ref="EJ96">beneficio_muerte_individual_pensionado(EJ$1,$E96,$B96, Hombres!$A$1:$DW$117, Mujeres!$A$1:$DW$117)</f>
        <v>0</v>
      </c>
      <c r="EK96" s="48" cm="1">
        <f t="array" ref="EK96">beneficio_muerte_individual_pensionado(EK$1,$E96,$B96, Hombres!$A$1:$DW$117, Mujeres!$A$1:$DW$117)</f>
        <v>0</v>
      </c>
      <c r="EL96" s="48" cm="1">
        <f t="array" ref="EL96">beneficio_muerte_individual_pensionado(EL$1,$E96,$B96, Hombres!$A$1:$DW$117, Mujeres!$A$1:$DW$117)</f>
        <v>0</v>
      </c>
      <c r="EM96" s="48" cm="1">
        <f t="array" ref="EM96">beneficio_muerte_individual_pensionado(EM$1,$E96,$B96, Hombres!$A$1:$DW$117, Mujeres!$A$1:$DW$117)</f>
        <v>0</v>
      </c>
      <c r="EN96" s="48" cm="1">
        <f t="array" ref="EN96">beneficio_muerte_individual_pensionado(EN$1,$E96,$B96, Hombres!$A$1:$DW$117, Mujeres!$A$1:$DW$117)</f>
        <v>0</v>
      </c>
      <c r="EO96" s="48" cm="1">
        <f t="array" ref="EO96">beneficio_muerte_individual_pensionado(EO$1,$E96,$B96, Hombres!$A$1:$DW$117, Mujeres!$A$1:$DW$117)</f>
        <v>0</v>
      </c>
      <c r="EP96" s="48" cm="1">
        <f t="array" ref="EP96">beneficio_muerte_individual_pensionado(EP$1,$E96,$B96, Hombres!$A$1:$DW$117, Mujeres!$A$1:$DW$117)</f>
        <v>0</v>
      </c>
      <c r="EQ96" s="48" cm="1">
        <f t="array" ref="EQ96">beneficio_muerte_individual_pensionado(EQ$1,$E96,$B96, Hombres!$A$1:$DW$117, Mujeres!$A$1:$DW$117)</f>
        <v>0</v>
      </c>
      <c r="ER96" s="48" cm="1">
        <f t="array" ref="ER96">beneficio_muerte_individual_pensionado(ER$1,$E96,$B96, Hombres!$A$1:$DW$117, Mujeres!$A$1:$DW$117)</f>
        <v>0</v>
      </c>
      <c r="ES96" s="48" cm="1">
        <f t="array" ref="ES96">beneficio_muerte_individual_pensionado(ES$1,$E96,$B96, Hombres!$A$1:$DW$117, Mujeres!$A$1:$DW$117)</f>
        <v>0</v>
      </c>
      <c r="ET96" s="48" cm="1">
        <f t="array" ref="ET96">beneficio_muerte_individual_pensionado(ET$1,$E96,$B96, Hombres!$A$1:$DW$117, Mujeres!$A$1:$DW$117)</f>
        <v>0</v>
      </c>
      <c r="EU96" s="48" cm="1">
        <f t="array" ref="EU96">beneficio_muerte_individual_pensionado(EU$1,$E96,$B96, Hombres!$A$1:$DW$117, Mujeres!$A$1:$DW$117)</f>
        <v>0</v>
      </c>
      <c r="EV96" s="48" cm="1">
        <f t="array" ref="EV96">beneficio_muerte_individual_pensionado(EV$1,$E96,$B96, Hombres!$A$1:$DW$117, Mujeres!$A$1:$DW$117)</f>
        <v>0</v>
      </c>
      <c r="EW96" s="48" cm="1">
        <f t="array" ref="EW96">beneficio_muerte_individual_pensionado(EW$1,$E96,$B96, Hombres!$A$1:$DW$117, Mujeres!$A$1:$DW$117)</f>
        <v>0</v>
      </c>
      <c r="EX96" s="48" cm="1">
        <f t="array" ref="EX96">beneficio_muerte_individual_pensionado(EX$1,$E96,$B96, Hombres!$A$1:$DW$117, Mujeres!$A$1:$DW$117)</f>
        <v>0</v>
      </c>
      <c r="EY96" s="48" cm="1">
        <f t="array" ref="EY96">beneficio_muerte_individual_pensionado(EY$1,$E96,$B96, Hombres!$A$1:$DW$117, Mujeres!$A$1:$DW$117)</f>
        <v>0</v>
      </c>
      <c r="EZ96" s="48" cm="1">
        <f t="array" ref="EZ96">beneficio_muerte_individual_pensionado(EZ$1,$E96,$B96, Hombres!$A$1:$DW$117, Mujeres!$A$1:$DW$117)</f>
        <v>0</v>
      </c>
      <c r="FA96" s="48" cm="1">
        <f t="array" ref="FA96">beneficio_muerte_individual_pensionado(FA$1,$E96,$B96, Hombres!$A$1:$DW$117, Mujeres!$A$1:$DW$117)</f>
        <v>0</v>
      </c>
      <c r="FB96" s="48" cm="1">
        <f t="array" ref="FB96">beneficio_muerte_individual_pensionado(FB$1,$E96,$B96, Hombres!$A$1:$DW$117, Mujeres!$A$1:$DW$117)</f>
        <v>0</v>
      </c>
      <c r="FC96" s="48" cm="1">
        <f t="array" ref="FC96">beneficio_muerte_individual_pensionado(FC$1,$E96,$B96, Hombres!$A$1:$DW$117, Mujeres!$A$1:$DW$117)</f>
        <v>0</v>
      </c>
      <c r="FD96" s="48" cm="1">
        <f t="array" ref="FD96">beneficio_muerte_individual_pensionado(FD$1,$E96,$B96, Hombres!$A$1:$DW$117, Mujeres!$A$1:$DW$117)</f>
        <v>0</v>
      </c>
      <c r="FE96" s="48" cm="1">
        <f t="array" ref="FE96">beneficio_muerte_individual_pensionado(FE$1,$E96,$B96, Hombres!$A$1:$DW$117, Mujeres!$A$1:$DW$117)</f>
        <v>0</v>
      </c>
      <c r="FF96" s="48" cm="1">
        <f t="array" ref="FF96">beneficio_muerte_individual_pensionado(FF$1,$E96,$B96, Hombres!$A$1:$DW$117, Mujeres!$A$1:$DW$117)</f>
        <v>0</v>
      </c>
      <c r="FG96" s="48" cm="1">
        <f t="array" ref="FG96">beneficio_muerte_individual_pensionado(FG$1,$E96,$B96, Hombres!$A$1:$DW$117, Mujeres!$A$1:$DW$117)</f>
        <v>0</v>
      </c>
      <c r="FH96" s="48" cm="1">
        <f t="array" ref="FH96">beneficio_muerte_individual_pensionado(FH$1,$E96,$B96, Hombres!$A$1:$DW$117, Mujeres!$A$1:$DW$117)</f>
        <v>0</v>
      </c>
      <c r="FI96" s="48" cm="1">
        <f t="array" ref="FI96">beneficio_muerte_individual_pensionado(FI$1,$E96,$B96, Hombres!$A$1:$DW$117, Mujeres!$A$1:$DW$117)</f>
        <v>0</v>
      </c>
      <c r="FJ96" s="48" cm="1">
        <f t="array" ref="FJ96">beneficio_muerte_individual_pensionado(FJ$1,$E96,$B96, Hombres!$A$1:$DW$117, Mujeres!$A$1:$DW$117)</f>
        <v>0</v>
      </c>
      <c r="FK96" s="48" cm="1">
        <f t="array" ref="FK96">beneficio_muerte_individual_pensionado(FK$1,$E96,$B96, Hombres!$A$1:$DW$117, Mujeres!$A$1:$DW$117)</f>
        <v>0</v>
      </c>
      <c r="FL96" s="48" cm="1">
        <f t="array" ref="FL96">beneficio_muerte_individual_pensionado(FL$1,$E96,$B96, Hombres!$A$1:$DW$117, Mujeres!$A$1:$DW$117)</f>
        <v>0</v>
      </c>
      <c r="FM96" s="48" cm="1">
        <f t="array" ref="FM96">beneficio_muerte_individual_pensionado(FM$1,$E96,$B96, Hombres!$A$1:$DW$117, Mujeres!$A$1:$DW$117)</f>
        <v>0</v>
      </c>
      <c r="FN96" s="48" cm="1">
        <f t="array" ref="FN96">beneficio_muerte_individual_pensionado(FN$1,$E96,$B96, Hombres!$A$1:$DW$117, Mujeres!$A$1:$DW$117)</f>
        <v>0</v>
      </c>
      <c r="FO96" s="48" cm="1">
        <f t="array" ref="FO96">beneficio_muerte_individual_pensionado(FO$1,$E96,$B96, Hombres!$A$1:$DW$117, Mujeres!$A$1:$DW$117)</f>
        <v>0</v>
      </c>
      <c r="FP96" s="48" cm="1">
        <f t="array" ref="FP96">beneficio_muerte_individual_pensionado(FP$1,$E96,$B96, Hombres!$A$1:$DW$117, Mujeres!$A$1:$DW$117)</f>
        <v>0</v>
      </c>
      <c r="FQ96" s="48" cm="1">
        <f t="array" ref="FQ96">beneficio_muerte_individual_pensionado(FQ$1,$E96,$B96, Hombres!$A$1:$DW$117, Mujeres!$A$1:$DW$117)</f>
        <v>0</v>
      </c>
      <c r="FR96" s="48" cm="1">
        <f t="array" ref="FR96">beneficio_muerte_individual_pensionado(FR$1,$E96,$B96, Hombres!$A$1:$DW$117, Mujeres!$A$1:$DW$117)</f>
        <v>0</v>
      </c>
      <c r="FS96" s="48" cm="1">
        <f t="array" ref="FS96">beneficio_muerte_individual_pensionado(FS$1,$E96,$B96, Hombres!$A$1:$DW$117, Mujeres!$A$1:$DW$117)</f>
        <v>0</v>
      </c>
      <c r="FT96" s="48" cm="1">
        <f t="array" ref="FT96">beneficio_muerte_individual_pensionado(FT$1,$E96,$B96, Hombres!$A$1:$DW$117, Mujeres!$A$1:$DW$117)</f>
        <v>0</v>
      </c>
      <c r="FU96" s="48" cm="1">
        <f t="array" ref="FU96">beneficio_muerte_individual_pensionado(FU$1,$E96,$B96, Hombres!$A$1:$DW$117, Mujeres!$A$1:$DW$117)</f>
        <v>0</v>
      </c>
      <c r="FV96" s="48" cm="1">
        <f t="array" ref="FV96">beneficio_muerte_individual_pensionado(FV$1,$E96,$B96, Hombres!$A$1:$DW$117, Mujeres!$A$1:$DW$117)</f>
        <v>0</v>
      </c>
      <c r="FW96" s="48" cm="1">
        <f t="array" ref="FW96">beneficio_muerte_individual_pensionado(FW$1,$E96,$B96, Hombres!$A$1:$DW$117, Mujeres!$A$1:$DW$117)</f>
        <v>0</v>
      </c>
      <c r="FX96" s="48" cm="1">
        <f t="array" ref="FX96">beneficio_muerte_individual_pensionado(FX$1,$E96,$B96, Hombres!$A$1:$DW$117, Mujeres!$A$1:$DW$117)</f>
        <v>0</v>
      </c>
      <c r="FY96" s="48" cm="1">
        <f t="array" ref="FY96">beneficio_muerte_individual_pensionado(FY$1,$E96,$B96, Hombres!$A$1:$DW$117, Mujeres!$A$1:$DW$117)</f>
        <v>0</v>
      </c>
      <c r="FZ96" s="48" cm="1">
        <f t="array" ref="FZ96">beneficio_muerte_individual_pensionado(FZ$1,$E96,$B96, Hombres!$A$1:$DW$117, Mujeres!$A$1:$DW$117)</f>
        <v>0</v>
      </c>
      <c r="GA96" s="48" cm="1">
        <f t="array" ref="GA96">beneficio_muerte_individual_pensionado(GA$1,$E96,$B96, Hombres!$A$1:$DW$117, Mujeres!$A$1:$DW$117)</f>
        <v>0</v>
      </c>
      <c r="GB96" s="48" cm="1">
        <f t="array" ref="GB96">beneficio_muerte_individual_pensionado(GB$1,$E96,$B96, Hombres!$A$1:$DW$117, Mujeres!$A$1:$DW$117)</f>
        <v>0</v>
      </c>
      <c r="GC96" s="48" cm="1">
        <f t="array" ref="GC96">beneficio_muerte_individual_pensionado(GC$1,$E96,$B96, Hombres!$A$1:$DW$117, Mujeres!$A$1:$DW$117)</f>
        <v>0</v>
      </c>
      <c r="GD96" s="48" cm="1">
        <f t="array" ref="GD96">beneficio_muerte_individual_pensionado(GD$1,$E96,$B96, Hombres!$A$1:$DW$117, Mujeres!$A$1:$DW$117)</f>
        <v>0</v>
      </c>
      <c r="GE96" s="48" cm="1">
        <f t="array" ref="GE96">beneficio_muerte_individual_pensionado(GE$1,$E96,$B96, Hombres!$A$1:$DW$117, Mujeres!$A$1:$DW$117)</f>
        <v>0</v>
      </c>
      <c r="GF96" s="48" cm="1">
        <f t="array" ref="GF96">beneficio_muerte_individual_pensionado(GF$1,$E96,$B96, Hombres!$A$1:$DW$117, Mujeres!$A$1:$DW$117)</f>
        <v>0</v>
      </c>
      <c r="GG96" s="48" cm="1">
        <f t="array" ref="GG96">beneficio_muerte_individual_pensionado(GG$1,$E96,$B96, Hombres!$A$1:$DW$117, Mujeres!$A$1:$DW$117)</f>
        <v>0</v>
      </c>
      <c r="GH96" s="48" cm="1">
        <f t="array" ref="GH96">beneficio_muerte_individual_pensionado(GH$1,$E96,$B96, Hombres!$A$1:$DW$117, Mujeres!$A$1:$DW$117)</f>
        <v>0</v>
      </c>
      <c r="GI96" s="48" cm="1">
        <f t="array" ref="GI96">beneficio_muerte_individual_pensionado(GI$1,$E96,$B96, Hombres!$A$1:$DW$117, Mujeres!$A$1:$DW$117)</f>
        <v>0</v>
      </c>
      <c r="GJ96" s="48" cm="1">
        <f t="array" ref="GJ96">beneficio_muerte_individual_pensionado(GJ$1,$E96,$B96, Hombres!$A$1:$DW$117, Mujeres!$A$1:$DW$117)</f>
        <v>0</v>
      </c>
      <c r="GK96" s="48" cm="1">
        <f t="array" ref="GK96">beneficio_muerte_individual_pensionado(GK$1,$E96,$B96, Hombres!$A$1:$DW$117, Mujeres!$A$1:$DW$117)</f>
        <v>0</v>
      </c>
      <c r="GL96" s="48" cm="1">
        <f t="array" ref="GL96">beneficio_muerte_individual_pensionado(GL$1,$E96,$B96, Hombres!$A$1:$DW$117, Mujeres!$A$1:$DW$117)</f>
        <v>0</v>
      </c>
      <c r="GM96" s="48" cm="1">
        <f t="array" ref="GM96">beneficio_muerte_individual_pensionado(GM$1,$E96,$B96, Hombres!$A$1:$DW$117, Mujeres!$A$1:$DW$117)</f>
        <v>0</v>
      </c>
      <c r="GN96" s="48" cm="1">
        <f t="array" ref="GN96">beneficio_muerte_individual_pensionado(GN$1,$E96,$B96, Hombres!$A$1:$DW$117, Mujeres!$A$1:$DW$117)</f>
        <v>0</v>
      </c>
      <c r="GO96" s="48" cm="1">
        <f t="array" ref="GO96">beneficio_muerte_individual_pensionado(GO$1,$E96,$B96, Hombres!$A$1:$DW$117, Mujeres!$A$1:$DW$117)</f>
        <v>0</v>
      </c>
      <c r="GP96" s="48" cm="1">
        <f t="array" ref="GP96">beneficio_muerte_individual_pensionado(GP$1,$E96,$B96, Hombres!$A$1:$DW$117, Mujeres!$A$1:$DW$117)</f>
        <v>0</v>
      </c>
      <c r="GQ96" s="48" cm="1">
        <f t="array" ref="GQ96">beneficio_muerte_individual_pensionado(GQ$1,$E96,$B96, Hombres!$A$1:$DW$117, Mujeres!$A$1:$DW$117)</f>
        <v>0</v>
      </c>
      <c r="GR96" s="48" cm="1">
        <f t="array" ref="GR96">beneficio_muerte_individual_pensionado(GR$1,$E96,$B96, Hombres!$A$1:$DW$117, Mujeres!$A$1:$DW$117)</f>
        <v>0</v>
      </c>
      <c r="GS96" s="48" cm="1">
        <f t="array" ref="GS96">beneficio_muerte_individual_pensionado(GS$1,$E96,$B96, Hombres!$A$1:$DW$117, Mujeres!$A$1:$DW$117)</f>
        <v>0</v>
      </c>
      <c r="GT96" s="48" cm="1">
        <f t="array" ref="GT96">beneficio_muerte_individual_pensionado(GT$1,$E96,$B96, Hombres!$A$1:$DW$117, Mujeres!$A$1:$DW$117)</f>
        <v>0</v>
      </c>
    </row>
    <row r="97" spans="1:202" x14ac:dyDescent="0.3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8" cm="1">
        <f t="array" ref="H97">AnualidadPensionado(H$1,$E97,$B97, $D97, Hombres!$A$1:$DW$117, Mujeres!$A$1:$DW$117)</f>
        <v>0</v>
      </c>
      <c r="I97" s="48" cm="1">
        <f t="array" ref="I97">AnualidadPensionado(I$1,$E97,$B97, $D97, Hombres!$A$1:$DW$117, Mujeres!$A$1:$DW$117)</f>
        <v>3904533.636071723</v>
      </c>
      <c r="J97" s="48" cm="1">
        <f t="array" ref="J97">AnualidadPensionado(J$1,$E97,$B97, $D97, Hombres!$A$1:$DW$117, Mujeres!$A$1:$DW$117)</f>
        <v>3691949.4397932529</v>
      </c>
      <c r="K97" s="48" cm="1">
        <f t="array" ref="K97">AnualidadPensionado(K$1,$E97,$B97, $D97, Hombres!$A$1:$DW$117, Mujeres!$A$1:$DW$117)</f>
        <v>3463229.1588490205</v>
      </c>
      <c r="L97" s="48" cm="1">
        <f t="array" ref="L97">AnualidadPensionado(L$1,$E97,$B97, $D97, Hombres!$A$1:$DW$117, Mujeres!$A$1:$DW$117)</f>
        <v>3220336.1047407477</v>
      </c>
      <c r="M97" s="48" cm="1">
        <f t="array" ref="M97">AnualidadPensionado(M$1,$E97,$B97, $D97, Hombres!$A$1:$DW$117, Mujeres!$A$1:$DW$117)</f>
        <v>2965914.7679031715</v>
      </c>
      <c r="N97" s="48" cm="1">
        <f t="array" ref="N97">AnualidadPensionado(N$1,$E97,$B97, $D97, Hombres!$A$1:$DW$117, Mujeres!$A$1:$DW$117)</f>
        <v>2702969.2392183905</v>
      </c>
      <c r="O97" s="48" cm="1">
        <f t="array" ref="O97">AnualidadPensionado(O$1,$E97,$B97, $D97, Hombres!$A$1:$DW$117, Mujeres!$A$1:$DW$117)</f>
        <v>2434768.6895850431</v>
      </c>
      <c r="P97" s="48" cm="1">
        <f t="array" ref="P97">AnualidadPensionado(P$1,$E97,$B97, $D97, Hombres!$A$1:$DW$117, Mujeres!$A$1:$DW$117)</f>
        <v>2164991.6269797552</v>
      </c>
      <c r="Q97" s="48" cm="1">
        <f t="array" ref="Q97">AnualidadPensionado(Q$1,$E97,$B97, $D97, Hombres!$A$1:$DW$117, Mujeres!$A$1:$DW$117)</f>
        <v>1897868.0948545441</v>
      </c>
      <c r="R97" s="48" cm="1">
        <f t="array" ref="R97">AnualidadPensionado(R$1,$E97,$B97, $D97, Hombres!$A$1:$DW$117, Mujeres!$A$1:$DW$117)</f>
        <v>1637890.7044549859</v>
      </c>
      <c r="S97" s="48" cm="1">
        <f t="array" ref="S97">AnualidadPensionado(S$1,$E97,$B97, $D97, Hombres!$A$1:$DW$117, Mujeres!$A$1:$DW$117)</f>
        <v>1389360.8836971039</v>
      </c>
      <c r="T97" s="48" cm="1">
        <f t="array" ref="T97">AnualidadPensionado(T$1,$E97,$B97, $D97, Hombres!$A$1:$DW$117, Mujeres!$A$1:$DW$117)</f>
        <v>1156199.7031580829</v>
      </c>
      <c r="U97" s="48" cm="1">
        <f t="array" ref="U97">AnualidadPensionado(U$1,$E97,$B97, $D97, Hombres!$A$1:$DW$117, Mujeres!$A$1:$DW$117)</f>
        <v>941914.3674695529</v>
      </c>
      <c r="V97" s="48" cm="1">
        <f t="array" ref="V97">AnualidadPensionado(V$1,$E97,$B97, $D97, Hombres!$A$1:$DW$117, Mujeres!$A$1:$DW$117)</f>
        <v>749500.40189547022</v>
      </c>
      <c r="W97" s="48" cm="1">
        <f t="array" ref="W97">AnualidadPensionado(W$1,$E97,$B97, $D97, Hombres!$A$1:$DW$117, Mujeres!$A$1:$DW$117)</f>
        <v>581109.16400658805</v>
      </c>
      <c r="X97" s="48" cm="1">
        <f t="array" ref="X97">AnualidadPensionado(X$1,$E97,$B97, $D97, Hombres!$A$1:$DW$117, Mujeres!$A$1:$DW$117)</f>
        <v>437769.15149153967</v>
      </c>
      <c r="Y97" s="48" cm="1">
        <f t="array" ref="Y97">AnualidadPensionado(Y$1,$E97,$B97, $D97, Hombres!$A$1:$DW$117, Mujeres!$A$1:$DW$117)</f>
        <v>319372.24309259711</v>
      </c>
      <c r="Z97" s="48" cm="1">
        <f t="array" ref="Z97">AnualidadPensionado(Z$1,$E97,$B97, $D97, Hombres!$A$1:$DW$117, Mujeres!$A$1:$DW$117)</f>
        <v>224791.99064923904</v>
      </c>
      <c r="AA97" s="48" cm="1">
        <f t="array" ref="AA97">AnualidadPensionado(AA$1,$E97,$B97, $D97, Hombres!$A$1:$DW$117, Mujeres!$A$1:$DW$117)</f>
        <v>152026.07269562356</v>
      </c>
      <c r="AB97" s="48" cm="1">
        <f t="array" ref="AB97">AnualidadPensionado(AB$1,$E97,$B97, $D97, Hombres!$A$1:$DW$117, Mujeres!$A$1:$DW$117)</f>
        <v>98341.399054938331</v>
      </c>
      <c r="AC97" s="48" cm="1">
        <f t="array" ref="AC97">AnualidadPensionado(AC$1,$E97,$B97, $D97, Hombres!$A$1:$DW$117, Mujeres!$A$1:$DW$117)</f>
        <v>60524.277675246987</v>
      </c>
      <c r="AD97" s="48" cm="1">
        <f t="array" ref="AD97">AnualidadPensionado(AD$1,$E97,$B97, $D97, Hombres!$A$1:$DW$117, Mujeres!$A$1:$DW$117)</f>
        <v>35218.169738731041</v>
      </c>
      <c r="AE97" s="48" cm="1">
        <f t="array" ref="AE97">AnualidadPensionado(AE$1,$E97,$B97, $D97, Hombres!$A$1:$DW$117, Mujeres!$A$1:$DW$117)</f>
        <v>19233.89126018362</v>
      </c>
      <c r="AF97" s="48" cm="1">
        <f t="array" ref="AF97">AnualidadPensionado(AF$1,$E97,$B97, $D97, Hombres!$A$1:$DW$117, Mujeres!$A$1:$DW$117)</f>
        <v>9776.6454562824401</v>
      </c>
      <c r="AG97" s="48" cm="1">
        <f t="array" ref="AG97">AnualidadPensionado(AG$1,$E97,$B97, $D97, Hombres!$A$1:$DW$117, Mujeres!$A$1:$DW$117)</f>
        <v>4579.9559113281775</v>
      </c>
      <c r="AH97" s="48" cm="1">
        <f t="array" ref="AH97">AnualidadPensionado(AH$1,$E97,$B97, $D97, Hombres!$A$1:$DW$117, Mujeres!$A$1:$DW$117)</f>
        <v>1953.6565510019882</v>
      </c>
      <c r="AI97" s="48" cm="1">
        <f t="array" ref="AI97">AnualidadPensionado(AI$1,$E97,$B97, $D97, Hombres!$A$1:$DW$117, Mujeres!$A$1:$DW$117)</f>
        <v>747.4872865459912</v>
      </c>
      <c r="AJ97" s="48" cm="1">
        <f t="array" ref="AJ97">AnualidadPensionado(AJ$1,$E97,$B97, $D97, Hombres!$A$1:$DW$117, Mujeres!$A$1:$DW$117)</f>
        <v>251.67165222698722</v>
      </c>
      <c r="AK97" s="48" cm="1">
        <f t="array" ref="AK97">AnualidadPensionado(AK$1,$E97,$B97, $D97, Hombres!$A$1:$DW$117, Mujeres!$A$1:$DW$117)</f>
        <v>72.739478058132136</v>
      </c>
      <c r="AL97" s="48" cm="1">
        <f t="array" ref="AL97">AnualidadPensionado(AL$1,$E97,$B97, $D97, Hombres!$A$1:$DW$117, Mujeres!$A$1:$DW$117)</f>
        <v>17.442587144977551</v>
      </c>
      <c r="AM97" s="48" cm="1">
        <f t="array" ref="AM97">AnualidadPensionado(AM$1,$E97,$B97, $D97, Hombres!$A$1:$DW$117, Mujeres!$A$1:$DW$117)</f>
        <v>0</v>
      </c>
      <c r="AN97" s="48" cm="1">
        <f t="array" ref="AN97">AnualidadPensionado(AN$1,$E97,$B97, $D97, Hombres!$A$1:$DW$117, Mujeres!$A$1:$DW$117)</f>
        <v>0</v>
      </c>
      <c r="AO97" s="48" cm="1">
        <f t="array" ref="AO97">AnualidadPensionado(AO$1,$E97,$B97, $D97, Hombres!$A$1:$DW$117, Mujeres!$A$1:$DW$117)</f>
        <v>0</v>
      </c>
      <c r="AP97" s="48" cm="1">
        <f t="array" ref="AP97">AnualidadPensionado(AP$1,$E97,$B97, $D97, Hombres!$A$1:$DW$117, Mujeres!$A$1:$DW$117)</f>
        <v>0</v>
      </c>
      <c r="AQ97" s="48" cm="1">
        <f t="array" ref="AQ97">AnualidadPensionado(AQ$1,$E97,$B97, $D97, Hombres!$A$1:$DW$117, Mujeres!$A$1:$DW$117)</f>
        <v>0</v>
      </c>
      <c r="AR97" s="48" cm="1">
        <f t="array" ref="AR97">AnualidadPensionado(AR$1,$E97,$B97, $D97, Hombres!$A$1:$DW$117, Mujeres!$A$1:$DW$117)</f>
        <v>0</v>
      </c>
      <c r="AS97" s="48" cm="1">
        <f t="array" ref="AS97">AnualidadPensionado(AS$1,$E97,$B97, $D97, Hombres!$A$1:$DW$117, Mujeres!$A$1:$DW$117)</f>
        <v>0</v>
      </c>
      <c r="AT97" s="48" cm="1">
        <f t="array" ref="AT97">AnualidadPensionado(AT$1,$E97,$B97, $D97, Hombres!$A$1:$DW$117, Mujeres!$A$1:$DW$117)</f>
        <v>0</v>
      </c>
      <c r="AU97" s="48" cm="1">
        <f t="array" ref="AU97">AnualidadPensionado(AU$1,$E97,$B97, $D97, Hombres!$A$1:$DW$117, Mujeres!$A$1:$DW$117)</f>
        <v>0</v>
      </c>
      <c r="AV97" s="48" cm="1">
        <f t="array" ref="AV97">AnualidadPensionado(AV$1,$E97,$B97, $D97, Hombres!$A$1:$DW$117, Mujeres!$A$1:$DW$117)</f>
        <v>0</v>
      </c>
      <c r="AW97" s="48" cm="1">
        <f t="array" ref="AW97">AnualidadPensionado(AW$1,$E97,$B97, $D97, Hombres!$A$1:$DW$117, Mujeres!$A$1:$DW$117)</f>
        <v>0</v>
      </c>
      <c r="AX97" s="48" cm="1">
        <f t="array" ref="AX97">AnualidadPensionado(AX$1,$E97,$B97, $D97, Hombres!$A$1:$DW$117, Mujeres!$A$1:$DW$117)</f>
        <v>0</v>
      </c>
      <c r="AY97" s="48" cm="1">
        <f t="array" ref="AY97">AnualidadPensionado(AY$1,$E97,$B97, $D97, Hombres!$A$1:$DW$117, Mujeres!$A$1:$DW$117)</f>
        <v>0</v>
      </c>
      <c r="AZ97" s="48" cm="1">
        <f t="array" ref="AZ97">AnualidadPensionado(AZ$1,$E97,$B97, $D97, Hombres!$A$1:$DW$117, Mujeres!$A$1:$DW$117)</f>
        <v>0</v>
      </c>
      <c r="BA97" s="48" cm="1">
        <f t="array" ref="BA97">AnualidadPensionado(BA$1,$E97,$B97, $D97, Hombres!$A$1:$DW$117, Mujeres!$A$1:$DW$117)</f>
        <v>0</v>
      </c>
      <c r="BB97" s="48" cm="1">
        <f t="array" ref="BB97">AnualidadPensionado(BB$1,$E97,$B97, $D97, Hombres!$A$1:$DW$117, Mujeres!$A$1:$DW$117)</f>
        <v>0</v>
      </c>
      <c r="BC97" s="48" cm="1">
        <f t="array" ref="BC97">AnualidadPensionado(BC$1,$E97,$B97, $D97, Hombres!$A$1:$DW$117, Mujeres!$A$1:$DW$117)</f>
        <v>0</v>
      </c>
      <c r="BD97" s="48" cm="1">
        <f t="array" ref="BD97">AnualidadPensionado(BD$1,$E97,$B97, $D97, Hombres!$A$1:$DW$117, Mujeres!$A$1:$DW$117)</f>
        <v>0</v>
      </c>
      <c r="BE97" s="48" cm="1">
        <f t="array" ref="BE97">AnualidadPensionado(BE$1,$E97,$B97, $D97, Hombres!$A$1:$DW$117, Mujeres!$A$1:$DW$117)</f>
        <v>0</v>
      </c>
      <c r="BF97" s="48" cm="1">
        <f t="array" ref="BF97">AnualidadPensionado(BF$1,$E97,$B97, $D97, Hombres!$A$1:$DW$117, Mujeres!$A$1:$DW$117)</f>
        <v>0</v>
      </c>
      <c r="BG97" s="48" cm="1">
        <f t="array" ref="BG97">AnualidadPensionado(BG$1,$E97,$B97, $D97, Hombres!$A$1:$DW$117, Mujeres!$A$1:$DW$117)</f>
        <v>0</v>
      </c>
      <c r="BH97" s="48" cm="1">
        <f t="array" ref="BH97">AnualidadPensionado(BH$1,$E97,$B97, $D97, Hombres!$A$1:$DW$117, Mujeres!$A$1:$DW$117)</f>
        <v>0</v>
      </c>
      <c r="BI97" s="48" cm="1">
        <f t="array" ref="BI97">AnualidadPensionado(BI$1,$E97,$B97, $D97, Hombres!$A$1:$DW$117, Mujeres!$A$1:$DW$117)</f>
        <v>0</v>
      </c>
      <c r="BJ97" s="48" cm="1">
        <f t="array" ref="BJ97">AnualidadPensionado(BJ$1,$E97,$B97, $D97, Hombres!$A$1:$DW$117, Mujeres!$A$1:$DW$117)</f>
        <v>0</v>
      </c>
      <c r="BK97" s="48" cm="1">
        <f t="array" ref="BK97">AnualidadPensionado(BK$1,$E97,$B97, $D97, Hombres!$A$1:$DW$117, Mujeres!$A$1:$DW$117)</f>
        <v>0</v>
      </c>
      <c r="BL97" s="48" cm="1">
        <f t="array" ref="BL97">AnualidadPensionado(BL$1,$E97,$B97, $D97, Hombres!$A$1:$DW$117, Mujeres!$A$1:$DW$117)</f>
        <v>0</v>
      </c>
      <c r="BM97" s="48" cm="1">
        <f t="array" ref="BM97">AnualidadPensionado(BM$1,$E97,$B97, $D97, Hombres!$A$1:$DW$117, Mujeres!$A$1:$DW$117)</f>
        <v>0</v>
      </c>
      <c r="BN97" s="48" cm="1">
        <f t="array" ref="BN97">AnualidadPensionado(BN$1,$E97,$B97, $D97, Hombres!$A$1:$DW$117, Mujeres!$A$1:$DW$117)</f>
        <v>0</v>
      </c>
      <c r="BO97" s="48" cm="1">
        <f t="array" ref="BO97">AnualidadPensionado(BO$1,$E97,$B97, $D97, Hombres!$A$1:$DW$117, Mujeres!$A$1:$DW$117)</f>
        <v>0</v>
      </c>
      <c r="BP97" s="48" cm="1">
        <f t="array" ref="BP97">AnualidadPensionado(BP$1,$E97,$B97, $D97, Hombres!$A$1:$DW$117, Mujeres!$A$1:$DW$117)</f>
        <v>0</v>
      </c>
      <c r="BQ97" s="48" cm="1">
        <f t="array" ref="BQ97">AnualidadPensionado(BQ$1,$E97,$B97, $D97, Hombres!$A$1:$DW$117, Mujeres!$A$1:$DW$117)</f>
        <v>0</v>
      </c>
      <c r="BR97" s="48" cm="1">
        <f t="array" ref="BR97">AnualidadPensionado(BR$1,$E97,$B97, $D97, Hombres!$A$1:$DW$117, Mujeres!$A$1:$DW$117)</f>
        <v>0</v>
      </c>
      <c r="BS97" s="48" cm="1">
        <f t="array" ref="BS97">AnualidadPensionado(BS$1,$E97,$B97, $D97, Hombres!$A$1:$DW$117, Mujeres!$A$1:$DW$117)</f>
        <v>0</v>
      </c>
      <c r="BT97" s="48" cm="1">
        <f t="array" ref="BT97">AnualidadPensionado(BT$1,$E97,$B97, $D97, Hombres!$A$1:$DW$117, Mujeres!$A$1:$DW$117)</f>
        <v>0</v>
      </c>
      <c r="BU97" s="48" cm="1">
        <f t="array" ref="BU97">AnualidadPensionado(BU$1,$E97,$B97, $D97, Hombres!$A$1:$DW$117, Mujeres!$A$1:$DW$117)</f>
        <v>0</v>
      </c>
      <c r="BV97" s="48" cm="1">
        <f t="array" ref="BV97">AnualidadPensionado(BV$1,$E97,$B97, $D97, Hombres!$A$1:$DW$117, Mujeres!$A$1:$DW$117)</f>
        <v>0</v>
      </c>
      <c r="BW97" s="48" cm="1">
        <f t="array" ref="BW97">AnualidadPensionado(BW$1,$E97,$B97, $D97, Hombres!$A$1:$DW$117, Mujeres!$A$1:$DW$117)</f>
        <v>0</v>
      </c>
      <c r="BX97" s="48" cm="1">
        <f t="array" ref="BX97">AnualidadPensionado(BX$1,$E97,$B97, $D97, Hombres!$A$1:$DW$117, Mujeres!$A$1:$DW$117)</f>
        <v>0</v>
      </c>
      <c r="BY97" s="48" cm="1">
        <f t="array" ref="BY97">AnualidadPensionado(BY$1,$E97,$B97, $D97, Hombres!$A$1:$DW$117, Mujeres!$A$1:$DW$117)</f>
        <v>0</v>
      </c>
      <c r="BZ97" s="48" cm="1">
        <f t="array" ref="BZ97">AnualidadPensionado(BZ$1,$E97,$B97, $D97, Hombres!$A$1:$DW$117, Mujeres!$A$1:$DW$117)</f>
        <v>0</v>
      </c>
      <c r="CA97" s="48" cm="1">
        <f t="array" ref="CA97">AnualidadPensionado(CA$1,$E97,$B97, $D97, Hombres!$A$1:$DW$117, Mujeres!$A$1:$DW$117)</f>
        <v>0</v>
      </c>
      <c r="CB97" s="48" cm="1">
        <f t="array" ref="CB97">AnualidadPensionado(CB$1,$E97,$B97, $D97, Hombres!$A$1:$DW$117, Mujeres!$A$1:$DW$117)</f>
        <v>0</v>
      </c>
      <c r="CC97" s="48" cm="1">
        <f t="array" ref="CC97">AnualidadPensionado(CC$1,$E97,$B97, $D97, Hombres!$A$1:$DW$117, Mujeres!$A$1:$DW$117)</f>
        <v>0</v>
      </c>
      <c r="CD97" s="48" cm="1">
        <f t="array" ref="CD97">AnualidadPensionado(CD$1,$E97,$B97, $D97, Hombres!$A$1:$DW$117, Mujeres!$A$1:$DW$117)</f>
        <v>0</v>
      </c>
      <c r="CE97" s="48" cm="1">
        <f t="array" ref="CE97">AnualidadPensionado(CE$1,$E97,$B97, $D97, Hombres!$A$1:$DW$117, Mujeres!$A$1:$DW$117)</f>
        <v>0</v>
      </c>
      <c r="CF97" s="48" cm="1">
        <f t="array" ref="CF97">AnualidadPensionado(CF$1,$E97,$B97, $D97, Hombres!$A$1:$DW$117, Mujeres!$A$1:$DW$117)</f>
        <v>0</v>
      </c>
      <c r="CG97" s="48" cm="1">
        <f t="array" ref="CG97">AnualidadPensionado(CG$1,$E97,$B97, $D97, Hombres!$A$1:$DW$117, Mujeres!$A$1:$DW$117)</f>
        <v>0</v>
      </c>
      <c r="CH97" s="48" cm="1">
        <f t="array" ref="CH97">AnualidadPensionado(CH$1,$E97,$B97, $D97, Hombres!$A$1:$DW$117, Mujeres!$A$1:$DW$117)</f>
        <v>0</v>
      </c>
      <c r="CI97" s="48" cm="1">
        <f t="array" ref="CI97">AnualidadPensionado(CI$1,$E97,$B97, $D97, Hombres!$A$1:$DW$117, Mujeres!$A$1:$DW$117)</f>
        <v>0</v>
      </c>
      <c r="CJ97" s="48" cm="1">
        <f t="array" ref="CJ97">AnualidadPensionado(CJ$1,$E97,$B97, $D97, Hombres!$A$1:$DW$117, Mujeres!$A$1:$DW$117)</f>
        <v>0</v>
      </c>
      <c r="CK97" s="48" cm="1">
        <f t="array" ref="CK97">AnualidadPensionado(CK$1,$E97,$B97, $D97, Hombres!$A$1:$DW$117, Mujeres!$A$1:$DW$117)</f>
        <v>0</v>
      </c>
      <c r="CL97" s="48" cm="1">
        <f t="array" ref="CL97">AnualidadPensionado(CL$1,$E97,$B97, $D97, Hombres!$A$1:$DW$117, Mujeres!$A$1:$DW$117)</f>
        <v>0</v>
      </c>
      <c r="CM97" s="48" cm="1">
        <f t="array" ref="CM97">AnualidadPensionado(CM$1,$E97,$B97, $D97, Hombres!$A$1:$DW$117, Mujeres!$A$1:$DW$117)</f>
        <v>0</v>
      </c>
      <c r="CN97" s="48" cm="1">
        <f t="array" ref="CN97">AnualidadPensionado(CN$1,$E97,$B97, $D97, Hombres!$A$1:$DW$117, Mujeres!$A$1:$DW$117)</f>
        <v>0</v>
      </c>
      <c r="CO97" s="48" cm="1">
        <f t="array" ref="CO97">AnualidadPensionado(CO$1,$E97,$B97, $D97, Hombres!$A$1:$DW$117, Mujeres!$A$1:$DW$117)</f>
        <v>0</v>
      </c>
      <c r="CP97" s="48" cm="1">
        <f t="array" ref="CP97">AnualidadPensionado(CP$1,$E97,$B97, $D97, Hombres!$A$1:$DW$117, Mujeres!$A$1:$DW$117)</f>
        <v>0</v>
      </c>
      <c r="CQ97" s="48" cm="1">
        <f t="array" ref="CQ97">AnualidadPensionado(CQ$1,$E97,$B97, $D97, Hombres!$A$1:$DW$117, Mujeres!$A$1:$DW$117)</f>
        <v>0</v>
      </c>
      <c r="CR97" s="48" cm="1">
        <f t="array" ref="CR97">AnualidadPensionado(CR$1,$E97,$B97, $D97, Hombres!$A$1:$DW$117, Mujeres!$A$1:$DW$117)</f>
        <v>0</v>
      </c>
      <c r="CS97" s="48" cm="1">
        <f t="array" ref="CS97">AnualidadPensionado(CS$1,$E97,$B97, $D97, Hombres!$A$1:$DW$117, Mujeres!$A$1:$DW$117)</f>
        <v>0</v>
      </c>
      <c r="CT97" s="48" cm="1">
        <f t="array" ref="CT97">AnualidadPensionado(CT$1,$E97,$B97, $D97, Hombres!$A$1:$DW$117, Mujeres!$A$1:$DW$117)</f>
        <v>0</v>
      </c>
      <c r="CU97" s="48" cm="1">
        <f t="array" ref="CU97">AnualidadPensionado(CU$1,$E97,$B97, $D97, Hombres!$A$1:$DW$117, Mujeres!$A$1:$DW$117)</f>
        <v>0</v>
      </c>
      <c r="CV97" s="48" cm="1">
        <f t="array" ref="CV97">AnualidadPensionado(CV$1,$E97,$B97, $D97, Hombres!$A$1:$DW$117, Mujeres!$A$1:$DW$117)</f>
        <v>0</v>
      </c>
      <c r="CW97" s="48" cm="1">
        <f t="array" ref="CW97">AnualidadPensionado(CW$1,$E97,$B97, $D97, Hombres!$A$1:$DW$117, Mujeres!$A$1:$DW$117)</f>
        <v>0</v>
      </c>
      <c r="CX97" s="48" cm="1">
        <f t="array" ref="CX97">AnualidadPensionado(CX$1,$E97,$B97, $D97, Hombres!$A$1:$DW$117, Mujeres!$A$1:$DW$117)</f>
        <v>0</v>
      </c>
      <c r="CY97" s="48" cm="1">
        <f t="array" ref="CY97">AnualidadPensionado(CY$1,$E97,$B97, $D97, Hombres!$A$1:$DW$117, Mujeres!$A$1:$DW$117)</f>
        <v>0</v>
      </c>
      <c r="DB97" s="21"/>
      <c r="DC97" s="48" cm="1">
        <f t="array" ref="DC97">beneficio_muerte_individual_pensionado(DC$1,$E97,$B97, Hombres!$A$1:$DW$117, Mujeres!$A$1:$DW$117)</f>
        <v>0</v>
      </c>
      <c r="DD97" s="48" cm="1">
        <f t="array" ref="DD97">beneficio_muerte_individual_pensionado(DD$1,$E97,$B97, Hombres!$A$1:$DW$117, Mujeres!$A$1:$DW$117)</f>
        <v>229266.46847040002</v>
      </c>
      <c r="DE97" s="48" cm="1">
        <f t="array" ref="DE97">beneficio_muerte_individual_pensionado(DE$1,$E97,$B97, Hombres!$A$1:$DW$117, Mujeres!$A$1:$DW$117)</f>
        <v>228985.88050704118</v>
      </c>
      <c r="DF97" s="48" cm="1">
        <f t="array" ref="DF97">beneficio_muerte_individual_pensionado(DF$1,$E97,$B97, Hombres!$A$1:$DW$117, Mujeres!$A$1:$DW$117)</f>
        <v>227086.9258349115</v>
      </c>
      <c r="DG97" s="48" cm="1">
        <f t="array" ref="DG97">beneficio_muerte_individual_pensionado(DG$1,$E97,$B97, Hombres!$A$1:$DW$117, Mujeres!$A$1:$DW$117)</f>
        <v>223248.07170401915</v>
      </c>
      <c r="DH97" s="48" cm="1">
        <f t="array" ref="DH97">beneficio_muerte_individual_pensionado(DH$1,$E97,$B97, Hombres!$A$1:$DW$117, Mujeres!$A$1:$DW$117)</f>
        <v>217271.36714748183</v>
      </c>
      <c r="DI97" s="48" cm="1">
        <f t="array" ref="DI97">beneficio_muerte_individual_pensionado(DI$1,$E97,$B97, Hombres!$A$1:$DW$117, Mujeres!$A$1:$DW$117)</f>
        <v>209215.88563139978</v>
      </c>
      <c r="DJ97" s="48" cm="1">
        <f t="array" ref="DJ97">beneficio_muerte_individual_pensionado(DJ$1,$E97,$B97, Hombres!$A$1:$DW$117, Mujeres!$A$1:$DW$117)</f>
        <v>199207.40714612571</v>
      </c>
      <c r="DK97" s="48" cm="1">
        <f t="array" ref="DK97">beneficio_muerte_individual_pensionado(DK$1,$E97,$B97, Hombres!$A$1:$DW$117, Mujeres!$A$1:$DW$117)</f>
        <v>187316.32742483009</v>
      </c>
      <c r="DL97" s="48" cm="1">
        <f t="array" ref="DL97">beneficio_muerte_individual_pensionado(DL$1,$E97,$B97, Hombres!$A$1:$DW$117, Mujeres!$A$1:$DW$117)</f>
        <v>173596.58931618708</v>
      </c>
      <c r="DM97" s="48" cm="1">
        <f t="array" ref="DM97">beneficio_muerte_individual_pensionado(DM$1,$E97,$B97, Hombres!$A$1:$DW$117, Mujeres!$A$1:$DW$117)</f>
        <v>158280.96656955144</v>
      </c>
      <c r="DN97" s="48" cm="1">
        <f t="array" ref="DN97">beneficio_muerte_individual_pensionado(DN$1,$E97,$B97, Hombres!$A$1:$DW$117, Mujeres!$A$1:$DW$117)</f>
        <v>141800.26856483633</v>
      </c>
      <c r="DO97" s="48" cm="1">
        <f t="array" ref="DO97">beneficio_muerte_individual_pensionado(DO$1,$E97,$B97, Hombres!$A$1:$DW$117, Mujeres!$A$1:$DW$117)</f>
        <v>124631.72179043732</v>
      </c>
      <c r="DP97" s="48" cm="1">
        <f t="array" ref="DP97">beneficio_muerte_individual_pensionado(DP$1,$E97,$B97, Hombres!$A$1:$DW$117, Mujeres!$A$1:$DW$117)</f>
        <v>107232.55930331384</v>
      </c>
      <c r="DQ97" s="48" cm="1">
        <f t="array" ref="DQ97">beneficio_muerte_individual_pensionado(DQ$1,$E97,$B97, Hombres!$A$1:$DW$117, Mujeres!$A$1:$DW$117)</f>
        <v>90062.845960410836</v>
      </c>
      <c r="DR97" s="48" cm="1">
        <f t="array" ref="DR97">beneficio_muerte_individual_pensionado(DR$1,$E97,$B97, Hombres!$A$1:$DW$117, Mujeres!$A$1:$DW$117)</f>
        <v>73636.328388432652</v>
      </c>
      <c r="DS97" s="48" cm="1">
        <f t="array" ref="DS97">beneficio_muerte_individual_pensionado(DS$1,$E97,$B97, Hombres!$A$1:$DW$117, Mujeres!$A$1:$DW$117)</f>
        <v>58456.928630176168</v>
      </c>
      <c r="DT97" s="48" cm="1">
        <f t="array" ref="DT97">beneficio_muerte_individual_pensionado(DT$1,$E97,$B97, Hombres!$A$1:$DW$117, Mujeres!$A$1:$DW$117)</f>
        <v>44920.478350922174</v>
      </c>
      <c r="DU97" s="48" cm="1">
        <f t="array" ref="DU97">beneficio_muerte_individual_pensionado(DU$1,$E97,$B97, Hombres!$A$1:$DW$117, Mujeres!$A$1:$DW$117)</f>
        <v>33284.369068112326</v>
      </c>
      <c r="DV97" s="48" cm="1">
        <f t="array" ref="DV97">beneficio_muerte_individual_pensionado(DV$1,$E97,$B97, Hombres!$A$1:$DW$117, Mujeres!$A$1:$DW$117)</f>
        <v>23672.685158175016</v>
      </c>
      <c r="DW97" s="48" cm="1">
        <f t="array" ref="DW97">beneficio_muerte_individual_pensionado(DW$1,$E97,$B97, Hombres!$A$1:$DW$117, Mujeres!$A$1:$DW$117)</f>
        <v>16083.301010772842</v>
      </c>
      <c r="DX97" s="48" cm="1">
        <f t="array" ref="DX97">beneficio_muerte_individual_pensionado(DX$1,$E97,$B97, Hombres!$A$1:$DW$117, Mujeres!$A$1:$DW$117)</f>
        <v>10383.902175270703</v>
      </c>
      <c r="DY97" s="48" cm="1">
        <f t="array" ref="DY97">beneficio_muerte_individual_pensionado(DY$1,$E97,$B97, Hombres!$A$1:$DW$117, Mujeres!$A$1:$DW$117)</f>
        <v>6331.6354796028836</v>
      </c>
      <c r="DZ97" s="48" cm="1">
        <f t="array" ref="DZ97">beneficio_muerte_individual_pensionado(DZ$1,$E97,$B97, Hombres!$A$1:$DW$117, Mujeres!$A$1:$DW$117)</f>
        <v>3619.0857777650731</v>
      </c>
      <c r="EA97" s="48" cm="1">
        <f t="array" ref="EA97">beneficio_muerte_individual_pensionado(EA$1,$E97,$B97, Hombres!$A$1:$DW$117, Mujeres!$A$1:$DW$117)</f>
        <v>1922.2857956303717</v>
      </c>
      <c r="EB97" s="48" cm="1">
        <f t="array" ref="EB97">beneficio_muerte_individual_pensionado(EB$1,$E97,$B97, Hombres!$A$1:$DW$117, Mujeres!$A$1:$DW$117)</f>
        <v>939.32153128938978</v>
      </c>
      <c r="EC97" s="48" cm="1">
        <f t="array" ref="EC97">beneficio_muerte_individual_pensionado(EC$1,$E97,$B97, Hombres!$A$1:$DW$117, Mujeres!$A$1:$DW$117)</f>
        <v>417.21900229542149</v>
      </c>
      <c r="ED97" s="48" cm="1">
        <f t="array" ref="ED97">beneficio_muerte_individual_pensionado(ED$1,$E97,$B97, Hombres!$A$1:$DW$117, Mujeres!$A$1:$DW$117)</f>
        <v>165.92775810441185</v>
      </c>
      <c r="EE97" s="48" cm="1">
        <f t="array" ref="EE97">beneficio_muerte_individual_pensionado(EE$1,$E97,$B97, Hombres!$A$1:$DW$117, Mujeres!$A$1:$DW$117)</f>
        <v>57.959144142446419</v>
      </c>
      <c r="EF97" s="48" cm="1">
        <f t="array" ref="EF97">beneficio_muerte_individual_pensionado(EF$1,$E97,$B97, Hombres!$A$1:$DW$117, Mujeres!$A$1:$DW$117)</f>
        <v>17.34231017154579</v>
      </c>
      <c r="EG97" s="48" cm="1">
        <f t="array" ref="EG97">beneficio_muerte_individual_pensionado(EG$1,$E97,$B97, Hombres!$A$1:$DW$117, Mujeres!$A$1:$DW$117)</f>
        <v>5.2584124237285543</v>
      </c>
      <c r="EH97" s="48" cm="1">
        <f t="array" ref="EH97">beneficio_muerte_individual_pensionado(EH$1,$E97,$B97, Hombres!$A$1:$DW$117, Mujeres!$A$1:$DW$117)</f>
        <v>0</v>
      </c>
      <c r="EI97" s="48" cm="1">
        <f t="array" ref="EI97">beneficio_muerte_individual_pensionado(EI$1,$E97,$B97, Hombres!$A$1:$DW$117, Mujeres!$A$1:$DW$117)</f>
        <v>0</v>
      </c>
      <c r="EJ97" s="48" cm="1">
        <f t="array" ref="EJ97">beneficio_muerte_individual_pensionado(EJ$1,$E97,$B97, Hombres!$A$1:$DW$117, Mujeres!$A$1:$DW$117)</f>
        <v>0</v>
      </c>
      <c r="EK97" s="48" cm="1">
        <f t="array" ref="EK97">beneficio_muerte_individual_pensionado(EK$1,$E97,$B97, Hombres!$A$1:$DW$117, Mujeres!$A$1:$DW$117)</f>
        <v>0</v>
      </c>
      <c r="EL97" s="48" cm="1">
        <f t="array" ref="EL97">beneficio_muerte_individual_pensionado(EL$1,$E97,$B97, Hombres!$A$1:$DW$117, Mujeres!$A$1:$DW$117)</f>
        <v>0</v>
      </c>
      <c r="EM97" s="48" cm="1">
        <f t="array" ref="EM97">beneficio_muerte_individual_pensionado(EM$1,$E97,$B97, Hombres!$A$1:$DW$117, Mujeres!$A$1:$DW$117)</f>
        <v>0</v>
      </c>
      <c r="EN97" s="48" cm="1">
        <f t="array" ref="EN97">beneficio_muerte_individual_pensionado(EN$1,$E97,$B97, Hombres!$A$1:$DW$117, Mujeres!$A$1:$DW$117)</f>
        <v>0</v>
      </c>
      <c r="EO97" s="48" cm="1">
        <f t="array" ref="EO97">beneficio_muerte_individual_pensionado(EO$1,$E97,$B97, Hombres!$A$1:$DW$117, Mujeres!$A$1:$DW$117)</f>
        <v>0</v>
      </c>
      <c r="EP97" s="48" cm="1">
        <f t="array" ref="EP97">beneficio_muerte_individual_pensionado(EP$1,$E97,$B97, Hombres!$A$1:$DW$117, Mujeres!$A$1:$DW$117)</f>
        <v>0</v>
      </c>
      <c r="EQ97" s="48" cm="1">
        <f t="array" ref="EQ97">beneficio_muerte_individual_pensionado(EQ$1,$E97,$B97, Hombres!$A$1:$DW$117, Mujeres!$A$1:$DW$117)</f>
        <v>0</v>
      </c>
      <c r="ER97" s="48" cm="1">
        <f t="array" ref="ER97">beneficio_muerte_individual_pensionado(ER$1,$E97,$B97, Hombres!$A$1:$DW$117, Mujeres!$A$1:$DW$117)</f>
        <v>0</v>
      </c>
      <c r="ES97" s="48" cm="1">
        <f t="array" ref="ES97">beneficio_muerte_individual_pensionado(ES$1,$E97,$B97, Hombres!$A$1:$DW$117, Mujeres!$A$1:$DW$117)</f>
        <v>0</v>
      </c>
      <c r="ET97" s="48" cm="1">
        <f t="array" ref="ET97">beneficio_muerte_individual_pensionado(ET$1,$E97,$B97, Hombres!$A$1:$DW$117, Mujeres!$A$1:$DW$117)</f>
        <v>0</v>
      </c>
      <c r="EU97" s="48" cm="1">
        <f t="array" ref="EU97">beneficio_muerte_individual_pensionado(EU$1,$E97,$B97, Hombres!$A$1:$DW$117, Mujeres!$A$1:$DW$117)</f>
        <v>0</v>
      </c>
      <c r="EV97" s="48" cm="1">
        <f t="array" ref="EV97">beneficio_muerte_individual_pensionado(EV$1,$E97,$B97, Hombres!$A$1:$DW$117, Mujeres!$A$1:$DW$117)</f>
        <v>0</v>
      </c>
      <c r="EW97" s="48" cm="1">
        <f t="array" ref="EW97">beneficio_muerte_individual_pensionado(EW$1,$E97,$B97, Hombres!$A$1:$DW$117, Mujeres!$A$1:$DW$117)</f>
        <v>0</v>
      </c>
      <c r="EX97" s="48" cm="1">
        <f t="array" ref="EX97">beneficio_muerte_individual_pensionado(EX$1,$E97,$B97, Hombres!$A$1:$DW$117, Mujeres!$A$1:$DW$117)</f>
        <v>0</v>
      </c>
      <c r="EY97" s="48" cm="1">
        <f t="array" ref="EY97">beneficio_muerte_individual_pensionado(EY$1,$E97,$B97, Hombres!$A$1:$DW$117, Mujeres!$A$1:$DW$117)</f>
        <v>0</v>
      </c>
      <c r="EZ97" s="48" cm="1">
        <f t="array" ref="EZ97">beneficio_muerte_individual_pensionado(EZ$1,$E97,$B97, Hombres!$A$1:$DW$117, Mujeres!$A$1:$DW$117)</f>
        <v>0</v>
      </c>
      <c r="FA97" s="48" cm="1">
        <f t="array" ref="FA97">beneficio_muerte_individual_pensionado(FA$1,$E97,$B97, Hombres!$A$1:$DW$117, Mujeres!$A$1:$DW$117)</f>
        <v>0</v>
      </c>
      <c r="FB97" s="48" cm="1">
        <f t="array" ref="FB97">beneficio_muerte_individual_pensionado(FB$1,$E97,$B97, Hombres!$A$1:$DW$117, Mujeres!$A$1:$DW$117)</f>
        <v>0</v>
      </c>
      <c r="FC97" s="48" cm="1">
        <f t="array" ref="FC97">beneficio_muerte_individual_pensionado(FC$1,$E97,$B97, Hombres!$A$1:$DW$117, Mujeres!$A$1:$DW$117)</f>
        <v>0</v>
      </c>
      <c r="FD97" s="48" cm="1">
        <f t="array" ref="FD97">beneficio_muerte_individual_pensionado(FD$1,$E97,$B97, Hombres!$A$1:$DW$117, Mujeres!$A$1:$DW$117)</f>
        <v>0</v>
      </c>
      <c r="FE97" s="48" cm="1">
        <f t="array" ref="FE97">beneficio_muerte_individual_pensionado(FE$1,$E97,$B97, Hombres!$A$1:$DW$117, Mujeres!$A$1:$DW$117)</f>
        <v>0</v>
      </c>
      <c r="FF97" s="48" cm="1">
        <f t="array" ref="FF97">beneficio_muerte_individual_pensionado(FF$1,$E97,$B97, Hombres!$A$1:$DW$117, Mujeres!$A$1:$DW$117)</f>
        <v>0</v>
      </c>
      <c r="FG97" s="48" cm="1">
        <f t="array" ref="FG97">beneficio_muerte_individual_pensionado(FG$1,$E97,$B97, Hombres!$A$1:$DW$117, Mujeres!$A$1:$DW$117)</f>
        <v>0</v>
      </c>
      <c r="FH97" s="48" cm="1">
        <f t="array" ref="FH97">beneficio_muerte_individual_pensionado(FH$1,$E97,$B97, Hombres!$A$1:$DW$117, Mujeres!$A$1:$DW$117)</f>
        <v>0</v>
      </c>
      <c r="FI97" s="48" cm="1">
        <f t="array" ref="FI97">beneficio_muerte_individual_pensionado(FI$1,$E97,$B97, Hombres!$A$1:$DW$117, Mujeres!$A$1:$DW$117)</f>
        <v>0</v>
      </c>
      <c r="FJ97" s="48" cm="1">
        <f t="array" ref="FJ97">beneficio_muerte_individual_pensionado(FJ$1,$E97,$B97, Hombres!$A$1:$DW$117, Mujeres!$A$1:$DW$117)</f>
        <v>0</v>
      </c>
      <c r="FK97" s="48" cm="1">
        <f t="array" ref="FK97">beneficio_muerte_individual_pensionado(FK$1,$E97,$B97, Hombres!$A$1:$DW$117, Mujeres!$A$1:$DW$117)</f>
        <v>0</v>
      </c>
      <c r="FL97" s="48" cm="1">
        <f t="array" ref="FL97">beneficio_muerte_individual_pensionado(FL$1,$E97,$B97, Hombres!$A$1:$DW$117, Mujeres!$A$1:$DW$117)</f>
        <v>0</v>
      </c>
      <c r="FM97" s="48" cm="1">
        <f t="array" ref="FM97">beneficio_muerte_individual_pensionado(FM$1,$E97,$B97, Hombres!$A$1:$DW$117, Mujeres!$A$1:$DW$117)</f>
        <v>0</v>
      </c>
      <c r="FN97" s="48" cm="1">
        <f t="array" ref="FN97">beneficio_muerte_individual_pensionado(FN$1,$E97,$B97, Hombres!$A$1:$DW$117, Mujeres!$A$1:$DW$117)</f>
        <v>0</v>
      </c>
      <c r="FO97" s="48" cm="1">
        <f t="array" ref="FO97">beneficio_muerte_individual_pensionado(FO$1,$E97,$B97, Hombres!$A$1:$DW$117, Mujeres!$A$1:$DW$117)</f>
        <v>0</v>
      </c>
      <c r="FP97" s="48" cm="1">
        <f t="array" ref="FP97">beneficio_muerte_individual_pensionado(FP$1,$E97,$B97, Hombres!$A$1:$DW$117, Mujeres!$A$1:$DW$117)</f>
        <v>0</v>
      </c>
      <c r="FQ97" s="48" cm="1">
        <f t="array" ref="FQ97">beneficio_muerte_individual_pensionado(FQ$1,$E97,$B97, Hombres!$A$1:$DW$117, Mujeres!$A$1:$DW$117)</f>
        <v>0</v>
      </c>
      <c r="FR97" s="48" cm="1">
        <f t="array" ref="FR97">beneficio_muerte_individual_pensionado(FR$1,$E97,$B97, Hombres!$A$1:$DW$117, Mujeres!$A$1:$DW$117)</f>
        <v>0</v>
      </c>
      <c r="FS97" s="48" cm="1">
        <f t="array" ref="FS97">beneficio_muerte_individual_pensionado(FS$1,$E97,$B97, Hombres!$A$1:$DW$117, Mujeres!$A$1:$DW$117)</f>
        <v>0</v>
      </c>
      <c r="FT97" s="48" cm="1">
        <f t="array" ref="FT97">beneficio_muerte_individual_pensionado(FT$1,$E97,$B97, Hombres!$A$1:$DW$117, Mujeres!$A$1:$DW$117)</f>
        <v>0</v>
      </c>
      <c r="FU97" s="48" cm="1">
        <f t="array" ref="FU97">beneficio_muerte_individual_pensionado(FU$1,$E97,$B97, Hombres!$A$1:$DW$117, Mujeres!$A$1:$DW$117)</f>
        <v>0</v>
      </c>
      <c r="FV97" s="48" cm="1">
        <f t="array" ref="FV97">beneficio_muerte_individual_pensionado(FV$1,$E97,$B97, Hombres!$A$1:$DW$117, Mujeres!$A$1:$DW$117)</f>
        <v>0</v>
      </c>
      <c r="FW97" s="48" cm="1">
        <f t="array" ref="FW97">beneficio_muerte_individual_pensionado(FW$1,$E97,$B97, Hombres!$A$1:$DW$117, Mujeres!$A$1:$DW$117)</f>
        <v>0</v>
      </c>
      <c r="FX97" s="48" cm="1">
        <f t="array" ref="FX97">beneficio_muerte_individual_pensionado(FX$1,$E97,$B97, Hombres!$A$1:$DW$117, Mujeres!$A$1:$DW$117)</f>
        <v>0</v>
      </c>
      <c r="FY97" s="48" cm="1">
        <f t="array" ref="FY97">beneficio_muerte_individual_pensionado(FY$1,$E97,$B97, Hombres!$A$1:$DW$117, Mujeres!$A$1:$DW$117)</f>
        <v>0</v>
      </c>
      <c r="FZ97" s="48" cm="1">
        <f t="array" ref="FZ97">beneficio_muerte_individual_pensionado(FZ$1,$E97,$B97, Hombres!$A$1:$DW$117, Mujeres!$A$1:$DW$117)</f>
        <v>0</v>
      </c>
      <c r="GA97" s="48" cm="1">
        <f t="array" ref="GA97">beneficio_muerte_individual_pensionado(GA$1,$E97,$B97, Hombres!$A$1:$DW$117, Mujeres!$A$1:$DW$117)</f>
        <v>0</v>
      </c>
      <c r="GB97" s="48" cm="1">
        <f t="array" ref="GB97">beneficio_muerte_individual_pensionado(GB$1,$E97,$B97, Hombres!$A$1:$DW$117, Mujeres!$A$1:$DW$117)</f>
        <v>0</v>
      </c>
      <c r="GC97" s="48" cm="1">
        <f t="array" ref="GC97">beneficio_muerte_individual_pensionado(GC$1,$E97,$B97, Hombres!$A$1:$DW$117, Mujeres!$A$1:$DW$117)</f>
        <v>0</v>
      </c>
      <c r="GD97" s="48" cm="1">
        <f t="array" ref="GD97">beneficio_muerte_individual_pensionado(GD$1,$E97,$B97, Hombres!$A$1:$DW$117, Mujeres!$A$1:$DW$117)</f>
        <v>0</v>
      </c>
      <c r="GE97" s="48" cm="1">
        <f t="array" ref="GE97">beneficio_muerte_individual_pensionado(GE$1,$E97,$B97, Hombres!$A$1:$DW$117, Mujeres!$A$1:$DW$117)</f>
        <v>0</v>
      </c>
      <c r="GF97" s="48" cm="1">
        <f t="array" ref="GF97">beneficio_muerte_individual_pensionado(GF$1,$E97,$B97, Hombres!$A$1:$DW$117, Mujeres!$A$1:$DW$117)</f>
        <v>0</v>
      </c>
      <c r="GG97" s="48" cm="1">
        <f t="array" ref="GG97">beneficio_muerte_individual_pensionado(GG$1,$E97,$B97, Hombres!$A$1:$DW$117, Mujeres!$A$1:$DW$117)</f>
        <v>0</v>
      </c>
      <c r="GH97" s="48" cm="1">
        <f t="array" ref="GH97">beneficio_muerte_individual_pensionado(GH$1,$E97,$B97, Hombres!$A$1:$DW$117, Mujeres!$A$1:$DW$117)</f>
        <v>0</v>
      </c>
      <c r="GI97" s="48" cm="1">
        <f t="array" ref="GI97">beneficio_muerte_individual_pensionado(GI$1,$E97,$B97, Hombres!$A$1:$DW$117, Mujeres!$A$1:$DW$117)</f>
        <v>0</v>
      </c>
      <c r="GJ97" s="48" cm="1">
        <f t="array" ref="GJ97">beneficio_muerte_individual_pensionado(GJ$1,$E97,$B97, Hombres!$A$1:$DW$117, Mujeres!$A$1:$DW$117)</f>
        <v>0</v>
      </c>
      <c r="GK97" s="48" cm="1">
        <f t="array" ref="GK97">beneficio_muerte_individual_pensionado(GK$1,$E97,$B97, Hombres!$A$1:$DW$117, Mujeres!$A$1:$DW$117)</f>
        <v>0</v>
      </c>
      <c r="GL97" s="48" cm="1">
        <f t="array" ref="GL97">beneficio_muerte_individual_pensionado(GL$1,$E97,$B97, Hombres!$A$1:$DW$117, Mujeres!$A$1:$DW$117)</f>
        <v>0</v>
      </c>
      <c r="GM97" s="48" cm="1">
        <f t="array" ref="GM97">beneficio_muerte_individual_pensionado(GM$1,$E97,$B97, Hombres!$A$1:$DW$117, Mujeres!$A$1:$DW$117)</f>
        <v>0</v>
      </c>
      <c r="GN97" s="48" cm="1">
        <f t="array" ref="GN97">beneficio_muerte_individual_pensionado(GN$1,$E97,$B97, Hombres!$A$1:$DW$117, Mujeres!$A$1:$DW$117)</f>
        <v>0</v>
      </c>
      <c r="GO97" s="48" cm="1">
        <f t="array" ref="GO97">beneficio_muerte_individual_pensionado(GO$1,$E97,$B97, Hombres!$A$1:$DW$117, Mujeres!$A$1:$DW$117)</f>
        <v>0</v>
      </c>
      <c r="GP97" s="48" cm="1">
        <f t="array" ref="GP97">beneficio_muerte_individual_pensionado(GP$1,$E97,$B97, Hombres!$A$1:$DW$117, Mujeres!$A$1:$DW$117)</f>
        <v>0</v>
      </c>
      <c r="GQ97" s="48" cm="1">
        <f t="array" ref="GQ97">beneficio_muerte_individual_pensionado(GQ$1,$E97,$B97, Hombres!$A$1:$DW$117, Mujeres!$A$1:$DW$117)</f>
        <v>0</v>
      </c>
      <c r="GR97" s="48" cm="1">
        <f t="array" ref="GR97">beneficio_muerte_individual_pensionado(GR$1,$E97,$B97, Hombres!$A$1:$DW$117, Mujeres!$A$1:$DW$117)</f>
        <v>0</v>
      </c>
      <c r="GS97" s="48" cm="1">
        <f t="array" ref="GS97">beneficio_muerte_individual_pensionado(GS$1,$E97,$B97, Hombres!$A$1:$DW$117, Mujeres!$A$1:$DW$117)</f>
        <v>0</v>
      </c>
      <c r="GT97" s="48" cm="1">
        <f t="array" ref="GT97">beneficio_muerte_individual_pensionado(GT$1,$E97,$B97, Hombres!$A$1:$DW$117, Mujeres!$A$1:$DW$117)</f>
        <v>0</v>
      </c>
    </row>
    <row r="98" spans="1:202" x14ac:dyDescent="0.3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8" cm="1">
        <f t="array" ref="H98">AnualidadPensionado(H$1,$E98,$B98, $D98, Hombres!$A$1:$DW$117, Mujeres!$A$1:$DW$117)</f>
        <v>0</v>
      </c>
      <c r="I98" s="48" cm="1">
        <f t="array" ref="I98">AnualidadPensionado(I$1,$E98,$B98, $D98, Hombres!$A$1:$DW$117, Mujeres!$A$1:$DW$117)</f>
        <v>2308124.1878148187</v>
      </c>
      <c r="J98" s="48" cm="1">
        <f t="array" ref="J98">AnualidadPensionado(J$1,$E98,$B98, $D98, Hombres!$A$1:$DW$117, Mujeres!$A$1:$DW$117)</f>
        <v>2215405.2073464966</v>
      </c>
      <c r="K98" s="48" cm="1">
        <f t="array" ref="K98">AnualidadPensionado(K$1,$E98,$B98, $D98, Hombres!$A$1:$DW$117, Mujeres!$A$1:$DW$117)</f>
        <v>2112631.3014275352</v>
      </c>
      <c r="L98" s="48" cm="1">
        <f t="array" ref="L98">AnualidadPensionado(L$1,$E98,$B98, $D98, Hombres!$A$1:$DW$117, Mujeres!$A$1:$DW$117)</f>
        <v>2000290.232718586</v>
      </c>
      <c r="M98" s="48" cm="1">
        <f t="array" ref="M98">AnualidadPensionado(M$1,$E98,$B98, $D98, Hombres!$A$1:$DW$117, Mujeres!$A$1:$DW$117)</f>
        <v>1879201.3412891224</v>
      </c>
      <c r="N98" s="48" cm="1">
        <f t="array" ref="N98">AnualidadPensionado(N$1,$E98,$B98, $D98, Hombres!$A$1:$DW$117, Mujeres!$A$1:$DW$117)</f>
        <v>1750355.7880417802</v>
      </c>
      <c r="O98" s="48" cm="1">
        <f t="array" ref="O98">AnualidadPensionado(O$1,$E98,$B98, $D98, Hombres!$A$1:$DW$117, Mujeres!$A$1:$DW$117)</f>
        <v>1614903.7509808226</v>
      </c>
      <c r="P98" s="48" cm="1">
        <f t="array" ref="P98">AnualidadPensionado(P$1,$E98,$B98, $D98, Hombres!$A$1:$DW$117, Mujeres!$A$1:$DW$117)</f>
        <v>1474289.5806461687</v>
      </c>
      <c r="Q98" s="48" cm="1">
        <f t="array" ref="Q98">AnualidadPensionado(Q$1,$E98,$B98, $D98, Hombres!$A$1:$DW$117, Mujeres!$A$1:$DW$117)</f>
        <v>1330373.8546522316</v>
      </c>
      <c r="R98" s="48" cm="1">
        <f t="array" ref="R98">AnualidadPensionado(R$1,$E98,$B98, $D98, Hombres!$A$1:$DW$117, Mujeres!$A$1:$DW$117)</f>
        <v>1185321.1139051637</v>
      </c>
      <c r="S98" s="48" cm="1">
        <f t="array" ref="S98">AnualidadPensionado(S$1,$E98,$B98, $D98, Hombres!$A$1:$DW$117, Mujeres!$A$1:$DW$117)</f>
        <v>1041378.1915976855</v>
      </c>
      <c r="T98" s="48" cm="1">
        <f t="array" ref="T98">AnualidadPensionado(T$1,$E98,$B98, $D98, Hombres!$A$1:$DW$117, Mujeres!$A$1:$DW$117)</f>
        <v>900795.43377673056</v>
      </c>
      <c r="U98" s="48" cm="1">
        <f t="array" ref="U98">AnualidadPensionado(U$1,$E98,$B98, $D98, Hombres!$A$1:$DW$117, Mujeres!$A$1:$DW$117)</f>
        <v>765846.35643606901</v>
      </c>
      <c r="V98" s="48" cm="1">
        <f t="array" ref="V98">AnualidadPensionado(V$1,$E98,$B98, $D98, Hombres!$A$1:$DW$117, Mujeres!$A$1:$DW$117)</f>
        <v>638810.72665585333</v>
      </c>
      <c r="W98" s="48" cm="1">
        <f t="array" ref="W98">AnualidadPensionado(W$1,$E98,$B98, $D98, Hombres!$A$1:$DW$117, Mujeres!$A$1:$DW$117)</f>
        <v>521770.79195498239</v>
      </c>
      <c r="X98" s="48" cm="1">
        <f t="array" ref="X98">AnualidadPensionado(X$1,$E98,$B98, $D98, Hombres!$A$1:$DW$117, Mujeres!$A$1:$DW$117)</f>
        <v>416383.79662964371</v>
      </c>
      <c r="Y98" s="48" cm="1">
        <f t="array" ref="Y98">AnualidadPensionado(Y$1,$E98,$B98, $D98, Hombres!$A$1:$DW$117, Mujeres!$A$1:$DW$117)</f>
        <v>323797.55710915138</v>
      </c>
      <c r="Z98" s="48" cm="1">
        <f t="array" ref="Z98">AnualidadPensionado(Z$1,$E98,$B98, $D98, Hombres!$A$1:$DW$117, Mujeres!$A$1:$DW$117)</f>
        <v>244640.31186563193</v>
      </c>
      <c r="AA98" s="48" cm="1">
        <f t="array" ref="AA98">AnualidadPensionado(AA$1,$E98,$B98, $D98, Hombres!$A$1:$DW$117, Mujeres!$A$1:$DW$117)</f>
        <v>179006.4282614901</v>
      </c>
      <c r="AB98" s="48" cm="1">
        <f t="array" ref="AB98">AnualidadPensionado(AB$1,$E98,$B98, $D98, Hombres!$A$1:$DW$117, Mujeres!$A$1:$DW$117)</f>
        <v>126407.94767672395</v>
      </c>
      <c r="AC98" s="48" cm="1">
        <f t="array" ref="AC98">AnualidadPensionado(AC$1,$E98,$B98, $D98, Hombres!$A$1:$DW$117, Mujeres!$A$1:$DW$117)</f>
        <v>85798.303079356148</v>
      </c>
      <c r="AD98" s="48" cm="1">
        <f t="array" ref="AD98">AnualidadPensionado(AD$1,$E98,$B98, $D98, Hombres!$A$1:$DW$117, Mujeres!$A$1:$DW$117)</f>
        <v>55706.217995048195</v>
      </c>
      <c r="AE98" s="48" cm="1">
        <f t="array" ref="AE98">AnualidadPensionado(AE$1,$E98,$B98, $D98, Hombres!$A$1:$DW$117, Mujeres!$A$1:$DW$117)</f>
        <v>34408.23113274041</v>
      </c>
      <c r="AF98" s="48" cm="1">
        <f t="array" ref="AF98">AnualidadPensionado(AF$1,$E98,$B98, $D98, Hombres!$A$1:$DW$117, Mujeres!$A$1:$DW$117)</f>
        <v>20095.009779321615</v>
      </c>
      <c r="AG98" s="48" cm="1">
        <f t="array" ref="AG98">AnualidadPensionado(AG$1,$E98,$B98, $D98, Hombres!$A$1:$DW$117, Mujeres!$A$1:$DW$117)</f>
        <v>11018.82869631965</v>
      </c>
      <c r="AH98" s="48" cm="1">
        <f t="array" ref="AH98">AnualidadPensionado(AH$1,$E98,$B98, $D98, Hombres!$A$1:$DW$117, Mujeres!$A$1:$DW$117)</f>
        <v>5625.5936273793541</v>
      </c>
      <c r="AI98" s="48" cm="1">
        <f t="array" ref="AI98">AnualidadPensionado(AI$1,$E98,$B98, $D98, Hombres!$A$1:$DW$117, Mujeres!$A$1:$DW$117)</f>
        <v>2647.1685080318966</v>
      </c>
      <c r="AJ98" s="48" cm="1">
        <f t="array" ref="AJ98">AnualidadPensionado(AJ$1,$E98,$B98, $D98, Hombres!$A$1:$DW$117, Mujeres!$A$1:$DW$117)</f>
        <v>1134.0992571830554</v>
      </c>
      <c r="AK98" s="48" cm="1">
        <f t="array" ref="AK98">AnualidadPensionado(AK$1,$E98,$B98, $D98, Hombres!$A$1:$DW$117, Mujeres!$A$1:$DW$117)</f>
        <v>435.83107832958757</v>
      </c>
      <c r="AL98" s="48" cm="1">
        <f t="array" ref="AL98">AnualidadPensionado(AL$1,$E98,$B98, $D98, Hombres!$A$1:$DW$117, Mujeres!$A$1:$DW$117)</f>
        <v>147.45125951586584</v>
      </c>
      <c r="AM98" s="48" cm="1">
        <f t="array" ref="AM98">AnualidadPensionado(AM$1,$E98,$B98, $D98, Hombres!$A$1:$DW$117, Mujeres!$A$1:$DW$117)</f>
        <v>42.841845196424678</v>
      </c>
      <c r="AN98" s="48" cm="1">
        <f t="array" ref="AN98">AnualidadPensionado(AN$1,$E98,$B98, $D98, Hombres!$A$1:$DW$117, Mujeres!$A$1:$DW$117)</f>
        <v>10.328044963891111</v>
      </c>
      <c r="AO98" s="48" cm="1">
        <f t="array" ref="AO98">AnualidadPensionado(AO$1,$E98,$B98, $D98, Hombres!$A$1:$DW$117, Mujeres!$A$1:$DW$117)</f>
        <v>0</v>
      </c>
      <c r="AP98" s="48" cm="1">
        <f t="array" ref="AP98">AnualidadPensionado(AP$1,$E98,$B98, $D98, Hombres!$A$1:$DW$117, Mujeres!$A$1:$DW$117)</f>
        <v>0</v>
      </c>
      <c r="AQ98" s="48" cm="1">
        <f t="array" ref="AQ98">AnualidadPensionado(AQ$1,$E98,$B98, $D98, Hombres!$A$1:$DW$117, Mujeres!$A$1:$DW$117)</f>
        <v>0</v>
      </c>
      <c r="AR98" s="48" cm="1">
        <f t="array" ref="AR98">AnualidadPensionado(AR$1,$E98,$B98, $D98, Hombres!$A$1:$DW$117, Mujeres!$A$1:$DW$117)</f>
        <v>0</v>
      </c>
      <c r="AS98" s="48" cm="1">
        <f t="array" ref="AS98">AnualidadPensionado(AS$1,$E98,$B98, $D98, Hombres!$A$1:$DW$117, Mujeres!$A$1:$DW$117)</f>
        <v>0</v>
      </c>
      <c r="AT98" s="48" cm="1">
        <f t="array" ref="AT98">AnualidadPensionado(AT$1,$E98,$B98, $D98, Hombres!$A$1:$DW$117, Mujeres!$A$1:$DW$117)</f>
        <v>0</v>
      </c>
      <c r="AU98" s="48" cm="1">
        <f t="array" ref="AU98">AnualidadPensionado(AU$1,$E98,$B98, $D98, Hombres!$A$1:$DW$117, Mujeres!$A$1:$DW$117)</f>
        <v>0</v>
      </c>
      <c r="AV98" s="48" cm="1">
        <f t="array" ref="AV98">AnualidadPensionado(AV$1,$E98,$B98, $D98, Hombres!$A$1:$DW$117, Mujeres!$A$1:$DW$117)</f>
        <v>0</v>
      </c>
      <c r="AW98" s="48" cm="1">
        <f t="array" ref="AW98">AnualidadPensionado(AW$1,$E98,$B98, $D98, Hombres!$A$1:$DW$117, Mujeres!$A$1:$DW$117)</f>
        <v>0</v>
      </c>
      <c r="AX98" s="48" cm="1">
        <f t="array" ref="AX98">AnualidadPensionado(AX$1,$E98,$B98, $D98, Hombres!$A$1:$DW$117, Mujeres!$A$1:$DW$117)</f>
        <v>0</v>
      </c>
      <c r="AY98" s="48" cm="1">
        <f t="array" ref="AY98">AnualidadPensionado(AY$1,$E98,$B98, $D98, Hombres!$A$1:$DW$117, Mujeres!$A$1:$DW$117)</f>
        <v>0</v>
      </c>
      <c r="AZ98" s="48" cm="1">
        <f t="array" ref="AZ98">AnualidadPensionado(AZ$1,$E98,$B98, $D98, Hombres!$A$1:$DW$117, Mujeres!$A$1:$DW$117)</f>
        <v>0</v>
      </c>
      <c r="BA98" s="48" cm="1">
        <f t="array" ref="BA98">AnualidadPensionado(BA$1,$E98,$B98, $D98, Hombres!$A$1:$DW$117, Mujeres!$A$1:$DW$117)</f>
        <v>0</v>
      </c>
      <c r="BB98" s="48" cm="1">
        <f t="array" ref="BB98">AnualidadPensionado(BB$1,$E98,$B98, $D98, Hombres!$A$1:$DW$117, Mujeres!$A$1:$DW$117)</f>
        <v>0</v>
      </c>
      <c r="BC98" s="48" cm="1">
        <f t="array" ref="BC98">AnualidadPensionado(BC$1,$E98,$B98, $D98, Hombres!$A$1:$DW$117, Mujeres!$A$1:$DW$117)</f>
        <v>0</v>
      </c>
      <c r="BD98" s="48" cm="1">
        <f t="array" ref="BD98">AnualidadPensionado(BD$1,$E98,$B98, $D98, Hombres!$A$1:$DW$117, Mujeres!$A$1:$DW$117)</f>
        <v>0</v>
      </c>
      <c r="BE98" s="48" cm="1">
        <f t="array" ref="BE98">AnualidadPensionado(BE$1,$E98,$B98, $D98, Hombres!$A$1:$DW$117, Mujeres!$A$1:$DW$117)</f>
        <v>0</v>
      </c>
      <c r="BF98" s="48" cm="1">
        <f t="array" ref="BF98">AnualidadPensionado(BF$1,$E98,$B98, $D98, Hombres!$A$1:$DW$117, Mujeres!$A$1:$DW$117)</f>
        <v>0</v>
      </c>
      <c r="BG98" s="48" cm="1">
        <f t="array" ref="BG98">AnualidadPensionado(BG$1,$E98,$B98, $D98, Hombres!$A$1:$DW$117, Mujeres!$A$1:$DW$117)</f>
        <v>0</v>
      </c>
      <c r="BH98" s="48" cm="1">
        <f t="array" ref="BH98">AnualidadPensionado(BH$1,$E98,$B98, $D98, Hombres!$A$1:$DW$117, Mujeres!$A$1:$DW$117)</f>
        <v>0</v>
      </c>
      <c r="BI98" s="48" cm="1">
        <f t="array" ref="BI98">AnualidadPensionado(BI$1,$E98,$B98, $D98, Hombres!$A$1:$DW$117, Mujeres!$A$1:$DW$117)</f>
        <v>0</v>
      </c>
      <c r="BJ98" s="48" cm="1">
        <f t="array" ref="BJ98">AnualidadPensionado(BJ$1,$E98,$B98, $D98, Hombres!$A$1:$DW$117, Mujeres!$A$1:$DW$117)</f>
        <v>0</v>
      </c>
      <c r="BK98" s="48" cm="1">
        <f t="array" ref="BK98">AnualidadPensionado(BK$1,$E98,$B98, $D98, Hombres!$A$1:$DW$117, Mujeres!$A$1:$DW$117)</f>
        <v>0</v>
      </c>
      <c r="BL98" s="48" cm="1">
        <f t="array" ref="BL98">AnualidadPensionado(BL$1,$E98,$B98, $D98, Hombres!$A$1:$DW$117, Mujeres!$A$1:$DW$117)</f>
        <v>0</v>
      </c>
      <c r="BM98" s="48" cm="1">
        <f t="array" ref="BM98">AnualidadPensionado(BM$1,$E98,$B98, $D98, Hombres!$A$1:$DW$117, Mujeres!$A$1:$DW$117)</f>
        <v>0</v>
      </c>
      <c r="BN98" s="48" cm="1">
        <f t="array" ref="BN98">AnualidadPensionado(BN$1,$E98,$B98, $D98, Hombres!$A$1:$DW$117, Mujeres!$A$1:$DW$117)</f>
        <v>0</v>
      </c>
      <c r="BO98" s="48" cm="1">
        <f t="array" ref="BO98">AnualidadPensionado(BO$1,$E98,$B98, $D98, Hombres!$A$1:$DW$117, Mujeres!$A$1:$DW$117)</f>
        <v>0</v>
      </c>
      <c r="BP98" s="48" cm="1">
        <f t="array" ref="BP98">AnualidadPensionado(BP$1,$E98,$B98, $D98, Hombres!$A$1:$DW$117, Mujeres!$A$1:$DW$117)</f>
        <v>0</v>
      </c>
      <c r="BQ98" s="48" cm="1">
        <f t="array" ref="BQ98">AnualidadPensionado(BQ$1,$E98,$B98, $D98, Hombres!$A$1:$DW$117, Mujeres!$A$1:$DW$117)</f>
        <v>0</v>
      </c>
      <c r="BR98" s="48" cm="1">
        <f t="array" ref="BR98">AnualidadPensionado(BR$1,$E98,$B98, $D98, Hombres!$A$1:$DW$117, Mujeres!$A$1:$DW$117)</f>
        <v>0</v>
      </c>
      <c r="BS98" s="48" cm="1">
        <f t="array" ref="BS98">AnualidadPensionado(BS$1,$E98,$B98, $D98, Hombres!$A$1:$DW$117, Mujeres!$A$1:$DW$117)</f>
        <v>0</v>
      </c>
      <c r="BT98" s="48" cm="1">
        <f t="array" ref="BT98">AnualidadPensionado(BT$1,$E98,$B98, $D98, Hombres!$A$1:$DW$117, Mujeres!$A$1:$DW$117)</f>
        <v>0</v>
      </c>
      <c r="BU98" s="48" cm="1">
        <f t="array" ref="BU98">AnualidadPensionado(BU$1,$E98,$B98, $D98, Hombres!$A$1:$DW$117, Mujeres!$A$1:$DW$117)</f>
        <v>0</v>
      </c>
      <c r="BV98" s="48" cm="1">
        <f t="array" ref="BV98">AnualidadPensionado(BV$1,$E98,$B98, $D98, Hombres!$A$1:$DW$117, Mujeres!$A$1:$DW$117)</f>
        <v>0</v>
      </c>
      <c r="BW98" s="48" cm="1">
        <f t="array" ref="BW98">AnualidadPensionado(BW$1,$E98,$B98, $D98, Hombres!$A$1:$DW$117, Mujeres!$A$1:$DW$117)</f>
        <v>0</v>
      </c>
      <c r="BX98" s="48" cm="1">
        <f t="array" ref="BX98">AnualidadPensionado(BX$1,$E98,$B98, $D98, Hombres!$A$1:$DW$117, Mujeres!$A$1:$DW$117)</f>
        <v>0</v>
      </c>
      <c r="BY98" s="48" cm="1">
        <f t="array" ref="BY98">AnualidadPensionado(BY$1,$E98,$B98, $D98, Hombres!$A$1:$DW$117, Mujeres!$A$1:$DW$117)</f>
        <v>0</v>
      </c>
      <c r="BZ98" s="48" cm="1">
        <f t="array" ref="BZ98">AnualidadPensionado(BZ$1,$E98,$B98, $D98, Hombres!$A$1:$DW$117, Mujeres!$A$1:$DW$117)</f>
        <v>0</v>
      </c>
      <c r="CA98" s="48" cm="1">
        <f t="array" ref="CA98">AnualidadPensionado(CA$1,$E98,$B98, $D98, Hombres!$A$1:$DW$117, Mujeres!$A$1:$DW$117)</f>
        <v>0</v>
      </c>
      <c r="CB98" s="48" cm="1">
        <f t="array" ref="CB98">AnualidadPensionado(CB$1,$E98,$B98, $D98, Hombres!$A$1:$DW$117, Mujeres!$A$1:$DW$117)</f>
        <v>0</v>
      </c>
      <c r="CC98" s="48" cm="1">
        <f t="array" ref="CC98">AnualidadPensionado(CC$1,$E98,$B98, $D98, Hombres!$A$1:$DW$117, Mujeres!$A$1:$DW$117)</f>
        <v>0</v>
      </c>
      <c r="CD98" s="48" cm="1">
        <f t="array" ref="CD98">AnualidadPensionado(CD$1,$E98,$B98, $D98, Hombres!$A$1:$DW$117, Mujeres!$A$1:$DW$117)</f>
        <v>0</v>
      </c>
      <c r="CE98" s="48" cm="1">
        <f t="array" ref="CE98">AnualidadPensionado(CE$1,$E98,$B98, $D98, Hombres!$A$1:$DW$117, Mujeres!$A$1:$DW$117)</f>
        <v>0</v>
      </c>
      <c r="CF98" s="48" cm="1">
        <f t="array" ref="CF98">AnualidadPensionado(CF$1,$E98,$B98, $D98, Hombres!$A$1:$DW$117, Mujeres!$A$1:$DW$117)</f>
        <v>0</v>
      </c>
      <c r="CG98" s="48" cm="1">
        <f t="array" ref="CG98">AnualidadPensionado(CG$1,$E98,$B98, $D98, Hombres!$A$1:$DW$117, Mujeres!$A$1:$DW$117)</f>
        <v>0</v>
      </c>
      <c r="CH98" s="48" cm="1">
        <f t="array" ref="CH98">AnualidadPensionado(CH$1,$E98,$B98, $D98, Hombres!$A$1:$DW$117, Mujeres!$A$1:$DW$117)</f>
        <v>0</v>
      </c>
      <c r="CI98" s="48" cm="1">
        <f t="array" ref="CI98">AnualidadPensionado(CI$1,$E98,$B98, $D98, Hombres!$A$1:$DW$117, Mujeres!$A$1:$DW$117)</f>
        <v>0</v>
      </c>
      <c r="CJ98" s="48" cm="1">
        <f t="array" ref="CJ98">AnualidadPensionado(CJ$1,$E98,$B98, $D98, Hombres!$A$1:$DW$117, Mujeres!$A$1:$DW$117)</f>
        <v>0</v>
      </c>
      <c r="CK98" s="48" cm="1">
        <f t="array" ref="CK98">AnualidadPensionado(CK$1,$E98,$B98, $D98, Hombres!$A$1:$DW$117, Mujeres!$A$1:$DW$117)</f>
        <v>0</v>
      </c>
      <c r="CL98" s="48" cm="1">
        <f t="array" ref="CL98">AnualidadPensionado(CL$1,$E98,$B98, $D98, Hombres!$A$1:$DW$117, Mujeres!$A$1:$DW$117)</f>
        <v>0</v>
      </c>
      <c r="CM98" s="48" cm="1">
        <f t="array" ref="CM98">AnualidadPensionado(CM$1,$E98,$B98, $D98, Hombres!$A$1:$DW$117, Mujeres!$A$1:$DW$117)</f>
        <v>0</v>
      </c>
      <c r="CN98" s="48" cm="1">
        <f t="array" ref="CN98">AnualidadPensionado(CN$1,$E98,$B98, $D98, Hombres!$A$1:$DW$117, Mujeres!$A$1:$DW$117)</f>
        <v>0</v>
      </c>
      <c r="CO98" s="48" cm="1">
        <f t="array" ref="CO98">AnualidadPensionado(CO$1,$E98,$B98, $D98, Hombres!$A$1:$DW$117, Mujeres!$A$1:$DW$117)</f>
        <v>0</v>
      </c>
      <c r="CP98" s="48" cm="1">
        <f t="array" ref="CP98">AnualidadPensionado(CP$1,$E98,$B98, $D98, Hombres!$A$1:$DW$117, Mujeres!$A$1:$DW$117)</f>
        <v>0</v>
      </c>
      <c r="CQ98" s="48" cm="1">
        <f t="array" ref="CQ98">AnualidadPensionado(CQ$1,$E98,$B98, $D98, Hombres!$A$1:$DW$117, Mujeres!$A$1:$DW$117)</f>
        <v>0</v>
      </c>
      <c r="CR98" s="48" cm="1">
        <f t="array" ref="CR98">AnualidadPensionado(CR$1,$E98,$B98, $D98, Hombres!$A$1:$DW$117, Mujeres!$A$1:$DW$117)</f>
        <v>0</v>
      </c>
      <c r="CS98" s="48" cm="1">
        <f t="array" ref="CS98">AnualidadPensionado(CS$1,$E98,$B98, $D98, Hombres!$A$1:$DW$117, Mujeres!$A$1:$DW$117)</f>
        <v>0</v>
      </c>
      <c r="CT98" s="48" cm="1">
        <f t="array" ref="CT98">AnualidadPensionado(CT$1,$E98,$B98, $D98, Hombres!$A$1:$DW$117, Mujeres!$A$1:$DW$117)</f>
        <v>0</v>
      </c>
      <c r="CU98" s="48" cm="1">
        <f t="array" ref="CU98">AnualidadPensionado(CU$1,$E98,$B98, $D98, Hombres!$A$1:$DW$117, Mujeres!$A$1:$DW$117)</f>
        <v>0</v>
      </c>
      <c r="CV98" s="48" cm="1">
        <f t="array" ref="CV98">AnualidadPensionado(CV$1,$E98,$B98, $D98, Hombres!$A$1:$DW$117, Mujeres!$A$1:$DW$117)</f>
        <v>0</v>
      </c>
      <c r="CW98" s="48" cm="1">
        <f t="array" ref="CW98">AnualidadPensionado(CW$1,$E98,$B98, $D98, Hombres!$A$1:$DW$117, Mujeres!$A$1:$DW$117)</f>
        <v>0</v>
      </c>
      <c r="CX98" s="48" cm="1">
        <f t="array" ref="CX98">AnualidadPensionado(CX$1,$E98,$B98, $D98, Hombres!$A$1:$DW$117, Mujeres!$A$1:$DW$117)</f>
        <v>0</v>
      </c>
      <c r="CY98" s="48" cm="1">
        <f t="array" ref="CY98">AnualidadPensionado(CY$1,$E98,$B98, $D98, Hombres!$A$1:$DW$117, Mujeres!$A$1:$DW$117)</f>
        <v>0</v>
      </c>
      <c r="DB98" s="21"/>
      <c r="DC98" s="48" cm="1">
        <f t="array" ref="DC98">beneficio_muerte_individual_pensionado(DC$1,$E98,$B98, Hombres!$A$1:$DW$117, Mujeres!$A$1:$DW$117)</f>
        <v>0</v>
      </c>
      <c r="DD98" s="48" cm="1">
        <f t="array" ref="DD98">beneficio_muerte_individual_pensionado(DD$1,$E98,$B98, Hombres!$A$1:$DW$117, Mujeres!$A$1:$DW$117)</f>
        <v>193219.95726540001</v>
      </c>
      <c r="DE98" s="48" cm="1">
        <f t="array" ref="DE98">beneficio_muerte_individual_pensionado(DE$1,$E98,$B98, Hombres!$A$1:$DW$117, Mujeres!$A$1:$DW$117)</f>
        <v>195853.62572012554</v>
      </c>
      <c r="DF98" s="48" cm="1">
        <f t="array" ref="DF98">beneficio_muerte_individual_pensionado(DF$1,$E98,$B98, Hombres!$A$1:$DW$117, Mujeres!$A$1:$DW$117)</f>
        <v>197427.20600042178</v>
      </c>
      <c r="DG98" s="48" cm="1">
        <f t="array" ref="DG98">beneficio_muerte_individual_pensionado(DG$1,$E98,$B98, Hombres!$A$1:$DW$117, Mujeres!$A$1:$DW$117)</f>
        <v>197626.02436806279</v>
      </c>
      <c r="DH98" s="48" cm="1">
        <f t="array" ref="DH98">beneficio_muerte_individual_pensionado(DH$1,$E98,$B98, Hombres!$A$1:$DW$117, Mujeres!$A$1:$DW$117)</f>
        <v>196222.1506239739</v>
      </c>
      <c r="DI98" s="48" cm="1">
        <f t="array" ref="DI98">beneficio_muerte_individual_pensionado(DI$1,$E98,$B98, Hombres!$A$1:$DW$117, Mujeres!$A$1:$DW$117)</f>
        <v>193182.98143124254</v>
      </c>
      <c r="DJ98" s="48" cm="1">
        <f t="array" ref="DJ98">beneficio_muerte_individual_pensionado(DJ$1,$E98,$B98, Hombres!$A$1:$DW$117, Mujeres!$A$1:$DW$117)</f>
        <v>188500.19732490581</v>
      </c>
      <c r="DK98" s="48" cm="1">
        <f t="array" ref="DK98">beneficio_muerte_individual_pensionado(DK$1,$E98,$B98, Hombres!$A$1:$DW$117, Mujeres!$A$1:$DW$117)</f>
        <v>182099.21298635259</v>
      </c>
      <c r="DL98" s="48" cm="1">
        <f t="array" ref="DL98">beneficio_muerte_individual_pensionado(DL$1,$E98,$B98, Hombres!$A$1:$DW$117, Mujeres!$A$1:$DW$117)</f>
        <v>173853.55866683292</v>
      </c>
      <c r="DM98" s="48" cm="1">
        <f t="array" ref="DM98">beneficio_muerte_individual_pensionado(DM$1,$E98,$B98, Hombres!$A$1:$DW$117, Mujeres!$A$1:$DW$117)</f>
        <v>163783.91145458596</v>
      </c>
      <c r="DN98" s="48" cm="1">
        <f t="array" ref="DN98">beneficio_muerte_individual_pensionado(DN$1,$E98,$B98, Hombres!$A$1:$DW$117, Mujeres!$A$1:$DW$117)</f>
        <v>152112.56143529646</v>
      </c>
      <c r="DO98" s="48" cm="1">
        <f t="array" ref="DO98">beneficio_muerte_individual_pensionado(DO$1,$E98,$B98, Hombres!$A$1:$DW$117, Mujeres!$A$1:$DW$117)</f>
        <v>139120.48959615556</v>
      </c>
      <c r="DP98" s="48" cm="1">
        <f t="array" ref="DP98">beneficio_muerte_individual_pensionado(DP$1,$E98,$B98, Hombres!$A$1:$DW$117, Mujeres!$A$1:$DW$117)</f>
        <v>125077.28312261209</v>
      </c>
      <c r="DQ98" s="48" cm="1">
        <f t="array" ref="DQ98">beneficio_muerte_individual_pensionado(DQ$1,$E98,$B98, Hombres!$A$1:$DW$117, Mujeres!$A$1:$DW$117)</f>
        <v>110275.52078356271</v>
      </c>
      <c r="DR98" s="48" cm="1">
        <f t="array" ref="DR98">beneficio_muerte_individual_pensionado(DR$1,$E98,$B98, Hombres!$A$1:$DW$117, Mujeres!$A$1:$DW$117)</f>
        <v>95127.725633985581</v>
      </c>
      <c r="DS98" s="48" cm="1">
        <f t="array" ref="DS98">beneficio_muerte_individual_pensionado(DS$1,$E98,$B98, Hombres!$A$1:$DW$117, Mujeres!$A$1:$DW$117)</f>
        <v>80131.881275244945</v>
      </c>
      <c r="DT98" s="48" cm="1">
        <f t="array" ref="DT98">beneficio_muerte_individual_pensionado(DT$1,$E98,$B98, Hombres!$A$1:$DW$117, Mujeres!$A$1:$DW$117)</f>
        <v>65760.019420696219</v>
      </c>
      <c r="DU98" s="48" cm="1">
        <f t="array" ref="DU98">beneficio_muerte_individual_pensionado(DU$1,$E98,$B98, Hombres!$A$1:$DW$117, Mujeres!$A$1:$DW$117)</f>
        <v>52414.225390985754</v>
      </c>
      <c r="DV98" s="48" cm="1">
        <f t="array" ref="DV98">beneficio_muerte_individual_pensionado(DV$1,$E98,$B98, Hombres!$A$1:$DW$117, Mujeres!$A$1:$DW$117)</f>
        <v>40426.072101830658</v>
      </c>
      <c r="DW98" s="48" cm="1">
        <f t="array" ref="DW98">beneficio_muerte_individual_pensionado(DW$1,$E98,$B98, Hombres!$A$1:$DW$117, Mujeres!$A$1:$DW$117)</f>
        <v>30057.237205962014</v>
      </c>
      <c r="DX98" s="48" cm="1">
        <f t="array" ref="DX98">beneficio_muerte_individual_pensionado(DX$1,$E98,$B98, Hombres!$A$1:$DW$117, Mujeres!$A$1:$DW$117)</f>
        <v>21458.805410862398</v>
      </c>
      <c r="DY98" s="48" cm="1">
        <f t="array" ref="DY98">beneficio_muerte_individual_pensionado(DY$1,$E98,$B98, Hombres!$A$1:$DW$117, Mujeres!$A$1:$DW$117)</f>
        <v>14642.600763206303</v>
      </c>
      <c r="DZ98" s="48" cm="1">
        <f t="array" ref="DZ98">beneficio_muerte_individual_pensionado(DZ$1,$E98,$B98, Hombres!$A$1:$DW$117, Mujeres!$A$1:$DW$117)</f>
        <v>9496.0296789166878</v>
      </c>
      <c r="EA98" s="48" cm="1">
        <f t="array" ref="EA98">beneficio_muerte_individual_pensionado(EA$1,$E98,$B98, Hombres!$A$1:$DW$117, Mujeres!$A$1:$DW$117)</f>
        <v>5814.8627873108453</v>
      </c>
      <c r="EB98" s="48" cm="1">
        <f t="array" ref="EB98">beneficio_muerte_individual_pensionado(EB$1,$E98,$B98, Hombres!$A$1:$DW$117, Mujeres!$A$1:$DW$117)</f>
        <v>3337.8559782730222</v>
      </c>
      <c r="EC98" s="48" cm="1">
        <f t="array" ref="EC98">beneficio_muerte_individual_pensionado(EC$1,$E98,$B98, Hombres!$A$1:$DW$117, Mujeres!$A$1:$DW$117)</f>
        <v>1781.2022831401362</v>
      </c>
      <c r="ED98" s="48" cm="1">
        <f t="array" ref="ED98">beneficio_muerte_individual_pensionado(ED$1,$E98,$B98, Hombres!$A$1:$DW$117, Mujeres!$A$1:$DW$117)</f>
        <v>874.74912238442357</v>
      </c>
      <c r="EE98" s="48" cm="1">
        <f t="array" ref="EE98">beneficio_muerte_individual_pensionado(EE$1,$E98,$B98, Hombres!$A$1:$DW$117, Mujeres!$A$1:$DW$117)</f>
        <v>390.46961257454097</v>
      </c>
      <c r="EF98" s="48" cm="1">
        <f t="array" ref="EF98">beneficio_muerte_individual_pensionado(EF$1,$E98,$B98, Hombres!$A$1:$DW$117, Mujeres!$A$1:$DW$117)</f>
        <v>156.04336915476637</v>
      </c>
      <c r="EG98" s="48" cm="1">
        <f t="array" ref="EG98">beneficio_muerte_individual_pensionado(EG$1,$E98,$B98, Hombres!$A$1:$DW$117, Mujeres!$A$1:$DW$117)</f>
        <v>54.784950683625539</v>
      </c>
      <c r="EH98" s="48" cm="1">
        <f t="array" ref="EH98">beneficio_muerte_individual_pensionado(EH$1,$E98,$B98, Hombres!$A$1:$DW$117, Mujeres!$A$1:$DW$117)</f>
        <v>16.483883973048762</v>
      </c>
      <c r="EI98" s="48" cm="1">
        <f t="array" ref="EI98">beneficio_muerte_individual_pensionado(EI$1,$E98,$B98, Hombres!$A$1:$DW$117, Mujeres!$A$1:$DW$117)</f>
        <v>5.0330582719382768</v>
      </c>
      <c r="EJ98" s="48" cm="1">
        <f t="array" ref="EJ98">beneficio_muerte_individual_pensionado(EJ$1,$E98,$B98, Hombres!$A$1:$DW$117, Mujeres!$A$1:$DW$117)</f>
        <v>0</v>
      </c>
      <c r="EK98" s="48" cm="1">
        <f t="array" ref="EK98">beneficio_muerte_individual_pensionado(EK$1,$E98,$B98, Hombres!$A$1:$DW$117, Mujeres!$A$1:$DW$117)</f>
        <v>0</v>
      </c>
      <c r="EL98" s="48" cm="1">
        <f t="array" ref="EL98">beneficio_muerte_individual_pensionado(EL$1,$E98,$B98, Hombres!$A$1:$DW$117, Mujeres!$A$1:$DW$117)</f>
        <v>0</v>
      </c>
      <c r="EM98" s="48" cm="1">
        <f t="array" ref="EM98">beneficio_muerte_individual_pensionado(EM$1,$E98,$B98, Hombres!$A$1:$DW$117, Mujeres!$A$1:$DW$117)</f>
        <v>0</v>
      </c>
      <c r="EN98" s="48" cm="1">
        <f t="array" ref="EN98">beneficio_muerte_individual_pensionado(EN$1,$E98,$B98, Hombres!$A$1:$DW$117, Mujeres!$A$1:$DW$117)</f>
        <v>0</v>
      </c>
      <c r="EO98" s="48" cm="1">
        <f t="array" ref="EO98">beneficio_muerte_individual_pensionado(EO$1,$E98,$B98, Hombres!$A$1:$DW$117, Mujeres!$A$1:$DW$117)</f>
        <v>0</v>
      </c>
      <c r="EP98" s="48" cm="1">
        <f t="array" ref="EP98">beneficio_muerte_individual_pensionado(EP$1,$E98,$B98, Hombres!$A$1:$DW$117, Mujeres!$A$1:$DW$117)</f>
        <v>0</v>
      </c>
      <c r="EQ98" s="48" cm="1">
        <f t="array" ref="EQ98">beneficio_muerte_individual_pensionado(EQ$1,$E98,$B98, Hombres!$A$1:$DW$117, Mujeres!$A$1:$DW$117)</f>
        <v>0</v>
      </c>
      <c r="ER98" s="48" cm="1">
        <f t="array" ref="ER98">beneficio_muerte_individual_pensionado(ER$1,$E98,$B98, Hombres!$A$1:$DW$117, Mujeres!$A$1:$DW$117)</f>
        <v>0</v>
      </c>
      <c r="ES98" s="48" cm="1">
        <f t="array" ref="ES98">beneficio_muerte_individual_pensionado(ES$1,$E98,$B98, Hombres!$A$1:$DW$117, Mujeres!$A$1:$DW$117)</f>
        <v>0</v>
      </c>
      <c r="ET98" s="48" cm="1">
        <f t="array" ref="ET98">beneficio_muerte_individual_pensionado(ET$1,$E98,$B98, Hombres!$A$1:$DW$117, Mujeres!$A$1:$DW$117)</f>
        <v>0</v>
      </c>
      <c r="EU98" s="48" cm="1">
        <f t="array" ref="EU98">beneficio_muerte_individual_pensionado(EU$1,$E98,$B98, Hombres!$A$1:$DW$117, Mujeres!$A$1:$DW$117)</f>
        <v>0</v>
      </c>
      <c r="EV98" s="48" cm="1">
        <f t="array" ref="EV98">beneficio_muerte_individual_pensionado(EV$1,$E98,$B98, Hombres!$A$1:$DW$117, Mujeres!$A$1:$DW$117)</f>
        <v>0</v>
      </c>
      <c r="EW98" s="48" cm="1">
        <f t="array" ref="EW98">beneficio_muerte_individual_pensionado(EW$1,$E98,$B98, Hombres!$A$1:$DW$117, Mujeres!$A$1:$DW$117)</f>
        <v>0</v>
      </c>
      <c r="EX98" s="48" cm="1">
        <f t="array" ref="EX98">beneficio_muerte_individual_pensionado(EX$1,$E98,$B98, Hombres!$A$1:$DW$117, Mujeres!$A$1:$DW$117)</f>
        <v>0</v>
      </c>
      <c r="EY98" s="48" cm="1">
        <f t="array" ref="EY98">beneficio_muerte_individual_pensionado(EY$1,$E98,$B98, Hombres!$A$1:$DW$117, Mujeres!$A$1:$DW$117)</f>
        <v>0</v>
      </c>
      <c r="EZ98" s="48" cm="1">
        <f t="array" ref="EZ98">beneficio_muerte_individual_pensionado(EZ$1,$E98,$B98, Hombres!$A$1:$DW$117, Mujeres!$A$1:$DW$117)</f>
        <v>0</v>
      </c>
      <c r="FA98" s="48" cm="1">
        <f t="array" ref="FA98">beneficio_muerte_individual_pensionado(FA$1,$E98,$B98, Hombres!$A$1:$DW$117, Mujeres!$A$1:$DW$117)</f>
        <v>0</v>
      </c>
      <c r="FB98" s="48" cm="1">
        <f t="array" ref="FB98">beneficio_muerte_individual_pensionado(FB$1,$E98,$B98, Hombres!$A$1:$DW$117, Mujeres!$A$1:$DW$117)</f>
        <v>0</v>
      </c>
      <c r="FC98" s="48" cm="1">
        <f t="array" ref="FC98">beneficio_muerte_individual_pensionado(FC$1,$E98,$B98, Hombres!$A$1:$DW$117, Mujeres!$A$1:$DW$117)</f>
        <v>0</v>
      </c>
      <c r="FD98" s="48" cm="1">
        <f t="array" ref="FD98">beneficio_muerte_individual_pensionado(FD$1,$E98,$B98, Hombres!$A$1:$DW$117, Mujeres!$A$1:$DW$117)</f>
        <v>0</v>
      </c>
      <c r="FE98" s="48" cm="1">
        <f t="array" ref="FE98">beneficio_muerte_individual_pensionado(FE$1,$E98,$B98, Hombres!$A$1:$DW$117, Mujeres!$A$1:$DW$117)</f>
        <v>0</v>
      </c>
      <c r="FF98" s="48" cm="1">
        <f t="array" ref="FF98">beneficio_muerte_individual_pensionado(FF$1,$E98,$B98, Hombres!$A$1:$DW$117, Mujeres!$A$1:$DW$117)</f>
        <v>0</v>
      </c>
      <c r="FG98" s="48" cm="1">
        <f t="array" ref="FG98">beneficio_muerte_individual_pensionado(FG$1,$E98,$B98, Hombres!$A$1:$DW$117, Mujeres!$A$1:$DW$117)</f>
        <v>0</v>
      </c>
      <c r="FH98" s="48" cm="1">
        <f t="array" ref="FH98">beneficio_muerte_individual_pensionado(FH$1,$E98,$B98, Hombres!$A$1:$DW$117, Mujeres!$A$1:$DW$117)</f>
        <v>0</v>
      </c>
      <c r="FI98" s="48" cm="1">
        <f t="array" ref="FI98">beneficio_muerte_individual_pensionado(FI$1,$E98,$B98, Hombres!$A$1:$DW$117, Mujeres!$A$1:$DW$117)</f>
        <v>0</v>
      </c>
      <c r="FJ98" s="48" cm="1">
        <f t="array" ref="FJ98">beneficio_muerte_individual_pensionado(FJ$1,$E98,$B98, Hombres!$A$1:$DW$117, Mujeres!$A$1:$DW$117)</f>
        <v>0</v>
      </c>
      <c r="FK98" s="48" cm="1">
        <f t="array" ref="FK98">beneficio_muerte_individual_pensionado(FK$1,$E98,$B98, Hombres!$A$1:$DW$117, Mujeres!$A$1:$DW$117)</f>
        <v>0</v>
      </c>
      <c r="FL98" s="48" cm="1">
        <f t="array" ref="FL98">beneficio_muerte_individual_pensionado(FL$1,$E98,$B98, Hombres!$A$1:$DW$117, Mujeres!$A$1:$DW$117)</f>
        <v>0</v>
      </c>
      <c r="FM98" s="48" cm="1">
        <f t="array" ref="FM98">beneficio_muerte_individual_pensionado(FM$1,$E98,$B98, Hombres!$A$1:$DW$117, Mujeres!$A$1:$DW$117)</f>
        <v>0</v>
      </c>
      <c r="FN98" s="48" cm="1">
        <f t="array" ref="FN98">beneficio_muerte_individual_pensionado(FN$1,$E98,$B98, Hombres!$A$1:$DW$117, Mujeres!$A$1:$DW$117)</f>
        <v>0</v>
      </c>
      <c r="FO98" s="48" cm="1">
        <f t="array" ref="FO98">beneficio_muerte_individual_pensionado(FO$1,$E98,$B98, Hombres!$A$1:$DW$117, Mujeres!$A$1:$DW$117)</f>
        <v>0</v>
      </c>
      <c r="FP98" s="48" cm="1">
        <f t="array" ref="FP98">beneficio_muerte_individual_pensionado(FP$1,$E98,$B98, Hombres!$A$1:$DW$117, Mujeres!$A$1:$DW$117)</f>
        <v>0</v>
      </c>
      <c r="FQ98" s="48" cm="1">
        <f t="array" ref="FQ98">beneficio_muerte_individual_pensionado(FQ$1,$E98,$B98, Hombres!$A$1:$DW$117, Mujeres!$A$1:$DW$117)</f>
        <v>0</v>
      </c>
      <c r="FR98" s="48" cm="1">
        <f t="array" ref="FR98">beneficio_muerte_individual_pensionado(FR$1,$E98,$B98, Hombres!$A$1:$DW$117, Mujeres!$A$1:$DW$117)</f>
        <v>0</v>
      </c>
      <c r="FS98" s="48" cm="1">
        <f t="array" ref="FS98">beneficio_muerte_individual_pensionado(FS$1,$E98,$B98, Hombres!$A$1:$DW$117, Mujeres!$A$1:$DW$117)</f>
        <v>0</v>
      </c>
      <c r="FT98" s="48" cm="1">
        <f t="array" ref="FT98">beneficio_muerte_individual_pensionado(FT$1,$E98,$B98, Hombres!$A$1:$DW$117, Mujeres!$A$1:$DW$117)</f>
        <v>0</v>
      </c>
      <c r="FU98" s="48" cm="1">
        <f t="array" ref="FU98">beneficio_muerte_individual_pensionado(FU$1,$E98,$B98, Hombres!$A$1:$DW$117, Mujeres!$A$1:$DW$117)</f>
        <v>0</v>
      </c>
      <c r="FV98" s="48" cm="1">
        <f t="array" ref="FV98">beneficio_muerte_individual_pensionado(FV$1,$E98,$B98, Hombres!$A$1:$DW$117, Mujeres!$A$1:$DW$117)</f>
        <v>0</v>
      </c>
      <c r="FW98" s="48" cm="1">
        <f t="array" ref="FW98">beneficio_muerte_individual_pensionado(FW$1,$E98,$B98, Hombres!$A$1:$DW$117, Mujeres!$A$1:$DW$117)</f>
        <v>0</v>
      </c>
      <c r="FX98" s="48" cm="1">
        <f t="array" ref="FX98">beneficio_muerte_individual_pensionado(FX$1,$E98,$B98, Hombres!$A$1:$DW$117, Mujeres!$A$1:$DW$117)</f>
        <v>0</v>
      </c>
      <c r="FY98" s="48" cm="1">
        <f t="array" ref="FY98">beneficio_muerte_individual_pensionado(FY$1,$E98,$B98, Hombres!$A$1:$DW$117, Mujeres!$A$1:$DW$117)</f>
        <v>0</v>
      </c>
      <c r="FZ98" s="48" cm="1">
        <f t="array" ref="FZ98">beneficio_muerte_individual_pensionado(FZ$1,$E98,$B98, Hombres!$A$1:$DW$117, Mujeres!$A$1:$DW$117)</f>
        <v>0</v>
      </c>
      <c r="GA98" s="48" cm="1">
        <f t="array" ref="GA98">beneficio_muerte_individual_pensionado(GA$1,$E98,$B98, Hombres!$A$1:$DW$117, Mujeres!$A$1:$DW$117)</f>
        <v>0</v>
      </c>
      <c r="GB98" s="48" cm="1">
        <f t="array" ref="GB98">beneficio_muerte_individual_pensionado(GB$1,$E98,$B98, Hombres!$A$1:$DW$117, Mujeres!$A$1:$DW$117)</f>
        <v>0</v>
      </c>
      <c r="GC98" s="48" cm="1">
        <f t="array" ref="GC98">beneficio_muerte_individual_pensionado(GC$1,$E98,$B98, Hombres!$A$1:$DW$117, Mujeres!$A$1:$DW$117)</f>
        <v>0</v>
      </c>
      <c r="GD98" s="48" cm="1">
        <f t="array" ref="GD98">beneficio_muerte_individual_pensionado(GD$1,$E98,$B98, Hombres!$A$1:$DW$117, Mujeres!$A$1:$DW$117)</f>
        <v>0</v>
      </c>
      <c r="GE98" s="48" cm="1">
        <f t="array" ref="GE98">beneficio_muerte_individual_pensionado(GE$1,$E98,$B98, Hombres!$A$1:$DW$117, Mujeres!$A$1:$DW$117)</f>
        <v>0</v>
      </c>
      <c r="GF98" s="48" cm="1">
        <f t="array" ref="GF98">beneficio_muerte_individual_pensionado(GF$1,$E98,$B98, Hombres!$A$1:$DW$117, Mujeres!$A$1:$DW$117)</f>
        <v>0</v>
      </c>
      <c r="GG98" s="48" cm="1">
        <f t="array" ref="GG98">beneficio_muerte_individual_pensionado(GG$1,$E98,$B98, Hombres!$A$1:$DW$117, Mujeres!$A$1:$DW$117)</f>
        <v>0</v>
      </c>
      <c r="GH98" s="48" cm="1">
        <f t="array" ref="GH98">beneficio_muerte_individual_pensionado(GH$1,$E98,$B98, Hombres!$A$1:$DW$117, Mujeres!$A$1:$DW$117)</f>
        <v>0</v>
      </c>
      <c r="GI98" s="48" cm="1">
        <f t="array" ref="GI98">beneficio_muerte_individual_pensionado(GI$1,$E98,$B98, Hombres!$A$1:$DW$117, Mujeres!$A$1:$DW$117)</f>
        <v>0</v>
      </c>
      <c r="GJ98" s="48" cm="1">
        <f t="array" ref="GJ98">beneficio_muerte_individual_pensionado(GJ$1,$E98,$B98, Hombres!$A$1:$DW$117, Mujeres!$A$1:$DW$117)</f>
        <v>0</v>
      </c>
      <c r="GK98" s="48" cm="1">
        <f t="array" ref="GK98">beneficio_muerte_individual_pensionado(GK$1,$E98,$B98, Hombres!$A$1:$DW$117, Mujeres!$A$1:$DW$117)</f>
        <v>0</v>
      </c>
      <c r="GL98" s="48" cm="1">
        <f t="array" ref="GL98">beneficio_muerte_individual_pensionado(GL$1,$E98,$B98, Hombres!$A$1:$DW$117, Mujeres!$A$1:$DW$117)</f>
        <v>0</v>
      </c>
      <c r="GM98" s="48" cm="1">
        <f t="array" ref="GM98">beneficio_muerte_individual_pensionado(GM$1,$E98,$B98, Hombres!$A$1:$DW$117, Mujeres!$A$1:$DW$117)</f>
        <v>0</v>
      </c>
      <c r="GN98" s="48" cm="1">
        <f t="array" ref="GN98">beneficio_muerte_individual_pensionado(GN$1,$E98,$B98, Hombres!$A$1:$DW$117, Mujeres!$A$1:$DW$117)</f>
        <v>0</v>
      </c>
      <c r="GO98" s="48" cm="1">
        <f t="array" ref="GO98">beneficio_muerte_individual_pensionado(GO$1,$E98,$B98, Hombres!$A$1:$DW$117, Mujeres!$A$1:$DW$117)</f>
        <v>0</v>
      </c>
      <c r="GP98" s="48" cm="1">
        <f t="array" ref="GP98">beneficio_muerte_individual_pensionado(GP$1,$E98,$B98, Hombres!$A$1:$DW$117, Mujeres!$A$1:$DW$117)</f>
        <v>0</v>
      </c>
      <c r="GQ98" s="48" cm="1">
        <f t="array" ref="GQ98">beneficio_muerte_individual_pensionado(GQ$1,$E98,$B98, Hombres!$A$1:$DW$117, Mujeres!$A$1:$DW$117)</f>
        <v>0</v>
      </c>
      <c r="GR98" s="48" cm="1">
        <f t="array" ref="GR98">beneficio_muerte_individual_pensionado(GR$1,$E98,$B98, Hombres!$A$1:$DW$117, Mujeres!$A$1:$DW$117)</f>
        <v>0</v>
      </c>
      <c r="GS98" s="48" cm="1">
        <f t="array" ref="GS98">beneficio_muerte_individual_pensionado(GS$1,$E98,$B98, Hombres!$A$1:$DW$117, Mujeres!$A$1:$DW$117)</f>
        <v>0</v>
      </c>
      <c r="GT98" s="48" cm="1">
        <f t="array" ref="GT98">beneficio_muerte_individual_pensionado(GT$1,$E98,$B98, Hombres!$A$1:$DW$117, Mujeres!$A$1:$DW$117)</f>
        <v>0</v>
      </c>
    </row>
    <row r="99" spans="1:202" x14ac:dyDescent="0.3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8" cm="1">
        <f t="array" ref="H99">AnualidadPensionado(H$1,$E99,$B99, $D99, Hombres!$A$1:$DW$117, Mujeres!$A$1:$DW$117)</f>
        <v>0</v>
      </c>
      <c r="I99" s="48" cm="1">
        <f t="array" ref="I99">AnualidadPensionado(I$1,$E99,$B99, $D99, Hombres!$A$1:$DW$117, Mujeres!$A$1:$DW$117)</f>
        <v>1292059.2715518852</v>
      </c>
      <c r="J99" s="48" cm="1">
        <f t="array" ref="J99">AnualidadPensionado(J$1,$E99,$B99, $D99, Hombres!$A$1:$DW$117, Mujeres!$A$1:$DW$117)</f>
        <v>1245569.8509937041</v>
      </c>
      <c r="K99" s="48" cm="1">
        <f t="array" ref="K99">AnualidadPensionado(K$1,$E99,$B99, $D99, Hombres!$A$1:$DW$117, Mujeres!$A$1:$DW$117)</f>
        <v>1192162.4862848546</v>
      </c>
      <c r="L99" s="48" cm="1">
        <f t="array" ref="L99">AnualidadPensionado(L$1,$E99,$B99, $D99, Hombres!$A$1:$DW$117, Mujeres!$A$1:$DW$117)</f>
        <v>1131962.6273518947</v>
      </c>
      <c r="M99" s="48" cm="1">
        <f t="array" ref="M99">AnualidadPensionado(M$1,$E99,$B99, $D99, Hombres!$A$1:$DW$117, Mujeres!$A$1:$DW$117)</f>
        <v>1065336.9914663516</v>
      </c>
      <c r="N99" s="48" cm="1">
        <f t="array" ref="N99">AnualidadPensionado(N$1,$E99,$B99, $D99, Hombres!$A$1:$DW$117, Mujeres!$A$1:$DW$117)</f>
        <v>992793.81718237279</v>
      </c>
      <c r="O99" s="48" cm="1">
        <f t="array" ref="O99">AnualidadPensionado(O$1,$E99,$B99, $D99, Hombres!$A$1:$DW$117, Mujeres!$A$1:$DW$117)</f>
        <v>914989.17133401858</v>
      </c>
      <c r="P99" s="48" cm="1">
        <f t="array" ref="P99">AnualidadPensionado(P$1,$E99,$B99, $D99, Hombres!$A$1:$DW$117, Mujeres!$A$1:$DW$117)</f>
        <v>832819.16629029601</v>
      </c>
      <c r="Q99" s="48" cm="1">
        <f t="array" ref="Q99">AnualidadPensionado(Q$1,$E99,$B99, $D99, Hombres!$A$1:$DW$117, Mujeres!$A$1:$DW$117)</f>
        <v>747508.96605245885</v>
      </c>
      <c r="R99" s="48" cm="1">
        <f t="array" ref="R99">AnualidadPensionado(R$1,$E99,$B99, $D99, Hombres!$A$1:$DW$117, Mujeres!$A$1:$DW$117)</f>
        <v>660556.5306774393</v>
      </c>
      <c r="S99" s="48" cm="1">
        <f t="array" ref="S99">AnualidadPensionado(S$1,$E99,$B99, $D99, Hombres!$A$1:$DW$117, Mujeres!$A$1:$DW$117)</f>
        <v>573601.23558793578</v>
      </c>
      <c r="T99" s="48" cm="1">
        <f t="array" ref="T99">AnualidadPensionado(T$1,$E99,$B99, $D99, Hombres!$A$1:$DW$117, Mujeres!$A$1:$DW$117)</f>
        <v>488365.13077140623</v>
      </c>
      <c r="U99" s="48" cm="1">
        <f t="array" ref="U99">AnualidadPensionado(U$1,$E99,$B99, $D99, Hombres!$A$1:$DW$117, Mujeres!$A$1:$DW$117)</f>
        <v>406633.97753196146</v>
      </c>
      <c r="V99" s="48" cm="1">
        <f t="array" ref="V99">AnualidadPensionado(V$1,$E99,$B99, $D99, Hombres!$A$1:$DW$117, Mujeres!$A$1:$DW$117)</f>
        <v>330198.30156385666</v>
      </c>
      <c r="W99" s="48" cm="1">
        <f t="array" ref="W99">AnualidadPensionado(W$1,$E99,$B99, $D99, Hombres!$A$1:$DW$117, Mujeres!$A$1:$DW$117)</f>
        <v>260680.58923669028</v>
      </c>
      <c r="X99" s="48" cm="1">
        <f t="array" ref="X99">AnualidadPensionado(X$1,$E99,$B99, $D99, Hombres!$A$1:$DW$117, Mujeres!$A$1:$DW$117)</f>
        <v>199355.0166073101</v>
      </c>
      <c r="Y99" s="48" cm="1">
        <f t="array" ref="Y99">AnualidadPensionado(Y$1,$E99,$B99, $D99, Hombres!$A$1:$DW$117, Mujeres!$A$1:$DW$117)</f>
        <v>147051.56920252577</v>
      </c>
      <c r="Z99" s="48" cm="1">
        <f t="array" ref="Z99">AnualidadPensionado(Z$1,$E99,$B99, $D99, Hombres!$A$1:$DW$117, Mujeres!$A$1:$DW$117)</f>
        <v>104108.71824131541</v>
      </c>
      <c r="AA99" s="48" cm="1">
        <f t="array" ref="AA99">AnualidadPensionado(AA$1,$E99,$B99, $D99, Hombres!$A$1:$DW$117, Mujeres!$A$1:$DW$117)</f>
        <v>70347.974753376504</v>
      </c>
      <c r="AB99" s="48" cm="1">
        <f t="array" ref="AB99">AnualidadPensionado(AB$1,$E99,$B99, $D99, Hombres!$A$1:$DW$117, Mujeres!$A$1:$DW$117)</f>
        <v>45078.589328524664</v>
      </c>
      <c r="AC99" s="48" cm="1">
        <f t="array" ref="AC99">AnualidadPensionado(AC$1,$E99,$B99, $D99, Hombres!$A$1:$DW$117, Mujeres!$A$1:$DW$117)</f>
        <v>27184.530147307582</v>
      </c>
      <c r="AD99" s="48" cm="1">
        <f t="array" ref="AD99">AnualidadPensionado(AD$1,$E99,$B99, $D99, Hombres!$A$1:$DW$117, Mujeres!$A$1:$DW$117)</f>
        <v>15286.820861376194</v>
      </c>
      <c r="AE99" s="48" cm="1">
        <f t="array" ref="AE99">AnualidadPensionado(AE$1,$E99,$B99, $D99, Hombres!$A$1:$DW$117, Mujeres!$A$1:$DW$117)</f>
        <v>7928.1791539725618</v>
      </c>
      <c r="AF99" s="48" cm="1">
        <f t="array" ref="AF99">AnualidadPensionado(AF$1,$E99,$B99, $D99, Hombres!$A$1:$DW$117, Mujeres!$A$1:$DW$117)</f>
        <v>3742.0807402271648</v>
      </c>
      <c r="AG99" s="48" cm="1">
        <f t="array" ref="AG99">AnualidadPensionado(AG$1,$E99,$B99, $D99, Hombres!$A$1:$DW$117, Mujeres!$A$1:$DW$117)</f>
        <v>1581.0357624234521</v>
      </c>
      <c r="AH99" s="48" cm="1">
        <f t="array" ref="AH99">AnualidadPensionado(AH$1,$E99,$B99, $D99, Hombres!$A$1:$DW$117, Mujeres!$A$1:$DW$117)</f>
        <v>585.2921506742972</v>
      </c>
      <c r="AI99" s="48" cm="1">
        <f t="array" ref="AI99">AnualidadPensionado(AI$1,$E99,$B99, $D99, Hombres!$A$1:$DW$117, Mujeres!$A$1:$DW$117)</f>
        <v>184.49866434942746</v>
      </c>
      <c r="AJ99" s="48" cm="1">
        <f t="array" ref="AJ99">AnualidadPensionado(AJ$1,$E99,$B99, $D99, Hombres!$A$1:$DW$117, Mujeres!$A$1:$DW$117)</f>
        <v>47.572162350923492</v>
      </c>
      <c r="AK99" s="48" cm="1">
        <f t="array" ref="AK99">AnualidadPensionado(AK$1,$E99,$B99, $D99, Hombres!$A$1:$DW$117, Mujeres!$A$1:$DW$117)</f>
        <v>9.4356191455241358</v>
      </c>
      <c r="AL99" s="48" cm="1">
        <f t="array" ref="AL99">AnualidadPensionado(AL$1,$E99,$B99, $D99, Hombres!$A$1:$DW$117, Mujeres!$A$1:$DW$117)</f>
        <v>1.2927895591874685</v>
      </c>
      <c r="AM99" s="48" cm="1">
        <f t="array" ref="AM99">AnualidadPensionado(AM$1,$E99,$B99, $D99, Hombres!$A$1:$DW$117, Mujeres!$A$1:$DW$117)</f>
        <v>0</v>
      </c>
      <c r="AN99" s="48" cm="1">
        <f t="array" ref="AN99">AnualidadPensionado(AN$1,$E99,$B99, $D99, Hombres!$A$1:$DW$117, Mujeres!$A$1:$DW$117)</f>
        <v>0</v>
      </c>
      <c r="AO99" s="48" cm="1">
        <f t="array" ref="AO99">AnualidadPensionado(AO$1,$E99,$B99, $D99, Hombres!$A$1:$DW$117, Mujeres!$A$1:$DW$117)</f>
        <v>0</v>
      </c>
      <c r="AP99" s="48" cm="1">
        <f t="array" ref="AP99">AnualidadPensionado(AP$1,$E99,$B99, $D99, Hombres!$A$1:$DW$117, Mujeres!$A$1:$DW$117)</f>
        <v>0</v>
      </c>
      <c r="AQ99" s="48" cm="1">
        <f t="array" ref="AQ99">AnualidadPensionado(AQ$1,$E99,$B99, $D99, Hombres!$A$1:$DW$117, Mujeres!$A$1:$DW$117)</f>
        <v>0</v>
      </c>
      <c r="AR99" s="48" cm="1">
        <f t="array" ref="AR99">AnualidadPensionado(AR$1,$E99,$B99, $D99, Hombres!$A$1:$DW$117, Mujeres!$A$1:$DW$117)</f>
        <v>0</v>
      </c>
      <c r="AS99" s="48" cm="1">
        <f t="array" ref="AS99">AnualidadPensionado(AS$1,$E99,$B99, $D99, Hombres!$A$1:$DW$117, Mujeres!$A$1:$DW$117)</f>
        <v>0</v>
      </c>
      <c r="AT99" s="48" cm="1">
        <f t="array" ref="AT99">AnualidadPensionado(AT$1,$E99,$B99, $D99, Hombres!$A$1:$DW$117, Mujeres!$A$1:$DW$117)</f>
        <v>0</v>
      </c>
      <c r="AU99" s="48" cm="1">
        <f t="array" ref="AU99">AnualidadPensionado(AU$1,$E99,$B99, $D99, Hombres!$A$1:$DW$117, Mujeres!$A$1:$DW$117)</f>
        <v>0</v>
      </c>
      <c r="AV99" s="48" cm="1">
        <f t="array" ref="AV99">AnualidadPensionado(AV$1,$E99,$B99, $D99, Hombres!$A$1:$DW$117, Mujeres!$A$1:$DW$117)</f>
        <v>0</v>
      </c>
      <c r="AW99" s="48" cm="1">
        <f t="array" ref="AW99">AnualidadPensionado(AW$1,$E99,$B99, $D99, Hombres!$A$1:$DW$117, Mujeres!$A$1:$DW$117)</f>
        <v>0</v>
      </c>
      <c r="AX99" s="48" cm="1">
        <f t="array" ref="AX99">AnualidadPensionado(AX$1,$E99,$B99, $D99, Hombres!$A$1:$DW$117, Mujeres!$A$1:$DW$117)</f>
        <v>0</v>
      </c>
      <c r="AY99" s="48" cm="1">
        <f t="array" ref="AY99">AnualidadPensionado(AY$1,$E99,$B99, $D99, Hombres!$A$1:$DW$117, Mujeres!$A$1:$DW$117)</f>
        <v>0</v>
      </c>
      <c r="AZ99" s="48" cm="1">
        <f t="array" ref="AZ99">AnualidadPensionado(AZ$1,$E99,$B99, $D99, Hombres!$A$1:$DW$117, Mujeres!$A$1:$DW$117)</f>
        <v>0</v>
      </c>
      <c r="BA99" s="48" cm="1">
        <f t="array" ref="BA99">AnualidadPensionado(BA$1,$E99,$B99, $D99, Hombres!$A$1:$DW$117, Mujeres!$A$1:$DW$117)</f>
        <v>0</v>
      </c>
      <c r="BB99" s="48" cm="1">
        <f t="array" ref="BB99">AnualidadPensionado(BB$1,$E99,$B99, $D99, Hombres!$A$1:$DW$117, Mujeres!$A$1:$DW$117)</f>
        <v>0</v>
      </c>
      <c r="BC99" s="48" cm="1">
        <f t="array" ref="BC99">AnualidadPensionado(BC$1,$E99,$B99, $D99, Hombres!$A$1:$DW$117, Mujeres!$A$1:$DW$117)</f>
        <v>0</v>
      </c>
      <c r="BD99" s="48" cm="1">
        <f t="array" ref="BD99">AnualidadPensionado(BD$1,$E99,$B99, $D99, Hombres!$A$1:$DW$117, Mujeres!$A$1:$DW$117)</f>
        <v>0</v>
      </c>
      <c r="BE99" s="48" cm="1">
        <f t="array" ref="BE99">AnualidadPensionado(BE$1,$E99,$B99, $D99, Hombres!$A$1:$DW$117, Mujeres!$A$1:$DW$117)</f>
        <v>0</v>
      </c>
      <c r="BF99" s="48" cm="1">
        <f t="array" ref="BF99">AnualidadPensionado(BF$1,$E99,$B99, $D99, Hombres!$A$1:$DW$117, Mujeres!$A$1:$DW$117)</f>
        <v>0</v>
      </c>
      <c r="BG99" s="48" cm="1">
        <f t="array" ref="BG99">AnualidadPensionado(BG$1,$E99,$B99, $D99, Hombres!$A$1:$DW$117, Mujeres!$A$1:$DW$117)</f>
        <v>0</v>
      </c>
      <c r="BH99" s="48" cm="1">
        <f t="array" ref="BH99">AnualidadPensionado(BH$1,$E99,$B99, $D99, Hombres!$A$1:$DW$117, Mujeres!$A$1:$DW$117)</f>
        <v>0</v>
      </c>
      <c r="BI99" s="48" cm="1">
        <f t="array" ref="BI99">AnualidadPensionado(BI$1,$E99,$B99, $D99, Hombres!$A$1:$DW$117, Mujeres!$A$1:$DW$117)</f>
        <v>0</v>
      </c>
      <c r="BJ99" s="48" cm="1">
        <f t="array" ref="BJ99">AnualidadPensionado(BJ$1,$E99,$B99, $D99, Hombres!$A$1:$DW$117, Mujeres!$A$1:$DW$117)</f>
        <v>0</v>
      </c>
      <c r="BK99" s="48" cm="1">
        <f t="array" ref="BK99">AnualidadPensionado(BK$1,$E99,$B99, $D99, Hombres!$A$1:$DW$117, Mujeres!$A$1:$DW$117)</f>
        <v>0</v>
      </c>
      <c r="BL99" s="48" cm="1">
        <f t="array" ref="BL99">AnualidadPensionado(BL$1,$E99,$B99, $D99, Hombres!$A$1:$DW$117, Mujeres!$A$1:$DW$117)</f>
        <v>0</v>
      </c>
      <c r="BM99" s="48" cm="1">
        <f t="array" ref="BM99">AnualidadPensionado(BM$1,$E99,$B99, $D99, Hombres!$A$1:$DW$117, Mujeres!$A$1:$DW$117)</f>
        <v>0</v>
      </c>
      <c r="BN99" s="48" cm="1">
        <f t="array" ref="BN99">AnualidadPensionado(BN$1,$E99,$B99, $D99, Hombres!$A$1:$DW$117, Mujeres!$A$1:$DW$117)</f>
        <v>0</v>
      </c>
      <c r="BO99" s="48" cm="1">
        <f t="array" ref="BO99">AnualidadPensionado(BO$1,$E99,$B99, $D99, Hombres!$A$1:$DW$117, Mujeres!$A$1:$DW$117)</f>
        <v>0</v>
      </c>
      <c r="BP99" s="48" cm="1">
        <f t="array" ref="BP99">AnualidadPensionado(BP$1,$E99,$B99, $D99, Hombres!$A$1:$DW$117, Mujeres!$A$1:$DW$117)</f>
        <v>0</v>
      </c>
      <c r="BQ99" s="48" cm="1">
        <f t="array" ref="BQ99">AnualidadPensionado(BQ$1,$E99,$B99, $D99, Hombres!$A$1:$DW$117, Mujeres!$A$1:$DW$117)</f>
        <v>0</v>
      </c>
      <c r="BR99" s="48" cm="1">
        <f t="array" ref="BR99">AnualidadPensionado(BR$1,$E99,$B99, $D99, Hombres!$A$1:$DW$117, Mujeres!$A$1:$DW$117)</f>
        <v>0</v>
      </c>
      <c r="BS99" s="48" cm="1">
        <f t="array" ref="BS99">AnualidadPensionado(BS$1,$E99,$B99, $D99, Hombres!$A$1:$DW$117, Mujeres!$A$1:$DW$117)</f>
        <v>0</v>
      </c>
      <c r="BT99" s="48" cm="1">
        <f t="array" ref="BT99">AnualidadPensionado(BT$1,$E99,$B99, $D99, Hombres!$A$1:$DW$117, Mujeres!$A$1:$DW$117)</f>
        <v>0</v>
      </c>
      <c r="BU99" s="48" cm="1">
        <f t="array" ref="BU99">AnualidadPensionado(BU$1,$E99,$B99, $D99, Hombres!$A$1:$DW$117, Mujeres!$A$1:$DW$117)</f>
        <v>0</v>
      </c>
      <c r="BV99" s="48" cm="1">
        <f t="array" ref="BV99">AnualidadPensionado(BV$1,$E99,$B99, $D99, Hombres!$A$1:$DW$117, Mujeres!$A$1:$DW$117)</f>
        <v>0</v>
      </c>
      <c r="BW99" s="48" cm="1">
        <f t="array" ref="BW99">AnualidadPensionado(BW$1,$E99,$B99, $D99, Hombres!$A$1:$DW$117, Mujeres!$A$1:$DW$117)</f>
        <v>0</v>
      </c>
      <c r="BX99" s="48" cm="1">
        <f t="array" ref="BX99">AnualidadPensionado(BX$1,$E99,$B99, $D99, Hombres!$A$1:$DW$117, Mujeres!$A$1:$DW$117)</f>
        <v>0</v>
      </c>
      <c r="BY99" s="48" cm="1">
        <f t="array" ref="BY99">AnualidadPensionado(BY$1,$E99,$B99, $D99, Hombres!$A$1:$DW$117, Mujeres!$A$1:$DW$117)</f>
        <v>0</v>
      </c>
      <c r="BZ99" s="48" cm="1">
        <f t="array" ref="BZ99">AnualidadPensionado(BZ$1,$E99,$B99, $D99, Hombres!$A$1:$DW$117, Mujeres!$A$1:$DW$117)</f>
        <v>0</v>
      </c>
      <c r="CA99" s="48" cm="1">
        <f t="array" ref="CA99">AnualidadPensionado(CA$1,$E99,$B99, $D99, Hombres!$A$1:$DW$117, Mujeres!$A$1:$DW$117)</f>
        <v>0</v>
      </c>
      <c r="CB99" s="48" cm="1">
        <f t="array" ref="CB99">AnualidadPensionado(CB$1,$E99,$B99, $D99, Hombres!$A$1:$DW$117, Mujeres!$A$1:$DW$117)</f>
        <v>0</v>
      </c>
      <c r="CC99" s="48" cm="1">
        <f t="array" ref="CC99">AnualidadPensionado(CC$1,$E99,$B99, $D99, Hombres!$A$1:$DW$117, Mujeres!$A$1:$DW$117)</f>
        <v>0</v>
      </c>
      <c r="CD99" s="48" cm="1">
        <f t="array" ref="CD99">AnualidadPensionado(CD$1,$E99,$B99, $D99, Hombres!$A$1:$DW$117, Mujeres!$A$1:$DW$117)</f>
        <v>0</v>
      </c>
      <c r="CE99" s="48" cm="1">
        <f t="array" ref="CE99">AnualidadPensionado(CE$1,$E99,$B99, $D99, Hombres!$A$1:$DW$117, Mujeres!$A$1:$DW$117)</f>
        <v>0</v>
      </c>
      <c r="CF99" s="48" cm="1">
        <f t="array" ref="CF99">AnualidadPensionado(CF$1,$E99,$B99, $D99, Hombres!$A$1:$DW$117, Mujeres!$A$1:$DW$117)</f>
        <v>0</v>
      </c>
      <c r="CG99" s="48" cm="1">
        <f t="array" ref="CG99">AnualidadPensionado(CG$1,$E99,$B99, $D99, Hombres!$A$1:$DW$117, Mujeres!$A$1:$DW$117)</f>
        <v>0</v>
      </c>
      <c r="CH99" s="48" cm="1">
        <f t="array" ref="CH99">AnualidadPensionado(CH$1,$E99,$B99, $D99, Hombres!$A$1:$DW$117, Mujeres!$A$1:$DW$117)</f>
        <v>0</v>
      </c>
      <c r="CI99" s="48" cm="1">
        <f t="array" ref="CI99">AnualidadPensionado(CI$1,$E99,$B99, $D99, Hombres!$A$1:$DW$117, Mujeres!$A$1:$DW$117)</f>
        <v>0</v>
      </c>
      <c r="CJ99" s="48" cm="1">
        <f t="array" ref="CJ99">AnualidadPensionado(CJ$1,$E99,$B99, $D99, Hombres!$A$1:$DW$117, Mujeres!$A$1:$DW$117)</f>
        <v>0</v>
      </c>
      <c r="CK99" s="48" cm="1">
        <f t="array" ref="CK99">AnualidadPensionado(CK$1,$E99,$B99, $D99, Hombres!$A$1:$DW$117, Mujeres!$A$1:$DW$117)</f>
        <v>0</v>
      </c>
      <c r="CL99" s="48" cm="1">
        <f t="array" ref="CL99">AnualidadPensionado(CL$1,$E99,$B99, $D99, Hombres!$A$1:$DW$117, Mujeres!$A$1:$DW$117)</f>
        <v>0</v>
      </c>
      <c r="CM99" s="48" cm="1">
        <f t="array" ref="CM99">AnualidadPensionado(CM$1,$E99,$B99, $D99, Hombres!$A$1:$DW$117, Mujeres!$A$1:$DW$117)</f>
        <v>0</v>
      </c>
      <c r="CN99" s="48" cm="1">
        <f t="array" ref="CN99">AnualidadPensionado(CN$1,$E99,$B99, $D99, Hombres!$A$1:$DW$117, Mujeres!$A$1:$DW$117)</f>
        <v>0</v>
      </c>
      <c r="CO99" s="48" cm="1">
        <f t="array" ref="CO99">AnualidadPensionado(CO$1,$E99,$B99, $D99, Hombres!$A$1:$DW$117, Mujeres!$A$1:$DW$117)</f>
        <v>0</v>
      </c>
      <c r="CP99" s="48" cm="1">
        <f t="array" ref="CP99">AnualidadPensionado(CP$1,$E99,$B99, $D99, Hombres!$A$1:$DW$117, Mujeres!$A$1:$DW$117)</f>
        <v>0</v>
      </c>
      <c r="CQ99" s="48" cm="1">
        <f t="array" ref="CQ99">AnualidadPensionado(CQ$1,$E99,$B99, $D99, Hombres!$A$1:$DW$117, Mujeres!$A$1:$DW$117)</f>
        <v>0</v>
      </c>
      <c r="CR99" s="48" cm="1">
        <f t="array" ref="CR99">AnualidadPensionado(CR$1,$E99,$B99, $D99, Hombres!$A$1:$DW$117, Mujeres!$A$1:$DW$117)</f>
        <v>0</v>
      </c>
      <c r="CS99" s="48" cm="1">
        <f t="array" ref="CS99">AnualidadPensionado(CS$1,$E99,$B99, $D99, Hombres!$A$1:$DW$117, Mujeres!$A$1:$DW$117)</f>
        <v>0</v>
      </c>
      <c r="CT99" s="48" cm="1">
        <f t="array" ref="CT99">AnualidadPensionado(CT$1,$E99,$B99, $D99, Hombres!$A$1:$DW$117, Mujeres!$A$1:$DW$117)</f>
        <v>0</v>
      </c>
      <c r="CU99" s="48" cm="1">
        <f t="array" ref="CU99">AnualidadPensionado(CU$1,$E99,$B99, $D99, Hombres!$A$1:$DW$117, Mujeres!$A$1:$DW$117)</f>
        <v>0</v>
      </c>
      <c r="CV99" s="48" cm="1">
        <f t="array" ref="CV99">AnualidadPensionado(CV$1,$E99,$B99, $D99, Hombres!$A$1:$DW$117, Mujeres!$A$1:$DW$117)</f>
        <v>0</v>
      </c>
      <c r="CW99" s="48" cm="1">
        <f t="array" ref="CW99">AnualidadPensionado(CW$1,$E99,$B99, $D99, Hombres!$A$1:$DW$117, Mujeres!$A$1:$DW$117)</f>
        <v>0</v>
      </c>
      <c r="CX99" s="48" cm="1">
        <f t="array" ref="CX99">AnualidadPensionado(CX$1,$E99,$B99, $D99, Hombres!$A$1:$DW$117, Mujeres!$A$1:$DW$117)</f>
        <v>0</v>
      </c>
      <c r="CY99" s="48" cm="1">
        <f t="array" ref="CY99">AnualidadPensionado(CY$1,$E99,$B99, $D99, Hombres!$A$1:$DW$117, Mujeres!$A$1:$DW$117)</f>
        <v>0</v>
      </c>
      <c r="DB99" s="21"/>
      <c r="DC99" s="48" cm="1">
        <f t="array" ref="DC99">beneficio_muerte_individual_pensionado(DC$1,$E99,$B99, Hombres!$A$1:$DW$117, Mujeres!$A$1:$DW$117)</f>
        <v>0</v>
      </c>
      <c r="DD99" s="48" cm="1">
        <f t="array" ref="DD99">beneficio_muerte_individual_pensionado(DD$1,$E99,$B99, Hombres!$A$1:$DW$117, Mujeres!$A$1:$DW$117)</f>
        <v>182721.92612111999</v>
      </c>
      <c r="DE99" s="48" cm="1">
        <f t="array" ref="DE99">beneficio_muerte_individual_pensionado(DE$1,$E99,$B99, Hombres!$A$1:$DW$117, Mujeres!$A$1:$DW$117)</f>
        <v>188687.35392215021</v>
      </c>
      <c r="DF99" s="48" cm="1">
        <f t="array" ref="DF99">beneficio_muerte_individual_pensionado(DF$1,$E99,$B99, Hombres!$A$1:$DW$117, Mujeres!$A$1:$DW$117)</f>
        <v>193628.65568203828</v>
      </c>
      <c r="DG99" s="48" cm="1">
        <f t="array" ref="DG99">beneficio_muerte_individual_pensionado(DG$1,$E99,$B99, Hombres!$A$1:$DW$117, Mujeres!$A$1:$DW$117)</f>
        <v>197097.4388231007</v>
      </c>
      <c r="DH99" s="48" cm="1">
        <f t="array" ref="DH99">beneficio_muerte_individual_pensionado(DH$1,$E99,$B99, Hombres!$A$1:$DW$117, Mujeres!$A$1:$DW$117)</f>
        <v>198766.64116540193</v>
      </c>
      <c r="DI99" s="48" cm="1">
        <f t="array" ref="DI99">beneficio_muerte_individual_pensionado(DI$1,$E99,$B99, Hombres!$A$1:$DW$117, Mujeres!$A$1:$DW$117)</f>
        <v>198499.70513661476</v>
      </c>
      <c r="DJ99" s="48" cm="1">
        <f t="array" ref="DJ99">beneficio_muerte_individual_pensionado(DJ$1,$E99,$B99, Hombres!$A$1:$DW$117, Mujeres!$A$1:$DW$117)</f>
        <v>196174.9788573827</v>
      </c>
      <c r="DK99" s="48" cm="1">
        <f t="array" ref="DK99">beneficio_muerte_individual_pensionado(DK$1,$E99,$B99, Hombres!$A$1:$DW$117, Mujeres!$A$1:$DW$117)</f>
        <v>191586.40304972712</v>
      </c>
      <c r="DL99" s="48" cm="1">
        <f t="array" ref="DL99">beneficio_muerte_individual_pensionado(DL$1,$E99,$B99, Hombres!$A$1:$DW$117, Mujeres!$A$1:$DW$117)</f>
        <v>184481.83598319662</v>
      </c>
      <c r="DM99" s="48" cm="1">
        <f t="array" ref="DM99">beneficio_muerte_individual_pensionado(DM$1,$E99,$B99, Hombres!$A$1:$DW$117, Mujeres!$A$1:$DW$117)</f>
        <v>174793.86266111495</v>
      </c>
      <c r="DN99" s="48" cm="1">
        <f t="array" ref="DN99">beneficio_muerte_individual_pensionado(DN$1,$E99,$B99, Hombres!$A$1:$DW$117, Mujeres!$A$1:$DW$117)</f>
        <v>162703.53894901954</v>
      </c>
      <c r="DO99" s="48" cm="1">
        <f t="array" ref="DO99">beneficio_muerte_individual_pensionado(DO$1,$E99,$B99, Hombres!$A$1:$DW$117, Mujeres!$A$1:$DW$117)</f>
        <v>148506.07099875523</v>
      </c>
      <c r="DP99" s="48" cm="1">
        <f t="array" ref="DP99">beneficio_muerte_individual_pensionado(DP$1,$E99,$B99, Hombres!$A$1:$DW$117, Mujeres!$A$1:$DW$117)</f>
        <v>132556.54806574972</v>
      </c>
      <c r="DQ99" s="48" cm="1">
        <f t="array" ref="DQ99">beneficio_muerte_individual_pensionado(DQ$1,$E99,$B99, Hombres!$A$1:$DW$117, Mujeres!$A$1:$DW$117)</f>
        <v>115318.1759894624</v>
      </c>
      <c r="DR99" s="48" cm="1">
        <f t="array" ref="DR99">beneficio_muerte_individual_pensionado(DR$1,$E99,$B99, Hombres!$A$1:$DW$117, Mujeres!$A$1:$DW$117)</f>
        <v>97441.353641724243</v>
      </c>
      <c r="DS99" s="48" cm="1">
        <f t="array" ref="DS99">beneficio_muerte_individual_pensionado(DS$1,$E99,$B99, Hombres!$A$1:$DW$117, Mujeres!$A$1:$DW$117)</f>
        <v>79694.159037848847</v>
      </c>
      <c r="DT99" s="48" cm="1">
        <f t="array" ref="DT99">beneficio_muerte_individual_pensionado(DT$1,$E99,$B99, Hombres!$A$1:$DW$117, Mujeres!$A$1:$DW$117)</f>
        <v>62826.326871571451</v>
      </c>
      <c r="DU99" s="48" cm="1">
        <f t="array" ref="DU99">beneficio_muerte_individual_pensionado(DU$1,$E99,$B99, Hombres!$A$1:$DW$117, Mujeres!$A$1:$DW$117)</f>
        <v>47495.802377046843</v>
      </c>
      <c r="DV99" s="48" cm="1">
        <f t="array" ref="DV99">beneficio_muerte_individual_pensionado(DV$1,$E99,$B99, Hombres!$A$1:$DW$117, Mujeres!$A$1:$DW$117)</f>
        <v>34224.78312875142</v>
      </c>
      <c r="DW99" s="48" cm="1">
        <f t="array" ref="DW99">beneficio_muerte_individual_pensionado(DW$1,$E99,$B99, Hombres!$A$1:$DW$117, Mujeres!$A$1:$DW$117)</f>
        <v>23349.993272144424</v>
      </c>
      <c r="DX99" s="48" cm="1">
        <f t="array" ref="DX99">beneficio_muerte_individual_pensionado(DX$1,$E99,$B99, Hombres!$A$1:$DW$117, Mujeres!$A$1:$DW$117)</f>
        <v>14968.013557316686</v>
      </c>
      <c r="DY99" s="48" cm="1">
        <f t="array" ref="DY99">beneficio_muerte_individual_pensionado(DY$1,$E99,$B99, Hombres!$A$1:$DW$117, Mujeres!$A$1:$DW$117)</f>
        <v>8932.0489250232185</v>
      </c>
      <c r="DZ99" s="48" cm="1">
        <f t="array" ref="DZ99">beneficio_muerte_individual_pensionado(DZ$1,$E99,$B99, Hombres!$A$1:$DW$117, Mujeres!$A$1:$DW$117)</f>
        <v>4906.325326543857</v>
      </c>
      <c r="EA99" s="48" cm="1">
        <f t="array" ref="EA99">beneficio_muerte_individual_pensionado(EA$1,$E99,$B99, Hombres!$A$1:$DW$117, Mujeres!$A$1:$DW$117)</f>
        <v>2447.1826567614589</v>
      </c>
      <c r="EB99" s="48" cm="1">
        <f t="array" ref="EB99">beneficio_muerte_individual_pensionado(EB$1,$E99,$B99, Hombres!$A$1:$DW$117, Mujeres!$A$1:$DW$117)</f>
        <v>1089.9494476398338</v>
      </c>
      <c r="EC99" s="48" cm="1">
        <f t="array" ref="EC99">beneficio_muerte_individual_pensionado(EC$1,$E99,$B99, Hombres!$A$1:$DW$117, Mujeres!$A$1:$DW$117)</f>
        <v>424.26331935655094</v>
      </c>
      <c r="ED99" s="48" cm="1">
        <f t="array" ref="ED99">beneficio_muerte_individual_pensionado(ED$1,$E99,$B99, Hombres!$A$1:$DW$117, Mujeres!$A$1:$DW$117)</f>
        <v>140.23539546832941</v>
      </c>
      <c r="EE99" s="48" cm="1">
        <f t="array" ref="EE99">beneficio_muerte_individual_pensionado(EE$1,$E99,$B99, Hombres!$A$1:$DW$117, Mujeres!$A$1:$DW$117)</f>
        <v>37.803012246719724</v>
      </c>
      <c r="EF99" s="48" cm="1">
        <f t="array" ref="EF99">beneficio_muerte_individual_pensionado(EF$1,$E99,$B99, Hombres!$A$1:$DW$117, Mujeres!$A$1:$DW$117)</f>
        <v>7.8145256581329443</v>
      </c>
      <c r="EG99" s="48" cm="1">
        <f t="array" ref="EG99">beneficio_muerte_individual_pensionado(EG$1,$E99,$B99, Hombres!$A$1:$DW$117, Mujeres!$A$1:$DW$117)</f>
        <v>1.1998034341293293</v>
      </c>
      <c r="EH99" s="48" cm="1">
        <f t="array" ref="EH99">beneficio_muerte_individual_pensionado(EH$1,$E99,$B99, Hombres!$A$1:$DW$117, Mujeres!$A$1:$DW$117)</f>
        <v>0</v>
      </c>
      <c r="EI99" s="48" cm="1">
        <f t="array" ref="EI99">beneficio_muerte_individual_pensionado(EI$1,$E99,$B99, Hombres!$A$1:$DW$117, Mujeres!$A$1:$DW$117)</f>
        <v>0</v>
      </c>
      <c r="EJ99" s="48" cm="1">
        <f t="array" ref="EJ99">beneficio_muerte_individual_pensionado(EJ$1,$E99,$B99, Hombres!$A$1:$DW$117, Mujeres!$A$1:$DW$117)</f>
        <v>0</v>
      </c>
      <c r="EK99" s="48" cm="1">
        <f t="array" ref="EK99">beneficio_muerte_individual_pensionado(EK$1,$E99,$B99, Hombres!$A$1:$DW$117, Mujeres!$A$1:$DW$117)</f>
        <v>0</v>
      </c>
      <c r="EL99" s="48" cm="1">
        <f t="array" ref="EL99">beneficio_muerte_individual_pensionado(EL$1,$E99,$B99, Hombres!$A$1:$DW$117, Mujeres!$A$1:$DW$117)</f>
        <v>0</v>
      </c>
      <c r="EM99" s="48" cm="1">
        <f t="array" ref="EM99">beneficio_muerte_individual_pensionado(EM$1,$E99,$B99, Hombres!$A$1:$DW$117, Mujeres!$A$1:$DW$117)</f>
        <v>0</v>
      </c>
      <c r="EN99" s="48" cm="1">
        <f t="array" ref="EN99">beneficio_muerte_individual_pensionado(EN$1,$E99,$B99, Hombres!$A$1:$DW$117, Mujeres!$A$1:$DW$117)</f>
        <v>0</v>
      </c>
      <c r="EO99" s="48" cm="1">
        <f t="array" ref="EO99">beneficio_muerte_individual_pensionado(EO$1,$E99,$B99, Hombres!$A$1:$DW$117, Mujeres!$A$1:$DW$117)</f>
        <v>0</v>
      </c>
      <c r="EP99" s="48" cm="1">
        <f t="array" ref="EP99">beneficio_muerte_individual_pensionado(EP$1,$E99,$B99, Hombres!$A$1:$DW$117, Mujeres!$A$1:$DW$117)</f>
        <v>0</v>
      </c>
      <c r="EQ99" s="48" cm="1">
        <f t="array" ref="EQ99">beneficio_muerte_individual_pensionado(EQ$1,$E99,$B99, Hombres!$A$1:$DW$117, Mujeres!$A$1:$DW$117)</f>
        <v>0</v>
      </c>
      <c r="ER99" s="48" cm="1">
        <f t="array" ref="ER99">beneficio_muerte_individual_pensionado(ER$1,$E99,$B99, Hombres!$A$1:$DW$117, Mujeres!$A$1:$DW$117)</f>
        <v>0</v>
      </c>
      <c r="ES99" s="48" cm="1">
        <f t="array" ref="ES99">beneficio_muerte_individual_pensionado(ES$1,$E99,$B99, Hombres!$A$1:$DW$117, Mujeres!$A$1:$DW$117)</f>
        <v>0</v>
      </c>
      <c r="ET99" s="48" cm="1">
        <f t="array" ref="ET99">beneficio_muerte_individual_pensionado(ET$1,$E99,$B99, Hombres!$A$1:$DW$117, Mujeres!$A$1:$DW$117)</f>
        <v>0</v>
      </c>
      <c r="EU99" s="48" cm="1">
        <f t="array" ref="EU99">beneficio_muerte_individual_pensionado(EU$1,$E99,$B99, Hombres!$A$1:$DW$117, Mujeres!$A$1:$DW$117)</f>
        <v>0</v>
      </c>
      <c r="EV99" s="48" cm="1">
        <f t="array" ref="EV99">beneficio_muerte_individual_pensionado(EV$1,$E99,$B99, Hombres!$A$1:$DW$117, Mujeres!$A$1:$DW$117)</f>
        <v>0</v>
      </c>
      <c r="EW99" s="48" cm="1">
        <f t="array" ref="EW99">beneficio_muerte_individual_pensionado(EW$1,$E99,$B99, Hombres!$A$1:$DW$117, Mujeres!$A$1:$DW$117)</f>
        <v>0</v>
      </c>
      <c r="EX99" s="48" cm="1">
        <f t="array" ref="EX99">beneficio_muerte_individual_pensionado(EX$1,$E99,$B99, Hombres!$A$1:$DW$117, Mujeres!$A$1:$DW$117)</f>
        <v>0</v>
      </c>
      <c r="EY99" s="48" cm="1">
        <f t="array" ref="EY99">beneficio_muerte_individual_pensionado(EY$1,$E99,$B99, Hombres!$A$1:$DW$117, Mujeres!$A$1:$DW$117)</f>
        <v>0</v>
      </c>
      <c r="EZ99" s="48" cm="1">
        <f t="array" ref="EZ99">beneficio_muerte_individual_pensionado(EZ$1,$E99,$B99, Hombres!$A$1:$DW$117, Mujeres!$A$1:$DW$117)</f>
        <v>0</v>
      </c>
      <c r="FA99" s="48" cm="1">
        <f t="array" ref="FA99">beneficio_muerte_individual_pensionado(FA$1,$E99,$B99, Hombres!$A$1:$DW$117, Mujeres!$A$1:$DW$117)</f>
        <v>0</v>
      </c>
      <c r="FB99" s="48" cm="1">
        <f t="array" ref="FB99">beneficio_muerte_individual_pensionado(FB$1,$E99,$B99, Hombres!$A$1:$DW$117, Mujeres!$A$1:$DW$117)</f>
        <v>0</v>
      </c>
      <c r="FC99" s="48" cm="1">
        <f t="array" ref="FC99">beneficio_muerte_individual_pensionado(FC$1,$E99,$B99, Hombres!$A$1:$DW$117, Mujeres!$A$1:$DW$117)</f>
        <v>0</v>
      </c>
      <c r="FD99" s="48" cm="1">
        <f t="array" ref="FD99">beneficio_muerte_individual_pensionado(FD$1,$E99,$B99, Hombres!$A$1:$DW$117, Mujeres!$A$1:$DW$117)</f>
        <v>0</v>
      </c>
      <c r="FE99" s="48" cm="1">
        <f t="array" ref="FE99">beneficio_muerte_individual_pensionado(FE$1,$E99,$B99, Hombres!$A$1:$DW$117, Mujeres!$A$1:$DW$117)</f>
        <v>0</v>
      </c>
      <c r="FF99" s="48" cm="1">
        <f t="array" ref="FF99">beneficio_muerte_individual_pensionado(FF$1,$E99,$B99, Hombres!$A$1:$DW$117, Mujeres!$A$1:$DW$117)</f>
        <v>0</v>
      </c>
      <c r="FG99" s="48" cm="1">
        <f t="array" ref="FG99">beneficio_muerte_individual_pensionado(FG$1,$E99,$B99, Hombres!$A$1:$DW$117, Mujeres!$A$1:$DW$117)</f>
        <v>0</v>
      </c>
      <c r="FH99" s="48" cm="1">
        <f t="array" ref="FH99">beneficio_muerte_individual_pensionado(FH$1,$E99,$B99, Hombres!$A$1:$DW$117, Mujeres!$A$1:$DW$117)</f>
        <v>0</v>
      </c>
      <c r="FI99" s="48" cm="1">
        <f t="array" ref="FI99">beneficio_muerte_individual_pensionado(FI$1,$E99,$B99, Hombres!$A$1:$DW$117, Mujeres!$A$1:$DW$117)</f>
        <v>0</v>
      </c>
      <c r="FJ99" s="48" cm="1">
        <f t="array" ref="FJ99">beneficio_muerte_individual_pensionado(FJ$1,$E99,$B99, Hombres!$A$1:$DW$117, Mujeres!$A$1:$DW$117)</f>
        <v>0</v>
      </c>
      <c r="FK99" s="48" cm="1">
        <f t="array" ref="FK99">beneficio_muerte_individual_pensionado(FK$1,$E99,$B99, Hombres!$A$1:$DW$117, Mujeres!$A$1:$DW$117)</f>
        <v>0</v>
      </c>
      <c r="FL99" s="48" cm="1">
        <f t="array" ref="FL99">beneficio_muerte_individual_pensionado(FL$1,$E99,$B99, Hombres!$A$1:$DW$117, Mujeres!$A$1:$DW$117)</f>
        <v>0</v>
      </c>
      <c r="FM99" s="48" cm="1">
        <f t="array" ref="FM99">beneficio_muerte_individual_pensionado(FM$1,$E99,$B99, Hombres!$A$1:$DW$117, Mujeres!$A$1:$DW$117)</f>
        <v>0</v>
      </c>
      <c r="FN99" s="48" cm="1">
        <f t="array" ref="FN99">beneficio_muerte_individual_pensionado(FN$1,$E99,$B99, Hombres!$A$1:$DW$117, Mujeres!$A$1:$DW$117)</f>
        <v>0</v>
      </c>
      <c r="FO99" s="48" cm="1">
        <f t="array" ref="FO99">beneficio_muerte_individual_pensionado(FO$1,$E99,$B99, Hombres!$A$1:$DW$117, Mujeres!$A$1:$DW$117)</f>
        <v>0</v>
      </c>
      <c r="FP99" s="48" cm="1">
        <f t="array" ref="FP99">beneficio_muerte_individual_pensionado(FP$1,$E99,$B99, Hombres!$A$1:$DW$117, Mujeres!$A$1:$DW$117)</f>
        <v>0</v>
      </c>
      <c r="FQ99" s="48" cm="1">
        <f t="array" ref="FQ99">beneficio_muerte_individual_pensionado(FQ$1,$E99,$B99, Hombres!$A$1:$DW$117, Mujeres!$A$1:$DW$117)</f>
        <v>0</v>
      </c>
      <c r="FR99" s="48" cm="1">
        <f t="array" ref="FR99">beneficio_muerte_individual_pensionado(FR$1,$E99,$B99, Hombres!$A$1:$DW$117, Mujeres!$A$1:$DW$117)</f>
        <v>0</v>
      </c>
      <c r="FS99" s="48" cm="1">
        <f t="array" ref="FS99">beneficio_muerte_individual_pensionado(FS$1,$E99,$B99, Hombres!$A$1:$DW$117, Mujeres!$A$1:$DW$117)</f>
        <v>0</v>
      </c>
      <c r="FT99" s="48" cm="1">
        <f t="array" ref="FT99">beneficio_muerte_individual_pensionado(FT$1,$E99,$B99, Hombres!$A$1:$DW$117, Mujeres!$A$1:$DW$117)</f>
        <v>0</v>
      </c>
      <c r="FU99" s="48" cm="1">
        <f t="array" ref="FU99">beneficio_muerte_individual_pensionado(FU$1,$E99,$B99, Hombres!$A$1:$DW$117, Mujeres!$A$1:$DW$117)</f>
        <v>0</v>
      </c>
      <c r="FV99" s="48" cm="1">
        <f t="array" ref="FV99">beneficio_muerte_individual_pensionado(FV$1,$E99,$B99, Hombres!$A$1:$DW$117, Mujeres!$A$1:$DW$117)</f>
        <v>0</v>
      </c>
      <c r="FW99" s="48" cm="1">
        <f t="array" ref="FW99">beneficio_muerte_individual_pensionado(FW$1,$E99,$B99, Hombres!$A$1:$DW$117, Mujeres!$A$1:$DW$117)</f>
        <v>0</v>
      </c>
      <c r="FX99" s="48" cm="1">
        <f t="array" ref="FX99">beneficio_muerte_individual_pensionado(FX$1,$E99,$B99, Hombres!$A$1:$DW$117, Mujeres!$A$1:$DW$117)</f>
        <v>0</v>
      </c>
      <c r="FY99" s="48" cm="1">
        <f t="array" ref="FY99">beneficio_muerte_individual_pensionado(FY$1,$E99,$B99, Hombres!$A$1:$DW$117, Mujeres!$A$1:$DW$117)</f>
        <v>0</v>
      </c>
      <c r="FZ99" s="48" cm="1">
        <f t="array" ref="FZ99">beneficio_muerte_individual_pensionado(FZ$1,$E99,$B99, Hombres!$A$1:$DW$117, Mujeres!$A$1:$DW$117)</f>
        <v>0</v>
      </c>
      <c r="GA99" s="48" cm="1">
        <f t="array" ref="GA99">beneficio_muerte_individual_pensionado(GA$1,$E99,$B99, Hombres!$A$1:$DW$117, Mujeres!$A$1:$DW$117)</f>
        <v>0</v>
      </c>
      <c r="GB99" s="48" cm="1">
        <f t="array" ref="GB99">beneficio_muerte_individual_pensionado(GB$1,$E99,$B99, Hombres!$A$1:$DW$117, Mujeres!$A$1:$DW$117)</f>
        <v>0</v>
      </c>
      <c r="GC99" s="48" cm="1">
        <f t="array" ref="GC99">beneficio_muerte_individual_pensionado(GC$1,$E99,$B99, Hombres!$A$1:$DW$117, Mujeres!$A$1:$DW$117)</f>
        <v>0</v>
      </c>
      <c r="GD99" s="48" cm="1">
        <f t="array" ref="GD99">beneficio_muerte_individual_pensionado(GD$1,$E99,$B99, Hombres!$A$1:$DW$117, Mujeres!$A$1:$DW$117)</f>
        <v>0</v>
      </c>
      <c r="GE99" s="48" cm="1">
        <f t="array" ref="GE99">beneficio_muerte_individual_pensionado(GE$1,$E99,$B99, Hombres!$A$1:$DW$117, Mujeres!$A$1:$DW$117)</f>
        <v>0</v>
      </c>
      <c r="GF99" s="48" cm="1">
        <f t="array" ref="GF99">beneficio_muerte_individual_pensionado(GF$1,$E99,$B99, Hombres!$A$1:$DW$117, Mujeres!$A$1:$DW$117)</f>
        <v>0</v>
      </c>
      <c r="GG99" s="48" cm="1">
        <f t="array" ref="GG99">beneficio_muerte_individual_pensionado(GG$1,$E99,$B99, Hombres!$A$1:$DW$117, Mujeres!$A$1:$DW$117)</f>
        <v>0</v>
      </c>
      <c r="GH99" s="48" cm="1">
        <f t="array" ref="GH99">beneficio_muerte_individual_pensionado(GH$1,$E99,$B99, Hombres!$A$1:$DW$117, Mujeres!$A$1:$DW$117)</f>
        <v>0</v>
      </c>
      <c r="GI99" s="48" cm="1">
        <f t="array" ref="GI99">beneficio_muerte_individual_pensionado(GI$1,$E99,$B99, Hombres!$A$1:$DW$117, Mujeres!$A$1:$DW$117)</f>
        <v>0</v>
      </c>
      <c r="GJ99" s="48" cm="1">
        <f t="array" ref="GJ99">beneficio_muerte_individual_pensionado(GJ$1,$E99,$B99, Hombres!$A$1:$DW$117, Mujeres!$A$1:$DW$117)</f>
        <v>0</v>
      </c>
      <c r="GK99" s="48" cm="1">
        <f t="array" ref="GK99">beneficio_muerte_individual_pensionado(GK$1,$E99,$B99, Hombres!$A$1:$DW$117, Mujeres!$A$1:$DW$117)</f>
        <v>0</v>
      </c>
      <c r="GL99" s="48" cm="1">
        <f t="array" ref="GL99">beneficio_muerte_individual_pensionado(GL$1,$E99,$B99, Hombres!$A$1:$DW$117, Mujeres!$A$1:$DW$117)</f>
        <v>0</v>
      </c>
      <c r="GM99" s="48" cm="1">
        <f t="array" ref="GM99">beneficio_muerte_individual_pensionado(GM$1,$E99,$B99, Hombres!$A$1:$DW$117, Mujeres!$A$1:$DW$117)</f>
        <v>0</v>
      </c>
      <c r="GN99" s="48" cm="1">
        <f t="array" ref="GN99">beneficio_muerte_individual_pensionado(GN$1,$E99,$B99, Hombres!$A$1:$DW$117, Mujeres!$A$1:$DW$117)</f>
        <v>0</v>
      </c>
      <c r="GO99" s="48" cm="1">
        <f t="array" ref="GO99">beneficio_muerte_individual_pensionado(GO$1,$E99,$B99, Hombres!$A$1:$DW$117, Mujeres!$A$1:$DW$117)</f>
        <v>0</v>
      </c>
      <c r="GP99" s="48" cm="1">
        <f t="array" ref="GP99">beneficio_muerte_individual_pensionado(GP$1,$E99,$B99, Hombres!$A$1:$DW$117, Mujeres!$A$1:$DW$117)</f>
        <v>0</v>
      </c>
      <c r="GQ99" s="48" cm="1">
        <f t="array" ref="GQ99">beneficio_muerte_individual_pensionado(GQ$1,$E99,$B99, Hombres!$A$1:$DW$117, Mujeres!$A$1:$DW$117)</f>
        <v>0</v>
      </c>
      <c r="GR99" s="48" cm="1">
        <f t="array" ref="GR99">beneficio_muerte_individual_pensionado(GR$1,$E99,$B99, Hombres!$A$1:$DW$117, Mujeres!$A$1:$DW$117)</f>
        <v>0</v>
      </c>
      <c r="GS99" s="48" cm="1">
        <f t="array" ref="GS99">beneficio_muerte_individual_pensionado(GS$1,$E99,$B99, Hombres!$A$1:$DW$117, Mujeres!$A$1:$DW$117)</f>
        <v>0</v>
      </c>
      <c r="GT99" s="48" cm="1">
        <f t="array" ref="GT99">beneficio_muerte_individual_pensionado(GT$1,$E99,$B99, Hombres!$A$1:$DW$117, Mujeres!$A$1:$DW$117)</f>
        <v>0</v>
      </c>
    </row>
    <row r="100" spans="1:202" x14ac:dyDescent="0.3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8" cm="1">
        <f t="array" ref="H100">AnualidadPensionado(H$1,$E100,$B100, $D100, Hombres!$A$1:$DW$117, Mujeres!$A$1:$DW$117)</f>
        <v>0</v>
      </c>
      <c r="I100" s="48" cm="1">
        <f t="array" ref="I100">AnualidadPensionado(I$1,$E100,$B100, $D100, Hombres!$A$1:$DW$117, Mujeres!$A$1:$DW$117)</f>
        <v>676772.69825855037</v>
      </c>
      <c r="J100" s="48" cm="1">
        <f t="array" ref="J100">AnualidadPensionado(J$1,$E100,$B100, $D100, Hombres!$A$1:$DW$117, Mujeres!$A$1:$DW$117)</f>
        <v>639925.48588128644</v>
      </c>
      <c r="K100" s="48" cm="1">
        <f t="array" ref="K100">AnualidadPensionado(K$1,$E100,$B100, $D100, Hombres!$A$1:$DW$117, Mujeres!$A$1:$DW$117)</f>
        <v>600281.40643193771</v>
      </c>
      <c r="L100" s="48" cm="1">
        <f t="array" ref="L100">AnualidadPensionado(L$1,$E100,$B100, $D100, Hombres!$A$1:$DW$117, Mujeres!$A$1:$DW$117)</f>
        <v>558180.76063432626</v>
      </c>
      <c r="M100" s="48" cm="1">
        <f t="array" ref="M100">AnualidadPensionado(M$1,$E100,$B100, $D100, Hombres!$A$1:$DW$117, Mujeres!$A$1:$DW$117)</f>
        <v>514081.9179363423</v>
      </c>
      <c r="N100" s="48" cm="1">
        <f t="array" ref="N100">AnualidadPensionado(N$1,$E100,$B100, $D100, Hombres!$A$1:$DW$117, Mujeres!$A$1:$DW$117)</f>
        <v>468505.57732065307</v>
      </c>
      <c r="O100" s="48" cm="1">
        <f t="array" ref="O100">AnualidadPensionado(O$1,$E100,$B100, $D100, Hombres!$A$1:$DW$117, Mujeres!$A$1:$DW$117)</f>
        <v>422018.38408125733</v>
      </c>
      <c r="P100" s="48" cm="1">
        <f t="array" ref="P100">AnualidadPensionado(P$1,$E100,$B100, $D100, Hombres!$A$1:$DW$117, Mujeres!$A$1:$DW$117)</f>
        <v>375257.93389562785</v>
      </c>
      <c r="Q100" s="48" cm="1">
        <f t="array" ref="Q100">AnualidadPensionado(Q$1,$E100,$B100, $D100, Hombres!$A$1:$DW$117, Mujeres!$A$1:$DW$117)</f>
        <v>328957.42006867693</v>
      </c>
      <c r="R100" s="48" cm="1">
        <f t="array" ref="R100">AnualidadPensionado(R$1,$E100,$B100, $D100, Hombres!$A$1:$DW$117, Mujeres!$A$1:$DW$117)</f>
        <v>283895.54677311447</v>
      </c>
      <c r="S100" s="48" cm="1">
        <f t="array" ref="S100">AnualidadPensionado(S$1,$E100,$B100, $D100, Hombres!$A$1:$DW$117, Mujeres!$A$1:$DW$117)</f>
        <v>240817.88038086219</v>
      </c>
      <c r="T100" s="48" cm="1">
        <f t="array" ref="T100">AnualidadPensionado(T$1,$E100,$B100, $D100, Hombres!$A$1:$DW$117, Mujeres!$A$1:$DW$117)</f>
        <v>200404.05993768654</v>
      </c>
      <c r="U100" s="48" cm="1">
        <f t="array" ref="U100">AnualidadPensionado(U$1,$E100,$B100, $D100, Hombres!$A$1:$DW$117, Mujeres!$A$1:$DW$117)</f>
        <v>163261.98911740028</v>
      </c>
      <c r="V100" s="48" cm="1">
        <f t="array" ref="V100">AnualidadPensionado(V$1,$E100,$B100, $D100, Hombres!$A$1:$DW$117, Mujeres!$A$1:$DW$117)</f>
        <v>129910.8822243343</v>
      </c>
      <c r="W100" s="48" cm="1">
        <f t="array" ref="W100">AnualidadPensionado(W$1,$E100,$B100, $D100, Hombres!$A$1:$DW$117, Mujeres!$A$1:$DW$117)</f>
        <v>100723.63400182649</v>
      </c>
      <c r="X100" s="48" cm="1">
        <f t="array" ref="X100">AnualidadPensionado(X$1,$E100,$B100, $D100, Hombres!$A$1:$DW$117, Mujeres!$A$1:$DW$117)</f>
        <v>75878.513923459817</v>
      </c>
      <c r="Y100" s="48" cm="1">
        <f t="array" ref="Y100">AnualidadPensionado(Y$1,$E100,$B100, $D100, Hombres!$A$1:$DW$117, Mujeres!$A$1:$DW$117)</f>
        <v>55356.781334868814</v>
      </c>
      <c r="Z100" s="48" cm="1">
        <f t="array" ref="Z100">AnualidadPensionado(Z$1,$E100,$B100, $D100, Hombres!$A$1:$DW$117, Mujeres!$A$1:$DW$117)</f>
        <v>38963.189010110444</v>
      </c>
      <c r="AA100" s="48" cm="1">
        <f t="array" ref="AA100">AnualidadPensionado(AA$1,$E100,$B100, $D100, Hombres!$A$1:$DW$117, Mujeres!$A$1:$DW$117)</f>
        <v>26350.674629449586</v>
      </c>
      <c r="AB100" s="48" cm="1">
        <f t="array" ref="AB100">AnualidadPensionado(AB$1,$E100,$B100, $D100, Hombres!$A$1:$DW$117, Mujeres!$A$1:$DW$117)</f>
        <v>17045.511754354087</v>
      </c>
      <c r="AC100" s="48" cm="1">
        <f t="array" ref="AC100">AnualidadPensionado(AC$1,$E100,$B100, $D100, Hombres!$A$1:$DW$117, Mujeres!$A$1:$DW$117)</f>
        <v>10490.67123766333</v>
      </c>
      <c r="AD100" s="48" cm="1">
        <f t="array" ref="AD100">AnualidadPensionado(AD$1,$E100,$B100, $D100, Hombres!$A$1:$DW$117, Mujeres!$A$1:$DW$117)</f>
        <v>6104.3643065624256</v>
      </c>
      <c r="AE100" s="48" cm="1">
        <f t="array" ref="AE100">AnualidadPensionado(AE$1,$E100,$B100, $D100, Hombres!$A$1:$DW$117, Mujeres!$A$1:$DW$117)</f>
        <v>3333.8097963633236</v>
      </c>
      <c r="AF100" s="48" cm="1">
        <f t="array" ref="AF100">AnualidadPensionado(AF$1,$E100,$B100, $D100, Hombres!$A$1:$DW$117, Mujeres!$A$1:$DW$117)</f>
        <v>1694.5856642746878</v>
      </c>
      <c r="AG100" s="48" cm="1">
        <f t="array" ref="AG100">AnualidadPensionado(AG$1,$E100,$B100, $D100, Hombres!$A$1:$DW$117, Mujeres!$A$1:$DW$117)</f>
        <v>793.84362101006423</v>
      </c>
      <c r="AH100" s="48" cm="1">
        <f t="array" ref="AH100">AnualidadPensionado(AH$1,$E100,$B100, $D100, Hombres!$A$1:$DW$117, Mujeres!$A$1:$DW$117)</f>
        <v>338.62723150269244</v>
      </c>
      <c r="AI100" s="48" cm="1">
        <f t="array" ref="AI100">AnualidadPensionado(AI$1,$E100,$B100, $D100, Hombres!$A$1:$DW$117, Mujeres!$A$1:$DW$117)</f>
        <v>129.56194900107144</v>
      </c>
      <c r="AJ100" s="48" cm="1">
        <f t="array" ref="AJ100">AnualidadPensionado(AJ$1,$E100,$B100, $D100, Hombres!$A$1:$DW$117, Mujeres!$A$1:$DW$117)</f>
        <v>43.622239946741985</v>
      </c>
      <c r="AK100" s="48" cm="1">
        <f t="array" ref="AK100">AnualidadPensionado(AK$1,$E100,$B100, $D100, Hombres!$A$1:$DW$117, Mujeres!$A$1:$DW$117)</f>
        <v>12.607931554368207</v>
      </c>
      <c r="AL100" s="48" cm="1">
        <f t="array" ref="AL100">AnualidadPensionado(AL$1,$E100,$B100, $D100, Hombres!$A$1:$DW$117, Mujeres!$A$1:$DW$117)</f>
        <v>3.0233231076971365</v>
      </c>
      <c r="AM100" s="48" cm="1">
        <f t="array" ref="AM100">AnualidadPensionado(AM$1,$E100,$B100, $D100, Hombres!$A$1:$DW$117, Mujeres!$A$1:$DW$117)</f>
        <v>0</v>
      </c>
      <c r="AN100" s="48" cm="1">
        <f t="array" ref="AN100">AnualidadPensionado(AN$1,$E100,$B100, $D100, Hombres!$A$1:$DW$117, Mujeres!$A$1:$DW$117)</f>
        <v>0</v>
      </c>
      <c r="AO100" s="48" cm="1">
        <f t="array" ref="AO100">AnualidadPensionado(AO$1,$E100,$B100, $D100, Hombres!$A$1:$DW$117, Mujeres!$A$1:$DW$117)</f>
        <v>0</v>
      </c>
      <c r="AP100" s="48" cm="1">
        <f t="array" ref="AP100">AnualidadPensionado(AP$1,$E100,$B100, $D100, Hombres!$A$1:$DW$117, Mujeres!$A$1:$DW$117)</f>
        <v>0</v>
      </c>
      <c r="AQ100" s="48" cm="1">
        <f t="array" ref="AQ100">AnualidadPensionado(AQ$1,$E100,$B100, $D100, Hombres!$A$1:$DW$117, Mujeres!$A$1:$DW$117)</f>
        <v>0</v>
      </c>
      <c r="AR100" s="48" cm="1">
        <f t="array" ref="AR100">AnualidadPensionado(AR$1,$E100,$B100, $D100, Hombres!$A$1:$DW$117, Mujeres!$A$1:$DW$117)</f>
        <v>0</v>
      </c>
      <c r="AS100" s="48" cm="1">
        <f t="array" ref="AS100">AnualidadPensionado(AS$1,$E100,$B100, $D100, Hombres!$A$1:$DW$117, Mujeres!$A$1:$DW$117)</f>
        <v>0</v>
      </c>
      <c r="AT100" s="48" cm="1">
        <f t="array" ref="AT100">AnualidadPensionado(AT$1,$E100,$B100, $D100, Hombres!$A$1:$DW$117, Mujeres!$A$1:$DW$117)</f>
        <v>0</v>
      </c>
      <c r="AU100" s="48" cm="1">
        <f t="array" ref="AU100">AnualidadPensionado(AU$1,$E100,$B100, $D100, Hombres!$A$1:$DW$117, Mujeres!$A$1:$DW$117)</f>
        <v>0</v>
      </c>
      <c r="AV100" s="48" cm="1">
        <f t="array" ref="AV100">AnualidadPensionado(AV$1,$E100,$B100, $D100, Hombres!$A$1:$DW$117, Mujeres!$A$1:$DW$117)</f>
        <v>0</v>
      </c>
      <c r="AW100" s="48" cm="1">
        <f t="array" ref="AW100">AnualidadPensionado(AW$1,$E100,$B100, $D100, Hombres!$A$1:$DW$117, Mujeres!$A$1:$DW$117)</f>
        <v>0</v>
      </c>
      <c r="AX100" s="48" cm="1">
        <f t="array" ref="AX100">AnualidadPensionado(AX$1,$E100,$B100, $D100, Hombres!$A$1:$DW$117, Mujeres!$A$1:$DW$117)</f>
        <v>0</v>
      </c>
      <c r="AY100" s="48" cm="1">
        <f t="array" ref="AY100">AnualidadPensionado(AY$1,$E100,$B100, $D100, Hombres!$A$1:$DW$117, Mujeres!$A$1:$DW$117)</f>
        <v>0</v>
      </c>
      <c r="AZ100" s="48" cm="1">
        <f t="array" ref="AZ100">AnualidadPensionado(AZ$1,$E100,$B100, $D100, Hombres!$A$1:$DW$117, Mujeres!$A$1:$DW$117)</f>
        <v>0</v>
      </c>
      <c r="BA100" s="48" cm="1">
        <f t="array" ref="BA100">AnualidadPensionado(BA$1,$E100,$B100, $D100, Hombres!$A$1:$DW$117, Mujeres!$A$1:$DW$117)</f>
        <v>0</v>
      </c>
      <c r="BB100" s="48" cm="1">
        <f t="array" ref="BB100">AnualidadPensionado(BB$1,$E100,$B100, $D100, Hombres!$A$1:$DW$117, Mujeres!$A$1:$DW$117)</f>
        <v>0</v>
      </c>
      <c r="BC100" s="48" cm="1">
        <f t="array" ref="BC100">AnualidadPensionado(BC$1,$E100,$B100, $D100, Hombres!$A$1:$DW$117, Mujeres!$A$1:$DW$117)</f>
        <v>0</v>
      </c>
      <c r="BD100" s="48" cm="1">
        <f t="array" ref="BD100">AnualidadPensionado(BD$1,$E100,$B100, $D100, Hombres!$A$1:$DW$117, Mujeres!$A$1:$DW$117)</f>
        <v>0</v>
      </c>
      <c r="BE100" s="48" cm="1">
        <f t="array" ref="BE100">AnualidadPensionado(BE$1,$E100,$B100, $D100, Hombres!$A$1:$DW$117, Mujeres!$A$1:$DW$117)</f>
        <v>0</v>
      </c>
      <c r="BF100" s="48" cm="1">
        <f t="array" ref="BF100">AnualidadPensionado(BF$1,$E100,$B100, $D100, Hombres!$A$1:$DW$117, Mujeres!$A$1:$DW$117)</f>
        <v>0</v>
      </c>
      <c r="BG100" s="48" cm="1">
        <f t="array" ref="BG100">AnualidadPensionado(BG$1,$E100,$B100, $D100, Hombres!$A$1:$DW$117, Mujeres!$A$1:$DW$117)</f>
        <v>0</v>
      </c>
      <c r="BH100" s="48" cm="1">
        <f t="array" ref="BH100">AnualidadPensionado(BH$1,$E100,$B100, $D100, Hombres!$A$1:$DW$117, Mujeres!$A$1:$DW$117)</f>
        <v>0</v>
      </c>
      <c r="BI100" s="48" cm="1">
        <f t="array" ref="BI100">AnualidadPensionado(BI$1,$E100,$B100, $D100, Hombres!$A$1:$DW$117, Mujeres!$A$1:$DW$117)</f>
        <v>0</v>
      </c>
      <c r="BJ100" s="48" cm="1">
        <f t="array" ref="BJ100">AnualidadPensionado(BJ$1,$E100,$B100, $D100, Hombres!$A$1:$DW$117, Mujeres!$A$1:$DW$117)</f>
        <v>0</v>
      </c>
      <c r="BK100" s="48" cm="1">
        <f t="array" ref="BK100">AnualidadPensionado(BK$1,$E100,$B100, $D100, Hombres!$A$1:$DW$117, Mujeres!$A$1:$DW$117)</f>
        <v>0</v>
      </c>
      <c r="BL100" s="48" cm="1">
        <f t="array" ref="BL100">AnualidadPensionado(BL$1,$E100,$B100, $D100, Hombres!$A$1:$DW$117, Mujeres!$A$1:$DW$117)</f>
        <v>0</v>
      </c>
      <c r="BM100" s="48" cm="1">
        <f t="array" ref="BM100">AnualidadPensionado(BM$1,$E100,$B100, $D100, Hombres!$A$1:$DW$117, Mujeres!$A$1:$DW$117)</f>
        <v>0</v>
      </c>
      <c r="BN100" s="48" cm="1">
        <f t="array" ref="BN100">AnualidadPensionado(BN$1,$E100,$B100, $D100, Hombres!$A$1:$DW$117, Mujeres!$A$1:$DW$117)</f>
        <v>0</v>
      </c>
      <c r="BO100" s="48" cm="1">
        <f t="array" ref="BO100">AnualidadPensionado(BO$1,$E100,$B100, $D100, Hombres!$A$1:$DW$117, Mujeres!$A$1:$DW$117)</f>
        <v>0</v>
      </c>
      <c r="BP100" s="48" cm="1">
        <f t="array" ref="BP100">AnualidadPensionado(BP$1,$E100,$B100, $D100, Hombres!$A$1:$DW$117, Mujeres!$A$1:$DW$117)</f>
        <v>0</v>
      </c>
      <c r="BQ100" s="48" cm="1">
        <f t="array" ref="BQ100">AnualidadPensionado(BQ$1,$E100,$B100, $D100, Hombres!$A$1:$DW$117, Mujeres!$A$1:$DW$117)</f>
        <v>0</v>
      </c>
      <c r="BR100" s="48" cm="1">
        <f t="array" ref="BR100">AnualidadPensionado(BR$1,$E100,$B100, $D100, Hombres!$A$1:$DW$117, Mujeres!$A$1:$DW$117)</f>
        <v>0</v>
      </c>
      <c r="BS100" s="48" cm="1">
        <f t="array" ref="BS100">AnualidadPensionado(BS$1,$E100,$B100, $D100, Hombres!$A$1:$DW$117, Mujeres!$A$1:$DW$117)</f>
        <v>0</v>
      </c>
      <c r="BT100" s="48" cm="1">
        <f t="array" ref="BT100">AnualidadPensionado(BT$1,$E100,$B100, $D100, Hombres!$A$1:$DW$117, Mujeres!$A$1:$DW$117)</f>
        <v>0</v>
      </c>
      <c r="BU100" s="48" cm="1">
        <f t="array" ref="BU100">AnualidadPensionado(BU$1,$E100,$B100, $D100, Hombres!$A$1:$DW$117, Mujeres!$A$1:$DW$117)</f>
        <v>0</v>
      </c>
      <c r="BV100" s="48" cm="1">
        <f t="array" ref="BV100">AnualidadPensionado(BV$1,$E100,$B100, $D100, Hombres!$A$1:$DW$117, Mujeres!$A$1:$DW$117)</f>
        <v>0</v>
      </c>
      <c r="BW100" s="48" cm="1">
        <f t="array" ref="BW100">AnualidadPensionado(BW$1,$E100,$B100, $D100, Hombres!$A$1:$DW$117, Mujeres!$A$1:$DW$117)</f>
        <v>0</v>
      </c>
      <c r="BX100" s="48" cm="1">
        <f t="array" ref="BX100">AnualidadPensionado(BX$1,$E100,$B100, $D100, Hombres!$A$1:$DW$117, Mujeres!$A$1:$DW$117)</f>
        <v>0</v>
      </c>
      <c r="BY100" s="48" cm="1">
        <f t="array" ref="BY100">AnualidadPensionado(BY$1,$E100,$B100, $D100, Hombres!$A$1:$DW$117, Mujeres!$A$1:$DW$117)</f>
        <v>0</v>
      </c>
      <c r="BZ100" s="48" cm="1">
        <f t="array" ref="BZ100">AnualidadPensionado(BZ$1,$E100,$B100, $D100, Hombres!$A$1:$DW$117, Mujeres!$A$1:$DW$117)</f>
        <v>0</v>
      </c>
      <c r="CA100" s="48" cm="1">
        <f t="array" ref="CA100">AnualidadPensionado(CA$1,$E100,$B100, $D100, Hombres!$A$1:$DW$117, Mujeres!$A$1:$DW$117)</f>
        <v>0</v>
      </c>
      <c r="CB100" s="48" cm="1">
        <f t="array" ref="CB100">AnualidadPensionado(CB$1,$E100,$B100, $D100, Hombres!$A$1:$DW$117, Mujeres!$A$1:$DW$117)</f>
        <v>0</v>
      </c>
      <c r="CC100" s="48" cm="1">
        <f t="array" ref="CC100">AnualidadPensionado(CC$1,$E100,$B100, $D100, Hombres!$A$1:$DW$117, Mujeres!$A$1:$DW$117)</f>
        <v>0</v>
      </c>
      <c r="CD100" s="48" cm="1">
        <f t="array" ref="CD100">AnualidadPensionado(CD$1,$E100,$B100, $D100, Hombres!$A$1:$DW$117, Mujeres!$A$1:$DW$117)</f>
        <v>0</v>
      </c>
      <c r="CE100" s="48" cm="1">
        <f t="array" ref="CE100">AnualidadPensionado(CE$1,$E100,$B100, $D100, Hombres!$A$1:$DW$117, Mujeres!$A$1:$DW$117)</f>
        <v>0</v>
      </c>
      <c r="CF100" s="48" cm="1">
        <f t="array" ref="CF100">AnualidadPensionado(CF$1,$E100,$B100, $D100, Hombres!$A$1:$DW$117, Mujeres!$A$1:$DW$117)</f>
        <v>0</v>
      </c>
      <c r="CG100" s="48" cm="1">
        <f t="array" ref="CG100">AnualidadPensionado(CG$1,$E100,$B100, $D100, Hombres!$A$1:$DW$117, Mujeres!$A$1:$DW$117)</f>
        <v>0</v>
      </c>
      <c r="CH100" s="48" cm="1">
        <f t="array" ref="CH100">AnualidadPensionado(CH$1,$E100,$B100, $D100, Hombres!$A$1:$DW$117, Mujeres!$A$1:$DW$117)</f>
        <v>0</v>
      </c>
      <c r="CI100" s="48" cm="1">
        <f t="array" ref="CI100">AnualidadPensionado(CI$1,$E100,$B100, $D100, Hombres!$A$1:$DW$117, Mujeres!$A$1:$DW$117)</f>
        <v>0</v>
      </c>
      <c r="CJ100" s="48" cm="1">
        <f t="array" ref="CJ100">AnualidadPensionado(CJ$1,$E100,$B100, $D100, Hombres!$A$1:$DW$117, Mujeres!$A$1:$DW$117)</f>
        <v>0</v>
      </c>
      <c r="CK100" s="48" cm="1">
        <f t="array" ref="CK100">AnualidadPensionado(CK$1,$E100,$B100, $D100, Hombres!$A$1:$DW$117, Mujeres!$A$1:$DW$117)</f>
        <v>0</v>
      </c>
      <c r="CL100" s="48" cm="1">
        <f t="array" ref="CL100">AnualidadPensionado(CL$1,$E100,$B100, $D100, Hombres!$A$1:$DW$117, Mujeres!$A$1:$DW$117)</f>
        <v>0</v>
      </c>
      <c r="CM100" s="48" cm="1">
        <f t="array" ref="CM100">AnualidadPensionado(CM$1,$E100,$B100, $D100, Hombres!$A$1:$DW$117, Mujeres!$A$1:$DW$117)</f>
        <v>0</v>
      </c>
      <c r="CN100" s="48" cm="1">
        <f t="array" ref="CN100">AnualidadPensionado(CN$1,$E100,$B100, $D100, Hombres!$A$1:$DW$117, Mujeres!$A$1:$DW$117)</f>
        <v>0</v>
      </c>
      <c r="CO100" s="48" cm="1">
        <f t="array" ref="CO100">AnualidadPensionado(CO$1,$E100,$B100, $D100, Hombres!$A$1:$DW$117, Mujeres!$A$1:$DW$117)</f>
        <v>0</v>
      </c>
      <c r="CP100" s="48" cm="1">
        <f t="array" ref="CP100">AnualidadPensionado(CP$1,$E100,$B100, $D100, Hombres!$A$1:$DW$117, Mujeres!$A$1:$DW$117)</f>
        <v>0</v>
      </c>
      <c r="CQ100" s="48" cm="1">
        <f t="array" ref="CQ100">AnualidadPensionado(CQ$1,$E100,$B100, $D100, Hombres!$A$1:$DW$117, Mujeres!$A$1:$DW$117)</f>
        <v>0</v>
      </c>
      <c r="CR100" s="48" cm="1">
        <f t="array" ref="CR100">AnualidadPensionado(CR$1,$E100,$B100, $D100, Hombres!$A$1:$DW$117, Mujeres!$A$1:$DW$117)</f>
        <v>0</v>
      </c>
      <c r="CS100" s="48" cm="1">
        <f t="array" ref="CS100">AnualidadPensionado(CS$1,$E100,$B100, $D100, Hombres!$A$1:$DW$117, Mujeres!$A$1:$DW$117)</f>
        <v>0</v>
      </c>
      <c r="CT100" s="48" cm="1">
        <f t="array" ref="CT100">AnualidadPensionado(CT$1,$E100,$B100, $D100, Hombres!$A$1:$DW$117, Mujeres!$A$1:$DW$117)</f>
        <v>0</v>
      </c>
      <c r="CU100" s="48" cm="1">
        <f t="array" ref="CU100">AnualidadPensionado(CU$1,$E100,$B100, $D100, Hombres!$A$1:$DW$117, Mujeres!$A$1:$DW$117)</f>
        <v>0</v>
      </c>
      <c r="CV100" s="48" cm="1">
        <f t="array" ref="CV100">AnualidadPensionado(CV$1,$E100,$B100, $D100, Hombres!$A$1:$DW$117, Mujeres!$A$1:$DW$117)</f>
        <v>0</v>
      </c>
      <c r="CW100" s="48" cm="1">
        <f t="array" ref="CW100">AnualidadPensionado(CW$1,$E100,$B100, $D100, Hombres!$A$1:$DW$117, Mujeres!$A$1:$DW$117)</f>
        <v>0</v>
      </c>
      <c r="CX100" s="48" cm="1">
        <f t="array" ref="CX100">AnualidadPensionado(CX$1,$E100,$B100, $D100, Hombres!$A$1:$DW$117, Mujeres!$A$1:$DW$117)</f>
        <v>0</v>
      </c>
      <c r="CY100" s="48" cm="1">
        <f t="array" ref="CY100">AnualidadPensionado(CY$1,$E100,$B100, $D100, Hombres!$A$1:$DW$117, Mujeres!$A$1:$DW$117)</f>
        <v>0</v>
      </c>
      <c r="DB100" s="21"/>
      <c r="DC100" s="48" cm="1">
        <f t="array" ref="DC100">beneficio_muerte_individual_pensionado(DC$1,$E100,$B100, Hombres!$A$1:$DW$117, Mujeres!$A$1:$DW$117)</f>
        <v>0</v>
      </c>
      <c r="DD100" s="48" cm="1">
        <f t="array" ref="DD100">beneficio_muerte_individual_pensionado(DD$1,$E100,$B100, Hombres!$A$1:$DW$117, Mujeres!$A$1:$DW$117)</f>
        <v>229266.46847040002</v>
      </c>
      <c r="DE100" s="48" cm="1">
        <f t="array" ref="DE100">beneficio_muerte_individual_pensionado(DE$1,$E100,$B100, Hombres!$A$1:$DW$117, Mujeres!$A$1:$DW$117)</f>
        <v>228985.88050704118</v>
      </c>
      <c r="DF100" s="48" cm="1">
        <f t="array" ref="DF100">beneficio_muerte_individual_pensionado(DF$1,$E100,$B100, Hombres!$A$1:$DW$117, Mujeres!$A$1:$DW$117)</f>
        <v>227086.9258349115</v>
      </c>
      <c r="DG100" s="48" cm="1">
        <f t="array" ref="DG100">beneficio_muerte_individual_pensionado(DG$1,$E100,$B100, Hombres!$A$1:$DW$117, Mujeres!$A$1:$DW$117)</f>
        <v>223248.07170401915</v>
      </c>
      <c r="DH100" s="48" cm="1">
        <f t="array" ref="DH100">beneficio_muerte_individual_pensionado(DH$1,$E100,$B100, Hombres!$A$1:$DW$117, Mujeres!$A$1:$DW$117)</f>
        <v>217271.36714748183</v>
      </c>
      <c r="DI100" s="48" cm="1">
        <f t="array" ref="DI100">beneficio_muerte_individual_pensionado(DI$1,$E100,$B100, Hombres!$A$1:$DW$117, Mujeres!$A$1:$DW$117)</f>
        <v>209215.88563139978</v>
      </c>
      <c r="DJ100" s="48" cm="1">
        <f t="array" ref="DJ100">beneficio_muerte_individual_pensionado(DJ$1,$E100,$B100, Hombres!$A$1:$DW$117, Mujeres!$A$1:$DW$117)</f>
        <v>199207.40714612571</v>
      </c>
      <c r="DK100" s="48" cm="1">
        <f t="array" ref="DK100">beneficio_muerte_individual_pensionado(DK$1,$E100,$B100, Hombres!$A$1:$DW$117, Mujeres!$A$1:$DW$117)</f>
        <v>187316.32742483009</v>
      </c>
      <c r="DL100" s="48" cm="1">
        <f t="array" ref="DL100">beneficio_muerte_individual_pensionado(DL$1,$E100,$B100, Hombres!$A$1:$DW$117, Mujeres!$A$1:$DW$117)</f>
        <v>173596.58931618708</v>
      </c>
      <c r="DM100" s="48" cm="1">
        <f t="array" ref="DM100">beneficio_muerte_individual_pensionado(DM$1,$E100,$B100, Hombres!$A$1:$DW$117, Mujeres!$A$1:$DW$117)</f>
        <v>158280.96656955144</v>
      </c>
      <c r="DN100" s="48" cm="1">
        <f t="array" ref="DN100">beneficio_muerte_individual_pensionado(DN$1,$E100,$B100, Hombres!$A$1:$DW$117, Mujeres!$A$1:$DW$117)</f>
        <v>141800.26856483633</v>
      </c>
      <c r="DO100" s="48" cm="1">
        <f t="array" ref="DO100">beneficio_muerte_individual_pensionado(DO$1,$E100,$B100, Hombres!$A$1:$DW$117, Mujeres!$A$1:$DW$117)</f>
        <v>124631.72179043732</v>
      </c>
      <c r="DP100" s="48" cm="1">
        <f t="array" ref="DP100">beneficio_muerte_individual_pensionado(DP$1,$E100,$B100, Hombres!$A$1:$DW$117, Mujeres!$A$1:$DW$117)</f>
        <v>107232.55930331384</v>
      </c>
      <c r="DQ100" s="48" cm="1">
        <f t="array" ref="DQ100">beneficio_muerte_individual_pensionado(DQ$1,$E100,$B100, Hombres!$A$1:$DW$117, Mujeres!$A$1:$DW$117)</f>
        <v>90062.845960410836</v>
      </c>
      <c r="DR100" s="48" cm="1">
        <f t="array" ref="DR100">beneficio_muerte_individual_pensionado(DR$1,$E100,$B100, Hombres!$A$1:$DW$117, Mujeres!$A$1:$DW$117)</f>
        <v>73636.328388432652</v>
      </c>
      <c r="DS100" s="48" cm="1">
        <f t="array" ref="DS100">beneficio_muerte_individual_pensionado(DS$1,$E100,$B100, Hombres!$A$1:$DW$117, Mujeres!$A$1:$DW$117)</f>
        <v>58456.928630176168</v>
      </c>
      <c r="DT100" s="48" cm="1">
        <f t="array" ref="DT100">beneficio_muerte_individual_pensionado(DT$1,$E100,$B100, Hombres!$A$1:$DW$117, Mujeres!$A$1:$DW$117)</f>
        <v>44920.478350922174</v>
      </c>
      <c r="DU100" s="48" cm="1">
        <f t="array" ref="DU100">beneficio_muerte_individual_pensionado(DU$1,$E100,$B100, Hombres!$A$1:$DW$117, Mujeres!$A$1:$DW$117)</f>
        <v>33284.369068112326</v>
      </c>
      <c r="DV100" s="48" cm="1">
        <f t="array" ref="DV100">beneficio_muerte_individual_pensionado(DV$1,$E100,$B100, Hombres!$A$1:$DW$117, Mujeres!$A$1:$DW$117)</f>
        <v>23672.685158175016</v>
      </c>
      <c r="DW100" s="48" cm="1">
        <f t="array" ref="DW100">beneficio_muerte_individual_pensionado(DW$1,$E100,$B100, Hombres!$A$1:$DW$117, Mujeres!$A$1:$DW$117)</f>
        <v>16083.301010772842</v>
      </c>
      <c r="DX100" s="48" cm="1">
        <f t="array" ref="DX100">beneficio_muerte_individual_pensionado(DX$1,$E100,$B100, Hombres!$A$1:$DW$117, Mujeres!$A$1:$DW$117)</f>
        <v>10383.902175270703</v>
      </c>
      <c r="DY100" s="48" cm="1">
        <f t="array" ref="DY100">beneficio_muerte_individual_pensionado(DY$1,$E100,$B100, Hombres!$A$1:$DW$117, Mujeres!$A$1:$DW$117)</f>
        <v>6331.6354796028836</v>
      </c>
      <c r="DZ100" s="48" cm="1">
        <f t="array" ref="DZ100">beneficio_muerte_individual_pensionado(DZ$1,$E100,$B100, Hombres!$A$1:$DW$117, Mujeres!$A$1:$DW$117)</f>
        <v>3619.0857777650731</v>
      </c>
      <c r="EA100" s="48" cm="1">
        <f t="array" ref="EA100">beneficio_muerte_individual_pensionado(EA$1,$E100,$B100, Hombres!$A$1:$DW$117, Mujeres!$A$1:$DW$117)</f>
        <v>1922.2857956303717</v>
      </c>
      <c r="EB100" s="48" cm="1">
        <f t="array" ref="EB100">beneficio_muerte_individual_pensionado(EB$1,$E100,$B100, Hombres!$A$1:$DW$117, Mujeres!$A$1:$DW$117)</f>
        <v>939.32153128938978</v>
      </c>
      <c r="EC100" s="48" cm="1">
        <f t="array" ref="EC100">beneficio_muerte_individual_pensionado(EC$1,$E100,$B100, Hombres!$A$1:$DW$117, Mujeres!$A$1:$DW$117)</f>
        <v>417.21900229542149</v>
      </c>
      <c r="ED100" s="48" cm="1">
        <f t="array" ref="ED100">beneficio_muerte_individual_pensionado(ED$1,$E100,$B100, Hombres!$A$1:$DW$117, Mujeres!$A$1:$DW$117)</f>
        <v>165.92775810441185</v>
      </c>
      <c r="EE100" s="48" cm="1">
        <f t="array" ref="EE100">beneficio_muerte_individual_pensionado(EE$1,$E100,$B100, Hombres!$A$1:$DW$117, Mujeres!$A$1:$DW$117)</f>
        <v>57.959144142446419</v>
      </c>
      <c r="EF100" s="48" cm="1">
        <f t="array" ref="EF100">beneficio_muerte_individual_pensionado(EF$1,$E100,$B100, Hombres!$A$1:$DW$117, Mujeres!$A$1:$DW$117)</f>
        <v>17.34231017154579</v>
      </c>
      <c r="EG100" s="48" cm="1">
        <f t="array" ref="EG100">beneficio_muerte_individual_pensionado(EG$1,$E100,$B100, Hombres!$A$1:$DW$117, Mujeres!$A$1:$DW$117)</f>
        <v>5.2584124237285543</v>
      </c>
      <c r="EH100" s="48" cm="1">
        <f t="array" ref="EH100">beneficio_muerte_individual_pensionado(EH$1,$E100,$B100, Hombres!$A$1:$DW$117, Mujeres!$A$1:$DW$117)</f>
        <v>0</v>
      </c>
      <c r="EI100" s="48" cm="1">
        <f t="array" ref="EI100">beneficio_muerte_individual_pensionado(EI$1,$E100,$B100, Hombres!$A$1:$DW$117, Mujeres!$A$1:$DW$117)</f>
        <v>0</v>
      </c>
      <c r="EJ100" s="48" cm="1">
        <f t="array" ref="EJ100">beneficio_muerte_individual_pensionado(EJ$1,$E100,$B100, Hombres!$A$1:$DW$117, Mujeres!$A$1:$DW$117)</f>
        <v>0</v>
      </c>
      <c r="EK100" s="48" cm="1">
        <f t="array" ref="EK100">beneficio_muerte_individual_pensionado(EK$1,$E100,$B100, Hombres!$A$1:$DW$117, Mujeres!$A$1:$DW$117)</f>
        <v>0</v>
      </c>
      <c r="EL100" s="48" cm="1">
        <f t="array" ref="EL100">beneficio_muerte_individual_pensionado(EL$1,$E100,$B100, Hombres!$A$1:$DW$117, Mujeres!$A$1:$DW$117)</f>
        <v>0</v>
      </c>
      <c r="EM100" s="48" cm="1">
        <f t="array" ref="EM100">beneficio_muerte_individual_pensionado(EM$1,$E100,$B100, Hombres!$A$1:$DW$117, Mujeres!$A$1:$DW$117)</f>
        <v>0</v>
      </c>
      <c r="EN100" s="48" cm="1">
        <f t="array" ref="EN100">beneficio_muerte_individual_pensionado(EN$1,$E100,$B100, Hombres!$A$1:$DW$117, Mujeres!$A$1:$DW$117)</f>
        <v>0</v>
      </c>
      <c r="EO100" s="48" cm="1">
        <f t="array" ref="EO100">beneficio_muerte_individual_pensionado(EO$1,$E100,$B100, Hombres!$A$1:$DW$117, Mujeres!$A$1:$DW$117)</f>
        <v>0</v>
      </c>
      <c r="EP100" s="48" cm="1">
        <f t="array" ref="EP100">beneficio_muerte_individual_pensionado(EP$1,$E100,$B100, Hombres!$A$1:$DW$117, Mujeres!$A$1:$DW$117)</f>
        <v>0</v>
      </c>
      <c r="EQ100" s="48" cm="1">
        <f t="array" ref="EQ100">beneficio_muerte_individual_pensionado(EQ$1,$E100,$B100, Hombres!$A$1:$DW$117, Mujeres!$A$1:$DW$117)</f>
        <v>0</v>
      </c>
      <c r="ER100" s="48" cm="1">
        <f t="array" ref="ER100">beneficio_muerte_individual_pensionado(ER$1,$E100,$B100, Hombres!$A$1:$DW$117, Mujeres!$A$1:$DW$117)</f>
        <v>0</v>
      </c>
      <c r="ES100" s="48" cm="1">
        <f t="array" ref="ES100">beneficio_muerte_individual_pensionado(ES$1,$E100,$B100, Hombres!$A$1:$DW$117, Mujeres!$A$1:$DW$117)</f>
        <v>0</v>
      </c>
      <c r="ET100" s="48" cm="1">
        <f t="array" ref="ET100">beneficio_muerte_individual_pensionado(ET$1,$E100,$B100, Hombres!$A$1:$DW$117, Mujeres!$A$1:$DW$117)</f>
        <v>0</v>
      </c>
      <c r="EU100" s="48" cm="1">
        <f t="array" ref="EU100">beneficio_muerte_individual_pensionado(EU$1,$E100,$B100, Hombres!$A$1:$DW$117, Mujeres!$A$1:$DW$117)</f>
        <v>0</v>
      </c>
      <c r="EV100" s="48" cm="1">
        <f t="array" ref="EV100">beneficio_muerte_individual_pensionado(EV$1,$E100,$B100, Hombres!$A$1:$DW$117, Mujeres!$A$1:$DW$117)</f>
        <v>0</v>
      </c>
      <c r="EW100" s="48" cm="1">
        <f t="array" ref="EW100">beneficio_muerte_individual_pensionado(EW$1,$E100,$B100, Hombres!$A$1:$DW$117, Mujeres!$A$1:$DW$117)</f>
        <v>0</v>
      </c>
      <c r="EX100" s="48" cm="1">
        <f t="array" ref="EX100">beneficio_muerte_individual_pensionado(EX$1,$E100,$B100, Hombres!$A$1:$DW$117, Mujeres!$A$1:$DW$117)</f>
        <v>0</v>
      </c>
      <c r="EY100" s="48" cm="1">
        <f t="array" ref="EY100">beneficio_muerte_individual_pensionado(EY$1,$E100,$B100, Hombres!$A$1:$DW$117, Mujeres!$A$1:$DW$117)</f>
        <v>0</v>
      </c>
      <c r="EZ100" s="48" cm="1">
        <f t="array" ref="EZ100">beneficio_muerte_individual_pensionado(EZ$1,$E100,$B100, Hombres!$A$1:$DW$117, Mujeres!$A$1:$DW$117)</f>
        <v>0</v>
      </c>
      <c r="FA100" s="48" cm="1">
        <f t="array" ref="FA100">beneficio_muerte_individual_pensionado(FA$1,$E100,$B100, Hombres!$A$1:$DW$117, Mujeres!$A$1:$DW$117)</f>
        <v>0</v>
      </c>
      <c r="FB100" s="48" cm="1">
        <f t="array" ref="FB100">beneficio_muerte_individual_pensionado(FB$1,$E100,$B100, Hombres!$A$1:$DW$117, Mujeres!$A$1:$DW$117)</f>
        <v>0</v>
      </c>
      <c r="FC100" s="48" cm="1">
        <f t="array" ref="FC100">beneficio_muerte_individual_pensionado(FC$1,$E100,$B100, Hombres!$A$1:$DW$117, Mujeres!$A$1:$DW$117)</f>
        <v>0</v>
      </c>
      <c r="FD100" s="48" cm="1">
        <f t="array" ref="FD100">beneficio_muerte_individual_pensionado(FD$1,$E100,$B100, Hombres!$A$1:$DW$117, Mujeres!$A$1:$DW$117)</f>
        <v>0</v>
      </c>
      <c r="FE100" s="48" cm="1">
        <f t="array" ref="FE100">beneficio_muerte_individual_pensionado(FE$1,$E100,$B100, Hombres!$A$1:$DW$117, Mujeres!$A$1:$DW$117)</f>
        <v>0</v>
      </c>
      <c r="FF100" s="48" cm="1">
        <f t="array" ref="FF100">beneficio_muerte_individual_pensionado(FF$1,$E100,$B100, Hombres!$A$1:$DW$117, Mujeres!$A$1:$DW$117)</f>
        <v>0</v>
      </c>
      <c r="FG100" s="48" cm="1">
        <f t="array" ref="FG100">beneficio_muerte_individual_pensionado(FG$1,$E100,$B100, Hombres!$A$1:$DW$117, Mujeres!$A$1:$DW$117)</f>
        <v>0</v>
      </c>
      <c r="FH100" s="48" cm="1">
        <f t="array" ref="FH100">beneficio_muerte_individual_pensionado(FH$1,$E100,$B100, Hombres!$A$1:$DW$117, Mujeres!$A$1:$DW$117)</f>
        <v>0</v>
      </c>
      <c r="FI100" s="48" cm="1">
        <f t="array" ref="FI100">beneficio_muerte_individual_pensionado(FI$1,$E100,$B100, Hombres!$A$1:$DW$117, Mujeres!$A$1:$DW$117)</f>
        <v>0</v>
      </c>
      <c r="FJ100" s="48" cm="1">
        <f t="array" ref="FJ100">beneficio_muerte_individual_pensionado(FJ$1,$E100,$B100, Hombres!$A$1:$DW$117, Mujeres!$A$1:$DW$117)</f>
        <v>0</v>
      </c>
      <c r="FK100" s="48" cm="1">
        <f t="array" ref="FK100">beneficio_muerte_individual_pensionado(FK$1,$E100,$B100, Hombres!$A$1:$DW$117, Mujeres!$A$1:$DW$117)</f>
        <v>0</v>
      </c>
      <c r="FL100" s="48" cm="1">
        <f t="array" ref="FL100">beneficio_muerte_individual_pensionado(FL$1,$E100,$B100, Hombres!$A$1:$DW$117, Mujeres!$A$1:$DW$117)</f>
        <v>0</v>
      </c>
      <c r="FM100" s="48" cm="1">
        <f t="array" ref="FM100">beneficio_muerte_individual_pensionado(FM$1,$E100,$B100, Hombres!$A$1:$DW$117, Mujeres!$A$1:$DW$117)</f>
        <v>0</v>
      </c>
      <c r="FN100" s="48" cm="1">
        <f t="array" ref="FN100">beneficio_muerte_individual_pensionado(FN$1,$E100,$B100, Hombres!$A$1:$DW$117, Mujeres!$A$1:$DW$117)</f>
        <v>0</v>
      </c>
      <c r="FO100" s="48" cm="1">
        <f t="array" ref="FO100">beneficio_muerte_individual_pensionado(FO$1,$E100,$B100, Hombres!$A$1:$DW$117, Mujeres!$A$1:$DW$117)</f>
        <v>0</v>
      </c>
      <c r="FP100" s="48" cm="1">
        <f t="array" ref="FP100">beneficio_muerte_individual_pensionado(FP$1,$E100,$B100, Hombres!$A$1:$DW$117, Mujeres!$A$1:$DW$117)</f>
        <v>0</v>
      </c>
      <c r="FQ100" s="48" cm="1">
        <f t="array" ref="FQ100">beneficio_muerte_individual_pensionado(FQ$1,$E100,$B100, Hombres!$A$1:$DW$117, Mujeres!$A$1:$DW$117)</f>
        <v>0</v>
      </c>
      <c r="FR100" s="48" cm="1">
        <f t="array" ref="FR100">beneficio_muerte_individual_pensionado(FR$1,$E100,$B100, Hombres!$A$1:$DW$117, Mujeres!$A$1:$DW$117)</f>
        <v>0</v>
      </c>
      <c r="FS100" s="48" cm="1">
        <f t="array" ref="FS100">beneficio_muerte_individual_pensionado(FS$1,$E100,$B100, Hombres!$A$1:$DW$117, Mujeres!$A$1:$DW$117)</f>
        <v>0</v>
      </c>
      <c r="FT100" s="48" cm="1">
        <f t="array" ref="FT100">beneficio_muerte_individual_pensionado(FT$1,$E100,$B100, Hombres!$A$1:$DW$117, Mujeres!$A$1:$DW$117)</f>
        <v>0</v>
      </c>
      <c r="FU100" s="48" cm="1">
        <f t="array" ref="FU100">beneficio_muerte_individual_pensionado(FU$1,$E100,$B100, Hombres!$A$1:$DW$117, Mujeres!$A$1:$DW$117)</f>
        <v>0</v>
      </c>
      <c r="FV100" s="48" cm="1">
        <f t="array" ref="FV100">beneficio_muerte_individual_pensionado(FV$1,$E100,$B100, Hombres!$A$1:$DW$117, Mujeres!$A$1:$DW$117)</f>
        <v>0</v>
      </c>
      <c r="FW100" s="48" cm="1">
        <f t="array" ref="FW100">beneficio_muerte_individual_pensionado(FW$1,$E100,$B100, Hombres!$A$1:$DW$117, Mujeres!$A$1:$DW$117)</f>
        <v>0</v>
      </c>
      <c r="FX100" s="48" cm="1">
        <f t="array" ref="FX100">beneficio_muerte_individual_pensionado(FX$1,$E100,$B100, Hombres!$A$1:$DW$117, Mujeres!$A$1:$DW$117)</f>
        <v>0</v>
      </c>
      <c r="FY100" s="48" cm="1">
        <f t="array" ref="FY100">beneficio_muerte_individual_pensionado(FY$1,$E100,$B100, Hombres!$A$1:$DW$117, Mujeres!$A$1:$DW$117)</f>
        <v>0</v>
      </c>
      <c r="FZ100" s="48" cm="1">
        <f t="array" ref="FZ100">beneficio_muerte_individual_pensionado(FZ$1,$E100,$B100, Hombres!$A$1:$DW$117, Mujeres!$A$1:$DW$117)</f>
        <v>0</v>
      </c>
      <c r="GA100" s="48" cm="1">
        <f t="array" ref="GA100">beneficio_muerte_individual_pensionado(GA$1,$E100,$B100, Hombres!$A$1:$DW$117, Mujeres!$A$1:$DW$117)</f>
        <v>0</v>
      </c>
      <c r="GB100" s="48" cm="1">
        <f t="array" ref="GB100">beneficio_muerte_individual_pensionado(GB$1,$E100,$B100, Hombres!$A$1:$DW$117, Mujeres!$A$1:$DW$117)</f>
        <v>0</v>
      </c>
      <c r="GC100" s="48" cm="1">
        <f t="array" ref="GC100">beneficio_muerte_individual_pensionado(GC$1,$E100,$B100, Hombres!$A$1:$DW$117, Mujeres!$A$1:$DW$117)</f>
        <v>0</v>
      </c>
      <c r="GD100" s="48" cm="1">
        <f t="array" ref="GD100">beneficio_muerte_individual_pensionado(GD$1,$E100,$B100, Hombres!$A$1:$DW$117, Mujeres!$A$1:$DW$117)</f>
        <v>0</v>
      </c>
      <c r="GE100" s="48" cm="1">
        <f t="array" ref="GE100">beneficio_muerte_individual_pensionado(GE$1,$E100,$B100, Hombres!$A$1:$DW$117, Mujeres!$A$1:$DW$117)</f>
        <v>0</v>
      </c>
      <c r="GF100" s="48" cm="1">
        <f t="array" ref="GF100">beneficio_muerte_individual_pensionado(GF$1,$E100,$B100, Hombres!$A$1:$DW$117, Mujeres!$A$1:$DW$117)</f>
        <v>0</v>
      </c>
      <c r="GG100" s="48" cm="1">
        <f t="array" ref="GG100">beneficio_muerte_individual_pensionado(GG$1,$E100,$B100, Hombres!$A$1:$DW$117, Mujeres!$A$1:$DW$117)</f>
        <v>0</v>
      </c>
      <c r="GH100" s="48" cm="1">
        <f t="array" ref="GH100">beneficio_muerte_individual_pensionado(GH$1,$E100,$B100, Hombres!$A$1:$DW$117, Mujeres!$A$1:$DW$117)</f>
        <v>0</v>
      </c>
      <c r="GI100" s="48" cm="1">
        <f t="array" ref="GI100">beneficio_muerte_individual_pensionado(GI$1,$E100,$B100, Hombres!$A$1:$DW$117, Mujeres!$A$1:$DW$117)</f>
        <v>0</v>
      </c>
      <c r="GJ100" s="48" cm="1">
        <f t="array" ref="GJ100">beneficio_muerte_individual_pensionado(GJ$1,$E100,$B100, Hombres!$A$1:$DW$117, Mujeres!$A$1:$DW$117)</f>
        <v>0</v>
      </c>
      <c r="GK100" s="48" cm="1">
        <f t="array" ref="GK100">beneficio_muerte_individual_pensionado(GK$1,$E100,$B100, Hombres!$A$1:$DW$117, Mujeres!$A$1:$DW$117)</f>
        <v>0</v>
      </c>
      <c r="GL100" s="48" cm="1">
        <f t="array" ref="GL100">beneficio_muerte_individual_pensionado(GL$1,$E100,$B100, Hombres!$A$1:$DW$117, Mujeres!$A$1:$DW$117)</f>
        <v>0</v>
      </c>
      <c r="GM100" s="48" cm="1">
        <f t="array" ref="GM100">beneficio_muerte_individual_pensionado(GM$1,$E100,$B100, Hombres!$A$1:$DW$117, Mujeres!$A$1:$DW$117)</f>
        <v>0</v>
      </c>
      <c r="GN100" s="48" cm="1">
        <f t="array" ref="GN100">beneficio_muerte_individual_pensionado(GN$1,$E100,$B100, Hombres!$A$1:$DW$117, Mujeres!$A$1:$DW$117)</f>
        <v>0</v>
      </c>
      <c r="GO100" s="48" cm="1">
        <f t="array" ref="GO100">beneficio_muerte_individual_pensionado(GO$1,$E100,$B100, Hombres!$A$1:$DW$117, Mujeres!$A$1:$DW$117)</f>
        <v>0</v>
      </c>
      <c r="GP100" s="48" cm="1">
        <f t="array" ref="GP100">beneficio_muerte_individual_pensionado(GP$1,$E100,$B100, Hombres!$A$1:$DW$117, Mujeres!$A$1:$DW$117)</f>
        <v>0</v>
      </c>
      <c r="GQ100" s="48" cm="1">
        <f t="array" ref="GQ100">beneficio_muerte_individual_pensionado(GQ$1,$E100,$B100, Hombres!$A$1:$DW$117, Mujeres!$A$1:$DW$117)</f>
        <v>0</v>
      </c>
      <c r="GR100" s="48" cm="1">
        <f t="array" ref="GR100">beneficio_muerte_individual_pensionado(GR$1,$E100,$B100, Hombres!$A$1:$DW$117, Mujeres!$A$1:$DW$117)</f>
        <v>0</v>
      </c>
      <c r="GS100" s="48" cm="1">
        <f t="array" ref="GS100">beneficio_muerte_individual_pensionado(GS$1,$E100,$B100, Hombres!$A$1:$DW$117, Mujeres!$A$1:$DW$117)</f>
        <v>0</v>
      </c>
      <c r="GT100" s="48" cm="1">
        <f t="array" ref="GT100">beneficio_muerte_individual_pensionado(GT$1,$E100,$B100, Hombres!$A$1:$DW$117, Mujeres!$A$1:$DW$117)</f>
        <v>0</v>
      </c>
    </row>
    <row r="101" spans="1:202" x14ac:dyDescent="0.3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8" cm="1">
        <f t="array" ref="H101">AnualidadPensionado(H$1,$E101,$B101, $D101, Hombres!$A$1:$DW$117, Mujeres!$A$1:$DW$117)</f>
        <v>0</v>
      </c>
      <c r="I101" s="48" cm="1">
        <f t="array" ref="I101">AnualidadPensionado(I$1,$E101,$B101, $D101, Hombres!$A$1:$DW$117, Mujeres!$A$1:$DW$117)</f>
        <v>4267326.7793760626</v>
      </c>
      <c r="J101" s="48" cm="1">
        <f t="array" ref="J101">AnualidadPensionado(J$1,$E101,$B101, $D101, Hombres!$A$1:$DW$117, Mujeres!$A$1:$DW$117)</f>
        <v>4335906.1132454257</v>
      </c>
      <c r="K101" s="48" cm="1">
        <f t="array" ref="K101">AnualidadPensionado(K$1,$E101,$B101, $D101, Hombres!$A$1:$DW$117, Mujeres!$A$1:$DW$117)</f>
        <v>4399057.4107542885</v>
      </c>
      <c r="L101" s="48" cm="1">
        <f t="array" ref="L101">AnualidadPensionado(L$1,$E101,$B101, $D101, Hombres!$A$1:$DW$117, Mujeres!$A$1:$DW$117)</f>
        <v>4456732.4890731163</v>
      </c>
      <c r="M101" s="48" cm="1">
        <f t="array" ref="M101">AnualidadPensionado(M$1,$E101,$B101, $D101, Hombres!$A$1:$DW$117, Mujeres!$A$1:$DW$117)</f>
        <v>4508873.9194107139</v>
      </c>
      <c r="N101" s="48" cm="1">
        <f t="array" ref="N101">AnualidadPensionado(N$1,$E101,$B101, $D101, Hombres!$A$1:$DW$117, Mujeres!$A$1:$DW$117)</f>
        <v>4554575.5723810578</v>
      </c>
      <c r="O101" s="48" cm="1">
        <f t="array" ref="O101">AnualidadPensionado(O$1,$E101,$B101, $D101, Hombres!$A$1:$DW$117, Mujeres!$A$1:$DW$117)</f>
        <v>4592025.119121979</v>
      </c>
      <c r="P101" s="48" cm="1">
        <f t="array" ref="P101">AnualidadPensionado(P$1,$E101,$B101, $D101, Hombres!$A$1:$DW$117, Mujeres!$A$1:$DW$117)</f>
        <v>4618931.0433257474</v>
      </c>
      <c r="Q101" s="48" cm="1">
        <f t="array" ref="Q101">AnualidadPensionado(Q$1,$E101,$B101, $D101, Hombres!$A$1:$DW$117, Mujeres!$A$1:$DW$117)</f>
        <v>4633107.5034353714</v>
      </c>
      <c r="R101" s="48" cm="1">
        <f t="array" ref="R101">AnualidadPensionado(R$1,$E101,$B101, $D101, Hombres!$A$1:$DW$117, Mujeres!$A$1:$DW$117)</f>
        <v>4627643.9901747731</v>
      </c>
      <c r="S101" s="48" cm="1">
        <f t="array" ref="S101">AnualidadPensionado(S$1,$E101,$B101, $D101, Hombres!$A$1:$DW$117, Mujeres!$A$1:$DW$117)</f>
        <v>4606711.1341267889</v>
      </c>
      <c r="T101" s="48" cm="1">
        <f t="array" ref="T101">AnualidadPensionado(T$1,$E101,$B101, $D101, Hombres!$A$1:$DW$117, Mujeres!$A$1:$DW$117)</f>
        <v>4568625.6842038874</v>
      </c>
      <c r="U101" s="48" cm="1">
        <f t="array" ref="U101">AnualidadPensionado(U$1,$E101,$B101, $D101, Hombres!$A$1:$DW$117, Mujeres!$A$1:$DW$117)</f>
        <v>4511688.8485361962</v>
      </c>
      <c r="V101" s="48" cm="1">
        <f t="array" ref="V101">AnualidadPensionado(V$1,$E101,$B101, $D101, Hombres!$A$1:$DW$117, Mujeres!$A$1:$DW$117)</f>
        <v>4434490.8971815463</v>
      </c>
      <c r="W101" s="48" cm="1">
        <f t="array" ref="W101">AnualidadPensionado(W$1,$E101,$B101, $D101, Hombres!$A$1:$DW$117, Mujeres!$A$1:$DW$117)</f>
        <v>4335842.4543402968</v>
      </c>
      <c r="X101" s="48" cm="1">
        <f t="array" ref="X101">AnualidadPensionado(X$1,$E101,$B101, $D101, Hombres!$A$1:$DW$117, Mujeres!$A$1:$DW$117)</f>
        <v>4214589.2759935092</v>
      </c>
      <c r="Y101" s="48" cm="1">
        <f t="array" ref="Y101">AnualidadPensionado(Y$1,$E101,$B101, $D101, Hombres!$A$1:$DW$117, Mujeres!$A$1:$DW$117)</f>
        <v>4069711.9014258408</v>
      </c>
      <c r="Z101" s="48" cm="1">
        <f t="array" ref="Z101">AnualidadPensionado(Z$1,$E101,$B101, $D101, Hombres!$A$1:$DW$117, Mujeres!$A$1:$DW$117)</f>
        <v>3900623.417742027</v>
      </c>
      <c r="AA101" s="48" cm="1">
        <f t="array" ref="AA101">AnualidadPensionado(AA$1,$E101,$B101, $D101, Hombres!$A$1:$DW$117, Mujeres!$A$1:$DW$117)</f>
        <v>3707552.0643830663</v>
      </c>
      <c r="AB101" s="48" cm="1">
        <f t="array" ref="AB101">AnualidadPensionado(AB$1,$E101,$B101, $D101, Hombres!$A$1:$DW$117, Mujeres!$A$1:$DW$117)</f>
        <v>3491465.3820851981</v>
      </c>
      <c r="AC101" s="48" cm="1">
        <f t="array" ref="AC101">AnualidadPensionado(AC$1,$E101,$B101, $D101, Hombres!$A$1:$DW$117, Mujeres!$A$1:$DW$117)</f>
        <v>3253885.0972726401</v>
      </c>
      <c r="AD101" s="48" cm="1">
        <f t="array" ref="AD101">AnualidadPensionado(AD$1,$E101,$B101, $D101, Hombres!$A$1:$DW$117, Mujeres!$A$1:$DW$117)</f>
        <v>2996971.4268795094</v>
      </c>
      <c r="AE101" s="48" cm="1">
        <f t="array" ref="AE101">AnualidadPensionado(AE$1,$E101,$B101, $D101, Hombres!$A$1:$DW$117, Mujeres!$A$1:$DW$117)</f>
        <v>2723817.1114822882</v>
      </c>
      <c r="AF101" s="48" cm="1">
        <f t="array" ref="AF101">AnualidadPensionado(AF$1,$E101,$B101, $D101, Hombres!$A$1:$DW$117, Mujeres!$A$1:$DW$117)</f>
        <v>2438731.931346307</v>
      </c>
      <c r="AG101" s="48" cm="1">
        <f t="array" ref="AG101">AnualidadPensionado(AG$1,$E101,$B101, $D101, Hombres!$A$1:$DW$117, Mujeres!$A$1:$DW$117)</f>
        <v>2147051.600632749</v>
      </c>
      <c r="AH101" s="48" cm="1">
        <f t="array" ref="AH101">AnualidadPensionado(AH$1,$E101,$B101, $D101, Hombres!$A$1:$DW$117, Mujeres!$A$1:$DW$117)</f>
        <v>1854718.5382175145</v>
      </c>
      <c r="AI101" s="48" cm="1">
        <f t="array" ref="AI101">AnualidadPensionado(AI$1,$E101,$B101, $D101, Hombres!$A$1:$DW$117, Mujeres!$A$1:$DW$117)</f>
        <v>1568069.0320242499</v>
      </c>
      <c r="AJ101" s="48" cm="1">
        <f t="array" ref="AJ101">AnualidadPensionado(AJ$1,$E101,$B101, $D101, Hombres!$A$1:$DW$117, Mujeres!$A$1:$DW$117)</f>
        <v>1293711.4230020405</v>
      </c>
      <c r="AK101" s="48" cm="1">
        <f t="array" ref="AK101">AnualidadPensionado(AK$1,$E101,$B101, $D101, Hombres!$A$1:$DW$117, Mujeres!$A$1:$DW$117)</f>
        <v>1038234.0468707883</v>
      </c>
      <c r="AL101" s="48" cm="1">
        <f t="array" ref="AL101">AnualidadPensionado(AL$1,$E101,$B101, $D101, Hombres!$A$1:$DW$117, Mujeres!$A$1:$DW$117)</f>
        <v>807535.30722751166</v>
      </c>
      <c r="AM101" s="48" cm="1">
        <f t="array" ref="AM101">AnualidadPensionado(AM$1,$E101,$B101, $D101, Hombres!$A$1:$DW$117, Mujeres!$A$1:$DW$117)</f>
        <v>606153.66482474515</v>
      </c>
      <c r="AN101" s="48" cm="1">
        <f t="array" ref="AN101">AnualidadPensionado(AN$1,$E101,$B101, $D101, Hombres!$A$1:$DW$117, Mujeres!$A$1:$DW$117)</f>
        <v>436883.89189515024</v>
      </c>
      <c r="AO101" s="48" cm="1">
        <f t="array" ref="AO101">AnualidadPensionado(AO$1,$E101,$B101, $D101, Hombres!$A$1:$DW$117, Mujeres!$A$1:$DW$117)</f>
        <v>300579.1482874215</v>
      </c>
      <c r="AP101" s="48" cm="1">
        <f t="array" ref="AP101">AnualidadPensionado(AP$1,$E101,$B101, $D101, Hombres!$A$1:$DW$117, Mujeres!$A$1:$DW$117)</f>
        <v>196081.4716115644</v>
      </c>
      <c r="AQ101" s="48" cm="1">
        <f t="array" ref="AQ101">AnualidadPensionado(AQ$1,$E101,$B101, $D101, Hombres!$A$1:$DW$117, Mujeres!$A$1:$DW$117)</f>
        <v>120332.82752261794</v>
      </c>
      <c r="AR101" s="48" cm="1">
        <f t="array" ref="AR101">AnualidadPensionado(AR$1,$E101,$B101, $D101, Hombres!$A$1:$DW$117, Mujeres!$A$1:$DW$117)</f>
        <v>68816.346294582676</v>
      </c>
      <c r="AS101" s="48" cm="1">
        <f t="array" ref="AS101">AnualidadPensionado(AS$1,$E101,$B101, $D101, Hombres!$A$1:$DW$117, Mujeres!$A$1:$DW$117)</f>
        <v>36253.783030735991</v>
      </c>
      <c r="AT101" s="48" cm="1">
        <f t="array" ref="AT101">AnualidadPensionado(AT$1,$E101,$B101, $D101, Hombres!$A$1:$DW$117, Mujeres!$A$1:$DW$117)</f>
        <v>17347.584292016782</v>
      </c>
      <c r="AU101" s="48" cm="1">
        <f t="array" ref="AU101">AnualidadPensionado(AU$1,$E101,$B101, $D101, Hombres!$A$1:$DW$117, Mujeres!$A$1:$DW$117)</f>
        <v>7408.2867566325649</v>
      </c>
      <c r="AV101" s="48" cm="1">
        <f t="array" ref="AV101">AnualidadPensionado(AV$1,$E101,$B101, $D101, Hombres!$A$1:$DW$117, Mujeres!$A$1:$DW$117)</f>
        <v>2760.1225915521572</v>
      </c>
      <c r="AW101" s="48" cm="1">
        <f t="array" ref="AW101">AnualidadPensionado(AW$1,$E101,$B101, $D101, Hombres!$A$1:$DW$117, Mujeres!$A$1:$DW$117)</f>
        <v>870.0227162418762</v>
      </c>
      <c r="AX101" s="48" cm="1">
        <f t="array" ref="AX101">AnualidadPensionado(AX$1,$E101,$B101, $D101, Hombres!$A$1:$DW$117, Mujeres!$A$1:$DW$117)</f>
        <v>222.05086478500064</v>
      </c>
      <c r="AY101" s="48" cm="1">
        <f t="array" ref="AY101">AnualidadPensionado(AY$1,$E101,$B101, $D101, Hombres!$A$1:$DW$117, Mujeres!$A$1:$DW$117)</f>
        <v>42.851027488402565</v>
      </c>
      <c r="AZ101" s="48" cm="1">
        <f t="array" ref="AZ101">AnualidadPensionado(AZ$1,$E101,$B101, $D101, Hombres!$A$1:$DW$117, Mujeres!$A$1:$DW$117)</f>
        <v>5.5218806739879547</v>
      </c>
      <c r="BA101" s="48" cm="1">
        <f t="array" ref="BA101">AnualidadPensionado(BA$1,$E101,$B101, $D101, Hombres!$A$1:$DW$117, Mujeres!$A$1:$DW$117)</f>
        <v>0</v>
      </c>
      <c r="BB101" s="48" cm="1">
        <f t="array" ref="BB101">AnualidadPensionado(BB$1,$E101,$B101, $D101, Hombres!$A$1:$DW$117, Mujeres!$A$1:$DW$117)</f>
        <v>0</v>
      </c>
      <c r="BC101" s="48" cm="1">
        <f t="array" ref="BC101">AnualidadPensionado(BC$1,$E101,$B101, $D101, Hombres!$A$1:$DW$117, Mujeres!$A$1:$DW$117)</f>
        <v>0</v>
      </c>
      <c r="BD101" s="48" cm="1">
        <f t="array" ref="BD101">AnualidadPensionado(BD$1,$E101,$B101, $D101, Hombres!$A$1:$DW$117, Mujeres!$A$1:$DW$117)</f>
        <v>0</v>
      </c>
      <c r="BE101" s="48" cm="1">
        <f t="array" ref="BE101">AnualidadPensionado(BE$1,$E101,$B101, $D101, Hombres!$A$1:$DW$117, Mujeres!$A$1:$DW$117)</f>
        <v>0</v>
      </c>
      <c r="BF101" s="48" cm="1">
        <f t="array" ref="BF101">AnualidadPensionado(BF$1,$E101,$B101, $D101, Hombres!$A$1:$DW$117, Mujeres!$A$1:$DW$117)</f>
        <v>0</v>
      </c>
      <c r="BG101" s="48" cm="1">
        <f t="array" ref="BG101">AnualidadPensionado(BG$1,$E101,$B101, $D101, Hombres!$A$1:$DW$117, Mujeres!$A$1:$DW$117)</f>
        <v>0</v>
      </c>
      <c r="BH101" s="48" cm="1">
        <f t="array" ref="BH101">AnualidadPensionado(BH$1,$E101,$B101, $D101, Hombres!$A$1:$DW$117, Mujeres!$A$1:$DW$117)</f>
        <v>0</v>
      </c>
      <c r="BI101" s="48" cm="1">
        <f t="array" ref="BI101">AnualidadPensionado(BI$1,$E101,$B101, $D101, Hombres!$A$1:$DW$117, Mujeres!$A$1:$DW$117)</f>
        <v>0</v>
      </c>
      <c r="BJ101" s="48" cm="1">
        <f t="array" ref="BJ101">AnualidadPensionado(BJ$1,$E101,$B101, $D101, Hombres!$A$1:$DW$117, Mujeres!$A$1:$DW$117)</f>
        <v>0</v>
      </c>
      <c r="BK101" s="48" cm="1">
        <f t="array" ref="BK101">AnualidadPensionado(BK$1,$E101,$B101, $D101, Hombres!$A$1:$DW$117, Mujeres!$A$1:$DW$117)</f>
        <v>0</v>
      </c>
      <c r="BL101" s="48" cm="1">
        <f t="array" ref="BL101">AnualidadPensionado(BL$1,$E101,$B101, $D101, Hombres!$A$1:$DW$117, Mujeres!$A$1:$DW$117)</f>
        <v>0</v>
      </c>
      <c r="BM101" s="48" cm="1">
        <f t="array" ref="BM101">AnualidadPensionado(BM$1,$E101,$B101, $D101, Hombres!$A$1:$DW$117, Mujeres!$A$1:$DW$117)</f>
        <v>0</v>
      </c>
      <c r="BN101" s="48" cm="1">
        <f t="array" ref="BN101">AnualidadPensionado(BN$1,$E101,$B101, $D101, Hombres!$A$1:$DW$117, Mujeres!$A$1:$DW$117)</f>
        <v>0</v>
      </c>
      <c r="BO101" s="48" cm="1">
        <f t="array" ref="BO101">AnualidadPensionado(BO$1,$E101,$B101, $D101, Hombres!$A$1:$DW$117, Mujeres!$A$1:$DW$117)</f>
        <v>0</v>
      </c>
      <c r="BP101" s="48" cm="1">
        <f t="array" ref="BP101">AnualidadPensionado(BP$1,$E101,$B101, $D101, Hombres!$A$1:$DW$117, Mujeres!$A$1:$DW$117)</f>
        <v>0</v>
      </c>
      <c r="BQ101" s="48" cm="1">
        <f t="array" ref="BQ101">AnualidadPensionado(BQ$1,$E101,$B101, $D101, Hombres!$A$1:$DW$117, Mujeres!$A$1:$DW$117)</f>
        <v>0</v>
      </c>
      <c r="BR101" s="48" cm="1">
        <f t="array" ref="BR101">AnualidadPensionado(BR$1,$E101,$B101, $D101, Hombres!$A$1:$DW$117, Mujeres!$A$1:$DW$117)</f>
        <v>0</v>
      </c>
      <c r="BS101" s="48" cm="1">
        <f t="array" ref="BS101">AnualidadPensionado(BS$1,$E101,$B101, $D101, Hombres!$A$1:$DW$117, Mujeres!$A$1:$DW$117)</f>
        <v>0</v>
      </c>
      <c r="BT101" s="48" cm="1">
        <f t="array" ref="BT101">AnualidadPensionado(BT$1,$E101,$B101, $D101, Hombres!$A$1:$DW$117, Mujeres!$A$1:$DW$117)</f>
        <v>0</v>
      </c>
      <c r="BU101" s="48" cm="1">
        <f t="array" ref="BU101">AnualidadPensionado(BU$1,$E101,$B101, $D101, Hombres!$A$1:$DW$117, Mujeres!$A$1:$DW$117)</f>
        <v>0</v>
      </c>
      <c r="BV101" s="48" cm="1">
        <f t="array" ref="BV101">AnualidadPensionado(BV$1,$E101,$B101, $D101, Hombres!$A$1:$DW$117, Mujeres!$A$1:$DW$117)</f>
        <v>0</v>
      </c>
      <c r="BW101" s="48" cm="1">
        <f t="array" ref="BW101">AnualidadPensionado(BW$1,$E101,$B101, $D101, Hombres!$A$1:$DW$117, Mujeres!$A$1:$DW$117)</f>
        <v>0</v>
      </c>
      <c r="BX101" s="48" cm="1">
        <f t="array" ref="BX101">AnualidadPensionado(BX$1,$E101,$B101, $D101, Hombres!$A$1:$DW$117, Mujeres!$A$1:$DW$117)</f>
        <v>0</v>
      </c>
      <c r="BY101" s="48" cm="1">
        <f t="array" ref="BY101">AnualidadPensionado(BY$1,$E101,$B101, $D101, Hombres!$A$1:$DW$117, Mujeres!$A$1:$DW$117)</f>
        <v>0</v>
      </c>
      <c r="BZ101" s="48" cm="1">
        <f t="array" ref="BZ101">AnualidadPensionado(BZ$1,$E101,$B101, $D101, Hombres!$A$1:$DW$117, Mujeres!$A$1:$DW$117)</f>
        <v>0</v>
      </c>
      <c r="CA101" s="48" cm="1">
        <f t="array" ref="CA101">AnualidadPensionado(CA$1,$E101,$B101, $D101, Hombres!$A$1:$DW$117, Mujeres!$A$1:$DW$117)</f>
        <v>0</v>
      </c>
      <c r="CB101" s="48" cm="1">
        <f t="array" ref="CB101">AnualidadPensionado(CB$1,$E101,$B101, $D101, Hombres!$A$1:$DW$117, Mujeres!$A$1:$DW$117)</f>
        <v>0</v>
      </c>
      <c r="CC101" s="48" cm="1">
        <f t="array" ref="CC101">AnualidadPensionado(CC$1,$E101,$B101, $D101, Hombres!$A$1:$DW$117, Mujeres!$A$1:$DW$117)</f>
        <v>0</v>
      </c>
      <c r="CD101" s="48" cm="1">
        <f t="array" ref="CD101">AnualidadPensionado(CD$1,$E101,$B101, $D101, Hombres!$A$1:$DW$117, Mujeres!$A$1:$DW$117)</f>
        <v>0</v>
      </c>
      <c r="CE101" s="48" cm="1">
        <f t="array" ref="CE101">AnualidadPensionado(CE$1,$E101,$B101, $D101, Hombres!$A$1:$DW$117, Mujeres!$A$1:$DW$117)</f>
        <v>0</v>
      </c>
      <c r="CF101" s="48" cm="1">
        <f t="array" ref="CF101">AnualidadPensionado(CF$1,$E101,$B101, $D101, Hombres!$A$1:$DW$117, Mujeres!$A$1:$DW$117)</f>
        <v>0</v>
      </c>
      <c r="CG101" s="48" cm="1">
        <f t="array" ref="CG101">AnualidadPensionado(CG$1,$E101,$B101, $D101, Hombres!$A$1:$DW$117, Mujeres!$A$1:$DW$117)</f>
        <v>0</v>
      </c>
      <c r="CH101" s="48" cm="1">
        <f t="array" ref="CH101">AnualidadPensionado(CH$1,$E101,$B101, $D101, Hombres!$A$1:$DW$117, Mujeres!$A$1:$DW$117)</f>
        <v>0</v>
      </c>
      <c r="CI101" s="48" cm="1">
        <f t="array" ref="CI101">AnualidadPensionado(CI$1,$E101,$B101, $D101, Hombres!$A$1:$DW$117, Mujeres!$A$1:$DW$117)</f>
        <v>0</v>
      </c>
      <c r="CJ101" s="48" cm="1">
        <f t="array" ref="CJ101">AnualidadPensionado(CJ$1,$E101,$B101, $D101, Hombres!$A$1:$DW$117, Mujeres!$A$1:$DW$117)</f>
        <v>0</v>
      </c>
      <c r="CK101" s="48" cm="1">
        <f t="array" ref="CK101">AnualidadPensionado(CK$1,$E101,$B101, $D101, Hombres!$A$1:$DW$117, Mujeres!$A$1:$DW$117)</f>
        <v>0</v>
      </c>
      <c r="CL101" s="48" cm="1">
        <f t="array" ref="CL101">AnualidadPensionado(CL$1,$E101,$B101, $D101, Hombres!$A$1:$DW$117, Mujeres!$A$1:$DW$117)</f>
        <v>0</v>
      </c>
      <c r="CM101" s="48" cm="1">
        <f t="array" ref="CM101">AnualidadPensionado(CM$1,$E101,$B101, $D101, Hombres!$A$1:$DW$117, Mujeres!$A$1:$DW$117)</f>
        <v>0</v>
      </c>
      <c r="CN101" s="48" cm="1">
        <f t="array" ref="CN101">AnualidadPensionado(CN$1,$E101,$B101, $D101, Hombres!$A$1:$DW$117, Mujeres!$A$1:$DW$117)</f>
        <v>0</v>
      </c>
      <c r="CO101" s="48" cm="1">
        <f t="array" ref="CO101">AnualidadPensionado(CO$1,$E101,$B101, $D101, Hombres!$A$1:$DW$117, Mujeres!$A$1:$DW$117)</f>
        <v>0</v>
      </c>
      <c r="CP101" s="48" cm="1">
        <f t="array" ref="CP101">AnualidadPensionado(CP$1,$E101,$B101, $D101, Hombres!$A$1:$DW$117, Mujeres!$A$1:$DW$117)</f>
        <v>0</v>
      </c>
      <c r="CQ101" s="48" cm="1">
        <f t="array" ref="CQ101">AnualidadPensionado(CQ$1,$E101,$B101, $D101, Hombres!$A$1:$DW$117, Mujeres!$A$1:$DW$117)</f>
        <v>0</v>
      </c>
      <c r="CR101" s="48" cm="1">
        <f t="array" ref="CR101">AnualidadPensionado(CR$1,$E101,$B101, $D101, Hombres!$A$1:$DW$117, Mujeres!$A$1:$DW$117)</f>
        <v>0</v>
      </c>
      <c r="CS101" s="48" cm="1">
        <f t="array" ref="CS101">AnualidadPensionado(CS$1,$E101,$B101, $D101, Hombres!$A$1:$DW$117, Mujeres!$A$1:$DW$117)</f>
        <v>0</v>
      </c>
      <c r="CT101" s="48" cm="1">
        <f t="array" ref="CT101">AnualidadPensionado(CT$1,$E101,$B101, $D101, Hombres!$A$1:$DW$117, Mujeres!$A$1:$DW$117)</f>
        <v>0</v>
      </c>
      <c r="CU101" s="48" cm="1">
        <f t="array" ref="CU101">AnualidadPensionado(CU$1,$E101,$B101, $D101, Hombres!$A$1:$DW$117, Mujeres!$A$1:$DW$117)</f>
        <v>0</v>
      </c>
      <c r="CV101" s="48" cm="1">
        <f t="array" ref="CV101">AnualidadPensionado(CV$1,$E101,$B101, $D101, Hombres!$A$1:$DW$117, Mujeres!$A$1:$DW$117)</f>
        <v>0</v>
      </c>
      <c r="CW101" s="48" cm="1">
        <f t="array" ref="CW101">AnualidadPensionado(CW$1,$E101,$B101, $D101, Hombres!$A$1:$DW$117, Mujeres!$A$1:$DW$117)</f>
        <v>0</v>
      </c>
      <c r="CX101" s="48" cm="1">
        <f t="array" ref="CX101">AnualidadPensionado(CX$1,$E101,$B101, $D101, Hombres!$A$1:$DW$117, Mujeres!$A$1:$DW$117)</f>
        <v>0</v>
      </c>
      <c r="CY101" s="48" cm="1">
        <f t="array" ref="CY101">AnualidadPensionado(CY$1,$E101,$B101, $D101, Hombres!$A$1:$DW$117, Mujeres!$A$1:$DW$117)</f>
        <v>0</v>
      </c>
      <c r="DB101" s="21"/>
      <c r="DC101" s="48" cm="1">
        <f t="array" ref="DC101">beneficio_muerte_individual_pensionado(DC$1,$E101,$B101, Hombres!$A$1:$DW$117, Mujeres!$A$1:$DW$117)</f>
        <v>0</v>
      </c>
      <c r="DD101" s="48" cm="1">
        <f t="array" ref="DD101">beneficio_muerte_individual_pensionado(DD$1,$E101,$B101, Hombres!$A$1:$DW$117, Mujeres!$A$1:$DW$117)</f>
        <v>40742.818196400003</v>
      </c>
      <c r="DE101" s="48" cm="1">
        <f t="array" ref="DE101">beneficio_muerte_individual_pensionado(DE$1,$E101,$B101, Hombres!$A$1:$DW$117, Mujeres!$A$1:$DW$117)</f>
        <v>44461.20268237964</v>
      </c>
      <c r="DF101" s="48" cm="1">
        <f t="array" ref="DF101">beneficio_muerte_individual_pensionado(DF$1,$E101,$B101, Hombres!$A$1:$DW$117, Mujeres!$A$1:$DW$117)</f>
        <v>47921.69742396535</v>
      </c>
      <c r="DG101" s="48" cm="1">
        <f t="array" ref="DG101">beneficio_muerte_individual_pensionado(DG$1,$E101,$B101, Hombres!$A$1:$DW$117, Mujeres!$A$1:$DW$117)</f>
        <v>51128.741857527843</v>
      </c>
      <c r="DH101" s="48" cm="1">
        <f t="array" ref="DH101">beneficio_muerte_individual_pensionado(DH$1,$E101,$B101, Hombres!$A$1:$DW$117, Mujeres!$A$1:$DW$117)</f>
        <v>54514.441559434621</v>
      </c>
      <c r="DI101" s="48" cm="1">
        <f t="array" ref="DI101">beneficio_muerte_individual_pensionado(DI$1,$E101,$B101, Hombres!$A$1:$DW$117, Mujeres!$A$1:$DW$117)</f>
        <v>58532.506351889358</v>
      </c>
      <c r="DJ101" s="48" cm="1">
        <f t="array" ref="DJ101">beneficio_muerte_individual_pensionado(DJ$1,$E101,$B101, Hombres!$A$1:$DW$117, Mujeres!$A$1:$DW$117)</f>
        <v>63407.172144067896</v>
      </c>
      <c r="DK101" s="48" cm="1">
        <f t="array" ref="DK101">beneficio_muerte_individual_pensionado(DK$1,$E101,$B101, Hombres!$A$1:$DW$117, Mujeres!$A$1:$DW$117)</f>
        <v>69052.747211169</v>
      </c>
      <c r="DL101" s="48" cm="1">
        <f t="array" ref="DL101">beneficio_muerte_individual_pensionado(DL$1,$E101,$B101, Hombres!$A$1:$DW$117, Mujeres!$A$1:$DW$117)</f>
        <v>77844.668999540809</v>
      </c>
      <c r="DM101" s="48" cm="1">
        <f t="array" ref="DM101">beneficio_muerte_individual_pensionado(DM$1,$E101,$B101, Hombres!$A$1:$DW$117, Mujeres!$A$1:$DW$117)</f>
        <v>83567.294405646229</v>
      </c>
      <c r="DN101" s="48" cm="1">
        <f t="array" ref="DN101">beneficio_muerte_individual_pensionado(DN$1,$E101,$B101, Hombres!$A$1:$DW$117, Mujeres!$A$1:$DW$117)</f>
        <v>89420.837420882104</v>
      </c>
      <c r="DO101" s="48" cm="1">
        <f t="array" ref="DO101">beneficio_muerte_individual_pensionado(DO$1,$E101,$B101, Hombres!$A$1:$DW$117, Mujeres!$A$1:$DW$117)</f>
        <v>95421.086692204874</v>
      </c>
      <c r="DP101" s="48" cm="1">
        <f t="array" ref="DP101">beneficio_muerte_individual_pensionado(DP$1,$E101,$B101, Hombres!$A$1:$DW$117, Mujeres!$A$1:$DW$117)</f>
        <v>101485.3186578258</v>
      </c>
      <c r="DQ101" s="48" cm="1">
        <f t="array" ref="DQ101">beneficio_muerte_individual_pensionado(DQ$1,$E101,$B101, Hombres!$A$1:$DW$117, Mujeres!$A$1:$DW$117)</f>
        <v>107444.54895928586</v>
      </c>
      <c r="DR101" s="48" cm="1">
        <f t="array" ref="DR101">beneficio_muerte_individual_pensionado(DR$1,$E101,$B101, Hombres!$A$1:$DW$117, Mujeres!$A$1:$DW$117)</f>
        <v>113135.97507232576</v>
      </c>
      <c r="DS101" s="48" cm="1">
        <f t="array" ref="DS101">beneficio_muerte_individual_pensionado(DS$1,$E101,$B101, Hombres!$A$1:$DW$117, Mujeres!$A$1:$DW$117)</f>
        <v>118457.05176384555</v>
      </c>
      <c r="DT101" s="48" cm="1">
        <f t="array" ref="DT101">beneficio_muerte_individual_pensionado(DT$1,$E101,$B101, Hombres!$A$1:$DW$117, Mujeres!$A$1:$DW$117)</f>
        <v>123296.51377208155</v>
      </c>
      <c r="DU101" s="48" cm="1">
        <f t="array" ref="DU101">beneficio_muerte_individual_pensionado(DU$1,$E101,$B101, Hombres!$A$1:$DW$117, Mujeres!$A$1:$DW$117)</f>
        <v>127450.78717748482</v>
      </c>
      <c r="DV101" s="48" cm="1">
        <f t="array" ref="DV101">beneficio_muerte_individual_pensionado(DV$1,$E101,$B101, Hombres!$A$1:$DW$117, Mujeres!$A$1:$DW$117)</f>
        <v>130644.24851419263</v>
      </c>
      <c r="DW101" s="48" cm="1">
        <f t="array" ref="DW101">beneficio_muerte_individual_pensionado(DW$1,$E101,$B101, Hombres!$A$1:$DW$117, Mujeres!$A$1:$DW$117)</f>
        <v>132625.43364451779</v>
      </c>
      <c r="DX101" s="48" cm="1">
        <f t="array" ref="DX101">beneficio_muerte_individual_pensionado(DX$1,$E101,$B101, Hombres!$A$1:$DW$117, Mujeres!$A$1:$DW$117)</f>
        <v>133243.37959865146</v>
      </c>
      <c r="DY101" s="48" cm="1">
        <f t="array" ref="DY101">beneficio_muerte_individual_pensionado(DY$1,$E101,$B101, Hombres!$A$1:$DW$117, Mujeres!$A$1:$DW$117)</f>
        <v>132365.88462232691</v>
      </c>
      <c r="DZ101" s="48" cm="1">
        <f t="array" ref="DZ101">beneficio_muerte_individual_pensionado(DZ$1,$E101,$B101, Hombres!$A$1:$DW$117, Mujeres!$A$1:$DW$117)</f>
        <v>129808.56868693583</v>
      </c>
      <c r="EA101" s="48" cm="1">
        <f t="array" ref="EA101">beneficio_muerte_individual_pensionado(EA$1,$E101,$B101, Hombres!$A$1:$DW$117, Mujeres!$A$1:$DW$117)</f>
        <v>125369.18112221983</v>
      </c>
      <c r="EB101" s="48" cm="1">
        <f t="array" ref="EB101">beneficio_muerte_individual_pensionado(EB$1,$E101,$B101, Hombres!$A$1:$DW$117, Mujeres!$A$1:$DW$117)</f>
        <v>118982.54819940345</v>
      </c>
      <c r="EC101" s="48" cm="1">
        <f t="array" ref="EC101">beneficio_muerte_individual_pensionado(EC$1,$E101,$B101, Hombres!$A$1:$DW$117, Mujeres!$A$1:$DW$117)</f>
        <v>110758.00653132684</v>
      </c>
      <c r="ED101" s="48" cm="1">
        <f t="array" ref="ED101">beneficio_muerte_individual_pensionado(ED$1,$E101,$B101, Hombres!$A$1:$DW$117, Mujeres!$A$1:$DW$117)</f>
        <v>100898.91198764612</v>
      </c>
      <c r="EE101" s="48" cm="1">
        <f t="array" ref="EE101">beneficio_muerte_individual_pensionado(EE$1,$E101,$B101, Hombres!$A$1:$DW$117, Mujeres!$A$1:$DW$117)</f>
        <v>89676.066322484039</v>
      </c>
      <c r="EF101" s="48" cm="1">
        <f t="array" ref="EF101">beneficio_muerte_individual_pensionado(EF$1,$E101,$B101, Hombres!$A$1:$DW$117, Mujeres!$A$1:$DW$117)</f>
        <v>77462.4527684645</v>
      </c>
      <c r="EG101" s="48" cm="1">
        <f t="array" ref="EG101">beneficio_muerte_individual_pensionado(EG$1,$E101,$B101, Hombres!$A$1:$DW$117, Mujeres!$A$1:$DW$117)</f>
        <v>64777.293454285049</v>
      </c>
      <c r="EH101" s="48" cm="1">
        <f t="array" ref="EH101">beneficio_muerte_individual_pensionado(EH$1,$E101,$B101, Hombres!$A$1:$DW$117, Mujeres!$A$1:$DW$117)</f>
        <v>52224.165028725569</v>
      </c>
      <c r="EI101" s="48" cm="1">
        <f t="array" ref="EI101">beneficio_muerte_individual_pensionado(EI$1,$E101,$B101, Hombres!$A$1:$DW$117, Mujeres!$A$1:$DW$117)</f>
        <v>40390.153520843014</v>
      </c>
      <c r="EJ101" s="48" cm="1">
        <f t="array" ref="EJ101">beneficio_muerte_individual_pensionado(EJ$1,$E101,$B101, Hombres!$A$1:$DW$117, Mujeres!$A$1:$DW$117)</f>
        <v>29783.915065098194</v>
      </c>
      <c r="EK101" s="48" cm="1">
        <f t="array" ref="EK101">beneficio_muerte_individual_pensionado(EK$1,$E101,$B101, Hombres!$A$1:$DW$117, Mujeres!$A$1:$DW$117)</f>
        <v>20790.574186442373</v>
      </c>
      <c r="EL101" s="48" cm="1">
        <f t="array" ref="EL101">beneficio_muerte_individual_pensionado(EL$1,$E101,$B101, Hombres!$A$1:$DW$117, Mujeres!$A$1:$DW$117)</f>
        <v>13626.818027399686</v>
      </c>
      <c r="EM101" s="48" cm="1">
        <f t="array" ref="EM101">beneficio_muerte_individual_pensionado(EM$1,$E101,$B101, Hombres!$A$1:$DW$117, Mujeres!$A$1:$DW$117)</f>
        <v>8306.7036624641987</v>
      </c>
      <c r="EN101" s="48" cm="1">
        <f t="array" ref="EN101">beneficio_muerte_individual_pensionado(EN$1,$E101,$B101, Hombres!$A$1:$DW$117, Mujeres!$A$1:$DW$117)</f>
        <v>4654.8711571070316</v>
      </c>
      <c r="EO101" s="48" cm="1">
        <f t="array" ref="EO101">beneficio_muerte_individual_pensionado(EO$1,$E101,$B101, Hombres!$A$1:$DW$117, Mujeres!$A$1:$DW$117)</f>
        <v>2363.6340283127083</v>
      </c>
      <c r="EP101" s="48" cm="1">
        <f t="array" ref="EP101">beneficio_muerte_individual_pensionado(EP$1,$E101,$B101, Hombres!$A$1:$DW$117, Mujeres!$A$1:$DW$117)</f>
        <v>1068.2704839778944</v>
      </c>
      <c r="EQ101" s="48" cm="1">
        <f t="array" ref="EQ101">beneficio_muerte_individual_pensionado(EQ$1,$E101,$B101, Hombres!$A$1:$DW$117, Mujeres!$A$1:$DW$117)</f>
        <v>420.01579923530699</v>
      </c>
      <c r="ER101" s="48" cm="1">
        <f t="array" ref="ER101">beneficio_muerte_individual_pensionado(ER$1,$E101,$B101, Hombres!$A$1:$DW$117, Mujeres!$A$1:$DW$117)</f>
        <v>139.29145545043923</v>
      </c>
      <c r="ES101" s="48" cm="1">
        <f t="array" ref="ES101">beneficio_muerte_individual_pensionado(ES$1,$E101,$B101, Hombres!$A$1:$DW$117, Mujeres!$A$1:$DW$117)</f>
        <v>37.281223914646738</v>
      </c>
      <c r="ET101" s="48" cm="1">
        <f t="array" ref="ET101">beneficio_muerte_individual_pensionado(ET$1,$E101,$B101, Hombres!$A$1:$DW$117, Mujeres!$A$1:$DW$117)</f>
        <v>7.5185257005643233</v>
      </c>
      <c r="EU101" s="48" cm="1">
        <f t="array" ref="EU101">beneficio_muerte_individual_pensionado(EU$1,$E101,$B101, Hombres!$A$1:$DW$117, Mujeres!$A$1:$DW$117)</f>
        <v>1.0758102521493407</v>
      </c>
      <c r="EV101" s="48" cm="1">
        <f t="array" ref="EV101">beneficio_muerte_individual_pensionado(EV$1,$E101,$B101, Hombres!$A$1:$DW$117, Mujeres!$A$1:$DW$117)</f>
        <v>0</v>
      </c>
      <c r="EW101" s="48" cm="1">
        <f t="array" ref="EW101">beneficio_muerte_individual_pensionado(EW$1,$E101,$B101, Hombres!$A$1:$DW$117, Mujeres!$A$1:$DW$117)</f>
        <v>0</v>
      </c>
      <c r="EX101" s="48" cm="1">
        <f t="array" ref="EX101">beneficio_muerte_individual_pensionado(EX$1,$E101,$B101, Hombres!$A$1:$DW$117, Mujeres!$A$1:$DW$117)</f>
        <v>0</v>
      </c>
      <c r="EY101" s="48" cm="1">
        <f t="array" ref="EY101">beneficio_muerte_individual_pensionado(EY$1,$E101,$B101, Hombres!$A$1:$DW$117, Mujeres!$A$1:$DW$117)</f>
        <v>0</v>
      </c>
      <c r="EZ101" s="48" cm="1">
        <f t="array" ref="EZ101">beneficio_muerte_individual_pensionado(EZ$1,$E101,$B101, Hombres!$A$1:$DW$117, Mujeres!$A$1:$DW$117)</f>
        <v>0</v>
      </c>
      <c r="FA101" s="48" cm="1">
        <f t="array" ref="FA101">beneficio_muerte_individual_pensionado(FA$1,$E101,$B101, Hombres!$A$1:$DW$117, Mujeres!$A$1:$DW$117)</f>
        <v>0</v>
      </c>
      <c r="FB101" s="48" cm="1">
        <f t="array" ref="FB101">beneficio_muerte_individual_pensionado(FB$1,$E101,$B101, Hombres!$A$1:$DW$117, Mujeres!$A$1:$DW$117)</f>
        <v>0</v>
      </c>
      <c r="FC101" s="48" cm="1">
        <f t="array" ref="FC101">beneficio_muerte_individual_pensionado(FC$1,$E101,$B101, Hombres!$A$1:$DW$117, Mujeres!$A$1:$DW$117)</f>
        <v>0</v>
      </c>
      <c r="FD101" s="48" cm="1">
        <f t="array" ref="FD101">beneficio_muerte_individual_pensionado(FD$1,$E101,$B101, Hombres!$A$1:$DW$117, Mujeres!$A$1:$DW$117)</f>
        <v>0</v>
      </c>
      <c r="FE101" s="48" cm="1">
        <f t="array" ref="FE101">beneficio_muerte_individual_pensionado(FE$1,$E101,$B101, Hombres!$A$1:$DW$117, Mujeres!$A$1:$DW$117)</f>
        <v>0</v>
      </c>
      <c r="FF101" s="48" cm="1">
        <f t="array" ref="FF101">beneficio_muerte_individual_pensionado(FF$1,$E101,$B101, Hombres!$A$1:$DW$117, Mujeres!$A$1:$DW$117)</f>
        <v>0</v>
      </c>
      <c r="FG101" s="48" cm="1">
        <f t="array" ref="FG101">beneficio_muerte_individual_pensionado(FG$1,$E101,$B101, Hombres!$A$1:$DW$117, Mujeres!$A$1:$DW$117)</f>
        <v>0</v>
      </c>
      <c r="FH101" s="48" cm="1">
        <f t="array" ref="FH101">beneficio_muerte_individual_pensionado(FH$1,$E101,$B101, Hombres!$A$1:$DW$117, Mujeres!$A$1:$DW$117)</f>
        <v>0</v>
      </c>
      <c r="FI101" s="48" cm="1">
        <f t="array" ref="FI101">beneficio_muerte_individual_pensionado(FI$1,$E101,$B101, Hombres!$A$1:$DW$117, Mujeres!$A$1:$DW$117)</f>
        <v>0</v>
      </c>
      <c r="FJ101" s="48" cm="1">
        <f t="array" ref="FJ101">beneficio_muerte_individual_pensionado(FJ$1,$E101,$B101, Hombres!$A$1:$DW$117, Mujeres!$A$1:$DW$117)</f>
        <v>0</v>
      </c>
      <c r="FK101" s="48" cm="1">
        <f t="array" ref="FK101">beneficio_muerte_individual_pensionado(FK$1,$E101,$B101, Hombres!$A$1:$DW$117, Mujeres!$A$1:$DW$117)</f>
        <v>0</v>
      </c>
      <c r="FL101" s="48" cm="1">
        <f t="array" ref="FL101">beneficio_muerte_individual_pensionado(FL$1,$E101,$B101, Hombres!$A$1:$DW$117, Mujeres!$A$1:$DW$117)</f>
        <v>0</v>
      </c>
      <c r="FM101" s="48" cm="1">
        <f t="array" ref="FM101">beneficio_muerte_individual_pensionado(FM$1,$E101,$B101, Hombres!$A$1:$DW$117, Mujeres!$A$1:$DW$117)</f>
        <v>0</v>
      </c>
      <c r="FN101" s="48" cm="1">
        <f t="array" ref="FN101">beneficio_muerte_individual_pensionado(FN$1,$E101,$B101, Hombres!$A$1:$DW$117, Mujeres!$A$1:$DW$117)</f>
        <v>0</v>
      </c>
      <c r="FO101" s="48" cm="1">
        <f t="array" ref="FO101">beneficio_muerte_individual_pensionado(FO$1,$E101,$B101, Hombres!$A$1:$DW$117, Mujeres!$A$1:$DW$117)</f>
        <v>0</v>
      </c>
      <c r="FP101" s="48" cm="1">
        <f t="array" ref="FP101">beneficio_muerte_individual_pensionado(FP$1,$E101,$B101, Hombres!$A$1:$DW$117, Mujeres!$A$1:$DW$117)</f>
        <v>0</v>
      </c>
      <c r="FQ101" s="48" cm="1">
        <f t="array" ref="FQ101">beneficio_muerte_individual_pensionado(FQ$1,$E101,$B101, Hombres!$A$1:$DW$117, Mujeres!$A$1:$DW$117)</f>
        <v>0</v>
      </c>
      <c r="FR101" s="48" cm="1">
        <f t="array" ref="FR101">beneficio_muerte_individual_pensionado(FR$1,$E101,$B101, Hombres!$A$1:$DW$117, Mujeres!$A$1:$DW$117)</f>
        <v>0</v>
      </c>
      <c r="FS101" s="48" cm="1">
        <f t="array" ref="FS101">beneficio_muerte_individual_pensionado(FS$1,$E101,$B101, Hombres!$A$1:$DW$117, Mujeres!$A$1:$DW$117)</f>
        <v>0</v>
      </c>
      <c r="FT101" s="48" cm="1">
        <f t="array" ref="FT101">beneficio_muerte_individual_pensionado(FT$1,$E101,$B101, Hombres!$A$1:$DW$117, Mujeres!$A$1:$DW$117)</f>
        <v>0</v>
      </c>
      <c r="FU101" s="48" cm="1">
        <f t="array" ref="FU101">beneficio_muerte_individual_pensionado(FU$1,$E101,$B101, Hombres!$A$1:$DW$117, Mujeres!$A$1:$DW$117)</f>
        <v>0</v>
      </c>
      <c r="FV101" s="48" cm="1">
        <f t="array" ref="FV101">beneficio_muerte_individual_pensionado(FV$1,$E101,$B101, Hombres!$A$1:$DW$117, Mujeres!$A$1:$DW$117)</f>
        <v>0</v>
      </c>
      <c r="FW101" s="48" cm="1">
        <f t="array" ref="FW101">beneficio_muerte_individual_pensionado(FW$1,$E101,$B101, Hombres!$A$1:$DW$117, Mujeres!$A$1:$DW$117)</f>
        <v>0</v>
      </c>
      <c r="FX101" s="48" cm="1">
        <f t="array" ref="FX101">beneficio_muerte_individual_pensionado(FX$1,$E101,$B101, Hombres!$A$1:$DW$117, Mujeres!$A$1:$DW$117)</f>
        <v>0</v>
      </c>
      <c r="FY101" s="48" cm="1">
        <f t="array" ref="FY101">beneficio_muerte_individual_pensionado(FY$1,$E101,$B101, Hombres!$A$1:$DW$117, Mujeres!$A$1:$DW$117)</f>
        <v>0</v>
      </c>
      <c r="FZ101" s="48" cm="1">
        <f t="array" ref="FZ101">beneficio_muerte_individual_pensionado(FZ$1,$E101,$B101, Hombres!$A$1:$DW$117, Mujeres!$A$1:$DW$117)</f>
        <v>0</v>
      </c>
      <c r="GA101" s="48" cm="1">
        <f t="array" ref="GA101">beneficio_muerte_individual_pensionado(GA$1,$E101,$B101, Hombres!$A$1:$DW$117, Mujeres!$A$1:$DW$117)</f>
        <v>0</v>
      </c>
      <c r="GB101" s="48" cm="1">
        <f t="array" ref="GB101">beneficio_muerte_individual_pensionado(GB$1,$E101,$B101, Hombres!$A$1:$DW$117, Mujeres!$A$1:$DW$117)</f>
        <v>0</v>
      </c>
      <c r="GC101" s="48" cm="1">
        <f t="array" ref="GC101">beneficio_muerte_individual_pensionado(GC$1,$E101,$B101, Hombres!$A$1:$DW$117, Mujeres!$A$1:$DW$117)</f>
        <v>0</v>
      </c>
      <c r="GD101" s="48" cm="1">
        <f t="array" ref="GD101">beneficio_muerte_individual_pensionado(GD$1,$E101,$B101, Hombres!$A$1:$DW$117, Mujeres!$A$1:$DW$117)</f>
        <v>0</v>
      </c>
      <c r="GE101" s="48" cm="1">
        <f t="array" ref="GE101">beneficio_muerte_individual_pensionado(GE$1,$E101,$B101, Hombres!$A$1:$DW$117, Mujeres!$A$1:$DW$117)</f>
        <v>0</v>
      </c>
      <c r="GF101" s="48" cm="1">
        <f t="array" ref="GF101">beneficio_muerte_individual_pensionado(GF$1,$E101,$B101, Hombres!$A$1:$DW$117, Mujeres!$A$1:$DW$117)</f>
        <v>0</v>
      </c>
      <c r="GG101" s="48" cm="1">
        <f t="array" ref="GG101">beneficio_muerte_individual_pensionado(GG$1,$E101,$B101, Hombres!$A$1:$DW$117, Mujeres!$A$1:$DW$117)</f>
        <v>0</v>
      </c>
      <c r="GH101" s="48" cm="1">
        <f t="array" ref="GH101">beneficio_muerte_individual_pensionado(GH$1,$E101,$B101, Hombres!$A$1:$DW$117, Mujeres!$A$1:$DW$117)</f>
        <v>0</v>
      </c>
      <c r="GI101" s="48" cm="1">
        <f t="array" ref="GI101">beneficio_muerte_individual_pensionado(GI$1,$E101,$B101, Hombres!$A$1:$DW$117, Mujeres!$A$1:$DW$117)</f>
        <v>0</v>
      </c>
      <c r="GJ101" s="48" cm="1">
        <f t="array" ref="GJ101">beneficio_muerte_individual_pensionado(GJ$1,$E101,$B101, Hombres!$A$1:$DW$117, Mujeres!$A$1:$DW$117)</f>
        <v>0</v>
      </c>
      <c r="GK101" s="48" cm="1">
        <f t="array" ref="GK101">beneficio_muerte_individual_pensionado(GK$1,$E101,$B101, Hombres!$A$1:$DW$117, Mujeres!$A$1:$DW$117)</f>
        <v>0</v>
      </c>
      <c r="GL101" s="48" cm="1">
        <f t="array" ref="GL101">beneficio_muerte_individual_pensionado(GL$1,$E101,$B101, Hombres!$A$1:$DW$117, Mujeres!$A$1:$DW$117)</f>
        <v>0</v>
      </c>
      <c r="GM101" s="48" cm="1">
        <f t="array" ref="GM101">beneficio_muerte_individual_pensionado(GM$1,$E101,$B101, Hombres!$A$1:$DW$117, Mujeres!$A$1:$DW$117)</f>
        <v>0</v>
      </c>
      <c r="GN101" s="48" cm="1">
        <f t="array" ref="GN101">beneficio_muerte_individual_pensionado(GN$1,$E101,$B101, Hombres!$A$1:$DW$117, Mujeres!$A$1:$DW$117)</f>
        <v>0</v>
      </c>
      <c r="GO101" s="48" cm="1">
        <f t="array" ref="GO101">beneficio_muerte_individual_pensionado(GO$1,$E101,$B101, Hombres!$A$1:$DW$117, Mujeres!$A$1:$DW$117)</f>
        <v>0</v>
      </c>
      <c r="GP101" s="48" cm="1">
        <f t="array" ref="GP101">beneficio_muerte_individual_pensionado(GP$1,$E101,$B101, Hombres!$A$1:$DW$117, Mujeres!$A$1:$DW$117)</f>
        <v>0</v>
      </c>
      <c r="GQ101" s="48" cm="1">
        <f t="array" ref="GQ101">beneficio_muerte_individual_pensionado(GQ$1,$E101,$B101, Hombres!$A$1:$DW$117, Mujeres!$A$1:$DW$117)</f>
        <v>0</v>
      </c>
      <c r="GR101" s="48" cm="1">
        <f t="array" ref="GR101">beneficio_muerte_individual_pensionado(GR$1,$E101,$B101, Hombres!$A$1:$DW$117, Mujeres!$A$1:$DW$117)</f>
        <v>0</v>
      </c>
      <c r="GS101" s="48" cm="1">
        <f t="array" ref="GS101">beneficio_muerte_individual_pensionado(GS$1,$E101,$B101, Hombres!$A$1:$DW$117, Mujeres!$A$1:$DW$117)</f>
        <v>0</v>
      </c>
      <c r="GT101" s="48" cm="1">
        <f t="array" ref="GT101">beneficio_muerte_individual_pensionado(GT$1,$E101,$B101, Hombres!$A$1:$DW$117, Mujeres!$A$1:$DW$117)</f>
        <v>0</v>
      </c>
    </row>
    <row r="102" spans="1:202" x14ac:dyDescent="0.3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8" cm="1">
        <f t="array" ref="H102">AnualidadPensionado(H$1,$E102,$B102, $D102, Hombres!$A$1:$DW$117, Mujeres!$A$1:$DW$117)</f>
        <v>0</v>
      </c>
      <c r="I102" s="48" cm="1">
        <f t="array" ref="I102">AnualidadPensionado(I$1,$E102,$B102, $D102, Hombres!$A$1:$DW$117, Mujeres!$A$1:$DW$117)</f>
        <v>1981660.483889658</v>
      </c>
      <c r="J102" s="48" cm="1">
        <f t="array" ref="J102">AnualidadPensionado(J$1,$E102,$B102, $D102, Hombres!$A$1:$DW$117, Mujeres!$A$1:$DW$117)</f>
        <v>1895491.7746092032</v>
      </c>
      <c r="K102" s="48" cm="1">
        <f t="array" ref="K102">AnualidadPensionado(K$1,$E102,$B102, $D102, Hombres!$A$1:$DW$117, Mujeres!$A$1:$DW$117)</f>
        <v>1798538.947387099</v>
      </c>
      <c r="L102" s="48" cm="1">
        <f t="array" ref="L102">AnualidadPensionado(L$1,$E102,$B102, $D102, Hombres!$A$1:$DW$117, Mujeres!$A$1:$DW$117)</f>
        <v>1691335.6359633289</v>
      </c>
      <c r="M102" s="48" cm="1">
        <f t="array" ref="M102">AnualidadPensionado(M$1,$E102,$B102, $D102, Hombres!$A$1:$DW$117, Mujeres!$A$1:$DW$117)</f>
        <v>1574808.5641468943</v>
      </c>
      <c r="N102" s="48" cm="1">
        <f t="array" ref="N102">AnualidadPensionado(N$1,$E102,$B102, $D102, Hombres!$A$1:$DW$117, Mujeres!$A$1:$DW$117)</f>
        <v>1450147.1764783182</v>
      </c>
      <c r="O102" s="48" cm="1">
        <f t="array" ref="O102">AnualidadPensionado(O$1,$E102,$B102, $D102, Hombres!$A$1:$DW$117, Mujeres!$A$1:$DW$117)</f>
        <v>1318812.5034280368</v>
      </c>
      <c r="P102" s="48" cm="1">
        <f t="array" ref="P102">AnualidadPensionado(P$1,$E102,$B102, $D102, Hombres!$A$1:$DW$117, Mujeres!$A$1:$DW$117)</f>
        <v>1182652.0836919851</v>
      </c>
      <c r="Q102" s="48" cm="1">
        <f t="array" ref="Q102">AnualidadPensionado(Q$1,$E102,$B102, $D102, Hombres!$A$1:$DW$117, Mujeres!$A$1:$DW$117)</f>
        <v>1044004.1126519886</v>
      </c>
      <c r="R102" s="48" cm="1">
        <f t="array" ref="R102">AnualidadPensionado(R$1,$E102,$B102, $D102, Hombres!$A$1:$DW$117, Mujeres!$A$1:$DW$117)</f>
        <v>905566.77758892102</v>
      </c>
      <c r="S102" s="48" cm="1">
        <f t="array" ref="S102">AnualidadPensionado(S$1,$E102,$B102, $D102, Hombres!$A$1:$DW$117, Mujeres!$A$1:$DW$117)</f>
        <v>770158.28290282725</v>
      </c>
      <c r="T102" s="48" cm="1">
        <f t="array" ref="T102">AnualidadPensionado(T$1,$E102,$B102, $D102, Hombres!$A$1:$DW$117, Mujeres!$A$1:$DW$117)</f>
        <v>640589.24857951526</v>
      </c>
      <c r="U102" s="48" cm="1">
        <f t="array" ref="U102">AnualidadPensionado(U$1,$E102,$B102, $D102, Hombres!$A$1:$DW$117, Mujeres!$A$1:$DW$117)</f>
        <v>519590.36647441005</v>
      </c>
      <c r="V102" s="48" cm="1">
        <f t="array" ref="V102">AnualidadPensionado(V$1,$E102,$B102, $D102, Hombres!$A$1:$DW$117, Mujeres!$A$1:$DW$117)</f>
        <v>409678.17608855281</v>
      </c>
      <c r="W102" s="48" cm="1">
        <f t="array" ref="W102">AnualidadPensionado(W$1,$E102,$B102, $D102, Hombres!$A$1:$DW$117, Mujeres!$A$1:$DW$117)</f>
        <v>312881.26142317645</v>
      </c>
      <c r="X102" s="48" cm="1">
        <f t="array" ref="X102">AnualidadPensionado(X$1,$E102,$B102, $D102, Hombres!$A$1:$DW$117, Mujeres!$A$1:$DW$117)</f>
        <v>230495.17205146028</v>
      </c>
      <c r="Y102" s="48" cm="1">
        <f t="array" ref="Y102">AnualidadPensionado(Y$1,$E102,$B102, $D102, Hombres!$A$1:$DW$117, Mujeres!$A$1:$DW$117)</f>
        <v>162987.42037135045</v>
      </c>
      <c r="Z102" s="48" cm="1">
        <f t="array" ref="Z102">AnualidadPensionado(Z$1,$E102,$B102, $D102, Hombres!$A$1:$DW$117, Mujeres!$A$1:$DW$117)</f>
        <v>109996.78222018661</v>
      </c>
      <c r="AA102" s="48" cm="1">
        <f t="array" ref="AA102">AnualidadPensionado(AA$1,$E102,$B102, $D102, Hombres!$A$1:$DW$117, Mujeres!$A$1:$DW$117)</f>
        <v>70391.026883169747</v>
      </c>
      <c r="AB102" s="48" cm="1">
        <f t="array" ref="AB102">AnualidadPensionado(AB$1,$E102,$B102, $D102, Hombres!$A$1:$DW$117, Mujeres!$A$1:$DW$117)</f>
        <v>42392.362421147038</v>
      </c>
      <c r="AC102" s="48" cm="1">
        <f t="array" ref="AC102">AnualidadPensionado(AC$1,$E102,$B102, $D102, Hombres!$A$1:$DW$117, Mujeres!$A$1:$DW$117)</f>
        <v>23810.047518685697</v>
      </c>
      <c r="AD102" s="48" cm="1">
        <f t="array" ref="AD102">AnualidadPensionado(AD$1,$E102,$B102, $D102, Hombres!$A$1:$DW$117, Mujeres!$A$1:$DW$117)</f>
        <v>12335.818639567813</v>
      </c>
      <c r="AE102" s="48" cm="1">
        <f t="array" ref="AE102">AnualidadPensionado(AE$1,$E102,$B102, $D102, Hombres!$A$1:$DW$117, Mujeres!$A$1:$DW$117)</f>
        <v>5817.0666595946986</v>
      </c>
      <c r="AF102" s="48" cm="1">
        <f t="array" ref="AF102">AnualidadPensionado(AF$1,$E102,$B102, $D102, Hombres!$A$1:$DW$117, Mujeres!$A$1:$DW$117)</f>
        <v>2455.7689442789879</v>
      </c>
      <c r="AG102" s="48" cm="1">
        <f t="array" ref="AG102">AnualidadPensionado(AG$1,$E102,$B102, $D102, Hombres!$A$1:$DW$117, Mujeres!$A$1:$DW$117)</f>
        <v>908.67346033445074</v>
      </c>
      <c r="AH102" s="48" cm="1">
        <f t="array" ref="AH102">AnualidadPensionado(AH$1,$E102,$B102, $D102, Hombres!$A$1:$DW$117, Mujeres!$A$1:$DW$117)</f>
        <v>286.43735027626673</v>
      </c>
      <c r="AI102" s="48" cm="1">
        <f t="array" ref="AI102">AnualidadPensionado(AI$1,$E102,$B102, $D102, Hombres!$A$1:$DW$117, Mujeres!$A$1:$DW$117)</f>
        <v>73.905722992472533</v>
      </c>
      <c r="AJ102" s="48" cm="1">
        <f t="array" ref="AJ102">AnualidadPensionado(AJ$1,$E102,$B102, $D102, Hombres!$A$1:$DW$117, Mujeres!$A$1:$DW$117)</f>
        <v>14.685598392941159</v>
      </c>
      <c r="AK102" s="48" cm="1">
        <f t="array" ref="AK102">AnualidadPensionado(AK$1,$E102,$B102, $D102, Hombres!$A$1:$DW$117, Mujeres!$A$1:$DW$117)</f>
        <v>2.021028261952178</v>
      </c>
      <c r="AL102" s="48" cm="1">
        <f t="array" ref="AL102">AnualidadPensionado(AL$1,$E102,$B102, $D102, Hombres!$A$1:$DW$117, Mujeres!$A$1:$DW$117)</f>
        <v>0</v>
      </c>
      <c r="AM102" s="48" cm="1">
        <f t="array" ref="AM102">AnualidadPensionado(AM$1,$E102,$B102, $D102, Hombres!$A$1:$DW$117, Mujeres!$A$1:$DW$117)</f>
        <v>0</v>
      </c>
      <c r="AN102" s="48" cm="1">
        <f t="array" ref="AN102">AnualidadPensionado(AN$1,$E102,$B102, $D102, Hombres!$A$1:$DW$117, Mujeres!$A$1:$DW$117)</f>
        <v>0</v>
      </c>
      <c r="AO102" s="48" cm="1">
        <f t="array" ref="AO102">AnualidadPensionado(AO$1,$E102,$B102, $D102, Hombres!$A$1:$DW$117, Mujeres!$A$1:$DW$117)</f>
        <v>0</v>
      </c>
      <c r="AP102" s="48" cm="1">
        <f t="array" ref="AP102">AnualidadPensionado(AP$1,$E102,$B102, $D102, Hombres!$A$1:$DW$117, Mujeres!$A$1:$DW$117)</f>
        <v>0</v>
      </c>
      <c r="AQ102" s="48" cm="1">
        <f t="array" ref="AQ102">AnualidadPensionado(AQ$1,$E102,$B102, $D102, Hombres!$A$1:$DW$117, Mujeres!$A$1:$DW$117)</f>
        <v>0</v>
      </c>
      <c r="AR102" s="48" cm="1">
        <f t="array" ref="AR102">AnualidadPensionado(AR$1,$E102,$B102, $D102, Hombres!$A$1:$DW$117, Mujeres!$A$1:$DW$117)</f>
        <v>0</v>
      </c>
      <c r="AS102" s="48" cm="1">
        <f t="array" ref="AS102">AnualidadPensionado(AS$1,$E102,$B102, $D102, Hombres!$A$1:$DW$117, Mujeres!$A$1:$DW$117)</f>
        <v>0</v>
      </c>
      <c r="AT102" s="48" cm="1">
        <f t="array" ref="AT102">AnualidadPensionado(AT$1,$E102,$B102, $D102, Hombres!$A$1:$DW$117, Mujeres!$A$1:$DW$117)</f>
        <v>0</v>
      </c>
      <c r="AU102" s="48" cm="1">
        <f t="array" ref="AU102">AnualidadPensionado(AU$1,$E102,$B102, $D102, Hombres!$A$1:$DW$117, Mujeres!$A$1:$DW$117)</f>
        <v>0</v>
      </c>
      <c r="AV102" s="48" cm="1">
        <f t="array" ref="AV102">AnualidadPensionado(AV$1,$E102,$B102, $D102, Hombres!$A$1:$DW$117, Mujeres!$A$1:$DW$117)</f>
        <v>0</v>
      </c>
      <c r="AW102" s="48" cm="1">
        <f t="array" ref="AW102">AnualidadPensionado(AW$1,$E102,$B102, $D102, Hombres!$A$1:$DW$117, Mujeres!$A$1:$DW$117)</f>
        <v>0</v>
      </c>
      <c r="AX102" s="48" cm="1">
        <f t="array" ref="AX102">AnualidadPensionado(AX$1,$E102,$B102, $D102, Hombres!$A$1:$DW$117, Mujeres!$A$1:$DW$117)</f>
        <v>0</v>
      </c>
      <c r="AY102" s="48" cm="1">
        <f t="array" ref="AY102">AnualidadPensionado(AY$1,$E102,$B102, $D102, Hombres!$A$1:$DW$117, Mujeres!$A$1:$DW$117)</f>
        <v>0</v>
      </c>
      <c r="AZ102" s="48" cm="1">
        <f t="array" ref="AZ102">AnualidadPensionado(AZ$1,$E102,$B102, $D102, Hombres!$A$1:$DW$117, Mujeres!$A$1:$DW$117)</f>
        <v>0</v>
      </c>
      <c r="BA102" s="48" cm="1">
        <f t="array" ref="BA102">AnualidadPensionado(BA$1,$E102,$B102, $D102, Hombres!$A$1:$DW$117, Mujeres!$A$1:$DW$117)</f>
        <v>0</v>
      </c>
      <c r="BB102" s="48" cm="1">
        <f t="array" ref="BB102">AnualidadPensionado(BB$1,$E102,$B102, $D102, Hombres!$A$1:$DW$117, Mujeres!$A$1:$DW$117)</f>
        <v>0</v>
      </c>
      <c r="BC102" s="48" cm="1">
        <f t="array" ref="BC102">AnualidadPensionado(BC$1,$E102,$B102, $D102, Hombres!$A$1:$DW$117, Mujeres!$A$1:$DW$117)</f>
        <v>0</v>
      </c>
      <c r="BD102" s="48" cm="1">
        <f t="array" ref="BD102">AnualidadPensionado(BD$1,$E102,$B102, $D102, Hombres!$A$1:$DW$117, Mujeres!$A$1:$DW$117)</f>
        <v>0</v>
      </c>
      <c r="BE102" s="48" cm="1">
        <f t="array" ref="BE102">AnualidadPensionado(BE$1,$E102,$B102, $D102, Hombres!$A$1:$DW$117, Mujeres!$A$1:$DW$117)</f>
        <v>0</v>
      </c>
      <c r="BF102" s="48" cm="1">
        <f t="array" ref="BF102">AnualidadPensionado(BF$1,$E102,$B102, $D102, Hombres!$A$1:$DW$117, Mujeres!$A$1:$DW$117)</f>
        <v>0</v>
      </c>
      <c r="BG102" s="48" cm="1">
        <f t="array" ref="BG102">AnualidadPensionado(BG$1,$E102,$B102, $D102, Hombres!$A$1:$DW$117, Mujeres!$A$1:$DW$117)</f>
        <v>0</v>
      </c>
      <c r="BH102" s="48" cm="1">
        <f t="array" ref="BH102">AnualidadPensionado(BH$1,$E102,$B102, $D102, Hombres!$A$1:$DW$117, Mujeres!$A$1:$DW$117)</f>
        <v>0</v>
      </c>
      <c r="BI102" s="48" cm="1">
        <f t="array" ref="BI102">AnualidadPensionado(BI$1,$E102,$B102, $D102, Hombres!$A$1:$DW$117, Mujeres!$A$1:$DW$117)</f>
        <v>0</v>
      </c>
      <c r="BJ102" s="48" cm="1">
        <f t="array" ref="BJ102">AnualidadPensionado(BJ$1,$E102,$B102, $D102, Hombres!$A$1:$DW$117, Mujeres!$A$1:$DW$117)</f>
        <v>0</v>
      </c>
      <c r="BK102" s="48" cm="1">
        <f t="array" ref="BK102">AnualidadPensionado(BK$1,$E102,$B102, $D102, Hombres!$A$1:$DW$117, Mujeres!$A$1:$DW$117)</f>
        <v>0</v>
      </c>
      <c r="BL102" s="48" cm="1">
        <f t="array" ref="BL102">AnualidadPensionado(BL$1,$E102,$B102, $D102, Hombres!$A$1:$DW$117, Mujeres!$A$1:$DW$117)</f>
        <v>0</v>
      </c>
      <c r="BM102" s="48" cm="1">
        <f t="array" ref="BM102">AnualidadPensionado(BM$1,$E102,$B102, $D102, Hombres!$A$1:$DW$117, Mujeres!$A$1:$DW$117)</f>
        <v>0</v>
      </c>
      <c r="BN102" s="48" cm="1">
        <f t="array" ref="BN102">AnualidadPensionado(BN$1,$E102,$B102, $D102, Hombres!$A$1:$DW$117, Mujeres!$A$1:$DW$117)</f>
        <v>0</v>
      </c>
      <c r="BO102" s="48" cm="1">
        <f t="array" ref="BO102">AnualidadPensionado(BO$1,$E102,$B102, $D102, Hombres!$A$1:$DW$117, Mujeres!$A$1:$DW$117)</f>
        <v>0</v>
      </c>
      <c r="BP102" s="48" cm="1">
        <f t="array" ref="BP102">AnualidadPensionado(BP$1,$E102,$B102, $D102, Hombres!$A$1:$DW$117, Mujeres!$A$1:$DW$117)</f>
        <v>0</v>
      </c>
      <c r="BQ102" s="48" cm="1">
        <f t="array" ref="BQ102">AnualidadPensionado(BQ$1,$E102,$B102, $D102, Hombres!$A$1:$DW$117, Mujeres!$A$1:$DW$117)</f>
        <v>0</v>
      </c>
      <c r="BR102" s="48" cm="1">
        <f t="array" ref="BR102">AnualidadPensionado(BR$1,$E102,$B102, $D102, Hombres!$A$1:$DW$117, Mujeres!$A$1:$DW$117)</f>
        <v>0</v>
      </c>
      <c r="BS102" s="48" cm="1">
        <f t="array" ref="BS102">AnualidadPensionado(BS$1,$E102,$B102, $D102, Hombres!$A$1:$DW$117, Mujeres!$A$1:$DW$117)</f>
        <v>0</v>
      </c>
      <c r="BT102" s="48" cm="1">
        <f t="array" ref="BT102">AnualidadPensionado(BT$1,$E102,$B102, $D102, Hombres!$A$1:$DW$117, Mujeres!$A$1:$DW$117)</f>
        <v>0</v>
      </c>
      <c r="BU102" s="48" cm="1">
        <f t="array" ref="BU102">AnualidadPensionado(BU$1,$E102,$B102, $D102, Hombres!$A$1:$DW$117, Mujeres!$A$1:$DW$117)</f>
        <v>0</v>
      </c>
      <c r="BV102" s="48" cm="1">
        <f t="array" ref="BV102">AnualidadPensionado(BV$1,$E102,$B102, $D102, Hombres!$A$1:$DW$117, Mujeres!$A$1:$DW$117)</f>
        <v>0</v>
      </c>
      <c r="BW102" s="48" cm="1">
        <f t="array" ref="BW102">AnualidadPensionado(BW$1,$E102,$B102, $D102, Hombres!$A$1:$DW$117, Mujeres!$A$1:$DW$117)</f>
        <v>0</v>
      </c>
      <c r="BX102" s="48" cm="1">
        <f t="array" ref="BX102">AnualidadPensionado(BX$1,$E102,$B102, $D102, Hombres!$A$1:$DW$117, Mujeres!$A$1:$DW$117)</f>
        <v>0</v>
      </c>
      <c r="BY102" s="48" cm="1">
        <f t="array" ref="BY102">AnualidadPensionado(BY$1,$E102,$B102, $D102, Hombres!$A$1:$DW$117, Mujeres!$A$1:$DW$117)</f>
        <v>0</v>
      </c>
      <c r="BZ102" s="48" cm="1">
        <f t="array" ref="BZ102">AnualidadPensionado(BZ$1,$E102,$B102, $D102, Hombres!$A$1:$DW$117, Mujeres!$A$1:$DW$117)</f>
        <v>0</v>
      </c>
      <c r="CA102" s="48" cm="1">
        <f t="array" ref="CA102">AnualidadPensionado(CA$1,$E102,$B102, $D102, Hombres!$A$1:$DW$117, Mujeres!$A$1:$DW$117)</f>
        <v>0</v>
      </c>
      <c r="CB102" s="48" cm="1">
        <f t="array" ref="CB102">AnualidadPensionado(CB$1,$E102,$B102, $D102, Hombres!$A$1:$DW$117, Mujeres!$A$1:$DW$117)</f>
        <v>0</v>
      </c>
      <c r="CC102" s="48" cm="1">
        <f t="array" ref="CC102">AnualidadPensionado(CC$1,$E102,$B102, $D102, Hombres!$A$1:$DW$117, Mujeres!$A$1:$DW$117)</f>
        <v>0</v>
      </c>
      <c r="CD102" s="48" cm="1">
        <f t="array" ref="CD102">AnualidadPensionado(CD$1,$E102,$B102, $D102, Hombres!$A$1:$DW$117, Mujeres!$A$1:$DW$117)</f>
        <v>0</v>
      </c>
      <c r="CE102" s="48" cm="1">
        <f t="array" ref="CE102">AnualidadPensionado(CE$1,$E102,$B102, $D102, Hombres!$A$1:$DW$117, Mujeres!$A$1:$DW$117)</f>
        <v>0</v>
      </c>
      <c r="CF102" s="48" cm="1">
        <f t="array" ref="CF102">AnualidadPensionado(CF$1,$E102,$B102, $D102, Hombres!$A$1:$DW$117, Mujeres!$A$1:$DW$117)</f>
        <v>0</v>
      </c>
      <c r="CG102" s="48" cm="1">
        <f t="array" ref="CG102">AnualidadPensionado(CG$1,$E102,$B102, $D102, Hombres!$A$1:$DW$117, Mujeres!$A$1:$DW$117)</f>
        <v>0</v>
      </c>
      <c r="CH102" s="48" cm="1">
        <f t="array" ref="CH102">AnualidadPensionado(CH$1,$E102,$B102, $D102, Hombres!$A$1:$DW$117, Mujeres!$A$1:$DW$117)</f>
        <v>0</v>
      </c>
      <c r="CI102" s="48" cm="1">
        <f t="array" ref="CI102">AnualidadPensionado(CI$1,$E102,$B102, $D102, Hombres!$A$1:$DW$117, Mujeres!$A$1:$DW$117)</f>
        <v>0</v>
      </c>
      <c r="CJ102" s="48" cm="1">
        <f t="array" ref="CJ102">AnualidadPensionado(CJ$1,$E102,$B102, $D102, Hombres!$A$1:$DW$117, Mujeres!$A$1:$DW$117)</f>
        <v>0</v>
      </c>
      <c r="CK102" s="48" cm="1">
        <f t="array" ref="CK102">AnualidadPensionado(CK$1,$E102,$B102, $D102, Hombres!$A$1:$DW$117, Mujeres!$A$1:$DW$117)</f>
        <v>0</v>
      </c>
      <c r="CL102" s="48" cm="1">
        <f t="array" ref="CL102">AnualidadPensionado(CL$1,$E102,$B102, $D102, Hombres!$A$1:$DW$117, Mujeres!$A$1:$DW$117)</f>
        <v>0</v>
      </c>
      <c r="CM102" s="48" cm="1">
        <f t="array" ref="CM102">AnualidadPensionado(CM$1,$E102,$B102, $D102, Hombres!$A$1:$DW$117, Mujeres!$A$1:$DW$117)</f>
        <v>0</v>
      </c>
      <c r="CN102" s="48" cm="1">
        <f t="array" ref="CN102">AnualidadPensionado(CN$1,$E102,$B102, $D102, Hombres!$A$1:$DW$117, Mujeres!$A$1:$DW$117)</f>
        <v>0</v>
      </c>
      <c r="CO102" s="48" cm="1">
        <f t="array" ref="CO102">AnualidadPensionado(CO$1,$E102,$B102, $D102, Hombres!$A$1:$DW$117, Mujeres!$A$1:$DW$117)</f>
        <v>0</v>
      </c>
      <c r="CP102" s="48" cm="1">
        <f t="array" ref="CP102">AnualidadPensionado(CP$1,$E102,$B102, $D102, Hombres!$A$1:$DW$117, Mujeres!$A$1:$DW$117)</f>
        <v>0</v>
      </c>
      <c r="CQ102" s="48" cm="1">
        <f t="array" ref="CQ102">AnualidadPensionado(CQ$1,$E102,$B102, $D102, Hombres!$A$1:$DW$117, Mujeres!$A$1:$DW$117)</f>
        <v>0</v>
      </c>
      <c r="CR102" s="48" cm="1">
        <f t="array" ref="CR102">AnualidadPensionado(CR$1,$E102,$B102, $D102, Hombres!$A$1:$DW$117, Mujeres!$A$1:$DW$117)</f>
        <v>0</v>
      </c>
      <c r="CS102" s="48" cm="1">
        <f t="array" ref="CS102">AnualidadPensionado(CS$1,$E102,$B102, $D102, Hombres!$A$1:$DW$117, Mujeres!$A$1:$DW$117)</f>
        <v>0</v>
      </c>
      <c r="CT102" s="48" cm="1">
        <f t="array" ref="CT102">AnualidadPensionado(CT$1,$E102,$B102, $D102, Hombres!$A$1:$DW$117, Mujeres!$A$1:$DW$117)</f>
        <v>0</v>
      </c>
      <c r="CU102" s="48" cm="1">
        <f t="array" ref="CU102">AnualidadPensionado(CU$1,$E102,$B102, $D102, Hombres!$A$1:$DW$117, Mujeres!$A$1:$DW$117)</f>
        <v>0</v>
      </c>
      <c r="CV102" s="48" cm="1">
        <f t="array" ref="CV102">AnualidadPensionado(CV$1,$E102,$B102, $D102, Hombres!$A$1:$DW$117, Mujeres!$A$1:$DW$117)</f>
        <v>0</v>
      </c>
      <c r="CW102" s="48" cm="1">
        <f t="array" ref="CW102">AnualidadPensionado(CW$1,$E102,$B102, $D102, Hombres!$A$1:$DW$117, Mujeres!$A$1:$DW$117)</f>
        <v>0</v>
      </c>
      <c r="CX102" s="48" cm="1">
        <f t="array" ref="CX102">AnualidadPensionado(CX$1,$E102,$B102, $D102, Hombres!$A$1:$DW$117, Mujeres!$A$1:$DW$117)</f>
        <v>0</v>
      </c>
      <c r="CY102" s="48" cm="1">
        <f t="array" ref="CY102">AnualidadPensionado(CY$1,$E102,$B102, $D102, Hombres!$A$1:$DW$117, Mujeres!$A$1:$DW$117)</f>
        <v>0</v>
      </c>
      <c r="DB102" s="21"/>
      <c r="DC102" s="48" cm="1">
        <f t="array" ref="DC102">beneficio_muerte_individual_pensionado(DC$1,$E102,$B102, Hombres!$A$1:$DW$117, Mujeres!$A$1:$DW$117)</f>
        <v>0</v>
      </c>
      <c r="DD102" s="48" cm="1">
        <f t="array" ref="DD102">beneficio_muerte_individual_pensionado(DD$1,$E102,$B102, Hombres!$A$1:$DW$117, Mujeres!$A$1:$DW$117)</f>
        <v>201983.70853248</v>
      </c>
      <c r="DE102" s="48" cm="1">
        <f t="array" ref="DE102">beneficio_muerte_individual_pensionado(DE$1,$E102,$B102, Hombres!$A$1:$DW$117, Mujeres!$A$1:$DW$117)</f>
        <v>206925.01187736311</v>
      </c>
      <c r="DF102" s="48" cm="1">
        <f t="array" ref="DF102">beneficio_muerte_individual_pensionado(DF$1,$E102,$B102, Hombres!$A$1:$DW$117, Mujeres!$A$1:$DW$117)</f>
        <v>210446.79332087841</v>
      </c>
      <c r="DG102" s="48" cm="1">
        <f t="array" ref="DG102">beneficio_muerte_individual_pensionado(DG$1,$E102,$B102, Hombres!$A$1:$DW$117, Mujeres!$A$1:$DW$117)</f>
        <v>212117.34388187033</v>
      </c>
      <c r="DH102" s="48" cm="1">
        <f t="array" ref="DH102">beneficio_muerte_individual_pensionado(DH$1,$E102,$B102, Hombres!$A$1:$DW$117, Mujeres!$A$1:$DW$117)</f>
        <v>211599.65642377327</v>
      </c>
      <c r="DI102" s="48" cm="1">
        <f t="array" ref="DI102">beneficio_muerte_individual_pensionado(DI$1,$E102,$B102, Hombres!$A$1:$DW$117, Mujeres!$A$1:$DW$117)</f>
        <v>208763.71036374976</v>
      </c>
      <c r="DJ102" s="48" cm="1">
        <f t="array" ref="DJ102">beneficio_muerte_individual_pensionado(DJ$1,$E102,$B102, Hombres!$A$1:$DW$117, Mujeres!$A$1:$DW$117)</f>
        <v>203527.89381520514</v>
      </c>
      <c r="DK102" s="48" cm="1">
        <f t="array" ref="DK102">beneficio_muerte_individual_pensionado(DK$1,$E102,$B102, Hombres!$A$1:$DW$117, Mujeres!$A$1:$DW$117)</f>
        <v>195753.7385047916</v>
      </c>
      <c r="DL102" s="48" cm="1">
        <f t="array" ref="DL102">beneficio_muerte_individual_pensionado(DL$1,$E102,$B102, Hombres!$A$1:$DW$117, Mujeres!$A$1:$DW$117)</f>
        <v>185298.62369941131</v>
      </c>
      <c r="DM102" s="48" cm="1">
        <f t="array" ref="DM102">beneficio_muerte_individual_pensionado(DM$1,$E102,$B102, Hombres!$A$1:$DW$117, Mujeres!$A$1:$DW$117)</f>
        <v>172241.95575986273</v>
      </c>
      <c r="DN102" s="48" cm="1">
        <f t="array" ref="DN102">beneficio_muerte_individual_pensionado(DN$1,$E102,$B102, Hombres!$A$1:$DW$117, Mujeres!$A$1:$DW$117)</f>
        <v>156928.10496885076</v>
      </c>
      <c r="DO102" s="48" cm="1">
        <f t="array" ref="DO102">beneficio_muerte_individual_pensionado(DO$1,$E102,$B102, Hombres!$A$1:$DW$117, Mujeres!$A$1:$DW$117)</f>
        <v>139825.79597526876</v>
      </c>
      <c r="DP102" s="48" cm="1">
        <f t="array" ref="DP102">beneficio_muerte_individual_pensionado(DP$1,$E102,$B102, Hombres!$A$1:$DW$117, Mujeres!$A$1:$DW$117)</f>
        <v>121472.59282243431</v>
      </c>
      <c r="DQ102" s="48" cm="1">
        <f t="array" ref="DQ102">beneficio_muerte_individual_pensionado(DQ$1,$E102,$B102, Hombres!$A$1:$DW$117, Mujeres!$A$1:$DW$117)</f>
        <v>102505.38095793371</v>
      </c>
      <c r="DR102" s="48" cm="1">
        <f t="array" ref="DR102">beneficio_muerte_individual_pensionado(DR$1,$E102,$B102, Hombres!$A$1:$DW$117, Mujeres!$A$1:$DW$117)</f>
        <v>83697.426432895882</v>
      </c>
      <c r="DS102" s="48" cm="1">
        <f t="array" ref="DS102">beneficio_muerte_individual_pensionado(DS$1,$E102,$B102, Hombres!$A$1:$DW$117, Mujeres!$A$1:$DW$117)</f>
        <v>65859.314818883548</v>
      </c>
      <c r="DT102" s="48" cm="1">
        <f t="array" ref="DT102">beneficio_muerte_individual_pensionado(DT$1,$E102,$B102, Hombres!$A$1:$DW$117, Mujeres!$A$1:$DW$117)</f>
        <v>49700.780772292193</v>
      </c>
      <c r="DU102" s="48" cm="1">
        <f t="array" ref="DU102">beneficio_muerte_individual_pensionado(DU$1,$E102,$B102, Hombres!$A$1:$DW$117, Mujeres!$A$1:$DW$117)</f>
        <v>35758.859703768045</v>
      </c>
      <c r="DV102" s="48" cm="1">
        <f t="array" ref="DV102">beneficio_muerte_individual_pensionado(DV$1,$E102,$B102, Hombres!$A$1:$DW$117, Mujeres!$A$1:$DW$117)</f>
        <v>24359.593966053995</v>
      </c>
      <c r="DW102" s="48" cm="1">
        <f t="array" ref="DW102">beneficio_muerte_individual_pensionado(DW$1,$E102,$B102, Hombres!$A$1:$DW$117, Mujeres!$A$1:$DW$117)</f>
        <v>15589.484772693064</v>
      </c>
      <c r="DX102" s="48" cm="1">
        <f t="array" ref="DX102">beneficio_muerte_individual_pensionado(DX$1,$E102,$B102, Hombres!$A$1:$DW$117, Mujeres!$A$1:$DW$117)</f>
        <v>9287.9208504061371</v>
      </c>
      <c r="DY102" s="48" cm="1">
        <f t="array" ref="DY102">beneficio_muerte_individual_pensionado(DY$1,$E102,$B102, Hombres!$A$1:$DW$117, Mujeres!$A$1:$DW$117)</f>
        <v>5094.6854049538206</v>
      </c>
      <c r="DZ102" s="48" cm="1">
        <f t="array" ref="DZ102">beneficio_muerte_individual_pensionado(DZ$1,$E102,$B102, Hombres!$A$1:$DW$117, Mujeres!$A$1:$DW$117)</f>
        <v>2538.126010632729</v>
      </c>
      <c r="EA102" s="48" cm="1">
        <f t="array" ref="EA102">beneficio_muerte_individual_pensionado(EA$1,$E102,$B102, Hombres!$A$1:$DW$117, Mujeres!$A$1:$DW$117)</f>
        <v>1129.2852441798118</v>
      </c>
      <c r="EB102" s="48" cm="1">
        <f t="array" ref="EB102">beneficio_muerte_individual_pensionado(EB$1,$E102,$B102, Hombres!$A$1:$DW$117, Mujeres!$A$1:$DW$117)</f>
        <v>439.2443836902483</v>
      </c>
      <c r="EC102" s="48" cm="1">
        <f t="array" ref="EC102">beneficio_muerte_individual_pensionado(EC$1,$E102,$B102, Hombres!$A$1:$DW$117, Mujeres!$A$1:$DW$117)</f>
        <v>145.15323479492517</v>
      </c>
      <c r="ED102" s="48" cm="1">
        <f t="array" ref="ED102">beneficio_muerte_individual_pensionado(ED$1,$E102,$B102, Hombres!$A$1:$DW$117, Mujeres!$A$1:$DW$117)</f>
        <v>39.147501553208848</v>
      </c>
      <c r="EE102" s="48" cm="1">
        <f t="array" ref="EE102">beneficio_muerte_individual_pensionado(EE$1,$E102,$B102, Hombres!$A$1:$DW$117, Mujeres!$A$1:$DW$117)</f>
        <v>8.1056754207177697</v>
      </c>
      <c r="EF102" s="48" cm="1">
        <f t="array" ref="EF102">beneficio_muerte_individual_pensionado(EF$1,$E102,$B102, Hombres!$A$1:$DW$117, Mujeres!$A$1:$DW$117)</f>
        <v>1.250808618353618</v>
      </c>
      <c r="EG102" s="48" cm="1">
        <f t="array" ref="EG102">beneficio_muerte_individual_pensionado(EG$1,$E102,$B102, Hombres!$A$1:$DW$117, Mujeres!$A$1:$DW$117)</f>
        <v>0</v>
      </c>
      <c r="EH102" s="48" cm="1">
        <f t="array" ref="EH102">beneficio_muerte_individual_pensionado(EH$1,$E102,$B102, Hombres!$A$1:$DW$117, Mujeres!$A$1:$DW$117)</f>
        <v>0</v>
      </c>
      <c r="EI102" s="48" cm="1">
        <f t="array" ref="EI102">beneficio_muerte_individual_pensionado(EI$1,$E102,$B102, Hombres!$A$1:$DW$117, Mujeres!$A$1:$DW$117)</f>
        <v>0</v>
      </c>
      <c r="EJ102" s="48" cm="1">
        <f t="array" ref="EJ102">beneficio_muerte_individual_pensionado(EJ$1,$E102,$B102, Hombres!$A$1:$DW$117, Mujeres!$A$1:$DW$117)</f>
        <v>0</v>
      </c>
      <c r="EK102" s="48" cm="1">
        <f t="array" ref="EK102">beneficio_muerte_individual_pensionado(EK$1,$E102,$B102, Hombres!$A$1:$DW$117, Mujeres!$A$1:$DW$117)</f>
        <v>0</v>
      </c>
      <c r="EL102" s="48" cm="1">
        <f t="array" ref="EL102">beneficio_muerte_individual_pensionado(EL$1,$E102,$B102, Hombres!$A$1:$DW$117, Mujeres!$A$1:$DW$117)</f>
        <v>0</v>
      </c>
      <c r="EM102" s="48" cm="1">
        <f t="array" ref="EM102">beneficio_muerte_individual_pensionado(EM$1,$E102,$B102, Hombres!$A$1:$DW$117, Mujeres!$A$1:$DW$117)</f>
        <v>0</v>
      </c>
      <c r="EN102" s="48" cm="1">
        <f t="array" ref="EN102">beneficio_muerte_individual_pensionado(EN$1,$E102,$B102, Hombres!$A$1:$DW$117, Mujeres!$A$1:$DW$117)</f>
        <v>0</v>
      </c>
      <c r="EO102" s="48" cm="1">
        <f t="array" ref="EO102">beneficio_muerte_individual_pensionado(EO$1,$E102,$B102, Hombres!$A$1:$DW$117, Mujeres!$A$1:$DW$117)</f>
        <v>0</v>
      </c>
      <c r="EP102" s="48" cm="1">
        <f t="array" ref="EP102">beneficio_muerte_individual_pensionado(EP$1,$E102,$B102, Hombres!$A$1:$DW$117, Mujeres!$A$1:$DW$117)</f>
        <v>0</v>
      </c>
      <c r="EQ102" s="48" cm="1">
        <f t="array" ref="EQ102">beneficio_muerte_individual_pensionado(EQ$1,$E102,$B102, Hombres!$A$1:$DW$117, Mujeres!$A$1:$DW$117)</f>
        <v>0</v>
      </c>
      <c r="ER102" s="48" cm="1">
        <f t="array" ref="ER102">beneficio_muerte_individual_pensionado(ER$1,$E102,$B102, Hombres!$A$1:$DW$117, Mujeres!$A$1:$DW$117)</f>
        <v>0</v>
      </c>
      <c r="ES102" s="48" cm="1">
        <f t="array" ref="ES102">beneficio_muerte_individual_pensionado(ES$1,$E102,$B102, Hombres!$A$1:$DW$117, Mujeres!$A$1:$DW$117)</f>
        <v>0</v>
      </c>
      <c r="ET102" s="48" cm="1">
        <f t="array" ref="ET102">beneficio_muerte_individual_pensionado(ET$1,$E102,$B102, Hombres!$A$1:$DW$117, Mujeres!$A$1:$DW$117)</f>
        <v>0</v>
      </c>
      <c r="EU102" s="48" cm="1">
        <f t="array" ref="EU102">beneficio_muerte_individual_pensionado(EU$1,$E102,$B102, Hombres!$A$1:$DW$117, Mujeres!$A$1:$DW$117)</f>
        <v>0</v>
      </c>
      <c r="EV102" s="48" cm="1">
        <f t="array" ref="EV102">beneficio_muerte_individual_pensionado(EV$1,$E102,$B102, Hombres!$A$1:$DW$117, Mujeres!$A$1:$DW$117)</f>
        <v>0</v>
      </c>
      <c r="EW102" s="48" cm="1">
        <f t="array" ref="EW102">beneficio_muerte_individual_pensionado(EW$1,$E102,$B102, Hombres!$A$1:$DW$117, Mujeres!$A$1:$DW$117)</f>
        <v>0</v>
      </c>
      <c r="EX102" s="48" cm="1">
        <f t="array" ref="EX102">beneficio_muerte_individual_pensionado(EX$1,$E102,$B102, Hombres!$A$1:$DW$117, Mujeres!$A$1:$DW$117)</f>
        <v>0</v>
      </c>
      <c r="EY102" s="48" cm="1">
        <f t="array" ref="EY102">beneficio_muerte_individual_pensionado(EY$1,$E102,$B102, Hombres!$A$1:$DW$117, Mujeres!$A$1:$DW$117)</f>
        <v>0</v>
      </c>
      <c r="EZ102" s="48" cm="1">
        <f t="array" ref="EZ102">beneficio_muerte_individual_pensionado(EZ$1,$E102,$B102, Hombres!$A$1:$DW$117, Mujeres!$A$1:$DW$117)</f>
        <v>0</v>
      </c>
      <c r="FA102" s="48" cm="1">
        <f t="array" ref="FA102">beneficio_muerte_individual_pensionado(FA$1,$E102,$B102, Hombres!$A$1:$DW$117, Mujeres!$A$1:$DW$117)</f>
        <v>0</v>
      </c>
      <c r="FB102" s="48" cm="1">
        <f t="array" ref="FB102">beneficio_muerte_individual_pensionado(FB$1,$E102,$B102, Hombres!$A$1:$DW$117, Mujeres!$A$1:$DW$117)</f>
        <v>0</v>
      </c>
      <c r="FC102" s="48" cm="1">
        <f t="array" ref="FC102">beneficio_muerte_individual_pensionado(FC$1,$E102,$B102, Hombres!$A$1:$DW$117, Mujeres!$A$1:$DW$117)</f>
        <v>0</v>
      </c>
      <c r="FD102" s="48" cm="1">
        <f t="array" ref="FD102">beneficio_muerte_individual_pensionado(FD$1,$E102,$B102, Hombres!$A$1:$DW$117, Mujeres!$A$1:$DW$117)</f>
        <v>0</v>
      </c>
      <c r="FE102" s="48" cm="1">
        <f t="array" ref="FE102">beneficio_muerte_individual_pensionado(FE$1,$E102,$B102, Hombres!$A$1:$DW$117, Mujeres!$A$1:$DW$117)</f>
        <v>0</v>
      </c>
      <c r="FF102" s="48" cm="1">
        <f t="array" ref="FF102">beneficio_muerte_individual_pensionado(FF$1,$E102,$B102, Hombres!$A$1:$DW$117, Mujeres!$A$1:$DW$117)</f>
        <v>0</v>
      </c>
      <c r="FG102" s="48" cm="1">
        <f t="array" ref="FG102">beneficio_muerte_individual_pensionado(FG$1,$E102,$B102, Hombres!$A$1:$DW$117, Mujeres!$A$1:$DW$117)</f>
        <v>0</v>
      </c>
      <c r="FH102" s="48" cm="1">
        <f t="array" ref="FH102">beneficio_muerte_individual_pensionado(FH$1,$E102,$B102, Hombres!$A$1:$DW$117, Mujeres!$A$1:$DW$117)</f>
        <v>0</v>
      </c>
      <c r="FI102" s="48" cm="1">
        <f t="array" ref="FI102">beneficio_muerte_individual_pensionado(FI$1,$E102,$B102, Hombres!$A$1:$DW$117, Mujeres!$A$1:$DW$117)</f>
        <v>0</v>
      </c>
      <c r="FJ102" s="48" cm="1">
        <f t="array" ref="FJ102">beneficio_muerte_individual_pensionado(FJ$1,$E102,$B102, Hombres!$A$1:$DW$117, Mujeres!$A$1:$DW$117)</f>
        <v>0</v>
      </c>
      <c r="FK102" s="48" cm="1">
        <f t="array" ref="FK102">beneficio_muerte_individual_pensionado(FK$1,$E102,$B102, Hombres!$A$1:$DW$117, Mujeres!$A$1:$DW$117)</f>
        <v>0</v>
      </c>
      <c r="FL102" s="48" cm="1">
        <f t="array" ref="FL102">beneficio_muerte_individual_pensionado(FL$1,$E102,$B102, Hombres!$A$1:$DW$117, Mujeres!$A$1:$DW$117)</f>
        <v>0</v>
      </c>
      <c r="FM102" s="48" cm="1">
        <f t="array" ref="FM102">beneficio_muerte_individual_pensionado(FM$1,$E102,$B102, Hombres!$A$1:$DW$117, Mujeres!$A$1:$DW$117)</f>
        <v>0</v>
      </c>
      <c r="FN102" s="48" cm="1">
        <f t="array" ref="FN102">beneficio_muerte_individual_pensionado(FN$1,$E102,$B102, Hombres!$A$1:$DW$117, Mujeres!$A$1:$DW$117)</f>
        <v>0</v>
      </c>
      <c r="FO102" s="48" cm="1">
        <f t="array" ref="FO102">beneficio_muerte_individual_pensionado(FO$1,$E102,$B102, Hombres!$A$1:$DW$117, Mujeres!$A$1:$DW$117)</f>
        <v>0</v>
      </c>
      <c r="FP102" s="48" cm="1">
        <f t="array" ref="FP102">beneficio_muerte_individual_pensionado(FP$1,$E102,$B102, Hombres!$A$1:$DW$117, Mujeres!$A$1:$DW$117)</f>
        <v>0</v>
      </c>
      <c r="FQ102" s="48" cm="1">
        <f t="array" ref="FQ102">beneficio_muerte_individual_pensionado(FQ$1,$E102,$B102, Hombres!$A$1:$DW$117, Mujeres!$A$1:$DW$117)</f>
        <v>0</v>
      </c>
      <c r="FR102" s="48" cm="1">
        <f t="array" ref="FR102">beneficio_muerte_individual_pensionado(FR$1,$E102,$B102, Hombres!$A$1:$DW$117, Mujeres!$A$1:$DW$117)</f>
        <v>0</v>
      </c>
      <c r="FS102" s="48" cm="1">
        <f t="array" ref="FS102">beneficio_muerte_individual_pensionado(FS$1,$E102,$B102, Hombres!$A$1:$DW$117, Mujeres!$A$1:$DW$117)</f>
        <v>0</v>
      </c>
      <c r="FT102" s="48" cm="1">
        <f t="array" ref="FT102">beneficio_muerte_individual_pensionado(FT$1,$E102,$B102, Hombres!$A$1:$DW$117, Mujeres!$A$1:$DW$117)</f>
        <v>0</v>
      </c>
      <c r="FU102" s="48" cm="1">
        <f t="array" ref="FU102">beneficio_muerte_individual_pensionado(FU$1,$E102,$B102, Hombres!$A$1:$DW$117, Mujeres!$A$1:$DW$117)</f>
        <v>0</v>
      </c>
      <c r="FV102" s="48" cm="1">
        <f t="array" ref="FV102">beneficio_muerte_individual_pensionado(FV$1,$E102,$B102, Hombres!$A$1:$DW$117, Mujeres!$A$1:$DW$117)</f>
        <v>0</v>
      </c>
      <c r="FW102" s="48" cm="1">
        <f t="array" ref="FW102">beneficio_muerte_individual_pensionado(FW$1,$E102,$B102, Hombres!$A$1:$DW$117, Mujeres!$A$1:$DW$117)</f>
        <v>0</v>
      </c>
      <c r="FX102" s="48" cm="1">
        <f t="array" ref="FX102">beneficio_muerte_individual_pensionado(FX$1,$E102,$B102, Hombres!$A$1:$DW$117, Mujeres!$A$1:$DW$117)</f>
        <v>0</v>
      </c>
      <c r="FY102" s="48" cm="1">
        <f t="array" ref="FY102">beneficio_muerte_individual_pensionado(FY$1,$E102,$B102, Hombres!$A$1:$DW$117, Mujeres!$A$1:$DW$117)</f>
        <v>0</v>
      </c>
      <c r="FZ102" s="48" cm="1">
        <f t="array" ref="FZ102">beneficio_muerte_individual_pensionado(FZ$1,$E102,$B102, Hombres!$A$1:$DW$117, Mujeres!$A$1:$DW$117)</f>
        <v>0</v>
      </c>
      <c r="GA102" s="48" cm="1">
        <f t="array" ref="GA102">beneficio_muerte_individual_pensionado(GA$1,$E102,$B102, Hombres!$A$1:$DW$117, Mujeres!$A$1:$DW$117)</f>
        <v>0</v>
      </c>
      <c r="GB102" s="48" cm="1">
        <f t="array" ref="GB102">beneficio_muerte_individual_pensionado(GB$1,$E102,$B102, Hombres!$A$1:$DW$117, Mujeres!$A$1:$DW$117)</f>
        <v>0</v>
      </c>
      <c r="GC102" s="48" cm="1">
        <f t="array" ref="GC102">beneficio_muerte_individual_pensionado(GC$1,$E102,$B102, Hombres!$A$1:$DW$117, Mujeres!$A$1:$DW$117)</f>
        <v>0</v>
      </c>
      <c r="GD102" s="48" cm="1">
        <f t="array" ref="GD102">beneficio_muerte_individual_pensionado(GD$1,$E102,$B102, Hombres!$A$1:$DW$117, Mujeres!$A$1:$DW$117)</f>
        <v>0</v>
      </c>
      <c r="GE102" s="48" cm="1">
        <f t="array" ref="GE102">beneficio_muerte_individual_pensionado(GE$1,$E102,$B102, Hombres!$A$1:$DW$117, Mujeres!$A$1:$DW$117)</f>
        <v>0</v>
      </c>
      <c r="GF102" s="48" cm="1">
        <f t="array" ref="GF102">beneficio_muerte_individual_pensionado(GF$1,$E102,$B102, Hombres!$A$1:$DW$117, Mujeres!$A$1:$DW$117)</f>
        <v>0</v>
      </c>
      <c r="GG102" s="48" cm="1">
        <f t="array" ref="GG102">beneficio_muerte_individual_pensionado(GG$1,$E102,$B102, Hombres!$A$1:$DW$117, Mujeres!$A$1:$DW$117)</f>
        <v>0</v>
      </c>
      <c r="GH102" s="48" cm="1">
        <f t="array" ref="GH102">beneficio_muerte_individual_pensionado(GH$1,$E102,$B102, Hombres!$A$1:$DW$117, Mujeres!$A$1:$DW$117)</f>
        <v>0</v>
      </c>
      <c r="GI102" s="48" cm="1">
        <f t="array" ref="GI102">beneficio_muerte_individual_pensionado(GI$1,$E102,$B102, Hombres!$A$1:$DW$117, Mujeres!$A$1:$DW$117)</f>
        <v>0</v>
      </c>
      <c r="GJ102" s="48" cm="1">
        <f t="array" ref="GJ102">beneficio_muerte_individual_pensionado(GJ$1,$E102,$B102, Hombres!$A$1:$DW$117, Mujeres!$A$1:$DW$117)</f>
        <v>0</v>
      </c>
      <c r="GK102" s="48" cm="1">
        <f t="array" ref="GK102">beneficio_muerte_individual_pensionado(GK$1,$E102,$B102, Hombres!$A$1:$DW$117, Mujeres!$A$1:$DW$117)</f>
        <v>0</v>
      </c>
      <c r="GL102" s="48" cm="1">
        <f t="array" ref="GL102">beneficio_muerte_individual_pensionado(GL$1,$E102,$B102, Hombres!$A$1:$DW$117, Mujeres!$A$1:$DW$117)</f>
        <v>0</v>
      </c>
      <c r="GM102" s="48" cm="1">
        <f t="array" ref="GM102">beneficio_muerte_individual_pensionado(GM$1,$E102,$B102, Hombres!$A$1:$DW$117, Mujeres!$A$1:$DW$117)</f>
        <v>0</v>
      </c>
      <c r="GN102" s="48" cm="1">
        <f t="array" ref="GN102">beneficio_muerte_individual_pensionado(GN$1,$E102,$B102, Hombres!$A$1:$DW$117, Mujeres!$A$1:$DW$117)</f>
        <v>0</v>
      </c>
      <c r="GO102" s="48" cm="1">
        <f t="array" ref="GO102">beneficio_muerte_individual_pensionado(GO$1,$E102,$B102, Hombres!$A$1:$DW$117, Mujeres!$A$1:$DW$117)</f>
        <v>0</v>
      </c>
      <c r="GP102" s="48" cm="1">
        <f t="array" ref="GP102">beneficio_muerte_individual_pensionado(GP$1,$E102,$B102, Hombres!$A$1:$DW$117, Mujeres!$A$1:$DW$117)</f>
        <v>0</v>
      </c>
      <c r="GQ102" s="48" cm="1">
        <f t="array" ref="GQ102">beneficio_muerte_individual_pensionado(GQ$1,$E102,$B102, Hombres!$A$1:$DW$117, Mujeres!$A$1:$DW$117)</f>
        <v>0</v>
      </c>
      <c r="GR102" s="48" cm="1">
        <f t="array" ref="GR102">beneficio_muerte_individual_pensionado(GR$1,$E102,$B102, Hombres!$A$1:$DW$117, Mujeres!$A$1:$DW$117)</f>
        <v>0</v>
      </c>
      <c r="GS102" s="48" cm="1">
        <f t="array" ref="GS102">beneficio_muerte_individual_pensionado(GS$1,$E102,$B102, Hombres!$A$1:$DW$117, Mujeres!$A$1:$DW$117)</f>
        <v>0</v>
      </c>
      <c r="GT102" s="48" cm="1">
        <f t="array" ref="GT102">beneficio_muerte_individual_pensionado(GT$1,$E102,$B102, Hombres!$A$1:$DW$117, Mujeres!$A$1:$DW$117)</f>
        <v>0</v>
      </c>
    </row>
    <row r="103" spans="1:202" x14ac:dyDescent="0.3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8" cm="1">
        <f t="array" ref="H103">AnualidadPensionado(H$1,$E103,$B103, $D103, Hombres!$A$1:$DW$117, Mujeres!$A$1:$DW$117)</f>
        <v>0</v>
      </c>
      <c r="I103" s="48" cm="1">
        <f t="array" ref="I103">AnualidadPensionado(I$1,$E103,$B103, $D103, Hombres!$A$1:$DW$117, Mujeres!$A$1:$DW$117)</f>
        <v>2735367.0535603408</v>
      </c>
      <c r="J103" s="48" cm="1">
        <f t="array" ref="J103">AnualidadPensionado(J$1,$E103,$B103, $D103, Hombres!$A$1:$DW$117, Mujeres!$A$1:$DW$117)</f>
        <v>2768750.796999645</v>
      </c>
      <c r="K103" s="48" cm="1">
        <f t="array" ref="K103">AnualidadPensionado(K$1,$E103,$B103, $D103, Hombres!$A$1:$DW$117, Mujeres!$A$1:$DW$117)</f>
        <v>2798157.3088207161</v>
      </c>
      <c r="L103" s="48" cm="1">
        <f t="array" ref="L103">AnualidadPensionado(L$1,$E103,$B103, $D103, Hombres!$A$1:$DW$117, Mujeres!$A$1:$DW$117)</f>
        <v>2822488.0533160153</v>
      </c>
      <c r="M103" s="48" cm="1">
        <f t="array" ref="M103">AnualidadPensionado(M$1,$E103,$B103, $D103, Hombres!$A$1:$DW$117, Mujeres!$A$1:$DW$117)</f>
        <v>2840737.8066481799</v>
      </c>
      <c r="N103" s="48" cm="1">
        <f t="array" ref="N103">AnualidadPensionado(N$1,$E103,$B103, $D103, Hombres!$A$1:$DW$117, Mujeres!$A$1:$DW$117)</f>
        <v>2852088.8154130336</v>
      </c>
      <c r="O103" s="48" cm="1">
        <f t="array" ref="O103">AnualidadPensionado(O$1,$E103,$B103, $D103, Hombres!$A$1:$DW$117, Mujeres!$A$1:$DW$117)</f>
        <v>2856125.4822407747</v>
      </c>
      <c r="P103" s="48" cm="1">
        <f t="array" ref="P103">AnualidadPensionado(P$1,$E103,$B103, $D103, Hombres!$A$1:$DW$117, Mujeres!$A$1:$DW$117)</f>
        <v>2852731.2627176796</v>
      </c>
      <c r="Q103" s="48" cm="1">
        <f t="array" ref="Q103">AnualidadPensionado(Q$1,$E103,$B103, $D103, Hombres!$A$1:$DW$117, Mujeres!$A$1:$DW$117)</f>
        <v>2841884.2256445852</v>
      </c>
      <c r="R103" s="48" cm="1">
        <f t="array" ref="R103">AnualidadPensionado(R$1,$E103,$B103, $D103, Hombres!$A$1:$DW$117, Mujeres!$A$1:$DW$117)</f>
        <v>2823474.8918108828</v>
      </c>
      <c r="S103" s="48" cm="1">
        <f t="array" ref="S103">AnualidadPensionado(S$1,$E103,$B103, $D103, Hombres!$A$1:$DW$117, Mujeres!$A$1:$DW$117)</f>
        <v>2797036.0931550073</v>
      </c>
      <c r="T103" s="48" cm="1">
        <f t="array" ref="T103">AnualidadPensionado(T$1,$E103,$B103, $D103, Hombres!$A$1:$DW$117, Mujeres!$A$1:$DW$117)</f>
        <v>2757272.1470121848</v>
      </c>
      <c r="U103" s="48" cm="1">
        <f t="array" ref="U103">AnualidadPensionado(U$1,$E103,$B103, $D103, Hombres!$A$1:$DW$117, Mujeres!$A$1:$DW$117)</f>
        <v>2707104.0407617469</v>
      </c>
      <c r="V103" s="48" cm="1">
        <f t="array" ref="V103">AnualidadPensionado(V$1,$E103,$B103, $D103, Hombres!$A$1:$DW$117, Mujeres!$A$1:$DW$117)</f>
        <v>2646146.7253610454</v>
      </c>
      <c r="W103" s="48" cm="1">
        <f t="array" ref="W103">AnualidadPensionado(W$1,$E103,$B103, $D103, Hombres!$A$1:$DW$117, Mujeres!$A$1:$DW$117)</f>
        <v>2574143.9536439064</v>
      </c>
      <c r="X103" s="48" cm="1">
        <f t="array" ref="X103">AnualidadPensionado(X$1,$E103,$B103, $D103, Hombres!$A$1:$DW$117, Mujeres!$A$1:$DW$117)</f>
        <v>2490834.8169257985</v>
      </c>
      <c r="Y103" s="48" cm="1">
        <f t="array" ref="Y103">AnualidadPensionado(Y$1,$E103,$B103, $D103, Hombres!$A$1:$DW$117, Mujeres!$A$1:$DW$117)</f>
        <v>2396032.027241806</v>
      </c>
      <c r="Z103" s="48" cm="1">
        <f t="array" ref="Z103">AnualidadPensionado(Z$1,$E103,$B103, $D103, Hombres!$A$1:$DW$117, Mujeres!$A$1:$DW$117)</f>
        <v>2289719.3050866467</v>
      </c>
      <c r="AA103" s="48" cm="1">
        <f t="array" ref="AA103">AnualidadPensionado(AA$1,$E103,$B103, $D103, Hombres!$A$1:$DW$117, Mujeres!$A$1:$DW$117)</f>
        <v>2172260.5697818887</v>
      </c>
      <c r="AB103" s="48" cm="1">
        <f t="array" ref="AB103">AnualidadPensionado(AB$1,$E103,$B103, $D103, Hombres!$A$1:$DW$117, Mujeres!$A$1:$DW$117)</f>
        <v>2044397.6089402556</v>
      </c>
      <c r="AC103" s="48" cm="1">
        <f t="array" ref="AC103">AnualidadPensionado(AC$1,$E103,$B103, $D103, Hombres!$A$1:$DW$117, Mujeres!$A$1:$DW$117)</f>
        <v>1907112.0735080715</v>
      </c>
      <c r="AD103" s="48" cm="1">
        <f t="array" ref="AD103">AnualidadPensionado(AD$1,$E103,$B103, $D103, Hombres!$A$1:$DW$117, Mujeres!$A$1:$DW$117)</f>
        <v>1761636.7120617789</v>
      </c>
      <c r="AE103" s="48" cm="1">
        <f t="array" ref="AE103">AnualidadPensionado(AE$1,$E103,$B103, $D103, Hombres!$A$1:$DW$117, Mujeres!$A$1:$DW$117)</f>
        <v>1609561.777524357</v>
      </c>
      <c r="AF103" s="48" cm="1">
        <f t="array" ref="AF103">AnualidadPensionado(AF$1,$E103,$B103, $D103, Hombres!$A$1:$DW$117, Mujeres!$A$1:$DW$117)</f>
        <v>1452961.2526032594</v>
      </c>
      <c r="AG103" s="48" cm="1">
        <f t="array" ref="AG103">AnualidadPensionado(AG$1,$E103,$B103, $D103, Hombres!$A$1:$DW$117, Mujeres!$A$1:$DW$117)</f>
        <v>1294281.4682627518</v>
      </c>
      <c r="AH103" s="48" cm="1">
        <f t="array" ref="AH103">AnualidadPensionado(AH$1,$E103,$B103, $D103, Hombres!$A$1:$DW$117, Mujeres!$A$1:$DW$117)</f>
        <v>1136109.5950189305</v>
      </c>
      <c r="AI103" s="48" cm="1">
        <f t="array" ref="AI103">AnualidadPensionado(AI$1,$E103,$B103, $D103, Hombres!$A$1:$DW$117, Mujeres!$A$1:$DW$117)</f>
        <v>981087.48963130999</v>
      </c>
      <c r="AJ103" s="48" cm="1">
        <f t="array" ref="AJ103">AnualidadPensionado(AJ$1,$E103,$B103, $D103, Hombres!$A$1:$DW$117, Mujeres!$A$1:$DW$117)</f>
        <v>831920.08195120853</v>
      </c>
      <c r="AK103" s="48" cm="1">
        <f t="array" ref="AK103">AnualidadPensionado(AK$1,$E103,$B103, $D103, Hombres!$A$1:$DW$117, Mujeres!$A$1:$DW$117)</f>
        <v>691333.02879466722</v>
      </c>
      <c r="AL103" s="48" cm="1">
        <f t="array" ref="AL103">AnualidadPensionado(AL$1,$E103,$B103, $D103, Hombres!$A$1:$DW$117, Mujeres!$A$1:$DW$117)</f>
        <v>561821.83852355799</v>
      </c>
      <c r="AM103" s="48" cm="1">
        <f t="array" ref="AM103">AnualidadPensionado(AM$1,$E103,$B103, $D103, Hombres!$A$1:$DW$117, Mujeres!$A$1:$DW$117)</f>
        <v>445389.3003459766</v>
      </c>
      <c r="AN103" s="48" cm="1">
        <f t="array" ref="AN103">AnualidadPensionado(AN$1,$E103,$B103, $D103, Hombres!$A$1:$DW$117, Mujeres!$A$1:$DW$117)</f>
        <v>343437.08530554344</v>
      </c>
      <c r="AO103" s="48" cm="1">
        <f t="array" ref="AO103">AnualidadPensionado(AO$1,$E103,$B103, $D103, Hombres!$A$1:$DW$117, Mujeres!$A$1:$DW$117)</f>
        <v>256735.33224300246</v>
      </c>
      <c r="AP103" s="48" cm="1">
        <f t="array" ref="AP103">AnualidadPensionado(AP$1,$E103,$B103, $D103, Hombres!$A$1:$DW$117, Mujeres!$A$1:$DW$117)</f>
        <v>185394.38486097474</v>
      </c>
      <c r="AQ103" s="48" cm="1">
        <f t="array" ref="AQ103">AnualidadPensionado(AQ$1,$E103,$B103, $D103, Hombres!$A$1:$DW$117, Mujeres!$A$1:$DW$117)</f>
        <v>128812.13187737443</v>
      </c>
      <c r="AR103" s="48" cm="1">
        <f t="array" ref="AR103">AnualidadPensionado(AR$1,$E103,$B103, $D103, Hombres!$A$1:$DW$117, Mujeres!$A$1:$DW$117)</f>
        <v>85715.185765623653</v>
      </c>
      <c r="AS103" s="48" cm="1">
        <f t="array" ref="AS103">AnualidadPensionado(AS$1,$E103,$B103, $D103, Hombres!$A$1:$DW$117, Mujeres!$A$1:$DW$117)</f>
        <v>54328.720935262099</v>
      </c>
      <c r="AT103" s="48" cm="1">
        <f t="array" ref="AT103">AnualidadPensionado(AT$1,$E103,$B103, $D103, Hombres!$A$1:$DW$117, Mujeres!$A$1:$DW$117)</f>
        <v>32593.317035910743</v>
      </c>
      <c r="AU103" s="48" cm="1">
        <f t="array" ref="AU103">AnualidadPensionado(AU$1,$E103,$B103, $D103, Hombres!$A$1:$DW$117, Mujeres!$A$1:$DW$117)</f>
        <v>18375.922777674496</v>
      </c>
      <c r="AV103" s="48" cm="1">
        <f t="array" ref="AV103">AnualidadPensionado(AV$1,$E103,$B103, $D103, Hombres!$A$1:$DW$117, Mujeres!$A$1:$DW$117)</f>
        <v>9655.9895450283402</v>
      </c>
      <c r="AW103" s="48" cm="1">
        <f t="array" ref="AW103">AnualidadPensionado(AW$1,$E103,$B103, $D103, Hombres!$A$1:$DW$117, Mujeres!$A$1:$DW$117)</f>
        <v>4682.043138702531</v>
      </c>
      <c r="AX103" s="48" cm="1">
        <f t="array" ref="AX103">AnualidadPensionado(AX$1,$E103,$B103, $D103, Hombres!$A$1:$DW$117, Mujeres!$A$1:$DW$117)</f>
        <v>2069.3863239374318</v>
      </c>
      <c r="AY103" s="48" cm="1">
        <f t="array" ref="AY103">AnualidadPensionado(AY$1,$E103,$B103, $D103, Hombres!$A$1:$DW$117, Mujeres!$A$1:$DW$117)</f>
        <v>821.19874267214766</v>
      </c>
      <c r="AZ103" s="48" cm="1">
        <f t="array" ref="AZ103">AnualidadPensionado(AZ$1,$E103,$B103, $D103, Hombres!$A$1:$DW$117, Mujeres!$A$1:$DW$117)</f>
        <v>287.11106266718832</v>
      </c>
      <c r="BA103" s="48" cm="1">
        <f t="array" ref="BA103">AnualidadPensionado(BA$1,$E103,$B103, $D103, Hombres!$A$1:$DW$117, Mujeres!$A$1:$DW$117)</f>
        <v>86.284866929252615</v>
      </c>
      <c r="BB103" s="48" cm="1">
        <f t="array" ref="BB103">AnualidadPensionado(BB$1,$E103,$B103, $D103, Hombres!$A$1:$DW$117, Mujeres!$A$1:$DW$117)</f>
        <v>21.540746784684696</v>
      </c>
      <c r="BC103" s="48" cm="1">
        <f t="array" ref="BC103">AnualidadPensionado(BC$1,$E103,$B103, $D103, Hombres!$A$1:$DW$117, Mujeres!$A$1:$DW$117)</f>
        <v>0</v>
      </c>
      <c r="BD103" s="48" cm="1">
        <f t="array" ref="BD103">AnualidadPensionado(BD$1,$E103,$B103, $D103, Hombres!$A$1:$DW$117, Mujeres!$A$1:$DW$117)</f>
        <v>0</v>
      </c>
      <c r="BE103" s="48" cm="1">
        <f t="array" ref="BE103">AnualidadPensionado(BE$1,$E103,$B103, $D103, Hombres!$A$1:$DW$117, Mujeres!$A$1:$DW$117)</f>
        <v>0</v>
      </c>
      <c r="BF103" s="48" cm="1">
        <f t="array" ref="BF103">AnualidadPensionado(BF$1,$E103,$B103, $D103, Hombres!$A$1:$DW$117, Mujeres!$A$1:$DW$117)</f>
        <v>0</v>
      </c>
      <c r="BG103" s="48" cm="1">
        <f t="array" ref="BG103">AnualidadPensionado(BG$1,$E103,$B103, $D103, Hombres!$A$1:$DW$117, Mujeres!$A$1:$DW$117)</f>
        <v>0</v>
      </c>
      <c r="BH103" s="48" cm="1">
        <f t="array" ref="BH103">AnualidadPensionado(BH$1,$E103,$B103, $D103, Hombres!$A$1:$DW$117, Mujeres!$A$1:$DW$117)</f>
        <v>0</v>
      </c>
      <c r="BI103" s="48" cm="1">
        <f t="array" ref="BI103">AnualidadPensionado(BI$1,$E103,$B103, $D103, Hombres!$A$1:$DW$117, Mujeres!$A$1:$DW$117)</f>
        <v>0</v>
      </c>
      <c r="BJ103" s="48" cm="1">
        <f t="array" ref="BJ103">AnualidadPensionado(BJ$1,$E103,$B103, $D103, Hombres!$A$1:$DW$117, Mujeres!$A$1:$DW$117)</f>
        <v>0</v>
      </c>
      <c r="BK103" s="48" cm="1">
        <f t="array" ref="BK103">AnualidadPensionado(BK$1,$E103,$B103, $D103, Hombres!$A$1:$DW$117, Mujeres!$A$1:$DW$117)</f>
        <v>0</v>
      </c>
      <c r="BL103" s="48" cm="1">
        <f t="array" ref="BL103">AnualidadPensionado(BL$1,$E103,$B103, $D103, Hombres!$A$1:$DW$117, Mujeres!$A$1:$DW$117)</f>
        <v>0</v>
      </c>
      <c r="BM103" s="48" cm="1">
        <f t="array" ref="BM103">AnualidadPensionado(BM$1,$E103,$B103, $D103, Hombres!$A$1:$DW$117, Mujeres!$A$1:$DW$117)</f>
        <v>0</v>
      </c>
      <c r="BN103" s="48" cm="1">
        <f t="array" ref="BN103">AnualidadPensionado(BN$1,$E103,$B103, $D103, Hombres!$A$1:$DW$117, Mujeres!$A$1:$DW$117)</f>
        <v>0</v>
      </c>
      <c r="BO103" s="48" cm="1">
        <f t="array" ref="BO103">AnualidadPensionado(BO$1,$E103,$B103, $D103, Hombres!$A$1:$DW$117, Mujeres!$A$1:$DW$117)</f>
        <v>0</v>
      </c>
      <c r="BP103" s="48" cm="1">
        <f t="array" ref="BP103">AnualidadPensionado(BP$1,$E103,$B103, $D103, Hombres!$A$1:$DW$117, Mujeres!$A$1:$DW$117)</f>
        <v>0</v>
      </c>
      <c r="BQ103" s="48" cm="1">
        <f t="array" ref="BQ103">AnualidadPensionado(BQ$1,$E103,$B103, $D103, Hombres!$A$1:$DW$117, Mujeres!$A$1:$DW$117)</f>
        <v>0</v>
      </c>
      <c r="BR103" s="48" cm="1">
        <f t="array" ref="BR103">AnualidadPensionado(BR$1,$E103,$B103, $D103, Hombres!$A$1:$DW$117, Mujeres!$A$1:$DW$117)</f>
        <v>0</v>
      </c>
      <c r="BS103" s="48" cm="1">
        <f t="array" ref="BS103">AnualidadPensionado(BS$1,$E103,$B103, $D103, Hombres!$A$1:$DW$117, Mujeres!$A$1:$DW$117)</f>
        <v>0</v>
      </c>
      <c r="BT103" s="48" cm="1">
        <f t="array" ref="BT103">AnualidadPensionado(BT$1,$E103,$B103, $D103, Hombres!$A$1:$DW$117, Mujeres!$A$1:$DW$117)</f>
        <v>0</v>
      </c>
      <c r="BU103" s="48" cm="1">
        <f t="array" ref="BU103">AnualidadPensionado(BU$1,$E103,$B103, $D103, Hombres!$A$1:$DW$117, Mujeres!$A$1:$DW$117)</f>
        <v>0</v>
      </c>
      <c r="BV103" s="48" cm="1">
        <f t="array" ref="BV103">AnualidadPensionado(BV$1,$E103,$B103, $D103, Hombres!$A$1:$DW$117, Mujeres!$A$1:$DW$117)</f>
        <v>0</v>
      </c>
      <c r="BW103" s="48" cm="1">
        <f t="array" ref="BW103">AnualidadPensionado(BW$1,$E103,$B103, $D103, Hombres!$A$1:$DW$117, Mujeres!$A$1:$DW$117)</f>
        <v>0</v>
      </c>
      <c r="BX103" s="48" cm="1">
        <f t="array" ref="BX103">AnualidadPensionado(BX$1,$E103,$B103, $D103, Hombres!$A$1:$DW$117, Mujeres!$A$1:$DW$117)</f>
        <v>0</v>
      </c>
      <c r="BY103" s="48" cm="1">
        <f t="array" ref="BY103">AnualidadPensionado(BY$1,$E103,$B103, $D103, Hombres!$A$1:$DW$117, Mujeres!$A$1:$DW$117)</f>
        <v>0</v>
      </c>
      <c r="BZ103" s="48" cm="1">
        <f t="array" ref="BZ103">AnualidadPensionado(BZ$1,$E103,$B103, $D103, Hombres!$A$1:$DW$117, Mujeres!$A$1:$DW$117)</f>
        <v>0</v>
      </c>
      <c r="CA103" s="48" cm="1">
        <f t="array" ref="CA103">AnualidadPensionado(CA$1,$E103,$B103, $D103, Hombres!$A$1:$DW$117, Mujeres!$A$1:$DW$117)</f>
        <v>0</v>
      </c>
      <c r="CB103" s="48" cm="1">
        <f t="array" ref="CB103">AnualidadPensionado(CB$1,$E103,$B103, $D103, Hombres!$A$1:$DW$117, Mujeres!$A$1:$DW$117)</f>
        <v>0</v>
      </c>
      <c r="CC103" s="48" cm="1">
        <f t="array" ref="CC103">AnualidadPensionado(CC$1,$E103,$B103, $D103, Hombres!$A$1:$DW$117, Mujeres!$A$1:$DW$117)</f>
        <v>0</v>
      </c>
      <c r="CD103" s="48" cm="1">
        <f t="array" ref="CD103">AnualidadPensionado(CD$1,$E103,$B103, $D103, Hombres!$A$1:$DW$117, Mujeres!$A$1:$DW$117)</f>
        <v>0</v>
      </c>
      <c r="CE103" s="48" cm="1">
        <f t="array" ref="CE103">AnualidadPensionado(CE$1,$E103,$B103, $D103, Hombres!$A$1:$DW$117, Mujeres!$A$1:$DW$117)</f>
        <v>0</v>
      </c>
      <c r="CF103" s="48" cm="1">
        <f t="array" ref="CF103">AnualidadPensionado(CF$1,$E103,$B103, $D103, Hombres!$A$1:$DW$117, Mujeres!$A$1:$DW$117)</f>
        <v>0</v>
      </c>
      <c r="CG103" s="48" cm="1">
        <f t="array" ref="CG103">AnualidadPensionado(CG$1,$E103,$B103, $D103, Hombres!$A$1:$DW$117, Mujeres!$A$1:$DW$117)</f>
        <v>0</v>
      </c>
      <c r="CH103" s="48" cm="1">
        <f t="array" ref="CH103">AnualidadPensionado(CH$1,$E103,$B103, $D103, Hombres!$A$1:$DW$117, Mujeres!$A$1:$DW$117)</f>
        <v>0</v>
      </c>
      <c r="CI103" s="48" cm="1">
        <f t="array" ref="CI103">AnualidadPensionado(CI$1,$E103,$B103, $D103, Hombres!$A$1:$DW$117, Mujeres!$A$1:$DW$117)</f>
        <v>0</v>
      </c>
      <c r="CJ103" s="48" cm="1">
        <f t="array" ref="CJ103">AnualidadPensionado(CJ$1,$E103,$B103, $D103, Hombres!$A$1:$DW$117, Mujeres!$A$1:$DW$117)</f>
        <v>0</v>
      </c>
      <c r="CK103" s="48" cm="1">
        <f t="array" ref="CK103">AnualidadPensionado(CK$1,$E103,$B103, $D103, Hombres!$A$1:$DW$117, Mujeres!$A$1:$DW$117)</f>
        <v>0</v>
      </c>
      <c r="CL103" s="48" cm="1">
        <f t="array" ref="CL103">AnualidadPensionado(CL$1,$E103,$B103, $D103, Hombres!$A$1:$DW$117, Mujeres!$A$1:$DW$117)</f>
        <v>0</v>
      </c>
      <c r="CM103" s="48" cm="1">
        <f t="array" ref="CM103">AnualidadPensionado(CM$1,$E103,$B103, $D103, Hombres!$A$1:$DW$117, Mujeres!$A$1:$DW$117)</f>
        <v>0</v>
      </c>
      <c r="CN103" s="48" cm="1">
        <f t="array" ref="CN103">AnualidadPensionado(CN$1,$E103,$B103, $D103, Hombres!$A$1:$DW$117, Mujeres!$A$1:$DW$117)</f>
        <v>0</v>
      </c>
      <c r="CO103" s="48" cm="1">
        <f t="array" ref="CO103">AnualidadPensionado(CO$1,$E103,$B103, $D103, Hombres!$A$1:$DW$117, Mujeres!$A$1:$DW$117)</f>
        <v>0</v>
      </c>
      <c r="CP103" s="48" cm="1">
        <f t="array" ref="CP103">AnualidadPensionado(CP$1,$E103,$B103, $D103, Hombres!$A$1:$DW$117, Mujeres!$A$1:$DW$117)</f>
        <v>0</v>
      </c>
      <c r="CQ103" s="48" cm="1">
        <f t="array" ref="CQ103">AnualidadPensionado(CQ$1,$E103,$B103, $D103, Hombres!$A$1:$DW$117, Mujeres!$A$1:$DW$117)</f>
        <v>0</v>
      </c>
      <c r="CR103" s="48" cm="1">
        <f t="array" ref="CR103">AnualidadPensionado(CR$1,$E103,$B103, $D103, Hombres!$A$1:$DW$117, Mujeres!$A$1:$DW$117)</f>
        <v>0</v>
      </c>
      <c r="CS103" s="48" cm="1">
        <f t="array" ref="CS103">AnualidadPensionado(CS$1,$E103,$B103, $D103, Hombres!$A$1:$DW$117, Mujeres!$A$1:$DW$117)</f>
        <v>0</v>
      </c>
      <c r="CT103" s="48" cm="1">
        <f t="array" ref="CT103">AnualidadPensionado(CT$1,$E103,$B103, $D103, Hombres!$A$1:$DW$117, Mujeres!$A$1:$DW$117)</f>
        <v>0</v>
      </c>
      <c r="CU103" s="48" cm="1">
        <f t="array" ref="CU103">AnualidadPensionado(CU$1,$E103,$B103, $D103, Hombres!$A$1:$DW$117, Mujeres!$A$1:$DW$117)</f>
        <v>0</v>
      </c>
      <c r="CV103" s="48" cm="1">
        <f t="array" ref="CV103">AnualidadPensionado(CV$1,$E103,$B103, $D103, Hombres!$A$1:$DW$117, Mujeres!$A$1:$DW$117)</f>
        <v>0</v>
      </c>
      <c r="CW103" s="48" cm="1">
        <f t="array" ref="CW103">AnualidadPensionado(CW$1,$E103,$B103, $D103, Hombres!$A$1:$DW$117, Mujeres!$A$1:$DW$117)</f>
        <v>0</v>
      </c>
      <c r="CX103" s="48" cm="1">
        <f t="array" ref="CX103">AnualidadPensionado(CX$1,$E103,$B103, $D103, Hombres!$A$1:$DW$117, Mujeres!$A$1:$DW$117)</f>
        <v>0</v>
      </c>
      <c r="CY103" s="48" cm="1">
        <f t="array" ref="CY103">AnualidadPensionado(CY$1,$E103,$B103, $D103, Hombres!$A$1:$DW$117, Mujeres!$A$1:$DW$117)</f>
        <v>0</v>
      </c>
      <c r="DB103" s="21"/>
      <c r="DC103" s="48" cm="1">
        <f t="array" ref="DC103">beneficio_muerte_individual_pensionado(DC$1,$E103,$B103, Hombres!$A$1:$DW$117, Mujeres!$A$1:$DW$117)</f>
        <v>0</v>
      </c>
      <c r="DD103" s="48" cm="1">
        <f t="array" ref="DD103">beneficio_muerte_individual_pensionado(DD$1,$E103,$B103, Hombres!$A$1:$DW$117, Mujeres!$A$1:$DW$117)</f>
        <v>51629.743148100002</v>
      </c>
      <c r="DE103" s="48" cm="1">
        <f t="array" ref="DE103">beneficio_muerte_individual_pensionado(DE$1,$E103,$B103, Hombres!$A$1:$DW$117, Mujeres!$A$1:$DW$117)</f>
        <v>55194.790275225561</v>
      </c>
      <c r="DF103" s="48" cm="1">
        <f t="array" ref="DF103">beneficio_muerte_individual_pensionado(DF$1,$E103,$B103, Hombres!$A$1:$DW$117, Mujeres!$A$1:$DW$117)</f>
        <v>59534.520839840799</v>
      </c>
      <c r="DG103" s="48" cm="1">
        <f t="array" ref="DG103">beneficio_muerte_individual_pensionado(DG$1,$E103,$B103, Hombres!$A$1:$DW$117, Mujeres!$A$1:$DW$117)</f>
        <v>64438.313860114569</v>
      </c>
      <c r="DH103" s="48" cm="1">
        <f t="array" ref="DH103">beneficio_muerte_individual_pensionado(DH$1,$E103,$B103, Hombres!$A$1:$DW$117, Mujeres!$A$1:$DW$117)</f>
        <v>69558.042379929029</v>
      </c>
      <c r="DI103" s="48" cm="1">
        <f t="array" ref="DI103">beneficio_muerte_individual_pensionado(DI$1,$E103,$B103, Hombres!$A$1:$DW$117, Mujeres!$A$1:$DW$117)</f>
        <v>74449.770537142438</v>
      </c>
      <c r="DJ103" s="48" cm="1">
        <f t="array" ref="DJ103">beneficio_muerte_individual_pensionado(DJ$1,$E103,$B103, Hombres!$A$1:$DW$117, Mujeres!$A$1:$DW$117)</f>
        <v>78894.481808764409</v>
      </c>
      <c r="DK103" s="48" cm="1">
        <f t="array" ref="DK103">beneficio_muerte_individual_pensionado(DK$1,$E103,$B103, Hombres!$A$1:$DW$117, Mujeres!$A$1:$DW$117)</f>
        <v>82921.632005377527</v>
      </c>
      <c r="DL103" s="48" cm="1">
        <f t="array" ref="DL103">beneficio_muerte_individual_pensionado(DL$1,$E103,$B103, Hombres!$A$1:$DW$117, Mujeres!$A$1:$DW$117)</f>
        <v>86612.827746056821</v>
      </c>
      <c r="DM103" s="48" cm="1">
        <f t="array" ref="DM103">beneficio_muerte_individual_pensionado(DM$1,$E103,$B103, Hombres!$A$1:$DW$117, Mujeres!$A$1:$DW$117)</f>
        <v>90171.446482945394</v>
      </c>
      <c r="DN103" s="48" cm="1">
        <f t="array" ref="DN103">beneficio_muerte_individual_pensionado(DN$1,$E103,$B103, Hombres!$A$1:$DW$117, Mujeres!$A$1:$DW$117)</f>
        <v>97296.005837099961</v>
      </c>
      <c r="DO103" s="48" cm="1">
        <f t="array" ref="DO103">beneficio_muerte_individual_pensionado(DO$1,$E103,$B103, Hombres!$A$1:$DW$117, Mujeres!$A$1:$DW$117)</f>
        <v>101415.91095791986</v>
      </c>
      <c r="DP103" s="48" cm="1">
        <f t="array" ref="DP103">beneficio_muerte_individual_pensionado(DP$1,$E103,$B103, Hombres!$A$1:$DW$117, Mujeres!$A$1:$DW$117)</f>
        <v>105349.01366632478</v>
      </c>
      <c r="DQ103" s="48" cm="1">
        <f t="array" ref="DQ103">beneficio_muerte_individual_pensionado(DQ$1,$E103,$B103, Hombres!$A$1:$DW$117, Mujeres!$A$1:$DW$117)</f>
        <v>108974.51961010463</v>
      </c>
      <c r="DR103" s="48" cm="1">
        <f t="array" ref="DR103">beneficio_muerte_individual_pensionado(DR$1,$E103,$B103, Hombres!$A$1:$DW$117, Mujeres!$A$1:$DW$117)</f>
        <v>112193.72926651525</v>
      </c>
      <c r="DS103" s="48" cm="1">
        <f t="array" ref="DS103">beneficio_muerte_individual_pensionado(DS$1,$E103,$B103, Hombres!$A$1:$DW$117, Mujeres!$A$1:$DW$117)</f>
        <v>114944.34913031783</v>
      </c>
      <c r="DT103" s="48" cm="1">
        <f t="array" ref="DT103">beneficio_muerte_individual_pensionado(DT$1,$E103,$B103, Hombres!$A$1:$DW$117, Mujeres!$A$1:$DW$117)</f>
        <v>117202.385426283</v>
      </c>
      <c r="DU103" s="48" cm="1">
        <f t="array" ref="DU103">beneficio_muerte_individual_pensionado(DU$1,$E103,$B103, Hombres!$A$1:$DW$117, Mujeres!$A$1:$DW$117)</f>
        <v>118859.76953817495</v>
      </c>
      <c r="DV103" s="48" cm="1">
        <f t="array" ref="DV103">beneficio_muerte_individual_pensionado(DV$1,$E103,$B103, Hombres!$A$1:$DW$117, Mujeres!$A$1:$DW$117)</f>
        <v>119707.73995894904</v>
      </c>
      <c r="DW103" s="48" cm="1">
        <f t="array" ref="DW103">beneficio_muerte_individual_pensionado(DW$1,$E103,$B103, Hombres!$A$1:$DW$117, Mujeres!$A$1:$DW$117)</f>
        <v>119572.6765631812</v>
      </c>
      <c r="DX103" s="48" cm="1">
        <f t="array" ref="DX103">beneficio_muerte_individual_pensionado(DX$1,$E103,$B103, Hombres!$A$1:$DW$117, Mujeres!$A$1:$DW$117)</f>
        <v>118385.74894608738</v>
      </c>
      <c r="DY103" s="48" cm="1">
        <f t="array" ref="DY103">beneficio_muerte_individual_pensionado(DY$1,$E103,$B103, Hombres!$A$1:$DW$117, Mujeres!$A$1:$DW$117)</f>
        <v>116118.4353257309</v>
      </c>
      <c r="DZ103" s="48" cm="1">
        <f t="array" ref="DZ103">beneficio_muerte_individual_pensionado(DZ$1,$E103,$B103, Hombres!$A$1:$DW$117, Mujeres!$A$1:$DW$117)</f>
        <v>112705.97186432041</v>
      </c>
      <c r="EA103" s="48" cm="1">
        <f t="array" ref="EA103">beneficio_muerte_individual_pensionado(EA$1,$E103,$B103, Hombres!$A$1:$DW$117, Mujeres!$A$1:$DW$117)</f>
        <v>108052.83921081301</v>
      </c>
      <c r="EB103" s="48" cm="1">
        <f t="array" ref="EB103">beneficio_muerte_individual_pensionado(EB$1,$E103,$B103, Hombres!$A$1:$DW$117, Mujeres!$A$1:$DW$117)</f>
        <v>102158.92150493027</v>
      </c>
      <c r="EC103" s="48" cm="1">
        <f t="array" ref="EC103">beneficio_muerte_individual_pensionado(EC$1,$E103,$B103, Hombres!$A$1:$DW$117, Mujeres!$A$1:$DW$117)</f>
        <v>95149.448222544961</v>
      </c>
      <c r="ED103" s="48" cm="1">
        <f t="array" ref="ED103">beneficio_muerte_individual_pensionado(ED$1,$E103,$B103, Hombres!$A$1:$DW$117, Mujeres!$A$1:$DW$117)</f>
        <v>87192.46966635056</v>
      </c>
      <c r="EE103" s="48" cm="1">
        <f t="array" ref="EE103">beneficio_muerte_individual_pensionado(EE$1,$E103,$B103, Hombres!$A$1:$DW$117, Mujeres!$A$1:$DW$117)</f>
        <v>78459.11095961</v>
      </c>
      <c r="EF103" s="48" cm="1">
        <f t="array" ref="EF103">beneficio_muerte_individual_pensionado(EF$1,$E103,$B103, Hombres!$A$1:$DW$117, Mujeres!$A$1:$DW$117)</f>
        <v>69148.19642621759</v>
      </c>
      <c r="EG103" s="48" cm="1">
        <f t="array" ref="EG103">beneficio_muerte_individual_pensionado(EG$1,$E103,$B103, Hombres!$A$1:$DW$117, Mujeres!$A$1:$DW$117)</f>
        <v>59543.86089947266</v>
      </c>
      <c r="EH103" s="48" cm="1">
        <f t="array" ref="EH103">beneficio_muerte_individual_pensionado(EH$1,$E103,$B103, Hombres!$A$1:$DW$117, Mujeres!$A$1:$DW$117)</f>
        <v>49986.13372902789</v>
      </c>
      <c r="EI103" s="48" cm="1">
        <f t="array" ref="EI103">beneficio_muerte_individual_pensionado(EI$1,$E103,$B103, Hombres!$A$1:$DW$117, Mujeres!$A$1:$DW$117)</f>
        <v>40801.212180433264</v>
      </c>
      <c r="EJ103" s="48" cm="1">
        <f t="array" ref="EJ103">beneficio_muerte_individual_pensionado(EJ$1,$E103,$B103, Hombres!$A$1:$DW$117, Mujeres!$A$1:$DW$117)</f>
        <v>32272.131691968767</v>
      </c>
      <c r="EK103" s="48" cm="1">
        <f t="array" ref="EK103">beneficio_muerte_individual_pensionado(EK$1,$E103,$B103, Hombres!$A$1:$DW$117, Mujeres!$A$1:$DW$117)</f>
        <v>24634.216962540853</v>
      </c>
      <c r="EL103" s="48" cm="1">
        <f t="array" ref="EL103">beneficio_muerte_individual_pensionado(EL$1,$E103,$B103, Hombres!$A$1:$DW$117, Mujeres!$A$1:$DW$117)</f>
        <v>18069.87093686833</v>
      </c>
      <c r="EM103" s="48" cm="1">
        <f t="array" ref="EM103">beneficio_muerte_individual_pensionado(EM$1,$E103,$B103, Hombres!$A$1:$DW$117, Mujeres!$A$1:$DW$117)</f>
        <v>12680.014363670209</v>
      </c>
      <c r="EN103" s="48" cm="1">
        <f t="array" ref="EN103">beneficio_muerte_individual_pensionado(EN$1,$E103,$B103, Hombres!$A$1:$DW$117, Mujeres!$A$1:$DW$117)</f>
        <v>8466.7274809517858</v>
      </c>
      <c r="EO103" s="48" cm="1">
        <f t="array" ref="EO103">beneficio_muerte_individual_pensionado(EO$1,$E103,$B103, Hombres!$A$1:$DW$117, Mujeres!$A$1:$DW$117)</f>
        <v>5344.843364176405</v>
      </c>
      <c r="EP103" s="48" cm="1">
        <f t="array" ref="EP103">beneficio_muerte_individual_pensionado(EP$1,$E103,$B103, Hombres!$A$1:$DW$117, Mujeres!$A$1:$DW$117)</f>
        <v>3165.9405833707688</v>
      </c>
      <c r="EQ103" s="48" cm="1">
        <f t="array" ref="EQ103">beneficio_muerte_individual_pensionado(EQ$1,$E103,$B103, Hombres!$A$1:$DW$117, Mujeres!$A$1:$DW$117)</f>
        <v>1744.716947991242</v>
      </c>
      <c r="ER103" s="48" cm="1">
        <f t="array" ref="ER103">beneficio_muerte_individual_pensionado(ER$1,$E103,$B103, Hombres!$A$1:$DW$117, Mujeres!$A$1:$DW$117)</f>
        <v>885.67923805089367</v>
      </c>
      <c r="ES103" s="48" cm="1">
        <f t="array" ref="ES103">beneficio_muerte_individual_pensionado(ES$1,$E103,$B103, Hombres!$A$1:$DW$117, Mujeres!$A$1:$DW$117)</f>
        <v>409.10500550008851</v>
      </c>
      <c r="ET103" s="48" cm="1">
        <f t="array" ref="ET103">beneficio_muerte_individual_pensionado(ET$1,$E103,$B103, Hombres!$A$1:$DW$117, Mujeres!$A$1:$DW$117)</f>
        <v>169.3411600885737</v>
      </c>
      <c r="EU103" s="48" cm="1">
        <f t="array" ref="EU103">beneficio_muerte_individual_pensionado(EU$1,$E103,$B103, Hombres!$A$1:$DW$117, Mujeres!$A$1:$DW$117)</f>
        <v>61.622333084333242</v>
      </c>
      <c r="EV103" s="48" cm="1">
        <f t="array" ref="EV103">beneficio_muerte_individual_pensionado(EV$1,$E103,$B103, Hombres!$A$1:$DW$117, Mujeres!$A$1:$DW$117)</f>
        <v>19.230347237763755</v>
      </c>
      <c r="EW103" s="48" cm="1">
        <f t="array" ref="EW103">beneficio_muerte_individual_pensionado(EW$1,$E103,$B103, Hombres!$A$1:$DW$117, Mujeres!$A$1:$DW$117)</f>
        <v>6.1468888028520574</v>
      </c>
      <c r="EX103" s="48" cm="1">
        <f t="array" ref="EX103">beneficio_muerte_individual_pensionado(EX$1,$E103,$B103, Hombres!$A$1:$DW$117, Mujeres!$A$1:$DW$117)</f>
        <v>0</v>
      </c>
      <c r="EY103" s="48" cm="1">
        <f t="array" ref="EY103">beneficio_muerte_individual_pensionado(EY$1,$E103,$B103, Hombres!$A$1:$DW$117, Mujeres!$A$1:$DW$117)</f>
        <v>0</v>
      </c>
      <c r="EZ103" s="48" cm="1">
        <f t="array" ref="EZ103">beneficio_muerte_individual_pensionado(EZ$1,$E103,$B103, Hombres!$A$1:$DW$117, Mujeres!$A$1:$DW$117)</f>
        <v>0</v>
      </c>
      <c r="FA103" s="48" cm="1">
        <f t="array" ref="FA103">beneficio_muerte_individual_pensionado(FA$1,$E103,$B103, Hombres!$A$1:$DW$117, Mujeres!$A$1:$DW$117)</f>
        <v>0</v>
      </c>
      <c r="FB103" s="48" cm="1">
        <f t="array" ref="FB103">beneficio_muerte_individual_pensionado(FB$1,$E103,$B103, Hombres!$A$1:$DW$117, Mujeres!$A$1:$DW$117)</f>
        <v>0</v>
      </c>
      <c r="FC103" s="48" cm="1">
        <f t="array" ref="FC103">beneficio_muerte_individual_pensionado(FC$1,$E103,$B103, Hombres!$A$1:$DW$117, Mujeres!$A$1:$DW$117)</f>
        <v>0</v>
      </c>
      <c r="FD103" s="48" cm="1">
        <f t="array" ref="FD103">beneficio_muerte_individual_pensionado(FD$1,$E103,$B103, Hombres!$A$1:$DW$117, Mujeres!$A$1:$DW$117)</f>
        <v>0</v>
      </c>
      <c r="FE103" s="48" cm="1">
        <f t="array" ref="FE103">beneficio_muerte_individual_pensionado(FE$1,$E103,$B103, Hombres!$A$1:$DW$117, Mujeres!$A$1:$DW$117)</f>
        <v>0</v>
      </c>
      <c r="FF103" s="48" cm="1">
        <f t="array" ref="FF103">beneficio_muerte_individual_pensionado(FF$1,$E103,$B103, Hombres!$A$1:$DW$117, Mujeres!$A$1:$DW$117)</f>
        <v>0</v>
      </c>
      <c r="FG103" s="48" cm="1">
        <f t="array" ref="FG103">beneficio_muerte_individual_pensionado(FG$1,$E103,$B103, Hombres!$A$1:$DW$117, Mujeres!$A$1:$DW$117)</f>
        <v>0</v>
      </c>
      <c r="FH103" s="48" cm="1">
        <f t="array" ref="FH103">beneficio_muerte_individual_pensionado(FH$1,$E103,$B103, Hombres!$A$1:$DW$117, Mujeres!$A$1:$DW$117)</f>
        <v>0</v>
      </c>
      <c r="FI103" s="48" cm="1">
        <f t="array" ref="FI103">beneficio_muerte_individual_pensionado(FI$1,$E103,$B103, Hombres!$A$1:$DW$117, Mujeres!$A$1:$DW$117)</f>
        <v>0</v>
      </c>
      <c r="FJ103" s="48" cm="1">
        <f t="array" ref="FJ103">beneficio_muerte_individual_pensionado(FJ$1,$E103,$B103, Hombres!$A$1:$DW$117, Mujeres!$A$1:$DW$117)</f>
        <v>0</v>
      </c>
      <c r="FK103" s="48" cm="1">
        <f t="array" ref="FK103">beneficio_muerte_individual_pensionado(FK$1,$E103,$B103, Hombres!$A$1:$DW$117, Mujeres!$A$1:$DW$117)</f>
        <v>0</v>
      </c>
      <c r="FL103" s="48" cm="1">
        <f t="array" ref="FL103">beneficio_muerte_individual_pensionado(FL$1,$E103,$B103, Hombres!$A$1:$DW$117, Mujeres!$A$1:$DW$117)</f>
        <v>0</v>
      </c>
      <c r="FM103" s="48" cm="1">
        <f t="array" ref="FM103">beneficio_muerte_individual_pensionado(FM$1,$E103,$B103, Hombres!$A$1:$DW$117, Mujeres!$A$1:$DW$117)</f>
        <v>0</v>
      </c>
      <c r="FN103" s="48" cm="1">
        <f t="array" ref="FN103">beneficio_muerte_individual_pensionado(FN$1,$E103,$B103, Hombres!$A$1:$DW$117, Mujeres!$A$1:$DW$117)</f>
        <v>0</v>
      </c>
      <c r="FO103" s="48" cm="1">
        <f t="array" ref="FO103">beneficio_muerte_individual_pensionado(FO$1,$E103,$B103, Hombres!$A$1:$DW$117, Mujeres!$A$1:$DW$117)</f>
        <v>0</v>
      </c>
      <c r="FP103" s="48" cm="1">
        <f t="array" ref="FP103">beneficio_muerte_individual_pensionado(FP$1,$E103,$B103, Hombres!$A$1:$DW$117, Mujeres!$A$1:$DW$117)</f>
        <v>0</v>
      </c>
      <c r="FQ103" s="48" cm="1">
        <f t="array" ref="FQ103">beneficio_muerte_individual_pensionado(FQ$1,$E103,$B103, Hombres!$A$1:$DW$117, Mujeres!$A$1:$DW$117)</f>
        <v>0</v>
      </c>
      <c r="FR103" s="48" cm="1">
        <f t="array" ref="FR103">beneficio_muerte_individual_pensionado(FR$1,$E103,$B103, Hombres!$A$1:$DW$117, Mujeres!$A$1:$DW$117)</f>
        <v>0</v>
      </c>
      <c r="FS103" s="48" cm="1">
        <f t="array" ref="FS103">beneficio_muerte_individual_pensionado(FS$1,$E103,$B103, Hombres!$A$1:$DW$117, Mujeres!$A$1:$DW$117)</f>
        <v>0</v>
      </c>
      <c r="FT103" s="48" cm="1">
        <f t="array" ref="FT103">beneficio_muerte_individual_pensionado(FT$1,$E103,$B103, Hombres!$A$1:$DW$117, Mujeres!$A$1:$DW$117)</f>
        <v>0</v>
      </c>
      <c r="FU103" s="48" cm="1">
        <f t="array" ref="FU103">beneficio_muerte_individual_pensionado(FU$1,$E103,$B103, Hombres!$A$1:$DW$117, Mujeres!$A$1:$DW$117)</f>
        <v>0</v>
      </c>
      <c r="FV103" s="48" cm="1">
        <f t="array" ref="FV103">beneficio_muerte_individual_pensionado(FV$1,$E103,$B103, Hombres!$A$1:$DW$117, Mujeres!$A$1:$DW$117)</f>
        <v>0</v>
      </c>
      <c r="FW103" s="48" cm="1">
        <f t="array" ref="FW103">beneficio_muerte_individual_pensionado(FW$1,$E103,$B103, Hombres!$A$1:$DW$117, Mujeres!$A$1:$DW$117)</f>
        <v>0</v>
      </c>
      <c r="FX103" s="48" cm="1">
        <f t="array" ref="FX103">beneficio_muerte_individual_pensionado(FX$1,$E103,$B103, Hombres!$A$1:$DW$117, Mujeres!$A$1:$DW$117)</f>
        <v>0</v>
      </c>
      <c r="FY103" s="48" cm="1">
        <f t="array" ref="FY103">beneficio_muerte_individual_pensionado(FY$1,$E103,$B103, Hombres!$A$1:$DW$117, Mujeres!$A$1:$DW$117)</f>
        <v>0</v>
      </c>
      <c r="FZ103" s="48" cm="1">
        <f t="array" ref="FZ103">beneficio_muerte_individual_pensionado(FZ$1,$E103,$B103, Hombres!$A$1:$DW$117, Mujeres!$A$1:$DW$117)</f>
        <v>0</v>
      </c>
      <c r="GA103" s="48" cm="1">
        <f t="array" ref="GA103">beneficio_muerte_individual_pensionado(GA$1,$E103,$B103, Hombres!$A$1:$DW$117, Mujeres!$A$1:$DW$117)</f>
        <v>0</v>
      </c>
      <c r="GB103" s="48" cm="1">
        <f t="array" ref="GB103">beneficio_muerte_individual_pensionado(GB$1,$E103,$B103, Hombres!$A$1:$DW$117, Mujeres!$A$1:$DW$117)</f>
        <v>0</v>
      </c>
      <c r="GC103" s="48" cm="1">
        <f t="array" ref="GC103">beneficio_muerte_individual_pensionado(GC$1,$E103,$B103, Hombres!$A$1:$DW$117, Mujeres!$A$1:$DW$117)</f>
        <v>0</v>
      </c>
      <c r="GD103" s="48" cm="1">
        <f t="array" ref="GD103">beneficio_muerte_individual_pensionado(GD$1,$E103,$B103, Hombres!$A$1:$DW$117, Mujeres!$A$1:$DW$117)</f>
        <v>0</v>
      </c>
      <c r="GE103" s="48" cm="1">
        <f t="array" ref="GE103">beneficio_muerte_individual_pensionado(GE$1,$E103,$B103, Hombres!$A$1:$DW$117, Mujeres!$A$1:$DW$117)</f>
        <v>0</v>
      </c>
      <c r="GF103" s="48" cm="1">
        <f t="array" ref="GF103">beneficio_muerte_individual_pensionado(GF$1,$E103,$B103, Hombres!$A$1:$DW$117, Mujeres!$A$1:$DW$117)</f>
        <v>0</v>
      </c>
      <c r="GG103" s="48" cm="1">
        <f t="array" ref="GG103">beneficio_muerte_individual_pensionado(GG$1,$E103,$B103, Hombres!$A$1:$DW$117, Mujeres!$A$1:$DW$117)</f>
        <v>0</v>
      </c>
      <c r="GH103" s="48" cm="1">
        <f t="array" ref="GH103">beneficio_muerte_individual_pensionado(GH$1,$E103,$B103, Hombres!$A$1:$DW$117, Mujeres!$A$1:$DW$117)</f>
        <v>0</v>
      </c>
      <c r="GI103" s="48" cm="1">
        <f t="array" ref="GI103">beneficio_muerte_individual_pensionado(GI$1,$E103,$B103, Hombres!$A$1:$DW$117, Mujeres!$A$1:$DW$117)</f>
        <v>0</v>
      </c>
      <c r="GJ103" s="48" cm="1">
        <f t="array" ref="GJ103">beneficio_muerte_individual_pensionado(GJ$1,$E103,$B103, Hombres!$A$1:$DW$117, Mujeres!$A$1:$DW$117)</f>
        <v>0</v>
      </c>
      <c r="GK103" s="48" cm="1">
        <f t="array" ref="GK103">beneficio_muerte_individual_pensionado(GK$1,$E103,$B103, Hombres!$A$1:$DW$117, Mujeres!$A$1:$DW$117)</f>
        <v>0</v>
      </c>
      <c r="GL103" s="48" cm="1">
        <f t="array" ref="GL103">beneficio_muerte_individual_pensionado(GL$1,$E103,$B103, Hombres!$A$1:$DW$117, Mujeres!$A$1:$DW$117)</f>
        <v>0</v>
      </c>
      <c r="GM103" s="48" cm="1">
        <f t="array" ref="GM103">beneficio_muerte_individual_pensionado(GM$1,$E103,$B103, Hombres!$A$1:$DW$117, Mujeres!$A$1:$DW$117)</f>
        <v>0</v>
      </c>
      <c r="GN103" s="48" cm="1">
        <f t="array" ref="GN103">beneficio_muerte_individual_pensionado(GN$1,$E103,$B103, Hombres!$A$1:$DW$117, Mujeres!$A$1:$DW$117)</f>
        <v>0</v>
      </c>
      <c r="GO103" s="48" cm="1">
        <f t="array" ref="GO103">beneficio_muerte_individual_pensionado(GO$1,$E103,$B103, Hombres!$A$1:$DW$117, Mujeres!$A$1:$DW$117)</f>
        <v>0</v>
      </c>
      <c r="GP103" s="48" cm="1">
        <f t="array" ref="GP103">beneficio_muerte_individual_pensionado(GP$1,$E103,$B103, Hombres!$A$1:$DW$117, Mujeres!$A$1:$DW$117)</f>
        <v>0</v>
      </c>
      <c r="GQ103" s="48" cm="1">
        <f t="array" ref="GQ103">beneficio_muerte_individual_pensionado(GQ$1,$E103,$B103, Hombres!$A$1:$DW$117, Mujeres!$A$1:$DW$117)</f>
        <v>0</v>
      </c>
      <c r="GR103" s="48" cm="1">
        <f t="array" ref="GR103">beneficio_muerte_individual_pensionado(GR$1,$E103,$B103, Hombres!$A$1:$DW$117, Mujeres!$A$1:$DW$117)</f>
        <v>0</v>
      </c>
      <c r="GS103" s="48" cm="1">
        <f t="array" ref="GS103">beneficio_muerte_individual_pensionado(GS$1,$E103,$B103, Hombres!$A$1:$DW$117, Mujeres!$A$1:$DW$117)</f>
        <v>0</v>
      </c>
      <c r="GT103" s="48" cm="1">
        <f t="array" ref="GT103">beneficio_muerte_individual_pensionado(GT$1,$E103,$B103, Hombres!$A$1:$DW$117, Mujeres!$A$1:$DW$117)</f>
        <v>0</v>
      </c>
    </row>
    <row r="104" spans="1:202" x14ac:dyDescent="0.3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8" cm="1">
        <f t="array" ref="H104">AnualidadPensionado(H$1,$E104,$B104, $D104, Hombres!$A$1:$DW$117, Mujeres!$A$1:$DW$117)</f>
        <v>0</v>
      </c>
      <c r="I104" s="48" cm="1">
        <f t="array" ref="I104">AnualidadPensionado(I$1,$E104,$B104, $D104, Hombres!$A$1:$DW$117, Mujeres!$A$1:$DW$117)</f>
        <v>4292883.3681801604</v>
      </c>
      <c r="J104" s="48" cm="1">
        <f t="array" ref="J104">AnualidadPensionado(J$1,$E104,$B104, $D104, Hombres!$A$1:$DW$117, Mujeres!$A$1:$DW$117)</f>
        <v>4370099.4913737997</v>
      </c>
      <c r="K104" s="48" cm="1">
        <f t="array" ref="K104">AnualidadPensionado(K$1,$E104,$B104, $D104, Hombres!$A$1:$DW$117, Mujeres!$A$1:$DW$117)</f>
        <v>4444741.192735618</v>
      </c>
      <c r="L104" s="48" cm="1">
        <f t="array" ref="L104">AnualidadPensionado(L$1,$E104,$B104, $D104, Hombres!$A$1:$DW$117, Mujeres!$A$1:$DW$117)</f>
        <v>4516735.737150521</v>
      </c>
      <c r="M104" s="48" cm="1">
        <f t="array" ref="M104">AnualidadPensionado(M$1,$E104,$B104, $D104, Hombres!$A$1:$DW$117, Mujeres!$A$1:$DW$117)</f>
        <v>4586084.8485124111</v>
      </c>
      <c r="N104" s="48" cm="1">
        <f t="array" ref="N104">AnualidadPensionado(N$1,$E104,$B104, $D104, Hombres!$A$1:$DW$117, Mujeres!$A$1:$DW$117)</f>
        <v>4652235.6232694639</v>
      </c>
      <c r="O104" s="48" cm="1">
        <f t="array" ref="O104">AnualidadPensionado(O$1,$E104,$B104, $D104, Hombres!$A$1:$DW$117, Mujeres!$A$1:$DW$117)</f>
        <v>4713912.8975701537</v>
      </c>
      <c r="P104" s="48" cm="1">
        <f t="array" ref="P104">AnualidadPensionado(P$1,$E104,$B104, $D104, Hombres!$A$1:$DW$117, Mujeres!$A$1:$DW$117)</f>
        <v>4769314.2242431622</v>
      </c>
      <c r="Q104" s="48" cm="1">
        <f t="array" ref="Q104">AnualidadPensionado(Q$1,$E104,$B104, $D104, Hombres!$A$1:$DW$117, Mujeres!$A$1:$DW$117)</f>
        <v>4816548.429685737</v>
      </c>
      <c r="R104" s="48" cm="1">
        <f t="array" ref="R104">AnualidadPensionado(R$1,$E104,$B104, $D104, Hombres!$A$1:$DW$117, Mujeres!$A$1:$DW$117)</f>
        <v>4853869.4455600595</v>
      </c>
      <c r="S104" s="48" cm="1">
        <f t="array" ref="S104">AnualidadPensionado(S$1,$E104,$B104, $D104, Hombres!$A$1:$DW$117, Mujeres!$A$1:$DW$117)</f>
        <v>4879839.3410942424</v>
      </c>
      <c r="T104" s="48" cm="1">
        <f t="array" ref="T104">AnualidadPensionado(T$1,$E104,$B104, $D104, Hombres!$A$1:$DW$117, Mujeres!$A$1:$DW$117)</f>
        <v>4893732.4242523937</v>
      </c>
      <c r="U104" s="48" cm="1">
        <f t="array" ref="U104">AnualidadPensionado(U$1,$E104,$B104, $D104, Hombres!$A$1:$DW$117, Mujeres!$A$1:$DW$117)</f>
        <v>4895355.0440060357</v>
      </c>
      <c r="V104" s="48" cm="1">
        <f t="array" ref="V104">AnualidadPensionado(V$1,$E104,$B104, $D104, Hombres!$A$1:$DW$117, Mujeres!$A$1:$DW$117)</f>
        <v>4884682.2545787105</v>
      </c>
      <c r="W104" s="48" cm="1">
        <f t="array" ref="W104">AnualidadPensionado(W$1,$E104,$B104, $D104, Hombres!$A$1:$DW$117, Mujeres!$A$1:$DW$117)</f>
        <v>4861525.1141407173</v>
      </c>
      <c r="X104" s="48" cm="1">
        <f t="array" ref="X104">AnualidadPensionado(X$1,$E104,$B104, $D104, Hombres!$A$1:$DW$117, Mujeres!$A$1:$DW$117)</f>
        <v>4825060.5060702879</v>
      </c>
      <c r="Y104" s="48" cm="1">
        <f t="array" ref="Y104">AnualidadPensionado(Y$1,$E104,$B104, $D104, Hombres!$A$1:$DW$117, Mujeres!$A$1:$DW$117)</f>
        <v>4765916.8251108387</v>
      </c>
      <c r="Z104" s="48" cm="1">
        <f t="array" ref="Z104">AnualidadPensionado(Z$1,$E104,$B104, $D104, Hombres!$A$1:$DW$117, Mujeres!$A$1:$DW$117)</f>
        <v>4689202.6548042903</v>
      </c>
      <c r="AA104" s="48" cm="1">
        <f t="array" ref="AA104">AnualidadPensionado(AA$1,$E104,$B104, $D104, Hombres!$A$1:$DW$117, Mujeres!$A$1:$DW$117)</f>
        <v>4594142.0131774591</v>
      </c>
      <c r="AB104" s="48" cm="1">
        <f t="array" ref="AB104">AnualidadPensionado(AB$1,$E104,$B104, $D104, Hombres!$A$1:$DW$117, Mujeres!$A$1:$DW$117)</f>
        <v>4480139.0728359045</v>
      </c>
      <c r="AC104" s="48" cm="1">
        <f t="array" ref="AC104">AnualidadPensionado(AC$1,$E104,$B104, $D104, Hombres!$A$1:$DW$117, Mujeres!$A$1:$DW$117)</f>
        <v>4346559.6449726066</v>
      </c>
      <c r="AD104" s="48" cm="1">
        <f t="array" ref="AD104">AnualidadPensionado(AD$1,$E104,$B104, $D104, Hombres!$A$1:$DW$117, Mujeres!$A$1:$DW$117)</f>
        <v>4192889.5193032781</v>
      </c>
      <c r="AE104" s="48" cm="1">
        <f t="array" ref="AE104">AnualidadPensionado(AE$1,$E104,$B104, $D104, Hombres!$A$1:$DW$117, Mujeres!$A$1:$DW$117)</f>
        <v>4018894.4323852253</v>
      </c>
      <c r="AF104" s="48" cm="1">
        <f t="array" ref="AF104">AnualidadPensionado(AF$1,$E104,$B104, $D104, Hombres!$A$1:$DW$117, Mujeres!$A$1:$DW$117)</f>
        <v>3824971.9049131987</v>
      </c>
      <c r="AG104" s="48" cm="1">
        <f t="array" ref="AG104">AnualidadPensionado(AG$1,$E104,$B104, $D104, Hombres!$A$1:$DW$117, Mujeres!$A$1:$DW$117)</f>
        <v>3612148.6206623986</v>
      </c>
      <c r="AH104" s="48" cm="1">
        <f t="array" ref="AH104">AnualidadPensionado(AH$1,$E104,$B104, $D104, Hombres!$A$1:$DW$117, Mujeres!$A$1:$DW$117)</f>
        <v>3381863.4216259159</v>
      </c>
      <c r="AI104" s="48" cm="1">
        <f t="array" ref="AI104">AnualidadPensionado(AI$1,$E104,$B104, $D104, Hombres!$A$1:$DW$117, Mujeres!$A$1:$DW$117)</f>
        <v>3136010.7910646959</v>
      </c>
      <c r="AJ104" s="48" cm="1">
        <f t="array" ref="AJ104">AnualidadPensionado(AJ$1,$E104,$B104, $D104, Hombres!$A$1:$DW$117, Mujeres!$A$1:$DW$117)</f>
        <v>2877138.0896554738</v>
      </c>
      <c r="AK104" s="48" cm="1">
        <f t="array" ref="AK104">AnualidadPensionado(AK$1,$E104,$B104, $D104, Hombres!$A$1:$DW$117, Mujeres!$A$1:$DW$117)</f>
        <v>2608671.287231457</v>
      </c>
      <c r="AL104" s="48" cm="1">
        <f t="array" ref="AL104">AnualidadPensionado(AL$1,$E104,$B104, $D104, Hombres!$A$1:$DW$117, Mujeres!$A$1:$DW$117)</f>
        <v>2334718.5129019162</v>
      </c>
      <c r="AM104" s="48" cm="1">
        <f t="array" ref="AM104">AnualidadPensionado(AM$1,$E104,$B104, $D104, Hombres!$A$1:$DW$117, Mujeres!$A$1:$DW$117)</f>
        <v>2059688.5413378335</v>
      </c>
      <c r="AN104" s="48" cm="1">
        <f t="array" ref="AN104">AnualidadPensionado(AN$1,$E104,$B104, $D104, Hombres!$A$1:$DW$117, Mujeres!$A$1:$DW$117)</f>
        <v>1788157.6897525124</v>
      </c>
      <c r="AO104" s="48" cm="1">
        <f t="array" ref="AO104">AnualidadPensionado(AO$1,$E104,$B104, $D104, Hombres!$A$1:$DW$117, Mujeres!$A$1:$DW$117)</f>
        <v>1524894.16041314</v>
      </c>
      <c r="AP104" s="48" cm="1">
        <f t="array" ref="AP104">AnualidadPensionado(AP$1,$E104,$B104, $D104, Hombres!$A$1:$DW$117, Mujeres!$A$1:$DW$117)</f>
        <v>1274812.1692351918</v>
      </c>
      <c r="AQ104" s="48" cm="1">
        <f t="array" ref="AQ104">AnualidadPensionado(AQ$1,$E104,$B104, $D104, Hombres!$A$1:$DW$117, Mujeres!$A$1:$DW$117)</f>
        <v>1042555.7272633829</v>
      </c>
      <c r="AR104" s="48" cm="1">
        <f t="array" ref="AR104">AnualidadPensionado(AR$1,$E104,$B104, $D104, Hombres!$A$1:$DW$117, Mujeres!$A$1:$DW$117)</f>
        <v>832006.8461735379</v>
      </c>
      <c r="AS104" s="48" cm="1">
        <f t="array" ref="AS104">AnualidadPensionado(AS$1,$E104,$B104, $D104, Hombres!$A$1:$DW$117, Mujeres!$A$1:$DW$117)</f>
        <v>646056.83377869765</v>
      </c>
      <c r="AT104" s="48" cm="1">
        <f t="array" ref="AT104">AnualidadPensionado(AT$1,$E104,$B104, $D104, Hombres!$A$1:$DW$117, Mujeres!$A$1:$DW$117)</f>
        <v>486520.94762152189</v>
      </c>
      <c r="AU104" s="48" cm="1">
        <f t="array" ref="AU104">AnualidadPensionado(AU$1,$E104,$B104, $D104, Hombres!$A$1:$DW$117, Mujeres!$A$1:$DW$117)</f>
        <v>354050.53699566529</v>
      </c>
      <c r="AV104" s="48" cm="1">
        <f t="array" ref="AV104">AnualidadPensionado(AV$1,$E104,$B104, $D104, Hombres!$A$1:$DW$117, Mujeres!$A$1:$DW$117)</f>
        <v>247993.44282135909</v>
      </c>
      <c r="AW104" s="48" cm="1">
        <f t="array" ref="AW104">AnualidadPensionado(AW$1,$E104,$B104, $D104, Hombres!$A$1:$DW$117, Mujeres!$A$1:$DW$117)</f>
        <v>166425.15597117541</v>
      </c>
      <c r="AX104" s="48" cm="1">
        <f t="array" ref="AX104">AnualidadPensionado(AX$1,$E104,$B104, $D104, Hombres!$A$1:$DW$117, Mujeres!$A$1:$DW$117)</f>
        <v>106422.58139440695</v>
      </c>
      <c r="AY104" s="48" cm="1">
        <f t="array" ref="AY104">AnualidadPensionado(AY$1,$E104,$B104, $D104, Hombres!$A$1:$DW$117, Mujeres!$A$1:$DW$117)</f>
        <v>64438.645289989225</v>
      </c>
      <c r="AZ104" s="48" cm="1">
        <f t="array" ref="AZ104">AnualidadPensionado(AZ$1,$E104,$B104, $D104, Hombres!$A$1:$DW$117, Mujeres!$A$1:$DW$117)</f>
        <v>36682.282709891348</v>
      </c>
      <c r="BA104" s="48" cm="1">
        <f t="array" ref="BA104">AnualidadPensionado(BA$1,$E104,$B104, $D104, Hombres!$A$1:$DW$117, Mujeres!$A$1:$DW$117)</f>
        <v>19470.184674192325</v>
      </c>
      <c r="BB104" s="48" cm="1">
        <f t="array" ref="BB104">AnualidadPensionado(BB$1,$E104,$B104, $D104, Hombres!$A$1:$DW$117, Mujeres!$A$1:$DW$117)</f>
        <v>9540.0263979008323</v>
      </c>
      <c r="BC104" s="48" cm="1">
        <f t="array" ref="BC104">AnualidadPensionado(BC$1,$E104,$B104, $D104, Hombres!$A$1:$DW$117, Mujeres!$A$1:$DW$117)</f>
        <v>4262.5200753024828</v>
      </c>
      <c r="BD104" s="48" cm="1">
        <f t="array" ref="BD104">AnualidadPensionado(BD$1,$E104,$B104, $D104, Hombres!$A$1:$DW$117, Mujeres!$A$1:$DW$117)</f>
        <v>1710.5596215174687</v>
      </c>
      <c r="BE104" s="48" cm="1">
        <f t="array" ref="BE104">AnualidadPensionado(BE$1,$E104,$B104, $D104, Hombres!$A$1:$DW$117, Mujeres!$A$1:$DW$117)</f>
        <v>604.97268395541062</v>
      </c>
      <c r="BF104" s="48" cm="1">
        <f t="array" ref="BF104">AnualidadPensionado(BF$1,$E104,$B104, $D104, Hombres!$A$1:$DW$117, Mujeres!$A$1:$DW$117)</f>
        <v>183.96489117054509</v>
      </c>
      <c r="BG104" s="48" cm="1">
        <f t="array" ref="BG104">AnualidadPensionado(BG$1,$E104,$B104, $D104, Hombres!$A$1:$DW$117, Mujeres!$A$1:$DW$117)</f>
        <v>46.483398231281456</v>
      </c>
      <c r="BH104" s="48" cm="1">
        <f t="array" ref="BH104">AnualidadPensionado(BH$1,$E104,$B104, $D104, Hombres!$A$1:$DW$117, Mujeres!$A$1:$DW$117)</f>
        <v>0</v>
      </c>
      <c r="BI104" s="48" cm="1">
        <f t="array" ref="BI104">AnualidadPensionado(BI$1,$E104,$B104, $D104, Hombres!$A$1:$DW$117, Mujeres!$A$1:$DW$117)</f>
        <v>0</v>
      </c>
      <c r="BJ104" s="48" cm="1">
        <f t="array" ref="BJ104">AnualidadPensionado(BJ$1,$E104,$B104, $D104, Hombres!$A$1:$DW$117, Mujeres!$A$1:$DW$117)</f>
        <v>0</v>
      </c>
      <c r="BK104" s="48" cm="1">
        <f t="array" ref="BK104">AnualidadPensionado(BK$1,$E104,$B104, $D104, Hombres!$A$1:$DW$117, Mujeres!$A$1:$DW$117)</f>
        <v>0</v>
      </c>
      <c r="BL104" s="48" cm="1">
        <f t="array" ref="BL104">AnualidadPensionado(BL$1,$E104,$B104, $D104, Hombres!$A$1:$DW$117, Mujeres!$A$1:$DW$117)</f>
        <v>0</v>
      </c>
      <c r="BM104" s="48" cm="1">
        <f t="array" ref="BM104">AnualidadPensionado(BM$1,$E104,$B104, $D104, Hombres!$A$1:$DW$117, Mujeres!$A$1:$DW$117)</f>
        <v>0</v>
      </c>
      <c r="BN104" s="48" cm="1">
        <f t="array" ref="BN104">AnualidadPensionado(BN$1,$E104,$B104, $D104, Hombres!$A$1:$DW$117, Mujeres!$A$1:$DW$117)</f>
        <v>0</v>
      </c>
      <c r="BO104" s="48" cm="1">
        <f t="array" ref="BO104">AnualidadPensionado(BO$1,$E104,$B104, $D104, Hombres!$A$1:$DW$117, Mujeres!$A$1:$DW$117)</f>
        <v>0</v>
      </c>
      <c r="BP104" s="48" cm="1">
        <f t="array" ref="BP104">AnualidadPensionado(BP$1,$E104,$B104, $D104, Hombres!$A$1:$DW$117, Mujeres!$A$1:$DW$117)</f>
        <v>0</v>
      </c>
      <c r="BQ104" s="48" cm="1">
        <f t="array" ref="BQ104">AnualidadPensionado(BQ$1,$E104,$B104, $D104, Hombres!$A$1:$DW$117, Mujeres!$A$1:$DW$117)</f>
        <v>0</v>
      </c>
      <c r="BR104" s="48" cm="1">
        <f t="array" ref="BR104">AnualidadPensionado(BR$1,$E104,$B104, $D104, Hombres!$A$1:$DW$117, Mujeres!$A$1:$DW$117)</f>
        <v>0</v>
      </c>
      <c r="BS104" s="48" cm="1">
        <f t="array" ref="BS104">AnualidadPensionado(BS$1,$E104,$B104, $D104, Hombres!$A$1:$DW$117, Mujeres!$A$1:$DW$117)</f>
        <v>0</v>
      </c>
      <c r="BT104" s="48" cm="1">
        <f t="array" ref="BT104">AnualidadPensionado(BT$1,$E104,$B104, $D104, Hombres!$A$1:$DW$117, Mujeres!$A$1:$DW$117)</f>
        <v>0</v>
      </c>
      <c r="BU104" s="48" cm="1">
        <f t="array" ref="BU104">AnualidadPensionado(BU$1,$E104,$B104, $D104, Hombres!$A$1:$DW$117, Mujeres!$A$1:$DW$117)</f>
        <v>0</v>
      </c>
      <c r="BV104" s="48" cm="1">
        <f t="array" ref="BV104">AnualidadPensionado(BV$1,$E104,$B104, $D104, Hombres!$A$1:$DW$117, Mujeres!$A$1:$DW$117)</f>
        <v>0</v>
      </c>
      <c r="BW104" s="48" cm="1">
        <f t="array" ref="BW104">AnualidadPensionado(BW$1,$E104,$B104, $D104, Hombres!$A$1:$DW$117, Mujeres!$A$1:$DW$117)</f>
        <v>0</v>
      </c>
      <c r="BX104" s="48" cm="1">
        <f t="array" ref="BX104">AnualidadPensionado(BX$1,$E104,$B104, $D104, Hombres!$A$1:$DW$117, Mujeres!$A$1:$DW$117)</f>
        <v>0</v>
      </c>
      <c r="BY104" s="48" cm="1">
        <f t="array" ref="BY104">AnualidadPensionado(BY$1,$E104,$B104, $D104, Hombres!$A$1:$DW$117, Mujeres!$A$1:$DW$117)</f>
        <v>0</v>
      </c>
      <c r="BZ104" s="48" cm="1">
        <f t="array" ref="BZ104">AnualidadPensionado(BZ$1,$E104,$B104, $D104, Hombres!$A$1:$DW$117, Mujeres!$A$1:$DW$117)</f>
        <v>0</v>
      </c>
      <c r="CA104" s="48" cm="1">
        <f t="array" ref="CA104">AnualidadPensionado(CA$1,$E104,$B104, $D104, Hombres!$A$1:$DW$117, Mujeres!$A$1:$DW$117)</f>
        <v>0</v>
      </c>
      <c r="CB104" s="48" cm="1">
        <f t="array" ref="CB104">AnualidadPensionado(CB$1,$E104,$B104, $D104, Hombres!$A$1:$DW$117, Mujeres!$A$1:$DW$117)</f>
        <v>0</v>
      </c>
      <c r="CC104" s="48" cm="1">
        <f t="array" ref="CC104">AnualidadPensionado(CC$1,$E104,$B104, $D104, Hombres!$A$1:$DW$117, Mujeres!$A$1:$DW$117)</f>
        <v>0</v>
      </c>
      <c r="CD104" s="48" cm="1">
        <f t="array" ref="CD104">AnualidadPensionado(CD$1,$E104,$B104, $D104, Hombres!$A$1:$DW$117, Mujeres!$A$1:$DW$117)</f>
        <v>0</v>
      </c>
      <c r="CE104" s="48" cm="1">
        <f t="array" ref="CE104">AnualidadPensionado(CE$1,$E104,$B104, $D104, Hombres!$A$1:$DW$117, Mujeres!$A$1:$DW$117)</f>
        <v>0</v>
      </c>
      <c r="CF104" s="48" cm="1">
        <f t="array" ref="CF104">AnualidadPensionado(CF$1,$E104,$B104, $D104, Hombres!$A$1:$DW$117, Mujeres!$A$1:$DW$117)</f>
        <v>0</v>
      </c>
      <c r="CG104" s="48" cm="1">
        <f t="array" ref="CG104">AnualidadPensionado(CG$1,$E104,$B104, $D104, Hombres!$A$1:$DW$117, Mujeres!$A$1:$DW$117)</f>
        <v>0</v>
      </c>
      <c r="CH104" s="48" cm="1">
        <f t="array" ref="CH104">AnualidadPensionado(CH$1,$E104,$B104, $D104, Hombres!$A$1:$DW$117, Mujeres!$A$1:$DW$117)</f>
        <v>0</v>
      </c>
      <c r="CI104" s="48" cm="1">
        <f t="array" ref="CI104">AnualidadPensionado(CI$1,$E104,$B104, $D104, Hombres!$A$1:$DW$117, Mujeres!$A$1:$DW$117)</f>
        <v>0</v>
      </c>
      <c r="CJ104" s="48" cm="1">
        <f t="array" ref="CJ104">AnualidadPensionado(CJ$1,$E104,$B104, $D104, Hombres!$A$1:$DW$117, Mujeres!$A$1:$DW$117)</f>
        <v>0</v>
      </c>
      <c r="CK104" s="48" cm="1">
        <f t="array" ref="CK104">AnualidadPensionado(CK$1,$E104,$B104, $D104, Hombres!$A$1:$DW$117, Mujeres!$A$1:$DW$117)</f>
        <v>0</v>
      </c>
      <c r="CL104" s="48" cm="1">
        <f t="array" ref="CL104">AnualidadPensionado(CL$1,$E104,$B104, $D104, Hombres!$A$1:$DW$117, Mujeres!$A$1:$DW$117)</f>
        <v>0</v>
      </c>
      <c r="CM104" s="48" cm="1">
        <f t="array" ref="CM104">AnualidadPensionado(CM$1,$E104,$B104, $D104, Hombres!$A$1:$DW$117, Mujeres!$A$1:$DW$117)</f>
        <v>0</v>
      </c>
      <c r="CN104" s="48" cm="1">
        <f t="array" ref="CN104">AnualidadPensionado(CN$1,$E104,$B104, $D104, Hombres!$A$1:$DW$117, Mujeres!$A$1:$DW$117)</f>
        <v>0</v>
      </c>
      <c r="CO104" s="48" cm="1">
        <f t="array" ref="CO104">AnualidadPensionado(CO$1,$E104,$B104, $D104, Hombres!$A$1:$DW$117, Mujeres!$A$1:$DW$117)</f>
        <v>0</v>
      </c>
      <c r="CP104" s="48" cm="1">
        <f t="array" ref="CP104">AnualidadPensionado(CP$1,$E104,$B104, $D104, Hombres!$A$1:$DW$117, Mujeres!$A$1:$DW$117)</f>
        <v>0</v>
      </c>
      <c r="CQ104" s="48" cm="1">
        <f t="array" ref="CQ104">AnualidadPensionado(CQ$1,$E104,$B104, $D104, Hombres!$A$1:$DW$117, Mujeres!$A$1:$DW$117)</f>
        <v>0</v>
      </c>
      <c r="CR104" s="48" cm="1">
        <f t="array" ref="CR104">AnualidadPensionado(CR$1,$E104,$B104, $D104, Hombres!$A$1:$DW$117, Mujeres!$A$1:$DW$117)</f>
        <v>0</v>
      </c>
      <c r="CS104" s="48" cm="1">
        <f t="array" ref="CS104">AnualidadPensionado(CS$1,$E104,$B104, $D104, Hombres!$A$1:$DW$117, Mujeres!$A$1:$DW$117)</f>
        <v>0</v>
      </c>
      <c r="CT104" s="48" cm="1">
        <f t="array" ref="CT104">AnualidadPensionado(CT$1,$E104,$B104, $D104, Hombres!$A$1:$DW$117, Mujeres!$A$1:$DW$117)</f>
        <v>0</v>
      </c>
      <c r="CU104" s="48" cm="1">
        <f t="array" ref="CU104">AnualidadPensionado(CU$1,$E104,$B104, $D104, Hombres!$A$1:$DW$117, Mujeres!$A$1:$DW$117)</f>
        <v>0</v>
      </c>
      <c r="CV104" s="48" cm="1">
        <f t="array" ref="CV104">AnualidadPensionado(CV$1,$E104,$B104, $D104, Hombres!$A$1:$DW$117, Mujeres!$A$1:$DW$117)</f>
        <v>0</v>
      </c>
      <c r="CW104" s="48" cm="1">
        <f t="array" ref="CW104">AnualidadPensionado(CW$1,$E104,$B104, $D104, Hombres!$A$1:$DW$117, Mujeres!$A$1:$DW$117)</f>
        <v>0</v>
      </c>
      <c r="CX104" s="48" cm="1">
        <f t="array" ref="CX104">AnualidadPensionado(CX$1,$E104,$B104, $D104, Hombres!$A$1:$DW$117, Mujeres!$A$1:$DW$117)</f>
        <v>0</v>
      </c>
      <c r="CY104" s="48" cm="1">
        <f t="array" ref="CY104">AnualidadPensionado(CY$1,$E104,$B104, $D104, Hombres!$A$1:$DW$117, Mujeres!$A$1:$DW$117)</f>
        <v>0</v>
      </c>
      <c r="DB104" s="21"/>
      <c r="DC104" s="48" cm="1">
        <f t="array" ref="DC104">beneficio_muerte_individual_pensionado(DC$1,$E104,$B104, Hombres!$A$1:$DW$117, Mujeres!$A$1:$DW$117)</f>
        <v>0</v>
      </c>
      <c r="DD104" s="48" cm="1">
        <f t="array" ref="DD104">beneficio_muerte_individual_pensionado(DD$1,$E104,$B104, Hombres!$A$1:$DW$117, Mujeres!$A$1:$DW$117)</f>
        <v>35022.777623280002</v>
      </c>
      <c r="DE104" s="48" cm="1">
        <f t="array" ref="DE104">beneficio_muerte_individual_pensionado(DE$1,$E104,$B104, Hombres!$A$1:$DW$117, Mujeres!$A$1:$DW$117)</f>
        <v>37193.73966852366</v>
      </c>
      <c r="DF104" s="48" cm="1">
        <f t="array" ref="DF104">beneficio_muerte_individual_pensionado(DF$1,$E104,$B104, Hombres!$A$1:$DW$117, Mujeres!$A$1:$DW$117)</f>
        <v>39248.502168909741</v>
      </c>
      <c r="DG104" s="48" cm="1">
        <f t="array" ref="DG104">beneficio_muerte_individual_pensionado(DG$1,$E104,$B104, Hombres!$A$1:$DW$117, Mujeres!$A$1:$DW$117)</f>
        <v>41139.506090985145</v>
      </c>
      <c r="DH104" s="48" cm="1">
        <f t="array" ref="DH104">beneficio_muerte_individual_pensionado(DH$1,$E104,$B104, Hombres!$A$1:$DW$117, Mujeres!$A$1:$DW$117)</f>
        <v>43148.624448436487</v>
      </c>
      <c r="DI104" s="48" cm="1">
        <f t="array" ref="DI104">beneficio_muerte_individual_pensionado(DI$1,$E104,$B104, Hombres!$A$1:$DW$117, Mujeres!$A$1:$DW$117)</f>
        <v>45646.864633897923</v>
      </c>
      <c r="DJ104" s="48" cm="1">
        <f t="array" ref="DJ104">beneficio_muerte_individual_pensionado(DJ$1,$E104,$B104, Hombres!$A$1:$DW$117, Mujeres!$A$1:$DW$117)</f>
        <v>48888.854912911993</v>
      </c>
      <c r="DK104" s="48" cm="1">
        <f t="array" ref="DK104">beneficio_muerte_individual_pensionado(DK$1,$E104,$B104, Hombres!$A$1:$DW$117, Mujeres!$A$1:$DW$117)</f>
        <v>52883.997666051277</v>
      </c>
      <c r="DL104" s="48" cm="1">
        <f t="array" ref="DL104">beneficio_muerte_individual_pensionado(DL$1,$E104,$B104, Hombres!$A$1:$DW$117, Mujeres!$A$1:$DW$117)</f>
        <v>57442.815054702529</v>
      </c>
      <c r="DM104" s="48" cm="1">
        <f t="array" ref="DM104">beneficio_muerte_individual_pensionado(DM$1,$E104,$B104, Hombres!$A$1:$DW$117, Mujeres!$A$1:$DW$117)</f>
        <v>62244.384947577812</v>
      </c>
      <c r="DN104" s="48" cm="1">
        <f t="array" ref="DN104">beneficio_muerte_individual_pensionado(DN$1,$E104,$B104, Hombres!$A$1:$DW$117, Mujeres!$A$1:$DW$117)</f>
        <v>66853.992394347253</v>
      </c>
      <c r="DO104" s="48" cm="1">
        <f t="array" ref="DO104">beneficio_muerte_individual_pensionado(DO$1,$E104,$B104, Hombres!$A$1:$DW$117, Mujeres!$A$1:$DW$117)</f>
        <v>71050.053028152062</v>
      </c>
      <c r="DP104" s="48" cm="1">
        <f t="array" ref="DP104">beneficio_muerte_individual_pensionado(DP$1,$E104,$B104, Hombres!$A$1:$DW$117, Mujeres!$A$1:$DW$117)</f>
        <v>74852.769252105805</v>
      </c>
      <c r="DQ104" s="48" cm="1">
        <f t="array" ref="DQ104">beneficio_muerte_individual_pensionado(DQ$1,$E104,$B104, Hombres!$A$1:$DW$117, Mujeres!$A$1:$DW$117)</f>
        <v>78343.914131240337</v>
      </c>
      <c r="DR104" s="48" cm="1">
        <f t="array" ref="DR104">beneficio_muerte_individual_pensionado(DR$1,$E104,$B104, Hombres!$A$1:$DW$117, Mujeres!$A$1:$DW$117)</f>
        <v>81730.054421193548</v>
      </c>
      <c r="DS104" s="48" cm="1">
        <f t="array" ref="DS104">beneficio_muerte_individual_pensionado(DS$1,$E104,$B104, Hombres!$A$1:$DW$117, Mujeres!$A$1:$DW$117)</f>
        <v>88634.043362236771</v>
      </c>
      <c r="DT104" s="48" cm="1">
        <f t="array" ref="DT104">beneficio_muerte_individual_pensionado(DT$1,$E104,$B104, Hombres!$A$1:$DW$117, Mujeres!$A$1:$DW$117)</f>
        <v>92641.755391863029</v>
      </c>
      <c r="DU104" s="48" cm="1">
        <f t="array" ref="DU104">beneficio_muerte_individual_pensionado(DU$1,$E104,$B104, Hombres!$A$1:$DW$117, Mujeres!$A$1:$DW$117)</f>
        <v>96515.038739354757</v>
      </c>
      <c r="DV104" s="48" cm="1">
        <f t="array" ref="DV104">beneficio_muerte_individual_pensionado(DV$1,$E104,$B104, Hombres!$A$1:$DW$117, Mujeres!$A$1:$DW$117)</f>
        <v>100155.8621133212</v>
      </c>
      <c r="DW104" s="48" cm="1">
        <f t="array" ref="DW104">beneficio_muerte_individual_pensionado(DW$1,$E104,$B104, Hombres!$A$1:$DW$117, Mujeres!$A$1:$DW$117)</f>
        <v>103478.11327742721</v>
      </c>
      <c r="DX104" s="48" cm="1">
        <f t="array" ref="DX104">beneficio_muerte_individual_pensionado(DX$1,$E104,$B104, Hombres!$A$1:$DW$117, Mujeres!$A$1:$DW$117)</f>
        <v>106416.82831411762</v>
      </c>
      <c r="DY104" s="48" cm="1">
        <f t="array" ref="DY104">beneficio_muerte_individual_pensionado(DY$1,$E104,$B104, Hombres!$A$1:$DW$117, Mujeres!$A$1:$DW$117)</f>
        <v>108946.03882903591</v>
      </c>
      <c r="DZ104" s="48" cm="1">
        <f t="array" ref="DZ104">beneficio_muerte_individual_pensionado(DZ$1,$E104,$B104, Hombres!$A$1:$DW$117, Mujeres!$A$1:$DW$117)</f>
        <v>110958.90451458741</v>
      </c>
      <c r="EA104" s="48" cm="1">
        <f t="array" ref="EA104">beneficio_muerte_individual_pensionado(EA$1,$E104,$B104, Hombres!$A$1:$DW$117, Mujeres!$A$1:$DW$117)</f>
        <v>112252.63067869216</v>
      </c>
      <c r="EB104" s="48" cm="1">
        <f t="array" ref="EB104">beneficio_muerte_individual_pensionado(EB$1,$E104,$B104, Hombres!$A$1:$DW$117, Mujeres!$A$1:$DW$117)</f>
        <v>112657.28322689242</v>
      </c>
      <c r="EC104" s="48" cm="1">
        <f t="array" ref="EC104">beneficio_muerte_individual_pensionado(EC$1,$E104,$B104, Hombres!$A$1:$DW$117, Mujeres!$A$1:$DW$117)</f>
        <v>112093.98985879606</v>
      </c>
      <c r="ED104" s="48" cm="1">
        <f t="array" ref="ED104">beneficio_muerte_individual_pensionado(ED$1,$E104,$B104, Hombres!$A$1:$DW$117, Mujeres!$A$1:$DW$117)</f>
        <v>110519.92391115626</v>
      </c>
      <c r="EE104" s="48" cm="1">
        <f t="array" ref="EE104">beneficio_muerte_individual_pensionado(EE$1,$E104,$B104, Hombres!$A$1:$DW$117, Mujeres!$A$1:$DW$117)</f>
        <v>107854.35157526931</v>
      </c>
      <c r="EF104" s="48" cm="1">
        <f t="array" ref="EF104">beneficio_muerte_individual_pensionado(EF$1,$E104,$B104, Hombres!$A$1:$DW$117, Mujeres!$A$1:$DW$117)</f>
        <v>103985.45430484219</v>
      </c>
      <c r="EG104" s="48" cm="1">
        <f t="array" ref="EG104">beneficio_muerte_individual_pensionado(EG$1,$E104,$B104, Hombres!$A$1:$DW$117, Mujeres!$A$1:$DW$117)</f>
        <v>98895.515842290697</v>
      </c>
      <c r="EH104" s="48" cm="1">
        <f t="array" ref="EH104">beneficio_muerte_individual_pensionado(EH$1,$E104,$B104, Hombres!$A$1:$DW$117, Mujeres!$A$1:$DW$117)</f>
        <v>92685.410637661786</v>
      </c>
      <c r="EI104" s="48" cm="1">
        <f t="array" ref="EI104">beneficio_muerte_individual_pensionado(EI$1,$E104,$B104, Hombres!$A$1:$DW$117, Mujeres!$A$1:$DW$117)</f>
        <v>85495.938742657803</v>
      </c>
      <c r="EJ104" s="48" cm="1">
        <f t="array" ref="EJ104">beneficio_muerte_individual_pensionado(EJ$1,$E104,$B104, Hombres!$A$1:$DW$117, Mujeres!$A$1:$DW$117)</f>
        <v>77472.523284867653</v>
      </c>
      <c r="EK104" s="48" cm="1">
        <f t="array" ref="EK104">beneficio_muerte_individual_pensionado(EK$1,$E104,$B104, Hombres!$A$1:$DW$117, Mujeres!$A$1:$DW$117)</f>
        <v>68785.687382497126</v>
      </c>
      <c r="EL104" s="48" cm="1">
        <f t="array" ref="EL104">beneficio_muerte_individual_pensionado(EL$1,$E104,$B104, Hombres!$A$1:$DW$117, Mujeres!$A$1:$DW$117)</f>
        <v>59692.245812536625</v>
      </c>
      <c r="EM104" s="48" cm="1">
        <f t="array" ref="EM104">beneficio_muerte_individual_pensionado(EM$1,$E104,$B104, Hombres!$A$1:$DW$117, Mujeres!$A$1:$DW$117)</f>
        <v>50516.698616978254</v>
      </c>
      <c r="EN104" s="48" cm="1">
        <f t="array" ref="EN104">beneficio_muerte_individual_pensionado(EN$1,$E104,$B104, Hombres!$A$1:$DW$117, Mujeres!$A$1:$DW$117)</f>
        <v>41582.114859595742</v>
      </c>
      <c r="EO104" s="48" cm="1">
        <f t="array" ref="EO104">beneficio_muerte_individual_pensionado(EO$1,$E104,$B104, Hombres!$A$1:$DW$117, Mujeres!$A$1:$DW$117)</f>
        <v>33178.444891008658</v>
      </c>
      <c r="EP104" s="48" cm="1">
        <f t="array" ref="EP104">beneficio_muerte_individual_pensionado(EP$1,$E104,$B104, Hombres!$A$1:$DW$117, Mujeres!$A$1:$DW$117)</f>
        <v>25557.089829746983</v>
      </c>
      <c r="EQ104" s="48" cm="1">
        <f t="array" ref="EQ104">beneficio_muerte_individual_pensionado(EQ$1,$E104,$B104, Hombres!$A$1:$DW$117, Mujeres!$A$1:$DW$117)</f>
        <v>18924.542468434065</v>
      </c>
      <c r="ER104" s="48" cm="1">
        <f t="array" ref="ER104">beneficio_muerte_individual_pensionado(ER$1,$E104,$B104, Hombres!$A$1:$DW$117, Mujeres!$A$1:$DW$117)</f>
        <v>13410.430962483832</v>
      </c>
      <c r="ES104" s="48" cm="1">
        <f t="array" ref="ES104">beneficio_muerte_individual_pensionado(ES$1,$E104,$B104, Hombres!$A$1:$DW$117, Mujeres!$A$1:$DW$117)</f>
        <v>9045.779057226895</v>
      </c>
      <c r="ET104" s="48" cm="1">
        <f t="array" ref="ET104">beneficio_muerte_individual_pensionado(ET$1,$E104,$B104, Hombres!$A$1:$DW$117, Mujeres!$A$1:$DW$117)</f>
        <v>5770.6806689481537</v>
      </c>
      <c r="EU104" s="48" cm="1">
        <f t="array" ref="EU104">beneficio_muerte_individual_pensionado(EU$1,$E104,$B104, Hombres!$A$1:$DW$117, Mujeres!$A$1:$DW$117)</f>
        <v>3455.5160501082755</v>
      </c>
      <c r="EV104" s="48" cm="1">
        <f t="array" ref="EV104">beneficio_muerte_individual_pensionado(EV$1,$E104,$B104, Hombres!$A$1:$DW$117, Mujeres!$A$1:$DW$117)</f>
        <v>1925.8148349081598</v>
      </c>
      <c r="EW104" s="48" cm="1">
        <f t="array" ref="EW104">beneficio_muerte_individual_pensionado(EW$1,$E104,$B104, Hombres!$A$1:$DW$117, Mujeres!$A$1:$DW$117)</f>
        <v>989.02408026540206</v>
      </c>
      <c r="EX104" s="48" cm="1">
        <f t="array" ref="EX104">beneficio_muerte_individual_pensionado(EX$1,$E104,$B104, Hombres!$A$1:$DW$117, Mujeres!$A$1:$DW$117)</f>
        <v>462.34169051679584</v>
      </c>
      <c r="EY104" s="48" cm="1">
        <f t="array" ref="EY104">beneficio_muerte_individual_pensionado(EY$1,$E104,$B104, Hombres!$A$1:$DW$117, Mujeres!$A$1:$DW$117)</f>
        <v>193.74584252582005</v>
      </c>
      <c r="EZ104" s="48" cm="1">
        <f t="array" ref="EZ104">beneficio_muerte_individual_pensionado(EZ$1,$E104,$B104, Hombres!$A$1:$DW$117, Mujeres!$A$1:$DW$117)</f>
        <v>71.394786953758953</v>
      </c>
      <c r="FA104" s="48" cm="1">
        <f t="array" ref="FA104">beneficio_muerte_individual_pensionado(FA$1,$E104,$B104, Hombres!$A$1:$DW$117, Mujeres!$A$1:$DW$117)</f>
        <v>22.566692673179393</v>
      </c>
      <c r="FB104" s="48" cm="1">
        <f t="array" ref="FB104">beneficio_muerte_individual_pensionado(FB$1,$E104,$B104, Hombres!$A$1:$DW$117, Mujeres!$A$1:$DW$117)</f>
        <v>7.3294516187832164</v>
      </c>
      <c r="FC104" s="48" cm="1">
        <f t="array" ref="FC104">beneficio_muerte_individual_pensionado(FC$1,$E104,$B104, Hombres!$A$1:$DW$117, Mujeres!$A$1:$DW$117)</f>
        <v>0</v>
      </c>
      <c r="FD104" s="48" cm="1">
        <f t="array" ref="FD104">beneficio_muerte_individual_pensionado(FD$1,$E104,$B104, Hombres!$A$1:$DW$117, Mujeres!$A$1:$DW$117)</f>
        <v>0</v>
      </c>
      <c r="FE104" s="48" cm="1">
        <f t="array" ref="FE104">beneficio_muerte_individual_pensionado(FE$1,$E104,$B104, Hombres!$A$1:$DW$117, Mujeres!$A$1:$DW$117)</f>
        <v>0</v>
      </c>
      <c r="FF104" s="48" cm="1">
        <f t="array" ref="FF104">beneficio_muerte_individual_pensionado(FF$1,$E104,$B104, Hombres!$A$1:$DW$117, Mujeres!$A$1:$DW$117)</f>
        <v>0</v>
      </c>
      <c r="FG104" s="48" cm="1">
        <f t="array" ref="FG104">beneficio_muerte_individual_pensionado(FG$1,$E104,$B104, Hombres!$A$1:$DW$117, Mujeres!$A$1:$DW$117)</f>
        <v>0</v>
      </c>
      <c r="FH104" s="48" cm="1">
        <f t="array" ref="FH104">beneficio_muerte_individual_pensionado(FH$1,$E104,$B104, Hombres!$A$1:$DW$117, Mujeres!$A$1:$DW$117)</f>
        <v>0</v>
      </c>
      <c r="FI104" s="48" cm="1">
        <f t="array" ref="FI104">beneficio_muerte_individual_pensionado(FI$1,$E104,$B104, Hombres!$A$1:$DW$117, Mujeres!$A$1:$DW$117)</f>
        <v>0</v>
      </c>
      <c r="FJ104" s="48" cm="1">
        <f t="array" ref="FJ104">beneficio_muerte_individual_pensionado(FJ$1,$E104,$B104, Hombres!$A$1:$DW$117, Mujeres!$A$1:$DW$117)</f>
        <v>0</v>
      </c>
      <c r="FK104" s="48" cm="1">
        <f t="array" ref="FK104">beneficio_muerte_individual_pensionado(FK$1,$E104,$B104, Hombres!$A$1:$DW$117, Mujeres!$A$1:$DW$117)</f>
        <v>0</v>
      </c>
      <c r="FL104" s="48" cm="1">
        <f t="array" ref="FL104">beneficio_muerte_individual_pensionado(FL$1,$E104,$B104, Hombres!$A$1:$DW$117, Mujeres!$A$1:$DW$117)</f>
        <v>0</v>
      </c>
      <c r="FM104" s="48" cm="1">
        <f t="array" ref="FM104">beneficio_muerte_individual_pensionado(FM$1,$E104,$B104, Hombres!$A$1:$DW$117, Mujeres!$A$1:$DW$117)</f>
        <v>0</v>
      </c>
      <c r="FN104" s="48" cm="1">
        <f t="array" ref="FN104">beneficio_muerte_individual_pensionado(FN$1,$E104,$B104, Hombres!$A$1:$DW$117, Mujeres!$A$1:$DW$117)</f>
        <v>0</v>
      </c>
      <c r="FO104" s="48" cm="1">
        <f t="array" ref="FO104">beneficio_muerte_individual_pensionado(FO$1,$E104,$B104, Hombres!$A$1:$DW$117, Mujeres!$A$1:$DW$117)</f>
        <v>0</v>
      </c>
      <c r="FP104" s="48" cm="1">
        <f t="array" ref="FP104">beneficio_muerte_individual_pensionado(FP$1,$E104,$B104, Hombres!$A$1:$DW$117, Mujeres!$A$1:$DW$117)</f>
        <v>0</v>
      </c>
      <c r="FQ104" s="48" cm="1">
        <f t="array" ref="FQ104">beneficio_muerte_individual_pensionado(FQ$1,$E104,$B104, Hombres!$A$1:$DW$117, Mujeres!$A$1:$DW$117)</f>
        <v>0</v>
      </c>
      <c r="FR104" s="48" cm="1">
        <f t="array" ref="FR104">beneficio_muerte_individual_pensionado(FR$1,$E104,$B104, Hombres!$A$1:$DW$117, Mujeres!$A$1:$DW$117)</f>
        <v>0</v>
      </c>
      <c r="FS104" s="48" cm="1">
        <f t="array" ref="FS104">beneficio_muerte_individual_pensionado(FS$1,$E104,$B104, Hombres!$A$1:$DW$117, Mujeres!$A$1:$DW$117)</f>
        <v>0</v>
      </c>
      <c r="FT104" s="48" cm="1">
        <f t="array" ref="FT104">beneficio_muerte_individual_pensionado(FT$1,$E104,$B104, Hombres!$A$1:$DW$117, Mujeres!$A$1:$DW$117)</f>
        <v>0</v>
      </c>
      <c r="FU104" s="48" cm="1">
        <f t="array" ref="FU104">beneficio_muerte_individual_pensionado(FU$1,$E104,$B104, Hombres!$A$1:$DW$117, Mujeres!$A$1:$DW$117)</f>
        <v>0</v>
      </c>
      <c r="FV104" s="48" cm="1">
        <f t="array" ref="FV104">beneficio_muerte_individual_pensionado(FV$1,$E104,$B104, Hombres!$A$1:$DW$117, Mujeres!$A$1:$DW$117)</f>
        <v>0</v>
      </c>
      <c r="FW104" s="48" cm="1">
        <f t="array" ref="FW104">beneficio_muerte_individual_pensionado(FW$1,$E104,$B104, Hombres!$A$1:$DW$117, Mujeres!$A$1:$DW$117)</f>
        <v>0</v>
      </c>
      <c r="FX104" s="48" cm="1">
        <f t="array" ref="FX104">beneficio_muerte_individual_pensionado(FX$1,$E104,$B104, Hombres!$A$1:$DW$117, Mujeres!$A$1:$DW$117)</f>
        <v>0</v>
      </c>
      <c r="FY104" s="48" cm="1">
        <f t="array" ref="FY104">beneficio_muerte_individual_pensionado(FY$1,$E104,$B104, Hombres!$A$1:$DW$117, Mujeres!$A$1:$DW$117)</f>
        <v>0</v>
      </c>
      <c r="FZ104" s="48" cm="1">
        <f t="array" ref="FZ104">beneficio_muerte_individual_pensionado(FZ$1,$E104,$B104, Hombres!$A$1:$DW$117, Mujeres!$A$1:$DW$117)</f>
        <v>0</v>
      </c>
      <c r="GA104" s="48" cm="1">
        <f t="array" ref="GA104">beneficio_muerte_individual_pensionado(GA$1,$E104,$B104, Hombres!$A$1:$DW$117, Mujeres!$A$1:$DW$117)</f>
        <v>0</v>
      </c>
      <c r="GB104" s="48" cm="1">
        <f t="array" ref="GB104">beneficio_muerte_individual_pensionado(GB$1,$E104,$B104, Hombres!$A$1:$DW$117, Mujeres!$A$1:$DW$117)</f>
        <v>0</v>
      </c>
      <c r="GC104" s="48" cm="1">
        <f t="array" ref="GC104">beneficio_muerte_individual_pensionado(GC$1,$E104,$B104, Hombres!$A$1:$DW$117, Mujeres!$A$1:$DW$117)</f>
        <v>0</v>
      </c>
      <c r="GD104" s="48" cm="1">
        <f t="array" ref="GD104">beneficio_muerte_individual_pensionado(GD$1,$E104,$B104, Hombres!$A$1:$DW$117, Mujeres!$A$1:$DW$117)</f>
        <v>0</v>
      </c>
      <c r="GE104" s="48" cm="1">
        <f t="array" ref="GE104">beneficio_muerte_individual_pensionado(GE$1,$E104,$B104, Hombres!$A$1:$DW$117, Mujeres!$A$1:$DW$117)</f>
        <v>0</v>
      </c>
      <c r="GF104" s="48" cm="1">
        <f t="array" ref="GF104">beneficio_muerte_individual_pensionado(GF$1,$E104,$B104, Hombres!$A$1:$DW$117, Mujeres!$A$1:$DW$117)</f>
        <v>0</v>
      </c>
      <c r="GG104" s="48" cm="1">
        <f t="array" ref="GG104">beneficio_muerte_individual_pensionado(GG$1,$E104,$B104, Hombres!$A$1:$DW$117, Mujeres!$A$1:$DW$117)</f>
        <v>0</v>
      </c>
      <c r="GH104" s="48" cm="1">
        <f t="array" ref="GH104">beneficio_muerte_individual_pensionado(GH$1,$E104,$B104, Hombres!$A$1:$DW$117, Mujeres!$A$1:$DW$117)</f>
        <v>0</v>
      </c>
      <c r="GI104" s="48" cm="1">
        <f t="array" ref="GI104">beneficio_muerte_individual_pensionado(GI$1,$E104,$B104, Hombres!$A$1:$DW$117, Mujeres!$A$1:$DW$117)</f>
        <v>0</v>
      </c>
      <c r="GJ104" s="48" cm="1">
        <f t="array" ref="GJ104">beneficio_muerte_individual_pensionado(GJ$1,$E104,$B104, Hombres!$A$1:$DW$117, Mujeres!$A$1:$DW$117)</f>
        <v>0</v>
      </c>
      <c r="GK104" s="48" cm="1">
        <f t="array" ref="GK104">beneficio_muerte_individual_pensionado(GK$1,$E104,$B104, Hombres!$A$1:$DW$117, Mujeres!$A$1:$DW$117)</f>
        <v>0</v>
      </c>
      <c r="GL104" s="48" cm="1">
        <f t="array" ref="GL104">beneficio_muerte_individual_pensionado(GL$1,$E104,$B104, Hombres!$A$1:$DW$117, Mujeres!$A$1:$DW$117)</f>
        <v>0</v>
      </c>
      <c r="GM104" s="48" cm="1">
        <f t="array" ref="GM104">beneficio_muerte_individual_pensionado(GM$1,$E104,$B104, Hombres!$A$1:$DW$117, Mujeres!$A$1:$DW$117)</f>
        <v>0</v>
      </c>
      <c r="GN104" s="48" cm="1">
        <f t="array" ref="GN104">beneficio_muerte_individual_pensionado(GN$1,$E104,$B104, Hombres!$A$1:$DW$117, Mujeres!$A$1:$DW$117)</f>
        <v>0</v>
      </c>
      <c r="GO104" s="48" cm="1">
        <f t="array" ref="GO104">beneficio_muerte_individual_pensionado(GO$1,$E104,$B104, Hombres!$A$1:$DW$117, Mujeres!$A$1:$DW$117)</f>
        <v>0</v>
      </c>
      <c r="GP104" s="48" cm="1">
        <f t="array" ref="GP104">beneficio_muerte_individual_pensionado(GP$1,$E104,$B104, Hombres!$A$1:$DW$117, Mujeres!$A$1:$DW$117)</f>
        <v>0</v>
      </c>
      <c r="GQ104" s="48" cm="1">
        <f t="array" ref="GQ104">beneficio_muerte_individual_pensionado(GQ$1,$E104,$B104, Hombres!$A$1:$DW$117, Mujeres!$A$1:$DW$117)</f>
        <v>0</v>
      </c>
      <c r="GR104" s="48" cm="1">
        <f t="array" ref="GR104">beneficio_muerte_individual_pensionado(GR$1,$E104,$B104, Hombres!$A$1:$DW$117, Mujeres!$A$1:$DW$117)</f>
        <v>0</v>
      </c>
      <c r="GS104" s="48" cm="1">
        <f t="array" ref="GS104">beneficio_muerte_individual_pensionado(GS$1,$E104,$B104, Hombres!$A$1:$DW$117, Mujeres!$A$1:$DW$117)</f>
        <v>0</v>
      </c>
      <c r="GT104" s="48" cm="1">
        <f t="array" ref="GT104">beneficio_muerte_individual_pensionado(GT$1,$E104,$B104, Hombres!$A$1:$DW$117, Mujeres!$A$1:$DW$117)</f>
        <v>0</v>
      </c>
    </row>
    <row r="105" spans="1:202" x14ac:dyDescent="0.3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8" cm="1">
        <f t="array" ref="H105">AnualidadPensionado(H$1,$E105,$B105, $D105, Hombres!$A$1:$DW$117, Mujeres!$A$1:$DW$117)</f>
        <v>0</v>
      </c>
      <c r="I105" s="48" cm="1">
        <f t="array" ref="I105">AnualidadPensionado(I$1,$E105,$B105, $D105, Hombres!$A$1:$DW$117, Mujeres!$A$1:$DW$117)</f>
        <v>1848038.6672046585</v>
      </c>
      <c r="J105" s="48" cm="1">
        <f t="array" ref="J105">AnualidadPensionado(J$1,$E105,$B105, $D105, Hombres!$A$1:$DW$117, Mujeres!$A$1:$DW$117)</f>
        <v>1867261.3648083543</v>
      </c>
      <c r="K105" s="48" cm="1">
        <f t="array" ref="K105">AnualidadPensionado(K$1,$E105,$B105, $D105, Hombres!$A$1:$DW$117, Mujeres!$A$1:$DW$117)</f>
        <v>1883049.7822779573</v>
      </c>
      <c r="L105" s="48" cm="1">
        <f t="array" ref="L105">AnualidadPensionado(L$1,$E105,$B105, $D105, Hombres!$A$1:$DW$117, Mujeres!$A$1:$DW$117)</f>
        <v>1894702.5726253381</v>
      </c>
      <c r="M105" s="48" cm="1">
        <f t="array" ref="M105">AnualidadPensionado(M$1,$E105,$B105, $D105, Hombres!$A$1:$DW$117, Mujeres!$A$1:$DW$117)</f>
        <v>1901704.152303576</v>
      </c>
      <c r="N105" s="48" cm="1">
        <f t="array" ref="N105">AnualidadPensionado(N$1,$E105,$B105, $D105, Hombres!$A$1:$DW$117, Mujeres!$A$1:$DW$117)</f>
        <v>1903826.8820209813</v>
      </c>
      <c r="O105" s="48" cm="1">
        <f t="array" ref="O105">AnualidadPensionado(O$1,$E105,$B105, $D105, Hombres!$A$1:$DW$117, Mujeres!$A$1:$DW$117)</f>
        <v>1901005.7018673397</v>
      </c>
      <c r="P105" s="48" cm="1">
        <f t="array" ref="P105">AnualidadPensionado(P$1,$E105,$B105, $D105, Hombres!$A$1:$DW$117, Mujeres!$A$1:$DW$117)</f>
        <v>1893169.6689179803</v>
      </c>
      <c r="Q105" s="48" cm="1">
        <f t="array" ref="Q105">AnualidadPensionado(Q$1,$E105,$B105, $D105, Hombres!$A$1:$DW$117, Mujeres!$A$1:$DW$117)</f>
        <v>1880200.8698032945</v>
      </c>
      <c r="R105" s="48" cm="1">
        <f t="array" ref="R105">AnualidadPensionado(R$1,$E105,$B105, $D105, Hombres!$A$1:$DW$117, Mujeres!$A$1:$DW$117)</f>
        <v>1861825.7889157636</v>
      </c>
      <c r="S105" s="48" cm="1">
        <f t="array" ref="S105">AnualidadPensionado(S$1,$E105,$B105, $D105, Hombres!$A$1:$DW$117, Mujeres!$A$1:$DW$117)</f>
        <v>1834604.531163512</v>
      </c>
      <c r="T105" s="48" cm="1">
        <f t="array" ref="T105">AnualidadPensionado(T$1,$E105,$B105, $D105, Hombres!$A$1:$DW$117, Mujeres!$A$1:$DW$117)</f>
        <v>1800487.625386314</v>
      </c>
      <c r="U105" s="48" cm="1">
        <f t="array" ref="U105">AnualidadPensionado(U$1,$E105,$B105, $D105, Hombres!$A$1:$DW$117, Mujeres!$A$1:$DW$117)</f>
        <v>1759150.2389975078</v>
      </c>
      <c r="V105" s="48" cm="1">
        <f t="array" ref="V105">AnualidadPensionado(V$1,$E105,$B105, $D105, Hombres!$A$1:$DW$117, Mujeres!$A$1:$DW$117)</f>
        <v>1710378.1416555985</v>
      </c>
      <c r="W105" s="48" cm="1">
        <f t="array" ref="W105">AnualidadPensionado(W$1,$E105,$B105, $D105, Hombres!$A$1:$DW$117, Mujeres!$A$1:$DW$117)</f>
        <v>1654063.6471565475</v>
      </c>
      <c r="X105" s="48" cm="1">
        <f t="array" ref="X105">AnualidadPensionado(X$1,$E105,$B105, $D105, Hombres!$A$1:$DW$117, Mujeres!$A$1:$DW$117)</f>
        <v>1590179.0396816859</v>
      </c>
      <c r="Y105" s="48" cm="1">
        <f t="array" ref="Y105">AnualidadPensionado(Y$1,$E105,$B105, $D105, Hombres!$A$1:$DW$117, Mujeres!$A$1:$DW$117)</f>
        <v>1518745.681555944</v>
      </c>
      <c r="Z105" s="48" cm="1">
        <f t="array" ref="Z105">AnualidadPensionado(Z$1,$E105,$B105, $D105, Hombres!$A$1:$DW$117, Mujeres!$A$1:$DW$117)</f>
        <v>1439931.6395267511</v>
      </c>
      <c r="AA105" s="48" cm="1">
        <f t="array" ref="AA105">AnualidadPensionado(AA$1,$E105,$B105, $D105, Hombres!$A$1:$DW$117, Mujeres!$A$1:$DW$117)</f>
        <v>1354188.9719031439</v>
      </c>
      <c r="AB105" s="48" cm="1">
        <f t="array" ref="AB105">AnualidadPensionado(AB$1,$E105,$B105, $D105, Hombres!$A$1:$DW$117, Mujeres!$A$1:$DW$117)</f>
        <v>1262252.1549811938</v>
      </c>
      <c r="AC105" s="48" cm="1">
        <f t="array" ref="AC105">AnualidadPensionado(AC$1,$E105,$B105, $D105, Hombres!$A$1:$DW$117, Mujeres!$A$1:$DW$117)</f>
        <v>1165042.7412638299</v>
      </c>
      <c r="AD105" s="48" cm="1">
        <f t="array" ref="AD105">AnualidadPensionado(AD$1,$E105,$B105, $D105, Hombres!$A$1:$DW$117, Mujeres!$A$1:$DW$117)</f>
        <v>1063637.5026172178</v>
      </c>
      <c r="AE105" s="48" cm="1">
        <f t="array" ref="AE105">AnualidadPensionado(AE$1,$E105,$B105, $D105, Hombres!$A$1:$DW$117, Mujeres!$A$1:$DW$117)</f>
        <v>959333.37150646409</v>
      </c>
      <c r="AF105" s="48" cm="1">
        <f t="array" ref="AF105">AnualidadPensionado(AF$1,$E105,$B105, $D105, Hombres!$A$1:$DW$117, Mujeres!$A$1:$DW$117)</f>
        <v>853720.76451666688</v>
      </c>
      <c r="AG105" s="48" cm="1">
        <f t="array" ref="AG105">AnualidadPensionado(AG$1,$E105,$B105, $D105, Hombres!$A$1:$DW$117, Mujeres!$A$1:$DW$117)</f>
        <v>748587.62035849912</v>
      </c>
      <c r="AH105" s="48" cm="1">
        <f t="array" ref="AH105">AnualidadPensionado(AH$1,$E105,$B105, $D105, Hombres!$A$1:$DW$117, Mujeres!$A$1:$DW$117)</f>
        <v>645752.24652034789</v>
      </c>
      <c r="AI105" s="48" cm="1">
        <f t="array" ref="AI105">AnualidadPensionado(AI$1,$E105,$B105, $D105, Hombres!$A$1:$DW$117, Mujeres!$A$1:$DW$117)</f>
        <v>546991.46361649374</v>
      </c>
      <c r="AJ105" s="48" cm="1">
        <f t="array" ref="AJ105">AnualidadPensionado(AJ$1,$E105,$B105, $D105, Hombres!$A$1:$DW$117, Mujeres!$A$1:$DW$117)</f>
        <v>454027.00430574751</v>
      </c>
      <c r="AK105" s="48" cm="1">
        <f t="array" ref="AK105">AnualidadPensionado(AK$1,$E105,$B105, $D105, Hombres!$A$1:$DW$117, Mujeres!$A$1:$DW$117)</f>
        <v>368476.73537371884</v>
      </c>
      <c r="AL105" s="48" cm="1">
        <f t="array" ref="AL105">AnualidadPensionado(AL$1,$E105,$B105, $D105, Hombres!$A$1:$DW$117, Mujeres!$A$1:$DW$117)</f>
        <v>291690.40056959545</v>
      </c>
      <c r="AM105" s="48" cm="1">
        <f t="array" ref="AM105">AnualidadPensionado(AM$1,$E105,$B105, $D105, Hombres!$A$1:$DW$117, Mujeres!$A$1:$DW$117)</f>
        <v>224597.99847819103</v>
      </c>
      <c r="AN105" s="48" cm="1">
        <f t="array" ref="AN105">AnualidadPensionado(AN$1,$E105,$B105, $D105, Hombres!$A$1:$DW$117, Mujeres!$A$1:$DW$117)</f>
        <v>167663.24294070996</v>
      </c>
      <c r="AO105" s="48" cm="1">
        <f t="array" ref="AO105">AnualidadPensionado(AO$1,$E105,$B105, $D105, Hombres!$A$1:$DW$117, Mujeres!$A$1:$DW$117)</f>
        <v>120892.088616547</v>
      </c>
      <c r="AP105" s="48" cm="1">
        <f t="array" ref="AP105">AnualidadPensionado(AP$1,$E105,$B105, $D105, Hombres!$A$1:$DW$117, Mujeres!$A$1:$DW$117)</f>
        <v>83852.426415403912</v>
      </c>
      <c r="AQ105" s="48" cm="1">
        <f t="array" ref="AQ105">AnualidadPensionado(AQ$1,$E105,$B105, $D105, Hombres!$A$1:$DW$117, Mujeres!$A$1:$DW$117)</f>
        <v>55695.64798838101</v>
      </c>
      <c r="AR105" s="48" cm="1">
        <f t="array" ref="AR105">AnualidadPensionado(AR$1,$E105,$B105, $D105, Hombres!$A$1:$DW$117, Mujeres!$A$1:$DW$117)</f>
        <v>35237.934048736235</v>
      </c>
      <c r="AS105" s="48" cm="1">
        <f t="array" ref="AS105">AnualidadPensionado(AS$1,$E105,$B105, $D105, Hombres!$A$1:$DW$117, Mujeres!$A$1:$DW$117)</f>
        <v>21103.450258582594</v>
      </c>
      <c r="AT105" s="48" cm="1">
        <f t="array" ref="AT105">AnualidadPensionado(AT$1,$E105,$B105, $D105, Hombres!$A$1:$DW$117, Mujeres!$A$1:$DW$117)</f>
        <v>11875.922653427018</v>
      </c>
      <c r="AU105" s="48" cm="1">
        <f t="array" ref="AU105">AnualidadPensionado(AU$1,$E105,$B105, $D105, Hombres!$A$1:$DW$117, Mujeres!$A$1:$DW$117)</f>
        <v>6227.3385731234548</v>
      </c>
      <c r="AV105" s="48" cm="1">
        <f t="array" ref="AV105">AnualidadPensionado(AV$1,$E105,$B105, $D105, Hombres!$A$1:$DW$117, Mujeres!$A$1:$DW$117)</f>
        <v>3012.819512436321</v>
      </c>
      <c r="AW105" s="48" cm="1">
        <f t="array" ref="AW105">AnualidadPensionado(AW$1,$E105,$B105, $D105, Hombres!$A$1:$DW$117, Mujeres!$A$1:$DW$117)</f>
        <v>1328.7258964347061</v>
      </c>
      <c r="AX105" s="48" cm="1">
        <f t="array" ref="AX105">AnualidadPensionado(AX$1,$E105,$B105, $D105, Hombres!$A$1:$DW$117, Mujeres!$A$1:$DW$117)</f>
        <v>526.17994475294779</v>
      </c>
      <c r="AY105" s="48" cm="1">
        <f t="array" ref="AY105">AnualidadPensionado(AY$1,$E105,$B105, $D105, Hombres!$A$1:$DW$117, Mujeres!$A$1:$DW$117)</f>
        <v>183.55585740551757</v>
      </c>
      <c r="AZ105" s="48" cm="1">
        <f t="array" ref="AZ105">AnualidadPensionado(AZ$1,$E105,$B105, $D105, Hombres!$A$1:$DW$117, Mujeres!$A$1:$DW$117)</f>
        <v>55.025553704120014</v>
      </c>
      <c r="BA105" s="48" cm="1">
        <f t="array" ref="BA105">AnualidadPensionado(BA$1,$E105,$B105, $D105, Hombres!$A$1:$DW$117, Mujeres!$A$1:$DW$117)</f>
        <v>13.700684297197609</v>
      </c>
      <c r="BB105" s="48" cm="1">
        <f t="array" ref="BB105">AnualidadPensionado(BB$1,$E105,$B105, $D105, Hombres!$A$1:$DW$117, Mujeres!$A$1:$DW$117)</f>
        <v>0</v>
      </c>
      <c r="BC105" s="48" cm="1">
        <f t="array" ref="BC105">AnualidadPensionado(BC$1,$E105,$B105, $D105, Hombres!$A$1:$DW$117, Mujeres!$A$1:$DW$117)</f>
        <v>0</v>
      </c>
      <c r="BD105" s="48" cm="1">
        <f t="array" ref="BD105">AnualidadPensionado(BD$1,$E105,$B105, $D105, Hombres!$A$1:$DW$117, Mujeres!$A$1:$DW$117)</f>
        <v>0</v>
      </c>
      <c r="BE105" s="48" cm="1">
        <f t="array" ref="BE105">AnualidadPensionado(BE$1,$E105,$B105, $D105, Hombres!$A$1:$DW$117, Mujeres!$A$1:$DW$117)</f>
        <v>0</v>
      </c>
      <c r="BF105" s="48" cm="1">
        <f t="array" ref="BF105">AnualidadPensionado(BF$1,$E105,$B105, $D105, Hombres!$A$1:$DW$117, Mujeres!$A$1:$DW$117)</f>
        <v>0</v>
      </c>
      <c r="BG105" s="48" cm="1">
        <f t="array" ref="BG105">AnualidadPensionado(BG$1,$E105,$B105, $D105, Hombres!$A$1:$DW$117, Mujeres!$A$1:$DW$117)</f>
        <v>0</v>
      </c>
      <c r="BH105" s="48" cm="1">
        <f t="array" ref="BH105">AnualidadPensionado(BH$1,$E105,$B105, $D105, Hombres!$A$1:$DW$117, Mujeres!$A$1:$DW$117)</f>
        <v>0</v>
      </c>
      <c r="BI105" s="48" cm="1">
        <f t="array" ref="BI105">AnualidadPensionado(BI$1,$E105,$B105, $D105, Hombres!$A$1:$DW$117, Mujeres!$A$1:$DW$117)</f>
        <v>0</v>
      </c>
      <c r="BJ105" s="48" cm="1">
        <f t="array" ref="BJ105">AnualidadPensionado(BJ$1,$E105,$B105, $D105, Hombres!$A$1:$DW$117, Mujeres!$A$1:$DW$117)</f>
        <v>0</v>
      </c>
      <c r="BK105" s="48" cm="1">
        <f t="array" ref="BK105">AnualidadPensionado(BK$1,$E105,$B105, $D105, Hombres!$A$1:$DW$117, Mujeres!$A$1:$DW$117)</f>
        <v>0</v>
      </c>
      <c r="BL105" s="48" cm="1">
        <f t="array" ref="BL105">AnualidadPensionado(BL$1,$E105,$B105, $D105, Hombres!$A$1:$DW$117, Mujeres!$A$1:$DW$117)</f>
        <v>0</v>
      </c>
      <c r="BM105" s="48" cm="1">
        <f t="array" ref="BM105">AnualidadPensionado(BM$1,$E105,$B105, $D105, Hombres!$A$1:$DW$117, Mujeres!$A$1:$DW$117)</f>
        <v>0</v>
      </c>
      <c r="BN105" s="48" cm="1">
        <f t="array" ref="BN105">AnualidadPensionado(BN$1,$E105,$B105, $D105, Hombres!$A$1:$DW$117, Mujeres!$A$1:$DW$117)</f>
        <v>0</v>
      </c>
      <c r="BO105" s="48" cm="1">
        <f t="array" ref="BO105">AnualidadPensionado(BO$1,$E105,$B105, $D105, Hombres!$A$1:$DW$117, Mujeres!$A$1:$DW$117)</f>
        <v>0</v>
      </c>
      <c r="BP105" s="48" cm="1">
        <f t="array" ref="BP105">AnualidadPensionado(BP$1,$E105,$B105, $D105, Hombres!$A$1:$DW$117, Mujeres!$A$1:$DW$117)</f>
        <v>0</v>
      </c>
      <c r="BQ105" s="48" cm="1">
        <f t="array" ref="BQ105">AnualidadPensionado(BQ$1,$E105,$B105, $D105, Hombres!$A$1:$DW$117, Mujeres!$A$1:$DW$117)</f>
        <v>0</v>
      </c>
      <c r="BR105" s="48" cm="1">
        <f t="array" ref="BR105">AnualidadPensionado(BR$1,$E105,$B105, $D105, Hombres!$A$1:$DW$117, Mujeres!$A$1:$DW$117)</f>
        <v>0</v>
      </c>
      <c r="BS105" s="48" cm="1">
        <f t="array" ref="BS105">AnualidadPensionado(BS$1,$E105,$B105, $D105, Hombres!$A$1:$DW$117, Mujeres!$A$1:$DW$117)</f>
        <v>0</v>
      </c>
      <c r="BT105" s="48" cm="1">
        <f t="array" ref="BT105">AnualidadPensionado(BT$1,$E105,$B105, $D105, Hombres!$A$1:$DW$117, Mujeres!$A$1:$DW$117)</f>
        <v>0</v>
      </c>
      <c r="BU105" s="48" cm="1">
        <f t="array" ref="BU105">AnualidadPensionado(BU$1,$E105,$B105, $D105, Hombres!$A$1:$DW$117, Mujeres!$A$1:$DW$117)</f>
        <v>0</v>
      </c>
      <c r="BV105" s="48" cm="1">
        <f t="array" ref="BV105">AnualidadPensionado(BV$1,$E105,$B105, $D105, Hombres!$A$1:$DW$117, Mujeres!$A$1:$DW$117)</f>
        <v>0</v>
      </c>
      <c r="BW105" s="48" cm="1">
        <f t="array" ref="BW105">AnualidadPensionado(BW$1,$E105,$B105, $D105, Hombres!$A$1:$DW$117, Mujeres!$A$1:$DW$117)</f>
        <v>0</v>
      </c>
      <c r="BX105" s="48" cm="1">
        <f t="array" ref="BX105">AnualidadPensionado(BX$1,$E105,$B105, $D105, Hombres!$A$1:$DW$117, Mujeres!$A$1:$DW$117)</f>
        <v>0</v>
      </c>
      <c r="BY105" s="48" cm="1">
        <f t="array" ref="BY105">AnualidadPensionado(BY$1,$E105,$B105, $D105, Hombres!$A$1:$DW$117, Mujeres!$A$1:$DW$117)</f>
        <v>0</v>
      </c>
      <c r="BZ105" s="48" cm="1">
        <f t="array" ref="BZ105">AnualidadPensionado(BZ$1,$E105,$B105, $D105, Hombres!$A$1:$DW$117, Mujeres!$A$1:$DW$117)</f>
        <v>0</v>
      </c>
      <c r="CA105" s="48" cm="1">
        <f t="array" ref="CA105">AnualidadPensionado(CA$1,$E105,$B105, $D105, Hombres!$A$1:$DW$117, Mujeres!$A$1:$DW$117)</f>
        <v>0</v>
      </c>
      <c r="CB105" s="48" cm="1">
        <f t="array" ref="CB105">AnualidadPensionado(CB$1,$E105,$B105, $D105, Hombres!$A$1:$DW$117, Mujeres!$A$1:$DW$117)</f>
        <v>0</v>
      </c>
      <c r="CC105" s="48" cm="1">
        <f t="array" ref="CC105">AnualidadPensionado(CC$1,$E105,$B105, $D105, Hombres!$A$1:$DW$117, Mujeres!$A$1:$DW$117)</f>
        <v>0</v>
      </c>
      <c r="CD105" s="48" cm="1">
        <f t="array" ref="CD105">AnualidadPensionado(CD$1,$E105,$B105, $D105, Hombres!$A$1:$DW$117, Mujeres!$A$1:$DW$117)</f>
        <v>0</v>
      </c>
      <c r="CE105" s="48" cm="1">
        <f t="array" ref="CE105">AnualidadPensionado(CE$1,$E105,$B105, $D105, Hombres!$A$1:$DW$117, Mujeres!$A$1:$DW$117)</f>
        <v>0</v>
      </c>
      <c r="CF105" s="48" cm="1">
        <f t="array" ref="CF105">AnualidadPensionado(CF$1,$E105,$B105, $D105, Hombres!$A$1:$DW$117, Mujeres!$A$1:$DW$117)</f>
        <v>0</v>
      </c>
      <c r="CG105" s="48" cm="1">
        <f t="array" ref="CG105">AnualidadPensionado(CG$1,$E105,$B105, $D105, Hombres!$A$1:$DW$117, Mujeres!$A$1:$DW$117)</f>
        <v>0</v>
      </c>
      <c r="CH105" s="48" cm="1">
        <f t="array" ref="CH105">AnualidadPensionado(CH$1,$E105,$B105, $D105, Hombres!$A$1:$DW$117, Mujeres!$A$1:$DW$117)</f>
        <v>0</v>
      </c>
      <c r="CI105" s="48" cm="1">
        <f t="array" ref="CI105">AnualidadPensionado(CI$1,$E105,$B105, $D105, Hombres!$A$1:$DW$117, Mujeres!$A$1:$DW$117)</f>
        <v>0</v>
      </c>
      <c r="CJ105" s="48" cm="1">
        <f t="array" ref="CJ105">AnualidadPensionado(CJ$1,$E105,$B105, $D105, Hombres!$A$1:$DW$117, Mujeres!$A$1:$DW$117)</f>
        <v>0</v>
      </c>
      <c r="CK105" s="48" cm="1">
        <f t="array" ref="CK105">AnualidadPensionado(CK$1,$E105,$B105, $D105, Hombres!$A$1:$DW$117, Mujeres!$A$1:$DW$117)</f>
        <v>0</v>
      </c>
      <c r="CL105" s="48" cm="1">
        <f t="array" ref="CL105">AnualidadPensionado(CL$1,$E105,$B105, $D105, Hombres!$A$1:$DW$117, Mujeres!$A$1:$DW$117)</f>
        <v>0</v>
      </c>
      <c r="CM105" s="48" cm="1">
        <f t="array" ref="CM105">AnualidadPensionado(CM$1,$E105,$B105, $D105, Hombres!$A$1:$DW$117, Mujeres!$A$1:$DW$117)</f>
        <v>0</v>
      </c>
      <c r="CN105" s="48" cm="1">
        <f t="array" ref="CN105">AnualidadPensionado(CN$1,$E105,$B105, $D105, Hombres!$A$1:$DW$117, Mujeres!$A$1:$DW$117)</f>
        <v>0</v>
      </c>
      <c r="CO105" s="48" cm="1">
        <f t="array" ref="CO105">AnualidadPensionado(CO$1,$E105,$B105, $D105, Hombres!$A$1:$DW$117, Mujeres!$A$1:$DW$117)</f>
        <v>0</v>
      </c>
      <c r="CP105" s="48" cm="1">
        <f t="array" ref="CP105">AnualidadPensionado(CP$1,$E105,$B105, $D105, Hombres!$A$1:$DW$117, Mujeres!$A$1:$DW$117)</f>
        <v>0</v>
      </c>
      <c r="CQ105" s="48" cm="1">
        <f t="array" ref="CQ105">AnualidadPensionado(CQ$1,$E105,$B105, $D105, Hombres!$A$1:$DW$117, Mujeres!$A$1:$DW$117)</f>
        <v>0</v>
      </c>
      <c r="CR105" s="48" cm="1">
        <f t="array" ref="CR105">AnualidadPensionado(CR$1,$E105,$B105, $D105, Hombres!$A$1:$DW$117, Mujeres!$A$1:$DW$117)</f>
        <v>0</v>
      </c>
      <c r="CS105" s="48" cm="1">
        <f t="array" ref="CS105">AnualidadPensionado(CS$1,$E105,$B105, $D105, Hombres!$A$1:$DW$117, Mujeres!$A$1:$DW$117)</f>
        <v>0</v>
      </c>
      <c r="CT105" s="48" cm="1">
        <f t="array" ref="CT105">AnualidadPensionado(CT$1,$E105,$B105, $D105, Hombres!$A$1:$DW$117, Mujeres!$A$1:$DW$117)</f>
        <v>0</v>
      </c>
      <c r="CU105" s="48" cm="1">
        <f t="array" ref="CU105">AnualidadPensionado(CU$1,$E105,$B105, $D105, Hombres!$A$1:$DW$117, Mujeres!$A$1:$DW$117)</f>
        <v>0</v>
      </c>
      <c r="CV105" s="48" cm="1">
        <f t="array" ref="CV105">AnualidadPensionado(CV$1,$E105,$B105, $D105, Hombres!$A$1:$DW$117, Mujeres!$A$1:$DW$117)</f>
        <v>0</v>
      </c>
      <c r="CW105" s="48" cm="1">
        <f t="array" ref="CW105">AnualidadPensionado(CW$1,$E105,$B105, $D105, Hombres!$A$1:$DW$117, Mujeres!$A$1:$DW$117)</f>
        <v>0</v>
      </c>
      <c r="CX105" s="48" cm="1">
        <f t="array" ref="CX105">AnualidadPensionado(CX$1,$E105,$B105, $D105, Hombres!$A$1:$DW$117, Mujeres!$A$1:$DW$117)</f>
        <v>0</v>
      </c>
      <c r="CY105" s="48" cm="1">
        <f t="array" ref="CY105">AnualidadPensionado(CY$1,$E105,$B105, $D105, Hombres!$A$1:$DW$117, Mujeres!$A$1:$DW$117)</f>
        <v>0</v>
      </c>
      <c r="DB105" s="21"/>
      <c r="DC105" s="48" cm="1">
        <f t="array" ref="DC105">beneficio_muerte_individual_pensionado(DC$1,$E105,$B105, Hombres!$A$1:$DW$117, Mujeres!$A$1:$DW$117)</f>
        <v>0</v>
      </c>
      <c r="DD105" s="48" cm="1">
        <f t="array" ref="DD105">beneficio_muerte_individual_pensionado(DD$1,$E105,$B105, Hombres!$A$1:$DW$117, Mujeres!$A$1:$DW$117)</f>
        <v>56769.370019999995</v>
      </c>
      <c r="DE105" s="48" cm="1">
        <f t="array" ref="DE105">beneficio_muerte_individual_pensionado(DE$1,$E105,$B105, Hombres!$A$1:$DW$117, Mujeres!$A$1:$DW$117)</f>
        <v>61145.343640868596</v>
      </c>
      <c r="DF105" s="48" cm="1">
        <f t="array" ref="DF105">beneficio_muerte_individual_pensionado(DF$1,$E105,$B105, Hombres!$A$1:$DW$117, Mujeres!$A$1:$DW$117)</f>
        <v>66155.06009125257</v>
      </c>
      <c r="DG105" s="48" cm="1">
        <f t="array" ref="DG105">beneficio_muerte_individual_pensionado(DG$1,$E105,$B105, Hombres!$A$1:$DW$117, Mujeres!$A$1:$DW$117)</f>
        <v>71423.864569432713</v>
      </c>
      <c r="DH105" s="48" cm="1">
        <f t="array" ref="DH105">beneficio_muerte_individual_pensionado(DH$1,$E105,$B105, Hombres!$A$1:$DW$117, Mujeres!$A$1:$DW$117)</f>
        <v>76411.40626613787</v>
      </c>
      <c r="DI105" s="48" cm="1">
        <f t="array" ref="DI105">beneficio_muerte_individual_pensionado(DI$1,$E105,$B105, Hombres!$A$1:$DW$117, Mujeres!$A$1:$DW$117)</f>
        <v>80874.556997730775</v>
      </c>
      <c r="DJ105" s="48" cm="1">
        <f t="array" ref="DJ105">beneficio_muerte_individual_pensionado(DJ$1,$E105,$B105, Hombres!$A$1:$DW$117, Mujeres!$A$1:$DW$117)</f>
        <v>84900.341247646807</v>
      </c>
      <c r="DK105" s="48" cm="1">
        <f t="array" ref="DK105">beneficio_muerte_individual_pensionado(DK$1,$E105,$B105, Hombres!$A$1:$DW$117, Mujeres!$A$1:$DW$117)</f>
        <v>88661.374652118218</v>
      </c>
      <c r="DL105" s="48" cm="1">
        <f t="array" ref="DL105">beneficio_muerte_individual_pensionado(DL$1,$E105,$B105, Hombres!$A$1:$DW$117, Mujeres!$A$1:$DW$117)</f>
        <v>92339.590952113344</v>
      </c>
      <c r="DM105" s="48" cm="1">
        <f t="array" ref="DM105">beneficio_muerte_individual_pensionado(DM$1,$E105,$B105, Hombres!$A$1:$DW$117, Mujeres!$A$1:$DW$117)</f>
        <v>99550.725484963201</v>
      </c>
      <c r="DN105" s="48" cm="1">
        <f t="array" ref="DN105">beneficio_muerte_individual_pensionado(DN$1,$E105,$B105, Hombres!$A$1:$DW$117, Mujeres!$A$1:$DW$117)</f>
        <v>103649.83381045352</v>
      </c>
      <c r="DO105" s="48" cm="1">
        <f t="array" ref="DO105">beneficio_muerte_individual_pensionado(DO$1,$E105,$B105, Hombres!$A$1:$DW$117, Mujeres!$A$1:$DW$117)</f>
        <v>107540.55993261702</v>
      </c>
      <c r="DP105" s="48" cm="1">
        <f t="array" ref="DP105">beneficio_muerte_individual_pensionado(DP$1,$E105,$B105, Hombres!$A$1:$DW$117, Mujeres!$A$1:$DW$117)</f>
        <v>111197.55361455254</v>
      </c>
      <c r="DQ105" s="48" cm="1">
        <f t="array" ref="DQ105">beneficio_muerte_individual_pensionado(DQ$1,$E105,$B105, Hombres!$A$1:$DW$117, Mujeres!$A$1:$DW$117)</f>
        <v>114483.12743361735</v>
      </c>
      <c r="DR105" s="48" cm="1">
        <f t="array" ref="DR105">beneficio_muerte_individual_pensionado(DR$1,$E105,$B105, Hombres!$A$1:$DW$117, Mujeres!$A$1:$DW$117)</f>
        <v>117220.07955540968</v>
      </c>
      <c r="DS105" s="48" cm="1">
        <f t="array" ref="DS105">beneficio_muerte_individual_pensionado(DS$1,$E105,$B105, Hombres!$A$1:$DW$117, Mujeres!$A$1:$DW$117)</f>
        <v>119364.50744814915</v>
      </c>
      <c r="DT105" s="48" cm="1">
        <f t="array" ref="DT105">beneficio_muerte_individual_pensionado(DT$1,$E105,$B105, Hombres!$A$1:$DW$117, Mujeres!$A$1:$DW$117)</f>
        <v>120881.31581437048</v>
      </c>
      <c r="DU105" s="48" cm="1">
        <f t="array" ref="DU105">beneficio_muerte_individual_pensionado(DU$1,$E105,$B105, Hombres!$A$1:$DW$117, Mujeres!$A$1:$DW$117)</f>
        <v>121654.95450411327</v>
      </c>
      <c r="DV105" s="48" cm="1">
        <f t="array" ref="DV105">beneficio_muerte_individual_pensionado(DV$1,$E105,$B105, Hombres!$A$1:$DW$117, Mujeres!$A$1:$DW$117)</f>
        <v>121470.72289029947</v>
      </c>
      <c r="DW105" s="48" cm="1">
        <f t="array" ref="DW105">beneficio_muerte_individual_pensionado(DW$1,$E105,$B105, Hombres!$A$1:$DW$117, Mujeres!$A$1:$DW$117)</f>
        <v>120156.48950699017</v>
      </c>
      <c r="DX105" s="48" cm="1">
        <f t="array" ref="DX105">beneficio_muerte_individual_pensionado(DX$1,$E105,$B105, Hombres!$A$1:$DW$117, Mujeres!$A$1:$DW$117)</f>
        <v>117680.38120807918</v>
      </c>
      <c r="DY105" s="48" cm="1">
        <f t="array" ref="DY105">beneficio_muerte_individual_pensionado(DY$1,$E105,$B105, Hombres!$A$1:$DW$117, Mujeres!$A$1:$DW$117)</f>
        <v>114049.68790070804</v>
      </c>
      <c r="DZ105" s="48" cm="1">
        <f t="array" ref="DZ105">beneficio_muerte_individual_pensionado(DZ$1,$E105,$B105, Hombres!$A$1:$DW$117, Mujeres!$A$1:$DW$117)</f>
        <v>109237.16684579141</v>
      </c>
      <c r="EA105" s="48" cm="1">
        <f t="array" ref="EA105">beneficio_muerte_individual_pensionado(EA$1,$E105,$B105, Hombres!$A$1:$DW$117, Mujeres!$A$1:$DW$117)</f>
        <v>103201.2313729126</v>
      </c>
      <c r="EB105" s="48" cm="1">
        <f t="array" ref="EB105">beneficio_muerte_individual_pensionado(EB$1,$E105,$B105, Hombres!$A$1:$DW$117, Mujeres!$A$1:$DW$117)</f>
        <v>96003.255257890007</v>
      </c>
      <c r="EC105" s="48" cm="1">
        <f t="array" ref="EC105">beneficio_muerte_individual_pensionado(EC$1,$E105,$B105, Hombres!$A$1:$DW$117, Mujeres!$A$1:$DW$117)</f>
        <v>87827.686209975596</v>
      </c>
      <c r="ED105" s="48" cm="1">
        <f t="array" ref="ED105">beneficio_muerte_individual_pensionado(ED$1,$E105,$B105, Hombres!$A$1:$DW$117, Mujeres!$A$1:$DW$117)</f>
        <v>78899.980894104578</v>
      </c>
      <c r="EE105" s="48" cm="1">
        <f t="array" ref="EE105">beneficio_muerte_individual_pensionado(EE$1,$E105,$B105, Hombres!$A$1:$DW$117, Mujeres!$A$1:$DW$117)</f>
        <v>69450.232556288945</v>
      </c>
      <c r="EF105" s="48" cm="1">
        <f t="array" ref="EF105">beneficio_muerte_individual_pensionado(EF$1,$E105,$B105, Hombres!$A$1:$DW$117, Mujeres!$A$1:$DW$117)</f>
        <v>59732.114905484254</v>
      </c>
      <c r="EG105" s="48" cm="1">
        <f t="array" ref="EG105">beneficio_muerte_individual_pensionado(EG$1,$E105,$B105, Hombres!$A$1:$DW$117, Mujeres!$A$1:$DW$117)</f>
        <v>50062.386538880513</v>
      </c>
      <c r="EH105" s="48" cm="1">
        <f t="array" ref="EH105">beneficio_muerte_individual_pensionado(EH$1,$E105,$B105, Hombres!$A$1:$DW$117, Mujeres!$A$1:$DW$117)</f>
        <v>40782.733515486172</v>
      </c>
      <c r="EI105" s="48" cm="1">
        <f t="array" ref="EI105">beneficio_muerte_individual_pensionado(EI$1,$E105,$B105, Hombres!$A$1:$DW$117, Mujeres!$A$1:$DW$117)</f>
        <v>32194.628845153602</v>
      </c>
      <c r="EJ105" s="48" cm="1">
        <f t="array" ref="EJ105">beneficio_muerte_individual_pensionado(EJ$1,$E105,$B105, Hombres!$A$1:$DW$117, Mujeres!$A$1:$DW$117)</f>
        <v>24533.76103810166</v>
      </c>
      <c r="EK105" s="48" cm="1">
        <f t="array" ref="EK105">beneficio_muerte_individual_pensionado(EK$1,$E105,$B105, Hombres!$A$1:$DW$117, Mujeres!$A$1:$DW$117)</f>
        <v>17965.585228482989</v>
      </c>
      <c r="EL105" s="48" cm="1">
        <f t="array" ref="EL105">beneficio_muerte_individual_pensionado(EL$1,$E105,$B105, Hombres!$A$1:$DW$117, Mujeres!$A$1:$DW$117)</f>
        <v>12581.213380393287</v>
      </c>
      <c r="EM105" s="48" cm="1">
        <f t="array" ref="EM105">beneficio_muerte_individual_pensionado(EM$1,$E105,$B105, Hombres!$A$1:$DW$117, Mujeres!$A$1:$DW$117)</f>
        <v>8381.965826084137</v>
      </c>
      <c r="EN105" s="48" cm="1">
        <f t="array" ref="EN105">beneficio_muerte_individual_pensionado(EN$1,$E105,$B105, Hombres!$A$1:$DW$117, Mujeres!$A$1:$DW$117)</f>
        <v>5279.8692957018611</v>
      </c>
      <c r="EO105" s="48" cm="1">
        <f t="array" ref="EO105">beneficio_muerte_individual_pensionado(EO$1,$E105,$B105, Hombres!$A$1:$DW$117, Mujeres!$A$1:$DW$117)</f>
        <v>3121.08229078055</v>
      </c>
      <c r="EP105" s="48" cm="1">
        <f t="array" ref="EP105">beneficio_muerte_individual_pensionado(EP$1,$E105,$B105, Hombres!$A$1:$DW$117, Mujeres!$A$1:$DW$117)</f>
        <v>1716.2615984493925</v>
      </c>
      <c r="EQ105" s="48" cm="1">
        <f t="array" ref="EQ105">beneficio_muerte_individual_pensionado(EQ$1,$E105,$B105, Hombres!$A$1:$DW$117, Mujeres!$A$1:$DW$117)</f>
        <v>869.11817670308756</v>
      </c>
      <c r="ER105" s="48" cm="1">
        <f t="array" ref="ER105">beneficio_muerte_individual_pensionado(ER$1,$E105,$B105, Hombres!$A$1:$DW$117, Mujeres!$A$1:$DW$117)</f>
        <v>400.45358504123539</v>
      </c>
      <c r="ES105" s="48" cm="1">
        <f t="array" ref="ES105">beneficio_muerte_individual_pensionado(ES$1,$E105,$B105, Hombres!$A$1:$DW$117, Mujeres!$A$1:$DW$117)</f>
        <v>165.36461671599352</v>
      </c>
      <c r="ET105" s="48" cm="1">
        <f t="array" ref="ET105">beneficio_muerte_individual_pensionado(ET$1,$E105,$B105, Hombres!$A$1:$DW$117, Mujeres!$A$1:$DW$117)</f>
        <v>60.031640372568397</v>
      </c>
      <c r="EU105" s="48" cm="1">
        <f t="array" ref="EU105">beneficio_muerte_individual_pensionado(EU$1,$E105,$B105, Hombres!$A$1:$DW$117, Mujeres!$A$1:$DW$117)</f>
        <v>18.684825281284166</v>
      </c>
      <c r="EV105" s="48" cm="1">
        <f t="array" ref="EV105">beneficio_muerte_individual_pensionado(EV$1,$E105,$B105, Hombres!$A$1:$DW$117, Mujeres!$A$1:$DW$117)</f>
        <v>5.9518381138049712</v>
      </c>
      <c r="EW105" s="48" cm="1">
        <f t="array" ref="EW105">beneficio_muerte_individual_pensionado(EW$1,$E105,$B105, Hombres!$A$1:$DW$117, Mujeres!$A$1:$DW$117)</f>
        <v>0</v>
      </c>
      <c r="EX105" s="48" cm="1">
        <f t="array" ref="EX105">beneficio_muerte_individual_pensionado(EX$1,$E105,$B105, Hombres!$A$1:$DW$117, Mujeres!$A$1:$DW$117)</f>
        <v>0</v>
      </c>
      <c r="EY105" s="48" cm="1">
        <f t="array" ref="EY105">beneficio_muerte_individual_pensionado(EY$1,$E105,$B105, Hombres!$A$1:$DW$117, Mujeres!$A$1:$DW$117)</f>
        <v>0</v>
      </c>
      <c r="EZ105" s="48" cm="1">
        <f t="array" ref="EZ105">beneficio_muerte_individual_pensionado(EZ$1,$E105,$B105, Hombres!$A$1:$DW$117, Mujeres!$A$1:$DW$117)</f>
        <v>0</v>
      </c>
      <c r="FA105" s="48" cm="1">
        <f t="array" ref="FA105">beneficio_muerte_individual_pensionado(FA$1,$E105,$B105, Hombres!$A$1:$DW$117, Mujeres!$A$1:$DW$117)</f>
        <v>0</v>
      </c>
      <c r="FB105" s="48" cm="1">
        <f t="array" ref="FB105">beneficio_muerte_individual_pensionado(FB$1,$E105,$B105, Hombres!$A$1:$DW$117, Mujeres!$A$1:$DW$117)</f>
        <v>0</v>
      </c>
      <c r="FC105" s="48" cm="1">
        <f t="array" ref="FC105">beneficio_muerte_individual_pensionado(FC$1,$E105,$B105, Hombres!$A$1:$DW$117, Mujeres!$A$1:$DW$117)</f>
        <v>0</v>
      </c>
      <c r="FD105" s="48" cm="1">
        <f t="array" ref="FD105">beneficio_muerte_individual_pensionado(FD$1,$E105,$B105, Hombres!$A$1:$DW$117, Mujeres!$A$1:$DW$117)</f>
        <v>0</v>
      </c>
      <c r="FE105" s="48" cm="1">
        <f t="array" ref="FE105">beneficio_muerte_individual_pensionado(FE$1,$E105,$B105, Hombres!$A$1:$DW$117, Mujeres!$A$1:$DW$117)</f>
        <v>0</v>
      </c>
      <c r="FF105" s="48" cm="1">
        <f t="array" ref="FF105">beneficio_muerte_individual_pensionado(FF$1,$E105,$B105, Hombres!$A$1:$DW$117, Mujeres!$A$1:$DW$117)</f>
        <v>0</v>
      </c>
      <c r="FG105" s="48" cm="1">
        <f t="array" ref="FG105">beneficio_muerte_individual_pensionado(FG$1,$E105,$B105, Hombres!$A$1:$DW$117, Mujeres!$A$1:$DW$117)</f>
        <v>0</v>
      </c>
      <c r="FH105" s="48" cm="1">
        <f t="array" ref="FH105">beneficio_muerte_individual_pensionado(FH$1,$E105,$B105, Hombres!$A$1:$DW$117, Mujeres!$A$1:$DW$117)</f>
        <v>0</v>
      </c>
      <c r="FI105" s="48" cm="1">
        <f t="array" ref="FI105">beneficio_muerte_individual_pensionado(FI$1,$E105,$B105, Hombres!$A$1:$DW$117, Mujeres!$A$1:$DW$117)</f>
        <v>0</v>
      </c>
      <c r="FJ105" s="48" cm="1">
        <f t="array" ref="FJ105">beneficio_muerte_individual_pensionado(FJ$1,$E105,$B105, Hombres!$A$1:$DW$117, Mujeres!$A$1:$DW$117)</f>
        <v>0</v>
      </c>
      <c r="FK105" s="48" cm="1">
        <f t="array" ref="FK105">beneficio_muerte_individual_pensionado(FK$1,$E105,$B105, Hombres!$A$1:$DW$117, Mujeres!$A$1:$DW$117)</f>
        <v>0</v>
      </c>
      <c r="FL105" s="48" cm="1">
        <f t="array" ref="FL105">beneficio_muerte_individual_pensionado(FL$1,$E105,$B105, Hombres!$A$1:$DW$117, Mujeres!$A$1:$DW$117)</f>
        <v>0</v>
      </c>
      <c r="FM105" s="48" cm="1">
        <f t="array" ref="FM105">beneficio_muerte_individual_pensionado(FM$1,$E105,$B105, Hombres!$A$1:$DW$117, Mujeres!$A$1:$DW$117)</f>
        <v>0</v>
      </c>
      <c r="FN105" s="48" cm="1">
        <f t="array" ref="FN105">beneficio_muerte_individual_pensionado(FN$1,$E105,$B105, Hombres!$A$1:$DW$117, Mujeres!$A$1:$DW$117)</f>
        <v>0</v>
      </c>
      <c r="FO105" s="48" cm="1">
        <f t="array" ref="FO105">beneficio_muerte_individual_pensionado(FO$1,$E105,$B105, Hombres!$A$1:$DW$117, Mujeres!$A$1:$DW$117)</f>
        <v>0</v>
      </c>
      <c r="FP105" s="48" cm="1">
        <f t="array" ref="FP105">beneficio_muerte_individual_pensionado(FP$1,$E105,$B105, Hombres!$A$1:$DW$117, Mujeres!$A$1:$DW$117)</f>
        <v>0</v>
      </c>
      <c r="FQ105" s="48" cm="1">
        <f t="array" ref="FQ105">beneficio_muerte_individual_pensionado(FQ$1,$E105,$B105, Hombres!$A$1:$DW$117, Mujeres!$A$1:$DW$117)</f>
        <v>0</v>
      </c>
      <c r="FR105" s="48" cm="1">
        <f t="array" ref="FR105">beneficio_muerte_individual_pensionado(FR$1,$E105,$B105, Hombres!$A$1:$DW$117, Mujeres!$A$1:$DW$117)</f>
        <v>0</v>
      </c>
      <c r="FS105" s="48" cm="1">
        <f t="array" ref="FS105">beneficio_muerte_individual_pensionado(FS$1,$E105,$B105, Hombres!$A$1:$DW$117, Mujeres!$A$1:$DW$117)</f>
        <v>0</v>
      </c>
      <c r="FT105" s="48" cm="1">
        <f t="array" ref="FT105">beneficio_muerte_individual_pensionado(FT$1,$E105,$B105, Hombres!$A$1:$DW$117, Mujeres!$A$1:$DW$117)</f>
        <v>0</v>
      </c>
      <c r="FU105" s="48" cm="1">
        <f t="array" ref="FU105">beneficio_muerte_individual_pensionado(FU$1,$E105,$B105, Hombres!$A$1:$DW$117, Mujeres!$A$1:$DW$117)</f>
        <v>0</v>
      </c>
      <c r="FV105" s="48" cm="1">
        <f t="array" ref="FV105">beneficio_muerte_individual_pensionado(FV$1,$E105,$B105, Hombres!$A$1:$DW$117, Mujeres!$A$1:$DW$117)</f>
        <v>0</v>
      </c>
      <c r="FW105" s="48" cm="1">
        <f t="array" ref="FW105">beneficio_muerte_individual_pensionado(FW$1,$E105,$B105, Hombres!$A$1:$DW$117, Mujeres!$A$1:$DW$117)</f>
        <v>0</v>
      </c>
      <c r="FX105" s="48" cm="1">
        <f t="array" ref="FX105">beneficio_muerte_individual_pensionado(FX$1,$E105,$B105, Hombres!$A$1:$DW$117, Mujeres!$A$1:$DW$117)</f>
        <v>0</v>
      </c>
      <c r="FY105" s="48" cm="1">
        <f t="array" ref="FY105">beneficio_muerte_individual_pensionado(FY$1,$E105,$B105, Hombres!$A$1:$DW$117, Mujeres!$A$1:$DW$117)</f>
        <v>0</v>
      </c>
      <c r="FZ105" s="48" cm="1">
        <f t="array" ref="FZ105">beneficio_muerte_individual_pensionado(FZ$1,$E105,$B105, Hombres!$A$1:$DW$117, Mujeres!$A$1:$DW$117)</f>
        <v>0</v>
      </c>
      <c r="GA105" s="48" cm="1">
        <f t="array" ref="GA105">beneficio_muerte_individual_pensionado(GA$1,$E105,$B105, Hombres!$A$1:$DW$117, Mujeres!$A$1:$DW$117)</f>
        <v>0</v>
      </c>
      <c r="GB105" s="48" cm="1">
        <f t="array" ref="GB105">beneficio_muerte_individual_pensionado(GB$1,$E105,$B105, Hombres!$A$1:$DW$117, Mujeres!$A$1:$DW$117)</f>
        <v>0</v>
      </c>
      <c r="GC105" s="48" cm="1">
        <f t="array" ref="GC105">beneficio_muerte_individual_pensionado(GC$1,$E105,$B105, Hombres!$A$1:$DW$117, Mujeres!$A$1:$DW$117)</f>
        <v>0</v>
      </c>
      <c r="GD105" s="48" cm="1">
        <f t="array" ref="GD105">beneficio_muerte_individual_pensionado(GD$1,$E105,$B105, Hombres!$A$1:$DW$117, Mujeres!$A$1:$DW$117)</f>
        <v>0</v>
      </c>
      <c r="GE105" s="48" cm="1">
        <f t="array" ref="GE105">beneficio_muerte_individual_pensionado(GE$1,$E105,$B105, Hombres!$A$1:$DW$117, Mujeres!$A$1:$DW$117)</f>
        <v>0</v>
      </c>
      <c r="GF105" s="48" cm="1">
        <f t="array" ref="GF105">beneficio_muerte_individual_pensionado(GF$1,$E105,$B105, Hombres!$A$1:$DW$117, Mujeres!$A$1:$DW$117)</f>
        <v>0</v>
      </c>
      <c r="GG105" s="48" cm="1">
        <f t="array" ref="GG105">beneficio_muerte_individual_pensionado(GG$1,$E105,$B105, Hombres!$A$1:$DW$117, Mujeres!$A$1:$DW$117)</f>
        <v>0</v>
      </c>
      <c r="GH105" s="48" cm="1">
        <f t="array" ref="GH105">beneficio_muerte_individual_pensionado(GH$1,$E105,$B105, Hombres!$A$1:$DW$117, Mujeres!$A$1:$DW$117)</f>
        <v>0</v>
      </c>
      <c r="GI105" s="48" cm="1">
        <f t="array" ref="GI105">beneficio_muerte_individual_pensionado(GI$1,$E105,$B105, Hombres!$A$1:$DW$117, Mujeres!$A$1:$DW$117)</f>
        <v>0</v>
      </c>
      <c r="GJ105" s="48" cm="1">
        <f t="array" ref="GJ105">beneficio_muerte_individual_pensionado(GJ$1,$E105,$B105, Hombres!$A$1:$DW$117, Mujeres!$A$1:$DW$117)</f>
        <v>0</v>
      </c>
      <c r="GK105" s="48" cm="1">
        <f t="array" ref="GK105">beneficio_muerte_individual_pensionado(GK$1,$E105,$B105, Hombres!$A$1:$DW$117, Mujeres!$A$1:$DW$117)</f>
        <v>0</v>
      </c>
      <c r="GL105" s="48" cm="1">
        <f t="array" ref="GL105">beneficio_muerte_individual_pensionado(GL$1,$E105,$B105, Hombres!$A$1:$DW$117, Mujeres!$A$1:$DW$117)</f>
        <v>0</v>
      </c>
      <c r="GM105" s="48" cm="1">
        <f t="array" ref="GM105">beneficio_muerte_individual_pensionado(GM$1,$E105,$B105, Hombres!$A$1:$DW$117, Mujeres!$A$1:$DW$117)</f>
        <v>0</v>
      </c>
      <c r="GN105" s="48" cm="1">
        <f t="array" ref="GN105">beneficio_muerte_individual_pensionado(GN$1,$E105,$B105, Hombres!$A$1:$DW$117, Mujeres!$A$1:$DW$117)</f>
        <v>0</v>
      </c>
      <c r="GO105" s="48" cm="1">
        <f t="array" ref="GO105">beneficio_muerte_individual_pensionado(GO$1,$E105,$B105, Hombres!$A$1:$DW$117, Mujeres!$A$1:$DW$117)</f>
        <v>0</v>
      </c>
      <c r="GP105" s="48" cm="1">
        <f t="array" ref="GP105">beneficio_muerte_individual_pensionado(GP$1,$E105,$B105, Hombres!$A$1:$DW$117, Mujeres!$A$1:$DW$117)</f>
        <v>0</v>
      </c>
      <c r="GQ105" s="48" cm="1">
        <f t="array" ref="GQ105">beneficio_muerte_individual_pensionado(GQ$1,$E105,$B105, Hombres!$A$1:$DW$117, Mujeres!$A$1:$DW$117)</f>
        <v>0</v>
      </c>
      <c r="GR105" s="48" cm="1">
        <f t="array" ref="GR105">beneficio_muerte_individual_pensionado(GR$1,$E105,$B105, Hombres!$A$1:$DW$117, Mujeres!$A$1:$DW$117)</f>
        <v>0</v>
      </c>
      <c r="GS105" s="48" cm="1">
        <f t="array" ref="GS105">beneficio_muerte_individual_pensionado(GS$1,$E105,$B105, Hombres!$A$1:$DW$117, Mujeres!$A$1:$DW$117)</f>
        <v>0</v>
      </c>
      <c r="GT105" s="48" cm="1">
        <f t="array" ref="GT105">beneficio_muerte_individual_pensionado(GT$1,$E105,$B105, Hombres!$A$1:$DW$117, Mujeres!$A$1:$DW$117)</f>
        <v>0</v>
      </c>
    </row>
    <row r="106" spans="1:202" x14ac:dyDescent="0.3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8" cm="1">
        <f t="array" ref="H106">AnualidadPensionado(H$1,$E106,$B106, $D106, Hombres!$A$1:$DW$117, Mujeres!$A$1:$DW$117)</f>
        <v>0</v>
      </c>
      <c r="I106" s="48" cm="1">
        <f t="array" ref="I106">AnualidadPensionado(I$1,$E106,$B106, $D106, Hombres!$A$1:$DW$117, Mujeres!$A$1:$DW$117)</f>
        <v>4280300.0684402408</v>
      </c>
      <c r="J106" s="48" cm="1">
        <f t="array" ref="J106">AnualidadPensionado(J$1,$E106,$B106, $D106, Hombres!$A$1:$DW$117, Mujeres!$A$1:$DW$117)</f>
        <v>4341658.777723941</v>
      </c>
      <c r="K106" s="48" cm="1">
        <f t="array" ref="K106">AnualidadPensionado(K$1,$E106,$B106, $D106, Hombres!$A$1:$DW$117, Mujeres!$A$1:$DW$117)</f>
        <v>4397488.3806879725</v>
      </c>
      <c r="L106" s="48" cm="1">
        <f t="array" ref="L106">AnualidadPensionado(L$1,$E106,$B106, $D106, Hombres!$A$1:$DW$117, Mujeres!$A$1:$DW$117)</f>
        <v>4447650.7857008073</v>
      </c>
      <c r="M106" s="48" cm="1">
        <f t="array" ref="M106">AnualidadPensionado(M$1,$E106,$B106, $D106, Hombres!$A$1:$DW$117, Mujeres!$A$1:$DW$117)</f>
        <v>4491314.4987196801</v>
      </c>
      <c r="N106" s="48" cm="1">
        <f t="array" ref="N106">AnualidadPensionado(N$1,$E106,$B106, $D106, Hombres!$A$1:$DW$117, Mujeres!$A$1:$DW$117)</f>
        <v>4526811.6612474006</v>
      </c>
      <c r="O106" s="48" cm="1">
        <f t="array" ref="O106">AnualidadPensionado(O$1,$E106,$B106, $D106, Hombres!$A$1:$DW$117, Mujeres!$A$1:$DW$117)</f>
        <v>4551918.5130576529</v>
      </c>
      <c r="P106" s="48" cm="1">
        <f t="array" ref="P106">AnualidadPensionado(P$1,$E106,$B106, $D106, Hombres!$A$1:$DW$117, Mujeres!$A$1:$DW$117)</f>
        <v>4564344.4449087232</v>
      </c>
      <c r="Q106" s="48" cm="1">
        <f t="array" ref="Q106">AnualidadPensionado(Q$1,$E106,$B106, $D106, Hombres!$A$1:$DW$117, Mujeres!$A$1:$DW$117)</f>
        <v>4557189.1685970398</v>
      </c>
      <c r="R106" s="48" cm="1">
        <f t="array" ref="R106">AnualidadPensionado(R$1,$E106,$B106, $D106, Hombres!$A$1:$DW$117, Mujeres!$A$1:$DW$117)</f>
        <v>4534648.6319479728</v>
      </c>
      <c r="S106" s="48" cm="1">
        <f t="array" ref="S106">AnualidadPensionado(S$1,$E106,$B106, $D106, Hombres!$A$1:$DW$117, Mujeres!$A$1:$DW$117)</f>
        <v>4495238.8305284129</v>
      </c>
      <c r="T106" s="48" cm="1">
        <f t="array" ref="T106">AnualidadPensionado(T$1,$E106,$B106, $D106, Hombres!$A$1:$DW$117, Mujeres!$A$1:$DW$117)</f>
        <v>4437339.5430387259</v>
      </c>
      <c r="U106" s="48" cm="1">
        <f t="array" ref="U106">AnualidadPensionado(U$1,$E106,$B106, $D106, Hombres!$A$1:$DW$117, Mujeres!$A$1:$DW$117)</f>
        <v>4359392.2426616503</v>
      </c>
      <c r="V106" s="48" cm="1">
        <f t="array" ref="V106">AnualidadPensionado(V$1,$E106,$B106, $D106, Hombres!$A$1:$DW$117, Mujeres!$A$1:$DW$117)</f>
        <v>4260115.4543681378</v>
      </c>
      <c r="W106" s="48" cm="1">
        <f t="array" ref="W106">AnualidadPensionado(W$1,$E106,$B106, $D106, Hombres!$A$1:$DW$117, Mujeres!$A$1:$DW$117)</f>
        <v>4138541.199716317</v>
      </c>
      <c r="X106" s="48" cm="1">
        <f t="array" ref="X106">AnualidadPensionado(X$1,$E106,$B106, $D106, Hombres!$A$1:$DW$117, Mujeres!$A$1:$DW$117)</f>
        <v>3993916.0327874562</v>
      </c>
      <c r="Y106" s="48" cm="1">
        <f t="array" ref="Y106">AnualidadPensionado(Y$1,$E106,$B106, $D106, Hombres!$A$1:$DW$117, Mujeres!$A$1:$DW$117)</f>
        <v>3825748.7195260762</v>
      </c>
      <c r="Z106" s="48" cm="1">
        <f t="array" ref="Z106">AnualidadPensionado(Z$1,$E106,$B106, $D106, Hombres!$A$1:$DW$117, Mujeres!$A$1:$DW$117)</f>
        <v>3634081.0347330412</v>
      </c>
      <c r="AA106" s="48" cm="1">
        <f t="array" ref="AA106">AnualidadPensionado(AA$1,$E106,$B106, $D106, Hombres!$A$1:$DW$117, Mujeres!$A$1:$DW$117)</f>
        <v>3419766.3278841069</v>
      </c>
      <c r="AB106" s="48" cm="1">
        <f t="array" ref="AB106">AnualidadPensionado(AB$1,$E106,$B106, $D106, Hombres!$A$1:$DW$117, Mujeres!$A$1:$DW$117)</f>
        <v>3184519.6207160233</v>
      </c>
      <c r="AC106" s="48" cm="1">
        <f t="array" ref="AC106">AnualidadPensionado(AC$1,$E106,$B106, $D106, Hombres!$A$1:$DW$117, Mujeres!$A$1:$DW$117)</f>
        <v>2930738.185692125</v>
      </c>
      <c r="AD106" s="48" cm="1">
        <f t="array" ref="AD106">AnualidadPensionado(AD$1,$E106,$B106, $D106, Hombres!$A$1:$DW$117, Mujeres!$A$1:$DW$117)</f>
        <v>2661519.0050787795</v>
      </c>
      <c r="AE106" s="48" cm="1">
        <f t="array" ref="AE106">AnualidadPensionado(AE$1,$E106,$B106, $D106, Hombres!$A$1:$DW$117, Mujeres!$A$1:$DW$117)</f>
        <v>2380900.6282787975</v>
      </c>
      <c r="AF106" s="48" cm="1">
        <f t="array" ref="AF106">AnualidadPensionado(AF$1,$E106,$B106, $D106, Hombres!$A$1:$DW$117, Mujeres!$A$1:$DW$117)</f>
        <v>2094056.3109167074</v>
      </c>
      <c r="AG106" s="48" cm="1">
        <f t="array" ref="AG106">AnualidadPensionado(AG$1,$E106,$B106, $D106, Hombres!$A$1:$DW$117, Mujeres!$A$1:$DW$117)</f>
        <v>1807004.9962539948</v>
      </c>
      <c r="AH106" s="48" cm="1">
        <f t="array" ref="AH106">AnualidadPensionado(AH$1,$E106,$B106, $D106, Hombres!$A$1:$DW$117, Mujeres!$A$1:$DW$117)</f>
        <v>1526114.7124912087</v>
      </c>
      <c r="AI106" s="48" cm="1">
        <f t="array" ref="AI106">AnualidadPensionado(AI$1,$E106,$B106, $D106, Hombres!$A$1:$DW$117, Mujeres!$A$1:$DW$117)</f>
        <v>1257800.8360011901</v>
      </c>
      <c r="AJ106" s="48" cm="1">
        <f t="array" ref="AJ106">AnualidadPensionado(AJ$1,$E106,$B106, $D106, Hombres!$A$1:$DW$117, Mujeres!$A$1:$DW$117)</f>
        <v>1008295.478910088</v>
      </c>
      <c r="AK106" s="48" cm="1">
        <f t="array" ref="AK106">AnualidadPensionado(AK$1,$E106,$B106, $D106, Hombres!$A$1:$DW$117, Mujeres!$A$1:$DW$117)</f>
        <v>783265.98952243489</v>
      </c>
      <c r="AL106" s="48" cm="1">
        <f t="array" ref="AL106">AnualidadPensionado(AL$1,$E106,$B106, $D106, Hombres!$A$1:$DW$117, Mujeres!$A$1:$DW$117)</f>
        <v>587161.12258532562</v>
      </c>
      <c r="AM106" s="48" cm="1">
        <f t="array" ref="AM106">AnualidadPensionado(AM$1,$E106,$B106, $D106, Hombres!$A$1:$DW$117, Mujeres!$A$1:$DW$117)</f>
        <v>422658.86538950825</v>
      </c>
      <c r="AN106" s="48" cm="1">
        <f t="array" ref="AN106">AnualidadPensionado(AN$1,$E106,$B106, $D106, Hombres!$A$1:$DW$117, Mujeres!$A$1:$DW$117)</f>
        <v>290447.66084581643</v>
      </c>
      <c r="AO106" s="48" cm="1">
        <f t="array" ref="AO106">AnualidadPensionado(AO$1,$E106,$B106, $D106, Hombres!$A$1:$DW$117, Mujeres!$A$1:$DW$117)</f>
        <v>189242.81416292783</v>
      </c>
      <c r="AP106" s="48" cm="1">
        <f t="array" ref="AP106">AnualidadPensionado(AP$1,$E106,$B106, $D106, Hombres!$A$1:$DW$117, Mujeres!$A$1:$DW$117)</f>
        <v>115985.82073197972</v>
      </c>
      <c r="AQ106" s="48" cm="1">
        <f t="array" ref="AQ106">AnualidadPensionado(AQ$1,$E106,$B106, $D106, Hombres!$A$1:$DW$117, Mujeres!$A$1:$DW$117)</f>
        <v>66246.142176298876</v>
      </c>
      <c r="AR106" s="48" cm="1">
        <f t="array" ref="AR106">AnualidadPensionado(AR$1,$E106,$B106, $D106, Hombres!$A$1:$DW$117, Mujeres!$A$1:$DW$117)</f>
        <v>34861.047703866127</v>
      </c>
      <c r="AS106" s="48" cm="1">
        <f t="array" ref="AS106">AnualidadPensionado(AS$1,$E106,$B106, $D106, Hombres!$A$1:$DW$117, Mujeres!$A$1:$DW$117)</f>
        <v>16666.095364679935</v>
      </c>
      <c r="AT106" s="48" cm="1">
        <f t="array" ref="AT106">AnualidadPensionado(AT$1,$E106,$B106, $D106, Hombres!$A$1:$DW$117, Mujeres!$A$1:$DW$117)</f>
        <v>7112.0452541081331</v>
      </c>
      <c r="AU106" s="48" cm="1">
        <f t="array" ref="AU106">AnualidadPensionado(AU$1,$E106,$B106, $D106, Hombres!$A$1:$DW$117, Mujeres!$A$1:$DW$117)</f>
        <v>2648.4817144142885</v>
      </c>
      <c r="AV106" s="48" cm="1">
        <f t="array" ref="AV106">AnualidadPensionado(AV$1,$E106,$B106, $D106, Hombres!$A$1:$DW$117, Mujeres!$A$1:$DW$117)</f>
        <v>834.83466953193613</v>
      </c>
      <c r="AW106" s="48" cm="1">
        <f t="array" ref="AW106">AnualidadPensionado(AW$1,$E106,$B106, $D106, Hombres!$A$1:$DW$117, Mujeres!$A$1:$DW$117)</f>
        <v>213.22677925713612</v>
      </c>
      <c r="AX106" s="48" cm="1">
        <f t="array" ref="AX106">AnualidadPensionado(AX$1,$E106,$B106, $D106, Hombres!$A$1:$DW$117, Mujeres!$A$1:$DW$117)</f>
        <v>41.224115143100619</v>
      </c>
      <c r="AY106" s="48" cm="1">
        <f t="array" ref="AY106">AnualidadPensionado(AY$1,$E106,$B106, $D106, Hombres!$A$1:$DW$117, Mujeres!$A$1:$DW$117)</f>
        <v>5.3351831393432105</v>
      </c>
      <c r="AZ106" s="48" cm="1">
        <f t="array" ref="AZ106">AnualidadPensionado(AZ$1,$E106,$B106, $D106, Hombres!$A$1:$DW$117, Mujeres!$A$1:$DW$117)</f>
        <v>0</v>
      </c>
      <c r="BA106" s="48" cm="1">
        <f t="array" ref="BA106">AnualidadPensionado(BA$1,$E106,$B106, $D106, Hombres!$A$1:$DW$117, Mujeres!$A$1:$DW$117)</f>
        <v>0</v>
      </c>
      <c r="BB106" s="48" cm="1">
        <f t="array" ref="BB106">AnualidadPensionado(BB$1,$E106,$B106, $D106, Hombres!$A$1:$DW$117, Mujeres!$A$1:$DW$117)</f>
        <v>0</v>
      </c>
      <c r="BC106" s="48" cm="1">
        <f t="array" ref="BC106">AnualidadPensionado(BC$1,$E106,$B106, $D106, Hombres!$A$1:$DW$117, Mujeres!$A$1:$DW$117)</f>
        <v>0</v>
      </c>
      <c r="BD106" s="48" cm="1">
        <f t="array" ref="BD106">AnualidadPensionado(BD$1,$E106,$B106, $D106, Hombres!$A$1:$DW$117, Mujeres!$A$1:$DW$117)</f>
        <v>0</v>
      </c>
      <c r="BE106" s="48" cm="1">
        <f t="array" ref="BE106">AnualidadPensionado(BE$1,$E106,$B106, $D106, Hombres!$A$1:$DW$117, Mujeres!$A$1:$DW$117)</f>
        <v>0</v>
      </c>
      <c r="BF106" s="48" cm="1">
        <f t="array" ref="BF106">AnualidadPensionado(BF$1,$E106,$B106, $D106, Hombres!$A$1:$DW$117, Mujeres!$A$1:$DW$117)</f>
        <v>0</v>
      </c>
      <c r="BG106" s="48" cm="1">
        <f t="array" ref="BG106">AnualidadPensionado(BG$1,$E106,$B106, $D106, Hombres!$A$1:$DW$117, Mujeres!$A$1:$DW$117)</f>
        <v>0</v>
      </c>
      <c r="BH106" s="48" cm="1">
        <f t="array" ref="BH106">AnualidadPensionado(BH$1,$E106,$B106, $D106, Hombres!$A$1:$DW$117, Mujeres!$A$1:$DW$117)</f>
        <v>0</v>
      </c>
      <c r="BI106" s="48" cm="1">
        <f t="array" ref="BI106">AnualidadPensionado(BI$1,$E106,$B106, $D106, Hombres!$A$1:$DW$117, Mujeres!$A$1:$DW$117)</f>
        <v>0</v>
      </c>
      <c r="BJ106" s="48" cm="1">
        <f t="array" ref="BJ106">AnualidadPensionado(BJ$1,$E106,$B106, $D106, Hombres!$A$1:$DW$117, Mujeres!$A$1:$DW$117)</f>
        <v>0</v>
      </c>
      <c r="BK106" s="48" cm="1">
        <f t="array" ref="BK106">AnualidadPensionado(BK$1,$E106,$B106, $D106, Hombres!$A$1:$DW$117, Mujeres!$A$1:$DW$117)</f>
        <v>0</v>
      </c>
      <c r="BL106" s="48" cm="1">
        <f t="array" ref="BL106">AnualidadPensionado(BL$1,$E106,$B106, $D106, Hombres!$A$1:$DW$117, Mujeres!$A$1:$DW$117)</f>
        <v>0</v>
      </c>
      <c r="BM106" s="48" cm="1">
        <f t="array" ref="BM106">AnualidadPensionado(BM$1,$E106,$B106, $D106, Hombres!$A$1:$DW$117, Mujeres!$A$1:$DW$117)</f>
        <v>0</v>
      </c>
      <c r="BN106" s="48" cm="1">
        <f t="array" ref="BN106">AnualidadPensionado(BN$1,$E106,$B106, $D106, Hombres!$A$1:$DW$117, Mujeres!$A$1:$DW$117)</f>
        <v>0</v>
      </c>
      <c r="BO106" s="48" cm="1">
        <f t="array" ref="BO106">AnualidadPensionado(BO$1,$E106,$B106, $D106, Hombres!$A$1:$DW$117, Mujeres!$A$1:$DW$117)</f>
        <v>0</v>
      </c>
      <c r="BP106" s="48" cm="1">
        <f t="array" ref="BP106">AnualidadPensionado(BP$1,$E106,$B106, $D106, Hombres!$A$1:$DW$117, Mujeres!$A$1:$DW$117)</f>
        <v>0</v>
      </c>
      <c r="BQ106" s="48" cm="1">
        <f t="array" ref="BQ106">AnualidadPensionado(BQ$1,$E106,$B106, $D106, Hombres!$A$1:$DW$117, Mujeres!$A$1:$DW$117)</f>
        <v>0</v>
      </c>
      <c r="BR106" s="48" cm="1">
        <f t="array" ref="BR106">AnualidadPensionado(BR$1,$E106,$B106, $D106, Hombres!$A$1:$DW$117, Mujeres!$A$1:$DW$117)</f>
        <v>0</v>
      </c>
      <c r="BS106" s="48" cm="1">
        <f t="array" ref="BS106">AnualidadPensionado(BS$1,$E106,$B106, $D106, Hombres!$A$1:$DW$117, Mujeres!$A$1:$DW$117)</f>
        <v>0</v>
      </c>
      <c r="BT106" s="48" cm="1">
        <f t="array" ref="BT106">AnualidadPensionado(BT$1,$E106,$B106, $D106, Hombres!$A$1:$DW$117, Mujeres!$A$1:$DW$117)</f>
        <v>0</v>
      </c>
      <c r="BU106" s="48" cm="1">
        <f t="array" ref="BU106">AnualidadPensionado(BU$1,$E106,$B106, $D106, Hombres!$A$1:$DW$117, Mujeres!$A$1:$DW$117)</f>
        <v>0</v>
      </c>
      <c r="BV106" s="48" cm="1">
        <f t="array" ref="BV106">AnualidadPensionado(BV$1,$E106,$B106, $D106, Hombres!$A$1:$DW$117, Mujeres!$A$1:$DW$117)</f>
        <v>0</v>
      </c>
      <c r="BW106" s="48" cm="1">
        <f t="array" ref="BW106">AnualidadPensionado(BW$1,$E106,$B106, $D106, Hombres!$A$1:$DW$117, Mujeres!$A$1:$DW$117)</f>
        <v>0</v>
      </c>
      <c r="BX106" s="48" cm="1">
        <f t="array" ref="BX106">AnualidadPensionado(BX$1,$E106,$B106, $D106, Hombres!$A$1:$DW$117, Mujeres!$A$1:$DW$117)</f>
        <v>0</v>
      </c>
      <c r="BY106" s="48" cm="1">
        <f t="array" ref="BY106">AnualidadPensionado(BY$1,$E106,$B106, $D106, Hombres!$A$1:$DW$117, Mujeres!$A$1:$DW$117)</f>
        <v>0</v>
      </c>
      <c r="BZ106" s="48" cm="1">
        <f t="array" ref="BZ106">AnualidadPensionado(BZ$1,$E106,$B106, $D106, Hombres!$A$1:$DW$117, Mujeres!$A$1:$DW$117)</f>
        <v>0</v>
      </c>
      <c r="CA106" s="48" cm="1">
        <f t="array" ref="CA106">AnualidadPensionado(CA$1,$E106,$B106, $D106, Hombres!$A$1:$DW$117, Mujeres!$A$1:$DW$117)</f>
        <v>0</v>
      </c>
      <c r="CB106" s="48" cm="1">
        <f t="array" ref="CB106">AnualidadPensionado(CB$1,$E106,$B106, $D106, Hombres!$A$1:$DW$117, Mujeres!$A$1:$DW$117)</f>
        <v>0</v>
      </c>
      <c r="CC106" s="48" cm="1">
        <f t="array" ref="CC106">AnualidadPensionado(CC$1,$E106,$B106, $D106, Hombres!$A$1:$DW$117, Mujeres!$A$1:$DW$117)</f>
        <v>0</v>
      </c>
      <c r="CD106" s="48" cm="1">
        <f t="array" ref="CD106">AnualidadPensionado(CD$1,$E106,$B106, $D106, Hombres!$A$1:$DW$117, Mujeres!$A$1:$DW$117)</f>
        <v>0</v>
      </c>
      <c r="CE106" s="48" cm="1">
        <f t="array" ref="CE106">AnualidadPensionado(CE$1,$E106,$B106, $D106, Hombres!$A$1:$DW$117, Mujeres!$A$1:$DW$117)</f>
        <v>0</v>
      </c>
      <c r="CF106" s="48" cm="1">
        <f t="array" ref="CF106">AnualidadPensionado(CF$1,$E106,$B106, $D106, Hombres!$A$1:$DW$117, Mujeres!$A$1:$DW$117)</f>
        <v>0</v>
      </c>
      <c r="CG106" s="48" cm="1">
        <f t="array" ref="CG106">AnualidadPensionado(CG$1,$E106,$B106, $D106, Hombres!$A$1:$DW$117, Mujeres!$A$1:$DW$117)</f>
        <v>0</v>
      </c>
      <c r="CH106" s="48" cm="1">
        <f t="array" ref="CH106">AnualidadPensionado(CH$1,$E106,$B106, $D106, Hombres!$A$1:$DW$117, Mujeres!$A$1:$DW$117)</f>
        <v>0</v>
      </c>
      <c r="CI106" s="48" cm="1">
        <f t="array" ref="CI106">AnualidadPensionado(CI$1,$E106,$B106, $D106, Hombres!$A$1:$DW$117, Mujeres!$A$1:$DW$117)</f>
        <v>0</v>
      </c>
      <c r="CJ106" s="48" cm="1">
        <f t="array" ref="CJ106">AnualidadPensionado(CJ$1,$E106,$B106, $D106, Hombres!$A$1:$DW$117, Mujeres!$A$1:$DW$117)</f>
        <v>0</v>
      </c>
      <c r="CK106" s="48" cm="1">
        <f t="array" ref="CK106">AnualidadPensionado(CK$1,$E106,$B106, $D106, Hombres!$A$1:$DW$117, Mujeres!$A$1:$DW$117)</f>
        <v>0</v>
      </c>
      <c r="CL106" s="48" cm="1">
        <f t="array" ref="CL106">AnualidadPensionado(CL$1,$E106,$B106, $D106, Hombres!$A$1:$DW$117, Mujeres!$A$1:$DW$117)</f>
        <v>0</v>
      </c>
      <c r="CM106" s="48" cm="1">
        <f t="array" ref="CM106">AnualidadPensionado(CM$1,$E106,$B106, $D106, Hombres!$A$1:$DW$117, Mujeres!$A$1:$DW$117)</f>
        <v>0</v>
      </c>
      <c r="CN106" s="48" cm="1">
        <f t="array" ref="CN106">AnualidadPensionado(CN$1,$E106,$B106, $D106, Hombres!$A$1:$DW$117, Mujeres!$A$1:$DW$117)</f>
        <v>0</v>
      </c>
      <c r="CO106" s="48" cm="1">
        <f t="array" ref="CO106">AnualidadPensionado(CO$1,$E106,$B106, $D106, Hombres!$A$1:$DW$117, Mujeres!$A$1:$DW$117)</f>
        <v>0</v>
      </c>
      <c r="CP106" s="48" cm="1">
        <f t="array" ref="CP106">AnualidadPensionado(CP$1,$E106,$B106, $D106, Hombres!$A$1:$DW$117, Mujeres!$A$1:$DW$117)</f>
        <v>0</v>
      </c>
      <c r="CQ106" s="48" cm="1">
        <f t="array" ref="CQ106">AnualidadPensionado(CQ$1,$E106,$B106, $D106, Hombres!$A$1:$DW$117, Mujeres!$A$1:$DW$117)</f>
        <v>0</v>
      </c>
      <c r="CR106" s="48" cm="1">
        <f t="array" ref="CR106">AnualidadPensionado(CR$1,$E106,$B106, $D106, Hombres!$A$1:$DW$117, Mujeres!$A$1:$DW$117)</f>
        <v>0</v>
      </c>
      <c r="CS106" s="48" cm="1">
        <f t="array" ref="CS106">AnualidadPensionado(CS$1,$E106,$B106, $D106, Hombres!$A$1:$DW$117, Mujeres!$A$1:$DW$117)</f>
        <v>0</v>
      </c>
      <c r="CT106" s="48" cm="1">
        <f t="array" ref="CT106">AnualidadPensionado(CT$1,$E106,$B106, $D106, Hombres!$A$1:$DW$117, Mujeres!$A$1:$DW$117)</f>
        <v>0</v>
      </c>
      <c r="CU106" s="48" cm="1">
        <f t="array" ref="CU106">AnualidadPensionado(CU$1,$E106,$B106, $D106, Hombres!$A$1:$DW$117, Mujeres!$A$1:$DW$117)</f>
        <v>0</v>
      </c>
      <c r="CV106" s="48" cm="1">
        <f t="array" ref="CV106">AnualidadPensionado(CV$1,$E106,$B106, $D106, Hombres!$A$1:$DW$117, Mujeres!$A$1:$DW$117)</f>
        <v>0</v>
      </c>
      <c r="CW106" s="48" cm="1">
        <f t="array" ref="CW106">AnualidadPensionado(CW$1,$E106,$B106, $D106, Hombres!$A$1:$DW$117, Mujeres!$A$1:$DW$117)</f>
        <v>0</v>
      </c>
      <c r="CX106" s="48" cm="1">
        <f t="array" ref="CX106">AnualidadPensionado(CX$1,$E106,$B106, $D106, Hombres!$A$1:$DW$117, Mujeres!$A$1:$DW$117)</f>
        <v>0</v>
      </c>
      <c r="CY106" s="48" cm="1">
        <f t="array" ref="CY106">AnualidadPensionado(CY$1,$E106,$B106, $D106, Hombres!$A$1:$DW$117, Mujeres!$A$1:$DW$117)</f>
        <v>0</v>
      </c>
      <c r="DB106" s="21"/>
      <c r="DC106" s="48" cm="1">
        <f t="array" ref="DC106">beneficio_muerte_individual_pensionado(DC$1,$E106,$B106, Hombres!$A$1:$DW$117, Mujeres!$A$1:$DW$117)</f>
        <v>0</v>
      </c>
      <c r="DD106" s="48" cm="1">
        <f t="array" ref="DD106">beneficio_muerte_individual_pensionado(DD$1,$E106,$B106, Hombres!$A$1:$DW$117, Mujeres!$A$1:$DW$117)</f>
        <v>45721.6471962</v>
      </c>
      <c r="DE106" s="48" cm="1">
        <f t="array" ref="DE106">beneficio_muerte_individual_pensionado(DE$1,$E106,$B106, Hombres!$A$1:$DW$117, Mujeres!$A$1:$DW$117)</f>
        <v>49194.705534627137</v>
      </c>
      <c r="DF106" s="48" cm="1">
        <f t="array" ref="DF106">beneficio_muerte_individual_pensionado(DF$1,$E106,$B106, Hombres!$A$1:$DW$117, Mujeres!$A$1:$DW$117)</f>
        <v>52480.516988017</v>
      </c>
      <c r="DG106" s="48" cm="1">
        <f t="array" ref="DG106">beneficio_muerte_individual_pensionado(DG$1,$E106,$B106, Hombres!$A$1:$DW$117, Mujeres!$A$1:$DW$117)</f>
        <v>55994.608369748741</v>
      </c>
      <c r="DH106" s="48" cm="1">
        <f t="array" ref="DH106">beneficio_muerte_individual_pensionado(DH$1,$E106,$B106, Hombres!$A$1:$DW$117, Mujeres!$A$1:$DW$117)</f>
        <v>60096.733775936489</v>
      </c>
      <c r="DI106" s="48" cm="1">
        <f t="array" ref="DI106">beneficio_muerte_individual_pensionado(DI$1,$E106,$B106, Hombres!$A$1:$DW$117, Mujeres!$A$1:$DW$117)</f>
        <v>64983.610605862079</v>
      </c>
      <c r="DJ106" s="48" cm="1">
        <f t="array" ref="DJ106">beneficio_muerte_individual_pensionado(DJ$1,$E106,$B106, Hombres!$A$1:$DW$117, Mujeres!$A$1:$DW$117)</f>
        <v>70628.974921441782</v>
      </c>
      <c r="DK106" s="48" cm="1">
        <f t="array" ref="DK106">beneficio_muerte_individual_pensionado(DK$1,$E106,$B106, Hombres!$A$1:$DW$117, Mujeres!$A$1:$DW$117)</f>
        <v>79524.394184319812</v>
      </c>
      <c r="DL106" s="48" cm="1">
        <f t="array" ref="DL106">beneficio_muerte_individual_pensionado(DL$1,$E106,$B106, Hombres!$A$1:$DW$117, Mujeres!$A$1:$DW$117)</f>
        <v>85380.2150250259</v>
      </c>
      <c r="DM106" s="48" cm="1">
        <f t="array" ref="DM106">beneficio_muerte_individual_pensionado(DM$1,$E106,$B106, Hombres!$A$1:$DW$117, Mujeres!$A$1:$DW$117)</f>
        <v>91303.543207812923</v>
      </c>
      <c r="DN106" s="48" cm="1">
        <f t="array" ref="DN106">beneficio_muerte_individual_pensionado(DN$1,$E106,$B106, Hombres!$A$1:$DW$117, Mujeres!$A$1:$DW$117)</f>
        <v>97278.944858416522</v>
      </c>
      <c r="DO106" s="48" cm="1">
        <f t="array" ref="DO106">beneficio_muerte_individual_pensionado(DO$1,$E106,$B106, Hombres!$A$1:$DW$117, Mujeres!$A$1:$DW$117)</f>
        <v>103296.33339114128</v>
      </c>
      <c r="DP106" s="48" cm="1">
        <f t="array" ref="DP106">beneficio_muerte_individual_pensionado(DP$1,$E106,$B106, Hombres!$A$1:$DW$117, Mujeres!$A$1:$DW$117)</f>
        <v>109292.91145369028</v>
      </c>
      <c r="DQ106" s="48" cm="1">
        <f t="array" ref="DQ106">beneficio_muerte_individual_pensionado(DQ$1,$E106,$B106, Hombres!$A$1:$DW$117, Mujeres!$A$1:$DW$117)</f>
        <v>115063.64763346665</v>
      </c>
      <c r="DR106" s="48" cm="1">
        <f t="array" ref="DR106">beneficio_muerte_individual_pensionado(DR$1,$E106,$B106, Hombres!$A$1:$DW$117, Mujeres!$A$1:$DW$117)</f>
        <v>120377.61819065938</v>
      </c>
      <c r="DS106" s="48" cm="1">
        <f t="array" ref="DS106">beneficio_muerte_individual_pensionado(DS$1,$E106,$B106, Hombres!$A$1:$DW$117, Mujeres!$A$1:$DW$117)</f>
        <v>125100.89676830423</v>
      </c>
      <c r="DT106" s="48" cm="1">
        <f t="array" ref="DT106">beneficio_muerte_individual_pensionado(DT$1,$E106,$B106, Hombres!$A$1:$DW$117, Mujeres!$A$1:$DW$117)</f>
        <v>129109.47322595089</v>
      </c>
      <c r="DU106" s="48" cm="1">
        <f t="array" ref="DU106">beneficio_muerte_individual_pensionado(DU$1,$E106,$B106, Hombres!$A$1:$DW$117, Mujeres!$A$1:$DW$117)</f>
        <v>132230.71925655307</v>
      </c>
      <c r="DV106" s="48" cm="1">
        <f t="array" ref="DV106">beneficio_muerte_individual_pensionado(DV$1,$E106,$B106, Hombres!$A$1:$DW$117, Mujeres!$A$1:$DW$117)</f>
        <v>134166.74959759595</v>
      </c>
      <c r="DW106" s="48" cm="1">
        <f t="array" ref="DW106">beneficio_muerte_individual_pensionado(DW$1,$E106,$B106, Hombres!$A$1:$DW$117, Mujeres!$A$1:$DW$117)</f>
        <v>134651.66536941403</v>
      </c>
      <c r="DX106" s="48" cm="1">
        <f t="array" ref="DX106">beneficio_muerte_individual_pensionado(DX$1,$E106,$B106, Hombres!$A$1:$DW$117, Mujeres!$A$1:$DW$117)</f>
        <v>133550.54249748218</v>
      </c>
      <c r="DY106" s="48" cm="1">
        <f t="array" ref="DY106">beneficio_muerte_individual_pensionado(DY$1,$E106,$B106, Hombres!$A$1:$DW$117, Mujeres!$A$1:$DW$117)</f>
        <v>130761.58665035239</v>
      </c>
      <c r="DZ106" s="48" cm="1">
        <f t="array" ref="DZ106">beneficio_muerte_individual_pensionado(DZ$1,$E106,$B106, Hombres!$A$1:$DW$117, Mujeres!$A$1:$DW$117)</f>
        <v>126155.68536745664</v>
      </c>
      <c r="EA106" s="48" cm="1">
        <f t="array" ref="EA106">beneficio_muerte_individual_pensionado(EA$1,$E106,$B106, Hombres!$A$1:$DW$117, Mujeres!$A$1:$DW$117)</f>
        <v>119619.45630211441</v>
      </c>
      <c r="EB106" s="48" cm="1">
        <f t="array" ref="EB106">beneficio_muerte_individual_pensionado(EB$1,$E106,$B106, Hombres!$A$1:$DW$117, Mujeres!$A$1:$DW$117)</f>
        <v>111199.56148523849</v>
      </c>
      <c r="EC106" s="48" cm="1">
        <f t="array" ref="EC106">beneficio_muerte_individual_pensionado(EC$1,$E106,$B106, Hombres!$A$1:$DW$117, Mujeres!$A$1:$DW$117)</f>
        <v>101124.6832427394</v>
      </c>
      <c r="ED106" s="48" cm="1">
        <f t="array" ref="ED106">beneficio_muerte_individual_pensionado(ED$1,$E106,$B106, Hombres!$A$1:$DW$117, Mujeres!$A$1:$DW$117)</f>
        <v>89724.524666791141</v>
      </c>
      <c r="EE106" s="48" cm="1">
        <f t="array" ref="EE106">beneficio_muerte_individual_pensionado(EE$1,$E106,$B106, Hombres!$A$1:$DW$117, Mujeres!$A$1:$DW$117)</f>
        <v>77399.689057475072</v>
      </c>
      <c r="EF106" s="48" cm="1">
        <f t="array" ref="EF106">beneficio_muerte_individual_pensionado(EF$1,$E106,$B106, Hombres!$A$1:$DW$117, Mujeres!$A$1:$DW$117)</f>
        <v>64638.735819828034</v>
      </c>
      <c r="EG106" s="48" cm="1">
        <f t="array" ref="EG106">beneficio_muerte_individual_pensionado(EG$1,$E106,$B106, Hombres!$A$1:$DW$117, Mujeres!$A$1:$DW$117)</f>
        <v>52026.852280200161</v>
      </c>
      <c r="EH106" s="48" cm="1">
        <f t="array" ref="EH106">beneficio_muerte_individual_pensionado(EH$1,$E106,$B106, Hombres!$A$1:$DW$117, Mujeres!$A$1:$DW$117)</f>
        <v>40164.145002443969</v>
      </c>
      <c r="EI106" s="48" cm="1">
        <f t="array" ref="EI106">beneficio_muerte_individual_pensionado(EI$1,$E106,$B106, Hombres!$A$1:$DW$117, Mujeres!$A$1:$DW$117)</f>
        <v>29566.440953287707</v>
      </c>
      <c r="EJ106" s="48" cm="1">
        <f t="array" ref="EJ106">beneficio_muerte_individual_pensionado(EJ$1,$E106,$B106, Hombres!$A$1:$DW$117, Mujeres!$A$1:$DW$117)</f>
        <v>20607.796510714503</v>
      </c>
      <c r="EK106" s="48" cm="1">
        <f t="array" ref="EK106">beneficio_muerte_individual_pensionado(EK$1,$E106,$B106, Hombres!$A$1:$DW$117, Mujeres!$A$1:$DW$117)</f>
        <v>13486.816817407842</v>
      </c>
      <c r="EL106" s="48" cm="1">
        <f t="array" ref="EL106">beneficio_muerte_individual_pensionado(EL$1,$E106,$B106, Hombres!$A$1:$DW$117, Mujeres!$A$1:$DW$117)</f>
        <v>8208.3307682352915</v>
      </c>
      <c r="EM106" s="48" cm="1">
        <f t="array" ref="EM106">beneficio_muerte_individual_pensionado(EM$1,$E106,$B106, Hombres!$A$1:$DW$117, Mujeres!$A$1:$DW$117)</f>
        <v>4592.8617520519028</v>
      </c>
      <c r="EN106" s="48" cm="1">
        <f t="array" ref="EN106">beneficio_muerte_individual_pensionado(EN$1,$E106,$B106, Hombres!$A$1:$DW$117, Mujeres!$A$1:$DW$117)</f>
        <v>2329.2526702826785</v>
      </c>
      <c r="EO106" s="48" cm="1">
        <f t="array" ref="EO106">beneficio_muerte_individual_pensionado(EO$1,$E106,$B106, Hombres!$A$1:$DW$117, Mujeres!$A$1:$DW$117)</f>
        <v>1051.6925070930713</v>
      </c>
      <c r="EP106" s="48" cm="1">
        <f t="array" ref="EP106">beneficio_muerte_individual_pensionado(EP$1,$E106,$B106, Hombres!$A$1:$DW$117, Mujeres!$A$1:$DW$117)</f>
        <v>413.19617668682724</v>
      </c>
      <c r="EQ106" s="48" cm="1">
        <f t="array" ref="EQ106">beneficio_muerte_individual_pensionado(EQ$1,$E106,$B106, Hombres!$A$1:$DW$117, Mujeres!$A$1:$DW$117)</f>
        <v>136.99516298123652</v>
      </c>
      <c r="ER106" s="48" cm="1">
        <f t="array" ref="ER106">beneficio_muerte_individual_pensionado(ER$1,$E106,$B106, Hombres!$A$1:$DW$117, Mujeres!$A$1:$DW$117)</f>
        <v>36.686158370706458</v>
      </c>
      <c r="ES106" s="48" cm="1">
        <f t="array" ref="ES106">beneficio_muerte_individual_pensionado(ES$1,$E106,$B106, Hombres!$A$1:$DW$117, Mujeres!$A$1:$DW$117)</f>
        <v>7.4111039012965128</v>
      </c>
      <c r="ET106" s="48" cm="1">
        <f t="array" ref="ET106">beneficio_muerte_individual_pensionado(ET$1,$E106,$B106, Hombres!$A$1:$DW$117, Mujeres!$A$1:$DW$117)</f>
        <v>1.06566509679599</v>
      </c>
      <c r="EU106" s="48" cm="1">
        <f t="array" ref="EU106">beneficio_muerte_individual_pensionado(EU$1,$E106,$B106, Hombres!$A$1:$DW$117, Mujeres!$A$1:$DW$117)</f>
        <v>0</v>
      </c>
      <c r="EV106" s="48" cm="1">
        <f t="array" ref="EV106">beneficio_muerte_individual_pensionado(EV$1,$E106,$B106, Hombres!$A$1:$DW$117, Mujeres!$A$1:$DW$117)</f>
        <v>0</v>
      </c>
      <c r="EW106" s="48" cm="1">
        <f t="array" ref="EW106">beneficio_muerte_individual_pensionado(EW$1,$E106,$B106, Hombres!$A$1:$DW$117, Mujeres!$A$1:$DW$117)</f>
        <v>0</v>
      </c>
      <c r="EX106" s="48" cm="1">
        <f t="array" ref="EX106">beneficio_muerte_individual_pensionado(EX$1,$E106,$B106, Hombres!$A$1:$DW$117, Mujeres!$A$1:$DW$117)</f>
        <v>0</v>
      </c>
      <c r="EY106" s="48" cm="1">
        <f t="array" ref="EY106">beneficio_muerte_individual_pensionado(EY$1,$E106,$B106, Hombres!$A$1:$DW$117, Mujeres!$A$1:$DW$117)</f>
        <v>0</v>
      </c>
      <c r="EZ106" s="48" cm="1">
        <f t="array" ref="EZ106">beneficio_muerte_individual_pensionado(EZ$1,$E106,$B106, Hombres!$A$1:$DW$117, Mujeres!$A$1:$DW$117)</f>
        <v>0</v>
      </c>
      <c r="FA106" s="48" cm="1">
        <f t="array" ref="FA106">beneficio_muerte_individual_pensionado(FA$1,$E106,$B106, Hombres!$A$1:$DW$117, Mujeres!$A$1:$DW$117)</f>
        <v>0</v>
      </c>
      <c r="FB106" s="48" cm="1">
        <f t="array" ref="FB106">beneficio_muerte_individual_pensionado(FB$1,$E106,$B106, Hombres!$A$1:$DW$117, Mujeres!$A$1:$DW$117)</f>
        <v>0</v>
      </c>
      <c r="FC106" s="48" cm="1">
        <f t="array" ref="FC106">beneficio_muerte_individual_pensionado(FC$1,$E106,$B106, Hombres!$A$1:$DW$117, Mujeres!$A$1:$DW$117)</f>
        <v>0</v>
      </c>
      <c r="FD106" s="48" cm="1">
        <f t="array" ref="FD106">beneficio_muerte_individual_pensionado(FD$1,$E106,$B106, Hombres!$A$1:$DW$117, Mujeres!$A$1:$DW$117)</f>
        <v>0</v>
      </c>
      <c r="FE106" s="48" cm="1">
        <f t="array" ref="FE106">beneficio_muerte_individual_pensionado(FE$1,$E106,$B106, Hombres!$A$1:$DW$117, Mujeres!$A$1:$DW$117)</f>
        <v>0</v>
      </c>
      <c r="FF106" s="48" cm="1">
        <f t="array" ref="FF106">beneficio_muerte_individual_pensionado(FF$1,$E106,$B106, Hombres!$A$1:$DW$117, Mujeres!$A$1:$DW$117)</f>
        <v>0</v>
      </c>
      <c r="FG106" s="48" cm="1">
        <f t="array" ref="FG106">beneficio_muerte_individual_pensionado(FG$1,$E106,$B106, Hombres!$A$1:$DW$117, Mujeres!$A$1:$DW$117)</f>
        <v>0</v>
      </c>
      <c r="FH106" s="48" cm="1">
        <f t="array" ref="FH106">beneficio_muerte_individual_pensionado(FH$1,$E106,$B106, Hombres!$A$1:$DW$117, Mujeres!$A$1:$DW$117)</f>
        <v>0</v>
      </c>
      <c r="FI106" s="48" cm="1">
        <f t="array" ref="FI106">beneficio_muerte_individual_pensionado(FI$1,$E106,$B106, Hombres!$A$1:$DW$117, Mujeres!$A$1:$DW$117)</f>
        <v>0</v>
      </c>
      <c r="FJ106" s="48" cm="1">
        <f t="array" ref="FJ106">beneficio_muerte_individual_pensionado(FJ$1,$E106,$B106, Hombres!$A$1:$DW$117, Mujeres!$A$1:$DW$117)</f>
        <v>0</v>
      </c>
      <c r="FK106" s="48" cm="1">
        <f t="array" ref="FK106">beneficio_muerte_individual_pensionado(FK$1,$E106,$B106, Hombres!$A$1:$DW$117, Mujeres!$A$1:$DW$117)</f>
        <v>0</v>
      </c>
      <c r="FL106" s="48" cm="1">
        <f t="array" ref="FL106">beneficio_muerte_individual_pensionado(FL$1,$E106,$B106, Hombres!$A$1:$DW$117, Mujeres!$A$1:$DW$117)</f>
        <v>0</v>
      </c>
      <c r="FM106" s="48" cm="1">
        <f t="array" ref="FM106">beneficio_muerte_individual_pensionado(FM$1,$E106,$B106, Hombres!$A$1:$DW$117, Mujeres!$A$1:$DW$117)</f>
        <v>0</v>
      </c>
      <c r="FN106" s="48" cm="1">
        <f t="array" ref="FN106">beneficio_muerte_individual_pensionado(FN$1,$E106,$B106, Hombres!$A$1:$DW$117, Mujeres!$A$1:$DW$117)</f>
        <v>0</v>
      </c>
      <c r="FO106" s="48" cm="1">
        <f t="array" ref="FO106">beneficio_muerte_individual_pensionado(FO$1,$E106,$B106, Hombres!$A$1:$DW$117, Mujeres!$A$1:$DW$117)</f>
        <v>0</v>
      </c>
      <c r="FP106" s="48" cm="1">
        <f t="array" ref="FP106">beneficio_muerte_individual_pensionado(FP$1,$E106,$B106, Hombres!$A$1:$DW$117, Mujeres!$A$1:$DW$117)</f>
        <v>0</v>
      </c>
      <c r="FQ106" s="48" cm="1">
        <f t="array" ref="FQ106">beneficio_muerte_individual_pensionado(FQ$1,$E106,$B106, Hombres!$A$1:$DW$117, Mujeres!$A$1:$DW$117)</f>
        <v>0</v>
      </c>
      <c r="FR106" s="48" cm="1">
        <f t="array" ref="FR106">beneficio_muerte_individual_pensionado(FR$1,$E106,$B106, Hombres!$A$1:$DW$117, Mujeres!$A$1:$DW$117)</f>
        <v>0</v>
      </c>
      <c r="FS106" s="48" cm="1">
        <f t="array" ref="FS106">beneficio_muerte_individual_pensionado(FS$1,$E106,$B106, Hombres!$A$1:$DW$117, Mujeres!$A$1:$DW$117)</f>
        <v>0</v>
      </c>
      <c r="FT106" s="48" cm="1">
        <f t="array" ref="FT106">beneficio_muerte_individual_pensionado(FT$1,$E106,$B106, Hombres!$A$1:$DW$117, Mujeres!$A$1:$DW$117)</f>
        <v>0</v>
      </c>
      <c r="FU106" s="48" cm="1">
        <f t="array" ref="FU106">beneficio_muerte_individual_pensionado(FU$1,$E106,$B106, Hombres!$A$1:$DW$117, Mujeres!$A$1:$DW$117)</f>
        <v>0</v>
      </c>
      <c r="FV106" s="48" cm="1">
        <f t="array" ref="FV106">beneficio_muerte_individual_pensionado(FV$1,$E106,$B106, Hombres!$A$1:$DW$117, Mujeres!$A$1:$DW$117)</f>
        <v>0</v>
      </c>
      <c r="FW106" s="48" cm="1">
        <f t="array" ref="FW106">beneficio_muerte_individual_pensionado(FW$1,$E106,$B106, Hombres!$A$1:$DW$117, Mujeres!$A$1:$DW$117)</f>
        <v>0</v>
      </c>
      <c r="FX106" s="48" cm="1">
        <f t="array" ref="FX106">beneficio_muerte_individual_pensionado(FX$1,$E106,$B106, Hombres!$A$1:$DW$117, Mujeres!$A$1:$DW$117)</f>
        <v>0</v>
      </c>
      <c r="FY106" s="48" cm="1">
        <f t="array" ref="FY106">beneficio_muerte_individual_pensionado(FY$1,$E106,$B106, Hombres!$A$1:$DW$117, Mujeres!$A$1:$DW$117)</f>
        <v>0</v>
      </c>
      <c r="FZ106" s="48" cm="1">
        <f t="array" ref="FZ106">beneficio_muerte_individual_pensionado(FZ$1,$E106,$B106, Hombres!$A$1:$DW$117, Mujeres!$A$1:$DW$117)</f>
        <v>0</v>
      </c>
      <c r="GA106" s="48" cm="1">
        <f t="array" ref="GA106">beneficio_muerte_individual_pensionado(GA$1,$E106,$B106, Hombres!$A$1:$DW$117, Mujeres!$A$1:$DW$117)</f>
        <v>0</v>
      </c>
      <c r="GB106" s="48" cm="1">
        <f t="array" ref="GB106">beneficio_muerte_individual_pensionado(GB$1,$E106,$B106, Hombres!$A$1:$DW$117, Mujeres!$A$1:$DW$117)</f>
        <v>0</v>
      </c>
      <c r="GC106" s="48" cm="1">
        <f t="array" ref="GC106">beneficio_muerte_individual_pensionado(GC$1,$E106,$B106, Hombres!$A$1:$DW$117, Mujeres!$A$1:$DW$117)</f>
        <v>0</v>
      </c>
      <c r="GD106" s="48" cm="1">
        <f t="array" ref="GD106">beneficio_muerte_individual_pensionado(GD$1,$E106,$B106, Hombres!$A$1:$DW$117, Mujeres!$A$1:$DW$117)</f>
        <v>0</v>
      </c>
      <c r="GE106" s="48" cm="1">
        <f t="array" ref="GE106">beneficio_muerte_individual_pensionado(GE$1,$E106,$B106, Hombres!$A$1:$DW$117, Mujeres!$A$1:$DW$117)</f>
        <v>0</v>
      </c>
      <c r="GF106" s="48" cm="1">
        <f t="array" ref="GF106">beneficio_muerte_individual_pensionado(GF$1,$E106,$B106, Hombres!$A$1:$DW$117, Mujeres!$A$1:$DW$117)</f>
        <v>0</v>
      </c>
      <c r="GG106" s="48" cm="1">
        <f t="array" ref="GG106">beneficio_muerte_individual_pensionado(GG$1,$E106,$B106, Hombres!$A$1:$DW$117, Mujeres!$A$1:$DW$117)</f>
        <v>0</v>
      </c>
      <c r="GH106" s="48" cm="1">
        <f t="array" ref="GH106">beneficio_muerte_individual_pensionado(GH$1,$E106,$B106, Hombres!$A$1:$DW$117, Mujeres!$A$1:$DW$117)</f>
        <v>0</v>
      </c>
      <c r="GI106" s="48" cm="1">
        <f t="array" ref="GI106">beneficio_muerte_individual_pensionado(GI$1,$E106,$B106, Hombres!$A$1:$DW$117, Mujeres!$A$1:$DW$117)</f>
        <v>0</v>
      </c>
      <c r="GJ106" s="48" cm="1">
        <f t="array" ref="GJ106">beneficio_muerte_individual_pensionado(GJ$1,$E106,$B106, Hombres!$A$1:$DW$117, Mujeres!$A$1:$DW$117)</f>
        <v>0</v>
      </c>
      <c r="GK106" s="48" cm="1">
        <f t="array" ref="GK106">beneficio_muerte_individual_pensionado(GK$1,$E106,$B106, Hombres!$A$1:$DW$117, Mujeres!$A$1:$DW$117)</f>
        <v>0</v>
      </c>
      <c r="GL106" s="48" cm="1">
        <f t="array" ref="GL106">beneficio_muerte_individual_pensionado(GL$1,$E106,$B106, Hombres!$A$1:$DW$117, Mujeres!$A$1:$DW$117)</f>
        <v>0</v>
      </c>
      <c r="GM106" s="48" cm="1">
        <f t="array" ref="GM106">beneficio_muerte_individual_pensionado(GM$1,$E106,$B106, Hombres!$A$1:$DW$117, Mujeres!$A$1:$DW$117)</f>
        <v>0</v>
      </c>
      <c r="GN106" s="48" cm="1">
        <f t="array" ref="GN106">beneficio_muerte_individual_pensionado(GN$1,$E106,$B106, Hombres!$A$1:$DW$117, Mujeres!$A$1:$DW$117)</f>
        <v>0</v>
      </c>
      <c r="GO106" s="48" cm="1">
        <f t="array" ref="GO106">beneficio_muerte_individual_pensionado(GO$1,$E106,$B106, Hombres!$A$1:$DW$117, Mujeres!$A$1:$DW$117)</f>
        <v>0</v>
      </c>
      <c r="GP106" s="48" cm="1">
        <f t="array" ref="GP106">beneficio_muerte_individual_pensionado(GP$1,$E106,$B106, Hombres!$A$1:$DW$117, Mujeres!$A$1:$DW$117)</f>
        <v>0</v>
      </c>
      <c r="GQ106" s="48" cm="1">
        <f t="array" ref="GQ106">beneficio_muerte_individual_pensionado(GQ$1,$E106,$B106, Hombres!$A$1:$DW$117, Mujeres!$A$1:$DW$117)</f>
        <v>0</v>
      </c>
      <c r="GR106" s="48" cm="1">
        <f t="array" ref="GR106">beneficio_muerte_individual_pensionado(GR$1,$E106,$B106, Hombres!$A$1:$DW$117, Mujeres!$A$1:$DW$117)</f>
        <v>0</v>
      </c>
      <c r="GS106" s="48" cm="1">
        <f t="array" ref="GS106">beneficio_muerte_individual_pensionado(GS$1,$E106,$B106, Hombres!$A$1:$DW$117, Mujeres!$A$1:$DW$117)</f>
        <v>0</v>
      </c>
      <c r="GT106" s="48" cm="1">
        <f t="array" ref="GT106">beneficio_muerte_individual_pensionado(GT$1,$E106,$B106, Hombres!$A$1:$DW$117, Mujeres!$A$1:$DW$117)</f>
        <v>0</v>
      </c>
    </row>
    <row r="107" spans="1:202" x14ac:dyDescent="0.3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8" cm="1">
        <f t="array" ref="H107">AnualidadPensionado(H$1,$E107,$B107, $D107, Hombres!$A$1:$DW$117, Mujeres!$A$1:$DW$117)</f>
        <v>0</v>
      </c>
      <c r="I107" s="48" cm="1">
        <f t="array" ref="I107">AnualidadPensionado(I$1,$E107,$B107, $D107, Hombres!$A$1:$DW$117, Mujeres!$A$1:$DW$117)</f>
        <v>1920512.5436734816</v>
      </c>
      <c r="J107" s="48" cm="1">
        <f t="array" ref="J107">AnualidadPensionado(J$1,$E107,$B107, $D107, Hombres!$A$1:$DW$117, Mujeres!$A$1:$DW$117)</f>
        <v>1876081.4437243193</v>
      </c>
      <c r="K107" s="48" cm="1">
        <f t="array" ref="K107">AnualidadPensionado(K$1,$E107,$B107, $D107, Hombres!$A$1:$DW$117, Mujeres!$A$1:$DW$117)</f>
        <v>1822268.227517725</v>
      </c>
      <c r="L107" s="48" cm="1">
        <f t="array" ref="L107">AnualidadPensionado(L$1,$E107,$B107, $D107, Hombres!$A$1:$DW$117, Mujeres!$A$1:$DW$117)</f>
        <v>1758795.5236527596</v>
      </c>
      <c r="M107" s="48" cm="1">
        <f t="array" ref="M107">AnualidadPensionado(M$1,$E107,$B107, $D107, Hombres!$A$1:$DW$117, Mujeres!$A$1:$DW$117)</f>
        <v>1685633.7296211706</v>
      </c>
      <c r="N107" s="48" cm="1">
        <f t="array" ref="N107">AnualidadPensionado(N$1,$E107,$B107, $D107, Hombres!$A$1:$DW$117, Mujeres!$A$1:$DW$117)</f>
        <v>1602910.9846386148</v>
      </c>
      <c r="O107" s="48" cm="1">
        <f t="array" ref="O107">AnualidadPensionado(O$1,$E107,$B107, $D107, Hombres!$A$1:$DW$117, Mujeres!$A$1:$DW$117)</f>
        <v>1510918.7018120345</v>
      </c>
      <c r="P107" s="48" cm="1">
        <f t="array" ref="P107">AnualidadPensionado(P$1,$E107,$B107, $D107, Hombres!$A$1:$DW$117, Mujeres!$A$1:$DW$117)</f>
        <v>1410206.2460634976</v>
      </c>
      <c r="Q107" s="48" cm="1">
        <f t="array" ref="Q107">AnualidadPensionado(Q$1,$E107,$B107, $D107, Hombres!$A$1:$DW$117, Mujeres!$A$1:$DW$117)</f>
        <v>1301749.9221746405</v>
      </c>
      <c r="R107" s="48" cm="1">
        <f t="array" ref="R107">AnualidadPensionado(R$1,$E107,$B107, $D107, Hombres!$A$1:$DW$117, Mujeres!$A$1:$DW$117)</f>
        <v>1186941.7219967199</v>
      </c>
      <c r="S107" s="48" cm="1">
        <f t="array" ref="S107">AnualidadPensionado(S$1,$E107,$B107, $D107, Hombres!$A$1:$DW$117, Mujeres!$A$1:$DW$117)</f>
        <v>1067452.2715436504</v>
      </c>
      <c r="T107" s="48" cm="1">
        <f t="array" ref="T107">AnualidadPensionado(T$1,$E107,$B107, $D107, Hombres!$A$1:$DW$117, Mujeres!$A$1:$DW$117)</f>
        <v>945202.11761077552</v>
      </c>
      <c r="U107" s="48" cm="1">
        <f t="array" ref="U107">AnualidadPensionado(U$1,$E107,$B107, $D107, Hombres!$A$1:$DW$117, Mujeres!$A$1:$DW$117)</f>
        <v>822415.31798943412</v>
      </c>
      <c r="V107" s="48" cm="1">
        <f t="array" ref="V107">AnualidadPensionado(V$1,$E107,$B107, $D107, Hombres!$A$1:$DW$117, Mujeres!$A$1:$DW$117)</f>
        <v>701632.64107403753</v>
      </c>
      <c r="W107" s="48" cm="1">
        <f t="array" ref="W107">AnualidadPensionado(W$1,$E107,$B107, $D107, Hombres!$A$1:$DW$117, Mujeres!$A$1:$DW$117)</f>
        <v>585524.52600179194</v>
      </c>
      <c r="X107" s="48" cm="1">
        <f t="array" ref="X107">AnualidadPensionado(X$1,$E107,$B107, $D107, Hombres!$A$1:$DW$117, Mujeres!$A$1:$DW$117)</f>
        <v>476636.88897955406</v>
      </c>
      <c r="Y107" s="48" cm="1">
        <f t="array" ref="Y107">AnualidadPensionado(Y$1,$E107,$B107, $D107, Hombres!$A$1:$DW$117, Mujeres!$A$1:$DW$117)</f>
        <v>377234.13899745559</v>
      </c>
      <c r="Z107" s="48" cm="1">
        <f t="array" ref="Z107">AnualidadPensionado(Z$1,$E107,$B107, $D107, Hombres!$A$1:$DW$117, Mujeres!$A$1:$DW$117)</f>
        <v>289185.30344058375</v>
      </c>
      <c r="AA107" s="48" cm="1">
        <f t="array" ref="AA107">AnualidadPensionado(AA$1,$E107,$B107, $D107, Hombres!$A$1:$DW$117, Mujeres!$A$1:$DW$117)</f>
        <v>213824.66252824847</v>
      </c>
      <c r="AB107" s="48" cm="1">
        <f t="array" ref="AB107">AnualidadPensionado(AB$1,$E107,$B107, $D107, Hombres!$A$1:$DW$117, Mujeres!$A$1:$DW$117)</f>
        <v>151770.58412286194</v>
      </c>
      <c r="AC107" s="48" cm="1">
        <f t="array" ref="AC107">AnualidadPensionado(AC$1,$E107,$B107, $D107, Hombres!$A$1:$DW$117, Mujeres!$A$1:$DW$117)</f>
        <v>102832.76362291106</v>
      </c>
      <c r="AD107" s="48" cm="1">
        <f t="array" ref="AD107">AnualidadPensionado(AD$1,$E107,$B107, $D107, Hombres!$A$1:$DW$117, Mujeres!$A$1:$DW$117)</f>
        <v>66069.573175198864</v>
      </c>
      <c r="AE107" s="48" cm="1">
        <f t="array" ref="AE107">AnualidadPensionado(AE$1,$E107,$B107, $D107, Hombres!$A$1:$DW$117, Mujeres!$A$1:$DW$117)</f>
        <v>39939.880145219911</v>
      </c>
      <c r="AF107" s="48" cm="1">
        <f t="array" ref="AF107">AnualidadPensionado(AF$1,$E107,$B107, $D107, Hombres!$A$1:$DW$117, Mujeres!$A$1:$DW$117)</f>
        <v>22510.632073698616</v>
      </c>
      <c r="AG107" s="48" cm="1">
        <f t="array" ref="AG107">AnualidadPensionado(AG$1,$E107,$B107, $D107, Hombres!$A$1:$DW$117, Mujeres!$A$1:$DW$117)</f>
        <v>11700.648755970447</v>
      </c>
      <c r="AH107" s="48" cm="1">
        <f t="array" ref="AH107">AnualidadPensionado(AH$1,$E107,$B107, $D107, Hombres!$A$1:$DW$117, Mujeres!$A$1:$DW$117)</f>
        <v>5534.0043241548719</v>
      </c>
      <c r="AI107" s="48" cm="1">
        <f t="array" ref="AI107">AnualidadPensionado(AI$1,$E107,$B107, $D107, Hombres!$A$1:$DW$117, Mujeres!$A$1:$DW$117)</f>
        <v>2341.8208467296768</v>
      </c>
      <c r="AJ107" s="48" cm="1">
        <f t="array" ref="AJ107">AnualidadPensionado(AJ$1,$E107,$B107, $D107, Hombres!$A$1:$DW$117, Mujeres!$A$1:$DW$117)</f>
        <v>867.69687442007739</v>
      </c>
      <c r="AK107" s="48" cm="1">
        <f t="array" ref="AK107">AnualidadPensionado(AK$1,$E107,$B107, $D107, Hombres!$A$1:$DW$117, Mujeres!$A$1:$DW$117)</f>
        <v>273.51814807372932</v>
      </c>
      <c r="AL107" s="48" cm="1">
        <f t="array" ref="AL107">AnualidadPensionado(AL$1,$E107,$B107, $D107, Hombres!$A$1:$DW$117, Mujeres!$A$1:$DW$117)</f>
        <v>70.423711002456898</v>
      </c>
      <c r="AM107" s="48" cm="1">
        <f t="array" ref="AM107">AnualidadPensionado(AM$1,$E107,$B107, $D107, Hombres!$A$1:$DW$117, Mujeres!$A$1:$DW$117)</f>
        <v>13.911354235190979</v>
      </c>
      <c r="AN107" s="48" cm="1">
        <f t="array" ref="AN107">AnualidadPensionado(AN$1,$E107,$B107, $D107, Hombres!$A$1:$DW$117, Mujeres!$A$1:$DW$117)</f>
        <v>1.8891925657636701</v>
      </c>
      <c r="AO107" s="48" cm="1">
        <f t="array" ref="AO107">AnualidadPensionado(AO$1,$E107,$B107, $D107, Hombres!$A$1:$DW$117, Mujeres!$A$1:$DW$117)</f>
        <v>0</v>
      </c>
      <c r="AP107" s="48" cm="1">
        <f t="array" ref="AP107">AnualidadPensionado(AP$1,$E107,$B107, $D107, Hombres!$A$1:$DW$117, Mujeres!$A$1:$DW$117)</f>
        <v>0</v>
      </c>
      <c r="AQ107" s="48" cm="1">
        <f t="array" ref="AQ107">AnualidadPensionado(AQ$1,$E107,$B107, $D107, Hombres!$A$1:$DW$117, Mujeres!$A$1:$DW$117)</f>
        <v>0</v>
      </c>
      <c r="AR107" s="48" cm="1">
        <f t="array" ref="AR107">AnualidadPensionado(AR$1,$E107,$B107, $D107, Hombres!$A$1:$DW$117, Mujeres!$A$1:$DW$117)</f>
        <v>0</v>
      </c>
      <c r="AS107" s="48" cm="1">
        <f t="array" ref="AS107">AnualidadPensionado(AS$1,$E107,$B107, $D107, Hombres!$A$1:$DW$117, Mujeres!$A$1:$DW$117)</f>
        <v>0</v>
      </c>
      <c r="AT107" s="48" cm="1">
        <f t="array" ref="AT107">AnualidadPensionado(AT$1,$E107,$B107, $D107, Hombres!$A$1:$DW$117, Mujeres!$A$1:$DW$117)</f>
        <v>0</v>
      </c>
      <c r="AU107" s="48" cm="1">
        <f t="array" ref="AU107">AnualidadPensionado(AU$1,$E107,$B107, $D107, Hombres!$A$1:$DW$117, Mujeres!$A$1:$DW$117)</f>
        <v>0</v>
      </c>
      <c r="AV107" s="48" cm="1">
        <f t="array" ref="AV107">AnualidadPensionado(AV$1,$E107,$B107, $D107, Hombres!$A$1:$DW$117, Mujeres!$A$1:$DW$117)</f>
        <v>0</v>
      </c>
      <c r="AW107" s="48" cm="1">
        <f t="array" ref="AW107">AnualidadPensionado(AW$1,$E107,$B107, $D107, Hombres!$A$1:$DW$117, Mujeres!$A$1:$DW$117)</f>
        <v>0</v>
      </c>
      <c r="AX107" s="48" cm="1">
        <f t="array" ref="AX107">AnualidadPensionado(AX$1,$E107,$B107, $D107, Hombres!$A$1:$DW$117, Mujeres!$A$1:$DW$117)</f>
        <v>0</v>
      </c>
      <c r="AY107" s="48" cm="1">
        <f t="array" ref="AY107">AnualidadPensionado(AY$1,$E107,$B107, $D107, Hombres!$A$1:$DW$117, Mujeres!$A$1:$DW$117)</f>
        <v>0</v>
      </c>
      <c r="AZ107" s="48" cm="1">
        <f t="array" ref="AZ107">AnualidadPensionado(AZ$1,$E107,$B107, $D107, Hombres!$A$1:$DW$117, Mujeres!$A$1:$DW$117)</f>
        <v>0</v>
      </c>
      <c r="BA107" s="48" cm="1">
        <f t="array" ref="BA107">AnualidadPensionado(BA$1,$E107,$B107, $D107, Hombres!$A$1:$DW$117, Mujeres!$A$1:$DW$117)</f>
        <v>0</v>
      </c>
      <c r="BB107" s="48" cm="1">
        <f t="array" ref="BB107">AnualidadPensionado(BB$1,$E107,$B107, $D107, Hombres!$A$1:$DW$117, Mujeres!$A$1:$DW$117)</f>
        <v>0</v>
      </c>
      <c r="BC107" s="48" cm="1">
        <f t="array" ref="BC107">AnualidadPensionado(BC$1,$E107,$B107, $D107, Hombres!$A$1:$DW$117, Mujeres!$A$1:$DW$117)</f>
        <v>0</v>
      </c>
      <c r="BD107" s="48" cm="1">
        <f t="array" ref="BD107">AnualidadPensionado(BD$1,$E107,$B107, $D107, Hombres!$A$1:$DW$117, Mujeres!$A$1:$DW$117)</f>
        <v>0</v>
      </c>
      <c r="BE107" s="48" cm="1">
        <f t="array" ref="BE107">AnualidadPensionado(BE$1,$E107,$B107, $D107, Hombres!$A$1:$DW$117, Mujeres!$A$1:$DW$117)</f>
        <v>0</v>
      </c>
      <c r="BF107" s="48" cm="1">
        <f t="array" ref="BF107">AnualidadPensionado(BF$1,$E107,$B107, $D107, Hombres!$A$1:$DW$117, Mujeres!$A$1:$DW$117)</f>
        <v>0</v>
      </c>
      <c r="BG107" s="48" cm="1">
        <f t="array" ref="BG107">AnualidadPensionado(BG$1,$E107,$B107, $D107, Hombres!$A$1:$DW$117, Mujeres!$A$1:$DW$117)</f>
        <v>0</v>
      </c>
      <c r="BH107" s="48" cm="1">
        <f t="array" ref="BH107">AnualidadPensionado(BH$1,$E107,$B107, $D107, Hombres!$A$1:$DW$117, Mujeres!$A$1:$DW$117)</f>
        <v>0</v>
      </c>
      <c r="BI107" s="48" cm="1">
        <f t="array" ref="BI107">AnualidadPensionado(BI$1,$E107,$B107, $D107, Hombres!$A$1:$DW$117, Mujeres!$A$1:$DW$117)</f>
        <v>0</v>
      </c>
      <c r="BJ107" s="48" cm="1">
        <f t="array" ref="BJ107">AnualidadPensionado(BJ$1,$E107,$B107, $D107, Hombres!$A$1:$DW$117, Mujeres!$A$1:$DW$117)</f>
        <v>0</v>
      </c>
      <c r="BK107" s="48" cm="1">
        <f t="array" ref="BK107">AnualidadPensionado(BK$1,$E107,$B107, $D107, Hombres!$A$1:$DW$117, Mujeres!$A$1:$DW$117)</f>
        <v>0</v>
      </c>
      <c r="BL107" s="48" cm="1">
        <f t="array" ref="BL107">AnualidadPensionado(BL$1,$E107,$B107, $D107, Hombres!$A$1:$DW$117, Mujeres!$A$1:$DW$117)</f>
        <v>0</v>
      </c>
      <c r="BM107" s="48" cm="1">
        <f t="array" ref="BM107">AnualidadPensionado(BM$1,$E107,$B107, $D107, Hombres!$A$1:$DW$117, Mujeres!$A$1:$DW$117)</f>
        <v>0</v>
      </c>
      <c r="BN107" s="48" cm="1">
        <f t="array" ref="BN107">AnualidadPensionado(BN$1,$E107,$B107, $D107, Hombres!$A$1:$DW$117, Mujeres!$A$1:$DW$117)</f>
        <v>0</v>
      </c>
      <c r="BO107" s="48" cm="1">
        <f t="array" ref="BO107">AnualidadPensionado(BO$1,$E107,$B107, $D107, Hombres!$A$1:$DW$117, Mujeres!$A$1:$DW$117)</f>
        <v>0</v>
      </c>
      <c r="BP107" s="48" cm="1">
        <f t="array" ref="BP107">AnualidadPensionado(BP$1,$E107,$B107, $D107, Hombres!$A$1:$DW$117, Mujeres!$A$1:$DW$117)</f>
        <v>0</v>
      </c>
      <c r="BQ107" s="48" cm="1">
        <f t="array" ref="BQ107">AnualidadPensionado(BQ$1,$E107,$B107, $D107, Hombres!$A$1:$DW$117, Mujeres!$A$1:$DW$117)</f>
        <v>0</v>
      </c>
      <c r="BR107" s="48" cm="1">
        <f t="array" ref="BR107">AnualidadPensionado(BR$1,$E107,$B107, $D107, Hombres!$A$1:$DW$117, Mujeres!$A$1:$DW$117)</f>
        <v>0</v>
      </c>
      <c r="BS107" s="48" cm="1">
        <f t="array" ref="BS107">AnualidadPensionado(BS$1,$E107,$B107, $D107, Hombres!$A$1:$DW$117, Mujeres!$A$1:$DW$117)</f>
        <v>0</v>
      </c>
      <c r="BT107" s="48" cm="1">
        <f t="array" ref="BT107">AnualidadPensionado(BT$1,$E107,$B107, $D107, Hombres!$A$1:$DW$117, Mujeres!$A$1:$DW$117)</f>
        <v>0</v>
      </c>
      <c r="BU107" s="48" cm="1">
        <f t="array" ref="BU107">AnualidadPensionado(BU$1,$E107,$B107, $D107, Hombres!$A$1:$DW$117, Mujeres!$A$1:$DW$117)</f>
        <v>0</v>
      </c>
      <c r="BV107" s="48" cm="1">
        <f t="array" ref="BV107">AnualidadPensionado(BV$1,$E107,$B107, $D107, Hombres!$A$1:$DW$117, Mujeres!$A$1:$DW$117)</f>
        <v>0</v>
      </c>
      <c r="BW107" s="48" cm="1">
        <f t="array" ref="BW107">AnualidadPensionado(BW$1,$E107,$B107, $D107, Hombres!$A$1:$DW$117, Mujeres!$A$1:$DW$117)</f>
        <v>0</v>
      </c>
      <c r="BX107" s="48" cm="1">
        <f t="array" ref="BX107">AnualidadPensionado(BX$1,$E107,$B107, $D107, Hombres!$A$1:$DW$117, Mujeres!$A$1:$DW$117)</f>
        <v>0</v>
      </c>
      <c r="BY107" s="48" cm="1">
        <f t="array" ref="BY107">AnualidadPensionado(BY$1,$E107,$B107, $D107, Hombres!$A$1:$DW$117, Mujeres!$A$1:$DW$117)</f>
        <v>0</v>
      </c>
      <c r="BZ107" s="48" cm="1">
        <f t="array" ref="BZ107">AnualidadPensionado(BZ$1,$E107,$B107, $D107, Hombres!$A$1:$DW$117, Mujeres!$A$1:$DW$117)</f>
        <v>0</v>
      </c>
      <c r="CA107" s="48" cm="1">
        <f t="array" ref="CA107">AnualidadPensionado(CA$1,$E107,$B107, $D107, Hombres!$A$1:$DW$117, Mujeres!$A$1:$DW$117)</f>
        <v>0</v>
      </c>
      <c r="CB107" s="48" cm="1">
        <f t="array" ref="CB107">AnualidadPensionado(CB$1,$E107,$B107, $D107, Hombres!$A$1:$DW$117, Mujeres!$A$1:$DW$117)</f>
        <v>0</v>
      </c>
      <c r="CC107" s="48" cm="1">
        <f t="array" ref="CC107">AnualidadPensionado(CC$1,$E107,$B107, $D107, Hombres!$A$1:$DW$117, Mujeres!$A$1:$DW$117)</f>
        <v>0</v>
      </c>
      <c r="CD107" s="48" cm="1">
        <f t="array" ref="CD107">AnualidadPensionado(CD$1,$E107,$B107, $D107, Hombres!$A$1:$DW$117, Mujeres!$A$1:$DW$117)</f>
        <v>0</v>
      </c>
      <c r="CE107" s="48" cm="1">
        <f t="array" ref="CE107">AnualidadPensionado(CE$1,$E107,$B107, $D107, Hombres!$A$1:$DW$117, Mujeres!$A$1:$DW$117)</f>
        <v>0</v>
      </c>
      <c r="CF107" s="48" cm="1">
        <f t="array" ref="CF107">AnualidadPensionado(CF$1,$E107,$B107, $D107, Hombres!$A$1:$DW$117, Mujeres!$A$1:$DW$117)</f>
        <v>0</v>
      </c>
      <c r="CG107" s="48" cm="1">
        <f t="array" ref="CG107">AnualidadPensionado(CG$1,$E107,$B107, $D107, Hombres!$A$1:$DW$117, Mujeres!$A$1:$DW$117)</f>
        <v>0</v>
      </c>
      <c r="CH107" s="48" cm="1">
        <f t="array" ref="CH107">AnualidadPensionado(CH$1,$E107,$B107, $D107, Hombres!$A$1:$DW$117, Mujeres!$A$1:$DW$117)</f>
        <v>0</v>
      </c>
      <c r="CI107" s="48" cm="1">
        <f t="array" ref="CI107">AnualidadPensionado(CI$1,$E107,$B107, $D107, Hombres!$A$1:$DW$117, Mujeres!$A$1:$DW$117)</f>
        <v>0</v>
      </c>
      <c r="CJ107" s="48" cm="1">
        <f t="array" ref="CJ107">AnualidadPensionado(CJ$1,$E107,$B107, $D107, Hombres!$A$1:$DW$117, Mujeres!$A$1:$DW$117)</f>
        <v>0</v>
      </c>
      <c r="CK107" s="48" cm="1">
        <f t="array" ref="CK107">AnualidadPensionado(CK$1,$E107,$B107, $D107, Hombres!$A$1:$DW$117, Mujeres!$A$1:$DW$117)</f>
        <v>0</v>
      </c>
      <c r="CL107" s="48" cm="1">
        <f t="array" ref="CL107">AnualidadPensionado(CL$1,$E107,$B107, $D107, Hombres!$A$1:$DW$117, Mujeres!$A$1:$DW$117)</f>
        <v>0</v>
      </c>
      <c r="CM107" s="48" cm="1">
        <f t="array" ref="CM107">AnualidadPensionado(CM$1,$E107,$B107, $D107, Hombres!$A$1:$DW$117, Mujeres!$A$1:$DW$117)</f>
        <v>0</v>
      </c>
      <c r="CN107" s="48" cm="1">
        <f t="array" ref="CN107">AnualidadPensionado(CN$1,$E107,$B107, $D107, Hombres!$A$1:$DW$117, Mujeres!$A$1:$DW$117)</f>
        <v>0</v>
      </c>
      <c r="CO107" s="48" cm="1">
        <f t="array" ref="CO107">AnualidadPensionado(CO$1,$E107,$B107, $D107, Hombres!$A$1:$DW$117, Mujeres!$A$1:$DW$117)</f>
        <v>0</v>
      </c>
      <c r="CP107" s="48" cm="1">
        <f t="array" ref="CP107">AnualidadPensionado(CP$1,$E107,$B107, $D107, Hombres!$A$1:$DW$117, Mujeres!$A$1:$DW$117)</f>
        <v>0</v>
      </c>
      <c r="CQ107" s="48" cm="1">
        <f t="array" ref="CQ107">AnualidadPensionado(CQ$1,$E107,$B107, $D107, Hombres!$A$1:$DW$117, Mujeres!$A$1:$DW$117)</f>
        <v>0</v>
      </c>
      <c r="CR107" s="48" cm="1">
        <f t="array" ref="CR107">AnualidadPensionado(CR$1,$E107,$B107, $D107, Hombres!$A$1:$DW$117, Mujeres!$A$1:$DW$117)</f>
        <v>0</v>
      </c>
      <c r="CS107" s="48" cm="1">
        <f t="array" ref="CS107">AnualidadPensionado(CS$1,$E107,$B107, $D107, Hombres!$A$1:$DW$117, Mujeres!$A$1:$DW$117)</f>
        <v>0</v>
      </c>
      <c r="CT107" s="48" cm="1">
        <f t="array" ref="CT107">AnualidadPensionado(CT$1,$E107,$B107, $D107, Hombres!$A$1:$DW$117, Mujeres!$A$1:$DW$117)</f>
        <v>0</v>
      </c>
      <c r="CU107" s="48" cm="1">
        <f t="array" ref="CU107">AnualidadPensionado(CU$1,$E107,$B107, $D107, Hombres!$A$1:$DW$117, Mujeres!$A$1:$DW$117)</f>
        <v>0</v>
      </c>
      <c r="CV107" s="48" cm="1">
        <f t="array" ref="CV107">AnualidadPensionado(CV$1,$E107,$B107, $D107, Hombres!$A$1:$DW$117, Mujeres!$A$1:$DW$117)</f>
        <v>0</v>
      </c>
      <c r="CW107" s="48" cm="1">
        <f t="array" ref="CW107">AnualidadPensionado(CW$1,$E107,$B107, $D107, Hombres!$A$1:$DW$117, Mujeres!$A$1:$DW$117)</f>
        <v>0</v>
      </c>
      <c r="CX107" s="48" cm="1">
        <f t="array" ref="CX107">AnualidadPensionado(CX$1,$E107,$B107, $D107, Hombres!$A$1:$DW$117, Mujeres!$A$1:$DW$117)</f>
        <v>0</v>
      </c>
      <c r="CY107" s="48" cm="1">
        <f t="array" ref="CY107">AnualidadPensionado(CY$1,$E107,$B107, $D107, Hombres!$A$1:$DW$117, Mujeres!$A$1:$DW$117)</f>
        <v>0</v>
      </c>
      <c r="DB107" s="21"/>
      <c r="DC107" s="48" cm="1">
        <f t="array" ref="DC107">beneficio_muerte_individual_pensionado(DC$1,$E107,$B107, Hombres!$A$1:$DW$117, Mujeres!$A$1:$DW$117)</f>
        <v>0</v>
      </c>
      <c r="DD107" s="48" cm="1">
        <f t="array" ref="DD107">beneficio_muerte_individual_pensionado(DD$1,$E107,$B107, Hombres!$A$1:$DW$117, Mujeres!$A$1:$DW$117)</f>
        <v>149042.12535818998</v>
      </c>
      <c r="DE107" s="48" cm="1">
        <f t="array" ref="DE107">beneficio_muerte_individual_pensionado(DE$1,$E107,$B107, Hombres!$A$1:$DW$117, Mujeres!$A$1:$DW$117)</f>
        <v>155934.89831694023</v>
      </c>
      <c r="DF107" s="48" cm="1">
        <f t="array" ref="DF107">beneficio_muerte_individual_pensionado(DF$1,$E107,$B107, Hombres!$A$1:$DW$117, Mujeres!$A$1:$DW$117)</f>
        <v>162425.62891986384</v>
      </c>
      <c r="DG107" s="48" cm="1">
        <f t="array" ref="DG107">beneficio_muerte_individual_pensionado(DG$1,$E107,$B107, Hombres!$A$1:$DW$117, Mujeres!$A$1:$DW$117)</f>
        <v>168144.13120678108</v>
      </c>
      <c r="DH107" s="48" cm="1">
        <f t="array" ref="DH107">beneficio_muerte_individual_pensionado(DH$1,$E107,$B107, Hombres!$A$1:$DW$117, Mujeres!$A$1:$DW$117)</f>
        <v>172756.70995742912</v>
      </c>
      <c r="DI107" s="48" cm="1">
        <f t="array" ref="DI107">beneficio_muerte_individual_pensionado(DI$1,$E107,$B107, Hombres!$A$1:$DW$117, Mujeres!$A$1:$DW$117)</f>
        <v>176101.61750483158</v>
      </c>
      <c r="DJ107" s="48" cm="1">
        <f t="array" ref="DJ107">beneficio_muerte_individual_pensionado(DJ$1,$E107,$B107, Hombres!$A$1:$DW$117, Mujeres!$A$1:$DW$117)</f>
        <v>178071.61117115099</v>
      </c>
      <c r="DK107" s="48" cm="1">
        <f t="array" ref="DK107">beneficio_muerte_individual_pensionado(DK$1,$E107,$B107, Hombres!$A$1:$DW$117, Mujeres!$A$1:$DW$117)</f>
        <v>178434.08518417794</v>
      </c>
      <c r="DL107" s="48" cm="1">
        <f t="array" ref="DL107">beneficio_muerte_individual_pensionado(DL$1,$E107,$B107, Hombres!$A$1:$DW$117, Mujeres!$A$1:$DW$117)</f>
        <v>176830.18124755769</v>
      </c>
      <c r="DM107" s="48" cm="1">
        <f t="array" ref="DM107">beneficio_muerte_individual_pensionado(DM$1,$E107,$B107, Hombres!$A$1:$DW$117, Mujeres!$A$1:$DW$117)</f>
        <v>173015.82888350173</v>
      </c>
      <c r="DN107" s="48" cm="1">
        <f t="array" ref="DN107">beneficio_muerte_individual_pensionado(DN$1,$E107,$B107, Hombres!$A$1:$DW$117, Mujeres!$A$1:$DW$117)</f>
        <v>166951.59217698069</v>
      </c>
      <c r="DO107" s="48" cm="1">
        <f t="array" ref="DO107">beneficio_muerte_individual_pensionado(DO$1,$E107,$B107, Hombres!$A$1:$DW$117, Mujeres!$A$1:$DW$117)</f>
        <v>158671.01716202218</v>
      </c>
      <c r="DP107" s="48" cm="1">
        <f t="array" ref="DP107">beneficio_muerte_individual_pensionado(DP$1,$E107,$B107, Hombres!$A$1:$DW$117, Mujeres!$A$1:$DW$117)</f>
        <v>148216.0506985969</v>
      </c>
      <c r="DQ107" s="48" cm="1">
        <f t="array" ref="DQ107">beneficio_muerte_individual_pensionado(DQ$1,$E107,$B107, Hombres!$A$1:$DW$117, Mujeres!$A$1:$DW$117)</f>
        <v>135694.1620279249</v>
      </c>
      <c r="DR107" s="48" cm="1">
        <f t="array" ref="DR107">beneficio_muerte_individual_pensionado(DR$1,$E107,$B107, Hombres!$A$1:$DW$117, Mujeres!$A$1:$DW$117)</f>
        <v>121424.7084921561</v>
      </c>
      <c r="DS107" s="48" cm="1">
        <f t="array" ref="DS107">beneficio_muerte_individual_pensionado(DS$1,$E107,$B107, Hombres!$A$1:$DW$117, Mujeres!$A$1:$DW$117)</f>
        <v>105930.06575071785</v>
      </c>
      <c r="DT107" s="48" cm="1">
        <f t="array" ref="DT107">beneficio_muerte_individual_pensionado(DT$1,$E107,$B107, Hombres!$A$1:$DW$117, Mujeres!$A$1:$DW$117)</f>
        <v>89818.096821079409</v>
      </c>
      <c r="DU107" s="48" cm="1">
        <f t="array" ref="DU107">beneficio_muerte_individual_pensionado(DU$1,$E107,$B107, Hombres!$A$1:$DW$117, Mujeres!$A$1:$DW$117)</f>
        <v>73727.492336270414</v>
      </c>
      <c r="DV107" s="48" cm="1">
        <f t="array" ref="DV107">beneficio_muerte_individual_pensionado(DV$1,$E107,$B107, Hombres!$A$1:$DW$117, Mujeres!$A$1:$DW$117)</f>
        <v>58313.408478698118</v>
      </c>
      <c r="DW107" s="48" cm="1">
        <f t="array" ref="DW107">beneficio_muerte_individual_pensionado(DW$1,$E107,$B107, Hombres!$A$1:$DW$117, Mujeres!$A$1:$DW$117)</f>
        <v>44216.242623189224</v>
      </c>
      <c r="DX107" s="48" cm="1">
        <f t="array" ref="DX107">beneficio_muerte_individual_pensionado(DX$1,$E107,$B107, Hombres!$A$1:$DW$117, Mujeres!$A$1:$DW$117)</f>
        <v>31963.418214283825</v>
      </c>
      <c r="DY107" s="48" cm="1">
        <f t="array" ref="DY107">beneficio_muerte_individual_pensionado(DY$1,$E107,$B107, Hombres!$A$1:$DW$117, Mujeres!$A$1:$DW$117)</f>
        <v>21882.275664032415</v>
      </c>
      <c r="DZ107" s="48" cm="1">
        <f t="array" ref="DZ107">beneficio_muerte_individual_pensionado(DZ$1,$E107,$B107, Hombres!$A$1:$DW$117, Mujeres!$A$1:$DW$117)</f>
        <v>14073.562897097645</v>
      </c>
      <c r="EA107" s="48" cm="1">
        <f t="array" ref="EA107">beneficio_muerte_individual_pensionado(EA$1,$E107,$B107, Hombres!$A$1:$DW$117, Mujeres!$A$1:$DW$117)</f>
        <v>8422.9638066410225</v>
      </c>
      <c r="EB107" s="48" cm="1">
        <f t="array" ref="EB107">beneficio_muerte_individual_pensionado(EB$1,$E107,$B107, Hombres!$A$1:$DW$117, Mujeres!$A$1:$DW$117)</f>
        <v>4639.2337467176558</v>
      </c>
      <c r="EC107" s="48" cm="1">
        <f t="array" ref="EC107">beneficio_muerte_individual_pensionado(EC$1,$E107,$B107, Hombres!$A$1:$DW$117, Mujeres!$A$1:$DW$117)</f>
        <v>2319.9263127019171</v>
      </c>
      <c r="ED107" s="48" cm="1">
        <f t="array" ref="ED107">beneficio_muerte_individual_pensionado(ED$1,$E107,$B107, Hombres!$A$1:$DW$117, Mujeres!$A$1:$DW$117)</f>
        <v>1035.5138753132228</v>
      </c>
      <c r="EE107" s="48" cm="1">
        <f t="array" ref="EE107">beneficio_muerte_individual_pensionado(EE$1,$E107,$B107, Hombres!$A$1:$DW$117, Mujeres!$A$1:$DW$117)</f>
        <v>403.64443025424885</v>
      </c>
      <c r="EF107" s="48" cm="1">
        <f t="array" ref="EF107">beneficio_muerte_individual_pensionado(EF$1,$E107,$B107, Hombres!$A$1:$DW$117, Mujeres!$A$1:$DW$117)</f>
        <v>133.47933494444362</v>
      </c>
      <c r="EG107" s="48" cm="1">
        <f t="array" ref="EG107">beneficio_muerte_individual_pensionado(EG$1,$E107,$B107, Hombres!$A$1:$DW$117, Mujeres!$A$1:$DW$117)</f>
        <v>35.946557332367476</v>
      </c>
      <c r="EH107" s="48" cm="1">
        <f t="array" ref="EH107">beneficio_muerte_individual_pensionado(EH$1,$E107,$B107, Hombres!$A$1:$DW$117, Mujeres!$A$1:$DW$117)</f>
        <v>7.404015417167356</v>
      </c>
      <c r="EI107" s="48" cm="1">
        <f t="array" ref="EI107">beneficio_muerte_individual_pensionado(EI$1,$E107,$B107, Hombres!$A$1:$DW$117, Mujeres!$A$1:$DW$117)</f>
        <v>1.1251892496632963</v>
      </c>
      <c r="EJ107" s="48" cm="1">
        <f t="array" ref="EJ107">beneficio_muerte_individual_pensionado(EJ$1,$E107,$B107, Hombres!$A$1:$DW$117, Mujeres!$A$1:$DW$117)</f>
        <v>0</v>
      </c>
      <c r="EK107" s="48" cm="1">
        <f t="array" ref="EK107">beneficio_muerte_individual_pensionado(EK$1,$E107,$B107, Hombres!$A$1:$DW$117, Mujeres!$A$1:$DW$117)</f>
        <v>0</v>
      </c>
      <c r="EL107" s="48" cm="1">
        <f t="array" ref="EL107">beneficio_muerte_individual_pensionado(EL$1,$E107,$B107, Hombres!$A$1:$DW$117, Mujeres!$A$1:$DW$117)</f>
        <v>0</v>
      </c>
      <c r="EM107" s="48" cm="1">
        <f t="array" ref="EM107">beneficio_muerte_individual_pensionado(EM$1,$E107,$B107, Hombres!$A$1:$DW$117, Mujeres!$A$1:$DW$117)</f>
        <v>0</v>
      </c>
      <c r="EN107" s="48" cm="1">
        <f t="array" ref="EN107">beneficio_muerte_individual_pensionado(EN$1,$E107,$B107, Hombres!$A$1:$DW$117, Mujeres!$A$1:$DW$117)</f>
        <v>0</v>
      </c>
      <c r="EO107" s="48" cm="1">
        <f t="array" ref="EO107">beneficio_muerte_individual_pensionado(EO$1,$E107,$B107, Hombres!$A$1:$DW$117, Mujeres!$A$1:$DW$117)</f>
        <v>0</v>
      </c>
      <c r="EP107" s="48" cm="1">
        <f t="array" ref="EP107">beneficio_muerte_individual_pensionado(EP$1,$E107,$B107, Hombres!$A$1:$DW$117, Mujeres!$A$1:$DW$117)</f>
        <v>0</v>
      </c>
      <c r="EQ107" s="48" cm="1">
        <f t="array" ref="EQ107">beneficio_muerte_individual_pensionado(EQ$1,$E107,$B107, Hombres!$A$1:$DW$117, Mujeres!$A$1:$DW$117)</f>
        <v>0</v>
      </c>
      <c r="ER107" s="48" cm="1">
        <f t="array" ref="ER107">beneficio_muerte_individual_pensionado(ER$1,$E107,$B107, Hombres!$A$1:$DW$117, Mujeres!$A$1:$DW$117)</f>
        <v>0</v>
      </c>
      <c r="ES107" s="48" cm="1">
        <f t="array" ref="ES107">beneficio_muerte_individual_pensionado(ES$1,$E107,$B107, Hombres!$A$1:$DW$117, Mujeres!$A$1:$DW$117)</f>
        <v>0</v>
      </c>
      <c r="ET107" s="48" cm="1">
        <f t="array" ref="ET107">beneficio_muerte_individual_pensionado(ET$1,$E107,$B107, Hombres!$A$1:$DW$117, Mujeres!$A$1:$DW$117)</f>
        <v>0</v>
      </c>
      <c r="EU107" s="48" cm="1">
        <f t="array" ref="EU107">beneficio_muerte_individual_pensionado(EU$1,$E107,$B107, Hombres!$A$1:$DW$117, Mujeres!$A$1:$DW$117)</f>
        <v>0</v>
      </c>
      <c r="EV107" s="48" cm="1">
        <f t="array" ref="EV107">beneficio_muerte_individual_pensionado(EV$1,$E107,$B107, Hombres!$A$1:$DW$117, Mujeres!$A$1:$DW$117)</f>
        <v>0</v>
      </c>
      <c r="EW107" s="48" cm="1">
        <f t="array" ref="EW107">beneficio_muerte_individual_pensionado(EW$1,$E107,$B107, Hombres!$A$1:$DW$117, Mujeres!$A$1:$DW$117)</f>
        <v>0</v>
      </c>
      <c r="EX107" s="48" cm="1">
        <f t="array" ref="EX107">beneficio_muerte_individual_pensionado(EX$1,$E107,$B107, Hombres!$A$1:$DW$117, Mujeres!$A$1:$DW$117)</f>
        <v>0</v>
      </c>
      <c r="EY107" s="48" cm="1">
        <f t="array" ref="EY107">beneficio_muerte_individual_pensionado(EY$1,$E107,$B107, Hombres!$A$1:$DW$117, Mujeres!$A$1:$DW$117)</f>
        <v>0</v>
      </c>
      <c r="EZ107" s="48" cm="1">
        <f t="array" ref="EZ107">beneficio_muerte_individual_pensionado(EZ$1,$E107,$B107, Hombres!$A$1:$DW$117, Mujeres!$A$1:$DW$117)</f>
        <v>0</v>
      </c>
      <c r="FA107" s="48" cm="1">
        <f t="array" ref="FA107">beneficio_muerte_individual_pensionado(FA$1,$E107,$B107, Hombres!$A$1:$DW$117, Mujeres!$A$1:$DW$117)</f>
        <v>0</v>
      </c>
      <c r="FB107" s="48" cm="1">
        <f t="array" ref="FB107">beneficio_muerte_individual_pensionado(FB$1,$E107,$B107, Hombres!$A$1:$DW$117, Mujeres!$A$1:$DW$117)</f>
        <v>0</v>
      </c>
      <c r="FC107" s="48" cm="1">
        <f t="array" ref="FC107">beneficio_muerte_individual_pensionado(FC$1,$E107,$B107, Hombres!$A$1:$DW$117, Mujeres!$A$1:$DW$117)</f>
        <v>0</v>
      </c>
      <c r="FD107" s="48" cm="1">
        <f t="array" ref="FD107">beneficio_muerte_individual_pensionado(FD$1,$E107,$B107, Hombres!$A$1:$DW$117, Mujeres!$A$1:$DW$117)</f>
        <v>0</v>
      </c>
      <c r="FE107" s="48" cm="1">
        <f t="array" ref="FE107">beneficio_muerte_individual_pensionado(FE$1,$E107,$B107, Hombres!$A$1:$DW$117, Mujeres!$A$1:$DW$117)</f>
        <v>0</v>
      </c>
      <c r="FF107" s="48" cm="1">
        <f t="array" ref="FF107">beneficio_muerte_individual_pensionado(FF$1,$E107,$B107, Hombres!$A$1:$DW$117, Mujeres!$A$1:$DW$117)</f>
        <v>0</v>
      </c>
      <c r="FG107" s="48" cm="1">
        <f t="array" ref="FG107">beneficio_muerte_individual_pensionado(FG$1,$E107,$B107, Hombres!$A$1:$DW$117, Mujeres!$A$1:$DW$117)</f>
        <v>0</v>
      </c>
      <c r="FH107" s="48" cm="1">
        <f t="array" ref="FH107">beneficio_muerte_individual_pensionado(FH$1,$E107,$B107, Hombres!$A$1:$DW$117, Mujeres!$A$1:$DW$117)</f>
        <v>0</v>
      </c>
      <c r="FI107" s="48" cm="1">
        <f t="array" ref="FI107">beneficio_muerte_individual_pensionado(FI$1,$E107,$B107, Hombres!$A$1:$DW$117, Mujeres!$A$1:$DW$117)</f>
        <v>0</v>
      </c>
      <c r="FJ107" s="48" cm="1">
        <f t="array" ref="FJ107">beneficio_muerte_individual_pensionado(FJ$1,$E107,$B107, Hombres!$A$1:$DW$117, Mujeres!$A$1:$DW$117)</f>
        <v>0</v>
      </c>
      <c r="FK107" s="48" cm="1">
        <f t="array" ref="FK107">beneficio_muerte_individual_pensionado(FK$1,$E107,$B107, Hombres!$A$1:$DW$117, Mujeres!$A$1:$DW$117)</f>
        <v>0</v>
      </c>
      <c r="FL107" s="48" cm="1">
        <f t="array" ref="FL107">beneficio_muerte_individual_pensionado(FL$1,$E107,$B107, Hombres!$A$1:$DW$117, Mujeres!$A$1:$DW$117)</f>
        <v>0</v>
      </c>
      <c r="FM107" s="48" cm="1">
        <f t="array" ref="FM107">beneficio_muerte_individual_pensionado(FM$1,$E107,$B107, Hombres!$A$1:$DW$117, Mujeres!$A$1:$DW$117)</f>
        <v>0</v>
      </c>
      <c r="FN107" s="48" cm="1">
        <f t="array" ref="FN107">beneficio_muerte_individual_pensionado(FN$1,$E107,$B107, Hombres!$A$1:$DW$117, Mujeres!$A$1:$DW$117)</f>
        <v>0</v>
      </c>
      <c r="FO107" s="48" cm="1">
        <f t="array" ref="FO107">beneficio_muerte_individual_pensionado(FO$1,$E107,$B107, Hombres!$A$1:$DW$117, Mujeres!$A$1:$DW$117)</f>
        <v>0</v>
      </c>
      <c r="FP107" s="48" cm="1">
        <f t="array" ref="FP107">beneficio_muerte_individual_pensionado(FP$1,$E107,$B107, Hombres!$A$1:$DW$117, Mujeres!$A$1:$DW$117)</f>
        <v>0</v>
      </c>
      <c r="FQ107" s="48" cm="1">
        <f t="array" ref="FQ107">beneficio_muerte_individual_pensionado(FQ$1,$E107,$B107, Hombres!$A$1:$DW$117, Mujeres!$A$1:$DW$117)</f>
        <v>0</v>
      </c>
      <c r="FR107" s="48" cm="1">
        <f t="array" ref="FR107">beneficio_muerte_individual_pensionado(FR$1,$E107,$B107, Hombres!$A$1:$DW$117, Mujeres!$A$1:$DW$117)</f>
        <v>0</v>
      </c>
      <c r="FS107" s="48" cm="1">
        <f t="array" ref="FS107">beneficio_muerte_individual_pensionado(FS$1,$E107,$B107, Hombres!$A$1:$DW$117, Mujeres!$A$1:$DW$117)</f>
        <v>0</v>
      </c>
      <c r="FT107" s="48" cm="1">
        <f t="array" ref="FT107">beneficio_muerte_individual_pensionado(FT$1,$E107,$B107, Hombres!$A$1:$DW$117, Mujeres!$A$1:$DW$117)</f>
        <v>0</v>
      </c>
      <c r="FU107" s="48" cm="1">
        <f t="array" ref="FU107">beneficio_muerte_individual_pensionado(FU$1,$E107,$B107, Hombres!$A$1:$DW$117, Mujeres!$A$1:$DW$117)</f>
        <v>0</v>
      </c>
      <c r="FV107" s="48" cm="1">
        <f t="array" ref="FV107">beneficio_muerte_individual_pensionado(FV$1,$E107,$B107, Hombres!$A$1:$DW$117, Mujeres!$A$1:$DW$117)</f>
        <v>0</v>
      </c>
      <c r="FW107" s="48" cm="1">
        <f t="array" ref="FW107">beneficio_muerte_individual_pensionado(FW$1,$E107,$B107, Hombres!$A$1:$DW$117, Mujeres!$A$1:$DW$117)</f>
        <v>0</v>
      </c>
      <c r="FX107" s="48" cm="1">
        <f t="array" ref="FX107">beneficio_muerte_individual_pensionado(FX$1,$E107,$B107, Hombres!$A$1:$DW$117, Mujeres!$A$1:$DW$117)</f>
        <v>0</v>
      </c>
      <c r="FY107" s="48" cm="1">
        <f t="array" ref="FY107">beneficio_muerte_individual_pensionado(FY$1,$E107,$B107, Hombres!$A$1:$DW$117, Mujeres!$A$1:$DW$117)</f>
        <v>0</v>
      </c>
      <c r="FZ107" s="48" cm="1">
        <f t="array" ref="FZ107">beneficio_muerte_individual_pensionado(FZ$1,$E107,$B107, Hombres!$A$1:$DW$117, Mujeres!$A$1:$DW$117)</f>
        <v>0</v>
      </c>
      <c r="GA107" s="48" cm="1">
        <f t="array" ref="GA107">beneficio_muerte_individual_pensionado(GA$1,$E107,$B107, Hombres!$A$1:$DW$117, Mujeres!$A$1:$DW$117)</f>
        <v>0</v>
      </c>
      <c r="GB107" s="48" cm="1">
        <f t="array" ref="GB107">beneficio_muerte_individual_pensionado(GB$1,$E107,$B107, Hombres!$A$1:$DW$117, Mujeres!$A$1:$DW$117)</f>
        <v>0</v>
      </c>
      <c r="GC107" s="48" cm="1">
        <f t="array" ref="GC107">beneficio_muerte_individual_pensionado(GC$1,$E107,$B107, Hombres!$A$1:$DW$117, Mujeres!$A$1:$DW$117)</f>
        <v>0</v>
      </c>
      <c r="GD107" s="48" cm="1">
        <f t="array" ref="GD107">beneficio_muerte_individual_pensionado(GD$1,$E107,$B107, Hombres!$A$1:$DW$117, Mujeres!$A$1:$DW$117)</f>
        <v>0</v>
      </c>
      <c r="GE107" s="48" cm="1">
        <f t="array" ref="GE107">beneficio_muerte_individual_pensionado(GE$1,$E107,$B107, Hombres!$A$1:$DW$117, Mujeres!$A$1:$DW$117)</f>
        <v>0</v>
      </c>
      <c r="GF107" s="48" cm="1">
        <f t="array" ref="GF107">beneficio_muerte_individual_pensionado(GF$1,$E107,$B107, Hombres!$A$1:$DW$117, Mujeres!$A$1:$DW$117)</f>
        <v>0</v>
      </c>
      <c r="GG107" s="48" cm="1">
        <f t="array" ref="GG107">beneficio_muerte_individual_pensionado(GG$1,$E107,$B107, Hombres!$A$1:$DW$117, Mujeres!$A$1:$DW$117)</f>
        <v>0</v>
      </c>
      <c r="GH107" s="48" cm="1">
        <f t="array" ref="GH107">beneficio_muerte_individual_pensionado(GH$1,$E107,$B107, Hombres!$A$1:$DW$117, Mujeres!$A$1:$DW$117)</f>
        <v>0</v>
      </c>
      <c r="GI107" s="48" cm="1">
        <f t="array" ref="GI107">beneficio_muerte_individual_pensionado(GI$1,$E107,$B107, Hombres!$A$1:$DW$117, Mujeres!$A$1:$DW$117)</f>
        <v>0</v>
      </c>
      <c r="GJ107" s="48" cm="1">
        <f t="array" ref="GJ107">beneficio_muerte_individual_pensionado(GJ$1,$E107,$B107, Hombres!$A$1:$DW$117, Mujeres!$A$1:$DW$117)</f>
        <v>0</v>
      </c>
      <c r="GK107" s="48" cm="1">
        <f t="array" ref="GK107">beneficio_muerte_individual_pensionado(GK$1,$E107,$B107, Hombres!$A$1:$DW$117, Mujeres!$A$1:$DW$117)</f>
        <v>0</v>
      </c>
      <c r="GL107" s="48" cm="1">
        <f t="array" ref="GL107">beneficio_muerte_individual_pensionado(GL$1,$E107,$B107, Hombres!$A$1:$DW$117, Mujeres!$A$1:$DW$117)</f>
        <v>0</v>
      </c>
      <c r="GM107" s="48" cm="1">
        <f t="array" ref="GM107">beneficio_muerte_individual_pensionado(GM$1,$E107,$B107, Hombres!$A$1:$DW$117, Mujeres!$A$1:$DW$117)</f>
        <v>0</v>
      </c>
      <c r="GN107" s="48" cm="1">
        <f t="array" ref="GN107">beneficio_muerte_individual_pensionado(GN$1,$E107,$B107, Hombres!$A$1:$DW$117, Mujeres!$A$1:$DW$117)</f>
        <v>0</v>
      </c>
      <c r="GO107" s="48" cm="1">
        <f t="array" ref="GO107">beneficio_muerte_individual_pensionado(GO$1,$E107,$B107, Hombres!$A$1:$DW$117, Mujeres!$A$1:$DW$117)</f>
        <v>0</v>
      </c>
      <c r="GP107" s="48" cm="1">
        <f t="array" ref="GP107">beneficio_muerte_individual_pensionado(GP$1,$E107,$B107, Hombres!$A$1:$DW$117, Mujeres!$A$1:$DW$117)</f>
        <v>0</v>
      </c>
      <c r="GQ107" s="48" cm="1">
        <f t="array" ref="GQ107">beneficio_muerte_individual_pensionado(GQ$1,$E107,$B107, Hombres!$A$1:$DW$117, Mujeres!$A$1:$DW$117)</f>
        <v>0</v>
      </c>
      <c r="GR107" s="48" cm="1">
        <f t="array" ref="GR107">beneficio_muerte_individual_pensionado(GR$1,$E107,$B107, Hombres!$A$1:$DW$117, Mujeres!$A$1:$DW$117)</f>
        <v>0</v>
      </c>
      <c r="GS107" s="48" cm="1">
        <f t="array" ref="GS107">beneficio_muerte_individual_pensionado(GS$1,$E107,$B107, Hombres!$A$1:$DW$117, Mujeres!$A$1:$DW$117)</f>
        <v>0</v>
      </c>
      <c r="GT107" s="48" cm="1">
        <f t="array" ref="GT107">beneficio_muerte_individual_pensionado(GT$1,$E107,$B107, Hombres!$A$1:$DW$117, Mujeres!$A$1:$DW$117)</f>
        <v>0</v>
      </c>
    </row>
    <row r="108" spans="1:202" x14ac:dyDescent="0.3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8" cm="1">
        <f t="array" ref="H108">AnualidadPensionado(H$1,$E108,$B108, $D108, Hombres!$A$1:$DW$117, Mujeres!$A$1:$DW$117)</f>
        <v>0</v>
      </c>
      <c r="I108" s="48" cm="1">
        <f t="array" ref="I108">AnualidadPensionado(I$1,$E108,$B108, $D108, Hombres!$A$1:$DW$117, Mujeres!$A$1:$DW$117)</f>
        <v>897868.54095548636</v>
      </c>
      <c r="J108" s="48" cm="1">
        <f t="array" ref="J108">AnualidadPensionado(J$1,$E108,$B108, $D108, Hombres!$A$1:$DW$117, Mujeres!$A$1:$DW$117)</f>
        <v>871633.51175180636</v>
      </c>
      <c r="K108" s="48" cm="1">
        <f t="array" ref="K108">AnualidadPensionado(K$1,$E108,$B108, $D108, Hombres!$A$1:$DW$117, Mujeres!$A$1:$DW$117)</f>
        <v>840768.12012963463</v>
      </c>
      <c r="L108" s="48" cm="1">
        <f t="array" ref="L108">AnualidadPensionado(L$1,$E108,$B108, $D108, Hombres!$A$1:$DW$117, Mujeres!$A$1:$DW$117)</f>
        <v>805235.3020647727</v>
      </c>
      <c r="M108" s="48" cm="1">
        <f t="array" ref="M108">AnualidadPensionado(M$1,$E108,$B108, $D108, Hombres!$A$1:$DW$117, Mujeres!$A$1:$DW$117)</f>
        <v>765141.74014807644</v>
      </c>
      <c r="N108" s="48" cm="1">
        <f t="array" ref="N108">AnualidadPensionado(N$1,$E108,$B108, $D108, Hombres!$A$1:$DW$117, Mujeres!$A$1:$DW$117)</f>
        <v>720687.30498103541</v>
      </c>
      <c r="O108" s="48" cm="1">
        <f t="array" ref="O108">AnualidadPensionado(O$1,$E108,$B108, $D108, Hombres!$A$1:$DW$117, Mujeres!$A$1:$DW$117)</f>
        <v>672153.07029802783</v>
      </c>
      <c r="P108" s="48" cm="1">
        <f t="array" ref="P108">AnualidadPensionado(P$1,$E108,$B108, $D108, Hombres!$A$1:$DW$117, Mujeres!$A$1:$DW$117)</f>
        <v>619964.44352177752</v>
      </c>
      <c r="Q108" s="48" cm="1">
        <f t="array" ref="Q108">AnualidadPensionado(Q$1,$E108,$B108, $D108, Hombres!$A$1:$DW$117, Mujeres!$A$1:$DW$117)</f>
        <v>564768.31103507022</v>
      </c>
      <c r="R108" s="48" cm="1">
        <f t="array" ref="R108">AnualidadPensionado(R$1,$E108,$B108, $D108, Hombres!$A$1:$DW$117, Mujeres!$A$1:$DW$117)</f>
        <v>507410.18270246201</v>
      </c>
      <c r="S108" s="48" cm="1">
        <f t="array" ref="S108">AnualidadPensionado(S$1,$E108,$B108, $D108, Hombres!$A$1:$DW$117, Mujeres!$A$1:$DW$117)</f>
        <v>448857.7906780456</v>
      </c>
      <c r="T108" s="48" cm="1">
        <f t="array" ref="T108">AnualidadPensionado(T$1,$E108,$B108, $D108, Hombres!$A$1:$DW$117, Mujeres!$A$1:$DW$117)</f>
        <v>390175.39563663444</v>
      </c>
      <c r="U108" s="48" cm="1">
        <f t="array" ref="U108">AnualidadPensionado(U$1,$E108,$B108, $D108, Hombres!$A$1:$DW$117, Mujeres!$A$1:$DW$117)</f>
        <v>332530.96579263743</v>
      </c>
      <c r="V108" s="48" cm="1">
        <f t="array" ref="V108">AnualidadPensionado(V$1,$E108,$B108, $D108, Hombres!$A$1:$DW$117, Mujeres!$A$1:$DW$117)</f>
        <v>277178.60243831773</v>
      </c>
      <c r="W108" s="48" cm="1">
        <f t="array" ref="W108">AnualidadPensionado(W$1,$E108,$B108, $D108, Hombres!$A$1:$DW$117, Mujeres!$A$1:$DW$117)</f>
        <v>225352.11683347813</v>
      </c>
      <c r="X108" s="48" cm="1">
        <f t="array" ref="X108">AnualidadPensionado(X$1,$E108,$B108, $D108, Hombres!$A$1:$DW$117, Mujeres!$A$1:$DW$117)</f>
        <v>178138.56711738577</v>
      </c>
      <c r="Y108" s="48" cm="1">
        <f t="array" ref="Y108">AnualidadPensionado(Y$1,$E108,$B108, $D108, Hombres!$A$1:$DW$117, Mujeres!$A$1:$DW$117)</f>
        <v>136402.30480144059</v>
      </c>
      <c r="Z108" s="48" cm="1">
        <f t="array" ref="Z108">AnualidadPensionado(Z$1,$E108,$B108, $D108, Hombres!$A$1:$DW$117, Mujeres!$A$1:$DW$117)</f>
        <v>100734.80330540937</v>
      </c>
      <c r="AA108" s="48" cm="1">
        <f t="array" ref="AA108">AnualidadPensionado(AA$1,$E108,$B108, $D108, Hombres!$A$1:$DW$117, Mujeres!$A$1:$DW$117)</f>
        <v>71405.369002663545</v>
      </c>
      <c r="AB108" s="48" cm="1">
        <f t="array" ref="AB108">AnualidadPensionado(AB$1,$E108,$B108, $D108, Hombres!$A$1:$DW$117, Mujeres!$A$1:$DW$117)</f>
        <v>48314.681650820472</v>
      </c>
      <c r="AC108" s="48" cm="1">
        <f t="array" ref="AC108">AnualidadPensionado(AC$1,$E108,$B108, $D108, Hombres!$A$1:$DW$117, Mujeres!$A$1:$DW$117)</f>
        <v>31002.117479431712</v>
      </c>
      <c r="AD108" s="48" cm="1">
        <f t="array" ref="AD108">AnualidadPensionado(AD$1,$E108,$B108, $D108, Hombres!$A$1:$DW$117, Mujeres!$A$1:$DW$117)</f>
        <v>18719.286341274335</v>
      </c>
      <c r="AE108" s="48" cm="1">
        <f t="array" ref="AE108">AnualidadPensionado(AE$1,$E108,$B108, $D108, Hombres!$A$1:$DW$117, Mujeres!$A$1:$DW$117)</f>
        <v>10538.288359195014</v>
      </c>
      <c r="AF108" s="48" cm="1">
        <f t="array" ref="AF108">AnualidadPensionado(AF$1,$E108,$B108, $D108, Hombres!$A$1:$DW$117, Mujeres!$A$1:$DW$117)</f>
        <v>5471.2755793652022</v>
      </c>
      <c r="AG108" s="48" cm="1">
        <f t="array" ref="AG108">AnualidadPensionado(AG$1,$E108,$B108, $D108, Hombres!$A$1:$DW$117, Mujeres!$A$1:$DW$117)</f>
        <v>2585.0460450032406</v>
      </c>
      <c r="AH108" s="48" cm="1">
        <f t="array" ref="AH108">AnualidadPensionado(AH$1,$E108,$B108, $D108, Hombres!$A$1:$DW$117, Mujeres!$A$1:$DW$117)</f>
        <v>1093.0750564018654</v>
      </c>
      <c r="AI108" s="48" cm="1">
        <f t="array" ref="AI108">AnualidadPensionado(AI$1,$E108,$B108, $D108, Hombres!$A$1:$DW$117, Mujeres!$A$1:$DW$117)</f>
        <v>404.83621421594961</v>
      </c>
      <c r="AJ108" s="48" cm="1">
        <f t="array" ref="AJ108">AnualidadPensionado(AJ$1,$E108,$B108, $D108, Hombres!$A$1:$DW$117, Mujeres!$A$1:$DW$117)</f>
        <v>127.61412479625047</v>
      </c>
      <c r="AK108" s="48" cm="1">
        <f t="array" ref="AK108">AnualidadPensionado(AK$1,$E108,$B108, $D108, Hombres!$A$1:$DW$117, Mujeres!$A$1:$DW$117)</f>
        <v>32.882062270446546</v>
      </c>
      <c r="AL108" s="48" cm="1">
        <f t="array" ref="AL108">AnualidadPensionado(AL$1,$E108,$B108, $D108, Hombres!$A$1:$DW$117, Mujeres!$A$1:$DW$117)</f>
        <v>6.5088529689484496</v>
      </c>
      <c r="AM108" s="48" cm="1">
        <f t="array" ref="AM108">AnualidadPensionado(AM$1,$E108,$B108, $D108, Hombres!$A$1:$DW$117, Mujeres!$A$1:$DW$117)</f>
        <v>0.88773524462578934</v>
      </c>
      <c r="AN108" s="48" cm="1">
        <f t="array" ref="AN108">AnualidadPensionado(AN$1,$E108,$B108, $D108, Hombres!$A$1:$DW$117, Mujeres!$A$1:$DW$117)</f>
        <v>0</v>
      </c>
      <c r="AO108" s="48" cm="1">
        <f t="array" ref="AO108">AnualidadPensionado(AO$1,$E108,$B108, $D108, Hombres!$A$1:$DW$117, Mujeres!$A$1:$DW$117)</f>
        <v>0</v>
      </c>
      <c r="AP108" s="48" cm="1">
        <f t="array" ref="AP108">AnualidadPensionado(AP$1,$E108,$B108, $D108, Hombres!$A$1:$DW$117, Mujeres!$A$1:$DW$117)</f>
        <v>0</v>
      </c>
      <c r="AQ108" s="48" cm="1">
        <f t="array" ref="AQ108">AnualidadPensionado(AQ$1,$E108,$B108, $D108, Hombres!$A$1:$DW$117, Mujeres!$A$1:$DW$117)</f>
        <v>0</v>
      </c>
      <c r="AR108" s="48" cm="1">
        <f t="array" ref="AR108">AnualidadPensionado(AR$1,$E108,$B108, $D108, Hombres!$A$1:$DW$117, Mujeres!$A$1:$DW$117)</f>
        <v>0</v>
      </c>
      <c r="AS108" s="48" cm="1">
        <f t="array" ref="AS108">AnualidadPensionado(AS$1,$E108,$B108, $D108, Hombres!$A$1:$DW$117, Mujeres!$A$1:$DW$117)</f>
        <v>0</v>
      </c>
      <c r="AT108" s="48" cm="1">
        <f t="array" ref="AT108">AnualidadPensionado(AT$1,$E108,$B108, $D108, Hombres!$A$1:$DW$117, Mujeres!$A$1:$DW$117)</f>
        <v>0</v>
      </c>
      <c r="AU108" s="48" cm="1">
        <f t="array" ref="AU108">AnualidadPensionado(AU$1,$E108,$B108, $D108, Hombres!$A$1:$DW$117, Mujeres!$A$1:$DW$117)</f>
        <v>0</v>
      </c>
      <c r="AV108" s="48" cm="1">
        <f t="array" ref="AV108">AnualidadPensionado(AV$1,$E108,$B108, $D108, Hombres!$A$1:$DW$117, Mujeres!$A$1:$DW$117)</f>
        <v>0</v>
      </c>
      <c r="AW108" s="48" cm="1">
        <f t="array" ref="AW108">AnualidadPensionado(AW$1,$E108,$B108, $D108, Hombres!$A$1:$DW$117, Mujeres!$A$1:$DW$117)</f>
        <v>0</v>
      </c>
      <c r="AX108" s="48" cm="1">
        <f t="array" ref="AX108">AnualidadPensionado(AX$1,$E108,$B108, $D108, Hombres!$A$1:$DW$117, Mujeres!$A$1:$DW$117)</f>
        <v>0</v>
      </c>
      <c r="AY108" s="48" cm="1">
        <f t="array" ref="AY108">AnualidadPensionado(AY$1,$E108,$B108, $D108, Hombres!$A$1:$DW$117, Mujeres!$A$1:$DW$117)</f>
        <v>0</v>
      </c>
      <c r="AZ108" s="48" cm="1">
        <f t="array" ref="AZ108">AnualidadPensionado(AZ$1,$E108,$B108, $D108, Hombres!$A$1:$DW$117, Mujeres!$A$1:$DW$117)</f>
        <v>0</v>
      </c>
      <c r="BA108" s="48" cm="1">
        <f t="array" ref="BA108">AnualidadPensionado(BA$1,$E108,$B108, $D108, Hombres!$A$1:$DW$117, Mujeres!$A$1:$DW$117)</f>
        <v>0</v>
      </c>
      <c r="BB108" s="48" cm="1">
        <f t="array" ref="BB108">AnualidadPensionado(BB$1,$E108,$B108, $D108, Hombres!$A$1:$DW$117, Mujeres!$A$1:$DW$117)</f>
        <v>0</v>
      </c>
      <c r="BC108" s="48" cm="1">
        <f t="array" ref="BC108">AnualidadPensionado(BC$1,$E108,$B108, $D108, Hombres!$A$1:$DW$117, Mujeres!$A$1:$DW$117)</f>
        <v>0</v>
      </c>
      <c r="BD108" s="48" cm="1">
        <f t="array" ref="BD108">AnualidadPensionado(BD$1,$E108,$B108, $D108, Hombres!$A$1:$DW$117, Mujeres!$A$1:$DW$117)</f>
        <v>0</v>
      </c>
      <c r="BE108" s="48" cm="1">
        <f t="array" ref="BE108">AnualidadPensionado(BE$1,$E108,$B108, $D108, Hombres!$A$1:$DW$117, Mujeres!$A$1:$DW$117)</f>
        <v>0</v>
      </c>
      <c r="BF108" s="48" cm="1">
        <f t="array" ref="BF108">AnualidadPensionado(BF$1,$E108,$B108, $D108, Hombres!$A$1:$DW$117, Mujeres!$A$1:$DW$117)</f>
        <v>0</v>
      </c>
      <c r="BG108" s="48" cm="1">
        <f t="array" ref="BG108">AnualidadPensionado(BG$1,$E108,$B108, $D108, Hombres!$A$1:$DW$117, Mujeres!$A$1:$DW$117)</f>
        <v>0</v>
      </c>
      <c r="BH108" s="48" cm="1">
        <f t="array" ref="BH108">AnualidadPensionado(BH$1,$E108,$B108, $D108, Hombres!$A$1:$DW$117, Mujeres!$A$1:$DW$117)</f>
        <v>0</v>
      </c>
      <c r="BI108" s="48" cm="1">
        <f t="array" ref="BI108">AnualidadPensionado(BI$1,$E108,$B108, $D108, Hombres!$A$1:$DW$117, Mujeres!$A$1:$DW$117)</f>
        <v>0</v>
      </c>
      <c r="BJ108" s="48" cm="1">
        <f t="array" ref="BJ108">AnualidadPensionado(BJ$1,$E108,$B108, $D108, Hombres!$A$1:$DW$117, Mujeres!$A$1:$DW$117)</f>
        <v>0</v>
      </c>
      <c r="BK108" s="48" cm="1">
        <f t="array" ref="BK108">AnualidadPensionado(BK$1,$E108,$B108, $D108, Hombres!$A$1:$DW$117, Mujeres!$A$1:$DW$117)</f>
        <v>0</v>
      </c>
      <c r="BL108" s="48" cm="1">
        <f t="array" ref="BL108">AnualidadPensionado(BL$1,$E108,$B108, $D108, Hombres!$A$1:$DW$117, Mujeres!$A$1:$DW$117)</f>
        <v>0</v>
      </c>
      <c r="BM108" s="48" cm="1">
        <f t="array" ref="BM108">AnualidadPensionado(BM$1,$E108,$B108, $D108, Hombres!$A$1:$DW$117, Mujeres!$A$1:$DW$117)</f>
        <v>0</v>
      </c>
      <c r="BN108" s="48" cm="1">
        <f t="array" ref="BN108">AnualidadPensionado(BN$1,$E108,$B108, $D108, Hombres!$A$1:$DW$117, Mujeres!$A$1:$DW$117)</f>
        <v>0</v>
      </c>
      <c r="BO108" s="48" cm="1">
        <f t="array" ref="BO108">AnualidadPensionado(BO$1,$E108,$B108, $D108, Hombres!$A$1:$DW$117, Mujeres!$A$1:$DW$117)</f>
        <v>0</v>
      </c>
      <c r="BP108" s="48" cm="1">
        <f t="array" ref="BP108">AnualidadPensionado(BP$1,$E108,$B108, $D108, Hombres!$A$1:$DW$117, Mujeres!$A$1:$DW$117)</f>
        <v>0</v>
      </c>
      <c r="BQ108" s="48" cm="1">
        <f t="array" ref="BQ108">AnualidadPensionado(BQ$1,$E108,$B108, $D108, Hombres!$A$1:$DW$117, Mujeres!$A$1:$DW$117)</f>
        <v>0</v>
      </c>
      <c r="BR108" s="48" cm="1">
        <f t="array" ref="BR108">AnualidadPensionado(BR$1,$E108,$B108, $D108, Hombres!$A$1:$DW$117, Mujeres!$A$1:$DW$117)</f>
        <v>0</v>
      </c>
      <c r="BS108" s="48" cm="1">
        <f t="array" ref="BS108">AnualidadPensionado(BS$1,$E108,$B108, $D108, Hombres!$A$1:$DW$117, Mujeres!$A$1:$DW$117)</f>
        <v>0</v>
      </c>
      <c r="BT108" s="48" cm="1">
        <f t="array" ref="BT108">AnualidadPensionado(BT$1,$E108,$B108, $D108, Hombres!$A$1:$DW$117, Mujeres!$A$1:$DW$117)</f>
        <v>0</v>
      </c>
      <c r="BU108" s="48" cm="1">
        <f t="array" ref="BU108">AnualidadPensionado(BU$1,$E108,$B108, $D108, Hombres!$A$1:$DW$117, Mujeres!$A$1:$DW$117)</f>
        <v>0</v>
      </c>
      <c r="BV108" s="48" cm="1">
        <f t="array" ref="BV108">AnualidadPensionado(BV$1,$E108,$B108, $D108, Hombres!$A$1:$DW$117, Mujeres!$A$1:$DW$117)</f>
        <v>0</v>
      </c>
      <c r="BW108" s="48" cm="1">
        <f t="array" ref="BW108">AnualidadPensionado(BW$1,$E108,$B108, $D108, Hombres!$A$1:$DW$117, Mujeres!$A$1:$DW$117)</f>
        <v>0</v>
      </c>
      <c r="BX108" s="48" cm="1">
        <f t="array" ref="BX108">AnualidadPensionado(BX$1,$E108,$B108, $D108, Hombres!$A$1:$DW$117, Mujeres!$A$1:$DW$117)</f>
        <v>0</v>
      </c>
      <c r="BY108" s="48" cm="1">
        <f t="array" ref="BY108">AnualidadPensionado(BY$1,$E108,$B108, $D108, Hombres!$A$1:$DW$117, Mujeres!$A$1:$DW$117)</f>
        <v>0</v>
      </c>
      <c r="BZ108" s="48" cm="1">
        <f t="array" ref="BZ108">AnualidadPensionado(BZ$1,$E108,$B108, $D108, Hombres!$A$1:$DW$117, Mujeres!$A$1:$DW$117)</f>
        <v>0</v>
      </c>
      <c r="CA108" s="48" cm="1">
        <f t="array" ref="CA108">AnualidadPensionado(CA$1,$E108,$B108, $D108, Hombres!$A$1:$DW$117, Mujeres!$A$1:$DW$117)</f>
        <v>0</v>
      </c>
      <c r="CB108" s="48" cm="1">
        <f t="array" ref="CB108">AnualidadPensionado(CB$1,$E108,$B108, $D108, Hombres!$A$1:$DW$117, Mujeres!$A$1:$DW$117)</f>
        <v>0</v>
      </c>
      <c r="CC108" s="48" cm="1">
        <f t="array" ref="CC108">AnualidadPensionado(CC$1,$E108,$B108, $D108, Hombres!$A$1:$DW$117, Mujeres!$A$1:$DW$117)</f>
        <v>0</v>
      </c>
      <c r="CD108" s="48" cm="1">
        <f t="array" ref="CD108">AnualidadPensionado(CD$1,$E108,$B108, $D108, Hombres!$A$1:$DW$117, Mujeres!$A$1:$DW$117)</f>
        <v>0</v>
      </c>
      <c r="CE108" s="48" cm="1">
        <f t="array" ref="CE108">AnualidadPensionado(CE$1,$E108,$B108, $D108, Hombres!$A$1:$DW$117, Mujeres!$A$1:$DW$117)</f>
        <v>0</v>
      </c>
      <c r="CF108" s="48" cm="1">
        <f t="array" ref="CF108">AnualidadPensionado(CF$1,$E108,$B108, $D108, Hombres!$A$1:$DW$117, Mujeres!$A$1:$DW$117)</f>
        <v>0</v>
      </c>
      <c r="CG108" s="48" cm="1">
        <f t="array" ref="CG108">AnualidadPensionado(CG$1,$E108,$B108, $D108, Hombres!$A$1:$DW$117, Mujeres!$A$1:$DW$117)</f>
        <v>0</v>
      </c>
      <c r="CH108" s="48" cm="1">
        <f t="array" ref="CH108">AnualidadPensionado(CH$1,$E108,$B108, $D108, Hombres!$A$1:$DW$117, Mujeres!$A$1:$DW$117)</f>
        <v>0</v>
      </c>
      <c r="CI108" s="48" cm="1">
        <f t="array" ref="CI108">AnualidadPensionado(CI$1,$E108,$B108, $D108, Hombres!$A$1:$DW$117, Mujeres!$A$1:$DW$117)</f>
        <v>0</v>
      </c>
      <c r="CJ108" s="48" cm="1">
        <f t="array" ref="CJ108">AnualidadPensionado(CJ$1,$E108,$B108, $D108, Hombres!$A$1:$DW$117, Mujeres!$A$1:$DW$117)</f>
        <v>0</v>
      </c>
      <c r="CK108" s="48" cm="1">
        <f t="array" ref="CK108">AnualidadPensionado(CK$1,$E108,$B108, $D108, Hombres!$A$1:$DW$117, Mujeres!$A$1:$DW$117)</f>
        <v>0</v>
      </c>
      <c r="CL108" s="48" cm="1">
        <f t="array" ref="CL108">AnualidadPensionado(CL$1,$E108,$B108, $D108, Hombres!$A$1:$DW$117, Mujeres!$A$1:$DW$117)</f>
        <v>0</v>
      </c>
      <c r="CM108" s="48" cm="1">
        <f t="array" ref="CM108">AnualidadPensionado(CM$1,$E108,$B108, $D108, Hombres!$A$1:$DW$117, Mujeres!$A$1:$DW$117)</f>
        <v>0</v>
      </c>
      <c r="CN108" s="48" cm="1">
        <f t="array" ref="CN108">AnualidadPensionado(CN$1,$E108,$B108, $D108, Hombres!$A$1:$DW$117, Mujeres!$A$1:$DW$117)</f>
        <v>0</v>
      </c>
      <c r="CO108" s="48" cm="1">
        <f t="array" ref="CO108">AnualidadPensionado(CO$1,$E108,$B108, $D108, Hombres!$A$1:$DW$117, Mujeres!$A$1:$DW$117)</f>
        <v>0</v>
      </c>
      <c r="CP108" s="48" cm="1">
        <f t="array" ref="CP108">AnualidadPensionado(CP$1,$E108,$B108, $D108, Hombres!$A$1:$DW$117, Mujeres!$A$1:$DW$117)</f>
        <v>0</v>
      </c>
      <c r="CQ108" s="48" cm="1">
        <f t="array" ref="CQ108">AnualidadPensionado(CQ$1,$E108,$B108, $D108, Hombres!$A$1:$DW$117, Mujeres!$A$1:$DW$117)</f>
        <v>0</v>
      </c>
      <c r="CR108" s="48" cm="1">
        <f t="array" ref="CR108">AnualidadPensionado(CR$1,$E108,$B108, $D108, Hombres!$A$1:$DW$117, Mujeres!$A$1:$DW$117)</f>
        <v>0</v>
      </c>
      <c r="CS108" s="48" cm="1">
        <f t="array" ref="CS108">AnualidadPensionado(CS$1,$E108,$B108, $D108, Hombres!$A$1:$DW$117, Mujeres!$A$1:$DW$117)</f>
        <v>0</v>
      </c>
      <c r="CT108" s="48" cm="1">
        <f t="array" ref="CT108">AnualidadPensionado(CT$1,$E108,$B108, $D108, Hombres!$A$1:$DW$117, Mujeres!$A$1:$DW$117)</f>
        <v>0</v>
      </c>
      <c r="CU108" s="48" cm="1">
        <f t="array" ref="CU108">AnualidadPensionado(CU$1,$E108,$B108, $D108, Hombres!$A$1:$DW$117, Mujeres!$A$1:$DW$117)</f>
        <v>0</v>
      </c>
      <c r="CV108" s="48" cm="1">
        <f t="array" ref="CV108">AnualidadPensionado(CV$1,$E108,$B108, $D108, Hombres!$A$1:$DW$117, Mujeres!$A$1:$DW$117)</f>
        <v>0</v>
      </c>
      <c r="CW108" s="48" cm="1">
        <f t="array" ref="CW108">AnualidadPensionado(CW$1,$E108,$B108, $D108, Hombres!$A$1:$DW$117, Mujeres!$A$1:$DW$117)</f>
        <v>0</v>
      </c>
      <c r="CX108" s="48" cm="1">
        <f t="array" ref="CX108">AnualidadPensionado(CX$1,$E108,$B108, $D108, Hombres!$A$1:$DW$117, Mujeres!$A$1:$DW$117)</f>
        <v>0</v>
      </c>
      <c r="CY108" s="48" cm="1">
        <f t="array" ref="CY108">AnualidadPensionado(CY$1,$E108,$B108, $D108, Hombres!$A$1:$DW$117, Mujeres!$A$1:$DW$117)</f>
        <v>0</v>
      </c>
      <c r="DB108" s="21"/>
      <c r="DC108" s="48" cm="1">
        <f t="array" ref="DC108">beneficio_muerte_individual_pensionado(DC$1,$E108,$B108, Hombres!$A$1:$DW$117, Mujeres!$A$1:$DW$117)</f>
        <v>0</v>
      </c>
      <c r="DD108" s="48" cm="1">
        <f t="array" ref="DD108">beneficio_muerte_individual_pensionado(DD$1,$E108,$B108, Hombres!$A$1:$DW$117, Mujeres!$A$1:$DW$117)</f>
        <v>165103.77552942</v>
      </c>
      <c r="DE108" s="48" cm="1">
        <f t="array" ref="DE108">beneficio_muerte_individual_pensionado(DE$1,$E108,$B108, Hombres!$A$1:$DW$117, Mujeres!$A$1:$DW$117)</f>
        <v>171688.12476962182</v>
      </c>
      <c r="DF108" s="48" cm="1">
        <f t="array" ref="DF108">beneficio_muerte_individual_pensionado(DF$1,$E108,$B108, Hombres!$A$1:$DW$117, Mujeres!$A$1:$DW$117)</f>
        <v>177591.78782308081</v>
      </c>
      <c r="DG108" s="48" cm="1">
        <f t="array" ref="DG108">beneficio_muerte_individual_pensionado(DG$1,$E108,$B108, Hombres!$A$1:$DW$117, Mujeres!$A$1:$DW$117)</f>
        <v>182394.96578006932</v>
      </c>
      <c r="DH108" s="48" cm="1">
        <f t="array" ref="DH108">beneficio_muerte_individual_pensionado(DH$1,$E108,$B108, Hombres!$A$1:$DW$117, Mujeres!$A$1:$DW$117)</f>
        <v>185745.17325175903</v>
      </c>
      <c r="DI108" s="48" cm="1">
        <f t="array" ref="DI108">beneficio_muerte_individual_pensionado(DI$1,$E108,$B108, Hombres!$A$1:$DW$117, Mujeres!$A$1:$DW$117)</f>
        <v>187512.05129688969</v>
      </c>
      <c r="DJ108" s="48" cm="1">
        <f t="array" ref="DJ108">beneficio_muerte_individual_pensionado(DJ$1,$E108,$B108, Hombres!$A$1:$DW$117, Mujeres!$A$1:$DW$117)</f>
        <v>187575.87131642236</v>
      </c>
      <c r="DK108" s="48" cm="1">
        <f t="array" ref="DK108">beneficio_muerte_individual_pensionado(DK$1,$E108,$B108, Hombres!$A$1:$DW$117, Mujeres!$A$1:$DW$117)</f>
        <v>185696.74487421557</v>
      </c>
      <c r="DL108" s="48" cm="1">
        <f t="array" ref="DL108">beneficio_muerte_individual_pensionado(DL$1,$E108,$B108, Hombres!$A$1:$DW$117, Mujeres!$A$1:$DW$117)</f>
        <v>181552.50968344667</v>
      </c>
      <c r="DM108" s="48" cm="1">
        <f t="array" ref="DM108">beneficio_muerte_individual_pensionado(DM$1,$E108,$B108, Hombres!$A$1:$DW$117, Mujeres!$A$1:$DW$117)</f>
        <v>174969.38248410085</v>
      </c>
      <c r="DN108" s="48" cm="1">
        <f t="array" ref="DN108">beneficio_muerte_individual_pensionado(DN$1,$E108,$B108, Hombres!$A$1:$DW$117, Mujeres!$A$1:$DW$117)</f>
        <v>166000.49237582853</v>
      </c>
      <c r="DO108" s="48" cm="1">
        <f t="array" ref="DO108">beneficio_muerte_individual_pensionado(DO$1,$E108,$B108, Hombres!$A$1:$DW$117, Mujeres!$A$1:$DW$117)</f>
        <v>154793.58680582093</v>
      </c>
      <c r="DP108" s="48" cm="1">
        <f t="array" ref="DP108">beneficio_muerte_individual_pensionado(DP$1,$E108,$B108, Hombres!$A$1:$DW$117, Mujeres!$A$1:$DW$117)</f>
        <v>141534.61617305997</v>
      </c>
      <c r="DQ108" s="48" cm="1">
        <f t="array" ref="DQ108">beneficio_muerte_individual_pensionado(DQ$1,$E108,$B108, Hombres!$A$1:$DW$117, Mujeres!$A$1:$DW$117)</f>
        <v>126503.16056996153</v>
      </c>
      <c r="DR108" s="48" cm="1">
        <f t="array" ref="DR108">beneficio_muerte_individual_pensionado(DR$1,$E108,$B108, Hombres!$A$1:$DW$117, Mujeres!$A$1:$DW$117)</f>
        <v>110189.71760320313</v>
      </c>
      <c r="DS108" s="48" cm="1">
        <f t="array" ref="DS108">beneficio_muerte_individual_pensionado(DS$1,$E108,$B108, Hombres!$A$1:$DW$117, Mujeres!$A$1:$DW$117)</f>
        <v>93257.41997224206</v>
      </c>
      <c r="DT108" s="48" cm="1">
        <f t="array" ref="DT108">beneficio_muerte_individual_pensionado(DT$1,$E108,$B108, Hombres!$A$1:$DW$117, Mujeres!$A$1:$DW$117)</f>
        <v>76414.280599151287</v>
      </c>
      <c r="DU108" s="48" cm="1">
        <f t="array" ref="DU108">beneficio_muerte_individual_pensionado(DU$1,$E108,$B108, Hombres!$A$1:$DW$117, Mujeres!$A$1:$DW$117)</f>
        <v>60348.000459556206</v>
      </c>
      <c r="DV108" s="48" cm="1">
        <f t="array" ref="DV108">beneficio_muerte_individual_pensionado(DV$1,$E108,$B108, Hombres!$A$1:$DW$117, Mujeres!$A$1:$DW$117)</f>
        <v>45691.698386716795</v>
      </c>
      <c r="DW108" s="48" cm="1">
        <f t="array" ref="DW108">beneficio_muerte_individual_pensionado(DW$1,$E108,$B108, Hombres!$A$1:$DW$117, Mujeres!$A$1:$DW$117)</f>
        <v>32974.363541565799</v>
      </c>
      <c r="DX108" s="48" cm="1">
        <f t="array" ref="DX108">beneficio_muerte_individual_pensionado(DX$1,$E108,$B108, Hombres!$A$1:$DW$117, Mujeres!$A$1:$DW$117)</f>
        <v>22534.708250797394</v>
      </c>
      <c r="DY108" s="48" cm="1">
        <f t="array" ref="DY108">beneficio_muerte_individual_pensionado(DY$1,$E108,$B108, Hombres!$A$1:$DW$117, Mujeres!$A$1:$DW$117)</f>
        <v>14469.971167851496</v>
      </c>
      <c r="DZ108" s="48" cm="1">
        <f t="array" ref="DZ108">beneficio_muerte_individual_pensionado(DZ$1,$E108,$B108, Hombres!$A$1:$DW$117, Mujeres!$A$1:$DW$117)</f>
        <v>8647.9518079862846</v>
      </c>
      <c r="EA108" s="48" cm="1">
        <f t="array" ref="EA108">beneficio_muerte_individual_pensionado(EA$1,$E108,$B108, Hombres!$A$1:$DW$117, Mujeres!$A$1:$DW$117)</f>
        <v>4756.5719635097676</v>
      </c>
      <c r="EB108" s="48" cm="1">
        <f t="array" ref="EB108">beneficio_muerte_individual_pensionado(EB$1,$E108,$B108, Hombres!$A$1:$DW$117, Mujeres!$A$1:$DW$117)</f>
        <v>2375.4473406417515</v>
      </c>
      <c r="EC108" s="48" cm="1">
        <f t="array" ref="EC108">beneficio_muerte_individual_pensionado(EC$1,$E108,$B108, Hombres!$A$1:$DW$117, Mujeres!$A$1:$DW$117)</f>
        <v>1059.1566982782272</v>
      </c>
      <c r="ED108" s="48" cm="1">
        <f t="array" ref="ED108">beneficio_muerte_individual_pensionado(ED$1,$E108,$B108, Hombres!$A$1:$DW$117, Mujeres!$A$1:$DW$117)</f>
        <v>412.57834353673309</v>
      </c>
      <c r="EE108" s="48" cm="1">
        <f t="array" ref="EE108">beneficio_muerte_individual_pensionado(EE$1,$E108,$B108, Hombres!$A$1:$DW$117, Mujeres!$A$1:$DW$117)</f>
        <v>136.40282177907397</v>
      </c>
      <c r="EF108" s="48" cm="1">
        <f t="array" ref="EF108">beneficio_muerte_individual_pensionado(EF$1,$E108,$B108, Hombres!$A$1:$DW$117, Mujeres!$A$1:$DW$117)</f>
        <v>36.752455233237718</v>
      </c>
      <c r="EG108" s="48" cm="1">
        <f t="array" ref="EG108">beneficio_muerte_individual_pensionado(EG$1,$E108,$B108, Hombres!$A$1:$DW$117, Mujeres!$A$1:$DW$117)</f>
        <v>7.5839638242565321</v>
      </c>
      <c r="EH108" s="48" cm="1">
        <f t="array" ref="EH108">beneficio_muerte_individual_pensionado(EH$1,$E108,$B108, Hombres!$A$1:$DW$117, Mujeres!$A$1:$DW$117)</f>
        <v>1.1583223899751696</v>
      </c>
      <c r="EI108" s="48" cm="1">
        <f t="array" ref="EI108">beneficio_muerte_individual_pensionado(EI$1,$E108,$B108, Hombres!$A$1:$DW$117, Mujeres!$A$1:$DW$117)</f>
        <v>0</v>
      </c>
      <c r="EJ108" s="48" cm="1">
        <f t="array" ref="EJ108">beneficio_muerte_individual_pensionado(EJ$1,$E108,$B108, Hombres!$A$1:$DW$117, Mujeres!$A$1:$DW$117)</f>
        <v>0</v>
      </c>
      <c r="EK108" s="48" cm="1">
        <f t="array" ref="EK108">beneficio_muerte_individual_pensionado(EK$1,$E108,$B108, Hombres!$A$1:$DW$117, Mujeres!$A$1:$DW$117)</f>
        <v>0</v>
      </c>
      <c r="EL108" s="48" cm="1">
        <f t="array" ref="EL108">beneficio_muerte_individual_pensionado(EL$1,$E108,$B108, Hombres!$A$1:$DW$117, Mujeres!$A$1:$DW$117)</f>
        <v>0</v>
      </c>
      <c r="EM108" s="48" cm="1">
        <f t="array" ref="EM108">beneficio_muerte_individual_pensionado(EM$1,$E108,$B108, Hombres!$A$1:$DW$117, Mujeres!$A$1:$DW$117)</f>
        <v>0</v>
      </c>
      <c r="EN108" s="48" cm="1">
        <f t="array" ref="EN108">beneficio_muerte_individual_pensionado(EN$1,$E108,$B108, Hombres!$A$1:$DW$117, Mujeres!$A$1:$DW$117)</f>
        <v>0</v>
      </c>
      <c r="EO108" s="48" cm="1">
        <f t="array" ref="EO108">beneficio_muerte_individual_pensionado(EO$1,$E108,$B108, Hombres!$A$1:$DW$117, Mujeres!$A$1:$DW$117)</f>
        <v>0</v>
      </c>
      <c r="EP108" s="48" cm="1">
        <f t="array" ref="EP108">beneficio_muerte_individual_pensionado(EP$1,$E108,$B108, Hombres!$A$1:$DW$117, Mujeres!$A$1:$DW$117)</f>
        <v>0</v>
      </c>
      <c r="EQ108" s="48" cm="1">
        <f t="array" ref="EQ108">beneficio_muerte_individual_pensionado(EQ$1,$E108,$B108, Hombres!$A$1:$DW$117, Mujeres!$A$1:$DW$117)</f>
        <v>0</v>
      </c>
      <c r="ER108" s="48" cm="1">
        <f t="array" ref="ER108">beneficio_muerte_individual_pensionado(ER$1,$E108,$B108, Hombres!$A$1:$DW$117, Mujeres!$A$1:$DW$117)</f>
        <v>0</v>
      </c>
      <c r="ES108" s="48" cm="1">
        <f t="array" ref="ES108">beneficio_muerte_individual_pensionado(ES$1,$E108,$B108, Hombres!$A$1:$DW$117, Mujeres!$A$1:$DW$117)</f>
        <v>0</v>
      </c>
      <c r="ET108" s="48" cm="1">
        <f t="array" ref="ET108">beneficio_muerte_individual_pensionado(ET$1,$E108,$B108, Hombres!$A$1:$DW$117, Mujeres!$A$1:$DW$117)</f>
        <v>0</v>
      </c>
      <c r="EU108" s="48" cm="1">
        <f t="array" ref="EU108">beneficio_muerte_individual_pensionado(EU$1,$E108,$B108, Hombres!$A$1:$DW$117, Mujeres!$A$1:$DW$117)</f>
        <v>0</v>
      </c>
      <c r="EV108" s="48" cm="1">
        <f t="array" ref="EV108">beneficio_muerte_individual_pensionado(EV$1,$E108,$B108, Hombres!$A$1:$DW$117, Mujeres!$A$1:$DW$117)</f>
        <v>0</v>
      </c>
      <c r="EW108" s="48" cm="1">
        <f t="array" ref="EW108">beneficio_muerte_individual_pensionado(EW$1,$E108,$B108, Hombres!$A$1:$DW$117, Mujeres!$A$1:$DW$117)</f>
        <v>0</v>
      </c>
      <c r="EX108" s="48" cm="1">
        <f t="array" ref="EX108">beneficio_muerte_individual_pensionado(EX$1,$E108,$B108, Hombres!$A$1:$DW$117, Mujeres!$A$1:$DW$117)</f>
        <v>0</v>
      </c>
      <c r="EY108" s="48" cm="1">
        <f t="array" ref="EY108">beneficio_muerte_individual_pensionado(EY$1,$E108,$B108, Hombres!$A$1:$DW$117, Mujeres!$A$1:$DW$117)</f>
        <v>0</v>
      </c>
      <c r="EZ108" s="48" cm="1">
        <f t="array" ref="EZ108">beneficio_muerte_individual_pensionado(EZ$1,$E108,$B108, Hombres!$A$1:$DW$117, Mujeres!$A$1:$DW$117)</f>
        <v>0</v>
      </c>
      <c r="FA108" s="48" cm="1">
        <f t="array" ref="FA108">beneficio_muerte_individual_pensionado(FA$1,$E108,$B108, Hombres!$A$1:$DW$117, Mujeres!$A$1:$DW$117)</f>
        <v>0</v>
      </c>
      <c r="FB108" s="48" cm="1">
        <f t="array" ref="FB108">beneficio_muerte_individual_pensionado(FB$1,$E108,$B108, Hombres!$A$1:$DW$117, Mujeres!$A$1:$DW$117)</f>
        <v>0</v>
      </c>
      <c r="FC108" s="48" cm="1">
        <f t="array" ref="FC108">beneficio_muerte_individual_pensionado(FC$1,$E108,$B108, Hombres!$A$1:$DW$117, Mujeres!$A$1:$DW$117)</f>
        <v>0</v>
      </c>
      <c r="FD108" s="48" cm="1">
        <f t="array" ref="FD108">beneficio_muerte_individual_pensionado(FD$1,$E108,$B108, Hombres!$A$1:$DW$117, Mujeres!$A$1:$DW$117)</f>
        <v>0</v>
      </c>
      <c r="FE108" s="48" cm="1">
        <f t="array" ref="FE108">beneficio_muerte_individual_pensionado(FE$1,$E108,$B108, Hombres!$A$1:$DW$117, Mujeres!$A$1:$DW$117)</f>
        <v>0</v>
      </c>
      <c r="FF108" s="48" cm="1">
        <f t="array" ref="FF108">beneficio_muerte_individual_pensionado(FF$1,$E108,$B108, Hombres!$A$1:$DW$117, Mujeres!$A$1:$DW$117)</f>
        <v>0</v>
      </c>
      <c r="FG108" s="48" cm="1">
        <f t="array" ref="FG108">beneficio_muerte_individual_pensionado(FG$1,$E108,$B108, Hombres!$A$1:$DW$117, Mujeres!$A$1:$DW$117)</f>
        <v>0</v>
      </c>
      <c r="FH108" s="48" cm="1">
        <f t="array" ref="FH108">beneficio_muerte_individual_pensionado(FH$1,$E108,$B108, Hombres!$A$1:$DW$117, Mujeres!$A$1:$DW$117)</f>
        <v>0</v>
      </c>
      <c r="FI108" s="48" cm="1">
        <f t="array" ref="FI108">beneficio_muerte_individual_pensionado(FI$1,$E108,$B108, Hombres!$A$1:$DW$117, Mujeres!$A$1:$DW$117)</f>
        <v>0</v>
      </c>
      <c r="FJ108" s="48" cm="1">
        <f t="array" ref="FJ108">beneficio_muerte_individual_pensionado(FJ$1,$E108,$B108, Hombres!$A$1:$DW$117, Mujeres!$A$1:$DW$117)</f>
        <v>0</v>
      </c>
      <c r="FK108" s="48" cm="1">
        <f t="array" ref="FK108">beneficio_muerte_individual_pensionado(FK$1,$E108,$B108, Hombres!$A$1:$DW$117, Mujeres!$A$1:$DW$117)</f>
        <v>0</v>
      </c>
      <c r="FL108" s="48" cm="1">
        <f t="array" ref="FL108">beneficio_muerte_individual_pensionado(FL$1,$E108,$B108, Hombres!$A$1:$DW$117, Mujeres!$A$1:$DW$117)</f>
        <v>0</v>
      </c>
      <c r="FM108" s="48" cm="1">
        <f t="array" ref="FM108">beneficio_muerte_individual_pensionado(FM$1,$E108,$B108, Hombres!$A$1:$DW$117, Mujeres!$A$1:$DW$117)</f>
        <v>0</v>
      </c>
      <c r="FN108" s="48" cm="1">
        <f t="array" ref="FN108">beneficio_muerte_individual_pensionado(FN$1,$E108,$B108, Hombres!$A$1:$DW$117, Mujeres!$A$1:$DW$117)</f>
        <v>0</v>
      </c>
      <c r="FO108" s="48" cm="1">
        <f t="array" ref="FO108">beneficio_muerte_individual_pensionado(FO$1,$E108,$B108, Hombres!$A$1:$DW$117, Mujeres!$A$1:$DW$117)</f>
        <v>0</v>
      </c>
      <c r="FP108" s="48" cm="1">
        <f t="array" ref="FP108">beneficio_muerte_individual_pensionado(FP$1,$E108,$B108, Hombres!$A$1:$DW$117, Mujeres!$A$1:$DW$117)</f>
        <v>0</v>
      </c>
      <c r="FQ108" s="48" cm="1">
        <f t="array" ref="FQ108">beneficio_muerte_individual_pensionado(FQ$1,$E108,$B108, Hombres!$A$1:$DW$117, Mujeres!$A$1:$DW$117)</f>
        <v>0</v>
      </c>
      <c r="FR108" s="48" cm="1">
        <f t="array" ref="FR108">beneficio_muerte_individual_pensionado(FR$1,$E108,$B108, Hombres!$A$1:$DW$117, Mujeres!$A$1:$DW$117)</f>
        <v>0</v>
      </c>
      <c r="FS108" s="48" cm="1">
        <f t="array" ref="FS108">beneficio_muerte_individual_pensionado(FS$1,$E108,$B108, Hombres!$A$1:$DW$117, Mujeres!$A$1:$DW$117)</f>
        <v>0</v>
      </c>
      <c r="FT108" s="48" cm="1">
        <f t="array" ref="FT108">beneficio_muerte_individual_pensionado(FT$1,$E108,$B108, Hombres!$A$1:$DW$117, Mujeres!$A$1:$DW$117)</f>
        <v>0</v>
      </c>
      <c r="FU108" s="48" cm="1">
        <f t="array" ref="FU108">beneficio_muerte_individual_pensionado(FU$1,$E108,$B108, Hombres!$A$1:$DW$117, Mujeres!$A$1:$DW$117)</f>
        <v>0</v>
      </c>
      <c r="FV108" s="48" cm="1">
        <f t="array" ref="FV108">beneficio_muerte_individual_pensionado(FV$1,$E108,$B108, Hombres!$A$1:$DW$117, Mujeres!$A$1:$DW$117)</f>
        <v>0</v>
      </c>
      <c r="FW108" s="48" cm="1">
        <f t="array" ref="FW108">beneficio_muerte_individual_pensionado(FW$1,$E108,$B108, Hombres!$A$1:$DW$117, Mujeres!$A$1:$DW$117)</f>
        <v>0</v>
      </c>
      <c r="FX108" s="48" cm="1">
        <f t="array" ref="FX108">beneficio_muerte_individual_pensionado(FX$1,$E108,$B108, Hombres!$A$1:$DW$117, Mujeres!$A$1:$DW$117)</f>
        <v>0</v>
      </c>
      <c r="FY108" s="48" cm="1">
        <f t="array" ref="FY108">beneficio_muerte_individual_pensionado(FY$1,$E108,$B108, Hombres!$A$1:$DW$117, Mujeres!$A$1:$DW$117)</f>
        <v>0</v>
      </c>
      <c r="FZ108" s="48" cm="1">
        <f t="array" ref="FZ108">beneficio_muerte_individual_pensionado(FZ$1,$E108,$B108, Hombres!$A$1:$DW$117, Mujeres!$A$1:$DW$117)</f>
        <v>0</v>
      </c>
      <c r="GA108" s="48" cm="1">
        <f t="array" ref="GA108">beneficio_muerte_individual_pensionado(GA$1,$E108,$B108, Hombres!$A$1:$DW$117, Mujeres!$A$1:$DW$117)</f>
        <v>0</v>
      </c>
      <c r="GB108" s="48" cm="1">
        <f t="array" ref="GB108">beneficio_muerte_individual_pensionado(GB$1,$E108,$B108, Hombres!$A$1:$DW$117, Mujeres!$A$1:$DW$117)</f>
        <v>0</v>
      </c>
      <c r="GC108" s="48" cm="1">
        <f t="array" ref="GC108">beneficio_muerte_individual_pensionado(GC$1,$E108,$B108, Hombres!$A$1:$DW$117, Mujeres!$A$1:$DW$117)</f>
        <v>0</v>
      </c>
      <c r="GD108" s="48" cm="1">
        <f t="array" ref="GD108">beneficio_muerte_individual_pensionado(GD$1,$E108,$B108, Hombres!$A$1:$DW$117, Mujeres!$A$1:$DW$117)</f>
        <v>0</v>
      </c>
      <c r="GE108" s="48" cm="1">
        <f t="array" ref="GE108">beneficio_muerte_individual_pensionado(GE$1,$E108,$B108, Hombres!$A$1:$DW$117, Mujeres!$A$1:$DW$117)</f>
        <v>0</v>
      </c>
      <c r="GF108" s="48" cm="1">
        <f t="array" ref="GF108">beneficio_muerte_individual_pensionado(GF$1,$E108,$B108, Hombres!$A$1:$DW$117, Mujeres!$A$1:$DW$117)</f>
        <v>0</v>
      </c>
      <c r="GG108" s="48" cm="1">
        <f t="array" ref="GG108">beneficio_muerte_individual_pensionado(GG$1,$E108,$B108, Hombres!$A$1:$DW$117, Mujeres!$A$1:$DW$117)</f>
        <v>0</v>
      </c>
      <c r="GH108" s="48" cm="1">
        <f t="array" ref="GH108">beneficio_muerte_individual_pensionado(GH$1,$E108,$B108, Hombres!$A$1:$DW$117, Mujeres!$A$1:$DW$117)</f>
        <v>0</v>
      </c>
      <c r="GI108" s="48" cm="1">
        <f t="array" ref="GI108">beneficio_muerte_individual_pensionado(GI$1,$E108,$B108, Hombres!$A$1:$DW$117, Mujeres!$A$1:$DW$117)</f>
        <v>0</v>
      </c>
      <c r="GJ108" s="48" cm="1">
        <f t="array" ref="GJ108">beneficio_muerte_individual_pensionado(GJ$1,$E108,$B108, Hombres!$A$1:$DW$117, Mujeres!$A$1:$DW$117)</f>
        <v>0</v>
      </c>
      <c r="GK108" s="48" cm="1">
        <f t="array" ref="GK108">beneficio_muerte_individual_pensionado(GK$1,$E108,$B108, Hombres!$A$1:$DW$117, Mujeres!$A$1:$DW$117)</f>
        <v>0</v>
      </c>
      <c r="GL108" s="48" cm="1">
        <f t="array" ref="GL108">beneficio_muerte_individual_pensionado(GL$1,$E108,$B108, Hombres!$A$1:$DW$117, Mujeres!$A$1:$DW$117)</f>
        <v>0</v>
      </c>
      <c r="GM108" s="48" cm="1">
        <f t="array" ref="GM108">beneficio_muerte_individual_pensionado(GM$1,$E108,$B108, Hombres!$A$1:$DW$117, Mujeres!$A$1:$DW$117)</f>
        <v>0</v>
      </c>
      <c r="GN108" s="48" cm="1">
        <f t="array" ref="GN108">beneficio_muerte_individual_pensionado(GN$1,$E108,$B108, Hombres!$A$1:$DW$117, Mujeres!$A$1:$DW$117)</f>
        <v>0</v>
      </c>
      <c r="GO108" s="48" cm="1">
        <f t="array" ref="GO108">beneficio_muerte_individual_pensionado(GO$1,$E108,$B108, Hombres!$A$1:$DW$117, Mujeres!$A$1:$DW$117)</f>
        <v>0</v>
      </c>
      <c r="GP108" s="48" cm="1">
        <f t="array" ref="GP108">beneficio_muerte_individual_pensionado(GP$1,$E108,$B108, Hombres!$A$1:$DW$117, Mujeres!$A$1:$DW$117)</f>
        <v>0</v>
      </c>
      <c r="GQ108" s="48" cm="1">
        <f t="array" ref="GQ108">beneficio_muerte_individual_pensionado(GQ$1,$E108,$B108, Hombres!$A$1:$DW$117, Mujeres!$A$1:$DW$117)</f>
        <v>0</v>
      </c>
      <c r="GR108" s="48" cm="1">
        <f t="array" ref="GR108">beneficio_muerte_individual_pensionado(GR$1,$E108,$B108, Hombres!$A$1:$DW$117, Mujeres!$A$1:$DW$117)</f>
        <v>0</v>
      </c>
      <c r="GS108" s="48" cm="1">
        <f t="array" ref="GS108">beneficio_muerte_individual_pensionado(GS$1,$E108,$B108, Hombres!$A$1:$DW$117, Mujeres!$A$1:$DW$117)</f>
        <v>0</v>
      </c>
      <c r="GT108" s="48" cm="1">
        <f t="array" ref="GT108">beneficio_muerte_individual_pensionado(GT$1,$E108,$B108, Hombres!$A$1:$DW$117, Mujeres!$A$1:$DW$117)</f>
        <v>0</v>
      </c>
    </row>
    <row r="109" spans="1:202" x14ac:dyDescent="0.3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8" cm="1">
        <f t="array" ref="H109">AnualidadPensionado(H$1,$E109,$B109, $D109, Hombres!$A$1:$DW$117, Mujeres!$A$1:$DW$117)</f>
        <v>0</v>
      </c>
      <c r="I109" s="48" cm="1">
        <f t="array" ref="I109">AnualidadPensionado(I$1,$E109,$B109, $D109, Hombres!$A$1:$DW$117, Mujeres!$A$1:$DW$117)</f>
        <v>864455.01169343933</v>
      </c>
      <c r="J109" s="48" cm="1">
        <f t="array" ref="J109">AnualidadPensionado(J$1,$E109,$B109, $D109, Hombres!$A$1:$DW$117, Mujeres!$A$1:$DW$117)</f>
        <v>876847.0970386765</v>
      </c>
      <c r="K109" s="48" cm="1">
        <f t="array" ref="K109">AnualidadPensionado(K$1,$E109,$B109, $D109, Hombres!$A$1:$DW$117, Mujeres!$A$1:$DW$117)</f>
        <v>888122.51682500448</v>
      </c>
      <c r="L109" s="48" cm="1">
        <f t="array" ref="L109">AnualidadPensionado(L$1,$E109,$B109, $D109, Hombres!$A$1:$DW$117, Mujeres!$A$1:$DW$117)</f>
        <v>898253.38188553334</v>
      </c>
      <c r="M109" s="48" cm="1">
        <f t="array" ref="M109">AnualidadPensionado(M$1,$E109,$B109, $D109, Hombres!$A$1:$DW$117, Mujeres!$A$1:$DW$117)</f>
        <v>907071.76259360928</v>
      </c>
      <c r="N109" s="48" cm="1">
        <f t="array" ref="N109">AnualidadPensionado(N$1,$E109,$B109, $D109, Hombres!$A$1:$DW$117, Mujeres!$A$1:$DW$117)</f>
        <v>914240.81606120092</v>
      </c>
      <c r="O109" s="48" cm="1">
        <f t="array" ref="O109">AnualidadPensionado(O$1,$E109,$B109, $D109, Hombres!$A$1:$DW$117, Mujeres!$A$1:$DW$117)</f>
        <v>919311.42875848466</v>
      </c>
      <c r="P109" s="48" cm="1">
        <f t="array" ref="P109">AnualidadPensionado(P$1,$E109,$B109, $D109, Hombres!$A$1:$DW$117, Mujeres!$A$1:$DW$117)</f>
        <v>921820.9862408723</v>
      </c>
      <c r="Q109" s="48" cm="1">
        <f t="array" ref="Q109">AnualidadPensionado(Q$1,$E109,$B109, $D109, Hombres!$A$1:$DW$117, Mujeres!$A$1:$DW$117)</f>
        <v>920375.89725907589</v>
      </c>
      <c r="R109" s="48" cm="1">
        <f t="array" ref="R109">AnualidadPensionado(R$1,$E109,$B109, $D109, Hombres!$A$1:$DW$117, Mujeres!$A$1:$DW$117)</f>
        <v>915823.58093522373</v>
      </c>
      <c r="S109" s="48" cm="1">
        <f t="array" ref="S109">AnualidadPensionado(S$1,$E109,$B109, $D109, Hombres!$A$1:$DW$117, Mujeres!$A$1:$DW$117)</f>
        <v>907864.32578903099</v>
      </c>
      <c r="T109" s="48" cm="1">
        <f t="array" ref="T109">AnualidadPensionado(T$1,$E109,$B109, $D109, Hombres!$A$1:$DW$117, Mujeres!$A$1:$DW$117)</f>
        <v>896170.90980331996</v>
      </c>
      <c r="U109" s="48" cm="1">
        <f t="array" ref="U109">AnualidadPensionado(U$1,$E109,$B109, $D109, Hombres!$A$1:$DW$117, Mujeres!$A$1:$DW$117)</f>
        <v>880428.57085943106</v>
      </c>
      <c r="V109" s="48" cm="1">
        <f t="array" ref="V109">AnualidadPensionado(V$1,$E109,$B109, $D109, Hombres!$A$1:$DW$117, Mujeres!$A$1:$DW$117)</f>
        <v>860378.5005809638</v>
      </c>
      <c r="W109" s="48" cm="1">
        <f t="array" ref="W109">AnualidadPensionado(W$1,$E109,$B109, $D109, Hombres!$A$1:$DW$117, Mujeres!$A$1:$DW$117)</f>
        <v>835825.20477314014</v>
      </c>
      <c r="X109" s="48" cm="1">
        <f t="array" ref="X109">AnualidadPensionado(X$1,$E109,$B109, $D109, Hombres!$A$1:$DW$117, Mujeres!$A$1:$DW$117)</f>
        <v>806616.51651072758</v>
      </c>
      <c r="Y109" s="48" cm="1">
        <f t="array" ref="Y109">AnualidadPensionado(Y$1,$E109,$B109, $D109, Hombres!$A$1:$DW$117, Mujeres!$A$1:$DW$117)</f>
        <v>772653.2255200576</v>
      </c>
      <c r="Z109" s="48" cm="1">
        <f t="array" ref="Z109">AnualidadPensionado(Z$1,$E109,$B109, $D109, Hombres!$A$1:$DW$117, Mujeres!$A$1:$DW$117)</f>
        <v>733943.76869466389</v>
      </c>
      <c r="AA109" s="48" cm="1">
        <f t="array" ref="AA109">AnualidadPensionado(AA$1,$E109,$B109, $D109, Hombres!$A$1:$DW$117, Mujeres!$A$1:$DW$117)</f>
        <v>690660.48961309157</v>
      </c>
      <c r="AB109" s="48" cm="1">
        <f t="array" ref="AB109">AnualidadPensionado(AB$1,$E109,$B109, $D109, Hombres!$A$1:$DW$117, Mujeres!$A$1:$DW$117)</f>
        <v>643149.75631304667</v>
      </c>
      <c r="AC109" s="48" cm="1">
        <f t="array" ref="AC109">AnualidadPensionado(AC$1,$E109,$B109, $D109, Hombres!$A$1:$DW$117, Mujeres!$A$1:$DW$117)</f>
        <v>591895.72508315067</v>
      </c>
      <c r="AD109" s="48" cm="1">
        <f t="array" ref="AD109">AnualidadPensionado(AD$1,$E109,$B109, $D109, Hombres!$A$1:$DW$117, Mujeres!$A$1:$DW$117)</f>
        <v>537523.866520904</v>
      </c>
      <c r="AE109" s="48" cm="1">
        <f t="array" ref="AE109">AnualidadPensionado(AE$1,$E109,$B109, $D109, Hombres!$A$1:$DW$117, Mujeres!$A$1:$DW$117)</f>
        <v>480849.81135672465</v>
      </c>
      <c r="AF109" s="48" cm="1">
        <f t="array" ref="AF109">AnualidadPensionado(AF$1,$E109,$B109, $D109, Hombres!$A$1:$DW$117, Mujeres!$A$1:$DW$117)</f>
        <v>422918.35707674437</v>
      </c>
      <c r="AG109" s="48" cm="1">
        <f t="array" ref="AG109">AnualidadPensionado(AG$1,$E109,$B109, $D109, Hombres!$A$1:$DW$117, Mujeres!$A$1:$DW$117)</f>
        <v>364945.09735063434</v>
      </c>
      <c r="AH109" s="48" cm="1">
        <f t="array" ref="AH109">AnualidadPensionado(AH$1,$E109,$B109, $D109, Hombres!$A$1:$DW$117, Mujeres!$A$1:$DW$117)</f>
        <v>308216.12749987893</v>
      </c>
      <c r="AI109" s="48" cm="1">
        <f t="array" ref="AI109">AnualidadPensionado(AI$1,$E109,$B109, $D109, Hombres!$A$1:$DW$117, Mujeres!$A$1:$DW$117)</f>
        <v>254027.10534489417</v>
      </c>
      <c r="AJ109" s="48" cm="1">
        <f t="array" ref="AJ109">AnualidadPensionado(AJ$1,$E109,$B109, $D109, Hombres!$A$1:$DW$117, Mujeres!$A$1:$DW$117)</f>
        <v>203636.67641864336</v>
      </c>
      <c r="AK109" s="48" cm="1">
        <f t="array" ref="AK109">AnualidadPensionado(AK$1,$E109,$B109, $D109, Hombres!$A$1:$DW$117, Mujeres!$A$1:$DW$117)</f>
        <v>158189.42581248219</v>
      </c>
      <c r="AL109" s="48" cm="1">
        <f t="array" ref="AL109">AnualidadPensionado(AL$1,$E109,$B109, $D109, Hombres!$A$1:$DW$117, Mujeres!$A$1:$DW$117)</f>
        <v>118583.82986578622</v>
      </c>
      <c r="AM109" s="48" cm="1">
        <f t="array" ref="AM109">AnualidadPensionado(AM$1,$E109,$B109, $D109, Hombres!$A$1:$DW$117, Mujeres!$A$1:$DW$117)</f>
        <v>85360.738401633935</v>
      </c>
      <c r="AN109" s="48" cm="1">
        <f t="array" ref="AN109">AnualidadPensionado(AN$1,$E109,$B109, $D109, Hombres!$A$1:$DW$117, Mujeres!$A$1:$DW$117)</f>
        <v>58659.190252588196</v>
      </c>
      <c r="AO109" s="48" cm="1">
        <f t="array" ref="AO109">AnualidadPensionado(AO$1,$E109,$B109, $D109, Hombres!$A$1:$DW$117, Mujeres!$A$1:$DW$117)</f>
        <v>38219.72677483959</v>
      </c>
      <c r="AP109" s="48" cm="1">
        <f t="array" ref="AP109">AnualidadPensionado(AP$1,$E109,$B109, $D109, Hombres!$A$1:$DW$117, Mujeres!$A$1:$DW$117)</f>
        <v>23424.648369027436</v>
      </c>
      <c r="AQ109" s="48" cm="1">
        <f t="array" ref="AQ109">AnualidadPensionado(AQ$1,$E109,$B109, $D109, Hombres!$A$1:$DW$117, Mujeres!$A$1:$DW$117)</f>
        <v>13379.157697821398</v>
      </c>
      <c r="AR109" s="48" cm="1">
        <f t="array" ref="AR109">AnualidadPensionado(AR$1,$E109,$B109, $D109, Hombres!$A$1:$DW$117, Mujeres!$A$1:$DW$117)</f>
        <v>7040.5828840576496</v>
      </c>
      <c r="AS109" s="48" cm="1">
        <f t="array" ref="AS109">AnualidadPensionado(AS$1,$E109,$B109, $D109, Hombres!$A$1:$DW$117, Mujeres!$A$1:$DW$117)</f>
        <v>3365.9064628635665</v>
      </c>
      <c r="AT109" s="48" cm="1">
        <f t="array" ref="AT109">AnualidadPensionado(AT$1,$E109,$B109, $D109, Hombres!$A$1:$DW$117, Mujeres!$A$1:$DW$117)</f>
        <v>1436.3579807489266</v>
      </c>
      <c r="AU109" s="48" cm="1">
        <f t="array" ref="AU109">AnualidadPensionado(AU$1,$E109,$B109, $D109, Hombres!$A$1:$DW$117, Mujeres!$A$1:$DW$117)</f>
        <v>534.8908382112952</v>
      </c>
      <c r="AV109" s="48" cm="1">
        <f t="array" ref="AV109">AnualidadPensionado(AV$1,$E109,$B109, $D109, Hombres!$A$1:$DW$117, Mujeres!$A$1:$DW$117)</f>
        <v>168.6043040144381</v>
      </c>
      <c r="AW109" s="48" cm="1">
        <f t="array" ref="AW109">AnualidadPensionado(AW$1,$E109,$B109, $D109, Hombres!$A$1:$DW$117, Mujeres!$A$1:$DW$117)</f>
        <v>43.063559799266798</v>
      </c>
      <c r="AX109" s="48" cm="1">
        <f t="array" ref="AX109">AnualidadPensionado(AX$1,$E109,$B109, $D109, Hombres!$A$1:$DW$117, Mujeres!$A$1:$DW$117)</f>
        <v>8.3256763236851263</v>
      </c>
      <c r="AY109" s="48" cm="1">
        <f t="array" ref="AY109">AnualidadPensionado(AY$1,$E109,$B109, $D109, Hombres!$A$1:$DW$117, Mujeres!$A$1:$DW$117)</f>
        <v>1.0775005792498604</v>
      </c>
      <c r="AZ109" s="48" cm="1">
        <f t="array" ref="AZ109">AnualidadPensionado(AZ$1,$E109,$B109, $D109, Hombres!$A$1:$DW$117, Mujeres!$A$1:$DW$117)</f>
        <v>0</v>
      </c>
      <c r="BA109" s="48" cm="1">
        <f t="array" ref="BA109">AnualidadPensionado(BA$1,$E109,$B109, $D109, Hombres!$A$1:$DW$117, Mujeres!$A$1:$DW$117)</f>
        <v>0</v>
      </c>
      <c r="BB109" s="48" cm="1">
        <f t="array" ref="BB109">AnualidadPensionado(BB$1,$E109,$B109, $D109, Hombres!$A$1:$DW$117, Mujeres!$A$1:$DW$117)</f>
        <v>0</v>
      </c>
      <c r="BC109" s="48" cm="1">
        <f t="array" ref="BC109">AnualidadPensionado(BC$1,$E109,$B109, $D109, Hombres!$A$1:$DW$117, Mujeres!$A$1:$DW$117)</f>
        <v>0</v>
      </c>
      <c r="BD109" s="48" cm="1">
        <f t="array" ref="BD109">AnualidadPensionado(BD$1,$E109,$B109, $D109, Hombres!$A$1:$DW$117, Mujeres!$A$1:$DW$117)</f>
        <v>0</v>
      </c>
      <c r="BE109" s="48" cm="1">
        <f t="array" ref="BE109">AnualidadPensionado(BE$1,$E109,$B109, $D109, Hombres!$A$1:$DW$117, Mujeres!$A$1:$DW$117)</f>
        <v>0</v>
      </c>
      <c r="BF109" s="48" cm="1">
        <f t="array" ref="BF109">AnualidadPensionado(BF$1,$E109,$B109, $D109, Hombres!$A$1:$DW$117, Mujeres!$A$1:$DW$117)</f>
        <v>0</v>
      </c>
      <c r="BG109" s="48" cm="1">
        <f t="array" ref="BG109">AnualidadPensionado(BG$1,$E109,$B109, $D109, Hombres!$A$1:$DW$117, Mujeres!$A$1:$DW$117)</f>
        <v>0</v>
      </c>
      <c r="BH109" s="48" cm="1">
        <f t="array" ref="BH109">AnualidadPensionado(BH$1,$E109,$B109, $D109, Hombres!$A$1:$DW$117, Mujeres!$A$1:$DW$117)</f>
        <v>0</v>
      </c>
      <c r="BI109" s="48" cm="1">
        <f t="array" ref="BI109">AnualidadPensionado(BI$1,$E109,$B109, $D109, Hombres!$A$1:$DW$117, Mujeres!$A$1:$DW$117)</f>
        <v>0</v>
      </c>
      <c r="BJ109" s="48" cm="1">
        <f t="array" ref="BJ109">AnualidadPensionado(BJ$1,$E109,$B109, $D109, Hombres!$A$1:$DW$117, Mujeres!$A$1:$DW$117)</f>
        <v>0</v>
      </c>
      <c r="BK109" s="48" cm="1">
        <f t="array" ref="BK109">AnualidadPensionado(BK$1,$E109,$B109, $D109, Hombres!$A$1:$DW$117, Mujeres!$A$1:$DW$117)</f>
        <v>0</v>
      </c>
      <c r="BL109" s="48" cm="1">
        <f t="array" ref="BL109">AnualidadPensionado(BL$1,$E109,$B109, $D109, Hombres!$A$1:$DW$117, Mujeres!$A$1:$DW$117)</f>
        <v>0</v>
      </c>
      <c r="BM109" s="48" cm="1">
        <f t="array" ref="BM109">AnualidadPensionado(BM$1,$E109,$B109, $D109, Hombres!$A$1:$DW$117, Mujeres!$A$1:$DW$117)</f>
        <v>0</v>
      </c>
      <c r="BN109" s="48" cm="1">
        <f t="array" ref="BN109">AnualidadPensionado(BN$1,$E109,$B109, $D109, Hombres!$A$1:$DW$117, Mujeres!$A$1:$DW$117)</f>
        <v>0</v>
      </c>
      <c r="BO109" s="48" cm="1">
        <f t="array" ref="BO109">AnualidadPensionado(BO$1,$E109,$B109, $D109, Hombres!$A$1:$DW$117, Mujeres!$A$1:$DW$117)</f>
        <v>0</v>
      </c>
      <c r="BP109" s="48" cm="1">
        <f t="array" ref="BP109">AnualidadPensionado(BP$1,$E109,$B109, $D109, Hombres!$A$1:$DW$117, Mujeres!$A$1:$DW$117)</f>
        <v>0</v>
      </c>
      <c r="BQ109" s="48" cm="1">
        <f t="array" ref="BQ109">AnualidadPensionado(BQ$1,$E109,$B109, $D109, Hombres!$A$1:$DW$117, Mujeres!$A$1:$DW$117)</f>
        <v>0</v>
      </c>
      <c r="BR109" s="48" cm="1">
        <f t="array" ref="BR109">AnualidadPensionado(BR$1,$E109,$B109, $D109, Hombres!$A$1:$DW$117, Mujeres!$A$1:$DW$117)</f>
        <v>0</v>
      </c>
      <c r="BS109" s="48" cm="1">
        <f t="array" ref="BS109">AnualidadPensionado(BS$1,$E109,$B109, $D109, Hombres!$A$1:$DW$117, Mujeres!$A$1:$DW$117)</f>
        <v>0</v>
      </c>
      <c r="BT109" s="48" cm="1">
        <f t="array" ref="BT109">AnualidadPensionado(BT$1,$E109,$B109, $D109, Hombres!$A$1:$DW$117, Mujeres!$A$1:$DW$117)</f>
        <v>0</v>
      </c>
      <c r="BU109" s="48" cm="1">
        <f t="array" ref="BU109">AnualidadPensionado(BU$1,$E109,$B109, $D109, Hombres!$A$1:$DW$117, Mujeres!$A$1:$DW$117)</f>
        <v>0</v>
      </c>
      <c r="BV109" s="48" cm="1">
        <f t="array" ref="BV109">AnualidadPensionado(BV$1,$E109,$B109, $D109, Hombres!$A$1:$DW$117, Mujeres!$A$1:$DW$117)</f>
        <v>0</v>
      </c>
      <c r="BW109" s="48" cm="1">
        <f t="array" ref="BW109">AnualidadPensionado(BW$1,$E109,$B109, $D109, Hombres!$A$1:$DW$117, Mujeres!$A$1:$DW$117)</f>
        <v>0</v>
      </c>
      <c r="BX109" s="48" cm="1">
        <f t="array" ref="BX109">AnualidadPensionado(BX$1,$E109,$B109, $D109, Hombres!$A$1:$DW$117, Mujeres!$A$1:$DW$117)</f>
        <v>0</v>
      </c>
      <c r="BY109" s="48" cm="1">
        <f t="array" ref="BY109">AnualidadPensionado(BY$1,$E109,$B109, $D109, Hombres!$A$1:$DW$117, Mujeres!$A$1:$DW$117)</f>
        <v>0</v>
      </c>
      <c r="BZ109" s="48" cm="1">
        <f t="array" ref="BZ109">AnualidadPensionado(BZ$1,$E109,$B109, $D109, Hombres!$A$1:$DW$117, Mujeres!$A$1:$DW$117)</f>
        <v>0</v>
      </c>
      <c r="CA109" s="48" cm="1">
        <f t="array" ref="CA109">AnualidadPensionado(CA$1,$E109,$B109, $D109, Hombres!$A$1:$DW$117, Mujeres!$A$1:$DW$117)</f>
        <v>0</v>
      </c>
      <c r="CB109" s="48" cm="1">
        <f t="array" ref="CB109">AnualidadPensionado(CB$1,$E109,$B109, $D109, Hombres!$A$1:$DW$117, Mujeres!$A$1:$DW$117)</f>
        <v>0</v>
      </c>
      <c r="CC109" s="48" cm="1">
        <f t="array" ref="CC109">AnualidadPensionado(CC$1,$E109,$B109, $D109, Hombres!$A$1:$DW$117, Mujeres!$A$1:$DW$117)</f>
        <v>0</v>
      </c>
      <c r="CD109" s="48" cm="1">
        <f t="array" ref="CD109">AnualidadPensionado(CD$1,$E109,$B109, $D109, Hombres!$A$1:$DW$117, Mujeres!$A$1:$DW$117)</f>
        <v>0</v>
      </c>
      <c r="CE109" s="48" cm="1">
        <f t="array" ref="CE109">AnualidadPensionado(CE$1,$E109,$B109, $D109, Hombres!$A$1:$DW$117, Mujeres!$A$1:$DW$117)</f>
        <v>0</v>
      </c>
      <c r="CF109" s="48" cm="1">
        <f t="array" ref="CF109">AnualidadPensionado(CF$1,$E109,$B109, $D109, Hombres!$A$1:$DW$117, Mujeres!$A$1:$DW$117)</f>
        <v>0</v>
      </c>
      <c r="CG109" s="48" cm="1">
        <f t="array" ref="CG109">AnualidadPensionado(CG$1,$E109,$B109, $D109, Hombres!$A$1:$DW$117, Mujeres!$A$1:$DW$117)</f>
        <v>0</v>
      </c>
      <c r="CH109" s="48" cm="1">
        <f t="array" ref="CH109">AnualidadPensionado(CH$1,$E109,$B109, $D109, Hombres!$A$1:$DW$117, Mujeres!$A$1:$DW$117)</f>
        <v>0</v>
      </c>
      <c r="CI109" s="48" cm="1">
        <f t="array" ref="CI109">AnualidadPensionado(CI$1,$E109,$B109, $D109, Hombres!$A$1:$DW$117, Mujeres!$A$1:$DW$117)</f>
        <v>0</v>
      </c>
      <c r="CJ109" s="48" cm="1">
        <f t="array" ref="CJ109">AnualidadPensionado(CJ$1,$E109,$B109, $D109, Hombres!$A$1:$DW$117, Mujeres!$A$1:$DW$117)</f>
        <v>0</v>
      </c>
      <c r="CK109" s="48" cm="1">
        <f t="array" ref="CK109">AnualidadPensionado(CK$1,$E109,$B109, $D109, Hombres!$A$1:$DW$117, Mujeres!$A$1:$DW$117)</f>
        <v>0</v>
      </c>
      <c r="CL109" s="48" cm="1">
        <f t="array" ref="CL109">AnualidadPensionado(CL$1,$E109,$B109, $D109, Hombres!$A$1:$DW$117, Mujeres!$A$1:$DW$117)</f>
        <v>0</v>
      </c>
      <c r="CM109" s="48" cm="1">
        <f t="array" ref="CM109">AnualidadPensionado(CM$1,$E109,$B109, $D109, Hombres!$A$1:$DW$117, Mujeres!$A$1:$DW$117)</f>
        <v>0</v>
      </c>
      <c r="CN109" s="48" cm="1">
        <f t="array" ref="CN109">AnualidadPensionado(CN$1,$E109,$B109, $D109, Hombres!$A$1:$DW$117, Mujeres!$A$1:$DW$117)</f>
        <v>0</v>
      </c>
      <c r="CO109" s="48" cm="1">
        <f t="array" ref="CO109">AnualidadPensionado(CO$1,$E109,$B109, $D109, Hombres!$A$1:$DW$117, Mujeres!$A$1:$DW$117)</f>
        <v>0</v>
      </c>
      <c r="CP109" s="48" cm="1">
        <f t="array" ref="CP109">AnualidadPensionado(CP$1,$E109,$B109, $D109, Hombres!$A$1:$DW$117, Mujeres!$A$1:$DW$117)</f>
        <v>0</v>
      </c>
      <c r="CQ109" s="48" cm="1">
        <f t="array" ref="CQ109">AnualidadPensionado(CQ$1,$E109,$B109, $D109, Hombres!$A$1:$DW$117, Mujeres!$A$1:$DW$117)</f>
        <v>0</v>
      </c>
      <c r="CR109" s="48" cm="1">
        <f t="array" ref="CR109">AnualidadPensionado(CR$1,$E109,$B109, $D109, Hombres!$A$1:$DW$117, Mujeres!$A$1:$DW$117)</f>
        <v>0</v>
      </c>
      <c r="CS109" s="48" cm="1">
        <f t="array" ref="CS109">AnualidadPensionado(CS$1,$E109,$B109, $D109, Hombres!$A$1:$DW$117, Mujeres!$A$1:$DW$117)</f>
        <v>0</v>
      </c>
      <c r="CT109" s="48" cm="1">
        <f t="array" ref="CT109">AnualidadPensionado(CT$1,$E109,$B109, $D109, Hombres!$A$1:$DW$117, Mujeres!$A$1:$DW$117)</f>
        <v>0</v>
      </c>
      <c r="CU109" s="48" cm="1">
        <f t="array" ref="CU109">AnualidadPensionado(CU$1,$E109,$B109, $D109, Hombres!$A$1:$DW$117, Mujeres!$A$1:$DW$117)</f>
        <v>0</v>
      </c>
      <c r="CV109" s="48" cm="1">
        <f t="array" ref="CV109">AnualidadPensionado(CV$1,$E109,$B109, $D109, Hombres!$A$1:$DW$117, Mujeres!$A$1:$DW$117)</f>
        <v>0</v>
      </c>
      <c r="CW109" s="48" cm="1">
        <f t="array" ref="CW109">AnualidadPensionado(CW$1,$E109,$B109, $D109, Hombres!$A$1:$DW$117, Mujeres!$A$1:$DW$117)</f>
        <v>0</v>
      </c>
      <c r="CX109" s="48" cm="1">
        <f t="array" ref="CX109">AnualidadPensionado(CX$1,$E109,$B109, $D109, Hombres!$A$1:$DW$117, Mujeres!$A$1:$DW$117)</f>
        <v>0</v>
      </c>
      <c r="CY109" s="48" cm="1">
        <f t="array" ref="CY109">AnualidadPensionado(CY$1,$E109,$B109, $D109, Hombres!$A$1:$DW$117, Mujeres!$A$1:$DW$117)</f>
        <v>0</v>
      </c>
      <c r="DB109" s="21"/>
      <c r="DC109" s="48" cm="1">
        <f t="array" ref="DC109">beneficio_muerte_individual_pensionado(DC$1,$E109,$B109, Hombres!$A$1:$DW$117, Mujeres!$A$1:$DW$117)</f>
        <v>0</v>
      </c>
      <c r="DD109" s="48" cm="1">
        <f t="array" ref="DD109">beneficio_muerte_individual_pensionado(DD$1,$E109,$B109, Hombres!$A$1:$DW$117, Mujeres!$A$1:$DW$117)</f>
        <v>45721.6471962</v>
      </c>
      <c r="DE109" s="48" cm="1">
        <f t="array" ref="DE109">beneficio_muerte_individual_pensionado(DE$1,$E109,$B109, Hombres!$A$1:$DW$117, Mujeres!$A$1:$DW$117)</f>
        <v>49194.705534627137</v>
      </c>
      <c r="DF109" s="48" cm="1">
        <f t="array" ref="DF109">beneficio_muerte_individual_pensionado(DF$1,$E109,$B109, Hombres!$A$1:$DW$117, Mujeres!$A$1:$DW$117)</f>
        <v>52480.516988017</v>
      </c>
      <c r="DG109" s="48" cm="1">
        <f t="array" ref="DG109">beneficio_muerte_individual_pensionado(DG$1,$E109,$B109, Hombres!$A$1:$DW$117, Mujeres!$A$1:$DW$117)</f>
        <v>55994.608369748741</v>
      </c>
      <c r="DH109" s="48" cm="1">
        <f t="array" ref="DH109">beneficio_muerte_individual_pensionado(DH$1,$E109,$B109, Hombres!$A$1:$DW$117, Mujeres!$A$1:$DW$117)</f>
        <v>60096.733775936489</v>
      </c>
      <c r="DI109" s="48" cm="1">
        <f t="array" ref="DI109">beneficio_muerte_individual_pensionado(DI$1,$E109,$B109, Hombres!$A$1:$DW$117, Mujeres!$A$1:$DW$117)</f>
        <v>64983.610605862079</v>
      </c>
      <c r="DJ109" s="48" cm="1">
        <f t="array" ref="DJ109">beneficio_muerte_individual_pensionado(DJ$1,$E109,$B109, Hombres!$A$1:$DW$117, Mujeres!$A$1:$DW$117)</f>
        <v>70628.974921441782</v>
      </c>
      <c r="DK109" s="48" cm="1">
        <f t="array" ref="DK109">beneficio_muerte_individual_pensionado(DK$1,$E109,$B109, Hombres!$A$1:$DW$117, Mujeres!$A$1:$DW$117)</f>
        <v>79524.394184319812</v>
      </c>
      <c r="DL109" s="48" cm="1">
        <f t="array" ref="DL109">beneficio_muerte_individual_pensionado(DL$1,$E109,$B109, Hombres!$A$1:$DW$117, Mujeres!$A$1:$DW$117)</f>
        <v>85380.2150250259</v>
      </c>
      <c r="DM109" s="48" cm="1">
        <f t="array" ref="DM109">beneficio_muerte_individual_pensionado(DM$1,$E109,$B109, Hombres!$A$1:$DW$117, Mujeres!$A$1:$DW$117)</f>
        <v>91303.543207812923</v>
      </c>
      <c r="DN109" s="48" cm="1">
        <f t="array" ref="DN109">beneficio_muerte_individual_pensionado(DN$1,$E109,$B109, Hombres!$A$1:$DW$117, Mujeres!$A$1:$DW$117)</f>
        <v>97278.944858416522</v>
      </c>
      <c r="DO109" s="48" cm="1">
        <f t="array" ref="DO109">beneficio_muerte_individual_pensionado(DO$1,$E109,$B109, Hombres!$A$1:$DW$117, Mujeres!$A$1:$DW$117)</f>
        <v>103296.33339114128</v>
      </c>
      <c r="DP109" s="48" cm="1">
        <f t="array" ref="DP109">beneficio_muerte_individual_pensionado(DP$1,$E109,$B109, Hombres!$A$1:$DW$117, Mujeres!$A$1:$DW$117)</f>
        <v>109292.91145369028</v>
      </c>
      <c r="DQ109" s="48" cm="1">
        <f t="array" ref="DQ109">beneficio_muerte_individual_pensionado(DQ$1,$E109,$B109, Hombres!$A$1:$DW$117, Mujeres!$A$1:$DW$117)</f>
        <v>115063.64763346665</v>
      </c>
      <c r="DR109" s="48" cm="1">
        <f t="array" ref="DR109">beneficio_muerte_individual_pensionado(DR$1,$E109,$B109, Hombres!$A$1:$DW$117, Mujeres!$A$1:$DW$117)</f>
        <v>120377.61819065938</v>
      </c>
      <c r="DS109" s="48" cm="1">
        <f t="array" ref="DS109">beneficio_muerte_individual_pensionado(DS$1,$E109,$B109, Hombres!$A$1:$DW$117, Mujeres!$A$1:$DW$117)</f>
        <v>125100.89676830423</v>
      </c>
      <c r="DT109" s="48" cm="1">
        <f t="array" ref="DT109">beneficio_muerte_individual_pensionado(DT$1,$E109,$B109, Hombres!$A$1:$DW$117, Mujeres!$A$1:$DW$117)</f>
        <v>129109.47322595089</v>
      </c>
      <c r="DU109" s="48" cm="1">
        <f t="array" ref="DU109">beneficio_muerte_individual_pensionado(DU$1,$E109,$B109, Hombres!$A$1:$DW$117, Mujeres!$A$1:$DW$117)</f>
        <v>132230.71925655307</v>
      </c>
      <c r="DV109" s="48" cm="1">
        <f t="array" ref="DV109">beneficio_muerte_individual_pensionado(DV$1,$E109,$B109, Hombres!$A$1:$DW$117, Mujeres!$A$1:$DW$117)</f>
        <v>134166.74959759595</v>
      </c>
      <c r="DW109" s="48" cm="1">
        <f t="array" ref="DW109">beneficio_muerte_individual_pensionado(DW$1,$E109,$B109, Hombres!$A$1:$DW$117, Mujeres!$A$1:$DW$117)</f>
        <v>134651.66536941403</v>
      </c>
      <c r="DX109" s="48" cm="1">
        <f t="array" ref="DX109">beneficio_muerte_individual_pensionado(DX$1,$E109,$B109, Hombres!$A$1:$DW$117, Mujeres!$A$1:$DW$117)</f>
        <v>133550.54249748218</v>
      </c>
      <c r="DY109" s="48" cm="1">
        <f t="array" ref="DY109">beneficio_muerte_individual_pensionado(DY$1,$E109,$B109, Hombres!$A$1:$DW$117, Mujeres!$A$1:$DW$117)</f>
        <v>130761.58665035239</v>
      </c>
      <c r="DZ109" s="48" cm="1">
        <f t="array" ref="DZ109">beneficio_muerte_individual_pensionado(DZ$1,$E109,$B109, Hombres!$A$1:$DW$117, Mujeres!$A$1:$DW$117)</f>
        <v>126155.68536745664</v>
      </c>
      <c r="EA109" s="48" cm="1">
        <f t="array" ref="EA109">beneficio_muerte_individual_pensionado(EA$1,$E109,$B109, Hombres!$A$1:$DW$117, Mujeres!$A$1:$DW$117)</f>
        <v>119619.45630211441</v>
      </c>
      <c r="EB109" s="48" cm="1">
        <f t="array" ref="EB109">beneficio_muerte_individual_pensionado(EB$1,$E109,$B109, Hombres!$A$1:$DW$117, Mujeres!$A$1:$DW$117)</f>
        <v>111199.56148523849</v>
      </c>
      <c r="EC109" s="48" cm="1">
        <f t="array" ref="EC109">beneficio_muerte_individual_pensionado(EC$1,$E109,$B109, Hombres!$A$1:$DW$117, Mujeres!$A$1:$DW$117)</f>
        <v>101124.6832427394</v>
      </c>
      <c r="ED109" s="48" cm="1">
        <f t="array" ref="ED109">beneficio_muerte_individual_pensionado(ED$1,$E109,$B109, Hombres!$A$1:$DW$117, Mujeres!$A$1:$DW$117)</f>
        <v>89724.524666791141</v>
      </c>
      <c r="EE109" s="48" cm="1">
        <f t="array" ref="EE109">beneficio_muerte_individual_pensionado(EE$1,$E109,$B109, Hombres!$A$1:$DW$117, Mujeres!$A$1:$DW$117)</f>
        <v>77399.689057475072</v>
      </c>
      <c r="EF109" s="48" cm="1">
        <f t="array" ref="EF109">beneficio_muerte_individual_pensionado(EF$1,$E109,$B109, Hombres!$A$1:$DW$117, Mujeres!$A$1:$DW$117)</f>
        <v>64638.735819828034</v>
      </c>
      <c r="EG109" s="48" cm="1">
        <f t="array" ref="EG109">beneficio_muerte_individual_pensionado(EG$1,$E109,$B109, Hombres!$A$1:$DW$117, Mujeres!$A$1:$DW$117)</f>
        <v>52026.852280200161</v>
      </c>
      <c r="EH109" s="48" cm="1">
        <f t="array" ref="EH109">beneficio_muerte_individual_pensionado(EH$1,$E109,$B109, Hombres!$A$1:$DW$117, Mujeres!$A$1:$DW$117)</f>
        <v>40164.145002443969</v>
      </c>
      <c r="EI109" s="48" cm="1">
        <f t="array" ref="EI109">beneficio_muerte_individual_pensionado(EI$1,$E109,$B109, Hombres!$A$1:$DW$117, Mujeres!$A$1:$DW$117)</f>
        <v>29566.440953287707</v>
      </c>
      <c r="EJ109" s="48" cm="1">
        <f t="array" ref="EJ109">beneficio_muerte_individual_pensionado(EJ$1,$E109,$B109, Hombres!$A$1:$DW$117, Mujeres!$A$1:$DW$117)</f>
        <v>20607.796510714503</v>
      </c>
      <c r="EK109" s="48" cm="1">
        <f t="array" ref="EK109">beneficio_muerte_individual_pensionado(EK$1,$E109,$B109, Hombres!$A$1:$DW$117, Mujeres!$A$1:$DW$117)</f>
        <v>13486.816817407842</v>
      </c>
      <c r="EL109" s="48" cm="1">
        <f t="array" ref="EL109">beneficio_muerte_individual_pensionado(EL$1,$E109,$B109, Hombres!$A$1:$DW$117, Mujeres!$A$1:$DW$117)</f>
        <v>8208.3307682352915</v>
      </c>
      <c r="EM109" s="48" cm="1">
        <f t="array" ref="EM109">beneficio_muerte_individual_pensionado(EM$1,$E109,$B109, Hombres!$A$1:$DW$117, Mujeres!$A$1:$DW$117)</f>
        <v>4592.8617520519028</v>
      </c>
      <c r="EN109" s="48" cm="1">
        <f t="array" ref="EN109">beneficio_muerte_individual_pensionado(EN$1,$E109,$B109, Hombres!$A$1:$DW$117, Mujeres!$A$1:$DW$117)</f>
        <v>2329.2526702826785</v>
      </c>
      <c r="EO109" s="48" cm="1">
        <f t="array" ref="EO109">beneficio_muerte_individual_pensionado(EO$1,$E109,$B109, Hombres!$A$1:$DW$117, Mujeres!$A$1:$DW$117)</f>
        <v>1051.6925070930713</v>
      </c>
      <c r="EP109" s="48" cm="1">
        <f t="array" ref="EP109">beneficio_muerte_individual_pensionado(EP$1,$E109,$B109, Hombres!$A$1:$DW$117, Mujeres!$A$1:$DW$117)</f>
        <v>413.19617668682724</v>
      </c>
      <c r="EQ109" s="48" cm="1">
        <f t="array" ref="EQ109">beneficio_muerte_individual_pensionado(EQ$1,$E109,$B109, Hombres!$A$1:$DW$117, Mujeres!$A$1:$DW$117)</f>
        <v>136.99516298123652</v>
      </c>
      <c r="ER109" s="48" cm="1">
        <f t="array" ref="ER109">beneficio_muerte_individual_pensionado(ER$1,$E109,$B109, Hombres!$A$1:$DW$117, Mujeres!$A$1:$DW$117)</f>
        <v>36.686158370706458</v>
      </c>
      <c r="ES109" s="48" cm="1">
        <f t="array" ref="ES109">beneficio_muerte_individual_pensionado(ES$1,$E109,$B109, Hombres!$A$1:$DW$117, Mujeres!$A$1:$DW$117)</f>
        <v>7.4111039012965128</v>
      </c>
      <c r="ET109" s="48" cm="1">
        <f t="array" ref="ET109">beneficio_muerte_individual_pensionado(ET$1,$E109,$B109, Hombres!$A$1:$DW$117, Mujeres!$A$1:$DW$117)</f>
        <v>1.06566509679599</v>
      </c>
      <c r="EU109" s="48" cm="1">
        <f t="array" ref="EU109">beneficio_muerte_individual_pensionado(EU$1,$E109,$B109, Hombres!$A$1:$DW$117, Mujeres!$A$1:$DW$117)</f>
        <v>0</v>
      </c>
      <c r="EV109" s="48" cm="1">
        <f t="array" ref="EV109">beneficio_muerte_individual_pensionado(EV$1,$E109,$B109, Hombres!$A$1:$DW$117, Mujeres!$A$1:$DW$117)</f>
        <v>0</v>
      </c>
      <c r="EW109" s="48" cm="1">
        <f t="array" ref="EW109">beneficio_muerte_individual_pensionado(EW$1,$E109,$B109, Hombres!$A$1:$DW$117, Mujeres!$A$1:$DW$117)</f>
        <v>0</v>
      </c>
      <c r="EX109" s="48" cm="1">
        <f t="array" ref="EX109">beneficio_muerte_individual_pensionado(EX$1,$E109,$B109, Hombres!$A$1:$DW$117, Mujeres!$A$1:$DW$117)</f>
        <v>0</v>
      </c>
      <c r="EY109" s="48" cm="1">
        <f t="array" ref="EY109">beneficio_muerte_individual_pensionado(EY$1,$E109,$B109, Hombres!$A$1:$DW$117, Mujeres!$A$1:$DW$117)</f>
        <v>0</v>
      </c>
      <c r="EZ109" s="48" cm="1">
        <f t="array" ref="EZ109">beneficio_muerte_individual_pensionado(EZ$1,$E109,$B109, Hombres!$A$1:$DW$117, Mujeres!$A$1:$DW$117)</f>
        <v>0</v>
      </c>
      <c r="FA109" s="48" cm="1">
        <f t="array" ref="FA109">beneficio_muerte_individual_pensionado(FA$1,$E109,$B109, Hombres!$A$1:$DW$117, Mujeres!$A$1:$DW$117)</f>
        <v>0</v>
      </c>
      <c r="FB109" s="48" cm="1">
        <f t="array" ref="FB109">beneficio_muerte_individual_pensionado(FB$1,$E109,$B109, Hombres!$A$1:$DW$117, Mujeres!$A$1:$DW$117)</f>
        <v>0</v>
      </c>
      <c r="FC109" s="48" cm="1">
        <f t="array" ref="FC109">beneficio_muerte_individual_pensionado(FC$1,$E109,$B109, Hombres!$A$1:$DW$117, Mujeres!$A$1:$DW$117)</f>
        <v>0</v>
      </c>
      <c r="FD109" s="48" cm="1">
        <f t="array" ref="FD109">beneficio_muerte_individual_pensionado(FD$1,$E109,$B109, Hombres!$A$1:$DW$117, Mujeres!$A$1:$DW$117)</f>
        <v>0</v>
      </c>
      <c r="FE109" s="48" cm="1">
        <f t="array" ref="FE109">beneficio_muerte_individual_pensionado(FE$1,$E109,$B109, Hombres!$A$1:$DW$117, Mujeres!$A$1:$DW$117)</f>
        <v>0</v>
      </c>
      <c r="FF109" s="48" cm="1">
        <f t="array" ref="FF109">beneficio_muerte_individual_pensionado(FF$1,$E109,$B109, Hombres!$A$1:$DW$117, Mujeres!$A$1:$DW$117)</f>
        <v>0</v>
      </c>
      <c r="FG109" s="48" cm="1">
        <f t="array" ref="FG109">beneficio_muerte_individual_pensionado(FG$1,$E109,$B109, Hombres!$A$1:$DW$117, Mujeres!$A$1:$DW$117)</f>
        <v>0</v>
      </c>
      <c r="FH109" s="48" cm="1">
        <f t="array" ref="FH109">beneficio_muerte_individual_pensionado(FH$1,$E109,$B109, Hombres!$A$1:$DW$117, Mujeres!$A$1:$DW$117)</f>
        <v>0</v>
      </c>
      <c r="FI109" s="48" cm="1">
        <f t="array" ref="FI109">beneficio_muerte_individual_pensionado(FI$1,$E109,$B109, Hombres!$A$1:$DW$117, Mujeres!$A$1:$DW$117)</f>
        <v>0</v>
      </c>
      <c r="FJ109" s="48" cm="1">
        <f t="array" ref="FJ109">beneficio_muerte_individual_pensionado(FJ$1,$E109,$B109, Hombres!$A$1:$DW$117, Mujeres!$A$1:$DW$117)</f>
        <v>0</v>
      </c>
      <c r="FK109" s="48" cm="1">
        <f t="array" ref="FK109">beneficio_muerte_individual_pensionado(FK$1,$E109,$B109, Hombres!$A$1:$DW$117, Mujeres!$A$1:$DW$117)</f>
        <v>0</v>
      </c>
      <c r="FL109" s="48" cm="1">
        <f t="array" ref="FL109">beneficio_muerte_individual_pensionado(FL$1,$E109,$B109, Hombres!$A$1:$DW$117, Mujeres!$A$1:$DW$117)</f>
        <v>0</v>
      </c>
      <c r="FM109" s="48" cm="1">
        <f t="array" ref="FM109">beneficio_muerte_individual_pensionado(FM$1,$E109,$B109, Hombres!$A$1:$DW$117, Mujeres!$A$1:$DW$117)</f>
        <v>0</v>
      </c>
      <c r="FN109" s="48" cm="1">
        <f t="array" ref="FN109">beneficio_muerte_individual_pensionado(FN$1,$E109,$B109, Hombres!$A$1:$DW$117, Mujeres!$A$1:$DW$117)</f>
        <v>0</v>
      </c>
      <c r="FO109" s="48" cm="1">
        <f t="array" ref="FO109">beneficio_muerte_individual_pensionado(FO$1,$E109,$B109, Hombres!$A$1:$DW$117, Mujeres!$A$1:$DW$117)</f>
        <v>0</v>
      </c>
      <c r="FP109" s="48" cm="1">
        <f t="array" ref="FP109">beneficio_muerte_individual_pensionado(FP$1,$E109,$B109, Hombres!$A$1:$DW$117, Mujeres!$A$1:$DW$117)</f>
        <v>0</v>
      </c>
      <c r="FQ109" s="48" cm="1">
        <f t="array" ref="FQ109">beneficio_muerte_individual_pensionado(FQ$1,$E109,$B109, Hombres!$A$1:$DW$117, Mujeres!$A$1:$DW$117)</f>
        <v>0</v>
      </c>
      <c r="FR109" s="48" cm="1">
        <f t="array" ref="FR109">beneficio_muerte_individual_pensionado(FR$1,$E109,$B109, Hombres!$A$1:$DW$117, Mujeres!$A$1:$DW$117)</f>
        <v>0</v>
      </c>
      <c r="FS109" s="48" cm="1">
        <f t="array" ref="FS109">beneficio_muerte_individual_pensionado(FS$1,$E109,$B109, Hombres!$A$1:$DW$117, Mujeres!$A$1:$DW$117)</f>
        <v>0</v>
      </c>
      <c r="FT109" s="48" cm="1">
        <f t="array" ref="FT109">beneficio_muerte_individual_pensionado(FT$1,$E109,$B109, Hombres!$A$1:$DW$117, Mujeres!$A$1:$DW$117)</f>
        <v>0</v>
      </c>
      <c r="FU109" s="48" cm="1">
        <f t="array" ref="FU109">beneficio_muerte_individual_pensionado(FU$1,$E109,$B109, Hombres!$A$1:$DW$117, Mujeres!$A$1:$DW$117)</f>
        <v>0</v>
      </c>
      <c r="FV109" s="48" cm="1">
        <f t="array" ref="FV109">beneficio_muerte_individual_pensionado(FV$1,$E109,$B109, Hombres!$A$1:$DW$117, Mujeres!$A$1:$DW$117)</f>
        <v>0</v>
      </c>
      <c r="FW109" s="48" cm="1">
        <f t="array" ref="FW109">beneficio_muerte_individual_pensionado(FW$1,$E109,$B109, Hombres!$A$1:$DW$117, Mujeres!$A$1:$DW$117)</f>
        <v>0</v>
      </c>
      <c r="FX109" s="48" cm="1">
        <f t="array" ref="FX109">beneficio_muerte_individual_pensionado(FX$1,$E109,$B109, Hombres!$A$1:$DW$117, Mujeres!$A$1:$DW$117)</f>
        <v>0</v>
      </c>
      <c r="FY109" s="48" cm="1">
        <f t="array" ref="FY109">beneficio_muerte_individual_pensionado(FY$1,$E109,$B109, Hombres!$A$1:$DW$117, Mujeres!$A$1:$DW$117)</f>
        <v>0</v>
      </c>
      <c r="FZ109" s="48" cm="1">
        <f t="array" ref="FZ109">beneficio_muerte_individual_pensionado(FZ$1,$E109,$B109, Hombres!$A$1:$DW$117, Mujeres!$A$1:$DW$117)</f>
        <v>0</v>
      </c>
      <c r="GA109" s="48" cm="1">
        <f t="array" ref="GA109">beneficio_muerte_individual_pensionado(GA$1,$E109,$B109, Hombres!$A$1:$DW$117, Mujeres!$A$1:$DW$117)</f>
        <v>0</v>
      </c>
      <c r="GB109" s="48" cm="1">
        <f t="array" ref="GB109">beneficio_muerte_individual_pensionado(GB$1,$E109,$B109, Hombres!$A$1:$DW$117, Mujeres!$A$1:$DW$117)</f>
        <v>0</v>
      </c>
      <c r="GC109" s="48" cm="1">
        <f t="array" ref="GC109">beneficio_muerte_individual_pensionado(GC$1,$E109,$B109, Hombres!$A$1:$DW$117, Mujeres!$A$1:$DW$117)</f>
        <v>0</v>
      </c>
      <c r="GD109" s="48" cm="1">
        <f t="array" ref="GD109">beneficio_muerte_individual_pensionado(GD$1,$E109,$B109, Hombres!$A$1:$DW$117, Mujeres!$A$1:$DW$117)</f>
        <v>0</v>
      </c>
      <c r="GE109" s="48" cm="1">
        <f t="array" ref="GE109">beneficio_muerte_individual_pensionado(GE$1,$E109,$B109, Hombres!$A$1:$DW$117, Mujeres!$A$1:$DW$117)</f>
        <v>0</v>
      </c>
      <c r="GF109" s="48" cm="1">
        <f t="array" ref="GF109">beneficio_muerte_individual_pensionado(GF$1,$E109,$B109, Hombres!$A$1:$DW$117, Mujeres!$A$1:$DW$117)</f>
        <v>0</v>
      </c>
      <c r="GG109" s="48" cm="1">
        <f t="array" ref="GG109">beneficio_muerte_individual_pensionado(GG$1,$E109,$B109, Hombres!$A$1:$DW$117, Mujeres!$A$1:$DW$117)</f>
        <v>0</v>
      </c>
      <c r="GH109" s="48" cm="1">
        <f t="array" ref="GH109">beneficio_muerte_individual_pensionado(GH$1,$E109,$B109, Hombres!$A$1:$DW$117, Mujeres!$A$1:$DW$117)</f>
        <v>0</v>
      </c>
      <c r="GI109" s="48" cm="1">
        <f t="array" ref="GI109">beneficio_muerte_individual_pensionado(GI$1,$E109,$B109, Hombres!$A$1:$DW$117, Mujeres!$A$1:$DW$117)</f>
        <v>0</v>
      </c>
      <c r="GJ109" s="48" cm="1">
        <f t="array" ref="GJ109">beneficio_muerte_individual_pensionado(GJ$1,$E109,$B109, Hombres!$A$1:$DW$117, Mujeres!$A$1:$DW$117)</f>
        <v>0</v>
      </c>
      <c r="GK109" s="48" cm="1">
        <f t="array" ref="GK109">beneficio_muerte_individual_pensionado(GK$1,$E109,$B109, Hombres!$A$1:$DW$117, Mujeres!$A$1:$DW$117)</f>
        <v>0</v>
      </c>
      <c r="GL109" s="48" cm="1">
        <f t="array" ref="GL109">beneficio_muerte_individual_pensionado(GL$1,$E109,$B109, Hombres!$A$1:$DW$117, Mujeres!$A$1:$DW$117)</f>
        <v>0</v>
      </c>
      <c r="GM109" s="48" cm="1">
        <f t="array" ref="GM109">beneficio_muerte_individual_pensionado(GM$1,$E109,$B109, Hombres!$A$1:$DW$117, Mujeres!$A$1:$DW$117)</f>
        <v>0</v>
      </c>
      <c r="GN109" s="48" cm="1">
        <f t="array" ref="GN109">beneficio_muerte_individual_pensionado(GN$1,$E109,$B109, Hombres!$A$1:$DW$117, Mujeres!$A$1:$DW$117)</f>
        <v>0</v>
      </c>
      <c r="GO109" s="48" cm="1">
        <f t="array" ref="GO109">beneficio_muerte_individual_pensionado(GO$1,$E109,$B109, Hombres!$A$1:$DW$117, Mujeres!$A$1:$DW$117)</f>
        <v>0</v>
      </c>
      <c r="GP109" s="48" cm="1">
        <f t="array" ref="GP109">beneficio_muerte_individual_pensionado(GP$1,$E109,$B109, Hombres!$A$1:$DW$117, Mujeres!$A$1:$DW$117)</f>
        <v>0</v>
      </c>
      <c r="GQ109" s="48" cm="1">
        <f t="array" ref="GQ109">beneficio_muerte_individual_pensionado(GQ$1,$E109,$B109, Hombres!$A$1:$DW$117, Mujeres!$A$1:$DW$117)</f>
        <v>0</v>
      </c>
      <c r="GR109" s="48" cm="1">
        <f t="array" ref="GR109">beneficio_muerte_individual_pensionado(GR$1,$E109,$B109, Hombres!$A$1:$DW$117, Mujeres!$A$1:$DW$117)</f>
        <v>0</v>
      </c>
      <c r="GS109" s="48" cm="1">
        <f t="array" ref="GS109">beneficio_muerte_individual_pensionado(GS$1,$E109,$B109, Hombres!$A$1:$DW$117, Mujeres!$A$1:$DW$117)</f>
        <v>0</v>
      </c>
      <c r="GT109" s="48" cm="1">
        <f t="array" ref="GT109">beneficio_muerte_individual_pensionado(GT$1,$E109,$B109, Hombres!$A$1:$DW$117, Mujeres!$A$1:$DW$117)</f>
        <v>0</v>
      </c>
    </row>
    <row r="110" spans="1:202" x14ac:dyDescent="0.3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8" cm="1">
        <f t="array" ref="H110">AnualidadPensionado(H$1,$E110,$B110, $D110, Hombres!$A$1:$DW$117, Mujeres!$A$1:$DW$117)</f>
        <v>0</v>
      </c>
      <c r="I110" s="48" cm="1">
        <f t="array" ref="I110">AnualidadPensionado(I$1,$E110,$B110, $D110, Hombres!$A$1:$DW$117, Mujeres!$A$1:$DW$117)</f>
        <v>2087140.0511728651</v>
      </c>
      <c r="J110" s="48" cm="1">
        <f t="array" ref="J110">AnualidadPensionado(J$1,$E110,$B110, $D110, Hombres!$A$1:$DW$117, Mujeres!$A$1:$DW$117)</f>
        <v>2120682.0510715535</v>
      </c>
      <c r="K110" s="48" cm="1">
        <f t="array" ref="K110">AnualidadPensionado(K$1,$E110,$B110, $D110, Hombres!$A$1:$DW$117, Mujeres!$A$1:$DW$117)</f>
        <v>2151569.2104405747</v>
      </c>
      <c r="L110" s="48" cm="1">
        <f t="array" ref="L110">AnualidadPensionado(L$1,$E110,$B110, $D110, Hombres!$A$1:$DW$117, Mujeres!$A$1:$DW$117)</f>
        <v>2179777.9631650043</v>
      </c>
      <c r="M110" s="48" cm="1">
        <f t="array" ref="M110">AnualidadPensionado(M$1,$E110,$B110, $D110, Hombres!$A$1:$DW$117, Mujeres!$A$1:$DW$117)</f>
        <v>2205280.2209506044</v>
      </c>
      <c r="N110" s="48" cm="1">
        <f t="array" ref="N110">AnualidadPensionado(N$1,$E110,$B110, $D110, Hombres!$A$1:$DW$117, Mujeres!$A$1:$DW$117)</f>
        <v>2227632.7979269456</v>
      </c>
      <c r="O110" s="48" cm="1">
        <f t="array" ref="O110">AnualidadPensionado(O$1,$E110,$B110, $D110, Hombres!$A$1:$DW$117, Mujeres!$A$1:$DW$117)</f>
        <v>2245949.2880722531</v>
      </c>
      <c r="P110" s="48" cm="1">
        <f t="array" ref="P110">AnualidadPensionado(P$1,$E110,$B110, $D110, Hombres!$A$1:$DW$117, Mujeres!$A$1:$DW$117)</f>
        <v>2259108.915849275</v>
      </c>
      <c r="Q110" s="48" cm="1">
        <f t="array" ref="Q110">AnualidadPensionado(Q$1,$E110,$B110, $D110, Hombres!$A$1:$DW$117, Mujeres!$A$1:$DW$117)</f>
        <v>2266042.5910066711</v>
      </c>
      <c r="R110" s="48" cm="1">
        <f t="array" ref="R110">AnualidadPensionado(R$1,$E110,$B110, $D110, Hombres!$A$1:$DW$117, Mujeres!$A$1:$DW$117)</f>
        <v>2263370.3988039503</v>
      </c>
      <c r="S110" s="48" cm="1">
        <f t="array" ref="S110">AnualidadPensionado(S$1,$E110,$B110, $D110, Hombres!$A$1:$DW$117, Mujeres!$A$1:$DW$117)</f>
        <v>2253132.1853972957</v>
      </c>
      <c r="T110" s="48" cm="1">
        <f t="array" ref="T110">AnualidadPensionado(T$1,$E110,$B110, $D110, Hombres!$A$1:$DW$117, Mujeres!$A$1:$DW$117)</f>
        <v>2234504.6764178574</v>
      </c>
      <c r="U110" s="48" cm="1">
        <f t="array" ref="U110">AnualidadPensionado(U$1,$E110,$B110, $D110, Hombres!$A$1:$DW$117, Mujeres!$A$1:$DW$117)</f>
        <v>2206656.9965346539</v>
      </c>
      <c r="V110" s="48" cm="1">
        <f t="array" ref="V110">AnualidadPensionado(V$1,$E110,$B110, $D110, Hombres!$A$1:$DW$117, Mujeres!$A$1:$DW$117)</f>
        <v>2168899.6499636131</v>
      </c>
      <c r="W110" s="48" cm="1">
        <f t="array" ref="W110">AnualidadPensionado(W$1,$E110,$B110, $D110, Hombres!$A$1:$DW$117, Mujeres!$A$1:$DW$117)</f>
        <v>2120650.915642425</v>
      </c>
      <c r="X110" s="48" cm="1">
        <f t="array" ref="X110">AnualidadPensionado(X$1,$E110,$B110, $D110, Hombres!$A$1:$DW$117, Mujeres!$A$1:$DW$117)</f>
        <v>2061346.2553847006</v>
      </c>
      <c r="Y110" s="48" cm="1">
        <f t="array" ref="Y110">AnualidadPensionado(Y$1,$E110,$B110, $D110, Hombres!$A$1:$DW$117, Mujeres!$A$1:$DW$117)</f>
        <v>1990487.0532185226</v>
      </c>
      <c r="Z110" s="48" cm="1">
        <f t="array" ref="Z110">AnualidadPensionado(Z$1,$E110,$B110, $D110, Hombres!$A$1:$DW$117, Mujeres!$A$1:$DW$117)</f>
        <v>1907786.2513501972</v>
      </c>
      <c r="AA110" s="48" cm="1">
        <f t="array" ref="AA110">AnualidadPensionado(AA$1,$E110,$B110, $D110, Hombres!$A$1:$DW$117, Mujeres!$A$1:$DW$117)</f>
        <v>1813355.4811834572</v>
      </c>
      <c r="AB110" s="48" cm="1">
        <f t="array" ref="AB110">AnualidadPensionado(AB$1,$E110,$B110, $D110, Hombres!$A$1:$DW$117, Mujeres!$A$1:$DW$117)</f>
        <v>1707667.9647437418</v>
      </c>
      <c r="AC110" s="48" cm="1">
        <f t="array" ref="AC110">AnualidadPensionado(AC$1,$E110,$B110, $D110, Hombres!$A$1:$DW$117, Mujeres!$A$1:$DW$117)</f>
        <v>1591467.9750457772</v>
      </c>
      <c r="AD110" s="48" cm="1">
        <f t="array" ref="AD110">AnualidadPensionado(AD$1,$E110,$B110, $D110, Hombres!$A$1:$DW$117, Mujeres!$A$1:$DW$117)</f>
        <v>1465812.0693947624</v>
      </c>
      <c r="AE110" s="48" cm="1">
        <f t="array" ref="AE110">AnualidadPensionado(AE$1,$E110,$B110, $D110, Hombres!$A$1:$DW$117, Mujeres!$A$1:$DW$117)</f>
        <v>1332212.9003384844</v>
      </c>
      <c r="AF110" s="48" cm="1">
        <f t="array" ref="AF110">AnualidadPensionado(AF$1,$E110,$B110, $D110, Hombres!$A$1:$DW$117, Mujeres!$A$1:$DW$117)</f>
        <v>1192778.371833818</v>
      </c>
      <c r="AG110" s="48" cm="1">
        <f t="array" ref="AG110">AnualidadPensionado(AG$1,$E110,$B110, $D110, Hombres!$A$1:$DW$117, Mujeres!$A$1:$DW$117)</f>
        <v>1050118.1698277688</v>
      </c>
      <c r="AH110" s="48" cm="1">
        <f t="array" ref="AH110">AnualidadPensionado(AH$1,$E110,$B110, $D110, Hombres!$A$1:$DW$117, Mujeres!$A$1:$DW$117)</f>
        <v>907138.71819597611</v>
      </c>
      <c r="AI110" s="48" cm="1">
        <f t="array" ref="AI110">AnualidadPensionado(AI$1,$E110,$B110, $D110, Hombres!$A$1:$DW$117, Mujeres!$A$1:$DW$117)</f>
        <v>766939.08129065274</v>
      </c>
      <c r="AJ110" s="48" cm="1">
        <f t="array" ref="AJ110">AnualidadPensionado(AJ$1,$E110,$B110, $D110, Hombres!$A$1:$DW$117, Mujeres!$A$1:$DW$117)</f>
        <v>632751.38399459433</v>
      </c>
      <c r="AK110" s="48" cm="1">
        <f t="array" ref="AK110">AnualidadPensionado(AK$1,$E110,$B110, $D110, Hombres!$A$1:$DW$117, Mujeres!$A$1:$DW$117)</f>
        <v>507797.96667742939</v>
      </c>
      <c r="AL110" s="48" cm="1">
        <f t="array" ref="AL110">AnualidadPensionado(AL$1,$E110,$B110, $D110, Hombres!$A$1:$DW$117, Mujeres!$A$1:$DW$117)</f>
        <v>394963.72543964314</v>
      </c>
      <c r="AM110" s="48" cm="1">
        <f t="array" ref="AM110">AnualidadPensionado(AM$1,$E110,$B110, $D110, Hombres!$A$1:$DW$117, Mujeres!$A$1:$DW$117)</f>
        <v>296468.41135656263</v>
      </c>
      <c r="AN110" s="48" cm="1">
        <f t="array" ref="AN110">AnualidadPensionado(AN$1,$E110,$B110, $D110, Hombres!$A$1:$DW$117, Mujeres!$A$1:$DW$117)</f>
        <v>213678.94132072222</v>
      </c>
      <c r="AO110" s="48" cm="1">
        <f t="array" ref="AO110">AnualidadPensionado(AO$1,$E110,$B110, $D110, Hombres!$A$1:$DW$117, Mujeres!$A$1:$DW$117)</f>
        <v>147012.59391947286</v>
      </c>
      <c r="AP110" s="48" cm="1">
        <f t="array" ref="AP110">AnualidadPensionado(AP$1,$E110,$B110, $D110, Hombres!$A$1:$DW$117, Mujeres!$A$1:$DW$117)</f>
        <v>95903.012319400717</v>
      </c>
      <c r="AQ110" s="48" cm="1">
        <f t="array" ref="AQ110">AnualidadPensionado(AQ$1,$E110,$B110, $D110, Hombres!$A$1:$DW$117, Mujeres!$A$1:$DW$117)</f>
        <v>58854.518713482234</v>
      </c>
      <c r="AR110" s="48" cm="1">
        <f t="array" ref="AR110">AnualidadPensionado(AR$1,$E110,$B110, $D110, Hombres!$A$1:$DW$117, Mujeres!$A$1:$DW$117)</f>
        <v>33657.922149520804</v>
      </c>
      <c r="AS110" s="48" cm="1">
        <f t="array" ref="AS110">AnualidadPensionado(AS$1,$E110,$B110, $D110, Hombres!$A$1:$DW$117, Mujeres!$A$1:$DW$117)</f>
        <v>17731.644770134921</v>
      </c>
      <c r="AT110" s="48" cm="1">
        <f t="array" ref="AT110">AnualidadPensionado(AT$1,$E110,$B110, $D110, Hombres!$A$1:$DW$117, Mujeres!$A$1:$DW$117)</f>
        <v>8484.6649527645004</v>
      </c>
      <c r="AU110" s="48" cm="1">
        <f t="array" ref="AU110">AnualidadPensionado(AU$1,$E110,$B110, $D110, Hombres!$A$1:$DW$117, Mujeres!$A$1:$DW$117)</f>
        <v>3623.3766007959925</v>
      </c>
      <c r="AV110" s="48" cm="1">
        <f t="array" ref="AV110">AnualidadPensionado(AV$1,$E110,$B110, $D110, Hombres!$A$1:$DW$117, Mujeres!$A$1:$DW$117)</f>
        <v>1349.9698300156535</v>
      </c>
      <c r="AW110" s="48" cm="1">
        <f t="array" ref="AW110">AnualidadPensionado(AW$1,$E110,$B110, $D110, Hombres!$A$1:$DW$117, Mujeres!$A$1:$DW$117)</f>
        <v>425.52617842032856</v>
      </c>
      <c r="AX110" s="48" cm="1">
        <f t="array" ref="AX110">AnualidadPensionado(AX$1,$E110,$B110, $D110, Hombres!$A$1:$DW$117, Mujeres!$A$1:$DW$117)</f>
        <v>108.60458484927831</v>
      </c>
      <c r="AY110" s="48" cm="1">
        <f t="array" ref="AY110">AnualidadPensionado(AY$1,$E110,$B110, $D110, Hombres!$A$1:$DW$117, Mujeres!$A$1:$DW$117)</f>
        <v>20.958342383620092</v>
      </c>
      <c r="AZ110" s="48" cm="1">
        <f t="array" ref="AZ110">AnualidadPensionado(AZ$1,$E110,$B110, $D110, Hombres!$A$1:$DW$117, Mujeres!$A$1:$DW$117)</f>
        <v>2.7007395749904974</v>
      </c>
      <c r="BA110" s="48" cm="1">
        <f t="array" ref="BA110">AnualidadPensionado(BA$1,$E110,$B110, $D110, Hombres!$A$1:$DW$117, Mujeres!$A$1:$DW$117)</f>
        <v>0</v>
      </c>
      <c r="BB110" s="48" cm="1">
        <f t="array" ref="BB110">AnualidadPensionado(BB$1,$E110,$B110, $D110, Hombres!$A$1:$DW$117, Mujeres!$A$1:$DW$117)</f>
        <v>0</v>
      </c>
      <c r="BC110" s="48" cm="1">
        <f t="array" ref="BC110">AnualidadPensionado(BC$1,$E110,$B110, $D110, Hombres!$A$1:$DW$117, Mujeres!$A$1:$DW$117)</f>
        <v>0</v>
      </c>
      <c r="BD110" s="48" cm="1">
        <f t="array" ref="BD110">AnualidadPensionado(BD$1,$E110,$B110, $D110, Hombres!$A$1:$DW$117, Mujeres!$A$1:$DW$117)</f>
        <v>0</v>
      </c>
      <c r="BE110" s="48" cm="1">
        <f t="array" ref="BE110">AnualidadPensionado(BE$1,$E110,$B110, $D110, Hombres!$A$1:$DW$117, Mujeres!$A$1:$DW$117)</f>
        <v>0</v>
      </c>
      <c r="BF110" s="48" cm="1">
        <f t="array" ref="BF110">AnualidadPensionado(BF$1,$E110,$B110, $D110, Hombres!$A$1:$DW$117, Mujeres!$A$1:$DW$117)</f>
        <v>0</v>
      </c>
      <c r="BG110" s="48" cm="1">
        <f t="array" ref="BG110">AnualidadPensionado(BG$1,$E110,$B110, $D110, Hombres!$A$1:$DW$117, Mujeres!$A$1:$DW$117)</f>
        <v>0</v>
      </c>
      <c r="BH110" s="48" cm="1">
        <f t="array" ref="BH110">AnualidadPensionado(BH$1,$E110,$B110, $D110, Hombres!$A$1:$DW$117, Mujeres!$A$1:$DW$117)</f>
        <v>0</v>
      </c>
      <c r="BI110" s="48" cm="1">
        <f t="array" ref="BI110">AnualidadPensionado(BI$1,$E110,$B110, $D110, Hombres!$A$1:$DW$117, Mujeres!$A$1:$DW$117)</f>
        <v>0</v>
      </c>
      <c r="BJ110" s="48" cm="1">
        <f t="array" ref="BJ110">AnualidadPensionado(BJ$1,$E110,$B110, $D110, Hombres!$A$1:$DW$117, Mujeres!$A$1:$DW$117)</f>
        <v>0</v>
      </c>
      <c r="BK110" s="48" cm="1">
        <f t="array" ref="BK110">AnualidadPensionado(BK$1,$E110,$B110, $D110, Hombres!$A$1:$DW$117, Mujeres!$A$1:$DW$117)</f>
        <v>0</v>
      </c>
      <c r="BL110" s="48" cm="1">
        <f t="array" ref="BL110">AnualidadPensionado(BL$1,$E110,$B110, $D110, Hombres!$A$1:$DW$117, Mujeres!$A$1:$DW$117)</f>
        <v>0</v>
      </c>
      <c r="BM110" s="48" cm="1">
        <f t="array" ref="BM110">AnualidadPensionado(BM$1,$E110,$B110, $D110, Hombres!$A$1:$DW$117, Mujeres!$A$1:$DW$117)</f>
        <v>0</v>
      </c>
      <c r="BN110" s="48" cm="1">
        <f t="array" ref="BN110">AnualidadPensionado(BN$1,$E110,$B110, $D110, Hombres!$A$1:$DW$117, Mujeres!$A$1:$DW$117)</f>
        <v>0</v>
      </c>
      <c r="BO110" s="48" cm="1">
        <f t="array" ref="BO110">AnualidadPensionado(BO$1,$E110,$B110, $D110, Hombres!$A$1:$DW$117, Mujeres!$A$1:$DW$117)</f>
        <v>0</v>
      </c>
      <c r="BP110" s="48" cm="1">
        <f t="array" ref="BP110">AnualidadPensionado(BP$1,$E110,$B110, $D110, Hombres!$A$1:$DW$117, Mujeres!$A$1:$DW$117)</f>
        <v>0</v>
      </c>
      <c r="BQ110" s="48" cm="1">
        <f t="array" ref="BQ110">AnualidadPensionado(BQ$1,$E110,$B110, $D110, Hombres!$A$1:$DW$117, Mujeres!$A$1:$DW$117)</f>
        <v>0</v>
      </c>
      <c r="BR110" s="48" cm="1">
        <f t="array" ref="BR110">AnualidadPensionado(BR$1,$E110,$B110, $D110, Hombres!$A$1:$DW$117, Mujeres!$A$1:$DW$117)</f>
        <v>0</v>
      </c>
      <c r="BS110" s="48" cm="1">
        <f t="array" ref="BS110">AnualidadPensionado(BS$1,$E110,$B110, $D110, Hombres!$A$1:$DW$117, Mujeres!$A$1:$DW$117)</f>
        <v>0</v>
      </c>
      <c r="BT110" s="48" cm="1">
        <f t="array" ref="BT110">AnualidadPensionado(BT$1,$E110,$B110, $D110, Hombres!$A$1:$DW$117, Mujeres!$A$1:$DW$117)</f>
        <v>0</v>
      </c>
      <c r="BU110" s="48" cm="1">
        <f t="array" ref="BU110">AnualidadPensionado(BU$1,$E110,$B110, $D110, Hombres!$A$1:$DW$117, Mujeres!$A$1:$DW$117)</f>
        <v>0</v>
      </c>
      <c r="BV110" s="48" cm="1">
        <f t="array" ref="BV110">AnualidadPensionado(BV$1,$E110,$B110, $D110, Hombres!$A$1:$DW$117, Mujeres!$A$1:$DW$117)</f>
        <v>0</v>
      </c>
      <c r="BW110" s="48" cm="1">
        <f t="array" ref="BW110">AnualidadPensionado(BW$1,$E110,$B110, $D110, Hombres!$A$1:$DW$117, Mujeres!$A$1:$DW$117)</f>
        <v>0</v>
      </c>
      <c r="BX110" s="48" cm="1">
        <f t="array" ref="BX110">AnualidadPensionado(BX$1,$E110,$B110, $D110, Hombres!$A$1:$DW$117, Mujeres!$A$1:$DW$117)</f>
        <v>0</v>
      </c>
      <c r="BY110" s="48" cm="1">
        <f t="array" ref="BY110">AnualidadPensionado(BY$1,$E110,$B110, $D110, Hombres!$A$1:$DW$117, Mujeres!$A$1:$DW$117)</f>
        <v>0</v>
      </c>
      <c r="BZ110" s="48" cm="1">
        <f t="array" ref="BZ110">AnualidadPensionado(BZ$1,$E110,$B110, $D110, Hombres!$A$1:$DW$117, Mujeres!$A$1:$DW$117)</f>
        <v>0</v>
      </c>
      <c r="CA110" s="48" cm="1">
        <f t="array" ref="CA110">AnualidadPensionado(CA$1,$E110,$B110, $D110, Hombres!$A$1:$DW$117, Mujeres!$A$1:$DW$117)</f>
        <v>0</v>
      </c>
      <c r="CB110" s="48" cm="1">
        <f t="array" ref="CB110">AnualidadPensionado(CB$1,$E110,$B110, $D110, Hombres!$A$1:$DW$117, Mujeres!$A$1:$DW$117)</f>
        <v>0</v>
      </c>
      <c r="CC110" s="48" cm="1">
        <f t="array" ref="CC110">AnualidadPensionado(CC$1,$E110,$B110, $D110, Hombres!$A$1:$DW$117, Mujeres!$A$1:$DW$117)</f>
        <v>0</v>
      </c>
      <c r="CD110" s="48" cm="1">
        <f t="array" ref="CD110">AnualidadPensionado(CD$1,$E110,$B110, $D110, Hombres!$A$1:$DW$117, Mujeres!$A$1:$DW$117)</f>
        <v>0</v>
      </c>
      <c r="CE110" s="48" cm="1">
        <f t="array" ref="CE110">AnualidadPensionado(CE$1,$E110,$B110, $D110, Hombres!$A$1:$DW$117, Mujeres!$A$1:$DW$117)</f>
        <v>0</v>
      </c>
      <c r="CF110" s="48" cm="1">
        <f t="array" ref="CF110">AnualidadPensionado(CF$1,$E110,$B110, $D110, Hombres!$A$1:$DW$117, Mujeres!$A$1:$DW$117)</f>
        <v>0</v>
      </c>
      <c r="CG110" s="48" cm="1">
        <f t="array" ref="CG110">AnualidadPensionado(CG$1,$E110,$B110, $D110, Hombres!$A$1:$DW$117, Mujeres!$A$1:$DW$117)</f>
        <v>0</v>
      </c>
      <c r="CH110" s="48" cm="1">
        <f t="array" ref="CH110">AnualidadPensionado(CH$1,$E110,$B110, $D110, Hombres!$A$1:$DW$117, Mujeres!$A$1:$DW$117)</f>
        <v>0</v>
      </c>
      <c r="CI110" s="48" cm="1">
        <f t="array" ref="CI110">AnualidadPensionado(CI$1,$E110,$B110, $D110, Hombres!$A$1:$DW$117, Mujeres!$A$1:$DW$117)</f>
        <v>0</v>
      </c>
      <c r="CJ110" s="48" cm="1">
        <f t="array" ref="CJ110">AnualidadPensionado(CJ$1,$E110,$B110, $D110, Hombres!$A$1:$DW$117, Mujeres!$A$1:$DW$117)</f>
        <v>0</v>
      </c>
      <c r="CK110" s="48" cm="1">
        <f t="array" ref="CK110">AnualidadPensionado(CK$1,$E110,$B110, $D110, Hombres!$A$1:$DW$117, Mujeres!$A$1:$DW$117)</f>
        <v>0</v>
      </c>
      <c r="CL110" s="48" cm="1">
        <f t="array" ref="CL110">AnualidadPensionado(CL$1,$E110,$B110, $D110, Hombres!$A$1:$DW$117, Mujeres!$A$1:$DW$117)</f>
        <v>0</v>
      </c>
      <c r="CM110" s="48" cm="1">
        <f t="array" ref="CM110">AnualidadPensionado(CM$1,$E110,$B110, $D110, Hombres!$A$1:$DW$117, Mujeres!$A$1:$DW$117)</f>
        <v>0</v>
      </c>
      <c r="CN110" s="48" cm="1">
        <f t="array" ref="CN110">AnualidadPensionado(CN$1,$E110,$B110, $D110, Hombres!$A$1:$DW$117, Mujeres!$A$1:$DW$117)</f>
        <v>0</v>
      </c>
      <c r="CO110" s="48" cm="1">
        <f t="array" ref="CO110">AnualidadPensionado(CO$1,$E110,$B110, $D110, Hombres!$A$1:$DW$117, Mujeres!$A$1:$DW$117)</f>
        <v>0</v>
      </c>
      <c r="CP110" s="48" cm="1">
        <f t="array" ref="CP110">AnualidadPensionado(CP$1,$E110,$B110, $D110, Hombres!$A$1:$DW$117, Mujeres!$A$1:$DW$117)</f>
        <v>0</v>
      </c>
      <c r="CQ110" s="48" cm="1">
        <f t="array" ref="CQ110">AnualidadPensionado(CQ$1,$E110,$B110, $D110, Hombres!$A$1:$DW$117, Mujeres!$A$1:$DW$117)</f>
        <v>0</v>
      </c>
      <c r="CR110" s="48" cm="1">
        <f t="array" ref="CR110">AnualidadPensionado(CR$1,$E110,$B110, $D110, Hombres!$A$1:$DW$117, Mujeres!$A$1:$DW$117)</f>
        <v>0</v>
      </c>
      <c r="CS110" s="48" cm="1">
        <f t="array" ref="CS110">AnualidadPensionado(CS$1,$E110,$B110, $D110, Hombres!$A$1:$DW$117, Mujeres!$A$1:$DW$117)</f>
        <v>0</v>
      </c>
      <c r="CT110" s="48" cm="1">
        <f t="array" ref="CT110">AnualidadPensionado(CT$1,$E110,$B110, $D110, Hombres!$A$1:$DW$117, Mujeres!$A$1:$DW$117)</f>
        <v>0</v>
      </c>
      <c r="CU110" s="48" cm="1">
        <f t="array" ref="CU110">AnualidadPensionado(CU$1,$E110,$B110, $D110, Hombres!$A$1:$DW$117, Mujeres!$A$1:$DW$117)</f>
        <v>0</v>
      </c>
      <c r="CV110" s="48" cm="1">
        <f t="array" ref="CV110">AnualidadPensionado(CV$1,$E110,$B110, $D110, Hombres!$A$1:$DW$117, Mujeres!$A$1:$DW$117)</f>
        <v>0</v>
      </c>
      <c r="CW110" s="48" cm="1">
        <f t="array" ref="CW110">AnualidadPensionado(CW$1,$E110,$B110, $D110, Hombres!$A$1:$DW$117, Mujeres!$A$1:$DW$117)</f>
        <v>0</v>
      </c>
      <c r="CX110" s="48" cm="1">
        <f t="array" ref="CX110">AnualidadPensionado(CX$1,$E110,$B110, $D110, Hombres!$A$1:$DW$117, Mujeres!$A$1:$DW$117)</f>
        <v>0</v>
      </c>
      <c r="CY110" s="48" cm="1">
        <f t="array" ref="CY110">AnualidadPensionado(CY$1,$E110,$B110, $D110, Hombres!$A$1:$DW$117, Mujeres!$A$1:$DW$117)</f>
        <v>0</v>
      </c>
      <c r="DB110" s="21"/>
      <c r="DC110" s="48" cm="1">
        <f t="array" ref="DC110">beneficio_muerte_individual_pensionado(DC$1,$E110,$B110, Hombres!$A$1:$DW$117, Mujeres!$A$1:$DW$117)</f>
        <v>0</v>
      </c>
      <c r="DD110" s="48" cm="1">
        <f t="array" ref="DD110">beneficio_muerte_individual_pensionado(DD$1,$E110,$B110, Hombres!$A$1:$DW$117, Mujeres!$A$1:$DW$117)</f>
        <v>40742.818196400003</v>
      </c>
      <c r="DE110" s="48" cm="1">
        <f t="array" ref="DE110">beneficio_muerte_individual_pensionado(DE$1,$E110,$B110, Hombres!$A$1:$DW$117, Mujeres!$A$1:$DW$117)</f>
        <v>44461.20268237964</v>
      </c>
      <c r="DF110" s="48" cm="1">
        <f t="array" ref="DF110">beneficio_muerte_individual_pensionado(DF$1,$E110,$B110, Hombres!$A$1:$DW$117, Mujeres!$A$1:$DW$117)</f>
        <v>47921.69742396535</v>
      </c>
      <c r="DG110" s="48" cm="1">
        <f t="array" ref="DG110">beneficio_muerte_individual_pensionado(DG$1,$E110,$B110, Hombres!$A$1:$DW$117, Mujeres!$A$1:$DW$117)</f>
        <v>51128.741857527843</v>
      </c>
      <c r="DH110" s="48" cm="1">
        <f t="array" ref="DH110">beneficio_muerte_individual_pensionado(DH$1,$E110,$B110, Hombres!$A$1:$DW$117, Mujeres!$A$1:$DW$117)</f>
        <v>54514.441559434621</v>
      </c>
      <c r="DI110" s="48" cm="1">
        <f t="array" ref="DI110">beneficio_muerte_individual_pensionado(DI$1,$E110,$B110, Hombres!$A$1:$DW$117, Mujeres!$A$1:$DW$117)</f>
        <v>58532.506351889358</v>
      </c>
      <c r="DJ110" s="48" cm="1">
        <f t="array" ref="DJ110">beneficio_muerte_individual_pensionado(DJ$1,$E110,$B110, Hombres!$A$1:$DW$117, Mujeres!$A$1:$DW$117)</f>
        <v>63407.172144067896</v>
      </c>
      <c r="DK110" s="48" cm="1">
        <f t="array" ref="DK110">beneficio_muerte_individual_pensionado(DK$1,$E110,$B110, Hombres!$A$1:$DW$117, Mujeres!$A$1:$DW$117)</f>
        <v>69052.747211169</v>
      </c>
      <c r="DL110" s="48" cm="1">
        <f t="array" ref="DL110">beneficio_muerte_individual_pensionado(DL$1,$E110,$B110, Hombres!$A$1:$DW$117, Mujeres!$A$1:$DW$117)</f>
        <v>77844.668999540809</v>
      </c>
      <c r="DM110" s="48" cm="1">
        <f t="array" ref="DM110">beneficio_muerte_individual_pensionado(DM$1,$E110,$B110, Hombres!$A$1:$DW$117, Mujeres!$A$1:$DW$117)</f>
        <v>83567.294405646229</v>
      </c>
      <c r="DN110" s="48" cm="1">
        <f t="array" ref="DN110">beneficio_muerte_individual_pensionado(DN$1,$E110,$B110, Hombres!$A$1:$DW$117, Mujeres!$A$1:$DW$117)</f>
        <v>89420.837420882104</v>
      </c>
      <c r="DO110" s="48" cm="1">
        <f t="array" ref="DO110">beneficio_muerte_individual_pensionado(DO$1,$E110,$B110, Hombres!$A$1:$DW$117, Mujeres!$A$1:$DW$117)</f>
        <v>95421.086692204874</v>
      </c>
      <c r="DP110" s="48" cm="1">
        <f t="array" ref="DP110">beneficio_muerte_individual_pensionado(DP$1,$E110,$B110, Hombres!$A$1:$DW$117, Mujeres!$A$1:$DW$117)</f>
        <v>101485.3186578258</v>
      </c>
      <c r="DQ110" s="48" cm="1">
        <f t="array" ref="DQ110">beneficio_muerte_individual_pensionado(DQ$1,$E110,$B110, Hombres!$A$1:$DW$117, Mujeres!$A$1:$DW$117)</f>
        <v>107444.54895928586</v>
      </c>
      <c r="DR110" s="48" cm="1">
        <f t="array" ref="DR110">beneficio_muerte_individual_pensionado(DR$1,$E110,$B110, Hombres!$A$1:$DW$117, Mujeres!$A$1:$DW$117)</f>
        <v>113135.97507232576</v>
      </c>
      <c r="DS110" s="48" cm="1">
        <f t="array" ref="DS110">beneficio_muerte_individual_pensionado(DS$1,$E110,$B110, Hombres!$A$1:$DW$117, Mujeres!$A$1:$DW$117)</f>
        <v>118457.05176384555</v>
      </c>
      <c r="DT110" s="48" cm="1">
        <f t="array" ref="DT110">beneficio_muerte_individual_pensionado(DT$1,$E110,$B110, Hombres!$A$1:$DW$117, Mujeres!$A$1:$DW$117)</f>
        <v>123296.51377208155</v>
      </c>
      <c r="DU110" s="48" cm="1">
        <f t="array" ref="DU110">beneficio_muerte_individual_pensionado(DU$1,$E110,$B110, Hombres!$A$1:$DW$117, Mujeres!$A$1:$DW$117)</f>
        <v>127450.78717748482</v>
      </c>
      <c r="DV110" s="48" cm="1">
        <f t="array" ref="DV110">beneficio_muerte_individual_pensionado(DV$1,$E110,$B110, Hombres!$A$1:$DW$117, Mujeres!$A$1:$DW$117)</f>
        <v>130644.24851419263</v>
      </c>
      <c r="DW110" s="48" cm="1">
        <f t="array" ref="DW110">beneficio_muerte_individual_pensionado(DW$1,$E110,$B110, Hombres!$A$1:$DW$117, Mujeres!$A$1:$DW$117)</f>
        <v>132625.43364451779</v>
      </c>
      <c r="DX110" s="48" cm="1">
        <f t="array" ref="DX110">beneficio_muerte_individual_pensionado(DX$1,$E110,$B110, Hombres!$A$1:$DW$117, Mujeres!$A$1:$DW$117)</f>
        <v>133243.37959865146</v>
      </c>
      <c r="DY110" s="48" cm="1">
        <f t="array" ref="DY110">beneficio_muerte_individual_pensionado(DY$1,$E110,$B110, Hombres!$A$1:$DW$117, Mujeres!$A$1:$DW$117)</f>
        <v>132365.88462232691</v>
      </c>
      <c r="DZ110" s="48" cm="1">
        <f t="array" ref="DZ110">beneficio_muerte_individual_pensionado(DZ$1,$E110,$B110, Hombres!$A$1:$DW$117, Mujeres!$A$1:$DW$117)</f>
        <v>129808.56868693583</v>
      </c>
      <c r="EA110" s="48" cm="1">
        <f t="array" ref="EA110">beneficio_muerte_individual_pensionado(EA$1,$E110,$B110, Hombres!$A$1:$DW$117, Mujeres!$A$1:$DW$117)</f>
        <v>125369.18112221983</v>
      </c>
      <c r="EB110" s="48" cm="1">
        <f t="array" ref="EB110">beneficio_muerte_individual_pensionado(EB$1,$E110,$B110, Hombres!$A$1:$DW$117, Mujeres!$A$1:$DW$117)</f>
        <v>118982.54819940345</v>
      </c>
      <c r="EC110" s="48" cm="1">
        <f t="array" ref="EC110">beneficio_muerte_individual_pensionado(EC$1,$E110,$B110, Hombres!$A$1:$DW$117, Mujeres!$A$1:$DW$117)</f>
        <v>110758.00653132684</v>
      </c>
      <c r="ED110" s="48" cm="1">
        <f t="array" ref="ED110">beneficio_muerte_individual_pensionado(ED$1,$E110,$B110, Hombres!$A$1:$DW$117, Mujeres!$A$1:$DW$117)</f>
        <v>100898.91198764612</v>
      </c>
      <c r="EE110" s="48" cm="1">
        <f t="array" ref="EE110">beneficio_muerte_individual_pensionado(EE$1,$E110,$B110, Hombres!$A$1:$DW$117, Mujeres!$A$1:$DW$117)</f>
        <v>89676.066322484039</v>
      </c>
      <c r="EF110" s="48" cm="1">
        <f t="array" ref="EF110">beneficio_muerte_individual_pensionado(EF$1,$E110,$B110, Hombres!$A$1:$DW$117, Mujeres!$A$1:$DW$117)</f>
        <v>77462.4527684645</v>
      </c>
      <c r="EG110" s="48" cm="1">
        <f t="array" ref="EG110">beneficio_muerte_individual_pensionado(EG$1,$E110,$B110, Hombres!$A$1:$DW$117, Mujeres!$A$1:$DW$117)</f>
        <v>64777.293454285049</v>
      </c>
      <c r="EH110" s="48" cm="1">
        <f t="array" ref="EH110">beneficio_muerte_individual_pensionado(EH$1,$E110,$B110, Hombres!$A$1:$DW$117, Mujeres!$A$1:$DW$117)</f>
        <v>52224.165028725569</v>
      </c>
      <c r="EI110" s="48" cm="1">
        <f t="array" ref="EI110">beneficio_muerte_individual_pensionado(EI$1,$E110,$B110, Hombres!$A$1:$DW$117, Mujeres!$A$1:$DW$117)</f>
        <v>40390.153520843014</v>
      </c>
      <c r="EJ110" s="48" cm="1">
        <f t="array" ref="EJ110">beneficio_muerte_individual_pensionado(EJ$1,$E110,$B110, Hombres!$A$1:$DW$117, Mujeres!$A$1:$DW$117)</f>
        <v>29783.915065098194</v>
      </c>
      <c r="EK110" s="48" cm="1">
        <f t="array" ref="EK110">beneficio_muerte_individual_pensionado(EK$1,$E110,$B110, Hombres!$A$1:$DW$117, Mujeres!$A$1:$DW$117)</f>
        <v>20790.574186442373</v>
      </c>
      <c r="EL110" s="48" cm="1">
        <f t="array" ref="EL110">beneficio_muerte_individual_pensionado(EL$1,$E110,$B110, Hombres!$A$1:$DW$117, Mujeres!$A$1:$DW$117)</f>
        <v>13626.818027399686</v>
      </c>
      <c r="EM110" s="48" cm="1">
        <f t="array" ref="EM110">beneficio_muerte_individual_pensionado(EM$1,$E110,$B110, Hombres!$A$1:$DW$117, Mujeres!$A$1:$DW$117)</f>
        <v>8306.7036624641987</v>
      </c>
      <c r="EN110" s="48" cm="1">
        <f t="array" ref="EN110">beneficio_muerte_individual_pensionado(EN$1,$E110,$B110, Hombres!$A$1:$DW$117, Mujeres!$A$1:$DW$117)</f>
        <v>4654.8711571070316</v>
      </c>
      <c r="EO110" s="48" cm="1">
        <f t="array" ref="EO110">beneficio_muerte_individual_pensionado(EO$1,$E110,$B110, Hombres!$A$1:$DW$117, Mujeres!$A$1:$DW$117)</f>
        <v>2363.6340283127083</v>
      </c>
      <c r="EP110" s="48" cm="1">
        <f t="array" ref="EP110">beneficio_muerte_individual_pensionado(EP$1,$E110,$B110, Hombres!$A$1:$DW$117, Mujeres!$A$1:$DW$117)</f>
        <v>1068.2704839778944</v>
      </c>
      <c r="EQ110" s="48" cm="1">
        <f t="array" ref="EQ110">beneficio_muerte_individual_pensionado(EQ$1,$E110,$B110, Hombres!$A$1:$DW$117, Mujeres!$A$1:$DW$117)</f>
        <v>420.01579923530699</v>
      </c>
      <c r="ER110" s="48" cm="1">
        <f t="array" ref="ER110">beneficio_muerte_individual_pensionado(ER$1,$E110,$B110, Hombres!$A$1:$DW$117, Mujeres!$A$1:$DW$117)</f>
        <v>139.29145545043923</v>
      </c>
      <c r="ES110" s="48" cm="1">
        <f t="array" ref="ES110">beneficio_muerte_individual_pensionado(ES$1,$E110,$B110, Hombres!$A$1:$DW$117, Mujeres!$A$1:$DW$117)</f>
        <v>37.281223914646738</v>
      </c>
      <c r="ET110" s="48" cm="1">
        <f t="array" ref="ET110">beneficio_muerte_individual_pensionado(ET$1,$E110,$B110, Hombres!$A$1:$DW$117, Mujeres!$A$1:$DW$117)</f>
        <v>7.5185257005643233</v>
      </c>
      <c r="EU110" s="48" cm="1">
        <f t="array" ref="EU110">beneficio_muerte_individual_pensionado(EU$1,$E110,$B110, Hombres!$A$1:$DW$117, Mujeres!$A$1:$DW$117)</f>
        <v>1.0758102521493407</v>
      </c>
      <c r="EV110" s="48" cm="1">
        <f t="array" ref="EV110">beneficio_muerte_individual_pensionado(EV$1,$E110,$B110, Hombres!$A$1:$DW$117, Mujeres!$A$1:$DW$117)</f>
        <v>0</v>
      </c>
      <c r="EW110" s="48" cm="1">
        <f t="array" ref="EW110">beneficio_muerte_individual_pensionado(EW$1,$E110,$B110, Hombres!$A$1:$DW$117, Mujeres!$A$1:$DW$117)</f>
        <v>0</v>
      </c>
      <c r="EX110" s="48" cm="1">
        <f t="array" ref="EX110">beneficio_muerte_individual_pensionado(EX$1,$E110,$B110, Hombres!$A$1:$DW$117, Mujeres!$A$1:$DW$117)</f>
        <v>0</v>
      </c>
      <c r="EY110" s="48" cm="1">
        <f t="array" ref="EY110">beneficio_muerte_individual_pensionado(EY$1,$E110,$B110, Hombres!$A$1:$DW$117, Mujeres!$A$1:$DW$117)</f>
        <v>0</v>
      </c>
      <c r="EZ110" s="48" cm="1">
        <f t="array" ref="EZ110">beneficio_muerte_individual_pensionado(EZ$1,$E110,$B110, Hombres!$A$1:$DW$117, Mujeres!$A$1:$DW$117)</f>
        <v>0</v>
      </c>
      <c r="FA110" s="48" cm="1">
        <f t="array" ref="FA110">beneficio_muerte_individual_pensionado(FA$1,$E110,$B110, Hombres!$A$1:$DW$117, Mujeres!$A$1:$DW$117)</f>
        <v>0</v>
      </c>
      <c r="FB110" s="48" cm="1">
        <f t="array" ref="FB110">beneficio_muerte_individual_pensionado(FB$1,$E110,$B110, Hombres!$A$1:$DW$117, Mujeres!$A$1:$DW$117)</f>
        <v>0</v>
      </c>
      <c r="FC110" s="48" cm="1">
        <f t="array" ref="FC110">beneficio_muerte_individual_pensionado(FC$1,$E110,$B110, Hombres!$A$1:$DW$117, Mujeres!$A$1:$DW$117)</f>
        <v>0</v>
      </c>
      <c r="FD110" s="48" cm="1">
        <f t="array" ref="FD110">beneficio_muerte_individual_pensionado(FD$1,$E110,$B110, Hombres!$A$1:$DW$117, Mujeres!$A$1:$DW$117)</f>
        <v>0</v>
      </c>
      <c r="FE110" s="48" cm="1">
        <f t="array" ref="FE110">beneficio_muerte_individual_pensionado(FE$1,$E110,$B110, Hombres!$A$1:$DW$117, Mujeres!$A$1:$DW$117)</f>
        <v>0</v>
      </c>
      <c r="FF110" s="48" cm="1">
        <f t="array" ref="FF110">beneficio_muerte_individual_pensionado(FF$1,$E110,$B110, Hombres!$A$1:$DW$117, Mujeres!$A$1:$DW$117)</f>
        <v>0</v>
      </c>
      <c r="FG110" s="48" cm="1">
        <f t="array" ref="FG110">beneficio_muerte_individual_pensionado(FG$1,$E110,$B110, Hombres!$A$1:$DW$117, Mujeres!$A$1:$DW$117)</f>
        <v>0</v>
      </c>
      <c r="FH110" s="48" cm="1">
        <f t="array" ref="FH110">beneficio_muerte_individual_pensionado(FH$1,$E110,$B110, Hombres!$A$1:$DW$117, Mujeres!$A$1:$DW$117)</f>
        <v>0</v>
      </c>
      <c r="FI110" s="48" cm="1">
        <f t="array" ref="FI110">beneficio_muerte_individual_pensionado(FI$1,$E110,$B110, Hombres!$A$1:$DW$117, Mujeres!$A$1:$DW$117)</f>
        <v>0</v>
      </c>
      <c r="FJ110" s="48" cm="1">
        <f t="array" ref="FJ110">beneficio_muerte_individual_pensionado(FJ$1,$E110,$B110, Hombres!$A$1:$DW$117, Mujeres!$A$1:$DW$117)</f>
        <v>0</v>
      </c>
      <c r="FK110" s="48" cm="1">
        <f t="array" ref="FK110">beneficio_muerte_individual_pensionado(FK$1,$E110,$B110, Hombres!$A$1:$DW$117, Mujeres!$A$1:$DW$117)</f>
        <v>0</v>
      </c>
      <c r="FL110" s="48" cm="1">
        <f t="array" ref="FL110">beneficio_muerte_individual_pensionado(FL$1,$E110,$B110, Hombres!$A$1:$DW$117, Mujeres!$A$1:$DW$117)</f>
        <v>0</v>
      </c>
      <c r="FM110" s="48" cm="1">
        <f t="array" ref="FM110">beneficio_muerte_individual_pensionado(FM$1,$E110,$B110, Hombres!$A$1:$DW$117, Mujeres!$A$1:$DW$117)</f>
        <v>0</v>
      </c>
      <c r="FN110" s="48" cm="1">
        <f t="array" ref="FN110">beneficio_muerte_individual_pensionado(FN$1,$E110,$B110, Hombres!$A$1:$DW$117, Mujeres!$A$1:$DW$117)</f>
        <v>0</v>
      </c>
      <c r="FO110" s="48" cm="1">
        <f t="array" ref="FO110">beneficio_muerte_individual_pensionado(FO$1,$E110,$B110, Hombres!$A$1:$DW$117, Mujeres!$A$1:$DW$117)</f>
        <v>0</v>
      </c>
      <c r="FP110" s="48" cm="1">
        <f t="array" ref="FP110">beneficio_muerte_individual_pensionado(FP$1,$E110,$B110, Hombres!$A$1:$DW$117, Mujeres!$A$1:$DW$117)</f>
        <v>0</v>
      </c>
      <c r="FQ110" s="48" cm="1">
        <f t="array" ref="FQ110">beneficio_muerte_individual_pensionado(FQ$1,$E110,$B110, Hombres!$A$1:$DW$117, Mujeres!$A$1:$DW$117)</f>
        <v>0</v>
      </c>
      <c r="FR110" s="48" cm="1">
        <f t="array" ref="FR110">beneficio_muerte_individual_pensionado(FR$1,$E110,$B110, Hombres!$A$1:$DW$117, Mujeres!$A$1:$DW$117)</f>
        <v>0</v>
      </c>
      <c r="FS110" s="48" cm="1">
        <f t="array" ref="FS110">beneficio_muerte_individual_pensionado(FS$1,$E110,$B110, Hombres!$A$1:$DW$117, Mujeres!$A$1:$DW$117)</f>
        <v>0</v>
      </c>
      <c r="FT110" s="48" cm="1">
        <f t="array" ref="FT110">beneficio_muerte_individual_pensionado(FT$1,$E110,$B110, Hombres!$A$1:$DW$117, Mujeres!$A$1:$DW$117)</f>
        <v>0</v>
      </c>
      <c r="FU110" s="48" cm="1">
        <f t="array" ref="FU110">beneficio_muerte_individual_pensionado(FU$1,$E110,$B110, Hombres!$A$1:$DW$117, Mujeres!$A$1:$DW$117)</f>
        <v>0</v>
      </c>
      <c r="FV110" s="48" cm="1">
        <f t="array" ref="FV110">beneficio_muerte_individual_pensionado(FV$1,$E110,$B110, Hombres!$A$1:$DW$117, Mujeres!$A$1:$DW$117)</f>
        <v>0</v>
      </c>
      <c r="FW110" s="48" cm="1">
        <f t="array" ref="FW110">beneficio_muerte_individual_pensionado(FW$1,$E110,$B110, Hombres!$A$1:$DW$117, Mujeres!$A$1:$DW$117)</f>
        <v>0</v>
      </c>
      <c r="FX110" s="48" cm="1">
        <f t="array" ref="FX110">beneficio_muerte_individual_pensionado(FX$1,$E110,$B110, Hombres!$A$1:$DW$117, Mujeres!$A$1:$DW$117)</f>
        <v>0</v>
      </c>
      <c r="FY110" s="48" cm="1">
        <f t="array" ref="FY110">beneficio_muerte_individual_pensionado(FY$1,$E110,$B110, Hombres!$A$1:$DW$117, Mujeres!$A$1:$DW$117)</f>
        <v>0</v>
      </c>
      <c r="FZ110" s="48" cm="1">
        <f t="array" ref="FZ110">beneficio_muerte_individual_pensionado(FZ$1,$E110,$B110, Hombres!$A$1:$DW$117, Mujeres!$A$1:$DW$117)</f>
        <v>0</v>
      </c>
      <c r="GA110" s="48" cm="1">
        <f t="array" ref="GA110">beneficio_muerte_individual_pensionado(GA$1,$E110,$B110, Hombres!$A$1:$DW$117, Mujeres!$A$1:$DW$117)</f>
        <v>0</v>
      </c>
      <c r="GB110" s="48" cm="1">
        <f t="array" ref="GB110">beneficio_muerte_individual_pensionado(GB$1,$E110,$B110, Hombres!$A$1:$DW$117, Mujeres!$A$1:$DW$117)</f>
        <v>0</v>
      </c>
      <c r="GC110" s="48" cm="1">
        <f t="array" ref="GC110">beneficio_muerte_individual_pensionado(GC$1,$E110,$B110, Hombres!$A$1:$DW$117, Mujeres!$A$1:$DW$117)</f>
        <v>0</v>
      </c>
      <c r="GD110" s="48" cm="1">
        <f t="array" ref="GD110">beneficio_muerte_individual_pensionado(GD$1,$E110,$B110, Hombres!$A$1:$DW$117, Mujeres!$A$1:$DW$117)</f>
        <v>0</v>
      </c>
      <c r="GE110" s="48" cm="1">
        <f t="array" ref="GE110">beneficio_muerte_individual_pensionado(GE$1,$E110,$B110, Hombres!$A$1:$DW$117, Mujeres!$A$1:$DW$117)</f>
        <v>0</v>
      </c>
      <c r="GF110" s="48" cm="1">
        <f t="array" ref="GF110">beneficio_muerte_individual_pensionado(GF$1,$E110,$B110, Hombres!$A$1:$DW$117, Mujeres!$A$1:$DW$117)</f>
        <v>0</v>
      </c>
      <c r="GG110" s="48" cm="1">
        <f t="array" ref="GG110">beneficio_muerte_individual_pensionado(GG$1,$E110,$B110, Hombres!$A$1:$DW$117, Mujeres!$A$1:$DW$117)</f>
        <v>0</v>
      </c>
      <c r="GH110" s="48" cm="1">
        <f t="array" ref="GH110">beneficio_muerte_individual_pensionado(GH$1,$E110,$B110, Hombres!$A$1:$DW$117, Mujeres!$A$1:$DW$117)</f>
        <v>0</v>
      </c>
      <c r="GI110" s="48" cm="1">
        <f t="array" ref="GI110">beneficio_muerte_individual_pensionado(GI$1,$E110,$B110, Hombres!$A$1:$DW$117, Mujeres!$A$1:$DW$117)</f>
        <v>0</v>
      </c>
      <c r="GJ110" s="48" cm="1">
        <f t="array" ref="GJ110">beneficio_muerte_individual_pensionado(GJ$1,$E110,$B110, Hombres!$A$1:$DW$117, Mujeres!$A$1:$DW$117)</f>
        <v>0</v>
      </c>
      <c r="GK110" s="48" cm="1">
        <f t="array" ref="GK110">beneficio_muerte_individual_pensionado(GK$1,$E110,$B110, Hombres!$A$1:$DW$117, Mujeres!$A$1:$DW$117)</f>
        <v>0</v>
      </c>
      <c r="GL110" s="48" cm="1">
        <f t="array" ref="GL110">beneficio_muerte_individual_pensionado(GL$1,$E110,$B110, Hombres!$A$1:$DW$117, Mujeres!$A$1:$DW$117)</f>
        <v>0</v>
      </c>
      <c r="GM110" s="48" cm="1">
        <f t="array" ref="GM110">beneficio_muerte_individual_pensionado(GM$1,$E110,$B110, Hombres!$A$1:$DW$117, Mujeres!$A$1:$DW$117)</f>
        <v>0</v>
      </c>
      <c r="GN110" s="48" cm="1">
        <f t="array" ref="GN110">beneficio_muerte_individual_pensionado(GN$1,$E110,$B110, Hombres!$A$1:$DW$117, Mujeres!$A$1:$DW$117)</f>
        <v>0</v>
      </c>
      <c r="GO110" s="48" cm="1">
        <f t="array" ref="GO110">beneficio_muerte_individual_pensionado(GO$1,$E110,$B110, Hombres!$A$1:$DW$117, Mujeres!$A$1:$DW$117)</f>
        <v>0</v>
      </c>
      <c r="GP110" s="48" cm="1">
        <f t="array" ref="GP110">beneficio_muerte_individual_pensionado(GP$1,$E110,$B110, Hombres!$A$1:$DW$117, Mujeres!$A$1:$DW$117)</f>
        <v>0</v>
      </c>
      <c r="GQ110" s="48" cm="1">
        <f t="array" ref="GQ110">beneficio_muerte_individual_pensionado(GQ$1,$E110,$B110, Hombres!$A$1:$DW$117, Mujeres!$A$1:$DW$117)</f>
        <v>0</v>
      </c>
      <c r="GR110" s="48" cm="1">
        <f t="array" ref="GR110">beneficio_muerte_individual_pensionado(GR$1,$E110,$B110, Hombres!$A$1:$DW$117, Mujeres!$A$1:$DW$117)</f>
        <v>0</v>
      </c>
      <c r="GS110" s="48" cm="1">
        <f t="array" ref="GS110">beneficio_muerte_individual_pensionado(GS$1,$E110,$B110, Hombres!$A$1:$DW$117, Mujeres!$A$1:$DW$117)</f>
        <v>0</v>
      </c>
      <c r="GT110" s="48" cm="1">
        <f t="array" ref="GT110">beneficio_muerte_individual_pensionado(GT$1,$E110,$B110, Hombres!$A$1:$DW$117, Mujeres!$A$1:$DW$117)</f>
        <v>0</v>
      </c>
    </row>
    <row r="111" spans="1:202" x14ac:dyDescent="0.3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8" cm="1">
        <f t="array" ref="H111">AnualidadPensionado(H$1,$E111,$B111, $D111, Hombres!$A$1:$DW$117, Mujeres!$A$1:$DW$117)</f>
        <v>0</v>
      </c>
      <c r="I111" s="48" cm="1">
        <f t="array" ref="I111">AnualidadPensionado(I$1,$E111,$B111, $D111, Hombres!$A$1:$DW$117, Mujeres!$A$1:$DW$117)</f>
        <v>4272901.2930396004</v>
      </c>
      <c r="J111" s="48" cm="1">
        <f t="array" ref="J111">AnualidadPensionado(J$1,$E111,$B111, $D111, Hombres!$A$1:$DW$117, Mujeres!$A$1:$DW$117)</f>
        <v>4326782.1168714892</v>
      </c>
      <c r="K111" s="48" cm="1">
        <f t="array" ref="K111">AnualidadPensionado(K$1,$E111,$B111, $D111, Hombres!$A$1:$DW$117, Mujeres!$A$1:$DW$117)</f>
        <v>4374958.3132288801</v>
      </c>
      <c r="L111" s="48" cm="1">
        <f t="array" ref="L111">AnualidadPensionado(L$1,$E111,$B111, $D111, Hombres!$A$1:$DW$117, Mujeres!$A$1:$DW$117)</f>
        <v>4416525.4309067819</v>
      </c>
      <c r="M111" s="48" cm="1">
        <f t="array" ref="M111">AnualidadPensionado(M$1,$E111,$B111, $D111, Hombres!$A$1:$DW$117, Mujeres!$A$1:$DW$117)</f>
        <v>4449913.033790282</v>
      </c>
      <c r="N111" s="48" cm="1">
        <f t="array" ref="N111">AnualidadPensionado(N$1,$E111,$B111, $D111, Hombres!$A$1:$DW$117, Mujeres!$A$1:$DW$117)</f>
        <v>4473065.7355089197</v>
      </c>
      <c r="O111" s="48" cm="1">
        <f t="array" ref="O111">AnualidadPensionado(O$1,$E111,$B111, $D111, Hombres!$A$1:$DW$117, Mujeres!$A$1:$DW$117)</f>
        <v>4483771.2221411597</v>
      </c>
      <c r="P111" s="48" cm="1">
        <f t="array" ref="P111">AnualidadPensionado(P$1,$E111,$B111, $D111, Hombres!$A$1:$DW$117, Mujeres!$A$1:$DW$117)</f>
        <v>4475122.1619667867</v>
      </c>
      <c r="Q111" s="48" cm="1">
        <f t="array" ref="Q111">AnualidadPensionado(Q$1,$E111,$B111, $D111, Hombres!$A$1:$DW$117, Mujeres!$A$1:$DW$117)</f>
        <v>4451117.9781251354</v>
      </c>
      <c r="R111" s="48" cm="1">
        <f t="array" ref="R111">AnualidadPensionado(R$1,$E111,$B111, $D111, Hombres!$A$1:$DW$117, Mujeres!$A$1:$DW$117)</f>
        <v>4410410.4611520292</v>
      </c>
      <c r="S111" s="48" cm="1">
        <f t="array" ref="S111">AnualidadPensionado(S$1,$E111,$B111, $D111, Hombres!$A$1:$DW$117, Mujeres!$A$1:$DW$117)</f>
        <v>4351596.7996745799</v>
      </c>
      <c r="T111" s="48" cm="1">
        <f t="array" ref="T111">AnualidadPensionado(T$1,$E111,$B111, $D111, Hombres!$A$1:$DW$117, Mujeres!$A$1:$DW$117)</f>
        <v>4273204.1497298377</v>
      </c>
      <c r="U111" s="48" cm="1">
        <f t="array" ref="U111">AnualidadPensionado(U$1,$E111,$B111, $D111, Hombres!$A$1:$DW$117, Mujeres!$A$1:$DW$117)</f>
        <v>4173802.1054816172</v>
      </c>
      <c r="V111" s="48" cm="1">
        <f t="array" ref="V111">AnualidadPensionado(V$1,$E111,$B111, $D111, Hombres!$A$1:$DW$117, Mujeres!$A$1:$DW$117)</f>
        <v>4052335.6115778373</v>
      </c>
      <c r="W111" s="48" cm="1">
        <f t="array" ref="W111">AnualidadPensionado(W$1,$E111,$B111, $D111, Hombres!$A$1:$DW$117, Mujeres!$A$1:$DW$117)</f>
        <v>3908244.9312092941</v>
      </c>
      <c r="X111" s="48" cm="1">
        <f t="array" ref="X111">AnualidadPensionado(X$1,$E111,$B111, $D111, Hombres!$A$1:$DW$117, Mujeres!$A$1:$DW$117)</f>
        <v>3741305.4058131888</v>
      </c>
      <c r="Y111" s="48" cm="1">
        <f t="array" ref="Y111">AnualidadPensionado(Y$1,$E111,$B111, $D111, Hombres!$A$1:$DW$117, Mujeres!$A$1:$DW$117)</f>
        <v>3551644.7844799063</v>
      </c>
      <c r="Z111" s="48" cm="1">
        <f t="array" ref="Z111">AnualidadPensionado(Z$1,$E111,$B111, $D111, Hombres!$A$1:$DW$117, Mujeres!$A$1:$DW$117)</f>
        <v>3339919.1668364368</v>
      </c>
      <c r="AA111" s="48" cm="1">
        <f t="array" ref="AA111">AnualidadPensionado(AA$1,$E111,$B111, $D111, Hombres!$A$1:$DW$117, Mujeres!$A$1:$DW$117)</f>
        <v>3107719.9338128562</v>
      </c>
      <c r="AB111" s="48" cm="1">
        <f t="array" ref="AB111">AnualidadPensionado(AB$1,$E111,$B111, $D111, Hombres!$A$1:$DW$117, Mujeres!$A$1:$DW$117)</f>
        <v>2857615.5499525326</v>
      </c>
      <c r="AC111" s="48" cm="1">
        <f t="array" ref="AC111">AnualidadPensionado(AC$1,$E111,$B111, $D111, Hombres!$A$1:$DW$117, Mujeres!$A$1:$DW$117)</f>
        <v>2592899.4704827834</v>
      </c>
      <c r="AD111" s="48" cm="1">
        <f t="array" ref="AD111">AnualidadPensionado(AD$1,$E111,$B111, $D111, Hombres!$A$1:$DW$117, Mujeres!$A$1:$DW$117)</f>
        <v>2317568.0245017712</v>
      </c>
      <c r="AE111" s="48" cm="1">
        <f t="array" ref="AE111">AnualidadPensionado(AE$1,$E111,$B111, $D111, Hombres!$A$1:$DW$117, Mujeres!$A$1:$DW$117)</f>
        <v>2036489.0452731266</v>
      </c>
      <c r="AF111" s="48" cm="1">
        <f t="array" ref="AF111">AnualidadPensionado(AF$1,$E111,$B111, $D111, Hombres!$A$1:$DW$117, Mujeres!$A$1:$DW$117)</f>
        <v>1755482.9150515117</v>
      </c>
      <c r="AG111" s="48" cm="1">
        <f t="array" ref="AG111">AnualidadPensionado(AG$1,$E111,$B111, $D111, Hombres!$A$1:$DW$117, Mujeres!$A$1:$DW$117)</f>
        <v>1480930.2217374034</v>
      </c>
      <c r="AH111" s="48" cm="1">
        <f t="array" ref="AH111">AnualidadPensionado(AH$1,$E111,$B111, $D111, Hombres!$A$1:$DW$117, Mujeres!$A$1:$DW$117)</f>
        <v>1219205.7864776566</v>
      </c>
      <c r="AI111" s="48" cm="1">
        <f t="array" ref="AI111">AnualidadPensionado(AI$1,$E111,$B111, $D111, Hombres!$A$1:$DW$117, Mujeres!$A$1:$DW$117)</f>
        <v>976304.67098126165</v>
      </c>
      <c r="AJ111" s="48" cm="1">
        <f t="array" ref="AJ111">AnualidadPensionado(AJ$1,$E111,$B111, $D111, Hombres!$A$1:$DW$117, Mujeres!$A$1:$DW$117)</f>
        <v>757540.96894258983</v>
      </c>
      <c r="AK111" s="48" cm="1">
        <f t="array" ref="AK111">AnualidadPensionado(AK$1,$E111,$B111, $D111, Hombres!$A$1:$DW$117, Mujeres!$A$1:$DW$117)</f>
        <v>567142.20658426639</v>
      </c>
      <c r="AL111" s="48" cm="1">
        <f t="array" ref="AL111">AnualidadPensionado(AL$1,$E111,$B111, $D111, Hombres!$A$1:$DW$117, Mujeres!$A$1:$DW$117)</f>
        <v>407697.34785058652</v>
      </c>
      <c r="AM111" s="48" cm="1">
        <f t="array" ref="AM111">AnualidadPensionado(AM$1,$E111,$B111, $D111, Hombres!$A$1:$DW$117, Mujeres!$A$1:$DW$117)</f>
        <v>279806.51973874326</v>
      </c>
      <c r="AN111" s="48" cm="1">
        <f t="array" ref="AN111">AnualidadPensionado(AN$1,$E111,$B111, $D111, Hombres!$A$1:$DW$117, Mujeres!$A$1:$DW$117)</f>
        <v>182093.39684638157</v>
      </c>
      <c r="AO111" s="48" cm="1">
        <f t="array" ref="AO111">AnualidadPensionado(AO$1,$E111,$B111, $D111, Hombres!$A$1:$DW$117, Mujeres!$A$1:$DW$117)</f>
        <v>111471.04458455613</v>
      </c>
      <c r="AP111" s="48" cm="1">
        <f t="array" ref="AP111">AnualidadPensionado(AP$1,$E111,$B111, $D111, Hombres!$A$1:$DW$117, Mujeres!$A$1:$DW$117)</f>
        <v>63588.35295583729</v>
      </c>
      <c r="AQ111" s="48" cm="1">
        <f t="array" ref="AQ111">AnualidadPensionado(AQ$1,$E111,$B111, $D111, Hombres!$A$1:$DW$117, Mujeres!$A$1:$DW$117)</f>
        <v>33422.983935984885</v>
      </c>
      <c r="AR111" s="48" cm="1">
        <f t="array" ref="AR111">AnualidadPensionado(AR$1,$E111,$B111, $D111, Hombres!$A$1:$DW$117, Mujeres!$A$1:$DW$117)</f>
        <v>15963.050520523209</v>
      </c>
      <c r="AS111" s="48" cm="1">
        <f t="array" ref="AS111">AnualidadPensionado(AS$1,$E111,$B111, $D111, Hombres!$A$1:$DW$117, Mujeres!$A$1:$DW$117)</f>
        <v>6807.1777482079751</v>
      </c>
      <c r="AT111" s="48" cm="1">
        <f t="array" ref="AT111">AnualidadPensionado(AT$1,$E111,$B111, $D111, Hombres!$A$1:$DW$117, Mujeres!$A$1:$DW$117)</f>
        <v>2533.836828328006</v>
      </c>
      <c r="AU111" s="48" cm="1">
        <f t="array" ref="AU111">AnualidadPensionado(AU$1,$E111,$B111, $D111, Hombres!$A$1:$DW$117, Mujeres!$A$1:$DW$117)</f>
        <v>798.70003371063592</v>
      </c>
      <c r="AV111" s="48" cm="1">
        <f t="array" ref="AV111">AnualidadPensionado(AV$1,$E111,$B111, $D111, Hombres!$A$1:$DW$117, Mujeres!$A$1:$DW$117)</f>
        <v>204.156909673326</v>
      </c>
      <c r="AW111" s="48" cm="1">
        <f t="array" ref="AW111">AnualidadPensionado(AW$1,$E111,$B111, $D111, Hombres!$A$1:$DW$117, Mujeres!$A$1:$DW$117)</f>
        <v>39.549219786295808</v>
      </c>
      <c r="AX111" s="48" cm="1">
        <f t="array" ref="AX111">AnualidadPensionado(AX$1,$E111,$B111, $D111, Hombres!$A$1:$DW$117, Mujeres!$A$1:$DW$117)</f>
        <v>5.1399527713907265</v>
      </c>
      <c r="AY111" s="48" cm="1">
        <f t="array" ref="AY111">AnualidadPensionado(AY$1,$E111,$B111, $D111, Hombres!$A$1:$DW$117, Mujeres!$A$1:$DW$117)</f>
        <v>0</v>
      </c>
      <c r="AZ111" s="48" cm="1">
        <f t="array" ref="AZ111">AnualidadPensionado(AZ$1,$E111,$B111, $D111, Hombres!$A$1:$DW$117, Mujeres!$A$1:$DW$117)</f>
        <v>0</v>
      </c>
      <c r="BA111" s="48" cm="1">
        <f t="array" ref="BA111">AnualidadPensionado(BA$1,$E111,$B111, $D111, Hombres!$A$1:$DW$117, Mujeres!$A$1:$DW$117)</f>
        <v>0</v>
      </c>
      <c r="BB111" s="48" cm="1">
        <f t="array" ref="BB111">AnualidadPensionado(BB$1,$E111,$B111, $D111, Hombres!$A$1:$DW$117, Mujeres!$A$1:$DW$117)</f>
        <v>0</v>
      </c>
      <c r="BC111" s="48" cm="1">
        <f t="array" ref="BC111">AnualidadPensionado(BC$1,$E111,$B111, $D111, Hombres!$A$1:$DW$117, Mujeres!$A$1:$DW$117)</f>
        <v>0</v>
      </c>
      <c r="BD111" s="48" cm="1">
        <f t="array" ref="BD111">AnualidadPensionado(BD$1,$E111,$B111, $D111, Hombres!$A$1:$DW$117, Mujeres!$A$1:$DW$117)</f>
        <v>0</v>
      </c>
      <c r="BE111" s="48" cm="1">
        <f t="array" ref="BE111">AnualidadPensionado(BE$1,$E111,$B111, $D111, Hombres!$A$1:$DW$117, Mujeres!$A$1:$DW$117)</f>
        <v>0</v>
      </c>
      <c r="BF111" s="48" cm="1">
        <f t="array" ref="BF111">AnualidadPensionado(BF$1,$E111,$B111, $D111, Hombres!$A$1:$DW$117, Mujeres!$A$1:$DW$117)</f>
        <v>0</v>
      </c>
      <c r="BG111" s="48" cm="1">
        <f t="array" ref="BG111">AnualidadPensionado(BG$1,$E111,$B111, $D111, Hombres!$A$1:$DW$117, Mujeres!$A$1:$DW$117)</f>
        <v>0</v>
      </c>
      <c r="BH111" s="48" cm="1">
        <f t="array" ref="BH111">AnualidadPensionado(BH$1,$E111,$B111, $D111, Hombres!$A$1:$DW$117, Mujeres!$A$1:$DW$117)</f>
        <v>0</v>
      </c>
      <c r="BI111" s="48" cm="1">
        <f t="array" ref="BI111">AnualidadPensionado(BI$1,$E111,$B111, $D111, Hombres!$A$1:$DW$117, Mujeres!$A$1:$DW$117)</f>
        <v>0</v>
      </c>
      <c r="BJ111" s="48" cm="1">
        <f t="array" ref="BJ111">AnualidadPensionado(BJ$1,$E111,$B111, $D111, Hombres!$A$1:$DW$117, Mujeres!$A$1:$DW$117)</f>
        <v>0</v>
      </c>
      <c r="BK111" s="48" cm="1">
        <f t="array" ref="BK111">AnualidadPensionado(BK$1,$E111,$B111, $D111, Hombres!$A$1:$DW$117, Mujeres!$A$1:$DW$117)</f>
        <v>0</v>
      </c>
      <c r="BL111" s="48" cm="1">
        <f t="array" ref="BL111">AnualidadPensionado(BL$1,$E111,$B111, $D111, Hombres!$A$1:$DW$117, Mujeres!$A$1:$DW$117)</f>
        <v>0</v>
      </c>
      <c r="BM111" s="48" cm="1">
        <f t="array" ref="BM111">AnualidadPensionado(BM$1,$E111,$B111, $D111, Hombres!$A$1:$DW$117, Mujeres!$A$1:$DW$117)</f>
        <v>0</v>
      </c>
      <c r="BN111" s="48" cm="1">
        <f t="array" ref="BN111">AnualidadPensionado(BN$1,$E111,$B111, $D111, Hombres!$A$1:$DW$117, Mujeres!$A$1:$DW$117)</f>
        <v>0</v>
      </c>
      <c r="BO111" s="48" cm="1">
        <f t="array" ref="BO111">AnualidadPensionado(BO$1,$E111,$B111, $D111, Hombres!$A$1:$DW$117, Mujeres!$A$1:$DW$117)</f>
        <v>0</v>
      </c>
      <c r="BP111" s="48" cm="1">
        <f t="array" ref="BP111">AnualidadPensionado(BP$1,$E111,$B111, $D111, Hombres!$A$1:$DW$117, Mujeres!$A$1:$DW$117)</f>
        <v>0</v>
      </c>
      <c r="BQ111" s="48" cm="1">
        <f t="array" ref="BQ111">AnualidadPensionado(BQ$1,$E111,$B111, $D111, Hombres!$A$1:$DW$117, Mujeres!$A$1:$DW$117)</f>
        <v>0</v>
      </c>
      <c r="BR111" s="48" cm="1">
        <f t="array" ref="BR111">AnualidadPensionado(BR$1,$E111,$B111, $D111, Hombres!$A$1:$DW$117, Mujeres!$A$1:$DW$117)</f>
        <v>0</v>
      </c>
      <c r="BS111" s="48" cm="1">
        <f t="array" ref="BS111">AnualidadPensionado(BS$1,$E111,$B111, $D111, Hombres!$A$1:$DW$117, Mujeres!$A$1:$DW$117)</f>
        <v>0</v>
      </c>
      <c r="BT111" s="48" cm="1">
        <f t="array" ref="BT111">AnualidadPensionado(BT$1,$E111,$B111, $D111, Hombres!$A$1:$DW$117, Mujeres!$A$1:$DW$117)</f>
        <v>0</v>
      </c>
      <c r="BU111" s="48" cm="1">
        <f t="array" ref="BU111">AnualidadPensionado(BU$1,$E111,$B111, $D111, Hombres!$A$1:$DW$117, Mujeres!$A$1:$DW$117)</f>
        <v>0</v>
      </c>
      <c r="BV111" s="48" cm="1">
        <f t="array" ref="BV111">AnualidadPensionado(BV$1,$E111,$B111, $D111, Hombres!$A$1:$DW$117, Mujeres!$A$1:$DW$117)</f>
        <v>0</v>
      </c>
      <c r="BW111" s="48" cm="1">
        <f t="array" ref="BW111">AnualidadPensionado(BW$1,$E111,$B111, $D111, Hombres!$A$1:$DW$117, Mujeres!$A$1:$DW$117)</f>
        <v>0</v>
      </c>
      <c r="BX111" s="48" cm="1">
        <f t="array" ref="BX111">AnualidadPensionado(BX$1,$E111,$B111, $D111, Hombres!$A$1:$DW$117, Mujeres!$A$1:$DW$117)</f>
        <v>0</v>
      </c>
      <c r="BY111" s="48" cm="1">
        <f t="array" ref="BY111">AnualidadPensionado(BY$1,$E111,$B111, $D111, Hombres!$A$1:$DW$117, Mujeres!$A$1:$DW$117)</f>
        <v>0</v>
      </c>
      <c r="BZ111" s="48" cm="1">
        <f t="array" ref="BZ111">AnualidadPensionado(BZ$1,$E111,$B111, $D111, Hombres!$A$1:$DW$117, Mujeres!$A$1:$DW$117)</f>
        <v>0</v>
      </c>
      <c r="CA111" s="48" cm="1">
        <f t="array" ref="CA111">AnualidadPensionado(CA$1,$E111,$B111, $D111, Hombres!$A$1:$DW$117, Mujeres!$A$1:$DW$117)</f>
        <v>0</v>
      </c>
      <c r="CB111" s="48" cm="1">
        <f t="array" ref="CB111">AnualidadPensionado(CB$1,$E111,$B111, $D111, Hombres!$A$1:$DW$117, Mujeres!$A$1:$DW$117)</f>
        <v>0</v>
      </c>
      <c r="CC111" s="48" cm="1">
        <f t="array" ref="CC111">AnualidadPensionado(CC$1,$E111,$B111, $D111, Hombres!$A$1:$DW$117, Mujeres!$A$1:$DW$117)</f>
        <v>0</v>
      </c>
      <c r="CD111" s="48" cm="1">
        <f t="array" ref="CD111">AnualidadPensionado(CD$1,$E111,$B111, $D111, Hombres!$A$1:$DW$117, Mujeres!$A$1:$DW$117)</f>
        <v>0</v>
      </c>
      <c r="CE111" s="48" cm="1">
        <f t="array" ref="CE111">AnualidadPensionado(CE$1,$E111,$B111, $D111, Hombres!$A$1:$DW$117, Mujeres!$A$1:$DW$117)</f>
        <v>0</v>
      </c>
      <c r="CF111" s="48" cm="1">
        <f t="array" ref="CF111">AnualidadPensionado(CF$1,$E111,$B111, $D111, Hombres!$A$1:$DW$117, Mujeres!$A$1:$DW$117)</f>
        <v>0</v>
      </c>
      <c r="CG111" s="48" cm="1">
        <f t="array" ref="CG111">AnualidadPensionado(CG$1,$E111,$B111, $D111, Hombres!$A$1:$DW$117, Mujeres!$A$1:$DW$117)</f>
        <v>0</v>
      </c>
      <c r="CH111" s="48" cm="1">
        <f t="array" ref="CH111">AnualidadPensionado(CH$1,$E111,$B111, $D111, Hombres!$A$1:$DW$117, Mujeres!$A$1:$DW$117)</f>
        <v>0</v>
      </c>
      <c r="CI111" s="48" cm="1">
        <f t="array" ref="CI111">AnualidadPensionado(CI$1,$E111,$B111, $D111, Hombres!$A$1:$DW$117, Mujeres!$A$1:$DW$117)</f>
        <v>0</v>
      </c>
      <c r="CJ111" s="48" cm="1">
        <f t="array" ref="CJ111">AnualidadPensionado(CJ$1,$E111,$B111, $D111, Hombres!$A$1:$DW$117, Mujeres!$A$1:$DW$117)</f>
        <v>0</v>
      </c>
      <c r="CK111" s="48" cm="1">
        <f t="array" ref="CK111">AnualidadPensionado(CK$1,$E111,$B111, $D111, Hombres!$A$1:$DW$117, Mujeres!$A$1:$DW$117)</f>
        <v>0</v>
      </c>
      <c r="CL111" s="48" cm="1">
        <f t="array" ref="CL111">AnualidadPensionado(CL$1,$E111,$B111, $D111, Hombres!$A$1:$DW$117, Mujeres!$A$1:$DW$117)</f>
        <v>0</v>
      </c>
      <c r="CM111" s="48" cm="1">
        <f t="array" ref="CM111">AnualidadPensionado(CM$1,$E111,$B111, $D111, Hombres!$A$1:$DW$117, Mujeres!$A$1:$DW$117)</f>
        <v>0</v>
      </c>
      <c r="CN111" s="48" cm="1">
        <f t="array" ref="CN111">AnualidadPensionado(CN$1,$E111,$B111, $D111, Hombres!$A$1:$DW$117, Mujeres!$A$1:$DW$117)</f>
        <v>0</v>
      </c>
      <c r="CO111" s="48" cm="1">
        <f t="array" ref="CO111">AnualidadPensionado(CO$1,$E111,$B111, $D111, Hombres!$A$1:$DW$117, Mujeres!$A$1:$DW$117)</f>
        <v>0</v>
      </c>
      <c r="CP111" s="48" cm="1">
        <f t="array" ref="CP111">AnualidadPensionado(CP$1,$E111,$B111, $D111, Hombres!$A$1:$DW$117, Mujeres!$A$1:$DW$117)</f>
        <v>0</v>
      </c>
      <c r="CQ111" s="48" cm="1">
        <f t="array" ref="CQ111">AnualidadPensionado(CQ$1,$E111,$B111, $D111, Hombres!$A$1:$DW$117, Mujeres!$A$1:$DW$117)</f>
        <v>0</v>
      </c>
      <c r="CR111" s="48" cm="1">
        <f t="array" ref="CR111">AnualidadPensionado(CR$1,$E111,$B111, $D111, Hombres!$A$1:$DW$117, Mujeres!$A$1:$DW$117)</f>
        <v>0</v>
      </c>
      <c r="CS111" s="48" cm="1">
        <f t="array" ref="CS111">AnualidadPensionado(CS$1,$E111,$B111, $D111, Hombres!$A$1:$DW$117, Mujeres!$A$1:$DW$117)</f>
        <v>0</v>
      </c>
      <c r="CT111" s="48" cm="1">
        <f t="array" ref="CT111">AnualidadPensionado(CT$1,$E111,$B111, $D111, Hombres!$A$1:$DW$117, Mujeres!$A$1:$DW$117)</f>
        <v>0</v>
      </c>
      <c r="CU111" s="48" cm="1">
        <f t="array" ref="CU111">AnualidadPensionado(CU$1,$E111,$B111, $D111, Hombres!$A$1:$DW$117, Mujeres!$A$1:$DW$117)</f>
        <v>0</v>
      </c>
      <c r="CV111" s="48" cm="1">
        <f t="array" ref="CV111">AnualidadPensionado(CV$1,$E111,$B111, $D111, Hombres!$A$1:$DW$117, Mujeres!$A$1:$DW$117)</f>
        <v>0</v>
      </c>
      <c r="CW111" s="48" cm="1">
        <f t="array" ref="CW111">AnualidadPensionado(CW$1,$E111,$B111, $D111, Hombres!$A$1:$DW$117, Mujeres!$A$1:$DW$117)</f>
        <v>0</v>
      </c>
      <c r="CX111" s="48" cm="1">
        <f t="array" ref="CX111">AnualidadPensionado(CX$1,$E111,$B111, $D111, Hombres!$A$1:$DW$117, Mujeres!$A$1:$DW$117)</f>
        <v>0</v>
      </c>
      <c r="CY111" s="48" cm="1">
        <f t="array" ref="CY111">AnualidadPensionado(CY$1,$E111,$B111, $D111, Hombres!$A$1:$DW$117, Mujeres!$A$1:$DW$117)</f>
        <v>0</v>
      </c>
      <c r="DB111" s="21"/>
      <c r="DC111" s="48" cm="1">
        <f t="array" ref="DC111">beneficio_muerte_individual_pensionado(DC$1,$E111,$B111, Hombres!$A$1:$DW$117, Mujeres!$A$1:$DW$117)</f>
        <v>0</v>
      </c>
      <c r="DD111" s="48" cm="1">
        <f t="array" ref="DD111">beneficio_muerte_individual_pensionado(DD$1,$E111,$B111, Hombres!$A$1:$DW$117, Mujeres!$A$1:$DW$117)</f>
        <v>50650.808052599998</v>
      </c>
      <c r="DE111" s="48" cm="1">
        <f t="array" ref="DE111">beneficio_muerte_individual_pensionado(DE$1,$E111,$B111, Hombres!$A$1:$DW$117, Mujeres!$A$1:$DW$117)</f>
        <v>53946.293062760764</v>
      </c>
      <c r="DF111" s="48" cm="1">
        <f t="array" ref="DF111">beneficio_muerte_individual_pensionado(DF$1,$E111,$B111, Hombres!$A$1:$DW$117, Mujeres!$A$1:$DW$117)</f>
        <v>57547.082497088588</v>
      </c>
      <c r="DG111" s="48" cm="1">
        <f t="array" ref="DG111">beneficio_muerte_individual_pensionado(DG$1,$E111,$B111, Hombres!$A$1:$DW$117, Mujeres!$A$1:$DW$117)</f>
        <v>61793.373923359912</v>
      </c>
      <c r="DH111" s="48" cm="1">
        <f t="array" ref="DH111">beneficio_muerte_individual_pensionado(DH$1,$E111,$B111, Hombres!$A$1:$DW$117, Mujeres!$A$1:$DW$117)</f>
        <v>66777.516645384545</v>
      </c>
      <c r="DI111" s="48" cm="1">
        <f t="array" ref="DI111">beneficio_muerte_individual_pensionado(DI$1,$E111,$B111, Hombres!$A$1:$DW$117, Mujeres!$A$1:$DW$117)</f>
        <v>72443.02254088012</v>
      </c>
      <c r="DJ111" s="48" cm="1">
        <f t="array" ref="DJ111">beneficio_muerte_individual_pensionado(DJ$1,$E111,$B111, Hombres!$A$1:$DW$117, Mujeres!$A$1:$DW$117)</f>
        <v>81365.934296749809</v>
      </c>
      <c r="DK111" s="48" cm="1">
        <f t="array" ref="DK111">beneficio_muerte_individual_pensionado(DK$1,$E111,$B111, Hombres!$A$1:$DW$117, Mujeres!$A$1:$DW$117)</f>
        <v>87306.443111834815</v>
      </c>
      <c r="DL111" s="48" cm="1">
        <f t="array" ref="DL111">beneficio_muerte_individual_pensionado(DL$1,$E111,$B111, Hombres!$A$1:$DW$117, Mujeres!$A$1:$DW$117)</f>
        <v>93369.082615064632</v>
      </c>
      <c r="DM111" s="48" cm="1">
        <f t="array" ref="DM111">beneficio_muerte_individual_pensionado(DM$1,$E111,$B111, Hombres!$A$1:$DW$117, Mujeres!$A$1:$DW$117)</f>
        <v>99414.052573129287</v>
      </c>
      <c r="DN111" s="48" cm="1">
        <f t="array" ref="DN111">beneficio_muerte_individual_pensionado(DN$1,$E111,$B111, Hombres!$A$1:$DW$117, Mujeres!$A$1:$DW$117)</f>
        <v>105401.40385901398</v>
      </c>
      <c r="DO111" s="48" cm="1">
        <f t="array" ref="DO111">beneficio_muerte_individual_pensionado(DO$1,$E111,$B111, Hombres!$A$1:$DW$117, Mujeres!$A$1:$DW$117)</f>
        <v>111342.41048631651</v>
      </c>
      <c r="DP111" s="48" cm="1">
        <f t="array" ref="DP111">beneficio_muerte_individual_pensionado(DP$1,$E111,$B111, Hombres!$A$1:$DW$117, Mujeres!$A$1:$DW$117)</f>
        <v>117141.5053413248</v>
      </c>
      <c r="DQ111" s="48" cm="1">
        <f t="array" ref="DQ111">beneficio_muerte_individual_pensionado(DQ$1,$E111,$B111, Hombres!$A$1:$DW$117, Mujeres!$A$1:$DW$117)</f>
        <v>122522.32085917359</v>
      </c>
      <c r="DR111" s="48" cm="1">
        <f t="array" ref="DR111">beneficio_muerte_individual_pensionado(DR$1,$E111,$B111, Hombres!$A$1:$DW$117, Mujeres!$A$1:$DW$117)</f>
        <v>127220.52980002173</v>
      </c>
      <c r="DS111" s="48" cm="1">
        <f t="array" ref="DS111">beneficio_muerte_individual_pensionado(DS$1,$E111,$B111, Hombres!$A$1:$DW$117, Mujeres!$A$1:$DW$117)</f>
        <v>131092.4634240965</v>
      </c>
      <c r="DT111" s="48" cm="1">
        <f t="array" ref="DT111">beneficio_muerte_individual_pensionado(DT$1,$E111,$B111, Hombres!$A$1:$DW$117, Mujeres!$A$1:$DW$117)</f>
        <v>134046.09928211334</v>
      </c>
      <c r="DU111" s="48" cm="1">
        <f t="array" ref="DU111">beneficio_muerte_individual_pensionado(DU$1,$E111,$B111, Hombres!$A$1:$DW$117, Mujeres!$A$1:$DW$117)</f>
        <v>135884.39381088552</v>
      </c>
      <c r="DV111" s="48" cm="1">
        <f t="array" ref="DV111">beneficio_muerte_individual_pensionado(DV$1,$E111,$B111, Hombres!$A$1:$DW$117, Mujeres!$A$1:$DW$117)</f>
        <v>136293.34901575654</v>
      </c>
      <c r="DW111" s="48" cm="1">
        <f t="array" ref="DW111">beneficio_muerte_individual_pensionado(DW$1,$E111,$B111, Hombres!$A$1:$DW$117, Mujeres!$A$1:$DW$117)</f>
        <v>135029.4436857281</v>
      </c>
      <c r="DX111" s="48" cm="1">
        <f t="array" ref="DX111">beneficio_muerte_individual_pensionado(DX$1,$E111,$B111, Hombres!$A$1:$DW$117, Mujeres!$A$1:$DW$117)</f>
        <v>131993.97932515509</v>
      </c>
      <c r="DY111" s="48" cm="1">
        <f t="array" ref="DY111">beneficio_muerte_individual_pensionado(DY$1,$E111,$B111, Hombres!$A$1:$DW$117, Mujeres!$A$1:$DW$117)</f>
        <v>127138.73587906078</v>
      </c>
      <c r="DZ111" s="48" cm="1">
        <f t="array" ref="DZ111">beneficio_muerte_individual_pensionado(DZ$1,$E111,$B111, Hombres!$A$1:$DW$117, Mujeres!$A$1:$DW$117)</f>
        <v>120415.97045014148</v>
      </c>
      <c r="EA111" s="48" cm="1">
        <f t="array" ref="EA111">beneficio_muerte_individual_pensionado(EA$1,$E111,$B111, Hombres!$A$1:$DW$117, Mujeres!$A$1:$DW$117)</f>
        <v>111827.41675942036</v>
      </c>
      <c r="EB111" s="48" cm="1">
        <f t="array" ref="EB111">beneficio_muerte_individual_pensionado(EB$1,$E111,$B111, Hombres!$A$1:$DW$117, Mujeres!$A$1:$DW$117)</f>
        <v>101550.79375213681</v>
      </c>
      <c r="EC111" s="48" cm="1">
        <f t="array" ref="EC111">beneficio_muerte_individual_pensionado(EC$1,$E111,$B111, Hombres!$A$1:$DW$117, Mujeres!$A$1:$DW$117)</f>
        <v>89943.335605078886</v>
      </c>
      <c r="ED111" s="48" cm="1">
        <f t="array" ref="ED111">beneficio_muerte_individual_pensionado(ED$1,$E111,$B111, Hombres!$A$1:$DW$117, Mujeres!$A$1:$DW$117)</f>
        <v>77455.791389501581</v>
      </c>
      <c r="EE111" s="48" cm="1">
        <f t="array" ref="EE111">beneficio_muerte_individual_pensionado(EE$1,$E111,$B111, Hombres!$A$1:$DW$117, Mujeres!$A$1:$DW$117)</f>
        <v>64594.942252218076</v>
      </c>
      <c r="EF111" s="48" cm="1">
        <f t="array" ref="EF111">beneficio_muerte_individual_pensionado(EF$1,$E111,$B111, Hombres!$A$1:$DW$117, Mujeres!$A$1:$DW$117)</f>
        <v>51918.928326806687</v>
      </c>
      <c r="EG111" s="48" cm="1">
        <f t="array" ref="EG111">beneficio_muerte_individual_pensionado(EG$1,$E111,$B111, Hombres!$A$1:$DW$117, Mujeres!$A$1:$DW$117)</f>
        <v>40013.657552819088</v>
      </c>
      <c r="EH111" s="48" cm="1">
        <f t="array" ref="EH111">beneficio_muerte_individual_pensionado(EH$1,$E111,$B111, Hombres!$A$1:$DW$117, Mujeres!$A$1:$DW$117)</f>
        <v>29402.358993929076</v>
      </c>
      <c r="EI111" s="48" cm="1">
        <f t="array" ref="EI111">beneficio_muerte_individual_pensionado(EI$1,$E111,$B111, Hombres!$A$1:$DW$117, Mujeres!$A$1:$DW$117)</f>
        <v>20459.01629599564</v>
      </c>
      <c r="EJ111" s="48" cm="1">
        <f t="array" ref="EJ111">beneficio_muerte_individual_pensionado(EJ$1,$E111,$B111, Hombres!$A$1:$DW$117, Mujeres!$A$1:$DW$117)</f>
        <v>13369.659607820184</v>
      </c>
      <c r="EK111" s="48" cm="1">
        <f t="array" ref="EK111">beneficio_muerte_individual_pensionado(EK$1,$E111,$B111, Hombres!$A$1:$DW$117, Mujeres!$A$1:$DW$117)</f>
        <v>8125.1398206150498</v>
      </c>
      <c r="EL111" s="48" cm="1">
        <f t="array" ref="EL111">beneficio_muerte_individual_pensionado(EL$1,$E111,$B111, Hombres!$A$1:$DW$117, Mujeres!$A$1:$DW$117)</f>
        <v>4539.558169199152</v>
      </c>
      <c r="EM111" s="48" cm="1">
        <f t="array" ref="EM111">beneficio_muerte_individual_pensionado(EM$1,$E111,$B111, Hombres!$A$1:$DW$117, Mujeres!$A$1:$DW$117)</f>
        <v>2299.170860161767</v>
      </c>
      <c r="EN111" s="48" cm="1">
        <f t="array" ref="EN111">beneficio_muerte_individual_pensionado(EN$1,$E111,$B111, Hombres!$A$1:$DW$117, Mujeres!$A$1:$DW$117)</f>
        <v>1037.0592576278184</v>
      </c>
      <c r="EO111" s="48" cm="1">
        <f t="array" ref="EO111">beneficio_muerte_individual_pensionado(EO$1,$E111,$B111, Hombres!$A$1:$DW$117, Mujeres!$A$1:$DW$117)</f>
        <v>407.16892100718297</v>
      </c>
      <c r="EP111" s="48" cm="1">
        <f t="array" ref="EP111">beneficio_muerte_individual_pensionado(EP$1,$E111,$B111, Hombres!$A$1:$DW$117, Mujeres!$A$1:$DW$117)</f>
        <v>134.96353273980998</v>
      </c>
      <c r="EQ111" s="48" cm="1">
        <f t="array" ref="EQ111">beneficio_muerte_individual_pensionado(EQ$1,$E111,$B111, Hombres!$A$1:$DW$117, Mujeres!$A$1:$DW$117)</f>
        <v>36.161741559359655</v>
      </c>
      <c r="ER111" s="48" cm="1">
        <f t="array" ref="ER111">beneficio_muerte_individual_pensionado(ER$1,$E111,$B111, Hombres!$A$1:$DW$117, Mujeres!$A$1:$DW$117)</f>
        <v>7.3185083523110217</v>
      </c>
      <c r="ES111" s="48" cm="1">
        <f t="array" ref="ES111">beneficio_muerte_individual_pensionado(ES$1,$E111,$B111, Hombres!$A$1:$DW$117, Mujeres!$A$1:$DW$117)</f>
        <v>1.0574692879942971</v>
      </c>
      <c r="ET111" s="48" cm="1">
        <f t="array" ref="ET111">beneficio_muerte_individual_pensionado(ET$1,$E111,$B111, Hombres!$A$1:$DW$117, Mujeres!$A$1:$DW$117)</f>
        <v>0</v>
      </c>
      <c r="EU111" s="48" cm="1">
        <f t="array" ref="EU111">beneficio_muerte_individual_pensionado(EU$1,$E111,$B111, Hombres!$A$1:$DW$117, Mujeres!$A$1:$DW$117)</f>
        <v>0</v>
      </c>
      <c r="EV111" s="48" cm="1">
        <f t="array" ref="EV111">beneficio_muerte_individual_pensionado(EV$1,$E111,$B111, Hombres!$A$1:$DW$117, Mujeres!$A$1:$DW$117)</f>
        <v>0</v>
      </c>
      <c r="EW111" s="48" cm="1">
        <f t="array" ref="EW111">beneficio_muerte_individual_pensionado(EW$1,$E111,$B111, Hombres!$A$1:$DW$117, Mujeres!$A$1:$DW$117)</f>
        <v>0</v>
      </c>
      <c r="EX111" s="48" cm="1">
        <f t="array" ref="EX111">beneficio_muerte_individual_pensionado(EX$1,$E111,$B111, Hombres!$A$1:$DW$117, Mujeres!$A$1:$DW$117)</f>
        <v>0</v>
      </c>
      <c r="EY111" s="48" cm="1">
        <f t="array" ref="EY111">beneficio_muerte_individual_pensionado(EY$1,$E111,$B111, Hombres!$A$1:$DW$117, Mujeres!$A$1:$DW$117)</f>
        <v>0</v>
      </c>
      <c r="EZ111" s="48" cm="1">
        <f t="array" ref="EZ111">beneficio_muerte_individual_pensionado(EZ$1,$E111,$B111, Hombres!$A$1:$DW$117, Mujeres!$A$1:$DW$117)</f>
        <v>0</v>
      </c>
      <c r="FA111" s="48" cm="1">
        <f t="array" ref="FA111">beneficio_muerte_individual_pensionado(FA$1,$E111,$B111, Hombres!$A$1:$DW$117, Mujeres!$A$1:$DW$117)</f>
        <v>0</v>
      </c>
      <c r="FB111" s="48" cm="1">
        <f t="array" ref="FB111">beneficio_muerte_individual_pensionado(FB$1,$E111,$B111, Hombres!$A$1:$DW$117, Mujeres!$A$1:$DW$117)</f>
        <v>0</v>
      </c>
      <c r="FC111" s="48" cm="1">
        <f t="array" ref="FC111">beneficio_muerte_individual_pensionado(FC$1,$E111,$B111, Hombres!$A$1:$DW$117, Mujeres!$A$1:$DW$117)</f>
        <v>0</v>
      </c>
      <c r="FD111" s="48" cm="1">
        <f t="array" ref="FD111">beneficio_muerte_individual_pensionado(FD$1,$E111,$B111, Hombres!$A$1:$DW$117, Mujeres!$A$1:$DW$117)</f>
        <v>0</v>
      </c>
      <c r="FE111" s="48" cm="1">
        <f t="array" ref="FE111">beneficio_muerte_individual_pensionado(FE$1,$E111,$B111, Hombres!$A$1:$DW$117, Mujeres!$A$1:$DW$117)</f>
        <v>0</v>
      </c>
      <c r="FF111" s="48" cm="1">
        <f t="array" ref="FF111">beneficio_muerte_individual_pensionado(FF$1,$E111,$B111, Hombres!$A$1:$DW$117, Mujeres!$A$1:$DW$117)</f>
        <v>0</v>
      </c>
      <c r="FG111" s="48" cm="1">
        <f t="array" ref="FG111">beneficio_muerte_individual_pensionado(FG$1,$E111,$B111, Hombres!$A$1:$DW$117, Mujeres!$A$1:$DW$117)</f>
        <v>0</v>
      </c>
      <c r="FH111" s="48" cm="1">
        <f t="array" ref="FH111">beneficio_muerte_individual_pensionado(FH$1,$E111,$B111, Hombres!$A$1:$DW$117, Mujeres!$A$1:$DW$117)</f>
        <v>0</v>
      </c>
      <c r="FI111" s="48" cm="1">
        <f t="array" ref="FI111">beneficio_muerte_individual_pensionado(FI$1,$E111,$B111, Hombres!$A$1:$DW$117, Mujeres!$A$1:$DW$117)</f>
        <v>0</v>
      </c>
      <c r="FJ111" s="48" cm="1">
        <f t="array" ref="FJ111">beneficio_muerte_individual_pensionado(FJ$1,$E111,$B111, Hombres!$A$1:$DW$117, Mujeres!$A$1:$DW$117)</f>
        <v>0</v>
      </c>
      <c r="FK111" s="48" cm="1">
        <f t="array" ref="FK111">beneficio_muerte_individual_pensionado(FK$1,$E111,$B111, Hombres!$A$1:$DW$117, Mujeres!$A$1:$DW$117)</f>
        <v>0</v>
      </c>
      <c r="FL111" s="48" cm="1">
        <f t="array" ref="FL111">beneficio_muerte_individual_pensionado(FL$1,$E111,$B111, Hombres!$A$1:$DW$117, Mujeres!$A$1:$DW$117)</f>
        <v>0</v>
      </c>
      <c r="FM111" s="48" cm="1">
        <f t="array" ref="FM111">beneficio_muerte_individual_pensionado(FM$1,$E111,$B111, Hombres!$A$1:$DW$117, Mujeres!$A$1:$DW$117)</f>
        <v>0</v>
      </c>
      <c r="FN111" s="48" cm="1">
        <f t="array" ref="FN111">beneficio_muerte_individual_pensionado(FN$1,$E111,$B111, Hombres!$A$1:$DW$117, Mujeres!$A$1:$DW$117)</f>
        <v>0</v>
      </c>
      <c r="FO111" s="48" cm="1">
        <f t="array" ref="FO111">beneficio_muerte_individual_pensionado(FO$1,$E111,$B111, Hombres!$A$1:$DW$117, Mujeres!$A$1:$DW$117)</f>
        <v>0</v>
      </c>
      <c r="FP111" s="48" cm="1">
        <f t="array" ref="FP111">beneficio_muerte_individual_pensionado(FP$1,$E111,$B111, Hombres!$A$1:$DW$117, Mujeres!$A$1:$DW$117)</f>
        <v>0</v>
      </c>
      <c r="FQ111" s="48" cm="1">
        <f t="array" ref="FQ111">beneficio_muerte_individual_pensionado(FQ$1,$E111,$B111, Hombres!$A$1:$DW$117, Mujeres!$A$1:$DW$117)</f>
        <v>0</v>
      </c>
      <c r="FR111" s="48" cm="1">
        <f t="array" ref="FR111">beneficio_muerte_individual_pensionado(FR$1,$E111,$B111, Hombres!$A$1:$DW$117, Mujeres!$A$1:$DW$117)</f>
        <v>0</v>
      </c>
      <c r="FS111" s="48" cm="1">
        <f t="array" ref="FS111">beneficio_muerte_individual_pensionado(FS$1,$E111,$B111, Hombres!$A$1:$DW$117, Mujeres!$A$1:$DW$117)</f>
        <v>0</v>
      </c>
      <c r="FT111" s="48" cm="1">
        <f t="array" ref="FT111">beneficio_muerte_individual_pensionado(FT$1,$E111,$B111, Hombres!$A$1:$DW$117, Mujeres!$A$1:$DW$117)</f>
        <v>0</v>
      </c>
      <c r="FU111" s="48" cm="1">
        <f t="array" ref="FU111">beneficio_muerte_individual_pensionado(FU$1,$E111,$B111, Hombres!$A$1:$DW$117, Mujeres!$A$1:$DW$117)</f>
        <v>0</v>
      </c>
      <c r="FV111" s="48" cm="1">
        <f t="array" ref="FV111">beneficio_muerte_individual_pensionado(FV$1,$E111,$B111, Hombres!$A$1:$DW$117, Mujeres!$A$1:$DW$117)</f>
        <v>0</v>
      </c>
      <c r="FW111" s="48" cm="1">
        <f t="array" ref="FW111">beneficio_muerte_individual_pensionado(FW$1,$E111,$B111, Hombres!$A$1:$DW$117, Mujeres!$A$1:$DW$117)</f>
        <v>0</v>
      </c>
      <c r="FX111" s="48" cm="1">
        <f t="array" ref="FX111">beneficio_muerte_individual_pensionado(FX$1,$E111,$B111, Hombres!$A$1:$DW$117, Mujeres!$A$1:$DW$117)</f>
        <v>0</v>
      </c>
      <c r="FY111" s="48" cm="1">
        <f t="array" ref="FY111">beneficio_muerte_individual_pensionado(FY$1,$E111,$B111, Hombres!$A$1:$DW$117, Mujeres!$A$1:$DW$117)</f>
        <v>0</v>
      </c>
      <c r="FZ111" s="48" cm="1">
        <f t="array" ref="FZ111">beneficio_muerte_individual_pensionado(FZ$1,$E111,$B111, Hombres!$A$1:$DW$117, Mujeres!$A$1:$DW$117)</f>
        <v>0</v>
      </c>
      <c r="GA111" s="48" cm="1">
        <f t="array" ref="GA111">beneficio_muerte_individual_pensionado(GA$1,$E111,$B111, Hombres!$A$1:$DW$117, Mujeres!$A$1:$DW$117)</f>
        <v>0</v>
      </c>
      <c r="GB111" s="48" cm="1">
        <f t="array" ref="GB111">beneficio_muerte_individual_pensionado(GB$1,$E111,$B111, Hombres!$A$1:$DW$117, Mujeres!$A$1:$DW$117)</f>
        <v>0</v>
      </c>
      <c r="GC111" s="48" cm="1">
        <f t="array" ref="GC111">beneficio_muerte_individual_pensionado(GC$1,$E111,$B111, Hombres!$A$1:$DW$117, Mujeres!$A$1:$DW$117)</f>
        <v>0</v>
      </c>
      <c r="GD111" s="48" cm="1">
        <f t="array" ref="GD111">beneficio_muerte_individual_pensionado(GD$1,$E111,$B111, Hombres!$A$1:$DW$117, Mujeres!$A$1:$DW$117)</f>
        <v>0</v>
      </c>
      <c r="GE111" s="48" cm="1">
        <f t="array" ref="GE111">beneficio_muerte_individual_pensionado(GE$1,$E111,$B111, Hombres!$A$1:$DW$117, Mujeres!$A$1:$DW$117)</f>
        <v>0</v>
      </c>
      <c r="GF111" s="48" cm="1">
        <f t="array" ref="GF111">beneficio_muerte_individual_pensionado(GF$1,$E111,$B111, Hombres!$A$1:$DW$117, Mujeres!$A$1:$DW$117)</f>
        <v>0</v>
      </c>
      <c r="GG111" s="48" cm="1">
        <f t="array" ref="GG111">beneficio_muerte_individual_pensionado(GG$1,$E111,$B111, Hombres!$A$1:$DW$117, Mujeres!$A$1:$DW$117)</f>
        <v>0</v>
      </c>
      <c r="GH111" s="48" cm="1">
        <f t="array" ref="GH111">beneficio_muerte_individual_pensionado(GH$1,$E111,$B111, Hombres!$A$1:$DW$117, Mujeres!$A$1:$DW$117)</f>
        <v>0</v>
      </c>
      <c r="GI111" s="48" cm="1">
        <f t="array" ref="GI111">beneficio_muerte_individual_pensionado(GI$1,$E111,$B111, Hombres!$A$1:$DW$117, Mujeres!$A$1:$DW$117)</f>
        <v>0</v>
      </c>
      <c r="GJ111" s="48" cm="1">
        <f t="array" ref="GJ111">beneficio_muerte_individual_pensionado(GJ$1,$E111,$B111, Hombres!$A$1:$DW$117, Mujeres!$A$1:$DW$117)</f>
        <v>0</v>
      </c>
      <c r="GK111" s="48" cm="1">
        <f t="array" ref="GK111">beneficio_muerte_individual_pensionado(GK$1,$E111,$B111, Hombres!$A$1:$DW$117, Mujeres!$A$1:$DW$117)</f>
        <v>0</v>
      </c>
      <c r="GL111" s="48" cm="1">
        <f t="array" ref="GL111">beneficio_muerte_individual_pensionado(GL$1,$E111,$B111, Hombres!$A$1:$DW$117, Mujeres!$A$1:$DW$117)</f>
        <v>0</v>
      </c>
      <c r="GM111" s="48" cm="1">
        <f t="array" ref="GM111">beneficio_muerte_individual_pensionado(GM$1,$E111,$B111, Hombres!$A$1:$DW$117, Mujeres!$A$1:$DW$117)</f>
        <v>0</v>
      </c>
      <c r="GN111" s="48" cm="1">
        <f t="array" ref="GN111">beneficio_muerte_individual_pensionado(GN$1,$E111,$B111, Hombres!$A$1:$DW$117, Mujeres!$A$1:$DW$117)</f>
        <v>0</v>
      </c>
      <c r="GO111" s="48" cm="1">
        <f t="array" ref="GO111">beneficio_muerte_individual_pensionado(GO$1,$E111,$B111, Hombres!$A$1:$DW$117, Mujeres!$A$1:$DW$117)</f>
        <v>0</v>
      </c>
      <c r="GP111" s="48" cm="1">
        <f t="array" ref="GP111">beneficio_muerte_individual_pensionado(GP$1,$E111,$B111, Hombres!$A$1:$DW$117, Mujeres!$A$1:$DW$117)</f>
        <v>0</v>
      </c>
      <c r="GQ111" s="48" cm="1">
        <f t="array" ref="GQ111">beneficio_muerte_individual_pensionado(GQ$1,$E111,$B111, Hombres!$A$1:$DW$117, Mujeres!$A$1:$DW$117)</f>
        <v>0</v>
      </c>
      <c r="GR111" s="48" cm="1">
        <f t="array" ref="GR111">beneficio_muerte_individual_pensionado(GR$1,$E111,$B111, Hombres!$A$1:$DW$117, Mujeres!$A$1:$DW$117)</f>
        <v>0</v>
      </c>
      <c r="GS111" s="48" cm="1">
        <f t="array" ref="GS111">beneficio_muerte_individual_pensionado(GS$1,$E111,$B111, Hombres!$A$1:$DW$117, Mujeres!$A$1:$DW$117)</f>
        <v>0</v>
      </c>
      <c r="GT111" s="48" cm="1">
        <f t="array" ref="GT111">beneficio_muerte_individual_pensionado(GT$1,$E111,$B111, Hombres!$A$1:$DW$117, Mujeres!$A$1:$DW$117)</f>
        <v>0</v>
      </c>
    </row>
    <row r="112" spans="1:202" x14ac:dyDescent="0.3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8" cm="1">
        <f t="array" ref="H112">AnualidadPensionado(H$1,$E112,$B112, $D112, Hombres!$A$1:$DW$117, Mujeres!$A$1:$DW$117)</f>
        <v>0</v>
      </c>
      <c r="I112" s="48" cm="1">
        <f t="array" ref="I112">AnualidadPensionado(I$1,$E112,$B112, $D112, Hombres!$A$1:$DW$117, Mujeres!$A$1:$DW$117)</f>
        <v>3529686.7530724225</v>
      </c>
      <c r="J112" s="48" cm="1">
        <f t="array" ref="J112">AnualidadPensionado(J$1,$E112,$B112, $D112, Hombres!$A$1:$DW$117, Mujeres!$A$1:$DW$117)</f>
        <v>3572764.7585753067</v>
      </c>
      <c r="K112" s="48" cm="1">
        <f t="array" ref="K112">AnualidadPensionado(K$1,$E112,$B112, $D112, Hombres!$A$1:$DW$117, Mujeres!$A$1:$DW$117)</f>
        <v>3610710.5893163043</v>
      </c>
      <c r="L112" s="48" cm="1">
        <f t="array" ref="L112">AnualidadPensionado(L$1,$E112,$B112, $D112, Hombres!$A$1:$DW$117, Mujeres!$A$1:$DW$117)</f>
        <v>3642106.7072251122</v>
      </c>
      <c r="M112" s="48" cm="1">
        <f t="array" ref="M112">AnualidadPensionado(M$1,$E112,$B112, $D112, Hombres!$A$1:$DW$117, Mujeres!$A$1:$DW$117)</f>
        <v>3665655.9828148494</v>
      </c>
      <c r="N112" s="48" cm="1">
        <f t="array" ref="N112">AnualidadPensionado(N$1,$E112,$B112, $D112, Hombres!$A$1:$DW$117, Mujeres!$A$1:$DW$117)</f>
        <v>3680303.1963283573</v>
      </c>
      <c r="O112" s="48" cm="1">
        <f t="array" ref="O112">AnualidadPensionado(O$1,$E112,$B112, $D112, Hombres!$A$1:$DW$117, Mujeres!$A$1:$DW$117)</f>
        <v>3685512.0656133397</v>
      </c>
      <c r="P112" s="48" cm="1">
        <f t="array" ref="P112">AnualidadPensionado(P$1,$E112,$B112, $D112, Hombres!$A$1:$DW$117, Mujeres!$A$1:$DW$117)</f>
        <v>3681132.2030745647</v>
      </c>
      <c r="Q112" s="48" cm="1">
        <f t="array" ref="Q112">AnualidadPensionado(Q$1,$E112,$B112, $D112, Hombres!$A$1:$DW$117, Mujeres!$A$1:$DW$117)</f>
        <v>3667135.3089403193</v>
      </c>
      <c r="R112" s="48" cm="1">
        <f t="array" ref="R112">AnualidadPensionado(R$1,$E112,$B112, $D112, Hombres!$A$1:$DW$117, Mujeres!$A$1:$DW$117)</f>
        <v>3643380.1124736764</v>
      </c>
      <c r="S112" s="48" cm="1">
        <f t="array" ref="S112">AnualidadPensionado(S$1,$E112,$B112, $D112, Hombres!$A$1:$DW$117, Mujeres!$A$1:$DW$117)</f>
        <v>3609263.785284122</v>
      </c>
      <c r="T112" s="48" cm="1">
        <f t="array" ref="T112">AnualidadPensionado(T$1,$E112,$B112, $D112, Hombres!$A$1:$DW$117, Mujeres!$A$1:$DW$117)</f>
        <v>3557952.8382697096</v>
      </c>
      <c r="U112" s="48" cm="1">
        <f t="array" ref="U112">AnualidadPensionado(U$1,$E112,$B112, $D112, Hombres!$A$1:$DW$117, Mujeres!$A$1:$DW$117)</f>
        <v>3493216.4805555167</v>
      </c>
      <c r="V112" s="48" cm="1">
        <f t="array" ref="V112">AnualidadPensionado(V$1,$E112,$B112, $D112, Hombres!$A$1:$DW$117, Mujeres!$A$1:$DW$117)</f>
        <v>3414557.8492055982</v>
      </c>
      <c r="W112" s="48" cm="1">
        <f t="array" ref="W112">AnualidadPensionado(W$1,$E112,$B112, $D112, Hombres!$A$1:$DW$117, Mujeres!$A$1:$DW$117)</f>
        <v>3321646.2857707432</v>
      </c>
      <c r="X112" s="48" cm="1">
        <f t="array" ref="X112">AnualidadPensionado(X$1,$E112,$B112, $D112, Hombres!$A$1:$DW$117, Mujeres!$A$1:$DW$117)</f>
        <v>3214145.1166310981</v>
      </c>
      <c r="Y112" s="48" cm="1">
        <f t="array" ref="Y112">AnualidadPensionado(Y$1,$E112,$B112, $D112, Hombres!$A$1:$DW$117, Mujeres!$A$1:$DW$117)</f>
        <v>3091812.6675119377</v>
      </c>
      <c r="Z112" s="48" cm="1">
        <f t="array" ref="Z112">AnualidadPensionado(Z$1,$E112,$B112, $D112, Hombres!$A$1:$DW$117, Mujeres!$A$1:$DW$117)</f>
        <v>2954627.9315235037</v>
      </c>
      <c r="AA112" s="48" cm="1">
        <f t="array" ref="AA112">AnualidadPensionado(AA$1,$E112,$B112, $D112, Hombres!$A$1:$DW$117, Mujeres!$A$1:$DW$117)</f>
        <v>2803060.5060482961</v>
      </c>
      <c r="AB112" s="48" cm="1">
        <f t="array" ref="AB112">AnualidadPensionado(AB$1,$E112,$B112, $D112, Hombres!$A$1:$DW$117, Mujeres!$A$1:$DW$117)</f>
        <v>2638067.5854441309</v>
      </c>
      <c r="AC112" s="48" cm="1">
        <f t="array" ref="AC112">AnualidadPensionado(AC$1,$E112,$B112, $D112, Hombres!$A$1:$DW$117, Mujeres!$A$1:$DW$117)</f>
        <v>2460915.8810055205</v>
      </c>
      <c r="AD112" s="48" cm="1">
        <f t="array" ref="AD112">AnualidadPensionado(AD$1,$E112,$B112, $D112, Hombres!$A$1:$DW$117, Mujeres!$A$1:$DW$117)</f>
        <v>2273196.1175730205</v>
      </c>
      <c r="AE112" s="48" cm="1">
        <f t="array" ref="AE112">AnualidadPensionado(AE$1,$E112,$B112, $D112, Hombres!$A$1:$DW$117, Mujeres!$A$1:$DW$117)</f>
        <v>2076960.339558356</v>
      </c>
      <c r="AF112" s="48" cm="1">
        <f t="array" ref="AF112">AnualidadPensionado(AF$1,$E112,$B112, $D112, Hombres!$A$1:$DW$117, Mujeres!$A$1:$DW$117)</f>
        <v>1874884.7908239625</v>
      </c>
      <c r="AG112" s="48" cm="1">
        <f t="array" ref="AG112">AnualidadPensionado(AG$1,$E112,$B112, $D112, Hombres!$A$1:$DW$117, Mujeres!$A$1:$DW$117)</f>
        <v>1670126.1892176194</v>
      </c>
      <c r="AH112" s="48" cm="1">
        <f t="array" ref="AH112">AnualidadPensionado(AH$1,$E112,$B112, $D112, Hombres!$A$1:$DW$117, Mujeres!$A$1:$DW$117)</f>
        <v>1466022.9903541654</v>
      </c>
      <c r="AI112" s="48" cm="1">
        <f t="array" ref="AI112">AnualidadPensionado(AI$1,$E112,$B112, $D112, Hombres!$A$1:$DW$117, Mujeres!$A$1:$DW$117)</f>
        <v>1265984.2163593285</v>
      </c>
      <c r="AJ112" s="48" cm="1">
        <f t="array" ref="AJ112">AnualidadPensionado(AJ$1,$E112,$B112, $D112, Hombres!$A$1:$DW$117, Mujeres!$A$1:$DW$117)</f>
        <v>1073500.27816416</v>
      </c>
      <c r="AK112" s="48" cm="1">
        <f t="array" ref="AK112">AnualidadPensionado(AK$1,$E112,$B112, $D112, Hombres!$A$1:$DW$117, Mujeres!$A$1:$DW$117)</f>
        <v>892088.33254090499</v>
      </c>
      <c r="AL112" s="48" cm="1">
        <f t="array" ref="AL112">AnualidadPensionado(AL$1,$E112,$B112, $D112, Hombres!$A$1:$DW$117, Mujeres!$A$1:$DW$117)</f>
        <v>724968.55529580987</v>
      </c>
      <c r="AM112" s="48" cm="1">
        <f t="array" ref="AM112">AnualidadPensionado(AM$1,$E112,$B112, $D112, Hombres!$A$1:$DW$117, Mujeres!$A$1:$DW$117)</f>
        <v>574725.3230037886</v>
      </c>
      <c r="AN112" s="48" cm="1">
        <f t="array" ref="AN112">AnualidadPensionado(AN$1,$E112,$B112, $D112, Hombres!$A$1:$DW$117, Mujeres!$A$1:$DW$117)</f>
        <v>443167.33614925778</v>
      </c>
      <c r="AO112" s="48" cm="1">
        <f t="array" ref="AO112">AnualidadPensionado(AO$1,$E112,$B112, $D112, Hombres!$A$1:$DW$117, Mujeres!$A$1:$DW$117)</f>
        <v>331288.37319447624</v>
      </c>
      <c r="AP112" s="48" cm="1">
        <f t="array" ref="AP112">AnualidadPensionado(AP$1,$E112,$B112, $D112, Hombres!$A$1:$DW$117, Mujeres!$A$1:$DW$117)</f>
        <v>239230.82040710034</v>
      </c>
      <c r="AQ112" s="48" cm="1">
        <f t="array" ref="AQ112">AnualidadPensionado(AQ$1,$E112,$B112, $D112, Hombres!$A$1:$DW$117, Mujeres!$A$1:$DW$117)</f>
        <v>166217.72018888459</v>
      </c>
      <c r="AR112" s="48" cm="1">
        <f t="array" ref="AR112">AnualidadPensionado(AR$1,$E112,$B112, $D112, Hombres!$A$1:$DW$117, Mujeres!$A$1:$DW$117)</f>
        <v>110605.90765698848</v>
      </c>
      <c r="AS112" s="48" cm="1">
        <f t="array" ref="AS112">AnualidadPensionado(AS$1,$E112,$B112, $D112, Hombres!$A$1:$DW$117, Mujeres!$A$1:$DW$117)</f>
        <v>70105.167914106714</v>
      </c>
      <c r="AT112" s="48" cm="1">
        <f t="array" ref="AT112">AnualidadPensionado(AT$1,$E112,$B112, $D112, Hombres!$A$1:$DW$117, Mujeres!$A$1:$DW$117)</f>
        <v>42058.048198907301</v>
      </c>
      <c r="AU112" s="48" cm="1">
        <f t="array" ref="AU112">AnualidadPensionado(AU$1,$E112,$B112, $D112, Hombres!$A$1:$DW$117, Mujeres!$A$1:$DW$117)</f>
        <v>23712.083217283896</v>
      </c>
      <c r="AV112" s="48" cm="1">
        <f t="array" ref="AV112">AnualidadPensionado(AV$1,$E112,$B112, $D112, Hombres!$A$1:$DW$117, Mujeres!$A$1:$DW$117)</f>
        <v>12459.979855548296</v>
      </c>
      <c r="AW112" s="48" cm="1">
        <f t="array" ref="AW112">AnualidadPensionado(AW$1,$E112,$B112, $D112, Hombres!$A$1:$DW$117, Mujeres!$A$1:$DW$117)</f>
        <v>6041.6555878603567</v>
      </c>
      <c r="AX112" s="48" cm="1">
        <f t="array" ref="AX112">AnualidadPensionado(AX$1,$E112,$B112, $D112, Hombres!$A$1:$DW$117, Mujeres!$A$1:$DW$117)</f>
        <v>2670.3127410575366</v>
      </c>
      <c r="AY112" s="48" cm="1">
        <f t="array" ref="AY112">AnualidadPensionado(AY$1,$E112,$B112, $D112, Hombres!$A$1:$DW$117, Mujeres!$A$1:$DW$117)</f>
        <v>1059.6655830437228</v>
      </c>
      <c r="AZ112" s="48" cm="1">
        <f t="array" ref="AZ112">AnualidadPensionado(AZ$1,$E112,$B112, $D112, Hombres!$A$1:$DW$117, Mujeres!$A$1:$DW$117)</f>
        <v>370.48487267471779</v>
      </c>
      <c r="BA112" s="48" cm="1">
        <f t="array" ref="BA112">AnualidadPensionado(BA$1,$E112,$B112, $D112, Hombres!$A$1:$DW$117, Mujeres!$A$1:$DW$117)</f>
        <v>111.34101779663821</v>
      </c>
      <c r="BB112" s="48" cm="1">
        <f t="array" ref="BB112">AnualidadPensionado(BB$1,$E112,$B112, $D112, Hombres!$A$1:$DW$117, Mujeres!$A$1:$DW$117)</f>
        <v>27.795936372862997</v>
      </c>
      <c r="BC112" s="48" cm="1">
        <f t="array" ref="BC112">AnualidadPensionado(BC$1,$E112,$B112, $D112, Hombres!$A$1:$DW$117, Mujeres!$A$1:$DW$117)</f>
        <v>0</v>
      </c>
      <c r="BD112" s="48" cm="1">
        <f t="array" ref="BD112">AnualidadPensionado(BD$1,$E112,$B112, $D112, Hombres!$A$1:$DW$117, Mujeres!$A$1:$DW$117)</f>
        <v>0</v>
      </c>
      <c r="BE112" s="48" cm="1">
        <f t="array" ref="BE112">AnualidadPensionado(BE$1,$E112,$B112, $D112, Hombres!$A$1:$DW$117, Mujeres!$A$1:$DW$117)</f>
        <v>0</v>
      </c>
      <c r="BF112" s="48" cm="1">
        <f t="array" ref="BF112">AnualidadPensionado(BF$1,$E112,$B112, $D112, Hombres!$A$1:$DW$117, Mujeres!$A$1:$DW$117)</f>
        <v>0</v>
      </c>
      <c r="BG112" s="48" cm="1">
        <f t="array" ref="BG112">AnualidadPensionado(BG$1,$E112,$B112, $D112, Hombres!$A$1:$DW$117, Mujeres!$A$1:$DW$117)</f>
        <v>0</v>
      </c>
      <c r="BH112" s="48" cm="1">
        <f t="array" ref="BH112">AnualidadPensionado(BH$1,$E112,$B112, $D112, Hombres!$A$1:$DW$117, Mujeres!$A$1:$DW$117)</f>
        <v>0</v>
      </c>
      <c r="BI112" s="48" cm="1">
        <f t="array" ref="BI112">AnualidadPensionado(BI$1,$E112,$B112, $D112, Hombres!$A$1:$DW$117, Mujeres!$A$1:$DW$117)</f>
        <v>0</v>
      </c>
      <c r="BJ112" s="48" cm="1">
        <f t="array" ref="BJ112">AnualidadPensionado(BJ$1,$E112,$B112, $D112, Hombres!$A$1:$DW$117, Mujeres!$A$1:$DW$117)</f>
        <v>0</v>
      </c>
      <c r="BK112" s="48" cm="1">
        <f t="array" ref="BK112">AnualidadPensionado(BK$1,$E112,$B112, $D112, Hombres!$A$1:$DW$117, Mujeres!$A$1:$DW$117)</f>
        <v>0</v>
      </c>
      <c r="BL112" s="48" cm="1">
        <f t="array" ref="BL112">AnualidadPensionado(BL$1,$E112,$B112, $D112, Hombres!$A$1:$DW$117, Mujeres!$A$1:$DW$117)</f>
        <v>0</v>
      </c>
      <c r="BM112" s="48" cm="1">
        <f t="array" ref="BM112">AnualidadPensionado(BM$1,$E112,$B112, $D112, Hombres!$A$1:$DW$117, Mujeres!$A$1:$DW$117)</f>
        <v>0</v>
      </c>
      <c r="BN112" s="48" cm="1">
        <f t="array" ref="BN112">AnualidadPensionado(BN$1,$E112,$B112, $D112, Hombres!$A$1:$DW$117, Mujeres!$A$1:$DW$117)</f>
        <v>0</v>
      </c>
      <c r="BO112" s="48" cm="1">
        <f t="array" ref="BO112">AnualidadPensionado(BO$1,$E112,$B112, $D112, Hombres!$A$1:$DW$117, Mujeres!$A$1:$DW$117)</f>
        <v>0</v>
      </c>
      <c r="BP112" s="48" cm="1">
        <f t="array" ref="BP112">AnualidadPensionado(BP$1,$E112,$B112, $D112, Hombres!$A$1:$DW$117, Mujeres!$A$1:$DW$117)</f>
        <v>0</v>
      </c>
      <c r="BQ112" s="48" cm="1">
        <f t="array" ref="BQ112">AnualidadPensionado(BQ$1,$E112,$B112, $D112, Hombres!$A$1:$DW$117, Mujeres!$A$1:$DW$117)</f>
        <v>0</v>
      </c>
      <c r="BR112" s="48" cm="1">
        <f t="array" ref="BR112">AnualidadPensionado(BR$1,$E112,$B112, $D112, Hombres!$A$1:$DW$117, Mujeres!$A$1:$DW$117)</f>
        <v>0</v>
      </c>
      <c r="BS112" s="48" cm="1">
        <f t="array" ref="BS112">AnualidadPensionado(BS$1,$E112,$B112, $D112, Hombres!$A$1:$DW$117, Mujeres!$A$1:$DW$117)</f>
        <v>0</v>
      </c>
      <c r="BT112" s="48" cm="1">
        <f t="array" ref="BT112">AnualidadPensionado(BT$1,$E112,$B112, $D112, Hombres!$A$1:$DW$117, Mujeres!$A$1:$DW$117)</f>
        <v>0</v>
      </c>
      <c r="BU112" s="48" cm="1">
        <f t="array" ref="BU112">AnualidadPensionado(BU$1,$E112,$B112, $D112, Hombres!$A$1:$DW$117, Mujeres!$A$1:$DW$117)</f>
        <v>0</v>
      </c>
      <c r="BV112" s="48" cm="1">
        <f t="array" ref="BV112">AnualidadPensionado(BV$1,$E112,$B112, $D112, Hombres!$A$1:$DW$117, Mujeres!$A$1:$DW$117)</f>
        <v>0</v>
      </c>
      <c r="BW112" s="48" cm="1">
        <f t="array" ref="BW112">AnualidadPensionado(BW$1,$E112,$B112, $D112, Hombres!$A$1:$DW$117, Mujeres!$A$1:$DW$117)</f>
        <v>0</v>
      </c>
      <c r="BX112" s="48" cm="1">
        <f t="array" ref="BX112">AnualidadPensionado(BX$1,$E112,$B112, $D112, Hombres!$A$1:$DW$117, Mujeres!$A$1:$DW$117)</f>
        <v>0</v>
      </c>
      <c r="BY112" s="48" cm="1">
        <f t="array" ref="BY112">AnualidadPensionado(BY$1,$E112,$B112, $D112, Hombres!$A$1:$DW$117, Mujeres!$A$1:$DW$117)</f>
        <v>0</v>
      </c>
      <c r="BZ112" s="48" cm="1">
        <f t="array" ref="BZ112">AnualidadPensionado(BZ$1,$E112,$B112, $D112, Hombres!$A$1:$DW$117, Mujeres!$A$1:$DW$117)</f>
        <v>0</v>
      </c>
      <c r="CA112" s="48" cm="1">
        <f t="array" ref="CA112">AnualidadPensionado(CA$1,$E112,$B112, $D112, Hombres!$A$1:$DW$117, Mujeres!$A$1:$DW$117)</f>
        <v>0</v>
      </c>
      <c r="CB112" s="48" cm="1">
        <f t="array" ref="CB112">AnualidadPensionado(CB$1,$E112,$B112, $D112, Hombres!$A$1:$DW$117, Mujeres!$A$1:$DW$117)</f>
        <v>0</v>
      </c>
      <c r="CC112" s="48" cm="1">
        <f t="array" ref="CC112">AnualidadPensionado(CC$1,$E112,$B112, $D112, Hombres!$A$1:$DW$117, Mujeres!$A$1:$DW$117)</f>
        <v>0</v>
      </c>
      <c r="CD112" s="48" cm="1">
        <f t="array" ref="CD112">AnualidadPensionado(CD$1,$E112,$B112, $D112, Hombres!$A$1:$DW$117, Mujeres!$A$1:$DW$117)</f>
        <v>0</v>
      </c>
      <c r="CE112" s="48" cm="1">
        <f t="array" ref="CE112">AnualidadPensionado(CE$1,$E112,$B112, $D112, Hombres!$A$1:$DW$117, Mujeres!$A$1:$DW$117)</f>
        <v>0</v>
      </c>
      <c r="CF112" s="48" cm="1">
        <f t="array" ref="CF112">AnualidadPensionado(CF$1,$E112,$B112, $D112, Hombres!$A$1:$DW$117, Mujeres!$A$1:$DW$117)</f>
        <v>0</v>
      </c>
      <c r="CG112" s="48" cm="1">
        <f t="array" ref="CG112">AnualidadPensionado(CG$1,$E112,$B112, $D112, Hombres!$A$1:$DW$117, Mujeres!$A$1:$DW$117)</f>
        <v>0</v>
      </c>
      <c r="CH112" s="48" cm="1">
        <f t="array" ref="CH112">AnualidadPensionado(CH$1,$E112,$B112, $D112, Hombres!$A$1:$DW$117, Mujeres!$A$1:$DW$117)</f>
        <v>0</v>
      </c>
      <c r="CI112" s="48" cm="1">
        <f t="array" ref="CI112">AnualidadPensionado(CI$1,$E112,$B112, $D112, Hombres!$A$1:$DW$117, Mujeres!$A$1:$DW$117)</f>
        <v>0</v>
      </c>
      <c r="CJ112" s="48" cm="1">
        <f t="array" ref="CJ112">AnualidadPensionado(CJ$1,$E112,$B112, $D112, Hombres!$A$1:$DW$117, Mujeres!$A$1:$DW$117)</f>
        <v>0</v>
      </c>
      <c r="CK112" s="48" cm="1">
        <f t="array" ref="CK112">AnualidadPensionado(CK$1,$E112,$B112, $D112, Hombres!$A$1:$DW$117, Mujeres!$A$1:$DW$117)</f>
        <v>0</v>
      </c>
      <c r="CL112" s="48" cm="1">
        <f t="array" ref="CL112">AnualidadPensionado(CL$1,$E112,$B112, $D112, Hombres!$A$1:$DW$117, Mujeres!$A$1:$DW$117)</f>
        <v>0</v>
      </c>
      <c r="CM112" s="48" cm="1">
        <f t="array" ref="CM112">AnualidadPensionado(CM$1,$E112,$B112, $D112, Hombres!$A$1:$DW$117, Mujeres!$A$1:$DW$117)</f>
        <v>0</v>
      </c>
      <c r="CN112" s="48" cm="1">
        <f t="array" ref="CN112">AnualidadPensionado(CN$1,$E112,$B112, $D112, Hombres!$A$1:$DW$117, Mujeres!$A$1:$DW$117)</f>
        <v>0</v>
      </c>
      <c r="CO112" s="48" cm="1">
        <f t="array" ref="CO112">AnualidadPensionado(CO$1,$E112,$B112, $D112, Hombres!$A$1:$DW$117, Mujeres!$A$1:$DW$117)</f>
        <v>0</v>
      </c>
      <c r="CP112" s="48" cm="1">
        <f t="array" ref="CP112">AnualidadPensionado(CP$1,$E112,$B112, $D112, Hombres!$A$1:$DW$117, Mujeres!$A$1:$DW$117)</f>
        <v>0</v>
      </c>
      <c r="CQ112" s="48" cm="1">
        <f t="array" ref="CQ112">AnualidadPensionado(CQ$1,$E112,$B112, $D112, Hombres!$A$1:$DW$117, Mujeres!$A$1:$DW$117)</f>
        <v>0</v>
      </c>
      <c r="CR112" s="48" cm="1">
        <f t="array" ref="CR112">AnualidadPensionado(CR$1,$E112,$B112, $D112, Hombres!$A$1:$DW$117, Mujeres!$A$1:$DW$117)</f>
        <v>0</v>
      </c>
      <c r="CS112" s="48" cm="1">
        <f t="array" ref="CS112">AnualidadPensionado(CS$1,$E112,$B112, $D112, Hombres!$A$1:$DW$117, Mujeres!$A$1:$DW$117)</f>
        <v>0</v>
      </c>
      <c r="CT112" s="48" cm="1">
        <f t="array" ref="CT112">AnualidadPensionado(CT$1,$E112,$B112, $D112, Hombres!$A$1:$DW$117, Mujeres!$A$1:$DW$117)</f>
        <v>0</v>
      </c>
      <c r="CU112" s="48" cm="1">
        <f t="array" ref="CU112">AnualidadPensionado(CU$1,$E112,$B112, $D112, Hombres!$A$1:$DW$117, Mujeres!$A$1:$DW$117)</f>
        <v>0</v>
      </c>
      <c r="CV112" s="48" cm="1">
        <f t="array" ref="CV112">AnualidadPensionado(CV$1,$E112,$B112, $D112, Hombres!$A$1:$DW$117, Mujeres!$A$1:$DW$117)</f>
        <v>0</v>
      </c>
      <c r="CW112" s="48" cm="1">
        <f t="array" ref="CW112">AnualidadPensionado(CW$1,$E112,$B112, $D112, Hombres!$A$1:$DW$117, Mujeres!$A$1:$DW$117)</f>
        <v>0</v>
      </c>
      <c r="CX112" s="48" cm="1">
        <f t="array" ref="CX112">AnualidadPensionado(CX$1,$E112,$B112, $D112, Hombres!$A$1:$DW$117, Mujeres!$A$1:$DW$117)</f>
        <v>0</v>
      </c>
      <c r="CY112" s="48" cm="1">
        <f t="array" ref="CY112">AnualidadPensionado(CY$1,$E112,$B112, $D112, Hombres!$A$1:$DW$117, Mujeres!$A$1:$DW$117)</f>
        <v>0</v>
      </c>
      <c r="DB112" s="21"/>
      <c r="DC112" s="48" cm="1">
        <f t="array" ref="DC112">beneficio_muerte_individual_pensionado(DC$1,$E112,$B112, Hombres!$A$1:$DW$117, Mujeres!$A$1:$DW$117)</f>
        <v>0</v>
      </c>
      <c r="DD112" s="48" cm="1">
        <f t="array" ref="DD112">beneficio_muerte_individual_pensionado(DD$1,$E112,$B112, Hombres!$A$1:$DW$117, Mujeres!$A$1:$DW$117)</f>
        <v>51629.743148100002</v>
      </c>
      <c r="DE112" s="48" cm="1">
        <f t="array" ref="DE112">beneficio_muerte_individual_pensionado(DE$1,$E112,$B112, Hombres!$A$1:$DW$117, Mujeres!$A$1:$DW$117)</f>
        <v>55194.790275225561</v>
      </c>
      <c r="DF112" s="48" cm="1">
        <f t="array" ref="DF112">beneficio_muerte_individual_pensionado(DF$1,$E112,$B112, Hombres!$A$1:$DW$117, Mujeres!$A$1:$DW$117)</f>
        <v>59534.520839840799</v>
      </c>
      <c r="DG112" s="48" cm="1">
        <f t="array" ref="DG112">beneficio_muerte_individual_pensionado(DG$1,$E112,$B112, Hombres!$A$1:$DW$117, Mujeres!$A$1:$DW$117)</f>
        <v>64438.313860114569</v>
      </c>
      <c r="DH112" s="48" cm="1">
        <f t="array" ref="DH112">beneficio_muerte_individual_pensionado(DH$1,$E112,$B112, Hombres!$A$1:$DW$117, Mujeres!$A$1:$DW$117)</f>
        <v>69558.042379929029</v>
      </c>
      <c r="DI112" s="48" cm="1">
        <f t="array" ref="DI112">beneficio_muerte_individual_pensionado(DI$1,$E112,$B112, Hombres!$A$1:$DW$117, Mujeres!$A$1:$DW$117)</f>
        <v>74449.770537142438</v>
      </c>
      <c r="DJ112" s="48" cm="1">
        <f t="array" ref="DJ112">beneficio_muerte_individual_pensionado(DJ$1,$E112,$B112, Hombres!$A$1:$DW$117, Mujeres!$A$1:$DW$117)</f>
        <v>78894.481808764409</v>
      </c>
      <c r="DK112" s="48" cm="1">
        <f t="array" ref="DK112">beneficio_muerte_individual_pensionado(DK$1,$E112,$B112, Hombres!$A$1:$DW$117, Mujeres!$A$1:$DW$117)</f>
        <v>82921.632005377527</v>
      </c>
      <c r="DL112" s="48" cm="1">
        <f t="array" ref="DL112">beneficio_muerte_individual_pensionado(DL$1,$E112,$B112, Hombres!$A$1:$DW$117, Mujeres!$A$1:$DW$117)</f>
        <v>86612.827746056821</v>
      </c>
      <c r="DM112" s="48" cm="1">
        <f t="array" ref="DM112">beneficio_muerte_individual_pensionado(DM$1,$E112,$B112, Hombres!$A$1:$DW$117, Mujeres!$A$1:$DW$117)</f>
        <v>90171.446482945394</v>
      </c>
      <c r="DN112" s="48" cm="1">
        <f t="array" ref="DN112">beneficio_muerte_individual_pensionado(DN$1,$E112,$B112, Hombres!$A$1:$DW$117, Mujeres!$A$1:$DW$117)</f>
        <v>97296.005837099961</v>
      </c>
      <c r="DO112" s="48" cm="1">
        <f t="array" ref="DO112">beneficio_muerte_individual_pensionado(DO$1,$E112,$B112, Hombres!$A$1:$DW$117, Mujeres!$A$1:$DW$117)</f>
        <v>101415.91095791986</v>
      </c>
      <c r="DP112" s="48" cm="1">
        <f t="array" ref="DP112">beneficio_muerte_individual_pensionado(DP$1,$E112,$B112, Hombres!$A$1:$DW$117, Mujeres!$A$1:$DW$117)</f>
        <v>105349.01366632478</v>
      </c>
      <c r="DQ112" s="48" cm="1">
        <f t="array" ref="DQ112">beneficio_muerte_individual_pensionado(DQ$1,$E112,$B112, Hombres!$A$1:$DW$117, Mujeres!$A$1:$DW$117)</f>
        <v>108974.51961010463</v>
      </c>
      <c r="DR112" s="48" cm="1">
        <f t="array" ref="DR112">beneficio_muerte_individual_pensionado(DR$1,$E112,$B112, Hombres!$A$1:$DW$117, Mujeres!$A$1:$DW$117)</f>
        <v>112193.72926651525</v>
      </c>
      <c r="DS112" s="48" cm="1">
        <f t="array" ref="DS112">beneficio_muerte_individual_pensionado(DS$1,$E112,$B112, Hombres!$A$1:$DW$117, Mujeres!$A$1:$DW$117)</f>
        <v>114944.34913031783</v>
      </c>
      <c r="DT112" s="48" cm="1">
        <f t="array" ref="DT112">beneficio_muerte_individual_pensionado(DT$1,$E112,$B112, Hombres!$A$1:$DW$117, Mujeres!$A$1:$DW$117)</f>
        <v>117202.385426283</v>
      </c>
      <c r="DU112" s="48" cm="1">
        <f t="array" ref="DU112">beneficio_muerte_individual_pensionado(DU$1,$E112,$B112, Hombres!$A$1:$DW$117, Mujeres!$A$1:$DW$117)</f>
        <v>118859.76953817495</v>
      </c>
      <c r="DV112" s="48" cm="1">
        <f t="array" ref="DV112">beneficio_muerte_individual_pensionado(DV$1,$E112,$B112, Hombres!$A$1:$DW$117, Mujeres!$A$1:$DW$117)</f>
        <v>119707.73995894904</v>
      </c>
      <c r="DW112" s="48" cm="1">
        <f t="array" ref="DW112">beneficio_muerte_individual_pensionado(DW$1,$E112,$B112, Hombres!$A$1:$DW$117, Mujeres!$A$1:$DW$117)</f>
        <v>119572.6765631812</v>
      </c>
      <c r="DX112" s="48" cm="1">
        <f t="array" ref="DX112">beneficio_muerte_individual_pensionado(DX$1,$E112,$B112, Hombres!$A$1:$DW$117, Mujeres!$A$1:$DW$117)</f>
        <v>118385.74894608738</v>
      </c>
      <c r="DY112" s="48" cm="1">
        <f t="array" ref="DY112">beneficio_muerte_individual_pensionado(DY$1,$E112,$B112, Hombres!$A$1:$DW$117, Mujeres!$A$1:$DW$117)</f>
        <v>116118.4353257309</v>
      </c>
      <c r="DZ112" s="48" cm="1">
        <f t="array" ref="DZ112">beneficio_muerte_individual_pensionado(DZ$1,$E112,$B112, Hombres!$A$1:$DW$117, Mujeres!$A$1:$DW$117)</f>
        <v>112705.97186432041</v>
      </c>
      <c r="EA112" s="48" cm="1">
        <f t="array" ref="EA112">beneficio_muerte_individual_pensionado(EA$1,$E112,$B112, Hombres!$A$1:$DW$117, Mujeres!$A$1:$DW$117)</f>
        <v>108052.83921081301</v>
      </c>
      <c r="EB112" s="48" cm="1">
        <f t="array" ref="EB112">beneficio_muerte_individual_pensionado(EB$1,$E112,$B112, Hombres!$A$1:$DW$117, Mujeres!$A$1:$DW$117)</f>
        <v>102158.92150493027</v>
      </c>
      <c r="EC112" s="48" cm="1">
        <f t="array" ref="EC112">beneficio_muerte_individual_pensionado(EC$1,$E112,$B112, Hombres!$A$1:$DW$117, Mujeres!$A$1:$DW$117)</f>
        <v>95149.448222544961</v>
      </c>
      <c r="ED112" s="48" cm="1">
        <f t="array" ref="ED112">beneficio_muerte_individual_pensionado(ED$1,$E112,$B112, Hombres!$A$1:$DW$117, Mujeres!$A$1:$DW$117)</f>
        <v>87192.46966635056</v>
      </c>
      <c r="EE112" s="48" cm="1">
        <f t="array" ref="EE112">beneficio_muerte_individual_pensionado(EE$1,$E112,$B112, Hombres!$A$1:$DW$117, Mujeres!$A$1:$DW$117)</f>
        <v>78459.11095961</v>
      </c>
      <c r="EF112" s="48" cm="1">
        <f t="array" ref="EF112">beneficio_muerte_individual_pensionado(EF$1,$E112,$B112, Hombres!$A$1:$DW$117, Mujeres!$A$1:$DW$117)</f>
        <v>69148.19642621759</v>
      </c>
      <c r="EG112" s="48" cm="1">
        <f t="array" ref="EG112">beneficio_muerte_individual_pensionado(EG$1,$E112,$B112, Hombres!$A$1:$DW$117, Mujeres!$A$1:$DW$117)</f>
        <v>59543.86089947266</v>
      </c>
      <c r="EH112" s="48" cm="1">
        <f t="array" ref="EH112">beneficio_muerte_individual_pensionado(EH$1,$E112,$B112, Hombres!$A$1:$DW$117, Mujeres!$A$1:$DW$117)</f>
        <v>49986.13372902789</v>
      </c>
      <c r="EI112" s="48" cm="1">
        <f t="array" ref="EI112">beneficio_muerte_individual_pensionado(EI$1,$E112,$B112, Hombres!$A$1:$DW$117, Mujeres!$A$1:$DW$117)</f>
        <v>40801.212180433264</v>
      </c>
      <c r="EJ112" s="48" cm="1">
        <f t="array" ref="EJ112">beneficio_muerte_individual_pensionado(EJ$1,$E112,$B112, Hombres!$A$1:$DW$117, Mujeres!$A$1:$DW$117)</f>
        <v>32272.131691968767</v>
      </c>
      <c r="EK112" s="48" cm="1">
        <f t="array" ref="EK112">beneficio_muerte_individual_pensionado(EK$1,$E112,$B112, Hombres!$A$1:$DW$117, Mujeres!$A$1:$DW$117)</f>
        <v>24634.216962540853</v>
      </c>
      <c r="EL112" s="48" cm="1">
        <f t="array" ref="EL112">beneficio_muerte_individual_pensionado(EL$1,$E112,$B112, Hombres!$A$1:$DW$117, Mujeres!$A$1:$DW$117)</f>
        <v>18069.87093686833</v>
      </c>
      <c r="EM112" s="48" cm="1">
        <f t="array" ref="EM112">beneficio_muerte_individual_pensionado(EM$1,$E112,$B112, Hombres!$A$1:$DW$117, Mujeres!$A$1:$DW$117)</f>
        <v>12680.014363670209</v>
      </c>
      <c r="EN112" s="48" cm="1">
        <f t="array" ref="EN112">beneficio_muerte_individual_pensionado(EN$1,$E112,$B112, Hombres!$A$1:$DW$117, Mujeres!$A$1:$DW$117)</f>
        <v>8466.7274809517858</v>
      </c>
      <c r="EO112" s="48" cm="1">
        <f t="array" ref="EO112">beneficio_muerte_individual_pensionado(EO$1,$E112,$B112, Hombres!$A$1:$DW$117, Mujeres!$A$1:$DW$117)</f>
        <v>5344.843364176405</v>
      </c>
      <c r="EP112" s="48" cm="1">
        <f t="array" ref="EP112">beneficio_muerte_individual_pensionado(EP$1,$E112,$B112, Hombres!$A$1:$DW$117, Mujeres!$A$1:$DW$117)</f>
        <v>3165.9405833707688</v>
      </c>
      <c r="EQ112" s="48" cm="1">
        <f t="array" ref="EQ112">beneficio_muerte_individual_pensionado(EQ$1,$E112,$B112, Hombres!$A$1:$DW$117, Mujeres!$A$1:$DW$117)</f>
        <v>1744.716947991242</v>
      </c>
      <c r="ER112" s="48" cm="1">
        <f t="array" ref="ER112">beneficio_muerte_individual_pensionado(ER$1,$E112,$B112, Hombres!$A$1:$DW$117, Mujeres!$A$1:$DW$117)</f>
        <v>885.67923805089367</v>
      </c>
      <c r="ES112" s="48" cm="1">
        <f t="array" ref="ES112">beneficio_muerte_individual_pensionado(ES$1,$E112,$B112, Hombres!$A$1:$DW$117, Mujeres!$A$1:$DW$117)</f>
        <v>409.10500550008851</v>
      </c>
      <c r="ET112" s="48" cm="1">
        <f t="array" ref="ET112">beneficio_muerte_individual_pensionado(ET$1,$E112,$B112, Hombres!$A$1:$DW$117, Mujeres!$A$1:$DW$117)</f>
        <v>169.3411600885737</v>
      </c>
      <c r="EU112" s="48" cm="1">
        <f t="array" ref="EU112">beneficio_muerte_individual_pensionado(EU$1,$E112,$B112, Hombres!$A$1:$DW$117, Mujeres!$A$1:$DW$117)</f>
        <v>61.622333084333242</v>
      </c>
      <c r="EV112" s="48" cm="1">
        <f t="array" ref="EV112">beneficio_muerte_individual_pensionado(EV$1,$E112,$B112, Hombres!$A$1:$DW$117, Mujeres!$A$1:$DW$117)</f>
        <v>19.230347237763755</v>
      </c>
      <c r="EW112" s="48" cm="1">
        <f t="array" ref="EW112">beneficio_muerte_individual_pensionado(EW$1,$E112,$B112, Hombres!$A$1:$DW$117, Mujeres!$A$1:$DW$117)</f>
        <v>6.1468888028520574</v>
      </c>
      <c r="EX112" s="48" cm="1">
        <f t="array" ref="EX112">beneficio_muerte_individual_pensionado(EX$1,$E112,$B112, Hombres!$A$1:$DW$117, Mujeres!$A$1:$DW$117)</f>
        <v>0</v>
      </c>
      <c r="EY112" s="48" cm="1">
        <f t="array" ref="EY112">beneficio_muerte_individual_pensionado(EY$1,$E112,$B112, Hombres!$A$1:$DW$117, Mujeres!$A$1:$DW$117)</f>
        <v>0</v>
      </c>
      <c r="EZ112" s="48" cm="1">
        <f t="array" ref="EZ112">beneficio_muerte_individual_pensionado(EZ$1,$E112,$B112, Hombres!$A$1:$DW$117, Mujeres!$A$1:$DW$117)</f>
        <v>0</v>
      </c>
      <c r="FA112" s="48" cm="1">
        <f t="array" ref="FA112">beneficio_muerte_individual_pensionado(FA$1,$E112,$B112, Hombres!$A$1:$DW$117, Mujeres!$A$1:$DW$117)</f>
        <v>0</v>
      </c>
      <c r="FB112" s="48" cm="1">
        <f t="array" ref="FB112">beneficio_muerte_individual_pensionado(FB$1,$E112,$B112, Hombres!$A$1:$DW$117, Mujeres!$A$1:$DW$117)</f>
        <v>0</v>
      </c>
      <c r="FC112" s="48" cm="1">
        <f t="array" ref="FC112">beneficio_muerte_individual_pensionado(FC$1,$E112,$B112, Hombres!$A$1:$DW$117, Mujeres!$A$1:$DW$117)</f>
        <v>0</v>
      </c>
      <c r="FD112" s="48" cm="1">
        <f t="array" ref="FD112">beneficio_muerte_individual_pensionado(FD$1,$E112,$B112, Hombres!$A$1:$DW$117, Mujeres!$A$1:$DW$117)</f>
        <v>0</v>
      </c>
      <c r="FE112" s="48" cm="1">
        <f t="array" ref="FE112">beneficio_muerte_individual_pensionado(FE$1,$E112,$B112, Hombres!$A$1:$DW$117, Mujeres!$A$1:$DW$117)</f>
        <v>0</v>
      </c>
      <c r="FF112" s="48" cm="1">
        <f t="array" ref="FF112">beneficio_muerte_individual_pensionado(FF$1,$E112,$B112, Hombres!$A$1:$DW$117, Mujeres!$A$1:$DW$117)</f>
        <v>0</v>
      </c>
      <c r="FG112" s="48" cm="1">
        <f t="array" ref="FG112">beneficio_muerte_individual_pensionado(FG$1,$E112,$B112, Hombres!$A$1:$DW$117, Mujeres!$A$1:$DW$117)</f>
        <v>0</v>
      </c>
      <c r="FH112" s="48" cm="1">
        <f t="array" ref="FH112">beneficio_muerte_individual_pensionado(FH$1,$E112,$B112, Hombres!$A$1:$DW$117, Mujeres!$A$1:$DW$117)</f>
        <v>0</v>
      </c>
      <c r="FI112" s="48" cm="1">
        <f t="array" ref="FI112">beneficio_muerte_individual_pensionado(FI$1,$E112,$B112, Hombres!$A$1:$DW$117, Mujeres!$A$1:$DW$117)</f>
        <v>0</v>
      </c>
      <c r="FJ112" s="48" cm="1">
        <f t="array" ref="FJ112">beneficio_muerte_individual_pensionado(FJ$1,$E112,$B112, Hombres!$A$1:$DW$117, Mujeres!$A$1:$DW$117)</f>
        <v>0</v>
      </c>
      <c r="FK112" s="48" cm="1">
        <f t="array" ref="FK112">beneficio_muerte_individual_pensionado(FK$1,$E112,$B112, Hombres!$A$1:$DW$117, Mujeres!$A$1:$DW$117)</f>
        <v>0</v>
      </c>
      <c r="FL112" s="48" cm="1">
        <f t="array" ref="FL112">beneficio_muerte_individual_pensionado(FL$1,$E112,$B112, Hombres!$A$1:$DW$117, Mujeres!$A$1:$DW$117)</f>
        <v>0</v>
      </c>
      <c r="FM112" s="48" cm="1">
        <f t="array" ref="FM112">beneficio_muerte_individual_pensionado(FM$1,$E112,$B112, Hombres!$A$1:$DW$117, Mujeres!$A$1:$DW$117)</f>
        <v>0</v>
      </c>
      <c r="FN112" s="48" cm="1">
        <f t="array" ref="FN112">beneficio_muerte_individual_pensionado(FN$1,$E112,$B112, Hombres!$A$1:$DW$117, Mujeres!$A$1:$DW$117)</f>
        <v>0</v>
      </c>
      <c r="FO112" s="48" cm="1">
        <f t="array" ref="FO112">beneficio_muerte_individual_pensionado(FO$1,$E112,$B112, Hombres!$A$1:$DW$117, Mujeres!$A$1:$DW$117)</f>
        <v>0</v>
      </c>
      <c r="FP112" s="48" cm="1">
        <f t="array" ref="FP112">beneficio_muerte_individual_pensionado(FP$1,$E112,$B112, Hombres!$A$1:$DW$117, Mujeres!$A$1:$DW$117)</f>
        <v>0</v>
      </c>
      <c r="FQ112" s="48" cm="1">
        <f t="array" ref="FQ112">beneficio_muerte_individual_pensionado(FQ$1,$E112,$B112, Hombres!$A$1:$DW$117, Mujeres!$A$1:$DW$117)</f>
        <v>0</v>
      </c>
      <c r="FR112" s="48" cm="1">
        <f t="array" ref="FR112">beneficio_muerte_individual_pensionado(FR$1,$E112,$B112, Hombres!$A$1:$DW$117, Mujeres!$A$1:$DW$117)</f>
        <v>0</v>
      </c>
      <c r="FS112" s="48" cm="1">
        <f t="array" ref="FS112">beneficio_muerte_individual_pensionado(FS$1,$E112,$B112, Hombres!$A$1:$DW$117, Mujeres!$A$1:$DW$117)</f>
        <v>0</v>
      </c>
      <c r="FT112" s="48" cm="1">
        <f t="array" ref="FT112">beneficio_muerte_individual_pensionado(FT$1,$E112,$B112, Hombres!$A$1:$DW$117, Mujeres!$A$1:$DW$117)</f>
        <v>0</v>
      </c>
      <c r="FU112" s="48" cm="1">
        <f t="array" ref="FU112">beneficio_muerte_individual_pensionado(FU$1,$E112,$B112, Hombres!$A$1:$DW$117, Mujeres!$A$1:$DW$117)</f>
        <v>0</v>
      </c>
      <c r="FV112" s="48" cm="1">
        <f t="array" ref="FV112">beneficio_muerte_individual_pensionado(FV$1,$E112,$B112, Hombres!$A$1:$DW$117, Mujeres!$A$1:$DW$117)</f>
        <v>0</v>
      </c>
      <c r="FW112" s="48" cm="1">
        <f t="array" ref="FW112">beneficio_muerte_individual_pensionado(FW$1,$E112,$B112, Hombres!$A$1:$DW$117, Mujeres!$A$1:$DW$117)</f>
        <v>0</v>
      </c>
      <c r="FX112" s="48" cm="1">
        <f t="array" ref="FX112">beneficio_muerte_individual_pensionado(FX$1,$E112,$B112, Hombres!$A$1:$DW$117, Mujeres!$A$1:$DW$117)</f>
        <v>0</v>
      </c>
      <c r="FY112" s="48" cm="1">
        <f t="array" ref="FY112">beneficio_muerte_individual_pensionado(FY$1,$E112,$B112, Hombres!$A$1:$DW$117, Mujeres!$A$1:$DW$117)</f>
        <v>0</v>
      </c>
      <c r="FZ112" s="48" cm="1">
        <f t="array" ref="FZ112">beneficio_muerte_individual_pensionado(FZ$1,$E112,$B112, Hombres!$A$1:$DW$117, Mujeres!$A$1:$DW$117)</f>
        <v>0</v>
      </c>
      <c r="GA112" s="48" cm="1">
        <f t="array" ref="GA112">beneficio_muerte_individual_pensionado(GA$1,$E112,$B112, Hombres!$A$1:$DW$117, Mujeres!$A$1:$DW$117)</f>
        <v>0</v>
      </c>
      <c r="GB112" s="48" cm="1">
        <f t="array" ref="GB112">beneficio_muerte_individual_pensionado(GB$1,$E112,$B112, Hombres!$A$1:$DW$117, Mujeres!$A$1:$DW$117)</f>
        <v>0</v>
      </c>
      <c r="GC112" s="48" cm="1">
        <f t="array" ref="GC112">beneficio_muerte_individual_pensionado(GC$1,$E112,$B112, Hombres!$A$1:$DW$117, Mujeres!$A$1:$DW$117)</f>
        <v>0</v>
      </c>
      <c r="GD112" s="48" cm="1">
        <f t="array" ref="GD112">beneficio_muerte_individual_pensionado(GD$1,$E112,$B112, Hombres!$A$1:$DW$117, Mujeres!$A$1:$DW$117)</f>
        <v>0</v>
      </c>
      <c r="GE112" s="48" cm="1">
        <f t="array" ref="GE112">beneficio_muerte_individual_pensionado(GE$1,$E112,$B112, Hombres!$A$1:$DW$117, Mujeres!$A$1:$DW$117)</f>
        <v>0</v>
      </c>
      <c r="GF112" s="48" cm="1">
        <f t="array" ref="GF112">beneficio_muerte_individual_pensionado(GF$1,$E112,$B112, Hombres!$A$1:$DW$117, Mujeres!$A$1:$DW$117)</f>
        <v>0</v>
      </c>
      <c r="GG112" s="48" cm="1">
        <f t="array" ref="GG112">beneficio_muerte_individual_pensionado(GG$1,$E112,$B112, Hombres!$A$1:$DW$117, Mujeres!$A$1:$DW$117)</f>
        <v>0</v>
      </c>
      <c r="GH112" s="48" cm="1">
        <f t="array" ref="GH112">beneficio_muerte_individual_pensionado(GH$1,$E112,$B112, Hombres!$A$1:$DW$117, Mujeres!$A$1:$DW$117)</f>
        <v>0</v>
      </c>
      <c r="GI112" s="48" cm="1">
        <f t="array" ref="GI112">beneficio_muerte_individual_pensionado(GI$1,$E112,$B112, Hombres!$A$1:$DW$117, Mujeres!$A$1:$DW$117)</f>
        <v>0</v>
      </c>
      <c r="GJ112" s="48" cm="1">
        <f t="array" ref="GJ112">beneficio_muerte_individual_pensionado(GJ$1,$E112,$B112, Hombres!$A$1:$DW$117, Mujeres!$A$1:$DW$117)</f>
        <v>0</v>
      </c>
      <c r="GK112" s="48" cm="1">
        <f t="array" ref="GK112">beneficio_muerte_individual_pensionado(GK$1,$E112,$B112, Hombres!$A$1:$DW$117, Mujeres!$A$1:$DW$117)</f>
        <v>0</v>
      </c>
      <c r="GL112" s="48" cm="1">
        <f t="array" ref="GL112">beneficio_muerte_individual_pensionado(GL$1,$E112,$B112, Hombres!$A$1:$DW$117, Mujeres!$A$1:$DW$117)</f>
        <v>0</v>
      </c>
      <c r="GM112" s="48" cm="1">
        <f t="array" ref="GM112">beneficio_muerte_individual_pensionado(GM$1,$E112,$B112, Hombres!$A$1:$DW$117, Mujeres!$A$1:$DW$117)</f>
        <v>0</v>
      </c>
      <c r="GN112" s="48" cm="1">
        <f t="array" ref="GN112">beneficio_muerte_individual_pensionado(GN$1,$E112,$B112, Hombres!$A$1:$DW$117, Mujeres!$A$1:$DW$117)</f>
        <v>0</v>
      </c>
      <c r="GO112" s="48" cm="1">
        <f t="array" ref="GO112">beneficio_muerte_individual_pensionado(GO$1,$E112,$B112, Hombres!$A$1:$DW$117, Mujeres!$A$1:$DW$117)</f>
        <v>0</v>
      </c>
      <c r="GP112" s="48" cm="1">
        <f t="array" ref="GP112">beneficio_muerte_individual_pensionado(GP$1,$E112,$B112, Hombres!$A$1:$DW$117, Mujeres!$A$1:$DW$117)</f>
        <v>0</v>
      </c>
      <c r="GQ112" s="48" cm="1">
        <f t="array" ref="GQ112">beneficio_muerte_individual_pensionado(GQ$1,$E112,$B112, Hombres!$A$1:$DW$117, Mujeres!$A$1:$DW$117)</f>
        <v>0</v>
      </c>
      <c r="GR112" s="48" cm="1">
        <f t="array" ref="GR112">beneficio_muerte_individual_pensionado(GR$1,$E112,$B112, Hombres!$A$1:$DW$117, Mujeres!$A$1:$DW$117)</f>
        <v>0</v>
      </c>
      <c r="GS112" s="48" cm="1">
        <f t="array" ref="GS112">beneficio_muerte_individual_pensionado(GS$1,$E112,$B112, Hombres!$A$1:$DW$117, Mujeres!$A$1:$DW$117)</f>
        <v>0</v>
      </c>
      <c r="GT112" s="48" cm="1">
        <f t="array" ref="GT112">beneficio_muerte_individual_pensionado(GT$1,$E112,$B112, Hombres!$A$1:$DW$117, Mujeres!$A$1:$DW$117)</f>
        <v>0</v>
      </c>
    </row>
    <row r="113" spans="1:202" x14ac:dyDescent="0.3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8" cm="1">
        <f t="array" ref="H113">AnualidadPensionado(H$1,$E113,$B113, $D113, Hombres!$A$1:$DW$117, Mujeres!$A$1:$DW$117)</f>
        <v>0</v>
      </c>
      <c r="I113" s="48" cm="1">
        <f t="array" ref="I113">AnualidadPensionado(I$1,$E113,$B113, $D113, Hombres!$A$1:$DW$117, Mujeres!$A$1:$DW$117)</f>
        <v>2157033.0186050651</v>
      </c>
      <c r="J113" s="48" cm="1">
        <f t="array" ref="J113">AnualidadPensionado(J$1,$E113,$B113, $D113, Hombres!$A$1:$DW$117, Mujeres!$A$1:$DW$117)</f>
        <v>2197925.358164181</v>
      </c>
      <c r="K113" s="48" cm="1">
        <f t="array" ref="K113">AnualidadPensionado(K$1,$E113,$B113, $D113, Hombres!$A$1:$DW$117, Mujeres!$A$1:$DW$117)</f>
        <v>2237747.8731283066</v>
      </c>
      <c r="L113" s="48" cm="1">
        <f t="array" ref="L113">AnualidadPensionado(L$1,$E113,$B113, $D113, Hombres!$A$1:$DW$117, Mujeres!$A$1:$DW$117)</f>
        <v>2276291.2654294171</v>
      </c>
      <c r="M113" s="48" cm="1">
        <f t="array" ref="M113">AnualidadPensionado(M$1,$E113,$B113, $D113, Hombres!$A$1:$DW$117, Mujeres!$A$1:$DW$117)</f>
        <v>2313545.9701773971</v>
      </c>
      <c r="N113" s="48" cm="1">
        <f t="array" ref="N113">AnualidadPensionado(N$1,$E113,$B113, $D113, Hombres!$A$1:$DW$117, Mujeres!$A$1:$DW$117)</f>
        <v>2349498.319546374</v>
      </c>
      <c r="O113" s="48" cm="1">
        <f t="array" ref="O113">AnualidadPensionado(O$1,$E113,$B113, $D113, Hombres!$A$1:$DW$117, Mujeres!$A$1:$DW$117)</f>
        <v>2383831.6230718452</v>
      </c>
      <c r="P113" s="48" cm="1">
        <f t="array" ref="P113">AnualidadPensionado(P$1,$E113,$B113, $D113, Hombres!$A$1:$DW$117, Mujeres!$A$1:$DW$117)</f>
        <v>2415884.4871972664</v>
      </c>
      <c r="Q113" s="48" cm="1">
        <f t="array" ref="Q113">AnualidadPensionado(Q$1,$E113,$B113, $D113, Hombres!$A$1:$DW$117, Mujeres!$A$1:$DW$117)</f>
        <v>2444777.8761883308</v>
      </c>
      <c r="R113" s="48" cm="1">
        <f t="array" ref="R113">AnualidadPensionado(R$1,$E113,$B113, $D113, Hombres!$A$1:$DW$117, Mujeres!$A$1:$DW$117)</f>
        <v>2469579.8934853622</v>
      </c>
      <c r="S113" s="48" cm="1">
        <f t="array" ref="S113">AnualidadPensionado(S$1,$E113,$B113, $D113, Hombres!$A$1:$DW$117, Mujeres!$A$1:$DW$117)</f>
        <v>2489364.8266100846</v>
      </c>
      <c r="T113" s="48" cm="1">
        <f t="array" ref="T113">AnualidadPensionado(T$1,$E113,$B113, $D113, Hombres!$A$1:$DW$117, Mujeres!$A$1:$DW$117)</f>
        <v>2503337.8852970595</v>
      </c>
      <c r="U113" s="48" cm="1">
        <f t="array" ref="U113">AnualidadPensionado(U$1,$E113,$B113, $D113, Hombres!$A$1:$DW$117, Mujeres!$A$1:$DW$117)</f>
        <v>2511111.6531358836</v>
      </c>
      <c r="V113" s="48" cm="1">
        <f t="array" ref="V113">AnualidadPensionado(V$1,$E113,$B113, $D113, Hombres!$A$1:$DW$117, Mujeres!$A$1:$DW$117)</f>
        <v>2512652.4335795729</v>
      </c>
      <c r="W113" s="48" cm="1">
        <f t="array" ref="W113">AnualidadPensionado(W$1,$E113,$B113, $D113, Hombres!$A$1:$DW$117, Mujeres!$A$1:$DW$117)</f>
        <v>2507998.6696024621</v>
      </c>
      <c r="X113" s="48" cm="1">
        <f t="array" ref="X113">AnualidadPensionado(X$1,$E113,$B113, $D113, Hombres!$A$1:$DW$117, Mujeres!$A$1:$DW$117)</f>
        <v>2497011.1575269182</v>
      </c>
      <c r="Y113" s="48" cm="1">
        <f t="array" ref="Y113">AnualidadPensionado(Y$1,$E113,$B113, $D113, Hombres!$A$1:$DW$117, Mujeres!$A$1:$DW$117)</f>
        <v>2479189.8340809564</v>
      </c>
      <c r="Z113" s="48" cm="1">
        <f t="array" ref="Z113">AnualidadPensionado(Z$1,$E113,$B113, $D113, Hombres!$A$1:$DW$117, Mujeres!$A$1:$DW$117)</f>
        <v>2449678.3119697669</v>
      </c>
      <c r="AA113" s="48" cm="1">
        <f t="array" ref="AA113">AnualidadPensionado(AA$1,$E113,$B113, $D113, Hombres!$A$1:$DW$117, Mujeres!$A$1:$DW$117)</f>
        <v>2411196.2394270059</v>
      </c>
      <c r="AB113" s="48" cm="1">
        <f t="array" ref="AB113">AnualidadPensionado(AB$1,$E113,$B113, $D113, Hombres!$A$1:$DW$117, Mujeres!$A$1:$DW$117)</f>
        <v>2363404.67105855</v>
      </c>
      <c r="AC113" s="48" cm="1">
        <f t="array" ref="AC113">AnualidadPensionado(AC$1,$E113,$B113, $D113, Hombres!$A$1:$DW$117, Mujeres!$A$1:$DW$117)</f>
        <v>2305926.5820124336</v>
      </c>
      <c r="AD113" s="48" cm="1">
        <f t="array" ref="AD113">AnualidadPensionado(AD$1,$E113,$B113, $D113, Hombres!$A$1:$DW$117, Mujeres!$A$1:$DW$117)</f>
        <v>2238320.6931963395</v>
      </c>
      <c r="AE113" s="48" cm="1">
        <f t="array" ref="AE113">AnualidadPensionado(AE$1,$E113,$B113, $D113, Hombres!$A$1:$DW$117, Mujeres!$A$1:$DW$117)</f>
        <v>2160287.7013621661</v>
      </c>
      <c r="AF113" s="48" cm="1">
        <f t="array" ref="AF113">AnualidadPensionado(AF$1,$E113,$B113, $D113, Hombres!$A$1:$DW$117, Mujeres!$A$1:$DW$117)</f>
        <v>2071802.5482651556</v>
      </c>
      <c r="AG113" s="48" cm="1">
        <f t="array" ref="AG113">AnualidadPensionado(AG$1,$E113,$B113, $D113, Hombres!$A$1:$DW$117, Mujeres!$A$1:$DW$117)</f>
        <v>1973120.7406998079</v>
      </c>
      <c r="AH113" s="48" cm="1">
        <f t="array" ref="AH113">AnualidadPensionado(AH$1,$E113,$B113, $D113, Hombres!$A$1:$DW$117, Mujeres!$A$1:$DW$117)</f>
        <v>1864664.0768004307</v>
      </c>
      <c r="AI113" s="48" cm="1">
        <f t="array" ref="AI113">AnualidadPensionado(AI$1,$E113,$B113, $D113, Hombres!$A$1:$DW$117, Mujeres!$A$1:$DW$117)</f>
        <v>1747036.903040976</v>
      </c>
      <c r="AJ113" s="48" cm="1">
        <f t="array" ref="AJ113">AnualidadPensionado(AJ$1,$E113,$B113, $D113, Hombres!$A$1:$DW$117, Mujeres!$A$1:$DW$117)</f>
        <v>1621186.9526220653</v>
      </c>
      <c r="AK113" s="48" cm="1">
        <f t="array" ref="AK113">AnualidadPensionado(AK$1,$E113,$B113, $D113, Hombres!$A$1:$DW$117, Mujeres!$A$1:$DW$117)</f>
        <v>1488533.4323585432</v>
      </c>
      <c r="AL113" s="48" cm="1">
        <f t="array" ref="AL113">AnualidadPensionado(AL$1,$E113,$B113, $D113, Hombres!$A$1:$DW$117, Mujeres!$A$1:$DW$117)</f>
        <v>1350875.8864280265</v>
      </c>
      <c r="AM113" s="48" cm="1">
        <f t="array" ref="AM113">AnualidadPensionado(AM$1,$E113,$B113, $D113, Hombres!$A$1:$DW$117, Mujeres!$A$1:$DW$117)</f>
        <v>1210217.6692783462</v>
      </c>
      <c r="AN113" s="48" cm="1">
        <f t="array" ref="AN113">AnualidadPensionado(AN$1,$E113,$B113, $D113, Hombres!$A$1:$DW$117, Mujeres!$A$1:$DW$117)</f>
        <v>1068717.7438168987</v>
      </c>
      <c r="AO113" s="48" cm="1">
        <f t="array" ref="AO113">AnualidadPensionado(AO$1,$E113,$B113, $D113, Hombres!$A$1:$DW$117, Mujeres!$A$1:$DW$117)</f>
        <v>928734.19002565136</v>
      </c>
      <c r="AP113" s="48" cm="1">
        <f t="array" ref="AP113">AnualidadPensionado(AP$1,$E113,$B113, $D113, Hombres!$A$1:$DW$117, Mujeres!$A$1:$DW$117)</f>
        <v>792838.42274864635</v>
      </c>
      <c r="AQ113" s="48" cm="1">
        <f t="array" ref="AQ113">AnualidadPensionado(AQ$1,$E113,$B113, $D113, Hombres!$A$1:$DW$117, Mujeres!$A$1:$DW$117)</f>
        <v>663621.0640006914</v>
      </c>
      <c r="AR113" s="48" cm="1">
        <f t="array" ref="AR113">AnualidadPensionado(AR$1,$E113,$B113, $D113, Hombres!$A$1:$DW$117, Mujeres!$A$1:$DW$117)</f>
        <v>543432.56085619831</v>
      </c>
      <c r="AS113" s="48" cm="1">
        <f t="array" ref="AS113">AnualidadPensionado(AS$1,$E113,$B113, $D113, Hombres!$A$1:$DW$117, Mujeres!$A$1:$DW$117)</f>
        <v>434252.681479069</v>
      </c>
      <c r="AT113" s="48" cm="1">
        <f t="array" ref="AT113">AnualidadPensionado(AT$1,$E113,$B113, $D113, Hombres!$A$1:$DW$117, Mujeres!$A$1:$DW$117)</f>
        <v>337631.16064987861</v>
      </c>
      <c r="AU113" s="48" cm="1">
        <f t="array" ref="AU113">AnualidadPensionado(AU$1,$E113,$B113, $D113, Hombres!$A$1:$DW$117, Mujeres!$A$1:$DW$117)</f>
        <v>254609.11107295775</v>
      </c>
      <c r="AV113" s="48" cm="1">
        <f t="array" ref="AV113">AnualidadPensionado(AV$1,$E113,$B113, $D113, Hombres!$A$1:$DW$117, Mujeres!$A$1:$DW$117)</f>
        <v>185577.57829208797</v>
      </c>
      <c r="AW113" s="48" cm="1">
        <f t="array" ref="AW113">AnualidadPensionado(AW$1,$E113,$B113, $D113, Hombres!$A$1:$DW$117, Mujeres!$A$1:$DW$117)</f>
        <v>130208.52138624547</v>
      </c>
      <c r="AX113" s="48" cm="1">
        <f t="array" ref="AX113">AnualidadPensionado(AX$1,$E113,$B113, $D113, Hombres!$A$1:$DW$117, Mujeres!$A$1:$DW$117)</f>
        <v>87528.225500680652</v>
      </c>
      <c r="AY113" s="48" cm="1">
        <f t="array" ref="AY113">AnualidadPensionado(AY$1,$E113,$B113, $D113, Hombres!$A$1:$DW$117, Mujeres!$A$1:$DW$117)</f>
        <v>56062.742577973077</v>
      </c>
      <c r="AZ113" s="48" cm="1">
        <f t="array" ref="AZ113">AnualidadPensionado(AZ$1,$E113,$B113, $D113, Hombres!$A$1:$DW$117, Mujeres!$A$1:$DW$117)</f>
        <v>34005.936615468068</v>
      </c>
      <c r="BA113" s="48" cm="1">
        <f t="array" ref="BA113">AnualidadPensionado(BA$1,$E113,$B113, $D113, Hombres!$A$1:$DW$117, Mujeres!$A$1:$DW$117)</f>
        <v>19397.171611823476</v>
      </c>
      <c r="BB113" s="48" cm="1">
        <f t="array" ref="BB113">AnualidadPensionado(BB$1,$E113,$B113, $D113, Hombres!$A$1:$DW$117, Mujeres!$A$1:$DW$117)</f>
        <v>10317.673907312232</v>
      </c>
      <c r="BC113" s="48" cm="1">
        <f t="array" ref="BC113">AnualidadPensionado(BC$1,$E113,$B113, $D113, Hombres!$A$1:$DW$117, Mujeres!$A$1:$DW$117)</f>
        <v>5066.03496586236</v>
      </c>
      <c r="BD113" s="48" cm="1">
        <f t="array" ref="BD113">AnualidadPensionado(BD$1,$E113,$B113, $D113, Hombres!$A$1:$DW$117, Mujeres!$A$1:$DW$117)</f>
        <v>2268.0237058894741</v>
      </c>
      <c r="BE113" s="48" cm="1">
        <f t="array" ref="BE113">AnualidadPensionado(BE$1,$E113,$B113, $D113, Hombres!$A$1:$DW$117, Mujeres!$A$1:$DW$117)</f>
        <v>912.05561396863789</v>
      </c>
      <c r="BF113" s="48" cm="1">
        <f t="array" ref="BF113">AnualidadPensionado(BF$1,$E113,$B113, $D113, Hombres!$A$1:$DW$117, Mujeres!$A$1:$DW$117)</f>
        <v>323.31623994407005</v>
      </c>
      <c r="BG113" s="48" cm="1">
        <f t="array" ref="BG113">AnualidadPensionado(BG$1,$E113,$B113, $D113, Hombres!$A$1:$DW$117, Mujeres!$A$1:$DW$117)</f>
        <v>98.557736129572092</v>
      </c>
      <c r="BH113" s="48" cm="1">
        <f t="array" ref="BH113">AnualidadPensionado(BH$1,$E113,$B113, $D113, Hombres!$A$1:$DW$117, Mujeres!$A$1:$DW$117)</f>
        <v>24.962488945264209</v>
      </c>
      <c r="BI113" s="48" cm="1">
        <f t="array" ref="BI113">AnualidadPensionado(BI$1,$E113,$B113, $D113, Hombres!$A$1:$DW$117, Mujeres!$A$1:$DW$117)</f>
        <v>0</v>
      </c>
      <c r="BJ113" s="48" cm="1">
        <f t="array" ref="BJ113">AnualidadPensionado(BJ$1,$E113,$B113, $D113, Hombres!$A$1:$DW$117, Mujeres!$A$1:$DW$117)</f>
        <v>0</v>
      </c>
      <c r="BK113" s="48" cm="1">
        <f t="array" ref="BK113">AnualidadPensionado(BK$1,$E113,$B113, $D113, Hombres!$A$1:$DW$117, Mujeres!$A$1:$DW$117)</f>
        <v>0</v>
      </c>
      <c r="BL113" s="48" cm="1">
        <f t="array" ref="BL113">AnualidadPensionado(BL$1,$E113,$B113, $D113, Hombres!$A$1:$DW$117, Mujeres!$A$1:$DW$117)</f>
        <v>0</v>
      </c>
      <c r="BM113" s="48" cm="1">
        <f t="array" ref="BM113">AnualidadPensionado(BM$1,$E113,$B113, $D113, Hombres!$A$1:$DW$117, Mujeres!$A$1:$DW$117)</f>
        <v>0</v>
      </c>
      <c r="BN113" s="48" cm="1">
        <f t="array" ref="BN113">AnualidadPensionado(BN$1,$E113,$B113, $D113, Hombres!$A$1:$DW$117, Mujeres!$A$1:$DW$117)</f>
        <v>0</v>
      </c>
      <c r="BO113" s="48" cm="1">
        <f t="array" ref="BO113">AnualidadPensionado(BO$1,$E113,$B113, $D113, Hombres!$A$1:$DW$117, Mujeres!$A$1:$DW$117)</f>
        <v>0</v>
      </c>
      <c r="BP113" s="48" cm="1">
        <f t="array" ref="BP113">AnualidadPensionado(BP$1,$E113,$B113, $D113, Hombres!$A$1:$DW$117, Mujeres!$A$1:$DW$117)</f>
        <v>0</v>
      </c>
      <c r="BQ113" s="48" cm="1">
        <f t="array" ref="BQ113">AnualidadPensionado(BQ$1,$E113,$B113, $D113, Hombres!$A$1:$DW$117, Mujeres!$A$1:$DW$117)</f>
        <v>0</v>
      </c>
      <c r="BR113" s="48" cm="1">
        <f t="array" ref="BR113">AnualidadPensionado(BR$1,$E113,$B113, $D113, Hombres!$A$1:$DW$117, Mujeres!$A$1:$DW$117)</f>
        <v>0</v>
      </c>
      <c r="BS113" s="48" cm="1">
        <f t="array" ref="BS113">AnualidadPensionado(BS$1,$E113,$B113, $D113, Hombres!$A$1:$DW$117, Mujeres!$A$1:$DW$117)</f>
        <v>0</v>
      </c>
      <c r="BT113" s="48" cm="1">
        <f t="array" ref="BT113">AnualidadPensionado(BT$1,$E113,$B113, $D113, Hombres!$A$1:$DW$117, Mujeres!$A$1:$DW$117)</f>
        <v>0</v>
      </c>
      <c r="BU113" s="48" cm="1">
        <f t="array" ref="BU113">AnualidadPensionado(BU$1,$E113,$B113, $D113, Hombres!$A$1:$DW$117, Mujeres!$A$1:$DW$117)</f>
        <v>0</v>
      </c>
      <c r="BV113" s="48" cm="1">
        <f t="array" ref="BV113">AnualidadPensionado(BV$1,$E113,$B113, $D113, Hombres!$A$1:$DW$117, Mujeres!$A$1:$DW$117)</f>
        <v>0</v>
      </c>
      <c r="BW113" s="48" cm="1">
        <f t="array" ref="BW113">AnualidadPensionado(BW$1,$E113,$B113, $D113, Hombres!$A$1:$DW$117, Mujeres!$A$1:$DW$117)</f>
        <v>0</v>
      </c>
      <c r="BX113" s="48" cm="1">
        <f t="array" ref="BX113">AnualidadPensionado(BX$1,$E113,$B113, $D113, Hombres!$A$1:$DW$117, Mujeres!$A$1:$DW$117)</f>
        <v>0</v>
      </c>
      <c r="BY113" s="48" cm="1">
        <f t="array" ref="BY113">AnualidadPensionado(BY$1,$E113,$B113, $D113, Hombres!$A$1:$DW$117, Mujeres!$A$1:$DW$117)</f>
        <v>0</v>
      </c>
      <c r="BZ113" s="48" cm="1">
        <f t="array" ref="BZ113">AnualidadPensionado(BZ$1,$E113,$B113, $D113, Hombres!$A$1:$DW$117, Mujeres!$A$1:$DW$117)</f>
        <v>0</v>
      </c>
      <c r="CA113" s="48" cm="1">
        <f t="array" ref="CA113">AnualidadPensionado(CA$1,$E113,$B113, $D113, Hombres!$A$1:$DW$117, Mujeres!$A$1:$DW$117)</f>
        <v>0</v>
      </c>
      <c r="CB113" s="48" cm="1">
        <f t="array" ref="CB113">AnualidadPensionado(CB$1,$E113,$B113, $D113, Hombres!$A$1:$DW$117, Mujeres!$A$1:$DW$117)</f>
        <v>0</v>
      </c>
      <c r="CC113" s="48" cm="1">
        <f t="array" ref="CC113">AnualidadPensionado(CC$1,$E113,$B113, $D113, Hombres!$A$1:$DW$117, Mujeres!$A$1:$DW$117)</f>
        <v>0</v>
      </c>
      <c r="CD113" s="48" cm="1">
        <f t="array" ref="CD113">AnualidadPensionado(CD$1,$E113,$B113, $D113, Hombres!$A$1:$DW$117, Mujeres!$A$1:$DW$117)</f>
        <v>0</v>
      </c>
      <c r="CE113" s="48" cm="1">
        <f t="array" ref="CE113">AnualidadPensionado(CE$1,$E113,$B113, $D113, Hombres!$A$1:$DW$117, Mujeres!$A$1:$DW$117)</f>
        <v>0</v>
      </c>
      <c r="CF113" s="48" cm="1">
        <f t="array" ref="CF113">AnualidadPensionado(CF$1,$E113,$B113, $D113, Hombres!$A$1:$DW$117, Mujeres!$A$1:$DW$117)</f>
        <v>0</v>
      </c>
      <c r="CG113" s="48" cm="1">
        <f t="array" ref="CG113">AnualidadPensionado(CG$1,$E113,$B113, $D113, Hombres!$A$1:$DW$117, Mujeres!$A$1:$DW$117)</f>
        <v>0</v>
      </c>
      <c r="CH113" s="48" cm="1">
        <f t="array" ref="CH113">AnualidadPensionado(CH$1,$E113,$B113, $D113, Hombres!$A$1:$DW$117, Mujeres!$A$1:$DW$117)</f>
        <v>0</v>
      </c>
      <c r="CI113" s="48" cm="1">
        <f t="array" ref="CI113">AnualidadPensionado(CI$1,$E113,$B113, $D113, Hombres!$A$1:$DW$117, Mujeres!$A$1:$DW$117)</f>
        <v>0</v>
      </c>
      <c r="CJ113" s="48" cm="1">
        <f t="array" ref="CJ113">AnualidadPensionado(CJ$1,$E113,$B113, $D113, Hombres!$A$1:$DW$117, Mujeres!$A$1:$DW$117)</f>
        <v>0</v>
      </c>
      <c r="CK113" s="48" cm="1">
        <f t="array" ref="CK113">AnualidadPensionado(CK$1,$E113,$B113, $D113, Hombres!$A$1:$DW$117, Mujeres!$A$1:$DW$117)</f>
        <v>0</v>
      </c>
      <c r="CL113" s="48" cm="1">
        <f t="array" ref="CL113">AnualidadPensionado(CL$1,$E113,$B113, $D113, Hombres!$A$1:$DW$117, Mujeres!$A$1:$DW$117)</f>
        <v>0</v>
      </c>
      <c r="CM113" s="48" cm="1">
        <f t="array" ref="CM113">AnualidadPensionado(CM$1,$E113,$B113, $D113, Hombres!$A$1:$DW$117, Mujeres!$A$1:$DW$117)</f>
        <v>0</v>
      </c>
      <c r="CN113" s="48" cm="1">
        <f t="array" ref="CN113">AnualidadPensionado(CN$1,$E113,$B113, $D113, Hombres!$A$1:$DW$117, Mujeres!$A$1:$DW$117)</f>
        <v>0</v>
      </c>
      <c r="CO113" s="48" cm="1">
        <f t="array" ref="CO113">AnualidadPensionado(CO$1,$E113,$B113, $D113, Hombres!$A$1:$DW$117, Mujeres!$A$1:$DW$117)</f>
        <v>0</v>
      </c>
      <c r="CP113" s="48" cm="1">
        <f t="array" ref="CP113">AnualidadPensionado(CP$1,$E113,$B113, $D113, Hombres!$A$1:$DW$117, Mujeres!$A$1:$DW$117)</f>
        <v>0</v>
      </c>
      <c r="CQ113" s="48" cm="1">
        <f t="array" ref="CQ113">AnualidadPensionado(CQ$1,$E113,$B113, $D113, Hombres!$A$1:$DW$117, Mujeres!$A$1:$DW$117)</f>
        <v>0</v>
      </c>
      <c r="CR113" s="48" cm="1">
        <f t="array" ref="CR113">AnualidadPensionado(CR$1,$E113,$B113, $D113, Hombres!$A$1:$DW$117, Mujeres!$A$1:$DW$117)</f>
        <v>0</v>
      </c>
      <c r="CS113" s="48" cm="1">
        <f t="array" ref="CS113">AnualidadPensionado(CS$1,$E113,$B113, $D113, Hombres!$A$1:$DW$117, Mujeres!$A$1:$DW$117)</f>
        <v>0</v>
      </c>
      <c r="CT113" s="48" cm="1">
        <f t="array" ref="CT113">AnualidadPensionado(CT$1,$E113,$B113, $D113, Hombres!$A$1:$DW$117, Mujeres!$A$1:$DW$117)</f>
        <v>0</v>
      </c>
      <c r="CU113" s="48" cm="1">
        <f t="array" ref="CU113">AnualidadPensionado(CU$1,$E113,$B113, $D113, Hombres!$A$1:$DW$117, Mujeres!$A$1:$DW$117)</f>
        <v>0</v>
      </c>
      <c r="CV113" s="48" cm="1">
        <f t="array" ref="CV113">AnualidadPensionado(CV$1,$E113,$B113, $D113, Hombres!$A$1:$DW$117, Mujeres!$A$1:$DW$117)</f>
        <v>0</v>
      </c>
      <c r="CW113" s="48" cm="1">
        <f t="array" ref="CW113">AnualidadPensionado(CW$1,$E113,$B113, $D113, Hombres!$A$1:$DW$117, Mujeres!$A$1:$DW$117)</f>
        <v>0</v>
      </c>
      <c r="CX113" s="48" cm="1">
        <f t="array" ref="CX113">AnualidadPensionado(CX$1,$E113,$B113, $D113, Hombres!$A$1:$DW$117, Mujeres!$A$1:$DW$117)</f>
        <v>0</v>
      </c>
      <c r="CY113" s="48" cm="1">
        <f t="array" ref="CY113">AnualidadPensionado(CY$1,$E113,$B113, $D113, Hombres!$A$1:$DW$117, Mujeres!$A$1:$DW$117)</f>
        <v>0</v>
      </c>
      <c r="DB113" s="21"/>
      <c r="DC113" s="48" cm="1">
        <f t="array" ref="DC113">beneficio_muerte_individual_pensionado(DC$1,$E113,$B113, Hombres!$A$1:$DW$117, Mujeres!$A$1:$DW$117)</f>
        <v>0</v>
      </c>
      <c r="DD113" s="48" cm="1">
        <f t="array" ref="DD113">beneficio_muerte_individual_pensionado(DD$1,$E113,$B113, Hombres!$A$1:$DW$117, Mujeres!$A$1:$DW$117)</f>
        <v>32220.9522732</v>
      </c>
      <c r="DE113" s="48" cm="1">
        <f t="array" ref="DE113">beneficio_muerte_individual_pensionado(DE$1,$E113,$B113, Hombres!$A$1:$DW$117, Mujeres!$A$1:$DW$117)</f>
        <v>34268.065616470201</v>
      </c>
      <c r="DF113" s="48" cm="1">
        <f t="array" ref="DF113">beneficio_muerte_individual_pensionado(DF$1,$E113,$B113, Hombres!$A$1:$DW$117, Mujeres!$A$1:$DW$117)</f>
        <v>36429.966815261556</v>
      </c>
      <c r="DG113" s="48" cm="1">
        <f t="array" ref="DG113">beneficio_muerte_individual_pensionado(DG$1,$E113,$B113, Hombres!$A$1:$DW$117, Mujeres!$A$1:$DW$117)</f>
        <v>38435.324729013766</v>
      </c>
      <c r="DH113" s="48" cm="1">
        <f t="array" ref="DH113">beneficio_muerte_individual_pensionado(DH$1,$E113,$B113, Hombres!$A$1:$DW$117, Mujeres!$A$1:$DW$117)</f>
        <v>40245.422396276619</v>
      </c>
      <c r="DI113" s="48" cm="1">
        <f t="array" ref="DI113">beneficio_muerte_individual_pensionado(DI$1,$E113,$B113, Hombres!$A$1:$DW$117, Mujeres!$A$1:$DW$117)</f>
        <v>42198.88698931221</v>
      </c>
      <c r="DJ113" s="48" cm="1">
        <f t="array" ref="DJ113">beneficio_muerte_individual_pensionado(DJ$1,$E113,$B113, Hombres!$A$1:$DW$117, Mujeres!$A$1:$DW$117)</f>
        <v>44682.116266908692</v>
      </c>
      <c r="DK113" s="48" cm="1">
        <f t="array" ref="DK113">beneficio_muerte_individual_pensionado(DK$1,$E113,$B113, Hombres!$A$1:$DW$117, Mujeres!$A$1:$DW$117)</f>
        <v>47915.523404417014</v>
      </c>
      <c r="DL113" s="48" cm="1">
        <f t="array" ref="DL113">beneficio_muerte_individual_pensionado(DL$1,$E113,$B113, Hombres!$A$1:$DW$117, Mujeres!$A$1:$DW$117)</f>
        <v>51846.421679721287</v>
      </c>
      <c r="DM113" s="48" cm="1">
        <f t="array" ref="DM113">beneficio_muerte_individual_pensionado(DM$1,$E113,$B113, Hombres!$A$1:$DW$117, Mujeres!$A$1:$DW$117)</f>
        <v>56300.213370584432</v>
      </c>
      <c r="DN113" s="48" cm="1">
        <f t="array" ref="DN113">beneficio_muerte_individual_pensionado(DN$1,$E113,$B113, Hombres!$A$1:$DW$117, Mujeres!$A$1:$DW$117)</f>
        <v>61036.514818316435</v>
      </c>
      <c r="DO113" s="48" cm="1">
        <f t="array" ref="DO113">beneficio_muerte_individual_pensionado(DO$1,$E113,$B113, Hombres!$A$1:$DW$117, Mujeres!$A$1:$DW$117)</f>
        <v>65643.220386168599</v>
      </c>
      <c r="DP113" s="48" cm="1">
        <f t="array" ref="DP113">beneficio_muerte_individual_pensionado(DP$1,$E113,$B113, Hombres!$A$1:$DW$117, Mujeres!$A$1:$DW$117)</f>
        <v>69851.627291132754</v>
      </c>
      <c r="DQ113" s="48" cm="1">
        <f t="array" ref="DQ113">beneficio_muerte_individual_pensionado(DQ$1,$E113,$B113, Hombres!$A$1:$DW$117, Mujeres!$A$1:$DW$117)</f>
        <v>73603.711008733299</v>
      </c>
      <c r="DR113" s="48" cm="1">
        <f t="array" ref="DR113">beneficio_muerte_individual_pensionado(DR$1,$E113,$B113, Hombres!$A$1:$DW$117, Mujeres!$A$1:$DW$117)</f>
        <v>77003.099976183104</v>
      </c>
      <c r="DS113" s="48" cm="1">
        <f t="array" ref="DS113">beneficio_muerte_individual_pensionado(DS$1,$E113,$B113, Hombres!$A$1:$DW$117, Mujeres!$A$1:$DW$117)</f>
        <v>80345.874457016413</v>
      </c>
      <c r="DT113" s="48" cm="1">
        <f t="array" ref="DT113">beneficio_muerte_individual_pensionado(DT$1,$E113,$B113, Hombres!$A$1:$DW$117, Mujeres!$A$1:$DW$117)</f>
        <v>87273.362105023029</v>
      </c>
      <c r="DU113" s="48" cm="1">
        <f t="array" ref="DU113">beneficio_muerte_individual_pensionado(DU$1,$E113,$B113, Hombres!$A$1:$DW$117, Mujeres!$A$1:$DW$117)</f>
        <v>91328.437916845272</v>
      </c>
      <c r="DV113" s="48" cm="1">
        <f t="array" ref="DV113">beneficio_muerte_individual_pensionado(DV$1,$E113,$B113, Hombres!$A$1:$DW$117, Mujeres!$A$1:$DW$117)</f>
        <v>95181.687555767785</v>
      </c>
      <c r="DW113" s="48" cm="1">
        <f t="array" ref="DW113">beneficio_muerte_individual_pensionado(DW$1,$E113,$B113, Hombres!$A$1:$DW$117, Mujeres!$A$1:$DW$117)</f>
        <v>98762.413195835645</v>
      </c>
      <c r="DX113" s="48" cm="1">
        <f t="array" ref="DX113">beneficio_muerte_individual_pensionado(DX$1,$E113,$B113, Hombres!$A$1:$DW$117, Mujeres!$A$1:$DW$117)</f>
        <v>102089.33008774347</v>
      </c>
      <c r="DY113" s="48" cm="1">
        <f t="array" ref="DY113">beneficio_muerte_individual_pensionado(DY$1,$E113,$B113, Hombres!$A$1:$DW$117, Mujeres!$A$1:$DW$117)</f>
        <v>105118.28169546754</v>
      </c>
      <c r="DZ113" s="48" cm="1">
        <f t="array" ref="DZ113">beneficio_muerte_individual_pensionado(DZ$1,$E113,$B113, Hombres!$A$1:$DW$117, Mujeres!$A$1:$DW$117)</f>
        <v>107757.40011801048</v>
      </c>
      <c r="EA113" s="48" cm="1">
        <f t="array" ref="EA113">beneficio_muerte_individual_pensionado(EA$1,$E113,$B113, Hombres!$A$1:$DW$117, Mujeres!$A$1:$DW$117)</f>
        <v>109813.11333848935</v>
      </c>
      <c r="EB113" s="48" cm="1">
        <f t="array" ref="EB113">beneficio_muerte_individual_pensionado(EB$1,$E113,$B113, Hombres!$A$1:$DW$117, Mujeres!$A$1:$DW$117)</f>
        <v>111122.50619571553</v>
      </c>
      <c r="EC113" s="48" cm="1">
        <f t="array" ref="EC113">beneficio_muerte_individual_pensionado(EC$1,$E113,$B113, Hombres!$A$1:$DW$117, Mujeres!$A$1:$DW$117)</f>
        <v>111613.74165985064</v>
      </c>
      <c r="ED113" s="48" cm="1">
        <f t="array" ref="ED113">beneficio_muerte_individual_pensionado(ED$1,$E113,$B113, Hombres!$A$1:$DW$117, Mujeres!$A$1:$DW$117)</f>
        <v>111213.18454384744</v>
      </c>
      <c r="EE113" s="48" cm="1">
        <f t="array" ref="EE113">beneficio_muerte_individual_pensionado(EE$1,$E113,$B113, Hombres!$A$1:$DW$117, Mujeres!$A$1:$DW$117)</f>
        <v>109807.00438318345</v>
      </c>
      <c r="EF113" s="48" cm="1">
        <f t="array" ref="EF113">beneficio_muerte_individual_pensionado(EF$1,$E113,$B113, Hombres!$A$1:$DW$117, Mujeres!$A$1:$DW$117)</f>
        <v>107245.36513647053</v>
      </c>
      <c r="EG113" s="48" cm="1">
        <f t="array" ref="EG113">beneficio_muerte_individual_pensionado(EG$1,$E113,$B113, Hombres!$A$1:$DW$117, Mujeres!$A$1:$DW$117)</f>
        <v>103462.86491341375</v>
      </c>
      <c r="EH113" s="48" cm="1">
        <f t="array" ref="EH113">beneficio_muerte_individual_pensionado(EH$1,$E113,$B113, Hombres!$A$1:$DW$117, Mujeres!$A$1:$DW$117)</f>
        <v>98510.834419468709</v>
      </c>
      <c r="EI113" s="48" cm="1">
        <f t="array" ref="EI113">beneficio_muerte_individual_pensionado(EI$1,$E113,$B113, Hombres!$A$1:$DW$117, Mujeres!$A$1:$DW$117)</f>
        <v>92476.948319016141</v>
      </c>
      <c r="EJ113" s="48" cm="1">
        <f t="array" ref="EJ113">beneficio_muerte_individual_pensionado(EJ$1,$E113,$B113, Hombres!$A$1:$DW$117, Mujeres!$A$1:$DW$117)</f>
        <v>85445.783887313155</v>
      </c>
      <c r="EK113" s="48" cm="1">
        <f t="array" ref="EK113">beneficio_muerte_individual_pensionado(EK$1,$E113,$B113, Hombres!$A$1:$DW$117, Mujeres!$A$1:$DW$117)</f>
        <v>77521.059289731449</v>
      </c>
      <c r="EL113" s="48" cm="1">
        <f t="array" ref="EL113">beneficio_muerte_individual_pensionado(EL$1,$E113,$B113, Hombres!$A$1:$DW$117, Mujeres!$A$1:$DW$117)</f>
        <v>68903.223190523408</v>
      </c>
      <c r="EM113" s="48" cm="1">
        <f t="array" ref="EM113">beneficio_muerte_individual_pensionado(EM$1,$E113,$B113, Hombres!$A$1:$DW$117, Mujeres!$A$1:$DW$117)</f>
        <v>59883.662449842886</v>
      </c>
      <c r="EN113" s="48" cm="1">
        <f t="array" ref="EN113">beneficio_muerte_individual_pensionado(EN$1,$E113,$B113, Hombres!$A$1:$DW$117, Mujeres!$A$1:$DW$117)</f>
        <v>50773.346691217477</v>
      </c>
      <c r="EO113" s="48" cm="1">
        <f t="array" ref="EO113">beneficio_muerte_individual_pensionado(EO$1,$E113,$B113, Hombres!$A$1:$DW$117, Mujeres!$A$1:$DW$117)</f>
        <v>41870.695637720652</v>
      </c>
      <c r="EP113" s="48" cm="1">
        <f t="array" ref="EP113">beneficio_muerte_individual_pensionado(EP$1,$E113,$B113, Hombres!$A$1:$DW$117, Mujeres!$A$1:$DW$117)</f>
        <v>33460.536834005085</v>
      </c>
      <c r="EQ113" s="48" cm="1">
        <f t="array" ref="EQ113">beneficio_muerte_individual_pensionado(EQ$1,$E113,$B113, Hombres!$A$1:$DW$117, Mujeres!$A$1:$DW$117)</f>
        <v>25814.420536912625</v>
      </c>
      <c r="ER113" s="48" cm="1">
        <f t="array" ref="ER113">beneficio_muerte_individual_pensionado(ER$1,$E113,$B113, Hombres!$A$1:$DW$117, Mujeres!$A$1:$DW$117)</f>
        <v>19151.480579627707</v>
      </c>
      <c r="ES113" s="48" cm="1">
        <f t="array" ref="ES113">beneficio_muerte_individual_pensionado(ES$1,$E113,$B113, Hombres!$A$1:$DW$117, Mujeres!$A$1:$DW$117)</f>
        <v>13600.276485013399</v>
      </c>
      <c r="ET113" s="48" cm="1">
        <f t="array" ref="ET113">beneficio_muerte_individual_pensionado(ET$1,$E113,$B113, Hombres!$A$1:$DW$117, Mujeres!$A$1:$DW$117)</f>
        <v>9192.9190685561189</v>
      </c>
      <c r="EU113" s="48" cm="1">
        <f t="array" ref="EU113">beneficio_muerte_individual_pensionado(EU$1,$E113,$B113, Hombres!$A$1:$DW$117, Mujeres!$A$1:$DW$117)</f>
        <v>5875.8883177350726</v>
      </c>
      <c r="EV113" s="48" cm="1">
        <f t="array" ref="EV113">beneficio_muerte_individual_pensionado(EV$1,$E113,$B113, Hombres!$A$1:$DW$117, Mujeres!$A$1:$DW$117)</f>
        <v>3525.7866865050805</v>
      </c>
      <c r="EW113" s="48" cm="1">
        <f t="array" ref="EW113">beneficio_muerte_individual_pensionado(EW$1,$E113,$B113, Hombres!$A$1:$DW$117, Mujeres!$A$1:$DW$117)</f>
        <v>1969.6004550562575</v>
      </c>
      <c r="EX113" s="48" cm="1">
        <f t="array" ref="EX113">beneficio_muerte_individual_pensionado(EX$1,$E113,$B113, Hombres!$A$1:$DW$117, Mujeres!$A$1:$DW$117)</f>
        <v>1013.9888529509394</v>
      </c>
      <c r="EY113" s="48" cm="1">
        <f t="array" ref="EY113">beneficio_muerte_individual_pensionado(EY$1,$E113,$B113, Hombres!$A$1:$DW$117, Mujeres!$A$1:$DW$117)</f>
        <v>475.11907633605779</v>
      </c>
      <c r="EZ113" s="48" cm="1">
        <f t="array" ref="EZ113">beneficio_muerte_individual_pensionado(EZ$1,$E113,$B113, Hombres!$A$1:$DW$117, Mujeres!$A$1:$DW$117)</f>
        <v>199.55204817553695</v>
      </c>
      <c r="FA113" s="48" cm="1">
        <f t="array" ref="FA113">beneficio_muerte_individual_pensionado(FA$1,$E113,$B113, Hombres!$A$1:$DW$117, Mujeres!$A$1:$DW$117)</f>
        <v>73.714033796466836</v>
      </c>
      <c r="FB113" s="48" cm="1">
        <f t="array" ref="FB113">beneficio_muerte_individual_pensionado(FB$1,$E113,$B113, Hombres!$A$1:$DW$117, Mujeres!$A$1:$DW$117)</f>
        <v>23.361168380916421</v>
      </c>
      <c r="FC113" s="48" cm="1">
        <f t="array" ref="FC113">beneficio_muerte_individual_pensionado(FC$1,$E113,$B113, Hombres!$A$1:$DW$117, Mujeres!$A$1:$DW$117)</f>
        <v>7.6118338703598685</v>
      </c>
      <c r="FD113" s="48" cm="1">
        <f t="array" ref="FD113">beneficio_muerte_individual_pensionado(FD$1,$E113,$B113, Hombres!$A$1:$DW$117, Mujeres!$A$1:$DW$117)</f>
        <v>0</v>
      </c>
      <c r="FE113" s="48" cm="1">
        <f t="array" ref="FE113">beneficio_muerte_individual_pensionado(FE$1,$E113,$B113, Hombres!$A$1:$DW$117, Mujeres!$A$1:$DW$117)</f>
        <v>0</v>
      </c>
      <c r="FF113" s="48" cm="1">
        <f t="array" ref="FF113">beneficio_muerte_individual_pensionado(FF$1,$E113,$B113, Hombres!$A$1:$DW$117, Mujeres!$A$1:$DW$117)</f>
        <v>0</v>
      </c>
      <c r="FG113" s="48" cm="1">
        <f t="array" ref="FG113">beneficio_muerte_individual_pensionado(FG$1,$E113,$B113, Hombres!$A$1:$DW$117, Mujeres!$A$1:$DW$117)</f>
        <v>0</v>
      </c>
      <c r="FH113" s="48" cm="1">
        <f t="array" ref="FH113">beneficio_muerte_individual_pensionado(FH$1,$E113,$B113, Hombres!$A$1:$DW$117, Mujeres!$A$1:$DW$117)</f>
        <v>0</v>
      </c>
      <c r="FI113" s="48" cm="1">
        <f t="array" ref="FI113">beneficio_muerte_individual_pensionado(FI$1,$E113,$B113, Hombres!$A$1:$DW$117, Mujeres!$A$1:$DW$117)</f>
        <v>0</v>
      </c>
      <c r="FJ113" s="48" cm="1">
        <f t="array" ref="FJ113">beneficio_muerte_individual_pensionado(FJ$1,$E113,$B113, Hombres!$A$1:$DW$117, Mujeres!$A$1:$DW$117)</f>
        <v>0</v>
      </c>
      <c r="FK113" s="48" cm="1">
        <f t="array" ref="FK113">beneficio_muerte_individual_pensionado(FK$1,$E113,$B113, Hombres!$A$1:$DW$117, Mujeres!$A$1:$DW$117)</f>
        <v>0</v>
      </c>
      <c r="FL113" s="48" cm="1">
        <f t="array" ref="FL113">beneficio_muerte_individual_pensionado(FL$1,$E113,$B113, Hombres!$A$1:$DW$117, Mujeres!$A$1:$DW$117)</f>
        <v>0</v>
      </c>
      <c r="FM113" s="48" cm="1">
        <f t="array" ref="FM113">beneficio_muerte_individual_pensionado(FM$1,$E113,$B113, Hombres!$A$1:$DW$117, Mujeres!$A$1:$DW$117)</f>
        <v>0</v>
      </c>
      <c r="FN113" s="48" cm="1">
        <f t="array" ref="FN113">beneficio_muerte_individual_pensionado(FN$1,$E113,$B113, Hombres!$A$1:$DW$117, Mujeres!$A$1:$DW$117)</f>
        <v>0</v>
      </c>
      <c r="FO113" s="48" cm="1">
        <f t="array" ref="FO113">beneficio_muerte_individual_pensionado(FO$1,$E113,$B113, Hombres!$A$1:$DW$117, Mujeres!$A$1:$DW$117)</f>
        <v>0</v>
      </c>
      <c r="FP113" s="48" cm="1">
        <f t="array" ref="FP113">beneficio_muerte_individual_pensionado(FP$1,$E113,$B113, Hombres!$A$1:$DW$117, Mujeres!$A$1:$DW$117)</f>
        <v>0</v>
      </c>
      <c r="FQ113" s="48" cm="1">
        <f t="array" ref="FQ113">beneficio_muerte_individual_pensionado(FQ$1,$E113,$B113, Hombres!$A$1:$DW$117, Mujeres!$A$1:$DW$117)</f>
        <v>0</v>
      </c>
      <c r="FR113" s="48" cm="1">
        <f t="array" ref="FR113">beneficio_muerte_individual_pensionado(FR$1,$E113,$B113, Hombres!$A$1:$DW$117, Mujeres!$A$1:$DW$117)</f>
        <v>0</v>
      </c>
      <c r="FS113" s="48" cm="1">
        <f t="array" ref="FS113">beneficio_muerte_individual_pensionado(FS$1,$E113,$B113, Hombres!$A$1:$DW$117, Mujeres!$A$1:$DW$117)</f>
        <v>0</v>
      </c>
      <c r="FT113" s="48" cm="1">
        <f t="array" ref="FT113">beneficio_muerte_individual_pensionado(FT$1,$E113,$B113, Hombres!$A$1:$DW$117, Mujeres!$A$1:$DW$117)</f>
        <v>0</v>
      </c>
      <c r="FU113" s="48" cm="1">
        <f t="array" ref="FU113">beneficio_muerte_individual_pensionado(FU$1,$E113,$B113, Hombres!$A$1:$DW$117, Mujeres!$A$1:$DW$117)</f>
        <v>0</v>
      </c>
      <c r="FV113" s="48" cm="1">
        <f t="array" ref="FV113">beneficio_muerte_individual_pensionado(FV$1,$E113,$B113, Hombres!$A$1:$DW$117, Mujeres!$A$1:$DW$117)</f>
        <v>0</v>
      </c>
      <c r="FW113" s="48" cm="1">
        <f t="array" ref="FW113">beneficio_muerte_individual_pensionado(FW$1,$E113,$B113, Hombres!$A$1:$DW$117, Mujeres!$A$1:$DW$117)</f>
        <v>0</v>
      </c>
      <c r="FX113" s="48" cm="1">
        <f t="array" ref="FX113">beneficio_muerte_individual_pensionado(FX$1,$E113,$B113, Hombres!$A$1:$DW$117, Mujeres!$A$1:$DW$117)</f>
        <v>0</v>
      </c>
      <c r="FY113" s="48" cm="1">
        <f t="array" ref="FY113">beneficio_muerte_individual_pensionado(FY$1,$E113,$B113, Hombres!$A$1:$DW$117, Mujeres!$A$1:$DW$117)</f>
        <v>0</v>
      </c>
      <c r="FZ113" s="48" cm="1">
        <f t="array" ref="FZ113">beneficio_muerte_individual_pensionado(FZ$1,$E113,$B113, Hombres!$A$1:$DW$117, Mujeres!$A$1:$DW$117)</f>
        <v>0</v>
      </c>
      <c r="GA113" s="48" cm="1">
        <f t="array" ref="GA113">beneficio_muerte_individual_pensionado(GA$1,$E113,$B113, Hombres!$A$1:$DW$117, Mujeres!$A$1:$DW$117)</f>
        <v>0</v>
      </c>
      <c r="GB113" s="48" cm="1">
        <f t="array" ref="GB113">beneficio_muerte_individual_pensionado(GB$1,$E113,$B113, Hombres!$A$1:$DW$117, Mujeres!$A$1:$DW$117)</f>
        <v>0</v>
      </c>
      <c r="GC113" s="48" cm="1">
        <f t="array" ref="GC113">beneficio_muerte_individual_pensionado(GC$1,$E113,$B113, Hombres!$A$1:$DW$117, Mujeres!$A$1:$DW$117)</f>
        <v>0</v>
      </c>
      <c r="GD113" s="48" cm="1">
        <f t="array" ref="GD113">beneficio_muerte_individual_pensionado(GD$1,$E113,$B113, Hombres!$A$1:$DW$117, Mujeres!$A$1:$DW$117)</f>
        <v>0</v>
      </c>
      <c r="GE113" s="48" cm="1">
        <f t="array" ref="GE113">beneficio_muerte_individual_pensionado(GE$1,$E113,$B113, Hombres!$A$1:$DW$117, Mujeres!$A$1:$DW$117)</f>
        <v>0</v>
      </c>
      <c r="GF113" s="48" cm="1">
        <f t="array" ref="GF113">beneficio_muerte_individual_pensionado(GF$1,$E113,$B113, Hombres!$A$1:$DW$117, Mujeres!$A$1:$DW$117)</f>
        <v>0</v>
      </c>
      <c r="GG113" s="48" cm="1">
        <f t="array" ref="GG113">beneficio_muerte_individual_pensionado(GG$1,$E113,$B113, Hombres!$A$1:$DW$117, Mujeres!$A$1:$DW$117)</f>
        <v>0</v>
      </c>
      <c r="GH113" s="48" cm="1">
        <f t="array" ref="GH113">beneficio_muerte_individual_pensionado(GH$1,$E113,$B113, Hombres!$A$1:$DW$117, Mujeres!$A$1:$DW$117)</f>
        <v>0</v>
      </c>
      <c r="GI113" s="48" cm="1">
        <f t="array" ref="GI113">beneficio_muerte_individual_pensionado(GI$1,$E113,$B113, Hombres!$A$1:$DW$117, Mujeres!$A$1:$DW$117)</f>
        <v>0</v>
      </c>
      <c r="GJ113" s="48" cm="1">
        <f t="array" ref="GJ113">beneficio_muerte_individual_pensionado(GJ$1,$E113,$B113, Hombres!$A$1:$DW$117, Mujeres!$A$1:$DW$117)</f>
        <v>0</v>
      </c>
      <c r="GK113" s="48" cm="1">
        <f t="array" ref="GK113">beneficio_muerte_individual_pensionado(GK$1,$E113,$B113, Hombres!$A$1:$DW$117, Mujeres!$A$1:$DW$117)</f>
        <v>0</v>
      </c>
      <c r="GL113" s="48" cm="1">
        <f t="array" ref="GL113">beneficio_muerte_individual_pensionado(GL$1,$E113,$B113, Hombres!$A$1:$DW$117, Mujeres!$A$1:$DW$117)</f>
        <v>0</v>
      </c>
      <c r="GM113" s="48" cm="1">
        <f t="array" ref="GM113">beneficio_muerte_individual_pensionado(GM$1,$E113,$B113, Hombres!$A$1:$DW$117, Mujeres!$A$1:$DW$117)</f>
        <v>0</v>
      </c>
      <c r="GN113" s="48" cm="1">
        <f t="array" ref="GN113">beneficio_muerte_individual_pensionado(GN$1,$E113,$B113, Hombres!$A$1:$DW$117, Mujeres!$A$1:$DW$117)</f>
        <v>0</v>
      </c>
      <c r="GO113" s="48" cm="1">
        <f t="array" ref="GO113">beneficio_muerte_individual_pensionado(GO$1,$E113,$B113, Hombres!$A$1:$DW$117, Mujeres!$A$1:$DW$117)</f>
        <v>0</v>
      </c>
      <c r="GP113" s="48" cm="1">
        <f t="array" ref="GP113">beneficio_muerte_individual_pensionado(GP$1,$E113,$B113, Hombres!$A$1:$DW$117, Mujeres!$A$1:$DW$117)</f>
        <v>0</v>
      </c>
      <c r="GQ113" s="48" cm="1">
        <f t="array" ref="GQ113">beneficio_muerte_individual_pensionado(GQ$1,$E113,$B113, Hombres!$A$1:$DW$117, Mujeres!$A$1:$DW$117)</f>
        <v>0</v>
      </c>
      <c r="GR113" s="48" cm="1">
        <f t="array" ref="GR113">beneficio_muerte_individual_pensionado(GR$1,$E113,$B113, Hombres!$A$1:$DW$117, Mujeres!$A$1:$DW$117)</f>
        <v>0</v>
      </c>
      <c r="GS113" s="48" cm="1">
        <f t="array" ref="GS113">beneficio_muerte_individual_pensionado(GS$1,$E113,$B113, Hombres!$A$1:$DW$117, Mujeres!$A$1:$DW$117)</f>
        <v>0</v>
      </c>
      <c r="GT113" s="48" cm="1">
        <f t="array" ref="GT113">beneficio_muerte_individual_pensionado(GT$1,$E113,$B113, Hombres!$A$1:$DW$117, Mujeres!$A$1:$DW$117)</f>
        <v>0</v>
      </c>
    </row>
    <row r="114" spans="1:202" x14ac:dyDescent="0.3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8" cm="1">
        <f t="array" ref="H114">AnualidadPensionado(H$1,$E114,$B114, $D114, Hombres!$A$1:$DW$117, Mujeres!$A$1:$DW$117)</f>
        <v>0</v>
      </c>
      <c r="I114" s="48" cm="1">
        <f t="array" ref="I114">AnualidadPensionado(I$1,$E114,$B114, $D114, Hombres!$A$1:$DW$117, Mujeres!$A$1:$DW$117)</f>
        <v>828568.74963660003</v>
      </c>
      <c r="J114" s="48" cm="1">
        <f t="array" ref="J114">AnualidadPensionado(J$1,$E114,$B114, $D114, Hombres!$A$1:$DW$117, Mujeres!$A$1:$DW$117)</f>
        <v>845236.59406028339</v>
      </c>
      <c r="K114" s="48" cm="1">
        <f t="array" ref="K114">AnualidadPensionado(K$1,$E114,$B114, $D114, Hombres!$A$1:$DW$117, Mujeres!$A$1:$DW$117)</f>
        <v>861470.47940675193</v>
      </c>
      <c r="L114" s="48" cm="1">
        <f t="array" ref="L114">AnualidadPensionado(L$1,$E114,$B114, $D114, Hombres!$A$1:$DW$117, Mujeres!$A$1:$DW$117)</f>
        <v>877036.82884909725</v>
      </c>
      <c r="M114" s="48" cm="1">
        <f t="array" ref="M114">AnualidadPensionado(M$1,$E114,$B114, $D114, Hombres!$A$1:$DW$117, Mujeres!$A$1:$DW$117)</f>
        <v>891703.59817940264</v>
      </c>
      <c r="N114" s="48" cm="1">
        <f t="array" ref="N114">AnualidadPensionado(N$1,$E114,$B114, $D114, Hombres!$A$1:$DW$117, Mujeres!$A$1:$DW$117)</f>
        <v>905343.12227655912</v>
      </c>
      <c r="O114" s="48" cm="1">
        <f t="array" ref="O114">AnualidadPensionado(O$1,$E114,$B114, $D114, Hombres!$A$1:$DW$117, Mujeres!$A$1:$DW$117)</f>
        <v>917931.93106661842</v>
      </c>
      <c r="P114" s="48" cm="1">
        <f t="array" ref="P114">AnualidadPensionado(P$1,$E114,$B114, $D114, Hombres!$A$1:$DW$117, Mujeres!$A$1:$DW$117)</f>
        <v>929421.01036780991</v>
      </c>
      <c r="Q114" s="48" cm="1">
        <f t="array" ref="Q114">AnualidadPensionado(Q$1,$E114,$B114, $D114, Hombres!$A$1:$DW$117, Mujeres!$A$1:$DW$117)</f>
        <v>939618.22176021524</v>
      </c>
      <c r="R114" s="48" cm="1">
        <f t="array" ref="R114">AnualidadPensionado(R$1,$E114,$B114, $D114, Hombres!$A$1:$DW$117, Mujeres!$A$1:$DW$117)</f>
        <v>948187.09926172229</v>
      </c>
      <c r="S114" s="48" cm="1">
        <f t="array" ref="S114">AnualidadPensionado(S$1,$E114,$B114, $D114, Hombres!$A$1:$DW$117, Mujeres!$A$1:$DW$117)</f>
        <v>954686.79856283846</v>
      </c>
      <c r="T114" s="48" cm="1">
        <f t="array" ref="T114">AnualidadPensionado(T$1,$E114,$B114, $D114, Hombres!$A$1:$DW$117, Mujeres!$A$1:$DW$117)</f>
        <v>958642.83640153077</v>
      </c>
      <c r="U114" s="48" cm="1">
        <f t="array" ref="U114">AnualidadPensionado(U$1,$E114,$B114, $D114, Hombres!$A$1:$DW$117, Mujeres!$A$1:$DW$117)</f>
        <v>958560.40174538596</v>
      </c>
      <c r="V114" s="48" cm="1">
        <f t="array" ref="V114">AnualidadPensionado(V$1,$E114,$B114, $D114, Hombres!$A$1:$DW$117, Mujeres!$A$1:$DW$117)</f>
        <v>955298.41782256518</v>
      </c>
      <c r="W114" s="48" cm="1">
        <f t="array" ref="W114">AnualidadPensionado(W$1,$E114,$B114, $D114, Hombres!$A$1:$DW$117, Mujeres!$A$1:$DW$117)</f>
        <v>948553.69861015514</v>
      </c>
      <c r="X114" s="48" cm="1">
        <f t="array" ref="X114">AnualidadPensionado(X$1,$E114,$B114, $D114, Hombres!$A$1:$DW$117, Mujeres!$A$1:$DW$117)</f>
        <v>938006.88559811551</v>
      </c>
      <c r="Y114" s="48" cm="1">
        <f t="array" ref="Y114">AnualidadPensionado(Y$1,$E114,$B114, $D114, Hombres!$A$1:$DW$117, Mujeres!$A$1:$DW$117)</f>
        <v>923320.20693806803</v>
      </c>
      <c r="Z114" s="48" cm="1">
        <f t="array" ref="Z114">AnualidadPensionado(Z$1,$E114,$B114, $D114, Hombres!$A$1:$DW$117, Mujeres!$A$1:$DW$117)</f>
        <v>904155.36369200994</v>
      </c>
      <c r="AA114" s="48" cm="1">
        <f t="array" ref="AA114">AnualidadPensionado(AA$1,$E114,$B114, $D114, Hombres!$A$1:$DW$117, Mujeres!$A$1:$DW$117)</f>
        <v>880242.43351844733</v>
      </c>
      <c r="AB114" s="48" cm="1">
        <f t="array" ref="AB114">AnualidadPensionado(AB$1,$E114,$B114, $D114, Hombres!$A$1:$DW$117, Mujeres!$A$1:$DW$117)</f>
        <v>851411.71049414342</v>
      </c>
      <c r="AC114" s="48" cm="1">
        <f t="array" ref="AC114">AnualidadPensionado(AC$1,$E114,$B114, $D114, Hombres!$A$1:$DW$117, Mujeres!$A$1:$DW$117)</f>
        <v>817563.31262242328</v>
      </c>
      <c r="AD114" s="48" cm="1">
        <f t="array" ref="AD114">AnualidadPensionado(AD$1,$E114,$B114, $D114, Hombres!$A$1:$DW$117, Mujeres!$A$1:$DW$117)</f>
        <v>778671.05079095438</v>
      </c>
      <c r="AE114" s="48" cm="1">
        <f t="array" ref="AE114">AnualidadPensionado(AE$1,$E114,$B114, $D114, Hombres!$A$1:$DW$117, Mujeres!$A$1:$DW$117)</f>
        <v>734818.7235494022</v>
      </c>
      <c r="AF114" s="48" cm="1">
        <f t="array" ref="AF114">AnualidadPensionado(AF$1,$E114,$B114, $D114, Hombres!$A$1:$DW$117, Mujeres!$A$1:$DW$117)</f>
        <v>686288.20586828596</v>
      </c>
      <c r="AG114" s="48" cm="1">
        <f t="array" ref="AG114">AnualidadPensionado(AG$1,$E114,$B114, $D114, Hombres!$A$1:$DW$117, Mujeres!$A$1:$DW$117)</f>
        <v>633569.05710011348</v>
      </c>
      <c r="AH114" s="48" cm="1">
        <f t="array" ref="AH114">AnualidadPensionado(AH$1,$E114,$B114, $D114, Hombres!$A$1:$DW$117, Mujeres!$A$1:$DW$117)</f>
        <v>577310.73893555312</v>
      </c>
      <c r="AI114" s="48" cm="1">
        <f t="array" ref="AI114">AnualidadPensionado(AI$1,$E114,$B114, $D114, Hombres!$A$1:$DW$117, Mujeres!$A$1:$DW$117)</f>
        <v>518324.69367955276</v>
      </c>
      <c r="AJ114" s="48" cm="1">
        <f t="array" ref="AJ114">AnualidadPensionado(AJ$1,$E114,$B114, $D114, Hombres!$A$1:$DW$117, Mujeres!$A$1:$DW$117)</f>
        <v>457626.86146819027</v>
      </c>
      <c r="AK114" s="48" cm="1">
        <f t="array" ref="AK114">AnualidadPensionado(AK$1,$E114,$B114, $D114, Hombres!$A$1:$DW$117, Mujeres!$A$1:$DW$117)</f>
        <v>396462.34241752874</v>
      </c>
      <c r="AL114" s="48" cm="1">
        <f t="array" ref="AL114">AnualidadPensionado(AL$1,$E114,$B114, $D114, Hombres!$A$1:$DW$117, Mujeres!$A$1:$DW$117)</f>
        <v>336225.6005272278</v>
      </c>
      <c r="AM114" s="48" cm="1">
        <f t="array" ref="AM114">AnualidadPensionado(AM$1,$E114,$B114, $D114, Hombres!$A$1:$DW$117, Mujeres!$A$1:$DW$117)</f>
        <v>278340.08156344277</v>
      </c>
      <c r="AN114" s="48" cm="1">
        <f t="array" ref="AN114">AnualidadPensionado(AN$1,$E114,$B114, $D114, Hombres!$A$1:$DW$117, Mujeres!$A$1:$DW$117)</f>
        <v>224177.6109270321</v>
      </c>
      <c r="AO114" s="48" cm="1">
        <f t="array" ref="AO114">AnualidadPensionado(AO$1,$E114,$B114, $D114, Hombres!$A$1:$DW$117, Mujeres!$A$1:$DW$117)</f>
        <v>174990.41595221881</v>
      </c>
      <c r="AP114" s="48" cm="1">
        <f t="array" ref="AP114">AnualidadPensionado(AP$1,$E114,$B114, $D114, Hombres!$A$1:$DW$117, Mujeres!$A$1:$DW$117)</f>
        <v>131818.07720746959</v>
      </c>
      <c r="AQ114" s="48" cm="1">
        <f t="array" ref="AQ114">AnualidadPensionado(AQ$1,$E114,$B114, $D114, Hombres!$A$1:$DW$117, Mujeres!$A$1:$DW$117)</f>
        <v>95355.798989356626</v>
      </c>
      <c r="AR114" s="48" cm="1">
        <f t="array" ref="AR114">AnualidadPensionado(AR$1,$E114,$B114, $D114, Hombres!$A$1:$DW$117, Mujeres!$A$1:$DW$117)</f>
        <v>65859.497916810797</v>
      </c>
      <c r="AS114" s="48" cm="1">
        <f t="array" ref="AS114">AnualidadPensionado(AS$1,$E114,$B114, $D114, Hombres!$A$1:$DW$117, Mujeres!$A$1:$DW$117)</f>
        <v>43131.863918409748</v>
      </c>
      <c r="AT114" s="48" cm="1">
        <f t="array" ref="AT114">AnualidadPensionado(AT$1,$E114,$B114, $D114, Hombres!$A$1:$DW$117, Mujeres!$A$1:$DW$117)</f>
        <v>26568.017462320218</v>
      </c>
      <c r="AU114" s="48" cm="1">
        <f t="array" ref="AU114">AnualidadPensionado(AU$1,$E114,$B114, $D114, Hombres!$A$1:$DW$117, Mujeres!$A$1:$DW$117)</f>
        <v>15246.154723896805</v>
      </c>
      <c r="AV114" s="48" cm="1">
        <f t="array" ref="AV114">AnualidadPensionado(AV$1,$E114,$B114, $D114, Hombres!$A$1:$DW$117, Mujeres!$A$1:$DW$117)</f>
        <v>8058.0074060033312</v>
      </c>
      <c r="AW114" s="48" cm="1">
        <f t="array" ref="AW114">AnualidadPensionado(AW$1,$E114,$B114, $D114, Hombres!$A$1:$DW$117, Mujeres!$A$1:$DW$117)</f>
        <v>3867.2698972763587</v>
      </c>
      <c r="AX114" s="48" cm="1">
        <f t="array" ref="AX114">AnualidadPensionado(AX$1,$E114,$B114, $D114, Hombres!$A$1:$DW$117, Mujeres!$A$1:$DW$117)</f>
        <v>1655.4568803600926</v>
      </c>
      <c r="AY114" s="48" cm="1">
        <f t="array" ref="AY114">AnualidadPensionado(AY$1,$E114,$B114, $D114, Hombres!$A$1:$DW$117, Mujeres!$A$1:$DW$117)</f>
        <v>617.62826740397782</v>
      </c>
      <c r="AZ114" s="48" cm="1">
        <f t="array" ref="AZ114">AnualidadPensionado(AZ$1,$E114,$B114, $D114, Hombres!$A$1:$DW$117, Mujeres!$A$1:$DW$117)</f>
        <v>194.68188971961766</v>
      </c>
      <c r="BA114" s="48" cm="1">
        <f t="array" ref="BA114">AnualidadPensionado(BA$1,$E114,$B114, $D114, Hombres!$A$1:$DW$117, Mujeres!$A$1:$DW$117)</f>
        <v>49.58151631385838</v>
      </c>
      <c r="BB114" s="48" cm="1">
        <f t="array" ref="BB114">AnualidadPensionado(BB$1,$E114,$B114, $D114, Hombres!$A$1:$DW$117, Mujeres!$A$1:$DW$117)</f>
        <v>9.5103378393994458</v>
      </c>
      <c r="BC114" s="48" cm="1">
        <f t="array" ref="BC114">AnualidadPensionado(BC$1,$E114,$B114, $D114, Hombres!$A$1:$DW$117, Mujeres!$A$1:$DW$117)</f>
        <v>1.2083039528773918</v>
      </c>
      <c r="BD114" s="48" cm="1">
        <f t="array" ref="BD114">AnualidadPensionado(BD$1,$E114,$B114, $D114, Hombres!$A$1:$DW$117, Mujeres!$A$1:$DW$117)</f>
        <v>0</v>
      </c>
      <c r="BE114" s="48" cm="1">
        <f t="array" ref="BE114">AnualidadPensionado(BE$1,$E114,$B114, $D114, Hombres!$A$1:$DW$117, Mujeres!$A$1:$DW$117)</f>
        <v>0</v>
      </c>
      <c r="BF114" s="48" cm="1">
        <f t="array" ref="BF114">AnualidadPensionado(BF$1,$E114,$B114, $D114, Hombres!$A$1:$DW$117, Mujeres!$A$1:$DW$117)</f>
        <v>0</v>
      </c>
      <c r="BG114" s="48" cm="1">
        <f t="array" ref="BG114">AnualidadPensionado(BG$1,$E114,$B114, $D114, Hombres!$A$1:$DW$117, Mujeres!$A$1:$DW$117)</f>
        <v>0</v>
      </c>
      <c r="BH114" s="48" cm="1">
        <f t="array" ref="BH114">AnualidadPensionado(BH$1,$E114,$B114, $D114, Hombres!$A$1:$DW$117, Mujeres!$A$1:$DW$117)</f>
        <v>0</v>
      </c>
      <c r="BI114" s="48" cm="1">
        <f t="array" ref="BI114">AnualidadPensionado(BI$1,$E114,$B114, $D114, Hombres!$A$1:$DW$117, Mujeres!$A$1:$DW$117)</f>
        <v>0</v>
      </c>
      <c r="BJ114" s="48" cm="1">
        <f t="array" ref="BJ114">AnualidadPensionado(BJ$1,$E114,$B114, $D114, Hombres!$A$1:$DW$117, Mujeres!$A$1:$DW$117)</f>
        <v>0</v>
      </c>
      <c r="BK114" s="48" cm="1">
        <f t="array" ref="BK114">AnualidadPensionado(BK$1,$E114,$B114, $D114, Hombres!$A$1:$DW$117, Mujeres!$A$1:$DW$117)</f>
        <v>0</v>
      </c>
      <c r="BL114" s="48" cm="1">
        <f t="array" ref="BL114">AnualidadPensionado(BL$1,$E114,$B114, $D114, Hombres!$A$1:$DW$117, Mujeres!$A$1:$DW$117)</f>
        <v>0</v>
      </c>
      <c r="BM114" s="48" cm="1">
        <f t="array" ref="BM114">AnualidadPensionado(BM$1,$E114,$B114, $D114, Hombres!$A$1:$DW$117, Mujeres!$A$1:$DW$117)</f>
        <v>0</v>
      </c>
      <c r="BN114" s="48" cm="1">
        <f t="array" ref="BN114">AnualidadPensionado(BN$1,$E114,$B114, $D114, Hombres!$A$1:$DW$117, Mujeres!$A$1:$DW$117)</f>
        <v>0</v>
      </c>
      <c r="BO114" s="48" cm="1">
        <f t="array" ref="BO114">AnualidadPensionado(BO$1,$E114,$B114, $D114, Hombres!$A$1:$DW$117, Mujeres!$A$1:$DW$117)</f>
        <v>0</v>
      </c>
      <c r="BP114" s="48" cm="1">
        <f t="array" ref="BP114">AnualidadPensionado(BP$1,$E114,$B114, $D114, Hombres!$A$1:$DW$117, Mujeres!$A$1:$DW$117)</f>
        <v>0</v>
      </c>
      <c r="BQ114" s="48" cm="1">
        <f t="array" ref="BQ114">AnualidadPensionado(BQ$1,$E114,$B114, $D114, Hombres!$A$1:$DW$117, Mujeres!$A$1:$DW$117)</f>
        <v>0</v>
      </c>
      <c r="BR114" s="48" cm="1">
        <f t="array" ref="BR114">AnualidadPensionado(BR$1,$E114,$B114, $D114, Hombres!$A$1:$DW$117, Mujeres!$A$1:$DW$117)</f>
        <v>0</v>
      </c>
      <c r="BS114" s="48" cm="1">
        <f t="array" ref="BS114">AnualidadPensionado(BS$1,$E114,$B114, $D114, Hombres!$A$1:$DW$117, Mujeres!$A$1:$DW$117)</f>
        <v>0</v>
      </c>
      <c r="BT114" s="48" cm="1">
        <f t="array" ref="BT114">AnualidadPensionado(BT$1,$E114,$B114, $D114, Hombres!$A$1:$DW$117, Mujeres!$A$1:$DW$117)</f>
        <v>0</v>
      </c>
      <c r="BU114" s="48" cm="1">
        <f t="array" ref="BU114">AnualidadPensionado(BU$1,$E114,$B114, $D114, Hombres!$A$1:$DW$117, Mujeres!$A$1:$DW$117)</f>
        <v>0</v>
      </c>
      <c r="BV114" s="48" cm="1">
        <f t="array" ref="BV114">AnualidadPensionado(BV$1,$E114,$B114, $D114, Hombres!$A$1:$DW$117, Mujeres!$A$1:$DW$117)</f>
        <v>0</v>
      </c>
      <c r="BW114" s="48" cm="1">
        <f t="array" ref="BW114">AnualidadPensionado(BW$1,$E114,$B114, $D114, Hombres!$A$1:$DW$117, Mujeres!$A$1:$DW$117)</f>
        <v>0</v>
      </c>
      <c r="BX114" s="48" cm="1">
        <f t="array" ref="BX114">AnualidadPensionado(BX$1,$E114,$B114, $D114, Hombres!$A$1:$DW$117, Mujeres!$A$1:$DW$117)</f>
        <v>0</v>
      </c>
      <c r="BY114" s="48" cm="1">
        <f t="array" ref="BY114">AnualidadPensionado(BY$1,$E114,$B114, $D114, Hombres!$A$1:$DW$117, Mujeres!$A$1:$DW$117)</f>
        <v>0</v>
      </c>
      <c r="BZ114" s="48" cm="1">
        <f t="array" ref="BZ114">AnualidadPensionado(BZ$1,$E114,$B114, $D114, Hombres!$A$1:$DW$117, Mujeres!$A$1:$DW$117)</f>
        <v>0</v>
      </c>
      <c r="CA114" s="48" cm="1">
        <f t="array" ref="CA114">AnualidadPensionado(CA$1,$E114,$B114, $D114, Hombres!$A$1:$DW$117, Mujeres!$A$1:$DW$117)</f>
        <v>0</v>
      </c>
      <c r="CB114" s="48" cm="1">
        <f t="array" ref="CB114">AnualidadPensionado(CB$1,$E114,$B114, $D114, Hombres!$A$1:$DW$117, Mujeres!$A$1:$DW$117)</f>
        <v>0</v>
      </c>
      <c r="CC114" s="48" cm="1">
        <f t="array" ref="CC114">AnualidadPensionado(CC$1,$E114,$B114, $D114, Hombres!$A$1:$DW$117, Mujeres!$A$1:$DW$117)</f>
        <v>0</v>
      </c>
      <c r="CD114" s="48" cm="1">
        <f t="array" ref="CD114">AnualidadPensionado(CD$1,$E114,$B114, $D114, Hombres!$A$1:$DW$117, Mujeres!$A$1:$DW$117)</f>
        <v>0</v>
      </c>
      <c r="CE114" s="48" cm="1">
        <f t="array" ref="CE114">AnualidadPensionado(CE$1,$E114,$B114, $D114, Hombres!$A$1:$DW$117, Mujeres!$A$1:$DW$117)</f>
        <v>0</v>
      </c>
      <c r="CF114" s="48" cm="1">
        <f t="array" ref="CF114">AnualidadPensionado(CF$1,$E114,$B114, $D114, Hombres!$A$1:$DW$117, Mujeres!$A$1:$DW$117)</f>
        <v>0</v>
      </c>
      <c r="CG114" s="48" cm="1">
        <f t="array" ref="CG114">AnualidadPensionado(CG$1,$E114,$B114, $D114, Hombres!$A$1:$DW$117, Mujeres!$A$1:$DW$117)</f>
        <v>0</v>
      </c>
      <c r="CH114" s="48" cm="1">
        <f t="array" ref="CH114">AnualidadPensionado(CH$1,$E114,$B114, $D114, Hombres!$A$1:$DW$117, Mujeres!$A$1:$DW$117)</f>
        <v>0</v>
      </c>
      <c r="CI114" s="48" cm="1">
        <f t="array" ref="CI114">AnualidadPensionado(CI$1,$E114,$B114, $D114, Hombres!$A$1:$DW$117, Mujeres!$A$1:$DW$117)</f>
        <v>0</v>
      </c>
      <c r="CJ114" s="48" cm="1">
        <f t="array" ref="CJ114">AnualidadPensionado(CJ$1,$E114,$B114, $D114, Hombres!$A$1:$DW$117, Mujeres!$A$1:$DW$117)</f>
        <v>0</v>
      </c>
      <c r="CK114" s="48" cm="1">
        <f t="array" ref="CK114">AnualidadPensionado(CK$1,$E114,$B114, $D114, Hombres!$A$1:$DW$117, Mujeres!$A$1:$DW$117)</f>
        <v>0</v>
      </c>
      <c r="CL114" s="48" cm="1">
        <f t="array" ref="CL114">AnualidadPensionado(CL$1,$E114,$B114, $D114, Hombres!$A$1:$DW$117, Mujeres!$A$1:$DW$117)</f>
        <v>0</v>
      </c>
      <c r="CM114" s="48" cm="1">
        <f t="array" ref="CM114">AnualidadPensionado(CM$1,$E114,$B114, $D114, Hombres!$A$1:$DW$117, Mujeres!$A$1:$DW$117)</f>
        <v>0</v>
      </c>
      <c r="CN114" s="48" cm="1">
        <f t="array" ref="CN114">AnualidadPensionado(CN$1,$E114,$B114, $D114, Hombres!$A$1:$DW$117, Mujeres!$A$1:$DW$117)</f>
        <v>0</v>
      </c>
      <c r="CO114" s="48" cm="1">
        <f t="array" ref="CO114">AnualidadPensionado(CO$1,$E114,$B114, $D114, Hombres!$A$1:$DW$117, Mujeres!$A$1:$DW$117)</f>
        <v>0</v>
      </c>
      <c r="CP114" s="48" cm="1">
        <f t="array" ref="CP114">AnualidadPensionado(CP$1,$E114,$B114, $D114, Hombres!$A$1:$DW$117, Mujeres!$A$1:$DW$117)</f>
        <v>0</v>
      </c>
      <c r="CQ114" s="48" cm="1">
        <f t="array" ref="CQ114">AnualidadPensionado(CQ$1,$E114,$B114, $D114, Hombres!$A$1:$DW$117, Mujeres!$A$1:$DW$117)</f>
        <v>0</v>
      </c>
      <c r="CR114" s="48" cm="1">
        <f t="array" ref="CR114">AnualidadPensionado(CR$1,$E114,$B114, $D114, Hombres!$A$1:$DW$117, Mujeres!$A$1:$DW$117)</f>
        <v>0</v>
      </c>
      <c r="CS114" s="48" cm="1">
        <f t="array" ref="CS114">AnualidadPensionado(CS$1,$E114,$B114, $D114, Hombres!$A$1:$DW$117, Mujeres!$A$1:$DW$117)</f>
        <v>0</v>
      </c>
      <c r="CT114" s="48" cm="1">
        <f t="array" ref="CT114">AnualidadPensionado(CT$1,$E114,$B114, $D114, Hombres!$A$1:$DW$117, Mujeres!$A$1:$DW$117)</f>
        <v>0</v>
      </c>
      <c r="CU114" s="48" cm="1">
        <f t="array" ref="CU114">AnualidadPensionado(CU$1,$E114,$B114, $D114, Hombres!$A$1:$DW$117, Mujeres!$A$1:$DW$117)</f>
        <v>0</v>
      </c>
      <c r="CV114" s="48" cm="1">
        <f t="array" ref="CV114">AnualidadPensionado(CV$1,$E114,$B114, $D114, Hombres!$A$1:$DW$117, Mujeres!$A$1:$DW$117)</f>
        <v>0</v>
      </c>
      <c r="CW114" s="48" cm="1">
        <f t="array" ref="CW114">AnualidadPensionado(CW$1,$E114,$B114, $D114, Hombres!$A$1:$DW$117, Mujeres!$A$1:$DW$117)</f>
        <v>0</v>
      </c>
      <c r="CX114" s="48" cm="1">
        <f t="array" ref="CX114">AnualidadPensionado(CX$1,$E114,$B114, $D114, Hombres!$A$1:$DW$117, Mujeres!$A$1:$DW$117)</f>
        <v>0</v>
      </c>
      <c r="CY114" s="48" cm="1">
        <f t="array" ref="CY114">AnualidadPensionado(CY$1,$E114,$B114, $D114, Hombres!$A$1:$DW$117, Mujeres!$A$1:$DW$117)</f>
        <v>0</v>
      </c>
      <c r="DB114" s="21"/>
      <c r="DC114" s="48" cm="1">
        <f t="array" ref="DC114">beneficio_muerte_individual_pensionado(DC$1,$E114,$B114, Hombres!$A$1:$DW$117, Mujeres!$A$1:$DW$117)</f>
        <v>0</v>
      </c>
      <c r="DD114" s="48" cm="1">
        <f t="array" ref="DD114">beneficio_muerte_individual_pensionado(DD$1,$E114,$B114, Hombres!$A$1:$DW$117, Mujeres!$A$1:$DW$117)</f>
        <v>29042.950008510001</v>
      </c>
      <c r="DE114" s="48" cm="1">
        <f t="array" ref="DE114">beneficio_muerte_individual_pensionado(DE$1,$E114,$B114, Hombres!$A$1:$DW$117, Mujeres!$A$1:$DW$117)</f>
        <v>31365.140641089805</v>
      </c>
      <c r="DF114" s="48" cm="1">
        <f t="array" ref="DF114">beneficio_muerte_individual_pensionado(DF$1,$E114,$B114, Hombres!$A$1:$DW$117, Mujeres!$A$1:$DW$117)</f>
        <v>34304.187445156836</v>
      </c>
      <c r="DG114" s="48" cm="1">
        <f t="array" ref="DG114">beneficio_muerte_individual_pensionado(DG$1,$E114,$B114, Hombres!$A$1:$DW$117, Mujeres!$A$1:$DW$117)</f>
        <v>37765.18795564436</v>
      </c>
      <c r="DH114" s="48" cm="1">
        <f t="array" ref="DH114">beneficio_muerte_individual_pensionado(DH$1,$E114,$B114, Hombres!$A$1:$DW$117, Mujeres!$A$1:$DW$117)</f>
        <v>41278.622846399288</v>
      </c>
      <c r="DI114" s="48" cm="1">
        <f t="array" ref="DI114">beneficio_muerte_individual_pensionado(DI$1,$E114,$B114, Hombres!$A$1:$DW$117, Mujeres!$A$1:$DW$117)</f>
        <v>44478.613441512469</v>
      </c>
      <c r="DJ114" s="48" cm="1">
        <f t="array" ref="DJ114">beneficio_muerte_individual_pensionado(DJ$1,$E114,$B114, Hombres!$A$1:$DW$117, Mujeres!$A$1:$DW$117)</f>
        <v>47494.054760301231</v>
      </c>
      <c r="DK114" s="48" cm="1">
        <f t="array" ref="DK114">beneficio_muerte_individual_pensionado(DK$1,$E114,$B114, Hombres!$A$1:$DW$117, Mujeres!$A$1:$DW$117)</f>
        <v>50813.462417852672</v>
      </c>
      <c r="DL114" s="48" cm="1">
        <f t="array" ref="DL114">beneficio_muerte_individual_pensionado(DL$1,$E114,$B114, Hombres!$A$1:$DW$117, Mujeres!$A$1:$DW$117)</f>
        <v>54771.616132487979</v>
      </c>
      <c r="DM114" s="48" cm="1">
        <f t="array" ref="DM114">beneficio_muerte_individual_pensionado(DM$1,$E114,$B114, Hombres!$A$1:$DW$117, Mujeres!$A$1:$DW$117)</f>
        <v>59465.511493390506</v>
      </c>
      <c r="DN114" s="48" cm="1">
        <f t="array" ref="DN114">beneficio_muerte_individual_pensionado(DN$1,$E114,$B114, Hombres!$A$1:$DW$117, Mujeres!$A$1:$DW$117)</f>
        <v>64840.102462921983</v>
      </c>
      <c r="DO114" s="48" cm="1">
        <f t="array" ref="DO114">beneficio_muerte_individual_pensionado(DO$1,$E114,$B114, Hombres!$A$1:$DW$117, Mujeres!$A$1:$DW$117)</f>
        <v>73401.127274002414</v>
      </c>
      <c r="DP114" s="48" cm="1">
        <f t="array" ref="DP114">beneficio_muerte_individual_pensionado(DP$1,$E114,$B114, Hombres!$A$1:$DW$117, Mujeres!$A$1:$DW$117)</f>
        <v>79099.391023234333</v>
      </c>
      <c r="DQ114" s="48" cm="1">
        <f t="array" ref="DQ114">beneficio_muerte_individual_pensionado(DQ$1,$E114,$B114, Hombres!$A$1:$DW$117, Mujeres!$A$1:$DW$117)</f>
        <v>84956.466351476862</v>
      </c>
      <c r="DR114" s="48" cm="1">
        <f t="array" ref="DR114">beneficio_muerte_individual_pensionado(DR$1,$E114,$B114, Hombres!$A$1:$DW$117, Mujeres!$A$1:$DW$117)</f>
        <v>90850.191157508976</v>
      </c>
      <c r="DS114" s="48" cm="1">
        <f t="array" ref="DS114">beneficio_muerte_individual_pensionado(DS$1,$E114,$B114, Hombres!$A$1:$DW$117, Mujeres!$A$1:$DW$117)</f>
        <v>96745.820739494578</v>
      </c>
      <c r="DT114" s="48" cm="1">
        <f t="array" ref="DT114">beneficio_muerte_individual_pensionado(DT$1,$E114,$B114, Hombres!$A$1:$DW$117, Mujeres!$A$1:$DW$117)</f>
        <v>102663.59431305142</v>
      </c>
      <c r="DU114" s="48" cm="1">
        <f t="array" ref="DU114">beneficio_muerte_individual_pensionado(DU$1,$E114,$B114, Hombres!$A$1:$DW$117, Mujeres!$A$1:$DW$117)</f>
        <v>108524.74678464425</v>
      </c>
      <c r="DV114" s="48" cm="1">
        <f t="array" ref="DV114">beneficio_muerte_individual_pensionado(DV$1,$E114,$B114, Hombres!$A$1:$DW$117, Mujeres!$A$1:$DW$117)</f>
        <v>114072.33435597345</v>
      </c>
      <c r="DW114" s="48" cm="1">
        <f t="array" ref="DW114">beneficio_muerte_individual_pensionado(DW$1,$E114,$B114, Hombres!$A$1:$DW$117, Mujeres!$A$1:$DW$117)</f>
        <v>119049.62778138157</v>
      </c>
      <c r="DX114" s="48" cm="1">
        <f t="array" ref="DX114">beneficio_muerte_individual_pensionado(DX$1,$E114,$B114, Hombres!$A$1:$DW$117, Mujeres!$A$1:$DW$117)</f>
        <v>123310.57826246532</v>
      </c>
      <c r="DY114" s="48" cm="1">
        <f t="array" ref="DY114">beneficio_muerte_individual_pensionado(DY$1,$E114,$B114, Hombres!$A$1:$DW$117, Mujeres!$A$1:$DW$117)</f>
        <v>126763.57657938333</v>
      </c>
      <c r="DZ114" s="48" cm="1">
        <f t="array" ref="DZ114">beneficio_muerte_individual_pensionado(DZ$1,$E114,$B114, Hombres!$A$1:$DW$117, Mujeres!$A$1:$DW$117)</f>
        <v>129209.09179321831</v>
      </c>
      <c r="EA114" s="48" cm="1">
        <f t="array" ref="EA114">beneficio_muerte_individual_pensionado(EA$1,$E114,$B114, Hombres!$A$1:$DW$117, Mujeres!$A$1:$DW$117)</f>
        <v>130331.17874406303</v>
      </c>
      <c r="EB114" s="48" cm="1">
        <f t="array" ref="EB114">beneficio_muerte_individual_pensionado(EB$1,$E114,$B114, Hombres!$A$1:$DW$117, Mujeres!$A$1:$DW$117)</f>
        <v>129881.04796056177</v>
      </c>
      <c r="EC114" s="48" cm="1">
        <f t="array" ref="EC114">beneficio_muerte_individual_pensionado(EC$1,$E114,$B114, Hombres!$A$1:$DW$117, Mujeres!$A$1:$DW$117)</f>
        <v>127739.87059614298</v>
      </c>
      <c r="ED114" s="48" cm="1">
        <f t="array" ref="ED114">beneficio_muerte_individual_pensionado(ED$1,$E114,$B114, Hombres!$A$1:$DW$117, Mujeres!$A$1:$DW$117)</f>
        <v>123828.76902464546</v>
      </c>
      <c r="EE114" s="48" cm="1">
        <f t="array" ref="EE114">beneficio_muerte_individual_pensionado(EE$1,$E114,$B114, Hombres!$A$1:$DW$117, Mujeres!$A$1:$DW$117)</f>
        <v>118063.14887616091</v>
      </c>
      <c r="EF114" s="48" cm="1">
        <f t="array" ref="EF114">beneficio_muerte_individual_pensionado(EF$1,$E114,$B114, Hombres!$A$1:$DW$117, Mujeres!$A$1:$DW$117)</f>
        <v>110401.75481022487</v>
      </c>
      <c r="EG114" s="48" cm="1">
        <f t="array" ref="EG114">beneficio_muerte_individual_pensionado(EG$1,$E114,$B114, Hombres!$A$1:$DW$117, Mujeres!$A$1:$DW$117)</f>
        <v>100976.24549689959</v>
      </c>
      <c r="EH114" s="48" cm="1">
        <f t="array" ref="EH114">beneficio_muerte_individual_pensionado(EH$1,$E114,$B114, Hombres!$A$1:$DW$117, Mujeres!$A$1:$DW$117)</f>
        <v>90099.881689173475</v>
      </c>
      <c r="EI114" s="48" cm="1">
        <f t="array" ref="EI114">beneficio_muerte_individual_pensionado(EI$1,$E114,$B114, Hombres!$A$1:$DW$117, Mujeres!$A$1:$DW$117)</f>
        <v>78187.356186650693</v>
      </c>
      <c r="EJ114" s="48" cm="1">
        <f t="array" ref="EJ114">beneficio_muerte_individual_pensionado(EJ$1,$E114,$B114, Hombres!$A$1:$DW$117, Mujeres!$A$1:$DW$117)</f>
        <v>65721.725853867727</v>
      </c>
      <c r="EK114" s="48" cm="1">
        <f t="array" ref="EK114">beneficio_muerte_individual_pensionado(EK$1,$E114,$B114, Hombres!$A$1:$DW$117, Mujeres!$A$1:$DW$117)</f>
        <v>53252.56336492081</v>
      </c>
      <c r="EL114" s="48" cm="1">
        <f t="array" ref="EL114">beneficio_muerte_individual_pensionado(EL$1,$E114,$B114, Hombres!$A$1:$DW$117, Mujeres!$A$1:$DW$117)</f>
        <v>41377.809440107158</v>
      </c>
      <c r="EM114" s="48" cm="1">
        <f t="array" ref="EM114">beneficio_muerte_individual_pensionado(EM$1,$E114,$B114, Hombres!$A$1:$DW$117, Mujeres!$A$1:$DW$117)</f>
        <v>30654.316132842956</v>
      </c>
      <c r="EN114" s="48" cm="1">
        <f t="array" ref="EN114">beneficio_muerte_individual_pensionado(EN$1,$E114,$B114, Hombres!$A$1:$DW$117, Mujeres!$A$1:$DW$117)</f>
        <v>21503.697797178167</v>
      </c>
      <c r="EO114" s="48" cm="1">
        <f t="array" ref="EO114">beneficio_muerte_individual_pensionado(EO$1,$E114,$B114, Hombres!$A$1:$DW$117, Mujeres!$A$1:$DW$117)</f>
        <v>14164.111933055176</v>
      </c>
      <c r="EP114" s="48" cm="1">
        <f t="array" ref="EP114">beneficio_muerte_individual_pensionado(EP$1,$E114,$B114, Hombres!$A$1:$DW$117, Mujeres!$A$1:$DW$117)</f>
        <v>8673.6513457136225</v>
      </c>
      <c r="EQ114" s="48" cm="1">
        <f t="array" ref="EQ114">beneficio_muerte_individual_pensionado(EQ$1,$E114,$B114, Hombres!$A$1:$DW$117, Mujeres!$A$1:$DW$117)</f>
        <v>4880.5497316914407</v>
      </c>
      <c r="ER114" s="48" cm="1">
        <f t="array" ref="ER114">beneficio_muerte_individual_pensionado(ER$1,$E114,$B114, Hombres!$A$1:$DW$117, Mujeres!$A$1:$DW$117)</f>
        <v>2487.6090054483075</v>
      </c>
      <c r="ES114" s="48" cm="1">
        <f t="array" ref="ES114">beneficio_muerte_individual_pensionado(ES$1,$E114,$B114, Hombres!$A$1:$DW$117, Mujeres!$A$1:$DW$117)</f>
        <v>1127.9447306934626</v>
      </c>
      <c r="ET114" s="48" cm="1">
        <f t="array" ref="ET114">beneficio_muerte_individual_pensionado(ET$1,$E114,$B114, Hombres!$A$1:$DW$117, Mujeres!$A$1:$DW$117)</f>
        <v>444.45211496875493</v>
      </c>
      <c r="EU114" s="48" cm="1">
        <f t="array" ref="EU114">beneficio_muerte_individual_pensionado(EU$1,$E114,$B114, Hombres!$A$1:$DW$117, Mujeres!$A$1:$DW$117)</f>
        <v>147.49607470370137</v>
      </c>
      <c r="EV114" s="48" cm="1">
        <f t="array" ref="EV114">beneficio_muerte_individual_pensionado(EV$1,$E114,$B114, Hombres!$A$1:$DW$117, Mujeres!$A$1:$DW$117)</f>
        <v>39.418091435326353</v>
      </c>
      <c r="EW114" s="48" cm="1">
        <f t="array" ref="EW114">beneficio_muerte_individual_pensionado(EW$1,$E114,$B114, Hombres!$A$1:$DW$117, Mujeres!$A$1:$DW$117)</f>
        <v>7.9065169823202384</v>
      </c>
      <c r="EX114" s="48" cm="1">
        <f t="array" ref="EX114">beneficio_muerte_individual_pensionado(EX$1,$E114,$B114, Hombres!$A$1:$DW$117, Mujeres!$A$1:$DW$117)</f>
        <v>1.1132269850897232</v>
      </c>
      <c r="EY114" s="48" cm="1">
        <f t="array" ref="EY114">beneficio_muerte_individual_pensionado(EY$1,$E114,$B114, Hombres!$A$1:$DW$117, Mujeres!$A$1:$DW$117)</f>
        <v>0</v>
      </c>
      <c r="EZ114" s="48" cm="1">
        <f t="array" ref="EZ114">beneficio_muerte_individual_pensionado(EZ$1,$E114,$B114, Hombres!$A$1:$DW$117, Mujeres!$A$1:$DW$117)</f>
        <v>0</v>
      </c>
      <c r="FA114" s="48" cm="1">
        <f t="array" ref="FA114">beneficio_muerte_individual_pensionado(FA$1,$E114,$B114, Hombres!$A$1:$DW$117, Mujeres!$A$1:$DW$117)</f>
        <v>0</v>
      </c>
      <c r="FB114" s="48" cm="1">
        <f t="array" ref="FB114">beneficio_muerte_individual_pensionado(FB$1,$E114,$B114, Hombres!$A$1:$DW$117, Mujeres!$A$1:$DW$117)</f>
        <v>0</v>
      </c>
      <c r="FC114" s="48" cm="1">
        <f t="array" ref="FC114">beneficio_muerte_individual_pensionado(FC$1,$E114,$B114, Hombres!$A$1:$DW$117, Mujeres!$A$1:$DW$117)</f>
        <v>0</v>
      </c>
      <c r="FD114" s="48" cm="1">
        <f t="array" ref="FD114">beneficio_muerte_individual_pensionado(FD$1,$E114,$B114, Hombres!$A$1:$DW$117, Mujeres!$A$1:$DW$117)</f>
        <v>0</v>
      </c>
      <c r="FE114" s="48" cm="1">
        <f t="array" ref="FE114">beneficio_muerte_individual_pensionado(FE$1,$E114,$B114, Hombres!$A$1:$DW$117, Mujeres!$A$1:$DW$117)</f>
        <v>0</v>
      </c>
      <c r="FF114" s="48" cm="1">
        <f t="array" ref="FF114">beneficio_muerte_individual_pensionado(FF$1,$E114,$B114, Hombres!$A$1:$DW$117, Mujeres!$A$1:$DW$117)</f>
        <v>0</v>
      </c>
      <c r="FG114" s="48" cm="1">
        <f t="array" ref="FG114">beneficio_muerte_individual_pensionado(FG$1,$E114,$B114, Hombres!$A$1:$DW$117, Mujeres!$A$1:$DW$117)</f>
        <v>0</v>
      </c>
      <c r="FH114" s="48" cm="1">
        <f t="array" ref="FH114">beneficio_muerte_individual_pensionado(FH$1,$E114,$B114, Hombres!$A$1:$DW$117, Mujeres!$A$1:$DW$117)</f>
        <v>0</v>
      </c>
      <c r="FI114" s="48" cm="1">
        <f t="array" ref="FI114">beneficio_muerte_individual_pensionado(FI$1,$E114,$B114, Hombres!$A$1:$DW$117, Mujeres!$A$1:$DW$117)</f>
        <v>0</v>
      </c>
      <c r="FJ114" s="48" cm="1">
        <f t="array" ref="FJ114">beneficio_muerte_individual_pensionado(FJ$1,$E114,$B114, Hombres!$A$1:$DW$117, Mujeres!$A$1:$DW$117)</f>
        <v>0</v>
      </c>
      <c r="FK114" s="48" cm="1">
        <f t="array" ref="FK114">beneficio_muerte_individual_pensionado(FK$1,$E114,$B114, Hombres!$A$1:$DW$117, Mujeres!$A$1:$DW$117)</f>
        <v>0</v>
      </c>
      <c r="FL114" s="48" cm="1">
        <f t="array" ref="FL114">beneficio_muerte_individual_pensionado(FL$1,$E114,$B114, Hombres!$A$1:$DW$117, Mujeres!$A$1:$DW$117)</f>
        <v>0</v>
      </c>
      <c r="FM114" s="48" cm="1">
        <f t="array" ref="FM114">beneficio_muerte_individual_pensionado(FM$1,$E114,$B114, Hombres!$A$1:$DW$117, Mujeres!$A$1:$DW$117)</f>
        <v>0</v>
      </c>
      <c r="FN114" s="48" cm="1">
        <f t="array" ref="FN114">beneficio_muerte_individual_pensionado(FN$1,$E114,$B114, Hombres!$A$1:$DW$117, Mujeres!$A$1:$DW$117)</f>
        <v>0</v>
      </c>
      <c r="FO114" s="48" cm="1">
        <f t="array" ref="FO114">beneficio_muerte_individual_pensionado(FO$1,$E114,$B114, Hombres!$A$1:$DW$117, Mujeres!$A$1:$DW$117)</f>
        <v>0</v>
      </c>
      <c r="FP114" s="48" cm="1">
        <f t="array" ref="FP114">beneficio_muerte_individual_pensionado(FP$1,$E114,$B114, Hombres!$A$1:$DW$117, Mujeres!$A$1:$DW$117)</f>
        <v>0</v>
      </c>
      <c r="FQ114" s="48" cm="1">
        <f t="array" ref="FQ114">beneficio_muerte_individual_pensionado(FQ$1,$E114,$B114, Hombres!$A$1:$DW$117, Mujeres!$A$1:$DW$117)</f>
        <v>0</v>
      </c>
      <c r="FR114" s="48" cm="1">
        <f t="array" ref="FR114">beneficio_muerte_individual_pensionado(FR$1,$E114,$B114, Hombres!$A$1:$DW$117, Mujeres!$A$1:$DW$117)</f>
        <v>0</v>
      </c>
      <c r="FS114" s="48" cm="1">
        <f t="array" ref="FS114">beneficio_muerte_individual_pensionado(FS$1,$E114,$B114, Hombres!$A$1:$DW$117, Mujeres!$A$1:$DW$117)</f>
        <v>0</v>
      </c>
      <c r="FT114" s="48" cm="1">
        <f t="array" ref="FT114">beneficio_muerte_individual_pensionado(FT$1,$E114,$B114, Hombres!$A$1:$DW$117, Mujeres!$A$1:$DW$117)</f>
        <v>0</v>
      </c>
      <c r="FU114" s="48" cm="1">
        <f t="array" ref="FU114">beneficio_muerte_individual_pensionado(FU$1,$E114,$B114, Hombres!$A$1:$DW$117, Mujeres!$A$1:$DW$117)</f>
        <v>0</v>
      </c>
      <c r="FV114" s="48" cm="1">
        <f t="array" ref="FV114">beneficio_muerte_individual_pensionado(FV$1,$E114,$B114, Hombres!$A$1:$DW$117, Mujeres!$A$1:$DW$117)</f>
        <v>0</v>
      </c>
      <c r="FW114" s="48" cm="1">
        <f t="array" ref="FW114">beneficio_muerte_individual_pensionado(FW$1,$E114,$B114, Hombres!$A$1:$DW$117, Mujeres!$A$1:$DW$117)</f>
        <v>0</v>
      </c>
      <c r="FX114" s="48" cm="1">
        <f t="array" ref="FX114">beneficio_muerte_individual_pensionado(FX$1,$E114,$B114, Hombres!$A$1:$DW$117, Mujeres!$A$1:$DW$117)</f>
        <v>0</v>
      </c>
      <c r="FY114" s="48" cm="1">
        <f t="array" ref="FY114">beneficio_muerte_individual_pensionado(FY$1,$E114,$B114, Hombres!$A$1:$DW$117, Mujeres!$A$1:$DW$117)</f>
        <v>0</v>
      </c>
      <c r="FZ114" s="48" cm="1">
        <f t="array" ref="FZ114">beneficio_muerte_individual_pensionado(FZ$1,$E114,$B114, Hombres!$A$1:$DW$117, Mujeres!$A$1:$DW$117)</f>
        <v>0</v>
      </c>
      <c r="GA114" s="48" cm="1">
        <f t="array" ref="GA114">beneficio_muerte_individual_pensionado(GA$1,$E114,$B114, Hombres!$A$1:$DW$117, Mujeres!$A$1:$DW$117)</f>
        <v>0</v>
      </c>
      <c r="GB114" s="48" cm="1">
        <f t="array" ref="GB114">beneficio_muerte_individual_pensionado(GB$1,$E114,$B114, Hombres!$A$1:$DW$117, Mujeres!$A$1:$DW$117)</f>
        <v>0</v>
      </c>
      <c r="GC114" s="48" cm="1">
        <f t="array" ref="GC114">beneficio_muerte_individual_pensionado(GC$1,$E114,$B114, Hombres!$A$1:$DW$117, Mujeres!$A$1:$DW$117)</f>
        <v>0</v>
      </c>
      <c r="GD114" s="48" cm="1">
        <f t="array" ref="GD114">beneficio_muerte_individual_pensionado(GD$1,$E114,$B114, Hombres!$A$1:$DW$117, Mujeres!$A$1:$DW$117)</f>
        <v>0</v>
      </c>
      <c r="GE114" s="48" cm="1">
        <f t="array" ref="GE114">beneficio_muerte_individual_pensionado(GE$1,$E114,$B114, Hombres!$A$1:$DW$117, Mujeres!$A$1:$DW$117)</f>
        <v>0</v>
      </c>
      <c r="GF114" s="48" cm="1">
        <f t="array" ref="GF114">beneficio_muerte_individual_pensionado(GF$1,$E114,$B114, Hombres!$A$1:$DW$117, Mujeres!$A$1:$DW$117)</f>
        <v>0</v>
      </c>
      <c r="GG114" s="48" cm="1">
        <f t="array" ref="GG114">beneficio_muerte_individual_pensionado(GG$1,$E114,$B114, Hombres!$A$1:$DW$117, Mujeres!$A$1:$DW$117)</f>
        <v>0</v>
      </c>
      <c r="GH114" s="48" cm="1">
        <f t="array" ref="GH114">beneficio_muerte_individual_pensionado(GH$1,$E114,$B114, Hombres!$A$1:$DW$117, Mujeres!$A$1:$DW$117)</f>
        <v>0</v>
      </c>
      <c r="GI114" s="48" cm="1">
        <f t="array" ref="GI114">beneficio_muerte_individual_pensionado(GI$1,$E114,$B114, Hombres!$A$1:$DW$117, Mujeres!$A$1:$DW$117)</f>
        <v>0</v>
      </c>
      <c r="GJ114" s="48" cm="1">
        <f t="array" ref="GJ114">beneficio_muerte_individual_pensionado(GJ$1,$E114,$B114, Hombres!$A$1:$DW$117, Mujeres!$A$1:$DW$117)</f>
        <v>0</v>
      </c>
      <c r="GK114" s="48" cm="1">
        <f t="array" ref="GK114">beneficio_muerte_individual_pensionado(GK$1,$E114,$B114, Hombres!$A$1:$DW$117, Mujeres!$A$1:$DW$117)</f>
        <v>0</v>
      </c>
      <c r="GL114" s="48" cm="1">
        <f t="array" ref="GL114">beneficio_muerte_individual_pensionado(GL$1,$E114,$B114, Hombres!$A$1:$DW$117, Mujeres!$A$1:$DW$117)</f>
        <v>0</v>
      </c>
      <c r="GM114" s="48" cm="1">
        <f t="array" ref="GM114">beneficio_muerte_individual_pensionado(GM$1,$E114,$B114, Hombres!$A$1:$DW$117, Mujeres!$A$1:$DW$117)</f>
        <v>0</v>
      </c>
      <c r="GN114" s="48" cm="1">
        <f t="array" ref="GN114">beneficio_muerte_individual_pensionado(GN$1,$E114,$B114, Hombres!$A$1:$DW$117, Mujeres!$A$1:$DW$117)</f>
        <v>0</v>
      </c>
      <c r="GO114" s="48" cm="1">
        <f t="array" ref="GO114">beneficio_muerte_individual_pensionado(GO$1,$E114,$B114, Hombres!$A$1:$DW$117, Mujeres!$A$1:$DW$117)</f>
        <v>0</v>
      </c>
      <c r="GP114" s="48" cm="1">
        <f t="array" ref="GP114">beneficio_muerte_individual_pensionado(GP$1,$E114,$B114, Hombres!$A$1:$DW$117, Mujeres!$A$1:$DW$117)</f>
        <v>0</v>
      </c>
      <c r="GQ114" s="48" cm="1">
        <f t="array" ref="GQ114">beneficio_muerte_individual_pensionado(GQ$1,$E114,$B114, Hombres!$A$1:$DW$117, Mujeres!$A$1:$DW$117)</f>
        <v>0</v>
      </c>
      <c r="GR114" s="48" cm="1">
        <f t="array" ref="GR114">beneficio_muerte_individual_pensionado(GR$1,$E114,$B114, Hombres!$A$1:$DW$117, Mujeres!$A$1:$DW$117)</f>
        <v>0</v>
      </c>
      <c r="GS114" s="48" cm="1">
        <f t="array" ref="GS114">beneficio_muerte_individual_pensionado(GS$1,$E114,$B114, Hombres!$A$1:$DW$117, Mujeres!$A$1:$DW$117)</f>
        <v>0</v>
      </c>
      <c r="GT114" s="48" cm="1">
        <f t="array" ref="GT114">beneficio_muerte_individual_pensionado(GT$1,$E114,$B114, Hombres!$A$1:$DW$117, Mujeres!$A$1:$DW$117)</f>
        <v>0</v>
      </c>
    </row>
    <row r="115" spans="1:202" x14ac:dyDescent="0.3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8" cm="1">
        <f t="array" ref="H115">AnualidadPensionado(H$1,$E115,$B115, $D115, Hombres!$A$1:$DW$117, Mujeres!$A$1:$DW$117)</f>
        <v>0</v>
      </c>
      <c r="I115" s="48" cm="1">
        <f t="array" ref="I115">AnualidadPensionado(I$1,$E115,$B115, $D115, Hombres!$A$1:$DW$117, Mujeres!$A$1:$DW$117)</f>
        <v>1463011.9487961251</v>
      </c>
      <c r="J115" s="48" cm="1">
        <f t="array" ref="J115">AnualidadPensionado(J$1,$E115,$B115, $D115, Hombres!$A$1:$DW$117, Mujeres!$A$1:$DW$117)</f>
        <v>1482980.8358931791</v>
      </c>
      <c r="K115" s="48" cm="1">
        <f t="array" ref="K115">AnualidadPensionado(K$1,$E115,$B115, $D115, Hombres!$A$1:$DW$117, Mujeres!$A$1:$DW$117)</f>
        <v>1501378.6249601897</v>
      </c>
      <c r="L115" s="48" cm="1">
        <f t="array" ref="L115">AnualidadPensionado(L$1,$E115,$B115, $D115, Hombres!$A$1:$DW$117, Mujeres!$A$1:$DW$117)</f>
        <v>1517657.8091479952</v>
      </c>
      <c r="M115" s="48" cm="1">
        <f t="array" ref="M115">AnualidadPensionado(M$1,$E115,$B115, $D115, Hombres!$A$1:$DW$117, Mujeres!$A$1:$DW$117)</f>
        <v>1531246.1507539125</v>
      </c>
      <c r="N115" s="48" cm="1">
        <f t="array" ref="N115">AnualidadPensionado(N$1,$E115,$B115, $D115, Hombres!$A$1:$DW$117, Mujeres!$A$1:$DW$117)</f>
        <v>1541577.0397841269</v>
      </c>
      <c r="O115" s="48" cm="1">
        <f t="array" ref="O115">AnualidadPensionado(O$1,$E115,$B115, $D115, Hombres!$A$1:$DW$117, Mujeres!$A$1:$DW$117)</f>
        <v>1548168.1202471138</v>
      </c>
      <c r="P115" s="48" cm="1">
        <f t="array" ref="P115">AnualidadPensionado(P$1,$E115,$B115, $D115, Hombres!$A$1:$DW$117, Mujeres!$A$1:$DW$117)</f>
        <v>1550782.9885875559</v>
      </c>
      <c r="Q115" s="48" cm="1">
        <f t="array" ref="Q115">AnualidadPensionado(Q$1,$E115,$B115, $D115, Hombres!$A$1:$DW$117, Mujeres!$A$1:$DW$117)</f>
        <v>1549400.381810949</v>
      </c>
      <c r="R115" s="48" cm="1">
        <f t="array" ref="R115">AnualidadPensionado(R$1,$E115,$B115, $D115, Hombres!$A$1:$DW$117, Mujeres!$A$1:$DW$117)</f>
        <v>1544042.7071318838</v>
      </c>
      <c r="S115" s="48" cm="1">
        <f t="array" ref="S115">AnualidadPensionado(S$1,$E115,$B115, $D115, Hombres!$A$1:$DW$117, Mujeres!$A$1:$DW$117)</f>
        <v>1534623.6389911047</v>
      </c>
      <c r="T115" s="48" cm="1">
        <f t="array" ref="T115">AnualidadPensionado(T$1,$E115,$B115, $D115, Hombres!$A$1:$DW$117, Mujeres!$A$1:$DW$117)</f>
        <v>1520839.1783362294</v>
      </c>
      <c r="U115" s="48" cm="1">
        <f t="array" ref="U115">AnualidadPensionado(U$1,$E115,$B115, $D115, Hombres!$A$1:$DW$117, Mujeres!$A$1:$DW$117)</f>
        <v>1499783.4123714678</v>
      </c>
      <c r="V115" s="48" cm="1">
        <f t="array" ref="V115">AnualidadPensionado(V$1,$E115,$B115, $D115, Hombres!$A$1:$DW$117, Mujeres!$A$1:$DW$117)</f>
        <v>1473107.9166492773</v>
      </c>
      <c r="W115" s="48" cm="1">
        <f t="array" ref="W115">AnualidadPensionado(W$1,$E115,$B115, $D115, Hombres!$A$1:$DW$117, Mujeres!$A$1:$DW$117)</f>
        <v>1440639.8167956204</v>
      </c>
      <c r="X115" s="48" cm="1">
        <f t="array" ref="X115">AnualidadPensionado(X$1,$E115,$B115, $D115, Hombres!$A$1:$DW$117, Mujeres!$A$1:$DW$117)</f>
        <v>1402191.5661227969</v>
      </c>
      <c r="Y115" s="48" cm="1">
        <f t="array" ref="Y115">AnualidadPensionado(Y$1,$E115,$B115, $D115, Hombres!$A$1:$DW$117, Mujeres!$A$1:$DW$117)</f>
        <v>1357546.2704135373</v>
      </c>
      <c r="Z115" s="48" cm="1">
        <f t="array" ref="Z115">AnualidadPensionado(Z$1,$E115,$B115, $D115, Hombres!$A$1:$DW$117, Mujeres!$A$1:$DW$117)</f>
        <v>1306576.5942978635</v>
      </c>
      <c r="AA115" s="48" cm="1">
        <f t="array" ref="AA115">AnualidadPensionado(AA$1,$E115,$B115, $D115, Hombres!$A$1:$DW$117, Mujeres!$A$1:$DW$117)</f>
        <v>1249332.9088918194</v>
      </c>
      <c r="AB115" s="48" cm="1">
        <f t="array" ref="AB115">AnualidadPensionado(AB$1,$E115,$B115, $D115, Hombres!$A$1:$DW$117, Mujeres!$A$1:$DW$117)</f>
        <v>1186047.8541932704</v>
      </c>
      <c r="AC115" s="48" cm="1">
        <f t="array" ref="AC115">AnualidadPensionado(AC$1,$E115,$B115, $D115, Hombres!$A$1:$DW$117, Mujeres!$A$1:$DW$117)</f>
        <v>1117060.1437062067</v>
      </c>
      <c r="AD115" s="48" cm="1">
        <f t="array" ref="AD115">AnualidadPensionado(AD$1,$E115,$B115, $D115, Hombres!$A$1:$DW$117, Mujeres!$A$1:$DW$117)</f>
        <v>1042819.2742848372</v>
      </c>
      <c r="AE115" s="48" cm="1">
        <f t="array" ref="AE115">AnualidadPensionado(AE$1,$E115,$B115, $D115, Hombres!$A$1:$DW$117, Mujeres!$A$1:$DW$117)</f>
        <v>963976.62897749676</v>
      </c>
      <c r="AF115" s="48" cm="1">
        <f t="array" ref="AF115">AnualidadPensionado(AF$1,$E115,$B115, $D115, Hombres!$A$1:$DW$117, Mujeres!$A$1:$DW$117)</f>
        <v>881463.61502294394</v>
      </c>
      <c r="AG115" s="48" cm="1">
        <f t="array" ref="AG115">AnualidadPensionado(AG$1,$E115,$B115, $D115, Hombres!$A$1:$DW$117, Mujeres!$A$1:$DW$117)</f>
        <v>796437.90620862413</v>
      </c>
      <c r="AH115" s="48" cm="1">
        <f t="array" ref="AH115">AnualidadPensionado(AH$1,$E115,$B115, $D115, Hombres!$A$1:$DW$117, Mujeres!$A$1:$DW$117)</f>
        <v>710169.85400774051</v>
      </c>
      <c r="AI115" s="48" cm="1">
        <f t="array" ref="AI115">AnualidadPensionado(AI$1,$E115,$B115, $D115, Hombres!$A$1:$DW$117, Mujeres!$A$1:$DW$117)</f>
        <v>624006.86947111599</v>
      </c>
      <c r="AJ115" s="48" cm="1">
        <f t="array" ref="AJ115">AnualidadPensionado(AJ$1,$E115,$B115, $D115, Hombres!$A$1:$DW$117, Mujeres!$A$1:$DW$117)</f>
        <v>539396.74343613768</v>
      </c>
      <c r="AK115" s="48" cm="1">
        <f t="array" ref="AK115">AnualidadPensionado(AK$1,$E115,$B115, $D115, Hombres!$A$1:$DW$117, Mujeres!$A$1:$DW$117)</f>
        <v>457885.47444097878</v>
      </c>
      <c r="AL115" s="48" cm="1">
        <f t="array" ref="AL115">AnualidadPensionado(AL$1,$E115,$B115, $D115, Hombres!$A$1:$DW$117, Mujeres!$A$1:$DW$117)</f>
        <v>380988.26204080763</v>
      </c>
      <c r="AM115" s="48" cm="1">
        <f t="array" ref="AM115">AnualidadPensionado(AM$1,$E115,$B115, $D115, Hombres!$A$1:$DW$117, Mujeres!$A$1:$DW$117)</f>
        <v>310038.95229719201</v>
      </c>
      <c r="AN115" s="48" cm="1">
        <f t="array" ref="AN115">AnualidadPensionado(AN$1,$E115,$B115, $D115, Hombres!$A$1:$DW$117, Mujeres!$A$1:$DW$117)</f>
        <v>246119.80611116509</v>
      </c>
      <c r="AO115" s="48" cm="1">
        <f t="array" ref="AO115">AnualidadPensionado(AO$1,$E115,$B115, $D115, Hombres!$A$1:$DW$117, Mujeres!$A$1:$DW$117)</f>
        <v>190032.46109542457</v>
      </c>
      <c r="AP115" s="48" cm="1">
        <f t="array" ref="AP115">AnualidadPensionado(AP$1,$E115,$B115, $D115, Hombres!$A$1:$DW$117, Mujeres!$A$1:$DW$117)</f>
        <v>142260.1370397713</v>
      </c>
      <c r="AQ115" s="48" cm="1">
        <f t="array" ref="AQ115">AnualidadPensionado(AQ$1,$E115,$B115, $D115, Hombres!$A$1:$DW$117, Mujeres!$A$1:$DW$117)</f>
        <v>102896.18423929474</v>
      </c>
      <c r="AR115" s="48" cm="1">
        <f t="array" ref="AR115">AnualidadPensionado(AR$1,$E115,$B115, $D115, Hombres!$A$1:$DW$117, Mujeres!$A$1:$DW$117)</f>
        <v>71617.020760610831</v>
      </c>
      <c r="AS115" s="48" cm="1">
        <f t="array" ref="AS115">AnualidadPensionado(AS$1,$E115,$B115, $D115, Hombres!$A$1:$DW$117, Mujeres!$A$1:$DW$117)</f>
        <v>47737.894746612139</v>
      </c>
      <c r="AT115" s="48" cm="1">
        <f t="array" ref="AT115">AnualidadPensionado(AT$1,$E115,$B115, $D115, Hombres!$A$1:$DW$117, Mujeres!$A$1:$DW$117)</f>
        <v>30307.999360203885</v>
      </c>
      <c r="AU115" s="48" cm="1">
        <f t="array" ref="AU115">AnualidadPensionado(AU$1,$E115,$B115, $D115, Hombres!$A$1:$DW$117, Mujeres!$A$1:$DW$117)</f>
        <v>18214.9813220492</v>
      </c>
      <c r="AV115" s="48" cm="1">
        <f t="array" ref="AV115">AnualidadPensionado(AV$1,$E115,$B115, $D115, Hombres!$A$1:$DW$117, Mujeres!$A$1:$DW$117)</f>
        <v>10290.22639289232</v>
      </c>
      <c r="AW115" s="48" cm="1">
        <f t="array" ref="AW115">AnualidadPensionado(AW$1,$E115,$B115, $D115, Hombres!$A$1:$DW$117, Mujeres!$A$1:$DW$117)</f>
        <v>5418.8042206391192</v>
      </c>
      <c r="AX115" s="48" cm="1">
        <f t="array" ref="AX115">AnualidadPensionado(AX$1,$E115,$B115, $D115, Hombres!$A$1:$DW$117, Mujeres!$A$1:$DW$117)</f>
        <v>2633.0054945875877</v>
      </c>
      <c r="AY115" s="48" cm="1">
        <f t="array" ref="AY115">AnualidadPensionado(AY$1,$E115,$B115, $D115, Hombres!$A$1:$DW$117, Mujeres!$A$1:$DW$117)</f>
        <v>1166.0968424509394</v>
      </c>
      <c r="AZ115" s="48" cm="1">
        <f t="array" ref="AZ115">AnualidadPensionado(AZ$1,$E115,$B115, $D115, Hombres!$A$1:$DW$117, Mujeres!$A$1:$DW$117)</f>
        <v>463.74277588718081</v>
      </c>
      <c r="BA115" s="48" cm="1">
        <f t="array" ref="BA115">AnualidadPensionado(BA$1,$E115,$B115, $D115, Hombres!$A$1:$DW$117, Mujeres!$A$1:$DW$117)</f>
        <v>162.5296808304164</v>
      </c>
      <c r="BB115" s="48" cm="1">
        <f t="array" ref="BB115">AnualidadPensionado(BB$1,$E115,$B115, $D115, Hombres!$A$1:$DW$117, Mujeres!$A$1:$DW$117)</f>
        <v>48.969829255308447</v>
      </c>
      <c r="BC115" s="48" cm="1">
        <f t="array" ref="BC115">AnualidadPensionado(BC$1,$E115,$B115, $D115, Hombres!$A$1:$DW$117, Mujeres!$A$1:$DW$117)</f>
        <v>12.25551360073333</v>
      </c>
      <c r="BD115" s="48" cm="1">
        <f t="array" ref="BD115">AnualidadPensionado(BD$1,$E115,$B115, $D115, Hombres!$A$1:$DW$117, Mujeres!$A$1:$DW$117)</f>
        <v>0</v>
      </c>
      <c r="BE115" s="48" cm="1">
        <f t="array" ref="BE115">AnualidadPensionado(BE$1,$E115,$B115, $D115, Hombres!$A$1:$DW$117, Mujeres!$A$1:$DW$117)</f>
        <v>0</v>
      </c>
      <c r="BF115" s="48" cm="1">
        <f t="array" ref="BF115">AnualidadPensionado(BF$1,$E115,$B115, $D115, Hombres!$A$1:$DW$117, Mujeres!$A$1:$DW$117)</f>
        <v>0</v>
      </c>
      <c r="BG115" s="48" cm="1">
        <f t="array" ref="BG115">AnualidadPensionado(BG$1,$E115,$B115, $D115, Hombres!$A$1:$DW$117, Mujeres!$A$1:$DW$117)</f>
        <v>0</v>
      </c>
      <c r="BH115" s="48" cm="1">
        <f t="array" ref="BH115">AnualidadPensionado(BH$1,$E115,$B115, $D115, Hombres!$A$1:$DW$117, Mujeres!$A$1:$DW$117)</f>
        <v>0</v>
      </c>
      <c r="BI115" s="48" cm="1">
        <f t="array" ref="BI115">AnualidadPensionado(BI$1,$E115,$B115, $D115, Hombres!$A$1:$DW$117, Mujeres!$A$1:$DW$117)</f>
        <v>0</v>
      </c>
      <c r="BJ115" s="48" cm="1">
        <f t="array" ref="BJ115">AnualidadPensionado(BJ$1,$E115,$B115, $D115, Hombres!$A$1:$DW$117, Mujeres!$A$1:$DW$117)</f>
        <v>0</v>
      </c>
      <c r="BK115" s="48" cm="1">
        <f t="array" ref="BK115">AnualidadPensionado(BK$1,$E115,$B115, $D115, Hombres!$A$1:$DW$117, Mujeres!$A$1:$DW$117)</f>
        <v>0</v>
      </c>
      <c r="BL115" s="48" cm="1">
        <f t="array" ref="BL115">AnualidadPensionado(BL$1,$E115,$B115, $D115, Hombres!$A$1:$DW$117, Mujeres!$A$1:$DW$117)</f>
        <v>0</v>
      </c>
      <c r="BM115" s="48" cm="1">
        <f t="array" ref="BM115">AnualidadPensionado(BM$1,$E115,$B115, $D115, Hombres!$A$1:$DW$117, Mujeres!$A$1:$DW$117)</f>
        <v>0</v>
      </c>
      <c r="BN115" s="48" cm="1">
        <f t="array" ref="BN115">AnualidadPensionado(BN$1,$E115,$B115, $D115, Hombres!$A$1:$DW$117, Mujeres!$A$1:$DW$117)</f>
        <v>0</v>
      </c>
      <c r="BO115" s="48" cm="1">
        <f t="array" ref="BO115">AnualidadPensionado(BO$1,$E115,$B115, $D115, Hombres!$A$1:$DW$117, Mujeres!$A$1:$DW$117)</f>
        <v>0</v>
      </c>
      <c r="BP115" s="48" cm="1">
        <f t="array" ref="BP115">AnualidadPensionado(BP$1,$E115,$B115, $D115, Hombres!$A$1:$DW$117, Mujeres!$A$1:$DW$117)</f>
        <v>0</v>
      </c>
      <c r="BQ115" s="48" cm="1">
        <f t="array" ref="BQ115">AnualidadPensionado(BQ$1,$E115,$B115, $D115, Hombres!$A$1:$DW$117, Mujeres!$A$1:$DW$117)</f>
        <v>0</v>
      </c>
      <c r="BR115" s="48" cm="1">
        <f t="array" ref="BR115">AnualidadPensionado(BR$1,$E115,$B115, $D115, Hombres!$A$1:$DW$117, Mujeres!$A$1:$DW$117)</f>
        <v>0</v>
      </c>
      <c r="BS115" s="48" cm="1">
        <f t="array" ref="BS115">AnualidadPensionado(BS$1,$E115,$B115, $D115, Hombres!$A$1:$DW$117, Mujeres!$A$1:$DW$117)</f>
        <v>0</v>
      </c>
      <c r="BT115" s="48" cm="1">
        <f t="array" ref="BT115">AnualidadPensionado(BT$1,$E115,$B115, $D115, Hombres!$A$1:$DW$117, Mujeres!$A$1:$DW$117)</f>
        <v>0</v>
      </c>
      <c r="BU115" s="48" cm="1">
        <f t="array" ref="BU115">AnualidadPensionado(BU$1,$E115,$B115, $D115, Hombres!$A$1:$DW$117, Mujeres!$A$1:$DW$117)</f>
        <v>0</v>
      </c>
      <c r="BV115" s="48" cm="1">
        <f t="array" ref="BV115">AnualidadPensionado(BV$1,$E115,$B115, $D115, Hombres!$A$1:$DW$117, Mujeres!$A$1:$DW$117)</f>
        <v>0</v>
      </c>
      <c r="BW115" s="48" cm="1">
        <f t="array" ref="BW115">AnualidadPensionado(BW$1,$E115,$B115, $D115, Hombres!$A$1:$DW$117, Mujeres!$A$1:$DW$117)</f>
        <v>0</v>
      </c>
      <c r="BX115" s="48" cm="1">
        <f t="array" ref="BX115">AnualidadPensionado(BX$1,$E115,$B115, $D115, Hombres!$A$1:$DW$117, Mujeres!$A$1:$DW$117)</f>
        <v>0</v>
      </c>
      <c r="BY115" s="48" cm="1">
        <f t="array" ref="BY115">AnualidadPensionado(BY$1,$E115,$B115, $D115, Hombres!$A$1:$DW$117, Mujeres!$A$1:$DW$117)</f>
        <v>0</v>
      </c>
      <c r="BZ115" s="48" cm="1">
        <f t="array" ref="BZ115">AnualidadPensionado(BZ$1,$E115,$B115, $D115, Hombres!$A$1:$DW$117, Mujeres!$A$1:$DW$117)</f>
        <v>0</v>
      </c>
      <c r="CA115" s="48" cm="1">
        <f t="array" ref="CA115">AnualidadPensionado(CA$1,$E115,$B115, $D115, Hombres!$A$1:$DW$117, Mujeres!$A$1:$DW$117)</f>
        <v>0</v>
      </c>
      <c r="CB115" s="48" cm="1">
        <f t="array" ref="CB115">AnualidadPensionado(CB$1,$E115,$B115, $D115, Hombres!$A$1:$DW$117, Mujeres!$A$1:$DW$117)</f>
        <v>0</v>
      </c>
      <c r="CC115" s="48" cm="1">
        <f t="array" ref="CC115">AnualidadPensionado(CC$1,$E115,$B115, $D115, Hombres!$A$1:$DW$117, Mujeres!$A$1:$DW$117)</f>
        <v>0</v>
      </c>
      <c r="CD115" s="48" cm="1">
        <f t="array" ref="CD115">AnualidadPensionado(CD$1,$E115,$B115, $D115, Hombres!$A$1:$DW$117, Mujeres!$A$1:$DW$117)</f>
        <v>0</v>
      </c>
      <c r="CE115" s="48" cm="1">
        <f t="array" ref="CE115">AnualidadPensionado(CE$1,$E115,$B115, $D115, Hombres!$A$1:$DW$117, Mujeres!$A$1:$DW$117)</f>
        <v>0</v>
      </c>
      <c r="CF115" s="48" cm="1">
        <f t="array" ref="CF115">AnualidadPensionado(CF$1,$E115,$B115, $D115, Hombres!$A$1:$DW$117, Mujeres!$A$1:$DW$117)</f>
        <v>0</v>
      </c>
      <c r="CG115" s="48" cm="1">
        <f t="array" ref="CG115">AnualidadPensionado(CG$1,$E115,$B115, $D115, Hombres!$A$1:$DW$117, Mujeres!$A$1:$DW$117)</f>
        <v>0</v>
      </c>
      <c r="CH115" s="48" cm="1">
        <f t="array" ref="CH115">AnualidadPensionado(CH$1,$E115,$B115, $D115, Hombres!$A$1:$DW$117, Mujeres!$A$1:$DW$117)</f>
        <v>0</v>
      </c>
      <c r="CI115" s="48" cm="1">
        <f t="array" ref="CI115">AnualidadPensionado(CI$1,$E115,$B115, $D115, Hombres!$A$1:$DW$117, Mujeres!$A$1:$DW$117)</f>
        <v>0</v>
      </c>
      <c r="CJ115" s="48" cm="1">
        <f t="array" ref="CJ115">AnualidadPensionado(CJ$1,$E115,$B115, $D115, Hombres!$A$1:$DW$117, Mujeres!$A$1:$DW$117)</f>
        <v>0</v>
      </c>
      <c r="CK115" s="48" cm="1">
        <f t="array" ref="CK115">AnualidadPensionado(CK$1,$E115,$B115, $D115, Hombres!$A$1:$DW$117, Mujeres!$A$1:$DW$117)</f>
        <v>0</v>
      </c>
      <c r="CL115" s="48" cm="1">
        <f t="array" ref="CL115">AnualidadPensionado(CL$1,$E115,$B115, $D115, Hombres!$A$1:$DW$117, Mujeres!$A$1:$DW$117)</f>
        <v>0</v>
      </c>
      <c r="CM115" s="48" cm="1">
        <f t="array" ref="CM115">AnualidadPensionado(CM$1,$E115,$B115, $D115, Hombres!$A$1:$DW$117, Mujeres!$A$1:$DW$117)</f>
        <v>0</v>
      </c>
      <c r="CN115" s="48" cm="1">
        <f t="array" ref="CN115">AnualidadPensionado(CN$1,$E115,$B115, $D115, Hombres!$A$1:$DW$117, Mujeres!$A$1:$DW$117)</f>
        <v>0</v>
      </c>
      <c r="CO115" s="48" cm="1">
        <f t="array" ref="CO115">AnualidadPensionado(CO$1,$E115,$B115, $D115, Hombres!$A$1:$DW$117, Mujeres!$A$1:$DW$117)</f>
        <v>0</v>
      </c>
      <c r="CP115" s="48" cm="1">
        <f t="array" ref="CP115">AnualidadPensionado(CP$1,$E115,$B115, $D115, Hombres!$A$1:$DW$117, Mujeres!$A$1:$DW$117)</f>
        <v>0</v>
      </c>
      <c r="CQ115" s="48" cm="1">
        <f t="array" ref="CQ115">AnualidadPensionado(CQ$1,$E115,$B115, $D115, Hombres!$A$1:$DW$117, Mujeres!$A$1:$DW$117)</f>
        <v>0</v>
      </c>
      <c r="CR115" s="48" cm="1">
        <f t="array" ref="CR115">AnualidadPensionado(CR$1,$E115,$B115, $D115, Hombres!$A$1:$DW$117, Mujeres!$A$1:$DW$117)</f>
        <v>0</v>
      </c>
      <c r="CS115" s="48" cm="1">
        <f t="array" ref="CS115">AnualidadPensionado(CS$1,$E115,$B115, $D115, Hombres!$A$1:$DW$117, Mujeres!$A$1:$DW$117)</f>
        <v>0</v>
      </c>
      <c r="CT115" s="48" cm="1">
        <f t="array" ref="CT115">AnualidadPensionado(CT$1,$E115,$B115, $D115, Hombres!$A$1:$DW$117, Mujeres!$A$1:$DW$117)</f>
        <v>0</v>
      </c>
      <c r="CU115" s="48" cm="1">
        <f t="array" ref="CU115">AnualidadPensionado(CU$1,$E115,$B115, $D115, Hombres!$A$1:$DW$117, Mujeres!$A$1:$DW$117)</f>
        <v>0</v>
      </c>
      <c r="CV115" s="48" cm="1">
        <f t="array" ref="CV115">AnualidadPensionado(CV$1,$E115,$B115, $D115, Hombres!$A$1:$DW$117, Mujeres!$A$1:$DW$117)</f>
        <v>0</v>
      </c>
      <c r="CW115" s="48" cm="1">
        <f t="array" ref="CW115">AnualidadPensionado(CW$1,$E115,$B115, $D115, Hombres!$A$1:$DW$117, Mujeres!$A$1:$DW$117)</f>
        <v>0</v>
      </c>
      <c r="CX115" s="48" cm="1">
        <f t="array" ref="CX115">AnualidadPensionado(CX$1,$E115,$B115, $D115, Hombres!$A$1:$DW$117, Mujeres!$A$1:$DW$117)</f>
        <v>0</v>
      </c>
      <c r="CY115" s="48" cm="1">
        <f t="array" ref="CY115">AnualidadPensionado(CY$1,$E115,$B115, $D115, Hombres!$A$1:$DW$117, Mujeres!$A$1:$DW$117)</f>
        <v>0</v>
      </c>
      <c r="DB115" s="21"/>
      <c r="DC115" s="48" cm="1">
        <f t="array" ref="DC115">beneficio_muerte_individual_pensionado(DC$1,$E115,$B115, Hombres!$A$1:$DW$117, Mujeres!$A$1:$DW$117)</f>
        <v>0</v>
      </c>
      <c r="DD115" s="48" cm="1">
        <f t="array" ref="DD115">beneficio_muerte_individual_pensionado(DD$1,$E115,$B115, Hombres!$A$1:$DW$117, Mujeres!$A$1:$DW$117)</f>
        <v>47492.196008250001</v>
      </c>
      <c r="DE115" s="48" cm="1">
        <f t="array" ref="DE115">beneficio_muerte_individual_pensionado(DE$1,$E115,$B115, Hombres!$A$1:$DW$117, Mujeres!$A$1:$DW$117)</f>
        <v>50248.380484853042</v>
      </c>
      <c r="DF115" s="48" cm="1">
        <f t="array" ref="DF115">beneficio_muerte_individual_pensionado(DF$1,$E115,$B115, Hombres!$A$1:$DW$117, Mujeres!$A$1:$DW$117)</f>
        <v>53785.284625150533</v>
      </c>
      <c r="DG115" s="48" cm="1">
        <f t="array" ref="DG115">beneficio_muerte_individual_pensionado(DG$1,$E115,$B115, Hombres!$A$1:$DW$117, Mujeres!$A$1:$DW$117)</f>
        <v>58029.831481824112</v>
      </c>
      <c r="DH115" s="48" cm="1">
        <f t="array" ref="DH115">beneficio_muerte_individual_pensionado(DH$1,$E115,$B115, Hombres!$A$1:$DW$117, Mujeres!$A$1:$DW$117)</f>
        <v>62792.532755673106</v>
      </c>
      <c r="DI115" s="48" cm="1">
        <f t="array" ref="DI115">beneficio_muerte_individual_pensionado(DI$1,$E115,$B115, Hombres!$A$1:$DW$117, Mujeres!$A$1:$DW$117)</f>
        <v>67816.573624199853</v>
      </c>
      <c r="DJ115" s="48" cm="1">
        <f t="array" ref="DJ115">beneficio_muerte_individual_pensionado(DJ$1,$E115,$B115, Hombres!$A$1:$DW$117, Mujeres!$A$1:$DW$117)</f>
        <v>72684.367898193348</v>
      </c>
      <c r="DK115" s="48" cm="1">
        <f t="array" ref="DK115">beneficio_muerte_individual_pensionado(DK$1,$E115,$B115, Hombres!$A$1:$DW$117, Mujeres!$A$1:$DW$117)</f>
        <v>77125.274080615331</v>
      </c>
      <c r="DL115" s="48" cm="1">
        <f t="array" ref="DL115">beneficio_muerte_individual_pensionado(DL$1,$E115,$B115, Hombres!$A$1:$DW$117, Mujeres!$A$1:$DW$117)</f>
        <v>81082.236459777239</v>
      </c>
      <c r="DM115" s="48" cm="1">
        <f t="array" ref="DM115">beneficio_muerte_individual_pensionado(DM$1,$E115,$B115, Hombres!$A$1:$DW$117, Mujeres!$A$1:$DW$117)</f>
        <v>84657.771401634745</v>
      </c>
      <c r="DN115" s="48" cm="1">
        <f t="array" ref="DN115">beneficio_muerte_individual_pensionado(DN$1,$E115,$B115, Hombres!$A$1:$DW$117, Mujeres!$A$1:$DW$117)</f>
        <v>88153.826535979359</v>
      </c>
      <c r="DO115" s="48" cm="1">
        <f t="array" ref="DO115">beneficio_muerte_individual_pensionado(DO$1,$E115,$B115, Hombres!$A$1:$DW$117, Mujeres!$A$1:$DW$117)</f>
        <v>95273.241080805979</v>
      </c>
      <c r="DP115" s="48" cm="1">
        <f t="array" ref="DP115">beneficio_muerte_individual_pensionado(DP$1,$E115,$B115, Hombres!$A$1:$DW$117, Mujeres!$A$1:$DW$117)</f>
        <v>99424.97689220513</v>
      </c>
      <c r="DQ115" s="48" cm="1">
        <f t="array" ref="DQ115">beneficio_muerte_individual_pensionado(DQ$1,$E115,$B115, Hombres!$A$1:$DW$117, Mujeres!$A$1:$DW$117)</f>
        <v>103316.13755948763</v>
      </c>
      <c r="DR115" s="48" cm="1">
        <f t="array" ref="DR115">beneficio_muerte_individual_pensionado(DR$1,$E115,$B115, Hombres!$A$1:$DW$117, Mujeres!$A$1:$DW$117)</f>
        <v>106861.82729907292</v>
      </c>
      <c r="DS115" s="48" cm="1">
        <f t="array" ref="DS115">beneficio_muerte_individual_pensionado(DS$1,$E115,$B115, Hombres!$A$1:$DW$117, Mujeres!$A$1:$DW$117)</f>
        <v>110076.56603366714</v>
      </c>
      <c r="DT115" s="48" cm="1">
        <f t="array" ref="DT115">beneficio_muerte_individual_pensionado(DT$1,$E115,$B115, Hombres!$A$1:$DW$117, Mujeres!$A$1:$DW$117)</f>
        <v>112919.33222163655</v>
      </c>
      <c r="DU115" s="48" cm="1">
        <f t="array" ref="DU115">beneficio_muerte_individual_pensionado(DU$1,$E115,$B115, Hombres!$A$1:$DW$117, Mujeres!$A$1:$DW$117)</f>
        <v>115296.17742361918</v>
      </c>
      <c r="DV115" s="48" cm="1">
        <f t="array" ref="DV115">beneficio_muerte_individual_pensionado(DV$1,$E115,$B115, Hombres!$A$1:$DW$117, Mujeres!$A$1:$DW$117)</f>
        <v>117004.57222306602</v>
      </c>
      <c r="DW115" s="48" cm="1">
        <f t="array" ref="DW115">beneficio_muerte_individual_pensionado(DW$1,$E115,$B115, Hombres!$A$1:$DW$117, Mujeres!$A$1:$DW$117)</f>
        <v>117875.2845236087</v>
      </c>
      <c r="DX115" s="48" cm="1">
        <f t="array" ref="DX115">beneficio_muerte_individual_pensionado(DX$1,$E115,$B115, Hombres!$A$1:$DW$117, Mujeres!$A$1:$DW$117)</f>
        <v>117841.23880679747</v>
      </c>
      <c r="DY115" s="48" cm="1">
        <f t="array" ref="DY115">beneficio_muerte_individual_pensionado(DY$1,$E115,$B115, Hombres!$A$1:$DW$117, Mujeres!$A$1:$DW$117)</f>
        <v>116840.62530360374</v>
      </c>
      <c r="DZ115" s="48" cm="1">
        <f t="array" ref="DZ115">beneficio_muerte_individual_pensionado(DZ$1,$E115,$B115, Hombres!$A$1:$DW$117, Mujeres!$A$1:$DW$117)</f>
        <v>114772.35131283457</v>
      </c>
      <c r="EA115" s="48" cm="1">
        <f t="array" ref="EA115">beneficio_muerte_individual_pensionado(EA$1,$E115,$B115, Hombres!$A$1:$DW$117, Mujeres!$A$1:$DW$117)</f>
        <v>111498.47988021761</v>
      </c>
      <c r="EB115" s="48" cm="1">
        <f t="array" ref="EB115">beneficio_muerte_individual_pensionado(EB$1,$E115,$B115, Hombres!$A$1:$DW$117, Mujeres!$A$1:$DW$117)</f>
        <v>106966.10484548469</v>
      </c>
      <c r="EC115" s="48" cm="1">
        <f t="array" ref="EC115">beneficio_muerte_individual_pensionado(EC$1,$E115,$B115, Hombres!$A$1:$DW$117, Mujeres!$A$1:$DW$117)</f>
        <v>101247.18973114372</v>
      </c>
      <c r="ED115" s="48" cm="1">
        <f t="array" ref="ED115">beneficio_muerte_individual_pensionado(ED$1,$E115,$B115, Hombres!$A$1:$DW$117, Mujeres!$A$1:$DW$117)</f>
        <v>94453.571699894048</v>
      </c>
      <c r="EE115" s="48" cm="1">
        <f t="array" ref="EE115">beneficio_muerte_individual_pensionado(EE$1,$E115,$B115, Hombres!$A$1:$DW$117, Mujeres!$A$1:$DW$117)</f>
        <v>86694.234855501592</v>
      </c>
      <c r="EF115" s="48" cm="1">
        <f t="array" ref="EF115">beneficio_muerte_individual_pensionado(EF$1,$E115,$B115, Hombres!$A$1:$DW$117, Mujeres!$A$1:$DW$117)</f>
        <v>78101.846379748866</v>
      </c>
      <c r="EG115" s="48" cm="1">
        <f t="array" ref="EG115">beneficio_muerte_individual_pensionado(EG$1,$E115,$B115, Hombres!$A$1:$DW$117, Mujeres!$A$1:$DW$117)</f>
        <v>68908.982509823923</v>
      </c>
      <c r="EH115" s="48" cm="1">
        <f t="array" ref="EH115">beneficio_muerte_individual_pensionado(EH$1,$E115,$B115, Hombres!$A$1:$DW$117, Mujeres!$A$1:$DW$117)</f>
        <v>59429.557322972163</v>
      </c>
      <c r="EI115" s="48" cm="1">
        <f t="array" ref="EI115">beneficio_muerte_individual_pensionado(EI$1,$E115,$B115, Hombres!$A$1:$DW$117, Mujeres!$A$1:$DW$117)</f>
        <v>49985.912695458224</v>
      </c>
      <c r="EJ115" s="48" cm="1">
        <f t="array" ref="EJ115">beneficio_muerte_individual_pensionado(EJ$1,$E115,$B115, Hombres!$A$1:$DW$117, Mujeres!$A$1:$DW$117)</f>
        <v>40878.608161858465</v>
      </c>
      <c r="EK115" s="48" cm="1">
        <f t="array" ref="EK115">beneficio_muerte_individual_pensionado(EK$1,$E115,$B115, Hombres!$A$1:$DW$117, Mujeres!$A$1:$DW$117)</f>
        <v>32385.140941618047</v>
      </c>
      <c r="EL115" s="48" cm="1">
        <f t="array" ref="EL115">beneficio_muerte_individual_pensionado(EL$1,$E115,$B115, Hombres!$A$1:$DW$117, Mujeres!$A$1:$DW$117)</f>
        <v>24759.964500131038</v>
      </c>
      <c r="EM115" s="48" cm="1">
        <f t="array" ref="EM115">beneficio_muerte_individual_pensionado(EM$1,$E115,$B115, Hombres!$A$1:$DW$117, Mujeres!$A$1:$DW$117)</f>
        <v>18197.42722310283</v>
      </c>
      <c r="EN115" s="48" cm="1">
        <f t="array" ref="EN115">beneficio_muerte_individual_pensionado(EN$1,$E115,$B115, Hombres!$A$1:$DW$117, Mujeres!$A$1:$DW$117)</f>
        <v>12797.338513225119</v>
      </c>
      <c r="EO115" s="48" cm="1">
        <f t="array" ref="EO115">beneficio_muerte_individual_pensionado(EO$1,$E115,$B115, Hombres!$A$1:$DW$117, Mujeres!$A$1:$DW$117)</f>
        <v>8563.166039235377</v>
      </c>
      <c r="EP115" s="48" cm="1">
        <f t="array" ref="EP115">beneficio_muerte_individual_pensionado(EP$1,$E115,$B115, Hombres!$A$1:$DW$117, Mujeres!$A$1:$DW$117)</f>
        <v>5416.3290740638449</v>
      </c>
      <c r="EQ115" s="48" cm="1">
        <f t="array" ref="EQ115">beneficio_muerte_individual_pensionado(EQ$1,$E115,$B115, Hombres!$A$1:$DW$117, Mujeres!$A$1:$DW$117)</f>
        <v>3214.9456819656102</v>
      </c>
      <c r="ER115" s="48" cm="1">
        <f t="array" ref="ER115">beneficio_muerte_individual_pensionado(ER$1,$E115,$B115, Hombres!$A$1:$DW$117, Mujeres!$A$1:$DW$117)</f>
        <v>1775.8892810589468</v>
      </c>
      <c r="ES115" s="48" cm="1">
        <f t="array" ref="ES115">beneficio_muerte_individual_pensionado(ES$1,$E115,$B115, Hombres!$A$1:$DW$117, Mujeres!$A$1:$DW$117)</f>
        <v>903.70805686936876</v>
      </c>
      <c r="ET115" s="48" cm="1">
        <f t="array" ref="ET115">beneficio_muerte_individual_pensionado(ET$1,$E115,$B115, Hombres!$A$1:$DW$117, Mujeres!$A$1:$DW$117)</f>
        <v>418.41119822006186</v>
      </c>
      <c r="EU115" s="48" cm="1">
        <f t="array" ref="EU115">beneficio_muerte_individual_pensionado(EU$1,$E115,$B115, Hombres!$A$1:$DW$117, Mujeres!$A$1:$DW$117)</f>
        <v>173.59548979288658</v>
      </c>
      <c r="EV115" s="48" cm="1">
        <f t="array" ref="EV115">beneficio_muerte_individual_pensionado(EV$1,$E115,$B115, Hombres!$A$1:$DW$117, Mujeres!$A$1:$DW$117)</f>
        <v>63.331049929861997</v>
      </c>
      <c r="EW115" s="48" cm="1">
        <f t="array" ref="EW115">beneficio_muerte_individual_pensionado(EW$1,$E115,$B115, Hombres!$A$1:$DW$117, Mujeres!$A$1:$DW$117)</f>
        <v>19.817908789274259</v>
      </c>
      <c r="EX115" s="48" cm="1">
        <f t="array" ref="EX115">beneficio_muerte_individual_pensionado(EX$1,$E115,$B115, Hombres!$A$1:$DW$117, Mujeres!$A$1:$DW$117)</f>
        <v>6.3557905068317853</v>
      </c>
      <c r="EY115" s="48" cm="1">
        <f t="array" ref="EY115">beneficio_muerte_individual_pensionado(EY$1,$E115,$B115, Hombres!$A$1:$DW$117, Mujeres!$A$1:$DW$117)</f>
        <v>0</v>
      </c>
      <c r="EZ115" s="48" cm="1">
        <f t="array" ref="EZ115">beneficio_muerte_individual_pensionado(EZ$1,$E115,$B115, Hombres!$A$1:$DW$117, Mujeres!$A$1:$DW$117)</f>
        <v>0</v>
      </c>
      <c r="FA115" s="48" cm="1">
        <f t="array" ref="FA115">beneficio_muerte_individual_pensionado(FA$1,$E115,$B115, Hombres!$A$1:$DW$117, Mujeres!$A$1:$DW$117)</f>
        <v>0</v>
      </c>
      <c r="FB115" s="48" cm="1">
        <f t="array" ref="FB115">beneficio_muerte_individual_pensionado(FB$1,$E115,$B115, Hombres!$A$1:$DW$117, Mujeres!$A$1:$DW$117)</f>
        <v>0</v>
      </c>
      <c r="FC115" s="48" cm="1">
        <f t="array" ref="FC115">beneficio_muerte_individual_pensionado(FC$1,$E115,$B115, Hombres!$A$1:$DW$117, Mujeres!$A$1:$DW$117)</f>
        <v>0</v>
      </c>
      <c r="FD115" s="48" cm="1">
        <f t="array" ref="FD115">beneficio_muerte_individual_pensionado(FD$1,$E115,$B115, Hombres!$A$1:$DW$117, Mujeres!$A$1:$DW$117)</f>
        <v>0</v>
      </c>
      <c r="FE115" s="48" cm="1">
        <f t="array" ref="FE115">beneficio_muerte_individual_pensionado(FE$1,$E115,$B115, Hombres!$A$1:$DW$117, Mujeres!$A$1:$DW$117)</f>
        <v>0</v>
      </c>
      <c r="FF115" s="48" cm="1">
        <f t="array" ref="FF115">beneficio_muerte_individual_pensionado(FF$1,$E115,$B115, Hombres!$A$1:$DW$117, Mujeres!$A$1:$DW$117)</f>
        <v>0</v>
      </c>
      <c r="FG115" s="48" cm="1">
        <f t="array" ref="FG115">beneficio_muerte_individual_pensionado(FG$1,$E115,$B115, Hombres!$A$1:$DW$117, Mujeres!$A$1:$DW$117)</f>
        <v>0</v>
      </c>
      <c r="FH115" s="48" cm="1">
        <f t="array" ref="FH115">beneficio_muerte_individual_pensionado(FH$1,$E115,$B115, Hombres!$A$1:$DW$117, Mujeres!$A$1:$DW$117)</f>
        <v>0</v>
      </c>
      <c r="FI115" s="48" cm="1">
        <f t="array" ref="FI115">beneficio_muerte_individual_pensionado(FI$1,$E115,$B115, Hombres!$A$1:$DW$117, Mujeres!$A$1:$DW$117)</f>
        <v>0</v>
      </c>
      <c r="FJ115" s="48" cm="1">
        <f t="array" ref="FJ115">beneficio_muerte_individual_pensionado(FJ$1,$E115,$B115, Hombres!$A$1:$DW$117, Mujeres!$A$1:$DW$117)</f>
        <v>0</v>
      </c>
      <c r="FK115" s="48" cm="1">
        <f t="array" ref="FK115">beneficio_muerte_individual_pensionado(FK$1,$E115,$B115, Hombres!$A$1:$DW$117, Mujeres!$A$1:$DW$117)</f>
        <v>0</v>
      </c>
      <c r="FL115" s="48" cm="1">
        <f t="array" ref="FL115">beneficio_muerte_individual_pensionado(FL$1,$E115,$B115, Hombres!$A$1:$DW$117, Mujeres!$A$1:$DW$117)</f>
        <v>0</v>
      </c>
      <c r="FM115" s="48" cm="1">
        <f t="array" ref="FM115">beneficio_muerte_individual_pensionado(FM$1,$E115,$B115, Hombres!$A$1:$DW$117, Mujeres!$A$1:$DW$117)</f>
        <v>0</v>
      </c>
      <c r="FN115" s="48" cm="1">
        <f t="array" ref="FN115">beneficio_muerte_individual_pensionado(FN$1,$E115,$B115, Hombres!$A$1:$DW$117, Mujeres!$A$1:$DW$117)</f>
        <v>0</v>
      </c>
      <c r="FO115" s="48" cm="1">
        <f t="array" ref="FO115">beneficio_muerte_individual_pensionado(FO$1,$E115,$B115, Hombres!$A$1:$DW$117, Mujeres!$A$1:$DW$117)</f>
        <v>0</v>
      </c>
      <c r="FP115" s="48" cm="1">
        <f t="array" ref="FP115">beneficio_muerte_individual_pensionado(FP$1,$E115,$B115, Hombres!$A$1:$DW$117, Mujeres!$A$1:$DW$117)</f>
        <v>0</v>
      </c>
      <c r="FQ115" s="48" cm="1">
        <f t="array" ref="FQ115">beneficio_muerte_individual_pensionado(FQ$1,$E115,$B115, Hombres!$A$1:$DW$117, Mujeres!$A$1:$DW$117)</f>
        <v>0</v>
      </c>
      <c r="FR115" s="48" cm="1">
        <f t="array" ref="FR115">beneficio_muerte_individual_pensionado(FR$1,$E115,$B115, Hombres!$A$1:$DW$117, Mujeres!$A$1:$DW$117)</f>
        <v>0</v>
      </c>
      <c r="FS115" s="48" cm="1">
        <f t="array" ref="FS115">beneficio_muerte_individual_pensionado(FS$1,$E115,$B115, Hombres!$A$1:$DW$117, Mujeres!$A$1:$DW$117)</f>
        <v>0</v>
      </c>
      <c r="FT115" s="48" cm="1">
        <f t="array" ref="FT115">beneficio_muerte_individual_pensionado(FT$1,$E115,$B115, Hombres!$A$1:$DW$117, Mujeres!$A$1:$DW$117)</f>
        <v>0</v>
      </c>
      <c r="FU115" s="48" cm="1">
        <f t="array" ref="FU115">beneficio_muerte_individual_pensionado(FU$1,$E115,$B115, Hombres!$A$1:$DW$117, Mujeres!$A$1:$DW$117)</f>
        <v>0</v>
      </c>
      <c r="FV115" s="48" cm="1">
        <f t="array" ref="FV115">beneficio_muerte_individual_pensionado(FV$1,$E115,$B115, Hombres!$A$1:$DW$117, Mujeres!$A$1:$DW$117)</f>
        <v>0</v>
      </c>
      <c r="FW115" s="48" cm="1">
        <f t="array" ref="FW115">beneficio_muerte_individual_pensionado(FW$1,$E115,$B115, Hombres!$A$1:$DW$117, Mujeres!$A$1:$DW$117)</f>
        <v>0</v>
      </c>
      <c r="FX115" s="48" cm="1">
        <f t="array" ref="FX115">beneficio_muerte_individual_pensionado(FX$1,$E115,$B115, Hombres!$A$1:$DW$117, Mujeres!$A$1:$DW$117)</f>
        <v>0</v>
      </c>
      <c r="FY115" s="48" cm="1">
        <f t="array" ref="FY115">beneficio_muerte_individual_pensionado(FY$1,$E115,$B115, Hombres!$A$1:$DW$117, Mujeres!$A$1:$DW$117)</f>
        <v>0</v>
      </c>
      <c r="FZ115" s="48" cm="1">
        <f t="array" ref="FZ115">beneficio_muerte_individual_pensionado(FZ$1,$E115,$B115, Hombres!$A$1:$DW$117, Mujeres!$A$1:$DW$117)</f>
        <v>0</v>
      </c>
      <c r="GA115" s="48" cm="1">
        <f t="array" ref="GA115">beneficio_muerte_individual_pensionado(GA$1,$E115,$B115, Hombres!$A$1:$DW$117, Mujeres!$A$1:$DW$117)</f>
        <v>0</v>
      </c>
      <c r="GB115" s="48" cm="1">
        <f t="array" ref="GB115">beneficio_muerte_individual_pensionado(GB$1,$E115,$B115, Hombres!$A$1:$DW$117, Mujeres!$A$1:$DW$117)</f>
        <v>0</v>
      </c>
      <c r="GC115" s="48" cm="1">
        <f t="array" ref="GC115">beneficio_muerte_individual_pensionado(GC$1,$E115,$B115, Hombres!$A$1:$DW$117, Mujeres!$A$1:$DW$117)</f>
        <v>0</v>
      </c>
      <c r="GD115" s="48" cm="1">
        <f t="array" ref="GD115">beneficio_muerte_individual_pensionado(GD$1,$E115,$B115, Hombres!$A$1:$DW$117, Mujeres!$A$1:$DW$117)</f>
        <v>0</v>
      </c>
      <c r="GE115" s="48" cm="1">
        <f t="array" ref="GE115">beneficio_muerte_individual_pensionado(GE$1,$E115,$B115, Hombres!$A$1:$DW$117, Mujeres!$A$1:$DW$117)</f>
        <v>0</v>
      </c>
      <c r="GF115" s="48" cm="1">
        <f t="array" ref="GF115">beneficio_muerte_individual_pensionado(GF$1,$E115,$B115, Hombres!$A$1:$DW$117, Mujeres!$A$1:$DW$117)</f>
        <v>0</v>
      </c>
      <c r="GG115" s="48" cm="1">
        <f t="array" ref="GG115">beneficio_muerte_individual_pensionado(GG$1,$E115,$B115, Hombres!$A$1:$DW$117, Mujeres!$A$1:$DW$117)</f>
        <v>0</v>
      </c>
      <c r="GH115" s="48" cm="1">
        <f t="array" ref="GH115">beneficio_muerte_individual_pensionado(GH$1,$E115,$B115, Hombres!$A$1:$DW$117, Mujeres!$A$1:$DW$117)</f>
        <v>0</v>
      </c>
      <c r="GI115" s="48" cm="1">
        <f t="array" ref="GI115">beneficio_muerte_individual_pensionado(GI$1,$E115,$B115, Hombres!$A$1:$DW$117, Mujeres!$A$1:$DW$117)</f>
        <v>0</v>
      </c>
      <c r="GJ115" s="48" cm="1">
        <f t="array" ref="GJ115">beneficio_muerte_individual_pensionado(GJ$1,$E115,$B115, Hombres!$A$1:$DW$117, Mujeres!$A$1:$DW$117)</f>
        <v>0</v>
      </c>
      <c r="GK115" s="48" cm="1">
        <f t="array" ref="GK115">beneficio_muerte_individual_pensionado(GK$1,$E115,$B115, Hombres!$A$1:$DW$117, Mujeres!$A$1:$DW$117)</f>
        <v>0</v>
      </c>
      <c r="GL115" s="48" cm="1">
        <f t="array" ref="GL115">beneficio_muerte_individual_pensionado(GL$1,$E115,$B115, Hombres!$A$1:$DW$117, Mujeres!$A$1:$DW$117)</f>
        <v>0</v>
      </c>
      <c r="GM115" s="48" cm="1">
        <f t="array" ref="GM115">beneficio_muerte_individual_pensionado(GM$1,$E115,$B115, Hombres!$A$1:$DW$117, Mujeres!$A$1:$DW$117)</f>
        <v>0</v>
      </c>
      <c r="GN115" s="48" cm="1">
        <f t="array" ref="GN115">beneficio_muerte_individual_pensionado(GN$1,$E115,$B115, Hombres!$A$1:$DW$117, Mujeres!$A$1:$DW$117)</f>
        <v>0</v>
      </c>
      <c r="GO115" s="48" cm="1">
        <f t="array" ref="GO115">beneficio_muerte_individual_pensionado(GO$1,$E115,$B115, Hombres!$A$1:$DW$117, Mujeres!$A$1:$DW$117)</f>
        <v>0</v>
      </c>
      <c r="GP115" s="48" cm="1">
        <f t="array" ref="GP115">beneficio_muerte_individual_pensionado(GP$1,$E115,$B115, Hombres!$A$1:$DW$117, Mujeres!$A$1:$DW$117)</f>
        <v>0</v>
      </c>
      <c r="GQ115" s="48" cm="1">
        <f t="array" ref="GQ115">beneficio_muerte_individual_pensionado(GQ$1,$E115,$B115, Hombres!$A$1:$DW$117, Mujeres!$A$1:$DW$117)</f>
        <v>0</v>
      </c>
      <c r="GR115" s="48" cm="1">
        <f t="array" ref="GR115">beneficio_muerte_individual_pensionado(GR$1,$E115,$B115, Hombres!$A$1:$DW$117, Mujeres!$A$1:$DW$117)</f>
        <v>0</v>
      </c>
      <c r="GS115" s="48" cm="1">
        <f t="array" ref="GS115">beneficio_muerte_individual_pensionado(GS$1,$E115,$B115, Hombres!$A$1:$DW$117, Mujeres!$A$1:$DW$117)</f>
        <v>0</v>
      </c>
      <c r="GT115" s="48" cm="1">
        <f t="array" ref="GT115">beneficio_muerte_individual_pensionado(GT$1,$E115,$B115, Hombres!$A$1:$DW$117, Mujeres!$A$1:$DW$117)</f>
        <v>0</v>
      </c>
    </row>
    <row r="116" spans="1:202" x14ac:dyDescent="0.3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8" cm="1">
        <f t="array" ref="H116">AnualidadPensionado(H$1,$E116,$B116, $D116, Hombres!$A$1:$DW$117, Mujeres!$A$1:$DW$117)</f>
        <v>0</v>
      </c>
      <c r="I116" s="48" cm="1">
        <f t="array" ref="I116">AnualidadPensionado(I$1,$E116,$B116, $D116, Hombres!$A$1:$DW$117, Mujeres!$A$1:$DW$117)</f>
        <v>2060597.6350006028</v>
      </c>
      <c r="J116" s="48" cm="1">
        <f t="array" ref="J116">AnualidadPensionado(J$1,$E116,$B116, $D116, Hombres!$A$1:$DW$117, Mujeres!$A$1:$DW$117)</f>
        <v>2085746.1658674057</v>
      </c>
      <c r="K116" s="48" cm="1">
        <f t="array" ref="K116">AnualidadPensionado(K$1,$E116,$B116, $D116, Hombres!$A$1:$DW$117, Mujeres!$A$1:$DW$117)</f>
        <v>2107898.5818048739</v>
      </c>
      <c r="L116" s="48" cm="1">
        <f t="array" ref="L116">AnualidadPensionado(L$1,$E116,$B116, $D116, Hombres!$A$1:$DW$117, Mujeres!$A$1:$DW$117)</f>
        <v>2126227.3375378791</v>
      </c>
      <c r="M116" s="48" cm="1">
        <f t="array" ref="M116">AnualidadPensionado(M$1,$E116,$B116, $D116, Hombres!$A$1:$DW$117, Mujeres!$A$1:$DW$117)</f>
        <v>2139975.1811797977</v>
      </c>
      <c r="N116" s="48" cm="1">
        <f t="array" ref="N116">AnualidadPensionado(N$1,$E116,$B116, $D116, Hombres!$A$1:$DW$117, Mujeres!$A$1:$DW$117)</f>
        <v>2148526.0854488555</v>
      </c>
      <c r="O116" s="48" cm="1">
        <f t="array" ref="O116">AnualidadPensionado(O$1,$E116,$B116, $D116, Hombres!$A$1:$DW$117, Mujeres!$A$1:$DW$117)</f>
        <v>2151566.9739130563</v>
      </c>
      <c r="P116" s="48" cm="1">
        <f t="array" ref="P116">AnualidadPensionado(P$1,$E116,$B116, $D116, Hombres!$A$1:$DW$117, Mujeres!$A$1:$DW$117)</f>
        <v>2149010.0517212581</v>
      </c>
      <c r="Q116" s="48" cm="1">
        <f t="array" ref="Q116">AnualidadPensionado(Q$1,$E116,$B116, $D116, Hombres!$A$1:$DW$117, Mujeres!$A$1:$DW$117)</f>
        <v>2140838.7977352566</v>
      </c>
      <c r="R116" s="48" cm="1">
        <f t="array" ref="R116">AnualidadPensionado(R$1,$E116,$B116, $D116, Hombres!$A$1:$DW$117, Mujeres!$A$1:$DW$117)</f>
        <v>2126970.7394392816</v>
      </c>
      <c r="S116" s="48" cm="1">
        <f t="array" ref="S116">AnualidadPensionado(S$1,$E116,$B116, $D116, Hombres!$A$1:$DW$117, Mujeres!$A$1:$DW$117)</f>
        <v>2107053.9513388905</v>
      </c>
      <c r="T116" s="48" cm="1">
        <f t="array" ref="T116">AnualidadPensionado(T$1,$E116,$B116, $D116, Hombres!$A$1:$DW$117, Mujeres!$A$1:$DW$117)</f>
        <v>2077099.1073359468</v>
      </c>
      <c r="U116" s="48" cm="1">
        <f t="array" ref="U116">AnualidadPensionado(U$1,$E116,$B116, $D116, Hombres!$A$1:$DW$117, Mujeres!$A$1:$DW$117)</f>
        <v>2039306.6359535204</v>
      </c>
      <c r="V116" s="48" cm="1">
        <f t="array" ref="V116">AnualidadPensionado(V$1,$E116,$B116, $D116, Hombres!$A$1:$DW$117, Mujeres!$A$1:$DW$117)</f>
        <v>1993386.4733240919</v>
      </c>
      <c r="W116" s="48" cm="1">
        <f t="array" ref="W116">AnualidadPensionado(W$1,$E116,$B116, $D116, Hombres!$A$1:$DW$117, Mujeres!$A$1:$DW$117)</f>
        <v>1939145.584182465</v>
      </c>
      <c r="X116" s="48" cm="1">
        <f t="array" ref="X116">AnualidadPensionado(X$1,$E116,$B116, $D116, Hombres!$A$1:$DW$117, Mujeres!$A$1:$DW$117)</f>
        <v>1876387.4216638976</v>
      </c>
      <c r="Y116" s="48" cm="1">
        <f t="array" ref="Y116">AnualidadPensionado(Y$1,$E116,$B116, $D116, Hombres!$A$1:$DW$117, Mujeres!$A$1:$DW$117)</f>
        <v>1804970.8986199328</v>
      </c>
      <c r="Z116" s="48" cm="1">
        <f t="array" ref="Z116">AnualidadPensionado(Z$1,$E116,$B116, $D116, Hombres!$A$1:$DW$117, Mujeres!$A$1:$DW$117)</f>
        <v>1724883.7514276535</v>
      </c>
      <c r="AA116" s="48" cm="1">
        <f t="array" ref="AA116">AnualidadPensionado(AA$1,$E116,$B116, $D116, Hombres!$A$1:$DW$117, Mujeres!$A$1:$DW$117)</f>
        <v>1636400.1265831871</v>
      </c>
      <c r="AB116" s="48" cm="1">
        <f t="array" ref="AB116">AnualidadPensionado(AB$1,$E116,$B116, $D116, Hombres!$A$1:$DW$117, Mujeres!$A$1:$DW$117)</f>
        <v>1540078.8250702852</v>
      </c>
      <c r="AC116" s="48" cm="1">
        <f t="array" ref="AC116">AnualidadPensionado(AC$1,$E116,$B116, $D116, Hombres!$A$1:$DW$117, Mujeres!$A$1:$DW$117)</f>
        <v>1436659.34092349</v>
      </c>
      <c r="AD116" s="48" cm="1">
        <f t="array" ref="AD116">AnualidadPensionado(AD$1,$E116,$B116, $D116, Hombres!$A$1:$DW$117, Mujeres!$A$1:$DW$117)</f>
        <v>1327070.3242111208</v>
      </c>
      <c r="AE116" s="48" cm="1">
        <f t="array" ref="AE116">AnualidadPensionado(AE$1,$E116,$B116, $D116, Hombres!$A$1:$DW$117, Mujeres!$A$1:$DW$117)</f>
        <v>1212509.7389899131</v>
      </c>
      <c r="AF116" s="48" cm="1">
        <f t="array" ref="AF116">AnualidadPensionado(AF$1,$E116,$B116, $D116, Hombres!$A$1:$DW$117, Mujeres!$A$1:$DW$117)</f>
        <v>1094539.9510332095</v>
      </c>
      <c r="AG116" s="48" cm="1">
        <f t="array" ref="AG116">AnualidadPensionado(AG$1,$E116,$B116, $D116, Hombres!$A$1:$DW$117, Mujeres!$A$1:$DW$117)</f>
        <v>975003.82226801629</v>
      </c>
      <c r="AH116" s="48" cm="1">
        <f t="array" ref="AH116">AnualidadPensionado(AH$1,$E116,$B116, $D116, Hombres!$A$1:$DW$117, Mujeres!$A$1:$DW$117)</f>
        <v>855850.31140533113</v>
      </c>
      <c r="AI116" s="48" cm="1">
        <f t="array" ref="AI116">AnualidadPensionado(AI$1,$E116,$B116, $D116, Hombres!$A$1:$DW$117, Mujeres!$A$1:$DW$117)</f>
        <v>739069.57321563724</v>
      </c>
      <c r="AJ116" s="48" cm="1">
        <f t="array" ref="AJ116">AnualidadPensionado(AJ$1,$E116,$B116, $D116, Hombres!$A$1:$DW$117, Mujeres!$A$1:$DW$117)</f>
        <v>626699.27648170828</v>
      </c>
      <c r="AK116" s="48" cm="1">
        <f t="array" ref="AK116">AnualidadPensionado(AK$1,$E116,$B116, $D116, Hombres!$A$1:$DW$117, Mujeres!$A$1:$DW$117)</f>
        <v>520792.70395462844</v>
      </c>
      <c r="AL116" s="48" cm="1">
        <f t="array" ref="AL116">AnualidadPensionado(AL$1,$E116,$B116, $D116, Hombres!$A$1:$DW$117, Mujeres!$A$1:$DW$117)</f>
        <v>423229.76371543703</v>
      </c>
      <c r="AM116" s="48" cm="1">
        <f t="array" ref="AM116">AnualidadPensionado(AM$1,$E116,$B116, $D116, Hombres!$A$1:$DW$117, Mujeres!$A$1:$DW$117)</f>
        <v>335519.19028670387</v>
      </c>
      <c r="AN116" s="48" cm="1">
        <f t="array" ref="AN116">AnualidadPensionado(AN$1,$E116,$B116, $D116, Hombres!$A$1:$DW$117, Mujeres!$A$1:$DW$117)</f>
        <v>258716.88584937179</v>
      </c>
      <c r="AO116" s="48" cm="1">
        <f t="array" ref="AO116">AnualidadPensionado(AO$1,$E116,$B116, $D116, Hombres!$A$1:$DW$117, Mujeres!$A$1:$DW$117)</f>
        <v>193403.00884023748</v>
      </c>
      <c r="AP116" s="48" cm="1">
        <f t="array" ref="AP116">AnualidadPensionado(AP$1,$E116,$B116, $D116, Hombres!$A$1:$DW$117, Mujeres!$A$1:$DW$117)</f>
        <v>139660.68301132624</v>
      </c>
      <c r="AQ116" s="48" cm="1">
        <f t="array" ref="AQ116">AnualidadPensionado(AQ$1,$E116,$B116, $D116, Hombres!$A$1:$DW$117, Mujeres!$A$1:$DW$117)</f>
        <v>97036.327888946777</v>
      </c>
      <c r="AR116" s="48" cm="1">
        <f t="array" ref="AR116">AnualidadPensionado(AR$1,$E116,$B116, $D116, Hombres!$A$1:$DW$117, Mujeres!$A$1:$DW$117)</f>
        <v>64570.679405671654</v>
      </c>
      <c r="AS116" s="48" cm="1">
        <f t="array" ref="AS116">AnualidadPensionado(AS$1,$E116,$B116, $D116, Hombres!$A$1:$DW$117, Mujeres!$A$1:$DW$117)</f>
        <v>40926.731835164763</v>
      </c>
      <c r="AT116" s="48" cm="1">
        <f t="array" ref="AT116">AnualidadPensionado(AT$1,$E116,$B116, $D116, Hombres!$A$1:$DW$117, Mujeres!$A$1:$DW$117)</f>
        <v>24553.089470608767</v>
      </c>
      <c r="AU116" s="48" cm="1">
        <f t="array" ref="AU116">AnualidadPensionado(AU$1,$E116,$B116, $D116, Hombres!$A$1:$DW$117, Mujeres!$A$1:$DW$117)</f>
        <v>13842.889190079397</v>
      </c>
      <c r="AV116" s="48" cm="1">
        <f t="array" ref="AV116">AnualidadPensionado(AV$1,$E116,$B116, $D116, Hombres!$A$1:$DW$117, Mujeres!$A$1:$DW$117)</f>
        <v>7274.0180131138022</v>
      </c>
      <c r="AW116" s="48" cm="1">
        <f t="array" ref="AW116">AnualidadPensionado(AW$1,$E116,$B116, $D116, Hombres!$A$1:$DW$117, Mujeres!$A$1:$DW$117)</f>
        <v>3527.0612059261643</v>
      </c>
      <c r="AX116" s="48" cm="1">
        <f t="array" ref="AX116">AnualidadPensionado(AX$1,$E116,$B116, $D116, Hombres!$A$1:$DW$117, Mujeres!$A$1:$DW$117)</f>
        <v>1558.9032409591382</v>
      </c>
      <c r="AY116" s="48" cm="1">
        <f t="array" ref="AY116">AnualidadPensionado(AY$1,$E116,$B116, $D116, Hombres!$A$1:$DW$117, Mujeres!$A$1:$DW$117)</f>
        <v>618.62271274094212</v>
      </c>
      <c r="AZ116" s="48" cm="1">
        <f t="array" ref="AZ116">AnualidadPensionado(AZ$1,$E116,$B116, $D116, Hombres!$A$1:$DW$117, Mujeres!$A$1:$DW$117)</f>
        <v>216.28555332070255</v>
      </c>
      <c r="BA116" s="48" cm="1">
        <f t="array" ref="BA116">AnualidadPensionado(BA$1,$E116,$B116, $D116, Hombres!$A$1:$DW$117, Mujeres!$A$1:$DW$117)</f>
        <v>64.999829730104452</v>
      </c>
      <c r="BB116" s="48" cm="1">
        <f t="array" ref="BB116">AnualidadPensionado(BB$1,$E116,$B116, $D116, Hombres!$A$1:$DW$117, Mujeres!$A$1:$DW$117)</f>
        <v>16.227003912653863</v>
      </c>
      <c r="BC116" s="48" cm="1">
        <f t="array" ref="BC116">AnualidadPensionado(BC$1,$E116,$B116, $D116, Hombres!$A$1:$DW$117, Mujeres!$A$1:$DW$117)</f>
        <v>0</v>
      </c>
      <c r="BD116" s="48" cm="1">
        <f t="array" ref="BD116">AnualidadPensionado(BD$1,$E116,$B116, $D116, Hombres!$A$1:$DW$117, Mujeres!$A$1:$DW$117)</f>
        <v>0</v>
      </c>
      <c r="BE116" s="48" cm="1">
        <f t="array" ref="BE116">AnualidadPensionado(BE$1,$E116,$B116, $D116, Hombres!$A$1:$DW$117, Mujeres!$A$1:$DW$117)</f>
        <v>0</v>
      </c>
      <c r="BF116" s="48" cm="1">
        <f t="array" ref="BF116">AnualidadPensionado(BF$1,$E116,$B116, $D116, Hombres!$A$1:$DW$117, Mujeres!$A$1:$DW$117)</f>
        <v>0</v>
      </c>
      <c r="BG116" s="48" cm="1">
        <f t="array" ref="BG116">AnualidadPensionado(BG$1,$E116,$B116, $D116, Hombres!$A$1:$DW$117, Mujeres!$A$1:$DW$117)</f>
        <v>0</v>
      </c>
      <c r="BH116" s="48" cm="1">
        <f t="array" ref="BH116">AnualidadPensionado(BH$1,$E116,$B116, $D116, Hombres!$A$1:$DW$117, Mujeres!$A$1:$DW$117)</f>
        <v>0</v>
      </c>
      <c r="BI116" s="48" cm="1">
        <f t="array" ref="BI116">AnualidadPensionado(BI$1,$E116,$B116, $D116, Hombres!$A$1:$DW$117, Mujeres!$A$1:$DW$117)</f>
        <v>0</v>
      </c>
      <c r="BJ116" s="48" cm="1">
        <f t="array" ref="BJ116">AnualidadPensionado(BJ$1,$E116,$B116, $D116, Hombres!$A$1:$DW$117, Mujeres!$A$1:$DW$117)</f>
        <v>0</v>
      </c>
      <c r="BK116" s="48" cm="1">
        <f t="array" ref="BK116">AnualidadPensionado(BK$1,$E116,$B116, $D116, Hombres!$A$1:$DW$117, Mujeres!$A$1:$DW$117)</f>
        <v>0</v>
      </c>
      <c r="BL116" s="48" cm="1">
        <f t="array" ref="BL116">AnualidadPensionado(BL$1,$E116,$B116, $D116, Hombres!$A$1:$DW$117, Mujeres!$A$1:$DW$117)</f>
        <v>0</v>
      </c>
      <c r="BM116" s="48" cm="1">
        <f t="array" ref="BM116">AnualidadPensionado(BM$1,$E116,$B116, $D116, Hombres!$A$1:$DW$117, Mujeres!$A$1:$DW$117)</f>
        <v>0</v>
      </c>
      <c r="BN116" s="48" cm="1">
        <f t="array" ref="BN116">AnualidadPensionado(BN$1,$E116,$B116, $D116, Hombres!$A$1:$DW$117, Mujeres!$A$1:$DW$117)</f>
        <v>0</v>
      </c>
      <c r="BO116" s="48" cm="1">
        <f t="array" ref="BO116">AnualidadPensionado(BO$1,$E116,$B116, $D116, Hombres!$A$1:$DW$117, Mujeres!$A$1:$DW$117)</f>
        <v>0</v>
      </c>
      <c r="BP116" s="48" cm="1">
        <f t="array" ref="BP116">AnualidadPensionado(BP$1,$E116,$B116, $D116, Hombres!$A$1:$DW$117, Mujeres!$A$1:$DW$117)</f>
        <v>0</v>
      </c>
      <c r="BQ116" s="48" cm="1">
        <f t="array" ref="BQ116">AnualidadPensionado(BQ$1,$E116,$B116, $D116, Hombres!$A$1:$DW$117, Mujeres!$A$1:$DW$117)</f>
        <v>0</v>
      </c>
      <c r="BR116" s="48" cm="1">
        <f t="array" ref="BR116">AnualidadPensionado(BR$1,$E116,$B116, $D116, Hombres!$A$1:$DW$117, Mujeres!$A$1:$DW$117)</f>
        <v>0</v>
      </c>
      <c r="BS116" s="48" cm="1">
        <f t="array" ref="BS116">AnualidadPensionado(BS$1,$E116,$B116, $D116, Hombres!$A$1:$DW$117, Mujeres!$A$1:$DW$117)</f>
        <v>0</v>
      </c>
      <c r="BT116" s="48" cm="1">
        <f t="array" ref="BT116">AnualidadPensionado(BT$1,$E116,$B116, $D116, Hombres!$A$1:$DW$117, Mujeres!$A$1:$DW$117)</f>
        <v>0</v>
      </c>
      <c r="BU116" s="48" cm="1">
        <f t="array" ref="BU116">AnualidadPensionado(BU$1,$E116,$B116, $D116, Hombres!$A$1:$DW$117, Mujeres!$A$1:$DW$117)</f>
        <v>0</v>
      </c>
      <c r="BV116" s="48" cm="1">
        <f t="array" ref="BV116">AnualidadPensionado(BV$1,$E116,$B116, $D116, Hombres!$A$1:$DW$117, Mujeres!$A$1:$DW$117)</f>
        <v>0</v>
      </c>
      <c r="BW116" s="48" cm="1">
        <f t="array" ref="BW116">AnualidadPensionado(BW$1,$E116,$B116, $D116, Hombres!$A$1:$DW$117, Mujeres!$A$1:$DW$117)</f>
        <v>0</v>
      </c>
      <c r="BX116" s="48" cm="1">
        <f t="array" ref="BX116">AnualidadPensionado(BX$1,$E116,$B116, $D116, Hombres!$A$1:$DW$117, Mujeres!$A$1:$DW$117)</f>
        <v>0</v>
      </c>
      <c r="BY116" s="48" cm="1">
        <f t="array" ref="BY116">AnualidadPensionado(BY$1,$E116,$B116, $D116, Hombres!$A$1:$DW$117, Mujeres!$A$1:$DW$117)</f>
        <v>0</v>
      </c>
      <c r="BZ116" s="48" cm="1">
        <f t="array" ref="BZ116">AnualidadPensionado(BZ$1,$E116,$B116, $D116, Hombres!$A$1:$DW$117, Mujeres!$A$1:$DW$117)</f>
        <v>0</v>
      </c>
      <c r="CA116" s="48" cm="1">
        <f t="array" ref="CA116">AnualidadPensionado(CA$1,$E116,$B116, $D116, Hombres!$A$1:$DW$117, Mujeres!$A$1:$DW$117)</f>
        <v>0</v>
      </c>
      <c r="CB116" s="48" cm="1">
        <f t="array" ref="CB116">AnualidadPensionado(CB$1,$E116,$B116, $D116, Hombres!$A$1:$DW$117, Mujeres!$A$1:$DW$117)</f>
        <v>0</v>
      </c>
      <c r="CC116" s="48" cm="1">
        <f t="array" ref="CC116">AnualidadPensionado(CC$1,$E116,$B116, $D116, Hombres!$A$1:$DW$117, Mujeres!$A$1:$DW$117)</f>
        <v>0</v>
      </c>
      <c r="CD116" s="48" cm="1">
        <f t="array" ref="CD116">AnualidadPensionado(CD$1,$E116,$B116, $D116, Hombres!$A$1:$DW$117, Mujeres!$A$1:$DW$117)</f>
        <v>0</v>
      </c>
      <c r="CE116" s="48" cm="1">
        <f t="array" ref="CE116">AnualidadPensionado(CE$1,$E116,$B116, $D116, Hombres!$A$1:$DW$117, Mujeres!$A$1:$DW$117)</f>
        <v>0</v>
      </c>
      <c r="CF116" s="48" cm="1">
        <f t="array" ref="CF116">AnualidadPensionado(CF$1,$E116,$B116, $D116, Hombres!$A$1:$DW$117, Mujeres!$A$1:$DW$117)</f>
        <v>0</v>
      </c>
      <c r="CG116" s="48" cm="1">
        <f t="array" ref="CG116">AnualidadPensionado(CG$1,$E116,$B116, $D116, Hombres!$A$1:$DW$117, Mujeres!$A$1:$DW$117)</f>
        <v>0</v>
      </c>
      <c r="CH116" s="48" cm="1">
        <f t="array" ref="CH116">AnualidadPensionado(CH$1,$E116,$B116, $D116, Hombres!$A$1:$DW$117, Mujeres!$A$1:$DW$117)</f>
        <v>0</v>
      </c>
      <c r="CI116" s="48" cm="1">
        <f t="array" ref="CI116">AnualidadPensionado(CI$1,$E116,$B116, $D116, Hombres!$A$1:$DW$117, Mujeres!$A$1:$DW$117)</f>
        <v>0</v>
      </c>
      <c r="CJ116" s="48" cm="1">
        <f t="array" ref="CJ116">AnualidadPensionado(CJ$1,$E116,$B116, $D116, Hombres!$A$1:$DW$117, Mujeres!$A$1:$DW$117)</f>
        <v>0</v>
      </c>
      <c r="CK116" s="48" cm="1">
        <f t="array" ref="CK116">AnualidadPensionado(CK$1,$E116,$B116, $D116, Hombres!$A$1:$DW$117, Mujeres!$A$1:$DW$117)</f>
        <v>0</v>
      </c>
      <c r="CL116" s="48" cm="1">
        <f t="array" ref="CL116">AnualidadPensionado(CL$1,$E116,$B116, $D116, Hombres!$A$1:$DW$117, Mujeres!$A$1:$DW$117)</f>
        <v>0</v>
      </c>
      <c r="CM116" s="48" cm="1">
        <f t="array" ref="CM116">AnualidadPensionado(CM$1,$E116,$B116, $D116, Hombres!$A$1:$DW$117, Mujeres!$A$1:$DW$117)</f>
        <v>0</v>
      </c>
      <c r="CN116" s="48" cm="1">
        <f t="array" ref="CN116">AnualidadPensionado(CN$1,$E116,$B116, $D116, Hombres!$A$1:$DW$117, Mujeres!$A$1:$DW$117)</f>
        <v>0</v>
      </c>
      <c r="CO116" s="48" cm="1">
        <f t="array" ref="CO116">AnualidadPensionado(CO$1,$E116,$B116, $D116, Hombres!$A$1:$DW$117, Mujeres!$A$1:$DW$117)</f>
        <v>0</v>
      </c>
      <c r="CP116" s="48" cm="1">
        <f t="array" ref="CP116">AnualidadPensionado(CP$1,$E116,$B116, $D116, Hombres!$A$1:$DW$117, Mujeres!$A$1:$DW$117)</f>
        <v>0</v>
      </c>
      <c r="CQ116" s="48" cm="1">
        <f t="array" ref="CQ116">AnualidadPensionado(CQ$1,$E116,$B116, $D116, Hombres!$A$1:$DW$117, Mujeres!$A$1:$DW$117)</f>
        <v>0</v>
      </c>
      <c r="CR116" s="48" cm="1">
        <f t="array" ref="CR116">AnualidadPensionado(CR$1,$E116,$B116, $D116, Hombres!$A$1:$DW$117, Mujeres!$A$1:$DW$117)</f>
        <v>0</v>
      </c>
      <c r="CS116" s="48" cm="1">
        <f t="array" ref="CS116">AnualidadPensionado(CS$1,$E116,$B116, $D116, Hombres!$A$1:$DW$117, Mujeres!$A$1:$DW$117)</f>
        <v>0</v>
      </c>
      <c r="CT116" s="48" cm="1">
        <f t="array" ref="CT116">AnualidadPensionado(CT$1,$E116,$B116, $D116, Hombres!$A$1:$DW$117, Mujeres!$A$1:$DW$117)</f>
        <v>0</v>
      </c>
      <c r="CU116" s="48" cm="1">
        <f t="array" ref="CU116">AnualidadPensionado(CU$1,$E116,$B116, $D116, Hombres!$A$1:$DW$117, Mujeres!$A$1:$DW$117)</f>
        <v>0</v>
      </c>
      <c r="CV116" s="48" cm="1">
        <f t="array" ref="CV116">AnualidadPensionado(CV$1,$E116,$B116, $D116, Hombres!$A$1:$DW$117, Mujeres!$A$1:$DW$117)</f>
        <v>0</v>
      </c>
      <c r="CW116" s="48" cm="1">
        <f t="array" ref="CW116">AnualidadPensionado(CW$1,$E116,$B116, $D116, Hombres!$A$1:$DW$117, Mujeres!$A$1:$DW$117)</f>
        <v>0</v>
      </c>
      <c r="CX116" s="48" cm="1">
        <f t="array" ref="CX116">AnualidadPensionado(CX$1,$E116,$B116, $D116, Hombres!$A$1:$DW$117, Mujeres!$A$1:$DW$117)</f>
        <v>0</v>
      </c>
      <c r="CY116" s="48" cm="1">
        <f t="array" ref="CY116">AnualidadPensionado(CY$1,$E116,$B116, $D116, Hombres!$A$1:$DW$117, Mujeres!$A$1:$DW$117)</f>
        <v>0</v>
      </c>
      <c r="DB116" s="21"/>
      <c r="DC116" s="48" cm="1">
        <f t="array" ref="DC116">beneficio_muerte_individual_pensionado(DC$1,$E116,$B116, Hombres!$A$1:$DW$117, Mujeres!$A$1:$DW$117)</f>
        <v>0</v>
      </c>
      <c r="DD116" s="48" cm="1">
        <f t="array" ref="DD116">beneficio_muerte_individual_pensionado(DD$1,$E116,$B116, Hombres!$A$1:$DW$117, Mujeres!$A$1:$DW$117)</f>
        <v>51629.743148100002</v>
      </c>
      <c r="DE116" s="48" cm="1">
        <f t="array" ref="DE116">beneficio_muerte_individual_pensionado(DE$1,$E116,$B116, Hombres!$A$1:$DW$117, Mujeres!$A$1:$DW$117)</f>
        <v>55194.790275225561</v>
      </c>
      <c r="DF116" s="48" cm="1">
        <f t="array" ref="DF116">beneficio_muerte_individual_pensionado(DF$1,$E116,$B116, Hombres!$A$1:$DW$117, Mujeres!$A$1:$DW$117)</f>
        <v>59534.520839840799</v>
      </c>
      <c r="DG116" s="48" cm="1">
        <f t="array" ref="DG116">beneficio_muerte_individual_pensionado(DG$1,$E116,$B116, Hombres!$A$1:$DW$117, Mujeres!$A$1:$DW$117)</f>
        <v>64438.313860114569</v>
      </c>
      <c r="DH116" s="48" cm="1">
        <f t="array" ref="DH116">beneficio_muerte_individual_pensionado(DH$1,$E116,$B116, Hombres!$A$1:$DW$117, Mujeres!$A$1:$DW$117)</f>
        <v>69558.042379929029</v>
      </c>
      <c r="DI116" s="48" cm="1">
        <f t="array" ref="DI116">beneficio_muerte_individual_pensionado(DI$1,$E116,$B116, Hombres!$A$1:$DW$117, Mujeres!$A$1:$DW$117)</f>
        <v>74449.770537142438</v>
      </c>
      <c r="DJ116" s="48" cm="1">
        <f t="array" ref="DJ116">beneficio_muerte_individual_pensionado(DJ$1,$E116,$B116, Hombres!$A$1:$DW$117, Mujeres!$A$1:$DW$117)</f>
        <v>78894.481808764409</v>
      </c>
      <c r="DK116" s="48" cm="1">
        <f t="array" ref="DK116">beneficio_muerte_individual_pensionado(DK$1,$E116,$B116, Hombres!$A$1:$DW$117, Mujeres!$A$1:$DW$117)</f>
        <v>82921.632005377527</v>
      </c>
      <c r="DL116" s="48" cm="1">
        <f t="array" ref="DL116">beneficio_muerte_individual_pensionado(DL$1,$E116,$B116, Hombres!$A$1:$DW$117, Mujeres!$A$1:$DW$117)</f>
        <v>86612.827746056821</v>
      </c>
      <c r="DM116" s="48" cm="1">
        <f t="array" ref="DM116">beneficio_muerte_individual_pensionado(DM$1,$E116,$B116, Hombres!$A$1:$DW$117, Mujeres!$A$1:$DW$117)</f>
        <v>90171.446482945394</v>
      </c>
      <c r="DN116" s="48" cm="1">
        <f t="array" ref="DN116">beneficio_muerte_individual_pensionado(DN$1,$E116,$B116, Hombres!$A$1:$DW$117, Mujeres!$A$1:$DW$117)</f>
        <v>97296.005837099961</v>
      </c>
      <c r="DO116" s="48" cm="1">
        <f t="array" ref="DO116">beneficio_muerte_individual_pensionado(DO$1,$E116,$B116, Hombres!$A$1:$DW$117, Mujeres!$A$1:$DW$117)</f>
        <v>101415.91095791986</v>
      </c>
      <c r="DP116" s="48" cm="1">
        <f t="array" ref="DP116">beneficio_muerte_individual_pensionado(DP$1,$E116,$B116, Hombres!$A$1:$DW$117, Mujeres!$A$1:$DW$117)</f>
        <v>105349.01366632478</v>
      </c>
      <c r="DQ116" s="48" cm="1">
        <f t="array" ref="DQ116">beneficio_muerte_individual_pensionado(DQ$1,$E116,$B116, Hombres!$A$1:$DW$117, Mujeres!$A$1:$DW$117)</f>
        <v>108974.51961010463</v>
      </c>
      <c r="DR116" s="48" cm="1">
        <f t="array" ref="DR116">beneficio_muerte_individual_pensionado(DR$1,$E116,$B116, Hombres!$A$1:$DW$117, Mujeres!$A$1:$DW$117)</f>
        <v>112193.72926651525</v>
      </c>
      <c r="DS116" s="48" cm="1">
        <f t="array" ref="DS116">beneficio_muerte_individual_pensionado(DS$1,$E116,$B116, Hombres!$A$1:$DW$117, Mujeres!$A$1:$DW$117)</f>
        <v>114944.34913031783</v>
      </c>
      <c r="DT116" s="48" cm="1">
        <f t="array" ref="DT116">beneficio_muerte_individual_pensionado(DT$1,$E116,$B116, Hombres!$A$1:$DW$117, Mujeres!$A$1:$DW$117)</f>
        <v>117202.385426283</v>
      </c>
      <c r="DU116" s="48" cm="1">
        <f t="array" ref="DU116">beneficio_muerte_individual_pensionado(DU$1,$E116,$B116, Hombres!$A$1:$DW$117, Mujeres!$A$1:$DW$117)</f>
        <v>118859.76953817495</v>
      </c>
      <c r="DV116" s="48" cm="1">
        <f t="array" ref="DV116">beneficio_muerte_individual_pensionado(DV$1,$E116,$B116, Hombres!$A$1:$DW$117, Mujeres!$A$1:$DW$117)</f>
        <v>119707.73995894904</v>
      </c>
      <c r="DW116" s="48" cm="1">
        <f t="array" ref="DW116">beneficio_muerte_individual_pensionado(DW$1,$E116,$B116, Hombres!$A$1:$DW$117, Mujeres!$A$1:$DW$117)</f>
        <v>119572.6765631812</v>
      </c>
      <c r="DX116" s="48" cm="1">
        <f t="array" ref="DX116">beneficio_muerte_individual_pensionado(DX$1,$E116,$B116, Hombres!$A$1:$DW$117, Mujeres!$A$1:$DW$117)</f>
        <v>118385.74894608738</v>
      </c>
      <c r="DY116" s="48" cm="1">
        <f t="array" ref="DY116">beneficio_muerte_individual_pensionado(DY$1,$E116,$B116, Hombres!$A$1:$DW$117, Mujeres!$A$1:$DW$117)</f>
        <v>116118.4353257309</v>
      </c>
      <c r="DZ116" s="48" cm="1">
        <f t="array" ref="DZ116">beneficio_muerte_individual_pensionado(DZ$1,$E116,$B116, Hombres!$A$1:$DW$117, Mujeres!$A$1:$DW$117)</f>
        <v>112705.97186432041</v>
      </c>
      <c r="EA116" s="48" cm="1">
        <f t="array" ref="EA116">beneficio_muerte_individual_pensionado(EA$1,$E116,$B116, Hombres!$A$1:$DW$117, Mujeres!$A$1:$DW$117)</f>
        <v>108052.83921081301</v>
      </c>
      <c r="EB116" s="48" cm="1">
        <f t="array" ref="EB116">beneficio_muerte_individual_pensionado(EB$1,$E116,$B116, Hombres!$A$1:$DW$117, Mujeres!$A$1:$DW$117)</f>
        <v>102158.92150493027</v>
      </c>
      <c r="EC116" s="48" cm="1">
        <f t="array" ref="EC116">beneficio_muerte_individual_pensionado(EC$1,$E116,$B116, Hombres!$A$1:$DW$117, Mujeres!$A$1:$DW$117)</f>
        <v>95149.448222544961</v>
      </c>
      <c r="ED116" s="48" cm="1">
        <f t="array" ref="ED116">beneficio_muerte_individual_pensionado(ED$1,$E116,$B116, Hombres!$A$1:$DW$117, Mujeres!$A$1:$DW$117)</f>
        <v>87192.46966635056</v>
      </c>
      <c r="EE116" s="48" cm="1">
        <f t="array" ref="EE116">beneficio_muerte_individual_pensionado(EE$1,$E116,$B116, Hombres!$A$1:$DW$117, Mujeres!$A$1:$DW$117)</f>
        <v>78459.11095961</v>
      </c>
      <c r="EF116" s="48" cm="1">
        <f t="array" ref="EF116">beneficio_muerte_individual_pensionado(EF$1,$E116,$B116, Hombres!$A$1:$DW$117, Mujeres!$A$1:$DW$117)</f>
        <v>69148.19642621759</v>
      </c>
      <c r="EG116" s="48" cm="1">
        <f t="array" ref="EG116">beneficio_muerte_individual_pensionado(EG$1,$E116,$B116, Hombres!$A$1:$DW$117, Mujeres!$A$1:$DW$117)</f>
        <v>59543.86089947266</v>
      </c>
      <c r="EH116" s="48" cm="1">
        <f t="array" ref="EH116">beneficio_muerte_individual_pensionado(EH$1,$E116,$B116, Hombres!$A$1:$DW$117, Mujeres!$A$1:$DW$117)</f>
        <v>49986.13372902789</v>
      </c>
      <c r="EI116" s="48" cm="1">
        <f t="array" ref="EI116">beneficio_muerte_individual_pensionado(EI$1,$E116,$B116, Hombres!$A$1:$DW$117, Mujeres!$A$1:$DW$117)</f>
        <v>40801.212180433264</v>
      </c>
      <c r="EJ116" s="48" cm="1">
        <f t="array" ref="EJ116">beneficio_muerte_individual_pensionado(EJ$1,$E116,$B116, Hombres!$A$1:$DW$117, Mujeres!$A$1:$DW$117)</f>
        <v>32272.131691968767</v>
      </c>
      <c r="EK116" s="48" cm="1">
        <f t="array" ref="EK116">beneficio_muerte_individual_pensionado(EK$1,$E116,$B116, Hombres!$A$1:$DW$117, Mujeres!$A$1:$DW$117)</f>
        <v>24634.216962540853</v>
      </c>
      <c r="EL116" s="48" cm="1">
        <f t="array" ref="EL116">beneficio_muerte_individual_pensionado(EL$1,$E116,$B116, Hombres!$A$1:$DW$117, Mujeres!$A$1:$DW$117)</f>
        <v>18069.87093686833</v>
      </c>
      <c r="EM116" s="48" cm="1">
        <f t="array" ref="EM116">beneficio_muerte_individual_pensionado(EM$1,$E116,$B116, Hombres!$A$1:$DW$117, Mujeres!$A$1:$DW$117)</f>
        <v>12680.014363670209</v>
      </c>
      <c r="EN116" s="48" cm="1">
        <f t="array" ref="EN116">beneficio_muerte_individual_pensionado(EN$1,$E116,$B116, Hombres!$A$1:$DW$117, Mujeres!$A$1:$DW$117)</f>
        <v>8466.7274809517858</v>
      </c>
      <c r="EO116" s="48" cm="1">
        <f t="array" ref="EO116">beneficio_muerte_individual_pensionado(EO$1,$E116,$B116, Hombres!$A$1:$DW$117, Mujeres!$A$1:$DW$117)</f>
        <v>5344.843364176405</v>
      </c>
      <c r="EP116" s="48" cm="1">
        <f t="array" ref="EP116">beneficio_muerte_individual_pensionado(EP$1,$E116,$B116, Hombres!$A$1:$DW$117, Mujeres!$A$1:$DW$117)</f>
        <v>3165.9405833707688</v>
      </c>
      <c r="EQ116" s="48" cm="1">
        <f t="array" ref="EQ116">beneficio_muerte_individual_pensionado(EQ$1,$E116,$B116, Hombres!$A$1:$DW$117, Mujeres!$A$1:$DW$117)</f>
        <v>1744.716947991242</v>
      </c>
      <c r="ER116" s="48" cm="1">
        <f t="array" ref="ER116">beneficio_muerte_individual_pensionado(ER$1,$E116,$B116, Hombres!$A$1:$DW$117, Mujeres!$A$1:$DW$117)</f>
        <v>885.67923805089367</v>
      </c>
      <c r="ES116" s="48" cm="1">
        <f t="array" ref="ES116">beneficio_muerte_individual_pensionado(ES$1,$E116,$B116, Hombres!$A$1:$DW$117, Mujeres!$A$1:$DW$117)</f>
        <v>409.10500550008851</v>
      </c>
      <c r="ET116" s="48" cm="1">
        <f t="array" ref="ET116">beneficio_muerte_individual_pensionado(ET$1,$E116,$B116, Hombres!$A$1:$DW$117, Mujeres!$A$1:$DW$117)</f>
        <v>169.3411600885737</v>
      </c>
      <c r="EU116" s="48" cm="1">
        <f t="array" ref="EU116">beneficio_muerte_individual_pensionado(EU$1,$E116,$B116, Hombres!$A$1:$DW$117, Mujeres!$A$1:$DW$117)</f>
        <v>61.622333084333242</v>
      </c>
      <c r="EV116" s="48" cm="1">
        <f t="array" ref="EV116">beneficio_muerte_individual_pensionado(EV$1,$E116,$B116, Hombres!$A$1:$DW$117, Mujeres!$A$1:$DW$117)</f>
        <v>19.230347237763755</v>
      </c>
      <c r="EW116" s="48" cm="1">
        <f t="array" ref="EW116">beneficio_muerte_individual_pensionado(EW$1,$E116,$B116, Hombres!$A$1:$DW$117, Mujeres!$A$1:$DW$117)</f>
        <v>6.1468888028520574</v>
      </c>
      <c r="EX116" s="48" cm="1">
        <f t="array" ref="EX116">beneficio_muerte_individual_pensionado(EX$1,$E116,$B116, Hombres!$A$1:$DW$117, Mujeres!$A$1:$DW$117)</f>
        <v>0</v>
      </c>
      <c r="EY116" s="48" cm="1">
        <f t="array" ref="EY116">beneficio_muerte_individual_pensionado(EY$1,$E116,$B116, Hombres!$A$1:$DW$117, Mujeres!$A$1:$DW$117)</f>
        <v>0</v>
      </c>
      <c r="EZ116" s="48" cm="1">
        <f t="array" ref="EZ116">beneficio_muerte_individual_pensionado(EZ$1,$E116,$B116, Hombres!$A$1:$DW$117, Mujeres!$A$1:$DW$117)</f>
        <v>0</v>
      </c>
      <c r="FA116" s="48" cm="1">
        <f t="array" ref="FA116">beneficio_muerte_individual_pensionado(FA$1,$E116,$B116, Hombres!$A$1:$DW$117, Mujeres!$A$1:$DW$117)</f>
        <v>0</v>
      </c>
      <c r="FB116" s="48" cm="1">
        <f t="array" ref="FB116">beneficio_muerte_individual_pensionado(FB$1,$E116,$B116, Hombres!$A$1:$DW$117, Mujeres!$A$1:$DW$117)</f>
        <v>0</v>
      </c>
      <c r="FC116" s="48" cm="1">
        <f t="array" ref="FC116">beneficio_muerte_individual_pensionado(FC$1,$E116,$B116, Hombres!$A$1:$DW$117, Mujeres!$A$1:$DW$117)</f>
        <v>0</v>
      </c>
      <c r="FD116" s="48" cm="1">
        <f t="array" ref="FD116">beneficio_muerte_individual_pensionado(FD$1,$E116,$B116, Hombres!$A$1:$DW$117, Mujeres!$A$1:$DW$117)</f>
        <v>0</v>
      </c>
      <c r="FE116" s="48" cm="1">
        <f t="array" ref="FE116">beneficio_muerte_individual_pensionado(FE$1,$E116,$B116, Hombres!$A$1:$DW$117, Mujeres!$A$1:$DW$117)</f>
        <v>0</v>
      </c>
      <c r="FF116" s="48" cm="1">
        <f t="array" ref="FF116">beneficio_muerte_individual_pensionado(FF$1,$E116,$B116, Hombres!$A$1:$DW$117, Mujeres!$A$1:$DW$117)</f>
        <v>0</v>
      </c>
      <c r="FG116" s="48" cm="1">
        <f t="array" ref="FG116">beneficio_muerte_individual_pensionado(FG$1,$E116,$B116, Hombres!$A$1:$DW$117, Mujeres!$A$1:$DW$117)</f>
        <v>0</v>
      </c>
      <c r="FH116" s="48" cm="1">
        <f t="array" ref="FH116">beneficio_muerte_individual_pensionado(FH$1,$E116,$B116, Hombres!$A$1:$DW$117, Mujeres!$A$1:$DW$117)</f>
        <v>0</v>
      </c>
      <c r="FI116" s="48" cm="1">
        <f t="array" ref="FI116">beneficio_muerte_individual_pensionado(FI$1,$E116,$B116, Hombres!$A$1:$DW$117, Mujeres!$A$1:$DW$117)</f>
        <v>0</v>
      </c>
      <c r="FJ116" s="48" cm="1">
        <f t="array" ref="FJ116">beneficio_muerte_individual_pensionado(FJ$1,$E116,$B116, Hombres!$A$1:$DW$117, Mujeres!$A$1:$DW$117)</f>
        <v>0</v>
      </c>
      <c r="FK116" s="48" cm="1">
        <f t="array" ref="FK116">beneficio_muerte_individual_pensionado(FK$1,$E116,$B116, Hombres!$A$1:$DW$117, Mujeres!$A$1:$DW$117)</f>
        <v>0</v>
      </c>
      <c r="FL116" s="48" cm="1">
        <f t="array" ref="FL116">beneficio_muerte_individual_pensionado(FL$1,$E116,$B116, Hombres!$A$1:$DW$117, Mujeres!$A$1:$DW$117)</f>
        <v>0</v>
      </c>
      <c r="FM116" s="48" cm="1">
        <f t="array" ref="FM116">beneficio_muerte_individual_pensionado(FM$1,$E116,$B116, Hombres!$A$1:$DW$117, Mujeres!$A$1:$DW$117)</f>
        <v>0</v>
      </c>
      <c r="FN116" s="48" cm="1">
        <f t="array" ref="FN116">beneficio_muerte_individual_pensionado(FN$1,$E116,$B116, Hombres!$A$1:$DW$117, Mujeres!$A$1:$DW$117)</f>
        <v>0</v>
      </c>
      <c r="FO116" s="48" cm="1">
        <f t="array" ref="FO116">beneficio_muerte_individual_pensionado(FO$1,$E116,$B116, Hombres!$A$1:$DW$117, Mujeres!$A$1:$DW$117)</f>
        <v>0</v>
      </c>
      <c r="FP116" s="48" cm="1">
        <f t="array" ref="FP116">beneficio_muerte_individual_pensionado(FP$1,$E116,$B116, Hombres!$A$1:$DW$117, Mujeres!$A$1:$DW$117)</f>
        <v>0</v>
      </c>
      <c r="FQ116" s="48" cm="1">
        <f t="array" ref="FQ116">beneficio_muerte_individual_pensionado(FQ$1,$E116,$B116, Hombres!$A$1:$DW$117, Mujeres!$A$1:$DW$117)</f>
        <v>0</v>
      </c>
      <c r="FR116" s="48" cm="1">
        <f t="array" ref="FR116">beneficio_muerte_individual_pensionado(FR$1,$E116,$B116, Hombres!$A$1:$DW$117, Mujeres!$A$1:$DW$117)</f>
        <v>0</v>
      </c>
      <c r="FS116" s="48" cm="1">
        <f t="array" ref="FS116">beneficio_muerte_individual_pensionado(FS$1,$E116,$B116, Hombres!$A$1:$DW$117, Mujeres!$A$1:$DW$117)</f>
        <v>0</v>
      </c>
      <c r="FT116" s="48" cm="1">
        <f t="array" ref="FT116">beneficio_muerte_individual_pensionado(FT$1,$E116,$B116, Hombres!$A$1:$DW$117, Mujeres!$A$1:$DW$117)</f>
        <v>0</v>
      </c>
      <c r="FU116" s="48" cm="1">
        <f t="array" ref="FU116">beneficio_muerte_individual_pensionado(FU$1,$E116,$B116, Hombres!$A$1:$DW$117, Mujeres!$A$1:$DW$117)</f>
        <v>0</v>
      </c>
      <c r="FV116" s="48" cm="1">
        <f t="array" ref="FV116">beneficio_muerte_individual_pensionado(FV$1,$E116,$B116, Hombres!$A$1:$DW$117, Mujeres!$A$1:$DW$117)</f>
        <v>0</v>
      </c>
      <c r="FW116" s="48" cm="1">
        <f t="array" ref="FW116">beneficio_muerte_individual_pensionado(FW$1,$E116,$B116, Hombres!$A$1:$DW$117, Mujeres!$A$1:$DW$117)</f>
        <v>0</v>
      </c>
      <c r="FX116" s="48" cm="1">
        <f t="array" ref="FX116">beneficio_muerte_individual_pensionado(FX$1,$E116,$B116, Hombres!$A$1:$DW$117, Mujeres!$A$1:$DW$117)</f>
        <v>0</v>
      </c>
      <c r="FY116" s="48" cm="1">
        <f t="array" ref="FY116">beneficio_muerte_individual_pensionado(FY$1,$E116,$B116, Hombres!$A$1:$DW$117, Mujeres!$A$1:$DW$117)</f>
        <v>0</v>
      </c>
      <c r="FZ116" s="48" cm="1">
        <f t="array" ref="FZ116">beneficio_muerte_individual_pensionado(FZ$1,$E116,$B116, Hombres!$A$1:$DW$117, Mujeres!$A$1:$DW$117)</f>
        <v>0</v>
      </c>
      <c r="GA116" s="48" cm="1">
        <f t="array" ref="GA116">beneficio_muerte_individual_pensionado(GA$1,$E116,$B116, Hombres!$A$1:$DW$117, Mujeres!$A$1:$DW$117)</f>
        <v>0</v>
      </c>
      <c r="GB116" s="48" cm="1">
        <f t="array" ref="GB116">beneficio_muerte_individual_pensionado(GB$1,$E116,$B116, Hombres!$A$1:$DW$117, Mujeres!$A$1:$DW$117)</f>
        <v>0</v>
      </c>
      <c r="GC116" s="48" cm="1">
        <f t="array" ref="GC116">beneficio_muerte_individual_pensionado(GC$1,$E116,$B116, Hombres!$A$1:$DW$117, Mujeres!$A$1:$DW$117)</f>
        <v>0</v>
      </c>
      <c r="GD116" s="48" cm="1">
        <f t="array" ref="GD116">beneficio_muerte_individual_pensionado(GD$1,$E116,$B116, Hombres!$A$1:$DW$117, Mujeres!$A$1:$DW$117)</f>
        <v>0</v>
      </c>
      <c r="GE116" s="48" cm="1">
        <f t="array" ref="GE116">beneficio_muerte_individual_pensionado(GE$1,$E116,$B116, Hombres!$A$1:$DW$117, Mujeres!$A$1:$DW$117)</f>
        <v>0</v>
      </c>
      <c r="GF116" s="48" cm="1">
        <f t="array" ref="GF116">beneficio_muerte_individual_pensionado(GF$1,$E116,$B116, Hombres!$A$1:$DW$117, Mujeres!$A$1:$DW$117)</f>
        <v>0</v>
      </c>
      <c r="GG116" s="48" cm="1">
        <f t="array" ref="GG116">beneficio_muerte_individual_pensionado(GG$1,$E116,$B116, Hombres!$A$1:$DW$117, Mujeres!$A$1:$DW$117)</f>
        <v>0</v>
      </c>
      <c r="GH116" s="48" cm="1">
        <f t="array" ref="GH116">beneficio_muerte_individual_pensionado(GH$1,$E116,$B116, Hombres!$A$1:$DW$117, Mujeres!$A$1:$DW$117)</f>
        <v>0</v>
      </c>
      <c r="GI116" s="48" cm="1">
        <f t="array" ref="GI116">beneficio_muerte_individual_pensionado(GI$1,$E116,$B116, Hombres!$A$1:$DW$117, Mujeres!$A$1:$DW$117)</f>
        <v>0</v>
      </c>
      <c r="GJ116" s="48" cm="1">
        <f t="array" ref="GJ116">beneficio_muerte_individual_pensionado(GJ$1,$E116,$B116, Hombres!$A$1:$DW$117, Mujeres!$A$1:$DW$117)</f>
        <v>0</v>
      </c>
      <c r="GK116" s="48" cm="1">
        <f t="array" ref="GK116">beneficio_muerte_individual_pensionado(GK$1,$E116,$B116, Hombres!$A$1:$DW$117, Mujeres!$A$1:$DW$117)</f>
        <v>0</v>
      </c>
      <c r="GL116" s="48" cm="1">
        <f t="array" ref="GL116">beneficio_muerte_individual_pensionado(GL$1,$E116,$B116, Hombres!$A$1:$DW$117, Mujeres!$A$1:$DW$117)</f>
        <v>0</v>
      </c>
      <c r="GM116" s="48" cm="1">
        <f t="array" ref="GM116">beneficio_muerte_individual_pensionado(GM$1,$E116,$B116, Hombres!$A$1:$DW$117, Mujeres!$A$1:$DW$117)</f>
        <v>0</v>
      </c>
      <c r="GN116" s="48" cm="1">
        <f t="array" ref="GN116">beneficio_muerte_individual_pensionado(GN$1,$E116,$B116, Hombres!$A$1:$DW$117, Mujeres!$A$1:$DW$117)</f>
        <v>0</v>
      </c>
      <c r="GO116" s="48" cm="1">
        <f t="array" ref="GO116">beneficio_muerte_individual_pensionado(GO$1,$E116,$B116, Hombres!$A$1:$DW$117, Mujeres!$A$1:$DW$117)</f>
        <v>0</v>
      </c>
      <c r="GP116" s="48" cm="1">
        <f t="array" ref="GP116">beneficio_muerte_individual_pensionado(GP$1,$E116,$B116, Hombres!$A$1:$DW$117, Mujeres!$A$1:$DW$117)</f>
        <v>0</v>
      </c>
      <c r="GQ116" s="48" cm="1">
        <f t="array" ref="GQ116">beneficio_muerte_individual_pensionado(GQ$1,$E116,$B116, Hombres!$A$1:$DW$117, Mujeres!$A$1:$DW$117)</f>
        <v>0</v>
      </c>
      <c r="GR116" s="48" cm="1">
        <f t="array" ref="GR116">beneficio_muerte_individual_pensionado(GR$1,$E116,$B116, Hombres!$A$1:$DW$117, Mujeres!$A$1:$DW$117)</f>
        <v>0</v>
      </c>
      <c r="GS116" s="48" cm="1">
        <f t="array" ref="GS116">beneficio_muerte_individual_pensionado(GS$1,$E116,$B116, Hombres!$A$1:$DW$117, Mujeres!$A$1:$DW$117)</f>
        <v>0</v>
      </c>
      <c r="GT116" s="48" cm="1">
        <f t="array" ref="GT116">beneficio_muerte_individual_pensionado(GT$1,$E116,$B116, Hombres!$A$1:$DW$117, Mujeres!$A$1:$DW$117)</f>
        <v>0</v>
      </c>
    </row>
    <row r="117" spans="1:202" x14ac:dyDescent="0.3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8" cm="1">
        <f t="array" ref="H117">AnualidadPensionado(H$1,$E117,$B117, $D117, Hombres!$A$1:$DW$117, Mujeres!$A$1:$DW$117)</f>
        <v>0</v>
      </c>
      <c r="I117" s="48" cm="1">
        <f t="array" ref="I117">AnualidadPensionado(I$1,$E117,$B117, $D117, Hombres!$A$1:$DW$117, Mujeres!$A$1:$DW$117)</f>
        <v>4255483.821585929</v>
      </c>
      <c r="J117" s="48" cm="1">
        <f t="array" ref="J117">AnualidadPensionado(J$1,$E117,$B117, $D117, Hombres!$A$1:$DW$117, Mujeres!$A$1:$DW$117)</f>
        <v>4313567.6096551344</v>
      </c>
      <c r="K117" s="48" cm="1">
        <f t="array" ref="K117">AnualidadPensionado(K$1,$E117,$B117, $D117, Hombres!$A$1:$DW$117, Mujeres!$A$1:$DW$117)</f>
        <v>4367081.5223692702</v>
      </c>
      <c r="L117" s="48" cm="1">
        <f t="array" ref="L117">AnualidadPensionado(L$1,$E117,$B117, $D117, Hombres!$A$1:$DW$117, Mujeres!$A$1:$DW$117)</f>
        <v>4414433.0187099725</v>
      </c>
      <c r="M117" s="48" cm="1">
        <f t="array" ref="M117">AnualidadPensionado(M$1,$E117,$B117, $D117, Hombres!$A$1:$DW$117, Mujeres!$A$1:$DW$117)</f>
        <v>4453957.6226708274</v>
      </c>
      <c r="N117" s="48" cm="1">
        <f t="array" ref="N117">AnualidadPensionado(N$1,$E117,$B117, $D117, Hombres!$A$1:$DW$117, Mujeres!$A$1:$DW$117)</f>
        <v>4484007.2276428528</v>
      </c>
      <c r="O117" s="48" cm="1">
        <f t="array" ref="O117">AnualidadPensionado(O$1,$E117,$B117, $D117, Hombres!$A$1:$DW$117, Mujeres!$A$1:$DW$117)</f>
        <v>4503178.7978409575</v>
      </c>
      <c r="P117" s="48" cm="1">
        <f t="array" ref="P117">AnualidadPensionado(P$1,$E117,$B117, $D117, Hombres!$A$1:$DW$117, Mujeres!$A$1:$DW$117)</f>
        <v>4510784.7028559409</v>
      </c>
      <c r="Q117" s="48" cm="1">
        <f t="array" ref="Q117">AnualidadPensionado(Q$1,$E117,$B117, $D117, Hombres!$A$1:$DW$117, Mujeres!$A$1:$DW$117)</f>
        <v>4506763.0947109712</v>
      </c>
      <c r="R117" s="48" cm="1">
        <f t="array" ref="R117">AnualidadPensionado(R$1,$E117,$B117, $D117, Hombres!$A$1:$DW$117, Mujeres!$A$1:$DW$117)</f>
        <v>4491179.1495922431</v>
      </c>
      <c r="S117" s="48" cm="1">
        <f t="array" ref="S117">AnualidadPensionado(S$1,$E117,$B117, $D117, Hombres!$A$1:$DW$117, Mujeres!$A$1:$DW$117)</f>
        <v>4463781.7711084355</v>
      </c>
      <c r="T117" s="48" cm="1">
        <f t="array" ref="T117">AnualidadPensionado(T$1,$E117,$B117, $D117, Hombres!$A$1:$DW$117, Mujeres!$A$1:$DW$117)</f>
        <v>4423686.7128593354</v>
      </c>
      <c r="U117" s="48" cm="1">
        <f t="array" ref="U117">AnualidadPensionado(U$1,$E117,$B117, $D117, Hombres!$A$1:$DW$117, Mujeres!$A$1:$DW$117)</f>
        <v>4362441.5046517923</v>
      </c>
      <c r="V117" s="48" cm="1">
        <f t="array" ref="V117">AnualidadPensionado(V$1,$E117,$B117, $D117, Hombres!$A$1:$DW$117, Mujeres!$A$1:$DW$117)</f>
        <v>4284850.1079636272</v>
      </c>
      <c r="W117" s="48" cm="1">
        <f t="array" ref="W117">AnualidadPensionado(W$1,$E117,$B117, $D117, Hombres!$A$1:$DW$117, Mujeres!$A$1:$DW$117)</f>
        <v>4190409.6806256492</v>
      </c>
      <c r="X117" s="48" cm="1">
        <f t="array" ref="X117">AnualidadPensionado(X$1,$E117,$B117, $D117, Hombres!$A$1:$DW$117, Mujeres!$A$1:$DW$117)</f>
        <v>4078574.702899653</v>
      </c>
      <c r="Y117" s="48" cm="1">
        <f t="array" ref="Y117">AnualidadPensionado(Y$1,$E117,$B117, $D117, Hombres!$A$1:$DW$117, Mujeres!$A$1:$DW$117)</f>
        <v>3948714.2914676</v>
      </c>
      <c r="Z117" s="48" cm="1">
        <f t="array" ref="Z117">AnualidadPensionado(Z$1,$E117,$B117, $D117, Hombres!$A$1:$DW$117, Mujeres!$A$1:$DW$117)</f>
        <v>3800458.0641140188</v>
      </c>
      <c r="AA117" s="48" cm="1">
        <f t="array" ref="AA117">AnualidadPensionado(AA$1,$E117,$B117, $D117, Hombres!$A$1:$DW$117, Mujeres!$A$1:$DW$117)</f>
        <v>3633952.5360260042</v>
      </c>
      <c r="AB117" s="48" cm="1">
        <f t="array" ref="AB117">AnualidadPensionado(AB$1,$E117,$B117, $D117, Hombres!$A$1:$DW$117, Mujeres!$A$1:$DW$117)</f>
        <v>3449874.3904992617</v>
      </c>
      <c r="AC117" s="48" cm="1">
        <f t="array" ref="AC117">AnualidadPensionado(AC$1,$E117,$B117, $D117, Hombres!$A$1:$DW$117, Mujeres!$A$1:$DW$117)</f>
        <v>3249208.8483568826</v>
      </c>
      <c r="AD117" s="48" cm="1">
        <f t="array" ref="AD117">AnualidadPensionado(AD$1,$E117,$B117, $D117, Hombres!$A$1:$DW$117, Mujeres!$A$1:$DW$117)</f>
        <v>3033263.3675403497</v>
      </c>
      <c r="AE117" s="48" cm="1">
        <f t="array" ref="AE117">AnualidadPensionado(AE$1,$E117,$B117, $D117, Hombres!$A$1:$DW$117, Mujeres!$A$1:$DW$117)</f>
        <v>2803932.635257192</v>
      </c>
      <c r="AF117" s="48" cm="1">
        <f t="array" ref="AF117">AnualidadPensionado(AF$1,$E117,$B117, $D117, Hombres!$A$1:$DW$117, Mujeres!$A$1:$DW$117)</f>
        <v>2563925.8490905911</v>
      </c>
      <c r="AG117" s="48" cm="1">
        <f t="array" ref="AG117">AnualidadPensionado(AG$1,$E117,$B117, $D117, Hombres!$A$1:$DW$117, Mujeres!$A$1:$DW$117)</f>
        <v>2316610.3513764739</v>
      </c>
      <c r="AH117" s="48" cm="1">
        <f t="array" ref="AH117">AnualidadPensionado(AH$1,$E117,$B117, $D117, Hombres!$A$1:$DW$117, Mujeres!$A$1:$DW$117)</f>
        <v>2065681.2316500919</v>
      </c>
      <c r="AI117" s="48" cm="1">
        <f t="array" ref="AI117">AnualidadPensionado(AI$1,$E117,$B117, $D117, Hombres!$A$1:$DW$117, Mujeres!$A$1:$DW$117)</f>
        <v>1815057.7237444429</v>
      </c>
      <c r="AJ117" s="48" cm="1">
        <f t="array" ref="AJ117">AnualidadPensionado(AJ$1,$E117,$B117, $D117, Hombres!$A$1:$DW$117, Mujeres!$A$1:$DW$117)</f>
        <v>1568951.0376162278</v>
      </c>
      <c r="AK117" s="48" cm="1">
        <f t="array" ref="AK117">AnualidadPensionado(AK$1,$E117,$B117, $D117, Hombres!$A$1:$DW$117, Mujeres!$A$1:$DW$117)</f>
        <v>1331858.0413688165</v>
      </c>
      <c r="AL117" s="48" cm="1">
        <f t="array" ref="AL117">AnualidadPensionado(AL$1,$E117,$B117, $D117, Hombres!$A$1:$DW$117, Mujeres!$A$1:$DW$117)</f>
        <v>1108186.0176623401</v>
      </c>
      <c r="AM117" s="48" cm="1">
        <f t="array" ref="AM117">AnualidadPensionado(AM$1,$E117,$B117, $D117, Hombres!$A$1:$DW$117, Mujeres!$A$1:$DW$117)</f>
        <v>901814.74365115352</v>
      </c>
      <c r="AN117" s="48" cm="1">
        <f t="array" ref="AN117">AnualidadPensionado(AN$1,$E117,$B117, $D117, Hombres!$A$1:$DW$117, Mujeres!$A$1:$DW$117)</f>
        <v>715892.20712775004</v>
      </c>
      <c r="AO117" s="48" cm="1">
        <f t="array" ref="AO117">AnualidadPensionado(AO$1,$E117,$B117, $D117, Hombres!$A$1:$DW$117, Mujeres!$A$1:$DW$117)</f>
        <v>552750.14290428639</v>
      </c>
      <c r="AP117" s="48" cm="1">
        <f t="array" ref="AP117">AnualidadPensionado(AP$1,$E117,$B117, $D117, Hombres!$A$1:$DW$117, Mujeres!$A$1:$DW$117)</f>
        <v>413794.09930827993</v>
      </c>
      <c r="AQ117" s="48" cm="1">
        <f t="array" ref="AQ117">AnualidadPensionado(AQ$1,$E117,$B117, $D117, Hombres!$A$1:$DW$117, Mujeres!$A$1:$DW$117)</f>
        <v>299295.60568084102</v>
      </c>
      <c r="AR117" s="48" cm="1">
        <f t="array" ref="AR117">AnualidadPensionado(AR$1,$E117,$B117, $D117, Hombres!$A$1:$DW$117, Mujeres!$A$1:$DW$117)</f>
        <v>208313.45461514947</v>
      </c>
      <c r="AS117" s="48" cm="1">
        <f t="array" ref="AS117">AnualidadPensionado(AS$1,$E117,$B117, $D117, Hombres!$A$1:$DW$117, Mujeres!$A$1:$DW$117)</f>
        <v>138855.89857139922</v>
      </c>
      <c r="AT117" s="48" cm="1">
        <f t="array" ref="AT117">AnualidadPensionado(AT$1,$E117,$B117, $D117, Hombres!$A$1:$DW$117, Mujeres!$A$1:$DW$117)</f>
        <v>88157.312076715898</v>
      </c>
      <c r="AU117" s="48" cm="1">
        <f t="array" ref="AU117">AnualidadPensionado(AU$1,$E117,$B117, $D117, Hombres!$A$1:$DW$117, Mujeres!$A$1:$DW$117)</f>
        <v>52982.177206586835</v>
      </c>
      <c r="AV117" s="48" cm="1">
        <f t="array" ref="AV117">AnualidadPensionado(AV$1,$E117,$B117, $D117, Hombres!$A$1:$DW$117, Mujeres!$A$1:$DW$117)</f>
        <v>29931.328976119014</v>
      </c>
      <c r="AW117" s="48" cm="1">
        <f t="array" ref="AW117">AnualidadPensionado(AW$1,$E117,$B117, $D117, Hombres!$A$1:$DW$117, Mujeres!$A$1:$DW$117)</f>
        <v>15761.75349233921</v>
      </c>
      <c r="AX117" s="48" cm="1">
        <f t="array" ref="AX117">AnualidadPensionado(AX$1,$E117,$B117, $D117, Hombres!$A$1:$DW$117, Mujeres!$A$1:$DW$117)</f>
        <v>7658.6608151658675</v>
      </c>
      <c r="AY117" s="48" cm="1">
        <f t="array" ref="AY117">AnualidadPensionado(AY$1,$E117,$B117, $D117, Hombres!$A$1:$DW$117, Mujeres!$A$1:$DW$117)</f>
        <v>3391.842596730507</v>
      </c>
      <c r="AZ117" s="48" cm="1">
        <f t="array" ref="AZ117">AnualidadPensionado(AZ$1,$E117,$B117, $D117, Hombres!$A$1:$DW$117, Mujeres!$A$1:$DW$117)</f>
        <v>1348.8952580251639</v>
      </c>
      <c r="BA117" s="48" cm="1">
        <f t="array" ref="BA117">AnualidadPensionado(BA$1,$E117,$B117, $D117, Hombres!$A$1:$DW$117, Mujeres!$A$1:$DW$117)</f>
        <v>472.75241181078286</v>
      </c>
      <c r="BB117" s="48" cm="1">
        <f t="array" ref="BB117">AnualidadPensionado(BB$1,$E117,$B117, $D117, Hombres!$A$1:$DW$117, Mujeres!$A$1:$DW$117)</f>
        <v>142.43924413144367</v>
      </c>
      <c r="BC117" s="48" cm="1">
        <f t="array" ref="BC117">AnualidadPensionado(BC$1,$E117,$B117, $D117, Hombres!$A$1:$DW$117, Mujeres!$A$1:$DW$117)</f>
        <v>35.647788041691989</v>
      </c>
      <c r="BD117" s="48" cm="1">
        <f t="array" ref="BD117">AnualidadPensionado(BD$1,$E117,$B117, $D117, Hombres!$A$1:$DW$117, Mujeres!$A$1:$DW$117)</f>
        <v>0</v>
      </c>
      <c r="BE117" s="48" cm="1">
        <f t="array" ref="BE117">AnualidadPensionado(BE$1,$E117,$B117, $D117, Hombres!$A$1:$DW$117, Mujeres!$A$1:$DW$117)</f>
        <v>0</v>
      </c>
      <c r="BF117" s="48" cm="1">
        <f t="array" ref="BF117">AnualidadPensionado(BF$1,$E117,$B117, $D117, Hombres!$A$1:$DW$117, Mujeres!$A$1:$DW$117)</f>
        <v>0</v>
      </c>
      <c r="BG117" s="48" cm="1">
        <f t="array" ref="BG117">AnualidadPensionado(BG$1,$E117,$B117, $D117, Hombres!$A$1:$DW$117, Mujeres!$A$1:$DW$117)</f>
        <v>0</v>
      </c>
      <c r="BH117" s="48" cm="1">
        <f t="array" ref="BH117">AnualidadPensionado(BH$1,$E117,$B117, $D117, Hombres!$A$1:$DW$117, Mujeres!$A$1:$DW$117)</f>
        <v>0</v>
      </c>
      <c r="BI117" s="48" cm="1">
        <f t="array" ref="BI117">AnualidadPensionado(BI$1,$E117,$B117, $D117, Hombres!$A$1:$DW$117, Mujeres!$A$1:$DW$117)</f>
        <v>0</v>
      </c>
      <c r="BJ117" s="48" cm="1">
        <f t="array" ref="BJ117">AnualidadPensionado(BJ$1,$E117,$B117, $D117, Hombres!$A$1:$DW$117, Mujeres!$A$1:$DW$117)</f>
        <v>0</v>
      </c>
      <c r="BK117" s="48" cm="1">
        <f t="array" ref="BK117">AnualidadPensionado(BK$1,$E117,$B117, $D117, Hombres!$A$1:$DW$117, Mujeres!$A$1:$DW$117)</f>
        <v>0</v>
      </c>
      <c r="BL117" s="48" cm="1">
        <f t="array" ref="BL117">AnualidadPensionado(BL$1,$E117,$B117, $D117, Hombres!$A$1:$DW$117, Mujeres!$A$1:$DW$117)</f>
        <v>0</v>
      </c>
      <c r="BM117" s="48" cm="1">
        <f t="array" ref="BM117">AnualidadPensionado(BM$1,$E117,$B117, $D117, Hombres!$A$1:$DW$117, Mujeres!$A$1:$DW$117)</f>
        <v>0</v>
      </c>
      <c r="BN117" s="48" cm="1">
        <f t="array" ref="BN117">AnualidadPensionado(BN$1,$E117,$B117, $D117, Hombres!$A$1:$DW$117, Mujeres!$A$1:$DW$117)</f>
        <v>0</v>
      </c>
      <c r="BO117" s="48" cm="1">
        <f t="array" ref="BO117">AnualidadPensionado(BO$1,$E117,$B117, $D117, Hombres!$A$1:$DW$117, Mujeres!$A$1:$DW$117)</f>
        <v>0</v>
      </c>
      <c r="BP117" s="48" cm="1">
        <f t="array" ref="BP117">AnualidadPensionado(BP$1,$E117,$B117, $D117, Hombres!$A$1:$DW$117, Mujeres!$A$1:$DW$117)</f>
        <v>0</v>
      </c>
      <c r="BQ117" s="48" cm="1">
        <f t="array" ref="BQ117">AnualidadPensionado(BQ$1,$E117,$B117, $D117, Hombres!$A$1:$DW$117, Mujeres!$A$1:$DW$117)</f>
        <v>0</v>
      </c>
      <c r="BR117" s="48" cm="1">
        <f t="array" ref="BR117">AnualidadPensionado(BR$1,$E117,$B117, $D117, Hombres!$A$1:$DW$117, Mujeres!$A$1:$DW$117)</f>
        <v>0</v>
      </c>
      <c r="BS117" s="48" cm="1">
        <f t="array" ref="BS117">AnualidadPensionado(BS$1,$E117,$B117, $D117, Hombres!$A$1:$DW$117, Mujeres!$A$1:$DW$117)</f>
        <v>0</v>
      </c>
      <c r="BT117" s="48" cm="1">
        <f t="array" ref="BT117">AnualidadPensionado(BT$1,$E117,$B117, $D117, Hombres!$A$1:$DW$117, Mujeres!$A$1:$DW$117)</f>
        <v>0</v>
      </c>
      <c r="BU117" s="48" cm="1">
        <f t="array" ref="BU117">AnualidadPensionado(BU$1,$E117,$B117, $D117, Hombres!$A$1:$DW$117, Mujeres!$A$1:$DW$117)</f>
        <v>0</v>
      </c>
      <c r="BV117" s="48" cm="1">
        <f t="array" ref="BV117">AnualidadPensionado(BV$1,$E117,$B117, $D117, Hombres!$A$1:$DW$117, Mujeres!$A$1:$DW$117)</f>
        <v>0</v>
      </c>
      <c r="BW117" s="48" cm="1">
        <f t="array" ref="BW117">AnualidadPensionado(BW$1,$E117,$B117, $D117, Hombres!$A$1:$DW$117, Mujeres!$A$1:$DW$117)</f>
        <v>0</v>
      </c>
      <c r="BX117" s="48" cm="1">
        <f t="array" ref="BX117">AnualidadPensionado(BX$1,$E117,$B117, $D117, Hombres!$A$1:$DW$117, Mujeres!$A$1:$DW$117)</f>
        <v>0</v>
      </c>
      <c r="BY117" s="48" cm="1">
        <f t="array" ref="BY117">AnualidadPensionado(BY$1,$E117,$B117, $D117, Hombres!$A$1:$DW$117, Mujeres!$A$1:$DW$117)</f>
        <v>0</v>
      </c>
      <c r="BZ117" s="48" cm="1">
        <f t="array" ref="BZ117">AnualidadPensionado(BZ$1,$E117,$B117, $D117, Hombres!$A$1:$DW$117, Mujeres!$A$1:$DW$117)</f>
        <v>0</v>
      </c>
      <c r="CA117" s="48" cm="1">
        <f t="array" ref="CA117">AnualidadPensionado(CA$1,$E117,$B117, $D117, Hombres!$A$1:$DW$117, Mujeres!$A$1:$DW$117)</f>
        <v>0</v>
      </c>
      <c r="CB117" s="48" cm="1">
        <f t="array" ref="CB117">AnualidadPensionado(CB$1,$E117,$B117, $D117, Hombres!$A$1:$DW$117, Mujeres!$A$1:$DW$117)</f>
        <v>0</v>
      </c>
      <c r="CC117" s="48" cm="1">
        <f t="array" ref="CC117">AnualidadPensionado(CC$1,$E117,$B117, $D117, Hombres!$A$1:$DW$117, Mujeres!$A$1:$DW$117)</f>
        <v>0</v>
      </c>
      <c r="CD117" s="48" cm="1">
        <f t="array" ref="CD117">AnualidadPensionado(CD$1,$E117,$B117, $D117, Hombres!$A$1:$DW$117, Mujeres!$A$1:$DW$117)</f>
        <v>0</v>
      </c>
      <c r="CE117" s="48" cm="1">
        <f t="array" ref="CE117">AnualidadPensionado(CE$1,$E117,$B117, $D117, Hombres!$A$1:$DW$117, Mujeres!$A$1:$DW$117)</f>
        <v>0</v>
      </c>
      <c r="CF117" s="48" cm="1">
        <f t="array" ref="CF117">AnualidadPensionado(CF$1,$E117,$B117, $D117, Hombres!$A$1:$DW$117, Mujeres!$A$1:$DW$117)</f>
        <v>0</v>
      </c>
      <c r="CG117" s="48" cm="1">
        <f t="array" ref="CG117">AnualidadPensionado(CG$1,$E117,$B117, $D117, Hombres!$A$1:$DW$117, Mujeres!$A$1:$DW$117)</f>
        <v>0</v>
      </c>
      <c r="CH117" s="48" cm="1">
        <f t="array" ref="CH117">AnualidadPensionado(CH$1,$E117,$B117, $D117, Hombres!$A$1:$DW$117, Mujeres!$A$1:$DW$117)</f>
        <v>0</v>
      </c>
      <c r="CI117" s="48" cm="1">
        <f t="array" ref="CI117">AnualidadPensionado(CI$1,$E117,$B117, $D117, Hombres!$A$1:$DW$117, Mujeres!$A$1:$DW$117)</f>
        <v>0</v>
      </c>
      <c r="CJ117" s="48" cm="1">
        <f t="array" ref="CJ117">AnualidadPensionado(CJ$1,$E117,$B117, $D117, Hombres!$A$1:$DW$117, Mujeres!$A$1:$DW$117)</f>
        <v>0</v>
      </c>
      <c r="CK117" s="48" cm="1">
        <f t="array" ref="CK117">AnualidadPensionado(CK$1,$E117,$B117, $D117, Hombres!$A$1:$DW$117, Mujeres!$A$1:$DW$117)</f>
        <v>0</v>
      </c>
      <c r="CL117" s="48" cm="1">
        <f t="array" ref="CL117">AnualidadPensionado(CL$1,$E117,$B117, $D117, Hombres!$A$1:$DW$117, Mujeres!$A$1:$DW$117)</f>
        <v>0</v>
      </c>
      <c r="CM117" s="48" cm="1">
        <f t="array" ref="CM117">AnualidadPensionado(CM$1,$E117,$B117, $D117, Hombres!$A$1:$DW$117, Mujeres!$A$1:$DW$117)</f>
        <v>0</v>
      </c>
      <c r="CN117" s="48" cm="1">
        <f t="array" ref="CN117">AnualidadPensionado(CN$1,$E117,$B117, $D117, Hombres!$A$1:$DW$117, Mujeres!$A$1:$DW$117)</f>
        <v>0</v>
      </c>
      <c r="CO117" s="48" cm="1">
        <f t="array" ref="CO117">AnualidadPensionado(CO$1,$E117,$B117, $D117, Hombres!$A$1:$DW$117, Mujeres!$A$1:$DW$117)</f>
        <v>0</v>
      </c>
      <c r="CP117" s="48" cm="1">
        <f t="array" ref="CP117">AnualidadPensionado(CP$1,$E117,$B117, $D117, Hombres!$A$1:$DW$117, Mujeres!$A$1:$DW$117)</f>
        <v>0</v>
      </c>
      <c r="CQ117" s="48" cm="1">
        <f t="array" ref="CQ117">AnualidadPensionado(CQ$1,$E117,$B117, $D117, Hombres!$A$1:$DW$117, Mujeres!$A$1:$DW$117)</f>
        <v>0</v>
      </c>
      <c r="CR117" s="48" cm="1">
        <f t="array" ref="CR117">AnualidadPensionado(CR$1,$E117,$B117, $D117, Hombres!$A$1:$DW$117, Mujeres!$A$1:$DW$117)</f>
        <v>0</v>
      </c>
      <c r="CS117" s="48" cm="1">
        <f t="array" ref="CS117">AnualidadPensionado(CS$1,$E117,$B117, $D117, Hombres!$A$1:$DW$117, Mujeres!$A$1:$DW$117)</f>
        <v>0</v>
      </c>
      <c r="CT117" s="48" cm="1">
        <f t="array" ref="CT117">AnualidadPensionado(CT$1,$E117,$B117, $D117, Hombres!$A$1:$DW$117, Mujeres!$A$1:$DW$117)</f>
        <v>0</v>
      </c>
      <c r="CU117" s="48" cm="1">
        <f t="array" ref="CU117">AnualidadPensionado(CU$1,$E117,$B117, $D117, Hombres!$A$1:$DW$117, Mujeres!$A$1:$DW$117)</f>
        <v>0</v>
      </c>
      <c r="CV117" s="48" cm="1">
        <f t="array" ref="CV117">AnualidadPensionado(CV$1,$E117,$B117, $D117, Hombres!$A$1:$DW$117, Mujeres!$A$1:$DW$117)</f>
        <v>0</v>
      </c>
      <c r="CW117" s="48" cm="1">
        <f t="array" ref="CW117">AnualidadPensionado(CW$1,$E117,$B117, $D117, Hombres!$A$1:$DW$117, Mujeres!$A$1:$DW$117)</f>
        <v>0</v>
      </c>
      <c r="CX117" s="48" cm="1">
        <f t="array" ref="CX117">AnualidadPensionado(CX$1,$E117,$B117, $D117, Hombres!$A$1:$DW$117, Mujeres!$A$1:$DW$117)</f>
        <v>0</v>
      </c>
      <c r="CY117" s="48" cm="1">
        <f t="array" ref="CY117">AnualidadPensionado(CY$1,$E117,$B117, $D117, Hombres!$A$1:$DW$117, Mujeres!$A$1:$DW$117)</f>
        <v>0</v>
      </c>
      <c r="DB117" s="21"/>
      <c r="DC117" s="48" cm="1">
        <f t="array" ref="DC117">beneficio_muerte_individual_pensionado(DC$1,$E117,$B117, Hombres!$A$1:$DW$117, Mujeres!$A$1:$DW$117)</f>
        <v>0</v>
      </c>
      <c r="DD117" s="48" cm="1">
        <f t="array" ref="DD117">beneficio_muerte_individual_pensionado(DD$1,$E117,$B117, Hombres!$A$1:$DW$117, Mujeres!$A$1:$DW$117)</f>
        <v>47492.196008250001</v>
      </c>
      <c r="DE117" s="48" cm="1">
        <f t="array" ref="DE117">beneficio_muerte_individual_pensionado(DE$1,$E117,$B117, Hombres!$A$1:$DW$117, Mujeres!$A$1:$DW$117)</f>
        <v>50248.380484853042</v>
      </c>
      <c r="DF117" s="48" cm="1">
        <f t="array" ref="DF117">beneficio_muerte_individual_pensionado(DF$1,$E117,$B117, Hombres!$A$1:$DW$117, Mujeres!$A$1:$DW$117)</f>
        <v>53785.284625150533</v>
      </c>
      <c r="DG117" s="48" cm="1">
        <f t="array" ref="DG117">beneficio_muerte_individual_pensionado(DG$1,$E117,$B117, Hombres!$A$1:$DW$117, Mujeres!$A$1:$DW$117)</f>
        <v>58029.831481824112</v>
      </c>
      <c r="DH117" s="48" cm="1">
        <f t="array" ref="DH117">beneficio_muerte_individual_pensionado(DH$1,$E117,$B117, Hombres!$A$1:$DW$117, Mujeres!$A$1:$DW$117)</f>
        <v>62792.532755673106</v>
      </c>
      <c r="DI117" s="48" cm="1">
        <f t="array" ref="DI117">beneficio_muerte_individual_pensionado(DI$1,$E117,$B117, Hombres!$A$1:$DW$117, Mujeres!$A$1:$DW$117)</f>
        <v>67816.573624199853</v>
      </c>
      <c r="DJ117" s="48" cm="1">
        <f t="array" ref="DJ117">beneficio_muerte_individual_pensionado(DJ$1,$E117,$B117, Hombres!$A$1:$DW$117, Mujeres!$A$1:$DW$117)</f>
        <v>72684.367898193348</v>
      </c>
      <c r="DK117" s="48" cm="1">
        <f t="array" ref="DK117">beneficio_muerte_individual_pensionado(DK$1,$E117,$B117, Hombres!$A$1:$DW$117, Mujeres!$A$1:$DW$117)</f>
        <v>77125.274080615331</v>
      </c>
      <c r="DL117" s="48" cm="1">
        <f t="array" ref="DL117">beneficio_muerte_individual_pensionado(DL$1,$E117,$B117, Hombres!$A$1:$DW$117, Mujeres!$A$1:$DW$117)</f>
        <v>81082.236459777239</v>
      </c>
      <c r="DM117" s="48" cm="1">
        <f t="array" ref="DM117">beneficio_muerte_individual_pensionado(DM$1,$E117,$B117, Hombres!$A$1:$DW$117, Mujeres!$A$1:$DW$117)</f>
        <v>84657.771401634745</v>
      </c>
      <c r="DN117" s="48" cm="1">
        <f t="array" ref="DN117">beneficio_muerte_individual_pensionado(DN$1,$E117,$B117, Hombres!$A$1:$DW$117, Mujeres!$A$1:$DW$117)</f>
        <v>88153.826535979359</v>
      </c>
      <c r="DO117" s="48" cm="1">
        <f t="array" ref="DO117">beneficio_muerte_individual_pensionado(DO$1,$E117,$B117, Hombres!$A$1:$DW$117, Mujeres!$A$1:$DW$117)</f>
        <v>95273.241080805979</v>
      </c>
      <c r="DP117" s="48" cm="1">
        <f t="array" ref="DP117">beneficio_muerte_individual_pensionado(DP$1,$E117,$B117, Hombres!$A$1:$DW$117, Mujeres!$A$1:$DW$117)</f>
        <v>99424.97689220513</v>
      </c>
      <c r="DQ117" s="48" cm="1">
        <f t="array" ref="DQ117">beneficio_muerte_individual_pensionado(DQ$1,$E117,$B117, Hombres!$A$1:$DW$117, Mujeres!$A$1:$DW$117)</f>
        <v>103316.13755948763</v>
      </c>
      <c r="DR117" s="48" cm="1">
        <f t="array" ref="DR117">beneficio_muerte_individual_pensionado(DR$1,$E117,$B117, Hombres!$A$1:$DW$117, Mujeres!$A$1:$DW$117)</f>
        <v>106861.82729907292</v>
      </c>
      <c r="DS117" s="48" cm="1">
        <f t="array" ref="DS117">beneficio_muerte_individual_pensionado(DS$1,$E117,$B117, Hombres!$A$1:$DW$117, Mujeres!$A$1:$DW$117)</f>
        <v>110076.56603366714</v>
      </c>
      <c r="DT117" s="48" cm="1">
        <f t="array" ref="DT117">beneficio_muerte_individual_pensionado(DT$1,$E117,$B117, Hombres!$A$1:$DW$117, Mujeres!$A$1:$DW$117)</f>
        <v>112919.33222163655</v>
      </c>
      <c r="DU117" s="48" cm="1">
        <f t="array" ref="DU117">beneficio_muerte_individual_pensionado(DU$1,$E117,$B117, Hombres!$A$1:$DW$117, Mujeres!$A$1:$DW$117)</f>
        <v>115296.17742361918</v>
      </c>
      <c r="DV117" s="48" cm="1">
        <f t="array" ref="DV117">beneficio_muerte_individual_pensionado(DV$1,$E117,$B117, Hombres!$A$1:$DW$117, Mujeres!$A$1:$DW$117)</f>
        <v>117004.57222306602</v>
      </c>
      <c r="DW117" s="48" cm="1">
        <f t="array" ref="DW117">beneficio_muerte_individual_pensionado(DW$1,$E117,$B117, Hombres!$A$1:$DW$117, Mujeres!$A$1:$DW$117)</f>
        <v>117875.2845236087</v>
      </c>
      <c r="DX117" s="48" cm="1">
        <f t="array" ref="DX117">beneficio_muerte_individual_pensionado(DX$1,$E117,$B117, Hombres!$A$1:$DW$117, Mujeres!$A$1:$DW$117)</f>
        <v>117841.23880679747</v>
      </c>
      <c r="DY117" s="48" cm="1">
        <f t="array" ref="DY117">beneficio_muerte_individual_pensionado(DY$1,$E117,$B117, Hombres!$A$1:$DW$117, Mujeres!$A$1:$DW$117)</f>
        <v>116840.62530360374</v>
      </c>
      <c r="DZ117" s="48" cm="1">
        <f t="array" ref="DZ117">beneficio_muerte_individual_pensionado(DZ$1,$E117,$B117, Hombres!$A$1:$DW$117, Mujeres!$A$1:$DW$117)</f>
        <v>114772.35131283457</v>
      </c>
      <c r="EA117" s="48" cm="1">
        <f t="array" ref="EA117">beneficio_muerte_individual_pensionado(EA$1,$E117,$B117, Hombres!$A$1:$DW$117, Mujeres!$A$1:$DW$117)</f>
        <v>111498.47988021761</v>
      </c>
      <c r="EB117" s="48" cm="1">
        <f t="array" ref="EB117">beneficio_muerte_individual_pensionado(EB$1,$E117,$B117, Hombres!$A$1:$DW$117, Mujeres!$A$1:$DW$117)</f>
        <v>106966.10484548469</v>
      </c>
      <c r="EC117" s="48" cm="1">
        <f t="array" ref="EC117">beneficio_muerte_individual_pensionado(EC$1,$E117,$B117, Hombres!$A$1:$DW$117, Mujeres!$A$1:$DW$117)</f>
        <v>101247.18973114372</v>
      </c>
      <c r="ED117" s="48" cm="1">
        <f t="array" ref="ED117">beneficio_muerte_individual_pensionado(ED$1,$E117,$B117, Hombres!$A$1:$DW$117, Mujeres!$A$1:$DW$117)</f>
        <v>94453.571699894048</v>
      </c>
      <c r="EE117" s="48" cm="1">
        <f t="array" ref="EE117">beneficio_muerte_individual_pensionado(EE$1,$E117,$B117, Hombres!$A$1:$DW$117, Mujeres!$A$1:$DW$117)</f>
        <v>86694.234855501592</v>
      </c>
      <c r="EF117" s="48" cm="1">
        <f t="array" ref="EF117">beneficio_muerte_individual_pensionado(EF$1,$E117,$B117, Hombres!$A$1:$DW$117, Mujeres!$A$1:$DW$117)</f>
        <v>78101.846379748866</v>
      </c>
      <c r="EG117" s="48" cm="1">
        <f t="array" ref="EG117">beneficio_muerte_individual_pensionado(EG$1,$E117,$B117, Hombres!$A$1:$DW$117, Mujeres!$A$1:$DW$117)</f>
        <v>68908.982509823923</v>
      </c>
      <c r="EH117" s="48" cm="1">
        <f t="array" ref="EH117">beneficio_muerte_individual_pensionado(EH$1,$E117,$B117, Hombres!$A$1:$DW$117, Mujeres!$A$1:$DW$117)</f>
        <v>59429.557322972163</v>
      </c>
      <c r="EI117" s="48" cm="1">
        <f t="array" ref="EI117">beneficio_muerte_individual_pensionado(EI$1,$E117,$B117, Hombres!$A$1:$DW$117, Mujeres!$A$1:$DW$117)</f>
        <v>49985.912695458224</v>
      </c>
      <c r="EJ117" s="48" cm="1">
        <f t="array" ref="EJ117">beneficio_muerte_individual_pensionado(EJ$1,$E117,$B117, Hombres!$A$1:$DW$117, Mujeres!$A$1:$DW$117)</f>
        <v>40878.608161858465</v>
      </c>
      <c r="EK117" s="48" cm="1">
        <f t="array" ref="EK117">beneficio_muerte_individual_pensionado(EK$1,$E117,$B117, Hombres!$A$1:$DW$117, Mujeres!$A$1:$DW$117)</f>
        <v>32385.140941618047</v>
      </c>
      <c r="EL117" s="48" cm="1">
        <f t="array" ref="EL117">beneficio_muerte_individual_pensionado(EL$1,$E117,$B117, Hombres!$A$1:$DW$117, Mujeres!$A$1:$DW$117)</f>
        <v>24759.964500131038</v>
      </c>
      <c r="EM117" s="48" cm="1">
        <f t="array" ref="EM117">beneficio_muerte_individual_pensionado(EM$1,$E117,$B117, Hombres!$A$1:$DW$117, Mujeres!$A$1:$DW$117)</f>
        <v>18197.42722310283</v>
      </c>
      <c r="EN117" s="48" cm="1">
        <f t="array" ref="EN117">beneficio_muerte_individual_pensionado(EN$1,$E117,$B117, Hombres!$A$1:$DW$117, Mujeres!$A$1:$DW$117)</f>
        <v>12797.338513225119</v>
      </c>
      <c r="EO117" s="48" cm="1">
        <f t="array" ref="EO117">beneficio_muerte_individual_pensionado(EO$1,$E117,$B117, Hombres!$A$1:$DW$117, Mujeres!$A$1:$DW$117)</f>
        <v>8563.166039235377</v>
      </c>
      <c r="EP117" s="48" cm="1">
        <f t="array" ref="EP117">beneficio_muerte_individual_pensionado(EP$1,$E117,$B117, Hombres!$A$1:$DW$117, Mujeres!$A$1:$DW$117)</f>
        <v>5416.3290740638449</v>
      </c>
      <c r="EQ117" s="48" cm="1">
        <f t="array" ref="EQ117">beneficio_muerte_individual_pensionado(EQ$1,$E117,$B117, Hombres!$A$1:$DW$117, Mujeres!$A$1:$DW$117)</f>
        <v>3214.9456819656102</v>
      </c>
      <c r="ER117" s="48" cm="1">
        <f t="array" ref="ER117">beneficio_muerte_individual_pensionado(ER$1,$E117,$B117, Hombres!$A$1:$DW$117, Mujeres!$A$1:$DW$117)</f>
        <v>1775.8892810589468</v>
      </c>
      <c r="ES117" s="48" cm="1">
        <f t="array" ref="ES117">beneficio_muerte_individual_pensionado(ES$1,$E117,$B117, Hombres!$A$1:$DW$117, Mujeres!$A$1:$DW$117)</f>
        <v>903.70805686936876</v>
      </c>
      <c r="ET117" s="48" cm="1">
        <f t="array" ref="ET117">beneficio_muerte_individual_pensionado(ET$1,$E117,$B117, Hombres!$A$1:$DW$117, Mujeres!$A$1:$DW$117)</f>
        <v>418.41119822006186</v>
      </c>
      <c r="EU117" s="48" cm="1">
        <f t="array" ref="EU117">beneficio_muerte_individual_pensionado(EU$1,$E117,$B117, Hombres!$A$1:$DW$117, Mujeres!$A$1:$DW$117)</f>
        <v>173.59548979288658</v>
      </c>
      <c r="EV117" s="48" cm="1">
        <f t="array" ref="EV117">beneficio_muerte_individual_pensionado(EV$1,$E117,$B117, Hombres!$A$1:$DW$117, Mujeres!$A$1:$DW$117)</f>
        <v>63.331049929861997</v>
      </c>
      <c r="EW117" s="48" cm="1">
        <f t="array" ref="EW117">beneficio_muerte_individual_pensionado(EW$1,$E117,$B117, Hombres!$A$1:$DW$117, Mujeres!$A$1:$DW$117)</f>
        <v>19.817908789274259</v>
      </c>
      <c r="EX117" s="48" cm="1">
        <f t="array" ref="EX117">beneficio_muerte_individual_pensionado(EX$1,$E117,$B117, Hombres!$A$1:$DW$117, Mujeres!$A$1:$DW$117)</f>
        <v>6.3557905068317853</v>
      </c>
      <c r="EY117" s="48" cm="1">
        <f t="array" ref="EY117">beneficio_muerte_individual_pensionado(EY$1,$E117,$B117, Hombres!$A$1:$DW$117, Mujeres!$A$1:$DW$117)</f>
        <v>0</v>
      </c>
      <c r="EZ117" s="48" cm="1">
        <f t="array" ref="EZ117">beneficio_muerte_individual_pensionado(EZ$1,$E117,$B117, Hombres!$A$1:$DW$117, Mujeres!$A$1:$DW$117)</f>
        <v>0</v>
      </c>
      <c r="FA117" s="48" cm="1">
        <f t="array" ref="FA117">beneficio_muerte_individual_pensionado(FA$1,$E117,$B117, Hombres!$A$1:$DW$117, Mujeres!$A$1:$DW$117)</f>
        <v>0</v>
      </c>
      <c r="FB117" s="48" cm="1">
        <f t="array" ref="FB117">beneficio_muerte_individual_pensionado(FB$1,$E117,$B117, Hombres!$A$1:$DW$117, Mujeres!$A$1:$DW$117)</f>
        <v>0</v>
      </c>
      <c r="FC117" s="48" cm="1">
        <f t="array" ref="FC117">beneficio_muerte_individual_pensionado(FC$1,$E117,$B117, Hombres!$A$1:$DW$117, Mujeres!$A$1:$DW$117)</f>
        <v>0</v>
      </c>
      <c r="FD117" s="48" cm="1">
        <f t="array" ref="FD117">beneficio_muerte_individual_pensionado(FD$1,$E117,$B117, Hombres!$A$1:$DW$117, Mujeres!$A$1:$DW$117)</f>
        <v>0</v>
      </c>
      <c r="FE117" s="48" cm="1">
        <f t="array" ref="FE117">beneficio_muerte_individual_pensionado(FE$1,$E117,$B117, Hombres!$A$1:$DW$117, Mujeres!$A$1:$DW$117)</f>
        <v>0</v>
      </c>
      <c r="FF117" s="48" cm="1">
        <f t="array" ref="FF117">beneficio_muerte_individual_pensionado(FF$1,$E117,$B117, Hombres!$A$1:$DW$117, Mujeres!$A$1:$DW$117)</f>
        <v>0</v>
      </c>
      <c r="FG117" s="48" cm="1">
        <f t="array" ref="FG117">beneficio_muerte_individual_pensionado(FG$1,$E117,$B117, Hombres!$A$1:$DW$117, Mujeres!$A$1:$DW$117)</f>
        <v>0</v>
      </c>
      <c r="FH117" s="48" cm="1">
        <f t="array" ref="FH117">beneficio_muerte_individual_pensionado(FH$1,$E117,$B117, Hombres!$A$1:$DW$117, Mujeres!$A$1:$DW$117)</f>
        <v>0</v>
      </c>
      <c r="FI117" s="48" cm="1">
        <f t="array" ref="FI117">beneficio_muerte_individual_pensionado(FI$1,$E117,$B117, Hombres!$A$1:$DW$117, Mujeres!$A$1:$DW$117)</f>
        <v>0</v>
      </c>
      <c r="FJ117" s="48" cm="1">
        <f t="array" ref="FJ117">beneficio_muerte_individual_pensionado(FJ$1,$E117,$B117, Hombres!$A$1:$DW$117, Mujeres!$A$1:$DW$117)</f>
        <v>0</v>
      </c>
      <c r="FK117" s="48" cm="1">
        <f t="array" ref="FK117">beneficio_muerte_individual_pensionado(FK$1,$E117,$B117, Hombres!$A$1:$DW$117, Mujeres!$A$1:$DW$117)</f>
        <v>0</v>
      </c>
      <c r="FL117" s="48" cm="1">
        <f t="array" ref="FL117">beneficio_muerte_individual_pensionado(FL$1,$E117,$B117, Hombres!$A$1:$DW$117, Mujeres!$A$1:$DW$117)</f>
        <v>0</v>
      </c>
      <c r="FM117" s="48" cm="1">
        <f t="array" ref="FM117">beneficio_muerte_individual_pensionado(FM$1,$E117,$B117, Hombres!$A$1:$DW$117, Mujeres!$A$1:$DW$117)</f>
        <v>0</v>
      </c>
      <c r="FN117" s="48" cm="1">
        <f t="array" ref="FN117">beneficio_muerte_individual_pensionado(FN$1,$E117,$B117, Hombres!$A$1:$DW$117, Mujeres!$A$1:$DW$117)</f>
        <v>0</v>
      </c>
      <c r="FO117" s="48" cm="1">
        <f t="array" ref="FO117">beneficio_muerte_individual_pensionado(FO$1,$E117,$B117, Hombres!$A$1:$DW$117, Mujeres!$A$1:$DW$117)</f>
        <v>0</v>
      </c>
      <c r="FP117" s="48" cm="1">
        <f t="array" ref="FP117">beneficio_muerte_individual_pensionado(FP$1,$E117,$B117, Hombres!$A$1:$DW$117, Mujeres!$A$1:$DW$117)</f>
        <v>0</v>
      </c>
      <c r="FQ117" s="48" cm="1">
        <f t="array" ref="FQ117">beneficio_muerte_individual_pensionado(FQ$1,$E117,$B117, Hombres!$A$1:$DW$117, Mujeres!$A$1:$DW$117)</f>
        <v>0</v>
      </c>
      <c r="FR117" s="48" cm="1">
        <f t="array" ref="FR117">beneficio_muerte_individual_pensionado(FR$1,$E117,$B117, Hombres!$A$1:$DW$117, Mujeres!$A$1:$DW$117)</f>
        <v>0</v>
      </c>
      <c r="FS117" s="48" cm="1">
        <f t="array" ref="FS117">beneficio_muerte_individual_pensionado(FS$1,$E117,$B117, Hombres!$A$1:$DW$117, Mujeres!$A$1:$DW$117)</f>
        <v>0</v>
      </c>
      <c r="FT117" s="48" cm="1">
        <f t="array" ref="FT117">beneficio_muerte_individual_pensionado(FT$1,$E117,$B117, Hombres!$A$1:$DW$117, Mujeres!$A$1:$DW$117)</f>
        <v>0</v>
      </c>
      <c r="FU117" s="48" cm="1">
        <f t="array" ref="FU117">beneficio_muerte_individual_pensionado(FU$1,$E117,$B117, Hombres!$A$1:$DW$117, Mujeres!$A$1:$DW$117)</f>
        <v>0</v>
      </c>
      <c r="FV117" s="48" cm="1">
        <f t="array" ref="FV117">beneficio_muerte_individual_pensionado(FV$1,$E117,$B117, Hombres!$A$1:$DW$117, Mujeres!$A$1:$DW$117)</f>
        <v>0</v>
      </c>
      <c r="FW117" s="48" cm="1">
        <f t="array" ref="FW117">beneficio_muerte_individual_pensionado(FW$1,$E117,$B117, Hombres!$A$1:$DW$117, Mujeres!$A$1:$DW$117)</f>
        <v>0</v>
      </c>
      <c r="FX117" s="48" cm="1">
        <f t="array" ref="FX117">beneficio_muerte_individual_pensionado(FX$1,$E117,$B117, Hombres!$A$1:$DW$117, Mujeres!$A$1:$DW$117)</f>
        <v>0</v>
      </c>
      <c r="FY117" s="48" cm="1">
        <f t="array" ref="FY117">beneficio_muerte_individual_pensionado(FY$1,$E117,$B117, Hombres!$A$1:$DW$117, Mujeres!$A$1:$DW$117)</f>
        <v>0</v>
      </c>
      <c r="FZ117" s="48" cm="1">
        <f t="array" ref="FZ117">beneficio_muerte_individual_pensionado(FZ$1,$E117,$B117, Hombres!$A$1:$DW$117, Mujeres!$A$1:$DW$117)</f>
        <v>0</v>
      </c>
      <c r="GA117" s="48" cm="1">
        <f t="array" ref="GA117">beneficio_muerte_individual_pensionado(GA$1,$E117,$B117, Hombres!$A$1:$DW$117, Mujeres!$A$1:$DW$117)</f>
        <v>0</v>
      </c>
      <c r="GB117" s="48" cm="1">
        <f t="array" ref="GB117">beneficio_muerte_individual_pensionado(GB$1,$E117,$B117, Hombres!$A$1:$DW$117, Mujeres!$A$1:$DW$117)</f>
        <v>0</v>
      </c>
      <c r="GC117" s="48" cm="1">
        <f t="array" ref="GC117">beneficio_muerte_individual_pensionado(GC$1,$E117,$B117, Hombres!$A$1:$DW$117, Mujeres!$A$1:$DW$117)</f>
        <v>0</v>
      </c>
      <c r="GD117" s="48" cm="1">
        <f t="array" ref="GD117">beneficio_muerte_individual_pensionado(GD$1,$E117,$B117, Hombres!$A$1:$DW$117, Mujeres!$A$1:$DW$117)</f>
        <v>0</v>
      </c>
      <c r="GE117" s="48" cm="1">
        <f t="array" ref="GE117">beneficio_muerte_individual_pensionado(GE$1,$E117,$B117, Hombres!$A$1:$DW$117, Mujeres!$A$1:$DW$117)</f>
        <v>0</v>
      </c>
      <c r="GF117" s="48" cm="1">
        <f t="array" ref="GF117">beneficio_muerte_individual_pensionado(GF$1,$E117,$B117, Hombres!$A$1:$DW$117, Mujeres!$A$1:$DW$117)</f>
        <v>0</v>
      </c>
      <c r="GG117" s="48" cm="1">
        <f t="array" ref="GG117">beneficio_muerte_individual_pensionado(GG$1,$E117,$B117, Hombres!$A$1:$DW$117, Mujeres!$A$1:$DW$117)</f>
        <v>0</v>
      </c>
      <c r="GH117" s="48" cm="1">
        <f t="array" ref="GH117">beneficio_muerte_individual_pensionado(GH$1,$E117,$B117, Hombres!$A$1:$DW$117, Mujeres!$A$1:$DW$117)</f>
        <v>0</v>
      </c>
      <c r="GI117" s="48" cm="1">
        <f t="array" ref="GI117">beneficio_muerte_individual_pensionado(GI$1,$E117,$B117, Hombres!$A$1:$DW$117, Mujeres!$A$1:$DW$117)</f>
        <v>0</v>
      </c>
      <c r="GJ117" s="48" cm="1">
        <f t="array" ref="GJ117">beneficio_muerte_individual_pensionado(GJ$1,$E117,$B117, Hombres!$A$1:$DW$117, Mujeres!$A$1:$DW$117)</f>
        <v>0</v>
      </c>
      <c r="GK117" s="48" cm="1">
        <f t="array" ref="GK117">beneficio_muerte_individual_pensionado(GK$1,$E117,$B117, Hombres!$A$1:$DW$117, Mujeres!$A$1:$DW$117)</f>
        <v>0</v>
      </c>
      <c r="GL117" s="48" cm="1">
        <f t="array" ref="GL117">beneficio_muerte_individual_pensionado(GL$1,$E117,$B117, Hombres!$A$1:$DW$117, Mujeres!$A$1:$DW$117)</f>
        <v>0</v>
      </c>
      <c r="GM117" s="48" cm="1">
        <f t="array" ref="GM117">beneficio_muerte_individual_pensionado(GM$1,$E117,$B117, Hombres!$A$1:$DW$117, Mujeres!$A$1:$DW$117)</f>
        <v>0</v>
      </c>
      <c r="GN117" s="48" cm="1">
        <f t="array" ref="GN117">beneficio_muerte_individual_pensionado(GN$1,$E117,$B117, Hombres!$A$1:$DW$117, Mujeres!$A$1:$DW$117)</f>
        <v>0</v>
      </c>
      <c r="GO117" s="48" cm="1">
        <f t="array" ref="GO117">beneficio_muerte_individual_pensionado(GO$1,$E117,$B117, Hombres!$A$1:$DW$117, Mujeres!$A$1:$DW$117)</f>
        <v>0</v>
      </c>
      <c r="GP117" s="48" cm="1">
        <f t="array" ref="GP117">beneficio_muerte_individual_pensionado(GP$1,$E117,$B117, Hombres!$A$1:$DW$117, Mujeres!$A$1:$DW$117)</f>
        <v>0</v>
      </c>
      <c r="GQ117" s="48" cm="1">
        <f t="array" ref="GQ117">beneficio_muerte_individual_pensionado(GQ$1,$E117,$B117, Hombres!$A$1:$DW$117, Mujeres!$A$1:$DW$117)</f>
        <v>0</v>
      </c>
      <c r="GR117" s="48" cm="1">
        <f t="array" ref="GR117">beneficio_muerte_individual_pensionado(GR$1,$E117,$B117, Hombres!$A$1:$DW$117, Mujeres!$A$1:$DW$117)</f>
        <v>0</v>
      </c>
      <c r="GS117" s="48" cm="1">
        <f t="array" ref="GS117">beneficio_muerte_individual_pensionado(GS$1,$E117,$B117, Hombres!$A$1:$DW$117, Mujeres!$A$1:$DW$117)</f>
        <v>0</v>
      </c>
      <c r="GT117" s="48" cm="1">
        <f t="array" ref="GT117">beneficio_muerte_individual_pensionado(GT$1,$E117,$B117, Hombres!$A$1:$DW$117, Mujeres!$A$1:$DW$117)</f>
        <v>0</v>
      </c>
    </row>
    <row r="118" spans="1:202" x14ac:dyDescent="0.3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8" cm="1">
        <f t="array" ref="H118">AnualidadPensionado(H$1,$E118,$B118, $D118, Hombres!$A$1:$DW$117, Mujeres!$A$1:$DW$117)</f>
        <v>0</v>
      </c>
      <c r="I118" s="48" cm="1">
        <f t="array" ref="I118">AnualidadPensionado(I$1,$E118,$B118, $D118, Hombres!$A$1:$DW$117, Mujeres!$A$1:$DW$117)</f>
        <v>4231270.7532521915</v>
      </c>
      <c r="J118" s="48" cm="1">
        <f t="array" ref="J118">AnualidadPensionado(J$1,$E118,$B118, $D118, Hombres!$A$1:$DW$117, Mujeres!$A$1:$DW$117)</f>
        <v>4255288.0299630156</v>
      </c>
      <c r="K118" s="48" cm="1">
        <f t="array" ref="K118">AnualidadPensionado(K$1,$E118,$B118, $D118, Hombres!$A$1:$DW$117, Mujeres!$A$1:$DW$117)</f>
        <v>4268578.0604324359</v>
      </c>
      <c r="L118" s="48" cm="1">
        <f t="array" ref="L118">AnualidadPensionado(L$1,$E118,$B118, $D118, Hombres!$A$1:$DW$117, Mujeres!$A$1:$DW$117)</f>
        <v>4270619.478009792</v>
      </c>
      <c r="M118" s="48" cm="1">
        <f t="array" ref="M118">AnualidadPensionado(M$1,$E118,$B118, $D118, Hombres!$A$1:$DW$117, Mujeres!$A$1:$DW$117)</f>
        <v>4261452.5676765265</v>
      </c>
      <c r="N118" s="48" cm="1">
        <f t="array" ref="N118">AnualidadPensionado(N$1,$E118,$B118, $D118, Hombres!$A$1:$DW$117, Mujeres!$A$1:$DW$117)</f>
        <v>4241068.29711123</v>
      </c>
      <c r="O118" s="48" cm="1">
        <f t="array" ref="O118">AnualidadPensionado(O$1,$E118,$B118, $D118, Hombres!$A$1:$DW$117, Mujeres!$A$1:$DW$117)</f>
        <v>4209100.2608939093</v>
      </c>
      <c r="P118" s="48" cm="1">
        <f t="array" ref="P118">AnualidadPensionado(P$1,$E118,$B118, $D118, Hombres!$A$1:$DW$117, Mujeres!$A$1:$DW$117)</f>
        <v>4164690.0566685186</v>
      </c>
      <c r="Q118" s="48" cm="1">
        <f t="array" ref="Q118">AnualidadPensionado(Q$1,$E118,$B118, $D118, Hombres!$A$1:$DW$117, Mujeres!$A$1:$DW$117)</f>
        <v>4100217.8226020513</v>
      </c>
      <c r="R118" s="48" cm="1">
        <f t="array" ref="R118">AnualidadPensionado(R$1,$E118,$B118, $D118, Hombres!$A$1:$DW$117, Mujeres!$A$1:$DW$117)</f>
        <v>4020259.9955711518</v>
      </c>
      <c r="S118" s="48" cm="1">
        <f t="array" ref="S118">AnualidadPensionado(S$1,$E118,$B118, $D118, Hombres!$A$1:$DW$117, Mujeres!$A$1:$DW$117)</f>
        <v>3924318.6295551644</v>
      </c>
      <c r="T118" s="48" cm="1">
        <f t="array" ref="T118">AnualidadPensionado(T$1,$E118,$B118, $D118, Hombres!$A$1:$DW$117, Mujeres!$A$1:$DW$117)</f>
        <v>3811814.3362426297</v>
      </c>
      <c r="U118" s="48" cm="1">
        <f t="array" ref="U118">AnualidadPensionado(U$1,$E118,$B118, $D118, Hombres!$A$1:$DW$117, Mujeres!$A$1:$DW$117)</f>
        <v>3682251.6055528969</v>
      </c>
      <c r="V118" s="48" cm="1">
        <f t="array" ref="V118">AnualidadPensionado(V$1,$E118,$B118, $D118, Hombres!$A$1:$DW$117, Mujeres!$A$1:$DW$117)</f>
        <v>3535633.0993318469</v>
      </c>
      <c r="W118" s="48" cm="1">
        <f t="array" ref="W118">AnualidadPensionado(W$1,$E118,$B118, $D118, Hombres!$A$1:$DW$117, Mujeres!$A$1:$DW$117)</f>
        <v>3372405.5059895292</v>
      </c>
      <c r="X118" s="48" cm="1">
        <f t="array" ref="X118">AnualidadPensionado(X$1,$E118,$B118, $D118, Hombres!$A$1:$DW$117, Mujeres!$A$1:$DW$117)</f>
        <v>3193251.6165194483</v>
      </c>
      <c r="Y118" s="48" cm="1">
        <f t="array" ref="Y118">AnualidadPensionado(Y$1,$E118,$B118, $D118, Hombres!$A$1:$DW$117, Mujeres!$A$1:$DW$117)</f>
        <v>2999083.6304830583</v>
      </c>
      <c r="Z118" s="48" cm="1">
        <f t="array" ref="Z118">AnualidadPensionado(Z$1,$E118,$B118, $D118, Hombres!$A$1:$DW$117, Mujeres!$A$1:$DW$117)</f>
        <v>2791277.6145775192</v>
      </c>
      <c r="AA118" s="48" cm="1">
        <f t="array" ref="AA118">AnualidadPensionado(AA$1,$E118,$B118, $D118, Hombres!$A$1:$DW$117, Mujeres!$A$1:$DW$117)</f>
        <v>2571982.6500844113</v>
      </c>
      <c r="AB118" s="48" cm="1">
        <f t="array" ref="AB118">AnualidadPensionado(AB$1,$E118,$B118, $D118, Hombres!$A$1:$DW$117, Mujeres!$A$1:$DW$117)</f>
        <v>2343999.8986478327</v>
      </c>
      <c r="AC118" s="48" cm="1">
        <f t="array" ref="AC118">AnualidadPensionado(AC$1,$E118,$B118, $D118, Hombres!$A$1:$DW$117, Mujeres!$A$1:$DW$117)</f>
        <v>2110459.6293458762</v>
      </c>
      <c r="AD118" s="48" cm="1">
        <f t="array" ref="AD118">AnualidadPensionado(AD$1,$E118,$B118, $D118, Hombres!$A$1:$DW$117, Mujeres!$A$1:$DW$117)</f>
        <v>1874737.4084385908</v>
      </c>
      <c r="AE118" s="48" cm="1">
        <f t="array" ref="AE118">AnualidadPensionado(AE$1,$E118,$B118, $D118, Hombres!$A$1:$DW$117, Mujeres!$A$1:$DW$117)</f>
        <v>1640546.3062230886</v>
      </c>
      <c r="AF118" s="48" cm="1">
        <f t="array" ref="AF118">AnualidadPensionado(AF$1,$E118,$B118, $D118, Hombres!$A$1:$DW$117, Mujeres!$A$1:$DW$117)</f>
        <v>1411984.4646503325</v>
      </c>
      <c r="AG118" s="48" cm="1">
        <f t="array" ref="AG118">AnualidadPensionado(AG$1,$E118,$B118, $D118, Hombres!$A$1:$DW$117, Mujeres!$A$1:$DW$117)</f>
        <v>1193228.8955670241</v>
      </c>
      <c r="AH118" s="48" cm="1">
        <f t="array" ref="AH118">AnualidadPensionado(AH$1,$E118,$B118, $D118, Hombres!$A$1:$DW$117, Mujeres!$A$1:$DW$117)</f>
        <v>988124.91434964468</v>
      </c>
      <c r="AI118" s="48" cm="1">
        <f t="array" ref="AI118">AnualidadPensionado(AI$1,$E118,$B118, $D118, Hombres!$A$1:$DW$117, Mujeres!$A$1:$DW$117)</f>
        <v>799993.95324365189</v>
      </c>
      <c r="AJ118" s="48" cm="1">
        <f t="array" ref="AJ118">AnualidadPensionado(AJ$1,$E118,$B118, $D118, Hombres!$A$1:$DW$117, Mujeres!$A$1:$DW$117)</f>
        <v>631558.34876460047</v>
      </c>
      <c r="AK118" s="48" cm="1">
        <f t="array" ref="AK118">AnualidadPensionado(AK$1,$E118,$B118, $D118, Hombres!$A$1:$DW$117, Mujeres!$A$1:$DW$117)</f>
        <v>484816.96196909982</v>
      </c>
      <c r="AL118" s="48" cm="1">
        <f t="array" ref="AL118">AnualidadPensionado(AL$1,$E118,$B118, $D118, Hombres!$A$1:$DW$117, Mujeres!$A$1:$DW$117)</f>
        <v>360784.31822855864</v>
      </c>
      <c r="AM118" s="48" cm="1">
        <f t="array" ref="AM118">AnualidadPensionado(AM$1,$E118,$B118, $D118, Hombres!$A$1:$DW$117, Mujeres!$A$1:$DW$117)</f>
        <v>259342.14409968015</v>
      </c>
      <c r="AN118" s="48" cm="1">
        <f t="array" ref="AN118">AnualidadPensionado(AN$1,$E118,$B118, $D118, Hombres!$A$1:$DW$117, Mujeres!$A$1:$DW$117)</f>
        <v>179321.40975340616</v>
      </c>
      <c r="AO118" s="48" cm="1">
        <f t="array" ref="AO118">AnualidadPensionado(AO$1,$E118,$B118, $D118, Hombres!$A$1:$DW$117, Mujeres!$A$1:$DW$117)</f>
        <v>118696.37643737282</v>
      </c>
      <c r="AP118" s="48" cm="1">
        <f t="array" ref="AP118">AnualidadPensionado(AP$1,$E118,$B118, $D118, Hombres!$A$1:$DW$117, Mujeres!$A$1:$DW$117)</f>
        <v>74812.535296244765</v>
      </c>
      <c r="AQ118" s="48" cm="1">
        <f t="array" ref="AQ118">AnualidadPensionado(AQ$1,$E118,$B118, $D118, Hombres!$A$1:$DW$117, Mujeres!$A$1:$DW$117)</f>
        <v>44629.868152812225</v>
      </c>
      <c r="AR118" s="48" cm="1">
        <f t="array" ref="AR118">AnualidadPensionado(AR$1,$E118,$B118, $D118, Hombres!$A$1:$DW$117, Mujeres!$A$1:$DW$117)</f>
        <v>25020.435199405805</v>
      </c>
      <c r="AS118" s="48" cm="1">
        <f t="array" ref="AS118">AnualidadPensionado(AS$1,$E118,$B118, $D118, Hombres!$A$1:$DW$117, Mujeres!$A$1:$DW$117)</f>
        <v>13069.735580623501</v>
      </c>
      <c r="AT118" s="48" cm="1">
        <f t="array" ref="AT118">AnualidadPensionado(AT$1,$E118,$B118, $D118, Hombres!$A$1:$DW$117, Mujeres!$A$1:$DW$117)</f>
        <v>6296.7281507060343</v>
      </c>
      <c r="AU118" s="48" cm="1">
        <f t="array" ref="AU118">AnualidadPensionado(AU$1,$E118,$B118, $D118, Hombres!$A$1:$DW$117, Mujeres!$A$1:$DW$117)</f>
        <v>2764.3240248927295</v>
      </c>
      <c r="AV118" s="48" cm="1">
        <f t="array" ref="AV118">AnualidadPensionado(AV$1,$E118,$B118, $D118, Hombres!$A$1:$DW$117, Mujeres!$A$1:$DW$117)</f>
        <v>1089.6095566859187</v>
      </c>
      <c r="AW118" s="48" cm="1">
        <f t="array" ref="AW118">AnualidadPensionado(AW$1,$E118,$B118, $D118, Hombres!$A$1:$DW$117, Mujeres!$A$1:$DW$117)</f>
        <v>378.40460270570333</v>
      </c>
      <c r="AX118" s="48" cm="1">
        <f t="array" ref="AX118">AnualidadPensionado(AX$1,$E118,$B118, $D118, Hombres!$A$1:$DW$117, Mujeres!$A$1:$DW$117)</f>
        <v>112.92351894604769</v>
      </c>
      <c r="AY118" s="48" cm="1">
        <f t="array" ref="AY118">AnualidadPensionado(AY$1,$E118,$B118, $D118, Hombres!$A$1:$DW$117, Mujeres!$A$1:$DW$117)</f>
        <v>27.977280953374201</v>
      </c>
      <c r="AZ118" s="48" cm="1">
        <f t="array" ref="AZ118">AnualidadPensionado(AZ$1,$E118,$B118, $D118, Hombres!$A$1:$DW$117, Mujeres!$A$1:$DW$117)</f>
        <v>0</v>
      </c>
      <c r="BA118" s="48" cm="1">
        <f t="array" ref="BA118">AnualidadPensionado(BA$1,$E118,$B118, $D118, Hombres!$A$1:$DW$117, Mujeres!$A$1:$DW$117)</f>
        <v>0</v>
      </c>
      <c r="BB118" s="48" cm="1">
        <f t="array" ref="BB118">AnualidadPensionado(BB$1,$E118,$B118, $D118, Hombres!$A$1:$DW$117, Mujeres!$A$1:$DW$117)</f>
        <v>0</v>
      </c>
      <c r="BC118" s="48" cm="1">
        <f t="array" ref="BC118">AnualidadPensionado(BC$1,$E118,$B118, $D118, Hombres!$A$1:$DW$117, Mujeres!$A$1:$DW$117)</f>
        <v>0</v>
      </c>
      <c r="BD118" s="48" cm="1">
        <f t="array" ref="BD118">AnualidadPensionado(BD$1,$E118,$B118, $D118, Hombres!$A$1:$DW$117, Mujeres!$A$1:$DW$117)</f>
        <v>0</v>
      </c>
      <c r="BE118" s="48" cm="1">
        <f t="array" ref="BE118">AnualidadPensionado(BE$1,$E118,$B118, $D118, Hombres!$A$1:$DW$117, Mujeres!$A$1:$DW$117)</f>
        <v>0</v>
      </c>
      <c r="BF118" s="48" cm="1">
        <f t="array" ref="BF118">AnualidadPensionado(BF$1,$E118,$B118, $D118, Hombres!$A$1:$DW$117, Mujeres!$A$1:$DW$117)</f>
        <v>0</v>
      </c>
      <c r="BG118" s="48" cm="1">
        <f t="array" ref="BG118">AnualidadPensionado(BG$1,$E118,$B118, $D118, Hombres!$A$1:$DW$117, Mujeres!$A$1:$DW$117)</f>
        <v>0</v>
      </c>
      <c r="BH118" s="48" cm="1">
        <f t="array" ref="BH118">AnualidadPensionado(BH$1,$E118,$B118, $D118, Hombres!$A$1:$DW$117, Mujeres!$A$1:$DW$117)</f>
        <v>0</v>
      </c>
      <c r="BI118" s="48" cm="1">
        <f t="array" ref="BI118">AnualidadPensionado(BI$1,$E118,$B118, $D118, Hombres!$A$1:$DW$117, Mujeres!$A$1:$DW$117)</f>
        <v>0</v>
      </c>
      <c r="BJ118" s="48" cm="1">
        <f t="array" ref="BJ118">AnualidadPensionado(BJ$1,$E118,$B118, $D118, Hombres!$A$1:$DW$117, Mujeres!$A$1:$DW$117)</f>
        <v>0</v>
      </c>
      <c r="BK118" s="48" cm="1">
        <f t="array" ref="BK118">AnualidadPensionado(BK$1,$E118,$B118, $D118, Hombres!$A$1:$DW$117, Mujeres!$A$1:$DW$117)</f>
        <v>0</v>
      </c>
      <c r="BL118" s="48" cm="1">
        <f t="array" ref="BL118">AnualidadPensionado(BL$1,$E118,$B118, $D118, Hombres!$A$1:$DW$117, Mujeres!$A$1:$DW$117)</f>
        <v>0</v>
      </c>
      <c r="BM118" s="48" cm="1">
        <f t="array" ref="BM118">AnualidadPensionado(BM$1,$E118,$B118, $D118, Hombres!$A$1:$DW$117, Mujeres!$A$1:$DW$117)</f>
        <v>0</v>
      </c>
      <c r="BN118" s="48" cm="1">
        <f t="array" ref="BN118">AnualidadPensionado(BN$1,$E118,$B118, $D118, Hombres!$A$1:$DW$117, Mujeres!$A$1:$DW$117)</f>
        <v>0</v>
      </c>
      <c r="BO118" s="48" cm="1">
        <f t="array" ref="BO118">AnualidadPensionado(BO$1,$E118,$B118, $D118, Hombres!$A$1:$DW$117, Mujeres!$A$1:$DW$117)</f>
        <v>0</v>
      </c>
      <c r="BP118" s="48" cm="1">
        <f t="array" ref="BP118">AnualidadPensionado(BP$1,$E118,$B118, $D118, Hombres!$A$1:$DW$117, Mujeres!$A$1:$DW$117)</f>
        <v>0</v>
      </c>
      <c r="BQ118" s="48" cm="1">
        <f t="array" ref="BQ118">AnualidadPensionado(BQ$1,$E118,$B118, $D118, Hombres!$A$1:$DW$117, Mujeres!$A$1:$DW$117)</f>
        <v>0</v>
      </c>
      <c r="BR118" s="48" cm="1">
        <f t="array" ref="BR118">AnualidadPensionado(BR$1,$E118,$B118, $D118, Hombres!$A$1:$DW$117, Mujeres!$A$1:$DW$117)</f>
        <v>0</v>
      </c>
      <c r="BS118" s="48" cm="1">
        <f t="array" ref="BS118">AnualidadPensionado(BS$1,$E118,$B118, $D118, Hombres!$A$1:$DW$117, Mujeres!$A$1:$DW$117)</f>
        <v>0</v>
      </c>
      <c r="BT118" s="48" cm="1">
        <f t="array" ref="BT118">AnualidadPensionado(BT$1,$E118,$B118, $D118, Hombres!$A$1:$DW$117, Mujeres!$A$1:$DW$117)</f>
        <v>0</v>
      </c>
      <c r="BU118" s="48" cm="1">
        <f t="array" ref="BU118">AnualidadPensionado(BU$1,$E118,$B118, $D118, Hombres!$A$1:$DW$117, Mujeres!$A$1:$DW$117)</f>
        <v>0</v>
      </c>
      <c r="BV118" s="48" cm="1">
        <f t="array" ref="BV118">AnualidadPensionado(BV$1,$E118,$B118, $D118, Hombres!$A$1:$DW$117, Mujeres!$A$1:$DW$117)</f>
        <v>0</v>
      </c>
      <c r="BW118" s="48" cm="1">
        <f t="array" ref="BW118">AnualidadPensionado(BW$1,$E118,$B118, $D118, Hombres!$A$1:$DW$117, Mujeres!$A$1:$DW$117)</f>
        <v>0</v>
      </c>
      <c r="BX118" s="48" cm="1">
        <f t="array" ref="BX118">AnualidadPensionado(BX$1,$E118,$B118, $D118, Hombres!$A$1:$DW$117, Mujeres!$A$1:$DW$117)</f>
        <v>0</v>
      </c>
      <c r="BY118" s="48" cm="1">
        <f t="array" ref="BY118">AnualidadPensionado(BY$1,$E118,$B118, $D118, Hombres!$A$1:$DW$117, Mujeres!$A$1:$DW$117)</f>
        <v>0</v>
      </c>
      <c r="BZ118" s="48" cm="1">
        <f t="array" ref="BZ118">AnualidadPensionado(BZ$1,$E118,$B118, $D118, Hombres!$A$1:$DW$117, Mujeres!$A$1:$DW$117)</f>
        <v>0</v>
      </c>
      <c r="CA118" s="48" cm="1">
        <f t="array" ref="CA118">AnualidadPensionado(CA$1,$E118,$B118, $D118, Hombres!$A$1:$DW$117, Mujeres!$A$1:$DW$117)</f>
        <v>0</v>
      </c>
      <c r="CB118" s="48" cm="1">
        <f t="array" ref="CB118">AnualidadPensionado(CB$1,$E118,$B118, $D118, Hombres!$A$1:$DW$117, Mujeres!$A$1:$DW$117)</f>
        <v>0</v>
      </c>
      <c r="CC118" s="48" cm="1">
        <f t="array" ref="CC118">AnualidadPensionado(CC$1,$E118,$B118, $D118, Hombres!$A$1:$DW$117, Mujeres!$A$1:$DW$117)</f>
        <v>0</v>
      </c>
      <c r="CD118" s="48" cm="1">
        <f t="array" ref="CD118">AnualidadPensionado(CD$1,$E118,$B118, $D118, Hombres!$A$1:$DW$117, Mujeres!$A$1:$DW$117)</f>
        <v>0</v>
      </c>
      <c r="CE118" s="48" cm="1">
        <f t="array" ref="CE118">AnualidadPensionado(CE$1,$E118,$B118, $D118, Hombres!$A$1:$DW$117, Mujeres!$A$1:$DW$117)</f>
        <v>0</v>
      </c>
      <c r="CF118" s="48" cm="1">
        <f t="array" ref="CF118">AnualidadPensionado(CF$1,$E118,$B118, $D118, Hombres!$A$1:$DW$117, Mujeres!$A$1:$DW$117)</f>
        <v>0</v>
      </c>
      <c r="CG118" s="48" cm="1">
        <f t="array" ref="CG118">AnualidadPensionado(CG$1,$E118,$B118, $D118, Hombres!$A$1:$DW$117, Mujeres!$A$1:$DW$117)</f>
        <v>0</v>
      </c>
      <c r="CH118" s="48" cm="1">
        <f t="array" ref="CH118">AnualidadPensionado(CH$1,$E118,$B118, $D118, Hombres!$A$1:$DW$117, Mujeres!$A$1:$DW$117)</f>
        <v>0</v>
      </c>
      <c r="CI118" s="48" cm="1">
        <f t="array" ref="CI118">AnualidadPensionado(CI$1,$E118,$B118, $D118, Hombres!$A$1:$DW$117, Mujeres!$A$1:$DW$117)</f>
        <v>0</v>
      </c>
      <c r="CJ118" s="48" cm="1">
        <f t="array" ref="CJ118">AnualidadPensionado(CJ$1,$E118,$B118, $D118, Hombres!$A$1:$DW$117, Mujeres!$A$1:$DW$117)</f>
        <v>0</v>
      </c>
      <c r="CK118" s="48" cm="1">
        <f t="array" ref="CK118">AnualidadPensionado(CK$1,$E118,$B118, $D118, Hombres!$A$1:$DW$117, Mujeres!$A$1:$DW$117)</f>
        <v>0</v>
      </c>
      <c r="CL118" s="48" cm="1">
        <f t="array" ref="CL118">AnualidadPensionado(CL$1,$E118,$B118, $D118, Hombres!$A$1:$DW$117, Mujeres!$A$1:$DW$117)</f>
        <v>0</v>
      </c>
      <c r="CM118" s="48" cm="1">
        <f t="array" ref="CM118">AnualidadPensionado(CM$1,$E118,$B118, $D118, Hombres!$A$1:$DW$117, Mujeres!$A$1:$DW$117)</f>
        <v>0</v>
      </c>
      <c r="CN118" s="48" cm="1">
        <f t="array" ref="CN118">AnualidadPensionado(CN$1,$E118,$B118, $D118, Hombres!$A$1:$DW$117, Mujeres!$A$1:$DW$117)</f>
        <v>0</v>
      </c>
      <c r="CO118" s="48" cm="1">
        <f t="array" ref="CO118">AnualidadPensionado(CO$1,$E118,$B118, $D118, Hombres!$A$1:$DW$117, Mujeres!$A$1:$DW$117)</f>
        <v>0</v>
      </c>
      <c r="CP118" s="48" cm="1">
        <f t="array" ref="CP118">AnualidadPensionado(CP$1,$E118,$B118, $D118, Hombres!$A$1:$DW$117, Mujeres!$A$1:$DW$117)</f>
        <v>0</v>
      </c>
      <c r="CQ118" s="48" cm="1">
        <f t="array" ref="CQ118">AnualidadPensionado(CQ$1,$E118,$B118, $D118, Hombres!$A$1:$DW$117, Mujeres!$A$1:$DW$117)</f>
        <v>0</v>
      </c>
      <c r="CR118" s="48" cm="1">
        <f t="array" ref="CR118">AnualidadPensionado(CR$1,$E118,$B118, $D118, Hombres!$A$1:$DW$117, Mujeres!$A$1:$DW$117)</f>
        <v>0</v>
      </c>
      <c r="CS118" s="48" cm="1">
        <f t="array" ref="CS118">AnualidadPensionado(CS$1,$E118,$B118, $D118, Hombres!$A$1:$DW$117, Mujeres!$A$1:$DW$117)</f>
        <v>0</v>
      </c>
      <c r="CT118" s="48" cm="1">
        <f t="array" ref="CT118">AnualidadPensionado(CT$1,$E118,$B118, $D118, Hombres!$A$1:$DW$117, Mujeres!$A$1:$DW$117)</f>
        <v>0</v>
      </c>
      <c r="CU118" s="48" cm="1">
        <f t="array" ref="CU118">AnualidadPensionado(CU$1,$E118,$B118, $D118, Hombres!$A$1:$DW$117, Mujeres!$A$1:$DW$117)</f>
        <v>0</v>
      </c>
      <c r="CV118" s="48" cm="1">
        <f t="array" ref="CV118">AnualidadPensionado(CV$1,$E118,$B118, $D118, Hombres!$A$1:$DW$117, Mujeres!$A$1:$DW$117)</f>
        <v>0</v>
      </c>
      <c r="CW118" s="48" cm="1">
        <f t="array" ref="CW118">AnualidadPensionado(CW$1,$E118,$B118, $D118, Hombres!$A$1:$DW$117, Mujeres!$A$1:$DW$117)</f>
        <v>0</v>
      </c>
      <c r="CX118" s="48" cm="1">
        <f t="array" ref="CX118">AnualidadPensionado(CX$1,$E118,$B118, $D118, Hombres!$A$1:$DW$117, Mujeres!$A$1:$DW$117)</f>
        <v>0</v>
      </c>
      <c r="CY118" s="48" cm="1">
        <f t="array" ref="CY118">AnualidadPensionado(CY$1,$E118,$B118, $D118, Hombres!$A$1:$DW$117, Mujeres!$A$1:$DW$117)</f>
        <v>0</v>
      </c>
      <c r="DB118" s="21"/>
      <c r="DC118" s="48" cm="1">
        <f t="array" ref="DC118">beneficio_muerte_individual_pensionado(DC$1,$E118,$B118, Hombres!$A$1:$DW$117, Mujeres!$A$1:$DW$117)</f>
        <v>0</v>
      </c>
      <c r="DD118" s="48" cm="1">
        <f t="array" ref="DD118">beneficio_muerte_individual_pensionado(DD$1,$E118,$B118, Hombres!$A$1:$DW$117, Mujeres!$A$1:$DW$117)</f>
        <v>70121.719144500006</v>
      </c>
      <c r="DE118" s="48" cm="1">
        <f t="array" ref="DE118">beneficio_muerte_individual_pensionado(DE$1,$E118,$B118, Hombres!$A$1:$DW$117, Mujeres!$A$1:$DW$117)</f>
        <v>75553.700602953366</v>
      </c>
      <c r="DF118" s="48" cm="1">
        <f t="array" ref="DF118">beneficio_muerte_individual_pensionado(DF$1,$E118,$B118, Hombres!$A$1:$DW$117, Mujeres!$A$1:$DW$117)</f>
        <v>80811.809983425104</v>
      </c>
      <c r="DG118" s="48" cm="1">
        <f t="array" ref="DG118">beneficio_muerte_individual_pensionado(DG$1,$E118,$B118, Hombres!$A$1:$DW$117, Mujeres!$A$1:$DW$117)</f>
        <v>85525.304809302659</v>
      </c>
      <c r="DH118" s="48" cm="1">
        <f t="array" ref="DH118">beneficio_muerte_individual_pensionado(DH$1,$E118,$B118, Hombres!$A$1:$DW$117, Mujeres!$A$1:$DW$117)</f>
        <v>89660.316805335751</v>
      </c>
      <c r="DI118" s="48" cm="1">
        <f t="array" ref="DI118">beneficio_muerte_individual_pensionado(DI$1,$E118,$B118, Hombres!$A$1:$DW$117, Mujeres!$A$1:$DW$117)</f>
        <v>93427.278305999193</v>
      </c>
      <c r="DJ118" s="48" cm="1">
        <f t="array" ref="DJ118">beneficio_muerte_individual_pensionado(DJ$1,$E118,$B118, Hombres!$A$1:$DW$117, Mujeres!$A$1:$DW$117)</f>
        <v>97170.007401707873</v>
      </c>
      <c r="DK118" s="48" cm="1">
        <f t="array" ref="DK118">beneficio_muerte_individual_pensionado(DK$1,$E118,$B118, Hombres!$A$1:$DW$117, Mujeres!$A$1:$DW$117)</f>
        <v>104648.66544856319</v>
      </c>
      <c r="DL118" s="48" cm="1">
        <f t="array" ref="DL118">beneficio_muerte_individual_pensionado(DL$1,$E118,$B118, Hombres!$A$1:$DW$117, Mujeres!$A$1:$DW$117)</f>
        <v>108934.9791007834</v>
      </c>
      <c r="DM118" s="48" cm="1">
        <f t="array" ref="DM118">beneficio_muerte_individual_pensionado(DM$1,$E118,$B118, Hombres!$A$1:$DW$117, Mujeres!$A$1:$DW$117)</f>
        <v>112848.12945007802</v>
      </c>
      <c r="DN118" s="48" cm="1">
        <f t="array" ref="DN118">beneficio_muerte_individual_pensionado(DN$1,$E118,$B118, Hombres!$A$1:$DW$117, Mujeres!$A$1:$DW$117)</f>
        <v>116403.01863942842</v>
      </c>
      <c r="DO118" s="48" cm="1">
        <f t="array" ref="DO118">beneficio_muerte_individual_pensionado(DO$1,$E118,$B118, Hombres!$A$1:$DW$117, Mujeres!$A$1:$DW$117)</f>
        <v>119632.40188927915</v>
      </c>
      <c r="DP118" s="48" cm="1">
        <f t="array" ref="DP118">beneficio_muerte_individual_pensionado(DP$1,$E118,$B118, Hombres!$A$1:$DW$117, Mujeres!$A$1:$DW$117)</f>
        <v>122419.01065646109</v>
      </c>
      <c r="DQ118" s="48" cm="1">
        <f t="array" ref="DQ118">beneficio_muerte_individual_pensionado(DQ$1,$E118,$B118, Hombres!$A$1:$DW$117, Mujeres!$A$1:$DW$117)</f>
        <v>124556.06620127485</v>
      </c>
      <c r="DR118" s="48" cm="1">
        <f t="array" ref="DR118">beneficio_muerte_individual_pensionado(DR$1,$E118,$B118, Hombres!$A$1:$DW$117, Mujeres!$A$1:$DW$117)</f>
        <v>125872.98011879534</v>
      </c>
      <c r="DS118" s="48" cm="1">
        <f t="array" ref="DS118">beneficio_muerte_individual_pensionado(DS$1,$E118,$B118, Hombres!$A$1:$DW$117, Mujeres!$A$1:$DW$117)</f>
        <v>126315.37385474623</v>
      </c>
      <c r="DT118" s="48" cm="1">
        <f t="array" ref="DT118">beneficio_muerte_individual_pensionado(DT$1,$E118,$B118, Hombres!$A$1:$DW$117, Mujeres!$A$1:$DW$117)</f>
        <v>125837.24829090253</v>
      </c>
      <c r="DU118" s="48" cm="1">
        <f t="array" ref="DU118">beneficio_muerte_individual_pensionado(DU$1,$E118,$B118, Hombres!$A$1:$DW$117, Mujeres!$A$1:$DW$117)</f>
        <v>124312.69530966978</v>
      </c>
      <c r="DV118" s="48" cm="1">
        <f t="array" ref="DV118">beneficio_muerte_individual_pensionado(DV$1,$E118,$B118, Hombres!$A$1:$DW$117, Mujeres!$A$1:$DW$117)</f>
        <v>121567.25698715792</v>
      </c>
      <c r="DW118" s="48" cm="1">
        <f t="array" ref="DW118">beneficio_muerte_individual_pensionado(DW$1,$E118,$B118, Hombres!$A$1:$DW$117, Mujeres!$A$1:$DW$117)</f>
        <v>117515.94444450167</v>
      </c>
      <c r="DX118" s="48" cm="1">
        <f t="array" ref="DX118">beneficio_muerte_individual_pensionado(DX$1,$E118,$B118, Hombres!$A$1:$DW$117, Mujeres!$A$1:$DW$117)</f>
        <v>112207.69158983423</v>
      </c>
      <c r="DY118" s="48" cm="1">
        <f t="array" ref="DY118">beneficio_muerte_individual_pensionado(DY$1,$E118,$B118, Hombres!$A$1:$DW$117, Mujeres!$A$1:$DW$117)</f>
        <v>105732.6080275905</v>
      </c>
      <c r="DZ118" s="48" cm="1">
        <f t="array" ref="DZ118">beneficio_muerte_individual_pensionado(DZ$1,$E118,$B118, Hombres!$A$1:$DW$117, Mujeres!$A$1:$DW$117)</f>
        <v>98169.054238919663</v>
      </c>
      <c r="EA118" s="48" cm="1">
        <f t="array" ref="EA118">beneficio_muerte_individual_pensionado(EA$1,$E118,$B118, Hombres!$A$1:$DW$117, Mujeres!$A$1:$DW$117)</f>
        <v>89609.266391402387</v>
      </c>
      <c r="EB118" s="48" cm="1">
        <f t="array" ref="EB118">beneficio_muerte_individual_pensionado(EB$1,$E118,$B118, Hombres!$A$1:$DW$117, Mujeres!$A$1:$DW$117)</f>
        <v>80251.337870119649</v>
      </c>
      <c r="EC118" s="48" cm="1">
        <f t="array" ref="EC118">beneficio_muerte_individual_pensionado(EC$1,$E118,$B118, Hombres!$A$1:$DW$117, Mujeres!$A$1:$DW$117)</f>
        <v>70394.055426391671</v>
      </c>
      <c r="ED118" s="48" cm="1">
        <f t="array" ref="ED118">beneficio_muerte_individual_pensionado(ED$1,$E118,$B118, Hombres!$A$1:$DW$117, Mujeres!$A$1:$DW$117)</f>
        <v>60357.695214927713</v>
      </c>
      <c r="EE118" s="48" cm="1">
        <f t="array" ref="EE118">beneficio_muerte_individual_pensionado(EE$1,$E118,$B118, Hombres!$A$1:$DW$117, Mujeres!$A$1:$DW$117)</f>
        <v>50449.568274185003</v>
      </c>
      <c r="EF118" s="48" cm="1">
        <f t="array" ref="EF118">beneficio_muerte_individual_pensionado(EF$1,$E118,$B118, Hombres!$A$1:$DW$117, Mujeres!$A$1:$DW$117)</f>
        <v>40969.519786546902</v>
      </c>
      <c r="EG118" s="48" cm="1">
        <f t="array" ref="EG118">beneficio_muerte_individual_pensionado(EG$1,$E118,$B118, Hombres!$A$1:$DW$117, Mujeres!$A$1:$DW$117)</f>
        <v>32217.726584402153</v>
      </c>
      <c r="EH118" s="48" cm="1">
        <f t="array" ref="EH118">beneficio_muerte_individual_pensionado(EH$1,$E118,$B118, Hombres!$A$1:$DW$117, Mujeres!$A$1:$DW$117)</f>
        <v>24450.728966878258</v>
      </c>
      <c r="EI118" s="48" cm="1">
        <f t="array" ref="EI118">beneficio_muerte_individual_pensionado(EI$1,$E118,$B118, Hombres!$A$1:$DW$117, Mujeres!$A$1:$DW$117)</f>
        <v>17836.477695267527</v>
      </c>
      <c r="EJ118" s="48" cm="1">
        <f t="array" ref="EJ118">beneficio_muerte_individual_pensionado(EJ$1,$E118,$B118, Hombres!$A$1:$DW$117, Mujeres!$A$1:$DW$117)</f>
        <v>12445.252937403264</v>
      </c>
      <c r="EK118" s="48" cm="1">
        <f t="array" ref="EK118">beneficio_muerte_individual_pensionado(EK$1,$E118,$B118, Hombres!$A$1:$DW$117, Mujeres!$A$1:$DW$117)</f>
        <v>8257.9704134410604</v>
      </c>
      <c r="EL118" s="48" cm="1">
        <f t="array" ref="EL118">beneficio_muerte_individual_pensionado(EL$1,$E118,$B118, Hombres!$A$1:$DW$117, Mujeres!$A$1:$DW$117)</f>
        <v>5178.3195930071952</v>
      </c>
      <c r="EM118" s="48" cm="1">
        <f t="array" ref="EM118">beneficio_muerte_individual_pensionado(EM$1,$E118,$B118, Hombres!$A$1:$DW$117, Mujeres!$A$1:$DW$117)</f>
        <v>3047.0501364881529</v>
      </c>
      <c r="EN118" s="48" cm="1">
        <f t="array" ref="EN118">beneficio_muerte_individual_pensionado(EN$1,$E118,$B118, Hombres!$A$1:$DW$117, Mujeres!$A$1:$DW$117)</f>
        <v>1668.2124330418856</v>
      </c>
      <c r="EO118" s="48" cm="1">
        <f t="array" ref="EO118">beneficio_muerte_individual_pensionado(EO$1,$E118,$B118, Hombres!$A$1:$DW$117, Mujeres!$A$1:$DW$117)</f>
        <v>841.02580942087036</v>
      </c>
      <c r="EP118" s="48" cm="1">
        <f t="array" ref="EP118">beneficio_muerte_individual_pensionado(EP$1,$E118,$B118, Hombres!$A$1:$DW$117, Mujeres!$A$1:$DW$117)</f>
        <v>385.62567802277158</v>
      </c>
      <c r="EQ118" s="48" cm="1">
        <f t="array" ref="EQ118">beneficio_muerte_individual_pensionado(EQ$1,$E118,$B118, Hombres!$A$1:$DW$117, Mujeres!$A$1:$DW$117)</f>
        <v>158.42496939579905</v>
      </c>
      <c r="ER118" s="48" cm="1">
        <f t="array" ref="ER118">beneficio_muerte_individual_pensionado(ER$1,$E118,$B118, Hombres!$A$1:$DW$117, Mujeres!$A$1:$DW$117)</f>
        <v>57.223344378907051</v>
      </c>
      <c r="ES118" s="48" cm="1">
        <f t="array" ref="ES118">beneficio_muerte_individual_pensionado(ES$1,$E118,$B118, Hombres!$A$1:$DW$117, Mujeres!$A$1:$DW$117)</f>
        <v>17.72300273505201</v>
      </c>
      <c r="ET118" s="48" cm="1">
        <f t="array" ref="ET118">beneficio_muerte_individual_pensionado(ET$1,$E118,$B118, Hombres!$A$1:$DW$117, Mujeres!$A$1:$DW$117)</f>
        <v>5.6091694464565256</v>
      </c>
      <c r="EU118" s="48" cm="1">
        <f t="array" ref="EU118">beneficio_muerte_individual_pensionado(EU$1,$E118,$B118, Hombres!$A$1:$DW$117, Mujeres!$A$1:$DW$117)</f>
        <v>0</v>
      </c>
      <c r="EV118" s="48" cm="1">
        <f t="array" ref="EV118">beneficio_muerte_individual_pensionado(EV$1,$E118,$B118, Hombres!$A$1:$DW$117, Mujeres!$A$1:$DW$117)</f>
        <v>0</v>
      </c>
      <c r="EW118" s="48" cm="1">
        <f t="array" ref="EW118">beneficio_muerte_individual_pensionado(EW$1,$E118,$B118, Hombres!$A$1:$DW$117, Mujeres!$A$1:$DW$117)</f>
        <v>0</v>
      </c>
      <c r="EX118" s="48" cm="1">
        <f t="array" ref="EX118">beneficio_muerte_individual_pensionado(EX$1,$E118,$B118, Hombres!$A$1:$DW$117, Mujeres!$A$1:$DW$117)</f>
        <v>0</v>
      </c>
      <c r="EY118" s="48" cm="1">
        <f t="array" ref="EY118">beneficio_muerte_individual_pensionado(EY$1,$E118,$B118, Hombres!$A$1:$DW$117, Mujeres!$A$1:$DW$117)</f>
        <v>0</v>
      </c>
      <c r="EZ118" s="48" cm="1">
        <f t="array" ref="EZ118">beneficio_muerte_individual_pensionado(EZ$1,$E118,$B118, Hombres!$A$1:$DW$117, Mujeres!$A$1:$DW$117)</f>
        <v>0</v>
      </c>
      <c r="FA118" s="48" cm="1">
        <f t="array" ref="FA118">beneficio_muerte_individual_pensionado(FA$1,$E118,$B118, Hombres!$A$1:$DW$117, Mujeres!$A$1:$DW$117)</f>
        <v>0</v>
      </c>
      <c r="FB118" s="48" cm="1">
        <f t="array" ref="FB118">beneficio_muerte_individual_pensionado(FB$1,$E118,$B118, Hombres!$A$1:$DW$117, Mujeres!$A$1:$DW$117)</f>
        <v>0</v>
      </c>
      <c r="FC118" s="48" cm="1">
        <f t="array" ref="FC118">beneficio_muerte_individual_pensionado(FC$1,$E118,$B118, Hombres!$A$1:$DW$117, Mujeres!$A$1:$DW$117)</f>
        <v>0</v>
      </c>
      <c r="FD118" s="48" cm="1">
        <f t="array" ref="FD118">beneficio_muerte_individual_pensionado(FD$1,$E118,$B118, Hombres!$A$1:$DW$117, Mujeres!$A$1:$DW$117)</f>
        <v>0</v>
      </c>
      <c r="FE118" s="48" cm="1">
        <f t="array" ref="FE118">beneficio_muerte_individual_pensionado(FE$1,$E118,$B118, Hombres!$A$1:$DW$117, Mujeres!$A$1:$DW$117)</f>
        <v>0</v>
      </c>
      <c r="FF118" s="48" cm="1">
        <f t="array" ref="FF118">beneficio_muerte_individual_pensionado(FF$1,$E118,$B118, Hombres!$A$1:$DW$117, Mujeres!$A$1:$DW$117)</f>
        <v>0</v>
      </c>
      <c r="FG118" s="48" cm="1">
        <f t="array" ref="FG118">beneficio_muerte_individual_pensionado(FG$1,$E118,$B118, Hombres!$A$1:$DW$117, Mujeres!$A$1:$DW$117)</f>
        <v>0</v>
      </c>
      <c r="FH118" s="48" cm="1">
        <f t="array" ref="FH118">beneficio_muerte_individual_pensionado(FH$1,$E118,$B118, Hombres!$A$1:$DW$117, Mujeres!$A$1:$DW$117)</f>
        <v>0</v>
      </c>
      <c r="FI118" s="48" cm="1">
        <f t="array" ref="FI118">beneficio_muerte_individual_pensionado(FI$1,$E118,$B118, Hombres!$A$1:$DW$117, Mujeres!$A$1:$DW$117)</f>
        <v>0</v>
      </c>
      <c r="FJ118" s="48" cm="1">
        <f t="array" ref="FJ118">beneficio_muerte_individual_pensionado(FJ$1,$E118,$B118, Hombres!$A$1:$DW$117, Mujeres!$A$1:$DW$117)</f>
        <v>0</v>
      </c>
      <c r="FK118" s="48" cm="1">
        <f t="array" ref="FK118">beneficio_muerte_individual_pensionado(FK$1,$E118,$B118, Hombres!$A$1:$DW$117, Mujeres!$A$1:$DW$117)</f>
        <v>0</v>
      </c>
      <c r="FL118" s="48" cm="1">
        <f t="array" ref="FL118">beneficio_muerte_individual_pensionado(FL$1,$E118,$B118, Hombres!$A$1:$DW$117, Mujeres!$A$1:$DW$117)</f>
        <v>0</v>
      </c>
      <c r="FM118" s="48" cm="1">
        <f t="array" ref="FM118">beneficio_muerte_individual_pensionado(FM$1,$E118,$B118, Hombres!$A$1:$DW$117, Mujeres!$A$1:$DW$117)</f>
        <v>0</v>
      </c>
      <c r="FN118" s="48" cm="1">
        <f t="array" ref="FN118">beneficio_muerte_individual_pensionado(FN$1,$E118,$B118, Hombres!$A$1:$DW$117, Mujeres!$A$1:$DW$117)</f>
        <v>0</v>
      </c>
      <c r="FO118" s="48" cm="1">
        <f t="array" ref="FO118">beneficio_muerte_individual_pensionado(FO$1,$E118,$B118, Hombres!$A$1:$DW$117, Mujeres!$A$1:$DW$117)</f>
        <v>0</v>
      </c>
      <c r="FP118" s="48" cm="1">
        <f t="array" ref="FP118">beneficio_muerte_individual_pensionado(FP$1,$E118,$B118, Hombres!$A$1:$DW$117, Mujeres!$A$1:$DW$117)</f>
        <v>0</v>
      </c>
      <c r="FQ118" s="48" cm="1">
        <f t="array" ref="FQ118">beneficio_muerte_individual_pensionado(FQ$1,$E118,$B118, Hombres!$A$1:$DW$117, Mujeres!$A$1:$DW$117)</f>
        <v>0</v>
      </c>
      <c r="FR118" s="48" cm="1">
        <f t="array" ref="FR118">beneficio_muerte_individual_pensionado(FR$1,$E118,$B118, Hombres!$A$1:$DW$117, Mujeres!$A$1:$DW$117)</f>
        <v>0</v>
      </c>
      <c r="FS118" s="48" cm="1">
        <f t="array" ref="FS118">beneficio_muerte_individual_pensionado(FS$1,$E118,$B118, Hombres!$A$1:$DW$117, Mujeres!$A$1:$DW$117)</f>
        <v>0</v>
      </c>
      <c r="FT118" s="48" cm="1">
        <f t="array" ref="FT118">beneficio_muerte_individual_pensionado(FT$1,$E118,$B118, Hombres!$A$1:$DW$117, Mujeres!$A$1:$DW$117)</f>
        <v>0</v>
      </c>
      <c r="FU118" s="48" cm="1">
        <f t="array" ref="FU118">beneficio_muerte_individual_pensionado(FU$1,$E118,$B118, Hombres!$A$1:$DW$117, Mujeres!$A$1:$DW$117)</f>
        <v>0</v>
      </c>
      <c r="FV118" s="48" cm="1">
        <f t="array" ref="FV118">beneficio_muerte_individual_pensionado(FV$1,$E118,$B118, Hombres!$A$1:$DW$117, Mujeres!$A$1:$DW$117)</f>
        <v>0</v>
      </c>
      <c r="FW118" s="48" cm="1">
        <f t="array" ref="FW118">beneficio_muerte_individual_pensionado(FW$1,$E118,$B118, Hombres!$A$1:$DW$117, Mujeres!$A$1:$DW$117)</f>
        <v>0</v>
      </c>
      <c r="FX118" s="48" cm="1">
        <f t="array" ref="FX118">beneficio_muerte_individual_pensionado(FX$1,$E118,$B118, Hombres!$A$1:$DW$117, Mujeres!$A$1:$DW$117)</f>
        <v>0</v>
      </c>
      <c r="FY118" s="48" cm="1">
        <f t="array" ref="FY118">beneficio_muerte_individual_pensionado(FY$1,$E118,$B118, Hombres!$A$1:$DW$117, Mujeres!$A$1:$DW$117)</f>
        <v>0</v>
      </c>
      <c r="FZ118" s="48" cm="1">
        <f t="array" ref="FZ118">beneficio_muerte_individual_pensionado(FZ$1,$E118,$B118, Hombres!$A$1:$DW$117, Mujeres!$A$1:$DW$117)</f>
        <v>0</v>
      </c>
      <c r="GA118" s="48" cm="1">
        <f t="array" ref="GA118">beneficio_muerte_individual_pensionado(GA$1,$E118,$B118, Hombres!$A$1:$DW$117, Mujeres!$A$1:$DW$117)</f>
        <v>0</v>
      </c>
      <c r="GB118" s="48" cm="1">
        <f t="array" ref="GB118">beneficio_muerte_individual_pensionado(GB$1,$E118,$B118, Hombres!$A$1:$DW$117, Mujeres!$A$1:$DW$117)</f>
        <v>0</v>
      </c>
      <c r="GC118" s="48" cm="1">
        <f t="array" ref="GC118">beneficio_muerte_individual_pensionado(GC$1,$E118,$B118, Hombres!$A$1:$DW$117, Mujeres!$A$1:$DW$117)</f>
        <v>0</v>
      </c>
      <c r="GD118" s="48" cm="1">
        <f t="array" ref="GD118">beneficio_muerte_individual_pensionado(GD$1,$E118,$B118, Hombres!$A$1:$DW$117, Mujeres!$A$1:$DW$117)</f>
        <v>0</v>
      </c>
      <c r="GE118" s="48" cm="1">
        <f t="array" ref="GE118">beneficio_muerte_individual_pensionado(GE$1,$E118,$B118, Hombres!$A$1:$DW$117, Mujeres!$A$1:$DW$117)</f>
        <v>0</v>
      </c>
      <c r="GF118" s="48" cm="1">
        <f t="array" ref="GF118">beneficio_muerte_individual_pensionado(GF$1,$E118,$B118, Hombres!$A$1:$DW$117, Mujeres!$A$1:$DW$117)</f>
        <v>0</v>
      </c>
      <c r="GG118" s="48" cm="1">
        <f t="array" ref="GG118">beneficio_muerte_individual_pensionado(GG$1,$E118,$B118, Hombres!$A$1:$DW$117, Mujeres!$A$1:$DW$117)</f>
        <v>0</v>
      </c>
      <c r="GH118" s="48" cm="1">
        <f t="array" ref="GH118">beneficio_muerte_individual_pensionado(GH$1,$E118,$B118, Hombres!$A$1:$DW$117, Mujeres!$A$1:$DW$117)</f>
        <v>0</v>
      </c>
      <c r="GI118" s="48" cm="1">
        <f t="array" ref="GI118">beneficio_muerte_individual_pensionado(GI$1,$E118,$B118, Hombres!$A$1:$DW$117, Mujeres!$A$1:$DW$117)</f>
        <v>0</v>
      </c>
      <c r="GJ118" s="48" cm="1">
        <f t="array" ref="GJ118">beneficio_muerte_individual_pensionado(GJ$1,$E118,$B118, Hombres!$A$1:$DW$117, Mujeres!$A$1:$DW$117)</f>
        <v>0</v>
      </c>
      <c r="GK118" s="48" cm="1">
        <f t="array" ref="GK118">beneficio_muerte_individual_pensionado(GK$1,$E118,$B118, Hombres!$A$1:$DW$117, Mujeres!$A$1:$DW$117)</f>
        <v>0</v>
      </c>
      <c r="GL118" s="48" cm="1">
        <f t="array" ref="GL118">beneficio_muerte_individual_pensionado(GL$1,$E118,$B118, Hombres!$A$1:$DW$117, Mujeres!$A$1:$DW$117)</f>
        <v>0</v>
      </c>
      <c r="GM118" s="48" cm="1">
        <f t="array" ref="GM118">beneficio_muerte_individual_pensionado(GM$1,$E118,$B118, Hombres!$A$1:$DW$117, Mujeres!$A$1:$DW$117)</f>
        <v>0</v>
      </c>
      <c r="GN118" s="48" cm="1">
        <f t="array" ref="GN118">beneficio_muerte_individual_pensionado(GN$1,$E118,$B118, Hombres!$A$1:$DW$117, Mujeres!$A$1:$DW$117)</f>
        <v>0</v>
      </c>
      <c r="GO118" s="48" cm="1">
        <f t="array" ref="GO118">beneficio_muerte_individual_pensionado(GO$1,$E118,$B118, Hombres!$A$1:$DW$117, Mujeres!$A$1:$DW$117)</f>
        <v>0</v>
      </c>
      <c r="GP118" s="48" cm="1">
        <f t="array" ref="GP118">beneficio_muerte_individual_pensionado(GP$1,$E118,$B118, Hombres!$A$1:$DW$117, Mujeres!$A$1:$DW$117)</f>
        <v>0</v>
      </c>
      <c r="GQ118" s="48" cm="1">
        <f t="array" ref="GQ118">beneficio_muerte_individual_pensionado(GQ$1,$E118,$B118, Hombres!$A$1:$DW$117, Mujeres!$A$1:$DW$117)</f>
        <v>0</v>
      </c>
      <c r="GR118" s="48" cm="1">
        <f t="array" ref="GR118">beneficio_muerte_individual_pensionado(GR$1,$E118,$B118, Hombres!$A$1:$DW$117, Mujeres!$A$1:$DW$117)</f>
        <v>0</v>
      </c>
      <c r="GS118" s="48" cm="1">
        <f t="array" ref="GS118">beneficio_muerte_individual_pensionado(GS$1,$E118,$B118, Hombres!$A$1:$DW$117, Mujeres!$A$1:$DW$117)</f>
        <v>0</v>
      </c>
      <c r="GT118" s="48" cm="1">
        <f t="array" ref="GT118">beneficio_muerte_individual_pensionado(GT$1,$E118,$B118, Hombres!$A$1:$DW$117, Mujeres!$A$1:$DW$117)</f>
        <v>0</v>
      </c>
    </row>
    <row r="119" spans="1:202" x14ac:dyDescent="0.3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8" cm="1">
        <f t="array" ref="H119">AnualidadPensionado(H$1,$E119,$B119, $D119, Hombres!$A$1:$DW$117, Mujeres!$A$1:$DW$117)</f>
        <v>0</v>
      </c>
      <c r="I119" s="48" cm="1">
        <f t="array" ref="I119">AnualidadPensionado(I$1,$E119,$B119, $D119, Hombres!$A$1:$DW$117, Mujeres!$A$1:$DW$117)</f>
        <v>2616715.8868041416</v>
      </c>
      <c r="J119" s="48" cm="1">
        <f t="array" ref="J119">AnualidadPensionado(J$1,$E119,$B119, $D119, Hombres!$A$1:$DW$117, Mujeres!$A$1:$DW$117)</f>
        <v>2658285.6084426912</v>
      </c>
      <c r="K119" s="48" cm="1">
        <f t="array" ref="K119">AnualidadPensionado(K$1,$E119,$B119, $D119, Hombres!$A$1:$DW$117, Mujeres!$A$1:$DW$117)</f>
        <v>2698156.6255363189</v>
      </c>
      <c r="L119" s="48" cm="1">
        <f t="array" ref="L119">AnualidadPensionado(L$1,$E119,$B119, $D119, Hombres!$A$1:$DW$117, Mujeres!$A$1:$DW$117)</f>
        <v>2735985.5126267839</v>
      </c>
      <c r="M119" s="48" cm="1">
        <f t="array" ref="M119">AnualidadPensionado(M$1,$E119,$B119, $D119, Hombres!$A$1:$DW$117, Mujeres!$A$1:$DW$117)</f>
        <v>2771086.524122695</v>
      </c>
      <c r="N119" s="48" cm="1">
        <f t="array" ref="N119">AnualidadPensionado(N$1,$E119,$B119, $D119, Hombres!$A$1:$DW$117, Mujeres!$A$1:$DW$117)</f>
        <v>2802463.5645462018</v>
      </c>
      <c r="O119" s="48" cm="1">
        <f t="array" ref="O119">AnualidadPensionado(O$1,$E119,$B119, $D119, Hombres!$A$1:$DW$117, Mujeres!$A$1:$DW$117)</f>
        <v>2828968.0794975925</v>
      </c>
      <c r="P119" s="48" cm="1">
        <f t="array" ref="P119">AnualidadPensionado(P$1,$E119,$B119, $D119, Hombres!$A$1:$DW$117, Mujeres!$A$1:$DW$117)</f>
        <v>2849470.1684764232</v>
      </c>
      <c r="Q119" s="48" cm="1">
        <f t="array" ref="Q119">AnualidadPensionado(Q$1,$E119,$B119, $D119, Hombres!$A$1:$DW$117, Mujeres!$A$1:$DW$117)</f>
        <v>2863119.5067134877</v>
      </c>
      <c r="R119" s="48" cm="1">
        <f t="array" ref="R119">AnualidadPensionado(R$1,$E119,$B119, $D119, Hombres!$A$1:$DW$117, Mujeres!$A$1:$DW$117)</f>
        <v>2869600.8877705713</v>
      </c>
      <c r="S119" s="48" cm="1">
        <f t="array" ref="S119">AnualidadPensionado(S$1,$E119,$B119, $D119, Hombres!$A$1:$DW$117, Mujeres!$A$1:$DW$117)</f>
        <v>2868889.493623287</v>
      </c>
      <c r="T119" s="48" cm="1">
        <f t="array" ref="T119">AnualidadPensionado(T$1,$E119,$B119, $D119, Hombres!$A$1:$DW$117, Mujeres!$A$1:$DW$117)</f>
        <v>2860904.6512023807</v>
      </c>
      <c r="U119" s="48" cm="1">
        <f t="array" ref="U119">AnualidadPensionado(U$1,$E119,$B119, $D119, Hombres!$A$1:$DW$117, Mujeres!$A$1:$DW$117)</f>
        <v>2845385.1389327645</v>
      </c>
      <c r="V119" s="48" cm="1">
        <f t="array" ref="V119">AnualidadPensionado(V$1,$E119,$B119, $D119, Hombres!$A$1:$DW$117, Mujeres!$A$1:$DW$117)</f>
        <v>2821838.3875371083</v>
      </c>
      <c r="W119" s="48" cm="1">
        <f t="array" ref="W119">AnualidadPensionado(W$1,$E119,$B119, $D119, Hombres!$A$1:$DW$117, Mujeres!$A$1:$DW$117)</f>
        <v>2784989.901953334</v>
      </c>
      <c r="X119" s="48" cm="1">
        <f t="array" ref="X119">AnualidadPensionado(X$1,$E119,$B119, $D119, Hombres!$A$1:$DW$117, Mujeres!$A$1:$DW$117)</f>
        <v>2737932.1225293218</v>
      </c>
      <c r="Y119" s="48" cm="1">
        <f t="array" ref="Y119">AnualidadPensionado(Y$1,$E119,$B119, $D119, Hombres!$A$1:$DW$117, Mujeres!$A$1:$DW$117)</f>
        <v>2680148.3607800095</v>
      </c>
      <c r="Z119" s="48" cm="1">
        <f t="array" ref="Z119">AnualidadPensionado(Z$1,$E119,$B119, $D119, Hombres!$A$1:$DW$117, Mujeres!$A$1:$DW$117)</f>
        <v>2611122.7076349119</v>
      </c>
      <c r="AA119" s="48" cm="1">
        <f t="array" ref="AA119">AnualidadPensionado(AA$1,$E119,$B119, $D119, Hombres!$A$1:$DW$117, Mujeres!$A$1:$DW$117)</f>
        <v>2530509.2473364603</v>
      </c>
      <c r="AB119" s="48" cm="1">
        <f t="array" ref="AB119">AnualidadPensionado(AB$1,$E119,$B119, $D119, Hombres!$A$1:$DW$117, Mujeres!$A$1:$DW$117)</f>
        <v>2438245.503581543</v>
      </c>
      <c r="AC119" s="48" cm="1">
        <f t="array" ref="AC119">AnualidadPensionado(AC$1,$E119,$B119, $D119, Hombres!$A$1:$DW$117, Mujeres!$A$1:$DW$117)</f>
        <v>2334383.3696823302</v>
      </c>
      <c r="AD119" s="48" cm="1">
        <f t="array" ref="AD119">AnualidadPensionado(AD$1,$E119,$B119, $D119, Hombres!$A$1:$DW$117, Mujeres!$A$1:$DW$117)</f>
        <v>2219087.140921887</v>
      </c>
      <c r="AE119" s="48" cm="1">
        <f t="array" ref="AE119">AnualidadPensionado(AE$1,$E119,$B119, $D119, Hombres!$A$1:$DW$117, Mujeres!$A$1:$DW$117)</f>
        <v>2092786.8709369802</v>
      </c>
      <c r="AF119" s="48" cm="1">
        <f t="array" ref="AF119">AnualidadPensionado(AF$1,$E119,$B119, $D119, Hombres!$A$1:$DW$117, Mujeres!$A$1:$DW$117)</f>
        <v>1956392.9627426553</v>
      </c>
      <c r="AG119" s="48" cm="1">
        <f t="array" ref="AG119">AnualidadPensionado(AG$1,$E119,$B119, $D119, Hombres!$A$1:$DW$117, Mujeres!$A$1:$DW$117)</f>
        <v>1811289.7597947726</v>
      </c>
      <c r="AH119" s="48" cm="1">
        <f t="array" ref="AH119">AnualidadPensionado(AH$1,$E119,$B119, $D119, Hombres!$A$1:$DW$117, Mujeres!$A$1:$DW$117)</f>
        <v>1659137.3373248929</v>
      </c>
      <c r="AI119" s="48" cm="1">
        <f t="array" ref="AI119">AnualidadPensionado(AI$1,$E119,$B119, $D119, Hombres!$A$1:$DW$117, Mujeres!$A$1:$DW$117)</f>
        <v>1501826.4214872273</v>
      </c>
      <c r="AJ119" s="48" cm="1">
        <f t="array" ref="AJ119">AnualidadPensionado(AJ$1,$E119,$B119, $D119, Hombres!$A$1:$DW$117, Mujeres!$A$1:$DW$117)</f>
        <v>1341582.6972190582</v>
      </c>
      <c r="AK119" s="48" cm="1">
        <f t="array" ref="AK119">AnualidadPensionado(AK$1,$E119,$B119, $D119, Hombres!$A$1:$DW$117, Mujeres!$A$1:$DW$117)</f>
        <v>1181047.7659582023</v>
      </c>
      <c r="AL119" s="48" cm="1">
        <f t="array" ref="AL119">AnualidadPensionado(AL$1,$E119,$B119, $D119, Hombres!$A$1:$DW$117, Mujeres!$A$1:$DW$117)</f>
        <v>1023097.5686965799</v>
      </c>
      <c r="AM119" s="48" cm="1">
        <f t="array" ref="AM119">AnualidadPensionado(AM$1,$E119,$B119, $D119, Hombres!$A$1:$DW$117, Mujeres!$A$1:$DW$117)</f>
        <v>870577.21561648732</v>
      </c>
      <c r="AN119" s="48" cm="1">
        <f t="array" ref="AN119">AnualidadPensionado(AN$1,$E119,$B119, $D119, Hombres!$A$1:$DW$117, Mujeres!$A$1:$DW$117)</f>
        <v>726179.27920260839</v>
      </c>
      <c r="AO119" s="48" cm="1">
        <f t="array" ref="AO119">AnualidadPensionado(AO$1,$E119,$B119, $D119, Hombres!$A$1:$DW$117, Mujeres!$A$1:$DW$117)</f>
        <v>592400.05103330675</v>
      </c>
      <c r="AP119" s="48" cm="1">
        <f t="array" ref="AP119">AnualidadPensionado(AP$1,$E119,$B119, $D119, Hombres!$A$1:$DW$117, Mujeres!$A$1:$DW$117)</f>
        <v>471453.1584633317</v>
      </c>
      <c r="AQ119" s="48" cm="1">
        <f t="array" ref="AQ119">AnualidadPensionado(AQ$1,$E119,$B119, $D119, Hombres!$A$1:$DW$117, Mujeres!$A$1:$DW$117)</f>
        <v>365035.85058800265</v>
      </c>
      <c r="AR119" s="48" cm="1">
        <f t="array" ref="AR119">AnualidadPensionado(AR$1,$E119,$B119, $D119, Hombres!$A$1:$DW$117, Mujeres!$A$1:$DW$117)</f>
        <v>274119.43466290698</v>
      </c>
      <c r="AS119" s="48" cm="1">
        <f t="array" ref="AS119">AnualidadPensionado(AS$1,$E119,$B119, $D119, Hombres!$A$1:$DW$117, Mujeres!$A$1:$DW$117)</f>
        <v>198905.99731182639</v>
      </c>
      <c r="AT119" s="48" cm="1">
        <f t="array" ref="AT119">AnualidadPensionado(AT$1,$E119,$B119, $D119, Hombres!$A$1:$DW$117, Mujeres!$A$1:$DW$117)</f>
        <v>138876.64310626278</v>
      </c>
      <c r="AU119" s="48" cm="1">
        <f t="array" ref="AU119">AnualidadPensionado(AU$1,$E119,$B119, $D119, Hombres!$A$1:$DW$117, Mujeres!$A$1:$DW$117)</f>
        <v>92868.355970059201</v>
      </c>
      <c r="AV119" s="48" cm="1">
        <f t="array" ref="AV119">AnualidadPensionado(AV$1,$E119,$B119, $D119, Hombres!$A$1:$DW$117, Mujeres!$A$1:$DW$117)</f>
        <v>59169.788079750011</v>
      </c>
      <c r="AW119" s="48" cm="1">
        <f t="array" ref="AW119">AnualidadPensionado(AW$1,$E119,$B119, $D119, Hombres!$A$1:$DW$117, Mujeres!$A$1:$DW$117)</f>
        <v>35699.695555355764</v>
      </c>
      <c r="AX119" s="48" cm="1">
        <f t="array" ref="AX119">AnualidadPensionado(AX$1,$E119,$B119, $D119, Hombres!$A$1:$DW$117, Mujeres!$A$1:$DW$117)</f>
        <v>20248.499183737222</v>
      </c>
      <c r="AY119" s="48" cm="1">
        <f t="array" ref="AY119">AnualidadPensionado(AY$1,$E119,$B119, $D119, Hombres!$A$1:$DW$117, Mujeres!$A$1:$DW$117)</f>
        <v>10704.299701875982</v>
      </c>
      <c r="AZ119" s="48" cm="1">
        <f t="array" ref="AZ119">AnualidadPensionado(AZ$1,$E119,$B119, $D119, Hombres!$A$1:$DW$117, Mujeres!$A$1:$DW$117)</f>
        <v>5221.8238460032835</v>
      </c>
      <c r="BA119" s="48" cm="1">
        <f t="array" ref="BA119">AnualidadPensionado(BA$1,$E119,$B119, $D119, Hombres!$A$1:$DW$117, Mujeres!$A$1:$DW$117)</f>
        <v>2322.699731668406</v>
      </c>
      <c r="BB119" s="48" cm="1">
        <f t="array" ref="BB119">AnualidadPensionado(BB$1,$E119,$B119, $D119, Hombres!$A$1:$DW$117, Mujeres!$A$1:$DW$117)</f>
        <v>928.1013741109067</v>
      </c>
      <c r="BC119" s="48" cm="1">
        <f t="array" ref="BC119">AnualidadPensionado(BC$1,$E119,$B119, $D119, Hombres!$A$1:$DW$117, Mujeres!$A$1:$DW$117)</f>
        <v>326.84026343602056</v>
      </c>
      <c r="BD119" s="48" cm="1">
        <f t="array" ref="BD119">AnualidadPensionado(BD$1,$E119,$B119, $D119, Hombres!$A$1:$DW$117, Mujeres!$A$1:$DW$117)</f>
        <v>98.930139320610195</v>
      </c>
      <c r="BE119" s="48" cm="1">
        <f t="array" ref="BE119">AnualidadPensionado(BE$1,$E119,$B119, $D119, Hombres!$A$1:$DW$117, Mujeres!$A$1:$DW$117)</f>
        <v>24.872211919535975</v>
      </c>
      <c r="BF119" s="48" cm="1">
        <f t="array" ref="BF119">AnualidadPensionado(BF$1,$E119,$B119, $D119, Hombres!$A$1:$DW$117, Mujeres!$A$1:$DW$117)</f>
        <v>0</v>
      </c>
      <c r="BG119" s="48" cm="1">
        <f t="array" ref="BG119">AnualidadPensionado(BG$1,$E119,$B119, $D119, Hombres!$A$1:$DW$117, Mujeres!$A$1:$DW$117)</f>
        <v>0</v>
      </c>
      <c r="BH119" s="48" cm="1">
        <f t="array" ref="BH119">AnualidadPensionado(BH$1,$E119,$B119, $D119, Hombres!$A$1:$DW$117, Mujeres!$A$1:$DW$117)</f>
        <v>0</v>
      </c>
      <c r="BI119" s="48" cm="1">
        <f t="array" ref="BI119">AnualidadPensionado(BI$1,$E119,$B119, $D119, Hombres!$A$1:$DW$117, Mujeres!$A$1:$DW$117)</f>
        <v>0</v>
      </c>
      <c r="BJ119" s="48" cm="1">
        <f t="array" ref="BJ119">AnualidadPensionado(BJ$1,$E119,$B119, $D119, Hombres!$A$1:$DW$117, Mujeres!$A$1:$DW$117)</f>
        <v>0</v>
      </c>
      <c r="BK119" s="48" cm="1">
        <f t="array" ref="BK119">AnualidadPensionado(BK$1,$E119,$B119, $D119, Hombres!$A$1:$DW$117, Mujeres!$A$1:$DW$117)</f>
        <v>0</v>
      </c>
      <c r="BL119" s="48" cm="1">
        <f t="array" ref="BL119">AnualidadPensionado(BL$1,$E119,$B119, $D119, Hombres!$A$1:$DW$117, Mujeres!$A$1:$DW$117)</f>
        <v>0</v>
      </c>
      <c r="BM119" s="48" cm="1">
        <f t="array" ref="BM119">AnualidadPensionado(BM$1,$E119,$B119, $D119, Hombres!$A$1:$DW$117, Mujeres!$A$1:$DW$117)</f>
        <v>0</v>
      </c>
      <c r="BN119" s="48" cm="1">
        <f t="array" ref="BN119">AnualidadPensionado(BN$1,$E119,$B119, $D119, Hombres!$A$1:$DW$117, Mujeres!$A$1:$DW$117)</f>
        <v>0</v>
      </c>
      <c r="BO119" s="48" cm="1">
        <f t="array" ref="BO119">AnualidadPensionado(BO$1,$E119,$B119, $D119, Hombres!$A$1:$DW$117, Mujeres!$A$1:$DW$117)</f>
        <v>0</v>
      </c>
      <c r="BP119" s="48" cm="1">
        <f t="array" ref="BP119">AnualidadPensionado(BP$1,$E119,$B119, $D119, Hombres!$A$1:$DW$117, Mujeres!$A$1:$DW$117)</f>
        <v>0</v>
      </c>
      <c r="BQ119" s="48" cm="1">
        <f t="array" ref="BQ119">AnualidadPensionado(BQ$1,$E119,$B119, $D119, Hombres!$A$1:$DW$117, Mujeres!$A$1:$DW$117)</f>
        <v>0</v>
      </c>
      <c r="BR119" s="48" cm="1">
        <f t="array" ref="BR119">AnualidadPensionado(BR$1,$E119,$B119, $D119, Hombres!$A$1:$DW$117, Mujeres!$A$1:$DW$117)</f>
        <v>0</v>
      </c>
      <c r="BS119" s="48" cm="1">
        <f t="array" ref="BS119">AnualidadPensionado(BS$1,$E119,$B119, $D119, Hombres!$A$1:$DW$117, Mujeres!$A$1:$DW$117)</f>
        <v>0</v>
      </c>
      <c r="BT119" s="48" cm="1">
        <f t="array" ref="BT119">AnualidadPensionado(BT$1,$E119,$B119, $D119, Hombres!$A$1:$DW$117, Mujeres!$A$1:$DW$117)</f>
        <v>0</v>
      </c>
      <c r="BU119" s="48" cm="1">
        <f t="array" ref="BU119">AnualidadPensionado(BU$1,$E119,$B119, $D119, Hombres!$A$1:$DW$117, Mujeres!$A$1:$DW$117)</f>
        <v>0</v>
      </c>
      <c r="BV119" s="48" cm="1">
        <f t="array" ref="BV119">AnualidadPensionado(BV$1,$E119,$B119, $D119, Hombres!$A$1:$DW$117, Mujeres!$A$1:$DW$117)</f>
        <v>0</v>
      </c>
      <c r="BW119" s="48" cm="1">
        <f t="array" ref="BW119">AnualidadPensionado(BW$1,$E119,$B119, $D119, Hombres!$A$1:$DW$117, Mujeres!$A$1:$DW$117)</f>
        <v>0</v>
      </c>
      <c r="BX119" s="48" cm="1">
        <f t="array" ref="BX119">AnualidadPensionado(BX$1,$E119,$B119, $D119, Hombres!$A$1:$DW$117, Mujeres!$A$1:$DW$117)</f>
        <v>0</v>
      </c>
      <c r="BY119" s="48" cm="1">
        <f t="array" ref="BY119">AnualidadPensionado(BY$1,$E119,$B119, $D119, Hombres!$A$1:$DW$117, Mujeres!$A$1:$DW$117)</f>
        <v>0</v>
      </c>
      <c r="BZ119" s="48" cm="1">
        <f t="array" ref="BZ119">AnualidadPensionado(BZ$1,$E119,$B119, $D119, Hombres!$A$1:$DW$117, Mujeres!$A$1:$DW$117)</f>
        <v>0</v>
      </c>
      <c r="CA119" s="48" cm="1">
        <f t="array" ref="CA119">AnualidadPensionado(CA$1,$E119,$B119, $D119, Hombres!$A$1:$DW$117, Mujeres!$A$1:$DW$117)</f>
        <v>0</v>
      </c>
      <c r="CB119" s="48" cm="1">
        <f t="array" ref="CB119">AnualidadPensionado(CB$1,$E119,$B119, $D119, Hombres!$A$1:$DW$117, Mujeres!$A$1:$DW$117)</f>
        <v>0</v>
      </c>
      <c r="CC119" s="48" cm="1">
        <f t="array" ref="CC119">AnualidadPensionado(CC$1,$E119,$B119, $D119, Hombres!$A$1:$DW$117, Mujeres!$A$1:$DW$117)</f>
        <v>0</v>
      </c>
      <c r="CD119" s="48" cm="1">
        <f t="array" ref="CD119">AnualidadPensionado(CD$1,$E119,$B119, $D119, Hombres!$A$1:$DW$117, Mujeres!$A$1:$DW$117)</f>
        <v>0</v>
      </c>
      <c r="CE119" s="48" cm="1">
        <f t="array" ref="CE119">AnualidadPensionado(CE$1,$E119,$B119, $D119, Hombres!$A$1:$DW$117, Mujeres!$A$1:$DW$117)</f>
        <v>0</v>
      </c>
      <c r="CF119" s="48" cm="1">
        <f t="array" ref="CF119">AnualidadPensionado(CF$1,$E119,$B119, $D119, Hombres!$A$1:$DW$117, Mujeres!$A$1:$DW$117)</f>
        <v>0</v>
      </c>
      <c r="CG119" s="48" cm="1">
        <f t="array" ref="CG119">AnualidadPensionado(CG$1,$E119,$B119, $D119, Hombres!$A$1:$DW$117, Mujeres!$A$1:$DW$117)</f>
        <v>0</v>
      </c>
      <c r="CH119" s="48" cm="1">
        <f t="array" ref="CH119">AnualidadPensionado(CH$1,$E119,$B119, $D119, Hombres!$A$1:$DW$117, Mujeres!$A$1:$DW$117)</f>
        <v>0</v>
      </c>
      <c r="CI119" s="48" cm="1">
        <f t="array" ref="CI119">AnualidadPensionado(CI$1,$E119,$B119, $D119, Hombres!$A$1:$DW$117, Mujeres!$A$1:$DW$117)</f>
        <v>0</v>
      </c>
      <c r="CJ119" s="48" cm="1">
        <f t="array" ref="CJ119">AnualidadPensionado(CJ$1,$E119,$B119, $D119, Hombres!$A$1:$DW$117, Mujeres!$A$1:$DW$117)</f>
        <v>0</v>
      </c>
      <c r="CK119" s="48" cm="1">
        <f t="array" ref="CK119">AnualidadPensionado(CK$1,$E119,$B119, $D119, Hombres!$A$1:$DW$117, Mujeres!$A$1:$DW$117)</f>
        <v>0</v>
      </c>
      <c r="CL119" s="48" cm="1">
        <f t="array" ref="CL119">AnualidadPensionado(CL$1,$E119,$B119, $D119, Hombres!$A$1:$DW$117, Mujeres!$A$1:$DW$117)</f>
        <v>0</v>
      </c>
      <c r="CM119" s="48" cm="1">
        <f t="array" ref="CM119">AnualidadPensionado(CM$1,$E119,$B119, $D119, Hombres!$A$1:$DW$117, Mujeres!$A$1:$DW$117)</f>
        <v>0</v>
      </c>
      <c r="CN119" s="48" cm="1">
        <f t="array" ref="CN119">AnualidadPensionado(CN$1,$E119,$B119, $D119, Hombres!$A$1:$DW$117, Mujeres!$A$1:$DW$117)</f>
        <v>0</v>
      </c>
      <c r="CO119" s="48" cm="1">
        <f t="array" ref="CO119">AnualidadPensionado(CO$1,$E119,$B119, $D119, Hombres!$A$1:$DW$117, Mujeres!$A$1:$DW$117)</f>
        <v>0</v>
      </c>
      <c r="CP119" s="48" cm="1">
        <f t="array" ref="CP119">AnualidadPensionado(CP$1,$E119,$B119, $D119, Hombres!$A$1:$DW$117, Mujeres!$A$1:$DW$117)</f>
        <v>0</v>
      </c>
      <c r="CQ119" s="48" cm="1">
        <f t="array" ref="CQ119">AnualidadPensionado(CQ$1,$E119,$B119, $D119, Hombres!$A$1:$DW$117, Mujeres!$A$1:$DW$117)</f>
        <v>0</v>
      </c>
      <c r="CR119" s="48" cm="1">
        <f t="array" ref="CR119">AnualidadPensionado(CR$1,$E119,$B119, $D119, Hombres!$A$1:$DW$117, Mujeres!$A$1:$DW$117)</f>
        <v>0</v>
      </c>
      <c r="CS119" s="48" cm="1">
        <f t="array" ref="CS119">AnualidadPensionado(CS$1,$E119,$B119, $D119, Hombres!$A$1:$DW$117, Mujeres!$A$1:$DW$117)</f>
        <v>0</v>
      </c>
      <c r="CT119" s="48" cm="1">
        <f t="array" ref="CT119">AnualidadPensionado(CT$1,$E119,$B119, $D119, Hombres!$A$1:$DW$117, Mujeres!$A$1:$DW$117)</f>
        <v>0</v>
      </c>
      <c r="CU119" s="48" cm="1">
        <f t="array" ref="CU119">AnualidadPensionado(CU$1,$E119,$B119, $D119, Hombres!$A$1:$DW$117, Mujeres!$A$1:$DW$117)</f>
        <v>0</v>
      </c>
      <c r="CV119" s="48" cm="1">
        <f t="array" ref="CV119">AnualidadPensionado(CV$1,$E119,$B119, $D119, Hombres!$A$1:$DW$117, Mujeres!$A$1:$DW$117)</f>
        <v>0</v>
      </c>
      <c r="CW119" s="48" cm="1">
        <f t="array" ref="CW119">AnualidadPensionado(CW$1,$E119,$B119, $D119, Hombres!$A$1:$DW$117, Mujeres!$A$1:$DW$117)</f>
        <v>0</v>
      </c>
      <c r="CX119" s="48" cm="1">
        <f t="array" ref="CX119">AnualidadPensionado(CX$1,$E119,$B119, $D119, Hombres!$A$1:$DW$117, Mujeres!$A$1:$DW$117)</f>
        <v>0</v>
      </c>
      <c r="CY119" s="48" cm="1">
        <f t="array" ref="CY119">AnualidadPensionado(CY$1,$E119,$B119, $D119, Hombres!$A$1:$DW$117, Mujeres!$A$1:$DW$117)</f>
        <v>0</v>
      </c>
      <c r="DB119" s="21"/>
      <c r="DC119" s="48" cm="1">
        <f t="array" ref="DC119">beneficio_muerte_individual_pensionado(DC$1,$E119,$B119, Hombres!$A$1:$DW$117, Mujeres!$A$1:$DW$117)</f>
        <v>0</v>
      </c>
      <c r="DD119" s="48" cm="1">
        <f t="array" ref="DD119">beneficio_muerte_individual_pensionado(DD$1,$E119,$B119, Hombres!$A$1:$DW$117, Mujeres!$A$1:$DW$117)</f>
        <v>41066.554546920001</v>
      </c>
      <c r="DE119" s="48" cm="1">
        <f t="array" ref="DE119">beneficio_muerte_individual_pensionado(DE$1,$E119,$B119, Hombres!$A$1:$DW$117, Mujeres!$A$1:$DW$117)</f>
        <v>43020.205593928578</v>
      </c>
      <c r="DF119" s="48" cm="1">
        <f t="array" ref="DF119">beneficio_muerte_individual_pensionado(DF$1,$E119,$B119, Hombres!$A$1:$DW$117, Mujeres!$A$1:$DW$117)</f>
        <v>45177.903535998856</v>
      </c>
      <c r="DG119" s="48" cm="1">
        <f t="array" ref="DG119">beneficio_muerte_individual_pensionado(DG$1,$E119,$B119, Hombres!$A$1:$DW$117, Mujeres!$A$1:$DW$117)</f>
        <v>47843.464218213288</v>
      </c>
      <c r="DH119" s="48" cm="1">
        <f t="array" ref="DH119">beneficio_muerte_individual_pensionado(DH$1,$E119,$B119, Hombres!$A$1:$DW$117, Mujeres!$A$1:$DW$117)</f>
        <v>51180.47545290969</v>
      </c>
      <c r="DI119" s="48" cm="1">
        <f t="array" ref="DI119">beneficio_muerte_individual_pensionado(DI$1,$E119,$B119, Hombres!$A$1:$DW$117, Mujeres!$A$1:$DW$117)</f>
        <v>55211.615874370655</v>
      </c>
      <c r="DJ119" s="48" cm="1">
        <f t="array" ref="DJ119">beneficio_muerte_individual_pensionado(DJ$1,$E119,$B119, Hombres!$A$1:$DW$117, Mujeres!$A$1:$DW$117)</f>
        <v>59854.277494895054</v>
      </c>
      <c r="DK119" s="48" cm="1">
        <f t="array" ref="DK119">beneficio_muerte_individual_pensionado(DK$1,$E119,$B119, Hombres!$A$1:$DW$117, Mujeres!$A$1:$DW$117)</f>
        <v>64837.595739655793</v>
      </c>
      <c r="DL119" s="48" cm="1">
        <f t="array" ref="DL119">beneficio_muerte_individual_pensionado(DL$1,$E119,$B119, Hombres!$A$1:$DW$117, Mujeres!$A$1:$DW$117)</f>
        <v>69622.328742762184</v>
      </c>
      <c r="DM119" s="48" cm="1">
        <f t="array" ref="DM119">beneficio_muerte_individual_pensionado(DM$1,$E119,$B119, Hombres!$A$1:$DW$117, Mujeres!$A$1:$DW$117)</f>
        <v>73879.900499100972</v>
      </c>
      <c r="DN119" s="48" cm="1">
        <f t="array" ref="DN119">beneficio_muerte_individual_pensionado(DN$1,$E119,$B119, Hombres!$A$1:$DW$117, Mujeres!$A$1:$DW$117)</f>
        <v>77661.127648189955</v>
      </c>
      <c r="DO119" s="48" cm="1">
        <f t="array" ref="DO119">beneficio_muerte_individual_pensionado(DO$1,$E119,$B119, Hombres!$A$1:$DW$117, Mujeres!$A$1:$DW$117)</f>
        <v>81183.249796292861</v>
      </c>
      <c r="DP119" s="48" cm="1">
        <f t="array" ref="DP119">beneficio_muerte_individual_pensionado(DP$1,$E119,$B119, Hombres!$A$1:$DW$117, Mujeres!$A$1:$DW$117)</f>
        <v>84714.677462302483</v>
      </c>
      <c r="DQ119" s="48" cm="1">
        <f t="array" ref="DQ119">beneficio_muerte_individual_pensionado(DQ$1,$E119,$B119, Hombres!$A$1:$DW$117, Mujeres!$A$1:$DW$117)</f>
        <v>91774.772232217714</v>
      </c>
      <c r="DR119" s="48" cm="1">
        <f t="array" ref="DR119">beneficio_muerte_individual_pensionado(DR$1,$E119,$B119, Hombres!$A$1:$DW$117, Mujeres!$A$1:$DW$117)</f>
        <v>95783.950817486213</v>
      </c>
      <c r="DS119" s="48" cm="1">
        <f t="array" ref="DS119">beneficio_muerte_individual_pensionado(DS$1,$E119,$B119, Hombres!$A$1:$DW$117, Mujeres!$A$1:$DW$117)</f>
        <v>99555.750144803125</v>
      </c>
      <c r="DT119" s="48" cm="1">
        <f t="array" ref="DT119">beneficio_muerte_individual_pensionado(DT$1,$E119,$B119, Hombres!$A$1:$DW$117, Mujeres!$A$1:$DW$117)</f>
        <v>103139.46746298867</v>
      </c>
      <c r="DU119" s="48" cm="1">
        <f t="array" ref="DU119">beneficio_muerte_individual_pensionado(DU$1,$E119,$B119, Hombres!$A$1:$DW$117, Mujeres!$A$1:$DW$117)</f>
        <v>106510.95385531886</v>
      </c>
      <c r="DV119" s="48" cm="1">
        <f t="array" ref="DV119">beneficio_muerte_individual_pensionado(DV$1,$E119,$B119, Hombres!$A$1:$DW$117, Mujeres!$A$1:$DW$117)</f>
        <v>109467.23449432476</v>
      </c>
      <c r="DW119" s="48" cm="1">
        <f t="array" ref="DW119">beneficio_muerte_individual_pensionado(DW$1,$E119,$B119, Hombres!$A$1:$DW$117, Mujeres!$A$1:$DW$117)</f>
        <v>111854.66075674923</v>
      </c>
      <c r="DX119" s="48" cm="1">
        <f t="array" ref="DX119">beneficio_muerte_individual_pensionado(DX$1,$E119,$B119, Hombres!$A$1:$DW$117, Mujeres!$A$1:$DW$117)</f>
        <v>113617.24760405692</v>
      </c>
      <c r="DY119" s="48" cm="1">
        <f t="array" ref="DY119">beneficio_muerte_individual_pensionado(DY$1,$E119,$B119, Hombres!$A$1:$DW$117, Mujeres!$A$1:$DW$117)</f>
        <v>114708.15061763019</v>
      </c>
      <c r="DZ119" s="48" cm="1">
        <f t="array" ref="DZ119">beneficio_muerte_individual_pensionado(DZ$1,$E119,$B119, Hombres!$A$1:$DW$117, Mujeres!$A$1:$DW$117)</f>
        <v>115000.05868258668</v>
      </c>
      <c r="EA119" s="48" cm="1">
        <f t="array" ref="EA119">beneficio_muerte_individual_pensionado(EA$1,$E119,$B119, Hombres!$A$1:$DW$117, Mujeres!$A$1:$DW$117)</f>
        <v>114276.83069362807</v>
      </c>
      <c r="EB119" s="48" cm="1">
        <f t="array" ref="EB119">beneficio_muerte_individual_pensionado(EB$1,$E119,$B119, Hombres!$A$1:$DW$117, Mujeres!$A$1:$DW$117)</f>
        <v>112403.02101260505</v>
      </c>
      <c r="EC119" s="48" cm="1">
        <f t="array" ref="EC119">beneficio_muerte_individual_pensionado(EC$1,$E119,$B119, Hombres!$A$1:$DW$117, Mujeres!$A$1:$DW$117)</f>
        <v>109369.64513670602</v>
      </c>
      <c r="ED119" s="48" cm="1">
        <f t="array" ref="ED119">beneficio_muerte_individual_pensionado(ED$1,$E119,$B119, Hombres!$A$1:$DW$117, Mujeres!$A$1:$DW$117)</f>
        <v>105197.63364019318</v>
      </c>
      <c r="EE119" s="48" cm="1">
        <f t="array" ref="EE119">beneficio_muerte_individual_pensionado(EE$1,$E119,$B119, Hombres!$A$1:$DW$117, Mujeres!$A$1:$DW$117)</f>
        <v>99882.699079426457</v>
      </c>
      <c r="EF119" s="48" cm="1">
        <f t="array" ref="EF119">beneficio_muerte_individual_pensionado(EF$1,$E119,$B119, Hombres!$A$1:$DW$117, Mujeres!$A$1:$DW$117)</f>
        <v>93421.594615363923</v>
      </c>
      <c r="EG119" s="48" cm="1">
        <f t="array" ref="EG119">beneficio_muerte_individual_pensionado(EG$1,$E119,$B119, Hombres!$A$1:$DW$117, Mujeres!$A$1:$DW$117)</f>
        <v>85917.860669110582</v>
      </c>
      <c r="EH119" s="48" cm="1">
        <f t="array" ref="EH119">beneficio_muerte_individual_pensionado(EH$1,$E119,$B119, Hombres!$A$1:$DW$117, Mujeres!$A$1:$DW$117)</f>
        <v>77586.307778087939</v>
      </c>
      <c r="EI119" s="48" cm="1">
        <f t="array" ref="EI119">beneficio_muerte_individual_pensionado(EI$1,$E119,$B119, Hombres!$A$1:$DW$117, Mujeres!$A$1:$DW$117)</f>
        <v>68677.674030829978</v>
      </c>
      <c r="EJ119" s="48" cm="1">
        <f t="array" ref="EJ119">beneficio_muerte_individual_pensionado(EJ$1,$E119,$B119, Hombres!$A$1:$DW$117, Mujeres!$A$1:$DW$117)</f>
        <v>59447.105727740163</v>
      </c>
      <c r="EK119" s="48" cm="1">
        <f t="array" ref="EK119">beneficio_muerte_individual_pensionado(EK$1,$E119,$B119, Hombres!$A$1:$DW$117, Mujeres!$A$1:$DW$117)</f>
        <v>50165.392092740629</v>
      </c>
      <c r="EL119" s="48" cm="1">
        <f t="array" ref="EL119">beneficio_muerte_individual_pensionado(EL$1,$E119,$B119, Hombres!$A$1:$DW$117, Mujeres!$A$1:$DW$117)</f>
        <v>41144.766303988443</v>
      </c>
      <c r="EM119" s="48" cm="1">
        <f t="array" ref="EM119">beneficio_muerte_individual_pensionado(EM$1,$E119,$B119, Hombres!$A$1:$DW$117, Mujeres!$A$1:$DW$117)</f>
        <v>32702.104876577298</v>
      </c>
      <c r="EN119" s="48" cm="1">
        <f t="array" ref="EN119">beneficio_muerte_individual_pensionado(EN$1,$E119,$B119, Hombres!$A$1:$DW$117, Mujeres!$A$1:$DW$117)</f>
        <v>25099.999323005897</v>
      </c>
      <c r="EO119" s="48" cm="1">
        <f t="array" ref="EO119">beneficio_muerte_individual_pensionado(EO$1,$E119,$B119, Hombres!$A$1:$DW$117, Mujeres!$A$1:$DW$117)</f>
        <v>18523.500042210217</v>
      </c>
      <c r="EP119" s="48" cm="1">
        <f t="array" ref="EP119">beneficio_muerte_individual_pensionado(EP$1,$E119,$B119, Hombres!$A$1:$DW$117, Mujeres!$A$1:$DW$117)</f>
        <v>13077.013208669567</v>
      </c>
      <c r="EQ119" s="48" cm="1">
        <f t="array" ref="EQ119">beneficio_muerte_individual_pensionado(EQ$1,$E119,$B119, Hombres!$A$1:$DW$117, Mujeres!$A$1:$DW$117)</f>
        <v>8783.1652576707111</v>
      </c>
      <c r="ER119" s="48" cm="1">
        <f t="array" ref="ER119">beneficio_muerte_individual_pensionado(ER$1,$E119,$B119, Hombres!$A$1:$DW$117, Mujeres!$A$1:$DW$117)</f>
        <v>5578.5688018618175</v>
      </c>
      <c r="ES119" s="48" cm="1">
        <f t="array" ref="ES119">beneficio_muerte_individual_pensionado(ES$1,$E119,$B119, Hombres!$A$1:$DW$117, Mujeres!$A$1:$DW$117)</f>
        <v>3326.4702356763205</v>
      </c>
      <c r="ET119" s="48" cm="1">
        <f t="array" ref="ET119">beneficio_muerte_individual_pensionado(ET$1,$E119,$B119, Hombres!$A$1:$DW$117, Mujeres!$A$1:$DW$117)</f>
        <v>1846.0125123442083</v>
      </c>
      <c r="EU119" s="48" cm="1">
        <f t="array" ref="EU119">beneficio_muerte_individual_pensionado(EU$1,$E119,$B119, Hombres!$A$1:$DW$117, Mujeres!$A$1:$DW$117)</f>
        <v>943.59588048210776</v>
      </c>
      <c r="EV119" s="48" cm="1">
        <f t="array" ref="EV119">beneficio_muerte_individual_pensionado(EV$1,$E119,$B119, Hombres!$A$1:$DW$117, Mujeres!$A$1:$DW$117)</f>
        <v>438.89677271088158</v>
      </c>
      <c r="EW119" s="48" cm="1">
        <f t="array" ref="EW119">beneficio_muerte_individual_pensionado(EW$1,$E119,$B119, Hombres!$A$1:$DW$117, Mujeres!$A$1:$DW$117)</f>
        <v>183.01591709614152</v>
      </c>
      <c r="EX119" s="48" cm="1">
        <f t="array" ref="EX119">beneficio_muerte_individual_pensionado(EX$1,$E119,$B119, Hombres!$A$1:$DW$117, Mujeres!$A$1:$DW$117)</f>
        <v>67.121229113005398</v>
      </c>
      <c r="EY119" s="48" cm="1">
        <f t="array" ref="EY119">beneficio_muerte_individual_pensionado(EY$1,$E119,$B119, Hombres!$A$1:$DW$117, Mujeres!$A$1:$DW$117)</f>
        <v>21.111843415383152</v>
      </c>
      <c r="EZ119" s="48" cm="1">
        <f t="array" ref="EZ119">beneficio_muerte_individual_pensionado(EZ$1,$E119,$B119, Hombres!$A$1:$DW$117, Mujeres!$A$1:$DW$117)</f>
        <v>6.812132207489209</v>
      </c>
      <c r="FA119" s="48" cm="1">
        <f t="array" ref="FA119">beneficio_muerte_individual_pensionado(FA$1,$E119,$B119, Hombres!$A$1:$DW$117, Mujeres!$A$1:$DW$117)</f>
        <v>0</v>
      </c>
      <c r="FB119" s="48" cm="1">
        <f t="array" ref="FB119">beneficio_muerte_individual_pensionado(FB$1,$E119,$B119, Hombres!$A$1:$DW$117, Mujeres!$A$1:$DW$117)</f>
        <v>0</v>
      </c>
      <c r="FC119" s="48" cm="1">
        <f t="array" ref="FC119">beneficio_muerte_individual_pensionado(FC$1,$E119,$B119, Hombres!$A$1:$DW$117, Mujeres!$A$1:$DW$117)</f>
        <v>0</v>
      </c>
      <c r="FD119" s="48" cm="1">
        <f t="array" ref="FD119">beneficio_muerte_individual_pensionado(FD$1,$E119,$B119, Hombres!$A$1:$DW$117, Mujeres!$A$1:$DW$117)</f>
        <v>0</v>
      </c>
      <c r="FE119" s="48" cm="1">
        <f t="array" ref="FE119">beneficio_muerte_individual_pensionado(FE$1,$E119,$B119, Hombres!$A$1:$DW$117, Mujeres!$A$1:$DW$117)</f>
        <v>0</v>
      </c>
      <c r="FF119" s="48" cm="1">
        <f t="array" ref="FF119">beneficio_muerte_individual_pensionado(FF$1,$E119,$B119, Hombres!$A$1:$DW$117, Mujeres!$A$1:$DW$117)</f>
        <v>0</v>
      </c>
      <c r="FG119" s="48" cm="1">
        <f t="array" ref="FG119">beneficio_muerte_individual_pensionado(FG$1,$E119,$B119, Hombres!$A$1:$DW$117, Mujeres!$A$1:$DW$117)</f>
        <v>0</v>
      </c>
      <c r="FH119" s="48" cm="1">
        <f t="array" ref="FH119">beneficio_muerte_individual_pensionado(FH$1,$E119,$B119, Hombres!$A$1:$DW$117, Mujeres!$A$1:$DW$117)</f>
        <v>0</v>
      </c>
      <c r="FI119" s="48" cm="1">
        <f t="array" ref="FI119">beneficio_muerte_individual_pensionado(FI$1,$E119,$B119, Hombres!$A$1:$DW$117, Mujeres!$A$1:$DW$117)</f>
        <v>0</v>
      </c>
      <c r="FJ119" s="48" cm="1">
        <f t="array" ref="FJ119">beneficio_muerte_individual_pensionado(FJ$1,$E119,$B119, Hombres!$A$1:$DW$117, Mujeres!$A$1:$DW$117)</f>
        <v>0</v>
      </c>
      <c r="FK119" s="48" cm="1">
        <f t="array" ref="FK119">beneficio_muerte_individual_pensionado(FK$1,$E119,$B119, Hombres!$A$1:$DW$117, Mujeres!$A$1:$DW$117)</f>
        <v>0</v>
      </c>
      <c r="FL119" s="48" cm="1">
        <f t="array" ref="FL119">beneficio_muerte_individual_pensionado(FL$1,$E119,$B119, Hombres!$A$1:$DW$117, Mujeres!$A$1:$DW$117)</f>
        <v>0</v>
      </c>
      <c r="FM119" s="48" cm="1">
        <f t="array" ref="FM119">beneficio_muerte_individual_pensionado(FM$1,$E119,$B119, Hombres!$A$1:$DW$117, Mujeres!$A$1:$DW$117)</f>
        <v>0</v>
      </c>
      <c r="FN119" s="48" cm="1">
        <f t="array" ref="FN119">beneficio_muerte_individual_pensionado(FN$1,$E119,$B119, Hombres!$A$1:$DW$117, Mujeres!$A$1:$DW$117)</f>
        <v>0</v>
      </c>
      <c r="FO119" s="48" cm="1">
        <f t="array" ref="FO119">beneficio_muerte_individual_pensionado(FO$1,$E119,$B119, Hombres!$A$1:$DW$117, Mujeres!$A$1:$DW$117)</f>
        <v>0</v>
      </c>
      <c r="FP119" s="48" cm="1">
        <f t="array" ref="FP119">beneficio_muerte_individual_pensionado(FP$1,$E119,$B119, Hombres!$A$1:$DW$117, Mujeres!$A$1:$DW$117)</f>
        <v>0</v>
      </c>
      <c r="FQ119" s="48" cm="1">
        <f t="array" ref="FQ119">beneficio_muerte_individual_pensionado(FQ$1,$E119,$B119, Hombres!$A$1:$DW$117, Mujeres!$A$1:$DW$117)</f>
        <v>0</v>
      </c>
      <c r="FR119" s="48" cm="1">
        <f t="array" ref="FR119">beneficio_muerte_individual_pensionado(FR$1,$E119,$B119, Hombres!$A$1:$DW$117, Mujeres!$A$1:$DW$117)</f>
        <v>0</v>
      </c>
      <c r="FS119" s="48" cm="1">
        <f t="array" ref="FS119">beneficio_muerte_individual_pensionado(FS$1,$E119,$B119, Hombres!$A$1:$DW$117, Mujeres!$A$1:$DW$117)</f>
        <v>0</v>
      </c>
      <c r="FT119" s="48" cm="1">
        <f t="array" ref="FT119">beneficio_muerte_individual_pensionado(FT$1,$E119,$B119, Hombres!$A$1:$DW$117, Mujeres!$A$1:$DW$117)</f>
        <v>0</v>
      </c>
      <c r="FU119" s="48" cm="1">
        <f t="array" ref="FU119">beneficio_muerte_individual_pensionado(FU$1,$E119,$B119, Hombres!$A$1:$DW$117, Mujeres!$A$1:$DW$117)</f>
        <v>0</v>
      </c>
      <c r="FV119" s="48" cm="1">
        <f t="array" ref="FV119">beneficio_muerte_individual_pensionado(FV$1,$E119,$B119, Hombres!$A$1:$DW$117, Mujeres!$A$1:$DW$117)</f>
        <v>0</v>
      </c>
      <c r="FW119" s="48" cm="1">
        <f t="array" ref="FW119">beneficio_muerte_individual_pensionado(FW$1,$E119,$B119, Hombres!$A$1:$DW$117, Mujeres!$A$1:$DW$117)</f>
        <v>0</v>
      </c>
      <c r="FX119" s="48" cm="1">
        <f t="array" ref="FX119">beneficio_muerte_individual_pensionado(FX$1,$E119,$B119, Hombres!$A$1:$DW$117, Mujeres!$A$1:$DW$117)</f>
        <v>0</v>
      </c>
      <c r="FY119" s="48" cm="1">
        <f t="array" ref="FY119">beneficio_muerte_individual_pensionado(FY$1,$E119,$B119, Hombres!$A$1:$DW$117, Mujeres!$A$1:$DW$117)</f>
        <v>0</v>
      </c>
      <c r="FZ119" s="48" cm="1">
        <f t="array" ref="FZ119">beneficio_muerte_individual_pensionado(FZ$1,$E119,$B119, Hombres!$A$1:$DW$117, Mujeres!$A$1:$DW$117)</f>
        <v>0</v>
      </c>
      <c r="GA119" s="48" cm="1">
        <f t="array" ref="GA119">beneficio_muerte_individual_pensionado(GA$1,$E119,$B119, Hombres!$A$1:$DW$117, Mujeres!$A$1:$DW$117)</f>
        <v>0</v>
      </c>
      <c r="GB119" s="48" cm="1">
        <f t="array" ref="GB119">beneficio_muerte_individual_pensionado(GB$1,$E119,$B119, Hombres!$A$1:$DW$117, Mujeres!$A$1:$DW$117)</f>
        <v>0</v>
      </c>
      <c r="GC119" s="48" cm="1">
        <f t="array" ref="GC119">beneficio_muerte_individual_pensionado(GC$1,$E119,$B119, Hombres!$A$1:$DW$117, Mujeres!$A$1:$DW$117)</f>
        <v>0</v>
      </c>
      <c r="GD119" s="48" cm="1">
        <f t="array" ref="GD119">beneficio_muerte_individual_pensionado(GD$1,$E119,$B119, Hombres!$A$1:$DW$117, Mujeres!$A$1:$DW$117)</f>
        <v>0</v>
      </c>
      <c r="GE119" s="48" cm="1">
        <f t="array" ref="GE119">beneficio_muerte_individual_pensionado(GE$1,$E119,$B119, Hombres!$A$1:$DW$117, Mujeres!$A$1:$DW$117)</f>
        <v>0</v>
      </c>
      <c r="GF119" s="48" cm="1">
        <f t="array" ref="GF119">beneficio_muerte_individual_pensionado(GF$1,$E119,$B119, Hombres!$A$1:$DW$117, Mujeres!$A$1:$DW$117)</f>
        <v>0</v>
      </c>
      <c r="GG119" s="48" cm="1">
        <f t="array" ref="GG119">beneficio_muerte_individual_pensionado(GG$1,$E119,$B119, Hombres!$A$1:$DW$117, Mujeres!$A$1:$DW$117)</f>
        <v>0</v>
      </c>
      <c r="GH119" s="48" cm="1">
        <f t="array" ref="GH119">beneficio_muerte_individual_pensionado(GH$1,$E119,$B119, Hombres!$A$1:$DW$117, Mujeres!$A$1:$DW$117)</f>
        <v>0</v>
      </c>
      <c r="GI119" s="48" cm="1">
        <f t="array" ref="GI119">beneficio_muerte_individual_pensionado(GI$1,$E119,$B119, Hombres!$A$1:$DW$117, Mujeres!$A$1:$DW$117)</f>
        <v>0</v>
      </c>
      <c r="GJ119" s="48" cm="1">
        <f t="array" ref="GJ119">beneficio_muerte_individual_pensionado(GJ$1,$E119,$B119, Hombres!$A$1:$DW$117, Mujeres!$A$1:$DW$117)</f>
        <v>0</v>
      </c>
      <c r="GK119" s="48" cm="1">
        <f t="array" ref="GK119">beneficio_muerte_individual_pensionado(GK$1,$E119,$B119, Hombres!$A$1:$DW$117, Mujeres!$A$1:$DW$117)</f>
        <v>0</v>
      </c>
      <c r="GL119" s="48" cm="1">
        <f t="array" ref="GL119">beneficio_muerte_individual_pensionado(GL$1,$E119,$B119, Hombres!$A$1:$DW$117, Mujeres!$A$1:$DW$117)</f>
        <v>0</v>
      </c>
      <c r="GM119" s="48" cm="1">
        <f t="array" ref="GM119">beneficio_muerte_individual_pensionado(GM$1,$E119,$B119, Hombres!$A$1:$DW$117, Mujeres!$A$1:$DW$117)</f>
        <v>0</v>
      </c>
      <c r="GN119" s="48" cm="1">
        <f t="array" ref="GN119">beneficio_muerte_individual_pensionado(GN$1,$E119,$B119, Hombres!$A$1:$DW$117, Mujeres!$A$1:$DW$117)</f>
        <v>0</v>
      </c>
      <c r="GO119" s="48" cm="1">
        <f t="array" ref="GO119">beneficio_muerte_individual_pensionado(GO$1,$E119,$B119, Hombres!$A$1:$DW$117, Mujeres!$A$1:$DW$117)</f>
        <v>0</v>
      </c>
      <c r="GP119" s="48" cm="1">
        <f t="array" ref="GP119">beneficio_muerte_individual_pensionado(GP$1,$E119,$B119, Hombres!$A$1:$DW$117, Mujeres!$A$1:$DW$117)</f>
        <v>0</v>
      </c>
      <c r="GQ119" s="48" cm="1">
        <f t="array" ref="GQ119">beneficio_muerte_individual_pensionado(GQ$1,$E119,$B119, Hombres!$A$1:$DW$117, Mujeres!$A$1:$DW$117)</f>
        <v>0</v>
      </c>
      <c r="GR119" s="48" cm="1">
        <f t="array" ref="GR119">beneficio_muerte_individual_pensionado(GR$1,$E119,$B119, Hombres!$A$1:$DW$117, Mujeres!$A$1:$DW$117)</f>
        <v>0</v>
      </c>
      <c r="GS119" s="48" cm="1">
        <f t="array" ref="GS119">beneficio_muerte_individual_pensionado(GS$1,$E119,$B119, Hombres!$A$1:$DW$117, Mujeres!$A$1:$DW$117)</f>
        <v>0</v>
      </c>
      <c r="GT119" s="48" cm="1">
        <f t="array" ref="GT119">beneficio_muerte_individual_pensionado(GT$1,$E119,$B119, Hombres!$A$1:$DW$117, Mujeres!$A$1:$DW$117)</f>
        <v>0</v>
      </c>
    </row>
    <row r="120" spans="1:202" x14ac:dyDescent="0.3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8" cm="1">
        <f t="array" ref="H120">AnualidadPensionado(H$1,$E120,$B120, $D120, Hombres!$A$1:$DW$117, Mujeres!$A$1:$DW$117)</f>
        <v>0</v>
      </c>
      <c r="I120" s="48" cm="1">
        <f t="array" ref="I120">AnualidadPensionado(I$1,$E120,$B120, $D120, Hombres!$A$1:$DW$117, Mujeres!$A$1:$DW$117)</f>
        <v>2207457.2082955865</v>
      </c>
      <c r="J120" s="48" cm="1">
        <f t="array" ref="J120">AnualidadPensionado(J$1,$E120,$B120, $D120, Hombres!$A$1:$DW$117, Mujeres!$A$1:$DW$117)</f>
        <v>2251863.3644968029</v>
      </c>
      <c r="K120" s="48" cm="1">
        <f t="array" ref="K120">AnualidadPensionado(K$1,$E120,$B120, $D120, Hombres!$A$1:$DW$117, Mujeres!$A$1:$DW$117)</f>
        <v>2295113.3751234687</v>
      </c>
      <c r="L120" s="48" cm="1">
        <f t="array" ref="L120">AnualidadPensionado(L$1,$E120,$B120, $D120, Hombres!$A$1:$DW$117, Mujeres!$A$1:$DW$117)</f>
        <v>2336584.9492063965</v>
      </c>
      <c r="M120" s="48" cm="1">
        <f t="array" ref="M120">AnualidadPensionado(M$1,$E120,$B120, $D120, Hombres!$A$1:$DW$117, Mujeres!$A$1:$DW$117)</f>
        <v>2375659.8789509605</v>
      </c>
      <c r="N120" s="48" cm="1">
        <f t="array" ref="N120">AnualidadPensionado(N$1,$E120,$B120, $D120, Hombres!$A$1:$DW$117, Mujeres!$A$1:$DW$117)</f>
        <v>2411998.0413535307</v>
      </c>
      <c r="O120" s="48" cm="1">
        <f t="array" ref="O120">AnualidadPensionado(O$1,$E120,$B120, $D120, Hombres!$A$1:$DW$117, Mujeres!$A$1:$DW$117)</f>
        <v>2445536.9078865242</v>
      </c>
      <c r="P120" s="48" cm="1">
        <f t="array" ref="P120">AnualidadPensionado(P$1,$E120,$B120, $D120, Hombres!$A$1:$DW$117, Mujeres!$A$1:$DW$117)</f>
        <v>2476145.8958929125</v>
      </c>
      <c r="Q120" s="48" cm="1">
        <f t="array" ref="Q120">AnualidadPensionado(Q$1,$E120,$B120, $D120, Hombres!$A$1:$DW$117, Mujeres!$A$1:$DW$117)</f>
        <v>2503313.1138244979</v>
      </c>
      <c r="R120" s="48" cm="1">
        <f t="array" ref="R120">AnualidadPensionado(R$1,$E120,$B120, $D120, Hombres!$A$1:$DW$117, Mujeres!$A$1:$DW$117)</f>
        <v>2526142.1553687272</v>
      </c>
      <c r="S120" s="48" cm="1">
        <f t="array" ref="S120">AnualidadPensionado(S$1,$E120,$B120, $D120, Hombres!$A$1:$DW$117, Mujeres!$A$1:$DW$117)</f>
        <v>2543458.5314452997</v>
      </c>
      <c r="T120" s="48" cm="1">
        <f t="array" ref="T120">AnualidadPensionado(T$1,$E120,$B120, $D120, Hombres!$A$1:$DW$117, Mujeres!$A$1:$DW$117)</f>
        <v>2553998.1327121118</v>
      </c>
      <c r="U120" s="48" cm="1">
        <f t="array" ref="U120">AnualidadPensionado(U$1,$E120,$B120, $D120, Hombres!$A$1:$DW$117, Mujeres!$A$1:$DW$117)</f>
        <v>2553778.5118586826</v>
      </c>
      <c r="V120" s="48" cm="1">
        <f t="array" ref="V120">AnualidadPensionado(V$1,$E120,$B120, $D120, Hombres!$A$1:$DW$117, Mujeres!$A$1:$DW$117)</f>
        <v>2545087.9959214921</v>
      </c>
      <c r="W120" s="48" cm="1">
        <f t="array" ref="W120">AnualidadPensionado(W$1,$E120,$B120, $D120, Hombres!$A$1:$DW$117, Mujeres!$A$1:$DW$117)</f>
        <v>2527118.8424265115</v>
      </c>
      <c r="X120" s="48" cm="1">
        <f t="array" ref="X120">AnualidadPensionado(X$1,$E120,$B120, $D120, Hombres!$A$1:$DW$117, Mujeres!$A$1:$DW$117)</f>
        <v>2499020.2224650616</v>
      </c>
      <c r="Y120" s="48" cm="1">
        <f t="array" ref="Y120">AnualidadPensionado(Y$1,$E120,$B120, $D120, Hombres!$A$1:$DW$117, Mujeres!$A$1:$DW$117)</f>
        <v>2459892.2506603533</v>
      </c>
      <c r="Z120" s="48" cm="1">
        <f t="array" ref="Z120">AnualidadPensionado(Z$1,$E120,$B120, $D120, Hombres!$A$1:$DW$117, Mujeres!$A$1:$DW$117)</f>
        <v>2408833.6373733808</v>
      </c>
      <c r="AA120" s="48" cm="1">
        <f t="array" ref="AA120">AnualidadPensionado(AA$1,$E120,$B120, $D120, Hombres!$A$1:$DW$117, Mujeres!$A$1:$DW$117)</f>
        <v>2345125.2606016868</v>
      </c>
      <c r="AB120" s="48" cm="1">
        <f t="array" ref="AB120">AnualidadPensionado(AB$1,$E120,$B120, $D120, Hombres!$A$1:$DW$117, Mujeres!$A$1:$DW$117)</f>
        <v>2268314.9930309081</v>
      </c>
      <c r="AC120" s="48" cm="1">
        <f t="array" ref="AC120">AnualidadPensionado(AC$1,$E120,$B120, $D120, Hombres!$A$1:$DW$117, Mujeres!$A$1:$DW$117)</f>
        <v>2178136.7309326129</v>
      </c>
      <c r="AD120" s="48" cm="1">
        <f t="array" ref="AD120">AnualidadPensionado(AD$1,$E120,$B120, $D120, Hombres!$A$1:$DW$117, Mujeres!$A$1:$DW$117)</f>
        <v>2074520.701768528</v>
      </c>
      <c r="AE120" s="48" cm="1">
        <f t="array" ref="AE120">AnualidadPensionado(AE$1,$E120,$B120, $D120, Hombres!$A$1:$DW$117, Mujeres!$A$1:$DW$117)</f>
        <v>1957690.1600514313</v>
      </c>
      <c r="AF120" s="48" cm="1">
        <f t="array" ref="AF120">AnualidadPensionado(AF$1,$E120,$B120, $D120, Hombres!$A$1:$DW$117, Mujeres!$A$1:$DW$117)</f>
        <v>1828396.071752202</v>
      </c>
      <c r="AG120" s="48" cm="1">
        <f t="array" ref="AG120">AnualidadPensionado(AG$1,$E120,$B120, $D120, Hombres!$A$1:$DW$117, Mujeres!$A$1:$DW$117)</f>
        <v>1687942.711648348</v>
      </c>
      <c r="AH120" s="48" cm="1">
        <f t="array" ref="AH120">AnualidadPensionado(AH$1,$E120,$B120, $D120, Hombres!$A$1:$DW$117, Mujeres!$A$1:$DW$117)</f>
        <v>1538060.3633056032</v>
      </c>
      <c r="AI120" s="48" cm="1">
        <f t="array" ref="AI120">AnualidadPensionado(AI$1,$E120,$B120, $D120, Hombres!$A$1:$DW$117, Mujeres!$A$1:$DW$117)</f>
        <v>1380910.8559819008</v>
      </c>
      <c r="AJ120" s="48" cm="1">
        <f t="array" ref="AJ120">AnualidadPensionado(AJ$1,$E120,$B120, $D120, Hombres!$A$1:$DW$117, Mujeres!$A$1:$DW$117)</f>
        <v>1219200.8381932098</v>
      </c>
      <c r="AK120" s="48" cm="1">
        <f t="array" ref="AK120">AnualidadPensionado(AK$1,$E120,$B120, $D120, Hombres!$A$1:$DW$117, Mujeres!$A$1:$DW$117)</f>
        <v>1056247.4821445623</v>
      </c>
      <c r="AL120" s="48" cm="1">
        <f t="array" ref="AL120">AnualidadPensionado(AL$1,$E120,$B120, $D120, Hombres!$A$1:$DW$117, Mujeres!$A$1:$DW$117)</f>
        <v>895765.89247767627</v>
      </c>
      <c r="AM120" s="48" cm="1">
        <f t="array" ref="AM120">AnualidadPensionado(AM$1,$E120,$B120, $D120, Hombres!$A$1:$DW$117, Mujeres!$A$1:$DW$117)</f>
        <v>741548.38650900358</v>
      </c>
      <c r="AN120" s="48" cm="1">
        <f t="array" ref="AN120">AnualidadPensionado(AN$1,$E120,$B120, $D120, Hombres!$A$1:$DW$117, Mujeres!$A$1:$DW$117)</f>
        <v>597249.7555530559</v>
      </c>
      <c r="AO120" s="48" cm="1">
        <f t="array" ref="AO120">AnualidadPensionado(AO$1,$E120,$B120, $D120, Hombres!$A$1:$DW$117, Mujeres!$A$1:$DW$117)</f>
        <v>466206.16001483012</v>
      </c>
      <c r="AP120" s="48" cm="1">
        <f t="array" ref="AP120">AnualidadPensionado(AP$1,$E120,$B120, $D120, Hombres!$A$1:$DW$117, Mujeres!$A$1:$DW$117)</f>
        <v>351187.23080361693</v>
      </c>
      <c r="AQ120" s="48" cm="1">
        <f t="array" ref="AQ120">AnualidadPensionado(AQ$1,$E120,$B120, $D120, Hombres!$A$1:$DW$117, Mujeres!$A$1:$DW$117)</f>
        <v>254045.11807156654</v>
      </c>
      <c r="AR120" s="48" cm="1">
        <f t="array" ref="AR120">AnualidadPensionado(AR$1,$E120,$B120, $D120, Hombres!$A$1:$DW$117, Mujeres!$A$1:$DW$117)</f>
        <v>175461.63003969789</v>
      </c>
      <c r="AS120" s="48" cm="1">
        <f t="array" ref="AS120">AnualidadPensionado(AS$1,$E120,$B120, $D120, Hombres!$A$1:$DW$117, Mujeres!$A$1:$DW$117)</f>
        <v>114911.09694358689</v>
      </c>
      <c r="AT120" s="48" cm="1">
        <f t="array" ref="AT120">AnualidadPensionado(AT$1,$E120,$B120, $D120, Hombres!$A$1:$DW$117, Mujeres!$A$1:$DW$117)</f>
        <v>70782.010162758321</v>
      </c>
      <c r="AU120" s="48" cm="1">
        <f t="array" ref="AU120">AnualidadPensionado(AU$1,$E120,$B120, $D120, Hombres!$A$1:$DW$117, Mujeres!$A$1:$DW$117)</f>
        <v>40618.517363606312</v>
      </c>
      <c r="AV120" s="48" cm="1">
        <f t="array" ref="AV120">AnualidadPensionado(AV$1,$E120,$B120, $D120, Hombres!$A$1:$DW$117, Mujeres!$A$1:$DW$117)</f>
        <v>21467.991087864153</v>
      </c>
      <c r="AW120" s="48" cm="1">
        <f t="array" ref="AW120">AnualidadPensionado(AW$1,$E120,$B120, $D120, Hombres!$A$1:$DW$117, Mujeres!$A$1:$DW$117)</f>
        <v>10303.107394421259</v>
      </c>
      <c r="AX120" s="48" cm="1">
        <f t="array" ref="AX120">AnualidadPensionado(AX$1,$E120,$B120, $D120, Hombres!$A$1:$DW$117, Mujeres!$A$1:$DW$117)</f>
        <v>4410.4369434354894</v>
      </c>
      <c r="AY120" s="48" cm="1">
        <f t="array" ref="AY120">AnualidadPensionado(AY$1,$E120,$B120, $D120, Hombres!$A$1:$DW$117, Mujeres!$A$1:$DW$117)</f>
        <v>1645.4735609157237</v>
      </c>
      <c r="AZ120" s="48" cm="1">
        <f t="array" ref="AZ120">AnualidadPensionado(AZ$1,$E120,$B120, $D120, Hombres!$A$1:$DW$117, Mujeres!$A$1:$DW$117)</f>
        <v>518.66781238691453</v>
      </c>
      <c r="BA120" s="48" cm="1">
        <f t="array" ref="BA120">AnualidadPensionado(BA$1,$E120,$B120, $D120, Hombres!$A$1:$DW$117, Mujeres!$A$1:$DW$117)</f>
        <v>132.0941389996363</v>
      </c>
      <c r="BB120" s="48" cm="1">
        <f t="array" ref="BB120">AnualidadPensionado(BB$1,$E120,$B120, $D120, Hombres!$A$1:$DW$117, Mujeres!$A$1:$DW$117)</f>
        <v>25.33726238904876</v>
      </c>
      <c r="BC120" s="48" cm="1">
        <f t="array" ref="BC120">AnualidadPensionado(BC$1,$E120,$B120, $D120, Hombres!$A$1:$DW$117, Mujeres!$A$1:$DW$117)</f>
        <v>3.2191405622781275</v>
      </c>
      <c r="BD120" s="48" cm="1">
        <f t="array" ref="BD120">AnualidadPensionado(BD$1,$E120,$B120, $D120, Hombres!$A$1:$DW$117, Mujeres!$A$1:$DW$117)</f>
        <v>0</v>
      </c>
      <c r="BE120" s="48" cm="1">
        <f t="array" ref="BE120">AnualidadPensionado(BE$1,$E120,$B120, $D120, Hombres!$A$1:$DW$117, Mujeres!$A$1:$DW$117)</f>
        <v>0</v>
      </c>
      <c r="BF120" s="48" cm="1">
        <f t="array" ref="BF120">AnualidadPensionado(BF$1,$E120,$B120, $D120, Hombres!$A$1:$DW$117, Mujeres!$A$1:$DW$117)</f>
        <v>0</v>
      </c>
      <c r="BG120" s="48" cm="1">
        <f t="array" ref="BG120">AnualidadPensionado(BG$1,$E120,$B120, $D120, Hombres!$A$1:$DW$117, Mujeres!$A$1:$DW$117)</f>
        <v>0</v>
      </c>
      <c r="BH120" s="48" cm="1">
        <f t="array" ref="BH120">AnualidadPensionado(BH$1,$E120,$B120, $D120, Hombres!$A$1:$DW$117, Mujeres!$A$1:$DW$117)</f>
        <v>0</v>
      </c>
      <c r="BI120" s="48" cm="1">
        <f t="array" ref="BI120">AnualidadPensionado(BI$1,$E120,$B120, $D120, Hombres!$A$1:$DW$117, Mujeres!$A$1:$DW$117)</f>
        <v>0</v>
      </c>
      <c r="BJ120" s="48" cm="1">
        <f t="array" ref="BJ120">AnualidadPensionado(BJ$1,$E120,$B120, $D120, Hombres!$A$1:$DW$117, Mujeres!$A$1:$DW$117)</f>
        <v>0</v>
      </c>
      <c r="BK120" s="48" cm="1">
        <f t="array" ref="BK120">AnualidadPensionado(BK$1,$E120,$B120, $D120, Hombres!$A$1:$DW$117, Mujeres!$A$1:$DW$117)</f>
        <v>0</v>
      </c>
      <c r="BL120" s="48" cm="1">
        <f t="array" ref="BL120">AnualidadPensionado(BL$1,$E120,$B120, $D120, Hombres!$A$1:$DW$117, Mujeres!$A$1:$DW$117)</f>
        <v>0</v>
      </c>
      <c r="BM120" s="48" cm="1">
        <f t="array" ref="BM120">AnualidadPensionado(BM$1,$E120,$B120, $D120, Hombres!$A$1:$DW$117, Mujeres!$A$1:$DW$117)</f>
        <v>0</v>
      </c>
      <c r="BN120" s="48" cm="1">
        <f t="array" ref="BN120">AnualidadPensionado(BN$1,$E120,$B120, $D120, Hombres!$A$1:$DW$117, Mujeres!$A$1:$DW$117)</f>
        <v>0</v>
      </c>
      <c r="BO120" s="48" cm="1">
        <f t="array" ref="BO120">AnualidadPensionado(BO$1,$E120,$B120, $D120, Hombres!$A$1:$DW$117, Mujeres!$A$1:$DW$117)</f>
        <v>0</v>
      </c>
      <c r="BP120" s="48" cm="1">
        <f t="array" ref="BP120">AnualidadPensionado(BP$1,$E120,$B120, $D120, Hombres!$A$1:$DW$117, Mujeres!$A$1:$DW$117)</f>
        <v>0</v>
      </c>
      <c r="BQ120" s="48" cm="1">
        <f t="array" ref="BQ120">AnualidadPensionado(BQ$1,$E120,$B120, $D120, Hombres!$A$1:$DW$117, Mujeres!$A$1:$DW$117)</f>
        <v>0</v>
      </c>
      <c r="BR120" s="48" cm="1">
        <f t="array" ref="BR120">AnualidadPensionado(BR$1,$E120,$B120, $D120, Hombres!$A$1:$DW$117, Mujeres!$A$1:$DW$117)</f>
        <v>0</v>
      </c>
      <c r="BS120" s="48" cm="1">
        <f t="array" ref="BS120">AnualidadPensionado(BS$1,$E120,$B120, $D120, Hombres!$A$1:$DW$117, Mujeres!$A$1:$DW$117)</f>
        <v>0</v>
      </c>
      <c r="BT120" s="48" cm="1">
        <f t="array" ref="BT120">AnualidadPensionado(BT$1,$E120,$B120, $D120, Hombres!$A$1:$DW$117, Mujeres!$A$1:$DW$117)</f>
        <v>0</v>
      </c>
      <c r="BU120" s="48" cm="1">
        <f t="array" ref="BU120">AnualidadPensionado(BU$1,$E120,$B120, $D120, Hombres!$A$1:$DW$117, Mujeres!$A$1:$DW$117)</f>
        <v>0</v>
      </c>
      <c r="BV120" s="48" cm="1">
        <f t="array" ref="BV120">AnualidadPensionado(BV$1,$E120,$B120, $D120, Hombres!$A$1:$DW$117, Mujeres!$A$1:$DW$117)</f>
        <v>0</v>
      </c>
      <c r="BW120" s="48" cm="1">
        <f t="array" ref="BW120">AnualidadPensionado(BW$1,$E120,$B120, $D120, Hombres!$A$1:$DW$117, Mujeres!$A$1:$DW$117)</f>
        <v>0</v>
      </c>
      <c r="BX120" s="48" cm="1">
        <f t="array" ref="BX120">AnualidadPensionado(BX$1,$E120,$B120, $D120, Hombres!$A$1:$DW$117, Mujeres!$A$1:$DW$117)</f>
        <v>0</v>
      </c>
      <c r="BY120" s="48" cm="1">
        <f t="array" ref="BY120">AnualidadPensionado(BY$1,$E120,$B120, $D120, Hombres!$A$1:$DW$117, Mujeres!$A$1:$DW$117)</f>
        <v>0</v>
      </c>
      <c r="BZ120" s="48" cm="1">
        <f t="array" ref="BZ120">AnualidadPensionado(BZ$1,$E120,$B120, $D120, Hombres!$A$1:$DW$117, Mujeres!$A$1:$DW$117)</f>
        <v>0</v>
      </c>
      <c r="CA120" s="48" cm="1">
        <f t="array" ref="CA120">AnualidadPensionado(CA$1,$E120,$B120, $D120, Hombres!$A$1:$DW$117, Mujeres!$A$1:$DW$117)</f>
        <v>0</v>
      </c>
      <c r="CB120" s="48" cm="1">
        <f t="array" ref="CB120">AnualidadPensionado(CB$1,$E120,$B120, $D120, Hombres!$A$1:$DW$117, Mujeres!$A$1:$DW$117)</f>
        <v>0</v>
      </c>
      <c r="CC120" s="48" cm="1">
        <f t="array" ref="CC120">AnualidadPensionado(CC$1,$E120,$B120, $D120, Hombres!$A$1:$DW$117, Mujeres!$A$1:$DW$117)</f>
        <v>0</v>
      </c>
      <c r="CD120" s="48" cm="1">
        <f t="array" ref="CD120">AnualidadPensionado(CD$1,$E120,$B120, $D120, Hombres!$A$1:$DW$117, Mujeres!$A$1:$DW$117)</f>
        <v>0</v>
      </c>
      <c r="CE120" s="48" cm="1">
        <f t="array" ref="CE120">AnualidadPensionado(CE$1,$E120,$B120, $D120, Hombres!$A$1:$DW$117, Mujeres!$A$1:$DW$117)</f>
        <v>0</v>
      </c>
      <c r="CF120" s="48" cm="1">
        <f t="array" ref="CF120">AnualidadPensionado(CF$1,$E120,$B120, $D120, Hombres!$A$1:$DW$117, Mujeres!$A$1:$DW$117)</f>
        <v>0</v>
      </c>
      <c r="CG120" s="48" cm="1">
        <f t="array" ref="CG120">AnualidadPensionado(CG$1,$E120,$B120, $D120, Hombres!$A$1:$DW$117, Mujeres!$A$1:$DW$117)</f>
        <v>0</v>
      </c>
      <c r="CH120" s="48" cm="1">
        <f t="array" ref="CH120">AnualidadPensionado(CH$1,$E120,$B120, $D120, Hombres!$A$1:$DW$117, Mujeres!$A$1:$DW$117)</f>
        <v>0</v>
      </c>
      <c r="CI120" s="48" cm="1">
        <f t="array" ref="CI120">AnualidadPensionado(CI$1,$E120,$B120, $D120, Hombres!$A$1:$DW$117, Mujeres!$A$1:$DW$117)</f>
        <v>0</v>
      </c>
      <c r="CJ120" s="48" cm="1">
        <f t="array" ref="CJ120">AnualidadPensionado(CJ$1,$E120,$B120, $D120, Hombres!$A$1:$DW$117, Mujeres!$A$1:$DW$117)</f>
        <v>0</v>
      </c>
      <c r="CK120" s="48" cm="1">
        <f t="array" ref="CK120">AnualidadPensionado(CK$1,$E120,$B120, $D120, Hombres!$A$1:$DW$117, Mujeres!$A$1:$DW$117)</f>
        <v>0</v>
      </c>
      <c r="CL120" s="48" cm="1">
        <f t="array" ref="CL120">AnualidadPensionado(CL$1,$E120,$B120, $D120, Hombres!$A$1:$DW$117, Mujeres!$A$1:$DW$117)</f>
        <v>0</v>
      </c>
      <c r="CM120" s="48" cm="1">
        <f t="array" ref="CM120">AnualidadPensionado(CM$1,$E120,$B120, $D120, Hombres!$A$1:$DW$117, Mujeres!$A$1:$DW$117)</f>
        <v>0</v>
      </c>
      <c r="CN120" s="48" cm="1">
        <f t="array" ref="CN120">AnualidadPensionado(CN$1,$E120,$B120, $D120, Hombres!$A$1:$DW$117, Mujeres!$A$1:$DW$117)</f>
        <v>0</v>
      </c>
      <c r="CO120" s="48" cm="1">
        <f t="array" ref="CO120">AnualidadPensionado(CO$1,$E120,$B120, $D120, Hombres!$A$1:$DW$117, Mujeres!$A$1:$DW$117)</f>
        <v>0</v>
      </c>
      <c r="CP120" s="48" cm="1">
        <f t="array" ref="CP120">AnualidadPensionado(CP$1,$E120,$B120, $D120, Hombres!$A$1:$DW$117, Mujeres!$A$1:$DW$117)</f>
        <v>0</v>
      </c>
      <c r="CQ120" s="48" cm="1">
        <f t="array" ref="CQ120">AnualidadPensionado(CQ$1,$E120,$B120, $D120, Hombres!$A$1:$DW$117, Mujeres!$A$1:$DW$117)</f>
        <v>0</v>
      </c>
      <c r="CR120" s="48" cm="1">
        <f t="array" ref="CR120">AnualidadPensionado(CR$1,$E120,$B120, $D120, Hombres!$A$1:$DW$117, Mujeres!$A$1:$DW$117)</f>
        <v>0</v>
      </c>
      <c r="CS120" s="48" cm="1">
        <f t="array" ref="CS120">AnualidadPensionado(CS$1,$E120,$B120, $D120, Hombres!$A$1:$DW$117, Mujeres!$A$1:$DW$117)</f>
        <v>0</v>
      </c>
      <c r="CT120" s="48" cm="1">
        <f t="array" ref="CT120">AnualidadPensionado(CT$1,$E120,$B120, $D120, Hombres!$A$1:$DW$117, Mujeres!$A$1:$DW$117)</f>
        <v>0</v>
      </c>
      <c r="CU120" s="48" cm="1">
        <f t="array" ref="CU120">AnualidadPensionado(CU$1,$E120,$B120, $D120, Hombres!$A$1:$DW$117, Mujeres!$A$1:$DW$117)</f>
        <v>0</v>
      </c>
      <c r="CV120" s="48" cm="1">
        <f t="array" ref="CV120">AnualidadPensionado(CV$1,$E120,$B120, $D120, Hombres!$A$1:$DW$117, Mujeres!$A$1:$DW$117)</f>
        <v>0</v>
      </c>
      <c r="CW120" s="48" cm="1">
        <f t="array" ref="CW120">AnualidadPensionado(CW$1,$E120,$B120, $D120, Hombres!$A$1:$DW$117, Mujeres!$A$1:$DW$117)</f>
        <v>0</v>
      </c>
      <c r="CX120" s="48" cm="1">
        <f t="array" ref="CX120">AnualidadPensionado(CX$1,$E120,$B120, $D120, Hombres!$A$1:$DW$117, Mujeres!$A$1:$DW$117)</f>
        <v>0</v>
      </c>
      <c r="CY120" s="48" cm="1">
        <f t="array" ref="CY120">AnualidadPensionado(CY$1,$E120,$B120, $D120, Hombres!$A$1:$DW$117, Mujeres!$A$1:$DW$117)</f>
        <v>0</v>
      </c>
      <c r="DB120" s="21"/>
      <c r="DC120" s="48" cm="1">
        <f t="array" ref="DC120">beneficio_muerte_individual_pensionado(DC$1,$E120,$B120, Hombres!$A$1:$DW$117, Mujeres!$A$1:$DW$117)</f>
        <v>0</v>
      </c>
      <c r="DD120" s="48" cm="1">
        <f t="array" ref="DD120">beneficio_muerte_individual_pensionado(DD$1,$E120,$B120, Hombres!$A$1:$DW$117, Mujeres!$A$1:$DW$117)</f>
        <v>29042.950008510001</v>
      </c>
      <c r="DE120" s="48" cm="1">
        <f t="array" ref="DE120">beneficio_muerte_individual_pensionado(DE$1,$E120,$B120, Hombres!$A$1:$DW$117, Mujeres!$A$1:$DW$117)</f>
        <v>31365.140641089805</v>
      </c>
      <c r="DF120" s="48" cm="1">
        <f t="array" ref="DF120">beneficio_muerte_individual_pensionado(DF$1,$E120,$B120, Hombres!$A$1:$DW$117, Mujeres!$A$1:$DW$117)</f>
        <v>34304.187445156836</v>
      </c>
      <c r="DG120" s="48" cm="1">
        <f t="array" ref="DG120">beneficio_muerte_individual_pensionado(DG$1,$E120,$B120, Hombres!$A$1:$DW$117, Mujeres!$A$1:$DW$117)</f>
        <v>37765.18795564436</v>
      </c>
      <c r="DH120" s="48" cm="1">
        <f t="array" ref="DH120">beneficio_muerte_individual_pensionado(DH$1,$E120,$B120, Hombres!$A$1:$DW$117, Mujeres!$A$1:$DW$117)</f>
        <v>41278.622846399288</v>
      </c>
      <c r="DI120" s="48" cm="1">
        <f t="array" ref="DI120">beneficio_muerte_individual_pensionado(DI$1,$E120,$B120, Hombres!$A$1:$DW$117, Mujeres!$A$1:$DW$117)</f>
        <v>44478.613441512469</v>
      </c>
      <c r="DJ120" s="48" cm="1">
        <f t="array" ref="DJ120">beneficio_muerte_individual_pensionado(DJ$1,$E120,$B120, Hombres!$A$1:$DW$117, Mujeres!$A$1:$DW$117)</f>
        <v>47494.054760301231</v>
      </c>
      <c r="DK120" s="48" cm="1">
        <f t="array" ref="DK120">beneficio_muerte_individual_pensionado(DK$1,$E120,$B120, Hombres!$A$1:$DW$117, Mujeres!$A$1:$DW$117)</f>
        <v>50813.462417852672</v>
      </c>
      <c r="DL120" s="48" cm="1">
        <f t="array" ref="DL120">beneficio_muerte_individual_pensionado(DL$1,$E120,$B120, Hombres!$A$1:$DW$117, Mujeres!$A$1:$DW$117)</f>
        <v>54771.616132487979</v>
      </c>
      <c r="DM120" s="48" cm="1">
        <f t="array" ref="DM120">beneficio_muerte_individual_pensionado(DM$1,$E120,$B120, Hombres!$A$1:$DW$117, Mujeres!$A$1:$DW$117)</f>
        <v>59465.511493390506</v>
      </c>
      <c r="DN120" s="48" cm="1">
        <f t="array" ref="DN120">beneficio_muerte_individual_pensionado(DN$1,$E120,$B120, Hombres!$A$1:$DW$117, Mujeres!$A$1:$DW$117)</f>
        <v>64840.102462921983</v>
      </c>
      <c r="DO120" s="48" cm="1">
        <f t="array" ref="DO120">beneficio_muerte_individual_pensionado(DO$1,$E120,$B120, Hombres!$A$1:$DW$117, Mujeres!$A$1:$DW$117)</f>
        <v>73401.127274002414</v>
      </c>
      <c r="DP120" s="48" cm="1">
        <f t="array" ref="DP120">beneficio_muerte_individual_pensionado(DP$1,$E120,$B120, Hombres!$A$1:$DW$117, Mujeres!$A$1:$DW$117)</f>
        <v>79099.391023234333</v>
      </c>
      <c r="DQ120" s="48" cm="1">
        <f t="array" ref="DQ120">beneficio_muerte_individual_pensionado(DQ$1,$E120,$B120, Hombres!$A$1:$DW$117, Mujeres!$A$1:$DW$117)</f>
        <v>84956.466351476862</v>
      </c>
      <c r="DR120" s="48" cm="1">
        <f t="array" ref="DR120">beneficio_muerte_individual_pensionado(DR$1,$E120,$B120, Hombres!$A$1:$DW$117, Mujeres!$A$1:$DW$117)</f>
        <v>90850.191157508976</v>
      </c>
      <c r="DS120" s="48" cm="1">
        <f t="array" ref="DS120">beneficio_muerte_individual_pensionado(DS$1,$E120,$B120, Hombres!$A$1:$DW$117, Mujeres!$A$1:$DW$117)</f>
        <v>96745.820739494578</v>
      </c>
      <c r="DT120" s="48" cm="1">
        <f t="array" ref="DT120">beneficio_muerte_individual_pensionado(DT$1,$E120,$B120, Hombres!$A$1:$DW$117, Mujeres!$A$1:$DW$117)</f>
        <v>102663.59431305142</v>
      </c>
      <c r="DU120" s="48" cm="1">
        <f t="array" ref="DU120">beneficio_muerte_individual_pensionado(DU$1,$E120,$B120, Hombres!$A$1:$DW$117, Mujeres!$A$1:$DW$117)</f>
        <v>108524.74678464425</v>
      </c>
      <c r="DV120" s="48" cm="1">
        <f t="array" ref="DV120">beneficio_muerte_individual_pensionado(DV$1,$E120,$B120, Hombres!$A$1:$DW$117, Mujeres!$A$1:$DW$117)</f>
        <v>114072.33435597345</v>
      </c>
      <c r="DW120" s="48" cm="1">
        <f t="array" ref="DW120">beneficio_muerte_individual_pensionado(DW$1,$E120,$B120, Hombres!$A$1:$DW$117, Mujeres!$A$1:$DW$117)</f>
        <v>119049.62778138157</v>
      </c>
      <c r="DX120" s="48" cm="1">
        <f t="array" ref="DX120">beneficio_muerte_individual_pensionado(DX$1,$E120,$B120, Hombres!$A$1:$DW$117, Mujeres!$A$1:$DW$117)</f>
        <v>123310.57826246532</v>
      </c>
      <c r="DY120" s="48" cm="1">
        <f t="array" ref="DY120">beneficio_muerte_individual_pensionado(DY$1,$E120,$B120, Hombres!$A$1:$DW$117, Mujeres!$A$1:$DW$117)</f>
        <v>126763.57657938333</v>
      </c>
      <c r="DZ120" s="48" cm="1">
        <f t="array" ref="DZ120">beneficio_muerte_individual_pensionado(DZ$1,$E120,$B120, Hombres!$A$1:$DW$117, Mujeres!$A$1:$DW$117)</f>
        <v>129209.09179321831</v>
      </c>
      <c r="EA120" s="48" cm="1">
        <f t="array" ref="EA120">beneficio_muerte_individual_pensionado(EA$1,$E120,$B120, Hombres!$A$1:$DW$117, Mujeres!$A$1:$DW$117)</f>
        <v>130331.17874406303</v>
      </c>
      <c r="EB120" s="48" cm="1">
        <f t="array" ref="EB120">beneficio_muerte_individual_pensionado(EB$1,$E120,$B120, Hombres!$A$1:$DW$117, Mujeres!$A$1:$DW$117)</f>
        <v>129881.04796056177</v>
      </c>
      <c r="EC120" s="48" cm="1">
        <f t="array" ref="EC120">beneficio_muerte_individual_pensionado(EC$1,$E120,$B120, Hombres!$A$1:$DW$117, Mujeres!$A$1:$DW$117)</f>
        <v>127739.87059614298</v>
      </c>
      <c r="ED120" s="48" cm="1">
        <f t="array" ref="ED120">beneficio_muerte_individual_pensionado(ED$1,$E120,$B120, Hombres!$A$1:$DW$117, Mujeres!$A$1:$DW$117)</f>
        <v>123828.76902464546</v>
      </c>
      <c r="EE120" s="48" cm="1">
        <f t="array" ref="EE120">beneficio_muerte_individual_pensionado(EE$1,$E120,$B120, Hombres!$A$1:$DW$117, Mujeres!$A$1:$DW$117)</f>
        <v>118063.14887616091</v>
      </c>
      <c r="EF120" s="48" cm="1">
        <f t="array" ref="EF120">beneficio_muerte_individual_pensionado(EF$1,$E120,$B120, Hombres!$A$1:$DW$117, Mujeres!$A$1:$DW$117)</f>
        <v>110401.75481022487</v>
      </c>
      <c r="EG120" s="48" cm="1">
        <f t="array" ref="EG120">beneficio_muerte_individual_pensionado(EG$1,$E120,$B120, Hombres!$A$1:$DW$117, Mujeres!$A$1:$DW$117)</f>
        <v>100976.24549689959</v>
      </c>
      <c r="EH120" s="48" cm="1">
        <f t="array" ref="EH120">beneficio_muerte_individual_pensionado(EH$1,$E120,$B120, Hombres!$A$1:$DW$117, Mujeres!$A$1:$DW$117)</f>
        <v>90099.881689173475</v>
      </c>
      <c r="EI120" s="48" cm="1">
        <f t="array" ref="EI120">beneficio_muerte_individual_pensionado(EI$1,$E120,$B120, Hombres!$A$1:$DW$117, Mujeres!$A$1:$DW$117)</f>
        <v>78187.356186650693</v>
      </c>
      <c r="EJ120" s="48" cm="1">
        <f t="array" ref="EJ120">beneficio_muerte_individual_pensionado(EJ$1,$E120,$B120, Hombres!$A$1:$DW$117, Mujeres!$A$1:$DW$117)</f>
        <v>65721.725853867727</v>
      </c>
      <c r="EK120" s="48" cm="1">
        <f t="array" ref="EK120">beneficio_muerte_individual_pensionado(EK$1,$E120,$B120, Hombres!$A$1:$DW$117, Mujeres!$A$1:$DW$117)</f>
        <v>53252.56336492081</v>
      </c>
      <c r="EL120" s="48" cm="1">
        <f t="array" ref="EL120">beneficio_muerte_individual_pensionado(EL$1,$E120,$B120, Hombres!$A$1:$DW$117, Mujeres!$A$1:$DW$117)</f>
        <v>41377.809440107158</v>
      </c>
      <c r="EM120" s="48" cm="1">
        <f t="array" ref="EM120">beneficio_muerte_individual_pensionado(EM$1,$E120,$B120, Hombres!$A$1:$DW$117, Mujeres!$A$1:$DW$117)</f>
        <v>30654.316132842956</v>
      </c>
      <c r="EN120" s="48" cm="1">
        <f t="array" ref="EN120">beneficio_muerte_individual_pensionado(EN$1,$E120,$B120, Hombres!$A$1:$DW$117, Mujeres!$A$1:$DW$117)</f>
        <v>21503.697797178167</v>
      </c>
      <c r="EO120" s="48" cm="1">
        <f t="array" ref="EO120">beneficio_muerte_individual_pensionado(EO$1,$E120,$B120, Hombres!$A$1:$DW$117, Mujeres!$A$1:$DW$117)</f>
        <v>14164.111933055176</v>
      </c>
      <c r="EP120" s="48" cm="1">
        <f t="array" ref="EP120">beneficio_muerte_individual_pensionado(EP$1,$E120,$B120, Hombres!$A$1:$DW$117, Mujeres!$A$1:$DW$117)</f>
        <v>8673.6513457136225</v>
      </c>
      <c r="EQ120" s="48" cm="1">
        <f t="array" ref="EQ120">beneficio_muerte_individual_pensionado(EQ$1,$E120,$B120, Hombres!$A$1:$DW$117, Mujeres!$A$1:$DW$117)</f>
        <v>4880.5497316914407</v>
      </c>
      <c r="ER120" s="48" cm="1">
        <f t="array" ref="ER120">beneficio_muerte_individual_pensionado(ER$1,$E120,$B120, Hombres!$A$1:$DW$117, Mujeres!$A$1:$DW$117)</f>
        <v>2487.6090054483075</v>
      </c>
      <c r="ES120" s="48" cm="1">
        <f t="array" ref="ES120">beneficio_muerte_individual_pensionado(ES$1,$E120,$B120, Hombres!$A$1:$DW$117, Mujeres!$A$1:$DW$117)</f>
        <v>1127.9447306934626</v>
      </c>
      <c r="ET120" s="48" cm="1">
        <f t="array" ref="ET120">beneficio_muerte_individual_pensionado(ET$1,$E120,$B120, Hombres!$A$1:$DW$117, Mujeres!$A$1:$DW$117)</f>
        <v>444.45211496875493</v>
      </c>
      <c r="EU120" s="48" cm="1">
        <f t="array" ref="EU120">beneficio_muerte_individual_pensionado(EU$1,$E120,$B120, Hombres!$A$1:$DW$117, Mujeres!$A$1:$DW$117)</f>
        <v>147.49607470370137</v>
      </c>
      <c r="EV120" s="48" cm="1">
        <f t="array" ref="EV120">beneficio_muerte_individual_pensionado(EV$1,$E120,$B120, Hombres!$A$1:$DW$117, Mujeres!$A$1:$DW$117)</f>
        <v>39.418091435326353</v>
      </c>
      <c r="EW120" s="48" cm="1">
        <f t="array" ref="EW120">beneficio_muerte_individual_pensionado(EW$1,$E120,$B120, Hombres!$A$1:$DW$117, Mujeres!$A$1:$DW$117)</f>
        <v>7.9065169823202384</v>
      </c>
      <c r="EX120" s="48" cm="1">
        <f t="array" ref="EX120">beneficio_muerte_individual_pensionado(EX$1,$E120,$B120, Hombres!$A$1:$DW$117, Mujeres!$A$1:$DW$117)</f>
        <v>1.1132269850897232</v>
      </c>
      <c r="EY120" s="48" cm="1">
        <f t="array" ref="EY120">beneficio_muerte_individual_pensionado(EY$1,$E120,$B120, Hombres!$A$1:$DW$117, Mujeres!$A$1:$DW$117)</f>
        <v>0</v>
      </c>
      <c r="EZ120" s="48" cm="1">
        <f t="array" ref="EZ120">beneficio_muerte_individual_pensionado(EZ$1,$E120,$B120, Hombres!$A$1:$DW$117, Mujeres!$A$1:$DW$117)</f>
        <v>0</v>
      </c>
      <c r="FA120" s="48" cm="1">
        <f t="array" ref="FA120">beneficio_muerte_individual_pensionado(FA$1,$E120,$B120, Hombres!$A$1:$DW$117, Mujeres!$A$1:$DW$117)</f>
        <v>0</v>
      </c>
      <c r="FB120" s="48" cm="1">
        <f t="array" ref="FB120">beneficio_muerte_individual_pensionado(FB$1,$E120,$B120, Hombres!$A$1:$DW$117, Mujeres!$A$1:$DW$117)</f>
        <v>0</v>
      </c>
      <c r="FC120" s="48" cm="1">
        <f t="array" ref="FC120">beneficio_muerte_individual_pensionado(FC$1,$E120,$B120, Hombres!$A$1:$DW$117, Mujeres!$A$1:$DW$117)</f>
        <v>0</v>
      </c>
      <c r="FD120" s="48" cm="1">
        <f t="array" ref="FD120">beneficio_muerte_individual_pensionado(FD$1,$E120,$B120, Hombres!$A$1:$DW$117, Mujeres!$A$1:$DW$117)</f>
        <v>0</v>
      </c>
      <c r="FE120" s="48" cm="1">
        <f t="array" ref="FE120">beneficio_muerte_individual_pensionado(FE$1,$E120,$B120, Hombres!$A$1:$DW$117, Mujeres!$A$1:$DW$117)</f>
        <v>0</v>
      </c>
      <c r="FF120" s="48" cm="1">
        <f t="array" ref="FF120">beneficio_muerte_individual_pensionado(FF$1,$E120,$B120, Hombres!$A$1:$DW$117, Mujeres!$A$1:$DW$117)</f>
        <v>0</v>
      </c>
      <c r="FG120" s="48" cm="1">
        <f t="array" ref="FG120">beneficio_muerte_individual_pensionado(FG$1,$E120,$B120, Hombres!$A$1:$DW$117, Mujeres!$A$1:$DW$117)</f>
        <v>0</v>
      </c>
      <c r="FH120" s="48" cm="1">
        <f t="array" ref="FH120">beneficio_muerte_individual_pensionado(FH$1,$E120,$B120, Hombres!$A$1:$DW$117, Mujeres!$A$1:$DW$117)</f>
        <v>0</v>
      </c>
      <c r="FI120" s="48" cm="1">
        <f t="array" ref="FI120">beneficio_muerte_individual_pensionado(FI$1,$E120,$B120, Hombres!$A$1:$DW$117, Mujeres!$A$1:$DW$117)</f>
        <v>0</v>
      </c>
      <c r="FJ120" s="48" cm="1">
        <f t="array" ref="FJ120">beneficio_muerte_individual_pensionado(FJ$1,$E120,$B120, Hombres!$A$1:$DW$117, Mujeres!$A$1:$DW$117)</f>
        <v>0</v>
      </c>
      <c r="FK120" s="48" cm="1">
        <f t="array" ref="FK120">beneficio_muerte_individual_pensionado(FK$1,$E120,$B120, Hombres!$A$1:$DW$117, Mujeres!$A$1:$DW$117)</f>
        <v>0</v>
      </c>
      <c r="FL120" s="48" cm="1">
        <f t="array" ref="FL120">beneficio_muerte_individual_pensionado(FL$1,$E120,$B120, Hombres!$A$1:$DW$117, Mujeres!$A$1:$DW$117)</f>
        <v>0</v>
      </c>
      <c r="FM120" s="48" cm="1">
        <f t="array" ref="FM120">beneficio_muerte_individual_pensionado(FM$1,$E120,$B120, Hombres!$A$1:$DW$117, Mujeres!$A$1:$DW$117)</f>
        <v>0</v>
      </c>
      <c r="FN120" s="48" cm="1">
        <f t="array" ref="FN120">beneficio_muerte_individual_pensionado(FN$1,$E120,$B120, Hombres!$A$1:$DW$117, Mujeres!$A$1:$DW$117)</f>
        <v>0</v>
      </c>
      <c r="FO120" s="48" cm="1">
        <f t="array" ref="FO120">beneficio_muerte_individual_pensionado(FO$1,$E120,$B120, Hombres!$A$1:$DW$117, Mujeres!$A$1:$DW$117)</f>
        <v>0</v>
      </c>
      <c r="FP120" s="48" cm="1">
        <f t="array" ref="FP120">beneficio_muerte_individual_pensionado(FP$1,$E120,$B120, Hombres!$A$1:$DW$117, Mujeres!$A$1:$DW$117)</f>
        <v>0</v>
      </c>
      <c r="FQ120" s="48" cm="1">
        <f t="array" ref="FQ120">beneficio_muerte_individual_pensionado(FQ$1,$E120,$B120, Hombres!$A$1:$DW$117, Mujeres!$A$1:$DW$117)</f>
        <v>0</v>
      </c>
      <c r="FR120" s="48" cm="1">
        <f t="array" ref="FR120">beneficio_muerte_individual_pensionado(FR$1,$E120,$B120, Hombres!$A$1:$DW$117, Mujeres!$A$1:$DW$117)</f>
        <v>0</v>
      </c>
      <c r="FS120" s="48" cm="1">
        <f t="array" ref="FS120">beneficio_muerte_individual_pensionado(FS$1,$E120,$B120, Hombres!$A$1:$DW$117, Mujeres!$A$1:$DW$117)</f>
        <v>0</v>
      </c>
      <c r="FT120" s="48" cm="1">
        <f t="array" ref="FT120">beneficio_muerte_individual_pensionado(FT$1,$E120,$B120, Hombres!$A$1:$DW$117, Mujeres!$A$1:$DW$117)</f>
        <v>0</v>
      </c>
      <c r="FU120" s="48" cm="1">
        <f t="array" ref="FU120">beneficio_muerte_individual_pensionado(FU$1,$E120,$B120, Hombres!$A$1:$DW$117, Mujeres!$A$1:$DW$117)</f>
        <v>0</v>
      </c>
      <c r="FV120" s="48" cm="1">
        <f t="array" ref="FV120">beneficio_muerte_individual_pensionado(FV$1,$E120,$B120, Hombres!$A$1:$DW$117, Mujeres!$A$1:$DW$117)</f>
        <v>0</v>
      </c>
      <c r="FW120" s="48" cm="1">
        <f t="array" ref="FW120">beneficio_muerte_individual_pensionado(FW$1,$E120,$B120, Hombres!$A$1:$DW$117, Mujeres!$A$1:$DW$117)</f>
        <v>0</v>
      </c>
      <c r="FX120" s="48" cm="1">
        <f t="array" ref="FX120">beneficio_muerte_individual_pensionado(FX$1,$E120,$B120, Hombres!$A$1:$DW$117, Mujeres!$A$1:$DW$117)</f>
        <v>0</v>
      </c>
      <c r="FY120" s="48" cm="1">
        <f t="array" ref="FY120">beneficio_muerte_individual_pensionado(FY$1,$E120,$B120, Hombres!$A$1:$DW$117, Mujeres!$A$1:$DW$117)</f>
        <v>0</v>
      </c>
      <c r="FZ120" s="48" cm="1">
        <f t="array" ref="FZ120">beneficio_muerte_individual_pensionado(FZ$1,$E120,$B120, Hombres!$A$1:$DW$117, Mujeres!$A$1:$DW$117)</f>
        <v>0</v>
      </c>
      <c r="GA120" s="48" cm="1">
        <f t="array" ref="GA120">beneficio_muerte_individual_pensionado(GA$1,$E120,$B120, Hombres!$A$1:$DW$117, Mujeres!$A$1:$DW$117)</f>
        <v>0</v>
      </c>
      <c r="GB120" s="48" cm="1">
        <f t="array" ref="GB120">beneficio_muerte_individual_pensionado(GB$1,$E120,$B120, Hombres!$A$1:$DW$117, Mujeres!$A$1:$DW$117)</f>
        <v>0</v>
      </c>
      <c r="GC120" s="48" cm="1">
        <f t="array" ref="GC120">beneficio_muerte_individual_pensionado(GC$1,$E120,$B120, Hombres!$A$1:$DW$117, Mujeres!$A$1:$DW$117)</f>
        <v>0</v>
      </c>
      <c r="GD120" s="48" cm="1">
        <f t="array" ref="GD120">beneficio_muerte_individual_pensionado(GD$1,$E120,$B120, Hombres!$A$1:$DW$117, Mujeres!$A$1:$DW$117)</f>
        <v>0</v>
      </c>
      <c r="GE120" s="48" cm="1">
        <f t="array" ref="GE120">beneficio_muerte_individual_pensionado(GE$1,$E120,$B120, Hombres!$A$1:$DW$117, Mujeres!$A$1:$DW$117)</f>
        <v>0</v>
      </c>
      <c r="GF120" s="48" cm="1">
        <f t="array" ref="GF120">beneficio_muerte_individual_pensionado(GF$1,$E120,$B120, Hombres!$A$1:$DW$117, Mujeres!$A$1:$DW$117)</f>
        <v>0</v>
      </c>
      <c r="GG120" s="48" cm="1">
        <f t="array" ref="GG120">beneficio_muerte_individual_pensionado(GG$1,$E120,$B120, Hombres!$A$1:$DW$117, Mujeres!$A$1:$DW$117)</f>
        <v>0</v>
      </c>
      <c r="GH120" s="48" cm="1">
        <f t="array" ref="GH120">beneficio_muerte_individual_pensionado(GH$1,$E120,$B120, Hombres!$A$1:$DW$117, Mujeres!$A$1:$DW$117)</f>
        <v>0</v>
      </c>
      <c r="GI120" s="48" cm="1">
        <f t="array" ref="GI120">beneficio_muerte_individual_pensionado(GI$1,$E120,$B120, Hombres!$A$1:$DW$117, Mujeres!$A$1:$DW$117)</f>
        <v>0</v>
      </c>
      <c r="GJ120" s="48" cm="1">
        <f t="array" ref="GJ120">beneficio_muerte_individual_pensionado(GJ$1,$E120,$B120, Hombres!$A$1:$DW$117, Mujeres!$A$1:$DW$117)</f>
        <v>0</v>
      </c>
      <c r="GK120" s="48" cm="1">
        <f t="array" ref="GK120">beneficio_muerte_individual_pensionado(GK$1,$E120,$B120, Hombres!$A$1:$DW$117, Mujeres!$A$1:$DW$117)</f>
        <v>0</v>
      </c>
      <c r="GL120" s="48" cm="1">
        <f t="array" ref="GL120">beneficio_muerte_individual_pensionado(GL$1,$E120,$B120, Hombres!$A$1:$DW$117, Mujeres!$A$1:$DW$117)</f>
        <v>0</v>
      </c>
      <c r="GM120" s="48" cm="1">
        <f t="array" ref="GM120">beneficio_muerte_individual_pensionado(GM$1,$E120,$B120, Hombres!$A$1:$DW$117, Mujeres!$A$1:$DW$117)</f>
        <v>0</v>
      </c>
      <c r="GN120" s="48" cm="1">
        <f t="array" ref="GN120">beneficio_muerte_individual_pensionado(GN$1,$E120,$B120, Hombres!$A$1:$DW$117, Mujeres!$A$1:$DW$117)</f>
        <v>0</v>
      </c>
      <c r="GO120" s="48" cm="1">
        <f t="array" ref="GO120">beneficio_muerte_individual_pensionado(GO$1,$E120,$B120, Hombres!$A$1:$DW$117, Mujeres!$A$1:$DW$117)</f>
        <v>0</v>
      </c>
      <c r="GP120" s="48" cm="1">
        <f t="array" ref="GP120">beneficio_muerte_individual_pensionado(GP$1,$E120,$B120, Hombres!$A$1:$DW$117, Mujeres!$A$1:$DW$117)</f>
        <v>0</v>
      </c>
      <c r="GQ120" s="48" cm="1">
        <f t="array" ref="GQ120">beneficio_muerte_individual_pensionado(GQ$1,$E120,$B120, Hombres!$A$1:$DW$117, Mujeres!$A$1:$DW$117)</f>
        <v>0</v>
      </c>
      <c r="GR120" s="48" cm="1">
        <f t="array" ref="GR120">beneficio_muerte_individual_pensionado(GR$1,$E120,$B120, Hombres!$A$1:$DW$117, Mujeres!$A$1:$DW$117)</f>
        <v>0</v>
      </c>
      <c r="GS120" s="48" cm="1">
        <f t="array" ref="GS120">beneficio_muerte_individual_pensionado(GS$1,$E120,$B120, Hombres!$A$1:$DW$117, Mujeres!$A$1:$DW$117)</f>
        <v>0</v>
      </c>
      <c r="GT120" s="48" cm="1">
        <f t="array" ref="GT120">beneficio_muerte_individual_pensionado(GT$1,$E120,$B120, Hombres!$A$1:$DW$117, Mujeres!$A$1:$DW$117)</f>
        <v>0</v>
      </c>
    </row>
    <row r="121" spans="1:202" x14ac:dyDescent="0.3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8" cm="1">
        <f t="array" ref="H121">AnualidadPensionado(H$1,$E121,$B121, $D121, Hombres!$A$1:$DW$117, Mujeres!$A$1:$DW$117)</f>
        <v>0</v>
      </c>
      <c r="I121" s="48" cm="1">
        <f t="array" ref="I121">AnualidadPensionado(I$1,$E121,$B121, $D121, Hombres!$A$1:$DW$117, Mujeres!$A$1:$DW$117)</f>
        <v>1885383.0413916262</v>
      </c>
      <c r="J121" s="48" cm="1">
        <f t="array" ref="J121">AnualidadPensionado(J$1,$E121,$B121, $D121, Hombres!$A$1:$DW$117, Mujeres!$A$1:$DW$117)</f>
        <v>1922755.2077341583</v>
      </c>
      <c r="K121" s="48" cm="1">
        <f t="array" ref="K121">AnualidadPensionado(K$1,$E121,$B121, $D121, Hombres!$A$1:$DW$117, Mujeres!$A$1:$DW$117)</f>
        <v>1959438.6871631902</v>
      </c>
      <c r="L121" s="48" cm="1">
        <f t="array" ref="L121">AnualidadPensionado(L$1,$E121,$B121, $D121, Hombres!$A$1:$DW$117, Mujeres!$A$1:$DW$117)</f>
        <v>1995200.7984492208</v>
      </c>
      <c r="M121" s="48" cm="1">
        <f t="array" ref="M121">AnualidadPensionado(M$1,$E121,$B121, $D121, Hombres!$A$1:$DW$117, Mujeres!$A$1:$DW$117)</f>
        <v>2029876.0056521147</v>
      </c>
      <c r="N121" s="48" cm="1">
        <f t="array" ref="N121">AnualidadPensionado(N$1,$E121,$B121, $D121, Hombres!$A$1:$DW$117, Mujeres!$A$1:$DW$117)</f>
        <v>2063444.21942816</v>
      </c>
      <c r="O121" s="48" cm="1">
        <f t="array" ref="O121">AnualidadPensionado(O$1,$E121,$B121, $D121, Hombres!$A$1:$DW$117, Mujeres!$A$1:$DW$117)</f>
        <v>2095867.0627350407</v>
      </c>
      <c r="P121" s="48" cm="1">
        <f t="array" ref="P121">AnualidadPensionado(P$1,$E121,$B121, $D121, Hombres!$A$1:$DW$117, Mujeres!$A$1:$DW$117)</f>
        <v>2126855.6330390004</v>
      </c>
      <c r="Q121" s="48" cm="1">
        <f t="array" ref="Q121">AnualidadPensionado(Q$1,$E121,$B121, $D121, Hombres!$A$1:$DW$117, Mujeres!$A$1:$DW$117)</f>
        <v>2155857.827792557</v>
      </c>
      <c r="R121" s="48" cm="1">
        <f t="array" ref="R121">AnualidadPensionado(R$1,$E121,$B121, $D121, Hombres!$A$1:$DW$117, Mujeres!$A$1:$DW$117)</f>
        <v>2182121.2186865294</v>
      </c>
      <c r="S121" s="48" cm="1">
        <f t="array" ref="S121">AnualidadPensionado(S$1,$E121,$B121, $D121, Hombres!$A$1:$DW$117, Mujeres!$A$1:$DW$117)</f>
        <v>2204790.8396032206</v>
      </c>
      <c r="T121" s="48" cm="1">
        <f t="array" ref="T121">AnualidadPensionado(T$1,$E121,$B121, $D121, Hombres!$A$1:$DW$117, Mujeres!$A$1:$DW$117)</f>
        <v>2222994.2277547466</v>
      </c>
      <c r="U121" s="48" cm="1">
        <f t="array" ref="U121">AnualidadPensionado(U$1,$E121,$B121, $D121, Hombres!$A$1:$DW$117, Mujeres!$A$1:$DW$117)</f>
        <v>2236007.9071693188</v>
      </c>
      <c r="V121" s="48" cm="1">
        <f t="array" ref="V121">AnualidadPensionado(V$1,$E121,$B121, $D121, Hombres!$A$1:$DW$117, Mujeres!$A$1:$DW$117)</f>
        <v>2243538.5760879377</v>
      </c>
      <c r="W121" s="48" cm="1">
        <f t="array" ref="W121">AnualidadPensionado(W$1,$E121,$B121, $D121, Hombres!$A$1:$DW$117, Mujeres!$A$1:$DW$117)</f>
        <v>2245597.8012393843</v>
      </c>
      <c r="X121" s="48" cm="1">
        <f t="array" ref="X121">AnualidadPensionado(X$1,$E121,$B121, $D121, Hombres!$A$1:$DW$117, Mujeres!$A$1:$DW$117)</f>
        <v>2242185.5143285003</v>
      </c>
      <c r="Y121" s="48" cm="1">
        <f t="array" ref="Y121">AnualidadPensionado(Y$1,$E121,$B121, $D121, Hombres!$A$1:$DW$117, Mujeres!$A$1:$DW$117)</f>
        <v>2233114.4837680226</v>
      </c>
      <c r="Z121" s="48" cm="1">
        <f t="array" ref="Z121">AnualidadPensionado(Z$1,$E121,$B121, $D121, Hombres!$A$1:$DW$117, Mujeres!$A$1:$DW$117)</f>
        <v>2217919.5421018773</v>
      </c>
      <c r="AA121" s="48" cm="1">
        <f t="array" ref="AA121">AnualidadPensionado(AA$1,$E121,$B121, $D121, Hombres!$A$1:$DW$117, Mujeres!$A$1:$DW$117)</f>
        <v>2192312.4078637697</v>
      </c>
      <c r="AB121" s="48" cm="1">
        <f t="array" ref="AB121">AnualidadPensionado(AB$1,$E121,$B121, $D121, Hombres!$A$1:$DW$117, Mujeres!$A$1:$DW$117)</f>
        <v>2158788.7306406056</v>
      </c>
      <c r="AC121" s="48" cm="1">
        <f t="array" ref="AC121">AnualidadPensionado(AC$1,$E121,$B121, $D121, Hombres!$A$1:$DW$117, Mujeres!$A$1:$DW$117)</f>
        <v>2116989.5335673513</v>
      </c>
      <c r="AD121" s="48" cm="1">
        <f t="array" ref="AD121">AnualidadPensionado(AD$1,$E121,$B121, $D121, Hombres!$A$1:$DW$117, Mujeres!$A$1:$DW$117)</f>
        <v>2066482.8778321256</v>
      </c>
      <c r="AE121" s="48" cm="1">
        <f t="array" ref="AE121">AnualidadPensionado(AE$1,$E121,$B121, $D121, Hombres!$A$1:$DW$117, Mujeres!$A$1:$DW$117)</f>
        <v>2006844.0352576063</v>
      </c>
      <c r="AF121" s="48" cm="1">
        <f t="array" ref="AF121">AnualidadPensionado(AF$1,$E121,$B121, $D121, Hombres!$A$1:$DW$117, Mujeres!$A$1:$DW$117)</f>
        <v>1937888.1236464861</v>
      </c>
      <c r="AG121" s="48" cm="1">
        <f t="array" ref="AG121">AnualidadPensionado(AG$1,$E121,$B121, $D121, Hombres!$A$1:$DW$117, Mujeres!$A$1:$DW$117)</f>
        <v>1859639.9878470341</v>
      </c>
      <c r="AH121" s="48" cm="1">
        <f t="array" ref="AH121">AnualidadPensionado(AH$1,$E121,$B121, $D121, Hombres!$A$1:$DW$117, Mujeres!$A$1:$DW$117)</f>
        <v>1772238.5969713326</v>
      </c>
      <c r="AI121" s="48" cm="1">
        <f t="array" ref="AI121">AnualidadPensionado(AI$1,$E121,$B121, $D121, Hombres!$A$1:$DW$117, Mujeres!$A$1:$DW$117)</f>
        <v>1675941.7142114351</v>
      </c>
      <c r="AJ121" s="48" cm="1">
        <f t="array" ref="AJ121">AnualidadPensionado(AJ$1,$E121,$B121, $D121, Hombres!$A$1:$DW$117, Mujeres!$A$1:$DW$117)</f>
        <v>1571263.7589583439</v>
      </c>
      <c r="AK121" s="48" cm="1">
        <f t="array" ref="AK121">AnualidadPensionado(AK$1,$E121,$B121, $D121, Hombres!$A$1:$DW$117, Mujeres!$A$1:$DW$117)</f>
        <v>1459149.0051471423</v>
      </c>
      <c r="AL121" s="48" cm="1">
        <f t="array" ref="AL121">AnualidadPensionado(AL$1,$E121,$B121, $D121, Hombres!$A$1:$DW$117, Mujeres!$A$1:$DW$117)</f>
        <v>1340902.3129701475</v>
      </c>
      <c r="AM121" s="48" cm="1">
        <f t="array" ref="AM121">AnualidadPensionado(AM$1,$E121,$B121, $D121, Hombres!$A$1:$DW$117, Mujeres!$A$1:$DW$117)</f>
        <v>1218032.0898223242</v>
      </c>
      <c r="AN121" s="48" cm="1">
        <f t="array" ref="AN121">AnualidadPensionado(AN$1,$E121,$B121, $D121, Hombres!$A$1:$DW$117, Mujeres!$A$1:$DW$117)</f>
        <v>1092223.6466256746</v>
      </c>
      <c r="AO121" s="48" cm="1">
        <f t="array" ref="AO121">AnualidadPensionado(AO$1,$E121,$B121, $D121, Hombres!$A$1:$DW$117, Mujeres!$A$1:$DW$117)</f>
        <v>965402.71158892079</v>
      </c>
      <c r="AP121" s="48" cm="1">
        <f t="array" ref="AP121">AnualidadPensionado(AP$1,$E121,$B121, $D121, Hombres!$A$1:$DW$117, Mujeres!$A$1:$DW$117)</f>
        <v>839784.62081287964</v>
      </c>
      <c r="AQ121" s="48" cm="1">
        <f t="array" ref="AQ121">AnualidadPensionado(AQ$1,$E121,$B121, $D121, Hombres!$A$1:$DW$117, Mujeres!$A$1:$DW$117)</f>
        <v>717725.05605500937</v>
      </c>
      <c r="AR121" s="48" cm="1">
        <f t="array" ref="AR121">AnualidadPensionado(AR$1,$E121,$B121, $D121, Hombres!$A$1:$DW$117, Mujeres!$A$1:$DW$117)</f>
        <v>601494.97095267929</v>
      </c>
      <c r="AS121" s="48" cm="1">
        <f t="array" ref="AS121">AnualidadPensionado(AS$1,$E121,$B121, $D121, Hombres!$A$1:$DW$117, Mujeres!$A$1:$DW$117)</f>
        <v>493166.58321294037</v>
      </c>
      <c r="AT121" s="48" cm="1">
        <f t="array" ref="AT121">AnualidadPensionado(AT$1,$E121,$B121, $D121, Hombres!$A$1:$DW$117, Mujeres!$A$1:$DW$117)</f>
        <v>394561.95160466491</v>
      </c>
      <c r="AU121" s="48" cm="1">
        <f t="array" ref="AU121">AnualidadPensionado(AU$1,$E121,$B121, $D121, Hombres!$A$1:$DW$117, Mujeres!$A$1:$DW$117)</f>
        <v>307172.84242482518</v>
      </c>
      <c r="AV121" s="48" cm="1">
        <f t="array" ref="AV121">AnualidadPensionado(AV$1,$E121,$B121, $D121, Hombres!$A$1:$DW$117, Mujeres!$A$1:$DW$117)</f>
        <v>231987.91448572744</v>
      </c>
      <c r="AW121" s="48" cm="1">
        <f t="array" ref="AW121">AnualidadPensionado(AW$1,$E121,$B121, $D121, Hombres!$A$1:$DW$117, Mujeres!$A$1:$DW$117)</f>
        <v>169362.67953538123</v>
      </c>
      <c r="AX121" s="48" cm="1">
        <f t="array" ref="AX121">AnualidadPensionado(AX$1,$E121,$B121, $D121, Hombres!$A$1:$DW$117, Mujeres!$A$1:$DW$117)</f>
        <v>119021.46283027694</v>
      </c>
      <c r="AY121" s="48" cm="1">
        <f t="array" ref="AY121">AnualidadPensionado(AY$1,$E121,$B121, $D121, Hombres!$A$1:$DW$117, Mujeres!$A$1:$DW$117)</f>
        <v>80132.992551757095</v>
      </c>
      <c r="AZ121" s="48" cm="1">
        <f t="array" ref="AZ121">AnualidadPensionado(AZ$1,$E121,$B121, $D121, Hombres!$A$1:$DW$117, Mujeres!$A$1:$DW$117)</f>
        <v>51412.68246981936</v>
      </c>
      <c r="BA121" s="48" cm="1">
        <f t="array" ref="BA121">AnualidadPensionado(BA$1,$E121,$B121, $D121, Hombres!$A$1:$DW$117, Mujeres!$A$1:$DW$117)</f>
        <v>31245.414701200381</v>
      </c>
      <c r="BB121" s="48" cm="1">
        <f t="array" ref="BB121">AnualidadPensionado(BB$1,$E121,$B121, $D121, Hombres!$A$1:$DW$117, Mujeres!$A$1:$DW$117)</f>
        <v>17859.162773319527</v>
      </c>
      <c r="BC121" s="48" cm="1">
        <f t="array" ref="BC121">AnualidadPensionado(BC$1,$E121,$B121, $D121, Hombres!$A$1:$DW$117, Mujeres!$A$1:$DW$117)</f>
        <v>9518.6609951862702</v>
      </c>
      <c r="BD121" s="48" cm="1">
        <f t="array" ref="BD121">AnualidadPensionado(BD$1,$E121,$B121, $D121, Hombres!$A$1:$DW$117, Mujeres!$A$1:$DW$117)</f>
        <v>4682.6625377940172</v>
      </c>
      <c r="BE121" s="48" cm="1">
        <f t="array" ref="BE121">AnualidadPensionado(BE$1,$E121,$B121, $D121, Hombres!$A$1:$DW$117, Mujeres!$A$1:$DW$117)</f>
        <v>2100.596688254715</v>
      </c>
      <c r="BF121" s="48" cm="1">
        <f t="array" ref="BF121">AnualidadPensionado(BF$1,$E121,$B121, $D121, Hombres!$A$1:$DW$117, Mujeres!$A$1:$DW$117)</f>
        <v>846.62585042083435</v>
      </c>
      <c r="BG121" s="48" cm="1">
        <f t="array" ref="BG121">AnualidadPensionado(BG$1,$E121,$B121, $D121, Hombres!$A$1:$DW$117, Mujeres!$A$1:$DW$117)</f>
        <v>300.83445635056597</v>
      </c>
      <c r="BH121" s="48" cm="1">
        <f t="array" ref="BH121">AnualidadPensionado(BH$1,$E121,$B121, $D121, Hombres!$A$1:$DW$117, Mujeres!$A$1:$DW$117)</f>
        <v>91.916068420857741</v>
      </c>
      <c r="BI121" s="48" cm="1">
        <f t="array" ref="BI121">AnualidadPensionado(BI$1,$E121,$B121, $D121, Hombres!$A$1:$DW$117, Mujeres!$A$1:$DW$117)</f>
        <v>23.331917819988117</v>
      </c>
      <c r="BJ121" s="48" cm="1">
        <f t="array" ref="BJ121">AnualidadPensionado(BJ$1,$E121,$B121, $D121, Hombres!$A$1:$DW$117, Mujeres!$A$1:$DW$117)</f>
        <v>0</v>
      </c>
      <c r="BK121" s="48" cm="1">
        <f t="array" ref="BK121">AnualidadPensionado(BK$1,$E121,$B121, $D121, Hombres!$A$1:$DW$117, Mujeres!$A$1:$DW$117)</f>
        <v>0</v>
      </c>
      <c r="BL121" s="48" cm="1">
        <f t="array" ref="BL121">AnualidadPensionado(BL$1,$E121,$B121, $D121, Hombres!$A$1:$DW$117, Mujeres!$A$1:$DW$117)</f>
        <v>0</v>
      </c>
      <c r="BM121" s="48" cm="1">
        <f t="array" ref="BM121">AnualidadPensionado(BM$1,$E121,$B121, $D121, Hombres!$A$1:$DW$117, Mujeres!$A$1:$DW$117)</f>
        <v>0</v>
      </c>
      <c r="BN121" s="48" cm="1">
        <f t="array" ref="BN121">AnualidadPensionado(BN$1,$E121,$B121, $D121, Hombres!$A$1:$DW$117, Mujeres!$A$1:$DW$117)</f>
        <v>0</v>
      </c>
      <c r="BO121" s="48" cm="1">
        <f t="array" ref="BO121">AnualidadPensionado(BO$1,$E121,$B121, $D121, Hombres!$A$1:$DW$117, Mujeres!$A$1:$DW$117)</f>
        <v>0</v>
      </c>
      <c r="BP121" s="48" cm="1">
        <f t="array" ref="BP121">AnualidadPensionado(BP$1,$E121,$B121, $D121, Hombres!$A$1:$DW$117, Mujeres!$A$1:$DW$117)</f>
        <v>0</v>
      </c>
      <c r="BQ121" s="48" cm="1">
        <f t="array" ref="BQ121">AnualidadPensionado(BQ$1,$E121,$B121, $D121, Hombres!$A$1:$DW$117, Mujeres!$A$1:$DW$117)</f>
        <v>0</v>
      </c>
      <c r="BR121" s="48" cm="1">
        <f t="array" ref="BR121">AnualidadPensionado(BR$1,$E121,$B121, $D121, Hombres!$A$1:$DW$117, Mujeres!$A$1:$DW$117)</f>
        <v>0</v>
      </c>
      <c r="BS121" s="48" cm="1">
        <f t="array" ref="BS121">AnualidadPensionado(BS$1,$E121,$B121, $D121, Hombres!$A$1:$DW$117, Mujeres!$A$1:$DW$117)</f>
        <v>0</v>
      </c>
      <c r="BT121" s="48" cm="1">
        <f t="array" ref="BT121">AnualidadPensionado(BT$1,$E121,$B121, $D121, Hombres!$A$1:$DW$117, Mujeres!$A$1:$DW$117)</f>
        <v>0</v>
      </c>
      <c r="BU121" s="48" cm="1">
        <f t="array" ref="BU121">AnualidadPensionado(BU$1,$E121,$B121, $D121, Hombres!$A$1:$DW$117, Mujeres!$A$1:$DW$117)</f>
        <v>0</v>
      </c>
      <c r="BV121" s="48" cm="1">
        <f t="array" ref="BV121">AnualidadPensionado(BV$1,$E121,$B121, $D121, Hombres!$A$1:$DW$117, Mujeres!$A$1:$DW$117)</f>
        <v>0</v>
      </c>
      <c r="BW121" s="48" cm="1">
        <f t="array" ref="BW121">AnualidadPensionado(BW$1,$E121,$B121, $D121, Hombres!$A$1:$DW$117, Mujeres!$A$1:$DW$117)</f>
        <v>0</v>
      </c>
      <c r="BX121" s="48" cm="1">
        <f t="array" ref="BX121">AnualidadPensionado(BX$1,$E121,$B121, $D121, Hombres!$A$1:$DW$117, Mujeres!$A$1:$DW$117)</f>
        <v>0</v>
      </c>
      <c r="BY121" s="48" cm="1">
        <f t="array" ref="BY121">AnualidadPensionado(BY$1,$E121,$B121, $D121, Hombres!$A$1:$DW$117, Mujeres!$A$1:$DW$117)</f>
        <v>0</v>
      </c>
      <c r="BZ121" s="48" cm="1">
        <f t="array" ref="BZ121">AnualidadPensionado(BZ$1,$E121,$B121, $D121, Hombres!$A$1:$DW$117, Mujeres!$A$1:$DW$117)</f>
        <v>0</v>
      </c>
      <c r="CA121" s="48" cm="1">
        <f t="array" ref="CA121">AnualidadPensionado(CA$1,$E121,$B121, $D121, Hombres!$A$1:$DW$117, Mujeres!$A$1:$DW$117)</f>
        <v>0</v>
      </c>
      <c r="CB121" s="48" cm="1">
        <f t="array" ref="CB121">AnualidadPensionado(CB$1,$E121,$B121, $D121, Hombres!$A$1:$DW$117, Mujeres!$A$1:$DW$117)</f>
        <v>0</v>
      </c>
      <c r="CC121" s="48" cm="1">
        <f t="array" ref="CC121">AnualidadPensionado(CC$1,$E121,$B121, $D121, Hombres!$A$1:$DW$117, Mujeres!$A$1:$DW$117)</f>
        <v>0</v>
      </c>
      <c r="CD121" s="48" cm="1">
        <f t="array" ref="CD121">AnualidadPensionado(CD$1,$E121,$B121, $D121, Hombres!$A$1:$DW$117, Mujeres!$A$1:$DW$117)</f>
        <v>0</v>
      </c>
      <c r="CE121" s="48" cm="1">
        <f t="array" ref="CE121">AnualidadPensionado(CE$1,$E121,$B121, $D121, Hombres!$A$1:$DW$117, Mujeres!$A$1:$DW$117)</f>
        <v>0</v>
      </c>
      <c r="CF121" s="48" cm="1">
        <f t="array" ref="CF121">AnualidadPensionado(CF$1,$E121,$B121, $D121, Hombres!$A$1:$DW$117, Mujeres!$A$1:$DW$117)</f>
        <v>0</v>
      </c>
      <c r="CG121" s="48" cm="1">
        <f t="array" ref="CG121">AnualidadPensionado(CG$1,$E121,$B121, $D121, Hombres!$A$1:$DW$117, Mujeres!$A$1:$DW$117)</f>
        <v>0</v>
      </c>
      <c r="CH121" s="48" cm="1">
        <f t="array" ref="CH121">AnualidadPensionado(CH$1,$E121,$B121, $D121, Hombres!$A$1:$DW$117, Mujeres!$A$1:$DW$117)</f>
        <v>0</v>
      </c>
      <c r="CI121" s="48" cm="1">
        <f t="array" ref="CI121">AnualidadPensionado(CI$1,$E121,$B121, $D121, Hombres!$A$1:$DW$117, Mujeres!$A$1:$DW$117)</f>
        <v>0</v>
      </c>
      <c r="CJ121" s="48" cm="1">
        <f t="array" ref="CJ121">AnualidadPensionado(CJ$1,$E121,$B121, $D121, Hombres!$A$1:$DW$117, Mujeres!$A$1:$DW$117)</f>
        <v>0</v>
      </c>
      <c r="CK121" s="48" cm="1">
        <f t="array" ref="CK121">AnualidadPensionado(CK$1,$E121,$B121, $D121, Hombres!$A$1:$DW$117, Mujeres!$A$1:$DW$117)</f>
        <v>0</v>
      </c>
      <c r="CL121" s="48" cm="1">
        <f t="array" ref="CL121">AnualidadPensionado(CL$1,$E121,$B121, $D121, Hombres!$A$1:$DW$117, Mujeres!$A$1:$DW$117)</f>
        <v>0</v>
      </c>
      <c r="CM121" s="48" cm="1">
        <f t="array" ref="CM121">AnualidadPensionado(CM$1,$E121,$B121, $D121, Hombres!$A$1:$DW$117, Mujeres!$A$1:$DW$117)</f>
        <v>0</v>
      </c>
      <c r="CN121" s="48" cm="1">
        <f t="array" ref="CN121">AnualidadPensionado(CN$1,$E121,$B121, $D121, Hombres!$A$1:$DW$117, Mujeres!$A$1:$DW$117)</f>
        <v>0</v>
      </c>
      <c r="CO121" s="48" cm="1">
        <f t="array" ref="CO121">AnualidadPensionado(CO$1,$E121,$B121, $D121, Hombres!$A$1:$DW$117, Mujeres!$A$1:$DW$117)</f>
        <v>0</v>
      </c>
      <c r="CP121" s="48" cm="1">
        <f t="array" ref="CP121">AnualidadPensionado(CP$1,$E121,$B121, $D121, Hombres!$A$1:$DW$117, Mujeres!$A$1:$DW$117)</f>
        <v>0</v>
      </c>
      <c r="CQ121" s="48" cm="1">
        <f t="array" ref="CQ121">AnualidadPensionado(CQ$1,$E121,$B121, $D121, Hombres!$A$1:$DW$117, Mujeres!$A$1:$DW$117)</f>
        <v>0</v>
      </c>
      <c r="CR121" s="48" cm="1">
        <f t="array" ref="CR121">AnualidadPensionado(CR$1,$E121,$B121, $D121, Hombres!$A$1:$DW$117, Mujeres!$A$1:$DW$117)</f>
        <v>0</v>
      </c>
      <c r="CS121" s="48" cm="1">
        <f t="array" ref="CS121">AnualidadPensionado(CS$1,$E121,$B121, $D121, Hombres!$A$1:$DW$117, Mujeres!$A$1:$DW$117)</f>
        <v>0</v>
      </c>
      <c r="CT121" s="48" cm="1">
        <f t="array" ref="CT121">AnualidadPensionado(CT$1,$E121,$B121, $D121, Hombres!$A$1:$DW$117, Mujeres!$A$1:$DW$117)</f>
        <v>0</v>
      </c>
      <c r="CU121" s="48" cm="1">
        <f t="array" ref="CU121">AnualidadPensionado(CU$1,$E121,$B121, $D121, Hombres!$A$1:$DW$117, Mujeres!$A$1:$DW$117)</f>
        <v>0</v>
      </c>
      <c r="CV121" s="48" cm="1">
        <f t="array" ref="CV121">AnualidadPensionado(CV$1,$E121,$B121, $D121, Hombres!$A$1:$DW$117, Mujeres!$A$1:$DW$117)</f>
        <v>0</v>
      </c>
      <c r="CW121" s="48" cm="1">
        <f t="array" ref="CW121">AnualidadPensionado(CW$1,$E121,$B121, $D121, Hombres!$A$1:$DW$117, Mujeres!$A$1:$DW$117)</f>
        <v>0</v>
      </c>
      <c r="CX121" s="48" cm="1">
        <f t="array" ref="CX121">AnualidadPensionado(CX$1,$E121,$B121, $D121, Hombres!$A$1:$DW$117, Mujeres!$A$1:$DW$117)</f>
        <v>0</v>
      </c>
      <c r="CY121" s="48" cm="1">
        <f t="array" ref="CY121">AnualidadPensionado(CY$1,$E121,$B121, $D121, Hombres!$A$1:$DW$117, Mujeres!$A$1:$DW$117)</f>
        <v>0</v>
      </c>
      <c r="DB121" s="21"/>
      <c r="DC121" s="48" cm="1">
        <f t="array" ref="DC121">beneficio_muerte_individual_pensionado(DC$1,$E121,$B121, Hombres!$A$1:$DW$117, Mujeres!$A$1:$DW$117)</f>
        <v>0</v>
      </c>
      <c r="DD121" s="48" cm="1">
        <f t="array" ref="DD121">beneficio_muerte_individual_pensionado(DD$1,$E121,$B121, Hombres!$A$1:$DW$117, Mujeres!$A$1:$DW$117)</f>
        <v>29721.769837199998</v>
      </c>
      <c r="DE121" s="48" cm="1">
        <f t="array" ref="DE121">beneficio_muerte_individual_pensionado(DE$1,$E121,$B121, Hombres!$A$1:$DW$117, Mujeres!$A$1:$DW$117)</f>
        <v>31550.533000531399</v>
      </c>
      <c r="DF121" s="48" cm="1">
        <f t="array" ref="DF121">beneficio_muerte_individual_pensionado(DF$1,$E121,$B121, Hombres!$A$1:$DW$117, Mujeres!$A$1:$DW$117)</f>
        <v>33589.069104542759</v>
      </c>
      <c r="DG121" s="48" cm="1">
        <f t="array" ref="DG121">beneficio_muerte_individual_pensionado(DG$1,$E121,$B121, Hombres!$A$1:$DW$117, Mujeres!$A$1:$DW$117)</f>
        <v>35704.501599972558</v>
      </c>
      <c r="DH121" s="48" cm="1">
        <f t="array" ref="DH121">beneficio_muerte_individual_pensionado(DH$1,$E121,$B121, Hombres!$A$1:$DW$117, Mujeres!$A$1:$DW$117)</f>
        <v>37634.882178372056</v>
      </c>
      <c r="DI121" s="48" cm="1">
        <f t="array" ref="DI121">beneficio_muerte_individual_pensionado(DI$1,$E121,$B121, Hombres!$A$1:$DW$117, Mujeres!$A$1:$DW$117)</f>
        <v>39394.580104360612</v>
      </c>
      <c r="DJ121" s="48" cm="1">
        <f t="array" ref="DJ121">beneficio_muerte_individual_pensionado(DJ$1,$E121,$B121, Hombres!$A$1:$DW$117, Mujeres!$A$1:$DW$117)</f>
        <v>41338.32572838942</v>
      </c>
      <c r="DK121" s="48" cm="1">
        <f t="array" ref="DK121">beneficio_muerte_individual_pensionado(DK$1,$E121,$B121, Hombres!$A$1:$DW$117, Mujeres!$A$1:$DW$117)</f>
        <v>43816.879579651308</v>
      </c>
      <c r="DL121" s="48" cm="1">
        <f t="array" ref="DL121">beneficio_muerte_individual_pensionado(DL$1,$E121,$B121, Hombres!$A$1:$DW$117, Mujeres!$A$1:$DW$117)</f>
        <v>46992.03877651252</v>
      </c>
      <c r="DM121" s="48" cm="1">
        <f t="array" ref="DM121">beneficio_muerte_individual_pensionado(DM$1,$E121,$B121, Hombres!$A$1:$DW$117, Mujeres!$A$1:$DW$117)</f>
        <v>50824.788156167531</v>
      </c>
      <c r="DN121" s="48" cm="1">
        <f t="array" ref="DN121">beneficio_muerte_individual_pensionado(DN$1,$E121,$B121, Hombres!$A$1:$DW$117, Mujeres!$A$1:$DW$117)</f>
        <v>55214.248163055163</v>
      </c>
      <c r="DO121" s="48" cm="1">
        <f t="array" ref="DO121">beneficio_muerte_individual_pensionado(DO$1,$E121,$B121, Hombres!$A$1:$DW$117, Mujeres!$A$1:$DW$117)</f>
        <v>59943.898739954988</v>
      </c>
      <c r="DP121" s="48" cm="1">
        <f t="array" ref="DP121">beneficio_muerte_individual_pensionado(DP$1,$E121,$B121, Hombres!$A$1:$DW$117, Mujeres!$A$1:$DW$117)</f>
        <v>64558.275174957336</v>
      </c>
      <c r="DQ121" s="48" cm="1">
        <f t="array" ref="DQ121">beneficio_muerte_individual_pensionado(DQ$1,$E121,$B121, Hombres!$A$1:$DW$117, Mujeres!$A$1:$DW$117)</f>
        <v>68715.670503252535</v>
      </c>
      <c r="DR121" s="48" cm="1">
        <f t="array" ref="DR121">beneficio_muerte_individual_pensionado(DR$1,$E121,$B121, Hombres!$A$1:$DW$117, Mujeres!$A$1:$DW$117)</f>
        <v>72378.386319523968</v>
      </c>
      <c r="DS121" s="48" cm="1">
        <f t="array" ref="DS121">beneficio_muerte_individual_pensionado(DS$1,$E121,$B121, Hombres!$A$1:$DW$117, Mujeres!$A$1:$DW$117)</f>
        <v>75734.033176995392</v>
      </c>
      <c r="DT121" s="48" cm="1">
        <f t="array" ref="DT121">beneficio_muerte_individual_pensionado(DT$1,$E121,$B121, Hombres!$A$1:$DW$117, Mujeres!$A$1:$DW$117)</f>
        <v>79101.095217129186</v>
      </c>
      <c r="DU121" s="48" cm="1">
        <f t="array" ref="DU121">beneficio_muerte_individual_pensionado(DU$1,$E121,$B121, Hombres!$A$1:$DW$117, Mujeres!$A$1:$DW$117)</f>
        <v>86064.660280981727</v>
      </c>
      <c r="DV121" s="48" cm="1">
        <f t="array" ref="DV121">beneficio_muerte_individual_pensionado(DV$1,$E121,$B121, Hombres!$A$1:$DW$117, Mujeres!$A$1:$DW$117)</f>
        <v>90093.606576730876</v>
      </c>
      <c r="DW121" s="48" cm="1">
        <f t="array" ref="DW121">beneficio_muerte_individual_pensionado(DW$1,$E121,$B121, Hombres!$A$1:$DW$117, Mujeres!$A$1:$DW$117)</f>
        <v>93879.799722532567</v>
      </c>
      <c r="DX121" s="48" cm="1">
        <f t="array" ref="DX121">beneficio_muerte_individual_pensionado(DX$1,$E121,$B121, Hombres!$A$1:$DW$117, Mujeres!$A$1:$DW$117)</f>
        <v>97452.690728232337</v>
      </c>
      <c r="DY121" s="48" cm="1">
        <f t="array" ref="DY121">beneficio_muerte_individual_pensionado(DY$1,$E121,$B121, Hombres!$A$1:$DW$117, Mujeres!$A$1:$DW$117)</f>
        <v>100855.24325565697</v>
      </c>
      <c r="DZ121" s="48" cm="1">
        <f t="array" ref="DZ121">beneficio_muerte_individual_pensionado(DZ$1,$E121,$B121, Hombres!$A$1:$DW$117, Mujeres!$A$1:$DW$117)</f>
        <v>103979.21564973876</v>
      </c>
      <c r="EA121" s="48" cm="1">
        <f t="array" ref="EA121">beneficio_muerte_individual_pensionado(EA$1,$E121,$B121, Hombres!$A$1:$DW$117, Mujeres!$A$1:$DW$117)</f>
        <v>106646.11661679672</v>
      </c>
      <c r="EB121" s="48" cm="1">
        <f t="array" ref="EB121">beneficio_muerte_individual_pensionado(EB$1,$E121,$B121, Hombres!$A$1:$DW$117, Mujeres!$A$1:$DW$117)</f>
        <v>108700.02194569982</v>
      </c>
      <c r="EC121" s="48" cm="1">
        <f t="array" ref="EC121">beneficio_muerte_individual_pensionado(EC$1,$E121,$B121, Hombres!$A$1:$DW$117, Mujeres!$A$1:$DW$117)</f>
        <v>110078.31451423709</v>
      </c>
      <c r="ED121" s="48" cm="1">
        <f t="array" ref="ED121">beneficio_muerte_individual_pensionado(ED$1,$E121,$B121, Hombres!$A$1:$DW$117, Mujeres!$A$1:$DW$117)</f>
        <v>110717.79360195147</v>
      </c>
      <c r="EE121" s="48" cm="1">
        <f t="array" ref="EE121">beneficio_muerte_individual_pensionado(EE$1,$E121,$B121, Hombres!$A$1:$DW$117, Mujeres!$A$1:$DW$117)</f>
        <v>110473.46791739111</v>
      </c>
      <c r="EF121" s="48" cm="1">
        <f t="array" ref="EF121">beneficio_muerte_individual_pensionado(EF$1,$E121,$B121, Hombres!$A$1:$DW$117, Mujeres!$A$1:$DW$117)</f>
        <v>109158.00120708253</v>
      </c>
      <c r="EG121" s="48" cm="1">
        <f t="array" ref="EG121">beneficio_muerte_individual_pensionado(EG$1,$E121,$B121, Hombres!$A$1:$DW$117, Mujeres!$A$1:$DW$117)</f>
        <v>106668.83112685393</v>
      </c>
      <c r="EH121" s="48" cm="1">
        <f t="array" ref="EH121">beneficio_muerte_individual_pensionado(EH$1,$E121,$B121, Hombres!$A$1:$DW$117, Mujeres!$A$1:$DW$117)</f>
        <v>103016.57988087241</v>
      </c>
      <c r="EI121" s="48" cm="1">
        <f t="array" ref="EI121">beneficio_muerte_individual_pensionado(EI$1,$E121,$B121, Hombres!$A$1:$DW$117, Mujeres!$A$1:$DW$117)</f>
        <v>98242.907082058518</v>
      </c>
      <c r="EJ121" s="48" cm="1">
        <f t="array" ref="EJ121">beneficio_muerte_individual_pensionado(EJ$1,$E121,$B121, Hombres!$A$1:$DW$117, Mujeres!$A$1:$DW$117)</f>
        <v>92375.358659569116</v>
      </c>
      <c r="EK121" s="48" cm="1">
        <f t="array" ref="EK121">beneficio_muerte_individual_pensionado(EK$1,$E121,$B121, Hombres!$A$1:$DW$117, Mujeres!$A$1:$DW$117)</f>
        <v>85449.515663496364</v>
      </c>
      <c r="EL121" s="48" cm="1">
        <f t="array" ref="EL121">beneficio_muerte_individual_pensionado(EL$1,$E121,$B121, Hombres!$A$1:$DW$117, Mujeres!$A$1:$DW$117)</f>
        <v>77600.746564495275</v>
      </c>
      <c r="EM121" s="48" cm="1">
        <f t="array" ref="EM121">beneficio_muerte_individual_pensionado(EM$1,$E121,$B121, Hombres!$A$1:$DW$117, Mujeres!$A$1:$DW$117)</f>
        <v>69071.325210386523</v>
      </c>
      <c r="EN121" s="48" cm="1">
        <f t="array" ref="EN121">beneficio_muerte_individual_pensionado(EN$1,$E121,$B121, Hombres!$A$1:$DW$117, Mujeres!$A$1:$DW$117)</f>
        <v>60138.397555138887</v>
      </c>
      <c r="EO121" s="48" cm="1">
        <f t="array" ref="EO121">beneficio_muerte_individual_pensionado(EO$1,$E121,$B121, Hombres!$A$1:$DW$117, Mujeres!$A$1:$DW$117)</f>
        <v>51081.073703416761</v>
      </c>
      <c r="EP121" s="48" cm="1">
        <f t="array" ref="EP121">beneficio_muerte_individual_pensionado(EP$1,$E121,$B121, Hombres!$A$1:$DW$117, Mujeres!$A$1:$DW$117)</f>
        <v>42186.429088422025</v>
      </c>
      <c r="EQ121" s="48" cm="1">
        <f t="array" ref="EQ121">beneficio_muerte_individual_pensionado(EQ$1,$E121,$B121, Hombres!$A$1:$DW$117, Mujeres!$A$1:$DW$117)</f>
        <v>33761.64371510224</v>
      </c>
      <c r="ER121" s="48" cm="1">
        <f t="array" ref="ER121">beneficio_muerte_individual_pensionado(ER$1,$E121,$B121, Hombres!$A$1:$DW$117, Mujeres!$A$1:$DW$117)</f>
        <v>26093.928435872869</v>
      </c>
      <c r="ES121" s="48" cm="1">
        <f t="array" ref="ES121">beneficio_muerte_individual_pensionado(ES$1,$E121,$B121, Hombres!$A$1:$DW$117, Mujeres!$A$1:$DW$117)</f>
        <v>19399.01989015568</v>
      </c>
      <c r="ET121" s="48" cm="1">
        <f t="array" ref="ET121">beneficio_muerte_individual_pensionado(ET$1,$E121,$B121, Hombres!$A$1:$DW$117, Mujeres!$A$1:$DW$117)</f>
        <v>13803.947589838293</v>
      </c>
      <c r="EU121" s="48" cm="1">
        <f t="array" ref="EU121">beneficio_muerte_individual_pensionado(EU$1,$E121,$B121, Hombres!$A$1:$DW$117, Mujeres!$A$1:$DW$117)</f>
        <v>9347.8458013602321</v>
      </c>
      <c r="EV121" s="48" cm="1">
        <f t="array" ref="EV121">beneficio_muerte_individual_pensionado(EV$1,$E121,$B121, Hombres!$A$1:$DW$117, Mujeres!$A$1:$DW$117)</f>
        <v>5986.6357687142745</v>
      </c>
      <c r="EW121" s="48" cm="1">
        <f t="array" ref="EW121">beneficio_muerte_individual_pensionado(EW$1,$E121,$B121, Hombres!$A$1:$DW$117, Mujeres!$A$1:$DW$117)</f>
        <v>3600.3753318336676</v>
      </c>
      <c r="EX121" s="48" cm="1">
        <f t="array" ref="EX121">beneficio_muerte_individual_pensionado(EX$1,$E121,$B121, Hombres!$A$1:$DW$117, Mujeres!$A$1:$DW$117)</f>
        <v>2016.0782857771999</v>
      </c>
      <c r="EY121" s="48" cm="1">
        <f t="array" ref="EY121">beneficio_muerte_individual_pensionado(EY$1,$E121,$B121, Hombres!$A$1:$DW$117, Mujeres!$A$1:$DW$117)</f>
        <v>1040.2927250639168</v>
      </c>
      <c r="EZ121" s="48" cm="1">
        <f t="array" ref="EZ121">beneficio_muerte_individual_pensionado(EZ$1,$E121,$B121, Hombres!$A$1:$DW$117, Mujeres!$A$1:$DW$117)</f>
        <v>488.51796127656286</v>
      </c>
      <c r="FA121" s="48" cm="1">
        <f t="array" ref="FA121">beneficio_muerte_individual_pensionado(FA$1,$E121,$B121, Hombres!$A$1:$DW$117, Mujeres!$A$1:$DW$117)</f>
        <v>205.66372519226033</v>
      </c>
      <c r="FB121" s="48" cm="1">
        <f t="array" ref="FB121">beneficio_muerte_individual_pensionado(FB$1,$E121,$B121, Hombres!$A$1:$DW$117, Mujeres!$A$1:$DW$117)</f>
        <v>76.166398849531888</v>
      </c>
      <c r="FC121" s="48" cm="1">
        <f t="array" ref="FC121">beneficio_muerte_individual_pensionado(FC$1,$E121,$B121, Hombres!$A$1:$DW$117, Mujeres!$A$1:$DW$117)</f>
        <v>24.200160451969616</v>
      </c>
      <c r="FD121" s="48" cm="1">
        <f t="array" ref="FD121">beneficio_muerte_individual_pensionado(FD$1,$E121,$B121, Hombres!$A$1:$DW$117, Mujeres!$A$1:$DW$117)</f>
        <v>7.9088172255667502</v>
      </c>
      <c r="FE121" s="48" cm="1">
        <f t="array" ref="FE121">beneficio_muerte_individual_pensionado(FE$1,$E121,$B121, Hombres!$A$1:$DW$117, Mujeres!$A$1:$DW$117)</f>
        <v>0</v>
      </c>
      <c r="FF121" s="48" cm="1">
        <f t="array" ref="FF121">beneficio_muerte_individual_pensionado(FF$1,$E121,$B121, Hombres!$A$1:$DW$117, Mujeres!$A$1:$DW$117)</f>
        <v>0</v>
      </c>
      <c r="FG121" s="48" cm="1">
        <f t="array" ref="FG121">beneficio_muerte_individual_pensionado(FG$1,$E121,$B121, Hombres!$A$1:$DW$117, Mujeres!$A$1:$DW$117)</f>
        <v>0</v>
      </c>
      <c r="FH121" s="48" cm="1">
        <f t="array" ref="FH121">beneficio_muerte_individual_pensionado(FH$1,$E121,$B121, Hombres!$A$1:$DW$117, Mujeres!$A$1:$DW$117)</f>
        <v>0</v>
      </c>
      <c r="FI121" s="48" cm="1">
        <f t="array" ref="FI121">beneficio_muerte_individual_pensionado(FI$1,$E121,$B121, Hombres!$A$1:$DW$117, Mujeres!$A$1:$DW$117)</f>
        <v>0</v>
      </c>
      <c r="FJ121" s="48" cm="1">
        <f t="array" ref="FJ121">beneficio_muerte_individual_pensionado(FJ$1,$E121,$B121, Hombres!$A$1:$DW$117, Mujeres!$A$1:$DW$117)</f>
        <v>0</v>
      </c>
      <c r="FK121" s="48" cm="1">
        <f t="array" ref="FK121">beneficio_muerte_individual_pensionado(FK$1,$E121,$B121, Hombres!$A$1:$DW$117, Mujeres!$A$1:$DW$117)</f>
        <v>0</v>
      </c>
      <c r="FL121" s="48" cm="1">
        <f t="array" ref="FL121">beneficio_muerte_individual_pensionado(FL$1,$E121,$B121, Hombres!$A$1:$DW$117, Mujeres!$A$1:$DW$117)</f>
        <v>0</v>
      </c>
      <c r="FM121" s="48" cm="1">
        <f t="array" ref="FM121">beneficio_muerte_individual_pensionado(FM$1,$E121,$B121, Hombres!$A$1:$DW$117, Mujeres!$A$1:$DW$117)</f>
        <v>0</v>
      </c>
      <c r="FN121" s="48" cm="1">
        <f t="array" ref="FN121">beneficio_muerte_individual_pensionado(FN$1,$E121,$B121, Hombres!$A$1:$DW$117, Mujeres!$A$1:$DW$117)</f>
        <v>0</v>
      </c>
      <c r="FO121" s="48" cm="1">
        <f t="array" ref="FO121">beneficio_muerte_individual_pensionado(FO$1,$E121,$B121, Hombres!$A$1:$DW$117, Mujeres!$A$1:$DW$117)</f>
        <v>0</v>
      </c>
      <c r="FP121" s="48" cm="1">
        <f t="array" ref="FP121">beneficio_muerte_individual_pensionado(FP$1,$E121,$B121, Hombres!$A$1:$DW$117, Mujeres!$A$1:$DW$117)</f>
        <v>0</v>
      </c>
      <c r="FQ121" s="48" cm="1">
        <f t="array" ref="FQ121">beneficio_muerte_individual_pensionado(FQ$1,$E121,$B121, Hombres!$A$1:$DW$117, Mujeres!$A$1:$DW$117)</f>
        <v>0</v>
      </c>
      <c r="FR121" s="48" cm="1">
        <f t="array" ref="FR121">beneficio_muerte_individual_pensionado(FR$1,$E121,$B121, Hombres!$A$1:$DW$117, Mujeres!$A$1:$DW$117)</f>
        <v>0</v>
      </c>
      <c r="FS121" s="48" cm="1">
        <f t="array" ref="FS121">beneficio_muerte_individual_pensionado(FS$1,$E121,$B121, Hombres!$A$1:$DW$117, Mujeres!$A$1:$DW$117)</f>
        <v>0</v>
      </c>
      <c r="FT121" s="48" cm="1">
        <f t="array" ref="FT121">beneficio_muerte_individual_pensionado(FT$1,$E121,$B121, Hombres!$A$1:$DW$117, Mujeres!$A$1:$DW$117)</f>
        <v>0</v>
      </c>
      <c r="FU121" s="48" cm="1">
        <f t="array" ref="FU121">beneficio_muerte_individual_pensionado(FU$1,$E121,$B121, Hombres!$A$1:$DW$117, Mujeres!$A$1:$DW$117)</f>
        <v>0</v>
      </c>
      <c r="FV121" s="48" cm="1">
        <f t="array" ref="FV121">beneficio_muerte_individual_pensionado(FV$1,$E121,$B121, Hombres!$A$1:$DW$117, Mujeres!$A$1:$DW$117)</f>
        <v>0</v>
      </c>
      <c r="FW121" s="48" cm="1">
        <f t="array" ref="FW121">beneficio_muerte_individual_pensionado(FW$1,$E121,$B121, Hombres!$A$1:$DW$117, Mujeres!$A$1:$DW$117)</f>
        <v>0</v>
      </c>
      <c r="FX121" s="48" cm="1">
        <f t="array" ref="FX121">beneficio_muerte_individual_pensionado(FX$1,$E121,$B121, Hombres!$A$1:$DW$117, Mujeres!$A$1:$DW$117)</f>
        <v>0</v>
      </c>
      <c r="FY121" s="48" cm="1">
        <f t="array" ref="FY121">beneficio_muerte_individual_pensionado(FY$1,$E121,$B121, Hombres!$A$1:$DW$117, Mujeres!$A$1:$DW$117)</f>
        <v>0</v>
      </c>
      <c r="FZ121" s="48" cm="1">
        <f t="array" ref="FZ121">beneficio_muerte_individual_pensionado(FZ$1,$E121,$B121, Hombres!$A$1:$DW$117, Mujeres!$A$1:$DW$117)</f>
        <v>0</v>
      </c>
      <c r="GA121" s="48" cm="1">
        <f t="array" ref="GA121">beneficio_muerte_individual_pensionado(GA$1,$E121,$B121, Hombres!$A$1:$DW$117, Mujeres!$A$1:$DW$117)</f>
        <v>0</v>
      </c>
      <c r="GB121" s="48" cm="1">
        <f t="array" ref="GB121">beneficio_muerte_individual_pensionado(GB$1,$E121,$B121, Hombres!$A$1:$DW$117, Mujeres!$A$1:$DW$117)</f>
        <v>0</v>
      </c>
      <c r="GC121" s="48" cm="1">
        <f t="array" ref="GC121">beneficio_muerte_individual_pensionado(GC$1,$E121,$B121, Hombres!$A$1:$DW$117, Mujeres!$A$1:$DW$117)</f>
        <v>0</v>
      </c>
      <c r="GD121" s="48" cm="1">
        <f t="array" ref="GD121">beneficio_muerte_individual_pensionado(GD$1,$E121,$B121, Hombres!$A$1:$DW$117, Mujeres!$A$1:$DW$117)</f>
        <v>0</v>
      </c>
      <c r="GE121" s="48" cm="1">
        <f t="array" ref="GE121">beneficio_muerte_individual_pensionado(GE$1,$E121,$B121, Hombres!$A$1:$DW$117, Mujeres!$A$1:$DW$117)</f>
        <v>0</v>
      </c>
      <c r="GF121" s="48" cm="1">
        <f t="array" ref="GF121">beneficio_muerte_individual_pensionado(GF$1,$E121,$B121, Hombres!$A$1:$DW$117, Mujeres!$A$1:$DW$117)</f>
        <v>0</v>
      </c>
      <c r="GG121" s="48" cm="1">
        <f t="array" ref="GG121">beneficio_muerte_individual_pensionado(GG$1,$E121,$B121, Hombres!$A$1:$DW$117, Mujeres!$A$1:$DW$117)</f>
        <v>0</v>
      </c>
      <c r="GH121" s="48" cm="1">
        <f t="array" ref="GH121">beneficio_muerte_individual_pensionado(GH$1,$E121,$B121, Hombres!$A$1:$DW$117, Mujeres!$A$1:$DW$117)</f>
        <v>0</v>
      </c>
      <c r="GI121" s="48" cm="1">
        <f t="array" ref="GI121">beneficio_muerte_individual_pensionado(GI$1,$E121,$B121, Hombres!$A$1:$DW$117, Mujeres!$A$1:$DW$117)</f>
        <v>0</v>
      </c>
      <c r="GJ121" s="48" cm="1">
        <f t="array" ref="GJ121">beneficio_muerte_individual_pensionado(GJ$1,$E121,$B121, Hombres!$A$1:$DW$117, Mujeres!$A$1:$DW$117)</f>
        <v>0</v>
      </c>
      <c r="GK121" s="48" cm="1">
        <f t="array" ref="GK121">beneficio_muerte_individual_pensionado(GK$1,$E121,$B121, Hombres!$A$1:$DW$117, Mujeres!$A$1:$DW$117)</f>
        <v>0</v>
      </c>
      <c r="GL121" s="48" cm="1">
        <f t="array" ref="GL121">beneficio_muerte_individual_pensionado(GL$1,$E121,$B121, Hombres!$A$1:$DW$117, Mujeres!$A$1:$DW$117)</f>
        <v>0</v>
      </c>
      <c r="GM121" s="48" cm="1">
        <f t="array" ref="GM121">beneficio_muerte_individual_pensionado(GM$1,$E121,$B121, Hombres!$A$1:$DW$117, Mujeres!$A$1:$DW$117)</f>
        <v>0</v>
      </c>
      <c r="GN121" s="48" cm="1">
        <f t="array" ref="GN121">beneficio_muerte_individual_pensionado(GN$1,$E121,$B121, Hombres!$A$1:$DW$117, Mujeres!$A$1:$DW$117)</f>
        <v>0</v>
      </c>
      <c r="GO121" s="48" cm="1">
        <f t="array" ref="GO121">beneficio_muerte_individual_pensionado(GO$1,$E121,$B121, Hombres!$A$1:$DW$117, Mujeres!$A$1:$DW$117)</f>
        <v>0</v>
      </c>
      <c r="GP121" s="48" cm="1">
        <f t="array" ref="GP121">beneficio_muerte_individual_pensionado(GP$1,$E121,$B121, Hombres!$A$1:$DW$117, Mujeres!$A$1:$DW$117)</f>
        <v>0</v>
      </c>
      <c r="GQ121" s="48" cm="1">
        <f t="array" ref="GQ121">beneficio_muerte_individual_pensionado(GQ$1,$E121,$B121, Hombres!$A$1:$DW$117, Mujeres!$A$1:$DW$117)</f>
        <v>0</v>
      </c>
      <c r="GR121" s="48" cm="1">
        <f t="array" ref="GR121">beneficio_muerte_individual_pensionado(GR$1,$E121,$B121, Hombres!$A$1:$DW$117, Mujeres!$A$1:$DW$117)</f>
        <v>0</v>
      </c>
      <c r="GS121" s="48" cm="1">
        <f t="array" ref="GS121">beneficio_muerte_individual_pensionado(GS$1,$E121,$B121, Hombres!$A$1:$DW$117, Mujeres!$A$1:$DW$117)</f>
        <v>0</v>
      </c>
      <c r="GT121" s="48" cm="1">
        <f t="array" ref="GT121">beneficio_muerte_individual_pensionado(GT$1,$E121,$B121, Hombres!$A$1:$DW$117, Mujeres!$A$1:$DW$117)</f>
        <v>0</v>
      </c>
    </row>
    <row r="122" spans="1:202" x14ac:dyDescent="0.3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8" cm="1">
        <f t="array" ref="H122">AnualidadPensionado(H$1,$E122,$B122, $D122, Hombres!$A$1:$DW$117, Mujeres!$A$1:$DW$117)</f>
        <v>0</v>
      </c>
      <c r="I122" s="48" cm="1">
        <f t="array" ref="I122">AnualidadPensionado(I$1,$E122,$B122, $D122, Hombres!$A$1:$DW$117, Mujeres!$A$1:$DW$117)</f>
        <v>1478158.2141228046</v>
      </c>
      <c r="J122" s="48" cm="1">
        <f t="array" ref="J122">AnualidadPensionado(J$1,$E122,$B122, $D122, Hombres!$A$1:$DW$117, Mujeres!$A$1:$DW$117)</f>
        <v>1493533.5354646901</v>
      </c>
      <c r="K122" s="48" cm="1">
        <f t="array" ref="K122">AnualidadPensionado(K$1,$E122,$B122, $D122, Hombres!$A$1:$DW$117, Mujeres!$A$1:$DW$117)</f>
        <v>1506161.9395045224</v>
      </c>
      <c r="L122" s="48" cm="1">
        <f t="array" ref="L122">AnualidadPensionado(L$1,$E122,$B122, $D122, Hombres!$A$1:$DW$117, Mujeres!$A$1:$DW$117)</f>
        <v>1515482.4521513092</v>
      </c>
      <c r="M122" s="48" cm="1">
        <f t="array" ref="M122">AnualidadPensionado(M$1,$E122,$B122, $D122, Hombres!$A$1:$DW$117, Mujeres!$A$1:$DW$117)</f>
        <v>1521082.6826534541</v>
      </c>
      <c r="N122" s="48" cm="1">
        <f t="array" ref="N122">AnualidadPensionado(N$1,$E122,$B122, $D122, Hombres!$A$1:$DW$117, Mujeres!$A$1:$DW$117)</f>
        <v>1522780.5531708989</v>
      </c>
      <c r="O122" s="48" cm="1">
        <f t="array" ref="O122">AnualidadPensionado(O$1,$E122,$B122, $D122, Hombres!$A$1:$DW$117, Mujeres!$A$1:$DW$117)</f>
        <v>1520524.0253765245</v>
      </c>
      <c r="P122" s="48" cm="1">
        <f t="array" ref="P122">AnualidadPensionado(P$1,$E122,$B122, $D122, Hombres!$A$1:$DW$117, Mujeres!$A$1:$DW$117)</f>
        <v>1514256.3553998177</v>
      </c>
      <c r="Q122" s="48" cm="1">
        <f t="array" ref="Q122">AnualidadPensionado(Q$1,$E122,$B122, $D122, Hombres!$A$1:$DW$117, Mujeres!$A$1:$DW$117)</f>
        <v>1503883.2299458587</v>
      </c>
      <c r="R122" s="48" cm="1">
        <f t="array" ref="R122">AnualidadPensionado(R$1,$E122,$B122, $D122, Hombres!$A$1:$DW$117, Mujeres!$A$1:$DW$117)</f>
        <v>1489185.8768920079</v>
      </c>
      <c r="S122" s="48" cm="1">
        <f t="array" ref="S122">AnualidadPensionado(S$1,$E122,$B122, $D122, Hombres!$A$1:$DW$117, Mujeres!$A$1:$DW$117)</f>
        <v>1467412.887798599</v>
      </c>
      <c r="T122" s="48" cm="1">
        <f t="array" ref="T122">AnualidadPensionado(T$1,$E122,$B122, $D122, Hombres!$A$1:$DW$117, Mujeres!$A$1:$DW$117)</f>
        <v>1440124.3978930821</v>
      </c>
      <c r="U122" s="48" cm="1">
        <f t="array" ref="U122">AnualidadPensionado(U$1,$E122,$B122, $D122, Hombres!$A$1:$DW$117, Mujeres!$A$1:$DW$117)</f>
        <v>1407060.5890424768</v>
      </c>
      <c r="V122" s="48" cm="1">
        <f t="array" ref="V122">AnualidadPensionado(V$1,$E122,$B122, $D122, Hombres!$A$1:$DW$117, Mujeres!$A$1:$DW$117)</f>
        <v>1368050.108588089</v>
      </c>
      <c r="W122" s="48" cm="1">
        <f t="array" ref="W122">AnualidadPensionado(W$1,$E122,$B122, $D122, Hombres!$A$1:$DW$117, Mujeres!$A$1:$DW$117)</f>
        <v>1323006.8234582078</v>
      </c>
      <c r="X122" s="48" cm="1">
        <f t="array" ref="X122">AnualidadPensionado(X$1,$E122,$B122, $D122, Hombres!$A$1:$DW$117, Mujeres!$A$1:$DW$117)</f>
        <v>1271908.5650879892</v>
      </c>
      <c r="Y122" s="48" cm="1">
        <f t="array" ref="Y122">AnualidadPensionado(Y$1,$E122,$B122, $D122, Hombres!$A$1:$DW$117, Mujeres!$A$1:$DW$117)</f>
        <v>1214772.4201848868</v>
      </c>
      <c r="Z122" s="48" cm="1">
        <f t="array" ref="Z122">AnualidadPensionado(Z$1,$E122,$B122, $D122, Hombres!$A$1:$DW$117, Mujeres!$A$1:$DW$117)</f>
        <v>1151732.817344818</v>
      </c>
      <c r="AA122" s="48" cm="1">
        <f t="array" ref="AA122">AnualidadPensionado(AA$1,$E122,$B122, $D122, Hombres!$A$1:$DW$117, Mujeres!$A$1:$DW$117)</f>
        <v>1083151.3365036487</v>
      </c>
      <c r="AB122" s="48" cm="1">
        <f t="array" ref="AB122">AnualidadPensionado(AB$1,$E122,$B122, $D122, Hombres!$A$1:$DW$117, Mujeres!$A$1:$DW$117)</f>
        <v>1009615.4503097509</v>
      </c>
      <c r="AC122" s="48" cm="1">
        <f t="array" ref="AC122">AnualidadPensionado(AC$1,$E122,$B122, $D122, Hombres!$A$1:$DW$117, Mujeres!$A$1:$DW$117)</f>
        <v>931862.26476968266</v>
      </c>
      <c r="AD122" s="48" cm="1">
        <f t="array" ref="AD122">AnualidadPensionado(AD$1,$E122,$B122, $D122, Hombres!$A$1:$DW$117, Mujeres!$A$1:$DW$117)</f>
        <v>850753.03847448796</v>
      </c>
      <c r="AE122" s="48" cm="1">
        <f t="array" ref="AE122">AnualidadPensionado(AE$1,$E122,$B122, $D122, Hombres!$A$1:$DW$117, Mujeres!$A$1:$DW$117)</f>
        <v>767325.12600471696</v>
      </c>
      <c r="AF122" s="48" cm="1">
        <f t="array" ref="AF122">AnualidadPensionado(AF$1,$E122,$B122, $D122, Hombres!$A$1:$DW$117, Mujeres!$A$1:$DW$117)</f>
        <v>682850.62592673581</v>
      </c>
      <c r="AG122" s="48" cm="1">
        <f t="array" ref="AG122">AnualidadPensionado(AG$1,$E122,$B122, $D122, Hombres!$A$1:$DW$117, Mujeres!$A$1:$DW$117)</f>
        <v>598759.62535854115</v>
      </c>
      <c r="AH122" s="48" cm="1">
        <f t="array" ref="AH122">AnualidadPensionado(AH$1,$E122,$B122, $D122, Hombres!$A$1:$DW$117, Mujeres!$A$1:$DW$117)</f>
        <v>516506.50195870543</v>
      </c>
      <c r="AI122" s="48" cm="1">
        <f t="array" ref="AI122">AnualidadPensionado(AI$1,$E122,$B122, $D122, Hombres!$A$1:$DW$117, Mujeres!$A$1:$DW$117)</f>
        <v>437512.45000883669</v>
      </c>
      <c r="AJ122" s="48" cm="1">
        <f t="array" ref="AJ122">AnualidadPensionado(AJ$1,$E122,$B122, $D122, Hombres!$A$1:$DW$117, Mujeres!$A$1:$DW$117)</f>
        <v>363154.60155563289</v>
      </c>
      <c r="AK122" s="48" cm="1">
        <f t="array" ref="AK122">AnualidadPensionado(AK$1,$E122,$B122, $D122, Hombres!$A$1:$DW$117, Mujeres!$A$1:$DW$117)</f>
        <v>294727.01127497514</v>
      </c>
      <c r="AL122" s="48" cm="1">
        <f t="array" ref="AL122">AnualidadPensionado(AL$1,$E122,$B122, $D122, Hombres!$A$1:$DW$117, Mujeres!$A$1:$DW$117)</f>
        <v>233309.27498118737</v>
      </c>
      <c r="AM122" s="48" cm="1">
        <f t="array" ref="AM122">AnualidadPensionado(AM$1,$E122,$B122, $D122, Hombres!$A$1:$DW$117, Mujeres!$A$1:$DW$117)</f>
        <v>179645.25429992707</v>
      </c>
      <c r="AN122" s="48" cm="1">
        <f t="array" ref="AN122">AnualidadPensionado(AN$1,$E122,$B122, $D122, Hombres!$A$1:$DW$117, Mujeres!$A$1:$DW$117)</f>
        <v>134105.85187275836</v>
      </c>
      <c r="AO122" s="48" cm="1">
        <f t="array" ref="AO122">AnualidadPensionado(AO$1,$E122,$B122, $D122, Hombres!$A$1:$DW$117, Mujeres!$A$1:$DW$117)</f>
        <v>96695.830548453174</v>
      </c>
      <c r="AP122" s="48" cm="1">
        <f t="array" ref="AP122">AnualidadPensionado(AP$1,$E122,$B122, $D122, Hombres!$A$1:$DW$117, Mujeres!$A$1:$DW$117)</f>
        <v>67069.566822181077</v>
      </c>
      <c r="AQ122" s="48" cm="1">
        <f t="array" ref="AQ122">AnualidadPensionado(AQ$1,$E122,$B122, $D122, Hombres!$A$1:$DW$117, Mujeres!$A$1:$DW$117)</f>
        <v>44548.299246057082</v>
      </c>
      <c r="AR122" s="48" cm="1">
        <f t="array" ref="AR122">AnualidadPensionado(AR$1,$E122,$B122, $D122, Hombres!$A$1:$DW$117, Mujeres!$A$1:$DW$117)</f>
        <v>28185.147089830229</v>
      </c>
      <c r="AS122" s="48" cm="1">
        <f t="array" ref="AS122">AnualidadPensionado(AS$1,$E122,$B122, $D122, Hombres!$A$1:$DW$117, Mujeres!$A$1:$DW$117)</f>
        <v>16879.645918470018</v>
      </c>
      <c r="AT122" s="48" cm="1">
        <f t="array" ref="AT122">AnualidadPensionado(AT$1,$E122,$B122, $D122, Hombres!$A$1:$DW$117, Mujeres!$A$1:$DW$117)</f>
        <v>9498.9855634369087</v>
      </c>
      <c r="AU122" s="48" cm="1">
        <f t="array" ref="AU122">AnualidadPensionado(AU$1,$E122,$B122, $D122, Hombres!$A$1:$DW$117, Mujeres!$A$1:$DW$117)</f>
        <v>4980.9518747298071</v>
      </c>
      <c r="AV122" s="48" cm="1">
        <f t="array" ref="AV122">AnualidadPensionado(AV$1,$E122,$B122, $D122, Hombres!$A$1:$DW$117, Mujeres!$A$1:$DW$117)</f>
        <v>2409.8110007153987</v>
      </c>
      <c r="AW122" s="48" cm="1">
        <f t="array" ref="AW122">AnualidadPensionado(AW$1,$E122,$B122, $D122, Hombres!$A$1:$DW$117, Mujeres!$A$1:$DW$117)</f>
        <v>1062.784633777979</v>
      </c>
      <c r="AX122" s="48" cm="1">
        <f t="array" ref="AX122">AnualidadPensionado(AX$1,$E122,$B122, $D122, Hombres!$A$1:$DW$117, Mujeres!$A$1:$DW$117)</f>
        <v>420.86630612535731</v>
      </c>
      <c r="AY122" s="48" cm="1">
        <f t="array" ref="AY122">AnualidadPensionado(AY$1,$E122,$B122, $D122, Hombres!$A$1:$DW$117, Mujeres!$A$1:$DW$117)</f>
        <v>146.81759813214586</v>
      </c>
      <c r="AZ122" s="48" cm="1">
        <f t="array" ref="AZ122">AnualidadPensionado(AZ$1,$E122,$B122, $D122, Hombres!$A$1:$DW$117, Mujeres!$A$1:$DW$117)</f>
        <v>44.012322706120635</v>
      </c>
      <c r="BA122" s="48" cm="1">
        <f t="array" ref="BA122">AnualidadPensionado(BA$1,$E122,$B122, $D122, Hombres!$A$1:$DW$117, Mujeres!$A$1:$DW$117)</f>
        <v>10.958525593860431</v>
      </c>
      <c r="BB122" s="48" cm="1">
        <f t="array" ref="BB122">AnualidadPensionado(BB$1,$E122,$B122, $D122, Hombres!$A$1:$DW$117, Mujeres!$A$1:$DW$117)</f>
        <v>0</v>
      </c>
      <c r="BC122" s="48" cm="1">
        <f t="array" ref="BC122">AnualidadPensionado(BC$1,$E122,$B122, $D122, Hombres!$A$1:$DW$117, Mujeres!$A$1:$DW$117)</f>
        <v>0</v>
      </c>
      <c r="BD122" s="48" cm="1">
        <f t="array" ref="BD122">AnualidadPensionado(BD$1,$E122,$B122, $D122, Hombres!$A$1:$DW$117, Mujeres!$A$1:$DW$117)</f>
        <v>0</v>
      </c>
      <c r="BE122" s="48" cm="1">
        <f t="array" ref="BE122">AnualidadPensionado(BE$1,$E122,$B122, $D122, Hombres!$A$1:$DW$117, Mujeres!$A$1:$DW$117)</f>
        <v>0</v>
      </c>
      <c r="BF122" s="48" cm="1">
        <f t="array" ref="BF122">AnualidadPensionado(BF$1,$E122,$B122, $D122, Hombres!$A$1:$DW$117, Mujeres!$A$1:$DW$117)</f>
        <v>0</v>
      </c>
      <c r="BG122" s="48" cm="1">
        <f t="array" ref="BG122">AnualidadPensionado(BG$1,$E122,$B122, $D122, Hombres!$A$1:$DW$117, Mujeres!$A$1:$DW$117)</f>
        <v>0</v>
      </c>
      <c r="BH122" s="48" cm="1">
        <f t="array" ref="BH122">AnualidadPensionado(BH$1,$E122,$B122, $D122, Hombres!$A$1:$DW$117, Mujeres!$A$1:$DW$117)</f>
        <v>0</v>
      </c>
      <c r="BI122" s="48" cm="1">
        <f t="array" ref="BI122">AnualidadPensionado(BI$1,$E122,$B122, $D122, Hombres!$A$1:$DW$117, Mujeres!$A$1:$DW$117)</f>
        <v>0</v>
      </c>
      <c r="BJ122" s="48" cm="1">
        <f t="array" ref="BJ122">AnualidadPensionado(BJ$1,$E122,$B122, $D122, Hombres!$A$1:$DW$117, Mujeres!$A$1:$DW$117)</f>
        <v>0</v>
      </c>
      <c r="BK122" s="48" cm="1">
        <f t="array" ref="BK122">AnualidadPensionado(BK$1,$E122,$B122, $D122, Hombres!$A$1:$DW$117, Mujeres!$A$1:$DW$117)</f>
        <v>0</v>
      </c>
      <c r="BL122" s="48" cm="1">
        <f t="array" ref="BL122">AnualidadPensionado(BL$1,$E122,$B122, $D122, Hombres!$A$1:$DW$117, Mujeres!$A$1:$DW$117)</f>
        <v>0</v>
      </c>
      <c r="BM122" s="48" cm="1">
        <f t="array" ref="BM122">AnualidadPensionado(BM$1,$E122,$B122, $D122, Hombres!$A$1:$DW$117, Mujeres!$A$1:$DW$117)</f>
        <v>0</v>
      </c>
      <c r="BN122" s="48" cm="1">
        <f t="array" ref="BN122">AnualidadPensionado(BN$1,$E122,$B122, $D122, Hombres!$A$1:$DW$117, Mujeres!$A$1:$DW$117)</f>
        <v>0</v>
      </c>
      <c r="BO122" s="48" cm="1">
        <f t="array" ref="BO122">AnualidadPensionado(BO$1,$E122,$B122, $D122, Hombres!$A$1:$DW$117, Mujeres!$A$1:$DW$117)</f>
        <v>0</v>
      </c>
      <c r="BP122" s="48" cm="1">
        <f t="array" ref="BP122">AnualidadPensionado(BP$1,$E122,$B122, $D122, Hombres!$A$1:$DW$117, Mujeres!$A$1:$DW$117)</f>
        <v>0</v>
      </c>
      <c r="BQ122" s="48" cm="1">
        <f t="array" ref="BQ122">AnualidadPensionado(BQ$1,$E122,$B122, $D122, Hombres!$A$1:$DW$117, Mujeres!$A$1:$DW$117)</f>
        <v>0</v>
      </c>
      <c r="BR122" s="48" cm="1">
        <f t="array" ref="BR122">AnualidadPensionado(BR$1,$E122,$B122, $D122, Hombres!$A$1:$DW$117, Mujeres!$A$1:$DW$117)</f>
        <v>0</v>
      </c>
      <c r="BS122" s="48" cm="1">
        <f t="array" ref="BS122">AnualidadPensionado(BS$1,$E122,$B122, $D122, Hombres!$A$1:$DW$117, Mujeres!$A$1:$DW$117)</f>
        <v>0</v>
      </c>
      <c r="BT122" s="48" cm="1">
        <f t="array" ref="BT122">AnualidadPensionado(BT$1,$E122,$B122, $D122, Hombres!$A$1:$DW$117, Mujeres!$A$1:$DW$117)</f>
        <v>0</v>
      </c>
      <c r="BU122" s="48" cm="1">
        <f t="array" ref="BU122">AnualidadPensionado(BU$1,$E122,$B122, $D122, Hombres!$A$1:$DW$117, Mujeres!$A$1:$DW$117)</f>
        <v>0</v>
      </c>
      <c r="BV122" s="48" cm="1">
        <f t="array" ref="BV122">AnualidadPensionado(BV$1,$E122,$B122, $D122, Hombres!$A$1:$DW$117, Mujeres!$A$1:$DW$117)</f>
        <v>0</v>
      </c>
      <c r="BW122" s="48" cm="1">
        <f t="array" ref="BW122">AnualidadPensionado(BW$1,$E122,$B122, $D122, Hombres!$A$1:$DW$117, Mujeres!$A$1:$DW$117)</f>
        <v>0</v>
      </c>
      <c r="BX122" s="48" cm="1">
        <f t="array" ref="BX122">AnualidadPensionado(BX$1,$E122,$B122, $D122, Hombres!$A$1:$DW$117, Mujeres!$A$1:$DW$117)</f>
        <v>0</v>
      </c>
      <c r="BY122" s="48" cm="1">
        <f t="array" ref="BY122">AnualidadPensionado(BY$1,$E122,$B122, $D122, Hombres!$A$1:$DW$117, Mujeres!$A$1:$DW$117)</f>
        <v>0</v>
      </c>
      <c r="BZ122" s="48" cm="1">
        <f t="array" ref="BZ122">AnualidadPensionado(BZ$1,$E122,$B122, $D122, Hombres!$A$1:$DW$117, Mujeres!$A$1:$DW$117)</f>
        <v>0</v>
      </c>
      <c r="CA122" s="48" cm="1">
        <f t="array" ref="CA122">AnualidadPensionado(CA$1,$E122,$B122, $D122, Hombres!$A$1:$DW$117, Mujeres!$A$1:$DW$117)</f>
        <v>0</v>
      </c>
      <c r="CB122" s="48" cm="1">
        <f t="array" ref="CB122">AnualidadPensionado(CB$1,$E122,$B122, $D122, Hombres!$A$1:$DW$117, Mujeres!$A$1:$DW$117)</f>
        <v>0</v>
      </c>
      <c r="CC122" s="48" cm="1">
        <f t="array" ref="CC122">AnualidadPensionado(CC$1,$E122,$B122, $D122, Hombres!$A$1:$DW$117, Mujeres!$A$1:$DW$117)</f>
        <v>0</v>
      </c>
      <c r="CD122" s="48" cm="1">
        <f t="array" ref="CD122">AnualidadPensionado(CD$1,$E122,$B122, $D122, Hombres!$A$1:$DW$117, Mujeres!$A$1:$DW$117)</f>
        <v>0</v>
      </c>
      <c r="CE122" s="48" cm="1">
        <f t="array" ref="CE122">AnualidadPensionado(CE$1,$E122,$B122, $D122, Hombres!$A$1:$DW$117, Mujeres!$A$1:$DW$117)</f>
        <v>0</v>
      </c>
      <c r="CF122" s="48" cm="1">
        <f t="array" ref="CF122">AnualidadPensionado(CF$1,$E122,$B122, $D122, Hombres!$A$1:$DW$117, Mujeres!$A$1:$DW$117)</f>
        <v>0</v>
      </c>
      <c r="CG122" s="48" cm="1">
        <f t="array" ref="CG122">AnualidadPensionado(CG$1,$E122,$B122, $D122, Hombres!$A$1:$DW$117, Mujeres!$A$1:$DW$117)</f>
        <v>0</v>
      </c>
      <c r="CH122" s="48" cm="1">
        <f t="array" ref="CH122">AnualidadPensionado(CH$1,$E122,$B122, $D122, Hombres!$A$1:$DW$117, Mujeres!$A$1:$DW$117)</f>
        <v>0</v>
      </c>
      <c r="CI122" s="48" cm="1">
        <f t="array" ref="CI122">AnualidadPensionado(CI$1,$E122,$B122, $D122, Hombres!$A$1:$DW$117, Mujeres!$A$1:$DW$117)</f>
        <v>0</v>
      </c>
      <c r="CJ122" s="48" cm="1">
        <f t="array" ref="CJ122">AnualidadPensionado(CJ$1,$E122,$B122, $D122, Hombres!$A$1:$DW$117, Mujeres!$A$1:$DW$117)</f>
        <v>0</v>
      </c>
      <c r="CK122" s="48" cm="1">
        <f t="array" ref="CK122">AnualidadPensionado(CK$1,$E122,$B122, $D122, Hombres!$A$1:$DW$117, Mujeres!$A$1:$DW$117)</f>
        <v>0</v>
      </c>
      <c r="CL122" s="48" cm="1">
        <f t="array" ref="CL122">AnualidadPensionado(CL$1,$E122,$B122, $D122, Hombres!$A$1:$DW$117, Mujeres!$A$1:$DW$117)</f>
        <v>0</v>
      </c>
      <c r="CM122" s="48" cm="1">
        <f t="array" ref="CM122">AnualidadPensionado(CM$1,$E122,$B122, $D122, Hombres!$A$1:$DW$117, Mujeres!$A$1:$DW$117)</f>
        <v>0</v>
      </c>
      <c r="CN122" s="48" cm="1">
        <f t="array" ref="CN122">AnualidadPensionado(CN$1,$E122,$B122, $D122, Hombres!$A$1:$DW$117, Mujeres!$A$1:$DW$117)</f>
        <v>0</v>
      </c>
      <c r="CO122" s="48" cm="1">
        <f t="array" ref="CO122">AnualidadPensionado(CO$1,$E122,$B122, $D122, Hombres!$A$1:$DW$117, Mujeres!$A$1:$DW$117)</f>
        <v>0</v>
      </c>
      <c r="CP122" s="48" cm="1">
        <f t="array" ref="CP122">AnualidadPensionado(CP$1,$E122,$B122, $D122, Hombres!$A$1:$DW$117, Mujeres!$A$1:$DW$117)</f>
        <v>0</v>
      </c>
      <c r="CQ122" s="48" cm="1">
        <f t="array" ref="CQ122">AnualidadPensionado(CQ$1,$E122,$B122, $D122, Hombres!$A$1:$DW$117, Mujeres!$A$1:$DW$117)</f>
        <v>0</v>
      </c>
      <c r="CR122" s="48" cm="1">
        <f t="array" ref="CR122">AnualidadPensionado(CR$1,$E122,$B122, $D122, Hombres!$A$1:$DW$117, Mujeres!$A$1:$DW$117)</f>
        <v>0</v>
      </c>
      <c r="CS122" s="48" cm="1">
        <f t="array" ref="CS122">AnualidadPensionado(CS$1,$E122,$B122, $D122, Hombres!$A$1:$DW$117, Mujeres!$A$1:$DW$117)</f>
        <v>0</v>
      </c>
      <c r="CT122" s="48" cm="1">
        <f t="array" ref="CT122">AnualidadPensionado(CT$1,$E122,$B122, $D122, Hombres!$A$1:$DW$117, Mujeres!$A$1:$DW$117)</f>
        <v>0</v>
      </c>
      <c r="CU122" s="48" cm="1">
        <f t="array" ref="CU122">AnualidadPensionado(CU$1,$E122,$B122, $D122, Hombres!$A$1:$DW$117, Mujeres!$A$1:$DW$117)</f>
        <v>0</v>
      </c>
      <c r="CV122" s="48" cm="1">
        <f t="array" ref="CV122">AnualidadPensionado(CV$1,$E122,$B122, $D122, Hombres!$A$1:$DW$117, Mujeres!$A$1:$DW$117)</f>
        <v>0</v>
      </c>
      <c r="CW122" s="48" cm="1">
        <f t="array" ref="CW122">AnualidadPensionado(CW$1,$E122,$B122, $D122, Hombres!$A$1:$DW$117, Mujeres!$A$1:$DW$117)</f>
        <v>0</v>
      </c>
      <c r="CX122" s="48" cm="1">
        <f t="array" ref="CX122">AnualidadPensionado(CX$1,$E122,$B122, $D122, Hombres!$A$1:$DW$117, Mujeres!$A$1:$DW$117)</f>
        <v>0</v>
      </c>
      <c r="CY122" s="48" cm="1">
        <f t="array" ref="CY122">AnualidadPensionado(CY$1,$E122,$B122, $D122, Hombres!$A$1:$DW$117, Mujeres!$A$1:$DW$117)</f>
        <v>0</v>
      </c>
      <c r="DB122" s="21"/>
      <c r="DC122" s="48" cm="1">
        <f t="array" ref="DC122">beneficio_muerte_individual_pensionado(DC$1,$E122,$B122, Hombres!$A$1:$DW$117, Mujeres!$A$1:$DW$117)</f>
        <v>0</v>
      </c>
      <c r="DD122" s="48" cm="1">
        <f t="array" ref="DD122">beneficio_muerte_individual_pensionado(DD$1,$E122,$B122, Hombres!$A$1:$DW$117, Mujeres!$A$1:$DW$117)</f>
        <v>56769.370019999995</v>
      </c>
      <c r="DE122" s="48" cm="1">
        <f t="array" ref="DE122">beneficio_muerte_individual_pensionado(DE$1,$E122,$B122, Hombres!$A$1:$DW$117, Mujeres!$A$1:$DW$117)</f>
        <v>61145.343640868596</v>
      </c>
      <c r="DF122" s="48" cm="1">
        <f t="array" ref="DF122">beneficio_muerte_individual_pensionado(DF$1,$E122,$B122, Hombres!$A$1:$DW$117, Mujeres!$A$1:$DW$117)</f>
        <v>66155.06009125257</v>
      </c>
      <c r="DG122" s="48" cm="1">
        <f t="array" ref="DG122">beneficio_muerte_individual_pensionado(DG$1,$E122,$B122, Hombres!$A$1:$DW$117, Mujeres!$A$1:$DW$117)</f>
        <v>71423.864569432713</v>
      </c>
      <c r="DH122" s="48" cm="1">
        <f t="array" ref="DH122">beneficio_muerte_individual_pensionado(DH$1,$E122,$B122, Hombres!$A$1:$DW$117, Mujeres!$A$1:$DW$117)</f>
        <v>76411.40626613787</v>
      </c>
      <c r="DI122" s="48" cm="1">
        <f t="array" ref="DI122">beneficio_muerte_individual_pensionado(DI$1,$E122,$B122, Hombres!$A$1:$DW$117, Mujeres!$A$1:$DW$117)</f>
        <v>80874.556997730775</v>
      </c>
      <c r="DJ122" s="48" cm="1">
        <f t="array" ref="DJ122">beneficio_muerte_individual_pensionado(DJ$1,$E122,$B122, Hombres!$A$1:$DW$117, Mujeres!$A$1:$DW$117)</f>
        <v>84900.341247646807</v>
      </c>
      <c r="DK122" s="48" cm="1">
        <f t="array" ref="DK122">beneficio_muerte_individual_pensionado(DK$1,$E122,$B122, Hombres!$A$1:$DW$117, Mujeres!$A$1:$DW$117)</f>
        <v>88661.374652118218</v>
      </c>
      <c r="DL122" s="48" cm="1">
        <f t="array" ref="DL122">beneficio_muerte_individual_pensionado(DL$1,$E122,$B122, Hombres!$A$1:$DW$117, Mujeres!$A$1:$DW$117)</f>
        <v>92339.590952113344</v>
      </c>
      <c r="DM122" s="48" cm="1">
        <f t="array" ref="DM122">beneficio_muerte_individual_pensionado(DM$1,$E122,$B122, Hombres!$A$1:$DW$117, Mujeres!$A$1:$DW$117)</f>
        <v>99550.725484963201</v>
      </c>
      <c r="DN122" s="48" cm="1">
        <f t="array" ref="DN122">beneficio_muerte_individual_pensionado(DN$1,$E122,$B122, Hombres!$A$1:$DW$117, Mujeres!$A$1:$DW$117)</f>
        <v>103649.83381045352</v>
      </c>
      <c r="DO122" s="48" cm="1">
        <f t="array" ref="DO122">beneficio_muerte_individual_pensionado(DO$1,$E122,$B122, Hombres!$A$1:$DW$117, Mujeres!$A$1:$DW$117)</f>
        <v>107540.55993261702</v>
      </c>
      <c r="DP122" s="48" cm="1">
        <f t="array" ref="DP122">beneficio_muerte_individual_pensionado(DP$1,$E122,$B122, Hombres!$A$1:$DW$117, Mujeres!$A$1:$DW$117)</f>
        <v>111197.55361455254</v>
      </c>
      <c r="DQ122" s="48" cm="1">
        <f t="array" ref="DQ122">beneficio_muerte_individual_pensionado(DQ$1,$E122,$B122, Hombres!$A$1:$DW$117, Mujeres!$A$1:$DW$117)</f>
        <v>114483.12743361735</v>
      </c>
      <c r="DR122" s="48" cm="1">
        <f t="array" ref="DR122">beneficio_muerte_individual_pensionado(DR$1,$E122,$B122, Hombres!$A$1:$DW$117, Mujeres!$A$1:$DW$117)</f>
        <v>117220.07955540968</v>
      </c>
      <c r="DS122" s="48" cm="1">
        <f t="array" ref="DS122">beneficio_muerte_individual_pensionado(DS$1,$E122,$B122, Hombres!$A$1:$DW$117, Mujeres!$A$1:$DW$117)</f>
        <v>119364.50744814915</v>
      </c>
      <c r="DT122" s="48" cm="1">
        <f t="array" ref="DT122">beneficio_muerte_individual_pensionado(DT$1,$E122,$B122, Hombres!$A$1:$DW$117, Mujeres!$A$1:$DW$117)</f>
        <v>120881.31581437048</v>
      </c>
      <c r="DU122" s="48" cm="1">
        <f t="array" ref="DU122">beneficio_muerte_individual_pensionado(DU$1,$E122,$B122, Hombres!$A$1:$DW$117, Mujeres!$A$1:$DW$117)</f>
        <v>121654.95450411327</v>
      </c>
      <c r="DV122" s="48" cm="1">
        <f t="array" ref="DV122">beneficio_muerte_individual_pensionado(DV$1,$E122,$B122, Hombres!$A$1:$DW$117, Mujeres!$A$1:$DW$117)</f>
        <v>121470.72289029947</v>
      </c>
      <c r="DW122" s="48" cm="1">
        <f t="array" ref="DW122">beneficio_muerte_individual_pensionado(DW$1,$E122,$B122, Hombres!$A$1:$DW$117, Mujeres!$A$1:$DW$117)</f>
        <v>120156.48950699017</v>
      </c>
      <c r="DX122" s="48" cm="1">
        <f t="array" ref="DX122">beneficio_muerte_individual_pensionado(DX$1,$E122,$B122, Hombres!$A$1:$DW$117, Mujeres!$A$1:$DW$117)</f>
        <v>117680.38120807918</v>
      </c>
      <c r="DY122" s="48" cm="1">
        <f t="array" ref="DY122">beneficio_muerte_individual_pensionado(DY$1,$E122,$B122, Hombres!$A$1:$DW$117, Mujeres!$A$1:$DW$117)</f>
        <v>114049.68790070804</v>
      </c>
      <c r="DZ122" s="48" cm="1">
        <f t="array" ref="DZ122">beneficio_muerte_individual_pensionado(DZ$1,$E122,$B122, Hombres!$A$1:$DW$117, Mujeres!$A$1:$DW$117)</f>
        <v>109237.16684579141</v>
      </c>
      <c r="EA122" s="48" cm="1">
        <f t="array" ref="EA122">beneficio_muerte_individual_pensionado(EA$1,$E122,$B122, Hombres!$A$1:$DW$117, Mujeres!$A$1:$DW$117)</f>
        <v>103201.2313729126</v>
      </c>
      <c r="EB122" s="48" cm="1">
        <f t="array" ref="EB122">beneficio_muerte_individual_pensionado(EB$1,$E122,$B122, Hombres!$A$1:$DW$117, Mujeres!$A$1:$DW$117)</f>
        <v>96003.255257890007</v>
      </c>
      <c r="EC122" s="48" cm="1">
        <f t="array" ref="EC122">beneficio_muerte_individual_pensionado(EC$1,$E122,$B122, Hombres!$A$1:$DW$117, Mujeres!$A$1:$DW$117)</f>
        <v>87827.686209975596</v>
      </c>
      <c r="ED122" s="48" cm="1">
        <f t="array" ref="ED122">beneficio_muerte_individual_pensionado(ED$1,$E122,$B122, Hombres!$A$1:$DW$117, Mujeres!$A$1:$DW$117)</f>
        <v>78899.980894104578</v>
      </c>
      <c r="EE122" s="48" cm="1">
        <f t="array" ref="EE122">beneficio_muerte_individual_pensionado(EE$1,$E122,$B122, Hombres!$A$1:$DW$117, Mujeres!$A$1:$DW$117)</f>
        <v>69450.232556288945</v>
      </c>
      <c r="EF122" s="48" cm="1">
        <f t="array" ref="EF122">beneficio_muerte_individual_pensionado(EF$1,$E122,$B122, Hombres!$A$1:$DW$117, Mujeres!$A$1:$DW$117)</f>
        <v>59732.114905484254</v>
      </c>
      <c r="EG122" s="48" cm="1">
        <f t="array" ref="EG122">beneficio_muerte_individual_pensionado(EG$1,$E122,$B122, Hombres!$A$1:$DW$117, Mujeres!$A$1:$DW$117)</f>
        <v>50062.386538880513</v>
      </c>
      <c r="EH122" s="48" cm="1">
        <f t="array" ref="EH122">beneficio_muerte_individual_pensionado(EH$1,$E122,$B122, Hombres!$A$1:$DW$117, Mujeres!$A$1:$DW$117)</f>
        <v>40782.733515486172</v>
      </c>
      <c r="EI122" s="48" cm="1">
        <f t="array" ref="EI122">beneficio_muerte_individual_pensionado(EI$1,$E122,$B122, Hombres!$A$1:$DW$117, Mujeres!$A$1:$DW$117)</f>
        <v>32194.628845153602</v>
      </c>
      <c r="EJ122" s="48" cm="1">
        <f t="array" ref="EJ122">beneficio_muerte_individual_pensionado(EJ$1,$E122,$B122, Hombres!$A$1:$DW$117, Mujeres!$A$1:$DW$117)</f>
        <v>24533.76103810166</v>
      </c>
      <c r="EK122" s="48" cm="1">
        <f t="array" ref="EK122">beneficio_muerte_individual_pensionado(EK$1,$E122,$B122, Hombres!$A$1:$DW$117, Mujeres!$A$1:$DW$117)</f>
        <v>17965.585228482989</v>
      </c>
      <c r="EL122" s="48" cm="1">
        <f t="array" ref="EL122">beneficio_muerte_individual_pensionado(EL$1,$E122,$B122, Hombres!$A$1:$DW$117, Mujeres!$A$1:$DW$117)</f>
        <v>12581.213380393287</v>
      </c>
      <c r="EM122" s="48" cm="1">
        <f t="array" ref="EM122">beneficio_muerte_individual_pensionado(EM$1,$E122,$B122, Hombres!$A$1:$DW$117, Mujeres!$A$1:$DW$117)</f>
        <v>8381.965826084137</v>
      </c>
      <c r="EN122" s="48" cm="1">
        <f t="array" ref="EN122">beneficio_muerte_individual_pensionado(EN$1,$E122,$B122, Hombres!$A$1:$DW$117, Mujeres!$A$1:$DW$117)</f>
        <v>5279.8692957018611</v>
      </c>
      <c r="EO122" s="48" cm="1">
        <f t="array" ref="EO122">beneficio_muerte_individual_pensionado(EO$1,$E122,$B122, Hombres!$A$1:$DW$117, Mujeres!$A$1:$DW$117)</f>
        <v>3121.08229078055</v>
      </c>
      <c r="EP122" s="48" cm="1">
        <f t="array" ref="EP122">beneficio_muerte_individual_pensionado(EP$1,$E122,$B122, Hombres!$A$1:$DW$117, Mujeres!$A$1:$DW$117)</f>
        <v>1716.2615984493925</v>
      </c>
      <c r="EQ122" s="48" cm="1">
        <f t="array" ref="EQ122">beneficio_muerte_individual_pensionado(EQ$1,$E122,$B122, Hombres!$A$1:$DW$117, Mujeres!$A$1:$DW$117)</f>
        <v>869.11817670308756</v>
      </c>
      <c r="ER122" s="48" cm="1">
        <f t="array" ref="ER122">beneficio_muerte_individual_pensionado(ER$1,$E122,$B122, Hombres!$A$1:$DW$117, Mujeres!$A$1:$DW$117)</f>
        <v>400.45358504123539</v>
      </c>
      <c r="ES122" s="48" cm="1">
        <f t="array" ref="ES122">beneficio_muerte_individual_pensionado(ES$1,$E122,$B122, Hombres!$A$1:$DW$117, Mujeres!$A$1:$DW$117)</f>
        <v>165.36461671599352</v>
      </c>
      <c r="ET122" s="48" cm="1">
        <f t="array" ref="ET122">beneficio_muerte_individual_pensionado(ET$1,$E122,$B122, Hombres!$A$1:$DW$117, Mujeres!$A$1:$DW$117)</f>
        <v>60.031640372568397</v>
      </c>
      <c r="EU122" s="48" cm="1">
        <f t="array" ref="EU122">beneficio_muerte_individual_pensionado(EU$1,$E122,$B122, Hombres!$A$1:$DW$117, Mujeres!$A$1:$DW$117)</f>
        <v>18.684825281284166</v>
      </c>
      <c r="EV122" s="48" cm="1">
        <f t="array" ref="EV122">beneficio_muerte_individual_pensionado(EV$1,$E122,$B122, Hombres!$A$1:$DW$117, Mujeres!$A$1:$DW$117)</f>
        <v>5.9518381138049712</v>
      </c>
      <c r="EW122" s="48" cm="1">
        <f t="array" ref="EW122">beneficio_muerte_individual_pensionado(EW$1,$E122,$B122, Hombres!$A$1:$DW$117, Mujeres!$A$1:$DW$117)</f>
        <v>0</v>
      </c>
      <c r="EX122" s="48" cm="1">
        <f t="array" ref="EX122">beneficio_muerte_individual_pensionado(EX$1,$E122,$B122, Hombres!$A$1:$DW$117, Mujeres!$A$1:$DW$117)</f>
        <v>0</v>
      </c>
      <c r="EY122" s="48" cm="1">
        <f t="array" ref="EY122">beneficio_muerte_individual_pensionado(EY$1,$E122,$B122, Hombres!$A$1:$DW$117, Mujeres!$A$1:$DW$117)</f>
        <v>0</v>
      </c>
      <c r="EZ122" s="48" cm="1">
        <f t="array" ref="EZ122">beneficio_muerte_individual_pensionado(EZ$1,$E122,$B122, Hombres!$A$1:$DW$117, Mujeres!$A$1:$DW$117)</f>
        <v>0</v>
      </c>
      <c r="FA122" s="48" cm="1">
        <f t="array" ref="FA122">beneficio_muerte_individual_pensionado(FA$1,$E122,$B122, Hombres!$A$1:$DW$117, Mujeres!$A$1:$DW$117)</f>
        <v>0</v>
      </c>
      <c r="FB122" s="48" cm="1">
        <f t="array" ref="FB122">beneficio_muerte_individual_pensionado(FB$1,$E122,$B122, Hombres!$A$1:$DW$117, Mujeres!$A$1:$DW$117)</f>
        <v>0</v>
      </c>
      <c r="FC122" s="48" cm="1">
        <f t="array" ref="FC122">beneficio_muerte_individual_pensionado(FC$1,$E122,$B122, Hombres!$A$1:$DW$117, Mujeres!$A$1:$DW$117)</f>
        <v>0</v>
      </c>
      <c r="FD122" s="48" cm="1">
        <f t="array" ref="FD122">beneficio_muerte_individual_pensionado(FD$1,$E122,$B122, Hombres!$A$1:$DW$117, Mujeres!$A$1:$DW$117)</f>
        <v>0</v>
      </c>
      <c r="FE122" s="48" cm="1">
        <f t="array" ref="FE122">beneficio_muerte_individual_pensionado(FE$1,$E122,$B122, Hombres!$A$1:$DW$117, Mujeres!$A$1:$DW$117)</f>
        <v>0</v>
      </c>
      <c r="FF122" s="48" cm="1">
        <f t="array" ref="FF122">beneficio_muerte_individual_pensionado(FF$1,$E122,$B122, Hombres!$A$1:$DW$117, Mujeres!$A$1:$DW$117)</f>
        <v>0</v>
      </c>
      <c r="FG122" s="48" cm="1">
        <f t="array" ref="FG122">beneficio_muerte_individual_pensionado(FG$1,$E122,$B122, Hombres!$A$1:$DW$117, Mujeres!$A$1:$DW$117)</f>
        <v>0</v>
      </c>
      <c r="FH122" s="48" cm="1">
        <f t="array" ref="FH122">beneficio_muerte_individual_pensionado(FH$1,$E122,$B122, Hombres!$A$1:$DW$117, Mujeres!$A$1:$DW$117)</f>
        <v>0</v>
      </c>
      <c r="FI122" s="48" cm="1">
        <f t="array" ref="FI122">beneficio_muerte_individual_pensionado(FI$1,$E122,$B122, Hombres!$A$1:$DW$117, Mujeres!$A$1:$DW$117)</f>
        <v>0</v>
      </c>
      <c r="FJ122" s="48" cm="1">
        <f t="array" ref="FJ122">beneficio_muerte_individual_pensionado(FJ$1,$E122,$B122, Hombres!$A$1:$DW$117, Mujeres!$A$1:$DW$117)</f>
        <v>0</v>
      </c>
      <c r="FK122" s="48" cm="1">
        <f t="array" ref="FK122">beneficio_muerte_individual_pensionado(FK$1,$E122,$B122, Hombres!$A$1:$DW$117, Mujeres!$A$1:$DW$117)</f>
        <v>0</v>
      </c>
      <c r="FL122" s="48" cm="1">
        <f t="array" ref="FL122">beneficio_muerte_individual_pensionado(FL$1,$E122,$B122, Hombres!$A$1:$DW$117, Mujeres!$A$1:$DW$117)</f>
        <v>0</v>
      </c>
      <c r="FM122" s="48" cm="1">
        <f t="array" ref="FM122">beneficio_muerte_individual_pensionado(FM$1,$E122,$B122, Hombres!$A$1:$DW$117, Mujeres!$A$1:$DW$117)</f>
        <v>0</v>
      </c>
      <c r="FN122" s="48" cm="1">
        <f t="array" ref="FN122">beneficio_muerte_individual_pensionado(FN$1,$E122,$B122, Hombres!$A$1:$DW$117, Mujeres!$A$1:$DW$117)</f>
        <v>0</v>
      </c>
      <c r="FO122" s="48" cm="1">
        <f t="array" ref="FO122">beneficio_muerte_individual_pensionado(FO$1,$E122,$B122, Hombres!$A$1:$DW$117, Mujeres!$A$1:$DW$117)</f>
        <v>0</v>
      </c>
      <c r="FP122" s="48" cm="1">
        <f t="array" ref="FP122">beneficio_muerte_individual_pensionado(FP$1,$E122,$B122, Hombres!$A$1:$DW$117, Mujeres!$A$1:$DW$117)</f>
        <v>0</v>
      </c>
      <c r="FQ122" s="48" cm="1">
        <f t="array" ref="FQ122">beneficio_muerte_individual_pensionado(FQ$1,$E122,$B122, Hombres!$A$1:$DW$117, Mujeres!$A$1:$DW$117)</f>
        <v>0</v>
      </c>
      <c r="FR122" s="48" cm="1">
        <f t="array" ref="FR122">beneficio_muerte_individual_pensionado(FR$1,$E122,$B122, Hombres!$A$1:$DW$117, Mujeres!$A$1:$DW$117)</f>
        <v>0</v>
      </c>
      <c r="FS122" s="48" cm="1">
        <f t="array" ref="FS122">beneficio_muerte_individual_pensionado(FS$1,$E122,$B122, Hombres!$A$1:$DW$117, Mujeres!$A$1:$DW$117)</f>
        <v>0</v>
      </c>
      <c r="FT122" s="48" cm="1">
        <f t="array" ref="FT122">beneficio_muerte_individual_pensionado(FT$1,$E122,$B122, Hombres!$A$1:$DW$117, Mujeres!$A$1:$DW$117)</f>
        <v>0</v>
      </c>
      <c r="FU122" s="48" cm="1">
        <f t="array" ref="FU122">beneficio_muerte_individual_pensionado(FU$1,$E122,$B122, Hombres!$A$1:$DW$117, Mujeres!$A$1:$DW$117)</f>
        <v>0</v>
      </c>
      <c r="FV122" s="48" cm="1">
        <f t="array" ref="FV122">beneficio_muerte_individual_pensionado(FV$1,$E122,$B122, Hombres!$A$1:$DW$117, Mujeres!$A$1:$DW$117)</f>
        <v>0</v>
      </c>
      <c r="FW122" s="48" cm="1">
        <f t="array" ref="FW122">beneficio_muerte_individual_pensionado(FW$1,$E122,$B122, Hombres!$A$1:$DW$117, Mujeres!$A$1:$DW$117)</f>
        <v>0</v>
      </c>
      <c r="FX122" s="48" cm="1">
        <f t="array" ref="FX122">beneficio_muerte_individual_pensionado(FX$1,$E122,$B122, Hombres!$A$1:$DW$117, Mujeres!$A$1:$DW$117)</f>
        <v>0</v>
      </c>
      <c r="FY122" s="48" cm="1">
        <f t="array" ref="FY122">beneficio_muerte_individual_pensionado(FY$1,$E122,$B122, Hombres!$A$1:$DW$117, Mujeres!$A$1:$DW$117)</f>
        <v>0</v>
      </c>
      <c r="FZ122" s="48" cm="1">
        <f t="array" ref="FZ122">beneficio_muerte_individual_pensionado(FZ$1,$E122,$B122, Hombres!$A$1:$DW$117, Mujeres!$A$1:$DW$117)</f>
        <v>0</v>
      </c>
      <c r="GA122" s="48" cm="1">
        <f t="array" ref="GA122">beneficio_muerte_individual_pensionado(GA$1,$E122,$B122, Hombres!$A$1:$DW$117, Mujeres!$A$1:$DW$117)</f>
        <v>0</v>
      </c>
      <c r="GB122" s="48" cm="1">
        <f t="array" ref="GB122">beneficio_muerte_individual_pensionado(GB$1,$E122,$B122, Hombres!$A$1:$DW$117, Mujeres!$A$1:$DW$117)</f>
        <v>0</v>
      </c>
      <c r="GC122" s="48" cm="1">
        <f t="array" ref="GC122">beneficio_muerte_individual_pensionado(GC$1,$E122,$B122, Hombres!$A$1:$DW$117, Mujeres!$A$1:$DW$117)</f>
        <v>0</v>
      </c>
      <c r="GD122" s="48" cm="1">
        <f t="array" ref="GD122">beneficio_muerte_individual_pensionado(GD$1,$E122,$B122, Hombres!$A$1:$DW$117, Mujeres!$A$1:$DW$117)</f>
        <v>0</v>
      </c>
      <c r="GE122" s="48" cm="1">
        <f t="array" ref="GE122">beneficio_muerte_individual_pensionado(GE$1,$E122,$B122, Hombres!$A$1:$DW$117, Mujeres!$A$1:$DW$117)</f>
        <v>0</v>
      </c>
      <c r="GF122" s="48" cm="1">
        <f t="array" ref="GF122">beneficio_muerte_individual_pensionado(GF$1,$E122,$B122, Hombres!$A$1:$DW$117, Mujeres!$A$1:$DW$117)</f>
        <v>0</v>
      </c>
      <c r="GG122" s="48" cm="1">
        <f t="array" ref="GG122">beneficio_muerte_individual_pensionado(GG$1,$E122,$B122, Hombres!$A$1:$DW$117, Mujeres!$A$1:$DW$117)</f>
        <v>0</v>
      </c>
      <c r="GH122" s="48" cm="1">
        <f t="array" ref="GH122">beneficio_muerte_individual_pensionado(GH$1,$E122,$B122, Hombres!$A$1:$DW$117, Mujeres!$A$1:$DW$117)</f>
        <v>0</v>
      </c>
      <c r="GI122" s="48" cm="1">
        <f t="array" ref="GI122">beneficio_muerte_individual_pensionado(GI$1,$E122,$B122, Hombres!$A$1:$DW$117, Mujeres!$A$1:$DW$117)</f>
        <v>0</v>
      </c>
      <c r="GJ122" s="48" cm="1">
        <f t="array" ref="GJ122">beneficio_muerte_individual_pensionado(GJ$1,$E122,$B122, Hombres!$A$1:$DW$117, Mujeres!$A$1:$DW$117)</f>
        <v>0</v>
      </c>
      <c r="GK122" s="48" cm="1">
        <f t="array" ref="GK122">beneficio_muerte_individual_pensionado(GK$1,$E122,$B122, Hombres!$A$1:$DW$117, Mujeres!$A$1:$DW$117)</f>
        <v>0</v>
      </c>
      <c r="GL122" s="48" cm="1">
        <f t="array" ref="GL122">beneficio_muerte_individual_pensionado(GL$1,$E122,$B122, Hombres!$A$1:$DW$117, Mujeres!$A$1:$DW$117)</f>
        <v>0</v>
      </c>
      <c r="GM122" s="48" cm="1">
        <f t="array" ref="GM122">beneficio_muerte_individual_pensionado(GM$1,$E122,$B122, Hombres!$A$1:$DW$117, Mujeres!$A$1:$DW$117)</f>
        <v>0</v>
      </c>
      <c r="GN122" s="48" cm="1">
        <f t="array" ref="GN122">beneficio_muerte_individual_pensionado(GN$1,$E122,$B122, Hombres!$A$1:$DW$117, Mujeres!$A$1:$DW$117)</f>
        <v>0</v>
      </c>
      <c r="GO122" s="48" cm="1">
        <f t="array" ref="GO122">beneficio_muerte_individual_pensionado(GO$1,$E122,$B122, Hombres!$A$1:$DW$117, Mujeres!$A$1:$DW$117)</f>
        <v>0</v>
      </c>
      <c r="GP122" s="48" cm="1">
        <f t="array" ref="GP122">beneficio_muerte_individual_pensionado(GP$1,$E122,$B122, Hombres!$A$1:$DW$117, Mujeres!$A$1:$DW$117)</f>
        <v>0</v>
      </c>
      <c r="GQ122" s="48" cm="1">
        <f t="array" ref="GQ122">beneficio_muerte_individual_pensionado(GQ$1,$E122,$B122, Hombres!$A$1:$DW$117, Mujeres!$A$1:$DW$117)</f>
        <v>0</v>
      </c>
      <c r="GR122" s="48" cm="1">
        <f t="array" ref="GR122">beneficio_muerte_individual_pensionado(GR$1,$E122,$B122, Hombres!$A$1:$DW$117, Mujeres!$A$1:$DW$117)</f>
        <v>0</v>
      </c>
      <c r="GS122" s="48" cm="1">
        <f t="array" ref="GS122">beneficio_muerte_individual_pensionado(GS$1,$E122,$B122, Hombres!$A$1:$DW$117, Mujeres!$A$1:$DW$117)</f>
        <v>0</v>
      </c>
      <c r="GT122" s="48" cm="1">
        <f t="array" ref="GT122">beneficio_muerte_individual_pensionado(GT$1,$E122,$B122, Hombres!$A$1:$DW$117, Mujeres!$A$1:$DW$117)</f>
        <v>0</v>
      </c>
    </row>
    <row r="123" spans="1:202" x14ac:dyDescent="0.3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8" cm="1">
        <f t="array" ref="H123">AnualidadPensionado(H$1,$E123,$B123, $D123, Hombres!$A$1:$DW$117, Mujeres!$A$1:$DW$117)</f>
        <v>0</v>
      </c>
      <c r="I123" s="48" cm="1">
        <f t="array" ref="I123">AnualidadPensionado(I$1,$E123,$B123, $D123, Hombres!$A$1:$DW$117, Mujeres!$A$1:$DW$117)</f>
        <v>2428296.4107407993</v>
      </c>
      <c r="J123" s="48" cm="1">
        <f t="array" ref="J123">AnualidadPensionado(J$1,$E123,$B123, $D123, Hombres!$A$1:$DW$117, Mujeres!$A$1:$DW$117)</f>
        <v>2428039.8272288549</v>
      </c>
      <c r="K123" s="48" cm="1">
        <f t="array" ref="K123">AnualidadPensionado(K$1,$E123,$B123, $D123, Hombres!$A$1:$DW$117, Mujeres!$A$1:$DW$117)</f>
        <v>2421238.9653700609</v>
      </c>
      <c r="L123" s="48" cm="1">
        <f t="array" ref="L123">AnualidadPensionado(L$1,$E123,$B123, $D123, Hombres!$A$1:$DW$117, Mujeres!$A$1:$DW$117)</f>
        <v>2407875.3146139802</v>
      </c>
      <c r="M123" s="48" cm="1">
        <f t="array" ref="M123">AnualidadPensionado(M$1,$E123,$B123, $D123, Hombres!$A$1:$DW$117, Mujeres!$A$1:$DW$117)</f>
        <v>2387862.5839997334</v>
      </c>
      <c r="N123" s="48" cm="1">
        <f t="array" ref="N123">AnualidadPensionado(N$1,$E123,$B123, $D123, Hombres!$A$1:$DW$117, Mujeres!$A$1:$DW$117)</f>
        <v>2360819.2020961693</v>
      </c>
      <c r="O123" s="48" cm="1">
        <f t="array" ref="O123">AnualidadPensionado(O$1,$E123,$B123, $D123, Hombres!$A$1:$DW$117, Mujeres!$A$1:$DW$117)</f>
        <v>2322413.8533153939</v>
      </c>
      <c r="P123" s="48" cm="1">
        <f t="array" ref="P123">AnualidadPensionado(P$1,$E123,$B123, $D123, Hombres!$A$1:$DW$117, Mujeres!$A$1:$DW$117)</f>
        <v>2275060.8636756307</v>
      </c>
      <c r="Q123" s="48" cm="1">
        <f t="array" ref="Q123">AnualidadPensionado(Q$1,$E123,$B123, $D123, Hombres!$A$1:$DW$117, Mujeres!$A$1:$DW$117)</f>
        <v>2218486.0629305416</v>
      </c>
      <c r="R123" s="48" cm="1">
        <f t="array" ref="R123">AnualidadPensionado(R$1,$E123,$B123, $D123, Hombres!$A$1:$DW$117, Mujeres!$A$1:$DW$117)</f>
        <v>2152549.6466546585</v>
      </c>
      <c r="S123" s="48" cm="1">
        <f t="array" ref="S123">AnualidadPensionado(S$1,$E123,$B123, $D123, Hombres!$A$1:$DW$117, Mujeres!$A$1:$DW$117)</f>
        <v>2077127.701606672</v>
      </c>
      <c r="T123" s="48" cm="1">
        <f t="array" ref="T123">AnualidadPensionado(T$1,$E123,$B123, $D123, Hombres!$A$1:$DW$117, Mujeres!$A$1:$DW$117)</f>
        <v>1992164.0891001367</v>
      </c>
      <c r="U123" s="48" cm="1">
        <f t="array" ref="U123">AnualidadPensionado(U$1,$E123,$B123, $D123, Hombres!$A$1:$DW$117, Mujeres!$A$1:$DW$117)</f>
        <v>1897762.8656818978</v>
      </c>
      <c r="V123" s="48" cm="1">
        <f t="array" ref="V123">AnualidadPensionado(V$1,$E123,$B123, $D123, Hombres!$A$1:$DW$117, Mujeres!$A$1:$DW$117)</f>
        <v>1794362.8099709465</v>
      </c>
      <c r="W123" s="48" cm="1">
        <f t="array" ref="W123">AnualidadPensionado(W$1,$E123,$B123, $D123, Hombres!$A$1:$DW$117, Mujeres!$A$1:$DW$117)</f>
        <v>1682722.6949896417</v>
      </c>
      <c r="X123" s="48" cm="1">
        <f t="array" ref="X123">AnualidadPensionado(X$1,$E123,$B123, $D123, Hombres!$A$1:$DW$117, Mujeres!$A$1:$DW$117)</f>
        <v>1563794.0473272917</v>
      </c>
      <c r="Y123" s="48" cm="1">
        <f t="array" ref="Y123">AnualidadPensionado(Y$1,$E123,$B123, $D123, Hombres!$A$1:$DW$117, Mujeres!$A$1:$DW$117)</f>
        <v>1438724.3749908507</v>
      </c>
      <c r="Z123" s="48" cm="1">
        <f t="array" ref="Z123">AnualidadPensionado(Z$1,$E123,$B123, $D123, Hombres!$A$1:$DW$117, Mujeres!$A$1:$DW$117)</f>
        <v>1308943.3291548232</v>
      </c>
      <c r="AA123" s="48" cm="1">
        <f t="array" ref="AA123">AnualidadPensionado(AA$1,$E123,$B123, $D123, Hombres!$A$1:$DW$117, Mujeres!$A$1:$DW$117)</f>
        <v>1176266.6499942171</v>
      </c>
      <c r="AB123" s="48" cm="1">
        <f t="array" ref="AB123">AnualidadPensionado(AB$1,$E123,$B123, $D123, Hombres!$A$1:$DW$117, Mujeres!$A$1:$DW$117)</f>
        <v>1042798.171609738</v>
      </c>
      <c r="AC123" s="48" cm="1">
        <f t="array" ref="AC123">AnualidadPensionado(AC$1,$E123,$B123, $D123, Hombres!$A$1:$DW$117, Mujeres!$A$1:$DW$117)</f>
        <v>910725.82688599464</v>
      </c>
      <c r="AD123" s="48" cm="1">
        <f t="array" ref="AD123">AnualidadPensionado(AD$1,$E123,$B123, $D123, Hombres!$A$1:$DW$117, Mujeres!$A$1:$DW$117)</f>
        <v>782240.42777996254</v>
      </c>
      <c r="AE123" s="48" cm="1">
        <f t="array" ref="AE123">AnualidadPensionado(AE$1,$E123,$B123, $D123, Hombres!$A$1:$DW$117, Mujeres!$A$1:$DW$117)</f>
        <v>659536.32159481349</v>
      </c>
      <c r="AF123" s="48" cm="1">
        <f t="array" ref="AF123">AnualidadPensionado(AF$1,$E123,$B123, $D123, Hombres!$A$1:$DW$117, Mujeres!$A$1:$DW$117)</f>
        <v>544775.20308176696</v>
      </c>
      <c r="AG123" s="48" cm="1">
        <f t="array" ref="AG123">AnualidadPensionado(AG$1,$E123,$B123, $D123, Hombres!$A$1:$DW$117, Mujeres!$A$1:$DW$117)</f>
        <v>439887.52549717372</v>
      </c>
      <c r="AH123" s="48" cm="1">
        <f t="array" ref="AH123">AnualidadPensionado(AH$1,$E123,$B123, $D123, Hombres!$A$1:$DW$117, Mujeres!$A$1:$DW$117)</f>
        <v>346361.62930158793</v>
      </c>
      <c r="AI123" s="48" cm="1">
        <f t="array" ref="AI123">AnualidadPensionado(AI$1,$E123,$B123, $D123, Hombres!$A$1:$DW$117, Mujeres!$A$1:$DW$117)</f>
        <v>265163.30743157753</v>
      </c>
      <c r="AJ123" s="48" cm="1">
        <f t="array" ref="AJ123">AnualidadPensionado(AJ$1,$E123,$B123, $D123, Hombres!$A$1:$DW$117, Mujeres!$A$1:$DW$117)</f>
        <v>196724.75006031833</v>
      </c>
      <c r="AK123" s="48" cm="1">
        <f t="array" ref="AK123">AnualidadPensionado(AK$1,$E123,$B123, $D123, Hombres!$A$1:$DW$117, Mujeres!$A$1:$DW$117)</f>
        <v>140933.85802949814</v>
      </c>
      <c r="AL123" s="48" cm="1">
        <f t="array" ref="AL123">AnualidadPensionado(AL$1,$E123,$B123, $D123, Hombres!$A$1:$DW$117, Mujeres!$A$1:$DW$117)</f>
        <v>97109.766118853659</v>
      </c>
      <c r="AM123" s="48" cm="1">
        <f t="array" ref="AM123">AnualidadPensionado(AM$1,$E123,$B123, $D123, Hombres!$A$1:$DW$117, Mujeres!$A$1:$DW$117)</f>
        <v>64060.878458100458</v>
      </c>
      <c r="AN123" s="48" cm="1">
        <f t="array" ref="AN123">AnualidadPensionado(AN$1,$E123,$B123, $D123, Hombres!$A$1:$DW$117, Mujeres!$A$1:$DW$117)</f>
        <v>40237.7446033909</v>
      </c>
      <c r="AO123" s="48" cm="1">
        <f t="array" ref="AO123">AnualidadPensionado(AO$1,$E123,$B123, $D123, Hombres!$A$1:$DW$117, Mujeres!$A$1:$DW$117)</f>
        <v>23913.300268910301</v>
      </c>
      <c r="AP123" s="48" cm="1">
        <f t="array" ref="AP123">AnualidadPensionado(AP$1,$E123,$B123, $D123, Hombres!$A$1:$DW$117, Mujeres!$A$1:$DW$117)</f>
        <v>13350.708471806342</v>
      </c>
      <c r="AQ123" s="48" cm="1">
        <f t="array" ref="AQ123">AnualidadPensionado(AQ$1,$E123,$B123, $D123, Hombres!$A$1:$DW$117, Mujeres!$A$1:$DW$117)</f>
        <v>6944.4301418978903</v>
      </c>
      <c r="AR123" s="48" cm="1">
        <f t="array" ref="AR123">AnualidadPensionado(AR$1,$E123,$B123, $D123, Hombres!$A$1:$DW$117, Mujeres!$A$1:$DW$117)</f>
        <v>3331.9937833557465</v>
      </c>
      <c r="AS123" s="48" cm="1">
        <f t="array" ref="AS123">AnualidadPensionado(AS$1,$E123,$B123, $D123, Hombres!$A$1:$DW$117, Mujeres!$A$1:$DW$117)</f>
        <v>1456.7510473968534</v>
      </c>
      <c r="AT123" s="48" cm="1">
        <f t="array" ref="AT123">AnualidadPensionado(AT$1,$E123,$B123, $D123, Hombres!$A$1:$DW$117, Mujeres!$A$1:$DW$117)</f>
        <v>571.62419883399343</v>
      </c>
      <c r="AU123" s="48" cm="1">
        <f t="array" ref="AU123">AnualidadPensionado(AU$1,$E123,$B123, $D123, Hombres!$A$1:$DW$117, Mujeres!$A$1:$DW$117)</f>
        <v>197.54638702899948</v>
      </c>
      <c r="AV123" s="48" cm="1">
        <f t="array" ref="AV123">AnualidadPensionado(AV$1,$E123,$B123, $D123, Hombres!$A$1:$DW$117, Mujeres!$A$1:$DW$117)</f>
        <v>58.660367843481957</v>
      </c>
      <c r="AW123" s="48" cm="1">
        <f t="array" ref="AW123">AnualidadPensionado(AW$1,$E123,$B123, $D123, Hombres!$A$1:$DW$117, Mujeres!$A$1:$DW$117)</f>
        <v>14.463968495739019</v>
      </c>
      <c r="AX123" s="48" cm="1">
        <f t="array" ref="AX123">AnualidadPensionado(AX$1,$E123,$B123, $D123, Hombres!$A$1:$DW$117, Mujeres!$A$1:$DW$117)</f>
        <v>0</v>
      </c>
      <c r="AY123" s="48" cm="1">
        <f t="array" ref="AY123">AnualidadPensionado(AY$1,$E123,$B123, $D123, Hombres!$A$1:$DW$117, Mujeres!$A$1:$DW$117)</f>
        <v>0</v>
      </c>
      <c r="AZ123" s="48" cm="1">
        <f t="array" ref="AZ123">AnualidadPensionado(AZ$1,$E123,$B123, $D123, Hombres!$A$1:$DW$117, Mujeres!$A$1:$DW$117)</f>
        <v>0</v>
      </c>
      <c r="BA123" s="48" cm="1">
        <f t="array" ref="BA123">AnualidadPensionado(BA$1,$E123,$B123, $D123, Hombres!$A$1:$DW$117, Mujeres!$A$1:$DW$117)</f>
        <v>0</v>
      </c>
      <c r="BB123" s="48" cm="1">
        <f t="array" ref="BB123">AnualidadPensionado(BB$1,$E123,$B123, $D123, Hombres!$A$1:$DW$117, Mujeres!$A$1:$DW$117)</f>
        <v>0</v>
      </c>
      <c r="BC123" s="48" cm="1">
        <f t="array" ref="BC123">AnualidadPensionado(BC$1,$E123,$B123, $D123, Hombres!$A$1:$DW$117, Mujeres!$A$1:$DW$117)</f>
        <v>0</v>
      </c>
      <c r="BD123" s="48" cm="1">
        <f t="array" ref="BD123">AnualidadPensionado(BD$1,$E123,$B123, $D123, Hombres!$A$1:$DW$117, Mujeres!$A$1:$DW$117)</f>
        <v>0</v>
      </c>
      <c r="BE123" s="48" cm="1">
        <f t="array" ref="BE123">AnualidadPensionado(BE$1,$E123,$B123, $D123, Hombres!$A$1:$DW$117, Mujeres!$A$1:$DW$117)</f>
        <v>0</v>
      </c>
      <c r="BF123" s="48" cm="1">
        <f t="array" ref="BF123">AnualidadPensionado(BF$1,$E123,$B123, $D123, Hombres!$A$1:$DW$117, Mujeres!$A$1:$DW$117)</f>
        <v>0</v>
      </c>
      <c r="BG123" s="48" cm="1">
        <f t="array" ref="BG123">AnualidadPensionado(BG$1,$E123,$B123, $D123, Hombres!$A$1:$DW$117, Mujeres!$A$1:$DW$117)</f>
        <v>0</v>
      </c>
      <c r="BH123" s="48" cm="1">
        <f t="array" ref="BH123">AnualidadPensionado(BH$1,$E123,$B123, $D123, Hombres!$A$1:$DW$117, Mujeres!$A$1:$DW$117)</f>
        <v>0</v>
      </c>
      <c r="BI123" s="48" cm="1">
        <f t="array" ref="BI123">AnualidadPensionado(BI$1,$E123,$B123, $D123, Hombres!$A$1:$DW$117, Mujeres!$A$1:$DW$117)</f>
        <v>0</v>
      </c>
      <c r="BJ123" s="48" cm="1">
        <f t="array" ref="BJ123">AnualidadPensionado(BJ$1,$E123,$B123, $D123, Hombres!$A$1:$DW$117, Mujeres!$A$1:$DW$117)</f>
        <v>0</v>
      </c>
      <c r="BK123" s="48" cm="1">
        <f t="array" ref="BK123">AnualidadPensionado(BK$1,$E123,$B123, $D123, Hombres!$A$1:$DW$117, Mujeres!$A$1:$DW$117)</f>
        <v>0</v>
      </c>
      <c r="BL123" s="48" cm="1">
        <f t="array" ref="BL123">AnualidadPensionado(BL$1,$E123,$B123, $D123, Hombres!$A$1:$DW$117, Mujeres!$A$1:$DW$117)</f>
        <v>0</v>
      </c>
      <c r="BM123" s="48" cm="1">
        <f t="array" ref="BM123">AnualidadPensionado(BM$1,$E123,$B123, $D123, Hombres!$A$1:$DW$117, Mujeres!$A$1:$DW$117)</f>
        <v>0</v>
      </c>
      <c r="BN123" s="48" cm="1">
        <f t="array" ref="BN123">AnualidadPensionado(BN$1,$E123,$B123, $D123, Hombres!$A$1:$DW$117, Mujeres!$A$1:$DW$117)</f>
        <v>0</v>
      </c>
      <c r="BO123" s="48" cm="1">
        <f t="array" ref="BO123">AnualidadPensionado(BO$1,$E123,$B123, $D123, Hombres!$A$1:$DW$117, Mujeres!$A$1:$DW$117)</f>
        <v>0</v>
      </c>
      <c r="BP123" s="48" cm="1">
        <f t="array" ref="BP123">AnualidadPensionado(BP$1,$E123,$B123, $D123, Hombres!$A$1:$DW$117, Mujeres!$A$1:$DW$117)</f>
        <v>0</v>
      </c>
      <c r="BQ123" s="48" cm="1">
        <f t="array" ref="BQ123">AnualidadPensionado(BQ$1,$E123,$B123, $D123, Hombres!$A$1:$DW$117, Mujeres!$A$1:$DW$117)</f>
        <v>0</v>
      </c>
      <c r="BR123" s="48" cm="1">
        <f t="array" ref="BR123">AnualidadPensionado(BR$1,$E123,$B123, $D123, Hombres!$A$1:$DW$117, Mujeres!$A$1:$DW$117)</f>
        <v>0</v>
      </c>
      <c r="BS123" s="48" cm="1">
        <f t="array" ref="BS123">AnualidadPensionado(BS$1,$E123,$B123, $D123, Hombres!$A$1:$DW$117, Mujeres!$A$1:$DW$117)</f>
        <v>0</v>
      </c>
      <c r="BT123" s="48" cm="1">
        <f t="array" ref="BT123">AnualidadPensionado(BT$1,$E123,$B123, $D123, Hombres!$A$1:$DW$117, Mujeres!$A$1:$DW$117)</f>
        <v>0</v>
      </c>
      <c r="BU123" s="48" cm="1">
        <f t="array" ref="BU123">AnualidadPensionado(BU$1,$E123,$B123, $D123, Hombres!$A$1:$DW$117, Mujeres!$A$1:$DW$117)</f>
        <v>0</v>
      </c>
      <c r="BV123" s="48" cm="1">
        <f t="array" ref="BV123">AnualidadPensionado(BV$1,$E123,$B123, $D123, Hombres!$A$1:$DW$117, Mujeres!$A$1:$DW$117)</f>
        <v>0</v>
      </c>
      <c r="BW123" s="48" cm="1">
        <f t="array" ref="BW123">AnualidadPensionado(BW$1,$E123,$B123, $D123, Hombres!$A$1:$DW$117, Mujeres!$A$1:$DW$117)</f>
        <v>0</v>
      </c>
      <c r="BX123" s="48" cm="1">
        <f t="array" ref="BX123">AnualidadPensionado(BX$1,$E123,$B123, $D123, Hombres!$A$1:$DW$117, Mujeres!$A$1:$DW$117)</f>
        <v>0</v>
      </c>
      <c r="BY123" s="48" cm="1">
        <f t="array" ref="BY123">AnualidadPensionado(BY$1,$E123,$B123, $D123, Hombres!$A$1:$DW$117, Mujeres!$A$1:$DW$117)</f>
        <v>0</v>
      </c>
      <c r="BZ123" s="48" cm="1">
        <f t="array" ref="BZ123">AnualidadPensionado(BZ$1,$E123,$B123, $D123, Hombres!$A$1:$DW$117, Mujeres!$A$1:$DW$117)</f>
        <v>0</v>
      </c>
      <c r="CA123" s="48" cm="1">
        <f t="array" ref="CA123">AnualidadPensionado(CA$1,$E123,$B123, $D123, Hombres!$A$1:$DW$117, Mujeres!$A$1:$DW$117)</f>
        <v>0</v>
      </c>
      <c r="CB123" s="48" cm="1">
        <f t="array" ref="CB123">AnualidadPensionado(CB$1,$E123,$B123, $D123, Hombres!$A$1:$DW$117, Mujeres!$A$1:$DW$117)</f>
        <v>0</v>
      </c>
      <c r="CC123" s="48" cm="1">
        <f t="array" ref="CC123">AnualidadPensionado(CC$1,$E123,$B123, $D123, Hombres!$A$1:$DW$117, Mujeres!$A$1:$DW$117)</f>
        <v>0</v>
      </c>
      <c r="CD123" s="48" cm="1">
        <f t="array" ref="CD123">AnualidadPensionado(CD$1,$E123,$B123, $D123, Hombres!$A$1:$DW$117, Mujeres!$A$1:$DW$117)</f>
        <v>0</v>
      </c>
      <c r="CE123" s="48" cm="1">
        <f t="array" ref="CE123">AnualidadPensionado(CE$1,$E123,$B123, $D123, Hombres!$A$1:$DW$117, Mujeres!$A$1:$DW$117)</f>
        <v>0</v>
      </c>
      <c r="CF123" s="48" cm="1">
        <f t="array" ref="CF123">AnualidadPensionado(CF$1,$E123,$B123, $D123, Hombres!$A$1:$DW$117, Mujeres!$A$1:$DW$117)</f>
        <v>0</v>
      </c>
      <c r="CG123" s="48" cm="1">
        <f t="array" ref="CG123">AnualidadPensionado(CG$1,$E123,$B123, $D123, Hombres!$A$1:$DW$117, Mujeres!$A$1:$DW$117)</f>
        <v>0</v>
      </c>
      <c r="CH123" s="48" cm="1">
        <f t="array" ref="CH123">AnualidadPensionado(CH$1,$E123,$B123, $D123, Hombres!$A$1:$DW$117, Mujeres!$A$1:$DW$117)</f>
        <v>0</v>
      </c>
      <c r="CI123" s="48" cm="1">
        <f t="array" ref="CI123">AnualidadPensionado(CI$1,$E123,$B123, $D123, Hombres!$A$1:$DW$117, Mujeres!$A$1:$DW$117)</f>
        <v>0</v>
      </c>
      <c r="CJ123" s="48" cm="1">
        <f t="array" ref="CJ123">AnualidadPensionado(CJ$1,$E123,$B123, $D123, Hombres!$A$1:$DW$117, Mujeres!$A$1:$DW$117)</f>
        <v>0</v>
      </c>
      <c r="CK123" s="48" cm="1">
        <f t="array" ref="CK123">AnualidadPensionado(CK$1,$E123,$B123, $D123, Hombres!$A$1:$DW$117, Mujeres!$A$1:$DW$117)</f>
        <v>0</v>
      </c>
      <c r="CL123" s="48" cm="1">
        <f t="array" ref="CL123">AnualidadPensionado(CL$1,$E123,$B123, $D123, Hombres!$A$1:$DW$117, Mujeres!$A$1:$DW$117)</f>
        <v>0</v>
      </c>
      <c r="CM123" s="48" cm="1">
        <f t="array" ref="CM123">AnualidadPensionado(CM$1,$E123,$B123, $D123, Hombres!$A$1:$DW$117, Mujeres!$A$1:$DW$117)</f>
        <v>0</v>
      </c>
      <c r="CN123" s="48" cm="1">
        <f t="array" ref="CN123">AnualidadPensionado(CN$1,$E123,$B123, $D123, Hombres!$A$1:$DW$117, Mujeres!$A$1:$DW$117)</f>
        <v>0</v>
      </c>
      <c r="CO123" s="48" cm="1">
        <f t="array" ref="CO123">AnualidadPensionado(CO$1,$E123,$B123, $D123, Hombres!$A$1:$DW$117, Mujeres!$A$1:$DW$117)</f>
        <v>0</v>
      </c>
      <c r="CP123" s="48" cm="1">
        <f t="array" ref="CP123">AnualidadPensionado(CP$1,$E123,$B123, $D123, Hombres!$A$1:$DW$117, Mujeres!$A$1:$DW$117)</f>
        <v>0</v>
      </c>
      <c r="CQ123" s="48" cm="1">
        <f t="array" ref="CQ123">AnualidadPensionado(CQ$1,$E123,$B123, $D123, Hombres!$A$1:$DW$117, Mujeres!$A$1:$DW$117)</f>
        <v>0</v>
      </c>
      <c r="CR123" s="48" cm="1">
        <f t="array" ref="CR123">AnualidadPensionado(CR$1,$E123,$B123, $D123, Hombres!$A$1:$DW$117, Mujeres!$A$1:$DW$117)</f>
        <v>0</v>
      </c>
      <c r="CS123" s="48" cm="1">
        <f t="array" ref="CS123">AnualidadPensionado(CS$1,$E123,$B123, $D123, Hombres!$A$1:$DW$117, Mujeres!$A$1:$DW$117)</f>
        <v>0</v>
      </c>
      <c r="CT123" s="48" cm="1">
        <f t="array" ref="CT123">AnualidadPensionado(CT$1,$E123,$B123, $D123, Hombres!$A$1:$DW$117, Mujeres!$A$1:$DW$117)</f>
        <v>0</v>
      </c>
      <c r="CU123" s="48" cm="1">
        <f t="array" ref="CU123">AnualidadPensionado(CU$1,$E123,$B123, $D123, Hombres!$A$1:$DW$117, Mujeres!$A$1:$DW$117)</f>
        <v>0</v>
      </c>
      <c r="CV123" s="48" cm="1">
        <f t="array" ref="CV123">AnualidadPensionado(CV$1,$E123,$B123, $D123, Hombres!$A$1:$DW$117, Mujeres!$A$1:$DW$117)</f>
        <v>0</v>
      </c>
      <c r="CW123" s="48" cm="1">
        <f t="array" ref="CW123">AnualidadPensionado(CW$1,$E123,$B123, $D123, Hombres!$A$1:$DW$117, Mujeres!$A$1:$DW$117)</f>
        <v>0</v>
      </c>
      <c r="CX123" s="48" cm="1">
        <f t="array" ref="CX123">AnualidadPensionado(CX$1,$E123,$B123, $D123, Hombres!$A$1:$DW$117, Mujeres!$A$1:$DW$117)</f>
        <v>0</v>
      </c>
      <c r="CY123" s="48" cm="1">
        <f t="array" ref="CY123">AnualidadPensionado(CY$1,$E123,$B123, $D123, Hombres!$A$1:$DW$117, Mujeres!$A$1:$DW$117)</f>
        <v>0</v>
      </c>
      <c r="DB123" s="21"/>
      <c r="DC123" s="48" cm="1">
        <f t="array" ref="DC123">beneficio_muerte_individual_pensionado(DC$1,$E123,$B123, Hombres!$A$1:$DW$117, Mujeres!$A$1:$DW$117)</f>
        <v>0</v>
      </c>
      <c r="DD123" s="48" cm="1">
        <f t="array" ref="DD123">beneficio_muerte_individual_pensionado(DD$1,$E123,$B123, Hombres!$A$1:$DW$117, Mujeres!$A$1:$DW$117)</f>
        <v>86246.712390419998</v>
      </c>
      <c r="DE123" s="48" cm="1">
        <f t="array" ref="DE123">beneficio_muerte_individual_pensionado(DE$1,$E123,$B123, Hombres!$A$1:$DW$117, Mujeres!$A$1:$DW$117)</f>
        <v>91127.545788844698</v>
      </c>
      <c r="DF123" s="48" cm="1">
        <f t="array" ref="DF123">beneficio_muerte_individual_pensionado(DF$1,$E123,$B123, Hombres!$A$1:$DW$117, Mujeres!$A$1:$DW$117)</f>
        <v>95544.408811867877</v>
      </c>
      <c r="DG123" s="48" cm="1">
        <f t="array" ref="DG123">beneficio_muerte_individual_pensionado(DG$1,$E123,$B123, Hombres!$A$1:$DW$117, Mujeres!$A$1:$DW$117)</f>
        <v>99577.068678376367</v>
      </c>
      <c r="DH123" s="48" cm="1">
        <f t="array" ref="DH123">beneficio_muerte_individual_pensionado(DH$1,$E123,$B123, Hombres!$A$1:$DW$117, Mujeres!$A$1:$DW$117)</f>
        <v>103434.35560767763</v>
      </c>
      <c r="DI123" s="48" cm="1">
        <f t="array" ref="DI123">beneficio_muerte_individual_pensionado(DI$1,$E123,$B123, Hombres!$A$1:$DW$117, Mujeres!$A$1:$DW$117)</f>
        <v>111019.41945107325</v>
      </c>
      <c r="DJ123" s="48" cm="1">
        <f t="array" ref="DJ123">beneficio_muerte_individual_pensionado(DJ$1,$E123,$B123, Hombres!$A$1:$DW$117, Mujeres!$A$1:$DW$117)</f>
        <v>115380.88605885928</v>
      </c>
      <c r="DK123" s="48" cm="1">
        <f t="array" ref="DK123">beneficio_muerte_individual_pensionado(DK$1,$E123,$B123, Hombres!$A$1:$DW$117, Mujeres!$A$1:$DW$117)</f>
        <v>119491.79171079188</v>
      </c>
      <c r="DL123" s="48" cm="1">
        <f t="array" ref="DL123">beneficio_muerte_individual_pensionado(DL$1,$E123,$B123, Hombres!$A$1:$DW$117, Mujeres!$A$1:$DW$117)</f>
        <v>123204.18480602863</v>
      </c>
      <c r="DM123" s="48" cm="1">
        <f t="array" ref="DM123">beneficio_muerte_individual_pensionado(DM$1,$E123,$B123, Hombres!$A$1:$DW$117, Mujeres!$A$1:$DW$117)</f>
        <v>126394.44590389841</v>
      </c>
      <c r="DN123" s="48" cm="1">
        <f t="array" ref="DN123">beneficio_muerte_individual_pensionado(DN$1,$E123,$B123, Hombres!$A$1:$DW$117, Mujeres!$A$1:$DW$117)</f>
        <v>128999.11875415039</v>
      </c>
      <c r="DO123" s="48" cm="1">
        <f t="array" ref="DO123">beneficio_muerte_individual_pensionado(DO$1,$E123,$B123, Hombres!$A$1:$DW$117, Mujeres!$A$1:$DW$117)</f>
        <v>130993.38755614356</v>
      </c>
      <c r="DP123" s="48" cm="1">
        <f t="array" ref="DP123">beneficio_muerte_individual_pensionado(DP$1,$E123,$B123, Hombres!$A$1:$DW$117, Mujeres!$A$1:$DW$117)</f>
        <v>132259.79578683517</v>
      </c>
      <c r="DQ123" s="48" cm="1">
        <f t="array" ref="DQ123">beneficio_muerte_individual_pensionado(DQ$1,$E123,$B123, Hombres!$A$1:$DW$117, Mujeres!$A$1:$DW$117)</f>
        <v>132574.13218410057</v>
      </c>
      <c r="DR123" s="48" cm="1">
        <f t="array" ref="DR123">beneficio_muerte_individual_pensionado(DR$1,$E123,$B123, Hombres!$A$1:$DW$117, Mujeres!$A$1:$DW$117)</f>
        <v>131763.56948147505</v>
      </c>
      <c r="DS123" s="48" cm="1">
        <f t="array" ref="DS123">beneficio_muerte_individual_pensionado(DS$1,$E123,$B123, Hombres!$A$1:$DW$117, Mujeres!$A$1:$DW$117)</f>
        <v>129775.34643239804</v>
      </c>
      <c r="DT123" s="48" cm="1">
        <f t="array" ref="DT123">beneficio_muerte_individual_pensionado(DT$1,$E123,$B123, Hombres!$A$1:$DW$117, Mujeres!$A$1:$DW$117)</f>
        <v>126599.10301209547</v>
      </c>
      <c r="DU123" s="48" cm="1">
        <f t="array" ref="DU123">beneficio_muerte_individual_pensionado(DU$1,$E123,$B123, Hombres!$A$1:$DW$117, Mujeres!$A$1:$DW$117)</f>
        <v>122186.12985862354</v>
      </c>
      <c r="DV123" s="48" cm="1">
        <f t="array" ref="DV123">beneficio_muerte_individual_pensionado(DV$1,$E123,$B123, Hombres!$A$1:$DW$117, Mujeres!$A$1:$DW$117)</f>
        <v>116455.85153010822</v>
      </c>
      <c r="DW123" s="48" cm="1">
        <f t="array" ref="DW123">beneficio_muerte_individual_pensionado(DW$1,$E123,$B123, Hombres!$A$1:$DW$117, Mujeres!$A$1:$DW$117)</f>
        <v>109430.63694103761</v>
      </c>
      <c r="DX123" s="48" cm="1">
        <f t="array" ref="DX123">beneficio_muerte_individual_pensionado(DX$1,$E123,$B123, Hombres!$A$1:$DW$117, Mujeres!$A$1:$DW$117)</f>
        <v>101270.09510880373</v>
      </c>
      <c r="DY123" s="48" cm="1">
        <f t="array" ref="DY123">beneficio_muerte_individual_pensionado(DY$1,$E123,$B123, Hombres!$A$1:$DW$117, Mujeres!$A$1:$DW$117)</f>
        <v>92179.970417154269</v>
      </c>
      <c r="DZ123" s="48" cm="1">
        <f t="array" ref="DZ123">beneficio_muerte_individual_pensionado(DZ$1,$E123,$B123, Hombres!$A$1:$DW$117, Mujeres!$A$1:$DW$117)</f>
        <v>82367.701289014411</v>
      </c>
      <c r="EA123" s="48" cm="1">
        <f t="array" ref="EA123">beneficio_muerte_individual_pensionado(EA$1,$E123,$B123, Hombres!$A$1:$DW$117, Mujeres!$A$1:$DW$117)</f>
        <v>72064.243285992023</v>
      </c>
      <c r="EB123" s="48" cm="1">
        <f t="array" ref="EB123">beneficio_muerte_individual_pensionado(EB$1,$E123,$B123, Hombres!$A$1:$DW$117, Mujeres!$A$1:$DW$117)</f>
        <v>61581.461613366082</v>
      </c>
      <c r="EC123" s="48" cm="1">
        <f t="array" ref="EC123">beneficio_muerte_individual_pensionado(EC$1,$E123,$B123, Hombres!$A$1:$DW$117, Mujeres!$A$1:$DW$117)</f>
        <v>51282.319237563344</v>
      </c>
      <c r="ED123" s="48" cm="1">
        <f t="array" ref="ED123">beneficio_muerte_individual_pensionado(ED$1,$E123,$B123, Hombres!$A$1:$DW$117, Mujeres!$A$1:$DW$117)</f>
        <v>41506.437703172494</v>
      </c>
      <c r="EE123" s="48" cm="1">
        <f t="array" ref="EE123">beneficio_muerte_individual_pensionado(EE$1,$E123,$B123, Hombres!$A$1:$DW$117, Mujeres!$A$1:$DW$117)</f>
        <v>32538.98346993536</v>
      </c>
      <c r="EF123" s="48" cm="1">
        <f t="array" ref="EF123">beneficio_muerte_individual_pensionado(EF$1,$E123,$B123, Hombres!$A$1:$DW$117, Mujeres!$A$1:$DW$117)</f>
        <v>24607.441266519134</v>
      </c>
      <c r="EG123" s="48" cm="1">
        <f t="array" ref="EG123">beneficio_muerte_individual_pensionado(EG$1,$E123,$B123, Hombres!$A$1:$DW$117, Mujeres!$A$1:$DW$117)</f>
        <v>17876.204640424312</v>
      </c>
      <c r="EH123" s="48" cm="1">
        <f t="array" ref="EH123">beneficio_muerte_individual_pensionado(EH$1,$E123,$B123, Hombres!$A$1:$DW$117, Mujeres!$A$1:$DW$117)</f>
        <v>12418.920676657475</v>
      </c>
      <c r="EI123" s="48" cm="1">
        <f t="array" ref="EI123">beneficio_muerte_individual_pensionado(EI$1,$E123,$B123, Hombres!$A$1:$DW$117, Mujeres!$A$1:$DW$117)</f>
        <v>8206.8349318724722</v>
      </c>
      <c r="EJ123" s="48" cm="1">
        <f t="array" ref="EJ123">beneficio_muerte_individual_pensionado(EJ$1,$E123,$B123, Hombres!$A$1:$DW$117, Mujeres!$A$1:$DW$117)</f>
        <v>5125.5926131061051</v>
      </c>
      <c r="EK123" s="48" cm="1">
        <f t="array" ref="EK123">beneficio_muerte_individual_pensionado(EK$1,$E123,$B123, Hombres!$A$1:$DW$117, Mujeres!$A$1:$DW$117)</f>
        <v>3002.7200503049216</v>
      </c>
      <c r="EL123" s="48" cm="1">
        <f t="array" ref="EL123">beneficio_muerte_individual_pensionado(EL$1,$E123,$B123, Hombres!$A$1:$DW$117, Mujeres!$A$1:$DW$117)</f>
        <v>1636.050207745026</v>
      </c>
      <c r="EM123" s="48" cm="1">
        <f t="array" ref="EM123">beneficio_muerte_individual_pensionado(EM$1,$E123,$B123, Hombres!$A$1:$DW$117, Mujeres!$A$1:$DW$117)</f>
        <v>820.85920257360135</v>
      </c>
      <c r="EN123" s="48" cm="1">
        <f t="array" ref="EN123">beneficio_muerte_individual_pensionado(EN$1,$E123,$B123, Hombres!$A$1:$DW$117, Mujeres!$A$1:$DW$117)</f>
        <v>374.63892508002095</v>
      </c>
      <c r="EO123" s="48" cm="1">
        <f t="array" ref="EO123">beneficio_muerte_individual_pensionado(EO$1,$E123,$B123, Hombres!$A$1:$DW$117, Mujeres!$A$1:$DW$117)</f>
        <v>153.17678616282871</v>
      </c>
      <c r="EP123" s="48" cm="1">
        <f t="array" ref="EP123">beneficio_muerte_individual_pensionado(EP$1,$E123,$B123, Hombres!$A$1:$DW$117, Mujeres!$A$1:$DW$117)</f>
        <v>55.040719454344185</v>
      </c>
      <c r="EQ123" s="48" cm="1">
        <f t="array" ref="EQ123">beneficio_muerte_individual_pensionado(EQ$1,$E123,$B123, Hombres!$A$1:$DW$117, Mujeres!$A$1:$DW$117)</f>
        <v>16.955318261033216</v>
      </c>
      <c r="ER123" s="48" cm="1">
        <f t="array" ref="ER123">beneficio_muerte_individual_pensionado(ER$1,$E123,$B123, Hombres!$A$1:$DW$117, Mujeres!$A$1:$DW$117)</f>
        <v>5.3319874855870442</v>
      </c>
      <c r="ES123" s="48" cm="1">
        <f t="array" ref="ES123">beneficio_muerte_individual_pensionado(ES$1,$E123,$B123, Hombres!$A$1:$DW$117, Mujeres!$A$1:$DW$117)</f>
        <v>0</v>
      </c>
      <c r="ET123" s="48" cm="1">
        <f t="array" ref="ET123">beneficio_muerte_individual_pensionado(ET$1,$E123,$B123, Hombres!$A$1:$DW$117, Mujeres!$A$1:$DW$117)</f>
        <v>0</v>
      </c>
      <c r="EU123" s="48" cm="1">
        <f t="array" ref="EU123">beneficio_muerte_individual_pensionado(EU$1,$E123,$B123, Hombres!$A$1:$DW$117, Mujeres!$A$1:$DW$117)</f>
        <v>0</v>
      </c>
      <c r="EV123" s="48" cm="1">
        <f t="array" ref="EV123">beneficio_muerte_individual_pensionado(EV$1,$E123,$B123, Hombres!$A$1:$DW$117, Mujeres!$A$1:$DW$117)</f>
        <v>0</v>
      </c>
      <c r="EW123" s="48" cm="1">
        <f t="array" ref="EW123">beneficio_muerte_individual_pensionado(EW$1,$E123,$B123, Hombres!$A$1:$DW$117, Mujeres!$A$1:$DW$117)</f>
        <v>0</v>
      </c>
      <c r="EX123" s="48" cm="1">
        <f t="array" ref="EX123">beneficio_muerte_individual_pensionado(EX$1,$E123,$B123, Hombres!$A$1:$DW$117, Mujeres!$A$1:$DW$117)</f>
        <v>0</v>
      </c>
      <c r="EY123" s="48" cm="1">
        <f t="array" ref="EY123">beneficio_muerte_individual_pensionado(EY$1,$E123,$B123, Hombres!$A$1:$DW$117, Mujeres!$A$1:$DW$117)</f>
        <v>0</v>
      </c>
      <c r="EZ123" s="48" cm="1">
        <f t="array" ref="EZ123">beneficio_muerte_individual_pensionado(EZ$1,$E123,$B123, Hombres!$A$1:$DW$117, Mujeres!$A$1:$DW$117)</f>
        <v>0</v>
      </c>
      <c r="FA123" s="48" cm="1">
        <f t="array" ref="FA123">beneficio_muerte_individual_pensionado(FA$1,$E123,$B123, Hombres!$A$1:$DW$117, Mujeres!$A$1:$DW$117)</f>
        <v>0</v>
      </c>
      <c r="FB123" s="48" cm="1">
        <f t="array" ref="FB123">beneficio_muerte_individual_pensionado(FB$1,$E123,$B123, Hombres!$A$1:$DW$117, Mujeres!$A$1:$DW$117)</f>
        <v>0</v>
      </c>
      <c r="FC123" s="48" cm="1">
        <f t="array" ref="FC123">beneficio_muerte_individual_pensionado(FC$1,$E123,$B123, Hombres!$A$1:$DW$117, Mujeres!$A$1:$DW$117)</f>
        <v>0</v>
      </c>
      <c r="FD123" s="48" cm="1">
        <f t="array" ref="FD123">beneficio_muerte_individual_pensionado(FD$1,$E123,$B123, Hombres!$A$1:$DW$117, Mujeres!$A$1:$DW$117)</f>
        <v>0</v>
      </c>
      <c r="FE123" s="48" cm="1">
        <f t="array" ref="FE123">beneficio_muerte_individual_pensionado(FE$1,$E123,$B123, Hombres!$A$1:$DW$117, Mujeres!$A$1:$DW$117)</f>
        <v>0</v>
      </c>
      <c r="FF123" s="48" cm="1">
        <f t="array" ref="FF123">beneficio_muerte_individual_pensionado(FF$1,$E123,$B123, Hombres!$A$1:$DW$117, Mujeres!$A$1:$DW$117)</f>
        <v>0</v>
      </c>
      <c r="FG123" s="48" cm="1">
        <f t="array" ref="FG123">beneficio_muerte_individual_pensionado(FG$1,$E123,$B123, Hombres!$A$1:$DW$117, Mujeres!$A$1:$DW$117)</f>
        <v>0</v>
      </c>
      <c r="FH123" s="48" cm="1">
        <f t="array" ref="FH123">beneficio_muerte_individual_pensionado(FH$1,$E123,$B123, Hombres!$A$1:$DW$117, Mujeres!$A$1:$DW$117)</f>
        <v>0</v>
      </c>
      <c r="FI123" s="48" cm="1">
        <f t="array" ref="FI123">beneficio_muerte_individual_pensionado(FI$1,$E123,$B123, Hombres!$A$1:$DW$117, Mujeres!$A$1:$DW$117)</f>
        <v>0</v>
      </c>
      <c r="FJ123" s="48" cm="1">
        <f t="array" ref="FJ123">beneficio_muerte_individual_pensionado(FJ$1,$E123,$B123, Hombres!$A$1:$DW$117, Mujeres!$A$1:$DW$117)</f>
        <v>0</v>
      </c>
      <c r="FK123" s="48" cm="1">
        <f t="array" ref="FK123">beneficio_muerte_individual_pensionado(FK$1,$E123,$B123, Hombres!$A$1:$DW$117, Mujeres!$A$1:$DW$117)</f>
        <v>0</v>
      </c>
      <c r="FL123" s="48" cm="1">
        <f t="array" ref="FL123">beneficio_muerte_individual_pensionado(FL$1,$E123,$B123, Hombres!$A$1:$DW$117, Mujeres!$A$1:$DW$117)</f>
        <v>0</v>
      </c>
      <c r="FM123" s="48" cm="1">
        <f t="array" ref="FM123">beneficio_muerte_individual_pensionado(FM$1,$E123,$B123, Hombres!$A$1:$DW$117, Mujeres!$A$1:$DW$117)</f>
        <v>0</v>
      </c>
      <c r="FN123" s="48" cm="1">
        <f t="array" ref="FN123">beneficio_muerte_individual_pensionado(FN$1,$E123,$B123, Hombres!$A$1:$DW$117, Mujeres!$A$1:$DW$117)</f>
        <v>0</v>
      </c>
      <c r="FO123" s="48" cm="1">
        <f t="array" ref="FO123">beneficio_muerte_individual_pensionado(FO$1,$E123,$B123, Hombres!$A$1:$DW$117, Mujeres!$A$1:$DW$117)</f>
        <v>0</v>
      </c>
      <c r="FP123" s="48" cm="1">
        <f t="array" ref="FP123">beneficio_muerte_individual_pensionado(FP$1,$E123,$B123, Hombres!$A$1:$DW$117, Mujeres!$A$1:$DW$117)</f>
        <v>0</v>
      </c>
      <c r="FQ123" s="48" cm="1">
        <f t="array" ref="FQ123">beneficio_muerte_individual_pensionado(FQ$1,$E123,$B123, Hombres!$A$1:$DW$117, Mujeres!$A$1:$DW$117)</f>
        <v>0</v>
      </c>
      <c r="FR123" s="48" cm="1">
        <f t="array" ref="FR123">beneficio_muerte_individual_pensionado(FR$1,$E123,$B123, Hombres!$A$1:$DW$117, Mujeres!$A$1:$DW$117)</f>
        <v>0</v>
      </c>
      <c r="FS123" s="48" cm="1">
        <f t="array" ref="FS123">beneficio_muerte_individual_pensionado(FS$1,$E123,$B123, Hombres!$A$1:$DW$117, Mujeres!$A$1:$DW$117)</f>
        <v>0</v>
      </c>
      <c r="FT123" s="48" cm="1">
        <f t="array" ref="FT123">beneficio_muerte_individual_pensionado(FT$1,$E123,$B123, Hombres!$A$1:$DW$117, Mujeres!$A$1:$DW$117)</f>
        <v>0</v>
      </c>
      <c r="FU123" s="48" cm="1">
        <f t="array" ref="FU123">beneficio_muerte_individual_pensionado(FU$1,$E123,$B123, Hombres!$A$1:$DW$117, Mujeres!$A$1:$DW$117)</f>
        <v>0</v>
      </c>
      <c r="FV123" s="48" cm="1">
        <f t="array" ref="FV123">beneficio_muerte_individual_pensionado(FV$1,$E123,$B123, Hombres!$A$1:$DW$117, Mujeres!$A$1:$DW$117)</f>
        <v>0</v>
      </c>
      <c r="FW123" s="48" cm="1">
        <f t="array" ref="FW123">beneficio_muerte_individual_pensionado(FW$1,$E123,$B123, Hombres!$A$1:$DW$117, Mujeres!$A$1:$DW$117)</f>
        <v>0</v>
      </c>
      <c r="FX123" s="48" cm="1">
        <f t="array" ref="FX123">beneficio_muerte_individual_pensionado(FX$1,$E123,$B123, Hombres!$A$1:$DW$117, Mujeres!$A$1:$DW$117)</f>
        <v>0</v>
      </c>
      <c r="FY123" s="48" cm="1">
        <f t="array" ref="FY123">beneficio_muerte_individual_pensionado(FY$1,$E123,$B123, Hombres!$A$1:$DW$117, Mujeres!$A$1:$DW$117)</f>
        <v>0</v>
      </c>
      <c r="FZ123" s="48" cm="1">
        <f t="array" ref="FZ123">beneficio_muerte_individual_pensionado(FZ$1,$E123,$B123, Hombres!$A$1:$DW$117, Mujeres!$A$1:$DW$117)</f>
        <v>0</v>
      </c>
      <c r="GA123" s="48" cm="1">
        <f t="array" ref="GA123">beneficio_muerte_individual_pensionado(GA$1,$E123,$B123, Hombres!$A$1:$DW$117, Mujeres!$A$1:$DW$117)</f>
        <v>0</v>
      </c>
      <c r="GB123" s="48" cm="1">
        <f t="array" ref="GB123">beneficio_muerte_individual_pensionado(GB$1,$E123,$B123, Hombres!$A$1:$DW$117, Mujeres!$A$1:$DW$117)</f>
        <v>0</v>
      </c>
      <c r="GC123" s="48" cm="1">
        <f t="array" ref="GC123">beneficio_muerte_individual_pensionado(GC$1,$E123,$B123, Hombres!$A$1:$DW$117, Mujeres!$A$1:$DW$117)</f>
        <v>0</v>
      </c>
      <c r="GD123" s="48" cm="1">
        <f t="array" ref="GD123">beneficio_muerte_individual_pensionado(GD$1,$E123,$B123, Hombres!$A$1:$DW$117, Mujeres!$A$1:$DW$117)</f>
        <v>0</v>
      </c>
      <c r="GE123" s="48" cm="1">
        <f t="array" ref="GE123">beneficio_muerte_individual_pensionado(GE$1,$E123,$B123, Hombres!$A$1:$DW$117, Mujeres!$A$1:$DW$117)</f>
        <v>0</v>
      </c>
      <c r="GF123" s="48" cm="1">
        <f t="array" ref="GF123">beneficio_muerte_individual_pensionado(GF$1,$E123,$B123, Hombres!$A$1:$DW$117, Mujeres!$A$1:$DW$117)</f>
        <v>0</v>
      </c>
      <c r="GG123" s="48" cm="1">
        <f t="array" ref="GG123">beneficio_muerte_individual_pensionado(GG$1,$E123,$B123, Hombres!$A$1:$DW$117, Mujeres!$A$1:$DW$117)</f>
        <v>0</v>
      </c>
      <c r="GH123" s="48" cm="1">
        <f t="array" ref="GH123">beneficio_muerte_individual_pensionado(GH$1,$E123,$B123, Hombres!$A$1:$DW$117, Mujeres!$A$1:$DW$117)</f>
        <v>0</v>
      </c>
      <c r="GI123" s="48" cm="1">
        <f t="array" ref="GI123">beneficio_muerte_individual_pensionado(GI$1,$E123,$B123, Hombres!$A$1:$DW$117, Mujeres!$A$1:$DW$117)</f>
        <v>0</v>
      </c>
      <c r="GJ123" s="48" cm="1">
        <f t="array" ref="GJ123">beneficio_muerte_individual_pensionado(GJ$1,$E123,$B123, Hombres!$A$1:$DW$117, Mujeres!$A$1:$DW$117)</f>
        <v>0</v>
      </c>
      <c r="GK123" s="48" cm="1">
        <f t="array" ref="GK123">beneficio_muerte_individual_pensionado(GK$1,$E123,$B123, Hombres!$A$1:$DW$117, Mujeres!$A$1:$DW$117)</f>
        <v>0</v>
      </c>
      <c r="GL123" s="48" cm="1">
        <f t="array" ref="GL123">beneficio_muerte_individual_pensionado(GL$1,$E123,$B123, Hombres!$A$1:$DW$117, Mujeres!$A$1:$DW$117)</f>
        <v>0</v>
      </c>
      <c r="GM123" s="48" cm="1">
        <f t="array" ref="GM123">beneficio_muerte_individual_pensionado(GM$1,$E123,$B123, Hombres!$A$1:$DW$117, Mujeres!$A$1:$DW$117)</f>
        <v>0</v>
      </c>
      <c r="GN123" s="48" cm="1">
        <f t="array" ref="GN123">beneficio_muerte_individual_pensionado(GN$1,$E123,$B123, Hombres!$A$1:$DW$117, Mujeres!$A$1:$DW$117)</f>
        <v>0</v>
      </c>
      <c r="GO123" s="48" cm="1">
        <f t="array" ref="GO123">beneficio_muerte_individual_pensionado(GO$1,$E123,$B123, Hombres!$A$1:$DW$117, Mujeres!$A$1:$DW$117)</f>
        <v>0</v>
      </c>
      <c r="GP123" s="48" cm="1">
        <f t="array" ref="GP123">beneficio_muerte_individual_pensionado(GP$1,$E123,$B123, Hombres!$A$1:$DW$117, Mujeres!$A$1:$DW$117)</f>
        <v>0</v>
      </c>
      <c r="GQ123" s="48" cm="1">
        <f t="array" ref="GQ123">beneficio_muerte_individual_pensionado(GQ$1,$E123,$B123, Hombres!$A$1:$DW$117, Mujeres!$A$1:$DW$117)</f>
        <v>0</v>
      </c>
      <c r="GR123" s="48" cm="1">
        <f t="array" ref="GR123">beneficio_muerte_individual_pensionado(GR$1,$E123,$B123, Hombres!$A$1:$DW$117, Mujeres!$A$1:$DW$117)</f>
        <v>0</v>
      </c>
      <c r="GS123" s="48" cm="1">
        <f t="array" ref="GS123">beneficio_muerte_individual_pensionado(GS$1,$E123,$B123, Hombres!$A$1:$DW$117, Mujeres!$A$1:$DW$117)</f>
        <v>0</v>
      </c>
      <c r="GT123" s="48" cm="1">
        <f t="array" ref="GT123">beneficio_muerte_individual_pensionado(GT$1,$E123,$B123, Hombres!$A$1:$DW$117, Mujeres!$A$1:$DW$117)</f>
        <v>0</v>
      </c>
    </row>
    <row r="124" spans="1:202" x14ac:dyDescent="0.3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8" cm="1">
        <f t="array" ref="H124">AnualidadPensionado(H$1,$E124,$B124, $D124, Hombres!$A$1:$DW$117, Mujeres!$A$1:$DW$117)</f>
        <v>0</v>
      </c>
      <c r="I124" s="48" cm="1">
        <f t="array" ref="I124">AnualidadPensionado(I$1,$E124,$B124, $D124, Hombres!$A$1:$DW$117, Mujeres!$A$1:$DW$117)</f>
        <v>3878939.9977628724</v>
      </c>
      <c r="J124" s="48" cm="1">
        <f t="array" ref="J124">AnualidadPensionado(J$1,$E124,$B124, $D124, Hombres!$A$1:$DW$117, Mujeres!$A$1:$DW$117)</f>
        <v>3926280.458902529</v>
      </c>
      <c r="K124" s="48" cm="1">
        <f t="array" ref="K124">AnualidadPensionado(K$1,$E124,$B124, $D124, Hombres!$A$1:$DW$117, Mujeres!$A$1:$DW$117)</f>
        <v>3967980.9300509891</v>
      </c>
      <c r="L124" s="48" cm="1">
        <f t="array" ref="L124">AnualidadPensionado(L$1,$E124,$B124, $D124, Hombres!$A$1:$DW$117, Mujeres!$A$1:$DW$117)</f>
        <v>4002483.6114645572</v>
      </c>
      <c r="M124" s="48" cm="1">
        <f t="array" ref="M124">AnualidadPensionado(M$1,$E124,$B124, $D124, Hombres!$A$1:$DW$117, Mujeres!$A$1:$DW$117)</f>
        <v>4028363.026096426</v>
      </c>
      <c r="N124" s="48" cm="1">
        <f t="array" ref="N124">AnualidadPensionado(N$1,$E124,$B124, $D124, Hombres!$A$1:$DW$117, Mujeres!$A$1:$DW$117)</f>
        <v>4044459.5429626498</v>
      </c>
      <c r="O124" s="48" cm="1">
        <f t="array" ref="O124">AnualidadPensionado(O$1,$E124,$B124, $D124, Hombres!$A$1:$DW$117, Mujeres!$A$1:$DW$117)</f>
        <v>4050183.8161988091</v>
      </c>
      <c r="P124" s="48" cm="1">
        <f t="array" ref="P124">AnualidadPensionado(P$1,$E124,$B124, $D124, Hombres!$A$1:$DW$117, Mujeres!$A$1:$DW$117)</f>
        <v>4045370.5777516384</v>
      </c>
      <c r="Q124" s="48" cm="1">
        <f t="array" ref="Q124">AnualidadPensionado(Q$1,$E124,$B124, $D124, Hombres!$A$1:$DW$117, Mujeres!$A$1:$DW$117)</f>
        <v>4029988.7276612534</v>
      </c>
      <c r="R124" s="48" cm="1">
        <f t="array" ref="R124">AnualidadPensionado(R$1,$E124,$B124, $D124, Hombres!$A$1:$DW$117, Mujeres!$A$1:$DW$117)</f>
        <v>4003883.0168219083</v>
      </c>
      <c r="S124" s="48" cm="1">
        <f t="array" ref="S124">AnualidadPensionado(S$1,$E124,$B124, $D124, Hombres!$A$1:$DW$117, Mujeres!$A$1:$DW$117)</f>
        <v>3966390.9685552632</v>
      </c>
      <c r="T124" s="48" cm="1">
        <f t="array" ref="T124">AnualidadPensionado(T$1,$E124,$B124, $D124, Hombres!$A$1:$DW$117, Mujeres!$A$1:$DW$117)</f>
        <v>3910002.9379392182</v>
      </c>
      <c r="U124" s="48" cm="1">
        <f t="array" ref="U124">AnualidadPensionado(U$1,$E124,$B124, $D124, Hombres!$A$1:$DW$117, Mujeres!$A$1:$DW$117)</f>
        <v>3838861.0874539055</v>
      </c>
      <c r="V124" s="48" cm="1">
        <f t="array" ref="V124">AnualidadPensionado(V$1,$E124,$B124, $D124, Hombres!$A$1:$DW$117, Mujeres!$A$1:$DW$117)</f>
        <v>3752419.3908793023</v>
      </c>
      <c r="W124" s="48" cm="1">
        <f t="array" ref="W124">AnualidadPensionado(W$1,$E124,$B124, $D124, Hombres!$A$1:$DW$117, Mujeres!$A$1:$DW$117)</f>
        <v>3650314.4719800735</v>
      </c>
      <c r="X124" s="48" cm="1">
        <f t="array" ref="X124">AnualidadPensionado(X$1,$E124,$B124, $D124, Hombres!$A$1:$DW$117, Mujeres!$A$1:$DW$117)</f>
        <v>3532176.3441648865</v>
      </c>
      <c r="Y124" s="48" cm="1">
        <f t="array" ref="Y124">AnualidadPensionado(Y$1,$E124,$B124, $D124, Hombres!$A$1:$DW$117, Mujeres!$A$1:$DW$117)</f>
        <v>3397739.4201235236</v>
      </c>
      <c r="Z124" s="48" cm="1">
        <f t="array" ref="Z124">AnualidadPensionado(Z$1,$E124,$B124, $D124, Hombres!$A$1:$DW$117, Mujeres!$A$1:$DW$117)</f>
        <v>3246980.6143895919</v>
      </c>
      <c r="AA124" s="48" cm="1">
        <f t="array" ref="AA124">AnualidadPensionado(AA$1,$E124,$B124, $D124, Hombres!$A$1:$DW$117, Mujeres!$A$1:$DW$117)</f>
        <v>3080415.989774683</v>
      </c>
      <c r="AB124" s="48" cm="1">
        <f t="array" ref="AB124">AnualidadPensionado(AB$1,$E124,$B124, $D124, Hombres!$A$1:$DW$117, Mujeres!$A$1:$DW$117)</f>
        <v>2899097.4525072826</v>
      </c>
      <c r="AC124" s="48" cm="1">
        <f t="array" ref="AC124">AnualidadPensionado(AC$1,$E124,$B124, $D124, Hombres!$A$1:$DW$117, Mujeres!$A$1:$DW$117)</f>
        <v>2704417.0516414973</v>
      </c>
      <c r="AD124" s="48" cm="1">
        <f t="array" ref="AD124">AnualidadPensionado(AD$1,$E124,$B124, $D124, Hombres!$A$1:$DW$117, Mujeres!$A$1:$DW$117)</f>
        <v>2498122.9100678614</v>
      </c>
      <c r="AE124" s="48" cm="1">
        <f t="array" ref="AE124">AnualidadPensionado(AE$1,$E124,$B124, $D124, Hombres!$A$1:$DW$117, Mujeres!$A$1:$DW$117)</f>
        <v>2282470.116609456</v>
      </c>
      <c r="AF124" s="48" cm="1">
        <f t="array" ref="AF124">AnualidadPensionado(AF$1,$E124,$B124, $D124, Hombres!$A$1:$DW$117, Mujeres!$A$1:$DW$117)</f>
        <v>2060399.7224382381</v>
      </c>
      <c r="AG124" s="48" cm="1">
        <f t="array" ref="AG124">AnualidadPensionado(AG$1,$E124,$B124, $D124, Hombres!$A$1:$DW$117, Mujeres!$A$1:$DW$117)</f>
        <v>1835380.7943519184</v>
      </c>
      <c r="AH124" s="48" cm="1">
        <f t="array" ref="AH124">AnualidadPensionado(AH$1,$E124,$B124, $D124, Hombres!$A$1:$DW$117, Mujeres!$A$1:$DW$117)</f>
        <v>1611082.119390561</v>
      </c>
      <c r="AI124" s="48" cm="1">
        <f t="array" ref="AI124">AnualidadPensionado(AI$1,$E124,$B124, $D124, Hombres!$A$1:$DW$117, Mujeres!$A$1:$DW$117)</f>
        <v>1391250.0334762502</v>
      </c>
      <c r="AJ124" s="48" cm="1">
        <f t="array" ref="AJ124">AnualidadPensionado(AJ$1,$E124,$B124, $D124, Hombres!$A$1:$DW$117, Mujeres!$A$1:$DW$117)</f>
        <v>1179720.3145451732</v>
      </c>
      <c r="AK124" s="48" cm="1">
        <f t="array" ref="AK124">AnualidadPensionado(AK$1,$E124,$B124, $D124, Hombres!$A$1:$DW$117, Mujeres!$A$1:$DW$117)</f>
        <v>980358.13280553243</v>
      </c>
      <c r="AL124" s="48" cm="1">
        <f t="array" ref="AL124">AnualidadPensionado(AL$1,$E124,$B124, $D124, Hombres!$A$1:$DW$117, Mujeres!$A$1:$DW$117)</f>
        <v>796702.29201202502</v>
      </c>
      <c r="AM124" s="48" cm="1">
        <f t="array" ref="AM124">AnualidadPensionado(AM$1,$E124,$B124, $D124, Hombres!$A$1:$DW$117, Mujeres!$A$1:$DW$117)</f>
        <v>631592.88602198521</v>
      </c>
      <c r="AN124" s="48" cm="1">
        <f t="array" ref="AN124">AnualidadPensionado(AN$1,$E124,$B124, $D124, Hombres!$A$1:$DW$117, Mujeres!$A$1:$DW$117)</f>
        <v>487017.58148794825</v>
      </c>
      <c r="AO124" s="48" cm="1">
        <f t="array" ref="AO124">AnualidadPensionado(AO$1,$E124,$B124, $D124, Hombres!$A$1:$DW$117, Mujeres!$A$1:$DW$117)</f>
        <v>364068.48864400649</v>
      </c>
      <c r="AP124" s="48" cm="1">
        <f t="array" ref="AP124">AnualidadPensionado(AP$1,$E124,$B124, $D124, Hombres!$A$1:$DW$117, Mujeres!$A$1:$DW$117)</f>
        <v>262902.08250547491</v>
      </c>
      <c r="AQ124" s="48" cm="1">
        <f t="array" ref="AQ124">AnualidadPensionado(AQ$1,$E124,$B124, $D124, Hombres!$A$1:$DW$117, Mujeres!$A$1:$DW$117)</f>
        <v>182664.5275579764</v>
      </c>
      <c r="AR124" s="48" cm="1">
        <f t="array" ref="AR124">AnualidadPensionado(AR$1,$E124,$B124, $D124, Hombres!$A$1:$DW$117, Mujeres!$A$1:$DW$117)</f>
        <v>121550.07206407371</v>
      </c>
      <c r="AS124" s="48" cm="1">
        <f t="array" ref="AS124">AnualidadPensionado(AS$1,$E124,$B124, $D124, Hombres!$A$1:$DW$117, Mujeres!$A$1:$DW$117)</f>
        <v>77041.890370358131</v>
      </c>
      <c r="AT124" s="48" cm="1">
        <f t="array" ref="AT124">AnualidadPensionado(AT$1,$E124,$B124, $D124, Hombres!$A$1:$DW$117, Mujeres!$A$1:$DW$117)</f>
        <v>46219.581736134001</v>
      </c>
      <c r="AU124" s="48" cm="1">
        <f t="array" ref="AU124">AnualidadPensionado(AU$1,$E124,$B124, $D124, Hombres!$A$1:$DW$117, Mujeres!$A$1:$DW$117)</f>
        <v>26058.33164706246</v>
      </c>
      <c r="AV124" s="48" cm="1">
        <f t="array" ref="AV124">AnualidadPensionado(AV$1,$E124,$B124, $D124, Hombres!$A$1:$DW$117, Mujeres!$A$1:$DW$117)</f>
        <v>13692.86217564085</v>
      </c>
      <c r="AW124" s="48" cm="1">
        <f t="array" ref="AW124">AnualidadPensionado(AW$1,$E124,$B124, $D124, Hombres!$A$1:$DW$117, Mujeres!$A$1:$DW$117)</f>
        <v>6639.4615590349104</v>
      </c>
      <c r="AX124" s="48" cm="1">
        <f t="array" ref="AX124">AnualidadPensionado(AX$1,$E124,$B124, $D124, Hombres!$A$1:$DW$117, Mujeres!$A$1:$DW$117)</f>
        <v>2934.5331816790158</v>
      </c>
      <c r="AY124" s="48" cm="1">
        <f t="array" ref="AY124">AnualidadPensionado(AY$1,$E124,$B124, $D124, Hombres!$A$1:$DW$117, Mujeres!$A$1:$DW$117)</f>
        <v>1164.5167126355118</v>
      </c>
      <c r="AZ124" s="48" cm="1">
        <f t="array" ref="AZ124">AnualidadPensionado(AZ$1,$E124,$B124, $D124, Hombres!$A$1:$DW$117, Mujeres!$A$1:$DW$117)</f>
        <v>407.1433789225436</v>
      </c>
      <c r="BA124" s="48" cm="1">
        <f t="array" ref="BA124">AnualidadPensionado(BA$1,$E124,$B124, $D124, Hombres!$A$1:$DW$117, Mujeres!$A$1:$DW$117)</f>
        <v>122.3579194236068</v>
      </c>
      <c r="BB124" s="48" cm="1">
        <f t="array" ref="BB124">AnualidadPensionado(BB$1,$E124,$B124, $D124, Hombres!$A$1:$DW$117, Mujeres!$A$1:$DW$117)</f>
        <v>30.546271359099805</v>
      </c>
      <c r="BC124" s="48" cm="1">
        <f t="array" ref="BC124">AnualidadPensionado(BC$1,$E124,$B124, $D124, Hombres!$A$1:$DW$117, Mujeres!$A$1:$DW$117)</f>
        <v>0</v>
      </c>
      <c r="BD124" s="48" cm="1">
        <f t="array" ref="BD124">AnualidadPensionado(BD$1,$E124,$B124, $D124, Hombres!$A$1:$DW$117, Mujeres!$A$1:$DW$117)</f>
        <v>0</v>
      </c>
      <c r="BE124" s="48" cm="1">
        <f t="array" ref="BE124">AnualidadPensionado(BE$1,$E124,$B124, $D124, Hombres!$A$1:$DW$117, Mujeres!$A$1:$DW$117)</f>
        <v>0</v>
      </c>
      <c r="BF124" s="48" cm="1">
        <f t="array" ref="BF124">AnualidadPensionado(BF$1,$E124,$B124, $D124, Hombres!$A$1:$DW$117, Mujeres!$A$1:$DW$117)</f>
        <v>0</v>
      </c>
      <c r="BG124" s="48" cm="1">
        <f t="array" ref="BG124">AnualidadPensionado(BG$1,$E124,$B124, $D124, Hombres!$A$1:$DW$117, Mujeres!$A$1:$DW$117)</f>
        <v>0</v>
      </c>
      <c r="BH124" s="48" cm="1">
        <f t="array" ref="BH124">AnualidadPensionado(BH$1,$E124,$B124, $D124, Hombres!$A$1:$DW$117, Mujeres!$A$1:$DW$117)</f>
        <v>0</v>
      </c>
      <c r="BI124" s="48" cm="1">
        <f t="array" ref="BI124">AnualidadPensionado(BI$1,$E124,$B124, $D124, Hombres!$A$1:$DW$117, Mujeres!$A$1:$DW$117)</f>
        <v>0</v>
      </c>
      <c r="BJ124" s="48" cm="1">
        <f t="array" ref="BJ124">AnualidadPensionado(BJ$1,$E124,$B124, $D124, Hombres!$A$1:$DW$117, Mujeres!$A$1:$DW$117)</f>
        <v>0</v>
      </c>
      <c r="BK124" s="48" cm="1">
        <f t="array" ref="BK124">AnualidadPensionado(BK$1,$E124,$B124, $D124, Hombres!$A$1:$DW$117, Mujeres!$A$1:$DW$117)</f>
        <v>0</v>
      </c>
      <c r="BL124" s="48" cm="1">
        <f t="array" ref="BL124">AnualidadPensionado(BL$1,$E124,$B124, $D124, Hombres!$A$1:$DW$117, Mujeres!$A$1:$DW$117)</f>
        <v>0</v>
      </c>
      <c r="BM124" s="48" cm="1">
        <f t="array" ref="BM124">AnualidadPensionado(BM$1,$E124,$B124, $D124, Hombres!$A$1:$DW$117, Mujeres!$A$1:$DW$117)</f>
        <v>0</v>
      </c>
      <c r="BN124" s="48" cm="1">
        <f t="array" ref="BN124">AnualidadPensionado(BN$1,$E124,$B124, $D124, Hombres!$A$1:$DW$117, Mujeres!$A$1:$DW$117)</f>
        <v>0</v>
      </c>
      <c r="BO124" s="48" cm="1">
        <f t="array" ref="BO124">AnualidadPensionado(BO$1,$E124,$B124, $D124, Hombres!$A$1:$DW$117, Mujeres!$A$1:$DW$117)</f>
        <v>0</v>
      </c>
      <c r="BP124" s="48" cm="1">
        <f t="array" ref="BP124">AnualidadPensionado(BP$1,$E124,$B124, $D124, Hombres!$A$1:$DW$117, Mujeres!$A$1:$DW$117)</f>
        <v>0</v>
      </c>
      <c r="BQ124" s="48" cm="1">
        <f t="array" ref="BQ124">AnualidadPensionado(BQ$1,$E124,$B124, $D124, Hombres!$A$1:$DW$117, Mujeres!$A$1:$DW$117)</f>
        <v>0</v>
      </c>
      <c r="BR124" s="48" cm="1">
        <f t="array" ref="BR124">AnualidadPensionado(BR$1,$E124,$B124, $D124, Hombres!$A$1:$DW$117, Mujeres!$A$1:$DW$117)</f>
        <v>0</v>
      </c>
      <c r="BS124" s="48" cm="1">
        <f t="array" ref="BS124">AnualidadPensionado(BS$1,$E124,$B124, $D124, Hombres!$A$1:$DW$117, Mujeres!$A$1:$DW$117)</f>
        <v>0</v>
      </c>
      <c r="BT124" s="48" cm="1">
        <f t="array" ref="BT124">AnualidadPensionado(BT$1,$E124,$B124, $D124, Hombres!$A$1:$DW$117, Mujeres!$A$1:$DW$117)</f>
        <v>0</v>
      </c>
      <c r="BU124" s="48" cm="1">
        <f t="array" ref="BU124">AnualidadPensionado(BU$1,$E124,$B124, $D124, Hombres!$A$1:$DW$117, Mujeres!$A$1:$DW$117)</f>
        <v>0</v>
      </c>
      <c r="BV124" s="48" cm="1">
        <f t="array" ref="BV124">AnualidadPensionado(BV$1,$E124,$B124, $D124, Hombres!$A$1:$DW$117, Mujeres!$A$1:$DW$117)</f>
        <v>0</v>
      </c>
      <c r="BW124" s="48" cm="1">
        <f t="array" ref="BW124">AnualidadPensionado(BW$1,$E124,$B124, $D124, Hombres!$A$1:$DW$117, Mujeres!$A$1:$DW$117)</f>
        <v>0</v>
      </c>
      <c r="BX124" s="48" cm="1">
        <f t="array" ref="BX124">AnualidadPensionado(BX$1,$E124,$B124, $D124, Hombres!$A$1:$DW$117, Mujeres!$A$1:$DW$117)</f>
        <v>0</v>
      </c>
      <c r="BY124" s="48" cm="1">
        <f t="array" ref="BY124">AnualidadPensionado(BY$1,$E124,$B124, $D124, Hombres!$A$1:$DW$117, Mujeres!$A$1:$DW$117)</f>
        <v>0</v>
      </c>
      <c r="BZ124" s="48" cm="1">
        <f t="array" ref="BZ124">AnualidadPensionado(BZ$1,$E124,$B124, $D124, Hombres!$A$1:$DW$117, Mujeres!$A$1:$DW$117)</f>
        <v>0</v>
      </c>
      <c r="CA124" s="48" cm="1">
        <f t="array" ref="CA124">AnualidadPensionado(CA$1,$E124,$B124, $D124, Hombres!$A$1:$DW$117, Mujeres!$A$1:$DW$117)</f>
        <v>0</v>
      </c>
      <c r="CB124" s="48" cm="1">
        <f t="array" ref="CB124">AnualidadPensionado(CB$1,$E124,$B124, $D124, Hombres!$A$1:$DW$117, Mujeres!$A$1:$DW$117)</f>
        <v>0</v>
      </c>
      <c r="CC124" s="48" cm="1">
        <f t="array" ref="CC124">AnualidadPensionado(CC$1,$E124,$B124, $D124, Hombres!$A$1:$DW$117, Mujeres!$A$1:$DW$117)</f>
        <v>0</v>
      </c>
      <c r="CD124" s="48" cm="1">
        <f t="array" ref="CD124">AnualidadPensionado(CD$1,$E124,$B124, $D124, Hombres!$A$1:$DW$117, Mujeres!$A$1:$DW$117)</f>
        <v>0</v>
      </c>
      <c r="CE124" s="48" cm="1">
        <f t="array" ref="CE124">AnualidadPensionado(CE$1,$E124,$B124, $D124, Hombres!$A$1:$DW$117, Mujeres!$A$1:$DW$117)</f>
        <v>0</v>
      </c>
      <c r="CF124" s="48" cm="1">
        <f t="array" ref="CF124">AnualidadPensionado(CF$1,$E124,$B124, $D124, Hombres!$A$1:$DW$117, Mujeres!$A$1:$DW$117)</f>
        <v>0</v>
      </c>
      <c r="CG124" s="48" cm="1">
        <f t="array" ref="CG124">AnualidadPensionado(CG$1,$E124,$B124, $D124, Hombres!$A$1:$DW$117, Mujeres!$A$1:$DW$117)</f>
        <v>0</v>
      </c>
      <c r="CH124" s="48" cm="1">
        <f t="array" ref="CH124">AnualidadPensionado(CH$1,$E124,$B124, $D124, Hombres!$A$1:$DW$117, Mujeres!$A$1:$DW$117)</f>
        <v>0</v>
      </c>
      <c r="CI124" s="48" cm="1">
        <f t="array" ref="CI124">AnualidadPensionado(CI$1,$E124,$B124, $D124, Hombres!$A$1:$DW$117, Mujeres!$A$1:$DW$117)</f>
        <v>0</v>
      </c>
      <c r="CJ124" s="48" cm="1">
        <f t="array" ref="CJ124">AnualidadPensionado(CJ$1,$E124,$B124, $D124, Hombres!$A$1:$DW$117, Mujeres!$A$1:$DW$117)</f>
        <v>0</v>
      </c>
      <c r="CK124" s="48" cm="1">
        <f t="array" ref="CK124">AnualidadPensionado(CK$1,$E124,$B124, $D124, Hombres!$A$1:$DW$117, Mujeres!$A$1:$DW$117)</f>
        <v>0</v>
      </c>
      <c r="CL124" s="48" cm="1">
        <f t="array" ref="CL124">AnualidadPensionado(CL$1,$E124,$B124, $D124, Hombres!$A$1:$DW$117, Mujeres!$A$1:$DW$117)</f>
        <v>0</v>
      </c>
      <c r="CM124" s="48" cm="1">
        <f t="array" ref="CM124">AnualidadPensionado(CM$1,$E124,$B124, $D124, Hombres!$A$1:$DW$117, Mujeres!$A$1:$DW$117)</f>
        <v>0</v>
      </c>
      <c r="CN124" s="48" cm="1">
        <f t="array" ref="CN124">AnualidadPensionado(CN$1,$E124,$B124, $D124, Hombres!$A$1:$DW$117, Mujeres!$A$1:$DW$117)</f>
        <v>0</v>
      </c>
      <c r="CO124" s="48" cm="1">
        <f t="array" ref="CO124">AnualidadPensionado(CO$1,$E124,$B124, $D124, Hombres!$A$1:$DW$117, Mujeres!$A$1:$DW$117)</f>
        <v>0</v>
      </c>
      <c r="CP124" s="48" cm="1">
        <f t="array" ref="CP124">AnualidadPensionado(CP$1,$E124,$B124, $D124, Hombres!$A$1:$DW$117, Mujeres!$A$1:$DW$117)</f>
        <v>0</v>
      </c>
      <c r="CQ124" s="48" cm="1">
        <f t="array" ref="CQ124">AnualidadPensionado(CQ$1,$E124,$B124, $D124, Hombres!$A$1:$DW$117, Mujeres!$A$1:$DW$117)</f>
        <v>0</v>
      </c>
      <c r="CR124" s="48" cm="1">
        <f t="array" ref="CR124">AnualidadPensionado(CR$1,$E124,$B124, $D124, Hombres!$A$1:$DW$117, Mujeres!$A$1:$DW$117)</f>
        <v>0</v>
      </c>
      <c r="CS124" s="48" cm="1">
        <f t="array" ref="CS124">AnualidadPensionado(CS$1,$E124,$B124, $D124, Hombres!$A$1:$DW$117, Mujeres!$A$1:$DW$117)</f>
        <v>0</v>
      </c>
      <c r="CT124" s="48" cm="1">
        <f t="array" ref="CT124">AnualidadPensionado(CT$1,$E124,$B124, $D124, Hombres!$A$1:$DW$117, Mujeres!$A$1:$DW$117)</f>
        <v>0</v>
      </c>
      <c r="CU124" s="48" cm="1">
        <f t="array" ref="CU124">AnualidadPensionado(CU$1,$E124,$B124, $D124, Hombres!$A$1:$DW$117, Mujeres!$A$1:$DW$117)</f>
        <v>0</v>
      </c>
      <c r="CV124" s="48" cm="1">
        <f t="array" ref="CV124">AnualidadPensionado(CV$1,$E124,$B124, $D124, Hombres!$A$1:$DW$117, Mujeres!$A$1:$DW$117)</f>
        <v>0</v>
      </c>
      <c r="CW124" s="48" cm="1">
        <f t="array" ref="CW124">AnualidadPensionado(CW$1,$E124,$B124, $D124, Hombres!$A$1:$DW$117, Mujeres!$A$1:$DW$117)</f>
        <v>0</v>
      </c>
      <c r="CX124" s="48" cm="1">
        <f t="array" ref="CX124">AnualidadPensionado(CX$1,$E124,$B124, $D124, Hombres!$A$1:$DW$117, Mujeres!$A$1:$DW$117)</f>
        <v>0</v>
      </c>
      <c r="CY124" s="48" cm="1">
        <f t="array" ref="CY124">AnualidadPensionado(CY$1,$E124,$B124, $D124, Hombres!$A$1:$DW$117, Mujeres!$A$1:$DW$117)</f>
        <v>0</v>
      </c>
      <c r="DB124" s="21"/>
      <c r="DC124" s="48" cm="1">
        <f t="array" ref="DC124">beneficio_muerte_individual_pensionado(DC$1,$E124,$B124, Hombres!$A$1:$DW$117, Mujeres!$A$1:$DW$117)</f>
        <v>0</v>
      </c>
      <c r="DD124" s="48" cm="1">
        <f t="array" ref="DD124">beneficio_muerte_individual_pensionado(DD$1,$E124,$B124, Hombres!$A$1:$DW$117, Mujeres!$A$1:$DW$117)</f>
        <v>51629.743148100002</v>
      </c>
      <c r="DE124" s="48" cm="1">
        <f t="array" ref="DE124">beneficio_muerte_individual_pensionado(DE$1,$E124,$B124, Hombres!$A$1:$DW$117, Mujeres!$A$1:$DW$117)</f>
        <v>55194.790275225561</v>
      </c>
      <c r="DF124" s="48" cm="1">
        <f t="array" ref="DF124">beneficio_muerte_individual_pensionado(DF$1,$E124,$B124, Hombres!$A$1:$DW$117, Mujeres!$A$1:$DW$117)</f>
        <v>59534.520839840799</v>
      </c>
      <c r="DG124" s="48" cm="1">
        <f t="array" ref="DG124">beneficio_muerte_individual_pensionado(DG$1,$E124,$B124, Hombres!$A$1:$DW$117, Mujeres!$A$1:$DW$117)</f>
        <v>64438.313860114569</v>
      </c>
      <c r="DH124" s="48" cm="1">
        <f t="array" ref="DH124">beneficio_muerte_individual_pensionado(DH$1,$E124,$B124, Hombres!$A$1:$DW$117, Mujeres!$A$1:$DW$117)</f>
        <v>69558.042379929029</v>
      </c>
      <c r="DI124" s="48" cm="1">
        <f t="array" ref="DI124">beneficio_muerte_individual_pensionado(DI$1,$E124,$B124, Hombres!$A$1:$DW$117, Mujeres!$A$1:$DW$117)</f>
        <v>74449.770537142438</v>
      </c>
      <c r="DJ124" s="48" cm="1">
        <f t="array" ref="DJ124">beneficio_muerte_individual_pensionado(DJ$1,$E124,$B124, Hombres!$A$1:$DW$117, Mujeres!$A$1:$DW$117)</f>
        <v>78894.481808764409</v>
      </c>
      <c r="DK124" s="48" cm="1">
        <f t="array" ref="DK124">beneficio_muerte_individual_pensionado(DK$1,$E124,$B124, Hombres!$A$1:$DW$117, Mujeres!$A$1:$DW$117)</f>
        <v>82921.632005377527</v>
      </c>
      <c r="DL124" s="48" cm="1">
        <f t="array" ref="DL124">beneficio_muerte_individual_pensionado(DL$1,$E124,$B124, Hombres!$A$1:$DW$117, Mujeres!$A$1:$DW$117)</f>
        <v>86612.827746056821</v>
      </c>
      <c r="DM124" s="48" cm="1">
        <f t="array" ref="DM124">beneficio_muerte_individual_pensionado(DM$1,$E124,$B124, Hombres!$A$1:$DW$117, Mujeres!$A$1:$DW$117)</f>
        <v>90171.446482945394</v>
      </c>
      <c r="DN124" s="48" cm="1">
        <f t="array" ref="DN124">beneficio_muerte_individual_pensionado(DN$1,$E124,$B124, Hombres!$A$1:$DW$117, Mujeres!$A$1:$DW$117)</f>
        <v>97296.005837099961</v>
      </c>
      <c r="DO124" s="48" cm="1">
        <f t="array" ref="DO124">beneficio_muerte_individual_pensionado(DO$1,$E124,$B124, Hombres!$A$1:$DW$117, Mujeres!$A$1:$DW$117)</f>
        <v>101415.91095791986</v>
      </c>
      <c r="DP124" s="48" cm="1">
        <f t="array" ref="DP124">beneficio_muerte_individual_pensionado(DP$1,$E124,$B124, Hombres!$A$1:$DW$117, Mujeres!$A$1:$DW$117)</f>
        <v>105349.01366632478</v>
      </c>
      <c r="DQ124" s="48" cm="1">
        <f t="array" ref="DQ124">beneficio_muerte_individual_pensionado(DQ$1,$E124,$B124, Hombres!$A$1:$DW$117, Mujeres!$A$1:$DW$117)</f>
        <v>108974.51961010463</v>
      </c>
      <c r="DR124" s="48" cm="1">
        <f t="array" ref="DR124">beneficio_muerte_individual_pensionado(DR$1,$E124,$B124, Hombres!$A$1:$DW$117, Mujeres!$A$1:$DW$117)</f>
        <v>112193.72926651525</v>
      </c>
      <c r="DS124" s="48" cm="1">
        <f t="array" ref="DS124">beneficio_muerte_individual_pensionado(DS$1,$E124,$B124, Hombres!$A$1:$DW$117, Mujeres!$A$1:$DW$117)</f>
        <v>114944.34913031783</v>
      </c>
      <c r="DT124" s="48" cm="1">
        <f t="array" ref="DT124">beneficio_muerte_individual_pensionado(DT$1,$E124,$B124, Hombres!$A$1:$DW$117, Mujeres!$A$1:$DW$117)</f>
        <v>117202.385426283</v>
      </c>
      <c r="DU124" s="48" cm="1">
        <f t="array" ref="DU124">beneficio_muerte_individual_pensionado(DU$1,$E124,$B124, Hombres!$A$1:$DW$117, Mujeres!$A$1:$DW$117)</f>
        <v>118859.76953817495</v>
      </c>
      <c r="DV124" s="48" cm="1">
        <f t="array" ref="DV124">beneficio_muerte_individual_pensionado(DV$1,$E124,$B124, Hombres!$A$1:$DW$117, Mujeres!$A$1:$DW$117)</f>
        <v>119707.73995894904</v>
      </c>
      <c r="DW124" s="48" cm="1">
        <f t="array" ref="DW124">beneficio_muerte_individual_pensionado(DW$1,$E124,$B124, Hombres!$A$1:$DW$117, Mujeres!$A$1:$DW$117)</f>
        <v>119572.6765631812</v>
      </c>
      <c r="DX124" s="48" cm="1">
        <f t="array" ref="DX124">beneficio_muerte_individual_pensionado(DX$1,$E124,$B124, Hombres!$A$1:$DW$117, Mujeres!$A$1:$DW$117)</f>
        <v>118385.74894608738</v>
      </c>
      <c r="DY124" s="48" cm="1">
        <f t="array" ref="DY124">beneficio_muerte_individual_pensionado(DY$1,$E124,$B124, Hombres!$A$1:$DW$117, Mujeres!$A$1:$DW$117)</f>
        <v>116118.4353257309</v>
      </c>
      <c r="DZ124" s="48" cm="1">
        <f t="array" ref="DZ124">beneficio_muerte_individual_pensionado(DZ$1,$E124,$B124, Hombres!$A$1:$DW$117, Mujeres!$A$1:$DW$117)</f>
        <v>112705.97186432041</v>
      </c>
      <c r="EA124" s="48" cm="1">
        <f t="array" ref="EA124">beneficio_muerte_individual_pensionado(EA$1,$E124,$B124, Hombres!$A$1:$DW$117, Mujeres!$A$1:$DW$117)</f>
        <v>108052.83921081301</v>
      </c>
      <c r="EB124" s="48" cm="1">
        <f t="array" ref="EB124">beneficio_muerte_individual_pensionado(EB$1,$E124,$B124, Hombres!$A$1:$DW$117, Mujeres!$A$1:$DW$117)</f>
        <v>102158.92150493027</v>
      </c>
      <c r="EC124" s="48" cm="1">
        <f t="array" ref="EC124">beneficio_muerte_individual_pensionado(EC$1,$E124,$B124, Hombres!$A$1:$DW$117, Mujeres!$A$1:$DW$117)</f>
        <v>95149.448222544961</v>
      </c>
      <c r="ED124" s="48" cm="1">
        <f t="array" ref="ED124">beneficio_muerte_individual_pensionado(ED$1,$E124,$B124, Hombres!$A$1:$DW$117, Mujeres!$A$1:$DW$117)</f>
        <v>87192.46966635056</v>
      </c>
      <c r="EE124" s="48" cm="1">
        <f t="array" ref="EE124">beneficio_muerte_individual_pensionado(EE$1,$E124,$B124, Hombres!$A$1:$DW$117, Mujeres!$A$1:$DW$117)</f>
        <v>78459.11095961</v>
      </c>
      <c r="EF124" s="48" cm="1">
        <f t="array" ref="EF124">beneficio_muerte_individual_pensionado(EF$1,$E124,$B124, Hombres!$A$1:$DW$117, Mujeres!$A$1:$DW$117)</f>
        <v>69148.19642621759</v>
      </c>
      <c r="EG124" s="48" cm="1">
        <f t="array" ref="EG124">beneficio_muerte_individual_pensionado(EG$1,$E124,$B124, Hombres!$A$1:$DW$117, Mujeres!$A$1:$DW$117)</f>
        <v>59543.86089947266</v>
      </c>
      <c r="EH124" s="48" cm="1">
        <f t="array" ref="EH124">beneficio_muerte_individual_pensionado(EH$1,$E124,$B124, Hombres!$A$1:$DW$117, Mujeres!$A$1:$DW$117)</f>
        <v>49986.13372902789</v>
      </c>
      <c r="EI124" s="48" cm="1">
        <f t="array" ref="EI124">beneficio_muerte_individual_pensionado(EI$1,$E124,$B124, Hombres!$A$1:$DW$117, Mujeres!$A$1:$DW$117)</f>
        <v>40801.212180433264</v>
      </c>
      <c r="EJ124" s="48" cm="1">
        <f t="array" ref="EJ124">beneficio_muerte_individual_pensionado(EJ$1,$E124,$B124, Hombres!$A$1:$DW$117, Mujeres!$A$1:$DW$117)</f>
        <v>32272.131691968767</v>
      </c>
      <c r="EK124" s="48" cm="1">
        <f t="array" ref="EK124">beneficio_muerte_individual_pensionado(EK$1,$E124,$B124, Hombres!$A$1:$DW$117, Mujeres!$A$1:$DW$117)</f>
        <v>24634.216962540853</v>
      </c>
      <c r="EL124" s="48" cm="1">
        <f t="array" ref="EL124">beneficio_muerte_individual_pensionado(EL$1,$E124,$B124, Hombres!$A$1:$DW$117, Mujeres!$A$1:$DW$117)</f>
        <v>18069.87093686833</v>
      </c>
      <c r="EM124" s="48" cm="1">
        <f t="array" ref="EM124">beneficio_muerte_individual_pensionado(EM$1,$E124,$B124, Hombres!$A$1:$DW$117, Mujeres!$A$1:$DW$117)</f>
        <v>12680.014363670209</v>
      </c>
      <c r="EN124" s="48" cm="1">
        <f t="array" ref="EN124">beneficio_muerte_individual_pensionado(EN$1,$E124,$B124, Hombres!$A$1:$DW$117, Mujeres!$A$1:$DW$117)</f>
        <v>8466.7274809517858</v>
      </c>
      <c r="EO124" s="48" cm="1">
        <f t="array" ref="EO124">beneficio_muerte_individual_pensionado(EO$1,$E124,$B124, Hombres!$A$1:$DW$117, Mujeres!$A$1:$DW$117)</f>
        <v>5344.843364176405</v>
      </c>
      <c r="EP124" s="48" cm="1">
        <f t="array" ref="EP124">beneficio_muerte_individual_pensionado(EP$1,$E124,$B124, Hombres!$A$1:$DW$117, Mujeres!$A$1:$DW$117)</f>
        <v>3165.9405833707688</v>
      </c>
      <c r="EQ124" s="48" cm="1">
        <f t="array" ref="EQ124">beneficio_muerte_individual_pensionado(EQ$1,$E124,$B124, Hombres!$A$1:$DW$117, Mujeres!$A$1:$DW$117)</f>
        <v>1744.716947991242</v>
      </c>
      <c r="ER124" s="48" cm="1">
        <f t="array" ref="ER124">beneficio_muerte_individual_pensionado(ER$1,$E124,$B124, Hombres!$A$1:$DW$117, Mujeres!$A$1:$DW$117)</f>
        <v>885.67923805089367</v>
      </c>
      <c r="ES124" s="48" cm="1">
        <f t="array" ref="ES124">beneficio_muerte_individual_pensionado(ES$1,$E124,$B124, Hombres!$A$1:$DW$117, Mujeres!$A$1:$DW$117)</f>
        <v>409.10500550008851</v>
      </c>
      <c r="ET124" s="48" cm="1">
        <f t="array" ref="ET124">beneficio_muerte_individual_pensionado(ET$1,$E124,$B124, Hombres!$A$1:$DW$117, Mujeres!$A$1:$DW$117)</f>
        <v>169.3411600885737</v>
      </c>
      <c r="EU124" s="48" cm="1">
        <f t="array" ref="EU124">beneficio_muerte_individual_pensionado(EU$1,$E124,$B124, Hombres!$A$1:$DW$117, Mujeres!$A$1:$DW$117)</f>
        <v>61.622333084333242</v>
      </c>
      <c r="EV124" s="48" cm="1">
        <f t="array" ref="EV124">beneficio_muerte_individual_pensionado(EV$1,$E124,$B124, Hombres!$A$1:$DW$117, Mujeres!$A$1:$DW$117)</f>
        <v>19.230347237763755</v>
      </c>
      <c r="EW124" s="48" cm="1">
        <f t="array" ref="EW124">beneficio_muerte_individual_pensionado(EW$1,$E124,$B124, Hombres!$A$1:$DW$117, Mujeres!$A$1:$DW$117)</f>
        <v>6.1468888028520574</v>
      </c>
      <c r="EX124" s="48" cm="1">
        <f t="array" ref="EX124">beneficio_muerte_individual_pensionado(EX$1,$E124,$B124, Hombres!$A$1:$DW$117, Mujeres!$A$1:$DW$117)</f>
        <v>0</v>
      </c>
      <c r="EY124" s="48" cm="1">
        <f t="array" ref="EY124">beneficio_muerte_individual_pensionado(EY$1,$E124,$B124, Hombres!$A$1:$DW$117, Mujeres!$A$1:$DW$117)</f>
        <v>0</v>
      </c>
      <c r="EZ124" s="48" cm="1">
        <f t="array" ref="EZ124">beneficio_muerte_individual_pensionado(EZ$1,$E124,$B124, Hombres!$A$1:$DW$117, Mujeres!$A$1:$DW$117)</f>
        <v>0</v>
      </c>
      <c r="FA124" s="48" cm="1">
        <f t="array" ref="FA124">beneficio_muerte_individual_pensionado(FA$1,$E124,$B124, Hombres!$A$1:$DW$117, Mujeres!$A$1:$DW$117)</f>
        <v>0</v>
      </c>
      <c r="FB124" s="48" cm="1">
        <f t="array" ref="FB124">beneficio_muerte_individual_pensionado(FB$1,$E124,$B124, Hombres!$A$1:$DW$117, Mujeres!$A$1:$DW$117)</f>
        <v>0</v>
      </c>
      <c r="FC124" s="48" cm="1">
        <f t="array" ref="FC124">beneficio_muerte_individual_pensionado(FC$1,$E124,$B124, Hombres!$A$1:$DW$117, Mujeres!$A$1:$DW$117)</f>
        <v>0</v>
      </c>
      <c r="FD124" s="48" cm="1">
        <f t="array" ref="FD124">beneficio_muerte_individual_pensionado(FD$1,$E124,$B124, Hombres!$A$1:$DW$117, Mujeres!$A$1:$DW$117)</f>
        <v>0</v>
      </c>
      <c r="FE124" s="48" cm="1">
        <f t="array" ref="FE124">beneficio_muerte_individual_pensionado(FE$1,$E124,$B124, Hombres!$A$1:$DW$117, Mujeres!$A$1:$DW$117)</f>
        <v>0</v>
      </c>
      <c r="FF124" s="48" cm="1">
        <f t="array" ref="FF124">beneficio_muerte_individual_pensionado(FF$1,$E124,$B124, Hombres!$A$1:$DW$117, Mujeres!$A$1:$DW$117)</f>
        <v>0</v>
      </c>
      <c r="FG124" s="48" cm="1">
        <f t="array" ref="FG124">beneficio_muerte_individual_pensionado(FG$1,$E124,$B124, Hombres!$A$1:$DW$117, Mujeres!$A$1:$DW$117)</f>
        <v>0</v>
      </c>
      <c r="FH124" s="48" cm="1">
        <f t="array" ref="FH124">beneficio_muerte_individual_pensionado(FH$1,$E124,$B124, Hombres!$A$1:$DW$117, Mujeres!$A$1:$DW$117)</f>
        <v>0</v>
      </c>
      <c r="FI124" s="48" cm="1">
        <f t="array" ref="FI124">beneficio_muerte_individual_pensionado(FI$1,$E124,$B124, Hombres!$A$1:$DW$117, Mujeres!$A$1:$DW$117)</f>
        <v>0</v>
      </c>
      <c r="FJ124" s="48" cm="1">
        <f t="array" ref="FJ124">beneficio_muerte_individual_pensionado(FJ$1,$E124,$B124, Hombres!$A$1:$DW$117, Mujeres!$A$1:$DW$117)</f>
        <v>0</v>
      </c>
      <c r="FK124" s="48" cm="1">
        <f t="array" ref="FK124">beneficio_muerte_individual_pensionado(FK$1,$E124,$B124, Hombres!$A$1:$DW$117, Mujeres!$A$1:$DW$117)</f>
        <v>0</v>
      </c>
      <c r="FL124" s="48" cm="1">
        <f t="array" ref="FL124">beneficio_muerte_individual_pensionado(FL$1,$E124,$B124, Hombres!$A$1:$DW$117, Mujeres!$A$1:$DW$117)</f>
        <v>0</v>
      </c>
      <c r="FM124" s="48" cm="1">
        <f t="array" ref="FM124">beneficio_muerte_individual_pensionado(FM$1,$E124,$B124, Hombres!$A$1:$DW$117, Mujeres!$A$1:$DW$117)</f>
        <v>0</v>
      </c>
      <c r="FN124" s="48" cm="1">
        <f t="array" ref="FN124">beneficio_muerte_individual_pensionado(FN$1,$E124,$B124, Hombres!$A$1:$DW$117, Mujeres!$A$1:$DW$117)</f>
        <v>0</v>
      </c>
      <c r="FO124" s="48" cm="1">
        <f t="array" ref="FO124">beneficio_muerte_individual_pensionado(FO$1,$E124,$B124, Hombres!$A$1:$DW$117, Mujeres!$A$1:$DW$117)</f>
        <v>0</v>
      </c>
      <c r="FP124" s="48" cm="1">
        <f t="array" ref="FP124">beneficio_muerte_individual_pensionado(FP$1,$E124,$B124, Hombres!$A$1:$DW$117, Mujeres!$A$1:$DW$117)</f>
        <v>0</v>
      </c>
      <c r="FQ124" s="48" cm="1">
        <f t="array" ref="FQ124">beneficio_muerte_individual_pensionado(FQ$1,$E124,$B124, Hombres!$A$1:$DW$117, Mujeres!$A$1:$DW$117)</f>
        <v>0</v>
      </c>
      <c r="FR124" s="48" cm="1">
        <f t="array" ref="FR124">beneficio_muerte_individual_pensionado(FR$1,$E124,$B124, Hombres!$A$1:$DW$117, Mujeres!$A$1:$DW$117)</f>
        <v>0</v>
      </c>
      <c r="FS124" s="48" cm="1">
        <f t="array" ref="FS124">beneficio_muerte_individual_pensionado(FS$1,$E124,$B124, Hombres!$A$1:$DW$117, Mujeres!$A$1:$DW$117)</f>
        <v>0</v>
      </c>
      <c r="FT124" s="48" cm="1">
        <f t="array" ref="FT124">beneficio_muerte_individual_pensionado(FT$1,$E124,$B124, Hombres!$A$1:$DW$117, Mujeres!$A$1:$DW$117)</f>
        <v>0</v>
      </c>
      <c r="FU124" s="48" cm="1">
        <f t="array" ref="FU124">beneficio_muerte_individual_pensionado(FU$1,$E124,$B124, Hombres!$A$1:$DW$117, Mujeres!$A$1:$DW$117)</f>
        <v>0</v>
      </c>
      <c r="FV124" s="48" cm="1">
        <f t="array" ref="FV124">beneficio_muerte_individual_pensionado(FV$1,$E124,$B124, Hombres!$A$1:$DW$117, Mujeres!$A$1:$DW$117)</f>
        <v>0</v>
      </c>
      <c r="FW124" s="48" cm="1">
        <f t="array" ref="FW124">beneficio_muerte_individual_pensionado(FW$1,$E124,$B124, Hombres!$A$1:$DW$117, Mujeres!$A$1:$DW$117)</f>
        <v>0</v>
      </c>
      <c r="FX124" s="48" cm="1">
        <f t="array" ref="FX124">beneficio_muerte_individual_pensionado(FX$1,$E124,$B124, Hombres!$A$1:$DW$117, Mujeres!$A$1:$DW$117)</f>
        <v>0</v>
      </c>
      <c r="FY124" s="48" cm="1">
        <f t="array" ref="FY124">beneficio_muerte_individual_pensionado(FY$1,$E124,$B124, Hombres!$A$1:$DW$117, Mujeres!$A$1:$DW$117)</f>
        <v>0</v>
      </c>
      <c r="FZ124" s="48" cm="1">
        <f t="array" ref="FZ124">beneficio_muerte_individual_pensionado(FZ$1,$E124,$B124, Hombres!$A$1:$DW$117, Mujeres!$A$1:$DW$117)</f>
        <v>0</v>
      </c>
      <c r="GA124" s="48" cm="1">
        <f t="array" ref="GA124">beneficio_muerte_individual_pensionado(GA$1,$E124,$B124, Hombres!$A$1:$DW$117, Mujeres!$A$1:$DW$117)</f>
        <v>0</v>
      </c>
      <c r="GB124" s="48" cm="1">
        <f t="array" ref="GB124">beneficio_muerte_individual_pensionado(GB$1,$E124,$B124, Hombres!$A$1:$DW$117, Mujeres!$A$1:$DW$117)</f>
        <v>0</v>
      </c>
      <c r="GC124" s="48" cm="1">
        <f t="array" ref="GC124">beneficio_muerte_individual_pensionado(GC$1,$E124,$B124, Hombres!$A$1:$DW$117, Mujeres!$A$1:$DW$117)</f>
        <v>0</v>
      </c>
      <c r="GD124" s="48" cm="1">
        <f t="array" ref="GD124">beneficio_muerte_individual_pensionado(GD$1,$E124,$B124, Hombres!$A$1:$DW$117, Mujeres!$A$1:$DW$117)</f>
        <v>0</v>
      </c>
      <c r="GE124" s="48" cm="1">
        <f t="array" ref="GE124">beneficio_muerte_individual_pensionado(GE$1,$E124,$B124, Hombres!$A$1:$DW$117, Mujeres!$A$1:$DW$117)</f>
        <v>0</v>
      </c>
      <c r="GF124" s="48" cm="1">
        <f t="array" ref="GF124">beneficio_muerte_individual_pensionado(GF$1,$E124,$B124, Hombres!$A$1:$DW$117, Mujeres!$A$1:$DW$117)</f>
        <v>0</v>
      </c>
      <c r="GG124" s="48" cm="1">
        <f t="array" ref="GG124">beneficio_muerte_individual_pensionado(GG$1,$E124,$B124, Hombres!$A$1:$DW$117, Mujeres!$A$1:$DW$117)</f>
        <v>0</v>
      </c>
      <c r="GH124" s="48" cm="1">
        <f t="array" ref="GH124">beneficio_muerte_individual_pensionado(GH$1,$E124,$B124, Hombres!$A$1:$DW$117, Mujeres!$A$1:$DW$117)</f>
        <v>0</v>
      </c>
      <c r="GI124" s="48" cm="1">
        <f t="array" ref="GI124">beneficio_muerte_individual_pensionado(GI$1,$E124,$B124, Hombres!$A$1:$DW$117, Mujeres!$A$1:$DW$117)</f>
        <v>0</v>
      </c>
      <c r="GJ124" s="48" cm="1">
        <f t="array" ref="GJ124">beneficio_muerte_individual_pensionado(GJ$1,$E124,$B124, Hombres!$A$1:$DW$117, Mujeres!$A$1:$DW$117)</f>
        <v>0</v>
      </c>
      <c r="GK124" s="48" cm="1">
        <f t="array" ref="GK124">beneficio_muerte_individual_pensionado(GK$1,$E124,$B124, Hombres!$A$1:$DW$117, Mujeres!$A$1:$DW$117)</f>
        <v>0</v>
      </c>
      <c r="GL124" s="48" cm="1">
        <f t="array" ref="GL124">beneficio_muerte_individual_pensionado(GL$1,$E124,$B124, Hombres!$A$1:$DW$117, Mujeres!$A$1:$DW$117)</f>
        <v>0</v>
      </c>
      <c r="GM124" s="48" cm="1">
        <f t="array" ref="GM124">beneficio_muerte_individual_pensionado(GM$1,$E124,$B124, Hombres!$A$1:$DW$117, Mujeres!$A$1:$DW$117)</f>
        <v>0</v>
      </c>
      <c r="GN124" s="48" cm="1">
        <f t="array" ref="GN124">beneficio_muerte_individual_pensionado(GN$1,$E124,$B124, Hombres!$A$1:$DW$117, Mujeres!$A$1:$DW$117)</f>
        <v>0</v>
      </c>
      <c r="GO124" s="48" cm="1">
        <f t="array" ref="GO124">beneficio_muerte_individual_pensionado(GO$1,$E124,$B124, Hombres!$A$1:$DW$117, Mujeres!$A$1:$DW$117)</f>
        <v>0</v>
      </c>
      <c r="GP124" s="48" cm="1">
        <f t="array" ref="GP124">beneficio_muerte_individual_pensionado(GP$1,$E124,$B124, Hombres!$A$1:$DW$117, Mujeres!$A$1:$DW$117)</f>
        <v>0</v>
      </c>
      <c r="GQ124" s="48" cm="1">
        <f t="array" ref="GQ124">beneficio_muerte_individual_pensionado(GQ$1,$E124,$B124, Hombres!$A$1:$DW$117, Mujeres!$A$1:$DW$117)</f>
        <v>0</v>
      </c>
      <c r="GR124" s="48" cm="1">
        <f t="array" ref="GR124">beneficio_muerte_individual_pensionado(GR$1,$E124,$B124, Hombres!$A$1:$DW$117, Mujeres!$A$1:$DW$117)</f>
        <v>0</v>
      </c>
      <c r="GS124" s="48" cm="1">
        <f t="array" ref="GS124">beneficio_muerte_individual_pensionado(GS$1,$E124,$B124, Hombres!$A$1:$DW$117, Mujeres!$A$1:$DW$117)</f>
        <v>0</v>
      </c>
      <c r="GT124" s="48" cm="1">
        <f t="array" ref="GT124">beneficio_muerte_individual_pensionado(GT$1,$E124,$B124, Hombres!$A$1:$DW$117, Mujeres!$A$1:$DW$117)</f>
        <v>0</v>
      </c>
    </row>
    <row r="125" spans="1:202" x14ac:dyDescent="0.3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8" cm="1">
        <f t="array" ref="H125">AnualidadPensionado(H$1,$E125,$B125, $D125, Hombres!$A$1:$DW$117, Mujeres!$A$1:$DW$117)</f>
        <v>0</v>
      </c>
      <c r="I125" s="48" cm="1">
        <f t="array" ref="I125">AnualidadPensionado(I$1,$E125,$B125, $D125, Hombres!$A$1:$DW$117, Mujeres!$A$1:$DW$117)</f>
        <v>2570835.2682948001</v>
      </c>
      <c r="J125" s="48" cm="1">
        <f t="array" ref="J125">AnualidadPensionado(J$1,$E125,$B125, $D125, Hombres!$A$1:$DW$117, Mujeres!$A$1:$DW$117)</f>
        <v>2633385.6879114155</v>
      </c>
      <c r="K125" s="48" cm="1">
        <f t="array" ref="K125">AnualidadPensionado(K$1,$E125,$B125, $D125, Hombres!$A$1:$DW$117, Mujeres!$A$1:$DW$117)</f>
        <v>2696121.6146366927</v>
      </c>
      <c r="L125" s="48" cm="1">
        <f t="array" ref="L125">AnualidadPensionado(L$1,$E125,$B125, $D125, Hombres!$A$1:$DW$117, Mujeres!$A$1:$DW$117)</f>
        <v>2759000.549452642</v>
      </c>
      <c r="M125" s="48" cm="1">
        <f t="array" ref="M125">AnualidadPensionado(M$1,$E125,$B125, $D125, Hombres!$A$1:$DW$117, Mujeres!$A$1:$DW$117)</f>
        <v>2822024.8073358703</v>
      </c>
      <c r="N125" s="48" cm="1">
        <f t="array" ref="N125">AnualidadPensionado(N$1,$E125,$B125, $D125, Hombres!$A$1:$DW$117, Mujeres!$A$1:$DW$117)</f>
        <v>2885099.6326444261</v>
      </c>
      <c r="O125" s="48" cm="1">
        <f t="array" ref="O125">AnualidadPensionado(O$1,$E125,$B125, $D125, Hombres!$A$1:$DW$117, Mujeres!$A$1:$DW$117)</f>
        <v>2947944.1826779204</v>
      </c>
      <c r="P125" s="48" cm="1">
        <f t="array" ref="P125">AnualidadPensionado(P$1,$E125,$B125, $D125, Hombres!$A$1:$DW$117, Mujeres!$A$1:$DW$117)</f>
        <v>3010141.1796080018</v>
      </c>
      <c r="Q125" s="48" cm="1">
        <f t="array" ref="Q125">AnualidadPensionado(Q$1,$E125,$B125, $D125, Hombres!$A$1:$DW$117, Mujeres!$A$1:$DW$117)</f>
        <v>3071148.9962254013</v>
      </c>
      <c r="R125" s="48" cm="1">
        <f t="array" ref="R125">AnualidadPensionado(R$1,$E125,$B125, $D125, Hombres!$A$1:$DW$117, Mujeres!$A$1:$DW$117)</f>
        <v>3130199.3169967895</v>
      </c>
      <c r="S125" s="48" cm="1">
        <f t="array" ref="S125">AnualidadPensionado(S$1,$E125,$B125, $D125, Hombres!$A$1:$DW$117, Mujeres!$A$1:$DW$117)</f>
        <v>3186453.2276224992</v>
      </c>
      <c r="T125" s="48" cm="1">
        <f t="array" ref="T125">AnualidadPensionado(T$1,$E125,$B125, $D125, Hombres!$A$1:$DW$117, Mujeres!$A$1:$DW$117)</f>
        <v>3239414.0208156006</v>
      </c>
      <c r="U125" s="48" cm="1">
        <f t="array" ref="U125">AnualidadPensionado(U$1,$E125,$B125, $D125, Hombres!$A$1:$DW$117, Mujeres!$A$1:$DW$117)</f>
        <v>3288991.5517118229</v>
      </c>
      <c r="V125" s="48" cm="1">
        <f t="array" ref="V125">AnualidadPensionado(V$1,$E125,$B125, $D125, Hombres!$A$1:$DW$117, Mujeres!$A$1:$DW$117)</f>
        <v>3335093.6028335085</v>
      </c>
      <c r="W125" s="48" cm="1">
        <f t="array" ref="W125">AnualidadPensionado(W$1,$E125,$B125, $D125, Hombres!$A$1:$DW$117, Mujeres!$A$1:$DW$117)</f>
        <v>3377100.6809253772</v>
      </c>
      <c r="X125" s="48" cm="1">
        <f t="array" ref="X125">AnualidadPensionado(X$1,$E125,$B125, $D125, Hombres!$A$1:$DW$117, Mujeres!$A$1:$DW$117)</f>
        <v>3413764.5999825299</v>
      </c>
      <c r="Y125" s="48" cm="1">
        <f t="array" ref="Y125">AnualidadPensionado(Y$1,$E125,$B125, $D125, Hombres!$A$1:$DW$117, Mujeres!$A$1:$DW$117)</f>
        <v>3443417.6278062975</v>
      </c>
      <c r="Z125" s="48" cm="1">
        <f t="array" ref="Z125">AnualidadPensionado(Z$1,$E125,$B125, $D125, Hombres!$A$1:$DW$117, Mujeres!$A$1:$DW$117)</f>
        <v>3464323.1086334307</v>
      </c>
      <c r="AA125" s="48" cm="1">
        <f t="array" ref="AA125">AnualidadPensionado(AA$1,$E125,$B125, $D125, Hombres!$A$1:$DW$117, Mujeres!$A$1:$DW$117)</f>
        <v>3471126.0311007621</v>
      </c>
      <c r="AB125" s="48" cm="1">
        <f t="array" ref="AB125">AnualidadPensionado(AB$1,$E125,$B125, $D125, Hombres!$A$1:$DW$117, Mujeres!$A$1:$DW$117)</f>
        <v>3466998.7997695147</v>
      </c>
      <c r="AC125" s="48" cm="1">
        <f t="array" ref="AC125">AnualidadPensionado(AC$1,$E125,$B125, $D125, Hombres!$A$1:$DW$117, Mujeres!$A$1:$DW$117)</f>
        <v>3450721.8332613916</v>
      </c>
      <c r="AD125" s="48" cm="1">
        <f t="array" ref="AD125">AnualidadPensionado(AD$1,$E125,$B125, $D125, Hombres!$A$1:$DW$117, Mujeres!$A$1:$DW$117)</f>
        <v>3420952.9598112339</v>
      </c>
      <c r="AE125" s="48" cm="1">
        <f t="array" ref="AE125">AnualidadPensionado(AE$1,$E125,$B125, $D125, Hombres!$A$1:$DW$117, Mujeres!$A$1:$DW$117)</f>
        <v>3376365.2544303653</v>
      </c>
      <c r="AF125" s="48" cm="1">
        <f t="array" ref="AF125">AnualidadPensionado(AF$1,$E125,$B125, $D125, Hombres!$A$1:$DW$117, Mujeres!$A$1:$DW$117)</f>
        <v>3315772.0109229735</v>
      </c>
      <c r="AG125" s="48" cm="1">
        <f t="array" ref="AG125">AnualidadPensionado(AG$1,$E125,$B125, $D125, Hombres!$A$1:$DW$117, Mujeres!$A$1:$DW$117)</f>
        <v>3238150.3650915967</v>
      </c>
      <c r="AH125" s="48" cm="1">
        <f t="array" ref="AH125">AnualidadPensionado(AH$1,$E125,$B125, $D125, Hombres!$A$1:$DW$117, Mujeres!$A$1:$DW$117)</f>
        <v>3142601.5498757586</v>
      </c>
      <c r="AI125" s="48" cm="1">
        <f t="array" ref="AI125">AnualidadPensionado(AI$1,$E125,$B125, $D125, Hombres!$A$1:$DW$117, Mujeres!$A$1:$DW$117)</f>
        <v>3028401.2448325786</v>
      </c>
      <c r="AJ125" s="48" cm="1">
        <f t="array" ref="AJ125">AnualidadPensionado(AJ$1,$E125,$B125, $D125, Hombres!$A$1:$DW$117, Mujeres!$A$1:$DW$117)</f>
        <v>2895206.6766785881</v>
      </c>
      <c r="AK125" s="48" cm="1">
        <f t="array" ref="AK125">AnualidadPensionado(AK$1,$E125,$B125, $D125, Hombres!$A$1:$DW$117, Mujeres!$A$1:$DW$117)</f>
        <v>2743244.0732697994</v>
      </c>
      <c r="AL125" s="48" cm="1">
        <f t="array" ref="AL125">AnualidadPensionado(AL$1,$E125,$B125, $D125, Hombres!$A$1:$DW$117, Mujeres!$A$1:$DW$117)</f>
        <v>2573353.0667440584</v>
      </c>
      <c r="AM125" s="48" cm="1">
        <f t="array" ref="AM125">AnualidadPensionado(AM$1,$E125,$B125, $D125, Hombres!$A$1:$DW$117, Mujeres!$A$1:$DW$117)</f>
        <v>2386890.6287086811</v>
      </c>
      <c r="AN125" s="48" cm="1">
        <f t="array" ref="AN125">AnualidadPensionado(AN$1,$E125,$B125, $D125, Hombres!$A$1:$DW$117, Mujeres!$A$1:$DW$117)</f>
        <v>2185776.9743532124</v>
      </c>
      <c r="AO125" s="48" cm="1">
        <f t="array" ref="AO125">AnualidadPensionado(AO$1,$E125,$B125, $D125, Hombres!$A$1:$DW$117, Mujeres!$A$1:$DW$117)</f>
        <v>1972714.3922213705</v>
      </c>
      <c r="AP125" s="48" cm="1">
        <f t="array" ref="AP125">AnualidadPensionado(AP$1,$E125,$B125, $D125, Hombres!$A$1:$DW$117, Mujeres!$A$1:$DW$117)</f>
        <v>1751395.4501406206</v>
      </c>
      <c r="AQ125" s="48" cm="1">
        <f t="array" ref="AQ125">AnualidadPensionado(AQ$1,$E125,$B125, $D125, Hombres!$A$1:$DW$117, Mujeres!$A$1:$DW$117)</f>
        <v>1526344.7339152009</v>
      </c>
      <c r="AR125" s="48" cm="1">
        <f t="array" ref="AR125">AnualidadPensionado(AR$1,$E125,$B125, $D125, Hombres!$A$1:$DW$117, Mujeres!$A$1:$DW$117)</f>
        <v>1302565.4764406972</v>
      </c>
      <c r="AS125" s="48" cm="1">
        <f t="array" ref="AS125">AnualidadPensionado(AS$1,$E125,$B125, $D125, Hombres!$A$1:$DW$117, Mujeres!$A$1:$DW$117)</f>
        <v>1085323.799059608</v>
      </c>
      <c r="AT125" s="48" cm="1">
        <f t="array" ref="AT125">AnualidadPensionado(AT$1,$E125,$B125, $D125, Hombres!$A$1:$DW$117, Mujeres!$A$1:$DW$117)</f>
        <v>879982.13930078142</v>
      </c>
      <c r="AU125" s="48" cm="1">
        <f t="array" ref="AU125">AnualidadPensionado(AU$1,$E125,$B125, $D125, Hombres!$A$1:$DW$117, Mujeres!$A$1:$DW$117)</f>
        <v>691696.05687957827</v>
      </c>
      <c r="AV125" s="48" cm="1">
        <f t="array" ref="AV125">AnualidadPensionado(AV$1,$E125,$B125, $D125, Hombres!$A$1:$DW$117, Mujeres!$A$1:$DW$117)</f>
        <v>524849.2579309775</v>
      </c>
      <c r="AW125" s="48" cm="1">
        <f t="array" ref="AW125">AnualidadPensionado(AW$1,$E125,$B125, $D125, Hombres!$A$1:$DW$117, Mujeres!$A$1:$DW$117)</f>
        <v>382517.91534670198</v>
      </c>
      <c r="AX125" s="48" cm="1">
        <f t="array" ref="AX125">AnualidadPensionado(AX$1,$E125,$B125, $D125, Hombres!$A$1:$DW$117, Mujeres!$A$1:$DW$117)</f>
        <v>266181.42512564489</v>
      </c>
      <c r="AY125" s="48" cm="1">
        <f t="array" ref="AY125">AnualidadPensionado(AY$1,$E125,$B125, $D125, Hombres!$A$1:$DW$117, Mujeres!$A$1:$DW$117)</f>
        <v>175619.97247190934</v>
      </c>
      <c r="AZ125" s="48" cm="1">
        <f t="array" ref="AZ125">AnualidadPensionado(AZ$1,$E125,$B125, $D125, Hombres!$A$1:$DW$117, Mujeres!$A$1:$DW$117)</f>
        <v>108970.71244245181</v>
      </c>
      <c r="BA125" s="48" cm="1">
        <f t="array" ref="BA125">AnualidadPensionado(BA$1,$E125,$B125, $D125, Hombres!$A$1:$DW$117, Mujeres!$A$1:$DW$117)</f>
        <v>62979.936982796135</v>
      </c>
      <c r="BB125" s="48" cm="1">
        <f t="array" ref="BB125">AnualidadPensionado(BB$1,$E125,$B125, $D125, Hombres!$A$1:$DW$117, Mujeres!$A$1:$DW$117)</f>
        <v>33507.969616842835</v>
      </c>
      <c r="BC125" s="48" cm="1">
        <f t="array" ref="BC125">AnualidadPensionado(BC$1,$E125,$B125, $D125, Hombres!$A$1:$DW$117, Mujeres!$A$1:$DW$117)</f>
        <v>16174.249419749121</v>
      </c>
      <c r="BD125" s="48" cm="1">
        <f t="array" ref="BD125">AnualidadPensionado(BD$1,$E125,$B125, $D125, Hombres!$A$1:$DW$117, Mujeres!$A$1:$DW$117)</f>
        <v>6954.8084991528822</v>
      </c>
      <c r="BE125" s="48" cm="1">
        <f t="array" ref="BE125">AnualidadPensionado(BE$1,$E125,$B125, $D125, Hombres!$A$1:$DW$117, Mujeres!$A$1:$DW$117)</f>
        <v>2601.7739200971268</v>
      </c>
      <c r="BF125" s="48" cm="1">
        <f t="array" ref="BF125">AnualidadPensionado(BF$1,$E125,$B125, $D125, Hombres!$A$1:$DW$117, Mujeres!$A$1:$DW$117)</f>
        <v>820.0874002468106</v>
      </c>
      <c r="BG125" s="48" cm="1">
        <f t="array" ref="BG125">AnualidadPensionado(BG$1,$E125,$B125, $D125, Hombres!$A$1:$DW$117, Mujeres!$A$1:$DW$117)</f>
        <v>207.9380185303379</v>
      </c>
      <c r="BH125" s="48" cm="1">
        <f t="array" ref="BH125">AnualidadPensionado(BH$1,$E125,$B125, $D125, Hombres!$A$1:$DW$117, Mujeres!$A$1:$DW$117)</f>
        <v>39.411004803394583</v>
      </c>
      <c r="BI125" s="48" cm="1">
        <f t="array" ref="BI125">AnualidadPensionado(BI$1,$E125,$B125, $D125, Hombres!$A$1:$DW$117, Mujeres!$A$1:$DW$117)</f>
        <v>4.8716588983844789</v>
      </c>
      <c r="BJ125" s="48" cm="1">
        <f t="array" ref="BJ125">AnualidadPensionado(BJ$1,$E125,$B125, $D125, Hombres!$A$1:$DW$117, Mujeres!$A$1:$DW$117)</f>
        <v>0</v>
      </c>
      <c r="BK125" s="48" cm="1">
        <f t="array" ref="BK125">AnualidadPensionado(BK$1,$E125,$B125, $D125, Hombres!$A$1:$DW$117, Mujeres!$A$1:$DW$117)</f>
        <v>0</v>
      </c>
      <c r="BL125" s="48" cm="1">
        <f t="array" ref="BL125">AnualidadPensionado(BL$1,$E125,$B125, $D125, Hombres!$A$1:$DW$117, Mujeres!$A$1:$DW$117)</f>
        <v>0</v>
      </c>
      <c r="BM125" s="48" cm="1">
        <f t="array" ref="BM125">AnualidadPensionado(BM$1,$E125,$B125, $D125, Hombres!$A$1:$DW$117, Mujeres!$A$1:$DW$117)</f>
        <v>0</v>
      </c>
      <c r="BN125" s="48" cm="1">
        <f t="array" ref="BN125">AnualidadPensionado(BN$1,$E125,$B125, $D125, Hombres!$A$1:$DW$117, Mujeres!$A$1:$DW$117)</f>
        <v>0</v>
      </c>
      <c r="BO125" s="48" cm="1">
        <f t="array" ref="BO125">AnualidadPensionado(BO$1,$E125,$B125, $D125, Hombres!$A$1:$DW$117, Mujeres!$A$1:$DW$117)</f>
        <v>0</v>
      </c>
      <c r="BP125" s="48" cm="1">
        <f t="array" ref="BP125">AnualidadPensionado(BP$1,$E125,$B125, $D125, Hombres!$A$1:$DW$117, Mujeres!$A$1:$DW$117)</f>
        <v>0</v>
      </c>
      <c r="BQ125" s="48" cm="1">
        <f t="array" ref="BQ125">AnualidadPensionado(BQ$1,$E125,$B125, $D125, Hombres!$A$1:$DW$117, Mujeres!$A$1:$DW$117)</f>
        <v>0</v>
      </c>
      <c r="BR125" s="48" cm="1">
        <f t="array" ref="BR125">AnualidadPensionado(BR$1,$E125,$B125, $D125, Hombres!$A$1:$DW$117, Mujeres!$A$1:$DW$117)</f>
        <v>0</v>
      </c>
      <c r="BS125" s="48" cm="1">
        <f t="array" ref="BS125">AnualidadPensionado(BS$1,$E125,$B125, $D125, Hombres!$A$1:$DW$117, Mujeres!$A$1:$DW$117)</f>
        <v>0</v>
      </c>
      <c r="BT125" s="48" cm="1">
        <f t="array" ref="BT125">AnualidadPensionado(BT$1,$E125,$B125, $D125, Hombres!$A$1:$DW$117, Mujeres!$A$1:$DW$117)</f>
        <v>0</v>
      </c>
      <c r="BU125" s="48" cm="1">
        <f t="array" ref="BU125">AnualidadPensionado(BU$1,$E125,$B125, $D125, Hombres!$A$1:$DW$117, Mujeres!$A$1:$DW$117)</f>
        <v>0</v>
      </c>
      <c r="BV125" s="48" cm="1">
        <f t="array" ref="BV125">AnualidadPensionado(BV$1,$E125,$B125, $D125, Hombres!$A$1:$DW$117, Mujeres!$A$1:$DW$117)</f>
        <v>0</v>
      </c>
      <c r="BW125" s="48" cm="1">
        <f t="array" ref="BW125">AnualidadPensionado(BW$1,$E125,$B125, $D125, Hombres!$A$1:$DW$117, Mujeres!$A$1:$DW$117)</f>
        <v>0</v>
      </c>
      <c r="BX125" s="48" cm="1">
        <f t="array" ref="BX125">AnualidadPensionado(BX$1,$E125,$B125, $D125, Hombres!$A$1:$DW$117, Mujeres!$A$1:$DW$117)</f>
        <v>0</v>
      </c>
      <c r="BY125" s="48" cm="1">
        <f t="array" ref="BY125">AnualidadPensionado(BY$1,$E125,$B125, $D125, Hombres!$A$1:$DW$117, Mujeres!$A$1:$DW$117)</f>
        <v>0</v>
      </c>
      <c r="BZ125" s="48" cm="1">
        <f t="array" ref="BZ125">AnualidadPensionado(BZ$1,$E125,$B125, $D125, Hombres!$A$1:$DW$117, Mujeres!$A$1:$DW$117)</f>
        <v>0</v>
      </c>
      <c r="CA125" s="48" cm="1">
        <f t="array" ref="CA125">AnualidadPensionado(CA$1,$E125,$B125, $D125, Hombres!$A$1:$DW$117, Mujeres!$A$1:$DW$117)</f>
        <v>0</v>
      </c>
      <c r="CB125" s="48" cm="1">
        <f t="array" ref="CB125">AnualidadPensionado(CB$1,$E125,$B125, $D125, Hombres!$A$1:$DW$117, Mujeres!$A$1:$DW$117)</f>
        <v>0</v>
      </c>
      <c r="CC125" s="48" cm="1">
        <f t="array" ref="CC125">AnualidadPensionado(CC$1,$E125,$B125, $D125, Hombres!$A$1:$DW$117, Mujeres!$A$1:$DW$117)</f>
        <v>0</v>
      </c>
      <c r="CD125" s="48" cm="1">
        <f t="array" ref="CD125">AnualidadPensionado(CD$1,$E125,$B125, $D125, Hombres!$A$1:$DW$117, Mujeres!$A$1:$DW$117)</f>
        <v>0</v>
      </c>
      <c r="CE125" s="48" cm="1">
        <f t="array" ref="CE125">AnualidadPensionado(CE$1,$E125,$B125, $D125, Hombres!$A$1:$DW$117, Mujeres!$A$1:$DW$117)</f>
        <v>0</v>
      </c>
      <c r="CF125" s="48" cm="1">
        <f t="array" ref="CF125">AnualidadPensionado(CF$1,$E125,$B125, $D125, Hombres!$A$1:$DW$117, Mujeres!$A$1:$DW$117)</f>
        <v>0</v>
      </c>
      <c r="CG125" s="48" cm="1">
        <f t="array" ref="CG125">AnualidadPensionado(CG$1,$E125,$B125, $D125, Hombres!$A$1:$DW$117, Mujeres!$A$1:$DW$117)</f>
        <v>0</v>
      </c>
      <c r="CH125" s="48" cm="1">
        <f t="array" ref="CH125">AnualidadPensionado(CH$1,$E125,$B125, $D125, Hombres!$A$1:$DW$117, Mujeres!$A$1:$DW$117)</f>
        <v>0</v>
      </c>
      <c r="CI125" s="48" cm="1">
        <f t="array" ref="CI125">AnualidadPensionado(CI$1,$E125,$B125, $D125, Hombres!$A$1:$DW$117, Mujeres!$A$1:$DW$117)</f>
        <v>0</v>
      </c>
      <c r="CJ125" s="48" cm="1">
        <f t="array" ref="CJ125">AnualidadPensionado(CJ$1,$E125,$B125, $D125, Hombres!$A$1:$DW$117, Mujeres!$A$1:$DW$117)</f>
        <v>0</v>
      </c>
      <c r="CK125" s="48" cm="1">
        <f t="array" ref="CK125">AnualidadPensionado(CK$1,$E125,$B125, $D125, Hombres!$A$1:$DW$117, Mujeres!$A$1:$DW$117)</f>
        <v>0</v>
      </c>
      <c r="CL125" s="48" cm="1">
        <f t="array" ref="CL125">AnualidadPensionado(CL$1,$E125,$B125, $D125, Hombres!$A$1:$DW$117, Mujeres!$A$1:$DW$117)</f>
        <v>0</v>
      </c>
      <c r="CM125" s="48" cm="1">
        <f t="array" ref="CM125">AnualidadPensionado(CM$1,$E125,$B125, $D125, Hombres!$A$1:$DW$117, Mujeres!$A$1:$DW$117)</f>
        <v>0</v>
      </c>
      <c r="CN125" s="48" cm="1">
        <f t="array" ref="CN125">AnualidadPensionado(CN$1,$E125,$B125, $D125, Hombres!$A$1:$DW$117, Mujeres!$A$1:$DW$117)</f>
        <v>0</v>
      </c>
      <c r="CO125" s="48" cm="1">
        <f t="array" ref="CO125">AnualidadPensionado(CO$1,$E125,$B125, $D125, Hombres!$A$1:$DW$117, Mujeres!$A$1:$DW$117)</f>
        <v>0</v>
      </c>
      <c r="CP125" s="48" cm="1">
        <f t="array" ref="CP125">AnualidadPensionado(CP$1,$E125,$B125, $D125, Hombres!$A$1:$DW$117, Mujeres!$A$1:$DW$117)</f>
        <v>0</v>
      </c>
      <c r="CQ125" s="48" cm="1">
        <f t="array" ref="CQ125">AnualidadPensionado(CQ$1,$E125,$B125, $D125, Hombres!$A$1:$DW$117, Mujeres!$A$1:$DW$117)</f>
        <v>0</v>
      </c>
      <c r="CR125" s="48" cm="1">
        <f t="array" ref="CR125">AnualidadPensionado(CR$1,$E125,$B125, $D125, Hombres!$A$1:$DW$117, Mujeres!$A$1:$DW$117)</f>
        <v>0</v>
      </c>
      <c r="CS125" s="48" cm="1">
        <f t="array" ref="CS125">AnualidadPensionado(CS$1,$E125,$B125, $D125, Hombres!$A$1:$DW$117, Mujeres!$A$1:$DW$117)</f>
        <v>0</v>
      </c>
      <c r="CT125" s="48" cm="1">
        <f t="array" ref="CT125">AnualidadPensionado(CT$1,$E125,$B125, $D125, Hombres!$A$1:$DW$117, Mujeres!$A$1:$DW$117)</f>
        <v>0</v>
      </c>
      <c r="CU125" s="48" cm="1">
        <f t="array" ref="CU125">AnualidadPensionado(CU$1,$E125,$B125, $D125, Hombres!$A$1:$DW$117, Mujeres!$A$1:$DW$117)</f>
        <v>0</v>
      </c>
      <c r="CV125" s="48" cm="1">
        <f t="array" ref="CV125">AnualidadPensionado(CV$1,$E125,$B125, $D125, Hombres!$A$1:$DW$117, Mujeres!$A$1:$DW$117)</f>
        <v>0</v>
      </c>
      <c r="CW125" s="48" cm="1">
        <f t="array" ref="CW125">AnualidadPensionado(CW$1,$E125,$B125, $D125, Hombres!$A$1:$DW$117, Mujeres!$A$1:$DW$117)</f>
        <v>0</v>
      </c>
      <c r="CX125" s="48" cm="1">
        <f t="array" ref="CX125">AnualidadPensionado(CX$1,$E125,$B125, $D125, Hombres!$A$1:$DW$117, Mujeres!$A$1:$DW$117)</f>
        <v>0</v>
      </c>
      <c r="CY125" s="48" cm="1">
        <f t="array" ref="CY125">AnualidadPensionado(CY$1,$E125,$B125, $D125, Hombres!$A$1:$DW$117, Mujeres!$A$1:$DW$117)</f>
        <v>0</v>
      </c>
      <c r="DB125" s="21"/>
      <c r="DC125" s="48" cm="1">
        <f t="array" ref="DC125">beneficio_muerte_individual_pensionado(DC$1,$E125,$B125, Hombres!$A$1:$DW$117, Mujeres!$A$1:$DW$117)</f>
        <v>0</v>
      </c>
      <c r="DD125" s="48" cm="1">
        <f t="array" ref="DD125">beneficio_muerte_individual_pensionado(DD$1,$E125,$B125, Hombres!$A$1:$DW$117, Mujeres!$A$1:$DW$117)</f>
        <v>16735.856389199998</v>
      </c>
      <c r="DE125" s="48" cm="1">
        <f t="array" ref="DE125">beneficio_muerte_individual_pensionado(DE$1,$E125,$B125, Hombres!$A$1:$DW$117, Mujeres!$A$1:$DW$117)</f>
        <v>18103.025168569256</v>
      </c>
      <c r="DF125" s="48" cm="1">
        <f t="array" ref="DF125">beneficio_muerte_individual_pensionado(DF$1,$E125,$B125, Hombres!$A$1:$DW$117, Mujeres!$A$1:$DW$117)</f>
        <v>19460.341832667262</v>
      </c>
      <c r="DG125" s="48" cm="1">
        <f t="array" ref="DG125">beneficio_muerte_individual_pensionado(DG$1,$E125,$B125, Hombres!$A$1:$DW$117, Mujeres!$A$1:$DW$117)</f>
        <v>20751.554530715821</v>
      </c>
      <c r="DH125" s="48" cm="1">
        <f t="array" ref="DH125">beneficio_muerte_individual_pensionado(DH$1,$E125,$B125, Hombres!$A$1:$DW$117, Mujeres!$A$1:$DW$117)</f>
        <v>22034.404329084773</v>
      </c>
      <c r="DI125" s="48" cm="1">
        <f t="array" ref="DI125">beneficio_muerte_individual_pensionado(DI$1,$E125,$B125, Hombres!$A$1:$DW$117, Mujeres!$A$1:$DW$117)</f>
        <v>23468.674306520788</v>
      </c>
      <c r="DJ125" s="48" cm="1">
        <f t="array" ref="DJ125">beneficio_muerte_individual_pensionado(DJ$1,$E125,$B125, Hombres!$A$1:$DW$117, Mujeres!$A$1:$DW$117)</f>
        <v>25181.90346081572</v>
      </c>
      <c r="DK125" s="48" cm="1">
        <f t="array" ref="DK125">beneficio_muerte_individual_pensionado(DK$1,$E125,$B125, Hombres!$A$1:$DW$117, Mujeres!$A$1:$DW$117)</f>
        <v>27297.872271474916</v>
      </c>
      <c r="DL125" s="48" cm="1">
        <f t="array" ref="DL125">beneficio_muerte_individual_pensionado(DL$1,$E125,$B125, Hombres!$A$1:$DW$117, Mujeres!$A$1:$DW$117)</f>
        <v>29959.204231349493</v>
      </c>
      <c r="DM125" s="48" cm="1">
        <f t="array" ref="DM125">beneficio_muerte_individual_pensionado(DM$1,$E125,$B125, Hombres!$A$1:$DW$117, Mujeres!$A$1:$DW$117)</f>
        <v>33095.587027079077</v>
      </c>
      <c r="DN125" s="48" cm="1">
        <f t="array" ref="DN125">beneficio_muerte_individual_pensionado(DN$1,$E125,$B125, Hombres!$A$1:$DW$117, Mujeres!$A$1:$DW$117)</f>
        <v>36326.637289039878</v>
      </c>
      <c r="DO125" s="48" cm="1">
        <f t="array" ref="DO125">beneficio_muerte_individual_pensionado(DO$1,$E125,$B125, Hombres!$A$1:$DW$117, Mujeres!$A$1:$DW$117)</f>
        <v>39323.161241500668</v>
      </c>
      <c r="DP125" s="48" cm="1">
        <f t="array" ref="DP125">beneficio_muerte_individual_pensionado(DP$1,$E125,$B125, Hombres!$A$1:$DW$117, Mujeres!$A$1:$DW$117)</f>
        <v>42163.083841344829</v>
      </c>
      <c r="DQ125" s="48" cm="1">
        <f t="array" ref="DQ125">beneficio_muerte_individual_pensionado(DQ$1,$E125,$B125, Hombres!$A$1:$DW$117, Mujeres!$A$1:$DW$117)</f>
        <v>45245.412730078875</v>
      </c>
      <c r="DR125" s="48" cm="1">
        <f t="array" ref="DR125">beneficio_muerte_individual_pensionado(DR$1,$E125,$B125, Hombres!$A$1:$DW$117, Mujeres!$A$1:$DW$117)</f>
        <v>48919.551428853752</v>
      </c>
      <c r="DS125" s="48" cm="1">
        <f t="array" ref="DS125">beneficio_muerte_individual_pensionado(DS$1,$E125,$B125, Hombres!$A$1:$DW$117, Mujeres!$A$1:$DW$117)</f>
        <v>53374.477268154238</v>
      </c>
      <c r="DT125" s="48" cm="1">
        <f t="array" ref="DT125">beneficio_muerte_individual_pensionado(DT$1,$E125,$B125, Hombres!$A$1:$DW$117, Mujeres!$A$1:$DW$117)</f>
        <v>58585.974849270737</v>
      </c>
      <c r="DU125" s="48" cm="1">
        <f t="array" ref="DU125">beneficio_muerte_individual_pensionado(DU$1,$E125,$B125, Hombres!$A$1:$DW$117, Mujeres!$A$1:$DW$117)</f>
        <v>66988.471368912898</v>
      </c>
      <c r="DV125" s="48" cm="1">
        <f t="array" ref="DV125">beneficio_muerte_individual_pensionado(DV$1,$E125,$B125, Hombres!$A$1:$DW$117, Mujeres!$A$1:$DW$117)</f>
        <v>72528.990125769429</v>
      </c>
      <c r="DW125" s="48" cm="1">
        <f t="array" ref="DW125">beneficio_muerte_individual_pensionado(DW$1,$E125,$B125, Hombres!$A$1:$DW$117, Mujeres!$A$1:$DW$117)</f>
        <v>78222.765729797378</v>
      </c>
      <c r="DX125" s="48" cm="1">
        <f t="array" ref="DX125">beneficio_muerte_individual_pensionado(DX$1,$E125,$B125, Hombres!$A$1:$DW$117, Mujeres!$A$1:$DW$117)</f>
        <v>84061.937559327824</v>
      </c>
      <c r="DY125" s="48" cm="1">
        <f t="array" ref="DY125">beneficio_muerte_individual_pensionado(DY$1,$E125,$B125, Hombres!$A$1:$DW$117, Mujeres!$A$1:$DW$117)</f>
        <v>90039.750596055033</v>
      </c>
      <c r="DZ125" s="48" cm="1">
        <f t="array" ref="DZ125">beneficio_muerte_individual_pensionado(DZ$1,$E125,$B125, Hombres!$A$1:$DW$117, Mujeres!$A$1:$DW$117)</f>
        <v>96117.345329602831</v>
      </c>
      <c r="EA125" s="48" cm="1">
        <f t="array" ref="EA125">beneficio_muerte_individual_pensionado(EA$1,$E125,$B125, Hombres!$A$1:$DW$117, Mujeres!$A$1:$DW$117)</f>
        <v>102127.06614513132</v>
      </c>
      <c r="EB125" s="48" cm="1">
        <f t="array" ref="EB125">beneficio_muerte_individual_pensionado(EB$1,$E125,$B125, Hombres!$A$1:$DW$117, Mujeres!$A$1:$DW$117)</f>
        <v>107861.77099330607</v>
      </c>
      <c r="EC125" s="48" cm="1">
        <f t="array" ref="EC125">beneficio_muerte_individual_pensionado(EC$1,$E125,$B125, Hombres!$A$1:$DW$117, Mujeres!$A$1:$DW$117)</f>
        <v>113190.71524447858</v>
      </c>
      <c r="ED125" s="48" cm="1">
        <f t="array" ref="ED125">beneficio_muerte_individual_pensionado(ED$1,$E125,$B125, Hombres!$A$1:$DW$117, Mujeres!$A$1:$DW$117)</f>
        <v>117988.75661165666</v>
      </c>
      <c r="EE125" s="48" cm="1">
        <f t="array" ref="EE125">beneficio_muerte_individual_pensionado(EE$1,$E125,$B125, Hombres!$A$1:$DW$117, Mujeres!$A$1:$DW$117)</f>
        <v>122090.11674359882</v>
      </c>
      <c r="EF125" s="48" cm="1">
        <f t="array" ref="EF125">beneficio_muerte_individual_pensionado(EF$1,$E125,$B125, Hombres!$A$1:$DW$117, Mujeres!$A$1:$DW$117)</f>
        <v>125202.88402131495</v>
      </c>
      <c r="EG125" s="48" cm="1">
        <f t="array" ref="EG125">beneficio_muerte_individual_pensionado(EG$1,$E125,$B125, Hombres!$A$1:$DW$117, Mujeres!$A$1:$DW$117)</f>
        <v>127055.50998030607</v>
      </c>
      <c r="EH125" s="48" cm="1">
        <f t="array" ref="EH125">beneficio_muerte_individual_pensionado(EH$1,$E125,$B125, Hombres!$A$1:$DW$117, Mujeres!$A$1:$DW$117)</f>
        <v>127485.83972514379</v>
      </c>
      <c r="EI125" s="48" cm="1">
        <f t="array" ref="EI125">beneficio_muerte_individual_pensionado(EI$1,$E125,$B125, Hombres!$A$1:$DW$117, Mujeres!$A$1:$DW$117)</f>
        <v>126348.34124578182</v>
      </c>
      <c r="EJ125" s="48" cm="1">
        <f t="array" ref="EJ125">beneficio_muerte_individual_pensionado(EJ$1,$E125,$B125, Hombres!$A$1:$DW$117, Mujeres!$A$1:$DW$117)</f>
        <v>123458.64456077841</v>
      </c>
      <c r="EK125" s="48" cm="1">
        <f t="array" ref="EK125">beneficio_muerte_individual_pensionado(EK$1,$E125,$B125, Hombres!$A$1:$DW$117, Mujeres!$A$1:$DW$117)</f>
        <v>118627.97104033774</v>
      </c>
      <c r="EL125" s="48" cm="1">
        <f t="array" ref="EL125">beneficio_muerte_individual_pensionado(EL$1,$E125,$B125, Hombres!$A$1:$DW$117, Mujeres!$A$1:$DW$117)</f>
        <v>111811.04065331245</v>
      </c>
      <c r="EM125" s="48" cm="1">
        <f t="array" ref="EM125">beneficio_muerte_individual_pensionado(EM$1,$E125,$B125, Hombres!$A$1:$DW$117, Mujeres!$A$1:$DW$117)</f>
        <v>103146.00850680334</v>
      </c>
      <c r="EN125" s="48" cm="1">
        <f t="array" ref="EN125">beneficio_muerte_individual_pensionado(EN$1,$E125,$B125, Hombres!$A$1:$DW$117, Mujeres!$A$1:$DW$117)</f>
        <v>92882.171086009184</v>
      </c>
      <c r="EO125" s="48" cm="1">
        <f t="array" ref="EO125">beneficio_muerte_individual_pensionado(EO$1,$E125,$B125, Hombres!$A$1:$DW$117, Mujeres!$A$1:$DW$117)</f>
        <v>81355.347914348196</v>
      </c>
      <c r="EP125" s="48" cm="1">
        <f t="array" ref="EP125">beneficio_muerte_individual_pensionado(EP$1,$E125,$B125, Hombres!$A$1:$DW$117, Mujeres!$A$1:$DW$117)</f>
        <v>69014.029110570758</v>
      </c>
      <c r="EQ125" s="48" cm="1">
        <f t="array" ref="EQ125">beneficio_muerte_individual_pensionado(EQ$1,$E125,$B125, Hombres!$A$1:$DW$117, Mujeres!$A$1:$DW$117)</f>
        <v>56441.529523483652</v>
      </c>
      <c r="ER125" s="48" cm="1">
        <f t="array" ref="ER125">beneficio_muerte_individual_pensionado(ER$1,$E125,$B125, Hombres!$A$1:$DW$117, Mujeres!$A$1:$DW$117)</f>
        <v>44281.334076757652</v>
      </c>
      <c r="ES125" s="48" cm="1">
        <f t="array" ref="ES125">beneficio_muerte_individual_pensionado(ES$1,$E125,$B125, Hombres!$A$1:$DW$117, Mujeres!$A$1:$DW$117)</f>
        <v>33129.960830953562</v>
      </c>
      <c r="ET125" s="48" cm="1">
        <f t="array" ref="ET125">beneficio_muerte_individual_pensionado(ET$1,$E125,$B125, Hombres!$A$1:$DW$117, Mujeres!$A$1:$DW$117)</f>
        <v>23466.535347110665</v>
      </c>
      <c r="EU125" s="48" cm="1">
        <f t="array" ref="EU125">beneficio_muerte_individual_pensionado(EU$1,$E125,$B125, Hombres!$A$1:$DW$117, Mujeres!$A$1:$DW$117)</f>
        <v>15601.974249188828</v>
      </c>
      <c r="EV125" s="48" cm="1">
        <f t="array" ref="EV125">beneficio_muerte_individual_pensionado(EV$1,$E125,$B125, Hombres!$A$1:$DW$117, Mujeres!$A$1:$DW$117)</f>
        <v>9640.6464827230648</v>
      </c>
      <c r="EW125" s="48" cm="1">
        <f t="array" ref="EW125">beneficio_muerte_individual_pensionado(EW$1,$E125,$B125, Hombres!$A$1:$DW$117, Mujeres!$A$1:$DW$117)</f>
        <v>5471.1598233727991</v>
      </c>
      <c r="EX125" s="48" cm="1">
        <f t="array" ref="EX125">beneficio_muerte_individual_pensionado(EX$1,$E125,$B125, Hombres!$A$1:$DW$117, Mujeres!$A$1:$DW$117)</f>
        <v>2809.9593229818565</v>
      </c>
      <c r="EY125" s="48" cm="1">
        <f t="array" ref="EY125">beneficio_muerte_individual_pensionado(EY$1,$E125,$B125, Hombres!$A$1:$DW$117, Mujeres!$A$1:$DW$117)</f>
        <v>1282.0231298456172</v>
      </c>
      <c r="EZ125" s="48" cm="1">
        <f t="array" ref="EZ125">beneficio_muerte_individual_pensionado(EZ$1,$E125,$B125, Hombres!$A$1:$DW$117, Mujeres!$A$1:$DW$117)</f>
        <v>507.31590464914518</v>
      </c>
      <c r="FA125" s="48" cm="1">
        <f t="array" ref="FA125">beneficio_muerte_individual_pensionado(FA$1,$E125,$B125, Hombres!$A$1:$DW$117, Mujeres!$A$1:$DW$117)</f>
        <v>168.59691565117535</v>
      </c>
      <c r="FB125" s="48" cm="1">
        <f t="array" ref="FB125">beneficio_muerte_individual_pensionado(FB$1,$E125,$B125, Hombres!$A$1:$DW$117, Mujeres!$A$1:$DW$117)</f>
        <v>44.916959295952829</v>
      </c>
      <c r="FC125" s="48" cm="1">
        <f t="array" ref="FC125">beneficio_muerte_individual_pensionado(FC$1,$E125,$B125, Hombres!$A$1:$DW$117, Mujeres!$A$1:$DW$117)</f>
        <v>8.912273158194445</v>
      </c>
      <c r="FD125" s="48" cm="1">
        <f t="array" ref="FD125">beneficio_muerte_individual_pensionado(FD$1,$E125,$B125, Hombres!$A$1:$DW$117, Mujeres!$A$1:$DW$117)</f>
        <v>1.2161637901110576</v>
      </c>
      <c r="FE125" s="48" cm="1">
        <f t="array" ref="FE125">beneficio_muerte_individual_pensionado(FE$1,$E125,$B125, Hombres!$A$1:$DW$117, Mujeres!$A$1:$DW$117)</f>
        <v>0</v>
      </c>
      <c r="FF125" s="48" cm="1">
        <f t="array" ref="FF125">beneficio_muerte_individual_pensionado(FF$1,$E125,$B125, Hombres!$A$1:$DW$117, Mujeres!$A$1:$DW$117)</f>
        <v>0</v>
      </c>
      <c r="FG125" s="48" cm="1">
        <f t="array" ref="FG125">beneficio_muerte_individual_pensionado(FG$1,$E125,$B125, Hombres!$A$1:$DW$117, Mujeres!$A$1:$DW$117)</f>
        <v>0</v>
      </c>
      <c r="FH125" s="48" cm="1">
        <f t="array" ref="FH125">beneficio_muerte_individual_pensionado(FH$1,$E125,$B125, Hombres!$A$1:$DW$117, Mujeres!$A$1:$DW$117)</f>
        <v>0</v>
      </c>
      <c r="FI125" s="48" cm="1">
        <f t="array" ref="FI125">beneficio_muerte_individual_pensionado(FI$1,$E125,$B125, Hombres!$A$1:$DW$117, Mujeres!$A$1:$DW$117)</f>
        <v>0</v>
      </c>
      <c r="FJ125" s="48" cm="1">
        <f t="array" ref="FJ125">beneficio_muerte_individual_pensionado(FJ$1,$E125,$B125, Hombres!$A$1:$DW$117, Mujeres!$A$1:$DW$117)</f>
        <v>0</v>
      </c>
      <c r="FK125" s="48" cm="1">
        <f t="array" ref="FK125">beneficio_muerte_individual_pensionado(FK$1,$E125,$B125, Hombres!$A$1:$DW$117, Mujeres!$A$1:$DW$117)</f>
        <v>0</v>
      </c>
      <c r="FL125" s="48" cm="1">
        <f t="array" ref="FL125">beneficio_muerte_individual_pensionado(FL$1,$E125,$B125, Hombres!$A$1:$DW$117, Mujeres!$A$1:$DW$117)</f>
        <v>0</v>
      </c>
      <c r="FM125" s="48" cm="1">
        <f t="array" ref="FM125">beneficio_muerte_individual_pensionado(FM$1,$E125,$B125, Hombres!$A$1:$DW$117, Mujeres!$A$1:$DW$117)</f>
        <v>0</v>
      </c>
      <c r="FN125" s="48" cm="1">
        <f t="array" ref="FN125">beneficio_muerte_individual_pensionado(FN$1,$E125,$B125, Hombres!$A$1:$DW$117, Mujeres!$A$1:$DW$117)</f>
        <v>0</v>
      </c>
      <c r="FO125" s="48" cm="1">
        <f t="array" ref="FO125">beneficio_muerte_individual_pensionado(FO$1,$E125,$B125, Hombres!$A$1:$DW$117, Mujeres!$A$1:$DW$117)</f>
        <v>0</v>
      </c>
      <c r="FP125" s="48" cm="1">
        <f t="array" ref="FP125">beneficio_muerte_individual_pensionado(FP$1,$E125,$B125, Hombres!$A$1:$DW$117, Mujeres!$A$1:$DW$117)</f>
        <v>0</v>
      </c>
      <c r="FQ125" s="48" cm="1">
        <f t="array" ref="FQ125">beneficio_muerte_individual_pensionado(FQ$1,$E125,$B125, Hombres!$A$1:$DW$117, Mujeres!$A$1:$DW$117)</f>
        <v>0</v>
      </c>
      <c r="FR125" s="48" cm="1">
        <f t="array" ref="FR125">beneficio_muerte_individual_pensionado(FR$1,$E125,$B125, Hombres!$A$1:$DW$117, Mujeres!$A$1:$DW$117)</f>
        <v>0</v>
      </c>
      <c r="FS125" s="48" cm="1">
        <f t="array" ref="FS125">beneficio_muerte_individual_pensionado(FS$1,$E125,$B125, Hombres!$A$1:$DW$117, Mujeres!$A$1:$DW$117)</f>
        <v>0</v>
      </c>
      <c r="FT125" s="48" cm="1">
        <f t="array" ref="FT125">beneficio_muerte_individual_pensionado(FT$1,$E125,$B125, Hombres!$A$1:$DW$117, Mujeres!$A$1:$DW$117)</f>
        <v>0</v>
      </c>
      <c r="FU125" s="48" cm="1">
        <f t="array" ref="FU125">beneficio_muerte_individual_pensionado(FU$1,$E125,$B125, Hombres!$A$1:$DW$117, Mujeres!$A$1:$DW$117)</f>
        <v>0</v>
      </c>
      <c r="FV125" s="48" cm="1">
        <f t="array" ref="FV125">beneficio_muerte_individual_pensionado(FV$1,$E125,$B125, Hombres!$A$1:$DW$117, Mujeres!$A$1:$DW$117)</f>
        <v>0</v>
      </c>
      <c r="FW125" s="48" cm="1">
        <f t="array" ref="FW125">beneficio_muerte_individual_pensionado(FW$1,$E125,$B125, Hombres!$A$1:$DW$117, Mujeres!$A$1:$DW$117)</f>
        <v>0</v>
      </c>
      <c r="FX125" s="48" cm="1">
        <f t="array" ref="FX125">beneficio_muerte_individual_pensionado(FX$1,$E125,$B125, Hombres!$A$1:$DW$117, Mujeres!$A$1:$DW$117)</f>
        <v>0</v>
      </c>
      <c r="FY125" s="48" cm="1">
        <f t="array" ref="FY125">beneficio_muerte_individual_pensionado(FY$1,$E125,$B125, Hombres!$A$1:$DW$117, Mujeres!$A$1:$DW$117)</f>
        <v>0</v>
      </c>
      <c r="FZ125" s="48" cm="1">
        <f t="array" ref="FZ125">beneficio_muerte_individual_pensionado(FZ$1,$E125,$B125, Hombres!$A$1:$DW$117, Mujeres!$A$1:$DW$117)</f>
        <v>0</v>
      </c>
      <c r="GA125" s="48" cm="1">
        <f t="array" ref="GA125">beneficio_muerte_individual_pensionado(GA$1,$E125,$B125, Hombres!$A$1:$DW$117, Mujeres!$A$1:$DW$117)</f>
        <v>0</v>
      </c>
      <c r="GB125" s="48" cm="1">
        <f t="array" ref="GB125">beneficio_muerte_individual_pensionado(GB$1,$E125,$B125, Hombres!$A$1:$DW$117, Mujeres!$A$1:$DW$117)</f>
        <v>0</v>
      </c>
      <c r="GC125" s="48" cm="1">
        <f t="array" ref="GC125">beneficio_muerte_individual_pensionado(GC$1,$E125,$B125, Hombres!$A$1:$DW$117, Mujeres!$A$1:$DW$117)</f>
        <v>0</v>
      </c>
      <c r="GD125" s="48" cm="1">
        <f t="array" ref="GD125">beneficio_muerte_individual_pensionado(GD$1,$E125,$B125, Hombres!$A$1:$DW$117, Mujeres!$A$1:$DW$117)</f>
        <v>0</v>
      </c>
      <c r="GE125" s="48" cm="1">
        <f t="array" ref="GE125">beneficio_muerte_individual_pensionado(GE$1,$E125,$B125, Hombres!$A$1:$DW$117, Mujeres!$A$1:$DW$117)</f>
        <v>0</v>
      </c>
      <c r="GF125" s="48" cm="1">
        <f t="array" ref="GF125">beneficio_muerte_individual_pensionado(GF$1,$E125,$B125, Hombres!$A$1:$DW$117, Mujeres!$A$1:$DW$117)</f>
        <v>0</v>
      </c>
      <c r="GG125" s="48" cm="1">
        <f t="array" ref="GG125">beneficio_muerte_individual_pensionado(GG$1,$E125,$B125, Hombres!$A$1:$DW$117, Mujeres!$A$1:$DW$117)</f>
        <v>0</v>
      </c>
      <c r="GH125" s="48" cm="1">
        <f t="array" ref="GH125">beneficio_muerte_individual_pensionado(GH$1,$E125,$B125, Hombres!$A$1:$DW$117, Mujeres!$A$1:$DW$117)</f>
        <v>0</v>
      </c>
      <c r="GI125" s="48" cm="1">
        <f t="array" ref="GI125">beneficio_muerte_individual_pensionado(GI$1,$E125,$B125, Hombres!$A$1:$DW$117, Mujeres!$A$1:$DW$117)</f>
        <v>0</v>
      </c>
      <c r="GJ125" s="48" cm="1">
        <f t="array" ref="GJ125">beneficio_muerte_individual_pensionado(GJ$1,$E125,$B125, Hombres!$A$1:$DW$117, Mujeres!$A$1:$DW$117)</f>
        <v>0</v>
      </c>
      <c r="GK125" s="48" cm="1">
        <f t="array" ref="GK125">beneficio_muerte_individual_pensionado(GK$1,$E125,$B125, Hombres!$A$1:$DW$117, Mujeres!$A$1:$DW$117)</f>
        <v>0</v>
      </c>
      <c r="GL125" s="48" cm="1">
        <f t="array" ref="GL125">beneficio_muerte_individual_pensionado(GL$1,$E125,$B125, Hombres!$A$1:$DW$117, Mujeres!$A$1:$DW$117)</f>
        <v>0</v>
      </c>
      <c r="GM125" s="48" cm="1">
        <f t="array" ref="GM125">beneficio_muerte_individual_pensionado(GM$1,$E125,$B125, Hombres!$A$1:$DW$117, Mujeres!$A$1:$DW$117)</f>
        <v>0</v>
      </c>
      <c r="GN125" s="48" cm="1">
        <f t="array" ref="GN125">beneficio_muerte_individual_pensionado(GN$1,$E125,$B125, Hombres!$A$1:$DW$117, Mujeres!$A$1:$DW$117)</f>
        <v>0</v>
      </c>
      <c r="GO125" s="48" cm="1">
        <f t="array" ref="GO125">beneficio_muerte_individual_pensionado(GO$1,$E125,$B125, Hombres!$A$1:$DW$117, Mujeres!$A$1:$DW$117)</f>
        <v>0</v>
      </c>
      <c r="GP125" s="48" cm="1">
        <f t="array" ref="GP125">beneficio_muerte_individual_pensionado(GP$1,$E125,$B125, Hombres!$A$1:$DW$117, Mujeres!$A$1:$DW$117)</f>
        <v>0</v>
      </c>
      <c r="GQ125" s="48" cm="1">
        <f t="array" ref="GQ125">beneficio_muerte_individual_pensionado(GQ$1,$E125,$B125, Hombres!$A$1:$DW$117, Mujeres!$A$1:$DW$117)</f>
        <v>0</v>
      </c>
      <c r="GR125" s="48" cm="1">
        <f t="array" ref="GR125">beneficio_muerte_individual_pensionado(GR$1,$E125,$B125, Hombres!$A$1:$DW$117, Mujeres!$A$1:$DW$117)</f>
        <v>0</v>
      </c>
      <c r="GS125" s="48" cm="1">
        <f t="array" ref="GS125">beneficio_muerte_individual_pensionado(GS$1,$E125,$B125, Hombres!$A$1:$DW$117, Mujeres!$A$1:$DW$117)</f>
        <v>0</v>
      </c>
      <c r="GT125" s="48" cm="1">
        <f t="array" ref="GT125">beneficio_muerte_individual_pensionado(GT$1,$E125,$B125, Hombres!$A$1:$DW$117, Mujeres!$A$1:$DW$117)</f>
        <v>0</v>
      </c>
    </row>
    <row r="126" spans="1:202" x14ac:dyDescent="0.3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8" cm="1">
        <f t="array" ref="H126">AnualidadPensionado(H$1,$E126,$B126, $D126, Hombres!$A$1:$DW$117, Mujeres!$A$1:$DW$117)</f>
        <v>0</v>
      </c>
      <c r="I126" s="48" cm="1">
        <f t="array" ref="I126">AnualidadPensionado(I$1,$E126,$B126, $D126, Hombres!$A$1:$DW$117, Mujeres!$A$1:$DW$117)</f>
        <v>1452287.4286694413</v>
      </c>
      <c r="J126" s="48" cm="1">
        <f t="array" ref="J126">AnualidadPensionado(J$1,$E126,$B126, $D126, Hombres!$A$1:$DW$117, Mujeres!$A$1:$DW$117)</f>
        <v>1473824.6348457818</v>
      </c>
      <c r="K126" s="48" cm="1">
        <f t="array" ref="K126">AnualidadPensionado(K$1,$E126,$B126, $D126, Hombres!$A$1:$DW$117, Mujeres!$A$1:$DW$117)</f>
        <v>1494212.8350943094</v>
      </c>
      <c r="L126" s="48" cm="1">
        <f t="array" ref="L126">AnualidadPensionado(L$1,$E126,$B126, $D126, Hombres!$A$1:$DW$117, Mujeres!$A$1:$DW$117)</f>
        <v>1513054.6975698625</v>
      </c>
      <c r="M126" s="48" cm="1">
        <f t="array" ref="M126">AnualidadPensionado(M$1,$E126,$B126, $D126, Hombres!$A$1:$DW$117, Mujeres!$A$1:$DW$117)</f>
        <v>1529821.7312192493</v>
      </c>
      <c r="N126" s="48" cm="1">
        <f t="array" ref="N126">AnualidadPensionado(N$1,$E126,$B126, $D126, Hombres!$A$1:$DW$117, Mujeres!$A$1:$DW$117)</f>
        <v>1543918.4265437422</v>
      </c>
      <c r="O126" s="48" cm="1">
        <f t="array" ref="O126">AnualidadPensionado(O$1,$E126,$B126, $D126, Hombres!$A$1:$DW$117, Mujeres!$A$1:$DW$117)</f>
        <v>1554738.572785628</v>
      </c>
      <c r="P126" s="48" cm="1">
        <f t="array" ref="P126">AnualidadPensionado(P$1,$E126,$B126, $D126, Hombres!$A$1:$DW$117, Mujeres!$A$1:$DW$117)</f>
        <v>1561783.708935394</v>
      </c>
      <c r="Q126" s="48" cm="1">
        <f t="array" ref="Q126">AnualidadPensionado(Q$1,$E126,$B126, $D126, Hombres!$A$1:$DW$117, Mujeres!$A$1:$DW$117)</f>
        <v>1564853.8149351247</v>
      </c>
      <c r="R126" s="48" cm="1">
        <f t="array" ref="R126">AnualidadPensionado(R$1,$E126,$B126, $D126, Hombres!$A$1:$DW$117, Mujeres!$A$1:$DW$117)</f>
        <v>1563958.9657998846</v>
      </c>
      <c r="S126" s="48" cm="1">
        <f t="array" ref="S126">AnualidadPensionado(S$1,$E126,$B126, $D126, Hombres!$A$1:$DW$117, Mujeres!$A$1:$DW$117)</f>
        <v>1559096.8754284419</v>
      </c>
      <c r="T126" s="48" cm="1">
        <f t="array" ref="T126">AnualidadPensionado(T$1,$E126,$B126, $D126, Hombres!$A$1:$DW$117, Mujeres!$A$1:$DW$117)</f>
        <v>1550134.8591781352</v>
      </c>
      <c r="U126" s="48" cm="1">
        <f t="array" ref="U126">AnualidadPensionado(U$1,$E126,$B126, $D126, Hombres!$A$1:$DW$117, Mujeres!$A$1:$DW$117)</f>
        <v>1536754.2485370608</v>
      </c>
      <c r="V126" s="48" cm="1">
        <f t="array" ref="V126">AnualidadPensionado(V$1,$E126,$B126, $D126, Hombres!$A$1:$DW$117, Mujeres!$A$1:$DW$117)</f>
        <v>1516059.2078264479</v>
      </c>
      <c r="W126" s="48" cm="1">
        <f t="array" ref="W126">AnualidadPensionado(W$1,$E126,$B126, $D126, Hombres!$A$1:$DW$117, Mujeres!$A$1:$DW$117)</f>
        <v>1489763.5034960785</v>
      </c>
      <c r="X126" s="48" cm="1">
        <f t="array" ref="X126">AnualidadPensionado(X$1,$E126,$B126, $D126, Hombres!$A$1:$DW$117, Mujeres!$A$1:$DW$117)</f>
        <v>1457649.3465140807</v>
      </c>
      <c r="Y126" s="48" cm="1">
        <f t="array" ref="Y126">AnualidadPensionado(Y$1,$E126,$B126, $D126, Hombres!$A$1:$DW$117, Mujeres!$A$1:$DW$117)</f>
        <v>1419457.5925980129</v>
      </c>
      <c r="Z126" s="48" cm="1">
        <f t="array" ref="Z126">AnualidadPensionado(Z$1,$E126,$B126, $D126, Hombres!$A$1:$DW$117, Mujeres!$A$1:$DW$117)</f>
        <v>1374944.1562261211</v>
      </c>
      <c r="AA126" s="48" cm="1">
        <f t="array" ref="AA126">AnualidadPensionado(AA$1,$E126,$B126, $D126, Hombres!$A$1:$DW$117, Mujeres!$A$1:$DW$117)</f>
        <v>1324038.7118911806</v>
      </c>
      <c r="AB126" s="48" cm="1">
        <f t="array" ref="AB126">AnualidadPensionado(AB$1,$E126,$B126, $D126, Hombres!$A$1:$DW$117, Mujeres!$A$1:$DW$117)</f>
        <v>1266828.0491130615</v>
      </c>
      <c r="AC126" s="48" cm="1">
        <f t="array" ref="AC126">AnualidadPensionado(AC$1,$E126,$B126, $D126, Hombres!$A$1:$DW$117, Mujeres!$A$1:$DW$117)</f>
        <v>1203484.6932085564</v>
      </c>
      <c r="AD126" s="48" cm="1">
        <f t="array" ref="AD126">AnualidadPensionado(AD$1,$E126,$B126, $D126, Hombres!$A$1:$DW$117, Mujeres!$A$1:$DW$117)</f>
        <v>1134266.0472305135</v>
      </c>
      <c r="AE126" s="48" cm="1">
        <f t="array" ref="AE126">AnualidadPensionado(AE$1,$E126,$B126, $D126, Hombres!$A$1:$DW$117, Mujeres!$A$1:$DW$117)</f>
        <v>1059604.2471096755</v>
      </c>
      <c r="AF126" s="48" cm="1">
        <f t="array" ref="AF126">AnualidadPensionado(AF$1,$E126,$B126, $D126, Hombres!$A$1:$DW$117, Mujeres!$A$1:$DW$117)</f>
        <v>980223.3655325314</v>
      </c>
      <c r="AG126" s="48" cm="1">
        <f t="array" ref="AG126">AnualidadPensionado(AG$1,$E126,$B126, $D126, Hombres!$A$1:$DW$117, Mujeres!$A$1:$DW$117)</f>
        <v>897094.37713743071</v>
      </c>
      <c r="AH126" s="48" cm="1">
        <f t="array" ref="AH126">AnualidadPensionado(AH$1,$E126,$B126, $D126, Hombres!$A$1:$DW$117, Mujeres!$A$1:$DW$117)</f>
        <v>811322.49656502833</v>
      </c>
      <c r="AI126" s="48" cm="1">
        <f t="array" ref="AI126">AnualidadPensionado(AI$1,$E126,$B126, $D126, Hombres!$A$1:$DW$117, Mujeres!$A$1:$DW$117)</f>
        <v>724122.49739096011</v>
      </c>
      <c r="AJ126" s="48" cm="1">
        <f t="array" ref="AJ126">AnualidadPensionado(AJ$1,$E126,$B126, $D126, Hombres!$A$1:$DW$117, Mujeres!$A$1:$DW$117)</f>
        <v>636859.92247581785</v>
      </c>
      <c r="AK126" s="48" cm="1">
        <f t="array" ref="AK126">AnualidadPensionado(AK$1,$E126,$B126, $D126, Hombres!$A$1:$DW$117, Mujeres!$A$1:$DW$117)</f>
        <v>551072.40652776754</v>
      </c>
      <c r="AL126" s="48" cm="1">
        <f t="array" ref="AL126">AnualidadPensionado(AL$1,$E126,$B126, $D126, Hombres!$A$1:$DW$117, Mujeres!$A$1:$DW$117)</f>
        <v>468353.24208799179</v>
      </c>
      <c r="AM126" s="48" cm="1">
        <f t="array" ref="AM126">AnualidadPensionado(AM$1,$E126,$B126, $D126, Hombres!$A$1:$DW$117, Mujeres!$A$1:$DW$117)</f>
        <v>390199.8227182682</v>
      </c>
      <c r="AN126" s="48" cm="1">
        <f t="array" ref="AN126">AnualidadPensionado(AN$1,$E126,$B126, $D126, Hombres!$A$1:$DW$117, Mujeres!$A$1:$DW$117)</f>
        <v>317941.54298598849</v>
      </c>
      <c r="AO126" s="48" cm="1">
        <f t="array" ref="AO126">AnualidadPensionado(AO$1,$E126,$B126, $D126, Hombres!$A$1:$DW$117, Mujeres!$A$1:$DW$117)</f>
        <v>252708.32661699224</v>
      </c>
      <c r="AP126" s="48" cm="1">
        <f t="array" ref="AP126">AnualidadPensionado(AP$1,$E126,$B126, $D126, Hombres!$A$1:$DW$117, Mujeres!$A$1:$DW$117)</f>
        <v>195381.9976714128</v>
      </c>
      <c r="AQ126" s="48" cm="1">
        <f t="array" ref="AQ126">AnualidadPensionado(AQ$1,$E126,$B126, $D126, Hombres!$A$1:$DW$117, Mujeres!$A$1:$DW$117)</f>
        <v>146490.063377229</v>
      </c>
      <c r="AR126" s="48" cm="1">
        <f t="array" ref="AR126">AnualidadPensionado(AR$1,$E126,$B126, $D126, Hombres!$A$1:$DW$117, Mujeres!$A$1:$DW$117)</f>
        <v>106131.09155337738</v>
      </c>
      <c r="AS126" s="48" cm="1">
        <f t="array" ref="AS126">AnualidadPensionado(AS$1,$E126,$B126, $D126, Hombres!$A$1:$DW$117, Mujeres!$A$1:$DW$117)</f>
        <v>73989.36041682637</v>
      </c>
      <c r="AT126" s="48" cm="1">
        <f t="array" ref="AT126">AnualidadPensionado(AT$1,$E126,$B126, $D126, Hombres!$A$1:$DW$117, Mujeres!$A$1:$DW$117)</f>
        <v>49397.473559288665</v>
      </c>
      <c r="AU126" s="48" cm="1">
        <f t="array" ref="AU126">AnualidadPensionado(AU$1,$E126,$B126, $D126, Hombres!$A$1:$DW$117, Mujeres!$A$1:$DW$117)</f>
        <v>31414.960092861285</v>
      </c>
      <c r="AV126" s="48" cm="1">
        <f t="array" ref="AV126">AnualidadPensionado(AV$1,$E126,$B126, $D126, Hombres!$A$1:$DW$117, Mujeres!$A$1:$DW$117)</f>
        <v>18916.733380978098</v>
      </c>
      <c r="AW126" s="48" cm="1">
        <f t="array" ref="AW126">AnualidadPensionado(AW$1,$E126,$B126, $D126, Hombres!$A$1:$DW$117, Mujeres!$A$1:$DW$117)</f>
        <v>10708.668258971733</v>
      </c>
      <c r="AX126" s="48" cm="1">
        <f t="array" ref="AX126">AnualidadPensionado(AX$1,$E126,$B126, $D126, Hombres!$A$1:$DW$117, Mujeres!$A$1:$DW$117)</f>
        <v>5650.5230752531179</v>
      </c>
      <c r="AY126" s="48" cm="1">
        <f t="array" ref="AY126">AnualidadPensionado(AY$1,$E126,$B126, $D126, Hombres!$A$1:$DW$117, Mujeres!$A$1:$DW$117)</f>
        <v>2750.9443381501223</v>
      </c>
      <c r="AZ126" s="48" cm="1">
        <f t="array" ref="AZ126">AnualidadPensionado(AZ$1,$E126,$B126, $D126, Hombres!$A$1:$DW$117, Mujeres!$A$1:$DW$117)</f>
        <v>1220.8674357006441</v>
      </c>
      <c r="BA126" s="48" cm="1">
        <f t="array" ref="BA126">AnualidadPensionado(BA$1,$E126,$B126, $D126, Hombres!$A$1:$DW$117, Mujeres!$A$1:$DW$117)</f>
        <v>486.66543571417662</v>
      </c>
      <c r="BB126" s="48" cm="1">
        <f t="array" ref="BB126">AnualidadPensionado(BB$1,$E126,$B126, $D126, Hombres!$A$1:$DW$117, Mujeres!$A$1:$DW$117)</f>
        <v>170.98648980013704</v>
      </c>
      <c r="BC126" s="48" cm="1">
        <f t="array" ref="BC126">AnualidadPensionado(BC$1,$E126,$B126, $D126, Hombres!$A$1:$DW$117, Mujeres!$A$1:$DW$117)</f>
        <v>51.641621264186085</v>
      </c>
      <c r="BD126" s="48" cm="1">
        <f t="array" ref="BD126">AnualidadPensionado(BD$1,$E126,$B126, $D126, Hombres!$A$1:$DW$117, Mujeres!$A$1:$DW$117)</f>
        <v>12.953577866348242</v>
      </c>
      <c r="BE126" s="48" cm="1">
        <f t="array" ref="BE126">AnualidadPensionado(BE$1,$E126,$B126, $D126, Hombres!$A$1:$DW$117, Mujeres!$A$1:$DW$117)</f>
        <v>0</v>
      </c>
      <c r="BF126" s="48" cm="1">
        <f t="array" ref="BF126">AnualidadPensionado(BF$1,$E126,$B126, $D126, Hombres!$A$1:$DW$117, Mujeres!$A$1:$DW$117)</f>
        <v>0</v>
      </c>
      <c r="BG126" s="48" cm="1">
        <f t="array" ref="BG126">AnualidadPensionado(BG$1,$E126,$B126, $D126, Hombres!$A$1:$DW$117, Mujeres!$A$1:$DW$117)</f>
        <v>0</v>
      </c>
      <c r="BH126" s="48" cm="1">
        <f t="array" ref="BH126">AnualidadPensionado(BH$1,$E126,$B126, $D126, Hombres!$A$1:$DW$117, Mujeres!$A$1:$DW$117)</f>
        <v>0</v>
      </c>
      <c r="BI126" s="48" cm="1">
        <f t="array" ref="BI126">AnualidadPensionado(BI$1,$E126,$B126, $D126, Hombres!$A$1:$DW$117, Mujeres!$A$1:$DW$117)</f>
        <v>0</v>
      </c>
      <c r="BJ126" s="48" cm="1">
        <f t="array" ref="BJ126">AnualidadPensionado(BJ$1,$E126,$B126, $D126, Hombres!$A$1:$DW$117, Mujeres!$A$1:$DW$117)</f>
        <v>0</v>
      </c>
      <c r="BK126" s="48" cm="1">
        <f t="array" ref="BK126">AnualidadPensionado(BK$1,$E126,$B126, $D126, Hombres!$A$1:$DW$117, Mujeres!$A$1:$DW$117)</f>
        <v>0</v>
      </c>
      <c r="BL126" s="48" cm="1">
        <f t="array" ref="BL126">AnualidadPensionado(BL$1,$E126,$B126, $D126, Hombres!$A$1:$DW$117, Mujeres!$A$1:$DW$117)</f>
        <v>0</v>
      </c>
      <c r="BM126" s="48" cm="1">
        <f t="array" ref="BM126">AnualidadPensionado(BM$1,$E126,$B126, $D126, Hombres!$A$1:$DW$117, Mujeres!$A$1:$DW$117)</f>
        <v>0</v>
      </c>
      <c r="BN126" s="48" cm="1">
        <f t="array" ref="BN126">AnualidadPensionado(BN$1,$E126,$B126, $D126, Hombres!$A$1:$DW$117, Mujeres!$A$1:$DW$117)</f>
        <v>0</v>
      </c>
      <c r="BO126" s="48" cm="1">
        <f t="array" ref="BO126">AnualidadPensionado(BO$1,$E126,$B126, $D126, Hombres!$A$1:$DW$117, Mujeres!$A$1:$DW$117)</f>
        <v>0</v>
      </c>
      <c r="BP126" s="48" cm="1">
        <f t="array" ref="BP126">AnualidadPensionado(BP$1,$E126,$B126, $D126, Hombres!$A$1:$DW$117, Mujeres!$A$1:$DW$117)</f>
        <v>0</v>
      </c>
      <c r="BQ126" s="48" cm="1">
        <f t="array" ref="BQ126">AnualidadPensionado(BQ$1,$E126,$B126, $D126, Hombres!$A$1:$DW$117, Mujeres!$A$1:$DW$117)</f>
        <v>0</v>
      </c>
      <c r="BR126" s="48" cm="1">
        <f t="array" ref="BR126">AnualidadPensionado(BR$1,$E126,$B126, $D126, Hombres!$A$1:$DW$117, Mujeres!$A$1:$DW$117)</f>
        <v>0</v>
      </c>
      <c r="BS126" s="48" cm="1">
        <f t="array" ref="BS126">AnualidadPensionado(BS$1,$E126,$B126, $D126, Hombres!$A$1:$DW$117, Mujeres!$A$1:$DW$117)</f>
        <v>0</v>
      </c>
      <c r="BT126" s="48" cm="1">
        <f t="array" ref="BT126">AnualidadPensionado(BT$1,$E126,$B126, $D126, Hombres!$A$1:$DW$117, Mujeres!$A$1:$DW$117)</f>
        <v>0</v>
      </c>
      <c r="BU126" s="48" cm="1">
        <f t="array" ref="BU126">AnualidadPensionado(BU$1,$E126,$B126, $D126, Hombres!$A$1:$DW$117, Mujeres!$A$1:$DW$117)</f>
        <v>0</v>
      </c>
      <c r="BV126" s="48" cm="1">
        <f t="array" ref="BV126">AnualidadPensionado(BV$1,$E126,$B126, $D126, Hombres!$A$1:$DW$117, Mujeres!$A$1:$DW$117)</f>
        <v>0</v>
      </c>
      <c r="BW126" s="48" cm="1">
        <f t="array" ref="BW126">AnualidadPensionado(BW$1,$E126,$B126, $D126, Hombres!$A$1:$DW$117, Mujeres!$A$1:$DW$117)</f>
        <v>0</v>
      </c>
      <c r="BX126" s="48" cm="1">
        <f t="array" ref="BX126">AnualidadPensionado(BX$1,$E126,$B126, $D126, Hombres!$A$1:$DW$117, Mujeres!$A$1:$DW$117)</f>
        <v>0</v>
      </c>
      <c r="BY126" s="48" cm="1">
        <f t="array" ref="BY126">AnualidadPensionado(BY$1,$E126,$B126, $D126, Hombres!$A$1:$DW$117, Mujeres!$A$1:$DW$117)</f>
        <v>0</v>
      </c>
      <c r="BZ126" s="48" cm="1">
        <f t="array" ref="BZ126">AnualidadPensionado(BZ$1,$E126,$B126, $D126, Hombres!$A$1:$DW$117, Mujeres!$A$1:$DW$117)</f>
        <v>0</v>
      </c>
      <c r="CA126" s="48" cm="1">
        <f t="array" ref="CA126">AnualidadPensionado(CA$1,$E126,$B126, $D126, Hombres!$A$1:$DW$117, Mujeres!$A$1:$DW$117)</f>
        <v>0</v>
      </c>
      <c r="CB126" s="48" cm="1">
        <f t="array" ref="CB126">AnualidadPensionado(CB$1,$E126,$B126, $D126, Hombres!$A$1:$DW$117, Mujeres!$A$1:$DW$117)</f>
        <v>0</v>
      </c>
      <c r="CC126" s="48" cm="1">
        <f t="array" ref="CC126">AnualidadPensionado(CC$1,$E126,$B126, $D126, Hombres!$A$1:$DW$117, Mujeres!$A$1:$DW$117)</f>
        <v>0</v>
      </c>
      <c r="CD126" s="48" cm="1">
        <f t="array" ref="CD126">AnualidadPensionado(CD$1,$E126,$B126, $D126, Hombres!$A$1:$DW$117, Mujeres!$A$1:$DW$117)</f>
        <v>0</v>
      </c>
      <c r="CE126" s="48" cm="1">
        <f t="array" ref="CE126">AnualidadPensionado(CE$1,$E126,$B126, $D126, Hombres!$A$1:$DW$117, Mujeres!$A$1:$DW$117)</f>
        <v>0</v>
      </c>
      <c r="CF126" s="48" cm="1">
        <f t="array" ref="CF126">AnualidadPensionado(CF$1,$E126,$B126, $D126, Hombres!$A$1:$DW$117, Mujeres!$A$1:$DW$117)</f>
        <v>0</v>
      </c>
      <c r="CG126" s="48" cm="1">
        <f t="array" ref="CG126">AnualidadPensionado(CG$1,$E126,$B126, $D126, Hombres!$A$1:$DW$117, Mujeres!$A$1:$DW$117)</f>
        <v>0</v>
      </c>
      <c r="CH126" s="48" cm="1">
        <f t="array" ref="CH126">AnualidadPensionado(CH$1,$E126,$B126, $D126, Hombres!$A$1:$DW$117, Mujeres!$A$1:$DW$117)</f>
        <v>0</v>
      </c>
      <c r="CI126" s="48" cm="1">
        <f t="array" ref="CI126">AnualidadPensionado(CI$1,$E126,$B126, $D126, Hombres!$A$1:$DW$117, Mujeres!$A$1:$DW$117)</f>
        <v>0</v>
      </c>
      <c r="CJ126" s="48" cm="1">
        <f t="array" ref="CJ126">AnualidadPensionado(CJ$1,$E126,$B126, $D126, Hombres!$A$1:$DW$117, Mujeres!$A$1:$DW$117)</f>
        <v>0</v>
      </c>
      <c r="CK126" s="48" cm="1">
        <f t="array" ref="CK126">AnualidadPensionado(CK$1,$E126,$B126, $D126, Hombres!$A$1:$DW$117, Mujeres!$A$1:$DW$117)</f>
        <v>0</v>
      </c>
      <c r="CL126" s="48" cm="1">
        <f t="array" ref="CL126">AnualidadPensionado(CL$1,$E126,$B126, $D126, Hombres!$A$1:$DW$117, Mujeres!$A$1:$DW$117)</f>
        <v>0</v>
      </c>
      <c r="CM126" s="48" cm="1">
        <f t="array" ref="CM126">AnualidadPensionado(CM$1,$E126,$B126, $D126, Hombres!$A$1:$DW$117, Mujeres!$A$1:$DW$117)</f>
        <v>0</v>
      </c>
      <c r="CN126" s="48" cm="1">
        <f t="array" ref="CN126">AnualidadPensionado(CN$1,$E126,$B126, $D126, Hombres!$A$1:$DW$117, Mujeres!$A$1:$DW$117)</f>
        <v>0</v>
      </c>
      <c r="CO126" s="48" cm="1">
        <f t="array" ref="CO126">AnualidadPensionado(CO$1,$E126,$B126, $D126, Hombres!$A$1:$DW$117, Mujeres!$A$1:$DW$117)</f>
        <v>0</v>
      </c>
      <c r="CP126" s="48" cm="1">
        <f t="array" ref="CP126">AnualidadPensionado(CP$1,$E126,$B126, $D126, Hombres!$A$1:$DW$117, Mujeres!$A$1:$DW$117)</f>
        <v>0</v>
      </c>
      <c r="CQ126" s="48" cm="1">
        <f t="array" ref="CQ126">AnualidadPensionado(CQ$1,$E126,$B126, $D126, Hombres!$A$1:$DW$117, Mujeres!$A$1:$DW$117)</f>
        <v>0</v>
      </c>
      <c r="CR126" s="48" cm="1">
        <f t="array" ref="CR126">AnualidadPensionado(CR$1,$E126,$B126, $D126, Hombres!$A$1:$DW$117, Mujeres!$A$1:$DW$117)</f>
        <v>0</v>
      </c>
      <c r="CS126" s="48" cm="1">
        <f t="array" ref="CS126">AnualidadPensionado(CS$1,$E126,$B126, $D126, Hombres!$A$1:$DW$117, Mujeres!$A$1:$DW$117)</f>
        <v>0</v>
      </c>
      <c r="CT126" s="48" cm="1">
        <f t="array" ref="CT126">AnualidadPensionado(CT$1,$E126,$B126, $D126, Hombres!$A$1:$DW$117, Mujeres!$A$1:$DW$117)</f>
        <v>0</v>
      </c>
      <c r="CU126" s="48" cm="1">
        <f t="array" ref="CU126">AnualidadPensionado(CU$1,$E126,$B126, $D126, Hombres!$A$1:$DW$117, Mujeres!$A$1:$DW$117)</f>
        <v>0</v>
      </c>
      <c r="CV126" s="48" cm="1">
        <f t="array" ref="CV126">AnualidadPensionado(CV$1,$E126,$B126, $D126, Hombres!$A$1:$DW$117, Mujeres!$A$1:$DW$117)</f>
        <v>0</v>
      </c>
      <c r="CW126" s="48" cm="1">
        <f t="array" ref="CW126">AnualidadPensionado(CW$1,$E126,$B126, $D126, Hombres!$A$1:$DW$117, Mujeres!$A$1:$DW$117)</f>
        <v>0</v>
      </c>
      <c r="CX126" s="48" cm="1">
        <f t="array" ref="CX126">AnualidadPensionado(CX$1,$E126,$B126, $D126, Hombres!$A$1:$DW$117, Mujeres!$A$1:$DW$117)</f>
        <v>0</v>
      </c>
      <c r="CY126" s="48" cm="1">
        <f t="array" ref="CY126">AnualidadPensionado(CY$1,$E126,$B126, $D126, Hombres!$A$1:$DW$117, Mujeres!$A$1:$DW$117)</f>
        <v>0</v>
      </c>
      <c r="DB126" s="21"/>
      <c r="DC126" s="48" cm="1">
        <f t="array" ref="DC126">beneficio_muerte_individual_pensionado(DC$1,$E126,$B126, Hombres!$A$1:$DW$117, Mujeres!$A$1:$DW$117)</f>
        <v>0</v>
      </c>
      <c r="DD126" s="48" cm="1">
        <f t="array" ref="DD126">beneficio_muerte_individual_pensionado(DD$1,$E126,$B126, Hombres!$A$1:$DW$117, Mujeres!$A$1:$DW$117)</f>
        <v>44102.342037000002</v>
      </c>
      <c r="DE126" s="48" cm="1">
        <f t="array" ref="DE126">beneficio_muerte_individual_pensionado(DE$1,$E126,$B126, Hombres!$A$1:$DW$117, Mujeres!$A$1:$DW$117)</f>
        <v>46271.719094383436</v>
      </c>
      <c r="DF126" s="48" cm="1">
        <f t="array" ref="DF126">beneficio_muerte_individual_pensionado(DF$1,$E126,$B126, Hombres!$A$1:$DW$117, Mujeres!$A$1:$DW$117)</f>
        <v>49008.43316805143</v>
      </c>
      <c r="DG126" s="48" cm="1">
        <f t="array" ref="DG126">beneficio_muerte_individual_pensionado(DG$1,$E126,$B126, Hombres!$A$1:$DW$117, Mujeres!$A$1:$DW$117)</f>
        <v>52461.59322198484</v>
      </c>
      <c r="DH126" s="48" cm="1">
        <f t="array" ref="DH126">beneficio_muerte_individual_pensionado(DH$1,$E126,$B126, Hombres!$A$1:$DW$117, Mujeres!$A$1:$DW$117)</f>
        <v>56576.873763109339</v>
      </c>
      <c r="DI126" s="48" cm="1">
        <f t="array" ref="DI126">beneficio_muerte_individual_pensionado(DI$1,$E126,$B126, Hombres!$A$1:$DW$117, Mujeres!$A$1:$DW$117)</f>
        <v>61247.657118166906</v>
      </c>
      <c r="DJ126" s="48" cm="1">
        <f t="array" ref="DJ126">beneficio_muerte_individual_pensionado(DJ$1,$E126,$B126, Hombres!$A$1:$DW$117, Mujeres!$A$1:$DW$117)</f>
        <v>66244.108073025112</v>
      </c>
      <c r="DK126" s="48" cm="1">
        <f t="array" ref="DK126">beneficio_muerte_individual_pensionado(DK$1,$E126,$B126, Hombres!$A$1:$DW$117, Mujeres!$A$1:$DW$117)</f>
        <v>71102.101151845898</v>
      </c>
      <c r="DL126" s="48" cm="1">
        <f t="array" ref="DL126">beneficio_muerte_individual_pensionado(DL$1,$E126,$B126, Hombres!$A$1:$DW$117, Mujeres!$A$1:$DW$117)</f>
        <v>75471.462123185047</v>
      </c>
      <c r="DM126" s="48" cm="1">
        <f t="array" ref="DM126">beneficio_muerte_individual_pensionado(DM$1,$E126,$B126, Hombres!$A$1:$DW$117, Mujeres!$A$1:$DW$117)</f>
        <v>79315.135205436352</v>
      </c>
      <c r="DN126" s="48" cm="1">
        <f t="array" ref="DN126">beneficio_muerte_individual_pensionado(DN$1,$E126,$B126, Hombres!$A$1:$DW$117, Mujeres!$A$1:$DW$117)</f>
        <v>82828.207799927433</v>
      </c>
      <c r="DO126" s="48" cm="1">
        <f t="array" ref="DO126">beneficio_muerte_individual_pensionado(DO$1,$E126,$B126, Hombres!$A$1:$DW$117, Mujeres!$A$1:$DW$117)</f>
        <v>86336.528214766746</v>
      </c>
      <c r="DP126" s="48" cm="1">
        <f t="array" ref="DP126">beneficio_muerte_individual_pensionado(DP$1,$E126,$B126, Hombres!$A$1:$DW$117, Mujeres!$A$1:$DW$117)</f>
        <v>93463.747089712415</v>
      </c>
      <c r="DQ126" s="48" cm="1">
        <f t="array" ref="DQ126">beneficio_muerte_individual_pensionado(DQ$1,$E126,$B126, Hombres!$A$1:$DW$117, Mujeres!$A$1:$DW$117)</f>
        <v>97566.799930795445</v>
      </c>
      <c r="DR126" s="48" cm="1">
        <f t="array" ref="DR126">beneficio_muerte_individual_pensionado(DR$1,$E126,$B126, Hombres!$A$1:$DW$117, Mujeres!$A$1:$DW$117)</f>
        <v>101368.9726146102</v>
      </c>
      <c r="DS126" s="48" cm="1">
        <f t="array" ref="DS126">beneficio_muerte_individual_pensionado(DS$1,$E126,$B126, Hombres!$A$1:$DW$117, Mujeres!$A$1:$DW$117)</f>
        <v>104895.11899045514</v>
      </c>
      <c r="DT126" s="48" cm="1">
        <f t="array" ref="DT126">beneficio_muerte_individual_pensionado(DT$1,$E126,$B126, Hombres!$A$1:$DW$117, Mujeres!$A$1:$DW$117)</f>
        <v>108183.47246058546</v>
      </c>
      <c r="DU126" s="48" cm="1">
        <f t="array" ref="DU126">beneficio_muerte_individual_pensionado(DU$1,$E126,$B126, Hombres!$A$1:$DW$117, Mujeres!$A$1:$DW$117)</f>
        <v>111125.90894508944</v>
      </c>
      <c r="DV126" s="48" cm="1">
        <f t="array" ref="DV126">beneficio_muerte_individual_pensionado(DV$1,$E126,$B126, Hombres!$A$1:$DW$117, Mujeres!$A$1:$DW$117)</f>
        <v>113533.60448164912</v>
      </c>
      <c r="DW126" s="48" cm="1">
        <f t="array" ref="DW126">beneficio_muerte_individual_pensionado(DW$1,$E126,$B126, Hombres!$A$1:$DW$117, Mujeres!$A$1:$DW$117)</f>
        <v>115241.56401444876</v>
      </c>
      <c r="DX126" s="48" cm="1">
        <f t="array" ref="DX126">beneficio_muerte_individual_pensionado(DX$1,$E126,$B126, Hombres!$A$1:$DW$117, Mujeres!$A$1:$DW$117)</f>
        <v>116188.8514920923</v>
      </c>
      <c r="DY126" s="48" cm="1">
        <f t="array" ref="DY126">beneficio_muerte_individual_pensionado(DY$1,$E126,$B126, Hombres!$A$1:$DW$117, Mujeres!$A$1:$DW$117)</f>
        <v>116319.29051306259</v>
      </c>
      <c r="DZ126" s="48" cm="1">
        <f t="array" ref="DZ126">beneficio_muerte_individual_pensionado(DZ$1,$E126,$B126, Hombres!$A$1:$DW$117, Mujeres!$A$1:$DW$117)</f>
        <v>115498.78610967568</v>
      </c>
      <c r="EA126" s="48" cm="1">
        <f t="array" ref="EA126">beneficio_muerte_individual_pensionado(EA$1,$E126,$B126, Hombres!$A$1:$DW$117, Mujeres!$A$1:$DW$117)</f>
        <v>113548.27854177977</v>
      </c>
      <c r="EB126" s="48" cm="1">
        <f t="array" ref="EB126">beneficio_muerte_individual_pensionado(EB$1,$E126,$B126, Hombres!$A$1:$DW$117, Mujeres!$A$1:$DW$117)</f>
        <v>110373.26600637978</v>
      </c>
      <c r="EC126" s="48" cm="1">
        <f t="array" ref="EC126">beneficio_muerte_individual_pensionado(EC$1,$E126,$B126, Hombres!$A$1:$DW$117, Mujeres!$A$1:$DW$117)</f>
        <v>106000.18602195832</v>
      </c>
      <c r="ED126" s="48" cm="1">
        <f t="array" ref="ED126">beneficio_muerte_individual_pensionado(ED$1,$E126,$B126, Hombres!$A$1:$DW$117, Mujeres!$A$1:$DW$117)</f>
        <v>100491.30548058788</v>
      </c>
      <c r="EE126" s="48" cm="1">
        <f t="array" ref="EE126">beneficio_muerte_individual_pensionado(EE$1,$E126,$B126, Hombres!$A$1:$DW$117, Mujeres!$A$1:$DW$117)</f>
        <v>93895.405002878324</v>
      </c>
      <c r="EF126" s="48" cm="1">
        <f t="array" ref="EF126">beneficio_muerte_individual_pensionado(EF$1,$E126,$B126, Hombres!$A$1:$DW$117, Mujeres!$A$1:$DW$117)</f>
        <v>86275.859350328756</v>
      </c>
      <c r="EG126" s="48" cm="1">
        <f t="array" ref="EG126">beneficio_muerte_individual_pensionado(EG$1,$E126,$B126, Hombres!$A$1:$DW$117, Mujeres!$A$1:$DW$117)</f>
        <v>77802.626309304556</v>
      </c>
      <c r="EH126" s="48" cm="1">
        <f t="array" ref="EH126">beneficio_muerte_individual_pensionado(EH$1,$E126,$B126, Hombres!$A$1:$DW$117, Mujeres!$A$1:$DW$117)</f>
        <v>68745.14868232685</v>
      </c>
      <c r="EI126" s="48" cm="1">
        <f t="array" ref="EI126">beneficio_muerte_individual_pensionado(EI$1,$E126,$B126, Hombres!$A$1:$DW$117, Mujeres!$A$1:$DW$117)</f>
        <v>59398.526956412505</v>
      </c>
      <c r="EJ126" s="48" cm="1">
        <f t="array" ref="EJ126">beneficio_muerte_individual_pensionado(EJ$1,$E126,$B126, Hombres!$A$1:$DW$117, Mujeres!$A$1:$DW$117)</f>
        <v>50052.267184607117</v>
      </c>
      <c r="EK126" s="48" cm="1">
        <f t="array" ref="EK126">beneficio_muerte_individual_pensionado(EK$1,$E126,$B126, Hombres!$A$1:$DW$117, Mujeres!$A$1:$DW$117)</f>
        <v>40995.136736539076</v>
      </c>
      <c r="EL126" s="48" cm="1">
        <f t="array" ref="EL126">beneficio_muerte_individual_pensionado(EL$1,$E126,$B126, Hombres!$A$1:$DW$117, Mujeres!$A$1:$DW$117)</f>
        <v>32525.878664173422</v>
      </c>
      <c r="EM126" s="48" cm="1">
        <f t="array" ref="EM126">beneficio_muerte_individual_pensionado(EM$1,$E126,$B126, Hombres!$A$1:$DW$117, Mujeres!$A$1:$DW$117)</f>
        <v>24913.637085740203</v>
      </c>
      <c r="EN126" s="48" cm="1">
        <f t="array" ref="EN126">beneficio_muerte_individual_pensionado(EN$1,$E126,$B126, Hombres!$A$1:$DW$117, Mujeres!$A$1:$DW$117)</f>
        <v>18349.097174797454</v>
      </c>
      <c r="EO126" s="48" cm="1">
        <f t="array" ref="EO126">beneficio_muerte_individual_pensionado(EO$1,$E126,$B126, Hombres!$A$1:$DW$117, Mujeres!$A$1:$DW$117)</f>
        <v>12930.629726462639</v>
      </c>
      <c r="EP126" s="48" cm="1">
        <f t="array" ref="EP126">beneficio_muerte_individual_pensionado(EP$1,$E126,$B126, Hombres!$A$1:$DW$117, Mujeres!$A$1:$DW$117)</f>
        <v>8668.6309981081176</v>
      </c>
      <c r="EQ126" s="48" cm="1">
        <f t="array" ref="EQ126">beneficio_muerte_individual_pensionado(EQ$1,$E126,$B126, Hombres!$A$1:$DW$117, Mujeres!$A$1:$DW$117)</f>
        <v>5493.8631951533625</v>
      </c>
      <c r="ER126" s="48" cm="1">
        <f t="array" ref="ER126">beneficio_muerte_individual_pensionado(ER$1,$E126,$B126, Hombres!$A$1:$DW$117, Mujeres!$A$1:$DW$117)</f>
        <v>3268.3544661689562</v>
      </c>
      <c r="ES126" s="48" cm="1">
        <f t="array" ref="ES126">beneficio_muerte_individual_pensionado(ES$1,$E126,$B126, Hombres!$A$1:$DW$117, Mujeres!$A$1:$DW$117)</f>
        <v>1809.7014843689603</v>
      </c>
      <c r="ET126" s="48" cm="1">
        <f t="array" ref="ET126">beneficio_muerte_individual_pensionado(ET$1,$E126,$B126, Hombres!$A$1:$DW$117, Mujeres!$A$1:$DW$117)</f>
        <v>923.02762113413394</v>
      </c>
      <c r="EU126" s="48" cm="1">
        <f t="array" ref="EU126">beneficio_muerte_individual_pensionado(EU$1,$E126,$B126, Hombres!$A$1:$DW$117, Mujeres!$A$1:$DW$117)</f>
        <v>428.31794640448157</v>
      </c>
      <c r="EV126" s="48" cm="1">
        <f t="array" ref="EV126">beneficio_muerte_individual_pensionado(EV$1,$E126,$B126, Hombres!$A$1:$DW$117, Mujeres!$A$1:$DW$117)</f>
        <v>178.14181413269938</v>
      </c>
      <c r="EW126" s="48" cm="1">
        <f t="array" ref="EW126">beneficio_muerte_individual_pensionado(EW$1,$E126,$B126, Hombres!$A$1:$DW$117, Mujeres!$A$1:$DW$117)</f>
        <v>65.163412587671488</v>
      </c>
      <c r="EX126" s="48" cm="1">
        <f t="array" ref="EX126">beneficio_muerte_individual_pensionado(EX$1,$E126,$B126, Hombres!$A$1:$DW$117, Mujeres!$A$1:$DW$117)</f>
        <v>20.445639138387868</v>
      </c>
      <c r="EY126" s="48" cm="1">
        <f t="array" ref="EY126">beneficio_muerte_individual_pensionado(EY$1,$E126,$B126, Hombres!$A$1:$DW$117, Mujeres!$A$1:$DW$117)</f>
        <v>6.5772513082309301</v>
      </c>
      <c r="EZ126" s="48" cm="1">
        <f t="array" ref="EZ126">beneficio_muerte_individual_pensionado(EZ$1,$E126,$B126, Hombres!$A$1:$DW$117, Mujeres!$A$1:$DW$117)</f>
        <v>0</v>
      </c>
      <c r="FA126" s="48" cm="1">
        <f t="array" ref="FA126">beneficio_muerte_individual_pensionado(FA$1,$E126,$B126, Hombres!$A$1:$DW$117, Mujeres!$A$1:$DW$117)</f>
        <v>0</v>
      </c>
      <c r="FB126" s="48" cm="1">
        <f t="array" ref="FB126">beneficio_muerte_individual_pensionado(FB$1,$E126,$B126, Hombres!$A$1:$DW$117, Mujeres!$A$1:$DW$117)</f>
        <v>0</v>
      </c>
      <c r="FC126" s="48" cm="1">
        <f t="array" ref="FC126">beneficio_muerte_individual_pensionado(FC$1,$E126,$B126, Hombres!$A$1:$DW$117, Mujeres!$A$1:$DW$117)</f>
        <v>0</v>
      </c>
      <c r="FD126" s="48" cm="1">
        <f t="array" ref="FD126">beneficio_muerte_individual_pensionado(FD$1,$E126,$B126, Hombres!$A$1:$DW$117, Mujeres!$A$1:$DW$117)</f>
        <v>0</v>
      </c>
      <c r="FE126" s="48" cm="1">
        <f t="array" ref="FE126">beneficio_muerte_individual_pensionado(FE$1,$E126,$B126, Hombres!$A$1:$DW$117, Mujeres!$A$1:$DW$117)</f>
        <v>0</v>
      </c>
      <c r="FF126" s="48" cm="1">
        <f t="array" ref="FF126">beneficio_muerte_individual_pensionado(FF$1,$E126,$B126, Hombres!$A$1:$DW$117, Mujeres!$A$1:$DW$117)</f>
        <v>0</v>
      </c>
      <c r="FG126" s="48" cm="1">
        <f t="array" ref="FG126">beneficio_muerte_individual_pensionado(FG$1,$E126,$B126, Hombres!$A$1:$DW$117, Mujeres!$A$1:$DW$117)</f>
        <v>0</v>
      </c>
      <c r="FH126" s="48" cm="1">
        <f t="array" ref="FH126">beneficio_muerte_individual_pensionado(FH$1,$E126,$B126, Hombres!$A$1:$DW$117, Mujeres!$A$1:$DW$117)</f>
        <v>0</v>
      </c>
      <c r="FI126" s="48" cm="1">
        <f t="array" ref="FI126">beneficio_muerte_individual_pensionado(FI$1,$E126,$B126, Hombres!$A$1:$DW$117, Mujeres!$A$1:$DW$117)</f>
        <v>0</v>
      </c>
      <c r="FJ126" s="48" cm="1">
        <f t="array" ref="FJ126">beneficio_muerte_individual_pensionado(FJ$1,$E126,$B126, Hombres!$A$1:$DW$117, Mujeres!$A$1:$DW$117)</f>
        <v>0</v>
      </c>
      <c r="FK126" s="48" cm="1">
        <f t="array" ref="FK126">beneficio_muerte_individual_pensionado(FK$1,$E126,$B126, Hombres!$A$1:$DW$117, Mujeres!$A$1:$DW$117)</f>
        <v>0</v>
      </c>
      <c r="FL126" s="48" cm="1">
        <f t="array" ref="FL126">beneficio_muerte_individual_pensionado(FL$1,$E126,$B126, Hombres!$A$1:$DW$117, Mujeres!$A$1:$DW$117)</f>
        <v>0</v>
      </c>
      <c r="FM126" s="48" cm="1">
        <f t="array" ref="FM126">beneficio_muerte_individual_pensionado(FM$1,$E126,$B126, Hombres!$A$1:$DW$117, Mujeres!$A$1:$DW$117)</f>
        <v>0</v>
      </c>
      <c r="FN126" s="48" cm="1">
        <f t="array" ref="FN126">beneficio_muerte_individual_pensionado(FN$1,$E126,$B126, Hombres!$A$1:$DW$117, Mujeres!$A$1:$DW$117)</f>
        <v>0</v>
      </c>
      <c r="FO126" s="48" cm="1">
        <f t="array" ref="FO126">beneficio_muerte_individual_pensionado(FO$1,$E126,$B126, Hombres!$A$1:$DW$117, Mujeres!$A$1:$DW$117)</f>
        <v>0</v>
      </c>
      <c r="FP126" s="48" cm="1">
        <f t="array" ref="FP126">beneficio_muerte_individual_pensionado(FP$1,$E126,$B126, Hombres!$A$1:$DW$117, Mujeres!$A$1:$DW$117)</f>
        <v>0</v>
      </c>
      <c r="FQ126" s="48" cm="1">
        <f t="array" ref="FQ126">beneficio_muerte_individual_pensionado(FQ$1,$E126,$B126, Hombres!$A$1:$DW$117, Mujeres!$A$1:$DW$117)</f>
        <v>0</v>
      </c>
      <c r="FR126" s="48" cm="1">
        <f t="array" ref="FR126">beneficio_muerte_individual_pensionado(FR$1,$E126,$B126, Hombres!$A$1:$DW$117, Mujeres!$A$1:$DW$117)</f>
        <v>0</v>
      </c>
      <c r="FS126" s="48" cm="1">
        <f t="array" ref="FS126">beneficio_muerte_individual_pensionado(FS$1,$E126,$B126, Hombres!$A$1:$DW$117, Mujeres!$A$1:$DW$117)</f>
        <v>0</v>
      </c>
      <c r="FT126" s="48" cm="1">
        <f t="array" ref="FT126">beneficio_muerte_individual_pensionado(FT$1,$E126,$B126, Hombres!$A$1:$DW$117, Mujeres!$A$1:$DW$117)</f>
        <v>0</v>
      </c>
      <c r="FU126" s="48" cm="1">
        <f t="array" ref="FU126">beneficio_muerte_individual_pensionado(FU$1,$E126,$B126, Hombres!$A$1:$DW$117, Mujeres!$A$1:$DW$117)</f>
        <v>0</v>
      </c>
      <c r="FV126" s="48" cm="1">
        <f t="array" ref="FV126">beneficio_muerte_individual_pensionado(FV$1,$E126,$B126, Hombres!$A$1:$DW$117, Mujeres!$A$1:$DW$117)</f>
        <v>0</v>
      </c>
      <c r="FW126" s="48" cm="1">
        <f t="array" ref="FW126">beneficio_muerte_individual_pensionado(FW$1,$E126,$B126, Hombres!$A$1:$DW$117, Mujeres!$A$1:$DW$117)</f>
        <v>0</v>
      </c>
      <c r="FX126" s="48" cm="1">
        <f t="array" ref="FX126">beneficio_muerte_individual_pensionado(FX$1,$E126,$B126, Hombres!$A$1:$DW$117, Mujeres!$A$1:$DW$117)</f>
        <v>0</v>
      </c>
      <c r="FY126" s="48" cm="1">
        <f t="array" ref="FY126">beneficio_muerte_individual_pensionado(FY$1,$E126,$B126, Hombres!$A$1:$DW$117, Mujeres!$A$1:$DW$117)</f>
        <v>0</v>
      </c>
      <c r="FZ126" s="48" cm="1">
        <f t="array" ref="FZ126">beneficio_muerte_individual_pensionado(FZ$1,$E126,$B126, Hombres!$A$1:$DW$117, Mujeres!$A$1:$DW$117)</f>
        <v>0</v>
      </c>
      <c r="GA126" s="48" cm="1">
        <f t="array" ref="GA126">beneficio_muerte_individual_pensionado(GA$1,$E126,$B126, Hombres!$A$1:$DW$117, Mujeres!$A$1:$DW$117)</f>
        <v>0</v>
      </c>
      <c r="GB126" s="48" cm="1">
        <f t="array" ref="GB126">beneficio_muerte_individual_pensionado(GB$1,$E126,$B126, Hombres!$A$1:$DW$117, Mujeres!$A$1:$DW$117)</f>
        <v>0</v>
      </c>
      <c r="GC126" s="48" cm="1">
        <f t="array" ref="GC126">beneficio_muerte_individual_pensionado(GC$1,$E126,$B126, Hombres!$A$1:$DW$117, Mujeres!$A$1:$DW$117)</f>
        <v>0</v>
      </c>
      <c r="GD126" s="48" cm="1">
        <f t="array" ref="GD126">beneficio_muerte_individual_pensionado(GD$1,$E126,$B126, Hombres!$A$1:$DW$117, Mujeres!$A$1:$DW$117)</f>
        <v>0</v>
      </c>
      <c r="GE126" s="48" cm="1">
        <f t="array" ref="GE126">beneficio_muerte_individual_pensionado(GE$1,$E126,$B126, Hombres!$A$1:$DW$117, Mujeres!$A$1:$DW$117)</f>
        <v>0</v>
      </c>
      <c r="GF126" s="48" cm="1">
        <f t="array" ref="GF126">beneficio_muerte_individual_pensionado(GF$1,$E126,$B126, Hombres!$A$1:$DW$117, Mujeres!$A$1:$DW$117)</f>
        <v>0</v>
      </c>
      <c r="GG126" s="48" cm="1">
        <f t="array" ref="GG126">beneficio_muerte_individual_pensionado(GG$1,$E126,$B126, Hombres!$A$1:$DW$117, Mujeres!$A$1:$DW$117)</f>
        <v>0</v>
      </c>
      <c r="GH126" s="48" cm="1">
        <f t="array" ref="GH126">beneficio_muerte_individual_pensionado(GH$1,$E126,$B126, Hombres!$A$1:$DW$117, Mujeres!$A$1:$DW$117)</f>
        <v>0</v>
      </c>
      <c r="GI126" s="48" cm="1">
        <f t="array" ref="GI126">beneficio_muerte_individual_pensionado(GI$1,$E126,$B126, Hombres!$A$1:$DW$117, Mujeres!$A$1:$DW$117)</f>
        <v>0</v>
      </c>
      <c r="GJ126" s="48" cm="1">
        <f t="array" ref="GJ126">beneficio_muerte_individual_pensionado(GJ$1,$E126,$B126, Hombres!$A$1:$DW$117, Mujeres!$A$1:$DW$117)</f>
        <v>0</v>
      </c>
      <c r="GK126" s="48" cm="1">
        <f t="array" ref="GK126">beneficio_muerte_individual_pensionado(GK$1,$E126,$B126, Hombres!$A$1:$DW$117, Mujeres!$A$1:$DW$117)</f>
        <v>0</v>
      </c>
      <c r="GL126" s="48" cm="1">
        <f t="array" ref="GL126">beneficio_muerte_individual_pensionado(GL$1,$E126,$B126, Hombres!$A$1:$DW$117, Mujeres!$A$1:$DW$117)</f>
        <v>0</v>
      </c>
      <c r="GM126" s="48" cm="1">
        <f t="array" ref="GM126">beneficio_muerte_individual_pensionado(GM$1,$E126,$B126, Hombres!$A$1:$DW$117, Mujeres!$A$1:$DW$117)</f>
        <v>0</v>
      </c>
      <c r="GN126" s="48" cm="1">
        <f t="array" ref="GN126">beneficio_muerte_individual_pensionado(GN$1,$E126,$B126, Hombres!$A$1:$DW$117, Mujeres!$A$1:$DW$117)</f>
        <v>0</v>
      </c>
      <c r="GO126" s="48" cm="1">
        <f t="array" ref="GO126">beneficio_muerte_individual_pensionado(GO$1,$E126,$B126, Hombres!$A$1:$DW$117, Mujeres!$A$1:$DW$117)</f>
        <v>0</v>
      </c>
      <c r="GP126" s="48" cm="1">
        <f t="array" ref="GP126">beneficio_muerte_individual_pensionado(GP$1,$E126,$B126, Hombres!$A$1:$DW$117, Mujeres!$A$1:$DW$117)</f>
        <v>0</v>
      </c>
      <c r="GQ126" s="48" cm="1">
        <f t="array" ref="GQ126">beneficio_muerte_individual_pensionado(GQ$1,$E126,$B126, Hombres!$A$1:$DW$117, Mujeres!$A$1:$DW$117)</f>
        <v>0</v>
      </c>
      <c r="GR126" s="48" cm="1">
        <f t="array" ref="GR126">beneficio_muerte_individual_pensionado(GR$1,$E126,$B126, Hombres!$A$1:$DW$117, Mujeres!$A$1:$DW$117)</f>
        <v>0</v>
      </c>
      <c r="GS126" s="48" cm="1">
        <f t="array" ref="GS126">beneficio_muerte_individual_pensionado(GS$1,$E126,$B126, Hombres!$A$1:$DW$117, Mujeres!$A$1:$DW$117)</f>
        <v>0</v>
      </c>
      <c r="GT126" s="48" cm="1">
        <f t="array" ref="GT126">beneficio_muerte_individual_pensionado(GT$1,$E126,$B126, Hombres!$A$1:$DW$117, Mujeres!$A$1:$DW$117)</f>
        <v>0</v>
      </c>
    </row>
    <row r="127" spans="1:202" x14ac:dyDescent="0.3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8" cm="1">
        <f t="array" ref="H127">AnualidadPensionado(H$1,$E127,$B127, $D127, Hombres!$A$1:$DW$117, Mujeres!$A$1:$DW$117)</f>
        <v>0</v>
      </c>
      <c r="I127" s="48" cm="1">
        <f t="array" ref="I127">AnualidadPensionado(I$1,$E127,$B127, $D127, Hombres!$A$1:$DW$117, Mujeres!$A$1:$DW$117)</f>
        <v>4272760.9934551353</v>
      </c>
      <c r="J127" s="48" cm="1">
        <f t="array" ref="J127">AnualidadPensionado(J$1,$E127,$B127, $D127, Hombres!$A$1:$DW$117, Mujeres!$A$1:$DW$117)</f>
        <v>4345131.9338809866</v>
      </c>
      <c r="K127" s="48" cm="1">
        <f t="array" ref="K127">AnualidadPensionado(K$1,$E127,$B127, $D127, Hombres!$A$1:$DW$117, Mujeres!$A$1:$DW$117)</f>
        <v>4414832.3168960661</v>
      </c>
      <c r="L127" s="48" cm="1">
        <f t="array" ref="L127">AnualidadPensionado(L$1,$E127,$B127, $D127, Hombres!$A$1:$DW$117, Mujeres!$A$1:$DW$117)</f>
        <v>4481804.2238501329</v>
      </c>
      <c r="M127" s="48" cm="1">
        <f t="array" ref="M127">AnualidadPensionado(M$1,$E127,$B127, $D127, Hombres!$A$1:$DW$117, Mujeres!$A$1:$DW$117)</f>
        <v>4545540.5040158164</v>
      </c>
      <c r="N127" s="48" cm="1">
        <f t="array" ref="N127">AnualidadPensionado(N$1,$E127,$B127, $D127, Hombres!$A$1:$DW$117, Mujeres!$A$1:$DW$117)</f>
        <v>4604865.4758822313</v>
      </c>
      <c r="O127" s="48" cm="1">
        <f t="array" ref="O127">AnualidadPensionado(O$1,$E127,$B127, $D127, Hombres!$A$1:$DW$117, Mujeres!$A$1:$DW$117)</f>
        <v>4658040.3902082555</v>
      </c>
      <c r="P127" s="48" cm="1">
        <f t="array" ref="P127">AnualidadPensionado(P$1,$E127,$B127, $D127, Hombres!$A$1:$DW$117, Mujeres!$A$1:$DW$117)</f>
        <v>4703128.567581133</v>
      </c>
      <c r="Q127" s="48" cm="1">
        <f t="array" ref="Q127">AnualidadPensionado(Q$1,$E127,$B127, $D127, Hombres!$A$1:$DW$117, Mujeres!$A$1:$DW$117)</f>
        <v>4738349.0369852921</v>
      </c>
      <c r="R127" s="48" cm="1">
        <f t="array" ref="R127">AnualidadPensionado(R$1,$E127,$B127, $D127, Hombres!$A$1:$DW$117, Mujeres!$A$1:$DW$117)</f>
        <v>4762365.0653016111</v>
      </c>
      <c r="S127" s="48" cm="1">
        <f t="array" ref="S127">AnualidadPensionado(S$1,$E127,$B127, $D127, Hombres!$A$1:$DW$117, Mujeres!$A$1:$DW$117)</f>
        <v>4774583.0938465158</v>
      </c>
      <c r="T127" s="48" cm="1">
        <f t="array" ref="T127">AnualidadPensionado(T$1,$E127,$B127, $D127, Hombres!$A$1:$DW$117, Mujeres!$A$1:$DW$117)</f>
        <v>4774841.8380535366</v>
      </c>
      <c r="U127" s="48" cm="1">
        <f t="array" ref="U127">AnualidadPensionado(U$1,$E127,$B127, $D127, Hombres!$A$1:$DW$117, Mujeres!$A$1:$DW$117)</f>
        <v>4762979.9706412451</v>
      </c>
      <c r="V127" s="48" cm="1">
        <f t="array" ref="V127">AnualidadPensionado(V$1,$E127,$B127, $D127, Hombres!$A$1:$DW$117, Mujeres!$A$1:$DW$117)</f>
        <v>4738708.7392030125</v>
      </c>
      <c r="W127" s="48" cm="1">
        <f t="array" ref="W127">AnualidadPensionado(W$1,$E127,$B127, $D127, Hombres!$A$1:$DW$117, Mujeres!$A$1:$DW$117)</f>
        <v>4701316.9485513698</v>
      </c>
      <c r="X127" s="48" cm="1">
        <f t="array" ref="X127">AnualidadPensionado(X$1,$E127,$B127, $D127, Hombres!$A$1:$DW$117, Mujeres!$A$1:$DW$117)</f>
        <v>4641873.214974869</v>
      </c>
      <c r="Y127" s="48" cm="1">
        <f t="array" ref="Y127">AnualidadPensionado(Y$1,$E127,$B127, $D127, Hombres!$A$1:$DW$117, Mujeres!$A$1:$DW$117)</f>
        <v>4565379.0342818378</v>
      </c>
      <c r="Z127" s="48" cm="1">
        <f t="array" ref="Z127">AnualidadPensionado(Z$1,$E127,$B127, $D127, Hombres!$A$1:$DW$117, Mujeres!$A$1:$DW$117)</f>
        <v>4470916.6031991104</v>
      </c>
      <c r="AA127" s="48" cm="1">
        <f t="array" ref="AA127">AnualidadPensionado(AA$1,$E127,$B127, $D127, Hombres!$A$1:$DW$117, Mujeres!$A$1:$DW$117)</f>
        <v>4357791.4549215771</v>
      </c>
      <c r="AB127" s="48" cm="1">
        <f t="array" ref="AB127">AnualidadPensionado(AB$1,$E127,$B127, $D127, Hombres!$A$1:$DW$117, Mujeres!$A$1:$DW$117)</f>
        <v>4225538.9163648961</v>
      </c>
      <c r="AC127" s="48" cm="1">
        <f t="array" ref="AC127">AnualidadPensionado(AC$1,$E127,$B127, $D127, Hombres!$A$1:$DW$117, Mujeres!$A$1:$DW$117)</f>
        <v>4073889.4333331096</v>
      </c>
      <c r="AD127" s="48" cm="1">
        <f t="array" ref="AD127">AnualidadPensionado(AD$1,$E127,$B127, $D127, Hombres!$A$1:$DW$117, Mujeres!$A$1:$DW$117)</f>
        <v>3902685.0039362786</v>
      </c>
      <c r="AE127" s="48" cm="1">
        <f t="array" ref="AE127">AnualidadPensionado(AE$1,$E127,$B127, $D127, Hombres!$A$1:$DW$117, Mujeres!$A$1:$DW$117)</f>
        <v>3712127.2685308103</v>
      </c>
      <c r="AF127" s="48" cm="1">
        <f t="array" ref="AF127">AnualidadPensionado(AF$1,$E127,$B127, $D127, Hombres!$A$1:$DW$117, Mujeres!$A$1:$DW$117)</f>
        <v>3503122.680187176</v>
      </c>
      <c r="AG127" s="48" cm="1">
        <f t="array" ref="AG127">AnualidadPensionado(AG$1,$E127,$B127, $D127, Hombres!$A$1:$DW$117, Mujeres!$A$1:$DW$117)</f>
        <v>3277279.7765401215</v>
      </c>
      <c r="AH127" s="48" cm="1">
        <f t="array" ref="AH127">AnualidadPensionado(AH$1,$E127,$B127, $D127, Hombres!$A$1:$DW$117, Mujeres!$A$1:$DW$117)</f>
        <v>3036697.2276998176</v>
      </c>
      <c r="AI127" s="48" cm="1">
        <f t="array" ref="AI127">AnualidadPensionado(AI$1,$E127,$B127, $D127, Hombres!$A$1:$DW$117, Mujeres!$A$1:$DW$117)</f>
        <v>2783896.1129800202</v>
      </c>
      <c r="AJ127" s="48" cm="1">
        <f t="array" ref="AJ127">AnualidadPensionado(AJ$1,$E127,$B127, $D127, Hombres!$A$1:$DW$117, Mujeres!$A$1:$DW$117)</f>
        <v>2522000.9859311646</v>
      </c>
      <c r="AK127" s="48" cm="1">
        <f t="array" ref="AK127">AnualidadPensionado(AK$1,$E127,$B127, $D127, Hombres!$A$1:$DW$117, Mujeres!$A$1:$DW$117)</f>
        <v>2254938.0898957034</v>
      </c>
      <c r="AL127" s="48" cm="1">
        <f t="array" ref="AL127">AnualidadPensionado(AL$1,$E127,$B127, $D127, Hombres!$A$1:$DW$117, Mujeres!$A$1:$DW$117)</f>
        <v>1987189.683795695</v>
      </c>
      <c r="AM127" s="48" cm="1">
        <f t="array" ref="AM127">AnualidadPensionado(AM$1,$E127,$B127, $D127, Hombres!$A$1:$DW$117, Mujeres!$A$1:$DW$117)</f>
        <v>1723384.3354209382</v>
      </c>
      <c r="AN127" s="48" cm="1">
        <f t="array" ref="AN127">AnualidadPensionado(AN$1,$E127,$B127, $D127, Hombres!$A$1:$DW$117, Mujeres!$A$1:$DW$117)</f>
        <v>1468128.4321604746</v>
      </c>
      <c r="AO127" s="48" cm="1">
        <f t="array" ref="AO127">AnualidadPensionado(AO$1,$E127,$B127, $D127, Hombres!$A$1:$DW$117, Mujeres!$A$1:$DW$117)</f>
        <v>1225974.9292289924</v>
      </c>
      <c r="AP127" s="48" cm="1">
        <f t="array" ref="AP127">AnualidadPensionado(AP$1,$E127,$B127, $D127, Hombres!$A$1:$DW$117, Mujeres!$A$1:$DW$117)</f>
        <v>1001318.8558454083</v>
      </c>
      <c r="AQ127" s="48" cm="1">
        <f t="array" ref="AQ127">AnualidadPensionado(AQ$1,$E127,$B127, $D127, Hombres!$A$1:$DW$117, Mujeres!$A$1:$DW$117)</f>
        <v>797980.88458973402</v>
      </c>
      <c r="AR127" s="48" cm="1">
        <f t="array" ref="AR127">AnualidadPensionado(AR$1,$E127,$B127, $D127, Hombres!$A$1:$DW$117, Mujeres!$A$1:$DW$117)</f>
        <v>618775.4733335448</v>
      </c>
      <c r="AS127" s="48" cm="1">
        <f t="array" ref="AS127">AnualidadPensionado(AS$1,$E127,$B127, $D127, Hombres!$A$1:$DW$117, Mujeres!$A$1:$DW$117)</f>
        <v>465345.48608076689</v>
      </c>
      <c r="AT127" s="48" cm="1">
        <f t="array" ref="AT127">AnualidadPensionado(AT$1,$E127,$B127, $D127, Hombres!$A$1:$DW$117, Mujeres!$A$1:$DW$117)</f>
        <v>338146.49112666032</v>
      </c>
      <c r="AU127" s="48" cm="1">
        <f t="array" ref="AU127">AnualidadPensionado(AU$1,$E127,$B127, $D127, Hombres!$A$1:$DW$117, Mujeres!$A$1:$DW$117)</f>
        <v>236458.40912314507</v>
      </c>
      <c r="AV127" s="48" cm="1">
        <f t="array" ref="AV127">AnualidadPensionado(AV$1,$E127,$B127, $D127, Hombres!$A$1:$DW$117, Mujeres!$A$1:$DW$117)</f>
        <v>158400.31003411787</v>
      </c>
      <c r="AW127" s="48" cm="1">
        <f t="array" ref="AW127">AnualidadPensionado(AW$1,$E127,$B127, $D127, Hombres!$A$1:$DW$117, Mujeres!$A$1:$DW$117)</f>
        <v>101112.40995032695</v>
      </c>
      <c r="AX127" s="48" cm="1">
        <f t="array" ref="AX127">AnualidadPensionado(AX$1,$E127,$B127, $D127, Hombres!$A$1:$DW$117, Mujeres!$A$1:$DW$117)</f>
        <v>61118.368895858854</v>
      </c>
      <c r="AY127" s="48" cm="1">
        <f t="array" ref="AY127">AnualidadPensionado(AY$1,$E127,$B127, $D127, Hombres!$A$1:$DW$117, Mujeres!$A$1:$DW$117)</f>
        <v>34727.942853186243</v>
      </c>
      <c r="AZ127" s="48" cm="1">
        <f t="array" ref="AZ127">AnualidadPensionado(AZ$1,$E127,$B127, $D127, Hombres!$A$1:$DW$117, Mujeres!$A$1:$DW$117)</f>
        <v>18394.227213960374</v>
      </c>
      <c r="BA127" s="48" cm="1">
        <f t="array" ref="BA127">AnualidadPensionado(BA$1,$E127,$B127, $D127, Hombres!$A$1:$DW$117, Mujeres!$A$1:$DW$117)</f>
        <v>8992.7729646005264</v>
      </c>
      <c r="BB127" s="48" cm="1">
        <f t="array" ref="BB127">AnualidadPensionado(BB$1,$E127,$B127, $D127, Hombres!$A$1:$DW$117, Mujeres!$A$1:$DW$117)</f>
        <v>4009.3020623372345</v>
      </c>
      <c r="BC127" s="48" cm="1">
        <f t="array" ref="BC127">AnualidadPensionado(BC$1,$E127,$B127, $D127, Hombres!$A$1:$DW$117, Mujeres!$A$1:$DW$117)</f>
        <v>1605.634825646433</v>
      </c>
      <c r="BD127" s="48" cm="1">
        <f t="array" ref="BD127">AnualidadPensionado(BD$1,$E127,$B127, $D127, Hombres!$A$1:$DW$117, Mujeres!$A$1:$DW$117)</f>
        <v>566.64530082638009</v>
      </c>
      <c r="BE127" s="48" cm="1">
        <f t="array" ref="BE127">AnualidadPensionado(BE$1,$E127,$B127, $D127, Hombres!$A$1:$DW$117, Mujeres!$A$1:$DW$117)</f>
        <v>171.89695124674452</v>
      </c>
      <c r="BF127" s="48" cm="1">
        <f t="array" ref="BF127">AnualidadPensionado(BF$1,$E127,$B127, $D127, Hombres!$A$1:$DW$117, Mujeres!$A$1:$DW$117)</f>
        <v>43.32426504142574</v>
      </c>
      <c r="BG127" s="48" cm="1">
        <f t="array" ref="BG127">AnualidadPensionado(BG$1,$E127,$B127, $D127, Hombres!$A$1:$DW$117, Mujeres!$A$1:$DW$117)</f>
        <v>0</v>
      </c>
      <c r="BH127" s="48" cm="1">
        <f t="array" ref="BH127">AnualidadPensionado(BH$1,$E127,$B127, $D127, Hombres!$A$1:$DW$117, Mujeres!$A$1:$DW$117)</f>
        <v>0</v>
      </c>
      <c r="BI127" s="48" cm="1">
        <f t="array" ref="BI127">AnualidadPensionado(BI$1,$E127,$B127, $D127, Hombres!$A$1:$DW$117, Mujeres!$A$1:$DW$117)</f>
        <v>0</v>
      </c>
      <c r="BJ127" s="48" cm="1">
        <f t="array" ref="BJ127">AnualidadPensionado(BJ$1,$E127,$B127, $D127, Hombres!$A$1:$DW$117, Mujeres!$A$1:$DW$117)</f>
        <v>0</v>
      </c>
      <c r="BK127" s="48" cm="1">
        <f t="array" ref="BK127">AnualidadPensionado(BK$1,$E127,$B127, $D127, Hombres!$A$1:$DW$117, Mujeres!$A$1:$DW$117)</f>
        <v>0</v>
      </c>
      <c r="BL127" s="48" cm="1">
        <f t="array" ref="BL127">AnualidadPensionado(BL$1,$E127,$B127, $D127, Hombres!$A$1:$DW$117, Mujeres!$A$1:$DW$117)</f>
        <v>0</v>
      </c>
      <c r="BM127" s="48" cm="1">
        <f t="array" ref="BM127">AnualidadPensionado(BM$1,$E127,$B127, $D127, Hombres!$A$1:$DW$117, Mujeres!$A$1:$DW$117)</f>
        <v>0</v>
      </c>
      <c r="BN127" s="48" cm="1">
        <f t="array" ref="BN127">AnualidadPensionado(BN$1,$E127,$B127, $D127, Hombres!$A$1:$DW$117, Mujeres!$A$1:$DW$117)</f>
        <v>0</v>
      </c>
      <c r="BO127" s="48" cm="1">
        <f t="array" ref="BO127">AnualidadPensionado(BO$1,$E127,$B127, $D127, Hombres!$A$1:$DW$117, Mujeres!$A$1:$DW$117)</f>
        <v>0</v>
      </c>
      <c r="BP127" s="48" cm="1">
        <f t="array" ref="BP127">AnualidadPensionado(BP$1,$E127,$B127, $D127, Hombres!$A$1:$DW$117, Mujeres!$A$1:$DW$117)</f>
        <v>0</v>
      </c>
      <c r="BQ127" s="48" cm="1">
        <f t="array" ref="BQ127">AnualidadPensionado(BQ$1,$E127,$B127, $D127, Hombres!$A$1:$DW$117, Mujeres!$A$1:$DW$117)</f>
        <v>0</v>
      </c>
      <c r="BR127" s="48" cm="1">
        <f t="array" ref="BR127">AnualidadPensionado(BR$1,$E127,$B127, $D127, Hombres!$A$1:$DW$117, Mujeres!$A$1:$DW$117)</f>
        <v>0</v>
      </c>
      <c r="BS127" s="48" cm="1">
        <f t="array" ref="BS127">AnualidadPensionado(BS$1,$E127,$B127, $D127, Hombres!$A$1:$DW$117, Mujeres!$A$1:$DW$117)</f>
        <v>0</v>
      </c>
      <c r="BT127" s="48" cm="1">
        <f t="array" ref="BT127">AnualidadPensionado(BT$1,$E127,$B127, $D127, Hombres!$A$1:$DW$117, Mujeres!$A$1:$DW$117)</f>
        <v>0</v>
      </c>
      <c r="BU127" s="48" cm="1">
        <f t="array" ref="BU127">AnualidadPensionado(BU$1,$E127,$B127, $D127, Hombres!$A$1:$DW$117, Mujeres!$A$1:$DW$117)</f>
        <v>0</v>
      </c>
      <c r="BV127" s="48" cm="1">
        <f t="array" ref="BV127">AnualidadPensionado(BV$1,$E127,$B127, $D127, Hombres!$A$1:$DW$117, Mujeres!$A$1:$DW$117)</f>
        <v>0</v>
      </c>
      <c r="BW127" s="48" cm="1">
        <f t="array" ref="BW127">AnualidadPensionado(BW$1,$E127,$B127, $D127, Hombres!$A$1:$DW$117, Mujeres!$A$1:$DW$117)</f>
        <v>0</v>
      </c>
      <c r="BX127" s="48" cm="1">
        <f t="array" ref="BX127">AnualidadPensionado(BX$1,$E127,$B127, $D127, Hombres!$A$1:$DW$117, Mujeres!$A$1:$DW$117)</f>
        <v>0</v>
      </c>
      <c r="BY127" s="48" cm="1">
        <f t="array" ref="BY127">AnualidadPensionado(BY$1,$E127,$B127, $D127, Hombres!$A$1:$DW$117, Mujeres!$A$1:$DW$117)</f>
        <v>0</v>
      </c>
      <c r="BZ127" s="48" cm="1">
        <f t="array" ref="BZ127">AnualidadPensionado(BZ$1,$E127,$B127, $D127, Hombres!$A$1:$DW$117, Mujeres!$A$1:$DW$117)</f>
        <v>0</v>
      </c>
      <c r="CA127" s="48" cm="1">
        <f t="array" ref="CA127">AnualidadPensionado(CA$1,$E127,$B127, $D127, Hombres!$A$1:$DW$117, Mujeres!$A$1:$DW$117)</f>
        <v>0</v>
      </c>
      <c r="CB127" s="48" cm="1">
        <f t="array" ref="CB127">AnualidadPensionado(CB$1,$E127,$B127, $D127, Hombres!$A$1:$DW$117, Mujeres!$A$1:$DW$117)</f>
        <v>0</v>
      </c>
      <c r="CC127" s="48" cm="1">
        <f t="array" ref="CC127">AnualidadPensionado(CC$1,$E127,$B127, $D127, Hombres!$A$1:$DW$117, Mujeres!$A$1:$DW$117)</f>
        <v>0</v>
      </c>
      <c r="CD127" s="48" cm="1">
        <f t="array" ref="CD127">AnualidadPensionado(CD$1,$E127,$B127, $D127, Hombres!$A$1:$DW$117, Mujeres!$A$1:$DW$117)</f>
        <v>0</v>
      </c>
      <c r="CE127" s="48" cm="1">
        <f t="array" ref="CE127">AnualidadPensionado(CE$1,$E127,$B127, $D127, Hombres!$A$1:$DW$117, Mujeres!$A$1:$DW$117)</f>
        <v>0</v>
      </c>
      <c r="CF127" s="48" cm="1">
        <f t="array" ref="CF127">AnualidadPensionado(CF$1,$E127,$B127, $D127, Hombres!$A$1:$DW$117, Mujeres!$A$1:$DW$117)</f>
        <v>0</v>
      </c>
      <c r="CG127" s="48" cm="1">
        <f t="array" ref="CG127">AnualidadPensionado(CG$1,$E127,$B127, $D127, Hombres!$A$1:$DW$117, Mujeres!$A$1:$DW$117)</f>
        <v>0</v>
      </c>
      <c r="CH127" s="48" cm="1">
        <f t="array" ref="CH127">AnualidadPensionado(CH$1,$E127,$B127, $D127, Hombres!$A$1:$DW$117, Mujeres!$A$1:$DW$117)</f>
        <v>0</v>
      </c>
      <c r="CI127" s="48" cm="1">
        <f t="array" ref="CI127">AnualidadPensionado(CI$1,$E127,$B127, $D127, Hombres!$A$1:$DW$117, Mujeres!$A$1:$DW$117)</f>
        <v>0</v>
      </c>
      <c r="CJ127" s="48" cm="1">
        <f t="array" ref="CJ127">AnualidadPensionado(CJ$1,$E127,$B127, $D127, Hombres!$A$1:$DW$117, Mujeres!$A$1:$DW$117)</f>
        <v>0</v>
      </c>
      <c r="CK127" s="48" cm="1">
        <f t="array" ref="CK127">AnualidadPensionado(CK$1,$E127,$B127, $D127, Hombres!$A$1:$DW$117, Mujeres!$A$1:$DW$117)</f>
        <v>0</v>
      </c>
      <c r="CL127" s="48" cm="1">
        <f t="array" ref="CL127">AnualidadPensionado(CL$1,$E127,$B127, $D127, Hombres!$A$1:$DW$117, Mujeres!$A$1:$DW$117)</f>
        <v>0</v>
      </c>
      <c r="CM127" s="48" cm="1">
        <f t="array" ref="CM127">AnualidadPensionado(CM$1,$E127,$B127, $D127, Hombres!$A$1:$DW$117, Mujeres!$A$1:$DW$117)</f>
        <v>0</v>
      </c>
      <c r="CN127" s="48" cm="1">
        <f t="array" ref="CN127">AnualidadPensionado(CN$1,$E127,$B127, $D127, Hombres!$A$1:$DW$117, Mujeres!$A$1:$DW$117)</f>
        <v>0</v>
      </c>
      <c r="CO127" s="48" cm="1">
        <f t="array" ref="CO127">AnualidadPensionado(CO$1,$E127,$B127, $D127, Hombres!$A$1:$DW$117, Mujeres!$A$1:$DW$117)</f>
        <v>0</v>
      </c>
      <c r="CP127" s="48" cm="1">
        <f t="array" ref="CP127">AnualidadPensionado(CP$1,$E127,$B127, $D127, Hombres!$A$1:$DW$117, Mujeres!$A$1:$DW$117)</f>
        <v>0</v>
      </c>
      <c r="CQ127" s="48" cm="1">
        <f t="array" ref="CQ127">AnualidadPensionado(CQ$1,$E127,$B127, $D127, Hombres!$A$1:$DW$117, Mujeres!$A$1:$DW$117)</f>
        <v>0</v>
      </c>
      <c r="CR127" s="48" cm="1">
        <f t="array" ref="CR127">AnualidadPensionado(CR$1,$E127,$B127, $D127, Hombres!$A$1:$DW$117, Mujeres!$A$1:$DW$117)</f>
        <v>0</v>
      </c>
      <c r="CS127" s="48" cm="1">
        <f t="array" ref="CS127">AnualidadPensionado(CS$1,$E127,$B127, $D127, Hombres!$A$1:$DW$117, Mujeres!$A$1:$DW$117)</f>
        <v>0</v>
      </c>
      <c r="CT127" s="48" cm="1">
        <f t="array" ref="CT127">AnualidadPensionado(CT$1,$E127,$B127, $D127, Hombres!$A$1:$DW$117, Mujeres!$A$1:$DW$117)</f>
        <v>0</v>
      </c>
      <c r="CU127" s="48" cm="1">
        <f t="array" ref="CU127">AnualidadPensionado(CU$1,$E127,$B127, $D127, Hombres!$A$1:$DW$117, Mujeres!$A$1:$DW$117)</f>
        <v>0</v>
      </c>
      <c r="CV127" s="48" cm="1">
        <f t="array" ref="CV127">AnualidadPensionado(CV$1,$E127,$B127, $D127, Hombres!$A$1:$DW$117, Mujeres!$A$1:$DW$117)</f>
        <v>0</v>
      </c>
      <c r="CW127" s="48" cm="1">
        <f t="array" ref="CW127">AnualidadPensionado(CW$1,$E127,$B127, $D127, Hombres!$A$1:$DW$117, Mujeres!$A$1:$DW$117)</f>
        <v>0</v>
      </c>
      <c r="CX127" s="48" cm="1">
        <f t="array" ref="CX127">AnualidadPensionado(CX$1,$E127,$B127, $D127, Hombres!$A$1:$DW$117, Mujeres!$A$1:$DW$117)</f>
        <v>0</v>
      </c>
      <c r="CY127" s="48" cm="1">
        <f t="array" ref="CY127">AnualidadPensionado(CY$1,$E127,$B127, $D127, Hombres!$A$1:$DW$117, Mujeres!$A$1:$DW$117)</f>
        <v>0</v>
      </c>
      <c r="DB127" s="21"/>
      <c r="DC127" s="48" cm="1">
        <f t="array" ref="DC127">beneficio_muerte_individual_pensionado(DC$1,$E127,$B127, Hombres!$A$1:$DW$117, Mujeres!$A$1:$DW$117)</f>
        <v>0</v>
      </c>
      <c r="DD127" s="48" cm="1">
        <f t="array" ref="DD127">beneficio_muerte_individual_pensionado(DD$1,$E127,$B127, Hombres!$A$1:$DW$117, Mujeres!$A$1:$DW$117)</f>
        <v>38043.733874370002</v>
      </c>
      <c r="DE127" s="48" cm="1">
        <f t="array" ref="DE127">beneficio_muerte_individual_pensionado(DE$1,$E127,$B127, Hombres!$A$1:$DW$117, Mujeres!$A$1:$DW$117)</f>
        <v>40107.757999327259</v>
      </c>
      <c r="DF127" s="48" cm="1">
        <f t="array" ref="DF127">beneficio_muerte_individual_pensionado(DF$1,$E127,$B127, Hombres!$A$1:$DW$117, Mujeres!$A$1:$DW$117)</f>
        <v>42051.924193881736</v>
      </c>
      <c r="DG127" s="48" cm="1">
        <f t="array" ref="DG127">beneficio_muerte_individual_pensionado(DG$1,$E127,$B127, Hombres!$A$1:$DW$117, Mujeres!$A$1:$DW$117)</f>
        <v>44149.916425734147</v>
      </c>
      <c r="DH127" s="48" cm="1">
        <f t="array" ref="DH127">beneficio_muerte_individual_pensionado(DH$1,$E127,$B127, Hombres!$A$1:$DW$117, Mujeres!$A$1:$DW$117)</f>
        <v>46713.429472888391</v>
      </c>
      <c r="DI127" s="48" cm="1">
        <f t="array" ref="DI127">beneficio_muerte_individual_pensionado(DI$1,$E127,$B127, Hombres!$A$1:$DW$117, Mujeres!$A$1:$DW$117)</f>
        <v>49975.480532062371</v>
      </c>
      <c r="DJ127" s="48" cm="1">
        <f t="array" ref="DJ127">beneficio_muerte_individual_pensionado(DJ$1,$E127,$B127, Hombres!$A$1:$DW$117, Mujeres!$A$1:$DW$117)</f>
        <v>53982.232089278266</v>
      </c>
      <c r="DK127" s="48" cm="1">
        <f t="array" ref="DK127">beneficio_muerte_individual_pensionado(DK$1,$E127,$B127, Hombres!$A$1:$DW$117, Mujeres!$A$1:$DW$117)</f>
        <v>58611.178412040979</v>
      </c>
      <c r="DL127" s="48" cm="1">
        <f t="array" ref="DL127">beneficio_muerte_individual_pensionado(DL$1,$E127,$B127, Hombres!$A$1:$DW$117, Mujeres!$A$1:$DW$117)</f>
        <v>63521.25811005546</v>
      </c>
      <c r="DM127" s="48" cm="1">
        <f t="array" ref="DM127">beneficio_muerte_individual_pensionado(DM$1,$E127,$B127, Hombres!$A$1:$DW$117, Mujeres!$A$1:$DW$117)</f>
        <v>68195.340851970395</v>
      </c>
      <c r="DN127" s="48" cm="1">
        <f t="array" ref="DN127">beneficio_muerte_individual_pensionado(DN$1,$E127,$B127, Hombres!$A$1:$DW$117, Mujeres!$A$1:$DW$117)</f>
        <v>72389.871626235661</v>
      </c>
      <c r="DO127" s="48" cm="1">
        <f t="array" ref="DO127">beneficio_muerte_individual_pensionado(DO$1,$E127,$B127, Hombres!$A$1:$DW$117, Mujeres!$A$1:$DW$117)</f>
        <v>76176.46574195927</v>
      </c>
      <c r="DP127" s="48" cm="1">
        <f t="array" ref="DP127">beneficio_muerte_individual_pensionado(DP$1,$E127,$B127, Hombres!$A$1:$DW$117, Mujeres!$A$1:$DW$117)</f>
        <v>79718.175211089561</v>
      </c>
      <c r="DQ127" s="48" cm="1">
        <f t="array" ref="DQ127">beneficio_muerte_individual_pensionado(DQ$1,$E127,$B127, Hombres!$A$1:$DW$117, Mujeres!$A$1:$DW$117)</f>
        <v>83198.463444298701</v>
      </c>
      <c r="DR127" s="48" cm="1">
        <f t="array" ref="DR127">beneficio_muerte_individual_pensionado(DR$1,$E127,$B127, Hombres!$A$1:$DW$117, Mujeres!$A$1:$DW$117)</f>
        <v>90151.881528776052</v>
      </c>
      <c r="DS127" s="48" cm="1">
        <f t="array" ref="DS127">beneficio_muerte_individual_pensionado(DS$1,$E127,$B127, Hombres!$A$1:$DW$117, Mujeres!$A$1:$DW$117)</f>
        <v>94123.612180488024</v>
      </c>
      <c r="DT127" s="48" cm="1">
        <f t="array" ref="DT127">beneficio_muerte_individual_pensionado(DT$1,$E127,$B127, Hombres!$A$1:$DW$117, Mujeres!$A$1:$DW$117)</f>
        <v>97940.651389174105</v>
      </c>
      <c r="DU127" s="48" cm="1">
        <f t="array" ref="DU127">beneficio_muerte_individual_pensionado(DU$1,$E127,$B127, Hombres!$A$1:$DW$117, Mujeres!$A$1:$DW$117)</f>
        <v>101592.64812942382</v>
      </c>
      <c r="DV127" s="48" cm="1">
        <f t="array" ref="DV127">beneficio_muerte_individual_pensionado(DV$1,$E127,$B127, Hombres!$A$1:$DW$117, Mujeres!$A$1:$DW$117)</f>
        <v>104964.17755051848</v>
      </c>
      <c r="DW127" s="48" cm="1">
        <f t="array" ref="DW127">beneficio_muerte_individual_pensionado(DW$1,$E127,$B127, Hombres!$A$1:$DW$117, Mujeres!$A$1:$DW$117)</f>
        <v>107884.23757448186</v>
      </c>
      <c r="DX127" s="48" cm="1">
        <f t="array" ref="DX127">beneficio_muerte_individual_pensionado(DX$1,$E127,$B127, Hombres!$A$1:$DW$117, Mujeres!$A$1:$DW$117)</f>
        <v>110307.02029690049</v>
      </c>
      <c r="DY127" s="48" cm="1">
        <f t="array" ref="DY127">beneficio_muerte_individual_pensionado(DY$1,$E127,$B127, Hombres!$A$1:$DW$117, Mujeres!$A$1:$DW$117)</f>
        <v>112193.90768673079</v>
      </c>
      <c r="DZ127" s="48" cm="1">
        <f t="array" ref="DZ127">beneficio_muerte_individual_pensionado(DZ$1,$E127,$B127, Hombres!$A$1:$DW$117, Mujeres!$A$1:$DW$117)</f>
        <v>113427.92843900785</v>
      </c>
      <c r="EA127" s="48" cm="1">
        <f t="array" ref="EA127">beneficio_muerte_individual_pensionado(EA$1,$E127,$B127, Hombres!$A$1:$DW$117, Mujeres!$A$1:$DW$117)</f>
        <v>113797.77037210399</v>
      </c>
      <c r="EB127" s="48" cm="1">
        <f t="array" ref="EB127">beneficio_muerte_individual_pensionado(EB$1,$E127,$B127, Hombres!$A$1:$DW$117, Mujeres!$A$1:$DW$117)</f>
        <v>113129.74517312768</v>
      </c>
      <c r="EC127" s="48" cm="1">
        <f t="array" ref="EC127">beneficio_muerte_individual_pensionado(EC$1,$E127,$B127, Hombres!$A$1:$DW$117, Mujeres!$A$1:$DW$117)</f>
        <v>111379.06863451806</v>
      </c>
      <c r="ED127" s="48" cm="1">
        <f t="array" ref="ED127">beneficio_muerte_individual_pensionado(ED$1,$E127,$B127, Hombres!$A$1:$DW$117, Mujeres!$A$1:$DW$117)</f>
        <v>108535.25519083867</v>
      </c>
      <c r="EE127" s="48" cm="1">
        <f t="array" ref="EE127">beneficio_muerte_individual_pensionado(EE$1,$E127,$B127, Hombres!$A$1:$DW$117, Mujeres!$A$1:$DW$117)</f>
        <v>104550.35816371166</v>
      </c>
      <c r="EF127" s="48" cm="1">
        <f t="array" ref="EF127">beneficio_muerte_individual_pensionado(EF$1,$E127,$B127, Hombres!$A$1:$DW$117, Mujeres!$A$1:$DW$117)</f>
        <v>99361.884217773491</v>
      </c>
      <c r="EG127" s="48" cm="1">
        <f t="array" ref="EG127">beneficio_muerte_individual_pensionado(EG$1,$E127,$B127, Hombres!$A$1:$DW$117, Mujeres!$A$1:$DW$117)</f>
        <v>93009.397399163921</v>
      </c>
      <c r="EH127" s="48" cm="1">
        <f t="array" ref="EH127">beneficio_muerte_individual_pensionado(EH$1,$E127,$B127, Hombres!$A$1:$DW$117, Mujeres!$A$1:$DW$117)</f>
        <v>85649.447543603615</v>
      </c>
      <c r="EI127" s="48" cm="1">
        <f t="array" ref="EI127">beneficio_muerte_individual_pensionado(EI$1,$E127,$B127, Hombres!$A$1:$DW$117, Mujeres!$A$1:$DW$117)</f>
        <v>77479.228702609791</v>
      </c>
      <c r="EJ127" s="48" cm="1">
        <f t="array" ref="EJ127">beneficio_muerte_individual_pensionado(EJ$1,$E127,$B127, Hombres!$A$1:$DW$117, Mujeres!$A$1:$DW$117)</f>
        <v>68703.143621056559</v>
      </c>
      <c r="EK127" s="48" cm="1">
        <f t="array" ref="EK127">beneficio_muerte_individual_pensionado(EK$1,$E127,$B127, Hombres!$A$1:$DW$117, Mujeres!$A$1:$DW$117)</f>
        <v>59550.275946125883</v>
      </c>
      <c r="EL127" s="48" cm="1">
        <f t="array" ref="EL127">beneficio_muerte_individual_pensionado(EL$1,$E127,$B127, Hombres!$A$1:$DW$117, Mujeres!$A$1:$DW$117)</f>
        <v>50316.921000286784</v>
      </c>
      <c r="EM127" s="48" cm="1">
        <f t="array" ref="EM127">beneficio_muerte_individual_pensionado(EM$1,$E127,$B127, Hombres!$A$1:$DW$117, Mujeres!$A$1:$DW$117)</f>
        <v>41338.012025481949</v>
      </c>
      <c r="EN127" s="48" cm="1">
        <f t="array" ref="EN127">beneficio_muerte_individual_pensionado(EN$1,$E127,$B127, Hombres!$A$1:$DW$117, Mujeres!$A$1:$DW$117)</f>
        <v>32921.047384955491</v>
      </c>
      <c r="EO127" s="48" cm="1">
        <f t="array" ref="EO127">beneficio_muerte_individual_pensionado(EO$1,$E127,$B127, Hombres!$A$1:$DW$117, Mujeres!$A$1:$DW$117)</f>
        <v>25317.457546087127</v>
      </c>
      <c r="EP127" s="48" cm="1">
        <f t="array" ref="EP127">beneficio_muerte_individual_pensionado(EP$1,$E127,$B127, Hombres!$A$1:$DW$117, Mujeres!$A$1:$DW$117)</f>
        <v>18716.045150727969</v>
      </c>
      <c r="EQ127" s="48" cm="1">
        <f t="array" ref="EQ127">beneficio_muerte_individual_pensionado(EQ$1,$E127,$B127, Hombres!$A$1:$DW$117, Mujeres!$A$1:$DW$117)</f>
        <v>13236.269013545245</v>
      </c>
      <c r="ER127" s="48" cm="1">
        <f t="array" ref="ER127">beneficio_muerte_individual_pensionado(ER$1,$E127,$B127, Hombres!$A$1:$DW$117, Mujeres!$A$1:$DW$117)</f>
        <v>8908.6789016460207</v>
      </c>
      <c r="ES127" s="48" cm="1">
        <f t="array" ref="ES127">beneficio_muerte_individual_pensionado(ES$1,$E127,$B127, Hombres!$A$1:$DW$117, Mujeres!$A$1:$DW$117)</f>
        <v>5671.1069556686643</v>
      </c>
      <c r="ET127" s="48" cm="1">
        <f t="array" ref="ET127">beneficio_muerte_individual_pensionado(ET$1,$E127,$B127, Hombres!$A$1:$DW$117, Mujeres!$A$1:$DW$117)</f>
        <v>3389.0570292288094</v>
      </c>
      <c r="EU127" s="48" cm="1">
        <f t="array" ref="EU127">beneficio_muerte_individual_pensionado(EU$1,$E127,$B127, Hombres!$A$1:$DW$117, Mujeres!$A$1:$DW$117)</f>
        <v>1884.6891380974994</v>
      </c>
      <c r="EV127" s="48" cm="1">
        <f t="array" ref="EV127">beneficio_muerte_individual_pensionado(EV$1,$E127,$B127, Hombres!$A$1:$DW$117, Mujeres!$A$1:$DW$117)</f>
        <v>965.54987350060571</v>
      </c>
      <c r="EW127" s="48" cm="1">
        <f t="array" ref="EW127">beneficio_muerte_individual_pensionado(EW$1,$E127,$B127, Hombres!$A$1:$DW$117, Mujeres!$A$1:$DW$117)</f>
        <v>450.23971623902185</v>
      </c>
      <c r="EX127" s="48" cm="1">
        <f t="array" ref="EX127">beneficio_muerte_individual_pensionado(EX$1,$E127,$B127, Hombres!$A$1:$DW$117, Mujeres!$A$1:$DW$117)</f>
        <v>188.2265348061141</v>
      </c>
      <c r="EY127" s="48" cm="1">
        <f t="array" ref="EY127">beneficio_muerte_individual_pensionado(EY$1,$E127,$B127, Hombres!$A$1:$DW$117, Mujeres!$A$1:$DW$117)</f>
        <v>69.199449654558748</v>
      </c>
      <c r="EZ127" s="48" cm="1">
        <f t="array" ref="EZ127">beneficio_muerte_individual_pensionado(EZ$1,$E127,$B127, Hombres!$A$1:$DW$117, Mujeres!$A$1:$DW$117)</f>
        <v>21.817673175875818</v>
      </c>
      <c r="FA127" s="48" cm="1">
        <f t="array" ref="FA127">beneficio_muerte_individual_pensionado(FA$1,$E127,$B127, Hombres!$A$1:$DW$117, Mujeres!$A$1:$DW$117)</f>
        <v>7.0625849833607406</v>
      </c>
      <c r="FB127" s="48" cm="1">
        <f t="array" ref="FB127">beneficio_muerte_individual_pensionado(FB$1,$E127,$B127, Hombres!$A$1:$DW$117, Mujeres!$A$1:$DW$117)</f>
        <v>0</v>
      </c>
      <c r="FC127" s="48" cm="1">
        <f t="array" ref="FC127">beneficio_muerte_individual_pensionado(FC$1,$E127,$B127, Hombres!$A$1:$DW$117, Mujeres!$A$1:$DW$117)</f>
        <v>0</v>
      </c>
      <c r="FD127" s="48" cm="1">
        <f t="array" ref="FD127">beneficio_muerte_individual_pensionado(FD$1,$E127,$B127, Hombres!$A$1:$DW$117, Mujeres!$A$1:$DW$117)</f>
        <v>0</v>
      </c>
      <c r="FE127" s="48" cm="1">
        <f t="array" ref="FE127">beneficio_muerte_individual_pensionado(FE$1,$E127,$B127, Hombres!$A$1:$DW$117, Mujeres!$A$1:$DW$117)</f>
        <v>0</v>
      </c>
      <c r="FF127" s="48" cm="1">
        <f t="array" ref="FF127">beneficio_muerte_individual_pensionado(FF$1,$E127,$B127, Hombres!$A$1:$DW$117, Mujeres!$A$1:$DW$117)</f>
        <v>0</v>
      </c>
      <c r="FG127" s="48" cm="1">
        <f t="array" ref="FG127">beneficio_muerte_individual_pensionado(FG$1,$E127,$B127, Hombres!$A$1:$DW$117, Mujeres!$A$1:$DW$117)</f>
        <v>0</v>
      </c>
      <c r="FH127" s="48" cm="1">
        <f t="array" ref="FH127">beneficio_muerte_individual_pensionado(FH$1,$E127,$B127, Hombres!$A$1:$DW$117, Mujeres!$A$1:$DW$117)</f>
        <v>0</v>
      </c>
      <c r="FI127" s="48" cm="1">
        <f t="array" ref="FI127">beneficio_muerte_individual_pensionado(FI$1,$E127,$B127, Hombres!$A$1:$DW$117, Mujeres!$A$1:$DW$117)</f>
        <v>0</v>
      </c>
      <c r="FJ127" s="48" cm="1">
        <f t="array" ref="FJ127">beneficio_muerte_individual_pensionado(FJ$1,$E127,$B127, Hombres!$A$1:$DW$117, Mujeres!$A$1:$DW$117)</f>
        <v>0</v>
      </c>
      <c r="FK127" s="48" cm="1">
        <f t="array" ref="FK127">beneficio_muerte_individual_pensionado(FK$1,$E127,$B127, Hombres!$A$1:$DW$117, Mujeres!$A$1:$DW$117)</f>
        <v>0</v>
      </c>
      <c r="FL127" s="48" cm="1">
        <f t="array" ref="FL127">beneficio_muerte_individual_pensionado(FL$1,$E127,$B127, Hombres!$A$1:$DW$117, Mujeres!$A$1:$DW$117)</f>
        <v>0</v>
      </c>
      <c r="FM127" s="48" cm="1">
        <f t="array" ref="FM127">beneficio_muerte_individual_pensionado(FM$1,$E127,$B127, Hombres!$A$1:$DW$117, Mujeres!$A$1:$DW$117)</f>
        <v>0</v>
      </c>
      <c r="FN127" s="48" cm="1">
        <f t="array" ref="FN127">beneficio_muerte_individual_pensionado(FN$1,$E127,$B127, Hombres!$A$1:$DW$117, Mujeres!$A$1:$DW$117)</f>
        <v>0</v>
      </c>
      <c r="FO127" s="48" cm="1">
        <f t="array" ref="FO127">beneficio_muerte_individual_pensionado(FO$1,$E127,$B127, Hombres!$A$1:$DW$117, Mujeres!$A$1:$DW$117)</f>
        <v>0</v>
      </c>
      <c r="FP127" s="48" cm="1">
        <f t="array" ref="FP127">beneficio_muerte_individual_pensionado(FP$1,$E127,$B127, Hombres!$A$1:$DW$117, Mujeres!$A$1:$DW$117)</f>
        <v>0</v>
      </c>
      <c r="FQ127" s="48" cm="1">
        <f t="array" ref="FQ127">beneficio_muerte_individual_pensionado(FQ$1,$E127,$B127, Hombres!$A$1:$DW$117, Mujeres!$A$1:$DW$117)</f>
        <v>0</v>
      </c>
      <c r="FR127" s="48" cm="1">
        <f t="array" ref="FR127">beneficio_muerte_individual_pensionado(FR$1,$E127,$B127, Hombres!$A$1:$DW$117, Mujeres!$A$1:$DW$117)</f>
        <v>0</v>
      </c>
      <c r="FS127" s="48" cm="1">
        <f t="array" ref="FS127">beneficio_muerte_individual_pensionado(FS$1,$E127,$B127, Hombres!$A$1:$DW$117, Mujeres!$A$1:$DW$117)</f>
        <v>0</v>
      </c>
      <c r="FT127" s="48" cm="1">
        <f t="array" ref="FT127">beneficio_muerte_individual_pensionado(FT$1,$E127,$B127, Hombres!$A$1:$DW$117, Mujeres!$A$1:$DW$117)</f>
        <v>0</v>
      </c>
      <c r="FU127" s="48" cm="1">
        <f t="array" ref="FU127">beneficio_muerte_individual_pensionado(FU$1,$E127,$B127, Hombres!$A$1:$DW$117, Mujeres!$A$1:$DW$117)</f>
        <v>0</v>
      </c>
      <c r="FV127" s="48" cm="1">
        <f t="array" ref="FV127">beneficio_muerte_individual_pensionado(FV$1,$E127,$B127, Hombres!$A$1:$DW$117, Mujeres!$A$1:$DW$117)</f>
        <v>0</v>
      </c>
      <c r="FW127" s="48" cm="1">
        <f t="array" ref="FW127">beneficio_muerte_individual_pensionado(FW$1,$E127,$B127, Hombres!$A$1:$DW$117, Mujeres!$A$1:$DW$117)</f>
        <v>0</v>
      </c>
      <c r="FX127" s="48" cm="1">
        <f t="array" ref="FX127">beneficio_muerte_individual_pensionado(FX$1,$E127,$B127, Hombres!$A$1:$DW$117, Mujeres!$A$1:$DW$117)</f>
        <v>0</v>
      </c>
      <c r="FY127" s="48" cm="1">
        <f t="array" ref="FY127">beneficio_muerte_individual_pensionado(FY$1,$E127,$B127, Hombres!$A$1:$DW$117, Mujeres!$A$1:$DW$117)</f>
        <v>0</v>
      </c>
      <c r="FZ127" s="48" cm="1">
        <f t="array" ref="FZ127">beneficio_muerte_individual_pensionado(FZ$1,$E127,$B127, Hombres!$A$1:$DW$117, Mujeres!$A$1:$DW$117)</f>
        <v>0</v>
      </c>
      <c r="GA127" s="48" cm="1">
        <f t="array" ref="GA127">beneficio_muerte_individual_pensionado(GA$1,$E127,$B127, Hombres!$A$1:$DW$117, Mujeres!$A$1:$DW$117)</f>
        <v>0</v>
      </c>
      <c r="GB127" s="48" cm="1">
        <f t="array" ref="GB127">beneficio_muerte_individual_pensionado(GB$1,$E127,$B127, Hombres!$A$1:$DW$117, Mujeres!$A$1:$DW$117)</f>
        <v>0</v>
      </c>
      <c r="GC127" s="48" cm="1">
        <f t="array" ref="GC127">beneficio_muerte_individual_pensionado(GC$1,$E127,$B127, Hombres!$A$1:$DW$117, Mujeres!$A$1:$DW$117)</f>
        <v>0</v>
      </c>
      <c r="GD127" s="48" cm="1">
        <f t="array" ref="GD127">beneficio_muerte_individual_pensionado(GD$1,$E127,$B127, Hombres!$A$1:$DW$117, Mujeres!$A$1:$DW$117)</f>
        <v>0</v>
      </c>
      <c r="GE127" s="48" cm="1">
        <f t="array" ref="GE127">beneficio_muerte_individual_pensionado(GE$1,$E127,$B127, Hombres!$A$1:$DW$117, Mujeres!$A$1:$DW$117)</f>
        <v>0</v>
      </c>
      <c r="GF127" s="48" cm="1">
        <f t="array" ref="GF127">beneficio_muerte_individual_pensionado(GF$1,$E127,$B127, Hombres!$A$1:$DW$117, Mujeres!$A$1:$DW$117)</f>
        <v>0</v>
      </c>
      <c r="GG127" s="48" cm="1">
        <f t="array" ref="GG127">beneficio_muerte_individual_pensionado(GG$1,$E127,$B127, Hombres!$A$1:$DW$117, Mujeres!$A$1:$DW$117)</f>
        <v>0</v>
      </c>
      <c r="GH127" s="48" cm="1">
        <f t="array" ref="GH127">beneficio_muerte_individual_pensionado(GH$1,$E127,$B127, Hombres!$A$1:$DW$117, Mujeres!$A$1:$DW$117)</f>
        <v>0</v>
      </c>
      <c r="GI127" s="48" cm="1">
        <f t="array" ref="GI127">beneficio_muerte_individual_pensionado(GI$1,$E127,$B127, Hombres!$A$1:$DW$117, Mujeres!$A$1:$DW$117)</f>
        <v>0</v>
      </c>
      <c r="GJ127" s="48" cm="1">
        <f t="array" ref="GJ127">beneficio_muerte_individual_pensionado(GJ$1,$E127,$B127, Hombres!$A$1:$DW$117, Mujeres!$A$1:$DW$117)</f>
        <v>0</v>
      </c>
      <c r="GK127" s="48" cm="1">
        <f t="array" ref="GK127">beneficio_muerte_individual_pensionado(GK$1,$E127,$B127, Hombres!$A$1:$DW$117, Mujeres!$A$1:$DW$117)</f>
        <v>0</v>
      </c>
      <c r="GL127" s="48" cm="1">
        <f t="array" ref="GL127">beneficio_muerte_individual_pensionado(GL$1,$E127,$B127, Hombres!$A$1:$DW$117, Mujeres!$A$1:$DW$117)</f>
        <v>0</v>
      </c>
      <c r="GM127" s="48" cm="1">
        <f t="array" ref="GM127">beneficio_muerte_individual_pensionado(GM$1,$E127,$B127, Hombres!$A$1:$DW$117, Mujeres!$A$1:$DW$117)</f>
        <v>0</v>
      </c>
      <c r="GN127" s="48" cm="1">
        <f t="array" ref="GN127">beneficio_muerte_individual_pensionado(GN$1,$E127,$B127, Hombres!$A$1:$DW$117, Mujeres!$A$1:$DW$117)</f>
        <v>0</v>
      </c>
      <c r="GO127" s="48" cm="1">
        <f t="array" ref="GO127">beneficio_muerte_individual_pensionado(GO$1,$E127,$B127, Hombres!$A$1:$DW$117, Mujeres!$A$1:$DW$117)</f>
        <v>0</v>
      </c>
      <c r="GP127" s="48" cm="1">
        <f t="array" ref="GP127">beneficio_muerte_individual_pensionado(GP$1,$E127,$B127, Hombres!$A$1:$DW$117, Mujeres!$A$1:$DW$117)</f>
        <v>0</v>
      </c>
      <c r="GQ127" s="48" cm="1">
        <f t="array" ref="GQ127">beneficio_muerte_individual_pensionado(GQ$1,$E127,$B127, Hombres!$A$1:$DW$117, Mujeres!$A$1:$DW$117)</f>
        <v>0</v>
      </c>
      <c r="GR127" s="48" cm="1">
        <f t="array" ref="GR127">beneficio_muerte_individual_pensionado(GR$1,$E127,$B127, Hombres!$A$1:$DW$117, Mujeres!$A$1:$DW$117)</f>
        <v>0</v>
      </c>
      <c r="GS127" s="48" cm="1">
        <f t="array" ref="GS127">beneficio_muerte_individual_pensionado(GS$1,$E127,$B127, Hombres!$A$1:$DW$117, Mujeres!$A$1:$DW$117)</f>
        <v>0</v>
      </c>
      <c r="GT127" s="48" cm="1">
        <f t="array" ref="GT127">beneficio_muerte_individual_pensionado(GT$1,$E127,$B127, Hombres!$A$1:$DW$117, Mujeres!$A$1:$DW$117)</f>
        <v>0</v>
      </c>
    </row>
    <row r="128" spans="1:202" x14ac:dyDescent="0.3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8" cm="1">
        <f t="array" ref="H128">AnualidadPensionado(H$1,$E128,$B128, $D128, Hombres!$A$1:$DW$117, Mujeres!$A$1:$DW$117)</f>
        <v>0</v>
      </c>
      <c r="I128" s="48" cm="1">
        <f t="array" ref="I128">AnualidadPensionado(I$1,$E128,$B128, $D128, Hombres!$A$1:$DW$117, Mujeres!$A$1:$DW$117)</f>
        <v>2475895.2893547909</v>
      </c>
      <c r="J128" s="48" cm="1">
        <f t="array" ref="J128">AnualidadPensionado(J$1,$E128,$B128, $D128, Hombres!$A$1:$DW$117, Mujeres!$A$1:$DW$117)</f>
        <v>2524972.6219546227</v>
      </c>
      <c r="K128" s="48" cm="1">
        <f t="array" ref="K128">AnualidadPensionado(K$1,$E128,$B128, $D128, Hombres!$A$1:$DW$117, Mujeres!$A$1:$DW$117)</f>
        <v>2573145.5671448191</v>
      </c>
      <c r="L128" s="48" cm="1">
        <f t="array" ref="L128">AnualidadPensionado(L$1,$E128,$B128, $D128, Hombres!$A$1:$DW$117, Mujeres!$A$1:$DW$117)</f>
        <v>2620108.5666661835</v>
      </c>
      <c r="M128" s="48" cm="1">
        <f t="array" ref="M128">AnualidadPensionado(M$1,$E128,$B128, $D128, Hombres!$A$1:$DW$117, Mujeres!$A$1:$DW$117)</f>
        <v>2665644.2378196046</v>
      </c>
      <c r="N128" s="48" cm="1">
        <f t="array" ref="N128">AnualidadPensionado(N$1,$E128,$B128, $D128, Hombres!$A$1:$DW$117, Mujeres!$A$1:$DW$117)</f>
        <v>2709726.1991693899</v>
      </c>
      <c r="O128" s="48" cm="1">
        <f t="array" ref="O128">AnualidadPensionado(O$1,$E128,$B128, $D128, Hombres!$A$1:$DW$117, Mujeres!$A$1:$DW$117)</f>
        <v>2752304.0537743308</v>
      </c>
      <c r="P128" s="48" cm="1">
        <f t="array" ref="P128">AnualidadPensionado(P$1,$E128,$B128, $D128, Hombres!$A$1:$DW$117, Mujeres!$A$1:$DW$117)</f>
        <v>2792998.4132519588</v>
      </c>
      <c r="Q128" s="48" cm="1">
        <f t="array" ref="Q128">AnualidadPensionado(Q$1,$E128,$B128, $D128, Hombres!$A$1:$DW$117, Mujeres!$A$1:$DW$117)</f>
        <v>2831084.2535267705</v>
      </c>
      <c r="R128" s="48" cm="1">
        <f t="array" ref="R128">AnualidadPensionado(R$1,$E128,$B128, $D128, Hombres!$A$1:$DW$117, Mujeres!$A$1:$DW$117)</f>
        <v>2865573.4816407957</v>
      </c>
      <c r="S128" s="48" cm="1">
        <f t="array" ref="S128">AnualidadPensionado(S$1,$E128,$B128, $D128, Hombres!$A$1:$DW$117, Mujeres!$A$1:$DW$117)</f>
        <v>2895343.3514268659</v>
      </c>
      <c r="T128" s="48" cm="1">
        <f t="array" ref="T128">AnualidadPensionado(T$1,$E128,$B128, $D128, Hombres!$A$1:$DW$117, Mujeres!$A$1:$DW$117)</f>
        <v>2919248.1399951312</v>
      </c>
      <c r="U128" s="48" cm="1">
        <f t="array" ref="U128">AnualidadPensionado(U$1,$E128,$B128, $D128, Hombres!$A$1:$DW$117, Mujeres!$A$1:$DW$117)</f>
        <v>2936337.7747549363</v>
      </c>
      <c r="V128" s="48" cm="1">
        <f t="array" ref="V128">AnualidadPensionado(V$1,$E128,$B128, $D128, Hombres!$A$1:$DW$117, Mujeres!$A$1:$DW$117)</f>
        <v>2946227.0902372361</v>
      </c>
      <c r="W128" s="48" cm="1">
        <f t="array" ref="W128">AnualidadPensionado(W$1,$E128,$B128, $D128, Hombres!$A$1:$DW$117, Mujeres!$A$1:$DW$117)</f>
        <v>2948931.2759333286</v>
      </c>
      <c r="X128" s="48" cm="1">
        <f t="array" ref="X128">AnualidadPensionado(X$1,$E128,$B128, $D128, Hombres!$A$1:$DW$117, Mujeres!$A$1:$DW$117)</f>
        <v>2944450.2421576409</v>
      </c>
      <c r="Y128" s="48" cm="1">
        <f t="array" ref="Y128">AnualidadPensionado(Y$1,$E128,$B128, $D128, Hombres!$A$1:$DW$117, Mujeres!$A$1:$DW$117)</f>
        <v>2932538.1153689628</v>
      </c>
      <c r="Z128" s="48" cm="1">
        <f t="array" ref="Z128">AnualidadPensionado(Z$1,$E128,$B128, $D128, Hombres!$A$1:$DW$117, Mujeres!$A$1:$DW$117)</f>
        <v>2912584.0351278144</v>
      </c>
      <c r="AA128" s="48" cm="1">
        <f t="array" ref="AA128">AnualidadPensionado(AA$1,$E128,$B128, $D128, Hombres!$A$1:$DW$117, Mujeres!$A$1:$DW$117)</f>
        <v>2878956.6068322835</v>
      </c>
      <c r="AB128" s="48" cm="1">
        <f t="array" ref="AB128">AnualidadPensionado(AB$1,$E128,$B128, $D128, Hombres!$A$1:$DW$117, Mujeres!$A$1:$DW$117)</f>
        <v>2834933.1311265626</v>
      </c>
      <c r="AC128" s="48" cm="1">
        <f t="array" ref="AC128">AnualidadPensionado(AC$1,$E128,$B128, $D128, Hombres!$A$1:$DW$117, Mujeres!$A$1:$DW$117)</f>
        <v>2780042.1976342918</v>
      </c>
      <c r="AD128" s="48" cm="1">
        <f t="array" ref="AD128">AnualidadPensionado(AD$1,$E128,$B128, $D128, Hombres!$A$1:$DW$117, Mujeres!$A$1:$DW$117)</f>
        <v>2713716.581952712</v>
      </c>
      <c r="AE128" s="48" cm="1">
        <f t="array" ref="AE128">AnualidadPensionado(AE$1,$E128,$B128, $D128, Hombres!$A$1:$DW$117, Mujeres!$A$1:$DW$117)</f>
        <v>2635398.5287236795</v>
      </c>
      <c r="AF128" s="48" cm="1">
        <f t="array" ref="AF128">AnualidadPensionado(AF$1,$E128,$B128, $D128, Hombres!$A$1:$DW$117, Mujeres!$A$1:$DW$117)</f>
        <v>2544845.2496376843</v>
      </c>
      <c r="AG128" s="48" cm="1">
        <f t="array" ref="AG128">AnualidadPensionado(AG$1,$E128,$B128, $D128, Hombres!$A$1:$DW$117, Mujeres!$A$1:$DW$117)</f>
        <v>2442089.3710849322</v>
      </c>
      <c r="AH128" s="48" cm="1">
        <f t="array" ref="AH128">AnualidadPensionado(AH$1,$E128,$B128, $D128, Hombres!$A$1:$DW$117, Mujeres!$A$1:$DW$117)</f>
        <v>2327313.388061089</v>
      </c>
      <c r="AI128" s="48" cm="1">
        <f t="array" ref="AI128">AnualidadPensionado(AI$1,$E128,$B128, $D128, Hombres!$A$1:$DW$117, Mujeres!$A$1:$DW$117)</f>
        <v>2200855.7965953257</v>
      </c>
      <c r="AJ128" s="48" cm="1">
        <f t="array" ref="AJ128">AnualidadPensionado(AJ$1,$E128,$B128, $D128, Hombres!$A$1:$DW$117, Mujeres!$A$1:$DW$117)</f>
        <v>2063392.1350365998</v>
      </c>
      <c r="AK128" s="48" cm="1">
        <f t="array" ref="AK128">AnualidadPensionado(AK$1,$E128,$B128, $D128, Hombres!$A$1:$DW$117, Mujeres!$A$1:$DW$117)</f>
        <v>1916162.4290647896</v>
      </c>
      <c r="AL128" s="48" cm="1">
        <f t="array" ref="AL128">AnualidadPensionado(AL$1,$E128,$B128, $D128, Hombres!$A$1:$DW$117, Mujeres!$A$1:$DW$117)</f>
        <v>1760880.2281987455</v>
      </c>
      <c r="AM128" s="48" cm="1">
        <f t="array" ref="AM128">AnualidadPensionado(AM$1,$E128,$B128, $D128, Hombres!$A$1:$DW$117, Mujeres!$A$1:$DW$117)</f>
        <v>1599526.3812536052</v>
      </c>
      <c r="AN128" s="48" cm="1">
        <f t="array" ref="AN128">AnualidadPensionado(AN$1,$E128,$B128, $D128, Hombres!$A$1:$DW$117, Mujeres!$A$1:$DW$117)</f>
        <v>1434314.0477207173</v>
      </c>
      <c r="AO128" s="48" cm="1">
        <f t="array" ref="AO128">AnualidadPensionado(AO$1,$E128,$B128, $D128, Hombres!$A$1:$DW$117, Mujeres!$A$1:$DW$117)</f>
        <v>1267772.1043831424</v>
      </c>
      <c r="AP128" s="48" cm="1">
        <f t="array" ref="AP128">AnualidadPensionado(AP$1,$E128,$B128, $D128, Hombres!$A$1:$DW$117, Mujeres!$A$1:$DW$117)</f>
        <v>1102809.7426868279</v>
      </c>
      <c r="AQ128" s="48" cm="1">
        <f t="array" ref="AQ128">AnualidadPensionado(AQ$1,$E128,$B128, $D128, Hombres!$A$1:$DW$117, Mujeres!$A$1:$DW$117)</f>
        <v>942520.45675920858</v>
      </c>
      <c r="AR128" s="48" cm="1">
        <f t="array" ref="AR128">AnualidadPensionado(AR$1,$E128,$B128, $D128, Hombres!$A$1:$DW$117, Mujeres!$A$1:$DW$117)</f>
        <v>789886.47529846721</v>
      </c>
      <c r="AS128" s="48" cm="1">
        <f t="array" ref="AS128">AnualidadPensionado(AS$1,$E128,$B128, $D128, Hombres!$A$1:$DW$117, Mujeres!$A$1:$DW$117)</f>
        <v>647629.04589555401</v>
      </c>
      <c r="AT128" s="48" cm="1">
        <f t="array" ref="AT128">AnualidadPensionado(AT$1,$E128,$B128, $D128, Hombres!$A$1:$DW$117, Mujeres!$A$1:$DW$117)</f>
        <v>518140.90605989774</v>
      </c>
      <c r="AU128" s="48" cm="1">
        <f t="array" ref="AU128">AnualidadPensionado(AU$1,$E128,$B128, $D128, Hombres!$A$1:$DW$117, Mujeres!$A$1:$DW$117)</f>
        <v>403381.05142602249</v>
      </c>
      <c r="AV128" s="48" cm="1">
        <f t="array" ref="AV128">AnualidadPensionado(AV$1,$E128,$B128, $D128, Hombres!$A$1:$DW$117, Mujeres!$A$1:$DW$117)</f>
        <v>304647.79413656908</v>
      </c>
      <c r="AW128" s="48" cm="1">
        <f t="array" ref="AW128">AnualidadPensionado(AW$1,$E128,$B128, $D128, Hombres!$A$1:$DW$117, Mujeres!$A$1:$DW$117)</f>
        <v>222407.99415732874</v>
      </c>
      <c r="AX128" s="48" cm="1">
        <f t="array" ref="AX128">AnualidadPensionado(AX$1,$E128,$B128, $D128, Hombres!$A$1:$DW$117, Mujeres!$A$1:$DW$117)</f>
        <v>156299.63391210328</v>
      </c>
      <c r="AY128" s="48" cm="1">
        <f t="array" ref="AY128">AnualidadPensionado(AY$1,$E128,$B128, $D128, Hombres!$A$1:$DW$117, Mujeres!$A$1:$DW$117)</f>
        <v>105231.08271640951</v>
      </c>
      <c r="AZ128" s="48" cm="1">
        <f t="array" ref="AZ128">AnualidadPensionado(AZ$1,$E128,$B128, $D128, Hombres!$A$1:$DW$117, Mujeres!$A$1:$DW$117)</f>
        <v>67515.414929245977</v>
      </c>
      <c r="BA128" s="48" cm="1">
        <f t="array" ref="BA128">AnualidadPensionado(BA$1,$E128,$B128, $D128, Hombres!$A$1:$DW$117, Mujeres!$A$1:$DW$117)</f>
        <v>41031.6489404393</v>
      </c>
      <c r="BB128" s="48" cm="1">
        <f t="array" ref="BB128">AnualidadPensionado(BB$1,$E128,$B128, $D128, Hombres!$A$1:$DW$117, Mujeres!$A$1:$DW$117)</f>
        <v>23452.749924834796</v>
      </c>
      <c r="BC128" s="48" cm="1">
        <f t="array" ref="BC128">AnualidadPensionado(BC$1,$E128,$B128, $D128, Hombres!$A$1:$DW$117, Mujeres!$A$1:$DW$117)</f>
        <v>12499.957516087345</v>
      </c>
      <c r="BD128" s="48" cm="1">
        <f t="array" ref="BD128">AnualidadPensionado(BD$1,$E128,$B128, $D128, Hombres!$A$1:$DW$117, Mujeres!$A$1:$DW$117)</f>
        <v>6149.2979752299225</v>
      </c>
      <c r="BE128" s="48" cm="1">
        <f t="array" ref="BE128">AnualidadPensionado(BE$1,$E128,$B128, $D128, Hombres!$A$1:$DW$117, Mujeres!$A$1:$DW$117)</f>
        <v>2758.5150237934154</v>
      </c>
      <c r="BF128" s="48" cm="1">
        <f t="array" ref="BF128">AnualidadPensionado(BF$1,$E128,$B128, $D128, Hombres!$A$1:$DW$117, Mujeres!$A$1:$DW$117)</f>
        <v>1111.7936827074338</v>
      </c>
      <c r="BG128" s="48" cm="1">
        <f t="array" ref="BG128">AnualidadPensionado(BG$1,$E128,$B128, $D128, Hombres!$A$1:$DW$117, Mujeres!$A$1:$DW$117)</f>
        <v>395.05744827544618</v>
      </c>
      <c r="BH128" s="48" cm="1">
        <f t="array" ref="BH128">AnualidadPensionado(BH$1,$E128,$B128, $D128, Hombres!$A$1:$DW$117, Mujeres!$A$1:$DW$117)</f>
        <v>120.70468219086058</v>
      </c>
      <c r="BI128" s="48" cm="1">
        <f t="array" ref="BI128">AnualidadPensionado(BI$1,$E128,$B128, $D128, Hombres!$A$1:$DW$117, Mujeres!$A$1:$DW$117)</f>
        <v>30.639601690425099</v>
      </c>
      <c r="BJ128" s="48" cm="1">
        <f t="array" ref="BJ128">AnualidadPensionado(BJ$1,$E128,$B128, $D128, Hombres!$A$1:$DW$117, Mujeres!$A$1:$DW$117)</f>
        <v>0</v>
      </c>
      <c r="BK128" s="48" cm="1">
        <f t="array" ref="BK128">AnualidadPensionado(BK$1,$E128,$B128, $D128, Hombres!$A$1:$DW$117, Mujeres!$A$1:$DW$117)</f>
        <v>0</v>
      </c>
      <c r="BL128" s="48" cm="1">
        <f t="array" ref="BL128">AnualidadPensionado(BL$1,$E128,$B128, $D128, Hombres!$A$1:$DW$117, Mujeres!$A$1:$DW$117)</f>
        <v>0</v>
      </c>
      <c r="BM128" s="48" cm="1">
        <f t="array" ref="BM128">AnualidadPensionado(BM$1,$E128,$B128, $D128, Hombres!$A$1:$DW$117, Mujeres!$A$1:$DW$117)</f>
        <v>0</v>
      </c>
      <c r="BN128" s="48" cm="1">
        <f t="array" ref="BN128">AnualidadPensionado(BN$1,$E128,$B128, $D128, Hombres!$A$1:$DW$117, Mujeres!$A$1:$DW$117)</f>
        <v>0</v>
      </c>
      <c r="BO128" s="48" cm="1">
        <f t="array" ref="BO128">AnualidadPensionado(BO$1,$E128,$B128, $D128, Hombres!$A$1:$DW$117, Mujeres!$A$1:$DW$117)</f>
        <v>0</v>
      </c>
      <c r="BP128" s="48" cm="1">
        <f t="array" ref="BP128">AnualidadPensionado(BP$1,$E128,$B128, $D128, Hombres!$A$1:$DW$117, Mujeres!$A$1:$DW$117)</f>
        <v>0</v>
      </c>
      <c r="BQ128" s="48" cm="1">
        <f t="array" ref="BQ128">AnualidadPensionado(BQ$1,$E128,$B128, $D128, Hombres!$A$1:$DW$117, Mujeres!$A$1:$DW$117)</f>
        <v>0</v>
      </c>
      <c r="BR128" s="48" cm="1">
        <f t="array" ref="BR128">AnualidadPensionado(BR$1,$E128,$B128, $D128, Hombres!$A$1:$DW$117, Mujeres!$A$1:$DW$117)</f>
        <v>0</v>
      </c>
      <c r="BS128" s="48" cm="1">
        <f t="array" ref="BS128">AnualidadPensionado(BS$1,$E128,$B128, $D128, Hombres!$A$1:$DW$117, Mujeres!$A$1:$DW$117)</f>
        <v>0</v>
      </c>
      <c r="BT128" s="48" cm="1">
        <f t="array" ref="BT128">AnualidadPensionado(BT$1,$E128,$B128, $D128, Hombres!$A$1:$DW$117, Mujeres!$A$1:$DW$117)</f>
        <v>0</v>
      </c>
      <c r="BU128" s="48" cm="1">
        <f t="array" ref="BU128">AnualidadPensionado(BU$1,$E128,$B128, $D128, Hombres!$A$1:$DW$117, Mujeres!$A$1:$DW$117)</f>
        <v>0</v>
      </c>
      <c r="BV128" s="48" cm="1">
        <f t="array" ref="BV128">AnualidadPensionado(BV$1,$E128,$B128, $D128, Hombres!$A$1:$DW$117, Mujeres!$A$1:$DW$117)</f>
        <v>0</v>
      </c>
      <c r="BW128" s="48" cm="1">
        <f t="array" ref="BW128">AnualidadPensionado(BW$1,$E128,$B128, $D128, Hombres!$A$1:$DW$117, Mujeres!$A$1:$DW$117)</f>
        <v>0</v>
      </c>
      <c r="BX128" s="48" cm="1">
        <f t="array" ref="BX128">AnualidadPensionado(BX$1,$E128,$B128, $D128, Hombres!$A$1:$DW$117, Mujeres!$A$1:$DW$117)</f>
        <v>0</v>
      </c>
      <c r="BY128" s="48" cm="1">
        <f t="array" ref="BY128">AnualidadPensionado(BY$1,$E128,$B128, $D128, Hombres!$A$1:$DW$117, Mujeres!$A$1:$DW$117)</f>
        <v>0</v>
      </c>
      <c r="BZ128" s="48" cm="1">
        <f t="array" ref="BZ128">AnualidadPensionado(BZ$1,$E128,$B128, $D128, Hombres!$A$1:$DW$117, Mujeres!$A$1:$DW$117)</f>
        <v>0</v>
      </c>
      <c r="CA128" s="48" cm="1">
        <f t="array" ref="CA128">AnualidadPensionado(CA$1,$E128,$B128, $D128, Hombres!$A$1:$DW$117, Mujeres!$A$1:$DW$117)</f>
        <v>0</v>
      </c>
      <c r="CB128" s="48" cm="1">
        <f t="array" ref="CB128">AnualidadPensionado(CB$1,$E128,$B128, $D128, Hombres!$A$1:$DW$117, Mujeres!$A$1:$DW$117)</f>
        <v>0</v>
      </c>
      <c r="CC128" s="48" cm="1">
        <f t="array" ref="CC128">AnualidadPensionado(CC$1,$E128,$B128, $D128, Hombres!$A$1:$DW$117, Mujeres!$A$1:$DW$117)</f>
        <v>0</v>
      </c>
      <c r="CD128" s="48" cm="1">
        <f t="array" ref="CD128">AnualidadPensionado(CD$1,$E128,$B128, $D128, Hombres!$A$1:$DW$117, Mujeres!$A$1:$DW$117)</f>
        <v>0</v>
      </c>
      <c r="CE128" s="48" cm="1">
        <f t="array" ref="CE128">AnualidadPensionado(CE$1,$E128,$B128, $D128, Hombres!$A$1:$DW$117, Mujeres!$A$1:$DW$117)</f>
        <v>0</v>
      </c>
      <c r="CF128" s="48" cm="1">
        <f t="array" ref="CF128">AnualidadPensionado(CF$1,$E128,$B128, $D128, Hombres!$A$1:$DW$117, Mujeres!$A$1:$DW$117)</f>
        <v>0</v>
      </c>
      <c r="CG128" s="48" cm="1">
        <f t="array" ref="CG128">AnualidadPensionado(CG$1,$E128,$B128, $D128, Hombres!$A$1:$DW$117, Mujeres!$A$1:$DW$117)</f>
        <v>0</v>
      </c>
      <c r="CH128" s="48" cm="1">
        <f t="array" ref="CH128">AnualidadPensionado(CH$1,$E128,$B128, $D128, Hombres!$A$1:$DW$117, Mujeres!$A$1:$DW$117)</f>
        <v>0</v>
      </c>
      <c r="CI128" s="48" cm="1">
        <f t="array" ref="CI128">AnualidadPensionado(CI$1,$E128,$B128, $D128, Hombres!$A$1:$DW$117, Mujeres!$A$1:$DW$117)</f>
        <v>0</v>
      </c>
      <c r="CJ128" s="48" cm="1">
        <f t="array" ref="CJ128">AnualidadPensionado(CJ$1,$E128,$B128, $D128, Hombres!$A$1:$DW$117, Mujeres!$A$1:$DW$117)</f>
        <v>0</v>
      </c>
      <c r="CK128" s="48" cm="1">
        <f t="array" ref="CK128">AnualidadPensionado(CK$1,$E128,$B128, $D128, Hombres!$A$1:$DW$117, Mujeres!$A$1:$DW$117)</f>
        <v>0</v>
      </c>
      <c r="CL128" s="48" cm="1">
        <f t="array" ref="CL128">AnualidadPensionado(CL$1,$E128,$B128, $D128, Hombres!$A$1:$DW$117, Mujeres!$A$1:$DW$117)</f>
        <v>0</v>
      </c>
      <c r="CM128" s="48" cm="1">
        <f t="array" ref="CM128">AnualidadPensionado(CM$1,$E128,$B128, $D128, Hombres!$A$1:$DW$117, Mujeres!$A$1:$DW$117)</f>
        <v>0</v>
      </c>
      <c r="CN128" s="48" cm="1">
        <f t="array" ref="CN128">AnualidadPensionado(CN$1,$E128,$B128, $D128, Hombres!$A$1:$DW$117, Mujeres!$A$1:$DW$117)</f>
        <v>0</v>
      </c>
      <c r="CO128" s="48" cm="1">
        <f t="array" ref="CO128">AnualidadPensionado(CO$1,$E128,$B128, $D128, Hombres!$A$1:$DW$117, Mujeres!$A$1:$DW$117)</f>
        <v>0</v>
      </c>
      <c r="CP128" s="48" cm="1">
        <f t="array" ref="CP128">AnualidadPensionado(CP$1,$E128,$B128, $D128, Hombres!$A$1:$DW$117, Mujeres!$A$1:$DW$117)</f>
        <v>0</v>
      </c>
      <c r="CQ128" s="48" cm="1">
        <f t="array" ref="CQ128">AnualidadPensionado(CQ$1,$E128,$B128, $D128, Hombres!$A$1:$DW$117, Mujeres!$A$1:$DW$117)</f>
        <v>0</v>
      </c>
      <c r="CR128" s="48" cm="1">
        <f t="array" ref="CR128">AnualidadPensionado(CR$1,$E128,$B128, $D128, Hombres!$A$1:$DW$117, Mujeres!$A$1:$DW$117)</f>
        <v>0</v>
      </c>
      <c r="CS128" s="48" cm="1">
        <f t="array" ref="CS128">AnualidadPensionado(CS$1,$E128,$B128, $D128, Hombres!$A$1:$DW$117, Mujeres!$A$1:$DW$117)</f>
        <v>0</v>
      </c>
      <c r="CT128" s="48" cm="1">
        <f t="array" ref="CT128">AnualidadPensionado(CT$1,$E128,$B128, $D128, Hombres!$A$1:$DW$117, Mujeres!$A$1:$DW$117)</f>
        <v>0</v>
      </c>
      <c r="CU128" s="48" cm="1">
        <f t="array" ref="CU128">AnualidadPensionado(CU$1,$E128,$B128, $D128, Hombres!$A$1:$DW$117, Mujeres!$A$1:$DW$117)</f>
        <v>0</v>
      </c>
      <c r="CV128" s="48" cm="1">
        <f t="array" ref="CV128">AnualidadPensionado(CV$1,$E128,$B128, $D128, Hombres!$A$1:$DW$117, Mujeres!$A$1:$DW$117)</f>
        <v>0</v>
      </c>
      <c r="CW128" s="48" cm="1">
        <f t="array" ref="CW128">AnualidadPensionado(CW$1,$E128,$B128, $D128, Hombres!$A$1:$DW$117, Mujeres!$A$1:$DW$117)</f>
        <v>0</v>
      </c>
      <c r="CX128" s="48" cm="1">
        <f t="array" ref="CX128">AnualidadPensionado(CX$1,$E128,$B128, $D128, Hombres!$A$1:$DW$117, Mujeres!$A$1:$DW$117)</f>
        <v>0</v>
      </c>
      <c r="CY128" s="48" cm="1">
        <f t="array" ref="CY128">AnualidadPensionado(CY$1,$E128,$B128, $D128, Hombres!$A$1:$DW$117, Mujeres!$A$1:$DW$117)</f>
        <v>0</v>
      </c>
      <c r="DB128" s="21"/>
      <c r="DC128" s="48" cm="1">
        <f t="array" ref="DC128">beneficio_muerte_individual_pensionado(DC$1,$E128,$B128, Hombres!$A$1:$DW$117, Mujeres!$A$1:$DW$117)</f>
        <v>0</v>
      </c>
      <c r="DD128" s="48" cm="1">
        <f t="array" ref="DD128">beneficio_muerte_individual_pensionado(DD$1,$E128,$B128, Hombres!$A$1:$DW$117, Mujeres!$A$1:$DW$117)</f>
        <v>29721.769837199998</v>
      </c>
      <c r="DE128" s="48" cm="1">
        <f t="array" ref="DE128">beneficio_muerte_individual_pensionado(DE$1,$E128,$B128, Hombres!$A$1:$DW$117, Mujeres!$A$1:$DW$117)</f>
        <v>31550.533000531399</v>
      </c>
      <c r="DF128" s="48" cm="1">
        <f t="array" ref="DF128">beneficio_muerte_individual_pensionado(DF$1,$E128,$B128, Hombres!$A$1:$DW$117, Mujeres!$A$1:$DW$117)</f>
        <v>33589.069104542759</v>
      </c>
      <c r="DG128" s="48" cm="1">
        <f t="array" ref="DG128">beneficio_muerte_individual_pensionado(DG$1,$E128,$B128, Hombres!$A$1:$DW$117, Mujeres!$A$1:$DW$117)</f>
        <v>35704.501599972558</v>
      </c>
      <c r="DH128" s="48" cm="1">
        <f t="array" ref="DH128">beneficio_muerte_individual_pensionado(DH$1,$E128,$B128, Hombres!$A$1:$DW$117, Mujeres!$A$1:$DW$117)</f>
        <v>37634.882178372056</v>
      </c>
      <c r="DI128" s="48" cm="1">
        <f t="array" ref="DI128">beneficio_muerte_individual_pensionado(DI$1,$E128,$B128, Hombres!$A$1:$DW$117, Mujeres!$A$1:$DW$117)</f>
        <v>39394.580104360612</v>
      </c>
      <c r="DJ128" s="48" cm="1">
        <f t="array" ref="DJ128">beneficio_muerte_individual_pensionado(DJ$1,$E128,$B128, Hombres!$A$1:$DW$117, Mujeres!$A$1:$DW$117)</f>
        <v>41338.32572838942</v>
      </c>
      <c r="DK128" s="48" cm="1">
        <f t="array" ref="DK128">beneficio_muerte_individual_pensionado(DK$1,$E128,$B128, Hombres!$A$1:$DW$117, Mujeres!$A$1:$DW$117)</f>
        <v>43816.879579651308</v>
      </c>
      <c r="DL128" s="48" cm="1">
        <f t="array" ref="DL128">beneficio_muerte_individual_pensionado(DL$1,$E128,$B128, Hombres!$A$1:$DW$117, Mujeres!$A$1:$DW$117)</f>
        <v>46992.03877651252</v>
      </c>
      <c r="DM128" s="48" cm="1">
        <f t="array" ref="DM128">beneficio_muerte_individual_pensionado(DM$1,$E128,$B128, Hombres!$A$1:$DW$117, Mujeres!$A$1:$DW$117)</f>
        <v>50824.788156167531</v>
      </c>
      <c r="DN128" s="48" cm="1">
        <f t="array" ref="DN128">beneficio_muerte_individual_pensionado(DN$1,$E128,$B128, Hombres!$A$1:$DW$117, Mujeres!$A$1:$DW$117)</f>
        <v>55214.248163055163</v>
      </c>
      <c r="DO128" s="48" cm="1">
        <f t="array" ref="DO128">beneficio_muerte_individual_pensionado(DO$1,$E128,$B128, Hombres!$A$1:$DW$117, Mujeres!$A$1:$DW$117)</f>
        <v>59943.898739954988</v>
      </c>
      <c r="DP128" s="48" cm="1">
        <f t="array" ref="DP128">beneficio_muerte_individual_pensionado(DP$1,$E128,$B128, Hombres!$A$1:$DW$117, Mujeres!$A$1:$DW$117)</f>
        <v>64558.275174957336</v>
      </c>
      <c r="DQ128" s="48" cm="1">
        <f t="array" ref="DQ128">beneficio_muerte_individual_pensionado(DQ$1,$E128,$B128, Hombres!$A$1:$DW$117, Mujeres!$A$1:$DW$117)</f>
        <v>68715.670503252535</v>
      </c>
      <c r="DR128" s="48" cm="1">
        <f t="array" ref="DR128">beneficio_muerte_individual_pensionado(DR$1,$E128,$B128, Hombres!$A$1:$DW$117, Mujeres!$A$1:$DW$117)</f>
        <v>72378.386319523968</v>
      </c>
      <c r="DS128" s="48" cm="1">
        <f t="array" ref="DS128">beneficio_muerte_individual_pensionado(DS$1,$E128,$B128, Hombres!$A$1:$DW$117, Mujeres!$A$1:$DW$117)</f>
        <v>75734.033176995392</v>
      </c>
      <c r="DT128" s="48" cm="1">
        <f t="array" ref="DT128">beneficio_muerte_individual_pensionado(DT$1,$E128,$B128, Hombres!$A$1:$DW$117, Mujeres!$A$1:$DW$117)</f>
        <v>79101.095217129186</v>
      </c>
      <c r="DU128" s="48" cm="1">
        <f t="array" ref="DU128">beneficio_muerte_individual_pensionado(DU$1,$E128,$B128, Hombres!$A$1:$DW$117, Mujeres!$A$1:$DW$117)</f>
        <v>86064.660280981727</v>
      </c>
      <c r="DV128" s="48" cm="1">
        <f t="array" ref="DV128">beneficio_muerte_individual_pensionado(DV$1,$E128,$B128, Hombres!$A$1:$DW$117, Mujeres!$A$1:$DW$117)</f>
        <v>90093.606576730876</v>
      </c>
      <c r="DW128" s="48" cm="1">
        <f t="array" ref="DW128">beneficio_muerte_individual_pensionado(DW$1,$E128,$B128, Hombres!$A$1:$DW$117, Mujeres!$A$1:$DW$117)</f>
        <v>93879.799722532567</v>
      </c>
      <c r="DX128" s="48" cm="1">
        <f t="array" ref="DX128">beneficio_muerte_individual_pensionado(DX$1,$E128,$B128, Hombres!$A$1:$DW$117, Mujeres!$A$1:$DW$117)</f>
        <v>97452.690728232337</v>
      </c>
      <c r="DY128" s="48" cm="1">
        <f t="array" ref="DY128">beneficio_muerte_individual_pensionado(DY$1,$E128,$B128, Hombres!$A$1:$DW$117, Mujeres!$A$1:$DW$117)</f>
        <v>100855.24325565697</v>
      </c>
      <c r="DZ128" s="48" cm="1">
        <f t="array" ref="DZ128">beneficio_muerte_individual_pensionado(DZ$1,$E128,$B128, Hombres!$A$1:$DW$117, Mujeres!$A$1:$DW$117)</f>
        <v>103979.21564973876</v>
      </c>
      <c r="EA128" s="48" cm="1">
        <f t="array" ref="EA128">beneficio_muerte_individual_pensionado(EA$1,$E128,$B128, Hombres!$A$1:$DW$117, Mujeres!$A$1:$DW$117)</f>
        <v>106646.11661679672</v>
      </c>
      <c r="EB128" s="48" cm="1">
        <f t="array" ref="EB128">beneficio_muerte_individual_pensionado(EB$1,$E128,$B128, Hombres!$A$1:$DW$117, Mujeres!$A$1:$DW$117)</f>
        <v>108700.02194569982</v>
      </c>
      <c r="EC128" s="48" cm="1">
        <f t="array" ref="EC128">beneficio_muerte_individual_pensionado(EC$1,$E128,$B128, Hombres!$A$1:$DW$117, Mujeres!$A$1:$DW$117)</f>
        <v>110078.31451423709</v>
      </c>
      <c r="ED128" s="48" cm="1">
        <f t="array" ref="ED128">beneficio_muerte_individual_pensionado(ED$1,$E128,$B128, Hombres!$A$1:$DW$117, Mujeres!$A$1:$DW$117)</f>
        <v>110717.79360195147</v>
      </c>
      <c r="EE128" s="48" cm="1">
        <f t="array" ref="EE128">beneficio_muerte_individual_pensionado(EE$1,$E128,$B128, Hombres!$A$1:$DW$117, Mujeres!$A$1:$DW$117)</f>
        <v>110473.46791739111</v>
      </c>
      <c r="EF128" s="48" cm="1">
        <f t="array" ref="EF128">beneficio_muerte_individual_pensionado(EF$1,$E128,$B128, Hombres!$A$1:$DW$117, Mujeres!$A$1:$DW$117)</f>
        <v>109158.00120708253</v>
      </c>
      <c r="EG128" s="48" cm="1">
        <f t="array" ref="EG128">beneficio_muerte_individual_pensionado(EG$1,$E128,$B128, Hombres!$A$1:$DW$117, Mujeres!$A$1:$DW$117)</f>
        <v>106668.83112685393</v>
      </c>
      <c r="EH128" s="48" cm="1">
        <f t="array" ref="EH128">beneficio_muerte_individual_pensionado(EH$1,$E128,$B128, Hombres!$A$1:$DW$117, Mujeres!$A$1:$DW$117)</f>
        <v>103016.57988087241</v>
      </c>
      <c r="EI128" s="48" cm="1">
        <f t="array" ref="EI128">beneficio_muerte_individual_pensionado(EI$1,$E128,$B128, Hombres!$A$1:$DW$117, Mujeres!$A$1:$DW$117)</f>
        <v>98242.907082058518</v>
      </c>
      <c r="EJ128" s="48" cm="1">
        <f t="array" ref="EJ128">beneficio_muerte_individual_pensionado(EJ$1,$E128,$B128, Hombres!$A$1:$DW$117, Mujeres!$A$1:$DW$117)</f>
        <v>92375.358659569116</v>
      </c>
      <c r="EK128" s="48" cm="1">
        <f t="array" ref="EK128">beneficio_muerte_individual_pensionado(EK$1,$E128,$B128, Hombres!$A$1:$DW$117, Mujeres!$A$1:$DW$117)</f>
        <v>85449.515663496364</v>
      </c>
      <c r="EL128" s="48" cm="1">
        <f t="array" ref="EL128">beneficio_muerte_individual_pensionado(EL$1,$E128,$B128, Hombres!$A$1:$DW$117, Mujeres!$A$1:$DW$117)</f>
        <v>77600.746564495275</v>
      </c>
      <c r="EM128" s="48" cm="1">
        <f t="array" ref="EM128">beneficio_muerte_individual_pensionado(EM$1,$E128,$B128, Hombres!$A$1:$DW$117, Mujeres!$A$1:$DW$117)</f>
        <v>69071.325210386523</v>
      </c>
      <c r="EN128" s="48" cm="1">
        <f t="array" ref="EN128">beneficio_muerte_individual_pensionado(EN$1,$E128,$B128, Hombres!$A$1:$DW$117, Mujeres!$A$1:$DW$117)</f>
        <v>60138.397555138887</v>
      </c>
      <c r="EO128" s="48" cm="1">
        <f t="array" ref="EO128">beneficio_muerte_individual_pensionado(EO$1,$E128,$B128, Hombres!$A$1:$DW$117, Mujeres!$A$1:$DW$117)</f>
        <v>51081.073703416761</v>
      </c>
      <c r="EP128" s="48" cm="1">
        <f t="array" ref="EP128">beneficio_muerte_individual_pensionado(EP$1,$E128,$B128, Hombres!$A$1:$DW$117, Mujeres!$A$1:$DW$117)</f>
        <v>42186.429088422025</v>
      </c>
      <c r="EQ128" s="48" cm="1">
        <f t="array" ref="EQ128">beneficio_muerte_individual_pensionado(EQ$1,$E128,$B128, Hombres!$A$1:$DW$117, Mujeres!$A$1:$DW$117)</f>
        <v>33761.64371510224</v>
      </c>
      <c r="ER128" s="48" cm="1">
        <f t="array" ref="ER128">beneficio_muerte_individual_pensionado(ER$1,$E128,$B128, Hombres!$A$1:$DW$117, Mujeres!$A$1:$DW$117)</f>
        <v>26093.928435872869</v>
      </c>
      <c r="ES128" s="48" cm="1">
        <f t="array" ref="ES128">beneficio_muerte_individual_pensionado(ES$1,$E128,$B128, Hombres!$A$1:$DW$117, Mujeres!$A$1:$DW$117)</f>
        <v>19399.01989015568</v>
      </c>
      <c r="ET128" s="48" cm="1">
        <f t="array" ref="ET128">beneficio_muerte_individual_pensionado(ET$1,$E128,$B128, Hombres!$A$1:$DW$117, Mujeres!$A$1:$DW$117)</f>
        <v>13803.947589838293</v>
      </c>
      <c r="EU128" s="48" cm="1">
        <f t="array" ref="EU128">beneficio_muerte_individual_pensionado(EU$1,$E128,$B128, Hombres!$A$1:$DW$117, Mujeres!$A$1:$DW$117)</f>
        <v>9347.8458013602321</v>
      </c>
      <c r="EV128" s="48" cm="1">
        <f t="array" ref="EV128">beneficio_muerte_individual_pensionado(EV$1,$E128,$B128, Hombres!$A$1:$DW$117, Mujeres!$A$1:$DW$117)</f>
        <v>5986.6357687142745</v>
      </c>
      <c r="EW128" s="48" cm="1">
        <f t="array" ref="EW128">beneficio_muerte_individual_pensionado(EW$1,$E128,$B128, Hombres!$A$1:$DW$117, Mujeres!$A$1:$DW$117)</f>
        <v>3600.3753318336676</v>
      </c>
      <c r="EX128" s="48" cm="1">
        <f t="array" ref="EX128">beneficio_muerte_individual_pensionado(EX$1,$E128,$B128, Hombres!$A$1:$DW$117, Mujeres!$A$1:$DW$117)</f>
        <v>2016.0782857771999</v>
      </c>
      <c r="EY128" s="48" cm="1">
        <f t="array" ref="EY128">beneficio_muerte_individual_pensionado(EY$1,$E128,$B128, Hombres!$A$1:$DW$117, Mujeres!$A$1:$DW$117)</f>
        <v>1040.2927250639168</v>
      </c>
      <c r="EZ128" s="48" cm="1">
        <f t="array" ref="EZ128">beneficio_muerte_individual_pensionado(EZ$1,$E128,$B128, Hombres!$A$1:$DW$117, Mujeres!$A$1:$DW$117)</f>
        <v>488.51796127656286</v>
      </c>
      <c r="FA128" s="48" cm="1">
        <f t="array" ref="FA128">beneficio_muerte_individual_pensionado(FA$1,$E128,$B128, Hombres!$A$1:$DW$117, Mujeres!$A$1:$DW$117)</f>
        <v>205.66372519226033</v>
      </c>
      <c r="FB128" s="48" cm="1">
        <f t="array" ref="FB128">beneficio_muerte_individual_pensionado(FB$1,$E128,$B128, Hombres!$A$1:$DW$117, Mujeres!$A$1:$DW$117)</f>
        <v>76.166398849531888</v>
      </c>
      <c r="FC128" s="48" cm="1">
        <f t="array" ref="FC128">beneficio_muerte_individual_pensionado(FC$1,$E128,$B128, Hombres!$A$1:$DW$117, Mujeres!$A$1:$DW$117)</f>
        <v>24.200160451969616</v>
      </c>
      <c r="FD128" s="48" cm="1">
        <f t="array" ref="FD128">beneficio_muerte_individual_pensionado(FD$1,$E128,$B128, Hombres!$A$1:$DW$117, Mujeres!$A$1:$DW$117)</f>
        <v>7.9088172255667502</v>
      </c>
      <c r="FE128" s="48" cm="1">
        <f t="array" ref="FE128">beneficio_muerte_individual_pensionado(FE$1,$E128,$B128, Hombres!$A$1:$DW$117, Mujeres!$A$1:$DW$117)</f>
        <v>0</v>
      </c>
      <c r="FF128" s="48" cm="1">
        <f t="array" ref="FF128">beneficio_muerte_individual_pensionado(FF$1,$E128,$B128, Hombres!$A$1:$DW$117, Mujeres!$A$1:$DW$117)</f>
        <v>0</v>
      </c>
      <c r="FG128" s="48" cm="1">
        <f t="array" ref="FG128">beneficio_muerte_individual_pensionado(FG$1,$E128,$B128, Hombres!$A$1:$DW$117, Mujeres!$A$1:$DW$117)</f>
        <v>0</v>
      </c>
      <c r="FH128" s="48" cm="1">
        <f t="array" ref="FH128">beneficio_muerte_individual_pensionado(FH$1,$E128,$B128, Hombres!$A$1:$DW$117, Mujeres!$A$1:$DW$117)</f>
        <v>0</v>
      </c>
      <c r="FI128" s="48" cm="1">
        <f t="array" ref="FI128">beneficio_muerte_individual_pensionado(FI$1,$E128,$B128, Hombres!$A$1:$DW$117, Mujeres!$A$1:$DW$117)</f>
        <v>0</v>
      </c>
      <c r="FJ128" s="48" cm="1">
        <f t="array" ref="FJ128">beneficio_muerte_individual_pensionado(FJ$1,$E128,$B128, Hombres!$A$1:$DW$117, Mujeres!$A$1:$DW$117)</f>
        <v>0</v>
      </c>
      <c r="FK128" s="48" cm="1">
        <f t="array" ref="FK128">beneficio_muerte_individual_pensionado(FK$1,$E128,$B128, Hombres!$A$1:$DW$117, Mujeres!$A$1:$DW$117)</f>
        <v>0</v>
      </c>
      <c r="FL128" s="48" cm="1">
        <f t="array" ref="FL128">beneficio_muerte_individual_pensionado(FL$1,$E128,$B128, Hombres!$A$1:$DW$117, Mujeres!$A$1:$DW$117)</f>
        <v>0</v>
      </c>
      <c r="FM128" s="48" cm="1">
        <f t="array" ref="FM128">beneficio_muerte_individual_pensionado(FM$1,$E128,$B128, Hombres!$A$1:$DW$117, Mujeres!$A$1:$DW$117)</f>
        <v>0</v>
      </c>
      <c r="FN128" s="48" cm="1">
        <f t="array" ref="FN128">beneficio_muerte_individual_pensionado(FN$1,$E128,$B128, Hombres!$A$1:$DW$117, Mujeres!$A$1:$DW$117)</f>
        <v>0</v>
      </c>
      <c r="FO128" s="48" cm="1">
        <f t="array" ref="FO128">beneficio_muerte_individual_pensionado(FO$1,$E128,$B128, Hombres!$A$1:$DW$117, Mujeres!$A$1:$DW$117)</f>
        <v>0</v>
      </c>
      <c r="FP128" s="48" cm="1">
        <f t="array" ref="FP128">beneficio_muerte_individual_pensionado(FP$1,$E128,$B128, Hombres!$A$1:$DW$117, Mujeres!$A$1:$DW$117)</f>
        <v>0</v>
      </c>
      <c r="FQ128" s="48" cm="1">
        <f t="array" ref="FQ128">beneficio_muerte_individual_pensionado(FQ$1,$E128,$B128, Hombres!$A$1:$DW$117, Mujeres!$A$1:$DW$117)</f>
        <v>0</v>
      </c>
      <c r="FR128" s="48" cm="1">
        <f t="array" ref="FR128">beneficio_muerte_individual_pensionado(FR$1,$E128,$B128, Hombres!$A$1:$DW$117, Mujeres!$A$1:$DW$117)</f>
        <v>0</v>
      </c>
      <c r="FS128" s="48" cm="1">
        <f t="array" ref="FS128">beneficio_muerte_individual_pensionado(FS$1,$E128,$B128, Hombres!$A$1:$DW$117, Mujeres!$A$1:$DW$117)</f>
        <v>0</v>
      </c>
      <c r="FT128" s="48" cm="1">
        <f t="array" ref="FT128">beneficio_muerte_individual_pensionado(FT$1,$E128,$B128, Hombres!$A$1:$DW$117, Mujeres!$A$1:$DW$117)</f>
        <v>0</v>
      </c>
      <c r="FU128" s="48" cm="1">
        <f t="array" ref="FU128">beneficio_muerte_individual_pensionado(FU$1,$E128,$B128, Hombres!$A$1:$DW$117, Mujeres!$A$1:$DW$117)</f>
        <v>0</v>
      </c>
      <c r="FV128" s="48" cm="1">
        <f t="array" ref="FV128">beneficio_muerte_individual_pensionado(FV$1,$E128,$B128, Hombres!$A$1:$DW$117, Mujeres!$A$1:$DW$117)</f>
        <v>0</v>
      </c>
      <c r="FW128" s="48" cm="1">
        <f t="array" ref="FW128">beneficio_muerte_individual_pensionado(FW$1,$E128,$B128, Hombres!$A$1:$DW$117, Mujeres!$A$1:$DW$117)</f>
        <v>0</v>
      </c>
      <c r="FX128" s="48" cm="1">
        <f t="array" ref="FX128">beneficio_muerte_individual_pensionado(FX$1,$E128,$B128, Hombres!$A$1:$DW$117, Mujeres!$A$1:$DW$117)</f>
        <v>0</v>
      </c>
      <c r="FY128" s="48" cm="1">
        <f t="array" ref="FY128">beneficio_muerte_individual_pensionado(FY$1,$E128,$B128, Hombres!$A$1:$DW$117, Mujeres!$A$1:$DW$117)</f>
        <v>0</v>
      </c>
      <c r="FZ128" s="48" cm="1">
        <f t="array" ref="FZ128">beneficio_muerte_individual_pensionado(FZ$1,$E128,$B128, Hombres!$A$1:$DW$117, Mujeres!$A$1:$DW$117)</f>
        <v>0</v>
      </c>
      <c r="GA128" s="48" cm="1">
        <f t="array" ref="GA128">beneficio_muerte_individual_pensionado(GA$1,$E128,$B128, Hombres!$A$1:$DW$117, Mujeres!$A$1:$DW$117)</f>
        <v>0</v>
      </c>
      <c r="GB128" s="48" cm="1">
        <f t="array" ref="GB128">beneficio_muerte_individual_pensionado(GB$1,$E128,$B128, Hombres!$A$1:$DW$117, Mujeres!$A$1:$DW$117)</f>
        <v>0</v>
      </c>
      <c r="GC128" s="48" cm="1">
        <f t="array" ref="GC128">beneficio_muerte_individual_pensionado(GC$1,$E128,$B128, Hombres!$A$1:$DW$117, Mujeres!$A$1:$DW$117)</f>
        <v>0</v>
      </c>
      <c r="GD128" s="48" cm="1">
        <f t="array" ref="GD128">beneficio_muerte_individual_pensionado(GD$1,$E128,$B128, Hombres!$A$1:$DW$117, Mujeres!$A$1:$DW$117)</f>
        <v>0</v>
      </c>
      <c r="GE128" s="48" cm="1">
        <f t="array" ref="GE128">beneficio_muerte_individual_pensionado(GE$1,$E128,$B128, Hombres!$A$1:$DW$117, Mujeres!$A$1:$DW$117)</f>
        <v>0</v>
      </c>
      <c r="GF128" s="48" cm="1">
        <f t="array" ref="GF128">beneficio_muerte_individual_pensionado(GF$1,$E128,$B128, Hombres!$A$1:$DW$117, Mujeres!$A$1:$DW$117)</f>
        <v>0</v>
      </c>
      <c r="GG128" s="48" cm="1">
        <f t="array" ref="GG128">beneficio_muerte_individual_pensionado(GG$1,$E128,$B128, Hombres!$A$1:$DW$117, Mujeres!$A$1:$DW$117)</f>
        <v>0</v>
      </c>
      <c r="GH128" s="48" cm="1">
        <f t="array" ref="GH128">beneficio_muerte_individual_pensionado(GH$1,$E128,$B128, Hombres!$A$1:$DW$117, Mujeres!$A$1:$DW$117)</f>
        <v>0</v>
      </c>
      <c r="GI128" s="48" cm="1">
        <f t="array" ref="GI128">beneficio_muerte_individual_pensionado(GI$1,$E128,$B128, Hombres!$A$1:$DW$117, Mujeres!$A$1:$DW$117)</f>
        <v>0</v>
      </c>
      <c r="GJ128" s="48" cm="1">
        <f t="array" ref="GJ128">beneficio_muerte_individual_pensionado(GJ$1,$E128,$B128, Hombres!$A$1:$DW$117, Mujeres!$A$1:$DW$117)</f>
        <v>0</v>
      </c>
      <c r="GK128" s="48" cm="1">
        <f t="array" ref="GK128">beneficio_muerte_individual_pensionado(GK$1,$E128,$B128, Hombres!$A$1:$DW$117, Mujeres!$A$1:$DW$117)</f>
        <v>0</v>
      </c>
      <c r="GL128" s="48" cm="1">
        <f t="array" ref="GL128">beneficio_muerte_individual_pensionado(GL$1,$E128,$B128, Hombres!$A$1:$DW$117, Mujeres!$A$1:$DW$117)</f>
        <v>0</v>
      </c>
      <c r="GM128" s="48" cm="1">
        <f t="array" ref="GM128">beneficio_muerte_individual_pensionado(GM$1,$E128,$B128, Hombres!$A$1:$DW$117, Mujeres!$A$1:$DW$117)</f>
        <v>0</v>
      </c>
      <c r="GN128" s="48" cm="1">
        <f t="array" ref="GN128">beneficio_muerte_individual_pensionado(GN$1,$E128,$B128, Hombres!$A$1:$DW$117, Mujeres!$A$1:$DW$117)</f>
        <v>0</v>
      </c>
      <c r="GO128" s="48" cm="1">
        <f t="array" ref="GO128">beneficio_muerte_individual_pensionado(GO$1,$E128,$B128, Hombres!$A$1:$DW$117, Mujeres!$A$1:$DW$117)</f>
        <v>0</v>
      </c>
      <c r="GP128" s="48" cm="1">
        <f t="array" ref="GP128">beneficio_muerte_individual_pensionado(GP$1,$E128,$B128, Hombres!$A$1:$DW$117, Mujeres!$A$1:$DW$117)</f>
        <v>0</v>
      </c>
      <c r="GQ128" s="48" cm="1">
        <f t="array" ref="GQ128">beneficio_muerte_individual_pensionado(GQ$1,$E128,$B128, Hombres!$A$1:$DW$117, Mujeres!$A$1:$DW$117)</f>
        <v>0</v>
      </c>
      <c r="GR128" s="48" cm="1">
        <f t="array" ref="GR128">beneficio_muerte_individual_pensionado(GR$1,$E128,$B128, Hombres!$A$1:$DW$117, Mujeres!$A$1:$DW$117)</f>
        <v>0</v>
      </c>
      <c r="GS128" s="48" cm="1">
        <f t="array" ref="GS128">beneficio_muerte_individual_pensionado(GS$1,$E128,$B128, Hombres!$A$1:$DW$117, Mujeres!$A$1:$DW$117)</f>
        <v>0</v>
      </c>
      <c r="GT128" s="48" cm="1">
        <f t="array" ref="GT128">beneficio_muerte_individual_pensionado(GT$1,$E128,$B128, Hombres!$A$1:$DW$117, Mujeres!$A$1:$DW$117)</f>
        <v>0</v>
      </c>
    </row>
    <row r="129" spans="1:202" x14ac:dyDescent="0.3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8" cm="1">
        <f t="array" ref="H129">AnualidadPensionado(H$1,$E129,$B129, $D129, Hombres!$A$1:$DW$117, Mujeres!$A$1:$DW$117)</f>
        <v>0</v>
      </c>
      <c r="I129" s="48" cm="1">
        <f t="array" ref="I129">AnualidadPensionado(I$1,$E129,$B129, $D129, Hombres!$A$1:$DW$117, Mujeres!$A$1:$DW$117)</f>
        <v>4258093.7603146806</v>
      </c>
      <c r="J129" s="48" cm="1">
        <f t="array" ref="J129">AnualidadPensionado(J$1,$E129,$B129, $D129, Hombres!$A$1:$DW$117, Mujeres!$A$1:$DW$117)</f>
        <v>4296055.4283866687</v>
      </c>
      <c r="K129" s="48" cm="1">
        <f t="array" ref="K129">AnualidadPensionado(K$1,$E129,$B129, $D129, Hombres!$A$1:$DW$117, Mujeres!$A$1:$DW$117)</f>
        <v>4325704.7795112869</v>
      </c>
      <c r="L129" s="48" cm="1">
        <f t="array" ref="L129">AnualidadPensionado(L$1,$E129,$B129, $D129, Hombres!$A$1:$DW$117, Mujeres!$A$1:$DW$117)</f>
        <v>4345026.456958388</v>
      </c>
      <c r="M129" s="48" cm="1">
        <f t="array" ref="M129">AnualidadPensionado(M$1,$E129,$B129, $D129, Hombres!$A$1:$DW$117, Mujeres!$A$1:$DW$117)</f>
        <v>4352097.1663070871</v>
      </c>
      <c r="N129" s="48" cm="1">
        <f t="array" ref="N129">AnualidadPensionado(N$1,$E129,$B129, $D129, Hombres!$A$1:$DW$117, Mujeres!$A$1:$DW$117)</f>
        <v>4340440.0696950369</v>
      </c>
      <c r="O129" s="48" cm="1">
        <f t="array" ref="O129">AnualidadPensionado(O$1,$E129,$B129, $D129, Hombres!$A$1:$DW$117, Mujeres!$A$1:$DW$117)</f>
        <v>4313803.0841372432</v>
      </c>
      <c r="P129" s="48" cm="1">
        <f t="array" ref="P129">AnualidadPensionado(P$1,$E129,$B129, $D129, Hombres!$A$1:$DW$117, Mujeres!$A$1:$DW$117)</f>
        <v>4270614.6292516207</v>
      </c>
      <c r="Q129" s="48" cm="1">
        <f t="array" ref="Q129">AnualidadPensionado(Q$1,$E129,$B129, $D129, Hombres!$A$1:$DW$117, Mujeres!$A$1:$DW$117)</f>
        <v>4209521.5652035922</v>
      </c>
      <c r="R129" s="48" cm="1">
        <f t="array" ref="R129">AnualidadPensionado(R$1,$E129,$B129, $D129, Hombres!$A$1:$DW$117, Mujeres!$A$1:$DW$117)</f>
        <v>4129425.3903452256</v>
      </c>
      <c r="S129" s="48" cm="1">
        <f t="array" ref="S129">AnualidadPensionado(S$1,$E129,$B129, $D129, Hombres!$A$1:$DW$117, Mujeres!$A$1:$DW$117)</f>
        <v>4029219.6347488277</v>
      </c>
      <c r="T129" s="48" cm="1">
        <f t="array" ref="T129">AnualidadPensionado(T$1,$E129,$B129, $D129, Hombres!$A$1:$DW$117, Mujeres!$A$1:$DW$117)</f>
        <v>3907782.4805246778</v>
      </c>
      <c r="U129" s="48" cm="1">
        <f t="array" ref="U129">AnualidadPensionado(U$1,$E129,$B129, $D129, Hombres!$A$1:$DW$117, Mujeres!$A$1:$DW$117)</f>
        <v>3764296.3514623442</v>
      </c>
      <c r="V129" s="48" cm="1">
        <f t="array" ref="V129">AnualidadPensionado(V$1,$E129,$B129, $D129, Hombres!$A$1:$DW$117, Mujeres!$A$1:$DW$117)</f>
        <v>3598633.8135247701</v>
      </c>
      <c r="W129" s="48" cm="1">
        <f t="array" ref="W129">AnualidadPensionado(W$1,$E129,$B129, $D129, Hombres!$A$1:$DW$117, Mujeres!$A$1:$DW$117)</f>
        <v>3411374.9409421789</v>
      </c>
      <c r="X129" s="48" cm="1">
        <f t="array" ref="X129">AnualidadPensionado(X$1,$E129,$B129, $D129, Hombres!$A$1:$DW$117, Mujeres!$A$1:$DW$117)</f>
        <v>3203507.7554095322</v>
      </c>
      <c r="Y129" s="48" cm="1">
        <f t="array" ref="Y129">AnualidadPensionado(Y$1,$E129,$B129, $D129, Hombres!$A$1:$DW$117, Mujeres!$A$1:$DW$117)</f>
        <v>2976478.5885369573</v>
      </c>
      <c r="Z129" s="48" cm="1">
        <f t="array" ref="Z129">AnualidadPensionado(Z$1,$E129,$B129, $D129, Hombres!$A$1:$DW$117, Mujeres!$A$1:$DW$117)</f>
        <v>2732506.5651906757</v>
      </c>
      <c r="AA129" s="48" cm="1">
        <f t="array" ref="AA129">AnualidadPensionado(AA$1,$E129,$B129, $D129, Hombres!$A$1:$DW$117, Mujeres!$A$1:$DW$117)</f>
        <v>2474899.6207900937</v>
      </c>
      <c r="AB129" s="48" cm="1">
        <f t="array" ref="AB129">AnualidadPensionado(AB$1,$E129,$B129, $D129, Hombres!$A$1:$DW$117, Mujeres!$A$1:$DW$117)</f>
        <v>2207946.6496343524</v>
      </c>
      <c r="AC129" s="48" cm="1">
        <f t="array" ref="AC129">AnualidadPensionado(AC$1,$E129,$B129, $D129, Hombres!$A$1:$DW$117, Mujeres!$A$1:$DW$117)</f>
        <v>1936566.3592856729</v>
      </c>
      <c r="AD129" s="48" cm="1">
        <f t="array" ref="AD129">AnualidadPensionado(AD$1,$E129,$B129, $D129, Hombres!$A$1:$DW$117, Mujeres!$A$1:$DW$117)</f>
        <v>1666160.8466778181</v>
      </c>
      <c r="AE129" s="48" cm="1">
        <f t="array" ref="AE129">AnualidadPensionado(AE$1,$E129,$B129, $D129, Hombres!$A$1:$DW$117, Mujeres!$A$1:$DW$117)</f>
        <v>1402590.240863858</v>
      </c>
      <c r="AF129" s="48" cm="1">
        <f t="array" ref="AF129">AnualidadPensionado(AF$1,$E129,$B129, $D129, Hombres!$A$1:$DW$117, Mujeres!$A$1:$DW$117)</f>
        <v>1152004.8036970305</v>
      </c>
      <c r="AG129" s="48" cm="1">
        <f t="array" ref="AG129">AnualidadPensionado(AG$1,$E129,$B129, $D129, Hombres!$A$1:$DW$117, Mujeres!$A$1:$DW$117)</f>
        <v>920284.22951902309</v>
      </c>
      <c r="AH129" s="48" cm="1">
        <f t="array" ref="AH129">AnualidadPensionado(AH$1,$E129,$B129, $D129, Hombres!$A$1:$DW$117, Mujeres!$A$1:$DW$117)</f>
        <v>712416.57433363516</v>
      </c>
      <c r="AI129" s="48" cm="1">
        <f t="array" ref="AI129">AnualidadPensionado(AI$1,$E129,$B129, $D129, Hombres!$A$1:$DW$117, Mujeres!$A$1:$DW$117)</f>
        <v>532111.25446317741</v>
      </c>
      <c r="AJ129" s="48" cm="1">
        <f t="array" ref="AJ129">AnualidadPensionado(AJ$1,$E129,$B129, $D129, Hombres!$A$1:$DW$117, Mujeres!$A$1:$DW$117)</f>
        <v>381544.10035690863</v>
      </c>
      <c r="AK129" s="48" cm="1">
        <f t="array" ref="AK129">AnualidadPensionado(AK$1,$E129,$B129, $D129, Hombres!$A$1:$DW$117, Mujeres!$A$1:$DW$117)</f>
        <v>261148.58137072404</v>
      </c>
      <c r="AL129" s="48" cm="1">
        <f t="array" ref="AL129">AnualidadPensionado(AL$1,$E129,$B129, $D129, Hombres!$A$1:$DW$117, Mujeres!$A$1:$DW$117)</f>
        <v>169500.79163604759</v>
      </c>
      <c r="AM129" s="48" cm="1">
        <f t="array" ref="AM129">AnualidadPensionado(AM$1,$E129,$B129, $D129, Hombres!$A$1:$DW$117, Mujeres!$A$1:$DW$117)</f>
        <v>103510.49833815685</v>
      </c>
      <c r="AN129" s="48" cm="1">
        <f t="array" ref="AN129">AnualidadPensionado(AN$1,$E129,$B129, $D129, Hombres!$A$1:$DW$117, Mujeres!$A$1:$DW$117)</f>
        <v>58913.680814199055</v>
      </c>
      <c r="AO129" s="48" cm="1">
        <f t="array" ref="AO129">AnualidadPensionado(AO$1,$E129,$B129, $D129, Hombres!$A$1:$DW$117, Mujeres!$A$1:$DW$117)</f>
        <v>30897.349244409015</v>
      </c>
      <c r="AP129" s="48" cm="1">
        <f t="array" ref="AP129">AnualidadPensionado(AP$1,$E129,$B129, $D129, Hombres!$A$1:$DW$117, Mujeres!$A$1:$DW$117)</f>
        <v>14726.613982769364</v>
      </c>
      <c r="AQ129" s="48" cm="1">
        <f t="array" ref="AQ129">AnualidadPensionado(AQ$1,$E129,$B129, $D129, Hombres!$A$1:$DW$117, Mujeres!$A$1:$DW$117)</f>
        <v>6269.9861306115063</v>
      </c>
      <c r="AR129" s="48" cm="1">
        <f t="array" ref="AR129">AnualidadPensionado(AR$1,$E129,$B129, $D129, Hombres!$A$1:$DW$117, Mujeres!$A$1:$DW$117)</f>
        <v>2331.806801156722</v>
      </c>
      <c r="AS129" s="48" cm="1">
        <f t="array" ref="AS129">AnualidadPensionado(AS$1,$E129,$B129, $D129, Hombres!$A$1:$DW$117, Mujeres!$A$1:$DW$117)</f>
        <v>735.02148816715419</v>
      </c>
      <c r="AT129" s="48" cm="1">
        <f t="array" ref="AT129">AnualidadPensionado(AT$1,$E129,$B129, $D129, Hombres!$A$1:$DW$117, Mujeres!$A$1:$DW$117)</f>
        <v>188.15438009567555</v>
      </c>
      <c r="AU129" s="48" cm="1">
        <f t="array" ref="AU129">AnualidadPensionado(AU$1,$E129,$B129, $D129, Hombres!$A$1:$DW$117, Mujeres!$A$1:$DW$117)</f>
        <v>36.601288289539511</v>
      </c>
      <c r="AV129" s="48" cm="1">
        <f t="array" ref="AV129">AnualidadPensionado(AV$1,$E129,$B129, $D129, Hombres!$A$1:$DW$117, Mujeres!$A$1:$DW$117)</f>
        <v>4.8012543312081402</v>
      </c>
      <c r="AW129" s="48" cm="1">
        <f t="array" ref="AW129">AnualidadPensionado(AW$1,$E129,$B129, $D129, Hombres!$A$1:$DW$117, Mujeres!$A$1:$DW$117)</f>
        <v>0</v>
      </c>
      <c r="AX129" s="48" cm="1">
        <f t="array" ref="AX129">AnualidadPensionado(AX$1,$E129,$B129, $D129, Hombres!$A$1:$DW$117, Mujeres!$A$1:$DW$117)</f>
        <v>0</v>
      </c>
      <c r="AY129" s="48" cm="1">
        <f t="array" ref="AY129">AnualidadPensionado(AY$1,$E129,$B129, $D129, Hombres!$A$1:$DW$117, Mujeres!$A$1:$DW$117)</f>
        <v>0</v>
      </c>
      <c r="AZ129" s="48" cm="1">
        <f t="array" ref="AZ129">AnualidadPensionado(AZ$1,$E129,$B129, $D129, Hombres!$A$1:$DW$117, Mujeres!$A$1:$DW$117)</f>
        <v>0</v>
      </c>
      <c r="BA129" s="48" cm="1">
        <f t="array" ref="BA129">AnualidadPensionado(BA$1,$E129,$B129, $D129, Hombres!$A$1:$DW$117, Mujeres!$A$1:$DW$117)</f>
        <v>0</v>
      </c>
      <c r="BB129" s="48" cm="1">
        <f t="array" ref="BB129">AnualidadPensionado(BB$1,$E129,$B129, $D129, Hombres!$A$1:$DW$117, Mujeres!$A$1:$DW$117)</f>
        <v>0</v>
      </c>
      <c r="BC129" s="48" cm="1">
        <f t="array" ref="BC129">AnualidadPensionado(BC$1,$E129,$B129, $D129, Hombres!$A$1:$DW$117, Mujeres!$A$1:$DW$117)</f>
        <v>0</v>
      </c>
      <c r="BD129" s="48" cm="1">
        <f t="array" ref="BD129">AnualidadPensionado(BD$1,$E129,$B129, $D129, Hombres!$A$1:$DW$117, Mujeres!$A$1:$DW$117)</f>
        <v>0</v>
      </c>
      <c r="BE129" s="48" cm="1">
        <f t="array" ref="BE129">AnualidadPensionado(BE$1,$E129,$B129, $D129, Hombres!$A$1:$DW$117, Mujeres!$A$1:$DW$117)</f>
        <v>0</v>
      </c>
      <c r="BF129" s="48" cm="1">
        <f t="array" ref="BF129">AnualidadPensionado(BF$1,$E129,$B129, $D129, Hombres!$A$1:$DW$117, Mujeres!$A$1:$DW$117)</f>
        <v>0</v>
      </c>
      <c r="BG129" s="48" cm="1">
        <f t="array" ref="BG129">AnualidadPensionado(BG$1,$E129,$B129, $D129, Hombres!$A$1:$DW$117, Mujeres!$A$1:$DW$117)</f>
        <v>0</v>
      </c>
      <c r="BH129" s="48" cm="1">
        <f t="array" ref="BH129">AnualidadPensionado(BH$1,$E129,$B129, $D129, Hombres!$A$1:$DW$117, Mujeres!$A$1:$DW$117)</f>
        <v>0</v>
      </c>
      <c r="BI129" s="48" cm="1">
        <f t="array" ref="BI129">AnualidadPensionado(BI$1,$E129,$B129, $D129, Hombres!$A$1:$DW$117, Mujeres!$A$1:$DW$117)</f>
        <v>0</v>
      </c>
      <c r="BJ129" s="48" cm="1">
        <f t="array" ref="BJ129">AnualidadPensionado(BJ$1,$E129,$B129, $D129, Hombres!$A$1:$DW$117, Mujeres!$A$1:$DW$117)</f>
        <v>0</v>
      </c>
      <c r="BK129" s="48" cm="1">
        <f t="array" ref="BK129">AnualidadPensionado(BK$1,$E129,$B129, $D129, Hombres!$A$1:$DW$117, Mujeres!$A$1:$DW$117)</f>
        <v>0</v>
      </c>
      <c r="BL129" s="48" cm="1">
        <f t="array" ref="BL129">AnualidadPensionado(BL$1,$E129,$B129, $D129, Hombres!$A$1:$DW$117, Mujeres!$A$1:$DW$117)</f>
        <v>0</v>
      </c>
      <c r="BM129" s="48" cm="1">
        <f t="array" ref="BM129">AnualidadPensionado(BM$1,$E129,$B129, $D129, Hombres!$A$1:$DW$117, Mujeres!$A$1:$DW$117)</f>
        <v>0</v>
      </c>
      <c r="BN129" s="48" cm="1">
        <f t="array" ref="BN129">AnualidadPensionado(BN$1,$E129,$B129, $D129, Hombres!$A$1:$DW$117, Mujeres!$A$1:$DW$117)</f>
        <v>0</v>
      </c>
      <c r="BO129" s="48" cm="1">
        <f t="array" ref="BO129">AnualidadPensionado(BO$1,$E129,$B129, $D129, Hombres!$A$1:$DW$117, Mujeres!$A$1:$DW$117)</f>
        <v>0</v>
      </c>
      <c r="BP129" s="48" cm="1">
        <f t="array" ref="BP129">AnualidadPensionado(BP$1,$E129,$B129, $D129, Hombres!$A$1:$DW$117, Mujeres!$A$1:$DW$117)</f>
        <v>0</v>
      </c>
      <c r="BQ129" s="48" cm="1">
        <f t="array" ref="BQ129">AnualidadPensionado(BQ$1,$E129,$B129, $D129, Hombres!$A$1:$DW$117, Mujeres!$A$1:$DW$117)</f>
        <v>0</v>
      </c>
      <c r="BR129" s="48" cm="1">
        <f t="array" ref="BR129">AnualidadPensionado(BR$1,$E129,$B129, $D129, Hombres!$A$1:$DW$117, Mujeres!$A$1:$DW$117)</f>
        <v>0</v>
      </c>
      <c r="BS129" s="48" cm="1">
        <f t="array" ref="BS129">AnualidadPensionado(BS$1,$E129,$B129, $D129, Hombres!$A$1:$DW$117, Mujeres!$A$1:$DW$117)</f>
        <v>0</v>
      </c>
      <c r="BT129" s="48" cm="1">
        <f t="array" ref="BT129">AnualidadPensionado(BT$1,$E129,$B129, $D129, Hombres!$A$1:$DW$117, Mujeres!$A$1:$DW$117)</f>
        <v>0</v>
      </c>
      <c r="BU129" s="48" cm="1">
        <f t="array" ref="BU129">AnualidadPensionado(BU$1,$E129,$B129, $D129, Hombres!$A$1:$DW$117, Mujeres!$A$1:$DW$117)</f>
        <v>0</v>
      </c>
      <c r="BV129" s="48" cm="1">
        <f t="array" ref="BV129">AnualidadPensionado(BV$1,$E129,$B129, $D129, Hombres!$A$1:$DW$117, Mujeres!$A$1:$DW$117)</f>
        <v>0</v>
      </c>
      <c r="BW129" s="48" cm="1">
        <f t="array" ref="BW129">AnualidadPensionado(BW$1,$E129,$B129, $D129, Hombres!$A$1:$DW$117, Mujeres!$A$1:$DW$117)</f>
        <v>0</v>
      </c>
      <c r="BX129" s="48" cm="1">
        <f t="array" ref="BX129">AnualidadPensionado(BX$1,$E129,$B129, $D129, Hombres!$A$1:$DW$117, Mujeres!$A$1:$DW$117)</f>
        <v>0</v>
      </c>
      <c r="BY129" s="48" cm="1">
        <f t="array" ref="BY129">AnualidadPensionado(BY$1,$E129,$B129, $D129, Hombres!$A$1:$DW$117, Mujeres!$A$1:$DW$117)</f>
        <v>0</v>
      </c>
      <c r="BZ129" s="48" cm="1">
        <f t="array" ref="BZ129">AnualidadPensionado(BZ$1,$E129,$B129, $D129, Hombres!$A$1:$DW$117, Mujeres!$A$1:$DW$117)</f>
        <v>0</v>
      </c>
      <c r="CA129" s="48" cm="1">
        <f t="array" ref="CA129">AnualidadPensionado(CA$1,$E129,$B129, $D129, Hombres!$A$1:$DW$117, Mujeres!$A$1:$DW$117)</f>
        <v>0</v>
      </c>
      <c r="CB129" s="48" cm="1">
        <f t="array" ref="CB129">AnualidadPensionado(CB$1,$E129,$B129, $D129, Hombres!$A$1:$DW$117, Mujeres!$A$1:$DW$117)</f>
        <v>0</v>
      </c>
      <c r="CC129" s="48" cm="1">
        <f t="array" ref="CC129">AnualidadPensionado(CC$1,$E129,$B129, $D129, Hombres!$A$1:$DW$117, Mujeres!$A$1:$DW$117)</f>
        <v>0</v>
      </c>
      <c r="CD129" s="48" cm="1">
        <f t="array" ref="CD129">AnualidadPensionado(CD$1,$E129,$B129, $D129, Hombres!$A$1:$DW$117, Mujeres!$A$1:$DW$117)</f>
        <v>0</v>
      </c>
      <c r="CE129" s="48" cm="1">
        <f t="array" ref="CE129">AnualidadPensionado(CE$1,$E129,$B129, $D129, Hombres!$A$1:$DW$117, Mujeres!$A$1:$DW$117)</f>
        <v>0</v>
      </c>
      <c r="CF129" s="48" cm="1">
        <f t="array" ref="CF129">AnualidadPensionado(CF$1,$E129,$B129, $D129, Hombres!$A$1:$DW$117, Mujeres!$A$1:$DW$117)</f>
        <v>0</v>
      </c>
      <c r="CG129" s="48" cm="1">
        <f t="array" ref="CG129">AnualidadPensionado(CG$1,$E129,$B129, $D129, Hombres!$A$1:$DW$117, Mujeres!$A$1:$DW$117)</f>
        <v>0</v>
      </c>
      <c r="CH129" s="48" cm="1">
        <f t="array" ref="CH129">AnualidadPensionado(CH$1,$E129,$B129, $D129, Hombres!$A$1:$DW$117, Mujeres!$A$1:$DW$117)</f>
        <v>0</v>
      </c>
      <c r="CI129" s="48" cm="1">
        <f t="array" ref="CI129">AnualidadPensionado(CI$1,$E129,$B129, $D129, Hombres!$A$1:$DW$117, Mujeres!$A$1:$DW$117)</f>
        <v>0</v>
      </c>
      <c r="CJ129" s="48" cm="1">
        <f t="array" ref="CJ129">AnualidadPensionado(CJ$1,$E129,$B129, $D129, Hombres!$A$1:$DW$117, Mujeres!$A$1:$DW$117)</f>
        <v>0</v>
      </c>
      <c r="CK129" s="48" cm="1">
        <f t="array" ref="CK129">AnualidadPensionado(CK$1,$E129,$B129, $D129, Hombres!$A$1:$DW$117, Mujeres!$A$1:$DW$117)</f>
        <v>0</v>
      </c>
      <c r="CL129" s="48" cm="1">
        <f t="array" ref="CL129">AnualidadPensionado(CL$1,$E129,$B129, $D129, Hombres!$A$1:$DW$117, Mujeres!$A$1:$DW$117)</f>
        <v>0</v>
      </c>
      <c r="CM129" s="48" cm="1">
        <f t="array" ref="CM129">AnualidadPensionado(CM$1,$E129,$B129, $D129, Hombres!$A$1:$DW$117, Mujeres!$A$1:$DW$117)</f>
        <v>0</v>
      </c>
      <c r="CN129" s="48" cm="1">
        <f t="array" ref="CN129">AnualidadPensionado(CN$1,$E129,$B129, $D129, Hombres!$A$1:$DW$117, Mujeres!$A$1:$DW$117)</f>
        <v>0</v>
      </c>
      <c r="CO129" s="48" cm="1">
        <f t="array" ref="CO129">AnualidadPensionado(CO$1,$E129,$B129, $D129, Hombres!$A$1:$DW$117, Mujeres!$A$1:$DW$117)</f>
        <v>0</v>
      </c>
      <c r="CP129" s="48" cm="1">
        <f t="array" ref="CP129">AnualidadPensionado(CP$1,$E129,$B129, $D129, Hombres!$A$1:$DW$117, Mujeres!$A$1:$DW$117)</f>
        <v>0</v>
      </c>
      <c r="CQ129" s="48" cm="1">
        <f t="array" ref="CQ129">AnualidadPensionado(CQ$1,$E129,$B129, $D129, Hombres!$A$1:$DW$117, Mujeres!$A$1:$DW$117)</f>
        <v>0</v>
      </c>
      <c r="CR129" s="48" cm="1">
        <f t="array" ref="CR129">AnualidadPensionado(CR$1,$E129,$B129, $D129, Hombres!$A$1:$DW$117, Mujeres!$A$1:$DW$117)</f>
        <v>0</v>
      </c>
      <c r="CS129" s="48" cm="1">
        <f t="array" ref="CS129">AnualidadPensionado(CS$1,$E129,$B129, $D129, Hombres!$A$1:$DW$117, Mujeres!$A$1:$DW$117)</f>
        <v>0</v>
      </c>
      <c r="CT129" s="48" cm="1">
        <f t="array" ref="CT129">AnualidadPensionado(CT$1,$E129,$B129, $D129, Hombres!$A$1:$DW$117, Mujeres!$A$1:$DW$117)</f>
        <v>0</v>
      </c>
      <c r="CU129" s="48" cm="1">
        <f t="array" ref="CU129">AnualidadPensionado(CU$1,$E129,$B129, $D129, Hombres!$A$1:$DW$117, Mujeres!$A$1:$DW$117)</f>
        <v>0</v>
      </c>
      <c r="CV129" s="48" cm="1">
        <f t="array" ref="CV129">AnualidadPensionado(CV$1,$E129,$B129, $D129, Hombres!$A$1:$DW$117, Mujeres!$A$1:$DW$117)</f>
        <v>0</v>
      </c>
      <c r="CW129" s="48" cm="1">
        <f t="array" ref="CW129">AnualidadPensionado(CW$1,$E129,$B129, $D129, Hombres!$A$1:$DW$117, Mujeres!$A$1:$DW$117)</f>
        <v>0</v>
      </c>
      <c r="CX129" s="48" cm="1">
        <f t="array" ref="CX129">AnualidadPensionado(CX$1,$E129,$B129, $D129, Hombres!$A$1:$DW$117, Mujeres!$A$1:$DW$117)</f>
        <v>0</v>
      </c>
      <c r="CY129" s="48" cm="1">
        <f t="array" ref="CY129">AnualidadPensionado(CY$1,$E129,$B129, $D129, Hombres!$A$1:$DW$117, Mujeres!$A$1:$DW$117)</f>
        <v>0</v>
      </c>
      <c r="DB129" s="21"/>
      <c r="DC129" s="48" cm="1">
        <f t="array" ref="DC129">beneficio_muerte_individual_pensionado(DC$1,$E129,$B129, Hombres!$A$1:$DW$117, Mujeres!$A$1:$DW$117)</f>
        <v>0</v>
      </c>
      <c r="DD129" s="48" cm="1">
        <f t="array" ref="DD129">beneficio_muerte_individual_pensionado(DD$1,$E129,$B129, Hombres!$A$1:$DW$117, Mujeres!$A$1:$DW$117)</f>
        <v>61165.139496120006</v>
      </c>
      <c r="DE129" s="48" cm="1">
        <f t="array" ref="DE129">beneficio_muerte_individual_pensionado(DE$1,$E129,$B129, Hombres!$A$1:$DW$117, Mujeres!$A$1:$DW$117)</f>
        <v>65535.192154631099</v>
      </c>
      <c r="DF129" s="48" cm="1">
        <f t="array" ref="DF129">beneficio_muerte_individual_pensionado(DF$1,$E129,$B129, Hombres!$A$1:$DW$117, Mujeres!$A$1:$DW$117)</f>
        <v>70802.850133099855</v>
      </c>
      <c r="DG129" s="48" cm="1">
        <f t="array" ref="DG129">beneficio_muerte_individual_pensionado(DG$1,$E129,$B129, Hombres!$A$1:$DW$117, Mujeres!$A$1:$DW$117)</f>
        <v>76763.617787919589</v>
      </c>
      <c r="DH129" s="48" cm="1">
        <f t="array" ref="DH129">beneficio_muerte_individual_pensionado(DH$1,$E129,$B129, Hombres!$A$1:$DW$117, Mujeres!$A$1:$DW$117)</f>
        <v>85895.605330914041</v>
      </c>
      <c r="DI129" s="48" cm="1">
        <f t="array" ref="DI129">beneficio_muerte_individual_pensionado(DI$1,$E129,$B129, Hombres!$A$1:$DW$117, Mujeres!$A$1:$DW$117)</f>
        <v>91859.4780756564</v>
      </c>
      <c r="DJ129" s="48" cm="1">
        <f t="array" ref="DJ129">beneficio_muerte_individual_pensionado(DJ$1,$E129,$B129, Hombres!$A$1:$DW$117, Mujeres!$A$1:$DW$117)</f>
        <v>98012.030780922127</v>
      </c>
      <c r="DK129" s="48" cm="1">
        <f t="array" ref="DK129">beneficio_muerte_individual_pensionado(DK$1,$E129,$B129, Hombres!$A$1:$DW$117, Mujeres!$A$1:$DW$117)</f>
        <v>104292.10666770765</v>
      </c>
      <c r="DL129" s="48" cm="1">
        <f t="array" ref="DL129">beneficio_muerte_individual_pensionado(DL$1,$E129,$B129, Hombres!$A$1:$DW$117, Mujeres!$A$1:$DW$117)</f>
        <v>110491.38264967321</v>
      </c>
      <c r="DM129" s="48" cm="1">
        <f t="array" ref="DM129">beneficio_muerte_individual_pensionado(DM$1,$E129,$B129, Hombres!$A$1:$DW$117, Mujeres!$A$1:$DW$117)</f>
        <v>116453.47220268275</v>
      </c>
      <c r="DN129" s="48" cm="1">
        <f t="array" ref="DN129">beneficio_muerte_individual_pensionado(DN$1,$E129,$B129, Hombres!$A$1:$DW$117, Mujeres!$A$1:$DW$117)</f>
        <v>122131.40486160872</v>
      </c>
      <c r="DO129" s="48" cm="1">
        <f t="array" ref="DO129">beneficio_muerte_individual_pensionado(DO$1,$E129,$B129, Hombres!$A$1:$DW$117, Mujeres!$A$1:$DW$117)</f>
        <v>127443.63536236669</v>
      </c>
      <c r="DP129" s="48" cm="1">
        <f t="array" ref="DP129">beneficio_muerte_individual_pensionado(DP$1,$E129,$B129, Hombres!$A$1:$DW$117, Mujeres!$A$1:$DW$117)</f>
        <v>132188.24642850287</v>
      </c>
      <c r="DQ129" s="48" cm="1">
        <f t="array" ref="DQ129">beneficio_muerte_individual_pensionado(DQ$1,$E129,$B129, Hombres!$A$1:$DW$117, Mujeres!$A$1:$DW$117)</f>
        <v>136037.70295879233</v>
      </c>
      <c r="DR129" s="48" cm="1">
        <f t="array" ref="DR129">beneficio_muerte_individual_pensionado(DR$1,$E129,$B129, Hombres!$A$1:$DW$117, Mujeres!$A$1:$DW$117)</f>
        <v>138750.67834578891</v>
      </c>
      <c r="DS129" s="48" cm="1">
        <f t="array" ref="DS129">beneficio_muerte_individual_pensionado(DS$1,$E129,$B129, Hombres!$A$1:$DW$117, Mujeres!$A$1:$DW$117)</f>
        <v>140200.51098425459</v>
      </c>
      <c r="DT129" s="48" cm="1">
        <f t="array" ref="DT129">beneficio_muerte_individual_pensionado(DT$1,$E129,$B129, Hombres!$A$1:$DW$117, Mujeres!$A$1:$DW$117)</f>
        <v>140256.05599840853</v>
      </c>
      <c r="DU129" s="48" cm="1">
        <f t="array" ref="DU129">beneficio_muerte_individual_pensionado(DU$1,$E129,$B129, Hombres!$A$1:$DW$117, Mujeres!$A$1:$DW$117)</f>
        <v>138716.77383606293</v>
      </c>
      <c r="DV129" s="48" cm="1">
        <f t="array" ref="DV129">beneficio_muerte_individual_pensionado(DV$1,$E129,$B129, Hombres!$A$1:$DW$117, Mujeres!$A$1:$DW$117)</f>
        <v>135334.16298357261</v>
      </c>
      <c r="DW129" s="48" cm="1">
        <f t="array" ref="DW129">beneficio_muerte_individual_pensionado(DW$1,$E129,$B129, Hombres!$A$1:$DW$117, Mujeres!$A$1:$DW$117)</f>
        <v>129978.19127497313</v>
      </c>
      <c r="DX129" s="48" cm="1">
        <f t="array" ref="DX129">beneficio_muerte_individual_pensionado(DX$1,$E129,$B129, Hombres!$A$1:$DW$117, Mujeres!$A$1:$DW$117)</f>
        <v>122695.63089596029</v>
      </c>
      <c r="DY129" s="48" cm="1">
        <f t="array" ref="DY129">beneficio_muerte_individual_pensionado(DY$1,$E129,$B129, Hombres!$A$1:$DW$117, Mujeres!$A$1:$DW$117)</f>
        <v>113619.89942822584</v>
      </c>
      <c r="DZ129" s="48" cm="1">
        <f t="array" ref="DZ129">beneficio_muerte_individual_pensionado(DZ$1,$E129,$B129, Hombres!$A$1:$DW$117, Mujeres!$A$1:$DW$117)</f>
        <v>102936.85509261391</v>
      </c>
      <c r="EA129" s="48" cm="1">
        <f t="array" ref="EA129">beneficio_muerte_individual_pensionado(EA$1,$E129,$B129, Hombres!$A$1:$DW$117, Mujeres!$A$1:$DW$117)</f>
        <v>90927.924238540727</v>
      </c>
      <c r="EB129" s="48" cm="1">
        <f t="array" ref="EB129">beneficio_muerte_individual_pensionado(EB$1,$E129,$B129, Hombres!$A$1:$DW$117, Mujeres!$A$1:$DW$117)</f>
        <v>78042.777528033141</v>
      </c>
      <c r="EC129" s="48" cm="1">
        <f t="array" ref="EC129">beneficio_muerte_individual_pensionado(EC$1,$E129,$B129, Hombres!$A$1:$DW$117, Mujeres!$A$1:$DW$117)</f>
        <v>64855.197820796828</v>
      </c>
      <c r="ED129" s="48" cm="1">
        <f t="array" ref="ED129">beneficio_muerte_individual_pensionado(ED$1,$E129,$B129, Hombres!$A$1:$DW$117, Mujeres!$A$1:$DW$117)</f>
        <v>51963.06065618727</v>
      </c>
      <c r="EE129" s="48" cm="1">
        <f t="array" ref="EE129">beneficio_muerte_individual_pensionado(EE$1,$E129,$B129, Hombres!$A$1:$DW$117, Mujeres!$A$1:$DW$117)</f>
        <v>39930.357485804518</v>
      </c>
      <c r="EF129" s="48" cm="1">
        <f t="array" ref="EF129">beneficio_muerte_individual_pensionado(EF$1,$E129,$B129, Hombres!$A$1:$DW$117, Mujeres!$A$1:$DW$117)</f>
        <v>29247.66597613108</v>
      </c>
      <c r="EG129" s="48" cm="1">
        <f t="array" ref="EG129">beneficio_muerte_individual_pensionado(EG$1,$E129,$B129, Hombres!$A$1:$DW$117, Mujeres!$A$1:$DW$117)</f>
        <v>20280.842121629907</v>
      </c>
      <c r="EH129" s="48" cm="1">
        <f t="array" ref="EH129">beneficio_muerte_individual_pensionado(EH$1,$E129,$B129, Hombres!$A$1:$DW$117, Mujeres!$A$1:$DW$117)</f>
        <v>13208.94835829064</v>
      </c>
      <c r="EI129" s="48" cm="1">
        <f t="array" ref="EI129">beneficio_muerte_individual_pensionado(EI$1,$E129,$B129, Hombres!$A$1:$DW$117, Mujeres!$A$1:$DW$117)</f>
        <v>8003.6939658304454</v>
      </c>
      <c r="EJ129" s="48" cm="1">
        <f t="array" ref="EJ129">beneficio_muerte_individual_pensionado(EJ$1,$E129,$B129, Hombres!$A$1:$DW$117, Mujeres!$A$1:$DW$117)</f>
        <v>4459.5490190738165</v>
      </c>
      <c r="EK129" s="48" cm="1">
        <f t="array" ref="EK129">beneficio_muerte_individual_pensionado(EK$1,$E129,$B129, Hombres!$A$1:$DW$117, Mujeres!$A$1:$DW$117)</f>
        <v>2252.8188754179582</v>
      </c>
      <c r="EL129" s="48" cm="1">
        <f t="array" ref="EL129">beneficio_muerte_individual_pensionado(EL$1,$E129,$B129, Hombres!$A$1:$DW$117, Mujeres!$A$1:$DW$117)</f>
        <v>1013.9357809505337</v>
      </c>
      <c r="EM129" s="48" cm="1">
        <f t="array" ref="EM129">beneficio_muerte_individual_pensionado(EM$1,$E129,$B129, Hombres!$A$1:$DW$117, Mujeres!$A$1:$DW$117)</f>
        <v>397.52269419190856</v>
      </c>
      <c r="EN129" s="48" cm="1">
        <f t="array" ref="EN129">beneficio_muerte_individual_pensionado(EN$1,$E129,$B129, Hombres!$A$1:$DW$117, Mujeres!$A$1:$DW$117)</f>
        <v>131.70726865168999</v>
      </c>
      <c r="EO129" s="48" cm="1">
        <f t="array" ref="EO129">beneficio_muerte_individual_pensionado(EO$1,$E129,$B129, Hombres!$A$1:$DW$117, Mujeres!$A$1:$DW$117)</f>
        <v>35.324517010369654</v>
      </c>
      <c r="EP129" s="48" cm="1">
        <f t="array" ref="EP129">beneficio_muerte_individual_pensionado(EP$1,$E129,$B129, Hombres!$A$1:$DW$117, Mujeres!$A$1:$DW$117)</f>
        <v>7.1756040355546657</v>
      </c>
      <c r="EQ129" s="48" cm="1">
        <f t="array" ref="EQ129">beneficio_muerte_individual_pensionado(EQ$1,$E129,$B129, Hombres!$A$1:$DW$117, Mujeres!$A$1:$DW$117)</f>
        <v>1.0479433254967689</v>
      </c>
      <c r="ER129" s="48" cm="1">
        <f t="array" ref="ER129">beneficio_muerte_individual_pensionado(ER$1,$E129,$B129, Hombres!$A$1:$DW$117, Mujeres!$A$1:$DW$117)</f>
        <v>0</v>
      </c>
      <c r="ES129" s="48" cm="1">
        <f t="array" ref="ES129">beneficio_muerte_individual_pensionado(ES$1,$E129,$B129, Hombres!$A$1:$DW$117, Mujeres!$A$1:$DW$117)</f>
        <v>0</v>
      </c>
      <c r="ET129" s="48" cm="1">
        <f t="array" ref="ET129">beneficio_muerte_individual_pensionado(ET$1,$E129,$B129, Hombres!$A$1:$DW$117, Mujeres!$A$1:$DW$117)</f>
        <v>0</v>
      </c>
      <c r="EU129" s="48" cm="1">
        <f t="array" ref="EU129">beneficio_muerte_individual_pensionado(EU$1,$E129,$B129, Hombres!$A$1:$DW$117, Mujeres!$A$1:$DW$117)</f>
        <v>0</v>
      </c>
      <c r="EV129" s="48" cm="1">
        <f t="array" ref="EV129">beneficio_muerte_individual_pensionado(EV$1,$E129,$B129, Hombres!$A$1:$DW$117, Mujeres!$A$1:$DW$117)</f>
        <v>0</v>
      </c>
      <c r="EW129" s="48" cm="1">
        <f t="array" ref="EW129">beneficio_muerte_individual_pensionado(EW$1,$E129,$B129, Hombres!$A$1:$DW$117, Mujeres!$A$1:$DW$117)</f>
        <v>0</v>
      </c>
      <c r="EX129" s="48" cm="1">
        <f t="array" ref="EX129">beneficio_muerte_individual_pensionado(EX$1,$E129,$B129, Hombres!$A$1:$DW$117, Mujeres!$A$1:$DW$117)</f>
        <v>0</v>
      </c>
      <c r="EY129" s="48" cm="1">
        <f t="array" ref="EY129">beneficio_muerte_individual_pensionado(EY$1,$E129,$B129, Hombres!$A$1:$DW$117, Mujeres!$A$1:$DW$117)</f>
        <v>0</v>
      </c>
      <c r="EZ129" s="48" cm="1">
        <f t="array" ref="EZ129">beneficio_muerte_individual_pensionado(EZ$1,$E129,$B129, Hombres!$A$1:$DW$117, Mujeres!$A$1:$DW$117)</f>
        <v>0</v>
      </c>
      <c r="FA129" s="48" cm="1">
        <f t="array" ref="FA129">beneficio_muerte_individual_pensionado(FA$1,$E129,$B129, Hombres!$A$1:$DW$117, Mujeres!$A$1:$DW$117)</f>
        <v>0</v>
      </c>
      <c r="FB129" s="48" cm="1">
        <f t="array" ref="FB129">beneficio_muerte_individual_pensionado(FB$1,$E129,$B129, Hombres!$A$1:$DW$117, Mujeres!$A$1:$DW$117)</f>
        <v>0</v>
      </c>
      <c r="FC129" s="48" cm="1">
        <f t="array" ref="FC129">beneficio_muerte_individual_pensionado(FC$1,$E129,$B129, Hombres!$A$1:$DW$117, Mujeres!$A$1:$DW$117)</f>
        <v>0</v>
      </c>
      <c r="FD129" s="48" cm="1">
        <f t="array" ref="FD129">beneficio_muerte_individual_pensionado(FD$1,$E129,$B129, Hombres!$A$1:$DW$117, Mujeres!$A$1:$DW$117)</f>
        <v>0</v>
      </c>
      <c r="FE129" s="48" cm="1">
        <f t="array" ref="FE129">beneficio_muerte_individual_pensionado(FE$1,$E129,$B129, Hombres!$A$1:$DW$117, Mujeres!$A$1:$DW$117)</f>
        <v>0</v>
      </c>
      <c r="FF129" s="48" cm="1">
        <f t="array" ref="FF129">beneficio_muerte_individual_pensionado(FF$1,$E129,$B129, Hombres!$A$1:$DW$117, Mujeres!$A$1:$DW$117)</f>
        <v>0</v>
      </c>
      <c r="FG129" s="48" cm="1">
        <f t="array" ref="FG129">beneficio_muerte_individual_pensionado(FG$1,$E129,$B129, Hombres!$A$1:$DW$117, Mujeres!$A$1:$DW$117)</f>
        <v>0</v>
      </c>
      <c r="FH129" s="48" cm="1">
        <f t="array" ref="FH129">beneficio_muerte_individual_pensionado(FH$1,$E129,$B129, Hombres!$A$1:$DW$117, Mujeres!$A$1:$DW$117)</f>
        <v>0</v>
      </c>
      <c r="FI129" s="48" cm="1">
        <f t="array" ref="FI129">beneficio_muerte_individual_pensionado(FI$1,$E129,$B129, Hombres!$A$1:$DW$117, Mujeres!$A$1:$DW$117)</f>
        <v>0</v>
      </c>
      <c r="FJ129" s="48" cm="1">
        <f t="array" ref="FJ129">beneficio_muerte_individual_pensionado(FJ$1,$E129,$B129, Hombres!$A$1:$DW$117, Mujeres!$A$1:$DW$117)</f>
        <v>0</v>
      </c>
      <c r="FK129" s="48" cm="1">
        <f t="array" ref="FK129">beneficio_muerte_individual_pensionado(FK$1,$E129,$B129, Hombres!$A$1:$DW$117, Mujeres!$A$1:$DW$117)</f>
        <v>0</v>
      </c>
      <c r="FL129" s="48" cm="1">
        <f t="array" ref="FL129">beneficio_muerte_individual_pensionado(FL$1,$E129,$B129, Hombres!$A$1:$DW$117, Mujeres!$A$1:$DW$117)</f>
        <v>0</v>
      </c>
      <c r="FM129" s="48" cm="1">
        <f t="array" ref="FM129">beneficio_muerte_individual_pensionado(FM$1,$E129,$B129, Hombres!$A$1:$DW$117, Mujeres!$A$1:$DW$117)</f>
        <v>0</v>
      </c>
      <c r="FN129" s="48" cm="1">
        <f t="array" ref="FN129">beneficio_muerte_individual_pensionado(FN$1,$E129,$B129, Hombres!$A$1:$DW$117, Mujeres!$A$1:$DW$117)</f>
        <v>0</v>
      </c>
      <c r="FO129" s="48" cm="1">
        <f t="array" ref="FO129">beneficio_muerte_individual_pensionado(FO$1,$E129,$B129, Hombres!$A$1:$DW$117, Mujeres!$A$1:$DW$117)</f>
        <v>0</v>
      </c>
      <c r="FP129" s="48" cm="1">
        <f t="array" ref="FP129">beneficio_muerte_individual_pensionado(FP$1,$E129,$B129, Hombres!$A$1:$DW$117, Mujeres!$A$1:$DW$117)</f>
        <v>0</v>
      </c>
      <c r="FQ129" s="48" cm="1">
        <f t="array" ref="FQ129">beneficio_muerte_individual_pensionado(FQ$1,$E129,$B129, Hombres!$A$1:$DW$117, Mujeres!$A$1:$DW$117)</f>
        <v>0</v>
      </c>
      <c r="FR129" s="48" cm="1">
        <f t="array" ref="FR129">beneficio_muerte_individual_pensionado(FR$1,$E129,$B129, Hombres!$A$1:$DW$117, Mujeres!$A$1:$DW$117)</f>
        <v>0</v>
      </c>
      <c r="FS129" s="48" cm="1">
        <f t="array" ref="FS129">beneficio_muerte_individual_pensionado(FS$1,$E129,$B129, Hombres!$A$1:$DW$117, Mujeres!$A$1:$DW$117)</f>
        <v>0</v>
      </c>
      <c r="FT129" s="48" cm="1">
        <f t="array" ref="FT129">beneficio_muerte_individual_pensionado(FT$1,$E129,$B129, Hombres!$A$1:$DW$117, Mujeres!$A$1:$DW$117)</f>
        <v>0</v>
      </c>
      <c r="FU129" s="48" cm="1">
        <f t="array" ref="FU129">beneficio_muerte_individual_pensionado(FU$1,$E129,$B129, Hombres!$A$1:$DW$117, Mujeres!$A$1:$DW$117)</f>
        <v>0</v>
      </c>
      <c r="FV129" s="48" cm="1">
        <f t="array" ref="FV129">beneficio_muerte_individual_pensionado(FV$1,$E129,$B129, Hombres!$A$1:$DW$117, Mujeres!$A$1:$DW$117)</f>
        <v>0</v>
      </c>
      <c r="FW129" s="48" cm="1">
        <f t="array" ref="FW129">beneficio_muerte_individual_pensionado(FW$1,$E129,$B129, Hombres!$A$1:$DW$117, Mujeres!$A$1:$DW$117)</f>
        <v>0</v>
      </c>
      <c r="FX129" s="48" cm="1">
        <f t="array" ref="FX129">beneficio_muerte_individual_pensionado(FX$1,$E129,$B129, Hombres!$A$1:$DW$117, Mujeres!$A$1:$DW$117)</f>
        <v>0</v>
      </c>
      <c r="FY129" s="48" cm="1">
        <f t="array" ref="FY129">beneficio_muerte_individual_pensionado(FY$1,$E129,$B129, Hombres!$A$1:$DW$117, Mujeres!$A$1:$DW$117)</f>
        <v>0</v>
      </c>
      <c r="FZ129" s="48" cm="1">
        <f t="array" ref="FZ129">beneficio_muerte_individual_pensionado(FZ$1,$E129,$B129, Hombres!$A$1:$DW$117, Mujeres!$A$1:$DW$117)</f>
        <v>0</v>
      </c>
      <c r="GA129" s="48" cm="1">
        <f t="array" ref="GA129">beneficio_muerte_individual_pensionado(GA$1,$E129,$B129, Hombres!$A$1:$DW$117, Mujeres!$A$1:$DW$117)</f>
        <v>0</v>
      </c>
      <c r="GB129" s="48" cm="1">
        <f t="array" ref="GB129">beneficio_muerte_individual_pensionado(GB$1,$E129,$B129, Hombres!$A$1:$DW$117, Mujeres!$A$1:$DW$117)</f>
        <v>0</v>
      </c>
      <c r="GC129" s="48" cm="1">
        <f t="array" ref="GC129">beneficio_muerte_individual_pensionado(GC$1,$E129,$B129, Hombres!$A$1:$DW$117, Mujeres!$A$1:$DW$117)</f>
        <v>0</v>
      </c>
      <c r="GD129" s="48" cm="1">
        <f t="array" ref="GD129">beneficio_muerte_individual_pensionado(GD$1,$E129,$B129, Hombres!$A$1:$DW$117, Mujeres!$A$1:$DW$117)</f>
        <v>0</v>
      </c>
      <c r="GE129" s="48" cm="1">
        <f t="array" ref="GE129">beneficio_muerte_individual_pensionado(GE$1,$E129,$B129, Hombres!$A$1:$DW$117, Mujeres!$A$1:$DW$117)</f>
        <v>0</v>
      </c>
      <c r="GF129" s="48" cm="1">
        <f t="array" ref="GF129">beneficio_muerte_individual_pensionado(GF$1,$E129,$B129, Hombres!$A$1:$DW$117, Mujeres!$A$1:$DW$117)</f>
        <v>0</v>
      </c>
      <c r="GG129" s="48" cm="1">
        <f t="array" ref="GG129">beneficio_muerte_individual_pensionado(GG$1,$E129,$B129, Hombres!$A$1:$DW$117, Mujeres!$A$1:$DW$117)</f>
        <v>0</v>
      </c>
      <c r="GH129" s="48" cm="1">
        <f t="array" ref="GH129">beneficio_muerte_individual_pensionado(GH$1,$E129,$B129, Hombres!$A$1:$DW$117, Mujeres!$A$1:$DW$117)</f>
        <v>0</v>
      </c>
      <c r="GI129" s="48" cm="1">
        <f t="array" ref="GI129">beneficio_muerte_individual_pensionado(GI$1,$E129,$B129, Hombres!$A$1:$DW$117, Mujeres!$A$1:$DW$117)</f>
        <v>0</v>
      </c>
      <c r="GJ129" s="48" cm="1">
        <f t="array" ref="GJ129">beneficio_muerte_individual_pensionado(GJ$1,$E129,$B129, Hombres!$A$1:$DW$117, Mujeres!$A$1:$DW$117)</f>
        <v>0</v>
      </c>
      <c r="GK129" s="48" cm="1">
        <f t="array" ref="GK129">beneficio_muerte_individual_pensionado(GK$1,$E129,$B129, Hombres!$A$1:$DW$117, Mujeres!$A$1:$DW$117)</f>
        <v>0</v>
      </c>
      <c r="GL129" s="48" cm="1">
        <f t="array" ref="GL129">beneficio_muerte_individual_pensionado(GL$1,$E129,$B129, Hombres!$A$1:$DW$117, Mujeres!$A$1:$DW$117)</f>
        <v>0</v>
      </c>
      <c r="GM129" s="48" cm="1">
        <f t="array" ref="GM129">beneficio_muerte_individual_pensionado(GM$1,$E129,$B129, Hombres!$A$1:$DW$117, Mujeres!$A$1:$DW$117)</f>
        <v>0</v>
      </c>
      <c r="GN129" s="48" cm="1">
        <f t="array" ref="GN129">beneficio_muerte_individual_pensionado(GN$1,$E129,$B129, Hombres!$A$1:$DW$117, Mujeres!$A$1:$DW$117)</f>
        <v>0</v>
      </c>
      <c r="GO129" s="48" cm="1">
        <f t="array" ref="GO129">beneficio_muerte_individual_pensionado(GO$1,$E129,$B129, Hombres!$A$1:$DW$117, Mujeres!$A$1:$DW$117)</f>
        <v>0</v>
      </c>
      <c r="GP129" s="48" cm="1">
        <f t="array" ref="GP129">beneficio_muerte_individual_pensionado(GP$1,$E129,$B129, Hombres!$A$1:$DW$117, Mujeres!$A$1:$DW$117)</f>
        <v>0</v>
      </c>
      <c r="GQ129" s="48" cm="1">
        <f t="array" ref="GQ129">beneficio_muerte_individual_pensionado(GQ$1,$E129,$B129, Hombres!$A$1:$DW$117, Mujeres!$A$1:$DW$117)</f>
        <v>0</v>
      </c>
      <c r="GR129" s="48" cm="1">
        <f t="array" ref="GR129">beneficio_muerte_individual_pensionado(GR$1,$E129,$B129, Hombres!$A$1:$DW$117, Mujeres!$A$1:$DW$117)</f>
        <v>0</v>
      </c>
      <c r="GS129" s="48" cm="1">
        <f t="array" ref="GS129">beneficio_muerte_individual_pensionado(GS$1,$E129,$B129, Hombres!$A$1:$DW$117, Mujeres!$A$1:$DW$117)</f>
        <v>0</v>
      </c>
      <c r="GT129" s="48" cm="1">
        <f t="array" ref="GT129">beneficio_muerte_individual_pensionado(GT$1,$E129,$B129, Hombres!$A$1:$DW$117, Mujeres!$A$1:$DW$117)</f>
        <v>0</v>
      </c>
    </row>
    <row r="130" spans="1:202" x14ac:dyDescent="0.3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8" cm="1">
        <f t="array" ref="H130">AnualidadPensionado(H$1,$E130,$B130, $D130, Hombres!$A$1:$DW$117, Mujeres!$A$1:$DW$117)</f>
        <v>0</v>
      </c>
      <c r="I130" s="48" cm="1">
        <f t="array" ref="I130">AnualidadPensionado(I$1,$E130,$B130, $D130, Hombres!$A$1:$DW$117, Mujeres!$A$1:$DW$117)</f>
        <v>4304726.2695840001</v>
      </c>
      <c r="J130" s="48" cm="1">
        <f t="array" ref="J130">AnualidadPensionado(J$1,$E130,$B130, $D130, Hombres!$A$1:$DW$117, Mujeres!$A$1:$DW$117)</f>
        <v>4395202.954661401</v>
      </c>
      <c r="K130" s="48" cm="1">
        <f t="array" ref="K130">AnualidadPensionado(K$1,$E130,$B130, $D130, Hombres!$A$1:$DW$117, Mujeres!$A$1:$DW$117)</f>
        <v>4484327.6802856186</v>
      </c>
      <c r="L130" s="48" cm="1">
        <f t="array" ref="L130">AnualidadPensionado(L$1,$E130,$B130, $D130, Hombres!$A$1:$DW$117, Mujeres!$A$1:$DW$117)</f>
        <v>4571254.1795317195</v>
      </c>
      <c r="M130" s="48" cm="1">
        <f t="array" ref="M130">AnualidadPensionado(M$1,$E130,$B130, $D130, Hombres!$A$1:$DW$117, Mujeres!$A$1:$DW$117)</f>
        <v>4654809.8353385273</v>
      </c>
      <c r="N130" s="48" cm="1">
        <f t="array" ref="N130">AnualidadPensionado(N$1,$E130,$B130, $D130, Hombres!$A$1:$DW$117, Mujeres!$A$1:$DW$117)</f>
        <v>4733721.8210380981</v>
      </c>
      <c r="O130" s="48" cm="1">
        <f t="array" ref="O130">AnualidadPensionado(O$1,$E130,$B130, $D130, Hombres!$A$1:$DW$117, Mujeres!$A$1:$DW$117)</f>
        <v>4807226.9824693501</v>
      </c>
      <c r="P130" s="48" cm="1">
        <f t="array" ref="P130">AnualidadPensionado(P$1,$E130,$B130, $D130, Hombres!$A$1:$DW$117, Mujeres!$A$1:$DW$117)</f>
        <v>4875174.7226386098</v>
      </c>
      <c r="Q130" s="48" cm="1">
        <f t="array" ref="Q130">AnualidadPensionado(Q$1,$E130,$B130, $D130, Hombres!$A$1:$DW$117, Mujeres!$A$1:$DW$117)</f>
        <v>4937414.9131557774</v>
      </c>
      <c r="R130" s="48" cm="1">
        <f t="array" ref="R130">AnualidadPensionado(R$1,$E130,$B130, $D130, Hombres!$A$1:$DW$117, Mujeres!$A$1:$DW$117)</f>
        <v>4993020.7563335812</v>
      </c>
      <c r="S130" s="48" cm="1">
        <f t="array" ref="S130">AnualidadPensionado(S$1,$E130,$B130, $D130, Hombres!$A$1:$DW$117, Mujeres!$A$1:$DW$117)</f>
        <v>5040135.6641225209</v>
      </c>
      <c r="T130" s="48" cm="1">
        <f t="array" ref="T130">AnualidadPensionado(T$1,$E130,$B130, $D130, Hombres!$A$1:$DW$117, Mujeres!$A$1:$DW$117)</f>
        <v>5076284.5906545036</v>
      </c>
      <c r="U130" s="48" cm="1">
        <f t="array" ref="U130">AnualidadPensionado(U$1,$E130,$B130, $D130, Hombres!$A$1:$DW$117, Mujeres!$A$1:$DW$117)</f>
        <v>5098909.220506276</v>
      </c>
      <c r="V130" s="48" cm="1">
        <f t="array" ref="V130">AnualidadPensionado(V$1,$E130,$B130, $D130, Hombres!$A$1:$DW$117, Mujeres!$A$1:$DW$117)</f>
        <v>5100201.7786969477</v>
      </c>
      <c r="W130" s="48" cm="1">
        <f t="array" ref="W130">AnualidadPensionado(W$1,$E130,$B130, $D130, Hombres!$A$1:$DW$117, Mujeres!$A$1:$DW$117)</f>
        <v>5084856.7047015475</v>
      </c>
      <c r="X130" s="48" cm="1">
        <f t="array" ref="X130">AnualidadPensionado(X$1,$E130,$B130, $D130, Hombres!$A$1:$DW$117, Mujeres!$A$1:$DW$117)</f>
        <v>5051142.0453824112</v>
      </c>
      <c r="Y130" s="48" cm="1">
        <f t="array" ref="Y130">AnualidadPensionado(Y$1,$E130,$B130, $D130, Hombres!$A$1:$DW$117, Mujeres!$A$1:$DW$117)</f>
        <v>4997157.5859367345</v>
      </c>
      <c r="Z130" s="48" cm="1">
        <f t="array" ref="Z130">AnualidadPensionado(Z$1,$E130,$B130, $D130, Hombres!$A$1:$DW$117, Mujeres!$A$1:$DW$117)</f>
        <v>4921036.5740379067</v>
      </c>
      <c r="AA130" s="48" cm="1">
        <f t="array" ref="AA130">AnualidadPensionado(AA$1,$E130,$B130, $D130, Hombres!$A$1:$DW$117, Mujeres!$A$1:$DW$117)</f>
        <v>4821163.108271163</v>
      </c>
      <c r="AB130" s="48" cm="1">
        <f t="array" ref="AB130">AnualidadPensionado(AB$1,$E130,$B130, $D130, Hombres!$A$1:$DW$117, Mujeres!$A$1:$DW$117)</f>
        <v>4696223.6980492221</v>
      </c>
      <c r="AC130" s="48" cm="1">
        <f t="array" ref="AC130">AnualidadPensionado(AC$1,$E130,$B130, $D130, Hombres!$A$1:$DW$117, Mujeres!$A$1:$DW$117)</f>
        <v>4545125.9785286291</v>
      </c>
      <c r="AD130" s="48" cm="1">
        <f t="array" ref="AD130">AnualidadPensionado(AD$1,$E130,$B130, $D130, Hombres!$A$1:$DW$117, Mujeres!$A$1:$DW$117)</f>
        <v>4367060.3417935483</v>
      </c>
      <c r="AE130" s="48" cm="1">
        <f t="array" ref="AE130">AnualidadPensionado(AE$1,$E130,$B130, $D130, Hombres!$A$1:$DW$117, Mujeres!$A$1:$DW$117)</f>
        <v>4161804.824297383</v>
      </c>
      <c r="AF130" s="48" cm="1">
        <f t="array" ref="AF130">AnualidadPensionado(AF$1,$E130,$B130, $D130, Hombres!$A$1:$DW$117, Mujeres!$A$1:$DW$117)</f>
        <v>3930015.8014576668</v>
      </c>
      <c r="AG130" s="48" cm="1">
        <f t="array" ref="AG130">AnualidadPensionado(AG$1,$E130,$B130, $D130, Hombres!$A$1:$DW$117, Mujeres!$A$1:$DW$117)</f>
        <v>3673277.17149584</v>
      </c>
      <c r="AH130" s="48" cm="1">
        <f t="array" ref="AH130">AnualidadPensionado(AH$1,$E130,$B130, $D130, Hombres!$A$1:$DW$117, Mujeres!$A$1:$DW$117)</f>
        <v>3393936.4174871608</v>
      </c>
      <c r="AI130" s="48" cm="1">
        <f t="array" ref="AI130">AnualidadPensionado(AI$1,$E130,$B130, $D130, Hombres!$A$1:$DW$117, Mujeres!$A$1:$DW$117)</f>
        <v>3095153.9774561133</v>
      </c>
      <c r="AJ130" s="48" cm="1">
        <f t="array" ref="AJ130">AnualidadPensionado(AJ$1,$E130,$B130, $D130, Hombres!$A$1:$DW$117, Mujeres!$A$1:$DW$117)</f>
        <v>2781204.9913937282</v>
      </c>
      <c r="AK130" s="48" cm="1">
        <f t="array" ref="AK130">AnualidadPensionado(AK$1,$E130,$B130, $D130, Hombres!$A$1:$DW$117, Mujeres!$A$1:$DW$117)</f>
        <v>2457733.7631711708</v>
      </c>
      <c r="AL130" s="48" cm="1">
        <f t="array" ref="AL130">AnualidadPensionado(AL$1,$E130,$B130, $D130, Hombres!$A$1:$DW$117, Mujeres!$A$1:$DW$117)</f>
        <v>2131458.742926965</v>
      </c>
      <c r="AM130" s="48" cm="1">
        <f t="array" ref="AM130">AnualidadPensionado(AM$1,$E130,$B130, $D130, Hombres!$A$1:$DW$117, Mujeres!$A$1:$DW$117)</f>
        <v>1809636.0367694567</v>
      </c>
      <c r="AN130" s="48" cm="1">
        <f t="array" ref="AN130">AnualidadPensionado(AN$1,$E130,$B130, $D130, Hombres!$A$1:$DW$117, Mujeres!$A$1:$DW$117)</f>
        <v>1499734.8394090545</v>
      </c>
      <c r="AO130" s="48" cm="1">
        <f t="array" ref="AO130">AnualidadPensionado(AO$1,$E130,$B130, $D130, Hombres!$A$1:$DW$117, Mujeres!$A$1:$DW$117)</f>
        <v>1209183.6278107252</v>
      </c>
      <c r="AP130" s="48" cm="1">
        <f t="array" ref="AP130">AnualidadPensionado(AP$1,$E130,$B130, $D130, Hombres!$A$1:$DW$117, Mujeres!$A$1:$DW$117)</f>
        <v>944939.18791612191</v>
      </c>
      <c r="AQ130" s="48" cm="1">
        <f t="array" ref="AQ130">AnualidadPensionado(AQ$1,$E130,$B130, $D130, Hombres!$A$1:$DW$117, Mujeres!$A$1:$DW$117)</f>
        <v>712710.69496918051</v>
      </c>
      <c r="AR130" s="48" cm="1">
        <f t="array" ref="AR130">AnualidadPensionado(AR$1,$E130,$B130, $D130, Hombres!$A$1:$DW$117, Mujeres!$A$1:$DW$117)</f>
        <v>516248.88875856006</v>
      </c>
      <c r="AS130" s="48" cm="1">
        <f t="array" ref="AS130">AnualidadPensionado(AS$1,$E130,$B130, $D130, Hombres!$A$1:$DW$117, Mujeres!$A$1:$DW$117)</f>
        <v>357007.41681442334</v>
      </c>
      <c r="AT130" s="48" cm="1">
        <f t="array" ref="AT130">AnualidadPensionado(AT$1,$E130,$B130, $D130, Hombres!$A$1:$DW$117, Mujeres!$A$1:$DW$117)</f>
        <v>234080.11365174837</v>
      </c>
      <c r="AU130" s="48" cm="1">
        <f t="array" ref="AU130">AnualidadPensionado(AU$1,$E130,$B130, $D130, Hombres!$A$1:$DW$117, Mujeres!$A$1:$DW$117)</f>
        <v>144357.31119100421</v>
      </c>
      <c r="AV130" s="48" cm="1">
        <f t="array" ref="AV130">AnualidadPensionado(AV$1,$E130,$B130, $D130, Hombres!$A$1:$DW$117, Mujeres!$A$1:$DW$117)</f>
        <v>82942.569724712943</v>
      </c>
      <c r="AW130" s="48" cm="1">
        <f t="array" ref="AW130">AnualidadPensionado(AW$1,$E130,$B130, $D130, Hombres!$A$1:$DW$117, Mujeres!$A$1:$DW$117)</f>
        <v>43888.978407860122</v>
      </c>
      <c r="AX130" s="48" cm="1">
        <f t="array" ref="AX130">AnualidadPensionado(AX$1,$E130,$B130, $D130, Hombres!$A$1:$DW$117, Mujeres!$A$1:$DW$117)</f>
        <v>21084.067814511127</v>
      </c>
      <c r="AY130" s="48" cm="1">
        <f t="array" ref="AY130">AnualidadPensionado(AY$1,$E130,$B130, $D130, Hombres!$A$1:$DW$117, Mujeres!$A$1:$DW$117)</f>
        <v>9031.8319935225136</v>
      </c>
      <c r="AZ130" s="48" cm="1">
        <f t="array" ref="AZ130">AnualidadPensionado(AZ$1,$E130,$B130, $D130, Hombres!$A$1:$DW$117, Mujeres!$A$1:$DW$117)</f>
        <v>3371.1206791796862</v>
      </c>
      <c r="BA130" s="48" cm="1">
        <f t="array" ref="BA130">AnualidadPensionado(BA$1,$E130,$B130, $D130, Hombres!$A$1:$DW$117, Mujeres!$A$1:$DW$117)</f>
        <v>1062.6039137553714</v>
      </c>
      <c r="BB130" s="48" cm="1">
        <f t="array" ref="BB130">AnualidadPensionado(BB$1,$E130,$B130, $D130, Hombres!$A$1:$DW$117, Mujeres!$A$1:$DW$117)</f>
        <v>270.41323764787336</v>
      </c>
      <c r="BC130" s="48" cm="1">
        <f t="array" ref="BC130">AnualidadPensionado(BC$1,$E130,$B130, $D130, Hombres!$A$1:$DW$117, Mujeres!$A$1:$DW$117)</f>
        <v>51.76518688359252</v>
      </c>
      <c r="BD130" s="48" cm="1">
        <f t="array" ref="BD130">AnualidadPensionado(BD$1,$E130,$B130, $D130, Hombres!$A$1:$DW$117, Mujeres!$A$1:$DW$117)</f>
        <v>6.5488328422320619</v>
      </c>
      <c r="BE130" s="48" cm="1">
        <f t="array" ref="BE130">AnualidadPensionado(BE$1,$E130,$B130, $D130, Hombres!$A$1:$DW$117, Mujeres!$A$1:$DW$117)</f>
        <v>0</v>
      </c>
      <c r="BF130" s="48" cm="1">
        <f t="array" ref="BF130">AnualidadPensionado(BF$1,$E130,$B130, $D130, Hombres!$A$1:$DW$117, Mujeres!$A$1:$DW$117)</f>
        <v>0</v>
      </c>
      <c r="BG130" s="48" cm="1">
        <f t="array" ref="BG130">AnualidadPensionado(BG$1,$E130,$B130, $D130, Hombres!$A$1:$DW$117, Mujeres!$A$1:$DW$117)</f>
        <v>0</v>
      </c>
      <c r="BH130" s="48" cm="1">
        <f t="array" ref="BH130">AnualidadPensionado(BH$1,$E130,$B130, $D130, Hombres!$A$1:$DW$117, Mujeres!$A$1:$DW$117)</f>
        <v>0</v>
      </c>
      <c r="BI130" s="48" cm="1">
        <f t="array" ref="BI130">AnualidadPensionado(BI$1,$E130,$B130, $D130, Hombres!$A$1:$DW$117, Mujeres!$A$1:$DW$117)</f>
        <v>0</v>
      </c>
      <c r="BJ130" s="48" cm="1">
        <f t="array" ref="BJ130">AnualidadPensionado(BJ$1,$E130,$B130, $D130, Hombres!$A$1:$DW$117, Mujeres!$A$1:$DW$117)</f>
        <v>0</v>
      </c>
      <c r="BK130" s="48" cm="1">
        <f t="array" ref="BK130">AnualidadPensionado(BK$1,$E130,$B130, $D130, Hombres!$A$1:$DW$117, Mujeres!$A$1:$DW$117)</f>
        <v>0</v>
      </c>
      <c r="BL130" s="48" cm="1">
        <f t="array" ref="BL130">AnualidadPensionado(BL$1,$E130,$B130, $D130, Hombres!$A$1:$DW$117, Mujeres!$A$1:$DW$117)</f>
        <v>0</v>
      </c>
      <c r="BM130" s="48" cm="1">
        <f t="array" ref="BM130">AnualidadPensionado(BM$1,$E130,$B130, $D130, Hombres!$A$1:$DW$117, Mujeres!$A$1:$DW$117)</f>
        <v>0</v>
      </c>
      <c r="BN130" s="48" cm="1">
        <f t="array" ref="BN130">AnualidadPensionado(BN$1,$E130,$B130, $D130, Hombres!$A$1:$DW$117, Mujeres!$A$1:$DW$117)</f>
        <v>0</v>
      </c>
      <c r="BO130" s="48" cm="1">
        <f t="array" ref="BO130">AnualidadPensionado(BO$1,$E130,$B130, $D130, Hombres!$A$1:$DW$117, Mujeres!$A$1:$DW$117)</f>
        <v>0</v>
      </c>
      <c r="BP130" s="48" cm="1">
        <f t="array" ref="BP130">AnualidadPensionado(BP$1,$E130,$B130, $D130, Hombres!$A$1:$DW$117, Mujeres!$A$1:$DW$117)</f>
        <v>0</v>
      </c>
      <c r="BQ130" s="48" cm="1">
        <f t="array" ref="BQ130">AnualidadPensionado(BQ$1,$E130,$B130, $D130, Hombres!$A$1:$DW$117, Mujeres!$A$1:$DW$117)</f>
        <v>0</v>
      </c>
      <c r="BR130" s="48" cm="1">
        <f t="array" ref="BR130">AnualidadPensionado(BR$1,$E130,$B130, $D130, Hombres!$A$1:$DW$117, Mujeres!$A$1:$DW$117)</f>
        <v>0</v>
      </c>
      <c r="BS130" s="48" cm="1">
        <f t="array" ref="BS130">AnualidadPensionado(BS$1,$E130,$B130, $D130, Hombres!$A$1:$DW$117, Mujeres!$A$1:$DW$117)</f>
        <v>0</v>
      </c>
      <c r="BT130" s="48" cm="1">
        <f t="array" ref="BT130">AnualidadPensionado(BT$1,$E130,$B130, $D130, Hombres!$A$1:$DW$117, Mujeres!$A$1:$DW$117)</f>
        <v>0</v>
      </c>
      <c r="BU130" s="48" cm="1">
        <f t="array" ref="BU130">AnualidadPensionado(BU$1,$E130,$B130, $D130, Hombres!$A$1:$DW$117, Mujeres!$A$1:$DW$117)</f>
        <v>0</v>
      </c>
      <c r="BV130" s="48" cm="1">
        <f t="array" ref="BV130">AnualidadPensionado(BV$1,$E130,$B130, $D130, Hombres!$A$1:$DW$117, Mujeres!$A$1:$DW$117)</f>
        <v>0</v>
      </c>
      <c r="BW130" s="48" cm="1">
        <f t="array" ref="BW130">AnualidadPensionado(BW$1,$E130,$B130, $D130, Hombres!$A$1:$DW$117, Mujeres!$A$1:$DW$117)</f>
        <v>0</v>
      </c>
      <c r="BX130" s="48" cm="1">
        <f t="array" ref="BX130">AnualidadPensionado(BX$1,$E130,$B130, $D130, Hombres!$A$1:$DW$117, Mujeres!$A$1:$DW$117)</f>
        <v>0</v>
      </c>
      <c r="BY130" s="48" cm="1">
        <f t="array" ref="BY130">AnualidadPensionado(BY$1,$E130,$B130, $D130, Hombres!$A$1:$DW$117, Mujeres!$A$1:$DW$117)</f>
        <v>0</v>
      </c>
      <c r="BZ130" s="48" cm="1">
        <f t="array" ref="BZ130">AnualidadPensionado(BZ$1,$E130,$B130, $D130, Hombres!$A$1:$DW$117, Mujeres!$A$1:$DW$117)</f>
        <v>0</v>
      </c>
      <c r="CA130" s="48" cm="1">
        <f t="array" ref="CA130">AnualidadPensionado(CA$1,$E130,$B130, $D130, Hombres!$A$1:$DW$117, Mujeres!$A$1:$DW$117)</f>
        <v>0</v>
      </c>
      <c r="CB130" s="48" cm="1">
        <f t="array" ref="CB130">AnualidadPensionado(CB$1,$E130,$B130, $D130, Hombres!$A$1:$DW$117, Mujeres!$A$1:$DW$117)</f>
        <v>0</v>
      </c>
      <c r="CC130" s="48" cm="1">
        <f t="array" ref="CC130">AnualidadPensionado(CC$1,$E130,$B130, $D130, Hombres!$A$1:$DW$117, Mujeres!$A$1:$DW$117)</f>
        <v>0</v>
      </c>
      <c r="CD130" s="48" cm="1">
        <f t="array" ref="CD130">AnualidadPensionado(CD$1,$E130,$B130, $D130, Hombres!$A$1:$DW$117, Mujeres!$A$1:$DW$117)</f>
        <v>0</v>
      </c>
      <c r="CE130" s="48" cm="1">
        <f t="array" ref="CE130">AnualidadPensionado(CE$1,$E130,$B130, $D130, Hombres!$A$1:$DW$117, Mujeres!$A$1:$DW$117)</f>
        <v>0</v>
      </c>
      <c r="CF130" s="48" cm="1">
        <f t="array" ref="CF130">AnualidadPensionado(CF$1,$E130,$B130, $D130, Hombres!$A$1:$DW$117, Mujeres!$A$1:$DW$117)</f>
        <v>0</v>
      </c>
      <c r="CG130" s="48" cm="1">
        <f t="array" ref="CG130">AnualidadPensionado(CG$1,$E130,$B130, $D130, Hombres!$A$1:$DW$117, Mujeres!$A$1:$DW$117)</f>
        <v>0</v>
      </c>
      <c r="CH130" s="48" cm="1">
        <f t="array" ref="CH130">AnualidadPensionado(CH$1,$E130,$B130, $D130, Hombres!$A$1:$DW$117, Mujeres!$A$1:$DW$117)</f>
        <v>0</v>
      </c>
      <c r="CI130" s="48" cm="1">
        <f t="array" ref="CI130">AnualidadPensionado(CI$1,$E130,$B130, $D130, Hombres!$A$1:$DW$117, Mujeres!$A$1:$DW$117)</f>
        <v>0</v>
      </c>
      <c r="CJ130" s="48" cm="1">
        <f t="array" ref="CJ130">AnualidadPensionado(CJ$1,$E130,$B130, $D130, Hombres!$A$1:$DW$117, Mujeres!$A$1:$DW$117)</f>
        <v>0</v>
      </c>
      <c r="CK130" s="48" cm="1">
        <f t="array" ref="CK130">AnualidadPensionado(CK$1,$E130,$B130, $D130, Hombres!$A$1:$DW$117, Mujeres!$A$1:$DW$117)</f>
        <v>0</v>
      </c>
      <c r="CL130" s="48" cm="1">
        <f t="array" ref="CL130">AnualidadPensionado(CL$1,$E130,$B130, $D130, Hombres!$A$1:$DW$117, Mujeres!$A$1:$DW$117)</f>
        <v>0</v>
      </c>
      <c r="CM130" s="48" cm="1">
        <f t="array" ref="CM130">AnualidadPensionado(CM$1,$E130,$B130, $D130, Hombres!$A$1:$DW$117, Mujeres!$A$1:$DW$117)</f>
        <v>0</v>
      </c>
      <c r="CN130" s="48" cm="1">
        <f t="array" ref="CN130">AnualidadPensionado(CN$1,$E130,$B130, $D130, Hombres!$A$1:$DW$117, Mujeres!$A$1:$DW$117)</f>
        <v>0</v>
      </c>
      <c r="CO130" s="48" cm="1">
        <f t="array" ref="CO130">AnualidadPensionado(CO$1,$E130,$B130, $D130, Hombres!$A$1:$DW$117, Mujeres!$A$1:$DW$117)</f>
        <v>0</v>
      </c>
      <c r="CP130" s="48" cm="1">
        <f t="array" ref="CP130">AnualidadPensionado(CP$1,$E130,$B130, $D130, Hombres!$A$1:$DW$117, Mujeres!$A$1:$DW$117)</f>
        <v>0</v>
      </c>
      <c r="CQ130" s="48" cm="1">
        <f t="array" ref="CQ130">AnualidadPensionado(CQ$1,$E130,$B130, $D130, Hombres!$A$1:$DW$117, Mujeres!$A$1:$DW$117)</f>
        <v>0</v>
      </c>
      <c r="CR130" s="48" cm="1">
        <f t="array" ref="CR130">AnualidadPensionado(CR$1,$E130,$B130, $D130, Hombres!$A$1:$DW$117, Mujeres!$A$1:$DW$117)</f>
        <v>0</v>
      </c>
      <c r="CS130" s="48" cm="1">
        <f t="array" ref="CS130">AnualidadPensionado(CS$1,$E130,$B130, $D130, Hombres!$A$1:$DW$117, Mujeres!$A$1:$DW$117)</f>
        <v>0</v>
      </c>
      <c r="CT130" s="48" cm="1">
        <f t="array" ref="CT130">AnualidadPensionado(CT$1,$E130,$B130, $D130, Hombres!$A$1:$DW$117, Mujeres!$A$1:$DW$117)</f>
        <v>0</v>
      </c>
      <c r="CU130" s="48" cm="1">
        <f t="array" ref="CU130">AnualidadPensionado(CU$1,$E130,$B130, $D130, Hombres!$A$1:$DW$117, Mujeres!$A$1:$DW$117)</f>
        <v>0</v>
      </c>
      <c r="CV130" s="48" cm="1">
        <f t="array" ref="CV130">AnualidadPensionado(CV$1,$E130,$B130, $D130, Hombres!$A$1:$DW$117, Mujeres!$A$1:$DW$117)</f>
        <v>0</v>
      </c>
      <c r="CW130" s="48" cm="1">
        <f t="array" ref="CW130">AnualidadPensionado(CW$1,$E130,$B130, $D130, Hombres!$A$1:$DW$117, Mujeres!$A$1:$DW$117)</f>
        <v>0</v>
      </c>
      <c r="CX130" s="48" cm="1">
        <f t="array" ref="CX130">AnualidadPensionado(CX$1,$E130,$B130, $D130, Hombres!$A$1:$DW$117, Mujeres!$A$1:$DW$117)</f>
        <v>0</v>
      </c>
      <c r="CY130" s="48" cm="1">
        <f t="array" ref="CY130">AnualidadPensionado(CY$1,$E130,$B130, $D130, Hombres!$A$1:$DW$117, Mujeres!$A$1:$DW$117)</f>
        <v>0</v>
      </c>
      <c r="DB130" s="21"/>
      <c r="DC130" s="48" cm="1">
        <f t="array" ref="DC130">beneficio_muerte_individual_pensionado(DC$1,$E130,$B130, Hombres!$A$1:$DW$117, Mujeres!$A$1:$DW$117)</f>
        <v>0</v>
      </c>
      <c r="DD130" s="48" cm="1">
        <f t="array" ref="DD130">beneficio_muerte_individual_pensionado(DD$1,$E130,$B130, Hombres!$A$1:$DW$117, Mujeres!$A$1:$DW$117)</f>
        <v>26417.434355999998</v>
      </c>
      <c r="DE130" s="48" cm="1">
        <f t="array" ref="DE130">beneficio_muerte_individual_pensionado(DE$1,$E130,$B130, Hombres!$A$1:$DW$117, Mujeres!$A$1:$DW$117)</f>
        <v>28304.352125577941</v>
      </c>
      <c r="DF130" s="48" cm="1">
        <f t="array" ref="DF130">beneficio_muerte_individual_pensionado(DF$1,$E130,$B130, Hombres!$A$1:$DW$117, Mujeres!$A$1:$DW$117)</f>
        <v>30618.930113752962</v>
      </c>
      <c r="DG130" s="48" cm="1">
        <f t="array" ref="DG130">beneficio_muerte_individual_pensionado(DG$1,$E130,$B130, Hombres!$A$1:$DW$117, Mujeres!$A$1:$DW$117)</f>
        <v>33494.970538122485</v>
      </c>
      <c r="DH130" s="48" cm="1">
        <f t="array" ref="DH130">beneficio_muerte_individual_pensionado(DH$1,$E130,$B130, Hombres!$A$1:$DW$117, Mujeres!$A$1:$DW$117)</f>
        <v>36850.853223083512</v>
      </c>
      <c r="DI130" s="48" cm="1">
        <f t="array" ref="DI130">beneficio_muerte_individual_pensionado(DI$1,$E130,$B130, Hombres!$A$1:$DW$117, Mujeres!$A$1:$DW$117)</f>
        <v>40294.787481756226</v>
      </c>
      <c r="DJ130" s="48" cm="1">
        <f t="array" ref="DJ130">beneficio_muerte_individual_pensionado(DJ$1,$E130,$B130, Hombres!$A$1:$DW$117, Mujeres!$A$1:$DW$117)</f>
        <v>43487.005813077027</v>
      </c>
      <c r="DK130" s="48" cm="1">
        <f t="array" ref="DK130">beneficio_muerte_individual_pensionado(DK$1,$E130,$B130, Hombres!$A$1:$DW$117, Mujeres!$A$1:$DW$117)</f>
        <v>46511.618283445925</v>
      </c>
      <c r="DL130" s="48" cm="1">
        <f t="array" ref="DL130">beneficio_muerte_individual_pensionado(DL$1,$E130,$B130, Hombres!$A$1:$DW$117, Mujeres!$A$1:$DW$117)</f>
        <v>49773.973844687316</v>
      </c>
      <c r="DM130" s="48" cm="1">
        <f t="array" ref="DM130">beneficio_muerte_individual_pensionado(DM$1,$E130,$B130, Hombres!$A$1:$DW$117, Mujeres!$A$1:$DW$117)</f>
        <v>53624.866137982557</v>
      </c>
      <c r="DN130" s="48" cm="1">
        <f t="array" ref="DN130">beneficio_muerte_individual_pensionado(DN$1,$E130,$B130, Hombres!$A$1:$DW$117, Mujeres!$A$1:$DW$117)</f>
        <v>58254.197861128494</v>
      </c>
      <c r="DO130" s="48" cm="1">
        <f t="array" ref="DO130">beneficio_muerte_individual_pensionado(DO$1,$E130,$B130, Hombres!$A$1:$DW$117, Mujeres!$A$1:$DW$117)</f>
        <v>63635.387598817382</v>
      </c>
      <c r="DP130" s="48" cm="1">
        <f t="array" ref="DP130">beneficio_muerte_individual_pensionado(DP$1,$E130,$B130, Hombres!$A$1:$DW$117, Mujeres!$A$1:$DW$117)</f>
        <v>72209.199008341559</v>
      </c>
      <c r="DQ130" s="48" cm="1">
        <f t="array" ref="DQ130">beneficio_muerte_individual_pensionado(DQ$1,$E130,$B130, Hombres!$A$1:$DW$117, Mujeres!$A$1:$DW$117)</f>
        <v>77855.011382266239</v>
      </c>
      <c r="DR130" s="48" cm="1">
        <f t="array" ref="DR130">beneficio_muerte_individual_pensionado(DR$1,$E130,$B130, Hombres!$A$1:$DW$117, Mujeres!$A$1:$DW$117)</f>
        <v>83611.197305526061</v>
      </c>
      <c r="DS130" s="48" cm="1">
        <f t="array" ref="DS130">beneficio_muerte_individual_pensionado(DS$1,$E130,$B130, Hombres!$A$1:$DW$117, Mujeres!$A$1:$DW$117)</f>
        <v>89468.394887159986</v>
      </c>
      <c r="DT130" s="48" cm="1">
        <f t="array" ref="DT130">beneficio_muerte_individual_pensionado(DT$1,$E130,$B130, Hombres!$A$1:$DW$117, Mujeres!$A$1:$DW$117)</f>
        <v>95419.148315873666</v>
      </c>
      <c r="DU130" s="48" cm="1">
        <f t="array" ref="DU130">beneficio_muerte_individual_pensionado(DU$1,$E130,$B130, Hombres!$A$1:$DW$117, Mujeres!$A$1:$DW$117)</f>
        <v>101417.42388985433</v>
      </c>
      <c r="DV130" s="48" cm="1">
        <f t="array" ref="DV130">beneficio_muerte_individual_pensionado(DV$1,$E130,$B130, Hombres!$A$1:$DW$117, Mujeres!$A$1:$DW$117)</f>
        <v>107281.91267767867</v>
      </c>
      <c r="DW130" s="48" cm="1">
        <f t="array" ref="DW130">beneficio_muerte_individual_pensionado(DW$1,$E130,$B130, Hombres!$A$1:$DW$117, Mujeres!$A$1:$DW$117)</f>
        <v>112791.07684674785</v>
      </c>
      <c r="DX130" s="48" cm="1">
        <f t="array" ref="DX130">beneficio_muerte_individual_pensionado(DX$1,$E130,$B130, Hombres!$A$1:$DW$117, Mujeres!$A$1:$DW$117)</f>
        <v>117808.93726936505</v>
      </c>
      <c r="DY130" s="48" cm="1">
        <f t="array" ref="DY130">beneficio_muerte_individual_pensionado(DY$1,$E130,$B130, Hombres!$A$1:$DW$117, Mujeres!$A$1:$DW$117)</f>
        <v>122209.28291328825</v>
      </c>
      <c r="DZ130" s="48" cm="1">
        <f t="array" ref="DZ130">beneficio_muerte_individual_pensionado(DZ$1,$E130,$B130, Hombres!$A$1:$DW$117, Mujeres!$A$1:$DW$117)</f>
        <v>125821.8720768255</v>
      </c>
      <c r="EA130" s="48" cm="1">
        <f t="array" ref="EA130">beneficio_muerte_individual_pensionado(EA$1,$E130,$B130, Hombres!$A$1:$DW$117, Mujeres!$A$1:$DW$117)</f>
        <v>128353.2626552671</v>
      </c>
      <c r="EB130" s="48" cm="1">
        <f t="array" ref="EB130">beneficio_muerte_individual_pensionado(EB$1,$E130,$B130, Hombres!$A$1:$DW$117, Mujeres!$A$1:$DW$117)</f>
        <v>129539.3013948031</v>
      </c>
      <c r="EC130" s="48" cm="1">
        <f t="array" ref="EC130">beneficio_muerte_individual_pensionado(EC$1,$E130,$B130, Hombres!$A$1:$DW$117, Mujeres!$A$1:$DW$117)</f>
        <v>129232.5947138606</v>
      </c>
      <c r="ED130" s="48" cm="1">
        <f t="array" ref="ED130">beneficio_muerte_individual_pensionado(ED$1,$E130,$B130, Hombres!$A$1:$DW$117, Mujeres!$A$1:$DW$117)</f>
        <v>127308.52642952708</v>
      </c>
      <c r="EE130" s="48" cm="1">
        <f t="array" ref="EE130">beneficio_muerte_individual_pensionado(EE$1,$E130,$B130, Hombres!$A$1:$DW$117, Mujeres!$A$1:$DW$117)</f>
        <v>123608.88265713122</v>
      </c>
      <c r="EF130" s="48" cm="1">
        <f t="array" ref="EF130">beneficio_muerte_individual_pensionado(EF$1,$E130,$B130, Hombres!$A$1:$DW$117, Mujeres!$A$1:$DW$117)</f>
        <v>117983.63429277901</v>
      </c>
      <c r="EG130" s="48" cm="1">
        <f t="array" ref="EG130">beneficio_muerte_individual_pensionado(EG$1,$E130,$B130, Hombres!$A$1:$DW$117, Mujeres!$A$1:$DW$117)</f>
        <v>110436.51987149459</v>
      </c>
      <c r="EH130" s="48" cm="1">
        <f t="array" ref="EH130">beneficio_muerte_individual_pensionado(EH$1,$E130,$B130, Hombres!$A$1:$DW$117, Mujeres!$A$1:$DW$117)</f>
        <v>101151.70839030429</v>
      </c>
      <c r="EI130" s="48" cm="1">
        <f t="array" ref="EI130">beneficio_muerte_individual_pensionado(EI$1,$E130,$B130, Hombres!$A$1:$DW$117, Mujeres!$A$1:$DW$117)</f>
        <v>90417.075773067278</v>
      </c>
      <c r="EJ130" s="48" cm="1">
        <f t="array" ref="EJ130">beneficio_muerte_individual_pensionado(EJ$1,$E130,$B130, Hombres!$A$1:$DW$117, Mujeres!$A$1:$DW$117)</f>
        <v>78598.733136060051</v>
      </c>
      <c r="EK130" s="48" cm="1">
        <f t="array" ref="EK130">beneficio_muerte_individual_pensionado(EK$1,$E130,$B130, Hombres!$A$1:$DW$117, Mujeres!$A$1:$DW$117)</f>
        <v>66160.988752446166</v>
      </c>
      <c r="EL130" s="48" cm="1">
        <f t="array" ref="EL130">beneficio_muerte_individual_pensionado(EL$1,$E130,$B130, Hombres!$A$1:$DW$117, Mujeres!$A$1:$DW$117)</f>
        <v>53682.46284460419</v>
      </c>
      <c r="EM130" s="48" cm="1">
        <f t="array" ref="EM130">beneficio_muerte_individual_pensionado(EM$1,$E130,$B130, Hombres!$A$1:$DW$117, Mujeres!$A$1:$DW$117)</f>
        <v>41780.601915211206</v>
      </c>
      <c r="EN130" s="48" cm="1">
        <f t="array" ref="EN130">beneficio_muerte_individual_pensionado(EN$1,$E130,$B130, Hombres!$A$1:$DW$117, Mujeres!$A$1:$DW$117)</f>
        <v>31007.976054054514</v>
      </c>
      <c r="EO130" s="48" cm="1">
        <f t="array" ref="EO130">beneficio_muerte_individual_pensionado(EO$1,$E130,$B130, Hombres!$A$1:$DW$117, Mujeres!$A$1:$DW$117)</f>
        <v>21787.861928324932</v>
      </c>
      <c r="EP130" s="48" cm="1">
        <f t="array" ref="EP130">beneficio_muerte_individual_pensionado(EP$1,$E130,$B130, Hombres!$A$1:$DW$117, Mujeres!$A$1:$DW$117)</f>
        <v>14372.292226800766</v>
      </c>
      <c r="EQ130" s="48" cm="1">
        <f t="array" ref="EQ130">beneficio_muerte_individual_pensionado(EQ$1,$E130,$B130, Hombres!$A$1:$DW$117, Mujeres!$A$1:$DW$117)</f>
        <v>8813.9530143190332</v>
      </c>
      <c r="ER130" s="48" cm="1">
        <f t="array" ref="ER130">beneficio_muerte_individual_pensionado(ER$1,$E130,$B130, Hombres!$A$1:$DW$117, Mujeres!$A$1:$DW$117)</f>
        <v>4966.8724421812076</v>
      </c>
      <c r="ES130" s="48" cm="1">
        <f t="array" ref="ES130">beneficio_muerte_individual_pensionado(ES$1,$E130,$B130, Hombres!$A$1:$DW$117, Mujeres!$A$1:$DW$117)</f>
        <v>2534.969861545509</v>
      </c>
      <c r="ET130" s="48" cm="1">
        <f t="array" ref="ET130">beneficio_muerte_individual_pensionado(ET$1,$E130,$B130, Hombres!$A$1:$DW$117, Mujeres!$A$1:$DW$117)</f>
        <v>1150.5840802701496</v>
      </c>
      <c r="EU130" s="48" cm="1">
        <f t="array" ref="EU130">beneficio_muerte_individual_pensionado(EU$1,$E130,$B130, Hombres!$A$1:$DW$117, Mujeres!$A$1:$DW$117)</f>
        <v>453.68083430370524</v>
      </c>
      <c r="EV130" s="48" cm="1">
        <f t="array" ref="EV130">beneficio_muerte_individual_pensionado(EV$1,$E130,$B130, Hombres!$A$1:$DW$117, Mujeres!$A$1:$DW$117)</f>
        <v>150.5956154894632</v>
      </c>
      <c r="EW130" s="48" cm="1">
        <f t="array" ref="EW130">beneficio_muerte_individual_pensionado(EW$1,$E130,$B130, Hombres!$A$1:$DW$117, Mujeres!$A$1:$DW$117)</f>
        <v>40.224607400848157</v>
      </c>
      <c r="EX130" s="48" cm="1">
        <f t="array" ref="EX130">beneficio_muerte_individual_pensionado(EX$1,$E130,$B130, Hombres!$A$1:$DW$117, Mujeres!$A$1:$DW$117)</f>
        <v>8.0535245977924639</v>
      </c>
      <c r="EY130" s="48" cm="1">
        <f t="array" ref="EY130">beneficio_muerte_individual_pensionado(EY$1,$E130,$B130, Hombres!$A$1:$DW$117, Mujeres!$A$1:$DW$117)</f>
        <v>1.1283639217919716</v>
      </c>
      <c r="EZ130" s="48" cm="1">
        <f t="array" ref="EZ130">beneficio_muerte_individual_pensionado(EZ$1,$E130,$B130, Hombres!$A$1:$DW$117, Mujeres!$A$1:$DW$117)</f>
        <v>0</v>
      </c>
      <c r="FA130" s="48" cm="1">
        <f t="array" ref="FA130">beneficio_muerte_individual_pensionado(FA$1,$E130,$B130, Hombres!$A$1:$DW$117, Mujeres!$A$1:$DW$117)</f>
        <v>0</v>
      </c>
      <c r="FB130" s="48" cm="1">
        <f t="array" ref="FB130">beneficio_muerte_individual_pensionado(FB$1,$E130,$B130, Hombres!$A$1:$DW$117, Mujeres!$A$1:$DW$117)</f>
        <v>0</v>
      </c>
      <c r="FC130" s="48" cm="1">
        <f t="array" ref="FC130">beneficio_muerte_individual_pensionado(FC$1,$E130,$B130, Hombres!$A$1:$DW$117, Mujeres!$A$1:$DW$117)</f>
        <v>0</v>
      </c>
      <c r="FD130" s="48" cm="1">
        <f t="array" ref="FD130">beneficio_muerte_individual_pensionado(FD$1,$E130,$B130, Hombres!$A$1:$DW$117, Mujeres!$A$1:$DW$117)</f>
        <v>0</v>
      </c>
      <c r="FE130" s="48" cm="1">
        <f t="array" ref="FE130">beneficio_muerte_individual_pensionado(FE$1,$E130,$B130, Hombres!$A$1:$DW$117, Mujeres!$A$1:$DW$117)</f>
        <v>0</v>
      </c>
      <c r="FF130" s="48" cm="1">
        <f t="array" ref="FF130">beneficio_muerte_individual_pensionado(FF$1,$E130,$B130, Hombres!$A$1:$DW$117, Mujeres!$A$1:$DW$117)</f>
        <v>0</v>
      </c>
      <c r="FG130" s="48" cm="1">
        <f t="array" ref="FG130">beneficio_muerte_individual_pensionado(FG$1,$E130,$B130, Hombres!$A$1:$DW$117, Mujeres!$A$1:$DW$117)</f>
        <v>0</v>
      </c>
      <c r="FH130" s="48" cm="1">
        <f t="array" ref="FH130">beneficio_muerte_individual_pensionado(FH$1,$E130,$B130, Hombres!$A$1:$DW$117, Mujeres!$A$1:$DW$117)</f>
        <v>0</v>
      </c>
      <c r="FI130" s="48" cm="1">
        <f t="array" ref="FI130">beneficio_muerte_individual_pensionado(FI$1,$E130,$B130, Hombres!$A$1:$DW$117, Mujeres!$A$1:$DW$117)</f>
        <v>0</v>
      </c>
      <c r="FJ130" s="48" cm="1">
        <f t="array" ref="FJ130">beneficio_muerte_individual_pensionado(FJ$1,$E130,$B130, Hombres!$A$1:$DW$117, Mujeres!$A$1:$DW$117)</f>
        <v>0</v>
      </c>
      <c r="FK130" s="48" cm="1">
        <f t="array" ref="FK130">beneficio_muerte_individual_pensionado(FK$1,$E130,$B130, Hombres!$A$1:$DW$117, Mujeres!$A$1:$DW$117)</f>
        <v>0</v>
      </c>
      <c r="FL130" s="48" cm="1">
        <f t="array" ref="FL130">beneficio_muerte_individual_pensionado(FL$1,$E130,$B130, Hombres!$A$1:$DW$117, Mujeres!$A$1:$DW$117)</f>
        <v>0</v>
      </c>
      <c r="FM130" s="48" cm="1">
        <f t="array" ref="FM130">beneficio_muerte_individual_pensionado(FM$1,$E130,$B130, Hombres!$A$1:$DW$117, Mujeres!$A$1:$DW$117)</f>
        <v>0</v>
      </c>
      <c r="FN130" s="48" cm="1">
        <f t="array" ref="FN130">beneficio_muerte_individual_pensionado(FN$1,$E130,$B130, Hombres!$A$1:$DW$117, Mujeres!$A$1:$DW$117)</f>
        <v>0</v>
      </c>
      <c r="FO130" s="48" cm="1">
        <f t="array" ref="FO130">beneficio_muerte_individual_pensionado(FO$1,$E130,$B130, Hombres!$A$1:$DW$117, Mujeres!$A$1:$DW$117)</f>
        <v>0</v>
      </c>
      <c r="FP130" s="48" cm="1">
        <f t="array" ref="FP130">beneficio_muerte_individual_pensionado(FP$1,$E130,$B130, Hombres!$A$1:$DW$117, Mujeres!$A$1:$DW$117)</f>
        <v>0</v>
      </c>
      <c r="FQ130" s="48" cm="1">
        <f t="array" ref="FQ130">beneficio_muerte_individual_pensionado(FQ$1,$E130,$B130, Hombres!$A$1:$DW$117, Mujeres!$A$1:$DW$117)</f>
        <v>0</v>
      </c>
      <c r="FR130" s="48" cm="1">
        <f t="array" ref="FR130">beneficio_muerte_individual_pensionado(FR$1,$E130,$B130, Hombres!$A$1:$DW$117, Mujeres!$A$1:$DW$117)</f>
        <v>0</v>
      </c>
      <c r="FS130" s="48" cm="1">
        <f t="array" ref="FS130">beneficio_muerte_individual_pensionado(FS$1,$E130,$B130, Hombres!$A$1:$DW$117, Mujeres!$A$1:$DW$117)</f>
        <v>0</v>
      </c>
      <c r="FT130" s="48" cm="1">
        <f t="array" ref="FT130">beneficio_muerte_individual_pensionado(FT$1,$E130,$B130, Hombres!$A$1:$DW$117, Mujeres!$A$1:$DW$117)</f>
        <v>0</v>
      </c>
      <c r="FU130" s="48" cm="1">
        <f t="array" ref="FU130">beneficio_muerte_individual_pensionado(FU$1,$E130,$B130, Hombres!$A$1:$DW$117, Mujeres!$A$1:$DW$117)</f>
        <v>0</v>
      </c>
      <c r="FV130" s="48" cm="1">
        <f t="array" ref="FV130">beneficio_muerte_individual_pensionado(FV$1,$E130,$B130, Hombres!$A$1:$DW$117, Mujeres!$A$1:$DW$117)</f>
        <v>0</v>
      </c>
      <c r="FW130" s="48" cm="1">
        <f t="array" ref="FW130">beneficio_muerte_individual_pensionado(FW$1,$E130,$B130, Hombres!$A$1:$DW$117, Mujeres!$A$1:$DW$117)</f>
        <v>0</v>
      </c>
      <c r="FX130" s="48" cm="1">
        <f t="array" ref="FX130">beneficio_muerte_individual_pensionado(FX$1,$E130,$B130, Hombres!$A$1:$DW$117, Mujeres!$A$1:$DW$117)</f>
        <v>0</v>
      </c>
      <c r="FY130" s="48" cm="1">
        <f t="array" ref="FY130">beneficio_muerte_individual_pensionado(FY$1,$E130,$B130, Hombres!$A$1:$DW$117, Mujeres!$A$1:$DW$117)</f>
        <v>0</v>
      </c>
      <c r="FZ130" s="48" cm="1">
        <f t="array" ref="FZ130">beneficio_muerte_individual_pensionado(FZ$1,$E130,$B130, Hombres!$A$1:$DW$117, Mujeres!$A$1:$DW$117)</f>
        <v>0</v>
      </c>
      <c r="GA130" s="48" cm="1">
        <f t="array" ref="GA130">beneficio_muerte_individual_pensionado(GA$1,$E130,$B130, Hombres!$A$1:$DW$117, Mujeres!$A$1:$DW$117)</f>
        <v>0</v>
      </c>
      <c r="GB130" s="48" cm="1">
        <f t="array" ref="GB130">beneficio_muerte_individual_pensionado(GB$1,$E130,$B130, Hombres!$A$1:$DW$117, Mujeres!$A$1:$DW$117)</f>
        <v>0</v>
      </c>
      <c r="GC130" s="48" cm="1">
        <f t="array" ref="GC130">beneficio_muerte_individual_pensionado(GC$1,$E130,$B130, Hombres!$A$1:$DW$117, Mujeres!$A$1:$DW$117)</f>
        <v>0</v>
      </c>
      <c r="GD130" s="48" cm="1">
        <f t="array" ref="GD130">beneficio_muerte_individual_pensionado(GD$1,$E130,$B130, Hombres!$A$1:$DW$117, Mujeres!$A$1:$DW$117)</f>
        <v>0</v>
      </c>
      <c r="GE130" s="48" cm="1">
        <f t="array" ref="GE130">beneficio_muerte_individual_pensionado(GE$1,$E130,$B130, Hombres!$A$1:$DW$117, Mujeres!$A$1:$DW$117)</f>
        <v>0</v>
      </c>
      <c r="GF130" s="48" cm="1">
        <f t="array" ref="GF130">beneficio_muerte_individual_pensionado(GF$1,$E130,$B130, Hombres!$A$1:$DW$117, Mujeres!$A$1:$DW$117)</f>
        <v>0</v>
      </c>
      <c r="GG130" s="48" cm="1">
        <f t="array" ref="GG130">beneficio_muerte_individual_pensionado(GG$1,$E130,$B130, Hombres!$A$1:$DW$117, Mujeres!$A$1:$DW$117)</f>
        <v>0</v>
      </c>
      <c r="GH130" s="48" cm="1">
        <f t="array" ref="GH130">beneficio_muerte_individual_pensionado(GH$1,$E130,$B130, Hombres!$A$1:$DW$117, Mujeres!$A$1:$DW$117)</f>
        <v>0</v>
      </c>
      <c r="GI130" s="48" cm="1">
        <f t="array" ref="GI130">beneficio_muerte_individual_pensionado(GI$1,$E130,$B130, Hombres!$A$1:$DW$117, Mujeres!$A$1:$DW$117)</f>
        <v>0</v>
      </c>
      <c r="GJ130" s="48" cm="1">
        <f t="array" ref="GJ130">beneficio_muerte_individual_pensionado(GJ$1,$E130,$B130, Hombres!$A$1:$DW$117, Mujeres!$A$1:$DW$117)</f>
        <v>0</v>
      </c>
      <c r="GK130" s="48" cm="1">
        <f t="array" ref="GK130">beneficio_muerte_individual_pensionado(GK$1,$E130,$B130, Hombres!$A$1:$DW$117, Mujeres!$A$1:$DW$117)</f>
        <v>0</v>
      </c>
      <c r="GL130" s="48" cm="1">
        <f t="array" ref="GL130">beneficio_muerte_individual_pensionado(GL$1,$E130,$B130, Hombres!$A$1:$DW$117, Mujeres!$A$1:$DW$117)</f>
        <v>0</v>
      </c>
      <c r="GM130" s="48" cm="1">
        <f t="array" ref="GM130">beneficio_muerte_individual_pensionado(GM$1,$E130,$B130, Hombres!$A$1:$DW$117, Mujeres!$A$1:$DW$117)</f>
        <v>0</v>
      </c>
      <c r="GN130" s="48" cm="1">
        <f t="array" ref="GN130">beneficio_muerte_individual_pensionado(GN$1,$E130,$B130, Hombres!$A$1:$DW$117, Mujeres!$A$1:$DW$117)</f>
        <v>0</v>
      </c>
      <c r="GO130" s="48" cm="1">
        <f t="array" ref="GO130">beneficio_muerte_individual_pensionado(GO$1,$E130,$B130, Hombres!$A$1:$DW$117, Mujeres!$A$1:$DW$117)</f>
        <v>0</v>
      </c>
      <c r="GP130" s="48" cm="1">
        <f t="array" ref="GP130">beneficio_muerte_individual_pensionado(GP$1,$E130,$B130, Hombres!$A$1:$DW$117, Mujeres!$A$1:$DW$117)</f>
        <v>0</v>
      </c>
      <c r="GQ130" s="48" cm="1">
        <f t="array" ref="GQ130">beneficio_muerte_individual_pensionado(GQ$1,$E130,$B130, Hombres!$A$1:$DW$117, Mujeres!$A$1:$DW$117)</f>
        <v>0</v>
      </c>
      <c r="GR130" s="48" cm="1">
        <f t="array" ref="GR130">beneficio_muerte_individual_pensionado(GR$1,$E130,$B130, Hombres!$A$1:$DW$117, Mujeres!$A$1:$DW$117)</f>
        <v>0</v>
      </c>
      <c r="GS130" s="48" cm="1">
        <f t="array" ref="GS130">beneficio_muerte_individual_pensionado(GS$1,$E130,$B130, Hombres!$A$1:$DW$117, Mujeres!$A$1:$DW$117)</f>
        <v>0</v>
      </c>
      <c r="GT130" s="48" cm="1">
        <f t="array" ref="GT130">beneficio_muerte_individual_pensionado(GT$1,$E130,$B130, Hombres!$A$1:$DW$117, Mujeres!$A$1:$DW$117)</f>
        <v>0</v>
      </c>
    </row>
    <row r="131" spans="1:202" x14ac:dyDescent="0.3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8" cm="1">
        <f t="array" ref="H131">AnualidadPensionado(H$1,$E131,$B131, $D131, Hombres!$A$1:$DW$117, Mujeres!$A$1:$DW$117)</f>
        <v>0</v>
      </c>
      <c r="I131" s="48" cm="1">
        <f t="array" ref="I131">AnualidadPensionado(I$1,$E131,$B131, $D131, Hombres!$A$1:$DW$117, Mujeres!$A$1:$DW$117)</f>
        <v>2681855.4002650022</v>
      </c>
      <c r="J131" s="48" cm="1">
        <f t="array" ref="J131">AnualidadPensionado(J$1,$E131,$B131, $D131, Hombres!$A$1:$DW$117, Mujeres!$A$1:$DW$117)</f>
        <v>2735015.2855111021</v>
      </c>
      <c r="K131" s="48" cm="1">
        <f t="array" ref="K131">AnualidadPensionado(K$1,$E131,$B131, $D131, Hombres!$A$1:$DW$117, Mujeres!$A$1:$DW$117)</f>
        <v>2787195.5508722696</v>
      </c>
      <c r="L131" s="48" cm="1">
        <f t="array" ref="L131">AnualidadPensionado(L$1,$E131,$B131, $D131, Hombres!$A$1:$DW$117, Mujeres!$A$1:$DW$117)</f>
        <v>2838065.2198847407</v>
      </c>
      <c r="M131" s="48" cm="1">
        <f t="array" ref="M131">AnualidadPensionado(M$1,$E131,$B131, $D131, Hombres!$A$1:$DW$117, Mujeres!$A$1:$DW$117)</f>
        <v>2887388.8266271395</v>
      </c>
      <c r="N131" s="48" cm="1">
        <f t="array" ref="N131">AnualidadPensionado(N$1,$E131,$B131, $D131, Hombres!$A$1:$DW$117, Mujeres!$A$1:$DW$117)</f>
        <v>2935137.7950946232</v>
      </c>
      <c r="O131" s="48" cm="1">
        <f t="array" ref="O131">AnualidadPensionado(O$1,$E131,$B131, $D131, Hombres!$A$1:$DW$117, Mujeres!$A$1:$DW$117)</f>
        <v>2981257.5360202244</v>
      </c>
      <c r="P131" s="48" cm="1">
        <f t="array" ref="P131">AnualidadPensionado(P$1,$E131,$B131, $D131, Hombres!$A$1:$DW$117, Mujeres!$A$1:$DW$117)</f>
        <v>3025337.1011757618</v>
      </c>
      <c r="Q131" s="48" cm="1">
        <f t="array" ref="Q131">AnualidadPensionado(Q$1,$E131,$B131, $D131, Hombres!$A$1:$DW$117, Mujeres!$A$1:$DW$117)</f>
        <v>3066591.1545494213</v>
      </c>
      <c r="R131" s="48" cm="1">
        <f t="array" ref="R131">AnualidadPensionado(R$1,$E131,$B131, $D131, Hombres!$A$1:$DW$117, Mujeres!$A$1:$DW$117)</f>
        <v>3103949.4075685432</v>
      </c>
      <c r="S131" s="48" cm="1">
        <f t="array" ref="S131">AnualidadPensionado(S$1,$E131,$B131, $D131, Hombres!$A$1:$DW$117, Mujeres!$A$1:$DW$117)</f>
        <v>3136195.7171738916</v>
      </c>
      <c r="T131" s="48" cm="1">
        <f t="array" ref="T131">AnualidadPensionado(T$1,$E131,$B131, $D131, Hombres!$A$1:$DW$117, Mujeres!$A$1:$DW$117)</f>
        <v>3162089.0522392462</v>
      </c>
      <c r="U131" s="48" cm="1">
        <f t="array" ref="U131">AnualidadPensionado(U$1,$E131,$B131, $D131, Hombres!$A$1:$DW$117, Mujeres!$A$1:$DW$117)</f>
        <v>3180600.3073259196</v>
      </c>
      <c r="V131" s="48" cm="1">
        <f t="array" ref="V131">AnualidadPensionado(V$1,$E131,$B131, $D131, Hombres!$A$1:$DW$117, Mujeres!$A$1:$DW$117)</f>
        <v>3191312.2765457653</v>
      </c>
      <c r="W131" s="48" cm="1">
        <f t="array" ref="W131">AnualidadPensionado(W$1,$E131,$B131, $D131, Hombres!$A$1:$DW$117, Mujeres!$A$1:$DW$117)</f>
        <v>3194241.4129448556</v>
      </c>
      <c r="X131" s="48" cm="1">
        <f t="array" ref="X131">AnualidadPensionado(X$1,$E131,$B131, $D131, Hombres!$A$1:$DW$117, Mujeres!$A$1:$DW$117)</f>
        <v>3189387.6193770231</v>
      </c>
      <c r="Y131" s="48" cm="1">
        <f t="array" ref="Y131">AnualidadPensionado(Y$1,$E131,$B131, $D131, Hombres!$A$1:$DW$117, Mujeres!$A$1:$DW$117)</f>
        <v>3176484.5690363189</v>
      </c>
      <c r="Z131" s="48" cm="1">
        <f t="array" ref="Z131">AnualidadPensionado(Z$1,$E131,$B131, $D131, Hombres!$A$1:$DW$117, Mujeres!$A$1:$DW$117)</f>
        <v>3154870.5863763364</v>
      </c>
      <c r="AA131" s="48" cm="1">
        <f t="array" ref="AA131">AnualidadPensionado(AA$1,$E131,$B131, $D131, Hombres!$A$1:$DW$117, Mujeres!$A$1:$DW$117)</f>
        <v>3118445.8229547404</v>
      </c>
      <c r="AB131" s="48" cm="1">
        <f t="array" ref="AB131">AnualidadPensionado(AB$1,$E131,$B131, $D131, Hombres!$A$1:$DW$117, Mujeres!$A$1:$DW$117)</f>
        <v>3070760.2053248482</v>
      </c>
      <c r="AC131" s="48" cm="1">
        <f t="array" ref="AC131">AnualidadPensionado(AC$1,$E131,$B131, $D131, Hombres!$A$1:$DW$117, Mujeres!$A$1:$DW$117)</f>
        <v>3011303.1083123996</v>
      </c>
      <c r="AD131" s="48" cm="1">
        <f t="array" ref="AD131">AnualidadPensionado(AD$1,$E131,$B131, $D131, Hombres!$A$1:$DW$117, Mujeres!$A$1:$DW$117)</f>
        <v>2939460.1223200876</v>
      </c>
      <c r="AE131" s="48" cm="1">
        <f t="array" ref="AE131">AnualidadPensionado(AE$1,$E131,$B131, $D131, Hombres!$A$1:$DW$117, Mujeres!$A$1:$DW$117)</f>
        <v>2854627.0944882617</v>
      </c>
      <c r="AF131" s="48" cm="1">
        <f t="array" ref="AF131">AnualidadPensionado(AF$1,$E131,$B131, $D131, Hombres!$A$1:$DW$117, Mujeres!$A$1:$DW$117)</f>
        <v>2756541.0398911117</v>
      </c>
      <c r="AG131" s="48" cm="1">
        <f t="array" ref="AG131">AnualidadPensionado(AG$1,$E131,$B131, $D131, Hombres!$A$1:$DW$117, Mujeres!$A$1:$DW$117)</f>
        <v>2645237.2989814999</v>
      </c>
      <c r="AH131" s="48" cm="1">
        <f t="array" ref="AH131">AnualidadPensionado(AH$1,$E131,$B131, $D131, Hombres!$A$1:$DW$117, Mujeres!$A$1:$DW$117)</f>
        <v>2520913.5478048371</v>
      </c>
      <c r="AI131" s="48" cm="1">
        <f t="array" ref="AI131">AnualidadPensionado(AI$1,$E131,$B131, $D131, Hombres!$A$1:$DW$117, Mujeres!$A$1:$DW$117)</f>
        <v>2383936.4405599898</v>
      </c>
      <c r="AJ131" s="48" cm="1">
        <f t="array" ref="AJ131">AnualidadPensionado(AJ$1,$E131,$B131, $D131, Hombres!$A$1:$DW$117, Mujeres!$A$1:$DW$117)</f>
        <v>2235037.7110068756</v>
      </c>
      <c r="AK131" s="48" cm="1">
        <f t="array" ref="AK131">AnualidadPensionado(AK$1,$E131,$B131, $D131, Hombres!$A$1:$DW$117, Mujeres!$A$1:$DW$117)</f>
        <v>2075560.5377445021</v>
      </c>
      <c r="AL131" s="48" cm="1">
        <f t="array" ref="AL131">AnualidadPensionado(AL$1,$E131,$B131, $D131, Hombres!$A$1:$DW$117, Mujeres!$A$1:$DW$117)</f>
        <v>1907361.0138194985</v>
      </c>
      <c r="AM131" s="48" cm="1">
        <f t="array" ref="AM131">AnualidadPensionado(AM$1,$E131,$B131, $D131, Hombres!$A$1:$DW$117, Mujeres!$A$1:$DW$117)</f>
        <v>1732584.7671648494</v>
      </c>
      <c r="AN131" s="48" cm="1">
        <f t="array" ref="AN131">AnualidadPensionado(AN$1,$E131,$B131, $D131, Hombres!$A$1:$DW$117, Mujeres!$A$1:$DW$117)</f>
        <v>1553629.0614124374</v>
      </c>
      <c r="AO131" s="48" cm="1">
        <f t="array" ref="AO131">AnualidadPensionado(AO$1,$E131,$B131, $D131, Hombres!$A$1:$DW$117, Mujeres!$A$1:$DW$117)</f>
        <v>1373233.1407808762</v>
      </c>
      <c r="AP131" s="48" cm="1">
        <f t="array" ref="AP131">AnualidadPensionado(AP$1,$E131,$B131, $D131, Hombres!$A$1:$DW$117, Mujeres!$A$1:$DW$117)</f>
        <v>1194548.2010510468</v>
      </c>
      <c r="AQ131" s="48" cm="1">
        <f t="array" ref="AQ131">AnualidadPensionado(AQ$1,$E131,$B131, $D131, Hombres!$A$1:$DW$117, Mujeres!$A$1:$DW$117)</f>
        <v>1020925.0721094224</v>
      </c>
      <c r="AR131" s="48" cm="1">
        <f t="array" ref="AR131">AnualidadPensionado(AR$1,$E131,$B131, $D131, Hombres!$A$1:$DW$117, Mujeres!$A$1:$DW$117)</f>
        <v>855594.06267440296</v>
      </c>
      <c r="AS131" s="48" cm="1">
        <f t="array" ref="AS131">AnualidadPensionado(AS$1,$E131,$B131, $D131, Hombres!$A$1:$DW$117, Mujeres!$A$1:$DW$117)</f>
        <v>701502.79035268817</v>
      </c>
      <c r="AT131" s="48" cm="1">
        <f t="array" ref="AT131">AnualidadPensionado(AT$1,$E131,$B131, $D131, Hombres!$A$1:$DW$117, Mujeres!$A$1:$DW$117)</f>
        <v>561243.03519195144</v>
      </c>
      <c r="AU131" s="48" cm="1">
        <f t="array" ref="AU131">AnualidadPensionado(AU$1,$E131,$B131, $D131, Hombres!$A$1:$DW$117, Mujeres!$A$1:$DW$117)</f>
        <v>436936.75406336278</v>
      </c>
      <c r="AV131" s="48" cm="1">
        <f t="array" ref="AV131">AnualidadPensionado(AV$1,$E131,$B131, $D131, Hombres!$A$1:$DW$117, Mujeres!$A$1:$DW$117)</f>
        <v>329990.26065310341</v>
      </c>
      <c r="AW131" s="48" cm="1">
        <f t="array" ref="AW131">AnualidadPensionado(AW$1,$E131,$B131, $D131, Hombres!$A$1:$DW$117, Mujeres!$A$1:$DW$117)</f>
        <v>240909.25119388869</v>
      </c>
      <c r="AX131" s="48" cm="1">
        <f t="array" ref="AX131">AnualidadPensionado(AX$1,$E131,$B131, $D131, Hombres!$A$1:$DW$117, Mujeres!$A$1:$DW$117)</f>
        <v>169301.59327370094</v>
      </c>
      <c r="AY131" s="48" cm="1">
        <f t="array" ref="AY131">AnualidadPensionado(AY$1,$E131,$B131, $D131, Hombres!$A$1:$DW$117, Mujeres!$A$1:$DW$117)</f>
        <v>113984.84769211707</v>
      </c>
      <c r="AZ131" s="48" cm="1">
        <f t="array" ref="AZ131">AnualidadPensionado(AZ$1,$E131,$B131, $D131, Hombres!$A$1:$DW$117, Mujeres!$A$1:$DW$117)</f>
        <v>73131.760017329303</v>
      </c>
      <c r="BA131" s="48" cm="1">
        <f t="array" ref="BA131">AnualidadPensionado(BA$1,$E131,$B131, $D131, Hombres!$A$1:$DW$117, Mujeres!$A$1:$DW$117)</f>
        <v>44444.912418477579</v>
      </c>
      <c r="BB131" s="48" cm="1">
        <f t="array" ref="BB131">AnualidadPensionado(BB$1,$E131,$B131, $D131, Hombres!$A$1:$DW$117, Mujeres!$A$1:$DW$117)</f>
        <v>25403.693083229504</v>
      </c>
      <c r="BC131" s="48" cm="1">
        <f t="array" ref="BC131">AnualidadPensionado(BC$1,$E131,$B131, $D131, Hombres!$A$1:$DW$117, Mujeres!$A$1:$DW$117)</f>
        <v>13539.780422756865</v>
      </c>
      <c r="BD131" s="48" cm="1">
        <f t="array" ref="BD131">AnualidadPensionado(BD$1,$E131,$B131, $D131, Hombres!$A$1:$DW$117, Mujeres!$A$1:$DW$117)</f>
        <v>6660.8341853611419</v>
      </c>
      <c r="BE131" s="48" cm="1">
        <f t="array" ref="BE131">AnualidadPensionado(BE$1,$E131,$B131, $D131, Hombres!$A$1:$DW$117, Mujeres!$A$1:$DW$117)</f>
        <v>2987.9851725071885</v>
      </c>
      <c r="BF131" s="48" cm="1">
        <f t="array" ref="BF131">AnualidadPensionado(BF$1,$E131,$B131, $D131, Hombres!$A$1:$DW$117, Mujeres!$A$1:$DW$117)</f>
        <v>1204.2794801416892</v>
      </c>
      <c r="BG131" s="48" cm="1">
        <f t="array" ref="BG131">AnualidadPensionado(BG$1,$E131,$B131, $D131, Hombres!$A$1:$DW$117, Mujeres!$A$1:$DW$117)</f>
        <v>427.92074270173009</v>
      </c>
      <c r="BH131" s="48" cm="1">
        <f t="array" ref="BH131">AnualidadPensionado(BH$1,$E131,$B131, $D131, Hombres!$A$1:$DW$117, Mujeres!$A$1:$DW$117)</f>
        <v>130.74563579592598</v>
      </c>
      <c r="BI131" s="48" cm="1">
        <f t="array" ref="BI131">AnualidadPensionado(BI$1,$E131,$B131, $D131, Hombres!$A$1:$DW$117, Mujeres!$A$1:$DW$117)</f>
        <v>33.188391128143664</v>
      </c>
      <c r="BJ131" s="48" cm="1">
        <f t="array" ref="BJ131">AnualidadPensionado(BJ$1,$E131,$B131, $D131, Hombres!$A$1:$DW$117, Mujeres!$A$1:$DW$117)</f>
        <v>0</v>
      </c>
      <c r="BK131" s="48" cm="1">
        <f t="array" ref="BK131">AnualidadPensionado(BK$1,$E131,$B131, $D131, Hombres!$A$1:$DW$117, Mujeres!$A$1:$DW$117)</f>
        <v>0</v>
      </c>
      <c r="BL131" s="48" cm="1">
        <f t="array" ref="BL131">AnualidadPensionado(BL$1,$E131,$B131, $D131, Hombres!$A$1:$DW$117, Mujeres!$A$1:$DW$117)</f>
        <v>0</v>
      </c>
      <c r="BM131" s="48" cm="1">
        <f t="array" ref="BM131">AnualidadPensionado(BM$1,$E131,$B131, $D131, Hombres!$A$1:$DW$117, Mujeres!$A$1:$DW$117)</f>
        <v>0</v>
      </c>
      <c r="BN131" s="48" cm="1">
        <f t="array" ref="BN131">AnualidadPensionado(BN$1,$E131,$B131, $D131, Hombres!$A$1:$DW$117, Mujeres!$A$1:$DW$117)</f>
        <v>0</v>
      </c>
      <c r="BO131" s="48" cm="1">
        <f t="array" ref="BO131">AnualidadPensionado(BO$1,$E131,$B131, $D131, Hombres!$A$1:$DW$117, Mujeres!$A$1:$DW$117)</f>
        <v>0</v>
      </c>
      <c r="BP131" s="48" cm="1">
        <f t="array" ref="BP131">AnualidadPensionado(BP$1,$E131,$B131, $D131, Hombres!$A$1:$DW$117, Mujeres!$A$1:$DW$117)</f>
        <v>0</v>
      </c>
      <c r="BQ131" s="48" cm="1">
        <f t="array" ref="BQ131">AnualidadPensionado(BQ$1,$E131,$B131, $D131, Hombres!$A$1:$DW$117, Mujeres!$A$1:$DW$117)</f>
        <v>0</v>
      </c>
      <c r="BR131" s="48" cm="1">
        <f t="array" ref="BR131">AnualidadPensionado(BR$1,$E131,$B131, $D131, Hombres!$A$1:$DW$117, Mujeres!$A$1:$DW$117)</f>
        <v>0</v>
      </c>
      <c r="BS131" s="48" cm="1">
        <f t="array" ref="BS131">AnualidadPensionado(BS$1,$E131,$B131, $D131, Hombres!$A$1:$DW$117, Mujeres!$A$1:$DW$117)</f>
        <v>0</v>
      </c>
      <c r="BT131" s="48" cm="1">
        <f t="array" ref="BT131">AnualidadPensionado(BT$1,$E131,$B131, $D131, Hombres!$A$1:$DW$117, Mujeres!$A$1:$DW$117)</f>
        <v>0</v>
      </c>
      <c r="BU131" s="48" cm="1">
        <f t="array" ref="BU131">AnualidadPensionado(BU$1,$E131,$B131, $D131, Hombres!$A$1:$DW$117, Mujeres!$A$1:$DW$117)</f>
        <v>0</v>
      </c>
      <c r="BV131" s="48" cm="1">
        <f t="array" ref="BV131">AnualidadPensionado(BV$1,$E131,$B131, $D131, Hombres!$A$1:$DW$117, Mujeres!$A$1:$DW$117)</f>
        <v>0</v>
      </c>
      <c r="BW131" s="48" cm="1">
        <f t="array" ref="BW131">AnualidadPensionado(BW$1,$E131,$B131, $D131, Hombres!$A$1:$DW$117, Mujeres!$A$1:$DW$117)</f>
        <v>0</v>
      </c>
      <c r="BX131" s="48" cm="1">
        <f t="array" ref="BX131">AnualidadPensionado(BX$1,$E131,$B131, $D131, Hombres!$A$1:$DW$117, Mujeres!$A$1:$DW$117)</f>
        <v>0</v>
      </c>
      <c r="BY131" s="48" cm="1">
        <f t="array" ref="BY131">AnualidadPensionado(BY$1,$E131,$B131, $D131, Hombres!$A$1:$DW$117, Mujeres!$A$1:$DW$117)</f>
        <v>0</v>
      </c>
      <c r="BZ131" s="48" cm="1">
        <f t="array" ref="BZ131">AnualidadPensionado(BZ$1,$E131,$B131, $D131, Hombres!$A$1:$DW$117, Mujeres!$A$1:$DW$117)</f>
        <v>0</v>
      </c>
      <c r="CA131" s="48" cm="1">
        <f t="array" ref="CA131">AnualidadPensionado(CA$1,$E131,$B131, $D131, Hombres!$A$1:$DW$117, Mujeres!$A$1:$DW$117)</f>
        <v>0</v>
      </c>
      <c r="CB131" s="48" cm="1">
        <f t="array" ref="CB131">AnualidadPensionado(CB$1,$E131,$B131, $D131, Hombres!$A$1:$DW$117, Mujeres!$A$1:$DW$117)</f>
        <v>0</v>
      </c>
      <c r="CC131" s="48" cm="1">
        <f t="array" ref="CC131">AnualidadPensionado(CC$1,$E131,$B131, $D131, Hombres!$A$1:$DW$117, Mujeres!$A$1:$DW$117)</f>
        <v>0</v>
      </c>
      <c r="CD131" s="48" cm="1">
        <f t="array" ref="CD131">AnualidadPensionado(CD$1,$E131,$B131, $D131, Hombres!$A$1:$DW$117, Mujeres!$A$1:$DW$117)</f>
        <v>0</v>
      </c>
      <c r="CE131" s="48" cm="1">
        <f t="array" ref="CE131">AnualidadPensionado(CE$1,$E131,$B131, $D131, Hombres!$A$1:$DW$117, Mujeres!$A$1:$DW$117)</f>
        <v>0</v>
      </c>
      <c r="CF131" s="48" cm="1">
        <f t="array" ref="CF131">AnualidadPensionado(CF$1,$E131,$B131, $D131, Hombres!$A$1:$DW$117, Mujeres!$A$1:$DW$117)</f>
        <v>0</v>
      </c>
      <c r="CG131" s="48" cm="1">
        <f t="array" ref="CG131">AnualidadPensionado(CG$1,$E131,$B131, $D131, Hombres!$A$1:$DW$117, Mujeres!$A$1:$DW$117)</f>
        <v>0</v>
      </c>
      <c r="CH131" s="48" cm="1">
        <f t="array" ref="CH131">AnualidadPensionado(CH$1,$E131,$B131, $D131, Hombres!$A$1:$DW$117, Mujeres!$A$1:$DW$117)</f>
        <v>0</v>
      </c>
      <c r="CI131" s="48" cm="1">
        <f t="array" ref="CI131">AnualidadPensionado(CI$1,$E131,$B131, $D131, Hombres!$A$1:$DW$117, Mujeres!$A$1:$DW$117)</f>
        <v>0</v>
      </c>
      <c r="CJ131" s="48" cm="1">
        <f t="array" ref="CJ131">AnualidadPensionado(CJ$1,$E131,$B131, $D131, Hombres!$A$1:$DW$117, Mujeres!$A$1:$DW$117)</f>
        <v>0</v>
      </c>
      <c r="CK131" s="48" cm="1">
        <f t="array" ref="CK131">AnualidadPensionado(CK$1,$E131,$B131, $D131, Hombres!$A$1:$DW$117, Mujeres!$A$1:$DW$117)</f>
        <v>0</v>
      </c>
      <c r="CL131" s="48" cm="1">
        <f t="array" ref="CL131">AnualidadPensionado(CL$1,$E131,$B131, $D131, Hombres!$A$1:$DW$117, Mujeres!$A$1:$DW$117)</f>
        <v>0</v>
      </c>
      <c r="CM131" s="48" cm="1">
        <f t="array" ref="CM131">AnualidadPensionado(CM$1,$E131,$B131, $D131, Hombres!$A$1:$DW$117, Mujeres!$A$1:$DW$117)</f>
        <v>0</v>
      </c>
      <c r="CN131" s="48" cm="1">
        <f t="array" ref="CN131">AnualidadPensionado(CN$1,$E131,$B131, $D131, Hombres!$A$1:$DW$117, Mujeres!$A$1:$DW$117)</f>
        <v>0</v>
      </c>
      <c r="CO131" s="48" cm="1">
        <f t="array" ref="CO131">AnualidadPensionado(CO$1,$E131,$B131, $D131, Hombres!$A$1:$DW$117, Mujeres!$A$1:$DW$117)</f>
        <v>0</v>
      </c>
      <c r="CP131" s="48" cm="1">
        <f t="array" ref="CP131">AnualidadPensionado(CP$1,$E131,$B131, $D131, Hombres!$A$1:$DW$117, Mujeres!$A$1:$DW$117)</f>
        <v>0</v>
      </c>
      <c r="CQ131" s="48" cm="1">
        <f t="array" ref="CQ131">AnualidadPensionado(CQ$1,$E131,$B131, $D131, Hombres!$A$1:$DW$117, Mujeres!$A$1:$DW$117)</f>
        <v>0</v>
      </c>
      <c r="CR131" s="48" cm="1">
        <f t="array" ref="CR131">AnualidadPensionado(CR$1,$E131,$B131, $D131, Hombres!$A$1:$DW$117, Mujeres!$A$1:$DW$117)</f>
        <v>0</v>
      </c>
      <c r="CS131" s="48" cm="1">
        <f t="array" ref="CS131">AnualidadPensionado(CS$1,$E131,$B131, $D131, Hombres!$A$1:$DW$117, Mujeres!$A$1:$DW$117)</f>
        <v>0</v>
      </c>
      <c r="CT131" s="48" cm="1">
        <f t="array" ref="CT131">AnualidadPensionado(CT$1,$E131,$B131, $D131, Hombres!$A$1:$DW$117, Mujeres!$A$1:$DW$117)</f>
        <v>0</v>
      </c>
      <c r="CU131" s="48" cm="1">
        <f t="array" ref="CU131">AnualidadPensionado(CU$1,$E131,$B131, $D131, Hombres!$A$1:$DW$117, Mujeres!$A$1:$DW$117)</f>
        <v>0</v>
      </c>
      <c r="CV131" s="48" cm="1">
        <f t="array" ref="CV131">AnualidadPensionado(CV$1,$E131,$B131, $D131, Hombres!$A$1:$DW$117, Mujeres!$A$1:$DW$117)</f>
        <v>0</v>
      </c>
      <c r="CW131" s="48" cm="1">
        <f t="array" ref="CW131">AnualidadPensionado(CW$1,$E131,$B131, $D131, Hombres!$A$1:$DW$117, Mujeres!$A$1:$DW$117)</f>
        <v>0</v>
      </c>
      <c r="CX131" s="48" cm="1">
        <f t="array" ref="CX131">AnualidadPensionado(CX$1,$E131,$B131, $D131, Hombres!$A$1:$DW$117, Mujeres!$A$1:$DW$117)</f>
        <v>0</v>
      </c>
      <c r="CY131" s="48" cm="1">
        <f t="array" ref="CY131">AnualidadPensionado(CY$1,$E131,$B131, $D131, Hombres!$A$1:$DW$117, Mujeres!$A$1:$DW$117)</f>
        <v>0</v>
      </c>
      <c r="DB131" s="21"/>
      <c r="DC131" s="48" cm="1">
        <f t="array" ref="DC131">beneficio_muerte_individual_pensionado(DC$1,$E131,$B131, Hombres!$A$1:$DW$117, Mujeres!$A$1:$DW$117)</f>
        <v>0</v>
      </c>
      <c r="DD131" s="48" cm="1">
        <f t="array" ref="DD131">beneficio_muerte_individual_pensionado(DD$1,$E131,$B131, Hombres!$A$1:$DW$117, Mujeres!$A$1:$DW$117)</f>
        <v>29721.769837199998</v>
      </c>
      <c r="DE131" s="48" cm="1">
        <f t="array" ref="DE131">beneficio_muerte_individual_pensionado(DE$1,$E131,$B131, Hombres!$A$1:$DW$117, Mujeres!$A$1:$DW$117)</f>
        <v>31550.533000531399</v>
      </c>
      <c r="DF131" s="48" cm="1">
        <f t="array" ref="DF131">beneficio_muerte_individual_pensionado(DF$1,$E131,$B131, Hombres!$A$1:$DW$117, Mujeres!$A$1:$DW$117)</f>
        <v>33589.069104542759</v>
      </c>
      <c r="DG131" s="48" cm="1">
        <f t="array" ref="DG131">beneficio_muerte_individual_pensionado(DG$1,$E131,$B131, Hombres!$A$1:$DW$117, Mujeres!$A$1:$DW$117)</f>
        <v>35704.501599972558</v>
      </c>
      <c r="DH131" s="48" cm="1">
        <f t="array" ref="DH131">beneficio_muerte_individual_pensionado(DH$1,$E131,$B131, Hombres!$A$1:$DW$117, Mujeres!$A$1:$DW$117)</f>
        <v>37634.882178372056</v>
      </c>
      <c r="DI131" s="48" cm="1">
        <f t="array" ref="DI131">beneficio_muerte_individual_pensionado(DI$1,$E131,$B131, Hombres!$A$1:$DW$117, Mujeres!$A$1:$DW$117)</f>
        <v>39394.580104360612</v>
      </c>
      <c r="DJ131" s="48" cm="1">
        <f t="array" ref="DJ131">beneficio_muerte_individual_pensionado(DJ$1,$E131,$B131, Hombres!$A$1:$DW$117, Mujeres!$A$1:$DW$117)</f>
        <v>41338.32572838942</v>
      </c>
      <c r="DK131" s="48" cm="1">
        <f t="array" ref="DK131">beneficio_muerte_individual_pensionado(DK$1,$E131,$B131, Hombres!$A$1:$DW$117, Mujeres!$A$1:$DW$117)</f>
        <v>43816.879579651308</v>
      </c>
      <c r="DL131" s="48" cm="1">
        <f t="array" ref="DL131">beneficio_muerte_individual_pensionado(DL$1,$E131,$B131, Hombres!$A$1:$DW$117, Mujeres!$A$1:$DW$117)</f>
        <v>46992.03877651252</v>
      </c>
      <c r="DM131" s="48" cm="1">
        <f t="array" ref="DM131">beneficio_muerte_individual_pensionado(DM$1,$E131,$B131, Hombres!$A$1:$DW$117, Mujeres!$A$1:$DW$117)</f>
        <v>50824.788156167531</v>
      </c>
      <c r="DN131" s="48" cm="1">
        <f t="array" ref="DN131">beneficio_muerte_individual_pensionado(DN$1,$E131,$B131, Hombres!$A$1:$DW$117, Mujeres!$A$1:$DW$117)</f>
        <v>55214.248163055163</v>
      </c>
      <c r="DO131" s="48" cm="1">
        <f t="array" ref="DO131">beneficio_muerte_individual_pensionado(DO$1,$E131,$B131, Hombres!$A$1:$DW$117, Mujeres!$A$1:$DW$117)</f>
        <v>59943.898739954988</v>
      </c>
      <c r="DP131" s="48" cm="1">
        <f t="array" ref="DP131">beneficio_muerte_individual_pensionado(DP$1,$E131,$B131, Hombres!$A$1:$DW$117, Mujeres!$A$1:$DW$117)</f>
        <v>64558.275174957336</v>
      </c>
      <c r="DQ131" s="48" cm="1">
        <f t="array" ref="DQ131">beneficio_muerte_individual_pensionado(DQ$1,$E131,$B131, Hombres!$A$1:$DW$117, Mujeres!$A$1:$DW$117)</f>
        <v>68715.670503252535</v>
      </c>
      <c r="DR131" s="48" cm="1">
        <f t="array" ref="DR131">beneficio_muerte_individual_pensionado(DR$1,$E131,$B131, Hombres!$A$1:$DW$117, Mujeres!$A$1:$DW$117)</f>
        <v>72378.386319523968</v>
      </c>
      <c r="DS131" s="48" cm="1">
        <f t="array" ref="DS131">beneficio_muerte_individual_pensionado(DS$1,$E131,$B131, Hombres!$A$1:$DW$117, Mujeres!$A$1:$DW$117)</f>
        <v>75734.033176995392</v>
      </c>
      <c r="DT131" s="48" cm="1">
        <f t="array" ref="DT131">beneficio_muerte_individual_pensionado(DT$1,$E131,$B131, Hombres!$A$1:$DW$117, Mujeres!$A$1:$DW$117)</f>
        <v>79101.095217129186</v>
      </c>
      <c r="DU131" s="48" cm="1">
        <f t="array" ref="DU131">beneficio_muerte_individual_pensionado(DU$1,$E131,$B131, Hombres!$A$1:$DW$117, Mujeres!$A$1:$DW$117)</f>
        <v>86064.660280981727</v>
      </c>
      <c r="DV131" s="48" cm="1">
        <f t="array" ref="DV131">beneficio_muerte_individual_pensionado(DV$1,$E131,$B131, Hombres!$A$1:$DW$117, Mujeres!$A$1:$DW$117)</f>
        <v>90093.606576730876</v>
      </c>
      <c r="DW131" s="48" cm="1">
        <f t="array" ref="DW131">beneficio_muerte_individual_pensionado(DW$1,$E131,$B131, Hombres!$A$1:$DW$117, Mujeres!$A$1:$DW$117)</f>
        <v>93879.799722532567</v>
      </c>
      <c r="DX131" s="48" cm="1">
        <f t="array" ref="DX131">beneficio_muerte_individual_pensionado(DX$1,$E131,$B131, Hombres!$A$1:$DW$117, Mujeres!$A$1:$DW$117)</f>
        <v>97452.690728232337</v>
      </c>
      <c r="DY131" s="48" cm="1">
        <f t="array" ref="DY131">beneficio_muerte_individual_pensionado(DY$1,$E131,$B131, Hombres!$A$1:$DW$117, Mujeres!$A$1:$DW$117)</f>
        <v>100855.24325565697</v>
      </c>
      <c r="DZ131" s="48" cm="1">
        <f t="array" ref="DZ131">beneficio_muerte_individual_pensionado(DZ$1,$E131,$B131, Hombres!$A$1:$DW$117, Mujeres!$A$1:$DW$117)</f>
        <v>103979.21564973876</v>
      </c>
      <c r="EA131" s="48" cm="1">
        <f t="array" ref="EA131">beneficio_muerte_individual_pensionado(EA$1,$E131,$B131, Hombres!$A$1:$DW$117, Mujeres!$A$1:$DW$117)</f>
        <v>106646.11661679672</v>
      </c>
      <c r="EB131" s="48" cm="1">
        <f t="array" ref="EB131">beneficio_muerte_individual_pensionado(EB$1,$E131,$B131, Hombres!$A$1:$DW$117, Mujeres!$A$1:$DW$117)</f>
        <v>108700.02194569982</v>
      </c>
      <c r="EC131" s="48" cm="1">
        <f t="array" ref="EC131">beneficio_muerte_individual_pensionado(EC$1,$E131,$B131, Hombres!$A$1:$DW$117, Mujeres!$A$1:$DW$117)</f>
        <v>110078.31451423709</v>
      </c>
      <c r="ED131" s="48" cm="1">
        <f t="array" ref="ED131">beneficio_muerte_individual_pensionado(ED$1,$E131,$B131, Hombres!$A$1:$DW$117, Mujeres!$A$1:$DW$117)</f>
        <v>110717.79360195147</v>
      </c>
      <c r="EE131" s="48" cm="1">
        <f t="array" ref="EE131">beneficio_muerte_individual_pensionado(EE$1,$E131,$B131, Hombres!$A$1:$DW$117, Mujeres!$A$1:$DW$117)</f>
        <v>110473.46791739111</v>
      </c>
      <c r="EF131" s="48" cm="1">
        <f t="array" ref="EF131">beneficio_muerte_individual_pensionado(EF$1,$E131,$B131, Hombres!$A$1:$DW$117, Mujeres!$A$1:$DW$117)</f>
        <v>109158.00120708253</v>
      </c>
      <c r="EG131" s="48" cm="1">
        <f t="array" ref="EG131">beneficio_muerte_individual_pensionado(EG$1,$E131,$B131, Hombres!$A$1:$DW$117, Mujeres!$A$1:$DW$117)</f>
        <v>106668.83112685393</v>
      </c>
      <c r="EH131" s="48" cm="1">
        <f t="array" ref="EH131">beneficio_muerte_individual_pensionado(EH$1,$E131,$B131, Hombres!$A$1:$DW$117, Mujeres!$A$1:$DW$117)</f>
        <v>103016.57988087241</v>
      </c>
      <c r="EI131" s="48" cm="1">
        <f t="array" ref="EI131">beneficio_muerte_individual_pensionado(EI$1,$E131,$B131, Hombres!$A$1:$DW$117, Mujeres!$A$1:$DW$117)</f>
        <v>98242.907082058518</v>
      </c>
      <c r="EJ131" s="48" cm="1">
        <f t="array" ref="EJ131">beneficio_muerte_individual_pensionado(EJ$1,$E131,$B131, Hombres!$A$1:$DW$117, Mujeres!$A$1:$DW$117)</f>
        <v>92375.358659569116</v>
      </c>
      <c r="EK131" s="48" cm="1">
        <f t="array" ref="EK131">beneficio_muerte_individual_pensionado(EK$1,$E131,$B131, Hombres!$A$1:$DW$117, Mujeres!$A$1:$DW$117)</f>
        <v>85449.515663496364</v>
      </c>
      <c r="EL131" s="48" cm="1">
        <f t="array" ref="EL131">beneficio_muerte_individual_pensionado(EL$1,$E131,$B131, Hombres!$A$1:$DW$117, Mujeres!$A$1:$DW$117)</f>
        <v>77600.746564495275</v>
      </c>
      <c r="EM131" s="48" cm="1">
        <f t="array" ref="EM131">beneficio_muerte_individual_pensionado(EM$1,$E131,$B131, Hombres!$A$1:$DW$117, Mujeres!$A$1:$DW$117)</f>
        <v>69071.325210386523</v>
      </c>
      <c r="EN131" s="48" cm="1">
        <f t="array" ref="EN131">beneficio_muerte_individual_pensionado(EN$1,$E131,$B131, Hombres!$A$1:$DW$117, Mujeres!$A$1:$DW$117)</f>
        <v>60138.397555138887</v>
      </c>
      <c r="EO131" s="48" cm="1">
        <f t="array" ref="EO131">beneficio_muerte_individual_pensionado(EO$1,$E131,$B131, Hombres!$A$1:$DW$117, Mujeres!$A$1:$DW$117)</f>
        <v>51081.073703416761</v>
      </c>
      <c r="EP131" s="48" cm="1">
        <f t="array" ref="EP131">beneficio_muerte_individual_pensionado(EP$1,$E131,$B131, Hombres!$A$1:$DW$117, Mujeres!$A$1:$DW$117)</f>
        <v>42186.429088422025</v>
      </c>
      <c r="EQ131" s="48" cm="1">
        <f t="array" ref="EQ131">beneficio_muerte_individual_pensionado(EQ$1,$E131,$B131, Hombres!$A$1:$DW$117, Mujeres!$A$1:$DW$117)</f>
        <v>33761.64371510224</v>
      </c>
      <c r="ER131" s="48" cm="1">
        <f t="array" ref="ER131">beneficio_muerte_individual_pensionado(ER$1,$E131,$B131, Hombres!$A$1:$DW$117, Mujeres!$A$1:$DW$117)</f>
        <v>26093.928435872869</v>
      </c>
      <c r="ES131" s="48" cm="1">
        <f t="array" ref="ES131">beneficio_muerte_individual_pensionado(ES$1,$E131,$B131, Hombres!$A$1:$DW$117, Mujeres!$A$1:$DW$117)</f>
        <v>19399.01989015568</v>
      </c>
      <c r="ET131" s="48" cm="1">
        <f t="array" ref="ET131">beneficio_muerte_individual_pensionado(ET$1,$E131,$B131, Hombres!$A$1:$DW$117, Mujeres!$A$1:$DW$117)</f>
        <v>13803.947589838293</v>
      </c>
      <c r="EU131" s="48" cm="1">
        <f t="array" ref="EU131">beneficio_muerte_individual_pensionado(EU$1,$E131,$B131, Hombres!$A$1:$DW$117, Mujeres!$A$1:$DW$117)</f>
        <v>9347.8458013602321</v>
      </c>
      <c r="EV131" s="48" cm="1">
        <f t="array" ref="EV131">beneficio_muerte_individual_pensionado(EV$1,$E131,$B131, Hombres!$A$1:$DW$117, Mujeres!$A$1:$DW$117)</f>
        <v>5986.6357687142745</v>
      </c>
      <c r="EW131" s="48" cm="1">
        <f t="array" ref="EW131">beneficio_muerte_individual_pensionado(EW$1,$E131,$B131, Hombres!$A$1:$DW$117, Mujeres!$A$1:$DW$117)</f>
        <v>3600.3753318336676</v>
      </c>
      <c r="EX131" s="48" cm="1">
        <f t="array" ref="EX131">beneficio_muerte_individual_pensionado(EX$1,$E131,$B131, Hombres!$A$1:$DW$117, Mujeres!$A$1:$DW$117)</f>
        <v>2016.0782857771999</v>
      </c>
      <c r="EY131" s="48" cm="1">
        <f t="array" ref="EY131">beneficio_muerte_individual_pensionado(EY$1,$E131,$B131, Hombres!$A$1:$DW$117, Mujeres!$A$1:$DW$117)</f>
        <v>1040.2927250639168</v>
      </c>
      <c r="EZ131" s="48" cm="1">
        <f t="array" ref="EZ131">beneficio_muerte_individual_pensionado(EZ$1,$E131,$B131, Hombres!$A$1:$DW$117, Mujeres!$A$1:$DW$117)</f>
        <v>488.51796127656286</v>
      </c>
      <c r="FA131" s="48" cm="1">
        <f t="array" ref="FA131">beneficio_muerte_individual_pensionado(FA$1,$E131,$B131, Hombres!$A$1:$DW$117, Mujeres!$A$1:$DW$117)</f>
        <v>205.66372519226033</v>
      </c>
      <c r="FB131" s="48" cm="1">
        <f t="array" ref="FB131">beneficio_muerte_individual_pensionado(FB$1,$E131,$B131, Hombres!$A$1:$DW$117, Mujeres!$A$1:$DW$117)</f>
        <v>76.166398849531888</v>
      </c>
      <c r="FC131" s="48" cm="1">
        <f t="array" ref="FC131">beneficio_muerte_individual_pensionado(FC$1,$E131,$B131, Hombres!$A$1:$DW$117, Mujeres!$A$1:$DW$117)</f>
        <v>24.200160451969616</v>
      </c>
      <c r="FD131" s="48" cm="1">
        <f t="array" ref="FD131">beneficio_muerte_individual_pensionado(FD$1,$E131,$B131, Hombres!$A$1:$DW$117, Mujeres!$A$1:$DW$117)</f>
        <v>7.9088172255667502</v>
      </c>
      <c r="FE131" s="48" cm="1">
        <f t="array" ref="FE131">beneficio_muerte_individual_pensionado(FE$1,$E131,$B131, Hombres!$A$1:$DW$117, Mujeres!$A$1:$DW$117)</f>
        <v>0</v>
      </c>
      <c r="FF131" s="48" cm="1">
        <f t="array" ref="FF131">beneficio_muerte_individual_pensionado(FF$1,$E131,$B131, Hombres!$A$1:$DW$117, Mujeres!$A$1:$DW$117)</f>
        <v>0</v>
      </c>
      <c r="FG131" s="48" cm="1">
        <f t="array" ref="FG131">beneficio_muerte_individual_pensionado(FG$1,$E131,$B131, Hombres!$A$1:$DW$117, Mujeres!$A$1:$DW$117)</f>
        <v>0</v>
      </c>
      <c r="FH131" s="48" cm="1">
        <f t="array" ref="FH131">beneficio_muerte_individual_pensionado(FH$1,$E131,$B131, Hombres!$A$1:$DW$117, Mujeres!$A$1:$DW$117)</f>
        <v>0</v>
      </c>
      <c r="FI131" s="48" cm="1">
        <f t="array" ref="FI131">beneficio_muerte_individual_pensionado(FI$1,$E131,$B131, Hombres!$A$1:$DW$117, Mujeres!$A$1:$DW$117)</f>
        <v>0</v>
      </c>
      <c r="FJ131" s="48" cm="1">
        <f t="array" ref="FJ131">beneficio_muerte_individual_pensionado(FJ$1,$E131,$B131, Hombres!$A$1:$DW$117, Mujeres!$A$1:$DW$117)</f>
        <v>0</v>
      </c>
      <c r="FK131" s="48" cm="1">
        <f t="array" ref="FK131">beneficio_muerte_individual_pensionado(FK$1,$E131,$B131, Hombres!$A$1:$DW$117, Mujeres!$A$1:$DW$117)</f>
        <v>0</v>
      </c>
      <c r="FL131" s="48" cm="1">
        <f t="array" ref="FL131">beneficio_muerte_individual_pensionado(FL$1,$E131,$B131, Hombres!$A$1:$DW$117, Mujeres!$A$1:$DW$117)</f>
        <v>0</v>
      </c>
      <c r="FM131" s="48" cm="1">
        <f t="array" ref="FM131">beneficio_muerte_individual_pensionado(FM$1,$E131,$B131, Hombres!$A$1:$DW$117, Mujeres!$A$1:$DW$117)</f>
        <v>0</v>
      </c>
      <c r="FN131" s="48" cm="1">
        <f t="array" ref="FN131">beneficio_muerte_individual_pensionado(FN$1,$E131,$B131, Hombres!$A$1:$DW$117, Mujeres!$A$1:$DW$117)</f>
        <v>0</v>
      </c>
      <c r="FO131" s="48" cm="1">
        <f t="array" ref="FO131">beneficio_muerte_individual_pensionado(FO$1,$E131,$B131, Hombres!$A$1:$DW$117, Mujeres!$A$1:$DW$117)</f>
        <v>0</v>
      </c>
      <c r="FP131" s="48" cm="1">
        <f t="array" ref="FP131">beneficio_muerte_individual_pensionado(FP$1,$E131,$B131, Hombres!$A$1:$DW$117, Mujeres!$A$1:$DW$117)</f>
        <v>0</v>
      </c>
      <c r="FQ131" s="48" cm="1">
        <f t="array" ref="FQ131">beneficio_muerte_individual_pensionado(FQ$1,$E131,$B131, Hombres!$A$1:$DW$117, Mujeres!$A$1:$DW$117)</f>
        <v>0</v>
      </c>
      <c r="FR131" s="48" cm="1">
        <f t="array" ref="FR131">beneficio_muerte_individual_pensionado(FR$1,$E131,$B131, Hombres!$A$1:$DW$117, Mujeres!$A$1:$DW$117)</f>
        <v>0</v>
      </c>
      <c r="FS131" s="48" cm="1">
        <f t="array" ref="FS131">beneficio_muerte_individual_pensionado(FS$1,$E131,$B131, Hombres!$A$1:$DW$117, Mujeres!$A$1:$DW$117)</f>
        <v>0</v>
      </c>
      <c r="FT131" s="48" cm="1">
        <f t="array" ref="FT131">beneficio_muerte_individual_pensionado(FT$1,$E131,$B131, Hombres!$A$1:$DW$117, Mujeres!$A$1:$DW$117)</f>
        <v>0</v>
      </c>
      <c r="FU131" s="48" cm="1">
        <f t="array" ref="FU131">beneficio_muerte_individual_pensionado(FU$1,$E131,$B131, Hombres!$A$1:$DW$117, Mujeres!$A$1:$DW$117)</f>
        <v>0</v>
      </c>
      <c r="FV131" s="48" cm="1">
        <f t="array" ref="FV131">beneficio_muerte_individual_pensionado(FV$1,$E131,$B131, Hombres!$A$1:$DW$117, Mujeres!$A$1:$DW$117)</f>
        <v>0</v>
      </c>
      <c r="FW131" s="48" cm="1">
        <f t="array" ref="FW131">beneficio_muerte_individual_pensionado(FW$1,$E131,$B131, Hombres!$A$1:$DW$117, Mujeres!$A$1:$DW$117)</f>
        <v>0</v>
      </c>
      <c r="FX131" s="48" cm="1">
        <f t="array" ref="FX131">beneficio_muerte_individual_pensionado(FX$1,$E131,$B131, Hombres!$A$1:$DW$117, Mujeres!$A$1:$DW$117)</f>
        <v>0</v>
      </c>
      <c r="FY131" s="48" cm="1">
        <f t="array" ref="FY131">beneficio_muerte_individual_pensionado(FY$1,$E131,$B131, Hombres!$A$1:$DW$117, Mujeres!$A$1:$DW$117)</f>
        <v>0</v>
      </c>
      <c r="FZ131" s="48" cm="1">
        <f t="array" ref="FZ131">beneficio_muerte_individual_pensionado(FZ$1,$E131,$B131, Hombres!$A$1:$DW$117, Mujeres!$A$1:$DW$117)</f>
        <v>0</v>
      </c>
      <c r="GA131" s="48" cm="1">
        <f t="array" ref="GA131">beneficio_muerte_individual_pensionado(GA$1,$E131,$B131, Hombres!$A$1:$DW$117, Mujeres!$A$1:$DW$117)</f>
        <v>0</v>
      </c>
      <c r="GB131" s="48" cm="1">
        <f t="array" ref="GB131">beneficio_muerte_individual_pensionado(GB$1,$E131,$B131, Hombres!$A$1:$DW$117, Mujeres!$A$1:$DW$117)</f>
        <v>0</v>
      </c>
      <c r="GC131" s="48" cm="1">
        <f t="array" ref="GC131">beneficio_muerte_individual_pensionado(GC$1,$E131,$B131, Hombres!$A$1:$DW$117, Mujeres!$A$1:$DW$117)</f>
        <v>0</v>
      </c>
      <c r="GD131" s="48" cm="1">
        <f t="array" ref="GD131">beneficio_muerte_individual_pensionado(GD$1,$E131,$B131, Hombres!$A$1:$DW$117, Mujeres!$A$1:$DW$117)</f>
        <v>0</v>
      </c>
      <c r="GE131" s="48" cm="1">
        <f t="array" ref="GE131">beneficio_muerte_individual_pensionado(GE$1,$E131,$B131, Hombres!$A$1:$DW$117, Mujeres!$A$1:$DW$117)</f>
        <v>0</v>
      </c>
      <c r="GF131" s="48" cm="1">
        <f t="array" ref="GF131">beneficio_muerte_individual_pensionado(GF$1,$E131,$B131, Hombres!$A$1:$DW$117, Mujeres!$A$1:$DW$117)</f>
        <v>0</v>
      </c>
      <c r="GG131" s="48" cm="1">
        <f t="array" ref="GG131">beneficio_muerte_individual_pensionado(GG$1,$E131,$B131, Hombres!$A$1:$DW$117, Mujeres!$A$1:$DW$117)</f>
        <v>0</v>
      </c>
      <c r="GH131" s="48" cm="1">
        <f t="array" ref="GH131">beneficio_muerte_individual_pensionado(GH$1,$E131,$B131, Hombres!$A$1:$DW$117, Mujeres!$A$1:$DW$117)</f>
        <v>0</v>
      </c>
      <c r="GI131" s="48" cm="1">
        <f t="array" ref="GI131">beneficio_muerte_individual_pensionado(GI$1,$E131,$B131, Hombres!$A$1:$DW$117, Mujeres!$A$1:$DW$117)</f>
        <v>0</v>
      </c>
      <c r="GJ131" s="48" cm="1">
        <f t="array" ref="GJ131">beneficio_muerte_individual_pensionado(GJ$1,$E131,$B131, Hombres!$A$1:$DW$117, Mujeres!$A$1:$DW$117)</f>
        <v>0</v>
      </c>
      <c r="GK131" s="48" cm="1">
        <f t="array" ref="GK131">beneficio_muerte_individual_pensionado(GK$1,$E131,$B131, Hombres!$A$1:$DW$117, Mujeres!$A$1:$DW$117)</f>
        <v>0</v>
      </c>
      <c r="GL131" s="48" cm="1">
        <f t="array" ref="GL131">beneficio_muerte_individual_pensionado(GL$1,$E131,$B131, Hombres!$A$1:$DW$117, Mujeres!$A$1:$DW$117)</f>
        <v>0</v>
      </c>
      <c r="GM131" s="48" cm="1">
        <f t="array" ref="GM131">beneficio_muerte_individual_pensionado(GM$1,$E131,$B131, Hombres!$A$1:$DW$117, Mujeres!$A$1:$DW$117)</f>
        <v>0</v>
      </c>
      <c r="GN131" s="48" cm="1">
        <f t="array" ref="GN131">beneficio_muerte_individual_pensionado(GN$1,$E131,$B131, Hombres!$A$1:$DW$117, Mujeres!$A$1:$DW$117)</f>
        <v>0</v>
      </c>
      <c r="GO131" s="48" cm="1">
        <f t="array" ref="GO131">beneficio_muerte_individual_pensionado(GO$1,$E131,$B131, Hombres!$A$1:$DW$117, Mujeres!$A$1:$DW$117)</f>
        <v>0</v>
      </c>
      <c r="GP131" s="48" cm="1">
        <f t="array" ref="GP131">beneficio_muerte_individual_pensionado(GP$1,$E131,$B131, Hombres!$A$1:$DW$117, Mujeres!$A$1:$DW$117)</f>
        <v>0</v>
      </c>
      <c r="GQ131" s="48" cm="1">
        <f t="array" ref="GQ131">beneficio_muerte_individual_pensionado(GQ$1,$E131,$B131, Hombres!$A$1:$DW$117, Mujeres!$A$1:$DW$117)</f>
        <v>0</v>
      </c>
      <c r="GR131" s="48" cm="1">
        <f t="array" ref="GR131">beneficio_muerte_individual_pensionado(GR$1,$E131,$B131, Hombres!$A$1:$DW$117, Mujeres!$A$1:$DW$117)</f>
        <v>0</v>
      </c>
      <c r="GS131" s="48" cm="1">
        <f t="array" ref="GS131">beneficio_muerte_individual_pensionado(GS$1,$E131,$B131, Hombres!$A$1:$DW$117, Mujeres!$A$1:$DW$117)</f>
        <v>0</v>
      </c>
      <c r="GT131" s="48" cm="1">
        <f t="array" ref="GT131">beneficio_muerte_individual_pensionado(GT$1,$E131,$B131, Hombres!$A$1:$DW$117, Mujeres!$A$1:$DW$117)</f>
        <v>0</v>
      </c>
    </row>
    <row r="132" spans="1:202" x14ac:dyDescent="0.3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8" cm="1">
        <f t="array" ref="H132">AnualidadPensionado(H$1,$E132,$B132, $D132, Hombres!$A$1:$DW$117, Mujeres!$A$1:$DW$117)</f>
        <v>0</v>
      </c>
      <c r="I132" s="48" cm="1">
        <f t="array" ref="I132">AnualidadPensionado(I$1,$E132,$B132, $D132, Hombres!$A$1:$DW$117, Mujeres!$A$1:$DW$117)</f>
        <v>2430650.7580310865</v>
      </c>
      <c r="J132" s="48" cm="1">
        <f t="array" ref="J132">AnualidadPensionado(J$1,$E132,$B132, $D132, Hombres!$A$1:$DW$117, Mujeres!$A$1:$DW$117)</f>
        <v>2495158.7853426812</v>
      </c>
      <c r="K132" s="48" cm="1">
        <f t="array" ref="K132">AnualidadPensionado(K$1,$E132,$B132, $D132, Hombres!$A$1:$DW$117, Mujeres!$A$1:$DW$117)</f>
        <v>2560775.3782000751</v>
      </c>
      <c r="L132" s="48" cm="1">
        <f t="array" ref="L132">AnualidadPensionado(L$1,$E132,$B132, $D132, Hombres!$A$1:$DW$117, Mujeres!$A$1:$DW$117)</f>
        <v>2627373.4609001493</v>
      </c>
      <c r="M132" s="48" cm="1">
        <f t="array" ref="M132">AnualidadPensionado(M$1,$E132,$B132, $D132, Hombres!$A$1:$DW$117, Mujeres!$A$1:$DW$117)</f>
        <v>2694800.7733302531</v>
      </c>
      <c r="N132" s="48" cm="1">
        <f t="array" ref="N132">AnualidadPensionado(N$1,$E132,$B132, $D132, Hombres!$A$1:$DW$117, Mujeres!$A$1:$DW$117)</f>
        <v>2762897.6478020959</v>
      </c>
      <c r="O132" s="48" cm="1">
        <f t="array" ref="O132">AnualidadPensionado(O$1,$E132,$B132, $D132, Hombres!$A$1:$DW$117, Mujeres!$A$1:$DW$117)</f>
        <v>2831496.7466092296</v>
      </c>
      <c r="P132" s="48" cm="1">
        <f t="array" ref="P132">AnualidadPensionado(P$1,$E132,$B132, $D132, Hombres!$A$1:$DW$117, Mujeres!$A$1:$DW$117)</f>
        <v>2900459.5487709455</v>
      </c>
      <c r="Q132" s="48" cm="1">
        <f t="array" ref="Q132">AnualidadPensionado(Q$1,$E132,$B132, $D132, Hombres!$A$1:$DW$117, Mujeres!$A$1:$DW$117)</f>
        <v>2969755.5271248012</v>
      </c>
      <c r="R132" s="48" cm="1">
        <f t="array" ref="R132">AnualidadPensionado(R$1,$E132,$B132, $D132, Hombres!$A$1:$DW$117, Mujeres!$A$1:$DW$117)</f>
        <v>3039399.7302430226</v>
      </c>
      <c r="S132" s="48" cm="1">
        <f t="array" ref="S132">AnualidadPensionado(S$1,$E132,$B132, $D132, Hombres!$A$1:$DW$117, Mujeres!$A$1:$DW$117)</f>
        <v>3109304.7234757189</v>
      </c>
      <c r="T132" s="48" cm="1">
        <f t="array" ref="T132">AnualidadPensionado(T$1,$E132,$B132, $D132, Hombres!$A$1:$DW$117, Mujeres!$A$1:$DW$117)</f>
        <v>3179188.3495280775</v>
      </c>
      <c r="U132" s="48" cm="1">
        <f t="array" ref="U132">AnualidadPensionado(U$1,$E132,$B132, $D132, Hombres!$A$1:$DW$117, Mujeres!$A$1:$DW$117)</f>
        <v>3248631.0904158098</v>
      </c>
      <c r="V132" s="48" cm="1">
        <f t="array" ref="V132">AnualidadPensionado(V$1,$E132,$B132, $D132, Hombres!$A$1:$DW$117, Mujeres!$A$1:$DW$117)</f>
        <v>3317081.430281776</v>
      </c>
      <c r="W132" s="48" cm="1">
        <f t="array" ref="W132">AnualidadPensionado(W$1,$E132,$B132, $D132, Hombres!$A$1:$DW$117, Mujeres!$A$1:$DW$117)</f>
        <v>3383735.1232742085</v>
      </c>
      <c r="X132" s="48" cm="1">
        <f t="array" ref="X132">AnualidadPensionado(X$1,$E132,$B132, $D132, Hombres!$A$1:$DW$117, Mujeres!$A$1:$DW$117)</f>
        <v>3447708.9737281362</v>
      </c>
      <c r="Y132" s="48" cm="1">
        <f t="array" ref="Y132">AnualidadPensionado(Y$1,$E132,$B132, $D132, Hombres!$A$1:$DW$117, Mujeres!$A$1:$DW$117)</f>
        <v>3508485.011683858</v>
      </c>
      <c r="Z132" s="48" cm="1">
        <f t="array" ref="Z132">AnualidadPensionado(Z$1,$E132,$B132, $D132, Hombres!$A$1:$DW$117, Mujeres!$A$1:$DW$117)</f>
        <v>3565973.5138773602</v>
      </c>
      <c r="AA132" s="48" cm="1">
        <f t="array" ref="AA132">AnualidadPensionado(AA$1,$E132,$B132, $D132, Hombres!$A$1:$DW$117, Mujeres!$A$1:$DW$117)</f>
        <v>3620077.9938325449</v>
      </c>
      <c r="AB132" s="48" cm="1">
        <f t="array" ref="AB132">AnualidadPensionado(AB$1,$E132,$B132, $D132, Hombres!$A$1:$DW$117, Mujeres!$A$1:$DW$117)</f>
        <v>3670131.4764444884</v>
      </c>
      <c r="AC132" s="48" cm="1">
        <f t="array" ref="AC132">AnualidadPensionado(AC$1,$E132,$B132, $D132, Hombres!$A$1:$DW$117, Mujeres!$A$1:$DW$117)</f>
        <v>3714791.6071104668</v>
      </c>
      <c r="AD132" s="48" cm="1">
        <f t="array" ref="AD132">AnualidadPensionado(AD$1,$E132,$B132, $D132, Hombres!$A$1:$DW$117, Mujeres!$A$1:$DW$117)</f>
        <v>3752260.0688345581</v>
      </c>
      <c r="AE132" s="48" cm="1">
        <f t="array" ref="AE132">AnualidadPensionado(AE$1,$E132,$B132, $D132, Hombres!$A$1:$DW$117, Mujeres!$A$1:$DW$117)</f>
        <v>3780662.3549066535</v>
      </c>
      <c r="AF132" s="48" cm="1">
        <f t="array" ref="AF132">AnualidadPensionado(AF$1,$E132,$B132, $D132, Hombres!$A$1:$DW$117, Mujeres!$A$1:$DW$117)</f>
        <v>3794145.6675419067</v>
      </c>
      <c r="AG132" s="48" cm="1">
        <f t="array" ref="AG132">AnualidadPensionado(AG$1,$E132,$B132, $D132, Hombres!$A$1:$DW$117, Mujeres!$A$1:$DW$117)</f>
        <v>3796154.4172592554</v>
      </c>
      <c r="AH132" s="48" cm="1">
        <f t="array" ref="AH132">AnualidadPensionado(AH$1,$E132,$B132, $D132, Hombres!$A$1:$DW$117, Mujeres!$A$1:$DW$117)</f>
        <v>3785324.8352492503</v>
      </c>
      <c r="AI132" s="48" cm="1">
        <f t="array" ref="AI132">AnualidadPensionado(AI$1,$E132,$B132, $D132, Hombres!$A$1:$DW$117, Mujeres!$A$1:$DW$117)</f>
        <v>3760145.8916241783</v>
      </c>
      <c r="AJ132" s="48" cm="1">
        <f t="array" ref="AJ132">AnualidadPensionado(AJ$1,$E132,$B132, $D132, Hombres!$A$1:$DW$117, Mujeres!$A$1:$DW$117)</f>
        <v>3719106.2267474066</v>
      </c>
      <c r="AK132" s="48" cm="1">
        <f t="array" ref="AK132">AnualidadPensionado(AK$1,$E132,$B132, $D132, Hombres!$A$1:$DW$117, Mujeres!$A$1:$DW$117)</f>
        <v>3660812.9148391993</v>
      </c>
      <c r="AL132" s="48" cm="1">
        <f t="array" ref="AL132">AnualidadPensionado(AL$1,$E132,$B132, $D132, Hombres!$A$1:$DW$117, Mujeres!$A$1:$DW$117)</f>
        <v>3584013.7567088422</v>
      </c>
      <c r="AM132" s="48" cm="1">
        <f t="array" ref="AM132">AnualidadPensionado(AM$1,$E132,$B132, $D132, Hombres!$A$1:$DW$117, Mujeres!$A$1:$DW$117)</f>
        <v>3487567.3085613586</v>
      </c>
      <c r="AN132" s="48" cm="1">
        <f t="array" ref="AN132">AnualidadPensionado(AN$1,$E132,$B132, $D132, Hombres!$A$1:$DW$117, Mujeres!$A$1:$DW$117)</f>
        <v>3370496.6665854077</v>
      </c>
      <c r="AO132" s="48" cm="1">
        <f t="array" ref="AO132">AnualidadPensionado(AO$1,$E132,$B132, $D132, Hombres!$A$1:$DW$117, Mujeres!$A$1:$DW$117)</f>
        <v>3232204.7198563712</v>
      </c>
      <c r="AP132" s="48" cm="1">
        <f t="array" ref="AP132">AnualidadPensionado(AP$1,$E132,$B132, $D132, Hombres!$A$1:$DW$117, Mujeres!$A$1:$DW$117)</f>
        <v>3072673.8936802298</v>
      </c>
      <c r="AQ132" s="48" cm="1">
        <f t="array" ref="AQ132">AnualidadPensionado(AQ$1,$E132,$B132, $D132, Hombres!$A$1:$DW$117, Mujeres!$A$1:$DW$117)</f>
        <v>2892545.3155428567</v>
      </c>
      <c r="AR132" s="48" cm="1">
        <f t="array" ref="AR132">AnualidadPensionado(AR$1,$E132,$B132, $D132, Hombres!$A$1:$DW$117, Mujeres!$A$1:$DW$117)</f>
        <v>2693032.9945463315</v>
      </c>
      <c r="AS132" s="48" cm="1">
        <f t="array" ref="AS132">AnualidadPensionado(AS$1,$E132,$B132, $D132, Hombres!$A$1:$DW$117, Mujeres!$A$1:$DW$117)</f>
        <v>2475980.7507060482</v>
      </c>
      <c r="AT132" s="48" cm="1">
        <f t="array" ref="AT132">AnualidadPensionado(AT$1,$E132,$B132, $D132, Hombres!$A$1:$DW$117, Mujeres!$A$1:$DW$117)</f>
        <v>2244123.1166427741</v>
      </c>
      <c r="AU132" s="48" cm="1">
        <f t="array" ref="AU132">AnualidadPensionado(AU$1,$E132,$B132, $D132, Hombres!$A$1:$DW$117, Mujeres!$A$1:$DW$117)</f>
        <v>2001335.940608287</v>
      </c>
      <c r="AV132" s="48" cm="1">
        <f t="array" ref="AV132">AnualidadPensionado(AV$1,$E132,$B132, $D132, Hombres!$A$1:$DW$117, Mujeres!$A$1:$DW$117)</f>
        <v>1752486.655634251</v>
      </c>
      <c r="AW132" s="48" cm="1">
        <f t="array" ref="AW132">AnualidadPensionado(AW$1,$E132,$B132, $D132, Hombres!$A$1:$DW$117, Mujeres!$A$1:$DW$117)</f>
        <v>1503073.6047604124</v>
      </c>
      <c r="AX132" s="48" cm="1">
        <f t="array" ref="AX132">AnualidadPensionado(AX$1,$E132,$B132, $D132, Hombres!$A$1:$DW$117, Mujeres!$A$1:$DW$117)</f>
        <v>1259007.7624645499</v>
      </c>
      <c r="AY132" s="48" cm="1">
        <f t="array" ref="AY132">AnualidadPensionado(AY$1,$E132,$B132, $D132, Hombres!$A$1:$DW$117, Mujeres!$A$1:$DW$117)</f>
        <v>1026442.1879508595</v>
      </c>
      <c r="AZ132" s="48" cm="1">
        <f t="array" ref="AZ132">AnualidadPensionado(AZ$1,$E132,$B132, $D132, Hombres!$A$1:$DW$117, Mujeres!$A$1:$DW$117)</f>
        <v>811443.54054393037</v>
      </c>
      <c r="BA132" s="48" cm="1">
        <f t="array" ref="BA132">AnualidadPensionado(BA$1,$E132,$B132, $D132, Hombres!$A$1:$DW$117, Mujeres!$A$1:$DW$117)</f>
        <v>619348.72682662006</v>
      </c>
      <c r="BB132" s="48" cm="1">
        <f t="array" ref="BB132">AnualidadPensionado(BB$1,$E132,$B132, $D132, Hombres!$A$1:$DW$117, Mujeres!$A$1:$DW$117)</f>
        <v>454116.01704748621</v>
      </c>
      <c r="BC132" s="48" cm="1">
        <f t="array" ref="BC132">AnualidadPensionado(BC$1,$E132,$B132, $D132, Hombres!$A$1:$DW$117, Mujeres!$A$1:$DW$117)</f>
        <v>317936.38157991937</v>
      </c>
      <c r="BD132" s="48" cm="1">
        <f t="array" ref="BD132">AnualidadPensionado(BD$1,$E132,$B132, $D132, Hombres!$A$1:$DW$117, Mujeres!$A$1:$DW$117)</f>
        <v>211050.15892259378</v>
      </c>
      <c r="BE132" s="48" cm="1">
        <f t="array" ref="BE132">AnualidadPensionado(BE$1,$E132,$B132, $D132, Hombres!$A$1:$DW$117, Mujeres!$A$1:$DW$117)</f>
        <v>131743.74425432808</v>
      </c>
      <c r="BF132" s="48" cm="1">
        <f t="array" ref="BF132">AnualidadPensionado(BF$1,$E132,$B132, $D132, Hombres!$A$1:$DW$117, Mujeres!$A$1:$DW$117)</f>
        <v>76582.905579610539</v>
      </c>
      <c r="BG132" s="48" cm="1">
        <f t="array" ref="BG132">AnualidadPensionado(BG$1,$E132,$B132, $D132, Hombres!$A$1:$DW$117, Mujeres!$A$1:$DW$117)</f>
        <v>40964.812380591975</v>
      </c>
      <c r="BH132" s="48" cm="1">
        <f t="array" ref="BH132">AnualidadPensionado(BH$1,$E132,$B132, $D132, Hombres!$A$1:$DW$117, Mujeres!$A$1:$DW$117)</f>
        <v>19867.322768621576</v>
      </c>
      <c r="BI132" s="48" cm="1">
        <f t="array" ref="BI132">AnualidadPensionado(BI$1,$E132,$B132, $D132, Hombres!$A$1:$DW$117, Mujeres!$A$1:$DW$117)</f>
        <v>8574.8116848864283</v>
      </c>
      <c r="BJ132" s="48" cm="1">
        <f t="array" ref="BJ132">AnualidadPensionado(BJ$1,$E132,$B132, $D132, Hombres!$A$1:$DW$117, Mujeres!$A$1:$DW$117)</f>
        <v>3215.0521036631576</v>
      </c>
      <c r="BK132" s="48" cm="1">
        <f t="array" ref="BK132">AnualidadPensionado(BK$1,$E132,$B132, $D132, Hombres!$A$1:$DW$117, Mujeres!$A$1:$DW$117)</f>
        <v>1013.3793979481891</v>
      </c>
      <c r="BL132" s="48" cm="1">
        <f t="array" ref="BL132">AnualidadPensionado(BL$1,$E132,$B132, $D132, Hombres!$A$1:$DW$117, Mujeres!$A$1:$DW$117)</f>
        <v>256.01406143324022</v>
      </c>
      <c r="BM132" s="48" cm="1">
        <f t="array" ref="BM132">AnualidadPensionado(BM$1,$E132,$B132, $D132, Hombres!$A$1:$DW$117, Mujeres!$A$1:$DW$117)</f>
        <v>48.039096249263437</v>
      </c>
      <c r="BN132" s="48" cm="1">
        <f t="array" ref="BN132">AnualidadPensionado(BN$1,$E132,$B132, $D132, Hombres!$A$1:$DW$117, Mujeres!$A$1:$DW$117)</f>
        <v>5.799488333006094</v>
      </c>
      <c r="BO132" s="48" cm="1">
        <f t="array" ref="BO132">AnualidadPensionado(BO$1,$E132,$B132, $D132, Hombres!$A$1:$DW$117, Mujeres!$A$1:$DW$117)</f>
        <v>0</v>
      </c>
      <c r="BP132" s="48" cm="1">
        <f t="array" ref="BP132">AnualidadPensionado(BP$1,$E132,$B132, $D132, Hombres!$A$1:$DW$117, Mujeres!$A$1:$DW$117)</f>
        <v>0</v>
      </c>
      <c r="BQ132" s="48" cm="1">
        <f t="array" ref="BQ132">AnualidadPensionado(BQ$1,$E132,$B132, $D132, Hombres!$A$1:$DW$117, Mujeres!$A$1:$DW$117)</f>
        <v>0</v>
      </c>
      <c r="BR132" s="48" cm="1">
        <f t="array" ref="BR132">AnualidadPensionado(BR$1,$E132,$B132, $D132, Hombres!$A$1:$DW$117, Mujeres!$A$1:$DW$117)</f>
        <v>0</v>
      </c>
      <c r="BS132" s="48" cm="1">
        <f t="array" ref="BS132">AnualidadPensionado(BS$1,$E132,$B132, $D132, Hombres!$A$1:$DW$117, Mujeres!$A$1:$DW$117)</f>
        <v>0</v>
      </c>
      <c r="BT132" s="48" cm="1">
        <f t="array" ref="BT132">AnualidadPensionado(BT$1,$E132,$B132, $D132, Hombres!$A$1:$DW$117, Mujeres!$A$1:$DW$117)</f>
        <v>0</v>
      </c>
      <c r="BU132" s="48" cm="1">
        <f t="array" ref="BU132">AnualidadPensionado(BU$1,$E132,$B132, $D132, Hombres!$A$1:$DW$117, Mujeres!$A$1:$DW$117)</f>
        <v>0</v>
      </c>
      <c r="BV132" s="48" cm="1">
        <f t="array" ref="BV132">AnualidadPensionado(BV$1,$E132,$B132, $D132, Hombres!$A$1:$DW$117, Mujeres!$A$1:$DW$117)</f>
        <v>0</v>
      </c>
      <c r="BW132" s="48" cm="1">
        <f t="array" ref="BW132">AnualidadPensionado(BW$1,$E132,$B132, $D132, Hombres!$A$1:$DW$117, Mujeres!$A$1:$DW$117)</f>
        <v>0</v>
      </c>
      <c r="BX132" s="48" cm="1">
        <f t="array" ref="BX132">AnualidadPensionado(BX$1,$E132,$B132, $D132, Hombres!$A$1:$DW$117, Mujeres!$A$1:$DW$117)</f>
        <v>0</v>
      </c>
      <c r="BY132" s="48" cm="1">
        <f t="array" ref="BY132">AnualidadPensionado(BY$1,$E132,$B132, $D132, Hombres!$A$1:$DW$117, Mujeres!$A$1:$DW$117)</f>
        <v>0</v>
      </c>
      <c r="BZ132" s="48" cm="1">
        <f t="array" ref="BZ132">AnualidadPensionado(BZ$1,$E132,$B132, $D132, Hombres!$A$1:$DW$117, Mujeres!$A$1:$DW$117)</f>
        <v>0</v>
      </c>
      <c r="CA132" s="48" cm="1">
        <f t="array" ref="CA132">AnualidadPensionado(CA$1,$E132,$B132, $D132, Hombres!$A$1:$DW$117, Mujeres!$A$1:$DW$117)</f>
        <v>0</v>
      </c>
      <c r="CB132" s="48" cm="1">
        <f t="array" ref="CB132">AnualidadPensionado(CB$1,$E132,$B132, $D132, Hombres!$A$1:$DW$117, Mujeres!$A$1:$DW$117)</f>
        <v>0</v>
      </c>
      <c r="CC132" s="48" cm="1">
        <f t="array" ref="CC132">AnualidadPensionado(CC$1,$E132,$B132, $D132, Hombres!$A$1:$DW$117, Mujeres!$A$1:$DW$117)</f>
        <v>0</v>
      </c>
      <c r="CD132" s="48" cm="1">
        <f t="array" ref="CD132">AnualidadPensionado(CD$1,$E132,$B132, $D132, Hombres!$A$1:$DW$117, Mujeres!$A$1:$DW$117)</f>
        <v>0</v>
      </c>
      <c r="CE132" s="48" cm="1">
        <f t="array" ref="CE132">AnualidadPensionado(CE$1,$E132,$B132, $D132, Hombres!$A$1:$DW$117, Mujeres!$A$1:$DW$117)</f>
        <v>0</v>
      </c>
      <c r="CF132" s="48" cm="1">
        <f t="array" ref="CF132">AnualidadPensionado(CF$1,$E132,$B132, $D132, Hombres!$A$1:$DW$117, Mujeres!$A$1:$DW$117)</f>
        <v>0</v>
      </c>
      <c r="CG132" s="48" cm="1">
        <f t="array" ref="CG132">AnualidadPensionado(CG$1,$E132,$B132, $D132, Hombres!$A$1:$DW$117, Mujeres!$A$1:$DW$117)</f>
        <v>0</v>
      </c>
      <c r="CH132" s="48" cm="1">
        <f t="array" ref="CH132">AnualidadPensionado(CH$1,$E132,$B132, $D132, Hombres!$A$1:$DW$117, Mujeres!$A$1:$DW$117)</f>
        <v>0</v>
      </c>
      <c r="CI132" s="48" cm="1">
        <f t="array" ref="CI132">AnualidadPensionado(CI$1,$E132,$B132, $D132, Hombres!$A$1:$DW$117, Mujeres!$A$1:$DW$117)</f>
        <v>0</v>
      </c>
      <c r="CJ132" s="48" cm="1">
        <f t="array" ref="CJ132">AnualidadPensionado(CJ$1,$E132,$B132, $D132, Hombres!$A$1:$DW$117, Mujeres!$A$1:$DW$117)</f>
        <v>0</v>
      </c>
      <c r="CK132" s="48" cm="1">
        <f t="array" ref="CK132">AnualidadPensionado(CK$1,$E132,$B132, $D132, Hombres!$A$1:$DW$117, Mujeres!$A$1:$DW$117)</f>
        <v>0</v>
      </c>
      <c r="CL132" s="48" cm="1">
        <f t="array" ref="CL132">AnualidadPensionado(CL$1,$E132,$B132, $D132, Hombres!$A$1:$DW$117, Mujeres!$A$1:$DW$117)</f>
        <v>0</v>
      </c>
      <c r="CM132" s="48" cm="1">
        <f t="array" ref="CM132">AnualidadPensionado(CM$1,$E132,$B132, $D132, Hombres!$A$1:$DW$117, Mujeres!$A$1:$DW$117)</f>
        <v>0</v>
      </c>
      <c r="CN132" s="48" cm="1">
        <f t="array" ref="CN132">AnualidadPensionado(CN$1,$E132,$B132, $D132, Hombres!$A$1:$DW$117, Mujeres!$A$1:$DW$117)</f>
        <v>0</v>
      </c>
      <c r="CO132" s="48" cm="1">
        <f t="array" ref="CO132">AnualidadPensionado(CO$1,$E132,$B132, $D132, Hombres!$A$1:$DW$117, Mujeres!$A$1:$DW$117)</f>
        <v>0</v>
      </c>
      <c r="CP132" s="48" cm="1">
        <f t="array" ref="CP132">AnualidadPensionado(CP$1,$E132,$B132, $D132, Hombres!$A$1:$DW$117, Mujeres!$A$1:$DW$117)</f>
        <v>0</v>
      </c>
      <c r="CQ132" s="48" cm="1">
        <f t="array" ref="CQ132">AnualidadPensionado(CQ$1,$E132,$B132, $D132, Hombres!$A$1:$DW$117, Mujeres!$A$1:$DW$117)</f>
        <v>0</v>
      </c>
      <c r="CR132" s="48" cm="1">
        <f t="array" ref="CR132">AnualidadPensionado(CR$1,$E132,$B132, $D132, Hombres!$A$1:$DW$117, Mujeres!$A$1:$DW$117)</f>
        <v>0</v>
      </c>
      <c r="CS132" s="48" cm="1">
        <f t="array" ref="CS132">AnualidadPensionado(CS$1,$E132,$B132, $D132, Hombres!$A$1:$DW$117, Mujeres!$A$1:$DW$117)</f>
        <v>0</v>
      </c>
      <c r="CT132" s="48" cm="1">
        <f t="array" ref="CT132">AnualidadPensionado(CT$1,$E132,$B132, $D132, Hombres!$A$1:$DW$117, Mujeres!$A$1:$DW$117)</f>
        <v>0</v>
      </c>
      <c r="CU132" s="48" cm="1">
        <f t="array" ref="CU132">AnualidadPensionado(CU$1,$E132,$B132, $D132, Hombres!$A$1:$DW$117, Mujeres!$A$1:$DW$117)</f>
        <v>0</v>
      </c>
      <c r="CV132" s="48" cm="1">
        <f t="array" ref="CV132">AnualidadPensionado(CV$1,$E132,$B132, $D132, Hombres!$A$1:$DW$117, Mujeres!$A$1:$DW$117)</f>
        <v>0</v>
      </c>
      <c r="CW132" s="48" cm="1">
        <f t="array" ref="CW132">AnualidadPensionado(CW$1,$E132,$B132, $D132, Hombres!$A$1:$DW$117, Mujeres!$A$1:$DW$117)</f>
        <v>0</v>
      </c>
      <c r="CX132" s="48" cm="1">
        <f t="array" ref="CX132">AnualidadPensionado(CX$1,$E132,$B132, $D132, Hombres!$A$1:$DW$117, Mujeres!$A$1:$DW$117)</f>
        <v>0</v>
      </c>
      <c r="CY132" s="48" cm="1">
        <f t="array" ref="CY132">AnualidadPensionado(CY$1,$E132,$B132, $D132, Hombres!$A$1:$DW$117, Mujeres!$A$1:$DW$117)</f>
        <v>0</v>
      </c>
      <c r="DB132" s="21"/>
      <c r="DC132" s="48" cm="1">
        <f t="array" ref="DC132">beneficio_muerte_individual_pensionado(DC$1,$E132,$B132, Hombres!$A$1:$DW$117, Mujeres!$A$1:$DW$117)</f>
        <v>0</v>
      </c>
      <c r="DD132" s="48" cm="1">
        <f t="array" ref="DD132">beneficio_muerte_individual_pensionado(DD$1,$E132,$B132, Hombres!$A$1:$DW$117, Mujeres!$A$1:$DW$117)</f>
        <v>10244.39622192</v>
      </c>
      <c r="DE132" s="48" cm="1">
        <f t="array" ref="DE132">beneficio_muerte_individual_pensionado(DE$1,$E132,$B132, Hombres!$A$1:$DW$117, Mujeres!$A$1:$DW$117)</f>
        <v>10908.604677763473</v>
      </c>
      <c r="DF132" s="48" cm="1">
        <f t="array" ref="DF132">beneficio_muerte_individual_pensionado(DF$1,$E132,$B132, Hombres!$A$1:$DW$117, Mujeres!$A$1:$DW$117)</f>
        <v>11726.767920436092</v>
      </c>
      <c r="DG132" s="48" cm="1">
        <f t="array" ref="DG132">beneficio_muerte_individual_pensionado(DG$1,$E132,$B132, Hombres!$A$1:$DW$117, Mujeres!$A$1:$DW$117)</f>
        <v>12704.57112675755</v>
      </c>
      <c r="DH132" s="48" cm="1">
        <f t="array" ref="DH132">beneficio_muerte_individual_pensionado(DH$1,$E132,$B132, Hombres!$A$1:$DW$117, Mujeres!$A$1:$DW$117)</f>
        <v>13801.714952167858</v>
      </c>
      <c r="DI132" s="48" cm="1">
        <f t="array" ref="DI132">beneficio_muerte_individual_pensionado(DI$1,$E132,$B132, Hombres!$A$1:$DW$117, Mujeres!$A$1:$DW$117)</f>
        <v>14996.279824352834</v>
      </c>
      <c r="DJ132" s="48" cm="1">
        <f t="array" ref="DJ132">beneficio_muerte_individual_pensionado(DJ$1,$E132,$B132, Hombres!$A$1:$DW$117, Mujeres!$A$1:$DW$117)</f>
        <v>16258.105987735167</v>
      </c>
      <c r="DK132" s="48" cm="1">
        <f t="array" ref="DK132">beneficio_muerte_individual_pensionado(DK$1,$E132,$B132, Hombres!$A$1:$DW$117, Mujeres!$A$1:$DW$117)</f>
        <v>17502.284032602205</v>
      </c>
      <c r="DL132" s="48" cm="1">
        <f t="array" ref="DL132">beneficio_muerte_individual_pensionado(DL$1,$E132,$B132, Hombres!$A$1:$DW$117, Mujeres!$A$1:$DW$117)</f>
        <v>18679.429258807766</v>
      </c>
      <c r="DM132" s="48" cm="1">
        <f t="array" ref="DM132">beneficio_muerte_individual_pensionado(DM$1,$E132,$B132, Hombres!$A$1:$DW$117, Mujeres!$A$1:$DW$117)</f>
        <v>19849.514958053813</v>
      </c>
      <c r="DN132" s="48" cm="1">
        <f t="array" ref="DN132">beneficio_muerte_individual_pensionado(DN$1,$E132,$B132, Hombres!$A$1:$DW$117, Mujeres!$A$1:$DW$117)</f>
        <v>21165.492184837654</v>
      </c>
      <c r="DO132" s="48" cm="1">
        <f t="array" ref="DO132">beneficio_muerte_individual_pensionado(DO$1,$E132,$B132, Hombres!$A$1:$DW$117, Mujeres!$A$1:$DW$117)</f>
        <v>22745.320199095735</v>
      </c>
      <c r="DP132" s="48" cm="1">
        <f t="array" ref="DP132">beneficio_muerte_individual_pensionado(DP$1,$E132,$B132, Hombres!$A$1:$DW$117, Mujeres!$A$1:$DW$117)</f>
        <v>24706.685113593412</v>
      </c>
      <c r="DQ132" s="48" cm="1">
        <f t="array" ref="DQ132">beneficio_muerte_individual_pensionado(DQ$1,$E132,$B132, Hombres!$A$1:$DW$117, Mujeres!$A$1:$DW$117)</f>
        <v>27197.916877474618</v>
      </c>
      <c r="DR132" s="48" cm="1">
        <f t="array" ref="DR132">beneficio_muerte_individual_pensionado(DR$1,$E132,$B132, Hombres!$A$1:$DW$117, Mujeres!$A$1:$DW$117)</f>
        <v>30160.161598510003</v>
      </c>
      <c r="DS132" s="48" cm="1">
        <f t="array" ref="DS132">beneficio_muerte_individual_pensionado(DS$1,$E132,$B132, Hombres!$A$1:$DW$117, Mujeres!$A$1:$DW$117)</f>
        <v>33222.354179000591</v>
      </c>
      <c r="DT132" s="48" cm="1">
        <f t="array" ref="DT132">beneficio_muerte_individual_pensionado(DT$1,$E132,$B132, Hombres!$A$1:$DW$117, Mujeres!$A$1:$DW$117)</f>
        <v>36064.201054505997</v>
      </c>
      <c r="DU132" s="48" cm="1">
        <f t="array" ref="DU132">beneficio_muerte_individual_pensionado(DU$1,$E132,$B132, Hombres!$A$1:$DW$117, Mujeres!$A$1:$DW$117)</f>
        <v>38760.35678291371</v>
      </c>
      <c r="DV132" s="48" cm="1">
        <f t="array" ref="DV132">beneficio_muerte_individual_pensionado(DV$1,$E132,$B132, Hombres!$A$1:$DW$117, Mujeres!$A$1:$DW$117)</f>
        <v>41708.900245570956</v>
      </c>
      <c r="DW132" s="48" cm="1">
        <f t="array" ref="DW132">beneficio_muerte_individual_pensionado(DW$1,$E132,$B132, Hombres!$A$1:$DW$117, Mujeres!$A$1:$DW$117)</f>
        <v>45258.669589289937</v>
      </c>
      <c r="DX132" s="48" cm="1">
        <f t="array" ref="DX132">beneficio_muerte_individual_pensionado(DX$1,$E132,$B132, Hombres!$A$1:$DW$117, Mujeres!$A$1:$DW$117)</f>
        <v>49597.006042724184</v>
      </c>
      <c r="DY132" s="48" cm="1">
        <f t="array" ref="DY132">beneficio_muerte_individual_pensionado(DY$1,$E132,$B132, Hombres!$A$1:$DW$117, Mujeres!$A$1:$DW$117)</f>
        <v>54700.504994400064</v>
      </c>
      <c r="DZ132" s="48" cm="1">
        <f t="array" ref="DZ132">beneficio_muerte_individual_pensionado(DZ$1,$E132,$B132, Hombres!$A$1:$DW$117, Mujeres!$A$1:$DW$117)</f>
        <v>63011.60794305765</v>
      </c>
      <c r="EA132" s="48" cm="1">
        <f t="array" ref="EA132">beneficio_muerte_individual_pensionado(EA$1,$E132,$B132, Hombres!$A$1:$DW$117, Mujeres!$A$1:$DW$117)</f>
        <v>68485.646014390106</v>
      </c>
      <c r="EB132" s="48" cm="1">
        <f t="array" ref="EB132">beneficio_muerte_individual_pensionado(EB$1,$E132,$B132, Hombres!$A$1:$DW$117, Mujeres!$A$1:$DW$117)</f>
        <v>74146.167719395526</v>
      </c>
      <c r="EC132" s="48" cm="1">
        <f t="array" ref="EC132">beneficio_muerte_individual_pensionado(EC$1,$E132,$B132, Hombres!$A$1:$DW$117, Mujeres!$A$1:$DW$117)</f>
        <v>79992.776949146777</v>
      </c>
      <c r="ED132" s="48" cm="1">
        <f t="array" ref="ED132">beneficio_muerte_individual_pensionado(ED$1,$E132,$B132, Hombres!$A$1:$DW$117, Mujeres!$A$1:$DW$117)</f>
        <v>86022.843786930578</v>
      </c>
      <c r="EE132" s="48" cm="1">
        <f t="array" ref="EE132">beneficio_muerte_individual_pensionado(EE$1,$E132,$B132, Hombres!$A$1:$DW$117, Mujeres!$A$1:$DW$117)</f>
        <v>92208.329347991385</v>
      </c>
      <c r="EF132" s="48" cm="1">
        <f t="array" ref="EF132">beneficio_muerte_individual_pensionado(EF$1,$E132,$B132, Hombres!$A$1:$DW$117, Mujeres!$A$1:$DW$117)</f>
        <v>98395.088610372986</v>
      </c>
      <c r="EG132" s="48" cm="1">
        <f t="array" ref="EG132">beneficio_muerte_individual_pensionado(EG$1,$E132,$B132, Hombres!$A$1:$DW$117, Mujeres!$A$1:$DW$117)</f>
        <v>104383.25872035931</v>
      </c>
      <c r="EH132" s="48" cm="1">
        <f t="array" ref="EH132">beneficio_muerte_individual_pensionado(EH$1,$E132,$B132, Hombres!$A$1:$DW$117, Mujeres!$A$1:$DW$117)</f>
        <v>110044.98973120836</v>
      </c>
      <c r="EI132" s="48" cm="1">
        <f t="array" ref="EI132">beneficio_muerte_individual_pensionado(EI$1,$E132,$B132, Hombres!$A$1:$DW$117, Mujeres!$A$1:$DW$117)</f>
        <v>115256.72570240255</v>
      </c>
      <c r="EJ132" s="48" cm="1">
        <f t="array" ref="EJ132">beneficio_muerte_individual_pensionado(EJ$1,$E132,$B132, Hombres!$A$1:$DW$117, Mujeres!$A$1:$DW$117)</f>
        <v>119863.72220535891</v>
      </c>
      <c r="EK132" s="48" cm="1">
        <f t="array" ref="EK132">beneficio_muerte_individual_pensionado(EK$1,$E132,$B132, Hombres!$A$1:$DW$117, Mujeres!$A$1:$DW$117)</f>
        <v>123575.6218414242</v>
      </c>
      <c r="EL132" s="48" cm="1">
        <f t="array" ref="EL132">beneficio_muerte_individual_pensionado(EL$1,$E132,$B132, Hombres!$A$1:$DW$117, Mujeres!$A$1:$DW$117)</f>
        <v>126104.60650758</v>
      </c>
      <c r="EM132" s="48" cm="1">
        <f t="array" ref="EM132">beneficio_muerte_individual_pensionado(EM$1,$E132,$B132, Hombres!$A$1:$DW$117, Mujeres!$A$1:$DW$117)</f>
        <v>127267.32789440089</v>
      </c>
      <c r="EN132" s="48" cm="1">
        <f t="array" ref="EN132">beneficio_muerte_individual_pensionado(EN$1,$E132,$B132, Hombres!$A$1:$DW$117, Mujeres!$A$1:$DW$117)</f>
        <v>126894.46964900334</v>
      </c>
      <c r="EO132" s="48" cm="1">
        <f t="array" ref="EO132">beneficio_muerte_individual_pensionado(EO$1,$E132,$B132, Hombres!$A$1:$DW$117, Mujeres!$A$1:$DW$117)</f>
        <v>124770.2499319716</v>
      </c>
      <c r="EP132" s="48" cm="1">
        <f t="array" ref="EP132">beneficio_muerte_individual_pensionado(EP$1,$E132,$B132, Hombres!$A$1:$DW$117, Mujeres!$A$1:$DW$117)</f>
        <v>120668.1997279323</v>
      </c>
      <c r="EQ132" s="48" cm="1">
        <f t="array" ref="EQ132">beneficio_muerte_individual_pensionado(EQ$1,$E132,$B132, Hombres!$A$1:$DW$117, Mujeres!$A$1:$DW$117)</f>
        <v>114502.04380424965</v>
      </c>
      <c r="ER132" s="48" cm="1">
        <f t="array" ref="ER132">beneficio_muerte_individual_pensionado(ER$1,$E132,$B132, Hombres!$A$1:$DW$117, Mujeres!$A$1:$DW$117)</f>
        <v>106368.61826722216</v>
      </c>
      <c r="ES132" s="48" cm="1">
        <f t="array" ref="ES132">beneficio_muerte_individual_pensionado(ES$1,$E132,$B132, Hombres!$A$1:$DW$117, Mujeres!$A$1:$DW$117)</f>
        <v>96479.461550640131</v>
      </c>
      <c r="ET132" s="48" cm="1">
        <f t="array" ref="ET132">beneficio_muerte_individual_pensionado(ET$1,$E132,$B132, Hombres!$A$1:$DW$117, Mujeres!$A$1:$DW$117)</f>
        <v>85140.431255284246</v>
      </c>
      <c r="EU132" s="48" cm="1">
        <f t="array" ref="EU132">beneficio_muerte_individual_pensionado(EU$1,$E132,$B132, Hombres!$A$1:$DW$117, Mujeres!$A$1:$DW$117)</f>
        <v>72782.181640239753</v>
      </c>
      <c r="EV132" s="48" cm="1">
        <f t="array" ref="EV132">beneficio_muerte_individual_pensionado(EV$1,$E132,$B132, Hombres!$A$1:$DW$117, Mujeres!$A$1:$DW$117)</f>
        <v>59991.473223114284</v>
      </c>
      <c r="EW132" s="48" cm="1">
        <f t="array" ref="EW132">beneficio_muerte_individual_pensionado(EW$1,$E132,$B132, Hombres!$A$1:$DW$117, Mujeres!$A$1:$DW$117)</f>
        <v>47440.976867645266</v>
      </c>
      <c r="EX132" s="48" cm="1">
        <f t="array" ref="EX132">beneficio_muerte_individual_pensionado(EX$1,$E132,$B132, Hombres!$A$1:$DW$117, Mujeres!$A$1:$DW$117)</f>
        <v>35777.333381171913</v>
      </c>
      <c r="EY132" s="48" cm="1">
        <f t="array" ref="EY132">beneficio_muerte_individual_pensionado(EY$1,$E132,$B132, Hombres!$A$1:$DW$117, Mujeres!$A$1:$DW$117)</f>
        <v>25542.699872005262</v>
      </c>
      <c r="EZ132" s="48" cm="1">
        <f t="array" ref="EZ132">beneficio_muerte_individual_pensionado(EZ$1,$E132,$B132, Hombres!$A$1:$DW$117, Mujeres!$A$1:$DW$117)</f>
        <v>17114.297134089586</v>
      </c>
      <c r="FA132" s="48" cm="1">
        <f t="array" ref="FA132">beneficio_muerte_individual_pensionado(FA$1,$E132,$B132, Hombres!$A$1:$DW$117, Mujeres!$A$1:$DW$117)</f>
        <v>10654.130179145965</v>
      </c>
      <c r="FB132" s="48" cm="1">
        <f t="array" ref="FB132">beneficio_muerte_individual_pensionado(FB$1,$E132,$B132, Hombres!$A$1:$DW$117, Mujeres!$A$1:$DW$117)</f>
        <v>6088.5419558926078</v>
      </c>
      <c r="FC132" s="48" cm="1">
        <f t="array" ref="FC132">beneficio_muerte_individual_pensionado(FC$1,$E132,$B132, Hombres!$A$1:$DW$117, Mujeres!$A$1:$DW$117)</f>
        <v>3146.5670120426776</v>
      </c>
      <c r="FD132" s="48" cm="1">
        <f t="array" ref="FD132">beneficio_muerte_individual_pensionado(FD$1,$E132,$B132, Hombres!$A$1:$DW$117, Mujeres!$A$1:$DW$117)</f>
        <v>1442.99765412993</v>
      </c>
      <c r="FE132" s="48" cm="1">
        <f t="array" ref="FE132">beneficio_muerte_individual_pensionado(FE$1,$E132,$B132, Hombres!$A$1:$DW$117, Mujeres!$A$1:$DW$117)</f>
        <v>573.0466345209004</v>
      </c>
      <c r="FF132" s="48" cm="1">
        <f t="array" ref="FF132">beneficio_muerte_individual_pensionado(FF$1,$E132,$B132, Hombres!$A$1:$DW$117, Mujeres!$A$1:$DW$117)</f>
        <v>190.66355014975539</v>
      </c>
      <c r="FG132" s="48" cm="1">
        <f t="array" ref="FG132">beneficio_muerte_individual_pensionado(FG$1,$E132,$B132, Hombres!$A$1:$DW$117, Mujeres!$A$1:$DW$117)</f>
        <v>50.664895462593805</v>
      </c>
      <c r="FH132" s="48" cm="1">
        <f t="array" ref="FH132">beneficio_muerte_individual_pensionado(FH$1,$E132,$B132, Hombres!$A$1:$DW$117, Mujeres!$A$1:$DW$117)</f>
        <v>9.9618250791454201</v>
      </c>
      <c r="FI132" s="48" cm="1">
        <f t="array" ref="FI132">beneficio_muerte_individual_pensionado(FI$1,$E132,$B132, Hombres!$A$1:$DW$117, Mujeres!$A$1:$DW$117)</f>
        <v>1.3234118694492443</v>
      </c>
      <c r="FJ132" s="48" cm="1">
        <f t="array" ref="FJ132">beneficio_muerte_individual_pensionado(FJ$1,$E132,$B132, Hombres!$A$1:$DW$117, Mujeres!$A$1:$DW$117)</f>
        <v>0</v>
      </c>
      <c r="FK132" s="48" cm="1">
        <f t="array" ref="FK132">beneficio_muerte_individual_pensionado(FK$1,$E132,$B132, Hombres!$A$1:$DW$117, Mujeres!$A$1:$DW$117)</f>
        <v>0</v>
      </c>
      <c r="FL132" s="48" cm="1">
        <f t="array" ref="FL132">beneficio_muerte_individual_pensionado(FL$1,$E132,$B132, Hombres!$A$1:$DW$117, Mujeres!$A$1:$DW$117)</f>
        <v>0</v>
      </c>
      <c r="FM132" s="48" cm="1">
        <f t="array" ref="FM132">beneficio_muerte_individual_pensionado(FM$1,$E132,$B132, Hombres!$A$1:$DW$117, Mujeres!$A$1:$DW$117)</f>
        <v>0</v>
      </c>
      <c r="FN132" s="48" cm="1">
        <f t="array" ref="FN132">beneficio_muerte_individual_pensionado(FN$1,$E132,$B132, Hombres!$A$1:$DW$117, Mujeres!$A$1:$DW$117)</f>
        <v>0</v>
      </c>
      <c r="FO132" s="48" cm="1">
        <f t="array" ref="FO132">beneficio_muerte_individual_pensionado(FO$1,$E132,$B132, Hombres!$A$1:$DW$117, Mujeres!$A$1:$DW$117)</f>
        <v>0</v>
      </c>
      <c r="FP132" s="48" cm="1">
        <f t="array" ref="FP132">beneficio_muerte_individual_pensionado(FP$1,$E132,$B132, Hombres!$A$1:$DW$117, Mujeres!$A$1:$DW$117)</f>
        <v>0</v>
      </c>
      <c r="FQ132" s="48" cm="1">
        <f t="array" ref="FQ132">beneficio_muerte_individual_pensionado(FQ$1,$E132,$B132, Hombres!$A$1:$DW$117, Mujeres!$A$1:$DW$117)</f>
        <v>0</v>
      </c>
      <c r="FR132" s="48" cm="1">
        <f t="array" ref="FR132">beneficio_muerte_individual_pensionado(FR$1,$E132,$B132, Hombres!$A$1:$DW$117, Mujeres!$A$1:$DW$117)</f>
        <v>0</v>
      </c>
      <c r="FS132" s="48" cm="1">
        <f t="array" ref="FS132">beneficio_muerte_individual_pensionado(FS$1,$E132,$B132, Hombres!$A$1:$DW$117, Mujeres!$A$1:$DW$117)</f>
        <v>0</v>
      </c>
      <c r="FT132" s="48" cm="1">
        <f t="array" ref="FT132">beneficio_muerte_individual_pensionado(FT$1,$E132,$B132, Hombres!$A$1:$DW$117, Mujeres!$A$1:$DW$117)</f>
        <v>0</v>
      </c>
      <c r="FU132" s="48" cm="1">
        <f t="array" ref="FU132">beneficio_muerte_individual_pensionado(FU$1,$E132,$B132, Hombres!$A$1:$DW$117, Mujeres!$A$1:$DW$117)</f>
        <v>0</v>
      </c>
      <c r="FV132" s="48" cm="1">
        <f t="array" ref="FV132">beneficio_muerte_individual_pensionado(FV$1,$E132,$B132, Hombres!$A$1:$DW$117, Mujeres!$A$1:$DW$117)</f>
        <v>0</v>
      </c>
      <c r="FW132" s="48" cm="1">
        <f t="array" ref="FW132">beneficio_muerte_individual_pensionado(FW$1,$E132,$B132, Hombres!$A$1:$DW$117, Mujeres!$A$1:$DW$117)</f>
        <v>0</v>
      </c>
      <c r="FX132" s="48" cm="1">
        <f t="array" ref="FX132">beneficio_muerte_individual_pensionado(FX$1,$E132,$B132, Hombres!$A$1:$DW$117, Mujeres!$A$1:$DW$117)</f>
        <v>0</v>
      </c>
      <c r="FY132" s="48" cm="1">
        <f t="array" ref="FY132">beneficio_muerte_individual_pensionado(FY$1,$E132,$B132, Hombres!$A$1:$DW$117, Mujeres!$A$1:$DW$117)</f>
        <v>0</v>
      </c>
      <c r="FZ132" s="48" cm="1">
        <f t="array" ref="FZ132">beneficio_muerte_individual_pensionado(FZ$1,$E132,$B132, Hombres!$A$1:$DW$117, Mujeres!$A$1:$DW$117)</f>
        <v>0</v>
      </c>
      <c r="GA132" s="48" cm="1">
        <f t="array" ref="GA132">beneficio_muerte_individual_pensionado(GA$1,$E132,$B132, Hombres!$A$1:$DW$117, Mujeres!$A$1:$DW$117)</f>
        <v>0</v>
      </c>
      <c r="GB132" s="48" cm="1">
        <f t="array" ref="GB132">beneficio_muerte_individual_pensionado(GB$1,$E132,$B132, Hombres!$A$1:$DW$117, Mujeres!$A$1:$DW$117)</f>
        <v>0</v>
      </c>
      <c r="GC132" s="48" cm="1">
        <f t="array" ref="GC132">beneficio_muerte_individual_pensionado(GC$1,$E132,$B132, Hombres!$A$1:$DW$117, Mujeres!$A$1:$DW$117)</f>
        <v>0</v>
      </c>
      <c r="GD132" s="48" cm="1">
        <f t="array" ref="GD132">beneficio_muerte_individual_pensionado(GD$1,$E132,$B132, Hombres!$A$1:$DW$117, Mujeres!$A$1:$DW$117)</f>
        <v>0</v>
      </c>
      <c r="GE132" s="48" cm="1">
        <f t="array" ref="GE132">beneficio_muerte_individual_pensionado(GE$1,$E132,$B132, Hombres!$A$1:$DW$117, Mujeres!$A$1:$DW$117)</f>
        <v>0</v>
      </c>
      <c r="GF132" s="48" cm="1">
        <f t="array" ref="GF132">beneficio_muerte_individual_pensionado(GF$1,$E132,$B132, Hombres!$A$1:$DW$117, Mujeres!$A$1:$DW$117)</f>
        <v>0</v>
      </c>
      <c r="GG132" s="48" cm="1">
        <f t="array" ref="GG132">beneficio_muerte_individual_pensionado(GG$1,$E132,$B132, Hombres!$A$1:$DW$117, Mujeres!$A$1:$DW$117)</f>
        <v>0</v>
      </c>
      <c r="GH132" s="48" cm="1">
        <f t="array" ref="GH132">beneficio_muerte_individual_pensionado(GH$1,$E132,$B132, Hombres!$A$1:$DW$117, Mujeres!$A$1:$DW$117)</f>
        <v>0</v>
      </c>
      <c r="GI132" s="48" cm="1">
        <f t="array" ref="GI132">beneficio_muerte_individual_pensionado(GI$1,$E132,$B132, Hombres!$A$1:$DW$117, Mujeres!$A$1:$DW$117)</f>
        <v>0</v>
      </c>
      <c r="GJ132" s="48" cm="1">
        <f t="array" ref="GJ132">beneficio_muerte_individual_pensionado(GJ$1,$E132,$B132, Hombres!$A$1:$DW$117, Mujeres!$A$1:$DW$117)</f>
        <v>0</v>
      </c>
      <c r="GK132" s="48" cm="1">
        <f t="array" ref="GK132">beneficio_muerte_individual_pensionado(GK$1,$E132,$B132, Hombres!$A$1:$DW$117, Mujeres!$A$1:$DW$117)</f>
        <v>0</v>
      </c>
      <c r="GL132" s="48" cm="1">
        <f t="array" ref="GL132">beneficio_muerte_individual_pensionado(GL$1,$E132,$B132, Hombres!$A$1:$DW$117, Mujeres!$A$1:$DW$117)</f>
        <v>0</v>
      </c>
      <c r="GM132" s="48" cm="1">
        <f t="array" ref="GM132">beneficio_muerte_individual_pensionado(GM$1,$E132,$B132, Hombres!$A$1:$DW$117, Mujeres!$A$1:$DW$117)</f>
        <v>0</v>
      </c>
      <c r="GN132" s="48" cm="1">
        <f t="array" ref="GN132">beneficio_muerte_individual_pensionado(GN$1,$E132,$B132, Hombres!$A$1:$DW$117, Mujeres!$A$1:$DW$117)</f>
        <v>0</v>
      </c>
      <c r="GO132" s="48" cm="1">
        <f t="array" ref="GO132">beneficio_muerte_individual_pensionado(GO$1,$E132,$B132, Hombres!$A$1:$DW$117, Mujeres!$A$1:$DW$117)</f>
        <v>0</v>
      </c>
      <c r="GP132" s="48" cm="1">
        <f t="array" ref="GP132">beneficio_muerte_individual_pensionado(GP$1,$E132,$B132, Hombres!$A$1:$DW$117, Mujeres!$A$1:$DW$117)</f>
        <v>0</v>
      </c>
      <c r="GQ132" s="48" cm="1">
        <f t="array" ref="GQ132">beneficio_muerte_individual_pensionado(GQ$1,$E132,$B132, Hombres!$A$1:$DW$117, Mujeres!$A$1:$DW$117)</f>
        <v>0</v>
      </c>
      <c r="GR132" s="48" cm="1">
        <f t="array" ref="GR132">beneficio_muerte_individual_pensionado(GR$1,$E132,$B132, Hombres!$A$1:$DW$117, Mujeres!$A$1:$DW$117)</f>
        <v>0</v>
      </c>
      <c r="GS132" s="48" cm="1">
        <f t="array" ref="GS132">beneficio_muerte_individual_pensionado(GS$1,$E132,$B132, Hombres!$A$1:$DW$117, Mujeres!$A$1:$DW$117)</f>
        <v>0</v>
      </c>
      <c r="GT132" s="48" cm="1">
        <f t="array" ref="GT132">beneficio_muerte_individual_pensionado(GT$1,$E132,$B132, Hombres!$A$1:$DW$117, Mujeres!$A$1:$DW$117)</f>
        <v>0</v>
      </c>
    </row>
    <row r="133" spans="1:202" x14ac:dyDescent="0.3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8" cm="1">
        <f t="array" ref="H133">AnualidadPensionado(H$1,$E133,$B133, $D133, Hombres!$A$1:$DW$117, Mujeres!$A$1:$DW$117)</f>
        <v>0</v>
      </c>
      <c r="I133" s="48" cm="1">
        <f t="array" ref="I133">AnualidadPensionado(I$1,$E133,$B133, $D133, Hombres!$A$1:$DW$117, Mujeres!$A$1:$DW$117)</f>
        <v>2218833.5025759083</v>
      </c>
      <c r="J133" s="48" cm="1">
        <f t="array" ref="J133">AnualidadPensionado(J$1,$E133,$B133, $D133, Hombres!$A$1:$DW$117, Mujeres!$A$1:$DW$117)</f>
        <v>2277720.0257471721</v>
      </c>
      <c r="K133" s="48" cm="1">
        <f t="array" ref="K133">AnualidadPensionado(K$1,$E133,$B133, $D133, Hombres!$A$1:$DW$117, Mujeres!$A$1:$DW$117)</f>
        <v>2337618.5093429005</v>
      </c>
      <c r="L133" s="48" cm="1">
        <f t="array" ref="L133">AnualidadPensionado(L$1,$E133,$B133, $D133, Hombres!$A$1:$DW$117, Mujeres!$A$1:$DW$117)</f>
        <v>2398412.9515777626</v>
      </c>
      <c r="M133" s="48" cm="1">
        <f t="array" ref="M133">AnualidadPensionado(M$1,$E133,$B133, $D133, Hombres!$A$1:$DW$117, Mujeres!$A$1:$DW$117)</f>
        <v>2459964.3609335669</v>
      </c>
      <c r="N133" s="48" cm="1">
        <f t="array" ref="N133">AnualidadPensionado(N$1,$E133,$B133, $D133, Hombres!$A$1:$DW$117, Mujeres!$A$1:$DW$117)</f>
        <v>2522126.9838441592</v>
      </c>
      <c r="O133" s="48" cm="1">
        <f t="array" ref="O133">AnualidadPensionado(O$1,$E133,$B133, $D133, Hombres!$A$1:$DW$117, Mujeres!$A$1:$DW$117)</f>
        <v>2584748.0651232637</v>
      </c>
      <c r="P133" s="48" cm="1">
        <f t="array" ref="P133">AnualidadPensionado(P$1,$E133,$B133, $D133, Hombres!$A$1:$DW$117, Mujeres!$A$1:$DW$117)</f>
        <v>2647701.1550981803</v>
      </c>
      <c r="Q133" s="48" cm="1">
        <f t="array" ref="Q133">AnualidadPensionado(Q$1,$E133,$B133, $D133, Hombres!$A$1:$DW$117, Mujeres!$A$1:$DW$117)</f>
        <v>2710958.3868733691</v>
      </c>
      <c r="R133" s="48" cm="1">
        <f t="array" ref="R133">AnualidadPensionado(R$1,$E133,$B133, $D133, Hombres!$A$1:$DW$117, Mujeres!$A$1:$DW$117)</f>
        <v>2774533.4976244029</v>
      </c>
      <c r="S133" s="48" cm="1">
        <f t="array" ref="S133">AnualidadPensionado(S$1,$E133,$B133, $D133, Hombres!$A$1:$DW$117, Mujeres!$A$1:$DW$117)</f>
        <v>2838346.6721290327</v>
      </c>
      <c r="T133" s="48" cm="1">
        <f t="array" ref="T133">AnualidadPensionado(T$1,$E133,$B133, $D133, Hombres!$A$1:$DW$117, Mujeres!$A$1:$DW$117)</f>
        <v>2902140.3414803897</v>
      </c>
      <c r="U133" s="48" cm="1">
        <f t="array" ref="U133">AnualidadPensionado(U$1,$E133,$B133, $D133, Hombres!$A$1:$DW$117, Mujeres!$A$1:$DW$117)</f>
        <v>2965531.5462774169</v>
      </c>
      <c r="V133" s="48" cm="1">
        <f t="array" ref="V133">AnualidadPensionado(V$1,$E133,$B133, $D133, Hombres!$A$1:$DW$117, Mujeres!$A$1:$DW$117)</f>
        <v>3028016.8321028231</v>
      </c>
      <c r="W133" s="48" cm="1">
        <f t="array" ref="W133">AnualidadPensionado(W$1,$E133,$B133, $D133, Hombres!$A$1:$DW$117, Mujeres!$A$1:$DW$117)</f>
        <v>3088862.0385124097</v>
      </c>
      <c r="X133" s="48" cm="1">
        <f t="array" ref="X133">AnualidadPensionado(X$1,$E133,$B133, $D133, Hombres!$A$1:$DW$117, Mujeres!$A$1:$DW$117)</f>
        <v>3147260.9352716208</v>
      </c>
      <c r="Y133" s="48" cm="1">
        <f t="array" ref="Y133">AnualidadPensionado(Y$1,$E133,$B133, $D133, Hombres!$A$1:$DW$117, Mujeres!$A$1:$DW$117)</f>
        <v>3202740.6905282806</v>
      </c>
      <c r="Z133" s="48" cm="1">
        <f t="array" ref="Z133">AnualidadPensionado(Z$1,$E133,$B133, $D133, Hombres!$A$1:$DW$117, Mujeres!$A$1:$DW$117)</f>
        <v>3255219.3998855962</v>
      </c>
      <c r="AA133" s="48" cm="1">
        <f t="array" ref="AA133">AnualidadPensionado(AA$1,$E133,$B133, $D133, Hombres!$A$1:$DW$117, Mujeres!$A$1:$DW$117)</f>
        <v>3304608.9851097823</v>
      </c>
      <c r="AB133" s="48" cm="1">
        <f t="array" ref="AB133">AnualidadPensionado(AB$1,$E133,$B133, $D133, Hombres!$A$1:$DW$117, Mujeres!$A$1:$DW$117)</f>
        <v>3350300.5941461809</v>
      </c>
      <c r="AC133" s="48" cm="1">
        <f t="array" ref="AC133">AnualidadPensionado(AC$1,$E133,$B133, $D133, Hombres!$A$1:$DW$117, Mujeres!$A$1:$DW$117)</f>
        <v>3391068.8508871701</v>
      </c>
      <c r="AD133" s="48" cm="1">
        <f t="array" ref="AD133">AnualidadPensionado(AD$1,$E133,$B133, $D133, Hombres!$A$1:$DW$117, Mujeres!$A$1:$DW$117)</f>
        <v>3425272.1513361163</v>
      </c>
      <c r="AE133" s="48" cm="1">
        <f t="array" ref="AE133">AnualidadPensionado(AE$1,$E133,$B133, $D133, Hombres!$A$1:$DW$117, Mujeres!$A$1:$DW$117)</f>
        <v>3451199.3412782694</v>
      </c>
      <c r="AF133" s="48" cm="1">
        <f t="array" ref="AF133">AnualidadPensionado(AF$1,$E133,$B133, $D133, Hombres!$A$1:$DW$117, Mujeres!$A$1:$DW$117)</f>
        <v>3463507.6606458114</v>
      </c>
      <c r="AG133" s="48" cm="1">
        <f t="array" ref="AG133">AnualidadPensionado(AG$1,$E133,$B133, $D133, Hombres!$A$1:$DW$117, Mujeres!$A$1:$DW$117)</f>
        <v>3465341.3593606176</v>
      </c>
      <c r="AH133" s="48" cm="1">
        <f t="array" ref="AH133">AnualidadPensionado(AH$1,$E133,$B133, $D133, Hombres!$A$1:$DW$117, Mujeres!$A$1:$DW$117)</f>
        <v>3455455.5132334852</v>
      </c>
      <c r="AI133" s="48" cm="1">
        <f t="array" ref="AI133">AnualidadPensionado(AI$1,$E133,$B133, $D133, Hombres!$A$1:$DW$117, Mujeres!$A$1:$DW$117)</f>
        <v>3432470.769954267</v>
      </c>
      <c r="AJ133" s="48" cm="1">
        <f t="array" ref="AJ133">AnualidadPensionado(AJ$1,$E133,$B133, $D133, Hombres!$A$1:$DW$117, Mujeres!$A$1:$DW$117)</f>
        <v>3395007.4761996227</v>
      </c>
      <c r="AK133" s="48" cm="1">
        <f t="array" ref="AK133">AnualidadPensionado(AK$1,$E133,$B133, $D133, Hombres!$A$1:$DW$117, Mujeres!$A$1:$DW$117)</f>
        <v>3341794.0916725877</v>
      </c>
      <c r="AL133" s="48" cm="1">
        <f t="array" ref="AL133">AnualidadPensionado(AL$1,$E133,$B133, $D133, Hombres!$A$1:$DW$117, Mujeres!$A$1:$DW$117)</f>
        <v>3271687.5391511158</v>
      </c>
      <c r="AM133" s="48" cm="1">
        <f t="array" ref="AM133">AnualidadPensionado(AM$1,$E133,$B133, $D133, Hombres!$A$1:$DW$117, Mujeres!$A$1:$DW$117)</f>
        <v>3183645.8451121775</v>
      </c>
      <c r="AN133" s="48" cm="1">
        <f t="array" ref="AN133">AnualidadPensionado(AN$1,$E133,$B133, $D133, Hombres!$A$1:$DW$117, Mujeres!$A$1:$DW$117)</f>
        <v>3076777.2373016812</v>
      </c>
      <c r="AO133" s="48" cm="1">
        <f t="array" ref="AO133">AnualidadPensionado(AO$1,$E133,$B133, $D133, Hombres!$A$1:$DW$117, Mujeres!$A$1:$DW$117)</f>
        <v>2950536.6395831569</v>
      </c>
      <c r="AP133" s="48" cm="1">
        <f t="array" ref="AP133">AnualidadPensionado(AP$1,$E133,$B133, $D133, Hombres!$A$1:$DW$117, Mujeres!$A$1:$DW$117)</f>
        <v>2804908.0087962449</v>
      </c>
      <c r="AQ133" s="48" cm="1">
        <f t="array" ref="AQ133">AnualidadPensionado(AQ$1,$E133,$B133, $D133, Hombres!$A$1:$DW$117, Mujeres!$A$1:$DW$117)</f>
        <v>2640476.601848125</v>
      </c>
      <c r="AR133" s="48" cm="1">
        <f t="array" ref="AR133">AnualidadPensionado(AR$1,$E133,$B133, $D133, Hombres!$A$1:$DW$117, Mujeres!$A$1:$DW$117)</f>
        <v>2458350.6339191254</v>
      </c>
      <c r="AS133" s="48" cm="1">
        <f t="array" ref="AS133">AnualidadPensionado(AS$1,$E133,$B133, $D133, Hombres!$A$1:$DW$117, Mujeres!$A$1:$DW$117)</f>
        <v>2260213.2466985066</v>
      </c>
      <c r="AT133" s="48" cm="1">
        <f t="array" ref="AT133">AnualidadPensionado(AT$1,$E133,$B133, $D133, Hombres!$A$1:$DW$117, Mujeres!$A$1:$DW$117)</f>
        <v>2048560.6739922967</v>
      </c>
      <c r="AU133" s="48" cm="1">
        <f t="array" ref="AU133">AnualidadPensionado(AU$1,$E133,$B133, $D133, Hombres!$A$1:$DW$117, Mujeres!$A$1:$DW$117)</f>
        <v>1826931.0061343429</v>
      </c>
      <c r="AV133" s="48" cm="1">
        <f t="array" ref="AV133">AnualidadPensionado(AV$1,$E133,$B133, $D133, Hombres!$A$1:$DW$117, Mujeres!$A$1:$DW$117)</f>
        <v>1599767.5073190227</v>
      </c>
      <c r="AW133" s="48" cm="1">
        <f t="array" ref="AW133">AnualidadPensionado(AW$1,$E133,$B133, $D133, Hombres!$A$1:$DW$117, Mujeres!$A$1:$DW$117)</f>
        <v>1372089.3715646204</v>
      </c>
      <c r="AX133" s="48" cm="1">
        <f t="array" ref="AX133">AnualidadPensionado(AX$1,$E133,$B133, $D133, Hombres!$A$1:$DW$117, Mujeres!$A$1:$DW$117)</f>
        <v>1149292.4658671787</v>
      </c>
      <c r="AY133" s="48" cm="1">
        <f t="array" ref="AY133">AnualidadPensionado(AY$1,$E133,$B133, $D133, Hombres!$A$1:$DW$117, Mujeres!$A$1:$DW$117)</f>
        <v>936993.64565543109</v>
      </c>
      <c r="AZ133" s="48" cm="1">
        <f t="array" ref="AZ133">AnualidadPensionado(AZ$1,$E133,$B133, $D133, Hombres!$A$1:$DW$117, Mujeres!$A$1:$DW$117)</f>
        <v>740730.89573185763</v>
      </c>
      <c r="BA133" s="48" cm="1">
        <f t="array" ref="BA133">AnualidadPensionado(BA$1,$E133,$B133, $D133, Hombres!$A$1:$DW$117, Mujeres!$A$1:$DW$117)</f>
        <v>565376.04191801511</v>
      </c>
      <c r="BB133" s="48" cm="1">
        <f t="array" ref="BB133">AnualidadPensionado(BB$1,$E133,$B133, $D133, Hombres!$A$1:$DW$117, Mujeres!$A$1:$DW$117)</f>
        <v>414542.41394082172</v>
      </c>
      <c r="BC133" s="48" cm="1">
        <f t="array" ref="BC133">AnualidadPensionado(BC$1,$E133,$B133, $D133, Hombres!$A$1:$DW$117, Mujeres!$A$1:$DW$117)</f>
        <v>290230.05168735998</v>
      </c>
      <c r="BD133" s="48" cm="1">
        <f t="array" ref="BD133">AnualidadPensionado(BD$1,$E133,$B133, $D133, Hombres!$A$1:$DW$117, Mujeres!$A$1:$DW$117)</f>
        <v>192658.34953629805</v>
      </c>
      <c r="BE133" s="48" cm="1">
        <f t="array" ref="BE133">AnualidadPensionado(BE$1,$E133,$B133, $D133, Hombres!$A$1:$DW$117, Mujeres!$A$1:$DW$117)</f>
        <v>120263.03348617759</v>
      </c>
      <c r="BF133" s="48" cm="1">
        <f t="array" ref="BF133">AnualidadPensionado(BF$1,$E133,$B133, $D133, Hombres!$A$1:$DW$117, Mujeres!$A$1:$DW$117)</f>
        <v>69909.145138683933</v>
      </c>
      <c r="BG133" s="48" cm="1">
        <f t="array" ref="BG133">AnualidadPensionado(BG$1,$E133,$B133, $D133, Hombres!$A$1:$DW$117, Mujeres!$A$1:$DW$117)</f>
        <v>37394.964223663817</v>
      </c>
      <c r="BH133" s="48" cm="1">
        <f t="array" ref="BH133">AnualidadPensionado(BH$1,$E133,$B133, $D133, Hombres!$A$1:$DW$117, Mujeres!$A$1:$DW$117)</f>
        <v>18135.999678215769</v>
      </c>
      <c r="BI133" s="48" cm="1">
        <f t="array" ref="BI133">AnualidadPensionado(BI$1,$E133,$B133, $D133, Hombres!$A$1:$DW$117, Mujeres!$A$1:$DW$117)</f>
        <v>7827.566087740709</v>
      </c>
      <c r="BJ133" s="48" cm="1">
        <f t="array" ref="BJ133">AnualidadPensionado(BJ$1,$E133,$B133, $D133, Hombres!$A$1:$DW$117, Mujeres!$A$1:$DW$117)</f>
        <v>2934.8787753916108</v>
      </c>
      <c r="BK133" s="48" cm="1">
        <f t="array" ref="BK133">AnualidadPensionado(BK$1,$E133,$B133, $D133, Hombres!$A$1:$DW$117, Mujeres!$A$1:$DW$117)</f>
        <v>925.06920278790983</v>
      </c>
      <c r="BL133" s="48" cm="1">
        <f t="array" ref="BL133">AnualidadPensionado(BL$1,$E133,$B133, $D133, Hombres!$A$1:$DW$117, Mujeres!$A$1:$DW$117)</f>
        <v>233.70390615011391</v>
      </c>
      <c r="BM133" s="48" cm="1">
        <f t="array" ref="BM133">AnualidadPensionado(BM$1,$E133,$B133, $D133, Hombres!$A$1:$DW$117, Mujeres!$A$1:$DW$117)</f>
        <v>43.852764877532906</v>
      </c>
      <c r="BN133" s="48" cm="1">
        <f t="array" ref="BN133">AnualidadPensionado(BN$1,$E133,$B133, $D133, Hombres!$A$1:$DW$117, Mujeres!$A$1:$DW$117)</f>
        <v>5.294096228573637</v>
      </c>
      <c r="BO133" s="48" cm="1">
        <f t="array" ref="BO133">AnualidadPensionado(BO$1,$E133,$B133, $D133, Hombres!$A$1:$DW$117, Mujeres!$A$1:$DW$117)</f>
        <v>0</v>
      </c>
      <c r="BP133" s="48" cm="1">
        <f t="array" ref="BP133">AnualidadPensionado(BP$1,$E133,$B133, $D133, Hombres!$A$1:$DW$117, Mujeres!$A$1:$DW$117)</f>
        <v>0</v>
      </c>
      <c r="BQ133" s="48" cm="1">
        <f t="array" ref="BQ133">AnualidadPensionado(BQ$1,$E133,$B133, $D133, Hombres!$A$1:$DW$117, Mujeres!$A$1:$DW$117)</f>
        <v>0</v>
      </c>
      <c r="BR133" s="48" cm="1">
        <f t="array" ref="BR133">AnualidadPensionado(BR$1,$E133,$B133, $D133, Hombres!$A$1:$DW$117, Mujeres!$A$1:$DW$117)</f>
        <v>0</v>
      </c>
      <c r="BS133" s="48" cm="1">
        <f t="array" ref="BS133">AnualidadPensionado(BS$1,$E133,$B133, $D133, Hombres!$A$1:$DW$117, Mujeres!$A$1:$DW$117)</f>
        <v>0</v>
      </c>
      <c r="BT133" s="48" cm="1">
        <f t="array" ref="BT133">AnualidadPensionado(BT$1,$E133,$B133, $D133, Hombres!$A$1:$DW$117, Mujeres!$A$1:$DW$117)</f>
        <v>0</v>
      </c>
      <c r="BU133" s="48" cm="1">
        <f t="array" ref="BU133">AnualidadPensionado(BU$1,$E133,$B133, $D133, Hombres!$A$1:$DW$117, Mujeres!$A$1:$DW$117)</f>
        <v>0</v>
      </c>
      <c r="BV133" s="48" cm="1">
        <f t="array" ref="BV133">AnualidadPensionado(BV$1,$E133,$B133, $D133, Hombres!$A$1:$DW$117, Mujeres!$A$1:$DW$117)</f>
        <v>0</v>
      </c>
      <c r="BW133" s="48" cm="1">
        <f t="array" ref="BW133">AnualidadPensionado(BW$1,$E133,$B133, $D133, Hombres!$A$1:$DW$117, Mujeres!$A$1:$DW$117)</f>
        <v>0</v>
      </c>
      <c r="BX133" s="48" cm="1">
        <f t="array" ref="BX133">AnualidadPensionado(BX$1,$E133,$B133, $D133, Hombres!$A$1:$DW$117, Mujeres!$A$1:$DW$117)</f>
        <v>0</v>
      </c>
      <c r="BY133" s="48" cm="1">
        <f t="array" ref="BY133">AnualidadPensionado(BY$1,$E133,$B133, $D133, Hombres!$A$1:$DW$117, Mujeres!$A$1:$DW$117)</f>
        <v>0</v>
      </c>
      <c r="BZ133" s="48" cm="1">
        <f t="array" ref="BZ133">AnualidadPensionado(BZ$1,$E133,$B133, $D133, Hombres!$A$1:$DW$117, Mujeres!$A$1:$DW$117)</f>
        <v>0</v>
      </c>
      <c r="CA133" s="48" cm="1">
        <f t="array" ref="CA133">AnualidadPensionado(CA$1,$E133,$B133, $D133, Hombres!$A$1:$DW$117, Mujeres!$A$1:$DW$117)</f>
        <v>0</v>
      </c>
      <c r="CB133" s="48" cm="1">
        <f t="array" ref="CB133">AnualidadPensionado(CB$1,$E133,$B133, $D133, Hombres!$A$1:$DW$117, Mujeres!$A$1:$DW$117)</f>
        <v>0</v>
      </c>
      <c r="CC133" s="48" cm="1">
        <f t="array" ref="CC133">AnualidadPensionado(CC$1,$E133,$B133, $D133, Hombres!$A$1:$DW$117, Mujeres!$A$1:$DW$117)</f>
        <v>0</v>
      </c>
      <c r="CD133" s="48" cm="1">
        <f t="array" ref="CD133">AnualidadPensionado(CD$1,$E133,$B133, $D133, Hombres!$A$1:$DW$117, Mujeres!$A$1:$DW$117)</f>
        <v>0</v>
      </c>
      <c r="CE133" s="48" cm="1">
        <f t="array" ref="CE133">AnualidadPensionado(CE$1,$E133,$B133, $D133, Hombres!$A$1:$DW$117, Mujeres!$A$1:$DW$117)</f>
        <v>0</v>
      </c>
      <c r="CF133" s="48" cm="1">
        <f t="array" ref="CF133">AnualidadPensionado(CF$1,$E133,$B133, $D133, Hombres!$A$1:$DW$117, Mujeres!$A$1:$DW$117)</f>
        <v>0</v>
      </c>
      <c r="CG133" s="48" cm="1">
        <f t="array" ref="CG133">AnualidadPensionado(CG$1,$E133,$B133, $D133, Hombres!$A$1:$DW$117, Mujeres!$A$1:$DW$117)</f>
        <v>0</v>
      </c>
      <c r="CH133" s="48" cm="1">
        <f t="array" ref="CH133">AnualidadPensionado(CH$1,$E133,$B133, $D133, Hombres!$A$1:$DW$117, Mujeres!$A$1:$DW$117)</f>
        <v>0</v>
      </c>
      <c r="CI133" s="48" cm="1">
        <f t="array" ref="CI133">AnualidadPensionado(CI$1,$E133,$B133, $D133, Hombres!$A$1:$DW$117, Mujeres!$A$1:$DW$117)</f>
        <v>0</v>
      </c>
      <c r="CJ133" s="48" cm="1">
        <f t="array" ref="CJ133">AnualidadPensionado(CJ$1,$E133,$B133, $D133, Hombres!$A$1:$DW$117, Mujeres!$A$1:$DW$117)</f>
        <v>0</v>
      </c>
      <c r="CK133" s="48" cm="1">
        <f t="array" ref="CK133">AnualidadPensionado(CK$1,$E133,$B133, $D133, Hombres!$A$1:$DW$117, Mujeres!$A$1:$DW$117)</f>
        <v>0</v>
      </c>
      <c r="CL133" s="48" cm="1">
        <f t="array" ref="CL133">AnualidadPensionado(CL$1,$E133,$B133, $D133, Hombres!$A$1:$DW$117, Mujeres!$A$1:$DW$117)</f>
        <v>0</v>
      </c>
      <c r="CM133" s="48" cm="1">
        <f t="array" ref="CM133">AnualidadPensionado(CM$1,$E133,$B133, $D133, Hombres!$A$1:$DW$117, Mujeres!$A$1:$DW$117)</f>
        <v>0</v>
      </c>
      <c r="CN133" s="48" cm="1">
        <f t="array" ref="CN133">AnualidadPensionado(CN$1,$E133,$B133, $D133, Hombres!$A$1:$DW$117, Mujeres!$A$1:$DW$117)</f>
        <v>0</v>
      </c>
      <c r="CO133" s="48" cm="1">
        <f t="array" ref="CO133">AnualidadPensionado(CO$1,$E133,$B133, $D133, Hombres!$A$1:$DW$117, Mujeres!$A$1:$DW$117)</f>
        <v>0</v>
      </c>
      <c r="CP133" s="48" cm="1">
        <f t="array" ref="CP133">AnualidadPensionado(CP$1,$E133,$B133, $D133, Hombres!$A$1:$DW$117, Mujeres!$A$1:$DW$117)</f>
        <v>0</v>
      </c>
      <c r="CQ133" s="48" cm="1">
        <f t="array" ref="CQ133">AnualidadPensionado(CQ$1,$E133,$B133, $D133, Hombres!$A$1:$DW$117, Mujeres!$A$1:$DW$117)</f>
        <v>0</v>
      </c>
      <c r="CR133" s="48" cm="1">
        <f t="array" ref="CR133">AnualidadPensionado(CR$1,$E133,$B133, $D133, Hombres!$A$1:$DW$117, Mujeres!$A$1:$DW$117)</f>
        <v>0</v>
      </c>
      <c r="CS133" s="48" cm="1">
        <f t="array" ref="CS133">AnualidadPensionado(CS$1,$E133,$B133, $D133, Hombres!$A$1:$DW$117, Mujeres!$A$1:$DW$117)</f>
        <v>0</v>
      </c>
      <c r="CT133" s="48" cm="1">
        <f t="array" ref="CT133">AnualidadPensionado(CT$1,$E133,$B133, $D133, Hombres!$A$1:$DW$117, Mujeres!$A$1:$DW$117)</f>
        <v>0</v>
      </c>
      <c r="CU133" s="48" cm="1">
        <f t="array" ref="CU133">AnualidadPensionado(CU$1,$E133,$B133, $D133, Hombres!$A$1:$DW$117, Mujeres!$A$1:$DW$117)</f>
        <v>0</v>
      </c>
      <c r="CV133" s="48" cm="1">
        <f t="array" ref="CV133">AnualidadPensionado(CV$1,$E133,$B133, $D133, Hombres!$A$1:$DW$117, Mujeres!$A$1:$DW$117)</f>
        <v>0</v>
      </c>
      <c r="CW133" s="48" cm="1">
        <f t="array" ref="CW133">AnualidadPensionado(CW$1,$E133,$B133, $D133, Hombres!$A$1:$DW$117, Mujeres!$A$1:$DW$117)</f>
        <v>0</v>
      </c>
      <c r="CX133" s="48" cm="1">
        <f t="array" ref="CX133">AnualidadPensionado(CX$1,$E133,$B133, $D133, Hombres!$A$1:$DW$117, Mujeres!$A$1:$DW$117)</f>
        <v>0</v>
      </c>
      <c r="CY133" s="48" cm="1">
        <f t="array" ref="CY133">AnualidadPensionado(CY$1,$E133,$B133, $D133, Hombres!$A$1:$DW$117, Mujeres!$A$1:$DW$117)</f>
        <v>0</v>
      </c>
      <c r="DB133" s="21"/>
      <c r="DC133" s="48" cm="1">
        <f t="array" ref="DC133">beneficio_muerte_individual_pensionado(DC$1,$E133,$B133, Hombres!$A$1:$DW$117, Mujeres!$A$1:$DW$117)</f>
        <v>0</v>
      </c>
      <c r="DD133" s="48" cm="1">
        <f t="array" ref="DD133">beneficio_muerte_individual_pensionado(DD$1,$E133,$B133, Hombres!$A$1:$DW$117, Mujeres!$A$1:$DW$117)</f>
        <v>10244.39622192</v>
      </c>
      <c r="DE133" s="48" cm="1">
        <f t="array" ref="DE133">beneficio_muerte_individual_pensionado(DE$1,$E133,$B133, Hombres!$A$1:$DW$117, Mujeres!$A$1:$DW$117)</f>
        <v>10908.604677763473</v>
      </c>
      <c r="DF133" s="48" cm="1">
        <f t="array" ref="DF133">beneficio_muerte_individual_pensionado(DF$1,$E133,$B133, Hombres!$A$1:$DW$117, Mujeres!$A$1:$DW$117)</f>
        <v>11726.767920436092</v>
      </c>
      <c r="DG133" s="48" cm="1">
        <f t="array" ref="DG133">beneficio_muerte_individual_pensionado(DG$1,$E133,$B133, Hombres!$A$1:$DW$117, Mujeres!$A$1:$DW$117)</f>
        <v>12704.57112675755</v>
      </c>
      <c r="DH133" s="48" cm="1">
        <f t="array" ref="DH133">beneficio_muerte_individual_pensionado(DH$1,$E133,$B133, Hombres!$A$1:$DW$117, Mujeres!$A$1:$DW$117)</f>
        <v>13801.714952167858</v>
      </c>
      <c r="DI133" s="48" cm="1">
        <f t="array" ref="DI133">beneficio_muerte_individual_pensionado(DI$1,$E133,$B133, Hombres!$A$1:$DW$117, Mujeres!$A$1:$DW$117)</f>
        <v>14996.279824352834</v>
      </c>
      <c r="DJ133" s="48" cm="1">
        <f t="array" ref="DJ133">beneficio_muerte_individual_pensionado(DJ$1,$E133,$B133, Hombres!$A$1:$DW$117, Mujeres!$A$1:$DW$117)</f>
        <v>16258.105987735167</v>
      </c>
      <c r="DK133" s="48" cm="1">
        <f t="array" ref="DK133">beneficio_muerte_individual_pensionado(DK$1,$E133,$B133, Hombres!$A$1:$DW$117, Mujeres!$A$1:$DW$117)</f>
        <v>17502.284032602205</v>
      </c>
      <c r="DL133" s="48" cm="1">
        <f t="array" ref="DL133">beneficio_muerte_individual_pensionado(DL$1,$E133,$B133, Hombres!$A$1:$DW$117, Mujeres!$A$1:$DW$117)</f>
        <v>18679.429258807766</v>
      </c>
      <c r="DM133" s="48" cm="1">
        <f t="array" ref="DM133">beneficio_muerte_individual_pensionado(DM$1,$E133,$B133, Hombres!$A$1:$DW$117, Mujeres!$A$1:$DW$117)</f>
        <v>19849.514958053813</v>
      </c>
      <c r="DN133" s="48" cm="1">
        <f t="array" ref="DN133">beneficio_muerte_individual_pensionado(DN$1,$E133,$B133, Hombres!$A$1:$DW$117, Mujeres!$A$1:$DW$117)</f>
        <v>21165.492184837654</v>
      </c>
      <c r="DO133" s="48" cm="1">
        <f t="array" ref="DO133">beneficio_muerte_individual_pensionado(DO$1,$E133,$B133, Hombres!$A$1:$DW$117, Mujeres!$A$1:$DW$117)</f>
        <v>22745.320199095735</v>
      </c>
      <c r="DP133" s="48" cm="1">
        <f t="array" ref="DP133">beneficio_muerte_individual_pensionado(DP$1,$E133,$B133, Hombres!$A$1:$DW$117, Mujeres!$A$1:$DW$117)</f>
        <v>24706.685113593412</v>
      </c>
      <c r="DQ133" s="48" cm="1">
        <f t="array" ref="DQ133">beneficio_muerte_individual_pensionado(DQ$1,$E133,$B133, Hombres!$A$1:$DW$117, Mujeres!$A$1:$DW$117)</f>
        <v>27197.916877474618</v>
      </c>
      <c r="DR133" s="48" cm="1">
        <f t="array" ref="DR133">beneficio_muerte_individual_pensionado(DR$1,$E133,$B133, Hombres!$A$1:$DW$117, Mujeres!$A$1:$DW$117)</f>
        <v>30160.161598510003</v>
      </c>
      <c r="DS133" s="48" cm="1">
        <f t="array" ref="DS133">beneficio_muerte_individual_pensionado(DS$1,$E133,$B133, Hombres!$A$1:$DW$117, Mujeres!$A$1:$DW$117)</f>
        <v>33222.354179000591</v>
      </c>
      <c r="DT133" s="48" cm="1">
        <f t="array" ref="DT133">beneficio_muerte_individual_pensionado(DT$1,$E133,$B133, Hombres!$A$1:$DW$117, Mujeres!$A$1:$DW$117)</f>
        <v>36064.201054505997</v>
      </c>
      <c r="DU133" s="48" cm="1">
        <f t="array" ref="DU133">beneficio_muerte_individual_pensionado(DU$1,$E133,$B133, Hombres!$A$1:$DW$117, Mujeres!$A$1:$DW$117)</f>
        <v>38760.35678291371</v>
      </c>
      <c r="DV133" s="48" cm="1">
        <f t="array" ref="DV133">beneficio_muerte_individual_pensionado(DV$1,$E133,$B133, Hombres!$A$1:$DW$117, Mujeres!$A$1:$DW$117)</f>
        <v>41708.900245570956</v>
      </c>
      <c r="DW133" s="48" cm="1">
        <f t="array" ref="DW133">beneficio_muerte_individual_pensionado(DW$1,$E133,$B133, Hombres!$A$1:$DW$117, Mujeres!$A$1:$DW$117)</f>
        <v>45258.669589289937</v>
      </c>
      <c r="DX133" s="48" cm="1">
        <f t="array" ref="DX133">beneficio_muerte_individual_pensionado(DX$1,$E133,$B133, Hombres!$A$1:$DW$117, Mujeres!$A$1:$DW$117)</f>
        <v>49597.006042724184</v>
      </c>
      <c r="DY133" s="48" cm="1">
        <f t="array" ref="DY133">beneficio_muerte_individual_pensionado(DY$1,$E133,$B133, Hombres!$A$1:$DW$117, Mujeres!$A$1:$DW$117)</f>
        <v>54700.504994400064</v>
      </c>
      <c r="DZ133" s="48" cm="1">
        <f t="array" ref="DZ133">beneficio_muerte_individual_pensionado(DZ$1,$E133,$B133, Hombres!$A$1:$DW$117, Mujeres!$A$1:$DW$117)</f>
        <v>63011.60794305765</v>
      </c>
      <c r="EA133" s="48" cm="1">
        <f t="array" ref="EA133">beneficio_muerte_individual_pensionado(EA$1,$E133,$B133, Hombres!$A$1:$DW$117, Mujeres!$A$1:$DW$117)</f>
        <v>68485.646014390106</v>
      </c>
      <c r="EB133" s="48" cm="1">
        <f t="array" ref="EB133">beneficio_muerte_individual_pensionado(EB$1,$E133,$B133, Hombres!$A$1:$DW$117, Mujeres!$A$1:$DW$117)</f>
        <v>74146.167719395526</v>
      </c>
      <c r="EC133" s="48" cm="1">
        <f t="array" ref="EC133">beneficio_muerte_individual_pensionado(EC$1,$E133,$B133, Hombres!$A$1:$DW$117, Mujeres!$A$1:$DW$117)</f>
        <v>79992.776949146777</v>
      </c>
      <c r="ED133" s="48" cm="1">
        <f t="array" ref="ED133">beneficio_muerte_individual_pensionado(ED$1,$E133,$B133, Hombres!$A$1:$DW$117, Mujeres!$A$1:$DW$117)</f>
        <v>86022.843786930578</v>
      </c>
      <c r="EE133" s="48" cm="1">
        <f t="array" ref="EE133">beneficio_muerte_individual_pensionado(EE$1,$E133,$B133, Hombres!$A$1:$DW$117, Mujeres!$A$1:$DW$117)</f>
        <v>92208.329347991385</v>
      </c>
      <c r="EF133" s="48" cm="1">
        <f t="array" ref="EF133">beneficio_muerte_individual_pensionado(EF$1,$E133,$B133, Hombres!$A$1:$DW$117, Mujeres!$A$1:$DW$117)</f>
        <v>98395.088610372986</v>
      </c>
      <c r="EG133" s="48" cm="1">
        <f t="array" ref="EG133">beneficio_muerte_individual_pensionado(EG$1,$E133,$B133, Hombres!$A$1:$DW$117, Mujeres!$A$1:$DW$117)</f>
        <v>104383.25872035931</v>
      </c>
      <c r="EH133" s="48" cm="1">
        <f t="array" ref="EH133">beneficio_muerte_individual_pensionado(EH$1,$E133,$B133, Hombres!$A$1:$DW$117, Mujeres!$A$1:$DW$117)</f>
        <v>110044.98973120836</v>
      </c>
      <c r="EI133" s="48" cm="1">
        <f t="array" ref="EI133">beneficio_muerte_individual_pensionado(EI$1,$E133,$B133, Hombres!$A$1:$DW$117, Mujeres!$A$1:$DW$117)</f>
        <v>115256.72570240255</v>
      </c>
      <c r="EJ133" s="48" cm="1">
        <f t="array" ref="EJ133">beneficio_muerte_individual_pensionado(EJ$1,$E133,$B133, Hombres!$A$1:$DW$117, Mujeres!$A$1:$DW$117)</f>
        <v>119863.72220535891</v>
      </c>
      <c r="EK133" s="48" cm="1">
        <f t="array" ref="EK133">beneficio_muerte_individual_pensionado(EK$1,$E133,$B133, Hombres!$A$1:$DW$117, Mujeres!$A$1:$DW$117)</f>
        <v>123575.6218414242</v>
      </c>
      <c r="EL133" s="48" cm="1">
        <f t="array" ref="EL133">beneficio_muerte_individual_pensionado(EL$1,$E133,$B133, Hombres!$A$1:$DW$117, Mujeres!$A$1:$DW$117)</f>
        <v>126104.60650758</v>
      </c>
      <c r="EM133" s="48" cm="1">
        <f t="array" ref="EM133">beneficio_muerte_individual_pensionado(EM$1,$E133,$B133, Hombres!$A$1:$DW$117, Mujeres!$A$1:$DW$117)</f>
        <v>127267.32789440089</v>
      </c>
      <c r="EN133" s="48" cm="1">
        <f t="array" ref="EN133">beneficio_muerte_individual_pensionado(EN$1,$E133,$B133, Hombres!$A$1:$DW$117, Mujeres!$A$1:$DW$117)</f>
        <v>126894.46964900334</v>
      </c>
      <c r="EO133" s="48" cm="1">
        <f t="array" ref="EO133">beneficio_muerte_individual_pensionado(EO$1,$E133,$B133, Hombres!$A$1:$DW$117, Mujeres!$A$1:$DW$117)</f>
        <v>124770.2499319716</v>
      </c>
      <c r="EP133" s="48" cm="1">
        <f t="array" ref="EP133">beneficio_muerte_individual_pensionado(EP$1,$E133,$B133, Hombres!$A$1:$DW$117, Mujeres!$A$1:$DW$117)</f>
        <v>120668.1997279323</v>
      </c>
      <c r="EQ133" s="48" cm="1">
        <f t="array" ref="EQ133">beneficio_muerte_individual_pensionado(EQ$1,$E133,$B133, Hombres!$A$1:$DW$117, Mujeres!$A$1:$DW$117)</f>
        <v>114502.04380424965</v>
      </c>
      <c r="ER133" s="48" cm="1">
        <f t="array" ref="ER133">beneficio_muerte_individual_pensionado(ER$1,$E133,$B133, Hombres!$A$1:$DW$117, Mujeres!$A$1:$DW$117)</f>
        <v>106368.61826722216</v>
      </c>
      <c r="ES133" s="48" cm="1">
        <f t="array" ref="ES133">beneficio_muerte_individual_pensionado(ES$1,$E133,$B133, Hombres!$A$1:$DW$117, Mujeres!$A$1:$DW$117)</f>
        <v>96479.461550640131</v>
      </c>
      <c r="ET133" s="48" cm="1">
        <f t="array" ref="ET133">beneficio_muerte_individual_pensionado(ET$1,$E133,$B133, Hombres!$A$1:$DW$117, Mujeres!$A$1:$DW$117)</f>
        <v>85140.431255284246</v>
      </c>
      <c r="EU133" s="48" cm="1">
        <f t="array" ref="EU133">beneficio_muerte_individual_pensionado(EU$1,$E133,$B133, Hombres!$A$1:$DW$117, Mujeres!$A$1:$DW$117)</f>
        <v>72782.181640239753</v>
      </c>
      <c r="EV133" s="48" cm="1">
        <f t="array" ref="EV133">beneficio_muerte_individual_pensionado(EV$1,$E133,$B133, Hombres!$A$1:$DW$117, Mujeres!$A$1:$DW$117)</f>
        <v>59991.473223114284</v>
      </c>
      <c r="EW133" s="48" cm="1">
        <f t="array" ref="EW133">beneficio_muerte_individual_pensionado(EW$1,$E133,$B133, Hombres!$A$1:$DW$117, Mujeres!$A$1:$DW$117)</f>
        <v>47440.976867645266</v>
      </c>
      <c r="EX133" s="48" cm="1">
        <f t="array" ref="EX133">beneficio_muerte_individual_pensionado(EX$1,$E133,$B133, Hombres!$A$1:$DW$117, Mujeres!$A$1:$DW$117)</f>
        <v>35777.333381171913</v>
      </c>
      <c r="EY133" s="48" cm="1">
        <f t="array" ref="EY133">beneficio_muerte_individual_pensionado(EY$1,$E133,$B133, Hombres!$A$1:$DW$117, Mujeres!$A$1:$DW$117)</f>
        <v>25542.699872005262</v>
      </c>
      <c r="EZ133" s="48" cm="1">
        <f t="array" ref="EZ133">beneficio_muerte_individual_pensionado(EZ$1,$E133,$B133, Hombres!$A$1:$DW$117, Mujeres!$A$1:$DW$117)</f>
        <v>17114.297134089586</v>
      </c>
      <c r="FA133" s="48" cm="1">
        <f t="array" ref="FA133">beneficio_muerte_individual_pensionado(FA$1,$E133,$B133, Hombres!$A$1:$DW$117, Mujeres!$A$1:$DW$117)</f>
        <v>10654.130179145965</v>
      </c>
      <c r="FB133" s="48" cm="1">
        <f t="array" ref="FB133">beneficio_muerte_individual_pensionado(FB$1,$E133,$B133, Hombres!$A$1:$DW$117, Mujeres!$A$1:$DW$117)</f>
        <v>6088.5419558926078</v>
      </c>
      <c r="FC133" s="48" cm="1">
        <f t="array" ref="FC133">beneficio_muerte_individual_pensionado(FC$1,$E133,$B133, Hombres!$A$1:$DW$117, Mujeres!$A$1:$DW$117)</f>
        <v>3146.5670120426776</v>
      </c>
      <c r="FD133" s="48" cm="1">
        <f t="array" ref="FD133">beneficio_muerte_individual_pensionado(FD$1,$E133,$B133, Hombres!$A$1:$DW$117, Mujeres!$A$1:$DW$117)</f>
        <v>1442.99765412993</v>
      </c>
      <c r="FE133" s="48" cm="1">
        <f t="array" ref="FE133">beneficio_muerte_individual_pensionado(FE$1,$E133,$B133, Hombres!$A$1:$DW$117, Mujeres!$A$1:$DW$117)</f>
        <v>573.0466345209004</v>
      </c>
      <c r="FF133" s="48" cm="1">
        <f t="array" ref="FF133">beneficio_muerte_individual_pensionado(FF$1,$E133,$B133, Hombres!$A$1:$DW$117, Mujeres!$A$1:$DW$117)</f>
        <v>190.66355014975539</v>
      </c>
      <c r="FG133" s="48" cm="1">
        <f t="array" ref="FG133">beneficio_muerte_individual_pensionado(FG$1,$E133,$B133, Hombres!$A$1:$DW$117, Mujeres!$A$1:$DW$117)</f>
        <v>50.664895462593805</v>
      </c>
      <c r="FH133" s="48" cm="1">
        <f t="array" ref="FH133">beneficio_muerte_individual_pensionado(FH$1,$E133,$B133, Hombres!$A$1:$DW$117, Mujeres!$A$1:$DW$117)</f>
        <v>9.9618250791454201</v>
      </c>
      <c r="FI133" s="48" cm="1">
        <f t="array" ref="FI133">beneficio_muerte_individual_pensionado(FI$1,$E133,$B133, Hombres!$A$1:$DW$117, Mujeres!$A$1:$DW$117)</f>
        <v>1.3234118694492443</v>
      </c>
      <c r="FJ133" s="48" cm="1">
        <f t="array" ref="FJ133">beneficio_muerte_individual_pensionado(FJ$1,$E133,$B133, Hombres!$A$1:$DW$117, Mujeres!$A$1:$DW$117)</f>
        <v>0</v>
      </c>
      <c r="FK133" s="48" cm="1">
        <f t="array" ref="FK133">beneficio_muerte_individual_pensionado(FK$1,$E133,$B133, Hombres!$A$1:$DW$117, Mujeres!$A$1:$DW$117)</f>
        <v>0</v>
      </c>
      <c r="FL133" s="48" cm="1">
        <f t="array" ref="FL133">beneficio_muerte_individual_pensionado(FL$1,$E133,$B133, Hombres!$A$1:$DW$117, Mujeres!$A$1:$DW$117)</f>
        <v>0</v>
      </c>
      <c r="FM133" s="48" cm="1">
        <f t="array" ref="FM133">beneficio_muerte_individual_pensionado(FM$1,$E133,$B133, Hombres!$A$1:$DW$117, Mujeres!$A$1:$DW$117)</f>
        <v>0</v>
      </c>
      <c r="FN133" s="48" cm="1">
        <f t="array" ref="FN133">beneficio_muerte_individual_pensionado(FN$1,$E133,$B133, Hombres!$A$1:$DW$117, Mujeres!$A$1:$DW$117)</f>
        <v>0</v>
      </c>
      <c r="FO133" s="48" cm="1">
        <f t="array" ref="FO133">beneficio_muerte_individual_pensionado(FO$1,$E133,$B133, Hombres!$A$1:$DW$117, Mujeres!$A$1:$DW$117)</f>
        <v>0</v>
      </c>
      <c r="FP133" s="48" cm="1">
        <f t="array" ref="FP133">beneficio_muerte_individual_pensionado(FP$1,$E133,$B133, Hombres!$A$1:$DW$117, Mujeres!$A$1:$DW$117)</f>
        <v>0</v>
      </c>
      <c r="FQ133" s="48" cm="1">
        <f t="array" ref="FQ133">beneficio_muerte_individual_pensionado(FQ$1,$E133,$B133, Hombres!$A$1:$DW$117, Mujeres!$A$1:$DW$117)</f>
        <v>0</v>
      </c>
      <c r="FR133" s="48" cm="1">
        <f t="array" ref="FR133">beneficio_muerte_individual_pensionado(FR$1,$E133,$B133, Hombres!$A$1:$DW$117, Mujeres!$A$1:$DW$117)</f>
        <v>0</v>
      </c>
      <c r="FS133" s="48" cm="1">
        <f t="array" ref="FS133">beneficio_muerte_individual_pensionado(FS$1,$E133,$B133, Hombres!$A$1:$DW$117, Mujeres!$A$1:$DW$117)</f>
        <v>0</v>
      </c>
      <c r="FT133" s="48" cm="1">
        <f t="array" ref="FT133">beneficio_muerte_individual_pensionado(FT$1,$E133,$B133, Hombres!$A$1:$DW$117, Mujeres!$A$1:$DW$117)</f>
        <v>0</v>
      </c>
      <c r="FU133" s="48" cm="1">
        <f t="array" ref="FU133">beneficio_muerte_individual_pensionado(FU$1,$E133,$B133, Hombres!$A$1:$DW$117, Mujeres!$A$1:$DW$117)</f>
        <v>0</v>
      </c>
      <c r="FV133" s="48" cm="1">
        <f t="array" ref="FV133">beneficio_muerte_individual_pensionado(FV$1,$E133,$B133, Hombres!$A$1:$DW$117, Mujeres!$A$1:$DW$117)</f>
        <v>0</v>
      </c>
      <c r="FW133" s="48" cm="1">
        <f t="array" ref="FW133">beneficio_muerte_individual_pensionado(FW$1,$E133,$B133, Hombres!$A$1:$DW$117, Mujeres!$A$1:$DW$117)</f>
        <v>0</v>
      </c>
      <c r="FX133" s="48" cm="1">
        <f t="array" ref="FX133">beneficio_muerte_individual_pensionado(FX$1,$E133,$B133, Hombres!$A$1:$DW$117, Mujeres!$A$1:$DW$117)</f>
        <v>0</v>
      </c>
      <c r="FY133" s="48" cm="1">
        <f t="array" ref="FY133">beneficio_muerte_individual_pensionado(FY$1,$E133,$B133, Hombres!$A$1:$DW$117, Mujeres!$A$1:$DW$117)</f>
        <v>0</v>
      </c>
      <c r="FZ133" s="48" cm="1">
        <f t="array" ref="FZ133">beneficio_muerte_individual_pensionado(FZ$1,$E133,$B133, Hombres!$A$1:$DW$117, Mujeres!$A$1:$DW$117)</f>
        <v>0</v>
      </c>
      <c r="GA133" s="48" cm="1">
        <f t="array" ref="GA133">beneficio_muerte_individual_pensionado(GA$1,$E133,$B133, Hombres!$A$1:$DW$117, Mujeres!$A$1:$DW$117)</f>
        <v>0</v>
      </c>
      <c r="GB133" s="48" cm="1">
        <f t="array" ref="GB133">beneficio_muerte_individual_pensionado(GB$1,$E133,$B133, Hombres!$A$1:$DW$117, Mujeres!$A$1:$DW$117)</f>
        <v>0</v>
      </c>
      <c r="GC133" s="48" cm="1">
        <f t="array" ref="GC133">beneficio_muerte_individual_pensionado(GC$1,$E133,$B133, Hombres!$A$1:$DW$117, Mujeres!$A$1:$DW$117)</f>
        <v>0</v>
      </c>
      <c r="GD133" s="48" cm="1">
        <f t="array" ref="GD133">beneficio_muerte_individual_pensionado(GD$1,$E133,$B133, Hombres!$A$1:$DW$117, Mujeres!$A$1:$DW$117)</f>
        <v>0</v>
      </c>
      <c r="GE133" s="48" cm="1">
        <f t="array" ref="GE133">beneficio_muerte_individual_pensionado(GE$1,$E133,$B133, Hombres!$A$1:$DW$117, Mujeres!$A$1:$DW$117)</f>
        <v>0</v>
      </c>
      <c r="GF133" s="48" cm="1">
        <f t="array" ref="GF133">beneficio_muerte_individual_pensionado(GF$1,$E133,$B133, Hombres!$A$1:$DW$117, Mujeres!$A$1:$DW$117)</f>
        <v>0</v>
      </c>
      <c r="GG133" s="48" cm="1">
        <f t="array" ref="GG133">beneficio_muerte_individual_pensionado(GG$1,$E133,$B133, Hombres!$A$1:$DW$117, Mujeres!$A$1:$DW$117)</f>
        <v>0</v>
      </c>
      <c r="GH133" s="48" cm="1">
        <f t="array" ref="GH133">beneficio_muerte_individual_pensionado(GH$1,$E133,$B133, Hombres!$A$1:$DW$117, Mujeres!$A$1:$DW$117)</f>
        <v>0</v>
      </c>
      <c r="GI133" s="48" cm="1">
        <f t="array" ref="GI133">beneficio_muerte_individual_pensionado(GI$1,$E133,$B133, Hombres!$A$1:$DW$117, Mujeres!$A$1:$DW$117)</f>
        <v>0</v>
      </c>
      <c r="GJ133" s="48" cm="1">
        <f t="array" ref="GJ133">beneficio_muerte_individual_pensionado(GJ$1,$E133,$B133, Hombres!$A$1:$DW$117, Mujeres!$A$1:$DW$117)</f>
        <v>0</v>
      </c>
      <c r="GK133" s="48" cm="1">
        <f t="array" ref="GK133">beneficio_muerte_individual_pensionado(GK$1,$E133,$B133, Hombres!$A$1:$DW$117, Mujeres!$A$1:$DW$117)</f>
        <v>0</v>
      </c>
      <c r="GL133" s="48" cm="1">
        <f t="array" ref="GL133">beneficio_muerte_individual_pensionado(GL$1,$E133,$B133, Hombres!$A$1:$DW$117, Mujeres!$A$1:$DW$117)</f>
        <v>0</v>
      </c>
      <c r="GM133" s="48" cm="1">
        <f t="array" ref="GM133">beneficio_muerte_individual_pensionado(GM$1,$E133,$B133, Hombres!$A$1:$DW$117, Mujeres!$A$1:$DW$117)</f>
        <v>0</v>
      </c>
      <c r="GN133" s="48" cm="1">
        <f t="array" ref="GN133">beneficio_muerte_individual_pensionado(GN$1,$E133,$B133, Hombres!$A$1:$DW$117, Mujeres!$A$1:$DW$117)</f>
        <v>0</v>
      </c>
      <c r="GO133" s="48" cm="1">
        <f t="array" ref="GO133">beneficio_muerte_individual_pensionado(GO$1,$E133,$B133, Hombres!$A$1:$DW$117, Mujeres!$A$1:$DW$117)</f>
        <v>0</v>
      </c>
      <c r="GP133" s="48" cm="1">
        <f t="array" ref="GP133">beneficio_muerte_individual_pensionado(GP$1,$E133,$B133, Hombres!$A$1:$DW$117, Mujeres!$A$1:$DW$117)</f>
        <v>0</v>
      </c>
      <c r="GQ133" s="48" cm="1">
        <f t="array" ref="GQ133">beneficio_muerte_individual_pensionado(GQ$1,$E133,$B133, Hombres!$A$1:$DW$117, Mujeres!$A$1:$DW$117)</f>
        <v>0</v>
      </c>
      <c r="GR133" s="48" cm="1">
        <f t="array" ref="GR133">beneficio_muerte_individual_pensionado(GR$1,$E133,$B133, Hombres!$A$1:$DW$117, Mujeres!$A$1:$DW$117)</f>
        <v>0</v>
      </c>
      <c r="GS133" s="48" cm="1">
        <f t="array" ref="GS133">beneficio_muerte_individual_pensionado(GS$1,$E133,$B133, Hombres!$A$1:$DW$117, Mujeres!$A$1:$DW$117)</f>
        <v>0</v>
      </c>
      <c r="GT133" s="48" cm="1">
        <f t="array" ref="GT133">beneficio_muerte_individual_pensionado(GT$1,$E133,$B133, Hombres!$A$1:$DW$117, Mujeres!$A$1:$DW$117)</f>
        <v>0</v>
      </c>
    </row>
    <row r="134" spans="1:202" x14ac:dyDescent="0.3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8" cm="1">
        <f t="array" ref="H134">AnualidadPensionado(H$1,$E134,$B134, $D134, Hombres!$A$1:$DW$117, Mujeres!$A$1:$DW$117)</f>
        <v>0</v>
      </c>
      <c r="I134" s="48" cm="1">
        <f t="array" ref="I134">AnualidadPensionado(I$1,$E134,$B134, $D134, Hombres!$A$1:$DW$117, Mujeres!$A$1:$DW$117)</f>
        <v>4268305.7585080639</v>
      </c>
      <c r="J134" s="48" cm="1">
        <f t="array" ref="J134">AnualidadPensionado(J$1,$E134,$B134, $D134, Hombres!$A$1:$DW$117, Mujeres!$A$1:$DW$117)</f>
        <v>4336112.9985466842</v>
      </c>
      <c r="K134" s="48" cm="1">
        <f t="array" ref="K134">AnualidadPensionado(K$1,$E134,$B134, $D134, Hombres!$A$1:$DW$117, Mujeres!$A$1:$DW$117)</f>
        <v>4401149.3644420095</v>
      </c>
      <c r="L134" s="48" cm="1">
        <f t="array" ref="L134">AnualidadPensionado(L$1,$E134,$B134, $D134, Hombres!$A$1:$DW$117, Mujeres!$A$1:$DW$117)</f>
        <v>4462854.6712429645</v>
      </c>
      <c r="M134" s="48" cm="1">
        <f t="array" ref="M134">AnualidadPensionado(M$1,$E134,$B134, $D134, Hombres!$A$1:$DW$117, Mujeres!$A$1:$DW$117)</f>
        <v>4520110.3520193882</v>
      </c>
      <c r="N134" s="48" cm="1">
        <f t="array" ref="N134">AnualidadPensionado(N$1,$E134,$B134, $D134, Hombres!$A$1:$DW$117, Mujeres!$A$1:$DW$117)</f>
        <v>4571291.6067364076</v>
      </c>
      <c r="O134" s="48" cm="1">
        <f t="array" ref="O134">AnualidadPensionado(O$1,$E134,$B134, $D134, Hombres!$A$1:$DW$117, Mujeres!$A$1:$DW$117)</f>
        <v>4614524.9490965717</v>
      </c>
      <c r="P134" s="48" cm="1">
        <f t="array" ref="P134">AnualidadPensionado(P$1,$E134,$B134, $D134, Hombres!$A$1:$DW$117, Mujeres!$A$1:$DW$117)</f>
        <v>4647967.3204640895</v>
      </c>
      <c r="Q134" s="48" cm="1">
        <f t="array" ref="Q134">AnualidadPensionado(Q$1,$E134,$B134, $D134, Hombres!$A$1:$DW$117, Mujeres!$A$1:$DW$117)</f>
        <v>4670231.6974607985</v>
      </c>
      <c r="R134" s="48" cm="1">
        <f t="array" ref="R134">AnualidadPensionado(R$1,$E134,$B134, $D134, Hombres!$A$1:$DW$117, Mujeres!$A$1:$DW$117)</f>
        <v>4680803.9251254629</v>
      </c>
      <c r="S134" s="48" cm="1">
        <f t="array" ref="S134">AnualidadPensionado(S$1,$E134,$B134, $D134, Hombres!$A$1:$DW$117, Mujeres!$A$1:$DW$117)</f>
        <v>4679643.521066797</v>
      </c>
      <c r="T134" s="48" cm="1">
        <f t="array" ref="T134">AnualidadPensionado(T$1,$E134,$B134, $D134, Hombres!$A$1:$DW$117, Mujeres!$A$1:$DW$117)</f>
        <v>4666618.8938775007</v>
      </c>
      <c r="U134" s="48" cm="1">
        <f t="array" ref="U134">AnualidadPensionado(U$1,$E134,$B134, $D134, Hombres!$A$1:$DW$117, Mujeres!$A$1:$DW$117)</f>
        <v>4641303.9470299305</v>
      </c>
      <c r="V134" s="48" cm="1">
        <f t="array" ref="V134">AnualidadPensionado(V$1,$E134,$B134, $D134, Hombres!$A$1:$DW$117, Mujeres!$A$1:$DW$117)</f>
        <v>4602895.216803208</v>
      </c>
      <c r="W134" s="48" cm="1">
        <f t="array" ref="W134">AnualidadPensionado(W$1,$E134,$B134, $D134, Hombres!$A$1:$DW$117, Mujeres!$A$1:$DW$117)</f>
        <v>4542789.1105183512</v>
      </c>
      <c r="X134" s="48" cm="1">
        <f t="array" ref="X134">AnualidadPensionado(X$1,$E134,$B134, $D134, Hombres!$A$1:$DW$117, Mujeres!$A$1:$DW$117)</f>
        <v>4466029.9209131598</v>
      </c>
      <c r="Y134" s="48" cm="1">
        <f t="array" ref="Y134">AnualidadPensionado(Y$1,$E134,$B134, $D134, Hombres!$A$1:$DW$117, Mujeres!$A$1:$DW$117)</f>
        <v>4371774.8417635197</v>
      </c>
      <c r="Z134" s="48" cm="1">
        <f t="array" ref="Z134">AnualidadPensionado(Z$1,$E134,$B134, $D134, Hombres!$A$1:$DW$117, Mujeres!$A$1:$DW$117)</f>
        <v>4259182.3382021831</v>
      </c>
      <c r="AA134" s="48" cm="1">
        <f t="array" ref="AA134">AnualidadPensionado(AA$1,$E134,$B134, $D134, Hombres!$A$1:$DW$117, Mujeres!$A$1:$DW$117)</f>
        <v>4127688.1631790856</v>
      </c>
      <c r="AB134" s="48" cm="1">
        <f t="array" ref="AB134">AnualidadPensionado(AB$1,$E134,$B134, $D134, Hombres!$A$1:$DW$117, Mujeres!$A$1:$DW$117)</f>
        <v>3977190.4072872158</v>
      </c>
      <c r="AC134" s="48" cm="1">
        <f t="array" ref="AC134">AnualidadPensionado(AC$1,$E134,$B134, $D134, Hombres!$A$1:$DW$117, Mujeres!$A$1:$DW$117)</f>
        <v>3807773.7172871502</v>
      </c>
      <c r="AD134" s="48" cm="1">
        <f t="array" ref="AD134">AnualidadPensionado(AD$1,$E134,$B134, $D134, Hombres!$A$1:$DW$117, Mujeres!$A$1:$DW$117)</f>
        <v>3619706.0865465812</v>
      </c>
      <c r="AE134" s="48" cm="1">
        <f t="array" ref="AE134">AnualidadPensionado(AE$1,$E134,$B134, $D134, Hombres!$A$1:$DW$117, Mujeres!$A$1:$DW$117)</f>
        <v>3413689.0052133445</v>
      </c>
      <c r="AF134" s="48" cm="1">
        <f t="array" ref="AF134">AnualidadPensionado(AF$1,$E134,$B134, $D134, Hombres!$A$1:$DW$117, Mujeres!$A$1:$DW$117)</f>
        <v>3191207.4944360028</v>
      </c>
      <c r="AG134" s="48" cm="1">
        <f t="array" ref="AG134">AnualidadPensionado(AG$1,$E134,$B134, $D134, Hombres!$A$1:$DW$117, Mujeres!$A$1:$DW$117)</f>
        <v>2954519.6523039197</v>
      </c>
      <c r="AH134" s="48" cm="1">
        <f t="array" ref="AH134">AnualidadPensionado(AH$1,$E134,$B134, $D134, Hombres!$A$1:$DW$117, Mujeres!$A$1:$DW$117)</f>
        <v>2706333.3420230942</v>
      </c>
      <c r="AI134" s="48" cm="1">
        <f t="array" ref="AI134">AnualidadPensionado(AI$1,$E134,$B134, $D134, Hombres!$A$1:$DW$117, Mujeres!$A$1:$DW$117)</f>
        <v>2449732.6574275088</v>
      </c>
      <c r="AJ134" s="48" cm="1">
        <f t="array" ref="AJ134">AnualidadPensionado(AJ$1,$E134,$B134, $D134, Hombres!$A$1:$DW$117, Mujeres!$A$1:$DW$117)</f>
        <v>2188348.0667244075</v>
      </c>
      <c r="AK134" s="48" cm="1">
        <f t="array" ref="AK134">AnualidadPensionado(AK$1,$E134,$B134, $D134, Hombres!$A$1:$DW$117, Mujeres!$A$1:$DW$117)</f>
        <v>1926488.4682109158</v>
      </c>
      <c r="AL134" s="48" cm="1">
        <f t="array" ref="AL134">AnualidadPensionado(AL$1,$E134,$B134, $D134, Hombres!$A$1:$DW$117, Mujeres!$A$1:$DW$117)</f>
        <v>1668845.0075933172</v>
      </c>
      <c r="AM134" s="48" cm="1">
        <f t="array" ref="AM134">AnualidadPensionado(AM$1,$E134,$B134, $D134, Hombres!$A$1:$DW$117, Mujeres!$A$1:$DW$117)</f>
        <v>1420058.5403179082</v>
      </c>
      <c r="AN134" s="48" cm="1">
        <f t="array" ref="AN134">AnualidadPensionado(AN$1,$E134,$B134, $D134, Hombres!$A$1:$DW$117, Mujeres!$A$1:$DW$117)</f>
        <v>1184521.1070718458</v>
      </c>
      <c r="AO134" s="48" cm="1">
        <f t="array" ref="AO134">AnualidadPensionado(AO$1,$E134,$B134, $D134, Hombres!$A$1:$DW$117, Mujeres!$A$1:$DW$117)</f>
        <v>966304.58121844754</v>
      </c>
      <c r="AP134" s="48" cm="1">
        <f t="array" ref="AP134">AnualidadPensionado(AP$1,$E134,$B134, $D134, Hombres!$A$1:$DW$117, Mujeres!$A$1:$DW$117)</f>
        <v>769019.76301047031</v>
      </c>
      <c r="AQ134" s="48" cm="1">
        <f t="array" ref="AQ134">AnualidadPensionado(AQ$1,$E134,$B134, $D134, Hombres!$A$1:$DW$117, Mujeres!$A$1:$DW$117)</f>
        <v>595435.15250697988</v>
      </c>
      <c r="AR134" s="48" cm="1">
        <f t="array" ref="AR134">AnualidadPensionado(AR$1,$E134,$B134, $D134, Hombres!$A$1:$DW$117, Mujeres!$A$1:$DW$117)</f>
        <v>447135.11596386618</v>
      </c>
      <c r="AS134" s="48" cm="1">
        <f t="array" ref="AS134">AnualidadPensionado(AS$1,$E134,$B134, $D134, Hombres!$A$1:$DW$117, Mujeres!$A$1:$DW$117)</f>
        <v>324449.29081114422</v>
      </c>
      <c r="AT134" s="48" cm="1">
        <f t="array" ref="AT134">AnualidadPensionado(AT$1,$E134,$B134, $D134, Hombres!$A$1:$DW$117, Mujeres!$A$1:$DW$117)</f>
        <v>226531.27092704456</v>
      </c>
      <c r="AU134" s="48" cm="1">
        <f t="array" ref="AU134">AnualidadPensionado(AU$1,$E134,$B134, $D134, Hombres!$A$1:$DW$117, Mujeres!$A$1:$DW$117)</f>
        <v>151483.98057624121</v>
      </c>
      <c r="AV134" s="48" cm="1">
        <f t="array" ref="AV134">AnualidadPensionado(AV$1,$E134,$B134, $D134, Hombres!$A$1:$DW$117, Mujeres!$A$1:$DW$117)</f>
        <v>96515.922291796829</v>
      </c>
      <c r="AW134" s="48" cm="1">
        <f t="array" ref="AW134">AnualidadPensionado(AW$1,$E134,$B134, $D134, Hombres!$A$1:$DW$117, Mujeres!$A$1:$DW$117)</f>
        <v>58232.235637171805</v>
      </c>
      <c r="AX134" s="48" cm="1">
        <f t="array" ref="AX134">AnualidadPensionado(AX$1,$E134,$B134, $D134, Hombres!$A$1:$DW$117, Mujeres!$A$1:$DW$117)</f>
        <v>33028.723562589956</v>
      </c>
      <c r="AY134" s="48" cm="1">
        <f t="array" ref="AY134">AnualidadPensionado(AY$1,$E134,$B134, $D134, Hombres!$A$1:$DW$117, Mujeres!$A$1:$DW$117)</f>
        <v>17460.521521927531</v>
      </c>
      <c r="AZ134" s="48" cm="1">
        <f t="array" ref="AZ134">AnualidadPensionado(AZ$1,$E134,$B134, $D134, Hombres!$A$1:$DW$117, Mujeres!$A$1:$DW$117)</f>
        <v>8517.6770256979744</v>
      </c>
      <c r="BA134" s="48" cm="1">
        <f t="array" ref="BA134">AnualidadPensionado(BA$1,$E134,$B134, $D134, Hombres!$A$1:$DW$117, Mujeres!$A$1:$DW$117)</f>
        <v>3788.7157294992357</v>
      </c>
      <c r="BB134" s="48" cm="1">
        <f t="array" ref="BB134">AnualidadPensionado(BB$1,$E134,$B134, $D134, Hombres!$A$1:$DW$117, Mujeres!$A$1:$DW$117)</f>
        <v>1513.8901626935924</v>
      </c>
      <c r="BC134" s="48" cm="1">
        <f t="array" ref="BC134">AnualidadPensionado(BC$1,$E134,$B134, $D134, Hombres!$A$1:$DW$117, Mujeres!$A$1:$DW$117)</f>
        <v>533.13169594429019</v>
      </c>
      <c r="BD134" s="48" cm="1">
        <f t="array" ref="BD134">AnualidadPensionado(BD$1,$E134,$B134, $D134, Hombres!$A$1:$DW$117, Mujeres!$A$1:$DW$117)</f>
        <v>161.37177348202172</v>
      </c>
      <c r="BE134" s="48" cm="1">
        <f t="array" ref="BE134">AnualidadPensionado(BE$1,$E134,$B134, $D134, Hombres!$A$1:$DW$117, Mujeres!$A$1:$DW$117)</f>
        <v>40.570780304562128</v>
      </c>
      <c r="BF134" s="48" cm="1">
        <f t="array" ref="BF134">AnualidadPensionado(BF$1,$E134,$B134, $D134, Hombres!$A$1:$DW$117, Mujeres!$A$1:$DW$117)</f>
        <v>0</v>
      </c>
      <c r="BG134" s="48" cm="1">
        <f t="array" ref="BG134">AnualidadPensionado(BG$1,$E134,$B134, $D134, Hombres!$A$1:$DW$117, Mujeres!$A$1:$DW$117)</f>
        <v>0</v>
      </c>
      <c r="BH134" s="48" cm="1">
        <f t="array" ref="BH134">AnualidadPensionado(BH$1,$E134,$B134, $D134, Hombres!$A$1:$DW$117, Mujeres!$A$1:$DW$117)</f>
        <v>0</v>
      </c>
      <c r="BI134" s="48" cm="1">
        <f t="array" ref="BI134">AnualidadPensionado(BI$1,$E134,$B134, $D134, Hombres!$A$1:$DW$117, Mujeres!$A$1:$DW$117)</f>
        <v>0</v>
      </c>
      <c r="BJ134" s="48" cm="1">
        <f t="array" ref="BJ134">AnualidadPensionado(BJ$1,$E134,$B134, $D134, Hombres!$A$1:$DW$117, Mujeres!$A$1:$DW$117)</f>
        <v>0</v>
      </c>
      <c r="BK134" s="48" cm="1">
        <f t="array" ref="BK134">AnualidadPensionado(BK$1,$E134,$B134, $D134, Hombres!$A$1:$DW$117, Mujeres!$A$1:$DW$117)</f>
        <v>0</v>
      </c>
      <c r="BL134" s="48" cm="1">
        <f t="array" ref="BL134">AnualidadPensionado(BL$1,$E134,$B134, $D134, Hombres!$A$1:$DW$117, Mujeres!$A$1:$DW$117)</f>
        <v>0</v>
      </c>
      <c r="BM134" s="48" cm="1">
        <f t="array" ref="BM134">AnualidadPensionado(BM$1,$E134,$B134, $D134, Hombres!$A$1:$DW$117, Mujeres!$A$1:$DW$117)</f>
        <v>0</v>
      </c>
      <c r="BN134" s="48" cm="1">
        <f t="array" ref="BN134">AnualidadPensionado(BN$1,$E134,$B134, $D134, Hombres!$A$1:$DW$117, Mujeres!$A$1:$DW$117)</f>
        <v>0</v>
      </c>
      <c r="BO134" s="48" cm="1">
        <f t="array" ref="BO134">AnualidadPensionado(BO$1,$E134,$B134, $D134, Hombres!$A$1:$DW$117, Mujeres!$A$1:$DW$117)</f>
        <v>0</v>
      </c>
      <c r="BP134" s="48" cm="1">
        <f t="array" ref="BP134">AnualidadPensionado(BP$1,$E134,$B134, $D134, Hombres!$A$1:$DW$117, Mujeres!$A$1:$DW$117)</f>
        <v>0</v>
      </c>
      <c r="BQ134" s="48" cm="1">
        <f t="array" ref="BQ134">AnualidadPensionado(BQ$1,$E134,$B134, $D134, Hombres!$A$1:$DW$117, Mujeres!$A$1:$DW$117)</f>
        <v>0</v>
      </c>
      <c r="BR134" s="48" cm="1">
        <f t="array" ref="BR134">AnualidadPensionado(BR$1,$E134,$B134, $D134, Hombres!$A$1:$DW$117, Mujeres!$A$1:$DW$117)</f>
        <v>0</v>
      </c>
      <c r="BS134" s="48" cm="1">
        <f t="array" ref="BS134">AnualidadPensionado(BS$1,$E134,$B134, $D134, Hombres!$A$1:$DW$117, Mujeres!$A$1:$DW$117)</f>
        <v>0</v>
      </c>
      <c r="BT134" s="48" cm="1">
        <f t="array" ref="BT134">AnualidadPensionado(BT$1,$E134,$B134, $D134, Hombres!$A$1:$DW$117, Mujeres!$A$1:$DW$117)</f>
        <v>0</v>
      </c>
      <c r="BU134" s="48" cm="1">
        <f t="array" ref="BU134">AnualidadPensionado(BU$1,$E134,$B134, $D134, Hombres!$A$1:$DW$117, Mujeres!$A$1:$DW$117)</f>
        <v>0</v>
      </c>
      <c r="BV134" s="48" cm="1">
        <f t="array" ref="BV134">AnualidadPensionado(BV$1,$E134,$B134, $D134, Hombres!$A$1:$DW$117, Mujeres!$A$1:$DW$117)</f>
        <v>0</v>
      </c>
      <c r="BW134" s="48" cm="1">
        <f t="array" ref="BW134">AnualidadPensionado(BW$1,$E134,$B134, $D134, Hombres!$A$1:$DW$117, Mujeres!$A$1:$DW$117)</f>
        <v>0</v>
      </c>
      <c r="BX134" s="48" cm="1">
        <f t="array" ref="BX134">AnualidadPensionado(BX$1,$E134,$B134, $D134, Hombres!$A$1:$DW$117, Mujeres!$A$1:$DW$117)</f>
        <v>0</v>
      </c>
      <c r="BY134" s="48" cm="1">
        <f t="array" ref="BY134">AnualidadPensionado(BY$1,$E134,$B134, $D134, Hombres!$A$1:$DW$117, Mujeres!$A$1:$DW$117)</f>
        <v>0</v>
      </c>
      <c r="BZ134" s="48" cm="1">
        <f t="array" ref="BZ134">AnualidadPensionado(BZ$1,$E134,$B134, $D134, Hombres!$A$1:$DW$117, Mujeres!$A$1:$DW$117)</f>
        <v>0</v>
      </c>
      <c r="CA134" s="48" cm="1">
        <f t="array" ref="CA134">AnualidadPensionado(CA$1,$E134,$B134, $D134, Hombres!$A$1:$DW$117, Mujeres!$A$1:$DW$117)</f>
        <v>0</v>
      </c>
      <c r="CB134" s="48" cm="1">
        <f t="array" ref="CB134">AnualidadPensionado(CB$1,$E134,$B134, $D134, Hombres!$A$1:$DW$117, Mujeres!$A$1:$DW$117)</f>
        <v>0</v>
      </c>
      <c r="CC134" s="48" cm="1">
        <f t="array" ref="CC134">AnualidadPensionado(CC$1,$E134,$B134, $D134, Hombres!$A$1:$DW$117, Mujeres!$A$1:$DW$117)</f>
        <v>0</v>
      </c>
      <c r="CD134" s="48" cm="1">
        <f t="array" ref="CD134">AnualidadPensionado(CD$1,$E134,$B134, $D134, Hombres!$A$1:$DW$117, Mujeres!$A$1:$DW$117)</f>
        <v>0</v>
      </c>
      <c r="CE134" s="48" cm="1">
        <f t="array" ref="CE134">AnualidadPensionado(CE$1,$E134,$B134, $D134, Hombres!$A$1:$DW$117, Mujeres!$A$1:$DW$117)</f>
        <v>0</v>
      </c>
      <c r="CF134" s="48" cm="1">
        <f t="array" ref="CF134">AnualidadPensionado(CF$1,$E134,$B134, $D134, Hombres!$A$1:$DW$117, Mujeres!$A$1:$DW$117)</f>
        <v>0</v>
      </c>
      <c r="CG134" s="48" cm="1">
        <f t="array" ref="CG134">AnualidadPensionado(CG$1,$E134,$B134, $D134, Hombres!$A$1:$DW$117, Mujeres!$A$1:$DW$117)</f>
        <v>0</v>
      </c>
      <c r="CH134" s="48" cm="1">
        <f t="array" ref="CH134">AnualidadPensionado(CH$1,$E134,$B134, $D134, Hombres!$A$1:$DW$117, Mujeres!$A$1:$DW$117)</f>
        <v>0</v>
      </c>
      <c r="CI134" s="48" cm="1">
        <f t="array" ref="CI134">AnualidadPensionado(CI$1,$E134,$B134, $D134, Hombres!$A$1:$DW$117, Mujeres!$A$1:$DW$117)</f>
        <v>0</v>
      </c>
      <c r="CJ134" s="48" cm="1">
        <f t="array" ref="CJ134">AnualidadPensionado(CJ$1,$E134,$B134, $D134, Hombres!$A$1:$DW$117, Mujeres!$A$1:$DW$117)</f>
        <v>0</v>
      </c>
      <c r="CK134" s="48" cm="1">
        <f t="array" ref="CK134">AnualidadPensionado(CK$1,$E134,$B134, $D134, Hombres!$A$1:$DW$117, Mujeres!$A$1:$DW$117)</f>
        <v>0</v>
      </c>
      <c r="CL134" s="48" cm="1">
        <f t="array" ref="CL134">AnualidadPensionado(CL$1,$E134,$B134, $D134, Hombres!$A$1:$DW$117, Mujeres!$A$1:$DW$117)</f>
        <v>0</v>
      </c>
      <c r="CM134" s="48" cm="1">
        <f t="array" ref="CM134">AnualidadPensionado(CM$1,$E134,$B134, $D134, Hombres!$A$1:$DW$117, Mujeres!$A$1:$DW$117)</f>
        <v>0</v>
      </c>
      <c r="CN134" s="48" cm="1">
        <f t="array" ref="CN134">AnualidadPensionado(CN$1,$E134,$B134, $D134, Hombres!$A$1:$DW$117, Mujeres!$A$1:$DW$117)</f>
        <v>0</v>
      </c>
      <c r="CO134" s="48" cm="1">
        <f t="array" ref="CO134">AnualidadPensionado(CO$1,$E134,$B134, $D134, Hombres!$A$1:$DW$117, Mujeres!$A$1:$DW$117)</f>
        <v>0</v>
      </c>
      <c r="CP134" s="48" cm="1">
        <f t="array" ref="CP134">AnualidadPensionado(CP$1,$E134,$B134, $D134, Hombres!$A$1:$DW$117, Mujeres!$A$1:$DW$117)</f>
        <v>0</v>
      </c>
      <c r="CQ134" s="48" cm="1">
        <f t="array" ref="CQ134">AnualidadPensionado(CQ$1,$E134,$B134, $D134, Hombres!$A$1:$DW$117, Mujeres!$A$1:$DW$117)</f>
        <v>0</v>
      </c>
      <c r="CR134" s="48" cm="1">
        <f t="array" ref="CR134">AnualidadPensionado(CR$1,$E134,$B134, $D134, Hombres!$A$1:$DW$117, Mujeres!$A$1:$DW$117)</f>
        <v>0</v>
      </c>
      <c r="CS134" s="48" cm="1">
        <f t="array" ref="CS134">AnualidadPensionado(CS$1,$E134,$B134, $D134, Hombres!$A$1:$DW$117, Mujeres!$A$1:$DW$117)</f>
        <v>0</v>
      </c>
      <c r="CT134" s="48" cm="1">
        <f t="array" ref="CT134">AnualidadPensionado(CT$1,$E134,$B134, $D134, Hombres!$A$1:$DW$117, Mujeres!$A$1:$DW$117)</f>
        <v>0</v>
      </c>
      <c r="CU134" s="48" cm="1">
        <f t="array" ref="CU134">AnualidadPensionado(CU$1,$E134,$B134, $D134, Hombres!$A$1:$DW$117, Mujeres!$A$1:$DW$117)</f>
        <v>0</v>
      </c>
      <c r="CV134" s="48" cm="1">
        <f t="array" ref="CV134">AnualidadPensionado(CV$1,$E134,$B134, $D134, Hombres!$A$1:$DW$117, Mujeres!$A$1:$DW$117)</f>
        <v>0</v>
      </c>
      <c r="CW134" s="48" cm="1">
        <f t="array" ref="CW134">AnualidadPensionado(CW$1,$E134,$B134, $D134, Hombres!$A$1:$DW$117, Mujeres!$A$1:$DW$117)</f>
        <v>0</v>
      </c>
      <c r="CX134" s="48" cm="1">
        <f t="array" ref="CX134">AnualidadPensionado(CX$1,$E134,$B134, $D134, Hombres!$A$1:$DW$117, Mujeres!$A$1:$DW$117)</f>
        <v>0</v>
      </c>
      <c r="CY134" s="48" cm="1">
        <f t="array" ref="CY134">AnualidadPensionado(CY$1,$E134,$B134, $D134, Hombres!$A$1:$DW$117, Mujeres!$A$1:$DW$117)</f>
        <v>0</v>
      </c>
      <c r="DB134" s="21"/>
      <c r="DC134" s="48" cm="1">
        <f t="array" ref="DC134">beneficio_muerte_individual_pensionado(DC$1,$E134,$B134, Hombres!$A$1:$DW$117, Mujeres!$A$1:$DW$117)</f>
        <v>0</v>
      </c>
      <c r="DD134" s="48" cm="1">
        <f t="array" ref="DD134">beneficio_muerte_individual_pensionado(DD$1,$E134,$B134, Hombres!$A$1:$DW$117, Mujeres!$A$1:$DW$117)</f>
        <v>41066.554546920001</v>
      </c>
      <c r="DE134" s="48" cm="1">
        <f t="array" ref="DE134">beneficio_muerte_individual_pensionado(DE$1,$E134,$B134, Hombres!$A$1:$DW$117, Mujeres!$A$1:$DW$117)</f>
        <v>43020.205593928578</v>
      </c>
      <c r="DF134" s="48" cm="1">
        <f t="array" ref="DF134">beneficio_muerte_individual_pensionado(DF$1,$E134,$B134, Hombres!$A$1:$DW$117, Mujeres!$A$1:$DW$117)</f>
        <v>45177.903535998856</v>
      </c>
      <c r="DG134" s="48" cm="1">
        <f t="array" ref="DG134">beneficio_muerte_individual_pensionado(DG$1,$E134,$B134, Hombres!$A$1:$DW$117, Mujeres!$A$1:$DW$117)</f>
        <v>47843.464218213288</v>
      </c>
      <c r="DH134" s="48" cm="1">
        <f t="array" ref="DH134">beneficio_muerte_individual_pensionado(DH$1,$E134,$B134, Hombres!$A$1:$DW$117, Mujeres!$A$1:$DW$117)</f>
        <v>51180.47545290969</v>
      </c>
      <c r="DI134" s="48" cm="1">
        <f t="array" ref="DI134">beneficio_muerte_individual_pensionado(DI$1,$E134,$B134, Hombres!$A$1:$DW$117, Mujeres!$A$1:$DW$117)</f>
        <v>55211.615874370655</v>
      </c>
      <c r="DJ134" s="48" cm="1">
        <f t="array" ref="DJ134">beneficio_muerte_individual_pensionado(DJ$1,$E134,$B134, Hombres!$A$1:$DW$117, Mujeres!$A$1:$DW$117)</f>
        <v>59854.277494895054</v>
      </c>
      <c r="DK134" s="48" cm="1">
        <f t="array" ref="DK134">beneficio_muerte_individual_pensionado(DK$1,$E134,$B134, Hombres!$A$1:$DW$117, Mujeres!$A$1:$DW$117)</f>
        <v>64837.595739655793</v>
      </c>
      <c r="DL134" s="48" cm="1">
        <f t="array" ref="DL134">beneficio_muerte_individual_pensionado(DL$1,$E134,$B134, Hombres!$A$1:$DW$117, Mujeres!$A$1:$DW$117)</f>
        <v>69622.328742762184</v>
      </c>
      <c r="DM134" s="48" cm="1">
        <f t="array" ref="DM134">beneficio_muerte_individual_pensionado(DM$1,$E134,$B134, Hombres!$A$1:$DW$117, Mujeres!$A$1:$DW$117)</f>
        <v>73879.900499100972</v>
      </c>
      <c r="DN134" s="48" cm="1">
        <f t="array" ref="DN134">beneficio_muerte_individual_pensionado(DN$1,$E134,$B134, Hombres!$A$1:$DW$117, Mujeres!$A$1:$DW$117)</f>
        <v>77661.127648189955</v>
      </c>
      <c r="DO134" s="48" cm="1">
        <f t="array" ref="DO134">beneficio_muerte_individual_pensionado(DO$1,$E134,$B134, Hombres!$A$1:$DW$117, Mujeres!$A$1:$DW$117)</f>
        <v>81183.249796292861</v>
      </c>
      <c r="DP134" s="48" cm="1">
        <f t="array" ref="DP134">beneficio_muerte_individual_pensionado(DP$1,$E134,$B134, Hombres!$A$1:$DW$117, Mujeres!$A$1:$DW$117)</f>
        <v>84714.677462302483</v>
      </c>
      <c r="DQ134" s="48" cm="1">
        <f t="array" ref="DQ134">beneficio_muerte_individual_pensionado(DQ$1,$E134,$B134, Hombres!$A$1:$DW$117, Mujeres!$A$1:$DW$117)</f>
        <v>91774.772232217714</v>
      </c>
      <c r="DR134" s="48" cm="1">
        <f t="array" ref="DR134">beneficio_muerte_individual_pensionado(DR$1,$E134,$B134, Hombres!$A$1:$DW$117, Mujeres!$A$1:$DW$117)</f>
        <v>95783.950817486213</v>
      </c>
      <c r="DS134" s="48" cm="1">
        <f t="array" ref="DS134">beneficio_muerte_individual_pensionado(DS$1,$E134,$B134, Hombres!$A$1:$DW$117, Mujeres!$A$1:$DW$117)</f>
        <v>99555.750144803125</v>
      </c>
      <c r="DT134" s="48" cm="1">
        <f t="array" ref="DT134">beneficio_muerte_individual_pensionado(DT$1,$E134,$B134, Hombres!$A$1:$DW$117, Mujeres!$A$1:$DW$117)</f>
        <v>103139.46746298867</v>
      </c>
      <c r="DU134" s="48" cm="1">
        <f t="array" ref="DU134">beneficio_muerte_individual_pensionado(DU$1,$E134,$B134, Hombres!$A$1:$DW$117, Mujeres!$A$1:$DW$117)</f>
        <v>106510.95385531886</v>
      </c>
      <c r="DV134" s="48" cm="1">
        <f t="array" ref="DV134">beneficio_muerte_individual_pensionado(DV$1,$E134,$B134, Hombres!$A$1:$DW$117, Mujeres!$A$1:$DW$117)</f>
        <v>109467.23449432476</v>
      </c>
      <c r="DW134" s="48" cm="1">
        <f t="array" ref="DW134">beneficio_muerte_individual_pensionado(DW$1,$E134,$B134, Hombres!$A$1:$DW$117, Mujeres!$A$1:$DW$117)</f>
        <v>111854.66075674923</v>
      </c>
      <c r="DX134" s="48" cm="1">
        <f t="array" ref="DX134">beneficio_muerte_individual_pensionado(DX$1,$E134,$B134, Hombres!$A$1:$DW$117, Mujeres!$A$1:$DW$117)</f>
        <v>113617.24760405692</v>
      </c>
      <c r="DY134" s="48" cm="1">
        <f t="array" ref="DY134">beneficio_muerte_individual_pensionado(DY$1,$E134,$B134, Hombres!$A$1:$DW$117, Mujeres!$A$1:$DW$117)</f>
        <v>114708.15061763019</v>
      </c>
      <c r="DZ134" s="48" cm="1">
        <f t="array" ref="DZ134">beneficio_muerte_individual_pensionado(DZ$1,$E134,$B134, Hombres!$A$1:$DW$117, Mujeres!$A$1:$DW$117)</f>
        <v>115000.05868258668</v>
      </c>
      <c r="EA134" s="48" cm="1">
        <f t="array" ref="EA134">beneficio_muerte_individual_pensionado(EA$1,$E134,$B134, Hombres!$A$1:$DW$117, Mujeres!$A$1:$DW$117)</f>
        <v>114276.83069362807</v>
      </c>
      <c r="EB134" s="48" cm="1">
        <f t="array" ref="EB134">beneficio_muerte_individual_pensionado(EB$1,$E134,$B134, Hombres!$A$1:$DW$117, Mujeres!$A$1:$DW$117)</f>
        <v>112403.02101260505</v>
      </c>
      <c r="EC134" s="48" cm="1">
        <f t="array" ref="EC134">beneficio_muerte_individual_pensionado(EC$1,$E134,$B134, Hombres!$A$1:$DW$117, Mujeres!$A$1:$DW$117)</f>
        <v>109369.64513670602</v>
      </c>
      <c r="ED134" s="48" cm="1">
        <f t="array" ref="ED134">beneficio_muerte_individual_pensionado(ED$1,$E134,$B134, Hombres!$A$1:$DW$117, Mujeres!$A$1:$DW$117)</f>
        <v>105197.63364019318</v>
      </c>
      <c r="EE134" s="48" cm="1">
        <f t="array" ref="EE134">beneficio_muerte_individual_pensionado(EE$1,$E134,$B134, Hombres!$A$1:$DW$117, Mujeres!$A$1:$DW$117)</f>
        <v>99882.699079426457</v>
      </c>
      <c r="EF134" s="48" cm="1">
        <f t="array" ref="EF134">beneficio_muerte_individual_pensionado(EF$1,$E134,$B134, Hombres!$A$1:$DW$117, Mujeres!$A$1:$DW$117)</f>
        <v>93421.594615363923</v>
      </c>
      <c r="EG134" s="48" cm="1">
        <f t="array" ref="EG134">beneficio_muerte_individual_pensionado(EG$1,$E134,$B134, Hombres!$A$1:$DW$117, Mujeres!$A$1:$DW$117)</f>
        <v>85917.860669110582</v>
      </c>
      <c r="EH134" s="48" cm="1">
        <f t="array" ref="EH134">beneficio_muerte_individual_pensionado(EH$1,$E134,$B134, Hombres!$A$1:$DW$117, Mujeres!$A$1:$DW$117)</f>
        <v>77586.307778087939</v>
      </c>
      <c r="EI134" s="48" cm="1">
        <f t="array" ref="EI134">beneficio_muerte_individual_pensionado(EI$1,$E134,$B134, Hombres!$A$1:$DW$117, Mujeres!$A$1:$DW$117)</f>
        <v>68677.674030829978</v>
      </c>
      <c r="EJ134" s="48" cm="1">
        <f t="array" ref="EJ134">beneficio_muerte_individual_pensionado(EJ$1,$E134,$B134, Hombres!$A$1:$DW$117, Mujeres!$A$1:$DW$117)</f>
        <v>59447.105727740163</v>
      </c>
      <c r="EK134" s="48" cm="1">
        <f t="array" ref="EK134">beneficio_muerte_individual_pensionado(EK$1,$E134,$B134, Hombres!$A$1:$DW$117, Mujeres!$A$1:$DW$117)</f>
        <v>50165.392092740629</v>
      </c>
      <c r="EL134" s="48" cm="1">
        <f t="array" ref="EL134">beneficio_muerte_individual_pensionado(EL$1,$E134,$B134, Hombres!$A$1:$DW$117, Mujeres!$A$1:$DW$117)</f>
        <v>41144.766303988443</v>
      </c>
      <c r="EM134" s="48" cm="1">
        <f t="array" ref="EM134">beneficio_muerte_individual_pensionado(EM$1,$E134,$B134, Hombres!$A$1:$DW$117, Mujeres!$A$1:$DW$117)</f>
        <v>32702.104876577298</v>
      </c>
      <c r="EN134" s="48" cm="1">
        <f t="array" ref="EN134">beneficio_muerte_individual_pensionado(EN$1,$E134,$B134, Hombres!$A$1:$DW$117, Mujeres!$A$1:$DW$117)</f>
        <v>25099.999323005897</v>
      </c>
      <c r="EO134" s="48" cm="1">
        <f t="array" ref="EO134">beneficio_muerte_individual_pensionado(EO$1,$E134,$B134, Hombres!$A$1:$DW$117, Mujeres!$A$1:$DW$117)</f>
        <v>18523.500042210217</v>
      </c>
      <c r="EP134" s="48" cm="1">
        <f t="array" ref="EP134">beneficio_muerte_individual_pensionado(EP$1,$E134,$B134, Hombres!$A$1:$DW$117, Mujeres!$A$1:$DW$117)</f>
        <v>13077.013208669567</v>
      </c>
      <c r="EQ134" s="48" cm="1">
        <f t="array" ref="EQ134">beneficio_muerte_individual_pensionado(EQ$1,$E134,$B134, Hombres!$A$1:$DW$117, Mujeres!$A$1:$DW$117)</f>
        <v>8783.1652576707111</v>
      </c>
      <c r="ER134" s="48" cm="1">
        <f t="array" ref="ER134">beneficio_muerte_individual_pensionado(ER$1,$E134,$B134, Hombres!$A$1:$DW$117, Mujeres!$A$1:$DW$117)</f>
        <v>5578.5688018618175</v>
      </c>
      <c r="ES134" s="48" cm="1">
        <f t="array" ref="ES134">beneficio_muerte_individual_pensionado(ES$1,$E134,$B134, Hombres!$A$1:$DW$117, Mujeres!$A$1:$DW$117)</f>
        <v>3326.4702356763205</v>
      </c>
      <c r="ET134" s="48" cm="1">
        <f t="array" ref="ET134">beneficio_muerte_individual_pensionado(ET$1,$E134,$B134, Hombres!$A$1:$DW$117, Mujeres!$A$1:$DW$117)</f>
        <v>1846.0125123442083</v>
      </c>
      <c r="EU134" s="48" cm="1">
        <f t="array" ref="EU134">beneficio_muerte_individual_pensionado(EU$1,$E134,$B134, Hombres!$A$1:$DW$117, Mujeres!$A$1:$DW$117)</f>
        <v>943.59588048210776</v>
      </c>
      <c r="EV134" s="48" cm="1">
        <f t="array" ref="EV134">beneficio_muerte_individual_pensionado(EV$1,$E134,$B134, Hombres!$A$1:$DW$117, Mujeres!$A$1:$DW$117)</f>
        <v>438.89677271088158</v>
      </c>
      <c r="EW134" s="48" cm="1">
        <f t="array" ref="EW134">beneficio_muerte_individual_pensionado(EW$1,$E134,$B134, Hombres!$A$1:$DW$117, Mujeres!$A$1:$DW$117)</f>
        <v>183.01591709614152</v>
      </c>
      <c r="EX134" s="48" cm="1">
        <f t="array" ref="EX134">beneficio_muerte_individual_pensionado(EX$1,$E134,$B134, Hombres!$A$1:$DW$117, Mujeres!$A$1:$DW$117)</f>
        <v>67.121229113005398</v>
      </c>
      <c r="EY134" s="48" cm="1">
        <f t="array" ref="EY134">beneficio_muerte_individual_pensionado(EY$1,$E134,$B134, Hombres!$A$1:$DW$117, Mujeres!$A$1:$DW$117)</f>
        <v>21.111843415383152</v>
      </c>
      <c r="EZ134" s="48" cm="1">
        <f t="array" ref="EZ134">beneficio_muerte_individual_pensionado(EZ$1,$E134,$B134, Hombres!$A$1:$DW$117, Mujeres!$A$1:$DW$117)</f>
        <v>6.812132207489209</v>
      </c>
      <c r="FA134" s="48" cm="1">
        <f t="array" ref="FA134">beneficio_muerte_individual_pensionado(FA$1,$E134,$B134, Hombres!$A$1:$DW$117, Mujeres!$A$1:$DW$117)</f>
        <v>0</v>
      </c>
      <c r="FB134" s="48" cm="1">
        <f t="array" ref="FB134">beneficio_muerte_individual_pensionado(FB$1,$E134,$B134, Hombres!$A$1:$DW$117, Mujeres!$A$1:$DW$117)</f>
        <v>0</v>
      </c>
      <c r="FC134" s="48" cm="1">
        <f t="array" ref="FC134">beneficio_muerte_individual_pensionado(FC$1,$E134,$B134, Hombres!$A$1:$DW$117, Mujeres!$A$1:$DW$117)</f>
        <v>0</v>
      </c>
      <c r="FD134" s="48" cm="1">
        <f t="array" ref="FD134">beneficio_muerte_individual_pensionado(FD$1,$E134,$B134, Hombres!$A$1:$DW$117, Mujeres!$A$1:$DW$117)</f>
        <v>0</v>
      </c>
      <c r="FE134" s="48" cm="1">
        <f t="array" ref="FE134">beneficio_muerte_individual_pensionado(FE$1,$E134,$B134, Hombres!$A$1:$DW$117, Mujeres!$A$1:$DW$117)</f>
        <v>0</v>
      </c>
      <c r="FF134" s="48" cm="1">
        <f t="array" ref="FF134">beneficio_muerte_individual_pensionado(FF$1,$E134,$B134, Hombres!$A$1:$DW$117, Mujeres!$A$1:$DW$117)</f>
        <v>0</v>
      </c>
      <c r="FG134" s="48" cm="1">
        <f t="array" ref="FG134">beneficio_muerte_individual_pensionado(FG$1,$E134,$B134, Hombres!$A$1:$DW$117, Mujeres!$A$1:$DW$117)</f>
        <v>0</v>
      </c>
      <c r="FH134" s="48" cm="1">
        <f t="array" ref="FH134">beneficio_muerte_individual_pensionado(FH$1,$E134,$B134, Hombres!$A$1:$DW$117, Mujeres!$A$1:$DW$117)</f>
        <v>0</v>
      </c>
      <c r="FI134" s="48" cm="1">
        <f t="array" ref="FI134">beneficio_muerte_individual_pensionado(FI$1,$E134,$B134, Hombres!$A$1:$DW$117, Mujeres!$A$1:$DW$117)</f>
        <v>0</v>
      </c>
      <c r="FJ134" s="48" cm="1">
        <f t="array" ref="FJ134">beneficio_muerte_individual_pensionado(FJ$1,$E134,$B134, Hombres!$A$1:$DW$117, Mujeres!$A$1:$DW$117)</f>
        <v>0</v>
      </c>
      <c r="FK134" s="48" cm="1">
        <f t="array" ref="FK134">beneficio_muerte_individual_pensionado(FK$1,$E134,$B134, Hombres!$A$1:$DW$117, Mujeres!$A$1:$DW$117)</f>
        <v>0</v>
      </c>
      <c r="FL134" s="48" cm="1">
        <f t="array" ref="FL134">beneficio_muerte_individual_pensionado(FL$1,$E134,$B134, Hombres!$A$1:$DW$117, Mujeres!$A$1:$DW$117)</f>
        <v>0</v>
      </c>
      <c r="FM134" s="48" cm="1">
        <f t="array" ref="FM134">beneficio_muerte_individual_pensionado(FM$1,$E134,$B134, Hombres!$A$1:$DW$117, Mujeres!$A$1:$DW$117)</f>
        <v>0</v>
      </c>
      <c r="FN134" s="48" cm="1">
        <f t="array" ref="FN134">beneficio_muerte_individual_pensionado(FN$1,$E134,$B134, Hombres!$A$1:$DW$117, Mujeres!$A$1:$DW$117)</f>
        <v>0</v>
      </c>
      <c r="FO134" s="48" cm="1">
        <f t="array" ref="FO134">beneficio_muerte_individual_pensionado(FO$1,$E134,$B134, Hombres!$A$1:$DW$117, Mujeres!$A$1:$DW$117)</f>
        <v>0</v>
      </c>
      <c r="FP134" s="48" cm="1">
        <f t="array" ref="FP134">beneficio_muerte_individual_pensionado(FP$1,$E134,$B134, Hombres!$A$1:$DW$117, Mujeres!$A$1:$DW$117)</f>
        <v>0</v>
      </c>
      <c r="FQ134" s="48" cm="1">
        <f t="array" ref="FQ134">beneficio_muerte_individual_pensionado(FQ$1,$E134,$B134, Hombres!$A$1:$DW$117, Mujeres!$A$1:$DW$117)</f>
        <v>0</v>
      </c>
      <c r="FR134" s="48" cm="1">
        <f t="array" ref="FR134">beneficio_muerte_individual_pensionado(FR$1,$E134,$B134, Hombres!$A$1:$DW$117, Mujeres!$A$1:$DW$117)</f>
        <v>0</v>
      </c>
      <c r="FS134" s="48" cm="1">
        <f t="array" ref="FS134">beneficio_muerte_individual_pensionado(FS$1,$E134,$B134, Hombres!$A$1:$DW$117, Mujeres!$A$1:$DW$117)</f>
        <v>0</v>
      </c>
      <c r="FT134" s="48" cm="1">
        <f t="array" ref="FT134">beneficio_muerte_individual_pensionado(FT$1,$E134,$B134, Hombres!$A$1:$DW$117, Mujeres!$A$1:$DW$117)</f>
        <v>0</v>
      </c>
      <c r="FU134" s="48" cm="1">
        <f t="array" ref="FU134">beneficio_muerte_individual_pensionado(FU$1,$E134,$B134, Hombres!$A$1:$DW$117, Mujeres!$A$1:$DW$117)</f>
        <v>0</v>
      </c>
      <c r="FV134" s="48" cm="1">
        <f t="array" ref="FV134">beneficio_muerte_individual_pensionado(FV$1,$E134,$B134, Hombres!$A$1:$DW$117, Mujeres!$A$1:$DW$117)</f>
        <v>0</v>
      </c>
      <c r="FW134" s="48" cm="1">
        <f t="array" ref="FW134">beneficio_muerte_individual_pensionado(FW$1,$E134,$B134, Hombres!$A$1:$DW$117, Mujeres!$A$1:$DW$117)</f>
        <v>0</v>
      </c>
      <c r="FX134" s="48" cm="1">
        <f t="array" ref="FX134">beneficio_muerte_individual_pensionado(FX$1,$E134,$B134, Hombres!$A$1:$DW$117, Mujeres!$A$1:$DW$117)</f>
        <v>0</v>
      </c>
      <c r="FY134" s="48" cm="1">
        <f t="array" ref="FY134">beneficio_muerte_individual_pensionado(FY$1,$E134,$B134, Hombres!$A$1:$DW$117, Mujeres!$A$1:$DW$117)</f>
        <v>0</v>
      </c>
      <c r="FZ134" s="48" cm="1">
        <f t="array" ref="FZ134">beneficio_muerte_individual_pensionado(FZ$1,$E134,$B134, Hombres!$A$1:$DW$117, Mujeres!$A$1:$DW$117)</f>
        <v>0</v>
      </c>
      <c r="GA134" s="48" cm="1">
        <f t="array" ref="GA134">beneficio_muerte_individual_pensionado(GA$1,$E134,$B134, Hombres!$A$1:$DW$117, Mujeres!$A$1:$DW$117)</f>
        <v>0</v>
      </c>
      <c r="GB134" s="48" cm="1">
        <f t="array" ref="GB134">beneficio_muerte_individual_pensionado(GB$1,$E134,$B134, Hombres!$A$1:$DW$117, Mujeres!$A$1:$DW$117)</f>
        <v>0</v>
      </c>
      <c r="GC134" s="48" cm="1">
        <f t="array" ref="GC134">beneficio_muerte_individual_pensionado(GC$1,$E134,$B134, Hombres!$A$1:$DW$117, Mujeres!$A$1:$DW$117)</f>
        <v>0</v>
      </c>
      <c r="GD134" s="48" cm="1">
        <f t="array" ref="GD134">beneficio_muerte_individual_pensionado(GD$1,$E134,$B134, Hombres!$A$1:$DW$117, Mujeres!$A$1:$DW$117)</f>
        <v>0</v>
      </c>
      <c r="GE134" s="48" cm="1">
        <f t="array" ref="GE134">beneficio_muerte_individual_pensionado(GE$1,$E134,$B134, Hombres!$A$1:$DW$117, Mujeres!$A$1:$DW$117)</f>
        <v>0</v>
      </c>
      <c r="GF134" s="48" cm="1">
        <f t="array" ref="GF134">beneficio_muerte_individual_pensionado(GF$1,$E134,$B134, Hombres!$A$1:$DW$117, Mujeres!$A$1:$DW$117)</f>
        <v>0</v>
      </c>
      <c r="GG134" s="48" cm="1">
        <f t="array" ref="GG134">beneficio_muerte_individual_pensionado(GG$1,$E134,$B134, Hombres!$A$1:$DW$117, Mujeres!$A$1:$DW$117)</f>
        <v>0</v>
      </c>
      <c r="GH134" s="48" cm="1">
        <f t="array" ref="GH134">beneficio_muerte_individual_pensionado(GH$1,$E134,$B134, Hombres!$A$1:$DW$117, Mujeres!$A$1:$DW$117)</f>
        <v>0</v>
      </c>
      <c r="GI134" s="48" cm="1">
        <f t="array" ref="GI134">beneficio_muerte_individual_pensionado(GI$1,$E134,$B134, Hombres!$A$1:$DW$117, Mujeres!$A$1:$DW$117)</f>
        <v>0</v>
      </c>
      <c r="GJ134" s="48" cm="1">
        <f t="array" ref="GJ134">beneficio_muerte_individual_pensionado(GJ$1,$E134,$B134, Hombres!$A$1:$DW$117, Mujeres!$A$1:$DW$117)</f>
        <v>0</v>
      </c>
      <c r="GK134" s="48" cm="1">
        <f t="array" ref="GK134">beneficio_muerte_individual_pensionado(GK$1,$E134,$B134, Hombres!$A$1:$DW$117, Mujeres!$A$1:$DW$117)</f>
        <v>0</v>
      </c>
      <c r="GL134" s="48" cm="1">
        <f t="array" ref="GL134">beneficio_muerte_individual_pensionado(GL$1,$E134,$B134, Hombres!$A$1:$DW$117, Mujeres!$A$1:$DW$117)</f>
        <v>0</v>
      </c>
      <c r="GM134" s="48" cm="1">
        <f t="array" ref="GM134">beneficio_muerte_individual_pensionado(GM$1,$E134,$B134, Hombres!$A$1:$DW$117, Mujeres!$A$1:$DW$117)</f>
        <v>0</v>
      </c>
      <c r="GN134" s="48" cm="1">
        <f t="array" ref="GN134">beneficio_muerte_individual_pensionado(GN$1,$E134,$B134, Hombres!$A$1:$DW$117, Mujeres!$A$1:$DW$117)</f>
        <v>0</v>
      </c>
      <c r="GO134" s="48" cm="1">
        <f t="array" ref="GO134">beneficio_muerte_individual_pensionado(GO$1,$E134,$B134, Hombres!$A$1:$DW$117, Mujeres!$A$1:$DW$117)</f>
        <v>0</v>
      </c>
      <c r="GP134" s="48" cm="1">
        <f t="array" ref="GP134">beneficio_muerte_individual_pensionado(GP$1,$E134,$B134, Hombres!$A$1:$DW$117, Mujeres!$A$1:$DW$117)</f>
        <v>0</v>
      </c>
      <c r="GQ134" s="48" cm="1">
        <f t="array" ref="GQ134">beneficio_muerte_individual_pensionado(GQ$1,$E134,$B134, Hombres!$A$1:$DW$117, Mujeres!$A$1:$DW$117)</f>
        <v>0</v>
      </c>
      <c r="GR134" s="48" cm="1">
        <f t="array" ref="GR134">beneficio_muerte_individual_pensionado(GR$1,$E134,$B134, Hombres!$A$1:$DW$117, Mujeres!$A$1:$DW$117)</f>
        <v>0</v>
      </c>
      <c r="GS134" s="48" cm="1">
        <f t="array" ref="GS134">beneficio_muerte_individual_pensionado(GS$1,$E134,$B134, Hombres!$A$1:$DW$117, Mujeres!$A$1:$DW$117)</f>
        <v>0</v>
      </c>
      <c r="GT134" s="48" cm="1">
        <f t="array" ref="GT134">beneficio_muerte_individual_pensionado(GT$1,$E134,$B134, Hombres!$A$1:$DW$117, Mujeres!$A$1:$DW$117)</f>
        <v>0</v>
      </c>
    </row>
    <row r="135" spans="1:202" x14ac:dyDescent="0.3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8" cm="1">
        <f t="array" ref="H135">AnualidadPensionado(H$1,$E135,$B135, $D135, Hombres!$A$1:$DW$117, Mujeres!$A$1:$DW$117)</f>
        <v>0</v>
      </c>
      <c r="I135" s="48" cm="1">
        <f t="array" ref="I135">AnualidadPensionado(I$1,$E135,$B135, $D135, Hombres!$A$1:$DW$117, Mujeres!$A$1:$DW$117)</f>
        <v>1837084.0695202095</v>
      </c>
      <c r="J135" s="48" cm="1">
        <f t="array" ref="J135">AnualidadPensionado(J$1,$E135,$B135, $D135, Hombres!$A$1:$DW$117, Mujeres!$A$1:$DW$117)</f>
        <v>1829212.7466379651</v>
      </c>
      <c r="K135" s="48" cm="1">
        <f t="array" ref="K135">AnualidadPensionado(K$1,$E135,$B135, $D135, Hombres!$A$1:$DW$117, Mujeres!$A$1:$DW$117)</f>
        <v>1814813.8094871903</v>
      </c>
      <c r="L135" s="48" cm="1">
        <f t="array" ref="L135">AnualidadPensionado(L$1,$E135,$B135, $D135, Hombres!$A$1:$DW$117, Mujeres!$A$1:$DW$117)</f>
        <v>1793325.9639090376</v>
      </c>
      <c r="M135" s="48" cm="1">
        <f t="array" ref="M135">AnualidadPensionado(M$1,$E135,$B135, $D135, Hombres!$A$1:$DW$117, Mujeres!$A$1:$DW$117)</f>
        <v>1764274.0259072804</v>
      </c>
      <c r="N135" s="48" cm="1">
        <f t="array" ref="N135">AnualidadPensionado(N$1,$E135,$B135, $D135, Hombres!$A$1:$DW$117, Mujeres!$A$1:$DW$117)</f>
        <v>1727192.2215612726</v>
      </c>
      <c r="O135" s="48" cm="1">
        <f t="array" ref="O135">AnualidadPensionado(O$1,$E135,$B135, $D135, Hombres!$A$1:$DW$117, Mujeres!$A$1:$DW$117)</f>
        <v>1681588.6212698407</v>
      </c>
      <c r="P135" s="48" cm="1">
        <f t="array" ref="P135">AnualidadPensionado(P$1,$E135,$B135, $D135, Hombres!$A$1:$DW$117, Mujeres!$A$1:$DW$117)</f>
        <v>1627040.2406199169</v>
      </c>
      <c r="Q135" s="48" cm="1">
        <f t="array" ref="Q135">AnualidadPensionado(Q$1,$E135,$B135, $D135, Hombres!$A$1:$DW$117, Mujeres!$A$1:$DW$117)</f>
        <v>1563369.4717556068</v>
      </c>
      <c r="R135" s="48" cm="1">
        <f t="array" ref="R135">AnualidadPensionado(R$1,$E135,$B135, $D135, Hombres!$A$1:$DW$117, Mujeres!$A$1:$DW$117)</f>
        <v>1490668.1934493545</v>
      </c>
      <c r="S135" s="48" cm="1">
        <f t="array" ref="S135">AnualidadPensionado(S$1,$E135,$B135, $D135, Hombres!$A$1:$DW$117, Mujeres!$A$1:$DW$117)</f>
        <v>1409206.348819263</v>
      </c>
      <c r="T135" s="48" cm="1">
        <f t="array" ref="T135">AnualidadPensionado(T$1,$E135,$B135, $D135, Hombres!$A$1:$DW$117, Mujeres!$A$1:$DW$117)</f>
        <v>1319405.1759182157</v>
      </c>
      <c r="U135" s="48" cm="1">
        <f t="array" ref="U135">AnualidadPensionado(U$1,$E135,$B135, $D135, Hombres!$A$1:$DW$117, Mujeres!$A$1:$DW$117)</f>
        <v>1221962.6770722903</v>
      </c>
      <c r="V135" s="48" cm="1">
        <f t="array" ref="V135">AnualidadPensionado(V$1,$E135,$B135, $D135, Hombres!$A$1:$DW$117, Mujeres!$A$1:$DW$117)</f>
        <v>1118009.4897528691</v>
      </c>
      <c r="W135" s="48" cm="1">
        <f t="array" ref="W135">AnualidadPensionado(W$1,$E135,$B135, $D135, Hombres!$A$1:$DW$117, Mujeres!$A$1:$DW$117)</f>
        <v>1009073.1270524167</v>
      </c>
      <c r="X135" s="48" cm="1">
        <f t="array" ref="X135">AnualidadPensionado(X$1,$E135,$B135, $D135, Hombres!$A$1:$DW$117, Mujeres!$A$1:$DW$117)</f>
        <v>896945.13812507456</v>
      </c>
      <c r="Y135" s="48" cm="1">
        <f t="array" ref="Y135">AnualidadPensionado(Y$1,$E135,$B135, $D135, Hombres!$A$1:$DW$117, Mujeres!$A$1:$DW$117)</f>
        <v>783640.70967393299</v>
      </c>
      <c r="Z135" s="48" cm="1">
        <f t="array" ref="Z135">AnualidadPensionado(Z$1,$E135,$B135, $D135, Hombres!$A$1:$DW$117, Mujeres!$A$1:$DW$117)</f>
        <v>671419.76000320562</v>
      </c>
      <c r="AA135" s="48" cm="1">
        <f t="array" ref="AA135">AnualidadPensionado(AA$1,$E135,$B135, $D135, Hombres!$A$1:$DW$117, Mujeres!$A$1:$DW$117)</f>
        <v>562763.49806145066</v>
      </c>
      <c r="AB135" s="48" cm="1">
        <f t="array" ref="AB135">AnualidadPensionado(AB$1,$E135,$B135, $D135, Hombres!$A$1:$DW$117, Mujeres!$A$1:$DW$117)</f>
        <v>460175.59880956582</v>
      </c>
      <c r="AC135" s="48" cm="1">
        <f t="array" ref="AC135">AnualidadPensionado(AC$1,$E135,$B135, $D135, Hombres!$A$1:$DW$117, Mujeres!$A$1:$DW$117)</f>
        <v>365930.57684913831</v>
      </c>
      <c r="AD135" s="48" cm="1">
        <f t="array" ref="AD135">AnualidadPensionado(AD$1,$E135,$B135, $D135, Hombres!$A$1:$DW$117, Mujeres!$A$1:$DW$117)</f>
        <v>281912.85419637803</v>
      </c>
      <c r="AE135" s="48" cm="1">
        <f t="array" ref="AE135">AnualidadPensionado(AE$1,$E135,$B135, $D135, Hombres!$A$1:$DW$117, Mujeres!$A$1:$DW$117)</f>
        <v>209502.27321688732</v>
      </c>
      <c r="AF135" s="48" cm="1">
        <f t="array" ref="AF135">AnualidadPensionado(AF$1,$E135,$B135, $D135, Hombres!$A$1:$DW$117, Mujeres!$A$1:$DW$117)</f>
        <v>149453.32004114616</v>
      </c>
      <c r="AG135" s="48" cm="1">
        <f t="array" ref="AG135">AnualidadPensionado(AG$1,$E135,$B135, $D135, Hombres!$A$1:$DW$117, Mujeres!$A$1:$DW$117)</f>
        <v>101775.74847647506</v>
      </c>
      <c r="AH135" s="48" cm="1">
        <f t="array" ref="AH135">AnualidadPensionado(AH$1,$E135,$B135, $D135, Hombres!$A$1:$DW$117, Mujeres!$A$1:$DW$117)</f>
        <v>65726.024513138633</v>
      </c>
      <c r="AI135" s="48" cm="1">
        <f t="array" ref="AI135">AnualidadPensionado(AI$1,$E135,$B135, $D135, Hombres!$A$1:$DW$117, Mujeres!$A$1:$DW$117)</f>
        <v>39935.700301308811</v>
      </c>
      <c r="AJ135" s="48" cm="1">
        <f t="array" ref="AJ135">AnualidadPensionado(AJ$1,$E135,$B135, $D135, Hombres!$A$1:$DW$117, Mujeres!$A$1:$DW$117)</f>
        <v>22618.000594678888</v>
      </c>
      <c r="AK135" s="48" cm="1">
        <f t="array" ref="AK135">AnualidadPensionado(AK$1,$E135,$B135, $D135, Hombres!$A$1:$DW$117, Mujeres!$A$1:$DW$117)</f>
        <v>11808.438682278824</v>
      </c>
      <c r="AL135" s="48" cm="1">
        <f t="array" ref="AL135">AnualidadPensionado(AL$1,$E135,$B135, $D135, Hombres!$A$1:$DW$117, Mujeres!$A$1:$DW$117)</f>
        <v>5606.5059179484533</v>
      </c>
      <c r="AM135" s="48" cm="1">
        <f t="array" ref="AM135">AnualidadPensionado(AM$1,$E135,$B135, $D135, Hombres!$A$1:$DW$117, Mujeres!$A$1:$DW$117)</f>
        <v>2379.8178431622046</v>
      </c>
      <c r="AN135" s="48" cm="1">
        <f t="array" ref="AN135">AnualidadPensionado(AN$1,$E135,$B135, $D135, Hombres!$A$1:$DW$117, Mujeres!$A$1:$DW$117)</f>
        <v>883.43213871267494</v>
      </c>
      <c r="AO135" s="48" cm="1">
        <f t="array" ref="AO135">AnualidadPensionado(AO$1,$E135,$B135, $D135, Hombres!$A$1:$DW$117, Mujeres!$A$1:$DW$117)</f>
        <v>278.47481000688032</v>
      </c>
      <c r="AP135" s="48" cm="1">
        <f t="array" ref="AP135">AnualidadPensionado(AP$1,$E135,$B135, $D135, Hombres!$A$1:$DW$117, Mujeres!$A$1:$DW$117)</f>
        <v>71.494665881719271</v>
      </c>
      <c r="AQ135" s="48" cm="1">
        <f t="array" ref="AQ135">AnualidadPensionado(AQ$1,$E135,$B135, $D135, Hombres!$A$1:$DW$117, Mujeres!$A$1:$DW$117)</f>
        <v>14.015689326776284</v>
      </c>
      <c r="AR135" s="48" cm="1">
        <f t="array" ref="AR135">AnualidadPensionado(AR$1,$E135,$B135, $D135, Hombres!$A$1:$DW$117, Mujeres!$A$1:$DW$117)</f>
        <v>1.8707545465486339</v>
      </c>
      <c r="AS135" s="48" cm="1">
        <f t="array" ref="AS135">AnualidadPensionado(AS$1,$E135,$B135, $D135, Hombres!$A$1:$DW$117, Mujeres!$A$1:$DW$117)</f>
        <v>0</v>
      </c>
      <c r="AT135" s="48" cm="1">
        <f t="array" ref="AT135">AnualidadPensionado(AT$1,$E135,$B135, $D135, Hombres!$A$1:$DW$117, Mujeres!$A$1:$DW$117)</f>
        <v>0</v>
      </c>
      <c r="AU135" s="48" cm="1">
        <f t="array" ref="AU135">AnualidadPensionado(AU$1,$E135,$B135, $D135, Hombres!$A$1:$DW$117, Mujeres!$A$1:$DW$117)</f>
        <v>0</v>
      </c>
      <c r="AV135" s="48" cm="1">
        <f t="array" ref="AV135">AnualidadPensionado(AV$1,$E135,$B135, $D135, Hombres!$A$1:$DW$117, Mujeres!$A$1:$DW$117)</f>
        <v>0</v>
      </c>
      <c r="AW135" s="48" cm="1">
        <f t="array" ref="AW135">AnualidadPensionado(AW$1,$E135,$B135, $D135, Hombres!$A$1:$DW$117, Mujeres!$A$1:$DW$117)</f>
        <v>0</v>
      </c>
      <c r="AX135" s="48" cm="1">
        <f t="array" ref="AX135">AnualidadPensionado(AX$1,$E135,$B135, $D135, Hombres!$A$1:$DW$117, Mujeres!$A$1:$DW$117)</f>
        <v>0</v>
      </c>
      <c r="AY135" s="48" cm="1">
        <f t="array" ref="AY135">AnualidadPensionado(AY$1,$E135,$B135, $D135, Hombres!$A$1:$DW$117, Mujeres!$A$1:$DW$117)</f>
        <v>0</v>
      </c>
      <c r="AZ135" s="48" cm="1">
        <f t="array" ref="AZ135">AnualidadPensionado(AZ$1,$E135,$B135, $D135, Hombres!$A$1:$DW$117, Mujeres!$A$1:$DW$117)</f>
        <v>0</v>
      </c>
      <c r="BA135" s="48" cm="1">
        <f t="array" ref="BA135">AnualidadPensionado(BA$1,$E135,$B135, $D135, Hombres!$A$1:$DW$117, Mujeres!$A$1:$DW$117)</f>
        <v>0</v>
      </c>
      <c r="BB135" s="48" cm="1">
        <f t="array" ref="BB135">AnualidadPensionado(BB$1,$E135,$B135, $D135, Hombres!$A$1:$DW$117, Mujeres!$A$1:$DW$117)</f>
        <v>0</v>
      </c>
      <c r="BC135" s="48" cm="1">
        <f t="array" ref="BC135">AnualidadPensionado(BC$1,$E135,$B135, $D135, Hombres!$A$1:$DW$117, Mujeres!$A$1:$DW$117)</f>
        <v>0</v>
      </c>
      <c r="BD135" s="48" cm="1">
        <f t="array" ref="BD135">AnualidadPensionado(BD$1,$E135,$B135, $D135, Hombres!$A$1:$DW$117, Mujeres!$A$1:$DW$117)</f>
        <v>0</v>
      </c>
      <c r="BE135" s="48" cm="1">
        <f t="array" ref="BE135">AnualidadPensionado(BE$1,$E135,$B135, $D135, Hombres!$A$1:$DW$117, Mujeres!$A$1:$DW$117)</f>
        <v>0</v>
      </c>
      <c r="BF135" s="48" cm="1">
        <f t="array" ref="BF135">AnualidadPensionado(BF$1,$E135,$B135, $D135, Hombres!$A$1:$DW$117, Mujeres!$A$1:$DW$117)</f>
        <v>0</v>
      </c>
      <c r="BG135" s="48" cm="1">
        <f t="array" ref="BG135">AnualidadPensionado(BG$1,$E135,$B135, $D135, Hombres!$A$1:$DW$117, Mujeres!$A$1:$DW$117)</f>
        <v>0</v>
      </c>
      <c r="BH135" s="48" cm="1">
        <f t="array" ref="BH135">AnualidadPensionado(BH$1,$E135,$B135, $D135, Hombres!$A$1:$DW$117, Mujeres!$A$1:$DW$117)</f>
        <v>0</v>
      </c>
      <c r="BI135" s="48" cm="1">
        <f t="array" ref="BI135">AnualidadPensionado(BI$1,$E135,$B135, $D135, Hombres!$A$1:$DW$117, Mujeres!$A$1:$DW$117)</f>
        <v>0</v>
      </c>
      <c r="BJ135" s="48" cm="1">
        <f t="array" ref="BJ135">AnualidadPensionado(BJ$1,$E135,$B135, $D135, Hombres!$A$1:$DW$117, Mujeres!$A$1:$DW$117)</f>
        <v>0</v>
      </c>
      <c r="BK135" s="48" cm="1">
        <f t="array" ref="BK135">AnualidadPensionado(BK$1,$E135,$B135, $D135, Hombres!$A$1:$DW$117, Mujeres!$A$1:$DW$117)</f>
        <v>0</v>
      </c>
      <c r="BL135" s="48" cm="1">
        <f t="array" ref="BL135">AnualidadPensionado(BL$1,$E135,$B135, $D135, Hombres!$A$1:$DW$117, Mujeres!$A$1:$DW$117)</f>
        <v>0</v>
      </c>
      <c r="BM135" s="48" cm="1">
        <f t="array" ref="BM135">AnualidadPensionado(BM$1,$E135,$B135, $D135, Hombres!$A$1:$DW$117, Mujeres!$A$1:$DW$117)</f>
        <v>0</v>
      </c>
      <c r="BN135" s="48" cm="1">
        <f t="array" ref="BN135">AnualidadPensionado(BN$1,$E135,$B135, $D135, Hombres!$A$1:$DW$117, Mujeres!$A$1:$DW$117)</f>
        <v>0</v>
      </c>
      <c r="BO135" s="48" cm="1">
        <f t="array" ref="BO135">AnualidadPensionado(BO$1,$E135,$B135, $D135, Hombres!$A$1:$DW$117, Mujeres!$A$1:$DW$117)</f>
        <v>0</v>
      </c>
      <c r="BP135" s="48" cm="1">
        <f t="array" ref="BP135">AnualidadPensionado(BP$1,$E135,$B135, $D135, Hombres!$A$1:$DW$117, Mujeres!$A$1:$DW$117)</f>
        <v>0</v>
      </c>
      <c r="BQ135" s="48" cm="1">
        <f t="array" ref="BQ135">AnualidadPensionado(BQ$1,$E135,$B135, $D135, Hombres!$A$1:$DW$117, Mujeres!$A$1:$DW$117)</f>
        <v>0</v>
      </c>
      <c r="BR135" s="48" cm="1">
        <f t="array" ref="BR135">AnualidadPensionado(BR$1,$E135,$B135, $D135, Hombres!$A$1:$DW$117, Mujeres!$A$1:$DW$117)</f>
        <v>0</v>
      </c>
      <c r="BS135" s="48" cm="1">
        <f t="array" ref="BS135">AnualidadPensionado(BS$1,$E135,$B135, $D135, Hombres!$A$1:$DW$117, Mujeres!$A$1:$DW$117)</f>
        <v>0</v>
      </c>
      <c r="BT135" s="48" cm="1">
        <f t="array" ref="BT135">AnualidadPensionado(BT$1,$E135,$B135, $D135, Hombres!$A$1:$DW$117, Mujeres!$A$1:$DW$117)</f>
        <v>0</v>
      </c>
      <c r="BU135" s="48" cm="1">
        <f t="array" ref="BU135">AnualidadPensionado(BU$1,$E135,$B135, $D135, Hombres!$A$1:$DW$117, Mujeres!$A$1:$DW$117)</f>
        <v>0</v>
      </c>
      <c r="BV135" s="48" cm="1">
        <f t="array" ref="BV135">AnualidadPensionado(BV$1,$E135,$B135, $D135, Hombres!$A$1:$DW$117, Mujeres!$A$1:$DW$117)</f>
        <v>0</v>
      </c>
      <c r="BW135" s="48" cm="1">
        <f t="array" ref="BW135">AnualidadPensionado(BW$1,$E135,$B135, $D135, Hombres!$A$1:$DW$117, Mujeres!$A$1:$DW$117)</f>
        <v>0</v>
      </c>
      <c r="BX135" s="48" cm="1">
        <f t="array" ref="BX135">AnualidadPensionado(BX$1,$E135,$B135, $D135, Hombres!$A$1:$DW$117, Mujeres!$A$1:$DW$117)</f>
        <v>0</v>
      </c>
      <c r="BY135" s="48" cm="1">
        <f t="array" ref="BY135">AnualidadPensionado(BY$1,$E135,$B135, $D135, Hombres!$A$1:$DW$117, Mujeres!$A$1:$DW$117)</f>
        <v>0</v>
      </c>
      <c r="BZ135" s="48" cm="1">
        <f t="array" ref="BZ135">AnualidadPensionado(BZ$1,$E135,$B135, $D135, Hombres!$A$1:$DW$117, Mujeres!$A$1:$DW$117)</f>
        <v>0</v>
      </c>
      <c r="CA135" s="48" cm="1">
        <f t="array" ref="CA135">AnualidadPensionado(CA$1,$E135,$B135, $D135, Hombres!$A$1:$DW$117, Mujeres!$A$1:$DW$117)</f>
        <v>0</v>
      </c>
      <c r="CB135" s="48" cm="1">
        <f t="array" ref="CB135">AnualidadPensionado(CB$1,$E135,$B135, $D135, Hombres!$A$1:$DW$117, Mujeres!$A$1:$DW$117)</f>
        <v>0</v>
      </c>
      <c r="CC135" s="48" cm="1">
        <f t="array" ref="CC135">AnualidadPensionado(CC$1,$E135,$B135, $D135, Hombres!$A$1:$DW$117, Mujeres!$A$1:$DW$117)</f>
        <v>0</v>
      </c>
      <c r="CD135" s="48" cm="1">
        <f t="array" ref="CD135">AnualidadPensionado(CD$1,$E135,$B135, $D135, Hombres!$A$1:$DW$117, Mujeres!$A$1:$DW$117)</f>
        <v>0</v>
      </c>
      <c r="CE135" s="48" cm="1">
        <f t="array" ref="CE135">AnualidadPensionado(CE$1,$E135,$B135, $D135, Hombres!$A$1:$DW$117, Mujeres!$A$1:$DW$117)</f>
        <v>0</v>
      </c>
      <c r="CF135" s="48" cm="1">
        <f t="array" ref="CF135">AnualidadPensionado(CF$1,$E135,$B135, $D135, Hombres!$A$1:$DW$117, Mujeres!$A$1:$DW$117)</f>
        <v>0</v>
      </c>
      <c r="CG135" s="48" cm="1">
        <f t="array" ref="CG135">AnualidadPensionado(CG$1,$E135,$B135, $D135, Hombres!$A$1:$DW$117, Mujeres!$A$1:$DW$117)</f>
        <v>0</v>
      </c>
      <c r="CH135" s="48" cm="1">
        <f t="array" ref="CH135">AnualidadPensionado(CH$1,$E135,$B135, $D135, Hombres!$A$1:$DW$117, Mujeres!$A$1:$DW$117)</f>
        <v>0</v>
      </c>
      <c r="CI135" s="48" cm="1">
        <f t="array" ref="CI135">AnualidadPensionado(CI$1,$E135,$B135, $D135, Hombres!$A$1:$DW$117, Mujeres!$A$1:$DW$117)</f>
        <v>0</v>
      </c>
      <c r="CJ135" s="48" cm="1">
        <f t="array" ref="CJ135">AnualidadPensionado(CJ$1,$E135,$B135, $D135, Hombres!$A$1:$DW$117, Mujeres!$A$1:$DW$117)</f>
        <v>0</v>
      </c>
      <c r="CK135" s="48" cm="1">
        <f t="array" ref="CK135">AnualidadPensionado(CK$1,$E135,$B135, $D135, Hombres!$A$1:$DW$117, Mujeres!$A$1:$DW$117)</f>
        <v>0</v>
      </c>
      <c r="CL135" s="48" cm="1">
        <f t="array" ref="CL135">AnualidadPensionado(CL$1,$E135,$B135, $D135, Hombres!$A$1:$DW$117, Mujeres!$A$1:$DW$117)</f>
        <v>0</v>
      </c>
      <c r="CM135" s="48" cm="1">
        <f t="array" ref="CM135">AnualidadPensionado(CM$1,$E135,$B135, $D135, Hombres!$A$1:$DW$117, Mujeres!$A$1:$DW$117)</f>
        <v>0</v>
      </c>
      <c r="CN135" s="48" cm="1">
        <f t="array" ref="CN135">AnualidadPensionado(CN$1,$E135,$B135, $D135, Hombres!$A$1:$DW$117, Mujeres!$A$1:$DW$117)</f>
        <v>0</v>
      </c>
      <c r="CO135" s="48" cm="1">
        <f t="array" ref="CO135">AnualidadPensionado(CO$1,$E135,$B135, $D135, Hombres!$A$1:$DW$117, Mujeres!$A$1:$DW$117)</f>
        <v>0</v>
      </c>
      <c r="CP135" s="48" cm="1">
        <f t="array" ref="CP135">AnualidadPensionado(CP$1,$E135,$B135, $D135, Hombres!$A$1:$DW$117, Mujeres!$A$1:$DW$117)</f>
        <v>0</v>
      </c>
      <c r="CQ135" s="48" cm="1">
        <f t="array" ref="CQ135">AnualidadPensionado(CQ$1,$E135,$B135, $D135, Hombres!$A$1:$DW$117, Mujeres!$A$1:$DW$117)</f>
        <v>0</v>
      </c>
      <c r="CR135" s="48" cm="1">
        <f t="array" ref="CR135">AnualidadPensionado(CR$1,$E135,$B135, $D135, Hombres!$A$1:$DW$117, Mujeres!$A$1:$DW$117)</f>
        <v>0</v>
      </c>
      <c r="CS135" s="48" cm="1">
        <f t="array" ref="CS135">AnualidadPensionado(CS$1,$E135,$B135, $D135, Hombres!$A$1:$DW$117, Mujeres!$A$1:$DW$117)</f>
        <v>0</v>
      </c>
      <c r="CT135" s="48" cm="1">
        <f t="array" ref="CT135">AnualidadPensionado(CT$1,$E135,$B135, $D135, Hombres!$A$1:$DW$117, Mujeres!$A$1:$DW$117)</f>
        <v>0</v>
      </c>
      <c r="CU135" s="48" cm="1">
        <f t="array" ref="CU135">AnualidadPensionado(CU$1,$E135,$B135, $D135, Hombres!$A$1:$DW$117, Mujeres!$A$1:$DW$117)</f>
        <v>0</v>
      </c>
      <c r="CV135" s="48" cm="1">
        <f t="array" ref="CV135">AnualidadPensionado(CV$1,$E135,$B135, $D135, Hombres!$A$1:$DW$117, Mujeres!$A$1:$DW$117)</f>
        <v>0</v>
      </c>
      <c r="CW135" s="48" cm="1">
        <f t="array" ref="CW135">AnualidadPensionado(CW$1,$E135,$B135, $D135, Hombres!$A$1:$DW$117, Mujeres!$A$1:$DW$117)</f>
        <v>0</v>
      </c>
      <c r="CX135" s="48" cm="1">
        <f t="array" ref="CX135">AnualidadPensionado(CX$1,$E135,$B135, $D135, Hombres!$A$1:$DW$117, Mujeres!$A$1:$DW$117)</f>
        <v>0</v>
      </c>
      <c r="CY135" s="48" cm="1">
        <f t="array" ref="CY135">AnualidadPensionado(CY$1,$E135,$B135, $D135, Hombres!$A$1:$DW$117, Mujeres!$A$1:$DW$117)</f>
        <v>0</v>
      </c>
      <c r="DB135" s="21"/>
      <c r="DC135" s="48" cm="1">
        <f t="array" ref="DC135">beneficio_muerte_individual_pensionado(DC$1,$E135,$B135, Hombres!$A$1:$DW$117, Mujeres!$A$1:$DW$117)</f>
        <v>0</v>
      </c>
      <c r="DD135" s="48" cm="1">
        <f t="array" ref="DD135">beneficio_muerte_individual_pensionado(DD$1,$E135,$B135, Hombres!$A$1:$DW$117, Mujeres!$A$1:$DW$117)</f>
        <v>98139.300981509994</v>
      </c>
      <c r="DE135" s="48" cm="1">
        <f t="array" ref="DE135">beneficio_muerte_individual_pensionado(DE$1,$E135,$B135, Hombres!$A$1:$DW$117, Mujeres!$A$1:$DW$117)</f>
        <v>104658.468303578</v>
      </c>
      <c r="DF135" s="48" cm="1">
        <f t="array" ref="DF135">beneficio_muerte_individual_pensionado(DF$1,$E135,$B135, Hombres!$A$1:$DW$117, Mujeres!$A$1:$DW$117)</f>
        <v>111354.96695874624</v>
      </c>
      <c r="DG135" s="48" cm="1">
        <f t="array" ref="DG135">beneficio_muerte_individual_pensionado(DG$1,$E135,$B135, Hombres!$A$1:$DW$117, Mujeres!$A$1:$DW$117)</f>
        <v>118019.72653060006</v>
      </c>
      <c r="DH135" s="48" cm="1">
        <f t="array" ref="DH135">beneficio_muerte_individual_pensionado(DH$1,$E135,$B135, Hombres!$A$1:$DW$117, Mujeres!$A$1:$DW$117)</f>
        <v>124457.53030534989</v>
      </c>
      <c r="DI135" s="48" cm="1">
        <f t="array" ref="DI135">beneficio_muerte_individual_pensionado(DI$1,$E135,$B135, Hombres!$A$1:$DW$117, Mujeres!$A$1:$DW$117)</f>
        <v>130639.86483393238</v>
      </c>
      <c r="DJ135" s="48" cm="1">
        <f t="array" ref="DJ135">beneficio_muerte_individual_pensionado(DJ$1,$E135,$B135, Hombres!$A$1:$DW$117, Mujeres!$A$1:$DW$117)</f>
        <v>136542.88305916323</v>
      </c>
      <c r="DK135" s="48" cm="1">
        <f t="array" ref="DK135">beneficio_muerte_individual_pensionado(DK$1,$E135,$B135, Hombres!$A$1:$DW$117, Mujeres!$A$1:$DW$117)</f>
        <v>141985.18512641141</v>
      </c>
      <c r="DL135" s="48" cm="1">
        <f t="array" ref="DL135">beneficio_muerte_individual_pensionado(DL$1,$E135,$B135, Hombres!$A$1:$DW$117, Mujeres!$A$1:$DW$117)</f>
        <v>146620.62126784452</v>
      </c>
      <c r="DM135" s="48" cm="1">
        <f t="array" ref="DM135">beneficio_muerte_individual_pensionado(DM$1,$E135,$B135, Hombres!$A$1:$DW$117, Mujeres!$A$1:$DW$117)</f>
        <v>150147.9860545347</v>
      </c>
      <c r="DN135" s="48" cm="1">
        <f t="array" ref="DN135">beneficio_muerte_individual_pensionado(DN$1,$E135,$B135, Hombres!$A$1:$DW$117, Mujeres!$A$1:$DW$117)</f>
        <v>152449.6096898072</v>
      </c>
      <c r="DO135" s="48" cm="1">
        <f t="array" ref="DO135">beneficio_muerte_individual_pensionado(DO$1,$E135,$B135, Hombres!$A$1:$DW$117, Mujeres!$A$1:$DW$117)</f>
        <v>153410.73945650653</v>
      </c>
      <c r="DP135" s="48" cm="1">
        <f t="array" ref="DP135">beneficio_muerte_individual_pensionado(DP$1,$E135,$B135, Hombres!$A$1:$DW$117, Mujeres!$A$1:$DW$117)</f>
        <v>152809.74101864369</v>
      </c>
      <c r="DQ135" s="48" cm="1">
        <f t="array" ref="DQ135">beneficio_muerte_individual_pensionado(DQ$1,$E135,$B135, Hombres!$A$1:$DW$117, Mujeres!$A$1:$DW$117)</f>
        <v>150350.90860862838</v>
      </c>
      <c r="DR135" s="48" cm="1">
        <f t="array" ref="DR135">beneficio_muerte_individual_pensionado(DR$1,$E135,$B135, Hombres!$A$1:$DW$117, Mujeres!$A$1:$DW$117)</f>
        <v>145854.83753836656</v>
      </c>
      <c r="DS135" s="48" cm="1">
        <f t="array" ref="DS135">beneficio_muerte_individual_pensionado(DS$1,$E135,$B135, Hombres!$A$1:$DW$117, Mujeres!$A$1:$DW$117)</f>
        <v>139324.19827882451</v>
      </c>
      <c r="DT135" s="48" cm="1">
        <f t="array" ref="DT135">beneficio_muerte_individual_pensionado(DT$1,$E135,$B135, Hombres!$A$1:$DW$117, Mujeres!$A$1:$DW$117)</f>
        <v>130837.68054628163</v>
      </c>
      <c r="DU135" s="48" cm="1">
        <f t="array" ref="DU135">beneficio_muerte_individual_pensionado(DU$1,$E135,$B135, Hombres!$A$1:$DW$117, Mujeres!$A$1:$DW$117)</f>
        <v>120506.87428584484</v>
      </c>
      <c r="DV135" s="48" cm="1">
        <f t="array" ref="DV135">beneficio_muerte_individual_pensionado(DV$1,$E135,$B135, Hombres!$A$1:$DW$117, Mujeres!$A$1:$DW$117)</f>
        <v>108522.94751999258</v>
      </c>
      <c r="DW135" s="48" cm="1">
        <f t="array" ref="DW135">beneficio_muerte_individual_pensionado(DW$1,$E135,$B135, Hombres!$A$1:$DW$117, Mujeres!$A$1:$DW$117)</f>
        <v>95261.666979786271</v>
      </c>
      <c r="DX135" s="48" cm="1">
        <f t="array" ref="DX135">beneficio_muerte_individual_pensionado(DX$1,$E135,$B135, Hombres!$A$1:$DW$117, Mujeres!$A$1:$DW$117)</f>
        <v>81262.087996207541</v>
      </c>
      <c r="DY135" s="48" cm="1">
        <f t="array" ref="DY135">beneficio_muerte_individual_pensionado(DY$1,$E135,$B135, Hombres!$A$1:$DW$117, Mujeres!$A$1:$DW$117)</f>
        <v>67121.737018959961</v>
      </c>
      <c r="DZ135" s="48" cm="1">
        <f t="array" ref="DZ135">beneficio_muerte_individual_pensionado(DZ$1,$E135,$B135, Hombres!$A$1:$DW$117, Mujeres!$A$1:$DW$117)</f>
        <v>53440.819940630892</v>
      </c>
      <c r="EA135" s="48" cm="1">
        <f t="array" ref="EA135">beneficio_muerte_individual_pensionado(EA$1,$E135,$B135, Hombres!$A$1:$DW$117, Mujeres!$A$1:$DW$117)</f>
        <v>40793.433516385383</v>
      </c>
      <c r="EB135" s="48" cm="1">
        <f t="array" ref="EB135">beneficio_muerte_individual_pensionado(EB$1,$E135,$B135, Hombres!$A$1:$DW$117, Mujeres!$A$1:$DW$117)</f>
        <v>29680.89104811415</v>
      </c>
      <c r="EC135" s="48" cm="1">
        <f t="array" ref="EC135">beneficio_muerte_individual_pensionado(EC$1,$E135,$B135, Hombres!$A$1:$DW$117, Mujeres!$A$1:$DW$117)</f>
        <v>20449.053625640572</v>
      </c>
      <c r="ED135" s="48" cm="1">
        <f t="array" ref="ED135">beneficio_muerte_individual_pensionado(ED$1,$E135,$B135, Hombres!$A$1:$DW$117, Mujeres!$A$1:$DW$117)</f>
        <v>13235.334530820977</v>
      </c>
      <c r="EE135" s="48" cm="1">
        <f t="array" ref="EE135">beneficio_muerte_individual_pensionado(EE$1,$E135,$B135, Hombres!$A$1:$DW$117, Mujeres!$A$1:$DW$117)</f>
        <v>7970.5497970129081</v>
      </c>
      <c r="EF135" s="48" cm="1">
        <f t="array" ref="EF135">beneficio_muerte_individual_pensionado(EF$1,$E135,$B135, Hombres!$A$1:$DW$117, Mujeres!$A$1:$DW$117)</f>
        <v>4415.2538051475485</v>
      </c>
      <c r="EG135" s="48" cm="1">
        <f t="array" ref="EG135">beneficio_muerte_individual_pensionado(EG$1,$E135,$B135, Hombres!$A$1:$DW$117, Mujeres!$A$1:$DW$117)</f>
        <v>2219.0265786960217</v>
      </c>
      <c r="EH135" s="48" cm="1">
        <f t="array" ref="EH135">beneficio_muerte_individual_pensionado(EH$1,$E135,$B135, Hombres!$A$1:$DW$117, Mujeres!$A$1:$DW$117)</f>
        <v>994.59993858749328</v>
      </c>
      <c r="EI135" s="48" cm="1">
        <f t="array" ref="EI135">beneficio_muerte_individual_pensionado(EI$1,$E135,$B135, Hombres!$A$1:$DW$117, Mujeres!$A$1:$DW$117)</f>
        <v>388.82858735285851</v>
      </c>
      <c r="EJ135" s="48" cm="1">
        <f t="array" ref="EJ135">beneficio_muerte_individual_pensionado(EJ$1,$E135,$B135, Hombres!$A$1:$DW$117, Mujeres!$A$1:$DW$117)</f>
        <v>128.70313563028273</v>
      </c>
      <c r="EK135" s="48" cm="1">
        <f t="array" ref="EK135">beneficio_muerte_individual_pensionado(EK$1,$E135,$B135, Hombres!$A$1:$DW$117, Mujeres!$A$1:$DW$117)</f>
        <v>34.590076572076548</v>
      </c>
      <c r="EL135" s="48" cm="1">
        <f t="array" ref="EL135">beneficio_muerte_individual_pensionado(EL$1,$E135,$B135, Hombres!$A$1:$DW$117, Mujeres!$A$1:$DW$117)</f>
        <v>7.075820606999323</v>
      </c>
      <c r="EM135" s="48" cm="1">
        <f t="array" ref="EM135">beneficio_muerte_individual_pensionado(EM$1,$E135,$B135, Hombres!$A$1:$DW$117, Mujeres!$A$1:$DW$117)</f>
        <v>1.0541874442859422</v>
      </c>
      <c r="EN135" s="48" cm="1">
        <f t="array" ref="EN135">beneficio_muerte_individual_pensionado(EN$1,$E135,$B135, Hombres!$A$1:$DW$117, Mujeres!$A$1:$DW$117)</f>
        <v>0</v>
      </c>
      <c r="EO135" s="48" cm="1">
        <f t="array" ref="EO135">beneficio_muerte_individual_pensionado(EO$1,$E135,$B135, Hombres!$A$1:$DW$117, Mujeres!$A$1:$DW$117)</f>
        <v>0</v>
      </c>
      <c r="EP135" s="48" cm="1">
        <f t="array" ref="EP135">beneficio_muerte_individual_pensionado(EP$1,$E135,$B135, Hombres!$A$1:$DW$117, Mujeres!$A$1:$DW$117)</f>
        <v>0</v>
      </c>
      <c r="EQ135" s="48" cm="1">
        <f t="array" ref="EQ135">beneficio_muerte_individual_pensionado(EQ$1,$E135,$B135, Hombres!$A$1:$DW$117, Mujeres!$A$1:$DW$117)</f>
        <v>0</v>
      </c>
      <c r="ER135" s="48" cm="1">
        <f t="array" ref="ER135">beneficio_muerte_individual_pensionado(ER$1,$E135,$B135, Hombres!$A$1:$DW$117, Mujeres!$A$1:$DW$117)</f>
        <v>0</v>
      </c>
      <c r="ES135" s="48" cm="1">
        <f t="array" ref="ES135">beneficio_muerte_individual_pensionado(ES$1,$E135,$B135, Hombres!$A$1:$DW$117, Mujeres!$A$1:$DW$117)</f>
        <v>0</v>
      </c>
      <c r="ET135" s="48" cm="1">
        <f t="array" ref="ET135">beneficio_muerte_individual_pensionado(ET$1,$E135,$B135, Hombres!$A$1:$DW$117, Mujeres!$A$1:$DW$117)</f>
        <v>0</v>
      </c>
      <c r="EU135" s="48" cm="1">
        <f t="array" ref="EU135">beneficio_muerte_individual_pensionado(EU$1,$E135,$B135, Hombres!$A$1:$DW$117, Mujeres!$A$1:$DW$117)</f>
        <v>0</v>
      </c>
      <c r="EV135" s="48" cm="1">
        <f t="array" ref="EV135">beneficio_muerte_individual_pensionado(EV$1,$E135,$B135, Hombres!$A$1:$DW$117, Mujeres!$A$1:$DW$117)</f>
        <v>0</v>
      </c>
      <c r="EW135" s="48" cm="1">
        <f t="array" ref="EW135">beneficio_muerte_individual_pensionado(EW$1,$E135,$B135, Hombres!$A$1:$DW$117, Mujeres!$A$1:$DW$117)</f>
        <v>0</v>
      </c>
      <c r="EX135" s="48" cm="1">
        <f t="array" ref="EX135">beneficio_muerte_individual_pensionado(EX$1,$E135,$B135, Hombres!$A$1:$DW$117, Mujeres!$A$1:$DW$117)</f>
        <v>0</v>
      </c>
      <c r="EY135" s="48" cm="1">
        <f t="array" ref="EY135">beneficio_muerte_individual_pensionado(EY$1,$E135,$B135, Hombres!$A$1:$DW$117, Mujeres!$A$1:$DW$117)</f>
        <v>0</v>
      </c>
      <c r="EZ135" s="48" cm="1">
        <f t="array" ref="EZ135">beneficio_muerte_individual_pensionado(EZ$1,$E135,$B135, Hombres!$A$1:$DW$117, Mujeres!$A$1:$DW$117)</f>
        <v>0</v>
      </c>
      <c r="FA135" s="48" cm="1">
        <f t="array" ref="FA135">beneficio_muerte_individual_pensionado(FA$1,$E135,$B135, Hombres!$A$1:$DW$117, Mujeres!$A$1:$DW$117)</f>
        <v>0</v>
      </c>
      <c r="FB135" s="48" cm="1">
        <f t="array" ref="FB135">beneficio_muerte_individual_pensionado(FB$1,$E135,$B135, Hombres!$A$1:$DW$117, Mujeres!$A$1:$DW$117)</f>
        <v>0</v>
      </c>
      <c r="FC135" s="48" cm="1">
        <f t="array" ref="FC135">beneficio_muerte_individual_pensionado(FC$1,$E135,$B135, Hombres!$A$1:$DW$117, Mujeres!$A$1:$DW$117)</f>
        <v>0</v>
      </c>
      <c r="FD135" s="48" cm="1">
        <f t="array" ref="FD135">beneficio_muerte_individual_pensionado(FD$1,$E135,$B135, Hombres!$A$1:$DW$117, Mujeres!$A$1:$DW$117)</f>
        <v>0</v>
      </c>
      <c r="FE135" s="48" cm="1">
        <f t="array" ref="FE135">beneficio_muerte_individual_pensionado(FE$1,$E135,$B135, Hombres!$A$1:$DW$117, Mujeres!$A$1:$DW$117)</f>
        <v>0</v>
      </c>
      <c r="FF135" s="48" cm="1">
        <f t="array" ref="FF135">beneficio_muerte_individual_pensionado(FF$1,$E135,$B135, Hombres!$A$1:$DW$117, Mujeres!$A$1:$DW$117)</f>
        <v>0</v>
      </c>
      <c r="FG135" s="48" cm="1">
        <f t="array" ref="FG135">beneficio_muerte_individual_pensionado(FG$1,$E135,$B135, Hombres!$A$1:$DW$117, Mujeres!$A$1:$DW$117)</f>
        <v>0</v>
      </c>
      <c r="FH135" s="48" cm="1">
        <f t="array" ref="FH135">beneficio_muerte_individual_pensionado(FH$1,$E135,$B135, Hombres!$A$1:$DW$117, Mujeres!$A$1:$DW$117)</f>
        <v>0</v>
      </c>
      <c r="FI135" s="48" cm="1">
        <f t="array" ref="FI135">beneficio_muerte_individual_pensionado(FI$1,$E135,$B135, Hombres!$A$1:$DW$117, Mujeres!$A$1:$DW$117)</f>
        <v>0</v>
      </c>
      <c r="FJ135" s="48" cm="1">
        <f t="array" ref="FJ135">beneficio_muerte_individual_pensionado(FJ$1,$E135,$B135, Hombres!$A$1:$DW$117, Mujeres!$A$1:$DW$117)</f>
        <v>0</v>
      </c>
      <c r="FK135" s="48" cm="1">
        <f t="array" ref="FK135">beneficio_muerte_individual_pensionado(FK$1,$E135,$B135, Hombres!$A$1:$DW$117, Mujeres!$A$1:$DW$117)</f>
        <v>0</v>
      </c>
      <c r="FL135" s="48" cm="1">
        <f t="array" ref="FL135">beneficio_muerte_individual_pensionado(FL$1,$E135,$B135, Hombres!$A$1:$DW$117, Mujeres!$A$1:$DW$117)</f>
        <v>0</v>
      </c>
      <c r="FM135" s="48" cm="1">
        <f t="array" ref="FM135">beneficio_muerte_individual_pensionado(FM$1,$E135,$B135, Hombres!$A$1:$DW$117, Mujeres!$A$1:$DW$117)</f>
        <v>0</v>
      </c>
      <c r="FN135" s="48" cm="1">
        <f t="array" ref="FN135">beneficio_muerte_individual_pensionado(FN$1,$E135,$B135, Hombres!$A$1:$DW$117, Mujeres!$A$1:$DW$117)</f>
        <v>0</v>
      </c>
      <c r="FO135" s="48" cm="1">
        <f t="array" ref="FO135">beneficio_muerte_individual_pensionado(FO$1,$E135,$B135, Hombres!$A$1:$DW$117, Mujeres!$A$1:$DW$117)</f>
        <v>0</v>
      </c>
      <c r="FP135" s="48" cm="1">
        <f t="array" ref="FP135">beneficio_muerte_individual_pensionado(FP$1,$E135,$B135, Hombres!$A$1:$DW$117, Mujeres!$A$1:$DW$117)</f>
        <v>0</v>
      </c>
      <c r="FQ135" s="48" cm="1">
        <f t="array" ref="FQ135">beneficio_muerte_individual_pensionado(FQ$1,$E135,$B135, Hombres!$A$1:$DW$117, Mujeres!$A$1:$DW$117)</f>
        <v>0</v>
      </c>
      <c r="FR135" s="48" cm="1">
        <f t="array" ref="FR135">beneficio_muerte_individual_pensionado(FR$1,$E135,$B135, Hombres!$A$1:$DW$117, Mujeres!$A$1:$DW$117)</f>
        <v>0</v>
      </c>
      <c r="FS135" s="48" cm="1">
        <f t="array" ref="FS135">beneficio_muerte_individual_pensionado(FS$1,$E135,$B135, Hombres!$A$1:$DW$117, Mujeres!$A$1:$DW$117)</f>
        <v>0</v>
      </c>
      <c r="FT135" s="48" cm="1">
        <f t="array" ref="FT135">beneficio_muerte_individual_pensionado(FT$1,$E135,$B135, Hombres!$A$1:$DW$117, Mujeres!$A$1:$DW$117)</f>
        <v>0</v>
      </c>
      <c r="FU135" s="48" cm="1">
        <f t="array" ref="FU135">beneficio_muerte_individual_pensionado(FU$1,$E135,$B135, Hombres!$A$1:$DW$117, Mujeres!$A$1:$DW$117)</f>
        <v>0</v>
      </c>
      <c r="FV135" s="48" cm="1">
        <f t="array" ref="FV135">beneficio_muerte_individual_pensionado(FV$1,$E135,$B135, Hombres!$A$1:$DW$117, Mujeres!$A$1:$DW$117)</f>
        <v>0</v>
      </c>
      <c r="FW135" s="48" cm="1">
        <f t="array" ref="FW135">beneficio_muerte_individual_pensionado(FW$1,$E135,$B135, Hombres!$A$1:$DW$117, Mujeres!$A$1:$DW$117)</f>
        <v>0</v>
      </c>
      <c r="FX135" s="48" cm="1">
        <f t="array" ref="FX135">beneficio_muerte_individual_pensionado(FX$1,$E135,$B135, Hombres!$A$1:$DW$117, Mujeres!$A$1:$DW$117)</f>
        <v>0</v>
      </c>
      <c r="FY135" s="48" cm="1">
        <f t="array" ref="FY135">beneficio_muerte_individual_pensionado(FY$1,$E135,$B135, Hombres!$A$1:$DW$117, Mujeres!$A$1:$DW$117)</f>
        <v>0</v>
      </c>
      <c r="FZ135" s="48" cm="1">
        <f t="array" ref="FZ135">beneficio_muerte_individual_pensionado(FZ$1,$E135,$B135, Hombres!$A$1:$DW$117, Mujeres!$A$1:$DW$117)</f>
        <v>0</v>
      </c>
      <c r="GA135" s="48" cm="1">
        <f t="array" ref="GA135">beneficio_muerte_individual_pensionado(GA$1,$E135,$B135, Hombres!$A$1:$DW$117, Mujeres!$A$1:$DW$117)</f>
        <v>0</v>
      </c>
      <c r="GB135" s="48" cm="1">
        <f t="array" ref="GB135">beneficio_muerte_individual_pensionado(GB$1,$E135,$B135, Hombres!$A$1:$DW$117, Mujeres!$A$1:$DW$117)</f>
        <v>0</v>
      </c>
      <c r="GC135" s="48" cm="1">
        <f t="array" ref="GC135">beneficio_muerte_individual_pensionado(GC$1,$E135,$B135, Hombres!$A$1:$DW$117, Mujeres!$A$1:$DW$117)</f>
        <v>0</v>
      </c>
      <c r="GD135" s="48" cm="1">
        <f t="array" ref="GD135">beneficio_muerte_individual_pensionado(GD$1,$E135,$B135, Hombres!$A$1:$DW$117, Mujeres!$A$1:$DW$117)</f>
        <v>0</v>
      </c>
      <c r="GE135" s="48" cm="1">
        <f t="array" ref="GE135">beneficio_muerte_individual_pensionado(GE$1,$E135,$B135, Hombres!$A$1:$DW$117, Mujeres!$A$1:$DW$117)</f>
        <v>0</v>
      </c>
      <c r="GF135" s="48" cm="1">
        <f t="array" ref="GF135">beneficio_muerte_individual_pensionado(GF$1,$E135,$B135, Hombres!$A$1:$DW$117, Mujeres!$A$1:$DW$117)</f>
        <v>0</v>
      </c>
      <c r="GG135" s="48" cm="1">
        <f t="array" ref="GG135">beneficio_muerte_individual_pensionado(GG$1,$E135,$B135, Hombres!$A$1:$DW$117, Mujeres!$A$1:$DW$117)</f>
        <v>0</v>
      </c>
      <c r="GH135" s="48" cm="1">
        <f t="array" ref="GH135">beneficio_muerte_individual_pensionado(GH$1,$E135,$B135, Hombres!$A$1:$DW$117, Mujeres!$A$1:$DW$117)</f>
        <v>0</v>
      </c>
      <c r="GI135" s="48" cm="1">
        <f t="array" ref="GI135">beneficio_muerte_individual_pensionado(GI$1,$E135,$B135, Hombres!$A$1:$DW$117, Mujeres!$A$1:$DW$117)</f>
        <v>0</v>
      </c>
      <c r="GJ135" s="48" cm="1">
        <f t="array" ref="GJ135">beneficio_muerte_individual_pensionado(GJ$1,$E135,$B135, Hombres!$A$1:$DW$117, Mujeres!$A$1:$DW$117)</f>
        <v>0</v>
      </c>
      <c r="GK135" s="48" cm="1">
        <f t="array" ref="GK135">beneficio_muerte_individual_pensionado(GK$1,$E135,$B135, Hombres!$A$1:$DW$117, Mujeres!$A$1:$DW$117)</f>
        <v>0</v>
      </c>
      <c r="GL135" s="48" cm="1">
        <f t="array" ref="GL135">beneficio_muerte_individual_pensionado(GL$1,$E135,$B135, Hombres!$A$1:$DW$117, Mujeres!$A$1:$DW$117)</f>
        <v>0</v>
      </c>
      <c r="GM135" s="48" cm="1">
        <f t="array" ref="GM135">beneficio_muerte_individual_pensionado(GM$1,$E135,$B135, Hombres!$A$1:$DW$117, Mujeres!$A$1:$DW$117)</f>
        <v>0</v>
      </c>
      <c r="GN135" s="48" cm="1">
        <f t="array" ref="GN135">beneficio_muerte_individual_pensionado(GN$1,$E135,$B135, Hombres!$A$1:$DW$117, Mujeres!$A$1:$DW$117)</f>
        <v>0</v>
      </c>
      <c r="GO135" s="48" cm="1">
        <f t="array" ref="GO135">beneficio_muerte_individual_pensionado(GO$1,$E135,$B135, Hombres!$A$1:$DW$117, Mujeres!$A$1:$DW$117)</f>
        <v>0</v>
      </c>
      <c r="GP135" s="48" cm="1">
        <f t="array" ref="GP135">beneficio_muerte_individual_pensionado(GP$1,$E135,$B135, Hombres!$A$1:$DW$117, Mujeres!$A$1:$DW$117)</f>
        <v>0</v>
      </c>
      <c r="GQ135" s="48" cm="1">
        <f t="array" ref="GQ135">beneficio_muerte_individual_pensionado(GQ$1,$E135,$B135, Hombres!$A$1:$DW$117, Mujeres!$A$1:$DW$117)</f>
        <v>0</v>
      </c>
      <c r="GR135" s="48" cm="1">
        <f t="array" ref="GR135">beneficio_muerte_individual_pensionado(GR$1,$E135,$B135, Hombres!$A$1:$DW$117, Mujeres!$A$1:$DW$117)</f>
        <v>0</v>
      </c>
      <c r="GS135" s="48" cm="1">
        <f t="array" ref="GS135">beneficio_muerte_individual_pensionado(GS$1,$E135,$B135, Hombres!$A$1:$DW$117, Mujeres!$A$1:$DW$117)</f>
        <v>0</v>
      </c>
      <c r="GT135" s="48" cm="1">
        <f t="array" ref="GT135">beneficio_muerte_individual_pensionado(GT$1,$E135,$B135, Hombres!$A$1:$DW$117, Mujeres!$A$1:$DW$117)</f>
        <v>0</v>
      </c>
    </row>
    <row r="136" spans="1:202" x14ac:dyDescent="0.3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8" cm="1">
        <f t="array" ref="H136">AnualidadPensionado(H$1,$E136,$B136, $D136, Hombres!$A$1:$DW$117, Mujeres!$A$1:$DW$117)</f>
        <v>0</v>
      </c>
      <c r="I136" s="48" cm="1">
        <f t="array" ref="I136">AnualidadPensionado(I$1,$E136,$B136, $D136, Hombres!$A$1:$DW$117, Mujeres!$A$1:$DW$117)</f>
        <v>1376687.2518903888</v>
      </c>
      <c r="J136" s="48" cm="1">
        <f t="array" ref="J136">AnualidadPensionado(J$1,$E136,$B136, $D136, Hombres!$A$1:$DW$117, Mujeres!$A$1:$DW$117)</f>
        <v>1402885.0224484061</v>
      </c>
      <c r="K136" s="48" cm="1">
        <f t="array" ref="K136">AnualidadPensionado(K$1,$E136,$B136, $D136, Hombres!$A$1:$DW$117, Mujeres!$A$1:$DW$117)</f>
        <v>1427960.9342715961</v>
      </c>
      <c r="L136" s="48" cm="1">
        <f t="array" ref="L136">AnualidadPensionado(L$1,$E136,$B136, $D136, Hombres!$A$1:$DW$117, Mujeres!$A$1:$DW$117)</f>
        <v>1451514.7828964463</v>
      </c>
      <c r="M136" s="48" cm="1">
        <f t="array" ref="M136">AnualidadPensionado(M$1,$E136,$B136, $D136, Hombres!$A$1:$DW$117, Mujeres!$A$1:$DW$117)</f>
        <v>1473353.5964625026</v>
      </c>
      <c r="N136" s="48" cm="1">
        <f t="array" ref="N136">AnualidadPensionado(N$1,$E136,$B136, $D136, Hombres!$A$1:$DW$117, Mujeres!$A$1:$DW$117)</f>
        <v>1493469.1015790377</v>
      </c>
      <c r="O136" s="48" cm="1">
        <f t="array" ref="O136">AnualidadPensionado(O$1,$E136,$B136, $D136, Hombres!$A$1:$DW$117, Mujeres!$A$1:$DW$117)</f>
        <v>1511790.2636520406</v>
      </c>
      <c r="P136" s="48" cm="1">
        <f t="array" ref="P136">AnualidadPensionado(P$1,$E136,$B136, $D136, Hombres!$A$1:$DW$117, Mujeres!$A$1:$DW$117)</f>
        <v>1527967.2978232608</v>
      </c>
      <c r="Q136" s="48" cm="1">
        <f t="array" ref="Q136">AnualidadPensionado(Q$1,$E136,$B136, $D136, Hombres!$A$1:$DW$117, Mujeres!$A$1:$DW$117)</f>
        <v>1541422.10417803</v>
      </c>
      <c r="R136" s="48" cm="1">
        <f t="array" ref="R136">AnualidadPensionado(R$1,$E136,$B136, $D136, Hombres!$A$1:$DW$117, Mujeres!$A$1:$DW$117)</f>
        <v>1551461.7239139825</v>
      </c>
      <c r="S136" s="48" cm="1">
        <f t="array" ref="S136">AnualidadPensionado(S$1,$E136,$B136, $D136, Hombres!$A$1:$DW$117, Mujeres!$A$1:$DW$117)</f>
        <v>1557359.9842141024</v>
      </c>
      <c r="T136" s="48" cm="1">
        <f t="array" ref="T136">AnualidadPensionado(T$1,$E136,$B136, $D136, Hombres!$A$1:$DW$117, Mujeres!$A$1:$DW$117)</f>
        <v>1556704.4182008272</v>
      </c>
      <c r="U136" s="48" cm="1">
        <f t="array" ref="U136">AnualidadPensionado(U$1,$E136,$B136, $D136, Hombres!$A$1:$DW$117, Mujeres!$A$1:$DW$117)</f>
        <v>1550837.2584033965</v>
      </c>
      <c r="V136" s="48" cm="1">
        <f t="array" ref="V136">AnualidadPensionado(V$1,$E136,$B136, $D136, Hombres!$A$1:$DW$117, Mujeres!$A$1:$DW$117)</f>
        <v>1539229.0879913587</v>
      </c>
      <c r="W136" s="48" cm="1">
        <f t="array" ref="W136">AnualidadPensionado(W$1,$E136,$B136, $D136, Hombres!$A$1:$DW$117, Mujeres!$A$1:$DW$117)</f>
        <v>1521402.1707568453</v>
      </c>
      <c r="X136" s="48" cm="1">
        <f t="array" ref="X136">AnualidadPensionado(X$1,$E136,$B136, $D136, Hombres!$A$1:$DW$117, Mujeres!$A$1:$DW$117)</f>
        <v>1496875.1290853361</v>
      </c>
      <c r="Y136" s="48" cm="1">
        <f t="array" ref="Y136">AnualidadPensionado(Y$1,$E136,$B136, $D136, Hombres!$A$1:$DW$117, Mujeres!$A$1:$DW$117)</f>
        <v>1465122.4708158467</v>
      </c>
      <c r="Z136" s="48" cm="1">
        <f t="array" ref="Z136">AnualidadPensionado(Z$1,$E136,$B136, $D136, Hombres!$A$1:$DW$117, Mujeres!$A$1:$DW$117)</f>
        <v>1425648.5302510557</v>
      </c>
      <c r="AA136" s="48" cm="1">
        <f t="array" ref="AA136">AnualidadPensionado(AA$1,$E136,$B136, $D136, Hombres!$A$1:$DW$117, Mujeres!$A$1:$DW$117)</f>
        <v>1378140.8231039466</v>
      </c>
      <c r="AB136" s="48" cm="1">
        <f t="array" ref="AB136">AnualidadPensionado(AB$1,$E136,$B136, $D136, Hombres!$A$1:$DW$117, Mujeres!$A$1:$DW$117)</f>
        <v>1322499.5835973592</v>
      </c>
      <c r="AC136" s="48" cm="1">
        <f t="array" ref="AC136">AnualidadPensionado(AC$1,$E136,$B136, $D136, Hombres!$A$1:$DW$117, Mujeres!$A$1:$DW$117)</f>
        <v>1258770.8096730213</v>
      </c>
      <c r="AD136" s="48" cm="1">
        <f t="array" ref="AD136">AnualidadPensionado(AD$1,$E136,$B136, $D136, Hombres!$A$1:$DW$117, Mujeres!$A$1:$DW$117)</f>
        <v>1187116.5829014019</v>
      </c>
      <c r="AE136" s="48" cm="1">
        <f t="array" ref="AE136">AnualidadPensionado(AE$1,$E136,$B136, $D136, Hombres!$A$1:$DW$117, Mujeres!$A$1:$DW$117)</f>
        <v>1107929.9095089016</v>
      </c>
      <c r="AF136" s="48" cm="1">
        <f t="array" ref="AF136">AnualidadPensionado(AF$1,$E136,$B136, $D136, Hombres!$A$1:$DW$117, Mujeres!$A$1:$DW$117)</f>
        <v>1021981.1598995073</v>
      </c>
      <c r="AG136" s="48" cm="1">
        <f t="array" ref="AG136">AnualidadPensionado(AG$1,$E136,$B136, $D136, Hombres!$A$1:$DW$117, Mujeres!$A$1:$DW$117)</f>
        <v>930402.81090142194</v>
      </c>
      <c r="AH136" s="48" cm="1">
        <f t="array" ref="AH136">AnualidadPensionado(AH$1,$E136,$B136, $D136, Hombres!$A$1:$DW$117, Mujeres!$A$1:$DW$117)</f>
        <v>834596.05892851192</v>
      </c>
      <c r="AI136" s="48" cm="1">
        <f t="array" ref="AI136">AnualidadPensionado(AI$1,$E136,$B136, $D136, Hombres!$A$1:$DW$117, Mujeres!$A$1:$DW$117)</f>
        <v>736215.17830646678</v>
      </c>
      <c r="AJ136" s="48" cm="1">
        <f t="array" ref="AJ136">AnualidadPensionado(AJ$1,$E136,$B136, $D136, Hombres!$A$1:$DW$117, Mujeres!$A$1:$DW$117)</f>
        <v>637205.56423098047</v>
      </c>
      <c r="AK136" s="48" cm="1">
        <f t="array" ref="AK136">AnualidadPensionado(AK$1,$E136,$B136, $D136, Hombres!$A$1:$DW$117, Mujeres!$A$1:$DW$117)</f>
        <v>539798.30537596147</v>
      </c>
      <c r="AL136" s="48" cm="1">
        <f t="array" ref="AL136">AnualidadPensionado(AL$1,$E136,$B136, $D136, Hombres!$A$1:$DW$117, Mujeres!$A$1:$DW$117)</f>
        <v>446340.18488733668</v>
      </c>
      <c r="AM136" s="48" cm="1">
        <f t="array" ref="AM136">AnualidadPensionado(AM$1,$E136,$B136, $D136, Hombres!$A$1:$DW$117, Mujeres!$A$1:$DW$117)</f>
        <v>359072.32950236386</v>
      </c>
      <c r="AN136" s="48" cm="1">
        <f t="array" ref="AN136">AnualidadPensionado(AN$1,$E136,$B136, $D136, Hombres!$A$1:$DW$117, Mujeres!$A$1:$DW$117)</f>
        <v>279978.05561047868</v>
      </c>
      <c r="AO136" s="48" cm="1">
        <f t="array" ref="AO136">AnualidadPensionado(AO$1,$E136,$B136, $D136, Hombres!$A$1:$DW$117, Mujeres!$A$1:$DW$117)</f>
        <v>210658.39101387051</v>
      </c>
      <c r="AP136" s="48" cm="1">
        <f t="array" ref="AP136">AnualidadPensionado(AP$1,$E136,$B136, $D136, Hombres!$A$1:$DW$117, Mujeres!$A$1:$DW$117)</f>
        <v>152190.81268478429</v>
      </c>
      <c r="AQ136" s="48" cm="1">
        <f t="array" ref="AQ136">AnualidadPensionado(AQ$1,$E136,$B136, $D136, Hombres!$A$1:$DW$117, Mujeres!$A$1:$DW$117)</f>
        <v>104972.98693632658</v>
      </c>
      <c r="AR136" s="48" cm="1">
        <f t="array" ref="AR136">AnualidadPensionado(AR$1,$E136,$B136, $D136, Hombres!$A$1:$DW$117, Mujeres!$A$1:$DW$117)</f>
        <v>68660.912268741973</v>
      </c>
      <c r="AS136" s="48" cm="1">
        <f t="array" ref="AS136">AnualidadPensionado(AS$1,$E136,$B136, $D136, Hombres!$A$1:$DW$117, Mujeres!$A$1:$DW$117)</f>
        <v>42244.54584894151</v>
      </c>
      <c r="AT136" s="48" cm="1">
        <f t="array" ref="AT136">AnualidadPensionado(AT$1,$E136,$B136, $D136, Hombres!$A$1:$DW$117, Mujeres!$A$1:$DW$117)</f>
        <v>24214.627880365599</v>
      </c>
      <c r="AU136" s="48" cm="1">
        <f t="array" ref="AU136">AnualidadPensionado(AU$1,$E136,$B136, $D136, Hombres!$A$1:$DW$117, Mujeres!$A$1:$DW$117)</f>
        <v>12783.36915821681</v>
      </c>
      <c r="AV136" s="48" cm="1">
        <f t="array" ref="AV136">AnualidadPensionado(AV$1,$E136,$B136, $D136, Hombres!$A$1:$DW$117, Mujeres!$A$1:$DW$117)</f>
        <v>6128.7686037801777</v>
      </c>
      <c r="AW136" s="48" cm="1">
        <f t="array" ref="AW136">AnualidadPensionado(AW$1,$E136,$B136, $D136, Hombres!$A$1:$DW$117, Mujeres!$A$1:$DW$117)</f>
        <v>2621.5197767618265</v>
      </c>
      <c r="AX136" s="48" cm="1">
        <f t="array" ref="AX136">AnualidadPensionado(AX$1,$E136,$B136, $D136, Hombres!$A$1:$DW$117, Mujeres!$A$1:$DW$117)</f>
        <v>977.63591474554278</v>
      </c>
      <c r="AY136" s="48" cm="1">
        <f t="array" ref="AY136">AnualidadPensionado(AY$1,$E136,$B136, $D136, Hombres!$A$1:$DW$117, Mujeres!$A$1:$DW$117)</f>
        <v>308.1603888977744</v>
      </c>
      <c r="AZ136" s="48" cm="1">
        <f t="array" ref="AZ136">AnualidadPensionado(AZ$1,$E136,$B136, $D136, Hombres!$A$1:$DW$117, Mujeres!$A$1:$DW$117)</f>
        <v>78.541726436616585</v>
      </c>
      <c r="BA136" s="48" cm="1">
        <f t="array" ref="BA136">AnualidadPensionado(BA$1,$E136,$B136, $D136, Hombres!$A$1:$DW$117, Mujeres!$A$1:$DW$117)</f>
        <v>15.09713215844249</v>
      </c>
      <c r="BB136" s="48" cm="1">
        <f t="array" ref="BB136">AnualidadPensionado(BB$1,$E136,$B136, $D136, Hombres!$A$1:$DW$117, Mujeres!$A$1:$DW$117)</f>
        <v>1.926938390517235</v>
      </c>
      <c r="BC136" s="48" cm="1">
        <f t="array" ref="BC136">AnualidadPensionado(BC$1,$E136,$B136, $D136, Hombres!$A$1:$DW$117, Mujeres!$A$1:$DW$117)</f>
        <v>0</v>
      </c>
      <c r="BD136" s="48" cm="1">
        <f t="array" ref="BD136">AnualidadPensionado(BD$1,$E136,$B136, $D136, Hombres!$A$1:$DW$117, Mujeres!$A$1:$DW$117)</f>
        <v>0</v>
      </c>
      <c r="BE136" s="48" cm="1">
        <f t="array" ref="BE136">AnualidadPensionado(BE$1,$E136,$B136, $D136, Hombres!$A$1:$DW$117, Mujeres!$A$1:$DW$117)</f>
        <v>0</v>
      </c>
      <c r="BF136" s="48" cm="1">
        <f t="array" ref="BF136">AnualidadPensionado(BF$1,$E136,$B136, $D136, Hombres!$A$1:$DW$117, Mujeres!$A$1:$DW$117)</f>
        <v>0</v>
      </c>
      <c r="BG136" s="48" cm="1">
        <f t="array" ref="BG136">AnualidadPensionado(BG$1,$E136,$B136, $D136, Hombres!$A$1:$DW$117, Mujeres!$A$1:$DW$117)</f>
        <v>0</v>
      </c>
      <c r="BH136" s="48" cm="1">
        <f t="array" ref="BH136">AnualidadPensionado(BH$1,$E136,$B136, $D136, Hombres!$A$1:$DW$117, Mujeres!$A$1:$DW$117)</f>
        <v>0</v>
      </c>
      <c r="BI136" s="48" cm="1">
        <f t="array" ref="BI136">AnualidadPensionado(BI$1,$E136,$B136, $D136, Hombres!$A$1:$DW$117, Mujeres!$A$1:$DW$117)</f>
        <v>0</v>
      </c>
      <c r="BJ136" s="48" cm="1">
        <f t="array" ref="BJ136">AnualidadPensionado(BJ$1,$E136,$B136, $D136, Hombres!$A$1:$DW$117, Mujeres!$A$1:$DW$117)</f>
        <v>0</v>
      </c>
      <c r="BK136" s="48" cm="1">
        <f t="array" ref="BK136">AnualidadPensionado(BK$1,$E136,$B136, $D136, Hombres!$A$1:$DW$117, Mujeres!$A$1:$DW$117)</f>
        <v>0</v>
      </c>
      <c r="BL136" s="48" cm="1">
        <f t="array" ref="BL136">AnualidadPensionado(BL$1,$E136,$B136, $D136, Hombres!$A$1:$DW$117, Mujeres!$A$1:$DW$117)</f>
        <v>0</v>
      </c>
      <c r="BM136" s="48" cm="1">
        <f t="array" ref="BM136">AnualidadPensionado(BM$1,$E136,$B136, $D136, Hombres!$A$1:$DW$117, Mujeres!$A$1:$DW$117)</f>
        <v>0</v>
      </c>
      <c r="BN136" s="48" cm="1">
        <f t="array" ref="BN136">AnualidadPensionado(BN$1,$E136,$B136, $D136, Hombres!$A$1:$DW$117, Mujeres!$A$1:$DW$117)</f>
        <v>0</v>
      </c>
      <c r="BO136" s="48" cm="1">
        <f t="array" ref="BO136">AnualidadPensionado(BO$1,$E136,$B136, $D136, Hombres!$A$1:$DW$117, Mujeres!$A$1:$DW$117)</f>
        <v>0</v>
      </c>
      <c r="BP136" s="48" cm="1">
        <f t="array" ref="BP136">AnualidadPensionado(BP$1,$E136,$B136, $D136, Hombres!$A$1:$DW$117, Mujeres!$A$1:$DW$117)</f>
        <v>0</v>
      </c>
      <c r="BQ136" s="48" cm="1">
        <f t="array" ref="BQ136">AnualidadPensionado(BQ$1,$E136,$B136, $D136, Hombres!$A$1:$DW$117, Mujeres!$A$1:$DW$117)</f>
        <v>0</v>
      </c>
      <c r="BR136" s="48" cm="1">
        <f t="array" ref="BR136">AnualidadPensionado(BR$1,$E136,$B136, $D136, Hombres!$A$1:$DW$117, Mujeres!$A$1:$DW$117)</f>
        <v>0</v>
      </c>
      <c r="BS136" s="48" cm="1">
        <f t="array" ref="BS136">AnualidadPensionado(BS$1,$E136,$B136, $D136, Hombres!$A$1:$DW$117, Mujeres!$A$1:$DW$117)</f>
        <v>0</v>
      </c>
      <c r="BT136" s="48" cm="1">
        <f t="array" ref="BT136">AnualidadPensionado(BT$1,$E136,$B136, $D136, Hombres!$A$1:$DW$117, Mujeres!$A$1:$DW$117)</f>
        <v>0</v>
      </c>
      <c r="BU136" s="48" cm="1">
        <f t="array" ref="BU136">AnualidadPensionado(BU$1,$E136,$B136, $D136, Hombres!$A$1:$DW$117, Mujeres!$A$1:$DW$117)</f>
        <v>0</v>
      </c>
      <c r="BV136" s="48" cm="1">
        <f t="array" ref="BV136">AnualidadPensionado(BV$1,$E136,$B136, $D136, Hombres!$A$1:$DW$117, Mujeres!$A$1:$DW$117)</f>
        <v>0</v>
      </c>
      <c r="BW136" s="48" cm="1">
        <f t="array" ref="BW136">AnualidadPensionado(BW$1,$E136,$B136, $D136, Hombres!$A$1:$DW$117, Mujeres!$A$1:$DW$117)</f>
        <v>0</v>
      </c>
      <c r="BX136" s="48" cm="1">
        <f t="array" ref="BX136">AnualidadPensionado(BX$1,$E136,$B136, $D136, Hombres!$A$1:$DW$117, Mujeres!$A$1:$DW$117)</f>
        <v>0</v>
      </c>
      <c r="BY136" s="48" cm="1">
        <f t="array" ref="BY136">AnualidadPensionado(BY$1,$E136,$B136, $D136, Hombres!$A$1:$DW$117, Mujeres!$A$1:$DW$117)</f>
        <v>0</v>
      </c>
      <c r="BZ136" s="48" cm="1">
        <f t="array" ref="BZ136">AnualidadPensionado(BZ$1,$E136,$B136, $D136, Hombres!$A$1:$DW$117, Mujeres!$A$1:$DW$117)</f>
        <v>0</v>
      </c>
      <c r="CA136" s="48" cm="1">
        <f t="array" ref="CA136">AnualidadPensionado(CA$1,$E136,$B136, $D136, Hombres!$A$1:$DW$117, Mujeres!$A$1:$DW$117)</f>
        <v>0</v>
      </c>
      <c r="CB136" s="48" cm="1">
        <f t="array" ref="CB136">AnualidadPensionado(CB$1,$E136,$B136, $D136, Hombres!$A$1:$DW$117, Mujeres!$A$1:$DW$117)</f>
        <v>0</v>
      </c>
      <c r="CC136" s="48" cm="1">
        <f t="array" ref="CC136">AnualidadPensionado(CC$1,$E136,$B136, $D136, Hombres!$A$1:$DW$117, Mujeres!$A$1:$DW$117)</f>
        <v>0</v>
      </c>
      <c r="CD136" s="48" cm="1">
        <f t="array" ref="CD136">AnualidadPensionado(CD$1,$E136,$B136, $D136, Hombres!$A$1:$DW$117, Mujeres!$A$1:$DW$117)</f>
        <v>0</v>
      </c>
      <c r="CE136" s="48" cm="1">
        <f t="array" ref="CE136">AnualidadPensionado(CE$1,$E136,$B136, $D136, Hombres!$A$1:$DW$117, Mujeres!$A$1:$DW$117)</f>
        <v>0</v>
      </c>
      <c r="CF136" s="48" cm="1">
        <f t="array" ref="CF136">AnualidadPensionado(CF$1,$E136,$B136, $D136, Hombres!$A$1:$DW$117, Mujeres!$A$1:$DW$117)</f>
        <v>0</v>
      </c>
      <c r="CG136" s="48" cm="1">
        <f t="array" ref="CG136">AnualidadPensionado(CG$1,$E136,$B136, $D136, Hombres!$A$1:$DW$117, Mujeres!$A$1:$DW$117)</f>
        <v>0</v>
      </c>
      <c r="CH136" s="48" cm="1">
        <f t="array" ref="CH136">AnualidadPensionado(CH$1,$E136,$B136, $D136, Hombres!$A$1:$DW$117, Mujeres!$A$1:$DW$117)</f>
        <v>0</v>
      </c>
      <c r="CI136" s="48" cm="1">
        <f t="array" ref="CI136">AnualidadPensionado(CI$1,$E136,$B136, $D136, Hombres!$A$1:$DW$117, Mujeres!$A$1:$DW$117)</f>
        <v>0</v>
      </c>
      <c r="CJ136" s="48" cm="1">
        <f t="array" ref="CJ136">AnualidadPensionado(CJ$1,$E136,$B136, $D136, Hombres!$A$1:$DW$117, Mujeres!$A$1:$DW$117)</f>
        <v>0</v>
      </c>
      <c r="CK136" s="48" cm="1">
        <f t="array" ref="CK136">AnualidadPensionado(CK$1,$E136,$B136, $D136, Hombres!$A$1:$DW$117, Mujeres!$A$1:$DW$117)</f>
        <v>0</v>
      </c>
      <c r="CL136" s="48" cm="1">
        <f t="array" ref="CL136">AnualidadPensionado(CL$1,$E136,$B136, $D136, Hombres!$A$1:$DW$117, Mujeres!$A$1:$DW$117)</f>
        <v>0</v>
      </c>
      <c r="CM136" s="48" cm="1">
        <f t="array" ref="CM136">AnualidadPensionado(CM$1,$E136,$B136, $D136, Hombres!$A$1:$DW$117, Mujeres!$A$1:$DW$117)</f>
        <v>0</v>
      </c>
      <c r="CN136" s="48" cm="1">
        <f t="array" ref="CN136">AnualidadPensionado(CN$1,$E136,$B136, $D136, Hombres!$A$1:$DW$117, Mujeres!$A$1:$DW$117)</f>
        <v>0</v>
      </c>
      <c r="CO136" s="48" cm="1">
        <f t="array" ref="CO136">AnualidadPensionado(CO$1,$E136,$B136, $D136, Hombres!$A$1:$DW$117, Mujeres!$A$1:$DW$117)</f>
        <v>0</v>
      </c>
      <c r="CP136" s="48" cm="1">
        <f t="array" ref="CP136">AnualidadPensionado(CP$1,$E136,$B136, $D136, Hombres!$A$1:$DW$117, Mujeres!$A$1:$DW$117)</f>
        <v>0</v>
      </c>
      <c r="CQ136" s="48" cm="1">
        <f t="array" ref="CQ136">AnualidadPensionado(CQ$1,$E136,$B136, $D136, Hombres!$A$1:$DW$117, Mujeres!$A$1:$DW$117)</f>
        <v>0</v>
      </c>
      <c r="CR136" s="48" cm="1">
        <f t="array" ref="CR136">AnualidadPensionado(CR$1,$E136,$B136, $D136, Hombres!$A$1:$DW$117, Mujeres!$A$1:$DW$117)</f>
        <v>0</v>
      </c>
      <c r="CS136" s="48" cm="1">
        <f t="array" ref="CS136">AnualidadPensionado(CS$1,$E136,$B136, $D136, Hombres!$A$1:$DW$117, Mujeres!$A$1:$DW$117)</f>
        <v>0</v>
      </c>
      <c r="CT136" s="48" cm="1">
        <f t="array" ref="CT136">AnualidadPensionado(CT$1,$E136,$B136, $D136, Hombres!$A$1:$DW$117, Mujeres!$A$1:$DW$117)</f>
        <v>0</v>
      </c>
      <c r="CU136" s="48" cm="1">
        <f t="array" ref="CU136">AnualidadPensionado(CU$1,$E136,$B136, $D136, Hombres!$A$1:$DW$117, Mujeres!$A$1:$DW$117)</f>
        <v>0</v>
      </c>
      <c r="CV136" s="48" cm="1">
        <f t="array" ref="CV136">AnualidadPensionado(CV$1,$E136,$B136, $D136, Hombres!$A$1:$DW$117, Mujeres!$A$1:$DW$117)</f>
        <v>0</v>
      </c>
      <c r="CW136" s="48" cm="1">
        <f t="array" ref="CW136">AnualidadPensionado(CW$1,$E136,$B136, $D136, Hombres!$A$1:$DW$117, Mujeres!$A$1:$DW$117)</f>
        <v>0</v>
      </c>
      <c r="CX136" s="48" cm="1">
        <f t="array" ref="CX136">AnualidadPensionado(CX$1,$E136,$B136, $D136, Hombres!$A$1:$DW$117, Mujeres!$A$1:$DW$117)</f>
        <v>0</v>
      </c>
      <c r="CY136" s="48" cm="1">
        <f t="array" ref="CY136">AnualidadPensionado(CY$1,$E136,$B136, $D136, Hombres!$A$1:$DW$117, Mujeres!$A$1:$DW$117)</f>
        <v>0</v>
      </c>
      <c r="DB136" s="21"/>
      <c r="DC136" s="48" cm="1">
        <f t="array" ref="DC136">beneficio_muerte_individual_pensionado(DC$1,$E136,$B136, Hombres!$A$1:$DW$117, Mujeres!$A$1:$DW$117)</f>
        <v>0</v>
      </c>
      <c r="DD136" s="48" cm="1">
        <f t="array" ref="DD136">beneficio_muerte_individual_pensionado(DD$1,$E136,$B136, Hombres!$A$1:$DW$117, Mujeres!$A$1:$DW$117)</f>
        <v>32199.977838479997</v>
      </c>
      <c r="DE136" s="48" cm="1">
        <f t="array" ref="DE136">beneficio_muerte_individual_pensionado(DE$1,$E136,$B136, Hombres!$A$1:$DW$117, Mujeres!$A$1:$DW$117)</f>
        <v>35151.407306108405</v>
      </c>
      <c r="DF136" s="48" cm="1">
        <f t="array" ref="DF136">beneficio_muerte_individual_pensionado(DF$1,$E136,$B136, Hombres!$A$1:$DW$117, Mujeres!$A$1:$DW$117)</f>
        <v>38683.589472809785</v>
      </c>
      <c r="DG136" s="48" cm="1">
        <f t="array" ref="DG136">beneficio_muerte_individual_pensionado(DG$1,$E136,$B136, Hombres!$A$1:$DW$117, Mujeres!$A$1:$DW$117)</f>
        <v>42308.825373484273</v>
      </c>
      <c r="DH136" s="48" cm="1">
        <f t="array" ref="DH136">beneficio_muerte_individual_pensionado(DH$1,$E136,$B136, Hombres!$A$1:$DW$117, Mujeres!$A$1:$DW$117)</f>
        <v>45577.741640054992</v>
      </c>
      <c r="DI136" s="48" cm="1">
        <f t="array" ref="DI136">beneficio_muerte_individual_pensionado(DI$1,$E136,$B136, Hombres!$A$1:$DW$117, Mujeres!$A$1:$DW$117)</f>
        <v>48596.71312467497</v>
      </c>
      <c r="DJ136" s="48" cm="1">
        <f t="array" ref="DJ136">beneficio_muerte_individual_pensionado(DJ$1,$E136,$B136, Hombres!$A$1:$DW$117, Mujeres!$A$1:$DW$117)</f>
        <v>51905.436438819452</v>
      </c>
      <c r="DK136" s="48" cm="1">
        <f t="array" ref="DK136">beneficio_muerte_individual_pensionado(DK$1,$E136,$B136, Hombres!$A$1:$DW$117, Mujeres!$A$1:$DW$117)</f>
        <v>55926.266178619386</v>
      </c>
      <c r="DL136" s="48" cm="1">
        <f t="array" ref="DL136">beneficio_muerte_individual_pensionado(DL$1,$E136,$B136, Hombres!$A$1:$DW$117, Mujeres!$A$1:$DW$117)</f>
        <v>60736.359323984907</v>
      </c>
      <c r="DM136" s="48" cm="1">
        <f t="array" ref="DM136">beneficio_muerte_individual_pensionado(DM$1,$E136,$B136, Hombres!$A$1:$DW$117, Mujeres!$A$1:$DW$117)</f>
        <v>66179.612269397418</v>
      </c>
      <c r="DN136" s="48" cm="1">
        <f t="array" ref="DN136">beneficio_muerte_individual_pensionado(DN$1,$E136,$B136, Hombres!$A$1:$DW$117, Mujeres!$A$1:$DW$117)</f>
        <v>74741.674873121447</v>
      </c>
      <c r="DO136" s="48" cm="1">
        <f t="array" ref="DO136">beneficio_muerte_individual_pensionado(DO$1,$E136,$B136, Hombres!$A$1:$DW$117, Mujeres!$A$1:$DW$117)</f>
        <v>80411.078679357044</v>
      </c>
      <c r="DP136" s="48" cm="1">
        <f t="array" ref="DP136">beneficio_muerte_individual_pensionado(DP$1,$E136,$B136, Hombres!$A$1:$DW$117, Mujeres!$A$1:$DW$117)</f>
        <v>86318.898901046938</v>
      </c>
      <c r="DQ136" s="48" cm="1">
        <f t="array" ref="DQ136">beneficio_muerte_individual_pensionado(DQ$1,$E136,$B136, Hombres!$A$1:$DW$117, Mujeres!$A$1:$DW$117)</f>
        <v>92311.274121700306</v>
      </c>
      <c r="DR136" s="48" cm="1">
        <f t="array" ref="DR136">beneficio_muerte_individual_pensionado(DR$1,$E136,$B136, Hombres!$A$1:$DW$117, Mujeres!$A$1:$DW$117)</f>
        <v>98236.952321452802</v>
      </c>
      <c r="DS136" s="48" cm="1">
        <f t="array" ref="DS136">beneficio_muerte_individual_pensionado(DS$1,$E136,$B136, Hombres!$A$1:$DW$117, Mujeres!$A$1:$DW$117)</f>
        <v>104086.96861161836</v>
      </c>
      <c r="DT136" s="48" cm="1">
        <f t="array" ref="DT136">beneficio_muerte_individual_pensionado(DT$1,$E136,$B136, Hombres!$A$1:$DW$117, Mujeres!$A$1:$DW$117)</f>
        <v>109853.13821834422</v>
      </c>
      <c r="DU136" s="48" cm="1">
        <f t="array" ref="DU136">beneficio_muerte_individual_pensionado(DU$1,$E136,$B136, Hombres!$A$1:$DW$117, Mujeres!$A$1:$DW$117)</f>
        <v>115383.37941368273</v>
      </c>
      <c r="DV136" s="48" cm="1">
        <f t="array" ref="DV136">beneficio_muerte_individual_pensionado(DV$1,$E136,$B136, Hombres!$A$1:$DW$117, Mujeres!$A$1:$DW$117)</f>
        <v>120383.06791537443</v>
      </c>
      <c r="DW136" s="48" cm="1">
        <f t="array" ref="DW136">beneficio_muerte_individual_pensionado(DW$1,$E136,$B136, Hombres!$A$1:$DW$117, Mujeres!$A$1:$DW$117)</f>
        <v>124584.62932001769</v>
      </c>
      <c r="DX136" s="48" cm="1">
        <f t="array" ref="DX136">beneficio_muerte_individual_pensionado(DX$1,$E136,$B136, Hombres!$A$1:$DW$117, Mujeres!$A$1:$DW$117)</f>
        <v>127878.46083503254</v>
      </c>
      <c r="DY136" s="48" cm="1">
        <f t="array" ref="DY136">beneficio_muerte_individual_pensionado(DY$1,$E136,$B136, Hombres!$A$1:$DW$117, Mujeres!$A$1:$DW$117)</f>
        <v>130145.86949042787</v>
      </c>
      <c r="DZ136" s="48" cm="1">
        <f t="array" ref="DZ136">beneficio_muerte_individual_pensionado(DZ$1,$E136,$B136, Hombres!$A$1:$DW$117, Mujeres!$A$1:$DW$117)</f>
        <v>131161.59980474852</v>
      </c>
      <c r="EA136" s="48" cm="1">
        <f t="array" ref="EA136">beneficio_muerte_individual_pensionado(EA$1,$E136,$B136, Hombres!$A$1:$DW$117, Mujeres!$A$1:$DW$117)</f>
        <v>130624.83980297849</v>
      </c>
      <c r="EB136" s="48" cm="1">
        <f t="array" ref="EB136">beneficio_muerte_individual_pensionado(EB$1,$E136,$B136, Hombres!$A$1:$DW$117, Mujeres!$A$1:$DW$117)</f>
        <v>128322.97781980806</v>
      </c>
      <c r="EC136" s="48" cm="1">
        <f t="array" ref="EC136">beneficio_muerte_individual_pensionado(EC$1,$E136,$B136, Hombres!$A$1:$DW$117, Mujeres!$A$1:$DW$117)</f>
        <v>124188.45265259476</v>
      </c>
      <c r="ED136" s="48" cm="1">
        <f t="array" ref="ED136">beneficio_muerte_individual_pensionado(ED$1,$E136,$B136, Hombres!$A$1:$DW$117, Mujeres!$A$1:$DW$117)</f>
        <v>118213.35664003936</v>
      </c>
      <c r="EE136" s="48" cm="1">
        <f t="array" ref="EE136">beneficio_muerte_individual_pensionado(EE$1,$E136,$B136, Hombres!$A$1:$DW$117, Mujeres!$A$1:$DW$117)</f>
        <v>110413.15449526503</v>
      </c>
      <c r="EF136" s="48" cm="1">
        <f t="array" ref="EF136">beneficio_muerte_individual_pensionado(EF$1,$E136,$B136, Hombres!$A$1:$DW$117, Mujeres!$A$1:$DW$117)</f>
        <v>100877.59911490699</v>
      </c>
      <c r="EG136" s="48" cm="1">
        <f t="array" ref="EG136">beneficio_muerte_individual_pensionado(EG$1,$E136,$B136, Hombres!$A$1:$DW$117, Mujeres!$A$1:$DW$117)</f>
        <v>89878.187496594095</v>
      </c>
      <c r="EH136" s="48" cm="1">
        <f t="array" ref="EH136">beneficio_muerte_individual_pensionado(EH$1,$E136,$B136, Hombres!$A$1:$DW$117, Mujeres!$A$1:$DW$117)</f>
        <v>77854.650389249422</v>
      </c>
      <c r="EI136" s="48" cm="1">
        <f t="array" ref="EI136">beneficio_muerte_individual_pensionado(EI$1,$E136,$B136, Hombres!$A$1:$DW$117, Mujeres!$A$1:$DW$117)</f>
        <v>65328.146510568913</v>
      </c>
      <c r="EJ136" s="48" cm="1">
        <f t="array" ref="EJ136">beneficio_muerte_individual_pensionado(EJ$1,$E136,$B136, Hombres!$A$1:$DW$117, Mujeres!$A$1:$DW$117)</f>
        <v>52856.710668629705</v>
      </c>
      <c r="EK136" s="48" cm="1">
        <f t="array" ref="EK136">beneficio_muerte_individual_pensionado(EK$1,$E136,$B136, Hombres!$A$1:$DW$117, Mujeres!$A$1:$DW$117)</f>
        <v>41011.302209945658</v>
      </c>
      <c r="EL136" s="48" cm="1">
        <f t="array" ref="EL136">beneficio_muerte_individual_pensionado(EL$1,$E136,$B136, Hombres!$A$1:$DW$117, Mujeres!$A$1:$DW$117)</f>
        <v>30332.194847643477</v>
      </c>
      <c r="EM136" s="48" cm="1">
        <f t="array" ref="EM136">beneficio_muerte_individual_pensionado(EM$1,$E136,$B136, Hombres!$A$1:$DW$117, Mujeres!$A$1:$DW$117)</f>
        <v>21240.46576903835</v>
      </c>
      <c r="EN136" s="48" cm="1">
        <f t="array" ref="EN136">beneficio_muerte_individual_pensionado(EN$1,$E136,$B136, Hombres!$A$1:$DW$117, Mujeres!$A$1:$DW$117)</f>
        <v>13968.313223800718</v>
      </c>
      <c r="EO136" s="48" cm="1">
        <f t="array" ref="EO136">beneficio_muerte_individual_pensionado(EO$1,$E136,$B136, Hombres!$A$1:$DW$117, Mujeres!$A$1:$DW$117)</f>
        <v>8541.6549680091266</v>
      </c>
      <c r="EP136" s="48" cm="1">
        <f t="array" ref="EP136">beneficio_muerte_individual_pensionado(EP$1,$E136,$B136, Hombres!$A$1:$DW$117, Mujeres!$A$1:$DW$117)</f>
        <v>4799.6410879647956</v>
      </c>
      <c r="EQ136" s="48" cm="1">
        <f t="array" ref="EQ136">beneficio_muerte_individual_pensionado(EQ$1,$E136,$B136, Hombres!$A$1:$DW$117, Mujeres!$A$1:$DW$117)</f>
        <v>2443.1094062469751</v>
      </c>
      <c r="ER136" s="48" cm="1">
        <f t="array" ref="ER136">beneficio_muerte_individual_pensionado(ER$1,$E136,$B136, Hombres!$A$1:$DW$117, Mujeres!$A$1:$DW$117)</f>
        <v>1106.5657911108428</v>
      </c>
      <c r="ES136" s="48" cm="1">
        <f t="array" ref="ES136">beneficio_muerte_individual_pensionado(ES$1,$E136,$B136, Hombres!$A$1:$DW$117, Mujeres!$A$1:$DW$117)</f>
        <v>435.72733759956259</v>
      </c>
      <c r="ET136" s="48" cm="1">
        <f t="array" ref="ET136">beneficio_muerte_individual_pensionado(ET$1,$E136,$B136, Hombres!$A$1:$DW$117, Mujeres!$A$1:$DW$117)</f>
        <v>144.56815267209276</v>
      </c>
      <c r="EU136" s="48" cm="1">
        <f t="array" ref="EU136">beneficio_muerte_individual_pensionado(EU$1,$E136,$B136, Hombres!$A$1:$DW$117, Mujeres!$A$1:$DW$117)</f>
        <v>38.655490515282104</v>
      </c>
      <c r="EV136" s="48" cm="1">
        <f t="array" ref="EV136">beneficio_muerte_individual_pensionado(EV$1,$E136,$B136, Hombres!$A$1:$DW$117, Mujeres!$A$1:$DW$117)</f>
        <v>7.7682904362457732</v>
      </c>
      <c r="EW136" s="48" cm="1">
        <f t="array" ref="EW136">beneficio_muerte_individual_pensionado(EW$1,$E136,$B136, Hombres!$A$1:$DW$117, Mujeres!$A$1:$DW$117)</f>
        <v>1.0995519921249095</v>
      </c>
      <c r="EX136" s="48" cm="1">
        <f t="array" ref="EX136">beneficio_muerte_individual_pensionado(EX$1,$E136,$B136, Hombres!$A$1:$DW$117, Mujeres!$A$1:$DW$117)</f>
        <v>0</v>
      </c>
      <c r="EY136" s="48" cm="1">
        <f t="array" ref="EY136">beneficio_muerte_individual_pensionado(EY$1,$E136,$B136, Hombres!$A$1:$DW$117, Mujeres!$A$1:$DW$117)</f>
        <v>0</v>
      </c>
      <c r="EZ136" s="48" cm="1">
        <f t="array" ref="EZ136">beneficio_muerte_individual_pensionado(EZ$1,$E136,$B136, Hombres!$A$1:$DW$117, Mujeres!$A$1:$DW$117)</f>
        <v>0</v>
      </c>
      <c r="FA136" s="48" cm="1">
        <f t="array" ref="FA136">beneficio_muerte_individual_pensionado(FA$1,$E136,$B136, Hombres!$A$1:$DW$117, Mujeres!$A$1:$DW$117)</f>
        <v>0</v>
      </c>
      <c r="FB136" s="48" cm="1">
        <f t="array" ref="FB136">beneficio_muerte_individual_pensionado(FB$1,$E136,$B136, Hombres!$A$1:$DW$117, Mujeres!$A$1:$DW$117)</f>
        <v>0</v>
      </c>
      <c r="FC136" s="48" cm="1">
        <f t="array" ref="FC136">beneficio_muerte_individual_pensionado(FC$1,$E136,$B136, Hombres!$A$1:$DW$117, Mujeres!$A$1:$DW$117)</f>
        <v>0</v>
      </c>
      <c r="FD136" s="48" cm="1">
        <f t="array" ref="FD136">beneficio_muerte_individual_pensionado(FD$1,$E136,$B136, Hombres!$A$1:$DW$117, Mujeres!$A$1:$DW$117)</f>
        <v>0</v>
      </c>
      <c r="FE136" s="48" cm="1">
        <f t="array" ref="FE136">beneficio_muerte_individual_pensionado(FE$1,$E136,$B136, Hombres!$A$1:$DW$117, Mujeres!$A$1:$DW$117)</f>
        <v>0</v>
      </c>
      <c r="FF136" s="48" cm="1">
        <f t="array" ref="FF136">beneficio_muerte_individual_pensionado(FF$1,$E136,$B136, Hombres!$A$1:$DW$117, Mujeres!$A$1:$DW$117)</f>
        <v>0</v>
      </c>
      <c r="FG136" s="48" cm="1">
        <f t="array" ref="FG136">beneficio_muerte_individual_pensionado(FG$1,$E136,$B136, Hombres!$A$1:$DW$117, Mujeres!$A$1:$DW$117)</f>
        <v>0</v>
      </c>
      <c r="FH136" s="48" cm="1">
        <f t="array" ref="FH136">beneficio_muerte_individual_pensionado(FH$1,$E136,$B136, Hombres!$A$1:$DW$117, Mujeres!$A$1:$DW$117)</f>
        <v>0</v>
      </c>
      <c r="FI136" s="48" cm="1">
        <f t="array" ref="FI136">beneficio_muerte_individual_pensionado(FI$1,$E136,$B136, Hombres!$A$1:$DW$117, Mujeres!$A$1:$DW$117)</f>
        <v>0</v>
      </c>
      <c r="FJ136" s="48" cm="1">
        <f t="array" ref="FJ136">beneficio_muerte_individual_pensionado(FJ$1,$E136,$B136, Hombres!$A$1:$DW$117, Mujeres!$A$1:$DW$117)</f>
        <v>0</v>
      </c>
      <c r="FK136" s="48" cm="1">
        <f t="array" ref="FK136">beneficio_muerte_individual_pensionado(FK$1,$E136,$B136, Hombres!$A$1:$DW$117, Mujeres!$A$1:$DW$117)</f>
        <v>0</v>
      </c>
      <c r="FL136" s="48" cm="1">
        <f t="array" ref="FL136">beneficio_muerte_individual_pensionado(FL$1,$E136,$B136, Hombres!$A$1:$DW$117, Mujeres!$A$1:$DW$117)</f>
        <v>0</v>
      </c>
      <c r="FM136" s="48" cm="1">
        <f t="array" ref="FM136">beneficio_muerte_individual_pensionado(FM$1,$E136,$B136, Hombres!$A$1:$DW$117, Mujeres!$A$1:$DW$117)</f>
        <v>0</v>
      </c>
      <c r="FN136" s="48" cm="1">
        <f t="array" ref="FN136">beneficio_muerte_individual_pensionado(FN$1,$E136,$B136, Hombres!$A$1:$DW$117, Mujeres!$A$1:$DW$117)</f>
        <v>0</v>
      </c>
      <c r="FO136" s="48" cm="1">
        <f t="array" ref="FO136">beneficio_muerte_individual_pensionado(FO$1,$E136,$B136, Hombres!$A$1:$DW$117, Mujeres!$A$1:$DW$117)</f>
        <v>0</v>
      </c>
      <c r="FP136" s="48" cm="1">
        <f t="array" ref="FP136">beneficio_muerte_individual_pensionado(FP$1,$E136,$B136, Hombres!$A$1:$DW$117, Mujeres!$A$1:$DW$117)</f>
        <v>0</v>
      </c>
      <c r="FQ136" s="48" cm="1">
        <f t="array" ref="FQ136">beneficio_muerte_individual_pensionado(FQ$1,$E136,$B136, Hombres!$A$1:$DW$117, Mujeres!$A$1:$DW$117)</f>
        <v>0</v>
      </c>
      <c r="FR136" s="48" cm="1">
        <f t="array" ref="FR136">beneficio_muerte_individual_pensionado(FR$1,$E136,$B136, Hombres!$A$1:$DW$117, Mujeres!$A$1:$DW$117)</f>
        <v>0</v>
      </c>
      <c r="FS136" s="48" cm="1">
        <f t="array" ref="FS136">beneficio_muerte_individual_pensionado(FS$1,$E136,$B136, Hombres!$A$1:$DW$117, Mujeres!$A$1:$DW$117)</f>
        <v>0</v>
      </c>
      <c r="FT136" s="48" cm="1">
        <f t="array" ref="FT136">beneficio_muerte_individual_pensionado(FT$1,$E136,$B136, Hombres!$A$1:$DW$117, Mujeres!$A$1:$DW$117)</f>
        <v>0</v>
      </c>
      <c r="FU136" s="48" cm="1">
        <f t="array" ref="FU136">beneficio_muerte_individual_pensionado(FU$1,$E136,$B136, Hombres!$A$1:$DW$117, Mujeres!$A$1:$DW$117)</f>
        <v>0</v>
      </c>
      <c r="FV136" s="48" cm="1">
        <f t="array" ref="FV136">beneficio_muerte_individual_pensionado(FV$1,$E136,$B136, Hombres!$A$1:$DW$117, Mujeres!$A$1:$DW$117)</f>
        <v>0</v>
      </c>
      <c r="FW136" s="48" cm="1">
        <f t="array" ref="FW136">beneficio_muerte_individual_pensionado(FW$1,$E136,$B136, Hombres!$A$1:$DW$117, Mujeres!$A$1:$DW$117)</f>
        <v>0</v>
      </c>
      <c r="FX136" s="48" cm="1">
        <f t="array" ref="FX136">beneficio_muerte_individual_pensionado(FX$1,$E136,$B136, Hombres!$A$1:$DW$117, Mujeres!$A$1:$DW$117)</f>
        <v>0</v>
      </c>
      <c r="FY136" s="48" cm="1">
        <f t="array" ref="FY136">beneficio_muerte_individual_pensionado(FY$1,$E136,$B136, Hombres!$A$1:$DW$117, Mujeres!$A$1:$DW$117)</f>
        <v>0</v>
      </c>
      <c r="FZ136" s="48" cm="1">
        <f t="array" ref="FZ136">beneficio_muerte_individual_pensionado(FZ$1,$E136,$B136, Hombres!$A$1:$DW$117, Mujeres!$A$1:$DW$117)</f>
        <v>0</v>
      </c>
      <c r="GA136" s="48" cm="1">
        <f t="array" ref="GA136">beneficio_muerte_individual_pensionado(GA$1,$E136,$B136, Hombres!$A$1:$DW$117, Mujeres!$A$1:$DW$117)</f>
        <v>0</v>
      </c>
      <c r="GB136" s="48" cm="1">
        <f t="array" ref="GB136">beneficio_muerte_individual_pensionado(GB$1,$E136,$B136, Hombres!$A$1:$DW$117, Mujeres!$A$1:$DW$117)</f>
        <v>0</v>
      </c>
      <c r="GC136" s="48" cm="1">
        <f t="array" ref="GC136">beneficio_muerte_individual_pensionado(GC$1,$E136,$B136, Hombres!$A$1:$DW$117, Mujeres!$A$1:$DW$117)</f>
        <v>0</v>
      </c>
      <c r="GD136" s="48" cm="1">
        <f t="array" ref="GD136">beneficio_muerte_individual_pensionado(GD$1,$E136,$B136, Hombres!$A$1:$DW$117, Mujeres!$A$1:$DW$117)</f>
        <v>0</v>
      </c>
      <c r="GE136" s="48" cm="1">
        <f t="array" ref="GE136">beneficio_muerte_individual_pensionado(GE$1,$E136,$B136, Hombres!$A$1:$DW$117, Mujeres!$A$1:$DW$117)</f>
        <v>0</v>
      </c>
      <c r="GF136" s="48" cm="1">
        <f t="array" ref="GF136">beneficio_muerte_individual_pensionado(GF$1,$E136,$B136, Hombres!$A$1:$DW$117, Mujeres!$A$1:$DW$117)</f>
        <v>0</v>
      </c>
      <c r="GG136" s="48" cm="1">
        <f t="array" ref="GG136">beneficio_muerte_individual_pensionado(GG$1,$E136,$B136, Hombres!$A$1:$DW$117, Mujeres!$A$1:$DW$117)</f>
        <v>0</v>
      </c>
      <c r="GH136" s="48" cm="1">
        <f t="array" ref="GH136">beneficio_muerte_individual_pensionado(GH$1,$E136,$B136, Hombres!$A$1:$DW$117, Mujeres!$A$1:$DW$117)</f>
        <v>0</v>
      </c>
      <c r="GI136" s="48" cm="1">
        <f t="array" ref="GI136">beneficio_muerte_individual_pensionado(GI$1,$E136,$B136, Hombres!$A$1:$DW$117, Mujeres!$A$1:$DW$117)</f>
        <v>0</v>
      </c>
      <c r="GJ136" s="48" cm="1">
        <f t="array" ref="GJ136">beneficio_muerte_individual_pensionado(GJ$1,$E136,$B136, Hombres!$A$1:$DW$117, Mujeres!$A$1:$DW$117)</f>
        <v>0</v>
      </c>
      <c r="GK136" s="48" cm="1">
        <f t="array" ref="GK136">beneficio_muerte_individual_pensionado(GK$1,$E136,$B136, Hombres!$A$1:$DW$117, Mujeres!$A$1:$DW$117)</f>
        <v>0</v>
      </c>
      <c r="GL136" s="48" cm="1">
        <f t="array" ref="GL136">beneficio_muerte_individual_pensionado(GL$1,$E136,$B136, Hombres!$A$1:$DW$117, Mujeres!$A$1:$DW$117)</f>
        <v>0</v>
      </c>
      <c r="GM136" s="48" cm="1">
        <f t="array" ref="GM136">beneficio_muerte_individual_pensionado(GM$1,$E136,$B136, Hombres!$A$1:$DW$117, Mujeres!$A$1:$DW$117)</f>
        <v>0</v>
      </c>
      <c r="GN136" s="48" cm="1">
        <f t="array" ref="GN136">beneficio_muerte_individual_pensionado(GN$1,$E136,$B136, Hombres!$A$1:$DW$117, Mujeres!$A$1:$DW$117)</f>
        <v>0</v>
      </c>
      <c r="GO136" s="48" cm="1">
        <f t="array" ref="GO136">beneficio_muerte_individual_pensionado(GO$1,$E136,$B136, Hombres!$A$1:$DW$117, Mujeres!$A$1:$DW$117)</f>
        <v>0</v>
      </c>
      <c r="GP136" s="48" cm="1">
        <f t="array" ref="GP136">beneficio_muerte_individual_pensionado(GP$1,$E136,$B136, Hombres!$A$1:$DW$117, Mujeres!$A$1:$DW$117)</f>
        <v>0</v>
      </c>
      <c r="GQ136" s="48" cm="1">
        <f t="array" ref="GQ136">beneficio_muerte_individual_pensionado(GQ$1,$E136,$B136, Hombres!$A$1:$DW$117, Mujeres!$A$1:$DW$117)</f>
        <v>0</v>
      </c>
      <c r="GR136" s="48" cm="1">
        <f t="array" ref="GR136">beneficio_muerte_individual_pensionado(GR$1,$E136,$B136, Hombres!$A$1:$DW$117, Mujeres!$A$1:$DW$117)</f>
        <v>0</v>
      </c>
      <c r="GS136" s="48" cm="1">
        <f t="array" ref="GS136">beneficio_muerte_individual_pensionado(GS$1,$E136,$B136, Hombres!$A$1:$DW$117, Mujeres!$A$1:$DW$117)</f>
        <v>0</v>
      </c>
      <c r="GT136" s="48" cm="1">
        <f t="array" ref="GT136">beneficio_muerte_individual_pensionado(GT$1,$E136,$B136, Hombres!$A$1:$DW$117, Mujeres!$A$1:$DW$117)</f>
        <v>0</v>
      </c>
    </row>
    <row r="137" spans="1:202" x14ac:dyDescent="0.3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8" cm="1">
        <f t="array" ref="H137">AnualidadPensionado(H$1,$E137,$B137, $D137, Hombres!$A$1:$DW$117, Mujeres!$A$1:$DW$117)</f>
        <v>0</v>
      </c>
      <c r="I137" s="48" cm="1">
        <f t="array" ref="I137">AnualidadPensionado(I$1,$E137,$B137, $D137, Hombres!$A$1:$DW$117, Mujeres!$A$1:$DW$117)</f>
        <v>1715288.9577870392</v>
      </c>
      <c r="J137" s="48" cm="1">
        <f t="array" ref="J137">AnualidadPensionado(J$1,$E137,$B137, $D137, Hombres!$A$1:$DW$117, Mujeres!$A$1:$DW$117)</f>
        <v>1707939.4883495211</v>
      </c>
      <c r="K137" s="48" cm="1">
        <f t="array" ref="K137">AnualidadPensionado(K$1,$E137,$B137, $D137, Hombres!$A$1:$DW$117, Mujeres!$A$1:$DW$117)</f>
        <v>1694495.1728125389</v>
      </c>
      <c r="L137" s="48" cm="1">
        <f t="array" ref="L137">AnualidadPensionado(L$1,$E137,$B137, $D137, Hombres!$A$1:$DW$117, Mujeres!$A$1:$DW$117)</f>
        <v>1674431.9297316358</v>
      </c>
      <c r="M137" s="48" cm="1">
        <f t="array" ref="M137">AnualidadPensionado(M$1,$E137,$B137, $D137, Hombres!$A$1:$DW$117, Mujeres!$A$1:$DW$117)</f>
        <v>1647306.0788881613</v>
      </c>
      <c r="N137" s="48" cm="1">
        <f t="array" ref="N137">AnualidadPensionado(N$1,$E137,$B137, $D137, Hombres!$A$1:$DW$117, Mujeres!$A$1:$DW$117)</f>
        <v>1612682.726269281</v>
      </c>
      <c r="O137" s="48" cm="1">
        <f t="array" ref="O137">AnualidadPensionado(O$1,$E137,$B137, $D137, Hombres!$A$1:$DW$117, Mujeres!$A$1:$DW$117)</f>
        <v>1570102.5562525345</v>
      </c>
      <c r="P137" s="48" cm="1">
        <f t="array" ref="P137">AnualidadPensionado(P$1,$E137,$B137, $D137, Hombres!$A$1:$DW$117, Mujeres!$A$1:$DW$117)</f>
        <v>1519170.627471281</v>
      </c>
      <c r="Q137" s="48" cm="1">
        <f t="array" ref="Q137">AnualidadPensionado(Q$1,$E137,$B137, $D137, Hombres!$A$1:$DW$117, Mujeres!$A$1:$DW$117)</f>
        <v>1459721.1071260932</v>
      </c>
      <c r="R137" s="48" cm="1">
        <f t="array" ref="R137">AnualidadPensionado(R$1,$E137,$B137, $D137, Hombres!$A$1:$DW$117, Mujeres!$A$1:$DW$117)</f>
        <v>1391839.7826049537</v>
      </c>
      <c r="S137" s="48" cm="1">
        <f t="array" ref="S137">AnualidadPensionado(S$1,$E137,$B137, $D137, Hombres!$A$1:$DW$117, Mujeres!$A$1:$DW$117)</f>
        <v>1315778.7003206506</v>
      </c>
      <c r="T137" s="48" cm="1">
        <f t="array" ref="T137">AnualidadPensionado(T$1,$E137,$B137, $D137, Hombres!$A$1:$DW$117, Mujeres!$A$1:$DW$117)</f>
        <v>1231931.1710599344</v>
      </c>
      <c r="U137" s="48" cm="1">
        <f t="array" ref="U137">AnualidadPensionado(U$1,$E137,$B137, $D137, Hombres!$A$1:$DW$117, Mujeres!$A$1:$DW$117)</f>
        <v>1140948.9209480793</v>
      </c>
      <c r="V137" s="48" cm="1">
        <f t="array" ref="V137">AnualidadPensionado(V$1,$E137,$B137, $D137, Hombres!$A$1:$DW$117, Mujeres!$A$1:$DW$117)</f>
        <v>1043887.6283844025</v>
      </c>
      <c r="W137" s="48" cm="1">
        <f t="array" ref="W137">AnualidadPensionado(W$1,$E137,$B137, $D137, Hombres!$A$1:$DW$117, Mujeres!$A$1:$DW$117)</f>
        <v>942173.53530516126</v>
      </c>
      <c r="X137" s="48" cm="1">
        <f t="array" ref="X137">AnualidadPensionado(X$1,$E137,$B137, $D137, Hombres!$A$1:$DW$117, Mujeres!$A$1:$DW$117)</f>
        <v>837479.41462936194</v>
      </c>
      <c r="Y137" s="48" cm="1">
        <f t="array" ref="Y137">AnualidadPensionado(Y$1,$E137,$B137, $D137, Hombres!$A$1:$DW$117, Mujeres!$A$1:$DW$117)</f>
        <v>731686.85008909414</v>
      </c>
      <c r="Z137" s="48" cm="1">
        <f t="array" ref="Z137">AnualidadPensionado(Z$1,$E137,$B137, $D137, Hombres!$A$1:$DW$117, Mujeres!$A$1:$DW$117)</f>
        <v>626905.93178694672</v>
      </c>
      <c r="AA137" s="48" cm="1">
        <f t="array" ref="AA137">AnualidadPensionado(AA$1,$E137,$B137, $D137, Hombres!$A$1:$DW$117, Mujeres!$A$1:$DW$117)</f>
        <v>525453.36932921188</v>
      </c>
      <c r="AB137" s="48" cm="1">
        <f t="array" ref="AB137">AnualidadPensionado(AB$1,$E137,$B137, $D137, Hombres!$A$1:$DW$117, Mujeres!$A$1:$DW$117)</f>
        <v>429666.84888146521</v>
      </c>
      <c r="AC137" s="48" cm="1">
        <f t="array" ref="AC137">AnualidadPensionado(AC$1,$E137,$B137, $D137, Hombres!$A$1:$DW$117, Mujeres!$A$1:$DW$117)</f>
        <v>341670.08913745498</v>
      </c>
      <c r="AD137" s="48" cm="1">
        <f t="array" ref="AD137">AnualidadPensionado(AD$1,$E137,$B137, $D137, Hombres!$A$1:$DW$117, Mujeres!$A$1:$DW$117)</f>
        <v>263222.57858758018</v>
      </c>
      <c r="AE137" s="48" cm="1">
        <f t="array" ref="AE137">AnualidadPensionado(AE$1,$E137,$B137, $D137, Hombres!$A$1:$DW$117, Mujeres!$A$1:$DW$117)</f>
        <v>195612.67872409525</v>
      </c>
      <c r="AF137" s="48" cm="1">
        <f t="array" ref="AF137">AnualidadPensionado(AF$1,$E137,$B137, $D137, Hombres!$A$1:$DW$117, Mujeres!$A$1:$DW$117)</f>
        <v>139544.85470996585</v>
      </c>
      <c r="AG137" s="48" cm="1">
        <f t="array" ref="AG137">AnualidadPensionado(AG$1,$E137,$B137, $D137, Hombres!$A$1:$DW$117, Mujeres!$A$1:$DW$117)</f>
        <v>95028.21369399954</v>
      </c>
      <c r="AH137" s="48" cm="1">
        <f t="array" ref="AH137">AnualidadPensionado(AH$1,$E137,$B137, $D137, Hombres!$A$1:$DW$117, Mujeres!$A$1:$DW$117)</f>
        <v>61368.51652960608</v>
      </c>
      <c r="AI137" s="48" cm="1">
        <f t="array" ref="AI137">AnualidadPensionado(AI$1,$E137,$B137, $D137, Hombres!$A$1:$DW$117, Mujeres!$A$1:$DW$117)</f>
        <v>37288.040806002966</v>
      </c>
      <c r="AJ137" s="48" cm="1">
        <f t="array" ref="AJ137">AnualidadPensionado(AJ$1,$E137,$B137, $D137, Hombres!$A$1:$DW$117, Mujeres!$A$1:$DW$117)</f>
        <v>21118.471011185586</v>
      </c>
      <c r="AK137" s="48" cm="1">
        <f t="array" ref="AK137">AnualidadPensionado(AK$1,$E137,$B137, $D137, Hombres!$A$1:$DW$117, Mujeres!$A$1:$DW$117)</f>
        <v>11025.562094013567</v>
      </c>
      <c r="AL137" s="48" cm="1">
        <f t="array" ref="AL137">AnualidadPensionado(AL$1,$E137,$B137, $D137, Hombres!$A$1:$DW$117, Mujeres!$A$1:$DW$117)</f>
        <v>5234.8054465119185</v>
      </c>
      <c r="AM137" s="48" cm="1">
        <f t="array" ref="AM137">AnualidadPensionado(AM$1,$E137,$B137, $D137, Hombres!$A$1:$DW$117, Mujeres!$A$1:$DW$117)</f>
        <v>2222.0405345884969</v>
      </c>
      <c r="AN137" s="48" cm="1">
        <f t="array" ref="AN137">AnualidadPensionado(AN$1,$E137,$B137, $D137, Hombres!$A$1:$DW$117, Mujeres!$A$1:$DW$117)</f>
        <v>824.86230087651916</v>
      </c>
      <c r="AO137" s="48" cm="1">
        <f t="array" ref="AO137">AnualidadPensionado(AO$1,$E137,$B137, $D137, Hombres!$A$1:$DW$117, Mujeres!$A$1:$DW$117)</f>
        <v>260.0124700615346</v>
      </c>
      <c r="AP137" s="48" cm="1">
        <f t="array" ref="AP137">AnualidadPensionado(AP$1,$E137,$B137, $D137, Hombres!$A$1:$DW$117, Mujeres!$A$1:$DW$117)</f>
        <v>66.754708160751264</v>
      </c>
      <c r="AQ137" s="48" cm="1">
        <f t="array" ref="AQ137">AnualidadPensionado(AQ$1,$E137,$B137, $D137, Hombres!$A$1:$DW$117, Mujeres!$A$1:$DW$117)</f>
        <v>13.08647630060381</v>
      </c>
      <c r="AR137" s="48" cm="1">
        <f t="array" ref="AR137">AnualidadPensionado(AR$1,$E137,$B137, $D137, Hombres!$A$1:$DW$117, Mujeres!$A$1:$DW$117)</f>
        <v>1.7467271474749848</v>
      </c>
      <c r="AS137" s="48" cm="1">
        <f t="array" ref="AS137">AnualidadPensionado(AS$1,$E137,$B137, $D137, Hombres!$A$1:$DW$117, Mujeres!$A$1:$DW$117)</f>
        <v>0</v>
      </c>
      <c r="AT137" s="48" cm="1">
        <f t="array" ref="AT137">AnualidadPensionado(AT$1,$E137,$B137, $D137, Hombres!$A$1:$DW$117, Mujeres!$A$1:$DW$117)</f>
        <v>0</v>
      </c>
      <c r="AU137" s="48" cm="1">
        <f t="array" ref="AU137">AnualidadPensionado(AU$1,$E137,$B137, $D137, Hombres!$A$1:$DW$117, Mujeres!$A$1:$DW$117)</f>
        <v>0</v>
      </c>
      <c r="AV137" s="48" cm="1">
        <f t="array" ref="AV137">AnualidadPensionado(AV$1,$E137,$B137, $D137, Hombres!$A$1:$DW$117, Mujeres!$A$1:$DW$117)</f>
        <v>0</v>
      </c>
      <c r="AW137" s="48" cm="1">
        <f t="array" ref="AW137">AnualidadPensionado(AW$1,$E137,$B137, $D137, Hombres!$A$1:$DW$117, Mujeres!$A$1:$DW$117)</f>
        <v>0</v>
      </c>
      <c r="AX137" s="48" cm="1">
        <f t="array" ref="AX137">AnualidadPensionado(AX$1,$E137,$B137, $D137, Hombres!$A$1:$DW$117, Mujeres!$A$1:$DW$117)</f>
        <v>0</v>
      </c>
      <c r="AY137" s="48" cm="1">
        <f t="array" ref="AY137">AnualidadPensionado(AY$1,$E137,$B137, $D137, Hombres!$A$1:$DW$117, Mujeres!$A$1:$DW$117)</f>
        <v>0</v>
      </c>
      <c r="AZ137" s="48" cm="1">
        <f t="array" ref="AZ137">AnualidadPensionado(AZ$1,$E137,$B137, $D137, Hombres!$A$1:$DW$117, Mujeres!$A$1:$DW$117)</f>
        <v>0</v>
      </c>
      <c r="BA137" s="48" cm="1">
        <f t="array" ref="BA137">AnualidadPensionado(BA$1,$E137,$B137, $D137, Hombres!$A$1:$DW$117, Mujeres!$A$1:$DW$117)</f>
        <v>0</v>
      </c>
      <c r="BB137" s="48" cm="1">
        <f t="array" ref="BB137">AnualidadPensionado(BB$1,$E137,$B137, $D137, Hombres!$A$1:$DW$117, Mujeres!$A$1:$DW$117)</f>
        <v>0</v>
      </c>
      <c r="BC137" s="48" cm="1">
        <f t="array" ref="BC137">AnualidadPensionado(BC$1,$E137,$B137, $D137, Hombres!$A$1:$DW$117, Mujeres!$A$1:$DW$117)</f>
        <v>0</v>
      </c>
      <c r="BD137" s="48" cm="1">
        <f t="array" ref="BD137">AnualidadPensionado(BD$1,$E137,$B137, $D137, Hombres!$A$1:$DW$117, Mujeres!$A$1:$DW$117)</f>
        <v>0</v>
      </c>
      <c r="BE137" s="48" cm="1">
        <f t="array" ref="BE137">AnualidadPensionado(BE$1,$E137,$B137, $D137, Hombres!$A$1:$DW$117, Mujeres!$A$1:$DW$117)</f>
        <v>0</v>
      </c>
      <c r="BF137" s="48" cm="1">
        <f t="array" ref="BF137">AnualidadPensionado(BF$1,$E137,$B137, $D137, Hombres!$A$1:$DW$117, Mujeres!$A$1:$DW$117)</f>
        <v>0</v>
      </c>
      <c r="BG137" s="48" cm="1">
        <f t="array" ref="BG137">AnualidadPensionado(BG$1,$E137,$B137, $D137, Hombres!$A$1:$DW$117, Mujeres!$A$1:$DW$117)</f>
        <v>0</v>
      </c>
      <c r="BH137" s="48" cm="1">
        <f t="array" ref="BH137">AnualidadPensionado(BH$1,$E137,$B137, $D137, Hombres!$A$1:$DW$117, Mujeres!$A$1:$DW$117)</f>
        <v>0</v>
      </c>
      <c r="BI137" s="48" cm="1">
        <f t="array" ref="BI137">AnualidadPensionado(BI$1,$E137,$B137, $D137, Hombres!$A$1:$DW$117, Mujeres!$A$1:$DW$117)</f>
        <v>0</v>
      </c>
      <c r="BJ137" s="48" cm="1">
        <f t="array" ref="BJ137">AnualidadPensionado(BJ$1,$E137,$B137, $D137, Hombres!$A$1:$DW$117, Mujeres!$A$1:$DW$117)</f>
        <v>0</v>
      </c>
      <c r="BK137" s="48" cm="1">
        <f t="array" ref="BK137">AnualidadPensionado(BK$1,$E137,$B137, $D137, Hombres!$A$1:$DW$117, Mujeres!$A$1:$DW$117)</f>
        <v>0</v>
      </c>
      <c r="BL137" s="48" cm="1">
        <f t="array" ref="BL137">AnualidadPensionado(BL$1,$E137,$B137, $D137, Hombres!$A$1:$DW$117, Mujeres!$A$1:$DW$117)</f>
        <v>0</v>
      </c>
      <c r="BM137" s="48" cm="1">
        <f t="array" ref="BM137">AnualidadPensionado(BM$1,$E137,$B137, $D137, Hombres!$A$1:$DW$117, Mujeres!$A$1:$DW$117)</f>
        <v>0</v>
      </c>
      <c r="BN137" s="48" cm="1">
        <f t="array" ref="BN137">AnualidadPensionado(BN$1,$E137,$B137, $D137, Hombres!$A$1:$DW$117, Mujeres!$A$1:$DW$117)</f>
        <v>0</v>
      </c>
      <c r="BO137" s="48" cm="1">
        <f t="array" ref="BO137">AnualidadPensionado(BO$1,$E137,$B137, $D137, Hombres!$A$1:$DW$117, Mujeres!$A$1:$DW$117)</f>
        <v>0</v>
      </c>
      <c r="BP137" s="48" cm="1">
        <f t="array" ref="BP137">AnualidadPensionado(BP$1,$E137,$B137, $D137, Hombres!$A$1:$DW$117, Mujeres!$A$1:$DW$117)</f>
        <v>0</v>
      </c>
      <c r="BQ137" s="48" cm="1">
        <f t="array" ref="BQ137">AnualidadPensionado(BQ$1,$E137,$B137, $D137, Hombres!$A$1:$DW$117, Mujeres!$A$1:$DW$117)</f>
        <v>0</v>
      </c>
      <c r="BR137" s="48" cm="1">
        <f t="array" ref="BR137">AnualidadPensionado(BR$1,$E137,$B137, $D137, Hombres!$A$1:$DW$117, Mujeres!$A$1:$DW$117)</f>
        <v>0</v>
      </c>
      <c r="BS137" s="48" cm="1">
        <f t="array" ref="BS137">AnualidadPensionado(BS$1,$E137,$B137, $D137, Hombres!$A$1:$DW$117, Mujeres!$A$1:$DW$117)</f>
        <v>0</v>
      </c>
      <c r="BT137" s="48" cm="1">
        <f t="array" ref="BT137">AnualidadPensionado(BT$1,$E137,$B137, $D137, Hombres!$A$1:$DW$117, Mujeres!$A$1:$DW$117)</f>
        <v>0</v>
      </c>
      <c r="BU137" s="48" cm="1">
        <f t="array" ref="BU137">AnualidadPensionado(BU$1,$E137,$B137, $D137, Hombres!$A$1:$DW$117, Mujeres!$A$1:$DW$117)</f>
        <v>0</v>
      </c>
      <c r="BV137" s="48" cm="1">
        <f t="array" ref="BV137">AnualidadPensionado(BV$1,$E137,$B137, $D137, Hombres!$A$1:$DW$117, Mujeres!$A$1:$DW$117)</f>
        <v>0</v>
      </c>
      <c r="BW137" s="48" cm="1">
        <f t="array" ref="BW137">AnualidadPensionado(BW$1,$E137,$B137, $D137, Hombres!$A$1:$DW$117, Mujeres!$A$1:$DW$117)</f>
        <v>0</v>
      </c>
      <c r="BX137" s="48" cm="1">
        <f t="array" ref="BX137">AnualidadPensionado(BX$1,$E137,$B137, $D137, Hombres!$A$1:$DW$117, Mujeres!$A$1:$DW$117)</f>
        <v>0</v>
      </c>
      <c r="BY137" s="48" cm="1">
        <f t="array" ref="BY137">AnualidadPensionado(BY$1,$E137,$B137, $D137, Hombres!$A$1:$DW$117, Mujeres!$A$1:$DW$117)</f>
        <v>0</v>
      </c>
      <c r="BZ137" s="48" cm="1">
        <f t="array" ref="BZ137">AnualidadPensionado(BZ$1,$E137,$B137, $D137, Hombres!$A$1:$DW$117, Mujeres!$A$1:$DW$117)</f>
        <v>0</v>
      </c>
      <c r="CA137" s="48" cm="1">
        <f t="array" ref="CA137">AnualidadPensionado(CA$1,$E137,$B137, $D137, Hombres!$A$1:$DW$117, Mujeres!$A$1:$DW$117)</f>
        <v>0</v>
      </c>
      <c r="CB137" s="48" cm="1">
        <f t="array" ref="CB137">AnualidadPensionado(CB$1,$E137,$B137, $D137, Hombres!$A$1:$DW$117, Mujeres!$A$1:$DW$117)</f>
        <v>0</v>
      </c>
      <c r="CC137" s="48" cm="1">
        <f t="array" ref="CC137">AnualidadPensionado(CC$1,$E137,$B137, $D137, Hombres!$A$1:$DW$117, Mujeres!$A$1:$DW$117)</f>
        <v>0</v>
      </c>
      <c r="CD137" s="48" cm="1">
        <f t="array" ref="CD137">AnualidadPensionado(CD$1,$E137,$B137, $D137, Hombres!$A$1:$DW$117, Mujeres!$A$1:$DW$117)</f>
        <v>0</v>
      </c>
      <c r="CE137" s="48" cm="1">
        <f t="array" ref="CE137">AnualidadPensionado(CE$1,$E137,$B137, $D137, Hombres!$A$1:$DW$117, Mujeres!$A$1:$DW$117)</f>
        <v>0</v>
      </c>
      <c r="CF137" s="48" cm="1">
        <f t="array" ref="CF137">AnualidadPensionado(CF$1,$E137,$B137, $D137, Hombres!$A$1:$DW$117, Mujeres!$A$1:$DW$117)</f>
        <v>0</v>
      </c>
      <c r="CG137" s="48" cm="1">
        <f t="array" ref="CG137">AnualidadPensionado(CG$1,$E137,$B137, $D137, Hombres!$A$1:$DW$117, Mujeres!$A$1:$DW$117)</f>
        <v>0</v>
      </c>
      <c r="CH137" s="48" cm="1">
        <f t="array" ref="CH137">AnualidadPensionado(CH$1,$E137,$B137, $D137, Hombres!$A$1:$DW$117, Mujeres!$A$1:$DW$117)</f>
        <v>0</v>
      </c>
      <c r="CI137" s="48" cm="1">
        <f t="array" ref="CI137">AnualidadPensionado(CI$1,$E137,$B137, $D137, Hombres!$A$1:$DW$117, Mujeres!$A$1:$DW$117)</f>
        <v>0</v>
      </c>
      <c r="CJ137" s="48" cm="1">
        <f t="array" ref="CJ137">AnualidadPensionado(CJ$1,$E137,$B137, $D137, Hombres!$A$1:$DW$117, Mujeres!$A$1:$DW$117)</f>
        <v>0</v>
      </c>
      <c r="CK137" s="48" cm="1">
        <f t="array" ref="CK137">AnualidadPensionado(CK$1,$E137,$B137, $D137, Hombres!$A$1:$DW$117, Mujeres!$A$1:$DW$117)</f>
        <v>0</v>
      </c>
      <c r="CL137" s="48" cm="1">
        <f t="array" ref="CL137">AnualidadPensionado(CL$1,$E137,$B137, $D137, Hombres!$A$1:$DW$117, Mujeres!$A$1:$DW$117)</f>
        <v>0</v>
      </c>
      <c r="CM137" s="48" cm="1">
        <f t="array" ref="CM137">AnualidadPensionado(CM$1,$E137,$B137, $D137, Hombres!$A$1:$DW$117, Mujeres!$A$1:$DW$117)</f>
        <v>0</v>
      </c>
      <c r="CN137" s="48" cm="1">
        <f t="array" ref="CN137">AnualidadPensionado(CN$1,$E137,$B137, $D137, Hombres!$A$1:$DW$117, Mujeres!$A$1:$DW$117)</f>
        <v>0</v>
      </c>
      <c r="CO137" s="48" cm="1">
        <f t="array" ref="CO137">AnualidadPensionado(CO$1,$E137,$B137, $D137, Hombres!$A$1:$DW$117, Mujeres!$A$1:$DW$117)</f>
        <v>0</v>
      </c>
      <c r="CP137" s="48" cm="1">
        <f t="array" ref="CP137">AnualidadPensionado(CP$1,$E137,$B137, $D137, Hombres!$A$1:$DW$117, Mujeres!$A$1:$DW$117)</f>
        <v>0</v>
      </c>
      <c r="CQ137" s="48" cm="1">
        <f t="array" ref="CQ137">AnualidadPensionado(CQ$1,$E137,$B137, $D137, Hombres!$A$1:$DW$117, Mujeres!$A$1:$DW$117)</f>
        <v>0</v>
      </c>
      <c r="CR137" s="48" cm="1">
        <f t="array" ref="CR137">AnualidadPensionado(CR$1,$E137,$B137, $D137, Hombres!$A$1:$DW$117, Mujeres!$A$1:$DW$117)</f>
        <v>0</v>
      </c>
      <c r="CS137" s="48" cm="1">
        <f t="array" ref="CS137">AnualidadPensionado(CS$1,$E137,$B137, $D137, Hombres!$A$1:$DW$117, Mujeres!$A$1:$DW$117)</f>
        <v>0</v>
      </c>
      <c r="CT137" s="48" cm="1">
        <f t="array" ref="CT137">AnualidadPensionado(CT$1,$E137,$B137, $D137, Hombres!$A$1:$DW$117, Mujeres!$A$1:$DW$117)</f>
        <v>0</v>
      </c>
      <c r="CU137" s="48" cm="1">
        <f t="array" ref="CU137">AnualidadPensionado(CU$1,$E137,$B137, $D137, Hombres!$A$1:$DW$117, Mujeres!$A$1:$DW$117)</f>
        <v>0</v>
      </c>
      <c r="CV137" s="48" cm="1">
        <f t="array" ref="CV137">AnualidadPensionado(CV$1,$E137,$B137, $D137, Hombres!$A$1:$DW$117, Mujeres!$A$1:$DW$117)</f>
        <v>0</v>
      </c>
      <c r="CW137" s="48" cm="1">
        <f t="array" ref="CW137">AnualidadPensionado(CW$1,$E137,$B137, $D137, Hombres!$A$1:$DW$117, Mujeres!$A$1:$DW$117)</f>
        <v>0</v>
      </c>
      <c r="CX137" s="48" cm="1">
        <f t="array" ref="CX137">AnualidadPensionado(CX$1,$E137,$B137, $D137, Hombres!$A$1:$DW$117, Mujeres!$A$1:$DW$117)</f>
        <v>0</v>
      </c>
      <c r="CY137" s="48" cm="1">
        <f t="array" ref="CY137">AnualidadPensionado(CY$1,$E137,$B137, $D137, Hombres!$A$1:$DW$117, Mujeres!$A$1:$DW$117)</f>
        <v>0</v>
      </c>
      <c r="DB137" s="21"/>
      <c r="DC137" s="48" cm="1">
        <f t="array" ref="DC137">beneficio_muerte_individual_pensionado(DC$1,$E137,$B137, Hombres!$A$1:$DW$117, Mujeres!$A$1:$DW$117)</f>
        <v>0</v>
      </c>
      <c r="DD137" s="48" cm="1">
        <f t="array" ref="DD137">beneficio_muerte_individual_pensionado(DD$1,$E137,$B137, Hombres!$A$1:$DW$117, Mujeres!$A$1:$DW$117)</f>
        <v>98139.300981509994</v>
      </c>
      <c r="DE137" s="48" cm="1">
        <f t="array" ref="DE137">beneficio_muerte_individual_pensionado(DE$1,$E137,$B137, Hombres!$A$1:$DW$117, Mujeres!$A$1:$DW$117)</f>
        <v>104658.468303578</v>
      </c>
      <c r="DF137" s="48" cm="1">
        <f t="array" ref="DF137">beneficio_muerte_individual_pensionado(DF$1,$E137,$B137, Hombres!$A$1:$DW$117, Mujeres!$A$1:$DW$117)</f>
        <v>111354.96695874624</v>
      </c>
      <c r="DG137" s="48" cm="1">
        <f t="array" ref="DG137">beneficio_muerte_individual_pensionado(DG$1,$E137,$B137, Hombres!$A$1:$DW$117, Mujeres!$A$1:$DW$117)</f>
        <v>118019.72653060006</v>
      </c>
      <c r="DH137" s="48" cm="1">
        <f t="array" ref="DH137">beneficio_muerte_individual_pensionado(DH$1,$E137,$B137, Hombres!$A$1:$DW$117, Mujeres!$A$1:$DW$117)</f>
        <v>124457.53030534989</v>
      </c>
      <c r="DI137" s="48" cm="1">
        <f t="array" ref="DI137">beneficio_muerte_individual_pensionado(DI$1,$E137,$B137, Hombres!$A$1:$DW$117, Mujeres!$A$1:$DW$117)</f>
        <v>130639.86483393238</v>
      </c>
      <c r="DJ137" s="48" cm="1">
        <f t="array" ref="DJ137">beneficio_muerte_individual_pensionado(DJ$1,$E137,$B137, Hombres!$A$1:$DW$117, Mujeres!$A$1:$DW$117)</f>
        <v>136542.88305916323</v>
      </c>
      <c r="DK137" s="48" cm="1">
        <f t="array" ref="DK137">beneficio_muerte_individual_pensionado(DK$1,$E137,$B137, Hombres!$A$1:$DW$117, Mujeres!$A$1:$DW$117)</f>
        <v>141985.18512641141</v>
      </c>
      <c r="DL137" s="48" cm="1">
        <f t="array" ref="DL137">beneficio_muerte_individual_pensionado(DL$1,$E137,$B137, Hombres!$A$1:$DW$117, Mujeres!$A$1:$DW$117)</f>
        <v>146620.62126784452</v>
      </c>
      <c r="DM137" s="48" cm="1">
        <f t="array" ref="DM137">beneficio_muerte_individual_pensionado(DM$1,$E137,$B137, Hombres!$A$1:$DW$117, Mujeres!$A$1:$DW$117)</f>
        <v>150147.9860545347</v>
      </c>
      <c r="DN137" s="48" cm="1">
        <f t="array" ref="DN137">beneficio_muerte_individual_pensionado(DN$1,$E137,$B137, Hombres!$A$1:$DW$117, Mujeres!$A$1:$DW$117)</f>
        <v>152449.6096898072</v>
      </c>
      <c r="DO137" s="48" cm="1">
        <f t="array" ref="DO137">beneficio_muerte_individual_pensionado(DO$1,$E137,$B137, Hombres!$A$1:$DW$117, Mujeres!$A$1:$DW$117)</f>
        <v>153410.73945650653</v>
      </c>
      <c r="DP137" s="48" cm="1">
        <f t="array" ref="DP137">beneficio_muerte_individual_pensionado(DP$1,$E137,$B137, Hombres!$A$1:$DW$117, Mujeres!$A$1:$DW$117)</f>
        <v>152809.74101864369</v>
      </c>
      <c r="DQ137" s="48" cm="1">
        <f t="array" ref="DQ137">beneficio_muerte_individual_pensionado(DQ$1,$E137,$B137, Hombres!$A$1:$DW$117, Mujeres!$A$1:$DW$117)</f>
        <v>150350.90860862838</v>
      </c>
      <c r="DR137" s="48" cm="1">
        <f t="array" ref="DR137">beneficio_muerte_individual_pensionado(DR$1,$E137,$B137, Hombres!$A$1:$DW$117, Mujeres!$A$1:$DW$117)</f>
        <v>145854.83753836656</v>
      </c>
      <c r="DS137" s="48" cm="1">
        <f t="array" ref="DS137">beneficio_muerte_individual_pensionado(DS$1,$E137,$B137, Hombres!$A$1:$DW$117, Mujeres!$A$1:$DW$117)</f>
        <v>139324.19827882451</v>
      </c>
      <c r="DT137" s="48" cm="1">
        <f t="array" ref="DT137">beneficio_muerte_individual_pensionado(DT$1,$E137,$B137, Hombres!$A$1:$DW$117, Mujeres!$A$1:$DW$117)</f>
        <v>130837.68054628163</v>
      </c>
      <c r="DU137" s="48" cm="1">
        <f t="array" ref="DU137">beneficio_muerte_individual_pensionado(DU$1,$E137,$B137, Hombres!$A$1:$DW$117, Mujeres!$A$1:$DW$117)</f>
        <v>120506.87428584484</v>
      </c>
      <c r="DV137" s="48" cm="1">
        <f t="array" ref="DV137">beneficio_muerte_individual_pensionado(DV$1,$E137,$B137, Hombres!$A$1:$DW$117, Mujeres!$A$1:$DW$117)</f>
        <v>108522.94751999258</v>
      </c>
      <c r="DW137" s="48" cm="1">
        <f t="array" ref="DW137">beneficio_muerte_individual_pensionado(DW$1,$E137,$B137, Hombres!$A$1:$DW$117, Mujeres!$A$1:$DW$117)</f>
        <v>95261.666979786271</v>
      </c>
      <c r="DX137" s="48" cm="1">
        <f t="array" ref="DX137">beneficio_muerte_individual_pensionado(DX$1,$E137,$B137, Hombres!$A$1:$DW$117, Mujeres!$A$1:$DW$117)</f>
        <v>81262.087996207541</v>
      </c>
      <c r="DY137" s="48" cm="1">
        <f t="array" ref="DY137">beneficio_muerte_individual_pensionado(DY$1,$E137,$B137, Hombres!$A$1:$DW$117, Mujeres!$A$1:$DW$117)</f>
        <v>67121.737018959961</v>
      </c>
      <c r="DZ137" s="48" cm="1">
        <f t="array" ref="DZ137">beneficio_muerte_individual_pensionado(DZ$1,$E137,$B137, Hombres!$A$1:$DW$117, Mujeres!$A$1:$DW$117)</f>
        <v>53440.819940630892</v>
      </c>
      <c r="EA137" s="48" cm="1">
        <f t="array" ref="EA137">beneficio_muerte_individual_pensionado(EA$1,$E137,$B137, Hombres!$A$1:$DW$117, Mujeres!$A$1:$DW$117)</f>
        <v>40793.433516385383</v>
      </c>
      <c r="EB137" s="48" cm="1">
        <f t="array" ref="EB137">beneficio_muerte_individual_pensionado(EB$1,$E137,$B137, Hombres!$A$1:$DW$117, Mujeres!$A$1:$DW$117)</f>
        <v>29680.89104811415</v>
      </c>
      <c r="EC137" s="48" cm="1">
        <f t="array" ref="EC137">beneficio_muerte_individual_pensionado(EC$1,$E137,$B137, Hombres!$A$1:$DW$117, Mujeres!$A$1:$DW$117)</f>
        <v>20449.053625640572</v>
      </c>
      <c r="ED137" s="48" cm="1">
        <f t="array" ref="ED137">beneficio_muerte_individual_pensionado(ED$1,$E137,$B137, Hombres!$A$1:$DW$117, Mujeres!$A$1:$DW$117)</f>
        <v>13235.334530820977</v>
      </c>
      <c r="EE137" s="48" cm="1">
        <f t="array" ref="EE137">beneficio_muerte_individual_pensionado(EE$1,$E137,$B137, Hombres!$A$1:$DW$117, Mujeres!$A$1:$DW$117)</f>
        <v>7970.5497970129081</v>
      </c>
      <c r="EF137" s="48" cm="1">
        <f t="array" ref="EF137">beneficio_muerte_individual_pensionado(EF$1,$E137,$B137, Hombres!$A$1:$DW$117, Mujeres!$A$1:$DW$117)</f>
        <v>4415.2538051475485</v>
      </c>
      <c r="EG137" s="48" cm="1">
        <f t="array" ref="EG137">beneficio_muerte_individual_pensionado(EG$1,$E137,$B137, Hombres!$A$1:$DW$117, Mujeres!$A$1:$DW$117)</f>
        <v>2219.0265786960217</v>
      </c>
      <c r="EH137" s="48" cm="1">
        <f t="array" ref="EH137">beneficio_muerte_individual_pensionado(EH$1,$E137,$B137, Hombres!$A$1:$DW$117, Mujeres!$A$1:$DW$117)</f>
        <v>994.59993858749328</v>
      </c>
      <c r="EI137" s="48" cm="1">
        <f t="array" ref="EI137">beneficio_muerte_individual_pensionado(EI$1,$E137,$B137, Hombres!$A$1:$DW$117, Mujeres!$A$1:$DW$117)</f>
        <v>388.82858735285851</v>
      </c>
      <c r="EJ137" s="48" cm="1">
        <f t="array" ref="EJ137">beneficio_muerte_individual_pensionado(EJ$1,$E137,$B137, Hombres!$A$1:$DW$117, Mujeres!$A$1:$DW$117)</f>
        <v>128.70313563028273</v>
      </c>
      <c r="EK137" s="48" cm="1">
        <f t="array" ref="EK137">beneficio_muerte_individual_pensionado(EK$1,$E137,$B137, Hombres!$A$1:$DW$117, Mujeres!$A$1:$DW$117)</f>
        <v>34.590076572076548</v>
      </c>
      <c r="EL137" s="48" cm="1">
        <f t="array" ref="EL137">beneficio_muerte_individual_pensionado(EL$1,$E137,$B137, Hombres!$A$1:$DW$117, Mujeres!$A$1:$DW$117)</f>
        <v>7.075820606999323</v>
      </c>
      <c r="EM137" s="48" cm="1">
        <f t="array" ref="EM137">beneficio_muerte_individual_pensionado(EM$1,$E137,$B137, Hombres!$A$1:$DW$117, Mujeres!$A$1:$DW$117)</f>
        <v>1.0541874442859422</v>
      </c>
      <c r="EN137" s="48" cm="1">
        <f t="array" ref="EN137">beneficio_muerte_individual_pensionado(EN$1,$E137,$B137, Hombres!$A$1:$DW$117, Mujeres!$A$1:$DW$117)</f>
        <v>0</v>
      </c>
      <c r="EO137" s="48" cm="1">
        <f t="array" ref="EO137">beneficio_muerte_individual_pensionado(EO$1,$E137,$B137, Hombres!$A$1:$DW$117, Mujeres!$A$1:$DW$117)</f>
        <v>0</v>
      </c>
      <c r="EP137" s="48" cm="1">
        <f t="array" ref="EP137">beneficio_muerte_individual_pensionado(EP$1,$E137,$B137, Hombres!$A$1:$DW$117, Mujeres!$A$1:$DW$117)</f>
        <v>0</v>
      </c>
      <c r="EQ137" s="48" cm="1">
        <f t="array" ref="EQ137">beneficio_muerte_individual_pensionado(EQ$1,$E137,$B137, Hombres!$A$1:$DW$117, Mujeres!$A$1:$DW$117)</f>
        <v>0</v>
      </c>
      <c r="ER137" s="48" cm="1">
        <f t="array" ref="ER137">beneficio_muerte_individual_pensionado(ER$1,$E137,$B137, Hombres!$A$1:$DW$117, Mujeres!$A$1:$DW$117)</f>
        <v>0</v>
      </c>
      <c r="ES137" s="48" cm="1">
        <f t="array" ref="ES137">beneficio_muerte_individual_pensionado(ES$1,$E137,$B137, Hombres!$A$1:$DW$117, Mujeres!$A$1:$DW$117)</f>
        <v>0</v>
      </c>
      <c r="ET137" s="48" cm="1">
        <f t="array" ref="ET137">beneficio_muerte_individual_pensionado(ET$1,$E137,$B137, Hombres!$A$1:$DW$117, Mujeres!$A$1:$DW$117)</f>
        <v>0</v>
      </c>
      <c r="EU137" s="48" cm="1">
        <f t="array" ref="EU137">beneficio_muerte_individual_pensionado(EU$1,$E137,$B137, Hombres!$A$1:$DW$117, Mujeres!$A$1:$DW$117)</f>
        <v>0</v>
      </c>
      <c r="EV137" s="48" cm="1">
        <f t="array" ref="EV137">beneficio_muerte_individual_pensionado(EV$1,$E137,$B137, Hombres!$A$1:$DW$117, Mujeres!$A$1:$DW$117)</f>
        <v>0</v>
      </c>
      <c r="EW137" s="48" cm="1">
        <f t="array" ref="EW137">beneficio_muerte_individual_pensionado(EW$1,$E137,$B137, Hombres!$A$1:$DW$117, Mujeres!$A$1:$DW$117)</f>
        <v>0</v>
      </c>
      <c r="EX137" s="48" cm="1">
        <f t="array" ref="EX137">beneficio_muerte_individual_pensionado(EX$1,$E137,$B137, Hombres!$A$1:$DW$117, Mujeres!$A$1:$DW$117)</f>
        <v>0</v>
      </c>
      <c r="EY137" s="48" cm="1">
        <f t="array" ref="EY137">beneficio_muerte_individual_pensionado(EY$1,$E137,$B137, Hombres!$A$1:$DW$117, Mujeres!$A$1:$DW$117)</f>
        <v>0</v>
      </c>
      <c r="EZ137" s="48" cm="1">
        <f t="array" ref="EZ137">beneficio_muerte_individual_pensionado(EZ$1,$E137,$B137, Hombres!$A$1:$DW$117, Mujeres!$A$1:$DW$117)</f>
        <v>0</v>
      </c>
      <c r="FA137" s="48" cm="1">
        <f t="array" ref="FA137">beneficio_muerte_individual_pensionado(FA$1,$E137,$B137, Hombres!$A$1:$DW$117, Mujeres!$A$1:$DW$117)</f>
        <v>0</v>
      </c>
      <c r="FB137" s="48" cm="1">
        <f t="array" ref="FB137">beneficio_muerte_individual_pensionado(FB$1,$E137,$B137, Hombres!$A$1:$DW$117, Mujeres!$A$1:$DW$117)</f>
        <v>0</v>
      </c>
      <c r="FC137" s="48" cm="1">
        <f t="array" ref="FC137">beneficio_muerte_individual_pensionado(FC$1,$E137,$B137, Hombres!$A$1:$DW$117, Mujeres!$A$1:$DW$117)</f>
        <v>0</v>
      </c>
      <c r="FD137" s="48" cm="1">
        <f t="array" ref="FD137">beneficio_muerte_individual_pensionado(FD$1,$E137,$B137, Hombres!$A$1:$DW$117, Mujeres!$A$1:$DW$117)</f>
        <v>0</v>
      </c>
      <c r="FE137" s="48" cm="1">
        <f t="array" ref="FE137">beneficio_muerte_individual_pensionado(FE$1,$E137,$B137, Hombres!$A$1:$DW$117, Mujeres!$A$1:$DW$117)</f>
        <v>0</v>
      </c>
      <c r="FF137" s="48" cm="1">
        <f t="array" ref="FF137">beneficio_muerte_individual_pensionado(FF$1,$E137,$B137, Hombres!$A$1:$DW$117, Mujeres!$A$1:$DW$117)</f>
        <v>0</v>
      </c>
      <c r="FG137" s="48" cm="1">
        <f t="array" ref="FG137">beneficio_muerte_individual_pensionado(FG$1,$E137,$B137, Hombres!$A$1:$DW$117, Mujeres!$A$1:$DW$117)</f>
        <v>0</v>
      </c>
      <c r="FH137" s="48" cm="1">
        <f t="array" ref="FH137">beneficio_muerte_individual_pensionado(FH$1,$E137,$B137, Hombres!$A$1:$DW$117, Mujeres!$A$1:$DW$117)</f>
        <v>0</v>
      </c>
      <c r="FI137" s="48" cm="1">
        <f t="array" ref="FI137">beneficio_muerte_individual_pensionado(FI$1,$E137,$B137, Hombres!$A$1:$DW$117, Mujeres!$A$1:$DW$117)</f>
        <v>0</v>
      </c>
      <c r="FJ137" s="48" cm="1">
        <f t="array" ref="FJ137">beneficio_muerte_individual_pensionado(FJ$1,$E137,$B137, Hombres!$A$1:$DW$117, Mujeres!$A$1:$DW$117)</f>
        <v>0</v>
      </c>
      <c r="FK137" s="48" cm="1">
        <f t="array" ref="FK137">beneficio_muerte_individual_pensionado(FK$1,$E137,$B137, Hombres!$A$1:$DW$117, Mujeres!$A$1:$DW$117)</f>
        <v>0</v>
      </c>
      <c r="FL137" s="48" cm="1">
        <f t="array" ref="FL137">beneficio_muerte_individual_pensionado(FL$1,$E137,$B137, Hombres!$A$1:$DW$117, Mujeres!$A$1:$DW$117)</f>
        <v>0</v>
      </c>
      <c r="FM137" s="48" cm="1">
        <f t="array" ref="FM137">beneficio_muerte_individual_pensionado(FM$1,$E137,$B137, Hombres!$A$1:$DW$117, Mujeres!$A$1:$DW$117)</f>
        <v>0</v>
      </c>
      <c r="FN137" s="48" cm="1">
        <f t="array" ref="FN137">beneficio_muerte_individual_pensionado(FN$1,$E137,$B137, Hombres!$A$1:$DW$117, Mujeres!$A$1:$DW$117)</f>
        <v>0</v>
      </c>
      <c r="FO137" s="48" cm="1">
        <f t="array" ref="FO137">beneficio_muerte_individual_pensionado(FO$1,$E137,$B137, Hombres!$A$1:$DW$117, Mujeres!$A$1:$DW$117)</f>
        <v>0</v>
      </c>
      <c r="FP137" s="48" cm="1">
        <f t="array" ref="FP137">beneficio_muerte_individual_pensionado(FP$1,$E137,$B137, Hombres!$A$1:$DW$117, Mujeres!$A$1:$DW$117)</f>
        <v>0</v>
      </c>
      <c r="FQ137" s="48" cm="1">
        <f t="array" ref="FQ137">beneficio_muerte_individual_pensionado(FQ$1,$E137,$B137, Hombres!$A$1:$DW$117, Mujeres!$A$1:$DW$117)</f>
        <v>0</v>
      </c>
      <c r="FR137" s="48" cm="1">
        <f t="array" ref="FR137">beneficio_muerte_individual_pensionado(FR$1,$E137,$B137, Hombres!$A$1:$DW$117, Mujeres!$A$1:$DW$117)</f>
        <v>0</v>
      </c>
      <c r="FS137" s="48" cm="1">
        <f t="array" ref="FS137">beneficio_muerte_individual_pensionado(FS$1,$E137,$B137, Hombres!$A$1:$DW$117, Mujeres!$A$1:$DW$117)</f>
        <v>0</v>
      </c>
      <c r="FT137" s="48" cm="1">
        <f t="array" ref="FT137">beneficio_muerte_individual_pensionado(FT$1,$E137,$B137, Hombres!$A$1:$DW$117, Mujeres!$A$1:$DW$117)</f>
        <v>0</v>
      </c>
      <c r="FU137" s="48" cm="1">
        <f t="array" ref="FU137">beneficio_muerte_individual_pensionado(FU$1,$E137,$B137, Hombres!$A$1:$DW$117, Mujeres!$A$1:$DW$117)</f>
        <v>0</v>
      </c>
      <c r="FV137" s="48" cm="1">
        <f t="array" ref="FV137">beneficio_muerte_individual_pensionado(FV$1,$E137,$B137, Hombres!$A$1:$DW$117, Mujeres!$A$1:$DW$117)</f>
        <v>0</v>
      </c>
      <c r="FW137" s="48" cm="1">
        <f t="array" ref="FW137">beneficio_muerte_individual_pensionado(FW$1,$E137,$B137, Hombres!$A$1:$DW$117, Mujeres!$A$1:$DW$117)</f>
        <v>0</v>
      </c>
      <c r="FX137" s="48" cm="1">
        <f t="array" ref="FX137">beneficio_muerte_individual_pensionado(FX$1,$E137,$B137, Hombres!$A$1:$DW$117, Mujeres!$A$1:$DW$117)</f>
        <v>0</v>
      </c>
      <c r="FY137" s="48" cm="1">
        <f t="array" ref="FY137">beneficio_muerte_individual_pensionado(FY$1,$E137,$B137, Hombres!$A$1:$DW$117, Mujeres!$A$1:$DW$117)</f>
        <v>0</v>
      </c>
      <c r="FZ137" s="48" cm="1">
        <f t="array" ref="FZ137">beneficio_muerte_individual_pensionado(FZ$1,$E137,$B137, Hombres!$A$1:$DW$117, Mujeres!$A$1:$DW$117)</f>
        <v>0</v>
      </c>
      <c r="GA137" s="48" cm="1">
        <f t="array" ref="GA137">beneficio_muerte_individual_pensionado(GA$1,$E137,$B137, Hombres!$A$1:$DW$117, Mujeres!$A$1:$DW$117)</f>
        <v>0</v>
      </c>
      <c r="GB137" s="48" cm="1">
        <f t="array" ref="GB137">beneficio_muerte_individual_pensionado(GB$1,$E137,$B137, Hombres!$A$1:$DW$117, Mujeres!$A$1:$DW$117)</f>
        <v>0</v>
      </c>
      <c r="GC137" s="48" cm="1">
        <f t="array" ref="GC137">beneficio_muerte_individual_pensionado(GC$1,$E137,$B137, Hombres!$A$1:$DW$117, Mujeres!$A$1:$DW$117)</f>
        <v>0</v>
      </c>
      <c r="GD137" s="48" cm="1">
        <f t="array" ref="GD137">beneficio_muerte_individual_pensionado(GD$1,$E137,$B137, Hombres!$A$1:$DW$117, Mujeres!$A$1:$DW$117)</f>
        <v>0</v>
      </c>
      <c r="GE137" s="48" cm="1">
        <f t="array" ref="GE137">beneficio_muerte_individual_pensionado(GE$1,$E137,$B137, Hombres!$A$1:$DW$117, Mujeres!$A$1:$DW$117)</f>
        <v>0</v>
      </c>
      <c r="GF137" s="48" cm="1">
        <f t="array" ref="GF137">beneficio_muerte_individual_pensionado(GF$1,$E137,$B137, Hombres!$A$1:$DW$117, Mujeres!$A$1:$DW$117)</f>
        <v>0</v>
      </c>
      <c r="GG137" s="48" cm="1">
        <f t="array" ref="GG137">beneficio_muerte_individual_pensionado(GG$1,$E137,$B137, Hombres!$A$1:$DW$117, Mujeres!$A$1:$DW$117)</f>
        <v>0</v>
      </c>
      <c r="GH137" s="48" cm="1">
        <f t="array" ref="GH137">beneficio_muerte_individual_pensionado(GH$1,$E137,$B137, Hombres!$A$1:$DW$117, Mujeres!$A$1:$DW$117)</f>
        <v>0</v>
      </c>
      <c r="GI137" s="48" cm="1">
        <f t="array" ref="GI137">beneficio_muerte_individual_pensionado(GI$1,$E137,$B137, Hombres!$A$1:$DW$117, Mujeres!$A$1:$DW$117)</f>
        <v>0</v>
      </c>
      <c r="GJ137" s="48" cm="1">
        <f t="array" ref="GJ137">beneficio_muerte_individual_pensionado(GJ$1,$E137,$B137, Hombres!$A$1:$DW$117, Mujeres!$A$1:$DW$117)</f>
        <v>0</v>
      </c>
      <c r="GK137" s="48" cm="1">
        <f t="array" ref="GK137">beneficio_muerte_individual_pensionado(GK$1,$E137,$B137, Hombres!$A$1:$DW$117, Mujeres!$A$1:$DW$117)</f>
        <v>0</v>
      </c>
      <c r="GL137" s="48" cm="1">
        <f t="array" ref="GL137">beneficio_muerte_individual_pensionado(GL$1,$E137,$B137, Hombres!$A$1:$DW$117, Mujeres!$A$1:$DW$117)</f>
        <v>0</v>
      </c>
      <c r="GM137" s="48" cm="1">
        <f t="array" ref="GM137">beneficio_muerte_individual_pensionado(GM$1,$E137,$B137, Hombres!$A$1:$DW$117, Mujeres!$A$1:$DW$117)</f>
        <v>0</v>
      </c>
      <c r="GN137" s="48" cm="1">
        <f t="array" ref="GN137">beneficio_muerte_individual_pensionado(GN$1,$E137,$B137, Hombres!$A$1:$DW$117, Mujeres!$A$1:$DW$117)</f>
        <v>0</v>
      </c>
      <c r="GO137" s="48" cm="1">
        <f t="array" ref="GO137">beneficio_muerte_individual_pensionado(GO$1,$E137,$B137, Hombres!$A$1:$DW$117, Mujeres!$A$1:$DW$117)</f>
        <v>0</v>
      </c>
      <c r="GP137" s="48" cm="1">
        <f t="array" ref="GP137">beneficio_muerte_individual_pensionado(GP$1,$E137,$B137, Hombres!$A$1:$DW$117, Mujeres!$A$1:$DW$117)</f>
        <v>0</v>
      </c>
      <c r="GQ137" s="48" cm="1">
        <f t="array" ref="GQ137">beneficio_muerte_individual_pensionado(GQ$1,$E137,$B137, Hombres!$A$1:$DW$117, Mujeres!$A$1:$DW$117)</f>
        <v>0</v>
      </c>
      <c r="GR137" s="48" cm="1">
        <f t="array" ref="GR137">beneficio_muerte_individual_pensionado(GR$1,$E137,$B137, Hombres!$A$1:$DW$117, Mujeres!$A$1:$DW$117)</f>
        <v>0</v>
      </c>
      <c r="GS137" s="48" cm="1">
        <f t="array" ref="GS137">beneficio_muerte_individual_pensionado(GS$1,$E137,$B137, Hombres!$A$1:$DW$117, Mujeres!$A$1:$DW$117)</f>
        <v>0</v>
      </c>
      <c r="GT137" s="48" cm="1">
        <f t="array" ref="GT137">beneficio_muerte_individual_pensionado(GT$1,$E137,$B137, Hombres!$A$1:$DW$117, Mujeres!$A$1:$DW$117)</f>
        <v>0</v>
      </c>
    </row>
    <row r="138" spans="1:202" x14ac:dyDescent="0.3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8" cm="1">
        <f t="array" ref="H138">AnualidadPensionado(H$1,$E138,$B138, $D138, Hombres!$A$1:$DW$117, Mujeres!$A$1:$DW$117)</f>
        <v>0</v>
      </c>
      <c r="I138" s="48" cm="1">
        <f t="array" ref="I138">AnualidadPensionado(I$1,$E138,$B138, $D138, Hombres!$A$1:$DW$117, Mujeres!$A$1:$DW$117)</f>
        <v>1754207.7476904008</v>
      </c>
      <c r="J138" s="48" cm="1">
        <f t="array" ref="J138">AnualidadPensionado(J$1,$E138,$B138, $D138, Hombres!$A$1:$DW$117, Mujeres!$A$1:$DW$117)</f>
        <v>1691089.8215051361</v>
      </c>
      <c r="K138" s="48" cm="1">
        <f t="array" ref="K138">AnualidadPensionado(K$1,$E138,$B138, $D138, Hombres!$A$1:$DW$117, Mujeres!$A$1:$DW$117)</f>
        <v>1618579.5156555732</v>
      </c>
      <c r="L138" s="48" cm="1">
        <f t="array" ref="L138">AnualidadPensionado(L$1,$E138,$B138, $D138, Hombres!$A$1:$DW$117, Mujeres!$A$1:$DW$117)</f>
        <v>1536847.1514558811</v>
      </c>
      <c r="M138" s="48" cm="1">
        <f t="array" ref="M138">AnualidadPensionado(M$1,$E138,$B138, $D138, Hombres!$A$1:$DW$117, Mujeres!$A$1:$DW$117)</f>
        <v>1446390.6149497491</v>
      </c>
      <c r="N138" s="48" cm="1">
        <f t="array" ref="N138">AnualidadPensionado(N$1,$E138,$B138, $D138, Hombres!$A$1:$DW$117, Mujeres!$A$1:$DW$117)</f>
        <v>1347899.9333123933</v>
      </c>
      <c r="O138" s="48" cm="1">
        <f t="array" ref="O138">AnualidadPensionado(O$1,$E138,$B138, $D138, Hombres!$A$1:$DW$117, Mujeres!$A$1:$DW$117)</f>
        <v>1242265.8377576603</v>
      </c>
      <c r="P138" s="48" cm="1">
        <f t="array" ref="P138">AnualidadPensionado(P$1,$E138,$B138, $D138, Hombres!$A$1:$DW$117, Mujeres!$A$1:$DW$117)</f>
        <v>1130704.9653974257</v>
      </c>
      <c r="Q138" s="48" cm="1">
        <f t="array" ref="Q138">AnualidadPensionado(Q$1,$E138,$B138, $D138, Hombres!$A$1:$DW$117, Mujeres!$A$1:$DW$117)</f>
        <v>1014880.7013646407</v>
      </c>
      <c r="R138" s="48" cm="1">
        <f t="array" ref="R138">AnualidadPensionado(R$1,$E138,$B138, $D138, Hombres!$A$1:$DW$117, Mujeres!$A$1:$DW$117)</f>
        <v>896826.80153680861</v>
      </c>
      <c r="S138" s="48" cm="1">
        <f t="array" ref="S138">AnualidadPensionado(S$1,$E138,$B138, $D138, Hombres!$A$1:$DW$117, Mujeres!$A$1:$DW$117)</f>
        <v>778769.01912137808</v>
      </c>
      <c r="T138" s="48" cm="1">
        <f t="array" ref="T138">AnualidadPensionado(T$1,$E138,$B138, $D138, Hombres!$A$1:$DW$117, Mujeres!$A$1:$DW$117)</f>
        <v>663045.35323063482</v>
      </c>
      <c r="U138" s="48" cm="1">
        <f t="array" ref="U138">AnualidadPensionado(U$1,$E138,$B138, $D138, Hombres!$A$1:$DW$117, Mujeres!$A$1:$DW$117)</f>
        <v>552080.30278979847</v>
      </c>
      <c r="V138" s="48" cm="1">
        <f t="array" ref="V138">AnualidadPensionado(V$1,$E138,$B138, $D138, Hombres!$A$1:$DW$117, Mujeres!$A$1:$DW$117)</f>
        <v>448304.83525868831</v>
      </c>
      <c r="W138" s="48" cm="1">
        <f t="array" ref="W138">AnualidadPensionado(W$1,$E138,$B138, $D138, Hombres!$A$1:$DW$117, Mujeres!$A$1:$DW$117)</f>
        <v>353921.77385349746</v>
      </c>
      <c r="X138" s="48" cm="1">
        <f t="array" ref="X138">AnualidadPensionado(X$1,$E138,$B138, $D138, Hombres!$A$1:$DW$117, Mujeres!$A$1:$DW$117)</f>
        <v>270661.04657370481</v>
      </c>
      <c r="Y138" s="48" cm="1">
        <f t="array" ref="Y138">AnualidadPensionado(Y$1,$E138,$B138, $D138, Hombres!$A$1:$DW$117, Mujeres!$A$1:$DW$117)</f>
        <v>199649.51119871519</v>
      </c>
      <c r="Z138" s="48" cm="1">
        <f t="array" ref="Z138">AnualidadPensionado(Z$1,$E138,$B138, $D138, Hombres!$A$1:$DW$117, Mujeres!$A$1:$DW$117)</f>
        <v>141346.70456849755</v>
      </c>
      <c r="AA138" s="48" cm="1">
        <f t="array" ref="AA138">AnualidadPensionado(AA$1,$E138,$B138, $D138, Hombres!$A$1:$DW$117, Mujeres!$A$1:$DW$117)</f>
        <v>95510.295126384372</v>
      </c>
      <c r="AB138" s="48" cm="1">
        <f t="array" ref="AB138">AnualidadPensionado(AB$1,$E138,$B138, $D138, Hombres!$A$1:$DW$117, Mujeres!$A$1:$DW$117)</f>
        <v>61202.463691988814</v>
      </c>
      <c r="AC138" s="48" cm="1">
        <f t="array" ref="AC138">AnualidadPensionado(AC$1,$E138,$B138, $D138, Hombres!$A$1:$DW$117, Mujeres!$A$1:$DW$117)</f>
        <v>36907.992111269989</v>
      </c>
      <c r="AD138" s="48" cm="1">
        <f t="array" ref="AD138">AnualidadPensionado(AD$1,$E138,$B138, $D138, Hombres!$A$1:$DW$117, Mujeres!$A$1:$DW$117)</f>
        <v>20754.666742472658</v>
      </c>
      <c r="AE138" s="48" cm="1">
        <f t="array" ref="AE138">AnualidadPensionado(AE$1,$E138,$B138, $D138, Hombres!$A$1:$DW$117, Mujeres!$A$1:$DW$117)</f>
        <v>10763.959210843141</v>
      </c>
      <c r="AF138" s="48" cm="1">
        <f t="array" ref="AF138">AnualidadPensionado(AF$1,$E138,$B138, $D138, Hombres!$A$1:$DW$117, Mujeres!$A$1:$DW$117)</f>
        <v>5080.5618376199363</v>
      </c>
      <c r="AG138" s="48" cm="1">
        <f t="array" ref="AG138">AnualidadPensionado(AG$1,$E138,$B138, $D138, Hombres!$A$1:$DW$117, Mujeres!$A$1:$DW$117)</f>
        <v>2146.5464045528079</v>
      </c>
      <c r="AH138" s="48" cm="1">
        <f t="array" ref="AH138">AnualidadPensionado(AH$1,$E138,$B138, $D138, Hombres!$A$1:$DW$117, Mujeres!$A$1:$DW$117)</f>
        <v>794.64158338652453</v>
      </c>
      <c r="AI138" s="48" cm="1">
        <f t="array" ref="AI138">AnualidadPensionado(AI$1,$E138,$B138, $D138, Hombres!$A$1:$DW$117, Mujeres!$A$1:$DW$117)</f>
        <v>250.49082001599155</v>
      </c>
      <c r="AJ138" s="48" cm="1">
        <f t="array" ref="AJ138">AnualidadPensionado(AJ$1,$E138,$B138, $D138, Hombres!$A$1:$DW$117, Mujeres!$A$1:$DW$117)</f>
        <v>64.587947014336649</v>
      </c>
      <c r="AK138" s="48" cm="1">
        <f t="array" ref="AK138">AnualidadPensionado(AK$1,$E138,$B138, $D138, Hombres!$A$1:$DW$117, Mujeres!$A$1:$DW$117)</f>
        <v>12.810585840581261</v>
      </c>
      <c r="AL138" s="48" cm="1">
        <f t="array" ref="AL138">AnualidadPensionado(AL$1,$E138,$B138, $D138, Hombres!$A$1:$DW$117, Mujeres!$A$1:$DW$117)</f>
        <v>1.7551992472729576</v>
      </c>
      <c r="AM138" s="48" cm="1">
        <f t="array" ref="AM138">AnualidadPensionado(AM$1,$E138,$B138, $D138, Hombres!$A$1:$DW$117, Mujeres!$A$1:$DW$117)</f>
        <v>0</v>
      </c>
      <c r="AN138" s="48" cm="1">
        <f t="array" ref="AN138">AnualidadPensionado(AN$1,$E138,$B138, $D138, Hombres!$A$1:$DW$117, Mujeres!$A$1:$DW$117)</f>
        <v>0</v>
      </c>
      <c r="AO138" s="48" cm="1">
        <f t="array" ref="AO138">AnualidadPensionado(AO$1,$E138,$B138, $D138, Hombres!$A$1:$DW$117, Mujeres!$A$1:$DW$117)</f>
        <v>0</v>
      </c>
      <c r="AP138" s="48" cm="1">
        <f t="array" ref="AP138">AnualidadPensionado(AP$1,$E138,$B138, $D138, Hombres!$A$1:$DW$117, Mujeres!$A$1:$DW$117)</f>
        <v>0</v>
      </c>
      <c r="AQ138" s="48" cm="1">
        <f t="array" ref="AQ138">AnualidadPensionado(AQ$1,$E138,$B138, $D138, Hombres!$A$1:$DW$117, Mujeres!$A$1:$DW$117)</f>
        <v>0</v>
      </c>
      <c r="AR138" s="48" cm="1">
        <f t="array" ref="AR138">AnualidadPensionado(AR$1,$E138,$B138, $D138, Hombres!$A$1:$DW$117, Mujeres!$A$1:$DW$117)</f>
        <v>0</v>
      </c>
      <c r="AS138" s="48" cm="1">
        <f t="array" ref="AS138">AnualidadPensionado(AS$1,$E138,$B138, $D138, Hombres!$A$1:$DW$117, Mujeres!$A$1:$DW$117)</f>
        <v>0</v>
      </c>
      <c r="AT138" s="48" cm="1">
        <f t="array" ref="AT138">AnualidadPensionado(AT$1,$E138,$B138, $D138, Hombres!$A$1:$DW$117, Mujeres!$A$1:$DW$117)</f>
        <v>0</v>
      </c>
      <c r="AU138" s="48" cm="1">
        <f t="array" ref="AU138">AnualidadPensionado(AU$1,$E138,$B138, $D138, Hombres!$A$1:$DW$117, Mujeres!$A$1:$DW$117)</f>
        <v>0</v>
      </c>
      <c r="AV138" s="48" cm="1">
        <f t="array" ref="AV138">AnualidadPensionado(AV$1,$E138,$B138, $D138, Hombres!$A$1:$DW$117, Mujeres!$A$1:$DW$117)</f>
        <v>0</v>
      </c>
      <c r="AW138" s="48" cm="1">
        <f t="array" ref="AW138">AnualidadPensionado(AW$1,$E138,$B138, $D138, Hombres!$A$1:$DW$117, Mujeres!$A$1:$DW$117)</f>
        <v>0</v>
      </c>
      <c r="AX138" s="48" cm="1">
        <f t="array" ref="AX138">AnualidadPensionado(AX$1,$E138,$B138, $D138, Hombres!$A$1:$DW$117, Mujeres!$A$1:$DW$117)</f>
        <v>0</v>
      </c>
      <c r="AY138" s="48" cm="1">
        <f t="array" ref="AY138">AnualidadPensionado(AY$1,$E138,$B138, $D138, Hombres!$A$1:$DW$117, Mujeres!$A$1:$DW$117)</f>
        <v>0</v>
      </c>
      <c r="AZ138" s="48" cm="1">
        <f t="array" ref="AZ138">AnualidadPensionado(AZ$1,$E138,$B138, $D138, Hombres!$A$1:$DW$117, Mujeres!$A$1:$DW$117)</f>
        <v>0</v>
      </c>
      <c r="BA138" s="48" cm="1">
        <f t="array" ref="BA138">AnualidadPensionado(BA$1,$E138,$B138, $D138, Hombres!$A$1:$DW$117, Mujeres!$A$1:$DW$117)</f>
        <v>0</v>
      </c>
      <c r="BB138" s="48" cm="1">
        <f t="array" ref="BB138">AnualidadPensionado(BB$1,$E138,$B138, $D138, Hombres!$A$1:$DW$117, Mujeres!$A$1:$DW$117)</f>
        <v>0</v>
      </c>
      <c r="BC138" s="48" cm="1">
        <f t="array" ref="BC138">AnualidadPensionado(BC$1,$E138,$B138, $D138, Hombres!$A$1:$DW$117, Mujeres!$A$1:$DW$117)</f>
        <v>0</v>
      </c>
      <c r="BD138" s="48" cm="1">
        <f t="array" ref="BD138">AnualidadPensionado(BD$1,$E138,$B138, $D138, Hombres!$A$1:$DW$117, Mujeres!$A$1:$DW$117)</f>
        <v>0</v>
      </c>
      <c r="BE138" s="48" cm="1">
        <f t="array" ref="BE138">AnualidadPensionado(BE$1,$E138,$B138, $D138, Hombres!$A$1:$DW$117, Mujeres!$A$1:$DW$117)</f>
        <v>0</v>
      </c>
      <c r="BF138" s="48" cm="1">
        <f t="array" ref="BF138">AnualidadPensionado(BF$1,$E138,$B138, $D138, Hombres!$A$1:$DW$117, Mujeres!$A$1:$DW$117)</f>
        <v>0</v>
      </c>
      <c r="BG138" s="48" cm="1">
        <f t="array" ref="BG138">AnualidadPensionado(BG$1,$E138,$B138, $D138, Hombres!$A$1:$DW$117, Mujeres!$A$1:$DW$117)</f>
        <v>0</v>
      </c>
      <c r="BH138" s="48" cm="1">
        <f t="array" ref="BH138">AnualidadPensionado(BH$1,$E138,$B138, $D138, Hombres!$A$1:$DW$117, Mujeres!$A$1:$DW$117)</f>
        <v>0</v>
      </c>
      <c r="BI138" s="48" cm="1">
        <f t="array" ref="BI138">AnualidadPensionado(BI$1,$E138,$B138, $D138, Hombres!$A$1:$DW$117, Mujeres!$A$1:$DW$117)</f>
        <v>0</v>
      </c>
      <c r="BJ138" s="48" cm="1">
        <f t="array" ref="BJ138">AnualidadPensionado(BJ$1,$E138,$B138, $D138, Hombres!$A$1:$DW$117, Mujeres!$A$1:$DW$117)</f>
        <v>0</v>
      </c>
      <c r="BK138" s="48" cm="1">
        <f t="array" ref="BK138">AnualidadPensionado(BK$1,$E138,$B138, $D138, Hombres!$A$1:$DW$117, Mujeres!$A$1:$DW$117)</f>
        <v>0</v>
      </c>
      <c r="BL138" s="48" cm="1">
        <f t="array" ref="BL138">AnualidadPensionado(BL$1,$E138,$B138, $D138, Hombres!$A$1:$DW$117, Mujeres!$A$1:$DW$117)</f>
        <v>0</v>
      </c>
      <c r="BM138" s="48" cm="1">
        <f t="array" ref="BM138">AnualidadPensionado(BM$1,$E138,$B138, $D138, Hombres!$A$1:$DW$117, Mujeres!$A$1:$DW$117)</f>
        <v>0</v>
      </c>
      <c r="BN138" s="48" cm="1">
        <f t="array" ref="BN138">AnualidadPensionado(BN$1,$E138,$B138, $D138, Hombres!$A$1:$DW$117, Mujeres!$A$1:$DW$117)</f>
        <v>0</v>
      </c>
      <c r="BO138" s="48" cm="1">
        <f t="array" ref="BO138">AnualidadPensionado(BO$1,$E138,$B138, $D138, Hombres!$A$1:$DW$117, Mujeres!$A$1:$DW$117)</f>
        <v>0</v>
      </c>
      <c r="BP138" s="48" cm="1">
        <f t="array" ref="BP138">AnualidadPensionado(BP$1,$E138,$B138, $D138, Hombres!$A$1:$DW$117, Mujeres!$A$1:$DW$117)</f>
        <v>0</v>
      </c>
      <c r="BQ138" s="48" cm="1">
        <f t="array" ref="BQ138">AnualidadPensionado(BQ$1,$E138,$B138, $D138, Hombres!$A$1:$DW$117, Mujeres!$A$1:$DW$117)</f>
        <v>0</v>
      </c>
      <c r="BR138" s="48" cm="1">
        <f t="array" ref="BR138">AnualidadPensionado(BR$1,$E138,$B138, $D138, Hombres!$A$1:$DW$117, Mujeres!$A$1:$DW$117)</f>
        <v>0</v>
      </c>
      <c r="BS138" s="48" cm="1">
        <f t="array" ref="BS138">AnualidadPensionado(BS$1,$E138,$B138, $D138, Hombres!$A$1:$DW$117, Mujeres!$A$1:$DW$117)</f>
        <v>0</v>
      </c>
      <c r="BT138" s="48" cm="1">
        <f t="array" ref="BT138">AnualidadPensionado(BT$1,$E138,$B138, $D138, Hombres!$A$1:$DW$117, Mujeres!$A$1:$DW$117)</f>
        <v>0</v>
      </c>
      <c r="BU138" s="48" cm="1">
        <f t="array" ref="BU138">AnualidadPensionado(BU$1,$E138,$B138, $D138, Hombres!$A$1:$DW$117, Mujeres!$A$1:$DW$117)</f>
        <v>0</v>
      </c>
      <c r="BV138" s="48" cm="1">
        <f t="array" ref="BV138">AnualidadPensionado(BV$1,$E138,$B138, $D138, Hombres!$A$1:$DW$117, Mujeres!$A$1:$DW$117)</f>
        <v>0</v>
      </c>
      <c r="BW138" s="48" cm="1">
        <f t="array" ref="BW138">AnualidadPensionado(BW$1,$E138,$B138, $D138, Hombres!$A$1:$DW$117, Mujeres!$A$1:$DW$117)</f>
        <v>0</v>
      </c>
      <c r="BX138" s="48" cm="1">
        <f t="array" ref="BX138">AnualidadPensionado(BX$1,$E138,$B138, $D138, Hombres!$A$1:$DW$117, Mujeres!$A$1:$DW$117)</f>
        <v>0</v>
      </c>
      <c r="BY138" s="48" cm="1">
        <f t="array" ref="BY138">AnualidadPensionado(BY$1,$E138,$B138, $D138, Hombres!$A$1:$DW$117, Mujeres!$A$1:$DW$117)</f>
        <v>0</v>
      </c>
      <c r="BZ138" s="48" cm="1">
        <f t="array" ref="BZ138">AnualidadPensionado(BZ$1,$E138,$B138, $D138, Hombres!$A$1:$DW$117, Mujeres!$A$1:$DW$117)</f>
        <v>0</v>
      </c>
      <c r="CA138" s="48" cm="1">
        <f t="array" ref="CA138">AnualidadPensionado(CA$1,$E138,$B138, $D138, Hombres!$A$1:$DW$117, Mujeres!$A$1:$DW$117)</f>
        <v>0</v>
      </c>
      <c r="CB138" s="48" cm="1">
        <f t="array" ref="CB138">AnualidadPensionado(CB$1,$E138,$B138, $D138, Hombres!$A$1:$DW$117, Mujeres!$A$1:$DW$117)</f>
        <v>0</v>
      </c>
      <c r="CC138" s="48" cm="1">
        <f t="array" ref="CC138">AnualidadPensionado(CC$1,$E138,$B138, $D138, Hombres!$A$1:$DW$117, Mujeres!$A$1:$DW$117)</f>
        <v>0</v>
      </c>
      <c r="CD138" s="48" cm="1">
        <f t="array" ref="CD138">AnualidadPensionado(CD$1,$E138,$B138, $D138, Hombres!$A$1:$DW$117, Mujeres!$A$1:$DW$117)</f>
        <v>0</v>
      </c>
      <c r="CE138" s="48" cm="1">
        <f t="array" ref="CE138">AnualidadPensionado(CE$1,$E138,$B138, $D138, Hombres!$A$1:$DW$117, Mujeres!$A$1:$DW$117)</f>
        <v>0</v>
      </c>
      <c r="CF138" s="48" cm="1">
        <f t="array" ref="CF138">AnualidadPensionado(CF$1,$E138,$B138, $D138, Hombres!$A$1:$DW$117, Mujeres!$A$1:$DW$117)</f>
        <v>0</v>
      </c>
      <c r="CG138" s="48" cm="1">
        <f t="array" ref="CG138">AnualidadPensionado(CG$1,$E138,$B138, $D138, Hombres!$A$1:$DW$117, Mujeres!$A$1:$DW$117)</f>
        <v>0</v>
      </c>
      <c r="CH138" s="48" cm="1">
        <f t="array" ref="CH138">AnualidadPensionado(CH$1,$E138,$B138, $D138, Hombres!$A$1:$DW$117, Mujeres!$A$1:$DW$117)</f>
        <v>0</v>
      </c>
      <c r="CI138" s="48" cm="1">
        <f t="array" ref="CI138">AnualidadPensionado(CI$1,$E138,$B138, $D138, Hombres!$A$1:$DW$117, Mujeres!$A$1:$DW$117)</f>
        <v>0</v>
      </c>
      <c r="CJ138" s="48" cm="1">
        <f t="array" ref="CJ138">AnualidadPensionado(CJ$1,$E138,$B138, $D138, Hombres!$A$1:$DW$117, Mujeres!$A$1:$DW$117)</f>
        <v>0</v>
      </c>
      <c r="CK138" s="48" cm="1">
        <f t="array" ref="CK138">AnualidadPensionado(CK$1,$E138,$B138, $D138, Hombres!$A$1:$DW$117, Mujeres!$A$1:$DW$117)</f>
        <v>0</v>
      </c>
      <c r="CL138" s="48" cm="1">
        <f t="array" ref="CL138">AnualidadPensionado(CL$1,$E138,$B138, $D138, Hombres!$A$1:$DW$117, Mujeres!$A$1:$DW$117)</f>
        <v>0</v>
      </c>
      <c r="CM138" s="48" cm="1">
        <f t="array" ref="CM138">AnualidadPensionado(CM$1,$E138,$B138, $D138, Hombres!$A$1:$DW$117, Mujeres!$A$1:$DW$117)</f>
        <v>0</v>
      </c>
      <c r="CN138" s="48" cm="1">
        <f t="array" ref="CN138">AnualidadPensionado(CN$1,$E138,$B138, $D138, Hombres!$A$1:$DW$117, Mujeres!$A$1:$DW$117)</f>
        <v>0</v>
      </c>
      <c r="CO138" s="48" cm="1">
        <f t="array" ref="CO138">AnualidadPensionado(CO$1,$E138,$B138, $D138, Hombres!$A$1:$DW$117, Mujeres!$A$1:$DW$117)</f>
        <v>0</v>
      </c>
      <c r="CP138" s="48" cm="1">
        <f t="array" ref="CP138">AnualidadPensionado(CP$1,$E138,$B138, $D138, Hombres!$A$1:$DW$117, Mujeres!$A$1:$DW$117)</f>
        <v>0</v>
      </c>
      <c r="CQ138" s="48" cm="1">
        <f t="array" ref="CQ138">AnualidadPensionado(CQ$1,$E138,$B138, $D138, Hombres!$A$1:$DW$117, Mujeres!$A$1:$DW$117)</f>
        <v>0</v>
      </c>
      <c r="CR138" s="48" cm="1">
        <f t="array" ref="CR138">AnualidadPensionado(CR$1,$E138,$B138, $D138, Hombres!$A$1:$DW$117, Mujeres!$A$1:$DW$117)</f>
        <v>0</v>
      </c>
      <c r="CS138" s="48" cm="1">
        <f t="array" ref="CS138">AnualidadPensionado(CS$1,$E138,$B138, $D138, Hombres!$A$1:$DW$117, Mujeres!$A$1:$DW$117)</f>
        <v>0</v>
      </c>
      <c r="CT138" s="48" cm="1">
        <f t="array" ref="CT138">AnualidadPensionado(CT$1,$E138,$B138, $D138, Hombres!$A$1:$DW$117, Mujeres!$A$1:$DW$117)</f>
        <v>0</v>
      </c>
      <c r="CU138" s="48" cm="1">
        <f t="array" ref="CU138">AnualidadPensionado(CU$1,$E138,$B138, $D138, Hombres!$A$1:$DW$117, Mujeres!$A$1:$DW$117)</f>
        <v>0</v>
      </c>
      <c r="CV138" s="48" cm="1">
        <f t="array" ref="CV138">AnualidadPensionado(CV$1,$E138,$B138, $D138, Hombres!$A$1:$DW$117, Mujeres!$A$1:$DW$117)</f>
        <v>0</v>
      </c>
      <c r="CW138" s="48" cm="1">
        <f t="array" ref="CW138">AnualidadPensionado(CW$1,$E138,$B138, $D138, Hombres!$A$1:$DW$117, Mujeres!$A$1:$DW$117)</f>
        <v>0</v>
      </c>
      <c r="CX138" s="48" cm="1">
        <f t="array" ref="CX138">AnualidadPensionado(CX$1,$E138,$B138, $D138, Hombres!$A$1:$DW$117, Mujeres!$A$1:$DW$117)</f>
        <v>0</v>
      </c>
      <c r="CY138" s="48" cm="1">
        <f t="array" ref="CY138">AnualidadPensionado(CY$1,$E138,$B138, $D138, Hombres!$A$1:$DW$117, Mujeres!$A$1:$DW$117)</f>
        <v>0</v>
      </c>
      <c r="DB138" s="21"/>
      <c r="DC138" s="48" cm="1">
        <f t="array" ref="DC138">beneficio_muerte_individual_pensionado(DC$1,$E138,$B138, Hombres!$A$1:$DW$117, Mujeres!$A$1:$DW$117)</f>
        <v>0</v>
      </c>
      <c r="DD138" s="48" cm="1">
        <f t="array" ref="DD138">beneficio_muerte_individual_pensionado(DD$1,$E138,$B138, Hombres!$A$1:$DW$117, Mujeres!$A$1:$DW$117)</f>
        <v>182721.92612111999</v>
      </c>
      <c r="DE138" s="48" cm="1">
        <f t="array" ref="DE138">beneficio_muerte_individual_pensionado(DE$1,$E138,$B138, Hombres!$A$1:$DW$117, Mujeres!$A$1:$DW$117)</f>
        <v>188687.35392215021</v>
      </c>
      <c r="DF138" s="48" cm="1">
        <f t="array" ref="DF138">beneficio_muerte_individual_pensionado(DF$1,$E138,$B138, Hombres!$A$1:$DW$117, Mujeres!$A$1:$DW$117)</f>
        <v>193628.65568203828</v>
      </c>
      <c r="DG138" s="48" cm="1">
        <f t="array" ref="DG138">beneficio_muerte_individual_pensionado(DG$1,$E138,$B138, Hombres!$A$1:$DW$117, Mujeres!$A$1:$DW$117)</f>
        <v>197097.4388231007</v>
      </c>
      <c r="DH138" s="48" cm="1">
        <f t="array" ref="DH138">beneficio_muerte_individual_pensionado(DH$1,$E138,$B138, Hombres!$A$1:$DW$117, Mujeres!$A$1:$DW$117)</f>
        <v>198766.64116540193</v>
      </c>
      <c r="DI138" s="48" cm="1">
        <f t="array" ref="DI138">beneficio_muerte_individual_pensionado(DI$1,$E138,$B138, Hombres!$A$1:$DW$117, Mujeres!$A$1:$DW$117)</f>
        <v>198499.70513661476</v>
      </c>
      <c r="DJ138" s="48" cm="1">
        <f t="array" ref="DJ138">beneficio_muerte_individual_pensionado(DJ$1,$E138,$B138, Hombres!$A$1:$DW$117, Mujeres!$A$1:$DW$117)</f>
        <v>196174.9788573827</v>
      </c>
      <c r="DK138" s="48" cm="1">
        <f t="array" ref="DK138">beneficio_muerte_individual_pensionado(DK$1,$E138,$B138, Hombres!$A$1:$DW$117, Mujeres!$A$1:$DW$117)</f>
        <v>191586.40304972712</v>
      </c>
      <c r="DL138" s="48" cm="1">
        <f t="array" ref="DL138">beneficio_muerte_individual_pensionado(DL$1,$E138,$B138, Hombres!$A$1:$DW$117, Mujeres!$A$1:$DW$117)</f>
        <v>184481.83598319662</v>
      </c>
      <c r="DM138" s="48" cm="1">
        <f t="array" ref="DM138">beneficio_muerte_individual_pensionado(DM$1,$E138,$B138, Hombres!$A$1:$DW$117, Mujeres!$A$1:$DW$117)</f>
        <v>174793.86266111495</v>
      </c>
      <c r="DN138" s="48" cm="1">
        <f t="array" ref="DN138">beneficio_muerte_individual_pensionado(DN$1,$E138,$B138, Hombres!$A$1:$DW$117, Mujeres!$A$1:$DW$117)</f>
        <v>162703.53894901954</v>
      </c>
      <c r="DO138" s="48" cm="1">
        <f t="array" ref="DO138">beneficio_muerte_individual_pensionado(DO$1,$E138,$B138, Hombres!$A$1:$DW$117, Mujeres!$A$1:$DW$117)</f>
        <v>148506.07099875523</v>
      </c>
      <c r="DP138" s="48" cm="1">
        <f t="array" ref="DP138">beneficio_muerte_individual_pensionado(DP$1,$E138,$B138, Hombres!$A$1:$DW$117, Mujeres!$A$1:$DW$117)</f>
        <v>132556.54806574972</v>
      </c>
      <c r="DQ138" s="48" cm="1">
        <f t="array" ref="DQ138">beneficio_muerte_individual_pensionado(DQ$1,$E138,$B138, Hombres!$A$1:$DW$117, Mujeres!$A$1:$DW$117)</f>
        <v>115318.1759894624</v>
      </c>
      <c r="DR138" s="48" cm="1">
        <f t="array" ref="DR138">beneficio_muerte_individual_pensionado(DR$1,$E138,$B138, Hombres!$A$1:$DW$117, Mujeres!$A$1:$DW$117)</f>
        <v>97441.353641724243</v>
      </c>
      <c r="DS138" s="48" cm="1">
        <f t="array" ref="DS138">beneficio_muerte_individual_pensionado(DS$1,$E138,$B138, Hombres!$A$1:$DW$117, Mujeres!$A$1:$DW$117)</f>
        <v>79694.159037848847</v>
      </c>
      <c r="DT138" s="48" cm="1">
        <f t="array" ref="DT138">beneficio_muerte_individual_pensionado(DT$1,$E138,$B138, Hombres!$A$1:$DW$117, Mujeres!$A$1:$DW$117)</f>
        <v>62826.326871571451</v>
      </c>
      <c r="DU138" s="48" cm="1">
        <f t="array" ref="DU138">beneficio_muerte_individual_pensionado(DU$1,$E138,$B138, Hombres!$A$1:$DW$117, Mujeres!$A$1:$DW$117)</f>
        <v>47495.802377046843</v>
      </c>
      <c r="DV138" s="48" cm="1">
        <f t="array" ref="DV138">beneficio_muerte_individual_pensionado(DV$1,$E138,$B138, Hombres!$A$1:$DW$117, Mujeres!$A$1:$DW$117)</f>
        <v>34224.78312875142</v>
      </c>
      <c r="DW138" s="48" cm="1">
        <f t="array" ref="DW138">beneficio_muerte_individual_pensionado(DW$1,$E138,$B138, Hombres!$A$1:$DW$117, Mujeres!$A$1:$DW$117)</f>
        <v>23349.993272144424</v>
      </c>
      <c r="DX138" s="48" cm="1">
        <f t="array" ref="DX138">beneficio_muerte_individual_pensionado(DX$1,$E138,$B138, Hombres!$A$1:$DW$117, Mujeres!$A$1:$DW$117)</f>
        <v>14968.013557316686</v>
      </c>
      <c r="DY138" s="48" cm="1">
        <f t="array" ref="DY138">beneficio_muerte_individual_pensionado(DY$1,$E138,$B138, Hombres!$A$1:$DW$117, Mujeres!$A$1:$DW$117)</f>
        <v>8932.0489250232185</v>
      </c>
      <c r="DZ138" s="48" cm="1">
        <f t="array" ref="DZ138">beneficio_muerte_individual_pensionado(DZ$1,$E138,$B138, Hombres!$A$1:$DW$117, Mujeres!$A$1:$DW$117)</f>
        <v>4906.325326543857</v>
      </c>
      <c r="EA138" s="48" cm="1">
        <f t="array" ref="EA138">beneficio_muerte_individual_pensionado(EA$1,$E138,$B138, Hombres!$A$1:$DW$117, Mujeres!$A$1:$DW$117)</f>
        <v>2447.1826567614589</v>
      </c>
      <c r="EB138" s="48" cm="1">
        <f t="array" ref="EB138">beneficio_muerte_individual_pensionado(EB$1,$E138,$B138, Hombres!$A$1:$DW$117, Mujeres!$A$1:$DW$117)</f>
        <v>1089.9494476398338</v>
      </c>
      <c r="EC138" s="48" cm="1">
        <f t="array" ref="EC138">beneficio_muerte_individual_pensionado(EC$1,$E138,$B138, Hombres!$A$1:$DW$117, Mujeres!$A$1:$DW$117)</f>
        <v>424.26331935655094</v>
      </c>
      <c r="ED138" s="48" cm="1">
        <f t="array" ref="ED138">beneficio_muerte_individual_pensionado(ED$1,$E138,$B138, Hombres!$A$1:$DW$117, Mujeres!$A$1:$DW$117)</f>
        <v>140.23539546832941</v>
      </c>
      <c r="EE138" s="48" cm="1">
        <f t="array" ref="EE138">beneficio_muerte_individual_pensionado(EE$1,$E138,$B138, Hombres!$A$1:$DW$117, Mujeres!$A$1:$DW$117)</f>
        <v>37.803012246719724</v>
      </c>
      <c r="EF138" s="48" cm="1">
        <f t="array" ref="EF138">beneficio_muerte_individual_pensionado(EF$1,$E138,$B138, Hombres!$A$1:$DW$117, Mujeres!$A$1:$DW$117)</f>
        <v>7.8145256581329443</v>
      </c>
      <c r="EG138" s="48" cm="1">
        <f t="array" ref="EG138">beneficio_muerte_individual_pensionado(EG$1,$E138,$B138, Hombres!$A$1:$DW$117, Mujeres!$A$1:$DW$117)</f>
        <v>1.1998034341293293</v>
      </c>
      <c r="EH138" s="48" cm="1">
        <f t="array" ref="EH138">beneficio_muerte_individual_pensionado(EH$1,$E138,$B138, Hombres!$A$1:$DW$117, Mujeres!$A$1:$DW$117)</f>
        <v>0</v>
      </c>
      <c r="EI138" s="48" cm="1">
        <f t="array" ref="EI138">beneficio_muerte_individual_pensionado(EI$1,$E138,$B138, Hombres!$A$1:$DW$117, Mujeres!$A$1:$DW$117)</f>
        <v>0</v>
      </c>
      <c r="EJ138" s="48" cm="1">
        <f t="array" ref="EJ138">beneficio_muerte_individual_pensionado(EJ$1,$E138,$B138, Hombres!$A$1:$DW$117, Mujeres!$A$1:$DW$117)</f>
        <v>0</v>
      </c>
      <c r="EK138" s="48" cm="1">
        <f t="array" ref="EK138">beneficio_muerte_individual_pensionado(EK$1,$E138,$B138, Hombres!$A$1:$DW$117, Mujeres!$A$1:$DW$117)</f>
        <v>0</v>
      </c>
      <c r="EL138" s="48" cm="1">
        <f t="array" ref="EL138">beneficio_muerte_individual_pensionado(EL$1,$E138,$B138, Hombres!$A$1:$DW$117, Mujeres!$A$1:$DW$117)</f>
        <v>0</v>
      </c>
      <c r="EM138" s="48" cm="1">
        <f t="array" ref="EM138">beneficio_muerte_individual_pensionado(EM$1,$E138,$B138, Hombres!$A$1:$DW$117, Mujeres!$A$1:$DW$117)</f>
        <v>0</v>
      </c>
      <c r="EN138" s="48" cm="1">
        <f t="array" ref="EN138">beneficio_muerte_individual_pensionado(EN$1,$E138,$B138, Hombres!$A$1:$DW$117, Mujeres!$A$1:$DW$117)</f>
        <v>0</v>
      </c>
      <c r="EO138" s="48" cm="1">
        <f t="array" ref="EO138">beneficio_muerte_individual_pensionado(EO$1,$E138,$B138, Hombres!$A$1:$DW$117, Mujeres!$A$1:$DW$117)</f>
        <v>0</v>
      </c>
      <c r="EP138" s="48" cm="1">
        <f t="array" ref="EP138">beneficio_muerte_individual_pensionado(EP$1,$E138,$B138, Hombres!$A$1:$DW$117, Mujeres!$A$1:$DW$117)</f>
        <v>0</v>
      </c>
      <c r="EQ138" s="48" cm="1">
        <f t="array" ref="EQ138">beneficio_muerte_individual_pensionado(EQ$1,$E138,$B138, Hombres!$A$1:$DW$117, Mujeres!$A$1:$DW$117)</f>
        <v>0</v>
      </c>
      <c r="ER138" s="48" cm="1">
        <f t="array" ref="ER138">beneficio_muerte_individual_pensionado(ER$1,$E138,$B138, Hombres!$A$1:$DW$117, Mujeres!$A$1:$DW$117)</f>
        <v>0</v>
      </c>
      <c r="ES138" s="48" cm="1">
        <f t="array" ref="ES138">beneficio_muerte_individual_pensionado(ES$1,$E138,$B138, Hombres!$A$1:$DW$117, Mujeres!$A$1:$DW$117)</f>
        <v>0</v>
      </c>
      <c r="ET138" s="48" cm="1">
        <f t="array" ref="ET138">beneficio_muerte_individual_pensionado(ET$1,$E138,$B138, Hombres!$A$1:$DW$117, Mujeres!$A$1:$DW$117)</f>
        <v>0</v>
      </c>
      <c r="EU138" s="48" cm="1">
        <f t="array" ref="EU138">beneficio_muerte_individual_pensionado(EU$1,$E138,$B138, Hombres!$A$1:$DW$117, Mujeres!$A$1:$DW$117)</f>
        <v>0</v>
      </c>
      <c r="EV138" s="48" cm="1">
        <f t="array" ref="EV138">beneficio_muerte_individual_pensionado(EV$1,$E138,$B138, Hombres!$A$1:$DW$117, Mujeres!$A$1:$DW$117)</f>
        <v>0</v>
      </c>
      <c r="EW138" s="48" cm="1">
        <f t="array" ref="EW138">beneficio_muerte_individual_pensionado(EW$1,$E138,$B138, Hombres!$A$1:$DW$117, Mujeres!$A$1:$DW$117)</f>
        <v>0</v>
      </c>
      <c r="EX138" s="48" cm="1">
        <f t="array" ref="EX138">beneficio_muerte_individual_pensionado(EX$1,$E138,$B138, Hombres!$A$1:$DW$117, Mujeres!$A$1:$DW$117)</f>
        <v>0</v>
      </c>
      <c r="EY138" s="48" cm="1">
        <f t="array" ref="EY138">beneficio_muerte_individual_pensionado(EY$1,$E138,$B138, Hombres!$A$1:$DW$117, Mujeres!$A$1:$DW$117)</f>
        <v>0</v>
      </c>
      <c r="EZ138" s="48" cm="1">
        <f t="array" ref="EZ138">beneficio_muerte_individual_pensionado(EZ$1,$E138,$B138, Hombres!$A$1:$DW$117, Mujeres!$A$1:$DW$117)</f>
        <v>0</v>
      </c>
      <c r="FA138" s="48" cm="1">
        <f t="array" ref="FA138">beneficio_muerte_individual_pensionado(FA$1,$E138,$B138, Hombres!$A$1:$DW$117, Mujeres!$A$1:$DW$117)</f>
        <v>0</v>
      </c>
      <c r="FB138" s="48" cm="1">
        <f t="array" ref="FB138">beneficio_muerte_individual_pensionado(FB$1,$E138,$B138, Hombres!$A$1:$DW$117, Mujeres!$A$1:$DW$117)</f>
        <v>0</v>
      </c>
      <c r="FC138" s="48" cm="1">
        <f t="array" ref="FC138">beneficio_muerte_individual_pensionado(FC$1,$E138,$B138, Hombres!$A$1:$DW$117, Mujeres!$A$1:$DW$117)</f>
        <v>0</v>
      </c>
      <c r="FD138" s="48" cm="1">
        <f t="array" ref="FD138">beneficio_muerte_individual_pensionado(FD$1,$E138,$B138, Hombres!$A$1:$DW$117, Mujeres!$A$1:$DW$117)</f>
        <v>0</v>
      </c>
      <c r="FE138" s="48" cm="1">
        <f t="array" ref="FE138">beneficio_muerte_individual_pensionado(FE$1,$E138,$B138, Hombres!$A$1:$DW$117, Mujeres!$A$1:$DW$117)</f>
        <v>0</v>
      </c>
      <c r="FF138" s="48" cm="1">
        <f t="array" ref="FF138">beneficio_muerte_individual_pensionado(FF$1,$E138,$B138, Hombres!$A$1:$DW$117, Mujeres!$A$1:$DW$117)</f>
        <v>0</v>
      </c>
      <c r="FG138" s="48" cm="1">
        <f t="array" ref="FG138">beneficio_muerte_individual_pensionado(FG$1,$E138,$B138, Hombres!$A$1:$DW$117, Mujeres!$A$1:$DW$117)</f>
        <v>0</v>
      </c>
      <c r="FH138" s="48" cm="1">
        <f t="array" ref="FH138">beneficio_muerte_individual_pensionado(FH$1,$E138,$B138, Hombres!$A$1:$DW$117, Mujeres!$A$1:$DW$117)</f>
        <v>0</v>
      </c>
      <c r="FI138" s="48" cm="1">
        <f t="array" ref="FI138">beneficio_muerte_individual_pensionado(FI$1,$E138,$B138, Hombres!$A$1:$DW$117, Mujeres!$A$1:$DW$117)</f>
        <v>0</v>
      </c>
      <c r="FJ138" s="48" cm="1">
        <f t="array" ref="FJ138">beneficio_muerte_individual_pensionado(FJ$1,$E138,$B138, Hombres!$A$1:$DW$117, Mujeres!$A$1:$DW$117)</f>
        <v>0</v>
      </c>
      <c r="FK138" s="48" cm="1">
        <f t="array" ref="FK138">beneficio_muerte_individual_pensionado(FK$1,$E138,$B138, Hombres!$A$1:$DW$117, Mujeres!$A$1:$DW$117)</f>
        <v>0</v>
      </c>
      <c r="FL138" s="48" cm="1">
        <f t="array" ref="FL138">beneficio_muerte_individual_pensionado(FL$1,$E138,$B138, Hombres!$A$1:$DW$117, Mujeres!$A$1:$DW$117)</f>
        <v>0</v>
      </c>
      <c r="FM138" s="48" cm="1">
        <f t="array" ref="FM138">beneficio_muerte_individual_pensionado(FM$1,$E138,$B138, Hombres!$A$1:$DW$117, Mujeres!$A$1:$DW$117)</f>
        <v>0</v>
      </c>
      <c r="FN138" s="48" cm="1">
        <f t="array" ref="FN138">beneficio_muerte_individual_pensionado(FN$1,$E138,$B138, Hombres!$A$1:$DW$117, Mujeres!$A$1:$DW$117)</f>
        <v>0</v>
      </c>
      <c r="FO138" s="48" cm="1">
        <f t="array" ref="FO138">beneficio_muerte_individual_pensionado(FO$1,$E138,$B138, Hombres!$A$1:$DW$117, Mujeres!$A$1:$DW$117)</f>
        <v>0</v>
      </c>
      <c r="FP138" s="48" cm="1">
        <f t="array" ref="FP138">beneficio_muerte_individual_pensionado(FP$1,$E138,$B138, Hombres!$A$1:$DW$117, Mujeres!$A$1:$DW$117)</f>
        <v>0</v>
      </c>
      <c r="FQ138" s="48" cm="1">
        <f t="array" ref="FQ138">beneficio_muerte_individual_pensionado(FQ$1,$E138,$B138, Hombres!$A$1:$DW$117, Mujeres!$A$1:$DW$117)</f>
        <v>0</v>
      </c>
      <c r="FR138" s="48" cm="1">
        <f t="array" ref="FR138">beneficio_muerte_individual_pensionado(FR$1,$E138,$B138, Hombres!$A$1:$DW$117, Mujeres!$A$1:$DW$117)</f>
        <v>0</v>
      </c>
      <c r="FS138" s="48" cm="1">
        <f t="array" ref="FS138">beneficio_muerte_individual_pensionado(FS$1,$E138,$B138, Hombres!$A$1:$DW$117, Mujeres!$A$1:$DW$117)</f>
        <v>0</v>
      </c>
      <c r="FT138" s="48" cm="1">
        <f t="array" ref="FT138">beneficio_muerte_individual_pensionado(FT$1,$E138,$B138, Hombres!$A$1:$DW$117, Mujeres!$A$1:$DW$117)</f>
        <v>0</v>
      </c>
      <c r="FU138" s="48" cm="1">
        <f t="array" ref="FU138">beneficio_muerte_individual_pensionado(FU$1,$E138,$B138, Hombres!$A$1:$DW$117, Mujeres!$A$1:$DW$117)</f>
        <v>0</v>
      </c>
      <c r="FV138" s="48" cm="1">
        <f t="array" ref="FV138">beneficio_muerte_individual_pensionado(FV$1,$E138,$B138, Hombres!$A$1:$DW$117, Mujeres!$A$1:$DW$117)</f>
        <v>0</v>
      </c>
      <c r="FW138" s="48" cm="1">
        <f t="array" ref="FW138">beneficio_muerte_individual_pensionado(FW$1,$E138,$B138, Hombres!$A$1:$DW$117, Mujeres!$A$1:$DW$117)</f>
        <v>0</v>
      </c>
      <c r="FX138" s="48" cm="1">
        <f t="array" ref="FX138">beneficio_muerte_individual_pensionado(FX$1,$E138,$B138, Hombres!$A$1:$DW$117, Mujeres!$A$1:$DW$117)</f>
        <v>0</v>
      </c>
      <c r="FY138" s="48" cm="1">
        <f t="array" ref="FY138">beneficio_muerte_individual_pensionado(FY$1,$E138,$B138, Hombres!$A$1:$DW$117, Mujeres!$A$1:$DW$117)</f>
        <v>0</v>
      </c>
      <c r="FZ138" s="48" cm="1">
        <f t="array" ref="FZ138">beneficio_muerte_individual_pensionado(FZ$1,$E138,$B138, Hombres!$A$1:$DW$117, Mujeres!$A$1:$DW$117)</f>
        <v>0</v>
      </c>
      <c r="GA138" s="48" cm="1">
        <f t="array" ref="GA138">beneficio_muerte_individual_pensionado(GA$1,$E138,$B138, Hombres!$A$1:$DW$117, Mujeres!$A$1:$DW$117)</f>
        <v>0</v>
      </c>
      <c r="GB138" s="48" cm="1">
        <f t="array" ref="GB138">beneficio_muerte_individual_pensionado(GB$1,$E138,$B138, Hombres!$A$1:$DW$117, Mujeres!$A$1:$DW$117)</f>
        <v>0</v>
      </c>
      <c r="GC138" s="48" cm="1">
        <f t="array" ref="GC138">beneficio_muerte_individual_pensionado(GC$1,$E138,$B138, Hombres!$A$1:$DW$117, Mujeres!$A$1:$DW$117)</f>
        <v>0</v>
      </c>
      <c r="GD138" s="48" cm="1">
        <f t="array" ref="GD138">beneficio_muerte_individual_pensionado(GD$1,$E138,$B138, Hombres!$A$1:$DW$117, Mujeres!$A$1:$DW$117)</f>
        <v>0</v>
      </c>
      <c r="GE138" s="48" cm="1">
        <f t="array" ref="GE138">beneficio_muerte_individual_pensionado(GE$1,$E138,$B138, Hombres!$A$1:$DW$117, Mujeres!$A$1:$DW$117)</f>
        <v>0</v>
      </c>
      <c r="GF138" s="48" cm="1">
        <f t="array" ref="GF138">beneficio_muerte_individual_pensionado(GF$1,$E138,$B138, Hombres!$A$1:$DW$117, Mujeres!$A$1:$DW$117)</f>
        <v>0</v>
      </c>
      <c r="GG138" s="48" cm="1">
        <f t="array" ref="GG138">beneficio_muerte_individual_pensionado(GG$1,$E138,$B138, Hombres!$A$1:$DW$117, Mujeres!$A$1:$DW$117)</f>
        <v>0</v>
      </c>
      <c r="GH138" s="48" cm="1">
        <f t="array" ref="GH138">beneficio_muerte_individual_pensionado(GH$1,$E138,$B138, Hombres!$A$1:$DW$117, Mujeres!$A$1:$DW$117)</f>
        <v>0</v>
      </c>
      <c r="GI138" s="48" cm="1">
        <f t="array" ref="GI138">beneficio_muerte_individual_pensionado(GI$1,$E138,$B138, Hombres!$A$1:$DW$117, Mujeres!$A$1:$DW$117)</f>
        <v>0</v>
      </c>
      <c r="GJ138" s="48" cm="1">
        <f t="array" ref="GJ138">beneficio_muerte_individual_pensionado(GJ$1,$E138,$B138, Hombres!$A$1:$DW$117, Mujeres!$A$1:$DW$117)</f>
        <v>0</v>
      </c>
      <c r="GK138" s="48" cm="1">
        <f t="array" ref="GK138">beneficio_muerte_individual_pensionado(GK$1,$E138,$B138, Hombres!$A$1:$DW$117, Mujeres!$A$1:$DW$117)</f>
        <v>0</v>
      </c>
      <c r="GL138" s="48" cm="1">
        <f t="array" ref="GL138">beneficio_muerte_individual_pensionado(GL$1,$E138,$B138, Hombres!$A$1:$DW$117, Mujeres!$A$1:$DW$117)</f>
        <v>0</v>
      </c>
      <c r="GM138" s="48" cm="1">
        <f t="array" ref="GM138">beneficio_muerte_individual_pensionado(GM$1,$E138,$B138, Hombres!$A$1:$DW$117, Mujeres!$A$1:$DW$117)</f>
        <v>0</v>
      </c>
      <c r="GN138" s="48" cm="1">
        <f t="array" ref="GN138">beneficio_muerte_individual_pensionado(GN$1,$E138,$B138, Hombres!$A$1:$DW$117, Mujeres!$A$1:$DW$117)</f>
        <v>0</v>
      </c>
      <c r="GO138" s="48" cm="1">
        <f t="array" ref="GO138">beneficio_muerte_individual_pensionado(GO$1,$E138,$B138, Hombres!$A$1:$DW$117, Mujeres!$A$1:$DW$117)</f>
        <v>0</v>
      </c>
      <c r="GP138" s="48" cm="1">
        <f t="array" ref="GP138">beneficio_muerte_individual_pensionado(GP$1,$E138,$B138, Hombres!$A$1:$DW$117, Mujeres!$A$1:$DW$117)</f>
        <v>0</v>
      </c>
      <c r="GQ138" s="48" cm="1">
        <f t="array" ref="GQ138">beneficio_muerte_individual_pensionado(GQ$1,$E138,$B138, Hombres!$A$1:$DW$117, Mujeres!$A$1:$DW$117)</f>
        <v>0</v>
      </c>
      <c r="GR138" s="48" cm="1">
        <f t="array" ref="GR138">beneficio_muerte_individual_pensionado(GR$1,$E138,$B138, Hombres!$A$1:$DW$117, Mujeres!$A$1:$DW$117)</f>
        <v>0</v>
      </c>
      <c r="GS138" s="48" cm="1">
        <f t="array" ref="GS138">beneficio_muerte_individual_pensionado(GS$1,$E138,$B138, Hombres!$A$1:$DW$117, Mujeres!$A$1:$DW$117)</f>
        <v>0</v>
      </c>
      <c r="GT138" s="48" cm="1">
        <f t="array" ref="GT138">beneficio_muerte_individual_pensionado(GT$1,$E138,$B138, Hombres!$A$1:$DW$117, Mujeres!$A$1:$DW$117)</f>
        <v>0</v>
      </c>
    </row>
    <row r="139" spans="1:202" x14ac:dyDescent="0.3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8" cm="1">
        <f t="array" ref="H139">AnualidadPensionado(H$1,$E139,$B139, $D139, Hombres!$A$1:$DW$117, Mujeres!$A$1:$DW$117)</f>
        <v>0</v>
      </c>
      <c r="I139" s="48" cm="1">
        <f t="array" ref="I139">AnualidadPensionado(I$1,$E139,$B139, $D139, Hombres!$A$1:$DW$117, Mujeres!$A$1:$DW$117)</f>
        <v>2313771.5382224722</v>
      </c>
      <c r="J139" s="48" cm="1">
        <f t="array" ref="J139">AnualidadPensionado(J$1,$E139,$B139, $D139, Hombres!$A$1:$DW$117, Mujeres!$A$1:$DW$117)</f>
        <v>2342009.9259403641</v>
      </c>
      <c r="K139" s="48" cm="1">
        <f t="array" ref="K139">AnualidadPensionado(K$1,$E139,$B139, $D139, Hombres!$A$1:$DW$117, Mujeres!$A$1:$DW$117)</f>
        <v>2366884.083140377</v>
      </c>
      <c r="L139" s="48" cm="1">
        <f t="array" ref="L139">AnualidadPensionado(L$1,$E139,$B139, $D139, Hombres!$A$1:$DW$117, Mujeres!$A$1:$DW$117)</f>
        <v>2387464.7887695218</v>
      </c>
      <c r="M139" s="48" cm="1">
        <f t="array" ref="M139">AnualidadPensionado(M$1,$E139,$B139, $D139, Hombres!$A$1:$DW$117, Mujeres!$A$1:$DW$117)</f>
        <v>2402901.7517118747</v>
      </c>
      <c r="N139" s="48" cm="1">
        <f t="array" ref="N139">AnualidadPensionado(N$1,$E139,$B139, $D139, Hombres!$A$1:$DW$117, Mujeres!$A$1:$DW$117)</f>
        <v>2412503.2569197579</v>
      </c>
      <c r="O139" s="48" cm="1">
        <f t="array" ref="O139">AnualidadPensionado(O$1,$E139,$B139, $D139, Hombres!$A$1:$DW$117, Mujeres!$A$1:$DW$117)</f>
        <v>2415917.7620418975</v>
      </c>
      <c r="P139" s="48" cm="1">
        <f t="array" ref="P139">AnualidadPensionado(P$1,$E139,$B139, $D139, Hombres!$A$1:$DW$117, Mujeres!$A$1:$DW$117)</f>
        <v>2413046.685373487</v>
      </c>
      <c r="Q139" s="48" cm="1">
        <f t="array" ref="Q139">AnualidadPensionado(Q$1,$E139,$B139, $D139, Hombres!$A$1:$DW$117, Mujeres!$A$1:$DW$117)</f>
        <v>2403871.4759181039</v>
      </c>
      <c r="R139" s="48" cm="1">
        <f t="array" ref="R139">AnualidadPensionado(R$1,$E139,$B139, $D139, Hombres!$A$1:$DW$117, Mujeres!$A$1:$DW$117)</f>
        <v>2388299.5282313703</v>
      </c>
      <c r="S139" s="48" cm="1">
        <f t="array" ref="S139">AnualidadPensionado(S$1,$E139,$B139, $D139, Hombres!$A$1:$DW$117, Mujeres!$A$1:$DW$117)</f>
        <v>2365935.6777363745</v>
      </c>
      <c r="T139" s="48" cm="1">
        <f t="array" ref="T139">AnualidadPensionado(T$1,$E139,$B139, $D139, Hombres!$A$1:$DW$117, Mujeres!$A$1:$DW$117)</f>
        <v>2332300.4525431343</v>
      </c>
      <c r="U139" s="48" cm="1">
        <f t="array" ref="U139">AnualidadPensionado(U$1,$E139,$B139, $D139, Hombres!$A$1:$DW$117, Mujeres!$A$1:$DW$117)</f>
        <v>2289864.6353032878</v>
      </c>
      <c r="V139" s="48" cm="1">
        <f t="array" ref="V139">AnualidadPensionado(V$1,$E139,$B139, $D139, Hombres!$A$1:$DW$117, Mujeres!$A$1:$DW$117)</f>
        <v>2238302.5236528548</v>
      </c>
      <c r="W139" s="48" cm="1">
        <f t="array" ref="W139">AnualidadPensionado(W$1,$E139,$B139, $D139, Hombres!$A$1:$DW$117, Mujeres!$A$1:$DW$117)</f>
        <v>2177397.3651822926</v>
      </c>
      <c r="X139" s="48" cm="1">
        <f t="array" ref="X139">AnualidadPensionado(X$1,$E139,$B139, $D139, Hombres!$A$1:$DW$117, Mujeres!$A$1:$DW$117)</f>
        <v>2106928.4644322642</v>
      </c>
      <c r="Y139" s="48" cm="1">
        <f t="array" ref="Y139">AnualidadPensionado(Y$1,$E139,$B139, $D139, Hombres!$A$1:$DW$117, Mujeres!$A$1:$DW$117)</f>
        <v>2026737.3996793984</v>
      </c>
      <c r="Z139" s="48" cm="1">
        <f t="array" ref="Z139">AnualidadPensionado(Z$1,$E139,$B139, $D139, Hombres!$A$1:$DW$117, Mujeres!$A$1:$DW$117)</f>
        <v>1936810.4005392315</v>
      </c>
      <c r="AA139" s="48" cm="1">
        <f t="array" ref="AA139">AnualidadPensionado(AA$1,$E139,$B139, $D139, Hombres!$A$1:$DW$117, Mujeres!$A$1:$DW$117)</f>
        <v>1837455.2963275248</v>
      </c>
      <c r="AB139" s="48" cm="1">
        <f t="array" ref="AB139">AnualidadPensionado(AB$1,$E139,$B139, $D139, Hombres!$A$1:$DW$117, Mujeres!$A$1:$DW$117)</f>
        <v>1729299.5447244069</v>
      </c>
      <c r="AC139" s="48" cm="1">
        <f t="array" ref="AC139">AnualidadPensionado(AC$1,$E139,$B139, $D139, Hombres!$A$1:$DW$117, Mujeres!$A$1:$DW$117)</f>
        <v>1613173.4971875064</v>
      </c>
      <c r="AD139" s="48" cm="1">
        <f t="array" ref="AD139">AnualidadPensionado(AD$1,$E139,$B139, $D139, Hombres!$A$1:$DW$117, Mujeres!$A$1:$DW$117)</f>
        <v>1490119.9017334902</v>
      </c>
      <c r="AE139" s="48" cm="1">
        <f t="array" ref="AE139">AnualidadPensionado(AE$1,$E139,$B139, $D139, Hombres!$A$1:$DW$117, Mujeres!$A$1:$DW$117)</f>
        <v>1361483.9094443584</v>
      </c>
      <c r="AF139" s="48" cm="1">
        <f t="array" ref="AF139">AnualidadPensionado(AF$1,$E139,$B139, $D139, Hombres!$A$1:$DW$117, Mujeres!$A$1:$DW$117)</f>
        <v>1229019.8450835929</v>
      </c>
      <c r="AG139" s="48" cm="1">
        <f t="array" ref="AG139">AnualidadPensionado(AG$1,$E139,$B139, $D139, Hombres!$A$1:$DW$117, Mujeres!$A$1:$DW$117)</f>
        <v>1094796.9925342549</v>
      </c>
      <c r="AH139" s="48" cm="1">
        <f t="array" ref="AH139">AnualidadPensionado(AH$1,$E139,$B139, $D139, Hombres!$A$1:$DW$117, Mujeres!$A$1:$DW$117)</f>
        <v>961003.76797138061</v>
      </c>
      <c r="AI139" s="48" cm="1">
        <f t="array" ref="AI139">AnualidadPensionado(AI$1,$E139,$B139, $D139, Hombres!$A$1:$DW$117, Mujeres!$A$1:$DW$117)</f>
        <v>829874.84515484783</v>
      </c>
      <c r="AJ139" s="48" cm="1">
        <f t="array" ref="AJ139">AnualidadPensionado(AJ$1,$E139,$B139, $D139, Hombres!$A$1:$DW$117, Mujeres!$A$1:$DW$117)</f>
        <v>703698.24963308207</v>
      </c>
      <c r="AK139" s="48" cm="1">
        <f t="array" ref="AK139">AnualidadPensionado(AK$1,$E139,$B139, $D139, Hombres!$A$1:$DW$117, Mujeres!$A$1:$DW$117)</f>
        <v>584779.53932223597</v>
      </c>
      <c r="AL139" s="48" cm="1">
        <f t="array" ref="AL139">AnualidadPensionado(AL$1,$E139,$B139, $D139, Hombres!$A$1:$DW$117, Mujeres!$A$1:$DW$117)</f>
        <v>475229.5959094963</v>
      </c>
      <c r="AM139" s="48" cm="1">
        <f t="array" ref="AM139">AnualidadPensionado(AM$1,$E139,$B139, $D139, Hombres!$A$1:$DW$117, Mujeres!$A$1:$DW$117)</f>
        <v>376742.52354103967</v>
      </c>
      <c r="AN139" s="48" cm="1">
        <f t="array" ref="AN139">AnualidadPensionado(AN$1,$E139,$B139, $D139, Hombres!$A$1:$DW$117, Mujeres!$A$1:$DW$117)</f>
        <v>290503.95708896057</v>
      </c>
      <c r="AO139" s="48" cm="1">
        <f t="array" ref="AO139">AnualidadPensionado(AO$1,$E139,$B139, $D139, Hombres!$A$1:$DW$117, Mujeres!$A$1:$DW$117)</f>
        <v>217165.33575512902</v>
      </c>
      <c r="AP139" s="48" cm="1">
        <f t="array" ref="AP139">AnualidadPensionado(AP$1,$E139,$B139, $D139, Hombres!$A$1:$DW$117, Mujeres!$A$1:$DW$117)</f>
        <v>156819.99623387068</v>
      </c>
      <c r="AQ139" s="48" cm="1">
        <f t="array" ref="AQ139">AnualidadPensionado(AQ$1,$E139,$B139, $D139, Hombres!$A$1:$DW$117, Mujeres!$A$1:$DW$117)</f>
        <v>108958.62920031106</v>
      </c>
      <c r="AR139" s="48" cm="1">
        <f t="array" ref="AR139">AnualidadPensionado(AR$1,$E139,$B139, $D139, Hombres!$A$1:$DW$117, Mujeres!$A$1:$DW$117)</f>
        <v>72504.111270848516</v>
      </c>
      <c r="AS139" s="48" cm="1">
        <f t="array" ref="AS139">AnualidadPensionado(AS$1,$E139,$B139, $D139, Hombres!$A$1:$DW$117, Mujeres!$A$1:$DW$117)</f>
        <v>45955.166435314328</v>
      </c>
      <c r="AT139" s="48" cm="1">
        <f t="array" ref="AT139">AnualidadPensionado(AT$1,$E139,$B139, $D139, Hombres!$A$1:$DW$117, Mujeres!$A$1:$DW$117)</f>
        <v>27569.787826388445</v>
      </c>
      <c r="AU139" s="48" cm="1">
        <f t="array" ref="AU139">AnualidadPensionado(AU$1,$E139,$B139, $D139, Hombres!$A$1:$DW$117, Mujeres!$A$1:$DW$117)</f>
        <v>15543.68619605053</v>
      </c>
      <c r="AV139" s="48" cm="1">
        <f t="array" ref="AV139">AnualidadPensionado(AV$1,$E139,$B139, $D139, Hombres!$A$1:$DW$117, Mujeres!$A$1:$DW$117)</f>
        <v>8167.7352052553288</v>
      </c>
      <c r="AW139" s="48" cm="1">
        <f t="array" ref="AW139">AnualidadPensionado(AW$1,$E139,$B139, $D139, Hombres!$A$1:$DW$117, Mujeres!$A$1:$DW$117)</f>
        <v>3960.411141517302</v>
      </c>
      <c r="AX139" s="48" cm="1">
        <f t="array" ref="AX139">AnualidadPensionado(AX$1,$E139,$B139, $D139, Hombres!$A$1:$DW$117, Mujeres!$A$1:$DW$117)</f>
        <v>1750.4368094516267</v>
      </c>
      <c r="AY139" s="48" cm="1">
        <f t="array" ref="AY139">AnualidadPensionado(AY$1,$E139,$B139, $D139, Hombres!$A$1:$DW$117, Mujeres!$A$1:$DW$117)</f>
        <v>694.62936447442326</v>
      </c>
      <c r="AZ139" s="48" cm="1">
        <f t="array" ref="AZ139">AnualidadPensionado(AZ$1,$E139,$B139, $D139, Hombres!$A$1:$DW$117, Mujeres!$A$1:$DW$117)</f>
        <v>242.85932823658422</v>
      </c>
      <c r="BA139" s="48" cm="1">
        <f t="array" ref="BA139">AnualidadPensionado(BA$1,$E139,$B139, $D139, Hombres!$A$1:$DW$117, Mujeres!$A$1:$DW$117)</f>
        <v>72.985988853072996</v>
      </c>
      <c r="BB139" s="48" cm="1">
        <f t="array" ref="BB139">AnualidadPensionado(BB$1,$E139,$B139, $D139, Hombres!$A$1:$DW$117, Mujeres!$A$1:$DW$117)</f>
        <v>18.220723525052591</v>
      </c>
      <c r="BC139" s="48" cm="1">
        <f t="array" ref="BC139">AnualidadPensionado(BC$1,$E139,$B139, $D139, Hombres!$A$1:$DW$117, Mujeres!$A$1:$DW$117)</f>
        <v>0</v>
      </c>
      <c r="BD139" s="48" cm="1">
        <f t="array" ref="BD139">AnualidadPensionado(BD$1,$E139,$B139, $D139, Hombres!$A$1:$DW$117, Mujeres!$A$1:$DW$117)</f>
        <v>0</v>
      </c>
      <c r="BE139" s="48" cm="1">
        <f t="array" ref="BE139">AnualidadPensionado(BE$1,$E139,$B139, $D139, Hombres!$A$1:$DW$117, Mujeres!$A$1:$DW$117)</f>
        <v>0</v>
      </c>
      <c r="BF139" s="48" cm="1">
        <f t="array" ref="BF139">AnualidadPensionado(BF$1,$E139,$B139, $D139, Hombres!$A$1:$DW$117, Mujeres!$A$1:$DW$117)</f>
        <v>0</v>
      </c>
      <c r="BG139" s="48" cm="1">
        <f t="array" ref="BG139">AnualidadPensionado(BG$1,$E139,$B139, $D139, Hombres!$A$1:$DW$117, Mujeres!$A$1:$DW$117)</f>
        <v>0</v>
      </c>
      <c r="BH139" s="48" cm="1">
        <f t="array" ref="BH139">AnualidadPensionado(BH$1,$E139,$B139, $D139, Hombres!$A$1:$DW$117, Mujeres!$A$1:$DW$117)</f>
        <v>0</v>
      </c>
      <c r="BI139" s="48" cm="1">
        <f t="array" ref="BI139">AnualidadPensionado(BI$1,$E139,$B139, $D139, Hombres!$A$1:$DW$117, Mujeres!$A$1:$DW$117)</f>
        <v>0</v>
      </c>
      <c r="BJ139" s="48" cm="1">
        <f t="array" ref="BJ139">AnualidadPensionado(BJ$1,$E139,$B139, $D139, Hombres!$A$1:$DW$117, Mujeres!$A$1:$DW$117)</f>
        <v>0</v>
      </c>
      <c r="BK139" s="48" cm="1">
        <f t="array" ref="BK139">AnualidadPensionado(BK$1,$E139,$B139, $D139, Hombres!$A$1:$DW$117, Mujeres!$A$1:$DW$117)</f>
        <v>0</v>
      </c>
      <c r="BL139" s="48" cm="1">
        <f t="array" ref="BL139">AnualidadPensionado(BL$1,$E139,$B139, $D139, Hombres!$A$1:$DW$117, Mujeres!$A$1:$DW$117)</f>
        <v>0</v>
      </c>
      <c r="BM139" s="48" cm="1">
        <f t="array" ref="BM139">AnualidadPensionado(BM$1,$E139,$B139, $D139, Hombres!$A$1:$DW$117, Mujeres!$A$1:$DW$117)</f>
        <v>0</v>
      </c>
      <c r="BN139" s="48" cm="1">
        <f t="array" ref="BN139">AnualidadPensionado(BN$1,$E139,$B139, $D139, Hombres!$A$1:$DW$117, Mujeres!$A$1:$DW$117)</f>
        <v>0</v>
      </c>
      <c r="BO139" s="48" cm="1">
        <f t="array" ref="BO139">AnualidadPensionado(BO$1,$E139,$B139, $D139, Hombres!$A$1:$DW$117, Mujeres!$A$1:$DW$117)</f>
        <v>0</v>
      </c>
      <c r="BP139" s="48" cm="1">
        <f t="array" ref="BP139">AnualidadPensionado(BP$1,$E139,$B139, $D139, Hombres!$A$1:$DW$117, Mujeres!$A$1:$DW$117)</f>
        <v>0</v>
      </c>
      <c r="BQ139" s="48" cm="1">
        <f t="array" ref="BQ139">AnualidadPensionado(BQ$1,$E139,$B139, $D139, Hombres!$A$1:$DW$117, Mujeres!$A$1:$DW$117)</f>
        <v>0</v>
      </c>
      <c r="BR139" s="48" cm="1">
        <f t="array" ref="BR139">AnualidadPensionado(BR$1,$E139,$B139, $D139, Hombres!$A$1:$DW$117, Mujeres!$A$1:$DW$117)</f>
        <v>0</v>
      </c>
      <c r="BS139" s="48" cm="1">
        <f t="array" ref="BS139">AnualidadPensionado(BS$1,$E139,$B139, $D139, Hombres!$A$1:$DW$117, Mujeres!$A$1:$DW$117)</f>
        <v>0</v>
      </c>
      <c r="BT139" s="48" cm="1">
        <f t="array" ref="BT139">AnualidadPensionado(BT$1,$E139,$B139, $D139, Hombres!$A$1:$DW$117, Mujeres!$A$1:$DW$117)</f>
        <v>0</v>
      </c>
      <c r="BU139" s="48" cm="1">
        <f t="array" ref="BU139">AnualidadPensionado(BU$1,$E139,$B139, $D139, Hombres!$A$1:$DW$117, Mujeres!$A$1:$DW$117)</f>
        <v>0</v>
      </c>
      <c r="BV139" s="48" cm="1">
        <f t="array" ref="BV139">AnualidadPensionado(BV$1,$E139,$B139, $D139, Hombres!$A$1:$DW$117, Mujeres!$A$1:$DW$117)</f>
        <v>0</v>
      </c>
      <c r="BW139" s="48" cm="1">
        <f t="array" ref="BW139">AnualidadPensionado(BW$1,$E139,$B139, $D139, Hombres!$A$1:$DW$117, Mujeres!$A$1:$DW$117)</f>
        <v>0</v>
      </c>
      <c r="BX139" s="48" cm="1">
        <f t="array" ref="BX139">AnualidadPensionado(BX$1,$E139,$B139, $D139, Hombres!$A$1:$DW$117, Mujeres!$A$1:$DW$117)</f>
        <v>0</v>
      </c>
      <c r="BY139" s="48" cm="1">
        <f t="array" ref="BY139">AnualidadPensionado(BY$1,$E139,$B139, $D139, Hombres!$A$1:$DW$117, Mujeres!$A$1:$DW$117)</f>
        <v>0</v>
      </c>
      <c r="BZ139" s="48" cm="1">
        <f t="array" ref="BZ139">AnualidadPensionado(BZ$1,$E139,$B139, $D139, Hombres!$A$1:$DW$117, Mujeres!$A$1:$DW$117)</f>
        <v>0</v>
      </c>
      <c r="CA139" s="48" cm="1">
        <f t="array" ref="CA139">AnualidadPensionado(CA$1,$E139,$B139, $D139, Hombres!$A$1:$DW$117, Mujeres!$A$1:$DW$117)</f>
        <v>0</v>
      </c>
      <c r="CB139" s="48" cm="1">
        <f t="array" ref="CB139">AnualidadPensionado(CB$1,$E139,$B139, $D139, Hombres!$A$1:$DW$117, Mujeres!$A$1:$DW$117)</f>
        <v>0</v>
      </c>
      <c r="CC139" s="48" cm="1">
        <f t="array" ref="CC139">AnualidadPensionado(CC$1,$E139,$B139, $D139, Hombres!$A$1:$DW$117, Mujeres!$A$1:$DW$117)</f>
        <v>0</v>
      </c>
      <c r="CD139" s="48" cm="1">
        <f t="array" ref="CD139">AnualidadPensionado(CD$1,$E139,$B139, $D139, Hombres!$A$1:$DW$117, Mujeres!$A$1:$DW$117)</f>
        <v>0</v>
      </c>
      <c r="CE139" s="48" cm="1">
        <f t="array" ref="CE139">AnualidadPensionado(CE$1,$E139,$B139, $D139, Hombres!$A$1:$DW$117, Mujeres!$A$1:$DW$117)</f>
        <v>0</v>
      </c>
      <c r="CF139" s="48" cm="1">
        <f t="array" ref="CF139">AnualidadPensionado(CF$1,$E139,$B139, $D139, Hombres!$A$1:$DW$117, Mujeres!$A$1:$DW$117)</f>
        <v>0</v>
      </c>
      <c r="CG139" s="48" cm="1">
        <f t="array" ref="CG139">AnualidadPensionado(CG$1,$E139,$B139, $D139, Hombres!$A$1:$DW$117, Mujeres!$A$1:$DW$117)</f>
        <v>0</v>
      </c>
      <c r="CH139" s="48" cm="1">
        <f t="array" ref="CH139">AnualidadPensionado(CH$1,$E139,$B139, $D139, Hombres!$A$1:$DW$117, Mujeres!$A$1:$DW$117)</f>
        <v>0</v>
      </c>
      <c r="CI139" s="48" cm="1">
        <f t="array" ref="CI139">AnualidadPensionado(CI$1,$E139,$B139, $D139, Hombres!$A$1:$DW$117, Mujeres!$A$1:$DW$117)</f>
        <v>0</v>
      </c>
      <c r="CJ139" s="48" cm="1">
        <f t="array" ref="CJ139">AnualidadPensionado(CJ$1,$E139,$B139, $D139, Hombres!$A$1:$DW$117, Mujeres!$A$1:$DW$117)</f>
        <v>0</v>
      </c>
      <c r="CK139" s="48" cm="1">
        <f t="array" ref="CK139">AnualidadPensionado(CK$1,$E139,$B139, $D139, Hombres!$A$1:$DW$117, Mujeres!$A$1:$DW$117)</f>
        <v>0</v>
      </c>
      <c r="CL139" s="48" cm="1">
        <f t="array" ref="CL139">AnualidadPensionado(CL$1,$E139,$B139, $D139, Hombres!$A$1:$DW$117, Mujeres!$A$1:$DW$117)</f>
        <v>0</v>
      </c>
      <c r="CM139" s="48" cm="1">
        <f t="array" ref="CM139">AnualidadPensionado(CM$1,$E139,$B139, $D139, Hombres!$A$1:$DW$117, Mujeres!$A$1:$DW$117)</f>
        <v>0</v>
      </c>
      <c r="CN139" s="48" cm="1">
        <f t="array" ref="CN139">AnualidadPensionado(CN$1,$E139,$B139, $D139, Hombres!$A$1:$DW$117, Mujeres!$A$1:$DW$117)</f>
        <v>0</v>
      </c>
      <c r="CO139" s="48" cm="1">
        <f t="array" ref="CO139">AnualidadPensionado(CO$1,$E139,$B139, $D139, Hombres!$A$1:$DW$117, Mujeres!$A$1:$DW$117)</f>
        <v>0</v>
      </c>
      <c r="CP139" s="48" cm="1">
        <f t="array" ref="CP139">AnualidadPensionado(CP$1,$E139,$B139, $D139, Hombres!$A$1:$DW$117, Mujeres!$A$1:$DW$117)</f>
        <v>0</v>
      </c>
      <c r="CQ139" s="48" cm="1">
        <f t="array" ref="CQ139">AnualidadPensionado(CQ$1,$E139,$B139, $D139, Hombres!$A$1:$DW$117, Mujeres!$A$1:$DW$117)</f>
        <v>0</v>
      </c>
      <c r="CR139" s="48" cm="1">
        <f t="array" ref="CR139">AnualidadPensionado(CR$1,$E139,$B139, $D139, Hombres!$A$1:$DW$117, Mujeres!$A$1:$DW$117)</f>
        <v>0</v>
      </c>
      <c r="CS139" s="48" cm="1">
        <f t="array" ref="CS139">AnualidadPensionado(CS$1,$E139,$B139, $D139, Hombres!$A$1:$DW$117, Mujeres!$A$1:$DW$117)</f>
        <v>0</v>
      </c>
      <c r="CT139" s="48" cm="1">
        <f t="array" ref="CT139">AnualidadPensionado(CT$1,$E139,$B139, $D139, Hombres!$A$1:$DW$117, Mujeres!$A$1:$DW$117)</f>
        <v>0</v>
      </c>
      <c r="CU139" s="48" cm="1">
        <f t="array" ref="CU139">AnualidadPensionado(CU$1,$E139,$B139, $D139, Hombres!$A$1:$DW$117, Mujeres!$A$1:$DW$117)</f>
        <v>0</v>
      </c>
      <c r="CV139" s="48" cm="1">
        <f t="array" ref="CV139">AnualidadPensionado(CV$1,$E139,$B139, $D139, Hombres!$A$1:$DW$117, Mujeres!$A$1:$DW$117)</f>
        <v>0</v>
      </c>
      <c r="CW139" s="48" cm="1">
        <f t="array" ref="CW139">AnualidadPensionado(CW$1,$E139,$B139, $D139, Hombres!$A$1:$DW$117, Mujeres!$A$1:$DW$117)</f>
        <v>0</v>
      </c>
      <c r="CX139" s="48" cm="1">
        <f t="array" ref="CX139">AnualidadPensionado(CX$1,$E139,$B139, $D139, Hombres!$A$1:$DW$117, Mujeres!$A$1:$DW$117)</f>
        <v>0</v>
      </c>
      <c r="CY139" s="48" cm="1">
        <f t="array" ref="CY139">AnualidadPensionado(CY$1,$E139,$B139, $D139, Hombres!$A$1:$DW$117, Mujeres!$A$1:$DW$117)</f>
        <v>0</v>
      </c>
      <c r="DB139" s="21"/>
      <c r="DC139" s="48" cm="1">
        <f t="array" ref="DC139">beneficio_muerte_individual_pensionado(DC$1,$E139,$B139, Hombres!$A$1:$DW$117, Mujeres!$A$1:$DW$117)</f>
        <v>0</v>
      </c>
      <c r="DD139" s="48" cm="1">
        <f t="array" ref="DD139">beneficio_muerte_individual_pensionado(DD$1,$E139,$B139, Hombres!$A$1:$DW$117, Mujeres!$A$1:$DW$117)</f>
        <v>51629.743148100002</v>
      </c>
      <c r="DE139" s="48" cm="1">
        <f t="array" ref="DE139">beneficio_muerte_individual_pensionado(DE$1,$E139,$B139, Hombres!$A$1:$DW$117, Mujeres!$A$1:$DW$117)</f>
        <v>55194.790275225561</v>
      </c>
      <c r="DF139" s="48" cm="1">
        <f t="array" ref="DF139">beneficio_muerte_individual_pensionado(DF$1,$E139,$B139, Hombres!$A$1:$DW$117, Mujeres!$A$1:$DW$117)</f>
        <v>59534.520839840799</v>
      </c>
      <c r="DG139" s="48" cm="1">
        <f t="array" ref="DG139">beneficio_muerte_individual_pensionado(DG$1,$E139,$B139, Hombres!$A$1:$DW$117, Mujeres!$A$1:$DW$117)</f>
        <v>64438.313860114569</v>
      </c>
      <c r="DH139" s="48" cm="1">
        <f t="array" ref="DH139">beneficio_muerte_individual_pensionado(DH$1,$E139,$B139, Hombres!$A$1:$DW$117, Mujeres!$A$1:$DW$117)</f>
        <v>69558.042379929029</v>
      </c>
      <c r="DI139" s="48" cm="1">
        <f t="array" ref="DI139">beneficio_muerte_individual_pensionado(DI$1,$E139,$B139, Hombres!$A$1:$DW$117, Mujeres!$A$1:$DW$117)</f>
        <v>74449.770537142438</v>
      </c>
      <c r="DJ139" s="48" cm="1">
        <f t="array" ref="DJ139">beneficio_muerte_individual_pensionado(DJ$1,$E139,$B139, Hombres!$A$1:$DW$117, Mujeres!$A$1:$DW$117)</f>
        <v>78894.481808764409</v>
      </c>
      <c r="DK139" s="48" cm="1">
        <f t="array" ref="DK139">beneficio_muerte_individual_pensionado(DK$1,$E139,$B139, Hombres!$A$1:$DW$117, Mujeres!$A$1:$DW$117)</f>
        <v>82921.632005377527</v>
      </c>
      <c r="DL139" s="48" cm="1">
        <f t="array" ref="DL139">beneficio_muerte_individual_pensionado(DL$1,$E139,$B139, Hombres!$A$1:$DW$117, Mujeres!$A$1:$DW$117)</f>
        <v>86612.827746056821</v>
      </c>
      <c r="DM139" s="48" cm="1">
        <f t="array" ref="DM139">beneficio_muerte_individual_pensionado(DM$1,$E139,$B139, Hombres!$A$1:$DW$117, Mujeres!$A$1:$DW$117)</f>
        <v>90171.446482945394</v>
      </c>
      <c r="DN139" s="48" cm="1">
        <f t="array" ref="DN139">beneficio_muerte_individual_pensionado(DN$1,$E139,$B139, Hombres!$A$1:$DW$117, Mujeres!$A$1:$DW$117)</f>
        <v>97296.005837099961</v>
      </c>
      <c r="DO139" s="48" cm="1">
        <f t="array" ref="DO139">beneficio_muerte_individual_pensionado(DO$1,$E139,$B139, Hombres!$A$1:$DW$117, Mujeres!$A$1:$DW$117)</f>
        <v>101415.91095791986</v>
      </c>
      <c r="DP139" s="48" cm="1">
        <f t="array" ref="DP139">beneficio_muerte_individual_pensionado(DP$1,$E139,$B139, Hombres!$A$1:$DW$117, Mujeres!$A$1:$DW$117)</f>
        <v>105349.01366632478</v>
      </c>
      <c r="DQ139" s="48" cm="1">
        <f t="array" ref="DQ139">beneficio_muerte_individual_pensionado(DQ$1,$E139,$B139, Hombres!$A$1:$DW$117, Mujeres!$A$1:$DW$117)</f>
        <v>108974.51961010463</v>
      </c>
      <c r="DR139" s="48" cm="1">
        <f t="array" ref="DR139">beneficio_muerte_individual_pensionado(DR$1,$E139,$B139, Hombres!$A$1:$DW$117, Mujeres!$A$1:$DW$117)</f>
        <v>112193.72926651525</v>
      </c>
      <c r="DS139" s="48" cm="1">
        <f t="array" ref="DS139">beneficio_muerte_individual_pensionado(DS$1,$E139,$B139, Hombres!$A$1:$DW$117, Mujeres!$A$1:$DW$117)</f>
        <v>114944.34913031783</v>
      </c>
      <c r="DT139" s="48" cm="1">
        <f t="array" ref="DT139">beneficio_muerte_individual_pensionado(DT$1,$E139,$B139, Hombres!$A$1:$DW$117, Mujeres!$A$1:$DW$117)</f>
        <v>117202.385426283</v>
      </c>
      <c r="DU139" s="48" cm="1">
        <f t="array" ref="DU139">beneficio_muerte_individual_pensionado(DU$1,$E139,$B139, Hombres!$A$1:$DW$117, Mujeres!$A$1:$DW$117)</f>
        <v>118859.76953817495</v>
      </c>
      <c r="DV139" s="48" cm="1">
        <f t="array" ref="DV139">beneficio_muerte_individual_pensionado(DV$1,$E139,$B139, Hombres!$A$1:$DW$117, Mujeres!$A$1:$DW$117)</f>
        <v>119707.73995894904</v>
      </c>
      <c r="DW139" s="48" cm="1">
        <f t="array" ref="DW139">beneficio_muerte_individual_pensionado(DW$1,$E139,$B139, Hombres!$A$1:$DW$117, Mujeres!$A$1:$DW$117)</f>
        <v>119572.6765631812</v>
      </c>
      <c r="DX139" s="48" cm="1">
        <f t="array" ref="DX139">beneficio_muerte_individual_pensionado(DX$1,$E139,$B139, Hombres!$A$1:$DW$117, Mujeres!$A$1:$DW$117)</f>
        <v>118385.74894608738</v>
      </c>
      <c r="DY139" s="48" cm="1">
        <f t="array" ref="DY139">beneficio_muerte_individual_pensionado(DY$1,$E139,$B139, Hombres!$A$1:$DW$117, Mujeres!$A$1:$DW$117)</f>
        <v>116118.4353257309</v>
      </c>
      <c r="DZ139" s="48" cm="1">
        <f t="array" ref="DZ139">beneficio_muerte_individual_pensionado(DZ$1,$E139,$B139, Hombres!$A$1:$DW$117, Mujeres!$A$1:$DW$117)</f>
        <v>112705.97186432041</v>
      </c>
      <c r="EA139" s="48" cm="1">
        <f t="array" ref="EA139">beneficio_muerte_individual_pensionado(EA$1,$E139,$B139, Hombres!$A$1:$DW$117, Mujeres!$A$1:$DW$117)</f>
        <v>108052.83921081301</v>
      </c>
      <c r="EB139" s="48" cm="1">
        <f t="array" ref="EB139">beneficio_muerte_individual_pensionado(EB$1,$E139,$B139, Hombres!$A$1:$DW$117, Mujeres!$A$1:$DW$117)</f>
        <v>102158.92150493027</v>
      </c>
      <c r="EC139" s="48" cm="1">
        <f t="array" ref="EC139">beneficio_muerte_individual_pensionado(EC$1,$E139,$B139, Hombres!$A$1:$DW$117, Mujeres!$A$1:$DW$117)</f>
        <v>95149.448222544961</v>
      </c>
      <c r="ED139" s="48" cm="1">
        <f t="array" ref="ED139">beneficio_muerte_individual_pensionado(ED$1,$E139,$B139, Hombres!$A$1:$DW$117, Mujeres!$A$1:$DW$117)</f>
        <v>87192.46966635056</v>
      </c>
      <c r="EE139" s="48" cm="1">
        <f t="array" ref="EE139">beneficio_muerte_individual_pensionado(EE$1,$E139,$B139, Hombres!$A$1:$DW$117, Mujeres!$A$1:$DW$117)</f>
        <v>78459.11095961</v>
      </c>
      <c r="EF139" s="48" cm="1">
        <f t="array" ref="EF139">beneficio_muerte_individual_pensionado(EF$1,$E139,$B139, Hombres!$A$1:$DW$117, Mujeres!$A$1:$DW$117)</f>
        <v>69148.19642621759</v>
      </c>
      <c r="EG139" s="48" cm="1">
        <f t="array" ref="EG139">beneficio_muerte_individual_pensionado(EG$1,$E139,$B139, Hombres!$A$1:$DW$117, Mujeres!$A$1:$DW$117)</f>
        <v>59543.86089947266</v>
      </c>
      <c r="EH139" s="48" cm="1">
        <f t="array" ref="EH139">beneficio_muerte_individual_pensionado(EH$1,$E139,$B139, Hombres!$A$1:$DW$117, Mujeres!$A$1:$DW$117)</f>
        <v>49986.13372902789</v>
      </c>
      <c r="EI139" s="48" cm="1">
        <f t="array" ref="EI139">beneficio_muerte_individual_pensionado(EI$1,$E139,$B139, Hombres!$A$1:$DW$117, Mujeres!$A$1:$DW$117)</f>
        <v>40801.212180433264</v>
      </c>
      <c r="EJ139" s="48" cm="1">
        <f t="array" ref="EJ139">beneficio_muerte_individual_pensionado(EJ$1,$E139,$B139, Hombres!$A$1:$DW$117, Mujeres!$A$1:$DW$117)</f>
        <v>32272.131691968767</v>
      </c>
      <c r="EK139" s="48" cm="1">
        <f t="array" ref="EK139">beneficio_muerte_individual_pensionado(EK$1,$E139,$B139, Hombres!$A$1:$DW$117, Mujeres!$A$1:$DW$117)</f>
        <v>24634.216962540853</v>
      </c>
      <c r="EL139" s="48" cm="1">
        <f t="array" ref="EL139">beneficio_muerte_individual_pensionado(EL$1,$E139,$B139, Hombres!$A$1:$DW$117, Mujeres!$A$1:$DW$117)</f>
        <v>18069.87093686833</v>
      </c>
      <c r="EM139" s="48" cm="1">
        <f t="array" ref="EM139">beneficio_muerte_individual_pensionado(EM$1,$E139,$B139, Hombres!$A$1:$DW$117, Mujeres!$A$1:$DW$117)</f>
        <v>12680.014363670209</v>
      </c>
      <c r="EN139" s="48" cm="1">
        <f t="array" ref="EN139">beneficio_muerte_individual_pensionado(EN$1,$E139,$B139, Hombres!$A$1:$DW$117, Mujeres!$A$1:$DW$117)</f>
        <v>8466.7274809517858</v>
      </c>
      <c r="EO139" s="48" cm="1">
        <f t="array" ref="EO139">beneficio_muerte_individual_pensionado(EO$1,$E139,$B139, Hombres!$A$1:$DW$117, Mujeres!$A$1:$DW$117)</f>
        <v>5344.843364176405</v>
      </c>
      <c r="EP139" s="48" cm="1">
        <f t="array" ref="EP139">beneficio_muerte_individual_pensionado(EP$1,$E139,$B139, Hombres!$A$1:$DW$117, Mujeres!$A$1:$DW$117)</f>
        <v>3165.9405833707688</v>
      </c>
      <c r="EQ139" s="48" cm="1">
        <f t="array" ref="EQ139">beneficio_muerte_individual_pensionado(EQ$1,$E139,$B139, Hombres!$A$1:$DW$117, Mujeres!$A$1:$DW$117)</f>
        <v>1744.716947991242</v>
      </c>
      <c r="ER139" s="48" cm="1">
        <f t="array" ref="ER139">beneficio_muerte_individual_pensionado(ER$1,$E139,$B139, Hombres!$A$1:$DW$117, Mujeres!$A$1:$DW$117)</f>
        <v>885.67923805089367</v>
      </c>
      <c r="ES139" s="48" cm="1">
        <f t="array" ref="ES139">beneficio_muerte_individual_pensionado(ES$1,$E139,$B139, Hombres!$A$1:$DW$117, Mujeres!$A$1:$DW$117)</f>
        <v>409.10500550008851</v>
      </c>
      <c r="ET139" s="48" cm="1">
        <f t="array" ref="ET139">beneficio_muerte_individual_pensionado(ET$1,$E139,$B139, Hombres!$A$1:$DW$117, Mujeres!$A$1:$DW$117)</f>
        <v>169.3411600885737</v>
      </c>
      <c r="EU139" s="48" cm="1">
        <f t="array" ref="EU139">beneficio_muerte_individual_pensionado(EU$1,$E139,$B139, Hombres!$A$1:$DW$117, Mujeres!$A$1:$DW$117)</f>
        <v>61.622333084333242</v>
      </c>
      <c r="EV139" s="48" cm="1">
        <f t="array" ref="EV139">beneficio_muerte_individual_pensionado(EV$1,$E139,$B139, Hombres!$A$1:$DW$117, Mujeres!$A$1:$DW$117)</f>
        <v>19.230347237763755</v>
      </c>
      <c r="EW139" s="48" cm="1">
        <f t="array" ref="EW139">beneficio_muerte_individual_pensionado(EW$1,$E139,$B139, Hombres!$A$1:$DW$117, Mujeres!$A$1:$DW$117)</f>
        <v>6.1468888028520574</v>
      </c>
      <c r="EX139" s="48" cm="1">
        <f t="array" ref="EX139">beneficio_muerte_individual_pensionado(EX$1,$E139,$B139, Hombres!$A$1:$DW$117, Mujeres!$A$1:$DW$117)</f>
        <v>0</v>
      </c>
      <c r="EY139" s="48" cm="1">
        <f t="array" ref="EY139">beneficio_muerte_individual_pensionado(EY$1,$E139,$B139, Hombres!$A$1:$DW$117, Mujeres!$A$1:$DW$117)</f>
        <v>0</v>
      </c>
      <c r="EZ139" s="48" cm="1">
        <f t="array" ref="EZ139">beneficio_muerte_individual_pensionado(EZ$1,$E139,$B139, Hombres!$A$1:$DW$117, Mujeres!$A$1:$DW$117)</f>
        <v>0</v>
      </c>
      <c r="FA139" s="48" cm="1">
        <f t="array" ref="FA139">beneficio_muerte_individual_pensionado(FA$1,$E139,$B139, Hombres!$A$1:$DW$117, Mujeres!$A$1:$DW$117)</f>
        <v>0</v>
      </c>
      <c r="FB139" s="48" cm="1">
        <f t="array" ref="FB139">beneficio_muerte_individual_pensionado(FB$1,$E139,$B139, Hombres!$A$1:$DW$117, Mujeres!$A$1:$DW$117)</f>
        <v>0</v>
      </c>
      <c r="FC139" s="48" cm="1">
        <f t="array" ref="FC139">beneficio_muerte_individual_pensionado(FC$1,$E139,$B139, Hombres!$A$1:$DW$117, Mujeres!$A$1:$DW$117)</f>
        <v>0</v>
      </c>
      <c r="FD139" s="48" cm="1">
        <f t="array" ref="FD139">beneficio_muerte_individual_pensionado(FD$1,$E139,$B139, Hombres!$A$1:$DW$117, Mujeres!$A$1:$DW$117)</f>
        <v>0</v>
      </c>
      <c r="FE139" s="48" cm="1">
        <f t="array" ref="FE139">beneficio_muerte_individual_pensionado(FE$1,$E139,$B139, Hombres!$A$1:$DW$117, Mujeres!$A$1:$DW$117)</f>
        <v>0</v>
      </c>
      <c r="FF139" s="48" cm="1">
        <f t="array" ref="FF139">beneficio_muerte_individual_pensionado(FF$1,$E139,$B139, Hombres!$A$1:$DW$117, Mujeres!$A$1:$DW$117)</f>
        <v>0</v>
      </c>
      <c r="FG139" s="48" cm="1">
        <f t="array" ref="FG139">beneficio_muerte_individual_pensionado(FG$1,$E139,$B139, Hombres!$A$1:$DW$117, Mujeres!$A$1:$DW$117)</f>
        <v>0</v>
      </c>
      <c r="FH139" s="48" cm="1">
        <f t="array" ref="FH139">beneficio_muerte_individual_pensionado(FH$1,$E139,$B139, Hombres!$A$1:$DW$117, Mujeres!$A$1:$DW$117)</f>
        <v>0</v>
      </c>
      <c r="FI139" s="48" cm="1">
        <f t="array" ref="FI139">beneficio_muerte_individual_pensionado(FI$1,$E139,$B139, Hombres!$A$1:$DW$117, Mujeres!$A$1:$DW$117)</f>
        <v>0</v>
      </c>
      <c r="FJ139" s="48" cm="1">
        <f t="array" ref="FJ139">beneficio_muerte_individual_pensionado(FJ$1,$E139,$B139, Hombres!$A$1:$DW$117, Mujeres!$A$1:$DW$117)</f>
        <v>0</v>
      </c>
      <c r="FK139" s="48" cm="1">
        <f t="array" ref="FK139">beneficio_muerte_individual_pensionado(FK$1,$E139,$B139, Hombres!$A$1:$DW$117, Mujeres!$A$1:$DW$117)</f>
        <v>0</v>
      </c>
      <c r="FL139" s="48" cm="1">
        <f t="array" ref="FL139">beneficio_muerte_individual_pensionado(FL$1,$E139,$B139, Hombres!$A$1:$DW$117, Mujeres!$A$1:$DW$117)</f>
        <v>0</v>
      </c>
      <c r="FM139" s="48" cm="1">
        <f t="array" ref="FM139">beneficio_muerte_individual_pensionado(FM$1,$E139,$B139, Hombres!$A$1:$DW$117, Mujeres!$A$1:$DW$117)</f>
        <v>0</v>
      </c>
      <c r="FN139" s="48" cm="1">
        <f t="array" ref="FN139">beneficio_muerte_individual_pensionado(FN$1,$E139,$B139, Hombres!$A$1:$DW$117, Mujeres!$A$1:$DW$117)</f>
        <v>0</v>
      </c>
      <c r="FO139" s="48" cm="1">
        <f t="array" ref="FO139">beneficio_muerte_individual_pensionado(FO$1,$E139,$B139, Hombres!$A$1:$DW$117, Mujeres!$A$1:$DW$117)</f>
        <v>0</v>
      </c>
      <c r="FP139" s="48" cm="1">
        <f t="array" ref="FP139">beneficio_muerte_individual_pensionado(FP$1,$E139,$B139, Hombres!$A$1:$DW$117, Mujeres!$A$1:$DW$117)</f>
        <v>0</v>
      </c>
      <c r="FQ139" s="48" cm="1">
        <f t="array" ref="FQ139">beneficio_muerte_individual_pensionado(FQ$1,$E139,$B139, Hombres!$A$1:$DW$117, Mujeres!$A$1:$DW$117)</f>
        <v>0</v>
      </c>
      <c r="FR139" s="48" cm="1">
        <f t="array" ref="FR139">beneficio_muerte_individual_pensionado(FR$1,$E139,$B139, Hombres!$A$1:$DW$117, Mujeres!$A$1:$DW$117)</f>
        <v>0</v>
      </c>
      <c r="FS139" s="48" cm="1">
        <f t="array" ref="FS139">beneficio_muerte_individual_pensionado(FS$1,$E139,$B139, Hombres!$A$1:$DW$117, Mujeres!$A$1:$DW$117)</f>
        <v>0</v>
      </c>
      <c r="FT139" s="48" cm="1">
        <f t="array" ref="FT139">beneficio_muerte_individual_pensionado(FT$1,$E139,$B139, Hombres!$A$1:$DW$117, Mujeres!$A$1:$DW$117)</f>
        <v>0</v>
      </c>
      <c r="FU139" s="48" cm="1">
        <f t="array" ref="FU139">beneficio_muerte_individual_pensionado(FU$1,$E139,$B139, Hombres!$A$1:$DW$117, Mujeres!$A$1:$DW$117)</f>
        <v>0</v>
      </c>
      <c r="FV139" s="48" cm="1">
        <f t="array" ref="FV139">beneficio_muerte_individual_pensionado(FV$1,$E139,$B139, Hombres!$A$1:$DW$117, Mujeres!$A$1:$DW$117)</f>
        <v>0</v>
      </c>
      <c r="FW139" s="48" cm="1">
        <f t="array" ref="FW139">beneficio_muerte_individual_pensionado(FW$1,$E139,$B139, Hombres!$A$1:$DW$117, Mujeres!$A$1:$DW$117)</f>
        <v>0</v>
      </c>
      <c r="FX139" s="48" cm="1">
        <f t="array" ref="FX139">beneficio_muerte_individual_pensionado(FX$1,$E139,$B139, Hombres!$A$1:$DW$117, Mujeres!$A$1:$DW$117)</f>
        <v>0</v>
      </c>
      <c r="FY139" s="48" cm="1">
        <f t="array" ref="FY139">beneficio_muerte_individual_pensionado(FY$1,$E139,$B139, Hombres!$A$1:$DW$117, Mujeres!$A$1:$DW$117)</f>
        <v>0</v>
      </c>
      <c r="FZ139" s="48" cm="1">
        <f t="array" ref="FZ139">beneficio_muerte_individual_pensionado(FZ$1,$E139,$B139, Hombres!$A$1:$DW$117, Mujeres!$A$1:$DW$117)</f>
        <v>0</v>
      </c>
      <c r="GA139" s="48" cm="1">
        <f t="array" ref="GA139">beneficio_muerte_individual_pensionado(GA$1,$E139,$B139, Hombres!$A$1:$DW$117, Mujeres!$A$1:$DW$117)</f>
        <v>0</v>
      </c>
      <c r="GB139" s="48" cm="1">
        <f t="array" ref="GB139">beneficio_muerte_individual_pensionado(GB$1,$E139,$B139, Hombres!$A$1:$DW$117, Mujeres!$A$1:$DW$117)</f>
        <v>0</v>
      </c>
      <c r="GC139" s="48" cm="1">
        <f t="array" ref="GC139">beneficio_muerte_individual_pensionado(GC$1,$E139,$B139, Hombres!$A$1:$DW$117, Mujeres!$A$1:$DW$117)</f>
        <v>0</v>
      </c>
      <c r="GD139" s="48" cm="1">
        <f t="array" ref="GD139">beneficio_muerte_individual_pensionado(GD$1,$E139,$B139, Hombres!$A$1:$DW$117, Mujeres!$A$1:$DW$117)</f>
        <v>0</v>
      </c>
      <c r="GE139" s="48" cm="1">
        <f t="array" ref="GE139">beneficio_muerte_individual_pensionado(GE$1,$E139,$B139, Hombres!$A$1:$DW$117, Mujeres!$A$1:$DW$117)</f>
        <v>0</v>
      </c>
      <c r="GF139" s="48" cm="1">
        <f t="array" ref="GF139">beneficio_muerte_individual_pensionado(GF$1,$E139,$B139, Hombres!$A$1:$DW$117, Mujeres!$A$1:$DW$117)</f>
        <v>0</v>
      </c>
      <c r="GG139" s="48" cm="1">
        <f t="array" ref="GG139">beneficio_muerte_individual_pensionado(GG$1,$E139,$B139, Hombres!$A$1:$DW$117, Mujeres!$A$1:$DW$117)</f>
        <v>0</v>
      </c>
      <c r="GH139" s="48" cm="1">
        <f t="array" ref="GH139">beneficio_muerte_individual_pensionado(GH$1,$E139,$B139, Hombres!$A$1:$DW$117, Mujeres!$A$1:$DW$117)</f>
        <v>0</v>
      </c>
      <c r="GI139" s="48" cm="1">
        <f t="array" ref="GI139">beneficio_muerte_individual_pensionado(GI$1,$E139,$B139, Hombres!$A$1:$DW$117, Mujeres!$A$1:$DW$117)</f>
        <v>0</v>
      </c>
      <c r="GJ139" s="48" cm="1">
        <f t="array" ref="GJ139">beneficio_muerte_individual_pensionado(GJ$1,$E139,$B139, Hombres!$A$1:$DW$117, Mujeres!$A$1:$DW$117)</f>
        <v>0</v>
      </c>
      <c r="GK139" s="48" cm="1">
        <f t="array" ref="GK139">beneficio_muerte_individual_pensionado(GK$1,$E139,$B139, Hombres!$A$1:$DW$117, Mujeres!$A$1:$DW$117)</f>
        <v>0</v>
      </c>
      <c r="GL139" s="48" cm="1">
        <f t="array" ref="GL139">beneficio_muerte_individual_pensionado(GL$1,$E139,$B139, Hombres!$A$1:$DW$117, Mujeres!$A$1:$DW$117)</f>
        <v>0</v>
      </c>
      <c r="GM139" s="48" cm="1">
        <f t="array" ref="GM139">beneficio_muerte_individual_pensionado(GM$1,$E139,$B139, Hombres!$A$1:$DW$117, Mujeres!$A$1:$DW$117)</f>
        <v>0</v>
      </c>
      <c r="GN139" s="48" cm="1">
        <f t="array" ref="GN139">beneficio_muerte_individual_pensionado(GN$1,$E139,$B139, Hombres!$A$1:$DW$117, Mujeres!$A$1:$DW$117)</f>
        <v>0</v>
      </c>
      <c r="GO139" s="48" cm="1">
        <f t="array" ref="GO139">beneficio_muerte_individual_pensionado(GO$1,$E139,$B139, Hombres!$A$1:$DW$117, Mujeres!$A$1:$DW$117)</f>
        <v>0</v>
      </c>
      <c r="GP139" s="48" cm="1">
        <f t="array" ref="GP139">beneficio_muerte_individual_pensionado(GP$1,$E139,$B139, Hombres!$A$1:$DW$117, Mujeres!$A$1:$DW$117)</f>
        <v>0</v>
      </c>
      <c r="GQ139" s="48" cm="1">
        <f t="array" ref="GQ139">beneficio_muerte_individual_pensionado(GQ$1,$E139,$B139, Hombres!$A$1:$DW$117, Mujeres!$A$1:$DW$117)</f>
        <v>0</v>
      </c>
      <c r="GR139" s="48" cm="1">
        <f t="array" ref="GR139">beneficio_muerte_individual_pensionado(GR$1,$E139,$B139, Hombres!$A$1:$DW$117, Mujeres!$A$1:$DW$117)</f>
        <v>0</v>
      </c>
      <c r="GS139" s="48" cm="1">
        <f t="array" ref="GS139">beneficio_muerte_individual_pensionado(GS$1,$E139,$B139, Hombres!$A$1:$DW$117, Mujeres!$A$1:$DW$117)</f>
        <v>0</v>
      </c>
      <c r="GT139" s="48" cm="1">
        <f t="array" ref="GT139">beneficio_muerte_individual_pensionado(GT$1,$E139,$B139, Hombres!$A$1:$DW$117, Mujeres!$A$1:$DW$117)</f>
        <v>0</v>
      </c>
    </row>
    <row r="140" spans="1:202" x14ac:dyDescent="0.3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8" cm="1">
        <f t="array" ref="H140">AnualidadPensionado(H$1,$E140,$B140, $D140, Hombres!$A$1:$DW$117, Mujeres!$A$1:$DW$117)</f>
        <v>0</v>
      </c>
      <c r="I140" s="48" cm="1">
        <f t="array" ref="I140">AnualidadPensionado(I$1,$E140,$B140, $D140, Hombres!$A$1:$DW$117, Mujeres!$A$1:$DW$117)</f>
        <v>1939943.9745863266</v>
      </c>
      <c r="J140" s="48" cm="1">
        <f t="array" ref="J140">AnualidadPensionado(J$1,$E140,$B140, $D140, Hombres!$A$1:$DW$117, Mujeres!$A$1:$DW$117)</f>
        <v>1974244.3121755531</v>
      </c>
      <c r="K140" s="48" cm="1">
        <f t="array" ref="K140">AnualidadPensionado(K$1,$E140,$B140, $D140, Hombres!$A$1:$DW$117, Mujeres!$A$1:$DW$117)</f>
        <v>2006388.4427886296</v>
      </c>
      <c r="L140" s="48" cm="1">
        <f t="array" ref="L140">AnualidadPensionado(L$1,$E140,$B140, $D140, Hombres!$A$1:$DW$117, Mujeres!$A$1:$DW$117)</f>
        <v>2036076.5472222234</v>
      </c>
      <c r="M140" s="48" cm="1">
        <f t="array" ref="M140">AnualidadPensionado(M$1,$E140,$B140, $D140, Hombres!$A$1:$DW$117, Mujeres!$A$1:$DW$117)</f>
        <v>2063320.9759808923</v>
      </c>
      <c r="N140" s="48" cm="1">
        <f t="array" ref="N140">AnualidadPensionado(N$1,$E140,$B140, $D140, Hombres!$A$1:$DW$117, Mujeres!$A$1:$DW$117)</f>
        <v>2088068.9862935818</v>
      </c>
      <c r="O140" s="48" cm="1">
        <f t="array" ref="O140">AnualidadPensionado(O$1,$E140,$B140, $D140, Hombres!$A$1:$DW$117, Mujeres!$A$1:$DW$117)</f>
        <v>2109850.556816102</v>
      </c>
      <c r="P140" s="48" cm="1">
        <f t="array" ref="P140">AnualidadPensionado(P$1,$E140,$B140, $D140, Hombres!$A$1:$DW$117, Mujeres!$A$1:$DW$117)</f>
        <v>2127811.6386516578</v>
      </c>
      <c r="Q140" s="48" cm="1">
        <f t="array" ref="Q140">AnualidadPensionado(Q$1,$E140,$B140, $D140, Hombres!$A$1:$DW$117, Mujeres!$A$1:$DW$117)</f>
        <v>2140950.1478087511</v>
      </c>
      <c r="R140" s="48" cm="1">
        <f t="array" ref="R140">AnualidadPensionado(R$1,$E140,$B140, $D140, Hombres!$A$1:$DW$117, Mujeres!$A$1:$DW$117)</f>
        <v>2148301.3613371709</v>
      </c>
      <c r="S140" s="48" cm="1">
        <f t="array" ref="S140">AnualidadPensionado(S$1,$E140,$B140, $D140, Hombres!$A$1:$DW$117, Mujeres!$A$1:$DW$117)</f>
        <v>2146611.7352062874</v>
      </c>
      <c r="T140" s="48" cm="1">
        <f t="array" ref="T140">AnualidadPensionado(T$1,$E140,$B140, $D140, Hombres!$A$1:$DW$117, Mujeres!$A$1:$DW$117)</f>
        <v>2137746.7203139728</v>
      </c>
      <c r="U140" s="48" cm="1">
        <f t="array" ref="U140">AnualidadPensionado(U$1,$E140,$B140, $D140, Hombres!$A$1:$DW$117, Mujeres!$A$1:$DW$117)</f>
        <v>2120903.0355234495</v>
      </c>
      <c r="V140" s="48" cm="1">
        <f t="array" ref="V140">AnualidadPensionado(V$1,$E140,$B140, $D140, Hombres!$A$1:$DW$117, Mujeres!$A$1:$DW$117)</f>
        <v>2095370.0586435061</v>
      </c>
      <c r="W140" s="48" cm="1">
        <f t="array" ref="W140">AnualidadPensionado(W$1,$E140,$B140, $D140, Hombres!$A$1:$DW$117, Mujeres!$A$1:$DW$117)</f>
        <v>2060546.380736239</v>
      </c>
      <c r="X140" s="48" cm="1">
        <f t="array" ref="X140">AnualidadPensionado(X$1,$E140,$B140, $D140, Hombres!$A$1:$DW$117, Mujeres!$A$1:$DW$117)</f>
        <v>2015809.7614183947</v>
      </c>
      <c r="Y140" s="48" cm="1">
        <f t="array" ref="Y140">AnualidadPensionado(Y$1,$E140,$B140, $D140, Hombres!$A$1:$DW$117, Mujeres!$A$1:$DW$117)</f>
        <v>1960513.5698214376</v>
      </c>
      <c r="Z140" s="48" cm="1">
        <f t="array" ref="Z140">AnualidadPensionado(Z$1,$E140,$B140, $D140, Hombres!$A$1:$DW$117, Mujeres!$A$1:$DW$117)</f>
        <v>1894145.3214488155</v>
      </c>
      <c r="AA140" s="48" cm="1">
        <f t="array" ref="AA140">AnualidadPensionado(AA$1,$E140,$B140, $D140, Hombres!$A$1:$DW$117, Mujeres!$A$1:$DW$117)</f>
        <v>1816517.0447440606</v>
      </c>
      <c r="AB140" s="48" cm="1">
        <f t="array" ref="AB140">AnualidadPensionado(AB$1,$E140,$B140, $D140, Hombres!$A$1:$DW$117, Mujeres!$A$1:$DW$117)</f>
        <v>1727783.9255003913</v>
      </c>
      <c r="AC140" s="48" cm="1">
        <f t="array" ref="AC140">AnualidadPensionado(AC$1,$E140,$B140, $D140, Hombres!$A$1:$DW$117, Mujeres!$A$1:$DW$117)</f>
        <v>1628296.5720645459</v>
      </c>
      <c r="AD140" s="48" cm="1">
        <f t="array" ref="AD140">AnualidadPensionado(AD$1,$E140,$B140, $D140, Hombres!$A$1:$DW$117, Mujeres!$A$1:$DW$117)</f>
        <v>1518631.9100625576</v>
      </c>
      <c r="AE140" s="48" cm="1">
        <f t="array" ref="AE140">AnualidadPensionado(AE$1,$E140,$B140, $D140, Hombres!$A$1:$DW$117, Mujeres!$A$1:$DW$117)</f>
        <v>1399761.2463580437</v>
      </c>
      <c r="AF140" s="48" cm="1">
        <f t="array" ref="AF140">AnualidadPensionado(AF$1,$E140,$B140, $D140, Hombres!$A$1:$DW$117, Mujeres!$A$1:$DW$117)</f>
        <v>1273212.4546569188</v>
      </c>
      <c r="AG140" s="48" cm="1">
        <f t="array" ref="AG140">AnualidadPensionado(AG$1,$E140,$B140, $D140, Hombres!$A$1:$DW$117, Mujeres!$A$1:$DW$117)</f>
        <v>1141019.7086310538</v>
      </c>
      <c r="AH140" s="48" cm="1">
        <f t="array" ref="AH140">AnualidadPensionado(AH$1,$E140,$B140, $D140, Hombres!$A$1:$DW$117, Mujeres!$A$1:$DW$117)</f>
        <v>1005565.5461413295</v>
      </c>
      <c r="AI140" s="48" cm="1">
        <f t="array" ref="AI140">AnualidadPensionado(AI$1,$E140,$B140, $D140, Hombres!$A$1:$DW$117, Mujeres!$A$1:$DW$117)</f>
        <v>869523.64829778252</v>
      </c>
      <c r="AJ140" s="48" cm="1">
        <f t="array" ref="AJ140">AnualidadPensionado(AJ$1,$E140,$B140, $D140, Hombres!$A$1:$DW$117, Mujeres!$A$1:$DW$117)</f>
        <v>735858.97923981945</v>
      </c>
      <c r="AK140" s="48" cm="1">
        <f t="array" ref="AK140">AnualidadPensionado(AK$1,$E140,$B140, $D140, Hombres!$A$1:$DW$117, Mujeres!$A$1:$DW$117)</f>
        <v>607753.99523272039</v>
      </c>
      <c r="AL140" s="48" cm="1">
        <f t="array" ref="AL140">AnualidadPensionado(AL$1,$E140,$B140, $D140, Hombres!$A$1:$DW$117, Mujeres!$A$1:$DW$117)</f>
        <v>488325.96116398711</v>
      </c>
      <c r="AM140" s="48" cm="1">
        <f t="array" ref="AM140">AnualidadPensionado(AM$1,$E140,$B140, $D140, Hombres!$A$1:$DW$117, Mujeres!$A$1:$DW$117)</f>
        <v>380304.33290211135</v>
      </c>
      <c r="AN140" s="48" cm="1">
        <f t="array" ref="AN140">AnualidadPensionado(AN$1,$E140,$B140, $D140, Hombres!$A$1:$DW$117, Mujeres!$A$1:$DW$117)</f>
        <v>285818.38958729472</v>
      </c>
      <c r="AO140" s="48" cm="1">
        <f t="array" ref="AO140">AnualidadPensionado(AO$1,$E140,$B140, $D140, Hombres!$A$1:$DW$117, Mujeres!$A$1:$DW$117)</f>
        <v>206244.04044073133</v>
      </c>
      <c r="AP140" s="48" cm="1">
        <f t="array" ref="AP140">AnualidadPensionado(AP$1,$E140,$B140, $D140, Hombres!$A$1:$DW$117, Mujeres!$A$1:$DW$117)</f>
        <v>142069.20875284588</v>
      </c>
      <c r="AQ140" s="48" cm="1">
        <f t="array" ref="AQ140">AnualidadPensionado(AQ$1,$E140,$B140, $D140, Hombres!$A$1:$DW$117, Mujeres!$A$1:$DW$117)</f>
        <v>92800.198733544181</v>
      </c>
      <c r="AR140" s="48" cm="1">
        <f t="array" ref="AR140">AnualidadPensionado(AR$1,$E140,$B140, $D140, Hombres!$A$1:$DW$117, Mujeres!$A$1:$DW$117)</f>
        <v>57025.679897672482</v>
      </c>
      <c r="AS140" s="48" cm="1">
        <f t="array" ref="AS140">AnualidadPensionado(AS$1,$E140,$B140, $D140, Hombres!$A$1:$DW$117, Mujeres!$A$1:$DW$117)</f>
        <v>32651.017101556732</v>
      </c>
      <c r="AT140" s="48" cm="1">
        <f t="array" ref="AT140">AnualidadPensionado(AT$1,$E140,$B140, $D140, Hombres!$A$1:$DW$117, Mujeres!$A$1:$DW$117)</f>
        <v>17218.89082449838</v>
      </c>
      <c r="AU140" s="48" cm="1">
        <f t="array" ref="AU140">AnualidadPensionado(AU$1,$E140,$B140, $D140, Hombres!$A$1:$DW$117, Mujeres!$A$1:$DW$117)</f>
        <v>8246.9629307529303</v>
      </c>
      <c r="AV140" s="48" cm="1">
        <f t="array" ref="AV140">AnualidadPensionado(AV$1,$E140,$B140, $D140, Hombres!$A$1:$DW$117, Mujeres!$A$1:$DW$117)</f>
        <v>3524.6775772451301</v>
      </c>
      <c r="AW140" s="48" cm="1">
        <f t="array" ref="AW140">AnualidadPensionado(AW$1,$E140,$B140, $D140, Hombres!$A$1:$DW$117, Mujeres!$A$1:$DW$117)</f>
        <v>1313.8413418671441</v>
      </c>
      <c r="AX140" s="48" cm="1">
        <f t="array" ref="AX140">AnualidadPensionado(AX$1,$E140,$B140, $D140, Hombres!$A$1:$DW$117, Mujeres!$A$1:$DW$117)</f>
        <v>414.13684117583381</v>
      </c>
      <c r="AY140" s="48" cm="1">
        <f t="array" ref="AY140">AnualidadPensionado(AY$1,$E140,$B140, $D140, Hombres!$A$1:$DW$117, Mujeres!$A$1:$DW$117)</f>
        <v>105.62578936002231</v>
      </c>
      <c r="AZ140" s="48" cm="1">
        <f t="array" ref="AZ140">AnualidadPensionado(AZ$1,$E140,$B140, $D140, Hombres!$A$1:$DW$117, Mujeres!$A$1:$DW$117)</f>
        <v>20.345029346342368</v>
      </c>
      <c r="BA140" s="48" cm="1">
        <f t="array" ref="BA140">AnualidadPensionado(BA$1,$E140,$B140, $D140, Hombres!$A$1:$DW$117, Mujeres!$A$1:$DW$117)</f>
        <v>2.6093807101369291</v>
      </c>
      <c r="BB140" s="48" cm="1">
        <f t="array" ref="BB140">AnualidadPensionado(BB$1,$E140,$B140, $D140, Hombres!$A$1:$DW$117, Mujeres!$A$1:$DW$117)</f>
        <v>0</v>
      </c>
      <c r="BC140" s="48" cm="1">
        <f t="array" ref="BC140">AnualidadPensionado(BC$1,$E140,$B140, $D140, Hombres!$A$1:$DW$117, Mujeres!$A$1:$DW$117)</f>
        <v>0</v>
      </c>
      <c r="BD140" s="48" cm="1">
        <f t="array" ref="BD140">AnualidadPensionado(BD$1,$E140,$B140, $D140, Hombres!$A$1:$DW$117, Mujeres!$A$1:$DW$117)</f>
        <v>0</v>
      </c>
      <c r="BE140" s="48" cm="1">
        <f t="array" ref="BE140">AnualidadPensionado(BE$1,$E140,$B140, $D140, Hombres!$A$1:$DW$117, Mujeres!$A$1:$DW$117)</f>
        <v>0</v>
      </c>
      <c r="BF140" s="48" cm="1">
        <f t="array" ref="BF140">AnualidadPensionado(BF$1,$E140,$B140, $D140, Hombres!$A$1:$DW$117, Mujeres!$A$1:$DW$117)</f>
        <v>0</v>
      </c>
      <c r="BG140" s="48" cm="1">
        <f t="array" ref="BG140">AnualidadPensionado(BG$1,$E140,$B140, $D140, Hombres!$A$1:$DW$117, Mujeres!$A$1:$DW$117)</f>
        <v>0</v>
      </c>
      <c r="BH140" s="48" cm="1">
        <f t="array" ref="BH140">AnualidadPensionado(BH$1,$E140,$B140, $D140, Hombres!$A$1:$DW$117, Mujeres!$A$1:$DW$117)</f>
        <v>0</v>
      </c>
      <c r="BI140" s="48" cm="1">
        <f t="array" ref="BI140">AnualidadPensionado(BI$1,$E140,$B140, $D140, Hombres!$A$1:$DW$117, Mujeres!$A$1:$DW$117)</f>
        <v>0</v>
      </c>
      <c r="BJ140" s="48" cm="1">
        <f t="array" ref="BJ140">AnualidadPensionado(BJ$1,$E140,$B140, $D140, Hombres!$A$1:$DW$117, Mujeres!$A$1:$DW$117)</f>
        <v>0</v>
      </c>
      <c r="BK140" s="48" cm="1">
        <f t="array" ref="BK140">AnualidadPensionado(BK$1,$E140,$B140, $D140, Hombres!$A$1:$DW$117, Mujeres!$A$1:$DW$117)</f>
        <v>0</v>
      </c>
      <c r="BL140" s="48" cm="1">
        <f t="array" ref="BL140">AnualidadPensionado(BL$1,$E140,$B140, $D140, Hombres!$A$1:$DW$117, Mujeres!$A$1:$DW$117)</f>
        <v>0</v>
      </c>
      <c r="BM140" s="48" cm="1">
        <f t="array" ref="BM140">AnualidadPensionado(BM$1,$E140,$B140, $D140, Hombres!$A$1:$DW$117, Mujeres!$A$1:$DW$117)</f>
        <v>0</v>
      </c>
      <c r="BN140" s="48" cm="1">
        <f t="array" ref="BN140">AnualidadPensionado(BN$1,$E140,$B140, $D140, Hombres!$A$1:$DW$117, Mujeres!$A$1:$DW$117)</f>
        <v>0</v>
      </c>
      <c r="BO140" s="48" cm="1">
        <f t="array" ref="BO140">AnualidadPensionado(BO$1,$E140,$B140, $D140, Hombres!$A$1:$DW$117, Mujeres!$A$1:$DW$117)</f>
        <v>0</v>
      </c>
      <c r="BP140" s="48" cm="1">
        <f t="array" ref="BP140">AnualidadPensionado(BP$1,$E140,$B140, $D140, Hombres!$A$1:$DW$117, Mujeres!$A$1:$DW$117)</f>
        <v>0</v>
      </c>
      <c r="BQ140" s="48" cm="1">
        <f t="array" ref="BQ140">AnualidadPensionado(BQ$1,$E140,$B140, $D140, Hombres!$A$1:$DW$117, Mujeres!$A$1:$DW$117)</f>
        <v>0</v>
      </c>
      <c r="BR140" s="48" cm="1">
        <f t="array" ref="BR140">AnualidadPensionado(BR$1,$E140,$B140, $D140, Hombres!$A$1:$DW$117, Mujeres!$A$1:$DW$117)</f>
        <v>0</v>
      </c>
      <c r="BS140" s="48" cm="1">
        <f t="array" ref="BS140">AnualidadPensionado(BS$1,$E140,$B140, $D140, Hombres!$A$1:$DW$117, Mujeres!$A$1:$DW$117)</f>
        <v>0</v>
      </c>
      <c r="BT140" s="48" cm="1">
        <f t="array" ref="BT140">AnualidadPensionado(BT$1,$E140,$B140, $D140, Hombres!$A$1:$DW$117, Mujeres!$A$1:$DW$117)</f>
        <v>0</v>
      </c>
      <c r="BU140" s="48" cm="1">
        <f t="array" ref="BU140">AnualidadPensionado(BU$1,$E140,$B140, $D140, Hombres!$A$1:$DW$117, Mujeres!$A$1:$DW$117)</f>
        <v>0</v>
      </c>
      <c r="BV140" s="48" cm="1">
        <f t="array" ref="BV140">AnualidadPensionado(BV$1,$E140,$B140, $D140, Hombres!$A$1:$DW$117, Mujeres!$A$1:$DW$117)</f>
        <v>0</v>
      </c>
      <c r="BW140" s="48" cm="1">
        <f t="array" ref="BW140">AnualidadPensionado(BW$1,$E140,$B140, $D140, Hombres!$A$1:$DW$117, Mujeres!$A$1:$DW$117)</f>
        <v>0</v>
      </c>
      <c r="BX140" s="48" cm="1">
        <f t="array" ref="BX140">AnualidadPensionado(BX$1,$E140,$B140, $D140, Hombres!$A$1:$DW$117, Mujeres!$A$1:$DW$117)</f>
        <v>0</v>
      </c>
      <c r="BY140" s="48" cm="1">
        <f t="array" ref="BY140">AnualidadPensionado(BY$1,$E140,$B140, $D140, Hombres!$A$1:$DW$117, Mujeres!$A$1:$DW$117)</f>
        <v>0</v>
      </c>
      <c r="BZ140" s="48" cm="1">
        <f t="array" ref="BZ140">AnualidadPensionado(BZ$1,$E140,$B140, $D140, Hombres!$A$1:$DW$117, Mujeres!$A$1:$DW$117)</f>
        <v>0</v>
      </c>
      <c r="CA140" s="48" cm="1">
        <f t="array" ref="CA140">AnualidadPensionado(CA$1,$E140,$B140, $D140, Hombres!$A$1:$DW$117, Mujeres!$A$1:$DW$117)</f>
        <v>0</v>
      </c>
      <c r="CB140" s="48" cm="1">
        <f t="array" ref="CB140">AnualidadPensionado(CB$1,$E140,$B140, $D140, Hombres!$A$1:$DW$117, Mujeres!$A$1:$DW$117)</f>
        <v>0</v>
      </c>
      <c r="CC140" s="48" cm="1">
        <f t="array" ref="CC140">AnualidadPensionado(CC$1,$E140,$B140, $D140, Hombres!$A$1:$DW$117, Mujeres!$A$1:$DW$117)</f>
        <v>0</v>
      </c>
      <c r="CD140" s="48" cm="1">
        <f t="array" ref="CD140">AnualidadPensionado(CD$1,$E140,$B140, $D140, Hombres!$A$1:$DW$117, Mujeres!$A$1:$DW$117)</f>
        <v>0</v>
      </c>
      <c r="CE140" s="48" cm="1">
        <f t="array" ref="CE140">AnualidadPensionado(CE$1,$E140,$B140, $D140, Hombres!$A$1:$DW$117, Mujeres!$A$1:$DW$117)</f>
        <v>0</v>
      </c>
      <c r="CF140" s="48" cm="1">
        <f t="array" ref="CF140">AnualidadPensionado(CF$1,$E140,$B140, $D140, Hombres!$A$1:$DW$117, Mujeres!$A$1:$DW$117)</f>
        <v>0</v>
      </c>
      <c r="CG140" s="48" cm="1">
        <f t="array" ref="CG140">AnualidadPensionado(CG$1,$E140,$B140, $D140, Hombres!$A$1:$DW$117, Mujeres!$A$1:$DW$117)</f>
        <v>0</v>
      </c>
      <c r="CH140" s="48" cm="1">
        <f t="array" ref="CH140">AnualidadPensionado(CH$1,$E140,$B140, $D140, Hombres!$A$1:$DW$117, Mujeres!$A$1:$DW$117)</f>
        <v>0</v>
      </c>
      <c r="CI140" s="48" cm="1">
        <f t="array" ref="CI140">AnualidadPensionado(CI$1,$E140,$B140, $D140, Hombres!$A$1:$DW$117, Mujeres!$A$1:$DW$117)</f>
        <v>0</v>
      </c>
      <c r="CJ140" s="48" cm="1">
        <f t="array" ref="CJ140">AnualidadPensionado(CJ$1,$E140,$B140, $D140, Hombres!$A$1:$DW$117, Mujeres!$A$1:$DW$117)</f>
        <v>0</v>
      </c>
      <c r="CK140" s="48" cm="1">
        <f t="array" ref="CK140">AnualidadPensionado(CK$1,$E140,$B140, $D140, Hombres!$A$1:$DW$117, Mujeres!$A$1:$DW$117)</f>
        <v>0</v>
      </c>
      <c r="CL140" s="48" cm="1">
        <f t="array" ref="CL140">AnualidadPensionado(CL$1,$E140,$B140, $D140, Hombres!$A$1:$DW$117, Mujeres!$A$1:$DW$117)</f>
        <v>0</v>
      </c>
      <c r="CM140" s="48" cm="1">
        <f t="array" ref="CM140">AnualidadPensionado(CM$1,$E140,$B140, $D140, Hombres!$A$1:$DW$117, Mujeres!$A$1:$DW$117)</f>
        <v>0</v>
      </c>
      <c r="CN140" s="48" cm="1">
        <f t="array" ref="CN140">AnualidadPensionado(CN$1,$E140,$B140, $D140, Hombres!$A$1:$DW$117, Mujeres!$A$1:$DW$117)</f>
        <v>0</v>
      </c>
      <c r="CO140" s="48" cm="1">
        <f t="array" ref="CO140">AnualidadPensionado(CO$1,$E140,$B140, $D140, Hombres!$A$1:$DW$117, Mujeres!$A$1:$DW$117)</f>
        <v>0</v>
      </c>
      <c r="CP140" s="48" cm="1">
        <f t="array" ref="CP140">AnualidadPensionado(CP$1,$E140,$B140, $D140, Hombres!$A$1:$DW$117, Mujeres!$A$1:$DW$117)</f>
        <v>0</v>
      </c>
      <c r="CQ140" s="48" cm="1">
        <f t="array" ref="CQ140">AnualidadPensionado(CQ$1,$E140,$B140, $D140, Hombres!$A$1:$DW$117, Mujeres!$A$1:$DW$117)</f>
        <v>0</v>
      </c>
      <c r="CR140" s="48" cm="1">
        <f t="array" ref="CR140">AnualidadPensionado(CR$1,$E140,$B140, $D140, Hombres!$A$1:$DW$117, Mujeres!$A$1:$DW$117)</f>
        <v>0</v>
      </c>
      <c r="CS140" s="48" cm="1">
        <f t="array" ref="CS140">AnualidadPensionado(CS$1,$E140,$B140, $D140, Hombres!$A$1:$DW$117, Mujeres!$A$1:$DW$117)</f>
        <v>0</v>
      </c>
      <c r="CT140" s="48" cm="1">
        <f t="array" ref="CT140">AnualidadPensionado(CT$1,$E140,$B140, $D140, Hombres!$A$1:$DW$117, Mujeres!$A$1:$DW$117)</f>
        <v>0</v>
      </c>
      <c r="CU140" s="48" cm="1">
        <f t="array" ref="CU140">AnualidadPensionado(CU$1,$E140,$B140, $D140, Hombres!$A$1:$DW$117, Mujeres!$A$1:$DW$117)</f>
        <v>0</v>
      </c>
      <c r="CV140" s="48" cm="1">
        <f t="array" ref="CV140">AnualidadPensionado(CV$1,$E140,$B140, $D140, Hombres!$A$1:$DW$117, Mujeres!$A$1:$DW$117)</f>
        <v>0</v>
      </c>
      <c r="CW140" s="48" cm="1">
        <f t="array" ref="CW140">AnualidadPensionado(CW$1,$E140,$B140, $D140, Hombres!$A$1:$DW$117, Mujeres!$A$1:$DW$117)</f>
        <v>0</v>
      </c>
      <c r="CX140" s="48" cm="1">
        <f t="array" ref="CX140">AnualidadPensionado(CX$1,$E140,$B140, $D140, Hombres!$A$1:$DW$117, Mujeres!$A$1:$DW$117)</f>
        <v>0</v>
      </c>
      <c r="CY140" s="48" cm="1">
        <f t="array" ref="CY140">AnualidadPensionado(CY$1,$E140,$B140, $D140, Hombres!$A$1:$DW$117, Mujeres!$A$1:$DW$117)</f>
        <v>0</v>
      </c>
      <c r="DB140" s="21"/>
      <c r="DC140" s="48" cm="1">
        <f t="array" ref="DC140">beneficio_muerte_individual_pensionado(DC$1,$E140,$B140, Hombres!$A$1:$DW$117, Mujeres!$A$1:$DW$117)</f>
        <v>0</v>
      </c>
      <c r="DD140" s="48" cm="1">
        <f t="array" ref="DD140">beneficio_muerte_individual_pensionado(DD$1,$E140,$B140, Hombres!$A$1:$DW$117, Mujeres!$A$1:$DW$117)</f>
        <v>36102.390878399994</v>
      </c>
      <c r="DE140" s="48" cm="1">
        <f t="array" ref="DE140">beneficio_muerte_individual_pensionado(DE$1,$E140,$B140, Hombres!$A$1:$DW$117, Mujeres!$A$1:$DW$117)</f>
        <v>39650.780474417836</v>
      </c>
      <c r="DF140" s="48" cm="1">
        <f t="array" ref="DF140">beneficio_muerte_individual_pensionado(DF$1,$E140,$B140, Hombres!$A$1:$DW$117, Mujeres!$A$1:$DW$117)</f>
        <v>43352.741523412391</v>
      </c>
      <c r="DG140" s="48" cm="1">
        <f t="array" ref="DG140">beneficio_muerte_individual_pensionado(DG$1,$E140,$B140, Hombres!$A$1:$DW$117, Mujeres!$A$1:$DW$117)</f>
        <v>46736.236138720138</v>
      </c>
      <c r="DH140" s="48" cm="1">
        <f t="array" ref="DH140">beneficio_muerte_individual_pensionado(DH$1,$E140,$B140, Hombres!$A$1:$DW$117, Mujeres!$A$1:$DW$117)</f>
        <v>49824.526795654274</v>
      </c>
      <c r="DI140" s="48" cm="1">
        <f t="array" ref="DI140">beneficio_muerte_individual_pensionado(DI$1,$E140,$B140, Hombres!$A$1:$DW$117, Mujeres!$A$1:$DW$117)</f>
        <v>53135.96674974409</v>
      </c>
      <c r="DJ140" s="48" cm="1">
        <f t="array" ref="DJ140">beneficio_muerte_individual_pensionado(DJ$1,$E140,$B140, Hombres!$A$1:$DW$117, Mujeres!$A$1:$DW$117)</f>
        <v>57147.874548630156</v>
      </c>
      <c r="DK140" s="48" cm="1">
        <f t="array" ref="DK140">beneficio_muerte_individual_pensionado(DK$1,$E140,$B140, Hombres!$A$1:$DW$117, Mujeres!$A$1:$DW$117)</f>
        <v>62027.561685197543</v>
      </c>
      <c r="DL140" s="48" cm="1">
        <f t="array" ref="DL140">beneficio_muerte_individual_pensionado(DL$1,$E140,$B140, Hombres!$A$1:$DW$117, Mujeres!$A$1:$DW$117)</f>
        <v>67595.785983587484</v>
      </c>
      <c r="DM140" s="48" cm="1">
        <f t="array" ref="DM140">beneficio_muerte_individual_pensionado(DM$1,$E140,$B140, Hombres!$A$1:$DW$117, Mujeres!$A$1:$DW$117)</f>
        <v>76240.78305212225</v>
      </c>
      <c r="DN140" s="48" cm="1">
        <f t="array" ref="DN140">beneficio_muerte_individual_pensionado(DN$1,$E140,$B140, Hombres!$A$1:$DW$117, Mujeres!$A$1:$DW$117)</f>
        <v>81894.930229977908</v>
      </c>
      <c r="DO140" s="48" cm="1">
        <f t="array" ref="DO140">beneficio_muerte_individual_pensionado(DO$1,$E140,$B140, Hombres!$A$1:$DW$117, Mujeres!$A$1:$DW$117)</f>
        <v>87768.220046543312</v>
      </c>
      <c r="DP140" s="48" cm="1">
        <f t="array" ref="DP140">beneficio_muerte_individual_pensionado(DP$1,$E140,$B140, Hombres!$A$1:$DW$117, Mujeres!$A$1:$DW$117)</f>
        <v>93808.496054772448</v>
      </c>
      <c r="DQ140" s="48" cm="1">
        <f t="array" ref="DQ140">beneficio_muerte_individual_pensionado(DQ$1,$E140,$B140, Hombres!$A$1:$DW$117, Mujeres!$A$1:$DW$117)</f>
        <v>99829.223849511633</v>
      </c>
      <c r="DR140" s="48" cm="1">
        <f t="array" ref="DR140">beneficio_muerte_individual_pensionado(DR$1,$E140,$B140, Hombres!$A$1:$DW$117, Mujeres!$A$1:$DW$117)</f>
        <v>105699.68830195005</v>
      </c>
      <c r="DS140" s="48" cm="1">
        <f t="array" ref="DS140">beneficio_muerte_individual_pensionado(DS$1,$E140,$B140, Hombres!$A$1:$DW$117, Mujeres!$A$1:$DW$117)</f>
        <v>111383.5551397372</v>
      </c>
      <c r="DT140" s="48" cm="1">
        <f t="array" ref="DT140">beneficio_muerte_individual_pensionado(DT$1,$E140,$B140, Hombres!$A$1:$DW$117, Mujeres!$A$1:$DW$117)</f>
        <v>116803.16973852413</v>
      </c>
      <c r="DU140" s="48" cm="1">
        <f t="array" ref="DU140">beneficio_muerte_individual_pensionado(DU$1,$E140,$B140, Hombres!$A$1:$DW$117, Mujeres!$A$1:$DW$117)</f>
        <v>121769.87297005892</v>
      </c>
      <c r="DV140" s="48" cm="1">
        <f t="array" ref="DV140">beneficio_muerte_individual_pensionado(DV$1,$E140,$B140, Hombres!$A$1:$DW$117, Mujeres!$A$1:$DW$117)</f>
        <v>125975.18000039645</v>
      </c>
      <c r="DW140" s="48" cm="1">
        <f t="array" ref="DW140">beneficio_muerte_individual_pensionado(DW$1,$E140,$B140, Hombres!$A$1:$DW$117, Mujeres!$A$1:$DW$117)</f>
        <v>129187.41835847232</v>
      </c>
      <c r="DX140" s="48" cm="1">
        <f t="array" ref="DX140">beneficio_muerte_individual_pensionado(DX$1,$E140,$B140, Hombres!$A$1:$DW$117, Mujeres!$A$1:$DW$117)</f>
        <v>131274.59108480046</v>
      </c>
      <c r="DY140" s="48" cm="1">
        <f t="array" ref="DY140">beneficio_muerte_individual_pensionado(DY$1,$E140,$B140, Hombres!$A$1:$DW$117, Mujeres!$A$1:$DW$117)</f>
        <v>132094.15260327334</v>
      </c>
      <c r="DZ140" s="48" cm="1">
        <f t="array" ref="DZ140">beneficio_muerte_individual_pensionado(DZ$1,$E140,$B140, Hombres!$A$1:$DW$117, Mujeres!$A$1:$DW$117)</f>
        <v>131430.66310441613</v>
      </c>
      <c r="EA140" s="48" cm="1">
        <f t="array" ref="EA140">beneficio_muerte_individual_pensionado(EA$1,$E140,$B140, Hombres!$A$1:$DW$117, Mujeres!$A$1:$DW$117)</f>
        <v>129020.12837664169</v>
      </c>
      <c r="EB140" s="48" cm="1">
        <f t="array" ref="EB140">beneficio_muerte_individual_pensionado(EB$1,$E140,$B140, Hombres!$A$1:$DW$117, Mujeres!$A$1:$DW$117)</f>
        <v>124710.37902518992</v>
      </c>
      <c r="EC140" s="48" cm="1">
        <f t="array" ref="EC140">beneficio_muerte_individual_pensionado(EC$1,$E140,$B140, Hombres!$A$1:$DW$117, Mujeres!$A$1:$DW$117)</f>
        <v>118510.39483147676</v>
      </c>
      <c r="ED140" s="48" cm="1">
        <f t="array" ref="ED140">beneficio_muerte_individual_pensionado(ED$1,$E140,$B140, Hombres!$A$1:$DW$117, Mujeres!$A$1:$DW$117)</f>
        <v>110507.77671046898</v>
      </c>
      <c r="EE140" s="48" cm="1">
        <f t="array" ref="EE140">beneficio_muerte_individual_pensionado(EE$1,$E140,$B140, Hombres!$A$1:$DW$117, Mujeres!$A$1:$DW$117)</f>
        <v>100839.69608073674</v>
      </c>
      <c r="EF140" s="48" cm="1">
        <f t="array" ref="EF140">beneficio_muerte_individual_pensionado(EF$1,$E140,$B140, Hombres!$A$1:$DW$117, Mujeres!$A$1:$DW$117)</f>
        <v>89739.464081661063</v>
      </c>
      <c r="EG140" s="48" cm="1">
        <f t="array" ref="EG140">beneficio_muerte_individual_pensionado(EG$1,$E140,$B140, Hombres!$A$1:$DW$117, Mujeres!$A$1:$DW$117)</f>
        <v>77614.402325967152</v>
      </c>
      <c r="EH140" s="48" cm="1">
        <f t="array" ref="EH140">beneficio_muerte_individual_pensionado(EH$1,$E140,$B140, Hombres!$A$1:$DW$117, Mujeres!$A$1:$DW$117)</f>
        <v>65008.279643323505</v>
      </c>
      <c r="EI140" s="48" cm="1">
        <f t="array" ref="EI140">beneficio_muerte_individual_pensionado(EI$1,$E140,$B140, Hombres!$A$1:$DW$117, Mujeres!$A$1:$DW$117)</f>
        <v>52506.226216485076</v>
      </c>
      <c r="EJ140" s="48" cm="1">
        <f t="array" ref="EJ140">beneficio_muerte_individual_pensionado(EJ$1,$E140,$B140, Hombres!$A$1:$DW$117, Mujeres!$A$1:$DW$117)</f>
        <v>40678.904992491334</v>
      </c>
      <c r="EK140" s="48" cm="1">
        <f t="array" ref="EK140">beneficio_muerte_individual_pensionado(EK$1,$E140,$B140, Hombres!$A$1:$DW$117, Mujeres!$A$1:$DW$117)</f>
        <v>30041.933843593779</v>
      </c>
      <c r="EL140" s="48" cm="1">
        <f t="array" ref="EL140">beneficio_muerte_individual_pensionado(EL$1,$E140,$B140, Hombres!$A$1:$DW$117, Mujeres!$A$1:$DW$117)</f>
        <v>21002.163457688945</v>
      </c>
      <c r="EM140" s="48" cm="1">
        <f t="array" ref="EM140">beneficio_muerte_individual_pensionado(EM$1,$E140,$B140, Hombres!$A$1:$DW$117, Mujeres!$A$1:$DW$117)</f>
        <v>13788.130252890795</v>
      </c>
      <c r="EN140" s="48" cm="1">
        <f t="array" ref="EN140">beneficio_muerte_individual_pensionado(EN$1,$E140,$B140, Hombres!$A$1:$DW$117, Mujeres!$A$1:$DW$117)</f>
        <v>8418.6468841915757</v>
      </c>
      <c r="EO140" s="48" cm="1">
        <f t="array" ref="EO140">beneficio_muerte_individual_pensionado(EO$1,$E140,$B140, Hombres!$A$1:$DW$117, Mujeres!$A$1:$DW$117)</f>
        <v>4724.2391641724844</v>
      </c>
      <c r="EP140" s="48" cm="1">
        <f t="array" ref="EP140">beneficio_muerte_individual_pensionado(EP$1,$E140,$B140, Hombres!$A$1:$DW$117, Mujeres!$A$1:$DW$117)</f>
        <v>2401.7207257441914</v>
      </c>
      <c r="EQ140" s="48" cm="1">
        <f t="array" ref="EQ140">beneficio_muerte_individual_pensionado(EQ$1,$E140,$B140, Hombres!$A$1:$DW$117, Mujeres!$A$1:$DW$117)</f>
        <v>1086.6191546732598</v>
      </c>
      <c r="ER140" s="48" cm="1">
        <f t="array" ref="ER140">beneficio_muerte_individual_pensionado(ER$1,$E140,$B140, Hombres!$A$1:$DW$117, Mujeres!$A$1:$DW$117)</f>
        <v>427.55615005984339</v>
      </c>
      <c r="ES140" s="48" cm="1">
        <f t="array" ref="ES140">beneficio_muerte_individual_pensionado(ES$1,$E140,$B140, Hombres!$A$1:$DW$117, Mujeres!$A$1:$DW$117)</f>
        <v>141.82586200320208</v>
      </c>
      <c r="ET140" s="48" cm="1">
        <f t="array" ref="ET140">beneficio_muerte_individual_pensionado(ET$1,$E140,$B140, Hombres!$A$1:$DW$117, Mujeres!$A$1:$DW$117)</f>
        <v>37.940663256328143</v>
      </c>
      <c r="EU140" s="48" cm="1">
        <f t="array" ref="EU140">beneficio_muerte_individual_pensionado(EU$1,$E140,$B140, Hombres!$A$1:$DW$117, Mujeres!$A$1:$DW$117)</f>
        <v>7.6385437675977341</v>
      </c>
      <c r="EV140" s="48" cm="1">
        <f t="array" ref="EV140">beneficio_muerte_individual_pensionado(EV$1,$E140,$B140, Hombres!$A$1:$DW$117, Mujeres!$A$1:$DW$117)</f>
        <v>1.0871726658249814</v>
      </c>
      <c r="EW140" s="48" cm="1">
        <f t="array" ref="EW140">beneficio_muerte_individual_pensionado(EW$1,$E140,$B140, Hombres!$A$1:$DW$117, Mujeres!$A$1:$DW$117)</f>
        <v>0</v>
      </c>
      <c r="EX140" s="48" cm="1">
        <f t="array" ref="EX140">beneficio_muerte_individual_pensionado(EX$1,$E140,$B140, Hombres!$A$1:$DW$117, Mujeres!$A$1:$DW$117)</f>
        <v>0</v>
      </c>
      <c r="EY140" s="48" cm="1">
        <f t="array" ref="EY140">beneficio_muerte_individual_pensionado(EY$1,$E140,$B140, Hombres!$A$1:$DW$117, Mujeres!$A$1:$DW$117)</f>
        <v>0</v>
      </c>
      <c r="EZ140" s="48" cm="1">
        <f t="array" ref="EZ140">beneficio_muerte_individual_pensionado(EZ$1,$E140,$B140, Hombres!$A$1:$DW$117, Mujeres!$A$1:$DW$117)</f>
        <v>0</v>
      </c>
      <c r="FA140" s="48" cm="1">
        <f t="array" ref="FA140">beneficio_muerte_individual_pensionado(FA$1,$E140,$B140, Hombres!$A$1:$DW$117, Mujeres!$A$1:$DW$117)</f>
        <v>0</v>
      </c>
      <c r="FB140" s="48" cm="1">
        <f t="array" ref="FB140">beneficio_muerte_individual_pensionado(FB$1,$E140,$B140, Hombres!$A$1:$DW$117, Mujeres!$A$1:$DW$117)</f>
        <v>0</v>
      </c>
      <c r="FC140" s="48" cm="1">
        <f t="array" ref="FC140">beneficio_muerte_individual_pensionado(FC$1,$E140,$B140, Hombres!$A$1:$DW$117, Mujeres!$A$1:$DW$117)</f>
        <v>0</v>
      </c>
      <c r="FD140" s="48" cm="1">
        <f t="array" ref="FD140">beneficio_muerte_individual_pensionado(FD$1,$E140,$B140, Hombres!$A$1:$DW$117, Mujeres!$A$1:$DW$117)</f>
        <v>0</v>
      </c>
      <c r="FE140" s="48" cm="1">
        <f t="array" ref="FE140">beneficio_muerte_individual_pensionado(FE$1,$E140,$B140, Hombres!$A$1:$DW$117, Mujeres!$A$1:$DW$117)</f>
        <v>0</v>
      </c>
      <c r="FF140" s="48" cm="1">
        <f t="array" ref="FF140">beneficio_muerte_individual_pensionado(FF$1,$E140,$B140, Hombres!$A$1:$DW$117, Mujeres!$A$1:$DW$117)</f>
        <v>0</v>
      </c>
      <c r="FG140" s="48" cm="1">
        <f t="array" ref="FG140">beneficio_muerte_individual_pensionado(FG$1,$E140,$B140, Hombres!$A$1:$DW$117, Mujeres!$A$1:$DW$117)</f>
        <v>0</v>
      </c>
      <c r="FH140" s="48" cm="1">
        <f t="array" ref="FH140">beneficio_muerte_individual_pensionado(FH$1,$E140,$B140, Hombres!$A$1:$DW$117, Mujeres!$A$1:$DW$117)</f>
        <v>0</v>
      </c>
      <c r="FI140" s="48" cm="1">
        <f t="array" ref="FI140">beneficio_muerte_individual_pensionado(FI$1,$E140,$B140, Hombres!$A$1:$DW$117, Mujeres!$A$1:$DW$117)</f>
        <v>0</v>
      </c>
      <c r="FJ140" s="48" cm="1">
        <f t="array" ref="FJ140">beneficio_muerte_individual_pensionado(FJ$1,$E140,$B140, Hombres!$A$1:$DW$117, Mujeres!$A$1:$DW$117)</f>
        <v>0</v>
      </c>
      <c r="FK140" s="48" cm="1">
        <f t="array" ref="FK140">beneficio_muerte_individual_pensionado(FK$1,$E140,$B140, Hombres!$A$1:$DW$117, Mujeres!$A$1:$DW$117)</f>
        <v>0</v>
      </c>
      <c r="FL140" s="48" cm="1">
        <f t="array" ref="FL140">beneficio_muerte_individual_pensionado(FL$1,$E140,$B140, Hombres!$A$1:$DW$117, Mujeres!$A$1:$DW$117)</f>
        <v>0</v>
      </c>
      <c r="FM140" s="48" cm="1">
        <f t="array" ref="FM140">beneficio_muerte_individual_pensionado(FM$1,$E140,$B140, Hombres!$A$1:$DW$117, Mujeres!$A$1:$DW$117)</f>
        <v>0</v>
      </c>
      <c r="FN140" s="48" cm="1">
        <f t="array" ref="FN140">beneficio_muerte_individual_pensionado(FN$1,$E140,$B140, Hombres!$A$1:$DW$117, Mujeres!$A$1:$DW$117)</f>
        <v>0</v>
      </c>
      <c r="FO140" s="48" cm="1">
        <f t="array" ref="FO140">beneficio_muerte_individual_pensionado(FO$1,$E140,$B140, Hombres!$A$1:$DW$117, Mujeres!$A$1:$DW$117)</f>
        <v>0</v>
      </c>
      <c r="FP140" s="48" cm="1">
        <f t="array" ref="FP140">beneficio_muerte_individual_pensionado(FP$1,$E140,$B140, Hombres!$A$1:$DW$117, Mujeres!$A$1:$DW$117)</f>
        <v>0</v>
      </c>
      <c r="FQ140" s="48" cm="1">
        <f t="array" ref="FQ140">beneficio_muerte_individual_pensionado(FQ$1,$E140,$B140, Hombres!$A$1:$DW$117, Mujeres!$A$1:$DW$117)</f>
        <v>0</v>
      </c>
      <c r="FR140" s="48" cm="1">
        <f t="array" ref="FR140">beneficio_muerte_individual_pensionado(FR$1,$E140,$B140, Hombres!$A$1:$DW$117, Mujeres!$A$1:$DW$117)</f>
        <v>0</v>
      </c>
      <c r="FS140" s="48" cm="1">
        <f t="array" ref="FS140">beneficio_muerte_individual_pensionado(FS$1,$E140,$B140, Hombres!$A$1:$DW$117, Mujeres!$A$1:$DW$117)</f>
        <v>0</v>
      </c>
      <c r="FT140" s="48" cm="1">
        <f t="array" ref="FT140">beneficio_muerte_individual_pensionado(FT$1,$E140,$B140, Hombres!$A$1:$DW$117, Mujeres!$A$1:$DW$117)</f>
        <v>0</v>
      </c>
      <c r="FU140" s="48" cm="1">
        <f t="array" ref="FU140">beneficio_muerte_individual_pensionado(FU$1,$E140,$B140, Hombres!$A$1:$DW$117, Mujeres!$A$1:$DW$117)</f>
        <v>0</v>
      </c>
      <c r="FV140" s="48" cm="1">
        <f t="array" ref="FV140">beneficio_muerte_individual_pensionado(FV$1,$E140,$B140, Hombres!$A$1:$DW$117, Mujeres!$A$1:$DW$117)</f>
        <v>0</v>
      </c>
      <c r="FW140" s="48" cm="1">
        <f t="array" ref="FW140">beneficio_muerte_individual_pensionado(FW$1,$E140,$B140, Hombres!$A$1:$DW$117, Mujeres!$A$1:$DW$117)</f>
        <v>0</v>
      </c>
      <c r="FX140" s="48" cm="1">
        <f t="array" ref="FX140">beneficio_muerte_individual_pensionado(FX$1,$E140,$B140, Hombres!$A$1:$DW$117, Mujeres!$A$1:$DW$117)</f>
        <v>0</v>
      </c>
      <c r="FY140" s="48" cm="1">
        <f t="array" ref="FY140">beneficio_muerte_individual_pensionado(FY$1,$E140,$B140, Hombres!$A$1:$DW$117, Mujeres!$A$1:$DW$117)</f>
        <v>0</v>
      </c>
      <c r="FZ140" s="48" cm="1">
        <f t="array" ref="FZ140">beneficio_muerte_individual_pensionado(FZ$1,$E140,$B140, Hombres!$A$1:$DW$117, Mujeres!$A$1:$DW$117)</f>
        <v>0</v>
      </c>
      <c r="GA140" s="48" cm="1">
        <f t="array" ref="GA140">beneficio_muerte_individual_pensionado(GA$1,$E140,$B140, Hombres!$A$1:$DW$117, Mujeres!$A$1:$DW$117)</f>
        <v>0</v>
      </c>
      <c r="GB140" s="48" cm="1">
        <f t="array" ref="GB140">beneficio_muerte_individual_pensionado(GB$1,$E140,$B140, Hombres!$A$1:$DW$117, Mujeres!$A$1:$DW$117)</f>
        <v>0</v>
      </c>
      <c r="GC140" s="48" cm="1">
        <f t="array" ref="GC140">beneficio_muerte_individual_pensionado(GC$1,$E140,$B140, Hombres!$A$1:$DW$117, Mujeres!$A$1:$DW$117)</f>
        <v>0</v>
      </c>
      <c r="GD140" s="48" cm="1">
        <f t="array" ref="GD140">beneficio_muerte_individual_pensionado(GD$1,$E140,$B140, Hombres!$A$1:$DW$117, Mujeres!$A$1:$DW$117)</f>
        <v>0</v>
      </c>
      <c r="GE140" s="48" cm="1">
        <f t="array" ref="GE140">beneficio_muerte_individual_pensionado(GE$1,$E140,$B140, Hombres!$A$1:$DW$117, Mujeres!$A$1:$DW$117)</f>
        <v>0</v>
      </c>
      <c r="GF140" s="48" cm="1">
        <f t="array" ref="GF140">beneficio_muerte_individual_pensionado(GF$1,$E140,$B140, Hombres!$A$1:$DW$117, Mujeres!$A$1:$DW$117)</f>
        <v>0</v>
      </c>
      <c r="GG140" s="48" cm="1">
        <f t="array" ref="GG140">beneficio_muerte_individual_pensionado(GG$1,$E140,$B140, Hombres!$A$1:$DW$117, Mujeres!$A$1:$DW$117)</f>
        <v>0</v>
      </c>
      <c r="GH140" s="48" cm="1">
        <f t="array" ref="GH140">beneficio_muerte_individual_pensionado(GH$1,$E140,$B140, Hombres!$A$1:$DW$117, Mujeres!$A$1:$DW$117)</f>
        <v>0</v>
      </c>
      <c r="GI140" s="48" cm="1">
        <f t="array" ref="GI140">beneficio_muerte_individual_pensionado(GI$1,$E140,$B140, Hombres!$A$1:$DW$117, Mujeres!$A$1:$DW$117)</f>
        <v>0</v>
      </c>
      <c r="GJ140" s="48" cm="1">
        <f t="array" ref="GJ140">beneficio_muerte_individual_pensionado(GJ$1,$E140,$B140, Hombres!$A$1:$DW$117, Mujeres!$A$1:$DW$117)</f>
        <v>0</v>
      </c>
      <c r="GK140" s="48" cm="1">
        <f t="array" ref="GK140">beneficio_muerte_individual_pensionado(GK$1,$E140,$B140, Hombres!$A$1:$DW$117, Mujeres!$A$1:$DW$117)</f>
        <v>0</v>
      </c>
      <c r="GL140" s="48" cm="1">
        <f t="array" ref="GL140">beneficio_muerte_individual_pensionado(GL$1,$E140,$B140, Hombres!$A$1:$DW$117, Mujeres!$A$1:$DW$117)</f>
        <v>0</v>
      </c>
      <c r="GM140" s="48" cm="1">
        <f t="array" ref="GM140">beneficio_muerte_individual_pensionado(GM$1,$E140,$B140, Hombres!$A$1:$DW$117, Mujeres!$A$1:$DW$117)</f>
        <v>0</v>
      </c>
      <c r="GN140" s="48" cm="1">
        <f t="array" ref="GN140">beneficio_muerte_individual_pensionado(GN$1,$E140,$B140, Hombres!$A$1:$DW$117, Mujeres!$A$1:$DW$117)</f>
        <v>0</v>
      </c>
      <c r="GO140" s="48" cm="1">
        <f t="array" ref="GO140">beneficio_muerte_individual_pensionado(GO$1,$E140,$B140, Hombres!$A$1:$DW$117, Mujeres!$A$1:$DW$117)</f>
        <v>0</v>
      </c>
      <c r="GP140" s="48" cm="1">
        <f t="array" ref="GP140">beneficio_muerte_individual_pensionado(GP$1,$E140,$B140, Hombres!$A$1:$DW$117, Mujeres!$A$1:$DW$117)</f>
        <v>0</v>
      </c>
      <c r="GQ140" s="48" cm="1">
        <f t="array" ref="GQ140">beneficio_muerte_individual_pensionado(GQ$1,$E140,$B140, Hombres!$A$1:$DW$117, Mujeres!$A$1:$DW$117)</f>
        <v>0</v>
      </c>
      <c r="GR140" s="48" cm="1">
        <f t="array" ref="GR140">beneficio_muerte_individual_pensionado(GR$1,$E140,$B140, Hombres!$A$1:$DW$117, Mujeres!$A$1:$DW$117)</f>
        <v>0</v>
      </c>
      <c r="GS140" s="48" cm="1">
        <f t="array" ref="GS140">beneficio_muerte_individual_pensionado(GS$1,$E140,$B140, Hombres!$A$1:$DW$117, Mujeres!$A$1:$DW$117)</f>
        <v>0</v>
      </c>
      <c r="GT140" s="48" cm="1">
        <f t="array" ref="GT140">beneficio_muerte_individual_pensionado(GT$1,$E140,$B140, Hombres!$A$1:$DW$117, Mujeres!$A$1:$DW$117)</f>
        <v>0</v>
      </c>
    </row>
    <row r="141" spans="1:202" x14ac:dyDescent="0.3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8" cm="1">
        <f t="array" ref="H141">AnualidadPensionado(H$1,$E141,$B141, $D141, Hombres!$A$1:$DW$117, Mujeres!$A$1:$DW$117)</f>
        <v>0</v>
      </c>
      <c r="I141" s="48" cm="1">
        <f t="array" ref="I141">AnualidadPensionado(I$1,$E141,$B141, $D141, Hombres!$A$1:$DW$117, Mujeres!$A$1:$DW$117)</f>
        <v>4291561.7044381117</v>
      </c>
      <c r="J141" s="48" cm="1">
        <f t="array" ref="J141">AnualidadPensionado(J$1,$E141,$B141, $D141, Hombres!$A$1:$DW$117, Mujeres!$A$1:$DW$117)</f>
        <v>4385054.8267171523</v>
      </c>
      <c r="K141" s="48" cm="1">
        <f t="array" ref="K141">AnualidadPensionado(K$1,$E141,$B141, $D141, Hombres!$A$1:$DW$117, Mujeres!$A$1:$DW$117)</f>
        <v>4477867.9894730989</v>
      </c>
      <c r="L141" s="48" cm="1">
        <f t="array" ref="L141">AnualidadPensionado(L$1,$E141,$B141, $D141, Hombres!$A$1:$DW$117, Mujeres!$A$1:$DW$117)</f>
        <v>4569397.7023422811</v>
      </c>
      <c r="M141" s="48" cm="1">
        <f t="array" ref="M141">AnualidadPensionado(M$1,$E141,$B141, $D141, Hombres!$A$1:$DW$117, Mujeres!$A$1:$DW$117)</f>
        <v>4658844.8823948167</v>
      </c>
      <c r="N141" s="48" cm="1">
        <f t="array" ref="N141">AnualidadPensionado(N$1,$E141,$B141, $D141, Hombres!$A$1:$DW$117, Mujeres!$A$1:$DW$117)</f>
        <v>4744980.4810878243</v>
      </c>
      <c r="O141" s="48" cm="1">
        <f t="array" ref="O141">AnualidadPensionado(O$1,$E141,$B141, $D141, Hombres!$A$1:$DW$117, Mujeres!$A$1:$DW$117)</f>
        <v>4826430.3438913478</v>
      </c>
      <c r="P141" s="48" cm="1">
        <f t="array" ref="P141">AnualidadPensionado(P$1,$E141,$B141, $D141, Hombres!$A$1:$DW$117, Mujeres!$A$1:$DW$117)</f>
        <v>4902394.6797642754</v>
      </c>
      <c r="Q141" s="48" cm="1">
        <f t="array" ref="Q141">AnualidadPensionado(Q$1,$E141,$B141, $D141, Hombres!$A$1:$DW$117, Mujeres!$A$1:$DW$117)</f>
        <v>4972820.1629010858</v>
      </c>
      <c r="R141" s="48" cm="1">
        <f t="array" ref="R141">AnualidadPensionado(R$1,$E141,$B141, $D141, Hombres!$A$1:$DW$117, Mujeres!$A$1:$DW$117)</f>
        <v>5037641.2516588336</v>
      </c>
      <c r="S141" s="48" cm="1">
        <f t="array" ref="S141">AnualidadPensionado(S$1,$E141,$B141, $D141, Hombres!$A$1:$DW$117, Mujeres!$A$1:$DW$117)</f>
        <v>5095851.0250419499</v>
      </c>
      <c r="T141" s="48" cm="1">
        <f t="array" ref="T141">AnualidadPensionado(T$1,$E141,$B141, $D141, Hombres!$A$1:$DW$117, Mujeres!$A$1:$DW$117)</f>
        <v>5145434.2415384753</v>
      </c>
      <c r="U141" s="48" cm="1">
        <f t="array" ref="U141">AnualidadPensionado(U$1,$E141,$B141, $D141, Hombres!$A$1:$DW$117, Mujeres!$A$1:$DW$117)</f>
        <v>5183831.8747666273</v>
      </c>
      <c r="V141" s="48" cm="1">
        <f t="array" ref="V141">AnualidadPensionado(V$1,$E141,$B141, $D141, Hombres!$A$1:$DW$117, Mujeres!$A$1:$DW$117)</f>
        <v>5208579.2859673211</v>
      </c>
      <c r="W141" s="48" cm="1">
        <f t="array" ref="W141">AnualidadPensionado(W$1,$E141,$B141, $D141, Hombres!$A$1:$DW$117, Mujeres!$A$1:$DW$117)</f>
        <v>5211804.1622064896</v>
      </c>
      <c r="X141" s="48" cm="1">
        <f t="array" ref="X141">AnualidadPensionado(X$1,$E141,$B141, $D141, Hombres!$A$1:$DW$117, Mujeres!$A$1:$DW$117)</f>
        <v>5198202.395703963</v>
      </c>
      <c r="Y141" s="48" cm="1">
        <f t="array" ref="Y141">AnualidadPensionado(Y$1,$E141,$B141, $D141, Hombres!$A$1:$DW$117, Mujeres!$A$1:$DW$117)</f>
        <v>5165816.8306429749</v>
      </c>
      <c r="Z141" s="48" cm="1">
        <f t="array" ref="Z141">AnualidadPensionado(Z$1,$E141,$B141, $D141, Hombres!$A$1:$DW$117, Mujeres!$A$1:$DW$117)</f>
        <v>5112643.5747524705</v>
      </c>
      <c r="AA141" s="48" cm="1">
        <f t="array" ref="AA141">AnualidadPensionado(AA$1,$E141,$B141, $D141, Hombres!$A$1:$DW$117, Mujeres!$A$1:$DW$117)</f>
        <v>5036957.2058557179</v>
      </c>
      <c r="AB141" s="48" cm="1">
        <f t="array" ref="AB141">AnualidadPensionado(AB$1,$E141,$B141, $D141, Hombres!$A$1:$DW$117, Mujeres!$A$1:$DW$117)</f>
        <v>4937233.829639608</v>
      </c>
      <c r="AC141" s="48" cm="1">
        <f t="array" ref="AC141">AnualidadPensionado(AC$1,$E141,$B141, $D141, Hombres!$A$1:$DW$117, Mujeres!$A$1:$DW$117)</f>
        <v>4811955.7721708305</v>
      </c>
      <c r="AD141" s="48" cm="1">
        <f t="array" ref="AD141">AnualidadPensionado(AD$1,$E141,$B141, $D141, Hombres!$A$1:$DW$117, Mujeres!$A$1:$DW$117)</f>
        <v>4659737.5102930535</v>
      </c>
      <c r="AE141" s="48" cm="1">
        <f t="array" ref="AE141">AnualidadPensionado(AE$1,$E141,$B141, $D141, Hombres!$A$1:$DW$117, Mujeres!$A$1:$DW$117)</f>
        <v>4479670.2625197591</v>
      </c>
      <c r="AF141" s="48" cm="1">
        <f t="array" ref="AF141">AnualidadPensionado(AF$1,$E141,$B141, $D141, Hombres!$A$1:$DW$117, Mujeres!$A$1:$DW$117)</f>
        <v>4271740.0016734628</v>
      </c>
      <c r="AG141" s="48" cm="1">
        <f t="array" ref="AG141">AnualidadPensionado(AG$1,$E141,$B141, $D141, Hombres!$A$1:$DW$117, Mujeres!$A$1:$DW$117)</f>
        <v>4036710.5797491297</v>
      </c>
      <c r="AH141" s="48" cm="1">
        <f t="array" ref="AH141">AnualidadPensionado(AH$1,$E141,$B141, $D141, Hombres!$A$1:$DW$117, Mujeres!$A$1:$DW$117)</f>
        <v>3775942.2370417202</v>
      </c>
      <c r="AI141" s="48" cm="1">
        <f t="array" ref="AI141">AnualidadPensionado(AI$1,$E141,$B141, $D141, Hombres!$A$1:$DW$117, Mujeres!$A$1:$DW$117)</f>
        <v>3491521.2609039019</v>
      </c>
      <c r="AJ141" s="48" cm="1">
        <f t="array" ref="AJ141">AnualidadPensionado(AJ$1,$E141,$B141, $D141, Hombres!$A$1:$DW$117, Mujeres!$A$1:$DW$117)</f>
        <v>3186613.25928305</v>
      </c>
      <c r="AK141" s="48" cm="1">
        <f t="array" ref="AK141">AnualidadPensionado(AK$1,$E141,$B141, $D141, Hombres!$A$1:$DW$117, Mujeres!$A$1:$DW$117)</f>
        <v>2865819.7831694121</v>
      </c>
      <c r="AL141" s="48" cm="1">
        <f t="array" ref="AL141">AnualidadPensionado(AL$1,$E141,$B141, $D141, Hombres!$A$1:$DW$117, Mujeres!$A$1:$DW$117)</f>
        <v>2534992.745655213</v>
      </c>
      <c r="AM141" s="48" cm="1">
        <f t="array" ref="AM141">AnualidadPensionado(AM$1,$E141,$B141, $D141, Hombres!$A$1:$DW$117, Mujeres!$A$1:$DW$117)</f>
        <v>2200788.998415282</v>
      </c>
      <c r="AN141" s="48" cm="1">
        <f t="array" ref="AN141">AnualidadPensionado(AN$1,$E141,$B141, $D141, Hombres!$A$1:$DW$117, Mujeres!$A$1:$DW$117)</f>
        <v>1870455.7129970377</v>
      </c>
      <c r="AO141" s="48" cm="1">
        <f t="array" ref="AO141">AnualidadPensionado(AO$1,$E141,$B141, $D141, Hombres!$A$1:$DW$117, Mujeres!$A$1:$DW$117)</f>
        <v>1551712.9261280114</v>
      </c>
      <c r="AP141" s="48" cm="1">
        <f t="array" ref="AP141">AnualidadPensionado(AP$1,$E141,$B141, $D141, Hombres!$A$1:$DW$117, Mujeres!$A$1:$DW$117)</f>
        <v>1252447.3848314502</v>
      </c>
      <c r="AQ141" s="48" cm="1">
        <f t="array" ref="AQ141">AnualidadPensionado(AQ$1,$E141,$B141, $D141, Hombres!$A$1:$DW$117, Mujeres!$A$1:$DW$117)</f>
        <v>979945.34225797374</v>
      </c>
      <c r="AR141" s="48" cm="1">
        <f t="array" ref="AR141">AnualidadPensionado(AR$1,$E141,$B141, $D141, Hombres!$A$1:$DW$117, Mujeres!$A$1:$DW$117)</f>
        <v>740066.44751924183</v>
      </c>
      <c r="AS141" s="48" cm="1">
        <f t="array" ref="AS141">AnualidadPensionado(AS$1,$E141,$B141, $D141, Hombres!$A$1:$DW$117, Mujeres!$A$1:$DW$117)</f>
        <v>536729.14067966281</v>
      </c>
      <c r="AT141" s="48" cm="1">
        <f t="array" ref="AT141">AnualidadPensionado(AT$1,$E141,$B141, $D141, Hombres!$A$1:$DW$117, Mujeres!$A$1:$DW$117)</f>
        <v>371603.33367305476</v>
      </c>
      <c r="AU141" s="48" cm="1">
        <f t="array" ref="AU141">AnualidadPensionado(AU$1,$E141,$B141, $D141, Hombres!$A$1:$DW$117, Mujeres!$A$1:$DW$117)</f>
        <v>243942.68391825014</v>
      </c>
      <c r="AV141" s="48" cm="1">
        <f t="array" ref="AV141">AnualidadPensionado(AV$1,$E141,$B141, $D141, Hombres!$A$1:$DW$117, Mujeres!$A$1:$DW$117)</f>
        <v>150633.10902355486</v>
      </c>
      <c r="AW141" s="48" cm="1">
        <f t="array" ref="AW141">AnualidadPensionado(AW$1,$E141,$B141, $D141, Hombres!$A$1:$DW$117, Mujeres!$A$1:$DW$117)</f>
        <v>86657.910485345827</v>
      </c>
      <c r="AX141" s="48" cm="1">
        <f t="array" ref="AX141">AnualidadPensionado(AX$1,$E141,$B141, $D141, Hombres!$A$1:$DW$117, Mujeres!$A$1:$DW$117)</f>
        <v>45905.654551730753</v>
      </c>
      <c r="AY141" s="48" cm="1">
        <f t="array" ref="AY141">AnualidadPensionado(AY$1,$E141,$B141, $D141, Hombres!$A$1:$DW$117, Mujeres!$A$1:$DW$117)</f>
        <v>22072.667281504917</v>
      </c>
      <c r="AZ141" s="48" cm="1">
        <f t="array" ref="AZ141">AnualidadPensionado(AZ$1,$E141,$B141, $D141, Hombres!$A$1:$DW$117, Mujeres!$A$1:$DW$117)</f>
        <v>9462.1706947278581</v>
      </c>
      <c r="BA141" s="48" cm="1">
        <f t="array" ref="BA141">AnualidadPensionado(BA$1,$E141,$B141, $D141, Hombres!$A$1:$DW$117, Mujeres!$A$1:$DW$117)</f>
        <v>3533.4184627097211</v>
      </c>
      <c r="BB141" s="48" cm="1">
        <f t="array" ref="BB141">AnualidadPensionado(BB$1,$E141,$B141, $D141, Hombres!$A$1:$DW$117, Mujeres!$A$1:$DW$117)</f>
        <v>1113.7574560232813</v>
      </c>
      <c r="BC141" s="48" cm="1">
        <f t="array" ref="BC141">AnualidadPensionado(BC$1,$E141,$B141, $D141, Hombres!$A$1:$DW$117, Mujeres!$A$1:$DW$117)</f>
        <v>283.22323962886401</v>
      </c>
      <c r="BD141" s="48" cm="1">
        <f t="array" ref="BD141">AnualidadPensionado(BD$1,$E141,$B141, $D141, Hombres!$A$1:$DW$117, Mujeres!$A$1:$DW$117)</f>
        <v>54.117111339025499</v>
      </c>
      <c r="BE141" s="48" cm="1">
        <f t="array" ref="BE141">AnualidadPensionado(BE$1,$E141,$B141, $D141, Hombres!$A$1:$DW$117, Mujeres!$A$1:$DW$117)</f>
        <v>6.8163704923322763</v>
      </c>
      <c r="BF141" s="48" cm="1">
        <f t="array" ref="BF141">AnualidadPensionado(BF$1,$E141,$B141, $D141, Hombres!$A$1:$DW$117, Mujeres!$A$1:$DW$117)</f>
        <v>0</v>
      </c>
      <c r="BG141" s="48" cm="1">
        <f t="array" ref="BG141">AnualidadPensionado(BG$1,$E141,$B141, $D141, Hombres!$A$1:$DW$117, Mujeres!$A$1:$DW$117)</f>
        <v>0</v>
      </c>
      <c r="BH141" s="48" cm="1">
        <f t="array" ref="BH141">AnualidadPensionado(BH$1,$E141,$B141, $D141, Hombres!$A$1:$DW$117, Mujeres!$A$1:$DW$117)</f>
        <v>0</v>
      </c>
      <c r="BI141" s="48" cm="1">
        <f t="array" ref="BI141">AnualidadPensionado(BI$1,$E141,$B141, $D141, Hombres!$A$1:$DW$117, Mujeres!$A$1:$DW$117)</f>
        <v>0</v>
      </c>
      <c r="BJ141" s="48" cm="1">
        <f t="array" ref="BJ141">AnualidadPensionado(BJ$1,$E141,$B141, $D141, Hombres!$A$1:$DW$117, Mujeres!$A$1:$DW$117)</f>
        <v>0</v>
      </c>
      <c r="BK141" s="48" cm="1">
        <f t="array" ref="BK141">AnualidadPensionado(BK$1,$E141,$B141, $D141, Hombres!$A$1:$DW$117, Mujeres!$A$1:$DW$117)</f>
        <v>0</v>
      </c>
      <c r="BL141" s="48" cm="1">
        <f t="array" ref="BL141">AnualidadPensionado(BL$1,$E141,$B141, $D141, Hombres!$A$1:$DW$117, Mujeres!$A$1:$DW$117)</f>
        <v>0</v>
      </c>
      <c r="BM141" s="48" cm="1">
        <f t="array" ref="BM141">AnualidadPensionado(BM$1,$E141,$B141, $D141, Hombres!$A$1:$DW$117, Mujeres!$A$1:$DW$117)</f>
        <v>0</v>
      </c>
      <c r="BN141" s="48" cm="1">
        <f t="array" ref="BN141">AnualidadPensionado(BN$1,$E141,$B141, $D141, Hombres!$A$1:$DW$117, Mujeres!$A$1:$DW$117)</f>
        <v>0</v>
      </c>
      <c r="BO141" s="48" cm="1">
        <f t="array" ref="BO141">AnualidadPensionado(BO$1,$E141,$B141, $D141, Hombres!$A$1:$DW$117, Mujeres!$A$1:$DW$117)</f>
        <v>0</v>
      </c>
      <c r="BP141" s="48" cm="1">
        <f t="array" ref="BP141">AnualidadPensionado(BP$1,$E141,$B141, $D141, Hombres!$A$1:$DW$117, Mujeres!$A$1:$DW$117)</f>
        <v>0</v>
      </c>
      <c r="BQ141" s="48" cm="1">
        <f t="array" ref="BQ141">AnualidadPensionado(BQ$1,$E141,$B141, $D141, Hombres!$A$1:$DW$117, Mujeres!$A$1:$DW$117)</f>
        <v>0</v>
      </c>
      <c r="BR141" s="48" cm="1">
        <f t="array" ref="BR141">AnualidadPensionado(BR$1,$E141,$B141, $D141, Hombres!$A$1:$DW$117, Mujeres!$A$1:$DW$117)</f>
        <v>0</v>
      </c>
      <c r="BS141" s="48" cm="1">
        <f t="array" ref="BS141">AnualidadPensionado(BS$1,$E141,$B141, $D141, Hombres!$A$1:$DW$117, Mujeres!$A$1:$DW$117)</f>
        <v>0</v>
      </c>
      <c r="BT141" s="48" cm="1">
        <f t="array" ref="BT141">AnualidadPensionado(BT$1,$E141,$B141, $D141, Hombres!$A$1:$DW$117, Mujeres!$A$1:$DW$117)</f>
        <v>0</v>
      </c>
      <c r="BU141" s="48" cm="1">
        <f t="array" ref="BU141">AnualidadPensionado(BU$1,$E141,$B141, $D141, Hombres!$A$1:$DW$117, Mujeres!$A$1:$DW$117)</f>
        <v>0</v>
      </c>
      <c r="BV141" s="48" cm="1">
        <f t="array" ref="BV141">AnualidadPensionado(BV$1,$E141,$B141, $D141, Hombres!$A$1:$DW$117, Mujeres!$A$1:$DW$117)</f>
        <v>0</v>
      </c>
      <c r="BW141" s="48" cm="1">
        <f t="array" ref="BW141">AnualidadPensionado(BW$1,$E141,$B141, $D141, Hombres!$A$1:$DW$117, Mujeres!$A$1:$DW$117)</f>
        <v>0</v>
      </c>
      <c r="BX141" s="48" cm="1">
        <f t="array" ref="BX141">AnualidadPensionado(BX$1,$E141,$B141, $D141, Hombres!$A$1:$DW$117, Mujeres!$A$1:$DW$117)</f>
        <v>0</v>
      </c>
      <c r="BY141" s="48" cm="1">
        <f t="array" ref="BY141">AnualidadPensionado(BY$1,$E141,$B141, $D141, Hombres!$A$1:$DW$117, Mujeres!$A$1:$DW$117)</f>
        <v>0</v>
      </c>
      <c r="BZ141" s="48" cm="1">
        <f t="array" ref="BZ141">AnualidadPensionado(BZ$1,$E141,$B141, $D141, Hombres!$A$1:$DW$117, Mujeres!$A$1:$DW$117)</f>
        <v>0</v>
      </c>
      <c r="CA141" s="48" cm="1">
        <f t="array" ref="CA141">AnualidadPensionado(CA$1,$E141,$B141, $D141, Hombres!$A$1:$DW$117, Mujeres!$A$1:$DW$117)</f>
        <v>0</v>
      </c>
      <c r="CB141" s="48" cm="1">
        <f t="array" ref="CB141">AnualidadPensionado(CB$1,$E141,$B141, $D141, Hombres!$A$1:$DW$117, Mujeres!$A$1:$DW$117)</f>
        <v>0</v>
      </c>
      <c r="CC141" s="48" cm="1">
        <f t="array" ref="CC141">AnualidadPensionado(CC$1,$E141,$B141, $D141, Hombres!$A$1:$DW$117, Mujeres!$A$1:$DW$117)</f>
        <v>0</v>
      </c>
      <c r="CD141" s="48" cm="1">
        <f t="array" ref="CD141">AnualidadPensionado(CD$1,$E141,$B141, $D141, Hombres!$A$1:$DW$117, Mujeres!$A$1:$DW$117)</f>
        <v>0</v>
      </c>
      <c r="CE141" s="48" cm="1">
        <f t="array" ref="CE141">AnualidadPensionado(CE$1,$E141,$B141, $D141, Hombres!$A$1:$DW$117, Mujeres!$A$1:$DW$117)</f>
        <v>0</v>
      </c>
      <c r="CF141" s="48" cm="1">
        <f t="array" ref="CF141">AnualidadPensionado(CF$1,$E141,$B141, $D141, Hombres!$A$1:$DW$117, Mujeres!$A$1:$DW$117)</f>
        <v>0</v>
      </c>
      <c r="CG141" s="48" cm="1">
        <f t="array" ref="CG141">AnualidadPensionado(CG$1,$E141,$B141, $D141, Hombres!$A$1:$DW$117, Mujeres!$A$1:$DW$117)</f>
        <v>0</v>
      </c>
      <c r="CH141" s="48" cm="1">
        <f t="array" ref="CH141">AnualidadPensionado(CH$1,$E141,$B141, $D141, Hombres!$A$1:$DW$117, Mujeres!$A$1:$DW$117)</f>
        <v>0</v>
      </c>
      <c r="CI141" s="48" cm="1">
        <f t="array" ref="CI141">AnualidadPensionado(CI$1,$E141,$B141, $D141, Hombres!$A$1:$DW$117, Mujeres!$A$1:$DW$117)</f>
        <v>0</v>
      </c>
      <c r="CJ141" s="48" cm="1">
        <f t="array" ref="CJ141">AnualidadPensionado(CJ$1,$E141,$B141, $D141, Hombres!$A$1:$DW$117, Mujeres!$A$1:$DW$117)</f>
        <v>0</v>
      </c>
      <c r="CK141" s="48" cm="1">
        <f t="array" ref="CK141">AnualidadPensionado(CK$1,$E141,$B141, $D141, Hombres!$A$1:$DW$117, Mujeres!$A$1:$DW$117)</f>
        <v>0</v>
      </c>
      <c r="CL141" s="48" cm="1">
        <f t="array" ref="CL141">AnualidadPensionado(CL$1,$E141,$B141, $D141, Hombres!$A$1:$DW$117, Mujeres!$A$1:$DW$117)</f>
        <v>0</v>
      </c>
      <c r="CM141" s="48" cm="1">
        <f t="array" ref="CM141">AnualidadPensionado(CM$1,$E141,$B141, $D141, Hombres!$A$1:$DW$117, Mujeres!$A$1:$DW$117)</f>
        <v>0</v>
      </c>
      <c r="CN141" s="48" cm="1">
        <f t="array" ref="CN141">AnualidadPensionado(CN$1,$E141,$B141, $D141, Hombres!$A$1:$DW$117, Mujeres!$A$1:$DW$117)</f>
        <v>0</v>
      </c>
      <c r="CO141" s="48" cm="1">
        <f t="array" ref="CO141">AnualidadPensionado(CO$1,$E141,$B141, $D141, Hombres!$A$1:$DW$117, Mujeres!$A$1:$DW$117)</f>
        <v>0</v>
      </c>
      <c r="CP141" s="48" cm="1">
        <f t="array" ref="CP141">AnualidadPensionado(CP$1,$E141,$B141, $D141, Hombres!$A$1:$DW$117, Mujeres!$A$1:$DW$117)</f>
        <v>0</v>
      </c>
      <c r="CQ141" s="48" cm="1">
        <f t="array" ref="CQ141">AnualidadPensionado(CQ$1,$E141,$B141, $D141, Hombres!$A$1:$DW$117, Mujeres!$A$1:$DW$117)</f>
        <v>0</v>
      </c>
      <c r="CR141" s="48" cm="1">
        <f t="array" ref="CR141">AnualidadPensionado(CR$1,$E141,$B141, $D141, Hombres!$A$1:$DW$117, Mujeres!$A$1:$DW$117)</f>
        <v>0</v>
      </c>
      <c r="CS141" s="48" cm="1">
        <f t="array" ref="CS141">AnualidadPensionado(CS$1,$E141,$B141, $D141, Hombres!$A$1:$DW$117, Mujeres!$A$1:$DW$117)</f>
        <v>0</v>
      </c>
      <c r="CT141" s="48" cm="1">
        <f t="array" ref="CT141">AnualidadPensionado(CT$1,$E141,$B141, $D141, Hombres!$A$1:$DW$117, Mujeres!$A$1:$DW$117)</f>
        <v>0</v>
      </c>
      <c r="CU141" s="48" cm="1">
        <f t="array" ref="CU141">AnualidadPensionado(CU$1,$E141,$B141, $D141, Hombres!$A$1:$DW$117, Mujeres!$A$1:$DW$117)</f>
        <v>0</v>
      </c>
      <c r="CV141" s="48" cm="1">
        <f t="array" ref="CV141">AnualidadPensionado(CV$1,$E141,$B141, $D141, Hombres!$A$1:$DW$117, Mujeres!$A$1:$DW$117)</f>
        <v>0</v>
      </c>
      <c r="CW141" s="48" cm="1">
        <f t="array" ref="CW141">AnualidadPensionado(CW$1,$E141,$B141, $D141, Hombres!$A$1:$DW$117, Mujeres!$A$1:$DW$117)</f>
        <v>0</v>
      </c>
      <c r="CX141" s="48" cm="1">
        <f t="array" ref="CX141">AnualidadPensionado(CX$1,$E141,$B141, $D141, Hombres!$A$1:$DW$117, Mujeres!$A$1:$DW$117)</f>
        <v>0</v>
      </c>
      <c r="CY141" s="48" cm="1">
        <f t="array" ref="CY141">AnualidadPensionado(CY$1,$E141,$B141, $D141, Hombres!$A$1:$DW$117, Mujeres!$A$1:$DW$117)</f>
        <v>0</v>
      </c>
      <c r="DB141" s="21"/>
      <c r="DC141" s="48" cm="1">
        <f t="array" ref="DC141">beneficio_muerte_individual_pensionado(DC$1,$E141,$B141, Hombres!$A$1:$DW$117, Mujeres!$A$1:$DW$117)</f>
        <v>0</v>
      </c>
      <c r="DD141" s="48" cm="1">
        <f t="array" ref="DD141">beneficio_muerte_individual_pensionado(DD$1,$E141,$B141, Hombres!$A$1:$DW$117, Mujeres!$A$1:$DW$117)</f>
        <v>24178.418124</v>
      </c>
      <c r="DE141" s="48" cm="1">
        <f t="array" ref="DE141">beneficio_muerte_individual_pensionado(DE$1,$E141,$B141, Hombres!$A$1:$DW$117, Mujeres!$A$1:$DW$117)</f>
        <v>25759.10103300562</v>
      </c>
      <c r="DF141" s="48" cm="1">
        <f t="array" ref="DF141">beneficio_muerte_individual_pensionado(DF$1,$E141,$B141, Hombres!$A$1:$DW$117, Mujeres!$A$1:$DW$117)</f>
        <v>27642.920012258357</v>
      </c>
      <c r="DG141" s="48" cm="1">
        <f t="array" ref="DG141">beneficio_muerte_individual_pensionado(DG$1,$E141,$B141, Hombres!$A$1:$DW$117, Mujeres!$A$1:$DW$117)</f>
        <v>29902.435206149083</v>
      </c>
      <c r="DH141" s="48" cm="1">
        <f t="array" ref="DH141">beneficio_muerte_individual_pensionado(DH$1,$E141,$B141, Hombres!$A$1:$DW$117, Mujeres!$A$1:$DW$117)</f>
        <v>32683.753278507545</v>
      </c>
      <c r="DI141" s="48" cm="1">
        <f t="array" ref="DI141">beneficio_muerte_individual_pensionado(DI$1,$E141,$B141, Hombres!$A$1:$DW$117, Mujeres!$A$1:$DW$117)</f>
        <v>35973.726421118001</v>
      </c>
      <c r="DJ141" s="48" cm="1">
        <f t="array" ref="DJ141">beneficio_muerte_individual_pensionado(DJ$1,$E141,$B141, Hombres!$A$1:$DW$117, Mujeres!$A$1:$DW$117)</f>
        <v>39404.966897258477</v>
      </c>
      <c r="DK141" s="48" cm="1">
        <f t="array" ref="DK141">beneficio_muerte_individual_pensionado(DK$1,$E141,$B141, Hombres!$A$1:$DW$117, Mujeres!$A$1:$DW$117)</f>
        <v>42601.097341729641</v>
      </c>
      <c r="DL141" s="48" cm="1">
        <f t="array" ref="DL141">beneficio_muerte_individual_pensionado(DL$1,$E141,$B141, Hombres!$A$1:$DW$117, Mujeres!$A$1:$DW$117)</f>
        <v>45571.270397168832</v>
      </c>
      <c r="DM141" s="48" cm="1">
        <f t="array" ref="DM141">beneficio_muerte_individual_pensionado(DM$1,$E141,$B141, Hombres!$A$1:$DW$117, Mujeres!$A$1:$DW$117)</f>
        <v>48733.942000365823</v>
      </c>
      <c r="DN141" s="48" cm="1">
        <f t="array" ref="DN141">beneficio_muerte_individual_pensionado(DN$1,$E141,$B141, Hombres!$A$1:$DW$117, Mujeres!$A$1:$DW$117)</f>
        <v>52525.247624123585</v>
      </c>
      <c r="DO141" s="48" cm="1">
        <f t="array" ref="DO141">beneficio_muerte_individual_pensionado(DO$1,$E141,$B141, Hombres!$A$1:$DW$117, Mujeres!$A$1:$DW$117)</f>
        <v>57160.450199730629</v>
      </c>
      <c r="DP141" s="48" cm="1">
        <f t="array" ref="DP141">beneficio_muerte_individual_pensionado(DP$1,$E141,$B141, Hombres!$A$1:$DW$117, Mujeres!$A$1:$DW$117)</f>
        <v>62559.98333891567</v>
      </c>
      <c r="DQ141" s="48" cm="1">
        <f t="array" ref="DQ141">beneficio_muerte_individual_pensionado(DQ$1,$E141,$B141, Hombres!$A$1:$DW$117, Mujeres!$A$1:$DW$117)</f>
        <v>71070.692015781911</v>
      </c>
      <c r="DR141" s="48" cm="1">
        <f t="array" ref="DR141">beneficio_muerte_individual_pensionado(DR$1,$E141,$B141, Hombres!$A$1:$DW$117, Mujeres!$A$1:$DW$117)</f>
        <v>76615.189764423179</v>
      </c>
      <c r="DS141" s="48" cm="1">
        <f t="array" ref="DS141">beneficio_muerte_individual_pensionado(DS$1,$E141,$B141, Hombres!$A$1:$DW$117, Mujeres!$A$1:$DW$117)</f>
        <v>82329.561710705151</v>
      </c>
      <c r="DT141" s="48" cm="1">
        <f t="array" ref="DT141">beneficio_muerte_individual_pensionado(DT$1,$E141,$B141, Hombres!$A$1:$DW$117, Mujeres!$A$1:$DW$117)</f>
        <v>88231.666587463929</v>
      </c>
      <c r="DU141" s="48" cm="1">
        <f t="array" ref="DU141">beneficio_muerte_individual_pensionado(DU$1,$E141,$B141, Hombres!$A$1:$DW$117, Mujeres!$A$1:$DW$117)</f>
        <v>94251.01442943461</v>
      </c>
      <c r="DV141" s="48" cm="1">
        <f t="array" ref="DV141">beneficio_muerte_individual_pensionado(DV$1,$E141,$B141, Hombres!$A$1:$DW$117, Mujeres!$A$1:$DW$117)</f>
        <v>100240.70261638561</v>
      </c>
      <c r="DW141" s="48" cm="1">
        <f t="array" ref="DW141">beneficio_muerte_individual_pensionado(DW$1,$E141,$B141, Hombres!$A$1:$DW$117, Mujeres!$A$1:$DW$117)</f>
        <v>106052.85447083903</v>
      </c>
      <c r="DX141" s="48" cm="1">
        <f t="array" ref="DX141">beneficio_muerte_individual_pensionado(DX$1,$E141,$B141, Hombres!$A$1:$DW$117, Mujeres!$A$1:$DW$117)</f>
        <v>111585.38591153054</v>
      </c>
      <c r="DY141" s="48" cm="1">
        <f t="array" ref="DY141">beneficio_muerte_individual_pensionado(DY$1,$E141,$B141, Hombres!$A$1:$DW$117, Mujeres!$A$1:$DW$117)</f>
        <v>116724.61074041098</v>
      </c>
      <c r="DZ141" s="48" cm="1">
        <f t="array" ref="DZ141">beneficio_muerte_individual_pensionado(DZ$1,$E141,$B141, Hombres!$A$1:$DW$117, Mujeres!$A$1:$DW$117)</f>
        <v>121266.78188719162</v>
      </c>
      <c r="EA141" s="48" cm="1">
        <f t="array" ref="EA141">beneficio_muerte_individual_pensionado(EA$1,$E141,$B141, Hombres!$A$1:$DW$117, Mujeres!$A$1:$DW$117)</f>
        <v>124945.35375514775</v>
      </c>
      <c r="EB141" s="48" cm="1">
        <f t="array" ref="EB141">beneficio_muerte_individual_pensionado(EB$1,$E141,$B141, Hombres!$A$1:$DW$117, Mujeres!$A$1:$DW$117)</f>
        <v>127518.23649100252</v>
      </c>
      <c r="EC141" s="48" cm="1">
        <f t="array" ref="EC141">beneficio_muerte_individual_pensionado(EC$1,$E141,$B141, Hombres!$A$1:$DW$117, Mujeres!$A$1:$DW$117)</f>
        <v>128828.31165209715</v>
      </c>
      <c r="ED141" s="48" cm="1">
        <f t="array" ref="ED141">beneficio_muerte_individual_pensionado(ED$1,$E141,$B141, Hombres!$A$1:$DW$117, Mujeres!$A$1:$DW$117)</f>
        <v>128728.27140941273</v>
      </c>
      <c r="EE141" s="48" cm="1">
        <f t="array" ref="EE141">beneficio_muerte_individual_pensionado(EE$1,$E141,$B141, Hombres!$A$1:$DW$117, Mujeres!$A$1:$DW$117)</f>
        <v>127012.39182976708</v>
      </c>
      <c r="EF141" s="48" cm="1">
        <f t="array" ref="EF141">beneficio_muerte_individual_pensionado(EF$1,$E141,$B141, Hombres!$A$1:$DW$117, Mujeres!$A$1:$DW$117)</f>
        <v>123449.23910362173</v>
      </c>
      <c r="EG141" s="48" cm="1">
        <f t="array" ref="EG141">beneficio_muerte_individual_pensionado(EG$1,$E141,$B141, Hombres!$A$1:$DW$117, Mujeres!$A$1:$DW$117)</f>
        <v>117936.77959189688</v>
      </c>
      <c r="EH141" s="48" cm="1">
        <f t="array" ref="EH141">beneficio_muerte_individual_pensionado(EH$1,$E141,$B141, Hombres!$A$1:$DW$117, Mujeres!$A$1:$DW$117)</f>
        <v>110542.29535208455</v>
      </c>
      <c r="EI141" s="48" cm="1">
        <f t="array" ref="EI141">beneficio_muerte_individual_pensionado(EI$1,$E141,$B141, Hombres!$A$1:$DW$117, Mujeres!$A$1:$DW$117)</f>
        <v>101426.12769975014</v>
      </c>
      <c r="EJ141" s="48" cm="1">
        <f t="array" ref="EJ141">beneficio_muerte_individual_pensionado(EJ$1,$E141,$B141, Hombres!$A$1:$DW$117, Mujeres!$A$1:$DW$117)</f>
        <v>90818.325660271061</v>
      </c>
      <c r="EK141" s="48" cm="1">
        <f t="array" ref="EK141">beneficio_muerte_individual_pensionado(EK$1,$E141,$B141, Hombres!$A$1:$DW$117, Mujeres!$A$1:$DW$117)</f>
        <v>79055.372857044829</v>
      </c>
      <c r="EL141" s="48" cm="1">
        <f t="array" ref="EL141">beneficio_muerte_individual_pensionado(EL$1,$E141,$B141, Hombres!$A$1:$DW$117, Mujeres!$A$1:$DW$117)</f>
        <v>66632.659696394345</v>
      </c>
      <c r="EM141" s="48" cm="1">
        <f t="array" ref="EM141">beneficio_muerte_individual_pensionado(EM$1,$E141,$B141, Hombres!$A$1:$DW$117, Mujeres!$A$1:$DW$117)</f>
        <v>54152.399552134666</v>
      </c>
      <c r="EN141" s="48" cm="1">
        <f t="array" ref="EN141">beneficio_muerte_individual_pensionado(EN$1,$E141,$B141, Hombres!$A$1:$DW$117, Mujeres!$A$1:$DW$117)</f>
        <v>42222.122670489414</v>
      </c>
      <c r="EO141" s="48" cm="1">
        <f t="array" ref="EO141">beneficio_muerte_individual_pensionado(EO$1,$E141,$B141, Hombres!$A$1:$DW$117, Mujeres!$A$1:$DW$117)</f>
        <v>31388.657638975874</v>
      </c>
      <c r="EP141" s="48" cm="1">
        <f t="array" ref="EP141">beneficio_muerte_individual_pensionado(EP$1,$E141,$B141, Hombres!$A$1:$DW$117, Mujeres!$A$1:$DW$117)</f>
        <v>22088.054281304925</v>
      </c>
      <c r="EQ141" s="48" cm="1">
        <f t="array" ref="EQ141">beneficio_muerte_individual_pensionado(EQ$1,$E141,$B141, Hombres!$A$1:$DW$117, Mujeres!$A$1:$DW$117)</f>
        <v>14592.003806622703</v>
      </c>
      <c r="ER141" s="48" cm="1">
        <f t="array" ref="ER141">beneficio_muerte_individual_pensionado(ER$1,$E141,$B141, Hombres!$A$1:$DW$117, Mujeres!$A$1:$DW$117)</f>
        <v>8962.8686613868995</v>
      </c>
      <c r="ES141" s="48" cm="1">
        <f t="array" ref="ES141">beneficio_muerte_individual_pensionado(ES$1,$E141,$B141, Hombres!$A$1:$DW$117, Mujeres!$A$1:$DW$117)</f>
        <v>5058.3574798317723</v>
      </c>
      <c r="ET141" s="48" cm="1">
        <f t="array" ref="ET141">beneficio_muerte_individual_pensionado(ET$1,$E141,$B141, Hombres!$A$1:$DW$117, Mujeres!$A$1:$DW$117)</f>
        <v>2584.868324096888</v>
      </c>
      <c r="EU141" s="48" cm="1">
        <f t="array" ref="EU141">beneficio_muerte_individual_pensionado(EU$1,$E141,$B141, Hombres!$A$1:$DW$117, Mujeres!$A$1:$DW$117)</f>
        <v>1174.3843170806551</v>
      </c>
      <c r="EV141" s="48" cm="1">
        <f t="array" ref="EV141">beneficio_muerte_individual_pensionado(EV$1,$E141,$B141, Hombres!$A$1:$DW$117, Mujeres!$A$1:$DW$117)</f>
        <v>463.40017292758591</v>
      </c>
      <c r="EW141" s="48" cm="1">
        <f t="array" ref="EW141">beneficio_muerte_individual_pensionado(EW$1,$E141,$B141, Hombres!$A$1:$DW$117, Mujeres!$A$1:$DW$117)</f>
        <v>153.86039331524643</v>
      </c>
      <c r="EX141" s="48" cm="1">
        <f t="array" ref="EX141">beneficio_muerte_individual_pensionado(EX$1,$E141,$B141, Hombres!$A$1:$DW$117, Mujeres!$A$1:$DW$117)</f>
        <v>41.074773412520962</v>
      </c>
      <c r="EY141" s="48" cm="1">
        <f t="array" ref="EY141">beneficio_muerte_individual_pensionado(EY$1,$E141,$B141, Hombres!$A$1:$DW$117, Mujeres!$A$1:$DW$117)</f>
        <v>8.2097037802110506</v>
      </c>
      <c r="EZ141" s="48" cm="1">
        <f t="array" ref="EZ141">beneficio_muerte_individual_pensionado(EZ$1,$E141,$B141, Hombres!$A$1:$DW$117, Mujeres!$A$1:$DW$117)</f>
        <v>1.1445187058375197</v>
      </c>
      <c r="FA141" s="48" cm="1">
        <f t="array" ref="FA141">beneficio_muerte_individual_pensionado(FA$1,$E141,$B141, Hombres!$A$1:$DW$117, Mujeres!$A$1:$DW$117)</f>
        <v>0</v>
      </c>
      <c r="FB141" s="48" cm="1">
        <f t="array" ref="FB141">beneficio_muerte_individual_pensionado(FB$1,$E141,$B141, Hombres!$A$1:$DW$117, Mujeres!$A$1:$DW$117)</f>
        <v>0</v>
      </c>
      <c r="FC141" s="48" cm="1">
        <f t="array" ref="FC141">beneficio_muerte_individual_pensionado(FC$1,$E141,$B141, Hombres!$A$1:$DW$117, Mujeres!$A$1:$DW$117)</f>
        <v>0</v>
      </c>
      <c r="FD141" s="48" cm="1">
        <f t="array" ref="FD141">beneficio_muerte_individual_pensionado(FD$1,$E141,$B141, Hombres!$A$1:$DW$117, Mujeres!$A$1:$DW$117)</f>
        <v>0</v>
      </c>
      <c r="FE141" s="48" cm="1">
        <f t="array" ref="FE141">beneficio_muerte_individual_pensionado(FE$1,$E141,$B141, Hombres!$A$1:$DW$117, Mujeres!$A$1:$DW$117)</f>
        <v>0</v>
      </c>
      <c r="FF141" s="48" cm="1">
        <f t="array" ref="FF141">beneficio_muerte_individual_pensionado(FF$1,$E141,$B141, Hombres!$A$1:$DW$117, Mujeres!$A$1:$DW$117)</f>
        <v>0</v>
      </c>
      <c r="FG141" s="48" cm="1">
        <f t="array" ref="FG141">beneficio_muerte_individual_pensionado(FG$1,$E141,$B141, Hombres!$A$1:$DW$117, Mujeres!$A$1:$DW$117)</f>
        <v>0</v>
      </c>
      <c r="FH141" s="48" cm="1">
        <f t="array" ref="FH141">beneficio_muerte_individual_pensionado(FH$1,$E141,$B141, Hombres!$A$1:$DW$117, Mujeres!$A$1:$DW$117)</f>
        <v>0</v>
      </c>
      <c r="FI141" s="48" cm="1">
        <f t="array" ref="FI141">beneficio_muerte_individual_pensionado(FI$1,$E141,$B141, Hombres!$A$1:$DW$117, Mujeres!$A$1:$DW$117)</f>
        <v>0</v>
      </c>
      <c r="FJ141" s="48" cm="1">
        <f t="array" ref="FJ141">beneficio_muerte_individual_pensionado(FJ$1,$E141,$B141, Hombres!$A$1:$DW$117, Mujeres!$A$1:$DW$117)</f>
        <v>0</v>
      </c>
      <c r="FK141" s="48" cm="1">
        <f t="array" ref="FK141">beneficio_muerte_individual_pensionado(FK$1,$E141,$B141, Hombres!$A$1:$DW$117, Mujeres!$A$1:$DW$117)</f>
        <v>0</v>
      </c>
      <c r="FL141" s="48" cm="1">
        <f t="array" ref="FL141">beneficio_muerte_individual_pensionado(FL$1,$E141,$B141, Hombres!$A$1:$DW$117, Mujeres!$A$1:$DW$117)</f>
        <v>0</v>
      </c>
      <c r="FM141" s="48" cm="1">
        <f t="array" ref="FM141">beneficio_muerte_individual_pensionado(FM$1,$E141,$B141, Hombres!$A$1:$DW$117, Mujeres!$A$1:$DW$117)</f>
        <v>0</v>
      </c>
      <c r="FN141" s="48" cm="1">
        <f t="array" ref="FN141">beneficio_muerte_individual_pensionado(FN$1,$E141,$B141, Hombres!$A$1:$DW$117, Mujeres!$A$1:$DW$117)</f>
        <v>0</v>
      </c>
      <c r="FO141" s="48" cm="1">
        <f t="array" ref="FO141">beneficio_muerte_individual_pensionado(FO$1,$E141,$B141, Hombres!$A$1:$DW$117, Mujeres!$A$1:$DW$117)</f>
        <v>0</v>
      </c>
      <c r="FP141" s="48" cm="1">
        <f t="array" ref="FP141">beneficio_muerte_individual_pensionado(FP$1,$E141,$B141, Hombres!$A$1:$DW$117, Mujeres!$A$1:$DW$117)</f>
        <v>0</v>
      </c>
      <c r="FQ141" s="48" cm="1">
        <f t="array" ref="FQ141">beneficio_muerte_individual_pensionado(FQ$1,$E141,$B141, Hombres!$A$1:$DW$117, Mujeres!$A$1:$DW$117)</f>
        <v>0</v>
      </c>
      <c r="FR141" s="48" cm="1">
        <f t="array" ref="FR141">beneficio_muerte_individual_pensionado(FR$1,$E141,$B141, Hombres!$A$1:$DW$117, Mujeres!$A$1:$DW$117)</f>
        <v>0</v>
      </c>
      <c r="FS141" s="48" cm="1">
        <f t="array" ref="FS141">beneficio_muerte_individual_pensionado(FS$1,$E141,$B141, Hombres!$A$1:$DW$117, Mujeres!$A$1:$DW$117)</f>
        <v>0</v>
      </c>
      <c r="FT141" s="48" cm="1">
        <f t="array" ref="FT141">beneficio_muerte_individual_pensionado(FT$1,$E141,$B141, Hombres!$A$1:$DW$117, Mujeres!$A$1:$DW$117)</f>
        <v>0</v>
      </c>
      <c r="FU141" s="48" cm="1">
        <f t="array" ref="FU141">beneficio_muerte_individual_pensionado(FU$1,$E141,$B141, Hombres!$A$1:$DW$117, Mujeres!$A$1:$DW$117)</f>
        <v>0</v>
      </c>
      <c r="FV141" s="48" cm="1">
        <f t="array" ref="FV141">beneficio_muerte_individual_pensionado(FV$1,$E141,$B141, Hombres!$A$1:$DW$117, Mujeres!$A$1:$DW$117)</f>
        <v>0</v>
      </c>
      <c r="FW141" s="48" cm="1">
        <f t="array" ref="FW141">beneficio_muerte_individual_pensionado(FW$1,$E141,$B141, Hombres!$A$1:$DW$117, Mujeres!$A$1:$DW$117)</f>
        <v>0</v>
      </c>
      <c r="FX141" s="48" cm="1">
        <f t="array" ref="FX141">beneficio_muerte_individual_pensionado(FX$1,$E141,$B141, Hombres!$A$1:$DW$117, Mujeres!$A$1:$DW$117)</f>
        <v>0</v>
      </c>
      <c r="FY141" s="48" cm="1">
        <f t="array" ref="FY141">beneficio_muerte_individual_pensionado(FY$1,$E141,$B141, Hombres!$A$1:$DW$117, Mujeres!$A$1:$DW$117)</f>
        <v>0</v>
      </c>
      <c r="FZ141" s="48" cm="1">
        <f t="array" ref="FZ141">beneficio_muerte_individual_pensionado(FZ$1,$E141,$B141, Hombres!$A$1:$DW$117, Mujeres!$A$1:$DW$117)</f>
        <v>0</v>
      </c>
      <c r="GA141" s="48" cm="1">
        <f t="array" ref="GA141">beneficio_muerte_individual_pensionado(GA$1,$E141,$B141, Hombres!$A$1:$DW$117, Mujeres!$A$1:$DW$117)</f>
        <v>0</v>
      </c>
      <c r="GB141" s="48" cm="1">
        <f t="array" ref="GB141">beneficio_muerte_individual_pensionado(GB$1,$E141,$B141, Hombres!$A$1:$DW$117, Mujeres!$A$1:$DW$117)</f>
        <v>0</v>
      </c>
      <c r="GC141" s="48" cm="1">
        <f t="array" ref="GC141">beneficio_muerte_individual_pensionado(GC$1,$E141,$B141, Hombres!$A$1:$DW$117, Mujeres!$A$1:$DW$117)</f>
        <v>0</v>
      </c>
      <c r="GD141" s="48" cm="1">
        <f t="array" ref="GD141">beneficio_muerte_individual_pensionado(GD$1,$E141,$B141, Hombres!$A$1:$DW$117, Mujeres!$A$1:$DW$117)</f>
        <v>0</v>
      </c>
      <c r="GE141" s="48" cm="1">
        <f t="array" ref="GE141">beneficio_muerte_individual_pensionado(GE$1,$E141,$B141, Hombres!$A$1:$DW$117, Mujeres!$A$1:$DW$117)</f>
        <v>0</v>
      </c>
      <c r="GF141" s="48" cm="1">
        <f t="array" ref="GF141">beneficio_muerte_individual_pensionado(GF$1,$E141,$B141, Hombres!$A$1:$DW$117, Mujeres!$A$1:$DW$117)</f>
        <v>0</v>
      </c>
      <c r="GG141" s="48" cm="1">
        <f t="array" ref="GG141">beneficio_muerte_individual_pensionado(GG$1,$E141,$B141, Hombres!$A$1:$DW$117, Mujeres!$A$1:$DW$117)</f>
        <v>0</v>
      </c>
      <c r="GH141" s="48" cm="1">
        <f t="array" ref="GH141">beneficio_muerte_individual_pensionado(GH$1,$E141,$B141, Hombres!$A$1:$DW$117, Mujeres!$A$1:$DW$117)</f>
        <v>0</v>
      </c>
      <c r="GI141" s="48" cm="1">
        <f t="array" ref="GI141">beneficio_muerte_individual_pensionado(GI$1,$E141,$B141, Hombres!$A$1:$DW$117, Mujeres!$A$1:$DW$117)</f>
        <v>0</v>
      </c>
      <c r="GJ141" s="48" cm="1">
        <f t="array" ref="GJ141">beneficio_muerte_individual_pensionado(GJ$1,$E141,$B141, Hombres!$A$1:$DW$117, Mujeres!$A$1:$DW$117)</f>
        <v>0</v>
      </c>
      <c r="GK141" s="48" cm="1">
        <f t="array" ref="GK141">beneficio_muerte_individual_pensionado(GK$1,$E141,$B141, Hombres!$A$1:$DW$117, Mujeres!$A$1:$DW$117)</f>
        <v>0</v>
      </c>
      <c r="GL141" s="48" cm="1">
        <f t="array" ref="GL141">beneficio_muerte_individual_pensionado(GL$1,$E141,$B141, Hombres!$A$1:$DW$117, Mujeres!$A$1:$DW$117)</f>
        <v>0</v>
      </c>
      <c r="GM141" s="48" cm="1">
        <f t="array" ref="GM141">beneficio_muerte_individual_pensionado(GM$1,$E141,$B141, Hombres!$A$1:$DW$117, Mujeres!$A$1:$DW$117)</f>
        <v>0</v>
      </c>
      <c r="GN141" s="48" cm="1">
        <f t="array" ref="GN141">beneficio_muerte_individual_pensionado(GN$1,$E141,$B141, Hombres!$A$1:$DW$117, Mujeres!$A$1:$DW$117)</f>
        <v>0</v>
      </c>
      <c r="GO141" s="48" cm="1">
        <f t="array" ref="GO141">beneficio_muerte_individual_pensionado(GO$1,$E141,$B141, Hombres!$A$1:$DW$117, Mujeres!$A$1:$DW$117)</f>
        <v>0</v>
      </c>
      <c r="GP141" s="48" cm="1">
        <f t="array" ref="GP141">beneficio_muerte_individual_pensionado(GP$1,$E141,$B141, Hombres!$A$1:$DW$117, Mujeres!$A$1:$DW$117)</f>
        <v>0</v>
      </c>
      <c r="GQ141" s="48" cm="1">
        <f t="array" ref="GQ141">beneficio_muerte_individual_pensionado(GQ$1,$E141,$B141, Hombres!$A$1:$DW$117, Mujeres!$A$1:$DW$117)</f>
        <v>0</v>
      </c>
      <c r="GR141" s="48" cm="1">
        <f t="array" ref="GR141">beneficio_muerte_individual_pensionado(GR$1,$E141,$B141, Hombres!$A$1:$DW$117, Mujeres!$A$1:$DW$117)</f>
        <v>0</v>
      </c>
      <c r="GS141" s="48" cm="1">
        <f t="array" ref="GS141">beneficio_muerte_individual_pensionado(GS$1,$E141,$B141, Hombres!$A$1:$DW$117, Mujeres!$A$1:$DW$117)</f>
        <v>0</v>
      </c>
      <c r="GT141" s="48" cm="1">
        <f t="array" ref="GT141">beneficio_muerte_individual_pensionado(GT$1,$E141,$B141, Hombres!$A$1:$DW$117, Mujeres!$A$1:$DW$117)</f>
        <v>0</v>
      </c>
    </row>
    <row r="142" spans="1:202" x14ac:dyDescent="0.3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8" cm="1">
        <f t="array" ref="H142">AnualidadPensionado(H$1,$E142,$B142, $D142, Hombres!$A$1:$DW$117, Mujeres!$A$1:$DW$117)</f>
        <v>0</v>
      </c>
      <c r="I142" s="48" cm="1">
        <f t="array" ref="I142">AnualidadPensionado(I$1,$E142,$B142, $D142, Hombres!$A$1:$DW$117, Mujeres!$A$1:$DW$117)</f>
        <v>4303145.6536754398</v>
      </c>
      <c r="J142" s="48" cm="1">
        <f t="array" ref="J142">AnualidadPensionado(J$1,$E142,$B142, $D142, Hombres!$A$1:$DW$117, Mujeres!$A$1:$DW$117)</f>
        <v>4391833.0638894159</v>
      </c>
      <c r="K142" s="48" cm="1">
        <f t="array" ref="K142">AnualidadPensionado(K$1,$E142,$B142, $D142, Hombres!$A$1:$DW$117, Mujeres!$A$1:$DW$117)</f>
        <v>4479376.7679426782</v>
      </c>
      <c r="L142" s="48" cm="1">
        <f t="array" ref="L142">AnualidadPensionado(L$1,$E142,$B142, $D142, Hombres!$A$1:$DW$117, Mujeres!$A$1:$DW$117)</f>
        <v>4565385.5858615665</v>
      </c>
      <c r="M142" s="48" cm="1">
        <f t="array" ref="M142">AnualidadPensionado(M$1,$E142,$B142, $D142, Hombres!$A$1:$DW$117, Mujeres!$A$1:$DW$117)</f>
        <v>4649362.5164166261</v>
      </c>
      <c r="N142" s="48" cm="1">
        <f t="array" ref="N142">AnualidadPensionado(N$1,$E142,$B142, $D142, Hombres!$A$1:$DW$117, Mujeres!$A$1:$DW$117)</f>
        <v>4730894.5557923112</v>
      </c>
      <c r="O142" s="48" cm="1">
        <f t="array" ref="O142">AnualidadPensionado(O$1,$E142,$B142, $D142, Hombres!$A$1:$DW$117, Mujeres!$A$1:$DW$117)</f>
        <v>4809880.1331038754</v>
      </c>
      <c r="P142" s="48" cm="1">
        <f t="array" ref="P142">AnualidadPensionado(P$1,$E142,$B142, $D142, Hombres!$A$1:$DW$117, Mujeres!$A$1:$DW$117)</f>
        <v>4886218.1158670168</v>
      </c>
      <c r="Q142" s="48" cm="1">
        <f t="array" ref="Q142">AnualidadPensionado(Q$1,$E142,$B142, $D142, Hombres!$A$1:$DW$117, Mujeres!$A$1:$DW$117)</f>
        <v>4959314.1358659025</v>
      </c>
      <c r="R142" s="48" cm="1">
        <f t="array" ref="R142">AnualidadPensionado(R$1,$E142,$B142, $D142, Hombres!$A$1:$DW$117, Mujeres!$A$1:$DW$117)</f>
        <v>5027953.7016986636</v>
      </c>
      <c r="S142" s="48" cm="1">
        <f t="array" ref="S142">AnualidadPensionado(S$1,$E142,$B142, $D142, Hombres!$A$1:$DW$117, Mujeres!$A$1:$DW$117)</f>
        <v>5090338.0221686289</v>
      </c>
      <c r="T142" s="48" cm="1">
        <f t="array" ref="T142">AnualidadPensionado(T$1,$E142,$B142, $D142, Hombres!$A$1:$DW$117, Mujeres!$A$1:$DW$117)</f>
        <v>5144376.0936284233</v>
      </c>
      <c r="U142" s="48" cm="1">
        <f t="array" ref="U142">AnualidadPensionado(U$1,$E142,$B142, $D142, Hombres!$A$1:$DW$117, Mujeres!$A$1:$DW$117)</f>
        <v>5188005.1923165359</v>
      </c>
      <c r="V142" s="48" cm="1">
        <f t="array" ref="V142">AnualidadPensionado(V$1,$E142,$B142, $D142, Hombres!$A$1:$DW$117, Mujeres!$A$1:$DW$117)</f>
        <v>5219647.1265127659</v>
      </c>
      <c r="W142" s="48" cm="1">
        <f t="array" ref="W142">AnualidadPensionado(W$1,$E142,$B142, $D142, Hombres!$A$1:$DW$117, Mujeres!$A$1:$DW$117)</f>
        <v>5238704.8828759091</v>
      </c>
      <c r="X142" s="48" cm="1">
        <f t="array" ref="X142">AnualidadPensionado(X$1,$E142,$B142, $D142, Hombres!$A$1:$DW$117, Mujeres!$A$1:$DW$117)</f>
        <v>5245128.7347257333</v>
      </c>
      <c r="Y142" s="48" cm="1">
        <f t="array" ref="Y142">AnualidadPensionado(Y$1,$E142,$B142, $D142, Hombres!$A$1:$DW$117, Mujeres!$A$1:$DW$117)</f>
        <v>5238784.132595893</v>
      </c>
      <c r="Z142" s="48" cm="1">
        <f t="array" ref="Z142">AnualidadPensionado(Z$1,$E142,$B142, $D142, Hombres!$A$1:$DW$117, Mujeres!$A$1:$DW$117)</f>
        <v>5219197.9951350391</v>
      </c>
      <c r="AA142" s="48" cm="1">
        <f t="array" ref="AA142">AnualidadPensionado(AA$1,$E142,$B142, $D142, Hombres!$A$1:$DW$117, Mujeres!$A$1:$DW$117)</f>
        <v>5185440.8957790472</v>
      </c>
      <c r="AB142" s="48" cm="1">
        <f t="array" ref="AB142">AnualidadPensionado(AB$1,$E142,$B142, $D142, Hombres!$A$1:$DW$117, Mujeres!$A$1:$DW$117)</f>
        <v>5127573.3251079302</v>
      </c>
      <c r="AC142" s="48" cm="1">
        <f t="array" ref="AC142">AnualidadPensionado(AC$1,$E142,$B142, $D142, Hombres!$A$1:$DW$117, Mujeres!$A$1:$DW$117)</f>
        <v>5051337.4365976909</v>
      </c>
      <c r="AD142" s="48" cm="1">
        <f t="array" ref="AD142">AnualidadPensionado(AD$1,$E142,$B142, $D142, Hombres!$A$1:$DW$117, Mujeres!$A$1:$DW$117)</f>
        <v>4955694.0497120433</v>
      </c>
      <c r="AE142" s="48" cm="1">
        <f t="array" ref="AE142">AnualidadPensionado(AE$1,$E142,$B142, $D142, Hombres!$A$1:$DW$117, Mujeres!$A$1:$DW$117)</f>
        <v>4839570.8391448557</v>
      </c>
      <c r="AF142" s="48" cm="1">
        <f t="array" ref="AF142">AnualidadPensionado(AF$1,$E142,$B142, $D142, Hombres!$A$1:$DW$117, Mujeres!$A$1:$DW$117)</f>
        <v>4702161.5673302207</v>
      </c>
      <c r="AG142" s="48" cm="1">
        <f t="array" ref="AG142">AnualidadPensionado(AG$1,$E142,$B142, $D142, Hombres!$A$1:$DW$117, Mujeres!$A$1:$DW$117)</f>
        <v>4543146.4019113332</v>
      </c>
      <c r="AH142" s="48" cm="1">
        <f t="array" ref="AH142">AnualidadPensionado(AH$1,$E142,$B142, $D142, Hombres!$A$1:$DW$117, Mujeres!$A$1:$DW$117)</f>
        <v>4362387.6226937231</v>
      </c>
      <c r="AI142" s="48" cm="1">
        <f t="array" ref="AI142">AnualidadPensionado(AI$1,$E142,$B142, $D142, Hombres!$A$1:$DW$117, Mujeres!$A$1:$DW$117)</f>
        <v>4159939.3949372191</v>
      </c>
      <c r="AJ142" s="48" cm="1">
        <f t="array" ref="AJ142">AnualidadPensionado(AJ$1,$E142,$B142, $D142, Hombres!$A$1:$DW$117, Mujeres!$A$1:$DW$117)</f>
        <v>3936339.9942580699</v>
      </c>
      <c r="AK142" s="48" cm="1">
        <f t="array" ref="AK142">AnualidadPensionado(AK$1,$E142,$B142, $D142, Hombres!$A$1:$DW$117, Mujeres!$A$1:$DW$117)</f>
        <v>3693011.3940536734</v>
      </c>
      <c r="AL142" s="48" cm="1">
        <f t="array" ref="AL142">AnualidadPensionado(AL$1,$E142,$B142, $D142, Hombres!$A$1:$DW$117, Mujeres!$A$1:$DW$117)</f>
        <v>3432244.8607942909</v>
      </c>
      <c r="AM142" s="48" cm="1">
        <f t="array" ref="AM142">AnualidadPensionado(AM$1,$E142,$B142, $D142, Hombres!$A$1:$DW$117, Mujeres!$A$1:$DW$117)</f>
        <v>3156848.3427379606</v>
      </c>
      <c r="AN142" s="48" cm="1">
        <f t="array" ref="AN142">AnualidadPensionado(AN$1,$E142,$B142, $D142, Hombres!$A$1:$DW$117, Mujeres!$A$1:$DW$117)</f>
        <v>2870077.9253138099</v>
      </c>
      <c r="AO142" s="48" cm="1">
        <f t="array" ref="AO142">AnualidadPensionado(AO$1,$E142,$B142, $D142, Hombres!$A$1:$DW$117, Mujeres!$A$1:$DW$117)</f>
        <v>2575837.2235721443</v>
      </c>
      <c r="AP142" s="48" cm="1">
        <f t="array" ref="AP142">AnualidadPensionado(AP$1,$E142,$B142, $D142, Hombres!$A$1:$DW$117, Mujeres!$A$1:$DW$117)</f>
        <v>2278867.4972943175</v>
      </c>
      <c r="AQ142" s="48" cm="1">
        <f t="array" ref="AQ142">AnualidadPensionado(AQ$1,$E142,$B142, $D142, Hombres!$A$1:$DW$117, Mujeres!$A$1:$DW$117)</f>
        <v>1984469.754971866</v>
      </c>
      <c r="AR142" s="48" cm="1">
        <f t="array" ref="AR142">AnualidadPensionado(AR$1,$E142,$B142, $D142, Hombres!$A$1:$DW$117, Mujeres!$A$1:$DW$117)</f>
        <v>1698010.2063245929</v>
      </c>
      <c r="AS142" s="48" cm="1">
        <f t="array" ref="AS142">AnualidadPensionado(AS$1,$E142,$B142, $D142, Hombres!$A$1:$DW$117, Mujeres!$A$1:$DW$117)</f>
        <v>1424683.5444207911</v>
      </c>
      <c r="AT142" s="48" cm="1">
        <f t="array" ref="AT142">AnualidadPensionado(AT$1,$E142,$B142, $D142, Hombres!$A$1:$DW$117, Mujeres!$A$1:$DW$117)</f>
        <v>1169429.9932371718</v>
      </c>
      <c r="AU142" s="48" cm="1">
        <f t="array" ref="AU142">AnualidadPensionado(AU$1,$E142,$B142, $D142, Hombres!$A$1:$DW$117, Mujeres!$A$1:$DW$117)</f>
        <v>936766.05828811007</v>
      </c>
      <c r="AV142" s="48" cm="1">
        <f t="array" ref="AV142">AnualidadPensionado(AV$1,$E142,$B142, $D142, Hombres!$A$1:$DW$117, Mujeres!$A$1:$DW$117)</f>
        <v>730321.24429301114</v>
      </c>
      <c r="AW142" s="48" cm="1">
        <f t="array" ref="AW142">AnualidadPensionado(AW$1,$E142,$B142, $D142, Hombres!$A$1:$DW$117, Mujeres!$A$1:$DW$117)</f>
        <v>552407.81888925715</v>
      </c>
      <c r="AX142" s="48" cm="1">
        <f t="array" ref="AX142">AnualidadPensionado(AX$1,$E142,$B142, $D142, Hombres!$A$1:$DW$117, Mujeres!$A$1:$DW$117)</f>
        <v>403896.35144024598</v>
      </c>
      <c r="AY142" s="48" cm="1">
        <f t="array" ref="AY142">AnualidadPensionado(AY$1,$E142,$B142, $D142, Hombres!$A$1:$DW$117, Mujeres!$A$1:$DW$117)</f>
        <v>284263.47069893748</v>
      </c>
      <c r="AZ142" s="48" cm="1">
        <f t="array" ref="AZ142">AnualidadPensionado(AZ$1,$E142,$B142, $D142, Hombres!$A$1:$DW$117, Mujeres!$A$1:$DW$117)</f>
        <v>191692.3284011161</v>
      </c>
      <c r="BA142" s="48" cm="1">
        <f t="array" ref="BA142">AnualidadPensionado(BA$1,$E142,$B142, $D142, Hombres!$A$1:$DW$117, Mujeres!$A$1:$DW$117)</f>
        <v>123214.24699901904</v>
      </c>
      <c r="BB142" s="48" cm="1">
        <f t="array" ref="BB142">AnualidadPensionado(BB$1,$E142,$B142, $D142, Hombres!$A$1:$DW$117, Mujeres!$A$1:$DW$117)</f>
        <v>75028.994230424956</v>
      </c>
      <c r="BC142" s="48" cm="1">
        <f t="array" ref="BC142">AnualidadPensionado(BC$1,$E142,$B142, $D142, Hombres!$A$1:$DW$117, Mujeres!$A$1:$DW$117)</f>
        <v>42967.403488233198</v>
      </c>
      <c r="BD142" s="48" cm="1">
        <f t="array" ref="BD142">AnualidadPensionado(BD$1,$E142,$B142, $D142, Hombres!$A$1:$DW$117, Mujeres!$A$1:$DW$117)</f>
        <v>22943.084232669004</v>
      </c>
      <c r="BE142" s="48" cm="1">
        <f t="array" ref="BE142">AnualidadPensionado(BE$1,$E142,$B142, $D142, Hombres!$A$1:$DW$117, Mujeres!$A$1:$DW$117)</f>
        <v>11308.54721887409</v>
      </c>
      <c r="BF142" s="48" cm="1">
        <f t="array" ref="BF142">AnualidadPensionado(BF$1,$E142,$B142, $D142, Hombres!$A$1:$DW$117, Mujeres!$A$1:$DW$117)</f>
        <v>5083.9063697373631</v>
      </c>
      <c r="BG142" s="48" cm="1">
        <f t="array" ref="BG142">AnualidadPensionado(BG$1,$E142,$B142, $D142, Hombres!$A$1:$DW$117, Mujeres!$A$1:$DW$117)</f>
        <v>2053.7227023455434</v>
      </c>
      <c r="BH142" s="48" cm="1">
        <f t="array" ref="BH142">AnualidadPensionado(BH$1,$E142,$B142, $D142, Hombres!$A$1:$DW$117, Mujeres!$A$1:$DW$117)</f>
        <v>731.38490133670769</v>
      </c>
      <c r="BI142" s="48" cm="1">
        <f t="array" ref="BI142">AnualidadPensionado(BI$1,$E142,$B142, $D142, Hombres!$A$1:$DW$117, Mujeres!$A$1:$DW$117)</f>
        <v>223.94444194741232</v>
      </c>
      <c r="BJ142" s="48" cm="1">
        <f t="array" ref="BJ142">AnualidadPensionado(BJ$1,$E142,$B142, $D142, Hombres!$A$1:$DW$117, Mujeres!$A$1:$DW$117)</f>
        <v>56.976012103593227</v>
      </c>
      <c r="BK142" s="48" cm="1">
        <f t="array" ref="BK142">AnualidadPensionado(BK$1,$E142,$B142, $D142, Hombres!$A$1:$DW$117, Mujeres!$A$1:$DW$117)</f>
        <v>0</v>
      </c>
      <c r="BL142" s="48" cm="1">
        <f t="array" ref="BL142">AnualidadPensionado(BL$1,$E142,$B142, $D142, Hombres!$A$1:$DW$117, Mujeres!$A$1:$DW$117)</f>
        <v>0</v>
      </c>
      <c r="BM142" s="48" cm="1">
        <f t="array" ref="BM142">AnualidadPensionado(BM$1,$E142,$B142, $D142, Hombres!$A$1:$DW$117, Mujeres!$A$1:$DW$117)</f>
        <v>0</v>
      </c>
      <c r="BN142" s="48" cm="1">
        <f t="array" ref="BN142">AnualidadPensionado(BN$1,$E142,$B142, $D142, Hombres!$A$1:$DW$117, Mujeres!$A$1:$DW$117)</f>
        <v>0</v>
      </c>
      <c r="BO142" s="48" cm="1">
        <f t="array" ref="BO142">AnualidadPensionado(BO$1,$E142,$B142, $D142, Hombres!$A$1:$DW$117, Mujeres!$A$1:$DW$117)</f>
        <v>0</v>
      </c>
      <c r="BP142" s="48" cm="1">
        <f t="array" ref="BP142">AnualidadPensionado(BP$1,$E142,$B142, $D142, Hombres!$A$1:$DW$117, Mujeres!$A$1:$DW$117)</f>
        <v>0</v>
      </c>
      <c r="BQ142" s="48" cm="1">
        <f t="array" ref="BQ142">AnualidadPensionado(BQ$1,$E142,$B142, $D142, Hombres!$A$1:$DW$117, Mujeres!$A$1:$DW$117)</f>
        <v>0</v>
      </c>
      <c r="BR142" s="48" cm="1">
        <f t="array" ref="BR142">AnualidadPensionado(BR$1,$E142,$B142, $D142, Hombres!$A$1:$DW$117, Mujeres!$A$1:$DW$117)</f>
        <v>0</v>
      </c>
      <c r="BS142" s="48" cm="1">
        <f t="array" ref="BS142">AnualidadPensionado(BS$1,$E142,$B142, $D142, Hombres!$A$1:$DW$117, Mujeres!$A$1:$DW$117)</f>
        <v>0</v>
      </c>
      <c r="BT142" s="48" cm="1">
        <f t="array" ref="BT142">AnualidadPensionado(BT$1,$E142,$B142, $D142, Hombres!$A$1:$DW$117, Mujeres!$A$1:$DW$117)</f>
        <v>0</v>
      </c>
      <c r="BU142" s="48" cm="1">
        <f t="array" ref="BU142">AnualidadPensionado(BU$1,$E142,$B142, $D142, Hombres!$A$1:$DW$117, Mujeres!$A$1:$DW$117)</f>
        <v>0</v>
      </c>
      <c r="BV142" s="48" cm="1">
        <f t="array" ref="BV142">AnualidadPensionado(BV$1,$E142,$B142, $D142, Hombres!$A$1:$DW$117, Mujeres!$A$1:$DW$117)</f>
        <v>0</v>
      </c>
      <c r="BW142" s="48" cm="1">
        <f t="array" ref="BW142">AnualidadPensionado(BW$1,$E142,$B142, $D142, Hombres!$A$1:$DW$117, Mujeres!$A$1:$DW$117)</f>
        <v>0</v>
      </c>
      <c r="BX142" s="48" cm="1">
        <f t="array" ref="BX142">AnualidadPensionado(BX$1,$E142,$B142, $D142, Hombres!$A$1:$DW$117, Mujeres!$A$1:$DW$117)</f>
        <v>0</v>
      </c>
      <c r="BY142" s="48" cm="1">
        <f t="array" ref="BY142">AnualidadPensionado(BY$1,$E142,$B142, $D142, Hombres!$A$1:$DW$117, Mujeres!$A$1:$DW$117)</f>
        <v>0</v>
      </c>
      <c r="BZ142" s="48" cm="1">
        <f t="array" ref="BZ142">AnualidadPensionado(BZ$1,$E142,$B142, $D142, Hombres!$A$1:$DW$117, Mujeres!$A$1:$DW$117)</f>
        <v>0</v>
      </c>
      <c r="CA142" s="48" cm="1">
        <f t="array" ref="CA142">AnualidadPensionado(CA$1,$E142,$B142, $D142, Hombres!$A$1:$DW$117, Mujeres!$A$1:$DW$117)</f>
        <v>0</v>
      </c>
      <c r="CB142" s="48" cm="1">
        <f t="array" ref="CB142">AnualidadPensionado(CB$1,$E142,$B142, $D142, Hombres!$A$1:$DW$117, Mujeres!$A$1:$DW$117)</f>
        <v>0</v>
      </c>
      <c r="CC142" s="48" cm="1">
        <f t="array" ref="CC142">AnualidadPensionado(CC$1,$E142,$B142, $D142, Hombres!$A$1:$DW$117, Mujeres!$A$1:$DW$117)</f>
        <v>0</v>
      </c>
      <c r="CD142" s="48" cm="1">
        <f t="array" ref="CD142">AnualidadPensionado(CD$1,$E142,$B142, $D142, Hombres!$A$1:$DW$117, Mujeres!$A$1:$DW$117)</f>
        <v>0</v>
      </c>
      <c r="CE142" s="48" cm="1">
        <f t="array" ref="CE142">AnualidadPensionado(CE$1,$E142,$B142, $D142, Hombres!$A$1:$DW$117, Mujeres!$A$1:$DW$117)</f>
        <v>0</v>
      </c>
      <c r="CF142" s="48" cm="1">
        <f t="array" ref="CF142">AnualidadPensionado(CF$1,$E142,$B142, $D142, Hombres!$A$1:$DW$117, Mujeres!$A$1:$DW$117)</f>
        <v>0</v>
      </c>
      <c r="CG142" s="48" cm="1">
        <f t="array" ref="CG142">AnualidadPensionado(CG$1,$E142,$B142, $D142, Hombres!$A$1:$DW$117, Mujeres!$A$1:$DW$117)</f>
        <v>0</v>
      </c>
      <c r="CH142" s="48" cm="1">
        <f t="array" ref="CH142">AnualidadPensionado(CH$1,$E142,$B142, $D142, Hombres!$A$1:$DW$117, Mujeres!$A$1:$DW$117)</f>
        <v>0</v>
      </c>
      <c r="CI142" s="48" cm="1">
        <f t="array" ref="CI142">AnualidadPensionado(CI$1,$E142,$B142, $D142, Hombres!$A$1:$DW$117, Mujeres!$A$1:$DW$117)</f>
        <v>0</v>
      </c>
      <c r="CJ142" s="48" cm="1">
        <f t="array" ref="CJ142">AnualidadPensionado(CJ$1,$E142,$B142, $D142, Hombres!$A$1:$DW$117, Mujeres!$A$1:$DW$117)</f>
        <v>0</v>
      </c>
      <c r="CK142" s="48" cm="1">
        <f t="array" ref="CK142">AnualidadPensionado(CK$1,$E142,$B142, $D142, Hombres!$A$1:$DW$117, Mujeres!$A$1:$DW$117)</f>
        <v>0</v>
      </c>
      <c r="CL142" s="48" cm="1">
        <f t="array" ref="CL142">AnualidadPensionado(CL$1,$E142,$B142, $D142, Hombres!$A$1:$DW$117, Mujeres!$A$1:$DW$117)</f>
        <v>0</v>
      </c>
      <c r="CM142" s="48" cm="1">
        <f t="array" ref="CM142">AnualidadPensionado(CM$1,$E142,$B142, $D142, Hombres!$A$1:$DW$117, Mujeres!$A$1:$DW$117)</f>
        <v>0</v>
      </c>
      <c r="CN142" s="48" cm="1">
        <f t="array" ref="CN142">AnualidadPensionado(CN$1,$E142,$B142, $D142, Hombres!$A$1:$DW$117, Mujeres!$A$1:$DW$117)</f>
        <v>0</v>
      </c>
      <c r="CO142" s="48" cm="1">
        <f t="array" ref="CO142">AnualidadPensionado(CO$1,$E142,$B142, $D142, Hombres!$A$1:$DW$117, Mujeres!$A$1:$DW$117)</f>
        <v>0</v>
      </c>
      <c r="CP142" s="48" cm="1">
        <f t="array" ref="CP142">AnualidadPensionado(CP$1,$E142,$B142, $D142, Hombres!$A$1:$DW$117, Mujeres!$A$1:$DW$117)</f>
        <v>0</v>
      </c>
      <c r="CQ142" s="48" cm="1">
        <f t="array" ref="CQ142">AnualidadPensionado(CQ$1,$E142,$B142, $D142, Hombres!$A$1:$DW$117, Mujeres!$A$1:$DW$117)</f>
        <v>0</v>
      </c>
      <c r="CR142" s="48" cm="1">
        <f t="array" ref="CR142">AnualidadPensionado(CR$1,$E142,$B142, $D142, Hombres!$A$1:$DW$117, Mujeres!$A$1:$DW$117)</f>
        <v>0</v>
      </c>
      <c r="CS142" s="48" cm="1">
        <f t="array" ref="CS142">AnualidadPensionado(CS$1,$E142,$B142, $D142, Hombres!$A$1:$DW$117, Mujeres!$A$1:$DW$117)</f>
        <v>0</v>
      </c>
      <c r="CT142" s="48" cm="1">
        <f t="array" ref="CT142">AnualidadPensionado(CT$1,$E142,$B142, $D142, Hombres!$A$1:$DW$117, Mujeres!$A$1:$DW$117)</f>
        <v>0</v>
      </c>
      <c r="CU142" s="48" cm="1">
        <f t="array" ref="CU142">AnualidadPensionado(CU$1,$E142,$B142, $D142, Hombres!$A$1:$DW$117, Mujeres!$A$1:$DW$117)</f>
        <v>0</v>
      </c>
      <c r="CV142" s="48" cm="1">
        <f t="array" ref="CV142">AnualidadPensionado(CV$1,$E142,$B142, $D142, Hombres!$A$1:$DW$117, Mujeres!$A$1:$DW$117)</f>
        <v>0</v>
      </c>
      <c r="CW142" s="48" cm="1">
        <f t="array" ref="CW142">AnualidadPensionado(CW$1,$E142,$B142, $D142, Hombres!$A$1:$DW$117, Mujeres!$A$1:$DW$117)</f>
        <v>0</v>
      </c>
      <c r="CX142" s="48" cm="1">
        <f t="array" ref="CX142">AnualidadPensionado(CX$1,$E142,$B142, $D142, Hombres!$A$1:$DW$117, Mujeres!$A$1:$DW$117)</f>
        <v>0</v>
      </c>
      <c r="CY142" s="48" cm="1">
        <f t="array" ref="CY142">AnualidadPensionado(CY$1,$E142,$B142, $D142, Hombres!$A$1:$DW$117, Mujeres!$A$1:$DW$117)</f>
        <v>0</v>
      </c>
      <c r="DB142" s="21"/>
      <c r="DC142" s="48" cm="1">
        <f t="array" ref="DC142">beneficio_muerte_individual_pensionado(DC$1,$E142,$B142, Hombres!$A$1:$DW$117, Mujeres!$A$1:$DW$117)</f>
        <v>0</v>
      </c>
      <c r="DD142" s="48" cm="1">
        <f t="array" ref="DD142">beneficio_muerte_individual_pensionado(DD$1,$E142,$B142, Hombres!$A$1:$DW$117, Mujeres!$A$1:$DW$117)</f>
        <v>27439.60485552</v>
      </c>
      <c r="DE142" s="48" cm="1">
        <f t="array" ref="DE142">beneficio_muerte_individual_pensionado(DE$1,$E142,$B142, Hombres!$A$1:$DW$117, Mujeres!$A$1:$DW$117)</f>
        <v>29125.025999252579</v>
      </c>
      <c r="DF142" s="48" cm="1">
        <f t="array" ref="DF142">beneficio_muerte_individual_pensionado(DF$1,$E142,$B142, Hombres!$A$1:$DW$117, Mujeres!$A$1:$DW$117)</f>
        <v>30947.034593990629</v>
      </c>
      <c r="DG142" s="48" cm="1">
        <f t="array" ref="DG142">beneficio_muerte_individual_pensionado(DG$1,$E142,$B142, Hombres!$A$1:$DW$117, Mujeres!$A$1:$DW$117)</f>
        <v>32942.522321952063</v>
      </c>
      <c r="DH142" s="48" cm="1">
        <f t="array" ref="DH142">beneficio_muerte_individual_pensionado(DH$1,$E142,$B142, Hombres!$A$1:$DW$117, Mujeres!$A$1:$DW$117)</f>
        <v>34988.500996369839</v>
      </c>
      <c r="DI142" s="48" cm="1">
        <f t="array" ref="DI142">beneficio_muerte_individual_pensionado(DI$1,$E142,$B142, Hombres!$A$1:$DW$117, Mujeres!$A$1:$DW$117)</f>
        <v>36871.784920177692</v>
      </c>
      <c r="DJ142" s="48" cm="1">
        <f t="array" ref="DJ142">beneficio_muerte_individual_pensionado(DJ$1,$E142,$B142, Hombres!$A$1:$DW$117, Mujeres!$A$1:$DW$117)</f>
        <v>38623.390360288628</v>
      </c>
      <c r="DK142" s="48" cm="1">
        <f t="array" ref="DK142">beneficio_muerte_individual_pensionado(DK$1,$E142,$B142, Hombres!$A$1:$DW$117, Mujeres!$A$1:$DW$117)</f>
        <v>40566.341529576166</v>
      </c>
      <c r="DL142" s="48" cm="1">
        <f t="array" ref="DL142">beneficio_muerte_individual_pensionado(DL$1,$E142,$B142, Hombres!$A$1:$DW$117, Mujeres!$A$1:$DW$117)</f>
        <v>42993.819727923415</v>
      </c>
      <c r="DM142" s="48" cm="1">
        <f t="array" ref="DM142">beneficio_muerte_individual_pensionado(DM$1,$E142,$B142, Hombres!$A$1:$DW$117, Mujeres!$A$1:$DW$117)</f>
        <v>46079.160916430119</v>
      </c>
      <c r="DN142" s="48" cm="1">
        <f t="array" ref="DN142">beneficio_muerte_individual_pensionado(DN$1,$E142,$B142, Hombres!$A$1:$DW$117, Mujeres!$A$1:$DW$117)</f>
        <v>49851.263131378029</v>
      </c>
      <c r="DO142" s="48" cm="1">
        <f t="array" ref="DO142">beneficio_muerte_individual_pensionado(DO$1,$E142,$B142, Hombres!$A$1:$DW$117, Mujeres!$A$1:$DW$117)</f>
        <v>54231.866206967337</v>
      </c>
      <c r="DP142" s="48" cm="1">
        <f t="array" ref="DP142">beneficio_muerte_individual_pensionado(DP$1,$E142,$B142, Hombres!$A$1:$DW$117, Mujeres!$A$1:$DW$117)</f>
        <v>58965.003730071643</v>
      </c>
      <c r="DQ142" s="48" cm="1">
        <f t="array" ref="DQ142">beneficio_muerte_individual_pensionado(DQ$1,$E142,$B142, Hombres!$A$1:$DW$117, Mujeres!$A$1:$DW$117)</f>
        <v>63527.260504227525</v>
      </c>
      <c r="DR142" s="48" cm="1">
        <f t="array" ref="DR142">beneficio_muerte_individual_pensionado(DR$1,$E142,$B142, Hombres!$A$1:$DW$117, Mujeres!$A$1:$DW$117)</f>
        <v>67596.928918859194</v>
      </c>
      <c r="DS142" s="48" cm="1">
        <f t="array" ref="DS142">beneficio_muerte_individual_pensionado(DS$1,$E142,$B142, Hombres!$A$1:$DW$117, Mujeres!$A$1:$DW$117)</f>
        <v>71215.633783018391</v>
      </c>
      <c r="DT142" s="48" cm="1">
        <f t="array" ref="DT142">beneficio_muerte_individual_pensionado(DT$1,$E142,$B142, Hombres!$A$1:$DW$117, Mujeres!$A$1:$DW$117)</f>
        <v>74592.262191308226</v>
      </c>
      <c r="DU142" s="48" cm="1">
        <f t="array" ref="DU142">beneficio_muerte_individual_pensionado(DU$1,$E142,$B142, Hombres!$A$1:$DW$117, Mujeres!$A$1:$DW$117)</f>
        <v>77995.219923896366</v>
      </c>
      <c r="DV142" s="48" cm="1">
        <f t="array" ref="DV142">beneficio_muerte_individual_pensionado(DV$1,$E142,$B142, Hombres!$A$1:$DW$117, Mujeres!$A$1:$DW$117)</f>
        <v>84925.465514080046</v>
      </c>
      <c r="DW142" s="48" cm="1">
        <f t="array" ref="DW142">beneficio_muerte_individual_pensionado(DW$1,$E142,$B142, Hombres!$A$1:$DW$117, Mujeres!$A$1:$DW$117)</f>
        <v>88882.986762609653</v>
      </c>
      <c r="DX142" s="48" cm="1">
        <f t="array" ref="DX142">beneficio_muerte_individual_pensionado(DX$1,$E142,$B142, Hombres!$A$1:$DW$117, Mujeres!$A$1:$DW$117)</f>
        <v>92652.092289338616</v>
      </c>
      <c r="DY142" s="48" cm="1">
        <f t="array" ref="DY142">beneficio_muerte_individual_pensionado(DY$1,$E142,$B142, Hombres!$A$1:$DW$117, Mujeres!$A$1:$DW$117)</f>
        <v>96287.249701130087</v>
      </c>
      <c r="DZ142" s="48" cm="1">
        <f t="array" ref="DZ142">beneficio_muerte_individual_pensionado(DZ$1,$E142,$B142, Hombres!$A$1:$DW$117, Mujeres!$A$1:$DW$117)</f>
        <v>99771.456466002564</v>
      </c>
      <c r="EA142" s="48" cm="1">
        <f t="array" ref="EA142">beneficio_muerte_individual_pensionado(EA$1,$E142,$B142, Hombres!$A$1:$DW$117, Mujeres!$A$1:$DW$117)</f>
        <v>102909.99596726742</v>
      </c>
      <c r="EB142" s="48" cm="1">
        <f t="array" ref="EB142">beneficio_muerte_individual_pensionado(EB$1,$E142,$B142, Hombres!$A$1:$DW$117, Mujeres!$A$1:$DW$117)</f>
        <v>105559.70471744593</v>
      </c>
      <c r="EC142" s="48" cm="1">
        <f t="array" ref="EC142">beneficio_muerte_individual_pensionado(EC$1,$E142,$B142, Hombres!$A$1:$DW$117, Mujeres!$A$1:$DW$117)</f>
        <v>107665.57433488143</v>
      </c>
      <c r="ED142" s="48" cm="1">
        <f t="array" ref="ED142">beneficio_muerte_individual_pensionado(ED$1,$E142,$B142, Hombres!$A$1:$DW$117, Mujeres!$A$1:$DW$117)</f>
        <v>109177.03917201649</v>
      </c>
      <c r="EE142" s="48" cm="1">
        <f t="array" ref="EE142">beneficio_muerte_individual_pensionado(EE$1,$E142,$B142, Hombres!$A$1:$DW$117, Mujeres!$A$1:$DW$117)</f>
        <v>109960.12481819995</v>
      </c>
      <c r="EF142" s="48" cm="1">
        <f t="array" ref="EF142">beneficio_muerte_individual_pensionado(EF$1,$E142,$B142, Hombres!$A$1:$DW$117, Mujeres!$A$1:$DW$117)</f>
        <v>109792.73354452636</v>
      </c>
      <c r="EG142" s="48" cm="1">
        <f t="array" ref="EG142">beneficio_muerte_individual_pensionado(EG$1,$E142,$B142, Hombres!$A$1:$DW$117, Mujeres!$A$1:$DW$117)</f>
        <v>108534.6649254022</v>
      </c>
      <c r="EH142" s="48" cm="1">
        <f t="array" ref="EH142">beneficio_muerte_individual_pensionado(EH$1,$E142,$B142, Hombres!$A$1:$DW$117, Mujeres!$A$1:$DW$117)</f>
        <v>106165.69617653571</v>
      </c>
      <c r="EI142" s="48" cm="1">
        <f t="array" ref="EI142">beneficio_muerte_individual_pensionado(EI$1,$E142,$B142, Hombres!$A$1:$DW$117, Mujeres!$A$1:$DW$117)</f>
        <v>102690.27545003244</v>
      </c>
      <c r="EJ142" s="48" cm="1">
        <f t="array" ref="EJ142">beneficio_muerte_individual_pensionado(EJ$1,$E142,$B142, Hombres!$A$1:$DW$117, Mujeres!$A$1:$DW$117)</f>
        <v>98087.245052734128</v>
      </c>
      <c r="EK142" s="48" cm="1">
        <f t="array" ref="EK142">beneficio_muerte_individual_pensionado(EK$1,$E142,$B142, Hombres!$A$1:$DW$117, Mujeres!$A$1:$DW$117)</f>
        <v>92328.026778200554</v>
      </c>
      <c r="EL142" s="48" cm="1">
        <f t="array" ref="EL142">beneficio_muerte_individual_pensionado(EL$1,$E142,$B142, Hombres!$A$1:$DW$117, Mujeres!$A$1:$DW$117)</f>
        <v>85481.671635209335</v>
      </c>
      <c r="EM142" s="48" cm="1">
        <f t="array" ref="EM142">beneficio_muerte_individual_pensionado(EM$1,$E142,$B142, Hombres!$A$1:$DW$117, Mujeres!$A$1:$DW$117)</f>
        <v>77733.079136210639</v>
      </c>
      <c r="EN142" s="48" cm="1">
        <f t="array" ref="EN142">beneficio_muerte_individual_pensionado(EN$1,$E142,$B142, Hombres!$A$1:$DW$117, Mujeres!$A$1:$DW$117)</f>
        <v>69310.502953896968</v>
      </c>
      <c r="EO142" s="48" cm="1">
        <f t="array" ref="EO142">beneficio_muerte_individual_pensionado(EO$1,$E142,$B142, Hombres!$A$1:$DW$117, Mujeres!$A$1:$DW$117)</f>
        <v>60452.258368381117</v>
      </c>
      <c r="EP142" s="48" cm="1">
        <f t="array" ref="EP142">beneficio_muerte_individual_pensionado(EP$1,$E142,$B142, Hombres!$A$1:$DW$117, Mujeres!$A$1:$DW$117)</f>
        <v>51419.088147373848</v>
      </c>
      <c r="EQ142" s="48" cm="1">
        <f t="array" ref="EQ142">beneficio_muerte_individual_pensionado(EQ$1,$E142,$B142, Hombres!$A$1:$DW$117, Mujeres!$A$1:$DW$117)</f>
        <v>42522.619075036069</v>
      </c>
      <c r="ER142" s="48" cm="1">
        <f t="array" ref="ER142">beneficio_muerte_individual_pensionado(ER$1,$E142,$B142, Hombres!$A$1:$DW$117, Mujeres!$A$1:$DW$117)</f>
        <v>34089.28764519441</v>
      </c>
      <c r="ES142" s="48" cm="1">
        <f t="array" ref="ES142">beneficio_muerte_individual_pensionado(ES$1,$E142,$B142, Hombres!$A$1:$DW$117, Mujeres!$A$1:$DW$117)</f>
        <v>26400.16119132367</v>
      </c>
      <c r="ET142" s="48" cm="1">
        <f t="array" ref="ET142">beneficio_muerte_individual_pensionado(ET$1,$E142,$B142, Hombres!$A$1:$DW$117, Mujeres!$A$1:$DW$117)</f>
        <v>19665.313980884883</v>
      </c>
      <c r="EU142" s="48" cm="1">
        <f t="array" ref="EU142">beneficio_muerte_individual_pensionado(EU$1,$E142,$B142, Hombres!$A$1:$DW$117, Mujeres!$A$1:$DW$117)</f>
        <v>14018.12480069835</v>
      </c>
      <c r="EV142" s="48" cm="1">
        <f t="array" ref="EV142">beneficio_muerte_individual_pensionado(EV$1,$E142,$B142, Hombres!$A$1:$DW$117, Mujeres!$A$1:$DW$117)</f>
        <v>9510.4964073371248</v>
      </c>
      <c r="EW142" s="48" cm="1">
        <f t="array" ref="EW142">beneficio_muerte_individual_pensionado(EW$1,$E142,$B142, Hombres!$A$1:$DW$117, Mujeres!$A$1:$DW$117)</f>
        <v>6104.0483177717078</v>
      </c>
      <c r="EX142" s="48" cm="1">
        <f t="array" ref="EX142">beneficio_muerte_individual_pensionado(EX$1,$E142,$B142, Hombres!$A$1:$DW$117, Mujeres!$A$1:$DW$117)</f>
        <v>3679.5451052467897</v>
      </c>
      <c r="EY142" s="48" cm="1">
        <f t="array" ref="EY142">beneficio_muerte_individual_pensionado(EY$1,$E142,$B142, Hombres!$A$1:$DW$117, Mujeres!$A$1:$DW$117)</f>
        <v>2065.0288387445512</v>
      </c>
      <c r="EZ142" s="48" cm="1">
        <f t="array" ref="EZ142">beneficio_muerte_individual_pensionado(EZ$1,$E142,$B142, Hombres!$A$1:$DW$117, Mujeres!$A$1:$DW$117)</f>
        <v>1067.8247294150849</v>
      </c>
      <c r="FA142" s="48" cm="1">
        <f t="array" ref="FA142">beneficio_muerte_individual_pensionado(FA$1,$E142,$B142, Hombres!$A$1:$DW$117, Mujeres!$A$1:$DW$117)</f>
        <v>502.58617811614118</v>
      </c>
      <c r="FB142" s="48" cm="1">
        <f t="array" ref="FB142">beneficio_muerte_individual_pensionado(FB$1,$E142,$B142, Hombres!$A$1:$DW$117, Mujeres!$A$1:$DW$117)</f>
        <v>212.11305109661751</v>
      </c>
      <c r="FC142" s="48" cm="1">
        <f t="array" ref="FC142">beneficio_muerte_individual_pensionado(FC$1,$E142,$B142, Hombres!$A$1:$DW$117, Mujeres!$A$1:$DW$117)</f>
        <v>78.751954503149477</v>
      </c>
      <c r="FD142" s="48" cm="1">
        <f t="array" ref="FD142">beneficio_muerte_individual_pensionado(FD$1,$E142,$B142, Hombres!$A$1:$DW$117, Mujeres!$A$1:$DW$117)</f>
        <v>25.081518744758363</v>
      </c>
      <c r="FE142" s="48" cm="1">
        <f t="array" ref="FE142">beneficio_muerte_individual_pensionado(FE$1,$E142,$B142, Hombres!$A$1:$DW$117, Mujeres!$A$1:$DW$117)</f>
        <v>8.2215553830817196</v>
      </c>
      <c r="FF142" s="48" cm="1">
        <f t="array" ref="FF142">beneficio_muerte_individual_pensionado(FF$1,$E142,$B142, Hombres!$A$1:$DW$117, Mujeres!$A$1:$DW$117)</f>
        <v>0</v>
      </c>
      <c r="FG142" s="48" cm="1">
        <f t="array" ref="FG142">beneficio_muerte_individual_pensionado(FG$1,$E142,$B142, Hombres!$A$1:$DW$117, Mujeres!$A$1:$DW$117)</f>
        <v>0</v>
      </c>
      <c r="FH142" s="48" cm="1">
        <f t="array" ref="FH142">beneficio_muerte_individual_pensionado(FH$1,$E142,$B142, Hombres!$A$1:$DW$117, Mujeres!$A$1:$DW$117)</f>
        <v>0</v>
      </c>
      <c r="FI142" s="48" cm="1">
        <f t="array" ref="FI142">beneficio_muerte_individual_pensionado(FI$1,$E142,$B142, Hombres!$A$1:$DW$117, Mujeres!$A$1:$DW$117)</f>
        <v>0</v>
      </c>
      <c r="FJ142" s="48" cm="1">
        <f t="array" ref="FJ142">beneficio_muerte_individual_pensionado(FJ$1,$E142,$B142, Hombres!$A$1:$DW$117, Mujeres!$A$1:$DW$117)</f>
        <v>0</v>
      </c>
      <c r="FK142" s="48" cm="1">
        <f t="array" ref="FK142">beneficio_muerte_individual_pensionado(FK$1,$E142,$B142, Hombres!$A$1:$DW$117, Mujeres!$A$1:$DW$117)</f>
        <v>0</v>
      </c>
      <c r="FL142" s="48" cm="1">
        <f t="array" ref="FL142">beneficio_muerte_individual_pensionado(FL$1,$E142,$B142, Hombres!$A$1:$DW$117, Mujeres!$A$1:$DW$117)</f>
        <v>0</v>
      </c>
      <c r="FM142" s="48" cm="1">
        <f t="array" ref="FM142">beneficio_muerte_individual_pensionado(FM$1,$E142,$B142, Hombres!$A$1:$DW$117, Mujeres!$A$1:$DW$117)</f>
        <v>0</v>
      </c>
      <c r="FN142" s="48" cm="1">
        <f t="array" ref="FN142">beneficio_muerte_individual_pensionado(FN$1,$E142,$B142, Hombres!$A$1:$DW$117, Mujeres!$A$1:$DW$117)</f>
        <v>0</v>
      </c>
      <c r="FO142" s="48" cm="1">
        <f t="array" ref="FO142">beneficio_muerte_individual_pensionado(FO$1,$E142,$B142, Hombres!$A$1:$DW$117, Mujeres!$A$1:$DW$117)</f>
        <v>0</v>
      </c>
      <c r="FP142" s="48" cm="1">
        <f t="array" ref="FP142">beneficio_muerte_individual_pensionado(FP$1,$E142,$B142, Hombres!$A$1:$DW$117, Mujeres!$A$1:$DW$117)</f>
        <v>0</v>
      </c>
      <c r="FQ142" s="48" cm="1">
        <f t="array" ref="FQ142">beneficio_muerte_individual_pensionado(FQ$1,$E142,$B142, Hombres!$A$1:$DW$117, Mujeres!$A$1:$DW$117)</f>
        <v>0</v>
      </c>
      <c r="FR142" s="48" cm="1">
        <f t="array" ref="FR142">beneficio_muerte_individual_pensionado(FR$1,$E142,$B142, Hombres!$A$1:$DW$117, Mujeres!$A$1:$DW$117)</f>
        <v>0</v>
      </c>
      <c r="FS142" s="48" cm="1">
        <f t="array" ref="FS142">beneficio_muerte_individual_pensionado(FS$1,$E142,$B142, Hombres!$A$1:$DW$117, Mujeres!$A$1:$DW$117)</f>
        <v>0</v>
      </c>
      <c r="FT142" s="48" cm="1">
        <f t="array" ref="FT142">beneficio_muerte_individual_pensionado(FT$1,$E142,$B142, Hombres!$A$1:$DW$117, Mujeres!$A$1:$DW$117)</f>
        <v>0</v>
      </c>
      <c r="FU142" s="48" cm="1">
        <f t="array" ref="FU142">beneficio_muerte_individual_pensionado(FU$1,$E142,$B142, Hombres!$A$1:$DW$117, Mujeres!$A$1:$DW$117)</f>
        <v>0</v>
      </c>
      <c r="FV142" s="48" cm="1">
        <f t="array" ref="FV142">beneficio_muerte_individual_pensionado(FV$1,$E142,$B142, Hombres!$A$1:$DW$117, Mujeres!$A$1:$DW$117)</f>
        <v>0</v>
      </c>
      <c r="FW142" s="48" cm="1">
        <f t="array" ref="FW142">beneficio_muerte_individual_pensionado(FW$1,$E142,$B142, Hombres!$A$1:$DW$117, Mujeres!$A$1:$DW$117)</f>
        <v>0</v>
      </c>
      <c r="FX142" s="48" cm="1">
        <f t="array" ref="FX142">beneficio_muerte_individual_pensionado(FX$1,$E142,$B142, Hombres!$A$1:$DW$117, Mujeres!$A$1:$DW$117)</f>
        <v>0</v>
      </c>
      <c r="FY142" s="48" cm="1">
        <f t="array" ref="FY142">beneficio_muerte_individual_pensionado(FY$1,$E142,$B142, Hombres!$A$1:$DW$117, Mujeres!$A$1:$DW$117)</f>
        <v>0</v>
      </c>
      <c r="FZ142" s="48" cm="1">
        <f t="array" ref="FZ142">beneficio_muerte_individual_pensionado(FZ$1,$E142,$B142, Hombres!$A$1:$DW$117, Mujeres!$A$1:$DW$117)</f>
        <v>0</v>
      </c>
      <c r="GA142" s="48" cm="1">
        <f t="array" ref="GA142">beneficio_muerte_individual_pensionado(GA$1,$E142,$B142, Hombres!$A$1:$DW$117, Mujeres!$A$1:$DW$117)</f>
        <v>0</v>
      </c>
      <c r="GB142" s="48" cm="1">
        <f t="array" ref="GB142">beneficio_muerte_individual_pensionado(GB$1,$E142,$B142, Hombres!$A$1:$DW$117, Mujeres!$A$1:$DW$117)</f>
        <v>0</v>
      </c>
      <c r="GC142" s="48" cm="1">
        <f t="array" ref="GC142">beneficio_muerte_individual_pensionado(GC$1,$E142,$B142, Hombres!$A$1:$DW$117, Mujeres!$A$1:$DW$117)</f>
        <v>0</v>
      </c>
      <c r="GD142" s="48" cm="1">
        <f t="array" ref="GD142">beneficio_muerte_individual_pensionado(GD$1,$E142,$B142, Hombres!$A$1:$DW$117, Mujeres!$A$1:$DW$117)</f>
        <v>0</v>
      </c>
      <c r="GE142" s="48" cm="1">
        <f t="array" ref="GE142">beneficio_muerte_individual_pensionado(GE$1,$E142,$B142, Hombres!$A$1:$DW$117, Mujeres!$A$1:$DW$117)</f>
        <v>0</v>
      </c>
      <c r="GF142" s="48" cm="1">
        <f t="array" ref="GF142">beneficio_muerte_individual_pensionado(GF$1,$E142,$B142, Hombres!$A$1:$DW$117, Mujeres!$A$1:$DW$117)</f>
        <v>0</v>
      </c>
      <c r="GG142" s="48" cm="1">
        <f t="array" ref="GG142">beneficio_muerte_individual_pensionado(GG$1,$E142,$B142, Hombres!$A$1:$DW$117, Mujeres!$A$1:$DW$117)</f>
        <v>0</v>
      </c>
      <c r="GH142" s="48" cm="1">
        <f t="array" ref="GH142">beneficio_muerte_individual_pensionado(GH$1,$E142,$B142, Hombres!$A$1:$DW$117, Mujeres!$A$1:$DW$117)</f>
        <v>0</v>
      </c>
      <c r="GI142" s="48" cm="1">
        <f t="array" ref="GI142">beneficio_muerte_individual_pensionado(GI$1,$E142,$B142, Hombres!$A$1:$DW$117, Mujeres!$A$1:$DW$117)</f>
        <v>0</v>
      </c>
      <c r="GJ142" s="48" cm="1">
        <f t="array" ref="GJ142">beneficio_muerte_individual_pensionado(GJ$1,$E142,$B142, Hombres!$A$1:$DW$117, Mujeres!$A$1:$DW$117)</f>
        <v>0</v>
      </c>
      <c r="GK142" s="48" cm="1">
        <f t="array" ref="GK142">beneficio_muerte_individual_pensionado(GK$1,$E142,$B142, Hombres!$A$1:$DW$117, Mujeres!$A$1:$DW$117)</f>
        <v>0</v>
      </c>
      <c r="GL142" s="48" cm="1">
        <f t="array" ref="GL142">beneficio_muerte_individual_pensionado(GL$1,$E142,$B142, Hombres!$A$1:$DW$117, Mujeres!$A$1:$DW$117)</f>
        <v>0</v>
      </c>
      <c r="GM142" s="48" cm="1">
        <f t="array" ref="GM142">beneficio_muerte_individual_pensionado(GM$1,$E142,$B142, Hombres!$A$1:$DW$117, Mujeres!$A$1:$DW$117)</f>
        <v>0</v>
      </c>
      <c r="GN142" s="48" cm="1">
        <f t="array" ref="GN142">beneficio_muerte_individual_pensionado(GN$1,$E142,$B142, Hombres!$A$1:$DW$117, Mujeres!$A$1:$DW$117)</f>
        <v>0</v>
      </c>
      <c r="GO142" s="48" cm="1">
        <f t="array" ref="GO142">beneficio_muerte_individual_pensionado(GO$1,$E142,$B142, Hombres!$A$1:$DW$117, Mujeres!$A$1:$DW$117)</f>
        <v>0</v>
      </c>
      <c r="GP142" s="48" cm="1">
        <f t="array" ref="GP142">beneficio_muerte_individual_pensionado(GP$1,$E142,$B142, Hombres!$A$1:$DW$117, Mujeres!$A$1:$DW$117)</f>
        <v>0</v>
      </c>
      <c r="GQ142" s="48" cm="1">
        <f t="array" ref="GQ142">beneficio_muerte_individual_pensionado(GQ$1,$E142,$B142, Hombres!$A$1:$DW$117, Mujeres!$A$1:$DW$117)</f>
        <v>0</v>
      </c>
      <c r="GR142" s="48" cm="1">
        <f t="array" ref="GR142">beneficio_muerte_individual_pensionado(GR$1,$E142,$B142, Hombres!$A$1:$DW$117, Mujeres!$A$1:$DW$117)</f>
        <v>0</v>
      </c>
      <c r="GS142" s="48" cm="1">
        <f t="array" ref="GS142">beneficio_muerte_individual_pensionado(GS$1,$E142,$B142, Hombres!$A$1:$DW$117, Mujeres!$A$1:$DW$117)</f>
        <v>0</v>
      </c>
      <c r="GT142" s="48" cm="1">
        <f t="array" ref="GT142">beneficio_muerte_individual_pensionado(GT$1,$E142,$B142, Hombres!$A$1:$DW$117, Mujeres!$A$1:$DW$117)</f>
        <v>0</v>
      </c>
    </row>
    <row r="143" spans="1:202" x14ac:dyDescent="0.3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8" cm="1">
        <f t="array" ref="H143">AnualidadPensionado(H$1,$E143,$B143, $D143, Hombres!$A$1:$DW$117, Mujeres!$A$1:$DW$117)</f>
        <v>0</v>
      </c>
      <c r="I143" s="48" cm="1">
        <f t="array" ref="I143">AnualidadPensionado(I$1,$E143,$B143, $D143, Hombres!$A$1:$DW$117, Mujeres!$A$1:$DW$117)</f>
        <v>4157936.0065042805</v>
      </c>
      <c r="J143" s="48" cm="1">
        <f t="array" ref="J143">AnualidadPensionado(J$1,$E143,$B143, $D143, Hombres!$A$1:$DW$117, Mujeres!$A$1:$DW$117)</f>
        <v>4084513.9001730089</v>
      </c>
      <c r="K143" s="48" cm="1">
        <f t="array" ref="K143">AnualidadPensionado(K$1,$E143,$B143, $D143, Hombres!$A$1:$DW$117, Mujeres!$A$1:$DW$117)</f>
        <v>3992066.9935457348</v>
      </c>
      <c r="L143" s="48" cm="1">
        <f t="array" ref="L143">AnualidadPensionado(L$1,$E143,$B143, $D143, Hombres!$A$1:$DW$117, Mujeres!$A$1:$DW$117)</f>
        <v>3879730.6475143926</v>
      </c>
      <c r="M143" s="48" cm="1">
        <f t="array" ref="M143">AnualidadPensionado(M$1,$E143,$B143, $D143, Hombres!$A$1:$DW$117, Mujeres!$A$1:$DW$117)</f>
        <v>3747019.0717702927</v>
      </c>
      <c r="N143" s="48" cm="1">
        <f t="array" ref="N143">AnualidadPensionado(N$1,$E143,$B143, $D143, Hombres!$A$1:$DW$117, Mujeres!$A$1:$DW$117)</f>
        <v>3593678.9672169467</v>
      </c>
      <c r="O143" s="48" cm="1">
        <f t="array" ref="O143">AnualidadPensionado(O$1,$E143,$B143, $D143, Hombres!$A$1:$DW$117, Mujeres!$A$1:$DW$117)</f>
        <v>3419720.8634913559</v>
      </c>
      <c r="P143" s="48" cm="1">
        <f t="array" ref="P143">AnualidadPensionado(P$1,$E143,$B143, $D143, Hombres!$A$1:$DW$117, Mujeres!$A$1:$DW$117)</f>
        <v>3225683.7609515963</v>
      </c>
      <c r="Q143" s="48" cm="1">
        <f t="array" ref="Q143">AnualidadPensionado(Q$1,$E143,$B143, $D143, Hombres!$A$1:$DW$117, Mujeres!$A$1:$DW$117)</f>
        <v>3012921.1438176902</v>
      </c>
      <c r="R143" s="48" cm="1">
        <f t="array" ref="R143">AnualidadPensionado(R$1,$E143,$B143, $D143, Hombres!$A$1:$DW$117, Mujeres!$A$1:$DW$117)</f>
        <v>2783597.8392062164</v>
      </c>
      <c r="S143" s="48" cm="1">
        <f t="array" ref="S143">AnualidadPensionado(S$1,$E143,$B143, $D143, Hombres!$A$1:$DW$117, Mujeres!$A$1:$DW$117)</f>
        <v>2540463.5812714519</v>
      </c>
      <c r="T143" s="48" cm="1">
        <f t="array" ref="T143">AnualidadPensionado(T$1,$E143,$B143, $D143, Hombres!$A$1:$DW$117, Mujeres!$A$1:$DW$117)</f>
        <v>2286832.7312058052</v>
      </c>
      <c r="U143" s="48" cm="1">
        <f t="array" ref="U143">AnualidadPensionado(U$1,$E143,$B143, $D143, Hombres!$A$1:$DW$117, Mujeres!$A$1:$DW$117)</f>
        <v>2026765.5877006592</v>
      </c>
      <c r="V143" s="48" cm="1">
        <f t="array" ref="V143">AnualidadPensionado(V$1,$E143,$B143, $D143, Hombres!$A$1:$DW$117, Mujeres!$A$1:$DW$117)</f>
        <v>1765198.2862568512</v>
      </c>
      <c r="W143" s="48" cm="1">
        <f t="array" ref="W143">AnualidadPensionado(W$1,$E143,$B143, $D143, Hombres!$A$1:$DW$117, Mujeres!$A$1:$DW$117)</f>
        <v>1507632.4003371485</v>
      </c>
      <c r="X143" s="48" cm="1">
        <f t="array" ref="X143">AnualidadPensionado(X$1,$E143,$B143, $D143, Hombres!$A$1:$DW$117, Mujeres!$A$1:$DW$117)</f>
        <v>1259643.4107167516</v>
      </c>
      <c r="Y143" s="48" cm="1">
        <f t="array" ref="Y143">AnualidadPensionado(Y$1,$E143,$B143, $D143, Hombres!$A$1:$DW$117, Mujeres!$A$1:$DW$117)</f>
        <v>1026588.7039472092</v>
      </c>
      <c r="Z143" s="48" cm="1">
        <f t="array" ref="Z143">AnualidadPensionado(Z$1,$E143,$B143, $D143, Hombres!$A$1:$DW$117, Mujeres!$A$1:$DW$117)</f>
        <v>813400.27695174038</v>
      </c>
      <c r="AA143" s="48" cm="1">
        <f t="array" ref="AA143">AnualidadPensionado(AA$1,$E143,$B143, $D143, Hombres!$A$1:$DW$117, Mujeres!$A$1:$DW$117)</f>
        <v>624279.40837725461</v>
      </c>
      <c r="AB143" s="48" cm="1">
        <f t="array" ref="AB143">AnualidadPensionado(AB$1,$E143,$B143, $D143, Hombres!$A$1:$DW$117, Mujeres!$A$1:$DW$117)</f>
        <v>462197.79364978248</v>
      </c>
      <c r="AC143" s="48" cm="1">
        <f t="array" ref="AC143">AnualidadPensionado(AC$1,$E143,$B143, $D143, Hombres!$A$1:$DW$117, Mujeres!$A$1:$DW$117)</f>
        <v>328509.34614357393</v>
      </c>
      <c r="AD143" s="48" cm="1">
        <f t="array" ref="AD143">AnualidadPensionado(AD$1,$E143,$B143, $D143, Hombres!$A$1:$DW$117, Mujeres!$A$1:$DW$117)</f>
        <v>222869.85031647852</v>
      </c>
      <c r="AE143" s="48" cm="1">
        <f t="array" ref="AE143">AnualidadPensionado(AE$1,$E143,$B143, $D143, Hombres!$A$1:$DW$117, Mujeres!$A$1:$DW$117)</f>
        <v>143363.63366731696</v>
      </c>
      <c r="AF143" s="48" cm="1">
        <f t="array" ref="AF143">AnualidadPensionado(AF$1,$E143,$B143, $D143, Hombres!$A$1:$DW$117, Mujeres!$A$1:$DW$117)</f>
        <v>86769.412952352257</v>
      </c>
      <c r="AG143" s="48" cm="1">
        <f t="array" ref="AG143">AnualidadPensionado(AG$1,$E143,$B143, $D143, Hombres!$A$1:$DW$117, Mujeres!$A$1:$DW$117)</f>
        <v>48965.75130011663</v>
      </c>
      <c r="AH143" s="48" cm="1">
        <f t="array" ref="AH143">AnualidadPensionado(AH$1,$E143,$B143, $D143, Hombres!$A$1:$DW$117, Mujeres!$A$1:$DW$117)</f>
        <v>25481.755872341884</v>
      </c>
      <c r="AI143" s="48" cm="1">
        <f t="array" ref="AI143">AnualidadPensionado(AI$1,$E143,$B143, $D143, Hombres!$A$1:$DW$117, Mujeres!$A$1:$DW$117)</f>
        <v>12063.752180200168</v>
      </c>
      <c r="AJ143" s="48" cm="1">
        <f t="array" ref="AJ143">AnualidadPensionado(AJ$1,$E143,$B143, $D143, Hombres!$A$1:$DW$117, Mujeres!$A$1:$DW$117)</f>
        <v>5108.6517690807605</v>
      </c>
      <c r="AK143" s="48" cm="1">
        <f t="array" ref="AK143">AnualidadPensionado(AK$1,$E143,$B143, $D143, Hombres!$A$1:$DW$117, Mujeres!$A$1:$DW$117)</f>
        <v>1893.7034776272546</v>
      </c>
      <c r="AL143" s="48" cm="1">
        <f t="array" ref="AL143">AnualidadPensionado(AL$1,$E143,$B143, $D143, Hombres!$A$1:$DW$117, Mujeres!$A$1:$DW$117)</f>
        <v>596.93723812496</v>
      </c>
      <c r="AM143" s="48" cm="1">
        <f t="array" ref="AM143">AnualidadPensionado(AM$1,$E143,$B143, $D143, Hombres!$A$1:$DW$117, Mujeres!$A$1:$DW$117)</f>
        <v>153.5769336225155</v>
      </c>
      <c r="AN143" s="48" cm="1">
        <f t="array" ref="AN143">AnualidadPensionado(AN$1,$E143,$B143, $D143, Hombres!$A$1:$DW$117, Mujeres!$A$1:$DW$117)</f>
        <v>30.278346240685355</v>
      </c>
      <c r="AO143" s="48" cm="1">
        <f t="array" ref="AO143">AnualidadPensionado(AO$1,$E143,$B143, $D143, Hombres!$A$1:$DW$117, Mujeres!$A$1:$DW$117)</f>
        <v>4.0954151704889661</v>
      </c>
      <c r="AP143" s="48" cm="1">
        <f t="array" ref="AP143">AnualidadPensionado(AP$1,$E143,$B143, $D143, Hombres!$A$1:$DW$117, Mujeres!$A$1:$DW$117)</f>
        <v>0</v>
      </c>
      <c r="AQ143" s="48" cm="1">
        <f t="array" ref="AQ143">AnualidadPensionado(AQ$1,$E143,$B143, $D143, Hombres!$A$1:$DW$117, Mujeres!$A$1:$DW$117)</f>
        <v>0</v>
      </c>
      <c r="AR143" s="48" cm="1">
        <f t="array" ref="AR143">AnualidadPensionado(AR$1,$E143,$B143, $D143, Hombres!$A$1:$DW$117, Mujeres!$A$1:$DW$117)</f>
        <v>0</v>
      </c>
      <c r="AS143" s="48" cm="1">
        <f t="array" ref="AS143">AnualidadPensionado(AS$1,$E143,$B143, $D143, Hombres!$A$1:$DW$117, Mujeres!$A$1:$DW$117)</f>
        <v>0</v>
      </c>
      <c r="AT143" s="48" cm="1">
        <f t="array" ref="AT143">AnualidadPensionado(AT$1,$E143,$B143, $D143, Hombres!$A$1:$DW$117, Mujeres!$A$1:$DW$117)</f>
        <v>0</v>
      </c>
      <c r="AU143" s="48" cm="1">
        <f t="array" ref="AU143">AnualidadPensionado(AU$1,$E143,$B143, $D143, Hombres!$A$1:$DW$117, Mujeres!$A$1:$DW$117)</f>
        <v>0</v>
      </c>
      <c r="AV143" s="48" cm="1">
        <f t="array" ref="AV143">AnualidadPensionado(AV$1,$E143,$B143, $D143, Hombres!$A$1:$DW$117, Mujeres!$A$1:$DW$117)</f>
        <v>0</v>
      </c>
      <c r="AW143" s="48" cm="1">
        <f t="array" ref="AW143">AnualidadPensionado(AW$1,$E143,$B143, $D143, Hombres!$A$1:$DW$117, Mujeres!$A$1:$DW$117)</f>
        <v>0</v>
      </c>
      <c r="AX143" s="48" cm="1">
        <f t="array" ref="AX143">AnualidadPensionado(AX$1,$E143,$B143, $D143, Hombres!$A$1:$DW$117, Mujeres!$A$1:$DW$117)</f>
        <v>0</v>
      </c>
      <c r="AY143" s="48" cm="1">
        <f t="array" ref="AY143">AnualidadPensionado(AY$1,$E143,$B143, $D143, Hombres!$A$1:$DW$117, Mujeres!$A$1:$DW$117)</f>
        <v>0</v>
      </c>
      <c r="AZ143" s="48" cm="1">
        <f t="array" ref="AZ143">AnualidadPensionado(AZ$1,$E143,$B143, $D143, Hombres!$A$1:$DW$117, Mujeres!$A$1:$DW$117)</f>
        <v>0</v>
      </c>
      <c r="BA143" s="48" cm="1">
        <f t="array" ref="BA143">AnualidadPensionado(BA$1,$E143,$B143, $D143, Hombres!$A$1:$DW$117, Mujeres!$A$1:$DW$117)</f>
        <v>0</v>
      </c>
      <c r="BB143" s="48" cm="1">
        <f t="array" ref="BB143">AnualidadPensionado(BB$1,$E143,$B143, $D143, Hombres!$A$1:$DW$117, Mujeres!$A$1:$DW$117)</f>
        <v>0</v>
      </c>
      <c r="BC143" s="48" cm="1">
        <f t="array" ref="BC143">AnualidadPensionado(BC$1,$E143,$B143, $D143, Hombres!$A$1:$DW$117, Mujeres!$A$1:$DW$117)</f>
        <v>0</v>
      </c>
      <c r="BD143" s="48" cm="1">
        <f t="array" ref="BD143">AnualidadPensionado(BD$1,$E143,$B143, $D143, Hombres!$A$1:$DW$117, Mujeres!$A$1:$DW$117)</f>
        <v>0</v>
      </c>
      <c r="BE143" s="48" cm="1">
        <f t="array" ref="BE143">AnualidadPensionado(BE$1,$E143,$B143, $D143, Hombres!$A$1:$DW$117, Mujeres!$A$1:$DW$117)</f>
        <v>0</v>
      </c>
      <c r="BF143" s="48" cm="1">
        <f t="array" ref="BF143">AnualidadPensionado(BF$1,$E143,$B143, $D143, Hombres!$A$1:$DW$117, Mujeres!$A$1:$DW$117)</f>
        <v>0</v>
      </c>
      <c r="BG143" s="48" cm="1">
        <f t="array" ref="BG143">AnualidadPensionado(BG$1,$E143,$B143, $D143, Hombres!$A$1:$DW$117, Mujeres!$A$1:$DW$117)</f>
        <v>0</v>
      </c>
      <c r="BH143" s="48" cm="1">
        <f t="array" ref="BH143">AnualidadPensionado(BH$1,$E143,$B143, $D143, Hombres!$A$1:$DW$117, Mujeres!$A$1:$DW$117)</f>
        <v>0</v>
      </c>
      <c r="BI143" s="48" cm="1">
        <f t="array" ref="BI143">AnualidadPensionado(BI$1,$E143,$B143, $D143, Hombres!$A$1:$DW$117, Mujeres!$A$1:$DW$117)</f>
        <v>0</v>
      </c>
      <c r="BJ143" s="48" cm="1">
        <f t="array" ref="BJ143">AnualidadPensionado(BJ$1,$E143,$B143, $D143, Hombres!$A$1:$DW$117, Mujeres!$A$1:$DW$117)</f>
        <v>0</v>
      </c>
      <c r="BK143" s="48" cm="1">
        <f t="array" ref="BK143">AnualidadPensionado(BK$1,$E143,$B143, $D143, Hombres!$A$1:$DW$117, Mujeres!$A$1:$DW$117)</f>
        <v>0</v>
      </c>
      <c r="BL143" s="48" cm="1">
        <f t="array" ref="BL143">AnualidadPensionado(BL$1,$E143,$B143, $D143, Hombres!$A$1:$DW$117, Mujeres!$A$1:$DW$117)</f>
        <v>0</v>
      </c>
      <c r="BM143" s="48" cm="1">
        <f t="array" ref="BM143">AnualidadPensionado(BM$1,$E143,$B143, $D143, Hombres!$A$1:$DW$117, Mujeres!$A$1:$DW$117)</f>
        <v>0</v>
      </c>
      <c r="BN143" s="48" cm="1">
        <f t="array" ref="BN143">AnualidadPensionado(BN$1,$E143,$B143, $D143, Hombres!$A$1:$DW$117, Mujeres!$A$1:$DW$117)</f>
        <v>0</v>
      </c>
      <c r="BO143" s="48" cm="1">
        <f t="array" ref="BO143">AnualidadPensionado(BO$1,$E143,$B143, $D143, Hombres!$A$1:$DW$117, Mujeres!$A$1:$DW$117)</f>
        <v>0</v>
      </c>
      <c r="BP143" s="48" cm="1">
        <f t="array" ref="BP143">AnualidadPensionado(BP$1,$E143,$B143, $D143, Hombres!$A$1:$DW$117, Mujeres!$A$1:$DW$117)</f>
        <v>0</v>
      </c>
      <c r="BQ143" s="48" cm="1">
        <f t="array" ref="BQ143">AnualidadPensionado(BQ$1,$E143,$B143, $D143, Hombres!$A$1:$DW$117, Mujeres!$A$1:$DW$117)</f>
        <v>0</v>
      </c>
      <c r="BR143" s="48" cm="1">
        <f t="array" ref="BR143">AnualidadPensionado(BR$1,$E143,$B143, $D143, Hombres!$A$1:$DW$117, Mujeres!$A$1:$DW$117)</f>
        <v>0</v>
      </c>
      <c r="BS143" s="48" cm="1">
        <f t="array" ref="BS143">AnualidadPensionado(BS$1,$E143,$B143, $D143, Hombres!$A$1:$DW$117, Mujeres!$A$1:$DW$117)</f>
        <v>0</v>
      </c>
      <c r="BT143" s="48" cm="1">
        <f t="array" ref="BT143">AnualidadPensionado(BT$1,$E143,$B143, $D143, Hombres!$A$1:$DW$117, Mujeres!$A$1:$DW$117)</f>
        <v>0</v>
      </c>
      <c r="BU143" s="48" cm="1">
        <f t="array" ref="BU143">AnualidadPensionado(BU$1,$E143,$B143, $D143, Hombres!$A$1:$DW$117, Mujeres!$A$1:$DW$117)</f>
        <v>0</v>
      </c>
      <c r="BV143" s="48" cm="1">
        <f t="array" ref="BV143">AnualidadPensionado(BV$1,$E143,$B143, $D143, Hombres!$A$1:$DW$117, Mujeres!$A$1:$DW$117)</f>
        <v>0</v>
      </c>
      <c r="BW143" s="48" cm="1">
        <f t="array" ref="BW143">AnualidadPensionado(BW$1,$E143,$B143, $D143, Hombres!$A$1:$DW$117, Mujeres!$A$1:$DW$117)</f>
        <v>0</v>
      </c>
      <c r="BX143" s="48" cm="1">
        <f t="array" ref="BX143">AnualidadPensionado(BX$1,$E143,$B143, $D143, Hombres!$A$1:$DW$117, Mujeres!$A$1:$DW$117)</f>
        <v>0</v>
      </c>
      <c r="BY143" s="48" cm="1">
        <f t="array" ref="BY143">AnualidadPensionado(BY$1,$E143,$B143, $D143, Hombres!$A$1:$DW$117, Mujeres!$A$1:$DW$117)</f>
        <v>0</v>
      </c>
      <c r="BZ143" s="48" cm="1">
        <f t="array" ref="BZ143">AnualidadPensionado(BZ$1,$E143,$B143, $D143, Hombres!$A$1:$DW$117, Mujeres!$A$1:$DW$117)</f>
        <v>0</v>
      </c>
      <c r="CA143" s="48" cm="1">
        <f t="array" ref="CA143">AnualidadPensionado(CA$1,$E143,$B143, $D143, Hombres!$A$1:$DW$117, Mujeres!$A$1:$DW$117)</f>
        <v>0</v>
      </c>
      <c r="CB143" s="48" cm="1">
        <f t="array" ref="CB143">AnualidadPensionado(CB$1,$E143,$B143, $D143, Hombres!$A$1:$DW$117, Mujeres!$A$1:$DW$117)</f>
        <v>0</v>
      </c>
      <c r="CC143" s="48" cm="1">
        <f t="array" ref="CC143">AnualidadPensionado(CC$1,$E143,$B143, $D143, Hombres!$A$1:$DW$117, Mujeres!$A$1:$DW$117)</f>
        <v>0</v>
      </c>
      <c r="CD143" s="48" cm="1">
        <f t="array" ref="CD143">AnualidadPensionado(CD$1,$E143,$B143, $D143, Hombres!$A$1:$DW$117, Mujeres!$A$1:$DW$117)</f>
        <v>0</v>
      </c>
      <c r="CE143" s="48" cm="1">
        <f t="array" ref="CE143">AnualidadPensionado(CE$1,$E143,$B143, $D143, Hombres!$A$1:$DW$117, Mujeres!$A$1:$DW$117)</f>
        <v>0</v>
      </c>
      <c r="CF143" s="48" cm="1">
        <f t="array" ref="CF143">AnualidadPensionado(CF$1,$E143,$B143, $D143, Hombres!$A$1:$DW$117, Mujeres!$A$1:$DW$117)</f>
        <v>0</v>
      </c>
      <c r="CG143" s="48" cm="1">
        <f t="array" ref="CG143">AnualidadPensionado(CG$1,$E143,$B143, $D143, Hombres!$A$1:$DW$117, Mujeres!$A$1:$DW$117)</f>
        <v>0</v>
      </c>
      <c r="CH143" s="48" cm="1">
        <f t="array" ref="CH143">AnualidadPensionado(CH$1,$E143,$B143, $D143, Hombres!$A$1:$DW$117, Mujeres!$A$1:$DW$117)</f>
        <v>0</v>
      </c>
      <c r="CI143" s="48" cm="1">
        <f t="array" ref="CI143">AnualidadPensionado(CI$1,$E143,$B143, $D143, Hombres!$A$1:$DW$117, Mujeres!$A$1:$DW$117)</f>
        <v>0</v>
      </c>
      <c r="CJ143" s="48" cm="1">
        <f t="array" ref="CJ143">AnualidadPensionado(CJ$1,$E143,$B143, $D143, Hombres!$A$1:$DW$117, Mujeres!$A$1:$DW$117)</f>
        <v>0</v>
      </c>
      <c r="CK143" s="48" cm="1">
        <f t="array" ref="CK143">AnualidadPensionado(CK$1,$E143,$B143, $D143, Hombres!$A$1:$DW$117, Mujeres!$A$1:$DW$117)</f>
        <v>0</v>
      </c>
      <c r="CL143" s="48" cm="1">
        <f t="array" ref="CL143">AnualidadPensionado(CL$1,$E143,$B143, $D143, Hombres!$A$1:$DW$117, Mujeres!$A$1:$DW$117)</f>
        <v>0</v>
      </c>
      <c r="CM143" s="48" cm="1">
        <f t="array" ref="CM143">AnualidadPensionado(CM$1,$E143,$B143, $D143, Hombres!$A$1:$DW$117, Mujeres!$A$1:$DW$117)</f>
        <v>0</v>
      </c>
      <c r="CN143" s="48" cm="1">
        <f t="array" ref="CN143">AnualidadPensionado(CN$1,$E143,$B143, $D143, Hombres!$A$1:$DW$117, Mujeres!$A$1:$DW$117)</f>
        <v>0</v>
      </c>
      <c r="CO143" s="48" cm="1">
        <f t="array" ref="CO143">AnualidadPensionado(CO$1,$E143,$B143, $D143, Hombres!$A$1:$DW$117, Mujeres!$A$1:$DW$117)</f>
        <v>0</v>
      </c>
      <c r="CP143" s="48" cm="1">
        <f t="array" ref="CP143">AnualidadPensionado(CP$1,$E143,$B143, $D143, Hombres!$A$1:$DW$117, Mujeres!$A$1:$DW$117)</f>
        <v>0</v>
      </c>
      <c r="CQ143" s="48" cm="1">
        <f t="array" ref="CQ143">AnualidadPensionado(CQ$1,$E143,$B143, $D143, Hombres!$A$1:$DW$117, Mujeres!$A$1:$DW$117)</f>
        <v>0</v>
      </c>
      <c r="CR143" s="48" cm="1">
        <f t="array" ref="CR143">AnualidadPensionado(CR$1,$E143,$B143, $D143, Hombres!$A$1:$DW$117, Mujeres!$A$1:$DW$117)</f>
        <v>0</v>
      </c>
      <c r="CS143" s="48" cm="1">
        <f t="array" ref="CS143">AnualidadPensionado(CS$1,$E143,$B143, $D143, Hombres!$A$1:$DW$117, Mujeres!$A$1:$DW$117)</f>
        <v>0</v>
      </c>
      <c r="CT143" s="48" cm="1">
        <f t="array" ref="CT143">AnualidadPensionado(CT$1,$E143,$B143, $D143, Hombres!$A$1:$DW$117, Mujeres!$A$1:$DW$117)</f>
        <v>0</v>
      </c>
      <c r="CU143" s="48" cm="1">
        <f t="array" ref="CU143">AnualidadPensionado(CU$1,$E143,$B143, $D143, Hombres!$A$1:$DW$117, Mujeres!$A$1:$DW$117)</f>
        <v>0</v>
      </c>
      <c r="CV143" s="48" cm="1">
        <f t="array" ref="CV143">AnualidadPensionado(CV$1,$E143,$B143, $D143, Hombres!$A$1:$DW$117, Mujeres!$A$1:$DW$117)</f>
        <v>0</v>
      </c>
      <c r="CW143" s="48" cm="1">
        <f t="array" ref="CW143">AnualidadPensionado(CW$1,$E143,$B143, $D143, Hombres!$A$1:$DW$117, Mujeres!$A$1:$DW$117)</f>
        <v>0</v>
      </c>
      <c r="CX143" s="48" cm="1">
        <f t="array" ref="CX143">AnualidadPensionado(CX$1,$E143,$B143, $D143, Hombres!$A$1:$DW$117, Mujeres!$A$1:$DW$117)</f>
        <v>0</v>
      </c>
      <c r="CY143" s="48" cm="1">
        <f t="array" ref="CY143">AnualidadPensionado(CY$1,$E143,$B143, $D143, Hombres!$A$1:$DW$117, Mujeres!$A$1:$DW$117)</f>
        <v>0</v>
      </c>
      <c r="DB143" s="21"/>
      <c r="DC143" s="48" cm="1">
        <f t="array" ref="DC143">beneficio_muerte_individual_pensionado(DC$1,$E143,$B143, Hombres!$A$1:$DW$117, Mujeres!$A$1:$DW$117)</f>
        <v>0</v>
      </c>
      <c r="DD143" s="48" cm="1">
        <f t="array" ref="DD143">beneficio_muerte_individual_pensionado(DD$1,$E143,$B143, Hombres!$A$1:$DW$117, Mujeres!$A$1:$DW$117)</f>
        <v>134415.50693571</v>
      </c>
      <c r="DE143" s="48" cm="1">
        <f t="array" ref="DE143">beneficio_muerte_individual_pensionado(DE$1,$E143,$B143, Hombres!$A$1:$DW$117, Mujeres!$A$1:$DW$117)</f>
        <v>141410.49456279972</v>
      </c>
      <c r="DF143" s="48" cm="1">
        <f t="array" ref="DF143">beneficio_muerte_individual_pensionado(DF$1,$E143,$B143, Hombres!$A$1:$DW$117, Mujeres!$A$1:$DW$117)</f>
        <v>148197.03125063007</v>
      </c>
      <c r="DG143" s="48" cm="1">
        <f t="array" ref="DG143">beneficio_muerte_individual_pensionado(DG$1,$E143,$B143, Hombres!$A$1:$DW$117, Mujeres!$A$1:$DW$117)</f>
        <v>154480.9555961591</v>
      </c>
      <c r="DH143" s="48" cm="1">
        <f t="array" ref="DH143">beneficio_muerte_individual_pensionado(DH$1,$E143,$B143, Hombres!$A$1:$DW$117, Mujeres!$A$1:$DW$117)</f>
        <v>159968.14575689222</v>
      </c>
      <c r="DI143" s="48" cm="1">
        <f t="array" ref="DI143">beneficio_muerte_individual_pensionado(DI$1,$E143,$B143, Hombres!$A$1:$DW$117, Mujeres!$A$1:$DW$117)</f>
        <v>164509.45227859059</v>
      </c>
      <c r="DJ143" s="48" cm="1">
        <f t="array" ref="DJ143">beneficio_muerte_individual_pensionado(DJ$1,$E143,$B143, Hombres!$A$1:$DW$117, Mujeres!$A$1:$DW$117)</f>
        <v>167969.51131732919</v>
      </c>
      <c r="DK143" s="48" cm="1">
        <f t="array" ref="DK143">beneficio_muerte_individual_pensionado(DK$1,$E143,$B143, Hombres!$A$1:$DW$117, Mujeres!$A$1:$DW$117)</f>
        <v>170133.41328976257</v>
      </c>
      <c r="DL143" s="48" cm="1">
        <f t="array" ref="DL143">beneficio_muerte_individual_pensionado(DL$1,$E143,$B143, Hombres!$A$1:$DW$117, Mujeres!$A$1:$DW$117)</f>
        <v>170646.86703507835</v>
      </c>
      <c r="DM143" s="48" cm="1">
        <f t="array" ref="DM143">beneficio_muerte_individual_pensionado(DM$1,$E143,$B143, Hombres!$A$1:$DW$117, Mujeres!$A$1:$DW$117)</f>
        <v>169226.83366285686</v>
      </c>
      <c r="DN143" s="48" cm="1">
        <f t="array" ref="DN143">beneficio_muerte_individual_pensionado(DN$1,$E143,$B143, Hombres!$A$1:$DW$117, Mujeres!$A$1:$DW$117)</f>
        <v>165773.1983916864</v>
      </c>
      <c r="DO143" s="48" cm="1">
        <f t="array" ref="DO143">beneficio_muerte_individual_pensionado(DO$1,$E143,$B143, Hombres!$A$1:$DW$117, Mujeres!$A$1:$DW$117)</f>
        <v>160238.19437165174</v>
      </c>
      <c r="DP143" s="48" cm="1">
        <f t="array" ref="DP143">beneficio_muerte_individual_pensionado(DP$1,$E143,$B143, Hombres!$A$1:$DW$117, Mujeres!$A$1:$DW$117)</f>
        <v>152551.82485749369</v>
      </c>
      <c r="DQ143" s="48" cm="1">
        <f t="array" ref="DQ143">beneficio_muerte_individual_pensionado(DQ$1,$E143,$B143, Hombres!$A$1:$DW$117, Mujeres!$A$1:$DW$117)</f>
        <v>142674.07649032137</v>
      </c>
      <c r="DR143" s="48" cm="1">
        <f t="array" ref="DR143">beneficio_muerte_individual_pensionado(DR$1,$E143,$B143, Hombres!$A$1:$DW$117, Mujeres!$A$1:$DW$117)</f>
        <v>130761.66148457571</v>
      </c>
      <c r="DS143" s="48" cm="1">
        <f t="array" ref="DS143">beneficio_muerte_individual_pensionado(DS$1,$E143,$B143, Hombres!$A$1:$DW$117, Mujeres!$A$1:$DW$117)</f>
        <v>117185.04676083039</v>
      </c>
      <c r="DT143" s="48" cm="1">
        <f t="array" ref="DT143">beneficio_muerte_individual_pensionado(DT$1,$E143,$B143, Hombres!$A$1:$DW$117, Mujeres!$A$1:$DW$117)</f>
        <v>102418.50068110116</v>
      </c>
      <c r="DU143" s="48" cm="1">
        <f t="array" ref="DU143">beneficio_muerte_individual_pensionado(DU$1,$E143,$B143, Hombres!$A$1:$DW$117, Mujeres!$A$1:$DW$117)</f>
        <v>86995.206731708298</v>
      </c>
      <c r="DV143" s="48" cm="1">
        <f t="array" ref="DV143">beneficio_muerte_individual_pensionado(DV$1,$E143,$B143, Hombres!$A$1:$DW$117, Mujeres!$A$1:$DW$117)</f>
        <v>71514.93959885159</v>
      </c>
      <c r="DW143" s="48" cm="1">
        <f t="array" ref="DW143">beneficio_muerte_individual_pensionado(DW$1,$E143,$B143, Hombres!$A$1:$DW$117, Mujeres!$A$1:$DW$117)</f>
        <v>56643.914482400767</v>
      </c>
      <c r="DX143" s="48" cm="1">
        <f t="array" ref="DX143">beneficio_muerte_individual_pensionado(DX$1,$E143,$B143, Hombres!$A$1:$DW$117, Mujeres!$A$1:$DW$117)</f>
        <v>43022.284381771715</v>
      </c>
      <c r="DY143" s="48" cm="1">
        <f t="array" ref="DY143">beneficio_muerte_individual_pensionado(DY$1,$E143,$B143, Hombres!$A$1:$DW$117, Mujeres!$A$1:$DW$117)</f>
        <v>31156.175093206781</v>
      </c>
      <c r="DZ143" s="48" cm="1">
        <f t="array" ref="DZ143">beneficio_muerte_individual_pensionado(DZ$1,$E143,$B143, Hombres!$A$1:$DW$117, Mujeres!$A$1:$DW$117)</f>
        <v>21365.080179080956</v>
      </c>
      <c r="EA143" s="48" cm="1">
        <f t="array" ref="EA143">beneficio_muerte_individual_pensionado(EA$1,$E143,$B143, Hombres!$A$1:$DW$117, Mujeres!$A$1:$DW$117)</f>
        <v>13761.146996681511</v>
      </c>
      <c r="EB143" s="48" cm="1">
        <f t="array" ref="EB143">beneficio_muerte_individual_pensionado(EB$1,$E143,$B143, Hombres!$A$1:$DW$117, Mujeres!$A$1:$DW$117)</f>
        <v>8248.0520400895202</v>
      </c>
      <c r="EC143" s="48" cm="1">
        <f t="array" ref="EC143">beneficio_muerte_individual_pensionado(EC$1,$E143,$B143, Hombres!$A$1:$DW$117, Mujeres!$A$1:$DW$117)</f>
        <v>4549.6540451573228</v>
      </c>
      <c r="ED143" s="48" cm="1">
        <f t="array" ref="ED143">beneficio_muerte_individual_pensionado(ED$1,$E143,$B143, Hombres!$A$1:$DW$117, Mujeres!$A$1:$DW$117)</f>
        <v>2278.1363681250486</v>
      </c>
      <c r="EE143" s="48" cm="1">
        <f t="array" ref="EE143">beneficio_muerte_individual_pensionado(EE$1,$E143,$B143, Hombres!$A$1:$DW$117, Mujeres!$A$1:$DW$117)</f>
        <v>1017.8855813079905</v>
      </c>
      <c r="EF143" s="48" cm="1">
        <f t="array" ref="EF143">beneficio_muerte_individual_pensionado(EF$1,$E143,$B143, Hombres!$A$1:$DW$117, Mujeres!$A$1:$DW$117)</f>
        <v>397.04321764940744</v>
      </c>
      <c r="EG143" s="48" cm="1">
        <f t="array" ref="EG143">beneficio_muerte_individual_pensionado(EG$1,$E143,$B143, Hombres!$A$1:$DW$117, Mujeres!$A$1:$DW$117)</f>
        <v>131.3288344710009</v>
      </c>
      <c r="EH143" s="48" cm="1">
        <f t="array" ref="EH143">beneficio_muerte_individual_pensionado(EH$1,$E143,$B143, Hombres!$A$1:$DW$117, Mujeres!$A$1:$DW$117)</f>
        <v>35.348527494705756</v>
      </c>
      <c r="EI143" s="48" cm="1">
        <f t="array" ref="EI143">beneficio_muerte_individual_pensionado(EI$1,$E143,$B143, Hombres!$A$1:$DW$117, Mujeres!$A$1:$DW$117)</f>
        <v>7.2679076944101588</v>
      </c>
      <c r="EJ143" s="48" cm="1">
        <f t="array" ref="EJ143">beneficio_muerte_individual_pensionado(EJ$1,$E143,$B143, Hombres!$A$1:$DW$117, Mujeres!$A$1:$DW$117)</f>
        <v>1.0993642031090323</v>
      </c>
      <c r="EK143" s="48" cm="1">
        <f t="array" ref="EK143">beneficio_muerte_individual_pensionado(EK$1,$E143,$B143, Hombres!$A$1:$DW$117, Mujeres!$A$1:$DW$117)</f>
        <v>0</v>
      </c>
      <c r="EL143" s="48" cm="1">
        <f t="array" ref="EL143">beneficio_muerte_individual_pensionado(EL$1,$E143,$B143, Hombres!$A$1:$DW$117, Mujeres!$A$1:$DW$117)</f>
        <v>0</v>
      </c>
      <c r="EM143" s="48" cm="1">
        <f t="array" ref="EM143">beneficio_muerte_individual_pensionado(EM$1,$E143,$B143, Hombres!$A$1:$DW$117, Mujeres!$A$1:$DW$117)</f>
        <v>0</v>
      </c>
      <c r="EN143" s="48" cm="1">
        <f t="array" ref="EN143">beneficio_muerte_individual_pensionado(EN$1,$E143,$B143, Hombres!$A$1:$DW$117, Mujeres!$A$1:$DW$117)</f>
        <v>0</v>
      </c>
      <c r="EO143" s="48" cm="1">
        <f t="array" ref="EO143">beneficio_muerte_individual_pensionado(EO$1,$E143,$B143, Hombres!$A$1:$DW$117, Mujeres!$A$1:$DW$117)</f>
        <v>0</v>
      </c>
      <c r="EP143" s="48" cm="1">
        <f t="array" ref="EP143">beneficio_muerte_individual_pensionado(EP$1,$E143,$B143, Hombres!$A$1:$DW$117, Mujeres!$A$1:$DW$117)</f>
        <v>0</v>
      </c>
      <c r="EQ143" s="48" cm="1">
        <f t="array" ref="EQ143">beneficio_muerte_individual_pensionado(EQ$1,$E143,$B143, Hombres!$A$1:$DW$117, Mujeres!$A$1:$DW$117)</f>
        <v>0</v>
      </c>
      <c r="ER143" s="48" cm="1">
        <f t="array" ref="ER143">beneficio_muerte_individual_pensionado(ER$1,$E143,$B143, Hombres!$A$1:$DW$117, Mujeres!$A$1:$DW$117)</f>
        <v>0</v>
      </c>
      <c r="ES143" s="48" cm="1">
        <f t="array" ref="ES143">beneficio_muerte_individual_pensionado(ES$1,$E143,$B143, Hombres!$A$1:$DW$117, Mujeres!$A$1:$DW$117)</f>
        <v>0</v>
      </c>
      <c r="ET143" s="48" cm="1">
        <f t="array" ref="ET143">beneficio_muerte_individual_pensionado(ET$1,$E143,$B143, Hombres!$A$1:$DW$117, Mujeres!$A$1:$DW$117)</f>
        <v>0</v>
      </c>
      <c r="EU143" s="48" cm="1">
        <f t="array" ref="EU143">beneficio_muerte_individual_pensionado(EU$1,$E143,$B143, Hombres!$A$1:$DW$117, Mujeres!$A$1:$DW$117)</f>
        <v>0</v>
      </c>
      <c r="EV143" s="48" cm="1">
        <f t="array" ref="EV143">beneficio_muerte_individual_pensionado(EV$1,$E143,$B143, Hombres!$A$1:$DW$117, Mujeres!$A$1:$DW$117)</f>
        <v>0</v>
      </c>
      <c r="EW143" s="48" cm="1">
        <f t="array" ref="EW143">beneficio_muerte_individual_pensionado(EW$1,$E143,$B143, Hombres!$A$1:$DW$117, Mujeres!$A$1:$DW$117)</f>
        <v>0</v>
      </c>
      <c r="EX143" s="48" cm="1">
        <f t="array" ref="EX143">beneficio_muerte_individual_pensionado(EX$1,$E143,$B143, Hombres!$A$1:$DW$117, Mujeres!$A$1:$DW$117)</f>
        <v>0</v>
      </c>
      <c r="EY143" s="48" cm="1">
        <f t="array" ref="EY143">beneficio_muerte_individual_pensionado(EY$1,$E143,$B143, Hombres!$A$1:$DW$117, Mujeres!$A$1:$DW$117)</f>
        <v>0</v>
      </c>
      <c r="EZ143" s="48" cm="1">
        <f t="array" ref="EZ143">beneficio_muerte_individual_pensionado(EZ$1,$E143,$B143, Hombres!$A$1:$DW$117, Mujeres!$A$1:$DW$117)</f>
        <v>0</v>
      </c>
      <c r="FA143" s="48" cm="1">
        <f t="array" ref="FA143">beneficio_muerte_individual_pensionado(FA$1,$E143,$B143, Hombres!$A$1:$DW$117, Mujeres!$A$1:$DW$117)</f>
        <v>0</v>
      </c>
      <c r="FB143" s="48" cm="1">
        <f t="array" ref="FB143">beneficio_muerte_individual_pensionado(FB$1,$E143,$B143, Hombres!$A$1:$DW$117, Mujeres!$A$1:$DW$117)</f>
        <v>0</v>
      </c>
      <c r="FC143" s="48" cm="1">
        <f t="array" ref="FC143">beneficio_muerte_individual_pensionado(FC$1,$E143,$B143, Hombres!$A$1:$DW$117, Mujeres!$A$1:$DW$117)</f>
        <v>0</v>
      </c>
      <c r="FD143" s="48" cm="1">
        <f t="array" ref="FD143">beneficio_muerte_individual_pensionado(FD$1,$E143,$B143, Hombres!$A$1:$DW$117, Mujeres!$A$1:$DW$117)</f>
        <v>0</v>
      </c>
      <c r="FE143" s="48" cm="1">
        <f t="array" ref="FE143">beneficio_muerte_individual_pensionado(FE$1,$E143,$B143, Hombres!$A$1:$DW$117, Mujeres!$A$1:$DW$117)</f>
        <v>0</v>
      </c>
      <c r="FF143" s="48" cm="1">
        <f t="array" ref="FF143">beneficio_muerte_individual_pensionado(FF$1,$E143,$B143, Hombres!$A$1:$DW$117, Mujeres!$A$1:$DW$117)</f>
        <v>0</v>
      </c>
      <c r="FG143" s="48" cm="1">
        <f t="array" ref="FG143">beneficio_muerte_individual_pensionado(FG$1,$E143,$B143, Hombres!$A$1:$DW$117, Mujeres!$A$1:$DW$117)</f>
        <v>0</v>
      </c>
      <c r="FH143" s="48" cm="1">
        <f t="array" ref="FH143">beneficio_muerte_individual_pensionado(FH$1,$E143,$B143, Hombres!$A$1:$DW$117, Mujeres!$A$1:$DW$117)</f>
        <v>0</v>
      </c>
      <c r="FI143" s="48" cm="1">
        <f t="array" ref="FI143">beneficio_muerte_individual_pensionado(FI$1,$E143,$B143, Hombres!$A$1:$DW$117, Mujeres!$A$1:$DW$117)</f>
        <v>0</v>
      </c>
      <c r="FJ143" s="48" cm="1">
        <f t="array" ref="FJ143">beneficio_muerte_individual_pensionado(FJ$1,$E143,$B143, Hombres!$A$1:$DW$117, Mujeres!$A$1:$DW$117)</f>
        <v>0</v>
      </c>
      <c r="FK143" s="48" cm="1">
        <f t="array" ref="FK143">beneficio_muerte_individual_pensionado(FK$1,$E143,$B143, Hombres!$A$1:$DW$117, Mujeres!$A$1:$DW$117)</f>
        <v>0</v>
      </c>
      <c r="FL143" s="48" cm="1">
        <f t="array" ref="FL143">beneficio_muerte_individual_pensionado(FL$1,$E143,$B143, Hombres!$A$1:$DW$117, Mujeres!$A$1:$DW$117)</f>
        <v>0</v>
      </c>
      <c r="FM143" s="48" cm="1">
        <f t="array" ref="FM143">beneficio_muerte_individual_pensionado(FM$1,$E143,$B143, Hombres!$A$1:$DW$117, Mujeres!$A$1:$DW$117)</f>
        <v>0</v>
      </c>
      <c r="FN143" s="48" cm="1">
        <f t="array" ref="FN143">beneficio_muerte_individual_pensionado(FN$1,$E143,$B143, Hombres!$A$1:$DW$117, Mujeres!$A$1:$DW$117)</f>
        <v>0</v>
      </c>
      <c r="FO143" s="48" cm="1">
        <f t="array" ref="FO143">beneficio_muerte_individual_pensionado(FO$1,$E143,$B143, Hombres!$A$1:$DW$117, Mujeres!$A$1:$DW$117)</f>
        <v>0</v>
      </c>
      <c r="FP143" s="48" cm="1">
        <f t="array" ref="FP143">beneficio_muerte_individual_pensionado(FP$1,$E143,$B143, Hombres!$A$1:$DW$117, Mujeres!$A$1:$DW$117)</f>
        <v>0</v>
      </c>
      <c r="FQ143" s="48" cm="1">
        <f t="array" ref="FQ143">beneficio_muerte_individual_pensionado(FQ$1,$E143,$B143, Hombres!$A$1:$DW$117, Mujeres!$A$1:$DW$117)</f>
        <v>0</v>
      </c>
      <c r="FR143" s="48" cm="1">
        <f t="array" ref="FR143">beneficio_muerte_individual_pensionado(FR$1,$E143,$B143, Hombres!$A$1:$DW$117, Mujeres!$A$1:$DW$117)</f>
        <v>0</v>
      </c>
      <c r="FS143" s="48" cm="1">
        <f t="array" ref="FS143">beneficio_muerte_individual_pensionado(FS$1,$E143,$B143, Hombres!$A$1:$DW$117, Mujeres!$A$1:$DW$117)</f>
        <v>0</v>
      </c>
      <c r="FT143" s="48" cm="1">
        <f t="array" ref="FT143">beneficio_muerte_individual_pensionado(FT$1,$E143,$B143, Hombres!$A$1:$DW$117, Mujeres!$A$1:$DW$117)</f>
        <v>0</v>
      </c>
      <c r="FU143" s="48" cm="1">
        <f t="array" ref="FU143">beneficio_muerte_individual_pensionado(FU$1,$E143,$B143, Hombres!$A$1:$DW$117, Mujeres!$A$1:$DW$117)</f>
        <v>0</v>
      </c>
      <c r="FV143" s="48" cm="1">
        <f t="array" ref="FV143">beneficio_muerte_individual_pensionado(FV$1,$E143,$B143, Hombres!$A$1:$DW$117, Mujeres!$A$1:$DW$117)</f>
        <v>0</v>
      </c>
      <c r="FW143" s="48" cm="1">
        <f t="array" ref="FW143">beneficio_muerte_individual_pensionado(FW$1,$E143,$B143, Hombres!$A$1:$DW$117, Mujeres!$A$1:$DW$117)</f>
        <v>0</v>
      </c>
      <c r="FX143" s="48" cm="1">
        <f t="array" ref="FX143">beneficio_muerte_individual_pensionado(FX$1,$E143,$B143, Hombres!$A$1:$DW$117, Mujeres!$A$1:$DW$117)</f>
        <v>0</v>
      </c>
      <c r="FY143" s="48" cm="1">
        <f t="array" ref="FY143">beneficio_muerte_individual_pensionado(FY$1,$E143,$B143, Hombres!$A$1:$DW$117, Mujeres!$A$1:$DW$117)</f>
        <v>0</v>
      </c>
      <c r="FZ143" s="48" cm="1">
        <f t="array" ref="FZ143">beneficio_muerte_individual_pensionado(FZ$1,$E143,$B143, Hombres!$A$1:$DW$117, Mujeres!$A$1:$DW$117)</f>
        <v>0</v>
      </c>
      <c r="GA143" s="48" cm="1">
        <f t="array" ref="GA143">beneficio_muerte_individual_pensionado(GA$1,$E143,$B143, Hombres!$A$1:$DW$117, Mujeres!$A$1:$DW$117)</f>
        <v>0</v>
      </c>
      <c r="GB143" s="48" cm="1">
        <f t="array" ref="GB143">beneficio_muerte_individual_pensionado(GB$1,$E143,$B143, Hombres!$A$1:$DW$117, Mujeres!$A$1:$DW$117)</f>
        <v>0</v>
      </c>
      <c r="GC143" s="48" cm="1">
        <f t="array" ref="GC143">beneficio_muerte_individual_pensionado(GC$1,$E143,$B143, Hombres!$A$1:$DW$117, Mujeres!$A$1:$DW$117)</f>
        <v>0</v>
      </c>
      <c r="GD143" s="48" cm="1">
        <f t="array" ref="GD143">beneficio_muerte_individual_pensionado(GD$1,$E143,$B143, Hombres!$A$1:$DW$117, Mujeres!$A$1:$DW$117)</f>
        <v>0</v>
      </c>
      <c r="GE143" s="48" cm="1">
        <f t="array" ref="GE143">beneficio_muerte_individual_pensionado(GE$1,$E143,$B143, Hombres!$A$1:$DW$117, Mujeres!$A$1:$DW$117)</f>
        <v>0</v>
      </c>
      <c r="GF143" s="48" cm="1">
        <f t="array" ref="GF143">beneficio_muerte_individual_pensionado(GF$1,$E143,$B143, Hombres!$A$1:$DW$117, Mujeres!$A$1:$DW$117)</f>
        <v>0</v>
      </c>
      <c r="GG143" s="48" cm="1">
        <f t="array" ref="GG143">beneficio_muerte_individual_pensionado(GG$1,$E143,$B143, Hombres!$A$1:$DW$117, Mujeres!$A$1:$DW$117)</f>
        <v>0</v>
      </c>
      <c r="GH143" s="48" cm="1">
        <f t="array" ref="GH143">beneficio_muerte_individual_pensionado(GH$1,$E143,$B143, Hombres!$A$1:$DW$117, Mujeres!$A$1:$DW$117)</f>
        <v>0</v>
      </c>
      <c r="GI143" s="48" cm="1">
        <f t="array" ref="GI143">beneficio_muerte_individual_pensionado(GI$1,$E143,$B143, Hombres!$A$1:$DW$117, Mujeres!$A$1:$DW$117)</f>
        <v>0</v>
      </c>
      <c r="GJ143" s="48" cm="1">
        <f t="array" ref="GJ143">beneficio_muerte_individual_pensionado(GJ$1,$E143,$B143, Hombres!$A$1:$DW$117, Mujeres!$A$1:$DW$117)</f>
        <v>0</v>
      </c>
      <c r="GK143" s="48" cm="1">
        <f t="array" ref="GK143">beneficio_muerte_individual_pensionado(GK$1,$E143,$B143, Hombres!$A$1:$DW$117, Mujeres!$A$1:$DW$117)</f>
        <v>0</v>
      </c>
      <c r="GL143" s="48" cm="1">
        <f t="array" ref="GL143">beneficio_muerte_individual_pensionado(GL$1,$E143,$B143, Hombres!$A$1:$DW$117, Mujeres!$A$1:$DW$117)</f>
        <v>0</v>
      </c>
      <c r="GM143" s="48" cm="1">
        <f t="array" ref="GM143">beneficio_muerte_individual_pensionado(GM$1,$E143,$B143, Hombres!$A$1:$DW$117, Mujeres!$A$1:$DW$117)</f>
        <v>0</v>
      </c>
      <c r="GN143" s="48" cm="1">
        <f t="array" ref="GN143">beneficio_muerte_individual_pensionado(GN$1,$E143,$B143, Hombres!$A$1:$DW$117, Mujeres!$A$1:$DW$117)</f>
        <v>0</v>
      </c>
      <c r="GO143" s="48" cm="1">
        <f t="array" ref="GO143">beneficio_muerte_individual_pensionado(GO$1,$E143,$B143, Hombres!$A$1:$DW$117, Mujeres!$A$1:$DW$117)</f>
        <v>0</v>
      </c>
      <c r="GP143" s="48" cm="1">
        <f t="array" ref="GP143">beneficio_muerte_individual_pensionado(GP$1,$E143,$B143, Hombres!$A$1:$DW$117, Mujeres!$A$1:$DW$117)</f>
        <v>0</v>
      </c>
      <c r="GQ143" s="48" cm="1">
        <f t="array" ref="GQ143">beneficio_muerte_individual_pensionado(GQ$1,$E143,$B143, Hombres!$A$1:$DW$117, Mujeres!$A$1:$DW$117)</f>
        <v>0</v>
      </c>
      <c r="GR143" s="48" cm="1">
        <f t="array" ref="GR143">beneficio_muerte_individual_pensionado(GR$1,$E143,$B143, Hombres!$A$1:$DW$117, Mujeres!$A$1:$DW$117)</f>
        <v>0</v>
      </c>
      <c r="GS143" s="48" cm="1">
        <f t="array" ref="GS143">beneficio_muerte_individual_pensionado(GS$1,$E143,$B143, Hombres!$A$1:$DW$117, Mujeres!$A$1:$DW$117)</f>
        <v>0</v>
      </c>
      <c r="GT143" s="48" cm="1">
        <f t="array" ref="GT143">beneficio_muerte_individual_pensionado(GT$1,$E143,$B143, Hombres!$A$1:$DW$117, Mujeres!$A$1:$DW$117)</f>
        <v>0</v>
      </c>
    </row>
    <row r="144" spans="1:202" x14ac:dyDescent="0.3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8" cm="1">
        <f t="array" ref="H144">AnualidadPensionado(H$1,$E144,$B144, $D144, Hombres!$A$1:$DW$117, Mujeres!$A$1:$DW$117)</f>
        <v>0</v>
      </c>
      <c r="I144" s="48" cm="1">
        <f t="array" ref="I144">AnualidadPensionado(I$1,$E144,$B144, $D144, Hombres!$A$1:$DW$117, Mujeres!$A$1:$DW$117)</f>
        <v>1088610.4704181915</v>
      </c>
      <c r="J144" s="48" cm="1">
        <f t="array" ref="J144">AnualidadPensionado(J$1,$E144,$B144, $D144, Hombres!$A$1:$DW$117, Mujeres!$A$1:$DW$117)</f>
        <v>1110509.4256550155</v>
      </c>
      <c r="K144" s="48" cm="1">
        <f t="array" ref="K144">AnualidadPensionado(K$1,$E144,$B144, $D144, Hombres!$A$1:$DW$117, Mujeres!$A$1:$DW$117)</f>
        <v>1131838.2261576715</v>
      </c>
      <c r="L144" s="48" cm="1">
        <f t="array" ref="L144">AnualidadPensionado(L$1,$E144,$B144, $D144, Hombres!$A$1:$DW$117, Mujeres!$A$1:$DW$117)</f>
        <v>1152289.9883036101</v>
      </c>
      <c r="M144" s="48" cm="1">
        <f t="array" ref="M144">AnualidadPensionado(M$1,$E144,$B144, $D144, Hombres!$A$1:$DW$117, Mujeres!$A$1:$DW$117)</f>
        <v>1171559.8420932703</v>
      </c>
      <c r="N144" s="48" cm="1">
        <f t="array" ref="N144">AnualidadPensionado(N$1,$E144,$B144, $D144, Hombres!$A$1:$DW$117, Mujeres!$A$1:$DW$117)</f>
        <v>1189480.0554131642</v>
      </c>
      <c r="O144" s="48" cm="1">
        <f t="array" ref="O144">AnualidadPensionado(O$1,$E144,$B144, $D144, Hombres!$A$1:$DW$117, Mujeres!$A$1:$DW$117)</f>
        <v>1206019.7922364052</v>
      </c>
      <c r="P144" s="48" cm="1">
        <f t="array" ref="P144">AnualidadPensionado(P$1,$E144,$B144, $D144, Hombres!$A$1:$DW$117, Mujeres!$A$1:$DW$117)</f>
        <v>1221114.6555512811</v>
      </c>
      <c r="Q144" s="48" cm="1">
        <f t="array" ref="Q144">AnualidadPensionado(Q$1,$E144,$B144, $D144, Hombres!$A$1:$DW$117, Mujeres!$A$1:$DW$117)</f>
        <v>1234512.2053571464</v>
      </c>
      <c r="R144" s="48" cm="1">
        <f t="array" ref="R144">AnualidadPensionado(R$1,$E144,$B144, $D144, Hombres!$A$1:$DW$117, Mujeres!$A$1:$DW$117)</f>
        <v>1245770.3776837792</v>
      </c>
      <c r="S144" s="48" cm="1">
        <f t="array" ref="S144">AnualidadPensionado(S$1,$E144,$B144, $D144, Hombres!$A$1:$DW$117, Mujeres!$A$1:$DW$117)</f>
        <v>1254309.9716726525</v>
      </c>
      <c r="T144" s="48" cm="1">
        <f t="array" ref="T144">AnualidadPensionado(T$1,$E144,$B144, $D144, Hombres!$A$1:$DW$117, Mujeres!$A$1:$DW$117)</f>
        <v>1259507.5901134394</v>
      </c>
      <c r="U144" s="48" cm="1">
        <f t="array" ref="U144">AnualidadPensionado(U$1,$E144,$B144, $D144, Hombres!$A$1:$DW$117, Mujeres!$A$1:$DW$117)</f>
        <v>1259399.283796258</v>
      </c>
      <c r="V144" s="48" cm="1">
        <f t="array" ref="V144">AnualidadPensionado(V$1,$E144,$B144, $D144, Hombres!$A$1:$DW$117, Mujeres!$A$1:$DW$117)</f>
        <v>1255113.5442553018</v>
      </c>
      <c r="W144" s="48" cm="1">
        <f t="array" ref="W144">AnualidadPensionado(W$1,$E144,$B144, $D144, Hombres!$A$1:$DW$117, Mujeres!$A$1:$DW$117)</f>
        <v>1246252.0322107302</v>
      </c>
      <c r="X144" s="48" cm="1">
        <f t="array" ref="X144">AnualidadPensionado(X$1,$E144,$B144, $D144, Hombres!$A$1:$DW$117, Mujeres!$A$1:$DW$117)</f>
        <v>1232395.1602499126</v>
      </c>
      <c r="Y144" s="48" cm="1">
        <f t="array" ref="Y144">AnualidadPensionado(Y$1,$E144,$B144, $D144, Hombres!$A$1:$DW$117, Mujeres!$A$1:$DW$117)</f>
        <v>1213099.1486974526</v>
      </c>
      <c r="Z144" s="48" cm="1">
        <f t="array" ref="Z144">AnualidadPensionado(Z$1,$E144,$B144, $D144, Hombres!$A$1:$DW$117, Mujeres!$A$1:$DW$117)</f>
        <v>1187919.5253641657</v>
      </c>
      <c r="AA144" s="48" cm="1">
        <f t="array" ref="AA144">AnualidadPensionado(AA$1,$E144,$B144, $D144, Hombres!$A$1:$DW$117, Mujeres!$A$1:$DW$117)</f>
        <v>1156501.6542741242</v>
      </c>
      <c r="AB144" s="48" cm="1">
        <f t="array" ref="AB144">AnualidadPensionado(AB$1,$E144,$B144, $D144, Hombres!$A$1:$DW$117, Mujeres!$A$1:$DW$117)</f>
        <v>1118622.568238416</v>
      </c>
      <c r="AC144" s="48" cm="1">
        <f t="array" ref="AC144">AnualidadPensionado(AC$1,$E144,$B144, $D144, Hombres!$A$1:$DW$117, Mujeres!$A$1:$DW$117)</f>
        <v>1074151.0378479729</v>
      </c>
      <c r="AD144" s="48" cm="1">
        <f t="array" ref="AD144">AnualidadPensionado(AD$1,$E144,$B144, $D144, Hombres!$A$1:$DW$117, Mujeres!$A$1:$DW$117)</f>
        <v>1023052.6546823613</v>
      </c>
      <c r="AE144" s="48" cm="1">
        <f t="array" ref="AE144">AnualidadPensionado(AE$1,$E144,$B144, $D144, Hombres!$A$1:$DW$117, Mujeres!$A$1:$DW$117)</f>
        <v>965437.51700272271</v>
      </c>
      <c r="AF144" s="48" cm="1">
        <f t="array" ref="AF144">AnualidadPensionado(AF$1,$E144,$B144, $D144, Hombres!$A$1:$DW$117, Mujeres!$A$1:$DW$117)</f>
        <v>901675.96468054154</v>
      </c>
      <c r="AG144" s="48" cm="1">
        <f t="array" ref="AG144">AnualidadPensionado(AG$1,$E144,$B144, $D144, Hombres!$A$1:$DW$117, Mujeres!$A$1:$DW$117)</f>
        <v>832411.2025642565</v>
      </c>
      <c r="AH144" s="48" cm="1">
        <f t="array" ref="AH144">AnualidadPensionado(AH$1,$E144,$B144, $D144, Hombres!$A$1:$DW$117, Mujeres!$A$1:$DW$117)</f>
        <v>758496.5223051724</v>
      </c>
      <c r="AI144" s="48" cm="1">
        <f t="array" ref="AI144">AnualidadPensionado(AI$1,$E144,$B144, $D144, Hombres!$A$1:$DW$117, Mujeres!$A$1:$DW$117)</f>
        <v>680998.03288904822</v>
      </c>
      <c r="AJ144" s="48" cm="1">
        <f t="array" ref="AJ144">AnualidadPensionado(AJ$1,$E144,$B144, $D144, Hombres!$A$1:$DW$117, Mujeres!$A$1:$DW$117)</f>
        <v>601250.52164637111</v>
      </c>
      <c r="AK144" s="48" cm="1">
        <f t="array" ref="AK144">AnualidadPensionado(AK$1,$E144,$B144, $D144, Hombres!$A$1:$DW$117, Mujeres!$A$1:$DW$117)</f>
        <v>520889.85648026847</v>
      </c>
      <c r="AL144" s="48" cm="1">
        <f t="array" ref="AL144">AnualidadPensionado(AL$1,$E144,$B144, $D144, Hombres!$A$1:$DW$117, Mujeres!$A$1:$DW$117)</f>
        <v>441748.14620647428</v>
      </c>
      <c r="AM144" s="48" cm="1">
        <f t="array" ref="AM144">AnualidadPensionado(AM$1,$E144,$B144, $D144, Hombres!$A$1:$DW$117, Mujeres!$A$1:$DW$117)</f>
        <v>365695.57717438776</v>
      </c>
      <c r="AN144" s="48" cm="1">
        <f t="array" ref="AN144">AnualidadPensionado(AN$1,$E144,$B144, $D144, Hombres!$A$1:$DW$117, Mujeres!$A$1:$DW$117)</f>
        <v>294534.51460188016</v>
      </c>
      <c r="AO144" s="48" cm="1">
        <f t="array" ref="AO144">AnualidadPensionado(AO$1,$E144,$B144, $D144, Hombres!$A$1:$DW$117, Mujeres!$A$1:$DW$117)</f>
        <v>229910.19044825103</v>
      </c>
      <c r="AP144" s="48" cm="1">
        <f t="array" ref="AP144">AnualidadPensionado(AP$1,$E144,$B144, $D144, Hombres!$A$1:$DW$117, Mujeres!$A$1:$DW$117)</f>
        <v>173188.45189536974</v>
      </c>
      <c r="AQ144" s="48" cm="1">
        <f t="array" ref="AQ144">AnualidadPensionado(AQ$1,$E144,$B144, $D144, Hombres!$A$1:$DW$117, Mujeres!$A$1:$DW$117)</f>
        <v>125282.68926438967</v>
      </c>
      <c r="AR144" s="48" cm="1">
        <f t="array" ref="AR144">AnualidadPensionado(AR$1,$E144,$B144, $D144, Hombres!$A$1:$DW$117, Mujeres!$A$1:$DW$117)</f>
        <v>86529.137190088324</v>
      </c>
      <c r="AS144" s="48" cm="1">
        <f t="array" ref="AS144">AnualidadPensionado(AS$1,$E144,$B144, $D144, Hombres!$A$1:$DW$117, Mujeres!$A$1:$DW$117)</f>
        <v>56668.56092608707</v>
      </c>
      <c r="AT144" s="48" cm="1">
        <f t="array" ref="AT144">AnualidadPensionado(AT$1,$E144,$B144, $D144, Hombres!$A$1:$DW$117, Mujeres!$A$1:$DW$117)</f>
        <v>34906.242843964443</v>
      </c>
      <c r="AU144" s="48" cm="1">
        <f t="array" ref="AU144">AnualidadPensionado(AU$1,$E144,$B144, $D144, Hombres!$A$1:$DW$117, Mujeres!$A$1:$DW$117)</f>
        <v>20031.076085513876</v>
      </c>
      <c r="AV144" s="48" cm="1">
        <f t="array" ref="AV144">AnualidadPensionado(AV$1,$E144,$B144, $D144, Hombres!$A$1:$DW$117, Mujeres!$A$1:$DW$117)</f>
        <v>10586.968476339303</v>
      </c>
      <c r="AW144" s="48" cm="1">
        <f t="array" ref="AW144">AnualidadPensionado(AW$1,$E144,$B144, $D144, Hombres!$A$1:$DW$117, Mujeres!$A$1:$DW$117)</f>
        <v>5080.991171770067</v>
      </c>
      <c r="AX144" s="48" cm="1">
        <f t="array" ref="AX144">AnualidadPensionado(AX$1,$E144,$B144, $D144, Hombres!$A$1:$DW$117, Mujeres!$A$1:$DW$117)</f>
        <v>2175.0128689698131</v>
      </c>
      <c r="AY144" s="48" cm="1">
        <f t="array" ref="AY144">AnualidadPensionado(AY$1,$E144,$B144, $D144, Hombres!$A$1:$DW$117, Mujeres!$A$1:$DW$117)</f>
        <v>811.4674841612167</v>
      </c>
      <c r="AZ144" s="48" cm="1">
        <f t="array" ref="AZ144">AnualidadPensionado(AZ$1,$E144,$B144, $D144, Hombres!$A$1:$DW$117, Mujeres!$A$1:$DW$117)</f>
        <v>255.78172438017552</v>
      </c>
      <c r="BA144" s="48" cm="1">
        <f t="array" ref="BA144">AnualidadPensionado(BA$1,$E144,$B144, $D144, Hombres!$A$1:$DW$117, Mujeres!$A$1:$DW$117)</f>
        <v>65.142401064666444</v>
      </c>
      <c r="BB144" s="48" cm="1">
        <f t="array" ref="BB144">AnualidadPensionado(BB$1,$E144,$B144, $D144, Hombres!$A$1:$DW$117, Mujeres!$A$1:$DW$117)</f>
        <v>12.495104786084772</v>
      </c>
      <c r="BC144" s="48" cm="1">
        <f t="array" ref="BC144">AnualidadPensionado(BC$1,$E144,$B144, $D144, Hombres!$A$1:$DW$117, Mujeres!$A$1:$DW$117)</f>
        <v>1.5875234675781869</v>
      </c>
      <c r="BD144" s="48" cm="1">
        <f t="array" ref="BD144">AnualidadPensionado(BD$1,$E144,$B144, $D144, Hombres!$A$1:$DW$117, Mujeres!$A$1:$DW$117)</f>
        <v>0</v>
      </c>
      <c r="BE144" s="48" cm="1">
        <f t="array" ref="BE144">AnualidadPensionado(BE$1,$E144,$B144, $D144, Hombres!$A$1:$DW$117, Mujeres!$A$1:$DW$117)</f>
        <v>0</v>
      </c>
      <c r="BF144" s="48" cm="1">
        <f t="array" ref="BF144">AnualidadPensionado(BF$1,$E144,$B144, $D144, Hombres!$A$1:$DW$117, Mujeres!$A$1:$DW$117)</f>
        <v>0</v>
      </c>
      <c r="BG144" s="48" cm="1">
        <f t="array" ref="BG144">AnualidadPensionado(BG$1,$E144,$B144, $D144, Hombres!$A$1:$DW$117, Mujeres!$A$1:$DW$117)</f>
        <v>0</v>
      </c>
      <c r="BH144" s="48" cm="1">
        <f t="array" ref="BH144">AnualidadPensionado(BH$1,$E144,$B144, $D144, Hombres!$A$1:$DW$117, Mujeres!$A$1:$DW$117)</f>
        <v>0</v>
      </c>
      <c r="BI144" s="48" cm="1">
        <f t="array" ref="BI144">AnualidadPensionado(BI$1,$E144,$B144, $D144, Hombres!$A$1:$DW$117, Mujeres!$A$1:$DW$117)</f>
        <v>0</v>
      </c>
      <c r="BJ144" s="48" cm="1">
        <f t="array" ref="BJ144">AnualidadPensionado(BJ$1,$E144,$B144, $D144, Hombres!$A$1:$DW$117, Mujeres!$A$1:$DW$117)</f>
        <v>0</v>
      </c>
      <c r="BK144" s="48" cm="1">
        <f t="array" ref="BK144">AnualidadPensionado(BK$1,$E144,$B144, $D144, Hombres!$A$1:$DW$117, Mujeres!$A$1:$DW$117)</f>
        <v>0</v>
      </c>
      <c r="BL144" s="48" cm="1">
        <f t="array" ref="BL144">AnualidadPensionado(BL$1,$E144,$B144, $D144, Hombres!$A$1:$DW$117, Mujeres!$A$1:$DW$117)</f>
        <v>0</v>
      </c>
      <c r="BM144" s="48" cm="1">
        <f t="array" ref="BM144">AnualidadPensionado(BM$1,$E144,$B144, $D144, Hombres!$A$1:$DW$117, Mujeres!$A$1:$DW$117)</f>
        <v>0</v>
      </c>
      <c r="BN144" s="48" cm="1">
        <f t="array" ref="BN144">AnualidadPensionado(BN$1,$E144,$B144, $D144, Hombres!$A$1:$DW$117, Mujeres!$A$1:$DW$117)</f>
        <v>0</v>
      </c>
      <c r="BO144" s="48" cm="1">
        <f t="array" ref="BO144">AnualidadPensionado(BO$1,$E144,$B144, $D144, Hombres!$A$1:$DW$117, Mujeres!$A$1:$DW$117)</f>
        <v>0</v>
      </c>
      <c r="BP144" s="48" cm="1">
        <f t="array" ref="BP144">AnualidadPensionado(BP$1,$E144,$B144, $D144, Hombres!$A$1:$DW$117, Mujeres!$A$1:$DW$117)</f>
        <v>0</v>
      </c>
      <c r="BQ144" s="48" cm="1">
        <f t="array" ref="BQ144">AnualidadPensionado(BQ$1,$E144,$B144, $D144, Hombres!$A$1:$DW$117, Mujeres!$A$1:$DW$117)</f>
        <v>0</v>
      </c>
      <c r="BR144" s="48" cm="1">
        <f t="array" ref="BR144">AnualidadPensionado(BR$1,$E144,$B144, $D144, Hombres!$A$1:$DW$117, Mujeres!$A$1:$DW$117)</f>
        <v>0</v>
      </c>
      <c r="BS144" s="48" cm="1">
        <f t="array" ref="BS144">AnualidadPensionado(BS$1,$E144,$B144, $D144, Hombres!$A$1:$DW$117, Mujeres!$A$1:$DW$117)</f>
        <v>0</v>
      </c>
      <c r="BT144" s="48" cm="1">
        <f t="array" ref="BT144">AnualidadPensionado(BT$1,$E144,$B144, $D144, Hombres!$A$1:$DW$117, Mujeres!$A$1:$DW$117)</f>
        <v>0</v>
      </c>
      <c r="BU144" s="48" cm="1">
        <f t="array" ref="BU144">AnualidadPensionado(BU$1,$E144,$B144, $D144, Hombres!$A$1:$DW$117, Mujeres!$A$1:$DW$117)</f>
        <v>0</v>
      </c>
      <c r="BV144" s="48" cm="1">
        <f t="array" ref="BV144">AnualidadPensionado(BV$1,$E144,$B144, $D144, Hombres!$A$1:$DW$117, Mujeres!$A$1:$DW$117)</f>
        <v>0</v>
      </c>
      <c r="BW144" s="48" cm="1">
        <f t="array" ref="BW144">AnualidadPensionado(BW$1,$E144,$B144, $D144, Hombres!$A$1:$DW$117, Mujeres!$A$1:$DW$117)</f>
        <v>0</v>
      </c>
      <c r="BX144" s="48" cm="1">
        <f t="array" ref="BX144">AnualidadPensionado(BX$1,$E144,$B144, $D144, Hombres!$A$1:$DW$117, Mujeres!$A$1:$DW$117)</f>
        <v>0</v>
      </c>
      <c r="BY144" s="48" cm="1">
        <f t="array" ref="BY144">AnualidadPensionado(BY$1,$E144,$B144, $D144, Hombres!$A$1:$DW$117, Mujeres!$A$1:$DW$117)</f>
        <v>0</v>
      </c>
      <c r="BZ144" s="48" cm="1">
        <f t="array" ref="BZ144">AnualidadPensionado(BZ$1,$E144,$B144, $D144, Hombres!$A$1:$DW$117, Mujeres!$A$1:$DW$117)</f>
        <v>0</v>
      </c>
      <c r="CA144" s="48" cm="1">
        <f t="array" ref="CA144">AnualidadPensionado(CA$1,$E144,$B144, $D144, Hombres!$A$1:$DW$117, Mujeres!$A$1:$DW$117)</f>
        <v>0</v>
      </c>
      <c r="CB144" s="48" cm="1">
        <f t="array" ref="CB144">AnualidadPensionado(CB$1,$E144,$B144, $D144, Hombres!$A$1:$DW$117, Mujeres!$A$1:$DW$117)</f>
        <v>0</v>
      </c>
      <c r="CC144" s="48" cm="1">
        <f t="array" ref="CC144">AnualidadPensionado(CC$1,$E144,$B144, $D144, Hombres!$A$1:$DW$117, Mujeres!$A$1:$DW$117)</f>
        <v>0</v>
      </c>
      <c r="CD144" s="48" cm="1">
        <f t="array" ref="CD144">AnualidadPensionado(CD$1,$E144,$B144, $D144, Hombres!$A$1:$DW$117, Mujeres!$A$1:$DW$117)</f>
        <v>0</v>
      </c>
      <c r="CE144" s="48" cm="1">
        <f t="array" ref="CE144">AnualidadPensionado(CE$1,$E144,$B144, $D144, Hombres!$A$1:$DW$117, Mujeres!$A$1:$DW$117)</f>
        <v>0</v>
      </c>
      <c r="CF144" s="48" cm="1">
        <f t="array" ref="CF144">AnualidadPensionado(CF$1,$E144,$B144, $D144, Hombres!$A$1:$DW$117, Mujeres!$A$1:$DW$117)</f>
        <v>0</v>
      </c>
      <c r="CG144" s="48" cm="1">
        <f t="array" ref="CG144">AnualidadPensionado(CG$1,$E144,$B144, $D144, Hombres!$A$1:$DW$117, Mujeres!$A$1:$DW$117)</f>
        <v>0</v>
      </c>
      <c r="CH144" s="48" cm="1">
        <f t="array" ref="CH144">AnualidadPensionado(CH$1,$E144,$B144, $D144, Hombres!$A$1:$DW$117, Mujeres!$A$1:$DW$117)</f>
        <v>0</v>
      </c>
      <c r="CI144" s="48" cm="1">
        <f t="array" ref="CI144">AnualidadPensionado(CI$1,$E144,$B144, $D144, Hombres!$A$1:$DW$117, Mujeres!$A$1:$DW$117)</f>
        <v>0</v>
      </c>
      <c r="CJ144" s="48" cm="1">
        <f t="array" ref="CJ144">AnualidadPensionado(CJ$1,$E144,$B144, $D144, Hombres!$A$1:$DW$117, Mujeres!$A$1:$DW$117)</f>
        <v>0</v>
      </c>
      <c r="CK144" s="48" cm="1">
        <f t="array" ref="CK144">AnualidadPensionado(CK$1,$E144,$B144, $D144, Hombres!$A$1:$DW$117, Mujeres!$A$1:$DW$117)</f>
        <v>0</v>
      </c>
      <c r="CL144" s="48" cm="1">
        <f t="array" ref="CL144">AnualidadPensionado(CL$1,$E144,$B144, $D144, Hombres!$A$1:$DW$117, Mujeres!$A$1:$DW$117)</f>
        <v>0</v>
      </c>
      <c r="CM144" s="48" cm="1">
        <f t="array" ref="CM144">AnualidadPensionado(CM$1,$E144,$B144, $D144, Hombres!$A$1:$DW$117, Mujeres!$A$1:$DW$117)</f>
        <v>0</v>
      </c>
      <c r="CN144" s="48" cm="1">
        <f t="array" ref="CN144">AnualidadPensionado(CN$1,$E144,$B144, $D144, Hombres!$A$1:$DW$117, Mujeres!$A$1:$DW$117)</f>
        <v>0</v>
      </c>
      <c r="CO144" s="48" cm="1">
        <f t="array" ref="CO144">AnualidadPensionado(CO$1,$E144,$B144, $D144, Hombres!$A$1:$DW$117, Mujeres!$A$1:$DW$117)</f>
        <v>0</v>
      </c>
      <c r="CP144" s="48" cm="1">
        <f t="array" ref="CP144">AnualidadPensionado(CP$1,$E144,$B144, $D144, Hombres!$A$1:$DW$117, Mujeres!$A$1:$DW$117)</f>
        <v>0</v>
      </c>
      <c r="CQ144" s="48" cm="1">
        <f t="array" ref="CQ144">AnualidadPensionado(CQ$1,$E144,$B144, $D144, Hombres!$A$1:$DW$117, Mujeres!$A$1:$DW$117)</f>
        <v>0</v>
      </c>
      <c r="CR144" s="48" cm="1">
        <f t="array" ref="CR144">AnualidadPensionado(CR$1,$E144,$B144, $D144, Hombres!$A$1:$DW$117, Mujeres!$A$1:$DW$117)</f>
        <v>0</v>
      </c>
      <c r="CS144" s="48" cm="1">
        <f t="array" ref="CS144">AnualidadPensionado(CS$1,$E144,$B144, $D144, Hombres!$A$1:$DW$117, Mujeres!$A$1:$DW$117)</f>
        <v>0</v>
      </c>
      <c r="CT144" s="48" cm="1">
        <f t="array" ref="CT144">AnualidadPensionado(CT$1,$E144,$B144, $D144, Hombres!$A$1:$DW$117, Mujeres!$A$1:$DW$117)</f>
        <v>0</v>
      </c>
      <c r="CU144" s="48" cm="1">
        <f t="array" ref="CU144">AnualidadPensionado(CU$1,$E144,$B144, $D144, Hombres!$A$1:$DW$117, Mujeres!$A$1:$DW$117)</f>
        <v>0</v>
      </c>
      <c r="CV144" s="48" cm="1">
        <f t="array" ref="CV144">AnualidadPensionado(CV$1,$E144,$B144, $D144, Hombres!$A$1:$DW$117, Mujeres!$A$1:$DW$117)</f>
        <v>0</v>
      </c>
      <c r="CW144" s="48" cm="1">
        <f t="array" ref="CW144">AnualidadPensionado(CW$1,$E144,$B144, $D144, Hombres!$A$1:$DW$117, Mujeres!$A$1:$DW$117)</f>
        <v>0</v>
      </c>
      <c r="CX144" s="48" cm="1">
        <f t="array" ref="CX144">AnualidadPensionado(CX$1,$E144,$B144, $D144, Hombres!$A$1:$DW$117, Mujeres!$A$1:$DW$117)</f>
        <v>0</v>
      </c>
      <c r="CY144" s="48" cm="1">
        <f t="array" ref="CY144">AnualidadPensionado(CY$1,$E144,$B144, $D144, Hombres!$A$1:$DW$117, Mujeres!$A$1:$DW$117)</f>
        <v>0</v>
      </c>
      <c r="DB144" s="21"/>
      <c r="DC144" s="48" cm="1">
        <f t="array" ref="DC144">beneficio_muerte_individual_pensionado(DC$1,$E144,$B144, Hombres!$A$1:$DW$117, Mujeres!$A$1:$DW$117)</f>
        <v>0</v>
      </c>
      <c r="DD144" s="48" cm="1">
        <f t="array" ref="DD144">beneficio_muerte_individual_pensionado(DD$1,$E144,$B144, Hombres!$A$1:$DW$117, Mujeres!$A$1:$DW$117)</f>
        <v>29042.950008510001</v>
      </c>
      <c r="DE144" s="48" cm="1">
        <f t="array" ref="DE144">beneficio_muerte_individual_pensionado(DE$1,$E144,$B144, Hombres!$A$1:$DW$117, Mujeres!$A$1:$DW$117)</f>
        <v>31365.140641089805</v>
      </c>
      <c r="DF144" s="48" cm="1">
        <f t="array" ref="DF144">beneficio_muerte_individual_pensionado(DF$1,$E144,$B144, Hombres!$A$1:$DW$117, Mujeres!$A$1:$DW$117)</f>
        <v>34304.187445156836</v>
      </c>
      <c r="DG144" s="48" cm="1">
        <f t="array" ref="DG144">beneficio_muerte_individual_pensionado(DG$1,$E144,$B144, Hombres!$A$1:$DW$117, Mujeres!$A$1:$DW$117)</f>
        <v>37765.18795564436</v>
      </c>
      <c r="DH144" s="48" cm="1">
        <f t="array" ref="DH144">beneficio_muerte_individual_pensionado(DH$1,$E144,$B144, Hombres!$A$1:$DW$117, Mujeres!$A$1:$DW$117)</f>
        <v>41278.622846399288</v>
      </c>
      <c r="DI144" s="48" cm="1">
        <f t="array" ref="DI144">beneficio_muerte_individual_pensionado(DI$1,$E144,$B144, Hombres!$A$1:$DW$117, Mujeres!$A$1:$DW$117)</f>
        <v>44478.613441512469</v>
      </c>
      <c r="DJ144" s="48" cm="1">
        <f t="array" ref="DJ144">beneficio_muerte_individual_pensionado(DJ$1,$E144,$B144, Hombres!$A$1:$DW$117, Mujeres!$A$1:$DW$117)</f>
        <v>47494.054760301231</v>
      </c>
      <c r="DK144" s="48" cm="1">
        <f t="array" ref="DK144">beneficio_muerte_individual_pensionado(DK$1,$E144,$B144, Hombres!$A$1:$DW$117, Mujeres!$A$1:$DW$117)</f>
        <v>50813.462417852672</v>
      </c>
      <c r="DL144" s="48" cm="1">
        <f t="array" ref="DL144">beneficio_muerte_individual_pensionado(DL$1,$E144,$B144, Hombres!$A$1:$DW$117, Mujeres!$A$1:$DW$117)</f>
        <v>54771.616132487979</v>
      </c>
      <c r="DM144" s="48" cm="1">
        <f t="array" ref="DM144">beneficio_muerte_individual_pensionado(DM$1,$E144,$B144, Hombres!$A$1:$DW$117, Mujeres!$A$1:$DW$117)</f>
        <v>59465.511493390506</v>
      </c>
      <c r="DN144" s="48" cm="1">
        <f t="array" ref="DN144">beneficio_muerte_individual_pensionado(DN$1,$E144,$B144, Hombres!$A$1:$DW$117, Mujeres!$A$1:$DW$117)</f>
        <v>64840.102462921983</v>
      </c>
      <c r="DO144" s="48" cm="1">
        <f t="array" ref="DO144">beneficio_muerte_individual_pensionado(DO$1,$E144,$B144, Hombres!$A$1:$DW$117, Mujeres!$A$1:$DW$117)</f>
        <v>73401.127274002414</v>
      </c>
      <c r="DP144" s="48" cm="1">
        <f t="array" ref="DP144">beneficio_muerte_individual_pensionado(DP$1,$E144,$B144, Hombres!$A$1:$DW$117, Mujeres!$A$1:$DW$117)</f>
        <v>79099.391023234333</v>
      </c>
      <c r="DQ144" s="48" cm="1">
        <f t="array" ref="DQ144">beneficio_muerte_individual_pensionado(DQ$1,$E144,$B144, Hombres!$A$1:$DW$117, Mujeres!$A$1:$DW$117)</f>
        <v>84956.466351476862</v>
      </c>
      <c r="DR144" s="48" cm="1">
        <f t="array" ref="DR144">beneficio_muerte_individual_pensionado(DR$1,$E144,$B144, Hombres!$A$1:$DW$117, Mujeres!$A$1:$DW$117)</f>
        <v>90850.191157508976</v>
      </c>
      <c r="DS144" s="48" cm="1">
        <f t="array" ref="DS144">beneficio_muerte_individual_pensionado(DS$1,$E144,$B144, Hombres!$A$1:$DW$117, Mujeres!$A$1:$DW$117)</f>
        <v>96745.820739494578</v>
      </c>
      <c r="DT144" s="48" cm="1">
        <f t="array" ref="DT144">beneficio_muerte_individual_pensionado(DT$1,$E144,$B144, Hombres!$A$1:$DW$117, Mujeres!$A$1:$DW$117)</f>
        <v>102663.59431305142</v>
      </c>
      <c r="DU144" s="48" cm="1">
        <f t="array" ref="DU144">beneficio_muerte_individual_pensionado(DU$1,$E144,$B144, Hombres!$A$1:$DW$117, Mujeres!$A$1:$DW$117)</f>
        <v>108524.74678464425</v>
      </c>
      <c r="DV144" s="48" cm="1">
        <f t="array" ref="DV144">beneficio_muerte_individual_pensionado(DV$1,$E144,$B144, Hombres!$A$1:$DW$117, Mujeres!$A$1:$DW$117)</f>
        <v>114072.33435597345</v>
      </c>
      <c r="DW144" s="48" cm="1">
        <f t="array" ref="DW144">beneficio_muerte_individual_pensionado(DW$1,$E144,$B144, Hombres!$A$1:$DW$117, Mujeres!$A$1:$DW$117)</f>
        <v>119049.62778138157</v>
      </c>
      <c r="DX144" s="48" cm="1">
        <f t="array" ref="DX144">beneficio_muerte_individual_pensionado(DX$1,$E144,$B144, Hombres!$A$1:$DW$117, Mujeres!$A$1:$DW$117)</f>
        <v>123310.57826246532</v>
      </c>
      <c r="DY144" s="48" cm="1">
        <f t="array" ref="DY144">beneficio_muerte_individual_pensionado(DY$1,$E144,$B144, Hombres!$A$1:$DW$117, Mujeres!$A$1:$DW$117)</f>
        <v>126763.57657938333</v>
      </c>
      <c r="DZ144" s="48" cm="1">
        <f t="array" ref="DZ144">beneficio_muerte_individual_pensionado(DZ$1,$E144,$B144, Hombres!$A$1:$DW$117, Mujeres!$A$1:$DW$117)</f>
        <v>129209.09179321831</v>
      </c>
      <c r="EA144" s="48" cm="1">
        <f t="array" ref="EA144">beneficio_muerte_individual_pensionado(EA$1,$E144,$B144, Hombres!$A$1:$DW$117, Mujeres!$A$1:$DW$117)</f>
        <v>130331.17874406303</v>
      </c>
      <c r="EB144" s="48" cm="1">
        <f t="array" ref="EB144">beneficio_muerte_individual_pensionado(EB$1,$E144,$B144, Hombres!$A$1:$DW$117, Mujeres!$A$1:$DW$117)</f>
        <v>129881.04796056177</v>
      </c>
      <c r="EC144" s="48" cm="1">
        <f t="array" ref="EC144">beneficio_muerte_individual_pensionado(EC$1,$E144,$B144, Hombres!$A$1:$DW$117, Mujeres!$A$1:$DW$117)</f>
        <v>127739.87059614298</v>
      </c>
      <c r="ED144" s="48" cm="1">
        <f t="array" ref="ED144">beneficio_muerte_individual_pensionado(ED$1,$E144,$B144, Hombres!$A$1:$DW$117, Mujeres!$A$1:$DW$117)</f>
        <v>123828.76902464546</v>
      </c>
      <c r="EE144" s="48" cm="1">
        <f t="array" ref="EE144">beneficio_muerte_individual_pensionado(EE$1,$E144,$B144, Hombres!$A$1:$DW$117, Mujeres!$A$1:$DW$117)</f>
        <v>118063.14887616091</v>
      </c>
      <c r="EF144" s="48" cm="1">
        <f t="array" ref="EF144">beneficio_muerte_individual_pensionado(EF$1,$E144,$B144, Hombres!$A$1:$DW$117, Mujeres!$A$1:$DW$117)</f>
        <v>110401.75481022487</v>
      </c>
      <c r="EG144" s="48" cm="1">
        <f t="array" ref="EG144">beneficio_muerte_individual_pensionado(EG$1,$E144,$B144, Hombres!$A$1:$DW$117, Mujeres!$A$1:$DW$117)</f>
        <v>100976.24549689959</v>
      </c>
      <c r="EH144" s="48" cm="1">
        <f t="array" ref="EH144">beneficio_muerte_individual_pensionado(EH$1,$E144,$B144, Hombres!$A$1:$DW$117, Mujeres!$A$1:$DW$117)</f>
        <v>90099.881689173475</v>
      </c>
      <c r="EI144" s="48" cm="1">
        <f t="array" ref="EI144">beneficio_muerte_individual_pensionado(EI$1,$E144,$B144, Hombres!$A$1:$DW$117, Mujeres!$A$1:$DW$117)</f>
        <v>78187.356186650693</v>
      </c>
      <c r="EJ144" s="48" cm="1">
        <f t="array" ref="EJ144">beneficio_muerte_individual_pensionado(EJ$1,$E144,$B144, Hombres!$A$1:$DW$117, Mujeres!$A$1:$DW$117)</f>
        <v>65721.725853867727</v>
      </c>
      <c r="EK144" s="48" cm="1">
        <f t="array" ref="EK144">beneficio_muerte_individual_pensionado(EK$1,$E144,$B144, Hombres!$A$1:$DW$117, Mujeres!$A$1:$DW$117)</f>
        <v>53252.56336492081</v>
      </c>
      <c r="EL144" s="48" cm="1">
        <f t="array" ref="EL144">beneficio_muerte_individual_pensionado(EL$1,$E144,$B144, Hombres!$A$1:$DW$117, Mujeres!$A$1:$DW$117)</f>
        <v>41377.809440107158</v>
      </c>
      <c r="EM144" s="48" cm="1">
        <f t="array" ref="EM144">beneficio_muerte_individual_pensionado(EM$1,$E144,$B144, Hombres!$A$1:$DW$117, Mujeres!$A$1:$DW$117)</f>
        <v>30654.316132842956</v>
      </c>
      <c r="EN144" s="48" cm="1">
        <f t="array" ref="EN144">beneficio_muerte_individual_pensionado(EN$1,$E144,$B144, Hombres!$A$1:$DW$117, Mujeres!$A$1:$DW$117)</f>
        <v>21503.697797178167</v>
      </c>
      <c r="EO144" s="48" cm="1">
        <f t="array" ref="EO144">beneficio_muerte_individual_pensionado(EO$1,$E144,$B144, Hombres!$A$1:$DW$117, Mujeres!$A$1:$DW$117)</f>
        <v>14164.111933055176</v>
      </c>
      <c r="EP144" s="48" cm="1">
        <f t="array" ref="EP144">beneficio_muerte_individual_pensionado(EP$1,$E144,$B144, Hombres!$A$1:$DW$117, Mujeres!$A$1:$DW$117)</f>
        <v>8673.6513457136225</v>
      </c>
      <c r="EQ144" s="48" cm="1">
        <f t="array" ref="EQ144">beneficio_muerte_individual_pensionado(EQ$1,$E144,$B144, Hombres!$A$1:$DW$117, Mujeres!$A$1:$DW$117)</f>
        <v>4880.5497316914407</v>
      </c>
      <c r="ER144" s="48" cm="1">
        <f t="array" ref="ER144">beneficio_muerte_individual_pensionado(ER$1,$E144,$B144, Hombres!$A$1:$DW$117, Mujeres!$A$1:$DW$117)</f>
        <v>2487.6090054483075</v>
      </c>
      <c r="ES144" s="48" cm="1">
        <f t="array" ref="ES144">beneficio_muerte_individual_pensionado(ES$1,$E144,$B144, Hombres!$A$1:$DW$117, Mujeres!$A$1:$DW$117)</f>
        <v>1127.9447306934626</v>
      </c>
      <c r="ET144" s="48" cm="1">
        <f t="array" ref="ET144">beneficio_muerte_individual_pensionado(ET$1,$E144,$B144, Hombres!$A$1:$DW$117, Mujeres!$A$1:$DW$117)</f>
        <v>444.45211496875493</v>
      </c>
      <c r="EU144" s="48" cm="1">
        <f t="array" ref="EU144">beneficio_muerte_individual_pensionado(EU$1,$E144,$B144, Hombres!$A$1:$DW$117, Mujeres!$A$1:$DW$117)</f>
        <v>147.49607470370137</v>
      </c>
      <c r="EV144" s="48" cm="1">
        <f t="array" ref="EV144">beneficio_muerte_individual_pensionado(EV$1,$E144,$B144, Hombres!$A$1:$DW$117, Mujeres!$A$1:$DW$117)</f>
        <v>39.418091435326353</v>
      </c>
      <c r="EW144" s="48" cm="1">
        <f t="array" ref="EW144">beneficio_muerte_individual_pensionado(EW$1,$E144,$B144, Hombres!$A$1:$DW$117, Mujeres!$A$1:$DW$117)</f>
        <v>7.9065169823202384</v>
      </c>
      <c r="EX144" s="48" cm="1">
        <f t="array" ref="EX144">beneficio_muerte_individual_pensionado(EX$1,$E144,$B144, Hombres!$A$1:$DW$117, Mujeres!$A$1:$DW$117)</f>
        <v>1.1132269850897232</v>
      </c>
      <c r="EY144" s="48" cm="1">
        <f t="array" ref="EY144">beneficio_muerte_individual_pensionado(EY$1,$E144,$B144, Hombres!$A$1:$DW$117, Mujeres!$A$1:$DW$117)</f>
        <v>0</v>
      </c>
      <c r="EZ144" s="48" cm="1">
        <f t="array" ref="EZ144">beneficio_muerte_individual_pensionado(EZ$1,$E144,$B144, Hombres!$A$1:$DW$117, Mujeres!$A$1:$DW$117)</f>
        <v>0</v>
      </c>
      <c r="FA144" s="48" cm="1">
        <f t="array" ref="FA144">beneficio_muerte_individual_pensionado(FA$1,$E144,$B144, Hombres!$A$1:$DW$117, Mujeres!$A$1:$DW$117)</f>
        <v>0</v>
      </c>
      <c r="FB144" s="48" cm="1">
        <f t="array" ref="FB144">beneficio_muerte_individual_pensionado(FB$1,$E144,$B144, Hombres!$A$1:$DW$117, Mujeres!$A$1:$DW$117)</f>
        <v>0</v>
      </c>
      <c r="FC144" s="48" cm="1">
        <f t="array" ref="FC144">beneficio_muerte_individual_pensionado(FC$1,$E144,$B144, Hombres!$A$1:$DW$117, Mujeres!$A$1:$DW$117)</f>
        <v>0</v>
      </c>
      <c r="FD144" s="48" cm="1">
        <f t="array" ref="FD144">beneficio_muerte_individual_pensionado(FD$1,$E144,$B144, Hombres!$A$1:$DW$117, Mujeres!$A$1:$DW$117)</f>
        <v>0</v>
      </c>
      <c r="FE144" s="48" cm="1">
        <f t="array" ref="FE144">beneficio_muerte_individual_pensionado(FE$1,$E144,$B144, Hombres!$A$1:$DW$117, Mujeres!$A$1:$DW$117)</f>
        <v>0</v>
      </c>
      <c r="FF144" s="48" cm="1">
        <f t="array" ref="FF144">beneficio_muerte_individual_pensionado(FF$1,$E144,$B144, Hombres!$A$1:$DW$117, Mujeres!$A$1:$DW$117)</f>
        <v>0</v>
      </c>
      <c r="FG144" s="48" cm="1">
        <f t="array" ref="FG144">beneficio_muerte_individual_pensionado(FG$1,$E144,$B144, Hombres!$A$1:$DW$117, Mujeres!$A$1:$DW$117)</f>
        <v>0</v>
      </c>
      <c r="FH144" s="48" cm="1">
        <f t="array" ref="FH144">beneficio_muerte_individual_pensionado(FH$1,$E144,$B144, Hombres!$A$1:$DW$117, Mujeres!$A$1:$DW$117)</f>
        <v>0</v>
      </c>
      <c r="FI144" s="48" cm="1">
        <f t="array" ref="FI144">beneficio_muerte_individual_pensionado(FI$1,$E144,$B144, Hombres!$A$1:$DW$117, Mujeres!$A$1:$DW$117)</f>
        <v>0</v>
      </c>
      <c r="FJ144" s="48" cm="1">
        <f t="array" ref="FJ144">beneficio_muerte_individual_pensionado(FJ$1,$E144,$B144, Hombres!$A$1:$DW$117, Mujeres!$A$1:$DW$117)</f>
        <v>0</v>
      </c>
      <c r="FK144" s="48" cm="1">
        <f t="array" ref="FK144">beneficio_muerte_individual_pensionado(FK$1,$E144,$B144, Hombres!$A$1:$DW$117, Mujeres!$A$1:$DW$117)</f>
        <v>0</v>
      </c>
      <c r="FL144" s="48" cm="1">
        <f t="array" ref="FL144">beneficio_muerte_individual_pensionado(FL$1,$E144,$B144, Hombres!$A$1:$DW$117, Mujeres!$A$1:$DW$117)</f>
        <v>0</v>
      </c>
      <c r="FM144" s="48" cm="1">
        <f t="array" ref="FM144">beneficio_muerte_individual_pensionado(FM$1,$E144,$B144, Hombres!$A$1:$DW$117, Mujeres!$A$1:$DW$117)</f>
        <v>0</v>
      </c>
      <c r="FN144" s="48" cm="1">
        <f t="array" ref="FN144">beneficio_muerte_individual_pensionado(FN$1,$E144,$B144, Hombres!$A$1:$DW$117, Mujeres!$A$1:$DW$117)</f>
        <v>0</v>
      </c>
      <c r="FO144" s="48" cm="1">
        <f t="array" ref="FO144">beneficio_muerte_individual_pensionado(FO$1,$E144,$B144, Hombres!$A$1:$DW$117, Mujeres!$A$1:$DW$117)</f>
        <v>0</v>
      </c>
      <c r="FP144" s="48" cm="1">
        <f t="array" ref="FP144">beneficio_muerte_individual_pensionado(FP$1,$E144,$B144, Hombres!$A$1:$DW$117, Mujeres!$A$1:$DW$117)</f>
        <v>0</v>
      </c>
      <c r="FQ144" s="48" cm="1">
        <f t="array" ref="FQ144">beneficio_muerte_individual_pensionado(FQ$1,$E144,$B144, Hombres!$A$1:$DW$117, Mujeres!$A$1:$DW$117)</f>
        <v>0</v>
      </c>
      <c r="FR144" s="48" cm="1">
        <f t="array" ref="FR144">beneficio_muerte_individual_pensionado(FR$1,$E144,$B144, Hombres!$A$1:$DW$117, Mujeres!$A$1:$DW$117)</f>
        <v>0</v>
      </c>
      <c r="FS144" s="48" cm="1">
        <f t="array" ref="FS144">beneficio_muerte_individual_pensionado(FS$1,$E144,$B144, Hombres!$A$1:$DW$117, Mujeres!$A$1:$DW$117)</f>
        <v>0</v>
      </c>
      <c r="FT144" s="48" cm="1">
        <f t="array" ref="FT144">beneficio_muerte_individual_pensionado(FT$1,$E144,$B144, Hombres!$A$1:$DW$117, Mujeres!$A$1:$DW$117)</f>
        <v>0</v>
      </c>
      <c r="FU144" s="48" cm="1">
        <f t="array" ref="FU144">beneficio_muerte_individual_pensionado(FU$1,$E144,$B144, Hombres!$A$1:$DW$117, Mujeres!$A$1:$DW$117)</f>
        <v>0</v>
      </c>
      <c r="FV144" s="48" cm="1">
        <f t="array" ref="FV144">beneficio_muerte_individual_pensionado(FV$1,$E144,$B144, Hombres!$A$1:$DW$117, Mujeres!$A$1:$DW$117)</f>
        <v>0</v>
      </c>
      <c r="FW144" s="48" cm="1">
        <f t="array" ref="FW144">beneficio_muerte_individual_pensionado(FW$1,$E144,$B144, Hombres!$A$1:$DW$117, Mujeres!$A$1:$DW$117)</f>
        <v>0</v>
      </c>
      <c r="FX144" s="48" cm="1">
        <f t="array" ref="FX144">beneficio_muerte_individual_pensionado(FX$1,$E144,$B144, Hombres!$A$1:$DW$117, Mujeres!$A$1:$DW$117)</f>
        <v>0</v>
      </c>
      <c r="FY144" s="48" cm="1">
        <f t="array" ref="FY144">beneficio_muerte_individual_pensionado(FY$1,$E144,$B144, Hombres!$A$1:$DW$117, Mujeres!$A$1:$DW$117)</f>
        <v>0</v>
      </c>
      <c r="FZ144" s="48" cm="1">
        <f t="array" ref="FZ144">beneficio_muerte_individual_pensionado(FZ$1,$E144,$B144, Hombres!$A$1:$DW$117, Mujeres!$A$1:$DW$117)</f>
        <v>0</v>
      </c>
      <c r="GA144" s="48" cm="1">
        <f t="array" ref="GA144">beneficio_muerte_individual_pensionado(GA$1,$E144,$B144, Hombres!$A$1:$DW$117, Mujeres!$A$1:$DW$117)</f>
        <v>0</v>
      </c>
      <c r="GB144" s="48" cm="1">
        <f t="array" ref="GB144">beneficio_muerte_individual_pensionado(GB$1,$E144,$B144, Hombres!$A$1:$DW$117, Mujeres!$A$1:$DW$117)</f>
        <v>0</v>
      </c>
      <c r="GC144" s="48" cm="1">
        <f t="array" ref="GC144">beneficio_muerte_individual_pensionado(GC$1,$E144,$B144, Hombres!$A$1:$DW$117, Mujeres!$A$1:$DW$117)</f>
        <v>0</v>
      </c>
      <c r="GD144" s="48" cm="1">
        <f t="array" ref="GD144">beneficio_muerte_individual_pensionado(GD$1,$E144,$B144, Hombres!$A$1:$DW$117, Mujeres!$A$1:$DW$117)</f>
        <v>0</v>
      </c>
      <c r="GE144" s="48" cm="1">
        <f t="array" ref="GE144">beneficio_muerte_individual_pensionado(GE$1,$E144,$B144, Hombres!$A$1:$DW$117, Mujeres!$A$1:$DW$117)</f>
        <v>0</v>
      </c>
      <c r="GF144" s="48" cm="1">
        <f t="array" ref="GF144">beneficio_muerte_individual_pensionado(GF$1,$E144,$B144, Hombres!$A$1:$DW$117, Mujeres!$A$1:$DW$117)</f>
        <v>0</v>
      </c>
      <c r="GG144" s="48" cm="1">
        <f t="array" ref="GG144">beneficio_muerte_individual_pensionado(GG$1,$E144,$B144, Hombres!$A$1:$DW$117, Mujeres!$A$1:$DW$117)</f>
        <v>0</v>
      </c>
      <c r="GH144" s="48" cm="1">
        <f t="array" ref="GH144">beneficio_muerte_individual_pensionado(GH$1,$E144,$B144, Hombres!$A$1:$DW$117, Mujeres!$A$1:$DW$117)</f>
        <v>0</v>
      </c>
      <c r="GI144" s="48" cm="1">
        <f t="array" ref="GI144">beneficio_muerte_individual_pensionado(GI$1,$E144,$B144, Hombres!$A$1:$DW$117, Mujeres!$A$1:$DW$117)</f>
        <v>0</v>
      </c>
      <c r="GJ144" s="48" cm="1">
        <f t="array" ref="GJ144">beneficio_muerte_individual_pensionado(GJ$1,$E144,$B144, Hombres!$A$1:$DW$117, Mujeres!$A$1:$DW$117)</f>
        <v>0</v>
      </c>
      <c r="GK144" s="48" cm="1">
        <f t="array" ref="GK144">beneficio_muerte_individual_pensionado(GK$1,$E144,$B144, Hombres!$A$1:$DW$117, Mujeres!$A$1:$DW$117)</f>
        <v>0</v>
      </c>
      <c r="GL144" s="48" cm="1">
        <f t="array" ref="GL144">beneficio_muerte_individual_pensionado(GL$1,$E144,$B144, Hombres!$A$1:$DW$117, Mujeres!$A$1:$DW$117)</f>
        <v>0</v>
      </c>
      <c r="GM144" s="48" cm="1">
        <f t="array" ref="GM144">beneficio_muerte_individual_pensionado(GM$1,$E144,$B144, Hombres!$A$1:$DW$117, Mujeres!$A$1:$DW$117)</f>
        <v>0</v>
      </c>
      <c r="GN144" s="48" cm="1">
        <f t="array" ref="GN144">beneficio_muerte_individual_pensionado(GN$1,$E144,$B144, Hombres!$A$1:$DW$117, Mujeres!$A$1:$DW$117)</f>
        <v>0</v>
      </c>
      <c r="GO144" s="48" cm="1">
        <f t="array" ref="GO144">beneficio_muerte_individual_pensionado(GO$1,$E144,$B144, Hombres!$A$1:$DW$117, Mujeres!$A$1:$DW$117)</f>
        <v>0</v>
      </c>
      <c r="GP144" s="48" cm="1">
        <f t="array" ref="GP144">beneficio_muerte_individual_pensionado(GP$1,$E144,$B144, Hombres!$A$1:$DW$117, Mujeres!$A$1:$DW$117)</f>
        <v>0</v>
      </c>
      <c r="GQ144" s="48" cm="1">
        <f t="array" ref="GQ144">beneficio_muerte_individual_pensionado(GQ$1,$E144,$B144, Hombres!$A$1:$DW$117, Mujeres!$A$1:$DW$117)</f>
        <v>0</v>
      </c>
      <c r="GR144" s="48" cm="1">
        <f t="array" ref="GR144">beneficio_muerte_individual_pensionado(GR$1,$E144,$B144, Hombres!$A$1:$DW$117, Mujeres!$A$1:$DW$117)</f>
        <v>0</v>
      </c>
      <c r="GS144" s="48" cm="1">
        <f t="array" ref="GS144">beneficio_muerte_individual_pensionado(GS$1,$E144,$B144, Hombres!$A$1:$DW$117, Mujeres!$A$1:$DW$117)</f>
        <v>0</v>
      </c>
      <c r="GT144" s="48" cm="1">
        <f t="array" ref="GT144">beneficio_muerte_individual_pensionado(GT$1,$E144,$B144, Hombres!$A$1:$DW$117, Mujeres!$A$1:$DW$117)</f>
        <v>0</v>
      </c>
    </row>
    <row r="145" spans="1:202" x14ac:dyDescent="0.3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8" cm="1">
        <f t="array" ref="H145">AnualidadPensionado(H$1,$E145,$B145, $D145, Hombres!$A$1:$DW$117, Mujeres!$A$1:$DW$117)</f>
        <v>0</v>
      </c>
      <c r="I145" s="48" cm="1">
        <f t="array" ref="I145">AnualidadPensionado(I$1,$E145,$B145, $D145, Hombres!$A$1:$DW$117, Mujeres!$A$1:$DW$117)</f>
        <v>1423120.8067950639</v>
      </c>
      <c r="J145" s="48" cm="1">
        <f t="array" ref="J145">AnualidadPensionado(J$1,$E145,$B145, $D145, Hombres!$A$1:$DW$117, Mujeres!$A$1:$DW$117)</f>
        <v>1448283.1438227256</v>
      </c>
      <c r="K145" s="48" cm="1">
        <f t="array" ref="K145">AnualidadPensionado(K$1,$E145,$B145, $D145, Hombres!$A$1:$DW$117, Mujeres!$A$1:$DW$117)</f>
        <v>1471863.7119685467</v>
      </c>
      <c r="L145" s="48" cm="1">
        <f t="array" ref="L145">AnualidadPensionado(L$1,$E145,$B145, $D145, Hombres!$A$1:$DW$117, Mujeres!$A$1:$DW$117)</f>
        <v>1493642.5672794385</v>
      </c>
      <c r="M145" s="48" cm="1">
        <f t="array" ref="M145">AnualidadPensionado(M$1,$E145,$B145, $D145, Hombres!$A$1:$DW$117, Mujeres!$A$1:$DW$117)</f>
        <v>1513628.7699448918</v>
      </c>
      <c r="N145" s="48" cm="1">
        <f t="array" ref="N145">AnualidadPensionado(N$1,$E145,$B145, $D145, Hombres!$A$1:$DW$117, Mujeres!$A$1:$DW$117)</f>
        <v>1531783.6284687198</v>
      </c>
      <c r="O145" s="48" cm="1">
        <f t="array" ref="O145">AnualidadPensionado(O$1,$E145,$B145, $D145, Hombres!$A$1:$DW$117, Mujeres!$A$1:$DW$117)</f>
        <v>1547762.340545641</v>
      </c>
      <c r="P145" s="48" cm="1">
        <f t="array" ref="P145">AnualidadPensionado(P$1,$E145,$B145, $D145, Hombres!$A$1:$DW$117, Mujeres!$A$1:$DW$117)</f>
        <v>1560938.3856312619</v>
      </c>
      <c r="Q145" s="48" cm="1">
        <f t="array" ref="Q145">AnualidadPensionado(Q$1,$E145,$B145, $D145, Hombres!$A$1:$DW$117, Mujeres!$A$1:$DW$117)</f>
        <v>1570576.6463216071</v>
      </c>
      <c r="R145" s="48" cm="1">
        <f t="array" ref="R145">AnualidadPensionado(R$1,$E145,$B145, $D145, Hombres!$A$1:$DW$117, Mujeres!$A$1:$DW$117)</f>
        <v>1575969.4128471031</v>
      </c>
      <c r="S145" s="48" cm="1">
        <f t="array" ref="S145">AnualidadPensionado(S$1,$E145,$B145, $D145, Hombres!$A$1:$DW$117, Mujeres!$A$1:$DW$117)</f>
        <v>1574729.9223597152</v>
      </c>
      <c r="T145" s="48" cm="1">
        <f t="array" ref="T145">AnualidadPensionado(T$1,$E145,$B145, $D145, Hombres!$A$1:$DW$117, Mujeres!$A$1:$DW$117)</f>
        <v>1568226.648393522</v>
      </c>
      <c r="U145" s="48" cm="1">
        <f t="array" ref="U145">AnualidadPensionado(U$1,$E145,$B145, $D145, Hombres!$A$1:$DW$117, Mujeres!$A$1:$DW$117)</f>
        <v>1555870.313054713</v>
      </c>
      <c r="V145" s="48" cm="1">
        <f t="array" ref="V145">AnualidadPensionado(V$1,$E145,$B145, $D145, Hombres!$A$1:$DW$117, Mujeres!$A$1:$DW$117)</f>
        <v>1537139.6119967024</v>
      </c>
      <c r="W145" s="48" cm="1">
        <f t="array" ref="W145">AnualidadPensionado(W$1,$E145,$B145, $D145, Hombres!$A$1:$DW$117, Mujeres!$A$1:$DW$117)</f>
        <v>1511593.3584717629</v>
      </c>
      <c r="X145" s="48" cm="1">
        <f t="array" ref="X145">AnualidadPensionado(X$1,$E145,$B145, $D145, Hombres!$A$1:$DW$117, Mujeres!$A$1:$DW$117)</f>
        <v>1478775.0840210947</v>
      </c>
      <c r="Y145" s="48" cm="1">
        <f t="array" ref="Y145">AnualidadPensionado(Y$1,$E145,$B145, $D145, Hombres!$A$1:$DW$117, Mujeres!$A$1:$DW$117)</f>
        <v>1438210.4276036655</v>
      </c>
      <c r="Z145" s="48" cm="1">
        <f t="array" ref="Z145">AnualidadPensionado(Z$1,$E145,$B145, $D145, Hombres!$A$1:$DW$117, Mujeres!$A$1:$DW$117)</f>
        <v>1389523.4364292107</v>
      </c>
      <c r="AA145" s="48" cm="1">
        <f t="array" ref="AA145">AnualidadPensionado(AA$1,$E145,$B145, $D145, Hombres!$A$1:$DW$117, Mujeres!$A$1:$DW$117)</f>
        <v>1332576.2167046107</v>
      </c>
      <c r="AB145" s="48" cm="1">
        <f t="array" ref="AB145">AnualidadPensionado(AB$1,$E145,$B145, $D145, Hombres!$A$1:$DW$117, Mujeres!$A$1:$DW$117)</f>
        <v>1267482.6109604444</v>
      </c>
      <c r="AC145" s="48" cm="1">
        <f t="array" ref="AC145">AnualidadPensionado(AC$1,$E145,$B145, $D145, Hombres!$A$1:$DW$117, Mujeres!$A$1:$DW$117)</f>
        <v>1194499.8214869923</v>
      </c>
      <c r="AD145" s="48" cm="1">
        <f t="array" ref="AD145">AnualidadPensionado(AD$1,$E145,$B145, $D145, Hombres!$A$1:$DW$117, Mujeres!$A$1:$DW$117)</f>
        <v>1114051.0743532216</v>
      </c>
      <c r="AE145" s="48" cm="1">
        <f t="array" ref="AE145">AnualidadPensionado(AE$1,$E145,$B145, $D145, Hombres!$A$1:$DW$117, Mujeres!$A$1:$DW$117)</f>
        <v>1026848.9092125992</v>
      </c>
      <c r="AF145" s="48" cm="1">
        <f t="array" ref="AF145">AnualidadPensionado(AF$1,$E145,$B145, $D145, Hombres!$A$1:$DW$117, Mujeres!$A$1:$DW$117)</f>
        <v>934014.15681566519</v>
      </c>
      <c r="AG145" s="48" cm="1">
        <f t="array" ref="AG145">AnualidadPensionado(AG$1,$E145,$B145, $D145, Hombres!$A$1:$DW$117, Mujeres!$A$1:$DW$117)</f>
        <v>837039.06380201248</v>
      </c>
      <c r="AH145" s="48" cm="1">
        <f t="array" ref="AH145">AnualidadPensionado(AH$1,$E145,$B145, $D145, Hombres!$A$1:$DW$117, Mujeres!$A$1:$DW$117)</f>
        <v>737671.43281296198</v>
      </c>
      <c r="AI145" s="48" cm="1">
        <f t="array" ref="AI145">AnualidadPensionado(AI$1,$E145,$B145, $D145, Hombres!$A$1:$DW$117, Mujeres!$A$1:$DW$117)</f>
        <v>637872.64586174372</v>
      </c>
      <c r="AJ145" s="48" cm="1">
        <f t="array" ref="AJ145">AnualidadPensionado(AJ$1,$E145,$B145, $D145, Hombres!$A$1:$DW$117, Mujeres!$A$1:$DW$117)</f>
        <v>539817.76687467087</v>
      </c>
      <c r="AK145" s="48" cm="1">
        <f t="array" ref="AK145">AnualidadPensionado(AK$1,$E145,$B145, $D145, Hombres!$A$1:$DW$117, Mujeres!$A$1:$DW$117)</f>
        <v>445841.40952469781</v>
      </c>
      <c r="AL145" s="48" cm="1">
        <f t="array" ref="AL145">AnualidadPensionado(AL$1,$E145,$B145, $D145, Hombres!$A$1:$DW$117, Mujeres!$A$1:$DW$117)</f>
        <v>358230.36383247038</v>
      </c>
      <c r="AM145" s="48" cm="1">
        <f t="array" ref="AM145">AnualidadPensionado(AM$1,$E145,$B145, $D145, Hombres!$A$1:$DW$117, Mujeres!$A$1:$DW$117)</f>
        <v>278986.92753883306</v>
      </c>
      <c r="AN145" s="48" cm="1">
        <f t="array" ref="AN145">AnualidadPensionado(AN$1,$E145,$B145, $D145, Hombres!$A$1:$DW$117, Mujeres!$A$1:$DW$117)</f>
        <v>209673.11557184166</v>
      </c>
      <c r="AO145" s="48" cm="1">
        <f t="array" ref="AO145">AnualidadPensionado(AO$1,$E145,$B145, $D145, Hombres!$A$1:$DW$117, Mujeres!$A$1:$DW$117)</f>
        <v>151298.27926668627</v>
      </c>
      <c r="AP145" s="48" cm="1">
        <f t="array" ref="AP145">AnualidadPensionado(AP$1,$E145,$B145, $D145, Hombres!$A$1:$DW$117, Mujeres!$A$1:$DW$117)</f>
        <v>104220.35359253072</v>
      </c>
      <c r="AQ145" s="48" cm="1">
        <f t="array" ref="AQ145">AnualidadPensionado(AQ$1,$E145,$B145, $D145, Hombres!$A$1:$DW$117, Mujeres!$A$1:$DW$117)</f>
        <v>68077.168940193427</v>
      </c>
      <c r="AR145" s="48" cm="1">
        <f t="array" ref="AR145">AnualidadPensionado(AR$1,$E145,$B145, $D145, Hombres!$A$1:$DW$117, Mujeres!$A$1:$DW$117)</f>
        <v>41833.389338636996</v>
      </c>
      <c r="AS145" s="48" cm="1">
        <f t="array" ref="AS145">AnualidadPensionado(AS$1,$E145,$B145, $D145, Hombres!$A$1:$DW$117, Mujeres!$A$1:$DW$117)</f>
        <v>23952.414301116773</v>
      </c>
      <c r="AT145" s="48" cm="1">
        <f t="array" ref="AT145">AnualidadPensionado(AT$1,$E145,$B145, $D145, Hombres!$A$1:$DW$117, Mujeres!$A$1:$DW$117)</f>
        <v>12631.582212317038</v>
      </c>
      <c r="AU145" s="48" cm="1">
        <f t="array" ref="AU145">AnualidadPensionado(AU$1,$E145,$B145, $D145, Hombres!$A$1:$DW$117, Mujeres!$A$1:$DW$117)</f>
        <v>6049.8780858476948</v>
      </c>
      <c r="AV145" s="48" cm="1">
        <f t="array" ref="AV145">AnualidadPensionado(AV$1,$E145,$B145, $D145, Hombres!$A$1:$DW$117, Mujeres!$A$1:$DW$117)</f>
        <v>2585.6633300408489</v>
      </c>
      <c r="AW145" s="48" cm="1">
        <f t="array" ref="AW145">AnualidadPensionado(AW$1,$E145,$B145, $D145, Hombres!$A$1:$DW$117, Mujeres!$A$1:$DW$117)</f>
        <v>963.8190457728997</v>
      </c>
      <c r="AX145" s="48" cm="1">
        <f t="array" ref="AX145">AnualidadPensionado(AX$1,$E145,$B145, $D145, Hombres!$A$1:$DW$117, Mujeres!$A$1:$DW$117)</f>
        <v>303.80607030849347</v>
      </c>
      <c r="AY145" s="48" cm="1">
        <f t="array" ref="AY145">AnualidadPensionado(AY$1,$E145,$B145, $D145, Hombres!$A$1:$DW$117, Mujeres!$A$1:$DW$117)</f>
        <v>77.485876160137195</v>
      </c>
      <c r="AZ145" s="48" cm="1">
        <f t="array" ref="AZ145">AnualidadPensionado(AZ$1,$E145,$B145, $D145, Hombres!$A$1:$DW$117, Mujeres!$A$1:$DW$117)</f>
        <v>14.924881830059052</v>
      </c>
      <c r="BA145" s="48" cm="1">
        <f t="array" ref="BA145">AnualidadPensionado(BA$1,$E145,$B145, $D145, Hombres!$A$1:$DW$117, Mujeres!$A$1:$DW$117)</f>
        <v>1.9142119721459492</v>
      </c>
      <c r="BB145" s="48" cm="1">
        <f t="array" ref="BB145">AnualidadPensionado(BB$1,$E145,$B145, $D145, Hombres!$A$1:$DW$117, Mujeres!$A$1:$DW$117)</f>
        <v>0</v>
      </c>
      <c r="BC145" s="48" cm="1">
        <f t="array" ref="BC145">AnualidadPensionado(BC$1,$E145,$B145, $D145, Hombres!$A$1:$DW$117, Mujeres!$A$1:$DW$117)</f>
        <v>0</v>
      </c>
      <c r="BD145" s="48" cm="1">
        <f t="array" ref="BD145">AnualidadPensionado(BD$1,$E145,$B145, $D145, Hombres!$A$1:$DW$117, Mujeres!$A$1:$DW$117)</f>
        <v>0</v>
      </c>
      <c r="BE145" s="48" cm="1">
        <f t="array" ref="BE145">AnualidadPensionado(BE$1,$E145,$B145, $D145, Hombres!$A$1:$DW$117, Mujeres!$A$1:$DW$117)</f>
        <v>0</v>
      </c>
      <c r="BF145" s="48" cm="1">
        <f t="array" ref="BF145">AnualidadPensionado(BF$1,$E145,$B145, $D145, Hombres!$A$1:$DW$117, Mujeres!$A$1:$DW$117)</f>
        <v>0</v>
      </c>
      <c r="BG145" s="48" cm="1">
        <f t="array" ref="BG145">AnualidadPensionado(BG$1,$E145,$B145, $D145, Hombres!$A$1:$DW$117, Mujeres!$A$1:$DW$117)</f>
        <v>0</v>
      </c>
      <c r="BH145" s="48" cm="1">
        <f t="array" ref="BH145">AnualidadPensionado(BH$1,$E145,$B145, $D145, Hombres!$A$1:$DW$117, Mujeres!$A$1:$DW$117)</f>
        <v>0</v>
      </c>
      <c r="BI145" s="48" cm="1">
        <f t="array" ref="BI145">AnualidadPensionado(BI$1,$E145,$B145, $D145, Hombres!$A$1:$DW$117, Mujeres!$A$1:$DW$117)</f>
        <v>0</v>
      </c>
      <c r="BJ145" s="48" cm="1">
        <f t="array" ref="BJ145">AnualidadPensionado(BJ$1,$E145,$B145, $D145, Hombres!$A$1:$DW$117, Mujeres!$A$1:$DW$117)</f>
        <v>0</v>
      </c>
      <c r="BK145" s="48" cm="1">
        <f t="array" ref="BK145">AnualidadPensionado(BK$1,$E145,$B145, $D145, Hombres!$A$1:$DW$117, Mujeres!$A$1:$DW$117)</f>
        <v>0</v>
      </c>
      <c r="BL145" s="48" cm="1">
        <f t="array" ref="BL145">AnualidadPensionado(BL$1,$E145,$B145, $D145, Hombres!$A$1:$DW$117, Mujeres!$A$1:$DW$117)</f>
        <v>0</v>
      </c>
      <c r="BM145" s="48" cm="1">
        <f t="array" ref="BM145">AnualidadPensionado(BM$1,$E145,$B145, $D145, Hombres!$A$1:$DW$117, Mujeres!$A$1:$DW$117)</f>
        <v>0</v>
      </c>
      <c r="BN145" s="48" cm="1">
        <f t="array" ref="BN145">AnualidadPensionado(BN$1,$E145,$B145, $D145, Hombres!$A$1:$DW$117, Mujeres!$A$1:$DW$117)</f>
        <v>0</v>
      </c>
      <c r="BO145" s="48" cm="1">
        <f t="array" ref="BO145">AnualidadPensionado(BO$1,$E145,$B145, $D145, Hombres!$A$1:$DW$117, Mujeres!$A$1:$DW$117)</f>
        <v>0</v>
      </c>
      <c r="BP145" s="48" cm="1">
        <f t="array" ref="BP145">AnualidadPensionado(BP$1,$E145,$B145, $D145, Hombres!$A$1:$DW$117, Mujeres!$A$1:$DW$117)</f>
        <v>0</v>
      </c>
      <c r="BQ145" s="48" cm="1">
        <f t="array" ref="BQ145">AnualidadPensionado(BQ$1,$E145,$B145, $D145, Hombres!$A$1:$DW$117, Mujeres!$A$1:$DW$117)</f>
        <v>0</v>
      </c>
      <c r="BR145" s="48" cm="1">
        <f t="array" ref="BR145">AnualidadPensionado(BR$1,$E145,$B145, $D145, Hombres!$A$1:$DW$117, Mujeres!$A$1:$DW$117)</f>
        <v>0</v>
      </c>
      <c r="BS145" s="48" cm="1">
        <f t="array" ref="BS145">AnualidadPensionado(BS$1,$E145,$B145, $D145, Hombres!$A$1:$DW$117, Mujeres!$A$1:$DW$117)</f>
        <v>0</v>
      </c>
      <c r="BT145" s="48" cm="1">
        <f t="array" ref="BT145">AnualidadPensionado(BT$1,$E145,$B145, $D145, Hombres!$A$1:$DW$117, Mujeres!$A$1:$DW$117)</f>
        <v>0</v>
      </c>
      <c r="BU145" s="48" cm="1">
        <f t="array" ref="BU145">AnualidadPensionado(BU$1,$E145,$B145, $D145, Hombres!$A$1:$DW$117, Mujeres!$A$1:$DW$117)</f>
        <v>0</v>
      </c>
      <c r="BV145" s="48" cm="1">
        <f t="array" ref="BV145">AnualidadPensionado(BV$1,$E145,$B145, $D145, Hombres!$A$1:$DW$117, Mujeres!$A$1:$DW$117)</f>
        <v>0</v>
      </c>
      <c r="BW145" s="48" cm="1">
        <f t="array" ref="BW145">AnualidadPensionado(BW$1,$E145,$B145, $D145, Hombres!$A$1:$DW$117, Mujeres!$A$1:$DW$117)</f>
        <v>0</v>
      </c>
      <c r="BX145" s="48" cm="1">
        <f t="array" ref="BX145">AnualidadPensionado(BX$1,$E145,$B145, $D145, Hombres!$A$1:$DW$117, Mujeres!$A$1:$DW$117)</f>
        <v>0</v>
      </c>
      <c r="BY145" s="48" cm="1">
        <f t="array" ref="BY145">AnualidadPensionado(BY$1,$E145,$B145, $D145, Hombres!$A$1:$DW$117, Mujeres!$A$1:$DW$117)</f>
        <v>0</v>
      </c>
      <c r="BZ145" s="48" cm="1">
        <f t="array" ref="BZ145">AnualidadPensionado(BZ$1,$E145,$B145, $D145, Hombres!$A$1:$DW$117, Mujeres!$A$1:$DW$117)</f>
        <v>0</v>
      </c>
      <c r="CA145" s="48" cm="1">
        <f t="array" ref="CA145">AnualidadPensionado(CA$1,$E145,$B145, $D145, Hombres!$A$1:$DW$117, Mujeres!$A$1:$DW$117)</f>
        <v>0</v>
      </c>
      <c r="CB145" s="48" cm="1">
        <f t="array" ref="CB145">AnualidadPensionado(CB$1,$E145,$B145, $D145, Hombres!$A$1:$DW$117, Mujeres!$A$1:$DW$117)</f>
        <v>0</v>
      </c>
      <c r="CC145" s="48" cm="1">
        <f t="array" ref="CC145">AnualidadPensionado(CC$1,$E145,$B145, $D145, Hombres!$A$1:$DW$117, Mujeres!$A$1:$DW$117)</f>
        <v>0</v>
      </c>
      <c r="CD145" s="48" cm="1">
        <f t="array" ref="CD145">AnualidadPensionado(CD$1,$E145,$B145, $D145, Hombres!$A$1:$DW$117, Mujeres!$A$1:$DW$117)</f>
        <v>0</v>
      </c>
      <c r="CE145" s="48" cm="1">
        <f t="array" ref="CE145">AnualidadPensionado(CE$1,$E145,$B145, $D145, Hombres!$A$1:$DW$117, Mujeres!$A$1:$DW$117)</f>
        <v>0</v>
      </c>
      <c r="CF145" s="48" cm="1">
        <f t="array" ref="CF145">AnualidadPensionado(CF$1,$E145,$B145, $D145, Hombres!$A$1:$DW$117, Mujeres!$A$1:$DW$117)</f>
        <v>0</v>
      </c>
      <c r="CG145" s="48" cm="1">
        <f t="array" ref="CG145">AnualidadPensionado(CG$1,$E145,$B145, $D145, Hombres!$A$1:$DW$117, Mujeres!$A$1:$DW$117)</f>
        <v>0</v>
      </c>
      <c r="CH145" s="48" cm="1">
        <f t="array" ref="CH145">AnualidadPensionado(CH$1,$E145,$B145, $D145, Hombres!$A$1:$DW$117, Mujeres!$A$1:$DW$117)</f>
        <v>0</v>
      </c>
      <c r="CI145" s="48" cm="1">
        <f t="array" ref="CI145">AnualidadPensionado(CI$1,$E145,$B145, $D145, Hombres!$A$1:$DW$117, Mujeres!$A$1:$DW$117)</f>
        <v>0</v>
      </c>
      <c r="CJ145" s="48" cm="1">
        <f t="array" ref="CJ145">AnualidadPensionado(CJ$1,$E145,$B145, $D145, Hombres!$A$1:$DW$117, Mujeres!$A$1:$DW$117)</f>
        <v>0</v>
      </c>
      <c r="CK145" s="48" cm="1">
        <f t="array" ref="CK145">AnualidadPensionado(CK$1,$E145,$B145, $D145, Hombres!$A$1:$DW$117, Mujeres!$A$1:$DW$117)</f>
        <v>0</v>
      </c>
      <c r="CL145" s="48" cm="1">
        <f t="array" ref="CL145">AnualidadPensionado(CL$1,$E145,$B145, $D145, Hombres!$A$1:$DW$117, Mujeres!$A$1:$DW$117)</f>
        <v>0</v>
      </c>
      <c r="CM145" s="48" cm="1">
        <f t="array" ref="CM145">AnualidadPensionado(CM$1,$E145,$B145, $D145, Hombres!$A$1:$DW$117, Mujeres!$A$1:$DW$117)</f>
        <v>0</v>
      </c>
      <c r="CN145" s="48" cm="1">
        <f t="array" ref="CN145">AnualidadPensionado(CN$1,$E145,$B145, $D145, Hombres!$A$1:$DW$117, Mujeres!$A$1:$DW$117)</f>
        <v>0</v>
      </c>
      <c r="CO145" s="48" cm="1">
        <f t="array" ref="CO145">AnualidadPensionado(CO$1,$E145,$B145, $D145, Hombres!$A$1:$DW$117, Mujeres!$A$1:$DW$117)</f>
        <v>0</v>
      </c>
      <c r="CP145" s="48" cm="1">
        <f t="array" ref="CP145">AnualidadPensionado(CP$1,$E145,$B145, $D145, Hombres!$A$1:$DW$117, Mujeres!$A$1:$DW$117)</f>
        <v>0</v>
      </c>
      <c r="CQ145" s="48" cm="1">
        <f t="array" ref="CQ145">AnualidadPensionado(CQ$1,$E145,$B145, $D145, Hombres!$A$1:$DW$117, Mujeres!$A$1:$DW$117)</f>
        <v>0</v>
      </c>
      <c r="CR145" s="48" cm="1">
        <f t="array" ref="CR145">AnualidadPensionado(CR$1,$E145,$B145, $D145, Hombres!$A$1:$DW$117, Mujeres!$A$1:$DW$117)</f>
        <v>0</v>
      </c>
      <c r="CS145" s="48" cm="1">
        <f t="array" ref="CS145">AnualidadPensionado(CS$1,$E145,$B145, $D145, Hombres!$A$1:$DW$117, Mujeres!$A$1:$DW$117)</f>
        <v>0</v>
      </c>
      <c r="CT145" s="48" cm="1">
        <f t="array" ref="CT145">AnualidadPensionado(CT$1,$E145,$B145, $D145, Hombres!$A$1:$DW$117, Mujeres!$A$1:$DW$117)</f>
        <v>0</v>
      </c>
      <c r="CU145" s="48" cm="1">
        <f t="array" ref="CU145">AnualidadPensionado(CU$1,$E145,$B145, $D145, Hombres!$A$1:$DW$117, Mujeres!$A$1:$DW$117)</f>
        <v>0</v>
      </c>
      <c r="CV145" s="48" cm="1">
        <f t="array" ref="CV145">AnualidadPensionado(CV$1,$E145,$B145, $D145, Hombres!$A$1:$DW$117, Mujeres!$A$1:$DW$117)</f>
        <v>0</v>
      </c>
      <c r="CW145" s="48" cm="1">
        <f t="array" ref="CW145">AnualidadPensionado(CW$1,$E145,$B145, $D145, Hombres!$A$1:$DW$117, Mujeres!$A$1:$DW$117)</f>
        <v>0</v>
      </c>
      <c r="CX145" s="48" cm="1">
        <f t="array" ref="CX145">AnualidadPensionado(CX$1,$E145,$B145, $D145, Hombres!$A$1:$DW$117, Mujeres!$A$1:$DW$117)</f>
        <v>0</v>
      </c>
      <c r="CY145" s="48" cm="1">
        <f t="array" ref="CY145">AnualidadPensionado(CY$1,$E145,$B145, $D145, Hombres!$A$1:$DW$117, Mujeres!$A$1:$DW$117)</f>
        <v>0</v>
      </c>
      <c r="DB145" s="21"/>
      <c r="DC145" s="48" cm="1">
        <f t="array" ref="DC145">beneficio_muerte_individual_pensionado(DC$1,$E145,$B145, Hombres!$A$1:$DW$117, Mujeres!$A$1:$DW$117)</f>
        <v>0</v>
      </c>
      <c r="DD145" s="48" cm="1">
        <f t="array" ref="DD145">beneficio_muerte_individual_pensionado(DD$1,$E145,$B145, Hombres!$A$1:$DW$117, Mujeres!$A$1:$DW$117)</f>
        <v>36102.390878399994</v>
      </c>
      <c r="DE145" s="48" cm="1">
        <f t="array" ref="DE145">beneficio_muerte_individual_pensionado(DE$1,$E145,$B145, Hombres!$A$1:$DW$117, Mujeres!$A$1:$DW$117)</f>
        <v>39650.780474417836</v>
      </c>
      <c r="DF145" s="48" cm="1">
        <f t="array" ref="DF145">beneficio_muerte_individual_pensionado(DF$1,$E145,$B145, Hombres!$A$1:$DW$117, Mujeres!$A$1:$DW$117)</f>
        <v>43352.741523412391</v>
      </c>
      <c r="DG145" s="48" cm="1">
        <f t="array" ref="DG145">beneficio_muerte_individual_pensionado(DG$1,$E145,$B145, Hombres!$A$1:$DW$117, Mujeres!$A$1:$DW$117)</f>
        <v>46736.236138720138</v>
      </c>
      <c r="DH145" s="48" cm="1">
        <f t="array" ref="DH145">beneficio_muerte_individual_pensionado(DH$1,$E145,$B145, Hombres!$A$1:$DW$117, Mujeres!$A$1:$DW$117)</f>
        <v>49824.526795654274</v>
      </c>
      <c r="DI145" s="48" cm="1">
        <f t="array" ref="DI145">beneficio_muerte_individual_pensionado(DI$1,$E145,$B145, Hombres!$A$1:$DW$117, Mujeres!$A$1:$DW$117)</f>
        <v>53135.96674974409</v>
      </c>
      <c r="DJ145" s="48" cm="1">
        <f t="array" ref="DJ145">beneficio_muerte_individual_pensionado(DJ$1,$E145,$B145, Hombres!$A$1:$DW$117, Mujeres!$A$1:$DW$117)</f>
        <v>57147.874548630156</v>
      </c>
      <c r="DK145" s="48" cm="1">
        <f t="array" ref="DK145">beneficio_muerte_individual_pensionado(DK$1,$E145,$B145, Hombres!$A$1:$DW$117, Mujeres!$A$1:$DW$117)</f>
        <v>62027.561685197543</v>
      </c>
      <c r="DL145" s="48" cm="1">
        <f t="array" ref="DL145">beneficio_muerte_individual_pensionado(DL$1,$E145,$B145, Hombres!$A$1:$DW$117, Mujeres!$A$1:$DW$117)</f>
        <v>67595.785983587484</v>
      </c>
      <c r="DM145" s="48" cm="1">
        <f t="array" ref="DM145">beneficio_muerte_individual_pensionado(DM$1,$E145,$B145, Hombres!$A$1:$DW$117, Mujeres!$A$1:$DW$117)</f>
        <v>76240.78305212225</v>
      </c>
      <c r="DN145" s="48" cm="1">
        <f t="array" ref="DN145">beneficio_muerte_individual_pensionado(DN$1,$E145,$B145, Hombres!$A$1:$DW$117, Mujeres!$A$1:$DW$117)</f>
        <v>81894.930229977908</v>
      </c>
      <c r="DO145" s="48" cm="1">
        <f t="array" ref="DO145">beneficio_muerte_individual_pensionado(DO$1,$E145,$B145, Hombres!$A$1:$DW$117, Mujeres!$A$1:$DW$117)</f>
        <v>87768.220046543312</v>
      </c>
      <c r="DP145" s="48" cm="1">
        <f t="array" ref="DP145">beneficio_muerte_individual_pensionado(DP$1,$E145,$B145, Hombres!$A$1:$DW$117, Mujeres!$A$1:$DW$117)</f>
        <v>93808.496054772448</v>
      </c>
      <c r="DQ145" s="48" cm="1">
        <f t="array" ref="DQ145">beneficio_muerte_individual_pensionado(DQ$1,$E145,$B145, Hombres!$A$1:$DW$117, Mujeres!$A$1:$DW$117)</f>
        <v>99829.223849511633</v>
      </c>
      <c r="DR145" s="48" cm="1">
        <f t="array" ref="DR145">beneficio_muerte_individual_pensionado(DR$1,$E145,$B145, Hombres!$A$1:$DW$117, Mujeres!$A$1:$DW$117)</f>
        <v>105699.68830195005</v>
      </c>
      <c r="DS145" s="48" cm="1">
        <f t="array" ref="DS145">beneficio_muerte_individual_pensionado(DS$1,$E145,$B145, Hombres!$A$1:$DW$117, Mujeres!$A$1:$DW$117)</f>
        <v>111383.5551397372</v>
      </c>
      <c r="DT145" s="48" cm="1">
        <f t="array" ref="DT145">beneficio_muerte_individual_pensionado(DT$1,$E145,$B145, Hombres!$A$1:$DW$117, Mujeres!$A$1:$DW$117)</f>
        <v>116803.16973852413</v>
      </c>
      <c r="DU145" s="48" cm="1">
        <f t="array" ref="DU145">beneficio_muerte_individual_pensionado(DU$1,$E145,$B145, Hombres!$A$1:$DW$117, Mujeres!$A$1:$DW$117)</f>
        <v>121769.87297005892</v>
      </c>
      <c r="DV145" s="48" cm="1">
        <f t="array" ref="DV145">beneficio_muerte_individual_pensionado(DV$1,$E145,$B145, Hombres!$A$1:$DW$117, Mujeres!$A$1:$DW$117)</f>
        <v>125975.18000039645</v>
      </c>
      <c r="DW145" s="48" cm="1">
        <f t="array" ref="DW145">beneficio_muerte_individual_pensionado(DW$1,$E145,$B145, Hombres!$A$1:$DW$117, Mujeres!$A$1:$DW$117)</f>
        <v>129187.41835847232</v>
      </c>
      <c r="DX145" s="48" cm="1">
        <f t="array" ref="DX145">beneficio_muerte_individual_pensionado(DX$1,$E145,$B145, Hombres!$A$1:$DW$117, Mujeres!$A$1:$DW$117)</f>
        <v>131274.59108480046</v>
      </c>
      <c r="DY145" s="48" cm="1">
        <f t="array" ref="DY145">beneficio_muerte_individual_pensionado(DY$1,$E145,$B145, Hombres!$A$1:$DW$117, Mujeres!$A$1:$DW$117)</f>
        <v>132094.15260327334</v>
      </c>
      <c r="DZ145" s="48" cm="1">
        <f t="array" ref="DZ145">beneficio_muerte_individual_pensionado(DZ$1,$E145,$B145, Hombres!$A$1:$DW$117, Mujeres!$A$1:$DW$117)</f>
        <v>131430.66310441613</v>
      </c>
      <c r="EA145" s="48" cm="1">
        <f t="array" ref="EA145">beneficio_muerte_individual_pensionado(EA$1,$E145,$B145, Hombres!$A$1:$DW$117, Mujeres!$A$1:$DW$117)</f>
        <v>129020.12837664169</v>
      </c>
      <c r="EB145" s="48" cm="1">
        <f t="array" ref="EB145">beneficio_muerte_individual_pensionado(EB$1,$E145,$B145, Hombres!$A$1:$DW$117, Mujeres!$A$1:$DW$117)</f>
        <v>124710.37902518992</v>
      </c>
      <c r="EC145" s="48" cm="1">
        <f t="array" ref="EC145">beneficio_muerte_individual_pensionado(EC$1,$E145,$B145, Hombres!$A$1:$DW$117, Mujeres!$A$1:$DW$117)</f>
        <v>118510.39483147676</v>
      </c>
      <c r="ED145" s="48" cm="1">
        <f t="array" ref="ED145">beneficio_muerte_individual_pensionado(ED$1,$E145,$B145, Hombres!$A$1:$DW$117, Mujeres!$A$1:$DW$117)</f>
        <v>110507.77671046898</v>
      </c>
      <c r="EE145" s="48" cm="1">
        <f t="array" ref="EE145">beneficio_muerte_individual_pensionado(EE$1,$E145,$B145, Hombres!$A$1:$DW$117, Mujeres!$A$1:$DW$117)</f>
        <v>100839.69608073674</v>
      </c>
      <c r="EF145" s="48" cm="1">
        <f t="array" ref="EF145">beneficio_muerte_individual_pensionado(EF$1,$E145,$B145, Hombres!$A$1:$DW$117, Mujeres!$A$1:$DW$117)</f>
        <v>89739.464081661063</v>
      </c>
      <c r="EG145" s="48" cm="1">
        <f t="array" ref="EG145">beneficio_muerte_individual_pensionado(EG$1,$E145,$B145, Hombres!$A$1:$DW$117, Mujeres!$A$1:$DW$117)</f>
        <v>77614.402325967152</v>
      </c>
      <c r="EH145" s="48" cm="1">
        <f t="array" ref="EH145">beneficio_muerte_individual_pensionado(EH$1,$E145,$B145, Hombres!$A$1:$DW$117, Mujeres!$A$1:$DW$117)</f>
        <v>65008.279643323505</v>
      </c>
      <c r="EI145" s="48" cm="1">
        <f t="array" ref="EI145">beneficio_muerte_individual_pensionado(EI$1,$E145,$B145, Hombres!$A$1:$DW$117, Mujeres!$A$1:$DW$117)</f>
        <v>52506.226216485076</v>
      </c>
      <c r="EJ145" s="48" cm="1">
        <f t="array" ref="EJ145">beneficio_muerte_individual_pensionado(EJ$1,$E145,$B145, Hombres!$A$1:$DW$117, Mujeres!$A$1:$DW$117)</f>
        <v>40678.904992491334</v>
      </c>
      <c r="EK145" s="48" cm="1">
        <f t="array" ref="EK145">beneficio_muerte_individual_pensionado(EK$1,$E145,$B145, Hombres!$A$1:$DW$117, Mujeres!$A$1:$DW$117)</f>
        <v>30041.933843593779</v>
      </c>
      <c r="EL145" s="48" cm="1">
        <f t="array" ref="EL145">beneficio_muerte_individual_pensionado(EL$1,$E145,$B145, Hombres!$A$1:$DW$117, Mujeres!$A$1:$DW$117)</f>
        <v>21002.163457688945</v>
      </c>
      <c r="EM145" s="48" cm="1">
        <f t="array" ref="EM145">beneficio_muerte_individual_pensionado(EM$1,$E145,$B145, Hombres!$A$1:$DW$117, Mujeres!$A$1:$DW$117)</f>
        <v>13788.130252890795</v>
      </c>
      <c r="EN145" s="48" cm="1">
        <f t="array" ref="EN145">beneficio_muerte_individual_pensionado(EN$1,$E145,$B145, Hombres!$A$1:$DW$117, Mujeres!$A$1:$DW$117)</f>
        <v>8418.6468841915757</v>
      </c>
      <c r="EO145" s="48" cm="1">
        <f t="array" ref="EO145">beneficio_muerte_individual_pensionado(EO$1,$E145,$B145, Hombres!$A$1:$DW$117, Mujeres!$A$1:$DW$117)</f>
        <v>4724.2391641724844</v>
      </c>
      <c r="EP145" s="48" cm="1">
        <f t="array" ref="EP145">beneficio_muerte_individual_pensionado(EP$1,$E145,$B145, Hombres!$A$1:$DW$117, Mujeres!$A$1:$DW$117)</f>
        <v>2401.7207257441914</v>
      </c>
      <c r="EQ145" s="48" cm="1">
        <f t="array" ref="EQ145">beneficio_muerte_individual_pensionado(EQ$1,$E145,$B145, Hombres!$A$1:$DW$117, Mujeres!$A$1:$DW$117)</f>
        <v>1086.6191546732598</v>
      </c>
      <c r="ER145" s="48" cm="1">
        <f t="array" ref="ER145">beneficio_muerte_individual_pensionado(ER$1,$E145,$B145, Hombres!$A$1:$DW$117, Mujeres!$A$1:$DW$117)</f>
        <v>427.55615005984339</v>
      </c>
      <c r="ES145" s="48" cm="1">
        <f t="array" ref="ES145">beneficio_muerte_individual_pensionado(ES$1,$E145,$B145, Hombres!$A$1:$DW$117, Mujeres!$A$1:$DW$117)</f>
        <v>141.82586200320208</v>
      </c>
      <c r="ET145" s="48" cm="1">
        <f t="array" ref="ET145">beneficio_muerte_individual_pensionado(ET$1,$E145,$B145, Hombres!$A$1:$DW$117, Mujeres!$A$1:$DW$117)</f>
        <v>37.940663256328143</v>
      </c>
      <c r="EU145" s="48" cm="1">
        <f t="array" ref="EU145">beneficio_muerte_individual_pensionado(EU$1,$E145,$B145, Hombres!$A$1:$DW$117, Mujeres!$A$1:$DW$117)</f>
        <v>7.6385437675977341</v>
      </c>
      <c r="EV145" s="48" cm="1">
        <f t="array" ref="EV145">beneficio_muerte_individual_pensionado(EV$1,$E145,$B145, Hombres!$A$1:$DW$117, Mujeres!$A$1:$DW$117)</f>
        <v>1.0871726658249814</v>
      </c>
      <c r="EW145" s="48" cm="1">
        <f t="array" ref="EW145">beneficio_muerte_individual_pensionado(EW$1,$E145,$B145, Hombres!$A$1:$DW$117, Mujeres!$A$1:$DW$117)</f>
        <v>0</v>
      </c>
      <c r="EX145" s="48" cm="1">
        <f t="array" ref="EX145">beneficio_muerte_individual_pensionado(EX$1,$E145,$B145, Hombres!$A$1:$DW$117, Mujeres!$A$1:$DW$117)</f>
        <v>0</v>
      </c>
      <c r="EY145" s="48" cm="1">
        <f t="array" ref="EY145">beneficio_muerte_individual_pensionado(EY$1,$E145,$B145, Hombres!$A$1:$DW$117, Mujeres!$A$1:$DW$117)</f>
        <v>0</v>
      </c>
      <c r="EZ145" s="48" cm="1">
        <f t="array" ref="EZ145">beneficio_muerte_individual_pensionado(EZ$1,$E145,$B145, Hombres!$A$1:$DW$117, Mujeres!$A$1:$DW$117)</f>
        <v>0</v>
      </c>
      <c r="FA145" s="48" cm="1">
        <f t="array" ref="FA145">beneficio_muerte_individual_pensionado(FA$1,$E145,$B145, Hombres!$A$1:$DW$117, Mujeres!$A$1:$DW$117)</f>
        <v>0</v>
      </c>
      <c r="FB145" s="48" cm="1">
        <f t="array" ref="FB145">beneficio_muerte_individual_pensionado(FB$1,$E145,$B145, Hombres!$A$1:$DW$117, Mujeres!$A$1:$DW$117)</f>
        <v>0</v>
      </c>
      <c r="FC145" s="48" cm="1">
        <f t="array" ref="FC145">beneficio_muerte_individual_pensionado(FC$1,$E145,$B145, Hombres!$A$1:$DW$117, Mujeres!$A$1:$DW$117)</f>
        <v>0</v>
      </c>
      <c r="FD145" s="48" cm="1">
        <f t="array" ref="FD145">beneficio_muerte_individual_pensionado(FD$1,$E145,$B145, Hombres!$A$1:$DW$117, Mujeres!$A$1:$DW$117)</f>
        <v>0</v>
      </c>
      <c r="FE145" s="48" cm="1">
        <f t="array" ref="FE145">beneficio_muerte_individual_pensionado(FE$1,$E145,$B145, Hombres!$A$1:$DW$117, Mujeres!$A$1:$DW$117)</f>
        <v>0</v>
      </c>
      <c r="FF145" s="48" cm="1">
        <f t="array" ref="FF145">beneficio_muerte_individual_pensionado(FF$1,$E145,$B145, Hombres!$A$1:$DW$117, Mujeres!$A$1:$DW$117)</f>
        <v>0</v>
      </c>
      <c r="FG145" s="48" cm="1">
        <f t="array" ref="FG145">beneficio_muerte_individual_pensionado(FG$1,$E145,$B145, Hombres!$A$1:$DW$117, Mujeres!$A$1:$DW$117)</f>
        <v>0</v>
      </c>
      <c r="FH145" s="48" cm="1">
        <f t="array" ref="FH145">beneficio_muerte_individual_pensionado(FH$1,$E145,$B145, Hombres!$A$1:$DW$117, Mujeres!$A$1:$DW$117)</f>
        <v>0</v>
      </c>
      <c r="FI145" s="48" cm="1">
        <f t="array" ref="FI145">beneficio_muerte_individual_pensionado(FI$1,$E145,$B145, Hombres!$A$1:$DW$117, Mujeres!$A$1:$DW$117)</f>
        <v>0</v>
      </c>
      <c r="FJ145" s="48" cm="1">
        <f t="array" ref="FJ145">beneficio_muerte_individual_pensionado(FJ$1,$E145,$B145, Hombres!$A$1:$DW$117, Mujeres!$A$1:$DW$117)</f>
        <v>0</v>
      </c>
      <c r="FK145" s="48" cm="1">
        <f t="array" ref="FK145">beneficio_muerte_individual_pensionado(FK$1,$E145,$B145, Hombres!$A$1:$DW$117, Mujeres!$A$1:$DW$117)</f>
        <v>0</v>
      </c>
      <c r="FL145" s="48" cm="1">
        <f t="array" ref="FL145">beneficio_muerte_individual_pensionado(FL$1,$E145,$B145, Hombres!$A$1:$DW$117, Mujeres!$A$1:$DW$117)</f>
        <v>0</v>
      </c>
      <c r="FM145" s="48" cm="1">
        <f t="array" ref="FM145">beneficio_muerte_individual_pensionado(FM$1,$E145,$B145, Hombres!$A$1:$DW$117, Mujeres!$A$1:$DW$117)</f>
        <v>0</v>
      </c>
      <c r="FN145" s="48" cm="1">
        <f t="array" ref="FN145">beneficio_muerte_individual_pensionado(FN$1,$E145,$B145, Hombres!$A$1:$DW$117, Mujeres!$A$1:$DW$117)</f>
        <v>0</v>
      </c>
      <c r="FO145" s="48" cm="1">
        <f t="array" ref="FO145">beneficio_muerte_individual_pensionado(FO$1,$E145,$B145, Hombres!$A$1:$DW$117, Mujeres!$A$1:$DW$117)</f>
        <v>0</v>
      </c>
      <c r="FP145" s="48" cm="1">
        <f t="array" ref="FP145">beneficio_muerte_individual_pensionado(FP$1,$E145,$B145, Hombres!$A$1:$DW$117, Mujeres!$A$1:$DW$117)</f>
        <v>0</v>
      </c>
      <c r="FQ145" s="48" cm="1">
        <f t="array" ref="FQ145">beneficio_muerte_individual_pensionado(FQ$1,$E145,$B145, Hombres!$A$1:$DW$117, Mujeres!$A$1:$DW$117)</f>
        <v>0</v>
      </c>
      <c r="FR145" s="48" cm="1">
        <f t="array" ref="FR145">beneficio_muerte_individual_pensionado(FR$1,$E145,$B145, Hombres!$A$1:$DW$117, Mujeres!$A$1:$DW$117)</f>
        <v>0</v>
      </c>
      <c r="FS145" s="48" cm="1">
        <f t="array" ref="FS145">beneficio_muerte_individual_pensionado(FS$1,$E145,$B145, Hombres!$A$1:$DW$117, Mujeres!$A$1:$DW$117)</f>
        <v>0</v>
      </c>
      <c r="FT145" s="48" cm="1">
        <f t="array" ref="FT145">beneficio_muerte_individual_pensionado(FT$1,$E145,$B145, Hombres!$A$1:$DW$117, Mujeres!$A$1:$DW$117)</f>
        <v>0</v>
      </c>
      <c r="FU145" s="48" cm="1">
        <f t="array" ref="FU145">beneficio_muerte_individual_pensionado(FU$1,$E145,$B145, Hombres!$A$1:$DW$117, Mujeres!$A$1:$DW$117)</f>
        <v>0</v>
      </c>
      <c r="FV145" s="48" cm="1">
        <f t="array" ref="FV145">beneficio_muerte_individual_pensionado(FV$1,$E145,$B145, Hombres!$A$1:$DW$117, Mujeres!$A$1:$DW$117)</f>
        <v>0</v>
      </c>
      <c r="FW145" s="48" cm="1">
        <f t="array" ref="FW145">beneficio_muerte_individual_pensionado(FW$1,$E145,$B145, Hombres!$A$1:$DW$117, Mujeres!$A$1:$DW$117)</f>
        <v>0</v>
      </c>
      <c r="FX145" s="48" cm="1">
        <f t="array" ref="FX145">beneficio_muerte_individual_pensionado(FX$1,$E145,$B145, Hombres!$A$1:$DW$117, Mujeres!$A$1:$DW$117)</f>
        <v>0</v>
      </c>
      <c r="FY145" s="48" cm="1">
        <f t="array" ref="FY145">beneficio_muerte_individual_pensionado(FY$1,$E145,$B145, Hombres!$A$1:$DW$117, Mujeres!$A$1:$DW$117)</f>
        <v>0</v>
      </c>
      <c r="FZ145" s="48" cm="1">
        <f t="array" ref="FZ145">beneficio_muerte_individual_pensionado(FZ$1,$E145,$B145, Hombres!$A$1:$DW$117, Mujeres!$A$1:$DW$117)</f>
        <v>0</v>
      </c>
      <c r="GA145" s="48" cm="1">
        <f t="array" ref="GA145">beneficio_muerte_individual_pensionado(GA$1,$E145,$B145, Hombres!$A$1:$DW$117, Mujeres!$A$1:$DW$117)</f>
        <v>0</v>
      </c>
      <c r="GB145" s="48" cm="1">
        <f t="array" ref="GB145">beneficio_muerte_individual_pensionado(GB$1,$E145,$B145, Hombres!$A$1:$DW$117, Mujeres!$A$1:$DW$117)</f>
        <v>0</v>
      </c>
      <c r="GC145" s="48" cm="1">
        <f t="array" ref="GC145">beneficio_muerte_individual_pensionado(GC$1,$E145,$B145, Hombres!$A$1:$DW$117, Mujeres!$A$1:$DW$117)</f>
        <v>0</v>
      </c>
      <c r="GD145" s="48" cm="1">
        <f t="array" ref="GD145">beneficio_muerte_individual_pensionado(GD$1,$E145,$B145, Hombres!$A$1:$DW$117, Mujeres!$A$1:$DW$117)</f>
        <v>0</v>
      </c>
      <c r="GE145" s="48" cm="1">
        <f t="array" ref="GE145">beneficio_muerte_individual_pensionado(GE$1,$E145,$B145, Hombres!$A$1:$DW$117, Mujeres!$A$1:$DW$117)</f>
        <v>0</v>
      </c>
      <c r="GF145" s="48" cm="1">
        <f t="array" ref="GF145">beneficio_muerte_individual_pensionado(GF$1,$E145,$B145, Hombres!$A$1:$DW$117, Mujeres!$A$1:$DW$117)</f>
        <v>0</v>
      </c>
      <c r="GG145" s="48" cm="1">
        <f t="array" ref="GG145">beneficio_muerte_individual_pensionado(GG$1,$E145,$B145, Hombres!$A$1:$DW$117, Mujeres!$A$1:$DW$117)</f>
        <v>0</v>
      </c>
      <c r="GH145" s="48" cm="1">
        <f t="array" ref="GH145">beneficio_muerte_individual_pensionado(GH$1,$E145,$B145, Hombres!$A$1:$DW$117, Mujeres!$A$1:$DW$117)</f>
        <v>0</v>
      </c>
      <c r="GI145" s="48" cm="1">
        <f t="array" ref="GI145">beneficio_muerte_individual_pensionado(GI$1,$E145,$B145, Hombres!$A$1:$DW$117, Mujeres!$A$1:$DW$117)</f>
        <v>0</v>
      </c>
      <c r="GJ145" s="48" cm="1">
        <f t="array" ref="GJ145">beneficio_muerte_individual_pensionado(GJ$1,$E145,$B145, Hombres!$A$1:$DW$117, Mujeres!$A$1:$DW$117)</f>
        <v>0</v>
      </c>
      <c r="GK145" s="48" cm="1">
        <f t="array" ref="GK145">beneficio_muerte_individual_pensionado(GK$1,$E145,$B145, Hombres!$A$1:$DW$117, Mujeres!$A$1:$DW$117)</f>
        <v>0</v>
      </c>
      <c r="GL145" s="48" cm="1">
        <f t="array" ref="GL145">beneficio_muerte_individual_pensionado(GL$1,$E145,$B145, Hombres!$A$1:$DW$117, Mujeres!$A$1:$DW$117)</f>
        <v>0</v>
      </c>
      <c r="GM145" s="48" cm="1">
        <f t="array" ref="GM145">beneficio_muerte_individual_pensionado(GM$1,$E145,$B145, Hombres!$A$1:$DW$117, Mujeres!$A$1:$DW$117)</f>
        <v>0</v>
      </c>
      <c r="GN145" s="48" cm="1">
        <f t="array" ref="GN145">beneficio_muerte_individual_pensionado(GN$1,$E145,$B145, Hombres!$A$1:$DW$117, Mujeres!$A$1:$DW$117)</f>
        <v>0</v>
      </c>
      <c r="GO145" s="48" cm="1">
        <f t="array" ref="GO145">beneficio_muerte_individual_pensionado(GO$1,$E145,$B145, Hombres!$A$1:$DW$117, Mujeres!$A$1:$DW$117)</f>
        <v>0</v>
      </c>
      <c r="GP145" s="48" cm="1">
        <f t="array" ref="GP145">beneficio_muerte_individual_pensionado(GP$1,$E145,$B145, Hombres!$A$1:$DW$117, Mujeres!$A$1:$DW$117)</f>
        <v>0</v>
      </c>
      <c r="GQ145" s="48" cm="1">
        <f t="array" ref="GQ145">beneficio_muerte_individual_pensionado(GQ$1,$E145,$B145, Hombres!$A$1:$DW$117, Mujeres!$A$1:$DW$117)</f>
        <v>0</v>
      </c>
      <c r="GR145" s="48" cm="1">
        <f t="array" ref="GR145">beneficio_muerte_individual_pensionado(GR$1,$E145,$B145, Hombres!$A$1:$DW$117, Mujeres!$A$1:$DW$117)</f>
        <v>0</v>
      </c>
      <c r="GS145" s="48" cm="1">
        <f t="array" ref="GS145">beneficio_muerte_individual_pensionado(GS$1,$E145,$B145, Hombres!$A$1:$DW$117, Mujeres!$A$1:$DW$117)</f>
        <v>0</v>
      </c>
      <c r="GT145" s="48" cm="1">
        <f t="array" ref="GT145">beneficio_muerte_individual_pensionado(GT$1,$E145,$B145, Hombres!$A$1:$DW$117, Mujeres!$A$1:$DW$117)</f>
        <v>0</v>
      </c>
    </row>
    <row r="146" spans="1:202" x14ac:dyDescent="0.3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8" cm="1">
        <f t="array" ref="H146">AnualidadPensionado(H$1,$E146,$B146, $D146, Hombres!$A$1:$DW$117, Mujeres!$A$1:$DW$117)</f>
        <v>0</v>
      </c>
      <c r="I146" s="48" cm="1">
        <f t="array" ref="I146">AnualidadPensionado(I$1,$E146,$B146, $D146, Hombres!$A$1:$DW$117, Mujeres!$A$1:$DW$117)</f>
        <v>1755014.1758751876</v>
      </c>
      <c r="J146" s="48" cm="1">
        <f t="array" ref="J146">AnualidadPensionado(J$1,$E146,$B146, $D146, Hombres!$A$1:$DW$117, Mujeres!$A$1:$DW$117)</f>
        <v>1778968.6486740042</v>
      </c>
      <c r="K146" s="48" cm="1">
        <f t="array" ref="K146">AnualidadPensionado(K$1,$E146,$B146, $D146, Hombres!$A$1:$DW$117, Mujeres!$A$1:$DW$117)</f>
        <v>1801038.4483389589</v>
      </c>
      <c r="L146" s="48" cm="1">
        <f t="array" ref="L146">AnualidadPensionado(L$1,$E146,$B146, $D146, Hombres!$A$1:$DW$117, Mujeres!$A$1:$DW$117)</f>
        <v>1820566.7912515316</v>
      </c>
      <c r="M146" s="48" cm="1">
        <f t="array" ref="M146">AnualidadPensionado(M$1,$E146,$B146, $D146, Hombres!$A$1:$DW$117, Mujeres!$A$1:$DW$117)</f>
        <v>1836867.2269141681</v>
      </c>
      <c r="N146" s="48" cm="1">
        <f t="array" ref="N146">AnualidadPensionado(N$1,$E146,$B146, $D146, Hombres!$A$1:$DW$117, Mujeres!$A$1:$DW$117)</f>
        <v>1849260.0557713343</v>
      </c>
      <c r="O146" s="48" cm="1">
        <f t="array" ref="O146">AnualidadPensionado(O$1,$E146,$B146, $D146, Hombres!$A$1:$DW$117, Mujeres!$A$1:$DW$117)</f>
        <v>1857166.6485072272</v>
      </c>
      <c r="P146" s="48" cm="1">
        <f t="array" ref="P146">AnualidadPensionado(P$1,$E146,$B146, $D146, Hombres!$A$1:$DW$117, Mujeres!$A$1:$DW$117)</f>
        <v>1860303.4178338891</v>
      </c>
      <c r="Q146" s="48" cm="1">
        <f t="array" ref="Q146">AnualidadPensionado(Q$1,$E146,$B146, $D146, Hombres!$A$1:$DW$117, Mujeres!$A$1:$DW$117)</f>
        <v>1858644.8568805056</v>
      </c>
      <c r="R146" s="48" cm="1">
        <f t="array" ref="R146">AnualidadPensionado(R$1,$E146,$B146, $D146, Hombres!$A$1:$DW$117, Mujeres!$A$1:$DW$117)</f>
        <v>1852217.8451126085</v>
      </c>
      <c r="S146" s="48" cm="1">
        <f t="array" ref="S146">AnualidadPensionado(S$1,$E146,$B146, $D146, Hombres!$A$1:$DW$117, Mujeres!$A$1:$DW$117)</f>
        <v>1840918.8272719106</v>
      </c>
      <c r="T146" s="48" cm="1">
        <f t="array" ref="T146">AnualidadPensionado(T$1,$E146,$B146, $D146, Hombres!$A$1:$DW$117, Mujeres!$A$1:$DW$117)</f>
        <v>1824383.1292032741</v>
      </c>
      <c r="U146" s="48" cm="1">
        <f t="array" ref="U146">AnualidadPensionado(U$1,$E146,$B146, $D146, Hombres!$A$1:$DW$117, Mujeres!$A$1:$DW$117)</f>
        <v>1799124.8476270544</v>
      </c>
      <c r="V146" s="48" cm="1">
        <f t="array" ref="V146">AnualidadPensionado(V$1,$E146,$B146, $D146, Hombres!$A$1:$DW$117, Mujeres!$A$1:$DW$117)</f>
        <v>1767125.1956901951</v>
      </c>
      <c r="W146" s="48" cm="1">
        <f t="array" ref="W146">AnualidadPensionado(W$1,$E146,$B146, $D146, Hombres!$A$1:$DW$117, Mujeres!$A$1:$DW$117)</f>
        <v>1728176.7950610765</v>
      </c>
      <c r="X146" s="48" cm="1">
        <f t="array" ref="X146">AnualidadPensionado(X$1,$E146,$B146, $D146, Hombres!$A$1:$DW$117, Mujeres!$A$1:$DW$117)</f>
        <v>1682054.6666506191</v>
      </c>
      <c r="Y146" s="48" cm="1">
        <f t="array" ref="Y146">AnualidadPensionado(Y$1,$E146,$B146, $D146, Hombres!$A$1:$DW$117, Mujeres!$A$1:$DW$117)</f>
        <v>1628498.6263733234</v>
      </c>
      <c r="Z146" s="48" cm="1">
        <f t="array" ref="Z146">AnualidadPensionado(Z$1,$E146,$B146, $D146, Hombres!$A$1:$DW$117, Mujeres!$A$1:$DW$117)</f>
        <v>1567355.9240212459</v>
      </c>
      <c r="AA146" s="48" cm="1">
        <f t="array" ref="AA146">AnualidadPensionado(AA$1,$E146,$B146, $D146, Hombres!$A$1:$DW$117, Mujeres!$A$1:$DW$117)</f>
        <v>1498686.9842701962</v>
      </c>
      <c r="AB146" s="48" cm="1">
        <f t="array" ref="AB146">AnualidadPensionado(AB$1,$E146,$B146, $D146, Hombres!$A$1:$DW$117, Mujeres!$A$1:$DW$117)</f>
        <v>1422770.8796830918</v>
      </c>
      <c r="AC146" s="48" cm="1">
        <f t="array" ref="AC146">AnualidadPensionado(AC$1,$E146,$B146, $D146, Hombres!$A$1:$DW$117, Mujeres!$A$1:$DW$117)</f>
        <v>1340013.9275162972</v>
      </c>
      <c r="AD146" s="48" cm="1">
        <f t="array" ref="AD146">AnualidadPensionado(AD$1,$E146,$B146, $D146, Hombres!$A$1:$DW$117, Mujeres!$A$1:$DW$117)</f>
        <v>1250955.3396004445</v>
      </c>
      <c r="AE146" s="48" cm="1">
        <f t="array" ref="AE146">AnualidadPensionado(AE$1,$E146,$B146, $D146, Hombres!$A$1:$DW$117, Mujeres!$A$1:$DW$117)</f>
        <v>1156376.5083805472</v>
      </c>
      <c r="AF146" s="48" cm="1">
        <f t="array" ref="AF146">AnualidadPensionado(AF$1,$E146,$B146, $D146, Hombres!$A$1:$DW$117, Mujeres!$A$1:$DW$117)</f>
        <v>1057394.7404574696</v>
      </c>
      <c r="AG146" s="48" cm="1">
        <f t="array" ref="AG146">AnualidadPensionado(AG$1,$E146,$B146, $D146, Hombres!$A$1:$DW$117, Mujeres!$A$1:$DW$117)</f>
        <v>955398.76947052206</v>
      </c>
      <c r="AH146" s="48" cm="1">
        <f t="array" ref="AH146">AnualidadPensionado(AH$1,$E146,$B146, $D146, Hombres!$A$1:$DW$117, Mujeres!$A$1:$DW$117)</f>
        <v>851912.49605882796</v>
      </c>
      <c r="AI146" s="48" cm="1">
        <f t="array" ref="AI146">AnualidadPensionado(AI$1,$E146,$B146, $D146, Hombres!$A$1:$DW$117, Mujeres!$A$1:$DW$117)</f>
        <v>748552.26074296213</v>
      </c>
      <c r="AJ146" s="48" cm="1">
        <f t="array" ref="AJ146">AnualidadPensionado(AJ$1,$E146,$B146, $D146, Hombres!$A$1:$DW$117, Mujeres!$A$1:$DW$117)</f>
        <v>647054.81860917562</v>
      </c>
      <c r="AK146" s="48" cm="1">
        <f t="array" ref="AK146">AnualidadPensionado(AK$1,$E146,$B146, $D146, Hombres!$A$1:$DW$117, Mujeres!$A$1:$DW$117)</f>
        <v>549274.73369750101</v>
      </c>
      <c r="AL146" s="48" cm="1">
        <f t="array" ref="AL146">AnualidadPensionado(AL$1,$E146,$B146, $D146, Hombres!$A$1:$DW$117, Mujeres!$A$1:$DW$117)</f>
        <v>457029.62390284956</v>
      </c>
      <c r="AM146" s="48" cm="1">
        <f t="array" ref="AM146">AnualidadPensionado(AM$1,$E146,$B146, $D146, Hombres!$A$1:$DW$117, Mujeres!$A$1:$DW$117)</f>
        <v>371919.55732337502</v>
      </c>
      <c r="AN146" s="48" cm="1">
        <f t="array" ref="AN146">AnualidadPensionado(AN$1,$E146,$B146, $D146, Hombres!$A$1:$DW$117, Mujeres!$A$1:$DW$117)</f>
        <v>295242.80307087227</v>
      </c>
      <c r="AO146" s="48" cm="1">
        <f t="array" ref="AO146">AnualidadPensionado(AO$1,$E146,$B146, $D146, Hombres!$A$1:$DW$117, Mujeres!$A$1:$DW$117)</f>
        <v>227960.99742955397</v>
      </c>
      <c r="AP146" s="48" cm="1">
        <f t="array" ref="AP146">AnualidadPensionado(AP$1,$E146,$B146, $D146, Hombres!$A$1:$DW$117, Mujeres!$A$1:$DW$117)</f>
        <v>170653.80591880422</v>
      </c>
      <c r="AQ146" s="48" cm="1">
        <f t="array" ref="AQ146">AnualidadPensionado(AQ$1,$E146,$B146, $D146, Hombres!$A$1:$DW$117, Mujeres!$A$1:$DW$117)</f>
        <v>123433.21059819468</v>
      </c>
      <c r="AR146" s="48" cm="1">
        <f t="array" ref="AR146">AnualidadPensionado(AR$1,$E146,$B146, $D146, Hombres!$A$1:$DW$117, Mujeres!$A$1:$DW$117)</f>
        <v>85911.045888754204</v>
      </c>
      <c r="AS146" s="48" cm="1">
        <f t="array" ref="AS146">AnualidadPensionado(AS$1,$E146,$B146, $D146, Hombres!$A$1:$DW$117, Mujeres!$A$1:$DW$117)</f>
        <v>57265.890463630807</v>
      </c>
      <c r="AT146" s="48" cm="1">
        <f t="array" ref="AT146">AnualidadPensionado(AT$1,$E146,$B146, $D146, Hombres!$A$1:$DW$117, Mujeres!$A$1:$DW$117)</f>
        <v>36357.166162137917</v>
      </c>
      <c r="AU146" s="48" cm="1">
        <f t="array" ref="AU146">AnualidadPensionado(AU$1,$E146,$B146, $D146, Hombres!$A$1:$DW$117, Mujeres!$A$1:$DW$117)</f>
        <v>21850.505363133492</v>
      </c>
      <c r="AV146" s="48" cm="1">
        <f t="array" ref="AV146">AnualidadPensionado(AV$1,$E146,$B146, $D146, Hombres!$A$1:$DW$117, Mujeres!$A$1:$DW$117)</f>
        <v>12344.050373171396</v>
      </c>
      <c r="AW146" s="48" cm="1">
        <f t="array" ref="AW146">AnualidadPensionado(AW$1,$E146,$B146, $D146, Hombres!$A$1:$DW$117, Mujeres!$A$1:$DW$117)</f>
        <v>6500.3421409781049</v>
      </c>
      <c r="AX146" s="48" cm="1">
        <f t="array" ref="AX146">AnualidadPensionado(AX$1,$E146,$B146, $D146, Hombres!$A$1:$DW$117, Mujeres!$A$1:$DW$117)</f>
        <v>3158.5264713394495</v>
      </c>
      <c r="AY146" s="48" cm="1">
        <f t="array" ref="AY146">AnualidadPensionado(AY$1,$E146,$B146, $D146, Hombres!$A$1:$DW$117, Mujeres!$A$1:$DW$117)</f>
        <v>1398.8378499770422</v>
      </c>
      <c r="AZ146" s="48" cm="1">
        <f t="array" ref="AZ146">AnualidadPensionado(AZ$1,$E146,$B146, $D146, Hombres!$A$1:$DW$117, Mujeres!$A$1:$DW$117)</f>
        <v>556.30109262704889</v>
      </c>
      <c r="BA146" s="48" cm="1">
        <f t="array" ref="BA146">AnualidadPensionado(BA$1,$E146,$B146, $D146, Hombres!$A$1:$DW$117, Mujeres!$A$1:$DW$117)</f>
        <v>194.96894341332535</v>
      </c>
      <c r="BB146" s="48" cm="1">
        <f t="array" ref="BB146">AnualidadPensionado(BB$1,$E146,$B146, $D146, Hombres!$A$1:$DW$117, Mujeres!$A$1:$DW$117)</f>
        <v>58.743706504908516</v>
      </c>
      <c r="BC146" s="48" cm="1">
        <f t="array" ref="BC146">AnualidadPensionado(BC$1,$E146,$B146, $D146, Hombres!$A$1:$DW$117, Mujeres!$A$1:$DW$117)</f>
        <v>14.701588814511757</v>
      </c>
      <c r="BD146" s="48" cm="1">
        <f t="array" ref="BD146">AnualidadPensionado(BD$1,$E146,$B146, $D146, Hombres!$A$1:$DW$117, Mujeres!$A$1:$DW$117)</f>
        <v>0</v>
      </c>
      <c r="BE146" s="48" cm="1">
        <f t="array" ref="BE146">AnualidadPensionado(BE$1,$E146,$B146, $D146, Hombres!$A$1:$DW$117, Mujeres!$A$1:$DW$117)</f>
        <v>0</v>
      </c>
      <c r="BF146" s="48" cm="1">
        <f t="array" ref="BF146">AnualidadPensionado(BF$1,$E146,$B146, $D146, Hombres!$A$1:$DW$117, Mujeres!$A$1:$DW$117)</f>
        <v>0</v>
      </c>
      <c r="BG146" s="48" cm="1">
        <f t="array" ref="BG146">AnualidadPensionado(BG$1,$E146,$B146, $D146, Hombres!$A$1:$DW$117, Mujeres!$A$1:$DW$117)</f>
        <v>0</v>
      </c>
      <c r="BH146" s="48" cm="1">
        <f t="array" ref="BH146">AnualidadPensionado(BH$1,$E146,$B146, $D146, Hombres!$A$1:$DW$117, Mujeres!$A$1:$DW$117)</f>
        <v>0</v>
      </c>
      <c r="BI146" s="48" cm="1">
        <f t="array" ref="BI146">AnualidadPensionado(BI$1,$E146,$B146, $D146, Hombres!$A$1:$DW$117, Mujeres!$A$1:$DW$117)</f>
        <v>0</v>
      </c>
      <c r="BJ146" s="48" cm="1">
        <f t="array" ref="BJ146">AnualidadPensionado(BJ$1,$E146,$B146, $D146, Hombres!$A$1:$DW$117, Mujeres!$A$1:$DW$117)</f>
        <v>0</v>
      </c>
      <c r="BK146" s="48" cm="1">
        <f t="array" ref="BK146">AnualidadPensionado(BK$1,$E146,$B146, $D146, Hombres!$A$1:$DW$117, Mujeres!$A$1:$DW$117)</f>
        <v>0</v>
      </c>
      <c r="BL146" s="48" cm="1">
        <f t="array" ref="BL146">AnualidadPensionado(BL$1,$E146,$B146, $D146, Hombres!$A$1:$DW$117, Mujeres!$A$1:$DW$117)</f>
        <v>0</v>
      </c>
      <c r="BM146" s="48" cm="1">
        <f t="array" ref="BM146">AnualidadPensionado(BM$1,$E146,$B146, $D146, Hombres!$A$1:$DW$117, Mujeres!$A$1:$DW$117)</f>
        <v>0</v>
      </c>
      <c r="BN146" s="48" cm="1">
        <f t="array" ref="BN146">AnualidadPensionado(BN$1,$E146,$B146, $D146, Hombres!$A$1:$DW$117, Mujeres!$A$1:$DW$117)</f>
        <v>0</v>
      </c>
      <c r="BO146" s="48" cm="1">
        <f t="array" ref="BO146">AnualidadPensionado(BO$1,$E146,$B146, $D146, Hombres!$A$1:$DW$117, Mujeres!$A$1:$DW$117)</f>
        <v>0</v>
      </c>
      <c r="BP146" s="48" cm="1">
        <f t="array" ref="BP146">AnualidadPensionado(BP$1,$E146,$B146, $D146, Hombres!$A$1:$DW$117, Mujeres!$A$1:$DW$117)</f>
        <v>0</v>
      </c>
      <c r="BQ146" s="48" cm="1">
        <f t="array" ref="BQ146">AnualidadPensionado(BQ$1,$E146,$B146, $D146, Hombres!$A$1:$DW$117, Mujeres!$A$1:$DW$117)</f>
        <v>0</v>
      </c>
      <c r="BR146" s="48" cm="1">
        <f t="array" ref="BR146">AnualidadPensionado(BR$1,$E146,$B146, $D146, Hombres!$A$1:$DW$117, Mujeres!$A$1:$DW$117)</f>
        <v>0</v>
      </c>
      <c r="BS146" s="48" cm="1">
        <f t="array" ref="BS146">AnualidadPensionado(BS$1,$E146,$B146, $D146, Hombres!$A$1:$DW$117, Mujeres!$A$1:$DW$117)</f>
        <v>0</v>
      </c>
      <c r="BT146" s="48" cm="1">
        <f t="array" ref="BT146">AnualidadPensionado(BT$1,$E146,$B146, $D146, Hombres!$A$1:$DW$117, Mujeres!$A$1:$DW$117)</f>
        <v>0</v>
      </c>
      <c r="BU146" s="48" cm="1">
        <f t="array" ref="BU146">AnualidadPensionado(BU$1,$E146,$B146, $D146, Hombres!$A$1:$DW$117, Mujeres!$A$1:$DW$117)</f>
        <v>0</v>
      </c>
      <c r="BV146" s="48" cm="1">
        <f t="array" ref="BV146">AnualidadPensionado(BV$1,$E146,$B146, $D146, Hombres!$A$1:$DW$117, Mujeres!$A$1:$DW$117)</f>
        <v>0</v>
      </c>
      <c r="BW146" s="48" cm="1">
        <f t="array" ref="BW146">AnualidadPensionado(BW$1,$E146,$B146, $D146, Hombres!$A$1:$DW$117, Mujeres!$A$1:$DW$117)</f>
        <v>0</v>
      </c>
      <c r="BX146" s="48" cm="1">
        <f t="array" ref="BX146">AnualidadPensionado(BX$1,$E146,$B146, $D146, Hombres!$A$1:$DW$117, Mujeres!$A$1:$DW$117)</f>
        <v>0</v>
      </c>
      <c r="BY146" s="48" cm="1">
        <f t="array" ref="BY146">AnualidadPensionado(BY$1,$E146,$B146, $D146, Hombres!$A$1:$DW$117, Mujeres!$A$1:$DW$117)</f>
        <v>0</v>
      </c>
      <c r="BZ146" s="48" cm="1">
        <f t="array" ref="BZ146">AnualidadPensionado(BZ$1,$E146,$B146, $D146, Hombres!$A$1:$DW$117, Mujeres!$A$1:$DW$117)</f>
        <v>0</v>
      </c>
      <c r="CA146" s="48" cm="1">
        <f t="array" ref="CA146">AnualidadPensionado(CA$1,$E146,$B146, $D146, Hombres!$A$1:$DW$117, Mujeres!$A$1:$DW$117)</f>
        <v>0</v>
      </c>
      <c r="CB146" s="48" cm="1">
        <f t="array" ref="CB146">AnualidadPensionado(CB$1,$E146,$B146, $D146, Hombres!$A$1:$DW$117, Mujeres!$A$1:$DW$117)</f>
        <v>0</v>
      </c>
      <c r="CC146" s="48" cm="1">
        <f t="array" ref="CC146">AnualidadPensionado(CC$1,$E146,$B146, $D146, Hombres!$A$1:$DW$117, Mujeres!$A$1:$DW$117)</f>
        <v>0</v>
      </c>
      <c r="CD146" s="48" cm="1">
        <f t="array" ref="CD146">AnualidadPensionado(CD$1,$E146,$B146, $D146, Hombres!$A$1:$DW$117, Mujeres!$A$1:$DW$117)</f>
        <v>0</v>
      </c>
      <c r="CE146" s="48" cm="1">
        <f t="array" ref="CE146">AnualidadPensionado(CE$1,$E146,$B146, $D146, Hombres!$A$1:$DW$117, Mujeres!$A$1:$DW$117)</f>
        <v>0</v>
      </c>
      <c r="CF146" s="48" cm="1">
        <f t="array" ref="CF146">AnualidadPensionado(CF$1,$E146,$B146, $D146, Hombres!$A$1:$DW$117, Mujeres!$A$1:$DW$117)</f>
        <v>0</v>
      </c>
      <c r="CG146" s="48" cm="1">
        <f t="array" ref="CG146">AnualidadPensionado(CG$1,$E146,$B146, $D146, Hombres!$A$1:$DW$117, Mujeres!$A$1:$DW$117)</f>
        <v>0</v>
      </c>
      <c r="CH146" s="48" cm="1">
        <f t="array" ref="CH146">AnualidadPensionado(CH$1,$E146,$B146, $D146, Hombres!$A$1:$DW$117, Mujeres!$A$1:$DW$117)</f>
        <v>0</v>
      </c>
      <c r="CI146" s="48" cm="1">
        <f t="array" ref="CI146">AnualidadPensionado(CI$1,$E146,$B146, $D146, Hombres!$A$1:$DW$117, Mujeres!$A$1:$DW$117)</f>
        <v>0</v>
      </c>
      <c r="CJ146" s="48" cm="1">
        <f t="array" ref="CJ146">AnualidadPensionado(CJ$1,$E146,$B146, $D146, Hombres!$A$1:$DW$117, Mujeres!$A$1:$DW$117)</f>
        <v>0</v>
      </c>
      <c r="CK146" s="48" cm="1">
        <f t="array" ref="CK146">AnualidadPensionado(CK$1,$E146,$B146, $D146, Hombres!$A$1:$DW$117, Mujeres!$A$1:$DW$117)</f>
        <v>0</v>
      </c>
      <c r="CL146" s="48" cm="1">
        <f t="array" ref="CL146">AnualidadPensionado(CL$1,$E146,$B146, $D146, Hombres!$A$1:$DW$117, Mujeres!$A$1:$DW$117)</f>
        <v>0</v>
      </c>
      <c r="CM146" s="48" cm="1">
        <f t="array" ref="CM146">AnualidadPensionado(CM$1,$E146,$B146, $D146, Hombres!$A$1:$DW$117, Mujeres!$A$1:$DW$117)</f>
        <v>0</v>
      </c>
      <c r="CN146" s="48" cm="1">
        <f t="array" ref="CN146">AnualidadPensionado(CN$1,$E146,$B146, $D146, Hombres!$A$1:$DW$117, Mujeres!$A$1:$DW$117)</f>
        <v>0</v>
      </c>
      <c r="CO146" s="48" cm="1">
        <f t="array" ref="CO146">AnualidadPensionado(CO$1,$E146,$B146, $D146, Hombres!$A$1:$DW$117, Mujeres!$A$1:$DW$117)</f>
        <v>0</v>
      </c>
      <c r="CP146" s="48" cm="1">
        <f t="array" ref="CP146">AnualidadPensionado(CP$1,$E146,$B146, $D146, Hombres!$A$1:$DW$117, Mujeres!$A$1:$DW$117)</f>
        <v>0</v>
      </c>
      <c r="CQ146" s="48" cm="1">
        <f t="array" ref="CQ146">AnualidadPensionado(CQ$1,$E146,$B146, $D146, Hombres!$A$1:$DW$117, Mujeres!$A$1:$DW$117)</f>
        <v>0</v>
      </c>
      <c r="CR146" s="48" cm="1">
        <f t="array" ref="CR146">AnualidadPensionado(CR$1,$E146,$B146, $D146, Hombres!$A$1:$DW$117, Mujeres!$A$1:$DW$117)</f>
        <v>0</v>
      </c>
      <c r="CS146" s="48" cm="1">
        <f t="array" ref="CS146">AnualidadPensionado(CS$1,$E146,$B146, $D146, Hombres!$A$1:$DW$117, Mujeres!$A$1:$DW$117)</f>
        <v>0</v>
      </c>
      <c r="CT146" s="48" cm="1">
        <f t="array" ref="CT146">AnualidadPensionado(CT$1,$E146,$B146, $D146, Hombres!$A$1:$DW$117, Mujeres!$A$1:$DW$117)</f>
        <v>0</v>
      </c>
      <c r="CU146" s="48" cm="1">
        <f t="array" ref="CU146">AnualidadPensionado(CU$1,$E146,$B146, $D146, Hombres!$A$1:$DW$117, Mujeres!$A$1:$DW$117)</f>
        <v>0</v>
      </c>
      <c r="CV146" s="48" cm="1">
        <f t="array" ref="CV146">AnualidadPensionado(CV$1,$E146,$B146, $D146, Hombres!$A$1:$DW$117, Mujeres!$A$1:$DW$117)</f>
        <v>0</v>
      </c>
      <c r="CW146" s="48" cm="1">
        <f t="array" ref="CW146">AnualidadPensionado(CW$1,$E146,$B146, $D146, Hombres!$A$1:$DW$117, Mujeres!$A$1:$DW$117)</f>
        <v>0</v>
      </c>
      <c r="CX146" s="48" cm="1">
        <f t="array" ref="CX146">AnualidadPensionado(CX$1,$E146,$B146, $D146, Hombres!$A$1:$DW$117, Mujeres!$A$1:$DW$117)</f>
        <v>0</v>
      </c>
      <c r="CY146" s="48" cm="1">
        <f t="array" ref="CY146">AnualidadPensionado(CY$1,$E146,$B146, $D146, Hombres!$A$1:$DW$117, Mujeres!$A$1:$DW$117)</f>
        <v>0</v>
      </c>
      <c r="DB146" s="21"/>
      <c r="DC146" s="48" cm="1">
        <f t="array" ref="DC146">beneficio_muerte_individual_pensionado(DC$1,$E146,$B146, Hombres!$A$1:$DW$117, Mujeres!$A$1:$DW$117)</f>
        <v>0</v>
      </c>
      <c r="DD146" s="48" cm="1">
        <f t="array" ref="DD146">beneficio_muerte_individual_pensionado(DD$1,$E146,$B146, Hombres!$A$1:$DW$117, Mujeres!$A$1:$DW$117)</f>
        <v>47492.196008250001</v>
      </c>
      <c r="DE146" s="48" cm="1">
        <f t="array" ref="DE146">beneficio_muerte_individual_pensionado(DE$1,$E146,$B146, Hombres!$A$1:$DW$117, Mujeres!$A$1:$DW$117)</f>
        <v>50248.380484853042</v>
      </c>
      <c r="DF146" s="48" cm="1">
        <f t="array" ref="DF146">beneficio_muerte_individual_pensionado(DF$1,$E146,$B146, Hombres!$A$1:$DW$117, Mujeres!$A$1:$DW$117)</f>
        <v>53785.284625150533</v>
      </c>
      <c r="DG146" s="48" cm="1">
        <f t="array" ref="DG146">beneficio_muerte_individual_pensionado(DG$1,$E146,$B146, Hombres!$A$1:$DW$117, Mujeres!$A$1:$DW$117)</f>
        <v>58029.831481824112</v>
      </c>
      <c r="DH146" s="48" cm="1">
        <f t="array" ref="DH146">beneficio_muerte_individual_pensionado(DH$1,$E146,$B146, Hombres!$A$1:$DW$117, Mujeres!$A$1:$DW$117)</f>
        <v>62792.532755673106</v>
      </c>
      <c r="DI146" s="48" cm="1">
        <f t="array" ref="DI146">beneficio_muerte_individual_pensionado(DI$1,$E146,$B146, Hombres!$A$1:$DW$117, Mujeres!$A$1:$DW$117)</f>
        <v>67816.573624199853</v>
      </c>
      <c r="DJ146" s="48" cm="1">
        <f t="array" ref="DJ146">beneficio_muerte_individual_pensionado(DJ$1,$E146,$B146, Hombres!$A$1:$DW$117, Mujeres!$A$1:$DW$117)</f>
        <v>72684.367898193348</v>
      </c>
      <c r="DK146" s="48" cm="1">
        <f t="array" ref="DK146">beneficio_muerte_individual_pensionado(DK$1,$E146,$B146, Hombres!$A$1:$DW$117, Mujeres!$A$1:$DW$117)</f>
        <v>77125.274080615331</v>
      </c>
      <c r="DL146" s="48" cm="1">
        <f t="array" ref="DL146">beneficio_muerte_individual_pensionado(DL$1,$E146,$B146, Hombres!$A$1:$DW$117, Mujeres!$A$1:$DW$117)</f>
        <v>81082.236459777239</v>
      </c>
      <c r="DM146" s="48" cm="1">
        <f t="array" ref="DM146">beneficio_muerte_individual_pensionado(DM$1,$E146,$B146, Hombres!$A$1:$DW$117, Mujeres!$A$1:$DW$117)</f>
        <v>84657.771401634745</v>
      </c>
      <c r="DN146" s="48" cm="1">
        <f t="array" ref="DN146">beneficio_muerte_individual_pensionado(DN$1,$E146,$B146, Hombres!$A$1:$DW$117, Mujeres!$A$1:$DW$117)</f>
        <v>88153.826535979359</v>
      </c>
      <c r="DO146" s="48" cm="1">
        <f t="array" ref="DO146">beneficio_muerte_individual_pensionado(DO$1,$E146,$B146, Hombres!$A$1:$DW$117, Mujeres!$A$1:$DW$117)</f>
        <v>95273.241080805979</v>
      </c>
      <c r="DP146" s="48" cm="1">
        <f t="array" ref="DP146">beneficio_muerte_individual_pensionado(DP$1,$E146,$B146, Hombres!$A$1:$DW$117, Mujeres!$A$1:$DW$117)</f>
        <v>99424.97689220513</v>
      </c>
      <c r="DQ146" s="48" cm="1">
        <f t="array" ref="DQ146">beneficio_muerte_individual_pensionado(DQ$1,$E146,$B146, Hombres!$A$1:$DW$117, Mujeres!$A$1:$DW$117)</f>
        <v>103316.13755948763</v>
      </c>
      <c r="DR146" s="48" cm="1">
        <f t="array" ref="DR146">beneficio_muerte_individual_pensionado(DR$1,$E146,$B146, Hombres!$A$1:$DW$117, Mujeres!$A$1:$DW$117)</f>
        <v>106861.82729907292</v>
      </c>
      <c r="DS146" s="48" cm="1">
        <f t="array" ref="DS146">beneficio_muerte_individual_pensionado(DS$1,$E146,$B146, Hombres!$A$1:$DW$117, Mujeres!$A$1:$DW$117)</f>
        <v>110076.56603366714</v>
      </c>
      <c r="DT146" s="48" cm="1">
        <f t="array" ref="DT146">beneficio_muerte_individual_pensionado(DT$1,$E146,$B146, Hombres!$A$1:$DW$117, Mujeres!$A$1:$DW$117)</f>
        <v>112919.33222163655</v>
      </c>
      <c r="DU146" s="48" cm="1">
        <f t="array" ref="DU146">beneficio_muerte_individual_pensionado(DU$1,$E146,$B146, Hombres!$A$1:$DW$117, Mujeres!$A$1:$DW$117)</f>
        <v>115296.17742361918</v>
      </c>
      <c r="DV146" s="48" cm="1">
        <f t="array" ref="DV146">beneficio_muerte_individual_pensionado(DV$1,$E146,$B146, Hombres!$A$1:$DW$117, Mujeres!$A$1:$DW$117)</f>
        <v>117004.57222306602</v>
      </c>
      <c r="DW146" s="48" cm="1">
        <f t="array" ref="DW146">beneficio_muerte_individual_pensionado(DW$1,$E146,$B146, Hombres!$A$1:$DW$117, Mujeres!$A$1:$DW$117)</f>
        <v>117875.2845236087</v>
      </c>
      <c r="DX146" s="48" cm="1">
        <f t="array" ref="DX146">beneficio_muerte_individual_pensionado(DX$1,$E146,$B146, Hombres!$A$1:$DW$117, Mujeres!$A$1:$DW$117)</f>
        <v>117841.23880679747</v>
      </c>
      <c r="DY146" s="48" cm="1">
        <f t="array" ref="DY146">beneficio_muerte_individual_pensionado(DY$1,$E146,$B146, Hombres!$A$1:$DW$117, Mujeres!$A$1:$DW$117)</f>
        <v>116840.62530360374</v>
      </c>
      <c r="DZ146" s="48" cm="1">
        <f t="array" ref="DZ146">beneficio_muerte_individual_pensionado(DZ$1,$E146,$B146, Hombres!$A$1:$DW$117, Mujeres!$A$1:$DW$117)</f>
        <v>114772.35131283457</v>
      </c>
      <c r="EA146" s="48" cm="1">
        <f t="array" ref="EA146">beneficio_muerte_individual_pensionado(EA$1,$E146,$B146, Hombres!$A$1:$DW$117, Mujeres!$A$1:$DW$117)</f>
        <v>111498.47988021761</v>
      </c>
      <c r="EB146" s="48" cm="1">
        <f t="array" ref="EB146">beneficio_muerte_individual_pensionado(EB$1,$E146,$B146, Hombres!$A$1:$DW$117, Mujeres!$A$1:$DW$117)</f>
        <v>106966.10484548469</v>
      </c>
      <c r="EC146" s="48" cm="1">
        <f t="array" ref="EC146">beneficio_muerte_individual_pensionado(EC$1,$E146,$B146, Hombres!$A$1:$DW$117, Mujeres!$A$1:$DW$117)</f>
        <v>101247.18973114372</v>
      </c>
      <c r="ED146" s="48" cm="1">
        <f t="array" ref="ED146">beneficio_muerte_individual_pensionado(ED$1,$E146,$B146, Hombres!$A$1:$DW$117, Mujeres!$A$1:$DW$117)</f>
        <v>94453.571699894048</v>
      </c>
      <c r="EE146" s="48" cm="1">
        <f t="array" ref="EE146">beneficio_muerte_individual_pensionado(EE$1,$E146,$B146, Hombres!$A$1:$DW$117, Mujeres!$A$1:$DW$117)</f>
        <v>86694.234855501592</v>
      </c>
      <c r="EF146" s="48" cm="1">
        <f t="array" ref="EF146">beneficio_muerte_individual_pensionado(EF$1,$E146,$B146, Hombres!$A$1:$DW$117, Mujeres!$A$1:$DW$117)</f>
        <v>78101.846379748866</v>
      </c>
      <c r="EG146" s="48" cm="1">
        <f t="array" ref="EG146">beneficio_muerte_individual_pensionado(EG$1,$E146,$B146, Hombres!$A$1:$DW$117, Mujeres!$A$1:$DW$117)</f>
        <v>68908.982509823923</v>
      </c>
      <c r="EH146" s="48" cm="1">
        <f t="array" ref="EH146">beneficio_muerte_individual_pensionado(EH$1,$E146,$B146, Hombres!$A$1:$DW$117, Mujeres!$A$1:$DW$117)</f>
        <v>59429.557322972163</v>
      </c>
      <c r="EI146" s="48" cm="1">
        <f t="array" ref="EI146">beneficio_muerte_individual_pensionado(EI$1,$E146,$B146, Hombres!$A$1:$DW$117, Mujeres!$A$1:$DW$117)</f>
        <v>49985.912695458224</v>
      </c>
      <c r="EJ146" s="48" cm="1">
        <f t="array" ref="EJ146">beneficio_muerte_individual_pensionado(EJ$1,$E146,$B146, Hombres!$A$1:$DW$117, Mujeres!$A$1:$DW$117)</f>
        <v>40878.608161858465</v>
      </c>
      <c r="EK146" s="48" cm="1">
        <f t="array" ref="EK146">beneficio_muerte_individual_pensionado(EK$1,$E146,$B146, Hombres!$A$1:$DW$117, Mujeres!$A$1:$DW$117)</f>
        <v>32385.140941618047</v>
      </c>
      <c r="EL146" s="48" cm="1">
        <f t="array" ref="EL146">beneficio_muerte_individual_pensionado(EL$1,$E146,$B146, Hombres!$A$1:$DW$117, Mujeres!$A$1:$DW$117)</f>
        <v>24759.964500131038</v>
      </c>
      <c r="EM146" s="48" cm="1">
        <f t="array" ref="EM146">beneficio_muerte_individual_pensionado(EM$1,$E146,$B146, Hombres!$A$1:$DW$117, Mujeres!$A$1:$DW$117)</f>
        <v>18197.42722310283</v>
      </c>
      <c r="EN146" s="48" cm="1">
        <f t="array" ref="EN146">beneficio_muerte_individual_pensionado(EN$1,$E146,$B146, Hombres!$A$1:$DW$117, Mujeres!$A$1:$DW$117)</f>
        <v>12797.338513225119</v>
      </c>
      <c r="EO146" s="48" cm="1">
        <f t="array" ref="EO146">beneficio_muerte_individual_pensionado(EO$1,$E146,$B146, Hombres!$A$1:$DW$117, Mujeres!$A$1:$DW$117)</f>
        <v>8563.166039235377</v>
      </c>
      <c r="EP146" s="48" cm="1">
        <f t="array" ref="EP146">beneficio_muerte_individual_pensionado(EP$1,$E146,$B146, Hombres!$A$1:$DW$117, Mujeres!$A$1:$DW$117)</f>
        <v>5416.3290740638449</v>
      </c>
      <c r="EQ146" s="48" cm="1">
        <f t="array" ref="EQ146">beneficio_muerte_individual_pensionado(EQ$1,$E146,$B146, Hombres!$A$1:$DW$117, Mujeres!$A$1:$DW$117)</f>
        <v>3214.9456819656102</v>
      </c>
      <c r="ER146" s="48" cm="1">
        <f t="array" ref="ER146">beneficio_muerte_individual_pensionado(ER$1,$E146,$B146, Hombres!$A$1:$DW$117, Mujeres!$A$1:$DW$117)</f>
        <v>1775.8892810589468</v>
      </c>
      <c r="ES146" s="48" cm="1">
        <f t="array" ref="ES146">beneficio_muerte_individual_pensionado(ES$1,$E146,$B146, Hombres!$A$1:$DW$117, Mujeres!$A$1:$DW$117)</f>
        <v>903.70805686936876</v>
      </c>
      <c r="ET146" s="48" cm="1">
        <f t="array" ref="ET146">beneficio_muerte_individual_pensionado(ET$1,$E146,$B146, Hombres!$A$1:$DW$117, Mujeres!$A$1:$DW$117)</f>
        <v>418.41119822006186</v>
      </c>
      <c r="EU146" s="48" cm="1">
        <f t="array" ref="EU146">beneficio_muerte_individual_pensionado(EU$1,$E146,$B146, Hombres!$A$1:$DW$117, Mujeres!$A$1:$DW$117)</f>
        <v>173.59548979288658</v>
      </c>
      <c r="EV146" s="48" cm="1">
        <f t="array" ref="EV146">beneficio_muerte_individual_pensionado(EV$1,$E146,$B146, Hombres!$A$1:$DW$117, Mujeres!$A$1:$DW$117)</f>
        <v>63.331049929861997</v>
      </c>
      <c r="EW146" s="48" cm="1">
        <f t="array" ref="EW146">beneficio_muerte_individual_pensionado(EW$1,$E146,$B146, Hombres!$A$1:$DW$117, Mujeres!$A$1:$DW$117)</f>
        <v>19.817908789274259</v>
      </c>
      <c r="EX146" s="48" cm="1">
        <f t="array" ref="EX146">beneficio_muerte_individual_pensionado(EX$1,$E146,$B146, Hombres!$A$1:$DW$117, Mujeres!$A$1:$DW$117)</f>
        <v>6.3557905068317853</v>
      </c>
      <c r="EY146" s="48" cm="1">
        <f t="array" ref="EY146">beneficio_muerte_individual_pensionado(EY$1,$E146,$B146, Hombres!$A$1:$DW$117, Mujeres!$A$1:$DW$117)</f>
        <v>0</v>
      </c>
      <c r="EZ146" s="48" cm="1">
        <f t="array" ref="EZ146">beneficio_muerte_individual_pensionado(EZ$1,$E146,$B146, Hombres!$A$1:$DW$117, Mujeres!$A$1:$DW$117)</f>
        <v>0</v>
      </c>
      <c r="FA146" s="48" cm="1">
        <f t="array" ref="FA146">beneficio_muerte_individual_pensionado(FA$1,$E146,$B146, Hombres!$A$1:$DW$117, Mujeres!$A$1:$DW$117)</f>
        <v>0</v>
      </c>
      <c r="FB146" s="48" cm="1">
        <f t="array" ref="FB146">beneficio_muerte_individual_pensionado(FB$1,$E146,$B146, Hombres!$A$1:$DW$117, Mujeres!$A$1:$DW$117)</f>
        <v>0</v>
      </c>
      <c r="FC146" s="48" cm="1">
        <f t="array" ref="FC146">beneficio_muerte_individual_pensionado(FC$1,$E146,$B146, Hombres!$A$1:$DW$117, Mujeres!$A$1:$DW$117)</f>
        <v>0</v>
      </c>
      <c r="FD146" s="48" cm="1">
        <f t="array" ref="FD146">beneficio_muerte_individual_pensionado(FD$1,$E146,$B146, Hombres!$A$1:$DW$117, Mujeres!$A$1:$DW$117)</f>
        <v>0</v>
      </c>
      <c r="FE146" s="48" cm="1">
        <f t="array" ref="FE146">beneficio_muerte_individual_pensionado(FE$1,$E146,$B146, Hombres!$A$1:$DW$117, Mujeres!$A$1:$DW$117)</f>
        <v>0</v>
      </c>
      <c r="FF146" s="48" cm="1">
        <f t="array" ref="FF146">beneficio_muerte_individual_pensionado(FF$1,$E146,$B146, Hombres!$A$1:$DW$117, Mujeres!$A$1:$DW$117)</f>
        <v>0</v>
      </c>
      <c r="FG146" s="48" cm="1">
        <f t="array" ref="FG146">beneficio_muerte_individual_pensionado(FG$1,$E146,$B146, Hombres!$A$1:$DW$117, Mujeres!$A$1:$DW$117)</f>
        <v>0</v>
      </c>
      <c r="FH146" s="48" cm="1">
        <f t="array" ref="FH146">beneficio_muerte_individual_pensionado(FH$1,$E146,$B146, Hombres!$A$1:$DW$117, Mujeres!$A$1:$DW$117)</f>
        <v>0</v>
      </c>
      <c r="FI146" s="48" cm="1">
        <f t="array" ref="FI146">beneficio_muerte_individual_pensionado(FI$1,$E146,$B146, Hombres!$A$1:$DW$117, Mujeres!$A$1:$DW$117)</f>
        <v>0</v>
      </c>
      <c r="FJ146" s="48" cm="1">
        <f t="array" ref="FJ146">beneficio_muerte_individual_pensionado(FJ$1,$E146,$B146, Hombres!$A$1:$DW$117, Mujeres!$A$1:$DW$117)</f>
        <v>0</v>
      </c>
      <c r="FK146" s="48" cm="1">
        <f t="array" ref="FK146">beneficio_muerte_individual_pensionado(FK$1,$E146,$B146, Hombres!$A$1:$DW$117, Mujeres!$A$1:$DW$117)</f>
        <v>0</v>
      </c>
      <c r="FL146" s="48" cm="1">
        <f t="array" ref="FL146">beneficio_muerte_individual_pensionado(FL$1,$E146,$B146, Hombres!$A$1:$DW$117, Mujeres!$A$1:$DW$117)</f>
        <v>0</v>
      </c>
      <c r="FM146" s="48" cm="1">
        <f t="array" ref="FM146">beneficio_muerte_individual_pensionado(FM$1,$E146,$B146, Hombres!$A$1:$DW$117, Mujeres!$A$1:$DW$117)</f>
        <v>0</v>
      </c>
      <c r="FN146" s="48" cm="1">
        <f t="array" ref="FN146">beneficio_muerte_individual_pensionado(FN$1,$E146,$B146, Hombres!$A$1:$DW$117, Mujeres!$A$1:$DW$117)</f>
        <v>0</v>
      </c>
      <c r="FO146" s="48" cm="1">
        <f t="array" ref="FO146">beneficio_muerte_individual_pensionado(FO$1,$E146,$B146, Hombres!$A$1:$DW$117, Mujeres!$A$1:$DW$117)</f>
        <v>0</v>
      </c>
      <c r="FP146" s="48" cm="1">
        <f t="array" ref="FP146">beneficio_muerte_individual_pensionado(FP$1,$E146,$B146, Hombres!$A$1:$DW$117, Mujeres!$A$1:$DW$117)</f>
        <v>0</v>
      </c>
      <c r="FQ146" s="48" cm="1">
        <f t="array" ref="FQ146">beneficio_muerte_individual_pensionado(FQ$1,$E146,$B146, Hombres!$A$1:$DW$117, Mujeres!$A$1:$DW$117)</f>
        <v>0</v>
      </c>
      <c r="FR146" s="48" cm="1">
        <f t="array" ref="FR146">beneficio_muerte_individual_pensionado(FR$1,$E146,$B146, Hombres!$A$1:$DW$117, Mujeres!$A$1:$DW$117)</f>
        <v>0</v>
      </c>
      <c r="FS146" s="48" cm="1">
        <f t="array" ref="FS146">beneficio_muerte_individual_pensionado(FS$1,$E146,$B146, Hombres!$A$1:$DW$117, Mujeres!$A$1:$DW$117)</f>
        <v>0</v>
      </c>
      <c r="FT146" s="48" cm="1">
        <f t="array" ref="FT146">beneficio_muerte_individual_pensionado(FT$1,$E146,$B146, Hombres!$A$1:$DW$117, Mujeres!$A$1:$DW$117)</f>
        <v>0</v>
      </c>
      <c r="FU146" s="48" cm="1">
        <f t="array" ref="FU146">beneficio_muerte_individual_pensionado(FU$1,$E146,$B146, Hombres!$A$1:$DW$117, Mujeres!$A$1:$DW$117)</f>
        <v>0</v>
      </c>
      <c r="FV146" s="48" cm="1">
        <f t="array" ref="FV146">beneficio_muerte_individual_pensionado(FV$1,$E146,$B146, Hombres!$A$1:$DW$117, Mujeres!$A$1:$DW$117)</f>
        <v>0</v>
      </c>
      <c r="FW146" s="48" cm="1">
        <f t="array" ref="FW146">beneficio_muerte_individual_pensionado(FW$1,$E146,$B146, Hombres!$A$1:$DW$117, Mujeres!$A$1:$DW$117)</f>
        <v>0</v>
      </c>
      <c r="FX146" s="48" cm="1">
        <f t="array" ref="FX146">beneficio_muerte_individual_pensionado(FX$1,$E146,$B146, Hombres!$A$1:$DW$117, Mujeres!$A$1:$DW$117)</f>
        <v>0</v>
      </c>
      <c r="FY146" s="48" cm="1">
        <f t="array" ref="FY146">beneficio_muerte_individual_pensionado(FY$1,$E146,$B146, Hombres!$A$1:$DW$117, Mujeres!$A$1:$DW$117)</f>
        <v>0</v>
      </c>
      <c r="FZ146" s="48" cm="1">
        <f t="array" ref="FZ146">beneficio_muerte_individual_pensionado(FZ$1,$E146,$B146, Hombres!$A$1:$DW$117, Mujeres!$A$1:$DW$117)</f>
        <v>0</v>
      </c>
      <c r="GA146" s="48" cm="1">
        <f t="array" ref="GA146">beneficio_muerte_individual_pensionado(GA$1,$E146,$B146, Hombres!$A$1:$DW$117, Mujeres!$A$1:$DW$117)</f>
        <v>0</v>
      </c>
      <c r="GB146" s="48" cm="1">
        <f t="array" ref="GB146">beneficio_muerte_individual_pensionado(GB$1,$E146,$B146, Hombres!$A$1:$DW$117, Mujeres!$A$1:$DW$117)</f>
        <v>0</v>
      </c>
      <c r="GC146" s="48" cm="1">
        <f t="array" ref="GC146">beneficio_muerte_individual_pensionado(GC$1,$E146,$B146, Hombres!$A$1:$DW$117, Mujeres!$A$1:$DW$117)</f>
        <v>0</v>
      </c>
      <c r="GD146" s="48" cm="1">
        <f t="array" ref="GD146">beneficio_muerte_individual_pensionado(GD$1,$E146,$B146, Hombres!$A$1:$DW$117, Mujeres!$A$1:$DW$117)</f>
        <v>0</v>
      </c>
      <c r="GE146" s="48" cm="1">
        <f t="array" ref="GE146">beneficio_muerte_individual_pensionado(GE$1,$E146,$B146, Hombres!$A$1:$DW$117, Mujeres!$A$1:$DW$117)</f>
        <v>0</v>
      </c>
      <c r="GF146" s="48" cm="1">
        <f t="array" ref="GF146">beneficio_muerte_individual_pensionado(GF$1,$E146,$B146, Hombres!$A$1:$DW$117, Mujeres!$A$1:$DW$117)</f>
        <v>0</v>
      </c>
      <c r="GG146" s="48" cm="1">
        <f t="array" ref="GG146">beneficio_muerte_individual_pensionado(GG$1,$E146,$B146, Hombres!$A$1:$DW$117, Mujeres!$A$1:$DW$117)</f>
        <v>0</v>
      </c>
      <c r="GH146" s="48" cm="1">
        <f t="array" ref="GH146">beneficio_muerte_individual_pensionado(GH$1,$E146,$B146, Hombres!$A$1:$DW$117, Mujeres!$A$1:$DW$117)</f>
        <v>0</v>
      </c>
      <c r="GI146" s="48" cm="1">
        <f t="array" ref="GI146">beneficio_muerte_individual_pensionado(GI$1,$E146,$B146, Hombres!$A$1:$DW$117, Mujeres!$A$1:$DW$117)</f>
        <v>0</v>
      </c>
      <c r="GJ146" s="48" cm="1">
        <f t="array" ref="GJ146">beneficio_muerte_individual_pensionado(GJ$1,$E146,$B146, Hombres!$A$1:$DW$117, Mujeres!$A$1:$DW$117)</f>
        <v>0</v>
      </c>
      <c r="GK146" s="48" cm="1">
        <f t="array" ref="GK146">beneficio_muerte_individual_pensionado(GK$1,$E146,$B146, Hombres!$A$1:$DW$117, Mujeres!$A$1:$DW$117)</f>
        <v>0</v>
      </c>
      <c r="GL146" s="48" cm="1">
        <f t="array" ref="GL146">beneficio_muerte_individual_pensionado(GL$1,$E146,$B146, Hombres!$A$1:$DW$117, Mujeres!$A$1:$DW$117)</f>
        <v>0</v>
      </c>
      <c r="GM146" s="48" cm="1">
        <f t="array" ref="GM146">beneficio_muerte_individual_pensionado(GM$1,$E146,$B146, Hombres!$A$1:$DW$117, Mujeres!$A$1:$DW$117)</f>
        <v>0</v>
      </c>
      <c r="GN146" s="48" cm="1">
        <f t="array" ref="GN146">beneficio_muerte_individual_pensionado(GN$1,$E146,$B146, Hombres!$A$1:$DW$117, Mujeres!$A$1:$DW$117)</f>
        <v>0</v>
      </c>
      <c r="GO146" s="48" cm="1">
        <f t="array" ref="GO146">beneficio_muerte_individual_pensionado(GO$1,$E146,$B146, Hombres!$A$1:$DW$117, Mujeres!$A$1:$DW$117)</f>
        <v>0</v>
      </c>
      <c r="GP146" s="48" cm="1">
        <f t="array" ref="GP146">beneficio_muerte_individual_pensionado(GP$1,$E146,$B146, Hombres!$A$1:$DW$117, Mujeres!$A$1:$DW$117)</f>
        <v>0</v>
      </c>
      <c r="GQ146" s="48" cm="1">
        <f t="array" ref="GQ146">beneficio_muerte_individual_pensionado(GQ$1,$E146,$B146, Hombres!$A$1:$DW$117, Mujeres!$A$1:$DW$117)</f>
        <v>0</v>
      </c>
      <c r="GR146" s="48" cm="1">
        <f t="array" ref="GR146">beneficio_muerte_individual_pensionado(GR$1,$E146,$B146, Hombres!$A$1:$DW$117, Mujeres!$A$1:$DW$117)</f>
        <v>0</v>
      </c>
      <c r="GS146" s="48" cm="1">
        <f t="array" ref="GS146">beneficio_muerte_individual_pensionado(GS$1,$E146,$B146, Hombres!$A$1:$DW$117, Mujeres!$A$1:$DW$117)</f>
        <v>0</v>
      </c>
      <c r="GT146" s="48" cm="1">
        <f t="array" ref="GT146">beneficio_muerte_individual_pensionado(GT$1,$E146,$B146, Hombres!$A$1:$DW$117, Mujeres!$A$1:$DW$117)</f>
        <v>0</v>
      </c>
    </row>
    <row r="147" spans="1:202" x14ac:dyDescent="0.3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8" cm="1">
        <f t="array" ref="H147">AnualidadPensionado(H$1,$E147,$B147, $D147, Hombres!$A$1:$DW$117, Mujeres!$A$1:$DW$117)</f>
        <v>0</v>
      </c>
      <c r="I147" s="48" cm="1">
        <f t="array" ref="I147">AnualidadPensionado(I$1,$E147,$B147, $D147, Hombres!$A$1:$DW$117, Mujeres!$A$1:$DW$117)</f>
        <v>1325020.5710069512</v>
      </c>
      <c r="J147" s="48" cm="1">
        <f t="array" ref="J147">AnualidadPensionado(J$1,$E147,$B147, $D147, Hombres!$A$1:$DW$117, Mujeres!$A$1:$DW$117)</f>
        <v>1358695.6362389293</v>
      </c>
      <c r="K147" s="48" cm="1">
        <f t="array" ref="K147">AnualidadPensionado(K$1,$E147,$B147, $D147, Hombres!$A$1:$DW$117, Mujeres!$A$1:$DW$117)</f>
        <v>1392649.6888298418</v>
      </c>
      <c r="L147" s="48" cm="1">
        <f t="array" ref="L147">AnualidadPensionado(L$1,$E147,$B147, $D147, Hombres!$A$1:$DW$117, Mujeres!$A$1:$DW$117)</f>
        <v>1426803.3236477892</v>
      </c>
      <c r="M147" s="48" cm="1">
        <f t="array" ref="M147">AnualidadPensionado(M$1,$E147,$B147, $D147, Hombres!$A$1:$DW$117, Mujeres!$A$1:$DW$117)</f>
        <v>1461106.3322560706</v>
      </c>
      <c r="N147" s="48" cm="1">
        <f t="array" ref="N147">AnualidadPensionado(N$1,$E147,$B147, $D147, Hombres!$A$1:$DW$117, Mujeres!$A$1:$DW$117)</f>
        <v>1495542.8303409398</v>
      </c>
      <c r="O147" s="48" cm="1">
        <f t="array" ref="O147">AnualidadPensionado(O$1,$E147,$B147, $D147, Hombres!$A$1:$DW$117, Mujeres!$A$1:$DW$117)</f>
        <v>1530093.9196518001</v>
      </c>
      <c r="P147" s="48" cm="1">
        <f t="array" ref="P147">AnualidadPensionado(P$1,$E147,$B147, $D147, Hombres!$A$1:$DW$117, Mujeres!$A$1:$DW$117)</f>
        <v>1564689.5910503422</v>
      </c>
      <c r="Q147" s="48" cm="1">
        <f t="array" ref="Q147">AnualidadPensionado(Q$1,$E147,$B147, $D147, Hombres!$A$1:$DW$117, Mujeres!$A$1:$DW$117)</f>
        <v>1599194.1337356325</v>
      </c>
      <c r="R147" s="48" cm="1">
        <f t="array" ref="R147">AnualidadPensionado(R$1,$E147,$B147, $D147, Hombres!$A$1:$DW$117, Mujeres!$A$1:$DW$117)</f>
        <v>1633423.0067143308</v>
      </c>
      <c r="S147" s="48" cm="1">
        <f t="array" ref="S147">AnualidadPensionado(S$1,$E147,$B147, $D147, Hombres!$A$1:$DW$117, Mujeres!$A$1:$DW$117)</f>
        <v>1667095.4339654644</v>
      </c>
      <c r="T147" s="48" cm="1">
        <f t="array" ref="T147">AnualidadPensionado(T$1,$E147,$B147, $D147, Hombres!$A$1:$DW$117, Mujeres!$A$1:$DW$117)</f>
        <v>1699762.92752244</v>
      </c>
      <c r="U147" s="48" cm="1">
        <f t="array" ref="U147">AnualidadPensionado(U$1,$E147,$B147, $D147, Hombres!$A$1:$DW$117, Mujeres!$A$1:$DW$117)</f>
        <v>1730941.1111811667</v>
      </c>
      <c r="V147" s="48" cm="1">
        <f t="array" ref="V147">AnualidadPensionado(V$1,$E147,$B147, $D147, Hombres!$A$1:$DW$117, Mujeres!$A$1:$DW$117)</f>
        <v>1760385.0443520995</v>
      </c>
      <c r="W147" s="48" cm="1">
        <f t="array" ref="W147">AnualidadPensionado(W$1,$E147,$B147, $D147, Hombres!$A$1:$DW$117, Mujeres!$A$1:$DW$117)</f>
        <v>1788105.2185522863</v>
      </c>
      <c r="X147" s="48" cm="1">
        <f t="array" ref="X147">AnualidadPensionado(X$1,$E147,$B147, $D147, Hombres!$A$1:$DW$117, Mujeres!$A$1:$DW$117)</f>
        <v>1814061.7401355188</v>
      </c>
      <c r="Y147" s="48" cm="1">
        <f t="array" ref="Y147">AnualidadPensionado(Y$1,$E147,$B147, $D147, Hombres!$A$1:$DW$117, Mujeres!$A$1:$DW$117)</f>
        <v>1837860.4541996531</v>
      </c>
      <c r="Z147" s="48" cm="1">
        <f t="array" ref="Z147">AnualidadPensionado(Z$1,$E147,$B147, $D147, Hombres!$A$1:$DW$117, Mujeres!$A$1:$DW$117)</f>
        <v>1858772.7882996232</v>
      </c>
      <c r="AA147" s="48" cm="1">
        <f t="array" ref="AA147">AnualidadPensionado(AA$1,$E147,$B147, $D147, Hombres!$A$1:$DW$117, Mujeres!$A$1:$DW$117)</f>
        <v>1875924.3762807413</v>
      </c>
      <c r="AB147" s="48" cm="1">
        <f t="array" ref="AB147">AnualidadPensionado(AB$1,$E147,$B147, $D147, Hombres!$A$1:$DW$117, Mujeres!$A$1:$DW$117)</f>
        <v>1888457.4382942193</v>
      </c>
      <c r="AC147" s="48" cm="1">
        <f t="array" ref="AC147">AnualidadPensionado(AC$1,$E147,$B147, $D147, Hombres!$A$1:$DW$117, Mujeres!$A$1:$DW$117)</f>
        <v>1893459.51259539</v>
      </c>
      <c r="AD147" s="48" cm="1">
        <f t="array" ref="AD147">AnualidadPensionado(AD$1,$E147,$B147, $D147, Hombres!$A$1:$DW$117, Mujeres!$A$1:$DW$117)</f>
        <v>1892570.9991452671</v>
      </c>
      <c r="AE147" s="48" cm="1">
        <f t="array" ref="AE147">AnualidadPensionado(AE$1,$E147,$B147, $D147, Hombres!$A$1:$DW$117, Mujeres!$A$1:$DW$117)</f>
        <v>1885050.2456243047</v>
      </c>
      <c r="AF147" s="48" cm="1">
        <f t="array" ref="AF147">AnualidadPensionado(AF$1,$E147,$B147, $D147, Hombres!$A$1:$DW$117, Mujeres!$A$1:$DW$117)</f>
        <v>1870211.5806177589</v>
      </c>
      <c r="AG147" s="48" cm="1">
        <f t="array" ref="AG147">AnualidadPensionado(AG$1,$E147,$B147, $D147, Hombres!$A$1:$DW$117, Mujeres!$A$1:$DW$117)</f>
        <v>1847439.4467826472</v>
      </c>
      <c r="AH147" s="48" cm="1">
        <f t="array" ref="AH147">AnualidadPensionado(AH$1,$E147,$B147, $D147, Hombres!$A$1:$DW$117, Mujeres!$A$1:$DW$117)</f>
        <v>1816071.1627607073</v>
      </c>
      <c r="AI147" s="48" cm="1">
        <f t="array" ref="AI147">AnualidadPensionado(AI$1,$E147,$B147, $D147, Hombres!$A$1:$DW$117, Mujeres!$A$1:$DW$117)</f>
        <v>1775396.3808391048</v>
      </c>
      <c r="AJ147" s="48" cm="1">
        <f t="array" ref="AJ147">AnualidadPensionado(AJ$1,$E147,$B147, $D147, Hombres!$A$1:$DW$117, Mujeres!$A$1:$DW$117)</f>
        <v>1724803.6487392271</v>
      </c>
      <c r="AK147" s="48" cm="1">
        <f t="array" ref="AK147">AnualidadPensionado(AK$1,$E147,$B147, $D147, Hombres!$A$1:$DW$117, Mujeres!$A$1:$DW$117)</f>
        <v>1663944.8316433243</v>
      </c>
      <c r="AL147" s="48" cm="1">
        <f t="array" ref="AL147">AnualidadPensionado(AL$1,$E147,$B147, $D147, Hombres!$A$1:$DW$117, Mujeres!$A$1:$DW$117)</f>
        <v>1592745.6656070468</v>
      </c>
      <c r="AM147" s="48" cm="1">
        <f t="array" ref="AM147">AnualidadPensionado(AM$1,$E147,$B147, $D147, Hombres!$A$1:$DW$117, Mujeres!$A$1:$DW$117)</f>
        <v>1511273.2924443367</v>
      </c>
      <c r="AN147" s="48" cm="1">
        <f t="array" ref="AN147">AnualidadPensionado(AN$1,$E147,$B147, $D147, Hombres!$A$1:$DW$117, Mujeres!$A$1:$DW$117)</f>
        <v>1419774.9118426428</v>
      </c>
      <c r="AO147" s="48" cm="1">
        <f t="array" ref="AO147">AnualidadPensionado(AO$1,$E147,$B147, $D147, Hombres!$A$1:$DW$117, Mujeres!$A$1:$DW$117)</f>
        <v>1318838.0405039897</v>
      </c>
      <c r="AP147" s="48" cm="1">
        <f t="array" ref="AP147">AnualidadPensionado(AP$1,$E147,$B147, $D147, Hombres!$A$1:$DW$117, Mujeres!$A$1:$DW$117)</f>
        <v>1209557.103964465</v>
      </c>
      <c r="AQ147" s="48" cm="1">
        <f t="array" ref="AQ147">AnualidadPensionado(AQ$1,$E147,$B147, $D147, Hombres!$A$1:$DW$117, Mujeres!$A$1:$DW$117)</f>
        <v>1093521.2211252241</v>
      </c>
      <c r="AR147" s="48" cm="1">
        <f t="array" ref="AR147">AnualidadPensionado(AR$1,$E147,$B147, $D147, Hombres!$A$1:$DW$117, Mujeres!$A$1:$DW$117)</f>
        <v>972695.31119722722</v>
      </c>
      <c r="AS147" s="48" cm="1">
        <f t="array" ref="AS147">AnualidadPensionado(AS$1,$E147,$B147, $D147, Hombres!$A$1:$DW$117, Mujeres!$A$1:$DW$117)</f>
        <v>849388.01249995595</v>
      </c>
      <c r="AT147" s="48" cm="1">
        <f t="array" ref="AT147">AnualidadPensionado(AT$1,$E147,$B147, $D147, Hombres!$A$1:$DW$117, Mujeres!$A$1:$DW$117)</f>
        <v>726275.31699524121</v>
      </c>
      <c r="AU147" s="48" cm="1">
        <f t="array" ref="AU147">AnualidadPensionado(AU$1,$E147,$B147, $D147, Hombres!$A$1:$DW$117, Mujeres!$A$1:$DW$117)</f>
        <v>606359.83817303646</v>
      </c>
      <c r="AV147" s="48" cm="1">
        <f t="array" ref="AV147">AnualidadPensionado(AV$1,$E147,$B147, $D147, Hombres!$A$1:$DW$117, Mujeres!$A$1:$DW$117)</f>
        <v>492728.29252033262</v>
      </c>
      <c r="AW147" s="48" cm="1">
        <f t="array" ref="AW147">AnualidadPensionado(AW$1,$E147,$B147, $D147, Hombres!$A$1:$DW$117, Mujeres!$A$1:$DW$117)</f>
        <v>388243.48180590151</v>
      </c>
      <c r="AX147" s="48" cm="1">
        <f t="array" ref="AX147">AnualidadPensionado(AX$1,$E147,$B147, $D147, Hombres!$A$1:$DW$117, Mujeres!$A$1:$DW$117)</f>
        <v>295319.94548924745</v>
      </c>
      <c r="AY147" s="48" cm="1">
        <f t="array" ref="AY147">AnualidadPensionado(AY$1,$E147,$B147, $D147, Hombres!$A$1:$DW$117, Mujeres!$A$1:$DW$117)</f>
        <v>215740.58861452597</v>
      </c>
      <c r="AZ147" s="48" cm="1">
        <f t="array" ref="AZ147">AnualidadPensionado(AZ$1,$E147,$B147, $D147, Hombres!$A$1:$DW$117, Mujeres!$A$1:$DW$117)</f>
        <v>150475.00161519769</v>
      </c>
      <c r="BA147" s="48" cm="1">
        <f t="array" ref="BA147">AnualidadPensionado(BA$1,$E147,$B147, $D147, Hombres!$A$1:$DW$117, Mujeres!$A$1:$DW$117)</f>
        <v>99523.186175081239</v>
      </c>
      <c r="BB147" s="48" cm="1">
        <f t="array" ref="BB147">AnualidadPensionado(BB$1,$E147,$B147, $D147, Hombres!$A$1:$DW$117, Mujeres!$A$1:$DW$117)</f>
        <v>61910.597920239692</v>
      </c>
      <c r="BC147" s="48" cm="1">
        <f t="array" ref="BC147">AnualidadPensionado(BC$1,$E147,$B147, $D147, Hombres!$A$1:$DW$117, Mujeres!$A$1:$DW$117)</f>
        <v>35867.571516521064</v>
      </c>
      <c r="BD147" s="48" cm="1">
        <f t="array" ref="BD147">AnualidadPensionado(BD$1,$E147,$B147, $D147, Hombres!$A$1:$DW$117, Mujeres!$A$1:$DW$117)</f>
        <v>19122.978284104654</v>
      </c>
      <c r="BE147" s="48" cm="1">
        <f t="array" ref="BE147">AnualidadPensionado(BE$1,$E147,$B147, $D147, Hombres!$A$1:$DW$117, Mujeres!$A$1:$DW$117)</f>
        <v>9247.1698538317014</v>
      </c>
      <c r="BF147" s="48" cm="1">
        <f t="array" ref="BF147">AnualidadPensionado(BF$1,$E147,$B147, $D147, Hombres!$A$1:$DW$117, Mujeres!$A$1:$DW$117)</f>
        <v>3982.1727723124445</v>
      </c>
      <c r="BG147" s="48" cm="1">
        <f t="array" ref="BG147">AnualidadPensionado(BG$1,$E147,$B147, $D147, Hombres!$A$1:$DW$117, Mujeres!$A$1:$DW$117)</f>
        <v>1491.1385839653442</v>
      </c>
      <c r="BH147" s="48" cm="1">
        <f t="array" ref="BH147">AnualidadPensionado(BH$1,$E147,$B147, $D147, Hombres!$A$1:$DW$117, Mujeres!$A$1:$DW$117)</f>
        <v>470.00869787267169</v>
      </c>
      <c r="BI147" s="48" cm="1">
        <f t="array" ref="BI147">AnualidadPensionado(BI$1,$E147,$B147, $D147, Hombres!$A$1:$DW$117, Mujeres!$A$1:$DW$117)</f>
        <v>119.0053586357478</v>
      </c>
      <c r="BJ147" s="48" cm="1">
        <f t="array" ref="BJ147">AnualidadPensionado(BJ$1,$E147,$B147, $D147, Hombres!$A$1:$DW$117, Mujeres!$A$1:$DW$117)</f>
        <v>22.470384867283226</v>
      </c>
      <c r="BK147" s="48" cm="1">
        <f t="array" ref="BK147">AnualidadPensionado(BK$1,$E147,$B147, $D147, Hombres!$A$1:$DW$117, Mujeres!$A$1:$DW$117)</f>
        <v>2.7516769519731374</v>
      </c>
      <c r="BL147" s="48" cm="1">
        <f t="array" ref="BL147">AnualidadPensionado(BL$1,$E147,$B147, $D147, Hombres!$A$1:$DW$117, Mujeres!$A$1:$DW$117)</f>
        <v>0</v>
      </c>
      <c r="BM147" s="48" cm="1">
        <f t="array" ref="BM147">AnualidadPensionado(BM$1,$E147,$B147, $D147, Hombres!$A$1:$DW$117, Mujeres!$A$1:$DW$117)</f>
        <v>0</v>
      </c>
      <c r="BN147" s="48" cm="1">
        <f t="array" ref="BN147">AnualidadPensionado(BN$1,$E147,$B147, $D147, Hombres!$A$1:$DW$117, Mujeres!$A$1:$DW$117)</f>
        <v>0</v>
      </c>
      <c r="BO147" s="48" cm="1">
        <f t="array" ref="BO147">AnualidadPensionado(BO$1,$E147,$B147, $D147, Hombres!$A$1:$DW$117, Mujeres!$A$1:$DW$117)</f>
        <v>0</v>
      </c>
      <c r="BP147" s="48" cm="1">
        <f t="array" ref="BP147">AnualidadPensionado(BP$1,$E147,$B147, $D147, Hombres!$A$1:$DW$117, Mujeres!$A$1:$DW$117)</f>
        <v>0</v>
      </c>
      <c r="BQ147" s="48" cm="1">
        <f t="array" ref="BQ147">AnualidadPensionado(BQ$1,$E147,$B147, $D147, Hombres!$A$1:$DW$117, Mujeres!$A$1:$DW$117)</f>
        <v>0</v>
      </c>
      <c r="BR147" s="48" cm="1">
        <f t="array" ref="BR147">AnualidadPensionado(BR$1,$E147,$B147, $D147, Hombres!$A$1:$DW$117, Mujeres!$A$1:$DW$117)</f>
        <v>0</v>
      </c>
      <c r="BS147" s="48" cm="1">
        <f t="array" ref="BS147">AnualidadPensionado(BS$1,$E147,$B147, $D147, Hombres!$A$1:$DW$117, Mujeres!$A$1:$DW$117)</f>
        <v>0</v>
      </c>
      <c r="BT147" s="48" cm="1">
        <f t="array" ref="BT147">AnualidadPensionado(BT$1,$E147,$B147, $D147, Hombres!$A$1:$DW$117, Mujeres!$A$1:$DW$117)</f>
        <v>0</v>
      </c>
      <c r="BU147" s="48" cm="1">
        <f t="array" ref="BU147">AnualidadPensionado(BU$1,$E147,$B147, $D147, Hombres!$A$1:$DW$117, Mujeres!$A$1:$DW$117)</f>
        <v>0</v>
      </c>
      <c r="BV147" s="48" cm="1">
        <f t="array" ref="BV147">AnualidadPensionado(BV$1,$E147,$B147, $D147, Hombres!$A$1:$DW$117, Mujeres!$A$1:$DW$117)</f>
        <v>0</v>
      </c>
      <c r="BW147" s="48" cm="1">
        <f t="array" ref="BW147">AnualidadPensionado(BW$1,$E147,$B147, $D147, Hombres!$A$1:$DW$117, Mujeres!$A$1:$DW$117)</f>
        <v>0</v>
      </c>
      <c r="BX147" s="48" cm="1">
        <f t="array" ref="BX147">AnualidadPensionado(BX$1,$E147,$B147, $D147, Hombres!$A$1:$DW$117, Mujeres!$A$1:$DW$117)</f>
        <v>0</v>
      </c>
      <c r="BY147" s="48" cm="1">
        <f t="array" ref="BY147">AnualidadPensionado(BY$1,$E147,$B147, $D147, Hombres!$A$1:$DW$117, Mujeres!$A$1:$DW$117)</f>
        <v>0</v>
      </c>
      <c r="BZ147" s="48" cm="1">
        <f t="array" ref="BZ147">AnualidadPensionado(BZ$1,$E147,$B147, $D147, Hombres!$A$1:$DW$117, Mujeres!$A$1:$DW$117)</f>
        <v>0</v>
      </c>
      <c r="CA147" s="48" cm="1">
        <f t="array" ref="CA147">AnualidadPensionado(CA$1,$E147,$B147, $D147, Hombres!$A$1:$DW$117, Mujeres!$A$1:$DW$117)</f>
        <v>0</v>
      </c>
      <c r="CB147" s="48" cm="1">
        <f t="array" ref="CB147">AnualidadPensionado(CB$1,$E147,$B147, $D147, Hombres!$A$1:$DW$117, Mujeres!$A$1:$DW$117)</f>
        <v>0</v>
      </c>
      <c r="CC147" s="48" cm="1">
        <f t="array" ref="CC147">AnualidadPensionado(CC$1,$E147,$B147, $D147, Hombres!$A$1:$DW$117, Mujeres!$A$1:$DW$117)</f>
        <v>0</v>
      </c>
      <c r="CD147" s="48" cm="1">
        <f t="array" ref="CD147">AnualidadPensionado(CD$1,$E147,$B147, $D147, Hombres!$A$1:$DW$117, Mujeres!$A$1:$DW$117)</f>
        <v>0</v>
      </c>
      <c r="CE147" s="48" cm="1">
        <f t="array" ref="CE147">AnualidadPensionado(CE$1,$E147,$B147, $D147, Hombres!$A$1:$DW$117, Mujeres!$A$1:$DW$117)</f>
        <v>0</v>
      </c>
      <c r="CF147" s="48" cm="1">
        <f t="array" ref="CF147">AnualidadPensionado(CF$1,$E147,$B147, $D147, Hombres!$A$1:$DW$117, Mujeres!$A$1:$DW$117)</f>
        <v>0</v>
      </c>
      <c r="CG147" s="48" cm="1">
        <f t="array" ref="CG147">AnualidadPensionado(CG$1,$E147,$B147, $D147, Hombres!$A$1:$DW$117, Mujeres!$A$1:$DW$117)</f>
        <v>0</v>
      </c>
      <c r="CH147" s="48" cm="1">
        <f t="array" ref="CH147">AnualidadPensionado(CH$1,$E147,$B147, $D147, Hombres!$A$1:$DW$117, Mujeres!$A$1:$DW$117)</f>
        <v>0</v>
      </c>
      <c r="CI147" s="48" cm="1">
        <f t="array" ref="CI147">AnualidadPensionado(CI$1,$E147,$B147, $D147, Hombres!$A$1:$DW$117, Mujeres!$A$1:$DW$117)</f>
        <v>0</v>
      </c>
      <c r="CJ147" s="48" cm="1">
        <f t="array" ref="CJ147">AnualidadPensionado(CJ$1,$E147,$B147, $D147, Hombres!$A$1:$DW$117, Mujeres!$A$1:$DW$117)</f>
        <v>0</v>
      </c>
      <c r="CK147" s="48" cm="1">
        <f t="array" ref="CK147">AnualidadPensionado(CK$1,$E147,$B147, $D147, Hombres!$A$1:$DW$117, Mujeres!$A$1:$DW$117)</f>
        <v>0</v>
      </c>
      <c r="CL147" s="48" cm="1">
        <f t="array" ref="CL147">AnualidadPensionado(CL$1,$E147,$B147, $D147, Hombres!$A$1:$DW$117, Mujeres!$A$1:$DW$117)</f>
        <v>0</v>
      </c>
      <c r="CM147" s="48" cm="1">
        <f t="array" ref="CM147">AnualidadPensionado(CM$1,$E147,$B147, $D147, Hombres!$A$1:$DW$117, Mujeres!$A$1:$DW$117)</f>
        <v>0</v>
      </c>
      <c r="CN147" s="48" cm="1">
        <f t="array" ref="CN147">AnualidadPensionado(CN$1,$E147,$B147, $D147, Hombres!$A$1:$DW$117, Mujeres!$A$1:$DW$117)</f>
        <v>0</v>
      </c>
      <c r="CO147" s="48" cm="1">
        <f t="array" ref="CO147">AnualidadPensionado(CO$1,$E147,$B147, $D147, Hombres!$A$1:$DW$117, Mujeres!$A$1:$DW$117)</f>
        <v>0</v>
      </c>
      <c r="CP147" s="48" cm="1">
        <f t="array" ref="CP147">AnualidadPensionado(CP$1,$E147,$B147, $D147, Hombres!$A$1:$DW$117, Mujeres!$A$1:$DW$117)</f>
        <v>0</v>
      </c>
      <c r="CQ147" s="48" cm="1">
        <f t="array" ref="CQ147">AnualidadPensionado(CQ$1,$E147,$B147, $D147, Hombres!$A$1:$DW$117, Mujeres!$A$1:$DW$117)</f>
        <v>0</v>
      </c>
      <c r="CR147" s="48" cm="1">
        <f t="array" ref="CR147">AnualidadPensionado(CR$1,$E147,$B147, $D147, Hombres!$A$1:$DW$117, Mujeres!$A$1:$DW$117)</f>
        <v>0</v>
      </c>
      <c r="CS147" s="48" cm="1">
        <f t="array" ref="CS147">AnualidadPensionado(CS$1,$E147,$B147, $D147, Hombres!$A$1:$DW$117, Mujeres!$A$1:$DW$117)</f>
        <v>0</v>
      </c>
      <c r="CT147" s="48" cm="1">
        <f t="array" ref="CT147">AnualidadPensionado(CT$1,$E147,$B147, $D147, Hombres!$A$1:$DW$117, Mujeres!$A$1:$DW$117)</f>
        <v>0</v>
      </c>
      <c r="CU147" s="48" cm="1">
        <f t="array" ref="CU147">AnualidadPensionado(CU$1,$E147,$B147, $D147, Hombres!$A$1:$DW$117, Mujeres!$A$1:$DW$117)</f>
        <v>0</v>
      </c>
      <c r="CV147" s="48" cm="1">
        <f t="array" ref="CV147">AnualidadPensionado(CV$1,$E147,$B147, $D147, Hombres!$A$1:$DW$117, Mujeres!$A$1:$DW$117)</f>
        <v>0</v>
      </c>
      <c r="CW147" s="48" cm="1">
        <f t="array" ref="CW147">AnualidadPensionado(CW$1,$E147,$B147, $D147, Hombres!$A$1:$DW$117, Mujeres!$A$1:$DW$117)</f>
        <v>0</v>
      </c>
      <c r="CX147" s="48" cm="1">
        <f t="array" ref="CX147">AnualidadPensionado(CX$1,$E147,$B147, $D147, Hombres!$A$1:$DW$117, Mujeres!$A$1:$DW$117)</f>
        <v>0</v>
      </c>
      <c r="CY147" s="48" cm="1">
        <f t="array" ref="CY147">AnualidadPensionado(CY$1,$E147,$B147, $D147, Hombres!$A$1:$DW$117, Mujeres!$A$1:$DW$117)</f>
        <v>0</v>
      </c>
      <c r="DB147" s="21"/>
      <c r="DC147" s="48" cm="1">
        <f t="array" ref="DC147">beneficio_muerte_individual_pensionado(DC$1,$E147,$B147, Hombres!$A$1:$DW$117, Mujeres!$A$1:$DW$117)</f>
        <v>0</v>
      </c>
      <c r="DD147" s="48" cm="1">
        <f t="array" ref="DD147">beneficio_muerte_individual_pensionado(DD$1,$E147,$B147, Hombres!$A$1:$DW$117, Mujeres!$A$1:$DW$117)</f>
        <v>13557.601396079999</v>
      </c>
      <c r="DE147" s="48" cm="1">
        <f t="array" ref="DE147">beneficio_muerte_individual_pensionado(DE$1,$E147,$B147, Hombres!$A$1:$DW$117, Mujeres!$A$1:$DW$117)</f>
        <v>14722.403716453242</v>
      </c>
      <c r="DF147" s="48" cm="1">
        <f t="array" ref="DF147">beneficio_muerte_individual_pensionado(DF$1,$E147,$B147, Hombres!$A$1:$DW$117, Mujeres!$A$1:$DW$117)</f>
        <v>16015.029937836842</v>
      </c>
      <c r="DG147" s="48" cm="1">
        <f t="array" ref="DG147">beneficio_muerte_individual_pensionado(DG$1,$E147,$B147, Hombres!$A$1:$DW$117, Mujeres!$A$1:$DW$117)</f>
        <v>17353.704418011654</v>
      </c>
      <c r="DH147" s="48" cm="1">
        <f t="array" ref="DH147">beneficio_muerte_individual_pensionado(DH$1,$E147,$B147, Hombres!$A$1:$DW$117, Mujeres!$A$1:$DW$117)</f>
        <v>18628.504228211761</v>
      </c>
      <c r="DI147" s="48" cm="1">
        <f t="array" ref="DI147">beneficio_muerte_individual_pensionado(DI$1,$E147,$B147, Hombres!$A$1:$DW$117, Mujeres!$A$1:$DW$117)</f>
        <v>19831.372305536286</v>
      </c>
      <c r="DJ147" s="48" cm="1">
        <f t="array" ref="DJ147">beneficio_muerte_individual_pensionado(DJ$1,$E147,$B147, Hombres!$A$1:$DW$117, Mujeres!$A$1:$DW$117)</f>
        <v>21076.534590068608</v>
      </c>
      <c r="DK147" s="48" cm="1">
        <f t="array" ref="DK147">beneficio_muerte_individual_pensionado(DK$1,$E147,$B147, Hombres!$A$1:$DW$117, Mujeres!$A$1:$DW$117)</f>
        <v>22512.274139328223</v>
      </c>
      <c r="DL147" s="48" cm="1">
        <f t="array" ref="DL147">beneficio_muerte_individual_pensionado(DL$1,$E147,$B147, Hombres!$A$1:$DW$117, Mujeres!$A$1:$DW$117)</f>
        <v>24192.7985546214</v>
      </c>
      <c r="DM147" s="48" cm="1">
        <f t="array" ref="DM147">beneficio_muerte_individual_pensionado(DM$1,$E147,$B147, Hombres!$A$1:$DW$117, Mujeres!$A$1:$DW$117)</f>
        <v>26198.311900376397</v>
      </c>
      <c r="DN147" s="48" cm="1">
        <f t="array" ref="DN147">beneficio_muerte_individual_pensionado(DN$1,$E147,$B147, Hombres!$A$1:$DW$117, Mujeres!$A$1:$DW$117)</f>
        <v>28735.123969200005</v>
      </c>
      <c r="DO147" s="48" cm="1">
        <f t="array" ref="DO147">beneficio_muerte_individual_pensionado(DO$1,$E147,$B147, Hombres!$A$1:$DW$117, Mujeres!$A$1:$DW$117)</f>
        <v>31813.118256404647</v>
      </c>
      <c r="DP147" s="48" cm="1">
        <f t="array" ref="DP147">beneficio_muerte_individual_pensionado(DP$1,$E147,$B147, Hombres!$A$1:$DW$117, Mujeres!$A$1:$DW$117)</f>
        <v>35043.812385953584</v>
      </c>
      <c r="DQ147" s="48" cm="1">
        <f t="array" ref="DQ147">beneficio_muerte_individual_pensionado(DQ$1,$E147,$B147, Hombres!$A$1:$DW$117, Mujeres!$A$1:$DW$117)</f>
        <v>38004.613019910095</v>
      </c>
      <c r="DR147" s="48" cm="1">
        <f t="array" ref="DR147">beneficio_muerte_individual_pensionado(DR$1,$E147,$B147, Hombres!$A$1:$DW$117, Mujeres!$A$1:$DW$117)</f>
        <v>40718.940022578201</v>
      </c>
      <c r="DS147" s="48" cm="1">
        <f t="array" ref="DS147">beneficio_muerte_individual_pensionado(DS$1,$E147,$B147, Hombres!$A$1:$DW$117, Mujeres!$A$1:$DW$117)</f>
        <v>43671.958553958684</v>
      </c>
      <c r="DT147" s="48" cm="1">
        <f t="array" ref="DT147">beneficio_muerte_individual_pensionado(DT$1,$E147,$B147, Hombres!$A$1:$DW$117, Mujeres!$A$1:$DW$117)</f>
        <v>47312.023192416753</v>
      </c>
      <c r="DU147" s="48" cm="1">
        <f t="array" ref="DU147">beneficio_muerte_individual_pensionado(DU$1,$E147,$B147, Hombres!$A$1:$DW$117, Mujeres!$A$1:$DW$117)</f>
        <v>51808.647000053126</v>
      </c>
      <c r="DV147" s="48" cm="1">
        <f t="array" ref="DV147">beneficio_muerte_individual_pensionado(DV$1,$E147,$B147, Hombres!$A$1:$DW$117, Mujeres!$A$1:$DW$117)</f>
        <v>57013.109960004796</v>
      </c>
      <c r="DW147" s="48" cm="1">
        <f t="array" ref="DW147">beneficio_muerte_individual_pensionado(DW$1,$E147,$B147, Hombres!$A$1:$DW$117, Mujeres!$A$1:$DW$117)</f>
        <v>65296.678124831313</v>
      </c>
      <c r="DX147" s="48" cm="1">
        <f t="array" ref="DX147">beneficio_muerte_individual_pensionado(DX$1,$E147,$B147, Hombres!$A$1:$DW$117, Mujeres!$A$1:$DW$117)</f>
        <v>70724.850946086211</v>
      </c>
      <c r="DY147" s="48" cm="1">
        <f t="array" ref="DY147">beneficio_muerte_individual_pensionado(DY$1,$E147,$B147, Hombres!$A$1:$DW$117, Mujeres!$A$1:$DW$117)</f>
        <v>76434.43172409579</v>
      </c>
      <c r="DZ147" s="48" cm="1">
        <f t="array" ref="DZ147">beneficio_muerte_individual_pensionado(DZ$1,$E147,$B147, Hombres!$A$1:$DW$117, Mujeres!$A$1:$DW$117)</f>
        <v>82385.843159212731</v>
      </c>
      <c r="EA147" s="48" cm="1">
        <f t="array" ref="EA147">beneficio_muerte_individual_pensionado(EA$1,$E147,$B147, Hombres!$A$1:$DW$117, Mujeres!$A$1:$DW$117)</f>
        <v>88418.490891736015</v>
      </c>
      <c r="EB147" s="48" cm="1">
        <f t="array" ref="EB147">beneficio_muerte_individual_pensionado(EB$1,$E147,$B147, Hombres!$A$1:$DW$117, Mujeres!$A$1:$DW$117)</f>
        <v>94436.11395153639</v>
      </c>
      <c r="EC147" s="48" cm="1">
        <f t="array" ref="EC147">beneficio_muerte_individual_pensionado(EC$1,$E147,$B147, Hombres!$A$1:$DW$117, Mujeres!$A$1:$DW$117)</f>
        <v>100420.62152600492</v>
      </c>
      <c r="ED147" s="48" cm="1">
        <f t="array" ref="ED147">beneficio_muerte_individual_pensionado(ED$1,$E147,$B147, Hombres!$A$1:$DW$117, Mujeres!$A$1:$DW$117)</f>
        <v>106298.11798450135</v>
      </c>
      <c r="EE147" s="48" cm="1">
        <f t="array" ref="EE147">beneficio_muerte_individual_pensionado(EE$1,$E147,$B147, Hombres!$A$1:$DW$117, Mujeres!$A$1:$DW$117)</f>
        <v>111882.78184006913</v>
      </c>
      <c r="EF147" s="48" cm="1">
        <f t="array" ref="EF147">beneficio_muerte_individual_pensionado(EF$1,$E147,$B147, Hombres!$A$1:$DW$117, Mujeres!$A$1:$DW$117)</f>
        <v>116876.72385753346</v>
      </c>
      <c r="EG147" s="48" cm="1">
        <f t="array" ref="EG147">beneficio_muerte_individual_pensionado(EG$1,$E147,$B147, Hombres!$A$1:$DW$117, Mujeres!$A$1:$DW$117)</f>
        <v>121068.57414154876</v>
      </c>
      <c r="EH147" s="48" cm="1">
        <f t="array" ref="EH147">beneficio_muerte_individual_pensionado(EH$1,$E147,$B147, Hombres!$A$1:$DW$117, Mujeres!$A$1:$DW$117)</f>
        <v>124327.01964741283</v>
      </c>
      <c r="EI147" s="48" cm="1">
        <f t="array" ref="EI147">beneficio_muerte_individual_pensionado(EI$1,$E147,$B147, Hombres!$A$1:$DW$117, Mujeres!$A$1:$DW$117)</f>
        <v>126493.54041810817</v>
      </c>
      <c r="EJ147" s="48" cm="1">
        <f t="array" ref="EJ147">beneficio_muerte_individual_pensionado(EJ$1,$E147,$B147, Hombres!$A$1:$DW$117, Mujeres!$A$1:$DW$117)</f>
        <v>127328.62894422167</v>
      </c>
      <c r="EK147" s="48" cm="1">
        <f t="array" ref="EK147">beneficio_muerte_individual_pensionado(EK$1,$E147,$B147, Hombres!$A$1:$DW$117, Mujeres!$A$1:$DW$117)</f>
        <v>126524.11024008642</v>
      </c>
      <c r="EL147" s="48" cm="1">
        <f t="array" ref="EL147">beneficio_muerte_individual_pensionado(EL$1,$E147,$B147, Hombres!$A$1:$DW$117, Mujeres!$A$1:$DW$117)</f>
        <v>123860.22307659546</v>
      </c>
      <c r="EM147" s="48" cm="1">
        <f t="array" ref="EM147">beneficio_muerte_individual_pensionado(EM$1,$E147,$B147, Hombres!$A$1:$DW$117, Mujeres!$A$1:$DW$117)</f>
        <v>119267.70266689068</v>
      </c>
      <c r="EN147" s="48" cm="1">
        <f t="array" ref="EN147">beneficio_muerte_individual_pensionado(EN$1,$E147,$B147, Hombres!$A$1:$DW$117, Mujeres!$A$1:$DW$117)</f>
        <v>112752.29068246945</v>
      </c>
      <c r="EO147" s="48" cm="1">
        <f t="array" ref="EO147">beneficio_muerte_individual_pensionado(EO$1,$E147,$B147, Hombres!$A$1:$DW$117, Mujeres!$A$1:$DW$117)</f>
        <v>104365.98108692565</v>
      </c>
      <c r="EP147" s="48" cm="1">
        <f t="array" ref="EP147">beneficio_muerte_individual_pensionado(EP$1,$E147,$B147, Hombres!$A$1:$DW$117, Mujeres!$A$1:$DW$117)</f>
        <v>94258.326662271924</v>
      </c>
      <c r="EQ147" s="48" cm="1">
        <f t="array" ref="EQ147">beneficio_muerte_individual_pensionado(EQ$1,$E147,$B147, Hombres!$A$1:$DW$117, Mujeres!$A$1:$DW$117)</f>
        <v>82770.242233915895</v>
      </c>
      <c r="ER147" s="48" cm="1">
        <f t="array" ref="ER147">beneficio_muerte_individual_pensionado(ER$1,$E147,$B147, Hombres!$A$1:$DW$117, Mujeres!$A$1:$DW$117)</f>
        <v>70413.726053573628</v>
      </c>
      <c r="ES147" s="48" cm="1">
        <f t="array" ref="ES147">beneficio_muerte_individual_pensionado(ES$1,$E147,$B147, Hombres!$A$1:$DW$117, Mujeres!$A$1:$DW$117)</f>
        <v>57781.424666936546</v>
      </c>
      <c r="ET147" s="48" cm="1">
        <f t="array" ref="ET147">beneficio_muerte_individual_pensionado(ET$1,$E147,$B147, Hombres!$A$1:$DW$117, Mujeres!$A$1:$DW$117)</f>
        <v>45491.058865392311</v>
      </c>
      <c r="EU147" s="48" cm="1">
        <f t="array" ref="EU147">beneficio_muerte_individual_pensionado(EU$1,$E147,$B147, Hombres!$A$1:$DW$117, Mujeres!$A$1:$DW$117)</f>
        <v>34142.537468198549</v>
      </c>
      <c r="EV147" s="48" cm="1">
        <f t="array" ref="EV147">beneficio_muerte_individual_pensionado(EV$1,$E147,$B147, Hombres!$A$1:$DW$117, Mujeres!$A$1:$DW$117)</f>
        <v>24254.774113739204</v>
      </c>
      <c r="EW147" s="48" cm="1">
        <f t="array" ref="EW147">beneficio_muerte_individual_pensionado(EW$1,$E147,$B147, Hombres!$A$1:$DW$117, Mujeres!$A$1:$DW$117)</f>
        <v>16175.651714504571</v>
      </c>
      <c r="EX147" s="48" cm="1">
        <f t="array" ref="EX147">beneficio_muerte_individual_pensionado(EX$1,$E147,$B147, Hombres!$A$1:$DW$117, Mujeres!$A$1:$DW$117)</f>
        <v>10026.642396672121</v>
      </c>
      <c r="EY147" s="48" cm="1">
        <f t="array" ref="EY147">beneficio_muerte_individual_pensionado(EY$1,$E147,$B147, Hombres!$A$1:$DW$117, Mujeres!$A$1:$DW$117)</f>
        <v>5706.5161412569514</v>
      </c>
      <c r="EZ147" s="48" cm="1">
        <f t="array" ref="EZ147">beneficio_muerte_individual_pensionado(EZ$1,$E147,$B147, Hombres!$A$1:$DW$117, Mujeres!$A$1:$DW$117)</f>
        <v>2937.872439415743</v>
      </c>
      <c r="FA147" s="48" cm="1">
        <f t="array" ref="FA147">beneficio_muerte_individual_pensionado(FA$1,$E147,$B147, Hombres!$A$1:$DW$117, Mujeres!$A$1:$DW$117)</f>
        <v>1343.0638048817129</v>
      </c>
      <c r="FB147" s="48" cm="1">
        <f t="array" ref="FB147">beneficio_muerte_individual_pensionado(FB$1,$E147,$B147, Hombres!$A$1:$DW$117, Mujeres!$A$1:$DW$117)</f>
        <v>532.25246100283368</v>
      </c>
      <c r="FC147" s="48" cm="1">
        <f t="array" ref="FC147">beneficio_muerte_individual_pensionado(FC$1,$E147,$B147, Hombres!$A$1:$DW$117, Mujeres!$A$1:$DW$117)</f>
        <v>176.9697927711147</v>
      </c>
      <c r="FD147" s="48" cm="1">
        <f t="array" ref="FD147">beneficio_muerte_individual_pensionado(FD$1,$E147,$B147, Hombres!$A$1:$DW$117, Mujeres!$A$1:$DW$117)</f>
        <v>47.099006413190963</v>
      </c>
      <c r="FE147" s="48" cm="1">
        <f t="array" ref="FE147">beneficio_muerte_individual_pensionado(FE$1,$E147,$B147, Hombres!$A$1:$DW$117, Mujeres!$A$1:$DW$117)</f>
        <v>9.3130971412181456</v>
      </c>
      <c r="FF147" s="48" cm="1">
        <f t="array" ref="FF147">beneficio_muerte_individual_pensionado(FF$1,$E147,$B147, Hombres!$A$1:$DW$117, Mujeres!$A$1:$DW$117)</f>
        <v>1.2574832294191731</v>
      </c>
      <c r="FG147" s="48" cm="1">
        <f t="array" ref="FG147">beneficio_muerte_individual_pensionado(FG$1,$E147,$B147, Hombres!$A$1:$DW$117, Mujeres!$A$1:$DW$117)</f>
        <v>0</v>
      </c>
      <c r="FH147" s="48" cm="1">
        <f t="array" ref="FH147">beneficio_muerte_individual_pensionado(FH$1,$E147,$B147, Hombres!$A$1:$DW$117, Mujeres!$A$1:$DW$117)</f>
        <v>0</v>
      </c>
      <c r="FI147" s="48" cm="1">
        <f t="array" ref="FI147">beneficio_muerte_individual_pensionado(FI$1,$E147,$B147, Hombres!$A$1:$DW$117, Mujeres!$A$1:$DW$117)</f>
        <v>0</v>
      </c>
      <c r="FJ147" s="48" cm="1">
        <f t="array" ref="FJ147">beneficio_muerte_individual_pensionado(FJ$1,$E147,$B147, Hombres!$A$1:$DW$117, Mujeres!$A$1:$DW$117)</f>
        <v>0</v>
      </c>
      <c r="FK147" s="48" cm="1">
        <f t="array" ref="FK147">beneficio_muerte_individual_pensionado(FK$1,$E147,$B147, Hombres!$A$1:$DW$117, Mujeres!$A$1:$DW$117)</f>
        <v>0</v>
      </c>
      <c r="FL147" s="48" cm="1">
        <f t="array" ref="FL147">beneficio_muerte_individual_pensionado(FL$1,$E147,$B147, Hombres!$A$1:$DW$117, Mujeres!$A$1:$DW$117)</f>
        <v>0</v>
      </c>
      <c r="FM147" s="48" cm="1">
        <f t="array" ref="FM147">beneficio_muerte_individual_pensionado(FM$1,$E147,$B147, Hombres!$A$1:$DW$117, Mujeres!$A$1:$DW$117)</f>
        <v>0</v>
      </c>
      <c r="FN147" s="48" cm="1">
        <f t="array" ref="FN147">beneficio_muerte_individual_pensionado(FN$1,$E147,$B147, Hombres!$A$1:$DW$117, Mujeres!$A$1:$DW$117)</f>
        <v>0</v>
      </c>
      <c r="FO147" s="48" cm="1">
        <f t="array" ref="FO147">beneficio_muerte_individual_pensionado(FO$1,$E147,$B147, Hombres!$A$1:$DW$117, Mujeres!$A$1:$DW$117)</f>
        <v>0</v>
      </c>
      <c r="FP147" s="48" cm="1">
        <f t="array" ref="FP147">beneficio_muerte_individual_pensionado(FP$1,$E147,$B147, Hombres!$A$1:$DW$117, Mujeres!$A$1:$DW$117)</f>
        <v>0</v>
      </c>
      <c r="FQ147" s="48" cm="1">
        <f t="array" ref="FQ147">beneficio_muerte_individual_pensionado(FQ$1,$E147,$B147, Hombres!$A$1:$DW$117, Mujeres!$A$1:$DW$117)</f>
        <v>0</v>
      </c>
      <c r="FR147" s="48" cm="1">
        <f t="array" ref="FR147">beneficio_muerte_individual_pensionado(FR$1,$E147,$B147, Hombres!$A$1:$DW$117, Mujeres!$A$1:$DW$117)</f>
        <v>0</v>
      </c>
      <c r="FS147" s="48" cm="1">
        <f t="array" ref="FS147">beneficio_muerte_individual_pensionado(FS$1,$E147,$B147, Hombres!$A$1:$DW$117, Mujeres!$A$1:$DW$117)</f>
        <v>0</v>
      </c>
      <c r="FT147" s="48" cm="1">
        <f t="array" ref="FT147">beneficio_muerte_individual_pensionado(FT$1,$E147,$B147, Hombres!$A$1:$DW$117, Mujeres!$A$1:$DW$117)</f>
        <v>0</v>
      </c>
      <c r="FU147" s="48" cm="1">
        <f t="array" ref="FU147">beneficio_muerte_individual_pensionado(FU$1,$E147,$B147, Hombres!$A$1:$DW$117, Mujeres!$A$1:$DW$117)</f>
        <v>0</v>
      </c>
      <c r="FV147" s="48" cm="1">
        <f t="array" ref="FV147">beneficio_muerte_individual_pensionado(FV$1,$E147,$B147, Hombres!$A$1:$DW$117, Mujeres!$A$1:$DW$117)</f>
        <v>0</v>
      </c>
      <c r="FW147" s="48" cm="1">
        <f t="array" ref="FW147">beneficio_muerte_individual_pensionado(FW$1,$E147,$B147, Hombres!$A$1:$DW$117, Mujeres!$A$1:$DW$117)</f>
        <v>0</v>
      </c>
      <c r="FX147" s="48" cm="1">
        <f t="array" ref="FX147">beneficio_muerte_individual_pensionado(FX$1,$E147,$B147, Hombres!$A$1:$DW$117, Mujeres!$A$1:$DW$117)</f>
        <v>0</v>
      </c>
      <c r="FY147" s="48" cm="1">
        <f t="array" ref="FY147">beneficio_muerte_individual_pensionado(FY$1,$E147,$B147, Hombres!$A$1:$DW$117, Mujeres!$A$1:$DW$117)</f>
        <v>0</v>
      </c>
      <c r="FZ147" s="48" cm="1">
        <f t="array" ref="FZ147">beneficio_muerte_individual_pensionado(FZ$1,$E147,$B147, Hombres!$A$1:$DW$117, Mujeres!$A$1:$DW$117)</f>
        <v>0</v>
      </c>
      <c r="GA147" s="48" cm="1">
        <f t="array" ref="GA147">beneficio_muerte_individual_pensionado(GA$1,$E147,$B147, Hombres!$A$1:$DW$117, Mujeres!$A$1:$DW$117)</f>
        <v>0</v>
      </c>
      <c r="GB147" s="48" cm="1">
        <f t="array" ref="GB147">beneficio_muerte_individual_pensionado(GB$1,$E147,$B147, Hombres!$A$1:$DW$117, Mujeres!$A$1:$DW$117)</f>
        <v>0</v>
      </c>
      <c r="GC147" s="48" cm="1">
        <f t="array" ref="GC147">beneficio_muerte_individual_pensionado(GC$1,$E147,$B147, Hombres!$A$1:$DW$117, Mujeres!$A$1:$DW$117)</f>
        <v>0</v>
      </c>
      <c r="GD147" s="48" cm="1">
        <f t="array" ref="GD147">beneficio_muerte_individual_pensionado(GD$1,$E147,$B147, Hombres!$A$1:$DW$117, Mujeres!$A$1:$DW$117)</f>
        <v>0</v>
      </c>
      <c r="GE147" s="48" cm="1">
        <f t="array" ref="GE147">beneficio_muerte_individual_pensionado(GE$1,$E147,$B147, Hombres!$A$1:$DW$117, Mujeres!$A$1:$DW$117)</f>
        <v>0</v>
      </c>
      <c r="GF147" s="48" cm="1">
        <f t="array" ref="GF147">beneficio_muerte_individual_pensionado(GF$1,$E147,$B147, Hombres!$A$1:$DW$117, Mujeres!$A$1:$DW$117)</f>
        <v>0</v>
      </c>
      <c r="GG147" s="48" cm="1">
        <f t="array" ref="GG147">beneficio_muerte_individual_pensionado(GG$1,$E147,$B147, Hombres!$A$1:$DW$117, Mujeres!$A$1:$DW$117)</f>
        <v>0</v>
      </c>
      <c r="GH147" s="48" cm="1">
        <f t="array" ref="GH147">beneficio_muerte_individual_pensionado(GH$1,$E147,$B147, Hombres!$A$1:$DW$117, Mujeres!$A$1:$DW$117)</f>
        <v>0</v>
      </c>
      <c r="GI147" s="48" cm="1">
        <f t="array" ref="GI147">beneficio_muerte_individual_pensionado(GI$1,$E147,$B147, Hombres!$A$1:$DW$117, Mujeres!$A$1:$DW$117)</f>
        <v>0</v>
      </c>
      <c r="GJ147" s="48" cm="1">
        <f t="array" ref="GJ147">beneficio_muerte_individual_pensionado(GJ$1,$E147,$B147, Hombres!$A$1:$DW$117, Mujeres!$A$1:$DW$117)</f>
        <v>0</v>
      </c>
      <c r="GK147" s="48" cm="1">
        <f t="array" ref="GK147">beneficio_muerte_individual_pensionado(GK$1,$E147,$B147, Hombres!$A$1:$DW$117, Mujeres!$A$1:$DW$117)</f>
        <v>0</v>
      </c>
      <c r="GL147" s="48" cm="1">
        <f t="array" ref="GL147">beneficio_muerte_individual_pensionado(GL$1,$E147,$B147, Hombres!$A$1:$DW$117, Mujeres!$A$1:$DW$117)</f>
        <v>0</v>
      </c>
      <c r="GM147" s="48" cm="1">
        <f t="array" ref="GM147">beneficio_muerte_individual_pensionado(GM$1,$E147,$B147, Hombres!$A$1:$DW$117, Mujeres!$A$1:$DW$117)</f>
        <v>0</v>
      </c>
      <c r="GN147" s="48" cm="1">
        <f t="array" ref="GN147">beneficio_muerte_individual_pensionado(GN$1,$E147,$B147, Hombres!$A$1:$DW$117, Mujeres!$A$1:$DW$117)</f>
        <v>0</v>
      </c>
      <c r="GO147" s="48" cm="1">
        <f t="array" ref="GO147">beneficio_muerte_individual_pensionado(GO$1,$E147,$B147, Hombres!$A$1:$DW$117, Mujeres!$A$1:$DW$117)</f>
        <v>0</v>
      </c>
      <c r="GP147" s="48" cm="1">
        <f t="array" ref="GP147">beneficio_muerte_individual_pensionado(GP$1,$E147,$B147, Hombres!$A$1:$DW$117, Mujeres!$A$1:$DW$117)</f>
        <v>0</v>
      </c>
      <c r="GQ147" s="48" cm="1">
        <f t="array" ref="GQ147">beneficio_muerte_individual_pensionado(GQ$1,$E147,$B147, Hombres!$A$1:$DW$117, Mujeres!$A$1:$DW$117)</f>
        <v>0</v>
      </c>
      <c r="GR147" s="48" cm="1">
        <f t="array" ref="GR147">beneficio_muerte_individual_pensionado(GR$1,$E147,$B147, Hombres!$A$1:$DW$117, Mujeres!$A$1:$DW$117)</f>
        <v>0</v>
      </c>
      <c r="GS147" s="48" cm="1">
        <f t="array" ref="GS147">beneficio_muerte_individual_pensionado(GS$1,$E147,$B147, Hombres!$A$1:$DW$117, Mujeres!$A$1:$DW$117)</f>
        <v>0</v>
      </c>
      <c r="GT147" s="48" cm="1">
        <f t="array" ref="GT147">beneficio_muerte_individual_pensionado(GT$1,$E147,$B147, Hombres!$A$1:$DW$117, Mujeres!$A$1:$DW$117)</f>
        <v>0</v>
      </c>
    </row>
    <row r="148" spans="1:202" x14ac:dyDescent="0.3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8" cm="1">
        <f t="array" ref="H148">AnualidadPensionado(H$1,$E148,$B148, $D148, Hombres!$A$1:$DW$117, Mujeres!$A$1:$DW$117)</f>
        <v>0</v>
      </c>
      <c r="I148" s="48" cm="1">
        <f t="array" ref="I148">AnualidadPensionado(I$1,$E148,$B148, $D148, Hombres!$A$1:$DW$117, Mujeres!$A$1:$DW$117)</f>
        <v>910126.32083950471</v>
      </c>
      <c r="J148" s="48" cm="1">
        <f t="array" ref="J148">AnualidadPensionado(J$1,$E148,$B148, $D148, Hombres!$A$1:$DW$117, Mujeres!$A$1:$DW$117)</f>
        <v>879218.70038118609</v>
      </c>
      <c r="K148" s="48" cm="1">
        <f t="array" ref="K148">AnualidadPensionado(K$1,$E148,$B148, $D148, Hombres!$A$1:$DW$117, Mujeres!$A$1:$DW$117)</f>
        <v>844385.71543698979</v>
      </c>
      <c r="L148" s="48" cm="1">
        <f t="array" ref="L148">AnualidadPensionado(L$1,$E148,$B148, $D148, Hombres!$A$1:$DW$117, Mujeres!$A$1:$DW$117)</f>
        <v>805721.14069331554</v>
      </c>
      <c r="M148" s="48" cm="1">
        <f t="array" ref="M148">AnualidadPensionado(M$1,$E148,$B148, $D148, Hombres!$A$1:$DW$117, Mujeres!$A$1:$DW$117)</f>
        <v>763433.38470272033</v>
      </c>
      <c r="N148" s="48" cm="1">
        <f t="array" ref="N148">AnualidadPensionado(N$1,$E148,$B148, $D148, Hombres!$A$1:$DW$117, Mujeres!$A$1:$DW$117)</f>
        <v>717788.69127757777</v>
      </c>
      <c r="O148" s="48" cm="1">
        <f t="array" ref="O148">AnualidadPensionado(O$1,$E148,$B148, $D148, Hombres!$A$1:$DW$117, Mujeres!$A$1:$DW$117)</f>
        <v>669105.43342990021</v>
      </c>
      <c r="P148" s="48" cm="1">
        <f t="array" ref="P148">AnualidadPensionado(P$1,$E148,$B148, $D148, Hombres!$A$1:$DW$117, Mujeres!$A$1:$DW$117)</f>
        <v>617806.98531477805</v>
      </c>
      <c r="Q148" s="48" cm="1">
        <f t="array" ref="Q148">AnualidadPensionado(Q$1,$E148,$B148, $D148, Hombres!$A$1:$DW$117, Mujeres!$A$1:$DW$117)</f>
        <v>564487.83797732589</v>
      </c>
      <c r="R148" s="48" cm="1">
        <f t="array" ref="R148">AnualidadPensionado(R$1,$E148,$B148, $D148, Hombres!$A$1:$DW$117, Mujeres!$A$1:$DW$117)</f>
        <v>509878.32151514781</v>
      </c>
      <c r="S148" s="48" cm="1">
        <f t="array" ref="S148">AnualidadPensionado(S$1,$E148,$B148, $D148, Hombres!$A$1:$DW$117, Mujeres!$A$1:$DW$117)</f>
        <v>454762.71740421833</v>
      </c>
      <c r="T148" s="48" cm="1">
        <f t="array" ref="T148">AnualidadPensionado(T$1,$E148,$B148, $D148, Hombres!$A$1:$DW$117, Mujeres!$A$1:$DW$117)</f>
        <v>399955.28724892321</v>
      </c>
      <c r="U148" s="48" cm="1">
        <f t="array" ref="U148">AnualidadPensionado(U$1,$E148,$B148, $D148, Hombres!$A$1:$DW$117, Mujeres!$A$1:$DW$117)</f>
        <v>346317.20008531504</v>
      </c>
      <c r="V148" s="48" cm="1">
        <f t="array" ref="V148">AnualidadPensionado(V$1,$E148,$B148, $D148, Hombres!$A$1:$DW$117, Mujeres!$A$1:$DW$117)</f>
        <v>294762.09789220255</v>
      </c>
      <c r="W148" s="48" cm="1">
        <f t="array" ref="W148">AnualidadPensionado(W$1,$E148,$B148, $D148, Hombres!$A$1:$DW$117, Mujeres!$A$1:$DW$117)</f>
        <v>246181.96863166781</v>
      </c>
      <c r="X148" s="48" cm="1">
        <f t="array" ref="X148">AnualidadPensionado(X$1,$E148,$B148, $D148, Hombres!$A$1:$DW$117, Mujeres!$A$1:$DW$117)</f>
        <v>201354.52188233138</v>
      </c>
      <c r="Y148" s="48" cm="1">
        <f t="array" ref="Y148">AnualidadPensionado(Y$1,$E148,$B148, $D148, Hombres!$A$1:$DW$117, Mujeres!$A$1:$DW$117)</f>
        <v>160904.23539347411</v>
      </c>
      <c r="Z148" s="48" cm="1">
        <f t="array" ref="Z148">AnualidadPensionado(Z$1,$E148,$B148, $D148, Hombres!$A$1:$DW$117, Mujeres!$A$1:$DW$117)</f>
        <v>125291.70017724451</v>
      </c>
      <c r="AA148" s="48" cm="1">
        <f t="array" ref="AA148">AnualidadPensionado(AA$1,$E148,$B148, $D148, Hombres!$A$1:$DW$117, Mujeres!$A$1:$DW$117)</f>
        <v>94796.654450400049</v>
      </c>
      <c r="AB148" s="48" cm="1">
        <f t="array" ref="AB148">AnualidadPensionado(AB$1,$E148,$B148, $D148, Hombres!$A$1:$DW$117, Mujeres!$A$1:$DW$117)</f>
        <v>69476.253427072515</v>
      </c>
      <c r="AC148" s="48" cm="1">
        <f t="array" ref="AC148">AnualidadPensionado(AC$1,$E148,$B148, $D148, Hombres!$A$1:$DW$117, Mujeres!$A$1:$DW$117)</f>
        <v>49146.820668075008</v>
      </c>
      <c r="AD148" s="48" cm="1">
        <f t="array" ref="AD148">AnualidadPensionado(AD$1,$E148,$B148, $D148, Hombres!$A$1:$DW$117, Mujeres!$A$1:$DW$117)</f>
        <v>33415.025253583452</v>
      </c>
      <c r="AE148" s="48" cm="1">
        <f t="array" ref="AE148">AnualidadPensionado(AE$1,$E148,$B148, $D148, Hombres!$A$1:$DW$117, Mujeres!$A$1:$DW$117)</f>
        <v>21731.290722398804</v>
      </c>
      <c r="AF148" s="48" cm="1">
        <f t="array" ref="AF148">AnualidadPensionado(AF$1,$E148,$B148, $D148, Hombres!$A$1:$DW$117, Mujeres!$A$1:$DW$117)</f>
        <v>13446.648985545406</v>
      </c>
      <c r="AG148" s="48" cm="1">
        <f t="array" ref="AG148">AnualidadPensionado(AG$1,$E148,$B148, $D148, Hombres!$A$1:$DW$117, Mujeres!$A$1:$DW$117)</f>
        <v>7868.878714679684</v>
      </c>
      <c r="AH148" s="48" cm="1">
        <f t="array" ref="AH148">AnualidadPensionado(AH$1,$E148,$B148, $D148, Hombres!$A$1:$DW$117, Mujeres!$A$1:$DW$117)</f>
        <v>4324.0206178903645</v>
      </c>
      <c r="AI148" s="48" cm="1">
        <f t="array" ref="AI148">AnualidadPensionado(AI$1,$E148,$B148, $D148, Hombres!$A$1:$DW$117, Mujeres!$A$1:$DW$117)</f>
        <v>2212.216028049198</v>
      </c>
      <c r="AJ148" s="48" cm="1">
        <f t="array" ref="AJ148">AnualidadPensionado(AJ$1,$E148,$B148, $D148, Hombres!$A$1:$DW$117, Mujeres!$A$1:$DW$117)</f>
        <v>1043.080386589937</v>
      </c>
      <c r="AK148" s="48" cm="1">
        <f t="array" ref="AK148">AnualidadPensionado(AK$1,$E148,$B148, $D148, Hombres!$A$1:$DW$117, Mujeres!$A$1:$DW$117)</f>
        <v>447.84553237588716</v>
      </c>
      <c r="AL148" s="48" cm="1">
        <f t="array" ref="AL148">AnualidadPensionado(AL$1,$E148,$B148, $D148, Hombres!$A$1:$DW$117, Mujeres!$A$1:$DW$117)</f>
        <v>172.52685162902131</v>
      </c>
      <c r="AM148" s="48" cm="1">
        <f t="array" ref="AM148">AnualidadPensionado(AM$1,$E148,$B148, $D148, Hombres!$A$1:$DW$117, Mujeres!$A$1:$DW$117)</f>
        <v>58.520115008006051</v>
      </c>
      <c r="AN148" s="48" cm="1">
        <f t="array" ref="AN148">AnualidadPensionado(AN$1,$E148,$B148, $D148, Hombres!$A$1:$DW$117, Mujeres!$A$1:$DW$117)</f>
        <v>17.045430698525912</v>
      </c>
      <c r="AO148" s="48" cm="1">
        <f t="array" ref="AO148">AnualidadPensionado(AO$1,$E148,$B148, $D148, Hombres!$A$1:$DW$117, Mujeres!$A$1:$DW$117)</f>
        <v>4.118973015876171</v>
      </c>
      <c r="AP148" s="48" cm="1">
        <f t="array" ref="AP148">AnualidadPensionado(AP$1,$E148,$B148, $D148, Hombres!$A$1:$DW$117, Mujeres!$A$1:$DW$117)</f>
        <v>0</v>
      </c>
      <c r="AQ148" s="48" cm="1">
        <f t="array" ref="AQ148">AnualidadPensionado(AQ$1,$E148,$B148, $D148, Hombres!$A$1:$DW$117, Mujeres!$A$1:$DW$117)</f>
        <v>0</v>
      </c>
      <c r="AR148" s="48" cm="1">
        <f t="array" ref="AR148">AnualidadPensionado(AR$1,$E148,$B148, $D148, Hombres!$A$1:$DW$117, Mujeres!$A$1:$DW$117)</f>
        <v>0</v>
      </c>
      <c r="AS148" s="48" cm="1">
        <f t="array" ref="AS148">AnualidadPensionado(AS$1,$E148,$B148, $D148, Hombres!$A$1:$DW$117, Mujeres!$A$1:$DW$117)</f>
        <v>0</v>
      </c>
      <c r="AT148" s="48" cm="1">
        <f t="array" ref="AT148">AnualidadPensionado(AT$1,$E148,$B148, $D148, Hombres!$A$1:$DW$117, Mujeres!$A$1:$DW$117)</f>
        <v>0</v>
      </c>
      <c r="AU148" s="48" cm="1">
        <f t="array" ref="AU148">AnualidadPensionado(AU$1,$E148,$B148, $D148, Hombres!$A$1:$DW$117, Mujeres!$A$1:$DW$117)</f>
        <v>0</v>
      </c>
      <c r="AV148" s="48" cm="1">
        <f t="array" ref="AV148">AnualidadPensionado(AV$1,$E148,$B148, $D148, Hombres!$A$1:$DW$117, Mujeres!$A$1:$DW$117)</f>
        <v>0</v>
      </c>
      <c r="AW148" s="48" cm="1">
        <f t="array" ref="AW148">AnualidadPensionado(AW$1,$E148,$B148, $D148, Hombres!$A$1:$DW$117, Mujeres!$A$1:$DW$117)</f>
        <v>0</v>
      </c>
      <c r="AX148" s="48" cm="1">
        <f t="array" ref="AX148">AnualidadPensionado(AX$1,$E148,$B148, $D148, Hombres!$A$1:$DW$117, Mujeres!$A$1:$DW$117)</f>
        <v>0</v>
      </c>
      <c r="AY148" s="48" cm="1">
        <f t="array" ref="AY148">AnualidadPensionado(AY$1,$E148,$B148, $D148, Hombres!$A$1:$DW$117, Mujeres!$A$1:$DW$117)</f>
        <v>0</v>
      </c>
      <c r="AZ148" s="48" cm="1">
        <f t="array" ref="AZ148">AnualidadPensionado(AZ$1,$E148,$B148, $D148, Hombres!$A$1:$DW$117, Mujeres!$A$1:$DW$117)</f>
        <v>0</v>
      </c>
      <c r="BA148" s="48" cm="1">
        <f t="array" ref="BA148">AnualidadPensionado(BA$1,$E148,$B148, $D148, Hombres!$A$1:$DW$117, Mujeres!$A$1:$DW$117)</f>
        <v>0</v>
      </c>
      <c r="BB148" s="48" cm="1">
        <f t="array" ref="BB148">AnualidadPensionado(BB$1,$E148,$B148, $D148, Hombres!$A$1:$DW$117, Mujeres!$A$1:$DW$117)</f>
        <v>0</v>
      </c>
      <c r="BC148" s="48" cm="1">
        <f t="array" ref="BC148">AnualidadPensionado(BC$1,$E148,$B148, $D148, Hombres!$A$1:$DW$117, Mujeres!$A$1:$DW$117)</f>
        <v>0</v>
      </c>
      <c r="BD148" s="48" cm="1">
        <f t="array" ref="BD148">AnualidadPensionado(BD$1,$E148,$B148, $D148, Hombres!$A$1:$DW$117, Mujeres!$A$1:$DW$117)</f>
        <v>0</v>
      </c>
      <c r="BE148" s="48" cm="1">
        <f t="array" ref="BE148">AnualidadPensionado(BE$1,$E148,$B148, $D148, Hombres!$A$1:$DW$117, Mujeres!$A$1:$DW$117)</f>
        <v>0</v>
      </c>
      <c r="BF148" s="48" cm="1">
        <f t="array" ref="BF148">AnualidadPensionado(BF$1,$E148,$B148, $D148, Hombres!$A$1:$DW$117, Mujeres!$A$1:$DW$117)</f>
        <v>0</v>
      </c>
      <c r="BG148" s="48" cm="1">
        <f t="array" ref="BG148">AnualidadPensionado(BG$1,$E148,$B148, $D148, Hombres!$A$1:$DW$117, Mujeres!$A$1:$DW$117)</f>
        <v>0</v>
      </c>
      <c r="BH148" s="48" cm="1">
        <f t="array" ref="BH148">AnualidadPensionado(BH$1,$E148,$B148, $D148, Hombres!$A$1:$DW$117, Mujeres!$A$1:$DW$117)</f>
        <v>0</v>
      </c>
      <c r="BI148" s="48" cm="1">
        <f t="array" ref="BI148">AnualidadPensionado(BI$1,$E148,$B148, $D148, Hombres!$A$1:$DW$117, Mujeres!$A$1:$DW$117)</f>
        <v>0</v>
      </c>
      <c r="BJ148" s="48" cm="1">
        <f t="array" ref="BJ148">AnualidadPensionado(BJ$1,$E148,$B148, $D148, Hombres!$A$1:$DW$117, Mujeres!$A$1:$DW$117)</f>
        <v>0</v>
      </c>
      <c r="BK148" s="48" cm="1">
        <f t="array" ref="BK148">AnualidadPensionado(BK$1,$E148,$B148, $D148, Hombres!$A$1:$DW$117, Mujeres!$A$1:$DW$117)</f>
        <v>0</v>
      </c>
      <c r="BL148" s="48" cm="1">
        <f t="array" ref="BL148">AnualidadPensionado(BL$1,$E148,$B148, $D148, Hombres!$A$1:$DW$117, Mujeres!$A$1:$DW$117)</f>
        <v>0</v>
      </c>
      <c r="BM148" s="48" cm="1">
        <f t="array" ref="BM148">AnualidadPensionado(BM$1,$E148,$B148, $D148, Hombres!$A$1:$DW$117, Mujeres!$A$1:$DW$117)</f>
        <v>0</v>
      </c>
      <c r="BN148" s="48" cm="1">
        <f t="array" ref="BN148">AnualidadPensionado(BN$1,$E148,$B148, $D148, Hombres!$A$1:$DW$117, Mujeres!$A$1:$DW$117)</f>
        <v>0</v>
      </c>
      <c r="BO148" s="48" cm="1">
        <f t="array" ref="BO148">AnualidadPensionado(BO$1,$E148,$B148, $D148, Hombres!$A$1:$DW$117, Mujeres!$A$1:$DW$117)</f>
        <v>0</v>
      </c>
      <c r="BP148" s="48" cm="1">
        <f t="array" ref="BP148">AnualidadPensionado(BP$1,$E148,$B148, $D148, Hombres!$A$1:$DW$117, Mujeres!$A$1:$DW$117)</f>
        <v>0</v>
      </c>
      <c r="BQ148" s="48" cm="1">
        <f t="array" ref="BQ148">AnualidadPensionado(BQ$1,$E148,$B148, $D148, Hombres!$A$1:$DW$117, Mujeres!$A$1:$DW$117)</f>
        <v>0</v>
      </c>
      <c r="BR148" s="48" cm="1">
        <f t="array" ref="BR148">AnualidadPensionado(BR$1,$E148,$B148, $D148, Hombres!$A$1:$DW$117, Mujeres!$A$1:$DW$117)</f>
        <v>0</v>
      </c>
      <c r="BS148" s="48" cm="1">
        <f t="array" ref="BS148">AnualidadPensionado(BS$1,$E148,$B148, $D148, Hombres!$A$1:$DW$117, Mujeres!$A$1:$DW$117)</f>
        <v>0</v>
      </c>
      <c r="BT148" s="48" cm="1">
        <f t="array" ref="BT148">AnualidadPensionado(BT$1,$E148,$B148, $D148, Hombres!$A$1:$DW$117, Mujeres!$A$1:$DW$117)</f>
        <v>0</v>
      </c>
      <c r="BU148" s="48" cm="1">
        <f t="array" ref="BU148">AnualidadPensionado(BU$1,$E148,$B148, $D148, Hombres!$A$1:$DW$117, Mujeres!$A$1:$DW$117)</f>
        <v>0</v>
      </c>
      <c r="BV148" s="48" cm="1">
        <f t="array" ref="BV148">AnualidadPensionado(BV$1,$E148,$B148, $D148, Hombres!$A$1:$DW$117, Mujeres!$A$1:$DW$117)</f>
        <v>0</v>
      </c>
      <c r="BW148" s="48" cm="1">
        <f t="array" ref="BW148">AnualidadPensionado(BW$1,$E148,$B148, $D148, Hombres!$A$1:$DW$117, Mujeres!$A$1:$DW$117)</f>
        <v>0</v>
      </c>
      <c r="BX148" s="48" cm="1">
        <f t="array" ref="BX148">AnualidadPensionado(BX$1,$E148,$B148, $D148, Hombres!$A$1:$DW$117, Mujeres!$A$1:$DW$117)</f>
        <v>0</v>
      </c>
      <c r="BY148" s="48" cm="1">
        <f t="array" ref="BY148">AnualidadPensionado(BY$1,$E148,$B148, $D148, Hombres!$A$1:$DW$117, Mujeres!$A$1:$DW$117)</f>
        <v>0</v>
      </c>
      <c r="BZ148" s="48" cm="1">
        <f t="array" ref="BZ148">AnualidadPensionado(BZ$1,$E148,$B148, $D148, Hombres!$A$1:$DW$117, Mujeres!$A$1:$DW$117)</f>
        <v>0</v>
      </c>
      <c r="CA148" s="48" cm="1">
        <f t="array" ref="CA148">AnualidadPensionado(CA$1,$E148,$B148, $D148, Hombres!$A$1:$DW$117, Mujeres!$A$1:$DW$117)</f>
        <v>0</v>
      </c>
      <c r="CB148" s="48" cm="1">
        <f t="array" ref="CB148">AnualidadPensionado(CB$1,$E148,$B148, $D148, Hombres!$A$1:$DW$117, Mujeres!$A$1:$DW$117)</f>
        <v>0</v>
      </c>
      <c r="CC148" s="48" cm="1">
        <f t="array" ref="CC148">AnualidadPensionado(CC$1,$E148,$B148, $D148, Hombres!$A$1:$DW$117, Mujeres!$A$1:$DW$117)</f>
        <v>0</v>
      </c>
      <c r="CD148" s="48" cm="1">
        <f t="array" ref="CD148">AnualidadPensionado(CD$1,$E148,$B148, $D148, Hombres!$A$1:$DW$117, Mujeres!$A$1:$DW$117)</f>
        <v>0</v>
      </c>
      <c r="CE148" s="48" cm="1">
        <f t="array" ref="CE148">AnualidadPensionado(CE$1,$E148,$B148, $D148, Hombres!$A$1:$DW$117, Mujeres!$A$1:$DW$117)</f>
        <v>0</v>
      </c>
      <c r="CF148" s="48" cm="1">
        <f t="array" ref="CF148">AnualidadPensionado(CF$1,$E148,$B148, $D148, Hombres!$A$1:$DW$117, Mujeres!$A$1:$DW$117)</f>
        <v>0</v>
      </c>
      <c r="CG148" s="48" cm="1">
        <f t="array" ref="CG148">AnualidadPensionado(CG$1,$E148,$B148, $D148, Hombres!$A$1:$DW$117, Mujeres!$A$1:$DW$117)</f>
        <v>0</v>
      </c>
      <c r="CH148" s="48" cm="1">
        <f t="array" ref="CH148">AnualidadPensionado(CH$1,$E148,$B148, $D148, Hombres!$A$1:$DW$117, Mujeres!$A$1:$DW$117)</f>
        <v>0</v>
      </c>
      <c r="CI148" s="48" cm="1">
        <f t="array" ref="CI148">AnualidadPensionado(CI$1,$E148,$B148, $D148, Hombres!$A$1:$DW$117, Mujeres!$A$1:$DW$117)</f>
        <v>0</v>
      </c>
      <c r="CJ148" s="48" cm="1">
        <f t="array" ref="CJ148">AnualidadPensionado(CJ$1,$E148,$B148, $D148, Hombres!$A$1:$DW$117, Mujeres!$A$1:$DW$117)</f>
        <v>0</v>
      </c>
      <c r="CK148" s="48" cm="1">
        <f t="array" ref="CK148">AnualidadPensionado(CK$1,$E148,$B148, $D148, Hombres!$A$1:$DW$117, Mujeres!$A$1:$DW$117)</f>
        <v>0</v>
      </c>
      <c r="CL148" s="48" cm="1">
        <f t="array" ref="CL148">AnualidadPensionado(CL$1,$E148,$B148, $D148, Hombres!$A$1:$DW$117, Mujeres!$A$1:$DW$117)</f>
        <v>0</v>
      </c>
      <c r="CM148" s="48" cm="1">
        <f t="array" ref="CM148">AnualidadPensionado(CM$1,$E148,$B148, $D148, Hombres!$A$1:$DW$117, Mujeres!$A$1:$DW$117)</f>
        <v>0</v>
      </c>
      <c r="CN148" s="48" cm="1">
        <f t="array" ref="CN148">AnualidadPensionado(CN$1,$E148,$B148, $D148, Hombres!$A$1:$DW$117, Mujeres!$A$1:$DW$117)</f>
        <v>0</v>
      </c>
      <c r="CO148" s="48" cm="1">
        <f t="array" ref="CO148">AnualidadPensionado(CO$1,$E148,$B148, $D148, Hombres!$A$1:$DW$117, Mujeres!$A$1:$DW$117)</f>
        <v>0</v>
      </c>
      <c r="CP148" s="48" cm="1">
        <f t="array" ref="CP148">AnualidadPensionado(CP$1,$E148,$B148, $D148, Hombres!$A$1:$DW$117, Mujeres!$A$1:$DW$117)</f>
        <v>0</v>
      </c>
      <c r="CQ148" s="48" cm="1">
        <f t="array" ref="CQ148">AnualidadPensionado(CQ$1,$E148,$B148, $D148, Hombres!$A$1:$DW$117, Mujeres!$A$1:$DW$117)</f>
        <v>0</v>
      </c>
      <c r="CR148" s="48" cm="1">
        <f t="array" ref="CR148">AnualidadPensionado(CR$1,$E148,$B148, $D148, Hombres!$A$1:$DW$117, Mujeres!$A$1:$DW$117)</f>
        <v>0</v>
      </c>
      <c r="CS148" s="48" cm="1">
        <f t="array" ref="CS148">AnualidadPensionado(CS$1,$E148,$B148, $D148, Hombres!$A$1:$DW$117, Mujeres!$A$1:$DW$117)</f>
        <v>0</v>
      </c>
      <c r="CT148" s="48" cm="1">
        <f t="array" ref="CT148">AnualidadPensionado(CT$1,$E148,$B148, $D148, Hombres!$A$1:$DW$117, Mujeres!$A$1:$DW$117)</f>
        <v>0</v>
      </c>
      <c r="CU148" s="48" cm="1">
        <f t="array" ref="CU148">AnualidadPensionado(CU$1,$E148,$B148, $D148, Hombres!$A$1:$DW$117, Mujeres!$A$1:$DW$117)</f>
        <v>0</v>
      </c>
      <c r="CV148" s="48" cm="1">
        <f t="array" ref="CV148">AnualidadPensionado(CV$1,$E148,$B148, $D148, Hombres!$A$1:$DW$117, Mujeres!$A$1:$DW$117)</f>
        <v>0</v>
      </c>
      <c r="CW148" s="48" cm="1">
        <f t="array" ref="CW148">AnualidadPensionado(CW$1,$E148,$B148, $D148, Hombres!$A$1:$DW$117, Mujeres!$A$1:$DW$117)</f>
        <v>0</v>
      </c>
      <c r="CX148" s="48" cm="1">
        <f t="array" ref="CX148">AnualidadPensionado(CX$1,$E148,$B148, $D148, Hombres!$A$1:$DW$117, Mujeres!$A$1:$DW$117)</f>
        <v>0</v>
      </c>
      <c r="CY148" s="48" cm="1">
        <f t="array" ref="CY148">AnualidadPensionado(CY$1,$E148,$B148, $D148, Hombres!$A$1:$DW$117, Mujeres!$A$1:$DW$117)</f>
        <v>0</v>
      </c>
      <c r="DB148" s="21"/>
      <c r="DC148" s="48" cm="1">
        <f t="array" ref="DC148">beneficio_muerte_individual_pensionado(DC$1,$E148,$B148, Hombres!$A$1:$DW$117, Mujeres!$A$1:$DW$117)</f>
        <v>0</v>
      </c>
      <c r="DD148" s="48" cm="1">
        <f t="array" ref="DD148">beneficio_muerte_individual_pensionado(DD$1,$E148,$B148, Hombres!$A$1:$DW$117, Mujeres!$A$1:$DW$117)</f>
        <v>177191.43648435001</v>
      </c>
      <c r="DE148" s="48" cm="1">
        <f t="array" ref="DE148">beneficio_muerte_individual_pensionado(DE$1,$E148,$B148, Hombres!$A$1:$DW$117, Mujeres!$A$1:$DW$117)</f>
        <v>180741.22665815358</v>
      </c>
      <c r="DF148" s="48" cm="1">
        <f t="array" ref="DF148">beneficio_muerte_individual_pensionado(DF$1,$E148,$B148, Hombres!$A$1:$DW$117, Mujeres!$A$1:$DW$117)</f>
        <v>183462.72874590653</v>
      </c>
      <c r="DG148" s="48" cm="1">
        <f t="array" ref="DG148">beneficio_muerte_individual_pensionado(DG$1,$E148,$B148, Hombres!$A$1:$DW$117, Mujeres!$A$1:$DW$117)</f>
        <v>185059.87718896579</v>
      </c>
      <c r="DH148" s="48" cm="1">
        <f t="array" ref="DH148">beneficio_muerte_individual_pensionado(DH$1,$E148,$B148, Hombres!$A$1:$DW$117, Mujeres!$A$1:$DW$117)</f>
        <v>185303.49333960356</v>
      </c>
      <c r="DI148" s="48" cm="1">
        <f t="array" ref="DI148">beneficio_muerte_individual_pensionado(DI$1,$E148,$B148, Hombres!$A$1:$DW$117, Mujeres!$A$1:$DW$117)</f>
        <v>184149.46942194406</v>
      </c>
      <c r="DJ148" s="48" cm="1">
        <f t="array" ref="DJ148">beneficio_muerte_individual_pensionado(DJ$1,$E148,$B148, Hombres!$A$1:$DW$117, Mujeres!$A$1:$DW$117)</f>
        <v>181575.92033426877</v>
      </c>
      <c r="DK148" s="48" cm="1">
        <f t="array" ref="DK148">beneficio_muerte_individual_pensionado(DK$1,$E148,$B148, Hombres!$A$1:$DW$117, Mujeres!$A$1:$DW$117)</f>
        <v>177455.66980513863</v>
      </c>
      <c r="DL148" s="48" cm="1">
        <f t="array" ref="DL148">beneficio_muerte_individual_pensionado(DL$1,$E148,$B148, Hombres!$A$1:$DW$117, Mujeres!$A$1:$DW$117)</f>
        <v>171595.93838923643</v>
      </c>
      <c r="DM148" s="48" cm="1">
        <f t="array" ref="DM148">beneficio_muerte_individual_pensionado(DM$1,$E148,$B148, Hombres!$A$1:$DW$117, Mujeres!$A$1:$DW$117)</f>
        <v>163940.63445998583</v>
      </c>
      <c r="DN148" s="48" cm="1">
        <f t="array" ref="DN148">beneficio_muerte_individual_pensionado(DN$1,$E148,$B148, Hombres!$A$1:$DW$117, Mujeres!$A$1:$DW$117)</f>
        <v>154628.2721371236</v>
      </c>
      <c r="DO148" s="48" cm="1">
        <f t="array" ref="DO148">beneficio_muerte_individual_pensionado(DO$1,$E148,$B148, Hombres!$A$1:$DW$117, Mujeres!$A$1:$DW$117)</f>
        <v>143853.11155031042</v>
      </c>
      <c r="DP148" s="48" cm="1">
        <f t="array" ref="DP148">beneficio_muerte_individual_pensionado(DP$1,$E148,$B148, Hombres!$A$1:$DW$117, Mujeres!$A$1:$DW$117)</f>
        <v>131790.87351755679</v>
      </c>
      <c r="DQ148" s="48" cm="1">
        <f t="array" ref="DQ148">beneficio_muerte_individual_pensionado(DQ$1,$E148,$B148, Hombres!$A$1:$DW$117, Mujeres!$A$1:$DW$117)</f>
        <v>118634.47530341591</v>
      </c>
      <c r="DR148" s="48" cm="1">
        <f t="array" ref="DR148">beneficio_muerte_individual_pensionado(DR$1,$E148,$B148, Hombres!$A$1:$DW$117, Mujeres!$A$1:$DW$117)</f>
        <v>104711.71085302078</v>
      </c>
      <c r="DS148" s="48" cm="1">
        <f t="array" ref="DS148">beneficio_muerte_individual_pensionado(DS$1,$E148,$B148, Hombres!$A$1:$DW$117, Mujeres!$A$1:$DW$117)</f>
        <v>90467.851372864025</v>
      </c>
      <c r="DT148" s="48" cm="1">
        <f t="array" ref="DT148">beneficio_muerte_individual_pensionado(DT$1,$E148,$B148, Hombres!$A$1:$DW$117, Mujeres!$A$1:$DW$117)</f>
        <v>76353.776082595126</v>
      </c>
      <c r="DU148" s="48" cm="1">
        <f t="array" ref="DU148">beneficio_muerte_individual_pensionado(DU$1,$E148,$B148, Hombres!$A$1:$DW$117, Mujeres!$A$1:$DW$117)</f>
        <v>62779.59406287266</v>
      </c>
      <c r="DV148" s="48" cm="1">
        <f t="array" ref="DV148">beneficio_muerte_individual_pensionado(DV$1,$E148,$B148, Hombres!$A$1:$DW$117, Mujeres!$A$1:$DW$117)</f>
        <v>50118.651763047179</v>
      </c>
      <c r="DW148" s="48" cm="1">
        <f t="array" ref="DW148">beneficio_muerte_individual_pensionado(DW$1,$E148,$B148, Hombres!$A$1:$DW$117, Mujeres!$A$1:$DW$117)</f>
        <v>38716.450745733993</v>
      </c>
      <c r="DX148" s="48" cm="1">
        <f t="array" ref="DX148">beneficio_muerte_individual_pensionado(DX$1,$E148,$B148, Hombres!$A$1:$DW$117, Mujeres!$A$1:$DW$117)</f>
        <v>28841.618207552532</v>
      </c>
      <c r="DY148" s="48" cm="1">
        <f t="array" ref="DY148">beneficio_muerte_individual_pensionado(DY$1,$E148,$B148, Hombres!$A$1:$DW$117, Mujeres!$A$1:$DW$117)</f>
        <v>20635.712555643699</v>
      </c>
      <c r="DZ148" s="48" cm="1">
        <f t="array" ref="DZ148">beneficio_muerte_individual_pensionado(DZ$1,$E148,$B148, Hombres!$A$1:$DW$117, Mujeres!$A$1:$DW$117)</f>
        <v>14110.745258795727</v>
      </c>
      <c r="EA148" s="48" cm="1">
        <f t="array" ref="EA148">beneficio_muerte_individual_pensionado(EA$1,$E148,$B148, Hombres!$A$1:$DW$117, Mujeres!$A$1:$DW$117)</f>
        <v>9168.9030428065798</v>
      </c>
      <c r="EB148" s="48" cm="1">
        <f t="array" ref="EB148">beneficio_muerte_individual_pensionado(EB$1,$E148,$B148, Hombres!$A$1:$DW$117, Mujeres!$A$1:$DW$117)</f>
        <v>5626.065908874416</v>
      </c>
      <c r="EC148" s="48" cm="1">
        <f t="array" ref="EC148">beneficio_muerte_individual_pensionado(EC$1,$E148,$B148, Hombres!$A$1:$DW$117, Mujeres!$A$1:$DW$117)</f>
        <v>3237.0382655773856</v>
      </c>
      <c r="ED148" s="48" cm="1">
        <f t="array" ref="ED148">beneficio_muerte_individual_pensionado(ED$1,$E148,$B148, Hombres!$A$1:$DW$117, Mujeres!$A$1:$DW$117)</f>
        <v>1731.6351109779075</v>
      </c>
      <c r="EE148" s="48" cm="1">
        <f t="array" ref="EE148">beneficio_muerte_individual_pensionado(EE$1,$E148,$B148, Hombres!$A$1:$DW$117, Mujeres!$A$1:$DW$117)</f>
        <v>852.40888309895024</v>
      </c>
      <c r="EF148" s="48" cm="1">
        <f t="array" ref="EF148">beneficio_muerte_individual_pensionado(EF$1,$E148,$B148, Hombres!$A$1:$DW$117, Mujeres!$A$1:$DW$117)</f>
        <v>381.38214681922875</v>
      </c>
      <c r="EG148" s="48" cm="1">
        <f t="array" ref="EG148">beneficio_muerte_individual_pensionado(EG$1,$E148,$B148, Hombres!$A$1:$DW$117, Mujeres!$A$1:$DW$117)</f>
        <v>152.79980472071662</v>
      </c>
      <c r="EH148" s="48" cm="1">
        <f t="array" ref="EH148">beneficio_muerte_individual_pensionado(EH$1,$E148,$B148, Hombres!$A$1:$DW$117, Mujeres!$A$1:$DW$117)</f>
        <v>53.794688286758117</v>
      </c>
      <c r="EI148" s="48" cm="1">
        <f t="array" ref="EI148">beneficio_muerte_individual_pensionado(EI$1,$E148,$B148, Hombres!$A$1:$DW$117, Mujeres!$A$1:$DW$117)</f>
        <v>16.230507231202782</v>
      </c>
      <c r="EJ148" s="48" cm="1">
        <f t="array" ref="EJ148">beneficio_muerte_individual_pensionado(EJ$1,$E148,$B148, Hombres!$A$1:$DW$117, Mujeres!$A$1:$DW$117)</f>
        <v>4.971376581735254</v>
      </c>
      <c r="EK148" s="48" cm="1">
        <f t="array" ref="EK148">beneficio_muerte_individual_pensionado(EK$1,$E148,$B148, Hombres!$A$1:$DW$117, Mujeres!$A$1:$DW$117)</f>
        <v>0</v>
      </c>
      <c r="EL148" s="48" cm="1">
        <f t="array" ref="EL148">beneficio_muerte_individual_pensionado(EL$1,$E148,$B148, Hombres!$A$1:$DW$117, Mujeres!$A$1:$DW$117)</f>
        <v>0</v>
      </c>
      <c r="EM148" s="48" cm="1">
        <f t="array" ref="EM148">beneficio_muerte_individual_pensionado(EM$1,$E148,$B148, Hombres!$A$1:$DW$117, Mujeres!$A$1:$DW$117)</f>
        <v>0</v>
      </c>
      <c r="EN148" s="48" cm="1">
        <f t="array" ref="EN148">beneficio_muerte_individual_pensionado(EN$1,$E148,$B148, Hombres!$A$1:$DW$117, Mujeres!$A$1:$DW$117)</f>
        <v>0</v>
      </c>
      <c r="EO148" s="48" cm="1">
        <f t="array" ref="EO148">beneficio_muerte_individual_pensionado(EO$1,$E148,$B148, Hombres!$A$1:$DW$117, Mujeres!$A$1:$DW$117)</f>
        <v>0</v>
      </c>
      <c r="EP148" s="48" cm="1">
        <f t="array" ref="EP148">beneficio_muerte_individual_pensionado(EP$1,$E148,$B148, Hombres!$A$1:$DW$117, Mujeres!$A$1:$DW$117)</f>
        <v>0</v>
      </c>
      <c r="EQ148" s="48" cm="1">
        <f t="array" ref="EQ148">beneficio_muerte_individual_pensionado(EQ$1,$E148,$B148, Hombres!$A$1:$DW$117, Mujeres!$A$1:$DW$117)</f>
        <v>0</v>
      </c>
      <c r="ER148" s="48" cm="1">
        <f t="array" ref="ER148">beneficio_muerte_individual_pensionado(ER$1,$E148,$B148, Hombres!$A$1:$DW$117, Mujeres!$A$1:$DW$117)</f>
        <v>0</v>
      </c>
      <c r="ES148" s="48" cm="1">
        <f t="array" ref="ES148">beneficio_muerte_individual_pensionado(ES$1,$E148,$B148, Hombres!$A$1:$DW$117, Mujeres!$A$1:$DW$117)</f>
        <v>0</v>
      </c>
      <c r="ET148" s="48" cm="1">
        <f t="array" ref="ET148">beneficio_muerte_individual_pensionado(ET$1,$E148,$B148, Hombres!$A$1:$DW$117, Mujeres!$A$1:$DW$117)</f>
        <v>0</v>
      </c>
      <c r="EU148" s="48" cm="1">
        <f t="array" ref="EU148">beneficio_muerte_individual_pensionado(EU$1,$E148,$B148, Hombres!$A$1:$DW$117, Mujeres!$A$1:$DW$117)</f>
        <v>0</v>
      </c>
      <c r="EV148" s="48" cm="1">
        <f t="array" ref="EV148">beneficio_muerte_individual_pensionado(EV$1,$E148,$B148, Hombres!$A$1:$DW$117, Mujeres!$A$1:$DW$117)</f>
        <v>0</v>
      </c>
      <c r="EW148" s="48" cm="1">
        <f t="array" ref="EW148">beneficio_muerte_individual_pensionado(EW$1,$E148,$B148, Hombres!$A$1:$DW$117, Mujeres!$A$1:$DW$117)</f>
        <v>0</v>
      </c>
      <c r="EX148" s="48" cm="1">
        <f t="array" ref="EX148">beneficio_muerte_individual_pensionado(EX$1,$E148,$B148, Hombres!$A$1:$DW$117, Mujeres!$A$1:$DW$117)</f>
        <v>0</v>
      </c>
      <c r="EY148" s="48" cm="1">
        <f t="array" ref="EY148">beneficio_muerte_individual_pensionado(EY$1,$E148,$B148, Hombres!$A$1:$DW$117, Mujeres!$A$1:$DW$117)</f>
        <v>0</v>
      </c>
      <c r="EZ148" s="48" cm="1">
        <f t="array" ref="EZ148">beneficio_muerte_individual_pensionado(EZ$1,$E148,$B148, Hombres!$A$1:$DW$117, Mujeres!$A$1:$DW$117)</f>
        <v>0</v>
      </c>
      <c r="FA148" s="48" cm="1">
        <f t="array" ref="FA148">beneficio_muerte_individual_pensionado(FA$1,$E148,$B148, Hombres!$A$1:$DW$117, Mujeres!$A$1:$DW$117)</f>
        <v>0</v>
      </c>
      <c r="FB148" s="48" cm="1">
        <f t="array" ref="FB148">beneficio_muerte_individual_pensionado(FB$1,$E148,$B148, Hombres!$A$1:$DW$117, Mujeres!$A$1:$DW$117)</f>
        <v>0</v>
      </c>
      <c r="FC148" s="48" cm="1">
        <f t="array" ref="FC148">beneficio_muerte_individual_pensionado(FC$1,$E148,$B148, Hombres!$A$1:$DW$117, Mujeres!$A$1:$DW$117)</f>
        <v>0</v>
      </c>
      <c r="FD148" s="48" cm="1">
        <f t="array" ref="FD148">beneficio_muerte_individual_pensionado(FD$1,$E148,$B148, Hombres!$A$1:$DW$117, Mujeres!$A$1:$DW$117)</f>
        <v>0</v>
      </c>
      <c r="FE148" s="48" cm="1">
        <f t="array" ref="FE148">beneficio_muerte_individual_pensionado(FE$1,$E148,$B148, Hombres!$A$1:$DW$117, Mujeres!$A$1:$DW$117)</f>
        <v>0</v>
      </c>
      <c r="FF148" s="48" cm="1">
        <f t="array" ref="FF148">beneficio_muerte_individual_pensionado(FF$1,$E148,$B148, Hombres!$A$1:$DW$117, Mujeres!$A$1:$DW$117)</f>
        <v>0</v>
      </c>
      <c r="FG148" s="48" cm="1">
        <f t="array" ref="FG148">beneficio_muerte_individual_pensionado(FG$1,$E148,$B148, Hombres!$A$1:$DW$117, Mujeres!$A$1:$DW$117)</f>
        <v>0</v>
      </c>
      <c r="FH148" s="48" cm="1">
        <f t="array" ref="FH148">beneficio_muerte_individual_pensionado(FH$1,$E148,$B148, Hombres!$A$1:$DW$117, Mujeres!$A$1:$DW$117)</f>
        <v>0</v>
      </c>
      <c r="FI148" s="48" cm="1">
        <f t="array" ref="FI148">beneficio_muerte_individual_pensionado(FI$1,$E148,$B148, Hombres!$A$1:$DW$117, Mujeres!$A$1:$DW$117)</f>
        <v>0</v>
      </c>
      <c r="FJ148" s="48" cm="1">
        <f t="array" ref="FJ148">beneficio_muerte_individual_pensionado(FJ$1,$E148,$B148, Hombres!$A$1:$DW$117, Mujeres!$A$1:$DW$117)</f>
        <v>0</v>
      </c>
      <c r="FK148" s="48" cm="1">
        <f t="array" ref="FK148">beneficio_muerte_individual_pensionado(FK$1,$E148,$B148, Hombres!$A$1:$DW$117, Mujeres!$A$1:$DW$117)</f>
        <v>0</v>
      </c>
      <c r="FL148" s="48" cm="1">
        <f t="array" ref="FL148">beneficio_muerte_individual_pensionado(FL$1,$E148,$B148, Hombres!$A$1:$DW$117, Mujeres!$A$1:$DW$117)</f>
        <v>0</v>
      </c>
      <c r="FM148" s="48" cm="1">
        <f t="array" ref="FM148">beneficio_muerte_individual_pensionado(FM$1,$E148,$B148, Hombres!$A$1:$DW$117, Mujeres!$A$1:$DW$117)</f>
        <v>0</v>
      </c>
      <c r="FN148" s="48" cm="1">
        <f t="array" ref="FN148">beneficio_muerte_individual_pensionado(FN$1,$E148,$B148, Hombres!$A$1:$DW$117, Mujeres!$A$1:$DW$117)</f>
        <v>0</v>
      </c>
      <c r="FO148" s="48" cm="1">
        <f t="array" ref="FO148">beneficio_muerte_individual_pensionado(FO$1,$E148,$B148, Hombres!$A$1:$DW$117, Mujeres!$A$1:$DW$117)</f>
        <v>0</v>
      </c>
      <c r="FP148" s="48" cm="1">
        <f t="array" ref="FP148">beneficio_muerte_individual_pensionado(FP$1,$E148,$B148, Hombres!$A$1:$DW$117, Mujeres!$A$1:$DW$117)</f>
        <v>0</v>
      </c>
      <c r="FQ148" s="48" cm="1">
        <f t="array" ref="FQ148">beneficio_muerte_individual_pensionado(FQ$1,$E148,$B148, Hombres!$A$1:$DW$117, Mujeres!$A$1:$DW$117)</f>
        <v>0</v>
      </c>
      <c r="FR148" s="48" cm="1">
        <f t="array" ref="FR148">beneficio_muerte_individual_pensionado(FR$1,$E148,$B148, Hombres!$A$1:$DW$117, Mujeres!$A$1:$DW$117)</f>
        <v>0</v>
      </c>
      <c r="FS148" s="48" cm="1">
        <f t="array" ref="FS148">beneficio_muerte_individual_pensionado(FS$1,$E148,$B148, Hombres!$A$1:$DW$117, Mujeres!$A$1:$DW$117)</f>
        <v>0</v>
      </c>
      <c r="FT148" s="48" cm="1">
        <f t="array" ref="FT148">beneficio_muerte_individual_pensionado(FT$1,$E148,$B148, Hombres!$A$1:$DW$117, Mujeres!$A$1:$DW$117)</f>
        <v>0</v>
      </c>
      <c r="FU148" s="48" cm="1">
        <f t="array" ref="FU148">beneficio_muerte_individual_pensionado(FU$1,$E148,$B148, Hombres!$A$1:$DW$117, Mujeres!$A$1:$DW$117)</f>
        <v>0</v>
      </c>
      <c r="FV148" s="48" cm="1">
        <f t="array" ref="FV148">beneficio_muerte_individual_pensionado(FV$1,$E148,$B148, Hombres!$A$1:$DW$117, Mujeres!$A$1:$DW$117)</f>
        <v>0</v>
      </c>
      <c r="FW148" s="48" cm="1">
        <f t="array" ref="FW148">beneficio_muerte_individual_pensionado(FW$1,$E148,$B148, Hombres!$A$1:$DW$117, Mujeres!$A$1:$DW$117)</f>
        <v>0</v>
      </c>
      <c r="FX148" s="48" cm="1">
        <f t="array" ref="FX148">beneficio_muerte_individual_pensionado(FX$1,$E148,$B148, Hombres!$A$1:$DW$117, Mujeres!$A$1:$DW$117)</f>
        <v>0</v>
      </c>
      <c r="FY148" s="48" cm="1">
        <f t="array" ref="FY148">beneficio_muerte_individual_pensionado(FY$1,$E148,$B148, Hombres!$A$1:$DW$117, Mujeres!$A$1:$DW$117)</f>
        <v>0</v>
      </c>
      <c r="FZ148" s="48" cm="1">
        <f t="array" ref="FZ148">beneficio_muerte_individual_pensionado(FZ$1,$E148,$B148, Hombres!$A$1:$DW$117, Mujeres!$A$1:$DW$117)</f>
        <v>0</v>
      </c>
      <c r="GA148" s="48" cm="1">
        <f t="array" ref="GA148">beneficio_muerte_individual_pensionado(GA$1,$E148,$B148, Hombres!$A$1:$DW$117, Mujeres!$A$1:$DW$117)</f>
        <v>0</v>
      </c>
      <c r="GB148" s="48" cm="1">
        <f t="array" ref="GB148">beneficio_muerte_individual_pensionado(GB$1,$E148,$B148, Hombres!$A$1:$DW$117, Mujeres!$A$1:$DW$117)</f>
        <v>0</v>
      </c>
      <c r="GC148" s="48" cm="1">
        <f t="array" ref="GC148">beneficio_muerte_individual_pensionado(GC$1,$E148,$B148, Hombres!$A$1:$DW$117, Mujeres!$A$1:$DW$117)</f>
        <v>0</v>
      </c>
      <c r="GD148" s="48" cm="1">
        <f t="array" ref="GD148">beneficio_muerte_individual_pensionado(GD$1,$E148,$B148, Hombres!$A$1:$DW$117, Mujeres!$A$1:$DW$117)</f>
        <v>0</v>
      </c>
      <c r="GE148" s="48" cm="1">
        <f t="array" ref="GE148">beneficio_muerte_individual_pensionado(GE$1,$E148,$B148, Hombres!$A$1:$DW$117, Mujeres!$A$1:$DW$117)</f>
        <v>0</v>
      </c>
      <c r="GF148" s="48" cm="1">
        <f t="array" ref="GF148">beneficio_muerte_individual_pensionado(GF$1,$E148,$B148, Hombres!$A$1:$DW$117, Mujeres!$A$1:$DW$117)</f>
        <v>0</v>
      </c>
      <c r="GG148" s="48" cm="1">
        <f t="array" ref="GG148">beneficio_muerte_individual_pensionado(GG$1,$E148,$B148, Hombres!$A$1:$DW$117, Mujeres!$A$1:$DW$117)</f>
        <v>0</v>
      </c>
      <c r="GH148" s="48" cm="1">
        <f t="array" ref="GH148">beneficio_muerte_individual_pensionado(GH$1,$E148,$B148, Hombres!$A$1:$DW$117, Mujeres!$A$1:$DW$117)</f>
        <v>0</v>
      </c>
      <c r="GI148" s="48" cm="1">
        <f t="array" ref="GI148">beneficio_muerte_individual_pensionado(GI$1,$E148,$B148, Hombres!$A$1:$DW$117, Mujeres!$A$1:$DW$117)</f>
        <v>0</v>
      </c>
      <c r="GJ148" s="48" cm="1">
        <f t="array" ref="GJ148">beneficio_muerte_individual_pensionado(GJ$1,$E148,$B148, Hombres!$A$1:$DW$117, Mujeres!$A$1:$DW$117)</f>
        <v>0</v>
      </c>
      <c r="GK148" s="48" cm="1">
        <f t="array" ref="GK148">beneficio_muerte_individual_pensionado(GK$1,$E148,$B148, Hombres!$A$1:$DW$117, Mujeres!$A$1:$DW$117)</f>
        <v>0</v>
      </c>
      <c r="GL148" s="48" cm="1">
        <f t="array" ref="GL148">beneficio_muerte_individual_pensionado(GL$1,$E148,$B148, Hombres!$A$1:$DW$117, Mujeres!$A$1:$DW$117)</f>
        <v>0</v>
      </c>
      <c r="GM148" s="48" cm="1">
        <f t="array" ref="GM148">beneficio_muerte_individual_pensionado(GM$1,$E148,$B148, Hombres!$A$1:$DW$117, Mujeres!$A$1:$DW$117)</f>
        <v>0</v>
      </c>
      <c r="GN148" s="48" cm="1">
        <f t="array" ref="GN148">beneficio_muerte_individual_pensionado(GN$1,$E148,$B148, Hombres!$A$1:$DW$117, Mujeres!$A$1:$DW$117)</f>
        <v>0</v>
      </c>
      <c r="GO148" s="48" cm="1">
        <f t="array" ref="GO148">beneficio_muerte_individual_pensionado(GO$1,$E148,$B148, Hombres!$A$1:$DW$117, Mujeres!$A$1:$DW$117)</f>
        <v>0</v>
      </c>
      <c r="GP148" s="48" cm="1">
        <f t="array" ref="GP148">beneficio_muerte_individual_pensionado(GP$1,$E148,$B148, Hombres!$A$1:$DW$117, Mujeres!$A$1:$DW$117)</f>
        <v>0</v>
      </c>
      <c r="GQ148" s="48" cm="1">
        <f t="array" ref="GQ148">beneficio_muerte_individual_pensionado(GQ$1,$E148,$B148, Hombres!$A$1:$DW$117, Mujeres!$A$1:$DW$117)</f>
        <v>0</v>
      </c>
      <c r="GR148" s="48" cm="1">
        <f t="array" ref="GR148">beneficio_muerte_individual_pensionado(GR$1,$E148,$B148, Hombres!$A$1:$DW$117, Mujeres!$A$1:$DW$117)</f>
        <v>0</v>
      </c>
      <c r="GS148" s="48" cm="1">
        <f t="array" ref="GS148">beneficio_muerte_individual_pensionado(GS$1,$E148,$B148, Hombres!$A$1:$DW$117, Mujeres!$A$1:$DW$117)</f>
        <v>0</v>
      </c>
      <c r="GT148" s="48" cm="1">
        <f t="array" ref="GT148">beneficio_muerte_individual_pensionado(GT$1,$E148,$B148, Hombres!$A$1:$DW$117, Mujeres!$A$1:$DW$117)</f>
        <v>0</v>
      </c>
    </row>
    <row r="149" spans="1:202" x14ac:dyDescent="0.3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8" cm="1">
        <f t="array" ref="H149">AnualidadPensionado(H$1,$E149,$B149, $D149, Hombres!$A$1:$DW$117, Mujeres!$A$1:$DW$117)</f>
        <v>0</v>
      </c>
      <c r="I149" s="48" cm="1">
        <f t="array" ref="I149">AnualidadPensionado(I$1,$E149,$B149, $D149, Hombres!$A$1:$DW$117, Mujeres!$A$1:$DW$117)</f>
        <v>2004072.2120699536</v>
      </c>
      <c r="J149" s="48" cm="1">
        <f t="array" ref="J149">AnualidadPensionado(J$1,$E149,$B149, $D149, Hombres!$A$1:$DW$117, Mujeres!$A$1:$DW$117)</f>
        <v>2047731.6025863052</v>
      </c>
      <c r="K149" s="48" cm="1">
        <f t="array" ref="K149">AnualidadPensionado(K$1,$E149,$B149, $D149, Hombres!$A$1:$DW$117, Mujeres!$A$1:$DW$117)</f>
        <v>2091073.4658062051</v>
      </c>
      <c r="L149" s="48" cm="1">
        <f t="array" ref="L149">AnualidadPensionado(L$1,$E149,$B149, $D149, Hombres!$A$1:$DW$117, Mujeres!$A$1:$DW$117)</f>
        <v>2133815.9839785928</v>
      </c>
      <c r="M149" s="48" cm="1">
        <f t="array" ref="M149">AnualidadPensionado(M$1,$E149,$B149, $D149, Hombres!$A$1:$DW$117, Mujeres!$A$1:$DW$117)</f>
        <v>2175586.0015938412</v>
      </c>
      <c r="N149" s="48" cm="1">
        <f t="array" ref="N149">AnualidadPensionado(N$1,$E149,$B149, $D149, Hombres!$A$1:$DW$117, Mujeres!$A$1:$DW$117)</f>
        <v>2215809.5779278711</v>
      </c>
      <c r="O149" s="48" cm="1">
        <f t="array" ref="O149">AnualidadPensionado(O$1,$E149,$B149, $D149, Hombres!$A$1:$DW$117, Mujeres!$A$1:$DW$117)</f>
        <v>2253845.0107057909</v>
      </c>
      <c r="P149" s="48" cm="1">
        <f t="array" ref="P149">AnualidadPensionado(P$1,$E149,$B149, $D149, Hombres!$A$1:$DW$117, Mujeres!$A$1:$DW$117)</f>
        <v>2289318.8137444025</v>
      </c>
      <c r="Q149" s="48" cm="1">
        <f t="array" ref="Q149">AnualidadPensionado(Q$1,$E149,$B149, $D149, Hombres!$A$1:$DW$117, Mujeres!$A$1:$DW$117)</f>
        <v>2322206.0849748552</v>
      </c>
      <c r="R149" s="48" cm="1">
        <f t="array" ref="R149">AnualidadPensionado(R$1,$E149,$B149, $D149, Hombres!$A$1:$DW$117, Mujeres!$A$1:$DW$117)</f>
        <v>2352476.2177801649</v>
      </c>
      <c r="S149" s="48" cm="1">
        <f t="array" ref="S149">AnualidadPensionado(S$1,$E149,$B149, $D149, Hombres!$A$1:$DW$117, Mujeres!$A$1:$DW$117)</f>
        <v>2379659.0004924233</v>
      </c>
      <c r="T149" s="48" cm="1">
        <f t="array" ref="T149">AnualidadPensionado(T$1,$E149,$B149, $D149, Hombres!$A$1:$DW$117, Mujeres!$A$1:$DW$117)</f>
        <v>2402813.356228</v>
      </c>
      <c r="U149" s="48" cm="1">
        <f t="array" ref="U149">AnualidadPensionado(U$1,$E149,$B149, $D149, Hombres!$A$1:$DW$117, Mujeres!$A$1:$DW$117)</f>
        <v>2420744.2716060109</v>
      </c>
      <c r="V149" s="48" cm="1">
        <f t="array" ref="V149">AnualidadPensionado(V$1,$E149,$B149, $D149, Hombres!$A$1:$DW$117, Mujeres!$A$1:$DW$117)</f>
        <v>2432300.8103496321</v>
      </c>
      <c r="W149" s="48" cm="1">
        <f t="array" ref="W149">AnualidadPensionado(W$1,$E149,$B149, $D149, Hombres!$A$1:$DW$117, Mujeres!$A$1:$DW$117)</f>
        <v>2433806.7620994574</v>
      </c>
      <c r="X149" s="48" cm="1">
        <f t="array" ref="X149">AnualidadPensionado(X$1,$E149,$B149, $D149, Hombres!$A$1:$DW$117, Mujeres!$A$1:$DW$117)</f>
        <v>2427455.0132117299</v>
      </c>
      <c r="Y149" s="48" cm="1">
        <f t="array" ref="Y149">AnualidadPensionado(Y$1,$E149,$B149, $D149, Hombres!$A$1:$DW$117, Mujeres!$A$1:$DW$117)</f>
        <v>2412331.6116435342</v>
      </c>
      <c r="Z149" s="48" cm="1">
        <f t="array" ref="Z149">AnualidadPensionado(Z$1,$E149,$B149, $D149, Hombres!$A$1:$DW$117, Mujeres!$A$1:$DW$117)</f>
        <v>2387500.7803763887</v>
      </c>
      <c r="AA149" s="48" cm="1">
        <f t="array" ref="AA149">AnualidadPensionado(AA$1,$E149,$B149, $D149, Hombres!$A$1:$DW$117, Mujeres!$A$1:$DW$117)</f>
        <v>2352156.7822738807</v>
      </c>
      <c r="AB149" s="48" cm="1">
        <f t="array" ref="AB149">AnualidadPensionado(AB$1,$E149,$B149, $D149, Hombres!$A$1:$DW$117, Mujeres!$A$1:$DW$117)</f>
        <v>2305587.9896215866</v>
      </c>
      <c r="AC149" s="48" cm="1">
        <f t="array" ref="AC149">AnualidadPensionado(AC$1,$E149,$B149, $D149, Hombres!$A$1:$DW$117, Mujeres!$A$1:$DW$117)</f>
        <v>2247085.679496198</v>
      </c>
      <c r="AD149" s="48" cm="1">
        <f t="array" ref="AD149">AnualidadPensionado(AD$1,$E149,$B149, $D149, Hombres!$A$1:$DW$117, Mujeres!$A$1:$DW$117)</f>
        <v>2176002.8407050502</v>
      </c>
      <c r="AE149" s="48" cm="1">
        <f t="array" ref="AE149">AnualidadPensionado(AE$1,$E149,$B149, $D149, Hombres!$A$1:$DW$117, Mujeres!$A$1:$DW$117)</f>
        <v>2091915.0907390683</v>
      </c>
      <c r="AF149" s="48" cm="1">
        <f t="array" ref="AF149">AnualidadPensionado(AF$1,$E149,$B149, $D149, Hombres!$A$1:$DW$117, Mujeres!$A$1:$DW$117)</f>
        <v>1994815.8791910708</v>
      </c>
      <c r="AG149" s="48" cm="1">
        <f t="array" ref="AG149">AnualidadPensionado(AG$1,$E149,$B149, $D149, Hombres!$A$1:$DW$117, Mujeres!$A$1:$DW$117)</f>
        <v>1885061.9094391456</v>
      </c>
      <c r="AH149" s="48" cm="1">
        <f t="array" ref="AH149">AnualidadPensionado(AH$1,$E149,$B149, $D149, Hombres!$A$1:$DW$117, Mujeres!$A$1:$DW$117)</f>
        <v>1763288.3860928521</v>
      </c>
      <c r="AI149" s="48" cm="1">
        <f t="array" ref="AI149">AnualidadPensionado(AI$1,$E149,$B149, $D149, Hombres!$A$1:$DW$117, Mujeres!$A$1:$DW$117)</f>
        <v>1630469.5630014476</v>
      </c>
      <c r="AJ149" s="48" cm="1">
        <f t="array" ref="AJ149">AnualidadPensionado(AJ$1,$E149,$B149, $D149, Hombres!$A$1:$DW$117, Mujeres!$A$1:$DW$117)</f>
        <v>1488083.7148254314</v>
      </c>
      <c r="AK149" s="48" cm="1">
        <f t="array" ref="AK149">AnualidadPensionado(AK$1,$E149,$B149, $D149, Hombres!$A$1:$DW$117, Mujeres!$A$1:$DW$117)</f>
        <v>1338279.6724816335</v>
      </c>
      <c r="AL149" s="48" cm="1">
        <f t="array" ref="AL149">AnualidadPensionado(AL$1,$E149,$B149, $D149, Hombres!$A$1:$DW$117, Mujeres!$A$1:$DW$117)</f>
        <v>1183790.1606104684</v>
      </c>
      <c r="AM149" s="48" cm="1">
        <f t="array" ref="AM149">AnualidadPensionado(AM$1,$E149,$B149, $D149, Hombres!$A$1:$DW$117, Mujeres!$A$1:$DW$117)</f>
        <v>1027723.7938329485</v>
      </c>
      <c r="AN149" s="48" cm="1">
        <f t="array" ref="AN149">AnualidadPensionado(AN$1,$E149,$B149, $D149, Hombres!$A$1:$DW$117, Mujeres!$A$1:$DW$117)</f>
        <v>873464.85416912916</v>
      </c>
      <c r="AO149" s="48" cm="1">
        <f t="array" ref="AO149">AnualidadPensionado(AO$1,$E149,$B149, $D149, Hombres!$A$1:$DW$117, Mujeres!$A$1:$DW$117)</f>
        <v>724618.44208064547</v>
      </c>
      <c r="AP149" s="48" cm="1">
        <f t="array" ref="AP149">AnualidadPensionado(AP$1,$E149,$B149, $D149, Hombres!$A$1:$DW$117, Mujeres!$A$1:$DW$117)</f>
        <v>584867.50835358712</v>
      </c>
      <c r="AQ149" s="48" cm="1">
        <f t="array" ref="AQ149">AnualidadPensionado(AQ$1,$E149,$B149, $D149, Hombres!$A$1:$DW$117, Mujeres!$A$1:$DW$117)</f>
        <v>457614.58532348269</v>
      </c>
      <c r="AR149" s="48" cm="1">
        <f t="array" ref="AR149">AnualidadPensionado(AR$1,$E149,$B149, $D149, Hombres!$A$1:$DW$117, Mujeres!$A$1:$DW$117)</f>
        <v>345596.01019480749</v>
      </c>
      <c r="AS149" s="48" cm="1">
        <f t="array" ref="AS149">AnualidadPensionado(AS$1,$E149,$B149, $D149, Hombres!$A$1:$DW$117, Mujeres!$A$1:$DW$117)</f>
        <v>250641.61494682031</v>
      </c>
      <c r="AT149" s="48" cm="1">
        <f t="array" ref="AT149">AnualidadPensionado(AT$1,$E149,$B149, $D149, Hombres!$A$1:$DW$117, Mujeres!$A$1:$DW$117)</f>
        <v>173531.21455916078</v>
      </c>
      <c r="AU149" s="48" cm="1">
        <f t="array" ref="AU149">AnualidadPensionado(AU$1,$E149,$B149, $D149, Hombres!$A$1:$DW$117, Mujeres!$A$1:$DW$117)</f>
        <v>113916.28219460431</v>
      </c>
      <c r="AV149" s="48" cm="1">
        <f t="array" ref="AV149">AnualidadPensionado(AV$1,$E149,$B149, $D149, Hombres!$A$1:$DW$117, Mujeres!$A$1:$DW$117)</f>
        <v>70342.604581362932</v>
      </c>
      <c r="AW149" s="48" cm="1">
        <f t="array" ref="AW149">AnualidadPensionado(AW$1,$E149,$B149, $D149, Hombres!$A$1:$DW$117, Mujeres!$A$1:$DW$117)</f>
        <v>40467.485339923638</v>
      </c>
      <c r="AX149" s="48" cm="1">
        <f t="array" ref="AX149">AnualidadPensionado(AX$1,$E149,$B149, $D149, Hombres!$A$1:$DW$117, Mujeres!$A$1:$DW$117)</f>
        <v>21437.008949181909</v>
      </c>
      <c r="AY149" s="48" cm="1">
        <f t="array" ref="AY149">AnualidadPensionado(AY$1,$E149,$B149, $D149, Hombres!$A$1:$DW$117, Mujeres!$A$1:$DW$117)</f>
        <v>10307.487621437169</v>
      </c>
      <c r="AZ149" s="48" cm="1">
        <f t="array" ref="AZ149">AnualidadPensionado(AZ$1,$E149,$B149, $D149, Hombres!$A$1:$DW$117, Mujeres!$A$1:$DW$117)</f>
        <v>4418.6416650042147</v>
      </c>
      <c r="BA149" s="48" cm="1">
        <f t="array" ref="BA149">AnualidadPensionado(BA$1,$E149,$B149, $D149, Hombres!$A$1:$DW$117, Mujeres!$A$1:$DW$117)</f>
        <v>1650.0347058760558</v>
      </c>
      <c r="BB149" s="48" cm="1">
        <f t="array" ref="BB149">AnualidadPensionado(BB$1,$E149,$B149, $D149, Hombres!$A$1:$DW$117, Mujeres!$A$1:$DW$117)</f>
        <v>520.10212652743871</v>
      </c>
      <c r="BC149" s="48" cm="1">
        <f t="array" ref="BC149">AnualidadPensionado(BC$1,$E149,$B149, $D149, Hombres!$A$1:$DW$117, Mujeres!$A$1:$DW$117)</f>
        <v>132.25950445164369</v>
      </c>
      <c r="BD149" s="48" cm="1">
        <f t="array" ref="BD149">AnualidadPensionado(BD$1,$E149,$B149, $D149, Hombres!$A$1:$DW$117, Mujeres!$A$1:$DW$117)</f>
        <v>25.271592604593952</v>
      </c>
      <c r="BE149" s="48" cm="1">
        <f t="array" ref="BE149">AnualidadPensionado(BE$1,$E149,$B149, $D149, Hombres!$A$1:$DW$117, Mujeres!$A$1:$DW$117)</f>
        <v>3.1831066711052345</v>
      </c>
      <c r="BF149" s="48" cm="1">
        <f t="array" ref="BF149">AnualidadPensionado(BF$1,$E149,$B149, $D149, Hombres!$A$1:$DW$117, Mujeres!$A$1:$DW$117)</f>
        <v>0</v>
      </c>
      <c r="BG149" s="48" cm="1">
        <f t="array" ref="BG149">AnualidadPensionado(BG$1,$E149,$B149, $D149, Hombres!$A$1:$DW$117, Mujeres!$A$1:$DW$117)</f>
        <v>0</v>
      </c>
      <c r="BH149" s="48" cm="1">
        <f t="array" ref="BH149">AnualidadPensionado(BH$1,$E149,$B149, $D149, Hombres!$A$1:$DW$117, Mujeres!$A$1:$DW$117)</f>
        <v>0</v>
      </c>
      <c r="BI149" s="48" cm="1">
        <f t="array" ref="BI149">AnualidadPensionado(BI$1,$E149,$B149, $D149, Hombres!$A$1:$DW$117, Mujeres!$A$1:$DW$117)</f>
        <v>0</v>
      </c>
      <c r="BJ149" s="48" cm="1">
        <f t="array" ref="BJ149">AnualidadPensionado(BJ$1,$E149,$B149, $D149, Hombres!$A$1:$DW$117, Mujeres!$A$1:$DW$117)</f>
        <v>0</v>
      </c>
      <c r="BK149" s="48" cm="1">
        <f t="array" ref="BK149">AnualidadPensionado(BK$1,$E149,$B149, $D149, Hombres!$A$1:$DW$117, Mujeres!$A$1:$DW$117)</f>
        <v>0</v>
      </c>
      <c r="BL149" s="48" cm="1">
        <f t="array" ref="BL149">AnualidadPensionado(BL$1,$E149,$B149, $D149, Hombres!$A$1:$DW$117, Mujeres!$A$1:$DW$117)</f>
        <v>0</v>
      </c>
      <c r="BM149" s="48" cm="1">
        <f t="array" ref="BM149">AnualidadPensionado(BM$1,$E149,$B149, $D149, Hombres!$A$1:$DW$117, Mujeres!$A$1:$DW$117)</f>
        <v>0</v>
      </c>
      <c r="BN149" s="48" cm="1">
        <f t="array" ref="BN149">AnualidadPensionado(BN$1,$E149,$B149, $D149, Hombres!$A$1:$DW$117, Mujeres!$A$1:$DW$117)</f>
        <v>0</v>
      </c>
      <c r="BO149" s="48" cm="1">
        <f t="array" ref="BO149">AnualidadPensionado(BO$1,$E149,$B149, $D149, Hombres!$A$1:$DW$117, Mujeres!$A$1:$DW$117)</f>
        <v>0</v>
      </c>
      <c r="BP149" s="48" cm="1">
        <f t="array" ref="BP149">AnualidadPensionado(BP$1,$E149,$B149, $D149, Hombres!$A$1:$DW$117, Mujeres!$A$1:$DW$117)</f>
        <v>0</v>
      </c>
      <c r="BQ149" s="48" cm="1">
        <f t="array" ref="BQ149">AnualidadPensionado(BQ$1,$E149,$B149, $D149, Hombres!$A$1:$DW$117, Mujeres!$A$1:$DW$117)</f>
        <v>0</v>
      </c>
      <c r="BR149" s="48" cm="1">
        <f t="array" ref="BR149">AnualidadPensionado(BR$1,$E149,$B149, $D149, Hombres!$A$1:$DW$117, Mujeres!$A$1:$DW$117)</f>
        <v>0</v>
      </c>
      <c r="BS149" s="48" cm="1">
        <f t="array" ref="BS149">AnualidadPensionado(BS$1,$E149,$B149, $D149, Hombres!$A$1:$DW$117, Mujeres!$A$1:$DW$117)</f>
        <v>0</v>
      </c>
      <c r="BT149" s="48" cm="1">
        <f t="array" ref="BT149">AnualidadPensionado(BT$1,$E149,$B149, $D149, Hombres!$A$1:$DW$117, Mujeres!$A$1:$DW$117)</f>
        <v>0</v>
      </c>
      <c r="BU149" s="48" cm="1">
        <f t="array" ref="BU149">AnualidadPensionado(BU$1,$E149,$B149, $D149, Hombres!$A$1:$DW$117, Mujeres!$A$1:$DW$117)</f>
        <v>0</v>
      </c>
      <c r="BV149" s="48" cm="1">
        <f t="array" ref="BV149">AnualidadPensionado(BV$1,$E149,$B149, $D149, Hombres!$A$1:$DW$117, Mujeres!$A$1:$DW$117)</f>
        <v>0</v>
      </c>
      <c r="BW149" s="48" cm="1">
        <f t="array" ref="BW149">AnualidadPensionado(BW$1,$E149,$B149, $D149, Hombres!$A$1:$DW$117, Mujeres!$A$1:$DW$117)</f>
        <v>0</v>
      </c>
      <c r="BX149" s="48" cm="1">
        <f t="array" ref="BX149">AnualidadPensionado(BX$1,$E149,$B149, $D149, Hombres!$A$1:$DW$117, Mujeres!$A$1:$DW$117)</f>
        <v>0</v>
      </c>
      <c r="BY149" s="48" cm="1">
        <f t="array" ref="BY149">AnualidadPensionado(BY$1,$E149,$B149, $D149, Hombres!$A$1:$DW$117, Mujeres!$A$1:$DW$117)</f>
        <v>0</v>
      </c>
      <c r="BZ149" s="48" cm="1">
        <f t="array" ref="BZ149">AnualidadPensionado(BZ$1,$E149,$B149, $D149, Hombres!$A$1:$DW$117, Mujeres!$A$1:$DW$117)</f>
        <v>0</v>
      </c>
      <c r="CA149" s="48" cm="1">
        <f t="array" ref="CA149">AnualidadPensionado(CA$1,$E149,$B149, $D149, Hombres!$A$1:$DW$117, Mujeres!$A$1:$DW$117)</f>
        <v>0</v>
      </c>
      <c r="CB149" s="48" cm="1">
        <f t="array" ref="CB149">AnualidadPensionado(CB$1,$E149,$B149, $D149, Hombres!$A$1:$DW$117, Mujeres!$A$1:$DW$117)</f>
        <v>0</v>
      </c>
      <c r="CC149" s="48" cm="1">
        <f t="array" ref="CC149">AnualidadPensionado(CC$1,$E149,$B149, $D149, Hombres!$A$1:$DW$117, Mujeres!$A$1:$DW$117)</f>
        <v>0</v>
      </c>
      <c r="CD149" s="48" cm="1">
        <f t="array" ref="CD149">AnualidadPensionado(CD$1,$E149,$B149, $D149, Hombres!$A$1:$DW$117, Mujeres!$A$1:$DW$117)</f>
        <v>0</v>
      </c>
      <c r="CE149" s="48" cm="1">
        <f t="array" ref="CE149">AnualidadPensionado(CE$1,$E149,$B149, $D149, Hombres!$A$1:$DW$117, Mujeres!$A$1:$DW$117)</f>
        <v>0</v>
      </c>
      <c r="CF149" s="48" cm="1">
        <f t="array" ref="CF149">AnualidadPensionado(CF$1,$E149,$B149, $D149, Hombres!$A$1:$DW$117, Mujeres!$A$1:$DW$117)</f>
        <v>0</v>
      </c>
      <c r="CG149" s="48" cm="1">
        <f t="array" ref="CG149">AnualidadPensionado(CG$1,$E149,$B149, $D149, Hombres!$A$1:$DW$117, Mujeres!$A$1:$DW$117)</f>
        <v>0</v>
      </c>
      <c r="CH149" s="48" cm="1">
        <f t="array" ref="CH149">AnualidadPensionado(CH$1,$E149,$B149, $D149, Hombres!$A$1:$DW$117, Mujeres!$A$1:$DW$117)</f>
        <v>0</v>
      </c>
      <c r="CI149" s="48" cm="1">
        <f t="array" ref="CI149">AnualidadPensionado(CI$1,$E149,$B149, $D149, Hombres!$A$1:$DW$117, Mujeres!$A$1:$DW$117)</f>
        <v>0</v>
      </c>
      <c r="CJ149" s="48" cm="1">
        <f t="array" ref="CJ149">AnualidadPensionado(CJ$1,$E149,$B149, $D149, Hombres!$A$1:$DW$117, Mujeres!$A$1:$DW$117)</f>
        <v>0</v>
      </c>
      <c r="CK149" s="48" cm="1">
        <f t="array" ref="CK149">AnualidadPensionado(CK$1,$E149,$B149, $D149, Hombres!$A$1:$DW$117, Mujeres!$A$1:$DW$117)</f>
        <v>0</v>
      </c>
      <c r="CL149" s="48" cm="1">
        <f t="array" ref="CL149">AnualidadPensionado(CL$1,$E149,$B149, $D149, Hombres!$A$1:$DW$117, Mujeres!$A$1:$DW$117)</f>
        <v>0</v>
      </c>
      <c r="CM149" s="48" cm="1">
        <f t="array" ref="CM149">AnualidadPensionado(CM$1,$E149,$B149, $D149, Hombres!$A$1:$DW$117, Mujeres!$A$1:$DW$117)</f>
        <v>0</v>
      </c>
      <c r="CN149" s="48" cm="1">
        <f t="array" ref="CN149">AnualidadPensionado(CN$1,$E149,$B149, $D149, Hombres!$A$1:$DW$117, Mujeres!$A$1:$DW$117)</f>
        <v>0</v>
      </c>
      <c r="CO149" s="48" cm="1">
        <f t="array" ref="CO149">AnualidadPensionado(CO$1,$E149,$B149, $D149, Hombres!$A$1:$DW$117, Mujeres!$A$1:$DW$117)</f>
        <v>0</v>
      </c>
      <c r="CP149" s="48" cm="1">
        <f t="array" ref="CP149">AnualidadPensionado(CP$1,$E149,$B149, $D149, Hombres!$A$1:$DW$117, Mujeres!$A$1:$DW$117)</f>
        <v>0</v>
      </c>
      <c r="CQ149" s="48" cm="1">
        <f t="array" ref="CQ149">AnualidadPensionado(CQ$1,$E149,$B149, $D149, Hombres!$A$1:$DW$117, Mujeres!$A$1:$DW$117)</f>
        <v>0</v>
      </c>
      <c r="CR149" s="48" cm="1">
        <f t="array" ref="CR149">AnualidadPensionado(CR$1,$E149,$B149, $D149, Hombres!$A$1:$DW$117, Mujeres!$A$1:$DW$117)</f>
        <v>0</v>
      </c>
      <c r="CS149" s="48" cm="1">
        <f t="array" ref="CS149">AnualidadPensionado(CS$1,$E149,$B149, $D149, Hombres!$A$1:$DW$117, Mujeres!$A$1:$DW$117)</f>
        <v>0</v>
      </c>
      <c r="CT149" s="48" cm="1">
        <f t="array" ref="CT149">AnualidadPensionado(CT$1,$E149,$B149, $D149, Hombres!$A$1:$DW$117, Mujeres!$A$1:$DW$117)</f>
        <v>0</v>
      </c>
      <c r="CU149" s="48" cm="1">
        <f t="array" ref="CU149">AnualidadPensionado(CU$1,$E149,$B149, $D149, Hombres!$A$1:$DW$117, Mujeres!$A$1:$DW$117)</f>
        <v>0</v>
      </c>
      <c r="CV149" s="48" cm="1">
        <f t="array" ref="CV149">AnualidadPensionado(CV$1,$E149,$B149, $D149, Hombres!$A$1:$DW$117, Mujeres!$A$1:$DW$117)</f>
        <v>0</v>
      </c>
      <c r="CW149" s="48" cm="1">
        <f t="array" ref="CW149">AnualidadPensionado(CW$1,$E149,$B149, $D149, Hombres!$A$1:$DW$117, Mujeres!$A$1:$DW$117)</f>
        <v>0</v>
      </c>
      <c r="CX149" s="48" cm="1">
        <f t="array" ref="CX149">AnualidadPensionado(CX$1,$E149,$B149, $D149, Hombres!$A$1:$DW$117, Mujeres!$A$1:$DW$117)</f>
        <v>0</v>
      </c>
      <c r="CY149" s="48" cm="1">
        <f t="array" ref="CY149">AnualidadPensionado(CY$1,$E149,$B149, $D149, Hombres!$A$1:$DW$117, Mujeres!$A$1:$DW$117)</f>
        <v>0</v>
      </c>
      <c r="DB149" s="21"/>
      <c r="DC149" s="48" cm="1">
        <f t="array" ref="DC149">beneficio_muerte_individual_pensionado(DC$1,$E149,$B149, Hombres!$A$1:$DW$117, Mujeres!$A$1:$DW$117)</f>
        <v>0</v>
      </c>
      <c r="DD149" s="48" cm="1">
        <f t="array" ref="DD149">beneficio_muerte_individual_pensionado(DD$1,$E149,$B149, Hombres!$A$1:$DW$117, Mujeres!$A$1:$DW$117)</f>
        <v>24178.418124</v>
      </c>
      <c r="DE149" s="48" cm="1">
        <f t="array" ref="DE149">beneficio_muerte_individual_pensionado(DE$1,$E149,$B149, Hombres!$A$1:$DW$117, Mujeres!$A$1:$DW$117)</f>
        <v>25759.10103300562</v>
      </c>
      <c r="DF149" s="48" cm="1">
        <f t="array" ref="DF149">beneficio_muerte_individual_pensionado(DF$1,$E149,$B149, Hombres!$A$1:$DW$117, Mujeres!$A$1:$DW$117)</f>
        <v>27642.920012258357</v>
      </c>
      <c r="DG149" s="48" cm="1">
        <f t="array" ref="DG149">beneficio_muerte_individual_pensionado(DG$1,$E149,$B149, Hombres!$A$1:$DW$117, Mujeres!$A$1:$DW$117)</f>
        <v>29902.435206149083</v>
      </c>
      <c r="DH149" s="48" cm="1">
        <f t="array" ref="DH149">beneficio_muerte_individual_pensionado(DH$1,$E149,$B149, Hombres!$A$1:$DW$117, Mujeres!$A$1:$DW$117)</f>
        <v>32683.753278507545</v>
      </c>
      <c r="DI149" s="48" cm="1">
        <f t="array" ref="DI149">beneficio_muerte_individual_pensionado(DI$1,$E149,$B149, Hombres!$A$1:$DW$117, Mujeres!$A$1:$DW$117)</f>
        <v>35973.726421118001</v>
      </c>
      <c r="DJ149" s="48" cm="1">
        <f t="array" ref="DJ149">beneficio_muerte_individual_pensionado(DJ$1,$E149,$B149, Hombres!$A$1:$DW$117, Mujeres!$A$1:$DW$117)</f>
        <v>39404.966897258477</v>
      </c>
      <c r="DK149" s="48" cm="1">
        <f t="array" ref="DK149">beneficio_muerte_individual_pensionado(DK$1,$E149,$B149, Hombres!$A$1:$DW$117, Mujeres!$A$1:$DW$117)</f>
        <v>42601.097341729641</v>
      </c>
      <c r="DL149" s="48" cm="1">
        <f t="array" ref="DL149">beneficio_muerte_individual_pensionado(DL$1,$E149,$B149, Hombres!$A$1:$DW$117, Mujeres!$A$1:$DW$117)</f>
        <v>45571.270397168832</v>
      </c>
      <c r="DM149" s="48" cm="1">
        <f t="array" ref="DM149">beneficio_muerte_individual_pensionado(DM$1,$E149,$B149, Hombres!$A$1:$DW$117, Mujeres!$A$1:$DW$117)</f>
        <v>48733.942000365823</v>
      </c>
      <c r="DN149" s="48" cm="1">
        <f t="array" ref="DN149">beneficio_muerte_individual_pensionado(DN$1,$E149,$B149, Hombres!$A$1:$DW$117, Mujeres!$A$1:$DW$117)</f>
        <v>52525.247624123585</v>
      </c>
      <c r="DO149" s="48" cm="1">
        <f t="array" ref="DO149">beneficio_muerte_individual_pensionado(DO$1,$E149,$B149, Hombres!$A$1:$DW$117, Mujeres!$A$1:$DW$117)</f>
        <v>57160.450199730629</v>
      </c>
      <c r="DP149" s="48" cm="1">
        <f t="array" ref="DP149">beneficio_muerte_individual_pensionado(DP$1,$E149,$B149, Hombres!$A$1:$DW$117, Mujeres!$A$1:$DW$117)</f>
        <v>62559.98333891567</v>
      </c>
      <c r="DQ149" s="48" cm="1">
        <f t="array" ref="DQ149">beneficio_muerte_individual_pensionado(DQ$1,$E149,$B149, Hombres!$A$1:$DW$117, Mujeres!$A$1:$DW$117)</f>
        <v>71070.692015781911</v>
      </c>
      <c r="DR149" s="48" cm="1">
        <f t="array" ref="DR149">beneficio_muerte_individual_pensionado(DR$1,$E149,$B149, Hombres!$A$1:$DW$117, Mujeres!$A$1:$DW$117)</f>
        <v>76615.189764423179</v>
      </c>
      <c r="DS149" s="48" cm="1">
        <f t="array" ref="DS149">beneficio_muerte_individual_pensionado(DS$1,$E149,$B149, Hombres!$A$1:$DW$117, Mujeres!$A$1:$DW$117)</f>
        <v>82329.561710705151</v>
      </c>
      <c r="DT149" s="48" cm="1">
        <f t="array" ref="DT149">beneficio_muerte_individual_pensionado(DT$1,$E149,$B149, Hombres!$A$1:$DW$117, Mujeres!$A$1:$DW$117)</f>
        <v>88231.666587463929</v>
      </c>
      <c r="DU149" s="48" cm="1">
        <f t="array" ref="DU149">beneficio_muerte_individual_pensionado(DU$1,$E149,$B149, Hombres!$A$1:$DW$117, Mujeres!$A$1:$DW$117)</f>
        <v>94251.01442943461</v>
      </c>
      <c r="DV149" s="48" cm="1">
        <f t="array" ref="DV149">beneficio_muerte_individual_pensionado(DV$1,$E149,$B149, Hombres!$A$1:$DW$117, Mujeres!$A$1:$DW$117)</f>
        <v>100240.70261638561</v>
      </c>
      <c r="DW149" s="48" cm="1">
        <f t="array" ref="DW149">beneficio_muerte_individual_pensionado(DW$1,$E149,$B149, Hombres!$A$1:$DW$117, Mujeres!$A$1:$DW$117)</f>
        <v>106052.85447083903</v>
      </c>
      <c r="DX149" s="48" cm="1">
        <f t="array" ref="DX149">beneficio_muerte_individual_pensionado(DX$1,$E149,$B149, Hombres!$A$1:$DW$117, Mujeres!$A$1:$DW$117)</f>
        <v>111585.38591153054</v>
      </c>
      <c r="DY149" s="48" cm="1">
        <f t="array" ref="DY149">beneficio_muerte_individual_pensionado(DY$1,$E149,$B149, Hombres!$A$1:$DW$117, Mujeres!$A$1:$DW$117)</f>
        <v>116724.61074041098</v>
      </c>
      <c r="DZ149" s="48" cm="1">
        <f t="array" ref="DZ149">beneficio_muerte_individual_pensionado(DZ$1,$E149,$B149, Hombres!$A$1:$DW$117, Mujeres!$A$1:$DW$117)</f>
        <v>121266.78188719162</v>
      </c>
      <c r="EA149" s="48" cm="1">
        <f t="array" ref="EA149">beneficio_muerte_individual_pensionado(EA$1,$E149,$B149, Hombres!$A$1:$DW$117, Mujeres!$A$1:$DW$117)</f>
        <v>124945.35375514775</v>
      </c>
      <c r="EB149" s="48" cm="1">
        <f t="array" ref="EB149">beneficio_muerte_individual_pensionado(EB$1,$E149,$B149, Hombres!$A$1:$DW$117, Mujeres!$A$1:$DW$117)</f>
        <v>127518.23649100252</v>
      </c>
      <c r="EC149" s="48" cm="1">
        <f t="array" ref="EC149">beneficio_muerte_individual_pensionado(EC$1,$E149,$B149, Hombres!$A$1:$DW$117, Mujeres!$A$1:$DW$117)</f>
        <v>128828.31165209715</v>
      </c>
      <c r="ED149" s="48" cm="1">
        <f t="array" ref="ED149">beneficio_muerte_individual_pensionado(ED$1,$E149,$B149, Hombres!$A$1:$DW$117, Mujeres!$A$1:$DW$117)</f>
        <v>128728.27140941273</v>
      </c>
      <c r="EE149" s="48" cm="1">
        <f t="array" ref="EE149">beneficio_muerte_individual_pensionado(EE$1,$E149,$B149, Hombres!$A$1:$DW$117, Mujeres!$A$1:$DW$117)</f>
        <v>127012.39182976708</v>
      </c>
      <c r="EF149" s="48" cm="1">
        <f t="array" ref="EF149">beneficio_muerte_individual_pensionado(EF$1,$E149,$B149, Hombres!$A$1:$DW$117, Mujeres!$A$1:$DW$117)</f>
        <v>123449.23910362173</v>
      </c>
      <c r="EG149" s="48" cm="1">
        <f t="array" ref="EG149">beneficio_muerte_individual_pensionado(EG$1,$E149,$B149, Hombres!$A$1:$DW$117, Mujeres!$A$1:$DW$117)</f>
        <v>117936.77959189688</v>
      </c>
      <c r="EH149" s="48" cm="1">
        <f t="array" ref="EH149">beneficio_muerte_individual_pensionado(EH$1,$E149,$B149, Hombres!$A$1:$DW$117, Mujeres!$A$1:$DW$117)</f>
        <v>110542.29535208455</v>
      </c>
      <c r="EI149" s="48" cm="1">
        <f t="array" ref="EI149">beneficio_muerte_individual_pensionado(EI$1,$E149,$B149, Hombres!$A$1:$DW$117, Mujeres!$A$1:$DW$117)</f>
        <v>101426.12769975014</v>
      </c>
      <c r="EJ149" s="48" cm="1">
        <f t="array" ref="EJ149">beneficio_muerte_individual_pensionado(EJ$1,$E149,$B149, Hombres!$A$1:$DW$117, Mujeres!$A$1:$DW$117)</f>
        <v>90818.325660271061</v>
      </c>
      <c r="EK149" s="48" cm="1">
        <f t="array" ref="EK149">beneficio_muerte_individual_pensionado(EK$1,$E149,$B149, Hombres!$A$1:$DW$117, Mujeres!$A$1:$DW$117)</f>
        <v>79055.372857044829</v>
      </c>
      <c r="EL149" s="48" cm="1">
        <f t="array" ref="EL149">beneficio_muerte_individual_pensionado(EL$1,$E149,$B149, Hombres!$A$1:$DW$117, Mujeres!$A$1:$DW$117)</f>
        <v>66632.659696394345</v>
      </c>
      <c r="EM149" s="48" cm="1">
        <f t="array" ref="EM149">beneficio_muerte_individual_pensionado(EM$1,$E149,$B149, Hombres!$A$1:$DW$117, Mujeres!$A$1:$DW$117)</f>
        <v>54152.399552134666</v>
      </c>
      <c r="EN149" s="48" cm="1">
        <f t="array" ref="EN149">beneficio_muerte_individual_pensionado(EN$1,$E149,$B149, Hombres!$A$1:$DW$117, Mujeres!$A$1:$DW$117)</f>
        <v>42222.122670489414</v>
      </c>
      <c r="EO149" s="48" cm="1">
        <f t="array" ref="EO149">beneficio_muerte_individual_pensionado(EO$1,$E149,$B149, Hombres!$A$1:$DW$117, Mujeres!$A$1:$DW$117)</f>
        <v>31388.657638975874</v>
      </c>
      <c r="EP149" s="48" cm="1">
        <f t="array" ref="EP149">beneficio_muerte_individual_pensionado(EP$1,$E149,$B149, Hombres!$A$1:$DW$117, Mujeres!$A$1:$DW$117)</f>
        <v>22088.054281304925</v>
      </c>
      <c r="EQ149" s="48" cm="1">
        <f t="array" ref="EQ149">beneficio_muerte_individual_pensionado(EQ$1,$E149,$B149, Hombres!$A$1:$DW$117, Mujeres!$A$1:$DW$117)</f>
        <v>14592.003806622703</v>
      </c>
      <c r="ER149" s="48" cm="1">
        <f t="array" ref="ER149">beneficio_muerte_individual_pensionado(ER$1,$E149,$B149, Hombres!$A$1:$DW$117, Mujeres!$A$1:$DW$117)</f>
        <v>8962.8686613868995</v>
      </c>
      <c r="ES149" s="48" cm="1">
        <f t="array" ref="ES149">beneficio_muerte_individual_pensionado(ES$1,$E149,$B149, Hombres!$A$1:$DW$117, Mujeres!$A$1:$DW$117)</f>
        <v>5058.3574798317723</v>
      </c>
      <c r="ET149" s="48" cm="1">
        <f t="array" ref="ET149">beneficio_muerte_individual_pensionado(ET$1,$E149,$B149, Hombres!$A$1:$DW$117, Mujeres!$A$1:$DW$117)</f>
        <v>2584.868324096888</v>
      </c>
      <c r="EU149" s="48" cm="1">
        <f t="array" ref="EU149">beneficio_muerte_individual_pensionado(EU$1,$E149,$B149, Hombres!$A$1:$DW$117, Mujeres!$A$1:$DW$117)</f>
        <v>1174.3843170806551</v>
      </c>
      <c r="EV149" s="48" cm="1">
        <f t="array" ref="EV149">beneficio_muerte_individual_pensionado(EV$1,$E149,$B149, Hombres!$A$1:$DW$117, Mujeres!$A$1:$DW$117)</f>
        <v>463.40017292758591</v>
      </c>
      <c r="EW149" s="48" cm="1">
        <f t="array" ref="EW149">beneficio_muerte_individual_pensionado(EW$1,$E149,$B149, Hombres!$A$1:$DW$117, Mujeres!$A$1:$DW$117)</f>
        <v>153.86039331524643</v>
      </c>
      <c r="EX149" s="48" cm="1">
        <f t="array" ref="EX149">beneficio_muerte_individual_pensionado(EX$1,$E149,$B149, Hombres!$A$1:$DW$117, Mujeres!$A$1:$DW$117)</f>
        <v>41.074773412520962</v>
      </c>
      <c r="EY149" s="48" cm="1">
        <f t="array" ref="EY149">beneficio_muerte_individual_pensionado(EY$1,$E149,$B149, Hombres!$A$1:$DW$117, Mujeres!$A$1:$DW$117)</f>
        <v>8.2097037802110506</v>
      </c>
      <c r="EZ149" s="48" cm="1">
        <f t="array" ref="EZ149">beneficio_muerte_individual_pensionado(EZ$1,$E149,$B149, Hombres!$A$1:$DW$117, Mujeres!$A$1:$DW$117)</f>
        <v>1.1445187058375197</v>
      </c>
      <c r="FA149" s="48" cm="1">
        <f t="array" ref="FA149">beneficio_muerte_individual_pensionado(FA$1,$E149,$B149, Hombres!$A$1:$DW$117, Mujeres!$A$1:$DW$117)</f>
        <v>0</v>
      </c>
      <c r="FB149" s="48" cm="1">
        <f t="array" ref="FB149">beneficio_muerte_individual_pensionado(FB$1,$E149,$B149, Hombres!$A$1:$DW$117, Mujeres!$A$1:$DW$117)</f>
        <v>0</v>
      </c>
      <c r="FC149" s="48" cm="1">
        <f t="array" ref="FC149">beneficio_muerte_individual_pensionado(FC$1,$E149,$B149, Hombres!$A$1:$DW$117, Mujeres!$A$1:$DW$117)</f>
        <v>0</v>
      </c>
      <c r="FD149" s="48" cm="1">
        <f t="array" ref="FD149">beneficio_muerte_individual_pensionado(FD$1,$E149,$B149, Hombres!$A$1:$DW$117, Mujeres!$A$1:$DW$117)</f>
        <v>0</v>
      </c>
      <c r="FE149" s="48" cm="1">
        <f t="array" ref="FE149">beneficio_muerte_individual_pensionado(FE$1,$E149,$B149, Hombres!$A$1:$DW$117, Mujeres!$A$1:$DW$117)</f>
        <v>0</v>
      </c>
      <c r="FF149" s="48" cm="1">
        <f t="array" ref="FF149">beneficio_muerte_individual_pensionado(FF$1,$E149,$B149, Hombres!$A$1:$DW$117, Mujeres!$A$1:$DW$117)</f>
        <v>0</v>
      </c>
      <c r="FG149" s="48" cm="1">
        <f t="array" ref="FG149">beneficio_muerte_individual_pensionado(FG$1,$E149,$B149, Hombres!$A$1:$DW$117, Mujeres!$A$1:$DW$117)</f>
        <v>0</v>
      </c>
      <c r="FH149" s="48" cm="1">
        <f t="array" ref="FH149">beneficio_muerte_individual_pensionado(FH$1,$E149,$B149, Hombres!$A$1:$DW$117, Mujeres!$A$1:$DW$117)</f>
        <v>0</v>
      </c>
      <c r="FI149" s="48" cm="1">
        <f t="array" ref="FI149">beneficio_muerte_individual_pensionado(FI$1,$E149,$B149, Hombres!$A$1:$DW$117, Mujeres!$A$1:$DW$117)</f>
        <v>0</v>
      </c>
      <c r="FJ149" s="48" cm="1">
        <f t="array" ref="FJ149">beneficio_muerte_individual_pensionado(FJ$1,$E149,$B149, Hombres!$A$1:$DW$117, Mujeres!$A$1:$DW$117)</f>
        <v>0</v>
      </c>
      <c r="FK149" s="48" cm="1">
        <f t="array" ref="FK149">beneficio_muerte_individual_pensionado(FK$1,$E149,$B149, Hombres!$A$1:$DW$117, Mujeres!$A$1:$DW$117)</f>
        <v>0</v>
      </c>
      <c r="FL149" s="48" cm="1">
        <f t="array" ref="FL149">beneficio_muerte_individual_pensionado(FL$1,$E149,$B149, Hombres!$A$1:$DW$117, Mujeres!$A$1:$DW$117)</f>
        <v>0</v>
      </c>
      <c r="FM149" s="48" cm="1">
        <f t="array" ref="FM149">beneficio_muerte_individual_pensionado(FM$1,$E149,$B149, Hombres!$A$1:$DW$117, Mujeres!$A$1:$DW$117)</f>
        <v>0</v>
      </c>
      <c r="FN149" s="48" cm="1">
        <f t="array" ref="FN149">beneficio_muerte_individual_pensionado(FN$1,$E149,$B149, Hombres!$A$1:$DW$117, Mujeres!$A$1:$DW$117)</f>
        <v>0</v>
      </c>
      <c r="FO149" s="48" cm="1">
        <f t="array" ref="FO149">beneficio_muerte_individual_pensionado(FO$1,$E149,$B149, Hombres!$A$1:$DW$117, Mujeres!$A$1:$DW$117)</f>
        <v>0</v>
      </c>
      <c r="FP149" s="48" cm="1">
        <f t="array" ref="FP149">beneficio_muerte_individual_pensionado(FP$1,$E149,$B149, Hombres!$A$1:$DW$117, Mujeres!$A$1:$DW$117)</f>
        <v>0</v>
      </c>
      <c r="FQ149" s="48" cm="1">
        <f t="array" ref="FQ149">beneficio_muerte_individual_pensionado(FQ$1,$E149,$B149, Hombres!$A$1:$DW$117, Mujeres!$A$1:$DW$117)</f>
        <v>0</v>
      </c>
      <c r="FR149" s="48" cm="1">
        <f t="array" ref="FR149">beneficio_muerte_individual_pensionado(FR$1,$E149,$B149, Hombres!$A$1:$DW$117, Mujeres!$A$1:$DW$117)</f>
        <v>0</v>
      </c>
      <c r="FS149" s="48" cm="1">
        <f t="array" ref="FS149">beneficio_muerte_individual_pensionado(FS$1,$E149,$B149, Hombres!$A$1:$DW$117, Mujeres!$A$1:$DW$117)</f>
        <v>0</v>
      </c>
      <c r="FT149" s="48" cm="1">
        <f t="array" ref="FT149">beneficio_muerte_individual_pensionado(FT$1,$E149,$B149, Hombres!$A$1:$DW$117, Mujeres!$A$1:$DW$117)</f>
        <v>0</v>
      </c>
      <c r="FU149" s="48" cm="1">
        <f t="array" ref="FU149">beneficio_muerte_individual_pensionado(FU$1,$E149,$B149, Hombres!$A$1:$DW$117, Mujeres!$A$1:$DW$117)</f>
        <v>0</v>
      </c>
      <c r="FV149" s="48" cm="1">
        <f t="array" ref="FV149">beneficio_muerte_individual_pensionado(FV$1,$E149,$B149, Hombres!$A$1:$DW$117, Mujeres!$A$1:$DW$117)</f>
        <v>0</v>
      </c>
      <c r="FW149" s="48" cm="1">
        <f t="array" ref="FW149">beneficio_muerte_individual_pensionado(FW$1,$E149,$B149, Hombres!$A$1:$DW$117, Mujeres!$A$1:$DW$117)</f>
        <v>0</v>
      </c>
      <c r="FX149" s="48" cm="1">
        <f t="array" ref="FX149">beneficio_muerte_individual_pensionado(FX$1,$E149,$B149, Hombres!$A$1:$DW$117, Mujeres!$A$1:$DW$117)</f>
        <v>0</v>
      </c>
      <c r="FY149" s="48" cm="1">
        <f t="array" ref="FY149">beneficio_muerte_individual_pensionado(FY$1,$E149,$B149, Hombres!$A$1:$DW$117, Mujeres!$A$1:$DW$117)</f>
        <v>0</v>
      </c>
      <c r="FZ149" s="48" cm="1">
        <f t="array" ref="FZ149">beneficio_muerte_individual_pensionado(FZ$1,$E149,$B149, Hombres!$A$1:$DW$117, Mujeres!$A$1:$DW$117)</f>
        <v>0</v>
      </c>
      <c r="GA149" s="48" cm="1">
        <f t="array" ref="GA149">beneficio_muerte_individual_pensionado(GA$1,$E149,$B149, Hombres!$A$1:$DW$117, Mujeres!$A$1:$DW$117)</f>
        <v>0</v>
      </c>
      <c r="GB149" s="48" cm="1">
        <f t="array" ref="GB149">beneficio_muerte_individual_pensionado(GB$1,$E149,$B149, Hombres!$A$1:$DW$117, Mujeres!$A$1:$DW$117)</f>
        <v>0</v>
      </c>
      <c r="GC149" s="48" cm="1">
        <f t="array" ref="GC149">beneficio_muerte_individual_pensionado(GC$1,$E149,$B149, Hombres!$A$1:$DW$117, Mujeres!$A$1:$DW$117)</f>
        <v>0</v>
      </c>
      <c r="GD149" s="48" cm="1">
        <f t="array" ref="GD149">beneficio_muerte_individual_pensionado(GD$1,$E149,$B149, Hombres!$A$1:$DW$117, Mujeres!$A$1:$DW$117)</f>
        <v>0</v>
      </c>
      <c r="GE149" s="48" cm="1">
        <f t="array" ref="GE149">beneficio_muerte_individual_pensionado(GE$1,$E149,$B149, Hombres!$A$1:$DW$117, Mujeres!$A$1:$DW$117)</f>
        <v>0</v>
      </c>
      <c r="GF149" s="48" cm="1">
        <f t="array" ref="GF149">beneficio_muerte_individual_pensionado(GF$1,$E149,$B149, Hombres!$A$1:$DW$117, Mujeres!$A$1:$DW$117)</f>
        <v>0</v>
      </c>
      <c r="GG149" s="48" cm="1">
        <f t="array" ref="GG149">beneficio_muerte_individual_pensionado(GG$1,$E149,$B149, Hombres!$A$1:$DW$117, Mujeres!$A$1:$DW$117)</f>
        <v>0</v>
      </c>
      <c r="GH149" s="48" cm="1">
        <f t="array" ref="GH149">beneficio_muerte_individual_pensionado(GH$1,$E149,$B149, Hombres!$A$1:$DW$117, Mujeres!$A$1:$DW$117)</f>
        <v>0</v>
      </c>
      <c r="GI149" s="48" cm="1">
        <f t="array" ref="GI149">beneficio_muerte_individual_pensionado(GI$1,$E149,$B149, Hombres!$A$1:$DW$117, Mujeres!$A$1:$DW$117)</f>
        <v>0</v>
      </c>
      <c r="GJ149" s="48" cm="1">
        <f t="array" ref="GJ149">beneficio_muerte_individual_pensionado(GJ$1,$E149,$B149, Hombres!$A$1:$DW$117, Mujeres!$A$1:$DW$117)</f>
        <v>0</v>
      </c>
      <c r="GK149" s="48" cm="1">
        <f t="array" ref="GK149">beneficio_muerte_individual_pensionado(GK$1,$E149,$B149, Hombres!$A$1:$DW$117, Mujeres!$A$1:$DW$117)</f>
        <v>0</v>
      </c>
      <c r="GL149" s="48" cm="1">
        <f t="array" ref="GL149">beneficio_muerte_individual_pensionado(GL$1,$E149,$B149, Hombres!$A$1:$DW$117, Mujeres!$A$1:$DW$117)</f>
        <v>0</v>
      </c>
      <c r="GM149" s="48" cm="1">
        <f t="array" ref="GM149">beneficio_muerte_individual_pensionado(GM$1,$E149,$B149, Hombres!$A$1:$DW$117, Mujeres!$A$1:$DW$117)</f>
        <v>0</v>
      </c>
      <c r="GN149" s="48" cm="1">
        <f t="array" ref="GN149">beneficio_muerte_individual_pensionado(GN$1,$E149,$B149, Hombres!$A$1:$DW$117, Mujeres!$A$1:$DW$117)</f>
        <v>0</v>
      </c>
      <c r="GO149" s="48" cm="1">
        <f t="array" ref="GO149">beneficio_muerte_individual_pensionado(GO$1,$E149,$B149, Hombres!$A$1:$DW$117, Mujeres!$A$1:$DW$117)</f>
        <v>0</v>
      </c>
      <c r="GP149" s="48" cm="1">
        <f t="array" ref="GP149">beneficio_muerte_individual_pensionado(GP$1,$E149,$B149, Hombres!$A$1:$DW$117, Mujeres!$A$1:$DW$117)</f>
        <v>0</v>
      </c>
      <c r="GQ149" s="48" cm="1">
        <f t="array" ref="GQ149">beneficio_muerte_individual_pensionado(GQ$1,$E149,$B149, Hombres!$A$1:$DW$117, Mujeres!$A$1:$DW$117)</f>
        <v>0</v>
      </c>
      <c r="GR149" s="48" cm="1">
        <f t="array" ref="GR149">beneficio_muerte_individual_pensionado(GR$1,$E149,$B149, Hombres!$A$1:$DW$117, Mujeres!$A$1:$DW$117)</f>
        <v>0</v>
      </c>
      <c r="GS149" s="48" cm="1">
        <f t="array" ref="GS149">beneficio_muerte_individual_pensionado(GS$1,$E149,$B149, Hombres!$A$1:$DW$117, Mujeres!$A$1:$DW$117)</f>
        <v>0</v>
      </c>
      <c r="GT149" s="48" cm="1">
        <f t="array" ref="GT149">beneficio_muerte_individual_pensionado(GT$1,$E149,$B149, Hombres!$A$1:$DW$117, Mujeres!$A$1:$DW$117)</f>
        <v>0</v>
      </c>
    </row>
    <row r="150" spans="1:202" x14ac:dyDescent="0.3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8" cm="1">
        <f t="array" ref="H150">AnualidadPensionado(H$1,$E150,$B150, $D150, Hombres!$A$1:$DW$117, Mujeres!$A$1:$DW$117)</f>
        <v>0</v>
      </c>
      <c r="I150" s="48" cm="1">
        <f t="array" ref="I150">AnualidadPensionado(I$1,$E150,$B150, $D150, Hombres!$A$1:$DW$117, Mujeres!$A$1:$DW$117)</f>
        <v>1963647.6837557792</v>
      </c>
      <c r="J150" s="48" cm="1">
        <f t="array" ref="J150">AnualidadPensionado(J$1,$E150,$B150, $D150, Hombres!$A$1:$DW$117, Mujeres!$A$1:$DW$117)</f>
        <v>1981153.9543493974</v>
      </c>
      <c r="K150" s="48" cm="1">
        <f t="array" ref="K150">AnualidadPensionado(K$1,$E150,$B150, $D150, Hombres!$A$1:$DW$117, Mujeres!$A$1:$DW$117)</f>
        <v>1994826.9458188047</v>
      </c>
      <c r="L150" s="48" cm="1">
        <f t="array" ref="L150">AnualidadPensionado(L$1,$E150,$B150, $D150, Hombres!$A$1:$DW$117, Mujeres!$A$1:$DW$117)</f>
        <v>2003737.2632756173</v>
      </c>
      <c r="M150" s="48" cm="1">
        <f t="array" ref="M150">AnualidadPensionado(M$1,$E150,$B150, $D150, Hombres!$A$1:$DW$117, Mujeres!$A$1:$DW$117)</f>
        <v>2006997.9669652553</v>
      </c>
      <c r="N150" s="48" cm="1">
        <f t="array" ref="N150">AnualidadPensionado(N$1,$E150,$B150, $D150, Hombres!$A$1:$DW$117, Mujeres!$A$1:$DW$117)</f>
        <v>2001622.220903741</v>
      </c>
      <c r="O150" s="48" cm="1">
        <f t="array" ref="O150">AnualidadPensionado(O$1,$E150,$B150, $D150, Hombres!$A$1:$DW$117, Mujeres!$A$1:$DW$117)</f>
        <v>1989338.401444366</v>
      </c>
      <c r="P150" s="48" cm="1">
        <f t="array" ref="P150">AnualidadPensionado(P$1,$E150,$B150, $D150, Hombres!$A$1:$DW$117, Mujeres!$A$1:$DW$117)</f>
        <v>1969421.764053348</v>
      </c>
      <c r="Q150" s="48" cm="1">
        <f t="array" ref="Q150">AnualidadPensionado(Q$1,$E150,$B150, $D150, Hombres!$A$1:$DW$117, Mujeres!$A$1:$DW$117)</f>
        <v>1941248.2994787709</v>
      </c>
      <c r="R150" s="48" cm="1">
        <f t="array" ref="R150">AnualidadPensionado(R$1,$E150,$B150, $D150, Hombres!$A$1:$DW$117, Mujeres!$A$1:$DW$117)</f>
        <v>1904311.4265277379</v>
      </c>
      <c r="S150" s="48" cm="1">
        <f t="array" ref="S150">AnualidadPensionado(S$1,$E150,$B150, $D150, Hombres!$A$1:$DW$117, Mujeres!$A$1:$DW$117)</f>
        <v>1858100.8893832189</v>
      </c>
      <c r="T150" s="48" cm="1">
        <f t="array" ref="T150">AnualidadPensionado(T$1,$E150,$B150, $D150, Hombres!$A$1:$DW$117, Mujeres!$A$1:$DW$117)</f>
        <v>1802099.354415487</v>
      </c>
      <c r="U150" s="48" cm="1">
        <f t="array" ref="U150">AnualidadPensionado(U$1,$E150,$B150, $D150, Hombres!$A$1:$DW$117, Mujeres!$A$1:$DW$117)</f>
        <v>1735929.7910276877</v>
      </c>
      <c r="V150" s="48" cm="1">
        <f t="array" ref="V150">AnualidadPensionado(V$1,$E150,$B150, $D150, Hombres!$A$1:$DW$117, Mujeres!$A$1:$DW$117)</f>
        <v>1659533.4321832594</v>
      </c>
      <c r="W150" s="48" cm="1">
        <f t="array" ref="W150">AnualidadPensionado(W$1,$E150,$B150, $D150, Hombres!$A$1:$DW$117, Mujeres!$A$1:$DW$117)</f>
        <v>1573177.7828932942</v>
      </c>
      <c r="X150" s="48" cm="1">
        <f t="array" ref="X150">AnualidadPensionado(X$1,$E150,$B150, $D150, Hombres!$A$1:$DW$117, Mujeres!$A$1:$DW$117)</f>
        <v>1477318.475800477</v>
      </c>
      <c r="Y150" s="48" cm="1">
        <f t="array" ref="Y150">AnualidadPensionado(Y$1,$E150,$B150, $D150, Hombres!$A$1:$DW$117, Mujeres!$A$1:$DW$117)</f>
        <v>1372622.4961512662</v>
      </c>
      <c r="Z150" s="48" cm="1">
        <f t="array" ref="Z150">AnualidadPensionado(Z$1,$E150,$B150, $D150, Hombres!$A$1:$DW$117, Mujeres!$A$1:$DW$117)</f>
        <v>1260113.2078377716</v>
      </c>
      <c r="AA150" s="48" cm="1">
        <f t="array" ref="AA150">AnualidadPensionado(AA$1,$E150,$B150, $D150, Hombres!$A$1:$DW$117, Mujeres!$A$1:$DW$117)</f>
        <v>1141316.0868335073</v>
      </c>
      <c r="AB150" s="48" cm="1">
        <f t="array" ref="AB150">AnualidadPensionado(AB$1,$E150,$B150, $D150, Hombres!$A$1:$DW$117, Mujeres!$A$1:$DW$117)</f>
        <v>1018208.9846914081</v>
      </c>
      <c r="AC150" s="48" cm="1">
        <f t="array" ref="AC150">AnualidadPensionado(AC$1,$E150,$B150, $D150, Hombres!$A$1:$DW$117, Mujeres!$A$1:$DW$117)</f>
        <v>893060.19545460795</v>
      </c>
      <c r="AD150" s="48" cm="1">
        <f t="array" ref="AD150">AnualidadPensionado(AD$1,$E150,$B150, $D150, Hombres!$A$1:$DW$117, Mujeres!$A$1:$DW$117)</f>
        <v>768360.93132474332</v>
      </c>
      <c r="AE150" s="48" cm="1">
        <f t="array" ref="AE150">AnualidadPensionado(AE$1,$E150,$B150, $D150, Hombres!$A$1:$DW$117, Mujeres!$A$1:$DW$117)</f>
        <v>646813.62899985467</v>
      </c>
      <c r="AF150" s="48" cm="1">
        <f t="array" ref="AF150">AnualidadPensionado(AF$1,$E150,$B150, $D150, Hombres!$A$1:$DW$117, Mujeres!$A$1:$DW$117)</f>
        <v>531254.52180931554</v>
      </c>
      <c r="AG150" s="48" cm="1">
        <f t="array" ref="AG150">AnualidadPensionado(AG$1,$E150,$B150, $D150, Hombres!$A$1:$DW$117, Mujeres!$A$1:$DW$117)</f>
        <v>424395.06911150145</v>
      </c>
      <c r="AH150" s="48" cm="1">
        <f t="array" ref="AH150">AnualidadPensionado(AH$1,$E150,$B150, $D150, Hombres!$A$1:$DW$117, Mujeres!$A$1:$DW$117)</f>
        <v>328535.54543526209</v>
      </c>
      <c r="AI150" s="48" cm="1">
        <f t="array" ref="AI150">AnualidadPensionado(AI$1,$E150,$B150, $D150, Hombres!$A$1:$DW$117, Mujeres!$A$1:$DW$117)</f>
        <v>245386.57228857779</v>
      </c>
      <c r="AJ150" s="48" cm="1">
        <f t="array" ref="AJ150">AnualidadPensionado(AJ$1,$E150,$B150, $D150, Hombres!$A$1:$DW$117, Mujeres!$A$1:$DW$117)</f>
        <v>175951.54806106427</v>
      </c>
      <c r="AK150" s="48" cm="1">
        <f t="array" ref="AK150">AnualidadPensionado(AK$1,$E150,$B150, $D150, Hombres!$A$1:$DW$117, Mujeres!$A$1:$DW$117)</f>
        <v>120430.36997072438</v>
      </c>
      <c r="AL150" s="48" cm="1">
        <f t="array" ref="AL150">AnualidadPensionado(AL$1,$E150,$B150, $D150, Hombres!$A$1:$DW$117, Mujeres!$A$1:$DW$117)</f>
        <v>78166.394547944015</v>
      </c>
      <c r="AM150" s="48" cm="1">
        <f t="array" ref="AM150">AnualidadPensionado(AM$1,$E150,$B150, $D150, Hombres!$A$1:$DW$117, Mujeres!$A$1:$DW$117)</f>
        <v>47734.540793931941</v>
      </c>
      <c r="AN150" s="48" cm="1">
        <f t="array" ref="AN150">AnualidadPensionado(AN$1,$E150,$B150, $D150, Hombres!$A$1:$DW$117, Mujeres!$A$1:$DW$117)</f>
        <v>27168.427795206626</v>
      </c>
      <c r="AO150" s="48" cm="1">
        <f t="array" ref="AO150">AnualidadPensionado(AO$1,$E150,$B150, $D150, Hombres!$A$1:$DW$117, Mujeres!$A$1:$DW$117)</f>
        <v>14248.513934435634</v>
      </c>
      <c r="AP150" s="48" cm="1">
        <f t="array" ref="AP150">AnualidadPensionado(AP$1,$E150,$B150, $D150, Hombres!$A$1:$DW$117, Mujeres!$A$1:$DW$117)</f>
        <v>6791.2739983192514</v>
      </c>
      <c r="AQ150" s="48" cm="1">
        <f t="array" ref="AQ150">AnualidadPensionado(AQ$1,$E150,$B150, $D150, Hombres!$A$1:$DW$117, Mujeres!$A$1:$DW$117)</f>
        <v>2891.4449600203884</v>
      </c>
      <c r="AR150" s="48" cm="1">
        <f t="array" ref="AR150">AnualidadPensionado(AR$1,$E150,$B150, $D150, Hombres!$A$1:$DW$117, Mujeres!$A$1:$DW$117)</f>
        <v>1075.3279006517193</v>
      </c>
      <c r="AS150" s="48" cm="1">
        <f t="array" ref="AS150">AnualidadPensionado(AS$1,$E150,$B150, $D150, Hombres!$A$1:$DW$117, Mujeres!$A$1:$DW$117)</f>
        <v>338.95994874558477</v>
      </c>
      <c r="AT150" s="48" cm="1">
        <f t="array" ref="AT150">AnualidadPensionado(AT$1,$E150,$B150, $D150, Hombres!$A$1:$DW$117, Mujeres!$A$1:$DW$117)</f>
        <v>86.768618414845193</v>
      </c>
      <c r="AU150" s="48" cm="1">
        <f t="array" ref="AU150">AnualidadPensionado(AU$1,$E150,$B150, $D150, Hombres!$A$1:$DW$117, Mujeres!$A$1:$DW$117)</f>
        <v>16.878922592564127</v>
      </c>
      <c r="AV150" s="48" cm="1">
        <f t="array" ref="AV150">AnualidadPensionado(AV$1,$E150,$B150, $D150, Hombres!$A$1:$DW$117, Mujeres!$A$1:$DW$117)</f>
        <v>2.2141297203146899</v>
      </c>
      <c r="AW150" s="48" cm="1">
        <f t="array" ref="AW150">AnualidadPensionado(AW$1,$E150,$B150, $D150, Hombres!$A$1:$DW$117, Mujeres!$A$1:$DW$117)</f>
        <v>0</v>
      </c>
      <c r="AX150" s="48" cm="1">
        <f t="array" ref="AX150">AnualidadPensionado(AX$1,$E150,$B150, $D150, Hombres!$A$1:$DW$117, Mujeres!$A$1:$DW$117)</f>
        <v>0</v>
      </c>
      <c r="AY150" s="48" cm="1">
        <f t="array" ref="AY150">AnualidadPensionado(AY$1,$E150,$B150, $D150, Hombres!$A$1:$DW$117, Mujeres!$A$1:$DW$117)</f>
        <v>0</v>
      </c>
      <c r="AZ150" s="48" cm="1">
        <f t="array" ref="AZ150">AnualidadPensionado(AZ$1,$E150,$B150, $D150, Hombres!$A$1:$DW$117, Mujeres!$A$1:$DW$117)</f>
        <v>0</v>
      </c>
      <c r="BA150" s="48" cm="1">
        <f t="array" ref="BA150">AnualidadPensionado(BA$1,$E150,$B150, $D150, Hombres!$A$1:$DW$117, Mujeres!$A$1:$DW$117)</f>
        <v>0</v>
      </c>
      <c r="BB150" s="48" cm="1">
        <f t="array" ref="BB150">AnualidadPensionado(BB$1,$E150,$B150, $D150, Hombres!$A$1:$DW$117, Mujeres!$A$1:$DW$117)</f>
        <v>0</v>
      </c>
      <c r="BC150" s="48" cm="1">
        <f t="array" ref="BC150">AnualidadPensionado(BC$1,$E150,$B150, $D150, Hombres!$A$1:$DW$117, Mujeres!$A$1:$DW$117)</f>
        <v>0</v>
      </c>
      <c r="BD150" s="48" cm="1">
        <f t="array" ref="BD150">AnualidadPensionado(BD$1,$E150,$B150, $D150, Hombres!$A$1:$DW$117, Mujeres!$A$1:$DW$117)</f>
        <v>0</v>
      </c>
      <c r="BE150" s="48" cm="1">
        <f t="array" ref="BE150">AnualidadPensionado(BE$1,$E150,$B150, $D150, Hombres!$A$1:$DW$117, Mujeres!$A$1:$DW$117)</f>
        <v>0</v>
      </c>
      <c r="BF150" s="48" cm="1">
        <f t="array" ref="BF150">AnualidadPensionado(BF$1,$E150,$B150, $D150, Hombres!$A$1:$DW$117, Mujeres!$A$1:$DW$117)</f>
        <v>0</v>
      </c>
      <c r="BG150" s="48" cm="1">
        <f t="array" ref="BG150">AnualidadPensionado(BG$1,$E150,$B150, $D150, Hombres!$A$1:$DW$117, Mujeres!$A$1:$DW$117)</f>
        <v>0</v>
      </c>
      <c r="BH150" s="48" cm="1">
        <f t="array" ref="BH150">AnualidadPensionado(BH$1,$E150,$B150, $D150, Hombres!$A$1:$DW$117, Mujeres!$A$1:$DW$117)</f>
        <v>0</v>
      </c>
      <c r="BI150" s="48" cm="1">
        <f t="array" ref="BI150">AnualidadPensionado(BI$1,$E150,$B150, $D150, Hombres!$A$1:$DW$117, Mujeres!$A$1:$DW$117)</f>
        <v>0</v>
      </c>
      <c r="BJ150" s="48" cm="1">
        <f t="array" ref="BJ150">AnualidadPensionado(BJ$1,$E150,$B150, $D150, Hombres!$A$1:$DW$117, Mujeres!$A$1:$DW$117)</f>
        <v>0</v>
      </c>
      <c r="BK150" s="48" cm="1">
        <f t="array" ref="BK150">AnualidadPensionado(BK$1,$E150,$B150, $D150, Hombres!$A$1:$DW$117, Mujeres!$A$1:$DW$117)</f>
        <v>0</v>
      </c>
      <c r="BL150" s="48" cm="1">
        <f t="array" ref="BL150">AnualidadPensionado(BL$1,$E150,$B150, $D150, Hombres!$A$1:$DW$117, Mujeres!$A$1:$DW$117)</f>
        <v>0</v>
      </c>
      <c r="BM150" s="48" cm="1">
        <f t="array" ref="BM150">AnualidadPensionado(BM$1,$E150,$B150, $D150, Hombres!$A$1:$DW$117, Mujeres!$A$1:$DW$117)</f>
        <v>0</v>
      </c>
      <c r="BN150" s="48" cm="1">
        <f t="array" ref="BN150">AnualidadPensionado(BN$1,$E150,$B150, $D150, Hombres!$A$1:$DW$117, Mujeres!$A$1:$DW$117)</f>
        <v>0</v>
      </c>
      <c r="BO150" s="48" cm="1">
        <f t="array" ref="BO150">AnualidadPensionado(BO$1,$E150,$B150, $D150, Hombres!$A$1:$DW$117, Mujeres!$A$1:$DW$117)</f>
        <v>0</v>
      </c>
      <c r="BP150" s="48" cm="1">
        <f t="array" ref="BP150">AnualidadPensionado(BP$1,$E150,$B150, $D150, Hombres!$A$1:$DW$117, Mujeres!$A$1:$DW$117)</f>
        <v>0</v>
      </c>
      <c r="BQ150" s="48" cm="1">
        <f t="array" ref="BQ150">AnualidadPensionado(BQ$1,$E150,$B150, $D150, Hombres!$A$1:$DW$117, Mujeres!$A$1:$DW$117)</f>
        <v>0</v>
      </c>
      <c r="BR150" s="48" cm="1">
        <f t="array" ref="BR150">AnualidadPensionado(BR$1,$E150,$B150, $D150, Hombres!$A$1:$DW$117, Mujeres!$A$1:$DW$117)</f>
        <v>0</v>
      </c>
      <c r="BS150" s="48" cm="1">
        <f t="array" ref="BS150">AnualidadPensionado(BS$1,$E150,$B150, $D150, Hombres!$A$1:$DW$117, Mujeres!$A$1:$DW$117)</f>
        <v>0</v>
      </c>
      <c r="BT150" s="48" cm="1">
        <f t="array" ref="BT150">AnualidadPensionado(BT$1,$E150,$B150, $D150, Hombres!$A$1:$DW$117, Mujeres!$A$1:$DW$117)</f>
        <v>0</v>
      </c>
      <c r="BU150" s="48" cm="1">
        <f t="array" ref="BU150">AnualidadPensionado(BU$1,$E150,$B150, $D150, Hombres!$A$1:$DW$117, Mujeres!$A$1:$DW$117)</f>
        <v>0</v>
      </c>
      <c r="BV150" s="48" cm="1">
        <f t="array" ref="BV150">AnualidadPensionado(BV$1,$E150,$B150, $D150, Hombres!$A$1:$DW$117, Mujeres!$A$1:$DW$117)</f>
        <v>0</v>
      </c>
      <c r="BW150" s="48" cm="1">
        <f t="array" ref="BW150">AnualidadPensionado(BW$1,$E150,$B150, $D150, Hombres!$A$1:$DW$117, Mujeres!$A$1:$DW$117)</f>
        <v>0</v>
      </c>
      <c r="BX150" s="48" cm="1">
        <f t="array" ref="BX150">AnualidadPensionado(BX$1,$E150,$B150, $D150, Hombres!$A$1:$DW$117, Mujeres!$A$1:$DW$117)</f>
        <v>0</v>
      </c>
      <c r="BY150" s="48" cm="1">
        <f t="array" ref="BY150">AnualidadPensionado(BY$1,$E150,$B150, $D150, Hombres!$A$1:$DW$117, Mujeres!$A$1:$DW$117)</f>
        <v>0</v>
      </c>
      <c r="BZ150" s="48" cm="1">
        <f t="array" ref="BZ150">AnualidadPensionado(BZ$1,$E150,$B150, $D150, Hombres!$A$1:$DW$117, Mujeres!$A$1:$DW$117)</f>
        <v>0</v>
      </c>
      <c r="CA150" s="48" cm="1">
        <f t="array" ref="CA150">AnualidadPensionado(CA$1,$E150,$B150, $D150, Hombres!$A$1:$DW$117, Mujeres!$A$1:$DW$117)</f>
        <v>0</v>
      </c>
      <c r="CB150" s="48" cm="1">
        <f t="array" ref="CB150">AnualidadPensionado(CB$1,$E150,$B150, $D150, Hombres!$A$1:$DW$117, Mujeres!$A$1:$DW$117)</f>
        <v>0</v>
      </c>
      <c r="CC150" s="48" cm="1">
        <f t="array" ref="CC150">AnualidadPensionado(CC$1,$E150,$B150, $D150, Hombres!$A$1:$DW$117, Mujeres!$A$1:$DW$117)</f>
        <v>0</v>
      </c>
      <c r="CD150" s="48" cm="1">
        <f t="array" ref="CD150">AnualidadPensionado(CD$1,$E150,$B150, $D150, Hombres!$A$1:$DW$117, Mujeres!$A$1:$DW$117)</f>
        <v>0</v>
      </c>
      <c r="CE150" s="48" cm="1">
        <f t="array" ref="CE150">AnualidadPensionado(CE$1,$E150,$B150, $D150, Hombres!$A$1:$DW$117, Mujeres!$A$1:$DW$117)</f>
        <v>0</v>
      </c>
      <c r="CF150" s="48" cm="1">
        <f t="array" ref="CF150">AnualidadPensionado(CF$1,$E150,$B150, $D150, Hombres!$A$1:$DW$117, Mujeres!$A$1:$DW$117)</f>
        <v>0</v>
      </c>
      <c r="CG150" s="48" cm="1">
        <f t="array" ref="CG150">AnualidadPensionado(CG$1,$E150,$B150, $D150, Hombres!$A$1:$DW$117, Mujeres!$A$1:$DW$117)</f>
        <v>0</v>
      </c>
      <c r="CH150" s="48" cm="1">
        <f t="array" ref="CH150">AnualidadPensionado(CH$1,$E150,$B150, $D150, Hombres!$A$1:$DW$117, Mujeres!$A$1:$DW$117)</f>
        <v>0</v>
      </c>
      <c r="CI150" s="48" cm="1">
        <f t="array" ref="CI150">AnualidadPensionado(CI$1,$E150,$B150, $D150, Hombres!$A$1:$DW$117, Mujeres!$A$1:$DW$117)</f>
        <v>0</v>
      </c>
      <c r="CJ150" s="48" cm="1">
        <f t="array" ref="CJ150">AnualidadPensionado(CJ$1,$E150,$B150, $D150, Hombres!$A$1:$DW$117, Mujeres!$A$1:$DW$117)</f>
        <v>0</v>
      </c>
      <c r="CK150" s="48" cm="1">
        <f t="array" ref="CK150">AnualidadPensionado(CK$1,$E150,$B150, $D150, Hombres!$A$1:$DW$117, Mujeres!$A$1:$DW$117)</f>
        <v>0</v>
      </c>
      <c r="CL150" s="48" cm="1">
        <f t="array" ref="CL150">AnualidadPensionado(CL$1,$E150,$B150, $D150, Hombres!$A$1:$DW$117, Mujeres!$A$1:$DW$117)</f>
        <v>0</v>
      </c>
      <c r="CM150" s="48" cm="1">
        <f t="array" ref="CM150">AnualidadPensionado(CM$1,$E150,$B150, $D150, Hombres!$A$1:$DW$117, Mujeres!$A$1:$DW$117)</f>
        <v>0</v>
      </c>
      <c r="CN150" s="48" cm="1">
        <f t="array" ref="CN150">AnualidadPensionado(CN$1,$E150,$B150, $D150, Hombres!$A$1:$DW$117, Mujeres!$A$1:$DW$117)</f>
        <v>0</v>
      </c>
      <c r="CO150" s="48" cm="1">
        <f t="array" ref="CO150">AnualidadPensionado(CO$1,$E150,$B150, $D150, Hombres!$A$1:$DW$117, Mujeres!$A$1:$DW$117)</f>
        <v>0</v>
      </c>
      <c r="CP150" s="48" cm="1">
        <f t="array" ref="CP150">AnualidadPensionado(CP$1,$E150,$B150, $D150, Hombres!$A$1:$DW$117, Mujeres!$A$1:$DW$117)</f>
        <v>0</v>
      </c>
      <c r="CQ150" s="48" cm="1">
        <f t="array" ref="CQ150">AnualidadPensionado(CQ$1,$E150,$B150, $D150, Hombres!$A$1:$DW$117, Mujeres!$A$1:$DW$117)</f>
        <v>0</v>
      </c>
      <c r="CR150" s="48" cm="1">
        <f t="array" ref="CR150">AnualidadPensionado(CR$1,$E150,$B150, $D150, Hombres!$A$1:$DW$117, Mujeres!$A$1:$DW$117)</f>
        <v>0</v>
      </c>
      <c r="CS150" s="48" cm="1">
        <f t="array" ref="CS150">AnualidadPensionado(CS$1,$E150,$B150, $D150, Hombres!$A$1:$DW$117, Mujeres!$A$1:$DW$117)</f>
        <v>0</v>
      </c>
      <c r="CT150" s="48" cm="1">
        <f t="array" ref="CT150">AnualidadPensionado(CT$1,$E150,$B150, $D150, Hombres!$A$1:$DW$117, Mujeres!$A$1:$DW$117)</f>
        <v>0</v>
      </c>
      <c r="CU150" s="48" cm="1">
        <f t="array" ref="CU150">AnualidadPensionado(CU$1,$E150,$B150, $D150, Hombres!$A$1:$DW$117, Mujeres!$A$1:$DW$117)</f>
        <v>0</v>
      </c>
      <c r="CV150" s="48" cm="1">
        <f t="array" ref="CV150">AnualidadPensionado(CV$1,$E150,$B150, $D150, Hombres!$A$1:$DW$117, Mujeres!$A$1:$DW$117)</f>
        <v>0</v>
      </c>
      <c r="CW150" s="48" cm="1">
        <f t="array" ref="CW150">AnualidadPensionado(CW$1,$E150,$B150, $D150, Hombres!$A$1:$DW$117, Mujeres!$A$1:$DW$117)</f>
        <v>0</v>
      </c>
      <c r="CX150" s="48" cm="1">
        <f t="array" ref="CX150">AnualidadPensionado(CX$1,$E150,$B150, $D150, Hombres!$A$1:$DW$117, Mujeres!$A$1:$DW$117)</f>
        <v>0</v>
      </c>
      <c r="CY150" s="48" cm="1">
        <f t="array" ref="CY150">AnualidadPensionado(CY$1,$E150,$B150, $D150, Hombres!$A$1:$DW$117, Mujeres!$A$1:$DW$117)</f>
        <v>0</v>
      </c>
      <c r="DB150" s="21"/>
      <c r="DC150" s="48" cm="1">
        <f t="array" ref="DC150">beneficio_muerte_individual_pensionado(DC$1,$E150,$B150, Hombres!$A$1:$DW$117, Mujeres!$A$1:$DW$117)</f>
        <v>0</v>
      </c>
      <c r="DD150" s="48" cm="1">
        <f t="array" ref="DD150">beneficio_muerte_individual_pensionado(DD$1,$E150,$B150, Hombres!$A$1:$DW$117, Mujeres!$A$1:$DW$117)</f>
        <v>61165.139496120006</v>
      </c>
      <c r="DE150" s="48" cm="1">
        <f t="array" ref="DE150">beneficio_muerte_individual_pensionado(DE$1,$E150,$B150, Hombres!$A$1:$DW$117, Mujeres!$A$1:$DW$117)</f>
        <v>65535.192154631099</v>
      </c>
      <c r="DF150" s="48" cm="1">
        <f t="array" ref="DF150">beneficio_muerte_individual_pensionado(DF$1,$E150,$B150, Hombres!$A$1:$DW$117, Mujeres!$A$1:$DW$117)</f>
        <v>70802.850133099855</v>
      </c>
      <c r="DG150" s="48" cm="1">
        <f t="array" ref="DG150">beneficio_muerte_individual_pensionado(DG$1,$E150,$B150, Hombres!$A$1:$DW$117, Mujeres!$A$1:$DW$117)</f>
        <v>76763.617787919589</v>
      </c>
      <c r="DH150" s="48" cm="1">
        <f t="array" ref="DH150">beneficio_muerte_individual_pensionado(DH$1,$E150,$B150, Hombres!$A$1:$DW$117, Mujeres!$A$1:$DW$117)</f>
        <v>85895.605330914041</v>
      </c>
      <c r="DI150" s="48" cm="1">
        <f t="array" ref="DI150">beneficio_muerte_individual_pensionado(DI$1,$E150,$B150, Hombres!$A$1:$DW$117, Mujeres!$A$1:$DW$117)</f>
        <v>91859.4780756564</v>
      </c>
      <c r="DJ150" s="48" cm="1">
        <f t="array" ref="DJ150">beneficio_muerte_individual_pensionado(DJ$1,$E150,$B150, Hombres!$A$1:$DW$117, Mujeres!$A$1:$DW$117)</f>
        <v>98012.030780922127</v>
      </c>
      <c r="DK150" s="48" cm="1">
        <f t="array" ref="DK150">beneficio_muerte_individual_pensionado(DK$1,$E150,$B150, Hombres!$A$1:$DW$117, Mujeres!$A$1:$DW$117)</f>
        <v>104292.10666770765</v>
      </c>
      <c r="DL150" s="48" cm="1">
        <f t="array" ref="DL150">beneficio_muerte_individual_pensionado(DL$1,$E150,$B150, Hombres!$A$1:$DW$117, Mujeres!$A$1:$DW$117)</f>
        <v>110491.38264967321</v>
      </c>
      <c r="DM150" s="48" cm="1">
        <f t="array" ref="DM150">beneficio_muerte_individual_pensionado(DM$1,$E150,$B150, Hombres!$A$1:$DW$117, Mujeres!$A$1:$DW$117)</f>
        <v>116453.47220268275</v>
      </c>
      <c r="DN150" s="48" cm="1">
        <f t="array" ref="DN150">beneficio_muerte_individual_pensionado(DN$1,$E150,$B150, Hombres!$A$1:$DW$117, Mujeres!$A$1:$DW$117)</f>
        <v>122131.40486160872</v>
      </c>
      <c r="DO150" s="48" cm="1">
        <f t="array" ref="DO150">beneficio_muerte_individual_pensionado(DO$1,$E150,$B150, Hombres!$A$1:$DW$117, Mujeres!$A$1:$DW$117)</f>
        <v>127443.63536236669</v>
      </c>
      <c r="DP150" s="48" cm="1">
        <f t="array" ref="DP150">beneficio_muerte_individual_pensionado(DP$1,$E150,$B150, Hombres!$A$1:$DW$117, Mujeres!$A$1:$DW$117)</f>
        <v>132188.24642850287</v>
      </c>
      <c r="DQ150" s="48" cm="1">
        <f t="array" ref="DQ150">beneficio_muerte_individual_pensionado(DQ$1,$E150,$B150, Hombres!$A$1:$DW$117, Mujeres!$A$1:$DW$117)</f>
        <v>136037.70295879233</v>
      </c>
      <c r="DR150" s="48" cm="1">
        <f t="array" ref="DR150">beneficio_muerte_individual_pensionado(DR$1,$E150,$B150, Hombres!$A$1:$DW$117, Mujeres!$A$1:$DW$117)</f>
        <v>138750.67834578891</v>
      </c>
      <c r="DS150" s="48" cm="1">
        <f t="array" ref="DS150">beneficio_muerte_individual_pensionado(DS$1,$E150,$B150, Hombres!$A$1:$DW$117, Mujeres!$A$1:$DW$117)</f>
        <v>140200.51098425459</v>
      </c>
      <c r="DT150" s="48" cm="1">
        <f t="array" ref="DT150">beneficio_muerte_individual_pensionado(DT$1,$E150,$B150, Hombres!$A$1:$DW$117, Mujeres!$A$1:$DW$117)</f>
        <v>140256.05599840853</v>
      </c>
      <c r="DU150" s="48" cm="1">
        <f t="array" ref="DU150">beneficio_muerte_individual_pensionado(DU$1,$E150,$B150, Hombres!$A$1:$DW$117, Mujeres!$A$1:$DW$117)</f>
        <v>138716.77383606293</v>
      </c>
      <c r="DV150" s="48" cm="1">
        <f t="array" ref="DV150">beneficio_muerte_individual_pensionado(DV$1,$E150,$B150, Hombres!$A$1:$DW$117, Mujeres!$A$1:$DW$117)</f>
        <v>135334.16298357261</v>
      </c>
      <c r="DW150" s="48" cm="1">
        <f t="array" ref="DW150">beneficio_muerte_individual_pensionado(DW$1,$E150,$B150, Hombres!$A$1:$DW$117, Mujeres!$A$1:$DW$117)</f>
        <v>129978.19127497313</v>
      </c>
      <c r="DX150" s="48" cm="1">
        <f t="array" ref="DX150">beneficio_muerte_individual_pensionado(DX$1,$E150,$B150, Hombres!$A$1:$DW$117, Mujeres!$A$1:$DW$117)</f>
        <v>122695.63089596029</v>
      </c>
      <c r="DY150" s="48" cm="1">
        <f t="array" ref="DY150">beneficio_muerte_individual_pensionado(DY$1,$E150,$B150, Hombres!$A$1:$DW$117, Mujeres!$A$1:$DW$117)</f>
        <v>113619.89942822584</v>
      </c>
      <c r="DZ150" s="48" cm="1">
        <f t="array" ref="DZ150">beneficio_muerte_individual_pensionado(DZ$1,$E150,$B150, Hombres!$A$1:$DW$117, Mujeres!$A$1:$DW$117)</f>
        <v>102936.85509261391</v>
      </c>
      <c r="EA150" s="48" cm="1">
        <f t="array" ref="EA150">beneficio_muerte_individual_pensionado(EA$1,$E150,$B150, Hombres!$A$1:$DW$117, Mujeres!$A$1:$DW$117)</f>
        <v>90927.924238540727</v>
      </c>
      <c r="EB150" s="48" cm="1">
        <f t="array" ref="EB150">beneficio_muerte_individual_pensionado(EB$1,$E150,$B150, Hombres!$A$1:$DW$117, Mujeres!$A$1:$DW$117)</f>
        <v>78042.777528033141</v>
      </c>
      <c r="EC150" s="48" cm="1">
        <f t="array" ref="EC150">beneficio_muerte_individual_pensionado(EC$1,$E150,$B150, Hombres!$A$1:$DW$117, Mujeres!$A$1:$DW$117)</f>
        <v>64855.197820796828</v>
      </c>
      <c r="ED150" s="48" cm="1">
        <f t="array" ref="ED150">beneficio_muerte_individual_pensionado(ED$1,$E150,$B150, Hombres!$A$1:$DW$117, Mujeres!$A$1:$DW$117)</f>
        <v>51963.06065618727</v>
      </c>
      <c r="EE150" s="48" cm="1">
        <f t="array" ref="EE150">beneficio_muerte_individual_pensionado(EE$1,$E150,$B150, Hombres!$A$1:$DW$117, Mujeres!$A$1:$DW$117)</f>
        <v>39930.357485804518</v>
      </c>
      <c r="EF150" s="48" cm="1">
        <f t="array" ref="EF150">beneficio_muerte_individual_pensionado(EF$1,$E150,$B150, Hombres!$A$1:$DW$117, Mujeres!$A$1:$DW$117)</f>
        <v>29247.66597613108</v>
      </c>
      <c r="EG150" s="48" cm="1">
        <f t="array" ref="EG150">beneficio_muerte_individual_pensionado(EG$1,$E150,$B150, Hombres!$A$1:$DW$117, Mujeres!$A$1:$DW$117)</f>
        <v>20280.842121629907</v>
      </c>
      <c r="EH150" s="48" cm="1">
        <f t="array" ref="EH150">beneficio_muerte_individual_pensionado(EH$1,$E150,$B150, Hombres!$A$1:$DW$117, Mujeres!$A$1:$DW$117)</f>
        <v>13208.94835829064</v>
      </c>
      <c r="EI150" s="48" cm="1">
        <f t="array" ref="EI150">beneficio_muerte_individual_pensionado(EI$1,$E150,$B150, Hombres!$A$1:$DW$117, Mujeres!$A$1:$DW$117)</f>
        <v>8003.6939658304454</v>
      </c>
      <c r="EJ150" s="48" cm="1">
        <f t="array" ref="EJ150">beneficio_muerte_individual_pensionado(EJ$1,$E150,$B150, Hombres!$A$1:$DW$117, Mujeres!$A$1:$DW$117)</f>
        <v>4459.5490190738165</v>
      </c>
      <c r="EK150" s="48" cm="1">
        <f t="array" ref="EK150">beneficio_muerte_individual_pensionado(EK$1,$E150,$B150, Hombres!$A$1:$DW$117, Mujeres!$A$1:$DW$117)</f>
        <v>2252.8188754179582</v>
      </c>
      <c r="EL150" s="48" cm="1">
        <f t="array" ref="EL150">beneficio_muerte_individual_pensionado(EL$1,$E150,$B150, Hombres!$A$1:$DW$117, Mujeres!$A$1:$DW$117)</f>
        <v>1013.9357809505337</v>
      </c>
      <c r="EM150" s="48" cm="1">
        <f t="array" ref="EM150">beneficio_muerte_individual_pensionado(EM$1,$E150,$B150, Hombres!$A$1:$DW$117, Mujeres!$A$1:$DW$117)</f>
        <v>397.52269419190856</v>
      </c>
      <c r="EN150" s="48" cm="1">
        <f t="array" ref="EN150">beneficio_muerte_individual_pensionado(EN$1,$E150,$B150, Hombres!$A$1:$DW$117, Mujeres!$A$1:$DW$117)</f>
        <v>131.70726865168999</v>
      </c>
      <c r="EO150" s="48" cm="1">
        <f t="array" ref="EO150">beneficio_muerte_individual_pensionado(EO$1,$E150,$B150, Hombres!$A$1:$DW$117, Mujeres!$A$1:$DW$117)</f>
        <v>35.324517010369654</v>
      </c>
      <c r="EP150" s="48" cm="1">
        <f t="array" ref="EP150">beneficio_muerte_individual_pensionado(EP$1,$E150,$B150, Hombres!$A$1:$DW$117, Mujeres!$A$1:$DW$117)</f>
        <v>7.1756040355546657</v>
      </c>
      <c r="EQ150" s="48" cm="1">
        <f t="array" ref="EQ150">beneficio_muerte_individual_pensionado(EQ$1,$E150,$B150, Hombres!$A$1:$DW$117, Mujeres!$A$1:$DW$117)</f>
        <v>1.0479433254967689</v>
      </c>
      <c r="ER150" s="48" cm="1">
        <f t="array" ref="ER150">beneficio_muerte_individual_pensionado(ER$1,$E150,$B150, Hombres!$A$1:$DW$117, Mujeres!$A$1:$DW$117)</f>
        <v>0</v>
      </c>
      <c r="ES150" s="48" cm="1">
        <f t="array" ref="ES150">beneficio_muerte_individual_pensionado(ES$1,$E150,$B150, Hombres!$A$1:$DW$117, Mujeres!$A$1:$DW$117)</f>
        <v>0</v>
      </c>
      <c r="ET150" s="48" cm="1">
        <f t="array" ref="ET150">beneficio_muerte_individual_pensionado(ET$1,$E150,$B150, Hombres!$A$1:$DW$117, Mujeres!$A$1:$DW$117)</f>
        <v>0</v>
      </c>
      <c r="EU150" s="48" cm="1">
        <f t="array" ref="EU150">beneficio_muerte_individual_pensionado(EU$1,$E150,$B150, Hombres!$A$1:$DW$117, Mujeres!$A$1:$DW$117)</f>
        <v>0</v>
      </c>
      <c r="EV150" s="48" cm="1">
        <f t="array" ref="EV150">beneficio_muerte_individual_pensionado(EV$1,$E150,$B150, Hombres!$A$1:$DW$117, Mujeres!$A$1:$DW$117)</f>
        <v>0</v>
      </c>
      <c r="EW150" s="48" cm="1">
        <f t="array" ref="EW150">beneficio_muerte_individual_pensionado(EW$1,$E150,$B150, Hombres!$A$1:$DW$117, Mujeres!$A$1:$DW$117)</f>
        <v>0</v>
      </c>
      <c r="EX150" s="48" cm="1">
        <f t="array" ref="EX150">beneficio_muerte_individual_pensionado(EX$1,$E150,$B150, Hombres!$A$1:$DW$117, Mujeres!$A$1:$DW$117)</f>
        <v>0</v>
      </c>
      <c r="EY150" s="48" cm="1">
        <f t="array" ref="EY150">beneficio_muerte_individual_pensionado(EY$1,$E150,$B150, Hombres!$A$1:$DW$117, Mujeres!$A$1:$DW$117)</f>
        <v>0</v>
      </c>
      <c r="EZ150" s="48" cm="1">
        <f t="array" ref="EZ150">beneficio_muerte_individual_pensionado(EZ$1,$E150,$B150, Hombres!$A$1:$DW$117, Mujeres!$A$1:$DW$117)</f>
        <v>0</v>
      </c>
      <c r="FA150" s="48" cm="1">
        <f t="array" ref="FA150">beneficio_muerte_individual_pensionado(FA$1,$E150,$B150, Hombres!$A$1:$DW$117, Mujeres!$A$1:$DW$117)</f>
        <v>0</v>
      </c>
      <c r="FB150" s="48" cm="1">
        <f t="array" ref="FB150">beneficio_muerte_individual_pensionado(FB$1,$E150,$B150, Hombres!$A$1:$DW$117, Mujeres!$A$1:$DW$117)</f>
        <v>0</v>
      </c>
      <c r="FC150" s="48" cm="1">
        <f t="array" ref="FC150">beneficio_muerte_individual_pensionado(FC$1,$E150,$B150, Hombres!$A$1:$DW$117, Mujeres!$A$1:$DW$117)</f>
        <v>0</v>
      </c>
      <c r="FD150" s="48" cm="1">
        <f t="array" ref="FD150">beneficio_muerte_individual_pensionado(FD$1,$E150,$B150, Hombres!$A$1:$DW$117, Mujeres!$A$1:$DW$117)</f>
        <v>0</v>
      </c>
      <c r="FE150" s="48" cm="1">
        <f t="array" ref="FE150">beneficio_muerte_individual_pensionado(FE$1,$E150,$B150, Hombres!$A$1:$DW$117, Mujeres!$A$1:$DW$117)</f>
        <v>0</v>
      </c>
      <c r="FF150" s="48" cm="1">
        <f t="array" ref="FF150">beneficio_muerte_individual_pensionado(FF$1,$E150,$B150, Hombres!$A$1:$DW$117, Mujeres!$A$1:$DW$117)</f>
        <v>0</v>
      </c>
      <c r="FG150" s="48" cm="1">
        <f t="array" ref="FG150">beneficio_muerte_individual_pensionado(FG$1,$E150,$B150, Hombres!$A$1:$DW$117, Mujeres!$A$1:$DW$117)</f>
        <v>0</v>
      </c>
      <c r="FH150" s="48" cm="1">
        <f t="array" ref="FH150">beneficio_muerte_individual_pensionado(FH$1,$E150,$B150, Hombres!$A$1:$DW$117, Mujeres!$A$1:$DW$117)</f>
        <v>0</v>
      </c>
      <c r="FI150" s="48" cm="1">
        <f t="array" ref="FI150">beneficio_muerte_individual_pensionado(FI$1,$E150,$B150, Hombres!$A$1:$DW$117, Mujeres!$A$1:$DW$117)</f>
        <v>0</v>
      </c>
      <c r="FJ150" s="48" cm="1">
        <f t="array" ref="FJ150">beneficio_muerte_individual_pensionado(FJ$1,$E150,$B150, Hombres!$A$1:$DW$117, Mujeres!$A$1:$DW$117)</f>
        <v>0</v>
      </c>
      <c r="FK150" s="48" cm="1">
        <f t="array" ref="FK150">beneficio_muerte_individual_pensionado(FK$1,$E150,$B150, Hombres!$A$1:$DW$117, Mujeres!$A$1:$DW$117)</f>
        <v>0</v>
      </c>
      <c r="FL150" s="48" cm="1">
        <f t="array" ref="FL150">beneficio_muerte_individual_pensionado(FL$1,$E150,$B150, Hombres!$A$1:$DW$117, Mujeres!$A$1:$DW$117)</f>
        <v>0</v>
      </c>
      <c r="FM150" s="48" cm="1">
        <f t="array" ref="FM150">beneficio_muerte_individual_pensionado(FM$1,$E150,$B150, Hombres!$A$1:$DW$117, Mujeres!$A$1:$DW$117)</f>
        <v>0</v>
      </c>
      <c r="FN150" s="48" cm="1">
        <f t="array" ref="FN150">beneficio_muerte_individual_pensionado(FN$1,$E150,$B150, Hombres!$A$1:$DW$117, Mujeres!$A$1:$DW$117)</f>
        <v>0</v>
      </c>
      <c r="FO150" s="48" cm="1">
        <f t="array" ref="FO150">beneficio_muerte_individual_pensionado(FO$1,$E150,$B150, Hombres!$A$1:$DW$117, Mujeres!$A$1:$DW$117)</f>
        <v>0</v>
      </c>
      <c r="FP150" s="48" cm="1">
        <f t="array" ref="FP150">beneficio_muerte_individual_pensionado(FP$1,$E150,$B150, Hombres!$A$1:$DW$117, Mujeres!$A$1:$DW$117)</f>
        <v>0</v>
      </c>
      <c r="FQ150" s="48" cm="1">
        <f t="array" ref="FQ150">beneficio_muerte_individual_pensionado(FQ$1,$E150,$B150, Hombres!$A$1:$DW$117, Mujeres!$A$1:$DW$117)</f>
        <v>0</v>
      </c>
      <c r="FR150" s="48" cm="1">
        <f t="array" ref="FR150">beneficio_muerte_individual_pensionado(FR$1,$E150,$B150, Hombres!$A$1:$DW$117, Mujeres!$A$1:$DW$117)</f>
        <v>0</v>
      </c>
      <c r="FS150" s="48" cm="1">
        <f t="array" ref="FS150">beneficio_muerte_individual_pensionado(FS$1,$E150,$B150, Hombres!$A$1:$DW$117, Mujeres!$A$1:$DW$117)</f>
        <v>0</v>
      </c>
      <c r="FT150" s="48" cm="1">
        <f t="array" ref="FT150">beneficio_muerte_individual_pensionado(FT$1,$E150,$B150, Hombres!$A$1:$DW$117, Mujeres!$A$1:$DW$117)</f>
        <v>0</v>
      </c>
      <c r="FU150" s="48" cm="1">
        <f t="array" ref="FU150">beneficio_muerte_individual_pensionado(FU$1,$E150,$B150, Hombres!$A$1:$DW$117, Mujeres!$A$1:$DW$117)</f>
        <v>0</v>
      </c>
      <c r="FV150" s="48" cm="1">
        <f t="array" ref="FV150">beneficio_muerte_individual_pensionado(FV$1,$E150,$B150, Hombres!$A$1:$DW$117, Mujeres!$A$1:$DW$117)</f>
        <v>0</v>
      </c>
      <c r="FW150" s="48" cm="1">
        <f t="array" ref="FW150">beneficio_muerte_individual_pensionado(FW$1,$E150,$B150, Hombres!$A$1:$DW$117, Mujeres!$A$1:$DW$117)</f>
        <v>0</v>
      </c>
      <c r="FX150" s="48" cm="1">
        <f t="array" ref="FX150">beneficio_muerte_individual_pensionado(FX$1,$E150,$B150, Hombres!$A$1:$DW$117, Mujeres!$A$1:$DW$117)</f>
        <v>0</v>
      </c>
      <c r="FY150" s="48" cm="1">
        <f t="array" ref="FY150">beneficio_muerte_individual_pensionado(FY$1,$E150,$B150, Hombres!$A$1:$DW$117, Mujeres!$A$1:$DW$117)</f>
        <v>0</v>
      </c>
      <c r="FZ150" s="48" cm="1">
        <f t="array" ref="FZ150">beneficio_muerte_individual_pensionado(FZ$1,$E150,$B150, Hombres!$A$1:$DW$117, Mujeres!$A$1:$DW$117)</f>
        <v>0</v>
      </c>
      <c r="GA150" s="48" cm="1">
        <f t="array" ref="GA150">beneficio_muerte_individual_pensionado(GA$1,$E150,$B150, Hombres!$A$1:$DW$117, Mujeres!$A$1:$DW$117)</f>
        <v>0</v>
      </c>
      <c r="GB150" s="48" cm="1">
        <f t="array" ref="GB150">beneficio_muerte_individual_pensionado(GB$1,$E150,$B150, Hombres!$A$1:$DW$117, Mujeres!$A$1:$DW$117)</f>
        <v>0</v>
      </c>
      <c r="GC150" s="48" cm="1">
        <f t="array" ref="GC150">beneficio_muerte_individual_pensionado(GC$1,$E150,$B150, Hombres!$A$1:$DW$117, Mujeres!$A$1:$DW$117)</f>
        <v>0</v>
      </c>
      <c r="GD150" s="48" cm="1">
        <f t="array" ref="GD150">beneficio_muerte_individual_pensionado(GD$1,$E150,$B150, Hombres!$A$1:$DW$117, Mujeres!$A$1:$DW$117)</f>
        <v>0</v>
      </c>
      <c r="GE150" s="48" cm="1">
        <f t="array" ref="GE150">beneficio_muerte_individual_pensionado(GE$1,$E150,$B150, Hombres!$A$1:$DW$117, Mujeres!$A$1:$DW$117)</f>
        <v>0</v>
      </c>
      <c r="GF150" s="48" cm="1">
        <f t="array" ref="GF150">beneficio_muerte_individual_pensionado(GF$1,$E150,$B150, Hombres!$A$1:$DW$117, Mujeres!$A$1:$DW$117)</f>
        <v>0</v>
      </c>
      <c r="GG150" s="48" cm="1">
        <f t="array" ref="GG150">beneficio_muerte_individual_pensionado(GG$1,$E150,$B150, Hombres!$A$1:$DW$117, Mujeres!$A$1:$DW$117)</f>
        <v>0</v>
      </c>
      <c r="GH150" s="48" cm="1">
        <f t="array" ref="GH150">beneficio_muerte_individual_pensionado(GH$1,$E150,$B150, Hombres!$A$1:$DW$117, Mujeres!$A$1:$DW$117)</f>
        <v>0</v>
      </c>
      <c r="GI150" s="48" cm="1">
        <f t="array" ref="GI150">beneficio_muerte_individual_pensionado(GI$1,$E150,$B150, Hombres!$A$1:$DW$117, Mujeres!$A$1:$DW$117)</f>
        <v>0</v>
      </c>
      <c r="GJ150" s="48" cm="1">
        <f t="array" ref="GJ150">beneficio_muerte_individual_pensionado(GJ$1,$E150,$B150, Hombres!$A$1:$DW$117, Mujeres!$A$1:$DW$117)</f>
        <v>0</v>
      </c>
      <c r="GK150" s="48" cm="1">
        <f t="array" ref="GK150">beneficio_muerte_individual_pensionado(GK$1,$E150,$B150, Hombres!$A$1:$DW$117, Mujeres!$A$1:$DW$117)</f>
        <v>0</v>
      </c>
      <c r="GL150" s="48" cm="1">
        <f t="array" ref="GL150">beneficio_muerte_individual_pensionado(GL$1,$E150,$B150, Hombres!$A$1:$DW$117, Mujeres!$A$1:$DW$117)</f>
        <v>0</v>
      </c>
      <c r="GM150" s="48" cm="1">
        <f t="array" ref="GM150">beneficio_muerte_individual_pensionado(GM$1,$E150,$B150, Hombres!$A$1:$DW$117, Mujeres!$A$1:$DW$117)</f>
        <v>0</v>
      </c>
      <c r="GN150" s="48" cm="1">
        <f t="array" ref="GN150">beneficio_muerte_individual_pensionado(GN$1,$E150,$B150, Hombres!$A$1:$DW$117, Mujeres!$A$1:$DW$117)</f>
        <v>0</v>
      </c>
      <c r="GO150" s="48" cm="1">
        <f t="array" ref="GO150">beneficio_muerte_individual_pensionado(GO$1,$E150,$B150, Hombres!$A$1:$DW$117, Mujeres!$A$1:$DW$117)</f>
        <v>0</v>
      </c>
      <c r="GP150" s="48" cm="1">
        <f t="array" ref="GP150">beneficio_muerte_individual_pensionado(GP$1,$E150,$B150, Hombres!$A$1:$DW$117, Mujeres!$A$1:$DW$117)</f>
        <v>0</v>
      </c>
      <c r="GQ150" s="48" cm="1">
        <f t="array" ref="GQ150">beneficio_muerte_individual_pensionado(GQ$1,$E150,$B150, Hombres!$A$1:$DW$117, Mujeres!$A$1:$DW$117)</f>
        <v>0</v>
      </c>
      <c r="GR150" s="48" cm="1">
        <f t="array" ref="GR150">beneficio_muerte_individual_pensionado(GR$1,$E150,$B150, Hombres!$A$1:$DW$117, Mujeres!$A$1:$DW$117)</f>
        <v>0</v>
      </c>
      <c r="GS150" s="48" cm="1">
        <f t="array" ref="GS150">beneficio_muerte_individual_pensionado(GS$1,$E150,$B150, Hombres!$A$1:$DW$117, Mujeres!$A$1:$DW$117)</f>
        <v>0</v>
      </c>
      <c r="GT150" s="48" cm="1">
        <f t="array" ref="GT150">beneficio_muerte_individual_pensionado(GT$1,$E150,$B150, Hombres!$A$1:$DW$117, Mujeres!$A$1:$DW$117)</f>
        <v>0</v>
      </c>
    </row>
    <row r="151" spans="1:202" x14ac:dyDescent="0.3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8" cm="1">
        <f t="array" ref="H151">AnualidadPensionado(H$1,$E151,$B151, $D151, Hombres!$A$1:$DW$117, Mujeres!$A$1:$DW$117)</f>
        <v>0</v>
      </c>
      <c r="I151" s="48" cm="1">
        <f t="array" ref="I151">AnualidadPensionado(I$1,$E151,$B151, $D151, Hombres!$A$1:$DW$117, Mujeres!$A$1:$DW$117)</f>
        <v>1065238.2405209064</v>
      </c>
      <c r="J151" s="48" cm="1">
        <f t="array" ref="J151">AnualidadPensionado(J$1,$E151,$B151, $D151, Hombres!$A$1:$DW$117, Mujeres!$A$1:$DW$117)</f>
        <v>1084398.6882098236</v>
      </c>
      <c r="K151" s="48" cm="1">
        <f t="array" ref="K151">AnualidadPensionado(K$1,$E151,$B151, $D151, Hombres!$A$1:$DW$117, Mujeres!$A$1:$DW$117)</f>
        <v>1102920.3175691266</v>
      </c>
      <c r="L151" s="48" cm="1">
        <f t="array" ref="L151">AnualidadPensionado(L$1,$E151,$B151, $D151, Hombres!$A$1:$DW$117, Mujeres!$A$1:$DW$117)</f>
        <v>1120785.0800707336</v>
      </c>
      <c r="M151" s="48" cm="1">
        <f t="array" ref="M151">AnualidadPensionado(M$1,$E151,$B151, $D151, Hombres!$A$1:$DW$117, Mujeres!$A$1:$DW$117)</f>
        <v>1137993.4034825445</v>
      </c>
      <c r="N151" s="48" cm="1">
        <f t="array" ref="N151">AnualidadPensionado(N$1,$E151,$B151, $D151, Hombres!$A$1:$DW$117, Mujeres!$A$1:$DW$117)</f>
        <v>1154408.0900388132</v>
      </c>
      <c r="O151" s="48" cm="1">
        <f t="array" ref="O151">AnualidadPensionado(O$1,$E151,$B151, $D151, Hombres!$A$1:$DW$117, Mujeres!$A$1:$DW$117)</f>
        <v>1169712.719939356</v>
      </c>
      <c r="P151" s="48" cm="1">
        <f t="array" ref="P151">AnualidadPensionado(P$1,$E151,$B151, $D151, Hombres!$A$1:$DW$117, Mujeres!$A$1:$DW$117)</f>
        <v>1183460.0330355179</v>
      </c>
      <c r="Q151" s="48" cm="1">
        <f t="array" ref="Q151">AnualidadPensionado(Q$1,$E151,$B151, $D151, Hombres!$A$1:$DW$117, Mujeres!$A$1:$DW$117)</f>
        <v>1195180.7525572742</v>
      </c>
      <c r="R151" s="48" cm="1">
        <f t="array" ref="R151">AnualidadPensionado(R$1,$E151,$B151, $D151, Hombres!$A$1:$DW$117, Mujeres!$A$1:$DW$117)</f>
        <v>1204441.6082281026</v>
      </c>
      <c r="S151" s="48" cm="1">
        <f t="array" ref="S151">AnualidadPensionado(S$1,$E151,$B151, $D151, Hombres!$A$1:$DW$117, Mujeres!$A$1:$DW$117)</f>
        <v>1210885.7911822442</v>
      </c>
      <c r="T151" s="48" cm="1">
        <f t="array" ref="T151">AnualidadPensionado(T$1,$E151,$B151, $D151, Hombres!$A$1:$DW$117, Mujeres!$A$1:$DW$117)</f>
        <v>1214333.2278325143</v>
      </c>
      <c r="U151" s="48" cm="1">
        <f t="array" ref="U151">AnualidadPensionado(U$1,$E151,$B151, $D151, Hombres!$A$1:$DW$117, Mujeres!$A$1:$DW$117)</f>
        <v>1214735.8655152002</v>
      </c>
      <c r="V151" s="48" cm="1">
        <f t="array" ref="V151">AnualidadPensionado(V$1,$E151,$B151, $D151, Hombres!$A$1:$DW$117, Mujeres!$A$1:$DW$117)</f>
        <v>1212087.5141727703</v>
      </c>
      <c r="W151" s="48" cm="1">
        <f t="array" ref="W151">AnualidadPensionado(W$1,$E151,$B151, $D151, Hombres!$A$1:$DW$117, Mujeres!$A$1:$DW$117)</f>
        <v>1206341.2896844679</v>
      </c>
      <c r="X151" s="48" cm="1">
        <f t="array" ref="X151">AnualidadPensionado(X$1,$E151,$B151, $D151, Hombres!$A$1:$DW$117, Mujeres!$A$1:$DW$117)</f>
        <v>1197292.9434773135</v>
      </c>
      <c r="Y151" s="48" cm="1">
        <f t="array" ref="Y151">AnualidadPensionado(Y$1,$E151,$B151, $D151, Hombres!$A$1:$DW$117, Mujeres!$A$1:$DW$117)</f>
        <v>1182617.0007041742</v>
      </c>
      <c r="Z151" s="48" cm="1">
        <f t="array" ref="Z151">AnualidadPensionado(Z$1,$E151,$B151, $D151, Hombres!$A$1:$DW$117, Mujeres!$A$1:$DW$117)</f>
        <v>1163581.1078574019</v>
      </c>
      <c r="AA151" s="48" cm="1">
        <f t="array" ref="AA151">AnualidadPensionado(AA$1,$E151,$B151, $D151, Hombres!$A$1:$DW$117, Mujeres!$A$1:$DW$117)</f>
        <v>1139992.7123794504</v>
      </c>
      <c r="AB151" s="48" cm="1">
        <f t="array" ref="AB151">AnualidadPensionado(AB$1,$E151,$B151, $D151, Hombres!$A$1:$DW$117, Mujeres!$A$1:$DW$117)</f>
        <v>1111703.9653606541</v>
      </c>
      <c r="AC151" s="48" cm="1">
        <f t="array" ref="AC151">AnualidadPensionado(AC$1,$E151,$B151, $D151, Hombres!$A$1:$DW$117, Mujeres!$A$1:$DW$117)</f>
        <v>1078557.4988711139</v>
      </c>
      <c r="AD151" s="48" cm="1">
        <f t="array" ref="AD151">AnualidadPensionado(AD$1,$E151,$B151, $D151, Hombres!$A$1:$DW$117, Mujeres!$A$1:$DW$117)</f>
        <v>1040425.7165119725</v>
      </c>
      <c r="AE151" s="48" cm="1">
        <f t="array" ref="AE151">AnualidadPensionado(AE$1,$E151,$B151, $D151, Hombres!$A$1:$DW$117, Mujeres!$A$1:$DW$117)</f>
        <v>997250.48803460528</v>
      </c>
      <c r="AF151" s="48" cm="1">
        <f t="array" ref="AF151">AnualidadPensionado(AF$1,$E151,$B151, $D151, Hombres!$A$1:$DW$117, Mujeres!$A$1:$DW$117)</f>
        <v>949130.45442436554</v>
      </c>
      <c r="AG151" s="48" cm="1">
        <f t="array" ref="AG151">AnualidadPensionado(AG$1,$E151,$B151, $D151, Hombres!$A$1:$DW$117, Mujeres!$A$1:$DW$117)</f>
        <v>896320.37751018419</v>
      </c>
      <c r="AH151" s="48" cm="1">
        <f t="array" ref="AH151">AnualidadPensionado(AH$1,$E151,$B151, $D151, Hombres!$A$1:$DW$117, Mujeres!$A$1:$DW$117)</f>
        <v>839177.29226870916</v>
      </c>
      <c r="AI151" s="48" cm="1">
        <f t="array" ref="AI151">AnualidadPensionado(AI$1,$E151,$B151, $D151, Hombres!$A$1:$DW$117, Mujeres!$A$1:$DW$117)</f>
        <v>778171.29673021613</v>
      </c>
      <c r="AJ151" s="48" cm="1">
        <f t="array" ref="AJ151">AnualidadPensionado(AJ$1,$E151,$B151, $D151, Hombres!$A$1:$DW$117, Mujeres!$A$1:$DW$117)</f>
        <v>713934.49425566988</v>
      </c>
      <c r="AK151" s="48" cm="1">
        <f t="array" ref="AK151">AnualidadPensionado(AK$1,$E151,$B151, $D151, Hombres!$A$1:$DW$117, Mujeres!$A$1:$DW$117)</f>
        <v>647317.00672451733</v>
      </c>
      <c r="AL151" s="48" cm="1">
        <f t="array" ref="AL151">AnualidadPensionado(AL$1,$E151,$B151, $D151, Hombres!$A$1:$DW$117, Mujeres!$A$1:$DW$117)</f>
        <v>579338.22736244684</v>
      </c>
      <c r="AM151" s="48" cm="1">
        <f t="array" ref="AM151">AnualidadPensionado(AM$1,$E151,$B151, $D151, Hombres!$A$1:$DW$117, Mujeres!$A$1:$DW$117)</f>
        <v>511092.15173620987</v>
      </c>
      <c r="AN151" s="48" cm="1">
        <f t="array" ref="AN151">AnualidadPensionado(AN$1,$E151,$B151, $D151, Hombres!$A$1:$DW$117, Mujeres!$A$1:$DW$117)</f>
        <v>443714.34950336983</v>
      </c>
      <c r="AO151" s="48" cm="1">
        <f t="array" ref="AO151">AnualidadPensionado(AO$1,$E151,$B151, $D151, Hombres!$A$1:$DW$117, Mujeres!$A$1:$DW$117)</f>
        <v>378388.00477537868</v>
      </c>
      <c r="AP151" s="48" cm="1">
        <f t="array" ref="AP151">AnualidadPensionado(AP$1,$E151,$B151, $D151, Hombres!$A$1:$DW$117, Mujeres!$A$1:$DW$117)</f>
        <v>316332.53356389469</v>
      </c>
      <c r="AQ151" s="48" cm="1">
        <f t="array" ref="AQ151">AnualidadPensionado(AQ$1,$E151,$B151, $D151, Hombres!$A$1:$DW$117, Mujeres!$A$1:$DW$117)</f>
        <v>258700.30310789301</v>
      </c>
      <c r="AR151" s="48" cm="1">
        <f t="array" ref="AR151">AnualidadPensionado(AR$1,$E151,$B151, $D151, Hombres!$A$1:$DW$117, Mujeres!$A$1:$DW$117)</f>
        <v>206454.59773927243</v>
      </c>
      <c r="AS151" s="48" cm="1">
        <f t="array" ref="AS151">AnualidadPensionado(AS$1,$E151,$B151, $D151, Hombres!$A$1:$DW$117, Mujeres!$A$1:$DW$117)</f>
        <v>160312.86803458427</v>
      </c>
      <c r="AT151" s="48" cm="1">
        <f t="array" ref="AT151">AnualidadPensionado(AT$1,$E151,$B151, $D151, Hombres!$A$1:$DW$117, Mujeres!$A$1:$DW$117)</f>
        <v>120725.55291447743</v>
      </c>
      <c r="AU151" s="48" cm="1">
        <f t="array" ref="AU151">AnualidadPensionado(AU$1,$E151,$B151, $D151, Hombres!$A$1:$DW$117, Mujeres!$A$1:$DW$117)</f>
        <v>87854.27852064505</v>
      </c>
      <c r="AV151" s="48" cm="1">
        <f t="array" ref="AV151">AnualidadPensionado(AV$1,$E151,$B151, $D151, Hombres!$A$1:$DW$117, Mujeres!$A$1:$DW$117)</f>
        <v>61537.217770659925</v>
      </c>
      <c r="AW151" s="48" cm="1">
        <f t="array" ref="AW151">AnualidadPensionado(AW$1,$E151,$B151, $D151, Hombres!$A$1:$DW$117, Mujeres!$A$1:$DW$117)</f>
        <v>41296.822000618653</v>
      </c>
      <c r="AX151" s="48" cm="1">
        <f t="array" ref="AX151">AnualidadPensionado(AX$1,$E151,$B151, $D151, Hombres!$A$1:$DW$117, Mujeres!$A$1:$DW$117)</f>
        <v>26407.752932810028</v>
      </c>
      <c r="AY151" s="48" cm="1">
        <f t="array" ref="AY151">AnualidadPensionado(AY$1,$E151,$B151, $D151, Hombres!$A$1:$DW$117, Mujeres!$A$1:$DW$117)</f>
        <v>15989.837888225198</v>
      </c>
      <c r="AZ151" s="48" cm="1">
        <f t="array" ref="AZ151">AnualidadPensionado(AZ$1,$E151,$B151, $D151, Hombres!$A$1:$DW$117, Mujeres!$A$1:$DW$117)</f>
        <v>9102.3601017932997</v>
      </c>
      <c r="BA151" s="48" cm="1">
        <f t="array" ref="BA151">AnualidadPensionado(BA$1,$E151,$B151, $D151, Hombres!$A$1:$DW$117, Mujeres!$A$1:$DW$117)</f>
        <v>4831.3414286272628</v>
      </c>
      <c r="BB151" s="48" cm="1">
        <f t="array" ref="BB151">AnualidadPensionado(BB$1,$E151,$B151, $D151, Hombres!$A$1:$DW$117, Mujeres!$A$1:$DW$117)</f>
        <v>2367.2669539426433</v>
      </c>
      <c r="BC151" s="48" cm="1">
        <f t="array" ref="BC151">AnualidadPensionado(BC$1,$E151,$B151, $D151, Hombres!$A$1:$DW$117, Mujeres!$A$1:$DW$117)</f>
        <v>1057.7038777377988</v>
      </c>
      <c r="BD151" s="48" cm="1">
        <f t="array" ref="BD151">AnualidadPensionado(BD$1,$E151,$B151, $D151, Hombres!$A$1:$DW$117, Mujeres!$A$1:$DW$117)</f>
        <v>424.45912577956284</v>
      </c>
      <c r="BE151" s="48" cm="1">
        <f t="array" ref="BE151">AnualidadPensionado(BE$1,$E151,$B151, $D151, Hombres!$A$1:$DW$117, Mujeres!$A$1:$DW$117)</f>
        <v>150.11822641085709</v>
      </c>
      <c r="BF151" s="48" cm="1">
        <f t="array" ref="BF151">AnualidadPensionado(BF$1,$E151,$B151, $D151, Hombres!$A$1:$DW$117, Mujeres!$A$1:$DW$117)</f>
        <v>45.649140724548879</v>
      </c>
      <c r="BG151" s="48" cm="1">
        <f t="array" ref="BG151">AnualidadPensionado(BG$1,$E151,$B151, $D151, Hombres!$A$1:$DW$117, Mujeres!$A$1:$DW$117)</f>
        <v>11.534413842301442</v>
      </c>
      <c r="BH151" s="48" cm="1">
        <f t="array" ref="BH151">AnualidadPensionado(BH$1,$E151,$B151, $D151, Hombres!$A$1:$DW$117, Mujeres!$A$1:$DW$117)</f>
        <v>0</v>
      </c>
      <c r="BI151" s="48" cm="1">
        <f t="array" ref="BI151">AnualidadPensionado(BI$1,$E151,$B151, $D151, Hombres!$A$1:$DW$117, Mujeres!$A$1:$DW$117)</f>
        <v>0</v>
      </c>
      <c r="BJ151" s="48" cm="1">
        <f t="array" ref="BJ151">AnualidadPensionado(BJ$1,$E151,$B151, $D151, Hombres!$A$1:$DW$117, Mujeres!$A$1:$DW$117)</f>
        <v>0</v>
      </c>
      <c r="BK151" s="48" cm="1">
        <f t="array" ref="BK151">AnualidadPensionado(BK$1,$E151,$B151, $D151, Hombres!$A$1:$DW$117, Mujeres!$A$1:$DW$117)</f>
        <v>0</v>
      </c>
      <c r="BL151" s="48" cm="1">
        <f t="array" ref="BL151">AnualidadPensionado(BL$1,$E151,$B151, $D151, Hombres!$A$1:$DW$117, Mujeres!$A$1:$DW$117)</f>
        <v>0</v>
      </c>
      <c r="BM151" s="48" cm="1">
        <f t="array" ref="BM151">AnualidadPensionado(BM$1,$E151,$B151, $D151, Hombres!$A$1:$DW$117, Mujeres!$A$1:$DW$117)</f>
        <v>0</v>
      </c>
      <c r="BN151" s="48" cm="1">
        <f t="array" ref="BN151">AnualidadPensionado(BN$1,$E151,$B151, $D151, Hombres!$A$1:$DW$117, Mujeres!$A$1:$DW$117)</f>
        <v>0</v>
      </c>
      <c r="BO151" s="48" cm="1">
        <f t="array" ref="BO151">AnualidadPensionado(BO$1,$E151,$B151, $D151, Hombres!$A$1:$DW$117, Mujeres!$A$1:$DW$117)</f>
        <v>0</v>
      </c>
      <c r="BP151" s="48" cm="1">
        <f t="array" ref="BP151">AnualidadPensionado(BP$1,$E151,$B151, $D151, Hombres!$A$1:$DW$117, Mujeres!$A$1:$DW$117)</f>
        <v>0</v>
      </c>
      <c r="BQ151" s="48" cm="1">
        <f t="array" ref="BQ151">AnualidadPensionado(BQ$1,$E151,$B151, $D151, Hombres!$A$1:$DW$117, Mujeres!$A$1:$DW$117)</f>
        <v>0</v>
      </c>
      <c r="BR151" s="48" cm="1">
        <f t="array" ref="BR151">AnualidadPensionado(BR$1,$E151,$B151, $D151, Hombres!$A$1:$DW$117, Mujeres!$A$1:$DW$117)</f>
        <v>0</v>
      </c>
      <c r="BS151" s="48" cm="1">
        <f t="array" ref="BS151">AnualidadPensionado(BS$1,$E151,$B151, $D151, Hombres!$A$1:$DW$117, Mujeres!$A$1:$DW$117)</f>
        <v>0</v>
      </c>
      <c r="BT151" s="48" cm="1">
        <f t="array" ref="BT151">AnualidadPensionado(BT$1,$E151,$B151, $D151, Hombres!$A$1:$DW$117, Mujeres!$A$1:$DW$117)</f>
        <v>0</v>
      </c>
      <c r="BU151" s="48" cm="1">
        <f t="array" ref="BU151">AnualidadPensionado(BU$1,$E151,$B151, $D151, Hombres!$A$1:$DW$117, Mujeres!$A$1:$DW$117)</f>
        <v>0</v>
      </c>
      <c r="BV151" s="48" cm="1">
        <f t="array" ref="BV151">AnualidadPensionado(BV$1,$E151,$B151, $D151, Hombres!$A$1:$DW$117, Mujeres!$A$1:$DW$117)</f>
        <v>0</v>
      </c>
      <c r="BW151" s="48" cm="1">
        <f t="array" ref="BW151">AnualidadPensionado(BW$1,$E151,$B151, $D151, Hombres!$A$1:$DW$117, Mujeres!$A$1:$DW$117)</f>
        <v>0</v>
      </c>
      <c r="BX151" s="48" cm="1">
        <f t="array" ref="BX151">AnualidadPensionado(BX$1,$E151,$B151, $D151, Hombres!$A$1:$DW$117, Mujeres!$A$1:$DW$117)</f>
        <v>0</v>
      </c>
      <c r="BY151" s="48" cm="1">
        <f t="array" ref="BY151">AnualidadPensionado(BY$1,$E151,$B151, $D151, Hombres!$A$1:$DW$117, Mujeres!$A$1:$DW$117)</f>
        <v>0</v>
      </c>
      <c r="BZ151" s="48" cm="1">
        <f t="array" ref="BZ151">AnualidadPensionado(BZ$1,$E151,$B151, $D151, Hombres!$A$1:$DW$117, Mujeres!$A$1:$DW$117)</f>
        <v>0</v>
      </c>
      <c r="CA151" s="48" cm="1">
        <f t="array" ref="CA151">AnualidadPensionado(CA$1,$E151,$B151, $D151, Hombres!$A$1:$DW$117, Mujeres!$A$1:$DW$117)</f>
        <v>0</v>
      </c>
      <c r="CB151" s="48" cm="1">
        <f t="array" ref="CB151">AnualidadPensionado(CB$1,$E151,$B151, $D151, Hombres!$A$1:$DW$117, Mujeres!$A$1:$DW$117)</f>
        <v>0</v>
      </c>
      <c r="CC151" s="48" cm="1">
        <f t="array" ref="CC151">AnualidadPensionado(CC$1,$E151,$B151, $D151, Hombres!$A$1:$DW$117, Mujeres!$A$1:$DW$117)</f>
        <v>0</v>
      </c>
      <c r="CD151" s="48" cm="1">
        <f t="array" ref="CD151">AnualidadPensionado(CD$1,$E151,$B151, $D151, Hombres!$A$1:$DW$117, Mujeres!$A$1:$DW$117)</f>
        <v>0</v>
      </c>
      <c r="CE151" s="48" cm="1">
        <f t="array" ref="CE151">AnualidadPensionado(CE$1,$E151,$B151, $D151, Hombres!$A$1:$DW$117, Mujeres!$A$1:$DW$117)</f>
        <v>0</v>
      </c>
      <c r="CF151" s="48" cm="1">
        <f t="array" ref="CF151">AnualidadPensionado(CF$1,$E151,$B151, $D151, Hombres!$A$1:$DW$117, Mujeres!$A$1:$DW$117)</f>
        <v>0</v>
      </c>
      <c r="CG151" s="48" cm="1">
        <f t="array" ref="CG151">AnualidadPensionado(CG$1,$E151,$B151, $D151, Hombres!$A$1:$DW$117, Mujeres!$A$1:$DW$117)</f>
        <v>0</v>
      </c>
      <c r="CH151" s="48" cm="1">
        <f t="array" ref="CH151">AnualidadPensionado(CH$1,$E151,$B151, $D151, Hombres!$A$1:$DW$117, Mujeres!$A$1:$DW$117)</f>
        <v>0</v>
      </c>
      <c r="CI151" s="48" cm="1">
        <f t="array" ref="CI151">AnualidadPensionado(CI$1,$E151,$B151, $D151, Hombres!$A$1:$DW$117, Mujeres!$A$1:$DW$117)</f>
        <v>0</v>
      </c>
      <c r="CJ151" s="48" cm="1">
        <f t="array" ref="CJ151">AnualidadPensionado(CJ$1,$E151,$B151, $D151, Hombres!$A$1:$DW$117, Mujeres!$A$1:$DW$117)</f>
        <v>0</v>
      </c>
      <c r="CK151" s="48" cm="1">
        <f t="array" ref="CK151">AnualidadPensionado(CK$1,$E151,$B151, $D151, Hombres!$A$1:$DW$117, Mujeres!$A$1:$DW$117)</f>
        <v>0</v>
      </c>
      <c r="CL151" s="48" cm="1">
        <f t="array" ref="CL151">AnualidadPensionado(CL$1,$E151,$B151, $D151, Hombres!$A$1:$DW$117, Mujeres!$A$1:$DW$117)</f>
        <v>0</v>
      </c>
      <c r="CM151" s="48" cm="1">
        <f t="array" ref="CM151">AnualidadPensionado(CM$1,$E151,$B151, $D151, Hombres!$A$1:$DW$117, Mujeres!$A$1:$DW$117)</f>
        <v>0</v>
      </c>
      <c r="CN151" s="48" cm="1">
        <f t="array" ref="CN151">AnualidadPensionado(CN$1,$E151,$B151, $D151, Hombres!$A$1:$DW$117, Mujeres!$A$1:$DW$117)</f>
        <v>0</v>
      </c>
      <c r="CO151" s="48" cm="1">
        <f t="array" ref="CO151">AnualidadPensionado(CO$1,$E151,$B151, $D151, Hombres!$A$1:$DW$117, Mujeres!$A$1:$DW$117)</f>
        <v>0</v>
      </c>
      <c r="CP151" s="48" cm="1">
        <f t="array" ref="CP151">AnualidadPensionado(CP$1,$E151,$B151, $D151, Hombres!$A$1:$DW$117, Mujeres!$A$1:$DW$117)</f>
        <v>0</v>
      </c>
      <c r="CQ151" s="48" cm="1">
        <f t="array" ref="CQ151">AnualidadPensionado(CQ$1,$E151,$B151, $D151, Hombres!$A$1:$DW$117, Mujeres!$A$1:$DW$117)</f>
        <v>0</v>
      </c>
      <c r="CR151" s="48" cm="1">
        <f t="array" ref="CR151">AnualidadPensionado(CR$1,$E151,$B151, $D151, Hombres!$A$1:$DW$117, Mujeres!$A$1:$DW$117)</f>
        <v>0</v>
      </c>
      <c r="CS151" s="48" cm="1">
        <f t="array" ref="CS151">AnualidadPensionado(CS$1,$E151,$B151, $D151, Hombres!$A$1:$DW$117, Mujeres!$A$1:$DW$117)</f>
        <v>0</v>
      </c>
      <c r="CT151" s="48" cm="1">
        <f t="array" ref="CT151">AnualidadPensionado(CT$1,$E151,$B151, $D151, Hombres!$A$1:$DW$117, Mujeres!$A$1:$DW$117)</f>
        <v>0</v>
      </c>
      <c r="CU151" s="48" cm="1">
        <f t="array" ref="CU151">AnualidadPensionado(CU$1,$E151,$B151, $D151, Hombres!$A$1:$DW$117, Mujeres!$A$1:$DW$117)</f>
        <v>0</v>
      </c>
      <c r="CV151" s="48" cm="1">
        <f t="array" ref="CV151">AnualidadPensionado(CV$1,$E151,$B151, $D151, Hombres!$A$1:$DW$117, Mujeres!$A$1:$DW$117)</f>
        <v>0</v>
      </c>
      <c r="CW151" s="48" cm="1">
        <f t="array" ref="CW151">AnualidadPensionado(CW$1,$E151,$B151, $D151, Hombres!$A$1:$DW$117, Mujeres!$A$1:$DW$117)</f>
        <v>0</v>
      </c>
      <c r="CX151" s="48" cm="1">
        <f t="array" ref="CX151">AnualidadPensionado(CX$1,$E151,$B151, $D151, Hombres!$A$1:$DW$117, Mujeres!$A$1:$DW$117)</f>
        <v>0</v>
      </c>
      <c r="CY151" s="48" cm="1">
        <f t="array" ref="CY151">AnualidadPensionado(CY$1,$E151,$B151, $D151, Hombres!$A$1:$DW$117, Mujeres!$A$1:$DW$117)</f>
        <v>0</v>
      </c>
      <c r="DB151" s="21"/>
      <c r="DC151" s="48" cm="1">
        <f t="array" ref="DC151">beneficio_muerte_individual_pensionado(DC$1,$E151,$B151, Hombres!$A$1:$DW$117, Mujeres!$A$1:$DW$117)</f>
        <v>0</v>
      </c>
      <c r="DD151" s="48" cm="1">
        <f t="array" ref="DD151">beneficio_muerte_individual_pensionado(DD$1,$E151,$B151, Hombres!$A$1:$DW$117, Mujeres!$A$1:$DW$117)</f>
        <v>35022.777623280002</v>
      </c>
      <c r="DE151" s="48" cm="1">
        <f t="array" ref="DE151">beneficio_muerte_individual_pensionado(DE$1,$E151,$B151, Hombres!$A$1:$DW$117, Mujeres!$A$1:$DW$117)</f>
        <v>37193.73966852366</v>
      </c>
      <c r="DF151" s="48" cm="1">
        <f t="array" ref="DF151">beneficio_muerte_individual_pensionado(DF$1,$E151,$B151, Hombres!$A$1:$DW$117, Mujeres!$A$1:$DW$117)</f>
        <v>39248.502168909741</v>
      </c>
      <c r="DG151" s="48" cm="1">
        <f t="array" ref="DG151">beneficio_muerte_individual_pensionado(DG$1,$E151,$B151, Hombres!$A$1:$DW$117, Mujeres!$A$1:$DW$117)</f>
        <v>41139.506090985145</v>
      </c>
      <c r="DH151" s="48" cm="1">
        <f t="array" ref="DH151">beneficio_muerte_individual_pensionado(DH$1,$E151,$B151, Hombres!$A$1:$DW$117, Mujeres!$A$1:$DW$117)</f>
        <v>43148.624448436487</v>
      </c>
      <c r="DI151" s="48" cm="1">
        <f t="array" ref="DI151">beneficio_muerte_individual_pensionado(DI$1,$E151,$B151, Hombres!$A$1:$DW$117, Mujeres!$A$1:$DW$117)</f>
        <v>45646.864633897923</v>
      </c>
      <c r="DJ151" s="48" cm="1">
        <f t="array" ref="DJ151">beneficio_muerte_individual_pensionado(DJ$1,$E151,$B151, Hombres!$A$1:$DW$117, Mujeres!$A$1:$DW$117)</f>
        <v>48888.854912911993</v>
      </c>
      <c r="DK151" s="48" cm="1">
        <f t="array" ref="DK151">beneficio_muerte_individual_pensionado(DK$1,$E151,$B151, Hombres!$A$1:$DW$117, Mujeres!$A$1:$DW$117)</f>
        <v>52883.997666051277</v>
      </c>
      <c r="DL151" s="48" cm="1">
        <f t="array" ref="DL151">beneficio_muerte_individual_pensionado(DL$1,$E151,$B151, Hombres!$A$1:$DW$117, Mujeres!$A$1:$DW$117)</f>
        <v>57442.815054702529</v>
      </c>
      <c r="DM151" s="48" cm="1">
        <f t="array" ref="DM151">beneficio_muerte_individual_pensionado(DM$1,$E151,$B151, Hombres!$A$1:$DW$117, Mujeres!$A$1:$DW$117)</f>
        <v>62244.384947577812</v>
      </c>
      <c r="DN151" s="48" cm="1">
        <f t="array" ref="DN151">beneficio_muerte_individual_pensionado(DN$1,$E151,$B151, Hombres!$A$1:$DW$117, Mujeres!$A$1:$DW$117)</f>
        <v>66853.992394347253</v>
      </c>
      <c r="DO151" s="48" cm="1">
        <f t="array" ref="DO151">beneficio_muerte_individual_pensionado(DO$1,$E151,$B151, Hombres!$A$1:$DW$117, Mujeres!$A$1:$DW$117)</f>
        <v>71050.053028152062</v>
      </c>
      <c r="DP151" s="48" cm="1">
        <f t="array" ref="DP151">beneficio_muerte_individual_pensionado(DP$1,$E151,$B151, Hombres!$A$1:$DW$117, Mujeres!$A$1:$DW$117)</f>
        <v>74852.769252105805</v>
      </c>
      <c r="DQ151" s="48" cm="1">
        <f t="array" ref="DQ151">beneficio_muerte_individual_pensionado(DQ$1,$E151,$B151, Hombres!$A$1:$DW$117, Mujeres!$A$1:$DW$117)</f>
        <v>78343.914131240337</v>
      </c>
      <c r="DR151" s="48" cm="1">
        <f t="array" ref="DR151">beneficio_muerte_individual_pensionado(DR$1,$E151,$B151, Hombres!$A$1:$DW$117, Mujeres!$A$1:$DW$117)</f>
        <v>81730.054421193548</v>
      </c>
      <c r="DS151" s="48" cm="1">
        <f t="array" ref="DS151">beneficio_muerte_individual_pensionado(DS$1,$E151,$B151, Hombres!$A$1:$DW$117, Mujeres!$A$1:$DW$117)</f>
        <v>88634.043362236771</v>
      </c>
      <c r="DT151" s="48" cm="1">
        <f t="array" ref="DT151">beneficio_muerte_individual_pensionado(DT$1,$E151,$B151, Hombres!$A$1:$DW$117, Mujeres!$A$1:$DW$117)</f>
        <v>92641.755391863029</v>
      </c>
      <c r="DU151" s="48" cm="1">
        <f t="array" ref="DU151">beneficio_muerte_individual_pensionado(DU$1,$E151,$B151, Hombres!$A$1:$DW$117, Mujeres!$A$1:$DW$117)</f>
        <v>96515.038739354757</v>
      </c>
      <c r="DV151" s="48" cm="1">
        <f t="array" ref="DV151">beneficio_muerte_individual_pensionado(DV$1,$E151,$B151, Hombres!$A$1:$DW$117, Mujeres!$A$1:$DW$117)</f>
        <v>100155.8621133212</v>
      </c>
      <c r="DW151" s="48" cm="1">
        <f t="array" ref="DW151">beneficio_muerte_individual_pensionado(DW$1,$E151,$B151, Hombres!$A$1:$DW$117, Mujeres!$A$1:$DW$117)</f>
        <v>103478.11327742721</v>
      </c>
      <c r="DX151" s="48" cm="1">
        <f t="array" ref="DX151">beneficio_muerte_individual_pensionado(DX$1,$E151,$B151, Hombres!$A$1:$DW$117, Mujeres!$A$1:$DW$117)</f>
        <v>106416.82831411762</v>
      </c>
      <c r="DY151" s="48" cm="1">
        <f t="array" ref="DY151">beneficio_muerte_individual_pensionado(DY$1,$E151,$B151, Hombres!$A$1:$DW$117, Mujeres!$A$1:$DW$117)</f>
        <v>108946.03882903591</v>
      </c>
      <c r="DZ151" s="48" cm="1">
        <f t="array" ref="DZ151">beneficio_muerte_individual_pensionado(DZ$1,$E151,$B151, Hombres!$A$1:$DW$117, Mujeres!$A$1:$DW$117)</f>
        <v>110958.90451458741</v>
      </c>
      <c r="EA151" s="48" cm="1">
        <f t="array" ref="EA151">beneficio_muerte_individual_pensionado(EA$1,$E151,$B151, Hombres!$A$1:$DW$117, Mujeres!$A$1:$DW$117)</f>
        <v>112252.63067869216</v>
      </c>
      <c r="EB151" s="48" cm="1">
        <f t="array" ref="EB151">beneficio_muerte_individual_pensionado(EB$1,$E151,$B151, Hombres!$A$1:$DW$117, Mujeres!$A$1:$DW$117)</f>
        <v>112657.28322689242</v>
      </c>
      <c r="EC151" s="48" cm="1">
        <f t="array" ref="EC151">beneficio_muerte_individual_pensionado(EC$1,$E151,$B151, Hombres!$A$1:$DW$117, Mujeres!$A$1:$DW$117)</f>
        <v>112093.98985879606</v>
      </c>
      <c r="ED151" s="48" cm="1">
        <f t="array" ref="ED151">beneficio_muerte_individual_pensionado(ED$1,$E151,$B151, Hombres!$A$1:$DW$117, Mujeres!$A$1:$DW$117)</f>
        <v>110519.92391115626</v>
      </c>
      <c r="EE151" s="48" cm="1">
        <f t="array" ref="EE151">beneficio_muerte_individual_pensionado(EE$1,$E151,$B151, Hombres!$A$1:$DW$117, Mujeres!$A$1:$DW$117)</f>
        <v>107854.35157526931</v>
      </c>
      <c r="EF151" s="48" cm="1">
        <f t="array" ref="EF151">beneficio_muerte_individual_pensionado(EF$1,$E151,$B151, Hombres!$A$1:$DW$117, Mujeres!$A$1:$DW$117)</f>
        <v>103985.45430484219</v>
      </c>
      <c r="EG151" s="48" cm="1">
        <f t="array" ref="EG151">beneficio_muerte_individual_pensionado(EG$1,$E151,$B151, Hombres!$A$1:$DW$117, Mujeres!$A$1:$DW$117)</f>
        <v>98895.515842290697</v>
      </c>
      <c r="EH151" s="48" cm="1">
        <f t="array" ref="EH151">beneficio_muerte_individual_pensionado(EH$1,$E151,$B151, Hombres!$A$1:$DW$117, Mujeres!$A$1:$DW$117)</f>
        <v>92685.410637661786</v>
      </c>
      <c r="EI151" s="48" cm="1">
        <f t="array" ref="EI151">beneficio_muerte_individual_pensionado(EI$1,$E151,$B151, Hombres!$A$1:$DW$117, Mujeres!$A$1:$DW$117)</f>
        <v>85495.938742657803</v>
      </c>
      <c r="EJ151" s="48" cm="1">
        <f t="array" ref="EJ151">beneficio_muerte_individual_pensionado(EJ$1,$E151,$B151, Hombres!$A$1:$DW$117, Mujeres!$A$1:$DW$117)</f>
        <v>77472.523284867653</v>
      </c>
      <c r="EK151" s="48" cm="1">
        <f t="array" ref="EK151">beneficio_muerte_individual_pensionado(EK$1,$E151,$B151, Hombres!$A$1:$DW$117, Mujeres!$A$1:$DW$117)</f>
        <v>68785.687382497126</v>
      </c>
      <c r="EL151" s="48" cm="1">
        <f t="array" ref="EL151">beneficio_muerte_individual_pensionado(EL$1,$E151,$B151, Hombres!$A$1:$DW$117, Mujeres!$A$1:$DW$117)</f>
        <v>59692.245812536625</v>
      </c>
      <c r="EM151" s="48" cm="1">
        <f t="array" ref="EM151">beneficio_muerte_individual_pensionado(EM$1,$E151,$B151, Hombres!$A$1:$DW$117, Mujeres!$A$1:$DW$117)</f>
        <v>50516.698616978254</v>
      </c>
      <c r="EN151" s="48" cm="1">
        <f t="array" ref="EN151">beneficio_muerte_individual_pensionado(EN$1,$E151,$B151, Hombres!$A$1:$DW$117, Mujeres!$A$1:$DW$117)</f>
        <v>41582.114859595742</v>
      </c>
      <c r="EO151" s="48" cm="1">
        <f t="array" ref="EO151">beneficio_muerte_individual_pensionado(EO$1,$E151,$B151, Hombres!$A$1:$DW$117, Mujeres!$A$1:$DW$117)</f>
        <v>33178.444891008658</v>
      </c>
      <c r="EP151" s="48" cm="1">
        <f t="array" ref="EP151">beneficio_muerte_individual_pensionado(EP$1,$E151,$B151, Hombres!$A$1:$DW$117, Mujeres!$A$1:$DW$117)</f>
        <v>25557.089829746983</v>
      </c>
      <c r="EQ151" s="48" cm="1">
        <f t="array" ref="EQ151">beneficio_muerte_individual_pensionado(EQ$1,$E151,$B151, Hombres!$A$1:$DW$117, Mujeres!$A$1:$DW$117)</f>
        <v>18924.542468434065</v>
      </c>
      <c r="ER151" s="48" cm="1">
        <f t="array" ref="ER151">beneficio_muerte_individual_pensionado(ER$1,$E151,$B151, Hombres!$A$1:$DW$117, Mujeres!$A$1:$DW$117)</f>
        <v>13410.430962483832</v>
      </c>
      <c r="ES151" s="48" cm="1">
        <f t="array" ref="ES151">beneficio_muerte_individual_pensionado(ES$1,$E151,$B151, Hombres!$A$1:$DW$117, Mujeres!$A$1:$DW$117)</f>
        <v>9045.779057226895</v>
      </c>
      <c r="ET151" s="48" cm="1">
        <f t="array" ref="ET151">beneficio_muerte_individual_pensionado(ET$1,$E151,$B151, Hombres!$A$1:$DW$117, Mujeres!$A$1:$DW$117)</f>
        <v>5770.6806689481537</v>
      </c>
      <c r="EU151" s="48" cm="1">
        <f t="array" ref="EU151">beneficio_muerte_individual_pensionado(EU$1,$E151,$B151, Hombres!$A$1:$DW$117, Mujeres!$A$1:$DW$117)</f>
        <v>3455.5160501082755</v>
      </c>
      <c r="EV151" s="48" cm="1">
        <f t="array" ref="EV151">beneficio_muerte_individual_pensionado(EV$1,$E151,$B151, Hombres!$A$1:$DW$117, Mujeres!$A$1:$DW$117)</f>
        <v>1925.8148349081598</v>
      </c>
      <c r="EW151" s="48" cm="1">
        <f t="array" ref="EW151">beneficio_muerte_individual_pensionado(EW$1,$E151,$B151, Hombres!$A$1:$DW$117, Mujeres!$A$1:$DW$117)</f>
        <v>989.02408026540206</v>
      </c>
      <c r="EX151" s="48" cm="1">
        <f t="array" ref="EX151">beneficio_muerte_individual_pensionado(EX$1,$E151,$B151, Hombres!$A$1:$DW$117, Mujeres!$A$1:$DW$117)</f>
        <v>462.34169051679584</v>
      </c>
      <c r="EY151" s="48" cm="1">
        <f t="array" ref="EY151">beneficio_muerte_individual_pensionado(EY$1,$E151,$B151, Hombres!$A$1:$DW$117, Mujeres!$A$1:$DW$117)</f>
        <v>193.74584252582005</v>
      </c>
      <c r="EZ151" s="48" cm="1">
        <f t="array" ref="EZ151">beneficio_muerte_individual_pensionado(EZ$1,$E151,$B151, Hombres!$A$1:$DW$117, Mujeres!$A$1:$DW$117)</f>
        <v>71.394786953758953</v>
      </c>
      <c r="FA151" s="48" cm="1">
        <f t="array" ref="FA151">beneficio_muerte_individual_pensionado(FA$1,$E151,$B151, Hombres!$A$1:$DW$117, Mujeres!$A$1:$DW$117)</f>
        <v>22.566692673179393</v>
      </c>
      <c r="FB151" s="48" cm="1">
        <f t="array" ref="FB151">beneficio_muerte_individual_pensionado(FB$1,$E151,$B151, Hombres!$A$1:$DW$117, Mujeres!$A$1:$DW$117)</f>
        <v>7.3294516187832164</v>
      </c>
      <c r="FC151" s="48" cm="1">
        <f t="array" ref="FC151">beneficio_muerte_individual_pensionado(FC$1,$E151,$B151, Hombres!$A$1:$DW$117, Mujeres!$A$1:$DW$117)</f>
        <v>0</v>
      </c>
      <c r="FD151" s="48" cm="1">
        <f t="array" ref="FD151">beneficio_muerte_individual_pensionado(FD$1,$E151,$B151, Hombres!$A$1:$DW$117, Mujeres!$A$1:$DW$117)</f>
        <v>0</v>
      </c>
      <c r="FE151" s="48" cm="1">
        <f t="array" ref="FE151">beneficio_muerte_individual_pensionado(FE$1,$E151,$B151, Hombres!$A$1:$DW$117, Mujeres!$A$1:$DW$117)</f>
        <v>0</v>
      </c>
      <c r="FF151" s="48" cm="1">
        <f t="array" ref="FF151">beneficio_muerte_individual_pensionado(FF$1,$E151,$B151, Hombres!$A$1:$DW$117, Mujeres!$A$1:$DW$117)</f>
        <v>0</v>
      </c>
      <c r="FG151" s="48" cm="1">
        <f t="array" ref="FG151">beneficio_muerte_individual_pensionado(FG$1,$E151,$B151, Hombres!$A$1:$DW$117, Mujeres!$A$1:$DW$117)</f>
        <v>0</v>
      </c>
      <c r="FH151" s="48" cm="1">
        <f t="array" ref="FH151">beneficio_muerte_individual_pensionado(FH$1,$E151,$B151, Hombres!$A$1:$DW$117, Mujeres!$A$1:$DW$117)</f>
        <v>0</v>
      </c>
      <c r="FI151" s="48" cm="1">
        <f t="array" ref="FI151">beneficio_muerte_individual_pensionado(FI$1,$E151,$B151, Hombres!$A$1:$DW$117, Mujeres!$A$1:$DW$117)</f>
        <v>0</v>
      </c>
      <c r="FJ151" s="48" cm="1">
        <f t="array" ref="FJ151">beneficio_muerte_individual_pensionado(FJ$1,$E151,$B151, Hombres!$A$1:$DW$117, Mujeres!$A$1:$DW$117)</f>
        <v>0</v>
      </c>
      <c r="FK151" s="48" cm="1">
        <f t="array" ref="FK151">beneficio_muerte_individual_pensionado(FK$1,$E151,$B151, Hombres!$A$1:$DW$117, Mujeres!$A$1:$DW$117)</f>
        <v>0</v>
      </c>
      <c r="FL151" s="48" cm="1">
        <f t="array" ref="FL151">beneficio_muerte_individual_pensionado(FL$1,$E151,$B151, Hombres!$A$1:$DW$117, Mujeres!$A$1:$DW$117)</f>
        <v>0</v>
      </c>
      <c r="FM151" s="48" cm="1">
        <f t="array" ref="FM151">beneficio_muerte_individual_pensionado(FM$1,$E151,$B151, Hombres!$A$1:$DW$117, Mujeres!$A$1:$DW$117)</f>
        <v>0</v>
      </c>
      <c r="FN151" s="48" cm="1">
        <f t="array" ref="FN151">beneficio_muerte_individual_pensionado(FN$1,$E151,$B151, Hombres!$A$1:$DW$117, Mujeres!$A$1:$DW$117)</f>
        <v>0</v>
      </c>
      <c r="FO151" s="48" cm="1">
        <f t="array" ref="FO151">beneficio_muerte_individual_pensionado(FO$1,$E151,$B151, Hombres!$A$1:$DW$117, Mujeres!$A$1:$DW$117)</f>
        <v>0</v>
      </c>
      <c r="FP151" s="48" cm="1">
        <f t="array" ref="FP151">beneficio_muerte_individual_pensionado(FP$1,$E151,$B151, Hombres!$A$1:$DW$117, Mujeres!$A$1:$DW$117)</f>
        <v>0</v>
      </c>
      <c r="FQ151" s="48" cm="1">
        <f t="array" ref="FQ151">beneficio_muerte_individual_pensionado(FQ$1,$E151,$B151, Hombres!$A$1:$DW$117, Mujeres!$A$1:$DW$117)</f>
        <v>0</v>
      </c>
      <c r="FR151" s="48" cm="1">
        <f t="array" ref="FR151">beneficio_muerte_individual_pensionado(FR$1,$E151,$B151, Hombres!$A$1:$DW$117, Mujeres!$A$1:$DW$117)</f>
        <v>0</v>
      </c>
      <c r="FS151" s="48" cm="1">
        <f t="array" ref="FS151">beneficio_muerte_individual_pensionado(FS$1,$E151,$B151, Hombres!$A$1:$DW$117, Mujeres!$A$1:$DW$117)</f>
        <v>0</v>
      </c>
      <c r="FT151" s="48" cm="1">
        <f t="array" ref="FT151">beneficio_muerte_individual_pensionado(FT$1,$E151,$B151, Hombres!$A$1:$DW$117, Mujeres!$A$1:$DW$117)</f>
        <v>0</v>
      </c>
      <c r="FU151" s="48" cm="1">
        <f t="array" ref="FU151">beneficio_muerte_individual_pensionado(FU$1,$E151,$B151, Hombres!$A$1:$DW$117, Mujeres!$A$1:$DW$117)</f>
        <v>0</v>
      </c>
      <c r="FV151" s="48" cm="1">
        <f t="array" ref="FV151">beneficio_muerte_individual_pensionado(FV$1,$E151,$B151, Hombres!$A$1:$DW$117, Mujeres!$A$1:$DW$117)</f>
        <v>0</v>
      </c>
      <c r="FW151" s="48" cm="1">
        <f t="array" ref="FW151">beneficio_muerte_individual_pensionado(FW$1,$E151,$B151, Hombres!$A$1:$DW$117, Mujeres!$A$1:$DW$117)</f>
        <v>0</v>
      </c>
      <c r="FX151" s="48" cm="1">
        <f t="array" ref="FX151">beneficio_muerte_individual_pensionado(FX$1,$E151,$B151, Hombres!$A$1:$DW$117, Mujeres!$A$1:$DW$117)</f>
        <v>0</v>
      </c>
      <c r="FY151" s="48" cm="1">
        <f t="array" ref="FY151">beneficio_muerte_individual_pensionado(FY$1,$E151,$B151, Hombres!$A$1:$DW$117, Mujeres!$A$1:$DW$117)</f>
        <v>0</v>
      </c>
      <c r="FZ151" s="48" cm="1">
        <f t="array" ref="FZ151">beneficio_muerte_individual_pensionado(FZ$1,$E151,$B151, Hombres!$A$1:$DW$117, Mujeres!$A$1:$DW$117)</f>
        <v>0</v>
      </c>
      <c r="GA151" s="48" cm="1">
        <f t="array" ref="GA151">beneficio_muerte_individual_pensionado(GA$1,$E151,$B151, Hombres!$A$1:$DW$117, Mujeres!$A$1:$DW$117)</f>
        <v>0</v>
      </c>
      <c r="GB151" s="48" cm="1">
        <f t="array" ref="GB151">beneficio_muerte_individual_pensionado(GB$1,$E151,$B151, Hombres!$A$1:$DW$117, Mujeres!$A$1:$DW$117)</f>
        <v>0</v>
      </c>
      <c r="GC151" s="48" cm="1">
        <f t="array" ref="GC151">beneficio_muerte_individual_pensionado(GC$1,$E151,$B151, Hombres!$A$1:$DW$117, Mujeres!$A$1:$DW$117)</f>
        <v>0</v>
      </c>
      <c r="GD151" s="48" cm="1">
        <f t="array" ref="GD151">beneficio_muerte_individual_pensionado(GD$1,$E151,$B151, Hombres!$A$1:$DW$117, Mujeres!$A$1:$DW$117)</f>
        <v>0</v>
      </c>
      <c r="GE151" s="48" cm="1">
        <f t="array" ref="GE151">beneficio_muerte_individual_pensionado(GE$1,$E151,$B151, Hombres!$A$1:$DW$117, Mujeres!$A$1:$DW$117)</f>
        <v>0</v>
      </c>
      <c r="GF151" s="48" cm="1">
        <f t="array" ref="GF151">beneficio_muerte_individual_pensionado(GF$1,$E151,$B151, Hombres!$A$1:$DW$117, Mujeres!$A$1:$DW$117)</f>
        <v>0</v>
      </c>
      <c r="GG151" s="48" cm="1">
        <f t="array" ref="GG151">beneficio_muerte_individual_pensionado(GG$1,$E151,$B151, Hombres!$A$1:$DW$117, Mujeres!$A$1:$DW$117)</f>
        <v>0</v>
      </c>
      <c r="GH151" s="48" cm="1">
        <f t="array" ref="GH151">beneficio_muerte_individual_pensionado(GH$1,$E151,$B151, Hombres!$A$1:$DW$117, Mujeres!$A$1:$DW$117)</f>
        <v>0</v>
      </c>
      <c r="GI151" s="48" cm="1">
        <f t="array" ref="GI151">beneficio_muerte_individual_pensionado(GI$1,$E151,$B151, Hombres!$A$1:$DW$117, Mujeres!$A$1:$DW$117)</f>
        <v>0</v>
      </c>
      <c r="GJ151" s="48" cm="1">
        <f t="array" ref="GJ151">beneficio_muerte_individual_pensionado(GJ$1,$E151,$B151, Hombres!$A$1:$DW$117, Mujeres!$A$1:$DW$117)</f>
        <v>0</v>
      </c>
      <c r="GK151" s="48" cm="1">
        <f t="array" ref="GK151">beneficio_muerte_individual_pensionado(GK$1,$E151,$B151, Hombres!$A$1:$DW$117, Mujeres!$A$1:$DW$117)</f>
        <v>0</v>
      </c>
      <c r="GL151" s="48" cm="1">
        <f t="array" ref="GL151">beneficio_muerte_individual_pensionado(GL$1,$E151,$B151, Hombres!$A$1:$DW$117, Mujeres!$A$1:$DW$117)</f>
        <v>0</v>
      </c>
      <c r="GM151" s="48" cm="1">
        <f t="array" ref="GM151">beneficio_muerte_individual_pensionado(GM$1,$E151,$B151, Hombres!$A$1:$DW$117, Mujeres!$A$1:$DW$117)</f>
        <v>0</v>
      </c>
      <c r="GN151" s="48" cm="1">
        <f t="array" ref="GN151">beneficio_muerte_individual_pensionado(GN$1,$E151,$B151, Hombres!$A$1:$DW$117, Mujeres!$A$1:$DW$117)</f>
        <v>0</v>
      </c>
      <c r="GO151" s="48" cm="1">
        <f t="array" ref="GO151">beneficio_muerte_individual_pensionado(GO$1,$E151,$B151, Hombres!$A$1:$DW$117, Mujeres!$A$1:$DW$117)</f>
        <v>0</v>
      </c>
      <c r="GP151" s="48" cm="1">
        <f t="array" ref="GP151">beneficio_muerte_individual_pensionado(GP$1,$E151,$B151, Hombres!$A$1:$DW$117, Mujeres!$A$1:$DW$117)</f>
        <v>0</v>
      </c>
      <c r="GQ151" s="48" cm="1">
        <f t="array" ref="GQ151">beneficio_muerte_individual_pensionado(GQ$1,$E151,$B151, Hombres!$A$1:$DW$117, Mujeres!$A$1:$DW$117)</f>
        <v>0</v>
      </c>
      <c r="GR151" s="48" cm="1">
        <f t="array" ref="GR151">beneficio_muerte_individual_pensionado(GR$1,$E151,$B151, Hombres!$A$1:$DW$117, Mujeres!$A$1:$DW$117)</f>
        <v>0</v>
      </c>
      <c r="GS151" s="48" cm="1">
        <f t="array" ref="GS151">beneficio_muerte_individual_pensionado(GS$1,$E151,$B151, Hombres!$A$1:$DW$117, Mujeres!$A$1:$DW$117)</f>
        <v>0</v>
      </c>
      <c r="GT151" s="48" cm="1">
        <f t="array" ref="GT151">beneficio_muerte_individual_pensionado(GT$1,$E151,$B151, Hombres!$A$1:$DW$117, Mujeres!$A$1:$DW$117)</f>
        <v>0</v>
      </c>
    </row>
    <row r="152" spans="1:202" x14ac:dyDescent="0.3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8" cm="1">
        <f t="array" ref="H152">AnualidadPensionado(H$1,$E152,$B152, $D152, Hombres!$A$1:$DW$117, Mujeres!$A$1:$DW$117)</f>
        <v>0</v>
      </c>
      <c r="I152" s="48" cm="1">
        <f t="array" ref="I152">AnualidadPensionado(I$1,$E152,$B152, $D152, Hombres!$A$1:$DW$117, Mujeres!$A$1:$DW$117)</f>
        <v>4239413.0701655457</v>
      </c>
      <c r="J152" s="48" cm="1">
        <f t="array" ref="J152">AnualidadPensionado(J$1,$E152,$B152, $D152, Hombres!$A$1:$DW$117, Mujeres!$A$1:$DW$117)</f>
        <v>4334625.8702530442</v>
      </c>
      <c r="K152" s="48" cm="1">
        <f t="array" ref="K152">AnualidadPensionado(K$1,$E152,$B152, $D152, Hombres!$A$1:$DW$117, Mujeres!$A$1:$DW$117)</f>
        <v>4429645.1562739769</v>
      </c>
      <c r="L152" s="48" cm="1">
        <f t="array" ref="L152">AnualidadPensionado(L$1,$E152,$B152, $D152, Hombres!$A$1:$DW$117, Mujeres!$A$1:$DW$117)</f>
        <v>4524061.8512054114</v>
      </c>
      <c r="M152" s="48" cm="1">
        <f t="array" ref="M152">AnualidadPensionado(M$1,$E152,$B152, $D152, Hombres!$A$1:$DW$117, Mujeres!$A$1:$DW$117)</f>
        <v>4617323.7576057445</v>
      </c>
      <c r="N152" s="48" cm="1">
        <f t="array" ref="N152">AnualidadPensionado(N$1,$E152,$B152, $D152, Hombres!$A$1:$DW$117, Mujeres!$A$1:$DW$117)</f>
        <v>4708594.6410404956</v>
      </c>
      <c r="O152" s="48" cm="1">
        <f t="array" ref="O152">AnualidadPensionado(O$1,$E152,$B152, $D152, Hombres!$A$1:$DW$117, Mujeres!$A$1:$DW$117)</f>
        <v>4796565.6961152218</v>
      </c>
      <c r="P152" s="48" cm="1">
        <f t="array" ref="P152">AnualidadPensionado(P$1,$E152,$B152, $D152, Hombres!$A$1:$DW$117, Mujeres!$A$1:$DW$117)</f>
        <v>4879829.3567791367</v>
      </c>
      <c r="Q152" s="48" cm="1">
        <f t="array" ref="Q152">AnualidadPensionado(Q$1,$E152,$B152, $D152, Hombres!$A$1:$DW$117, Mujeres!$A$1:$DW$117)</f>
        <v>4957670.5598626398</v>
      </c>
      <c r="R152" s="48" cm="1">
        <f t="array" ref="R152">AnualidadPensionado(R$1,$E152,$B152, $D152, Hombres!$A$1:$DW$117, Mujeres!$A$1:$DW$117)</f>
        <v>5030116.6675899858</v>
      </c>
      <c r="S152" s="48" cm="1">
        <f t="array" ref="S152">AnualidadPensionado(S$1,$E152,$B152, $D152, Hombres!$A$1:$DW$117, Mujeres!$A$1:$DW$117)</f>
        <v>5097045.1565369042</v>
      </c>
      <c r="T152" s="48" cm="1">
        <f t="array" ref="T152">AnualidadPensionado(T$1,$E152,$B152, $D152, Hombres!$A$1:$DW$117, Mujeres!$A$1:$DW$117)</f>
        <v>5157326.2785488153</v>
      </c>
      <c r="U152" s="48" cm="1">
        <f t="array" ref="U152">AnualidadPensionado(U$1,$E152,$B152, $D152, Hombres!$A$1:$DW$117, Mujeres!$A$1:$DW$117)</f>
        <v>5208893.0379458675</v>
      </c>
      <c r="V152" s="48" cm="1">
        <f t="array" ref="V152">AnualidadPensionado(V$1,$E152,$B152, $D152, Hombres!$A$1:$DW$117, Mujeres!$A$1:$DW$117)</f>
        <v>5249294.3739313232</v>
      </c>
      <c r="W152" s="48" cm="1">
        <f t="array" ref="W152">AnualidadPensionado(W$1,$E152,$B152, $D152, Hombres!$A$1:$DW$117, Mujeres!$A$1:$DW$117)</f>
        <v>5276144.4831582159</v>
      </c>
      <c r="X152" s="48" cm="1">
        <f t="array" ref="X152">AnualidadPensionado(X$1,$E152,$B152, $D152, Hombres!$A$1:$DW$117, Mujeres!$A$1:$DW$117)</f>
        <v>5281362.1521320678</v>
      </c>
      <c r="Y152" s="48" cm="1">
        <f t="array" ref="Y152">AnualidadPensionado(Y$1,$E152,$B152, $D152, Hombres!$A$1:$DW$117, Mujeres!$A$1:$DW$117)</f>
        <v>5269539.3581946511</v>
      </c>
      <c r="Z152" s="48" cm="1">
        <f t="array" ref="Z152">AnualidadPensionado(Z$1,$E152,$B152, $D152, Hombres!$A$1:$DW$117, Mujeres!$A$1:$DW$117)</f>
        <v>5238637.2459622445</v>
      </c>
      <c r="AA152" s="48" cm="1">
        <f t="array" ref="AA152">AnualidadPensionado(AA$1,$E152,$B152, $D152, Hombres!$A$1:$DW$117, Mujeres!$A$1:$DW$117)</f>
        <v>5186800.9827998215</v>
      </c>
      <c r="AB152" s="48" cm="1">
        <f t="array" ref="AB152">AnualidadPensionado(AB$1,$E152,$B152, $D152, Hombres!$A$1:$DW$117, Mujeres!$A$1:$DW$117)</f>
        <v>5112412.8737834953</v>
      </c>
      <c r="AC152" s="48" cm="1">
        <f t="array" ref="AC152">AnualidadPensionado(AC$1,$E152,$B152, $D152, Hombres!$A$1:$DW$117, Mujeres!$A$1:$DW$117)</f>
        <v>5013771.6229743799</v>
      </c>
      <c r="AD152" s="48" cm="1">
        <f t="array" ref="AD152">AnualidadPensionado(AD$1,$E152,$B152, $D152, Hombres!$A$1:$DW$117, Mujeres!$A$1:$DW$117)</f>
        <v>4889083.4846923202</v>
      </c>
      <c r="AE152" s="48" cm="1">
        <f t="array" ref="AE152">AnualidadPensionado(AE$1,$E152,$B152, $D152, Hombres!$A$1:$DW$117, Mujeres!$A$1:$DW$117)</f>
        <v>4736866.7497017421</v>
      </c>
      <c r="AF152" s="48" cm="1">
        <f t="array" ref="AF152">AnualidadPensionado(AF$1,$E152,$B152, $D152, Hombres!$A$1:$DW$117, Mujeres!$A$1:$DW$117)</f>
        <v>4556410.6903188983</v>
      </c>
      <c r="AG152" s="48" cm="1">
        <f t="array" ref="AG152">AnualidadPensionado(AG$1,$E152,$B152, $D152, Hombres!$A$1:$DW$117, Mujeres!$A$1:$DW$117)</f>
        <v>4347803.2638890343</v>
      </c>
      <c r="AH152" s="48" cm="1">
        <f t="array" ref="AH152">AnualidadPensionado(AH$1,$E152,$B152, $D152, Hombres!$A$1:$DW$117, Mujeres!$A$1:$DW$117)</f>
        <v>4111569.5865669874</v>
      </c>
      <c r="AI152" s="48" cm="1">
        <f t="array" ref="AI152">AnualidadPensionado(AI$1,$E152,$B152, $D152, Hombres!$A$1:$DW$117, Mujeres!$A$1:$DW$117)</f>
        <v>3848769.772455378</v>
      </c>
      <c r="AJ152" s="48" cm="1">
        <f t="array" ref="AJ152">AnualidadPensionado(AJ$1,$E152,$B152, $D152, Hombres!$A$1:$DW$117, Mujeres!$A$1:$DW$117)</f>
        <v>3561439.056851069</v>
      </c>
      <c r="AK152" s="48" cm="1">
        <f t="array" ref="AK152">AnualidadPensionado(AK$1,$E152,$B152, $D152, Hombres!$A$1:$DW$117, Mujeres!$A$1:$DW$117)</f>
        <v>3253013.2383881831</v>
      </c>
      <c r="AL152" s="48" cm="1">
        <f t="array" ref="AL152">AnualidadPensionado(AL$1,$E152,$B152, $D152, Hombres!$A$1:$DW$117, Mujeres!$A$1:$DW$117)</f>
        <v>2928233.9125716761</v>
      </c>
      <c r="AM152" s="48" cm="1">
        <f t="array" ref="AM152">AnualidadPensionado(AM$1,$E152,$B152, $D152, Hombres!$A$1:$DW$117, Mujeres!$A$1:$DW$117)</f>
        <v>2592787.5437946934</v>
      </c>
      <c r="AN152" s="48" cm="1">
        <f t="array" ref="AN152">AnualidadPensionado(AN$1,$E152,$B152, $D152, Hombres!$A$1:$DW$117, Mujeres!$A$1:$DW$117)</f>
        <v>2253195.6136457818</v>
      </c>
      <c r="AO152" s="48" cm="1">
        <f t="array" ref="AO152">AnualidadPensionado(AO$1,$E152,$B152, $D152, Hombres!$A$1:$DW$117, Mujeres!$A$1:$DW$117)</f>
        <v>1916843.567775415</v>
      </c>
      <c r="AP152" s="48" cm="1">
        <f t="array" ref="AP152">AnualidadPensionado(AP$1,$E152,$B152, $D152, Hombres!$A$1:$DW$117, Mujeres!$A$1:$DW$117)</f>
        <v>1591841.2878916687</v>
      </c>
      <c r="AQ152" s="48" cm="1">
        <f t="array" ref="AQ152">AnualidadPensionado(AQ$1,$E152,$B152, $D152, Hombres!$A$1:$DW$117, Mujeres!$A$1:$DW$117)</f>
        <v>1286345.4548878712</v>
      </c>
      <c r="AR152" s="48" cm="1">
        <f t="array" ref="AR152">AnualidadPensionado(AR$1,$E152,$B152, $D152, Hombres!$A$1:$DW$117, Mujeres!$A$1:$DW$117)</f>
        <v>1007722.3347326127</v>
      </c>
      <c r="AS152" s="48" cm="1">
        <f t="array" ref="AS152">AnualidadPensionado(AS$1,$E152,$B152, $D152, Hombres!$A$1:$DW$117, Mujeres!$A$1:$DW$117)</f>
        <v>761964.62979003927</v>
      </c>
      <c r="AT152" s="48" cm="1">
        <f t="array" ref="AT152">AnualidadPensionado(AT$1,$E152,$B152, $D152, Hombres!$A$1:$DW$117, Mujeres!$A$1:$DW$117)</f>
        <v>553245.44282515859</v>
      </c>
      <c r="AU152" s="48" cm="1">
        <f t="array" ref="AU152">AnualidadPensionado(AU$1,$E152,$B152, $D152, Hombres!$A$1:$DW$117, Mujeres!$A$1:$DW$117)</f>
        <v>383496.85753977287</v>
      </c>
      <c r="AV152" s="48" cm="1">
        <f t="array" ref="AV152">AnualidadPensionado(AV$1,$E152,$B152, $D152, Hombres!$A$1:$DW$117, Mujeres!$A$1:$DW$117)</f>
        <v>252078.86776608648</v>
      </c>
      <c r="AW152" s="48" cm="1">
        <f t="array" ref="AW152">AnualidadPensionado(AW$1,$E152,$B152, $D152, Hombres!$A$1:$DW$117, Mujeres!$A$1:$DW$117)</f>
        <v>155861.64601289277</v>
      </c>
      <c r="AX152" s="48" cm="1">
        <f t="array" ref="AX152">AnualidadPensionado(AX$1,$E152,$B152, $D152, Hombres!$A$1:$DW$117, Mujeres!$A$1:$DW$117)</f>
        <v>89772.422940176082</v>
      </c>
      <c r="AY152" s="48" cm="1">
        <f t="array" ref="AY152">AnualidadPensionado(AY$1,$E152,$B152, $D152, Hombres!$A$1:$DW$117, Mujeres!$A$1:$DW$117)</f>
        <v>47604.062597359574</v>
      </c>
      <c r="AZ152" s="48" cm="1">
        <f t="array" ref="AZ152">AnualidadPensionado(AZ$1,$E152,$B152, $D152, Hombres!$A$1:$DW$117, Mujeres!$A$1:$DW$117)</f>
        <v>22910.283292856304</v>
      </c>
      <c r="BA152" s="48" cm="1">
        <f t="array" ref="BA152">AnualidadPensionado(BA$1,$E152,$B152, $D152, Hombres!$A$1:$DW$117, Mujeres!$A$1:$DW$117)</f>
        <v>9828.9774819769664</v>
      </c>
      <c r="BB152" s="48" cm="1">
        <f t="array" ref="BB152">AnualidadPensionado(BB$1,$E152,$B152, $D152, Hombres!$A$1:$DW$117, Mujeres!$A$1:$DW$117)</f>
        <v>3672.173345249279</v>
      </c>
      <c r="BC152" s="48" cm="1">
        <f t="array" ref="BC152">AnualidadPensionado(BC$1,$E152,$B152, $D152, Hombres!$A$1:$DW$117, Mujeres!$A$1:$DW$117)</f>
        <v>1157.4905316531624</v>
      </c>
      <c r="BD152" s="48" cm="1">
        <f t="array" ref="BD152">AnualidadPensionado(BD$1,$E152,$B152, $D152, Hombres!$A$1:$DW$117, Mujeres!$A$1:$DW$117)</f>
        <v>294.14453810379985</v>
      </c>
      <c r="BE152" s="48" cm="1">
        <f t="array" ref="BE152">AnualidadPensionado(BE$1,$E152,$B152, $D152, Hombres!$A$1:$DW$117, Mujeres!$A$1:$DW$117)</f>
        <v>56.097201708472355</v>
      </c>
      <c r="BF152" s="48" cm="1">
        <f t="array" ref="BF152">AnualidadPensionado(BF$1,$E152,$B152, $D152, Hombres!$A$1:$DW$117, Mujeres!$A$1:$DW$117)</f>
        <v>7.031892333464703</v>
      </c>
      <c r="BG152" s="48" cm="1">
        <f t="array" ref="BG152">AnualidadPensionado(BG$1,$E152,$B152, $D152, Hombres!$A$1:$DW$117, Mujeres!$A$1:$DW$117)</f>
        <v>0</v>
      </c>
      <c r="BH152" s="48" cm="1">
        <f t="array" ref="BH152">AnualidadPensionado(BH$1,$E152,$B152, $D152, Hombres!$A$1:$DW$117, Mujeres!$A$1:$DW$117)</f>
        <v>0</v>
      </c>
      <c r="BI152" s="48" cm="1">
        <f t="array" ref="BI152">AnualidadPensionado(BI$1,$E152,$B152, $D152, Hombres!$A$1:$DW$117, Mujeres!$A$1:$DW$117)</f>
        <v>0</v>
      </c>
      <c r="BJ152" s="48" cm="1">
        <f t="array" ref="BJ152">AnualidadPensionado(BJ$1,$E152,$B152, $D152, Hombres!$A$1:$DW$117, Mujeres!$A$1:$DW$117)</f>
        <v>0</v>
      </c>
      <c r="BK152" s="48" cm="1">
        <f t="array" ref="BK152">AnualidadPensionado(BK$1,$E152,$B152, $D152, Hombres!$A$1:$DW$117, Mujeres!$A$1:$DW$117)</f>
        <v>0</v>
      </c>
      <c r="BL152" s="48" cm="1">
        <f t="array" ref="BL152">AnualidadPensionado(BL$1,$E152,$B152, $D152, Hombres!$A$1:$DW$117, Mujeres!$A$1:$DW$117)</f>
        <v>0</v>
      </c>
      <c r="BM152" s="48" cm="1">
        <f t="array" ref="BM152">AnualidadPensionado(BM$1,$E152,$B152, $D152, Hombres!$A$1:$DW$117, Mujeres!$A$1:$DW$117)</f>
        <v>0</v>
      </c>
      <c r="BN152" s="48" cm="1">
        <f t="array" ref="BN152">AnualidadPensionado(BN$1,$E152,$B152, $D152, Hombres!$A$1:$DW$117, Mujeres!$A$1:$DW$117)</f>
        <v>0</v>
      </c>
      <c r="BO152" s="48" cm="1">
        <f t="array" ref="BO152">AnualidadPensionado(BO$1,$E152,$B152, $D152, Hombres!$A$1:$DW$117, Mujeres!$A$1:$DW$117)</f>
        <v>0</v>
      </c>
      <c r="BP152" s="48" cm="1">
        <f t="array" ref="BP152">AnualidadPensionado(BP$1,$E152,$B152, $D152, Hombres!$A$1:$DW$117, Mujeres!$A$1:$DW$117)</f>
        <v>0</v>
      </c>
      <c r="BQ152" s="48" cm="1">
        <f t="array" ref="BQ152">AnualidadPensionado(BQ$1,$E152,$B152, $D152, Hombres!$A$1:$DW$117, Mujeres!$A$1:$DW$117)</f>
        <v>0</v>
      </c>
      <c r="BR152" s="48" cm="1">
        <f t="array" ref="BR152">AnualidadPensionado(BR$1,$E152,$B152, $D152, Hombres!$A$1:$DW$117, Mujeres!$A$1:$DW$117)</f>
        <v>0</v>
      </c>
      <c r="BS152" s="48" cm="1">
        <f t="array" ref="BS152">AnualidadPensionado(BS$1,$E152,$B152, $D152, Hombres!$A$1:$DW$117, Mujeres!$A$1:$DW$117)</f>
        <v>0</v>
      </c>
      <c r="BT152" s="48" cm="1">
        <f t="array" ref="BT152">AnualidadPensionado(BT$1,$E152,$B152, $D152, Hombres!$A$1:$DW$117, Mujeres!$A$1:$DW$117)</f>
        <v>0</v>
      </c>
      <c r="BU152" s="48" cm="1">
        <f t="array" ref="BU152">AnualidadPensionado(BU$1,$E152,$B152, $D152, Hombres!$A$1:$DW$117, Mujeres!$A$1:$DW$117)</f>
        <v>0</v>
      </c>
      <c r="BV152" s="48" cm="1">
        <f t="array" ref="BV152">AnualidadPensionado(BV$1,$E152,$B152, $D152, Hombres!$A$1:$DW$117, Mujeres!$A$1:$DW$117)</f>
        <v>0</v>
      </c>
      <c r="BW152" s="48" cm="1">
        <f t="array" ref="BW152">AnualidadPensionado(BW$1,$E152,$B152, $D152, Hombres!$A$1:$DW$117, Mujeres!$A$1:$DW$117)</f>
        <v>0</v>
      </c>
      <c r="BX152" s="48" cm="1">
        <f t="array" ref="BX152">AnualidadPensionado(BX$1,$E152,$B152, $D152, Hombres!$A$1:$DW$117, Mujeres!$A$1:$DW$117)</f>
        <v>0</v>
      </c>
      <c r="BY152" s="48" cm="1">
        <f t="array" ref="BY152">AnualidadPensionado(BY$1,$E152,$B152, $D152, Hombres!$A$1:$DW$117, Mujeres!$A$1:$DW$117)</f>
        <v>0</v>
      </c>
      <c r="BZ152" s="48" cm="1">
        <f t="array" ref="BZ152">AnualidadPensionado(BZ$1,$E152,$B152, $D152, Hombres!$A$1:$DW$117, Mujeres!$A$1:$DW$117)</f>
        <v>0</v>
      </c>
      <c r="CA152" s="48" cm="1">
        <f t="array" ref="CA152">AnualidadPensionado(CA$1,$E152,$B152, $D152, Hombres!$A$1:$DW$117, Mujeres!$A$1:$DW$117)</f>
        <v>0</v>
      </c>
      <c r="CB152" s="48" cm="1">
        <f t="array" ref="CB152">AnualidadPensionado(CB$1,$E152,$B152, $D152, Hombres!$A$1:$DW$117, Mujeres!$A$1:$DW$117)</f>
        <v>0</v>
      </c>
      <c r="CC152" s="48" cm="1">
        <f t="array" ref="CC152">AnualidadPensionado(CC$1,$E152,$B152, $D152, Hombres!$A$1:$DW$117, Mujeres!$A$1:$DW$117)</f>
        <v>0</v>
      </c>
      <c r="CD152" s="48" cm="1">
        <f t="array" ref="CD152">AnualidadPensionado(CD$1,$E152,$B152, $D152, Hombres!$A$1:$DW$117, Mujeres!$A$1:$DW$117)</f>
        <v>0</v>
      </c>
      <c r="CE152" s="48" cm="1">
        <f t="array" ref="CE152">AnualidadPensionado(CE$1,$E152,$B152, $D152, Hombres!$A$1:$DW$117, Mujeres!$A$1:$DW$117)</f>
        <v>0</v>
      </c>
      <c r="CF152" s="48" cm="1">
        <f t="array" ref="CF152">AnualidadPensionado(CF$1,$E152,$B152, $D152, Hombres!$A$1:$DW$117, Mujeres!$A$1:$DW$117)</f>
        <v>0</v>
      </c>
      <c r="CG152" s="48" cm="1">
        <f t="array" ref="CG152">AnualidadPensionado(CG$1,$E152,$B152, $D152, Hombres!$A$1:$DW$117, Mujeres!$A$1:$DW$117)</f>
        <v>0</v>
      </c>
      <c r="CH152" s="48" cm="1">
        <f t="array" ref="CH152">AnualidadPensionado(CH$1,$E152,$B152, $D152, Hombres!$A$1:$DW$117, Mujeres!$A$1:$DW$117)</f>
        <v>0</v>
      </c>
      <c r="CI152" s="48" cm="1">
        <f t="array" ref="CI152">AnualidadPensionado(CI$1,$E152,$B152, $D152, Hombres!$A$1:$DW$117, Mujeres!$A$1:$DW$117)</f>
        <v>0</v>
      </c>
      <c r="CJ152" s="48" cm="1">
        <f t="array" ref="CJ152">AnualidadPensionado(CJ$1,$E152,$B152, $D152, Hombres!$A$1:$DW$117, Mujeres!$A$1:$DW$117)</f>
        <v>0</v>
      </c>
      <c r="CK152" s="48" cm="1">
        <f t="array" ref="CK152">AnualidadPensionado(CK$1,$E152,$B152, $D152, Hombres!$A$1:$DW$117, Mujeres!$A$1:$DW$117)</f>
        <v>0</v>
      </c>
      <c r="CL152" s="48" cm="1">
        <f t="array" ref="CL152">AnualidadPensionado(CL$1,$E152,$B152, $D152, Hombres!$A$1:$DW$117, Mujeres!$A$1:$DW$117)</f>
        <v>0</v>
      </c>
      <c r="CM152" s="48" cm="1">
        <f t="array" ref="CM152">AnualidadPensionado(CM$1,$E152,$B152, $D152, Hombres!$A$1:$DW$117, Mujeres!$A$1:$DW$117)</f>
        <v>0</v>
      </c>
      <c r="CN152" s="48" cm="1">
        <f t="array" ref="CN152">AnualidadPensionado(CN$1,$E152,$B152, $D152, Hombres!$A$1:$DW$117, Mujeres!$A$1:$DW$117)</f>
        <v>0</v>
      </c>
      <c r="CO152" s="48" cm="1">
        <f t="array" ref="CO152">AnualidadPensionado(CO$1,$E152,$B152, $D152, Hombres!$A$1:$DW$117, Mujeres!$A$1:$DW$117)</f>
        <v>0</v>
      </c>
      <c r="CP152" s="48" cm="1">
        <f t="array" ref="CP152">AnualidadPensionado(CP$1,$E152,$B152, $D152, Hombres!$A$1:$DW$117, Mujeres!$A$1:$DW$117)</f>
        <v>0</v>
      </c>
      <c r="CQ152" s="48" cm="1">
        <f t="array" ref="CQ152">AnualidadPensionado(CQ$1,$E152,$B152, $D152, Hombres!$A$1:$DW$117, Mujeres!$A$1:$DW$117)</f>
        <v>0</v>
      </c>
      <c r="CR152" s="48" cm="1">
        <f t="array" ref="CR152">AnualidadPensionado(CR$1,$E152,$B152, $D152, Hombres!$A$1:$DW$117, Mujeres!$A$1:$DW$117)</f>
        <v>0</v>
      </c>
      <c r="CS152" s="48" cm="1">
        <f t="array" ref="CS152">AnualidadPensionado(CS$1,$E152,$B152, $D152, Hombres!$A$1:$DW$117, Mujeres!$A$1:$DW$117)</f>
        <v>0</v>
      </c>
      <c r="CT152" s="48" cm="1">
        <f t="array" ref="CT152">AnualidadPensionado(CT$1,$E152,$B152, $D152, Hombres!$A$1:$DW$117, Mujeres!$A$1:$DW$117)</f>
        <v>0</v>
      </c>
      <c r="CU152" s="48" cm="1">
        <f t="array" ref="CU152">AnualidadPensionado(CU$1,$E152,$B152, $D152, Hombres!$A$1:$DW$117, Mujeres!$A$1:$DW$117)</f>
        <v>0</v>
      </c>
      <c r="CV152" s="48" cm="1">
        <f t="array" ref="CV152">AnualidadPensionado(CV$1,$E152,$B152, $D152, Hombres!$A$1:$DW$117, Mujeres!$A$1:$DW$117)</f>
        <v>0</v>
      </c>
      <c r="CW152" s="48" cm="1">
        <f t="array" ref="CW152">AnualidadPensionado(CW$1,$E152,$B152, $D152, Hombres!$A$1:$DW$117, Mujeres!$A$1:$DW$117)</f>
        <v>0</v>
      </c>
      <c r="CX152" s="48" cm="1">
        <f t="array" ref="CX152">AnualidadPensionado(CX$1,$E152,$B152, $D152, Hombres!$A$1:$DW$117, Mujeres!$A$1:$DW$117)</f>
        <v>0</v>
      </c>
      <c r="CY152" s="48" cm="1">
        <f t="array" ref="CY152">AnualidadPensionado(CY$1,$E152,$B152, $D152, Hombres!$A$1:$DW$117, Mujeres!$A$1:$DW$117)</f>
        <v>0</v>
      </c>
      <c r="DB152" s="21"/>
      <c r="DC152" s="48" cm="1">
        <f t="array" ref="DC152">beneficio_muerte_individual_pensionado(DC$1,$E152,$B152, Hombres!$A$1:$DW$117, Mujeres!$A$1:$DW$117)</f>
        <v>0</v>
      </c>
      <c r="DD152" s="48" cm="1">
        <f t="array" ref="DD152">beneficio_muerte_individual_pensionado(DD$1,$E152,$B152, Hombres!$A$1:$DW$117, Mujeres!$A$1:$DW$117)</f>
        <v>22209.614688059999</v>
      </c>
      <c r="DE152" s="48" cm="1">
        <f t="array" ref="DE152">beneficio_muerte_individual_pensionado(DE$1,$E152,$B152, Hombres!$A$1:$DW$117, Mujeres!$A$1:$DW$117)</f>
        <v>23588.859459085827</v>
      </c>
      <c r="DF152" s="48" cm="1">
        <f t="array" ref="DF152">beneficio_muerte_individual_pensionado(DF$1,$E152,$B152, Hombres!$A$1:$DW$117, Mujeres!$A$1:$DW$117)</f>
        <v>25168.939098966715</v>
      </c>
      <c r="DG152" s="48" cm="1">
        <f t="array" ref="DG152">beneficio_muerte_individual_pensionado(DG$1,$E152,$B152, Hombres!$A$1:$DW$117, Mujeres!$A$1:$DW$117)</f>
        <v>27005.758938199862</v>
      </c>
      <c r="DH152" s="48" cm="1">
        <f t="array" ref="DH152">beneficio_muerte_individual_pensionado(DH$1,$E152,$B152, Hombres!$A$1:$DW$117, Mujeres!$A$1:$DW$117)</f>
        <v>29181.608017776925</v>
      </c>
      <c r="DI152" s="48" cm="1">
        <f t="array" ref="DI152">beneficio_muerte_individual_pensionado(DI$1,$E152,$B152, Hombres!$A$1:$DW$117, Mujeres!$A$1:$DW$117)</f>
        <v>31903.294618615346</v>
      </c>
      <c r="DJ152" s="48" cm="1">
        <f t="array" ref="DJ152">beneficio_muerte_individual_pensionado(DJ$1,$E152,$B152, Hombres!$A$1:$DW$117, Mujeres!$A$1:$DW$117)</f>
        <v>35179.492019859485</v>
      </c>
      <c r="DK152" s="48" cm="1">
        <f t="array" ref="DK152">beneficio_muerte_individual_pensionado(DK$1,$E152,$B152, Hombres!$A$1:$DW$117, Mujeres!$A$1:$DW$117)</f>
        <v>38609.097026728312</v>
      </c>
      <c r="DL152" s="48" cm="1">
        <f t="array" ref="DL152">beneficio_muerte_individual_pensionado(DL$1,$E152,$B152, Hombres!$A$1:$DW$117, Mujeres!$A$1:$DW$117)</f>
        <v>41750.91172361029</v>
      </c>
      <c r="DM152" s="48" cm="1">
        <f t="array" ref="DM152">beneficio_muerte_individual_pensionado(DM$1,$E152,$B152, Hombres!$A$1:$DW$117, Mujeres!$A$1:$DW$117)</f>
        <v>44627.011466951226</v>
      </c>
      <c r="DN152" s="48" cm="1">
        <f t="array" ref="DN152">beneficio_muerte_individual_pensionado(DN$1,$E152,$B152, Hombres!$A$1:$DW$117, Mujeres!$A$1:$DW$117)</f>
        <v>47734.078665664507</v>
      </c>
      <c r="DO152" s="48" cm="1">
        <f t="array" ref="DO152">beneficio_muerte_individual_pensionado(DO$1,$E152,$B152, Hombres!$A$1:$DW$117, Mujeres!$A$1:$DW$117)</f>
        <v>51531.083156966211</v>
      </c>
      <c r="DP152" s="48" cm="1">
        <f t="array" ref="DP152">beneficio_muerte_individual_pensionado(DP$1,$E152,$B152, Hombres!$A$1:$DW$117, Mujeres!$A$1:$DW$117)</f>
        <v>56183.39372194012</v>
      </c>
      <c r="DQ152" s="48" cm="1">
        <f t="array" ref="DQ152">beneficio_muerte_individual_pensionado(DQ$1,$E152,$B152, Hombres!$A$1:$DW$117, Mujeres!$A$1:$DW$117)</f>
        <v>61527.45055347708</v>
      </c>
      <c r="DR152" s="48" cm="1">
        <f t="array" ref="DR152">beneficio_muerte_individual_pensionado(DR$1,$E152,$B152, Hombres!$A$1:$DW$117, Mujeres!$A$1:$DW$117)</f>
        <v>69929.880250705202</v>
      </c>
      <c r="DS152" s="48" cm="1">
        <f t="array" ref="DS152">beneficio_muerte_individual_pensionado(DS$1,$E152,$B152, Hombres!$A$1:$DW$117, Mujeres!$A$1:$DW$117)</f>
        <v>75429.037108133896</v>
      </c>
      <c r="DT152" s="48" cm="1">
        <f t="array" ref="DT152">beneficio_muerte_individual_pensionado(DT$1,$E152,$B152, Hombres!$A$1:$DW$117, Mujeres!$A$1:$DW$117)</f>
        <v>81180.178839185086</v>
      </c>
      <c r="DU152" s="48" cm="1">
        <f t="array" ref="DU152">beneficio_muerte_individual_pensionado(DU$1,$E152,$B152, Hombres!$A$1:$DW$117, Mujeres!$A$1:$DW$117)</f>
        <v>87140.710573374512</v>
      </c>
      <c r="DV152" s="48" cm="1">
        <f t="array" ref="DV152">beneficio_muerte_individual_pensionado(DV$1,$E152,$B152, Hombres!$A$1:$DW$117, Mujeres!$A$1:$DW$117)</f>
        <v>93142.285642520248</v>
      </c>
      <c r="DW152" s="48" cm="1">
        <f t="array" ref="DW152">beneficio_muerte_individual_pensionado(DW$1,$E152,$B152, Hombres!$A$1:$DW$117, Mujeres!$A$1:$DW$117)</f>
        <v>99068.671805510545</v>
      </c>
      <c r="DX152" s="48" cm="1">
        <f t="array" ref="DX152">beneficio_muerte_individual_pensionado(DX$1,$E152,$B152, Hombres!$A$1:$DW$117, Mujeres!$A$1:$DW$117)</f>
        <v>104888.9869010345</v>
      </c>
      <c r="DY152" s="48" cm="1">
        <f t="array" ref="DY152">beneficio_muerte_individual_pensionado(DY$1,$E152,$B152, Hombres!$A$1:$DW$117, Mujeres!$A$1:$DW$117)</f>
        <v>110525.96880802311</v>
      </c>
      <c r="DZ152" s="48" cm="1">
        <f t="array" ref="DZ152">beneficio_muerte_individual_pensionado(DZ$1,$E152,$B152, Hombres!$A$1:$DW$117, Mujeres!$A$1:$DW$117)</f>
        <v>115790.43980161581</v>
      </c>
      <c r="EA152" s="48" cm="1">
        <f t="array" ref="EA152">beneficio_muerte_individual_pensionado(EA$1,$E152,$B152, Hombres!$A$1:$DW$117, Mujeres!$A$1:$DW$117)</f>
        <v>120380.52627322174</v>
      </c>
      <c r="EB152" s="48" cm="1">
        <f t="array" ref="EB152">beneficio_muerte_individual_pensionado(EB$1,$E152,$B152, Hombres!$A$1:$DW$117, Mujeres!$A$1:$DW$117)</f>
        <v>124079.03118648719</v>
      </c>
      <c r="EC152" s="48" cm="1">
        <f t="array" ref="EC152">beneficio_muerte_individual_pensionado(EC$1,$E152,$B152, Hombres!$A$1:$DW$117, Mujeres!$A$1:$DW$117)</f>
        <v>126755.6770369435</v>
      </c>
      <c r="ED152" s="48" cm="1">
        <f t="array" ref="ED152">beneficio_muerte_individual_pensionado(ED$1,$E152,$B152, Hombres!$A$1:$DW$117, Mujeres!$A$1:$DW$117)</f>
        <v>128258.56115815205</v>
      </c>
      <c r="EE152" s="48" cm="1">
        <f t="array" ref="EE152">beneficio_muerte_individual_pensionado(EE$1,$E152,$B152, Hombres!$A$1:$DW$117, Mujeres!$A$1:$DW$117)</f>
        <v>128358.73458582773</v>
      </c>
      <c r="EF152" s="48" cm="1">
        <f t="array" ref="EF152">beneficio_muerte_individual_pensionado(EF$1,$E152,$B152, Hombres!$A$1:$DW$117, Mujeres!$A$1:$DW$117)</f>
        <v>126770.81306572998</v>
      </c>
      <c r="EG152" s="48" cm="1">
        <f t="array" ref="EG152">beneficio_muerte_individual_pensionado(EG$1,$E152,$B152, Hombres!$A$1:$DW$117, Mujeres!$A$1:$DW$117)</f>
        <v>123313.21853965752</v>
      </c>
      <c r="EH152" s="48" cm="1">
        <f t="array" ref="EH152">beneficio_muerte_individual_pensionado(EH$1,$E152,$B152, Hombres!$A$1:$DW$117, Mujeres!$A$1:$DW$117)</f>
        <v>117958.33832721465</v>
      </c>
      <c r="EI152" s="48" cm="1">
        <f t="array" ref="EI152">beneficio_muerte_individual_pensionado(EI$1,$E152,$B152, Hombres!$A$1:$DW$117, Mujeres!$A$1:$DW$117)</f>
        <v>110753.09178587866</v>
      </c>
      <c r="EJ152" s="48" cm="1">
        <f t="array" ref="EJ152">beneficio_muerte_individual_pensionado(EJ$1,$E152,$B152, Hombres!$A$1:$DW$117, Mujeres!$A$1:$DW$117)</f>
        <v>101792.52780344841</v>
      </c>
      <c r="EK152" s="48" cm="1">
        <f t="array" ref="EK152">beneficio_muerte_individual_pensionado(EK$1,$E152,$B152, Hombres!$A$1:$DW$117, Mujeres!$A$1:$DW$117)</f>
        <v>91266.011579867831</v>
      </c>
      <c r="EL152" s="48" cm="1">
        <f t="array" ref="EL152">beneficio_muerte_individual_pensionado(EL$1,$E152,$B152, Hombres!$A$1:$DW$117, Mujeres!$A$1:$DW$117)</f>
        <v>79543.141434370511</v>
      </c>
      <c r="EM152" s="48" cm="1">
        <f t="array" ref="EM152">beneficio_muerte_individual_pensionado(EM$1,$E152,$B152, Hombres!$A$1:$DW$117, Mujeres!$A$1:$DW$117)</f>
        <v>67148.866845664335</v>
      </c>
      <c r="EN152" s="48" cm="1">
        <f t="array" ref="EN152">beneficio_muerte_individual_pensionado(EN$1,$E152,$B152, Hombres!$A$1:$DW$117, Mujeres!$A$1:$DW$117)</f>
        <v>54670.001593487497</v>
      </c>
      <c r="EO152" s="48" cm="1">
        <f t="array" ref="EO152">beneficio_muerte_individual_pensionado(EO$1,$E152,$B152, Hombres!$A$1:$DW$117, Mujeres!$A$1:$DW$117)</f>
        <v>42698.511953144829</v>
      </c>
      <c r="EP152" s="48" cm="1">
        <f t="array" ref="EP152">beneficio_muerte_individual_pensionado(EP$1,$E152,$B152, Hombres!$A$1:$DW$117, Mujeres!$A$1:$DW$117)</f>
        <v>31789.76827580676</v>
      </c>
      <c r="EQ152" s="48" cm="1">
        <f t="array" ref="EQ152">beneficio_muerte_individual_pensionado(EQ$1,$E152,$B152, Hombres!$A$1:$DW$117, Mujeres!$A$1:$DW$117)</f>
        <v>22403.606992976383</v>
      </c>
      <c r="ER152" s="48" cm="1">
        <f t="array" ref="ER152">beneficio_muerte_individual_pensionado(ER$1,$E152,$B152, Hombres!$A$1:$DW$117, Mujeres!$A$1:$DW$117)</f>
        <v>14824.717499274984</v>
      </c>
      <c r="ES152" s="48" cm="1">
        <f t="array" ref="ES152">beneficio_muerte_individual_pensionado(ES$1,$E152,$B152, Hombres!$A$1:$DW$117, Mujeres!$A$1:$DW$117)</f>
        <v>9120.5376728996434</v>
      </c>
      <c r="ET152" s="48" cm="1">
        <f t="array" ref="ET152">beneficio_muerte_individual_pensionado(ET$1,$E152,$B152, Hombres!$A$1:$DW$117, Mujeres!$A$1:$DW$117)</f>
        <v>5154.5741890536447</v>
      </c>
      <c r="EU152" s="48" cm="1">
        <f t="array" ref="EU152">beneficio_muerte_individual_pensionado(EU$1,$E152,$B152, Hombres!$A$1:$DW$117, Mujeres!$A$1:$DW$117)</f>
        <v>2637.1591705123074</v>
      </c>
      <c r="EV152" s="48" cm="1">
        <f t="array" ref="EV152">beneficio_muerte_individual_pensionado(EV$1,$E152,$B152, Hombres!$A$1:$DW$117, Mujeres!$A$1:$DW$117)</f>
        <v>1199.3809053802595</v>
      </c>
      <c r="EW152" s="48" cm="1">
        <f t="array" ref="EW152">beneficio_muerte_individual_pensionado(EW$1,$E152,$B152, Hombres!$A$1:$DW$117, Mujeres!$A$1:$DW$117)</f>
        <v>473.62142147136842</v>
      </c>
      <c r="EX152" s="48" cm="1">
        <f t="array" ref="EX152">beneficio_muerte_individual_pensionado(EX$1,$E152,$B152, Hombres!$A$1:$DW$117, Mujeres!$A$1:$DW$117)</f>
        <v>157.291193330467</v>
      </c>
      <c r="EY152" s="48" cm="1">
        <f t="array" ref="EY152">beneficio_muerte_individual_pensionado(EY$1,$E152,$B152, Hombres!$A$1:$DW$117, Mujeres!$A$1:$DW$117)</f>
        <v>41.96978962370509</v>
      </c>
      <c r="EZ152" s="48" cm="1">
        <f t="array" ref="EZ152">beneficio_muerte_individual_pensionado(EZ$1,$E152,$B152, Hombres!$A$1:$DW$117, Mujeres!$A$1:$DW$117)</f>
        <v>8.3742682704252722</v>
      </c>
      <c r="FA152" s="48" cm="1">
        <f t="array" ref="FA152">beneficio_muerte_individual_pensionado(FA$1,$E152,$B152, Hombres!$A$1:$DW$117, Mujeres!$A$1:$DW$117)</f>
        <v>1.1611498675502803</v>
      </c>
      <c r="FB152" s="48" cm="1">
        <f t="array" ref="FB152">beneficio_muerte_individual_pensionado(FB$1,$E152,$B152, Hombres!$A$1:$DW$117, Mujeres!$A$1:$DW$117)</f>
        <v>0</v>
      </c>
      <c r="FC152" s="48" cm="1">
        <f t="array" ref="FC152">beneficio_muerte_individual_pensionado(FC$1,$E152,$B152, Hombres!$A$1:$DW$117, Mujeres!$A$1:$DW$117)</f>
        <v>0</v>
      </c>
      <c r="FD152" s="48" cm="1">
        <f t="array" ref="FD152">beneficio_muerte_individual_pensionado(FD$1,$E152,$B152, Hombres!$A$1:$DW$117, Mujeres!$A$1:$DW$117)</f>
        <v>0</v>
      </c>
      <c r="FE152" s="48" cm="1">
        <f t="array" ref="FE152">beneficio_muerte_individual_pensionado(FE$1,$E152,$B152, Hombres!$A$1:$DW$117, Mujeres!$A$1:$DW$117)</f>
        <v>0</v>
      </c>
      <c r="FF152" s="48" cm="1">
        <f t="array" ref="FF152">beneficio_muerte_individual_pensionado(FF$1,$E152,$B152, Hombres!$A$1:$DW$117, Mujeres!$A$1:$DW$117)</f>
        <v>0</v>
      </c>
      <c r="FG152" s="48" cm="1">
        <f t="array" ref="FG152">beneficio_muerte_individual_pensionado(FG$1,$E152,$B152, Hombres!$A$1:$DW$117, Mujeres!$A$1:$DW$117)</f>
        <v>0</v>
      </c>
      <c r="FH152" s="48" cm="1">
        <f t="array" ref="FH152">beneficio_muerte_individual_pensionado(FH$1,$E152,$B152, Hombres!$A$1:$DW$117, Mujeres!$A$1:$DW$117)</f>
        <v>0</v>
      </c>
      <c r="FI152" s="48" cm="1">
        <f t="array" ref="FI152">beneficio_muerte_individual_pensionado(FI$1,$E152,$B152, Hombres!$A$1:$DW$117, Mujeres!$A$1:$DW$117)</f>
        <v>0</v>
      </c>
      <c r="FJ152" s="48" cm="1">
        <f t="array" ref="FJ152">beneficio_muerte_individual_pensionado(FJ$1,$E152,$B152, Hombres!$A$1:$DW$117, Mujeres!$A$1:$DW$117)</f>
        <v>0</v>
      </c>
      <c r="FK152" s="48" cm="1">
        <f t="array" ref="FK152">beneficio_muerte_individual_pensionado(FK$1,$E152,$B152, Hombres!$A$1:$DW$117, Mujeres!$A$1:$DW$117)</f>
        <v>0</v>
      </c>
      <c r="FL152" s="48" cm="1">
        <f t="array" ref="FL152">beneficio_muerte_individual_pensionado(FL$1,$E152,$B152, Hombres!$A$1:$DW$117, Mujeres!$A$1:$DW$117)</f>
        <v>0</v>
      </c>
      <c r="FM152" s="48" cm="1">
        <f t="array" ref="FM152">beneficio_muerte_individual_pensionado(FM$1,$E152,$B152, Hombres!$A$1:$DW$117, Mujeres!$A$1:$DW$117)</f>
        <v>0</v>
      </c>
      <c r="FN152" s="48" cm="1">
        <f t="array" ref="FN152">beneficio_muerte_individual_pensionado(FN$1,$E152,$B152, Hombres!$A$1:$DW$117, Mujeres!$A$1:$DW$117)</f>
        <v>0</v>
      </c>
      <c r="FO152" s="48" cm="1">
        <f t="array" ref="FO152">beneficio_muerte_individual_pensionado(FO$1,$E152,$B152, Hombres!$A$1:$DW$117, Mujeres!$A$1:$DW$117)</f>
        <v>0</v>
      </c>
      <c r="FP152" s="48" cm="1">
        <f t="array" ref="FP152">beneficio_muerte_individual_pensionado(FP$1,$E152,$B152, Hombres!$A$1:$DW$117, Mujeres!$A$1:$DW$117)</f>
        <v>0</v>
      </c>
      <c r="FQ152" s="48" cm="1">
        <f t="array" ref="FQ152">beneficio_muerte_individual_pensionado(FQ$1,$E152,$B152, Hombres!$A$1:$DW$117, Mujeres!$A$1:$DW$117)</f>
        <v>0</v>
      </c>
      <c r="FR152" s="48" cm="1">
        <f t="array" ref="FR152">beneficio_muerte_individual_pensionado(FR$1,$E152,$B152, Hombres!$A$1:$DW$117, Mujeres!$A$1:$DW$117)</f>
        <v>0</v>
      </c>
      <c r="FS152" s="48" cm="1">
        <f t="array" ref="FS152">beneficio_muerte_individual_pensionado(FS$1,$E152,$B152, Hombres!$A$1:$DW$117, Mujeres!$A$1:$DW$117)</f>
        <v>0</v>
      </c>
      <c r="FT152" s="48" cm="1">
        <f t="array" ref="FT152">beneficio_muerte_individual_pensionado(FT$1,$E152,$B152, Hombres!$A$1:$DW$117, Mujeres!$A$1:$DW$117)</f>
        <v>0</v>
      </c>
      <c r="FU152" s="48" cm="1">
        <f t="array" ref="FU152">beneficio_muerte_individual_pensionado(FU$1,$E152,$B152, Hombres!$A$1:$DW$117, Mujeres!$A$1:$DW$117)</f>
        <v>0</v>
      </c>
      <c r="FV152" s="48" cm="1">
        <f t="array" ref="FV152">beneficio_muerte_individual_pensionado(FV$1,$E152,$B152, Hombres!$A$1:$DW$117, Mujeres!$A$1:$DW$117)</f>
        <v>0</v>
      </c>
      <c r="FW152" s="48" cm="1">
        <f t="array" ref="FW152">beneficio_muerte_individual_pensionado(FW$1,$E152,$B152, Hombres!$A$1:$DW$117, Mujeres!$A$1:$DW$117)</f>
        <v>0</v>
      </c>
      <c r="FX152" s="48" cm="1">
        <f t="array" ref="FX152">beneficio_muerte_individual_pensionado(FX$1,$E152,$B152, Hombres!$A$1:$DW$117, Mujeres!$A$1:$DW$117)</f>
        <v>0</v>
      </c>
      <c r="FY152" s="48" cm="1">
        <f t="array" ref="FY152">beneficio_muerte_individual_pensionado(FY$1,$E152,$B152, Hombres!$A$1:$DW$117, Mujeres!$A$1:$DW$117)</f>
        <v>0</v>
      </c>
      <c r="FZ152" s="48" cm="1">
        <f t="array" ref="FZ152">beneficio_muerte_individual_pensionado(FZ$1,$E152,$B152, Hombres!$A$1:$DW$117, Mujeres!$A$1:$DW$117)</f>
        <v>0</v>
      </c>
      <c r="GA152" s="48" cm="1">
        <f t="array" ref="GA152">beneficio_muerte_individual_pensionado(GA$1,$E152,$B152, Hombres!$A$1:$DW$117, Mujeres!$A$1:$DW$117)</f>
        <v>0</v>
      </c>
      <c r="GB152" s="48" cm="1">
        <f t="array" ref="GB152">beneficio_muerte_individual_pensionado(GB$1,$E152,$B152, Hombres!$A$1:$DW$117, Mujeres!$A$1:$DW$117)</f>
        <v>0</v>
      </c>
      <c r="GC152" s="48" cm="1">
        <f t="array" ref="GC152">beneficio_muerte_individual_pensionado(GC$1,$E152,$B152, Hombres!$A$1:$DW$117, Mujeres!$A$1:$DW$117)</f>
        <v>0</v>
      </c>
      <c r="GD152" s="48" cm="1">
        <f t="array" ref="GD152">beneficio_muerte_individual_pensionado(GD$1,$E152,$B152, Hombres!$A$1:$DW$117, Mujeres!$A$1:$DW$117)</f>
        <v>0</v>
      </c>
      <c r="GE152" s="48" cm="1">
        <f t="array" ref="GE152">beneficio_muerte_individual_pensionado(GE$1,$E152,$B152, Hombres!$A$1:$DW$117, Mujeres!$A$1:$DW$117)</f>
        <v>0</v>
      </c>
      <c r="GF152" s="48" cm="1">
        <f t="array" ref="GF152">beneficio_muerte_individual_pensionado(GF$1,$E152,$B152, Hombres!$A$1:$DW$117, Mujeres!$A$1:$DW$117)</f>
        <v>0</v>
      </c>
      <c r="GG152" s="48" cm="1">
        <f t="array" ref="GG152">beneficio_muerte_individual_pensionado(GG$1,$E152,$B152, Hombres!$A$1:$DW$117, Mujeres!$A$1:$DW$117)</f>
        <v>0</v>
      </c>
      <c r="GH152" s="48" cm="1">
        <f t="array" ref="GH152">beneficio_muerte_individual_pensionado(GH$1,$E152,$B152, Hombres!$A$1:$DW$117, Mujeres!$A$1:$DW$117)</f>
        <v>0</v>
      </c>
      <c r="GI152" s="48" cm="1">
        <f t="array" ref="GI152">beneficio_muerte_individual_pensionado(GI$1,$E152,$B152, Hombres!$A$1:$DW$117, Mujeres!$A$1:$DW$117)</f>
        <v>0</v>
      </c>
      <c r="GJ152" s="48" cm="1">
        <f t="array" ref="GJ152">beneficio_muerte_individual_pensionado(GJ$1,$E152,$B152, Hombres!$A$1:$DW$117, Mujeres!$A$1:$DW$117)</f>
        <v>0</v>
      </c>
      <c r="GK152" s="48" cm="1">
        <f t="array" ref="GK152">beneficio_muerte_individual_pensionado(GK$1,$E152,$B152, Hombres!$A$1:$DW$117, Mujeres!$A$1:$DW$117)</f>
        <v>0</v>
      </c>
      <c r="GL152" s="48" cm="1">
        <f t="array" ref="GL152">beneficio_muerte_individual_pensionado(GL$1,$E152,$B152, Hombres!$A$1:$DW$117, Mujeres!$A$1:$DW$117)</f>
        <v>0</v>
      </c>
      <c r="GM152" s="48" cm="1">
        <f t="array" ref="GM152">beneficio_muerte_individual_pensionado(GM$1,$E152,$B152, Hombres!$A$1:$DW$117, Mujeres!$A$1:$DW$117)</f>
        <v>0</v>
      </c>
      <c r="GN152" s="48" cm="1">
        <f t="array" ref="GN152">beneficio_muerte_individual_pensionado(GN$1,$E152,$B152, Hombres!$A$1:$DW$117, Mujeres!$A$1:$DW$117)</f>
        <v>0</v>
      </c>
      <c r="GO152" s="48" cm="1">
        <f t="array" ref="GO152">beneficio_muerte_individual_pensionado(GO$1,$E152,$B152, Hombres!$A$1:$DW$117, Mujeres!$A$1:$DW$117)</f>
        <v>0</v>
      </c>
      <c r="GP152" s="48" cm="1">
        <f t="array" ref="GP152">beneficio_muerte_individual_pensionado(GP$1,$E152,$B152, Hombres!$A$1:$DW$117, Mujeres!$A$1:$DW$117)</f>
        <v>0</v>
      </c>
      <c r="GQ152" s="48" cm="1">
        <f t="array" ref="GQ152">beneficio_muerte_individual_pensionado(GQ$1,$E152,$B152, Hombres!$A$1:$DW$117, Mujeres!$A$1:$DW$117)</f>
        <v>0</v>
      </c>
      <c r="GR152" s="48" cm="1">
        <f t="array" ref="GR152">beneficio_muerte_individual_pensionado(GR$1,$E152,$B152, Hombres!$A$1:$DW$117, Mujeres!$A$1:$DW$117)</f>
        <v>0</v>
      </c>
      <c r="GS152" s="48" cm="1">
        <f t="array" ref="GS152">beneficio_muerte_individual_pensionado(GS$1,$E152,$B152, Hombres!$A$1:$DW$117, Mujeres!$A$1:$DW$117)</f>
        <v>0</v>
      </c>
      <c r="GT152" s="48" cm="1">
        <f t="array" ref="GT152">beneficio_muerte_individual_pensionado(GT$1,$E152,$B152, Hombres!$A$1:$DW$117, Mujeres!$A$1:$DW$117)</f>
        <v>0</v>
      </c>
    </row>
    <row r="153" spans="1:202" x14ac:dyDescent="0.3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8" cm="1">
        <f t="array" ref="H153">AnualidadPensionado(H$1,$E153,$B153, $D153, Hombres!$A$1:$DW$117, Mujeres!$A$1:$DW$117)</f>
        <v>0</v>
      </c>
      <c r="I153" s="48" cm="1">
        <f t="array" ref="I153">AnualidadPensionado(I$1,$E153,$B153, $D153, Hombres!$A$1:$DW$117, Mujeres!$A$1:$DW$117)</f>
        <v>4224028.9628114235</v>
      </c>
      <c r="J153" s="48" cm="1">
        <f t="array" ref="J153">AnualidadPensionado(J$1,$E153,$B153, $D153, Hombres!$A$1:$DW$117, Mujeres!$A$1:$DW$117)</f>
        <v>4277293.5118373474</v>
      </c>
      <c r="K153" s="48" cm="1">
        <f t="array" ref="K153">AnualidadPensionado(K$1,$E153,$B153, $D153, Hombres!$A$1:$DW$117, Mujeres!$A$1:$DW$117)</f>
        <v>4324918.6814295389</v>
      </c>
      <c r="L153" s="48" cm="1">
        <f t="array" ref="L153">AnualidadPensionado(L$1,$E153,$B153, $D153, Hombres!$A$1:$DW$117, Mujeres!$A$1:$DW$117)</f>
        <v>4366010.3652599305</v>
      </c>
      <c r="M153" s="48" cm="1">
        <f t="array" ref="M153">AnualidadPensionado(M$1,$E153,$B153, $D153, Hombres!$A$1:$DW$117, Mujeres!$A$1:$DW$117)</f>
        <v>4399016.0894521745</v>
      </c>
      <c r="N153" s="48" cm="1">
        <f t="array" ref="N153">AnualidadPensionado(N$1,$E153,$B153, $D153, Hombres!$A$1:$DW$117, Mujeres!$A$1:$DW$117)</f>
        <v>4421903.9766088864</v>
      </c>
      <c r="O153" s="48" cm="1">
        <f t="array" ref="O153">AnualidadPensionado(O$1,$E153,$B153, $D153, Hombres!$A$1:$DW$117, Mujeres!$A$1:$DW$117)</f>
        <v>4432487.0166779924</v>
      </c>
      <c r="P153" s="48" cm="1">
        <f t="array" ref="P153">AnualidadPensionado(P$1,$E153,$B153, $D153, Hombres!$A$1:$DW$117, Mujeres!$A$1:$DW$117)</f>
        <v>4423936.8821974313</v>
      </c>
      <c r="Q153" s="48" cm="1">
        <f t="array" ref="Q153">AnualidadPensionado(Q$1,$E153,$B153, $D153, Hombres!$A$1:$DW$117, Mujeres!$A$1:$DW$117)</f>
        <v>4400207.2519480856</v>
      </c>
      <c r="R153" s="48" cm="1">
        <f t="array" ref="R153">AnualidadPensionado(R$1,$E153,$B153, $D153, Hombres!$A$1:$DW$117, Mujeres!$A$1:$DW$117)</f>
        <v>4359965.3369338913</v>
      </c>
      <c r="S153" s="48" cm="1">
        <f t="array" ref="S153">AnualidadPensionado(S$1,$E153,$B153, $D153, Hombres!$A$1:$DW$117, Mujeres!$A$1:$DW$117)</f>
        <v>4301824.3707724642</v>
      </c>
      <c r="T153" s="48" cm="1">
        <f t="array" ref="T153">AnualidadPensionado(T$1,$E153,$B153, $D153, Hombres!$A$1:$DW$117, Mujeres!$A$1:$DW$117)</f>
        <v>4224328.3555058511</v>
      </c>
      <c r="U153" s="48" cm="1">
        <f t="array" ref="U153">AnualidadPensionado(U$1,$E153,$B153, $D153, Hombres!$A$1:$DW$117, Mujeres!$A$1:$DW$117)</f>
        <v>4126063.2459066403</v>
      </c>
      <c r="V153" s="48" cm="1">
        <f t="array" ref="V153">AnualidadPensionado(V$1,$E153,$B153, $D153, Hombres!$A$1:$DW$117, Mujeres!$A$1:$DW$117)</f>
        <v>4005986.0540706129</v>
      </c>
      <c r="W153" s="48" cm="1">
        <f t="array" ref="W153">AnualidadPensionado(W$1,$E153,$B153, $D153, Hombres!$A$1:$DW$117, Mujeres!$A$1:$DW$117)</f>
        <v>3863543.4453121596</v>
      </c>
      <c r="X153" s="48" cm="1">
        <f t="array" ref="X153">AnualidadPensionado(X$1,$E153,$B153, $D153, Hombres!$A$1:$DW$117, Mujeres!$A$1:$DW$117)</f>
        <v>3698513.3306545112</v>
      </c>
      <c r="Y153" s="48" cm="1">
        <f t="array" ref="Y153">AnualidadPensionado(Y$1,$E153,$B153, $D153, Hombres!$A$1:$DW$117, Mujeres!$A$1:$DW$117)</f>
        <v>3511021.9980272837</v>
      </c>
      <c r="Z153" s="48" cm="1">
        <f t="array" ref="Z153">AnualidadPensionado(Z$1,$E153,$B153, $D153, Hombres!$A$1:$DW$117, Mujeres!$A$1:$DW$117)</f>
        <v>3301718.042761106</v>
      </c>
      <c r="AA153" s="48" cm="1">
        <f t="array" ref="AA153">AnualidadPensionado(AA$1,$E153,$B153, $D153, Hombres!$A$1:$DW$117, Mujeres!$A$1:$DW$117)</f>
        <v>3072174.643986153</v>
      </c>
      <c r="AB153" s="48" cm="1">
        <f t="array" ref="AB153">AnualidadPensionado(AB$1,$E153,$B153, $D153, Hombres!$A$1:$DW$117, Mujeres!$A$1:$DW$117)</f>
        <v>2824930.8888184344</v>
      </c>
      <c r="AC153" s="48" cm="1">
        <f t="array" ref="AC153">AnualidadPensionado(AC$1,$E153,$B153, $D153, Hombres!$A$1:$DW$117, Mujeres!$A$1:$DW$117)</f>
        <v>2563242.5628036102</v>
      </c>
      <c r="AD153" s="48" cm="1">
        <f t="array" ref="AD153">AnualidadPensionado(AD$1,$E153,$B153, $D153, Hombres!$A$1:$DW$117, Mujeres!$A$1:$DW$117)</f>
        <v>2291060.2860702244</v>
      </c>
      <c r="AE153" s="48" cm="1">
        <f t="array" ref="AE153">AnualidadPensionado(AE$1,$E153,$B153, $D153, Hombres!$A$1:$DW$117, Mujeres!$A$1:$DW$117)</f>
        <v>2013196.2148750131</v>
      </c>
      <c r="AF153" s="48" cm="1">
        <f t="array" ref="AF153">AnualidadPensionado(AF$1,$E153,$B153, $D153, Hombres!$A$1:$DW$117, Mujeres!$A$1:$DW$117)</f>
        <v>1735404.1594588947</v>
      </c>
      <c r="AG153" s="48" cm="1">
        <f t="array" ref="AG153">AnualidadPensionado(AG$1,$E153,$B153, $D153, Hombres!$A$1:$DW$117, Mujeres!$A$1:$DW$117)</f>
        <v>1463991.7282225788</v>
      </c>
      <c r="AH153" s="48" cm="1">
        <f t="array" ref="AH153">AnualidadPensionado(AH$1,$E153,$B153, $D153, Hombres!$A$1:$DW$117, Mujeres!$A$1:$DW$117)</f>
        <v>1205260.8287717761</v>
      </c>
      <c r="AI153" s="48" cm="1">
        <f t="array" ref="AI153">AnualidadPensionado(AI$1,$E153,$B153, $D153, Hombres!$A$1:$DW$117, Mujeres!$A$1:$DW$117)</f>
        <v>965137.95286370721</v>
      </c>
      <c r="AJ153" s="48" cm="1">
        <f t="array" ref="AJ153">AnualidadPensionado(AJ$1,$E153,$B153, $D153, Hombres!$A$1:$DW$117, Mujeres!$A$1:$DW$117)</f>
        <v>748876.41297546658</v>
      </c>
      <c r="AK153" s="48" cm="1">
        <f t="array" ref="AK153">AnualidadPensionado(AK$1,$E153,$B153, $D153, Hombres!$A$1:$DW$117, Mujeres!$A$1:$DW$117)</f>
        <v>560655.38198766881</v>
      </c>
      <c r="AL153" s="48" cm="1">
        <f t="array" ref="AL153">AnualidadPensionado(AL$1,$E153,$B153, $D153, Hombres!$A$1:$DW$117, Mujeres!$A$1:$DW$117)</f>
        <v>403034.21195045172</v>
      </c>
      <c r="AM153" s="48" cm="1">
        <f t="array" ref="AM153">AnualidadPensionado(AM$1,$E153,$B153, $D153, Hombres!$A$1:$DW$117, Mujeres!$A$1:$DW$117)</f>
        <v>276606.16576498206</v>
      </c>
      <c r="AN153" s="48" cm="1">
        <f t="array" ref="AN153">AnualidadPensionado(AN$1,$E153,$B153, $D153, Hombres!$A$1:$DW$117, Mujeres!$A$1:$DW$117)</f>
        <v>180010.66007978615</v>
      </c>
      <c r="AO153" s="48" cm="1">
        <f t="array" ref="AO153">AnualidadPensionado(AO$1,$E153,$B153, $D153, Hombres!$A$1:$DW$117, Mujeres!$A$1:$DW$117)</f>
        <v>110196.06785839339</v>
      </c>
      <c r="AP153" s="48" cm="1">
        <f t="array" ref="AP153">AnualidadPensionado(AP$1,$E153,$B153, $D153, Hombres!$A$1:$DW$117, Mujeres!$A$1:$DW$117)</f>
        <v>62861.045964359189</v>
      </c>
      <c r="AQ153" s="48" cm="1">
        <f t="array" ref="AQ153">AnualidadPensionado(AQ$1,$E153,$B153, $D153, Hombres!$A$1:$DW$117, Mujeres!$A$1:$DW$117)</f>
        <v>33040.700565481733</v>
      </c>
      <c r="AR153" s="48" cm="1">
        <f t="array" ref="AR153">AnualidadPensionado(AR$1,$E153,$B153, $D153, Hombres!$A$1:$DW$117, Mujeres!$A$1:$DW$117)</f>
        <v>15780.469313286127</v>
      </c>
      <c r="AS153" s="48" cm="1">
        <f t="array" ref="AS153">AnualidadPensionado(AS$1,$E153,$B153, $D153, Hombres!$A$1:$DW$117, Mujeres!$A$1:$DW$117)</f>
        <v>6729.3190250555726</v>
      </c>
      <c r="AT153" s="48" cm="1">
        <f t="array" ref="AT153">AnualidadPensionado(AT$1,$E153,$B153, $D153, Hombres!$A$1:$DW$117, Mujeres!$A$1:$DW$117)</f>
        <v>2504.8554637408852</v>
      </c>
      <c r="AU153" s="48" cm="1">
        <f t="array" ref="AU153">AnualidadPensionado(AU$1,$E153,$B153, $D153, Hombres!$A$1:$DW$117, Mujeres!$A$1:$DW$117)</f>
        <v>789.56471109872655</v>
      </c>
      <c r="AV153" s="48" cm="1">
        <f t="array" ref="AV153">AnualidadPensionado(AV$1,$E153,$B153, $D153, Hombres!$A$1:$DW$117, Mujeres!$A$1:$DW$117)</f>
        <v>201.82181620318855</v>
      </c>
      <c r="AW153" s="48" cm="1">
        <f t="array" ref="AW153">AnualidadPensionado(AW$1,$E153,$B153, $D153, Hombres!$A$1:$DW$117, Mujeres!$A$1:$DW$117)</f>
        <v>39.096866128416771</v>
      </c>
      <c r="AX153" s="48" cm="1">
        <f t="array" ref="AX153">AnualidadPensionado(AX$1,$E153,$B153, $D153, Hombres!$A$1:$DW$117, Mujeres!$A$1:$DW$117)</f>
        <v>5.0811633325591217</v>
      </c>
      <c r="AY153" s="48" cm="1">
        <f t="array" ref="AY153">AnualidadPensionado(AY$1,$E153,$B153, $D153, Hombres!$A$1:$DW$117, Mujeres!$A$1:$DW$117)</f>
        <v>0</v>
      </c>
      <c r="AZ153" s="48" cm="1">
        <f t="array" ref="AZ153">AnualidadPensionado(AZ$1,$E153,$B153, $D153, Hombres!$A$1:$DW$117, Mujeres!$A$1:$DW$117)</f>
        <v>0</v>
      </c>
      <c r="BA153" s="48" cm="1">
        <f t="array" ref="BA153">AnualidadPensionado(BA$1,$E153,$B153, $D153, Hombres!$A$1:$DW$117, Mujeres!$A$1:$DW$117)</f>
        <v>0</v>
      </c>
      <c r="BB153" s="48" cm="1">
        <f t="array" ref="BB153">AnualidadPensionado(BB$1,$E153,$B153, $D153, Hombres!$A$1:$DW$117, Mujeres!$A$1:$DW$117)</f>
        <v>0</v>
      </c>
      <c r="BC153" s="48" cm="1">
        <f t="array" ref="BC153">AnualidadPensionado(BC$1,$E153,$B153, $D153, Hombres!$A$1:$DW$117, Mujeres!$A$1:$DW$117)</f>
        <v>0</v>
      </c>
      <c r="BD153" s="48" cm="1">
        <f t="array" ref="BD153">AnualidadPensionado(BD$1,$E153,$B153, $D153, Hombres!$A$1:$DW$117, Mujeres!$A$1:$DW$117)</f>
        <v>0</v>
      </c>
      <c r="BE153" s="48" cm="1">
        <f t="array" ref="BE153">AnualidadPensionado(BE$1,$E153,$B153, $D153, Hombres!$A$1:$DW$117, Mujeres!$A$1:$DW$117)</f>
        <v>0</v>
      </c>
      <c r="BF153" s="48" cm="1">
        <f t="array" ref="BF153">AnualidadPensionado(BF$1,$E153,$B153, $D153, Hombres!$A$1:$DW$117, Mujeres!$A$1:$DW$117)</f>
        <v>0</v>
      </c>
      <c r="BG153" s="48" cm="1">
        <f t="array" ref="BG153">AnualidadPensionado(BG$1,$E153,$B153, $D153, Hombres!$A$1:$DW$117, Mujeres!$A$1:$DW$117)</f>
        <v>0</v>
      </c>
      <c r="BH153" s="48" cm="1">
        <f t="array" ref="BH153">AnualidadPensionado(BH$1,$E153,$B153, $D153, Hombres!$A$1:$DW$117, Mujeres!$A$1:$DW$117)</f>
        <v>0</v>
      </c>
      <c r="BI153" s="48" cm="1">
        <f t="array" ref="BI153">AnualidadPensionado(BI$1,$E153,$B153, $D153, Hombres!$A$1:$DW$117, Mujeres!$A$1:$DW$117)</f>
        <v>0</v>
      </c>
      <c r="BJ153" s="48" cm="1">
        <f t="array" ref="BJ153">AnualidadPensionado(BJ$1,$E153,$B153, $D153, Hombres!$A$1:$DW$117, Mujeres!$A$1:$DW$117)</f>
        <v>0</v>
      </c>
      <c r="BK153" s="48" cm="1">
        <f t="array" ref="BK153">AnualidadPensionado(BK$1,$E153,$B153, $D153, Hombres!$A$1:$DW$117, Mujeres!$A$1:$DW$117)</f>
        <v>0</v>
      </c>
      <c r="BL153" s="48" cm="1">
        <f t="array" ref="BL153">AnualidadPensionado(BL$1,$E153,$B153, $D153, Hombres!$A$1:$DW$117, Mujeres!$A$1:$DW$117)</f>
        <v>0</v>
      </c>
      <c r="BM153" s="48" cm="1">
        <f t="array" ref="BM153">AnualidadPensionado(BM$1,$E153,$B153, $D153, Hombres!$A$1:$DW$117, Mujeres!$A$1:$DW$117)</f>
        <v>0</v>
      </c>
      <c r="BN153" s="48" cm="1">
        <f t="array" ref="BN153">AnualidadPensionado(BN$1,$E153,$B153, $D153, Hombres!$A$1:$DW$117, Mujeres!$A$1:$DW$117)</f>
        <v>0</v>
      </c>
      <c r="BO153" s="48" cm="1">
        <f t="array" ref="BO153">AnualidadPensionado(BO$1,$E153,$B153, $D153, Hombres!$A$1:$DW$117, Mujeres!$A$1:$DW$117)</f>
        <v>0</v>
      </c>
      <c r="BP153" s="48" cm="1">
        <f t="array" ref="BP153">AnualidadPensionado(BP$1,$E153,$B153, $D153, Hombres!$A$1:$DW$117, Mujeres!$A$1:$DW$117)</f>
        <v>0</v>
      </c>
      <c r="BQ153" s="48" cm="1">
        <f t="array" ref="BQ153">AnualidadPensionado(BQ$1,$E153,$B153, $D153, Hombres!$A$1:$DW$117, Mujeres!$A$1:$DW$117)</f>
        <v>0</v>
      </c>
      <c r="BR153" s="48" cm="1">
        <f t="array" ref="BR153">AnualidadPensionado(BR$1,$E153,$B153, $D153, Hombres!$A$1:$DW$117, Mujeres!$A$1:$DW$117)</f>
        <v>0</v>
      </c>
      <c r="BS153" s="48" cm="1">
        <f t="array" ref="BS153">AnualidadPensionado(BS$1,$E153,$B153, $D153, Hombres!$A$1:$DW$117, Mujeres!$A$1:$DW$117)</f>
        <v>0</v>
      </c>
      <c r="BT153" s="48" cm="1">
        <f t="array" ref="BT153">AnualidadPensionado(BT$1,$E153,$B153, $D153, Hombres!$A$1:$DW$117, Mujeres!$A$1:$DW$117)</f>
        <v>0</v>
      </c>
      <c r="BU153" s="48" cm="1">
        <f t="array" ref="BU153">AnualidadPensionado(BU$1,$E153,$B153, $D153, Hombres!$A$1:$DW$117, Mujeres!$A$1:$DW$117)</f>
        <v>0</v>
      </c>
      <c r="BV153" s="48" cm="1">
        <f t="array" ref="BV153">AnualidadPensionado(BV$1,$E153,$B153, $D153, Hombres!$A$1:$DW$117, Mujeres!$A$1:$DW$117)</f>
        <v>0</v>
      </c>
      <c r="BW153" s="48" cm="1">
        <f t="array" ref="BW153">AnualidadPensionado(BW$1,$E153,$B153, $D153, Hombres!$A$1:$DW$117, Mujeres!$A$1:$DW$117)</f>
        <v>0</v>
      </c>
      <c r="BX153" s="48" cm="1">
        <f t="array" ref="BX153">AnualidadPensionado(BX$1,$E153,$B153, $D153, Hombres!$A$1:$DW$117, Mujeres!$A$1:$DW$117)</f>
        <v>0</v>
      </c>
      <c r="BY153" s="48" cm="1">
        <f t="array" ref="BY153">AnualidadPensionado(BY$1,$E153,$B153, $D153, Hombres!$A$1:$DW$117, Mujeres!$A$1:$DW$117)</f>
        <v>0</v>
      </c>
      <c r="BZ153" s="48" cm="1">
        <f t="array" ref="BZ153">AnualidadPensionado(BZ$1,$E153,$B153, $D153, Hombres!$A$1:$DW$117, Mujeres!$A$1:$DW$117)</f>
        <v>0</v>
      </c>
      <c r="CA153" s="48" cm="1">
        <f t="array" ref="CA153">AnualidadPensionado(CA$1,$E153,$B153, $D153, Hombres!$A$1:$DW$117, Mujeres!$A$1:$DW$117)</f>
        <v>0</v>
      </c>
      <c r="CB153" s="48" cm="1">
        <f t="array" ref="CB153">AnualidadPensionado(CB$1,$E153,$B153, $D153, Hombres!$A$1:$DW$117, Mujeres!$A$1:$DW$117)</f>
        <v>0</v>
      </c>
      <c r="CC153" s="48" cm="1">
        <f t="array" ref="CC153">AnualidadPensionado(CC$1,$E153,$B153, $D153, Hombres!$A$1:$DW$117, Mujeres!$A$1:$DW$117)</f>
        <v>0</v>
      </c>
      <c r="CD153" s="48" cm="1">
        <f t="array" ref="CD153">AnualidadPensionado(CD$1,$E153,$B153, $D153, Hombres!$A$1:$DW$117, Mujeres!$A$1:$DW$117)</f>
        <v>0</v>
      </c>
      <c r="CE153" s="48" cm="1">
        <f t="array" ref="CE153">AnualidadPensionado(CE$1,$E153,$B153, $D153, Hombres!$A$1:$DW$117, Mujeres!$A$1:$DW$117)</f>
        <v>0</v>
      </c>
      <c r="CF153" s="48" cm="1">
        <f t="array" ref="CF153">AnualidadPensionado(CF$1,$E153,$B153, $D153, Hombres!$A$1:$DW$117, Mujeres!$A$1:$DW$117)</f>
        <v>0</v>
      </c>
      <c r="CG153" s="48" cm="1">
        <f t="array" ref="CG153">AnualidadPensionado(CG$1,$E153,$B153, $D153, Hombres!$A$1:$DW$117, Mujeres!$A$1:$DW$117)</f>
        <v>0</v>
      </c>
      <c r="CH153" s="48" cm="1">
        <f t="array" ref="CH153">AnualidadPensionado(CH$1,$E153,$B153, $D153, Hombres!$A$1:$DW$117, Mujeres!$A$1:$DW$117)</f>
        <v>0</v>
      </c>
      <c r="CI153" s="48" cm="1">
        <f t="array" ref="CI153">AnualidadPensionado(CI$1,$E153,$B153, $D153, Hombres!$A$1:$DW$117, Mujeres!$A$1:$DW$117)</f>
        <v>0</v>
      </c>
      <c r="CJ153" s="48" cm="1">
        <f t="array" ref="CJ153">AnualidadPensionado(CJ$1,$E153,$B153, $D153, Hombres!$A$1:$DW$117, Mujeres!$A$1:$DW$117)</f>
        <v>0</v>
      </c>
      <c r="CK153" s="48" cm="1">
        <f t="array" ref="CK153">AnualidadPensionado(CK$1,$E153,$B153, $D153, Hombres!$A$1:$DW$117, Mujeres!$A$1:$DW$117)</f>
        <v>0</v>
      </c>
      <c r="CL153" s="48" cm="1">
        <f t="array" ref="CL153">AnualidadPensionado(CL$1,$E153,$B153, $D153, Hombres!$A$1:$DW$117, Mujeres!$A$1:$DW$117)</f>
        <v>0</v>
      </c>
      <c r="CM153" s="48" cm="1">
        <f t="array" ref="CM153">AnualidadPensionado(CM$1,$E153,$B153, $D153, Hombres!$A$1:$DW$117, Mujeres!$A$1:$DW$117)</f>
        <v>0</v>
      </c>
      <c r="CN153" s="48" cm="1">
        <f t="array" ref="CN153">AnualidadPensionado(CN$1,$E153,$B153, $D153, Hombres!$A$1:$DW$117, Mujeres!$A$1:$DW$117)</f>
        <v>0</v>
      </c>
      <c r="CO153" s="48" cm="1">
        <f t="array" ref="CO153">AnualidadPensionado(CO$1,$E153,$B153, $D153, Hombres!$A$1:$DW$117, Mujeres!$A$1:$DW$117)</f>
        <v>0</v>
      </c>
      <c r="CP153" s="48" cm="1">
        <f t="array" ref="CP153">AnualidadPensionado(CP$1,$E153,$B153, $D153, Hombres!$A$1:$DW$117, Mujeres!$A$1:$DW$117)</f>
        <v>0</v>
      </c>
      <c r="CQ153" s="48" cm="1">
        <f t="array" ref="CQ153">AnualidadPensionado(CQ$1,$E153,$B153, $D153, Hombres!$A$1:$DW$117, Mujeres!$A$1:$DW$117)</f>
        <v>0</v>
      </c>
      <c r="CR153" s="48" cm="1">
        <f t="array" ref="CR153">AnualidadPensionado(CR$1,$E153,$B153, $D153, Hombres!$A$1:$DW$117, Mujeres!$A$1:$DW$117)</f>
        <v>0</v>
      </c>
      <c r="CS153" s="48" cm="1">
        <f t="array" ref="CS153">AnualidadPensionado(CS$1,$E153,$B153, $D153, Hombres!$A$1:$DW$117, Mujeres!$A$1:$DW$117)</f>
        <v>0</v>
      </c>
      <c r="CT153" s="48" cm="1">
        <f t="array" ref="CT153">AnualidadPensionado(CT$1,$E153,$B153, $D153, Hombres!$A$1:$DW$117, Mujeres!$A$1:$DW$117)</f>
        <v>0</v>
      </c>
      <c r="CU153" s="48" cm="1">
        <f t="array" ref="CU153">AnualidadPensionado(CU$1,$E153,$B153, $D153, Hombres!$A$1:$DW$117, Mujeres!$A$1:$DW$117)</f>
        <v>0</v>
      </c>
      <c r="CV153" s="48" cm="1">
        <f t="array" ref="CV153">AnualidadPensionado(CV$1,$E153,$B153, $D153, Hombres!$A$1:$DW$117, Mujeres!$A$1:$DW$117)</f>
        <v>0</v>
      </c>
      <c r="CW153" s="48" cm="1">
        <f t="array" ref="CW153">AnualidadPensionado(CW$1,$E153,$B153, $D153, Hombres!$A$1:$DW$117, Mujeres!$A$1:$DW$117)</f>
        <v>0</v>
      </c>
      <c r="CX153" s="48" cm="1">
        <f t="array" ref="CX153">AnualidadPensionado(CX$1,$E153,$B153, $D153, Hombres!$A$1:$DW$117, Mujeres!$A$1:$DW$117)</f>
        <v>0</v>
      </c>
      <c r="CY153" s="48" cm="1">
        <f t="array" ref="CY153">AnualidadPensionado(CY$1,$E153,$B153, $D153, Hombres!$A$1:$DW$117, Mujeres!$A$1:$DW$117)</f>
        <v>0</v>
      </c>
      <c r="DB153" s="21"/>
      <c r="DC153" s="48" cm="1">
        <f t="array" ref="DC153">beneficio_muerte_individual_pensionado(DC$1,$E153,$B153, Hombres!$A$1:$DW$117, Mujeres!$A$1:$DW$117)</f>
        <v>0</v>
      </c>
      <c r="DD153" s="48" cm="1">
        <f t="array" ref="DD153">beneficio_muerte_individual_pensionado(DD$1,$E153,$B153, Hombres!$A$1:$DW$117, Mujeres!$A$1:$DW$117)</f>
        <v>50650.808052599998</v>
      </c>
      <c r="DE153" s="48" cm="1">
        <f t="array" ref="DE153">beneficio_muerte_individual_pensionado(DE$1,$E153,$B153, Hombres!$A$1:$DW$117, Mujeres!$A$1:$DW$117)</f>
        <v>53946.293062760764</v>
      </c>
      <c r="DF153" s="48" cm="1">
        <f t="array" ref="DF153">beneficio_muerte_individual_pensionado(DF$1,$E153,$B153, Hombres!$A$1:$DW$117, Mujeres!$A$1:$DW$117)</f>
        <v>57547.082497088588</v>
      </c>
      <c r="DG153" s="48" cm="1">
        <f t="array" ref="DG153">beneficio_muerte_individual_pensionado(DG$1,$E153,$B153, Hombres!$A$1:$DW$117, Mujeres!$A$1:$DW$117)</f>
        <v>61793.373923359912</v>
      </c>
      <c r="DH153" s="48" cm="1">
        <f t="array" ref="DH153">beneficio_muerte_individual_pensionado(DH$1,$E153,$B153, Hombres!$A$1:$DW$117, Mujeres!$A$1:$DW$117)</f>
        <v>66777.516645384545</v>
      </c>
      <c r="DI153" s="48" cm="1">
        <f t="array" ref="DI153">beneficio_muerte_individual_pensionado(DI$1,$E153,$B153, Hombres!$A$1:$DW$117, Mujeres!$A$1:$DW$117)</f>
        <v>72443.02254088012</v>
      </c>
      <c r="DJ153" s="48" cm="1">
        <f t="array" ref="DJ153">beneficio_muerte_individual_pensionado(DJ$1,$E153,$B153, Hombres!$A$1:$DW$117, Mujeres!$A$1:$DW$117)</f>
        <v>81365.934296749809</v>
      </c>
      <c r="DK153" s="48" cm="1">
        <f t="array" ref="DK153">beneficio_muerte_individual_pensionado(DK$1,$E153,$B153, Hombres!$A$1:$DW$117, Mujeres!$A$1:$DW$117)</f>
        <v>87306.443111834815</v>
      </c>
      <c r="DL153" s="48" cm="1">
        <f t="array" ref="DL153">beneficio_muerte_individual_pensionado(DL$1,$E153,$B153, Hombres!$A$1:$DW$117, Mujeres!$A$1:$DW$117)</f>
        <v>93369.082615064632</v>
      </c>
      <c r="DM153" s="48" cm="1">
        <f t="array" ref="DM153">beneficio_muerte_individual_pensionado(DM$1,$E153,$B153, Hombres!$A$1:$DW$117, Mujeres!$A$1:$DW$117)</f>
        <v>99414.052573129287</v>
      </c>
      <c r="DN153" s="48" cm="1">
        <f t="array" ref="DN153">beneficio_muerte_individual_pensionado(DN$1,$E153,$B153, Hombres!$A$1:$DW$117, Mujeres!$A$1:$DW$117)</f>
        <v>105401.40385901398</v>
      </c>
      <c r="DO153" s="48" cm="1">
        <f t="array" ref="DO153">beneficio_muerte_individual_pensionado(DO$1,$E153,$B153, Hombres!$A$1:$DW$117, Mujeres!$A$1:$DW$117)</f>
        <v>111342.41048631651</v>
      </c>
      <c r="DP153" s="48" cm="1">
        <f t="array" ref="DP153">beneficio_muerte_individual_pensionado(DP$1,$E153,$B153, Hombres!$A$1:$DW$117, Mujeres!$A$1:$DW$117)</f>
        <v>117141.5053413248</v>
      </c>
      <c r="DQ153" s="48" cm="1">
        <f t="array" ref="DQ153">beneficio_muerte_individual_pensionado(DQ$1,$E153,$B153, Hombres!$A$1:$DW$117, Mujeres!$A$1:$DW$117)</f>
        <v>122522.32085917359</v>
      </c>
      <c r="DR153" s="48" cm="1">
        <f t="array" ref="DR153">beneficio_muerte_individual_pensionado(DR$1,$E153,$B153, Hombres!$A$1:$DW$117, Mujeres!$A$1:$DW$117)</f>
        <v>127220.52980002173</v>
      </c>
      <c r="DS153" s="48" cm="1">
        <f t="array" ref="DS153">beneficio_muerte_individual_pensionado(DS$1,$E153,$B153, Hombres!$A$1:$DW$117, Mujeres!$A$1:$DW$117)</f>
        <v>131092.4634240965</v>
      </c>
      <c r="DT153" s="48" cm="1">
        <f t="array" ref="DT153">beneficio_muerte_individual_pensionado(DT$1,$E153,$B153, Hombres!$A$1:$DW$117, Mujeres!$A$1:$DW$117)</f>
        <v>134046.09928211334</v>
      </c>
      <c r="DU153" s="48" cm="1">
        <f t="array" ref="DU153">beneficio_muerte_individual_pensionado(DU$1,$E153,$B153, Hombres!$A$1:$DW$117, Mujeres!$A$1:$DW$117)</f>
        <v>135884.39381088552</v>
      </c>
      <c r="DV153" s="48" cm="1">
        <f t="array" ref="DV153">beneficio_muerte_individual_pensionado(DV$1,$E153,$B153, Hombres!$A$1:$DW$117, Mujeres!$A$1:$DW$117)</f>
        <v>136293.34901575654</v>
      </c>
      <c r="DW153" s="48" cm="1">
        <f t="array" ref="DW153">beneficio_muerte_individual_pensionado(DW$1,$E153,$B153, Hombres!$A$1:$DW$117, Mujeres!$A$1:$DW$117)</f>
        <v>135029.4436857281</v>
      </c>
      <c r="DX153" s="48" cm="1">
        <f t="array" ref="DX153">beneficio_muerte_individual_pensionado(DX$1,$E153,$B153, Hombres!$A$1:$DW$117, Mujeres!$A$1:$DW$117)</f>
        <v>131993.97932515509</v>
      </c>
      <c r="DY153" s="48" cm="1">
        <f t="array" ref="DY153">beneficio_muerte_individual_pensionado(DY$1,$E153,$B153, Hombres!$A$1:$DW$117, Mujeres!$A$1:$DW$117)</f>
        <v>127138.73587906078</v>
      </c>
      <c r="DZ153" s="48" cm="1">
        <f t="array" ref="DZ153">beneficio_muerte_individual_pensionado(DZ$1,$E153,$B153, Hombres!$A$1:$DW$117, Mujeres!$A$1:$DW$117)</f>
        <v>120415.97045014148</v>
      </c>
      <c r="EA153" s="48" cm="1">
        <f t="array" ref="EA153">beneficio_muerte_individual_pensionado(EA$1,$E153,$B153, Hombres!$A$1:$DW$117, Mujeres!$A$1:$DW$117)</f>
        <v>111827.41675942036</v>
      </c>
      <c r="EB153" s="48" cm="1">
        <f t="array" ref="EB153">beneficio_muerte_individual_pensionado(EB$1,$E153,$B153, Hombres!$A$1:$DW$117, Mujeres!$A$1:$DW$117)</f>
        <v>101550.79375213681</v>
      </c>
      <c r="EC153" s="48" cm="1">
        <f t="array" ref="EC153">beneficio_muerte_individual_pensionado(EC$1,$E153,$B153, Hombres!$A$1:$DW$117, Mujeres!$A$1:$DW$117)</f>
        <v>89943.335605078886</v>
      </c>
      <c r="ED153" s="48" cm="1">
        <f t="array" ref="ED153">beneficio_muerte_individual_pensionado(ED$1,$E153,$B153, Hombres!$A$1:$DW$117, Mujeres!$A$1:$DW$117)</f>
        <v>77455.791389501581</v>
      </c>
      <c r="EE153" s="48" cm="1">
        <f t="array" ref="EE153">beneficio_muerte_individual_pensionado(EE$1,$E153,$B153, Hombres!$A$1:$DW$117, Mujeres!$A$1:$DW$117)</f>
        <v>64594.942252218076</v>
      </c>
      <c r="EF153" s="48" cm="1">
        <f t="array" ref="EF153">beneficio_muerte_individual_pensionado(EF$1,$E153,$B153, Hombres!$A$1:$DW$117, Mujeres!$A$1:$DW$117)</f>
        <v>51918.928326806687</v>
      </c>
      <c r="EG153" s="48" cm="1">
        <f t="array" ref="EG153">beneficio_muerte_individual_pensionado(EG$1,$E153,$B153, Hombres!$A$1:$DW$117, Mujeres!$A$1:$DW$117)</f>
        <v>40013.657552819088</v>
      </c>
      <c r="EH153" s="48" cm="1">
        <f t="array" ref="EH153">beneficio_muerte_individual_pensionado(EH$1,$E153,$B153, Hombres!$A$1:$DW$117, Mujeres!$A$1:$DW$117)</f>
        <v>29402.358993929076</v>
      </c>
      <c r="EI153" s="48" cm="1">
        <f t="array" ref="EI153">beneficio_muerte_individual_pensionado(EI$1,$E153,$B153, Hombres!$A$1:$DW$117, Mujeres!$A$1:$DW$117)</f>
        <v>20459.01629599564</v>
      </c>
      <c r="EJ153" s="48" cm="1">
        <f t="array" ref="EJ153">beneficio_muerte_individual_pensionado(EJ$1,$E153,$B153, Hombres!$A$1:$DW$117, Mujeres!$A$1:$DW$117)</f>
        <v>13369.659607820184</v>
      </c>
      <c r="EK153" s="48" cm="1">
        <f t="array" ref="EK153">beneficio_muerte_individual_pensionado(EK$1,$E153,$B153, Hombres!$A$1:$DW$117, Mujeres!$A$1:$DW$117)</f>
        <v>8125.1398206150498</v>
      </c>
      <c r="EL153" s="48" cm="1">
        <f t="array" ref="EL153">beneficio_muerte_individual_pensionado(EL$1,$E153,$B153, Hombres!$A$1:$DW$117, Mujeres!$A$1:$DW$117)</f>
        <v>4539.558169199152</v>
      </c>
      <c r="EM153" s="48" cm="1">
        <f t="array" ref="EM153">beneficio_muerte_individual_pensionado(EM$1,$E153,$B153, Hombres!$A$1:$DW$117, Mujeres!$A$1:$DW$117)</f>
        <v>2299.170860161767</v>
      </c>
      <c r="EN153" s="48" cm="1">
        <f t="array" ref="EN153">beneficio_muerte_individual_pensionado(EN$1,$E153,$B153, Hombres!$A$1:$DW$117, Mujeres!$A$1:$DW$117)</f>
        <v>1037.0592576278184</v>
      </c>
      <c r="EO153" s="48" cm="1">
        <f t="array" ref="EO153">beneficio_muerte_individual_pensionado(EO$1,$E153,$B153, Hombres!$A$1:$DW$117, Mujeres!$A$1:$DW$117)</f>
        <v>407.16892100718297</v>
      </c>
      <c r="EP153" s="48" cm="1">
        <f t="array" ref="EP153">beneficio_muerte_individual_pensionado(EP$1,$E153,$B153, Hombres!$A$1:$DW$117, Mujeres!$A$1:$DW$117)</f>
        <v>134.96353273980998</v>
      </c>
      <c r="EQ153" s="48" cm="1">
        <f t="array" ref="EQ153">beneficio_muerte_individual_pensionado(EQ$1,$E153,$B153, Hombres!$A$1:$DW$117, Mujeres!$A$1:$DW$117)</f>
        <v>36.161741559359655</v>
      </c>
      <c r="ER153" s="48" cm="1">
        <f t="array" ref="ER153">beneficio_muerte_individual_pensionado(ER$1,$E153,$B153, Hombres!$A$1:$DW$117, Mujeres!$A$1:$DW$117)</f>
        <v>7.3185083523110217</v>
      </c>
      <c r="ES153" s="48" cm="1">
        <f t="array" ref="ES153">beneficio_muerte_individual_pensionado(ES$1,$E153,$B153, Hombres!$A$1:$DW$117, Mujeres!$A$1:$DW$117)</f>
        <v>1.0574692879942971</v>
      </c>
      <c r="ET153" s="48" cm="1">
        <f t="array" ref="ET153">beneficio_muerte_individual_pensionado(ET$1,$E153,$B153, Hombres!$A$1:$DW$117, Mujeres!$A$1:$DW$117)</f>
        <v>0</v>
      </c>
      <c r="EU153" s="48" cm="1">
        <f t="array" ref="EU153">beneficio_muerte_individual_pensionado(EU$1,$E153,$B153, Hombres!$A$1:$DW$117, Mujeres!$A$1:$DW$117)</f>
        <v>0</v>
      </c>
      <c r="EV153" s="48" cm="1">
        <f t="array" ref="EV153">beneficio_muerte_individual_pensionado(EV$1,$E153,$B153, Hombres!$A$1:$DW$117, Mujeres!$A$1:$DW$117)</f>
        <v>0</v>
      </c>
      <c r="EW153" s="48" cm="1">
        <f t="array" ref="EW153">beneficio_muerte_individual_pensionado(EW$1,$E153,$B153, Hombres!$A$1:$DW$117, Mujeres!$A$1:$DW$117)</f>
        <v>0</v>
      </c>
      <c r="EX153" s="48" cm="1">
        <f t="array" ref="EX153">beneficio_muerte_individual_pensionado(EX$1,$E153,$B153, Hombres!$A$1:$DW$117, Mujeres!$A$1:$DW$117)</f>
        <v>0</v>
      </c>
      <c r="EY153" s="48" cm="1">
        <f t="array" ref="EY153">beneficio_muerte_individual_pensionado(EY$1,$E153,$B153, Hombres!$A$1:$DW$117, Mujeres!$A$1:$DW$117)</f>
        <v>0</v>
      </c>
      <c r="EZ153" s="48" cm="1">
        <f t="array" ref="EZ153">beneficio_muerte_individual_pensionado(EZ$1,$E153,$B153, Hombres!$A$1:$DW$117, Mujeres!$A$1:$DW$117)</f>
        <v>0</v>
      </c>
      <c r="FA153" s="48" cm="1">
        <f t="array" ref="FA153">beneficio_muerte_individual_pensionado(FA$1,$E153,$B153, Hombres!$A$1:$DW$117, Mujeres!$A$1:$DW$117)</f>
        <v>0</v>
      </c>
      <c r="FB153" s="48" cm="1">
        <f t="array" ref="FB153">beneficio_muerte_individual_pensionado(FB$1,$E153,$B153, Hombres!$A$1:$DW$117, Mujeres!$A$1:$DW$117)</f>
        <v>0</v>
      </c>
      <c r="FC153" s="48" cm="1">
        <f t="array" ref="FC153">beneficio_muerte_individual_pensionado(FC$1,$E153,$B153, Hombres!$A$1:$DW$117, Mujeres!$A$1:$DW$117)</f>
        <v>0</v>
      </c>
      <c r="FD153" s="48" cm="1">
        <f t="array" ref="FD153">beneficio_muerte_individual_pensionado(FD$1,$E153,$B153, Hombres!$A$1:$DW$117, Mujeres!$A$1:$DW$117)</f>
        <v>0</v>
      </c>
      <c r="FE153" s="48" cm="1">
        <f t="array" ref="FE153">beneficio_muerte_individual_pensionado(FE$1,$E153,$B153, Hombres!$A$1:$DW$117, Mujeres!$A$1:$DW$117)</f>
        <v>0</v>
      </c>
      <c r="FF153" s="48" cm="1">
        <f t="array" ref="FF153">beneficio_muerte_individual_pensionado(FF$1,$E153,$B153, Hombres!$A$1:$DW$117, Mujeres!$A$1:$DW$117)</f>
        <v>0</v>
      </c>
      <c r="FG153" s="48" cm="1">
        <f t="array" ref="FG153">beneficio_muerte_individual_pensionado(FG$1,$E153,$B153, Hombres!$A$1:$DW$117, Mujeres!$A$1:$DW$117)</f>
        <v>0</v>
      </c>
      <c r="FH153" s="48" cm="1">
        <f t="array" ref="FH153">beneficio_muerte_individual_pensionado(FH$1,$E153,$B153, Hombres!$A$1:$DW$117, Mujeres!$A$1:$DW$117)</f>
        <v>0</v>
      </c>
      <c r="FI153" s="48" cm="1">
        <f t="array" ref="FI153">beneficio_muerte_individual_pensionado(FI$1,$E153,$B153, Hombres!$A$1:$DW$117, Mujeres!$A$1:$DW$117)</f>
        <v>0</v>
      </c>
      <c r="FJ153" s="48" cm="1">
        <f t="array" ref="FJ153">beneficio_muerte_individual_pensionado(FJ$1,$E153,$B153, Hombres!$A$1:$DW$117, Mujeres!$A$1:$DW$117)</f>
        <v>0</v>
      </c>
      <c r="FK153" s="48" cm="1">
        <f t="array" ref="FK153">beneficio_muerte_individual_pensionado(FK$1,$E153,$B153, Hombres!$A$1:$DW$117, Mujeres!$A$1:$DW$117)</f>
        <v>0</v>
      </c>
      <c r="FL153" s="48" cm="1">
        <f t="array" ref="FL153">beneficio_muerte_individual_pensionado(FL$1,$E153,$B153, Hombres!$A$1:$DW$117, Mujeres!$A$1:$DW$117)</f>
        <v>0</v>
      </c>
      <c r="FM153" s="48" cm="1">
        <f t="array" ref="FM153">beneficio_muerte_individual_pensionado(FM$1,$E153,$B153, Hombres!$A$1:$DW$117, Mujeres!$A$1:$DW$117)</f>
        <v>0</v>
      </c>
      <c r="FN153" s="48" cm="1">
        <f t="array" ref="FN153">beneficio_muerte_individual_pensionado(FN$1,$E153,$B153, Hombres!$A$1:$DW$117, Mujeres!$A$1:$DW$117)</f>
        <v>0</v>
      </c>
      <c r="FO153" s="48" cm="1">
        <f t="array" ref="FO153">beneficio_muerte_individual_pensionado(FO$1,$E153,$B153, Hombres!$A$1:$DW$117, Mujeres!$A$1:$DW$117)</f>
        <v>0</v>
      </c>
      <c r="FP153" s="48" cm="1">
        <f t="array" ref="FP153">beneficio_muerte_individual_pensionado(FP$1,$E153,$B153, Hombres!$A$1:$DW$117, Mujeres!$A$1:$DW$117)</f>
        <v>0</v>
      </c>
      <c r="FQ153" s="48" cm="1">
        <f t="array" ref="FQ153">beneficio_muerte_individual_pensionado(FQ$1,$E153,$B153, Hombres!$A$1:$DW$117, Mujeres!$A$1:$DW$117)</f>
        <v>0</v>
      </c>
      <c r="FR153" s="48" cm="1">
        <f t="array" ref="FR153">beneficio_muerte_individual_pensionado(FR$1,$E153,$B153, Hombres!$A$1:$DW$117, Mujeres!$A$1:$DW$117)</f>
        <v>0</v>
      </c>
      <c r="FS153" s="48" cm="1">
        <f t="array" ref="FS153">beneficio_muerte_individual_pensionado(FS$1,$E153,$B153, Hombres!$A$1:$DW$117, Mujeres!$A$1:$DW$117)</f>
        <v>0</v>
      </c>
      <c r="FT153" s="48" cm="1">
        <f t="array" ref="FT153">beneficio_muerte_individual_pensionado(FT$1,$E153,$B153, Hombres!$A$1:$DW$117, Mujeres!$A$1:$DW$117)</f>
        <v>0</v>
      </c>
      <c r="FU153" s="48" cm="1">
        <f t="array" ref="FU153">beneficio_muerte_individual_pensionado(FU$1,$E153,$B153, Hombres!$A$1:$DW$117, Mujeres!$A$1:$DW$117)</f>
        <v>0</v>
      </c>
      <c r="FV153" s="48" cm="1">
        <f t="array" ref="FV153">beneficio_muerte_individual_pensionado(FV$1,$E153,$B153, Hombres!$A$1:$DW$117, Mujeres!$A$1:$DW$117)</f>
        <v>0</v>
      </c>
      <c r="FW153" s="48" cm="1">
        <f t="array" ref="FW153">beneficio_muerte_individual_pensionado(FW$1,$E153,$B153, Hombres!$A$1:$DW$117, Mujeres!$A$1:$DW$117)</f>
        <v>0</v>
      </c>
      <c r="FX153" s="48" cm="1">
        <f t="array" ref="FX153">beneficio_muerte_individual_pensionado(FX$1,$E153,$B153, Hombres!$A$1:$DW$117, Mujeres!$A$1:$DW$117)</f>
        <v>0</v>
      </c>
      <c r="FY153" s="48" cm="1">
        <f t="array" ref="FY153">beneficio_muerte_individual_pensionado(FY$1,$E153,$B153, Hombres!$A$1:$DW$117, Mujeres!$A$1:$DW$117)</f>
        <v>0</v>
      </c>
      <c r="FZ153" s="48" cm="1">
        <f t="array" ref="FZ153">beneficio_muerte_individual_pensionado(FZ$1,$E153,$B153, Hombres!$A$1:$DW$117, Mujeres!$A$1:$DW$117)</f>
        <v>0</v>
      </c>
      <c r="GA153" s="48" cm="1">
        <f t="array" ref="GA153">beneficio_muerte_individual_pensionado(GA$1,$E153,$B153, Hombres!$A$1:$DW$117, Mujeres!$A$1:$DW$117)</f>
        <v>0</v>
      </c>
      <c r="GB153" s="48" cm="1">
        <f t="array" ref="GB153">beneficio_muerte_individual_pensionado(GB$1,$E153,$B153, Hombres!$A$1:$DW$117, Mujeres!$A$1:$DW$117)</f>
        <v>0</v>
      </c>
      <c r="GC153" s="48" cm="1">
        <f t="array" ref="GC153">beneficio_muerte_individual_pensionado(GC$1,$E153,$B153, Hombres!$A$1:$DW$117, Mujeres!$A$1:$DW$117)</f>
        <v>0</v>
      </c>
      <c r="GD153" s="48" cm="1">
        <f t="array" ref="GD153">beneficio_muerte_individual_pensionado(GD$1,$E153,$B153, Hombres!$A$1:$DW$117, Mujeres!$A$1:$DW$117)</f>
        <v>0</v>
      </c>
      <c r="GE153" s="48" cm="1">
        <f t="array" ref="GE153">beneficio_muerte_individual_pensionado(GE$1,$E153,$B153, Hombres!$A$1:$DW$117, Mujeres!$A$1:$DW$117)</f>
        <v>0</v>
      </c>
      <c r="GF153" s="48" cm="1">
        <f t="array" ref="GF153">beneficio_muerte_individual_pensionado(GF$1,$E153,$B153, Hombres!$A$1:$DW$117, Mujeres!$A$1:$DW$117)</f>
        <v>0</v>
      </c>
      <c r="GG153" s="48" cm="1">
        <f t="array" ref="GG153">beneficio_muerte_individual_pensionado(GG$1,$E153,$B153, Hombres!$A$1:$DW$117, Mujeres!$A$1:$DW$117)</f>
        <v>0</v>
      </c>
      <c r="GH153" s="48" cm="1">
        <f t="array" ref="GH153">beneficio_muerte_individual_pensionado(GH$1,$E153,$B153, Hombres!$A$1:$DW$117, Mujeres!$A$1:$DW$117)</f>
        <v>0</v>
      </c>
      <c r="GI153" s="48" cm="1">
        <f t="array" ref="GI153">beneficio_muerte_individual_pensionado(GI$1,$E153,$B153, Hombres!$A$1:$DW$117, Mujeres!$A$1:$DW$117)</f>
        <v>0</v>
      </c>
      <c r="GJ153" s="48" cm="1">
        <f t="array" ref="GJ153">beneficio_muerte_individual_pensionado(GJ$1,$E153,$B153, Hombres!$A$1:$DW$117, Mujeres!$A$1:$DW$117)</f>
        <v>0</v>
      </c>
      <c r="GK153" s="48" cm="1">
        <f t="array" ref="GK153">beneficio_muerte_individual_pensionado(GK$1,$E153,$B153, Hombres!$A$1:$DW$117, Mujeres!$A$1:$DW$117)</f>
        <v>0</v>
      </c>
      <c r="GL153" s="48" cm="1">
        <f t="array" ref="GL153">beneficio_muerte_individual_pensionado(GL$1,$E153,$B153, Hombres!$A$1:$DW$117, Mujeres!$A$1:$DW$117)</f>
        <v>0</v>
      </c>
      <c r="GM153" s="48" cm="1">
        <f t="array" ref="GM153">beneficio_muerte_individual_pensionado(GM$1,$E153,$B153, Hombres!$A$1:$DW$117, Mujeres!$A$1:$DW$117)</f>
        <v>0</v>
      </c>
      <c r="GN153" s="48" cm="1">
        <f t="array" ref="GN153">beneficio_muerte_individual_pensionado(GN$1,$E153,$B153, Hombres!$A$1:$DW$117, Mujeres!$A$1:$DW$117)</f>
        <v>0</v>
      </c>
      <c r="GO153" s="48" cm="1">
        <f t="array" ref="GO153">beneficio_muerte_individual_pensionado(GO$1,$E153,$B153, Hombres!$A$1:$DW$117, Mujeres!$A$1:$DW$117)</f>
        <v>0</v>
      </c>
      <c r="GP153" s="48" cm="1">
        <f t="array" ref="GP153">beneficio_muerte_individual_pensionado(GP$1,$E153,$B153, Hombres!$A$1:$DW$117, Mujeres!$A$1:$DW$117)</f>
        <v>0</v>
      </c>
      <c r="GQ153" s="48" cm="1">
        <f t="array" ref="GQ153">beneficio_muerte_individual_pensionado(GQ$1,$E153,$B153, Hombres!$A$1:$DW$117, Mujeres!$A$1:$DW$117)</f>
        <v>0</v>
      </c>
      <c r="GR153" s="48" cm="1">
        <f t="array" ref="GR153">beneficio_muerte_individual_pensionado(GR$1,$E153,$B153, Hombres!$A$1:$DW$117, Mujeres!$A$1:$DW$117)</f>
        <v>0</v>
      </c>
      <c r="GS153" s="48" cm="1">
        <f t="array" ref="GS153">beneficio_muerte_individual_pensionado(GS$1,$E153,$B153, Hombres!$A$1:$DW$117, Mujeres!$A$1:$DW$117)</f>
        <v>0</v>
      </c>
      <c r="GT153" s="48" cm="1">
        <f t="array" ref="GT153">beneficio_muerte_individual_pensionado(GT$1,$E153,$B153, Hombres!$A$1:$DW$117, Mujeres!$A$1:$DW$117)</f>
        <v>0</v>
      </c>
    </row>
    <row r="154" spans="1:202" x14ac:dyDescent="0.3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8" cm="1">
        <f t="array" ref="H154">AnualidadPensionado(H$1,$E154,$B154, $D154, Hombres!$A$1:$DW$117, Mujeres!$A$1:$DW$117)</f>
        <v>0</v>
      </c>
      <c r="I154" s="48" cm="1">
        <f t="array" ref="I154">AnualidadPensionado(I$1,$E154,$B154, $D154, Hombres!$A$1:$DW$117, Mujeres!$A$1:$DW$117)</f>
        <v>1295285.4209900827</v>
      </c>
      <c r="J154" s="48" cm="1">
        <f t="array" ref="J154">AnualidadPensionado(J$1,$E154,$B154, $D154, Hombres!$A$1:$DW$117, Mujeres!$A$1:$DW$117)</f>
        <v>1309358.2566920968</v>
      </c>
      <c r="K154" s="48" cm="1">
        <f t="array" ref="K154">AnualidadPensionado(K$1,$E154,$B154, $D154, Hombres!$A$1:$DW$117, Mujeres!$A$1:$DW$117)</f>
        <v>1321412.9498999775</v>
      </c>
      <c r="L154" s="48" cm="1">
        <f t="array" ref="L154">AnualidadPensionado(L$1,$E154,$B154, $D154, Hombres!$A$1:$DW$117, Mujeres!$A$1:$DW$117)</f>
        <v>1330952.0608444479</v>
      </c>
      <c r="M154" s="48" cm="1">
        <f t="array" ref="M154">AnualidadPensionado(M$1,$E154,$B154, $D154, Hombres!$A$1:$DW$117, Mujeres!$A$1:$DW$117)</f>
        <v>1337384.6626235303</v>
      </c>
      <c r="N154" s="48" cm="1">
        <f t="array" ref="N154">AnualidadPensionado(N$1,$E154,$B154, $D154, Hombres!$A$1:$DW$117, Mujeres!$A$1:$DW$117)</f>
        <v>1340092.0320373136</v>
      </c>
      <c r="O154" s="48" cm="1">
        <f t="array" ref="O154">AnualidadPensionado(O$1,$E154,$B154, $D154, Hombres!$A$1:$DW$117, Mujeres!$A$1:$DW$117)</f>
        <v>1337027.5202991867</v>
      </c>
      <c r="P154" s="48" cm="1">
        <f t="array" ref="P154">AnualidadPensionado(P$1,$E154,$B154, $D154, Hombres!$A$1:$DW$117, Mujeres!$A$1:$DW$117)</f>
        <v>1329336.4967833443</v>
      </c>
      <c r="Q154" s="48" cm="1">
        <f t="array" ref="Q154">AnualidadPensionado(Q$1,$E154,$B154, $D154, Hombres!$A$1:$DW$117, Mujeres!$A$1:$DW$117)</f>
        <v>1316582.2628424924</v>
      </c>
      <c r="R154" s="48" cm="1">
        <f t="array" ref="R154">AnualidadPensionado(R$1,$E154,$B154, $D154, Hombres!$A$1:$DW$117, Mujeres!$A$1:$DW$117)</f>
        <v>1298382.6064244928</v>
      </c>
      <c r="S154" s="48" cm="1">
        <f t="array" ref="S154">AnualidadPensionado(S$1,$E154,$B154, $D154, Hombres!$A$1:$DW$117, Mujeres!$A$1:$DW$117)</f>
        <v>1274358.0864387432</v>
      </c>
      <c r="T154" s="48" cm="1">
        <f t="array" ref="T154">AnualidadPensionado(T$1,$E154,$B154, $D154, Hombres!$A$1:$DW$117, Mujeres!$A$1:$DW$117)</f>
        <v>1244101.4879228589</v>
      </c>
      <c r="U154" s="48" cm="1">
        <f t="array" ref="U154">AnualidadPensionado(U$1,$E154,$B154, $D154, Hombres!$A$1:$DW$117, Mujeres!$A$1:$DW$117)</f>
        <v>1207245.0447923201</v>
      </c>
      <c r="V154" s="48" cm="1">
        <f t="array" ref="V154">AnualidadPensionado(V$1,$E154,$B154, $D154, Hombres!$A$1:$DW$117, Mujeres!$A$1:$DW$117)</f>
        <v>1163590.9516988406</v>
      </c>
      <c r="W154" s="48" cm="1">
        <f t="array" ref="W154">AnualidadPensionado(W$1,$E154,$B154, $D154, Hombres!$A$1:$DW$117, Mujeres!$A$1:$DW$117)</f>
        <v>1113129.8589553481</v>
      </c>
      <c r="X154" s="48" cm="1">
        <f t="array" ref="X154">AnualidadPensionado(X$1,$E154,$B154, $D154, Hombres!$A$1:$DW$117, Mujeres!$A$1:$DW$117)</f>
        <v>1055979.448894565</v>
      </c>
      <c r="Y154" s="48" cm="1">
        <f t="array" ref="Y154">AnualidadPensionado(Y$1,$E154,$B154, $D154, Hombres!$A$1:$DW$117, Mujeres!$A$1:$DW$117)</f>
        <v>992362.08104169241</v>
      </c>
      <c r="Z154" s="48" cm="1">
        <f t="array" ref="Z154">AnualidadPensionado(Z$1,$E154,$B154, $D154, Hombres!$A$1:$DW$117, Mujeres!$A$1:$DW$117)</f>
        <v>922698.01089259714</v>
      </c>
      <c r="AA154" s="48" cm="1">
        <f t="array" ref="AA154">AnualidadPensionado(AA$1,$E154,$B154, $D154, Hombres!$A$1:$DW$117, Mujeres!$A$1:$DW$117)</f>
        <v>847727.57031921914</v>
      </c>
      <c r="AB154" s="48" cm="1">
        <f t="array" ref="AB154">AnualidadPensionado(AB$1,$E154,$B154, $D154, Hombres!$A$1:$DW$117, Mujeres!$A$1:$DW$117)</f>
        <v>768497.01114877651</v>
      </c>
      <c r="AC154" s="48" cm="1">
        <f t="array" ref="AC154">AnualidadPensionado(AC$1,$E154,$B154, $D154, Hombres!$A$1:$DW$117, Mujeres!$A$1:$DW$117)</f>
        <v>686269.10435540497</v>
      </c>
      <c r="AD154" s="48" cm="1">
        <f t="array" ref="AD154">AnualidadPensionado(AD$1,$E154,$B154, $D154, Hombres!$A$1:$DW$117, Mujeres!$A$1:$DW$117)</f>
        <v>602499.61123073415</v>
      </c>
      <c r="AE154" s="48" cm="1">
        <f t="array" ref="AE154">AnualidadPensionado(AE$1,$E154,$B154, $D154, Hombres!$A$1:$DW$117, Mujeres!$A$1:$DW$117)</f>
        <v>518860.74714709859</v>
      </c>
      <c r="AF154" s="48" cm="1">
        <f t="array" ref="AF154">AnualidadPensionado(AF$1,$E154,$B154, $D154, Hombres!$A$1:$DW$117, Mujeres!$A$1:$DW$117)</f>
        <v>437227.73722251161</v>
      </c>
      <c r="AG154" s="48" cm="1">
        <f t="array" ref="AG154">AnualidadPensionado(AG$1,$E154,$B154, $D154, Hombres!$A$1:$DW$117, Mujeres!$A$1:$DW$117)</f>
        <v>359530.69548474863</v>
      </c>
      <c r="AH154" s="48" cm="1">
        <f t="array" ref="AH154">AnualidadPensionado(AH$1,$E154,$B154, $D154, Hombres!$A$1:$DW$117, Mujeres!$A$1:$DW$117)</f>
        <v>287567.96122289984</v>
      </c>
      <c r="AI154" s="48" cm="1">
        <f t="array" ref="AI154">AnualidadPensionado(AI$1,$E154,$B154, $D154, Hombres!$A$1:$DW$117, Mujeres!$A$1:$DW$117)</f>
        <v>222882.29461983821</v>
      </c>
      <c r="AJ154" s="48" cm="1">
        <f t="array" ref="AJ154">AnualidadPensionado(AJ$1,$E154,$B154, $D154, Hombres!$A$1:$DW$117, Mujeres!$A$1:$DW$117)</f>
        <v>166665.17754822035</v>
      </c>
      <c r="AK154" s="48" cm="1">
        <f t="array" ref="AK154">AnualidadPensionado(AK$1,$E154,$B154, $D154, Hombres!$A$1:$DW$117, Mujeres!$A$1:$DW$117)</f>
        <v>119650.76927877574</v>
      </c>
      <c r="AL154" s="48" cm="1">
        <f t="array" ref="AL154">AnualidadPensionado(AL$1,$E154,$B154, $D154, Hombres!$A$1:$DW$117, Mujeres!$A$1:$DW$117)</f>
        <v>82005.1257528961</v>
      </c>
      <c r="AM154" s="48" cm="1">
        <f t="array" ref="AM154">AnualidadPensionado(AM$1,$E154,$B154, $D154, Hombres!$A$1:$DW$117, Mujeres!$A$1:$DW$117)</f>
        <v>53299.035736859645</v>
      </c>
      <c r="AN154" s="48" cm="1">
        <f t="array" ref="AN154">AnualidadPensionado(AN$1,$E154,$B154, $D154, Hombres!$A$1:$DW$117, Mujeres!$A$1:$DW$117)</f>
        <v>32589.718639682411</v>
      </c>
      <c r="AO154" s="48" cm="1">
        <f t="array" ref="AO154">AnualidadPensionado(AO$1,$E154,$B154, $D154, Hombres!$A$1:$DW$117, Mujeres!$A$1:$DW$117)</f>
        <v>18569.440970901178</v>
      </c>
      <c r="AP154" s="48" cm="1">
        <f t="array" ref="AP154">AnualidadPensionado(AP$1,$E154,$B154, $D154, Hombres!$A$1:$DW$117, Mujeres!$A$1:$DW$117)</f>
        <v>9749.1145356657798</v>
      </c>
      <c r="AQ154" s="48" cm="1">
        <f t="array" ref="AQ154">AnualidadPensionado(AQ$1,$E154,$B154, $D154, Hombres!$A$1:$DW$117, Mujeres!$A$1:$DW$117)</f>
        <v>4651.4292347095343</v>
      </c>
      <c r="AR154" s="48" cm="1">
        <f t="array" ref="AR154">AnualidadPensionado(AR$1,$E154,$B154, $D154, Hombres!$A$1:$DW$117, Mujeres!$A$1:$DW$117)</f>
        <v>1982.0026450623893</v>
      </c>
      <c r="AS154" s="48" cm="1">
        <f t="array" ref="AS154">AnualidadPensionado(AS$1,$E154,$B154, $D154, Hombres!$A$1:$DW$117, Mujeres!$A$1:$DW$117)</f>
        <v>737.44594993733358</v>
      </c>
      <c r="AT154" s="48" cm="1">
        <f t="array" ref="AT154">AnualidadPensionado(AT$1,$E154,$B154, $D154, Hombres!$A$1:$DW$117, Mujeres!$A$1:$DW$117)</f>
        <v>232.4537360306843</v>
      </c>
      <c r="AU154" s="48" cm="1">
        <f t="array" ref="AU154">AnualidadPensionado(AU$1,$E154,$B154, $D154, Hombres!$A$1:$DW$117, Mujeres!$A$1:$DW$117)</f>
        <v>59.463122696666474</v>
      </c>
      <c r="AV154" s="48" cm="1">
        <f t="array" ref="AV154">AnualidadPensionado(AV$1,$E154,$B154, $D154, Hombres!$A$1:$DW$117, Mujeres!$A$1:$DW$117)</f>
        <v>11.543500788253651</v>
      </c>
      <c r="AW154" s="48" cm="1">
        <f t="array" ref="AW154">AnualidadPensionado(AW$1,$E154,$B154, $D154, Hombres!$A$1:$DW$117, Mujeres!$A$1:$DW$117)</f>
        <v>1.5070281307361602</v>
      </c>
      <c r="AX154" s="48" cm="1">
        <f t="array" ref="AX154">AnualidadPensionado(AX$1,$E154,$B154, $D154, Hombres!$A$1:$DW$117, Mujeres!$A$1:$DW$117)</f>
        <v>0</v>
      </c>
      <c r="AY154" s="48" cm="1">
        <f t="array" ref="AY154">AnualidadPensionado(AY$1,$E154,$B154, $D154, Hombres!$A$1:$DW$117, Mujeres!$A$1:$DW$117)</f>
        <v>0</v>
      </c>
      <c r="AZ154" s="48" cm="1">
        <f t="array" ref="AZ154">AnualidadPensionado(AZ$1,$E154,$B154, $D154, Hombres!$A$1:$DW$117, Mujeres!$A$1:$DW$117)</f>
        <v>0</v>
      </c>
      <c r="BA154" s="48" cm="1">
        <f t="array" ref="BA154">AnualidadPensionado(BA$1,$E154,$B154, $D154, Hombres!$A$1:$DW$117, Mujeres!$A$1:$DW$117)</f>
        <v>0</v>
      </c>
      <c r="BB154" s="48" cm="1">
        <f t="array" ref="BB154">AnualidadPensionado(BB$1,$E154,$B154, $D154, Hombres!$A$1:$DW$117, Mujeres!$A$1:$DW$117)</f>
        <v>0</v>
      </c>
      <c r="BC154" s="48" cm="1">
        <f t="array" ref="BC154">AnualidadPensionado(BC$1,$E154,$B154, $D154, Hombres!$A$1:$DW$117, Mujeres!$A$1:$DW$117)</f>
        <v>0</v>
      </c>
      <c r="BD154" s="48" cm="1">
        <f t="array" ref="BD154">AnualidadPensionado(BD$1,$E154,$B154, $D154, Hombres!$A$1:$DW$117, Mujeres!$A$1:$DW$117)</f>
        <v>0</v>
      </c>
      <c r="BE154" s="48" cm="1">
        <f t="array" ref="BE154">AnualidadPensionado(BE$1,$E154,$B154, $D154, Hombres!$A$1:$DW$117, Mujeres!$A$1:$DW$117)</f>
        <v>0</v>
      </c>
      <c r="BF154" s="48" cm="1">
        <f t="array" ref="BF154">AnualidadPensionado(BF$1,$E154,$B154, $D154, Hombres!$A$1:$DW$117, Mujeres!$A$1:$DW$117)</f>
        <v>0</v>
      </c>
      <c r="BG154" s="48" cm="1">
        <f t="array" ref="BG154">AnualidadPensionado(BG$1,$E154,$B154, $D154, Hombres!$A$1:$DW$117, Mujeres!$A$1:$DW$117)</f>
        <v>0</v>
      </c>
      <c r="BH154" s="48" cm="1">
        <f t="array" ref="BH154">AnualidadPensionado(BH$1,$E154,$B154, $D154, Hombres!$A$1:$DW$117, Mujeres!$A$1:$DW$117)</f>
        <v>0</v>
      </c>
      <c r="BI154" s="48" cm="1">
        <f t="array" ref="BI154">AnualidadPensionado(BI$1,$E154,$B154, $D154, Hombres!$A$1:$DW$117, Mujeres!$A$1:$DW$117)</f>
        <v>0</v>
      </c>
      <c r="BJ154" s="48" cm="1">
        <f t="array" ref="BJ154">AnualidadPensionado(BJ$1,$E154,$B154, $D154, Hombres!$A$1:$DW$117, Mujeres!$A$1:$DW$117)</f>
        <v>0</v>
      </c>
      <c r="BK154" s="48" cm="1">
        <f t="array" ref="BK154">AnualidadPensionado(BK$1,$E154,$B154, $D154, Hombres!$A$1:$DW$117, Mujeres!$A$1:$DW$117)</f>
        <v>0</v>
      </c>
      <c r="BL154" s="48" cm="1">
        <f t="array" ref="BL154">AnualidadPensionado(BL$1,$E154,$B154, $D154, Hombres!$A$1:$DW$117, Mujeres!$A$1:$DW$117)</f>
        <v>0</v>
      </c>
      <c r="BM154" s="48" cm="1">
        <f t="array" ref="BM154">AnualidadPensionado(BM$1,$E154,$B154, $D154, Hombres!$A$1:$DW$117, Mujeres!$A$1:$DW$117)</f>
        <v>0</v>
      </c>
      <c r="BN154" s="48" cm="1">
        <f t="array" ref="BN154">AnualidadPensionado(BN$1,$E154,$B154, $D154, Hombres!$A$1:$DW$117, Mujeres!$A$1:$DW$117)</f>
        <v>0</v>
      </c>
      <c r="BO154" s="48" cm="1">
        <f t="array" ref="BO154">AnualidadPensionado(BO$1,$E154,$B154, $D154, Hombres!$A$1:$DW$117, Mujeres!$A$1:$DW$117)</f>
        <v>0</v>
      </c>
      <c r="BP154" s="48" cm="1">
        <f t="array" ref="BP154">AnualidadPensionado(BP$1,$E154,$B154, $D154, Hombres!$A$1:$DW$117, Mujeres!$A$1:$DW$117)</f>
        <v>0</v>
      </c>
      <c r="BQ154" s="48" cm="1">
        <f t="array" ref="BQ154">AnualidadPensionado(BQ$1,$E154,$B154, $D154, Hombres!$A$1:$DW$117, Mujeres!$A$1:$DW$117)</f>
        <v>0</v>
      </c>
      <c r="BR154" s="48" cm="1">
        <f t="array" ref="BR154">AnualidadPensionado(BR$1,$E154,$B154, $D154, Hombres!$A$1:$DW$117, Mujeres!$A$1:$DW$117)</f>
        <v>0</v>
      </c>
      <c r="BS154" s="48" cm="1">
        <f t="array" ref="BS154">AnualidadPensionado(BS$1,$E154,$B154, $D154, Hombres!$A$1:$DW$117, Mujeres!$A$1:$DW$117)</f>
        <v>0</v>
      </c>
      <c r="BT154" s="48" cm="1">
        <f t="array" ref="BT154">AnualidadPensionado(BT$1,$E154,$B154, $D154, Hombres!$A$1:$DW$117, Mujeres!$A$1:$DW$117)</f>
        <v>0</v>
      </c>
      <c r="BU154" s="48" cm="1">
        <f t="array" ref="BU154">AnualidadPensionado(BU$1,$E154,$B154, $D154, Hombres!$A$1:$DW$117, Mujeres!$A$1:$DW$117)</f>
        <v>0</v>
      </c>
      <c r="BV154" s="48" cm="1">
        <f t="array" ref="BV154">AnualidadPensionado(BV$1,$E154,$B154, $D154, Hombres!$A$1:$DW$117, Mujeres!$A$1:$DW$117)</f>
        <v>0</v>
      </c>
      <c r="BW154" s="48" cm="1">
        <f t="array" ref="BW154">AnualidadPensionado(BW$1,$E154,$B154, $D154, Hombres!$A$1:$DW$117, Mujeres!$A$1:$DW$117)</f>
        <v>0</v>
      </c>
      <c r="BX154" s="48" cm="1">
        <f t="array" ref="BX154">AnualidadPensionado(BX$1,$E154,$B154, $D154, Hombres!$A$1:$DW$117, Mujeres!$A$1:$DW$117)</f>
        <v>0</v>
      </c>
      <c r="BY154" s="48" cm="1">
        <f t="array" ref="BY154">AnualidadPensionado(BY$1,$E154,$B154, $D154, Hombres!$A$1:$DW$117, Mujeres!$A$1:$DW$117)</f>
        <v>0</v>
      </c>
      <c r="BZ154" s="48" cm="1">
        <f t="array" ref="BZ154">AnualidadPensionado(BZ$1,$E154,$B154, $D154, Hombres!$A$1:$DW$117, Mujeres!$A$1:$DW$117)</f>
        <v>0</v>
      </c>
      <c r="CA154" s="48" cm="1">
        <f t="array" ref="CA154">AnualidadPensionado(CA$1,$E154,$B154, $D154, Hombres!$A$1:$DW$117, Mujeres!$A$1:$DW$117)</f>
        <v>0</v>
      </c>
      <c r="CB154" s="48" cm="1">
        <f t="array" ref="CB154">AnualidadPensionado(CB$1,$E154,$B154, $D154, Hombres!$A$1:$DW$117, Mujeres!$A$1:$DW$117)</f>
        <v>0</v>
      </c>
      <c r="CC154" s="48" cm="1">
        <f t="array" ref="CC154">AnualidadPensionado(CC$1,$E154,$B154, $D154, Hombres!$A$1:$DW$117, Mujeres!$A$1:$DW$117)</f>
        <v>0</v>
      </c>
      <c r="CD154" s="48" cm="1">
        <f t="array" ref="CD154">AnualidadPensionado(CD$1,$E154,$B154, $D154, Hombres!$A$1:$DW$117, Mujeres!$A$1:$DW$117)</f>
        <v>0</v>
      </c>
      <c r="CE154" s="48" cm="1">
        <f t="array" ref="CE154">AnualidadPensionado(CE$1,$E154,$B154, $D154, Hombres!$A$1:$DW$117, Mujeres!$A$1:$DW$117)</f>
        <v>0</v>
      </c>
      <c r="CF154" s="48" cm="1">
        <f t="array" ref="CF154">AnualidadPensionado(CF$1,$E154,$B154, $D154, Hombres!$A$1:$DW$117, Mujeres!$A$1:$DW$117)</f>
        <v>0</v>
      </c>
      <c r="CG154" s="48" cm="1">
        <f t="array" ref="CG154">AnualidadPensionado(CG$1,$E154,$B154, $D154, Hombres!$A$1:$DW$117, Mujeres!$A$1:$DW$117)</f>
        <v>0</v>
      </c>
      <c r="CH154" s="48" cm="1">
        <f t="array" ref="CH154">AnualidadPensionado(CH$1,$E154,$B154, $D154, Hombres!$A$1:$DW$117, Mujeres!$A$1:$DW$117)</f>
        <v>0</v>
      </c>
      <c r="CI154" s="48" cm="1">
        <f t="array" ref="CI154">AnualidadPensionado(CI$1,$E154,$B154, $D154, Hombres!$A$1:$DW$117, Mujeres!$A$1:$DW$117)</f>
        <v>0</v>
      </c>
      <c r="CJ154" s="48" cm="1">
        <f t="array" ref="CJ154">AnualidadPensionado(CJ$1,$E154,$B154, $D154, Hombres!$A$1:$DW$117, Mujeres!$A$1:$DW$117)</f>
        <v>0</v>
      </c>
      <c r="CK154" s="48" cm="1">
        <f t="array" ref="CK154">AnualidadPensionado(CK$1,$E154,$B154, $D154, Hombres!$A$1:$DW$117, Mujeres!$A$1:$DW$117)</f>
        <v>0</v>
      </c>
      <c r="CL154" s="48" cm="1">
        <f t="array" ref="CL154">AnualidadPensionado(CL$1,$E154,$B154, $D154, Hombres!$A$1:$DW$117, Mujeres!$A$1:$DW$117)</f>
        <v>0</v>
      </c>
      <c r="CM154" s="48" cm="1">
        <f t="array" ref="CM154">AnualidadPensionado(CM$1,$E154,$B154, $D154, Hombres!$A$1:$DW$117, Mujeres!$A$1:$DW$117)</f>
        <v>0</v>
      </c>
      <c r="CN154" s="48" cm="1">
        <f t="array" ref="CN154">AnualidadPensionado(CN$1,$E154,$B154, $D154, Hombres!$A$1:$DW$117, Mujeres!$A$1:$DW$117)</f>
        <v>0</v>
      </c>
      <c r="CO154" s="48" cm="1">
        <f t="array" ref="CO154">AnualidadPensionado(CO$1,$E154,$B154, $D154, Hombres!$A$1:$DW$117, Mujeres!$A$1:$DW$117)</f>
        <v>0</v>
      </c>
      <c r="CP154" s="48" cm="1">
        <f t="array" ref="CP154">AnualidadPensionado(CP$1,$E154,$B154, $D154, Hombres!$A$1:$DW$117, Mujeres!$A$1:$DW$117)</f>
        <v>0</v>
      </c>
      <c r="CQ154" s="48" cm="1">
        <f t="array" ref="CQ154">AnualidadPensionado(CQ$1,$E154,$B154, $D154, Hombres!$A$1:$DW$117, Mujeres!$A$1:$DW$117)</f>
        <v>0</v>
      </c>
      <c r="CR154" s="48" cm="1">
        <f t="array" ref="CR154">AnualidadPensionado(CR$1,$E154,$B154, $D154, Hombres!$A$1:$DW$117, Mujeres!$A$1:$DW$117)</f>
        <v>0</v>
      </c>
      <c r="CS154" s="48" cm="1">
        <f t="array" ref="CS154">AnualidadPensionado(CS$1,$E154,$B154, $D154, Hombres!$A$1:$DW$117, Mujeres!$A$1:$DW$117)</f>
        <v>0</v>
      </c>
      <c r="CT154" s="48" cm="1">
        <f t="array" ref="CT154">AnualidadPensionado(CT$1,$E154,$B154, $D154, Hombres!$A$1:$DW$117, Mujeres!$A$1:$DW$117)</f>
        <v>0</v>
      </c>
      <c r="CU154" s="48" cm="1">
        <f t="array" ref="CU154">AnualidadPensionado(CU$1,$E154,$B154, $D154, Hombres!$A$1:$DW$117, Mujeres!$A$1:$DW$117)</f>
        <v>0</v>
      </c>
      <c r="CV154" s="48" cm="1">
        <f t="array" ref="CV154">AnualidadPensionado(CV$1,$E154,$B154, $D154, Hombres!$A$1:$DW$117, Mujeres!$A$1:$DW$117)</f>
        <v>0</v>
      </c>
      <c r="CW154" s="48" cm="1">
        <f t="array" ref="CW154">AnualidadPensionado(CW$1,$E154,$B154, $D154, Hombres!$A$1:$DW$117, Mujeres!$A$1:$DW$117)</f>
        <v>0</v>
      </c>
      <c r="CX154" s="48" cm="1">
        <f t="array" ref="CX154">AnualidadPensionado(CX$1,$E154,$B154, $D154, Hombres!$A$1:$DW$117, Mujeres!$A$1:$DW$117)</f>
        <v>0</v>
      </c>
      <c r="CY154" s="48" cm="1">
        <f t="array" ref="CY154">AnualidadPensionado(CY$1,$E154,$B154, $D154, Hombres!$A$1:$DW$117, Mujeres!$A$1:$DW$117)</f>
        <v>0</v>
      </c>
      <c r="DB154" s="21"/>
      <c r="DC154" s="48" cm="1">
        <f t="array" ref="DC154">beneficio_muerte_individual_pensionado(DC$1,$E154,$B154, Hombres!$A$1:$DW$117, Mujeres!$A$1:$DW$117)</f>
        <v>0</v>
      </c>
      <c r="DD154" s="48" cm="1">
        <f t="array" ref="DD154">beneficio_muerte_individual_pensionado(DD$1,$E154,$B154, Hombres!$A$1:$DW$117, Mujeres!$A$1:$DW$117)</f>
        <v>55624.180127580003</v>
      </c>
      <c r="DE154" s="48" cm="1">
        <f t="array" ref="DE154">beneficio_muerte_individual_pensionado(DE$1,$E154,$B154, Hombres!$A$1:$DW$117, Mujeres!$A$1:$DW$117)</f>
        <v>59237.619545854082</v>
      </c>
      <c r="DF154" s="48" cm="1">
        <f t="array" ref="DF154">beneficio_muerte_individual_pensionado(DF$1,$E154,$B154, Hombres!$A$1:$DW$117, Mujeres!$A$1:$DW$117)</f>
        <v>63584.865244939036</v>
      </c>
      <c r="DG154" s="48" cm="1">
        <f t="array" ref="DG154">beneficio_muerte_individual_pensionado(DG$1,$E154,$B154, Hombres!$A$1:$DW$117, Mujeres!$A$1:$DW$117)</f>
        <v>68732.777794874361</v>
      </c>
      <c r="DH154" s="48" cm="1">
        <f t="array" ref="DH154">beneficio_muerte_individual_pensionado(DH$1,$E154,$B154, Hombres!$A$1:$DW$117, Mujeres!$A$1:$DW$117)</f>
        <v>74509.963463059161</v>
      </c>
      <c r="DI154" s="48" cm="1">
        <f t="array" ref="DI154">beneficio_muerte_individual_pensionado(DI$1,$E154,$B154, Hombres!$A$1:$DW$117, Mujeres!$A$1:$DW$117)</f>
        <v>83486.651268493079</v>
      </c>
      <c r="DJ154" s="48" cm="1">
        <f t="array" ref="DJ154">beneficio_muerte_individual_pensionado(DJ$1,$E154,$B154, Hombres!$A$1:$DW$117, Mujeres!$A$1:$DW$117)</f>
        <v>89428.241313296108</v>
      </c>
      <c r="DK154" s="48" cm="1">
        <f t="array" ref="DK154">beneficio_muerte_individual_pensionado(DK$1,$E154,$B154, Hombres!$A$1:$DW$117, Mujeres!$A$1:$DW$117)</f>
        <v>95580.138002307373</v>
      </c>
      <c r="DL154" s="48" cm="1">
        <f t="array" ref="DL154">beneficio_muerte_individual_pensionado(DL$1,$E154,$B154, Hombres!$A$1:$DW$117, Mujeres!$A$1:$DW$117)</f>
        <v>101768.59235755638</v>
      </c>
      <c r="DM154" s="48" cm="1">
        <f t="array" ref="DM154">beneficio_muerte_individual_pensionado(DM$1,$E154,$B154, Hombres!$A$1:$DW$117, Mujeres!$A$1:$DW$117)</f>
        <v>107823.34055559897</v>
      </c>
      <c r="DN154" s="48" cm="1">
        <f t="array" ref="DN154">beneficio_muerte_individual_pensionado(DN$1,$E154,$B154, Hombres!$A$1:$DW$117, Mujeres!$A$1:$DW$117)</f>
        <v>113724.91597574356</v>
      </c>
      <c r="DO154" s="48" cm="1">
        <f t="array" ref="DO154">beneficio_muerte_individual_pensionado(DO$1,$E154,$B154, Hombres!$A$1:$DW$117, Mujeres!$A$1:$DW$117)</f>
        <v>119456.51924079649</v>
      </c>
      <c r="DP154" s="48" cm="1">
        <f t="array" ref="DP154">beneficio_muerte_individual_pensionado(DP$1,$E154,$B154, Hombres!$A$1:$DW$117, Mujeres!$A$1:$DW$117)</f>
        <v>124852.84808222609</v>
      </c>
      <c r="DQ154" s="48" cm="1">
        <f t="array" ref="DQ154">beneficio_muerte_individual_pensionado(DQ$1,$E154,$B154, Hombres!$A$1:$DW$117, Mujeres!$A$1:$DW$117)</f>
        <v>129600.52802452706</v>
      </c>
      <c r="DR154" s="48" cm="1">
        <f t="array" ref="DR154">beneficio_muerte_individual_pensionado(DR$1,$E154,$B154, Hombres!$A$1:$DW$117, Mujeres!$A$1:$DW$117)</f>
        <v>133424.66192508128</v>
      </c>
      <c r="DS154" s="48" cm="1">
        <f t="array" ref="DS154">beneficio_muerte_individual_pensionado(DS$1,$E154,$B154, Hombres!$A$1:$DW$117, Mujeres!$A$1:$DW$117)</f>
        <v>136215.85318322701</v>
      </c>
      <c r="DT154" s="48" cm="1">
        <f t="array" ref="DT154">beneficio_muerte_individual_pensionado(DT$1,$E154,$B154, Hombres!$A$1:$DW$117, Mujeres!$A$1:$DW$117)</f>
        <v>137860.03775052208</v>
      </c>
      <c r="DU154" s="48" cm="1">
        <f t="array" ref="DU154">beneficio_muerte_individual_pensionado(DU$1,$E154,$B154, Hombres!$A$1:$DW$117, Mujeres!$A$1:$DW$117)</f>
        <v>138140.7852247835</v>
      </c>
      <c r="DV154" s="48" cm="1">
        <f t="array" ref="DV154">beneficio_muerte_individual_pensionado(DV$1,$E154,$B154, Hombres!$A$1:$DW$117, Mujeres!$A$1:$DW$117)</f>
        <v>136765.4204296348</v>
      </c>
      <c r="DW154" s="48" cm="1">
        <f t="array" ref="DW154">beneficio_muerte_individual_pensionado(DW$1,$E154,$B154, Hombres!$A$1:$DW$117, Mujeres!$A$1:$DW$117)</f>
        <v>133534.26146420822</v>
      </c>
      <c r="DX154" s="48" cm="1">
        <f t="array" ref="DX154">beneficio_muerte_individual_pensionado(DX$1,$E154,$B154, Hombres!$A$1:$DW$117, Mujeres!$A$1:$DW$117)</f>
        <v>128408.6474534905</v>
      </c>
      <c r="DY154" s="48" cm="1">
        <f t="array" ref="DY154">beneficio_muerte_individual_pensionado(DY$1,$E154,$B154, Hombres!$A$1:$DW$117, Mujeres!$A$1:$DW$117)</f>
        <v>121419.31142631483</v>
      </c>
      <c r="DZ154" s="48" cm="1">
        <f t="array" ref="DZ154">beneficio_muerte_individual_pensionado(DZ$1,$E154,$B154, Hombres!$A$1:$DW$117, Mujeres!$A$1:$DW$117)</f>
        <v>112625.22963429548</v>
      </c>
      <c r="EA154" s="48" cm="1">
        <f t="array" ref="EA154">beneficio_muerte_individual_pensionado(EA$1,$E154,$B154, Hombres!$A$1:$DW$117, Mujeres!$A$1:$DW$117)</f>
        <v>102163.36097437482</v>
      </c>
      <c r="EB154" s="48" cm="1">
        <f t="array" ref="EB154">beneficio_muerte_individual_pensionado(EB$1,$E154,$B154, Hombres!$A$1:$DW$117, Mujeres!$A$1:$DW$117)</f>
        <v>90351.304004420337</v>
      </c>
      <c r="EC154" s="48" cm="1">
        <f t="array" ref="EC154">beneficio_muerte_individual_pensionado(EC$1,$E154,$B154, Hombres!$A$1:$DW$117, Mujeres!$A$1:$DW$117)</f>
        <v>77667.852995947702</v>
      </c>
      <c r="ED154" s="48" cm="1">
        <f t="array" ref="ED154">beneficio_muerte_individual_pensionado(ED$1,$E154,$B154, Hombres!$A$1:$DW$117, Mujeres!$A$1:$DW$117)</f>
        <v>64660.380876040705</v>
      </c>
      <c r="EE154" s="48" cm="1">
        <f t="array" ref="EE154">beneficio_muerte_individual_pensionado(EE$1,$E154,$B154, Hombres!$A$1:$DW$117, Mujeres!$A$1:$DW$117)</f>
        <v>51896.436213198438</v>
      </c>
      <c r="EF154" s="48" cm="1">
        <f t="array" ref="EF154">beneficio_muerte_individual_pensionado(EF$1,$E154,$B154, Hombres!$A$1:$DW$117, Mujeres!$A$1:$DW$117)</f>
        <v>39938.167686835353</v>
      </c>
      <c r="EG154" s="48" cm="1">
        <f t="array" ref="EG154">beneficio_muerte_individual_pensionado(EG$1,$E154,$B154, Hombres!$A$1:$DW$117, Mujeres!$A$1:$DW$117)</f>
        <v>29297.179478645921</v>
      </c>
      <c r="EH154" s="48" cm="1">
        <f t="array" ref="EH154">beneficio_muerte_individual_pensionado(EH$1,$E154,$B154, Hombres!$A$1:$DW$117, Mujeres!$A$1:$DW$117)</f>
        <v>20349.61039829252</v>
      </c>
      <c r="EI154" s="48" cm="1">
        <f t="array" ref="EI154">beneficio_muerte_individual_pensionado(EI$1,$E154,$B154, Hombres!$A$1:$DW$117, Mujeres!$A$1:$DW$117)</f>
        <v>13276.587227794833</v>
      </c>
      <c r="EJ154" s="48" cm="1">
        <f t="array" ref="EJ154">beneficio_muerte_individual_pensionado(EJ$1,$E154,$B154, Hombres!$A$1:$DW$117, Mujeres!$A$1:$DW$117)</f>
        <v>8057.0703540337581</v>
      </c>
      <c r="EK154" s="48" cm="1">
        <f t="array" ref="EK154">beneficio_muerte_individual_pensionado(EK$1,$E154,$B154, Hombres!$A$1:$DW$117, Mujeres!$A$1:$DW$117)</f>
        <v>4495.2983107123237</v>
      </c>
      <c r="EL154" s="48" cm="1">
        <f t="array" ref="EL154">beneficio_muerte_individual_pensionado(EL$1,$E154,$B154, Hombres!$A$1:$DW$117, Mujeres!$A$1:$DW$117)</f>
        <v>2273.7226845539685</v>
      </c>
      <c r="EM154" s="48" cm="1">
        <f t="array" ref="EM154">beneficio_muerte_individual_pensionado(EM$1,$E154,$B154, Hombres!$A$1:$DW$117, Mujeres!$A$1:$DW$117)</f>
        <v>1024.4712581786828</v>
      </c>
      <c r="EN154" s="48" cm="1">
        <f t="array" ref="EN154">beneficio_muerte_individual_pensionado(EN$1,$E154,$B154, Hombres!$A$1:$DW$117, Mujeres!$A$1:$DW$117)</f>
        <v>401.94967914483891</v>
      </c>
      <c r="EO154" s="48" cm="1">
        <f t="array" ref="EO154">beneficio_muerte_individual_pensionado(EO$1,$E154,$B154, Hombres!$A$1:$DW$117, Mujeres!$A$1:$DW$117)</f>
        <v>133.20332933438459</v>
      </c>
      <c r="EP154" s="48" cm="1">
        <f t="array" ref="EP154">beneficio_muerte_individual_pensionado(EP$1,$E154,$B154, Hombres!$A$1:$DW$117, Mujeres!$A$1:$DW$117)</f>
        <v>35.708491642208912</v>
      </c>
      <c r="EQ154" s="48" cm="1">
        <f t="array" ref="EQ154">beneficio_muerte_individual_pensionado(EQ$1,$E154,$B154, Hombres!$A$1:$DW$117, Mujeres!$A$1:$DW$117)</f>
        <v>7.2404618491535384</v>
      </c>
      <c r="ER154" s="48" cm="1">
        <f t="array" ref="ER154">beneficio_muerte_individual_pensionado(ER$1,$E154,$B154, Hombres!$A$1:$DW$117, Mujeres!$A$1:$DW$117)</f>
        <v>1.0516615813851491</v>
      </c>
      <c r="ES154" s="48" cm="1">
        <f t="array" ref="ES154">beneficio_muerte_individual_pensionado(ES$1,$E154,$B154, Hombres!$A$1:$DW$117, Mujeres!$A$1:$DW$117)</f>
        <v>0</v>
      </c>
      <c r="ET154" s="48" cm="1">
        <f t="array" ref="ET154">beneficio_muerte_individual_pensionado(ET$1,$E154,$B154, Hombres!$A$1:$DW$117, Mujeres!$A$1:$DW$117)</f>
        <v>0</v>
      </c>
      <c r="EU154" s="48" cm="1">
        <f t="array" ref="EU154">beneficio_muerte_individual_pensionado(EU$1,$E154,$B154, Hombres!$A$1:$DW$117, Mujeres!$A$1:$DW$117)</f>
        <v>0</v>
      </c>
      <c r="EV154" s="48" cm="1">
        <f t="array" ref="EV154">beneficio_muerte_individual_pensionado(EV$1,$E154,$B154, Hombres!$A$1:$DW$117, Mujeres!$A$1:$DW$117)</f>
        <v>0</v>
      </c>
      <c r="EW154" s="48" cm="1">
        <f t="array" ref="EW154">beneficio_muerte_individual_pensionado(EW$1,$E154,$B154, Hombres!$A$1:$DW$117, Mujeres!$A$1:$DW$117)</f>
        <v>0</v>
      </c>
      <c r="EX154" s="48" cm="1">
        <f t="array" ref="EX154">beneficio_muerte_individual_pensionado(EX$1,$E154,$B154, Hombres!$A$1:$DW$117, Mujeres!$A$1:$DW$117)</f>
        <v>0</v>
      </c>
      <c r="EY154" s="48" cm="1">
        <f t="array" ref="EY154">beneficio_muerte_individual_pensionado(EY$1,$E154,$B154, Hombres!$A$1:$DW$117, Mujeres!$A$1:$DW$117)</f>
        <v>0</v>
      </c>
      <c r="EZ154" s="48" cm="1">
        <f t="array" ref="EZ154">beneficio_muerte_individual_pensionado(EZ$1,$E154,$B154, Hombres!$A$1:$DW$117, Mujeres!$A$1:$DW$117)</f>
        <v>0</v>
      </c>
      <c r="FA154" s="48" cm="1">
        <f t="array" ref="FA154">beneficio_muerte_individual_pensionado(FA$1,$E154,$B154, Hombres!$A$1:$DW$117, Mujeres!$A$1:$DW$117)</f>
        <v>0</v>
      </c>
      <c r="FB154" s="48" cm="1">
        <f t="array" ref="FB154">beneficio_muerte_individual_pensionado(FB$1,$E154,$B154, Hombres!$A$1:$DW$117, Mujeres!$A$1:$DW$117)</f>
        <v>0</v>
      </c>
      <c r="FC154" s="48" cm="1">
        <f t="array" ref="FC154">beneficio_muerte_individual_pensionado(FC$1,$E154,$B154, Hombres!$A$1:$DW$117, Mujeres!$A$1:$DW$117)</f>
        <v>0</v>
      </c>
      <c r="FD154" s="48" cm="1">
        <f t="array" ref="FD154">beneficio_muerte_individual_pensionado(FD$1,$E154,$B154, Hombres!$A$1:$DW$117, Mujeres!$A$1:$DW$117)</f>
        <v>0</v>
      </c>
      <c r="FE154" s="48" cm="1">
        <f t="array" ref="FE154">beneficio_muerte_individual_pensionado(FE$1,$E154,$B154, Hombres!$A$1:$DW$117, Mujeres!$A$1:$DW$117)</f>
        <v>0</v>
      </c>
      <c r="FF154" s="48" cm="1">
        <f t="array" ref="FF154">beneficio_muerte_individual_pensionado(FF$1,$E154,$B154, Hombres!$A$1:$DW$117, Mujeres!$A$1:$DW$117)</f>
        <v>0</v>
      </c>
      <c r="FG154" s="48" cm="1">
        <f t="array" ref="FG154">beneficio_muerte_individual_pensionado(FG$1,$E154,$B154, Hombres!$A$1:$DW$117, Mujeres!$A$1:$DW$117)</f>
        <v>0</v>
      </c>
      <c r="FH154" s="48" cm="1">
        <f t="array" ref="FH154">beneficio_muerte_individual_pensionado(FH$1,$E154,$B154, Hombres!$A$1:$DW$117, Mujeres!$A$1:$DW$117)</f>
        <v>0</v>
      </c>
      <c r="FI154" s="48" cm="1">
        <f t="array" ref="FI154">beneficio_muerte_individual_pensionado(FI$1,$E154,$B154, Hombres!$A$1:$DW$117, Mujeres!$A$1:$DW$117)</f>
        <v>0</v>
      </c>
      <c r="FJ154" s="48" cm="1">
        <f t="array" ref="FJ154">beneficio_muerte_individual_pensionado(FJ$1,$E154,$B154, Hombres!$A$1:$DW$117, Mujeres!$A$1:$DW$117)</f>
        <v>0</v>
      </c>
      <c r="FK154" s="48" cm="1">
        <f t="array" ref="FK154">beneficio_muerte_individual_pensionado(FK$1,$E154,$B154, Hombres!$A$1:$DW$117, Mujeres!$A$1:$DW$117)</f>
        <v>0</v>
      </c>
      <c r="FL154" s="48" cm="1">
        <f t="array" ref="FL154">beneficio_muerte_individual_pensionado(FL$1,$E154,$B154, Hombres!$A$1:$DW$117, Mujeres!$A$1:$DW$117)</f>
        <v>0</v>
      </c>
      <c r="FM154" s="48" cm="1">
        <f t="array" ref="FM154">beneficio_muerte_individual_pensionado(FM$1,$E154,$B154, Hombres!$A$1:$DW$117, Mujeres!$A$1:$DW$117)</f>
        <v>0</v>
      </c>
      <c r="FN154" s="48" cm="1">
        <f t="array" ref="FN154">beneficio_muerte_individual_pensionado(FN$1,$E154,$B154, Hombres!$A$1:$DW$117, Mujeres!$A$1:$DW$117)</f>
        <v>0</v>
      </c>
      <c r="FO154" s="48" cm="1">
        <f t="array" ref="FO154">beneficio_muerte_individual_pensionado(FO$1,$E154,$B154, Hombres!$A$1:$DW$117, Mujeres!$A$1:$DW$117)</f>
        <v>0</v>
      </c>
      <c r="FP154" s="48" cm="1">
        <f t="array" ref="FP154">beneficio_muerte_individual_pensionado(FP$1,$E154,$B154, Hombres!$A$1:$DW$117, Mujeres!$A$1:$DW$117)</f>
        <v>0</v>
      </c>
      <c r="FQ154" s="48" cm="1">
        <f t="array" ref="FQ154">beneficio_muerte_individual_pensionado(FQ$1,$E154,$B154, Hombres!$A$1:$DW$117, Mujeres!$A$1:$DW$117)</f>
        <v>0</v>
      </c>
      <c r="FR154" s="48" cm="1">
        <f t="array" ref="FR154">beneficio_muerte_individual_pensionado(FR$1,$E154,$B154, Hombres!$A$1:$DW$117, Mujeres!$A$1:$DW$117)</f>
        <v>0</v>
      </c>
      <c r="FS154" s="48" cm="1">
        <f t="array" ref="FS154">beneficio_muerte_individual_pensionado(FS$1,$E154,$B154, Hombres!$A$1:$DW$117, Mujeres!$A$1:$DW$117)</f>
        <v>0</v>
      </c>
      <c r="FT154" s="48" cm="1">
        <f t="array" ref="FT154">beneficio_muerte_individual_pensionado(FT$1,$E154,$B154, Hombres!$A$1:$DW$117, Mujeres!$A$1:$DW$117)</f>
        <v>0</v>
      </c>
      <c r="FU154" s="48" cm="1">
        <f t="array" ref="FU154">beneficio_muerte_individual_pensionado(FU$1,$E154,$B154, Hombres!$A$1:$DW$117, Mujeres!$A$1:$DW$117)</f>
        <v>0</v>
      </c>
      <c r="FV154" s="48" cm="1">
        <f t="array" ref="FV154">beneficio_muerte_individual_pensionado(FV$1,$E154,$B154, Hombres!$A$1:$DW$117, Mujeres!$A$1:$DW$117)</f>
        <v>0</v>
      </c>
      <c r="FW154" s="48" cm="1">
        <f t="array" ref="FW154">beneficio_muerte_individual_pensionado(FW$1,$E154,$B154, Hombres!$A$1:$DW$117, Mujeres!$A$1:$DW$117)</f>
        <v>0</v>
      </c>
      <c r="FX154" s="48" cm="1">
        <f t="array" ref="FX154">beneficio_muerte_individual_pensionado(FX$1,$E154,$B154, Hombres!$A$1:$DW$117, Mujeres!$A$1:$DW$117)</f>
        <v>0</v>
      </c>
      <c r="FY154" s="48" cm="1">
        <f t="array" ref="FY154">beneficio_muerte_individual_pensionado(FY$1,$E154,$B154, Hombres!$A$1:$DW$117, Mujeres!$A$1:$DW$117)</f>
        <v>0</v>
      </c>
      <c r="FZ154" s="48" cm="1">
        <f t="array" ref="FZ154">beneficio_muerte_individual_pensionado(FZ$1,$E154,$B154, Hombres!$A$1:$DW$117, Mujeres!$A$1:$DW$117)</f>
        <v>0</v>
      </c>
      <c r="GA154" s="48" cm="1">
        <f t="array" ref="GA154">beneficio_muerte_individual_pensionado(GA$1,$E154,$B154, Hombres!$A$1:$DW$117, Mujeres!$A$1:$DW$117)</f>
        <v>0</v>
      </c>
      <c r="GB154" s="48" cm="1">
        <f t="array" ref="GB154">beneficio_muerte_individual_pensionado(GB$1,$E154,$B154, Hombres!$A$1:$DW$117, Mujeres!$A$1:$DW$117)</f>
        <v>0</v>
      </c>
      <c r="GC154" s="48" cm="1">
        <f t="array" ref="GC154">beneficio_muerte_individual_pensionado(GC$1,$E154,$B154, Hombres!$A$1:$DW$117, Mujeres!$A$1:$DW$117)</f>
        <v>0</v>
      </c>
      <c r="GD154" s="48" cm="1">
        <f t="array" ref="GD154">beneficio_muerte_individual_pensionado(GD$1,$E154,$B154, Hombres!$A$1:$DW$117, Mujeres!$A$1:$DW$117)</f>
        <v>0</v>
      </c>
      <c r="GE154" s="48" cm="1">
        <f t="array" ref="GE154">beneficio_muerte_individual_pensionado(GE$1,$E154,$B154, Hombres!$A$1:$DW$117, Mujeres!$A$1:$DW$117)</f>
        <v>0</v>
      </c>
      <c r="GF154" s="48" cm="1">
        <f t="array" ref="GF154">beneficio_muerte_individual_pensionado(GF$1,$E154,$B154, Hombres!$A$1:$DW$117, Mujeres!$A$1:$DW$117)</f>
        <v>0</v>
      </c>
      <c r="GG154" s="48" cm="1">
        <f t="array" ref="GG154">beneficio_muerte_individual_pensionado(GG$1,$E154,$B154, Hombres!$A$1:$DW$117, Mujeres!$A$1:$DW$117)</f>
        <v>0</v>
      </c>
      <c r="GH154" s="48" cm="1">
        <f t="array" ref="GH154">beneficio_muerte_individual_pensionado(GH$1,$E154,$B154, Hombres!$A$1:$DW$117, Mujeres!$A$1:$DW$117)</f>
        <v>0</v>
      </c>
      <c r="GI154" s="48" cm="1">
        <f t="array" ref="GI154">beneficio_muerte_individual_pensionado(GI$1,$E154,$B154, Hombres!$A$1:$DW$117, Mujeres!$A$1:$DW$117)</f>
        <v>0</v>
      </c>
      <c r="GJ154" s="48" cm="1">
        <f t="array" ref="GJ154">beneficio_muerte_individual_pensionado(GJ$1,$E154,$B154, Hombres!$A$1:$DW$117, Mujeres!$A$1:$DW$117)</f>
        <v>0</v>
      </c>
      <c r="GK154" s="48" cm="1">
        <f t="array" ref="GK154">beneficio_muerte_individual_pensionado(GK$1,$E154,$B154, Hombres!$A$1:$DW$117, Mujeres!$A$1:$DW$117)</f>
        <v>0</v>
      </c>
      <c r="GL154" s="48" cm="1">
        <f t="array" ref="GL154">beneficio_muerte_individual_pensionado(GL$1,$E154,$B154, Hombres!$A$1:$DW$117, Mujeres!$A$1:$DW$117)</f>
        <v>0</v>
      </c>
      <c r="GM154" s="48" cm="1">
        <f t="array" ref="GM154">beneficio_muerte_individual_pensionado(GM$1,$E154,$B154, Hombres!$A$1:$DW$117, Mujeres!$A$1:$DW$117)</f>
        <v>0</v>
      </c>
      <c r="GN154" s="48" cm="1">
        <f t="array" ref="GN154">beneficio_muerte_individual_pensionado(GN$1,$E154,$B154, Hombres!$A$1:$DW$117, Mujeres!$A$1:$DW$117)</f>
        <v>0</v>
      </c>
      <c r="GO154" s="48" cm="1">
        <f t="array" ref="GO154">beneficio_muerte_individual_pensionado(GO$1,$E154,$B154, Hombres!$A$1:$DW$117, Mujeres!$A$1:$DW$117)</f>
        <v>0</v>
      </c>
      <c r="GP154" s="48" cm="1">
        <f t="array" ref="GP154">beneficio_muerte_individual_pensionado(GP$1,$E154,$B154, Hombres!$A$1:$DW$117, Mujeres!$A$1:$DW$117)</f>
        <v>0</v>
      </c>
      <c r="GQ154" s="48" cm="1">
        <f t="array" ref="GQ154">beneficio_muerte_individual_pensionado(GQ$1,$E154,$B154, Hombres!$A$1:$DW$117, Mujeres!$A$1:$DW$117)</f>
        <v>0</v>
      </c>
      <c r="GR154" s="48" cm="1">
        <f t="array" ref="GR154">beneficio_muerte_individual_pensionado(GR$1,$E154,$B154, Hombres!$A$1:$DW$117, Mujeres!$A$1:$DW$117)</f>
        <v>0</v>
      </c>
      <c r="GS154" s="48" cm="1">
        <f t="array" ref="GS154">beneficio_muerte_individual_pensionado(GS$1,$E154,$B154, Hombres!$A$1:$DW$117, Mujeres!$A$1:$DW$117)</f>
        <v>0</v>
      </c>
      <c r="GT154" s="48" cm="1">
        <f t="array" ref="GT154">beneficio_muerte_individual_pensionado(GT$1,$E154,$B154, Hombres!$A$1:$DW$117, Mujeres!$A$1:$DW$117)</f>
        <v>0</v>
      </c>
    </row>
    <row r="155" spans="1:202" x14ac:dyDescent="0.3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8" cm="1">
        <f t="array" ref="H155">AnualidadPensionado(H$1,$E155,$B155, $D155, Hombres!$A$1:$DW$117, Mujeres!$A$1:$DW$117)</f>
        <v>0</v>
      </c>
      <c r="I155" s="48" cm="1">
        <f t="array" ref="I155">AnualidadPensionado(I$1,$E155,$B155, $D155, Hombres!$A$1:$DW$117, Mujeres!$A$1:$DW$117)</f>
        <v>4247099.7564169206</v>
      </c>
      <c r="J155" s="48" cm="1">
        <f t="array" ref="J155">AnualidadPensionado(J$1,$E155,$B155, $D155, Hombres!$A$1:$DW$117, Mujeres!$A$1:$DW$117)</f>
        <v>4271206.8807341093</v>
      </c>
      <c r="K155" s="48" cm="1">
        <f t="array" ref="K155">AnualidadPensionado(K$1,$E155,$B155, $D155, Hombres!$A$1:$DW$117, Mujeres!$A$1:$DW$117)</f>
        <v>4284546.6286398806</v>
      </c>
      <c r="L155" s="48" cm="1">
        <f t="array" ref="L155">AnualidadPensionado(L$1,$E155,$B155, $D155, Hombres!$A$1:$DW$117, Mujeres!$A$1:$DW$117)</f>
        <v>4286595.6830732021</v>
      </c>
      <c r="M155" s="48" cm="1">
        <f t="array" ref="M155">AnualidadPensionado(M$1,$E155,$B155, $D155, Hombres!$A$1:$DW$117, Mujeres!$A$1:$DW$117)</f>
        <v>4277394.4797199108</v>
      </c>
      <c r="N155" s="48" cm="1">
        <f t="array" ref="N155">AnualidadPensionado(N$1,$E155,$B155, $D155, Hombres!$A$1:$DW$117, Mujeres!$A$1:$DW$117)</f>
        <v>4256933.9524690686</v>
      </c>
      <c r="O155" s="48" cm="1">
        <f t="array" ref="O155">AnualidadPensionado(O$1,$E155,$B155, $D155, Hombres!$A$1:$DW$117, Mujeres!$A$1:$DW$117)</f>
        <v>4224846.3251936557</v>
      </c>
      <c r="P155" s="48" cm="1">
        <f t="array" ref="P155">AnualidadPensionado(P$1,$E155,$B155, $D155, Hombres!$A$1:$DW$117, Mujeres!$A$1:$DW$117)</f>
        <v>4180269.9842910771</v>
      </c>
      <c r="Q155" s="48" cm="1">
        <f t="array" ref="Q155">AnualidadPensionado(Q$1,$E155,$B155, $D155, Hombres!$A$1:$DW$117, Mujeres!$A$1:$DW$117)</f>
        <v>4115556.562350662</v>
      </c>
      <c r="R155" s="48" cm="1">
        <f t="array" ref="R155">AnualidadPensionado(R$1,$E155,$B155, $D155, Hombres!$A$1:$DW$117, Mujeres!$A$1:$DW$117)</f>
        <v>4035299.6165039446</v>
      </c>
      <c r="S155" s="48" cm="1">
        <f t="array" ref="S155">AnualidadPensionado(S$1,$E155,$B155, $D155, Hombres!$A$1:$DW$117, Mujeres!$A$1:$DW$117)</f>
        <v>3938999.3379354742</v>
      </c>
      <c r="T155" s="48" cm="1">
        <f t="array" ref="T155">AnualidadPensionado(T$1,$E155,$B155, $D155, Hombres!$A$1:$DW$117, Mujeres!$A$1:$DW$117)</f>
        <v>3826074.1708668652</v>
      </c>
      <c r="U155" s="48" cm="1">
        <f t="array" ref="U155">AnualidadPensionado(U$1,$E155,$B155, $D155, Hombres!$A$1:$DW$117, Mujeres!$A$1:$DW$117)</f>
        <v>3696026.751535418</v>
      </c>
      <c r="V155" s="48" cm="1">
        <f t="array" ref="V155">AnualidadPensionado(V$1,$E155,$B155, $D155, Hombres!$A$1:$DW$117, Mujeres!$A$1:$DW$117)</f>
        <v>3548859.7517448664</v>
      </c>
      <c r="W155" s="48" cm="1">
        <f t="array" ref="W155">AnualidadPensionado(W$1,$E155,$B155, $D155, Hombres!$A$1:$DW$117, Mujeres!$A$1:$DW$117)</f>
        <v>3385021.5309475213</v>
      </c>
      <c r="X155" s="48" cm="1">
        <f t="array" ref="X155">AnualidadPensionado(X$1,$E155,$B155, $D155, Hombres!$A$1:$DW$117, Mujeres!$A$1:$DW$117)</f>
        <v>3205197.4344288339</v>
      </c>
      <c r="Y155" s="48" cm="1">
        <f t="array" ref="Y155">AnualidadPensionado(Y$1,$E155,$B155, $D155, Hombres!$A$1:$DW$117, Mujeres!$A$1:$DW$117)</f>
        <v>3010303.0742498543</v>
      </c>
      <c r="Z155" s="48" cm="1">
        <f t="array" ref="Z155">AnualidadPensionado(Z$1,$E155,$B155, $D155, Hombres!$A$1:$DW$117, Mujeres!$A$1:$DW$117)</f>
        <v>2801719.6649144832</v>
      </c>
      <c r="AA155" s="48" cm="1">
        <f t="array" ref="AA155">AnualidadPensionado(AA$1,$E155,$B155, $D155, Hombres!$A$1:$DW$117, Mujeres!$A$1:$DW$117)</f>
        <v>2581604.3273255853</v>
      </c>
      <c r="AB155" s="48" cm="1">
        <f t="array" ref="AB155">AnualidadPensionado(AB$1,$E155,$B155, $D155, Hombres!$A$1:$DW$117, Mujeres!$A$1:$DW$117)</f>
        <v>2352768.7021533279</v>
      </c>
      <c r="AC155" s="48" cm="1">
        <f t="array" ref="AC155">AnualidadPensionado(AC$1,$E155,$B155, $D155, Hombres!$A$1:$DW$117, Mujeres!$A$1:$DW$117)</f>
        <v>2118354.7686787276</v>
      </c>
      <c r="AD155" s="48" cm="1">
        <f t="array" ref="AD155">AnualidadPensionado(AD$1,$E155,$B155, $D155, Hombres!$A$1:$DW$117, Mujeres!$A$1:$DW$117)</f>
        <v>1881750.7210110375</v>
      </c>
      <c r="AE155" s="48" cm="1">
        <f t="array" ref="AE155">AnualidadPensionado(AE$1,$E155,$B155, $D155, Hombres!$A$1:$DW$117, Mujeres!$A$1:$DW$117)</f>
        <v>1646683.5198847596</v>
      </c>
      <c r="AF155" s="48" cm="1">
        <f t="array" ref="AF155">AnualidadPensionado(AF$1,$E155,$B155, $D155, Hombres!$A$1:$DW$117, Mujeres!$A$1:$DW$117)</f>
        <v>1417266.6382248593</v>
      </c>
      <c r="AG155" s="48" cm="1">
        <f t="array" ref="AG155">AnualidadPensionado(AG$1,$E155,$B155, $D155, Hombres!$A$1:$DW$117, Mujeres!$A$1:$DW$117)</f>
        <v>1197692.713900951</v>
      </c>
      <c r="AH155" s="48" cm="1">
        <f t="array" ref="AH155">AnualidadPensionado(AH$1,$E155,$B155, $D155, Hombres!$A$1:$DW$117, Mujeres!$A$1:$DW$117)</f>
        <v>991821.44745010044</v>
      </c>
      <c r="AI155" s="48" cm="1">
        <f t="array" ref="AI155">AnualidadPensionado(AI$1,$E155,$B155, $D155, Hombres!$A$1:$DW$117, Mujeres!$A$1:$DW$117)</f>
        <v>802986.69645393314</v>
      </c>
      <c r="AJ155" s="48" cm="1">
        <f t="array" ref="AJ155">AnualidadPensionado(AJ$1,$E155,$B155, $D155, Hombres!$A$1:$DW$117, Mujeres!$A$1:$DW$117)</f>
        <v>633920.98157263373</v>
      </c>
      <c r="AK155" s="48" cm="1">
        <f t="array" ref="AK155">AnualidadPensionado(AK$1,$E155,$B155, $D155, Hombres!$A$1:$DW$117, Mujeres!$A$1:$DW$117)</f>
        <v>486630.6415166505</v>
      </c>
      <c r="AL155" s="48" cm="1">
        <f t="array" ref="AL155">AnualidadPensionado(AL$1,$E155,$B155, $D155, Hombres!$A$1:$DW$117, Mujeres!$A$1:$DW$117)</f>
        <v>362133.99695347471</v>
      </c>
      <c r="AM155" s="48" cm="1">
        <f t="array" ref="AM155">AnualidadPensionado(AM$1,$E155,$B155, $D155, Hombres!$A$1:$DW$117, Mujeres!$A$1:$DW$117)</f>
        <v>260312.33198390994</v>
      </c>
      <c r="AN155" s="48" cm="1">
        <f t="array" ref="AN155">AnualidadPensionado(AN$1,$E155,$B155, $D155, Hombres!$A$1:$DW$117, Mujeres!$A$1:$DW$117)</f>
        <v>179992.24348823828</v>
      </c>
      <c r="AO155" s="48" cm="1">
        <f t="array" ref="AO155">AnualidadPensionado(AO$1,$E155,$B155, $D155, Hombres!$A$1:$DW$117, Mujeres!$A$1:$DW$117)</f>
        <v>119140.41451194529</v>
      </c>
      <c r="AP155" s="48" cm="1">
        <f t="array" ref="AP155">AnualidadPensionado(AP$1,$E155,$B155, $D155, Hombres!$A$1:$DW$117, Mujeres!$A$1:$DW$117)</f>
        <v>75092.40579544536</v>
      </c>
      <c r="AQ155" s="48" cm="1">
        <f t="array" ref="AQ155">AnualidadPensionado(AQ$1,$E155,$B155, $D155, Hombres!$A$1:$DW$117, Mujeres!$A$1:$DW$117)</f>
        <v>44796.826583371003</v>
      </c>
      <c r="AR155" s="48" cm="1">
        <f t="array" ref="AR155">AnualidadPensionado(AR$1,$E155,$B155, $D155, Hombres!$A$1:$DW$117, Mujeres!$A$1:$DW$117)</f>
        <v>25114.035578830797</v>
      </c>
      <c r="AS155" s="48" cm="1">
        <f t="array" ref="AS155">AnualidadPensionado(AS$1,$E155,$B155, $D155, Hombres!$A$1:$DW$117, Mujeres!$A$1:$DW$117)</f>
        <v>13118.628903204864</v>
      </c>
      <c r="AT155" s="48" cm="1">
        <f t="array" ref="AT155">AnualidadPensionado(AT$1,$E155,$B155, $D155, Hombres!$A$1:$DW$117, Mujeres!$A$1:$DW$117)</f>
        <v>6320.2839417762107</v>
      </c>
      <c r="AU155" s="48" cm="1">
        <f t="array" ref="AU155">AnualidadPensionado(AU$1,$E155,$B155, $D155, Hombres!$A$1:$DW$117, Mujeres!$A$1:$DW$117)</f>
        <v>2774.6652430019058</v>
      </c>
      <c r="AV155" s="48" cm="1">
        <f t="array" ref="AV155">AnualidadPensionado(AV$1,$E155,$B155, $D155, Hombres!$A$1:$DW$117, Mujeres!$A$1:$DW$117)</f>
        <v>1093.6857394988106</v>
      </c>
      <c r="AW155" s="48" cm="1">
        <f t="array" ref="AW155">AnualidadPensionado(AW$1,$E155,$B155, $D155, Hombres!$A$1:$DW$117, Mujeres!$A$1:$DW$117)</f>
        <v>379.82019816226256</v>
      </c>
      <c r="AX155" s="48" cm="1">
        <f t="array" ref="AX155">AnualidadPensionado(AX$1,$E155,$B155, $D155, Hombres!$A$1:$DW$117, Mujeres!$A$1:$DW$117)</f>
        <v>113.3459610073115</v>
      </c>
      <c r="AY155" s="48" cm="1">
        <f t="array" ref="AY155">AnualidadPensionado(AY$1,$E155,$B155, $D155, Hombres!$A$1:$DW$117, Mujeres!$A$1:$DW$117)</f>
        <v>28.081942766473979</v>
      </c>
      <c r="AZ155" s="48" cm="1">
        <f t="array" ref="AZ155">AnualidadPensionado(AZ$1,$E155,$B155, $D155, Hombres!$A$1:$DW$117, Mujeres!$A$1:$DW$117)</f>
        <v>0</v>
      </c>
      <c r="BA155" s="48" cm="1">
        <f t="array" ref="BA155">AnualidadPensionado(BA$1,$E155,$B155, $D155, Hombres!$A$1:$DW$117, Mujeres!$A$1:$DW$117)</f>
        <v>0</v>
      </c>
      <c r="BB155" s="48" cm="1">
        <f t="array" ref="BB155">AnualidadPensionado(BB$1,$E155,$B155, $D155, Hombres!$A$1:$DW$117, Mujeres!$A$1:$DW$117)</f>
        <v>0</v>
      </c>
      <c r="BC155" s="48" cm="1">
        <f t="array" ref="BC155">AnualidadPensionado(BC$1,$E155,$B155, $D155, Hombres!$A$1:$DW$117, Mujeres!$A$1:$DW$117)</f>
        <v>0</v>
      </c>
      <c r="BD155" s="48" cm="1">
        <f t="array" ref="BD155">AnualidadPensionado(BD$1,$E155,$B155, $D155, Hombres!$A$1:$DW$117, Mujeres!$A$1:$DW$117)</f>
        <v>0</v>
      </c>
      <c r="BE155" s="48" cm="1">
        <f t="array" ref="BE155">AnualidadPensionado(BE$1,$E155,$B155, $D155, Hombres!$A$1:$DW$117, Mujeres!$A$1:$DW$117)</f>
        <v>0</v>
      </c>
      <c r="BF155" s="48" cm="1">
        <f t="array" ref="BF155">AnualidadPensionado(BF$1,$E155,$B155, $D155, Hombres!$A$1:$DW$117, Mujeres!$A$1:$DW$117)</f>
        <v>0</v>
      </c>
      <c r="BG155" s="48" cm="1">
        <f t="array" ref="BG155">AnualidadPensionado(BG$1,$E155,$B155, $D155, Hombres!$A$1:$DW$117, Mujeres!$A$1:$DW$117)</f>
        <v>0</v>
      </c>
      <c r="BH155" s="48" cm="1">
        <f t="array" ref="BH155">AnualidadPensionado(BH$1,$E155,$B155, $D155, Hombres!$A$1:$DW$117, Mujeres!$A$1:$DW$117)</f>
        <v>0</v>
      </c>
      <c r="BI155" s="48" cm="1">
        <f t="array" ref="BI155">AnualidadPensionado(BI$1,$E155,$B155, $D155, Hombres!$A$1:$DW$117, Mujeres!$A$1:$DW$117)</f>
        <v>0</v>
      </c>
      <c r="BJ155" s="48" cm="1">
        <f t="array" ref="BJ155">AnualidadPensionado(BJ$1,$E155,$B155, $D155, Hombres!$A$1:$DW$117, Mujeres!$A$1:$DW$117)</f>
        <v>0</v>
      </c>
      <c r="BK155" s="48" cm="1">
        <f t="array" ref="BK155">AnualidadPensionado(BK$1,$E155,$B155, $D155, Hombres!$A$1:$DW$117, Mujeres!$A$1:$DW$117)</f>
        <v>0</v>
      </c>
      <c r="BL155" s="48" cm="1">
        <f t="array" ref="BL155">AnualidadPensionado(BL$1,$E155,$B155, $D155, Hombres!$A$1:$DW$117, Mujeres!$A$1:$DW$117)</f>
        <v>0</v>
      </c>
      <c r="BM155" s="48" cm="1">
        <f t="array" ref="BM155">AnualidadPensionado(BM$1,$E155,$B155, $D155, Hombres!$A$1:$DW$117, Mujeres!$A$1:$DW$117)</f>
        <v>0</v>
      </c>
      <c r="BN155" s="48" cm="1">
        <f t="array" ref="BN155">AnualidadPensionado(BN$1,$E155,$B155, $D155, Hombres!$A$1:$DW$117, Mujeres!$A$1:$DW$117)</f>
        <v>0</v>
      </c>
      <c r="BO155" s="48" cm="1">
        <f t="array" ref="BO155">AnualidadPensionado(BO$1,$E155,$B155, $D155, Hombres!$A$1:$DW$117, Mujeres!$A$1:$DW$117)</f>
        <v>0</v>
      </c>
      <c r="BP155" s="48" cm="1">
        <f t="array" ref="BP155">AnualidadPensionado(BP$1,$E155,$B155, $D155, Hombres!$A$1:$DW$117, Mujeres!$A$1:$DW$117)</f>
        <v>0</v>
      </c>
      <c r="BQ155" s="48" cm="1">
        <f t="array" ref="BQ155">AnualidadPensionado(BQ$1,$E155,$B155, $D155, Hombres!$A$1:$DW$117, Mujeres!$A$1:$DW$117)</f>
        <v>0</v>
      </c>
      <c r="BR155" s="48" cm="1">
        <f t="array" ref="BR155">AnualidadPensionado(BR$1,$E155,$B155, $D155, Hombres!$A$1:$DW$117, Mujeres!$A$1:$DW$117)</f>
        <v>0</v>
      </c>
      <c r="BS155" s="48" cm="1">
        <f t="array" ref="BS155">AnualidadPensionado(BS$1,$E155,$B155, $D155, Hombres!$A$1:$DW$117, Mujeres!$A$1:$DW$117)</f>
        <v>0</v>
      </c>
      <c r="BT155" s="48" cm="1">
        <f t="array" ref="BT155">AnualidadPensionado(BT$1,$E155,$B155, $D155, Hombres!$A$1:$DW$117, Mujeres!$A$1:$DW$117)</f>
        <v>0</v>
      </c>
      <c r="BU155" s="48" cm="1">
        <f t="array" ref="BU155">AnualidadPensionado(BU$1,$E155,$B155, $D155, Hombres!$A$1:$DW$117, Mujeres!$A$1:$DW$117)</f>
        <v>0</v>
      </c>
      <c r="BV155" s="48" cm="1">
        <f t="array" ref="BV155">AnualidadPensionado(BV$1,$E155,$B155, $D155, Hombres!$A$1:$DW$117, Mujeres!$A$1:$DW$117)</f>
        <v>0</v>
      </c>
      <c r="BW155" s="48" cm="1">
        <f t="array" ref="BW155">AnualidadPensionado(BW$1,$E155,$B155, $D155, Hombres!$A$1:$DW$117, Mujeres!$A$1:$DW$117)</f>
        <v>0</v>
      </c>
      <c r="BX155" s="48" cm="1">
        <f t="array" ref="BX155">AnualidadPensionado(BX$1,$E155,$B155, $D155, Hombres!$A$1:$DW$117, Mujeres!$A$1:$DW$117)</f>
        <v>0</v>
      </c>
      <c r="BY155" s="48" cm="1">
        <f t="array" ref="BY155">AnualidadPensionado(BY$1,$E155,$B155, $D155, Hombres!$A$1:$DW$117, Mujeres!$A$1:$DW$117)</f>
        <v>0</v>
      </c>
      <c r="BZ155" s="48" cm="1">
        <f t="array" ref="BZ155">AnualidadPensionado(BZ$1,$E155,$B155, $D155, Hombres!$A$1:$DW$117, Mujeres!$A$1:$DW$117)</f>
        <v>0</v>
      </c>
      <c r="CA155" s="48" cm="1">
        <f t="array" ref="CA155">AnualidadPensionado(CA$1,$E155,$B155, $D155, Hombres!$A$1:$DW$117, Mujeres!$A$1:$DW$117)</f>
        <v>0</v>
      </c>
      <c r="CB155" s="48" cm="1">
        <f t="array" ref="CB155">AnualidadPensionado(CB$1,$E155,$B155, $D155, Hombres!$A$1:$DW$117, Mujeres!$A$1:$DW$117)</f>
        <v>0</v>
      </c>
      <c r="CC155" s="48" cm="1">
        <f t="array" ref="CC155">AnualidadPensionado(CC$1,$E155,$B155, $D155, Hombres!$A$1:$DW$117, Mujeres!$A$1:$DW$117)</f>
        <v>0</v>
      </c>
      <c r="CD155" s="48" cm="1">
        <f t="array" ref="CD155">AnualidadPensionado(CD$1,$E155,$B155, $D155, Hombres!$A$1:$DW$117, Mujeres!$A$1:$DW$117)</f>
        <v>0</v>
      </c>
      <c r="CE155" s="48" cm="1">
        <f t="array" ref="CE155">AnualidadPensionado(CE$1,$E155,$B155, $D155, Hombres!$A$1:$DW$117, Mujeres!$A$1:$DW$117)</f>
        <v>0</v>
      </c>
      <c r="CF155" s="48" cm="1">
        <f t="array" ref="CF155">AnualidadPensionado(CF$1,$E155,$B155, $D155, Hombres!$A$1:$DW$117, Mujeres!$A$1:$DW$117)</f>
        <v>0</v>
      </c>
      <c r="CG155" s="48" cm="1">
        <f t="array" ref="CG155">AnualidadPensionado(CG$1,$E155,$B155, $D155, Hombres!$A$1:$DW$117, Mujeres!$A$1:$DW$117)</f>
        <v>0</v>
      </c>
      <c r="CH155" s="48" cm="1">
        <f t="array" ref="CH155">AnualidadPensionado(CH$1,$E155,$B155, $D155, Hombres!$A$1:$DW$117, Mujeres!$A$1:$DW$117)</f>
        <v>0</v>
      </c>
      <c r="CI155" s="48" cm="1">
        <f t="array" ref="CI155">AnualidadPensionado(CI$1,$E155,$B155, $D155, Hombres!$A$1:$DW$117, Mujeres!$A$1:$DW$117)</f>
        <v>0</v>
      </c>
      <c r="CJ155" s="48" cm="1">
        <f t="array" ref="CJ155">AnualidadPensionado(CJ$1,$E155,$B155, $D155, Hombres!$A$1:$DW$117, Mujeres!$A$1:$DW$117)</f>
        <v>0</v>
      </c>
      <c r="CK155" s="48" cm="1">
        <f t="array" ref="CK155">AnualidadPensionado(CK$1,$E155,$B155, $D155, Hombres!$A$1:$DW$117, Mujeres!$A$1:$DW$117)</f>
        <v>0</v>
      </c>
      <c r="CL155" s="48" cm="1">
        <f t="array" ref="CL155">AnualidadPensionado(CL$1,$E155,$B155, $D155, Hombres!$A$1:$DW$117, Mujeres!$A$1:$DW$117)</f>
        <v>0</v>
      </c>
      <c r="CM155" s="48" cm="1">
        <f t="array" ref="CM155">AnualidadPensionado(CM$1,$E155,$B155, $D155, Hombres!$A$1:$DW$117, Mujeres!$A$1:$DW$117)</f>
        <v>0</v>
      </c>
      <c r="CN155" s="48" cm="1">
        <f t="array" ref="CN155">AnualidadPensionado(CN$1,$E155,$B155, $D155, Hombres!$A$1:$DW$117, Mujeres!$A$1:$DW$117)</f>
        <v>0</v>
      </c>
      <c r="CO155" s="48" cm="1">
        <f t="array" ref="CO155">AnualidadPensionado(CO$1,$E155,$B155, $D155, Hombres!$A$1:$DW$117, Mujeres!$A$1:$DW$117)</f>
        <v>0</v>
      </c>
      <c r="CP155" s="48" cm="1">
        <f t="array" ref="CP155">AnualidadPensionado(CP$1,$E155,$B155, $D155, Hombres!$A$1:$DW$117, Mujeres!$A$1:$DW$117)</f>
        <v>0</v>
      </c>
      <c r="CQ155" s="48" cm="1">
        <f t="array" ref="CQ155">AnualidadPensionado(CQ$1,$E155,$B155, $D155, Hombres!$A$1:$DW$117, Mujeres!$A$1:$DW$117)</f>
        <v>0</v>
      </c>
      <c r="CR155" s="48" cm="1">
        <f t="array" ref="CR155">AnualidadPensionado(CR$1,$E155,$B155, $D155, Hombres!$A$1:$DW$117, Mujeres!$A$1:$DW$117)</f>
        <v>0</v>
      </c>
      <c r="CS155" s="48" cm="1">
        <f t="array" ref="CS155">AnualidadPensionado(CS$1,$E155,$B155, $D155, Hombres!$A$1:$DW$117, Mujeres!$A$1:$DW$117)</f>
        <v>0</v>
      </c>
      <c r="CT155" s="48" cm="1">
        <f t="array" ref="CT155">AnualidadPensionado(CT$1,$E155,$B155, $D155, Hombres!$A$1:$DW$117, Mujeres!$A$1:$DW$117)</f>
        <v>0</v>
      </c>
      <c r="CU155" s="48" cm="1">
        <f t="array" ref="CU155">AnualidadPensionado(CU$1,$E155,$B155, $D155, Hombres!$A$1:$DW$117, Mujeres!$A$1:$DW$117)</f>
        <v>0</v>
      </c>
      <c r="CV155" s="48" cm="1">
        <f t="array" ref="CV155">AnualidadPensionado(CV$1,$E155,$B155, $D155, Hombres!$A$1:$DW$117, Mujeres!$A$1:$DW$117)</f>
        <v>0</v>
      </c>
      <c r="CW155" s="48" cm="1">
        <f t="array" ref="CW155">AnualidadPensionado(CW$1,$E155,$B155, $D155, Hombres!$A$1:$DW$117, Mujeres!$A$1:$DW$117)</f>
        <v>0</v>
      </c>
      <c r="CX155" s="48" cm="1">
        <f t="array" ref="CX155">AnualidadPensionado(CX$1,$E155,$B155, $D155, Hombres!$A$1:$DW$117, Mujeres!$A$1:$DW$117)</f>
        <v>0</v>
      </c>
      <c r="CY155" s="48" cm="1">
        <f t="array" ref="CY155">AnualidadPensionado(CY$1,$E155,$B155, $D155, Hombres!$A$1:$DW$117, Mujeres!$A$1:$DW$117)</f>
        <v>0</v>
      </c>
      <c r="DB155" s="21"/>
      <c r="DC155" s="48" cm="1">
        <f t="array" ref="DC155">beneficio_muerte_individual_pensionado(DC$1,$E155,$B155, Hombres!$A$1:$DW$117, Mujeres!$A$1:$DW$117)</f>
        <v>0</v>
      </c>
      <c r="DD155" s="48" cm="1">
        <f t="array" ref="DD155">beneficio_muerte_individual_pensionado(DD$1,$E155,$B155, Hombres!$A$1:$DW$117, Mujeres!$A$1:$DW$117)</f>
        <v>70121.719144500006</v>
      </c>
      <c r="DE155" s="48" cm="1">
        <f t="array" ref="DE155">beneficio_muerte_individual_pensionado(DE$1,$E155,$B155, Hombres!$A$1:$DW$117, Mujeres!$A$1:$DW$117)</f>
        <v>75553.700602953366</v>
      </c>
      <c r="DF155" s="48" cm="1">
        <f t="array" ref="DF155">beneficio_muerte_individual_pensionado(DF$1,$E155,$B155, Hombres!$A$1:$DW$117, Mujeres!$A$1:$DW$117)</f>
        <v>80811.809983425104</v>
      </c>
      <c r="DG155" s="48" cm="1">
        <f t="array" ref="DG155">beneficio_muerte_individual_pensionado(DG$1,$E155,$B155, Hombres!$A$1:$DW$117, Mujeres!$A$1:$DW$117)</f>
        <v>85525.304809302659</v>
      </c>
      <c r="DH155" s="48" cm="1">
        <f t="array" ref="DH155">beneficio_muerte_individual_pensionado(DH$1,$E155,$B155, Hombres!$A$1:$DW$117, Mujeres!$A$1:$DW$117)</f>
        <v>89660.316805335751</v>
      </c>
      <c r="DI155" s="48" cm="1">
        <f t="array" ref="DI155">beneficio_muerte_individual_pensionado(DI$1,$E155,$B155, Hombres!$A$1:$DW$117, Mujeres!$A$1:$DW$117)</f>
        <v>93427.278305999193</v>
      </c>
      <c r="DJ155" s="48" cm="1">
        <f t="array" ref="DJ155">beneficio_muerte_individual_pensionado(DJ$1,$E155,$B155, Hombres!$A$1:$DW$117, Mujeres!$A$1:$DW$117)</f>
        <v>97170.007401707873</v>
      </c>
      <c r="DK155" s="48" cm="1">
        <f t="array" ref="DK155">beneficio_muerte_individual_pensionado(DK$1,$E155,$B155, Hombres!$A$1:$DW$117, Mujeres!$A$1:$DW$117)</f>
        <v>104648.66544856319</v>
      </c>
      <c r="DL155" s="48" cm="1">
        <f t="array" ref="DL155">beneficio_muerte_individual_pensionado(DL$1,$E155,$B155, Hombres!$A$1:$DW$117, Mujeres!$A$1:$DW$117)</f>
        <v>108934.9791007834</v>
      </c>
      <c r="DM155" s="48" cm="1">
        <f t="array" ref="DM155">beneficio_muerte_individual_pensionado(DM$1,$E155,$B155, Hombres!$A$1:$DW$117, Mujeres!$A$1:$DW$117)</f>
        <v>112848.12945007802</v>
      </c>
      <c r="DN155" s="48" cm="1">
        <f t="array" ref="DN155">beneficio_muerte_individual_pensionado(DN$1,$E155,$B155, Hombres!$A$1:$DW$117, Mujeres!$A$1:$DW$117)</f>
        <v>116403.01863942842</v>
      </c>
      <c r="DO155" s="48" cm="1">
        <f t="array" ref="DO155">beneficio_muerte_individual_pensionado(DO$1,$E155,$B155, Hombres!$A$1:$DW$117, Mujeres!$A$1:$DW$117)</f>
        <v>119632.40188927915</v>
      </c>
      <c r="DP155" s="48" cm="1">
        <f t="array" ref="DP155">beneficio_muerte_individual_pensionado(DP$1,$E155,$B155, Hombres!$A$1:$DW$117, Mujeres!$A$1:$DW$117)</f>
        <v>122419.01065646109</v>
      </c>
      <c r="DQ155" s="48" cm="1">
        <f t="array" ref="DQ155">beneficio_muerte_individual_pensionado(DQ$1,$E155,$B155, Hombres!$A$1:$DW$117, Mujeres!$A$1:$DW$117)</f>
        <v>124556.06620127485</v>
      </c>
      <c r="DR155" s="48" cm="1">
        <f t="array" ref="DR155">beneficio_muerte_individual_pensionado(DR$1,$E155,$B155, Hombres!$A$1:$DW$117, Mujeres!$A$1:$DW$117)</f>
        <v>125872.98011879534</v>
      </c>
      <c r="DS155" s="48" cm="1">
        <f t="array" ref="DS155">beneficio_muerte_individual_pensionado(DS$1,$E155,$B155, Hombres!$A$1:$DW$117, Mujeres!$A$1:$DW$117)</f>
        <v>126315.37385474623</v>
      </c>
      <c r="DT155" s="48" cm="1">
        <f t="array" ref="DT155">beneficio_muerte_individual_pensionado(DT$1,$E155,$B155, Hombres!$A$1:$DW$117, Mujeres!$A$1:$DW$117)</f>
        <v>125837.24829090253</v>
      </c>
      <c r="DU155" s="48" cm="1">
        <f t="array" ref="DU155">beneficio_muerte_individual_pensionado(DU$1,$E155,$B155, Hombres!$A$1:$DW$117, Mujeres!$A$1:$DW$117)</f>
        <v>124312.69530966978</v>
      </c>
      <c r="DV155" s="48" cm="1">
        <f t="array" ref="DV155">beneficio_muerte_individual_pensionado(DV$1,$E155,$B155, Hombres!$A$1:$DW$117, Mujeres!$A$1:$DW$117)</f>
        <v>121567.25698715792</v>
      </c>
      <c r="DW155" s="48" cm="1">
        <f t="array" ref="DW155">beneficio_muerte_individual_pensionado(DW$1,$E155,$B155, Hombres!$A$1:$DW$117, Mujeres!$A$1:$DW$117)</f>
        <v>117515.94444450167</v>
      </c>
      <c r="DX155" s="48" cm="1">
        <f t="array" ref="DX155">beneficio_muerte_individual_pensionado(DX$1,$E155,$B155, Hombres!$A$1:$DW$117, Mujeres!$A$1:$DW$117)</f>
        <v>112207.69158983423</v>
      </c>
      <c r="DY155" s="48" cm="1">
        <f t="array" ref="DY155">beneficio_muerte_individual_pensionado(DY$1,$E155,$B155, Hombres!$A$1:$DW$117, Mujeres!$A$1:$DW$117)</f>
        <v>105732.6080275905</v>
      </c>
      <c r="DZ155" s="48" cm="1">
        <f t="array" ref="DZ155">beneficio_muerte_individual_pensionado(DZ$1,$E155,$B155, Hombres!$A$1:$DW$117, Mujeres!$A$1:$DW$117)</f>
        <v>98169.054238919663</v>
      </c>
      <c r="EA155" s="48" cm="1">
        <f t="array" ref="EA155">beneficio_muerte_individual_pensionado(EA$1,$E155,$B155, Hombres!$A$1:$DW$117, Mujeres!$A$1:$DW$117)</f>
        <v>89609.266391402387</v>
      </c>
      <c r="EB155" s="48" cm="1">
        <f t="array" ref="EB155">beneficio_muerte_individual_pensionado(EB$1,$E155,$B155, Hombres!$A$1:$DW$117, Mujeres!$A$1:$DW$117)</f>
        <v>80251.337870119649</v>
      </c>
      <c r="EC155" s="48" cm="1">
        <f t="array" ref="EC155">beneficio_muerte_individual_pensionado(EC$1,$E155,$B155, Hombres!$A$1:$DW$117, Mujeres!$A$1:$DW$117)</f>
        <v>70394.055426391671</v>
      </c>
      <c r="ED155" s="48" cm="1">
        <f t="array" ref="ED155">beneficio_muerte_individual_pensionado(ED$1,$E155,$B155, Hombres!$A$1:$DW$117, Mujeres!$A$1:$DW$117)</f>
        <v>60357.695214927713</v>
      </c>
      <c r="EE155" s="48" cm="1">
        <f t="array" ref="EE155">beneficio_muerte_individual_pensionado(EE$1,$E155,$B155, Hombres!$A$1:$DW$117, Mujeres!$A$1:$DW$117)</f>
        <v>50449.568274185003</v>
      </c>
      <c r="EF155" s="48" cm="1">
        <f t="array" ref="EF155">beneficio_muerte_individual_pensionado(EF$1,$E155,$B155, Hombres!$A$1:$DW$117, Mujeres!$A$1:$DW$117)</f>
        <v>40969.519786546902</v>
      </c>
      <c r="EG155" s="48" cm="1">
        <f t="array" ref="EG155">beneficio_muerte_individual_pensionado(EG$1,$E155,$B155, Hombres!$A$1:$DW$117, Mujeres!$A$1:$DW$117)</f>
        <v>32217.726584402153</v>
      </c>
      <c r="EH155" s="48" cm="1">
        <f t="array" ref="EH155">beneficio_muerte_individual_pensionado(EH$1,$E155,$B155, Hombres!$A$1:$DW$117, Mujeres!$A$1:$DW$117)</f>
        <v>24450.728966878258</v>
      </c>
      <c r="EI155" s="48" cm="1">
        <f t="array" ref="EI155">beneficio_muerte_individual_pensionado(EI$1,$E155,$B155, Hombres!$A$1:$DW$117, Mujeres!$A$1:$DW$117)</f>
        <v>17836.477695267527</v>
      </c>
      <c r="EJ155" s="48" cm="1">
        <f t="array" ref="EJ155">beneficio_muerte_individual_pensionado(EJ$1,$E155,$B155, Hombres!$A$1:$DW$117, Mujeres!$A$1:$DW$117)</f>
        <v>12445.252937403264</v>
      </c>
      <c r="EK155" s="48" cm="1">
        <f t="array" ref="EK155">beneficio_muerte_individual_pensionado(EK$1,$E155,$B155, Hombres!$A$1:$DW$117, Mujeres!$A$1:$DW$117)</f>
        <v>8257.9704134410604</v>
      </c>
      <c r="EL155" s="48" cm="1">
        <f t="array" ref="EL155">beneficio_muerte_individual_pensionado(EL$1,$E155,$B155, Hombres!$A$1:$DW$117, Mujeres!$A$1:$DW$117)</f>
        <v>5178.3195930071952</v>
      </c>
      <c r="EM155" s="48" cm="1">
        <f t="array" ref="EM155">beneficio_muerte_individual_pensionado(EM$1,$E155,$B155, Hombres!$A$1:$DW$117, Mujeres!$A$1:$DW$117)</f>
        <v>3047.0501364881529</v>
      </c>
      <c r="EN155" s="48" cm="1">
        <f t="array" ref="EN155">beneficio_muerte_individual_pensionado(EN$1,$E155,$B155, Hombres!$A$1:$DW$117, Mujeres!$A$1:$DW$117)</f>
        <v>1668.2124330418856</v>
      </c>
      <c r="EO155" s="48" cm="1">
        <f t="array" ref="EO155">beneficio_muerte_individual_pensionado(EO$1,$E155,$B155, Hombres!$A$1:$DW$117, Mujeres!$A$1:$DW$117)</f>
        <v>841.02580942087036</v>
      </c>
      <c r="EP155" s="48" cm="1">
        <f t="array" ref="EP155">beneficio_muerte_individual_pensionado(EP$1,$E155,$B155, Hombres!$A$1:$DW$117, Mujeres!$A$1:$DW$117)</f>
        <v>385.62567802277158</v>
      </c>
      <c r="EQ155" s="48" cm="1">
        <f t="array" ref="EQ155">beneficio_muerte_individual_pensionado(EQ$1,$E155,$B155, Hombres!$A$1:$DW$117, Mujeres!$A$1:$DW$117)</f>
        <v>158.42496939579905</v>
      </c>
      <c r="ER155" s="48" cm="1">
        <f t="array" ref="ER155">beneficio_muerte_individual_pensionado(ER$1,$E155,$B155, Hombres!$A$1:$DW$117, Mujeres!$A$1:$DW$117)</f>
        <v>57.223344378907051</v>
      </c>
      <c r="ES155" s="48" cm="1">
        <f t="array" ref="ES155">beneficio_muerte_individual_pensionado(ES$1,$E155,$B155, Hombres!$A$1:$DW$117, Mujeres!$A$1:$DW$117)</f>
        <v>17.72300273505201</v>
      </c>
      <c r="ET155" s="48" cm="1">
        <f t="array" ref="ET155">beneficio_muerte_individual_pensionado(ET$1,$E155,$B155, Hombres!$A$1:$DW$117, Mujeres!$A$1:$DW$117)</f>
        <v>5.6091694464565256</v>
      </c>
      <c r="EU155" s="48" cm="1">
        <f t="array" ref="EU155">beneficio_muerte_individual_pensionado(EU$1,$E155,$B155, Hombres!$A$1:$DW$117, Mujeres!$A$1:$DW$117)</f>
        <v>0</v>
      </c>
      <c r="EV155" s="48" cm="1">
        <f t="array" ref="EV155">beneficio_muerte_individual_pensionado(EV$1,$E155,$B155, Hombres!$A$1:$DW$117, Mujeres!$A$1:$DW$117)</f>
        <v>0</v>
      </c>
      <c r="EW155" s="48" cm="1">
        <f t="array" ref="EW155">beneficio_muerte_individual_pensionado(EW$1,$E155,$B155, Hombres!$A$1:$DW$117, Mujeres!$A$1:$DW$117)</f>
        <v>0</v>
      </c>
      <c r="EX155" s="48" cm="1">
        <f t="array" ref="EX155">beneficio_muerte_individual_pensionado(EX$1,$E155,$B155, Hombres!$A$1:$DW$117, Mujeres!$A$1:$DW$117)</f>
        <v>0</v>
      </c>
      <c r="EY155" s="48" cm="1">
        <f t="array" ref="EY155">beneficio_muerte_individual_pensionado(EY$1,$E155,$B155, Hombres!$A$1:$DW$117, Mujeres!$A$1:$DW$117)</f>
        <v>0</v>
      </c>
      <c r="EZ155" s="48" cm="1">
        <f t="array" ref="EZ155">beneficio_muerte_individual_pensionado(EZ$1,$E155,$B155, Hombres!$A$1:$DW$117, Mujeres!$A$1:$DW$117)</f>
        <v>0</v>
      </c>
      <c r="FA155" s="48" cm="1">
        <f t="array" ref="FA155">beneficio_muerte_individual_pensionado(FA$1,$E155,$B155, Hombres!$A$1:$DW$117, Mujeres!$A$1:$DW$117)</f>
        <v>0</v>
      </c>
      <c r="FB155" s="48" cm="1">
        <f t="array" ref="FB155">beneficio_muerte_individual_pensionado(FB$1,$E155,$B155, Hombres!$A$1:$DW$117, Mujeres!$A$1:$DW$117)</f>
        <v>0</v>
      </c>
      <c r="FC155" s="48" cm="1">
        <f t="array" ref="FC155">beneficio_muerte_individual_pensionado(FC$1,$E155,$B155, Hombres!$A$1:$DW$117, Mujeres!$A$1:$DW$117)</f>
        <v>0</v>
      </c>
      <c r="FD155" s="48" cm="1">
        <f t="array" ref="FD155">beneficio_muerte_individual_pensionado(FD$1,$E155,$B155, Hombres!$A$1:$DW$117, Mujeres!$A$1:$DW$117)</f>
        <v>0</v>
      </c>
      <c r="FE155" s="48" cm="1">
        <f t="array" ref="FE155">beneficio_muerte_individual_pensionado(FE$1,$E155,$B155, Hombres!$A$1:$DW$117, Mujeres!$A$1:$DW$117)</f>
        <v>0</v>
      </c>
      <c r="FF155" s="48" cm="1">
        <f t="array" ref="FF155">beneficio_muerte_individual_pensionado(FF$1,$E155,$B155, Hombres!$A$1:$DW$117, Mujeres!$A$1:$DW$117)</f>
        <v>0</v>
      </c>
      <c r="FG155" s="48" cm="1">
        <f t="array" ref="FG155">beneficio_muerte_individual_pensionado(FG$1,$E155,$B155, Hombres!$A$1:$DW$117, Mujeres!$A$1:$DW$117)</f>
        <v>0</v>
      </c>
      <c r="FH155" s="48" cm="1">
        <f t="array" ref="FH155">beneficio_muerte_individual_pensionado(FH$1,$E155,$B155, Hombres!$A$1:$DW$117, Mujeres!$A$1:$DW$117)</f>
        <v>0</v>
      </c>
      <c r="FI155" s="48" cm="1">
        <f t="array" ref="FI155">beneficio_muerte_individual_pensionado(FI$1,$E155,$B155, Hombres!$A$1:$DW$117, Mujeres!$A$1:$DW$117)</f>
        <v>0</v>
      </c>
      <c r="FJ155" s="48" cm="1">
        <f t="array" ref="FJ155">beneficio_muerte_individual_pensionado(FJ$1,$E155,$B155, Hombres!$A$1:$DW$117, Mujeres!$A$1:$DW$117)</f>
        <v>0</v>
      </c>
      <c r="FK155" s="48" cm="1">
        <f t="array" ref="FK155">beneficio_muerte_individual_pensionado(FK$1,$E155,$B155, Hombres!$A$1:$DW$117, Mujeres!$A$1:$DW$117)</f>
        <v>0</v>
      </c>
      <c r="FL155" s="48" cm="1">
        <f t="array" ref="FL155">beneficio_muerte_individual_pensionado(FL$1,$E155,$B155, Hombres!$A$1:$DW$117, Mujeres!$A$1:$DW$117)</f>
        <v>0</v>
      </c>
      <c r="FM155" s="48" cm="1">
        <f t="array" ref="FM155">beneficio_muerte_individual_pensionado(FM$1,$E155,$B155, Hombres!$A$1:$DW$117, Mujeres!$A$1:$DW$117)</f>
        <v>0</v>
      </c>
      <c r="FN155" s="48" cm="1">
        <f t="array" ref="FN155">beneficio_muerte_individual_pensionado(FN$1,$E155,$B155, Hombres!$A$1:$DW$117, Mujeres!$A$1:$DW$117)</f>
        <v>0</v>
      </c>
      <c r="FO155" s="48" cm="1">
        <f t="array" ref="FO155">beneficio_muerte_individual_pensionado(FO$1,$E155,$B155, Hombres!$A$1:$DW$117, Mujeres!$A$1:$DW$117)</f>
        <v>0</v>
      </c>
      <c r="FP155" s="48" cm="1">
        <f t="array" ref="FP155">beneficio_muerte_individual_pensionado(FP$1,$E155,$B155, Hombres!$A$1:$DW$117, Mujeres!$A$1:$DW$117)</f>
        <v>0</v>
      </c>
      <c r="FQ155" s="48" cm="1">
        <f t="array" ref="FQ155">beneficio_muerte_individual_pensionado(FQ$1,$E155,$B155, Hombres!$A$1:$DW$117, Mujeres!$A$1:$DW$117)</f>
        <v>0</v>
      </c>
      <c r="FR155" s="48" cm="1">
        <f t="array" ref="FR155">beneficio_muerte_individual_pensionado(FR$1,$E155,$B155, Hombres!$A$1:$DW$117, Mujeres!$A$1:$DW$117)</f>
        <v>0</v>
      </c>
      <c r="FS155" s="48" cm="1">
        <f t="array" ref="FS155">beneficio_muerte_individual_pensionado(FS$1,$E155,$B155, Hombres!$A$1:$DW$117, Mujeres!$A$1:$DW$117)</f>
        <v>0</v>
      </c>
      <c r="FT155" s="48" cm="1">
        <f t="array" ref="FT155">beneficio_muerte_individual_pensionado(FT$1,$E155,$B155, Hombres!$A$1:$DW$117, Mujeres!$A$1:$DW$117)</f>
        <v>0</v>
      </c>
      <c r="FU155" s="48" cm="1">
        <f t="array" ref="FU155">beneficio_muerte_individual_pensionado(FU$1,$E155,$B155, Hombres!$A$1:$DW$117, Mujeres!$A$1:$DW$117)</f>
        <v>0</v>
      </c>
      <c r="FV155" s="48" cm="1">
        <f t="array" ref="FV155">beneficio_muerte_individual_pensionado(FV$1,$E155,$B155, Hombres!$A$1:$DW$117, Mujeres!$A$1:$DW$117)</f>
        <v>0</v>
      </c>
      <c r="FW155" s="48" cm="1">
        <f t="array" ref="FW155">beneficio_muerte_individual_pensionado(FW$1,$E155,$B155, Hombres!$A$1:$DW$117, Mujeres!$A$1:$DW$117)</f>
        <v>0</v>
      </c>
      <c r="FX155" s="48" cm="1">
        <f t="array" ref="FX155">beneficio_muerte_individual_pensionado(FX$1,$E155,$B155, Hombres!$A$1:$DW$117, Mujeres!$A$1:$DW$117)</f>
        <v>0</v>
      </c>
      <c r="FY155" s="48" cm="1">
        <f t="array" ref="FY155">beneficio_muerte_individual_pensionado(FY$1,$E155,$B155, Hombres!$A$1:$DW$117, Mujeres!$A$1:$DW$117)</f>
        <v>0</v>
      </c>
      <c r="FZ155" s="48" cm="1">
        <f t="array" ref="FZ155">beneficio_muerte_individual_pensionado(FZ$1,$E155,$B155, Hombres!$A$1:$DW$117, Mujeres!$A$1:$DW$117)</f>
        <v>0</v>
      </c>
      <c r="GA155" s="48" cm="1">
        <f t="array" ref="GA155">beneficio_muerte_individual_pensionado(GA$1,$E155,$B155, Hombres!$A$1:$DW$117, Mujeres!$A$1:$DW$117)</f>
        <v>0</v>
      </c>
      <c r="GB155" s="48" cm="1">
        <f t="array" ref="GB155">beneficio_muerte_individual_pensionado(GB$1,$E155,$B155, Hombres!$A$1:$DW$117, Mujeres!$A$1:$DW$117)</f>
        <v>0</v>
      </c>
      <c r="GC155" s="48" cm="1">
        <f t="array" ref="GC155">beneficio_muerte_individual_pensionado(GC$1,$E155,$B155, Hombres!$A$1:$DW$117, Mujeres!$A$1:$DW$117)</f>
        <v>0</v>
      </c>
      <c r="GD155" s="48" cm="1">
        <f t="array" ref="GD155">beneficio_muerte_individual_pensionado(GD$1,$E155,$B155, Hombres!$A$1:$DW$117, Mujeres!$A$1:$DW$117)</f>
        <v>0</v>
      </c>
      <c r="GE155" s="48" cm="1">
        <f t="array" ref="GE155">beneficio_muerte_individual_pensionado(GE$1,$E155,$B155, Hombres!$A$1:$DW$117, Mujeres!$A$1:$DW$117)</f>
        <v>0</v>
      </c>
      <c r="GF155" s="48" cm="1">
        <f t="array" ref="GF155">beneficio_muerte_individual_pensionado(GF$1,$E155,$B155, Hombres!$A$1:$DW$117, Mujeres!$A$1:$DW$117)</f>
        <v>0</v>
      </c>
      <c r="GG155" s="48" cm="1">
        <f t="array" ref="GG155">beneficio_muerte_individual_pensionado(GG$1,$E155,$B155, Hombres!$A$1:$DW$117, Mujeres!$A$1:$DW$117)</f>
        <v>0</v>
      </c>
      <c r="GH155" s="48" cm="1">
        <f t="array" ref="GH155">beneficio_muerte_individual_pensionado(GH$1,$E155,$B155, Hombres!$A$1:$DW$117, Mujeres!$A$1:$DW$117)</f>
        <v>0</v>
      </c>
      <c r="GI155" s="48" cm="1">
        <f t="array" ref="GI155">beneficio_muerte_individual_pensionado(GI$1,$E155,$B155, Hombres!$A$1:$DW$117, Mujeres!$A$1:$DW$117)</f>
        <v>0</v>
      </c>
      <c r="GJ155" s="48" cm="1">
        <f t="array" ref="GJ155">beneficio_muerte_individual_pensionado(GJ$1,$E155,$B155, Hombres!$A$1:$DW$117, Mujeres!$A$1:$DW$117)</f>
        <v>0</v>
      </c>
      <c r="GK155" s="48" cm="1">
        <f t="array" ref="GK155">beneficio_muerte_individual_pensionado(GK$1,$E155,$B155, Hombres!$A$1:$DW$117, Mujeres!$A$1:$DW$117)</f>
        <v>0</v>
      </c>
      <c r="GL155" s="48" cm="1">
        <f t="array" ref="GL155">beneficio_muerte_individual_pensionado(GL$1,$E155,$B155, Hombres!$A$1:$DW$117, Mujeres!$A$1:$DW$117)</f>
        <v>0</v>
      </c>
      <c r="GM155" s="48" cm="1">
        <f t="array" ref="GM155">beneficio_muerte_individual_pensionado(GM$1,$E155,$B155, Hombres!$A$1:$DW$117, Mujeres!$A$1:$DW$117)</f>
        <v>0</v>
      </c>
      <c r="GN155" s="48" cm="1">
        <f t="array" ref="GN155">beneficio_muerte_individual_pensionado(GN$1,$E155,$B155, Hombres!$A$1:$DW$117, Mujeres!$A$1:$DW$117)</f>
        <v>0</v>
      </c>
      <c r="GO155" s="48" cm="1">
        <f t="array" ref="GO155">beneficio_muerte_individual_pensionado(GO$1,$E155,$B155, Hombres!$A$1:$DW$117, Mujeres!$A$1:$DW$117)</f>
        <v>0</v>
      </c>
      <c r="GP155" s="48" cm="1">
        <f t="array" ref="GP155">beneficio_muerte_individual_pensionado(GP$1,$E155,$B155, Hombres!$A$1:$DW$117, Mujeres!$A$1:$DW$117)</f>
        <v>0</v>
      </c>
      <c r="GQ155" s="48" cm="1">
        <f t="array" ref="GQ155">beneficio_muerte_individual_pensionado(GQ$1,$E155,$B155, Hombres!$A$1:$DW$117, Mujeres!$A$1:$DW$117)</f>
        <v>0</v>
      </c>
      <c r="GR155" s="48" cm="1">
        <f t="array" ref="GR155">beneficio_muerte_individual_pensionado(GR$1,$E155,$B155, Hombres!$A$1:$DW$117, Mujeres!$A$1:$DW$117)</f>
        <v>0</v>
      </c>
      <c r="GS155" s="48" cm="1">
        <f t="array" ref="GS155">beneficio_muerte_individual_pensionado(GS$1,$E155,$B155, Hombres!$A$1:$DW$117, Mujeres!$A$1:$DW$117)</f>
        <v>0</v>
      </c>
      <c r="GT155" s="48" cm="1">
        <f t="array" ref="GT155">beneficio_muerte_individual_pensionado(GT$1,$E155,$B155, Hombres!$A$1:$DW$117, Mujeres!$A$1:$DW$117)</f>
        <v>0</v>
      </c>
    </row>
    <row r="156" spans="1:202" x14ac:dyDescent="0.3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8" cm="1">
        <f t="array" ref="H156">AnualidadPensionado(H$1,$E156,$B156, $D156, Hombres!$A$1:$DW$117, Mujeres!$A$1:$DW$117)</f>
        <v>0</v>
      </c>
      <c r="I156" s="48" cm="1">
        <f t="array" ref="I156">AnualidadPensionado(I$1,$E156,$B156, $D156, Hombres!$A$1:$DW$117, Mujeres!$A$1:$DW$117)</f>
        <v>4242048.9046873208</v>
      </c>
      <c r="J156" s="48" cm="1">
        <f t="array" ref="J156">AnualidadPensionado(J$1,$E156,$B156, $D156, Hombres!$A$1:$DW$117, Mujeres!$A$1:$DW$117)</f>
        <v>4340009.3395434245</v>
      </c>
      <c r="K156" s="48" cm="1">
        <f t="array" ref="K156">AnualidadPensionado(K$1,$E156,$B156, $D156, Hombres!$A$1:$DW$117, Mujeres!$A$1:$DW$117)</f>
        <v>4438021.4283419019</v>
      </c>
      <c r="L156" s="48" cm="1">
        <f t="array" ref="L156">AnualidadPensionado(L$1,$E156,$B156, $D156, Hombres!$A$1:$DW$117, Mujeres!$A$1:$DW$117)</f>
        <v>4535913.8404611964</v>
      </c>
      <c r="M156" s="48" cm="1">
        <f t="array" ref="M156">AnualidadPensionado(M$1,$E156,$B156, $D156, Hombres!$A$1:$DW$117, Mujeres!$A$1:$DW$117)</f>
        <v>4633318.8480561823</v>
      </c>
      <c r="N156" s="48" cm="1">
        <f t="array" ref="N156">AnualidadPensionado(N$1,$E156,$B156, $D156, Hombres!$A$1:$DW$117, Mujeres!$A$1:$DW$117)</f>
        <v>4729643.8650125284</v>
      </c>
      <c r="O156" s="48" cm="1">
        <f t="array" ref="O156">AnualidadPensionado(O$1,$E156,$B156, $D156, Hombres!$A$1:$DW$117, Mujeres!$A$1:$DW$117)</f>
        <v>4823973.8639771184</v>
      </c>
      <c r="P156" s="48" cm="1">
        <f t="array" ref="P156">AnualidadPensionado(P$1,$E156,$B156, $D156, Hombres!$A$1:$DW$117, Mujeres!$A$1:$DW$117)</f>
        <v>4914953.1861521956</v>
      </c>
      <c r="Q156" s="48" cm="1">
        <f t="array" ref="Q156">AnualidadPensionado(Q$1,$E156,$B156, $D156, Hombres!$A$1:$DW$117, Mujeres!$A$1:$DW$117)</f>
        <v>5001227.718606255</v>
      </c>
      <c r="R156" s="48" cm="1">
        <f t="array" ref="R156">AnualidadPensionado(R$1,$E156,$B156, $D156, Hombres!$A$1:$DW$117, Mujeres!$A$1:$DW$117)</f>
        <v>5082143.3370509716</v>
      </c>
      <c r="S156" s="48" cm="1">
        <f t="array" ref="S156">AnualidadPensionado(S$1,$E156,$B156, $D156, Hombres!$A$1:$DW$117, Mujeres!$A$1:$DW$117)</f>
        <v>5157675.132179887</v>
      </c>
      <c r="T156" s="48" cm="1">
        <f t="array" ref="T156">AnualidadPensionado(T$1,$E156,$B156, $D156, Hombres!$A$1:$DW$117, Mujeres!$A$1:$DW$117)</f>
        <v>5227594.9591176277</v>
      </c>
      <c r="U156" s="48" cm="1">
        <f t="array" ref="U156">AnualidadPensionado(U$1,$E156,$B156, $D156, Hombres!$A$1:$DW$117, Mujeres!$A$1:$DW$117)</f>
        <v>5290717.6977654286</v>
      </c>
      <c r="V156" s="48" cm="1">
        <f t="array" ref="V156">AnualidadPensionado(V$1,$E156,$B156, $D156, Hombres!$A$1:$DW$117, Mujeres!$A$1:$DW$117)</f>
        <v>5345055.7652165974</v>
      </c>
      <c r="W156" s="48" cm="1">
        <f t="array" ref="W156">AnualidadPensionado(W$1,$E156,$B156, $D156, Hombres!$A$1:$DW$117, Mujeres!$A$1:$DW$117)</f>
        <v>5388200.0665181084</v>
      </c>
      <c r="X156" s="48" cm="1">
        <f t="array" ref="X156">AnualidadPensionado(X$1,$E156,$B156, $D156, Hombres!$A$1:$DW$117, Mujeres!$A$1:$DW$117)</f>
        <v>5417616.5460544592</v>
      </c>
      <c r="Y156" s="48" cm="1">
        <f t="array" ref="Y156">AnualidadPensionado(Y$1,$E156,$B156, $D156, Hombres!$A$1:$DW$117, Mujeres!$A$1:$DW$117)</f>
        <v>5424837.3295860039</v>
      </c>
      <c r="Z156" s="48" cm="1">
        <f t="array" ref="Z156">AnualidadPensionado(Z$1,$E156,$B156, $D156, Hombres!$A$1:$DW$117, Mujeres!$A$1:$DW$117)</f>
        <v>5414532.7859804071</v>
      </c>
      <c r="AA156" s="48" cm="1">
        <f t="array" ref="AA156">AnualidadPensionado(AA$1,$E156,$B156, $D156, Hombres!$A$1:$DW$117, Mujeres!$A$1:$DW$117)</f>
        <v>5384781.4064888954</v>
      </c>
      <c r="AB156" s="48" cm="1">
        <f t="array" ref="AB156">AnualidadPensionado(AB$1,$E156,$B156, $D156, Hombres!$A$1:$DW$117, Mujeres!$A$1:$DW$117)</f>
        <v>5333807.4287215248</v>
      </c>
      <c r="AC156" s="48" cm="1">
        <f t="array" ref="AC156">AnualidadPensionado(AC$1,$E156,$B156, $D156, Hombres!$A$1:$DW$117, Mujeres!$A$1:$DW$117)</f>
        <v>5259808.4726588279</v>
      </c>
      <c r="AD156" s="48" cm="1">
        <f t="array" ref="AD156">AnualidadPensionado(AD$1,$E156,$B156, $D156, Hombres!$A$1:$DW$117, Mujeres!$A$1:$DW$117)</f>
        <v>5160797.5223809909</v>
      </c>
      <c r="AE156" s="48" cm="1">
        <f t="array" ref="AE156">AnualidadPensionado(AE$1,$E156,$B156, $D156, Hombres!$A$1:$DW$117, Mujeres!$A$1:$DW$117)</f>
        <v>5034858.2965984633</v>
      </c>
      <c r="AF156" s="48" cm="1">
        <f t="array" ref="AF156">AnualidadPensionado(AF$1,$E156,$B156, $D156, Hombres!$A$1:$DW$117, Mujeres!$A$1:$DW$117)</f>
        <v>4880677.8096810402</v>
      </c>
      <c r="AG156" s="48" cm="1">
        <f t="array" ref="AG156">AnualidadPensionado(AG$1,$E156,$B156, $D156, Hombres!$A$1:$DW$117, Mujeres!$A$1:$DW$117)</f>
        <v>4697635.202070755</v>
      </c>
      <c r="AH156" s="48" cm="1">
        <f t="array" ref="AH156">AnualidadPensionado(AH$1,$E156,$B156, $D156, Hombres!$A$1:$DW$117, Mujeres!$A$1:$DW$117)</f>
        <v>4485582.7699428461</v>
      </c>
      <c r="AI156" s="48" cm="1">
        <f t="array" ref="AI156">AnualidadPensionado(AI$1,$E156,$B156, $D156, Hombres!$A$1:$DW$117, Mujeres!$A$1:$DW$117)</f>
        <v>4244741.3302753512</v>
      </c>
      <c r="AJ156" s="48" cm="1">
        <f t="array" ref="AJ156">AnualidadPensionado(AJ$1,$E156,$B156, $D156, Hombres!$A$1:$DW$117, Mujeres!$A$1:$DW$117)</f>
        <v>3976111.3937741509</v>
      </c>
      <c r="AK156" s="48" cm="1">
        <f t="array" ref="AK156">AnualidadPensionado(AK$1,$E156,$B156, $D156, Hombres!$A$1:$DW$117, Mujeres!$A$1:$DW$117)</f>
        <v>3682011.7340692896</v>
      </c>
      <c r="AL156" s="48" cm="1">
        <f t="array" ref="AL156">AnualidadPensionado(AL$1,$E156,$B156, $D156, Hombres!$A$1:$DW$117, Mujeres!$A$1:$DW$117)</f>
        <v>3366050.6964505492</v>
      </c>
      <c r="AM156" s="48" cm="1">
        <f t="array" ref="AM156">AnualidadPensionado(AM$1,$E156,$B156, $D156, Hombres!$A$1:$DW$117, Mujeres!$A$1:$DW$117)</f>
        <v>3032827.6898051077</v>
      </c>
      <c r="AN156" s="48" cm="1">
        <f t="array" ref="AN156">AnualidadPensionado(AN$1,$E156,$B156, $D156, Hombres!$A$1:$DW$117, Mujeres!$A$1:$DW$117)</f>
        <v>2687908.2242387449</v>
      </c>
      <c r="AO156" s="48" cm="1">
        <f t="array" ref="AO156">AnualidadPensionado(AO$1,$E156,$B156, $D156, Hombres!$A$1:$DW$117, Mujeres!$A$1:$DW$117)</f>
        <v>2337989.3081031558</v>
      </c>
      <c r="AP156" s="48" cm="1">
        <f t="array" ref="AP156">AnualidadPensionado(AP$1,$E156,$B156, $D156, Hombres!$A$1:$DW$117, Mujeres!$A$1:$DW$117)</f>
        <v>1990934.607436639</v>
      </c>
      <c r="AQ156" s="48" cm="1">
        <f t="array" ref="AQ156">AnualidadPensionado(AQ$1,$E156,$B156, $D156, Hombres!$A$1:$DW$117, Mujeres!$A$1:$DW$117)</f>
        <v>1655223.5245164719</v>
      </c>
      <c r="AR156" s="48" cm="1">
        <f t="array" ref="AR156">AnualidadPensionado(AR$1,$E156,$B156, $D156, Hombres!$A$1:$DW$117, Mujeres!$A$1:$DW$117)</f>
        <v>1339164.1557163177</v>
      </c>
      <c r="AS156" s="48" cm="1">
        <f t="array" ref="AS156">AnualidadPensionado(AS$1,$E156,$B156, $D156, Hombres!$A$1:$DW$117, Mujeres!$A$1:$DW$117)</f>
        <v>1050327.1226837079</v>
      </c>
      <c r="AT156" s="48" cm="1">
        <f t="array" ref="AT156">AnualidadPensionado(AT$1,$E156,$B156, $D156, Hombres!$A$1:$DW$117, Mujeres!$A$1:$DW$117)</f>
        <v>795068.25317161845</v>
      </c>
      <c r="AU156" s="48" cm="1">
        <f t="array" ref="AU156">AnualidadPensionado(AU$1,$E156,$B156, $D156, Hombres!$A$1:$DW$117, Mujeres!$A$1:$DW$117)</f>
        <v>577961.51903727371</v>
      </c>
      <c r="AV156" s="48" cm="1">
        <f t="array" ref="AV156">AnualidadPensionado(AV$1,$E156,$B156, $D156, Hombres!$A$1:$DW$117, Mujeres!$A$1:$DW$117)</f>
        <v>401150.83006606833</v>
      </c>
      <c r="AW156" s="48" cm="1">
        <f t="array" ref="AW156">AnualidadPensionado(AW$1,$E156,$B156, $D156, Hombres!$A$1:$DW$117, Mujeres!$A$1:$DW$117)</f>
        <v>264034.40794678708</v>
      </c>
      <c r="AX156" s="48" cm="1">
        <f t="array" ref="AX156">AnualidadPensionado(AX$1,$E156,$B156, $D156, Hombres!$A$1:$DW$117, Mujeres!$A$1:$DW$117)</f>
        <v>163455.22751149841</v>
      </c>
      <c r="AY156" s="48" cm="1">
        <f t="array" ref="AY156">AnualidadPensionado(AY$1,$E156,$B156, $D156, Hombres!$A$1:$DW$117, Mujeres!$A$1:$DW$117)</f>
        <v>94249.391101930683</v>
      </c>
      <c r="AZ156" s="48" cm="1">
        <f t="array" ref="AZ156">AnualidadPensionado(AZ$1,$E156,$B156, $D156, Hombres!$A$1:$DW$117, Mujeres!$A$1:$DW$117)</f>
        <v>50030.139060851303</v>
      </c>
      <c r="BA156" s="48" cm="1">
        <f t="array" ref="BA156">AnualidadPensionado(BA$1,$E156,$B156, $D156, Hombres!$A$1:$DW$117, Mujeres!$A$1:$DW$117)</f>
        <v>24101.847038675776</v>
      </c>
      <c r="BB156" s="48" cm="1">
        <f t="array" ref="BB156">AnualidadPensionado(BB$1,$E156,$B156, $D156, Hombres!$A$1:$DW$117, Mujeres!$A$1:$DW$117)</f>
        <v>10348.513800219147</v>
      </c>
      <c r="BC156" s="48" cm="1">
        <f t="array" ref="BC156">AnualidadPensionado(BC$1,$E156,$B156, $D156, Hombres!$A$1:$DW$117, Mujeres!$A$1:$DW$117)</f>
        <v>3868.041865325742</v>
      </c>
      <c r="BD156" s="48" cm="1">
        <f t="array" ref="BD156">AnualidadPensionado(BD$1,$E156,$B156, $D156, Hombres!$A$1:$DW$117, Mujeres!$A$1:$DW$117)</f>
        <v>1219.2262483332147</v>
      </c>
      <c r="BE156" s="48" cm="1">
        <f t="array" ref="BE156">AnualidadPensionado(BE$1,$E156,$B156, $D156, Hombres!$A$1:$DW$117, Mujeres!$A$1:$DW$117)</f>
        <v>309.61735941022562</v>
      </c>
      <c r="BF156" s="48" cm="1">
        <f t="array" ref="BF156">AnualidadPensionado(BF$1,$E156,$B156, $D156, Hombres!$A$1:$DW$117, Mujeres!$A$1:$DW$117)</f>
        <v>58.925770231399149</v>
      </c>
      <c r="BG156" s="48" cm="1">
        <f t="array" ref="BG156">AnualidadPensionado(BG$1,$E156,$B156, $D156, Hombres!$A$1:$DW$117, Mujeres!$A$1:$DW$117)</f>
        <v>7.3500184450447819</v>
      </c>
      <c r="BH156" s="48" cm="1">
        <f t="array" ref="BH156">AnualidadPensionado(BH$1,$E156,$B156, $D156, Hombres!$A$1:$DW$117, Mujeres!$A$1:$DW$117)</f>
        <v>0</v>
      </c>
      <c r="BI156" s="48" cm="1">
        <f t="array" ref="BI156">AnualidadPensionado(BI$1,$E156,$B156, $D156, Hombres!$A$1:$DW$117, Mujeres!$A$1:$DW$117)</f>
        <v>0</v>
      </c>
      <c r="BJ156" s="48" cm="1">
        <f t="array" ref="BJ156">AnualidadPensionado(BJ$1,$E156,$B156, $D156, Hombres!$A$1:$DW$117, Mujeres!$A$1:$DW$117)</f>
        <v>0</v>
      </c>
      <c r="BK156" s="48" cm="1">
        <f t="array" ref="BK156">AnualidadPensionado(BK$1,$E156,$B156, $D156, Hombres!$A$1:$DW$117, Mujeres!$A$1:$DW$117)</f>
        <v>0</v>
      </c>
      <c r="BL156" s="48" cm="1">
        <f t="array" ref="BL156">AnualidadPensionado(BL$1,$E156,$B156, $D156, Hombres!$A$1:$DW$117, Mujeres!$A$1:$DW$117)</f>
        <v>0</v>
      </c>
      <c r="BM156" s="48" cm="1">
        <f t="array" ref="BM156">AnualidadPensionado(BM$1,$E156,$B156, $D156, Hombres!$A$1:$DW$117, Mujeres!$A$1:$DW$117)</f>
        <v>0</v>
      </c>
      <c r="BN156" s="48" cm="1">
        <f t="array" ref="BN156">AnualidadPensionado(BN$1,$E156,$B156, $D156, Hombres!$A$1:$DW$117, Mujeres!$A$1:$DW$117)</f>
        <v>0</v>
      </c>
      <c r="BO156" s="48" cm="1">
        <f t="array" ref="BO156">AnualidadPensionado(BO$1,$E156,$B156, $D156, Hombres!$A$1:$DW$117, Mujeres!$A$1:$DW$117)</f>
        <v>0</v>
      </c>
      <c r="BP156" s="48" cm="1">
        <f t="array" ref="BP156">AnualidadPensionado(BP$1,$E156,$B156, $D156, Hombres!$A$1:$DW$117, Mujeres!$A$1:$DW$117)</f>
        <v>0</v>
      </c>
      <c r="BQ156" s="48" cm="1">
        <f t="array" ref="BQ156">AnualidadPensionado(BQ$1,$E156,$B156, $D156, Hombres!$A$1:$DW$117, Mujeres!$A$1:$DW$117)</f>
        <v>0</v>
      </c>
      <c r="BR156" s="48" cm="1">
        <f t="array" ref="BR156">AnualidadPensionado(BR$1,$E156,$B156, $D156, Hombres!$A$1:$DW$117, Mujeres!$A$1:$DW$117)</f>
        <v>0</v>
      </c>
      <c r="BS156" s="48" cm="1">
        <f t="array" ref="BS156">AnualidadPensionado(BS$1,$E156,$B156, $D156, Hombres!$A$1:$DW$117, Mujeres!$A$1:$DW$117)</f>
        <v>0</v>
      </c>
      <c r="BT156" s="48" cm="1">
        <f t="array" ref="BT156">AnualidadPensionado(BT$1,$E156,$B156, $D156, Hombres!$A$1:$DW$117, Mujeres!$A$1:$DW$117)</f>
        <v>0</v>
      </c>
      <c r="BU156" s="48" cm="1">
        <f t="array" ref="BU156">AnualidadPensionado(BU$1,$E156,$B156, $D156, Hombres!$A$1:$DW$117, Mujeres!$A$1:$DW$117)</f>
        <v>0</v>
      </c>
      <c r="BV156" s="48" cm="1">
        <f t="array" ref="BV156">AnualidadPensionado(BV$1,$E156,$B156, $D156, Hombres!$A$1:$DW$117, Mujeres!$A$1:$DW$117)</f>
        <v>0</v>
      </c>
      <c r="BW156" s="48" cm="1">
        <f t="array" ref="BW156">AnualidadPensionado(BW$1,$E156,$B156, $D156, Hombres!$A$1:$DW$117, Mujeres!$A$1:$DW$117)</f>
        <v>0</v>
      </c>
      <c r="BX156" s="48" cm="1">
        <f t="array" ref="BX156">AnualidadPensionado(BX$1,$E156,$B156, $D156, Hombres!$A$1:$DW$117, Mujeres!$A$1:$DW$117)</f>
        <v>0</v>
      </c>
      <c r="BY156" s="48" cm="1">
        <f t="array" ref="BY156">AnualidadPensionado(BY$1,$E156,$B156, $D156, Hombres!$A$1:$DW$117, Mujeres!$A$1:$DW$117)</f>
        <v>0</v>
      </c>
      <c r="BZ156" s="48" cm="1">
        <f t="array" ref="BZ156">AnualidadPensionado(BZ$1,$E156,$B156, $D156, Hombres!$A$1:$DW$117, Mujeres!$A$1:$DW$117)</f>
        <v>0</v>
      </c>
      <c r="CA156" s="48" cm="1">
        <f t="array" ref="CA156">AnualidadPensionado(CA$1,$E156,$B156, $D156, Hombres!$A$1:$DW$117, Mujeres!$A$1:$DW$117)</f>
        <v>0</v>
      </c>
      <c r="CB156" s="48" cm="1">
        <f t="array" ref="CB156">AnualidadPensionado(CB$1,$E156,$B156, $D156, Hombres!$A$1:$DW$117, Mujeres!$A$1:$DW$117)</f>
        <v>0</v>
      </c>
      <c r="CC156" s="48" cm="1">
        <f t="array" ref="CC156">AnualidadPensionado(CC$1,$E156,$B156, $D156, Hombres!$A$1:$DW$117, Mujeres!$A$1:$DW$117)</f>
        <v>0</v>
      </c>
      <c r="CD156" s="48" cm="1">
        <f t="array" ref="CD156">AnualidadPensionado(CD$1,$E156,$B156, $D156, Hombres!$A$1:$DW$117, Mujeres!$A$1:$DW$117)</f>
        <v>0</v>
      </c>
      <c r="CE156" s="48" cm="1">
        <f t="array" ref="CE156">AnualidadPensionado(CE$1,$E156,$B156, $D156, Hombres!$A$1:$DW$117, Mujeres!$A$1:$DW$117)</f>
        <v>0</v>
      </c>
      <c r="CF156" s="48" cm="1">
        <f t="array" ref="CF156">AnualidadPensionado(CF$1,$E156,$B156, $D156, Hombres!$A$1:$DW$117, Mujeres!$A$1:$DW$117)</f>
        <v>0</v>
      </c>
      <c r="CG156" s="48" cm="1">
        <f t="array" ref="CG156">AnualidadPensionado(CG$1,$E156,$B156, $D156, Hombres!$A$1:$DW$117, Mujeres!$A$1:$DW$117)</f>
        <v>0</v>
      </c>
      <c r="CH156" s="48" cm="1">
        <f t="array" ref="CH156">AnualidadPensionado(CH$1,$E156,$B156, $D156, Hombres!$A$1:$DW$117, Mujeres!$A$1:$DW$117)</f>
        <v>0</v>
      </c>
      <c r="CI156" s="48" cm="1">
        <f t="array" ref="CI156">AnualidadPensionado(CI$1,$E156,$B156, $D156, Hombres!$A$1:$DW$117, Mujeres!$A$1:$DW$117)</f>
        <v>0</v>
      </c>
      <c r="CJ156" s="48" cm="1">
        <f t="array" ref="CJ156">AnualidadPensionado(CJ$1,$E156,$B156, $D156, Hombres!$A$1:$DW$117, Mujeres!$A$1:$DW$117)</f>
        <v>0</v>
      </c>
      <c r="CK156" s="48" cm="1">
        <f t="array" ref="CK156">AnualidadPensionado(CK$1,$E156,$B156, $D156, Hombres!$A$1:$DW$117, Mujeres!$A$1:$DW$117)</f>
        <v>0</v>
      </c>
      <c r="CL156" s="48" cm="1">
        <f t="array" ref="CL156">AnualidadPensionado(CL$1,$E156,$B156, $D156, Hombres!$A$1:$DW$117, Mujeres!$A$1:$DW$117)</f>
        <v>0</v>
      </c>
      <c r="CM156" s="48" cm="1">
        <f t="array" ref="CM156">AnualidadPensionado(CM$1,$E156,$B156, $D156, Hombres!$A$1:$DW$117, Mujeres!$A$1:$DW$117)</f>
        <v>0</v>
      </c>
      <c r="CN156" s="48" cm="1">
        <f t="array" ref="CN156">AnualidadPensionado(CN$1,$E156,$B156, $D156, Hombres!$A$1:$DW$117, Mujeres!$A$1:$DW$117)</f>
        <v>0</v>
      </c>
      <c r="CO156" s="48" cm="1">
        <f t="array" ref="CO156">AnualidadPensionado(CO$1,$E156,$B156, $D156, Hombres!$A$1:$DW$117, Mujeres!$A$1:$DW$117)</f>
        <v>0</v>
      </c>
      <c r="CP156" s="48" cm="1">
        <f t="array" ref="CP156">AnualidadPensionado(CP$1,$E156,$B156, $D156, Hombres!$A$1:$DW$117, Mujeres!$A$1:$DW$117)</f>
        <v>0</v>
      </c>
      <c r="CQ156" s="48" cm="1">
        <f t="array" ref="CQ156">AnualidadPensionado(CQ$1,$E156,$B156, $D156, Hombres!$A$1:$DW$117, Mujeres!$A$1:$DW$117)</f>
        <v>0</v>
      </c>
      <c r="CR156" s="48" cm="1">
        <f t="array" ref="CR156">AnualidadPensionado(CR$1,$E156,$B156, $D156, Hombres!$A$1:$DW$117, Mujeres!$A$1:$DW$117)</f>
        <v>0</v>
      </c>
      <c r="CS156" s="48" cm="1">
        <f t="array" ref="CS156">AnualidadPensionado(CS$1,$E156,$B156, $D156, Hombres!$A$1:$DW$117, Mujeres!$A$1:$DW$117)</f>
        <v>0</v>
      </c>
      <c r="CT156" s="48" cm="1">
        <f t="array" ref="CT156">AnualidadPensionado(CT$1,$E156,$B156, $D156, Hombres!$A$1:$DW$117, Mujeres!$A$1:$DW$117)</f>
        <v>0</v>
      </c>
      <c r="CU156" s="48" cm="1">
        <f t="array" ref="CU156">AnualidadPensionado(CU$1,$E156,$B156, $D156, Hombres!$A$1:$DW$117, Mujeres!$A$1:$DW$117)</f>
        <v>0</v>
      </c>
      <c r="CV156" s="48" cm="1">
        <f t="array" ref="CV156">AnualidadPensionado(CV$1,$E156,$B156, $D156, Hombres!$A$1:$DW$117, Mujeres!$A$1:$DW$117)</f>
        <v>0</v>
      </c>
      <c r="CW156" s="48" cm="1">
        <f t="array" ref="CW156">AnualidadPensionado(CW$1,$E156,$B156, $D156, Hombres!$A$1:$DW$117, Mujeres!$A$1:$DW$117)</f>
        <v>0</v>
      </c>
      <c r="CX156" s="48" cm="1">
        <f t="array" ref="CX156">AnualidadPensionado(CX$1,$E156,$B156, $D156, Hombres!$A$1:$DW$117, Mujeres!$A$1:$DW$117)</f>
        <v>0</v>
      </c>
      <c r="CY156" s="48" cm="1">
        <f t="array" ref="CY156">AnualidadPensionado(CY$1,$E156,$B156, $D156, Hombres!$A$1:$DW$117, Mujeres!$A$1:$DW$117)</f>
        <v>0</v>
      </c>
      <c r="DB156" s="21"/>
      <c r="DC156" s="48" cm="1">
        <f t="array" ref="DC156">beneficio_muerte_individual_pensionado(DC$1,$E156,$B156, Hombres!$A$1:$DW$117, Mujeres!$A$1:$DW$117)</f>
        <v>0</v>
      </c>
      <c r="DD156" s="48" cm="1">
        <f t="array" ref="DD156">beneficio_muerte_individual_pensionado(DD$1,$E156,$B156, Hombres!$A$1:$DW$117, Mujeres!$A$1:$DW$117)</f>
        <v>20356.191940979999</v>
      </c>
      <c r="DE156" s="48" cm="1">
        <f t="array" ref="DE156">beneficio_muerte_individual_pensionado(DE$1,$E156,$B156, Hombres!$A$1:$DW$117, Mujeres!$A$1:$DW$117)</f>
        <v>21681.416347803497</v>
      </c>
      <c r="DF156" s="48" cm="1">
        <f t="array" ref="DF156">beneficio_muerte_individual_pensionado(DF$1,$E156,$B156, Hombres!$A$1:$DW$117, Mujeres!$A$1:$DW$117)</f>
        <v>23060.886331414582</v>
      </c>
      <c r="DG156" s="48" cm="1">
        <f t="array" ref="DG156">beneficio_muerte_individual_pensionado(DG$1,$E156,$B156, Hombres!$A$1:$DW$117, Mujeres!$A$1:$DW$117)</f>
        <v>24600.234480156283</v>
      </c>
      <c r="DH156" s="48" cm="1">
        <f t="array" ref="DH156">beneficio_muerte_individual_pensionado(DH$1,$E156,$B156, Hombres!$A$1:$DW$117, Mujeres!$A$1:$DW$117)</f>
        <v>26363.136300845174</v>
      </c>
      <c r="DI156" s="48" cm="1">
        <f t="array" ref="DI156">beneficio_muerte_individual_pensionado(DI$1,$E156,$B156, Hombres!$A$1:$DW$117, Mujeres!$A$1:$DW$117)</f>
        <v>28486.945963055474</v>
      </c>
      <c r="DJ156" s="48" cm="1">
        <f t="array" ref="DJ156">beneficio_muerte_individual_pensionado(DJ$1,$E156,$B156, Hombres!$A$1:$DW$117, Mujeres!$A$1:$DW$117)</f>
        <v>31196.987266075557</v>
      </c>
      <c r="DK156" s="48" cm="1">
        <f t="array" ref="DK156">beneficio_muerte_individual_pensionado(DK$1,$E156,$B156, Hombres!$A$1:$DW$117, Mujeres!$A$1:$DW$117)</f>
        <v>34470.100100097057</v>
      </c>
      <c r="DL156" s="48" cm="1">
        <f t="array" ref="DL156">beneficio_muerte_individual_pensionado(DL$1,$E156,$B156, Hombres!$A$1:$DW$117, Mujeres!$A$1:$DW$117)</f>
        <v>37844.938568893893</v>
      </c>
      <c r="DM156" s="48" cm="1">
        <f t="array" ref="DM156">beneficio_muerte_individual_pensionado(DM$1,$E156,$B156, Hombres!$A$1:$DW$117, Mujeres!$A$1:$DW$117)</f>
        <v>40895.034839244909</v>
      </c>
      <c r="DN156" s="48" cm="1">
        <f t="array" ref="DN156">beneficio_muerte_individual_pensionado(DN$1,$E156,$B156, Hombres!$A$1:$DW$117, Mujeres!$A$1:$DW$117)</f>
        <v>43717.628833818642</v>
      </c>
      <c r="DO156" s="48" cm="1">
        <f t="array" ref="DO156">beneficio_muerte_individual_pensionado(DO$1,$E156,$B156, Hombres!$A$1:$DW$117, Mujeres!$A$1:$DW$117)</f>
        <v>46830.58498658958</v>
      </c>
      <c r="DP156" s="48" cm="1">
        <f t="array" ref="DP156">beneficio_muerte_individual_pensionado(DP$1,$E156,$B156, Hombres!$A$1:$DW$117, Mujeres!$A$1:$DW$117)</f>
        <v>50644.013971209984</v>
      </c>
      <c r="DQ156" s="48" cm="1">
        <f t="array" ref="DQ156">beneficio_muerte_individual_pensionado(DQ$1,$E156,$B156, Hombres!$A$1:$DW$117, Mujeres!$A$1:$DW$117)</f>
        <v>55243.311269629739</v>
      </c>
      <c r="DR156" s="48" cm="1">
        <f t="array" ref="DR156">beneficio_muerte_individual_pensionado(DR$1,$E156,$B156, Hombres!$A$1:$DW$117, Mujeres!$A$1:$DW$117)</f>
        <v>60487.156261761469</v>
      </c>
      <c r="DS156" s="48" cm="1">
        <f t="array" ref="DS156">beneficio_muerte_individual_pensionado(DS$1,$E156,$B156, Hombres!$A$1:$DW$117, Mujeres!$A$1:$DW$117)</f>
        <v>68836.16771810819</v>
      </c>
      <c r="DT156" s="48" cm="1">
        <f t="array" ref="DT156">beneficio_muerte_individual_pensionado(DT$1,$E156,$B156, Hombres!$A$1:$DW$117, Mujeres!$A$1:$DW$117)</f>
        <v>74365.240528730035</v>
      </c>
      <c r="DU156" s="48" cm="1">
        <f t="array" ref="DU156">beneficio_muerte_individual_pensionado(DU$1,$E156,$B156, Hombres!$A$1:$DW$117, Mujeres!$A$1:$DW$117)</f>
        <v>80166.563624271861</v>
      </c>
      <c r="DV156" s="48" cm="1">
        <f t="array" ref="DV156">beneficio_muerte_individual_pensionado(DV$1,$E156,$B156, Hombres!$A$1:$DW$117, Mujeres!$A$1:$DW$117)</f>
        <v>86103.190460609505</v>
      </c>
      <c r="DW156" s="48" cm="1">
        <f t="array" ref="DW156">beneficio_muerte_individual_pensionado(DW$1,$E156,$B156, Hombres!$A$1:$DW$117, Mujeres!$A$1:$DW$117)</f>
        <v>92033.580803861842</v>
      </c>
      <c r="DX156" s="48" cm="1">
        <f t="array" ref="DX156">beneficio_muerte_individual_pensionado(DX$1,$E156,$B156, Hombres!$A$1:$DW$117, Mujeres!$A$1:$DW$117)</f>
        <v>97954.954843475178</v>
      </c>
      <c r="DY156" s="48" cm="1">
        <f t="array" ref="DY156">beneficio_muerte_individual_pensionado(DY$1,$E156,$B156, Hombres!$A$1:$DW$117, Mujeres!$A$1:$DW$117)</f>
        <v>103864.23482073778</v>
      </c>
      <c r="DZ156" s="48" cm="1">
        <f t="array" ref="DZ156">beneficio_muerte_individual_pensionado(DZ$1,$E156,$B156, Hombres!$A$1:$DW$117, Mujeres!$A$1:$DW$117)</f>
        <v>109610.96106816853</v>
      </c>
      <c r="EA156" s="48" cm="1">
        <f t="array" ref="EA156">beneficio_muerte_individual_pensionado(EA$1,$E156,$B156, Hombres!$A$1:$DW$117, Mujeres!$A$1:$DW$117)</f>
        <v>114907.64921079593</v>
      </c>
      <c r="EB156" s="48" cm="1">
        <f t="array" ref="EB156">beneficio_muerte_individual_pensionado(EB$1,$E156,$B156, Hombres!$A$1:$DW$117, Mujeres!$A$1:$DW$117)</f>
        <v>119498.41470084053</v>
      </c>
      <c r="EC156" s="48" cm="1">
        <f t="array" ref="EC156">beneficio_muerte_individual_pensionado(EC$1,$E156,$B156, Hombres!$A$1:$DW$117, Mujeres!$A$1:$DW$117)</f>
        <v>123280.38067279766</v>
      </c>
      <c r="ED156" s="48" cm="1">
        <f t="array" ref="ED156">beneficio_muerte_individual_pensionado(ED$1,$E156,$B156, Hombres!$A$1:$DW$117, Mujeres!$A$1:$DW$117)</f>
        <v>126133.70350931196</v>
      </c>
      <c r="EE156" s="48" cm="1">
        <f t="array" ref="EE156">beneficio_muerte_individual_pensionado(EE$1,$E156,$B156, Hombres!$A$1:$DW$117, Mujeres!$A$1:$DW$117)</f>
        <v>127825.40567187773</v>
      </c>
      <c r="EF156" s="48" cm="1">
        <f t="array" ref="EF156">beneficio_muerte_individual_pensionado(EF$1,$E156,$B156, Hombres!$A$1:$DW$117, Mujeres!$A$1:$DW$117)</f>
        <v>128041.19283330035</v>
      </c>
      <c r="EG156" s="48" cm="1">
        <f t="array" ref="EG156">beneficio_muerte_individual_pensionado(EG$1,$E156,$B156, Hombres!$A$1:$DW$117, Mujeres!$A$1:$DW$117)</f>
        <v>126546.73210342662</v>
      </c>
      <c r="EH156" s="48" cm="1">
        <f t="array" ref="EH156">beneficio_muerte_individual_pensionado(EH$1,$E156,$B156, Hombres!$A$1:$DW$117, Mujeres!$A$1:$DW$117)</f>
        <v>123245.07188501956</v>
      </c>
      <c r="EI156" s="48" cm="1">
        <f t="array" ref="EI156">beneficio_muerte_individual_pensionado(EI$1,$E156,$B156, Hombres!$A$1:$DW$117, Mujeres!$A$1:$DW$117)</f>
        <v>118092.79458239576</v>
      </c>
      <c r="EJ156" s="48" cm="1">
        <f t="array" ref="EJ156">beneficio_muerte_individual_pensionado(EJ$1,$E156,$B156, Hombres!$A$1:$DW$117, Mujeres!$A$1:$DW$117)</f>
        <v>111065.87780884061</v>
      </c>
      <c r="EK156" s="48" cm="1">
        <f t="array" ref="EK156">beneficio_muerte_individual_pensionado(EK$1,$E156,$B156, Hombres!$A$1:$DW$117, Mujeres!$A$1:$DW$117)</f>
        <v>102207.98175296866</v>
      </c>
      <c r="EL156" s="48" cm="1">
        <f t="array" ref="EL156">beneficio_muerte_individual_pensionado(EL$1,$E156,$B156, Hombres!$A$1:$DW$117, Mujeres!$A$1:$DW$117)</f>
        <v>91743.981446442165</v>
      </c>
      <c r="EM156" s="48" cm="1">
        <f t="array" ref="EM156">beneficio_muerte_individual_pensionado(EM$1,$E156,$B156, Hombres!$A$1:$DW$117, Mujeres!$A$1:$DW$117)</f>
        <v>80080.693458654103</v>
      </c>
      <c r="EN156" s="48" cm="1">
        <f t="array" ref="EN156">beneficio_muerte_individual_pensionado(EN$1,$E156,$B156, Hombres!$A$1:$DW$117, Mujeres!$A$1:$DW$117)</f>
        <v>67723.410401105386</v>
      </c>
      <c r="EO156" s="48" cm="1">
        <f t="array" ref="EO156">beneficio_muerte_individual_pensionado(EO$1,$E156,$B156, Hombres!$A$1:$DW$117, Mujeres!$A$1:$DW$117)</f>
        <v>55232.241886264754</v>
      </c>
      <c r="EP156" s="48" cm="1">
        <f t="array" ref="EP156">beneficio_muerte_individual_pensionado(EP$1,$E156,$B156, Hombres!$A$1:$DW$117, Mujeres!$A$1:$DW$117)</f>
        <v>43200.55686996146</v>
      </c>
      <c r="EQ156" s="48" cm="1">
        <f t="array" ref="EQ156">beneficio_muerte_individual_pensionado(EQ$1,$E156,$B156, Hombres!$A$1:$DW$117, Mujeres!$A$1:$DW$117)</f>
        <v>32210.597311301808</v>
      </c>
      <c r="ER156" s="48" cm="1">
        <f t="array" ref="ER156">beneficio_muerte_individual_pensionado(ER$1,$E156,$B156, Hombres!$A$1:$DW$117, Mujeres!$A$1:$DW$117)</f>
        <v>22737.875805765208</v>
      </c>
      <c r="ES156" s="48" cm="1">
        <f t="array" ref="ES156">beneficio_muerte_individual_pensionado(ES$1,$E156,$B156, Hombres!$A$1:$DW$117, Mujeres!$A$1:$DW$117)</f>
        <v>15071.453885407584</v>
      </c>
      <c r="ET156" s="48" cm="1">
        <f t="array" ref="ET156">beneficio_muerte_individual_pensionado(ET$1,$E156,$B156, Hombres!$A$1:$DW$117, Mujeres!$A$1:$DW$117)</f>
        <v>9286.4372684460614</v>
      </c>
      <c r="EU156" s="48" cm="1">
        <f t="array" ref="EU156">beneficio_muerte_individual_pensionado(EU$1,$E156,$B156, Hombres!$A$1:$DW$117, Mujeres!$A$1:$DW$117)</f>
        <v>5255.2655093384019</v>
      </c>
      <c r="EV156" s="48" cm="1">
        <f t="array" ref="EV156">beneficio_muerte_individual_pensionado(EV$1,$E156,$B156, Hombres!$A$1:$DW$117, Mujeres!$A$1:$DW$117)</f>
        <v>2692.0000538691556</v>
      </c>
      <c r="EW156" s="48" cm="1">
        <f t="array" ref="EW156">beneficio_muerte_individual_pensionado(EW$1,$E156,$B156, Hombres!$A$1:$DW$117, Mujeres!$A$1:$DW$117)</f>
        <v>1225.6592858905108</v>
      </c>
      <c r="EX156" s="48" cm="1">
        <f t="array" ref="EX156">beneficio_muerte_individual_pensionado(EX$1,$E156,$B156, Hombres!$A$1:$DW$117, Mujeres!$A$1:$DW$117)</f>
        <v>484.35375108331169</v>
      </c>
      <c r="EY156" s="48" cm="1">
        <f t="array" ref="EY156">beneficio_muerte_individual_pensionado(EY$1,$E156,$B156, Hombres!$A$1:$DW$117, Mujeres!$A$1:$DW$117)</f>
        <v>160.89060249086037</v>
      </c>
      <c r="EZ156" s="48" cm="1">
        <f t="array" ref="EZ156">beneficio_muerte_individual_pensionado(EZ$1,$E156,$B156, Hombres!$A$1:$DW$117, Mujeres!$A$1:$DW$117)</f>
        <v>42.909340308297857</v>
      </c>
      <c r="FA156" s="48" cm="1">
        <f t="array" ref="FA156">beneficio_muerte_individual_pensionado(FA$1,$E156,$B156, Hombres!$A$1:$DW$117, Mujeres!$A$1:$DW$117)</f>
        <v>8.5460173490661351</v>
      </c>
      <c r="FB156" s="48" cm="1">
        <f t="array" ref="FB156">beneficio_muerte_individual_pensionado(FB$1,$E156,$B156, Hombres!$A$1:$DW$117, Mujeres!$A$1:$DW$117)</f>
        <v>1.1783309057023783</v>
      </c>
      <c r="FC156" s="48" cm="1">
        <f t="array" ref="FC156">beneficio_muerte_individual_pensionado(FC$1,$E156,$B156, Hombres!$A$1:$DW$117, Mujeres!$A$1:$DW$117)</f>
        <v>0</v>
      </c>
      <c r="FD156" s="48" cm="1">
        <f t="array" ref="FD156">beneficio_muerte_individual_pensionado(FD$1,$E156,$B156, Hombres!$A$1:$DW$117, Mujeres!$A$1:$DW$117)</f>
        <v>0</v>
      </c>
      <c r="FE156" s="48" cm="1">
        <f t="array" ref="FE156">beneficio_muerte_individual_pensionado(FE$1,$E156,$B156, Hombres!$A$1:$DW$117, Mujeres!$A$1:$DW$117)</f>
        <v>0</v>
      </c>
      <c r="FF156" s="48" cm="1">
        <f t="array" ref="FF156">beneficio_muerte_individual_pensionado(FF$1,$E156,$B156, Hombres!$A$1:$DW$117, Mujeres!$A$1:$DW$117)</f>
        <v>0</v>
      </c>
      <c r="FG156" s="48" cm="1">
        <f t="array" ref="FG156">beneficio_muerte_individual_pensionado(FG$1,$E156,$B156, Hombres!$A$1:$DW$117, Mujeres!$A$1:$DW$117)</f>
        <v>0</v>
      </c>
      <c r="FH156" s="48" cm="1">
        <f t="array" ref="FH156">beneficio_muerte_individual_pensionado(FH$1,$E156,$B156, Hombres!$A$1:$DW$117, Mujeres!$A$1:$DW$117)</f>
        <v>0</v>
      </c>
      <c r="FI156" s="48" cm="1">
        <f t="array" ref="FI156">beneficio_muerte_individual_pensionado(FI$1,$E156,$B156, Hombres!$A$1:$DW$117, Mujeres!$A$1:$DW$117)</f>
        <v>0</v>
      </c>
      <c r="FJ156" s="48" cm="1">
        <f t="array" ref="FJ156">beneficio_muerte_individual_pensionado(FJ$1,$E156,$B156, Hombres!$A$1:$DW$117, Mujeres!$A$1:$DW$117)</f>
        <v>0</v>
      </c>
      <c r="FK156" s="48" cm="1">
        <f t="array" ref="FK156">beneficio_muerte_individual_pensionado(FK$1,$E156,$B156, Hombres!$A$1:$DW$117, Mujeres!$A$1:$DW$117)</f>
        <v>0</v>
      </c>
      <c r="FL156" s="48" cm="1">
        <f t="array" ref="FL156">beneficio_muerte_individual_pensionado(FL$1,$E156,$B156, Hombres!$A$1:$DW$117, Mujeres!$A$1:$DW$117)</f>
        <v>0</v>
      </c>
      <c r="FM156" s="48" cm="1">
        <f t="array" ref="FM156">beneficio_muerte_individual_pensionado(FM$1,$E156,$B156, Hombres!$A$1:$DW$117, Mujeres!$A$1:$DW$117)</f>
        <v>0</v>
      </c>
      <c r="FN156" s="48" cm="1">
        <f t="array" ref="FN156">beneficio_muerte_individual_pensionado(FN$1,$E156,$B156, Hombres!$A$1:$DW$117, Mujeres!$A$1:$DW$117)</f>
        <v>0</v>
      </c>
      <c r="FO156" s="48" cm="1">
        <f t="array" ref="FO156">beneficio_muerte_individual_pensionado(FO$1,$E156,$B156, Hombres!$A$1:$DW$117, Mujeres!$A$1:$DW$117)</f>
        <v>0</v>
      </c>
      <c r="FP156" s="48" cm="1">
        <f t="array" ref="FP156">beneficio_muerte_individual_pensionado(FP$1,$E156,$B156, Hombres!$A$1:$DW$117, Mujeres!$A$1:$DW$117)</f>
        <v>0</v>
      </c>
      <c r="FQ156" s="48" cm="1">
        <f t="array" ref="FQ156">beneficio_muerte_individual_pensionado(FQ$1,$E156,$B156, Hombres!$A$1:$DW$117, Mujeres!$A$1:$DW$117)</f>
        <v>0</v>
      </c>
      <c r="FR156" s="48" cm="1">
        <f t="array" ref="FR156">beneficio_muerte_individual_pensionado(FR$1,$E156,$B156, Hombres!$A$1:$DW$117, Mujeres!$A$1:$DW$117)</f>
        <v>0</v>
      </c>
      <c r="FS156" s="48" cm="1">
        <f t="array" ref="FS156">beneficio_muerte_individual_pensionado(FS$1,$E156,$B156, Hombres!$A$1:$DW$117, Mujeres!$A$1:$DW$117)</f>
        <v>0</v>
      </c>
      <c r="FT156" s="48" cm="1">
        <f t="array" ref="FT156">beneficio_muerte_individual_pensionado(FT$1,$E156,$B156, Hombres!$A$1:$DW$117, Mujeres!$A$1:$DW$117)</f>
        <v>0</v>
      </c>
      <c r="FU156" s="48" cm="1">
        <f t="array" ref="FU156">beneficio_muerte_individual_pensionado(FU$1,$E156,$B156, Hombres!$A$1:$DW$117, Mujeres!$A$1:$DW$117)</f>
        <v>0</v>
      </c>
      <c r="FV156" s="48" cm="1">
        <f t="array" ref="FV156">beneficio_muerte_individual_pensionado(FV$1,$E156,$B156, Hombres!$A$1:$DW$117, Mujeres!$A$1:$DW$117)</f>
        <v>0</v>
      </c>
      <c r="FW156" s="48" cm="1">
        <f t="array" ref="FW156">beneficio_muerte_individual_pensionado(FW$1,$E156,$B156, Hombres!$A$1:$DW$117, Mujeres!$A$1:$DW$117)</f>
        <v>0</v>
      </c>
      <c r="FX156" s="48" cm="1">
        <f t="array" ref="FX156">beneficio_muerte_individual_pensionado(FX$1,$E156,$B156, Hombres!$A$1:$DW$117, Mujeres!$A$1:$DW$117)</f>
        <v>0</v>
      </c>
      <c r="FY156" s="48" cm="1">
        <f t="array" ref="FY156">beneficio_muerte_individual_pensionado(FY$1,$E156,$B156, Hombres!$A$1:$DW$117, Mujeres!$A$1:$DW$117)</f>
        <v>0</v>
      </c>
      <c r="FZ156" s="48" cm="1">
        <f t="array" ref="FZ156">beneficio_muerte_individual_pensionado(FZ$1,$E156,$B156, Hombres!$A$1:$DW$117, Mujeres!$A$1:$DW$117)</f>
        <v>0</v>
      </c>
      <c r="GA156" s="48" cm="1">
        <f t="array" ref="GA156">beneficio_muerte_individual_pensionado(GA$1,$E156,$B156, Hombres!$A$1:$DW$117, Mujeres!$A$1:$DW$117)</f>
        <v>0</v>
      </c>
      <c r="GB156" s="48" cm="1">
        <f t="array" ref="GB156">beneficio_muerte_individual_pensionado(GB$1,$E156,$B156, Hombres!$A$1:$DW$117, Mujeres!$A$1:$DW$117)</f>
        <v>0</v>
      </c>
      <c r="GC156" s="48" cm="1">
        <f t="array" ref="GC156">beneficio_muerte_individual_pensionado(GC$1,$E156,$B156, Hombres!$A$1:$DW$117, Mujeres!$A$1:$DW$117)</f>
        <v>0</v>
      </c>
      <c r="GD156" s="48" cm="1">
        <f t="array" ref="GD156">beneficio_muerte_individual_pensionado(GD$1,$E156,$B156, Hombres!$A$1:$DW$117, Mujeres!$A$1:$DW$117)</f>
        <v>0</v>
      </c>
      <c r="GE156" s="48" cm="1">
        <f t="array" ref="GE156">beneficio_muerte_individual_pensionado(GE$1,$E156,$B156, Hombres!$A$1:$DW$117, Mujeres!$A$1:$DW$117)</f>
        <v>0</v>
      </c>
      <c r="GF156" s="48" cm="1">
        <f t="array" ref="GF156">beneficio_muerte_individual_pensionado(GF$1,$E156,$B156, Hombres!$A$1:$DW$117, Mujeres!$A$1:$DW$117)</f>
        <v>0</v>
      </c>
      <c r="GG156" s="48" cm="1">
        <f t="array" ref="GG156">beneficio_muerte_individual_pensionado(GG$1,$E156,$B156, Hombres!$A$1:$DW$117, Mujeres!$A$1:$DW$117)</f>
        <v>0</v>
      </c>
      <c r="GH156" s="48" cm="1">
        <f t="array" ref="GH156">beneficio_muerte_individual_pensionado(GH$1,$E156,$B156, Hombres!$A$1:$DW$117, Mujeres!$A$1:$DW$117)</f>
        <v>0</v>
      </c>
      <c r="GI156" s="48" cm="1">
        <f t="array" ref="GI156">beneficio_muerte_individual_pensionado(GI$1,$E156,$B156, Hombres!$A$1:$DW$117, Mujeres!$A$1:$DW$117)</f>
        <v>0</v>
      </c>
      <c r="GJ156" s="48" cm="1">
        <f t="array" ref="GJ156">beneficio_muerte_individual_pensionado(GJ$1,$E156,$B156, Hombres!$A$1:$DW$117, Mujeres!$A$1:$DW$117)</f>
        <v>0</v>
      </c>
      <c r="GK156" s="48" cm="1">
        <f t="array" ref="GK156">beneficio_muerte_individual_pensionado(GK$1,$E156,$B156, Hombres!$A$1:$DW$117, Mujeres!$A$1:$DW$117)</f>
        <v>0</v>
      </c>
      <c r="GL156" s="48" cm="1">
        <f t="array" ref="GL156">beneficio_muerte_individual_pensionado(GL$1,$E156,$B156, Hombres!$A$1:$DW$117, Mujeres!$A$1:$DW$117)</f>
        <v>0</v>
      </c>
      <c r="GM156" s="48" cm="1">
        <f t="array" ref="GM156">beneficio_muerte_individual_pensionado(GM$1,$E156,$B156, Hombres!$A$1:$DW$117, Mujeres!$A$1:$DW$117)</f>
        <v>0</v>
      </c>
      <c r="GN156" s="48" cm="1">
        <f t="array" ref="GN156">beneficio_muerte_individual_pensionado(GN$1,$E156,$B156, Hombres!$A$1:$DW$117, Mujeres!$A$1:$DW$117)</f>
        <v>0</v>
      </c>
      <c r="GO156" s="48" cm="1">
        <f t="array" ref="GO156">beneficio_muerte_individual_pensionado(GO$1,$E156,$B156, Hombres!$A$1:$DW$117, Mujeres!$A$1:$DW$117)</f>
        <v>0</v>
      </c>
      <c r="GP156" s="48" cm="1">
        <f t="array" ref="GP156">beneficio_muerte_individual_pensionado(GP$1,$E156,$B156, Hombres!$A$1:$DW$117, Mujeres!$A$1:$DW$117)</f>
        <v>0</v>
      </c>
      <c r="GQ156" s="48" cm="1">
        <f t="array" ref="GQ156">beneficio_muerte_individual_pensionado(GQ$1,$E156,$B156, Hombres!$A$1:$DW$117, Mujeres!$A$1:$DW$117)</f>
        <v>0</v>
      </c>
      <c r="GR156" s="48" cm="1">
        <f t="array" ref="GR156">beneficio_muerte_individual_pensionado(GR$1,$E156,$B156, Hombres!$A$1:$DW$117, Mujeres!$A$1:$DW$117)</f>
        <v>0</v>
      </c>
      <c r="GS156" s="48" cm="1">
        <f t="array" ref="GS156">beneficio_muerte_individual_pensionado(GS$1,$E156,$B156, Hombres!$A$1:$DW$117, Mujeres!$A$1:$DW$117)</f>
        <v>0</v>
      </c>
      <c r="GT156" s="48" cm="1">
        <f t="array" ref="GT156">beneficio_muerte_individual_pensionado(GT$1,$E156,$B156, Hombres!$A$1:$DW$117, Mujeres!$A$1:$DW$117)</f>
        <v>0</v>
      </c>
    </row>
    <row r="157" spans="1:202" x14ac:dyDescent="0.3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8" cm="1">
        <f t="array" ref="H157">AnualidadPensionado(H$1,$E157,$B157, $D157, Hombres!$A$1:$DW$117, Mujeres!$A$1:$DW$117)</f>
        <v>0</v>
      </c>
      <c r="I157" s="48" cm="1">
        <f t="array" ref="I157">AnualidadPensionado(I$1,$E157,$B157, $D157, Hombres!$A$1:$DW$117, Mujeres!$A$1:$DW$117)</f>
        <v>1938940.3246618549</v>
      </c>
      <c r="J157" s="48" cm="1">
        <f t="array" ref="J157">AnualidadPensionado(J$1,$E157,$B157, $D157, Hombres!$A$1:$DW$117, Mujeres!$A$1:$DW$117)</f>
        <v>1982486.9039779417</v>
      </c>
      <c r="K157" s="48" cm="1">
        <f t="array" ref="K157">AnualidadPensionado(K$1,$E157,$B157, $D157, Hombres!$A$1:$DW$117, Mujeres!$A$1:$DW$117)</f>
        <v>2025944.9775926862</v>
      </c>
      <c r="L157" s="48" cm="1">
        <f t="array" ref="L157">AnualidadPensionado(L$1,$E157,$B157, $D157, Hombres!$A$1:$DW$117, Mujeres!$A$1:$DW$117)</f>
        <v>2069127.449810876</v>
      </c>
      <c r="M157" s="48" cm="1">
        <f t="array" ref="M157">AnualidadPensionado(M$1,$E157,$B157, $D157, Hombres!$A$1:$DW$117, Mujeres!$A$1:$DW$117)</f>
        <v>2111781.7673028451</v>
      </c>
      <c r="N157" s="48" cm="1">
        <f t="array" ref="N157">AnualidadPensionado(N$1,$E157,$B157, $D157, Hombres!$A$1:$DW$117, Mujeres!$A$1:$DW$117)</f>
        <v>2153525.4694215544</v>
      </c>
      <c r="O157" s="48" cm="1">
        <f t="array" ref="O157">AnualidadPensionado(O$1,$E157,$B157, $D157, Hombres!$A$1:$DW$117, Mujeres!$A$1:$DW$117)</f>
        <v>2193759.96020232</v>
      </c>
      <c r="P157" s="48" cm="1">
        <f t="array" ref="P157">AnualidadPensionado(P$1,$E157,$B157, $D157, Hombres!$A$1:$DW$117, Mujeres!$A$1:$DW$117)</f>
        <v>2231841.4744516313</v>
      </c>
      <c r="Q157" s="48" cm="1">
        <f t="array" ref="Q157">AnualidadPensionado(Q$1,$E157,$B157, $D157, Hombres!$A$1:$DW$117, Mujeres!$A$1:$DW$117)</f>
        <v>2267442.9704796895</v>
      </c>
      <c r="R157" s="48" cm="1">
        <f t="array" ref="R157">AnualidadPensionado(R$1,$E157,$B157, $D157, Hombres!$A$1:$DW$117, Mujeres!$A$1:$DW$117)</f>
        <v>2300576.96268863</v>
      </c>
      <c r="S157" s="48" cm="1">
        <f t="array" ref="S157">AnualidadPensionado(S$1,$E157,$B157, $D157, Hombres!$A$1:$DW$117, Mujeres!$A$1:$DW$117)</f>
        <v>2331187.4136968399</v>
      </c>
      <c r="T157" s="48" cm="1">
        <f t="array" ref="T157">AnualidadPensionado(T$1,$E157,$B157, $D157, Hombres!$A$1:$DW$117, Mujeres!$A$1:$DW$117)</f>
        <v>2358757.6212586602</v>
      </c>
      <c r="U157" s="48" cm="1">
        <f t="array" ref="U157">AnualidadPensionado(U$1,$E157,$B157, $D157, Hombres!$A$1:$DW$117, Mujeres!$A$1:$DW$117)</f>
        <v>2382342.2230778867</v>
      </c>
      <c r="V157" s="48" cm="1">
        <f t="array" ref="V157">AnualidadPensionado(V$1,$E157,$B157, $D157, Hombres!$A$1:$DW$117, Mujeres!$A$1:$DW$117)</f>
        <v>2400820.2006223947</v>
      </c>
      <c r="W157" s="48" cm="1">
        <f t="array" ref="W157">AnualidadPensionado(W$1,$E157,$B157, $D157, Hombres!$A$1:$DW$117, Mujeres!$A$1:$DW$117)</f>
        <v>2413100.3815436573</v>
      </c>
      <c r="X157" s="48" cm="1">
        <f t="array" ref="X157">AnualidadPensionado(X$1,$E157,$B157, $D157, Hombres!$A$1:$DW$117, Mujeres!$A$1:$DW$117)</f>
        <v>2415486.7375336722</v>
      </c>
      <c r="Y157" s="48" cm="1">
        <f t="array" ref="Y157">AnualidadPensionado(Y$1,$E157,$B157, $D157, Hombres!$A$1:$DW$117, Mujeres!$A$1:$DW$117)</f>
        <v>2410079.4579088707</v>
      </c>
      <c r="Z157" s="48" cm="1">
        <f t="array" ref="Z157">AnualidadPensionado(Z$1,$E157,$B157, $D157, Hombres!$A$1:$DW$117, Mujeres!$A$1:$DW$117)</f>
        <v>2395946.0506345709</v>
      </c>
      <c r="AA157" s="48" cm="1">
        <f t="array" ref="AA157">AnualidadPensionado(AA$1,$E157,$B157, $D157, Hombres!$A$1:$DW$117, Mujeres!$A$1:$DW$117)</f>
        <v>2372238.1884230026</v>
      </c>
      <c r="AB157" s="48" cm="1">
        <f t="array" ref="AB157">AnualidadPensionado(AB$1,$E157,$B157, $D157, Hombres!$A$1:$DW$117, Mujeres!$A$1:$DW$117)</f>
        <v>2338216.0014221338</v>
      </c>
      <c r="AC157" s="48" cm="1">
        <f t="array" ref="AC157">AnualidadPensionado(AC$1,$E157,$B157, $D157, Hombres!$A$1:$DW$117, Mujeres!$A$1:$DW$117)</f>
        <v>2293101.3839731184</v>
      </c>
      <c r="AD157" s="48" cm="1">
        <f t="array" ref="AD157">AnualidadPensionado(AD$1,$E157,$B157, $D157, Hombres!$A$1:$DW$117, Mujeres!$A$1:$DW$117)</f>
        <v>2236073.9475519112</v>
      </c>
      <c r="AE157" s="48" cm="1">
        <f t="array" ref="AE157">AnualidadPensionado(AE$1,$E157,$B157, $D157, Hombres!$A$1:$DW$117, Mujeres!$A$1:$DW$117)</f>
        <v>2166456.0167966816</v>
      </c>
      <c r="AF157" s="48" cm="1">
        <f t="array" ref="AF157">AnualidadPensionado(AF$1,$E157,$B157, $D157, Hombres!$A$1:$DW$117, Mujeres!$A$1:$DW$117)</f>
        <v>2083922.5328978584</v>
      </c>
      <c r="AG157" s="48" cm="1">
        <f t="array" ref="AG157">AnualidadPensionado(AG$1,$E157,$B157, $D157, Hombres!$A$1:$DW$117, Mujeres!$A$1:$DW$117)</f>
        <v>1988513.7240758864</v>
      </c>
      <c r="AH157" s="48" cm="1">
        <f t="array" ref="AH157">AnualidadPensionado(AH$1,$E157,$B157, $D157, Hombres!$A$1:$DW$117, Mujeres!$A$1:$DW$117)</f>
        <v>1880469.7577480222</v>
      </c>
      <c r="AI157" s="48" cm="1">
        <f t="array" ref="AI157">AnualidadPensionado(AI$1,$E157,$B157, $D157, Hombres!$A$1:$DW$117, Mujeres!$A$1:$DW$117)</f>
        <v>1760275.4882911085</v>
      </c>
      <c r="AJ157" s="48" cm="1">
        <f t="array" ref="AJ157">AnualidadPensionado(AJ$1,$E157,$B157, $D157, Hombres!$A$1:$DW$117, Mujeres!$A$1:$DW$117)</f>
        <v>1628861.7520548832</v>
      </c>
      <c r="AK157" s="48" cm="1">
        <f t="array" ref="AK157">AnualidadPensionado(AK$1,$E157,$B157, $D157, Hombres!$A$1:$DW$117, Mujeres!$A$1:$DW$117)</f>
        <v>1487799.9478176341</v>
      </c>
      <c r="AL157" s="48" cm="1">
        <f t="array" ref="AL157">AnualidadPensionado(AL$1,$E157,$B157, $D157, Hombres!$A$1:$DW$117, Mujeres!$A$1:$DW$117)</f>
        <v>1339258.6943422973</v>
      </c>
      <c r="AM157" s="48" cm="1">
        <f t="array" ref="AM157">AnualidadPensionado(AM$1,$E157,$B157, $D157, Hombres!$A$1:$DW$117, Mujeres!$A$1:$DW$117)</f>
        <v>1185838.7561531449</v>
      </c>
      <c r="AN157" s="48" cm="1">
        <f t="array" ref="AN157">AnualidadPensionado(AN$1,$E157,$B157, $D157, Hombres!$A$1:$DW$117, Mujeres!$A$1:$DW$117)</f>
        <v>1030522.8017043454</v>
      </c>
      <c r="AO157" s="48" cm="1">
        <f t="array" ref="AO157">AnualidadPensionado(AO$1,$E157,$B157, $D157, Hombres!$A$1:$DW$117, Mujeres!$A$1:$DW$117)</f>
        <v>876688.64253497205</v>
      </c>
      <c r="AP157" s="48" cm="1">
        <f t="array" ref="AP157">AnualidadPensionado(AP$1,$E157,$B157, $D157, Hombres!$A$1:$DW$117, Mujeres!$A$1:$DW$117)</f>
        <v>728045.41866317659</v>
      </c>
      <c r="AQ157" s="48" cm="1">
        <f t="array" ref="AQ157">AnualidadPensionado(AQ$1,$E157,$B157, $D157, Hombres!$A$1:$DW$117, Mujeres!$A$1:$DW$117)</f>
        <v>588323.67420856107</v>
      </c>
      <c r="AR157" s="48" cm="1">
        <f t="array" ref="AR157">AnualidadPensionado(AR$1,$E157,$B157, $D157, Hombres!$A$1:$DW$117, Mujeres!$A$1:$DW$117)</f>
        <v>460892.44868020271</v>
      </c>
      <c r="AS157" s="48" cm="1">
        <f t="array" ref="AS157">AnualidadPensionado(AS$1,$E157,$B157, $D157, Hombres!$A$1:$DW$117, Mujeres!$A$1:$DW$117)</f>
        <v>348492.56777147629</v>
      </c>
      <c r="AT157" s="48" cm="1">
        <f t="array" ref="AT157">AnualidadPensionado(AT$1,$E157,$B157, $D157, Hombres!$A$1:$DW$117, Mujeres!$A$1:$DW$117)</f>
        <v>253032.64408891776</v>
      </c>
      <c r="AU157" s="48" cm="1">
        <f t="array" ref="AU157">AnualidadPensionado(AU$1,$E157,$B157, $D157, Hombres!$A$1:$DW$117, Mujeres!$A$1:$DW$117)</f>
        <v>175396.33651125489</v>
      </c>
      <c r="AV157" s="48" cm="1">
        <f t="array" ref="AV157">AnualidadPensionado(AV$1,$E157,$B157, $D157, Hombres!$A$1:$DW$117, Mujeres!$A$1:$DW$117)</f>
        <v>115290.93146086909</v>
      </c>
      <c r="AW157" s="48" cm="1">
        <f t="array" ref="AW157">AnualidadPensionado(AW$1,$E157,$B157, $D157, Hombres!$A$1:$DW$117, Mujeres!$A$1:$DW$117)</f>
        <v>71284.969291932779</v>
      </c>
      <c r="AX157" s="48" cm="1">
        <f t="array" ref="AX157">AnualidadPensionado(AX$1,$E157,$B157, $D157, Hombres!$A$1:$DW$117, Mujeres!$A$1:$DW$117)</f>
        <v>41058.365391723739</v>
      </c>
      <c r="AY157" s="48" cm="1">
        <f t="array" ref="AY157">AnualidadPensionado(AY$1,$E157,$B157, $D157, Hombres!$A$1:$DW$117, Mujeres!$A$1:$DW$117)</f>
        <v>21772.220602259767</v>
      </c>
      <c r="AZ157" s="48" cm="1">
        <f t="array" ref="AZ157">AnualidadPensionado(AZ$1,$E157,$B157, $D157, Hombres!$A$1:$DW$117, Mujeres!$A$1:$DW$117)</f>
        <v>10478.259936159333</v>
      </c>
      <c r="BA157" s="48" cm="1">
        <f t="array" ref="BA157">AnualidadPensionado(BA$1,$E157,$B157, $D157, Hombres!$A$1:$DW$117, Mujeres!$A$1:$DW$117)</f>
        <v>4495.3866194629354</v>
      </c>
      <c r="BB157" s="48" cm="1">
        <f t="array" ref="BB157">AnualidadPensionado(BB$1,$E157,$B157, $D157, Hombres!$A$1:$DW$117, Mujeres!$A$1:$DW$117)</f>
        <v>1679.5072479158559</v>
      </c>
      <c r="BC157" s="48" cm="1">
        <f t="array" ref="BC157">AnualidadPensionado(BC$1,$E157,$B157, $D157, Hombres!$A$1:$DW$117, Mujeres!$A$1:$DW$117)</f>
        <v>529.39051469899994</v>
      </c>
      <c r="BD157" s="48" cm="1">
        <f t="array" ref="BD157">AnualidadPensionado(BD$1,$E157,$B157, $D157, Hombres!$A$1:$DW$117, Mujeres!$A$1:$DW$117)</f>
        <v>134.53010989236353</v>
      </c>
      <c r="BE157" s="48" cm="1">
        <f t="array" ref="BE157">AnualidadPensionado(BE$1,$E157,$B157, $D157, Hombres!$A$1:$DW$117, Mujeres!$A$1:$DW$117)</f>
        <v>25.656647439877705</v>
      </c>
      <c r="BF157" s="48" cm="1">
        <f t="array" ref="BF157">AnualidadPensionado(BF$1,$E157,$B157, $D157, Hombres!$A$1:$DW$117, Mujeres!$A$1:$DW$117)</f>
        <v>3.2161101969482875</v>
      </c>
      <c r="BG157" s="48" cm="1">
        <f t="array" ref="BG157">AnualidadPensionado(BG$1,$E157,$B157, $D157, Hombres!$A$1:$DW$117, Mujeres!$A$1:$DW$117)</f>
        <v>0</v>
      </c>
      <c r="BH157" s="48" cm="1">
        <f t="array" ref="BH157">AnualidadPensionado(BH$1,$E157,$B157, $D157, Hombres!$A$1:$DW$117, Mujeres!$A$1:$DW$117)</f>
        <v>0</v>
      </c>
      <c r="BI157" s="48" cm="1">
        <f t="array" ref="BI157">AnualidadPensionado(BI$1,$E157,$B157, $D157, Hombres!$A$1:$DW$117, Mujeres!$A$1:$DW$117)</f>
        <v>0</v>
      </c>
      <c r="BJ157" s="48" cm="1">
        <f t="array" ref="BJ157">AnualidadPensionado(BJ$1,$E157,$B157, $D157, Hombres!$A$1:$DW$117, Mujeres!$A$1:$DW$117)</f>
        <v>0</v>
      </c>
      <c r="BK157" s="48" cm="1">
        <f t="array" ref="BK157">AnualidadPensionado(BK$1,$E157,$B157, $D157, Hombres!$A$1:$DW$117, Mujeres!$A$1:$DW$117)</f>
        <v>0</v>
      </c>
      <c r="BL157" s="48" cm="1">
        <f t="array" ref="BL157">AnualidadPensionado(BL$1,$E157,$B157, $D157, Hombres!$A$1:$DW$117, Mujeres!$A$1:$DW$117)</f>
        <v>0</v>
      </c>
      <c r="BM157" s="48" cm="1">
        <f t="array" ref="BM157">AnualidadPensionado(BM$1,$E157,$B157, $D157, Hombres!$A$1:$DW$117, Mujeres!$A$1:$DW$117)</f>
        <v>0</v>
      </c>
      <c r="BN157" s="48" cm="1">
        <f t="array" ref="BN157">AnualidadPensionado(BN$1,$E157,$B157, $D157, Hombres!$A$1:$DW$117, Mujeres!$A$1:$DW$117)</f>
        <v>0</v>
      </c>
      <c r="BO157" s="48" cm="1">
        <f t="array" ref="BO157">AnualidadPensionado(BO$1,$E157,$B157, $D157, Hombres!$A$1:$DW$117, Mujeres!$A$1:$DW$117)</f>
        <v>0</v>
      </c>
      <c r="BP157" s="48" cm="1">
        <f t="array" ref="BP157">AnualidadPensionado(BP$1,$E157,$B157, $D157, Hombres!$A$1:$DW$117, Mujeres!$A$1:$DW$117)</f>
        <v>0</v>
      </c>
      <c r="BQ157" s="48" cm="1">
        <f t="array" ref="BQ157">AnualidadPensionado(BQ$1,$E157,$B157, $D157, Hombres!$A$1:$DW$117, Mujeres!$A$1:$DW$117)</f>
        <v>0</v>
      </c>
      <c r="BR157" s="48" cm="1">
        <f t="array" ref="BR157">AnualidadPensionado(BR$1,$E157,$B157, $D157, Hombres!$A$1:$DW$117, Mujeres!$A$1:$DW$117)</f>
        <v>0</v>
      </c>
      <c r="BS157" s="48" cm="1">
        <f t="array" ref="BS157">AnualidadPensionado(BS$1,$E157,$B157, $D157, Hombres!$A$1:$DW$117, Mujeres!$A$1:$DW$117)</f>
        <v>0</v>
      </c>
      <c r="BT157" s="48" cm="1">
        <f t="array" ref="BT157">AnualidadPensionado(BT$1,$E157,$B157, $D157, Hombres!$A$1:$DW$117, Mujeres!$A$1:$DW$117)</f>
        <v>0</v>
      </c>
      <c r="BU157" s="48" cm="1">
        <f t="array" ref="BU157">AnualidadPensionado(BU$1,$E157,$B157, $D157, Hombres!$A$1:$DW$117, Mujeres!$A$1:$DW$117)</f>
        <v>0</v>
      </c>
      <c r="BV157" s="48" cm="1">
        <f t="array" ref="BV157">AnualidadPensionado(BV$1,$E157,$B157, $D157, Hombres!$A$1:$DW$117, Mujeres!$A$1:$DW$117)</f>
        <v>0</v>
      </c>
      <c r="BW157" s="48" cm="1">
        <f t="array" ref="BW157">AnualidadPensionado(BW$1,$E157,$B157, $D157, Hombres!$A$1:$DW$117, Mujeres!$A$1:$DW$117)</f>
        <v>0</v>
      </c>
      <c r="BX157" s="48" cm="1">
        <f t="array" ref="BX157">AnualidadPensionado(BX$1,$E157,$B157, $D157, Hombres!$A$1:$DW$117, Mujeres!$A$1:$DW$117)</f>
        <v>0</v>
      </c>
      <c r="BY157" s="48" cm="1">
        <f t="array" ref="BY157">AnualidadPensionado(BY$1,$E157,$B157, $D157, Hombres!$A$1:$DW$117, Mujeres!$A$1:$DW$117)</f>
        <v>0</v>
      </c>
      <c r="BZ157" s="48" cm="1">
        <f t="array" ref="BZ157">AnualidadPensionado(BZ$1,$E157,$B157, $D157, Hombres!$A$1:$DW$117, Mujeres!$A$1:$DW$117)</f>
        <v>0</v>
      </c>
      <c r="CA157" s="48" cm="1">
        <f t="array" ref="CA157">AnualidadPensionado(CA$1,$E157,$B157, $D157, Hombres!$A$1:$DW$117, Mujeres!$A$1:$DW$117)</f>
        <v>0</v>
      </c>
      <c r="CB157" s="48" cm="1">
        <f t="array" ref="CB157">AnualidadPensionado(CB$1,$E157,$B157, $D157, Hombres!$A$1:$DW$117, Mujeres!$A$1:$DW$117)</f>
        <v>0</v>
      </c>
      <c r="CC157" s="48" cm="1">
        <f t="array" ref="CC157">AnualidadPensionado(CC$1,$E157,$B157, $D157, Hombres!$A$1:$DW$117, Mujeres!$A$1:$DW$117)</f>
        <v>0</v>
      </c>
      <c r="CD157" s="48" cm="1">
        <f t="array" ref="CD157">AnualidadPensionado(CD$1,$E157,$B157, $D157, Hombres!$A$1:$DW$117, Mujeres!$A$1:$DW$117)</f>
        <v>0</v>
      </c>
      <c r="CE157" s="48" cm="1">
        <f t="array" ref="CE157">AnualidadPensionado(CE$1,$E157,$B157, $D157, Hombres!$A$1:$DW$117, Mujeres!$A$1:$DW$117)</f>
        <v>0</v>
      </c>
      <c r="CF157" s="48" cm="1">
        <f t="array" ref="CF157">AnualidadPensionado(CF$1,$E157,$B157, $D157, Hombres!$A$1:$DW$117, Mujeres!$A$1:$DW$117)</f>
        <v>0</v>
      </c>
      <c r="CG157" s="48" cm="1">
        <f t="array" ref="CG157">AnualidadPensionado(CG$1,$E157,$B157, $D157, Hombres!$A$1:$DW$117, Mujeres!$A$1:$DW$117)</f>
        <v>0</v>
      </c>
      <c r="CH157" s="48" cm="1">
        <f t="array" ref="CH157">AnualidadPensionado(CH$1,$E157,$B157, $D157, Hombres!$A$1:$DW$117, Mujeres!$A$1:$DW$117)</f>
        <v>0</v>
      </c>
      <c r="CI157" s="48" cm="1">
        <f t="array" ref="CI157">AnualidadPensionado(CI$1,$E157,$B157, $D157, Hombres!$A$1:$DW$117, Mujeres!$A$1:$DW$117)</f>
        <v>0</v>
      </c>
      <c r="CJ157" s="48" cm="1">
        <f t="array" ref="CJ157">AnualidadPensionado(CJ$1,$E157,$B157, $D157, Hombres!$A$1:$DW$117, Mujeres!$A$1:$DW$117)</f>
        <v>0</v>
      </c>
      <c r="CK157" s="48" cm="1">
        <f t="array" ref="CK157">AnualidadPensionado(CK$1,$E157,$B157, $D157, Hombres!$A$1:$DW$117, Mujeres!$A$1:$DW$117)</f>
        <v>0</v>
      </c>
      <c r="CL157" s="48" cm="1">
        <f t="array" ref="CL157">AnualidadPensionado(CL$1,$E157,$B157, $D157, Hombres!$A$1:$DW$117, Mujeres!$A$1:$DW$117)</f>
        <v>0</v>
      </c>
      <c r="CM157" s="48" cm="1">
        <f t="array" ref="CM157">AnualidadPensionado(CM$1,$E157,$B157, $D157, Hombres!$A$1:$DW$117, Mujeres!$A$1:$DW$117)</f>
        <v>0</v>
      </c>
      <c r="CN157" s="48" cm="1">
        <f t="array" ref="CN157">AnualidadPensionado(CN$1,$E157,$B157, $D157, Hombres!$A$1:$DW$117, Mujeres!$A$1:$DW$117)</f>
        <v>0</v>
      </c>
      <c r="CO157" s="48" cm="1">
        <f t="array" ref="CO157">AnualidadPensionado(CO$1,$E157,$B157, $D157, Hombres!$A$1:$DW$117, Mujeres!$A$1:$DW$117)</f>
        <v>0</v>
      </c>
      <c r="CP157" s="48" cm="1">
        <f t="array" ref="CP157">AnualidadPensionado(CP$1,$E157,$B157, $D157, Hombres!$A$1:$DW$117, Mujeres!$A$1:$DW$117)</f>
        <v>0</v>
      </c>
      <c r="CQ157" s="48" cm="1">
        <f t="array" ref="CQ157">AnualidadPensionado(CQ$1,$E157,$B157, $D157, Hombres!$A$1:$DW$117, Mujeres!$A$1:$DW$117)</f>
        <v>0</v>
      </c>
      <c r="CR157" s="48" cm="1">
        <f t="array" ref="CR157">AnualidadPensionado(CR$1,$E157,$B157, $D157, Hombres!$A$1:$DW$117, Mujeres!$A$1:$DW$117)</f>
        <v>0</v>
      </c>
      <c r="CS157" s="48" cm="1">
        <f t="array" ref="CS157">AnualidadPensionado(CS$1,$E157,$B157, $D157, Hombres!$A$1:$DW$117, Mujeres!$A$1:$DW$117)</f>
        <v>0</v>
      </c>
      <c r="CT157" s="48" cm="1">
        <f t="array" ref="CT157">AnualidadPensionado(CT$1,$E157,$B157, $D157, Hombres!$A$1:$DW$117, Mujeres!$A$1:$DW$117)</f>
        <v>0</v>
      </c>
      <c r="CU157" s="48" cm="1">
        <f t="array" ref="CU157">AnualidadPensionado(CU$1,$E157,$B157, $D157, Hombres!$A$1:$DW$117, Mujeres!$A$1:$DW$117)</f>
        <v>0</v>
      </c>
      <c r="CV157" s="48" cm="1">
        <f t="array" ref="CV157">AnualidadPensionado(CV$1,$E157,$B157, $D157, Hombres!$A$1:$DW$117, Mujeres!$A$1:$DW$117)</f>
        <v>0</v>
      </c>
      <c r="CW157" s="48" cm="1">
        <f t="array" ref="CW157">AnualidadPensionado(CW$1,$E157,$B157, $D157, Hombres!$A$1:$DW$117, Mujeres!$A$1:$DW$117)</f>
        <v>0</v>
      </c>
      <c r="CX157" s="48" cm="1">
        <f t="array" ref="CX157">AnualidadPensionado(CX$1,$E157,$B157, $D157, Hombres!$A$1:$DW$117, Mujeres!$A$1:$DW$117)</f>
        <v>0</v>
      </c>
      <c r="CY157" s="48" cm="1">
        <f t="array" ref="CY157">AnualidadPensionado(CY$1,$E157,$B157, $D157, Hombres!$A$1:$DW$117, Mujeres!$A$1:$DW$117)</f>
        <v>0</v>
      </c>
      <c r="DB157" s="21"/>
      <c r="DC157" s="48" cm="1">
        <f t="array" ref="DC157">beneficio_muerte_individual_pensionado(DC$1,$E157,$B157, Hombres!$A$1:$DW$117, Mujeres!$A$1:$DW$117)</f>
        <v>0</v>
      </c>
      <c r="DD157" s="48" cm="1">
        <f t="array" ref="DD157">beneficio_muerte_individual_pensionado(DD$1,$E157,$B157, Hombres!$A$1:$DW$117, Mujeres!$A$1:$DW$117)</f>
        <v>22209.614688059999</v>
      </c>
      <c r="DE157" s="48" cm="1">
        <f t="array" ref="DE157">beneficio_muerte_individual_pensionado(DE$1,$E157,$B157, Hombres!$A$1:$DW$117, Mujeres!$A$1:$DW$117)</f>
        <v>23588.859459085827</v>
      </c>
      <c r="DF157" s="48" cm="1">
        <f t="array" ref="DF157">beneficio_muerte_individual_pensionado(DF$1,$E157,$B157, Hombres!$A$1:$DW$117, Mujeres!$A$1:$DW$117)</f>
        <v>25168.939098966715</v>
      </c>
      <c r="DG157" s="48" cm="1">
        <f t="array" ref="DG157">beneficio_muerte_individual_pensionado(DG$1,$E157,$B157, Hombres!$A$1:$DW$117, Mujeres!$A$1:$DW$117)</f>
        <v>27005.758938199862</v>
      </c>
      <c r="DH157" s="48" cm="1">
        <f t="array" ref="DH157">beneficio_muerte_individual_pensionado(DH$1,$E157,$B157, Hombres!$A$1:$DW$117, Mujeres!$A$1:$DW$117)</f>
        <v>29181.608017776925</v>
      </c>
      <c r="DI157" s="48" cm="1">
        <f t="array" ref="DI157">beneficio_muerte_individual_pensionado(DI$1,$E157,$B157, Hombres!$A$1:$DW$117, Mujeres!$A$1:$DW$117)</f>
        <v>31903.294618615346</v>
      </c>
      <c r="DJ157" s="48" cm="1">
        <f t="array" ref="DJ157">beneficio_muerte_individual_pensionado(DJ$1,$E157,$B157, Hombres!$A$1:$DW$117, Mujeres!$A$1:$DW$117)</f>
        <v>35179.492019859485</v>
      </c>
      <c r="DK157" s="48" cm="1">
        <f t="array" ref="DK157">beneficio_muerte_individual_pensionado(DK$1,$E157,$B157, Hombres!$A$1:$DW$117, Mujeres!$A$1:$DW$117)</f>
        <v>38609.097026728312</v>
      </c>
      <c r="DL157" s="48" cm="1">
        <f t="array" ref="DL157">beneficio_muerte_individual_pensionado(DL$1,$E157,$B157, Hombres!$A$1:$DW$117, Mujeres!$A$1:$DW$117)</f>
        <v>41750.91172361029</v>
      </c>
      <c r="DM157" s="48" cm="1">
        <f t="array" ref="DM157">beneficio_muerte_individual_pensionado(DM$1,$E157,$B157, Hombres!$A$1:$DW$117, Mujeres!$A$1:$DW$117)</f>
        <v>44627.011466951226</v>
      </c>
      <c r="DN157" s="48" cm="1">
        <f t="array" ref="DN157">beneficio_muerte_individual_pensionado(DN$1,$E157,$B157, Hombres!$A$1:$DW$117, Mujeres!$A$1:$DW$117)</f>
        <v>47734.078665664507</v>
      </c>
      <c r="DO157" s="48" cm="1">
        <f t="array" ref="DO157">beneficio_muerte_individual_pensionado(DO$1,$E157,$B157, Hombres!$A$1:$DW$117, Mujeres!$A$1:$DW$117)</f>
        <v>51531.083156966211</v>
      </c>
      <c r="DP157" s="48" cm="1">
        <f t="array" ref="DP157">beneficio_muerte_individual_pensionado(DP$1,$E157,$B157, Hombres!$A$1:$DW$117, Mujeres!$A$1:$DW$117)</f>
        <v>56183.39372194012</v>
      </c>
      <c r="DQ157" s="48" cm="1">
        <f t="array" ref="DQ157">beneficio_muerte_individual_pensionado(DQ$1,$E157,$B157, Hombres!$A$1:$DW$117, Mujeres!$A$1:$DW$117)</f>
        <v>61527.45055347708</v>
      </c>
      <c r="DR157" s="48" cm="1">
        <f t="array" ref="DR157">beneficio_muerte_individual_pensionado(DR$1,$E157,$B157, Hombres!$A$1:$DW$117, Mujeres!$A$1:$DW$117)</f>
        <v>69929.880250705202</v>
      </c>
      <c r="DS157" s="48" cm="1">
        <f t="array" ref="DS157">beneficio_muerte_individual_pensionado(DS$1,$E157,$B157, Hombres!$A$1:$DW$117, Mujeres!$A$1:$DW$117)</f>
        <v>75429.037108133896</v>
      </c>
      <c r="DT157" s="48" cm="1">
        <f t="array" ref="DT157">beneficio_muerte_individual_pensionado(DT$1,$E157,$B157, Hombres!$A$1:$DW$117, Mujeres!$A$1:$DW$117)</f>
        <v>81180.178839185086</v>
      </c>
      <c r="DU157" s="48" cm="1">
        <f t="array" ref="DU157">beneficio_muerte_individual_pensionado(DU$1,$E157,$B157, Hombres!$A$1:$DW$117, Mujeres!$A$1:$DW$117)</f>
        <v>87140.710573374512</v>
      </c>
      <c r="DV157" s="48" cm="1">
        <f t="array" ref="DV157">beneficio_muerte_individual_pensionado(DV$1,$E157,$B157, Hombres!$A$1:$DW$117, Mujeres!$A$1:$DW$117)</f>
        <v>93142.285642520248</v>
      </c>
      <c r="DW157" s="48" cm="1">
        <f t="array" ref="DW157">beneficio_muerte_individual_pensionado(DW$1,$E157,$B157, Hombres!$A$1:$DW$117, Mujeres!$A$1:$DW$117)</f>
        <v>99068.671805510545</v>
      </c>
      <c r="DX157" s="48" cm="1">
        <f t="array" ref="DX157">beneficio_muerte_individual_pensionado(DX$1,$E157,$B157, Hombres!$A$1:$DW$117, Mujeres!$A$1:$DW$117)</f>
        <v>104888.9869010345</v>
      </c>
      <c r="DY157" s="48" cm="1">
        <f t="array" ref="DY157">beneficio_muerte_individual_pensionado(DY$1,$E157,$B157, Hombres!$A$1:$DW$117, Mujeres!$A$1:$DW$117)</f>
        <v>110525.96880802311</v>
      </c>
      <c r="DZ157" s="48" cm="1">
        <f t="array" ref="DZ157">beneficio_muerte_individual_pensionado(DZ$1,$E157,$B157, Hombres!$A$1:$DW$117, Mujeres!$A$1:$DW$117)</f>
        <v>115790.43980161581</v>
      </c>
      <c r="EA157" s="48" cm="1">
        <f t="array" ref="EA157">beneficio_muerte_individual_pensionado(EA$1,$E157,$B157, Hombres!$A$1:$DW$117, Mujeres!$A$1:$DW$117)</f>
        <v>120380.52627322174</v>
      </c>
      <c r="EB157" s="48" cm="1">
        <f t="array" ref="EB157">beneficio_muerte_individual_pensionado(EB$1,$E157,$B157, Hombres!$A$1:$DW$117, Mujeres!$A$1:$DW$117)</f>
        <v>124079.03118648719</v>
      </c>
      <c r="EC157" s="48" cm="1">
        <f t="array" ref="EC157">beneficio_muerte_individual_pensionado(EC$1,$E157,$B157, Hombres!$A$1:$DW$117, Mujeres!$A$1:$DW$117)</f>
        <v>126755.6770369435</v>
      </c>
      <c r="ED157" s="48" cm="1">
        <f t="array" ref="ED157">beneficio_muerte_individual_pensionado(ED$1,$E157,$B157, Hombres!$A$1:$DW$117, Mujeres!$A$1:$DW$117)</f>
        <v>128258.56115815205</v>
      </c>
      <c r="EE157" s="48" cm="1">
        <f t="array" ref="EE157">beneficio_muerte_individual_pensionado(EE$1,$E157,$B157, Hombres!$A$1:$DW$117, Mujeres!$A$1:$DW$117)</f>
        <v>128358.73458582773</v>
      </c>
      <c r="EF157" s="48" cm="1">
        <f t="array" ref="EF157">beneficio_muerte_individual_pensionado(EF$1,$E157,$B157, Hombres!$A$1:$DW$117, Mujeres!$A$1:$DW$117)</f>
        <v>126770.81306572998</v>
      </c>
      <c r="EG157" s="48" cm="1">
        <f t="array" ref="EG157">beneficio_muerte_individual_pensionado(EG$1,$E157,$B157, Hombres!$A$1:$DW$117, Mujeres!$A$1:$DW$117)</f>
        <v>123313.21853965752</v>
      </c>
      <c r="EH157" s="48" cm="1">
        <f t="array" ref="EH157">beneficio_muerte_individual_pensionado(EH$1,$E157,$B157, Hombres!$A$1:$DW$117, Mujeres!$A$1:$DW$117)</f>
        <v>117958.33832721465</v>
      </c>
      <c r="EI157" s="48" cm="1">
        <f t="array" ref="EI157">beneficio_muerte_individual_pensionado(EI$1,$E157,$B157, Hombres!$A$1:$DW$117, Mujeres!$A$1:$DW$117)</f>
        <v>110753.09178587866</v>
      </c>
      <c r="EJ157" s="48" cm="1">
        <f t="array" ref="EJ157">beneficio_muerte_individual_pensionado(EJ$1,$E157,$B157, Hombres!$A$1:$DW$117, Mujeres!$A$1:$DW$117)</f>
        <v>101792.52780344841</v>
      </c>
      <c r="EK157" s="48" cm="1">
        <f t="array" ref="EK157">beneficio_muerte_individual_pensionado(EK$1,$E157,$B157, Hombres!$A$1:$DW$117, Mujeres!$A$1:$DW$117)</f>
        <v>91266.011579867831</v>
      </c>
      <c r="EL157" s="48" cm="1">
        <f t="array" ref="EL157">beneficio_muerte_individual_pensionado(EL$1,$E157,$B157, Hombres!$A$1:$DW$117, Mujeres!$A$1:$DW$117)</f>
        <v>79543.141434370511</v>
      </c>
      <c r="EM157" s="48" cm="1">
        <f t="array" ref="EM157">beneficio_muerte_individual_pensionado(EM$1,$E157,$B157, Hombres!$A$1:$DW$117, Mujeres!$A$1:$DW$117)</f>
        <v>67148.866845664335</v>
      </c>
      <c r="EN157" s="48" cm="1">
        <f t="array" ref="EN157">beneficio_muerte_individual_pensionado(EN$1,$E157,$B157, Hombres!$A$1:$DW$117, Mujeres!$A$1:$DW$117)</f>
        <v>54670.001593487497</v>
      </c>
      <c r="EO157" s="48" cm="1">
        <f t="array" ref="EO157">beneficio_muerte_individual_pensionado(EO$1,$E157,$B157, Hombres!$A$1:$DW$117, Mujeres!$A$1:$DW$117)</f>
        <v>42698.511953144829</v>
      </c>
      <c r="EP157" s="48" cm="1">
        <f t="array" ref="EP157">beneficio_muerte_individual_pensionado(EP$1,$E157,$B157, Hombres!$A$1:$DW$117, Mujeres!$A$1:$DW$117)</f>
        <v>31789.76827580676</v>
      </c>
      <c r="EQ157" s="48" cm="1">
        <f t="array" ref="EQ157">beneficio_muerte_individual_pensionado(EQ$1,$E157,$B157, Hombres!$A$1:$DW$117, Mujeres!$A$1:$DW$117)</f>
        <v>22403.606992976383</v>
      </c>
      <c r="ER157" s="48" cm="1">
        <f t="array" ref="ER157">beneficio_muerte_individual_pensionado(ER$1,$E157,$B157, Hombres!$A$1:$DW$117, Mujeres!$A$1:$DW$117)</f>
        <v>14824.717499274984</v>
      </c>
      <c r="ES157" s="48" cm="1">
        <f t="array" ref="ES157">beneficio_muerte_individual_pensionado(ES$1,$E157,$B157, Hombres!$A$1:$DW$117, Mujeres!$A$1:$DW$117)</f>
        <v>9120.5376728996434</v>
      </c>
      <c r="ET157" s="48" cm="1">
        <f t="array" ref="ET157">beneficio_muerte_individual_pensionado(ET$1,$E157,$B157, Hombres!$A$1:$DW$117, Mujeres!$A$1:$DW$117)</f>
        <v>5154.5741890536447</v>
      </c>
      <c r="EU157" s="48" cm="1">
        <f t="array" ref="EU157">beneficio_muerte_individual_pensionado(EU$1,$E157,$B157, Hombres!$A$1:$DW$117, Mujeres!$A$1:$DW$117)</f>
        <v>2637.1591705123074</v>
      </c>
      <c r="EV157" s="48" cm="1">
        <f t="array" ref="EV157">beneficio_muerte_individual_pensionado(EV$1,$E157,$B157, Hombres!$A$1:$DW$117, Mujeres!$A$1:$DW$117)</f>
        <v>1199.3809053802595</v>
      </c>
      <c r="EW157" s="48" cm="1">
        <f t="array" ref="EW157">beneficio_muerte_individual_pensionado(EW$1,$E157,$B157, Hombres!$A$1:$DW$117, Mujeres!$A$1:$DW$117)</f>
        <v>473.62142147136842</v>
      </c>
      <c r="EX157" s="48" cm="1">
        <f t="array" ref="EX157">beneficio_muerte_individual_pensionado(EX$1,$E157,$B157, Hombres!$A$1:$DW$117, Mujeres!$A$1:$DW$117)</f>
        <v>157.291193330467</v>
      </c>
      <c r="EY157" s="48" cm="1">
        <f t="array" ref="EY157">beneficio_muerte_individual_pensionado(EY$1,$E157,$B157, Hombres!$A$1:$DW$117, Mujeres!$A$1:$DW$117)</f>
        <v>41.96978962370509</v>
      </c>
      <c r="EZ157" s="48" cm="1">
        <f t="array" ref="EZ157">beneficio_muerte_individual_pensionado(EZ$1,$E157,$B157, Hombres!$A$1:$DW$117, Mujeres!$A$1:$DW$117)</f>
        <v>8.3742682704252722</v>
      </c>
      <c r="FA157" s="48" cm="1">
        <f t="array" ref="FA157">beneficio_muerte_individual_pensionado(FA$1,$E157,$B157, Hombres!$A$1:$DW$117, Mujeres!$A$1:$DW$117)</f>
        <v>1.1611498675502803</v>
      </c>
      <c r="FB157" s="48" cm="1">
        <f t="array" ref="FB157">beneficio_muerte_individual_pensionado(FB$1,$E157,$B157, Hombres!$A$1:$DW$117, Mujeres!$A$1:$DW$117)</f>
        <v>0</v>
      </c>
      <c r="FC157" s="48" cm="1">
        <f t="array" ref="FC157">beneficio_muerte_individual_pensionado(FC$1,$E157,$B157, Hombres!$A$1:$DW$117, Mujeres!$A$1:$DW$117)</f>
        <v>0</v>
      </c>
      <c r="FD157" s="48" cm="1">
        <f t="array" ref="FD157">beneficio_muerte_individual_pensionado(FD$1,$E157,$B157, Hombres!$A$1:$DW$117, Mujeres!$A$1:$DW$117)</f>
        <v>0</v>
      </c>
      <c r="FE157" s="48" cm="1">
        <f t="array" ref="FE157">beneficio_muerte_individual_pensionado(FE$1,$E157,$B157, Hombres!$A$1:$DW$117, Mujeres!$A$1:$DW$117)</f>
        <v>0</v>
      </c>
      <c r="FF157" s="48" cm="1">
        <f t="array" ref="FF157">beneficio_muerte_individual_pensionado(FF$1,$E157,$B157, Hombres!$A$1:$DW$117, Mujeres!$A$1:$DW$117)</f>
        <v>0</v>
      </c>
      <c r="FG157" s="48" cm="1">
        <f t="array" ref="FG157">beneficio_muerte_individual_pensionado(FG$1,$E157,$B157, Hombres!$A$1:$DW$117, Mujeres!$A$1:$DW$117)</f>
        <v>0</v>
      </c>
      <c r="FH157" s="48" cm="1">
        <f t="array" ref="FH157">beneficio_muerte_individual_pensionado(FH$1,$E157,$B157, Hombres!$A$1:$DW$117, Mujeres!$A$1:$DW$117)</f>
        <v>0</v>
      </c>
      <c r="FI157" s="48" cm="1">
        <f t="array" ref="FI157">beneficio_muerte_individual_pensionado(FI$1,$E157,$B157, Hombres!$A$1:$DW$117, Mujeres!$A$1:$DW$117)</f>
        <v>0</v>
      </c>
      <c r="FJ157" s="48" cm="1">
        <f t="array" ref="FJ157">beneficio_muerte_individual_pensionado(FJ$1,$E157,$B157, Hombres!$A$1:$DW$117, Mujeres!$A$1:$DW$117)</f>
        <v>0</v>
      </c>
      <c r="FK157" s="48" cm="1">
        <f t="array" ref="FK157">beneficio_muerte_individual_pensionado(FK$1,$E157,$B157, Hombres!$A$1:$DW$117, Mujeres!$A$1:$DW$117)</f>
        <v>0</v>
      </c>
      <c r="FL157" s="48" cm="1">
        <f t="array" ref="FL157">beneficio_muerte_individual_pensionado(FL$1,$E157,$B157, Hombres!$A$1:$DW$117, Mujeres!$A$1:$DW$117)</f>
        <v>0</v>
      </c>
      <c r="FM157" s="48" cm="1">
        <f t="array" ref="FM157">beneficio_muerte_individual_pensionado(FM$1,$E157,$B157, Hombres!$A$1:$DW$117, Mujeres!$A$1:$DW$117)</f>
        <v>0</v>
      </c>
      <c r="FN157" s="48" cm="1">
        <f t="array" ref="FN157">beneficio_muerte_individual_pensionado(FN$1,$E157,$B157, Hombres!$A$1:$DW$117, Mujeres!$A$1:$DW$117)</f>
        <v>0</v>
      </c>
      <c r="FO157" s="48" cm="1">
        <f t="array" ref="FO157">beneficio_muerte_individual_pensionado(FO$1,$E157,$B157, Hombres!$A$1:$DW$117, Mujeres!$A$1:$DW$117)</f>
        <v>0</v>
      </c>
      <c r="FP157" s="48" cm="1">
        <f t="array" ref="FP157">beneficio_muerte_individual_pensionado(FP$1,$E157,$B157, Hombres!$A$1:$DW$117, Mujeres!$A$1:$DW$117)</f>
        <v>0</v>
      </c>
      <c r="FQ157" s="48" cm="1">
        <f t="array" ref="FQ157">beneficio_muerte_individual_pensionado(FQ$1,$E157,$B157, Hombres!$A$1:$DW$117, Mujeres!$A$1:$DW$117)</f>
        <v>0</v>
      </c>
      <c r="FR157" s="48" cm="1">
        <f t="array" ref="FR157">beneficio_muerte_individual_pensionado(FR$1,$E157,$B157, Hombres!$A$1:$DW$117, Mujeres!$A$1:$DW$117)</f>
        <v>0</v>
      </c>
      <c r="FS157" s="48" cm="1">
        <f t="array" ref="FS157">beneficio_muerte_individual_pensionado(FS$1,$E157,$B157, Hombres!$A$1:$DW$117, Mujeres!$A$1:$DW$117)</f>
        <v>0</v>
      </c>
      <c r="FT157" s="48" cm="1">
        <f t="array" ref="FT157">beneficio_muerte_individual_pensionado(FT$1,$E157,$B157, Hombres!$A$1:$DW$117, Mujeres!$A$1:$DW$117)</f>
        <v>0</v>
      </c>
      <c r="FU157" s="48" cm="1">
        <f t="array" ref="FU157">beneficio_muerte_individual_pensionado(FU$1,$E157,$B157, Hombres!$A$1:$DW$117, Mujeres!$A$1:$DW$117)</f>
        <v>0</v>
      </c>
      <c r="FV157" s="48" cm="1">
        <f t="array" ref="FV157">beneficio_muerte_individual_pensionado(FV$1,$E157,$B157, Hombres!$A$1:$DW$117, Mujeres!$A$1:$DW$117)</f>
        <v>0</v>
      </c>
      <c r="FW157" s="48" cm="1">
        <f t="array" ref="FW157">beneficio_muerte_individual_pensionado(FW$1,$E157,$B157, Hombres!$A$1:$DW$117, Mujeres!$A$1:$DW$117)</f>
        <v>0</v>
      </c>
      <c r="FX157" s="48" cm="1">
        <f t="array" ref="FX157">beneficio_muerte_individual_pensionado(FX$1,$E157,$B157, Hombres!$A$1:$DW$117, Mujeres!$A$1:$DW$117)</f>
        <v>0</v>
      </c>
      <c r="FY157" s="48" cm="1">
        <f t="array" ref="FY157">beneficio_muerte_individual_pensionado(FY$1,$E157,$B157, Hombres!$A$1:$DW$117, Mujeres!$A$1:$DW$117)</f>
        <v>0</v>
      </c>
      <c r="FZ157" s="48" cm="1">
        <f t="array" ref="FZ157">beneficio_muerte_individual_pensionado(FZ$1,$E157,$B157, Hombres!$A$1:$DW$117, Mujeres!$A$1:$DW$117)</f>
        <v>0</v>
      </c>
      <c r="GA157" s="48" cm="1">
        <f t="array" ref="GA157">beneficio_muerte_individual_pensionado(GA$1,$E157,$B157, Hombres!$A$1:$DW$117, Mujeres!$A$1:$DW$117)</f>
        <v>0</v>
      </c>
      <c r="GB157" s="48" cm="1">
        <f t="array" ref="GB157">beneficio_muerte_individual_pensionado(GB$1,$E157,$B157, Hombres!$A$1:$DW$117, Mujeres!$A$1:$DW$117)</f>
        <v>0</v>
      </c>
      <c r="GC157" s="48" cm="1">
        <f t="array" ref="GC157">beneficio_muerte_individual_pensionado(GC$1,$E157,$B157, Hombres!$A$1:$DW$117, Mujeres!$A$1:$DW$117)</f>
        <v>0</v>
      </c>
      <c r="GD157" s="48" cm="1">
        <f t="array" ref="GD157">beneficio_muerte_individual_pensionado(GD$1,$E157,$B157, Hombres!$A$1:$DW$117, Mujeres!$A$1:$DW$117)</f>
        <v>0</v>
      </c>
      <c r="GE157" s="48" cm="1">
        <f t="array" ref="GE157">beneficio_muerte_individual_pensionado(GE$1,$E157,$B157, Hombres!$A$1:$DW$117, Mujeres!$A$1:$DW$117)</f>
        <v>0</v>
      </c>
      <c r="GF157" s="48" cm="1">
        <f t="array" ref="GF157">beneficio_muerte_individual_pensionado(GF$1,$E157,$B157, Hombres!$A$1:$DW$117, Mujeres!$A$1:$DW$117)</f>
        <v>0</v>
      </c>
      <c r="GG157" s="48" cm="1">
        <f t="array" ref="GG157">beneficio_muerte_individual_pensionado(GG$1,$E157,$B157, Hombres!$A$1:$DW$117, Mujeres!$A$1:$DW$117)</f>
        <v>0</v>
      </c>
      <c r="GH157" s="48" cm="1">
        <f t="array" ref="GH157">beneficio_muerte_individual_pensionado(GH$1,$E157,$B157, Hombres!$A$1:$DW$117, Mujeres!$A$1:$DW$117)</f>
        <v>0</v>
      </c>
      <c r="GI157" s="48" cm="1">
        <f t="array" ref="GI157">beneficio_muerte_individual_pensionado(GI$1,$E157,$B157, Hombres!$A$1:$DW$117, Mujeres!$A$1:$DW$117)</f>
        <v>0</v>
      </c>
      <c r="GJ157" s="48" cm="1">
        <f t="array" ref="GJ157">beneficio_muerte_individual_pensionado(GJ$1,$E157,$B157, Hombres!$A$1:$DW$117, Mujeres!$A$1:$DW$117)</f>
        <v>0</v>
      </c>
      <c r="GK157" s="48" cm="1">
        <f t="array" ref="GK157">beneficio_muerte_individual_pensionado(GK$1,$E157,$B157, Hombres!$A$1:$DW$117, Mujeres!$A$1:$DW$117)</f>
        <v>0</v>
      </c>
      <c r="GL157" s="48" cm="1">
        <f t="array" ref="GL157">beneficio_muerte_individual_pensionado(GL$1,$E157,$B157, Hombres!$A$1:$DW$117, Mujeres!$A$1:$DW$117)</f>
        <v>0</v>
      </c>
      <c r="GM157" s="48" cm="1">
        <f t="array" ref="GM157">beneficio_muerte_individual_pensionado(GM$1,$E157,$B157, Hombres!$A$1:$DW$117, Mujeres!$A$1:$DW$117)</f>
        <v>0</v>
      </c>
      <c r="GN157" s="48" cm="1">
        <f t="array" ref="GN157">beneficio_muerte_individual_pensionado(GN$1,$E157,$B157, Hombres!$A$1:$DW$117, Mujeres!$A$1:$DW$117)</f>
        <v>0</v>
      </c>
      <c r="GO157" s="48" cm="1">
        <f t="array" ref="GO157">beneficio_muerte_individual_pensionado(GO$1,$E157,$B157, Hombres!$A$1:$DW$117, Mujeres!$A$1:$DW$117)</f>
        <v>0</v>
      </c>
      <c r="GP157" s="48" cm="1">
        <f t="array" ref="GP157">beneficio_muerte_individual_pensionado(GP$1,$E157,$B157, Hombres!$A$1:$DW$117, Mujeres!$A$1:$DW$117)</f>
        <v>0</v>
      </c>
      <c r="GQ157" s="48" cm="1">
        <f t="array" ref="GQ157">beneficio_muerte_individual_pensionado(GQ$1,$E157,$B157, Hombres!$A$1:$DW$117, Mujeres!$A$1:$DW$117)</f>
        <v>0</v>
      </c>
      <c r="GR157" s="48" cm="1">
        <f t="array" ref="GR157">beneficio_muerte_individual_pensionado(GR$1,$E157,$B157, Hombres!$A$1:$DW$117, Mujeres!$A$1:$DW$117)</f>
        <v>0</v>
      </c>
      <c r="GS157" s="48" cm="1">
        <f t="array" ref="GS157">beneficio_muerte_individual_pensionado(GS$1,$E157,$B157, Hombres!$A$1:$DW$117, Mujeres!$A$1:$DW$117)</f>
        <v>0</v>
      </c>
      <c r="GT157" s="48" cm="1">
        <f t="array" ref="GT157">beneficio_muerte_individual_pensionado(GT$1,$E157,$B157, Hombres!$A$1:$DW$117, Mujeres!$A$1:$DW$117)</f>
        <v>0</v>
      </c>
    </row>
    <row r="158" spans="1:202" x14ac:dyDescent="0.3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8" cm="1">
        <f t="array" ref="H158">AnualidadPensionado(H$1,$E158,$B158, $D158, Hombres!$A$1:$DW$117, Mujeres!$A$1:$DW$117)</f>
        <v>0</v>
      </c>
      <c r="I158" s="48" cm="1">
        <f t="array" ref="I158">AnualidadPensionado(I$1,$E158,$B158, $D158, Hombres!$A$1:$DW$117, Mujeres!$A$1:$DW$117)</f>
        <v>808989.90442257724</v>
      </c>
      <c r="J158" s="48" cm="1">
        <f t="array" ref="J158">AnualidadPensionado(J$1,$E158,$B158, $D158, Hombres!$A$1:$DW$117, Mujeres!$A$1:$DW$117)</f>
        <v>822692.369940251</v>
      </c>
      <c r="K158" s="48" cm="1">
        <f t="array" ref="K158">AnualidadPensionado(K$1,$E158,$B158, $D158, Hombres!$A$1:$DW$117, Mujeres!$A$1:$DW$117)</f>
        <v>835889.20128184895</v>
      </c>
      <c r="L158" s="48" cm="1">
        <f t="array" ref="L158">AnualidadPensionado(L$1,$E158,$B158, $D158, Hombres!$A$1:$DW$117, Mujeres!$A$1:$DW$117)</f>
        <v>848569.43232888367</v>
      </c>
      <c r="M158" s="48" cm="1">
        <f t="array" ref="M158">AnualidadPensionado(M$1,$E158,$B158, $D158, Hombres!$A$1:$DW$117, Mujeres!$A$1:$DW$117)</f>
        <v>860637.04090293392</v>
      </c>
      <c r="N158" s="48" cm="1">
        <f t="array" ref="N158">AnualidadPensionado(N$1,$E158,$B158, $D158, Hombres!$A$1:$DW$117, Mujeres!$A$1:$DW$117)</f>
        <v>871869.42750110733</v>
      </c>
      <c r="O158" s="48" cm="1">
        <f t="array" ref="O158">AnualidadPensionado(O$1,$E158,$B158, $D158, Hombres!$A$1:$DW$117, Mujeres!$A$1:$DW$117)</f>
        <v>881937.38330864778</v>
      </c>
      <c r="P158" s="48" cm="1">
        <f t="array" ref="P158">AnualidadPensionado(P$1,$E158,$B158, $D158, Hombres!$A$1:$DW$117, Mujeres!$A$1:$DW$117)</f>
        <v>890474.22409130435</v>
      </c>
      <c r="Q158" s="48" cm="1">
        <f t="array" ref="Q158">AnualidadPensionado(Q$1,$E158,$B158, $D158, Hombres!$A$1:$DW$117, Mujeres!$A$1:$DW$117)</f>
        <v>897142.74690843222</v>
      </c>
      <c r="R158" s="48" cm="1">
        <f t="array" ref="R158">AnualidadPensionado(R$1,$E158,$B158, $D158, Hombres!$A$1:$DW$117, Mujeres!$A$1:$DW$117)</f>
        <v>901689.85929828719</v>
      </c>
      <c r="S158" s="48" cm="1">
        <f t="array" ref="S158">AnualidadPensionado(S$1,$E158,$B158, $D158, Hombres!$A$1:$DW$117, Mujeres!$A$1:$DW$117)</f>
        <v>904003.17889653158</v>
      </c>
      <c r="T158" s="48" cm="1">
        <f t="array" ref="T158">AnualidadPensionado(T$1,$E158,$B158, $D158, Hombres!$A$1:$DW$117, Mujeres!$A$1:$DW$117)</f>
        <v>904052.16863680223</v>
      </c>
      <c r="U158" s="48" cm="1">
        <f t="array" ref="U158">AnualidadPensionado(U$1,$E158,$B158, $D158, Hombres!$A$1:$DW$117, Mujeres!$A$1:$DW$117)</f>
        <v>901806.28336523147</v>
      </c>
      <c r="V158" s="48" cm="1">
        <f t="array" ref="V158">AnualidadPensionado(V$1,$E158,$B158, $D158, Hombres!$A$1:$DW$117, Mujeres!$A$1:$DW$117)</f>
        <v>897210.85169200879</v>
      </c>
      <c r="W158" s="48" cm="1">
        <f t="array" ref="W158">AnualidadPensionado(W$1,$E158,$B158, $D158, Hombres!$A$1:$DW$117, Mujeres!$A$1:$DW$117)</f>
        <v>890131.2183608216</v>
      </c>
      <c r="X158" s="48" cm="1">
        <f t="array" ref="X158">AnualidadPensionado(X$1,$E158,$B158, $D158, Hombres!$A$1:$DW$117, Mujeres!$A$1:$DW$117)</f>
        <v>878876.34582799429</v>
      </c>
      <c r="Y158" s="48" cm="1">
        <f t="array" ref="Y158">AnualidadPensionado(Y$1,$E158,$B158, $D158, Hombres!$A$1:$DW$117, Mujeres!$A$1:$DW$117)</f>
        <v>864393.20014712668</v>
      </c>
      <c r="Z158" s="48" cm="1">
        <f t="array" ref="Z158">AnualidadPensionado(Z$1,$E158,$B158, $D158, Hombres!$A$1:$DW$117, Mujeres!$A$1:$DW$117)</f>
        <v>846508.00759594108</v>
      </c>
      <c r="AA158" s="48" cm="1">
        <f t="array" ref="AA158">AnualidadPensionado(AA$1,$E158,$B158, $D158, Hombres!$A$1:$DW$117, Mujeres!$A$1:$DW$117)</f>
        <v>825089.28021263715</v>
      </c>
      <c r="AB158" s="48" cm="1">
        <f t="array" ref="AB158">AnualidadPensionado(AB$1,$E158,$B158, $D158, Hombres!$A$1:$DW$117, Mujeres!$A$1:$DW$117)</f>
        <v>800049.03838996135</v>
      </c>
      <c r="AC158" s="48" cm="1">
        <f t="array" ref="AC158">AnualidadPensionado(AC$1,$E158,$B158, $D158, Hombres!$A$1:$DW$117, Mujeres!$A$1:$DW$117)</f>
        <v>771336.24566143309</v>
      </c>
      <c r="AD158" s="48" cm="1">
        <f t="array" ref="AD158">AnualidadPensionado(AD$1,$E158,$B158, $D158, Hombres!$A$1:$DW$117, Mujeres!$A$1:$DW$117)</f>
        <v>738920.98649139819</v>
      </c>
      <c r="AE158" s="48" cm="1">
        <f t="array" ref="AE158">AnualidadPensionado(AE$1,$E158,$B158, $D158, Hombres!$A$1:$DW$117, Mujeres!$A$1:$DW$117)</f>
        <v>702841.43877300527</v>
      </c>
      <c r="AF158" s="48" cm="1">
        <f t="array" ref="AF158">AnualidadPensionado(AF$1,$E158,$B158, $D158, Hombres!$A$1:$DW$117, Mujeres!$A$1:$DW$117)</f>
        <v>663269.22722010268</v>
      </c>
      <c r="AG158" s="48" cm="1">
        <f t="array" ref="AG158">AnualidadPensionado(AG$1,$E158,$B158, $D158, Hombres!$A$1:$DW$117, Mujeres!$A$1:$DW$117)</f>
        <v>620508.90682871907</v>
      </c>
      <c r="AH158" s="48" cm="1">
        <f t="array" ref="AH158">AnualidadPensionado(AH$1,$E158,$B158, $D158, Hombres!$A$1:$DW$117, Mujeres!$A$1:$DW$117)</f>
        <v>574957.8325958791</v>
      </c>
      <c r="AI158" s="48" cm="1">
        <f t="array" ref="AI158">AnualidadPensionado(AI$1,$E158,$B158, $D158, Hombres!$A$1:$DW$117, Mujeres!$A$1:$DW$117)</f>
        <v>527093.3370277076</v>
      </c>
      <c r="AJ158" s="48" cm="1">
        <f t="array" ref="AJ158">AnualidadPensionado(AJ$1,$E158,$B158, $D158, Hombres!$A$1:$DW$117, Mujeres!$A$1:$DW$117)</f>
        <v>477507.01237146585</v>
      </c>
      <c r="AK158" s="48" cm="1">
        <f t="array" ref="AK158">AnualidadPensionado(AK$1,$E158,$B158, $D158, Hombres!$A$1:$DW$117, Mujeres!$A$1:$DW$117)</f>
        <v>426942.24006861908</v>
      </c>
      <c r="AL158" s="48" cm="1">
        <f t="array" ref="AL158">AnualidadPensionado(AL$1,$E158,$B158, $D158, Hombres!$A$1:$DW$117, Mujeres!$A$1:$DW$117)</f>
        <v>376247.67564249446</v>
      </c>
      <c r="AM158" s="48" cm="1">
        <f t="array" ref="AM158">AnualidadPensionado(AM$1,$E158,$B158, $D158, Hombres!$A$1:$DW$117, Mujeres!$A$1:$DW$117)</f>
        <v>326299.67623537534</v>
      </c>
      <c r="AN158" s="48" cm="1">
        <f t="array" ref="AN158">AnualidadPensionado(AN$1,$E158,$B158, $D158, Hombres!$A$1:$DW$117, Mujeres!$A$1:$DW$117)</f>
        <v>277970.39942857763</v>
      </c>
      <c r="AO158" s="48" cm="1">
        <f t="array" ref="AO158">AnualidadPensionado(AO$1,$E158,$B158, $D158, Hombres!$A$1:$DW$117, Mujeres!$A$1:$DW$117)</f>
        <v>232121.8861388794</v>
      </c>
      <c r="AP158" s="48" cm="1">
        <f t="array" ref="AP158">AnualidadPensionado(AP$1,$E158,$B158, $D158, Hombres!$A$1:$DW$117, Mujeres!$A$1:$DW$117)</f>
        <v>189586.27611694581</v>
      </c>
      <c r="AQ158" s="48" cm="1">
        <f t="array" ref="AQ158">AnualidadPensionado(AQ$1,$E158,$B158, $D158, Hombres!$A$1:$DW$117, Mujeres!$A$1:$DW$117)</f>
        <v>151086.96239834995</v>
      </c>
      <c r="AR158" s="48" cm="1">
        <f t="array" ref="AR158">AnualidadPensionado(AR$1,$E158,$B158, $D158, Hombres!$A$1:$DW$117, Mujeres!$A$1:$DW$117)</f>
        <v>117156.82477861852</v>
      </c>
      <c r="AS158" s="48" cm="1">
        <f t="array" ref="AS158">AnualidadPensionado(AS$1,$E158,$B158, $D158, Hombres!$A$1:$DW$117, Mujeres!$A$1:$DW$117)</f>
        <v>88106.917490729087</v>
      </c>
      <c r="AT158" s="48" cm="1">
        <f t="array" ref="AT158">AnualidadPensionado(AT$1,$E158,$B158, $D158, Hombres!$A$1:$DW$117, Mujeres!$A$1:$DW$117)</f>
        <v>64023.496272413046</v>
      </c>
      <c r="AU158" s="48" cm="1">
        <f t="array" ref="AU158">AnualidadPensionado(AU$1,$E158,$B158, $D158, Hombres!$A$1:$DW$117, Mujeres!$A$1:$DW$117)</f>
        <v>44770.223770873868</v>
      </c>
      <c r="AV158" s="48" cm="1">
        <f t="array" ref="AV158">AnualidadPensionado(AV$1,$E158,$B158, $D158, Hombres!$A$1:$DW$117, Mujeres!$A$1:$DW$117)</f>
        <v>29990.971147530705</v>
      </c>
      <c r="AW158" s="48" cm="1">
        <f t="array" ref="AW158">AnualidadPensionado(AW$1,$E158,$B158, $D158, Hombres!$A$1:$DW$117, Mujeres!$A$1:$DW$117)</f>
        <v>19144.276730420479</v>
      </c>
      <c r="AX158" s="48" cm="1">
        <f t="array" ref="AX158">AnualidadPensionado(AX$1,$E158,$B158, $D158, Hombres!$A$1:$DW$117, Mujeres!$A$1:$DW$117)</f>
        <v>11571.942237644804</v>
      </c>
      <c r="AY158" s="48" cm="1">
        <f t="array" ref="AY158">AnualidadPensionado(AY$1,$E158,$B158, $D158, Hombres!$A$1:$DW$117, Mujeres!$A$1:$DW$117)</f>
        <v>6575.2695300827991</v>
      </c>
      <c r="AZ158" s="48" cm="1">
        <f t="array" ref="AZ158">AnualidadPensionado(AZ$1,$E158,$B158, $D158, Hombres!$A$1:$DW$117, Mujeres!$A$1:$DW$117)</f>
        <v>3482.699860474941</v>
      </c>
      <c r="BA158" s="48" cm="1">
        <f t="array" ref="BA158">AnualidadPensionado(BA$1,$E158,$B158, $D158, Hombres!$A$1:$DW$117, Mujeres!$A$1:$DW$117)</f>
        <v>1702.6607742089479</v>
      </c>
      <c r="BB158" s="48" cm="1">
        <f t="array" ref="BB158">AnualidadPensionado(BB$1,$E158,$B158, $D158, Hombres!$A$1:$DW$117, Mujeres!$A$1:$DW$117)</f>
        <v>759.10749447013222</v>
      </c>
      <c r="BC158" s="48" cm="1">
        <f t="array" ref="BC158">AnualidadPensionado(BC$1,$E158,$B158, $D158, Hombres!$A$1:$DW$117, Mujeres!$A$1:$DW$117)</f>
        <v>304.0053881148379</v>
      </c>
      <c r="BD158" s="48" cm="1">
        <f t="array" ref="BD158">AnualidadPensionado(BD$1,$E158,$B158, $D158, Hombres!$A$1:$DW$117, Mujeres!$A$1:$DW$117)</f>
        <v>107.28667680200516</v>
      </c>
      <c r="BE158" s="48" cm="1">
        <f t="array" ref="BE158">AnualidadPensionado(BE$1,$E158,$B158, $D158, Hombres!$A$1:$DW$117, Mujeres!$A$1:$DW$117)</f>
        <v>32.546378880692814</v>
      </c>
      <c r="BF158" s="48" cm="1">
        <f t="array" ref="BF158">AnualidadPensionado(BF$1,$E158,$B158, $D158, Hombres!$A$1:$DW$117, Mujeres!$A$1:$DW$117)</f>
        <v>8.202867674725562</v>
      </c>
      <c r="BG158" s="48" cm="1">
        <f t="array" ref="BG158">AnualidadPensionado(BG$1,$E158,$B158, $D158, Hombres!$A$1:$DW$117, Mujeres!$A$1:$DW$117)</f>
        <v>0</v>
      </c>
      <c r="BH158" s="48" cm="1">
        <f t="array" ref="BH158">AnualidadPensionado(BH$1,$E158,$B158, $D158, Hombres!$A$1:$DW$117, Mujeres!$A$1:$DW$117)</f>
        <v>0</v>
      </c>
      <c r="BI158" s="48" cm="1">
        <f t="array" ref="BI158">AnualidadPensionado(BI$1,$E158,$B158, $D158, Hombres!$A$1:$DW$117, Mujeres!$A$1:$DW$117)</f>
        <v>0</v>
      </c>
      <c r="BJ158" s="48" cm="1">
        <f t="array" ref="BJ158">AnualidadPensionado(BJ$1,$E158,$B158, $D158, Hombres!$A$1:$DW$117, Mujeres!$A$1:$DW$117)</f>
        <v>0</v>
      </c>
      <c r="BK158" s="48" cm="1">
        <f t="array" ref="BK158">AnualidadPensionado(BK$1,$E158,$B158, $D158, Hombres!$A$1:$DW$117, Mujeres!$A$1:$DW$117)</f>
        <v>0</v>
      </c>
      <c r="BL158" s="48" cm="1">
        <f t="array" ref="BL158">AnualidadPensionado(BL$1,$E158,$B158, $D158, Hombres!$A$1:$DW$117, Mujeres!$A$1:$DW$117)</f>
        <v>0</v>
      </c>
      <c r="BM158" s="48" cm="1">
        <f t="array" ref="BM158">AnualidadPensionado(BM$1,$E158,$B158, $D158, Hombres!$A$1:$DW$117, Mujeres!$A$1:$DW$117)</f>
        <v>0</v>
      </c>
      <c r="BN158" s="48" cm="1">
        <f t="array" ref="BN158">AnualidadPensionado(BN$1,$E158,$B158, $D158, Hombres!$A$1:$DW$117, Mujeres!$A$1:$DW$117)</f>
        <v>0</v>
      </c>
      <c r="BO158" s="48" cm="1">
        <f t="array" ref="BO158">AnualidadPensionado(BO$1,$E158,$B158, $D158, Hombres!$A$1:$DW$117, Mujeres!$A$1:$DW$117)</f>
        <v>0</v>
      </c>
      <c r="BP158" s="48" cm="1">
        <f t="array" ref="BP158">AnualidadPensionado(BP$1,$E158,$B158, $D158, Hombres!$A$1:$DW$117, Mujeres!$A$1:$DW$117)</f>
        <v>0</v>
      </c>
      <c r="BQ158" s="48" cm="1">
        <f t="array" ref="BQ158">AnualidadPensionado(BQ$1,$E158,$B158, $D158, Hombres!$A$1:$DW$117, Mujeres!$A$1:$DW$117)</f>
        <v>0</v>
      </c>
      <c r="BR158" s="48" cm="1">
        <f t="array" ref="BR158">AnualidadPensionado(BR$1,$E158,$B158, $D158, Hombres!$A$1:$DW$117, Mujeres!$A$1:$DW$117)</f>
        <v>0</v>
      </c>
      <c r="BS158" s="48" cm="1">
        <f t="array" ref="BS158">AnualidadPensionado(BS$1,$E158,$B158, $D158, Hombres!$A$1:$DW$117, Mujeres!$A$1:$DW$117)</f>
        <v>0</v>
      </c>
      <c r="BT158" s="48" cm="1">
        <f t="array" ref="BT158">AnualidadPensionado(BT$1,$E158,$B158, $D158, Hombres!$A$1:$DW$117, Mujeres!$A$1:$DW$117)</f>
        <v>0</v>
      </c>
      <c r="BU158" s="48" cm="1">
        <f t="array" ref="BU158">AnualidadPensionado(BU$1,$E158,$B158, $D158, Hombres!$A$1:$DW$117, Mujeres!$A$1:$DW$117)</f>
        <v>0</v>
      </c>
      <c r="BV158" s="48" cm="1">
        <f t="array" ref="BV158">AnualidadPensionado(BV$1,$E158,$B158, $D158, Hombres!$A$1:$DW$117, Mujeres!$A$1:$DW$117)</f>
        <v>0</v>
      </c>
      <c r="BW158" s="48" cm="1">
        <f t="array" ref="BW158">AnualidadPensionado(BW$1,$E158,$B158, $D158, Hombres!$A$1:$DW$117, Mujeres!$A$1:$DW$117)</f>
        <v>0</v>
      </c>
      <c r="BX158" s="48" cm="1">
        <f t="array" ref="BX158">AnualidadPensionado(BX$1,$E158,$B158, $D158, Hombres!$A$1:$DW$117, Mujeres!$A$1:$DW$117)</f>
        <v>0</v>
      </c>
      <c r="BY158" s="48" cm="1">
        <f t="array" ref="BY158">AnualidadPensionado(BY$1,$E158,$B158, $D158, Hombres!$A$1:$DW$117, Mujeres!$A$1:$DW$117)</f>
        <v>0</v>
      </c>
      <c r="BZ158" s="48" cm="1">
        <f t="array" ref="BZ158">AnualidadPensionado(BZ$1,$E158,$B158, $D158, Hombres!$A$1:$DW$117, Mujeres!$A$1:$DW$117)</f>
        <v>0</v>
      </c>
      <c r="CA158" s="48" cm="1">
        <f t="array" ref="CA158">AnualidadPensionado(CA$1,$E158,$B158, $D158, Hombres!$A$1:$DW$117, Mujeres!$A$1:$DW$117)</f>
        <v>0</v>
      </c>
      <c r="CB158" s="48" cm="1">
        <f t="array" ref="CB158">AnualidadPensionado(CB$1,$E158,$B158, $D158, Hombres!$A$1:$DW$117, Mujeres!$A$1:$DW$117)</f>
        <v>0</v>
      </c>
      <c r="CC158" s="48" cm="1">
        <f t="array" ref="CC158">AnualidadPensionado(CC$1,$E158,$B158, $D158, Hombres!$A$1:$DW$117, Mujeres!$A$1:$DW$117)</f>
        <v>0</v>
      </c>
      <c r="CD158" s="48" cm="1">
        <f t="array" ref="CD158">AnualidadPensionado(CD$1,$E158,$B158, $D158, Hombres!$A$1:$DW$117, Mujeres!$A$1:$DW$117)</f>
        <v>0</v>
      </c>
      <c r="CE158" s="48" cm="1">
        <f t="array" ref="CE158">AnualidadPensionado(CE$1,$E158,$B158, $D158, Hombres!$A$1:$DW$117, Mujeres!$A$1:$DW$117)</f>
        <v>0</v>
      </c>
      <c r="CF158" s="48" cm="1">
        <f t="array" ref="CF158">AnualidadPensionado(CF$1,$E158,$B158, $D158, Hombres!$A$1:$DW$117, Mujeres!$A$1:$DW$117)</f>
        <v>0</v>
      </c>
      <c r="CG158" s="48" cm="1">
        <f t="array" ref="CG158">AnualidadPensionado(CG$1,$E158,$B158, $D158, Hombres!$A$1:$DW$117, Mujeres!$A$1:$DW$117)</f>
        <v>0</v>
      </c>
      <c r="CH158" s="48" cm="1">
        <f t="array" ref="CH158">AnualidadPensionado(CH$1,$E158,$B158, $D158, Hombres!$A$1:$DW$117, Mujeres!$A$1:$DW$117)</f>
        <v>0</v>
      </c>
      <c r="CI158" s="48" cm="1">
        <f t="array" ref="CI158">AnualidadPensionado(CI$1,$E158,$B158, $D158, Hombres!$A$1:$DW$117, Mujeres!$A$1:$DW$117)</f>
        <v>0</v>
      </c>
      <c r="CJ158" s="48" cm="1">
        <f t="array" ref="CJ158">AnualidadPensionado(CJ$1,$E158,$B158, $D158, Hombres!$A$1:$DW$117, Mujeres!$A$1:$DW$117)</f>
        <v>0</v>
      </c>
      <c r="CK158" s="48" cm="1">
        <f t="array" ref="CK158">AnualidadPensionado(CK$1,$E158,$B158, $D158, Hombres!$A$1:$DW$117, Mujeres!$A$1:$DW$117)</f>
        <v>0</v>
      </c>
      <c r="CL158" s="48" cm="1">
        <f t="array" ref="CL158">AnualidadPensionado(CL$1,$E158,$B158, $D158, Hombres!$A$1:$DW$117, Mujeres!$A$1:$DW$117)</f>
        <v>0</v>
      </c>
      <c r="CM158" s="48" cm="1">
        <f t="array" ref="CM158">AnualidadPensionado(CM$1,$E158,$B158, $D158, Hombres!$A$1:$DW$117, Mujeres!$A$1:$DW$117)</f>
        <v>0</v>
      </c>
      <c r="CN158" s="48" cm="1">
        <f t="array" ref="CN158">AnualidadPensionado(CN$1,$E158,$B158, $D158, Hombres!$A$1:$DW$117, Mujeres!$A$1:$DW$117)</f>
        <v>0</v>
      </c>
      <c r="CO158" s="48" cm="1">
        <f t="array" ref="CO158">AnualidadPensionado(CO$1,$E158,$B158, $D158, Hombres!$A$1:$DW$117, Mujeres!$A$1:$DW$117)</f>
        <v>0</v>
      </c>
      <c r="CP158" s="48" cm="1">
        <f t="array" ref="CP158">AnualidadPensionado(CP$1,$E158,$B158, $D158, Hombres!$A$1:$DW$117, Mujeres!$A$1:$DW$117)</f>
        <v>0</v>
      </c>
      <c r="CQ158" s="48" cm="1">
        <f t="array" ref="CQ158">AnualidadPensionado(CQ$1,$E158,$B158, $D158, Hombres!$A$1:$DW$117, Mujeres!$A$1:$DW$117)</f>
        <v>0</v>
      </c>
      <c r="CR158" s="48" cm="1">
        <f t="array" ref="CR158">AnualidadPensionado(CR$1,$E158,$B158, $D158, Hombres!$A$1:$DW$117, Mujeres!$A$1:$DW$117)</f>
        <v>0</v>
      </c>
      <c r="CS158" s="48" cm="1">
        <f t="array" ref="CS158">AnualidadPensionado(CS$1,$E158,$B158, $D158, Hombres!$A$1:$DW$117, Mujeres!$A$1:$DW$117)</f>
        <v>0</v>
      </c>
      <c r="CT158" s="48" cm="1">
        <f t="array" ref="CT158">AnualidadPensionado(CT$1,$E158,$B158, $D158, Hombres!$A$1:$DW$117, Mujeres!$A$1:$DW$117)</f>
        <v>0</v>
      </c>
      <c r="CU158" s="48" cm="1">
        <f t="array" ref="CU158">AnualidadPensionado(CU$1,$E158,$B158, $D158, Hombres!$A$1:$DW$117, Mujeres!$A$1:$DW$117)</f>
        <v>0</v>
      </c>
      <c r="CV158" s="48" cm="1">
        <f t="array" ref="CV158">AnualidadPensionado(CV$1,$E158,$B158, $D158, Hombres!$A$1:$DW$117, Mujeres!$A$1:$DW$117)</f>
        <v>0</v>
      </c>
      <c r="CW158" s="48" cm="1">
        <f t="array" ref="CW158">AnualidadPensionado(CW$1,$E158,$B158, $D158, Hombres!$A$1:$DW$117, Mujeres!$A$1:$DW$117)</f>
        <v>0</v>
      </c>
      <c r="CX158" s="48" cm="1">
        <f t="array" ref="CX158">AnualidadPensionado(CX$1,$E158,$B158, $D158, Hombres!$A$1:$DW$117, Mujeres!$A$1:$DW$117)</f>
        <v>0</v>
      </c>
      <c r="CY158" s="48" cm="1">
        <f t="array" ref="CY158">AnualidadPensionado(CY$1,$E158,$B158, $D158, Hombres!$A$1:$DW$117, Mujeres!$A$1:$DW$117)</f>
        <v>0</v>
      </c>
      <c r="DB158" s="21"/>
      <c r="DC158" s="48" cm="1">
        <f t="array" ref="DC158">beneficio_muerte_individual_pensionado(DC$1,$E158,$B158, Hombres!$A$1:$DW$117, Mujeres!$A$1:$DW$117)</f>
        <v>0</v>
      </c>
      <c r="DD158" s="48" cm="1">
        <f t="array" ref="DD158">beneficio_muerte_individual_pensionado(DD$1,$E158,$B158, Hombres!$A$1:$DW$117, Mujeres!$A$1:$DW$117)</f>
        <v>38043.733874370002</v>
      </c>
      <c r="DE158" s="48" cm="1">
        <f t="array" ref="DE158">beneficio_muerte_individual_pensionado(DE$1,$E158,$B158, Hombres!$A$1:$DW$117, Mujeres!$A$1:$DW$117)</f>
        <v>40107.757999327259</v>
      </c>
      <c r="DF158" s="48" cm="1">
        <f t="array" ref="DF158">beneficio_muerte_individual_pensionado(DF$1,$E158,$B158, Hombres!$A$1:$DW$117, Mujeres!$A$1:$DW$117)</f>
        <v>42051.924193881736</v>
      </c>
      <c r="DG158" s="48" cm="1">
        <f t="array" ref="DG158">beneficio_muerte_individual_pensionado(DG$1,$E158,$B158, Hombres!$A$1:$DW$117, Mujeres!$A$1:$DW$117)</f>
        <v>44149.916425734147</v>
      </c>
      <c r="DH158" s="48" cm="1">
        <f t="array" ref="DH158">beneficio_muerte_individual_pensionado(DH$1,$E158,$B158, Hombres!$A$1:$DW$117, Mujeres!$A$1:$DW$117)</f>
        <v>46713.429472888391</v>
      </c>
      <c r="DI158" s="48" cm="1">
        <f t="array" ref="DI158">beneficio_muerte_individual_pensionado(DI$1,$E158,$B158, Hombres!$A$1:$DW$117, Mujeres!$A$1:$DW$117)</f>
        <v>49975.480532062371</v>
      </c>
      <c r="DJ158" s="48" cm="1">
        <f t="array" ref="DJ158">beneficio_muerte_individual_pensionado(DJ$1,$E158,$B158, Hombres!$A$1:$DW$117, Mujeres!$A$1:$DW$117)</f>
        <v>53982.232089278266</v>
      </c>
      <c r="DK158" s="48" cm="1">
        <f t="array" ref="DK158">beneficio_muerte_individual_pensionado(DK$1,$E158,$B158, Hombres!$A$1:$DW$117, Mujeres!$A$1:$DW$117)</f>
        <v>58611.178412040979</v>
      </c>
      <c r="DL158" s="48" cm="1">
        <f t="array" ref="DL158">beneficio_muerte_individual_pensionado(DL$1,$E158,$B158, Hombres!$A$1:$DW$117, Mujeres!$A$1:$DW$117)</f>
        <v>63521.25811005546</v>
      </c>
      <c r="DM158" s="48" cm="1">
        <f t="array" ref="DM158">beneficio_muerte_individual_pensionado(DM$1,$E158,$B158, Hombres!$A$1:$DW$117, Mujeres!$A$1:$DW$117)</f>
        <v>68195.340851970395</v>
      </c>
      <c r="DN158" s="48" cm="1">
        <f t="array" ref="DN158">beneficio_muerte_individual_pensionado(DN$1,$E158,$B158, Hombres!$A$1:$DW$117, Mujeres!$A$1:$DW$117)</f>
        <v>72389.871626235661</v>
      </c>
      <c r="DO158" s="48" cm="1">
        <f t="array" ref="DO158">beneficio_muerte_individual_pensionado(DO$1,$E158,$B158, Hombres!$A$1:$DW$117, Mujeres!$A$1:$DW$117)</f>
        <v>76176.46574195927</v>
      </c>
      <c r="DP158" s="48" cm="1">
        <f t="array" ref="DP158">beneficio_muerte_individual_pensionado(DP$1,$E158,$B158, Hombres!$A$1:$DW$117, Mujeres!$A$1:$DW$117)</f>
        <v>79718.175211089561</v>
      </c>
      <c r="DQ158" s="48" cm="1">
        <f t="array" ref="DQ158">beneficio_muerte_individual_pensionado(DQ$1,$E158,$B158, Hombres!$A$1:$DW$117, Mujeres!$A$1:$DW$117)</f>
        <v>83198.463444298701</v>
      </c>
      <c r="DR158" s="48" cm="1">
        <f t="array" ref="DR158">beneficio_muerte_individual_pensionado(DR$1,$E158,$B158, Hombres!$A$1:$DW$117, Mujeres!$A$1:$DW$117)</f>
        <v>90151.881528776052</v>
      </c>
      <c r="DS158" s="48" cm="1">
        <f t="array" ref="DS158">beneficio_muerte_individual_pensionado(DS$1,$E158,$B158, Hombres!$A$1:$DW$117, Mujeres!$A$1:$DW$117)</f>
        <v>94123.612180488024</v>
      </c>
      <c r="DT158" s="48" cm="1">
        <f t="array" ref="DT158">beneficio_muerte_individual_pensionado(DT$1,$E158,$B158, Hombres!$A$1:$DW$117, Mujeres!$A$1:$DW$117)</f>
        <v>97940.651389174105</v>
      </c>
      <c r="DU158" s="48" cm="1">
        <f t="array" ref="DU158">beneficio_muerte_individual_pensionado(DU$1,$E158,$B158, Hombres!$A$1:$DW$117, Mujeres!$A$1:$DW$117)</f>
        <v>101592.64812942382</v>
      </c>
      <c r="DV158" s="48" cm="1">
        <f t="array" ref="DV158">beneficio_muerte_individual_pensionado(DV$1,$E158,$B158, Hombres!$A$1:$DW$117, Mujeres!$A$1:$DW$117)</f>
        <v>104964.17755051848</v>
      </c>
      <c r="DW158" s="48" cm="1">
        <f t="array" ref="DW158">beneficio_muerte_individual_pensionado(DW$1,$E158,$B158, Hombres!$A$1:$DW$117, Mujeres!$A$1:$DW$117)</f>
        <v>107884.23757448186</v>
      </c>
      <c r="DX158" s="48" cm="1">
        <f t="array" ref="DX158">beneficio_muerte_individual_pensionado(DX$1,$E158,$B158, Hombres!$A$1:$DW$117, Mujeres!$A$1:$DW$117)</f>
        <v>110307.02029690049</v>
      </c>
      <c r="DY158" s="48" cm="1">
        <f t="array" ref="DY158">beneficio_muerte_individual_pensionado(DY$1,$E158,$B158, Hombres!$A$1:$DW$117, Mujeres!$A$1:$DW$117)</f>
        <v>112193.90768673079</v>
      </c>
      <c r="DZ158" s="48" cm="1">
        <f t="array" ref="DZ158">beneficio_muerte_individual_pensionado(DZ$1,$E158,$B158, Hombres!$A$1:$DW$117, Mujeres!$A$1:$DW$117)</f>
        <v>113427.92843900785</v>
      </c>
      <c r="EA158" s="48" cm="1">
        <f t="array" ref="EA158">beneficio_muerte_individual_pensionado(EA$1,$E158,$B158, Hombres!$A$1:$DW$117, Mujeres!$A$1:$DW$117)</f>
        <v>113797.77037210399</v>
      </c>
      <c r="EB158" s="48" cm="1">
        <f t="array" ref="EB158">beneficio_muerte_individual_pensionado(EB$1,$E158,$B158, Hombres!$A$1:$DW$117, Mujeres!$A$1:$DW$117)</f>
        <v>113129.74517312768</v>
      </c>
      <c r="EC158" s="48" cm="1">
        <f t="array" ref="EC158">beneficio_muerte_individual_pensionado(EC$1,$E158,$B158, Hombres!$A$1:$DW$117, Mujeres!$A$1:$DW$117)</f>
        <v>111379.06863451806</v>
      </c>
      <c r="ED158" s="48" cm="1">
        <f t="array" ref="ED158">beneficio_muerte_individual_pensionado(ED$1,$E158,$B158, Hombres!$A$1:$DW$117, Mujeres!$A$1:$DW$117)</f>
        <v>108535.25519083867</v>
      </c>
      <c r="EE158" s="48" cm="1">
        <f t="array" ref="EE158">beneficio_muerte_individual_pensionado(EE$1,$E158,$B158, Hombres!$A$1:$DW$117, Mujeres!$A$1:$DW$117)</f>
        <v>104550.35816371166</v>
      </c>
      <c r="EF158" s="48" cm="1">
        <f t="array" ref="EF158">beneficio_muerte_individual_pensionado(EF$1,$E158,$B158, Hombres!$A$1:$DW$117, Mujeres!$A$1:$DW$117)</f>
        <v>99361.884217773491</v>
      </c>
      <c r="EG158" s="48" cm="1">
        <f t="array" ref="EG158">beneficio_muerte_individual_pensionado(EG$1,$E158,$B158, Hombres!$A$1:$DW$117, Mujeres!$A$1:$DW$117)</f>
        <v>93009.397399163921</v>
      </c>
      <c r="EH158" s="48" cm="1">
        <f t="array" ref="EH158">beneficio_muerte_individual_pensionado(EH$1,$E158,$B158, Hombres!$A$1:$DW$117, Mujeres!$A$1:$DW$117)</f>
        <v>85649.447543603615</v>
      </c>
      <c r="EI158" s="48" cm="1">
        <f t="array" ref="EI158">beneficio_muerte_individual_pensionado(EI$1,$E158,$B158, Hombres!$A$1:$DW$117, Mujeres!$A$1:$DW$117)</f>
        <v>77479.228702609791</v>
      </c>
      <c r="EJ158" s="48" cm="1">
        <f t="array" ref="EJ158">beneficio_muerte_individual_pensionado(EJ$1,$E158,$B158, Hombres!$A$1:$DW$117, Mujeres!$A$1:$DW$117)</f>
        <v>68703.143621056559</v>
      </c>
      <c r="EK158" s="48" cm="1">
        <f t="array" ref="EK158">beneficio_muerte_individual_pensionado(EK$1,$E158,$B158, Hombres!$A$1:$DW$117, Mujeres!$A$1:$DW$117)</f>
        <v>59550.275946125883</v>
      </c>
      <c r="EL158" s="48" cm="1">
        <f t="array" ref="EL158">beneficio_muerte_individual_pensionado(EL$1,$E158,$B158, Hombres!$A$1:$DW$117, Mujeres!$A$1:$DW$117)</f>
        <v>50316.921000286784</v>
      </c>
      <c r="EM158" s="48" cm="1">
        <f t="array" ref="EM158">beneficio_muerte_individual_pensionado(EM$1,$E158,$B158, Hombres!$A$1:$DW$117, Mujeres!$A$1:$DW$117)</f>
        <v>41338.012025481949</v>
      </c>
      <c r="EN158" s="48" cm="1">
        <f t="array" ref="EN158">beneficio_muerte_individual_pensionado(EN$1,$E158,$B158, Hombres!$A$1:$DW$117, Mujeres!$A$1:$DW$117)</f>
        <v>32921.047384955491</v>
      </c>
      <c r="EO158" s="48" cm="1">
        <f t="array" ref="EO158">beneficio_muerte_individual_pensionado(EO$1,$E158,$B158, Hombres!$A$1:$DW$117, Mujeres!$A$1:$DW$117)</f>
        <v>25317.457546087127</v>
      </c>
      <c r="EP158" s="48" cm="1">
        <f t="array" ref="EP158">beneficio_muerte_individual_pensionado(EP$1,$E158,$B158, Hombres!$A$1:$DW$117, Mujeres!$A$1:$DW$117)</f>
        <v>18716.045150727969</v>
      </c>
      <c r="EQ158" s="48" cm="1">
        <f t="array" ref="EQ158">beneficio_muerte_individual_pensionado(EQ$1,$E158,$B158, Hombres!$A$1:$DW$117, Mujeres!$A$1:$DW$117)</f>
        <v>13236.269013545245</v>
      </c>
      <c r="ER158" s="48" cm="1">
        <f t="array" ref="ER158">beneficio_muerte_individual_pensionado(ER$1,$E158,$B158, Hombres!$A$1:$DW$117, Mujeres!$A$1:$DW$117)</f>
        <v>8908.6789016460207</v>
      </c>
      <c r="ES158" s="48" cm="1">
        <f t="array" ref="ES158">beneficio_muerte_individual_pensionado(ES$1,$E158,$B158, Hombres!$A$1:$DW$117, Mujeres!$A$1:$DW$117)</f>
        <v>5671.1069556686643</v>
      </c>
      <c r="ET158" s="48" cm="1">
        <f t="array" ref="ET158">beneficio_muerte_individual_pensionado(ET$1,$E158,$B158, Hombres!$A$1:$DW$117, Mujeres!$A$1:$DW$117)</f>
        <v>3389.0570292288094</v>
      </c>
      <c r="EU158" s="48" cm="1">
        <f t="array" ref="EU158">beneficio_muerte_individual_pensionado(EU$1,$E158,$B158, Hombres!$A$1:$DW$117, Mujeres!$A$1:$DW$117)</f>
        <v>1884.6891380974994</v>
      </c>
      <c r="EV158" s="48" cm="1">
        <f t="array" ref="EV158">beneficio_muerte_individual_pensionado(EV$1,$E158,$B158, Hombres!$A$1:$DW$117, Mujeres!$A$1:$DW$117)</f>
        <v>965.54987350060571</v>
      </c>
      <c r="EW158" s="48" cm="1">
        <f t="array" ref="EW158">beneficio_muerte_individual_pensionado(EW$1,$E158,$B158, Hombres!$A$1:$DW$117, Mujeres!$A$1:$DW$117)</f>
        <v>450.23971623902185</v>
      </c>
      <c r="EX158" s="48" cm="1">
        <f t="array" ref="EX158">beneficio_muerte_individual_pensionado(EX$1,$E158,$B158, Hombres!$A$1:$DW$117, Mujeres!$A$1:$DW$117)</f>
        <v>188.2265348061141</v>
      </c>
      <c r="EY158" s="48" cm="1">
        <f t="array" ref="EY158">beneficio_muerte_individual_pensionado(EY$1,$E158,$B158, Hombres!$A$1:$DW$117, Mujeres!$A$1:$DW$117)</f>
        <v>69.199449654558748</v>
      </c>
      <c r="EZ158" s="48" cm="1">
        <f t="array" ref="EZ158">beneficio_muerte_individual_pensionado(EZ$1,$E158,$B158, Hombres!$A$1:$DW$117, Mujeres!$A$1:$DW$117)</f>
        <v>21.817673175875818</v>
      </c>
      <c r="FA158" s="48" cm="1">
        <f t="array" ref="FA158">beneficio_muerte_individual_pensionado(FA$1,$E158,$B158, Hombres!$A$1:$DW$117, Mujeres!$A$1:$DW$117)</f>
        <v>7.0625849833607406</v>
      </c>
      <c r="FB158" s="48" cm="1">
        <f t="array" ref="FB158">beneficio_muerte_individual_pensionado(FB$1,$E158,$B158, Hombres!$A$1:$DW$117, Mujeres!$A$1:$DW$117)</f>
        <v>0</v>
      </c>
      <c r="FC158" s="48" cm="1">
        <f t="array" ref="FC158">beneficio_muerte_individual_pensionado(FC$1,$E158,$B158, Hombres!$A$1:$DW$117, Mujeres!$A$1:$DW$117)</f>
        <v>0</v>
      </c>
      <c r="FD158" s="48" cm="1">
        <f t="array" ref="FD158">beneficio_muerte_individual_pensionado(FD$1,$E158,$B158, Hombres!$A$1:$DW$117, Mujeres!$A$1:$DW$117)</f>
        <v>0</v>
      </c>
      <c r="FE158" s="48" cm="1">
        <f t="array" ref="FE158">beneficio_muerte_individual_pensionado(FE$1,$E158,$B158, Hombres!$A$1:$DW$117, Mujeres!$A$1:$DW$117)</f>
        <v>0</v>
      </c>
      <c r="FF158" s="48" cm="1">
        <f t="array" ref="FF158">beneficio_muerte_individual_pensionado(FF$1,$E158,$B158, Hombres!$A$1:$DW$117, Mujeres!$A$1:$DW$117)</f>
        <v>0</v>
      </c>
      <c r="FG158" s="48" cm="1">
        <f t="array" ref="FG158">beneficio_muerte_individual_pensionado(FG$1,$E158,$B158, Hombres!$A$1:$DW$117, Mujeres!$A$1:$DW$117)</f>
        <v>0</v>
      </c>
      <c r="FH158" s="48" cm="1">
        <f t="array" ref="FH158">beneficio_muerte_individual_pensionado(FH$1,$E158,$B158, Hombres!$A$1:$DW$117, Mujeres!$A$1:$DW$117)</f>
        <v>0</v>
      </c>
      <c r="FI158" s="48" cm="1">
        <f t="array" ref="FI158">beneficio_muerte_individual_pensionado(FI$1,$E158,$B158, Hombres!$A$1:$DW$117, Mujeres!$A$1:$DW$117)</f>
        <v>0</v>
      </c>
      <c r="FJ158" s="48" cm="1">
        <f t="array" ref="FJ158">beneficio_muerte_individual_pensionado(FJ$1,$E158,$B158, Hombres!$A$1:$DW$117, Mujeres!$A$1:$DW$117)</f>
        <v>0</v>
      </c>
      <c r="FK158" s="48" cm="1">
        <f t="array" ref="FK158">beneficio_muerte_individual_pensionado(FK$1,$E158,$B158, Hombres!$A$1:$DW$117, Mujeres!$A$1:$DW$117)</f>
        <v>0</v>
      </c>
      <c r="FL158" s="48" cm="1">
        <f t="array" ref="FL158">beneficio_muerte_individual_pensionado(FL$1,$E158,$B158, Hombres!$A$1:$DW$117, Mujeres!$A$1:$DW$117)</f>
        <v>0</v>
      </c>
      <c r="FM158" s="48" cm="1">
        <f t="array" ref="FM158">beneficio_muerte_individual_pensionado(FM$1,$E158,$B158, Hombres!$A$1:$DW$117, Mujeres!$A$1:$DW$117)</f>
        <v>0</v>
      </c>
      <c r="FN158" s="48" cm="1">
        <f t="array" ref="FN158">beneficio_muerte_individual_pensionado(FN$1,$E158,$B158, Hombres!$A$1:$DW$117, Mujeres!$A$1:$DW$117)</f>
        <v>0</v>
      </c>
      <c r="FO158" s="48" cm="1">
        <f t="array" ref="FO158">beneficio_muerte_individual_pensionado(FO$1,$E158,$B158, Hombres!$A$1:$DW$117, Mujeres!$A$1:$DW$117)</f>
        <v>0</v>
      </c>
      <c r="FP158" s="48" cm="1">
        <f t="array" ref="FP158">beneficio_muerte_individual_pensionado(FP$1,$E158,$B158, Hombres!$A$1:$DW$117, Mujeres!$A$1:$DW$117)</f>
        <v>0</v>
      </c>
      <c r="FQ158" s="48" cm="1">
        <f t="array" ref="FQ158">beneficio_muerte_individual_pensionado(FQ$1,$E158,$B158, Hombres!$A$1:$DW$117, Mujeres!$A$1:$DW$117)</f>
        <v>0</v>
      </c>
      <c r="FR158" s="48" cm="1">
        <f t="array" ref="FR158">beneficio_muerte_individual_pensionado(FR$1,$E158,$B158, Hombres!$A$1:$DW$117, Mujeres!$A$1:$DW$117)</f>
        <v>0</v>
      </c>
      <c r="FS158" s="48" cm="1">
        <f t="array" ref="FS158">beneficio_muerte_individual_pensionado(FS$1,$E158,$B158, Hombres!$A$1:$DW$117, Mujeres!$A$1:$DW$117)</f>
        <v>0</v>
      </c>
      <c r="FT158" s="48" cm="1">
        <f t="array" ref="FT158">beneficio_muerte_individual_pensionado(FT$1,$E158,$B158, Hombres!$A$1:$DW$117, Mujeres!$A$1:$DW$117)</f>
        <v>0</v>
      </c>
      <c r="FU158" s="48" cm="1">
        <f t="array" ref="FU158">beneficio_muerte_individual_pensionado(FU$1,$E158,$B158, Hombres!$A$1:$DW$117, Mujeres!$A$1:$DW$117)</f>
        <v>0</v>
      </c>
      <c r="FV158" s="48" cm="1">
        <f t="array" ref="FV158">beneficio_muerte_individual_pensionado(FV$1,$E158,$B158, Hombres!$A$1:$DW$117, Mujeres!$A$1:$DW$117)</f>
        <v>0</v>
      </c>
      <c r="FW158" s="48" cm="1">
        <f t="array" ref="FW158">beneficio_muerte_individual_pensionado(FW$1,$E158,$B158, Hombres!$A$1:$DW$117, Mujeres!$A$1:$DW$117)</f>
        <v>0</v>
      </c>
      <c r="FX158" s="48" cm="1">
        <f t="array" ref="FX158">beneficio_muerte_individual_pensionado(FX$1,$E158,$B158, Hombres!$A$1:$DW$117, Mujeres!$A$1:$DW$117)</f>
        <v>0</v>
      </c>
      <c r="FY158" s="48" cm="1">
        <f t="array" ref="FY158">beneficio_muerte_individual_pensionado(FY$1,$E158,$B158, Hombres!$A$1:$DW$117, Mujeres!$A$1:$DW$117)</f>
        <v>0</v>
      </c>
      <c r="FZ158" s="48" cm="1">
        <f t="array" ref="FZ158">beneficio_muerte_individual_pensionado(FZ$1,$E158,$B158, Hombres!$A$1:$DW$117, Mujeres!$A$1:$DW$117)</f>
        <v>0</v>
      </c>
      <c r="GA158" s="48" cm="1">
        <f t="array" ref="GA158">beneficio_muerte_individual_pensionado(GA$1,$E158,$B158, Hombres!$A$1:$DW$117, Mujeres!$A$1:$DW$117)</f>
        <v>0</v>
      </c>
      <c r="GB158" s="48" cm="1">
        <f t="array" ref="GB158">beneficio_muerte_individual_pensionado(GB$1,$E158,$B158, Hombres!$A$1:$DW$117, Mujeres!$A$1:$DW$117)</f>
        <v>0</v>
      </c>
      <c r="GC158" s="48" cm="1">
        <f t="array" ref="GC158">beneficio_muerte_individual_pensionado(GC$1,$E158,$B158, Hombres!$A$1:$DW$117, Mujeres!$A$1:$DW$117)</f>
        <v>0</v>
      </c>
      <c r="GD158" s="48" cm="1">
        <f t="array" ref="GD158">beneficio_muerte_individual_pensionado(GD$1,$E158,$B158, Hombres!$A$1:$DW$117, Mujeres!$A$1:$DW$117)</f>
        <v>0</v>
      </c>
      <c r="GE158" s="48" cm="1">
        <f t="array" ref="GE158">beneficio_muerte_individual_pensionado(GE$1,$E158,$B158, Hombres!$A$1:$DW$117, Mujeres!$A$1:$DW$117)</f>
        <v>0</v>
      </c>
      <c r="GF158" s="48" cm="1">
        <f t="array" ref="GF158">beneficio_muerte_individual_pensionado(GF$1,$E158,$B158, Hombres!$A$1:$DW$117, Mujeres!$A$1:$DW$117)</f>
        <v>0</v>
      </c>
      <c r="GG158" s="48" cm="1">
        <f t="array" ref="GG158">beneficio_muerte_individual_pensionado(GG$1,$E158,$B158, Hombres!$A$1:$DW$117, Mujeres!$A$1:$DW$117)</f>
        <v>0</v>
      </c>
      <c r="GH158" s="48" cm="1">
        <f t="array" ref="GH158">beneficio_muerte_individual_pensionado(GH$1,$E158,$B158, Hombres!$A$1:$DW$117, Mujeres!$A$1:$DW$117)</f>
        <v>0</v>
      </c>
      <c r="GI158" s="48" cm="1">
        <f t="array" ref="GI158">beneficio_muerte_individual_pensionado(GI$1,$E158,$B158, Hombres!$A$1:$DW$117, Mujeres!$A$1:$DW$117)</f>
        <v>0</v>
      </c>
      <c r="GJ158" s="48" cm="1">
        <f t="array" ref="GJ158">beneficio_muerte_individual_pensionado(GJ$1,$E158,$B158, Hombres!$A$1:$DW$117, Mujeres!$A$1:$DW$117)</f>
        <v>0</v>
      </c>
      <c r="GK158" s="48" cm="1">
        <f t="array" ref="GK158">beneficio_muerte_individual_pensionado(GK$1,$E158,$B158, Hombres!$A$1:$DW$117, Mujeres!$A$1:$DW$117)</f>
        <v>0</v>
      </c>
      <c r="GL158" s="48" cm="1">
        <f t="array" ref="GL158">beneficio_muerte_individual_pensionado(GL$1,$E158,$B158, Hombres!$A$1:$DW$117, Mujeres!$A$1:$DW$117)</f>
        <v>0</v>
      </c>
      <c r="GM158" s="48" cm="1">
        <f t="array" ref="GM158">beneficio_muerte_individual_pensionado(GM$1,$E158,$B158, Hombres!$A$1:$DW$117, Mujeres!$A$1:$DW$117)</f>
        <v>0</v>
      </c>
      <c r="GN158" s="48" cm="1">
        <f t="array" ref="GN158">beneficio_muerte_individual_pensionado(GN$1,$E158,$B158, Hombres!$A$1:$DW$117, Mujeres!$A$1:$DW$117)</f>
        <v>0</v>
      </c>
      <c r="GO158" s="48" cm="1">
        <f t="array" ref="GO158">beneficio_muerte_individual_pensionado(GO$1,$E158,$B158, Hombres!$A$1:$DW$117, Mujeres!$A$1:$DW$117)</f>
        <v>0</v>
      </c>
      <c r="GP158" s="48" cm="1">
        <f t="array" ref="GP158">beneficio_muerte_individual_pensionado(GP$1,$E158,$B158, Hombres!$A$1:$DW$117, Mujeres!$A$1:$DW$117)</f>
        <v>0</v>
      </c>
      <c r="GQ158" s="48" cm="1">
        <f t="array" ref="GQ158">beneficio_muerte_individual_pensionado(GQ$1,$E158,$B158, Hombres!$A$1:$DW$117, Mujeres!$A$1:$DW$117)</f>
        <v>0</v>
      </c>
      <c r="GR158" s="48" cm="1">
        <f t="array" ref="GR158">beneficio_muerte_individual_pensionado(GR$1,$E158,$B158, Hombres!$A$1:$DW$117, Mujeres!$A$1:$DW$117)</f>
        <v>0</v>
      </c>
      <c r="GS158" s="48" cm="1">
        <f t="array" ref="GS158">beneficio_muerte_individual_pensionado(GS$1,$E158,$B158, Hombres!$A$1:$DW$117, Mujeres!$A$1:$DW$117)</f>
        <v>0</v>
      </c>
      <c r="GT158" s="48" cm="1">
        <f t="array" ref="GT158">beneficio_muerte_individual_pensionado(GT$1,$E158,$B158, Hombres!$A$1:$DW$117, Mujeres!$A$1:$DW$117)</f>
        <v>0</v>
      </c>
    </row>
    <row r="159" spans="1:202" x14ac:dyDescent="0.3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8" cm="1">
        <f t="array" ref="H159">AnualidadPensionado(H$1,$E159,$B159, $D159, Hombres!$A$1:$DW$117, Mujeres!$A$1:$DW$117)</f>
        <v>0</v>
      </c>
      <c r="I159" s="48" cm="1">
        <f t="array" ref="I159">AnualidadPensionado(I$1,$E159,$B159, $D159, Hombres!$A$1:$DW$117, Mujeres!$A$1:$DW$117)</f>
        <v>1126021.3088708583</v>
      </c>
      <c r="J159" s="48" cm="1">
        <f t="array" ref="J159">AnualidadPensionado(J$1,$E159,$B159, $D159, Hombres!$A$1:$DW$117, Mujeres!$A$1:$DW$117)</f>
        <v>1145930.6008570709</v>
      </c>
      <c r="K159" s="48" cm="1">
        <f t="array" ref="K159">AnualidadPensionado(K$1,$E159,$B159, $D159, Hombres!$A$1:$DW$117, Mujeres!$A$1:$DW$117)</f>
        <v>1164588.3438123388</v>
      </c>
      <c r="L159" s="48" cm="1">
        <f t="array" ref="L159">AnualidadPensionado(L$1,$E159,$B159, $D159, Hombres!$A$1:$DW$117, Mujeres!$A$1:$DW$117)</f>
        <v>1181820.5106430012</v>
      </c>
      <c r="M159" s="48" cm="1">
        <f t="array" ref="M159">AnualidadPensionado(M$1,$E159,$B159, $D159, Hombres!$A$1:$DW$117, Mujeres!$A$1:$DW$117)</f>
        <v>1197634.2700773771</v>
      </c>
      <c r="N159" s="48" cm="1">
        <f t="array" ref="N159">AnualidadPensionado(N$1,$E159,$B159, $D159, Hombres!$A$1:$DW$117, Mujeres!$A$1:$DW$117)</f>
        <v>1211999.0080952295</v>
      </c>
      <c r="O159" s="48" cm="1">
        <f t="array" ref="O159">AnualidadPensionado(O$1,$E159,$B159, $D159, Hombres!$A$1:$DW$117, Mujeres!$A$1:$DW$117)</f>
        <v>1224641.9054522326</v>
      </c>
      <c r="P159" s="48" cm="1">
        <f t="array" ref="P159">AnualidadPensionado(P$1,$E159,$B159, $D159, Hombres!$A$1:$DW$117, Mujeres!$A$1:$DW$117)</f>
        <v>1235067.237906239</v>
      </c>
      <c r="Q159" s="48" cm="1">
        <f t="array" ref="Q159">AnualidadPensionado(Q$1,$E159,$B159, $D159, Hombres!$A$1:$DW$117, Mujeres!$A$1:$DW$117)</f>
        <v>1242693.3557073148</v>
      </c>
      <c r="R159" s="48" cm="1">
        <f t="array" ref="R159">AnualidadPensionado(R$1,$E159,$B159, $D159, Hombres!$A$1:$DW$117, Mujeres!$A$1:$DW$117)</f>
        <v>1246960.2949527251</v>
      </c>
      <c r="S159" s="48" cm="1">
        <f t="array" ref="S159">AnualidadPensionado(S$1,$E159,$B159, $D159, Hombres!$A$1:$DW$117, Mujeres!$A$1:$DW$117)</f>
        <v>1245979.5681625067</v>
      </c>
      <c r="T159" s="48" cm="1">
        <f t="array" ref="T159">AnualidadPensionado(T$1,$E159,$B159, $D159, Hombres!$A$1:$DW$117, Mujeres!$A$1:$DW$117)</f>
        <v>1240833.9578753165</v>
      </c>
      <c r="U159" s="48" cm="1">
        <f t="array" ref="U159">AnualidadPensionado(U$1,$E159,$B159, $D159, Hombres!$A$1:$DW$117, Mujeres!$A$1:$DW$117)</f>
        <v>1231057.2074936067</v>
      </c>
      <c r="V159" s="48" cm="1">
        <f t="array" ref="V159">AnualidadPensionado(V$1,$E159,$B159, $D159, Hombres!$A$1:$DW$117, Mujeres!$A$1:$DW$117)</f>
        <v>1216236.8433890946</v>
      </c>
      <c r="W159" s="48" cm="1">
        <f t="array" ref="W159">AnualidadPensionado(W$1,$E159,$B159, $D159, Hombres!$A$1:$DW$117, Mujeres!$A$1:$DW$117)</f>
        <v>1196023.7836871003</v>
      </c>
      <c r="X159" s="48" cm="1">
        <f t="array" ref="X159">AnualidadPensionado(X$1,$E159,$B159, $D159, Hombres!$A$1:$DW$117, Mujeres!$A$1:$DW$117)</f>
        <v>1170056.8551063517</v>
      </c>
      <c r="Y159" s="48" cm="1">
        <f t="array" ref="Y159">AnualidadPensionado(Y$1,$E159,$B159, $D159, Hombres!$A$1:$DW$117, Mujeres!$A$1:$DW$117)</f>
        <v>1137960.7271494314</v>
      </c>
      <c r="Z159" s="48" cm="1">
        <f t="array" ref="Z159">AnualidadPensionado(Z$1,$E159,$B159, $D159, Hombres!$A$1:$DW$117, Mujeres!$A$1:$DW$117)</f>
        <v>1099437.9332548589</v>
      </c>
      <c r="AA159" s="48" cm="1">
        <f t="array" ref="AA159">AnualidadPensionado(AA$1,$E159,$B159, $D159, Hombres!$A$1:$DW$117, Mujeres!$A$1:$DW$117)</f>
        <v>1054379.3671902814</v>
      </c>
      <c r="AB159" s="48" cm="1">
        <f t="array" ref="AB159">AnualidadPensionado(AB$1,$E159,$B159, $D159, Hombres!$A$1:$DW$117, Mujeres!$A$1:$DW$117)</f>
        <v>1002875.1050157739</v>
      </c>
      <c r="AC159" s="48" cm="1">
        <f t="array" ref="AC159">AnualidadPensionado(AC$1,$E159,$B159, $D159, Hombres!$A$1:$DW$117, Mujeres!$A$1:$DW$117)</f>
        <v>945128.65388137125</v>
      </c>
      <c r="AD159" s="48" cm="1">
        <f t="array" ref="AD159">AnualidadPensionado(AD$1,$E159,$B159, $D159, Hombres!$A$1:$DW$117, Mujeres!$A$1:$DW$117)</f>
        <v>881474.88456533139</v>
      </c>
      <c r="AE159" s="48" cm="1">
        <f t="array" ref="AE159">AnualidadPensionado(AE$1,$E159,$B159, $D159, Hombres!$A$1:$DW$117, Mujeres!$A$1:$DW$117)</f>
        <v>812477.58253786108</v>
      </c>
      <c r="AF159" s="48" cm="1">
        <f t="array" ref="AF159">AnualidadPensionado(AF$1,$E159,$B159, $D159, Hombres!$A$1:$DW$117, Mujeres!$A$1:$DW$117)</f>
        <v>739023.58699259674</v>
      </c>
      <c r="AG159" s="48" cm="1">
        <f t="array" ref="AG159">AnualidadPensionado(AG$1,$E159,$B159, $D159, Hombres!$A$1:$DW$117, Mujeres!$A$1:$DW$117)</f>
        <v>662293.61393498885</v>
      </c>
      <c r="AH159" s="48" cm="1">
        <f t="array" ref="AH159">AnualidadPensionado(AH$1,$E159,$B159, $D159, Hombres!$A$1:$DW$117, Mujeres!$A$1:$DW$117)</f>
        <v>583670.58392134658</v>
      </c>
      <c r="AI159" s="48" cm="1">
        <f t="array" ref="AI159">AnualidadPensionado(AI$1,$E159,$B159, $D159, Hombres!$A$1:$DW$117, Mujeres!$A$1:$DW$117)</f>
        <v>504706.40872977604</v>
      </c>
      <c r="AJ159" s="48" cm="1">
        <f t="array" ref="AJ159">AnualidadPensionado(AJ$1,$E159,$B159, $D159, Hombres!$A$1:$DW$117, Mujeres!$A$1:$DW$117)</f>
        <v>427122.0724942247</v>
      </c>
      <c r="AK159" s="48" cm="1">
        <f t="array" ref="AK159">AnualidadPensionado(AK$1,$E159,$B159, $D159, Hombres!$A$1:$DW$117, Mujeres!$A$1:$DW$117)</f>
        <v>352764.80050377257</v>
      </c>
      <c r="AL159" s="48" cm="1">
        <f t="array" ref="AL159">AnualidadPensionado(AL$1,$E159,$B159, $D159, Hombres!$A$1:$DW$117, Mujeres!$A$1:$DW$117)</f>
        <v>283443.97835651203</v>
      </c>
      <c r="AM159" s="48" cm="1">
        <f t="array" ref="AM159">AnualidadPensionado(AM$1,$E159,$B159, $D159, Hombres!$A$1:$DW$117, Mujeres!$A$1:$DW$117)</f>
        <v>220743.89173790958</v>
      </c>
      <c r="AN159" s="48" cm="1">
        <f t="array" ref="AN159">AnualidadPensionado(AN$1,$E159,$B159, $D159, Hombres!$A$1:$DW$117, Mujeres!$A$1:$DW$117)</f>
        <v>165900.45968264373</v>
      </c>
      <c r="AO159" s="48" cm="1">
        <f t="array" ref="AO159">AnualidadPensionado(AO$1,$E159,$B159, $D159, Hombres!$A$1:$DW$117, Mujeres!$A$1:$DW$117)</f>
        <v>119712.31510095971</v>
      </c>
      <c r="AP159" s="48" cm="1">
        <f t="array" ref="AP159">AnualidadPensionado(AP$1,$E159,$B159, $D159, Hombres!$A$1:$DW$117, Mujeres!$A$1:$DW$117)</f>
        <v>82462.66824496277</v>
      </c>
      <c r="AQ159" s="48" cm="1">
        <f t="array" ref="AQ159">AnualidadPensionado(AQ$1,$E159,$B159, $D159, Hombres!$A$1:$DW$117, Mujeres!$A$1:$DW$117)</f>
        <v>53864.958272160249</v>
      </c>
      <c r="AR159" s="48" cm="1">
        <f t="array" ref="AR159">AnualidadPensionado(AR$1,$E159,$B159, $D159, Hombres!$A$1:$DW$117, Mujeres!$A$1:$DW$117)</f>
        <v>33099.992349686465</v>
      </c>
      <c r="AS159" s="48" cm="1">
        <f t="array" ref="AS159">AnualidadPensionado(AS$1,$E159,$B159, $D159, Hombres!$A$1:$DW$117, Mujeres!$A$1:$DW$117)</f>
        <v>18951.960208283646</v>
      </c>
      <c r="AT159" s="48" cm="1">
        <f t="array" ref="AT159">AnualidadPensionado(AT$1,$E159,$B159, $D159, Hombres!$A$1:$DW$117, Mujeres!$A$1:$DW$117)</f>
        <v>9994.5350162189879</v>
      </c>
      <c r="AU159" s="48" cm="1">
        <f t="array" ref="AU159">AnualidadPensionado(AU$1,$E159,$B159, $D159, Hombres!$A$1:$DW$117, Mujeres!$A$1:$DW$117)</f>
        <v>4786.8681338985907</v>
      </c>
      <c r="AV159" s="48" cm="1">
        <f t="array" ref="AV159">AnualidadPensionado(AV$1,$E159,$B159, $D159, Hombres!$A$1:$DW$117, Mujeres!$A$1:$DW$117)</f>
        <v>2045.8642676645579</v>
      </c>
      <c r="AW159" s="48" cm="1">
        <f t="array" ref="AW159">AnualidadPensionado(AW$1,$E159,$B159, $D159, Hombres!$A$1:$DW$117, Mujeres!$A$1:$DW$117)</f>
        <v>762.60622306546588</v>
      </c>
      <c r="AX159" s="48" cm="1">
        <f t="array" ref="AX159">AnualidadPensionado(AX$1,$E159,$B159, $D159, Hombres!$A$1:$DW$117, Mujeres!$A$1:$DW$117)</f>
        <v>240.38163682118432</v>
      </c>
      <c r="AY159" s="48" cm="1">
        <f t="array" ref="AY159">AnualidadPensionado(AY$1,$E159,$B159, $D159, Hombres!$A$1:$DW$117, Mujeres!$A$1:$DW$117)</f>
        <v>61.30944560450618</v>
      </c>
      <c r="AZ159" s="48" cm="1">
        <f t="array" ref="AZ159">AnualidadPensionado(AZ$1,$E159,$B159, $D159, Hombres!$A$1:$DW$117, Mujeres!$A$1:$DW$117)</f>
        <v>11.809071227672725</v>
      </c>
      <c r="BA159" s="48" cm="1">
        <f t="array" ref="BA159">AnualidadPensionado(BA$1,$E159,$B159, $D159, Hombres!$A$1:$DW$117, Mujeres!$A$1:$DW$117)</f>
        <v>1.5145892464225932</v>
      </c>
      <c r="BB159" s="48" cm="1">
        <f t="array" ref="BB159">AnualidadPensionado(BB$1,$E159,$B159, $D159, Hombres!$A$1:$DW$117, Mujeres!$A$1:$DW$117)</f>
        <v>0</v>
      </c>
      <c r="BC159" s="48" cm="1">
        <f t="array" ref="BC159">AnualidadPensionado(BC$1,$E159,$B159, $D159, Hombres!$A$1:$DW$117, Mujeres!$A$1:$DW$117)</f>
        <v>0</v>
      </c>
      <c r="BD159" s="48" cm="1">
        <f t="array" ref="BD159">AnualidadPensionado(BD$1,$E159,$B159, $D159, Hombres!$A$1:$DW$117, Mujeres!$A$1:$DW$117)</f>
        <v>0</v>
      </c>
      <c r="BE159" s="48" cm="1">
        <f t="array" ref="BE159">AnualidadPensionado(BE$1,$E159,$B159, $D159, Hombres!$A$1:$DW$117, Mujeres!$A$1:$DW$117)</f>
        <v>0</v>
      </c>
      <c r="BF159" s="48" cm="1">
        <f t="array" ref="BF159">AnualidadPensionado(BF$1,$E159,$B159, $D159, Hombres!$A$1:$DW$117, Mujeres!$A$1:$DW$117)</f>
        <v>0</v>
      </c>
      <c r="BG159" s="48" cm="1">
        <f t="array" ref="BG159">AnualidadPensionado(BG$1,$E159,$B159, $D159, Hombres!$A$1:$DW$117, Mujeres!$A$1:$DW$117)</f>
        <v>0</v>
      </c>
      <c r="BH159" s="48" cm="1">
        <f t="array" ref="BH159">AnualidadPensionado(BH$1,$E159,$B159, $D159, Hombres!$A$1:$DW$117, Mujeres!$A$1:$DW$117)</f>
        <v>0</v>
      </c>
      <c r="BI159" s="48" cm="1">
        <f t="array" ref="BI159">AnualidadPensionado(BI$1,$E159,$B159, $D159, Hombres!$A$1:$DW$117, Mujeres!$A$1:$DW$117)</f>
        <v>0</v>
      </c>
      <c r="BJ159" s="48" cm="1">
        <f t="array" ref="BJ159">AnualidadPensionado(BJ$1,$E159,$B159, $D159, Hombres!$A$1:$DW$117, Mujeres!$A$1:$DW$117)</f>
        <v>0</v>
      </c>
      <c r="BK159" s="48" cm="1">
        <f t="array" ref="BK159">AnualidadPensionado(BK$1,$E159,$B159, $D159, Hombres!$A$1:$DW$117, Mujeres!$A$1:$DW$117)</f>
        <v>0</v>
      </c>
      <c r="BL159" s="48" cm="1">
        <f t="array" ref="BL159">AnualidadPensionado(BL$1,$E159,$B159, $D159, Hombres!$A$1:$DW$117, Mujeres!$A$1:$DW$117)</f>
        <v>0</v>
      </c>
      <c r="BM159" s="48" cm="1">
        <f t="array" ref="BM159">AnualidadPensionado(BM$1,$E159,$B159, $D159, Hombres!$A$1:$DW$117, Mujeres!$A$1:$DW$117)</f>
        <v>0</v>
      </c>
      <c r="BN159" s="48" cm="1">
        <f t="array" ref="BN159">AnualidadPensionado(BN$1,$E159,$B159, $D159, Hombres!$A$1:$DW$117, Mujeres!$A$1:$DW$117)</f>
        <v>0</v>
      </c>
      <c r="BO159" s="48" cm="1">
        <f t="array" ref="BO159">AnualidadPensionado(BO$1,$E159,$B159, $D159, Hombres!$A$1:$DW$117, Mujeres!$A$1:$DW$117)</f>
        <v>0</v>
      </c>
      <c r="BP159" s="48" cm="1">
        <f t="array" ref="BP159">AnualidadPensionado(BP$1,$E159,$B159, $D159, Hombres!$A$1:$DW$117, Mujeres!$A$1:$DW$117)</f>
        <v>0</v>
      </c>
      <c r="BQ159" s="48" cm="1">
        <f t="array" ref="BQ159">AnualidadPensionado(BQ$1,$E159,$B159, $D159, Hombres!$A$1:$DW$117, Mujeres!$A$1:$DW$117)</f>
        <v>0</v>
      </c>
      <c r="BR159" s="48" cm="1">
        <f t="array" ref="BR159">AnualidadPensionado(BR$1,$E159,$B159, $D159, Hombres!$A$1:$DW$117, Mujeres!$A$1:$DW$117)</f>
        <v>0</v>
      </c>
      <c r="BS159" s="48" cm="1">
        <f t="array" ref="BS159">AnualidadPensionado(BS$1,$E159,$B159, $D159, Hombres!$A$1:$DW$117, Mujeres!$A$1:$DW$117)</f>
        <v>0</v>
      </c>
      <c r="BT159" s="48" cm="1">
        <f t="array" ref="BT159">AnualidadPensionado(BT$1,$E159,$B159, $D159, Hombres!$A$1:$DW$117, Mujeres!$A$1:$DW$117)</f>
        <v>0</v>
      </c>
      <c r="BU159" s="48" cm="1">
        <f t="array" ref="BU159">AnualidadPensionado(BU$1,$E159,$B159, $D159, Hombres!$A$1:$DW$117, Mujeres!$A$1:$DW$117)</f>
        <v>0</v>
      </c>
      <c r="BV159" s="48" cm="1">
        <f t="array" ref="BV159">AnualidadPensionado(BV$1,$E159,$B159, $D159, Hombres!$A$1:$DW$117, Mujeres!$A$1:$DW$117)</f>
        <v>0</v>
      </c>
      <c r="BW159" s="48" cm="1">
        <f t="array" ref="BW159">AnualidadPensionado(BW$1,$E159,$B159, $D159, Hombres!$A$1:$DW$117, Mujeres!$A$1:$DW$117)</f>
        <v>0</v>
      </c>
      <c r="BX159" s="48" cm="1">
        <f t="array" ref="BX159">AnualidadPensionado(BX$1,$E159,$B159, $D159, Hombres!$A$1:$DW$117, Mujeres!$A$1:$DW$117)</f>
        <v>0</v>
      </c>
      <c r="BY159" s="48" cm="1">
        <f t="array" ref="BY159">AnualidadPensionado(BY$1,$E159,$B159, $D159, Hombres!$A$1:$DW$117, Mujeres!$A$1:$DW$117)</f>
        <v>0</v>
      </c>
      <c r="BZ159" s="48" cm="1">
        <f t="array" ref="BZ159">AnualidadPensionado(BZ$1,$E159,$B159, $D159, Hombres!$A$1:$DW$117, Mujeres!$A$1:$DW$117)</f>
        <v>0</v>
      </c>
      <c r="CA159" s="48" cm="1">
        <f t="array" ref="CA159">AnualidadPensionado(CA$1,$E159,$B159, $D159, Hombres!$A$1:$DW$117, Mujeres!$A$1:$DW$117)</f>
        <v>0</v>
      </c>
      <c r="CB159" s="48" cm="1">
        <f t="array" ref="CB159">AnualidadPensionado(CB$1,$E159,$B159, $D159, Hombres!$A$1:$DW$117, Mujeres!$A$1:$DW$117)</f>
        <v>0</v>
      </c>
      <c r="CC159" s="48" cm="1">
        <f t="array" ref="CC159">AnualidadPensionado(CC$1,$E159,$B159, $D159, Hombres!$A$1:$DW$117, Mujeres!$A$1:$DW$117)</f>
        <v>0</v>
      </c>
      <c r="CD159" s="48" cm="1">
        <f t="array" ref="CD159">AnualidadPensionado(CD$1,$E159,$B159, $D159, Hombres!$A$1:$DW$117, Mujeres!$A$1:$DW$117)</f>
        <v>0</v>
      </c>
      <c r="CE159" s="48" cm="1">
        <f t="array" ref="CE159">AnualidadPensionado(CE$1,$E159,$B159, $D159, Hombres!$A$1:$DW$117, Mujeres!$A$1:$DW$117)</f>
        <v>0</v>
      </c>
      <c r="CF159" s="48" cm="1">
        <f t="array" ref="CF159">AnualidadPensionado(CF$1,$E159,$B159, $D159, Hombres!$A$1:$DW$117, Mujeres!$A$1:$DW$117)</f>
        <v>0</v>
      </c>
      <c r="CG159" s="48" cm="1">
        <f t="array" ref="CG159">AnualidadPensionado(CG$1,$E159,$B159, $D159, Hombres!$A$1:$DW$117, Mujeres!$A$1:$DW$117)</f>
        <v>0</v>
      </c>
      <c r="CH159" s="48" cm="1">
        <f t="array" ref="CH159">AnualidadPensionado(CH$1,$E159,$B159, $D159, Hombres!$A$1:$DW$117, Mujeres!$A$1:$DW$117)</f>
        <v>0</v>
      </c>
      <c r="CI159" s="48" cm="1">
        <f t="array" ref="CI159">AnualidadPensionado(CI$1,$E159,$B159, $D159, Hombres!$A$1:$DW$117, Mujeres!$A$1:$DW$117)</f>
        <v>0</v>
      </c>
      <c r="CJ159" s="48" cm="1">
        <f t="array" ref="CJ159">AnualidadPensionado(CJ$1,$E159,$B159, $D159, Hombres!$A$1:$DW$117, Mujeres!$A$1:$DW$117)</f>
        <v>0</v>
      </c>
      <c r="CK159" s="48" cm="1">
        <f t="array" ref="CK159">AnualidadPensionado(CK$1,$E159,$B159, $D159, Hombres!$A$1:$DW$117, Mujeres!$A$1:$DW$117)</f>
        <v>0</v>
      </c>
      <c r="CL159" s="48" cm="1">
        <f t="array" ref="CL159">AnualidadPensionado(CL$1,$E159,$B159, $D159, Hombres!$A$1:$DW$117, Mujeres!$A$1:$DW$117)</f>
        <v>0</v>
      </c>
      <c r="CM159" s="48" cm="1">
        <f t="array" ref="CM159">AnualidadPensionado(CM$1,$E159,$B159, $D159, Hombres!$A$1:$DW$117, Mujeres!$A$1:$DW$117)</f>
        <v>0</v>
      </c>
      <c r="CN159" s="48" cm="1">
        <f t="array" ref="CN159">AnualidadPensionado(CN$1,$E159,$B159, $D159, Hombres!$A$1:$DW$117, Mujeres!$A$1:$DW$117)</f>
        <v>0</v>
      </c>
      <c r="CO159" s="48" cm="1">
        <f t="array" ref="CO159">AnualidadPensionado(CO$1,$E159,$B159, $D159, Hombres!$A$1:$DW$117, Mujeres!$A$1:$DW$117)</f>
        <v>0</v>
      </c>
      <c r="CP159" s="48" cm="1">
        <f t="array" ref="CP159">AnualidadPensionado(CP$1,$E159,$B159, $D159, Hombres!$A$1:$DW$117, Mujeres!$A$1:$DW$117)</f>
        <v>0</v>
      </c>
      <c r="CQ159" s="48" cm="1">
        <f t="array" ref="CQ159">AnualidadPensionado(CQ$1,$E159,$B159, $D159, Hombres!$A$1:$DW$117, Mujeres!$A$1:$DW$117)</f>
        <v>0</v>
      </c>
      <c r="CR159" s="48" cm="1">
        <f t="array" ref="CR159">AnualidadPensionado(CR$1,$E159,$B159, $D159, Hombres!$A$1:$DW$117, Mujeres!$A$1:$DW$117)</f>
        <v>0</v>
      </c>
      <c r="CS159" s="48" cm="1">
        <f t="array" ref="CS159">AnualidadPensionado(CS$1,$E159,$B159, $D159, Hombres!$A$1:$DW$117, Mujeres!$A$1:$DW$117)</f>
        <v>0</v>
      </c>
      <c r="CT159" s="48" cm="1">
        <f t="array" ref="CT159">AnualidadPensionado(CT$1,$E159,$B159, $D159, Hombres!$A$1:$DW$117, Mujeres!$A$1:$DW$117)</f>
        <v>0</v>
      </c>
      <c r="CU159" s="48" cm="1">
        <f t="array" ref="CU159">AnualidadPensionado(CU$1,$E159,$B159, $D159, Hombres!$A$1:$DW$117, Mujeres!$A$1:$DW$117)</f>
        <v>0</v>
      </c>
      <c r="CV159" s="48" cm="1">
        <f t="array" ref="CV159">AnualidadPensionado(CV$1,$E159,$B159, $D159, Hombres!$A$1:$DW$117, Mujeres!$A$1:$DW$117)</f>
        <v>0</v>
      </c>
      <c r="CW159" s="48" cm="1">
        <f t="array" ref="CW159">AnualidadPensionado(CW$1,$E159,$B159, $D159, Hombres!$A$1:$DW$117, Mujeres!$A$1:$DW$117)</f>
        <v>0</v>
      </c>
      <c r="CX159" s="48" cm="1">
        <f t="array" ref="CX159">AnualidadPensionado(CX$1,$E159,$B159, $D159, Hombres!$A$1:$DW$117, Mujeres!$A$1:$DW$117)</f>
        <v>0</v>
      </c>
      <c r="CY159" s="48" cm="1">
        <f t="array" ref="CY159">AnualidadPensionado(CY$1,$E159,$B159, $D159, Hombres!$A$1:$DW$117, Mujeres!$A$1:$DW$117)</f>
        <v>0</v>
      </c>
      <c r="DB159" s="21"/>
      <c r="DC159" s="48" cm="1">
        <f t="array" ref="DC159">beneficio_muerte_individual_pensionado(DC$1,$E159,$B159, Hombres!$A$1:$DW$117, Mujeres!$A$1:$DW$117)</f>
        <v>0</v>
      </c>
      <c r="DD159" s="48" cm="1">
        <f t="array" ref="DD159">beneficio_muerte_individual_pensionado(DD$1,$E159,$B159, Hombres!$A$1:$DW$117, Mujeres!$A$1:$DW$117)</f>
        <v>36102.390878399994</v>
      </c>
      <c r="DE159" s="48" cm="1">
        <f t="array" ref="DE159">beneficio_muerte_individual_pensionado(DE$1,$E159,$B159, Hombres!$A$1:$DW$117, Mujeres!$A$1:$DW$117)</f>
        <v>39650.780474417836</v>
      </c>
      <c r="DF159" s="48" cm="1">
        <f t="array" ref="DF159">beneficio_muerte_individual_pensionado(DF$1,$E159,$B159, Hombres!$A$1:$DW$117, Mujeres!$A$1:$DW$117)</f>
        <v>43352.741523412391</v>
      </c>
      <c r="DG159" s="48" cm="1">
        <f t="array" ref="DG159">beneficio_muerte_individual_pensionado(DG$1,$E159,$B159, Hombres!$A$1:$DW$117, Mujeres!$A$1:$DW$117)</f>
        <v>46736.236138720138</v>
      </c>
      <c r="DH159" s="48" cm="1">
        <f t="array" ref="DH159">beneficio_muerte_individual_pensionado(DH$1,$E159,$B159, Hombres!$A$1:$DW$117, Mujeres!$A$1:$DW$117)</f>
        <v>49824.526795654274</v>
      </c>
      <c r="DI159" s="48" cm="1">
        <f t="array" ref="DI159">beneficio_muerte_individual_pensionado(DI$1,$E159,$B159, Hombres!$A$1:$DW$117, Mujeres!$A$1:$DW$117)</f>
        <v>53135.96674974409</v>
      </c>
      <c r="DJ159" s="48" cm="1">
        <f t="array" ref="DJ159">beneficio_muerte_individual_pensionado(DJ$1,$E159,$B159, Hombres!$A$1:$DW$117, Mujeres!$A$1:$DW$117)</f>
        <v>57147.874548630156</v>
      </c>
      <c r="DK159" s="48" cm="1">
        <f t="array" ref="DK159">beneficio_muerte_individual_pensionado(DK$1,$E159,$B159, Hombres!$A$1:$DW$117, Mujeres!$A$1:$DW$117)</f>
        <v>62027.561685197543</v>
      </c>
      <c r="DL159" s="48" cm="1">
        <f t="array" ref="DL159">beneficio_muerte_individual_pensionado(DL$1,$E159,$B159, Hombres!$A$1:$DW$117, Mujeres!$A$1:$DW$117)</f>
        <v>67595.785983587484</v>
      </c>
      <c r="DM159" s="48" cm="1">
        <f t="array" ref="DM159">beneficio_muerte_individual_pensionado(DM$1,$E159,$B159, Hombres!$A$1:$DW$117, Mujeres!$A$1:$DW$117)</f>
        <v>76240.78305212225</v>
      </c>
      <c r="DN159" s="48" cm="1">
        <f t="array" ref="DN159">beneficio_muerte_individual_pensionado(DN$1,$E159,$B159, Hombres!$A$1:$DW$117, Mujeres!$A$1:$DW$117)</f>
        <v>81894.930229977908</v>
      </c>
      <c r="DO159" s="48" cm="1">
        <f t="array" ref="DO159">beneficio_muerte_individual_pensionado(DO$1,$E159,$B159, Hombres!$A$1:$DW$117, Mujeres!$A$1:$DW$117)</f>
        <v>87768.220046543312</v>
      </c>
      <c r="DP159" s="48" cm="1">
        <f t="array" ref="DP159">beneficio_muerte_individual_pensionado(DP$1,$E159,$B159, Hombres!$A$1:$DW$117, Mujeres!$A$1:$DW$117)</f>
        <v>93808.496054772448</v>
      </c>
      <c r="DQ159" s="48" cm="1">
        <f t="array" ref="DQ159">beneficio_muerte_individual_pensionado(DQ$1,$E159,$B159, Hombres!$A$1:$DW$117, Mujeres!$A$1:$DW$117)</f>
        <v>99829.223849511633</v>
      </c>
      <c r="DR159" s="48" cm="1">
        <f t="array" ref="DR159">beneficio_muerte_individual_pensionado(DR$1,$E159,$B159, Hombres!$A$1:$DW$117, Mujeres!$A$1:$DW$117)</f>
        <v>105699.68830195005</v>
      </c>
      <c r="DS159" s="48" cm="1">
        <f t="array" ref="DS159">beneficio_muerte_individual_pensionado(DS$1,$E159,$B159, Hombres!$A$1:$DW$117, Mujeres!$A$1:$DW$117)</f>
        <v>111383.5551397372</v>
      </c>
      <c r="DT159" s="48" cm="1">
        <f t="array" ref="DT159">beneficio_muerte_individual_pensionado(DT$1,$E159,$B159, Hombres!$A$1:$DW$117, Mujeres!$A$1:$DW$117)</f>
        <v>116803.16973852413</v>
      </c>
      <c r="DU159" s="48" cm="1">
        <f t="array" ref="DU159">beneficio_muerte_individual_pensionado(DU$1,$E159,$B159, Hombres!$A$1:$DW$117, Mujeres!$A$1:$DW$117)</f>
        <v>121769.87297005892</v>
      </c>
      <c r="DV159" s="48" cm="1">
        <f t="array" ref="DV159">beneficio_muerte_individual_pensionado(DV$1,$E159,$B159, Hombres!$A$1:$DW$117, Mujeres!$A$1:$DW$117)</f>
        <v>125975.18000039645</v>
      </c>
      <c r="DW159" s="48" cm="1">
        <f t="array" ref="DW159">beneficio_muerte_individual_pensionado(DW$1,$E159,$B159, Hombres!$A$1:$DW$117, Mujeres!$A$1:$DW$117)</f>
        <v>129187.41835847232</v>
      </c>
      <c r="DX159" s="48" cm="1">
        <f t="array" ref="DX159">beneficio_muerte_individual_pensionado(DX$1,$E159,$B159, Hombres!$A$1:$DW$117, Mujeres!$A$1:$DW$117)</f>
        <v>131274.59108480046</v>
      </c>
      <c r="DY159" s="48" cm="1">
        <f t="array" ref="DY159">beneficio_muerte_individual_pensionado(DY$1,$E159,$B159, Hombres!$A$1:$DW$117, Mujeres!$A$1:$DW$117)</f>
        <v>132094.15260327334</v>
      </c>
      <c r="DZ159" s="48" cm="1">
        <f t="array" ref="DZ159">beneficio_muerte_individual_pensionado(DZ$1,$E159,$B159, Hombres!$A$1:$DW$117, Mujeres!$A$1:$DW$117)</f>
        <v>131430.66310441613</v>
      </c>
      <c r="EA159" s="48" cm="1">
        <f t="array" ref="EA159">beneficio_muerte_individual_pensionado(EA$1,$E159,$B159, Hombres!$A$1:$DW$117, Mujeres!$A$1:$DW$117)</f>
        <v>129020.12837664169</v>
      </c>
      <c r="EB159" s="48" cm="1">
        <f t="array" ref="EB159">beneficio_muerte_individual_pensionado(EB$1,$E159,$B159, Hombres!$A$1:$DW$117, Mujeres!$A$1:$DW$117)</f>
        <v>124710.37902518992</v>
      </c>
      <c r="EC159" s="48" cm="1">
        <f t="array" ref="EC159">beneficio_muerte_individual_pensionado(EC$1,$E159,$B159, Hombres!$A$1:$DW$117, Mujeres!$A$1:$DW$117)</f>
        <v>118510.39483147676</v>
      </c>
      <c r="ED159" s="48" cm="1">
        <f t="array" ref="ED159">beneficio_muerte_individual_pensionado(ED$1,$E159,$B159, Hombres!$A$1:$DW$117, Mujeres!$A$1:$DW$117)</f>
        <v>110507.77671046898</v>
      </c>
      <c r="EE159" s="48" cm="1">
        <f t="array" ref="EE159">beneficio_muerte_individual_pensionado(EE$1,$E159,$B159, Hombres!$A$1:$DW$117, Mujeres!$A$1:$DW$117)</f>
        <v>100839.69608073674</v>
      </c>
      <c r="EF159" s="48" cm="1">
        <f t="array" ref="EF159">beneficio_muerte_individual_pensionado(EF$1,$E159,$B159, Hombres!$A$1:$DW$117, Mujeres!$A$1:$DW$117)</f>
        <v>89739.464081661063</v>
      </c>
      <c r="EG159" s="48" cm="1">
        <f t="array" ref="EG159">beneficio_muerte_individual_pensionado(EG$1,$E159,$B159, Hombres!$A$1:$DW$117, Mujeres!$A$1:$DW$117)</f>
        <v>77614.402325967152</v>
      </c>
      <c r="EH159" s="48" cm="1">
        <f t="array" ref="EH159">beneficio_muerte_individual_pensionado(EH$1,$E159,$B159, Hombres!$A$1:$DW$117, Mujeres!$A$1:$DW$117)</f>
        <v>65008.279643323505</v>
      </c>
      <c r="EI159" s="48" cm="1">
        <f t="array" ref="EI159">beneficio_muerte_individual_pensionado(EI$1,$E159,$B159, Hombres!$A$1:$DW$117, Mujeres!$A$1:$DW$117)</f>
        <v>52506.226216485076</v>
      </c>
      <c r="EJ159" s="48" cm="1">
        <f t="array" ref="EJ159">beneficio_muerte_individual_pensionado(EJ$1,$E159,$B159, Hombres!$A$1:$DW$117, Mujeres!$A$1:$DW$117)</f>
        <v>40678.904992491334</v>
      </c>
      <c r="EK159" s="48" cm="1">
        <f t="array" ref="EK159">beneficio_muerte_individual_pensionado(EK$1,$E159,$B159, Hombres!$A$1:$DW$117, Mujeres!$A$1:$DW$117)</f>
        <v>30041.933843593779</v>
      </c>
      <c r="EL159" s="48" cm="1">
        <f t="array" ref="EL159">beneficio_muerte_individual_pensionado(EL$1,$E159,$B159, Hombres!$A$1:$DW$117, Mujeres!$A$1:$DW$117)</f>
        <v>21002.163457688945</v>
      </c>
      <c r="EM159" s="48" cm="1">
        <f t="array" ref="EM159">beneficio_muerte_individual_pensionado(EM$1,$E159,$B159, Hombres!$A$1:$DW$117, Mujeres!$A$1:$DW$117)</f>
        <v>13788.130252890795</v>
      </c>
      <c r="EN159" s="48" cm="1">
        <f t="array" ref="EN159">beneficio_muerte_individual_pensionado(EN$1,$E159,$B159, Hombres!$A$1:$DW$117, Mujeres!$A$1:$DW$117)</f>
        <v>8418.6468841915757</v>
      </c>
      <c r="EO159" s="48" cm="1">
        <f t="array" ref="EO159">beneficio_muerte_individual_pensionado(EO$1,$E159,$B159, Hombres!$A$1:$DW$117, Mujeres!$A$1:$DW$117)</f>
        <v>4724.2391641724844</v>
      </c>
      <c r="EP159" s="48" cm="1">
        <f t="array" ref="EP159">beneficio_muerte_individual_pensionado(EP$1,$E159,$B159, Hombres!$A$1:$DW$117, Mujeres!$A$1:$DW$117)</f>
        <v>2401.7207257441914</v>
      </c>
      <c r="EQ159" s="48" cm="1">
        <f t="array" ref="EQ159">beneficio_muerte_individual_pensionado(EQ$1,$E159,$B159, Hombres!$A$1:$DW$117, Mujeres!$A$1:$DW$117)</f>
        <v>1086.6191546732598</v>
      </c>
      <c r="ER159" s="48" cm="1">
        <f t="array" ref="ER159">beneficio_muerte_individual_pensionado(ER$1,$E159,$B159, Hombres!$A$1:$DW$117, Mujeres!$A$1:$DW$117)</f>
        <v>427.55615005984339</v>
      </c>
      <c r="ES159" s="48" cm="1">
        <f t="array" ref="ES159">beneficio_muerte_individual_pensionado(ES$1,$E159,$B159, Hombres!$A$1:$DW$117, Mujeres!$A$1:$DW$117)</f>
        <v>141.82586200320208</v>
      </c>
      <c r="ET159" s="48" cm="1">
        <f t="array" ref="ET159">beneficio_muerte_individual_pensionado(ET$1,$E159,$B159, Hombres!$A$1:$DW$117, Mujeres!$A$1:$DW$117)</f>
        <v>37.940663256328143</v>
      </c>
      <c r="EU159" s="48" cm="1">
        <f t="array" ref="EU159">beneficio_muerte_individual_pensionado(EU$1,$E159,$B159, Hombres!$A$1:$DW$117, Mujeres!$A$1:$DW$117)</f>
        <v>7.6385437675977341</v>
      </c>
      <c r="EV159" s="48" cm="1">
        <f t="array" ref="EV159">beneficio_muerte_individual_pensionado(EV$1,$E159,$B159, Hombres!$A$1:$DW$117, Mujeres!$A$1:$DW$117)</f>
        <v>1.0871726658249814</v>
      </c>
      <c r="EW159" s="48" cm="1">
        <f t="array" ref="EW159">beneficio_muerte_individual_pensionado(EW$1,$E159,$B159, Hombres!$A$1:$DW$117, Mujeres!$A$1:$DW$117)</f>
        <v>0</v>
      </c>
      <c r="EX159" s="48" cm="1">
        <f t="array" ref="EX159">beneficio_muerte_individual_pensionado(EX$1,$E159,$B159, Hombres!$A$1:$DW$117, Mujeres!$A$1:$DW$117)</f>
        <v>0</v>
      </c>
      <c r="EY159" s="48" cm="1">
        <f t="array" ref="EY159">beneficio_muerte_individual_pensionado(EY$1,$E159,$B159, Hombres!$A$1:$DW$117, Mujeres!$A$1:$DW$117)</f>
        <v>0</v>
      </c>
      <c r="EZ159" s="48" cm="1">
        <f t="array" ref="EZ159">beneficio_muerte_individual_pensionado(EZ$1,$E159,$B159, Hombres!$A$1:$DW$117, Mujeres!$A$1:$DW$117)</f>
        <v>0</v>
      </c>
      <c r="FA159" s="48" cm="1">
        <f t="array" ref="FA159">beneficio_muerte_individual_pensionado(FA$1,$E159,$B159, Hombres!$A$1:$DW$117, Mujeres!$A$1:$DW$117)</f>
        <v>0</v>
      </c>
      <c r="FB159" s="48" cm="1">
        <f t="array" ref="FB159">beneficio_muerte_individual_pensionado(FB$1,$E159,$B159, Hombres!$A$1:$DW$117, Mujeres!$A$1:$DW$117)</f>
        <v>0</v>
      </c>
      <c r="FC159" s="48" cm="1">
        <f t="array" ref="FC159">beneficio_muerte_individual_pensionado(FC$1,$E159,$B159, Hombres!$A$1:$DW$117, Mujeres!$A$1:$DW$117)</f>
        <v>0</v>
      </c>
      <c r="FD159" s="48" cm="1">
        <f t="array" ref="FD159">beneficio_muerte_individual_pensionado(FD$1,$E159,$B159, Hombres!$A$1:$DW$117, Mujeres!$A$1:$DW$117)</f>
        <v>0</v>
      </c>
      <c r="FE159" s="48" cm="1">
        <f t="array" ref="FE159">beneficio_muerte_individual_pensionado(FE$1,$E159,$B159, Hombres!$A$1:$DW$117, Mujeres!$A$1:$DW$117)</f>
        <v>0</v>
      </c>
      <c r="FF159" s="48" cm="1">
        <f t="array" ref="FF159">beneficio_muerte_individual_pensionado(FF$1,$E159,$B159, Hombres!$A$1:$DW$117, Mujeres!$A$1:$DW$117)</f>
        <v>0</v>
      </c>
      <c r="FG159" s="48" cm="1">
        <f t="array" ref="FG159">beneficio_muerte_individual_pensionado(FG$1,$E159,$B159, Hombres!$A$1:$DW$117, Mujeres!$A$1:$DW$117)</f>
        <v>0</v>
      </c>
      <c r="FH159" s="48" cm="1">
        <f t="array" ref="FH159">beneficio_muerte_individual_pensionado(FH$1,$E159,$B159, Hombres!$A$1:$DW$117, Mujeres!$A$1:$DW$117)</f>
        <v>0</v>
      </c>
      <c r="FI159" s="48" cm="1">
        <f t="array" ref="FI159">beneficio_muerte_individual_pensionado(FI$1,$E159,$B159, Hombres!$A$1:$DW$117, Mujeres!$A$1:$DW$117)</f>
        <v>0</v>
      </c>
      <c r="FJ159" s="48" cm="1">
        <f t="array" ref="FJ159">beneficio_muerte_individual_pensionado(FJ$1,$E159,$B159, Hombres!$A$1:$DW$117, Mujeres!$A$1:$DW$117)</f>
        <v>0</v>
      </c>
      <c r="FK159" s="48" cm="1">
        <f t="array" ref="FK159">beneficio_muerte_individual_pensionado(FK$1,$E159,$B159, Hombres!$A$1:$DW$117, Mujeres!$A$1:$DW$117)</f>
        <v>0</v>
      </c>
      <c r="FL159" s="48" cm="1">
        <f t="array" ref="FL159">beneficio_muerte_individual_pensionado(FL$1,$E159,$B159, Hombres!$A$1:$DW$117, Mujeres!$A$1:$DW$117)</f>
        <v>0</v>
      </c>
      <c r="FM159" s="48" cm="1">
        <f t="array" ref="FM159">beneficio_muerte_individual_pensionado(FM$1,$E159,$B159, Hombres!$A$1:$DW$117, Mujeres!$A$1:$DW$117)</f>
        <v>0</v>
      </c>
      <c r="FN159" s="48" cm="1">
        <f t="array" ref="FN159">beneficio_muerte_individual_pensionado(FN$1,$E159,$B159, Hombres!$A$1:$DW$117, Mujeres!$A$1:$DW$117)</f>
        <v>0</v>
      </c>
      <c r="FO159" s="48" cm="1">
        <f t="array" ref="FO159">beneficio_muerte_individual_pensionado(FO$1,$E159,$B159, Hombres!$A$1:$DW$117, Mujeres!$A$1:$DW$117)</f>
        <v>0</v>
      </c>
      <c r="FP159" s="48" cm="1">
        <f t="array" ref="FP159">beneficio_muerte_individual_pensionado(FP$1,$E159,$B159, Hombres!$A$1:$DW$117, Mujeres!$A$1:$DW$117)</f>
        <v>0</v>
      </c>
      <c r="FQ159" s="48" cm="1">
        <f t="array" ref="FQ159">beneficio_muerte_individual_pensionado(FQ$1,$E159,$B159, Hombres!$A$1:$DW$117, Mujeres!$A$1:$DW$117)</f>
        <v>0</v>
      </c>
      <c r="FR159" s="48" cm="1">
        <f t="array" ref="FR159">beneficio_muerte_individual_pensionado(FR$1,$E159,$B159, Hombres!$A$1:$DW$117, Mujeres!$A$1:$DW$117)</f>
        <v>0</v>
      </c>
      <c r="FS159" s="48" cm="1">
        <f t="array" ref="FS159">beneficio_muerte_individual_pensionado(FS$1,$E159,$B159, Hombres!$A$1:$DW$117, Mujeres!$A$1:$DW$117)</f>
        <v>0</v>
      </c>
      <c r="FT159" s="48" cm="1">
        <f t="array" ref="FT159">beneficio_muerte_individual_pensionado(FT$1,$E159,$B159, Hombres!$A$1:$DW$117, Mujeres!$A$1:$DW$117)</f>
        <v>0</v>
      </c>
      <c r="FU159" s="48" cm="1">
        <f t="array" ref="FU159">beneficio_muerte_individual_pensionado(FU$1,$E159,$B159, Hombres!$A$1:$DW$117, Mujeres!$A$1:$DW$117)</f>
        <v>0</v>
      </c>
      <c r="FV159" s="48" cm="1">
        <f t="array" ref="FV159">beneficio_muerte_individual_pensionado(FV$1,$E159,$B159, Hombres!$A$1:$DW$117, Mujeres!$A$1:$DW$117)</f>
        <v>0</v>
      </c>
      <c r="FW159" s="48" cm="1">
        <f t="array" ref="FW159">beneficio_muerte_individual_pensionado(FW$1,$E159,$B159, Hombres!$A$1:$DW$117, Mujeres!$A$1:$DW$117)</f>
        <v>0</v>
      </c>
      <c r="FX159" s="48" cm="1">
        <f t="array" ref="FX159">beneficio_muerte_individual_pensionado(FX$1,$E159,$B159, Hombres!$A$1:$DW$117, Mujeres!$A$1:$DW$117)</f>
        <v>0</v>
      </c>
      <c r="FY159" s="48" cm="1">
        <f t="array" ref="FY159">beneficio_muerte_individual_pensionado(FY$1,$E159,$B159, Hombres!$A$1:$DW$117, Mujeres!$A$1:$DW$117)</f>
        <v>0</v>
      </c>
      <c r="FZ159" s="48" cm="1">
        <f t="array" ref="FZ159">beneficio_muerte_individual_pensionado(FZ$1,$E159,$B159, Hombres!$A$1:$DW$117, Mujeres!$A$1:$DW$117)</f>
        <v>0</v>
      </c>
      <c r="GA159" s="48" cm="1">
        <f t="array" ref="GA159">beneficio_muerte_individual_pensionado(GA$1,$E159,$B159, Hombres!$A$1:$DW$117, Mujeres!$A$1:$DW$117)</f>
        <v>0</v>
      </c>
      <c r="GB159" s="48" cm="1">
        <f t="array" ref="GB159">beneficio_muerte_individual_pensionado(GB$1,$E159,$B159, Hombres!$A$1:$DW$117, Mujeres!$A$1:$DW$117)</f>
        <v>0</v>
      </c>
      <c r="GC159" s="48" cm="1">
        <f t="array" ref="GC159">beneficio_muerte_individual_pensionado(GC$1,$E159,$B159, Hombres!$A$1:$DW$117, Mujeres!$A$1:$DW$117)</f>
        <v>0</v>
      </c>
      <c r="GD159" s="48" cm="1">
        <f t="array" ref="GD159">beneficio_muerte_individual_pensionado(GD$1,$E159,$B159, Hombres!$A$1:$DW$117, Mujeres!$A$1:$DW$117)</f>
        <v>0</v>
      </c>
      <c r="GE159" s="48" cm="1">
        <f t="array" ref="GE159">beneficio_muerte_individual_pensionado(GE$1,$E159,$B159, Hombres!$A$1:$DW$117, Mujeres!$A$1:$DW$117)</f>
        <v>0</v>
      </c>
      <c r="GF159" s="48" cm="1">
        <f t="array" ref="GF159">beneficio_muerte_individual_pensionado(GF$1,$E159,$B159, Hombres!$A$1:$DW$117, Mujeres!$A$1:$DW$117)</f>
        <v>0</v>
      </c>
      <c r="GG159" s="48" cm="1">
        <f t="array" ref="GG159">beneficio_muerte_individual_pensionado(GG$1,$E159,$B159, Hombres!$A$1:$DW$117, Mujeres!$A$1:$DW$117)</f>
        <v>0</v>
      </c>
      <c r="GH159" s="48" cm="1">
        <f t="array" ref="GH159">beneficio_muerte_individual_pensionado(GH$1,$E159,$B159, Hombres!$A$1:$DW$117, Mujeres!$A$1:$DW$117)</f>
        <v>0</v>
      </c>
      <c r="GI159" s="48" cm="1">
        <f t="array" ref="GI159">beneficio_muerte_individual_pensionado(GI$1,$E159,$B159, Hombres!$A$1:$DW$117, Mujeres!$A$1:$DW$117)</f>
        <v>0</v>
      </c>
      <c r="GJ159" s="48" cm="1">
        <f t="array" ref="GJ159">beneficio_muerte_individual_pensionado(GJ$1,$E159,$B159, Hombres!$A$1:$DW$117, Mujeres!$A$1:$DW$117)</f>
        <v>0</v>
      </c>
      <c r="GK159" s="48" cm="1">
        <f t="array" ref="GK159">beneficio_muerte_individual_pensionado(GK$1,$E159,$B159, Hombres!$A$1:$DW$117, Mujeres!$A$1:$DW$117)</f>
        <v>0</v>
      </c>
      <c r="GL159" s="48" cm="1">
        <f t="array" ref="GL159">beneficio_muerte_individual_pensionado(GL$1,$E159,$B159, Hombres!$A$1:$DW$117, Mujeres!$A$1:$DW$117)</f>
        <v>0</v>
      </c>
      <c r="GM159" s="48" cm="1">
        <f t="array" ref="GM159">beneficio_muerte_individual_pensionado(GM$1,$E159,$B159, Hombres!$A$1:$DW$117, Mujeres!$A$1:$DW$117)</f>
        <v>0</v>
      </c>
      <c r="GN159" s="48" cm="1">
        <f t="array" ref="GN159">beneficio_muerte_individual_pensionado(GN$1,$E159,$B159, Hombres!$A$1:$DW$117, Mujeres!$A$1:$DW$117)</f>
        <v>0</v>
      </c>
      <c r="GO159" s="48" cm="1">
        <f t="array" ref="GO159">beneficio_muerte_individual_pensionado(GO$1,$E159,$B159, Hombres!$A$1:$DW$117, Mujeres!$A$1:$DW$117)</f>
        <v>0</v>
      </c>
      <c r="GP159" s="48" cm="1">
        <f t="array" ref="GP159">beneficio_muerte_individual_pensionado(GP$1,$E159,$B159, Hombres!$A$1:$DW$117, Mujeres!$A$1:$DW$117)</f>
        <v>0</v>
      </c>
      <c r="GQ159" s="48" cm="1">
        <f t="array" ref="GQ159">beneficio_muerte_individual_pensionado(GQ$1,$E159,$B159, Hombres!$A$1:$DW$117, Mujeres!$A$1:$DW$117)</f>
        <v>0</v>
      </c>
      <c r="GR159" s="48" cm="1">
        <f t="array" ref="GR159">beneficio_muerte_individual_pensionado(GR$1,$E159,$B159, Hombres!$A$1:$DW$117, Mujeres!$A$1:$DW$117)</f>
        <v>0</v>
      </c>
      <c r="GS159" s="48" cm="1">
        <f t="array" ref="GS159">beneficio_muerte_individual_pensionado(GS$1,$E159,$B159, Hombres!$A$1:$DW$117, Mujeres!$A$1:$DW$117)</f>
        <v>0</v>
      </c>
      <c r="GT159" s="48" cm="1">
        <f t="array" ref="GT159">beneficio_muerte_individual_pensionado(GT$1,$E159,$B159, Hombres!$A$1:$DW$117, Mujeres!$A$1:$DW$117)</f>
        <v>0</v>
      </c>
    </row>
    <row r="160" spans="1:202" x14ac:dyDescent="0.3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8" cm="1">
        <f t="array" ref="H160">AnualidadPensionado(H$1,$E160,$B160, $D160, Hombres!$A$1:$DW$117, Mujeres!$A$1:$DW$117)</f>
        <v>0</v>
      </c>
      <c r="I160" s="48" cm="1">
        <f t="array" ref="I160">AnualidadPensionado(I$1,$E160,$B160, $D160, Hombres!$A$1:$DW$117, Mujeres!$A$1:$DW$117)</f>
        <v>4211781.974591881</v>
      </c>
      <c r="J160" s="48" cm="1">
        <f t="array" ref="J160">AnualidadPensionado(J$1,$E160,$B160, $D160, Hombres!$A$1:$DW$117, Mujeres!$A$1:$DW$117)</f>
        <v>4198677.3940383149</v>
      </c>
      <c r="K160" s="48" cm="1">
        <f t="array" ref="K160">AnualidadPensionado(K$1,$E160,$B160, $D160, Hombres!$A$1:$DW$117, Mujeres!$A$1:$DW$117)</f>
        <v>4174080.6433470766</v>
      </c>
      <c r="L160" s="48" cm="1">
        <f t="array" ref="L160">AnualidadPensionado(L$1,$E160,$B160, $D160, Hombres!$A$1:$DW$117, Mujeres!$A$1:$DW$117)</f>
        <v>4137739.122925953</v>
      </c>
      <c r="M160" s="48" cm="1">
        <f t="array" ref="M160">AnualidadPensionado(M$1,$E160,$B160, $D160, Hombres!$A$1:$DW$117, Mujeres!$A$1:$DW$117)</f>
        <v>4089083.1010093801</v>
      </c>
      <c r="N160" s="48" cm="1">
        <f t="array" ref="N160">AnualidadPensionado(N$1,$E160,$B160, $D160, Hombres!$A$1:$DW$117, Mujeres!$A$1:$DW$117)</f>
        <v>4020816.4965349929</v>
      </c>
      <c r="O160" s="48" cm="1">
        <f t="array" ref="O160">AnualidadPensionado(O$1,$E160,$B160, $D160, Hombres!$A$1:$DW$117, Mujeres!$A$1:$DW$117)</f>
        <v>3937136.2527299649</v>
      </c>
      <c r="P160" s="48" cm="1">
        <f t="array" ref="P160">AnualidadPensionado(P$1,$E160,$B160, $D160, Hombres!$A$1:$DW$117, Mujeres!$A$1:$DW$117)</f>
        <v>3837412.8356811958</v>
      </c>
      <c r="Q160" s="48" cm="1">
        <f t="array" ref="Q160">AnualidadPensionado(Q$1,$E160,$B160, $D160, Hombres!$A$1:$DW$117, Mujeres!$A$1:$DW$117)</f>
        <v>3721301.2384925648</v>
      </c>
      <c r="R160" s="48" cm="1">
        <f t="array" ref="R160">AnualidadPensionado(R$1,$E160,$B160, $D160, Hombres!$A$1:$DW$117, Mujeres!$A$1:$DW$117)</f>
        <v>3588737.1346873809</v>
      </c>
      <c r="S160" s="48" cm="1">
        <f t="array" ref="S160">AnualidadPensionado(S$1,$E160,$B160, $D160, Hombres!$A$1:$DW$117, Mujeres!$A$1:$DW$117)</f>
        <v>3439842.1571517638</v>
      </c>
      <c r="T160" s="48" cm="1">
        <f t="array" ref="T160">AnualidadPensionado(T$1,$E160,$B160, $D160, Hombres!$A$1:$DW$117, Mujeres!$A$1:$DW$117)</f>
        <v>3274862.0849753171</v>
      </c>
      <c r="U160" s="48" cm="1">
        <f t="array" ref="U160">AnualidadPensionado(U$1,$E160,$B160, $D160, Hombres!$A$1:$DW$117, Mujeres!$A$1:$DW$117)</f>
        <v>3094385.339334263</v>
      </c>
      <c r="V160" s="48" cm="1">
        <f t="array" ref="V160">AnualidadPensionado(V$1,$E160,$B160, $D160, Hombres!$A$1:$DW$117, Mujeres!$A$1:$DW$117)</f>
        <v>2899640.374383226</v>
      </c>
      <c r="W160" s="48" cm="1">
        <f t="array" ref="W160">AnualidadPensionado(W$1,$E160,$B160, $D160, Hombres!$A$1:$DW$117, Mujeres!$A$1:$DW$117)</f>
        <v>2692462.1019055173</v>
      </c>
      <c r="X160" s="48" cm="1">
        <f t="array" ref="X160">AnualidadPensionado(X$1,$E160,$B160, $D160, Hombres!$A$1:$DW$117, Mujeres!$A$1:$DW$117)</f>
        <v>2475063.7351290183</v>
      </c>
      <c r="Y160" s="48" cm="1">
        <f t="array" ref="Y160">AnualidadPensionado(Y$1,$E160,$B160, $D160, Hombres!$A$1:$DW$117, Mujeres!$A$1:$DW$117)</f>
        <v>2249964.0418333914</v>
      </c>
      <c r="Z160" s="48" cm="1">
        <f t="array" ref="Z160">AnualidadPensionado(Z$1,$E160,$B160, $D160, Hombres!$A$1:$DW$117, Mujeres!$A$1:$DW$117)</f>
        <v>2020121.1093556331</v>
      </c>
      <c r="AA160" s="48" cm="1">
        <f t="array" ref="AA160">AnualidadPensionado(AA$1,$E160,$B160, $D160, Hombres!$A$1:$DW$117, Mujeres!$A$1:$DW$117)</f>
        <v>1789083.0801717988</v>
      </c>
      <c r="AB160" s="48" cm="1">
        <f t="array" ref="AB160">AnualidadPensionado(AB$1,$E160,$B160, $D160, Hombres!$A$1:$DW$117, Mujeres!$A$1:$DW$117)</f>
        <v>1560772.5079722961</v>
      </c>
      <c r="AC160" s="48" cm="1">
        <f t="array" ref="AC160">AnualidadPensionado(AC$1,$E160,$B160, $D160, Hombres!$A$1:$DW$117, Mujeres!$A$1:$DW$117)</f>
        <v>1339108.0737265202</v>
      </c>
      <c r="AD160" s="48" cm="1">
        <f t="array" ref="AD160">AnualidadPensionado(AD$1,$E160,$B160, $D160, Hombres!$A$1:$DW$117, Mujeres!$A$1:$DW$117)</f>
        <v>1127837.9182583662</v>
      </c>
      <c r="AE160" s="48" cm="1">
        <f t="array" ref="AE160">AnualidadPensionado(AE$1,$E160,$B160, $D160, Hombres!$A$1:$DW$117, Mujeres!$A$1:$DW$117)</f>
        <v>930503.60271986725</v>
      </c>
      <c r="AF160" s="48" cm="1">
        <f t="array" ref="AF160">AnualidadPensionado(AF$1,$E160,$B160, $D160, Hombres!$A$1:$DW$117, Mujeres!$A$1:$DW$117)</f>
        <v>750342.07916975138</v>
      </c>
      <c r="AG160" s="48" cm="1">
        <f t="array" ref="AG160">AnualidadPensionado(AG$1,$E160,$B160, $D160, Hombres!$A$1:$DW$117, Mujeres!$A$1:$DW$117)</f>
        <v>589954.90278740274</v>
      </c>
      <c r="AH160" s="48" cm="1">
        <f t="array" ref="AH160">AnualidadPensionado(AH$1,$E160,$B160, $D160, Hombres!$A$1:$DW$117, Mujeres!$A$1:$DW$117)</f>
        <v>451002.2876749243</v>
      </c>
      <c r="AI160" s="48" cm="1">
        <f t="array" ref="AI160">AnualidadPensionado(AI$1,$E160,$B160, $D160, Hombres!$A$1:$DW$117, Mujeres!$A$1:$DW$117)</f>
        <v>334127.06802023016</v>
      </c>
      <c r="AJ160" s="48" cm="1">
        <f t="array" ref="AJ160">AnualidadPensionado(AJ$1,$E160,$B160, $D160, Hombres!$A$1:$DW$117, Mujeres!$A$1:$DW$117)</f>
        <v>239001.11948741725</v>
      </c>
      <c r="AK160" s="48" cm="1">
        <f t="array" ref="AK160">AnualidadPensionado(AK$1,$E160,$B160, $D160, Hombres!$A$1:$DW$117, Mujeres!$A$1:$DW$117)</f>
        <v>164392.50521074081</v>
      </c>
      <c r="AL160" s="48" cm="1">
        <f t="array" ref="AL160">AnualidadPensionado(AL$1,$E160,$B160, $D160, Hombres!$A$1:$DW$117, Mujeres!$A$1:$DW$117)</f>
        <v>108241.25738662257</v>
      </c>
      <c r="AM160" s="48" cm="1">
        <f t="array" ref="AM160">AnualidadPensionado(AM$1,$E160,$B160, $D160, Hombres!$A$1:$DW$117, Mujeres!$A$1:$DW$117)</f>
        <v>67862.322297156061</v>
      </c>
      <c r="AN160" s="48" cm="1">
        <f t="array" ref="AN160">AnualidadPensionado(AN$1,$E160,$B160, $D160, Hombres!$A$1:$DW$117, Mujeres!$A$1:$DW$117)</f>
        <v>40258.660502246858</v>
      </c>
      <c r="AO160" s="48" cm="1">
        <f t="array" ref="AO160">AnualidadPensionado(AO$1,$E160,$B160, $D160, Hombres!$A$1:$DW$117, Mujeres!$A$1:$DW$117)</f>
        <v>22433.665123029554</v>
      </c>
      <c r="AP160" s="48" cm="1">
        <f t="array" ref="AP160">AnualidadPensionado(AP$1,$E160,$B160, $D160, Hombres!$A$1:$DW$117, Mujeres!$A$1:$DW$117)</f>
        <v>11644.005820693763</v>
      </c>
      <c r="AQ160" s="48" cm="1">
        <f t="array" ref="AQ160">AnualidadPensionado(AQ$1,$E160,$B160, $D160, Hombres!$A$1:$DW$117, Mujeres!$A$1:$DW$117)</f>
        <v>5574.2184781265241</v>
      </c>
      <c r="AR160" s="48" cm="1">
        <f t="array" ref="AR160">AnualidadPensionado(AR$1,$E160,$B160, $D160, Hombres!$A$1:$DW$117, Mujeres!$A$1:$DW$117)</f>
        <v>2431.6742146021547</v>
      </c>
      <c r="AS160" s="48" cm="1">
        <f t="array" ref="AS160">AnualidadPensionado(AS$1,$E160,$B160, $D160, Hombres!$A$1:$DW$117, Mujeres!$A$1:$DW$117)</f>
        <v>952.16729461628165</v>
      </c>
      <c r="AT160" s="48" cm="1">
        <f t="array" ref="AT160">AnualidadPensionado(AT$1,$E160,$B160, $D160, Hombres!$A$1:$DW$117, Mujeres!$A$1:$DW$117)</f>
        <v>328.32397372420127</v>
      </c>
      <c r="AU160" s="48" cm="1">
        <f t="array" ref="AU160">AnualidadPensionado(AU$1,$E160,$B160, $D160, Hombres!$A$1:$DW$117, Mujeres!$A$1:$DW$117)</f>
        <v>97.250435015526477</v>
      </c>
      <c r="AV160" s="48" cm="1">
        <f t="array" ref="AV160">AnualidadPensionado(AV$1,$E160,$B160, $D160, Hombres!$A$1:$DW$117, Mujeres!$A$1:$DW$117)</f>
        <v>23.915979078698637</v>
      </c>
      <c r="AW160" s="48" cm="1">
        <f t="array" ref="AW160">AnualidadPensionado(AW$1,$E160,$B160, $D160, Hombres!$A$1:$DW$117, Mujeres!$A$1:$DW$117)</f>
        <v>0</v>
      </c>
      <c r="AX160" s="48" cm="1">
        <f t="array" ref="AX160">AnualidadPensionado(AX$1,$E160,$B160, $D160, Hombres!$A$1:$DW$117, Mujeres!$A$1:$DW$117)</f>
        <v>0</v>
      </c>
      <c r="AY160" s="48" cm="1">
        <f t="array" ref="AY160">AnualidadPensionado(AY$1,$E160,$B160, $D160, Hombres!$A$1:$DW$117, Mujeres!$A$1:$DW$117)</f>
        <v>0</v>
      </c>
      <c r="AZ160" s="48" cm="1">
        <f t="array" ref="AZ160">AnualidadPensionado(AZ$1,$E160,$B160, $D160, Hombres!$A$1:$DW$117, Mujeres!$A$1:$DW$117)</f>
        <v>0</v>
      </c>
      <c r="BA160" s="48" cm="1">
        <f t="array" ref="BA160">AnualidadPensionado(BA$1,$E160,$B160, $D160, Hombres!$A$1:$DW$117, Mujeres!$A$1:$DW$117)</f>
        <v>0</v>
      </c>
      <c r="BB160" s="48" cm="1">
        <f t="array" ref="BB160">AnualidadPensionado(BB$1,$E160,$B160, $D160, Hombres!$A$1:$DW$117, Mujeres!$A$1:$DW$117)</f>
        <v>0</v>
      </c>
      <c r="BC160" s="48" cm="1">
        <f t="array" ref="BC160">AnualidadPensionado(BC$1,$E160,$B160, $D160, Hombres!$A$1:$DW$117, Mujeres!$A$1:$DW$117)</f>
        <v>0</v>
      </c>
      <c r="BD160" s="48" cm="1">
        <f t="array" ref="BD160">AnualidadPensionado(BD$1,$E160,$B160, $D160, Hombres!$A$1:$DW$117, Mujeres!$A$1:$DW$117)</f>
        <v>0</v>
      </c>
      <c r="BE160" s="48" cm="1">
        <f t="array" ref="BE160">AnualidadPensionado(BE$1,$E160,$B160, $D160, Hombres!$A$1:$DW$117, Mujeres!$A$1:$DW$117)</f>
        <v>0</v>
      </c>
      <c r="BF160" s="48" cm="1">
        <f t="array" ref="BF160">AnualidadPensionado(BF$1,$E160,$B160, $D160, Hombres!$A$1:$DW$117, Mujeres!$A$1:$DW$117)</f>
        <v>0</v>
      </c>
      <c r="BG160" s="48" cm="1">
        <f t="array" ref="BG160">AnualidadPensionado(BG$1,$E160,$B160, $D160, Hombres!$A$1:$DW$117, Mujeres!$A$1:$DW$117)</f>
        <v>0</v>
      </c>
      <c r="BH160" s="48" cm="1">
        <f t="array" ref="BH160">AnualidadPensionado(BH$1,$E160,$B160, $D160, Hombres!$A$1:$DW$117, Mujeres!$A$1:$DW$117)</f>
        <v>0</v>
      </c>
      <c r="BI160" s="48" cm="1">
        <f t="array" ref="BI160">AnualidadPensionado(BI$1,$E160,$B160, $D160, Hombres!$A$1:$DW$117, Mujeres!$A$1:$DW$117)</f>
        <v>0</v>
      </c>
      <c r="BJ160" s="48" cm="1">
        <f t="array" ref="BJ160">AnualidadPensionado(BJ$1,$E160,$B160, $D160, Hombres!$A$1:$DW$117, Mujeres!$A$1:$DW$117)</f>
        <v>0</v>
      </c>
      <c r="BK160" s="48" cm="1">
        <f t="array" ref="BK160">AnualidadPensionado(BK$1,$E160,$B160, $D160, Hombres!$A$1:$DW$117, Mujeres!$A$1:$DW$117)</f>
        <v>0</v>
      </c>
      <c r="BL160" s="48" cm="1">
        <f t="array" ref="BL160">AnualidadPensionado(BL$1,$E160,$B160, $D160, Hombres!$A$1:$DW$117, Mujeres!$A$1:$DW$117)</f>
        <v>0</v>
      </c>
      <c r="BM160" s="48" cm="1">
        <f t="array" ref="BM160">AnualidadPensionado(BM$1,$E160,$B160, $D160, Hombres!$A$1:$DW$117, Mujeres!$A$1:$DW$117)</f>
        <v>0</v>
      </c>
      <c r="BN160" s="48" cm="1">
        <f t="array" ref="BN160">AnualidadPensionado(BN$1,$E160,$B160, $D160, Hombres!$A$1:$DW$117, Mujeres!$A$1:$DW$117)</f>
        <v>0</v>
      </c>
      <c r="BO160" s="48" cm="1">
        <f t="array" ref="BO160">AnualidadPensionado(BO$1,$E160,$B160, $D160, Hombres!$A$1:$DW$117, Mujeres!$A$1:$DW$117)</f>
        <v>0</v>
      </c>
      <c r="BP160" s="48" cm="1">
        <f t="array" ref="BP160">AnualidadPensionado(BP$1,$E160,$B160, $D160, Hombres!$A$1:$DW$117, Mujeres!$A$1:$DW$117)</f>
        <v>0</v>
      </c>
      <c r="BQ160" s="48" cm="1">
        <f t="array" ref="BQ160">AnualidadPensionado(BQ$1,$E160,$B160, $D160, Hombres!$A$1:$DW$117, Mujeres!$A$1:$DW$117)</f>
        <v>0</v>
      </c>
      <c r="BR160" s="48" cm="1">
        <f t="array" ref="BR160">AnualidadPensionado(BR$1,$E160,$B160, $D160, Hombres!$A$1:$DW$117, Mujeres!$A$1:$DW$117)</f>
        <v>0</v>
      </c>
      <c r="BS160" s="48" cm="1">
        <f t="array" ref="BS160">AnualidadPensionado(BS$1,$E160,$B160, $D160, Hombres!$A$1:$DW$117, Mujeres!$A$1:$DW$117)</f>
        <v>0</v>
      </c>
      <c r="BT160" s="48" cm="1">
        <f t="array" ref="BT160">AnualidadPensionado(BT$1,$E160,$B160, $D160, Hombres!$A$1:$DW$117, Mujeres!$A$1:$DW$117)</f>
        <v>0</v>
      </c>
      <c r="BU160" s="48" cm="1">
        <f t="array" ref="BU160">AnualidadPensionado(BU$1,$E160,$B160, $D160, Hombres!$A$1:$DW$117, Mujeres!$A$1:$DW$117)</f>
        <v>0</v>
      </c>
      <c r="BV160" s="48" cm="1">
        <f t="array" ref="BV160">AnualidadPensionado(BV$1,$E160,$B160, $D160, Hombres!$A$1:$DW$117, Mujeres!$A$1:$DW$117)</f>
        <v>0</v>
      </c>
      <c r="BW160" s="48" cm="1">
        <f t="array" ref="BW160">AnualidadPensionado(BW$1,$E160,$B160, $D160, Hombres!$A$1:$DW$117, Mujeres!$A$1:$DW$117)</f>
        <v>0</v>
      </c>
      <c r="BX160" s="48" cm="1">
        <f t="array" ref="BX160">AnualidadPensionado(BX$1,$E160,$B160, $D160, Hombres!$A$1:$DW$117, Mujeres!$A$1:$DW$117)</f>
        <v>0</v>
      </c>
      <c r="BY160" s="48" cm="1">
        <f t="array" ref="BY160">AnualidadPensionado(BY$1,$E160,$B160, $D160, Hombres!$A$1:$DW$117, Mujeres!$A$1:$DW$117)</f>
        <v>0</v>
      </c>
      <c r="BZ160" s="48" cm="1">
        <f t="array" ref="BZ160">AnualidadPensionado(BZ$1,$E160,$B160, $D160, Hombres!$A$1:$DW$117, Mujeres!$A$1:$DW$117)</f>
        <v>0</v>
      </c>
      <c r="CA160" s="48" cm="1">
        <f t="array" ref="CA160">AnualidadPensionado(CA$1,$E160,$B160, $D160, Hombres!$A$1:$DW$117, Mujeres!$A$1:$DW$117)</f>
        <v>0</v>
      </c>
      <c r="CB160" s="48" cm="1">
        <f t="array" ref="CB160">AnualidadPensionado(CB$1,$E160,$B160, $D160, Hombres!$A$1:$DW$117, Mujeres!$A$1:$DW$117)</f>
        <v>0</v>
      </c>
      <c r="CC160" s="48" cm="1">
        <f t="array" ref="CC160">AnualidadPensionado(CC$1,$E160,$B160, $D160, Hombres!$A$1:$DW$117, Mujeres!$A$1:$DW$117)</f>
        <v>0</v>
      </c>
      <c r="CD160" s="48" cm="1">
        <f t="array" ref="CD160">AnualidadPensionado(CD$1,$E160,$B160, $D160, Hombres!$A$1:$DW$117, Mujeres!$A$1:$DW$117)</f>
        <v>0</v>
      </c>
      <c r="CE160" s="48" cm="1">
        <f t="array" ref="CE160">AnualidadPensionado(CE$1,$E160,$B160, $D160, Hombres!$A$1:$DW$117, Mujeres!$A$1:$DW$117)</f>
        <v>0</v>
      </c>
      <c r="CF160" s="48" cm="1">
        <f t="array" ref="CF160">AnualidadPensionado(CF$1,$E160,$B160, $D160, Hombres!$A$1:$DW$117, Mujeres!$A$1:$DW$117)</f>
        <v>0</v>
      </c>
      <c r="CG160" s="48" cm="1">
        <f t="array" ref="CG160">AnualidadPensionado(CG$1,$E160,$B160, $D160, Hombres!$A$1:$DW$117, Mujeres!$A$1:$DW$117)</f>
        <v>0</v>
      </c>
      <c r="CH160" s="48" cm="1">
        <f t="array" ref="CH160">AnualidadPensionado(CH$1,$E160,$B160, $D160, Hombres!$A$1:$DW$117, Mujeres!$A$1:$DW$117)</f>
        <v>0</v>
      </c>
      <c r="CI160" s="48" cm="1">
        <f t="array" ref="CI160">AnualidadPensionado(CI$1,$E160,$B160, $D160, Hombres!$A$1:$DW$117, Mujeres!$A$1:$DW$117)</f>
        <v>0</v>
      </c>
      <c r="CJ160" s="48" cm="1">
        <f t="array" ref="CJ160">AnualidadPensionado(CJ$1,$E160,$B160, $D160, Hombres!$A$1:$DW$117, Mujeres!$A$1:$DW$117)</f>
        <v>0</v>
      </c>
      <c r="CK160" s="48" cm="1">
        <f t="array" ref="CK160">AnualidadPensionado(CK$1,$E160,$B160, $D160, Hombres!$A$1:$DW$117, Mujeres!$A$1:$DW$117)</f>
        <v>0</v>
      </c>
      <c r="CL160" s="48" cm="1">
        <f t="array" ref="CL160">AnualidadPensionado(CL$1,$E160,$B160, $D160, Hombres!$A$1:$DW$117, Mujeres!$A$1:$DW$117)</f>
        <v>0</v>
      </c>
      <c r="CM160" s="48" cm="1">
        <f t="array" ref="CM160">AnualidadPensionado(CM$1,$E160,$B160, $D160, Hombres!$A$1:$DW$117, Mujeres!$A$1:$DW$117)</f>
        <v>0</v>
      </c>
      <c r="CN160" s="48" cm="1">
        <f t="array" ref="CN160">AnualidadPensionado(CN$1,$E160,$B160, $D160, Hombres!$A$1:$DW$117, Mujeres!$A$1:$DW$117)</f>
        <v>0</v>
      </c>
      <c r="CO160" s="48" cm="1">
        <f t="array" ref="CO160">AnualidadPensionado(CO$1,$E160,$B160, $D160, Hombres!$A$1:$DW$117, Mujeres!$A$1:$DW$117)</f>
        <v>0</v>
      </c>
      <c r="CP160" s="48" cm="1">
        <f t="array" ref="CP160">AnualidadPensionado(CP$1,$E160,$B160, $D160, Hombres!$A$1:$DW$117, Mujeres!$A$1:$DW$117)</f>
        <v>0</v>
      </c>
      <c r="CQ160" s="48" cm="1">
        <f t="array" ref="CQ160">AnualidadPensionado(CQ$1,$E160,$B160, $D160, Hombres!$A$1:$DW$117, Mujeres!$A$1:$DW$117)</f>
        <v>0</v>
      </c>
      <c r="CR160" s="48" cm="1">
        <f t="array" ref="CR160">AnualidadPensionado(CR$1,$E160,$B160, $D160, Hombres!$A$1:$DW$117, Mujeres!$A$1:$DW$117)</f>
        <v>0</v>
      </c>
      <c r="CS160" s="48" cm="1">
        <f t="array" ref="CS160">AnualidadPensionado(CS$1,$E160,$B160, $D160, Hombres!$A$1:$DW$117, Mujeres!$A$1:$DW$117)</f>
        <v>0</v>
      </c>
      <c r="CT160" s="48" cm="1">
        <f t="array" ref="CT160">AnualidadPensionado(CT$1,$E160,$B160, $D160, Hombres!$A$1:$DW$117, Mujeres!$A$1:$DW$117)</f>
        <v>0</v>
      </c>
      <c r="CU160" s="48" cm="1">
        <f t="array" ref="CU160">AnualidadPensionado(CU$1,$E160,$B160, $D160, Hombres!$A$1:$DW$117, Mujeres!$A$1:$DW$117)</f>
        <v>0</v>
      </c>
      <c r="CV160" s="48" cm="1">
        <f t="array" ref="CV160">AnualidadPensionado(CV$1,$E160,$B160, $D160, Hombres!$A$1:$DW$117, Mujeres!$A$1:$DW$117)</f>
        <v>0</v>
      </c>
      <c r="CW160" s="48" cm="1">
        <f t="array" ref="CW160">AnualidadPensionado(CW$1,$E160,$B160, $D160, Hombres!$A$1:$DW$117, Mujeres!$A$1:$DW$117)</f>
        <v>0</v>
      </c>
      <c r="CX160" s="48" cm="1">
        <f t="array" ref="CX160">AnualidadPensionado(CX$1,$E160,$B160, $D160, Hombres!$A$1:$DW$117, Mujeres!$A$1:$DW$117)</f>
        <v>0</v>
      </c>
      <c r="CY160" s="48" cm="1">
        <f t="array" ref="CY160">AnualidadPensionado(CY$1,$E160,$B160, $D160, Hombres!$A$1:$DW$117, Mujeres!$A$1:$DW$117)</f>
        <v>0</v>
      </c>
      <c r="DB160" s="21"/>
      <c r="DC160" s="48" cm="1">
        <f t="array" ref="DC160">beneficio_muerte_individual_pensionado(DC$1,$E160,$B160, Hombres!$A$1:$DW$117, Mujeres!$A$1:$DW$117)</f>
        <v>0</v>
      </c>
      <c r="DD160" s="48" cm="1">
        <f t="array" ref="DD160">beneficio_muerte_individual_pensionado(DD$1,$E160,$B160, Hombres!$A$1:$DW$117, Mujeres!$A$1:$DW$117)</f>
        <v>94549.211777880002</v>
      </c>
      <c r="DE160" s="48" cm="1">
        <f t="array" ref="DE160">beneficio_muerte_individual_pensionado(DE$1,$E160,$B160, Hombres!$A$1:$DW$117, Mujeres!$A$1:$DW$117)</f>
        <v>99012.130159092674</v>
      </c>
      <c r="DF160" s="48" cm="1">
        <f t="array" ref="DF160">beneficio_muerte_individual_pensionado(DF$1,$E160,$B160, Hombres!$A$1:$DW$117, Mujeres!$A$1:$DW$117)</f>
        <v>103171.05874852491</v>
      </c>
      <c r="DG160" s="48" cm="1">
        <f t="array" ref="DG160">beneficio_muerte_individual_pensionado(DG$1,$E160,$B160, Hombres!$A$1:$DW$117, Mujeres!$A$1:$DW$117)</f>
        <v>107207.98696983664</v>
      </c>
      <c r="DH160" s="48" cm="1">
        <f t="array" ref="DH160">beneficio_muerte_individual_pensionado(DH$1,$E160,$B160, Hombres!$A$1:$DW$117, Mujeres!$A$1:$DW$117)</f>
        <v>114968.57161634009</v>
      </c>
      <c r="DI160" s="48" cm="1">
        <f t="array" ref="DI160">beneficio_muerte_individual_pensionado(DI$1,$E160,$B160, Hombres!$A$1:$DW$117, Mujeres!$A$1:$DW$117)</f>
        <v>119347.07022361313</v>
      </c>
      <c r="DJ160" s="48" cm="1">
        <f t="array" ref="DJ160">beneficio_muerte_individual_pensionado(DJ$1,$E160,$B160, Hombres!$A$1:$DW$117, Mujeres!$A$1:$DW$117)</f>
        <v>123443.9465259322</v>
      </c>
      <c r="DK160" s="48" cm="1">
        <f t="array" ref="DK160">beneficio_muerte_individual_pensionado(DK$1,$E160,$B160, Hombres!$A$1:$DW$117, Mujeres!$A$1:$DW$117)</f>
        <v>127220.56713472077</v>
      </c>
      <c r="DL160" s="48" cm="1">
        <f t="array" ref="DL160">beneficio_muerte_individual_pensionado(DL$1,$E160,$B160, Hombres!$A$1:$DW$117, Mujeres!$A$1:$DW$117)</f>
        <v>130510.74199918688</v>
      </c>
      <c r="DM160" s="48" cm="1">
        <f t="array" ref="DM160">beneficio_muerte_individual_pensionado(DM$1,$E160,$B160, Hombres!$A$1:$DW$117, Mujeres!$A$1:$DW$117)</f>
        <v>133117.27775691033</v>
      </c>
      <c r="DN160" s="48" cm="1">
        <f t="array" ref="DN160">beneficio_muerte_individual_pensionado(DN$1,$E160,$B160, Hombres!$A$1:$DW$117, Mujeres!$A$1:$DW$117)</f>
        <v>134993.40796957019</v>
      </c>
      <c r="DO160" s="48" cm="1">
        <f t="array" ref="DO160">beneficio_muerte_individual_pensionado(DO$1,$E160,$B160, Hombres!$A$1:$DW$117, Mujeres!$A$1:$DW$117)</f>
        <v>136105.71750333827</v>
      </c>
      <c r="DP160" s="48" cm="1">
        <f t="array" ref="DP160">beneficio_muerte_individual_pensionado(DP$1,$E160,$B160, Hombres!$A$1:$DW$117, Mujeres!$A$1:$DW$117)</f>
        <v>136330.82602442871</v>
      </c>
      <c r="DQ160" s="48" cm="1">
        <f t="array" ref="DQ160">beneficio_muerte_individual_pensionado(DQ$1,$E160,$B160, Hombres!$A$1:$DW$117, Mujeres!$A$1:$DW$117)</f>
        <v>135441.86841170606</v>
      </c>
      <c r="DR160" s="48" cm="1">
        <f t="array" ref="DR160">beneficio_muerte_individual_pensionado(DR$1,$E160,$B160, Hombres!$A$1:$DW$117, Mujeres!$A$1:$DW$117)</f>
        <v>133272.17176358233</v>
      </c>
      <c r="DS160" s="48" cm="1">
        <f t="array" ref="DS160">beneficio_muerte_individual_pensionado(DS$1,$E160,$B160, Hombres!$A$1:$DW$117, Mujeres!$A$1:$DW$117)</f>
        <v>129810.69287455593</v>
      </c>
      <c r="DT160" s="48" cm="1">
        <f t="array" ref="DT160">beneficio_muerte_individual_pensionado(DT$1,$E160,$B160, Hombres!$A$1:$DW$117, Mujeres!$A$1:$DW$117)</f>
        <v>125088.26979015017</v>
      </c>
      <c r="DU160" s="48" cm="1">
        <f t="array" ref="DU160">beneficio_muerte_individual_pensionado(DU$1,$E160,$B160, Hombres!$A$1:$DW$117, Mujeres!$A$1:$DW$117)</f>
        <v>119100.14646063706</v>
      </c>
      <c r="DV160" s="48" cm="1">
        <f t="array" ref="DV160">beneficio_muerte_individual_pensionado(DV$1,$E160,$B160, Hombres!$A$1:$DW$117, Mujeres!$A$1:$DW$117)</f>
        <v>111826.30429320026</v>
      </c>
      <c r="DW160" s="48" cm="1">
        <f t="array" ref="DW160">beneficio_muerte_individual_pensionado(DW$1,$E160,$B160, Hombres!$A$1:$DW$117, Mujeres!$A$1:$DW$117)</f>
        <v>103358.01299689774</v>
      </c>
      <c r="DX160" s="48" cm="1">
        <f t="array" ref="DX160">beneficio_muerte_individual_pensionado(DX$1,$E160,$B160, Hombres!$A$1:$DW$117, Mujeres!$A$1:$DW$117)</f>
        <v>93920.038069426228</v>
      </c>
      <c r="DY160" s="48" cm="1">
        <f t="array" ref="DY160">beneficio_muerte_individual_pensionado(DY$1,$E160,$B160, Hombres!$A$1:$DW$117, Mujeres!$A$1:$DW$117)</f>
        <v>83779.509877110147</v>
      </c>
      <c r="DZ160" s="48" cm="1">
        <f t="array" ref="DZ160">beneficio_muerte_individual_pensionado(DZ$1,$E160,$B160, Hombres!$A$1:$DW$117, Mujeres!$A$1:$DW$117)</f>
        <v>73204.143203223633</v>
      </c>
      <c r="EA160" s="48" cm="1">
        <f t="array" ref="EA160">beneficio_muerte_individual_pensionado(EA$1,$E160,$B160, Hombres!$A$1:$DW$117, Mujeres!$A$1:$DW$117)</f>
        <v>62479.020392330211</v>
      </c>
      <c r="EB160" s="48" cm="1">
        <f t="array" ref="EB160">beneficio_muerte_individual_pensionado(EB$1,$E160,$B160, Hombres!$A$1:$DW$117, Mujeres!$A$1:$DW$117)</f>
        <v>51945.228331973522</v>
      </c>
      <c r="EC160" s="48" cm="1">
        <f t="array" ref="EC160">beneficio_muerte_individual_pensionado(EC$1,$E160,$B160, Hombres!$A$1:$DW$117, Mujeres!$A$1:$DW$117)</f>
        <v>41960.852797194595</v>
      </c>
      <c r="ED160" s="48" cm="1">
        <f t="array" ref="ED160">beneficio_muerte_individual_pensionado(ED$1,$E160,$B160, Hombres!$A$1:$DW$117, Mujeres!$A$1:$DW$117)</f>
        <v>32832.326699728248</v>
      </c>
      <c r="EE160" s="48" cm="1">
        <f t="array" ref="EE160">beneficio_muerte_individual_pensionado(EE$1,$E160,$B160, Hombres!$A$1:$DW$117, Mujeres!$A$1:$DW$117)</f>
        <v>24787.997524368344</v>
      </c>
      <c r="EF160" s="48" cm="1">
        <f t="array" ref="EF160">beneficio_muerte_individual_pensionado(EF$1,$E160,$B160, Hombres!$A$1:$DW$117, Mujeres!$A$1:$DW$117)</f>
        <v>17976.132993946376</v>
      </c>
      <c r="EG160" s="48" cm="1">
        <f t="array" ref="EG160">beneficio_muerte_individual_pensionado(EG$1,$E160,$B160, Hombres!$A$1:$DW$117, Mujeres!$A$1:$DW$117)</f>
        <v>12462.265645195783</v>
      </c>
      <c r="EH160" s="48" cm="1">
        <f t="array" ref="EH160">beneficio_muerte_individual_pensionado(EH$1,$E160,$B160, Hombres!$A$1:$DW$117, Mujeres!$A$1:$DW$117)</f>
        <v>8216.6102048633202</v>
      </c>
      <c r="EI160" s="48" cm="1">
        <f t="array" ref="EI160">beneficio_muerte_individual_pensionado(EI$1,$E160,$B160, Hombres!$A$1:$DW$117, Mujeres!$A$1:$DW$117)</f>
        <v>5120.3176141738122</v>
      </c>
      <c r="EJ160" s="48" cm="1">
        <f t="array" ref="EJ160">beneficio_muerte_individual_pensionado(EJ$1,$E160,$B160, Hombres!$A$1:$DW$117, Mujeres!$A$1:$DW$117)</f>
        <v>2993.3801824936686</v>
      </c>
      <c r="EK160" s="48" cm="1">
        <f t="array" ref="EK160">beneficio_muerte_individual_pensionado(EK$1,$E160,$B160, Hombres!$A$1:$DW$117, Mujeres!$A$1:$DW$117)</f>
        <v>1627.3510685885665</v>
      </c>
      <c r="EL160" s="48" cm="1">
        <f t="array" ref="EL160">beneficio_muerte_individual_pensionado(EL$1,$E160,$B160, Hombres!$A$1:$DW$117, Mujeres!$A$1:$DW$117)</f>
        <v>814.47805523564318</v>
      </c>
      <c r="EM160" s="48" cm="1">
        <f t="array" ref="EM160">beneficio_muerte_individual_pensionado(EM$1,$E160,$B160, Hombres!$A$1:$DW$117, Mujeres!$A$1:$DW$117)</f>
        <v>370.78521316720702</v>
      </c>
      <c r="EN160" s="48" cm="1">
        <f t="array" ref="EN160">beneficio_muerte_individual_pensionado(EN$1,$E160,$B160, Hombres!$A$1:$DW$117, Mujeres!$A$1:$DW$117)</f>
        <v>151.23536493668357</v>
      </c>
      <c r="EO160" s="48" cm="1">
        <f t="array" ref="EO160">beneficio_muerte_individual_pensionado(EO$1,$E160,$B160, Hombres!$A$1:$DW$117, Mujeres!$A$1:$DW$117)</f>
        <v>54.212847823406442</v>
      </c>
      <c r="EP160" s="48" cm="1">
        <f t="array" ref="EP160">beneficio_muerte_individual_pensionado(EP$1,$E160,$B160, Hombres!$A$1:$DW$117, Mujeres!$A$1:$DW$117)</f>
        <v>16.656571315621523</v>
      </c>
      <c r="EQ160" s="48" cm="1">
        <f t="array" ref="EQ160">beneficio_muerte_individual_pensionado(EQ$1,$E160,$B160, Hombres!$A$1:$DW$117, Mujeres!$A$1:$DW$117)</f>
        <v>5.220008964185844</v>
      </c>
      <c r="ER160" s="48" cm="1">
        <f t="array" ref="ER160">beneficio_muerte_individual_pensionado(ER$1,$E160,$B160, Hombres!$A$1:$DW$117, Mujeres!$A$1:$DW$117)</f>
        <v>0</v>
      </c>
      <c r="ES160" s="48" cm="1">
        <f t="array" ref="ES160">beneficio_muerte_individual_pensionado(ES$1,$E160,$B160, Hombres!$A$1:$DW$117, Mujeres!$A$1:$DW$117)</f>
        <v>0</v>
      </c>
      <c r="ET160" s="48" cm="1">
        <f t="array" ref="ET160">beneficio_muerte_individual_pensionado(ET$1,$E160,$B160, Hombres!$A$1:$DW$117, Mujeres!$A$1:$DW$117)</f>
        <v>0</v>
      </c>
      <c r="EU160" s="48" cm="1">
        <f t="array" ref="EU160">beneficio_muerte_individual_pensionado(EU$1,$E160,$B160, Hombres!$A$1:$DW$117, Mujeres!$A$1:$DW$117)</f>
        <v>0</v>
      </c>
      <c r="EV160" s="48" cm="1">
        <f t="array" ref="EV160">beneficio_muerte_individual_pensionado(EV$1,$E160,$B160, Hombres!$A$1:$DW$117, Mujeres!$A$1:$DW$117)</f>
        <v>0</v>
      </c>
      <c r="EW160" s="48" cm="1">
        <f t="array" ref="EW160">beneficio_muerte_individual_pensionado(EW$1,$E160,$B160, Hombres!$A$1:$DW$117, Mujeres!$A$1:$DW$117)</f>
        <v>0</v>
      </c>
      <c r="EX160" s="48" cm="1">
        <f t="array" ref="EX160">beneficio_muerte_individual_pensionado(EX$1,$E160,$B160, Hombres!$A$1:$DW$117, Mujeres!$A$1:$DW$117)</f>
        <v>0</v>
      </c>
      <c r="EY160" s="48" cm="1">
        <f t="array" ref="EY160">beneficio_muerte_individual_pensionado(EY$1,$E160,$B160, Hombres!$A$1:$DW$117, Mujeres!$A$1:$DW$117)</f>
        <v>0</v>
      </c>
      <c r="EZ160" s="48" cm="1">
        <f t="array" ref="EZ160">beneficio_muerte_individual_pensionado(EZ$1,$E160,$B160, Hombres!$A$1:$DW$117, Mujeres!$A$1:$DW$117)</f>
        <v>0</v>
      </c>
      <c r="FA160" s="48" cm="1">
        <f t="array" ref="FA160">beneficio_muerte_individual_pensionado(FA$1,$E160,$B160, Hombres!$A$1:$DW$117, Mujeres!$A$1:$DW$117)</f>
        <v>0</v>
      </c>
      <c r="FB160" s="48" cm="1">
        <f t="array" ref="FB160">beneficio_muerte_individual_pensionado(FB$1,$E160,$B160, Hombres!$A$1:$DW$117, Mujeres!$A$1:$DW$117)</f>
        <v>0</v>
      </c>
      <c r="FC160" s="48" cm="1">
        <f t="array" ref="FC160">beneficio_muerte_individual_pensionado(FC$1,$E160,$B160, Hombres!$A$1:$DW$117, Mujeres!$A$1:$DW$117)</f>
        <v>0</v>
      </c>
      <c r="FD160" s="48" cm="1">
        <f t="array" ref="FD160">beneficio_muerte_individual_pensionado(FD$1,$E160,$B160, Hombres!$A$1:$DW$117, Mujeres!$A$1:$DW$117)</f>
        <v>0</v>
      </c>
      <c r="FE160" s="48" cm="1">
        <f t="array" ref="FE160">beneficio_muerte_individual_pensionado(FE$1,$E160,$B160, Hombres!$A$1:$DW$117, Mujeres!$A$1:$DW$117)</f>
        <v>0</v>
      </c>
      <c r="FF160" s="48" cm="1">
        <f t="array" ref="FF160">beneficio_muerte_individual_pensionado(FF$1,$E160,$B160, Hombres!$A$1:$DW$117, Mujeres!$A$1:$DW$117)</f>
        <v>0</v>
      </c>
      <c r="FG160" s="48" cm="1">
        <f t="array" ref="FG160">beneficio_muerte_individual_pensionado(FG$1,$E160,$B160, Hombres!$A$1:$DW$117, Mujeres!$A$1:$DW$117)</f>
        <v>0</v>
      </c>
      <c r="FH160" s="48" cm="1">
        <f t="array" ref="FH160">beneficio_muerte_individual_pensionado(FH$1,$E160,$B160, Hombres!$A$1:$DW$117, Mujeres!$A$1:$DW$117)</f>
        <v>0</v>
      </c>
      <c r="FI160" s="48" cm="1">
        <f t="array" ref="FI160">beneficio_muerte_individual_pensionado(FI$1,$E160,$B160, Hombres!$A$1:$DW$117, Mujeres!$A$1:$DW$117)</f>
        <v>0</v>
      </c>
      <c r="FJ160" s="48" cm="1">
        <f t="array" ref="FJ160">beneficio_muerte_individual_pensionado(FJ$1,$E160,$B160, Hombres!$A$1:$DW$117, Mujeres!$A$1:$DW$117)</f>
        <v>0</v>
      </c>
      <c r="FK160" s="48" cm="1">
        <f t="array" ref="FK160">beneficio_muerte_individual_pensionado(FK$1,$E160,$B160, Hombres!$A$1:$DW$117, Mujeres!$A$1:$DW$117)</f>
        <v>0</v>
      </c>
      <c r="FL160" s="48" cm="1">
        <f t="array" ref="FL160">beneficio_muerte_individual_pensionado(FL$1,$E160,$B160, Hombres!$A$1:$DW$117, Mujeres!$A$1:$DW$117)</f>
        <v>0</v>
      </c>
      <c r="FM160" s="48" cm="1">
        <f t="array" ref="FM160">beneficio_muerte_individual_pensionado(FM$1,$E160,$B160, Hombres!$A$1:$DW$117, Mujeres!$A$1:$DW$117)</f>
        <v>0</v>
      </c>
      <c r="FN160" s="48" cm="1">
        <f t="array" ref="FN160">beneficio_muerte_individual_pensionado(FN$1,$E160,$B160, Hombres!$A$1:$DW$117, Mujeres!$A$1:$DW$117)</f>
        <v>0</v>
      </c>
      <c r="FO160" s="48" cm="1">
        <f t="array" ref="FO160">beneficio_muerte_individual_pensionado(FO$1,$E160,$B160, Hombres!$A$1:$DW$117, Mujeres!$A$1:$DW$117)</f>
        <v>0</v>
      </c>
      <c r="FP160" s="48" cm="1">
        <f t="array" ref="FP160">beneficio_muerte_individual_pensionado(FP$1,$E160,$B160, Hombres!$A$1:$DW$117, Mujeres!$A$1:$DW$117)</f>
        <v>0</v>
      </c>
      <c r="FQ160" s="48" cm="1">
        <f t="array" ref="FQ160">beneficio_muerte_individual_pensionado(FQ$1,$E160,$B160, Hombres!$A$1:$DW$117, Mujeres!$A$1:$DW$117)</f>
        <v>0</v>
      </c>
      <c r="FR160" s="48" cm="1">
        <f t="array" ref="FR160">beneficio_muerte_individual_pensionado(FR$1,$E160,$B160, Hombres!$A$1:$DW$117, Mujeres!$A$1:$DW$117)</f>
        <v>0</v>
      </c>
      <c r="FS160" s="48" cm="1">
        <f t="array" ref="FS160">beneficio_muerte_individual_pensionado(FS$1,$E160,$B160, Hombres!$A$1:$DW$117, Mujeres!$A$1:$DW$117)</f>
        <v>0</v>
      </c>
      <c r="FT160" s="48" cm="1">
        <f t="array" ref="FT160">beneficio_muerte_individual_pensionado(FT$1,$E160,$B160, Hombres!$A$1:$DW$117, Mujeres!$A$1:$DW$117)</f>
        <v>0</v>
      </c>
      <c r="FU160" s="48" cm="1">
        <f t="array" ref="FU160">beneficio_muerte_individual_pensionado(FU$1,$E160,$B160, Hombres!$A$1:$DW$117, Mujeres!$A$1:$DW$117)</f>
        <v>0</v>
      </c>
      <c r="FV160" s="48" cm="1">
        <f t="array" ref="FV160">beneficio_muerte_individual_pensionado(FV$1,$E160,$B160, Hombres!$A$1:$DW$117, Mujeres!$A$1:$DW$117)</f>
        <v>0</v>
      </c>
      <c r="FW160" s="48" cm="1">
        <f t="array" ref="FW160">beneficio_muerte_individual_pensionado(FW$1,$E160,$B160, Hombres!$A$1:$DW$117, Mujeres!$A$1:$DW$117)</f>
        <v>0</v>
      </c>
      <c r="FX160" s="48" cm="1">
        <f t="array" ref="FX160">beneficio_muerte_individual_pensionado(FX$1,$E160,$B160, Hombres!$A$1:$DW$117, Mujeres!$A$1:$DW$117)</f>
        <v>0</v>
      </c>
      <c r="FY160" s="48" cm="1">
        <f t="array" ref="FY160">beneficio_muerte_individual_pensionado(FY$1,$E160,$B160, Hombres!$A$1:$DW$117, Mujeres!$A$1:$DW$117)</f>
        <v>0</v>
      </c>
      <c r="FZ160" s="48" cm="1">
        <f t="array" ref="FZ160">beneficio_muerte_individual_pensionado(FZ$1,$E160,$B160, Hombres!$A$1:$DW$117, Mujeres!$A$1:$DW$117)</f>
        <v>0</v>
      </c>
      <c r="GA160" s="48" cm="1">
        <f t="array" ref="GA160">beneficio_muerte_individual_pensionado(GA$1,$E160,$B160, Hombres!$A$1:$DW$117, Mujeres!$A$1:$DW$117)</f>
        <v>0</v>
      </c>
      <c r="GB160" s="48" cm="1">
        <f t="array" ref="GB160">beneficio_muerte_individual_pensionado(GB$1,$E160,$B160, Hombres!$A$1:$DW$117, Mujeres!$A$1:$DW$117)</f>
        <v>0</v>
      </c>
      <c r="GC160" s="48" cm="1">
        <f t="array" ref="GC160">beneficio_muerte_individual_pensionado(GC$1,$E160,$B160, Hombres!$A$1:$DW$117, Mujeres!$A$1:$DW$117)</f>
        <v>0</v>
      </c>
      <c r="GD160" s="48" cm="1">
        <f t="array" ref="GD160">beneficio_muerte_individual_pensionado(GD$1,$E160,$B160, Hombres!$A$1:$DW$117, Mujeres!$A$1:$DW$117)</f>
        <v>0</v>
      </c>
      <c r="GE160" s="48" cm="1">
        <f t="array" ref="GE160">beneficio_muerte_individual_pensionado(GE$1,$E160,$B160, Hombres!$A$1:$DW$117, Mujeres!$A$1:$DW$117)</f>
        <v>0</v>
      </c>
      <c r="GF160" s="48" cm="1">
        <f t="array" ref="GF160">beneficio_muerte_individual_pensionado(GF$1,$E160,$B160, Hombres!$A$1:$DW$117, Mujeres!$A$1:$DW$117)</f>
        <v>0</v>
      </c>
      <c r="GG160" s="48" cm="1">
        <f t="array" ref="GG160">beneficio_muerte_individual_pensionado(GG$1,$E160,$B160, Hombres!$A$1:$DW$117, Mujeres!$A$1:$DW$117)</f>
        <v>0</v>
      </c>
      <c r="GH160" s="48" cm="1">
        <f t="array" ref="GH160">beneficio_muerte_individual_pensionado(GH$1,$E160,$B160, Hombres!$A$1:$DW$117, Mujeres!$A$1:$DW$117)</f>
        <v>0</v>
      </c>
      <c r="GI160" s="48" cm="1">
        <f t="array" ref="GI160">beneficio_muerte_individual_pensionado(GI$1,$E160,$B160, Hombres!$A$1:$DW$117, Mujeres!$A$1:$DW$117)</f>
        <v>0</v>
      </c>
      <c r="GJ160" s="48" cm="1">
        <f t="array" ref="GJ160">beneficio_muerte_individual_pensionado(GJ$1,$E160,$B160, Hombres!$A$1:$DW$117, Mujeres!$A$1:$DW$117)</f>
        <v>0</v>
      </c>
      <c r="GK160" s="48" cm="1">
        <f t="array" ref="GK160">beneficio_muerte_individual_pensionado(GK$1,$E160,$B160, Hombres!$A$1:$DW$117, Mujeres!$A$1:$DW$117)</f>
        <v>0</v>
      </c>
      <c r="GL160" s="48" cm="1">
        <f t="array" ref="GL160">beneficio_muerte_individual_pensionado(GL$1,$E160,$B160, Hombres!$A$1:$DW$117, Mujeres!$A$1:$DW$117)</f>
        <v>0</v>
      </c>
      <c r="GM160" s="48" cm="1">
        <f t="array" ref="GM160">beneficio_muerte_individual_pensionado(GM$1,$E160,$B160, Hombres!$A$1:$DW$117, Mujeres!$A$1:$DW$117)</f>
        <v>0</v>
      </c>
      <c r="GN160" s="48" cm="1">
        <f t="array" ref="GN160">beneficio_muerte_individual_pensionado(GN$1,$E160,$B160, Hombres!$A$1:$DW$117, Mujeres!$A$1:$DW$117)</f>
        <v>0</v>
      </c>
      <c r="GO160" s="48" cm="1">
        <f t="array" ref="GO160">beneficio_muerte_individual_pensionado(GO$1,$E160,$B160, Hombres!$A$1:$DW$117, Mujeres!$A$1:$DW$117)</f>
        <v>0</v>
      </c>
      <c r="GP160" s="48" cm="1">
        <f t="array" ref="GP160">beneficio_muerte_individual_pensionado(GP$1,$E160,$B160, Hombres!$A$1:$DW$117, Mujeres!$A$1:$DW$117)</f>
        <v>0</v>
      </c>
      <c r="GQ160" s="48" cm="1">
        <f t="array" ref="GQ160">beneficio_muerte_individual_pensionado(GQ$1,$E160,$B160, Hombres!$A$1:$DW$117, Mujeres!$A$1:$DW$117)</f>
        <v>0</v>
      </c>
      <c r="GR160" s="48" cm="1">
        <f t="array" ref="GR160">beneficio_muerte_individual_pensionado(GR$1,$E160,$B160, Hombres!$A$1:$DW$117, Mujeres!$A$1:$DW$117)</f>
        <v>0</v>
      </c>
      <c r="GS160" s="48" cm="1">
        <f t="array" ref="GS160">beneficio_muerte_individual_pensionado(GS$1,$E160,$B160, Hombres!$A$1:$DW$117, Mujeres!$A$1:$DW$117)</f>
        <v>0</v>
      </c>
      <c r="GT160" s="48" cm="1">
        <f t="array" ref="GT160">beneficio_muerte_individual_pensionado(GT$1,$E160,$B160, Hombres!$A$1:$DW$117, Mujeres!$A$1:$DW$117)</f>
        <v>0</v>
      </c>
    </row>
    <row r="161" spans="1:203" x14ac:dyDescent="0.3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8" cm="1">
        <f t="array" ref="H161">AnualidadPensionado(H$1,$E161,$B161, $D161, Hombres!$A$1:$DW$117, Mujeres!$A$1:$DW$117)</f>
        <v>0</v>
      </c>
      <c r="I161" s="48" cm="1">
        <f t="array" ref="I161">AnualidadPensionado(I$1,$E161,$B161, $D161, Hombres!$A$1:$DW$117, Mujeres!$A$1:$DW$117)</f>
        <v>2111663.4738150951</v>
      </c>
      <c r="J161" s="48" cm="1">
        <f t="array" ref="J161">AnualidadPensionado(J$1,$E161,$B161, $D161, Hombres!$A$1:$DW$117, Mujeres!$A$1:$DW$117)</f>
        <v>2130489.3316719187</v>
      </c>
      <c r="K161" s="48" cm="1">
        <f t="array" ref="K161">AnualidadPensionado(K$1,$E161,$B161, $D161, Hombres!$A$1:$DW$117, Mujeres!$A$1:$DW$117)</f>
        <v>2145192.9655786431</v>
      </c>
      <c r="L161" s="48" cm="1">
        <f t="array" ref="L161">AnualidadPensionado(L$1,$E161,$B161, $D161, Hombres!$A$1:$DW$117, Mujeres!$A$1:$DW$117)</f>
        <v>2154774.9247403089</v>
      </c>
      <c r="M161" s="48" cm="1">
        <f t="array" ref="M161">AnualidadPensionado(M$1,$E161,$B161, $D161, Hombres!$A$1:$DW$117, Mujeres!$A$1:$DW$117)</f>
        <v>2158281.4136778628</v>
      </c>
      <c r="N161" s="48" cm="1">
        <f t="array" ref="N161">AnualidadPensionado(N$1,$E161,$B161, $D161, Hombres!$A$1:$DW$117, Mujeres!$A$1:$DW$117)</f>
        <v>2152500.4547530455</v>
      </c>
      <c r="O161" s="48" cm="1">
        <f t="array" ref="O161">AnualidadPensionado(O$1,$E161,$B161, $D161, Hombres!$A$1:$DW$117, Mujeres!$A$1:$DW$117)</f>
        <v>2139290.7058322569</v>
      </c>
      <c r="P161" s="48" cm="1">
        <f t="array" ref="P161">AnualidadPensionado(P$1,$E161,$B161, $D161, Hombres!$A$1:$DW$117, Mujeres!$A$1:$DW$117)</f>
        <v>2117872.7926048744</v>
      </c>
      <c r="Q161" s="48" cm="1">
        <f t="array" ref="Q161">AnualidadPensionado(Q$1,$E161,$B161, $D161, Hombres!$A$1:$DW$117, Mujeres!$A$1:$DW$117)</f>
        <v>2087575.6692639047</v>
      </c>
      <c r="R161" s="48" cm="1">
        <f t="array" ref="R161">AnualidadPensionado(R$1,$E161,$B161, $D161, Hombres!$A$1:$DW$117, Mujeres!$A$1:$DW$117)</f>
        <v>2047854.5695509145</v>
      </c>
      <c r="S161" s="48" cm="1">
        <f t="array" ref="S161">AnualidadPensionado(S$1,$E161,$B161, $D161, Hombres!$A$1:$DW$117, Mujeres!$A$1:$DW$117)</f>
        <v>1998160.7755976035</v>
      </c>
      <c r="T161" s="48" cm="1">
        <f t="array" ref="T161">AnualidadPensionado(T$1,$E161,$B161, $D161, Hombres!$A$1:$DW$117, Mujeres!$A$1:$DW$117)</f>
        <v>1937937.9582117705</v>
      </c>
      <c r="U161" s="48" cm="1">
        <f t="array" ref="U161">AnualidadPensionado(U$1,$E161,$B161, $D161, Hombres!$A$1:$DW$117, Mujeres!$A$1:$DW$117)</f>
        <v>1866780.6669928806</v>
      </c>
      <c r="V161" s="48" cm="1">
        <f t="array" ref="V161">AnualidadPensionado(V$1,$E161,$B161, $D161, Hombres!$A$1:$DW$117, Mujeres!$A$1:$DW$117)</f>
        <v>1784625.7051640386</v>
      </c>
      <c r="W161" s="48" cm="1">
        <f t="array" ref="W161">AnualidadPensionado(W$1,$E161,$B161, $D161, Hombres!$A$1:$DW$117, Mujeres!$A$1:$DW$117)</f>
        <v>1691760.7417229263</v>
      </c>
      <c r="X161" s="48" cm="1">
        <f t="array" ref="X161">AnualidadPensionado(X$1,$E161,$B161, $D161, Hombres!$A$1:$DW$117, Mujeres!$A$1:$DW$117)</f>
        <v>1588675.7539791153</v>
      </c>
      <c r="Y161" s="48" cm="1">
        <f t="array" ref="Y161">AnualidadPensionado(Y$1,$E161,$B161, $D161, Hombres!$A$1:$DW$117, Mujeres!$A$1:$DW$117)</f>
        <v>1476088.0031776722</v>
      </c>
      <c r="Z161" s="48" cm="1">
        <f t="array" ref="Z161">AnualidadPensionado(Z$1,$E161,$B161, $D161, Hombres!$A$1:$DW$117, Mujeres!$A$1:$DW$117)</f>
        <v>1355097.9923106891</v>
      </c>
      <c r="AA161" s="48" cm="1">
        <f t="array" ref="AA161">AnualidadPensionado(AA$1,$E161,$B161, $D161, Hombres!$A$1:$DW$117, Mujeres!$A$1:$DW$117)</f>
        <v>1227346.1846446167</v>
      </c>
      <c r="AB161" s="48" cm="1">
        <f t="array" ref="AB161">AnualidadPensionado(AB$1,$E161,$B161, $D161, Hombres!$A$1:$DW$117, Mujeres!$A$1:$DW$117)</f>
        <v>1094959.5181813743</v>
      </c>
      <c r="AC161" s="48" cm="1">
        <f t="array" ref="AC161">AnualidadPensionado(AC$1,$E161,$B161, $D161, Hombres!$A$1:$DW$117, Mujeres!$A$1:$DW$117)</f>
        <v>960377.26638044359</v>
      </c>
      <c r="AD161" s="48" cm="1">
        <f t="array" ref="AD161">AnualidadPensionado(AD$1,$E161,$B161, $D161, Hombres!$A$1:$DW$117, Mujeres!$A$1:$DW$117)</f>
        <v>826278.42397964664</v>
      </c>
      <c r="AE161" s="48" cm="1">
        <f t="array" ref="AE161">AnualidadPensionado(AE$1,$E161,$B161, $D161, Hombres!$A$1:$DW$117, Mujeres!$A$1:$DW$117)</f>
        <v>695569.1318884542</v>
      </c>
      <c r="AF161" s="48" cm="1">
        <f t="array" ref="AF161">AnualidadPensionado(AF$1,$E161,$B161, $D161, Hombres!$A$1:$DW$117, Mujeres!$A$1:$DW$117)</f>
        <v>571299.41296707664</v>
      </c>
      <c r="AG161" s="48" cm="1">
        <f t="array" ref="AG161">AnualidadPensionado(AG$1,$E161,$B161, $D161, Hombres!$A$1:$DW$117, Mujeres!$A$1:$DW$117)</f>
        <v>456385.11089520331</v>
      </c>
      <c r="AH161" s="48" cm="1">
        <f t="array" ref="AH161">AnualidadPensionado(AH$1,$E161,$B161, $D161, Hombres!$A$1:$DW$117, Mujeres!$A$1:$DW$117)</f>
        <v>353299.89024235046</v>
      </c>
      <c r="AI161" s="48" cm="1">
        <f t="array" ref="AI161">AnualidadPensionado(AI$1,$E161,$B161, $D161, Hombres!$A$1:$DW$117, Mujeres!$A$1:$DW$117)</f>
        <v>263883.31570528459</v>
      </c>
      <c r="AJ161" s="48" cm="1">
        <f t="array" ref="AJ161">AnualidadPensionado(AJ$1,$E161,$B161, $D161, Hombres!$A$1:$DW$117, Mujeres!$A$1:$DW$117)</f>
        <v>189214.41981441548</v>
      </c>
      <c r="AK161" s="48" cm="1">
        <f t="array" ref="AK161">AnualidadPensionado(AK$1,$E161,$B161, $D161, Hombres!$A$1:$DW$117, Mujeres!$A$1:$DW$117)</f>
        <v>129508.16763565899</v>
      </c>
      <c r="AL161" s="48" cm="1">
        <f t="array" ref="AL161">AnualidadPensionado(AL$1,$E161,$B161, $D161, Hombres!$A$1:$DW$117, Mujeres!$A$1:$DW$117)</f>
        <v>84058.419243012017</v>
      </c>
      <c r="AM161" s="48" cm="1">
        <f t="array" ref="AM161">AnualidadPensionado(AM$1,$E161,$B161, $D161, Hombres!$A$1:$DW$117, Mujeres!$A$1:$DW$117)</f>
        <v>51332.673914848354</v>
      </c>
      <c r="AN161" s="48" cm="1">
        <f t="array" ref="AN161">AnualidadPensionado(AN$1,$E161,$B161, $D161, Hombres!$A$1:$DW$117, Mujeres!$A$1:$DW$117)</f>
        <v>29216.328922299614</v>
      </c>
      <c r="AO161" s="48" cm="1">
        <f t="array" ref="AO161">AnualidadPensionado(AO$1,$E161,$B161, $D161, Hombres!$A$1:$DW$117, Mujeres!$A$1:$DW$117)</f>
        <v>15322.538090919174</v>
      </c>
      <c r="AP161" s="48" cm="1">
        <f t="array" ref="AP161">AnualidadPensionado(AP$1,$E161,$B161, $D161, Hombres!$A$1:$DW$117, Mujeres!$A$1:$DW$117)</f>
        <v>7303.1864939701418</v>
      </c>
      <c r="AQ161" s="48" cm="1">
        <f t="array" ref="AQ161">AnualidadPensionado(AQ$1,$E161,$B161, $D161, Hombres!$A$1:$DW$117, Mujeres!$A$1:$DW$117)</f>
        <v>3109.3962318859544</v>
      </c>
      <c r="AR161" s="48" cm="1">
        <f t="array" ref="AR161">AnualidadPensionado(AR$1,$E161,$B161, $D161, Hombres!$A$1:$DW$117, Mujeres!$A$1:$DW$117)</f>
        <v>1156.383942478612</v>
      </c>
      <c r="AS161" s="48" cm="1">
        <f t="array" ref="AS161">AnualidadPensionado(AS$1,$E161,$B161, $D161, Hombres!$A$1:$DW$117, Mujeres!$A$1:$DW$117)</f>
        <v>364.51006398625884</v>
      </c>
      <c r="AT161" s="48" cm="1">
        <f t="array" ref="AT161">AnualidadPensionado(AT$1,$E161,$B161, $D161, Hombres!$A$1:$DW$117, Mujeres!$A$1:$DW$117)</f>
        <v>93.309061343214168</v>
      </c>
      <c r="AU161" s="48" cm="1">
        <f t="array" ref="AU161">AnualidadPensionado(AU$1,$E161,$B161, $D161, Hombres!$A$1:$DW$117, Mujeres!$A$1:$DW$117)</f>
        <v>18.151221632537499</v>
      </c>
      <c r="AV161" s="48" cm="1">
        <f t="array" ref="AV161">AnualidadPensionado(AV$1,$E161,$B161, $D161, Hombres!$A$1:$DW$117, Mujeres!$A$1:$DW$117)</f>
        <v>2.3810263395795896</v>
      </c>
      <c r="AW161" s="48" cm="1">
        <f t="array" ref="AW161">AnualidadPensionado(AW$1,$E161,$B161, $D161, Hombres!$A$1:$DW$117, Mujeres!$A$1:$DW$117)</f>
        <v>0</v>
      </c>
      <c r="AX161" s="48" cm="1">
        <f t="array" ref="AX161">AnualidadPensionado(AX$1,$E161,$B161, $D161, Hombres!$A$1:$DW$117, Mujeres!$A$1:$DW$117)</f>
        <v>0</v>
      </c>
      <c r="AY161" s="48" cm="1">
        <f t="array" ref="AY161">AnualidadPensionado(AY$1,$E161,$B161, $D161, Hombres!$A$1:$DW$117, Mujeres!$A$1:$DW$117)</f>
        <v>0</v>
      </c>
      <c r="AZ161" s="48" cm="1">
        <f t="array" ref="AZ161">AnualidadPensionado(AZ$1,$E161,$B161, $D161, Hombres!$A$1:$DW$117, Mujeres!$A$1:$DW$117)</f>
        <v>0</v>
      </c>
      <c r="BA161" s="48" cm="1">
        <f t="array" ref="BA161">AnualidadPensionado(BA$1,$E161,$B161, $D161, Hombres!$A$1:$DW$117, Mujeres!$A$1:$DW$117)</f>
        <v>0</v>
      </c>
      <c r="BB161" s="48" cm="1">
        <f t="array" ref="BB161">AnualidadPensionado(BB$1,$E161,$B161, $D161, Hombres!$A$1:$DW$117, Mujeres!$A$1:$DW$117)</f>
        <v>0</v>
      </c>
      <c r="BC161" s="48" cm="1">
        <f t="array" ref="BC161">AnualidadPensionado(BC$1,$E161,$B161, $D161, Hombres!$A$1:$DW$117, Mujeres!$A$1:$DW$117)</f>
        <v>0</v>
      </c>
      <c r="BD161" s="48" cm="1">
        <f t="array" ref="BD161">AnualidadPensionado(BD$1,$E161,$B161, $D161, Hombres!$A$1:$DW$117, Mujeres!$A$1:$DW$117)</f>
        <v>0</v>
      </c>
      <c r="BE161" s="48" cm="1">
        <f t="array" ref="BE161">AnualidadPensionado(BE$1,$E161,$B161, $D161, Hombres!$A$1:$DW$117, Mujeres!$A$1:$DW$117)</f>
        <v>0</v>
      </c>
      <c r="BF161" s="48" cm="1">
        <f t="array" ref="BF161">AnualidadPensionado(BF$1,$E161,$B161, $D161, Hombres!$A$1:$DW$117, Mujeres!$A$1:$DW$117)</f>
        <v>0</v>
      </c>
      <c r="BG161" s="48" cm="1">
        <f t="array" ref="BG161">AnualidadPensionado(BG$1,$E161,$B161, $D161, Hombres!$A$1:$DW$117, Mujeres!$A$1:$DW$117)</f>
        <v>0</v>
      </c>
      <c r="BH161" s="48" cm="1">
        <f t="array" ref="BH161">AnualidadPensionado(BH$1,$E161,$B161, $D161, Hombres!$A$1:$DW$117, Mujeres!$A$1:$DW$117)</f>
        <v>0</v>
      </c>
      <c r="BI161" s="48" cm="1">
        <f t="array" ref="BI161">AnualidadPensionado(BI$1,$E161,$B161, $D161, Hombres!$A$1:$DW$117, Mujeres!$A$1:$DW$117)</f>
        <v>0</v>
      </c>
      <c r="BJ161" s="48" cm="1">
        <f t="array" ref="BJ161">AnualidadPensionado(BJ$1,$E161,$B161, $D161, Hombres!$A$1:$DW$117, Mujeres!$A$1:$DW$117)</f>
        <v>0</v>
      </c>
      <c r="BK161" s="48" cm="1">
        <f t="array" ref="BK161">AnualidadPensionado(BK$1,$E161,$B161, $D161, Hombres!$A$1:$DW$117, Mujeres!$A$1:$DW$117)</f>
        <v>0</v>
      </c>
      <c r="BL161" s="48" cm="1">
        <f t="array" ref="BL161">AnualidadPensionado(BL$1,$E161,$B161, $D161, Hombres!$A$1:$DW$117, Mujeres!$A$1:$DW$117)</f>
        <v>0</v>
      </c>
      <c r="BM161" s="48" cm="1">
        <f t="array" ref="BM161">AnualidadPensionado(BM$1,$E161,$B161, $D161, Hombres!$A$1:$DW$117, Mujeres!$A$1:$DW$117)</f>
        <v>0</v>
      </c>
      <c r="BN161" s="48" cm="1">
        <f t="array" ref="BN161">AnualidadPensionado(BN$1,$E161,$B161, $D161, Hombres!$A$1:$DW$117, Mujeres!$A$1:$DW$117)</f>
        <v>0</v>
      </c>
      <c r="BO161" s="48" cm="1">
        <f t="array" ref="BO161">AnualidadPensionado(BO$1,$E161,$B161, $D161, Hombres!$A$1:$DW$117, Mujeres!$A$1:$DW$117)</f>
        <v>0</v>
      </c>
      <c r="BP161" s="48" cm="1">
        <f t="array" ref="BP161">AnualidadPensionado(BP$1,$E161,$B161, $D161, Hombres!$A$1:$DW$117, Mujeres!$A$1:$DW$117)</f>
        <v>0</v>
      </c>
      <c r="BQ161" s="48" cm="1">
        <f t="array" ref="BQ161">AnualidadPensionado(BQ$1,$E161,$B161, $D161, Hombres!$A$1:$DW$117, Mujeres!$A$1:$DW$117)</f>
        <v>0</v>
      </c>
      <c r="BR161" s="48" cm="1">
        <f t="array" ref="BR161">AnualidadPensionado(BR$1,$E161,$B161, $D161, Hombres!$A$1:$DW$117, Mujeres!$A$1:$DW$117)</f>
        <v>0</v>
      </c>
      <c r="BS161" s="48" cm="1">
        <f t="array" ref="BS161">AnualidadPensionado(BS$1,$E161,$B161, $D161, Hombres!$A$1:$DW$117, Mujeres!$A$1:$DW$117)</f>
        <v>0</v>
      </c>
      <c r="BT161" s="48" cm="1">
        <f t="array" ref="BT161">AnualidadPensionado(BT$1,$E161,$B161, $D161, Hombres!$A$1:$DW$117, Mujeres!$A$1:$DW$117)</f>
        <v>0</v>
      </c>
      <c r="BU161" s="48" cm="1">
        <f t="array" ref="BU161">AnualidadPensionado(BU$1,$E161,$B161, $D161, Hombres!$A$1:$DW$117, Mujeres!$A$1:$DW$117)</f>
        <v>0</v>
      </c>
      <c r="BV161" s="48" cm="1">
        <f t="array" ref="BV161">AnualidadPensionado(BV$1,$E161,$B161, $D161, Hombres!$A$1:$DW$117, Mujeres!$A$1:$DW$117)</f>
        <v>0</v>
      </c>
      <c r="BW161" s="48" cm="1">
        <f t="array" ref="BW161">AnualidadPensionado(BW$1,$E161,$B161, $D161, Hombres!$A$1:$DW$117, Mujeres!$A$1:$DW$117)</f>
        <v>0</v>
      </c>
      <c r="BX161" s="48" cm="1">
        <f t="array" ref="BX161">AnualidadPensionado(BX$1,$E161,$B161, $D161, Hombres!$A$1:$DW$117, Mujeres!$A$1:$DW$117)</f>
        <v>0</v>
      </c>
      <c r="BY161" s="48" cm="1">
        <f t="array" ref="BY161">AnualidadPensionado(BY$1,$E161,$B161, $D161, Hombres!$A$1:$DW$117, Mujeres!$A$1:$DW$117)</f>
        <v>0</v>
      </c>
      <c r="BZ161" s="48" cm="1">
        <f t="array" ref="BZ161">AnualidadPensionado(BZ$1,$E161,$B161, $D161, Hombres!$A$1:$DW$117, Mujeres!$A$1:$DW$117)</f>
        <v>0</v>
      </c>
      <c r="CA161" s="48" cm="1">
        <f t="array" ref="CA161">AnualidadPensionado(CA$1,$E161,$B161, $D161, Hombres!$A$1:$DW$117, Mujeres!$A$1:$DW$117)</f>
        <v>0</v>
      </c>
      <c r="CB161" s="48" cm="1">
        <f t="array" ref="CB161">AnualidadPensionado(CB$1,$E161,$B161, $D161, Hombres!$A$1:$DW$117, Mujeres!$A$1:$DW$117)</f>
        <v>0</v>
      </c>
      <c r="CC161" s="48" cm="1">
        <f t="array" ref="CC161">AnualidadPensionado(CC$1,$E161,$B161, $D161, Hombres!$A$1:$DW$117, Mujeres!$A$1:$DW$117)</f>
        <v>0</v>
      </c>
      <c r="CD161" s="48" cm="1">
        <f t="array" ref="CD161">AnualidadPensionado(CD$1,$E161,$B161, $D161, Hombres!$A$1:$DW$117, Mujeres!$A$1:$DW$117)</f>
        <v>0</v>
      </c>
      <c r="CE161" s="48" cm="1">
        <f t="array" ref="CE161">AnualidadPensionado(CE$1,$E161,$B161, $D161, Hombres!$A$1:$DW$117, Mujeres!$A$1:$DW$117)</f>
        <v>0</v>
      </c>
      <c r="CF161" s="48" cm="1">
        <f t="array" ref="CF161">AnualidadPensionado(CF$1,$E161,$B161, $D161, Hombres!$A$1:$DW$117, Mujeres!$A$1:$DW$117)</f>
        <v>0</v>
      </c>
      <c r="CG161" s="48" cm="1">
        <f t="array" ref="CG161">AnualidadPensionado(CG$1,$E161,$B161, $D161, Hombres!$A$1:$DW$117, Mujeres!$A$1:$DW$117)</f>
        <v>0</v>
      </c>
      <c r="CH161" s="48" cm="1">
        <f t="array" ref="CH161">AnualidadPensionado(CH$1,$E161,$B161, $D161, Hombres!$A$1:$DW$117, Mujeres!$A$1:$DW$117)</f>
        <v>0</v>
      </c>
      <c r="CI161" s="48" cm="1">
        <f t="array" ref="CI161">AnualidadPensionado(CI$1,$E161,$B161, $D161, Hombres!$A$1:$DW$117, Mujeres!$A$1:$DW$117)</f>
        <v>0</v>
      </c>
      <c r="CJ161" s="48" cm="1">
        <f t="array" ref="CJ161">AnualidadPensionado(CJ$1,$E161,$B161, $D161, Hombres!$A$1:$DW$117, Mujeres!$A$1:$DW$117)</f>
        <v>0</v>
      </c>
      <c r="CK161" s="48" cm="1">
        <f t="array" ref="CK161">AnualidadPensionado(CK$1,$E161,$B161, $D161, Hombres!$A$1:$DW$117, Mujeres!$A$1:$DW$117)</f>
        <v>0</v>
      </c>
      <c r="CL161" s="48" cm="1">
        <f t="array" ref="CL161">AnualidadPensionado(CL$1,$E161,$B161, $D161, Hombres!$A$1:$DW$117, Mujeres!$A$1:$DW$117)</f>
        <v>0</v>
      </c>
      <c r="CM161" s="48" cm="1">
        <f t="array" ref="CM161">AnualidadPensionado(CM$1,$E161,$B161, $D161, Hombres!$A$1:$DW$117, Mujeres!$A$1:$DW$117)</f>
        <v>0</v>
      </c>
      <c r="CN161" s="48" cm="1">
        <f t="array" ref="CN161">AnualidadPensionado(CN$1,$E161,$B161, $D161, Hombres!$A$1:$DW$117, Mujeres!$A$1:$DW$117)</f>
        <v>0</v>
      </c>
      <c r="CO161" s="48" cm="1">
        <f t="array" ref="CO161">AnualidadPensionado(CO$1,$E161,$B161, $D161, Hombres!$A$1:$DW$117, Mujeres!$A$1:$DW$117)</f>
        <v>0</v>
      </c>
      <c r="CP161" s="48" cm="1">
        <f t="array" ref="CP161">AnualidadPensionado(CP$1,$E161,$B161, $D161, Hombres!$A$1:$DW$117, Mujeres!$A$1:$DW$117)</f>
        <v>0</v>
      </c>
      <c r="CQ161" s="48" cm="1">
        <f t="array" ref="CQ161">AnualidadPensionado(CQ$1,$E161,$B161, $D161, Hombres!$A$1:$DW$117, Mujeres!$A$1:$DW$117)</f>
        <v>0</v>
      </c>
      <c r="CR161" s="48" cm="1">
        <f t="array" ref="CR161">AnualidadPensionado(CR$1,$E161,$B161, $D161, Hombres!$A$1:$DW$117, Mujeres!$A$1:$DW$117)</f>
        <v>0</v>
      </c>
      <c r="CS161" s="48" cm="1">
        <f t="array" ref="CS161">AnualidadPensionado(CS$1,$E161,$B161, $D161, Hombres!$A$1:$DW$117, Mujeres!$A$1:$DW$117)</f>
        <v>0</v>
      </c>
      <c r="CT161" s="48" cm="1">
        <f t="array" ref="CT161">AnualidadPensionado(CT$1,$E161,$B161, $D161, Hombres!$A$1:$DW$117, Mujeres!$A$1:$DW$117)</f>
        <v>0</v>
      </c>
      <c r="CU161" s="48" cm="1">
        <f t="array" ref="CU161">AnualidadPensionado(CU$1,$E161,$B161, $D161, Hombres!$A$1:$DW$117, Mujeres!$A$1:$DW$117)</f>
        <v>0</v>
      </c>
      <c r="CV161" s="48" cm="1">
        <f t="array" ref="CV161">AnualidadPensionado(CV$1,$E161,$B161, $D161, Hombres!$A$1:$DW$117, Mujeres!$A$1:$DW$117)</f>
        <v>0</v>
      </c>
      <c r="CW161" s="48" cm="1">
        <f t="array" ref="CW161">AnualidadPensionado(CW$1,$E161,$B161, $D161, Hombres!$A$1:$DW$117, Mujeres!$A$1:$DW$117)</f>
        <v>0</v>
      </c>
      <c r="CX161" s="48" cm="1">
        <f t="array" ref="CX161">AnualidadPensionado(CX$1,$E161,$B161, $D161, Hombres!$A$1:$DW$117, Mujeres!$A$1:$DW$117)</f>
        <v>0</v>
      </c>
      <c r="CY161" s="48" cm="1">
        <f t="array" ref="CY161">AnualidadPensionado(CY$1,$E161,$B161, $D161, Hombres!$A$1:$DW$117, Mujeres!$A$1:$DW$117)</f>
        <v>0</v>
      </c>
      <c r="DB161" s="21"/>
      <c r="DC161" s="48" cm="1">
        <f t="array" ref="DC161">beneficio_muerte_individual_pensionado(DC$1,$E161,$B161, Hombres!$A$1:$DW$117, Mujeres!$A$1:$DW$117)</f>
        <v>0</v>
      </c>
      <c r="DD161" s="48" cm="1">
        <f t="array" ref="DD161">beneficio_muerte_individual_pensionado(DD$1,$E161,$B161, Hombres!$A$1:$DW$117, Mujeres!$A$1:$DW$117)</f>
        <v>61165.139496120006</v>
      </c>
      <c r="DE161" s="48" cm="1">
        <f t="array" ref="DE161">beneficio_muerte_individual_pensionado(DE$1,$E161,$B161, Hombres!$A$1:$DW$117, Mujeres!$A$1:$DW$117)</f>
        <v>65535.192154631099</v>
      </c>
      <c r="DF161" s="48" cm="1">
        <f t="array" ref="DF161">beneficio_muerte_individual_pensionado(DF$1,$E161,$B161, Hombres!$A$1:$DW$117, Mujeres!$A$1:$DW$117)</f>
        <v>70802.850133099855</v>
      </c>
      <c r="DG161" s="48" cm="1">
        <f t="array" ref="DG161">beneficio_muerte_individual_pensionado(DG$1,$E161,$B161, Hombres!$A$1:$DW$117, Mujeres!$A$1:$DW$117)</f>
        <v>76763.617787919589</v>
      </c>
      <c r="DH161" s="48" cm="1">
        <f t="array" ref="DH161">beneficio_muerte_individual_pensionado(DH$1,$E161,$B161, Hombres!$A$1:$DW$117, Mujeres!$A$1:$DW$117)</f>
        <v>85895.605330914041</v>
      </c>
      <c r="DI161" s="48" cm="1">
        <f t="array" ref="DI161">beneficio_muerte_individual_pensionado(DI$1,$E161,$B161, Hombres!$A$1:$DW$117, Mujeres!$A$1:$DW$117)</f>
        <v>91859.4780756564</v>
      </c>
      <c r="DJ161" s="48" cm="1">
        <f t="array" ref="DJ161">beneficio_muerte_individual_pensionado(DJ$1,$E161,$B161, Hombres!$A$1:$DW$117, Mujeres!$A$1:$DW$117)</f>
        <v>98012.030780922127</v>
      </c>
      <c r="DK161" s="48" cm="1">
        <f t="array" ref="DK161">beneficio_muerte_individual_pensionado(DK$1,$E161,$B161, Hombres!$A$1:$DW$117, Mujeres!$A$1:$DW$117)</f>
        <v>104292.10666770765</v>
      </c>
      <c r="DL161" s="48" cm="1">
        <f t="array" ref="DL161">beneficio_muerte_individual_pensionado(DL$1,$E161,$B161, Hombres!$A$1:$DW$117, Mujeres!$A$1:$DW$117)</f>
        <v>110491.38264967321</v>
      </c>
      <c r="DM161" s="48" cm="1">
        <f t="array" ref="DM161">beneficio_muerte_individual_pensionado(DM$1,$E161,$B161, Hombres!$A$1:$DW$117, Mujeres!$A$1:$DW$117)</f>
        <v>116453.47220268275</v>
      </c>
      <c r="DN161" s="48" cm="1">
        <f t="array" ref="DN161">beneficio_muerte_individual_pensionado(DN$1,$E161,$B161, Hombres!$A$1:$DW$117, Mujeres!$A$1:$DW$117)</f>
        <v>122131.40486160872</v>
      </c>
      <c r="DO161" s="48" cm="1">
        <f t="array" ref="DO161">beneficio_muerte_individual_pensionado(DO$1,$E161,$B161, Hombres!$A$1:$DW$117, Mujeres!$A$1:$DW$117)</f>
        <v>127443.63536236669</v>
      </c>
      <c r="DP161" s="48" cm="1">
        <f t="array" ref="DP161">beneficio_muerte_individual_pensionado(DP$1,$E161,$B161, Hombres!$A$1:$DW$117, Mujeres!$A$1:$DW$117)</f>
        <v>132188.24642850287</v>
      </c>
      <c r="DQ161" s="48" cm="1">
        <f t="array" ref="DQ161">beneficio_muerte_individual_pensionado(DQ$1,$E161,$B161, Hombres!$A$1:$DW$117, Mujeres!$A$1:$DW$117)</f>
        <v>136037.70295879233</v>
      </c>
      <c r="DR161" s="48" cm="1">
        <f t="array" ref="DR161">beneficio_muerte_individual_pensionado(DR$1,$E161,$B161, Hombres!$A$1:$DW$117, Mujeres!$A$1:$DW$117)</f>
        <v>138750.67834578891</v>
      </c>
      <c r="DS161" s="48" cm="1">
        <f t="array" ref="DS161">beneficio_muerte_individual_pensionado(DS$1,$E161,$B161, Hombres!$A$1:$DW$117, Mujeres!$A$1:$DW$117)</f>
        <v>140200.51098425459</v>
      </c>
      <c r="DT161" s="48" cm="1">
        <f t="array" ref="DT161">beneficio_muerte_individual_pensionado(DT$1,$E161,$B161, Hombres!$A$1:$DW$117, Mujeres!$A$1:$DW$117)</f>
        <v>140256.05599840853</v>
      </c>
      <c r="DU161" s="48" cm="1">
        <f t="array" ref="DU161">beneficio_muerte_individual_pensionado(DU$1,$E161,$B161, Hombres!$A$1:$DW$117, Mujeres!$A$1:$DW$117)</f>
        <v>138716.77383606293</v>
      </c>
      <c r="DV161" s="48" cm="1">
        <f t="array" ref="DV161">beneficio_muerte_individual_pensionado(DV$1,$E161,$B161, Hombres!$A$1:$DW$117, Mujeres!$A$1:$DW$117)</f>
        <v>135334.16298357261</v>
      </c>
      <c r="DW161" s="48" cm="1">
        <f t="array" ref="DW161">beneficio_muerte_individual_pensionado(DW$1,$E161,$B161, Hombres!$A$1:$DW$117, Mujeres!$A$1:$DW$117)</f>
        <v>129978.19127497313</v>
      </c>
      <c r="DX161" s="48" cm="1">
        <f t="array" ref="DX161">beneficio_muerte_individual_pensionado(DX$1,$E161,$B161, Hombres!$A$1:$DW$117, Mujeres!$A$1:$DW$117)</f>
        <v>122695.63089596029</v>
      </c>
      <c r="DY161" s="48" cm="1">
        <f t="array" ref="DY161">beneficio_muerte_individual_pensionado(DY$1,$E161,$B161, Hombres!$A$1:$DW$117, Mujeres!$A$1:$DW$117)</f>
        <v>113619.89942822584</v>
      </c>
      <c r="DZ161" s="48" cm="1">
        <f t="array" ref="DZ161">beneficio_muerte_individual_pensionado(DZ$1,$E161,$B161, Hombres!$A$1:$DW$117, Mujeres!$A$1:$DW$117)</f>
        <v>102936.85509261391</v>
      </c>
      <c r="EA161" s="48" cm="1">
        <f t="array" ref="EA161">beneficio_muerte_individual_pensionado(EA$1,$E161,$B161, Hombres!$A$1:$DW$117, Mujeres!$A$1:$DW$117)</f>
        <v>90927.924238540727</v>
      </c>
      <c r="EB161" s="48" cm="1">
        <f t="array" ref="EB161">beneficio_muerte_individual_pensionado(EB$1,$E161,$B161, Hombres!$A$1:$DW$117, Mujeres!$A$1:$DW$117)</f>
        <v>78042.777528033141</v>
      </c>
      <c r="EC161" s="48" cm="1">
        <f t="array" ref="EC161">beneficio_muerte_individual_pensionado(EC$1,$E161,$B161, Hombres!$A$1:$DW$117, Mujeres!$A$1:$DW$117)</f>
        <v>64855.197820796828</v>
      </c>
      <c r="ED161" s="48" cm="1">
        <f t="array" ref="ED161">beneficio_muerte_individual_pensionado(ED$1,$E161,$B161, Hombres!$A$1:$DW$117, Mujeres!$A$1:$DW$117)</f>
        <v>51963.06065618727</v>
      </c>
      <c r="EE161" s="48" cm="1">
        <f t="array" ref="EE161">beneficio_muerte_individual_pensionado(EE$1,$E161,$B161, Hombres!$A$1:$DW$117, Mujeres!$A$1:$DW$117)</f>
        <v>39930.357485804518</v>
      </c>
      <c r="EF161" s="48" cm="1">
        <f t="array" ref="EF161">beneficio_muerte_individual_pensionado(EF$1,$E161,$B161, Hombres!$A$1:$DW$117, Mujeres!$A$1:$DW$117)</f>
        <v>29247.66597613108</v>
      </c>
      <c r="EG161" s="48" cm="1">
        <f t="array" ref="EG161">beneficio_muerte_individual_pensionado(EG$1,$E161,$B161, Hombres!$A$1:$DW$117, Mujeres!$A$1:$DW$117)</f>
        <v>20280.842121629907</v>
      </c>
      <c r="EH161" s="48" cm="1">
        <f t="array" ref="EH161">beneficio_muerte_individual_pensionado(EH$1,$E161,$B161, Hombres!$A$1:$DW$117, Mujeres!$A$1:$DW$117)</f>
        <v>13208.94835829064</v>
      </c>
      <c r="EI161" s="48" cm="1">
        <f t="array" ref="EI161">beneficio_muerte_individual_pensionado(EI$1,$E161,$B161, Hombres!$A$1:$DW$117, Mujeres!$A$1:$DW$117)</f>
        <v>8003.6939658304454</v>
      </c>
      <c r="EJ161" s="48" cm="1">
        <f t="array" ref="EJ161">beneficio_muerte_individual_pensionado(EJ$1,$E161,$B161, Hombres!$A$1:$DW$117, Mujeres!$A$1:$DW$117)</f>
        <v>4459.5490190738165</v>
      </c>
      <c r="EK161" s="48" cm="1">
        <f t="array" ref="EK161">beneficio_muerte_individual_pensionado(EK$1,$E161,$B161, Hombres!$A$1:$DW$117, Mujeres!$A$1:$DW$117)</f>
        <v>2252.8188754179582</v>
      </c>
      <c r="EL161" s="48" cm="1">
        <f t="array" ref="EL161">beneficio_muerte_individual_pensionado(EL$1,$E161,$B161, Hombres!$A$1:$DW$117, Mujeres!$A$1:$DW$117)</f>
        <v>1013.9357809505337</v>
      </c>
      <c r="EM161" s="48" cm="1">
        <f t="array" ref="EM161">beneficio_muerte_individual_pensionado(EM$1,$E161,$B161, Hombres!$A$1:$DW$117, Mujeres!$A$1:$DW$117)</f>
        <v>397.52269419190856</v>
      </c>
      <c r="EN161" s="48" cm="1">
        <f t="array" ref="EN161">beneficio_muerte_individual_pensionado(EN$1,$E161,$B161, Hombres!$A$1:$DW$117, Mujeres!$A$1:$DW$117)</f>
        <v>131.70726865168999</v>
      </c>
      <c r="EO161" s="48" cm="1">
        <f t="array" ref="EO161">beneficio_muerte_individual_pensionado(EO$1,$E161,$B161, Hombres!$A$1:$DW$117, Mujeres!$A$1:$DW$117)</f>
        <v>35.324517010369654</v>
      </c>
      <c r="EP161" s="48" cm="1">
        <f t="array" ref="EP161">beneficio_muerte_individual_pensionado(EP$1,$E161,$B161, Hombres!$A$1:$DW$117, Mujeres!$A$1:$DW$117)</f>
        <v>7.1756040355546657</v>
      </c>
      <c r="EQ161" s="48" cm="1">
        <f t="array" ref="EQ161">beneficio_muerte_individual_pensionado(EQ$1,$E161,$B161, Hombres!$A$1:$DW$117, Mujeres!$A$1:$DW$117)</f>
        <v>1.0479433254967689</v>
      </c>
      <c r="ER161" s="48" cm="1">
        <f t="array" ref="ER161">beneficio_muerte_individual_pensionado(ER$1,$E161,$B161, Hombres!$A$1:$DW$117, Mujeres!$A$1:$DW$117)</f>
        <v>0</v>
      </c>
      <c r="ES161" s="48" cm="1">
        <f t="array" ref="ES161">beneficio_muerte_individual_pensionado(ES$1,$E161,$B161, Hombres!$A$1:$DW$117, Mujeres!$A$1:$DW$117)</f>
        <v>0</v>
      </c>
      <c r="ET161" s="48" cm="1">
        <f t="array" ref="ET161">beneficio_muerte_individual_pensionado(ET$1,$E161,$B161, Hombres!$A$1:$DW$117, Mujeres!$A$1:$DW$117)</f>
        <v>0</v>
      </c>
      <c r="EU161" s="48" cm="1">
        <f t="array" ref="EU161">beneficio_muerte_individual_pensionado(EU$1,$E161,$B161, Hombres!$A$1:$DW$117, Mujeres!$A$1:$DW$117)</f>
        <v>0</v>
      </c>
      <c r="EV161" s="48" cm="1">
        <f t="array" ref="EV161">beneficio_muerte_individual_pensionado(EV$1,$E161,$B161, Hombres!$A$1:$DW$117, Mujeres!$A$1:$DW$117)</f>
        <v>0</v>
      </c>
      <c r="EW161" s="48" cm="1">
        <f t="array" ref="EW161">beneficio_muerte_individual_pensionado(EW$1,$E161,$B161, Hombres!$A$1:$DW$117, Mujeres!$A$1:$DW$117)</f>
        <v>0</v>
      </c>
      <c r="EX161" s="48" cm="1">
        <f t="array" ref="EX161">beneficio_muerte_individual_pensionado(EX$1,$E161,$B161, Hombres!$A$1:$DW$117, Mujeres!$A$1:$DW$117)</f>
        <v>0</v>
      </c>
      <c r="EY161" s="48" cm="1">
        <f t="array" ref="EY161">beneficio_muerte_individual_pensionado(EY$1,$E161,$B161, Hombres!$A$1:$DW$117, Mujeres!$A$1:$DW$117)</f>
        <v>0</v>
      </c>
      <c r="EZ161" s="48" cm="1">
        <f t="array" ref="EZ161">beneficio_muerte_individual_pensionado(EZ$1,$E161,$B161, Hombres!$A$1:$DW$117, Mujeres!$A$1:$DW$117)</f>
        <v>0</v>
      </c>
      <c r="FA161" s="48" cm="1">
        <f t="array" ref="FA161">beneficio_muerte_individual_pensionado(FA$1,$E161,$B161, Hombres!$A$1:$DW$117, Mujeres!$A$1:$DW$117)</f>
        <v>0</v>
      </c>
      <c r="FB161" s="48" cm="1">
        <f t="array" ref="FB161">beneficio_muerte_individual_pensionado(FB$1,$E161,$B161, Hombres!$A$1:$DW$117, Mujeres!$A$1:$DW$117)</f>
        <v>0</v>
      </c>
      <c r="FC161" s="48" cm="1">
        <f t="array" ref="FC161">beneficio_muerte_individual_pensionado(FC$1,$E161,$B161, Hombres!$A$1:$DW$117, Mujeres!$A$1:$DW$117)</f>
        <v>0</v>
      </c>
      <c r="FD161" s="48" cm="1">
        <f t="array" ref="FD161">beneficio_muerte_individual_pensionado(FD$1,$E161,$B161, Hombres!$A$1:$DW$117, Mujeres!$A$1:$DW$117)</f>
        <v>0</v>
      </c>
      <c r="FE161" s="48" cm="1">
        <f t="array" ref="FE161">beneficio_muerte_individual_pensionado(FE$1,$E161,$B161, Hombres!$A$1:$DW$117, Mujeres!$A$1:$DW$117)</f>
        <v>0</v>
      </c>
      <c r="FF161" s="48" cm="1">
        <f t="array" ref="FF161">beneficio_muerte_individual_pensionado(FF$1,$E161,$B161, Hombres!$A$1:$DW$117, Mujeres!$A$1:$DW$117)</f>
        <v>0</v>
      </c>
      <c r="FG161" s="48" cm="1">
        <f t="array" ref="FG161">beneficio_muerte_individual_pensionado(FG$1,$E161,$B161, Hombres!$A$1:$DW$117, Mujeres!$A$1:$DW$117)</f>
        <v>0</v>
      </c>
      <c r="FH161" s="48" cm="1">
        <f t="array" ref="FH161">beneficio_muerte_individual_pensionado(FH$1,$E161,$B161, Hombres!$A$1:$DW$117, Mujeres!$A$1:$DW$117)</f>
        <v>0</v>
      </c>
      <c r="FI161" s="48" cm="1">
        <f t="array" ref="FI161">beneficio_muerte_individual_pensionado(FI$1,$E161,$B161, Hombres!$A$1:$DW$117, Mujeres!$A$1:$DW$117)</f>
        <v>0</v>
      </c>
      <c r="FJ161" s="48" cm="1">
        <f t="array" ref="FJ161">beneficio_muerte_individual_pensionado(FJ$1,$E161,$B161, Hombres!$A$1:$DW$117, Mujeres!$A$1:$DW$117)</f>
        <v>0</v>
      </c>
      <c r="FK161" s="48" cm="1">
        <f t="array" ref="FK161">beneficio_muerte_individual_pensionado(FK$1,$E161,$B161, Hombres!$A$1:$DW$117, Mujeres!$A$1:$DW$117)</f>
        <v>0</v>
      </c>
      <c r="FL161" s="48" cm="1">
        <f t="array" ref="FL161">beneficio_muerte_individual_pensionado(FL$1,$E161,$B161, Hombres!$A$1:$DW$117, Mujeres!$A$1:$DW$117)</f>
        <v>0</v>
      </c>
      <c r="FM161" s="48" cm="1">
        <f t="array" ref="FM161">beneficio_muerte_individual_pensionado(FM$1,$E161,$B161, Hombres!$A$1:$DW$117, Mujeres!$A$1:$DW$117)</f>
        <v>0</v>
      </c>
      <c r="FN161" s="48" cm="1">
        <f t="array" ref="FN161">beneficio_muerte_individual_pensionado(FN$1,$E161,$B161, Hombres!$A$1:$DW$117, Mujeres!$A$1:$DW$117)</f>
        <v>0</v>
      </c>
      <c r="FO161" s="48" cm="1">
        <f t="array" ref="FO161">beneficio_muerte_individual_pensionado(FO$1,$E161,$B161, Hombres!$A$1:$DW$117, Mujeres!$A$1:$DW$117)</f>
        <v>0</v>
      </c>
      <c r="FP161" s="48" cm="1">
        <f t="array" ref="FP161">beneficio_muerte_individual_pensionado(FP$1,$E161,$B161, Hombres!$A$1:$DW$117, Mujeres!$A$1:$DW$117)</f>
        <v>0</v>
      </c>
      <c r="FQ161" s="48" cm="1">
        <f t="array" ref="FQ161">beneficio_muerte_individual_pensionado(FQ$1,$E161,$B161, Hombres!$A$1:$DW$117, Mujeres!$A$1:$DW$117)</f>
        <v>0</v>
      </c>
      <c r="FR161" s="48" cm="1">
        <f t="array" ref="FR161">beneficio_muerte_individual_pensionado(FR$1,$E161,$B161, Hombres!$A$1:$DW$117, Mujeres!$A$1:$DW$117)</f>
        <v>0</v>
      </c>
      <c r="FS161" s="48" cm="1">
        <f t="array" ref="FS161">beneficio_muerte_individual_pensionado(FS$1,$E161,$B161, Hombres!$A$1:$DW$117, Mujeres!$A$1:$DW$117)</f>
        <v>0</v>
      </c>
      <c r="FT161" s="48" cm="1">
        <f t="array" ref="FT161">beneficio_muerte_individual_pensionado(FT$1,$E161,$B161, Hombres!$A$1:$DW$117, Mujeres!$A$1:$DW$117)</f>
        <v>0</v>
      </c>
      <c r="FU161" s="48" cm="1">
        <f t="array" ref="FU161">beneficio_muerte_individual_pensionado(FU$1,$E161,$B161, Hombres!$A$1:$DW$117, Mujeres!$A$1:$DW$117)</f>
        <v>0</v>
      </c>
      <c r="FV161" s="48" cm="1">
        <f t="array" ref="FV161">beneficio_muerte_individual_pensionado(FV$1,$E161,$B161, Hombres!$A$1:$DW$117, Mujeres!$A$1:$DW$117)</f>
        <v>0</v>
      </c>
      <c r="FW161" s="48" cm="1">
        <f t="array" ref="FW161">beneficio_muerte_individual_pensionado(FW$1,$E161,$B161, Hombres!$A$1:$DW$117, Mujeres!$A$1:$DW$117)</f>
        <v>0</v>
      </c>
      <c r="FX161" s="48" cm="1">
        <f t="array" ref="FX161">beneficio_muerte_individual_pensionado(FX$1,$E161,$B161, Hombres!$A$1:$DW$117, Mujeres!$A$1:$DW$117)</f>
        <v>0</v>
      </c>
      <c r="FY161" s="48" cm="1">
        <f t="array" ref="FY161">beneficio_muerte_individual_pensionado(FY$1,$E161,$B161, Hombres!$A$1:$DW$117, Mujeres!$A$1:$DW$117)</f>
        <v>0</v>
      </c>
      <c r="FZ161" s="48" cm="1">
        <f t="array" ref="FZ161">beneficio_muerte_individual_pensionado(FZ$1,$E161,$B161, Hombres!$A$1:$DW$117, Mujeres!$A$1:$DW$117)</f>
        <v>0</v>
      </c>
      <c r="GA161" s="48" cm="1">
        <f t="array" ref="GA161">beneficio_muerte_individual_pensionado(GA$1,$E161,$B161, Hombres!$A$1:$DW$117, Mujeres!$A$1:$DW$117)</f>
        <v>0</v>
      </c>
      <c r="GB161" s="48" cm="1">
        <f t="array" ref="GB161">beneficio_muerte_individual_pensionado(GB$1,$E161,$B161, Hombres!$A$1:$DW$117, Mujeres!$A$1:$DW$117)</f>
        <v>0</v>
      </c>
      <c r="GC161" s="48" cm="1">
        <f t="array" ref="GC161">beneficio_muerte_individual_pensionado(GC$1,$E161,$B161, Hombres!$A$1:$DW$117, Mujeres!$A$1:$DW$117)</f>
        <v>0</v>
      </c>
      <c r="GD161" s="48" cm="1">
        <f t="array" ref="GD161">beneficio_muerte_individual_pensionado(GD$1,$E161,$B161, Hombres!$A$1:$DW$117, Mujeres!$A$1:$DW$117)</f>
        <v>0</v>
      </c>
      <c r="GE161" s="48" cm="1">
        <f t="array" ref="GE161">beneficio_muerte_individual_pensionado(GE$1,$E161,$B161, Hombres!$A$1:$DW$117, Mujeres!$A$1:$DW$117)</f>
        <v>0</v>
      </c>
      <c r="GF161" s="48" cm="1">
        <f t="array" ref="GF161">beneficio_muerte_individual_pensionado(GF$1,$E161,$B161, Hombres!$A$1:$DW$117, Mujeres!$A$1:$DW$117)</f>
        <v>0</v>
      </c>
      <c r="GG161" s="48" cm="1">
        <f t="array" ref="GG161">beneficio_muerte_individual_pensionado(GG$1,$E161,$B161, Hombres!$A$1:$DW$117, Mujeres!$A$1:$DW$117)</f>
        <v>0</v>
      </c>
      <c r="GH161" s="48" cm="1">
        <f t="array" ref="GH161">beneficio_muerte_individual_pensionado(GH$1,$E161,$B161, Hombres!$A$1:$DW$117, Mujeres!$A$1:$DW$117)</f>
        <v>0</v>
      </c>
      <c r="GI161" s="48" cm="1">
        <f t="array" ref="GI161">beneficio_muerte_individual_pensionado(GI$1,$E161,$B161, Hombres!$A$1:$DW$117, Mujeres!$A$1:$DW$117)</f>
        <v>0</v>
      </c>
      <c r="GJ161" s="48" cm="1">
        <f t="array" ref="GJ161">beneficio_muerte_individual_pensionado(GJ$1,$E161,$B161, Hombres!$A$1:$DW$117, Mujeres!$A$1:$DW$117)</f>
        <v>0</v>
      </c>
      <c r="GK161" s="48" cm="1">
        <f t="array" ref="GK161">beneficio_muerte_individual_pensionado(GK$1,$E161,$B161, Hombres!$A$1:$DW$117, Mujeres!$A$1:$DW$117)</f>
        <v>0</v>
      </c>
      <c r="GL161" s="48" cm="1">
        <f t="array" ref="GL161">beneficio_muerte_individual_pensionado(GL$1,$E161,$B161, Hombres!$A$1:$DW$117, Mujeres!$A$1:$DW$117)</f>
        <v>0</v>
      </c>
      <c r="GM161" s="48" cm="1">
        <f t="array" ref="GM161">beneficio_muerte_individual_pensionado(GM$1,$E161,$B161, Hombres!$A$1:$DW$117, Mujeres!$A$1:$DW$117)</f>
        <v>0</v>
      </c>
      <c r="GN161" s="48" cm="1">
        <f t="array" ref="GN161">beneficio_muerte_individual_pensionado(GN$1,$E161,$B161, Hombres!$A$1:$DW$117, Mujeres!$A$1:$DW$117)</f>
        <v>0</v>
      </c>
      <c r="GO161" s="48" cm="1">
        <f t="array" ref="GO161">beneficio_muerte_individual_pensionado(GO$1,$E161,$B161, Hombres!$A$1:$DW$117, Mujeres!$A$1:$DW$117)</f>
        <v>0</v>
      </c>
      <c r="GP161" s="48" cm="1">
        <f t="array" ref="GP161">beneficio_muerte_individual_pensionado(GP$1,$E161,$B161, Hombres!$A$1:$DW$117, Mujeres!$A$1:$DW$117)</f>
        <v>0</v>
      </c>
      <c r="GQ161" s="48" cm="1">
        <f t="array" ref="GQ161">beneficio_muerte_individual_pensionado(GQ$1,$E161,$B161, Hombres!$A$1:$DW$117, Mujeres!$A$1:$DW$117)</f>
        <v>0</v>
      </c>
      <c r="GR161" s="48" cm="1">
        <f t="array" ref="GR161">beneficio_muerte_individual_pensionado(GR$1,$E161,$B161, Hombres!$A$1:$DW$117, Mujeres!$A$1:$DW$117)</f>
        <v>0</v>
      </c>
      <c r="GS161" s="48" cm="1">
        <f t="array" ref="GS161">beneficio_muerte_individual_pensionado(GS$1,$E161,$B161, Hombres!$A$1:$DW$117, Mujeres!$A$1:$DW$117)</f>
        <v>0</v>
      </c>
      <c r="GT161" s="48" cm="1">
        <f t="array" ref="GT161">beneficio_muerte_individual_pensionado(GT$1,$E161,$B161, Hombres!$A$1:$DW$117, Mujeres!$A$1:$DW$117)</f>
        <v>0</v>
      </c>
    </row>
    <row r="162" spans="1:203" x14ac:dyDescent="0.3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8" cm="1">
        <f t="array" ref="H162">AnualidadPensionado(H$1,$E162,$B162, $D162, Hombres!$A$1:$DW$117, Mujeres!$A$1:$DW$117)</f>
        <v>0</v>
      </c>
      <c r="I162" s="48" cm="1">
        <f t="array" ref="I162">AnualidadPensionado(I$1,$E162,$B162, $D162, Hombres!$A$1:$DW$117, Mujeres!$A$1:$DW$117)</f>
        <v>2133446.1267074021</v>
      </c>
      <c r="J162" s="48" cm="1">
        <f t="array" ref="J162">AnualidadPensionado(J$1,$E162,$B162, $D162, Hombres!$A$1:$DW$117, Mujeres!$A$1:$DW$117)</f>
        <v>2171167.7946179896</v>
      </c>
      <c r="K162" s="48" cm="1">
        <f t="array" ref="K162">AnualidadPensionado(K$1,$E162,$B162, $D162, Hombres!$A$1:$DW$117, Mujeres!$A$1:$DW$117)</f>
        <v>2206518.1819751654</v>
      </c>
      <c r="L162" s="48" cm="1">
        <f t="array" ref="L162">AnualidadPensionado(L$1,$E162,$B162, $D162, Hombres!$A$1:$DW$117, Mujeres!$A$1:$DW$117)</f>
        <v>2239167.5637319977</v>
      </c>
      <c r="M162" s="48" cm="1">
        <f t="array" ref="M162">AnualidadPensionado(M$1,$E162,$B162, $D162, Hombres!$A$1:$DW$117, Mujeres!$A$1:$DW$117)</f>
        <v>2269129.5223096581</v>
      </c>
      <c r="N162" s="48" cm="1">
        <f t="array" ref="N162">AnualidadPensionado(N$1,$E162,$B162, $D162, Hombres!$A$1:$DW$117, Mujeres!$A$1:$DW$117)</f>
        <v>2296346.0540430453</v>
      </c>
      <c r="O162" s="48" cm="1">
        <f t="array" ref="O162">AnualidadPensionado(O$1,$E162,$B162, $D162, Hombres!$A$1:$DW$117, Mujeres!$A$1:$DW$117)</f>
        <v>2320300.2547177244</v>
      </c>
      <c r="P162" s="48" cm="1">
        <f t="array" ref="P162">AnualidadPensionado(P$1,$E162,$B162, $D162, Hombres!$A$1:$DW$117, Mujeres!$A$1:$DW$117)</f>
        <v>2340052.8872553278</v>
      </c>
      <c r="Q162" s="48" cm="1">
        <f t="array" ref="Q162">AnualidadPensionado(Q$1,$E162,$B162, $D162, Hombres!$A$1:$DW$117, Mujeres!$A$1:$DW$117)</f>
        <v>2354501.9135360415</v>
      </c>
      <c r="R162" s="48" cm="1">
        <f t="array" ref="R162">AnualidadPensionado(R$1,$E162,$B162, $D162, Hombres!$A$1:$DW$117, Mujeres!$A$1:$DW$117)</f>
        <v>2362586.3831054014</v>
      </c>
      <c r="S162" s="48" cm="1">
        <f t="array" ref="S162">AnualidadPensionado(S$1,$E162,$B162, $D162, Hombres!$A$1:$DW$117, Mujeres!$A$1:$DW$117)</f>
        <v>2360728.2230906072</v>
      </c>
      <c r="T162" s="48" cm="1">
        <f t="array" ref="T162">AnualidadPensionado(T$1,$E162,$B162, $D162, Hombres!$A$1:$DW$117, Mujeres!$A$1:$DW$117)</f>
        <v>2350978.9561360059</v>
      </c>
      <c r="U162" s="48" cm="1">
        <f t="array" ref="U162">AnualidadPensionado(U$1,$E162,$B162, $D162, Hombres!$A$1:$DW$117, Mujeres!$A$1:$DW$117)</f>
        <v>2332455.1768173357</v>
      </c>
      <c r="V162" s="48" cm="1">
        <f t="array" ref="V162">AnualidadPensionado(V$1,$E162,$B162, $D162, Hombres!$A$1:$DW$117, Mujeres!$A$1:$DW$117)</f>
        <v>2304375.3810389847</v>
      </c>
      <c r="W162" s="48" cm="1">
        <f t="array" ref="W162">AnualidadPensionado(W$1,$E162,$B162, $D162, Hombres!$A$1:$DW$117, Mujeres!$A$1:$DW$117)</f>
        <v>2266078.1715719914</v>
      </c>
      <c r="X162" s="48" cm="1">
        <f t="array" ref="X162">AnualidadPensionado(X$1,$E162,$B162, $D162, Hombres!$A$1:$DW$117, Mujeres!$A$1:$DW$117)</f>
        <v>2216879.2418833179</v>
      </c>
      <c r="Y162" s="48" cm="1">
        <f t="array" ref="Y162">AnualidadPensionado(Y$1,$E162,$B162, $D162, Hombres!$A$1:$DW$117, Mujeres!$A$1:$DW$117)</f>
        <v>2156067.4620950096</v>
      </c>
      <c r="Z162" s="48" cm="1">
        <f t="array" ref="Z162">AnualidadPensionado(Z$1,$E162,$B162, $D162, Hombres!$A$1:$DW$117, Mujeres!$A$1:$DW$117)</f>
        <v>2083079.2292997206</v>
      </c>
      <c r="AA162" s="48" cm="1">
        <f t="array" ref="AA162">AnualidadPensionado(AA$1,$E162,$B162, $D162, Hombres!$A$1:$DW$117, Mujeres!$A$1:$DW$117)</f>
        <v>1997707.8224816211</v>
      </c>
      <c r="AB162" s="48" cm="1">
        <f t="array" ref="AB162">AnualidadPensionado(AB$1,$E162,$B162, $D162, Hombres!$A$1:$DW$117, Mujeres!$A$1:$DW$117)</f>
        <v>1900123.9066360926</v>
      </c>
      <c r="AC162" s="48" cm="1">
        <f t="array" ref="AC162">AnualidadPensionado(AC$1,$E162,$B162, $D162, Hombres!$A$1:$DW$117, Mujeres!$A$1:$DW$117)</f>
        <v>1790713.0619804708</v>
      </c>
      <c r="AD162" s="48" cm="1">
        <f t="array" ref="AD162">AnualidadPensionado(AD$1,$E162,$B162, $D162, Hombres!$A$1:$DW$117, Mujeres!$A$1:$DW$117)</f>
        <v>1670109.7603131072</v>
      </c>
      <c r="AE162" s="48" cm="1">
        <f t="array" ref="AE162">AnualidadPensionado(AE$1,$E162,$B162, $D162, Hombres!$A$1:$DW$117, Mujeres!$A$1:$DW$117)</f>
        <v>1539382.1927225993</v>
      </c>
      <c r="AF162" s="48" cm="1">
        <f t="array" ref="AF162">AnualidadPensionado(AF$1,$E162,$B162, $D162, Hombres!$A$1:$DW$117, Mujeres!$A$1:$DW$117)</f>
        <v>1400210.6325996639</v>
      </c>
      <c r="AG162" s="48" cm="1">
        <f t="array" ref="AG162">AnualidadPensionado(AG$1,$E162,$B162, $D162, Hombres!$A$1:$DW$117, Mujeres!$A$1:$DW$117)</f>
        <v>1254832.1548279871</v>
      </c>
      <c r="AH162" s="48" cm="1">
        <f t="array" ref="AH162">AnualidadPensionado(AH$1,$E162,$B162, $D162, Hombres!$A$1:$DW$117, Mujeres!$A$1:$DW$117)</f>
        <v>1105866.9465045249</v>
      </c>
      <c r="AI162" s="48" cm="1">
        <f t="array" ref="AI162">AnualidadPensionado(AI$1,$E162,$B162, $D162, Hombres!$A$1:$DW$117, Mujeres!$A$1:$DW$117)</f>
        <v>956255.3784250241</v>
      </c>
      <c r="AJ162" s="48" cm="1">
        <f t="array" ref="AJ162">AnualidadPensionado(AJ$1,$E162,$B162, $D162, Hombres!$A$1:$DW$117, Mujeres!$A$1:$DW$117)</f>
        <v>809258.1588067892</v>
      </c>
      <c r="AK162" s="48" cm="1">
        <f t="array" ref="AK162">AnualidadPensionado(AK$1,$E162,$B162, $D162, Hombres!$A$1:$DW$117, Mujeres!$A$1:$DW$117)</f>
        <v>668375.18201868958</v>
      </c>
      <c r="AL162" s="48" cm="1">
        <f t="array" ref="AL162">AnualidadPensionado(AL$1,$E162,$B162, $D162, Hombres!$A$1:$DW$117, Mujeres!$A$1:$DW$117)</f>
        <v>537034.64845583204</v>
      </c>
      <c r="AM162" s="48" cm="1">
        <f t="array" ref="AM162">AnualidadPensionado(AM$1,$E162,$B162, $D162, Hombres!$A$1:$DW$117, Mujeres!$A$1:$DW$117)</f>
        <v>418238.26699586306</v>
      </c>
      <c r="AN162" s="48" cm="1">
        <f t="array" ref="AN162">AnualidadPensionado(AN$1,$E162,$B162, $D162, Hombres!$A$1:$DW$117, Mujeres!$A$1:$DW$117)</f>
        <v>314327.70440537599</v>
      </c>
      <c r="AO162" s="48" cm="1">
        <f t="array" ref="AO162">AnualidadPensionado(AO$1,$E162,$B162, $D162, Hombres!$A$1:$DW$117, Mujeres!$A$1:$DW$117)</f>
        <v>226816.11170167467</v>
      </c>
      <c r="AP162" s="48" cm="1">
        <f t="array" ref="AP162">AnualidadPensionado(AP$1,$E162,$B162, $D162, Hombres!$A$1:$DW$117, Mujeres!$A$1:$DW$117)</f>
        <v>156240.0806975762</v>
      </c>
      <c r="AQ162" s="48" cm="1">
        <f t="array" ref="AQ162">AnualidadPensionado(AQ$1,$E162,$B162, $D162, Hombres!$A$1:$DW$117, Mujeres!$A$1:$DW$117)</f>
        <v>102056.67129535279</v>
      </c>
      <c r="AR162" s="48" cm="1">
        <f t="array" ref="AR162">AnualidadPensionado(AR$1,$E162,$B162, $D162, Hombres!$A$1:$DW$117, Mujeres!$A$1:$DW$117)</f>
        <v>62713.778075208858</v>
      </c>
      <c r="AS162" s="48" cm="1">
        <f t="array" ref="AS162">AnualidadPensionado(AS$1,$E162,$B162, $D162, Hombres!$A$1:$DW$117, Mujeres!$A$1:$DW$117)</f>
        <v>35907.833876092969</v>
      </c>
      <c r="AT162" s="48" cm="1">
        <f t="array" ref="AT162">AnualidadPensionado(AT$1,$E162,$B162, $D162, Hombres!$A$1:$DW$117, Mujeres!$A$1:$DW$117)</f>
        <v>18936.41075049973</v>
      </c>
      <c r="AU162" s="48" cm="1">
        <f t="array" ref="AU162">AnualidadPensionado(AU$1,$E162,$B162, $D162, Hombres!$A$1:$DW$117, Mujeres!$A$1:$DW$117)</f>
        <v>9069.5666226475441</v>
      </c>
      <c r="AV162" s="48" cm="1">
        <f t="array" ref="AV162">AnualidadPensionado(AV$1,$E162,$B162, $D162, Hombres!$A$1:$DW$117, Mujeres!$A$1:$DW$117)</f>
        <v>3876.2509760981907</v>
      </c>
      <c r="AW162" s="48" cm="1">
        <f t="array" ref="AW162">AnualidadPensionado(AW$1,$E162,$B162, $D162, Hombres!$A$1:$DW$117, Mujeres!$A$1:$DW$117)</f>
        <v>1444.8920992742731</v>
      </c>
      <c r="AX162" s="48" cm="1">
        <f t="array" ref="AX162">AnualidadPensionado(AX$1,$E162,$B162, $D162, Hombres!$A$1:$DW$117, Mujeres!$A$1:$DW$117)</f>
        <v>455.4454413673605</v>
      </c>
      <c r="AY162" s="48" cm="1">
        <f t="array" ref="AY162">AnualidadPensionado(AY$1,$E162,$B162, $D162, Hombres!$A$1:$DW$117, Mujeres!$A$1:$DW$117)</f>
        <v>116.16156659297569</v>
      </c>
      <c r="AZ162" s="48" cm="1">
        <f t="array" ref="AZ162">AnualidadPensionado(AZ$1,$E162,$B162, $D162, Hombres!$A$1:$DW$117, Mujeres!$A$1:$DW$117)</f>
        <v>22.374369891768772</v>
      </c>
      <c r="BA162" s="48" cm="1">
        <f t="array" ref="BA162">AnualidadPensionado(BA$1,$E162,$B162, $D162, Hombres!$A$1:$DW$117, Mujeres!$A$1:$DW$117)</f>
        <v>2.869656671571529</v>
      </c>
      <c r="BB162" s="48" cm="1">
        <f t="array" ref="BB162">AnualidadPensionado(BB$1,$E162,$B162, $D162, Hombres!$A$1:$DW$117, Mujeres!$A$1:$DW$117)</f>
        <v>0</v>
      </c>
      <c r="BC162" s="48" cm="1">
        <f t="array" ref="BC162">AnualidadPensionado(BC$1,$E162,$B162, $D162, Hombres!$A$1:$DW$117, Mujeres!$A$1:$DW$117)</f>
        <v>0</v>
      </c>
      <c r="BD162" s="48" cm="1">
        <f t="array" ref="BD162">AnualidadPensionado(BD$1,$E162,$B162, $D162, Hombres!$A$1:$DW$117, Mujeres!$A$1:$DW$117)</f>
        <v>0</v>
      </c>
      <c r="BE162" s="48" cm="1">
        <f t="array" ref="BE162">AnualidadPensionado(BE$1,$E162,$B162, $D162, Hombres!$A$1:$DW$117, Mujeres!$A$1:$DW$117)</f>
        <v>0</v>
      </c>
      <c r="BF162" s="48" cm="1">
        <f t="array" ref="BF162">AnualidadPensionado(BF$1,$E162,$B162, $D162, Hombres!$A$1:$DW$117, Mujeres!$A$1:$DW$117)</f>
        <v>0</v>
      </c>
      <c r="BG162" s="48" cm="1">
        <f t="array" ref="BG162">AnualidadPensionado(BG$1,$E162,$B162, $D162, Hombres!$A$1:$DW$117, Mujeres!$A$1:$DW$117)</f>
        <v>0</v>
      </c>
      <c r="BH162" s="48" cm="1">
        <f t="array" ref="BH162">AnualidadPensionado(BH$1,$E162,$B162, $D162, Hombres!$A$1:$DW$117, Mujeres!$A$1:$DW$117)</f>
        <v>0</v>
      </c>
      <c r="BI162" s="48" cm="1">
        <f t="array" ref="BI162">AnualidadPensionado(BI$1,$E162,$B162, $D162, Hombres!$A$1:$DW$117, Mujeres!$A$1:$DW$117)</f>
        <v>0</v>
      </c>
      <c r="BJ162" s="48" cm="1">
        <f t="array" ref="BJ162">AnualidadPensionado(BJ$1,$E162,$B162, $D162, Hombres!$A$1:$DW$117, Mujeres!$A$1:$DW$117)</f>
        <v>0</v>
      </c>
      <c r="BK162" s="48" cm="1">
        <f t="array" ref="BK162">AnualidadPensionado(BK$1,$E162,$B162, $D162, Hombres!$A$1:$DW$117, Mujeres!$A$1:$DW$117)</f>
        <v>0</v>
      </c>
      <c r="BL162" s="48" cm="1">
        <f t="array" ref="BL162">AnualidadPensionado(BL$1,$E162,$B162, $D162, Hombres!$A$1:$DW$117, Mujeres!$A$1:$DW$117)</f>
        <v>0</v>
      </c>
      <c r="BM162" s="48" cm="1">
        <f t="array" ref="BM162">AnualidadPensionado(BM$1,$E162,$B162, $D162, Hombres!$A$1:$DW$117, Mujeres!$A$1:$DW$117)</f>
        <v>0</v>
      </c>
      <c r="BN162" s="48" cm="1">
        <f t="array" ref="BN162">AnualidadPensionado(BN$1,$E162,$B162, $D162, Hombres!$A$1:$DW$117, Mujeres!$A$1:$DW$117)</f>
        <v>0</v>
      </c>
      <c r="BO162" s="48" cm="1">
        <f t="array" ref="BO162">AnualidadPensionado(BO$1,$E162,$B162, $D162, Hombres!$A$1:$DW$117, Mujeres!$A$1:$DW$117)</f>
        <v>0</v>
      </c>
      <c r="BP162" s="48" cm="1">
        <f t="array" ref="BP162">AnualidadPensionado(BP$1,$E162,$B162, $D162, Hombres!$A$1:$DW$117, Mujeres!$A$1:$DW$117)</f>
        <v>0</v>
      </c>
      <c r="BQ162" s="48" cm="1">
        <f t="array" ref="BQ162">AnualidadPensionado(BQ$1,$E162,$B162, $D162, Hombres!$A$1:$DW$117, Mujeres!$A$1:$DW$117)</f>
        <v>0</v>
      </c>
      <c r="BR162" s="48" cm="1">
        <f t="array" ref="BR162">AnualidadPensionado(BR$1,$E162,$B162, $D162, Hombres!$A$1:$DW$117, Mujeres!$A$1:$DW$117)</f>
        <v>0</v>
      </c>
      <c r="BS162" s="48" cm="1">
        <f t="array" ref="BS162">AnualidadPensionado(BS$1,$E162,$B162, $D162, Hombres!$A$1:$DW$117, Mujeres!$A$1:$DW$117)</f>
        <v>0</v>
      </c>
      <c r="BT162" s="48" cm="1">
        <f t="array" ref="BT162">AnualidadPensionado(BT$1,$E162,$B162, $D162, Hombres!$A$1:$DW$117, Mujeres!$A$1:$DW$117)</f>
        <v>0</v>
      </c>
      <c r="BU162" s="48" cm="1">
        <f t="array" ref="BU162">AnualidadPensionado(BU$1,$E162,$B162, $D162, Hombres!$A$1:$DW$117, Mujeres!$A$1:$DW$117)</f>
        <v>0</v>
      </c>
      <c r="BV162" s="48" cm="1">
        <f t="array" ref="BV162">AnualidadPensionado(BV$1,$E162,$B162, $D162, Hombres!$A$1:$DW$117, Mujeres!$A$1:$DW$117)</f>
        <v>0</v>
      </c>
      <c r="BW162" s="48" cm="1">
        <f t="array" ref="BW162">AnualidadPensionado(BW$1,$E162,$B162, $D162, Hombres!$A$1:$DW$117, Mujeres!$A$1:$DW$117)</f>
        <v>0</v>
      </c>
      <c r="BX162" s="48" cm="1">
        <f t="array" ref="BX162">AnualidadPensionado(BX$1,$E162,$B162, $D162, Hombres!$A$1:$DW$117, Mujeres!$A$1:$DW$117)</f>
        <v>0</v>
      </c>
      <c r="BY162" s="48" cm="1">
        <f t="array" ref="BY162">AnualidadPensionado(BY$1,$E162,$B162, $D162, Hombres!$A$1:$DW$117, Mujeres!$A$1:$DW$117)</f>
        <v>0</v>
      </c>
      <c r="BZ162" s="48" cm="1">
        <f t="array" ref="BZ162">AnualidadPensionado(BZ$1,$E162,$B162, $D162, Hombres!$A$1:$DW$117, Mujeres!$A$1:$DW$117)</f>
        <v>0</v>
      </c>
      <c r="CA162" s="48" cm="1">
        <f t="array" ref="CA162">AnualidadPensionado(CA$1,$E162,$B162, $D162, Hombres!$A$1:$DW$117, Mujeres!$A$1:$DW$117)</f>
        <v>0</v>
      </c>
      <c r="CB162" s="48" cm="1">
        <f t="array" ref="CB162">AnualidadPensionado(CB$1,$E162,$B162, $D162, Hombres!$A$1:$DW$117, Mujeres!$A$1:$DW$117)</f>
        <v>0</v>
      </c>
      <c r="CC162" s="48" cm="1">
        <f t="array" ref="CC162">AnualidadPensionado(CC$1,$E162,$B162, $D162, Hombres!$A$1:$DW$117, Mujeres!$A$1:$DW$117)</f>
        <v>0</v>
      </c>
      <c r="CD162" s="48" cm="1">
        <f t="array" ref="CD162">AnualidadPensionado(CD$1,$E162,$B162, $D162, Hombres!$A$1:$DW$117, Mujeres!$A$1:$DW$117)</f>
        <v>0</v>
      </c>
      <c r="CE162" s="48" cm="1">
        <f t="array" ref="CE162">AnualidadPensionado(CE$1,$E162,$B162, $D162, Hombres!$A$1:$DW$117, Mujeres!$A$1:$DW$117)</f>
        <v>0</v>
      </c>
      <c r="CF162" s="48" cm="1">
        <f t="array" ref="CF162">AnualidadPensionado(CF$1,$E162,$B162, $D162, Hombres!$A$1:$DW$117, Mujeres!$A$1:$DW$117)</f>
        <v>0</v>
      </c>
      <c r="CG162" s="48" cm="1">
        <f t="array" ref="CG162">AnualidadPensionado(CG$1,$E162,$B162, $D162, Hombres!$A$1:$DW$117, Mujeres!$A$1:$DW$117)</f>
        <v>0</v>
      </c>
      <c r="CH162" s="48" cm="1">
        <f t="array" ref="CH162">AnualidadPensionado(CH$1,$E162,$B162, $D162, Hombres!$A$1:$DW$117, Mujeres!$A$1:$DW$117)</f>
        <v>0</v>
      </c>
      <c r="CI162" s="48" cm="1">
        <f t="array" ref="CI162">AnualidadPensionado(CI$1,$E162,$B162, $D162, Hombres!$A$1:$DW$117, Mujeres!$A$1:$DW$117)</f>
        <v>0</v>
      </c>
      <c r="CJ162" s="48" cm="1">
        <f t="array" ref="CJ162">AnualidadPensionado(CJ$1,$E162,$B162, $D162, Hombres!$A$1:$DW$117, Mujeres!$A$1:$DW$117)</f>
        <v>0</v>
      </c>
      <c r="CK162" s="48" cm="1">
        <f t="array" ref="CK162">AnualidadPensionado(CK$1,$E162,$B162, $D162, Hombres!$A$1:$DW$117, Mujeres!$A$1:$DW$117)</f>
        <v>0</v>
      </c>
      <c r="CL162" s="48" cm="1">
        <f t="array" ref="CL162">AnualidadPensionado(CL$1,$E162,$B162, $D162, Hombres!$A$1:$DW$117, Mujeres!$A$1:$DW$117)</f>
        <v>0</v>
      </c>
      <c r="CM162" s="48" cm="1">
        <f t="array" ref="CM162">AnualidadPensionado(CM$1,$E162,$B162, $D162, Hombres!$A$1:$DW$117, Mujeres!$A$1:$DW$117)</f>
        <v>0</v>
      </c>
      <c r="CN162" s="48" cm="1">
        <f t="array" ref="CN162">AnualidadPensionado(CN$1,$E162,$B162, $D162, Hombres!$A$1:$DW$117, Mujeres!$A$1:$DW$117)</f>
        <v>0</v>
      </c>
      <c r="CO162" s="48" cm="1">
        <f t="array" ref="CO162">AnualidadPensionado(CO$1,$E162,$B162, $D162, Hombres!$A$1:$DW$117, Mujeres!$A$1:$DW$117)</f>
        <v>0</v>
      </c>
      <c r="CP162" s="48" cm="1">
        <f t="array" ref="CP162">AnualidadPensionado(CP$1,$E162,$B162, $D162, Hombres!$A$1:$DW$117, Mujeres!$A$1:$DW$117)</f>
        <v>0</v>
      </c>
      <c r="CQ162" s="48" cm="1">
        <f t="array" ref="CQ162">AnualidadPensionado(CQ$1,$E162,$B162, $D162, Hombres!$A$1:$DW$117, Mujeres!$A$1:$DW$117)</f>
        <v>0</v>
      </c>
      <c r="CR162" s="48" cm="1">
        <f t="array" ref="CR162">AnualidadPensionado(CR$1,$E162,$B162, $D162, Hombres!$A$1:$DW$117, Mujeres!$A$1:$DW$117)</f>
        <v>0</v>
      </c>
      <c r="CS162" s="48" cm="1">
        <f t="array" ref="CS162">AnualidadPensionado(CS$1,$E162,$B162, $D162, Hombres!$A$1:$DW$117, Mujeres!$A$1:$DW$117)</f>
        <v>0</v>
      </c>
      <c r="CT162" s="48" cm="1">
        <f t="array" ref="CT162">AnualidadPensionado(CT$1,$E162,$B162, $D162, Hombres!$A$1:$DW$117, Mujeres!$A$1:$DW$117)</f>
        <v>0</v>
      </c>
      <c r="CU162" s="48" cm="1">
        <f t="array" ref="CU162">AnualidadPensionado(CU$1,$E162,$B162, $D162, Hombres!$A$1:$DW$117, Mujeres!$A$1:$DW$117)</f>
        <v>0</v>
      </c>
      <c r="CV162" s="48" cm="1">
        <f t="array" ref="CV162">AnualidadPensionado(CV$1,$E162,$B162, $D162, Hombres!$A$1:$DW$117, Mujeres!$A$1:$DW$117)</f>
        <v>0</v>
      </c>
      <c r="CW162" s="48" cm="1">
        <f t="array" ref="CW162">AnualidadPensionado(CW$1,$E162,$B162, $D162, Hombres!$A$1:$DW$117, Mujeres!$A$1:$DW$117)</f>
        <v>0</v>
      </c>
      <c r="CX162" s="48" cm="1">
        <f t="array" ref="CX162">AnualidadPensionado(CX$1,$E162,$B162, $D162, Hombres!$A$1:$DW$117, Mujeres!$A$1:$DW$117)</f>
        <v>0</v>
      </c>
      <c r="CY162" s="48" cm="1">
        <f t="array" ref="CY162">AnualidadPensionado(CY$1,$E162,$B162, $D162, Hombres!$A$1:$DW$117, Mujeres!$A$1:$DW$117)</f>
        <v>0</v>
      </c>
      <c r="DB162" s="21"/>
      <c r="DC162" s="48" cm="1">
        <f t="array" ref="DC162">beneficio_muerte_individual_pensionado(DC$1,$E162,$B162, Hombres!$A$1:$DW$117, Mujeres!$A$1:$DW$117)</f>
        <v>0</v>
      </c>
      <c r="DD162" s="48" cm="1">
        <f t="array" ref="DD162">beneficio_muerte_individual_pensionado(DD$1,$E162,$B162, Hombres!$A$1:$DW$117, Mujeres!$A$1:$DW$117)</f>
        <v>36102.390878399994</v>
      </c>
      <c r="DE162" s="48" cm="1">
        <f t="array" ref="DE162">beneficio_muerte_individual_pensionado(DE$1,$E162,$B162, Hombres!$A$1:$DW$117, Mujeres!$A$1:$DW$117)</f>
        <v>39650.780474417836</v>
      </c>
      <c r="DF162" s="48" cm="1">
        <f t="array" ref="DF162">beneficio_muerte_individual_pensionado(DF$1,$E162,$B162, Hombres!$A$1:$DW$117, Mujeres!$A$1:$DW$117)</f>
        <v>43352.741523412391</v>
      </c>
      <c r="DG162" s="48" cm="1">
        <f t="array" ref="DG162">beneficio_muerte_individual_pensionado(DG$1,$E162,$B162, Hombres!$A$1:$DW$117, Mujeres!$A$1:$DW$117)</f>
        <v>46736.236138720138</v>
      </c>
      <c r="DH162" s="48" cm="1">
        <f t="array" ref="DH162">beneficio_muerte_individual_pensionado(DH$1,$E162,$B162, Hombres!$A$1:$DW$117, Mujeres!$A$1:$DW$117)</f>
        <v>49824.526795654274</v>
      </c>
      <c r="DI162" s="48" cm="1">
        <f t="array" ref="DI162">beneficio_muerte_individual_pensionado(DI$1,$E162,$B162, Hombres!$A$1:$DW$117, Mujeres!$A$1:$DW$117)</f>
        <v>53135.96674974409</v>
      </c>
      <c r="DJ162" s="48" cm="1">
        <f t="array" ref="DJ162">beneficio_muerte_individual_pensionado(DJ$1,$E162,$B162, Hombres!$A$1:$DW$117, Mujeres!$A$1:$DW$117)</f>
        <v>57147.874548630156</v>
      </c>
      <c r="DK162" s="48" cm="1">
        <f t="array" ref="DK162">beneficio_muerte_individual_pensionado(DK$1,$E162,$B162, Hombres!$A$1:$DW$117, Mujeres!$A$1:$DW$117)</f>
        <v>62027.561685197543</v>
      </c>
      <c r="DL162" s="48" cm="1">
        <f t="array" ref="DL162">beneficio_muerte_individual_pensionado(DL$1,$E162,$B162, Hombres!$A$1:$DW$117, Mujeres!$A$1:$DW$117)</f>
        <v>67595.785983587484</v>
      </c>
      <c r="DM162" s="48" cm="1">
        <f t="array" ref="DM162">beneficio_muerte_individual_pensionado(DM$1,$E162,$B162, Hombres!$A$1:$DW$117, Mujeres!$A$1:$DW$117)</f>
        <v>76240.78305212225</v>
      </c>
      <c r="DN162" s="48" cm="1">
        <f t="array" ref="DN162">beneficio_muerte_individual_pensionado(DN$1,$E162,$B162, Hombres!$A$1:$DW$117, Mujeres!$A$1:$DW$117)</f>
        <v>81894.930229977908</v>
      </c>
      <c r="DO162" s="48" cm="1">
        <f t="array" ref="DO162">beneficio_muerte_individual_pensionado(DO$1,$E162,$B162, Hombres!$A$1:$DW$117, Mujeres!$A$1:$DW$117)</f>
        <v>87768.220046543312</v>
      </c>
      <c r="DP162" s="48" cm="1">
        <f t="array" ref="DP162">beneficio_muerte_individual_pensionado(DP$1,$E162,$B162, Hombres!$A$1:$DW$117, Mujeres!$A$1:$DW$117)</f>
        <v>93808.496054772448</v>
      </c>
      <c r="DQ162" s="48" cm="1">
        <f t="array" ref="DQ162">beneficio_muerte_individual_pensionado(DQ$1,$E162,$B162, Hombres!$A$1:$DW$117, Mujeres!$A$1:$DW$117)</f>
        <v>99829.223849511633</v>
      </c>
      <c r="DR162" s="48" cm="1">
        <f t="array" ref="DR162">beneficio_muerte_individual_pensionado(DR$1,$E162,$B162, Hombres!$A$1:$DW$117, Mujeres!$A$1:$DW$117)</f>
        <v>105699.68830195005</v>
      </c>
      <c r="DS162" s="48" cm="1">
        <f t="array" ref="DS162">beneficio_muerte_individual_pensionado(DS$1,$E162,$B162, Hombres!$A$1:$DW$117, Mujeres!$A$1:$DW$117)</f>
        <v>111383.5551397372</v>
      </c>
      <c r="DT162" s="48" cm="1">
        <f t="array" ref="DT162">beneficio_muerte_individual_pensionado(DT$1,$E162,$B162, Hombres!$A$1:$DW$117, Mujeres!$A$1:$DW$117)</f>
        <v>116803.16973852413</v>
      </c>
      <c r="DU162" s="48" cm="1">
        <f t="array" ref="DU162">beneficio_muerte_individual_pensionado(DU$1,$E162,$B162, Hombres!$A$1:$DW$117, Mujeres!$A$1:$DW$117)</f>
        <v>121769.87297005892</v>
      </c>
      <c r="DV162" s="48" cm="1">
        <f t="array" ref="DV162">beneficio_muerte_individual_pensionado(DV$1,$E162,$B162, Hombres!$A$1:$DW$117, Mujeres!$A$1:$DW$117)</f>
        <v>125975.18000039645</v>
      </c>
      <c r="DW162" s="48" cm="1">
        <f t="array" ref="DW162">beneficio_muerte_individual_pensionado(DW$1,$E162,$B162, Hombres!$A$1:$DW$117, Mujeres!$A$1:$DW$117)</f>
        <v>129187.41835847232</v>
      </c>
      <c r="DX162" s="48" cm="1">
        <f t="array" ref="DX162">beneficio_muerte_individual_pensionado(DX$1,$E162,$B162, Hombres!$A$1:$DW$117, Mujeres!$A$1:$DW$117)</f>
        <v>131274.59108480046</v>
      </c>
      <c r="DY162" s="48" cm="1">
        <f t="array" ref="DY162">beneficio_muerte_individual_pensionado(DY$1,$E162,$B162, Hombres!$A$1:$DW$117, Mujeres!$A$1:$DW$117)</f>
        <v>132094.15260327334</v>
      </c>
      <c r="DZ162" s="48" cm="1">
        <f t="array" ref="DZ162">beneficio_muerte_individual_pensionado(DZ$1,$E162,$B162, Hombres!$A$1:$DW$117, Mujeres!$A$1:$DW$117)</f>
        <v>131430.66310441613</v>
      </c>
      <c r="EA162" s="48" cm="1">
        <f t="array" ref="EA162">beneficio_muerte_individual_pensionado(EA$1,$E162,$B162, Hombres!$A$1:$DW$117, Mujeres!$A$1:$DW$117)</f>
        <v>129020.12837664169</v>
      </c>
      <c r="EB162" s="48" cm="1">
        <f t="array" ref="EB162">beneficio_muerte_individual_pensionado(EB$1,$E162,$B162, Hombres!$A$1:$DW$117, Mujeres!$A$1:$DW$117)</f>
        <v>124710.37902518992</v>
      </c>
      <c r="EC162" s="48" cm="1">
        <f t="array" ref="EC162">beneficio_muerte_individual_pensionado(EC$1,$E162,$B162, Hombres!$A$1:$DW$117, Mujeres!$A$1:$DW$117)</f>
        <v>118510.39483147676</v>
      </c>
      <c r="ED162" s="48" cm="1">
        <f t="array" ref="ED162">beneficio_muerte_individual_pensionado(ED$1,$E162,$B162, Hombres!$A$1:$DW$117, Mujeres!$A$1:$DW$117)</f>
        <v>110507.77671046898</v>
      </c>
      <c r="EE162" s="48" cm="1">
        <f t="array" ref="EE162">beneficio_muerte_individual_pensionado(EE$1,$E162,$B162, Hombres!$A$1:$DW$117, Mujeres!$A$1:$DW$117)</f>
        <v>100839.69608073674</v>
      </c>
      <c r="EF162" s="48" cm="1">
        <f t="array" ref="EF162">beneficio_muerte_individual_pensionado(EF$1,$E162,$B162, Hombres!$A$1:$DW$117, Mujeres!$A$1:$DW$117)</f>
        <v>89739.464081661063</v>
      </c>
      <c r="EG162" s="48" cm="1">
        <f t="array" ref="EG162">beneficio_muerte_individual_pensionado(EG$1,$E162,$B162, Hombres!$A$1:$DW$117, Mujeres!$A$1:$DW$117)</f>
        <v>77614.402325967152</v>
      </c>
      <c r="EH162" s="48" cm="1">
        <f t="array" ref="EH162">beneficio_muerte_individual_pensionado(EH$1,$E162,$B162, Hombres!$A$1:$DW$117, Mujeres!$A$1:$DW$117)</f>
        <v>65008.279643323505</v>
      </c>
      <c r="EI162" s="48" cm="1">
        <f t="array" ref="EI162">beneficio_muerte_individual_pensionado(EI$1,$E162,$B162, Hombres!$A$1:$DW$117, Mujeres!$A$1:$DW$117)</f>
        <v>52506.226216485076</v>
      </c>
      <c r="EJ162" s="48" cm="1">
        <f t="array" ref="EJ162">beneficio_muerte_individual_pensionado(EJ$1,$E162,$B162, Hombres!$A$1:$DW$117, Mujeres!$A$1:$DW$117)</f>
        <v>40678.904992491334</v>
      </c>
      <c r="EK162" s="48" cm="1">
        <f t="array" ref="EK162">beneficio_muerte_individual_pensionado(EK$1,$E162,$B162, Hombres!$A$1:$DW$117, Mujeres!$A$1:$DW$117)</f>
        <v>30041.933843593779</v>
      </c>
      <c r="EL162" s="48" cm="1">
        <f t="array" ref="EL162">beneficio_muerte_individual_pensionado(EL$1,$E162,$B162, Hombres!$A$1:$DW$117, Mujeres!$A$1:$DW$117)</f>
        <v>21002.163457688945</v>
      </c>
      <c r="EM162" s="48" cm="1">
        <f t="array" ref="EM162">beneficio_muerte_individual_pensionado(EM$1,$E162,$B162, Hombres!$A$1:$DW$117, Mujeres!$A$1:$DW$117)</f>
        <v>13788.130252890795</v>
      </c>
      <c r="EN162" s="48" cm="1">
        <f t="array" ref="EN162">beneficio_muerte_individual_pensionado(EN$1,$E162,$B162, Hombres!$A$1:$DW$117, Mujeres!$A$1:$DW$117)</f>
        <v>8418.6468841915757</v>
      </c>
      <c r="EO162" s="48" cm="1">
        <f t="array" ref="EO162">beneficio_muerte_individual_pensionado(EO$1,$E162,$B162, Hombres!$A$1:$DW$117, Mujeres!$A$1:$DW$117)</f>
        <v>4724.2391641724844</v>
      </c>
      <c r="EP162" s="48" cm="1">
        <f t="array" ref="EP162">beneficio_muerte_individual_pensionado(EP$1,$E162,$B162, Hombres!$A$1:$DW$117, Mujeres!$A$1:$DW$117)</f>
        <v>2401.7207257441914</v>
      </c>
      <c r="EQ162" s="48" cm="1">
        <f t="array" ref="EQ162">beneficio_muerte_individual_pensionado(EQ$1,$E162,$B162, Hombres!$A$1:$DW$117, Mujeres!$A$1:$DW$117)</f>
        <v>1086.6191546732598</v>
      </c>
      <c r="ER162" s="48" cm="1">
        <f t="array" ref="ER162">beneficio_muerte_individual_pensionado(ER$1,$E162,$B162, Hombres!$A$1:$DW$117, Mujeres!$A$1:$DW$117)</f>
        <v>427.55615005984339</v>
      </c>
      <c r="ES162" s="48" cm="1">
        <f t="array" ref="ES162">beneficio_muerte_individual_pensionado(ES$1,$E162,$B162, Hombres!$A$1:$DW$117, Mujeres!$A$1:$DW$117)</f>
        <v>141.82586200320208</v>
      </c>
      <c r="ET162" s="48" cm="1">
        <f t="array" ref="ET162">beneficio_muerte_individual_pensionado(ET$1,$E162,$B162, Hombres!$A$1:$DW$117, Mujeres!$A$1:$DW$117)</f>
        <v>37.940663256328143</v>
      </c>
      <c r="EU162" s="48" cm="1">
        <f t="array" ref="EU162">beneficio_muerte_individual_pensionado(EU$1,$E162,$B162, Hombres!$A$1:$DW$117, Mujeres!$A$1:$DW$117)</f>
        <v>7.6385437675977341</v>
      </c>
      <c r="EV162" s="48" cm="1">
        <f t="array" ref="EV162">beneficio_muerte_individual_pensionado(EV$1,$E162,$B162, Hombres!$A$1:$DW$117, Mujeres!$A$1:$DW$117)</f>
        <v>1.0871726658249814</v>
      </c>
      <c r="EW162" s="48" cm="1">
        <f t="array" ref="EW162">beneficio_muerte_individual_pensionado(EW$1,$E162,$B162, Hombres!$A$1:$DW$117, Mujeres!$A$1:$DW$117)</f>
        <v>0</v>
      </c>
      <c r="EX162" s="48" cm="1">
        <f t="array" ref="EX162">beneficio_muerte_individual_pensionado(EX$1,$E162,$B162, Hombres!$A$1:$DW$117, Mujeres!$A$1:$DW$117)</f>
        <v>0</v>
      </c>
      <c r="EY162" s="48" cm="1">
        <f t="array" ref="EY162">beneficio_muerte_individual_pensionado(EY$1,$E162,$B162, Hombres!$A$1:$DW$117, Mujeres!$A$1:$DW$117)</f>
        <v>0</v>
      </c>
      <c r="EZ162" s="48" cm="1">
        <f t="array" ref="EZ162">beneficio_muerte_individual_pensionado(EZ$1,$E162,$B162, Hombres!$A$1:$DW$117, Mujeres!$A$1:$DW$117)</f>
        <v>0</v>
      </c>
      <c r="FA162" s="48" cm="1">
        <f t="array" ref="FA162">beneficio_muerte_individual_pensionado(FA$1,$E162,$B162, Hombres!$A$1:$DW$117, Mujeres!$A$1:$DW$117)</f>
        <v>0</v>
      </c>
      <c r="FB162" s="48" cm="1">
        <f t="array" ref="FB162">beneficio_muerte_individual_pensionado(FB$1,$E162,$B162, Hombres!$A$1:$DW$117, Mujeres!$A$1:$DW$117)</f>
        <v>0</v>
      </c>
      <c r="FC162" s="48" cm="1">
        <f t="array" ref="FC162">beneficio_muerte_individual_pensionado(FC$1,$E162,$B162, Hombres!$A$1:$DW$117, Mujeres!$A$1:$DW$117)</f>
        <v>0</v>
      </c>
      <c r="FD162" s="48" cm="1">
        <f t="array" ref="FD162">beneficio_muerte_individual_pensionado(FD$1,$E162,$B162, Hombres!$A$1:$DW$117, Mujeres!$A$1:$DW$117)</f>
        <v>0</v>
      </c>
      <c r="FE162" s="48" cm="1">
        <f t="array" ref="FE162">beneficio_muerte_individual_pensionado(FE$1,$E162,$B162, Hombres!$A$1:$DW$117, Mujeres!$A$1:$DW$117)</f>
        <v>0</v>
      </c>
      <c r="FF162" s="48" cm="1">
        <f t="array" ref="FF162">beneficio_muerte_individual_pensionado(FF$1,$E162,$B162, Hombres!$A$1:$DW$117, Mujeres!$A$1:$DW$117)</f>
        <v>0</v>
      </c>
      <c r="FG162" s="48" cm="1">
        <f t="array" ref="FG162">beneficio_muerte_individual_pensionado(FG$1,$E162,$B162, Hombres!$A$1:$DW$117, Mujeres!$A$1:$DW$117)</f>
        <v>0</v>
      </c>
      <c r="FH162" s="48" cm="1">
        <f t="array" ref="FH162">beneficio_muerte_individual_pensionado(FH$1,$E162,$B162, Hombres!$A$1:$DW$117, Mujeres!$A$1:$DW$117)</f>
        <v>0</v>
      </c>
      <c r="FI162" s="48" cm="1">
        <f t="array" ref="FI162">beneficio_muerte_individual_pensionado(FI$1,$E162,$B162, Hombres!$A$1:$DW$117, Mujeres!$A$1:$DW$117)</f>
        <v>0</v>
      </c>
      <c r="FJ162" s="48" cm="1">
        <f t="array" ref="FJ162">beneficio_muerte_individual_pensionado(FJ$1,$E162,$B162, Hombres!$A$1:$DW$117, Mujeres!$A$1:$DW$117)</f>
        <v>0</v>
      </c>
      <c r="FK162" s="48" cm="1">
        <f t="array" ref="FK162">beneficio_muerte_individual_pensionado(FK$1,$E162,$B162, Hombres!$A$1:$DW$117, Mujeres!$A$1:$DW$117)</f>
        <v>0</v>
      </c>
      <c r="FL162" s="48" cm="1">
        <f t="array" ref="FL162">beneficio_muerte_individual_pensionado(FL$1,$E162,$B162, Hombres!$A$1:$DW$117, Mujeres!$A$1:$DW$117)</f>
        <v>0</v>
      </c>
      <c r="FM162" s="48" cm="1">
        <f t="array" ref="FM162">beneficio_muerte_individual_pensionado(FM$1,$E162,$B162, Hombres!$A$1:$DW$117, Mujeres!$A$1:$DW$117)</f>
        <v>0</v>
      </c>
      <c r="FN162" s="48" cm="1">
        <f t="array" ref="FN162">beneficio_muerte_individual_pensionado(FN$1,$E162,$B162, Hombres!$A$1:$DW$117, Mujeres!$A$1:$DW$117)</f>
        <v>0</v>
      </c>
      <c r="FO162" s="48" cm="1">
        <f t="array" ref="FO162">beneficio_muerte_individual_pensionado(FO$1,$E162,$B162, Hombres!$A$1:$DW$117, Mujeres!$A$1:$DW$117)</f>
        <v>0</v>
      </c>
      <c r="FP162" s="48" cm="1">
        <f t="array" ref="FP162">beneficio_muerte_individual_pensionado(FP$1,$E162,$B162, Hombres!$A$1:$DW$117, Mujeres!$A$1:$DW$117)</f>
        <v>0</v>
      </c>
      <c r="FQ162" s="48" cm="1">
        <f t="array" ref="FQ162">beneficio_muerte_individual_pensionado(FQ$1,$E162,$B162, Hombres!$A$1:$DW$117, Mujeres!$A$1:$DW$117)</f>
        <v>0</v>
      </c>
      <c r="FR162" s="48" cm="1">
        <f t="array" ref="FR162">beneficio_muerte_individual_pensionado(FR$1,$E162,$B162, Hombres!$A$1:$DW$117, Mujeres!$A$1:$DW$117)</f>
        <v>0</v>
      </c>
      <c r="FS162" s="48" cm="1">
        <f t="array" ref="FS162">beneficio_muerte_individual_pensionado(FS$1,$E162,$B162, Hombres!$A$1:$DW$117, Mujeres!$A$1:$DW$117)</f>
        <v>0</v>
      </c>
      <c r="FT162" s="48" cm="1">
        <f t="array" ref="FT162">beneficio_muerte_individual_pensionado(FT$1,$E162,$B162, Hombres!$A$1:$DW$117, Mujeres!$A$1:$DW$117)</f>
        <v>0</v>
      </c>
      <c r="FU162" s="48" cm="1">
        <f t="array" ref="FU162">beneficio_muerte_individual_pensionado(FU$1,$E162,$B162, Hombres!$A$1:$DW$117, Mujeres!$A$1:$DW$117)</f>
        <v>0</v>
      </c>
      <c r="FV162" s="48" cm="1">
        <f t="array" ref="FV162">beneficio_muerte_individual_pensionado(FV$1,$E162,$B162, Hombres!$A$1:$DW$117, Mujeres!$A$1:$DW$117)</f>
        <v>0</v>
      </c>
      <c r="FW162" s="48" cm="1">
        <f t="array" ref="FW162">beneficio_muerte_individual_pensionado(FW$1,$E162,$B162, Hombres!$A$1:$DW$117, Mujeres!$A$1:$DW$117)</f>
        <v>0</v>
      </c>
      <c r="FX162" s="48" cm="1">
        <f t="array" ref="FX162">beneficio_muerte_individual_pensionado(FX$1,$E162,$B162, Hombres!$A$1:$DW$117, Mujeres!$A$1:$DW$117)</f>
        <v>0</v>
      </c>
      <c r="FY162" s="48" cm="1">
        <f t="array" ref="FY162">beneficio_muerte_individual_pensionado(FY$1,$E162,$B162, Hombres!$A$1:$DW$117, Mujeres!$A$1:$DW$117)</f>
        <v>0</v>
      </c>
      <c r="FZ162" s="48" cm="1">
        <f t="array" ref="FZ162">beneficio_muerte_individual_pensionado(FZ$1,$E162,$B162, Hombres!$A$1:$DW$117, Mujeres!$A$1:$DW$117)</f>
        <v>0</v>
      </c>
      <c r="GA162" s="48" cm="1">
        <f t="array" ref="GA162">beneficio_muerte_individual_pensionado(GA$1,$E162,$B162, Hombres!$A$1:$DW$117, Mujeres!$A$1:$DW$117)</f>
        <v>0</v>
      </c>
      <c r="GB162" s="48" cm="1">
        <f t="array" ref="GB162">beneficio_muerte_individual_pensionado(GB$1,$E162,$B162, Hombres!$A$1:$DW$117, Mujeres!$A$1:$DW$117)</f>
        <v>0</v>
      </c>
      <c r="GC162" s="48" cm="1">
        <f t="array" ref="GC162">beneficio_muerte_individual_pensionado(GC$1,$E162,$B162, Hombres!$A$1:$DW$117, Mujeres!$A$1:$DW$117)</f>
        <v>0</v>
      </c>
      <c r="GD162" s="48" cm="1">
        <f t="array" ref="GD162">beneficio_muerte_individual_pensionado(GD$1,$E162,$B162, Hombres!$A$1:$DW$117, Mujeres!$A$1:$DW$117)</f>
        <v>0</v>
      </c>
      <c r="GE162" s="48" cm="1">
        <f t="array" ref="GE162">beneficio_muerte_individual_pensionado(GE$1,$E162,$B162, Hombres!$A$1:$DW$117, Mujeres!$A$1:$DW$117)</f>
        <v>0</v>
      </c>
      <c r="GF162" s="48" cm="1">
        <f t="array" ref="GF162">beneficio_muerte_individual_pensionado(GF$1,$E162,$B162, Hombres!$A$1:$DW$117, Mujeres!$A$1:$DW$117)</f>
        <v>0</v>
      </c>
      <c r="GG162" s="48" cm="1">
        <f t="array" ref="GG162">beneficio_muerte_individual_pensionado(GG$1,$E162,$B162, Hombres!$A$1:$DW$117, Mujeres!$A$1:$DW$117)</f>
        <v>0</v>
      </c>
      <c r="GH162" s="48" cm="1">
        <f t="array" ref="GH162">beneficio_muerte_individual_pensionado(GH$1,$E162,$B162, Hombres!$A$1:$DW$117, Mujeres!$A$1:$DW$117)</f>
        <v>0</v>
      </c>
      <c r="GI162" s="48" cm="1">
        <f t="array" ref="GI162">beneficio_muerte_individual_pensionado(GI$1,$E162,$B162, Hombres!$A$1:$DW$117, Mujeres!$A$1:$DW$117)</f>
        <v>0</v>
      </c>
      <c r="GJ162" s="48" cm="1">
        <f t="array" ref="GJ162">beneficio_muerte_individual_pensionado(GJ$1,$E162,$B162, Hombres!$A$1:$DW$117, Mujeres!$A$1:$DW$117)</f>
        <v>0</v>
      </c>
      <c r="GK162" s="48" cm="1">
        <f t="array" ref="GK162">beneficio_muerte_individual_pensionado(GK$1,$E162,$B162, Hombres!$A$1:$DW$117, Mujeres!$A$1:$DW$117)</f>
        <v>0</v>
      </c>
      <c r="GL162" s="48" cm="1">
        <f t="array" ref="GL162">beneficio_muerte_individual_pensionado(GL$1,$E162,$B162, Hombres!$A$1:$DW$117, Mujeres!$A$1:$DW$117)</f>
        <v>0</v>
      </c>
      <c r="GM162" s="48" cm="1">
        <f t="array" ref="GM162">beneficio_muerte_individual_pensionado(GM$1,$E162,$B162, Hombres!$A$1:$DW$117, Mujeres!$A$1:$DW$117)</f>
        <v>0</v>
      </c>
      <c r="GN162" s="48" cm="1">
        <f t="array" ref="GN162">beneficio_muerte_individual_pensionado(GN$1,$E162,$B162, Hombres!$A$1:$DW$117, Mujeres!$A$1:$DW$117)</f>
        <v>0</v>
      </c>
      <c r="GO162" s="48" cm="1">
        <f t="array" ref="GO162">beneficio_muerte_individual_pensionado(GO$1,$E162,$B162, Hombres!$A$1:$DW$117, Mujeres!$A$1:$DW$117)</f>
        <v>0</v>
      </c>
      <c r="GP162" s="48" cm="1">
        <f t="array" ref="GP162">beneficio_muerte_individual_pensionado(GP$1,$E162,$B162, Hombres!$A$1:$DW$117, Mujeres!$A$1:$DW$117)</f>
        <v>0</v>
      </c>
      <c r="GQ162" s="48" cm="1">
        <f t="array" ref="GQ162">beneficio_muerte_individual_pensionado(GQ$1,$E162,$B162, Hombres!$A$1:$DW$117, Mujeres!$A$1:$DW$117)</f>
        <v>0</v>
      </c>
      <c r="GR162" s="48" cm="1">
        <f t="array" ref="GR162">beneficio_muerte_individual_pensionado(GR$1,$E162,$B162, Hombres!$A$1:$DW$117, Mujeres!$A$1:$DW$117)</f>
        <v>0</v>
      </c>
      <c r="GS162" s="48" cm="1">
        <f t="array" ref="GS162">beneficio_muerte_individual_pensionado(GS$1,$E162,$B162, Hombres!$A$1:$DW$117, Mujeres!$A$1:$DW$117)</f>
        <v>0</v>
      </c>
      <c r="GT162" s="48" cm="1">
        <f t="array" ref="GT162">beneficio_muerte_individual_pensionado(GT$1,$E162,$B162, Hombres!$A$1:$DW$117, Mujeres!$A$1:$DW$117)</f>
        <v>0</v>
      </c>
    </row>
    <row r="163" spans="1:203" x14ac:dyDescent="0.3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8" cm="1">
        <f t="array" ref="H163">AnualidadPensionado(H$1,$E163,$B163, $D163, Hombres!$A$1:$DW$117, Mujeres!$A$1:$DW$117)</f>
        <v>0</v>
      </c>
      <c r="I163" s="48" cm="1">
        <f t="array" ref="I163">AnualidadPensionado(I$1,$E163,$B163, $D163, Hombres!$A$1:$DW$117, Mujeres!$A$1:$DW$117)</f>
        <v>2028516.2654584621</v>
      </c>
      <c r="J163" s="48" cm="1">
        <f t="array" ref="J163">AnualidadPensionado(J$1,$E163,$B163, $D163, Hombres!$A$1:$DW$117, Mujeres!$A$1:$DW$117)</f>
        <v>1901490.8487366328</v>
      </c>
      <c r="K163" s="48" cm="1">
        <f t="array" ref="K163">AnualidadPensionado(K$1,$E163,$B163, $D163, Hombres!$A$1:$DW$117, Mujeres!$A$1:$DW$117)</f>
        <v>1766759.8836978979</v>
      </c>
      <c r="L163" s="48" cm="1">
        <f t="array" ref="L163">AnualidadPensionado(L$1,$E163,$B163, $D163, Hombres!$A$1:$DW$117, Mujeres!$A$1:$DW$117)</f>
        <v>1625723.3873571153</v>
      </c>
      <c r="M163" s="48" cm="1">
        <f t="array" ref="M163">AnualidadPensionado(M$1,$E163,$B163, $D163, Hombres!$A$1:$DW$117, Mujeres!$A$1:$DW$117)</f>
        <v>1480159.0496838731</v>
      </c>
      <c r="N163" s="48" cm="1">
        <f t="array" ref="N163">AnualidadPensionado(N$1,$E163,$B163, $D163, Hombres!$A$1:$DW$117, Mujeres!$A$1:$DW$117)</f>
        <v>1332005.6172175438</v>
      </c>
      <c r="O163" s="48" cm="1">
        <f t="array" ref="O163">AnualidadPensionado(O$1,$E163,$B163, $D163, Hombres!$A$1:$DW$117, Mujeres!$A$1:$DW$117)</f>
        <v>1183300.8710848994</v>
      </c>
      <c r="P163" s="48" cm="1">
        <f t="array" ref="P163">AnualidadPensionado(P$1,$E163,$B163, $D163, Hombres!$A$1:$DW$117, Mujeres!$A$1:$DW$117)</f>
        <v>1036246.8298123202</v>
      </c>
      <c r="Q163" s="48" cm="1">
        <f t="array" ref="Q163">AnualidadPensionado(Q$1,$E163,$B163, $D163, Hombres!$A$1:$DW$117, Mujeres!$A$1:$DW$117)</f>
        <v>893253.72876080428</v>
      </c>
      <c r="R163" s="48" cm="1">
        <f t="array" ref="R163">AnualidadPensionado(R$1,$E163,$B163, $D163, Hombres!$A$1:$DW$117, Mujeres!$A$1:$DW$117)</f>
        <v>756758.32856139529</v>
      </c>
      <c r="S163" s="48" cm="1">
        <f t="array" ref="S163">AnualidadPensionado(S$1,$E163,$B163, $D163, Hombres!$A$1:$DW$117, Mujeres!$A$1:$DW$117)</f>
        <v>628971.85309186147</v>
      </c>
      <c r="T163" s="48" cm="1">
        <f t="array" ref="T163">AnualidadPensionado(T$1,$E163,$B163, $D163, Hombres!$A$1:$DW$117, Mujeres!$A$1:$DW$117)</f>
        <v>511774.76727828453</v>
      </c>
      <c r="U163" s="48" cm="1">
        <f t="array" ref="U163">AnualidadPensionado(U$1,$E163,$B163, $D163, Hombres!$A$1:$DW$117, Mujeres!$A$1:$DW$117)</f>
        <v>406692.43814410985</v>
      </c>
      <c r="V163" s="48" cm="1">
        <f t="array" ref="V163">AnualidadPensionado(V$1,$E163,$B163, $D163, Hombres!$A$1:$DW$117, Mujeres!$A$1:$DW$117)</f>
        <v>314844.24275785702</v>
      </c>
      <c r="W163" s="48" cm="1">
        <f t="array" ref="W163">AnualidadPensionado(W$1,$E163,$B163, $D163, Hombres!$A$1:$DW$117, Mujeres!$A$1:$DW$117)</f>
        <v>236798.18978106102</v>
      </c>
      <c r="X163" s="48" cm="1">
        <f t="array" ref="X163">AnualidadPensionado(X$1,$E163,$B163, $D163, Hombres!$A$1:$DW$117, Mujeres!$A$1:$DW$117)</f>
        <v>172478.5658285488</v>
      </c>
      <c r="Y163" s="48" cm="1">
        <f t="array" ref="Y163">AnualidadPensionado(Y$1,$E163,$B163, $D163, Hombres!$A$1:$DW$117, Mujeres!$A$1:$DW$117)</f>
        <v>121212.28721879465</v>
      </c>
      <c r="Z163" s="48" cm="1">
        <f t="array" ref="Z163">AnualidadPensionado(Z$1,$E163,$B163, $D163, Hombres!$A$1:$DW$117, Mujeres!$A$1:$DW$117)</f>
        <v>81840.291478570871</v>
      </c>
      <c r="AA163" s="48" cm="1">
        <f t="array" ref="AA163">AnualidadPensionado(AA$1,$E163,$B163, $D163, Hombres!$A$1:$DW$117, Mujeres!$A$1:$DW$117)</f>
        <v>52841.156946843788</v>
      </c>
      <c r="AB163" s="48" cm="1">
        <f t="array" ref="AB163">AnualidadPensionado(AB$1,$E163,$B163, $D163, Hombres!$A$1:$DW$117, Mujeres!$A$1:$DW$117)</f>
        <v>32456.275185506332</v>
      </c>
      <c r="AC163" s="48" cm="1">
        <f t="array" ref="AC163">AnualidadPensionado(AC$1,$E163,$B163, $D163, Hombres!$A$1:$DW$117, Mujeres!$A$1:$DW$117)</f>
        <v>18848.936634847742</v>
      </c>
      <c r="AD163" s="48" cm="1">
        <f t="array" ref="AD163">AnualidadPensionado(AD$1,$E163,$B163, $D163, Hombres!$A$1:$DW$117, Mujeres!$A$1:$DW$117)</f>
        <v>10274.710656044437</v>
      </c>
      <c r="AE163" s="48" cm="1">
        <f t="array" ref="AE163">AnualidadPensionado(AE$1,$E163,$B163, $D163, Hombres!$A$1:$DW$117, Mujeres!$A$1:$DW$117)</f>
        <v>5212.2107358598978</v>
      </c>
      <c r="AF163" s="48" cm="1">
        <f t="array" ref="AF163">AnualidadPensionado(AF$1,$E163,$B163, $D163, Hombres!$A$1:$DW$117, Mujeres!$A$1:$DW$117)</f>
        <v>2436.1974565396404</v>
      </c>
      <c r="AG163" s="48" cm="1">
        <f t="array" ref="AG163">AnualidadPensionado(AG$1,$E163,$B163, $D163, Hombres!$A$1:$DW$117, Mujeres!$A$1:$DW$117)</f>
        <v>1036.7239786746864</v>
      </c>
      <c r="AH163" s="48" cm="1">
        <f t="array" ref="AH163">AnualidadPensionado(AH$1,$E163,$B163, $D163, Hombres!$A$1:$DW$117, Mujeres!$A$1:$DW$117)</f>
        <v>395.74164960280388</v>
      </c>
      <c r="AI163" s="48" cm="1">
        <f t="array" ref="AI163">AnualidadPensionado(AI$1,$E163,$B163, $D163, Hombres!$A$1:$DW$117, Mujeres!$A$1:$DW$117)</f>
        <v>132.94543354215833</v>
      </c>
      <c r="AJ163" s="48" cm="1">
        <f t="array" ref="AJ163">AnualidadPensionado(AJ$1,$E163,$B163, $D163, Hombres!$A$1:$DW$117, Mujeres!$A$1:$DW$117)</f>
        <v>38.333068991830039</v>
      </c>
      <c r="AK163" s="48" cm="1">
        <f t="array" ref="AK163">AnualidadPensionado(AK$1,$E163,$B163, $D163, Hombres!$A$1:$DW$117, Mujeres!$A$1:$DW$117)</f>
        <v>9.1674298088695867</v>
      </c>
      <c r="AL163" s="48" cm="1">
        <f t="array" ref="AL163">AnualidadPensionado(AL$1,$E163,$B163, $D163, Hombres!$A$1:$DW$117, Mujeres!$A$1:$DW$117)</f>
        <v>0</v>
      </c>
      <c r="AM163" s="48" cm="1">
        <f t="array" ref="AM163">AnualidadPensionado(AM$1,$E163,$B163, $D163, Hombres!$A$1:$DW$117, Mujeres!$A$1:$DW$117)</f>
        <v>0</v>
      </c>
      <c r="AN163" s="48" cm="1">
        <f t="array" ref="AN163">AnualidadPensionado(AN$1,$E163,$B163, $D163, Hombres!$A$1:$DW$117, Mujeres!$A$1:$DW$117)</f>
        <v>0</v>
      </c>
      <c r="AO163" s="48" cm="1">
        <f t="array" ref="AO163">AnualidadPensionado(AO$1,$E163,$B163, $D163, Hombres!$A$1:$DW$117, Mujeres!$A$1:$DW$117)</f>
        <v>0</v>
      </c>
      <c r="AP163" s="48" cm="1">
        <f t="array" ref="AP163">AnualidadPensionado(AP$1,$E163,$B163, $D163, Hombres!$A$1:$DW$117, Mujeres!$A$1:$DW$117)</f>
        <v>0</v>
      </c>
      <c r="AQ163" s="48" cm="1">
        <f t="array" ref="AQ163">AnualidadPensionado(AQ$1,$E163,$B163, $D163, Hombres!$A$1:$DW$117, Mujeres!$A$1:$DW$117)</f>
        <v>0</v>
      </c>
      <c r="AR163" s="48" cm="1">
        <f t="array" ref="AR163">AnualidadPensionado(AR$1,$E163,$B163, $D163, Hombres!$A$1:$DW$117, Mujeres!$A$1:$DW$117)</f>
        <v>0</v>
      </c>
      <c r="AS163" s="48" cm="1">
        <f t="array" ref="AS163">AnualidadPensionado(AS$1,$E163,$B163, $D163, Hombres!$A$1:$DW$117, Mujeres!$A$1:$DW$117)</f>
        <v>0</v>
      </c>
      <c r="AT163" s="48" cm="1">
        <f t="array" ref="AT163">AnualidadPensionado(AT$1,$E163,$B163, $D163, Hombres!$A$1:$DW$117, Mujeres!$A$1:$DW$117)</f>
        <v>0</v>
      </c>
      <c r="AU163" s="48" cm="1">
        <f t="array" ref="AU163">AnualidadPensionado(AU$1,$E163,$B163, $D163, Hombres!$A$1:$DW$117, Mujeres!$A$1:$DW$117)</f>
        <v>0</v>
      </c>
      <c r="AV163" s="48" cm="1">
        <f t="array" ref="AV163">AnualidadPensionado(AV$1,$E163,$B163, $D163, Hombres!$A$1:$DW$117, Mujeres!$A$1:$DW$117)</f>
        <v>0</v>
      </c>
      <c r="AW163" s="48" cm="1">
        <f t="array" ref="AW163">AnualidadPensionado(AW$1,$E163,$B163, $D163, Hombres!$A$1:$DW$117, Mujeres!$A$1:$DW$117)</f>
        <v>0</v>
      </c>
      <c r="AX163" s="48" cm="1">
        <f t="array" ref="AX163">AnualidadPensionado(AX$1,$E163,$B163, $D163, Hombres!$A$1:$DW$117, Mujeres!$A$1:$DW$117)</f>
        <v>0</v>
      </c>
      <c r="AY163" s="48" cm="1">
        <f t="array" ref="AY163">AnualidadPensionado(AY$1,$E163,$B163, $D163, Hombres!$A$1:$DW$117, Mujeres!$A$1:$DW$117)</f>
        <v>0</v>
      </c>
      <c r="AZ163" s="48" cm="1">
        <f t="array" ref="AZ163">AnualidadPensionado(AZ$1,$E163,$B163, $D163, Hombres!$A$1:$DW$117, Mujeres!$A$1:$DW$117)</f>
        <v>0</v>
      </c>
      <c r="BA163" s="48" cm="1">
        <f t="array" ref="BA163">AnualidadPensionado(BA$1,$E163,$B163, $D163, Hombres!$A$1:$DW$117, Mujeres!$A$1:$DW$117)</f>
        <v>0</v>
      </c>
      <c r="BB163" s="48" cm="1">
        <f t="array" ref="BB163">AnualidadPensionado(BB$1,$E163,$B163, $D163, Hombres!$A$1:$DW$117, Mujeres!$A$1:$DW$117)</f>
        <v>0</v>
      </c>
      <c r="BC163" s="48" cm="1">
        <f t="array" ref="BC163">AnualidadPensionado(BC$1,$E163,$B163, $D163, Hombres!$A$1:$DW$117, Mujeres!$A$1:$DW$117)</f>
        <v>0</v>
      </c>
      <c r="BD163" s="48" cm="1">
        <f t="array" ref="BD163">AnualidadPensionado(BD$1,$E163,$B163, $D163, Hombres!$A$1:$DW$117, Mujeres!$A$1:$DW$117)</f>
        <v>0</v>
      </c>
      <c r="BE163" s="48" cm="1">
        <f t="array" ref="BE163">AnualidadPensionado(BE$1,$E163,$B163, $D163, Hombres!$A$1:$DW$117, Mujeres!$A$1:$DW$117)</f>
        <v>0</v>
      </c>
      <c r="BF163" s="48" cm="1">
        <f t="array" ref="BF163">AnualidadPensionado(BF$1,$E163,$B163, $D163, Hombres!$A$1:$DW$117, Mujeres!$A$1:$DW$117)</f>
        <v>0</v>
      </c>
      <c r="BG163" s="48" cm="1">
        <f t="array" ref="BG163">AnualidadPensionado(BG$1,$E163,$B163, $D163, Hombres!$A$1:$DW$117, Mujeres!$A$1:$DW$117)</f>
        <v>0</v>
      </c>
      <c r="BH163" s="48" cm="1">
        <f t="array" ref="BH163">AnualidadPensionado(BH$1,$E163,$B163, $D163, Hombres!$A$1:$DW$117, Mujeres!$A$1:$DW$117)</f>
        <v>0</v>
      </c>
      <c r="BI163" s="48" cm="1">
        <f t="array" ref="BI163">AnualidadPensionado(BI$1,$E163,$B163, $D163, Hombres!$A$1:$DW$117, Mujeres!$A$1:$DW$117)</f>
        <v>0</v>
      </c>
      <c r="BJ163" s="48" cm="1">
        <f t="array" ref="BJ163">AnualidadPensionado(BJ$1,$E163,$B163, $D163, Hombres!$A$1:$DW$117, Mujeres!$A$1:$DW$117)</f>
        <v>0</v>
      </c>
      <c r="BK163" s="48" cm="1">
        <f t="array" ref="BK163">AnualidadPensionado(BK$1,$E163,$B163, $D163, Hombres!$A$1:$DW$117, Mujeres!$A$1:$DW$117)</f>
        <v>0</v>
      </c>
      <c r="BL163" s="48" cm="1">
        <f t="array" ref="BL163">AnualidadPensionado(BL$1,$E163,$B163, $D163, Hombres!$A$1:$DW$117, Mujeres!$A$1:$DW$117)</f>
        <v>0</v>
      </c>
      <c r="BM163" s="48" cm="1">
        <f t="array" ref="BM163">AnualidadPensionado(BM$1,$E163,$B163, $D163, Hombres!$A$1:$DW$117, Mujeres!$A$1:$DW$117)</f>
        <v>0</v>
      </c>
      <c r="BN163" s="48" cm="1">
        <f t="array" ref="BN163">AnualidadPensionado(BN$1,$E163,$B163, $D163, Hombres!$A$1:$DW$117, Mujeres!$A$1:$DW$117)</f>
        <v>0</v>
      </c>
      <c r="BO163" s="48" cm="1">
        <f t="array" ref="BO163">AnualidadPensionado(BO$1,$E163,$B163, $D163, Hombres!$A$1:$DW$117, Mujeres!$A$1:$DW$117)</f>
        <v>0</v>
      </c>
      <c r="BP163" s="48" cm="1">
        <f t="array" ref="BP163">AnualidadPensionado(BP$1,$E163,$B163, $D163, Hombres!$A$1:$DW$117, Mujeres!$A$1:$DW$117)</f>
        <v>0</v>
      </c>
      <c r="BQ163" s="48" cm="1">
        <f t="array" ref="BQ163">AnualidadPensionado(BQ$1,$E163,$B163, $D163, Hombres!$A$1:$DW$117, Mujeres!$A$1:$DW$117)</f>
        <v>0</v>
      </c>
      <c r="BR163" s="48" cm="1">
        <f t="array" ref="BR163">AnualidadPensionado(BR$1,$E163,$B163, $D163, Hombres!$A$1:$DW$117, Mujeres!$A$1:$DW$117)</f>
        <v>0</v>
      </c>
      <c r="BS163" s="48" cm="1">
        <f t="array" ref="BS163">AnualidadPensionado(BS$1,$E163,$B163, $D163, Hombres!$A$1:$DW$117, Mujeres!$A$1:$DW$117)</f>
        <v>0</v>
      </c>
      <c r="BT163" s="48" cm="1">
        <f t="array" ref="BT163">AnualidadPensionado(BT$1,$E163,$B163, $D163, Hombres!$A$1:$DW$117, Mujeres!$A$1:$DW$117)</f>
        <v>0</v>
      </c>
      <c r="BU163" s="48" cm="1">
        <f t="array" ref="BU163">AnualidadPensionado(BU$1,$E163,$B163, $D163, Hombres!$A$1:$DW$117, Mujeres!$A$1:$DW$117)</f>
        <v>0</v>
      </c>
      <c r="BV163" s="48" cm="1">
        <f t="array" ref="BV163">AnualidadPensionado(BV$1,$E163,$B163, $D163, Hombres!$A$1:$DW$117, Mujeres!$A$1:$DW$117)</f>
        <v>0</v>
      </c>
      <c r="BW163" s="48" cm="1">
        <f t="array" ref="BW163">AnualidadPensionado(BW$1,$E163,$B163, $D163, Hombres!$A$1:$DW$117, Mujeres!$A$1:$DW$117)</f>
        <v>0</v>
      </c>
      <c r="BX163" s="48" cm="1">
        <f t="array" ref="BX163">AnualidadPensionado(BX$1,$E163,$B163, $D163, Hombres!$A$1:$DW$117, Mujeres!$A$1:$DW$117)</f>
        <v>0</v>
      </c>
      <c r="BY163" s="48" cm="1">
        <f t="array" ref="BY163">AnualidadPensionado(BY$1,$E163,$B163, $D163, Hombres!$A$1:$DW$117, Mujeres!$A$1:$DW$117)</f>
        <v>0</v>
      </c>
      <c r="BZ163" s="48" cm="1">
        <f t="array" ref="BZ163">AnualidadPensionado(BZ$1,$E163,$B163, $D163, Hombres!$A$1:$DW$117, Mujeres!$A$1:$DW$117)</f>
        <v>0</v>
      </c>
      <c r="CA163" s="48" cm="1">
        <f t="array" ref="CA163">AnualidadPensionado(CA$1,$E163,$B163, $D163, Hombres!$A$1:$DW$117, Mujeres!$A$1:$DW$117)</f>
        <v>0</v>
      </c>
      <c r="CB163" s="48" cm="1">
        <f t="array" ref="CB163">AnualidadPensionado(CB$1,$E163,$B163, $D163, Hombres!$A$1:$DW$117, Mujeres!$A$1:$DW$117)</f>
        <v>0</v>
      </c>
      <c r="CC163" s="48" cm="1">
        <f t="array" ref="CC163">AnualidadPensionado(CC$1,$E163,$B163, $D163, Hombres!$A$1:$DW$117, Mujeres!$A$1:$DW$117)</f>
        <v>0</v>
      </c>
      <c r="CD163" s="48" cm="1">
        <f t="array" ref="CD163">AnualidadPensionado(CD$1,$E163,$B163, $D163, Hombres!$A$1:$DW$117, Mujeres!$A$1:$DW$117)</f>
        <v>0</v>
      </c>
      <c r="CE163" s="48" cm="1">
        <f t="array" ref="CE163">AnualidadPensionado(CE$1,$E163,$B163, $D163, Hombres!$A$1:$DW$117, Mujeres!$A$1:$DW$117)</f>
        <v>0</v>
      </c>
      <c r="CF163" s="48" cm="1">
        <f t="array" ref="CF163">AnualidadPensionado(CF$1,$E163,$B163, $D163, Hombres!$A$1:$DW$117, Mujeres!$A$1:$DW$117)</f>
        <v>0</v>
      </c>
      <c r="CG163" s="48" cm="1">
        <f t="array" ref="CG163">AnualidadPensionado(CG$1,$E163,$B163, $D163, Hombres!$A$1:$DW$117, Mujeres!$A$1:$DW$117)</f>
        <v>0</v>
      </c>
      <c r="CH163" s="48" cm="1">
        <f t="array" ref="CH163">AnualidadPensionado(CH$1,$E163,$B163, $D163, Hombres!$A$1:$DW$117, Mujeres!$A$1:$DW$117)</f>
        <v>0</v>
      </c>
      <c r="CI163" s="48" cm="1">
        <f t="array" ref="CI163">AnualidadPensionado(CI$1,$E163,$B163, $D163, Hombres!$A$1:$DW$117, Mujeres!$A$1:$DW$117)</f>
        <v>0</v>
      </c>
      <c r="CJ163" s="48" cm="1">
        <f t="array" ref="CJ163">AnualidadPensionado(CJ$1,$E163,$B163, $D163, Hombres!$A$1:$DW$117, Mujeres!$A$1:$DW$117)</f>
        <v>0</v>
      </c>
      <c r="CK163" s="48" cm="1">
        <f t="array" ref="CK163">AnualidadPensionado(CK$1,$E163,$B163, $D163, Hombres!$A$1:$DW$117, Mujeres!$A$1:$DW$117)</f>
        <v>0</v>
      </c>
      <c r="CL163" s="48" cm="1">
        <f t="array" ref="CL163">AnualidadPensionado(CL$1,$E163,$B163, $D163, Hombres!$A$1:$DW$117, Mujeres!$A$1:$DW$117)</f>
        <v>0</v>
      </c>
      <c r="CM163" s="48" cm="1">
        <f t="array" ref="CM163">AnualidadPensionado(CM$1,$E163,$B163, $D163, Hombres!$A$1:$DW$117, Mujeres!$A$1:$DW$117)</f>
        <v>0</v>
      </c>
      <c r="CN163" s="48" cm="1">
        <f t="array" ref="CN163">AnualidadPensionado(CN$1,$E163,$B163, $D163, Hombres!$A$1:$DW$117, Mujeres!$A$1:$DW$117)</f>
        <v>0</v>
      </c>
      <c r="CO163" s="48" cm="1">
        <f t="array" ref="CO163">AnualidadPensionado(CO$1,$E163,$B163, $D163, Hombres!$A$1:$DW$117, Mujeres!$A$1:$DW$117)</f>
        <v>0</v>
      </c>
      <c r="CP163" s="48" cm="1">
        <f t="array" ref="CP163">AnualidadPensionado(CP$1,$E163,$B163, $D163, Hombres!$A$1:$DW$117, Mujeres!$A$1:$DW$117)</f>
        <v>0</v>
      </c>
      <c r="CQ163" s="48" cm="1">
        <f t="array" ref="CQ163">AnualidadPensionado(CQ$1,$E163,$B163, $D163, Hombres!$A$1:$DW$117, Mujeres!$A$1:$DW$117)</f>
        <v>0</v>
      </c>
      <c r="CR163" s="48" cm="1">
        <f t="array" ref="CR163">AnualidadPensionado(CR$1,$E163,$B163, $D163, Hombres!$A$1:$DW$117, Mujeres!$A$1:$DW$117)</f>
        <v>0</v>
      </c>
      <c r="CS163" s="48" cm="1">
        <f t="array" ref="CS163">AnualidadPensionado(CS$1,$E163,$B163, $D163, Hombres!$A$1:$DW$117, Mujeres!$A$1:$DW$117)</f>
        <v>0</v>
      </c>
      <c r="CT163" s="48" cm="1">
        <f t="array" ref="CT163">AnualidadPensionado(CT$1,$E163,$B163, $D163, Hombres!$A$1:$DW$117, Mujeres!$A$1:$DW$117)</f>
        <v>0</v>
      </c>
      <c r="CU163" s="48" cm="1">
        <f t="array" ref="CU163">AnualidadPensionado(CU$1,$E163,$B163, $D163, Hombres!$A$1:$DW$117, Mujeres!$A$1:$DW$117)</f>
        <v>0</v>
      </c>
      <c r="CV163" s="48" cm="1">
        <f t="array" ref="CV163">AnualidadPensionado(CV$1,$E163,$B163, $D163, Hombres!$A$1:$DW$117, Mujeres!$A$1:$DW$117)</f>
        <v>0</v>
      </c>
      <c r="CW163" s="48" cm="1">
        <f t="array" ref="CW163">AnualidadPensionado(CW$1,$E163,$B163, $D163, Hombres!$A$1:$DW$117, Mujeres!$A$1:$DW$117)</f>
        <v>0</v>
      </c>
      <c r="CX163" s="48" cm="1">
        <f t="array" ref="CX163">AnualidadPensionado(CX$1,$E163,$B163, $D163, Hombres!$A$1:$DW$117, Mujeres!$A$1:$DW$117)</f>
        <v>0</v>
      </c>
      <c r="CY163" s="48" cm="1">
        <f t="array" ref="CY163">AnualidadPensionado(CY$1,$E163,$B163, $D163, Hombres!$A$1:$DW$117, Mujeres!$A$1:$DW$117)</f>
        <v>0</v>
      </c>
      <c r="DB163" s="21"/>
      <c r="DC163" s="48" cm="1">
        <f t="array" ref="DC163">beneficio_muerte_individual_pensionado(DC$1,$E163,$B163, Hombres!$A$1:$DW$117, Mujeres!$A$1:$DW$117)</f>
        <v>0</v>
      </c>
      <c r="DD163" s="48" cm="1">
        <f t="array" ref="DD163">beneficio_muerte_individual_pensionado(DD$1,$E163,$B163, Hombres!$A$1:$DW$117, Mujeres!$A$1:$DW$117)</f>
        <v>249414.16674419999</v>
      </c>
      <c r="DE163" s="48" cm="1">
        <f t="array" ref="DE163">beneficio_muerte_individual_pensionado(DE$1,$E163,$B163, Hombres!$A$1:$DW$117, Mujeres!$A$1:$DW$117)</f>
        <v>246965.30592522462</v>
      </c>
      <c r="DF163" s="48" cm="1">
        <f t="array" ref="DF163">beneficio_muerte_individual_pensionado(DF$1,$E163,$B163, Hombres!$A$1:$DW$117, Mujeres!$A$1:$DW$117)</f>
        <v>242579.94384895888</v>
      </c>
      <c r="DG163" s="48" cm="1">
        <f t="array" ref="DG163">beneficio_muerte_individual_pensionado(DG$1,$E163,$B163, Hombres!$A$1:$DW$117, Mujeres!$A$1:$DW$117)</f>
        <v>235951.70916123316</v>
      </c>
      <c r="DH163" s="48" cm="1">
        <f t="array" ref="DH163">beneficio_muerte_individual_pensionado(DH$1,$E163,$B163, Hombres!$A$1:$DW$117, Mujeres!$A$1:$DW$117)</f>
        <v>226956.01811857833</v>
      </c>
      <c r="DI163" s="48" cm="1">
        <f t="array" ref="DI163">beneficio_muerte_individual_pensionado(DI$1,$E163,$B163, Hombres!$A$1:$DW$117, Mujeres!$A$1:$DW$117)</f>
        <v>215740.7180714834</v>
      </c>
      <c r="DJ163" s="48" cm="1">
        <f t="array" ref="DJ163">beneficio_muerte_individual_pensionado(DJ$1,$E163,$B163, Hombres!$A$1:$DW$117, Mujeres!$A$1:$DW$117)</f>
        <v>202520.65053356075</v>
      </c>
      <c r="DK163" s="48" cm="1">
        <f t="array" ref="DK163">beneficio_muerte_individual_pensionado(DK$1,$E163,$B163, Hombres!$A$1:$DW$117, Mujeres!$A$1:$DW$117)</f>
        <v>187469.43155434314</v>
      </c>
      <c r="DL163" s="48" cm="1">
        <f t="array" ref="DL163">beneficio_muerte_individual_pensionado(DL$1,$E163,$B163, Hombres!$A$1:$DW$117, Mujeres!$A$1:$DW$117)</f>
        <v>170764.07328013185</v>
      </c>
      <c r="DM163" s="48" cm="1">
        <f t="array" ref="DM163">beneficio_muerte_individual_pensionado(DM$1,$E163,$B163, Hombres!$A$1:$DW$117, Mujeres!$A$1:$DW$117)</f>
        <v>152766.92203811207</v>
      </c>
      <c r="DN163" s="48" cm="1">
        <f t="array" ref="DN163">beneficio_muerte_individual_pensionado(DN$1,$E163,$B163, Hombres!$A$1:$DW$117, Mujeres!$A$1:$DW$117)</f>
        <v>134022.41358612129</v>
      </c>
      <c r="DO163" s="48" cm="1">
        <f t="array" ref="DO163">beneficio_muerte_individual_pensionado(DO$1,$E163,$B163, Hombres!$A$1:$DW$117, Mujeres!$A$1:$DW$117)</f>
        <v>115100.19839507899</v>
      </c>
      <c r="DP163" s="48" cm="1">
        <f t="array" ref="DP163">beneficio_muerte_individual_pensionado(DP$1,$E163,$B163, Hombres!$A$1:$DW$117, Mujeres!$A$1:$DW$117)</f>
        <v>96529.037524732237</v>
      </c>
      <c r="DQ163" s="48" cm="1">
        <f t="array" ref="DQ163">beneficio_muerte_individual_pensionado(DQ$1,$E163,$B163, Hombres!$A$1:$DW$117, Mujeres!$A$1:$DW$117)</f>
        <v>78811.378034979876</v>
      </c>
      <c r="DR163" s="48" cm="1">
        <f t="array" ref="DR163">beneficio_muerte_individual_pensionado(DR$1,$E163,$B163, Hombres!$A$1:$DW$117, Mujeres!$A$1:$DW$117)</f>
        <v>62452.164816771212</v>
      </c>
      <c r="DS163" s="48" cm="1">
        <f t="array" ref="DS163">beneficio_muerte_individual_pensionado(DS$1,$E163,$B163, Hombres!$A$1:$DW$117, Mujeres!$A$1:$DW$117)</f>
        <v>47889.390467311692</v>
      </c>
      <c r="DT163" s="48" cm="1">
        <f t="array" ref="DT163">beneficio_muerte_individual_pensionado(DT$1,$E163,$B163, Hombres!$A$1:$DW$117, Mujeres!$A$1:$DW$117)</f>
        <v>35410.864984431239</v>
      </c>
      <c r="DU163" s="48" cm="1">
        <f t="array" ref="DU163">beneficio_muerte_individual_pensionado(DU$1,$E163,$B163, Hombres!$A$1:$DW$117, Mujeres!$A$1:$DW$117)</f>
        <v>25138.904813905614</v>
      </c>
      <c r="DV163" s="48" cm="1">
        <f t="array" ref="DV163">beneficio_muerte_individual_pensionado(DV$1,$E163,$B163, Hombres!$A$1:$DW$117, Mujeres!$A$1:$DW$117)</f>
        <v>17047.288759437677</v>
      </c>
      <c r="DW163" s="48" cm="1">
        <f t="array" ref="DW163">beneficio_muerte_individual_pensionado(DW$1,$E163,$B163, Hombres!$A$1:$DW$117, Mujeres!$A$1:$DW$117)</f>
        <v>10982.15485258682</v>
      </c>
      <c r="DX163" s="48" cm="1">
        <f t="array" ref="DX163">beneficio_muerte_individual_pensionado(DX$1,$E163,$B163, Hombres!$A$1:$DW$117, Mujeres!$A$1:$DW$117)</f>
        <v>6680.6568036713379</v>
      </c>
      <c r="DY163" s="48" cm="1">
        <f t="array" ref="DY163">beneficio_muerte_individual_pensionado(DY$1,$E163,$B163, Hombres!$A$1:$DW$117, Mujeres!$A$1:$DW$117)</f>
        <v>3809.9186837209049</v>
      </c>
      <c r="DZ163" s="48" cm="1">
        <f t="array" ref="DZ163">beneficio_muerte_individual_pensionado(DZ$1,$E163,$B163, Hombres!$A$1:$DW$117, Mujeres!$A$1:$DW$117)</f>
        <v>2019.2489896238615</v>
      </c>
      <c r="EA163" s="48" cm="1">
        <f t="array" ref="EA163">beneficio_muerte_individual_pensionado(EA$1,$E163,$B163, Hombres!$A$1:$DW$117, Mujeres!$A$1:$DW$117)</f>
        <v>984.39680679788228</v>
      </c>
      <c r="EB163" s="48" cm="1">
        <f t="array" ref="EB163">beneficio_muerte_individual_pensionado(EB$1,$E163,$B163, Hombres!$A$1:$DW$117, Mujeres!$A$1:$DW$117)</f>
        <v>436.11361645657701</v>
      </c>
      <c r="EC163" s="48" cm="1">
        <f t="array" ref="EC163">beneficio_muerte_individual_pensionado(EC$1,$E163,$B163, Hombres!$A$1:$DW$117, Mujeres!$A$1:$DW$117)</f>
        <v>172.98979130785352</v>
      </c>
      <c r="ED163" s="48" cm="1">
        <f t="array" ref="ED163">beneficio_muerte_individual_pensionado(ED$1,$E163,$B163, Hombres!$A$1:$DW$117, Mujeres!$A$1:$DW$117)</f>
        <v>60.27542604025107</v>
      </c>
      <c r="EE163" s="48" cm="1">
        <f t="array" ref="EE163">beneficio_muerte_individual_pensionado(EE$1,$E163,$B163, Hombres!$A$1:$DW$117, Mujeres!$A$1:$DW$117)</f>
        <v>17.989722804309505</v>
      </c>
      <c r="EF163" s="48" cm="1">
        <f t="array" ref="EF163">beneficio_muerte_individual_pensionado(EF$1,$E163,$B163, Hombres!$A$1:$DW$117, Mujeres!$A$1:$DW$117)</f>
        <v>5.4360401269553567</v>
      </c>
      <c r="EG163" s="48" cm="1">
        <f t="array" ref="EG163">beneficio_muerte_individual_pensionado(EG$1,$E163,$B163, Hombres!$A$1:$DW$117, Mujeres!$A$1:$DW$117)</f>
        <v>0</v>
      </c>
      <c r="EH163" s="48" cm="1">
        <f t="array" ref="EH163">beneficio_muerte_individual_pensionado(EH$1,$E163,$B163, Hombres!$A$1:$DW$117, Mujeres!$A$1:$DW$117)</f>
        <v>0</v>
      </c>
      <c r="EI163" s="48" cm="1">
        <f t="array" ref="EI163">beneficio_muerte_individual_pensionado(EI$1,$E163,$B163, Hombres!$A$1:$DW$117, Mujeres!$A$1:$DW$117)</f>
        <v>0</v>
      </c>
      <c r="EJ163" s="48" cm="1">
        <f t="array" ref="EJ163">beneficio_muerte_individual_pensionado(EJ$1,$E163,$B163, Hombres!$A$1:$DW$117, Mujeres!$A$1:$DW$117)</f>
        <v>0</v>
      </c>
      <c r="EK163" s="48" cm="1">
        <f t="array" ref="EK163">beneficio_muerte_individual_pensionado(EK$1,$E163,$B163, Hombres!$A$1:$DW$117, Mujeres!$A$1:$DW$117)</f>
        <v>0</v>
      </c>
      <c r="EL163" s="48" cm="1">
        <f t="array" ref="EL163">beneficio_muerte_individual_pensionado(EL$1,$E163,$B163, Hombres!$A$1:$DW$117, Mujeres!$A$1:$DW$117)</f>
        <v>0</v>
      </c>
      <c r="EM163" s="48" cm="1">
        <f t="array" ref="EM163">beneficio_muerte_individual_pensionado(EM$1,$E163,$B163, Hombres!$A$1:$DW$117, Mujeres!$A$1:$DW$117)</f>
        <v>0</v>
      </c>
      <c r="EN163" s="48" cm="1">
        <f t="array" ref="EN163">beneficio_muerte_individual_pensionado(EN$1,$E163,$B163, Hombres!$A$1:$DW$117, Mujeres!$A$1:$DW$117)</f>
        <v>0</v>
      </c>
      <c r="EO163" s="48" cm="1">
        <f t="array" ref="EO163">beneficio_muerte_individual_pensionado(EO$1,$E163,$B163, Hombres!$A$1:$DW$117, Mujeres!$A$1:$DW$117)</f>
        <v>0</v>
      </c>
      <c r="EP163" s="48" cm="1">
        <f t="array" ref="EP163">beneficio_muerte_individual_pensionado(EP$1,$E163,$B163, Hombres!$A$1:$DW$117, Mujeres!$A$1:$DW$117)</f>
        <v>0</v>
      </c>
      <c r="EQ163" s="48" cm="1">
        <f t="array" ref="EQ163">beneficio_muerte_individual_pensionado(EQ$1,$E163,$B163, Hombres!$A$1:$DW$117, Mujeres!$A$1:$DW$117)</f>
        <v>0</v>
      </c>
      <c r="ER163" s="48" cm="1">
        <f t="array" ref="ER163">beneficio_muerte_individual_pensionado(ER$1,$E163,$B163, Hombres!$A$1:$DW$117, Mujeres!$A$1:$DW$117)</f>
        <v>0</v>
      </c>
      <c r="ES163" s="48" cm="1">
        <f t="array" ref="ES163">beneficio_muerte_individual_pensionado(ES$1,$E163,$B163, Hombres!$A$1:$DW$117, Mujeres!$A$1:$DW$117)</f>
        <v>0</v>
      </c>
      <c r="ET163" s="48" cm="1">
        <f t="array" ref="ET163">beneficio_muerte_individual_pensionado(ET$1,$E163,$B163, Hombres!$A$1:$DW$117, Mujeres!$A$1:$DW$117)</f>
        <v>0</v>
      </c>
      <c r="EU163" s="48" cm="1">
        <f t="array" ref="EU163">beneficio_muerte_individual_pensionado(EU$1,$E163,$B163, Hombres!$A$1:$DW$117, Mujeres!$A$1:$DW$117)</f>
        <v>0</v>
      </c>
      <c r="EV163" s="48" cm="1">
        <f t="array" ref="EV163">beneficio_muerte_individual_pensionado(EV$1,$E163,$B163, Hombres!$A$1:$DW$117, Mujeres!$A$1:$DW$117)</f>
        <v>0</v>
      </c>
      <c r="EW163" s="48" cm="1">
        <f t="array" ref="EW163">beneficio_muerte_individual_pensionado(EW$1,$E163,$B163, Hombres!$A$1:$DW$117, Mujeres!$A$1:$DW$117)</f>
        <v>0</v>
      </c>
      <c r="EX163" s="48" cm="1">
        <f t="array" ref="EX163">beneficio_muerte_individual_pensionado(EX$1,$E163,$B163, Hombres!$A$1:$DW$117, Mujeres!$A$1:$DW$117)</f>
        <v>0</v>
      </c>
      <c r="EY163" s="48" cm="1">
        <f t="array" ref="EY163">beneficio_muerte_individual_pensionado(EY$1,$E163,$B163, Hombres!$A$1:$DW$117, Mujeres!$A$1:$DW$117)</f>
        <v>0</v>
      </c>
      <c r="EZ163" s="48" cm="1">
        <f t="array" ref="EZ163">beneficio_muerte_individual_pensionado(EZ$1,$E163,$B163, Hombres!$A$1:$DW$117, Mujeres!$A$1:$DW$117)</f>
        <v>0</v>
      </c>
      <c r="FA163" s="48" cm="1">
        <f t="array" ref="FA163">beneficio_muerte_individual_pensionado(FA$1,$E163,$B163, Hombres!$A$1:$DW$117, Mujeres!$A$1:$DW$117)</f>
        <v>0</v>
      </c>
      <c r="FB163" s="48" cm="1">
        <f t="array" ref="FB163">beneficio_muerte_individual_pensionado(FB$1,$E163,$B163, Hombres!$A$1:$DW$117, Mujeres!$A$1:$DW$117)</f>
        <v>0</v>
      </c>
      <c r="FC163" s="48" cm="1">
        <f t="array" ref="FC163">beneficio_muerte_individual_pensionado(FC$1,$E163,$B163, Hombres!$A$1:$DW$117, Mujeres!$A$1:$DW$117)</f>
        <v>0</v>
      </c>
      <c r="FD163" s="48" cm="1">
        <f t="array" ref="FD163">beneficio_muerte_individual_pensionado(FD$1,$E163,$B163, Hombres!$A$1:$DW$117, Mujeres!$A$1:$DW$117)</f>
        <v>0</v>
      </c>
      <c r="FE163" s="48" cm="1">
        <f t="array" ref="FE163">beneficio_muerte_individual_pensionado(FE$1,$E163,$B163, Hombres!$A$1:$DW$117, Mujeres!$A$1:$DW$117)</f>
        <v>0</v>
      </c>
      <c r="FF163" s="48" cm="1">
        <f t="array" ref="FF163">beneficio_muerte_individual_pensionado(FF$1,$E163,$B163, Hombres!$A$1:$DW$117, Mujeres!$A$1:$DW$117)</f>
        <v>0</v>
      </c>
      <c r="FG163" s="48" cm="1">
        <f t="array" ref="FG163">beneficio_muerte_individual_pensionado(FG$1,$E163,$B163, Hombres!$A$1:$DW$117, Mujeres!$A$1:$DW$117)</f>
        <v>0</v>
      </c>
      <c r="FH163" s="48" cm="1">
        <f t="array" ref="FH163">beneficio_muerte_individual_pensionado(FH$1,$E163,$B163, Hombres!$A$1:$DW$117, Mujeres!$A$1:$DW$117)</f>
        <v>0</v>
      </c>
      <c r="FI163" s="48" cm="1">
        <f t="array" ref="FI163">beneficio_muerte_individual_pensionado(FI$1,$E163,$B163, Hombres!$A$1:$DW$117, Mujeres!$A$1:$DW$117)</f>
        <v>0</v>
      </c>
      <c r="FJ163" s="48" cm="1">
        <f t="array" ref="FJ163">beneficio_muerte_individual_pensionado(FJ$1,$E163,$B163, Hombres!$A$1:$DW$117, Mujeres!$A$1:$DW$117)</f>
        <v>0</v>
      </c>
      <c r="FK163" s="48" cm="1">
        <f t="array" ref="FK163">beneficio_muerte_individual_pensionado(FK$1,$E163,$B163, Hombres!$A$1:$DW$117, Mujeres!$A$1:$DW$117)</f>
        <v>0</v>
      </c>
      <c r="FL163" s="48" cm="1">
        <f t="array" ref="FL163">beneficio_muerte_individual_pensionado(FL$1,$E163,$B163, Hombres!$A$1:$DW$117, Mujeres!$A$1:$DW$117)</f>
        <v>0</v>
      </c>
      <c r="FM163" s="48" cm="1">
        <f t="array" ref="FM163">beneficio_muerte_individual_pensionado(FM$1,$E163,$B163, Hombres!$A$1:$DW$117, Mujeres!$A$1:$DW$117)</f>
        <v>0</v>
      </c>
      <c r="FN163" s="48" cm="1">
        <f t="array" ref="FN163">beneficio_muerte_individual_pensionado(FN$1,$E163,$B163, Hombres!$A$1:$DW$117, Mujeres!$A$1:$DW$117)</f>
        <v>0</v>
      </c>
      <c r="FO163" s="48" cm="1">
        <f t="array" ref="FO163">beneficio_muerte_individual_pensionado(FO$1,$E163,$B163, Hombres!$A$1:$DW$117, Mujeres!$A$1:$DW$117)</f>
        <v>0</v>
      </c>
      <c r="FP163" s="48" cm="1">
        <f t="array" ref="FP163">beneficio_muerte_individual_pensionado(FP$1,$E163,$B163, Hombres!$A$1:$DW$117, Mujeres!$A$1:$DW$117)</f>
        <v>0</v>
      </c>
      <c r="FQ163" s="48" cm="1">
        <f t="array" ref="FQ163">beneficio_muerte_individual_pensionado(FQ$1,$E163,$B163, Hombres!$A$1:$DW$117, Mujeres!$A$1:$DW$117)</f>
        <v>0</v>
      </c>
      <c r="FR163" s="48" cm="1">
        <f t="array" ref="FR163">beneficio_muerte_individual_pensionado(FR$1,$E163,$B163, Hombres!$A$1:$DW$117, Mujeres!$A$1:$DW$117)</f>
        <v>0</v>
      </c>
      <c r="FS163" s="48" cm="1">
        <f t="array" ref="FS163">beneficio_muerte_individual_pensionado(FS$1,$E163,$B163, Hombres!$A$1:$DW$117, Mujeres!$A$1:$DW$117)</f>
        <v>0</v>
      </c>
      <c r="FT163" s="48" cm="1">
        <f t="array" ref="FT163">beneficio_muerte_individual_pensionado(FT$1,$E163,$B163, Hombres!$A$1:$DW$117, Mujeres!$A$1:$DW$117)</f>
        <v>0</v>
      </c>
      <c r="FU163" s="48" cm="1">
        <f t="array" ref="FU163">beneficio_muerte_individual_pensionado(FU$1,$E163,$B163, Hombres!$A$1:$DW$117, Mujeres!$A$1:$DW$117)</f>
        <v>0</v>
      </c>
      <c r="FV163" s="48" cm="1">
        <f t="array" ref="FV163">beneficio_muerte_individual_pensionado(FV$1,$E163,$B163, Hombres!$A$1:$DW$117, Mujeres!$A$1:$DW$117)</f>
        <v>0</v>
      </c>
      <c r="FW163" s="48" cm="1">
        <f t="array" ref="FW163">beneficio_muerte_individual_pensionado(FW$1,$E163,$B163, Hombres!$A$1:$DW$117, Mujeres!$A$1:$DW$117)</f>
        <v>0</v>
      </c>
      <c r="FX163" s="48" cm="1">
        <f t="array" ref="FX163">beneficio_muerte_individual_pensionado(FX$1,$E163,$B163, Hombres!$A$1:$DW$117, Mujeres!$A$1:$DW$117)</f>
        <v>0</v>
      </c>
      <c r="FY163" s="48" cm="1">
        <f t="array" ref="FY163">beneficio_muerte_individual_pensionado(FY$1,$E163,$B163, Hombres!$A$1:$DW$117, Mujeres!$A$1:$DW$117)</f>
        <v>0</v>
      </c>
      <c r="FZ163" s="48" cm="1">
        <f t="array" ref="FZ163">beneficio_muerte_individual_pensionado(FZ$1,$E163,$B163, Hombres!$A$1:$DW$117, Mujeres!$A$1:$DW$117)</f>
        <v>0</v>
      </c>
      <c r="GA163" s="48" cm="1">
        <f t="array" ref="GA163">beneficio_muerte_individual_pensionado(GA$1,$E163,$B163, Hombres!$A$1:$DW$117, Mujeres!$A$1:$DW$117)</f>
        <v>0</v>
      </c>
      <c r="GB163" s="48" cm="1">
        <f t="array" ref="GB163">beneficio_muerte_individual_pensionado(GB$1,$E163,$B163, Hombres!$A$1:$DW$117, Mujeres!$A$1:$DW$117)</f>
        <v>0</v>
      </c>
      <c r="GC163" s="48" cm="1">
        <f t="array" ref="GC163">beneficio_muerte_individual_pensionado(GC$1,$E163,$B163, Hombres!$A$1:$DW$117, Mujeres!$A$1:$DW$117)</f>
        <v>0</v>
      </c>
      <c r="GD163" s="48" cm="1">
        <f t="array" ref="GD163">beneficio_muerte_individual_pensionado(GD$1,$E163,$B163, Hombres!$A$1:$DW$117, Mujeres!$A$1:$DW$117)</f>
        <v>0</v>
      </c>
      <c r="GE163" s="48" cm="1">
        <f t="array" ref="GE163">beneficio_muerte_individual_pensionado(GE$1,$E163,$B163, Hombres!$A$1:$DW$117, Mujeres!$A$1:$DW$117)</f>
        <v>0</v>
      </c>
      <c r="GF163" s="48" cm="1">
        <f t="array" ref="GF163">beneficio_muerte_individual_pensionado(GF$1,$E163,$B163, Hombres!$A$1:$DW$117, Mujeres!$A$1:$DW$117)</f>
        <v>0</v>
      </c>
      <c r="GG163" s="48" cm="1">
        <f t="array" ref="GG163">beneficio_muerte_individual_pensionado(GG$1,$E163,$B163, Hombres!$A$1:$DW$117, Mujeres!$A$1:$DW$117)</f>
        <v>0</v>
      </c>
      <c r="GH163" s="48" cm="1">
        <f t="array" ref="GH163">beneficio_muerte_individual_pensionado(GH$1,$E163,$B163, Hombres!$A$1:$DW$117, Mujeres!$A$1:$DW$117)</f>
        <v>0</v>
      </c>
      <c r="GI163" s="48" cm="1">
        <f t="array" ref="GI163">beneficio_muerte_individual_pensionado(GI$1,$E163,$B163, Hombres!$A$1:$DW$117, Mujeres!$A$1:$DW$117)</f>
        <v>0</v>
      </c>
      <c r="GJ163" s="48" cm="1">
        <f t="array" ref="GJ163">beneficio_muerte_individual_pensionado(GJ$1,$E163,$B163, Hombres!$A$1:$DW$117, Mujeres!$A$1:$DW$117)</f>
        <v>0</v>
      </c>
      <c r="GK163" s="48" cm="1">
        <f t="array" ref="GK163">beneficio_muerte_individual_pensionado(GK$1,$E163,$B163, Hombres!$A$1:$DW$117, Mujeres!$A$1:$DW$117)</f>
        <v>0</v>
      </c>
      <c r="GL163" s="48" cm="1">
        <f t="array" ref="GL163">beneficio_muerte_individual_pensionado(GL$1,$E163,$B163, Hombres!$A$1:$DW$117, Mujeres!$A$1:$DW$117)</f>
        <v>0</v>
      </c>
      <c r="GM163" s="48" cm="1">
        <f t="array" ref="GM163">beneficio_muerte_individual_pensionado(GM$1,$E163,$B163, Hombres!$A$1:$DW$117, Mujeres!$A$1:$DW$117)</f>
        <v>0</v>
      </c>
      <c r="GN163" s="48" cm="1">
        <f t="array" ref="GN163">beneficio_muerte_individual_pensionado(GN$1,$E163,$B163, Hombres!$A$1:$DW$117, Mujeres!$A$1:$DW$117)</f>
        <v>0</v>
      </c>
      <c r="GO163" s="48" cm="1">
        <f t="array" ref="GO163">beneficio_muerte_individual_pensionado(GO$1,$E163,$B163, Hombres!$A$1:$DW$117, Mujeres!$A$1:$DW$117)</f>
        <v>0</v>
      </c>
      <c r="GP163" s="48" cm="1">
        <f t="array" ref="GP163">beneficio_muerte_individual_pensionado(GP$1,$E163,$B163, Hombres!$A$1:$DW$117, Mujeres!$A$1:$DW$117)</f>
        <v>0</v>
      </c>
      <c r="GQ163" s="48" cm="1">
        <f t="array" ref="GQ163">beneficio_muerte_individual_pensionado(GQ$1,$E163,$B163, Hombres!$A$1:$DW$117, Mujeres!$A$1:$DW$117)</f>
        <v>0</v>
      </c>
      <c r="GR163" s="48" cm="1">
        <f t="array" ref="GR163">beneficio_muerte_individual_pensionado(GR$1,$E163,$B163, Hombres!$A$1:$DW$117, Mujeres!$A$1:$DW$117)</f>
        <v>0</v>
      </c>
      <c r="GS163" s="48" cm="1">
        <f t="array" ref="GS163">beneficio_muerte_individual_pensionado(GS$1,$E163,$B163, Hombres!$A$1:$DW$117, Mujeres!$A$1:$DW$117)</f>
        <v>0</v>
      </c>
      <c r="GT163" s="48" cm="1">
        <f t="array" ref="GT163">beneficio_muerte_individual_pensionado(GT$1,$E163,$B163, Hombres!$A$1:$DW$117, Mujeres!$A$1:$DW$117)</f>
        <v>0</v>
      </c>
    </row>
    <row r="164" spans="1:203" x14ac:dyDescent="0.3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8" cm="1">
        <f t="array" ref="H164">AnualidadPensionado(H$1,$E164,$B164, $D164, Hombres!$A$1:$DW$117, Mujeres!$A$1:$DW$117)</f>
        <v>0</v>
      </c>
      <c r="I164" s="48" cm="1">
        <f t="array" ref="I164">AnualidadPensionado(I$1,$E164,$B164, $D164, Hombres!$A$1:$DW$117, Mujeres!$A$1:$DW$117)</f>
        <v>4297575.3062876407</v>
      </c>
      <c r="J164" s="48" cm="1">
        <f t="array" ref="J164">AnualidadPensionado(J$1,$E164,$B164, $D164, Hombres!$A$1:$DW$117, Mujeres!$A$1:$DW$117)</f>
        <v>4379356.3293016376</v>
      </c>
      <c r="K164" s="48" cm="1">
        <f t="array" ref="K164">AnualidadPensionado(K$1,$E164,$B164, $D164, Hombres!$A$1:$DW$117, Mujeres!$A$1:$DW$117)</f>
        <v>4457635.2697697869</v>
      </c>
      <c r="L164" s="48" cm="1">
        <f t="array" ref="L164">AnualidadPensionado(L$1,$E164,$B164, $D164, Hombres!$A$1:$DW$117, Mujeres!$A$1:$DW$117)</f>
        <v>4531162.8179323757</v>
      </c>
      <c r="M164" s="48" cm="1">
        <f t="array" ref="M164">AnualidadPensionado(M$1,$E164,$B164, $D164, Hombres!$A$1:$DW$117, Mujeres!$A$1:$DW$117)</f>
        <v>4599336.57763795</v>
      </c>
      <c r="N164" s="48" cm="1">
        <f t="array" ref="N164">AnualidadPensionado(N$1,$E164,$B164, $D164, Hombres!$A$1:$DW$117, Mujeres!$A$1:$DW$117)</f>
        <v>4662130.7220186871</v>
      </c>
      <c r="O164" s="48" cm="1">
        <f t="array" ref="O164">AnualidadPensionado(O$1,$E164,$B164, $D164, Hombres!$A$1:$DW$117, Mujeres!$A$1:$DW$117)</f>
        <v>4719323.503893665</v>
      </c>
      <c r="P164" s="48" cm="1">
        <f t="array" ref="P164">AnualidadPensionado(P$1,$E164,$B164, $D164, Hombres!$A$1:$DW$117, Mujeres!$A$1:$DW$117)</f>
        <v>4769823.0073122839</v>
      </c>
      <c r="Q164" s="48" cm="1">
        <f t="array" ref="Q164">AnualidadPensionado(Q$1,$E164,$B164, $D164, Hombres!$A$1:$DW$117, Mujeres!$A$1:$DW$117)</f>
        <v>4811824.5900695436</v>
      </c>
      <c r="R164" s="48" cm="1">
        <f t="array" ref="R164">AnualidadPensionado(R$1,$E164,$B164, $D164, Hombres!$A$1:$DW$117, Mujeres!$A$1:$DW$117)</f>
        <v>4843165.0574142514</v>
      </c>
      <c r="S164" s="48" cm="1">
        <f t="array" ref="S164">AnualidadPensionado(S$1,$E164,$B164, $D164, Hombres!$A$1:$DW$117, Mujeres!$A$1:$DW$117)</f>
        <v>4861577.5311122863</v>
      </c>
      <c r="T164" s="48" cm="1">
        <f t="array" ref="T164">AnualidadPensionado(T$1,$E164,$B164, $D164, Hombres!$A$1:$DW$117, Mujeres!$A$1:$DW$117)</f>
        <v>4859531.0646352973</v>
      </c>
      <c r="U164" s="48" cm="1">
        <f t="array" ref="U164">AnualidadPensionado(U$1,$E164,$B164, $D164, Hombres!$A$1:$DW$117, Mujeres!$A$1:$DW$117)</f>
        <v>4841215.6767148683</v>
      </c>
      <c r="V164" s="48" cm="1">
        <f t="array" ref="V164">AnualidadPensionado(V$1,$E164,$B164, $D164, Hombres!$A$1:$DW$117, Mujeres!$A$1:$DW$117)</f>
        <v>4804978.6980943065</v>
      </c>
      <c r="W164" s="48" cm="1">
        <f t="array" ref="W164">AnualidadPensionado(W$1,$E164,$B164, $D164, Hombres!$A$1:$DW$117, Mujeres!$A$1:$DW$117)</f>
        <v>4749328.78981697</v>
      </c>
      <c r="X164" s="48" cm="1">
        <f t="array" ref="X164">AnualidadPensionado(X$1,$E164,$B164, $D164, Hombres!$A$1:$DW$117, Mujeres!$A$1:$DW$117)</f>
        <v>4672763.2456245422</v>
      </c>
      <c r="Y164" s="48" cm="1">
        <f t="array" ref="Y164">AnualidadPensionado(Y$1,$E164,$B164, $D164, Hombres!$A$1:$DW$117, Mujeres!$A$1:$DW$117)</f>
        <v>4573641.6478175102</v>
      </c>
      <c r="Z164" s="48" cm="1">
        <f t="array" ref="Z164">AnualidadPensionado(Z$1,$E164,$B164, $D164, Hombres!$A$1:$DW$117, Mujeres!$A$1:$DW$117)</f>
        <v>4450416.6873334432</v>
      </c>
      <c r="AA164" s="48" cm="1">
        <f t="array" ref="AA164">AnualidadPensionado(AA$1,$E164,$B164, $D164, Hombres!$A$1:$DW$117, Mujeres!$A$1:$DW$117)</f>
        <v>4302112.8886214187</v>
      </c>
      <c r="AB164" s="48" cm="1">
        <f t="array" ref="AB164">AnualidadPensionado(AB$1,$E164,$B164, $D164, Hombres!$A$1:$DW$117, Mujeres!$A$1:$DW$117)</f>
        <v>4128418.8149773167</v>
      </c>
      <c r="AC164" s="48" cm="1">
        <f t="array" ref="AC164">AnualidadPensionado(AC$1,$E164,$B164, $D164, Hombres!$A$1:$DW$117, Mujeres!$A$1:$DW$117)</f>
        <v>3929478.0571972565</v>
      </c>
      <c r="AD164" s="48" cm="1">
        <f t="array" ref="AD164">AnualidadPensionado(AD$1,$E164,$B164, $D164, Hombres!$A$1:$DW$117, Mujeres!$A$1:$DW$117)</f>
        <v>3705796.5818716143</v>
      </c>
      <c r="AE164" s="48" cm="1">
        <f t="array" ref="AE164">AnualidadPensionado(AE$1,$E164,$B164, $D164, Hombres!$A$1:$DW$117, Mujeres!$A$1:$DW$117)</f>
        <v>3458601.2281764462</v>
      </c>
      <c r="AF164" s="48" cm="1">
        <f t="array" ref="AF164">AnualidadPensionado(AF$1,$E164,$B164, $D164, Hombres!$A$1:$DW$117, Mujeres!$A$1:$DW$117)</f>
        <v>3190296.8450128534</v>
      </c>
      <c r="AG164" s="48" cm="1">
        <f t="array" ref="AG164">AnualidadPensionado(AG$1,$E164,$B164, $D164, Hombres!$A$1:$DW$117, Mujeres!$A$1:$DW$117)</f>
        <v>2904418.6612028833</v>
      </c>
      <c r="AH164" s="48" cm="1">
        <f t="array" ref="AH164">AnualidadPensionado(AH$1,$E164,$B164, $D164, Hombres!$A$1:$DW$117, Mujeres!$A$1:$DW$117)</f>
        <v>2605340.7617823509</v>
      </c>
      <c r="AI164" s="48" cm="1">
        <f t="array" ref="AI164">AnualidadPensionado(AI$1,$E164,$B164, $D164, Hombres!$A$1:$DW$117, Mujeres!$A$1:$DW$117)</f>
        <v>2298227.2597203762</v>
      </c>
      <c r="AJ164" s="48" cm="1">
        <f t="array" ref="AJ164">AnualidadPensionado(AJ$1,$E164,$B164, $D164, Hombres!$A$1:$DW$117, Mujeres!$A$1:$DW$117)</f>
        <v>1989151.0538126037</v>
      </c>
      <c r="AK164" s="48" cm="1">
        <f t="array" ref="AK164">AnualidadPensionado(AK$1,$E164,$B164, $D164, Hombres!$A$1:$DW$117, Mujeres!$A$1:$DW$117)</f>
        <v>1685076.8861077172</v>
      </c>
      <c r="AL164" s="48" cm="1">
        <f t="array" ref="AL164">AnualidadPensionado(AL$1,$E164,$B164, $D164, Hombres!$A$1:$DW$117, Mujeres!$A$1:$DW$117)</f>
        <v>1393330.6596263903</v>
      </c>
      <c r="AM164" s="48" cm="1">
        <f t="array" ref="AM164">AnualidadPensionado(AM$1,$E164,$B164, $D164, Hombres!$A$1:$DW$117, Mujeres!$A$1:$DW$117)</f>
        <v>1120908.452026112</v>
      </c>
      <c r="AN164" s="48" cm="1">
        <f t="array" ref="AN164">AnualidadPensionado(AN$1,$E164,$B164, $D164, Hombres!$A$1:$DW$117, Mujeres!$A$1:$DW$117)</f>
        <v>874001.53988628718</v>
      </c>
      <c r="AO164" s="48" cm="1">
        <f t="array" ref="AO164">AnualidadPensionado(AO$1,$E164,$B164, $D164, Hombres!$A$1:$DW$117, Mujeres!$A$1:$DW$117)</f>
        <v>657607.81763640337</v>
      </c>
      <c r="AP164" s="48" cm="1">
        <f t="array" ref="AP164">AnualidadPensionado(AP$1,$E164,$B164, $D164, Hombres!$A$1:$DW$117, Mujeres!$A$1:$DW$117)</f>
        <v>475090.82221824193</v>
      </c>
      <c r="AQ164" s="48" cm="1">
        <f t="array" ref="AQ164">AnualidadPensionado(AQ$1,$E164,$B164, $D164, Hombres!$A$1:$DW$117, Mujeres!$A$1:$DW$117)</f>
        <v>327691.94010138971</v>
      </c>
      <c r="AR164" s="48" cm="1">
        <f t="array" ref="AR164">AnualidadPensionado(AR$1,$E164,$B164, $D164, Hombres!$A$1:$DW$117, Mujeres!$A$1:$DW$117)</f>
        <v>214337.30912242175</v>
      </c>
      <c r="AS164" s="48" cm="1">
        <f t="array" ref="AS164">AnualidadPensionado(AS$1,$E164,$B164, $D164, Hombres!$A$1:$DW$117, Mujeres!$A$1:$DW$117)</f>
        <v>131873.90005715104</v>
      </c>
      <c r="AT164" s="48" cm="1">
        <f t="array" ref="AT164">AnualidadPensionado(AT$1,$E164,$B164, $D164, Hombres!$A$1:$DW$117, Mujeres!$A$1:$DW$117)</f>
        <v>75590.288706972773</v>
      </c>
      <c r="AU164" s="48" cm="1">
        <f t="array" ref="AU164">AnualidadPensionado(AU$1,$E164,$B164, $D164, Hombres!$A$1:$DW$117, Mujeres!$A$1:$DW$117)</f>
        <v>39905.571545080071</v>
      </c>
      <c r="AV164" s="48" cm="1">
        <f t="array" ref="AV164">AnualidadPensionado(AV$1,$E164,$B164, $D164, Hombres!$A$1:$DW$117, Mujeres!$A$1:$DW$117)</f>
        <v>19132.046565688514</v>
      </c>
      <c r="AW164" s="48" cm="1">
        <f t="array" ref="AW164">AnualidadPensionado(AW$1,$E164,$B164, $D164, Hombres!$A$1:$DW$117, Mujeres!$A$1:$DW$117)</f>
        <v>8183.5425163458403</v>
      </c>
      <c r="AX164" s="48" cm="1">
        <f t="array" ref="AX164">AnualidadPensionado(AX$1,$E164,$B164, $D164, Hombres!$A$1:$DW$117, Mujeres!$A$1:$DW$117)</f>
        <v>3051.8652366259375</v>
      </c>
      <c r="AY164" s="48" cm="1">
        <f t="array" ref="AY164">AnualidadPensionado(AY$1,$E164,$B164, $D164, Hombres!$A$1:$DW$117, Mujeres!$A$1:$DW$117)</f>
        <v>961.97773015226176</v>
      </c>
      <c r="AZ164" s="48" cm="1">
        <f t="array" ref="AZ164">AnualidadPensionado(AZ$1,$E164,$B164, $D164, Hombres!$A$1:$DW$117, Mujeres!$A$1:$DW$117)</f>
        <v>245.1820365037253</v>
      </c>
      <c r="BA164" s="48" cm="1">
        <f t="array" ref="BA164">AnualidadPensionado(BA$1,$E164,$B164, $D164, Hombres!$A$1:$DW$117, Mujeres!$A$1:$DW$117)</f>
        <v>47.128396279396405</v>
      </c>
      <c r="BB164" s="48" cm="1">
        <f t="array" ref="BB164">AnualidadPensionado(BB$1,$E164,$B164, $D164, Hombres!$A$1:$DW$117, Mujeres!$A$1:$DW$117)</f>
        <v>6.0152825795788374</v>
      </c>
      <c r="BC164" s="48" cm="1">
        <f t="array" ref="BC164">AnualidadPensionado(BC$1,$E164,$B164, $D164, Hombres!$A$1:$DW$117, Mujeres!$A$1:$DW$117)</f>
        <v>0</v>
      </c>
      <c r="BD164" s="48" cm="1">
        <f t="array" ref="BD164">AnualidadPensionado(BD$1,$E164,$B164, $D164, Hombres!$A$1:$DW$117, Mujeres!$A$1:$DW$117)</f>
        <v>0</v>
      </c>
      <c r="BE164" s="48" cm="1">
        <f t="array" ref="BE164">AnualidadPensionado(BE$1,$E164,$B164, $D164, Hombres!$A$1:$DW$117, Mujeres!$A$1:$DW$117)</f>
        <v>0</v>
      </c>
      <c r="BF164" s="48" cm="1">
        <f t="array" ref="BF164">AnualidadPensionado(BF$1,$E164,$B164, $D164, Hombres!$A$1:$DW$117, Mujeres!$A$1:$DW$117)</f>
        <v>0</v>
      </c>
      <c r="BG164" s="48" cm="1">
        <f t="array" ref="BG164">AnualidadPensionado(BG$1,$E164,$B164, $D164, Hombres!$A$1:$DW$117, Mujeres!$A$1:$DW$117)</f>
        <v>0</v>
      </c>
      <c r="BH164" s="48" cm="1">
        <f t="array" ref="BH164">AnualidadPensionado(BH$1,$E164,$B164, $D164, Hombres!$A$1:$DW$117, Mujeres!$A$1:$DW$117)</f>
        <v>0</v>
      </c>
      <c r="BI164" s="48" cm="1">
        <f t="array" ref="BI164">AnualidadPensionado(BI$1,$E164,$B164, $D164, Hombres!$A$1:$DW$117, Mujeres!$A$1:$DW$117)</f>
        <v>0</v>
      </c>
      <c r="BJ164" s="48" cm="1">
        <f t="array" ref="BJ164">AnualidadPensionado(BJ$1,$E164,$B164, $D164, Hombres!$A$1:$DW$117, Mujeres!$A$1:$DW$117)</f>
        <v>0</v>
      </c>
      <c r="BK164" s="48" cm="1">
        <f t="array" ref="BK164">AnualidadPensionado(BK$1,$E164,$B164, $D164, Hombres!$A$1:$DW$117, Mujeres!$A$1:$DW$117)</f>
        <v>0</v>
      </c>
      <c r="BL164" s="48" cm="1">
        <f t="array" ref="BL164">AnualidadPensionado(BL$1,$E164,$B164, $D164, Hombres!$A$1:$DW$117, Mujeres!$A$1:$DW$117)</f>
        <v>0</v>
      </c>
      <c r="BM164" s="48" cm="1">
        <f t="array" ref="BM164">AnualidadPensionado(BM$1,$E164,$B164, $D164, Hombres!$A$1:$DW$117, Mujeres!$A$1:$DW$117)</f>
        <v>0</v>
      </c>
      <c r="BN164" s="48" cm="1">
        <f t="array" ref="BN164">AnualidadPensionado(BN$1,$E164,$B164, $D164, Hombres!$A$1:$DW$117, Mujeres!$A$1:$DW$117)</f>
        <v>0</v>
      </c>
      <c r="BO164" s="48" cm="1">
        <f t="array" ref="BO164">AnualidadPensionado(BO$1,$E164,$B164, $D164, Hombres!$A$1:$DW$117, Mujeres!$A$1:$DW$117)</f>
        <v>0</v>
      </c>
      <c r="BP164" s="48" cm="1">
        <f t="array" ref="BP164">AnualidadPensionado(BP$1,$E164,$B164, $D164, Hombres!$A$1:$DW$117, Mujeres!$A$1:$DW$117)</f>
        <v>0</v>
      </c>
      <c r="BQ164" s="48" cm="1">
        <f t="array" ref="BQ164">AnualidadPensionado(BQ$1,$E164,$B164, $D164, Hombres!$A$1:$DW$117, Mujeres!$A$1:$DW$117)</f>
        <v>0</v>
      </c>
      <c r="BR164" s="48" cm="1">
        <f t="array" ref="BR164">AnualidadPensionado(BR$1,$E164,$B164, $D164, Hombres!$A$1:$DW$117, Mujeres!$A$1:$DW$117)</f>
        <v>0</v>
      </c>
      <c r="BS164" s="48" cm="1">
        <f t="array" ref="BS164">AnualidadPensionado(BS$1,$E164,$B164, $D164, Hombres!$A$1:$DW$117, Mujeres!$A$1:$DW$117)</f>
        <v>0</v>
      </c>
      <c r="BT164" s="48" cm="1">
        <f t="array" ref="BT164">AnualidadPensionado(BT$1,$E164,$B164, $D164, Hombres!$A$1:$DW$117, Mujeres!$A$1:$DW$117)</f>
        <v>0</v>
      </c>
      <c r="BU164" s="48" cm="1">
        <f t="array" ref="BU164">AnualidadPensionado(BU$1,$E164,$B164, $D164, Hombres!$A$1:$DW$117, Mujeres!$A$1:$DW$117)</f>
        <v>0</v>
      </c>
      <c r="BV164" s="48" cm="1">
        <f t="array" ref="BV164">AnualidadPensionado(BV$1,$E164,$B164, $D164, Hombres!$A$1:$DW$117, Mujeres!$A$1:$DW$117)</f>
        <v>0</v>
      </c>
      <c r="BW164" s="48" cm="1">
        <f t="array" ref="BW164">AnualidadPensionado(BW$1,$E164,$B164, $D164, Hombres!$A$1:$DW$117, Mujeres!$A$1:$DW$117)</f>
        <v>0</v>
      </c>
      <c r="BX164" s="48" cm="1">
        <f t="array" ref="BX164">AnualidadPensionado(BX$1,$E164,$B164, $D164, Hombres!$A$1:$DW$117, Mujeres!$A$1:$DW$117)</f>
        <v>0</v>
      </c>
      <c r="BY164" s="48" cm="1">
        <f t="array" ref="BY164">AnualidadPensionado(BY$1,$E164,$B164, $D164, Hombres!$A$1:$DW$117, Mujeres!$A$1:$DW$117)</f>
        <v>0</v>
      </c>
      <c r="BZ164" s="48" cm="1">
        <f t="array" ref="BZ164">AnualidadPensionado(BZ$1,$E164,$B164, $D164, Hombres!$A$1:$DW$117, Mujeres!$A$1:$DW$117)</f>
        <v>0</v>
      </c>
      <c r="CA164" s="48" cm="1">
        <f t="array" ref="CA164">AnualidadPensionado(CA$1,$E164,$B164, $D164, Hombres!$A$1:$DW$117, Mujeres!$A$1:$DW$117)</f>
        <v>0</v>
      </c>
      <c r="CB164" s="48" cm="1">
        <f t="array" ref="CB164">AnualidadPensionado(CB$1,$E164,$B164, $D164, Hombres!$A$1:$DW$117, Mujeres!$A$1:$DW$117)</f>
        <v>0</v>
      </c>
      <c r="CC164" s="48" cm="1">
        <f t="array" ref="CC164">AnualidadPensionado(CC$1,$E164,$B164, $D164, Hombres!$A$1:$DW$117, Mujeres!$A$1:$DW$117)</f>
        <v>0</v>
      </c>
      <c r="CD164" s="48" cm="1">
        <f t="array" ref="CD164">AnualidadPensionado(CD$1,$E164,$B164, $D164, Hombres!$A$1:$DW$117, Mujeres!$A$1:$DW$117)</f>
        <v>0</v>
      </c>
      <c r="CE164" s="48" cm="1">
        <f t="array" ref="CE164">AnualidadPensionado(CE$1,$E164,$B164, $D164, Hombres!$A$1:$DW$117, Mujeres!$A$1:$DW$117)</f>
        <v>0</v>
      </c>
      <c r="CF164" s="48" cm="1">
        <f t="array" ref="CF164">AnualidadPensionado(CF$1,$E164,$B164, $D164, Hombres!$A$1:$DW$117, Mujeres!$A$1:$DW$117)</f>
        <v>0</v>
      </c>
      <c r="CG164" s="48" cm="1">
        <f t="array" ref="CG164">AnualidadPensionado(CG$1,$E164,$B164, $D164, Hombres!$A$1:$DW$117, Mujeres!$A$1:$DW$117)</f>
        <v>0</v>
      </c>
      <c r="CH164" s="48" cm="1">
        <f t="array" ref="CH164">AnualidadPensionado(CH$1,$E164,$B164, $D164, Hombres!$A$1:$DW$117, Mujeres!$A$1:$DW$117)</f>
        <v>0</v>
      </c>
      <c r="CI164" s="48" cm="1">
        <f t="array" ref="CI164">AnualidadPensionado(CI$1,$E164,$B164, $D164, Hombres!$A$1:$DW$117, Mujeres!$A$1:$DW$117)</f>
        <v>0</v>
      </c>
      <c r="CJ164" s="48" cm="1">
        <f t="array" ref="CJ164">AnualidadPensionado(CJ$1,$E164,$B164, $D164, Hombres!$A$1:$DW$117, Mujeres!$A$1:$DW$117)</f>
        <v>0</v>
      </c>
      <c r="CK164" s="48" cm="1">
        <f t="array" ref="CK164">AnualidadPensionado(CK$1,$E164,$B164, $D164, Hombres!$A$1:$DW$117, Mujeres!$A$1:$DW$117)</f>
        <v>0</v>
      </c>
      <c r="CL164" s="48" cm="1">
        <f t="array" ref="CL164">AnualidadPensionado(CL$1,$E164,$B164, $D164, Hombres!$A$1:$DW$117, Mujeres!$A$1:$DW$117)</f>
        <v>0</v>
      </c>
      <c r="CM164" s="48" cm="1">
        <f t="array" ref="CM164">AnualidadPensionado(CM$1,$E164,$B164, $D164, Hombres!$A$1:$DW$117, Mujeres!$A$1:$DW$117)</f>
        <v>0</v>
      </c>
      <c r="CN164" s="48" cm="1">
        <f t="array" ref="CN164">AnualidadPensionado(CN$1,$E164,$B164, $D164, Hombres!$A$1:$DW$117, Mujeres!$A$1:$DW$117)</f>
        <v>0</v>
      </c>
      <c r="CO164" s="48" cm="1">
        <f t="array" ref="CO164">AnualidadPensionado(CO$1,$E164,$B164, $D164, Hombres!$A$1:$DW$117, Mujeres!$A$1:$DW$117)</f>
        <v>0</v>
      </c>
      <c r="CP164" s="48" cm="1">
        <f t="array" ref="CP164">AnualidadPensionado(CP$1,$E164,$B164, $D164, Hombres!$A$1:$DW$117, Mujeres!$A$1:$DW$117)</f>
        <v>0</v>
      </c>
      <c r="CQ164" s="48" cm="1">
        <f t="array" ref="CQ164">AnualidadPensionado(CQ$1,$E164,$B164, $D164, Hombres!$A$1:$DW$117, Mujeres!$A$1:$DW$117)</f>
        <v>0</v>
      </c>
      <c r="CR164" s="48" cm="1">
        <f t="array" ref="CR164">AnualidadPensionado(CR$1,$E164,$B164, $D164, Hombres!$A$1:$DW$117, Mujeres!$A$1:$DW$117)</f>
        <v>0</v>
      </c>
      <c r="CS164" s="48" cm="1">
        <f t="array" ref="CS164">AnualidadPensionado(CS$1,$E164,$B164, $D164, Hombres!$A$1:$DW$117, Mujeres!$A$1:$DW$117)</f>
        <v>0</v>
      </c>
      <c r="CT164" s="48" cm="1">
        <f t="array" ref="CT164">AnualidadPensionado(CT$1,$E164,$B164, $D164, Hombres!$A$1:$DW$117, Mujeres!$A$1:$DW$117)</f>
        <v>0</v>
      </c>
      <c r="CU164" s="48" cm="1">
        <f t="array" ref="CU164">AnualidadPensionado(CU$1,$E164,$B164, $D164, Hombres!$A$1:$DW$117, Mujeres!$A$1:$DW$117)</f>
        <v>0</v>
      </c>
      <c r="CV164" s="48" cm="1">
        <f t="array" ref="CV164">AnualidadPensionado(CV$1,$E164,$B164, $D164, Hombres!$A$1:$DW$117, Mujeres!$A$1:$DW$117)</f>
        <v>0</v>
      </c>
      <c r="CW164" s="48" cm="1">
        <f t="array" ref="CW164">AnualidadPensionado(CW$1,$E164,$B164, $D164, Hombres!$A$1:$DW$117, Mujeres!$A$1:$DW$117)</f>
        <v>0</v>
      </c>
      <c r="CX164" s="48" cm="1">
        <f t="array" ref="CX164">AnualidadPensionado(CX$1,$E164,$B164, $D164, Hombres!$A$1:$DW$117, Mujeres!$A$1:$DW$117)</f>
        <v>0</v>
      </c>
      <c r="CY164" s="48" cm="1">
        <f t="array" ref="CY164">AnualidadPensionado(CY$1,$E164,$B164, $D164, Hombres!$A$1:$DW$117, Mujeres!$A$1:$DW$117)</f>
        <v>0</v>
      </c>
      <c r="DB164" s="21"/>
      <c r="DC164" s="48" cm="1">
        <f t="array" ref="DC164">beneficio_muerte_individual_pensionado(DC$1,$E164,$B164, Hombres!$A$1:$DW$117, Mujeres!$A$1:$DW$117)</f>
        <v>0</v>
      </c>
      <c r="DD164" s="48" cm="1">
        <f t="array" ref="DD164">beneficio_muerte_individual_pensionado(DD$1,$E164,$B164, Hombres!$A$1:$DW$117, Mujeres!$A$1:$DW$117)</f>
        <v>32199.977838479997</v>
      </c>
      <c r="DE164" s="48" cm="1">
        <f t="array" ref="DE164">beneficio_muerte_individual_pensionado(DE$1,$E164,$B164, Hombres!$A$1:$DW$117, Mujeres!$A$1:$DW$117)</f>
        <v>35151.407306108405</v>
      </c>
      <c r="DF164" s="48" cm="1">
        <f t="array" ref="DF164">beneficio_muerte_individual_pensionado(DF$1,$E164,$B164, Hombres!$A$1:$DW$117, Mujeres!$A$1:$DW$117)</f>
        <v>38683.589472809785</v>
      </c>
      <c r="DG164" s="48" cm="1">
        <f t="array" ref="DG164">beneficio_muerte_individual_pensionado(DG$1,$E164,$B164, Hombres!$A$1:$DW$117, Mujeres!$A$1:$DW$117)</f>
        <v>42308.825373484273</v>
      </c>
      <c r="DH164" s="48" cm="1">
        <f t="array" ref="DH164">beneficio_muerte_individual_pensionado(DH$1,$E164,$B164, Hombres!$A$1:$DW$117, Mujeres!$A$1:$DW$117)</f>
        <v>45577.741640054992</v>
      </c>
      <c r="DI164" s="48" cm="1">
        <f t="array" ref="DI164">beneficio_muerte_individual_pensionado(DI$1,$E164,$B164, Hombres!$A$1:$DW$117, Mujeres!$A$1:$DW$117)</f>
        <v>48596.71312467497</v>
      </c>
      <c r="DJ164" s="48" cm="1">
        <f t="array" ref="DJ164">beneficio_muerte_individual_pensionado(DJ$1,$E164,$B164, Hombres!$A$1:$DW$117, Mujeres!$A$1:$DW$117)</f>
        <v>51905.436438819452</v>
      </c>
      <c r="DK164" s="48" cm="1">
        <f t="array" ref="DK164">beneficio_muerte_individual_pensionado(DK$1,$E164,$B164, Hombres!$A$1:$DW$117, Mujeres!$A$1:$DW$117)</f>
        <v>55926.266178619386</v>
      </c>
      <c r="DL164" s="48" cm="1">
        <f t="array" ref="DL164">beneficio_muerte_individual_pensionado(DL$1,$E164,$B164, Hombres!$A$1:$DW$117, Mujeres!$A$1:$DW$117)</f>
        <v>60736.359323984907</v>
      </c>
      <c r="DM164" s="48" cm="1">
        <f t="array" ref="DM164">beneficio_muerte_individual_pensionado(DM$1,$E164,$B164, Hombres!$A$1:$DW$117, Mujeres!$A$1:$DW$117)</f>
        <v>66179.612269397418</v>
      </c>
      <c r="DN164" s="48" cm="1">
        <f t="array" ref="DN164">beneficio_muerte_individual_pensionado(DN$1,$E164,$B164, Hombres!$A$1:$DW$117, Mujeres!$A$1:$DW$117)</f>
        <v>74741.674873121447</v>
      </c>
      <c r="DO164" s="48" cm="1">
        <f t="array" ref="DO164">beneficio_muerte_individual_pensionado(DO$1,$E164,$B164, Hombres!$A$1:$DW$117, Mujeres!$A$1:$DW$117)</f>
        <v>80411.078679357044</v>
      </c>
      <c r="DP164" s="48" cm="1">
        <f t="array" ref="DP164">beneficio_muerte_individual_pensionado(DP$1,$E164,$B164, Hombres!$A$1:$DW$117, Mujeres!$A$1:$DW$117)</f>
        <v>86318.898901046938</v>
      </c>
      <c r="DQ164" s="48" cm="1">
        <f t="array" ref="DQ164">beneficio_muerte_individual_pensionado(DQ$1,$E164,$B164, Hombres!$A$1:$DW$117, Mujeres!$A$1:$DW$117)</f>
        <v>92311.274121700306</v>
      </c>
      <c r="DR164" s="48" cm="1">
        <f t="array" ref="DR164">beneficio_muerte_individual_pensionado(DR$1,$E164,$B164, Hombres!$A$1:$DW$117, Mujeres!$A$1:$DW$117)</f>
        <v>98236.952321452802</v>
      </c>
      <c r="DS164" s="48" cm="1">
        <f t="array" ref="DS164">beneficio_muerte_individual_pensionado(DS$1,$E164,$B164, Hombres!$A$1:$DW$117, Mujeres!$A$1:$DW$117)</f>
        <v>104086.96861161836</v>
      </c>
      <c r="DT164" s="48" cm="1">
        <f t="array" ref="DT164">beneficio_muerte_individual_pensionado(DT$1,$E164,$B164, Hombres!$A$1:$DW$117, Mujeres!$A$1:$DW$117)</f>
        <v>109853.13821834422</v>
      </c>
      <c r="DU164" s="48" cm="1">
        <f t="array" ref="DU164">beneficio_muerte_individual_pensionado(DU$1,$E164,$B164, Hombres!$A$1:$DW$117, Mujeres!$A$1:$DW$117)</f>
        <v>115383.37941368273</v>
      </c>
      <c r="DV164" s="48" cm="1">
        <f t="array" ref="DV164">beneficio_muerte_individual_pensionado(DV$1,$E164,$B164, Hombres!$A$1:$DW$117, Mujeres!$A$1:$DW$117)</f>
        <v>120383.06791537443</v>
      </c>
      <c r="DW164" s="48" cm="1">
        <f t="array" ref="DW164">beneficio_muerte_individual_pensionado(DW$1,$E164,$B164, Hombres!$A$1:$DW$117, Mujeres!$A$1:$DW$117)</f>
        <v>124584.62932001769</v>
      </c>
      <c r="DX164" s="48" cm="1">
        <f t="array" ref="DX164">beneficio_muerte_individual_pensionado(DX$1,$E164,$B164, Hombres!$A$1:$DW$117, Mujeres!$A$1:$DW$117)</f>
        <v>127878.46083503254</v>
      </c>
      <c r="DY164" s="48" cm="1">
        <f t="array" ref="DY164">beneficio_muerte_individual_pensionado(DY$1,$E164,$B164, Hombres!$A$1:$DW$117, Mujeres!$A$1:$DW$117)</f>
        <v>130145.86949042787</v>
      </c>
      <c r="DZ164" s="48" cm="1">
        <f t="array" ref="DZ164">beneficio_muerte_individual_pensionado(DZ$1,$E164,$B164, Hombres!$A$1:$DW$117, Mujeres!$A$1:$DW$117)</f>
        <v>131161.59980474852</v>
      </c>
      <c r="EA164" s="48" cm="1">
        <f t="array" ref="EA164">beneficio_muerte_individual_pensionado(EA$1,$E164,$B164, Hombres!$A$1:$DW$117, Mujeres!$A$1:$DW$117)</f>
        <v>130624.83980297849</v>
      </c>
      <c r="EB164" s="48" cm="1">
        <f t="array" ref="EB164">beneficio_muerte_individual_pensionado(EB$1,$E164,$B164, Hombres!$A$1:$DW$117, Mujeres!$A$1:$DW$117)</f>
        <v>128322.97781980806</v>
      </c>
      <c r="EC164" s="48" cm="1">
        <f t="array" ref="EC164">beneficio_muerte_individual_pensionado(EC$1,$E164,$B164, Hombres!$A$1:$DW$117, Mujeres!$A$1:$DW$117)</f>
        <v>124188.45265259476</v>
      </c>
      <c r="ED164" s="48" cm="1">
        <f t="array" ref="ED164">beneficio_muerte_individual_pensionado(ED$1,$E164,$B164, Hombres!$A$1:$DW$117, Mujeres!$A$1:$DW$117)</f>
        <v>118213.35664003936</v>
      </c>
      <c r="EE164" s="48" cm="1">
        <f t="array" ref="EE164">beneficio_muerte_individual_pensionado(EE$1,$E164,$B164, Hombres!$A$1:$DW$117, Mujeres!$A$1:$DW$117)</f>
        <v>110413.15449526503</v>
      </c>
      <c r="EF164" s="48" cm="1">
        <f t="array" ref="EF164">beneficio_muerte_individual_pensionado(EF$1,$E164,$B164, Hombres!$A$1:$DW$117, Mujeres!$A$1:$DW$117)</f>
        <v>100877.59911490699</v>
      </c>
      <c r="EG164" s="48" cm="1">
        <f t="array" ref="EG164">beneficio_muerte_individual_pensionado(EG$1,$E164,$B164, Hombres!$A$1:$DW$117, Mujeres!$A$1:$DW$117)</f>
        <v>89878.187496594095</v>
      </c>
      <c r="EH164" s="48" cm="1">
        <f t="array" ref="EH164">beneficio_muerte_individual_pensionado(EH$1,$E164,$B164, Hombres!$A$1:$DW$117, Mujeres!$A$1:$DW$117)</f>
        <v>77854.650389249422</v>
      </c>
      <c r="EI164" s="48" cm="1">
        <f t="array" ref="EI164">beneficio_muerte_individual_pensionado(EI$1,$E164,$B164, Hombres!$A$1:$DW$117, Mujeres!$A$1:$DW$117)</f>
        <v>65328.146510568913</v>
      </c>
      <c r="EJ164" s="48" cm="1">
        <f t="array" ref="EJ164">beneficio_muerte_individual_pensionado(EJ$1,$E164,$B164, Hombres!$A$1:$DW$117, Mujeres!$A$1:$DW$117)</f>
        <v>52856.710668629705</v>
      </c>
      <c r="EK164" s="48" cm="1">
        <f t="array" ref="EK164">beneficio_muerte_individual_pensionado(EK$1,$E164,$B164, Hombres!$A$1:$DW$117, Mujeres!$A$1:$DW$117)</f>
        <v>41011.302209945658</v>
      </c>
      <c r="EL164" s="48" cm="1">
        <f t="array" ref="EL164">beneficio_muerte_individual_pensionado(EL$1,$E164,$B164, Hombres!$A$1:$DW$117, Mujeres!$A$1:$DW$117)</f>
        <v>30332.194847643477</v>
      </c>
      <c r="EM164" s="48" cm="1">
        <f t="array" ref="EM164">beneficio_muerte_individual_pensionado(EM$1,$E164,$B164, Hombres!$A$1:$DW$117, Mujeres!$A$1:$DW$117)</f>
        <v>21240.46576903835</v>
      </c>
      <c r="EN164" s="48" cm="1">
        <f t="array" ref="EN164">beneficio_muerte_individual_pensionado(EN$1,$E164,$B164, Hombres!$A$1:$DW$117, Mujeres!$A$1:$DW$117)</f>
        <v>13968.313223800718</v>
      </c>
      <c r="EO164" s="48" cm="1">
        <f t="array" ref="EO164">beneficio_muerte_individual_pensionado(EO$1,$E164,$B164, Hombres!$A$1:$DW$117, Mujeres!$A$1:$DW$117)</f>
        <v>8541.6549680091266</v>
      </c>
      <c r="EP164" s="48" cm="1">
        <f t="array" ref="EP164">beneficio_muerte_individual_pensionado(EP$1,$E164,$B164, Hombres!$A$1:$DW$117, Mujeres!$A$1:$DW$117)</f>
        <v>4799.6410879647956</v>
      </c>
      <c r="EQ164" s="48" cm="1">
        <f t="array" ref="EQ164">beneficio_muerte_individual_pensionado(EQ$1,$E164,$B164, Hombres!$A$1:$DW$117, Mujeres!$A$1:$DW$117)</f>
        <v>2443.1094062469751</v>
      </c>
      <c r="ER164" s="48" cm="1">
        <f t="array" ref="ER164">beneficio_muerte_individual_pensionado(ER$1,$E164,$B164, Hombres!$A$1:$DW$117, Mujeres!$A$1:$DW$117)</f>
        <v>1106.5657911108428</v>
      </c>
      <c r="ES164" s="48" cm="1">
        <f t="array" ref="ES164">beneficio_muerte_individual_pensionado(ES$1,$E164,$B164, Hombres!$A$1:$DW$117, Mujeres!$A$1:$DW$117)</f>
        <v>435.72733759956259</v>
      </c>
      <c r="ET164" s="48" cm="1">
        <f t="array" ref="ET164">beneficio_muerte_individual_pensionado(ET$1,$E164,$B164, Hombres!$A$1:$DW$117, Mujeres!$A$1:$DW$117)</f>
        <v>144.56815267209276</v>
      </c>
      <c r="EU164" s="48" cm="1">
        <f t="array" ref="EU164">beneficio_muerte_individual_pensionado(EU$1,$E164,$B164, Hombres!$A$1:$DW$117, Mujeres!$A$1:$DW$117)</f>
        <v>38.655490515282104</v>
      </c>
      <c r="EV164" s="48" cm="1">
        <f t="array" ref="EV164">beneficio_muerte_individual_pensionado(EV$1,$E164,$B164, Hombres!$A$1:$DW$117, Mujeres!$A$1:$DW$117)</f>
        <v>7.7682904362457732</v>
      </c>
      <c r="EW164" s="48" cm="1">
        <f t="array" ref="EW164">beneficio_muerte_individual_pensionado(EW$1,$E164,$B164, Hombres!$A$1:$DW$117, Mujeres!$A$1:$DW$117)</f>
        <v>1.0995519921249095</v>
      </c>
      <c r="EX164" s="48" cm="1">
        <f t="array" ref="EX164">beneficio_muerte_individual_pensionado(EX$1,$E164,$B164, Hombres!$A$1:$DW$117, Mujeres!$A$1:$DW$117)</f>
        <v>0</v>
      </c>
      <c r="EY164" s="48" cm="1">
        <f t="array" ref="EY164">beneficio_muerte_individual_pensionado(EY$1,$E164,$B164, Hombres!$A$1:$DW$117, Mujeres!$A$1:$DW$117)</f>
        <v>0</v>
      </c>
      <c r="EZ164" s="48" cm="1">
        <f t="array" ref="EZ164">beneficio_muerte_individual_pensionado(EZ$1,$E164,$B164, Hombres!$A$1:$DW$117, Mujeres!$A$1:$DW$117)</f>
        <v>0</v>
      </c>
      <c r="FA164" s="48" cm="1">
        <f t="array" ref="FA164">beneficio_muerte_individual_pensionado(FA$1,$E164,$B164, Hombres!$A$1:$DW$117, Mujeres!$A$1:$DW$117)</f>
        <v>0</v>
      </c>
      <c r="FB164" s="48" cm="1">
        <f t="array" ref="FB164">beneficio_muerte_individual_pensionado(FB$1,$E164,$B164, Hombres!$A$1:$DW$117, Mujeres!$A$1:$DW$117)</f>
        <v>0</v>
      </c>
      <c r="FC164" s="48" cm="1">
        <f t="array" ref="FC164">beneficio_muerte_individual_pensionado(FC$1,$E164,$B164, Hombres!$A$1:$DW$117, Mujeres!$A$1:$DW$117)</f>
        <v>0</v>
      </c>
      <c r="FD164" s="48" cm="1">
        <f t="array" ref="FD164">beneficio_muerte_individual_pensionado(FD$1,$E164,$B164, Hombres!$A$1:$DW$117, Mujeres!$A$1:$DW$117)</f>
        <v>0</v>
      </c>
      <c r="FE164" s="48" cm="1">
        <f t="array" ref="FE164">beneficio_muerte_individual_pensionado(FE$1,$E164,$B164, Hombres!$A$1:$DW$117, Mujeres!$A$1:$DW$117)</f>
        <v>0</v>
      </c>
      <c r="FF164" s="48" cm="1">
        <f t="array" ref="FF164">beneficio_muerte_individual_pensionado(FF$1,$E164,$B164, Hombres!$A$1:$DW$117, Mujeres!$A$1:$DW$117)</f>
        <v>0</v>
      </c>
      <c r="FG164" s="48" cm="1">
        <f t="array" ref="FG164">beneficio_muerte_individual_pensionado(FG$1,$E164,$B164, Hombres!$A$1:$DW$117, Mujeres!$A$1:$DW$117)</f>
        <v>0</v>
      </c>
      <c r="FH164" s="48" cm="1">
        <f t="array" ref="FH164">beneficio_muerte_individual_pensionado(FH$1,$E164,$B164, Hombres!$A$1:$DW$117, Mujeres!$A$1:$DW$117)</f>
        <v>0</v>
      </c>
      <c r="FI164" s="48" cm="1">
        <f t="array" ref="FI164">beneficio_muerte_individual_pensionado(FI$1,$E164,$B164, Hombres!$A$1:$DW$117, Mujeres!$A$1:$DW$117)</f>
        <v>0</v>
      </c>
      <c r="FJ164" s="48" cm="1">
        <f t="array" ref="FJ164">beneficio_muerte_individual_pensionado(FJ$1,$E164,$B164, Hombres!$A$1:$DW$117, Mujeres!$A$1:$DW$117)</f>
        <v>0</v>
      </c>
      <c r="FK164" s="48" cm="1">
        <f t="array" ref="FK164">beneficio_muerte_individual_pensionado(FK$1,$E164,$B164, Hombres!$A$1:$DW$117, Mujeres!$A$1:$DW$117)</f>
        <v>0</v>
      </c>
      <c r="FL164" s="48" cm="1">
        <f t="array" ref="FL164">beneficio_muerte_individual_pensionado(FL$1,$E164,$B164, Hombres!$A$1:$DW$117, Mujeres!$A$1:$DW$117)</f>
        <v>0</v>
      </c>
      <c r="FM164" s="48" cm="1">
        <f t="array" ref="FM164">beneficio_muerte_individual_pensionado(FM$1,$E164,$B164, Hombres!$A$1:$DW$117, Mujeres!$A$1:$DW$117)</f>
        <v>0</v>
      </c>
      <c r="FN164" s="48" cm="1">
        <f t="array" ref="FN164">beneficio_muerte_individual_pensionado(FN$1,$E164,$B164, Hombres!$A$1:$DW$117, Mujeres!$A$1:$DW$117)</f>
        <v>0</v>
      </c>
      <c r="FO164" s="48" cm="1">
        <f t="array" ref="FO164">beneficio_muerte_individual_pensionado(FO$1,$E164,$B164, Hombres!$A$1:$DW$117, Mujeres!$A$1:$DW$117)</f>
        <v>0</v>
      </c>
      <c r="FP164" s="48" cm="1">
        <f t="array" ref="FP164">beneficio_muerte_individual_pensionado(FP$1,$E164,$B164, Hombres!$A$1:$DW$117, Mujeres!$A$1:$DW$117)</f>
        <v>0</v>
      </c>
      <c r="FQ164" s="48" cm="1">
        <f t="array" ref="FQ164">beneficio_muerte_individual_pensionado(FQ$1,$E164,$B164, Hombres!$A$1:$DW$117, Mujeres!$A$1:$DW$117)</f>
        <v>0</v>
      </c>
      <c r="FR164" s="48" cm="1">
        <f t="array" ref="FR164">beneficio_muerte_individual_pensionado(FR$1,$E164,$B164, Hombres!$A$1:$DW$117, Mujeres!$A$1:$DW$117)</f>
        <v>0</v>
      </c>
      <c r="FS164" s="48" cm="1">
        <f t="array" ref="FS164">beneficio_muerte_individual_pensionado(FS$1,$E164,$B164, Hombres!$A$1:$DW$117, Mujeres!$A$1:$DW$117)</f>
        <v>0</v>
      </c>
      <c r="FT164" s="48" cm="1">
        <f t="array" ref="FT164">beneficio_muerte_individual_pensionado(FT$1,$E164,$B164, Hombres!$A$1:$DW$117, Mujeres!$A$1:$DW$117)</f>
        <v>0</v>
      </c>
      <c r="FU164" s="48" cm="1">
        <f t="array" ref="FU164">beneficio_muerte_individual_pensionado(FU$1,$E164,$B164, Hombres!$A$1:$DW$117, Mujeres!$A$1:$DW$117)</f>
        <v>0</v>
      </c>
      <c r="FV164" s="48" cm="1">
        <f t="array" ref="FV164">beneficio_muerte_individual_pensionado(FV$1,$E164,$B164, Hombres!$A$1:$DW$117, Mujeres!$A$1:$DW$117)</f>
        <v>0</v>
      </c>
      <c r="FW164" s="48" cm="1">
        <f t="array" ref="FW164">beneficio_muerte_individual_pensionado(FW$1,$E164,$B164, Hombres!$A$1:$DW$117, Mujeres!$A$1:$DW$117)</f>
        <v>0</v>
      </c>
      <c r="FX164" s="48" cm="1">
        <f t="array" ref="FX164">beneficio_muerte_individual_pensionado(FX$1,$E164,$B164, Hombres!$A$1:$DW$117, Mujeres!$A$1:$DW$117)</f>
        <v>0</v>
      </c>
      <c r="FY164" s="48" cm="1">
        <f t="array" ref="FY164">beneficio_muerte_individual_pensionado(FY$1,$E164,$B164, Hombres!$A$1:$DW$117, Mujeres!$A$1:$DW$117)</f>
        <v>0</v>
      </c>
      <c r="FZ164" s="48" cm="1">
        <f t="array" ref="FZ164">beneficio_muerte_individual_pensionado(FZ$1,$E164,$B164, Hombres!$A$1:$DW$117, Mujeres!$A$1:$DW$117)</f>
        <v>0</v>
      </c>
      <c r="GA164" s="48" cm="1">
        <f t="array" ref="GA164">beneficio_muerte_individual_pensionado(GA$1,$E164,$B164, Hombres!$A$1:$DW$117, Mujeres!$A$1:$DW$117)</f>
        <v>0</v>
      </c>
      <c r="GB164" s="48" cm="1">
        <f t="array" ref="GB164">beneficio_muerte_individual_pensionado(GB$1,$E164,$B164, Hombres!$A$1:$DW$117, Mujeres!$A$1:$DW$117)</f>
        <v>0</v>
      </c>
      <c r="GC164" s="48" cm="1">
        <f t="array" ref="GC164">beneficio_muerte_individual_pensionado(GC$1,$E164,$B164, Hombres!$A$1:$DW$117, Mujeres!$A$1:$DW$117)</f>
        <v>0</v>
      </c>
      <c r="GD164" s="48" cm="1">
        <f t="array" ref="GD164">beneficio_muerte_individual_pensionado(GD$1,$E164,$B164, Hombres!$A$1:$DW$117, Mujeres!$A$1:$DW$117)</f>
        <v>0</v>
      </c>
      <c r="GE164" s="48" cm="1">
        <f t="array" ref="GE164">beneficio_muerte_individual_pensionado(GE$1,$E164,$B164, Hombres!$A$1:$DW$117, Mujeres!$A$1:$DW$117)</f>
        <v>0</v>
      </c>
      <c r="GF164" s="48" cm="1">
        <f t="array" ref="GF164">beneficio_muerte_individual_pensionado(GF$1,$E164,$B164, Hombres!$A$1:$DW$117, Mujeres!$A$1:$DW$117)</f>
        <v>0</v>
      </c>
      <c r="GG164" s="48" cm="1">
        <f t="array" ref="GG164">beneficio_muerte_individual_pensionado(GG$1,$E164,$B164, Hombres!$A$1:$DW$117, Mujeres!$A$1:$DW$117)</f>
        <v>0</v>
      </c>
      <c r="GH164" s="48" cm="1">
        <f t="array" ref="GH164">beneficio_muerte_individual_pensionado(GH$1,$E164,$B164, Hombres!$A$1:$DW$117, Mujeres!$A$1:$DW$117)</f>
        <v>0</v>
      </c>
      <c r="GI164" s="48" cm="1">
        <f t="array" ref="GI164">beneficio_muerte_individual_pensionado(GI$1,$E164,$B164, Hombres!$A$1:$DW$117, Mujeres!$A$1:$DW$117)</f>
        <v>0</v>
      </c>
      <c r="GJ164" s="48" cm="1">
        <f t="array" ref="GJ164">beneficio_muerte_individual_pensionado(GJ$1,$E164,$B164, Hombres!$A$1:$DW$117, Mujeres!$A$1:$DW$117)</f>
        <v>0</v>
      </c>
      <c r="GK164" s="48" cm="1">
        <f t="array" ref="GK164">beneficio_muerte_individual_pensionado(GK$1,$E164,$B164, Hombres!$A$1:$DW$117, Mujeres!$A$1:$DW$117)</f>
        <v>0</v>
      </c>
      <c r="GL164" s="48" cm="1">
        <f t="array" ref="GL164">beneficio_muerte_individual_pensionado(GL$1,$E164,$B164, Hombres!$A$1:$DW$117, Mujeres!$A$1:$DW$117)</f>
        <v>0</v>
      </c>
      <c r="GM164" s="48" cm="1">
        <f t="array" ref="GM164">beneficio_muerte_individual_pensionado(GM$1,$E164,$B164, Hombres!$A$1:$DW$117, Mujeres!$A$1:$DW$117)</f>
        <v>0</v>
      </c>
      <c r="GN164" s="48" cm="1">
        <f t="array" ref="GN164">beneficio_muerte_individual_pensionado(GN$1,$E164,$B164, Hombres!$A$1:$DW$117, Mujeres!$A$1:$DW$117)</f>
        <v>0</v>
      </c>
      <c r="GO164" s="48" cm="1">
        <f t="array" ref="GO164">beneficio_muerte_individual_pensionado(GO$1,$E164,$B164, Hombres!$A$1:$DW$117, Mujeres!$A$1:$DW$117)</f>
        <v>0</v>
      </c>
      <c r="GP164" s="48" cm="1">
        <f t="array" ref="GP164">beneficio_muerte_individual_pensionado(GP$1,$E164,$B164, Hombres!$A$1:$DW$117, Mujeres!$A$1:$DW$117)</f>
        <v>0</v>
      </c>
      <c r="GQ164" s="48" cm="1">
        <f t="array" ref="GQ164">beneficio_muerte_individual_pensionado(GQ$1,$E164,$B164, Hombres!$A$1:$DW$117, Mujeres!$A$1:$DW$117)</f>
        <v>0</v>
      </c>
      <c r="GR164" s="48" cm="1">
        <f t="array" ref="GR164">beneficio_muerte_individual_pensionado(GR$1,$E164,$B164, Hombres!$A$1:$DW$117, Mujeres!$A$1:$DW$117)</f>
        <v>0</v>
      </c>
      <c r="GS164" s="48" cm="1">
        <f t="array" ref="GS164">beneficio_muerte_individual_pensionado(GS$1,$E164,$B164, Hombres!$A$1:$DW$117, Mujeres!$A$1:$DW$117)</f>
        <v>0</v>
      </c>
      <c r="GT164" s="48" cm="1">
        <f t="array" ref="GT164">beneficio_muerte_individual_pensionado(GT$1,$E164,$B164, Hombres!$A$1:$DW$117, Mujeres!$A$1:$DW$117)</f>
        <v>0</v>
      </c>
    </row>
    <row r="165" spans="1:203" x14ac:dyDescent="0.3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8" cm="1">
        <f t="array" ref="H165">AnualidadPensionado(H$1,$E165,$B165, $D165, Hombres!$A$1:$DW$117, Mujeres!$A$1:$DW$117)</f>
        <v>0</v>
      </c>
      <c r="I165" s="48" cm="1">
        <f t="array" ref="I165">AnualidadPensionado(I$1,$E165,$B165, $D165, Hombres!$A$1:$DW$117, Mujeres!$A$1:$DW$117)</f>
        <v>4195358.1374816019</v>
      </c>
      <c r="J165" s="48" cm="1">
        <f t="array" ref="J165">AnualidadPensionado(J$1,$E165,$B165, $D165, Hombres!$A$1:$DW$117, Mujeres!$A$1:$DW$117)</f>
        <v>4240939.2772235731</v>
      </c>
      <c r="K165" s="48" cm="1">
        <f t="array" ref="K165">AnualidadPensionado(K$1,$E165,$B165, $D165, Hombres!$A$1:$DW$117, Mujeres!$A$1:$DW$117)</f>
        <v>4279983.7645813236</v>
      </c>
      <c r="L165" s="48" cm="1">
        <f t="array" ref="L165">AnualidadPensionado(L$1,$E165,$B165, $D165, Hombres!$A$1:$DW$117, Mujeres!$A$1:$DW$117)</f>
        <v>4310880.4195399154</v>
      </c>
      <c r="M165" s="48" cm="1">
        <f t="array" ref="M165">AnualidadPensionado(M$1,$E165,$B165, $D165, Hombres!$A$1:$DW$117, Mujeres!$A$1:$DW$117)</f>
        <v>4331715.2624106267</v>
      </c>
      <c r="N165" s="48" cm="1">
        <f t="array" ref="N165">AnualidadPensionado(N$1,$E165,$B165, $D165, Hombres!$A$1:$DW$117, Mujeres!$A$1:$DW$117)</f>
        <v>4340484.2828266844</v>
      </c>
      <c r="O165" s="48" cm="1">
        <f t="array" ref="O165">AnualidadPensionado(O$1,$E165,$B165, $D165, Hombres!$A$1:$DW$117, Mujeres!$A$1:$DW$117)</f>
        <v>4330558.4980925908</v>
      </c>
      <c r="P165" s="48" cm="1">
        <f t="array" ref="P165">AnualidadPensionado(P$1,$E165,$B165, $D165, Hombres!$A$1:$DW$117, Mujeres!$A$1:$DW$117)</f>
        <v>4305647.6965272576</v>
      </c>
      <c r="Q165" s="48" cm="1">
        <f t="array" ref="Q165">AnualidadPensionado(Q$1,$E165,$B165, $D165, Hombres!$A$1:$DW$117, Mujeres!$A$1:$DW$117)</f>
        <v>4264337.4352643797</v>
      </c>
      <c r="R165" s="48" cm="1">
        <f t="array" ref="R165">AnualidadPensionado(R$1,$E165,$B165, $D165, Hombres!$A$1:$DW$117, Mujeres!$A$1:$DW$117)</f>
        <v>4205389.7505183723</v>
      </c>
      <c r="S165" s="48" cm="1">
        <f t="array" ref="S165">AnualidadPensionado(S$1,$E165,$B165, $D165, Hombres!$A$1:$DW$117, Mujeres!$A$1:$DW$117)</f>
        <v>4127575.6534954458</v>
      </c>
      <c r="T165" s="48" cm="1">
        <f t="array" ref="T165">AnualidadPensionado(T$1,$E165,$B165, $D165, Hombres!$A$1:$DW$117, Mujeres!$A$1:$DW$117)</f>
        <v>4029576.1973608267</v>
      </c>
      <c r="U165" s="48" cm="1">
        <f t="array" ref="U165">AnualidadPensionado(U$1,$E165,$B165, $D165, Hombres!$A$1:$DW$117, Mujeres!$A$1:$DW$117)</f>
        <v>3910200.2080223989</v>
      </c>
      <c r="V165" s="48" cm="1">
        <f t="array" ref="V165">AnualidadPensionado(V$1,$E165,$B165, $D165, Hombres!$A$1:$DW$117, Mujeres!$A$1:$DW$117)</f>
        <v>3768807.0048516896</v>
      </c>
      <c r="W165" s="48" cm="1">
        <f t="array" ref="W165">AnualidadPensionado(W$1,$E165,$B165, $D165, Hombres!$A$1:$DW$117, Mujeres!$A$1:$DW$117)</f>
        <v>3605366.3047272288</v>
      </c>
      <c r="X165" s="48" cm="1">
        <f t="array" ref="X165">AnualidadPensionado(X$1,$E165,$B165, $D165, Hombres!$A$1:$DW$117, Mujeres!$A$1:$DW$117)</f>
        <v>3420259.2742430558</v>
      </c>
      <c r="Y165" s="48" cm="1">
        <f t="array" ref="Y165">AnualidadPensionado(Y$1,$E165,$B165, $D165, Hombres!$A$1:$DW$117, Mujeres!$A$1:$DW$117)</f>
        <v>3214206.1236542845</v>
      </c>
      <c r="Z165" s="48" cm="1">
        <f t="array" ref="Z165">AnualidadPensionado(Z$1,$E165,$B165, $D165, Hombres!$A$1:$DW$117, Mujeres!$A$1:$DW$117)</f>
        <v>2988568.0373653979</v>
      </c>
      <c r="AA165" s="48" cm="1">
        <f t="array" ref="AA165">AnualidadPensionado(AA$1,$E165,$B165, $D165, Hombres!$A$1:$DW$117, Mujeres!$A$1:$DW$117)</f>
        <v>2745742.9095339705</v>
      </c>
      <c r="AB165" s="48" cm="1">
        <f t="array" ref="AB165">AnualidadPensionado(AB$1,$E165,$B165, $D165, Hombres!$A$1:$DW$117, Mujeres!$A$1:$DW$117)</f>
        <v>2489119.4922034061</v>
      </c>
      <c r="AC165" s="48" cm="1">
        <f t="array" ref="AC165">AnualidadPensionado(AC$1,$E165,$B165, $D165, Hombres!$A$1:$DW$117, Mujeres!$A$1:$DW$117)</f>
        <v>2222787.8310086397</v>
      </c>
      <c r="AD165" s="48" cm="1">
        <f t="array" ref="AD165">AnualidadPensionado(AD$1,$E165,$B165, $D165, Hombres!$A$1:$DW$117, Mujeres!$A$1:$DW$117)</f>
        <v>1951463.0565935441</v>
      </c>
      <c r="AE165" s="48" cm="1">
        <f t="array" ref="AE165">AnualidadPensionado(AE$1,$E165,$B165, $D165, Hombres!$A$1:$DW$117, Mujeres!$A$1:$DW$117)</f>
        <v>1680561.3824476376</v>
      </c>
      <c r="AF165" s="48" cm="1">
        <f t="array" ref="AF165">AnualidadPensionado(AF$1,$E165,$B165, $D165, Hombres!$A$1:$DW$117, Mujeres!$A$1:$DW$117)</f>
        <v>1416156.5594454228</v>
      </c>
      <c r="AG165" s="48" cm="1">
        <f t="array" ref="AG165">AnualidadPensionado(AG$1,$E165,$B165, $D165, Hombres!$A$1:$DW$117, Mujeres!$A$1:$DW$117)</f>
        <v>1164500.1206169745</v>
      </c>
      <c r="AH165" s="48" cm="1">
        <f t="array" ref="AH165">AnualidadPensionado(AH$1,$E165,$B165, $D165, Hombres!$A$1:$DW$117, Mujeres!$A$1:$DW$117)</f>
        <v>931416.78787159291</v>
      </c>
      <c r="AI165" s="48" cm="1">
        <f t="array" ref="AI165">AnualidadPensionado(AI$1,$E165,$B165, $D165, Hombres!$A$1:$DW$117, Mujeres!$A$1:$DW$117)</f>
        <v>721903.47647020232</v>
      </c>
      <c r="AJ165" s="48" cm="1">
        <f t="array" ref="AJ165">AnualidadPensionado(AJ$1,$E165,$B165, $D165, Hombres!$A$1:$DW$117, Mujeres!$A$1:$DW$117)</f>
        <v>539819.33057447395</v>
      </c>
      <c r="AK165" s="48" cm="1">
        <f t="array" ref="AK165">AnualidadPensionado(AK$1,$E165,$B165, $D165, Hombres!$A$1:$DW$117, Mujeres!$A$1:$DW$117)</f>
        <v>387542.25162663113</v>
      </c>
      <c r="AL165" s="48" cm="1">
        <f t="array" ref="AL165">AnualidadPensionado(AL$1,$E165,$B165, $D165, Hombres!$A$1:$DW$117, Mujeres!$A$1:$DW$117)</f>
        <v>265610.08567489224</v>
      </c>
      <c r="AM165" s="48" cm="1">
        <f t="array" ref="AM165">AnualidadPensionado(AM$1,$E165,$B165, $D165, Hombres!$A$1:$DW$117, Mujeres!$A$1:$DW$117)</f>
        <v>172632.64117312169</v>
      </c>
      <c r="AN165" s="48" cm="1">
        <f t="array" ref="AN165">AnualidadPensionado(AN$1,$E165,$B165, $D165, Hombres!$A$1:$DW$117, Mujeres!$A$1:$DW$117)</f>
        <v>105556.30371313682</v>
      </c>
      <c r="AO165" s="48" cm="1">
        <f t="array" ref="AO165">AnualidadPensionado(AO$1,$E165,$B165, $D165, Hombres!$A$1:$DW$117, Mujeres!$A$1:$DW$117)</f>
        <v>60145.396546041266</v>
      </c>
      <c r="AP165" s="48" cm="1">
        <f t="array" ref="AP165">AnualidadPensionado(AP$1,$E165,$B165, $D165, Hombres!$A$1:$DW$117, Mujeres!$A$1:$DW$117)</f>
        <v>31576.845023996262</v>
      </c>
      <c r="AQ165" s="48" cm="1">
        <f t="array" ref="AQ165">AnualidadPensionado(AQ$1,$E165,$B165, $D165, Hombres!$A$1:$DW$117, Mujeres!$A$1:$DW$117)</f>
        <v>15065.723102049706</v>
      </c>
      <c r="AR165" s="48" cm="1">
        <f t="array" ref="AR165">AnualidadPensionado(AR$1,$E165,$B165, $D165, Hombres!$A$1:$DW$117, Mujeres!$A$1:$DW$117)</f>
        <v>6419.5974035719655</v>
      </c>
      <c r="AS165" s="48" cm="1">
        <f t="array" ref="AS165">AnualidadPensionado(AS$1,$E165,$B165, $D165, Hombres!$A$1:$DW$117, Mujeres!$A$1:$DW$117)</f>
        <v>2388.5468151549048</v>
      </c>
      <c r="AT165" s="48" cm="1">
        <f t="array" ref="AT165">AnualidadPensionado(AT$1,$E165,$B165, $D165, Hombres!$A$1:$DW$117, Mujeres!$A$1:$DW$117)</f>
        <v>752.90484802870196</v>
      </c>
      <c r="AU165" s="48" cm="1">
        <f t="array" ref="AU165">AnualidadPensionado(AU$1,$E165,$B165, $D165, Hombres!$A$1:$DW$117, Mujeres!$A$1:$DW$117)</f>
        <v>192.59777933332941</v>
      </c>
      <c r="AV165" s="48" cm="1">
        <f t="array" ref="AV165">AnualidadPensionado(AV$1,$E165,$B165, $D165, Hombres!$A$1:$DW$117, Mujeres!$A$1:$DW$117)</f>
        <v>37.388763265788377</v>
      </c>
      <c r="AW165" s="48" cm="1">
        <f t="array" ref="AW165">AnualidadPensionado(AW$1,$E165,$B165, $D165, Hombres!$A$1:$DW$117, Mujeres!$A$1:$DW$117)</f>
        <v>4.8811811120863728</v>
      </c>
      <c r="AX165" s="48" cm="1">
        <f t="array" ref="AX165">AnualidadPensionado(AX$1,$E165,$B165, $D165, Hombres!$A$1:$DW$117, Mujeres!$A$1:$DW$117)</f>
        <v>0</v>
      </c>
      <c r="AY165" s="48" cm="1">
        <f t="array" ref="AY165">AnualidadPensionado(AY$1,$E165,$B165, $D165, Hombres!$A$1:$DW$117, Mujeres!$A$1:$DW$117)</f>
        <v>0</v>
      </c>
      <c r="AZ165" s="48" cm="1">
        <f t="array" ref="AZ165">AnualidadPensionado(AZ$1,$E165,$B165, $D165, Hombres!$A$1:$DW$117, Mujeres!$A$1:$DW$117)</f>
        <v>0</v>
      </c>
      <c r="BA165" s="48" cm="1">
        <f t="array" ref="BA165">AnualidadPensionado(BA$1,$E165,$B165, $D165, Hombres!$A$1:$DW$117, Mujeres!$A$1:$DW$117)</f>
        <v>0</v>
      </c>
      <c r="BB165" s="48" cm="1">
        <f t="array" ref="BB165">AnualidadPensionado(BB$1,$E165,$B165, $D165, Hombres!$A$1:$DW$117, Mujeres!$A$1:$DW$117)</f>
        <v>0</v>
      </c>
      <c r="BC165" s="48" cm="1">
        <f t="array" ref="BC165">AnualidadPensionado(BC$1,$E165,$B165, $D165, Hombres!$A$1:$DW$117, Mujeres!$A$1:$DW$117)</f>
        <v>0</v>
      </c>
      <c r="BD165" s="48" cm="1">
        <f t="array" ref="BD165">AnualidadPensionado(BD$1,$E165,$B165, $D165, Hombres!$A$1:$DW$117, Mujeres!$A$1:$DW$117)</f>
        <v>0</v>
      </c>
      <c r="BE165" s="48" cm="1">
        <f t="array" ref="BE165">AnualidadPensionado(BE$1,$E165,$B165, $D165, Hombres!$A$1:$DW$117, Mujeres!$A$1:$DW$117)</f>
        <v>0</v>
      </c>
      <c r="BF165" s="48" cm="1">
        <f t="array" ref="BF165">AnualidadPensionado(BF$1,$E165,$B165, $D165, Hombres!$A$1:$DW$117, Mujeres!$A$1:$DW$117)</f>
        <v>0</v>
      </c>
      <c r="BG165" s="48" cm="1">
        <f t="array" ref="BG165">AnualidadPensionado(BG$1,$E165,$B165, $D165, Hombres!$A$1:$DW$117, Mujeres!$A$1:$DW$117)</f>
        <v>0</v>
      </c>
      <c r="BH165" s="48" cm="1">
        <f t="array" ref="BH165">AnualidadPensionado(BH$1,$E165,$B165, $D165, Hombres!$A$1:$DW$117, Mujeres!$A$1:$DW$117)</f>
        <v>0</v>
      </c>
      <c r="BI165" s="48" cm="1">
        <f t="array" ref="BI165">AnualidadPensionado(BI$1,$E165,$B165, $D165, Hombres!$A$1:$DW$117, Mujeres!$A$1:$DW$117)</f>
        <v>0</v>
      </c>
      <c r="BJ165" s="48" cm="1">
        <f t="array" ref="BJ165">AnualidadPensionado(BJ$1,$E165,$B165, $D165, Hombres!$A$1:$DW$117, Mujeres!$A$1:$DW$117)</f>
        <v>0</v>
      </c>
      <c r="BK165" s="48" cm="1">
        <f t="array" ref="BK165">AnualidadPensionado(BK$1,$E165,$B165, $D165, Hombres!$A$1:$DW$117, Mujeres!$A$1:$DW$117)</f>
        <v>0</v>
      </c>
      <c r="BL165" s="48" cm="1">
        <f t="array" ref="BL165">AnualidadPensionado(BL$1,$E165,$B165, $D165, Hombres!$A$1:$DW$117, Mujeres!$A$1:$DW$117)</f>
        <v>0</v>
      </c>
      <c r="BM165" s="48" cm="1">
        <f t="array" ref="BM165">AnualidadPensionado(BM$1,$E165,$B165, $D165, Hombres!$A$1:$DW$117, Mujeres!$A$1:$DW$117)</f>
        <v>0</v>
      </c>
      <c r="BN165" s="48" cm="1">
        <f t="array" ref="BN165">AnualidadPensionado(BN$1,$E165,$B165, $D165, Hombres!$A$1:$DW$117, Mujeres!$A$1:$DW$117)</f>
        <v>0</v>
      </c>
      <c r="BO165" s="48" cm="1">
        <f t="array" ref="BO165">AnualidadPensionado(BO$1,$E165,$B165, $D165, Hombres!$A$1:$DW$117, Mujeres!$A$1:$DW$117)</f>
        <v>0</v>
      </c>
      <c r="BP165" s="48" cm="1">
        <f t="array" ref="BP165">AnualidadPensionado(BP$1,$E165,$B165, $D165, Hombres!$A$1:$DW$117, Mujeres!$A$1:$DW$117)</f>
        <v>0</v>
      </c>
      <c r="BQ165" s="48" cm="1">
        <f t="array" ref="BQ165">AnualidadPensionado(BQ$1,$E165,$B165, $D165, Hombres!$A$1:$DW$117, Mujeres!$A$1:$DW$117)</f>
        <v>0</v>
      </c>
      <c r="BR165" s="48" cm="1">
        <f t="array" ref="BR165">AnualidadPensionado(BR$1,$E165,$B165, $D165, Hombres!$A$1:$DW$117, Mujeres!$A$1:$DW$117)</f>
        <v>0</v>
      </c>
      <c r="BS165" s="48" cm="1">
        <f t="array" ref="BS165">AnualidadPensionado(BS$1,$E165,$B165, $D165, Hombres!$A$1:$DW$117, Mujeres!$A$1:$DW$117)</f>
        <v>0</v>
      </c>
      <c r="BT165" s="48" cm="1">
        <f t="array" ref="BT165">AnualidadPensionado(BT$1,$E165,$B165, $D165, Hombres!$A$1:$DW$117, Mujeres!$A$1:$DW$117)</f>
        <v>0</v>
      </c>
      <c r="BU165" s="48" cm="1">
        <f t="array" ref="BU165">AnualidadPensionado(BU$1,$E165,$B165, $D165, Hombres!$A$1:$DW$117, Mujeres!$A$1:$DW$117)</f>
        <v>0</v>
      </c>
      <c r="BV165" s="48" cm="1">
        <f t="array" ref="BV165">AnualidadPensionado(BV$1,$E165,$B165, $D165, Hombres!$A$1:$DW$117, Mujeres!$A$1:$DW$117)</f>
        <v>0</v>
      </c>
      <c r="BW165" s="48" cm="1">
        <f t="array" ref="BW165">AnualidadPensionado(BW$1,$E165,$B165, $D165, Hombres!$A$1:$DW$117, Mujeres!$A$1:$DW$117)</f>
        <v>0</v>
      </c>
      <c r="BX165" s="48" cm="1">
        <f t="array" ref="BX165">AnualidadPensionado(BX$1,$E165,$B165, $D165, Hombres!$A$1:$DW$117, Mujeres!$A$1:$DW$117)</f>
        <v>0</v>
      </c>
      <c r="BY165" s="48" cm="1">
        <f t="array" ref="BY165">AnualidadPensionado(BY$1,$E165,$B165, $D165, Hombres!$A$1:$DW$117, Mujeres!$A$1:$DW$117)</f>
        <v>0</v>
      </c>
      <c r="BZ165" s="48" cm="1">
        <f t="array" ref="BZ165">AnualidadPensionado(BZ$1,$E165,$B165, $D165, Hombres!$A$1:$DW$117, Mujeres!$A$1:$DW$117)</f>
        <v>0</v>
      </c>
      <c r="CA165" s="48" cm="1">
        <f t="array" ref="CA165">AnualidadPensionado(CA$1,$E165,$B165, $D165, Hombres!$A$1:$DW$117, Mujeres!$A$1:$DW$117)</f>
        <v>0</v>
      </c>
      <c r="CB165" s="48" cm="1">
        <f t="array" ref="CB165">AnualidadPensionado(CB$1,$E165,$B165, $D165, Hombres!$A$1:$DW$117, Mujeres!$A$1:$DW$117)</f>
        <v>0</v>
      </c>
      <c r="CC165" s="48" cm="1">
        <f t="array" ref="CC165">AnualidadPensionado(CC$1,$E165,$B165, $D165, Hombres!$A$1:$DW$117, Mujeres!$A$1:$DW$117)</f>
        <v>0</v>
      </c>
      <c r="CD165" s="48" cm="1">
        <f t="array" ref="CD165">AnualidadPensionado(CD$1,$E165,$B165, $D165, Hombres!$A$1:$DW$117, Mujeres!$A$1:$DW$117)</f>
        <v>0</v>
      </c>
      <c r="CE165" s="48" cm="1">
        <f t="array" ref="CE165">AnualidadPensionado(CE$1,$E165,$B165, $D165, Hombres!$A$1:$DW$117, Mujeres!$A$1:$DW$117)</f>
        <v>0</v>
      </c>
      <c r="CF165" s="48" cm="1">
        <f t="array" ref="CF165">AnualidadPensionado(CF$1,$E165,$B165, $D165, Hombres!$A$1:$DW$117, Mujeres!$A$1:$DW$117)</f>
        <v>0</v>
      </c>
      <c r="CG165" s="48" cm="1">
        <f t="array" ref="CG165">AnualidadPensionado(CG$1,$E165,$B165, $D165, Hombres!$A$1:$DW$117, Mujeres!$A$1:$DW$117)</f>
        <v>0</v>
      </c>
      <c r="CH165" s="48" cm="1">
        <f t="array" ref="CH165">AnualidadPensionado(CH$1,$E165,$B165, $D165, Hombres!$A$1:$DW$117, Mujeres!$A$1:$DW$117)</f>
        <v>0</v>
      </c>
      <c r="CI165" s="48" cm="1">
        <f t="array" ref="CI165">AnualidadPensionado(CI$1,$E165,$B165, $D165, Hombres!$A$1:$DW$117, Mujeres!$A$1:$DW$117)</f>
        <v>0</v>
      </c>
      <c r="CJ165" s="48" cm="1">
        <f t="array" ref="CJ165">AnualidadPensionado(CJ$1,$E165,$B165, $D165, Hombres!$A$1:$DW$117, Mujeres!$A$1:$DW$117)</f>
        <v>0</v>
      </c>
      <c r="CK165" s="48" cm="1">
        <f t="array" ref="CK165">AnualidadPensionado(CK$1,$E165,$B165, $D165, Hombres!$A$1:$DW$117, Mujeres!$A$1:$DW$117)</f>
        <v>0</v>
      </c>
      <c r="CL165" s="48" cm="1">
        <f t="array" ref="CL165">AnualidadPensionado(CL$1,$E165,$B165, $D165, Hombres!$A$1:$DW$117, Mujeres!$A$1:$DW$117)</f>
        <v>0</v>
      </c>
      <c r="CM165" s="48" cm="1">
        <f t="array" ref="CM165">AnualidadPensionado(CM$1,$E165,$B165, $D165, Hombres!$A$1:$DW$117, Mujeres!$A$1:$DW$117)</f>
        <v>0</v>
      </c>
      <c r="CN165" s="48" cm="1">
        <f t="array" ref="CN165">AnualidadPensionado(CN$1,$E165,$B165, $D165, Hombres!$A$1:$DW$117, Mujeres!$A$1:$DW$117)</f>
        <v>0</v>
      </c>
      <c r="CO165" s="48" cm="1">
        <f t="array" ref="CO165">AnualidadPensionado(CO$1,$E165,$B165, $D165, Hombres!$A$1:$DW$117, Mujeres!$A$1:$DW$117)</f>
        <v>0</v>
      </c>
      <c r="CP165" s="48" cm="1">
        <f t="array" ref="CP165">AnualidadPensionado(CP$1,$E165,$B165, $D165, Hombres!$A$1:$DW$117, Mujeres!$A$1:$DW$117)</f>
        <v>0</v>
      </c>
      <c r="CQ165" s="48" cm="1">
        <f t="array" ref="CQ165">AnualidadPensionado(CQ$1,$E165,$B165, $D165, Hombres!$A$1:$DW$117, Mujeres!$A$1:$DW$117)</f>
        <v>0</v>
      </c>
      <c r="CR165" s="48" cm="1">
        <f t="array" ref="CR165">AnualidadPensionado(CR$1,$E165,$B165, $D165, Hombres!$A$1:$DW$117, Mujeres!$A$1:$DW$117)</f>
        <v>0</v>
      </c>
      <c r="CS165" s="48" cm="1">
        <f t="array" ref="CS165">AnualidadPensionado(CS$1,$E165,$B165, $D165, Hombres!$A$1:$DW$117, Mujeres!$A$1:$DW$117)</f>
        <v>0</v>
      </c>
      <c r="CT165" s="48" cm="1">
        <f t="array" ref="CT165">AnualidadPensionado(CT$1,$E165,$B165, $D165, Hombres!$A$1:$DW$117, Mujeres!$A$1:$DW$117)</f>
        <v>0</v>
      </c>
      <c r="CU165" s="48" cm="1">
        <f t="array" ref="CU165">AnualidadPensionado(CU$1,$E165,$B165, $D165, Hombres!$A$1:$DW$117, Mujeres!$A$1:$DW$117)</f>
        <v>0</v>
      </c>
      <c r="CV165" s="48" cm="1">
        <f t="array" ref="CV165">AnualidadPensionado(CV$1,$E165,$B165, $D165, Hombres!$A$1:$DW$117, Mujeres!$A$1:$DW$117)</f>
        <v>0</v>
      </c>
      <c r="CW165" s="48" cm="1">
        <f t="array" ref="CW165">AnualidadPensionado(CW$1,$E165,$B165, $D165, Hombres!$A$1:$DW$117, Mujeres!$A$1:$DW$117)</f>
        <v>0</v>
      </c>
      <c r="CX165" s="48" cm="1">
        <f t="array" ref="CX165">AnualidadPensionado(CX$1,$E165,$B165, $D165, Hombres!$A$1:$DW$117, Mujeres!$A$1:$DW$117)</f>
        <v>0</v>
      </c>
      <c r="CY165" s="48" cm="1">
        <f t="array" ref="CY165">AnualidadPensionado(CY$1,$E165,$B165, $D165, Hombres!$A$1:$DW$117, Mujeres!$A$1:$DW$117)</f>
        <v>0</v>
      </c>
      <c r="DB165" s="21"/>
      <c r="DC165" s="48" cm="1">
        <f t="array" ref="DC165">beneficio_muerte_individual_pensionado(DC$1,$E165,$B165, Hombres!$A$1:$DW$117, Mujeres!$A$1:$DW$117)</f>
        <v>0</v>
      </c>
      <c r="DD165" s="48" cm="1">
        <f t="array" ref="DD165">beneficio_muerte_individual_pensionado(DD$1,$E165,$B165, Hombres!$A$1:$DW$117, Mujeres!$A$1:$DW$117)</f>
        <v>55624.180127580003</v>
      </c>
      <c r="DE165" s="48" cm="1">
        <f t="array" ref="DE165">beneficio_muerte_individual_pensionado(DE$1,$E165,$B165, Hombres!$A$1:$DW$117, Mujeres!$A$1:$DW$117)</f>
        <v>59237.619545854082</v>
      </c>
      <c r="DF165" s="48" cm="1">
        <f t="array" ref="DF165">beneficio_muerte_individual_pensionado(DF$1,$E165,$B165, Hombres!$A$1:$DW$117, Mujeres!$A$1:$DW$117)</f>
        <v>63584.865244939036</v>
      </c>
      <c r="DG165" s="48" cm="1">
        <f t="array" ref="DG165">beneficio_muerte_individual_pensionado(DG$1,$E165,$B165, Hombres!$A$1:$DW$117, Mujeres!$A$1:$DW$117)</f>
        <v>68732.777794874361</v>
      </c>
      <c r="DH165" s="48" cm="1">
        <f t="array" ref="DH165">beneficio_muerte_individual_pensionado(DH$1,$E165,$B165, Hombres!$A$1:$DW$117, Mujeres!$A$1:$DW$117)</f>
        <v>74509.963463059161</v>
      </c>
      <c r="DI165" s="48" cm="1">
        <f t="array" ref="DI165">beneficio_muerte_individual_pensionado(DI$1,$E165,$B165, Hombres!$A$1:$DW$117, Mujeres!$A$1:$DW$117)</f>
        <v>83486.651268493079</v>
      </c>
      <c r="DJ165" s="48" cm="1">
        <f t="array" ref="DJ165">beneficio_muerte_individual_pensionado(DJ$1,$E165,$B165, Hombres!$A$1:$DW$117, Mujeres!$A$1:$DW$117)</f>
        <v>89428.241313296108</v>
      </c>
      <c r="DK165" s="48" cm="1">
        <f t="array" ref="DK165">beneficio_muerte_individual_pensionado(DK$1,$E165,$B165, Hombres!$A$1:$DW$117, Mujeres!$A$1:$DW$117)</f>
        <v>95580.138002307373</v>
      </c>
      <c r="DL165" s="48" cm="1">
        <f t="array" ref="DL165">beneficio_muerte_individual_pensionado(DL$1,$E165,$B165, Hombres!$A$1:$DW$117, Mujeres!$A$1:$DW$117)</f>
        <v>101768.59235755638</v>
      </c>
      <c r="DM165" s="48" cm="1">
        <f t="array" ref="DM165">beneficio_muerte_individual_pensionado(DM$1,$E165,$B165, Hombres!$A$1:$DW$117, Mujeres!$A$1:$DW$117)</f>
        <v>107823.34055559897</v>
      </c>
      <c r="DN165" s="48" cm="1">
        <f t="array" ref="DN165">beneficio_muerte_individual_pensionado(DN$1,$E165,$B165, Hombres!$A$1:$DW$117, Mujeres!$A$1:$DW$117)</f>
        <v>113724.91597574356</v>
      </c>
      <c r="DO165" s="48" cm="1">
        <f t="array" ref="DO165">beneficio_muerte_individual_pensionado(DO$1,$E165,$B165, Hombres!$A$1:$DW$117, Mujeres!$A$1:$DW$117)</f>
        <v>119456.51924079649</v>
      </c>
      <c r="DP165" s="48" cm="1">
        <f t="array" ref="DP165">beneficio_muerte_individual_pensionado(DP$1,$E165,$B165, Hombres!$A$1:$DW$117, Mujeres!$A$1:$DW$117)</f>
        <v>124852.84808222609</v>
      </c>
      <c r="DQ165" s="48" cm="1">
        <f t="array" ref="DQ165">beneficio_muerte_individual_pensionado(DQ$1,$E165,$B165, Hombres!$A$1:$DW$117, Mujeres!$A$1:$DW$117)</f>
        <v>129600.52802452706</v>
      </c>
      <c r="DR165" s="48" cm="1">
        <f t="array" ref="DR165">beneficio_muerte_individual_pensionado(DR$1,$E165,$B165, Hombres!$A$1:$DW$117, Mujeres!$A$1:$DW$117)</f>
        <v>133424.66192508128</v>
      </c>
      <c r="DS165" s="48" cm="1">
        <f t="array" ref="DS165">beneficio_muerte_individual_pensionado(DS$1,$E165,$B165, Hombres!$A$1:$DW$117, Mujeres!$A$1:$DW$117)</f>
        <v>136215.85318322701</v>
      </c>
      <c r="DT165" s="48" cm="1">
        <f t="array" ref="DT165">beneficio_muerte_individual_pensionado(DT$1,$E165,$B165, Hombres!$A$1:$DW$117, Mujeres!$A$1:$DW$117)</f>
        <v>137860.03775052208</v>
      </c>
      <c r="DU165" s="48" cm="1">
        <f t="array" ref="DU165">beneficio_muerte_individual_pensionado(DU$1,$E165,$B165, Hombres!$A$1:$DW$117, Mujeres!$A$1:$DW$117)</f>
        <v>138140.7852247835</v>
      </c>
      <c r="DV165" s="48" cm="1">
        <f t="array" ref="DV165">beneficio_muerte_individual_pensionado(DV$1,$E165,$B165, Hombres!$A$1:$DW$117, Mujeres!$A$1:$DW$117)</f>
        <v>136765.4204296348</v>
      </c>
      <c r="DW165" s="48" cm="1">
        <f t="array" ref="DW165">beneficio_muerte_individual_pensionado(DW$1,$E165,$B165, Hombres!$A$1:$DW$117, Mujeres!$A$1:$DW$117)</f>
        <v>133534.26146420822</v>
      </c>
      <c r="DX165" s="48" cm="1">
        <f t="array" ref="DX165">beneficio_muerte_individual_pensionado(DX$1,$E165,$B165, Hombres!$A$1:$DW$117, Mujeres!$A$1:$DW$117)</f>
        <v>128408.6474534905</v>
      </c>
      <c r="DY165" s="48" cm="1">
        <f t="array" ref="DY165">beneficio_muerte_individual_pensionado(DY$1,$E165,$B165, Hombres!$A$1:$DW$117, Mujeres!$A$1:$DW$117)</f>
        <v>121419.31142631483</v>
      </c>
      <c r="DZ165" s="48" cm="1">
        <f t="array" ref="DZ165">beneficio_muerte_individual_pensionado(DZ$1,$E165,$B165, Hombres!$A$1:$DW$117, Mujeres!$A$1:$DW$117)</f>
        <v>112625.22963429548</v>
      </c>
      <c r="EA165" s="48" cm="1">
        <f t="array" ref="EA165">beneficio_muerte_individual_pensionado(EA$1,$E165,$B165, Hombres!$A$1:$DW$117, Mujeres!$A$1:$DW$117)</f>
        <v>102163.36097437482</v>
      </c>
      <c r="EB165" s="48" cm="1">
        <f t="array" ref="EB165">beneficio_muerte_individual_pensionado(EB$1,$E165,$B165, Hombres!$A$1:$DW$117, Mujeres!$A$1:$DW$117)</f>
        <v>90351.304004420337</v>
      </c>
      <c r="EC165" s="48" cm="1">
        <f t="array" ref="EC165">beneficio_muerte_individual_pensionado(EC$1,$E165,$B165, Hombres!$A$1:$DW$117, Mujeres!$A$1:$DW$117)</f>
        <v>77667.852995947702</v>
      </c>
      <c r="ED165" s="48" cm="1">
        <f t="array" ref="ED165">beneficio_muerte_individual_pensionado(ED$1,$E165,$B165, Hombres!$A$1:$DW$117, Mujeres!$A$1:$DW$117)</f>
        <v>64660.380876040705</v>
      </c>
      <c r="EE165" s="48" cm="1">
        <f t="array" ref="EE165">beneficio_muerte_individual_pensionado(EE$1,$E165,$B165, Hombres!$A$1:$DW$117, Mujeres!$A$1:$DW$117)</f>
        <v>51896.436213198438</v>
      </c>
      <c r="EF165" s="48" cm="1">
        <f t="array" ref="EF165">beneficio_muerte_individual_pensionado(EF$1,$E165,$B165, Hombres!$A$1:$DW$117, Mujeres!$A$1:$DW$117)</f>
        <v>39938.167686835353</v>
      </c>
      <c r="EG165" s="48" cm="1">
        <f t="array" ref="EG165">beneficio_muerte_individual_pensionado(EG$1,$E165,$B165, Hombres!$A$1:$DW$117, Mujeres!$A$1:$DW$117)</f>
        <v>29297.179478645921</v>
      </c>
      <c r="EH165" s="48" cm="1">
        <f t="array" ref="EH165">beneficio_muerte_individual_pensionado(EH$1,$E165,$B165, Hombres!$A$1:$DW$117, Mujeres!$A$1:$DW$117)</f>
        <v>20349.61039829252</v>
      </c>
      <c r="EI165" s="48" cm="1">
        <f t="array" ref="EI165">beneficio_muerte_individual_pensionado(EI$1,$E165,$B165, Hombres!$A$1:$DW$117, Mujeres!$A$1:$DW$117)</f>
        <v>13276.587227794833</v>
      </c>
      <c r="EJ165" s="48" cm="1">
        <f t="array" ref="EJ165">beneficio_muerte_individual_pensionado(EJ$1,$E165,$B165, Hombres!$A$1:$DW$117, Mujeres!$A$1:$DW$117)</f>
        <v>8057.0703540337581</v>
      </c>
      <c r="EK165" s="48" cm="1">
        <f t="array" ref="EK165">beneficio_muerte_individual_pensionado(EK$1,$E165,$B165, Hombres!$A$1:$DW$117, Mujeres!$A$1:$DW$117)</f>
        <v>4495.2983107123237</v>
      </c>
      <c r="EL165" s="48" cm="1">
        <f t="array" ref="EL165">beneficio_muerte_individual_pensionado(EL$1,$E165,$B165, Hombres!$A$1:$DW$117, Mujeres!$A$1:$DW$117)</f>
        <v>2273.7226845539685</v>
      </c>
      <c r="EM165" s="48" cm="1">
        <f t="array" ref="EM165">beneficio_muerte_individual_pensionado(EM$1,$E165,$B165, Hombres!$A$1:$DW$117, Mujeres!$A$1:$DW$117)</f>
        <v>1024.4712581786828</v>
      </c>
      <c r="EN165" s="48" cm="1">
        <f t="array" ref="EN165">beneficio_muerte_individual_pensionado(EN$1,$E165,$B165, Hombres!$A$1:$DW$117, Mujeres!$A$1:$DW$117)</f>
        <v>401.94967914483891</v>
      </c>
      <c r="EO165" s="48" cm="1">
        <f t="array" ref="EO165">beneficio_muerte_individual_pensionado(EO$1,$E165,$B165, Hombres!$A$1:$DW$117, Mujeres!$A$1:$DW$117)</f>
        <v>133.20332933438459</v>
      </c>
      <c r="EP165" s="48" cm="1">
        <f t="array" ref="EP165">beneficio_muerte_individual_pensionado(EP$1,$E165,$B165, Hombres!$A$1:$DW$117, Mujeres!$A$1:$DW$117)</f>
        <v>35.708491642208912</v>
      </c>
      <c r="EQ165" s="48" cm="1">
        <f t="array" ref="EQ165">beneficio_muerte_individual_pensionado(EQ$1,$E165,$B165, Hombres!$A$1:$DW$117, Mujeres!$A$1:$DW$117)</f>
        <v>7.2404618491535384</v>
      </c>
      <c r="ER165" s="48" cm="1">
        <f t="array" ref="ER165">beneficio_muerte_individual_pensionado(ER$1,$E165,$B165, Hombres!$A$1:$DW$117, Mujeres!$A$1:$DW$117)</f>
        <v>1.0516615813851491</v>
      </c>
      <c r="ES165" s="48" cm="1">
        <f t="array" ref="ES165">beneficio_muerte_individual_pensionado(ES$1,$E165,$B165, Hombres!$A$1:$DW$117, Mujeres!$A$1:$DW$117)</f>
        <v>0</v>
      </c>
      <c r="ET165" s="48" cm="1">
        <f t="array" ref="ET165">beneficio_muerte_individual_pensionado(ET$1,$E165,$B165, Hombres!$A$1:$DW$117, Mujeres!$A$1:$DW$117)</f>
        <v>0</v>
      </c>
      <c r="EU165" s="48" cm="1">
        <f t="array" ref="EU165">beneficio_muerte_individual_pensionado(EU$1,$E165,$B165, Hombres!$A$1:$DW$117, Mujeres!$A$1:$DW$117)</f>
        <v>0</v>
      </c>
      <c r="EV165" s="48" cm="1">
        <f t="array" ref="EV165">beneficio_muerte_individual_pensionado(EV$1,$E165,$B165, Hombres!$A$1:$DW$117, Mujeres!$A$1:$DW$117)</f>
        <v>0</v>
      </c>
      <c r="EW165" s="48" cm="1">
        <f t="array" ref="EW165">beneficio_muerte_individual_pensionado(EW$1,$E165,$B165, Hombres!$A$1:$DW$117, Mujeres!$A$1:$DW$117)</f>
        <v>0</v>
      </c>
      <c r="EX165" s="48" cm="1">
        <f t="array" ref="EX165">beneficio_muerte_individual_pensionado(EX$1,$E165,$B165, Hombres!$A$1:$DW$117, Mujeres!$A$1:$DW$117)</f>
        <v>0</v>
      </c>
      <c r="EY165" s="48" cm="1">
        <f t="array" ref="EY165">beneficio_muerte_individual_pensionado(EY$1,$E165,$B165, Hombres!$A$1:$DW$117, Mujeres!$A$1:$DW$117)</f>
        <v>0</v>
      </c>
      <c r="EZ165" s="48" cm="1">
        <f t="array" ref="EZ165">beneficio_muerte_individual_pensionado(EZ$1,$E165,$B165, Hombres!$A$1:$DW$117, Mujeres!$A$1:$DW$117)</f>
        <v>0</v>
      </c>
      <c r="FA165" s="48" cm="1">
        <f t="array" ref="FA165">beneficio_muerte_individual_pensionado(FA$1,$E165,$B165, Hombres!$A$1:$DW$117, Mujeres!$A$1:$DW$117)</f>
        <v>0</v>
      </c>
      <c r="FB165" s="48" cm="1">
        <f t="array" ref="FB165">beneficio_muerte_individual_pensionado(FB$1,$E165,$B165, Hombres!$A$1:$DW$117, Mujeres!$A$1:$DW$117)</f>
        <v>0</v>
      </c>
      <c r="FC165" s="48" cm="1">
        <f t="array" ref="FC165">beneficio_muerte_individual_pensionado(FC$1,$E165,$B165, Hombres!$A$1:$DW$117, Mujeres!$A$1:$DW$117)</f>
        <v>0</v>
      </c>
      <c r="FD165" s="48" cm="1">
        <f t="array" ref="FD165">beneficio_muerte_individual_pensionado(FD$1,$E165,$B165, Hombres!$A$1:$DW$117, Mujeres!$A$1:$DW$117)</f>
        <v>0</v>
      </c>
      <c r="FE165" s="48" cm="1">
        <f t="array" ref="FE165">beneficio_muerte_individual_pensionado(FE$1,$E165,$B165, Hombres!$A$1:$DW$117, Mujeres!$A$1:$DW$117)</f>
        <v>0</v>
      </c>
      <c r="FF165" s="48" cm="1">
        <f t="array" ref="FF165">beneficio_muerte_individual_pensionado(FF$1,$E165,$B165, Hombres!$A$1:$DW$117, Mujeres!$A$1:$DW$117)</f>
        <v>0</v>
      </c>
      <c r="FG165" s="48" cm="1">
        <f t="array" ref="FG165">beneficio_muerte_individual_pensionado(FG$1,$E165,$B165, Hombres!$A$1:$DW$117, Mujeres!$A$1:$DW$117)</f>
        <v>0</v>
      </c>
      <c r="FH165" s="48" cm="1">
        <f t="array" ref="FH165">beneficio_muerte_individual_pensionado(FH$1,$E165,$B165, Hombres!$A$1:$DW$117, Mujeres!$A$1:$DW$117)</f>
        <v>0</v>
      </c>
      <c r="FI165" s="48" cm="1">
        <f t="array" ref="FI165">beneficio_muerte_individual_pensionado(FI$1,$E165,$B165, Hombres!$A$1:$DW$117, Mujeres!$A$1:$DW$117)</f>
        <v>0</v>
      </c>
      <c r="FJ165" s="48" cm="1">
        <f t="array" ref="FJ165">beneficio_muerte_individual_pensionado(FJ$1,$E165,$B165, Hombres!$A$1:$DW$117, Mujeres!$A$1:$DW$117)</f>
        <v>0</v>
      </c>
      <c r="FK165" s="48" cm="1">
        <f t="array" ref="FK165">beneficio_muerte_individual_pensionado(FK$1,$E165,$B165, Hombres!$A$1:$DW$117, Mujeres!$A$1:$DW$117)</f>
        <v>0</v>
      </c>
      <c r="FL165" s="48" cm="1">
        <f t="array" ref="FL165">beneficio_muerte_individual_pensionado(FL$1,$E165,$B165, Hombres!$A$1:$DW$117, Mujeres!$A$1:$DW$117)</f>
        <v>0</v>
      </c>
      <c r="FM165" s="48" cm="1">
        <f t="array" ref="FM165">beneficio_muerte_individual_pensionado(FM$1,$E165,$B165, Hombres!$A$1:$DW$117, Mujeres!$A$1:$DW$117)</f>
        <v>0</v>
      </c>
      <c r="FN165" s="48" cm="1">
        <f t="array" ref="FN165">beneficio_muerte_individual_pensionado(FN$1,$E165,$B165, Hombres!$A$1:$DW$117, Mujeres!$A$1:$DW$117)</f>
        <v>0</v>
      </c>
      <c r="FO165" s="48" cm="1">
        <f t="array" ref="FO165">beneficio_muerte_individual_pensionado(FO$1,$E165,$B165, Hombres!$A$1:$DW$117, Mujeres!$A$1:$DW$117)</f>
        <v>0</v>
      </c>
      <c r="FP165" s="48" cm="1">
        <f t="array" ref="FP165">beneficio_muerte_individual_pensionado(FP$1,$E165,$B165, Hombres!$A$1:$DW$117, Mujeres!$A$1:$DW$117)</f>
        <v>0</v>
      </c>
      <c r="FQ165" s="48" cm="1">
        <f t="array" ref="FQ165">beneficio_muerte_individual_pensionado(FQ$1,$E165,$B165, Hombres!$A$1:$DW$117, Mujeres!$A$1:$DW$117)</f>
        <v>0</v>
      </c>
      <c r="FR165" s="48" cm="1">
        <f t="array" ref="FR165">beneficio_muerte_individual_pensionado(FR$1,$E165,$B165, Hombres!$A$1:$DW$117, Mujeres!$A$1:$DW$117)</f>
        <v>0</v>
      </c>
      <c r="FS165" s="48" cm="1">
        <f t="array" ref="FS165">beneficio_muerte_individual_pensionado(FS$1,$E165,$B165, Hombres!$A$1:$DW$117, Mujeres!$A$1:$DW$117)</f>
        <v>0</v>
      </c>
      <c r="FT165" s="48" cm="1">
        <f t="array" ref="FT165">beneficio_muerte_individual_pensionado(FT$1,$E165,$B165, Hombres!$A$1:$DW$117, Mujeres!$A$1:$DW$117)</f>
        <v>0</v>
      </c>
      <c r="FU165" s="48" cm="1">
        <f t="array" ref="FU165">beneficio_muerte_individual_pensionado(FU$1,$E165,$B165, Hombres!$A$1:$DW$117, Mujeres!$A$1:$DW$117)</f>
        <v>0</v>
      </c>
      <c r="FV165" s="48" cm="1">
        <f t="array" ref="FV165">beneficio_muerte_individual_pensionado(FV$1,$E165,$B165, Hombres!$A$1:$DW$117, Mujeres!$A$1:$DW$117)</f>
        <v>0</v>
      </c>
      <c r="FW165" s="48" cm="1">
        <f t="array" ref="FW165">beneficio_muerte_individual_pensionado(FW$1,$E165,$B165, Hombres!$A$1:$DW$117, Mujeres!$A$1:$DW$117)</f>
        <v>0</v>
      </c>
      <c r="FX165" s="48" cm="1">
        <f t="array" ref="FX165">beneficio_muerte_individual_pensionado(FX$1,$E165,$B165, Hombres!$A$1:$DW$117, Mujeres!$A$1:$DW$117)</f>
        <v>0</v>
      </c>
      <c r="FY165" s="48" cm="1">
        <f t="array" ref="FY165">beneficio_muerte_individual_pensionado(FY$1,$E165,$B165, Hombres!$A$1:$DW$117, Mujeres!$A$1:$DW$117)</f>
        <v>0</v>
      </c>
      <c r="FZ165" s="48" cm="1">
        <f t="array" ref="FZ165">beneficio_muerte_individual_pensionado(FZ$1,$E165,$B165, Hombres!$A$1:$DW$117, Mujeres!$A$1:$DW$117)</f>
        <v>0</v>
      </c>
      <c r="GA165" s="48" cm="1">
        <f t="array" ref="GA165">beneficio_muerte_individual_pensionado(GA$1,$E165,$B165, Hombres!$A$1:$DW$117, Mujeres!$A$1:$DW$117)</f>
        <v>0</v>
      </c>
      <c r="GB165" s="48" cm="1">
        <f t="array" ref="GB165">beneficio_muerte_individual_pensionado(GB$1,$E165,$B165, Hombres!$A$1:$DW$117, Mujeres!$A$1:$DW$117)</f>
        <v>0</v>
      </c>
      <c r="GC165" s="48" cm="1">
        <f t="array" ref="GC165">beneficio_muerte_individual_pensionado(GC$1,$E165,$B165, Hombres!$A$1:$DW$117, Mujeres!$A$1:$DW$117)</f>
        <v>0</v>
      </c>
      <c r="GD165" s="48" cm="1">
        <f t="array" ref="GD165">beneficio_muerte_individual_pensionado(GD$1,$E165,$B165, Hombres!$A$1:$DW$117, Mujeres!$A$1:$DW$117)</f>
        <v>0</v>
      </c>
      <c r="GE165" s="48" cm="1">
        <f t="array" ref="GE165">beneficio_muerte_individual_pensionado(GE$1,$E165,$B165, Hombres!$A$1:$DW$117, Mujeres!$A$1:$DW$117)</f>
        <v>0</v>
      </c>
      <c r="GF165" s="48" cm="1">
        <f t="array" ref="GF165">beneficio_muerte_individual_pensionado(GF$1,$E165,$B165, Hombres!$A$1:$DW$117, Mujeres!$A$1:$DW$117)</f>
        <v>0</v>
      </c>
      <c r="GG165" s="48" cm="1">
        <f t="array" ref="GG165">beneficio_muerte_individual_pensionado(GG$1,$E165,$B165, Hombres!$A$1:$DW$117, Mujeres!$A$1:$DW$117)</f>
        <v>0</v>
      </c>
      <c r="GH165" s="48" cm="1">
        <f t="array" ref="GH165">beneficio_muerte_individual_pensionado(GH$1,$E165,$B165, Hombres!$A$1:$DW$117, Mujeres!$A$1:$DW$117)</f>
        <v>0</v>
      </c>
      <c r="GI165" s="48" cm="1">
        <f t="array" ref="GI165">beneficio_muerte_individual_pensionado(GI$1,$E165,$B165, Hombres!$A$1:$DW$117, Mujeres!$A$1:$DW$117)</f>
        <v>0</v>
      </c>
      <c r="GJ165" s="48" cm="1">
        <f t="array" ref="GJ165">beneficio_muerte_individual_pensionado(GJ$1,$E165,$B165, Hombres!$A$1:$DW$117, Mujeres!$A$1:$DW$117)</f>
        <v>0</v>
      </c>
      <c r="GK165" s="48" cm="1">
        <f t="array" ref="GK165">beneficio_muerte_individual_pensionado(GK$1,$E165,$B165, Hombres!$A$1:$DW$117, Mujeres!$A$1:$DW$117)</f>
        <v>0</v>
      </c>
      <c r="GL165" s="48" cm="1">
        <f t="array" ref="GL165">beneficio_muerte_individual_pensionado(GL$1,$E165,$B165, Hombres!$A$1:$DW$117, Mujeres!$A$1:$DW$117)</f>
        <v>0</v>
      </c>
      <c r="GM165" s="48" cm="1">
        <f t="array" ref="GM165">beneficio_muerte_individual_pensionado(GM$1,$E165,$B165, Hombres!$A$1:$DW$117, Mujeres!$A$1:$DW$117)</f>
        <v>0</v>
      </c>
      <c r="GN165" s="48" cm="1">
        <f t="array" ref="GN165">beneficio_muerte_individual_pensionado(GN$1,$E165,$B165, Hombres!$A$1:$DW$117, Mujeres!$A$1:$DW$117)</f>
        <v>0</v>
      </c>
      <c r="GO165" s="48" cm="1">
        <f t="array" ref="GO165">beneficio_muerte_individual_pensionado(GO$1,$E165,$B165, Hombres!$A$1:$DW$117, Mujeres!$A$1:$DW$117)</f>
        <v>0</v>
      </c>
      <c r="GP165" s="48" cm="1">
        <f t="array" ref="GP165">beneficio_muerte_individual_pensionado(GP$1,$E165,$B165, Hombres!$A$1:$DW$117, Mujeres!$A$1:$DW$117)</f>
        <v>0</v>
      </c>
      <c r="GQ165" s="48" cm="1">
        <f t="array" ref="GQ165">beneficio_muerte_individual_pensionado(GQ$1,$E165,$B165, Hombres!$A$1:$DW$117, Mujeres!$A$1:$DW$117)</f>
        <v>0</v>
      </c>
      <c r="GR165" s="48" cm="1">
        <f t="array" ref="GR165">beneficio_muerte_individual_pensionado(GR$1,$E165,$B165, Hombres!$A$1:$DW$117, Mujeres!$A$1:$DW$117)</f>
        <v>0</v>
      </c>
      <c r="GS165" s="48" cm="1">
        <f t="array" ref="GS165">beneficio_muerte_individual_pensionado(GS$1,$E165,$B165, Hombres!$A$1:$DW$117, Mujeres!$A$1:$DW$117)</f>
        <v>0</v>
      </c>
      <c r="GT165" s="48" cm="1">
        <f t="array" ref="GT165">beneficio_muerte_individual_pensionado(GT$1,$E165,$B165, Hombres!$A$1:$DW$117, Mujeres!$A$1:$DW$117)</f>
        <v>0</v>
      </c>
    </row>
    <row r="166" spans="1:203" x14ac:dyDescent="0.3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8" cm="1">
        <f t="array" ref="H166">AnualidadPensionado(H$1,$E166,$B166, $D166, Hombres!$A$1:$DW$117, Mujeres!$A$1:$DW$117)</f>
        <v>0</v>
      </c>
      <c r="I166" s="48" cm="1">
        <f t="array" ref="I166">AnualidadPensionado(I$1,$E166,$B166, $D166, Hombres!$A$1:$DW$117, Mujeres!$A$1:$DW$117)</f>
        <v>1949564.0480931185</v>
      </c>
      <c r="J166" s="48" cm="1">
        <f t="array" ref="J166">AnualidadPensionado(J$1,$E166,$B166, $D166, Hombres!$A$1:$DW$117, Mujeres!$A$1:$DW$117)</f>
        <v>1894380.625888102</v>
      </c>
      <c r="K166" s="48" cm="1">
        <f t="array" ref="K166">AnualidadPensionado(K$1,$E166,$B166, $D166, Hombres!$A$1:$DW$117, Mujeres!$A$1:$DW$117)</f>
        <v>1831024.4070767574</v>
      </c>
      <c r="L166" s="48" cm="1">
        <f t="array" ref="L166">AnualidadPensionado(L$1,$E166,$B166, $D166, Hombres!$A$1:$DW$117, Mujeres!$A$1:$DW$117)</f>
        <v>1759510.7111888835</v>
      </c>
      <c r="M166" s="48" cm="1">
        <f t="array" ref="M166">AnualidadPensionado(M$1,$E166,$B166, $D166, Hombres!$A$1:$DW$117, Mujeres!$A$1:$DW$117)</f>
        <v>1680083.6000637864</v>
      </c>
      <c r="N166" s="48" cm="1">
        <f t="array" ref="N166">AnualidadPensionado(N$1,$E166,$B166, $D166, Hombres!$A$1:$DW$117, Mujeres!$A$1:$DW$117)</f>
        <v>1593085.6841338943</v>
      </c>
      <c r="O166" s="48" cm="1">
        <f t="array" ref="O166">AnualidadPensionado(O$1,$E166,$B166, $D166, Hombres!$A$1:$DW$117, Mujeres!$A$1:$DW$117)</f>
        <v>1498948.8491430203</v>
      </c>
      <c r="P166" s="48" cm="1">
        <f t="array" ref="P166">AnualidadPensionado(P$1,$E166,$B166, $D166, Hombres!$A$1:$DW$117, Mujeres!$A$1:$DW$117)</f>
        <v>1398302.1355222538</v>
      </c>
      <c r="Q166" s="48" cm="1">
        <f t="array" ref="Q166">AnualidadPensionado(Q$1,$E166,$B166, $D166, Hombres!$A$1:$DW$117, Mujeres!$A$1:$DW$117)</f>
        <v>1292116.898931585</v>
      </c>
      <c r="R166" s="48" cm="1">
        <f t="array" ref="R166">AnualidadPensionado(R$1,$E166,$B166, $D166, Hombres!$A$1:$DW$117, Mujeres!$A$1:$DW$117)</f>
        <v>1181675.9359462981</v>
      </c>
      <c r="S166" s="48" cm="1">
        <f t="array" ref="S166">AnualidadPensionado(S$1,$E166,$B166, $D166, Hombres!$A$1:$DW$117, Mujeres!$A$1:$DW$117)</f>
        <v>1068410.795575731</v>
      </c>
      <c r="T166" s="48" cm="1">
        <f t="array" ref="T166">AnualidadPensionado(T$1,$E166,$B166, $D166, Hombres!$A$1:$DW$117, Mujeres!$A$1:$DW$117)</f>
        <v>953856.56146669562</v>
      </c>
      <c r="U166" s="48" cm="1">
        <f t="array" ref="U166">AnualidadPensionado(U$1,$E166,$B166, $D166, Hombres!$A$1:$DW$117, Mujeres!$A$1:$DW$117)</f>
        <v>839707.34775827837</v>
      </c>
      <c r="V166" s="48" cm="1">
        <f t="array" ref="V166">AnualidadPensionado(V$1,$E166,$B166, $D166, Hombres!$A$1:$DW$117, Mujeres!$A$1:$DW$117)</f>
        <v>727854.09271330631</v>
      </c>
      <c r="W166" s="48" cm="1">
        <f t="array" ref="W166">AnualidadPensionado(W$1,$E166,$B166, $D166, Hombres!$A$1:$DW$117, Mujeres!$A$1:$DW$117)</f>
        <v>620246.04014824308</v>
      </c>
      <c r="X166" s="48" cm="1">
        <f t="array" ref="X166">AnualidadPensionado(X$1,$E166,$B166, $D166, Hombres!$A$1:$DW$117, Mujeres!$A$1:$DW$117)</f>
        <v>518695.37833633315</v>
      </c>
      <c r="Y166" s="48" cm="1">
        <f t="array" ref="Y166">AnualidadPensionado(Y$1,$E166,$B166, $D166, Hombres!$A$1:$DW$117, Mujeres!$A$1:$DW$117)</f>
        <v>424792.47873707191</v>
      </c>
      <c r="Z166" s="48" cm="1">
        <f t="array" ref="Z166">AnualidadPensionado(Z$1,$E166,$B166, $D166, Hombres!$A$1:$DW$117, Mujeres!$A$1:$DW$117)</f>
        <v>339881.00539309136</v>
      </c>
      <c r="AA166" s="48" cm="1">
        <f t="array" ref="AA166">AnualidadPensionado(AA$1,$E166,$B166, $D166, Hombres!$A$1:$DW$117, Mujeres!$A$1:$DW$117)</f>
        <v>265012.01446617214</v>
      </c>
      <c r="AB166" s="48" cm="1">
        <f t="array" ref="AB166">AnualidadPensionado(AB$1,$E166,$B166, $D166, Hombres!$A$1:$DW$117, Mujeres!$A$1:$DW$117)</f>
        <v>200818.22814038335</v>
      </c>
      <c r="AC166" s="48" cm="1">
        <f t="array" ref="AC166">AnualidadPensionado(AC$1,$E166,$B166, $D166, Hombres!$A$1:$DW$117, Mujeres!$A$1:$DW$117)</f>
        <v>147422.05816945035</v>
      </c>
      <c r="AD166" s="48" cm="1">
        <f t="array" ref="AD166">AnualidadPensionado(AD$1,$E166,$B166, $D166, Hombres!$A$1:$DW$117, Mujeres!$A$1:$DW$117)</f>
        <v>104454.69649939146</v>
      </c>
      <c r="AE166" s="48" cm="1">
        <f t="array" ref="AE166">AnualidadPensionado(AE$1,$E166,$B166, $D166, Hombres!$A$1:$DW$117, Mujeres!$A$1:$DW$117)</f>
        <v>71131.16856159069</v>
      </c>
      <c r="AF166" s="48" cm="1">
        <f t="array" ref="AF166">AnualidadPensionado(AF$1,$E166,$B166, $D166, Hombres!$A$1:$DW$117, Mujeres!$A$1:$DW$117)</f>
        <v>46338.22918690605</v>
      </c>
      <c r="AG166" s="48" cm="1">
        <f t="array" ref="AG166">AnualidadPensionado(AG$1,$E166,$B166, $D166, Hombres!$A$1:$DW$117, Mujeres!$A$1:$DW$117)</f>
        <v>28727.900465530962</v>
      </c>
      <c r="AH166" s="48" cm="1">
        <f t="array" ref="AH166">AnualidadPensionado(AH$1,$E166,$B166, $D166, Hombres!$A$1:$DW$117, Mujeres!$A$1:$DW$117)</f>
        <v>16845.848844428547</v>
      </c>
      <c r="AI166" s="48" cm="1">
        <f t="array" ref="AI166">AnualidadPensionado(AI$1,$E166,$B166, $D166, Hombres!$A$1:$DW$117, Mujeres!$A$1:$DW$117)</f>
        <v>9275.5515568598748</v>
      </c>
      <c r="AJ166" s="48" cm="1">
        <f t="array" ref="AJ166">AnualidadPensionado(AJ$1,$E166,$B166, $D166, Hombres!$A$1:$DW$117, Mujeres!$A$1:$DW$117)</f>
        <v>4754.7155323282523</v>
      </c>
      <c r="AK166" s="48" cm="1">
        <f t="array" ref="AK166">AnualidadPensionado(AK$1,$E166,$B166, $D166, Hombres!$A$1:$DW$117, Mujeres!$A$1:$DW$117)</f>
        <v>2246.5871036714798</v>
      </c>
      <c r="AL166" s="48" cm="1">
        <f t="array" ref="AL166">AnualidadPensionado(AL$1,$E166,$B166, $D166, Hombres!$A$1:$DW$117, Mujeres!$A$1:$DW$117)</f>
        <v>966.8526970098095</v>
      </c>
      <c r="AM166" s="48" cm="1">
        <f t="array" ref="AM166">AnualidadPensionado(AM$1,$E166,$B166, $D166, Hombres!$A$1:$DW$117, Mujeres!$A$1:$DW$117)</f>
        <v>373.39795757859298</v>
      </c>
      <c r="AN166" s="48" cm="1">
        <f t="array" ref="AN166">AnualidadPensionado(AN$1,$E166,$B166, $D166, Hombres!$A$1:$DW$117, Mujeres!$A$1:$DW$117)</f>
        <v>126.96100250936041</v>
      </c>
      <c r="AO166" s="48" cm="1">
        <f t="array" ref="AO166">AnualidadPensionado(AO$1,$E166,$B166, $D166, Hombres!$A$1:$DW$117, Mujeres!$A$1:$DW$117)</f>
        <v>37.065662887455872</v>
      </c>
      <c r="AP166" s="48" cm="1">
        <f t="array" ref="AP166">AnualidadPensionado(AP$1,$E166,$B166, $D166, Hombres!$A$1:$DW$117, Mujeres!$A$1:$DW$117)</f>
        <v>8.978501142909705</v>
      </c>
      <c r="AQ166" s="48" cm="1">
        <f t="array" ref="AQ166">AnualidadPensionado(AQ$1,$E166,$B166, $D166, Hombres!$A$1:$DW$117, Mujeres!$A$1:$DW$117)</f>
        <v>0</v>
      </c>
      <c r="AR166" s="48" cm="1">
        <f t="array" ref="AR166">AnualidadPensionado(AR$1,$E166,$B166, $D166, Hombres!$A$1:$DW$117, Mujeres!$A$1:$DW$117)</f>
        <v>0</v>
      </c>
      <c r="AS166" s="48" cm="1">
        <f t="array" ref="AS166">AnualidadPensionado(AS$1,$E166,$B166, $D166, Hombres!$A$1:$DW$117, Mujeres!$A$1:$DW$117)</f>
        <v>0</v>
      </c>
      <c r="AT166" s="48" cm="1">
        <f t="array" ref="AT166">AnualidadPensionado(AT$1,$E166,$B166, $D166, Hombres!$A$1:$DW$117, Mujeres!$A$1:$DW$117)</f>
        <v>0</v>
      </c>
      <c r="AU166" s="48" cm="1">
        <f t="array" ref="AU166">AnualidadPensionado(AU$1,$E166,$B166, $D166, Hombres!$A$1:$DW$117, Mujeres!$A$1:$DW$117)</f>
        <v>0</v>
      </c>
      <c r="AV166" s="48" cm="1">
        <f t="array" ref="AV166">AnualidadPensionado(AV$1,$E166,$B166, $D166, Hombres!$A$1:$DW$117, Mujeres!$A$1:$DW$117)</f>
        <v>0</v>
      </c>
      <c r="AW166" s="48" cm="1">
        <f t="array" ref="AW166">AnualidadPensionado(AW$1,$E166,$B166, $D166, Hombres!$A$1:$DW$117, Mujeres!$A$1:$DW$117)</f>
        <v>0</v>
      </c>
      <c r="AX166" s="48" cm="1">
        <f t="array" ref="AX166">AnualidadPensionado(AX$1,$E166,$B166, $D166, Hombres!$A$1:$DW$117, Mujeres!$A$1:$DW$117)</f>
        <v>0</v>
      </c>
      <c r="AY166" s="48" cm="1">
        <f t="array" ref="AY166">AnualidadPensionado(AY$1,$E166,$B166, $D166, Hombres!$A$1:$DW$117, Mujeres!$A$1:$DW$117)</f>
        <v>0</v>
      </c>
      <c r="AZ166" s="48" cm="1">
        <f t="array" ref="AZ166">AnualidadPensionado(AZ$1,$E166,$B166, $D166, Hombres!$A$1:$DW$117, Mujeres!$A$1:$DW$117)</f>
        <v>0</v>
      </c>
      <c r="BA166" s="48" cm="1">
        <f t="array" ref="BA166">AnualidadPensionado(BA$1,$E166,$B166, $D166, Hombres!$A$1:$DW$117, Mujeres!$A$1:$DW$117)</f>
        <v>0</v>
      </c>
      <c r="BB166" s="48" cm="1">
        <f t="array" ref="BB166">AnualidadPensionado(BB$1,$E166,$B166, $D166, Hombres!$A$1:$DW$117, Mujeres!$A$1:$DW$117)</f>
        <v>0</v>
      </c>
      <c r="BC166" s="48" cm="1">
        <f t="array" ref="BC166">AnualidadPensionado(BC$1,$E166,$B166, $D166, Hombres!$A$1:$DW$117, Mujeres!$A$1:$DW$117)</f>
        <v>0</v>
      </c>
      <c r="BD166" s="48" cm="1">
        <f t="array" ref="BD166">AnualidadPensionado(BD$1,$E166,$B166, $D166, Hombres!$A$1:$DW$117, Mujeres!$A$1:$DW$117)</f>
        <v>0</v>
      </c>
      <c r="BE166" s="48" cm="1">
        <f t="array" ref="BE166">AnualidadPensionado(BE$1,$E166,$B166, $D166, Hombres!$A$1:$DW$117, Mujeres!$A$1:$DW$117)</f>
        <v>0</v>
      </c>
      <c r="BF166" s="48" cm="1">
        <f t="array" ref="BF166">AnualidadPensionado(BF$1,$E166,$B166, $D166, Hombres!$A$1:$DW$117, Mujeres!$A$1:$DW$117)</f>
        <v>0</v>
      </c>
      <c r="BG166" s="48" cm="1">
        <f t="array" ref="BG166">AnualidadPensionado(BG$1,$E166,$B166, $D166, Hombres!$A$1:$DW$117, Mujeres!$A$1:$DW$117)</f>
        <v>0</v>
      </c>
      <c r="BH166" s="48" cm="1">
        <f t="array" ref="BH166">AnualidadPensionado(BH$1,$E166,$B166, $D166, Hombres!$A$1:$DW$117, Mujeres!$A$1:$DW$117)</f>
        <v>0</v>
      </c>
      <c r="BI166" s="48" cm="1">
        <f t="array" ref="BI166">AnualidadPensionado(BI$1,$E166,$B166, $D166, Hombres!$A$1:$DW$117, Mujeres!$A$1:$DW$117)</f>
        <v>0</v>
      </c>
      <c r="BJ166" s="48" cm="1">
        <f t="array" ref="BJ166">AnualidadPensionado(BJ$1,$E166,$B166, $D166, Hombres!$A$1:$DW$117, Mujeres!$A$1:$DW$117)</f>
        <v>0</v>
      </c>
      <c r="BK166" s="48" cm="1">
        <f t="array" ref="BK166">AnualidadPensionado(BK$1,$E166,$B166, $D166, Hombres!$A$1:$DW$117, Mujeres!$A$1:$DW$117)</f>
        <v>0</v>
      </c>
      <c r="BL166" s="48" cm="1">
        <f t="array" ref="BL166">AnualidadPensionado(BL$1,$E166,$B166, $D166, Hombres!$A$1:$DW$117, Mujeres!$A$1:$DW$117)</f>
        <v>0</v>
      </c>
      <c r="BM166" s="48" cm="1">
        <f t="array" ref="BM166">AnualidadPensionado(BM$1,$E166,$B166, $D166, Hombres!$A$1:$DW$117, Mujeres!$A$1:$DW$117)</f>
        <v>0</v>
      </c>
      <c r="BN166" s="48" cm="1">
        <f t="array" ref="BN166">AnualidadPensionado(BN$1,$E166,$B166, $D166, Hombres!$A$1:$DW$117, Mujeres!$A$1:$DW$117)</f>
        <v>0</v>
      </c>
      <c r="BO166" s="48" cm="1">
        <f t="array" ref="BO166">AnualidadPensionado(BO$1,$E166,$B166, $D166, Hombres!$A$1:$DW$117, Mujeres!$A$1:$DW$117)</f>
        <v>0</v>
      </c>
      <c r="BP166" s="48" cm="1">
        <f t="array" ref="BP166">AnualidadPensionado(BP$1,$E166,$B166, $D166, Hombres!$A$1:$DW$117, Mujeres!$A$1:$DW$117)</f>
        <v>0</v>
      </c>
      <c r="BQ166" s="48" cm="1">
        <f t="array" ref="BQ166">AnualidadPensionado(BQ$1,$E166,$B166, $D166, Hombres!$A$1:$DW$117, Mujeres!$A$1:$DW$117)</f>
        <v>0</v>
      </c>
      <c r="BR166" s="48" cm="1">
        <f t="array" ref="BR166">AnualidadPensionado(BR$1,$E166,$B166, $D166, Hombres!$A$1:$DW$117, Mujeres!$A$1:$DW$117)</f>
        <v>0</v>
      </c>
      <c r="BS166" s="48" cm="1">
        <f t="array" ref="BS166">AnualidadPensionado(BS$1,$E166,$B166, $D166, Hombres!$A$1:$DW$117, Mujeres!$A$1:$DW$117)</f>
        <v>0</v>
      </c>
      <c r="BT166" s="48" cm="1">
        <f t="array" ref="BT166">AnualidadPensionado(BT$1,$E166,$B166, $D166, Hombres!$A$1:$DW$117, Mujeres!$A$1:$DW$117)</f>
        <v>0</v>
      </c>
      <c r="BU166" s="48" cm="1">
        <f t="array" ref="BU166">AnualidadPensionado(BU$1,$E166,$B166, $D166, Hombres!$A$1:$DW$117, Mujeres!$A$1:$DW$117)</f>
        <v>0</v>
      </c>
      <c r="BV166" s="48" cm="1">
        <f t="array" ref="BV166">AnualidadPensionado(BV$1,$E166,$B166, $D166, Hombres!$A$1:$DW$117, Mujeres!$A$1:$DW$117)</f>
        <v>0</v>
      </c>
      <c r="BW166" s="48" cm="1">
        <f t="array" ref="BW166">AnualidadPensionado(BW$1,$E166,$B166, $D166, Hombres!$A$1:$DW$117, Mujeres!$A$1:$DW$117)</f>
        <v>0</v>
      </c>
      <c r="BX166" s="48" cm="1">
        <f t="array" ref="BX166">AnualidadPensionado(BX$1,$E166,$B166, $D166, Hombres!$A$1:$DW$117, Mujeres!$A$1:$DW$117)</f>
        <v>0</v>
      </c>
      <c r="BY166" s="48" cm="1">
        <f t="array" ref="BY166">AnualidadPensionado(BY$1,$E166,$B166, $D166, Hombres!$A$1:$DW$117, Mujeres!$A$1:$DW$117)</f>
        <v>0</v>
      </c>
      <c r="BZ166" s="48" cm="1">
        <f t="array" ref="BZ166">AnualidadPensionado(BZ$1,$E166,$B166, $D166, Hombres!$A$1:$DW$117, Mujeres!$A$1:$DW$117)</f>
        <v>0</v>
      </c>
      <c r="CA166" s="48" cm="1">
        <f t="array" ref="CA166">AnualidadPensionado(CA$1,$E166,$B166, $D166, Hombres!$A$1:$DW$117, Mujeres!$A$1:$DW$117)</f>
        <v>0</v>
      </c>
      <c r="CB166" s="48" cm="1">
        <f t="array" ref="CB166">AnualidadPensionado(CB$1,$E166,$B166, $D166, Hombres!$A$1:$DW$117, Mujeres!$A$1:$DW$117)</f>
        <v>0</v>
      </c>
      <c r="CC166" s="48" cm="1">
        <f t="array" ref="CC166">AnualidadPensionado(CC$1,$E166,$B166, $D166, Hombres!$A$1:$DW$117, Mujeres!$A$1:$DW$117)</f>
        <v>0</v>
      </c>
      <c r="CD166" s="48" cm="1">
        <f t="array" ref="CD166">AnualidadPensionado(CD$1,$E166,$B166, $D166, Hombres!$A$1:$DW$117, Mujeres!$A$1:$DW$117)</f>
        <v>0</v>
      </c>
      <c r="CE166" s="48" cm="1">
        <f t="array" ref="CE166">AnualidadPensionado(CE$1,$E166,$B166, $D166, Hombres!$A$1:$DW$117, Mujeres!$A$1:$DW$117)</f>
        <v>0</v>
      </c>
      <c r="CF166" s="48" cm="1">
        <f t="array" ref="CF166">AnualidadPensionado(CF$1,$E166,$B166, $D166, Hombres!$A$1:$DW$117, Mujeres!$A$1:$DW$117)</f>
        <v>0</v>
      </c>
      <c r="CG166" s="48" cm="1">
        <f t="array" ref="CG166">AnualidadPensionado(CG$1,$E166,$B166, $D166, Hombres!$A$1:$DW$117, Mujeres!$A$1:$DW$117)</f>
        <v>0</v>
      </c>
      <c r="CH166" s="48" cm="1">
        <f t="array" ref="CH166">AnualidadPensionado(CH$1,$E166,$B166, $D166, Hombres!$A$1:$DW$117, Mujeres!$A$1:$DW$117)</f>
        <v>0</v>
      </c>
      <c r="CI166" s="48" cm="1">
        <f t="array" ref="CI166">AnualidadPensionado(CI$1,$E166,$B166, $D166, Hombres!$A$1:$DW$117, Mujeres!$A$1:$DW$117)</f>
        <v>0</v>
      </c>
      <c r="CJ166" s="48" cm="1">
        <f t="array" ref="CJ166">AnualidadPensionado(CJ$1,$E166,$B166, $D166, Hombres!$A$1:$DW$117, Mujeres!$A$1:$DW$117)</f>
        <v>0</v>
      </c>
      <c r="CK166" s="48" cm="1">
        <f t="array" ref="CK166">AnualidadPensionado(CK$1,$E166,$B166, $D166, Hombres!$A$1:$DW$117, Mujeres!$A$1:$DW$117)</f>
        <v>0</v>
      </c>
      <c r="CL166" s="48" cm="1">
        <f t="array" ref="CL166">AnualidadPensionado(CL$1,$E166,$B166, $D166, Hombres!$A$1:$DW$117, Mujeres!$A$1:$DW$117)</f>
        <v>0</v>
      </c>
      <c r="CM166" s="48" cm="1">
        <f t="array" ref="CM166">AnualidadPensionado(CM$1,$E166,$B166, $D166, Hombres!$A$1:$DW$117, Mujeres!$A$1:$DW$117)</f>
        <v>0</v>
      </c>
      <c r="CN166" s="48" cm="1">
        <f t="array" ref="CN166">AnualidadPensionado(CN$1,$E166,$B166, $D166, Hombres!$A$1:$DW$117, Mujeres!$A$1:$DW$117)</f>
        <v>0</v>
      </c>
      <c r="CO166" s="48" cm="1">
        <f t="array" ref="CO166">AnualidadPensionado(CO$1,$E166,$B166, $D166, Hombres!$A$1:$DW$117, Mujeres!$A$1:$DW$117)</f>
        <v>0</v>
      </c>
      <c r="CP166" s="48" cm="1">
        <f t="array" ref="CP166">AnualidadPensionado(CP$1,$E166,$B166, $D166, Hombres!$A$1:$DW$117, Mujeres!$A$1:$DW$117)</f>
        <v>0</v>
      </c>
      <c r="CQ166" s="48" cm="1">
        <f t="array" ref="CQ166">AnualidadPensionado(CQ$1,$E166,$B166, $D166, Hombres!$A$1:$DW$117, Mujeres!$A$1:$DW$117)</f>
        <v>0</v>
      </c>
      <c r="CR166" s="48" cm="1">
        <f t="array" ref="CR166">AnualidadPensionado(CR$1,$E166,$B166, $D166, Hombres!$A$1:$DW$117, Mujeres!$A$1:$DW$117)</f>
        <v>0</v>
      </c>
      <c r="CS166" s="48" cm="1">
        <f t="array" ref="CS166">AnualidadPensionado(CS$1,$E166,$B166, $D166, Hombres!$A$1:$DW$117, Mujeres!$A$1:$DW$117)</f>
        <v>0</v>
      </c>
      <c r="CT166" s="48" cm="1">
        <f t="array" ref="CT166">AnualidadPensionado(CT$1,$E166,$B166, $D166, Hombres!$A$1:$DW$117, Mujeres!$A$1:$DW$117)</f>
        <v>0</v>
      </c>
      <c r="CU166" s="48" cm="1">
        <f t="array" ref="CU166">AnualidadPensionado(CU$1,$E166,$B166, $D166, Hombres!$A$1:$DW$117, Mujeres!$A$1:$DW$117)</f>
        <v>0</v>
      </c>
      <c r="CV166" s="48" cm="1">
        <f t="array" ref="CV166">AnualidadPensionado(CV$1,$E166,$B166, $D166, Hombres!$A$1:$DW$117, Mujeres!$A$1:$DW$117)</f>
        <v>0</v>
      </c>
      <c r="CW166" s="48" cm="1">
        <f t="array" ref="CW166">AnualidadPensionado(CW$1,$E166,$B166, $D166, Hombres!$A$1:$DW$117, Mujeres!$A$1:$DW$117)</f>
        <v>0</v>
      </c>
      <c r="CX166" s="48" cm="1">
        <f t="array" ref="CX166">AnualidadPensionado(CX$1,$E166,$B166, $D166, Hombres!$A$1:$DW$117, Mujeres!$A$1:$DW$117)</f>
        <v>0</v>
      </c>
      <c r="CY166" s="48" cm="1">
        <f t="array" ref="CY166">AnualidadPensionado(CY$1,$E166,$B166, $D166, Hombres!$A$1:$DW$117, Mujeres!$A$1:$DW$117)</f>
        <v>0</v>
      </c>
      <c r="DB166" s="21"/>
      <c r="DC166" s="48" cm="1">
        <f t="array" ref="DC166">beneficio_muerte_individual_pensionado(DC$1,$E166,$B166, Hombres!$A$1:$DW$117, Mujeres!$A$1:$DW$117)</f>
        <v>0</v>
      </c>
      <c r="DD166" s="48" cm="1">
        <f t="array" ref="DD166">beneficio_muerte_individual_pensionado(DD$1,$E166,$B166, Hombres!$A$1:$DW$117, Mujeres!$A$1:$DW$117)</f>
        <v>162419.33465478002</v>
      </c>
      <c r="DE166" s="48" cm="1">
        <f t="array" ref="DE166">beneficio_muerte_individual_pensionado(DE$1,$E166,$B166, Hombres!$A$1:$DW$117, Mujeres!$A$1:$DW$117)</f>
        <v>166593.92596195434</v>
      </c>
      <c r="DF166" s="48" cm="1">
        <f t="array" ref="DF166">beneficio_muerte_individual_pensionado(DF$1,$E166,$B166, Hombres!$A$1:$DW$117, Mujeres!$A$1:$DW$117)</f>
        <v>170162.80040403918</v>
      </c>
      <c r="DG166" s="48" cm="1">
        <f t="array" ref="DG166">beneficio_muerte_individual_pensionado(DG$1,$E166,$B166, Hombres!$A$1:$DW$117, Mujeres!$A$1:$DW$117)</f>
        <v>172828.708287052</v>
      </c>
      <c r="DH166" s="48" cm="1">
        <f t="array" ref="DH166">beneficio_muerte_individual_pensionado(DH$1,$E166,$B166, Hombres!$A$1:$DW$117, Mujeres!$A$1:$DW$117)</f>
        <v>174371.81413553667</v>
      </c>
      <c r="DI166" s="48" cm="1">
        <f t="array" ref="DI166">beneficio_muerte_individual_pensionado(DI$1,$E166,$B166, Hombres!$A$1:$DW$117, Mujeres!$A$1:$DW$117)</f>
        <v>174742.04674520125</v>
      </c>
      <c r="DJ166" s="48" cm="1">
        <f t="array" ref="DJ166">beneficio_muerte_individual_pensionado(DJ$1,$E166,$B166, Hombres!$A$1:$DW$117, Mujeres!$A$1:$DW$117)</f>
        <v>173912.70852276022</v>
      </c>
      <c r="DK166" s="48" cm="1">
        <f t="array" ref="DK166">beneficio_muerte_individual_pensionado(DK$1,$E166,$B166, Hombres!$A$1:$DW$117, Mujeres!$A$1:$DW$117)</f>
        <v>171748.95008415871</v>
      </c>
      <c r="DL166" s="48" cm="1">
        <f t="array" ref="DL166">beneficio_muerte_individual_pensionado(DL$1,$E166,$B166, Hombres!$A$1:$DW$117, Mujeres!$A$1:$DW$117)</f>
        <v>168004.51605959513</v>
      </c>
      <c r="DM166" s="48" cm="1">
        <f t="array" ref="DM166">beneficio_muerte_individual_pensionado(DM$1,$E166,$B166, Hombres!$A$1:$DW$117, Mujeres!$A$1:$DW$117)</f>
        <v>162556.97791092182</v>
      </c>
      <c r="DN166" s="48" cm="1">
        <f t="array" ref="DN166">beneficio_muerte_individual_pensionado(DN$1,$E166,$B166, Hombres!$A$1:$DW$117, Mujeres!$A$1:$DW$117)</f>
        <v>155477.86457143768</v>
      </c>
      <c r="DO166" s="48" cm="1">
        <f t="array" ref="DO166">beneficio_muerte_individual_pensionado(DO$1,$E166,$B166, Hombres!$A$1:$DW$117, Mujeres!$A$1:$DW$117)</f>
        <v>146888.18878135402</v>
      </c>
      <c r="DP166" s="48" cm="1">
        <f t="array" ref="DP166">beneficio_muerte_individual_pensionado(DP$1,$E166,$B166, Hombres!$A$1:$DW$117, Mujeres!$A$1:$DW$117)</f>
        <v>136879.86068274308</v>
      </c>
      <c r="DQ166" s="48" cm="1">
        <f t="array" ref="DQ166">beneficio_muerte_individual_pensionado(DQ$1,$E166,$B166, Hombres!$A$1:$DW$117, Mujeres!$A$1:$DW$117)</f>
        <v>125548.81703579966</v>
      </c>
      <c r="DR166" s="48" cm="1">
        <f t="array" ref="DR166">beneficio_muerte_individual_pensionado(DR$1,$E166,$B166, Hombres!$A$1:$DW$117, Mujeres!$A$1:$DW$117)</f>
        <v>113130.50701135604</v>
      </c>
      <c r="DS166" s="48" cm="1">
        <f t="array" ref="DS166">beneficio_muerte_individual_pensionado(DS$1,$E166,$B166, Hombres!$A$1:$DW$117, Mujeres!$A$1:$DW$117)</f>
        <v>99999.615511802433</v>
      </c>
      <c r="DT166" s="48" cm="1">
        <f t="array" ref="DT166">beneficio_muerte_individual_pensionado(DT$1,$E166,$B166, Hombres!$A$1:$DW$117, Mujeres!$A$1:$DW$117)</f>
        <v>86558.694096256208</v>
      </c>
      <c r="DU166" s="48" cm="1">
        <f t="array" ref="DU166">beneficio_muerte_individual_pensionado(DU$1,$E166,$B166, Hombres!$A$1:$DW$117, Mujeres!$A$1:$DW$117)</f>
        <v>73190.854458408969</v>
      </c>
      <c r="DV166" s="48" cm="1">
        <f t="array" ref="DV166">beneficio_muerte_individual_pensionado(DV$1,$E166,$B166, Hombres!$A$1:$DW$117, Mujeres!$A$1:$DW$117)</f>
        <v>60270.477370721856</v>
      </c>
      <c r="DW166" s="48" cm="1">
        <f t="array" ref="DW166">beneficio_muerte_individual_pensionado(DW$1,$E166,$B166, Hombres!$A$1:$DW$117, Mujeres!$A$1:$DW$117)</f>
        <v>48186.404469028603</v>
      </c>
      <c r="DX166" s="48" cm="1">
        <f t="array" ref="DX166">beneficio_muerte_individual_pensionado(DX$1,$E166,$B166, Hombres!$A$1:$DW$117, Mujeres!$A$1:$DW$117)</f>
        <v>37292.219654625718</v>
      </c>
      <c r="DY166" s="48" cm="1">
        <f t="array" ref="DY166">beneficio_muerte_individual_pensionado(DY$1,$E166,$B166, Hombres!$A$1:$DW$117, Mujeres!$A$1:$DW$117)</f>
        <v>27839.311529887516</v>
      </c>
      <c r="DZ166" s="48" cm="1">
        <f t="array" ref="DZ166">beneficio_muerte_individual_pensionado(DZ$1,$E166,$B166, Hombres!$A$1:$DW$117, Mujeres!$A$1:$DW$117)</f>
        <v>19959.651559854035</v>
      </c>
      <c r="EA166" s="48" cm="1">
        <f t="array" ref="EA166">beneficio_muerte_individual_pensionado(EA$1,$E166,$B166, Hombres!$A$1:$DW$117, Mujeres!$A$1:$DW$117)</f>
        <v>13673.881499540272</v>
      </c>
      <c r="EB166" s="48" cm="1">
        <f t="array" ref="EB166">beneficio_muerte_individual_pensionado(EB$1,$E166,$B166, Hombres!$A$1:$DW$117, Mujeres!$A$1:$DW$117)</f>
        <v>8902.3620542215067</v>
      </c>
      <c r="EC166" s="48" cm="1">
        <f t="array" ref="EC166">beneficio_muerte_individual_pensionado(EC$1,$E166,$B166, Hombres!$A$1:$DW$117, Mujeres!$A$1:$DW$117)</f>
        <v>5474.8235883100406</v>
      </c>
      <c r="ED166" s="48" cm="1">
        <f t="array" ref="ED166">beneficio_muerte_individual_pensionado(ED$1,$E166,$B166, Hombres!$A$1:$DW$117, Mujeres!$A$1:$DW$117)</f>
        <v>3157.5517102402036</v>
      </c>
      <c r="EE166" s="48" cm="1">
        <f t="array" ref="EE166">beneficio_muerte_individual_pensionado(EE$1,$E166,$B166, Hombres!$A$1:$DW$117, Mujeres!$A$1:$DW$117)</f>
        <v>1693.0045759400325</v>
      </c>
      <c r="EF166" s="48" cm="1">
        <f t="array" ref="EF166">beneficio_muerte_individual_pensionado(EF$1,$E166,$B166, Hombres!$A$1:$DW$117, Mujeres!$A$1:$DW$117)</f>
        <v>835.26804190580629</v>
      </c>
      <c r="EG166" s="48" cm="1">
        <f t="array" ref="EG166">beneficio_muerte_individual_pensionado(EG$1,$E166,$B166, Hombres!$A$1:$DW$117, Mujeres!$A$1:$DW$117)</f>
        <v>374.63066974728395</v>
      </c>
      <c r="EH166" s="48" cm="1">
        <f t="array" ref="EH166">beneficio_muerte_individual_pensionado(EH$1,$E166,$B166, Hombres!$A$1:$DW$117, Mujeres!$A$1:$DW$117)</f>
        <v>150.49907944101759</v>
      </c>
      <c r="EI166" s="48" cm="1">
        <f t="array" ref="EI166">beneficio_muerte_individual_pensionado(EI$1,$E166,$B166, Hombres!$A$1:$DW$117, Mujeres!$A$1:$DW$117)</f>
        <v>53.127824372860289</v>
      </c>
      <c r="EJ166" s="48" cm="1">
        <f t="array" ref="EJ166">beneficio_muerte_individual_pensionado(EJ$1,$E166,$B166, Hombres!$A$1:$DW$117, Mujeres!$A$1:$DW$117)</f>
        <v>16.070305744898871</v>
      </c>
      <c r="EK166" s="48" cm="1">
        <f t="array" ref="EK166">beneficio_muerte_individual_pensionado(EK$1,$E166,$B166, Hombres!$A$1:$DW$117, Mujeres!$A$1:$DW$117)</f>
        <v>4.9378210943916692</v>
      </c>
      <c r="EL166" s="48" cm="1">
        <f t="array" ref="EL166">beneficio_muerte_individual_pensionado(EL$1,$E166,$B166, Hombres!$A$1:$DW$117, Mujeres!$A$1:$DW$117)</f>
        <v>0</v>
      </c>
      <c r="EM166" s="48" cm="1">
        <f t="array" ref="EM166">beneficio_muerte_individual_pensionado(EM$1,$E166,$B166, Hombres!$A$1:$DW$117, Mujeres!$A$1:$DW$117)</f>
        <v>0</v>
      </c>
      <c r="EN166" s="48" cm="1">
        <f t="array" ref="EN166">beneficio_muerte_individual_pensionado(EN$1,$E166,$B166, Hombres!$A$1:$DW$117, Mujeres!$A$1:$DW$117)</f>
        <v>0</v>
      </c>
      <c r="EO166" s="48" cm="1">
        <f t="array" ref="EO166">beneficio_muerte_individual_pensionado(EO$1,$E166,$B166, Hombres!$A$1:$DW$117, Mujeres!$A$1:$DW$117)</f>
        <v>0</v>
      </c>
      <c r="EP166" s="48" cm="1">
        <f t="array" ref="EP166">beneficio_muerte_individual_pensionado(EP$1,$E166,$B166, Hombres!$A$1:$DW$117, Mujeres!$A$1:$DW$117)</f>
        <v>0</v>
      </c>
      <c r="EQ166" s="48" cm="1">
        <f t="array" ref="EQ166">beneficio_muerte_individual_pensionado(EQ$1,$E166,$B166, Hombres!$A$1:$DW$117, Mujeres!$A$1:$DW$117)</f>
        <v>0</v>
      </c>
      <c r="ER166" s="48" cm="1">
        <f t="array" ref="ER166">beneficio_muerte_individual_pensionado(ER$1,$E166,$B166, Hombres!$A$1:$DW$117, Mujeres!$A$1:$DW$117)</f>
        <v>0</v>
      </c>
      <c r="ES166" s="48" cm="1">
        <f t="array" ref="ES166">beneficio_muerte_individual_pensionado(ES$1,$E166,$B166, Hombres!$A$1:$DW$117, Mujeres!$A$1:$DW$117)</f>
        <v>0</v>
      </c>
      <c r="ET166" s="48" cm="1">
        <f t="array" ref="ET166">beneficio_muerte_individual_pensionado(ET$1,$E166,$B166, Hombres!$A$1:$DW$117, Mujeres!$A$1:$DW$117)</f>
        <v>0</v>
      </c>
      <c r="EU166" s="48" cm="1">
        <f t="array" ref="EU166">beneficio_muerte_individual_pensionado(EU$1,$E166,$B166, Hombres!$A$1:$DW$117, Mujeres!$A$1:$DW$117)</f>
        <v>0</v>
      </c>
      <c r="EV166" s="48" cm="1">
        <f t="array" ref="EV166">beneficio_muerte_individual_pensionado(EV$1,$E166,$B166, Hombres!$A$1:$DW$117, Mujeres!$A$1:$DW$117)</f>
        <v>0</v>
      </c>
      <c r="EW166" s="48" cm="1">
        <f t="array" ref="EW166">beneficio_muerte_individual_pensionado(EW$1,$E166,$B166, Hombres!$A$1:$DW$117, Mujeres!$A$1:$DW$117)</f>
        <v>0</v>
      </c>
      <c r="EX166" s="48" cm="1">
        <f t="array" ref="EX166">beneficio_muerte_individual_pensionado(EX$1,$E166,$B166, Hombres!$A$1:$DW$117, Mujeres!$A$1:$DW$117)</f>
        <v>0</v>
      </c>
      <c r="EY166" s="48" cm="1">
        <f t="array" ref="EY166">beneficio_muerte_individual_pensionado(EY$1,$E166,$B166, Hombres!$A$1:$DW$117, Mujeres!$A$1:$DW$117)</f>
        <v>0</v>
      </c>
      <c r="EZ166" s="48" cm="1">
        <f t="array" ref="EZ166">beneficio_muerte_individual_pensionado(EZ$1,$E166,$B166, Hombres!$A$1:$DW$117, Mujeres!$A$1:$DW$117)</f>
        <v>0</v>
      </c>
      <c r="FA166" s="48" cm="1">
        <f t="array" ref="FA166">beneficio_muerte_individual_pensionado(FA$1,$E166,$B166, Hombres!$A$1:$DW$117, Mujeres!$A$1:$DW$117)</f>
        <v>0</v>
      </c>
      <c r="FB166" s="48" cm="1">
        <f t="array" ref="FB166">beneficio_muerte_individual_pensionado(FB$1,$E166,$B166, Hombres!$A$1:$DW$117, Mujeres!$A$1:$DW$117)</f>
        <v>0</v>
      </c>
      <c r="FC166" s="48" cm="1">
        <f t="array" ref="FC166">beneficio_muerte_individual_pensionado(FC$1,$E166,$B166, Hombres!$A$1:$DW$117, Mujeres!$A$1:$DW$117)</f>
        <v>0</v>
      </c>
      <c r="FD166" s="48" cm="1">
        <f t="array" ref="FD166">beneficio_muerte_individual_pensionado(FD$1,$E166,$B166, Hombres!$A$1:$DW$117, Mujeres!$A$1:$DW$117)</f>
        <v>0</v>
      </c>
      <c r="FE166" s="48" cm="1">
        <f t="array" ref="FE166">beneficio_muerte_individual_pensionado(FE$1,$E166,$B166, Hombres!$A$1:$DW$117, Mujeres!$A$1:$DW$117)</f>
        <v>0</v>
      </c>
      <c r="FF166" s="48" cm="1">
        <f t="array" ref="FF166">beneficio_muerte_individual_pensionado(FF$1,$E166,$B166, Hombres!$A$1:$DW$117, Mujeres!$A$1:$DW$117)</f>
        <v>0</v>
      </c>
      <c r="FG166" s="48" cm="1">
        <f t="array" ref="FG166">beneficio_muerte_individual_pensionado(FG$1,$E166,$B166, Hombres!$A$1:$DW$117, Mujeres!$A$1:$DW$117)</f>
        <v>0</v>
      </c>
      <c r="FH166" s="48" cm="1">
        <f t="array" ref="FH166">beneficio_muerte_individual_pensionado(FH$1,$E166,$B166, Hombres!$A$1:$DW$117, Mujeres!$A$1:$DW$117)</f>
        <v>0</v>
      </c>
      <c r="FI166" s="48" cm="1">
        <f t="array" ref="FI166">beneficio_muerte_individual_pensionado(FI$1,$E166,$B166, Hombres!$A$1:$DW$117, Mujeres!$A$1:$DW$117)</f>
        <v>0</v>
      </c>
      <c r="FJ166" s="48" cm="1">
        <f t="array" ref="FJ166">beneficio_muerte_individual_pensionado(FJ$1,$E166,$B166, Hombres!$A$1:$DW$117, Mujeres!$A$1:$DW$117)</f>
        <v>0</v>
      </c>
      <c r="FK166" s="48" cm="1">
        <f t="array" ref="FK166">beneficio_muerte_individual_pensionado(FK$1,$E166,$B166, Hombres!$A$1:$DW$117, Mujeres!$A$1:$DW$117)</f>
        <v>0</v>
      </c>
      <c r="FL166" s="48" cm="1">
        <f t="array" ref="FL166">beneficio_muerte_individual_pensionado(FL$1,$E166,$B166, Hombres!$A$1:$DW$117, Mujeres!$A$1:$DW$117)</f>
        <v>0</v>
      </c>
      <c r="FM166" s="48" cm="1">
        <f t="array" ref="FM166">beneficio_muerte_individual_pensionado(FM$1,$E166,$B166, Hombres!$A$1:$DW$117, Mujeres!$A$1:$DW$117)</f>
        <v>0</v>
      </c>
      <c r="FN166" s="48" cm="1">
        <f t="array" ref="FN166">beneficio_muerte_individual_pensionado(FN$1,$E166,$B166, Hombres!$A$1:$DW$117, Mujeres!$A$1:$DW$117)</f>
        <v>0</v>
      </c>
      <c r="FO166" s="48" cm="1">
        <f t="array" ref="FO166">beneficio_muerte_individual_pensionado(FO$1,$E166,$B166, Hombres!$A$1:$DW$117, Mujeres!$A$1:$DW$117)</f>
        <v>0</v>
      </c>
      <c r="FP166" s="48" cm="1">
        <f t="array" ref="FP166">beneficio_muerte_individual_pensionado(FP$1,$E166,$B166, Hombres!$A$1:$DW$117, Mujeres!$A$1:$DW$117)</f>
        <v>0</v>
      </c>
      <c r="FQ166" s="48" cm="1">
        <f t="array" ref="FQ166">beneficio_muerte_individual_pensionado(FQ$1,$E166,$B166, Hombres!$A$1:$DW$117, Mujeres!$A$1:$DW$117)</f>
        <v>0</v>
      </c>
      <c r="FR166" s="48" cm="1">
        <f t="array" ref="FR166">beneficio_muerte_individual_pensionado(FR$1,$E166,$B166, Hombres!$A$1:$DW$117, Mujeres!$A$1:$DW$117)</f>
        <v>0</v>
      </c>
      <c r="FS166" s="48" cm="1">
        <f t="array" ref="FS166">beneficio_muerte_individual_pensionado(FS$1,$E166,$B166, Hombres!$A$1:$DW$117, Mujeres!$A$1:$DW$117)</f>
        <v>0</v>
      </c>
      <c r="FT166" s="48" cm="1">
        <f t="array" ref="FT166">beneficio_muerte_individual_pensionado(FT$1,$E166,$B166, Hombres!$A$1:$DW$117, Mujeres!$A$1:$DW$117)</f>
        <v>0</v>
      </c>
      <c r="FU166" s="48" cm="1">
        <f t="array" ref="FU166">beneficio_muerte_individual_pensionado(FU$1,$E166,$B166, Hombres!$A$1:$DW$117, Mujeres!$A$1:$DW$117)</f>
        <v>0</v>
      </c>
      <c r="FV166" s="48" cm="1">
        <f t="array" ref="FV166">beneficio_muerte_individual_pensionado(FV$1,$E166,$B166, Hombres!$A$1:$DW$117, Mujeres!$A$1:$DW$117)</f>
        <v>0</v>
      </c>
      <c r="FW166" s="48" cm="1">
        <f t="array" ref="FW166">beneficio_muerte_individual_pensionado(FW$1,$E166,$B166, Hombres!$A$1:$DW$117, Mujeres!$A$1:$DW$117)</f>
        <v>0</v>
      </c>
      <c r="FX166" s="48" cm="1">
        <f t="array" ref="FX166">beneficio_muerte_individual_pensionado(FX$1,$E166,$B166, Hombres!$A$1:$DW$117, Mujeres!$A$1:$DW$117)</f>
        <v>0</v>
      </c>
      <c r="FY166" s="48" cm="1">
        <f t="array" ref="FY166">beneficio_muerte_individual_pensionado(FY$1,$E166,$B166, Hombres!$A$1:$DW$117, Mujeres!$A$1:$DW$117)</f>
        <v>0</v>
      </c>
      <c r="FZ166" s="48" cm="1">
        <f t="array" ref="FZ166">beneficio_muerte_individual_pensionado(FZ$1,$E166,$B166, Hombres!$A$1:$DW$117, Mujeres!$A$1:$DW$117)</f>
        <v>0</v>
      </c>
      <c r="GA166" s="48" cm="1">
        <f t="array" ref="GA166">beneficio_muerte_individual_pensionado(GA$1,$E166,$B166, Hombres!$A$1:$DW$117, Mujeres!$A$1:$DW$117)</f>
        <v>0</v>
      </c>
      <c r="GB166" s="48" cm="1">
        <f t="array" ref="GB166">beneficio_muerte_individual_pensionado(GB$1,$E166,$B166, Hombres!$A$1:$DW$117, Mujeres!$A$1:$DW$117)</f>
        <v>0</v>
      </c>
      <c r="GC166" s="48" cm="1">
        <f t="array" ref="GC166">beneficio_muerte_individual_pensionado(GC$1,$E166,$B166, Hombres!$A$1:$DW$117, Mujeres!$A$1:$DW$117)</f>
        <v>0</v>
      </c>
      <c r="GD166" s="48" cm="1">
        <f t="array" ref="GD166">beneficio_muerte_individual_pensionado(GD$1,$E166,$B166, Hombres!$A$1:$DW$117, Mujeres!$A$1:$DW$117)</f>
        <v>0</v>
      </c>
      <c r="GE166" s="48" cm="1">
        <f t="array" ref="GE166">beneficio_muerte_individual_pensionado(GE$1,$E166,$B166, Hombres!$A$1:$DW$117, Mujeres!$A$1:$DW$117)</f>
        <v>0</v>
      </c>
      <c r="GF166" s="48" cm="1">
        <f t="array" ref="GF166">beneficio_muerte_individual_pensionado(GF$1,$E166,$B166, Hombres!$A$1:$DW$117, Mujeres!$A$1:$DW$117)</f>
        <v>0</v>
      </c>
      <c r="GG166" s="48" cm="1">
        <f t="array" ref="GG166">beneficio_muerte_individual_pensionado(GG$1,$E166,$B166, Hombres!$A$1:$DW$117, Mujeres!$A$1:$DW$117)</f>
        <v>0</v>
      </c>
      <c r="GH166" s="48" cm="1">
        <f t="array" ref="GH166">beneficio_muerte_individual_pensionado(GH$1,$E166,$B166, Hombres!$A$1:$DW$117, Mujeres!$A$1:$DW$117)</f>
        <v>0</v>
      </c>
      <c r="GI166" s="48" cm="1">
        <f t="array" ref="GI166">beneficio_muerte_individual_pensionado(GI$1,$E166,$B166, Hombres!$A$1:$DW$117, Mujeres!$A$1:$DW$117)</f>
        <v>0</v>
      </c>
      <c r="GJ166" s="48" cm="1">
        <f t="array" ref="GJ166">beneficio_muerte_individual_pensionado(GJ$1,$E166,$B166, Hombres!$A$1:$DW$117, Mujeres!$A$1:$DW$117)</f>
        <v>0</v>
      </c>
      <c r="GK166" s="48" cm="1">
        <f t="array" ref="GK166">beneficio_muerte_individual_pensionado(GK$1,$E166,$B166, Hombres!$A$1:$DW$117, Mujeres!$A$1:$DW$117)</f>
        <v>0</v>
      </c>
      <c r="GL166" s="48" cm="1">
        <f t="array" ref="GL166">beneficio_muerte_individual_pensionado(GL$1,$E166,$B166, Hombres!$A$1:$DW$117, Mujeres!$A$1:$DW$117)</f>
        <v>0</v>
      </c>
      <c r="GM166" s="48" cm="1">
        <f t="array" ref="GM166">beneficio_muerte_individual_pensionado(GM$1,$E166,$B166, Hombres!$A$1:$DW$117, Mujeres!$A$1:$DW$117)</f>
        <v>0</v>
      </c>
      <c r="GN166" s="48" cm="1">
        <f t="array" ref="GN166">beneficio_muerte_individual_pensionado(GN$1,$E166,$B166, Hombres!$A$1:$DW$117, Mujeres!$A$1:$DW$117)</f>
        <v>0</v>
      </c>
      <c r="GO166" s="48" cm="1">
        <f t="array" ref="GO166">beneficio_muerte_individual_pensionado(GO$1,$E166,$B166, Hombres!$A$1:$DW$117, Mujeres!$A$1:$DW$117)</f>
        <v>0</v>
      </c>
      <c r="GP166" s="48" cm="1">
        <f t="array" ref="GP166">beneficio_muerte_individual_pensionado(GP$1,$E166,$B166, Hombres!$A$1:$DW$117, Mujeres!$A$1:$DW$117)</f>
        <v>0</v>
      </c>
      <c r="GQ166" s="48" cm="1">
        <f t="array" ref="GQ166">beneficio_muerte_individual_pensionado(GQ$1,$E166,$B166, Hombres!$A$1:$DW$117, Mujeres!$A$1:$DW$117)</f>
        <v>0</v>
      </c>
      <c r="GR166" s="48" cm="1">
        <f t="array" ref="GR166">beneficio_muerte_individual_pensionado(GR$1,$E166,$B166, Hombres!$A$1:$DW$117, Mujeres!$A$1:$DW$117)</f>
        <v>0</v>
      </c>
      <c r="GS166" s="48" cm="1">
        <f t="array" ref="GS166">beneficio_muerte_individual_pensionado(GS$1,$E166,$B166, Hombres!$A$1:$DW$117, Mujeres!$A$1:$DW$117)</f>
        <v>0</v>
      </c>
      <c r="GT166" s="48" cm="1">
        <f t="array" ref="GT166">beneficio_muerte_individual_pensionado(GT$1,$E166,$B166, Hombres!$A$1:$DW$117, Mujeres!$A$1:$DW$117)</f>
        <v>0</v>
      </c>
    </row>
    <row r="167" spans="1:203" x14ac:dyDescent="0.35">
      <c r="G167" s="21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48"/>
      <c r="AJ167" s="48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  <c r="AZ167" s="48"/>
      <c r="BA167" s="48"/>
      <c r="BB167" s="48"/>
      <c r="BC167" s="48"/>
      <c r="BD167" s="48"/>
      <c r="BE167" s="48"/>
      <c r="BF167" s="48"/>
      <c r="BG167" s="48"/>
      <c r="BH167" s="48"/>
      <c r="BI167" s="48"/>
      <c r="BJ167" s="48"/>
      <c r="BK167" s="48"/>
      <c r="BL167" s="48"/>
      <c r="BM167" s="48"/>
      <c r="BN167" s="48"/>
      <c r="BO167" s="48"/>
      <c r="BP167" s="48"/>
      <c r="BQ167" s="48"/>
      <c r="BR167" s="48"/>
      <c r="BS167" s="48"/>
      <c r="BT167" s="48"/>
      <c r="BU167" s="48"/>
      <c r="BV167" s="48"/>
      <c r="BW167" s="48"/>
      <c r="BX167" s="48"/>
      <c r="BY167" s="48"/>
      <c r="BZ167" s="48"/>
      <c r="CA167" s="48"/>
      <c r="CB167" s="48"/>
      <c r="CC167" s="48"/>
      <c r="CD167" s="48"/>
      <c r="CE167" s="48"/>
      <c r="CF167" s="48"/>
      <c r="CG167" s="48"/>
      <c r="CH167" s="48"/>
      <c r="CI167" s="48"/>
      <c r="CJ167" s="48"/>
      <c r="CK167" s="48"/>
      <c r="CL167" s="48"/>
      <c r="CM167" s="48"/>
      <c r="CN167" s="48"/>
      <c r="CO167" s="48"/>
      <c r="CP167" s="48"/>
      <c r="CQ167" s="48"/>
      <c r="CR167" s="48"/>
      <c r="CS167" s="48"/>
      <c r="CT167" s="48"/>
      <c r="CU167" s="48"/>
      <c r="CV167" s="48"/>
      <c r="CW167" s="48"/>
      <c r="CX167" s="48"/>
      <c r="CY167" s="48"/>
      <c r="DB167" s="21"/>
      <c r="DC167" s="48"/>
      <c r="DD167" s="48"/>
      <c r="DE167" s="48"/>
      <c r="DF167" s="48"/>
      <c r="DG167" s="48"/>
      <c r="DH167" s="48"/>
      <c r="DI167" s="48"/>
      <c r="DJ167" s="48"/>
      <c r="DK167" s="48"/>
      <c r="DL167" s="48"/>
      <c r="DM167" s="48"/>
      <c r="DN167" s="48"/>
      <c r="DO167" s="48"/>
      <c r="DP167" s="48"/>
      <c r="DQ167" s="48"/>
      <c r="DR167" s="48"/>
      <c r="DS167" s="48"/>
      <c r="DT167" s="48"/>
      <c r="DU167" s="90"/>
      <c r="DV167" s="48"/>
      <c r="DW167" s="48"/>
      <c r="DX167" s="48"/>
      <c r="DY167" s="48"/>
      <c r="DZ167" s="48"/>
      <c r="EA167" s="48"/>
      <c r="EB167" s="48"/>
      <c r="EC167" s="48"/>
      <c r="ED167" s="48"/>
      <c r="EE167" s="48"/>
      <c r="EF167" s="48"/>
      <c r="EG167" s="48"/>
      <c r="EH167" s="48"/>
      <c r="EI167" s="48"/>
      <c r="EJ167" s="48"/>
      <c r="EK167" s="48"/>
      <c r="EL167" s="90"/>
      <c r="EM167" s="48"/>
      <c r="EN167" s="48"/>
      <c r="EO167" s="48"/>
      <c r="EP167" s="48"/>
      <c r="EQ167" s="48"/>
      <c r="ER167" s="48"/>
      <c r="ES167" s="48"/>
      <c r="ET167" s="48"/>
      <c r="EU167" s="48"/>
      <c r="EV167" s="48"/>
      <c r="EW167" s="90"/>
      <c r="EX167" s="48"/>
      <c r="EY167" s="48"/>
      <c r="EZ167" s="48"/>
      <c r="FA167" s="48"/>
      <c r="FB167" s="48"/>
      <c r="FC167" s="48"/>
      <c r="FD167" s="48"/>
      <c r="FE167" s="48"/>
      <c r="FF167" s="48"/>
      <c r="FG167" s="48"/>
      <c r="FH167" s="48"/>
      <c r="FI167" s="48"/>
      <c r="FJ167" s="48"/>
      <c r="FK167" s="48"/>
      <c r="FL167" s="48"/>
      <c r="FM167" s="48"/>
      <c r="FN167" s="48"/>
      <c r="FO167" s="48"/>
      <c r="FP167" s="48"/>
      <c r="FQ167" s="48"/>
      <c r="FR167" s="48"/>
      <c r="FS167" s="48"/>
      <c r="FT167" s="48"/>
      <c r="FU167" s="48"/>
      <c r="FV167" s="48"/>
      <c r="FW167" s="48"/>
      <c r="FX167" s="48"/>
      <c r="FY167" s="48"/>
      <c r="FZ167" s="48"/>
      <c r="GA167" s="48"/>
      <c r="GB167" s="48"/>
      <c r="GC167" s="48"/>
      <c r="GD167" s="48"/>
      <c r="GE167" s="48"/>
      <c r="GF167" s="48"/>
      <c r="GG167" s="48"/>
      <c r="GH167" s="48"/>
      <c r="GI167" s="48"/>
      <c r="GJ167" s="48"/>
      <c r="GK167" s="48"/>
      <c r="GL167" s="48"/>
      <c r="GM167" s="48"/>
      <c r="GN167" s="48"/>
      <c r="GO167" s="48"/>
      <c r="GP167" s="48"/>
      <c r="GQ167" s="48"/>
      <c r="GR167" s="48"/>
      <c r="GS167" s="48"/>
      <c r="GT167" s="48"/>
    </row>
    <row r="168" spans="1:203" x14ac:dyDescent="0.35">
      <c r="G168" s="26" t="s">
        <v>52</v>
      </c>
      <c r="H168" s="48" cm="1">
        <f t="array" ref="H168">valorpresente(SUM(H2:H167),H1)</f>
        <v>0</v>
      </c>
      <c r="I168" s="48" cm="1">
        <f t="array" ref="I168">valorpresente(SUM(I2:I167),I1)</f>
        <v>396390992.82139003</v>
      </c>
      <c r="J168" s="48" cm="1">
        <f t="array" ref="J168">valorpresente(SUM(J2:J167),J1)</f>
        <v>373245131.81499028</v>
      </c>
      <c r="K168" s="48" cm="1">
        <f t="array" ref="K168">valorpresente(SUM(K2:K167),K1)</f>
        <v>350889601.8233918</v>
      </c>
      <c r="L168" s="48" cm="1">
        <f t="array" ref="L168">valorpresente(SUM(L2:L167),L1)</f>
        <v>329312199.80610341</v>
      </c>
      <c r="M168" s="48" cm="1">
        <f t="array" ref="M168">valorpresente(SUM(M2:M167),M1)</f>
        <v>308503462.93448049</v>
      </c>
      <c r="N168" s="48" cm="1">
        <f t="array" ref="N168">valorpresente(SUM(N2:N167),N1)</f>
        <v>288441630.8830561</v>
      </c>
      <c r="O168" s="48" cm="1">
        <f t="array" ref="O168">valorpresente(SUM(O2:O167),O1)</f>
        <v>269113028.17608589</v>
      </c>
      <c r="P168" s="48" cm="1">
        <f t="array" ref="P168">valorpresente(SUM(P2:P167),P1)</f>
        <v>250501650.14057201</v>
      </c>
      <c r="Q168" s="48" cm="1">
        <f t="array" ref="Q168">valorpresente(SUM(Q2:Q167),Q1)</f>
        <v>232608865.79863176</v>
      </c>
      <c r="R168" s="48" cm="1">
        <f t="array" ref="R168">valorpresente(SUM(R2:R167),R1)</f>
        <v>215437181.67685163</v>
      </c>
      <c r="S168" s="48" cm="1">
        <f t="array" ref="S168">valorpresente(SUM(S2:S167),S1)</f>
        <v>198967614.55207729</v>
      </c>
      <c r="T168" s="48" cm="1">
        <f t="array" ref="T168">valorpresente(SUM(T2:T167),T1)</f>
        <v>183193665.50851679</v>
      </c>
      <c r="U168" s="48" cm="1">
        <f t="array" ref="U168">valorpresente(SUM(U2:U167),U1)</f>
        <v>168108066.09741104</v>
      </c>
      <c r="V168" s="48" cm="1">
        <f t="array" ref="V168">valorpresente(SUM(V2:V167),V1)</f>
        <v>153724161.8767007</v>
      </c>
      <c r="W168" s="48" cm="1">
        <f t="array" ref="W168">valorpresente(SUM(W2:W167),W1)</f>
        <v>140048666.94599932</v>
      </c>
      <c r="X168" s="48" cm="1">
        <f t="array" ref="X168">valorpresente(SUM(X2:X167),X1)</f>
        <v>127084810.91712357</v>
      </c>
      <c r="Y168" s="48" cm="1">
        <f t="array" ref="Y168">valorpresente(SUM(Y2:Y167),Y1)</f>
        <v>114828241.89453304</v>
      </c>
      <c r="Z168" s="48" cm="1">
        <f t="array" ref="Z168">valorpresente(SUM(Z2:Z167),Z1)</f>
        <v>103275038.18377207</v>
      </c>
      <c r="AA168" s="48" cm="1">
        <f t="array" ref="AA168">valorpresente(SUM(AA2:AA167),AA1)</f>
        <v>92417098.520383701</v>
      </c>
      <c r="AB168" s="48" cm="1">
        <f t="array" ref="AB168">valorpresente(SUM(AB2:AB167),AB1)</f>
        <v>82258749.219088107</v>
      </c>
      <c r="AC168" s="48" cm="1">
        <f t="array" ref="AC168">valorpresente(SUM(AC2:AC167),AC1)</f>
        <v>72798721.769143611</v>
      </c>
      <c r="AD168" s="48" cm="1">
        <f t="array" ref="AD168">valorpresente(SUM(AD2:AD167),AD1)</f>
        <v>64025858.659389958</v>
      </c>
      <c r="AE168" s="48" cm="1">
        <f t="array" ref="AE168">valorpresente(SUM(AE2:AE167),AE1)</f>
        <v>55927670.82620205</v>
      </c>
      <c r="AF168" s="48" cm="1">
        <f t="array" ref="AF168">valorpresente(SUM(AF2:AF167),AF1)</f>
        <v>48493385.496078543</v>
      </c>
      <c r="AG168" s="48" cm="1">
        <f t="array" ref="AG168">valorpresente(SUM(AG2:AG167),AG1)</f>
        <v>41716160.163483292</v>
      </c>
      <c r="AH168" s="48" cm="1">
        <f t="array" ref="AH168">valorpresente(SUM(AH2:AH167),AH1)</f>
        <v>35581708.25975994</v>
      </c>
      <c r="AI168" s="48" cm="1">
        <f t="array" ref="AI168">valorpresente(SUM(AI2:AI167),AI1)</f>
        <v>30070778.128801681</v>
      </c>
      <c r="AJ168" s="48" cm="1">
        <f t="array" ref="AJ168">valorpresente(SUM(AJ2:AJ167),AJ1)</f>
        <v>25161829.634572763</v>
      </c>
      <c r="AK168" s="48" cm="1">
        <f t="array" ref="AK168">valorpresente(SUM(AK2:AK167),AK1)</f>
        <v>20832294.018381536</v>
      </c>
      <c r="AL168" s="48" cm="1">
        <f t="array" ref="AL168">valorpresente(SUM(AL2:AL167),AL1)</f>
        <v>17055687.426935505</v>
      </c>
      <c r="AM168" s="48" cm="1">
        <f t="array" ref="AM168">valorpresente(SUM(AM2:AM167),AM1)</f>
        <v>13799188.878407663</v>
      </c>
      <c r="AN168" s="48" cm="1">
        <f t="array" ref="AN168">valorpresente(SUM(AN2:AN167),AN1)</f>
        <v>11024696.754724842</v>
      </c>
      <c r="AO168" s="48" cm="1">
        <f t="array" ref="AO168">valorpresente(SUM(AO2:AO167),AO1)</f>
        <v>8691097.5288959704</v>
      </c>
      <c r="AP168" s="48" cm="1">
        <f t="array" ref="AP168">valorpresente(SUM(AP2:AP167),AP1)</f>
        <v>6755849.7918157997</v>
      </c>
      <c r="AQ168" s="48" cm="1">
        <f t="array" ref="AQ168">valorpresente(SUM(AQ2:AQ167),AQ1)</f>
        <v>5174940.8820016123</v>
      </c>
      <c r="AR168" s="48" cm="1">
        <f t="array" ref="AR168">valorpresente(SUM(AR2:AR167),AR1)</f>
        <v>3903315.1709376783</v>
      </c>
      <c r="AS168" s="48" cm="1">
        <f t="array" ref="AS168">valorpresente(SUM(AS2:AS167),AS1)</f>
        <v>2896593.4955669404</v>
      </c>
      <c r="AT168" s="48" cm="1">
        <f t="array" ref="AT168">valorpresente(SUM(AT2:AT167),AT1)</f>
        <v>2112817.077803643</v>
      </c>
      <c r="AU168" s="48" cm="1">
        <f t="array" ref="AU168">valorpresente(SUM(AU2:AU167),AU1)</f>
        <v>1513474.7950111621</v>
      </c>
      <c r="AV168" s="48" cm="1">
        <f t="array" ref="AV168">valorpresente(SUM(AV2:AV167),AV1)</f>
        <v>1063767.4968093147</v>
      </c>
      <c r="AW168" s="48" cm="1">
        <f t="array" ref="AW168">valorpresente(SUM(AW2:AW167),AW1)</f>
        <v>732867.74297366</v>
      </c>
      <c r="AX168" s="48" cm="1">
        <f t="array" ref="AX168">valorpresente(SUM(AX2:AX167),AX1)</f>
        <v>494267.88319533813</v>
      </c>
      <c r="AY168" s="48" cm="1">
        <f t="array" ref="AY168">valorpresente(SUM(AY2:AY167),AY1)</f>
        <v>325858.26307145593</v>
      </c>
      <c r="AZ168" s="48" cm="1">
        <f t="array" ref="AZ168">valorpresente(SUM(AZ2:AZ167),AZ1)</f>
        <v>209671.0801739954</v>
      </c>
      <c r="BA168" s="48" cm="1">
        <f t="array" ref="BA168">valorpresente(SUM(BA2:BA167),BA1)</f>
        <v>131419.90435666215</v>
      </c>
      <c r="BB168" s="48" cm="1">
        <f t="array" ref="BB168">valorpresente(SUM(BB2:BB167),BB1)</f>
        <v>80022.619435720684</v>
      </c>
      <c r="BC168" s="48" cm="1">
        <f t="array" ref="BC168">valorpresente(SUM(BC2:BC167),BC1)</f>
        <v>47151.376135516301</v>
      </c>
      <c r="BD168" s="48" cm="1">
        <f t="array" ref="BD168">valorpresente(SUM(BD2:BD167),BD1)</f>
        <v>26735.359916325928</v>
      </c>
      <c r="BE168" s="48" cm="1">
        <f t="array" ref="BE168">valorpresente(SUM(BE2:BE167),BE1)</f>
        <v>14478.751372803334</v>
      </c>
      <c r="BF168" s="48" cm="1">
        <f t="array" ref="BF168">valorpresente(SUM(BF2:BF167),BF1)</f>
        <v>7414.023126645302</v>
      </c>
      <c r="BG168" s="48" cm="1">
        <f t="array" ref="BG168">valorpresente(SUM(BG2:BG167),BG1)</f>
        <v>3543.0439763808872</v>
      </c>
      <c r="BH168" s="48" cm="1">
        <f t="array" ref="BH168">valorpresente(SUM(BH2:BH167),BH1)</f>
        <v>1553.9216343809387</v>
      </c>
      <c r="BI168" s="48" cm="1">
        <f t="array" ref="BI168">valorpresente(SUM(BI2:BI167),BI1)</f>
        <v>612.5629908555768</v>
      </c>
      <c r="BJ168" s="48" cm="1">
        <f t="array" ref="BJ168">valorpresente(SUM(BJ2:BJ167),BJ1)</f>
        <v>210.67300881198926</v>
      </c>
      <c r="BK168" s="48" cm="1">
        <f t="array" ref="BK168">valorpresente(SUM(BK2:BK167),BK1)</f>
        <v>60.791368090925253</v>
      </c>
      <c r="BL168" s="48" cm="1">
        <f t="array" ref="BL168">valorpresente(SUM(BL2:BL167),BL1)</f>
        <v>14.400182728761346</v>
      </c>
      <c r="BM168" s="48" cm="1">
        <f t="array" ref="BM168">valorpresente(SUM(BM2:BM167),BM1)</f>
        <v>2.5371690468222563</v>
      </c>
      <c r="BN168" s="48" cm="1">
        <f t="array" ref="BN168">valorpresente(SUM(BN2:BN167),BN1)</f>
        <v>0.28760381808220969</v>
      </c>
      <c r="BO168" s="48" cm="1">
        <f t="array" ref="BO168">valorpresente(SUM(BO2:BO167),BO1)</f>
        <v>0</v>
      </c>
      <c r="BP168" s="48" cm="1">
        <f t="array" ref="BP168">valorpresente(SUM(BP2:BP167),BP1)</f>
        <v>0</v>
      </c>
      <c r="BQ168" s="48" cm="1">
        <f t="array" ref="BQ168">valorpresente(SUM(BQ2:BQ167),BQ1)</f>
        <v>0</v>
      </c>
      <c r="BR168" s="48" cm="1">
        <f t="array" ref="BR168">valorpresente(SUM(BR2:BR167),BR1)</f>
        <v>0</v>
      </c>
      <c r="BS168" s="48" cm="1">
        <f t="array" ref="BS168">valorpresente(SUM(BS2:BS167),BS1)</f>
        <v>0</v>
      </c>
      <c r="BT168" s="48" cm="1">
        <f t="array" ref="BT168">valorpresente(SUM(BT2:BT167),BT1)</f>
        <v>0</v>
      </c>
      <c r="BU168" s="48" cm="1">
        <f t="array" ref="BU168">valorpresente(SUM(BU2:BU167),BU1)</f>
        <v>0</v>
      </c>
      <c r="BV168" s="48" cm="1">
        <f t="array" ref="BV168">valorpresente(SUM(BV2:BV167),BV1)</f>
        <v>0</v>
      </c>
      <c r="BW168" s="48" cm="1">
        <f t="array" ref="BW168">valorpresente(SUM(BW2:BW167),BW1)</f>
        <v>0</v>
      </c>
      <c r="BX168" s="48" cm="1">
        <f t="array" ref="BX168">valorpresente(SUM(BX2:BX167),BX1)</f>
        <v>0</v>
      </c>
      <c r="BY168" s="48" cm="1">
        <f t="array" ref="BY168">valorpresente(SUM(BY2:BY167),BY1)</f>
        <v>0</v>
      </c>
      <c r="BZ168" s="48" cm="1">
        <f t="array" ref="BZ168">valorpresente(SUM(BZ2:BZ167),BZ1)</f>
        <v>0</v>
      </c>
      <c r="CA168" s="48" cm="1">
        <f t="array" ref="CA168">valorpresente(SUM(CA2:CA167),CA1)</f>
        <v>0</v>
      </c>
      <c r="CB168" s="48" cm="1">
        <f t="array" ref="CB168">valorpresente(SUM(CB2:CB167),CB1)</f>
        <v>0</v>
      </c>
      <c r="CC168" s="48" cm="1">
        <f t="array" ref="CC168">valorpresente(SUM(CC2:CC167),CC1)</f>
        <v>0</v>
      </c>
      <c r="CD168" s="48" cm="1">
        <f t="array" ref="CD168">valorpresente(SUM(CD2:CD167),CD1)</f>
        <v>0</v>
      </c>
      <c r="CE168" s="48" cm="1">
        <f t="array" ref="CE168">valorpresente(SUM(CE2:CE167),CE1)</f>
        <v>0</v>
      </c>
      <c r="CF168" s="48" cm="1">
        <f t="array" ref="CF168">valorpresente(SUM(CF2:CF167),CF1)</f>
        <v>0</v>
      </c>
      <c r="CG168" s="48" cm="1">
        <f t="array" ref="CG168">valorpresente(SUM(CG2:CG167),CG1)</f>
        <v>0</v>
      </c>
      <c r="CH168" s="48" cm="1">
        <f t="array" ref="CH168">valorpresente(SUM(CH2:CH167),CH1)</f>
        <v>0</v>
      </c>
      <c r="CI168" s="48" cm="1">
        <f t="array" ref="CI168">valorpresente(SUM(CI2:CI167),CI1)</f>
        <v>0</v>
      </c>
      <c r="CJ168" s="48" cm="1">
        <f t="array" ref="CJ168">valorpresente(SUM(CJ2:CJ167),CJ1)</f>
        <v>0</v>
      </c>
      <c r="CK168" s="48" cm="1">
        <f t="array" ref="CK168">valorpresente(SUM(CK2:CK167),CK1)</f>
        <v>0</v>
      </c>
      <c r="CL168" s="48" cm="1">
        <f t="array" ref="CL168">valorpresente(SUM(CL2:CL167),CL1)</f>
        <v>0</v>
      </c>
      <c r="CM168" s="48" cm="1">
        <f t="array" ref="CM168">valorpresente(SUM(CM2:CM167),CM1)</f>
        <v>0</v>
      </c>
      <c r="CN168" s="48" cm="1">
        <f t="array" ref="CN168">valorpresente(SUM(CN2:CN167),CN1)</f>
        <v>0</v>
      </c>
      <c r="CO168" s="48" cm="1">
        <f t="array" ref="CO168">valorpresente(SUM(CO2:CO167),CO1)</f>
        <v>0</v>
      </c>
      <c r="CP168" s="48" cm="1">
        <f t="array" ref="CP168">valorpresente(SUM(CP2:CP167),CP1)</f>
        <v>0</v>
      </c>
      <c r="CQ168" s="48" cm="1">
        <f t="array" ref="CQ168">valorpresente(SUM(CQ2:CQ167),CQ1)</f>
        <v>0</v>
      </c>
      <c r="CR168" s="48" cm="1">
        <f t="array" ref="CR168">valorpresente(SUM(CR2:CR167),CR1)</f>
        <v>0</v>
      </c>
      <c r="CS168" s="48" cm="1">
        <f t="array" ref="CS168">valorpresente(SUM(CS2:CS167),CS1)</f>
        <v>0</v>
      </c>
      <c r="CT168" s="48" cm="1">
        <f t="array" ref="CT168">valorpresente(SUM(CT2:CT167),CT1)</f>
        <v>0</v>
      </c>
      <c r="CU168" s="48" cm="1">
        <f t="array" ref="CU168">valorpresente(SUM(CU2:CU167),CU1)</f>
        <v>0</v>
      </c>
      <c r="CV168" s="48" cm="1">
        <f t="array" ref="CV168">valorpresente(SUM(CV2:CV167),CV1)</f>
        <v>0</v>
      </c>
      <c r="CW168" s="48" cm="1">
        <f t="array" ref="CW168">valorpresente(SUM(CW2:CW167),CW1)</f>
        <v>0</v>
      </c>
      <c r="CX168" s="48" cm="1">
        <f t="array" ref="CX168">valorpresente(SUM(CX2:CX167),CX1)</f>
        <v>0</v>
      </c>
      <c r="CY168" s="48" cm="1">
        <f t="array" ref="CY168">valorpresente(SUM(CY2:CY167),CY1)</f>
        <v>0</v>
      </c>
      <c r="CZ168" s="90">
        <f>SUM(H168:CY168)</f>
        <v>4849025581.0675764</v>
      </c>
      <c r="DB168" s="26" t="s">
        <v>52</v>
      </c>
      <c r="DC168" s="48" cm="1">
        <f t="array" ref="DC168">valorpresente(SUM(DC2:DC166), DC1)</f>
        <v>0</v>
      </c>
      <c r="DD168" s="48" cm="1">
        <f t="array" ref="DD168">valorpresente(SUM(DD2:DD166), DD1)</f>
        <v>12876848.792426169</v>
      </c>
      <c r="DE168" s="48" cm="1">
        <f t="array" ref="DE168">valorpresente(SUM(DE2:DE166), DE1)</f>
        <v>12440846.025542447</v>
      </c>
      <c r="DF168" s="48" cm="1">
        <f t="array" ref="DF168">valorpresente(SUM(DF2:DF166), DF1)</f>
        <v>12012815.880887015</v>
      </c>
      <c r="DG168" s="48" cm="1">
        <f t="array" ref="DG168">valorpresente(SUM(DG2:DG166), DG1)</f>
        <v>11577183.601693694</v>
      </c>
      <c r="DH168" s="48" cm="1">
        <f t="array" ref="DH168">valorpresente(SUM(DH2:DH166), DH1)</f>
        <v>11143007.585967144</v>
      </c>
      <c r="DI168" s="48" cm="1">
        <f t="array" ref="DI168">valorpresente(SUM(DI2:DI166), DI1)</f>
        <v>10696597.820338769</v>
      </c>
      <c r="DJ168" s="48" cm="1">
        <f t="array" ref="DJ168">valorpresente(SUM(DJ2:DJ166), DJ1)</f>
        <v>10249493.563903442</v>
      </c>
      <c r="DK168" s="48" cm="1">
        <f t="array" ref="DK168">valorpresente(SUM(DK2:DK166), DK1)</f>
        <v>9803635.1589718685</v>
      </c>
      <c r="DL168" s="48" cm="1">
        <f t="array" ref="DL168">valorpresente(SUM(DL2:DL166), DL1)</f>
        <v>9357145.2420843262</v>
      </c>
      <c r="DM168" s="48" cm="1">
        <f t="array" ref="DM168">valorpresente(SUM(DM2:DM166), DM1)</f>
        <v>8911864.7744570822</v>
      </c>
      <c r="DN168" s="48" cm="1">
        <f t="array" ref="DN168">valorpresente(SUM(DN2:DN166), DN1)</f>
        <v>8459596.0992488712</v>
      </c>
      <c r="DO168" s="48" cm="1">
        <f t="array" ref="DO168">valorpresente(SUM(DO2:DO166), DO1)</f>
        <v>8013945.2944435216</v>
      </c>
      <c r="DP168" s="48" cm="1">
        <f t="array" ref="DP168">valorpresente(SUM(DP2:DP166), DP1)</f>
        <v>7561736.2853380889</v>
      </c>
      <c r="DQ168" s="48" cm="1">
        <f t="array" ref="DQ168">valorpresente(SUM(DQ2:DQ166), DQ1)</f>
        <v>7108014.7098095436</v>
      </c>
      <c r="DR168" s="48" cm="1">
        <f t="array" ref="DR168">valorpresente(SUM(DR2:DR166), DR1)</f>
        <v>6651351.7746292911</v>
      </c>
      <c r="DS168" s="48" cm="1">
        <f t="array" ref="DS168">valorpresente(SUM(DS2:DS166), DS1)</f>
        <v>6198589.2349558119</v>
      </c>
      <c r="DT168" s="48" cm="1">
        <f t="array" ref="DT168">valorpresente(SUM(DT2:DT166), DT1)</f>
        <v>5755958.5888671</v>
      </c>
      <c r="DU168" s="48" cm="1">
        <f t="array" ref="DU168">valorpresente(SUM(DU2:DU166), DU1)</f>
        <v>5329886.9455003878</v>
      </c>
      <c r="DV168" s="48" cm="1">
        <f t="array" ref="DV168">valorpresente(SUM(DV2:DV166), DV1)</f>
        <v>4909983.3901205463</v>
      </c>
      <c r="DW168" s="48" cm="1">
        <f t="array" ref="DW168">valorpresente(SUM(DW2:DW166), DW1)</f>
        <v>4498050.0402658777</v>
      </c>
      <c r="DX168" s="48" cm="1">
        <f t="array" ref="DX168">valorpresente(SUM(DX2:DX166), DX1)</f>
        <v>4098775.7517313389</v>
      </c>
      <c r="DY168" s="48" cm="1">
        <f t="array" ref="DY168">valorpresente(SUM(DY2:DY166), DY1)</f>
        <v>3715962.8995576408</v>
      </c>
      <c r="DZ168" s="48" cm="1">
        <f t="array" ref="DZ168">valorpresente(SUM(DZ2:DZ166), DZ1)</f>
        <v>3350813.347653483</v>
      </c>
      <c r="EA168" s="48" cm="1">
        <f t="array" ref="EA168">valorpresente(SUM(EA2:EA166), EA1)</f>
        <v>2998816.3980599013</v>
      </c>
      <c r="EB168" s="48" cm="1">
        <f t="array" ref="EB168">valorpresente(SUM(EB2:EB166), EB1)</f>
        <v>2661826.3295414252</v>
      </c>
      <c r="EC168" s="48" cm="1">
        <f t="array" ref="EC168">valorpresente(SUM(EC2:EC166), EC1)</f>
        <v>2342221.1849638713</v>
      </c>
      <c r="ED168" s="48" cm="1">
        <f t="array" ref="ED168">valorpresente(SUM(ED2:ED166), ED1)</f>
        <v>2041995.3144029339</v>
      </c>
      <c r="EE168" s="48" cm="1">
        <f t="array" ref="EE168">valorpresente(SUM(EE2:EE166), EE1)</f>
        <v>1761991.9546289614</v>
      </c>
      <c r="EF168" s="48" cm="1">
        <f t="array" ref="EF168">valorpresente(SUM(EF2:EF166), EF1)</f>
        <v>1502554.2934509357</v>
      </c>
      <c r="EG168" s="48" cm="1">
        <f t="array" ref="EG168">valorpresente(SUM(EG2:EG166), EG1)</f>
        <v>1264930.7842626565</v>
      </c>
      <c r="EH168" s="48" cm="1">
        <f t="array" ref="EH168">valorpresente(SUM(EH2:EH166), EH1)</f>
        <v>1050790.878010161</v>
      </c>
      <c r="EI168" s="48" cm="1">
        <f t="array" ref="EI168">valorpresente(SUM(EI2:EI166), EI1)</f>
        <v>861003.20447113516</v>
      </c>
      <c r="EJ168" s="48" cm="1">
        <f t="array" ref="EJ168">valorpresente(SUM(EJ2:EJ166), EJ1)</f>
        <v>695407.96566892951</v>
      </c>
      <c r="EK168" s="48" cm="1">
        <f t="array" ref="EK168">valorpresente(SUM(EK2:EK166), EK1)</f>
        <v>553140.85258031019</v>
      </c>
      <c r="EL168" s="48" cm="1">
        <f t="array" ref="EL168">valorpresente(SUM(EL2:EL166), EL1)</f>
        <v>433095.53455459705</v>
      </c>
      <c r="EM168" s="48" cm="1">
        <f t="array" ref="EM168">valorpresente(SUM(EM2:EM166), EM1)</f>
        <v>333828.99535028322</v>
      </c>
      <c r="EN168" s="48" cm="1">
        <f t="array" ref="EN168">valorpresente(SUM(EN2:EN166), EN1)</f>
        <v>253348.46374298082</v>
      </c>
      <c r="EO168" s="48" cm="1">
        <f t="array" ref="EO168">valorpresente(SUM(EO2:EO166), EO1)</f>
        <v>189280.59027336916</v>
      </c>
      <c r="EP168" s="48" cm="1">
        <f t="array" ref="EP168">valorpresente(SUM(EP2:EP166), EP1)</f>
        <v>139157.65706105693</v>
      </c>
      <c r="EQ168" s="48" cm="1">
        <f t="array" ref="EQ168">valorpresente(SUM(EQ2:EQ166), EQ1)</f>
        <v>100643.38672751645</v>
      </c>
      <c r="ER168" s="48" cm="1">
        <f t="array" ref="ER168">valorpresente(SUM(ER2:ER166), ER1)</f>
        <v>71586.482196485827</v>
      </c>
      <c r="ES168" s="48" cm="1">
        <f t="array" ref="ES168">valorpresente(SUM(ES2:ES166), ES1)</f>
        <v>50041.584606615128</v>
      </c>
      <c r="ET168" s="48" cm="1">
        <f t="array" ref="ET168">valorpresente(SUM(ET2:ET166), ET1)</f>
        <v>34328.300846905076</v>
      </c>
      <c r="EU168" s="48" cm="1">
        <f t="array" ref="EU168">valorpresente(SUM(EU2:EU166), EU1)</f>
        <v>23059.45032388984</v>
      </c>
      <c r="EV168" s="48" cm="1">
        <f t="array" ref="EV168">valorpresente(SUM(EV2:EV166), EV1)</f>
        <v>15130.143804456371</v>
      </c>
      <c r="EW168" s="48" cm="1">
        <f t="array" ref="EW168">valorpresente(SUM(EW2:EW166), EW1)</f>
        <v>9666.8994648930111</v>
      </c>
      <c r="EX168" s="48" cm="1">
        <f t="array" ref="EX168">valorpresente(SUM(EX2:EX166), EX1)</f>
        <v>5989.6629296759984</v>
      </c>
      <c r="EY168" s="48" cm="1">
        <f t="array" ref="EY168">valorpresente(SUM(EY2:EY166), EY1)</f>
        <v>3577.4704876182595</v>
      </c>
      <c r="EZ168" s="48" cm="1">
        <f t="array" ref="EZ168">valorpresente(SUM(EZ2:EZ166), EZ1)</f>
        <v>2043.7247759100653</v>
      </c>
      <c r="FA168" s="48" cm="1">
        <f t="array" ref="FA168">valorpresente(SUM(FA2:FA166), FA1)</f>
        <v>1105.2060487257968</v>
      </c>
      <c r="FB168" s="48" cm="1">
        <f t="array" ref="FB168">valorpresente(SUM(FB2:FB166), FB1)</f>
        <v>558.28583655873263</v>
      </c>
      <c r="FC168" s="48" cm="1">
        <f t="array" ref="FC168">valorpresente(SUM(FC2:FC166), FC1)</f>
        <v>258.98667725284753</v>
      </c>
      <c r="FD168" s="48" cm="1">
        <f t="array" ref="FD168">valorpresente(SUM(FD2:FD166), FD1)</f>
        <v>108.10893588695589</v>
      </c>
      <c r="FE168" s="48" cm="1">
        <f t="array" ref="FE168">valorpresente(SUM(FE2:FE166), FE1)</f>
        <v>39.357665456053603</v>
      </c>
      <c r="FF168" s="48" cm="1">
        <f t="array" ref="FF168">valorpresente(SUM(FF2:FF166), FF1)</f>
        <v>11.981164700285388</v>
      </c>
      <c r="FG168" s="48" cm="1">
        <f t="array" ref="FG168">valorpresente(SUM(FG2:FG166), FG1)</f>
        <v>2.979607859581999</v>
      </c>
      <c r="FH168" s="48" cm="1">
        <f t="array" ref="FH168">valorpresente(SUM(FH2:FH166), FH1)</f>
        <v>0.55009951764477016</v>
      </c>
      <c r="FI168" s="48" cm="1">
        <f t="array" ref="FI168">valorpresente(SUM(FI2:FI166), FI1)</f>
        <v>6.8619534909772614E-2</v>
      </c>
      <c r="FJ168" s="48" cm="1">
        <f t="array" ref="FJ168">valorpresente(SUM(FJ2:FJ166), FJ1)</f>
        <v>0</v>
      </c>
      <c r="FK168" s="48" cm="1">
        <f t="array" ref="FK168">valorpresente(SUM(FK2:FK166), FK1)</f>
        <v>0</v>
      </c>
      <c r="FL168" s="48" cm="1">
        <f t="array" ref="FL168">valorpresente(SUM(FL2:FL166), FL1)</f>
        <v>0</v>
      </c>
      <c r="FM168" s="48" cm="1">
        <f t="array" ref="FM168">valorpresente(SUM(FM2:FM166), FM1)</f>
        <v>0</v>
      </c>
      <c r="FN168" s="48" cm="1">
        <f t="array" ref="FN168">valorpresente(SUM(FN2:FN166), FN1)</f>
        <v>0</v>
      </c>
      <c r="FO168" s="48" cm="1">
        <f t="array" ref="FO168">valorpresente(SUM(FO2:FO166), FO1)</f>
        <v>0</v>
      </c>
      <c r="FP168" s="48" cm="1">
        <f t="array" ref="FP168">valorpresente(SUM(FP2:FP166), FP1)</f>
        <v>0</v>
      </c>
      <c r="FQ168" s="48" cm="1">
        <f t="array" ref="FQ168">valorpresente(SUM(FQ2:FQ166), FQ1)</f>
        <v>0</v>
      </c>
      <c r="FR168" s="48" cm="1">
        <f t="array" ref="FR168">valorpresente(SUM(FR2:FR166), FR1)</f>
        <v>0</v>
      </c>
      <c r="FS168" s="48" cm="1">
        <f t="array" ref="FS168">valorpresente(SUM(FS2:FS166), FS1)</f>
        <v>0</v>
      </c>
      <c r="FT168" s="48" cm="1">
        <f t="array" ref="FT168">valorpresente(SUM(FT2:FT166), FT1)</f>
        <v>0</v>
      </c>
      <c r="FU168" s="48" cm="1">
        <f t="array" ref="FU168">valorpresente(SUM(FU2:FU166), FU1)</f>
        <v>0</v>
      </c>
      <c r="FV168" s="48" cm="1">
        <f t="array" ref="FV168">valorpresente(SUM(FV2:FV166), FV1)</f>
        <v>0</v>
      </c>
      <c r="FW168" s="48" cm="1">
        <f t="array" ref="FW168">valorpresente(SUM(FW2:FW166), FW1)</f>
        <v>0</v>
      </c>
      <c r="FX168" s="48" cm="1">
        <f t="array" ref="FX168">valorpresente(SUM(FX2:FX166), FX1)</f>
        <v>0</v>
      </c>
      <c r="FY168" s="48" cm="1">
        <f t="array" ref="FY168">valorpresente(SUM(FY2:FY166), FY1)</f>
        <v>0</v>
      </c>
      <c r="FZ168" s="48" cm="1">
        <f t="array" ref="FZ168">valorpresente(SUM(FZ2:FZ166), FZ1)</f>
        <v>0</v>
      </c>
      <c r="GA168" s="48" cm="1">
        <f t="array" ref="GA168">valorpresente(SUM(GA2:GA166), GA1)</f>
        <v>0</v>
      </c>
      <c r="GB168" s="48" cm="1">
        <f t="array" ref="GB168">valorpresente(SUM(GB2:GB166), GB1)</f>
        <v>0</v>
      </c>
      <c r="GC168" s="48" cm="1">
        <f t="array" ref="GC168">valorpresente(SUM(GC2:GC166), GC1)</f>
        <v>0</v>
      </c>
      <c r="GD168" s="48" cm="1">
        <f t="array" ref="GD168">valorpresente(SUM(GD2:GD166), GD1)</f>
        <v>0</v>
      </c>
      <c r="GE168" s="48" cm="1">
        <f t="array" ref="GE168">valorpresente(SUM(GE2:GE166), GE1)</f>
        <v>0</v>
      </c>
      <c r="GF168" s="48" cm="1">
        <f t="array" ref="GF168">valorpresente(SUM(GF2:GF166), GF1)</f>
        <v>0</v>
      </c>
      <c r="GG168" s="48" cm="1">
        <f t="array" ref="GG168">valorpresente(SUM(GG2:GG166), GG1)</f>
        <v>0</v>
      </c>
      <c r="GH168" s="48" cm="1">
        <f t="array" ref="GH168">valorpresente(SUM(GH2:GH166), GH1)</f>
        <v>0</v>
      </c>
      <c r="GI168" s="48" cm="1">
        <f t="array" ref="GI168">valorpresente(SUM(GI2:GI166), GI1)</f>
        <v>0</v>
      </c>
      <c r="GJ168" s="48" cm="1">
        <f t="array" ref="GJ168">valorpresente(SUM(GJ2:GJ166), GJ1)</f>
        <v>0</v>
      </c>
      <c r="GK168" s="48" cm="1">
        <f t="array" ref="GK168">valorpresente(SUM(GK2:GK166), GK1)</f>
        <v>0</v>
      </c>
      <c r="GL168" s="48" cm="1">
        <f t="array" ref="GL168">valorpresente(SUM(GL2:GL166), GL1)</f>
        <v>0</v>
      </c>
      <c r="GM168" s="48" cm="1">
        <f t="array" ref="GM168">valorpresente(SUM(GM2:GM166), GM1)</f>
        <v>0</v>
      </c>
      <c r="GN168" s="48" cm="1">
        <f t="array" ref="GN168">valorpresente(SUM(GN2:GN166), GN1)</f>
        <v>0</v>
      </c>
      <c r="GO168" s="48" cm="1">
        <f t="array" ref="GO168">valorpresente(SUM(GO2:GO166), GO1)</f>
        <v>0</v>
      </c>
      <c r="GP168" s="48" cm="1">
        <f t="array" ref="GP168">valorpresente(SUM(GP2:GP166), GP1)</f>
        <v>0</v>
      </c>
      <c r="GQ168" s="48" cm="1">
        <f t="array" ref="GQ168">valorpresente(SUM(GQ2:GQ166), GQ1)</f>
        <v>0</v>
      </c>
      <c r="GR168" s="48" cm="1">
        <f t="array" ref="GR168">valorpresente(SUM(GR2:GR166), GR1)</f>
        <v>0</v>
      </c>
      <c r="GS168" s="48" cm="1">
        <f t="array" ref="GS168">valorpresente(SUM(GS2:GS166), GS1)</f>
        <v>0</v>
      </c>
      <c r="GT168" s="48" cm="1">
        <f t="array" ref="GT168">valorpresente(SUM(GT2:GT166), GT1)</f>
        <v>0</v>
      </c>
      <c r="GU168" s="90">
        <f>SUM(DC168:GT168)</f>
        <v>204123645.84023643</v>
      </c>
    </row>
    <row r="169" spans="1:203" x14ac:dyDescent="0.35"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48"/>
      <c r="AJ169" s="48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  <c r="AX169" s="48"/>
      <c r="AY169" s="48"/>
      <c r="AZ169" s="48"/>
      <c r="BA169" s="48"/>
      <c r="BB169" s="48"/>
      <c r="BC169" s="48"/>
      <c r="BD169" s="48"/>
      <c r="BE169" s="48"/>
      <c r="BF169" s="48"/>
      <c r="BG169" s="48"/>
      <c r="BH169" s="48"/>
      <c r="BI169" s="48"/>
      <c r="BJ169" s="48"/>
      <c r="BK169" s="48"/>
      <c r="BL169" s="48"/>
      <c r="BM169" s="48"/>
      <c r="BN169" s="48"/>
      <c r="BO169" s="48"/>
      <c r="BP169" s="48"/>
      <c r="BQ169" s="48"/>
      <c r="BR169" s="48"/>
      <c r="BS169" s="48"/>
      <c r="BT169" s="48"/>
      <c r="BU169" s="48"/>
      <c r="BV169" s="48"/>
      <c r="BW169" s="48"/>
      <c r="BX169" s="48"/>
      <c r="BY169" s="48"/>
      <c r="BZ169" s="48"/>
      <c r="CA169" s="48"/>
      <c r="CB169" s="48"/>
      <c r="CC169" s="48"/>
      <c r="CD169" s="48"/>
      <c r="CE169" s="48"/>
      <c r="CF169" s="48"/>
      <c r="CG169" s="48"/>
      <c r="CH169" s="48"/>
      <c r="CI169" s="48"/>
      <c r="CJ169" s="48"/>
      <c r="CK169" s="48"/>
      <c r="CL169" s="48"/>
      <c r="CM169" s="48"/>
      <c r="CN169" s="48"/>
      <c r="CO169" s="48"/>
      <c r="CP169" s="48"/>
      <c r="CQ169" s="48"/>
      <c r="CR169" s="48"/>
      <c r="CS169" s="48"/>
      <c r="CT169" s="48"/>
      <c r="CU169" s="48"/>
      <c r="CV169" s="48"/>
      <c r="CW169" s="48"/>
      <c r="CX169" s="48"/>
      <c r="CY169" s="48"/>
      <c r="GU169" s="45">
        <f>GU168+'Pensiones activos'!GW227</f>
        <v>264620670.15502673</v>
      </c>
    </row>
    <row r="170" spans="1:203" x14ac:dyDescent="0.35"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  <c r="AX170" s="48"/>
      <c r="AY170" s="48"/>
      <c r="AZ170" s="48"/>
      <c r="BA170" s="48"/>
      <c r="BB170" s="48"/>
      <c r="BC170" s="48"/>
      <c r="BD170" s="48"/>
      <c r="BE170" s="48"/>
      <c r="BF170" s="48"/>
      <c r="BG170" s="48"/>
      <c r="BH170" s="48"/>
      <c r="BI170" s="48"/>
      <c r="BJ170" s="48"/>
      <c r="BK170" s="48"/>
      <c r="BL170" s="48"/>
      <c r="BM170" s="48"/>
      <c r="BN170" s="48"/>
      <c r="BO170" s="48"/>
      <c r="BP170" s="48"/>
      <c r="BQ170" s="48"/>
      <c r="BR170" s="48"/>
      <c r="BS170" s="48"/>
      <c r="BT170" s="48"/>
      <c r="BU170" s="48"/>
      <c r="BV170" s="48"/>
      <c r="BW170" s="48"/>
      <c r="BX170" s="48"/>
      <c r="BY170" s="48"/>
      <c r="BZ170" s="48"/>
      <c r="CA170" s="48"/>
      <c r="CB170" s="48"/>
      <c r="CC170" s="48"/>
      <c r="CD170" s="48"/>
      <c r="CE170" s="48"/>
      <c r="CF170" s="48"/>
      <c r="CG170" s="48"/>
      <c r="CH170" s="48"/>
      <c r="CI170" s="48"/>
      <c r="CJ170" s="48"/>
      <c r="CK170" s="48"/>
      <c r="CL170" s="48"/>
      <c r="CM170" s="48"/>
      <c r="CN170" s="48"/>
      <c r="CO170" s="48"/>
      <c r="CP170" s="48"/>
      <c r="CQ170" s="48"/>
      <c r="CR170" s="48"/>
      <c r="CS170" s="48"/>
      <c r="CT170" s="48"/>
      <c r="CU170" s="48"/>
      <c r="CV170" s="48"/>
      <c r="CW170" s="48"/>
      <c r="CX170" s="48"/>
      <c r="CY170" s="48"/>
    </row>
    <row r="171" spans="1:203" x14ac:dyDescent="0.35"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48"/>
      <c r="AJ171" s="48"/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  <c r="AX171" s="48"/>
      <c r="AY171" s="48"/>
      <c r="AZ171" s="48"/>
      <c r="BA171" s="48"/>
      <c r="BB171" s="48"/>
      <c r="BC171" s="48"/>
      <c r="BD171" s="48"/>
      <c r="BE171" s="48"/>
      <c r="BF171" s="48"/>
      <c r="BG171" s="48"/>
      <c r="BH171" s="48"/>
      <c r="BI171" s="48"/>
      <c r="BJ171" s="48"/>
      <c r="BK171" s="48"/>
      <c r="BL171" s="48"/>
      <c r="BM171" s="48"/>
      <c r="BN171" s="48"/>
      <c r="BO171" s="48"/>
      <c r="BP171" s="48"/>
      <c r="BQ171" s="48"/>
      <c r="BR171" s="48"/>
      <c r="BS171" s="48"/>
      <c r="BT171" s="48"/>
      <c r="BU171" s="48"/>
      <c r="BV171" s="48"/>
      <c r="BW171" s="48"/>
      <c r="BX171" s="48"/>
      <c r="BY171" s="48"/>
      <c r="BZ171" s="48"/>
      <c r="CA171" s="48"/>
      <c r="CB171" s="48"/>
      <c r="CC171" s="48"/>
      <c r="CD171" s="48"/>
      <c r="CE171" s="48"/>
      <c r="CF171" s="48"/>
      <c r="CG171" s="48"/>
      <c r="CH171" s="48"/>
      <c r="CI171" s="48"/>
      <c r="CJ171" s="48"/>
      <c r="CK171" s="48"/>
      <c r="CL171" s="48"/>
      <c r="CM171" s="48"/>
      <c r="CN171" s="48"/>
      <c r="CO171" s="48"/>
      <c r="CP171" s="48"/>
      <c r="CQ171" s="48"/>
      <c r="CR171" s="48"/>
      <c r="CS171" s="48"/>
      <c r="CT171" s="48"/>
      <c r="CU171" s="48"/>
      <c r="CV171" s="48"/>
      <c r="CW171" s="48"/>
      <c r="CX171" s="48"/>
      <c r="CY171" s="48"/>
    </row>
    <row r="172" spans="1:203" x14ac:dyDescent="0.35"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48"/>
      <c r="AJ172" s="48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  <c r="AX172" s="48"/>
      <c r="AY172" s="48"/>
      <c r="AZ172" s="48"/>
      <c r="BA172" s="48"/>
      <c r="BB172" s="48"/>
      <c r="BC172" s="48"/>
      <c r="BD172" s="48"/>
      <c r="BE172" s="48"/>
      <c r="BF172" s="48"/>
      <c r="BG172" s="48"/>
      <c r="BH172" s="48"/>
      <c r="BI172" s="48"/>
      <c r="BJ172" s="48"/>
      <c r="BK172" s="48"/>
      <c r="BL172" s="48"/>
      <c r="BM172" s="48"/>
      <c r="BN172" s="48"/>
      <c r="BO172" s="48"/>
      <c r="BP172" s="48"/>
      <c r="BQ172" s="48"/>
      <c r="BR172" s="48"/>
      <c r="BS172" s="48"/>
      <c r="BT172" s="48"/>
      <c r="BU172" s="48"/>
      <c r="BV172" s="48"/>
      <c r="BW172" s="48"/>
      <c r="BX172" s="48"/>
      <c r="BY172" s="48"/>
      <c r="BZ172" s="48"/>
      <c r="CA172" s="48"/>
      <c r="CB172" s="48"/>
      <c r="CC172" s="48"/>
      <c r="CD172" s="48"/>
      <c r="CE172" s="48"/>
      <c r="CF172" s="48"/>
      <c r="CG172" s="48"/>
      <c r="CH172" s="48"/>
      <c r="CI172" s="48"/>
      <c r="CJ172" s="48"/>
      <c r="CK172" s="48"/>
      <c r="CL172" s="48"/>
      <c r="CM172" s="48"/>
      <c r="CN172" s="48"/>
      <c r="CO172" s="48"/>
      <c r="CP172" s="48"/>
      <c r="CQ172" s="48"/>
      <c r="CR172" s="48"/>
      <c r="CS172" s="48"/>
      <c r="CT172" s="48"/>
      <c r="CU172" s="48"/>
      <c r="CV172" s="48"/>
      <c r="CW172" s="48"/>
      <c r="CX172" s="48"/>
      <c r="CY172" s="48"/>
    </row>
    <row r="173" spans="1:203" x14ac:dyDescent="0.35"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48"/>
      <c r="AJ173" s="48"/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  <c r="AX173" s="48"/>
      <c r="AY173" s="48"/>
      <c r="AZ173" s="48"/>
      <c r="BA173" s="48"/>
      <c r="BB173" s="48"/>
      <c r="BC173" s="48"/>
      <c r="BD173" s="48"/>
      <c r="BE173" s="48"/>
      <c r="BF173" s="48"/>
      <c r="BG173" s="48"/>
      <c r="BH173" s="48"/>
      <c r="BI173" s="48"/>
      <c r="BJ173" s="48"/>
      <c r="BK173" s="48"/>
      <c r="BL173" s="48"/>
      <c r="BM173" s="48"/>
      <c r="BN173" s="48"/>
      <c r="BO173" s="48"/>
      <c r="BP173" s="48"/>
      <c r="BQ173" s="48"/>
      <c r="BR173" s="48"/>
      <c r="BS173" s="48"/>
      <c r="BT173" s="48"/>
      <c r="BU173" s="48"/>
      <c r="BV173" s="48"/>
      <c r="BW173" s="48"/>
      <c r="BX173" s="48"/>
      <c r="BY173" s="48"/>
      <c r="BZ173" s="48"/>
      <c r="CA173" s="48"/>
      <c r="CB173" s="48"/>
      <c r="CC173" s="48"/>
      <c r="CD173" s="48"/>
      <c r="CE173" s="48"/>
      <c r="CF173" s="48"/>
      <c r="CG173" s="48"/>
      <c r="CH173" s="48"/>
      <c r="CI173" s="48"/>
      <c r="CJ173" s="48"/>
      <c r="CK173" s="48"/>
      <c r="CL173" s="48"/>
      <c r="CM173" s="48"/>
      <c r="CN173" s="48"/>
      <c r="CO173" s="48"/>
      <c r="CP173" s="48"/>
      <c r="CQ173" s="48"/>
      <c r="CR173" s="48"/>
      <c r="CS173" s="48"/>
      <c r="CT173" s="48"/>
      <c r="CU173" s="48"/>
      <c r="CV173" s="48"/>
      <c r="CW173" s="48"/>
      <c r="CX173" s="48"/>
      <c r="CY173" s="48"/>
    </row>
  </sheetData>
  <mergeCells count="2">
    <mergeCell ref="G1:G4"/>
    <mergeCell ref="DB1:DB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BZ1" workbookViewId="0">
      <selection activeCell="O8" sqref="O8:R9"/>
    </sheetView>
  </sheetViews>
  <sheetFormatPr baseColWidth="10" defaultRowHeight="14.5" x14ac:dyDescent="0.35"/>
  <cols>
    <col min="1" max="1" width="5.54296875" customWidth="1"/>
    <col min="2" max="2" width="4.81640625" customWidth="1"/>
    <col min="3" max="3" width="16.1796875" customWidth="1"/>
    <col min="4" max="4" width="18.26953125" customWidth="1"/>
    <col min="5" max="6" width="13.1796875" bestFit="1" customWidth="1"/>
    <col min="17" max="17" width="15.81640625" bestFit="1" customWidth="1"/>
  </cols>
  <sheetData>
    <row r="2" spans="2:18" ht="30" customHeight="1" x14ac:dyDescent="0.35">
      <c r="B2" s="138" t="s">
        <v>0</v>
      </c>
      <c r="C2" s="137" t="s">
        <v>58</v>
      </c>
      <c r="D2" s="132"/>
      <c r="E2" s="137" t="s">
        <v>59</v>
      </c>
      <c r="F2" s="132"/>
      <c r="G2" s="137" t="s">
        <v>13</v>
      </c>
      <c r="H2" s="132"/>
      <c r="J2" s="137" t="s">
        <v>61</v>
      </c>
      <c r="K2" s="132"/>
      <c r="L2" s="132"/>
      <c r="M2" s="132"/>
      <c r="O2" s="137" t="s">
        <v>62</v>
      </c>
      <c r="P2" s="132"/>
      <c r="Q2" s="132"/>
      <c r="R2" s="132"/>
    </row>
    <row r="3" spans="2:18" ht="14.5" customHeight="1" x14ac:dyDescent="0.35">
      <c r="B3" s="139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32" t="s">
        <v>5</v>
      </c>
      <c r="K3" s="132"/>
      <c r="L3" s="132" t="s">
        <v>6</v>
      </c>
      <c r="M3" s="132"/>
      <c r="O3" s="132" t="s">
        <v>5</v>
      </c>
      <c r="P3" s="132"/>
      <c r="Q3" s="132" t="s">
        <v>6</v>
      </c>
      <c r="R3" s="132"/>
    </row>
    <row r="4" spans="2:18" x14ac:dyDescent="0.35">
      <c r="B4" s="26">
        <v>22</v>
      </c>
      <c r="C4" s="58" cm="1">
        <f t="array" ref="C4">valormasasalarialedadsexo($B4,C$3,'Pensiones activos'!$A$2:$G$226, Hombres!$A$1:$DW$117, Mujeres!$A$1:$DW$117)</f>
        <v>1926676877.6945388</v>
      </c>
      <c r="D4" s="55" cm="1">
        <f t="array" ref="D4">valormasasalarialedadsexo($B4,D$3,'Pensiones activos'!$A$2:$G$226, Hombres!$A$1:$DW$117, Mujeres!$A$1:$DW$117)</f>
        <v>0</v>
      </c>
      <c r="E4" s="58" cm="1">
        <f t="array" ref="E4">valoractuarialedadsexo($B4,E$3,'Pensiones activos'!$A$2:$G$226, Hombres!$A$1:$DW$117, Mujeres!$A$1:$DW$117)</f>
        <v>519843433.87991589</v>
      </c>
      <c r="F4" s="58" cm="1">
        <f t="array" ref="F4">valoractuarialedadsexo($B4,F$3,'Pensiones activos'!$A$2:$G$226, Hombres!$A$1:$DW$117, Mujeres!$A$1:$DW$117)</f>
        <v>0</v>
      </c>
      <c r="G4" s="94">
        <f>IF(C4 = 0, 0, E4/C4)</f>
        <v>0.26981350111076252</v>
      </c>
      <c r="H4" s="94">
        <f>IF(D4 = 0, 0, F4/D4)</f>
        <v>0</v>
      </c>
      <c r="J4" s="135">
        <f>SUM(E4:E44)</f>
        <v>11123120538.031212</v>
      </c>
      <c r="K4" s="136"/>
      <c r="L4" s="135">
        <f>SUM(F4:F44)</f>
        <v>15510764867.005434</v>
      </c>
      <c r="M4" s="136"/>
      <c r="O4" s="135">
        <f>SUM(C4:C44)</f>
        <v>31549055480.14473</v>
      </c>
      <c r="P4" s="136"/>
      <c r="Q4" s="135">
        <f>SUM(D4:D44)</f>
        <v>35058149651.017227</v>
      </c>
      <c r="R4" s="136"/>
    </row>
    <row r="5" spans="2:18" x14ac:dyDescent="0.35">
      <c r="B5" s="26">
        <v>23</v>
      </c>
      <c r="C5" s="59" cm="1">
        <f t="array" ref="C5">valormasasalarialedadsexo($B5,C$3,'Pensiones activos'!$A$2:$G$226, Hombres!$A$1:$DW$117, Mujeres!$A$1:$DW$117)</f>
        <v>764319167.41740632</v>
      </c>
      <c r="D5" s="56" cm="1">
        <f t="array" ref="D5">valormasasalarialedadsexo($B5,D$3,'Pensiones activos'!$A$2:$G$226, Hombres!$A$1:$DW$117, Mujeres!$A$1:$DW$117)</f>
        <v>0</v>
      </c>
      <c r="E5" s="58" cm="1">
        <f t="array" ref="E5">valoractuarialedadsexo(B5,E$3,'Pensiones activos'!$A$2:$G$226, Hombres!$A$1:$DW$117, Mujeres!$A$1:$DW$117)</f>
        <v>212352801.30665258</v>
      </c>
      <c r="F5" s="58" cm="1">
        <f t="array" ref="F5">valoractuarialedadsexo($B5,F$3,'Pensiones activos'!$A$2:$G$226, Hombres!$A$1:$DW$117, Mujeres!$A$1:$DW$117)</f>
        <v>0</v>
      </c>
      <c r="G5" s="94">
        <f t="shared" ref="G5:G44" si="0">IF(C5 = 0, 0, E5/C5)</f>
        <v>0.27783262589656277</v>
      </c>
      <c r="H5" s="94">
        <f t="shared" ref="H5:H44" si="1">IF(D5 = 0, 0, F5/D5)</f>
        <v>0</v>
      </c>
      <c r="J5" s="136"/>
      <c r="K5" s="136"/>
      <c r="L5" s="136"/>
      <c r="M5" s="136"/>
      <c r="O5" s="136"/>
      <c r="P5" s="136"/>
      <c r="Q5" s="136"/>
      <c r="R5" s="136"/>
    </row>
    <row r="6" spans="2:18" x14ac:dyDescent="0.35">
      <c r="B6" s="26">
        <v>24</v>
      </c>
      <c r="C6" s="59" cm="1">
        <f t="array" ref="C6">valormasasalarialedadsexo($B6,C$3,'Pensiones activos'!$A$2:$G$226, Hombres!$A$1:$DW$117, Mujeres!$A$1:$DW$117)</f>
        <v>629770694.95945787</v>
      </c>
      <c r="D6" s="56" cm="1">
        <f t="array" ref="D6">valormasasalarialedadsexo($B6,D$3,'Pensiones activos'!$A$2:$G$226, Hombres!$A$1:$DW$117, Mujeres!$A$1:$DW$117)</f>
        <v>648769279.34986854</v>
      </c>
      <c r="E6" s="58" cm="1">
        <f t="array" ref="E6">valoractuarialedadsexo(B6,E$3,'Pensiones activos'!$A$2:$G$226, Hombres!$A$1:$DW$117, Mujeres!$A$1:$DW$117)</f>
        <v>180329537.39383313</v>
      </c>
      <c r="F6" s="58" cm="1">
        <f t="array" ref="F6">valoractuarialedadsexo($B6,F$3,'Pensiones activos'!$A$2:$G$226, Hombres!$A$1:$DW$117, Mujeres!$A$1:$DW$117)</f>
        <v>213500631.4359352</v>
      </c>
      <c r="G6" s="94">
        <f t="shared" si="0"/>
        <v>0.28634158247938485</v>
      </c>
      <c r="H6" s="94">
        <f t="shared" si="1"/>
        <v>0.32908560597980857</v>
      </c>
    </row>
    <row r="7" spans="2:18" ht="14.5" customHeight="1" x14ac:dyDescent="0.35">
      <c r="B7" s="26">
        <v>25</v>
      </c>
      <c r="C7" s="59" cm="1">
        <f t="array" ref="C7">valormasasalarialedadsexo($B7,C$3,'Pensiones activos'!$A$2:$G$226, Hombres!$A$1:$DW$117, Mujeres!$A$1:$DW$117)</f>
        <v>626145055.35909975</v>
      </c>
      <c r="D7" s="56" cm="1">
        <f t="array" ref="D7">valormasasalarialedadsexo($B7,D$3,'Pensiones activos'!$A$2:$G$226, Hombres!$A$1:$DW$117, Mujeres!$A$1:$DW$117)</f>
        <v>1952048606.2352357</v>
      </c>
      <c r="E7" s="58" cm="1">
        <f t="array" ref="E7">valoractuarialedadsexo(B7,E$3,'Pensiones activos'!$A$2:$G$226, Hombres!$A$1:$DW$117, Mujeres!$A$1:$DW$117)</f>
        <v>185042215.07345712</v>
      </c>
      <c r="F7" s="58" cm="1">
        <f t="array" ref="F7">valoractuarialedadsexo($B7,F$3,'Pensiones activos'!$A$2:$G$226, Hombres!$A$1:$DW$117, Mujeres!$A$1:$DW$117)</f>
        <v>641767757.67505479</v>
      </c>
      <c r="G7" s="94">
        <f t="shared" si="0"/>
        <v>0.29552611410040402</v>
      </c>
      <c r="H7" s="94">
        <f t="shared" si="1"/>
        <v>0.32876627949996712</v>
      </c>
      <c r="J7" s="132" t="s">
        <v>63</v>
      </c>
      <c r="K7" s="132"/>
      <c r="L7" s="132"/>
      <c r="M7" s="132"/>
      <c r="O7" s="132" t="s">
        <v>64</v>
      </c>
      <c r="P7" s="132"/>
      <c r="Q7" s="132"/>
      <c r="R7" s="132"/>
    </row>
    <row r="8" spans="2:18" x14ac:dyDescent="0.35">
      <c r="B8" s="26">
        <v>26</v>
      </c>
      <c r="C8" s="59" cm="1">
        <f t="array" ref="C8">valormasasalarialedadsexo($B8,C$3,'Pensiones activos'!$A$2:$G$226, Hombres!$A$1:$DW$117, Mujeres!$A$1:$DW$117)</f>
        <v>431328549.90599507</v>
      </c>
      <c r="D8" s="56" cm="1">
        <f t="array" ref="D8">valormasasalarialedadsexo($B8,D$3,'Pensiones activos'!$A$2:$G$226, Hombres!$A$1:$DW$117, Mujeres!$A$1:$DW$117)</f>
        <v>373692164.7008329</v>
      </c>
      <c r="E8" s="58" cm="1">
        <f t="array" ref="E8">valoractuarialedadsexo(B8,E$3,'Pensiones activos'!$A$2:$G$226, Hombres!$A$1:$DW$117, Mujeres!$A$1:$DW$117)</f>
        <v>122094152.69375613</v>
      </c>
      <c r="F8" s="58" cm="1">
        <f t="array" ref="F8">valoractuarialedadsexo($B8,F$3,'Pensiones activos'!$A$2:$G$226, Hombres!$A$1:$DW$117, Mujeres!$A$1:$DW$117)</f>
        <v>140896408.78420293</v>
      </c>
      <c r="G8" s="94">
        <f t="shared" si="0"/>
        <v>0.2830653169616657</v>
      </c>
      <c r="H8" s="94">
        <f t="shared" si="1"/>
        <v>0.37703870215475488</v>
      </c>
      <c r="J8" s="135">
        <f>J4+L4</f>
        <v>26633885405.036644</v>
      </c>
      <c r="K8" s="135"/>
      <c r="L8" s="135"/>
      <c r="M8" s="135"/>
      <c r="O8" s="135">
        <f>O4+Q4</f>
        <v>66607205131.161957</v>
      </c>
      <c r="P8" s="135"/>
      <c r="Q8" s="135"/>
      <c r="R8" s="135"/>
    </row>
    <row r="9" spans="2:18" x14ac:dyDescent="0.35">
      <c r="B9" s="26">
        <v>27</v>
      </c>
      <c r="C9" s="59" cm="1">
        <f t="array" ref="C9">valormasasalarialedadsexo($B9,C$3,'Pensiones activos'!$A$2:$G$226, Hombres!$A$1:$DW$117, Mujeres!$A$1:$DW$117)</f>
        <v>2712398324.0602112</v>
      </c>
      <c r="D9" s="56" cm="1">
        <f t="array" ref="D9">valormasasalarialedadsexo($B9,D$3,'Pensiones activos'!$A$2:$G$226, Hombres!$A$1:$DW$117, Mujeres!$A$1:$DW$117)</f>
        <v>2520505875.4950204</v>
      </c>
      <c r="E9" s="58" cm="1">
        <f t="array" ref="E9">valoractuarialedadsexo(B9,E$3,'Pensiones activos'!$A$2:$G$226, Hombres!$A$1:$DW$117, Mujeres!$A$1:$DW$117)</f>
        <v>791988240.76119137</v>
      </c>
      <c r="F9" s="58" cm="1">
        <f t="array" ref="F9">valoractuarialedadsexo($B9,F$3,'Pensiones activos'!$A$2:$G$226, Hombres!$A$1:$DW$117, Mujeres!$A$1:$DW$117)</f>
        <v>916000515.30557001</v>
      </c>
      <c r="G9" s="94">
        <f>IF(C9 = 0, 0, E9/C9)</f>
        <v>0.2919881765653275</v>
      </c>
      <c r="H9" s="94">
        <f t="shared" si="1"/>
        <v>0.36341931364300828</v>
      </c>
      <c r="J9" s="135"/>
      <c r="K9" s="135"/>
      <c r="L9" s="135"/>
      <c r="M9" s="135"/>
      <c r="O9" s="135"/>
      <c r="P9" s="135"/>
      <c r="Q9" s="135"/>
      <c r="R9" s="135"/>
    </row>
    <row r="10" spans="2:18" x14ac:dyDescent="0.35">
      <c r="B10" s="26">
        <v>28</v>
      </c>
      <c r="C10" s="59" cm="1">
        <f t="array" ref="C10">valormasasalarialedadsexo($B10,C$3,'Pensiones activos'!$A$2:$G$226, Hombres!$A$1:$DW$117, Mujeres!$A$1:$DW$117)</f>
        <v>1030426936.0220546</v>
      </c>
      <c r="D10" s="56" cm="1">
        <f t="array" ref="D10">valormasasalarialedadsexo($B10,D$3,'Pensiones activos'!$A$2:$G$226, Hombres!$A$1:$DW$117, Mujeres!$A$1:$DW$117)</f>
        <v>253455631.9259032</v>
      </c>
      <c r="E10" s="58" cm="1">
        <f t="array" ref="E10">valoractuarialedadsexo(B10,E$3,'Pensiones activos'!$A$2:$G$226, Hombres!$A$1:$DW$117, Mujeres!$A$1:$DW$117)</f>
        <v>321707374.92416131</v>
      </c>
      <c r="F10" s="58" cm="1">
        <f t="array" ref="F10">valoractuarialedadsexo($B10,F$3,'Pensiones activos'!$A$2:$G$226, Hombres!$A$1:$DW$117, Mujeres!$A$1:$DW$117)</f>
        <v>87116461.634274468</v>
      </c>
      <c r="G10" s="94">
        <f>IF(C10 = 0, 0, E10/C10)</f>
        <v>0.31220784674564805</v>
      </c>
      <c r="H10" s="94">
        <f t="shared" si="1"/>
        <v>0.34371483865761027</v>
      </c>
      <c r="I10" s="105"/>
    </row>
    <row r="11" spans="2:18" ht="14.5" customHeight="1" x14ac:dyDescent="0.35">
      <c r="B11" s="26">
        <v>29</v>
      </c>
      <c r="C11" s="59" cm="1">
        <f t="array" ref="C11">valormasasalarialedadsexo($B11,C$3,'Pensiones activos'!$A$2:$G$226, Hombres!$A$1:$DW$117, Mujeres!$A$1:$DW$117)</f>
        <v>364905498.48712873</v>
      </c>
      <c r="D11" s="56" cm="1">
        <f t="array" ref="D11">valormasasalarialedadsexo($B11,D$3,'Pensiones activos'!$A$2:$G$226, Hombres!$A$1:$DW$117, Mujeres!$A$1:$DW$117)</f>
        <v>2784405123.8054404</v>
      </c>
      <c r="E11" s="58" cm="1">
        <f t="array" ref="E11">valoractuarialedadsexo(B11,E$3,'Pensiones activos'!$A$2:$G$226, Hombres!$A$1:$DW$117, Mujeres!$A$1:$DW$117)</f>
        <v>104646385.99477214</v>
      </c>
      <c r="F11" s="58" cm="1">
        <f t="array" ref="F11">valoractuarialedadsexo($B11,F$3,'Pensiones activos'!$A$2:$G$226, Hombres!$A$1:$DW$117, Mujeres!$A$1:$DW$117)</f>
        <v>990004222.19975162</v>
      </c>
      <c r="G11" s="94">
        <f t="shared" si="0"/>
        <v>0.28677667623159508</v>
      </c>
      <c r="H11" s="94">
        <f t="shared" si="1"/>
        <v>0.35555322526009253</v>
      </c>
      <c r="M11" s="132" t="s">
        <v>60</v>
      </c>
      <c r="N11" s="132"/>
      <c r="O11" s="132"/>
    </row>
    <row r="12" spans="2:18" x14ac:dyDescent="0.35">
      <c r="B12" s="26">
        <v>30</v>
      </c>
      <c r="C12" s="59" cm="1">
        <f t="array" ref="C12">valormasasalarialedadsexo($B12,C$3,'Pensiones activos'!$A$2:$G$226, Hombres!$A$1:$DW$117, Mujeres!$A$1:$DW$117)</f>
        <v>1048845286.3509581</v>
      </c>
      <c r="D12" s="56" cm="1">
        <f t="array" ref="D12">valormasasalarialedadsexo($B12,D$3,'Pensiones activos'!$A$2:$G$226, Hombres!$A$1:$DW$117, Mujeres!$A$1:$DW$117)</f>
        <v>1980901249.3251181</v>
      </c>
      <c r="E12" s="58" cm="1">
        <f t="array" ref="E12">valoractuarialedadsexo(B12,E$3,'Pensiones activos'!$A$2:$G$226, Hombres!$A$1:$DW$117, Mujeres!$A$1:$DW$117)</f>
        <v>311252952.45156926</v>
      </c>
      <c r="F12" s="58" cm="1">
        <f t="array" ref="F12">valoractuarialedadsexo($B12,F$3,'Pensiones activos'!$A$2:$G$226, Hombres!$A$1:$DW$117, Mujeres!$A$1:$DW$117)</f>
        <v>729128292.70412123</v>
      </c>
      <c r="G12" s="94">
        <f t="shared" si="0"/>
        <v>0.29675773586631704</v>
      </c>
      <c r="H12" s="94">
        <f t="shared" si="1"/>
        <v>0.36807907156024622</v>
      </c>
      <c r="M12" s="134">
        <f>'i) Costo actuarial de beneficio'!E7/'Primas por edad y sexo'!O8</f>
        <v>0.47613851944570007</v>
      </c>
      <c r="N12" s="134"/>
      <c r="O12" s="134"/>
      <c r="Q12" s="45">
        <f>68000000000-O8</f>
        <v>1392794868.8380432</v>
      </c>
    </row>
    <row r="13" spans="2:18" x14ac:dyDescent="0.35">
      <c r="B13" s="26">
        <v>31</v>
      </c>
      <c r="C13" s="59" cm="1">
        <f t="array" ref="C13">valormasasalarialedadsexo($B13,C$3,'Pensiones activos'!$A$2:$G$226, Hombres!$A$1:$DW$117, Mujeres!$A$1:$DW$117)</f>
        <v>1072351994.7955922</v>
      </c>
      <c r="D13" s="56" cm="1">
        <f t="array" ref="D13">valormasasalarialedadsexo($B13,D$3,'Pensiones activos'!$A$2:$G$226, Hombres!$A$1:$DW$117, Mujeres!$A$1:$DW$117)</f>
        <v>1619586889.6644113</v>
      </c>
      <c r="E13" s="58" cm="1">
        <f t="array" ref="E13">valoractuarialedadsexo(B13,E$3,'Pensiones activos'!$A$2:$G$226, Hombres!$A$1:$DW$117, Mujeres!$A$1:$DW$117)</f>
        <v>341145601.32999587</v>
      </c>
      <c r="F13" s="58" cm="1">
        <f t="array" ref="F13">valoractuarialedadsexo($B13,F$3,'Pensiones activos'!$A$2:$G$226, Hombres!$A$1:$DW$117, Mujeres!$A$1:$DW$117)</f>
        <v>618273961.06146657</v>
      </c>
      <c r="G13" s="94">
        <f t="shared" si="0"/>
        <v>0.31812837854143572</v>
      </c>
      <c r="H13" s="94">
        <f t="shared" si="1"/>
        <v>0.38174794140842722</v>
      </c>
      <c r="M13" s="134"/>
      <c r="N13" s="134"/>
      <c r="O13" s="134"/>
    </row>
    <row r="14" spans="2:18" x14ac:dyDescent="0.35">
      <c r="B14" s="26">
        <v>32</v>
      </c>
      <c r="C14" s="59" cm="1">
        <f t="array" ref="C14">valormasasalarialedadsexo($B14,C$3,'Pensiones activos'!$A$2:$G$226, Hombres!$A$1:$DW$117, Mujeres!$A$1:$DW$117)</f>
        <v>1254962177.5944288</v>
      </c>
      <c r="D14" s="56" cm="1">
        <f t="array" ref="D14">valormasasalarialedadsexo($B14,D$3,'Pensiones activos'!$A$2:$G$226, Hombres!$A$1:$DW$117, Mujeres!$A$1:$DW$117)</f>
        <v>1041277956.4328529</v>
      </c>
      <c r="E14" s="58" cm="1">
        <f t="array" ref="E14">valoractuarialedadsexo(B14,E$3,'Pensiones activos'!$A$2:$G$226, Hombres!$A$1:$DW$117, Mujeres!$A$1:$DW$117)</f>
        <v>440207158.2446565</v>
      </c>
      <c r="F14" s="58" cm="1">
        <f t="array" ref="F14">valoractuarialedadsexo($B14,F$3,'Pensiones activos'!$A$2:$G$226, Hombres!$A$1:$DW$117, Mujeres!$A$1:$DW$117)</f>
        <v>438191369.36613977</v>
      </c>
      <c r="G14" s="94">
        <f t="shared" si="0"/>
        <v>0.35077324727703468</v>
      </c>
      <c r="H14" s="94">
        <f t="shared" si="1"/>
        <v>0.42082074882989867</v>
      </c>
    </row>
    <row r="15" spans="2:18" x14ac:dyDescent="0.35">
      <c r="B15" s="26">
        <v>33</v>
      </c>
      <c r="C15" s="59" cm="1">
        <f t="array" ref="C15">valormasasalarialedadsexo($B15,C$3,'Pensiones activos'!$A$2:$G$226, Hombres!$A$1:$DW$117, Mujeres!$A$1:$DW$117)</f>
        <v>2299073996.8660645</v>
      </c>
      <c r="D15" s="56" cm="1">
        <f t="array" ref="D15">valormasasalarialedadsexo($B15,D$3,'Pensiones activos'!$A$2:$G$226, Hombres!$A$1:$DW$117, Mujeres!$A$1:$DW$117)</f>
        <v>3740461454.0979505</v>
      </c>
      <c r="E15" s="58" cm="1">
        <f t="array" ref="E15">valoractuarialedadsexo(B15,E$3,'Pensiones activos'!$A$2:$G$226, Hombres!$A$1:$DW$117, Mujeres!$A$1:$DW$117)</f>
        <v>818665491.64484739</v>
      </c>
      <c r="F15" s="58" cm="1">
        <f t="array" ref="F15">valoractuarialedadsexo($B15,F$3,'Pensiones activos'!$A$2:$G$226, Hombres!$A$1:$DW$117, Mujeres!$A$1:$DW$117)</f>
        <v>1539361291.1351109</v>
      </c>
      <c r="G15" s="94">
        <f t="shared" si="0"/>
        <v>0.35608488146131634</v>
      </c>
      <c r="H15" s="94">
        <f t="shared" si="1"/>
        <v>0.41154315049781554</v>
      </c>
    </row>
    <row r="16" spans="2:18" x14ac:dyDescent="0.35">
      <c r="B16" s="26">
        <v>34</v>
      </c>
      <c r="C16" s="59" cm="1">
        <f t="array" ref="C16">valormasasalarialedadsexo($B16,C$3,'Pensiones activos'!$A$2:$G$226, Hombres!$A$1:$DW$117, Mujeres!$A$1:$DW$117)</f>
        <v>4741641588.9870119</v>
      </c>
      <c r="D16" s="56" cm="1">
        <f t="array" ref="D16">valormasasalarialedadsexo($B16,D$3,'Pensiones activos'!$A$2:$G$226, Hombres!$A$1:$DW$117, Mujeres!$A$1:$DW$117)</f>
        <v>2499395849.7803478</v>
      </c>
      <c r="E16" s="58" cm="1">
        <f t="array" ref="E16">valoractuarialedadsexo(B16,E$3,'Pensiones activos'!$A$2:$G$226, Hombres!$A$1:$DW$117, Mujeres!$A$1:$DW$117)</f>
        <v>1635137262.8317814</v>
      </c>
      <c r="F16" s="58" cm="1">
        <f t="array" ref="F16">valoractuarialedadsexo($B16,F$3,'Pensiones activos'!$A$2:$G$226, Hombres!$A$1:$DW$117, Mujeres!$A$1:$DW$117)</f>
        <v>984431090.06522107</v>
      </c>
      <c r="G16" s="94">
        <f t="shared" si="0"/>
        <v>0.34484623777334183</v>
      </c>
      <c r="H16" s="94">
        <f t="shared" si="1"/>
        <v>0.39386761810928628</v>
      </c>
    </row>
    <row r="17" spans="2:8" x14ac:dyDescent="0.35">
      <c r="B17" s="26">
        <v>35</v>
      </c>
      <c r="C17" s="59" cm="1">
        <f t="array" ref="C17">valormasasalarialedadsexo($B17,C$3,'Pensiones activos'!$A$2:$G$226, Hombres!$A$1:$DW$117, Mujeres!$A$1:$DW$117)</f>
        <v>2506838122.5605378</v>
      </c>
      <c r="D17" s="56" cm="1">
        <f t="array" ref="D17">valormasasalarialedadsexo($B17,D$3,'Pensiones activos'!$A$2:$G$226, Hombres!$A$1:$DW$117, Mujeres!$A$1:$DW$117)</f>
        <v>1720364108.0974889</v>
      </c>
      <c r="E17" s="58" cm="1">
        <f t="array" ref="E17">valoractuarialedadsexo(B17,E$3,'Pensiones activos'!$A$2:$G$226, Hombres!$A$1:$DW$117, Mujeres!$A$1:$DW$117)</f>
        <v>890289258.51742291</v>
      </c>
      <c r="F17" s="58" cm="1">
        <f t="array" ref="F17">valoractuarialedadsexo($B17,F$3,'Pensiones activos'!$A$2:$G$226, Hombres!$A$1:$DW$117, Mujeres!$A$1:$DW$117)</f>
        <v>787100669.68590653</v>
      </c>
      <c r="G17" s="94">
        <f t="shared" si="0"/>
        <v>0.35514429531974029</v>
      </c>
      <c r="H17" s="94">
        <f t="shared" si="1"/>
        <v>0.45751981570711975</v>
      </c>
    </row>
    <row r="18" spans="2:8" x14ac:dyDescent="0.35">
      <c r="B18" s="26">
        <v>36</v>
      </c>
      <c r="C18" s="59" cm="1">
        <f t="array" ref="C18">valormasasalarialedadsexo($B18,C$3,'Pensiones activos'!$A$2:$G$226, Hombres!$A$1:$DW$117, Mujeres!$A$1:$DW$117)</f>
        <v>1693738602.9652276</v>
      </c>
      <c r="D18" s="56" cm="1">
        <f t="array" ref="D18">valormasasalarialedadsexo($B18,D$3,'Pensiones activos'!$A$2:$G$226, Hombres!$A$1:$DW$117, Mujeres!$A$1:$DW$117)</f>
        <v>1258777805.7950182</v>
      </c>
      <c r="E18" s="58" cm="1">
        <f t="array" ref="E18">valoractuarialedadsexo(B18,E$3,'Pensiones activos'!$A$2:$G$226, Hombres!$A$1:$DW$117, Mujeres!$A$1:$DW$117)</f>
        <v>640000633.24885249</v>
      </c>
      <c r="F18" s="58" cm="1">
        <f t="array" ref="F18">valoractuarialedadsexo($B18,F$3,'Pensiones activos'!$A$2:$G$226, Hombres!$A$1:$DW$117, Mujeres!$A$1:$DW$117)</f>
        <v>601856596.21131933</v>
      </c>
      <c r="G18" s="94">
        <f t="shared" si="0"/>
        <v>0.377862695063101</v>
      </c>
      <c r="H18" s="94">
        <f t="shared" si="1"/>
        <v>0.47812774696261751</v>
      </c>
    </row>
    <row r="19" spans="2:8" x14ac:dyDescent="0.35">
      <c r="B19" s="26">
        <v>37</v>
      </c>
      <c r="C19" s="59" cm="1">
        <f t="array" ref="C19">valormasasalarialedadsexo($B19,C$3,'Pensiones activos'!$A$2:$G$226, Hombres!$A$1:$DW$117, Mujeres!$A$1:$DW$117)</f>
        <v>1723571917.8238828</v>
      </c>
      <c r="D19" s="56" cm="1">
        <f t="array" ref="D19">valormasasalarialedadsexo($B19,D$3,'Pensiones activos'!$A$2:$G$226, Hombres!$A$1:$DW$117, Mujeres!$A$1:$DW$117)</f>
        <v>1934812854.0574977</v>
      </c>
      <c r="E19" s="58" cm="1">
        <f t="array" ref="E19">valoractuarialedadsexo(B19,E$3,'Pensiones activos'!$A$2:$G$226, Hombres!$A$1:$DW$117, Mujeres!$A$1:$DW$117)</f>
        <v>677556544.51753068</v>
      </c>
      <c r="F19" s="58" cm="1">
        <f t="array" ref="F19">valoractuarialedadsexo($B19,F$3,'Pensiones activos'!$A$2:$G$226, Hombres!$A$1:$DW$117, Mujeres!$A$1:$DW$117)</f>
        <v>780250244.29952371</v>
      </c>
      <c r="G19" s="94">
        <f t="shared" si="0"/>
        <v>0.39311184959023243</v>
      </c>
      <c r="H19" s="94">
        <f t="shared" si="1"/>
        <v>0.40326910308832209</v>
      </c>
    </row>
    <row r="20" spans="2:8" x14ac:dyDescent="0.35">
      <c r="B20" s="26">
        <v>38</v>
      </c>
      <c r="C20" s="59" cm="1">
        <f t="array" ref="C20">valormasasalarialedadsexo($B20,C$3,'Pensiones activos'!$A$2:$G$226, Hombres!$A$1:$DW$117, Mujeres!$A$1:$DW$117)</f>
        <v>1508111742.6681736</v>
      </c>
      <c r="D20" s="56" cm="1">
        <f t="array" ref="D20">valormasasalarialedadsexo($B20,D$3,'Pensiones activos'!$A$2:$G$226, Hombres!$A$1:$DW$117, Mujeres!$A$1:$DW$117)</f>
        <v>854560534.52627945</v>
      </c>
      <c r="E20" s="58" cm="1">
        <f t="array" ref="E20">valoractuarialedadsexo(B20,E$3,'Pensiones activos'!$A$2:$G$226, Hombres!$A$1:$DW$117, Mujeres!$A$1:$DW$117)</f>
        <v>610305135.3760227</v>
      </c>
      <c r="F20" s="58" cm="1">
        <f t="array" ref="F20">valoractuarialedadsexo($B20,F$3,'Pensiones activos'!$A$2:$G$226, Hombres!$A$1:$DW$117, Mujeres!$A$1:$DW$117)</f>
        <v>435520335.17261547</v>
      </c>
      <c r="G20" s="94">
        <f t="shared" si="0"/>
        <v>0.40468164135918855</v>
      </c>
      <c r="H20" s="94">
        <f t="shared" si="1"/>
        <v>0.50964246250155187</v>
      </c>
    </row>
    <row r="21" spans="2:8" x14ac:dyDescent="0.35">
      <c r="B21" s="26">
        <v>39</v>
      </c>
      <c r="C21" s="59" cm="1">
        <f t="array" ref="C21">valormasasalarialedadsexo($B21,C$3,'Pensiones activos'!$A$2:$G$226, Hombres!$A$1:$DW$117, Mujeres!$A$1:$DW$117)</f>
        <v>395424529.80943733</v>
      </c>
      <c r="D21" s="56" cm="1">
        <f t="array" ref="D21">valormasasalarialedadsexo($B21,D$3,'Pensiones activos'!$A$2:$G$226, Hombres!$A$1:$DW$117, Mujeres!$A$1:$DW$117)</f>
        <v>2368844996.7581406</v>
      </c>
      <c r="E21" s="58" cm="1">
        <f t="array" ref="E21">valoractuarialedadsexo(B21,E$3,'Pensiones activos'!$A$2:$G$226, Hombres!$A$1:$DW$117, Mujeres!$A$1:$DW$117)</f>
        <v>147228069.37771314</v>
      </c>
      <c r="F21" s="58" cm="1">
        <f t="array" ref="F21">valoractuarialedadsexo($B21,F$3,'Pensiones activos'!$A$2:$G$226, Hombres!$A$1:$DW$117, Mujeres!$A$1:$DW$117)</f>
        <v>1089944687.9871957</v>
      </c>
      <c r="G21" s="94">
        <f t="shared" si="0"/>
        <v>0.37232912548107516</v>
      </c>
      <c r="H21" s="94">
        <f t="shared" si="1"/>
        <v>0.46011650803612258</v>
      </c>
    </row>
    <row r="22" spans="2:8" x14ac:dyDescent="0.35">
      <c r="B22" s="26">
        <v>40</v>
      </c>
      <c r="C22" s="59" cm="1">
        <f t="array" ref="C22">valormasasalarialedadsexo($B22,C$3,'Pensiones activos'!$A$2:$G$226, Hombres!$A$1:$DW$117, Mujeres!$A$1:$DW$117)</f>
        <v>286081727.18876702</v>
      </c>
      <c r="D22" s="56" cm="1">
        <f t="array" ref="D22">valormasasalarialedadsexo($B22,D$3,'Pensiones activos'!$A$2:$G$226, Hombres!$A$1:$DW$117, Mujeres!$A$1:$DW$117)</f>
        <v>1589433506.0183475</v>
      </c>
      <c r="E22" s="58" cm="1">
        <f t="array" ref="E22">valoractuarialedadsexo(B22,E$3,'Pensiones activos'!$A$2:$G$226, Hombres!$A$1:$DW$117, Mujeres!$A$1:$DW$117)</f>
        <v>126011493.05513883</v>
      </c>
      <c r="F22" s="58" cm="1">
        <f t="array" ref="F22">valoractuarialedadsexo($B22,F$3,'Pensiones activos'!$A$2:$G$226, Hombres!$A$1:$DW$117, Mujeres!$A$1:$DW$117)</f>
        <v>715171738.34667075</v>
      </c>
      <c r="G22" s="94">
        <f t="shared" si="0"/>
        <v>0.44047375654996623</v>
      </c>
      <c r="H22" s="94">
        <f t="shared" si="1"/>
        <v>0.44995385817569095</v>
      </c>
    </row>
    <row r="23" spans="2:8" x14ac:dyDescent="0.35">
      <c r="B23" s="26">
        <v>41</v>
      </c>
      <c r="C23" s="59" cm="1">
        <f t="array" ref="C23">valormasasalarialedadsexo($B23,C$3,'Pensiones activos'!$A$2:$G$226, Hombres!$A$1:$DW$117, Mujeres!$A$1:$DW$117)</f>
        <v>149233716.85174039</v>
      </c>
      <c r="D23" s="56" cm="1">
        <f t="array" ref="D23">valormasasalarialedadsexo($B23,D$3,'Pensiones activos'!$A$2:$G$226, Hombres!$A$1:$DW$117, Mujeres!$A$1:$DW$117)</f>
        <v>559492372.11789894</v>
      </c>
      <c r="E23" s="58" cm="1">
        <f t="array" ref="E23">valoractuarialedadsexo(B23,E$3,'Pensiones activos'!$A$2:$G$226, Hombres!$A$1:$DW$117, Mujeres!$A$1:$DW$117)</f>
        <v>68888233.448888779</v>
      </c>
      <c r="F23" s="58" cm="1">
        <f t="array" ref="F23">valoractuarialedadsexo($B23,F$3,'Pensiones activos'!$A$2:$G$226, Hombres!$A$1:$DW$117, Mujeres!$A$1:$DW$117)</f>
        <v>305310595.03020716</v>
      </c>
      <c r="G23" s="94">
        <f t="shared" si="0"/>
        <v>0.46161306507782923</v>
      </c>
      <c r="H23" s="94">
        <f t="shared" si="1"/>
        <v>0.54569214925037557</v>
      </c>
    </row>
    <row r="24" spans="2:8" x14ac:dyDescent="0.35">
      <c r="B24" s="26">
        <v>42</v>
      </c>
      <c r="C24" s="59" cm="1">
        <f t="array" ref="C24">valormasasalarialedadsexo($B24,C$3,'Pensiones activos'!$A$2:$G$226, Hombres!$A$1:$DW$117, Mujeres!$A$1:$DW$117)</f>
        <v>486447797.01239651</v>
      </c>
      <c r="D24" s="56" cm="1">
        <f t="array" ref="D24">valormasasalarialedadsexo($B24,D$3,'Pensiones activos'!$A$2:$G$226, Hombres!$A$1:$DW$117, Mujeres!$A$1:$DW$117)</f>
        <v>523030625.12947869</v>
      </c>
      <c r="E24" s="58" cm="1">
        <f t="array" ref="E24">valoractuarialedadsexo(B24,E$3,'Pensiones activos'!$A$2:$G$226, Hombres!$A$1:$DW$117, Mujeres!$A$1:$DW$117)</f>
        <v>179324997.00455564</v>
      </c>
      <c r="F24" s="58" cm="1">
        <f t="array" ref="F24">valoractuarialedadsexo($B24,F$3,'Pensiones activos'!$A$2:$G$226, Hombres!$A$1:$DW$117, Mujeres!$A$1:$DW$117)</f>
        <v>318925196.83469284</v>
      </c>
      <c r="G24" s="94">
        <f t="shared" si="0"/>
        <v>0.36864181132263563</v>
      </c>
      <c r="H24" s="94">
        <f t="shared" si="1"/>
        <v>0.60976390580521245</v>
      </c>
    </row>
    <row r="25" spans="2:8" x14ac:dyDescent="0.35">
      <c r="B25" s="26">
        <v>43</v>
      </c>
      <c r="C25" s="59" cm="1">
        <f t="array" ref="C25">valormasasalarialedadsexo($B25,C$3,'Pensiones activos'!$A$2:$G$226, Hombres!$A$1:$DW$117, Mujeres!$A$1:$DW$117)</f>
        <v>32754912.900003638</v>
      </c>
      <c r="D25" s="56" cm="1">
        <f t="array" ref="D25">valormasasalarialedadsexo($B25,D$3,'Pensiones activos'!$A$2:$G$226, Hombres!$A$1:$DW$117, Mujeres!$A$1:$DW$117)</f>
        <v>1103989190.2348542</v>
      </c>
      <c r="E25" s="58" cm="1">
        <f t="array" ref="E25">valoractuarialedadsexo(B25,E$3,'Pensiones activos'!$A$2:$G$226, Hombres!$A$1:$DW$117, Mujeres!$A$1:$DW$117)</f>
        <v>17031614.828025937</v>
      </c>
      <c r="F25" s="58" cm="1">
        <f t="array" ref="F25">valoractuarialedadsexo($B25,F$3,'Pensiones activos'!$A$2:$G$226, Hombres!$A$1:$DW$117, Mujeres!$A$1:$DW$117)</f>
        <v>624378671.80443335</v>
      </c>
      <c r="G25" s="94">
        <f t="shared" si="0"/>
        <v>0.51997130567927863</v>
      </c>
      <c r="H25" s="94">
        <f t="shared" si="1"/>
        <v>0.56556592883994439</v>
      </c>
    </row>
    <row r="26" spans="2:8" x14ac:dyDescent="0.35">
      <c r="B26" s="26">
        <v>44</v>
      </c>
      <c r="C26" s="59" cm="1">
        <f t="array" ref="C26">valormasasalarialedadsexo($B26,C$3,'Pensiones activos'!$A$2:$G$226, Hombres!$A$1:$DW$117, Mujeres!$A$1:$DW$117)</f>
        <v>1664524250.139879</v>
      </c>
      <c r="D26" s="56" cm="1">
        <f t="array" ref="D26">valormasasalarialedadsexo($B26,D$3,'Pensiones activos'!$A$2:$G$226, Hombres!$A$1:$DW$117, Mujeres!$A$1:$DW$117)</f>
        <v>560673316.96796441</v>
      </c>
      <c r="E26" s="58" cm="1">
        <f t="array" ref="E26">valoractuarialedadsexo(B26,E$3,'Pensiones activos'!$A$2:$G$226, Hombres!$A$1:$DW$117, Mujeres!$A$1:$DW$117)</f>
        <v>721540015.63271129</v>
      </c>
      <c r="F26" s="58" cm="1">
        <f t="array" ref="F26">valoractuarialedadsexo($B26,F$3,'Pensiones activos'!$A$2:$G$226, Hombres!$A$1:$DW$117, Mujeres!$A$1:$DW$117)</f>
        <v>325459847.05479705</v>
      </c>
      <c r="G26" s="94">
        <f t="shared" si="0"/>
        <v>0.43348122778750525</v>
      </c>
      <c r="H26" s="94">
        <f t="shared" si="1"/>
        <v>0.58048035675183218</v>
      </c>
    </row>
    <row r="27" spans="2:8" x14ac:dyDescent="0.35">
      <c r="B27" s="26">
        <v>45</v>
      </c>
      <c r="C27" s="59" cm="1">
        <f t="array" ref="C27">valormasasalarialedadsexo($B27,C$3,'Pensiones activos'!$A$2:$G$226, Hombres!$A$1:$DW$117, Mujeres!$A$1:$DW$117)</f>
        <v>200041173.98405176</v>
      </c>
      <c r="D27" s="56" cm="1">
        <f t="array" ref="D27">valormasasalarialedadsexo($B27,D$3,'Pensiones activos'!$A$2:$G$226, Hombres!$A$1:$DW$117, Mujeres!$A$1:$DW$117)</f>
        <v>805888560.01399636</v>
      </c>
      <c r="E27" s="58" cm="1">
        <f t="array" ref="E27">valoractuarialedadsexo(B27,E$3,'Pensiones activos'!$A$2:$G$226, Hombres!$A$1:$DW$117, Mujeres!$A$1:$DW$117)</f>
        <v>86736559.383548513</v>
      </c>
      <c r="F27" s="58" cm="1">
        <f t="array" ref="F27">valoractuarialedadsexo($B27,F$3,'Pensiones activos'!$A$2:$G$226, Hombres!$A$1:$DW$117, Mujeres!$A$1:$DW$117)</f>
        <v>445025468.38014048</v>
      </c>
      <c r="G27" s="94">
        <f t="shared" si="0"/>
        <v>0.43359353305166848</v>
      </c>
      <c r="H27" s="94">
        <f t="shared" si="1"/>
        <v>0.55221713083060942</v>
      </c>
    </row>
    <row r="28" spans="2:8" x14ac:dyDescent="0.35">
      <c r="B28" s="26">
        <v>46</v>
      </c>
      <c r="C28" s="59" cm="1">
        <f t="array" ref="C28">valormasasalarialedadsexo($B28,C$3,'Pensiones activos'!$A$2:$G$226, Hombres!$A$1:$DW$117, Mujeres!$A$1:$DW$117)</f>
        <v>423539694.53709453</v>
      </c>
      <c r="D28" s="56" cm="1">
        <f t="array" ref="D28">valormasasalarialedadsexo($B28,D$3,'Pensiones activos'!$A$2:$G$226, Hombres!$A$1:$DW$117, Mujeres!$A$1:$DW$117)</f>
        <v>601125885.39104128</v>
      </c>
      <c r="E28" s="58" cm="1">
        <f t="array" ref="E28">valoractuarialedadsexo(B28,E$3,'Pensiones activos'!$A$2:$G$226, Hombres!$A$1:$DW$117, Mujeres!$A$1:$DW$117)</f>
        <v>196144510.83753383</v>
      </c>
      <c r="F28" s="58" cm="1">
        <f t="array" ref="F28">valoractuarialedadsexo($B28,F$3,'Pensiones activos'!$A$2:$G$226, Hombres!$A$1:$DW$117, Mujeres!$A$1:$DW$117)</f>
        <v>401330903.76502562</v>
      </c>
      <c r="G28" s="94">
        <f t="shared" si="0"/>
        <v>0.46310774023650592</v>
      </c>
      <c r="H28" s="94">
        <f t="shared" si="1"/>
        <v>0.66763204433286705</v>
      </c>
    </row>
    <row r="29" spans="2:8" x14ac:dyDescent="0.35">
      <c r="B29" s="26">
        <v>47</v>
      </c>
      <c r="C29" s="59" cm="1">
        <f t="array" ref="C29">valormasasalarialedadsexo($B29,C$3,'Pensiones activos'!$A$2:$G$226, Hombres!$A$1:$DW$117, Mujeres!$A$1:$DW$117)</f>
        <v>0</v>
      </c>
      <c r="D29" s="56" cm="1">
        <f t="array" ref="D29">valormasasalarialedadsexo($B29,D$3,'Pensiones activos'!$A$2:$G$226, Hombres!$A$1:$DW$117, Mujeres!$A$1:$DW$117)</f>
        <v>99608195.330312952</v>
      </c>
      <c r="E29" s="58" cm="1">
        <f t="array" ref="E29">valoractuarialedadsexo(B29,E$3,'Pensiones activos'!$A$2:$G$226, Hombres!$A$1:$DW$117, Mujeres!$A$1:$DW$117)</f>
        <v>0</v>
      </c>
      <c r="F29" s="58" cm="1">
        <f t="array" ref="F29">valoractuarialedadsexo($B29,F$3,'Pensiones activos'!$A$2:$G$226, Hombres!$A$1:$DW$117, Mujeres!$A$1:$DW$117)</f>
        <v>44864731.737003043</v>
      </c>
      <c r="G29" s="94">
        <f t="shared" si="0"/>
        <v>0</v>
      </c>
      <c r="H29" s="94">
        <f t="shared" si="1"/>
        <v>0.45041205282583535</v>
      </c>
    </row>
    <row r="30" spans="2:8" x14ac:dyDescent="0.35">
      <c r="B30" s="26">
        <v>48</v>
      </c>
      <c r="C30" s="59" cm="1">
        <f t="array" ref="C30">valormasasalarialedadsexo($B30,C$3,'Pensiones activos'!$A$2:$G$226, Hombres!$A$1:$DW$117, Mujeres!$A$1:$DW$117)</f>
        <v>416089929.92070609</v>
      </c>
      <c r="D30" s="56" cm="1">
        <f t="array" ref="D30">valormasasalarialedadsexo($B30,D$3,'Pensiones activos'!$A$2:$G$226, Hombres!$A$1:$DW$117, Mujeres!$A$1:$DW$117)</f>
        <v>525057622.08635318</v>
      </c>
      <c r="E30" s="58" cm="1">
        <f t="array" ref="E30">valoractuarialedadsexo(B30,E$3,'Pensiones activos'!$A$2:$G$226, Hombres!$A$1:$DW$117, Mujeres!$A$1:$DW$117)</f>
        <v>217556841.58897221</v>
      </c>
      <c r="F30" s="58" cm="1">
        <f t="array" ref="F30">valoractuarialedadsexo($B30,F$3,'Pensiones activos'!$A$2:$G$226, Hombres!$A$1:$DW$117, Mujeres!$A$1:$DW$117)</f>
        <v>361771041.52051055</v>
      </c>
      <c r="G30" s="94">
        <f t="shared" si="0"/>
        <v>0.52286014619587606</v>
      </c>
      <c r="H30" s="94">
        <f t="shared" si="1"/>
        <v>0.68901207468046655</v>
      </c>
    </row>
    <row r="31" spans="2:8" x14ac:dyDescent="0.35">
      <c r="B31" s="26">
        <v>49</v>
      </c>
      <c r="C31" s="59" cm="1">
        <f t="array" ref="C31">valormasasalarialedadsexo($B31,C$3,'Pensiones activos'!$A$2:$G$226, Hombres!$A$1:$DW$117, Mujeres!$A$1:$DW$117)</f>
        <v>65504311.136627987</v>
      </c>
      <c r="D31" s="56" cm="1">
        <f t="array" ref="D31">valormasasalarialedadsexo($B31,D$3,'Pensiones activos'!$A$2:$G$226, Hombres!$A$1:$DW$117, Mujeres!$A$1:$DW$117)</f>
        <v>569576767.26856661</v>
      </c>
      <c r="E31" s="58" cm="1">
        <f t="array" ref="E31">valoractuarialedadsexo(B31,E$3,'Pensiones activos'!$A$2:$G$226, Hombres!$A$1:$DW$117, Mujeres!$A$1:$DW$117)</f>
        <v>36840491.055124134</v>
      </c>
      <c r="F31" s="58" cm="1">
        <f t="array" ref="F31">valoractuarialedadsexo($B31,F$3,'Pensiones activos'!$A$2:$G$226, Hombres!$A$1:$DW$117, Mujeres!$A$1:$DW$117)</f>
        <v>393380872.31237417</v>
      </c>
      <c r="G31" s="94">
        <f t="shared" si="0"/>
        <v>0.56241322770775726</v>
      </c>
      <c r="H31" s="94">
        <f t="shared" si="1"/>
        <v>0.6906547017338005</v>
      </c>
    </row>
    <row r="32" spans="2:8" x14ac:dyDescent="0.35">
      <c r="B32" s="26">
        <v>50</v>
      </c>
      <c r="C32" s="59" cm="1">
        <f t="array" ref="C32">valormasasalarialedadsexo($B32,C$3,'Pensiones activos'!$A$2:$G$226, Hombres!$A$1:$DW$117, Mujeres!$A$1:$DW$117)</f>
        <v>389363509.27486342</v>
      </c>
      <c r="D32" s="56" cm="1">
        <f t="array" ref="D32">valormasasalarialedadsexo($B32,D$3,'Pensiones activos'!$A$2:$G$226, Hombres!$A$1:$DW$117, Mujeres!$A$1:$DW$117)</f>
        <v>172050582.58780757</v>
      </c>
      <c r="E32" s="58" cm="1">
        <f t="array" ref="E32">valoractuarialedadsexo(B32,E$3,'Pensiones activos'!$A$2:$G$226, Hombres!$A$1:$DW$117, Mujeres!$A$1:$DW$117)</f>
        <v>194642709.04919904</v>
      </c>
      <c r="F32" s="58" cm="1">
        <f t="array" ref="F32">valoractuarialedadsexo($B32,F$3,'Pensiones activos'!$A$2:$G$226, Hombres!$A$1:$DW$117, Mujeres!$A$1:$DW$117)</f>
        <v>124091738.87657952</v>
      </c>
      <c r="G32" s="94">
        <f t="shared" si="0"/>
        <v>0.4998997194464746</v>
      </c>
      <c r="H32" s="94">
        <f t="shared" si="1"/>
        <v>0.72125148901049596</v>
      </c>
    </row>
    <row r="33" spans="2:8" x14ac:dyDescent="0.35">
      <c r="B33" s="26">
        <v>51</v>
      </c>
      <c r="C33" s="59" cm="1">
        <f t="array" ref="C33">valormasasalarialedadsexo($B33,C$3,'Pensiones activos'!$A$2:$G$226, Hombres!$A$1:$DW$117, Mujeres!$A$1:$DW$117)</f>
        <v>511107608.63062751</v>
      </c>
      <c r="D33" s="56" cm="1">
        <f t="array" ref="D33">valormasasalarialedadsexo($B33,D$3,'Pensiones activos'!$A$2:$G$226, Hombres!$A$1:$DW$117, Mujeres!$A$1:$DW$117)</f>
        <v>83505218.137683034</v>
      </c>
      <c r="E33" s="58" cm="1">
        <f t="array" ref="E33">valoractuarialedadsexo(B33,E$3,'Pensiones activos'!$A$2:$G$226, Hombres!$A$1:$DW$117, Mujeres!$A$1:$DW$117)</f>
        <v>229246669.57852358</v>
      </c>
      <c r="F33" s="58" cm="1">
        <f t="array" ref="F33">valoractuarialedadsexo($B33,F$3,'Pensiones activos'!$A$2:$G$226, Hombres!$A$1:$DW$117, Mujeres!$A$1:$DW$117)</f>
        <v>50537902.843868785</v>
      </c>
      <c r="G33" s="94">
        <f t="shared" si="0"/>
        <v>0.44852916628012462</v>
      </c>
      <c r="H33" s="94">
        <f t="shared" si="1"/>
        <v>0.60520652446583778</v>
      </c>
    </row>
    <row r="34" spans="2:8" x14ac:dyDescent="0.35">
      <c r="B34" s="26">
        <v>52</v>
      </c>
      <c r="C34" s="59" cm="1">
        <f t="array" ref="C34">valormasasalarialedadsexo($B34,C$3,'Pensiones activos'!$A$2:$G$226, Hombres!$A$1:$DW$117, Mujeres!$A$1:$DW$117)</f>
        <v>129359386.09978759</v>
      </c>
      <c r="D34" s="56" cm="1">
        <f t="array" ref="D34">valormasasalarialedadsexo($B34,D$3,'Pensiones activos'!$A$2:$G$226, Hombres!$A$1:$DW$117, Mujeres!$A$1:$DW$117)</f>
        <v>0</v>
      </c>
      <c r="E34" s="58" cm="1">
        <f t="array" ref="E34">valoractuarialedadsexo(B34,E$3,'Pensiones activos'!$A$2:$G$226, Hombres!$A$1:$DW$117, Mujeres!$A$1:$DW$117)</f>
        <v>62756721.552476123</v>
      </c>
      <c r="F34" s="58" cm="1">
        <f t="array" ref="F34">valoractuarialedadsexo($B34,F$3,'Pensiones activos'!$A$2:$G$226, Hombres!$A$1:$DW$117, Mujeres!$A$1:$DW$117)</f>
        <v>0</v>
      </c>
      <c r="G34" s="94">
        <f t="shared" si="0"/>
        <v>0.48513465813810913</v>
      </c>
      <c r="H34" s="94">
        <f t="shared" si="1"/>
        <v>0</v>
      </c>
    </row>
    <row r="35" spans="2:8" x14ac:dyDescent="0.35">
      <c r="B35" s="26">
        <v>53</v>
      </c>
      <c r="C35" s="59" cm="1">
        <f t="array" ref="C35">valormasasalarialedadsexo($B35,C$3,'Pensiones activos'!$A$2:$G$226, Hombres!$A$1:$DW$117, Mujeres!$A$1:$DW$117)</f>
        <v>0</v>
      </c>
      <c r="D35" s="56" cm="1">
        <f t="array" ref="D35">valormasasalarialedadsexo($B35,D$3,'Pensiones activos'!$A$2:$G$226, Hombres!$A$1:$DW$117, Mujeres!$A$1:$DW$117)</f>
        <v>0</v>
      </c>
      <c r="E35" s="58" cm="1">
        <f t="array" ref="E35">valoractuarialedadsexo(B35,E$3,'Pensiones activos'!$A$2:$G$226, Hombres!$A$1:$DW$117, Mujeres!$A$1:$DW$117)</f>
        <v>0</v>
      </c>
      <c r="F35" s="58" cm="1">
        <f t="array" ref="F35">valoractuarialedadsexo($B35,F$3,'Pensiones activos'!$A$2:$G$226, Hombres!$A$1:$DW$117, Mujeres!$A$1:$DW$117)</f>
        <v>0</v>
      </c>
      <c r="G35" s="94">
        <f t="shared" si="0"/>
        <v>0</v>
      </c>
      <c r="H35" s="94">
        <f t="shared" si="1"/>
        <v>0</v>
      </c>
    </row>
    <row r="36" spans="2:8" x14ac:dyDescent="0.35">
      <c r="B36" s="26">
        <v>54</v>
      </c>
      <c r="C36" s="59" cm="1">
        <f t="array" ref="C36">valormasasalarialedadsexo($B36,C$3,'Pensiones activos'!$A$2:$G$226, Hombres!$A$1:$DW$117, Mujeres!$A$1:$DW$117)</f>
        <v>41905289.057248719</v>
      </c>
      <c r="D36" s="56" cm="1">
        <f t="array" ref="D36">valormasasalarialedadsexo($B36,D$3,'Pensiones activos'!$A$2:$G$226, Hombres!$A$1:$DW$117, Mujeres!$A$1:$DW$117)</f>
        <v>11049691.21829642</v>
      </c>
      <c r="E36" s="58" cm="1">
        <f t="array" ref="E36">valoractuarialedadsexo(B36,E$3,'Pensiones activos'!$A$2:$G$226, Hombres!$A$1:$DW$117, Mujeres!$A$1:$DW$117)</f>
        <v>35717082.5291247</v>
      </c>
      <c r="F36" s="58" cm="1">
        <f t="array" ref="F36">valoractuarialedadsexo($B36,F$3,'Pensiones activos'!$A$2:$G$226, Hombres!$A$1:$DW$117, Mujeres!$A$1:$DW$117)</f>
        <v>17696633.858518813</v>
      </c>
      <c r="G36" s="94">
        <f t="shared" si="0"/>
        <v>0.85232874734093755</v>
      </c>
      <c r="H36" s="94">
        <f t="shared" si="1"/>
        <v>1.601550080351221</v>
      </c>
    </row>
    <row r="37" spans="2:8" x14ac:dyDescent="0.35">
      <c r="B37" s="26">
        <v>55</v>
      </c>
      <c r="C37" s="59" cm="1">
        <f t="array" ref="C37">valormasasalarialedadsexo($B37,C$3,'Pensiones activos'!$A$2:$G$226, Hombres!$A$1:$DW$117, Mujeres!$A$1:$DW$117)</f>
        <v>0</v>
      </c>
      <c r="D37" s="56" cm="1">
        <f t="array" ref="D37">valormasasalarialedadsexo($B37,D$3,'Pensiones activos'!$A$2:$G$226, Hombres!$A$1:$DW$117, Mujeres!$A$1:$DW$117)</f>
        <v>0</v>
      </c>
      <c r="E37" s="58" cm="1">
        <f t="array" ref="E37">valoractuarialedadsexo(B37,E$3,'Pensiones activos'!$A$2:$G$226, Hombres!$A$1:$DW$117, Mujeres!$A$1:$DW$117)</f>
        <v>0</v>
      </c>
      <c r="F37" s="58" cm="1">
        <f t="array" ref="F37">valoractuarialedadsexo($B37,F$3,'Pensiones activos'!$A$2:$G$226, Hombres!$A$1:$DW$117, Mujeres!$A$1:$DW$117)</f>
        <v>0</v>
      </c>
      <c r="G37" s="94">
        <f t="shared" si="0"/>
        <v>0</v>
      </c>
      <c r="H37" s="94">
        <f t="shared" si="1"/>
        <v>0</v>
      </c>
    </row>
    <row r="38" spans="2:8" x14ac:dyDescent="0.35">
      <c r="B38" s="26">
        <v>56</v>
      </c>
      <c r="C38" s="59" cm="1">
        <f t="array" ref="C38">valormasasalarialedadsexo($B38,C$3,'Pensiones activos'!$A$2:$G$226, Hombres!$A$1:$DW$117, Mujeres!$A$1:$DW$117)</f>
        <v>0</v>
      </c>
      <c r="D38" s="56" cm="1">
        <f t="array" ref="D38">valormasasalarialedadsexo($B38,D$3,'Pensiones activos'!$A$2:$G$226, Hombres!$A$1:$DW$117, Mujeres!$A$1:$DW$117)</f>
        <v>201622854.93847913</v>
      </c>
      <c r="E38" s="58" cm="1">
        <f t="array" ref="E38">valoractuarialedadsexo(B38,E$3,'Pensiones activos'!$A$2:$G$226, Hombres!$A$1:$DW$117, Mujeres!$A$1:$DW$117)</f>
        <v>0</v>
      </c>
      <c r="F38" s="58" cm="1">
        <f t="array" ref="F38">valoractuarialedadsexo($B38,F$3,'Pensiones activos'!$A$2:$G$226, Hombres!$A$1:$DW$117, Mujeres!$A$1:$DW$117)</f>
        <v>313077011.54948997</v>
      </c>
      <c r="G38" s="94">
        <f t="shared" si="0"/>
        <v>0</v>
      </c>
      <c r="H38" s="94">
        <f t="shared" si="1"/>
        <v>1.5527853310331245</v>
      </c>
    </row>
    <row r="39" spans="2:8" x14ac:dyDescent="0.35">
      <c r="B39" s="26">
        <v>57</v>
      </c>
      <c r="C39" s="59" cm="1">
        <f t="array" ref="C39">valormasasalarialedadsexo($B39,C$3,'Pensiones activos'!$A$2:$G$226, Hombres!$A$1:$DW$117, Mujeres!$A$1:$DW$117)</f>
        <v>0</v>
      </c>
      <c r="D39" s="56" cm="1">
        <f t="array" ref="D39">valormasasalarialedadsexo($B39,D$3,'Pensiones activos'!$A$2:$G$226, Hombres!$A$1:$DW$117, Mujeres!$A$1:$DW$117)</f>
        <v>59258141.26932776</v>
      </c>
      <c r="E39" s="58" cm="1">
        <f t="array" ref="E39">valoractuarialedadsexo(B39,E$3,'Pensiones activos'!$A$2:$G$226, Hombres!$A$1:$DW$117, Mujeres!$A$1:$DW$117)</f>
        <v>0</v>
      </c>
      <c r="F39" s="58" cm="1">
        <f t="array" ref="F39">valoractuarialedadsexo($B39,F$3,'Pensiones activos'!$A$2:$G$226, Hombres!$A$1:$DW$117, Mujeres!$A$1:$DW$117)</f>
        <v>75200771.002485737</v>
      </c>
      <c r="G39" s="94">
        <f t="shared" si="0"/>
        <v>0</v>
      </c>
      <c r="H39" s="94">
        <f t="shared" si="1"/>
        <v>1.2690369524197336</v>
      </c>
    </row>
    <row r="40" spans="2:8" x14ac:dyDescent="0.35">
      <c r="B40" s="26">
        <v>58</v>
      </c>
      <c r="C40" s="59" cm="1">
        <f t="array" ref="C40">valormasasalarialedadsexo($B40,C$3,'Pensiones activos'!$A$2:$G$226, Hombres!$A$1:$DW$117, Mujeres!$A$1:$DW$117)</f>
        <v>0</v>
      </c>
      <c r="D40" s="56" cm="1">
        <f t="array" ref="D40">valormasasalarialedadsexo($B40,D$3,'Pensiones activos'!$A$2:$G$226, Hombres!$A$1:$DW$117, Mujeres!$A$1:$DW$117)</f>
        <v>40926742.259411462</v>
      </c>
      <c r="E40" s="58" cm="1">
        <f t="array" ref="E40">valoractuarialedadsexo(B40,E$3,'Pensiones activos'!$A$2:$G$226, Hombres!$A$1:$DW$117, Mujeres!$A$1:$DW$117)</f>
        <v>0</v>
      </c>
      <c r="F40" s="58" cm="1">
        <f t="array" ref="F40">valoractuarialedadsexo($B40,F$3,'Pensiones activos'!$A$2:$G$226, Hombres!$A$1:$DW$117, Mujeres!$A$1:$DW$117)</f>
        <v>1197207.3652302201</v>
      </c>
      <c r="G40" s="94">
        <f t="shared" si="0"/>
        <v>0</v>
      </c>
      <c r="H40" s="94">
        <f t="shared" si="1"/>
        <v>2.9252447156477786E-2</v>
      </c>
    </row>
    <row r="41" spans="2:8" x14ac:dyDescent="0.35">
      <c r="B41" s="26">
        <v>59</v>
      </c>
      <c r="C41" s="59" cm="1">
        <f t="array" ref="C41">valormasasalarialedadsexo($B41,C$3,'Pensiones activos'!$A$2:$G$226, Hombres!$A$1:$DW$117, Mujeres!$A$1:$DW$117)</f>
        <v>0</v>
      </c>
      <c r="D41" s="56" cm="1">
        <f t="array" ref="D41">valormasasalarialedadsexo($B41,D$3,'Pensiones activos'!$A$2:$G$226, Hombres!$A$1:$DW$117, Mujeres!$A$1:$DW$117)</f>
        <v>0</v>
      </c>
      <c r="E41" s="58" cm="1">
        <f t="array" ref="E41">valoractuarialedadsexo(B41,E$3,'Pensiones activos'!$A$2:$G$226, Hombres!$A$1:$DW$117, Mujeres!$A$1:$DW$117)</f>
        <v>0</v>
      </c>
      <c r="F41" s="58" cm="1">
        <f t="array" ref="F41">valoractuarialedadsexo($B41,F$3,'Pensiones activos'!$A$2:$G$226, Hombres!$A$1:$DW$117, Mujeres!$A$1:$DW$117)</f>
        <v>0</v>
      </c>
      <c r="G41" s="94">
        <f t="shared" si="0"/>
        <v>0</v>
      </c>
      <c r="H41" s="94">
        <f t="shared" si="1"/>
        <v>0</v>
      </c>
    </row>
    <row r="42" spans="2:8" x14ac:dyDescent="0.35">
      <c r="B42" s="26">
        <v>60</v>
      </c>
      <c r="C42" s="59" cm="1">
        <f t="array" ref="C42">valormasasalarialedadsexo($B42,C$3,'Pensiones activos'!$A$2:$G$226, Hombres!$A$1:$DW$117, Mujeres!$A$1:$DW$117)</f>
        <v>0</v>
      </c>
      <c r="D42" s="56" cm="1">
        <f t="array" ref="D42">valormasasalarialedadsexo($B42,D$3,'Pensiones activos'!$A$2:$G$226, Hombres!$A$1:$DW$117, Mujeres!$A$1:$DW$117)</f>
        <v>0</v>
      </c>
      <c r="E42" s="58" cm="1">
        <f t="array" ref="E42">valoractuarialedadsexo(B42,E$3,'Pensiones activos'!$A$2:$G$226, Hombres!$A$1:$DW$117, Mujeres!$A$1:$DW$117)</f>
        <v>0</v>
      </c>
      <c r="F42" s="58" cm="1">
        <f t="array" ref="F42">valoractuarialedadsexo($B42,F$3,'Pensiones activos'!$A$2:$G$226, Hombres!$A$1:$DW$117, Mujeres!$A$1:$DW$117)</f>
        <v>0</v>
      </c>
      <c r="G42" s="94">
        <f t="shared" si="0"/>
        <v>0</v>
      </c>
      <c r="H42" s="94">
        <f t="shared" si="1"/>
        <v>0</v>
      </c>
    </row>
    <row r="43" spans="2:8" x14ac:dyDescent="0.35">
      <c r="B43" s="26">
        <v>61</v>
      </c>
      <c r="C43" s="59" cm="1">
        <f t="array" ref="C43">valormasasalarialedadsexo($B43,C$3,'Pensiones activos'!$A$2:$G$226, Hombres!$A$1:$DW$117, Mujeres!$A$1:$DW$117)</f>
        <v>0</v>
      </c>
      <c r="D43" s="56" cm="1">
        <f t="array" ref="D43">valormasasalarialedadsexo($B43,D$3,'Pensiones activos'!$A$2:$G$226, Hombres!$A$1:$DW$117, Mujeres!$A$1:$DW$117)</f>
        <v>0</v>
      </c>
      <c r="E43" s="58" cm="1">
        <f t="array" ref="E43">valoractuarialedadsexo(B43,E$3,'Pensiones activos'!$A$2:$G$226, Hombres!$A$1:$DW$117, Mujeres!$A$1:$DW$117)</f>
        <v>0</v>
      </c>
      <c r="F43" s="58" cm="1">
        <f t="array" ref="F43">valoractuarialedadsexo($B43,F$3,'Pensiones activos'!$A$2:$G$226, Hombres!$A$1:$DW$117, Mujeres!$A$1:$DW$117)</f>
        <v>0</v>
      </c>
      <c r="G43" s="94">
        <f t="shared" si="0"/>
        <v>0</v>
      </c>
      <c r="H43" s="94">
        <f t="shared" si="1"/>
        <v>0</v>
      </c>
    </row>
    <row r="44" spans="2:8" x14ac:dyDescent="0.35">
      <c r="B44" s="26">
        <v>62</v>
      </c>
      <c r="C44" s="59" cm="1">
        <f t="array" ref="C44">valormasasalarialedadsexo($B44,C$3,'Pensiones activos'!$A$2:$G$226, Hombres!$A$1:$DW$117, Mujeres!$A$1:$DW$117)</f>
        <v>22571109.083724193</v>
      </c>
      <c r="D44" s="56" cm="1">
        <f t="array" ref="D44">valormasasalarialedadsexo($B44,D$3,'Pensiones activos'!$A$2:$G$226, Hombres!$A$1:$DW$117, Mujeres!$A$1:$DW$117)</f>
        <v>0</v>
      </c>
      <c r="E44" s="58" cm="1">
        <f t="array" ref="E44">valoractuarialedadsexo(B44,E$3,'Pensiones activos'!$A$2:$G$226, Hombres!$A$1:$DW$117, Mujeres!$A$1:$DW$117)</f>
        <v>890348.91925905365</v>
      </c>
      <c r="F44" s="58" cm="1">
        <f t="array" ref="F44">valoractuarialedadsexo($B44,F$3,'Pensiones activos'!$A$2:$G$226, Hombres!$A$1:$DW$117, Mujeres!$A$1:$DW$117)</f>
        <v>0</v>
      </c>
      <c r="G44" s="94">
        <f t="shared" si="0"/>
        <v>3.9446396539772853E-2</v>
      </c>
      <c r="H44" s="94">
        <f t="shared" si="1"/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workbookViewId="0">
      <selection activeCell="N5" sqref="N5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5" max="5" width="15.1796875" bestFit="1" customWidth="1"/>
    <col min="7" max="7" width="11.1796875" bestFit="1" customWidth="1"/>
    <col min="8" max="8" width="12.453125" bestFit="1" customWidth="1"/>
    <col min="11" max="12" width="17.81640625" customWidth="1"/>
    <col min="13" max="13" width="11.1796875" style="48" bestFit="1" customWidth="1"/>
    <col min="14" max="14" width="18.54296875" style="48" bestFit="1" customWidth="1"/>
  </cols>
  <sheetData>
    <row r="1" spans="1:105" x14ac:dyDescent="0.35">
      <c r="A1" s="68" t="s">
        <v>1</v>
      </c>
      <c r="B1" s="69" t="s">
        <v>7</v>
      </c>
      <c r="C1" s="66" t="s">
        <v>8</v>
      </c>
      <c r="D1" s="72" t="s">
        <v>2</v>
      </c>
      <c r="E1" s="66" t="s">
        <v>3</v>
      </c>
      <c r="F1" s="66" t="s">
        <v>0</v>
      </c>
      <c r="G1" s="66" t="s">
        <v>44</v>
      </c>
      <c r="I1" s="121" t="s">
        <v>45</v>
      </c>
      <c r="J1" s="121" t="s">
        <v>33</v>
      </c>
      <c r="K1" s="121" t="s">
        <v>45</v>
      </c>
      <c r="L1" s="121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84"/>
      <c r="CM1" s="84"/>
      <c r="CN1" s="84"/>
      <c r="CO1" s="84"/>
      <c r="CP1" s="84"/>
      <c r="CQ1" s="84"/>
      <c r="CR1" s="84"/>
      <c r="CS1" s="84"/>
      <c r="CT1" s="84"/>
      <c r="CU1" s="84"/>
      <c r="CV1" s="84"/>
      <c r="CW1" s="84"/>
      <c r="CX1" s="84"/>
      <c r="CY1" s="84"/>
      <c r="CZ1" s="84"/>
      <c r="DA1" s="84"/>
    </row>
    <row r="2" spans="1:105" ht="14.5" customHeight="1" x14ac:dyDescent="0.35">
      <c r="A2" s="67">
        <v>1</v>
      </c>
      <c r="B2" s="75">
        <v>725402</v>
      </c>
      <c r="C2" s="70">
        <v>39510</v>
      </c>
      <c r="D2" s="71" t="s">
        <v>6</v>
      </c>
      <c r="E2" s="70">
        <v>28932</v>
      </c>
      <c r="F2" s="11" cm="1">
        <f t="array" ref="F2">edadCalc(E2)</f>
        <v>46</v>
      </c>
      <c r="G2" s="48" cm="1">
        <f t="array" ref="G2">LumpSumReconocimiento(E2,C2,B2, D2, Hombres!$A$1:$DW$117, Mujeres!$A$1:$DW$117)</f>
        <v>5635824.3509774404</v>
      </c>
      <c r="I2" s="121"/>
      <c r="J2" s="121"/>
      <c r="K2" s="121"/>
      <c r="L2" s="121"/>
      <c r="M2"/>
      <c r="N2"/>
    </row>
    <row r="3" spans="1:105" x14ac:dyDescent="0.35">
      <c r="A3" s="1">
        <f>+A2+1</f>
        <v>2</v>
      </c>
      <c r="B3" s="76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8" cm="1">
        <f t="array" ref="G3">LumpSumReconocimiento(E3,C3,B3, D3, Hombres!$A$1:$DW$117, Mujeres!$A$1:$DW$117)</f>
        <v>6176027.8491384974</v>
      </c>
      <c r="I3" s="121"/>
      <c r="J3" s="121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35">
      <c r="A4" s="1">
        <f t="shared" ref="A4:A67" si="0">+A3+1</f>
        <v>3</v>
      </c>
      <c r="B4" s="77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8" cm="1">
        <f t="array" ref="G4">LumpSumReconocimiento(E4,C4,B4, D4, Hombres!$A$1:$DW$117, Mujeres!$A$1:$DW$117)</f>
        <v>726835.74306008162</v>
      </c>
      <c r="I4" s="121"/>
      <c r="J4" s="44">
        <v>2025</v>
      </c>
      <c r="K4" s="85" cm="1">
        <f t="array" ref="K4">proyeccionlumpsum(J4,$K$3, $A$1:$G$225, Hombres!$A$1:$DW$117, Mujeres!$A$1:$DW$117)</f>
        <v>0</v>
      </c>
      <c r="L4" s="86" cm="1">
        <f t="array" ref="L4">proyeccionlumpsum(J4,$L$3, $A$1:$G$225, Hombres!$A$1:$DW$117, Mujeres!$A$1:$DW$117)</f>
        <v>0</v>
      </c>
      <c r="M4" s="48" cm="1">
        <f t="array" ref="M4">valorpresente(L4+K4,J4)</f>
        <v>0</v>
      </c>
      <c r="N4" s="90">
        <f>SUM(M4:M99)</f>
        <v>524514137.91694266</v>
      </c>
    </row>
    <row r="5" spans="1:105" x14ac:dyDescent="0.35">
      <c r="A5" s="1">
        <f t="shared" si="0"/>
        <v>4</v>
      </c>
      <c r="B5" s="77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8" cm="1">
        <f t="array" ref="G5">LumpSumReconocimiento(E5,C5,B5, D5, Hombres!$A$1:$DW$117, Mujeres!$A$1:$DW$117)</f>
        <v>24772857.328501455</v>
      </c>
      <c r="I5" s="26"/>
      <c r="J5" s="26">
        <v>2026</v>
      </c>
      <c r="K5" s="85" cm="1">
        <f t="array" ref="K5">proyeccionlumpsum(J5,$K$3, $A$1:$G$225, Hombres!$A$1:$DW$117, Mujeres!$A$1:$DW$117)</f>
        <v>0</v>
      </c>
      <c r="L5" s="48" cm="1">
        <f t="array" ref="L5">proyeccionlumpsum(J5,$L$3, $A$1:$G$225, Hombres!$A$1:$DW$117, Mujeres!$A$1:$DW$117)</f>
        <v>0</v>
      </c>
      <c r="M5" s="48" cm="1">
        <f t="array" ref="M5">valorpresente(L5+K5,J5)</f>
        <v>0</v>
      </c>
    </row>
    <row r="6" spans="1:105" x14ac:dyDescent="0.35">
      <c r="A6" s="1">
        <f t="shared" si="0"/>
        <v>5</v>
      </c>
      <c r="B6" s="77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8" cm="1">
        <f t="array" ref="G6">LumpSumReconocimiento(E6,C6,B6, D6, Hombres!$A$1:$DW$117, Mujeres!$A$1:$DW$117)</f>
        <v>6214662.2249810677</v>
      </c>
      <c r="I6" s="26"/>
      <c r="J6" s="44">
        <v>2027</v>
      </c>
      <c r="K6" s="85" cm="1">
        <f t="array" ref="K6">proyeccionlumpsum(J6,$K$3, $A$1:$G$225, Hombres!$A$1:$DW$117, Mujeres!$A$1:$DW$117)</f>
        <v>726835.74306008162</v>
      </c>
      <c r="L6" s="48" cm="1">
        <f t="array" ref="L6">proyeccionlumpsum(J6,$L$3, $A$1:$G$225, Hombres!$A$1:$DW$117, Mujeres!$A$1:$DW$117)</f>
        <v>0</v>
      </c>
      <c r="M6" s="48" cm="1">
        <f t="array" ref="M6">valorpresente(L6+K6,J6)</f>
        <v>640821.4799180777</v>
      </c>
    </row>
    <row r="7" spans="1:105" x14ac:dyDescent="0.35">
      <c r="A7" s="1">
        <f t="shared" si="0"/>
        <v>6</v>
      </c>
      <c r="B7" s="77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8" cm="1">
        <f t="array" ref="G7">LumpSumReconocimiento(E7,C7,B7, D7, Hombres!$A$1:$DW$117, Mujeres!$A$1:$DW$117)</f>
        <v>0</v>
      </c>
      <c r="I7" s="26"/>
      <c r="J7" s="26">
        <v>2028</v>
      </c>
      <c r="K7" s="85" cm="1">
        <f t="array" ref="K7">proyeccionlumpsum(J7,$K$3, $A$1:$G$225, Hombres!$A$1:$DW$117, Mujeres!$A$1:$DW$117)</f>
        <v>1851467.5502428263</v>
      </c>
      <c r="L7" s="48" cm="1">
        <f t="array" ref="L7">proyeccionlumpsum(J7,$L$3, $A$1:$G$225, Hombres!$A$1:$DW$117, Mujeres!$A$1:$DW$117)</f>
        <v>0</v>
      </c>
      <c r="M7" s="48" cm="1">
        <f t="array" ref="M7">valorpresente(L7+K7,J7)</f>
        <v>1532735.7299712116</v>
      </c>
    </row>
    <row r="8" spans="1:105" x14ac:dyDescent="0.35">
      <c r="A8" s="1">
        <f t="shared" si="0"/>
        <v>7</v>
      </c>
      <c r="B8" s="77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8" cm="1">
        <f t="array" ref="G8">LumpSumReconocimiento(E8,C8,B8, D8, Hombres!$A$1:$DW$117, Mujeres!$A$1:$DW$117)</f>
        <v>541824.84633125062</v>
      </c>
      <c r="I8" s="26"/>
      <c r="J8" s="44">
        <v>2029</v>
      </c>
      <c r="K8" s="85" cm="1">
        <f t="array" ref="K8">proyeccionlumpsum(J8,$K$3, $A$1:$G$225, Hombres!$A$1:$DW$117, Mujeres!$A$1:$DW$117)</f>
        <v>8550643.5220472384</v>
      </c>
      <c r="L8" s="48" cm="1">
        <f t="array" ref="L8">proyeccionlumpsum(J8,$L$3, $A$1:$G$225, Hombres!$A$1:$DW$117, Mujeres!$A$1:$DW$117)</f>
        <v>0</v>
      </c>
      <c r="M8" s="48" cm="1">
        <f t="array" ref="M8">valorpresente(L8+K8,J8)</f>
        <v>6646612.6516975025</v>
      </c>
    </row>
    <row r="9" spans="1:105" x14ac:dyDescent="0.35">
      <c r="A9" s="1">
        <f t="shared" si="0"/>
        <v>8</v>
      </c>
      <c r="B9" s="77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8" cm="1">
        <f t="array" ref="G9">LumpSumReconocimiento(E9,C9,B9, D9, Hombres!$A$1:$DW$117, Mujeres!$A$1:$DW$117)</f>
        <v>6510897.9424113398</v>
      </c>
      <c r="I9" s="26"/>
      <c r="J9" s="26">
        <v>2030</v>
      </c>
      <c r="K9" s="85" cm="1">
        <f t="array" ref="K9">proyeccionlumpsum(J9,$K$3, $A$1:$G$225, Hombres!$A$1:$DW$117, Mujeres!$A$1:$DW$117)</f>
        <v>0</v>
      </c>
      <c r="L9" s="48" cm="1">
        <f t="array" ref="L9">proyeccionlumpsum(J9,$L$3, $A$1:$G$225, Hombres!$A$1:$DW$117, Mujeres!$A$1:$DW$117)</f>
        <v>0</v>
      </c>
      <c r="M9" s="48" cm="1">
        <f t="array" ref="M9">valorpresente(L9+K9,J9)</f>
        <v>0</v>
      </c>
    </row>
    <row r="10" spans="1:105" x14ac:dyDescent="0.35">
      <c r="A10" s="1">
        <f t="shared" si="0"/>
        <v>9</v>
      </c>
      <c r="B10" s="77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8" cm="1">
        <f t="array" ref="G10">LumpSumReconocimiento(E10,C10,B10, D10, Hombres!$A$1:$DW$117, Mujeres!$A$1:$DW$117)</f>
        <v>6778946.6875869231</v>
      </c>
      <c r="I10" s="26"/>
      <c r="J10" s="44">
        <v>2031</v>
      </c>
      <c r="K10" s="85" cm="1">
        <f t="array" ref="K10">proyeccionlumpsum(J10,$K$3, $A$1:$G$225, Hombres!$A$1:$DW$117, Mujeres!$A$1:$DW$117)</f>
        <v>541824.84633125062</v>
      </c>
      <c r="L10" s="48" cm="1">
        <f t="array" ref="L10">proyeccionlumpsum(J10,$L$3, $A$1:$G$225, Hombres!$A$1:$DW$117, Mujeres!$A$1:$DW$117)</f>
        <v>855760.40691479051</v>
      </c>
      <c r="M10" s="48" cm="1">
        <f t="array" ref="M10">valorpresente(L10+K10,J10)</f>
        <v>957812.8579798789</v>
      </c>
    </row>
    <row r="11" spans="1:105" x14ac:dyDescent="0.35">
      <c r="A11" s="1">
        <f t="shared" si="0"/>
        <v>10</v>
      </c>
      <c r="B11" s="77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8" cm="1">
        <f t="array" ref="G11">LumpSumReconocimiento(E11,C11,B11, D11, Hombres!$A$1:$DW$117, Mujeres!$A$1:$DW$117)</f>
        <v>5451061.0321535859</v>
      </c>
      <c r="I11" s="26"/>
      <c r="J11" s="26">
        <v>2032</v>
      </c>
      <c r="K11" s="85" cm="1">
        <f t="array" ref="K11">proyeccionlumpsum(J11,$K$3, $A$1:$G$225, Hombres!$A$1:$DW$117, Mujeres!$A$1:$DW$117)</f>
        <v>0</v>
      </c>
      <c r="L11" s="48" cm="1">
        <f t="array" ref="L11">proyeccionlumpsum(J11,$L$3, $A$1:$G$225, Hombres!$A$1:$DW$117, Mujeres!$A$1:$DW$117)</f>
        <v>0</v>
      </c>
      <c r="M11" s="48" cm="1">
        <f t="array" ref="M11">valorpresente(L11+K11,J11)</f>
        <v>0</v>
      </c>
    </row>
    <row r="12" spans="1:105" x14ac:dyDescent="0.35">
      <c r="A12" s="1">
        <f t="shared" si="0"/>
        <v>11</v>
      </c>
      <c r="B12" s="77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8" cm="1">
        <f t="array" ref="G12">LumpSumReconocimiento(E12,C12,B12, D12, Hombres!$A$1:$DW$117, Mujeres!$A$1:$DW$117)</f>
        <v>8792275.9102938883</v>
      </c>
      <c r="I12" s="26"/>
      <c r="J12" s="44">
        <v>2033</v>
      </c>
      <c r="K12" s="85" cm="1">
        <f t="array" ref="K12">proyeccionlumpsum(J12,$K$3, $A$1:$G$225, Hombres!$A$1:$DW$117, Mujeres!$A$1:$DW$117)</f>
        <v>0</v>
      </c>
      <c r="L12" s="48" cm="1">
        <f t="array" ref="L12">proyeccionlumpsum(J12,$L$3, $A$1:$G$225, Hombres!$A$1:$DW$117, Mujeres!$A$1:$DW$117)</f>
        <v>1242524.6656701136</v>
      </c>
      <c r="M12" s="48" cm="1">
        <f t="array" ref="M12">valorpresente(L12+K12,J12)</f>
        <v>750772.15440769924</v>
      </c>
    </row>
    <row r="13" spans="1:105" x14ac:dyDescent="0.35">
      <c r="A13" s="1">
        <f t="shared" si="0"/>
        <v>12</v>
      </c>
      <c r="B13" s="77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8" cm="1">
        <f t="array" ref="G13">LumpSumReconocimiento(E13,C13,B13, D13, Hombres!$A$1:$DW$117, Mujeres!$A$1:$DW$117)</f>
        <v>8550643.5220472384</v>
      </c>
      <c r="I13" s="26"/>
      <c r="J13" s="26">
        <v>2034</v>
      </c>
      <c r="K13" s="85" cm="1">
        <f t="array" ref="K13">proyeccionlumpsum(J13,$K$3, $A$1:$G$225, Hombres!$A$1:$DW$117, Mujeres!$A$1:$DW$117)</f>
        <v>904583.10694330814</v>
      </c>
      <c r="L13" s="48" cm="1">
        <f t="array" ref="L13">proyeccionlumpsum(J13,$L$3, $A$1:$G$225, Hombres!$A$1:$DW$117, Mujeres!$A$1:$DW$117)</f>
        <v>7001757.5104414942</v>
      </c>
      <c r="M13" s="48" cm="1">
        <f t="array" ref="M13">valorpresente(L13+K13,J13)</f>
        <v>4485687.8695916673</v>
      </c>
    </row>
    <row r="14" spans="1:105" x14ac:dyDescent="0.35">
      <c r="A14" s="1">
        <f t="shared" si="0"/>
        <v>13</v>
      </c>
      <c r="B14" s="77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8" cm="1">
        <f t="array" ref="G14">LumpSumReconocimiento(E14,C14,B14, D14, Hombres!$A$1:$DW$117, Mujeres!$A$1:$DW$117)</f>
        <v>6350423.6792581379</v>
      </c>
      <c r="I14" s="26"/>
      <c r="J14" s="44">
        <v>2035</v>
      </c>
      <c r="K14" s="85" cm="1">
        <f t="array" ref="K14">proyeccionlumpsum(J14,$K$3, $A$1:$G$225, Hombres!$A$1:$DW$117, Mujeres!$A$1:$DW$117)</f>
        <v>4814301.541350523</v>
      </c>
      <c r="L14" s="48" cm="1">
        <f t="array" ref="L14">proyeccionlumpsum(J14,$L$3, $A$1:$G$225, Hombres!$A$1:$DW$117, Mujeres!$A$1:$DW$117)</f>
        <v>6202973.745874539</v>
      </c>
      <c r="M14" s="48" cm="1">
        <f t="array" ref="M14">valorpresente(L14+K14,J14)</f>
        <v>5869189.3860017024</v>
      </c>
    </row>
    <row r="15" spans="1:105" x14ac:dyDescent="0.35">
      <c r="A15" s="1">
        <f t="shared" si="0"/>
        <v>14</v>
      </c>
      <c r="B15" s="77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8" cm="1">
        <f t="array" ref="G15">LumpSumReconocimiento(E15,C15,B15, D15, Hombres!$A$1:$DW$117, Mujeres!$A$1:$DW$117)</f>
        <v>8493921.4973683506</v>
      </c>
      <c r="I15" s="26"/>
      <c r="J15" s="26">
        <v>2036</v>
      </c>
      <c r="K15" s="85" cm="1">
        <f t="array" ref="K15">proyeccionlumpsum(J15,$K$3, $A$1:$G$225, Hombres!$A$1:$DW$117, Mujeres!$A$1:$DW$117)</f>
        <v>16340460.069926687</v>
      </c>
      <c r="L15" s="48" cm="1">
        <f t="array" ref="L15">proyeccionlumpsum(J15,$L$3, $A$1:$G$225, Hombres!$A$1:$DW$117, Mujeres!$A$1:$DW$117)</f>
        <v>1199974.7783318234</v>
      </c>
      <c r="M15" s="48" cm="1">
        <f t="array" ref="M15">valorpresente(L15+K15,J15)</f>
        <v>8773940.2047125679</v>
      </c>
    </row>
    <row r="16" spans="1:105" x14ac:dyDescent="0.35">
      <c r="A16" s="1">
        <f t="shared" si="0"/>
        <v>15</v>
      </c>
      <c r="B16" s="77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8" cm="1">
        <f t="array" ref="G16">LumpSumReconocimiento(E16,C16,B16, D16, Hombres!$A$1:$DW$117, Mujeres!$A$1:$DW$117)</f>
        <v>15680942.547636017</v>
      </c>
      <c r="I16" s="26"/>
      <c r="J16" s="44">
        <v>2037</v>
      </c>
      <c r="K16" s="85" cm="1">
        <f t="array" ref="K16">proyeccionlumpsum(J16,$K$3, $A$1:$G$225, Hombres!$A$1:$DW$117, Mujeres!$A$1:$DW$117)</f>
        <v>14921279.420964764</v>
      </c>
      <c r="L16" s="48" cm="1">
        <f t="array" ref="L16">proyeccionlumpsum(J16,$L$3, $A$1:$G$225, Hombres!$A$1:$DW$117, Mujeres!$A$1:$DW$117)</f>
        <v>8768739.1124333814</v>
      </c>
      <c r="M16" s="48" cm="1">
        <f t="array" ref="M16">valorpresente(L16+K16,J16)</f>
        <v>11126795.525319092</v>
      </c>
    </row>
    <row r="17" spans="1:13" x14ac:dyDescent="0.35">
      <c r="A17" s="1">
        <f t="shared" si="0"/>
        <v>16</v>
      </c>
      <c r="B17" s="77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8" cm="1">
        <f t="array" ref="G17">LumpSumReconocimiento(E17,C17,B17, D17, Hombres!$A$1:$DW$117, Mujeres!$A$1:$DW$117)</f>
        <v>2273134.8432573113</v>
      </c>
      <c r="I17" s="26"/>
      <c r="J17" s="26">
        <v>2038</v>
      </c>
      <c r="K17" s="85" cm="1">
        <f t="array" ref="K17">proyeccionlumpsum(J17,$K$3, $A$1:$G$225, Hombres!$A$1:$DW$117, Mujeres!$A$1:$DW$117)</f>
        <v>2016469.8021165498</v>
      </c>
      <c r="L17" s="48" cm="1">
        <f t="array" ref="L17">proyeccionlumpsum(J17,$L$3, $A$1:$G$225, Hombres!$A$1:$DW$117, Mujeres!$A$1:$DW$117)</f>
        <v>0</v>
      </c>
      <c r="M17" s="48" cm="1">
        <f t="array" ref="M17">valorpresente(L17+K17,J17)</f>
        <v>889296.9882153942</v>
      </c>
    </row>
    <row r="18" spans="1:13" x14ac:dyDescent="0.35">
      <c r="A18" s="1">
        <f t="shared" si="0"/>
        <v>17</v>
      </c>
      <c r="B18" s="77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8" cm="1">
        <f t="array" ref="G18">LumpSumReconocimiento(E18,C18,B18, D18, Hombres!$A$1:$DW$117, Mujeres!$A$1:$DW$117)</f>
        <v>10112149.027735736</v>
      </c>
      <c r="I18" s="26"/>
      <c r="J18" s="44">
        <v>2039</v>
      </c>
      <c r="K18" s="85" cm="1">
        <f t="array" ref="K18">proyeccionlumpsum(J18,$K$3, $A$1:$G$225, Hombres!$A$1:$DW$117, Mujeres!$A$1:$DW$117)</f>
        <v>19562466.671171729</v>
      </c>
      <c r="L18" s="48" cm="1">
        <f t="array" ref="L18">proyeccionlumpsum(J18,$L$3, $A$1:$G$225, Hombres!$A$1:$DW$117, Mujeres!$A$1:$DW$117)</f>
        <v>10591124.805631187</v>
      </c>
      <c r="M18" s="48" cm="1">
        <f t="array" ref="M18">valorpresente(L18+K18,J18)</f>
        <v>12486609.724645108</v>
      </c>
    </row>
    <row r="19" spans="1:13" x14ac:dyDescent="0.35">
      <c r="A19" s="1">
        <f t="shared" si="0"/>
        <v>18</v>
      </c>
      <c r="B19" s="77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8" cm="1">
        <f t="array" ref="G19">LumpSumReconocimiento(E19,C19,B19, D19, Hombres!$A$1:$DW$117, Mujeres!$A$1:$DW$117)</f>
        <v>1200761.4519920659</v>
      </c>
      <c r="I19" s="26"/>
      <c r="J19" s="26">
        <v>2040</v>
      </c>
      <c r="K19" s="85" cm="1">
        <f t="array" ref="K19">proyeccionlumpsum(J19,$K$3, $A$1:$G$225, Hombres!$A$1:$DW$117, Mujeres!$A$1:$DW$117)</f>
        <v>20392493.111470811</v>
      </c>
      <c r="L19" s="48" cm="1">
        <f t="array" ref="L19">proyeccionlumpsum(J19,$L$3, $A$1:$G$225, Hombres!$A$1:$DW$117, Mujeres!$A$1:$DW$117)</f>
        <v>3636253.0832804241</v>
      </c>
      <c r="M19" s="48" cm="1">
        <f t="array" ref="M19">valorpresente(L19+K19,J19)</f>
        <v>9343013.869609233</v>
      </c>
    </row>
    <row r="20" spans="1:13" x14ac:dyDescent="0.35">
      <c r="A20" s="1">
        <f t="shared" si="0"/>
        <v>19</v>
      </c>
      <c r="B20" s="77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8" cm="1">
        <f t="array" ref="G20">LumpSumReconocimiento(E20,C20,B20, D20, Hombres!$A$1:$DW$117, Mujeres!$A$1:$DW$117)</f>
        <v>10782570.828092083</v>
      </c>
      <c r="I20" s="26"/>
      <c r="J20" s="44">
        <v>2041</v>
      </c>
      <c r="K20" s="85" cm="1">
        <f t="array" ref="K20">proyeccionlumpsum(J20,$K$3, $A$1:$G$225, Hombres!$A$1:$DW$117, Mujeres!$A$1:$DW$117)</f>
        <v>18612621.599617537</v>
      </c>
      <c r="L20" s="48" cm="1">
        <f t="array" ref="L20">proyeccionlumpsum(J20,$L$3, $A$1:$G$225, Hombres!$A$1:$DW$117, Mujeres!$A$1:$DW$117)</f>
        <v>37515585.919305228</v>
      </c>
      <c r="M20" s="48" cm="1">
        <f t="array" ref="M20">valorpresente(L20+K20,J20)</f>
        <v>20492146.340614237</v>
      </c>
    </row>
    <row r="21" spans="1:13" x14ac:dyDescent="0.35">
      <c r="A21" s="1">
        <f t="shared" si="0"/>
        <v>20</v>
      </c>
      <c r="B21" s="77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8" cm="1">
        <f t="array" ref="G21">LumpSumReconocimiento(E21,C21,B21, D21, Hombres!$A$1:$DW$117, Mujeres!$A$1:$DW$117)</f>
        <v>20739134.000143066</v>
      </c>
      <c r="I21" s="26"/>
      <c r="J21" s="26">
        <v>2042</v>
      </c>
      <c r="K21" s="85" cm="1">
        <f t="array" ref="K21">proyeccionlumpsum(J21,$K$3, $A$1:$G$225, Hombres!$A$1:$DW$117, Mujeres!$A$1:$DW$117)</f>
        <v>28686831.039847333</v>
      </c>
      <c r="L21" s="48" cm="1">
        <f t="array" ref="L21">proyeccionlumpsum(J21,$L$3, $A$1:$G$225, Hombres!$A$1:$DW$117, Mujeres!$A$1:$DW$117)</f>
        <v>904834.16367100202</v>
      </c>
      <c r="M21" s="48" cm="1">
        <f t="array" ref="M21">valorpresente(L21+K21,J21)</f>
        <v>10144393.161446519</v>
      </c>
    </row>
    <row r="22" spans="1:13" x14ac:dyDescent="0.35">
      <c r="A22" s="1">
        <f t="shared" si="0"/>
        <v>21</v>
      </c>
      <c r="B22" s="77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8" cm="1">
        <f t="array" ref="G22">LumpSumReconocimiento(E22,C22,B22, D22, Hombres!$A$1:$DW$117, Mujeres!$A$1:$DW$117)</f>
        <v>109086.99900135165</v>
      </c>
      <c r="I22" s="26"/>
      <c r="J22" s="44">
        <v>2043</v>
      </c>
      <c r="K22" s="85" cm="1">
        <f t="array" ref="K22">proyeccionlumpsum(J22,$K$3, $A$1:$G$225, Hombres!$A$1:$DW$117, Mujeres!$A$1:$DW$117)</f>
        <v>19690741.043175332</v>
      </c>
      <c r="L22" s="48" cm="1">
        <f t="array" ref="L22">proyeccionlumpsum(J22,$L$3, $A$1:$G$225, Hombres!$A$1:$DW$117, Mujeres!$A$1:$DW$117)</f>
        <v>9047258.4603724498</v>
      </c>
      <c r="M22" s="48" cm="1">
        <f t="array" ref="M22">valorpresente(L22+K22,J22)</f>
        <v>9250465.6114170309</v>
      </c>
    </row>
    <row r="23" spans="1:13" x14ac:dyDescent="0.35">
      <c r="A23" s="1">
        <f t="shared" si="0"/>
        <v>22</v>
      </c>
      <c r="B23" s="77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8" cm="1">
        <f t="array" ref="G23">LumpSumReconocimiento(E23,C23,B23, D23, Hombres!$A$1:$DW$117, Mujeres!$A$1:$DW$117)</f>
        <v>12899894.11663831</v>
      </c>
      <c r="I23" s="26"/>
      <c r="J23" s="26">
        <v>2044</v>
      </c>
      <c r="K23" s="85" cm="1">
        <f t="array" ref="K23">proyeccionlumpsum(J23,$K$3, $A$1:$G$225, Hombres!$A$1:$DW$117, Mujeres!$A$1:$DW$117)</f>
        <v>21132003.579789601</v>
      </c>
      <c r="L23" s="48" cm="1">
        <f t="array" ref="L23">proyeccionlumpsum(J23,$L$3, $A$1:$G$225, Hombres!$A$1:$DW$117, Mujeres!$A$1:$DW$117)</f>
        <v>4212820.5839100285</v>
      </c>
      <c r="M23" s="48" cm="1">
        <f t="array" ref="M23">valorpresente(L23+K23,J23)</f>
        <v>7660316.8729463555</v>
      </c>
    </row>
    <row r="24" spans="1:13" x14ac:dyDescent="0.35">
      <c r="A24" s="1">
        <f t="shared" si="0"/>
        <v>23</v>
      </c>
      <c r="B24" s="77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8" cm="1">
        <f t="array" ref="G24">LumpSumReconocimiento(E24,C24,B24, D24, Hombres!$A$1:$DW$117, Mujeres!$A$1:$DW$117)</f>
        <v>26955400.83687086</v>
      </c>
      <c r="I24" s="26"/>
      <c r="J24" s="44">
        <v>2045</v>
      </c>
      <c r="K24" s="85" cm="1">
        <f t="array" ref="K24">proyeccionlumpsum(J24,$K$3, $A$1:$G$225, Hombres!$A$1:$DW$117, Mujeres!$A$1:$DW$117)</f>
        <v>50911274.891238883</v>
      </c>
      <c r="L24" s="48" cm="1">
        <f t="array" ref="L24">proyeccionlumpsum(J24,$L$3, $A$1:$G$225, Hombres!$A$1:$DW$117, Mujeres!$A$1:$DW$117)</f>
        <v>8186873.4270119164</v>
      </c>
      <c r="M24" s="48" cm="1">
        <f t="array" ref="M24">valorpresente(L24+K24,J24)</f>
        <v>16771878.907476973</v>
      </c>
    </row>
    <row r="25" spans="1:13" x14ac:dyDescent="0.35">
      <c r="A25" s="1">
        <f t="shared" si="0"/>
        <v>24</v>
      </c>
      <c r="B25" s="77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8" cm="1">
        <f t="array" ref="G25">LumpSumReconocimiento(E25,C25,B25, D25, Hombres!$A$1:$DW$117, Mujeres!$A$1:$DW$117)</f>
        <v>3597704.5455422392</v>
      </c>
      <c r="I25" s="26"/>
      <c r="J25" s="26">
        <v>2046</v>
      </c>
      <c r="K25" s="85" cm="1">
        <f t="array" ref="K25">proyeccionlumpsum(J25,$K$3, $A$1:$G$225, Hombres!$A$1:$DW$117, Mujeres!$A$1:$DW$117)</f>
        <v>83646189.212299824</v>
      </c>
      <c r="L25" s="48" cm="1">
        <f t="array" ref="L25">proyeccionlumpsum(J25,$L$3, $A$1:$G$225, Hombres!$A$1:$DW$117, Mujeres!$A$1:$DW$117)</f>
        <v>13377333.057575628</v>
      </c>
      <c r="M25" s="48" cm="1">
        <f t="array" ref="M25">valorpresente(L25+K25,J25)</f>
        <v>25854448.221297514</v>
      </c>
    </row>
    <row r="26" spans="1:13" x14ac:dyDescent="0.35">
      <c r="A26" s="1">
        <f t="shared" si="0"/>
        <v>25</v>
      </c>
      <c r="B26" s="77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8" cm="1">
        <f t="array" ref="G26">LumpSumReconocimiento(E26,C26,B26, D26, Hombres!$A$1:$DW$117, Mujeres!$A$1:$DW$117)</f>
        <v>3538572.2904343852</v>
      </c>
      <c r="I26" s="26"/>
      <c r="J26" s="44">
        <v>2047</v>
      </c>
      <c r="K26" s="85" cm="1">
        <f t="array" ref="K26">proyeccionlumpsum(J26,$K$3, $A$1:$G$225, Hombres!$A$1:$DW$117, Mujeres!$A$1:$DW$117)</f>
        <v>36424940.231061801</v>
      </c>
      <c r="L26" s="48" cm="1">
        <f t="array" ref="L26">proyeccionlumpsum(J26,$L$3, $A$1:$G$225, Hombres!$A$1:$DW$117, Mujeres!$A$1:$DW$117)</f>
        <v>55389421.556424126</v>
      </c>
      <c r="M26" s="48" cm="1">
        <f t="array" ref="M26">valorpresente(L26+K26,J26)</f>
        <v>22973081.256016079</v>
      </c>
    </row>
    <row r="27" spans="1:13" x14ac:dyDescent="0.35">
      <c r="A27" s="1">
        <f t="shared" si="0"/>
        <v>26</v>
      </c>
      <c r="B27" s="77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8" cm="1">
        <f t="array" ref="G27">LumpSumReconocimiento(E27,C27,B27, D27, Hombres!$A$1:$DW$117, Mujeres!$A$1:$DW$117)</f>
        <v>8568121.5505916476</v>
      </c>
      <c r="I27" s="26"/>
      <c r="J27" s="26">
        <v>2048</v>
      </c>
      <c r="K27" s="85" cm="1">
        <f t="array" ref="K27">proyeccionlumpsum(J27,$K$3, $A$1:$G$225, Hombres!$A$1:$DW$117, Mujeres!$A$1:$DW$117)</f>
        <v>62892870.897159904</v>
      </c>
      <c r="L27" s="48" cm="1">
        <f t="array" ref="L27">proyeccionlumpsum(J27,$L$3, $A$1:$G$225, Hombres!$A$1:$DW$117, Mujeres!$A$1:$DW$117)</f>
        <v>62613620.337631896</v>
      </c>
      <c r="M27" s="48" cm="1">
        <f t="array" ref="M27">valorpresente(L27+K27,J27)</f>
        <v>29486634.695371609</v>
      </c>
    </row>
    <row r="28" spans="1:13" x14ac:dyDescent="0.35">
      <c r="A28" s="1">
        <f t="shared" si="0"/>
        <v>27</v>
      </c>
      <c r="B28" s="77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8" cm="1">
        <f t="array" ref="G28">LumpSumReconocimiento(E28,C28,B28, D28, Hombres!$A$1:$DW$117, Mujeres!$A$1:$DW$117)</f>
        <v>18185156.737159431</v>
      </c>
      <c r="I28" s="26"/>
      <c r="J28" s="44">
        <v>2049</v>
      </c>
      <c r="K28" s="85" cm="1">
        <f t="array" ref="K28">proyeccionlumpsum(J28,$K$3, $A$1:$G$225, Hombres!$A$1:$DW$117, Mujeres!$A$1:$DW$117)</f>
        <v>50494770.636733301</v>
      </c>
      <c r="L28" s="48" cm="1">
        <f t="array" ref="L28">proyeccionlumpsum(J28,$L$3, $A$1:$G$225, Hombres!$A$1:$DW$117, Mujeres!$A$1:$DW$117)</f>
        <v>56073329.384416886</v>
      </c>
      <c r="M28" s="48" cm="1">
        <f t="array" ref="M28">valorpresente(L28+K28,J28)</f>
        <v>23509134.26465442</v>
      </c>
    </row>
    <row r="29" spans="1:13" x14ac:dyDescent="0.35">
      <c r="A29" s="1">
        <f t="shared" si="0"/>
        <v>28</v>
      </c>
      <c r="B29" s="77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8" cm="1">
        <f t="array" ref="G29">LumpSumReconocimiento(E29,C29,B29, D29, Hombres!$A$1:$DW$117, Mujeres!$A$1:$DW$117)</f>
        <v>20529357.012562647</v>
      </c>
      <c r="I29" s="26"/>
      <c r="J29" s="26">
        <v>2050</v>
      </c>
      <c r="K29" s="85" cm="1">
        <f t="array" ref="K29">proyeccionlumpsum(J29,$K$3, $A$1:$G$225, Hombres!$A$1:$DW$117, Mujeres!$A$1:$DW$117)</f>
        <v>72334202.239420369</v>
      </c>
      <c r="L29" s="48" cm="1">
        <f t="array" ref="L29">proyeccionlumpsum(J29,$L$3, $A$1:$G$225, Hombres!$A$1:$DW$117, Mujeres!$A$1:$DW$117)</f>
        <v>81148793.667617217</v>
      </c>
      <c r="M29" s="48" cm="1">
        <f t="array" ref="M29">valorpresente(L29+K29,J29)</f>
        <v>31792162.781721845</v>
      </c>
    </row>
    <row r="30" spans="1:13" x14ac:dyDescent="0.35">
      <c r="A30" s="1">
        <f t="shared" si="0"/>
        <v>29</v>
      </c>
      <c r="B30" s="77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8" cm="1">
        <f t="array" ref="G30">LumpSumReconocimiento(E30,C30,B30, D30, Hombres!$A$1:$DW$117, Mujeres!$A$1:$DW$117)</f>
        <v>2612145.4450989352</v>
      </c>
      <c r="I30" s="26"/>
      <c r="J30" s="44">
        <v>2051</v>
      </c>
      <c r="K30" s="85" cm="1">
        <f t="array" ref="K30">proyeccionlumpsum(J30,$K$3, $A$1:$G$225, Hombres!$A$1:$DW$117, Mujeres!$A$1:$DW$117)</f>
        <v>88723764.129559487</v>
      </c>
      <c r="L30" s="48" cm="1">
        <f t="array" ref="L30">proyeccionlumpsum(J30,$L$3, $A$1:$G$225, Hombres!$A$1:$DW$117, Mujeres!$A$1:$DW$117)</f>
        <v>163273329.94449568</v>
      </c>
      <c r="M30" s="48" cm="1">
        <f t="array" ref="M30">valorpresente(L30+K30,J30)</f>
        <v>49012373.066524647</v>
      </c>
    </row>
    <row r="31" spans="1:13" x14ac:dyDescent="0.35">
      <c r="A31" s="1">
        <f t="shared" si="0"/>
        <v>30</v>
      </c>
      <c r="B31" s="77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8" cm="1">
        <f t="array" ref="G31">LumpSumReconocimiento(E31,C31,B31, D31, Hombres!$A$1:$DW$117, Mujeres!$A$1:$DW$117)</f>
        <v>9056902.6715363115</v>
      </c>
      <c r="I31" s="26"/>
      <c r="J31" s="26">
        <v>2052</v>
      </c>
      <c r="K31" s="85" cm="1">
        <f t="array" ref="K31">proyeccionlumpsum(J31,$K$3, $A$1:$G$225, Hombres!$A$1:$DW$117, Mujeres!$A$1:$DW$117)</f>
        <v>150471240.71875727</v>
      </c>
      <c r="L31" s="48" cm="1">
        <f t="array" ref="L31">proyeccionlumpsum(J31,$L$3, $A$1:$G$225, Hombres!$A$1:$DW$117, Mujeres!$A$1:$DW$117)</f>
        <v>96852193.107226819</v>
      </c>
      <c r="M31" s="48" cm="1">
        <f t="array" ref="M31">valorpresente(L31+K31,J31)</f>
        <v>45167479.661643498</v>
      </c>
    </row>
    <row r="32" spans="1:13" x14ac:dyDescent="0.35">
      <c r="A32" s="1">
        <f t="shared" si="0"/>
        <v>31</v>
      </c>
      <c r="B32" s="77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8" cm="1">
        <f t="array" ref="G32">LumpSumReconocimiento(E32,C32,B32, D32, Hombres!$A$1:$DW$117, Mujeres!$A$1:$DW$117)</f>
        <v>3170359.5219848552</v>
      </c>
      <c r="I32" s="26"/>
      <c r="J32" s="44">
        <v>2053</v>
      </c>
      <c r="K32" s="85" cm="1">
        <f t="array" ref="K32">proyeccionlumpsum(J32,$K$3, $A$1:$G$225, Hombres!$A$1:$DW$117, Mujeres!$A$1:$DW$117)</f>
        <v>42003695.4359928</v>
      </c>
      <c r="L32" s="48" cm="1">
        <f t="array" ref="L32">proyeccionlumpsum(J32,$L$3, $A$1:$G$225, Hombres!$A$1:$DW$117, Mujeres!$A$1:$DW$117)</f>
        <v>53615163.612116344</v>
      </c>
      <c r="M32" s="48" cm="1">
        <f t="array" ref="M32">valorpresente(L32+K32,J32)</f>
        <v>16396627.844682576</v>
      </c>
    </row>
    <row r="33" spans="1:13" x14ac:dyDescent="0.35">
      <c r="A33" s="1">
        <f t="shared" si="0"/>
        <v>32</v>
      </c>
      <c r="B33" s="77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8" cm="1">
        <f t="array" ref="G33">LumpSumReconocimiento(E33,C33,B33, D33, Hombres!$A$1:$DW$117, Mujeres!$A$1:$DW$117)</f>
        <v>11833674.912030615</v>
      </c>
      <c r="I33" s="26"/>
      <c r="J33" s="26">
        <v>2054</v>
      </c>
      <c r="K33" s="85" cm="1">
        <f t="array" ref="K33">proyeccionlumpsum(J33,$K$3, $A$1:$G$225, Hombres!$A$1:$DW$117, Mujeres!$A$1:$DW$117)</f>
        <v>72018839.902332634</v>
      </c>
      <c r="L33" s="48" cm="1">
        <f t="array" ref="L33">proyeccionlumpsum(J33,$L$3, $A$1:$G$225, Hombres!$A$1:$DW$117, Mujeres!$A$1:$DW$117)</f>
        <v>45890315.768941969</v>
      </c>
      <c r="M33" s="48" cm="1">
        <f t="array" ref="M33">valorpresente(L33+K33,J33)</f>
        <v>18984925.795547046</v>
      </c>
    </row>
    <row r="34" spans="1:13" x14ac:dyDescent="0.35">
      <c r="A34" s="1">
        <f t="shared" si="0"/>
        <v>33</v>
      </c>
      <c r="B34" s="77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8" cm="1">
        <f t="array" ref="G34">LumpSumReconocimiento(E34,C34,B34, D34, Hombres!$A$1:$DW$117, Mujeres!$A$1:$DW$117)</f>
        <v>34954648.785107709</v>
      </c>
      <c r="I34" s="26"/>
      <c r="J34" s="44">
        <v>2055</v>
      </c>
      <c r="K34" s="85" cm="1">
        <f t="array" ref="K34">proyeccionlumpsum(J34,$K$3, $A$1:$G$225, Hombres!$A$1:$DW$117, Mujeres!$A$1:$DW$117)</f>
        <v>91910700.389585152</v>
      </c>
      <c r="L34" s="48" cm="1">
        <f t="array" ref="L34">proyeccionlumpsum(J34,$L$3, $A$1:$G$225, Hombres!$A$1:$DW$117, Mujeres!$A$1:$DW$117)</f>
        <v>49431320.20458293</v>
      </c>
      <c r="M34" s="48" cm="1">
        <f t="array" ref="M34">valorpresente(L34+K34,J34)</f>
        <v>21368944.06964441</v>
      </c>
    </row>
    <row r="35" spans="1:13" x14ac:dyDescent="0.35">
      <c r="A35" s="1">
        <f t="shared" si="0"/>
        <v>34</v>
      </c>
      <c r="B35" s="77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8" cm="1">
        <f t="array" ref="G35">LumpSumReconocimiento(E35,C35,B35, D35, Hombres!$A$1:$DW$117, Mujeres!$A$1:$DW$117)</f>
        <v>5569304.9477444859</v>
      </c>
      <c r="I35" s="26"/>
      <c r="J35" s="26">
        <v>2056</v>
      </c>
      <c r="K35" s="85" cm="1">
        <f t="array" ref="K35">proyeccionlumpsum(J35,$K$3, $A$1:$G$225, Hombres!$A$1:$DW$117, Mujeres!$A$1:$DW$117)</f>
        <v>141238267.00086761</v>
      </c>
      <c r="L35" s="48" cm="1">
        <f t="array" ref="L35">proyeccionlumpsum(J35,$L$3, $A$1:$G$225, Hombres!$A$1:$DW$117, Mujeres!$A$1:$DW$117)</f>
        <v>17665097.091545735</v>
      </c>
      <c r="M35" s="48" cm="1">
        <f t="array" ref="M35">valorpresente(L35+K35,J35)</f>
        <v>22557722.543424651</v>
      </c>
    </row>
    <row r="36" spans="1:13" x14ac:dyDescent="0.35">
      <c r="A36" s="1">
        <f t="shared" si="0"/>
        <v>35</v>
      </c>
      <c r="B36" s="77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8" cm="1">
        <f t="array" ref="G36">LumpSumReconocimiento(E36,C36,B36, D36, Hombres!$A$1:$DW$117, Mujeres!$A$1:$DW$117)</f>
        <v>2656056.6381936409</v>
      </c>
      <c r="I36" s="26"/>
      <c r="J36" s="44">
        <v>2057</v>
      </c>
      <c r="K36" s="85" cm="1">
        <f t="array" ref="K36">proyeccionlumpsum(J36,$K$3, $A$1:$G$225, Hombres!$A$1:$DW$117, Mujeres!$A$1:$DW$117)</f>
        <v>13448223.5001563</v>
      </c>
      <c r="L36" s="48" cm="1">
        <f t="array" ref="L36">proyeccionlumpsum(J36,$L$3, $A$1:$G$225, Hombres!$A$1:$DW$117, Mujeres!$A$1:$DW$117)</f>
        <v>51279456.22413867</v>
      </c>
      <c r="M36" s="48" cm="1">
        <f t="array" ref="M36">valorpresente(L36+K36,J36)</f>
        <v>8627850.0878856033</v>
      </c>
    </row>
    <row r="37" spans="1:13" x14ac:dyDescent="0.35">
      <c r="A37" s="1">
        <f t="shared" si="0"/>
        <v>36</v>
      </c>
      <c r="B37" s="77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8" cm="1">
        <f t="array" ref="G37">LumpSumReconocimiento(E37,C37,B37, D37, Hombres!$A$1:$DW$117, Mujeres!$A$1:$DW$117)</f>
        <v>2596604.8054006663</v>
      </c>
      <c r="I37" s="26"/>
      <c r="J37" s="26">
        <v>2058</v>
      </c>
      <c r="K37" s="85" cm="1">
        <f t="array" ref="K37">proyeccionlumpsum(J37,$K$3, $A$1:$G$225, Hombres!$A$1:$DW$117, Mujeres!$A$1:$DW$117)</f>
        <v>155768934.61861894</v>
      </c>
      <c r="L37" s="48" cm="1">
        <f t="array" ref="L37">proyeccionlumpsum(J37,$L$3, $A$1:$G$225, Hombres!$A$1:$DW$117, Mujeres!$A$1:$DW$117)</f>
        <v>138865858.96048227</v>
      </c>
      <c r="M37" s="48" cm="1">
        <f t="array" ref="M37">valorpresente(L37+K37,J37)</f>
        <v>36876269.058240771</v>
      </c>
    </row>
    <row r="38" spans="1:13" x14ac:dyDescent="0.35">
      <c r="A38" s="1">
        <f t="shared" si="0"/>
        <v>37</v>
      </c>
      <c r="B38" s="77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8" cm="1">
        <f t="array" ref="G38">LumpSumReconocimiento(E38,C38,B38, D38, Hombres!$A$1:$DW$117, Mujeres!$A$1:$DW$117)</f>
        <v>10344502.377540724</v>
      </c>
      <c r="I38" s="26"/>
      <c r="J38" s="44">
        <v>2059</v>
      </c>
      <c r="K38" s="85" cm="1">
        <f t="array" ref="K38">proyeccionlumpsum(J38,$K$3, $A$1:$G$225, Hombres!$A$1:$DW$117, Mujeres!$A$1:$DW$117)</f>
        <v>20962306.584356498</v>
      </c>
      <c r="L38" s="48" cm="1">
        <f t="array" ref="L38">proyeccionlumpsum(J38,$L$3, $A$1:$G$225, Hombres!$A$1:$DW$117, Mujeres!$A$1:$DW$117)</f>
        <v>25520600.445386525</v>
      </c>
      <c r="M38" s="48" cm="1">
        <f t="array" ref="M38">valorpresente(L38+K38,J38)</f>
        <v>5462690.766657697</v>
      </c>
    </row>
    <row r="39" spans="1:13" x14ac:dyDescent="0.35">
      <c r="A39" s="1">
        <f t="shared" si="0"/>
        <v>38</v>
      </c>
      <c r="B39" s="77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8" cm="1">
        <f t="array" ref="G39">LumpSumReconocimiento(E39,C39,B39, D39, Hombres!$A$1:$DW$117, Mujeres!$A$1:$DW$117)</f>
        <v>9841477.2084062099</v>
      </c>
      <c r="I39" s="26"/>
      <c r="J39" s="26">
        <v>2060</v>
      </c>
      <c r="K39" s="85" cm="1">
        <f t="array" ref="K39">proyeccionlumpsum(J39,$K$3, $A$1:$G$225, Hombres!$A$1:$DW$117, Mujeres!$A$1:$DW$117)</f>
        <v>112715401.6583553</v>
      </c>
      <c r="L39" s="48" cm="1">
        <f t="array" ref="L39">proyeccionlumpsum(J39,$L$3, $A$1:$G$225, Hombres!$A$1:$DW$117, Mujeres!$A$1:$DW$117)</f>
        <v>33998568.38590987</v>
      </c>
      <c r="M39" s="48" cm="1">
        <f t="array" ref="M39">valorpresente(L39+K39,J39)</f>
        <v>16189565.643276813</v>
      </c>
    </row>
    <row r="40" spans="1:13" x14ac:dyDescent="0.35">
      <c r="A40" s="1">
        <f t="shared" si="0"/>
        <v>39</v>
      </c>
      <c r="B40" s="77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8" cm="1">
        <f t="array" ref="G40">LumpSumReconocimiento(E40,C40,B40, D40, Hombres!$A$1:$DW$117, Mujeres!$A$1:$DW$117)</f>
        <v>23269500.165326554</v>
      </c>
      <c r="I40" s="26"/>
      <c r="J40" s="44">
        <v>2061</v>
      </c>
      <c r="K40" s="85" cm="1">
        <f t="array" ref="K40">proyeccionlumpsum(J40,$K$3, $A$1:$G$225, Hombres!$A$1:$DW$117, Mujeres!$A$1:$DW$117)</f>
        <v>38588027.15999113</v>
      </c>
      <c r="L40" s="48" cm="1">
        <f t="array" ref="L40">proyeccionlumpsum(J40,$L$3, $A$1:$G$225, Hombres!$A$1:$DW$117, Mujeres!$A$1:$DW$117)</f>
        <v>35250648.803583659</v>
      </c>
      <c r="M40" s="48" cm="1">
        <f t="array" ref="M40">valorpresente(L40+K40,J40)</f>
        <v>7650644.4725640155</v>
      </c>
    </row>
    <row r="41" spans="1:13" x14ac:dyDescent="0.35">
      <c r="A41" s="1">
        <f t="shared" si="0"/>
        <v>40</v>
      </c>
      <c r="B41" s="77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8" cm="1">
        <f t="array" ref="G41">LumpSumReconocimiento(E41,C41,B41, D41, Hombres!$A$1:$DW$117, Mujeres!$A$1:$DW$117)</f>
        <v>8533602.5207950529</v>
      </c>
      <c r="I41" s="26"/>
      <c r="J41" s="26">
        <v>2062</v>
      </c>
      <c r="K41" s="85" cm="1">
        <f t="array" ref="K41">proyeccionlumpsum(J41,$K$3, $A$1:$G$225, Hombres!$A$1:$DW$117, Mujeres!$A$1:$DW$117)</f>
        <v>0</v>
      </c>
      <c r="L41" s="48" cm="1">
        <f t="array" ref="L41">proyeccionlumpsum(J41,$L$3, $A$1:$G$225, Hombres!$A$1:$DW$117, Mujeres!$A$1:$DW$117)</f>
        <v>44128888.513885826</v>
      </c>
      <c r="M41" s="48" cm="1">
        <f t="array" ref="M41">valorpresente(L41+K41,J41)</f>
        <v>4293263.0750186136</v>
      </c>
    </row>
    <row r="42" spans="1:13" x14ac:dyDescent="0.35">
      <c r="A42" s="1">
        <f t="shared" si="0"/>
        <v>41</v>
      </c>
      <c r="B42" s="77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8" cm="1">
        <f t="array" ref="G42">LumpSumReconocimiento(E42,C42,B42, D42, Hombres!$A$1:$DW$117, Mujeres!$A$1:$DW$117)</f>
        <v>1851467.5502428263</v>
      </c>
      <c r="H42" s="45">
        <f>G42+G4</f>
        <v>2578303.2933029081</v>
      </c>
      <c r="I42" s="26"/>
      <c r="J42" s="44">
        <v>2063</v>
      </c>
      <c r="K42" s="85" cm="1">
        <f t="array" ref="K42">proyeccionlumpsum(J42,$K$3, $A$1:$G$225, Hombres!$A$1:$DW$117, Mujeres!$A$1:$DW$117)</f>
        <v>0</v>
      </c>
      <c r="L42" s="48" cm="1">
        <f t="array" ref="L42">proyeccionlumpsum(J42,$L$3, $A$1:$G$225, Hombres!$A$1:$DW$117, Mujeres!$A$1:$DW$117)</f>
        <v>114807639.42704725</v>
      </c>
      <c r="M42" s="48" cm="1">
        <f t="array" ref="M42">valorpresente(L42+K42,J42)</f>
        <v>10487831.276800601</v>
      </c>
    </row>
    <row r="43" spans="1:13" x14ac:dyDescent="0.35">
      <c r="A43" s="1">
        <f t="shared" si="0"/>
        <v>42</v>
      </c>
      <c r="B43" s="77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8" cm="1">
        <f t="array" ref="G43">LumpSumReconocimiento(E43,C43,B43, D43, Hombres!$A$1:$DW$117, Mujeres!$A$1:$DW$117)</f>
        <v>5910717.0488657895</v>
      </c>
      <c r="I43" s="26"/>
      <c r="J43" s="26">
        <v>2064</v>
      </c>
      <c r="K43" s="85" cm="1">
        <f t="array" ref="K43">proyeccionlumpsum(J43,$K$3, $A$1:$G$225, Hombres!$A$1:$DW$117, Mujeres!$A$1:$DW$117)</f>
        <v>0</v>
      </c>
      <c r="L43" s="48" cm="1">
        <f t="array" ref="L43">proyeccionlumpsum(J43,$L$3, $A$1:$G$225, Hombres!$A$1:$DW$117, Mujeres!$A$1:$DW$117)</f>
        <v>0</v>
      </c>
      <c r="M43" s="48" cm="1">
        <f t="array" ref="M43">valorpresente(L43+K43,J43)</f>
        <v>0</v>
      </c>
    </row>
    <row r="44" spans="1:13" x14ac:dyDescent="0.35">
      <c r="A44" s="1">
        <f t="shared" si="0"/>
        <v>43</v>
      </c>
      <c r="B44" s="77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8" cm="1">
        <f t="array" ref="G44">LumpSumReconocimiento(E44,C44,B44, D44, Hombres!$A$1:$DW$117, Mujeres!$A$1:$DW$117)</f>
        <v>21409909.553608321</v>
      </c>
      <c r="I44" s="26"/>
      <c r="J44" s="44">
        <v>2065</v>
      </c>
      <c r="K44" s="85" cm="1">
        <f t="array" ref="K44">proyeccionlumpsum(J44,$K$3, $A$1:$G$225, Hombres!$A$1:$DW$117, Mujeres!$A$1:$DW$117)</f>
        <v>0</v>
      </c>
      <c r="L44" s="48" cm="1">
        <f t="array" ref="L44">proyeccionlumpsum(J44,$L$3, $A$1:$G$225, Hombres!$A$1:$DW$117, Mujeres!$A$1:$DW$117)</f>
        <v>0</v>
      </c>
      <c r="M44" s="48" cm="1">
        <f t="array" ref="M44">valorpresente(L44+K44,J44)</f>
        <v>0</v>
      </c>
    </row>
    <row r="45" spans="1:13" x14ac:dyDescent="0.35">
      <c r="A45" s="1">
        <f t="shared" si="0"/>
        <v>44</v>
      </c>
      <c r="B45" s="77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8" cm="1">
        <f t="array" ref="G45">LumpSumReconocimiento(E45,C45,B45, D45, Hombres!$A$1:$DW$117, Mujeres!$A$1:$DW$117)</f>
        <v>46091580.758559726</v>
      </c>
      <c r="I45" s="26"/>
      <c r="J45" s="26">
        <v>2066</v>
      </c>
      <c r="K45" s="85" cm="1">
        <f t="array" ref="K45">proyeccionlumpsum(J45,$K$3, $A$1:$G$225, Hombres!$A$1:$DW$117, Mujeres!$A$1:$DW$117)</f>
        <v>0</v>
      </c>
      <c r="L45" s="48" cm="1">
        <f t="array" ref="L45">proyeccionlumpsum(J45,$L$3, $A$1:$G$225, Hombres!$A$1:$DW$117, Mujeres!$A$1:$DW$117)</f>
        <v>0</v>
      </c>
      <c r="M45" s="48" cm="1">
        <f t="array" ref="M45">valorpresente(L45+K45,J45)</f>
        <v>0</v>
      </c>
    </row>
    <row r="46" spans="1:13" x14ac:dyDescent="0.35">
      <c r="A46" s="1">
        <f t="shared" si="0"/>
        <v>45</v>
      </c>
      <c r="B46" s="77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8" cm="1">
        <f t="array" ref="G46">LumpSumReconocimiento(E46,C46,B46, D46, Hombres!$A$1:$DW$117, Mujeres!$A$1:$DW$117)</f>
        <v>22420045.753032748</v>
      </c>
      <c r="I46" s="26"/>
      <c r="J46" s="44">
        <v>2067</v>
      </c>
      <c r="K46" s="85" cm="1">
        <f t="array" ref="K46">proyeccionlumpsum(J46,$K$3, $A$1:$G$225, Hombres!$A$1:$DW$117, Mujeres!$A$1:$DW$117)</f>
        <v>0</v>
      </c>
      <c r="L46" s="48" cm="1">
        <f t="array" ref="L46">proyeccionlumpsum(J46,$L$3, $A$1:$G$225, Hombres!$A$1:$DW$117, Mujeres!$A$1:$DW$117)</f>
        <v>0</v>
      </c>
      <c r="M46" s="48" cm="1">
        <f t="array" ref="M46">valorpresente(L46+K46,J46)</f>
        <v>0</v>
      </c>
    </row>
    <row r="47" spans="1:13" x14ac:dyDescent="0.35">
      <c r="A47" s="1">
        <f t="shared" si="0"/>
        <v>46</v>
      </c>
      <c r="B47" s="77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8" cm="1">
        <f t="array" ref="G47">LumpSumReconocimiento(E47,C47,B47, D47, Hombres!$A$1:$DW$117, Mujeres!$A$1:$DW$117)</f>
        <v>18915627.257030435</v>
      </c>
      <c r="I47" s="26"/>
      <c r="J47" s="26">
        <v>2068</v>
      </c>
      <c r="K47" s="85" cm="1">
        <f t="array" ref="K47">proyeccionlumpsum(J47,$K$3, $A$1:$G$225, Hombres!$A$1:$DW$117, Mujeres!$A$1:$DW$117)</f>
        <v>0</v>
      </c>
      <c r="L47" s="48" cm="1">
        <f t="array" ref="L47">proyeccionlumpsum(J47,$L$3, $A$1:$G$225, Hombres!$A$1:$DW$117, Mujeres!$A$1:$DW$117)</f>
        <v>0</v>
      </c>
      <c r="M47" s="48" cm="1">
        <f t="array" ref="M47">valorpresente(L47+K47,J47)</f>
        <v>0</v>
      </c>
    </row>
    <row r="48" spans="1:13" x14ac:dyDescent="0.35">
      <c r="A48" s="1">
        <f t="shared" si="0"/>
        <v>47</v>
      </c>
      <c r="B48" s="77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8" cm="1">
        <f t="array" ref="G48">LumpSumReconocimiento(E48,C48,B48, D48, Hombres!$A$1:$DW$117, Mujeres!$A$1:$DW$117)</f>
        <v>26583463.022655595</v>
      </c>
      <c r="I48" s="26"/>
      <c r="J48" s="44">
        <v>2069</v>
      </c>
      <c r="K48" s="85" cm="1">
        <f t="array" ref="K48">proyeccionlumpsum(J48,$K$3, $A$1:$G$225, Hombres!$A$1:$DW$117, Mujeres!$A$1:$DW$117)</f>
        <v>0</v>
      </c>
      <c r="L48" s="48" cm="1">
        <f t="array" ref="L48">proyeccionlumpsum(J48,$L$3, $A$1:$G$225, Hombres!$A$1:$DW$117, Mujeres!$A$1:$DW$117)</f>
        <v>0</v>
      </c>
      <c r="M48" s="48" cm="1">
        <f t="array" ref="M48">valorpresente(L48+K48,J48)</f>
        <v>0</v>
      </c>
    </row>
    <row r="49" spans="1:13" x14ac:dyDescent="0.35">
      <c r="A49" s="1">
        <f t="shared" si="0"/>
        <v>48</v>
      </c>
      <c r="B49" s="77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8" cm="1">
        <f t="array" ref="G49">LumpSumReconocimiento(E49,C49,B49, D49, Hombres!$A$1:$DW$117, Mujeres!$A$1:$DW$117)</f>
        <v>8251869.0071469396</v>
      </c>
      <c r="I49" s="26"/>
      <c r="J49" s="26">
        <v>2070</v>
      </c>
      <c r="K49" s="85" cm="1">
        <f t="array" ref="K49">proyeccionlumpsum(J49,$K$3, $A$1:$G$225, Hombres!$A$1:$DW$117, Mujeres!$A$1:$DW$117)</f>
        <v>0</v>
      </c>
      <c r="L49" s="48" cm="1">
        <f t="array" ref="L49">proyeccionlumpsum(J49,$L$3, $A$1:$G$225, Hombres!$A$1:$DW$117, Mujeres!$A$1:$DW$117)</f>
        <v>0</v>
      </c>
      <c r="M49" s="48" cm="1">
        <f t="array" ref="M49">valorpresente(L49+K49,J49)</f>
        <v>0</v>
      </c>
    </row>
    <row r="50" spans="1:13" x14ac:dyDescent="0.35">
      <c r="A50" s="1">
        <f t="shared" si="0"/>
        <v>49</v>
      </c>
      <c r="B50" s="77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8" cm="1">
        <f t="array" ref="G50">LumpSumReconocimiento(E50,C50,B50, D50, Hombres!$A$1:$DW$117, Mujeres!$A$1:$DW$117)</f>
        <v>9645118.5549990125</v>
      </c>
      <c r="I50" s="26"/>
      <c r="J50" s="44">
        <v>2071</v>
      </c>
      <c r="K50" s="85" cm="1">
        <f t="array" ref="K50">proyeccionlumpsum(J50,$K$3, $A$1:$G$225, Hombres!$A$1:$DW$117, Mujeres!$A$1:$DW$117)</f>
        <v>0</v>
      </c>
      <c r="L50" s="48" cm="1">
        <f t="array" ref="L50">proyeccionlumpsum(J50,$L$3, $A$1:$G$225, Hombres!$A$1:$DW$117, Mujeres!$A$1:$DW$117)</f>
        <v>0</v>
      </c>
      <c r="M50" s="48" cm="1">
        <f t="array" ref="M50">valorpresente(L50+K50,J50)</f>
        <v>0</v>
      </c>
    </row>
    <row r="51" spans="1:13" x14ac:dyDescent="0.35">
      <c r="A51" s="1">
        <f t="shared" si="0"/>
        <v>50</v>
      </c>
      <c r="B51" s="77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8" cm="1">
        <f t="array" ref="G51">LumpSumReconocimiento(E51,C51,B51, D51, Hombres!$A$1:$DW$117, Mujeres!$A$1:$DW$117)</f>
        <v>7126805.2824497474</v>
      </c>
      <c r="I51" s="26"/>
      <c r="J51" s="26">
        <v>2072</v>
      </c>
      <c r="K51" s="85" cm="1">
        <f t="array" ref="K51">proyeccionlumpsum(J51,$K$3, $A$1:$G$225, Hombres!$A$1:$DW$117, Mujeres!$A$1:$DW$117)</f>
        <v>0</v>
      </c>
      <c r="L51" s="48" cm="1">
        <f t="array" ref="L51">proyeccionlumpsum(J51,$L$3, $A$1:$G$225, Hombres!$A$1:$DW$117, Mujeres!$A$1:$DW$117)</f>
        <v>0</v>
      </c>
      <c r="M51" s="48" cm="1">
        <f t="array" ref="M51">valorpresente(L51+K51,J51)</f>
        <v>0</v>
      </c>
    </row>
    <row r="52" spans="1:13" x14ac:dyDescent="0.35">
      <c r="A52" s="1">
        <f t="shared" si="0"/>
        <v>51</v>
      </c>
      <c r="B52" s="77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8" cm="1">
        <f t="array" ref="G52">LumpSumReconocimiento(E52,C52,B52, D52, Hombres!$A$1:$DW$117, Mujeres!$A$1:$DW$117)</f>
        <v>7547111.5388748478</v>
      </c>
      <c r="I52" s="26"/>
      <c r="J52" s="44">
        <v>2073</v>
      </c>
      <c r="K52" s="85" cm="1">
        <f t="array" ref="K52">proyeccionlumpsum(J52,$K$3, $A$1:$G$225, Hombres!$A$1:$DW$117, Mujeres!$A$1:$DW$117)</f>
        <v>0</v>
      </c>
      <c r="L52" s="48" cm="1">
        <f t="array" ref="L52">proyeccionlumpsum(J52,$L$3, $A$1:$G$225, Hombres!$A$1:$DW$117, Mujeres!$A$1:$DW$117)</f>
        <v>0</v>
      </c>
      <c r="M52" s="48" cm="1">
        <f t="array" ref="M52">valorpresente(L52+K52,J52)</f>
        <v>0</v>
      </c>
    </row>
    <row r="53" spans="1:13" x14ac:dyDescent="0.35">
      <c r="A53" s="1">
        <f t="shared" si="0"/>
        <v>52</v>
      </c>
      <c r="B53" s="77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8" cm="1">
        <f t="array" ref="G53">LumpSumReconocimiento(E53,C53,B53, D53, Hombres!$A$1:$DW$117, Mujeres!$A$1:$DW$117)</f>
        <v>10952132.278365331</v>
      </c>
      <c r="I53" s="26"/>
      <c r="J53" s="26">
        <v>2074</v>
      </c>
      <c r="K53" s="85" cm="1">
        <f t="array" ref="K53">proyeccionlumpsum(J53,$K$3, $A$1:$G$225, Hombres!$A$1:$DW$117, Mujeres!$A$1:$DW$117)</f>
        <v>0</v>
      </c>
      <c r="L53" s="48" cm="1">
        <f t="array" ref="L53">proyeccionlumpsum(J53,$L$3, $A$1:$G$225, Hombres!$A$1:$DW$117, Mujeres!$A$1:$DW$117)</f>
        <v>0</v>
      </c>
      <c r="M53" s="48" cm="1">
        <f t="array" ref="M53">valorpresente(L53+K53,J53)</f>
        <v>0</v>
      </c>
    </row>
    <row r="54" spans="1:13" x14ac:dyDescent="0.35">
      <c r="A54" s="1">
        <f t="shared" si="0"/>
        <v>53</v>
      </c>
      <c r="B54" s="77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8" cm="1">
        <f t="array" ref="G54">LumpSumReconocimiento(E54,C54,B54, D54, Hombres!$A$1:$DW$117, Mujeres!$A$1:$DW$117)</f>
        <v>9960140.2079380807</v>
      </c>
      <c r="I54" s="26"/>
      <c r="J54" s="44">
        <v>2075</v>
      </c>
      <c r="K54" s="85" cm="1">
        <f t="array" ref="K54">proyeccionlumpsum(J54,$K$3, $A$1:$G$225, Hombres!$A$1:$DW$117, Mujeres!$A$1:$DW$117)</f>
        <v>0</v>
      </c>
      <c r="L54" s="48" cm="1">
        <f t="array" ref="L54">proyeccionlumpsum(J54,$L$3, $A$1:$G$225, Hombres!$A$1:$DW$117, Mujeres!$A$1:$DW$117)</f>
        <v>0</v>
      </c>
      <c r="M54" s="48" cm="1">
        <f t="array" ref="M54">valorpresente(L54+K54,J54)</f>
        <v>0</v>
      </c>
    </row>
    <row r="55" spans="1:13" x14ac:dyDescent="0.35">
      <c r="A55" s="1">
        <f t="shared" si="0"/>
        <v>54</v>
      </c>
      <c r="B55" s="77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8" cm="1">
        <f t="array" ref="G55">LumpSumReconocimiento(E55,C55,B55, D55, Hombres!$A$1:$DW$117, Mujeres!$A$1:$DW$117)</f>
        <v>21028254.788676582</v>
      </c>
      <c r="I55" s="26"/>
      <c r="J55" s="26">
        <v>2076</v>
      </c>
      <c r="K55" s="85" cm="1">
        <f t="array" ref="K55">proyeccionlumpsum(J55,$K$3, $A$1:$G$225, Hombres!$A$1:$DW$117, Mujeres!$A$1:$DW$117)</f>
        <v>0</v>
      </c>
      <c r="L55" s="48" cm="1">
        <f t="array" ref="L55">proyeccionlumpsum(J55,$L$3, $A$1:$G$225, Hombres!$A$1:$DW$117, Mujeres!$A$1:$DW$117)</f>
        <v>0</v>
      </c>
      <c r="M55" s="48" cm="1">
        <f t="array" ref="M55">valorpresente(L55+K55,J55)</f>
        <v>0</v>
      </c>
    </row>
    <row r="56" spans="1:13" x14ac:dyDescent="0.35">
      <c r="A56" s="1">
        <f t="shared" si="0"/>
        <v>55</v>
      </c>
      <c r="B56" s="77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8" cm="1">
        <f t="array" ref="G56">LumpSumReconocimiento(E56,C56,B56, D56, Hombres!$A$1:$DW$117, Mujeres!$A$1:$DW$117)</f>
        <v>24612332.621983364</v>
      </c>
      <c r="I56" s="26"/>
      <c r="J56" s="44">
        <v>2077</v>
      </c>
      <c r="K56" s="85" cm="1">
        <f t="array" ref="K56">proyeccionlumpsum(J56,$K$3, $A$1:$G$225, Hombres!$A$1:$DW$117, Mujeres!$A$1:$DW$117)</f>
        <v>0</v>
      </c>
      <c r="L56" s="48" cm="1">
        <f t="array" ref="L56">proyeccionlumpsum(J56,$L$3, $A$1:$G$225, Hombres!$A$1:$DW$117, Mujeres!$A$1:$DW$117)</f>
        <v>0</v>
      </c>
      <c r="M56" s="48" cm="1">
        <f t="array" ref="M56">valorpresente(L56+K56,J56)</f>
        <v>0</v>
      </c>
    </row>
    <row r="57" spans="1:13" x14ac:dyDescent="0.35">
      <c r="A57" s="1">
        <f t="shared" si="0"/>
        <v>56</v>
      </c>
      <c r="B57" s="77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8" cm="1">
        <f t="array" ref="G57">LumpSumReconocimiento(E57,C57,B57, D57, Hombres!$A$1:$DW$117, Mujeres!$A$1:$DW$117)</f>
        <v>21947271.97446708</v>
      </c>
      <c r="I57" s="26"/>
      <c r="J57" s="26">
        <v>2078</v>
      </c>
      <c r="K57" s="85" cm="1">
        <f t="array" ref="K57">proyeccionlumpsum(J57,$K$3, $A$1:$G$225, Hombres!$A$1:$DW$117, Mujeres!$A$1:$DW$117)</f>
        <v>0</v>
      </c>
      <c r="L57" s="48" cm="1">
        <f t="array" ref="L57">proyeccionlumpsum(J57,$L$3, $A$1:$G$225, Hombres!$A$1:$DW$117, Mujeres!$A$1:$DW$117)</f>
        <v>0</v>
      </c>
      <c r="M57" s="48" cm="1">
        <f t="array" ref="M57">valorpresente(L57+K57,J57)</f>
        <v>0</v>
      </c>
    </row>
    <row r="58" spans="1:13" x14ac:dyDescent="0.35">
      <c r="A58" s="1">
        <f t="shared" si="0"/>
        <v>57</v>
      </c>
      <c r="B58" s="77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8" cm="1">
        <f t="array" ref="G58">LumpSumReconocimiento(E58,C58,B58, D58, Hombres!$A$1:$DW$117, Mujeres!$A$1:$DW$117)</f>
        <v>10885308.43085473</v>
      </c>
      <c r="I58" s="26"/>
      <c r="J58" s="44">
        <v>2079</v>
      </c>
      <c r="K58" s="85" cm="1">
        <f t="array" ref="K58">proyeccionlumpsum(J58,$K$3, $A$1:$G$225, Hombres!$A$1:$DW$117, Mujeres!$A$1:$DW$117)</f>
        <v>0</v>
      </c>
      <c r="L58" s="48" cm="1">
        <f t="array" ref="L58">proyeccionlumpsum(J58,$L$3, $A$1:$G$225, Hombres!$A$1:$DW$117, Mujeres!$A$1:$DW$117)</f>
        <v>0</v>
      </c>
      <c r="M58" s="48" cm="1">
        <f t="array" ref="M58">valorpresente(L58+K58,J58)</f>
        <v>0</v>
      </c>
    </row>
    <row r="59" spans="1:13" x14ac:dyDescent="0.35">
      <c r="A59" s="1">
        <f t="shared" si="0"/>
        <v>58</v>
      </c>
      <c r="B59" s="77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8" cm="1">
        <f t="array" ref="G59">LumpSumReconocimiento(E59,C59,B59, D59, Hombres!$A$1:$DW$117, Mujeres!$A$1:$DW$117)</f>
        <v>10324335.514892844</v>
      </c>
      <c r="I59" s="26"/>
      <c r="J59" s="26">
        <v>2080</v>
      </c>
      <c r="K59" s="85" cm="1">
        <f t="array" ref="K59">proyeccionlumpsum(J59,$K$3, $A$1:$G$225, Hombres!$A$1:$DW$117, Mujeres!$A$1:$DW$117)</f>
        <v>0</v>
      </c>
      <c r="L59" s="48" cm="1">
        <f t="array" ref="L59">proyeccionlumpsum(J59,$L$3, $A$1:$G$225, Hombres!$A$1:$DW$117, Mujeres!$A$1:$DW$117)</f>
        <v>0</v>
      </c>
      <c r="M59" s="48" cm="1">
        <f t="array" ref="M59">valorpresente(L59+K59,J59)</f>
        <v>0</v>
      </c>
    </row>
    <row r="60" spans="1:13" x14ac:dyDescent="0.35">
      <c r="A60" s="1">
        <f t="shared" si="0"/>
        <v>59</v>
      </c>
      <c r="B60" s="77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8" cm="1">
        <f t="array" ref="G60">LumpSumReconocimiento(E60,C60,B60, D60, Hombres!$A$1:$DW$117, Mujeres!$A$1:$DW$117)</f>
        <v>4510540.8965782598</v>
      </c>
      <c r="I60" s="26"/>
      <c r="J60" s="44">
        <v>2081</v>
      </c>
      <c r="K60" s="85" cm="1">
        <f t="array" ref="K60">proyeccionlumpsum(J60,$K$3, $A$1:$G$225, Hombres!$A$1:$DW$117, Mujeres!$A$1:$DW$117)</f>
        <v>0</v>
      </c>
      <c r="L60" s="48" cm="1">
        <f t="array" ref="L60">proyeccionlumpsum(J60,$L$3, $A$1:$G$225, Hombres!$A$1:$DW$117, Mujeres!$A$1:$DW$117)</f>
        <v>0</v>
      </c>
      <c r="M60" s="48" cm="1">
        <f t="array" ref="M60">valorpresente(L60+K60,J60)</f>
        <v>0</v>
      </c>
    </row>
    <row r="61" spans="1:13" x14ac:dyDescent="0.35">
      <c r="A61" s="1">
        <f t="shared" si="0"/>
        <v>60</v>
      </c>
      <c r="B61" s="77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8" cm="1">
        <f t="array" ref="G61">LumpSumReconocimiento(E61,C61,B61, D61, Hombres!$A$1:$DW$117, Mujeres!$A$1:$DW$117)</f>
        <v>3491654.941703096</v>
      </c>
      <c r="I61" s="26"/>
      <c r="J61" s="26">
        <v>2082</v>
      </c>
      <c r="K61" s="85" cm="1">
        <f t="array" ref="K61">proyeccionlumpsum(J61,$K$3, $A$1:$G$225, Hombres!$A$1:$DW$117, Mujeres!$A$1:$DW$117)</f>
        <v>0</v>
      </c>
      <c r="L61" s="48" cm="1">
        <f t="array" ref="L61">proyeccionlumpsum(J61,$L$3, $A$1:$G$225, Hombres!$A$1:$DW$117, Mujeres!$A$1:$DW$117)</f>
        <v>0</v>
      </c>
      <c r="M61" s="48" cm="1">
        <f t="array" ref="M61">valorpresente(L61+K61,J61)</f>
        <v>0</v>
      </c>
    </row>
    <row r="62" spans="1:13" x14ac:dyDescent="0.35">
      <c r="A62" s="1">
        <f t="shared" si="0"/>
        <v>61</v>
      </c>
      <c r="B62" s="77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8" cm="1">
        <f t="array" ref="G62">LumpSumReconocimiento(E62,C62,B62, D62, Hombres!$A$1:$DW$117, Mujeres!$A$1:$DW$117)</f>
        <v>7842227.6487486977</v>
      </c>
      <c r="I62" s="26"/>
      <c r="J62" s="44">
        <v>2083</v>
      </c>
      <c r="K62" s="85" cm="1">
        <f t="array" ref="K62">proyeccionlumpsum(J62,$K$3, $A$1:$G$225, Hombres!$A$1:$DW$117, Mujeres!$A$1:$DW$117)</f>
        <v>0</v>
      </c>
      <c r="L62" s="48" cm="1">
        <f t="array" ref="L62">proyeccionlumpsum(J62,$L$3, $A$1:$G$225, Hombres!$A$1:$DW$117, Mujeres!$A$1:$DW$117)</f>
        <v>0</v>
      </c>
      <c r="M62" s="48" cm="1">
        <f t="array" ref="M62">valorpresente(L62+K62,J62)</f>
        <v>0</v>
      </c>
    </row>
    <row r="63" spans="1:13" x14ac:dyDescent="0.35">
      <c r="A63" s="1">
        <f t="shared" si="0"/>
        <v>62</v>
      </c>
      <c r="B63" s="77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8" cm="1">
        <f t="array" ref="G63">LumpSumReconocimiento(E63,C63,B63, D63, Hombres!$A$1:$DW$117, Mujeres!$A$1:$DW$117)</f>
        <v>11022209.368226195</v>
      </c>
      <c r="I63" s="26"/>
      <c r="J63" s="26">
        <v>2084</v>
      </c>
      <c r="K63" s="85" cm="1">
        <f t="array" ref="K63">proyeccionlumpsum(J63,$K$3, $A$1:$G$225, Hombres!$A$1:$DW$117, Mujeres!$A$1:$DW$117)</f>
        <v>0</v>
      </c>
      <c r="L63" s="48" cm="1">
        <f t="array" ref="L63">proyeccionlumpsum(J63,$L$3, $A$1:$G$225, Hombres!$A$1:$DW$117, Mujeres!$A$1:$DW$117)</f>
        <v>0</v>
      </c>
      <c r="M63" s="48" cm="1">
        <f t="array" ref="M63">valorpresente(L63+K63,J63)</f>
        <v>0</v>
      </c>
    </row>
    <row r="64" spans="1:13" x14ac:dyDescent="0.35">
      <c r="A64" s="1">
        <f t="shared" si="0"/>
        <v>63</v>
      </c>
      <c r="B64" s="77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8" cm="1">
        <f t="array" ref="G64">LumpSumReconocimiento(E64,C64,B64, D64, Hombres!$A$1:$DW$117, Mujeres!$A$1:$DW$117)</f>
        <v>7847773.7486875132</v>
      </c>
      <c r="I64" s="26"/>
      <c r="J64" s="44">
        <v>2085</v>
      </c>
      <c r="K64" s="85" cm="1">
        <f t="array" ref="K64">proyeccionlumpsum(J64,$K$3, $A$1:$G$225, Hombres!$A$1:$DW$117, Mujeres!$A$1:$DW$117)</f>
        <v>0</v>
      </c>
      <c r="L64" s="48" cm="1">
        <f t="array" ref="L64">proyeccionlumpsum(J64,$L$3, $A$1:$G$225, Hombres!$A$1:$DW$117, Mujeres!$A$1:$DW$117)</f>
        <v>0</v>
      </c>
      <c r="M64" s="48" cm="1">
        <f t="array" ref="M64">valorpresente(L64+K64,J64)</f>
        <v>0</v>
      </c>
    </row>
    <row r="65" spans="1:13" x14ac:dyDescent="0.35">
      <c r="A65" s="1">
        <f t="shared" si="0"/>
        <v>64</v>
      </c>
      <c r="B65" s="77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8" cm="1">
        <f t="array" ref="G65">LumpSumReconocimiento(E65,C65,B65, D65, Hombres!$A$1:$DW$117, Mujeres!$A$1:$DW$117)</f>
        <v>1199974.7783318234</v>
      </c>
      <c r="I65" s="26"/>
      <c r="J65" s="26">
        <v>2086</v>
      </c>
      <c r="K65" s="85" cm="1">
        <f t="array" ref="K65">proyeccionlumpsum(J65,$K$3, $A$1:$G$225, Hombres!$A$1:$DW$117, Mujeres!$A$1:$DW$117)</f>
        <v>0</v>
      </c>
      <c r="L65" s="48" cm="1">
        <f t="array" ref="L65">proyeccionlumpsum(J65,$L$3, $A$1:$G$225, Hombres!$A$1:$DW$117, Mujeres!$A$1:$DW$117)</f>
        <v>0</v>
      </c>
      <c r="M65" s="48" cm="1">
        <f t="array" ref="M65">valorpresente(L65+K65,J65)</f>
        <v>0</v>
      </c>
    </row>
    <row r="66" spans="1:13" x14ac:dyDescent="0.35">
      <c r="A66" s="1">
        <f t="shared" si="0"/>
        <v>65</v>
      </c>
      <c r="B66" s="77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8" cm="1">
        <f t="array" ref="G66">LumpSumReconocimiento(E66,C66,B66, D66, Hombres!$A$1:$DW$117, Mujeres!$A$1:$DW$117)</f>
        <v>8088685.6190641113</v>
      </c>
      <c r="I66" s="26"/>
      <c r="J66" s="44">
        <v>2087</v>
      </c>
      <c r="K66" s="85" cm="1">
        <f t="array" ref="K66">proyeccionlumpsum(J66,$K$3, $A$1:$G$225, Hombres!$A$1:$DW$117, Mujeres!$A$1:$DW$117)</f>
        <v>0</v>
      </c>
      <c r="L66" s="48" cm="1">
        <f t="array" ref="L66">proyeccionlumpsum(J66,$L$3, $A$1:$G$225, Hombres!$A$1:$DW$117, Mujeres!$A$1:$DW$117)</f>
        <v>0</v>
      </c>
      <c r="M66" s="48" cm="1">
        <f t="array" ref="M66">valorpresente(L66+K66,J66)</f>
        <v>0</v>
      </c>
    </row>
    <row r="67" spans="1:13" x14ac:dyDescent="0.35">
      <c r="A67" s="1">
        <f t="shared" si="0"/>
        <v>66</v>
      </c>
      <c r="B67" s="77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8" cm="1">
        <f t="array" ref="G67">LumpSumReconocimiento(E67,C67,B67, D67, Hombres!$A$1:$DW$117, Mujeres!$A$1:$DW$117)</f>
        <v>3428102.3582471358</v>
      </c>
      <c r="I67" s="26"/>
      <c r="J67" s="26">
        <v>2088</v>
      </c>
      <c r="K67" s="85" cm="1">
        <f t="array" ref="K67">proyeccionlumpsum(J67,$K$3, $A$1:$G$225, Hombres!$A$1:$DW$117, Mujeres!$A$1:$DW$117)</f>
        <v>0</v>
      </c>
      <c r="L67" s="48" cm="1">
        <f t="array" ref="L67">proyeccionlumpsum(J67,$L$3, $A$1:$G$225, Hombres!$A$1:$DW$117, Mujeres!$A$1:$DW$117)</f>
        <v>0</v>
      </c>
      <c r="M67" s="48" cm="1">
        <f t="array" ref="M67">valorpresente(L67+K67,J67)</f>
        <v>0</v>
      </c>
    </row>
    <row r="68" spans="1:13" x14ac:dyDescent="0.35">
      <c r="A68" s="1">
        <f t="shared" ref="A68:A131" si="1">+A67+1</f>
        <v>67</v>
      </c>
      <c r="B68" s="77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8" cm="1">
        <f t="array" ref="G68">LumpSumReconocimiento(E68,C68,B68, D68, Hombres!$A$1:$DW$117, Mujeres!$A$1:$DW$117)</f>
        <v>3676332.5304336571</v>
      </c>
      <c r="I68" s="26"/>
      <c r="J68" s="44">
        <v>2089</v>
      </c>
      <c r="K68" s="85" cm="1">
        <f t="array" ref="K68">proyeccionlumpsum(J68,$K$3, $A$1:$G$225, Hombres!$A$1:$DW$117, Mujeres!$A$1:$DW$117)</f>
        <v>0</v>
      </c>
      <c r="L68" s="48" cm="1">
        <f t="array" ref="L68">proyeccionlumpsum(J68,$L$3, $A$1:$G$225, Hombres!$A$1:$DW$117, Mujeres!$A$1:$DW$117)</f>
        <v>0</v>
      </c>
      <c r="M68" s="48" cm="1">
        <f t="array" ref="M68">valorpresente(L68+K68,J68)</f>
        <v>0</v>
      </c>
    </row>
    <row r="69" spans="1:13" x14ac:dyDescent="0.35">
      <c r="A69" s="1">
        <f t="shared" si="1"/>
        <v>68</v>
      </c>
      <c r="B69" s="77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8" cm="1">
        <f t="array" ref="G69">LumpSumReconocimiento(E69,C69,B69, D69, Hombres!$A$1:$DW$117, Mujeres!$A$1:$DW$117)</f>
        <v>15321219.015865861</v>
      </c>
      <c r="I69" s="26"/>
      <c r="J69" s="26">
        <v>2090</v>
      </c>
      <c r="K69" s="85" cm="1">
        <f t="array" ref="K69">proyeccionlumpsum(J69,$K$3, $A$1:$G$225, Hombres!$A$1:$DW$117, Mujeres!$A$1:$DW$117)</f>
        <v>0</v>
      </c>
      <c r="L69" s="48" cm="1">
        <f t="array" ref="L69">proyeccionlumpsum(J69,$L$3, $A$1:$G$225, Hombres!$A$1:$DW$117, Mujeres!$A$1:$DW$117)</f>
        <v>0</v>
      </c>
      <c r="M69" s="48" cm="1">
        <f t="array" ref="M69">valorpresente(L69+K69,J69)</f>
        <v>0</v>
      </c>
    </row>
    <row r="70" spans="1:13" x14ac:dyDescent="0.35">
      <c r="A70" s="1">
        <f t="shared" si="1"/>
        <v>69</v>
      </c>
      <c r="B70" s="77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8" cm="1">
        <f t="array" ref="G70">LumpSumReconocimiento(E70,C70,B70, D70, Hombres!$A$1:$DW$117, Mujeres!$A$1:$DW$117)</f>
        <v>855760.40691479051</v>
      </c>
      <c r="I70" s="26"/>
      <c r="J70" s="44">
        <v>2091</v>
      </c>
      <c r="K70" s="85" cm="1">
        <f t="array" ref="K70">proyeccionlumpsum(J70,$K$3, $A$1:$G$225, Hombres!$A$1:$DW$117, Mujeres!$A$1:$DW$117)</f>
        <v>0</v>
      </c>
      <c r="L70" s="48" cm="1">
        <f t="array" ref="L70">proyeccionlumpsum(J70,$L$3, $A$1:$G$225, Hombres!$A$1:$DW$117, Mujeres!$A$1:$DW$117)</f>
        <v>0</v>
      </c>
      <c r="M70" s="48" cm="1">
        <f t="array" ref="M70">valorpresente(L70+K70,J70)</f>
        <v>0</v>
      </c>
    </row>
    <row r="71" spans="1:13" x14ac:dyDescent="0.35">
      <c r="A71" s="1">
        <f t="shared" si="1"/>
        <v>70</v>
      </c>
      <c r="B71" s="77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8" cm="1">
        <f t="array" ref="G71">LumpSumReconocimiento(E71,C71,B71, D71, Hombres!$A$1:$DW$117, Mujeres!$A$1:$DW$117)</f>
        <v>20717492.64677022</v>
      </c>
      <c r="I71" s="26"/>
      <c r="J71" s="26">
        <v>2092</v>
      </c>
      <c r="K71" s="85" cm="1">
        <f t="array" ref="K71">proyeccionlumpsum(J71,$K$3, $A$1:$G$225, Hombres!$A$1:$DW$117, Mujeres!$A$1:$DW$117)</f>
        <v>0</v>
      </c>
      <c r="L71" s="48" cm="1">
        <f t="array" ref="L71">proyeccionlumpsum(J71,$L$3, $A$1:$G$225, Hombres!$A$1:$DW$117, Mujeres!$A$1:$DW$117)</f>
        <v>0</v>
      </c>
      <c r="M71" s="48" cm="1">
        <f t="array" ref="M71">valorpresente(L71+K71,J71)</f>
        <v>0</v>
      </c>
    </row>
    <row r="72" spans="1:13" x14ac:dyDescent="0.35">
      <c r="A72" s="1">
        <f t="shared" si="1"/>
        <v>71</v>
      </c>
      <c r="B72" s="77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8" cm="1">
        <f t="array" ref="G72">LumpSumReconocimiento(E72,C72,B72, D72, Hombres!$A$1:$DW$117, Mujeres!$A$1:$DW$117)</f>
        <v>8560847.2181262486</v>
      </c>
      <c r="I72" s="26"/>
      <c r="J72" s="44">
        <v>2093</v>
      </c>
      <c r="K72" s="85" cm="1">
        <f t="array" ref="K72">proyeccionlumpsum(J72,$K$3, $A$1:$G$225, Hombres!$A$1:$DW$117, Mujeres!$A$1:$DW$117)</f>
        <v>0</v>
      </c>
      <c r="L72" s="48" cm="1">
        <f t="array" ref="L72">proyeccionlumpsum(J72,$L$3, $A$1:$G$225, Hombres!$A$1:$DW$117, Mujeres!$A$1:$DW$117)</f>
        <v>0</v>
      </c>
      <c r="M72" s="48" cm="1">
        <f t="array" ref="M72">valorpresente(L72+K72,J72)</f>
        <v>0</v>
      </c>
    </row>
    <row r="73" spans="1:13" x14ac:dyDescent="0.35">
      <c r="A73" s="1">
        <f t="shared" si="1"/>
        <v>72</v>
      </c>
      <c r="B73" s="77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8" cm="1">
        <f t="array" ref="G73">LumpSumReconocimiento(E73,C73,B73, D73, Hombres!$A$1:$DW$117, Mujeres!$A$1:$DW$117)</f>
        <v>3934057.0107442429</v>
      </c>
      <c r="I73" s="26"/>
      <c r="J73" s="26">
        <v>2094</v>
      </c>
      <c r="K73" s="85" cm="1">
        <f t="array" ref="K73">proyeccionlumpsum(J73,$K$3, $A$1:$G$225, Hombres!$A$1:$DW$117, Mujeres!$A$1:$DW$117)</f>
        <v>0</v>
      </c>
      <c r="L73" s="48" cm="1">
        <f t="array" ref="L73">proyeccionlumpsum(J73,$L$3, $A$1:$G$225, Hombres!$A$1:$DW$117, Mujeres!$A$1:$DW$117)</f>
        <v>0</v>
      </c>
      <c r="M73" s="48" cm="1">
        <f t="array" ref="M73">valorpresente(L73+K73,J73)</f>
        <v>0</v>
      </c>
    </row>
    <row r="74" spans="1:13" x14ac:dyDescent="0.35">
      <c r="A74" s="1">
        <f t="shared" si="1"/>
        <v>73</v>
      </c>
      <c r="B74" s="77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8" cm="1">
        <f t="array" ref="G74">LumpSumReconocimiento(E74,C74,B74, D74, Hombres!$A$1:$DW$117, Mujeres!$A$1:$DW$117)</f>
        <v>10561032.914394557</v>
      </c>
      <c r="I74" s="26"/>
      <c r="J74" s="44">
        <v>2095</v>
      </c>
      <c r="K74" s="85" cm="1">
        <f t="array" ref="K74">proyeccionlumpsum(J74,$K$3, $A$1:$G$225, Hombres!$A$1:$DW$117, Mujeres!$A$1:$DW$117)</f>
        <v>0</v>
      </c>
      <c r="L74" s="48" cm="1">
        <f t="array" ref="L74">proyeccionlumpsum(J74,$L$3, $A$1:$G$225, Hombres!$A$1:$DW$117, Mujeres!$A$1:$DW$117)</f>
        <v>0</v>
      </c>
      <c r="M74" s="48" cm="1">
        <f t="array" ref="M74">valorpresente(L74+K74,J74)</f>
        <v>0</v>
      </c>
    </row>
    <row r="75" spans="1:13" x14ac:dyDescent="0.35">
      <c r="A75" s="1">
        <f t="shared" si="1"/>
        <v>74</v>
      </c>
      <c r="B75" s="77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8" cm="1">
        <f t="array" ref="G75">LumpSumReconocimiento(E75,C75,B75, D75, Hombres!$A$1:$DW$117, Mujeres!$A$1:$DW$117)</f>
        <v>7214423.6019408097</v>
      </c>
      <c r="I75" s="26"/>
      <c r="J75" s="26">
        <v>2096</v>
      </c>
      <c r="K75" s="85" cm="1">
        <f t="array" ref="K75">proyeccionlumpsum(J75,$K$3, $A$1:$G$225, Hombres!$A$1:$DW$117, Mujeres!$A$1:$DW$117)</f>
        <v>0</v>
      </c>
      <c r="L75" s="48" cm="1">
        <f t="array" ref="L75">proyeccionlumpsum(J75,$L$3, $A$1:$G$225, Hombres!$A$1:$DW$117, Mujeres!$A$1:$DW$117)</f>
        <v>0</v>
      </c>
      <c r="M75" s="48" cm="1">
        <f t="array" ref="M75">valorpresente(L75+K75,J75)</f>
        <v>0</v>
      </c>
    </row>
    <row r="76" spans="1:13" x14ac:dyDescent="0.35">
      <c r="A76" s="1">
        <f t="shared" si="1"/>
        <v>75</v>
      </c>
      <c r="B76" s="77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8" cm="1">
        <f t="array" ref="G76">LumpSumReconocimiento(E76,C76,B76, D76, Hombres!$A$1:$DW$117, Mujeres!$A$1:$DW$117)</f>
        <v>7946109.8886277387</v>
      </c>
      <c r="I76" s="26"/>
      <c r="J76" s="44">
        <v>2097</v>
      </c>
      <c r="K76" s="85" cm="1">
        <f t="array" ref="K76">proyeccionlumpsum(J76,$K$3, $A$1:$G$225, Hombres!$A$1:$DW$117, Mujeres!$A$1:$DW$117)</f>
        <v>0</v>
      </c>
      <c r="L76" s="48" cm="1">
        <f t="array" ref="L76">proyeccionlumpsum(J76,$L$3, $A$1:$G$225, Hombres!$A$1:$DW$117, Mujeres!$A$1:$DW$117)</f>
        <v>0</v>
      </c>
      <c r="M76" s="48" cm="1">
        <f t="array" ref="M76">valorpresente(L76+K76,J76)</f>
        <v>0</v>
      </c>
    </row>
    <row r="77" spans="1:13" x14ac:dyDescent="0.35">
      <c r="A77" s="1">
        <f t="shared" si="1"/>
        <v>76</v>
      </c>
      <c r="B77" s="77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8" cm="1">
        <f t="array" ref="G77">LumpSumReconocimiento(E77,C77,B77, D77, Hombres!$A$1:$DW$117, Mujeres!$A$1:$DW$117)</f>
        <v>904834.16367100202</v>
      </c>
      <c r="I77" s="26"/>
      <c r="J77" s="26">
        <v>2098</v>
      </c>
      <c r="K77" s="85" cm="1">
        <f t="array" ref="K77">proyeccionlumpsum(J77,$K$3, $A$1:$G$225, Hombres!$A$1:$DW$117, Mujeres!$A$1:$DW$117)</f>
        <v>0</v>
      </c>
      <c r="L77" s="48" cm="1">
        <f t="array" ref="L77">proyeccionlumpsum(J77,$L$3, $A$1:$G$225, Hombres!$A$1:$DW$117, Mujeres!$A$1:$DW$117)</f>
        <v>0</v>
      </c>
      <c r="M77" s="48" cm="1">
        <f t="array" ref="M77">valorpresente(L77+K77,J77)</f>
        <v>0</v>
      </c>
    </row>
    <row r="78" spans="1:13" x14ac:dyDescent="0.35">
      <c r="A78" s="1">
        <f t="shared" si="1"/>
        <v>77</v>
      </c>
      <c r="B78" s="77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8" cm="1">
        <f t="array" ref="G78">LumpSumReconocimiento(E78,C78,B78, D78, Hombres!$A$1:$DW$117, Mujeres!$A$1:$DW$117)</f>
        <v>3636253.0832804241</v>
      </c>
      <c r="I78" s="26"/>
      <c r="J78" s="44">
        <v>2099</v>
      </c>
      <c r="K78" s="85" cm="1">
        <f t="array" ref="K78">proyeccionlumpsum(J78,$K$3, $A$1:$G$225, Hombres!$A$1:$DW$117, Mujeres!$A$1:$DW$117)</f>
        <v>0</v>
      </c>
      <c r="L78" s="48" cm="1">
        <f t="array" ref="L78">proyeccionlumpsum(J78,$L$3, $A$1:$G$225, Hombres!$A$1:$DW$117, Mujeres!$A$1:$DW$117)</f>
        <v>0</v>
      </c>
      <c r="M78" s="48" cm="1">
        <f t="array" ref="M78">valorpresente(L78+K78,J78)</f>
        <v>0</v>
      </c>
    </row>
    <row r="79" spans="1:13" x14ac:dyDescent="0.35">
      <c r="A79" s="1">
        <f t="shared" si="1"/>
        <v>78</v>
      </c>
      <c r="B79" s="77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8" cm="1">
        <f t="array" ref="G79">LumpSumReconocimiento(E79,C79,B79, D79, Hombres!$A$1:$DW$117, Mujeres!$A$1:$DW$117)</f>
        <v>9245345.4876520652</v>
      </c>
      <c r="I79" s="26"/>
      <c r="J79" s="26">
        <v>2100</v>
      </c>
      <c r="K79" s="85" cm="1">
        <f t="array" ref="K79">proyeccionlumpsum(J79,$K$3, $A$1:$G$225, Hombres!$A$1:$DW$117, Mujeres!$A$1:$DW$117)</f>
        <v>0</v>
      </c>
      <c r="L79" s="48" cm="1">
        <f t="array" ref="L79">proyeccionlumpsum(J79,$L$3, $A$1:$G$225, Hombres!$A$1:$DW$117, Mujeres!$A$1:$DW$117)</f>
        <v>0</v>
      </c>
      <c r="M79" s="48" cm="1">
        <f t="array" ref="M79">valorpresente(L79+K79,J79)</f>
        <v>0</v>
      </c>
    </row>
    <row r="80" spans="1:13" x14ac:dyDescent="0.35">
      <c r="A80" s="1">
        <f t="shared" si="1"/>
        <v>79</v>
      </c>
      <c r="B80" s="77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8" cm="1">
        <f t="array" ref="G80">LumpSumReconocimiento(E80,C80,B80, D80, Hombres!$A$1:$DW$117, Mujeres!$A$1:$DW$117)</f>
        <v>76243171.976267144</v>
      </c>
      <c r="I80" s="26"/>
      <c r="J80" s="44">
        <v>2101</v>
      </c>
      <c r="K80" s="85" cm="1">
        <f t="array" ref="K80">proyeccionlumpsum(J80,$K$3, $A$1:$G$225, Hombres!$A$1:$DW$117, Mujeres!$A$1:$DW$117)</f>
        <v>0</v>
      </c>
      <c r="L80" s="48" cm="1">
        <f t="array" ref="L80">proyeccionlumpsum(J80,$L$3, $A$1:$G$225, Hombres!$A$1:$DW$117, Mujeres!$A$1:$DW$117)</f>
        <v>0</v>
      </c>
      <c r="M80" s="48" cm="1">
        <f t="array" ref="M80">valorpresente(L80+K80,J80)</f>
        <v>0</v>
      </c>
    </row>
    <row r="81" spans="1:13" x14ac:dyDescent="0.35">
      <c r="A81" s="1">
        <f t="shared" si="1"/>
        <v>80</v>
      </c>
      <c r="B81" s="77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8" cm="1">
        <f t="array" ref="G81">LumpSumReconocimiento(E81,C81,B81, D81, Hombres!$A$1:$DW$117, Mujeres!$A$1:$DW$117)</f>
        <v>10052556.41918735</v>
      </c>
      <c r="I81" s="26"/>
      <c r="J81" s="26">
        <v>2102</v>
      </c>
      <c r="K81" s="85" cm="1">
        <f t="array" ref="K81">proyeccionlumpsum(J81,$K$3, $A$1:$G$225, Hombres!$A$1:$DW$117, Mujeres!$A$1:$DW$117)</f>
        <v>0</v>
      </c>
      <c r="L81" s="48" cm="1">
        <f t="array" ref="L81">proyeccionlumpsum(J81,$L$3, $A$1:$G$225, Hombres!$A$1:$DW$117, Mujeres!$A$1:$DW$117)</f>
        <v>0</v>
      </c>
      <c r="M81" s="48" cm="1">
        <f t="array" ref="M81">valorpresente(L81+K81,J81)</f>
        <v>0</v>
      </c>
    </row>
    <row r="82" spans="1:13" x14ac:dyDescent="0.35">
      <c r="A82" s="1">
        <f t="shared" si="1"/>
        <v>81</v>
      </c>
      <c r="B82" s="77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8" cm="1">
        <f t="array" ref="G82">LumpSumReconocimiento(E82,C82,B82, D82, Hombres!$A$1:$DW$117, Mujeres!$A$1:$DW$117)</f>
        <v>7828726.2040425828</v>
      </c>
      <c r="I82" s="26"/>
      <c r="J82" s="44">
        <v>2103</v>
      </c>
      <c r="K82" s="85" cm="1">
        <f t="array" ref="K82">proyeccionlumpsum(J82,$K$3, $A$1:$G$225, Hombres!$A$1:$DW$117, Mujeres!$A$1:$DW$117)</f>
        <v>0</v>
      </c>
      <c r="L82" s="48" cm="1">
        <f t="array" ref="L82">proyeccionlumpsum(J82,$L$3, $A$1:$G$225, Hombres!$A$1:$DW$117, Mujeres!$A$1:$DW$117)</f>
        <v>0</v>
      </c>
      <c r="M82" s="48" cm="1">
        <f t="array" ref="M82">valorpresente(L82+K82,J82)</f>
        <v>0</v>
      </c>
    </row>
    <row r="83" spans="1:13" x14ac:dyDescent="0.35">
      <c r="A83" s="1">
        <f t="shared" si="1"/>
        <v>82</v>
      </c>
      <c r="B83" s="77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8" cm="1">
        <f t="array" ref="G83">LumpSumReconocimiento(E83,C83,B83, D83, Hombres!$A$1:$DW$117, Mujeres!$A$1:$DW$117)</f>
        <v>13933299.215549411</v>
      </c>
      <c r="I83" s="26"/>
      <c r="J83" s="26">
        <v>2104</v>
      </c>
      <c r="K83" s="85" cm="1">
        <f t="array" ref="K83">proyeccionlumpsum(J83,$K$3, $A$1:$G$225, Hombres!$A$1:$DW$117, Mujeres!$A$1:$DW$117)</f>
        <v>0</v>
      </c>
      <c r="L83" s="48" cm="1">
        <f t="array" ref="L83">proyeccionlumpsum(J83,$L$3, $A$1:$G$225, Hombres!$A$1:$DW$117, Mujeres!$A$1:$DW$117)</f>
        <v>0</v>
      </c>
      <c r="M83" s="48" cm="1">
        <f t="array" ref="M83">valorpresente(L83+K83,J83)</f>
        <v>0</v>
      </c>
    </row>
    <row r="84" spans="1:13" x14ac:dyDescent="0.35">
      <c r="A84" s="1">
        <f t="shared" si="1"/>
        <v>83</v>
      </c>
      <c r="B84" s="77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8" cm="1">
        <f t="array" ref="G84">LumpSumReconocimiento(E84,C84,B84, D84, Hombres!$A$1:$DW$117, Mujeres!$A$1:$DW$117)</f>
        <v>10801933.187123433</v>
      </c>
      <c r="I84" s="26"/>
      <c r="J84" s="44">
        <v>2105</v>
      </c>
      <c r="K84" s="85" cm="1">
        <f t="array" ref="K84">proyeccionlumpsum(J84,$K$3, $A$1:$G$225, Hombres!$A$1:$DW$117, Mujeres!$A$1:$DW$117)</f>
        <v>0</v>
      </c>
      <c r="L84" s="48" cm="1">
        <f t="array" ref="L84">proyeccionlumpsum(J84,$L$3, $A$1:$G$225, Hombres!$A$1:$DW$117, Mujeres!$A$1:$DW$117)</f>
        <v>0</v>
      </c>
      <c r="M84" s="48" cm="1">
        <f t="array" ref="M84">valorpresente(L84+K84,J84)</f>
        <v>0</v>
      </c>
    </row>
    <row r="85" spans="1:13" x14ac:dyDescent="0.35">
      <c r="A85" s="1">
        <f t="shared" si="1"/>
        <v>84</v>
      </c>
      <c r="B85" s="77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8" cm="1">
        <f t="array" ref="G85">LumpSumReconocimiento(E85,C85,B85, D85, Hombres!$A$1:$DW$117, Mujeres!$A$1:$DW$117)</f>
        <v>4722437.2837429475</v>
      </c>
      <c r="I85" s="26"/>
      <c r="J85" s="26">
        <v>2106</v>
      </c>
      <c r="K85" s="85" cm="1">
        <f t="array" ref="K85">proyeccionlumpsum(J85,$K$3, $A$1:$G$225, Hombres!$A$1:$DW$117, Mujeres!$A$1:$DW$117)</f>
        <v>0</v>
      </c>
      <c r="L85" s="48" cm="1">
        <f t="array" ref="L85">proyeccionlumpsum(J85,$L$3, $A$1:$G$225, Hombres!$A$1:$DW$117, Mujeres!$A$1:$DW$117)</f>
        <v>0</v>
      </c>
      <c r="M85" s="48" cm="1">
        <f t="array" ref="M85">valorpresente(L85+K85,J85)</f>
        <v>0</v>
      </c>
    </row>
    <row r="86" spans="1:13" x14ac:dyDescent="0.35">
      <c r="A86" s="1">
        <f t="shared" si="1"/>
        <v>85</v>
      </c>
      <c r="B86" s="77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8" cm="1">
        <f t="array" ref="G86">LumpSumReconocimiento(E86,C86,B86, D86, Hombres!$A$1:$DW$117, Mujeres!$A$1:$DW$117)</f>
        <v>29543275.805082783</v>
      </c>
      <c r="I86" s="26"/>
      <c r="J86" s="44">
        <v>2107</v>
      </c>
      <c r="K86" s="85" cm="1">
        <f t="array" ref="K86">proyeccionlumpsum(J86,$K$3, $A$1:$G$225, Hombres!$A$1:$DW$117, Mujeres!$A$1:$DW$117)</f>
        <v>0</v>
      </c>
      <c r="L86" s="48" cm="1">
        <f t="array" ref="L86">proyeccionlumpsum(J86,$L$3, $A$1:$G$225, Hombres!$A$1:$DW$117, Mujeres!$A$1:$DW$117)</f>
        <v>0</v>
      </c>
      <c r="M86" s="48" cm="1">
        <f t="array" ref="M86">valorpresente(L86+K86,J86)</f>
        <v>0</v>
      </c>
    </row>
    <row r="87" spans="1:13" x14ac:dyDescent="0.35">
      <c r="A87" s="1">
        <f t="shared" si="1"/>
        <v>86</v>
      </c>
      <c r="B87" s="77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8" cm="1">
        <f t="array" ref="G87">LumpSumReconocimiento(E87,C87,B87, D87, Hombres!$A$1:$DW$117, Mujeres!$A$1:$DW$117)</f>
        <v>31464322.037023023</v>
      </c>
      <c r="I87" s="26"/>
      <c r="J87" s="26">
        <v>2108</v>
      </c>
      <c r="K87" s="85" cm="1">
        <f t="array" ref="K87">proyeccionlumpsum(J87,$K$3, $A$1:$G$225, Hombres!$A$1:$DW$117, Mujeres!$A$1:$DW$117)</f>
        <v>0</v>
      </c>
      <c r="L87" s="48" cm="1">
        <f t="array" ref="L87">proyeccionlumpsum(J87,$L$3, $A$1:$G$225, Hombres!$A$1:$DW$117, Mujeres!$A$1:$DW$117)</f>
        <v>0</v>
      </c>
      <c r="M87" s="48" cm="1">
        <f t="array" ref="M87">valorpresente(L87+K87,J87)</f>
        <v>0</v>
      </c>
    </row>
    <row r="88" spans="1:13" x14ac:dyDescent="0.35">
      <c r="A88" s="1">
        <f t="shared" si="1"/>
        <v>87</v>
      </c>
      <c r="B88" s="77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8" cm="1">
        <f t="array" ref="G88">LumpSumReconocimiento(E88,C88,B88, D88, Hombres!$A$1:$DW$117, Mujeres!$A$1:$DW$117)</f>
        <v>4212820.5839100285</v>
      </c>
      <c r="I88" s="26"/>
      <c r="J88" s="44">
        <v>2109</v>
      </c>
      <c r="K88" s="85" cm="1">
        <f t="array" ref="K88">proyeccionlumpsum(J88,$K$3, $A$1:$G$225, Hombres!$A$1:$DW$117, Mujeres!$A$1:$DW$117)</f>
        <v>0</v>
      </c>
      <c r="L88" s="48" cm="1">
        <f t="array" ref="L88">proyeccionlumpsum(J88,$L$3, $A$1:$G$225, Hombres!$A$1:$DW$117, Mujeres!$A$1:$DW$117)</f>
        <v>0</v>
      </c>
      <c r="M88" s="48" cm="1">
        <f t="array" ref="M88">valorpresente(L88+K88,J88)</f>
        <v>0</v>
      </c>
    </row>
    <row r="89" spans="1:13" x14ac:dyDescent="0.35">
      <c r="A89" s="1">
        <f t="shared" si="1"/>
        <v>88</v>
      </c>
      <c r="B89" s="77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8" cm="1">
        <f t="array" ref="G89">LumpSumReconocimiento(E89,C89,B89, D89, Hombres!$A$1:$DW$117, Mujeres!$A$1:$DW$117)</f>
        <v>7099338.4138663476</v>
      </c>
      <c r="I89" s="26"/>
      <c r="J89" s="26">
        <v>2110</v>
      </c>
      <c r="K89" s="85" cm="1">
        <f t="array" ref="K89">proyeccionlumpsum(J89,$K$3, $A$1:$G$225, Hombres!$A$1:$DW$117, Mujeres!$A$1:$DW$117)</f>
        <v>0</v>
      </c>
      <c r="L89" s="48" cm="1">
        <f t="array" ref="L89">proyeccionlumpsum(J89,$L$3, $A$1:$G$225, Hombres!$A$1:$DW$117, Mujeres!$A$1:$DW$117)</f>
        <v>0</v>
      </c>
      <c r="M89" s="48" cm="1">
        <f t="array" ref="M89">valorpresente(L89+K89,J89)</f>
        <v>0</v>
      </c>
    </row>
    <row r="90" spans="1:13" x14ac:dyDescent="0.35">
      <c r="A90" s="1">
        <f t="shared" si="1"/>
        <v>89</v>
      </c>
      <c r="B90" s="77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8" cm="1">
        <f t="array" ref="G90">LumpSumReconocimiento(E90,C90,B90, D90, Hombres!$A$1:$DW$117, Mujeres!$A$1:$DW$117)</f>
        <v>3739156.8378916616</v>
      </c>
      <c r="I90" s="26"/>
      <c r="J90" s="44">
        <v>2111</v>
      </c>
      <c r="K90" s="85" cm="1">
        <f t="array" ref="K90">proyeccionlumpsum(J90,$K$3, $A$1:$G$225, Hombres!$A$1:$DW$117, Mujeres!$A$1:$DW$117)</f>
        <v>0</v>
      </c>
      <c r="L90" s="48" cm="1">
        <f t="array" ref="L90">proyeccionlumpsum(J90,$L$3, $A$1:$G$225, Hombres!$A$1:$DW$117, Mujeres!$A$1:$DW$117)</f>
        <v>0</v>
      </c>
      <c r="M90" s="48" cm="1">
        <f t="array" ref="M90">valorpresente(L90+K90,J90)</f>
        <v>0</v>
      </c>
    </row>
    <row r="91" spans="1:13" x14ac:dyDescent="0.35">
      <c r="A91" s="1">
        <f t="shared" si="1"/>
        <v>90</v>
      </c>
      <c r="B91" s="77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8" cm="1">
        <f t="array" ref="G91">LumpSumReconocimiento(E91,C91,B91, D91, Hombres!$A$1:$DW$117, Mujeres!$A$1:$DW$117)</f>
        <v>2487554.3085770682</v>
      </c>
      <c r="I91" s="26"/>
      <c r="J91" s="26">
        <v>2112</v>
      </c>
      <c r="K91" s="85" cm="1">
        <f t="array" ref="K91">proyeccionlumpsum(J91,$K$3, $A$1:$G$225, Hombres!$A$1:$DW$117, Mujeres!$A$1:$DW$117)</f>
        <v>0</v>
      </c>
      <c r="L91" s="48" cm="1">
        <f t="array" ref="L91">proyeccionlumpsum(J91,$L$3, $A$1:$G$225, Hombres!$A$1:$DW$117, Mujeres!$A$1:$DW$117)</f>
        <v>0</v>
      </c>
      <c r="M91" s="48" cm="1">
        <f t="array" ref="M91">valorpresente(L91+K91,J91)</f>
        <v>0</v>
      </c>
    </row>
    <row r="92" spans="1:13" x14ac:dyDescent="0.35">
      <c r="A92" s="1">
        <f t="shared" si="1"/>
        <v>91</v>
      </c>
      <c r="B92" s="77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8" cm="1">
        <f t="array" ref="G92">LumpSumReconocimiento(E92,C92,B92, D92, Hombres!$A$1:$DW$117, Mujeres!$A$1:$DW$117)</f>
        <v>11967766.507521361</v>
      </c>
      <c r="I92" s="26"/>
      <c r="J92" s="44">
        <v>2113</v>
      </c>
      <c r="K92" s="85" cm="1">
        <f t="array" ref="K92">proyeccionlumpsum(J92,$K$3, $A$1:$G$225, Hombres!$A$1:$DW$117, Mujeres!$A$1:$DW$117)</f>
        <v>0</v>
      </c>
      <c r="L92" s="48" cm="1">
        <f t="array" ref="L92">proyeccionlumpsum(J92,$L$3, $A$1:$G$225, Hombres!$A$1:$DW$117, Mujeres!$A$1:$DW$117)</f>
        <v>0</v>
      </c>
      <c r="M92" s="48" cm="1">
        <f t="array" ref="M92">valorpresente(L92+K92,J92)</f>
        <v>0</v>
      </c>
    </row>
    <row r="93" spans="1:13" x14ac:dyDescent="0.35">
      <c r="A93" s="1">
        <f t="shared" si="1"/>
        <v>92</v>
      </c>
      <c r="B93" s="77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8" cm="1">
        <f t="array" ref="G93">LumpSumReconocimiento(E93,C93,B93, D93, Hombres!$A$1:$DW$117, Mujeres!$A$1:$DW$117)</f>
        <v>31018669.450875077</v>
      </c>
      <c r="I93" s="26"/>
      <c r="J93" s="26">
        <v>2114</v>
      </c>
      <c r="K93" s="85" cm="1">
        <f t="array" ref="K93">proyeccionlumpsum(J93,$K$3, $A$1:$G$225, Hombres!$A$1:$DW$117, Mujeres!$A$1:$DW$117)</f>
        <v>0</v>
      </c>
      <c r="L93" s="48" cm="1">
        <f t="array" ref="L93">proyeccionlumpsum(J93,$L$3, $A$1:$G$225, Hombres!$A$1:$DW$117, Mujeres!$A$1:$DW$117)</f>
        <v>0</v>
      </c>
      <c r="M93" s="48" cm="1">
        <f t="array" ref="M93">valorpresente(L93+K93,J93)</f>
        <v>0</v>
      </c>
    </row>
    <row r="94" spans="1:13" x14ac:dyDescent="0.35">
      <c r="A94" s="1">
        <f t="shared" si="1"/>
        <v>93</v>
      </c>
      <c r="B94" s="77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8" cm="1">
        <f t="array" ref="G94">LumpSumReconocimiento(E94,C94,B94, D94, Hombres!$A$1:$DW$117, Mujeres!$A$1:$DW$117)</f>
        <v>9591932.7957413271</v>
      </c>
      <c r="I94" s="26"/>
      <c r="J94" s="44">
        <v>2115</v>
      </c>
      <c r="K94" s="85" cm="1">
        <f t="array" ref="K94">proyeccionlumpsum(J94,$K$3, $A$1:$G$225, Hombres!$A$1:$DW$117, Mujeres!$A$1:$DW$117)</f>
        <v>0</v>
      </c>
      <c r="L94" s="48" cm="1">
        <f t="array" ref="L94">proyeccionlumpsum(J94,$L$3, $A$1:$G$225, Hombres!$A$1:$DW$117, Mujeres!$A$1:$DW$117)</f>
        <v>0</v>
      </c>
      <c r="M94" s="48" cm="1">
        <f t="array" ref="M94">valorpresente(L94+K94,J94)</f>
        <v>0</v>
      </c>
    </row>
    <row r="95" spans="1:13" x14ac:dyDescent="0.35">
      <c r="A95" s="1">
        <f t="shared" si="1"/>
        <v>94</v>
      </c>
      <c r="B95" s="77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8" cm="1">
        <f t="array" ref="G95">LumpSumReconocimiento(E95,C95,B95, D95, Hombres!$A$1:$DW$117, Mujeres!$A$1:$DW$117)</f>
        <v>16023557.798477849</v>
      </c>
      <c r="I95" s="26"/>
      <c r="J95" s="26">
        <v>2116</v>
      </c>
      <c r="K95" s="85" cm="1">
        <f t="array" ref="K95">proyeccionlumpsum(J95,$K$3, $A$1:$G$225, Hombres!$A$1:$DW$117, Mujeres!$A$1:$DW$117)</f>
        <v>0</v>
      </c>
      <c r="L95" s="48" cm="1">
        <f t="array" ref="L95">proyeccionlumpsum(J95,$L$3, $A$1:$G$225, Hombres!$A$1:$DW$117, Mujeres!$A$1:$DW$117)</f>
        <v>0</v>
      </c>
      <c r="M95" s="48" cm="1">
        <f t="array" ref="M95">valorpresente(L95+K95,J95)</f>
        <v>0</v>
      </c>
    </row>
    <row r="96" spans="1:13" x14ac:dyDescent="0.35">
      <c r="A96" s="1">
        <f t="shared" si="1"/>
        <v>95</v>
      </c>
      <c r="B96" s="77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8" cm="1">
        <f t="array" ref="G96">LumpSumReconocimiento(E96,C96,B96, D96, Hombres!$A$1:$DW$117, Mujeres!$A$1:$DW$117)</f>
        <v>2687266.9639930469</v>
      </c>
      <c r="I96" s="26"/>
      <c r="J96" s="44">
        <v>2117</v>
      </c>
      <c r="K96" s="85" cm="1">
        <f t="array" ref="K96">proyeccionlumpsum(J96,$K$3, $A$1:$G$225, Hombres!$A$1:$DW$117, Mujeres!$A$1:$DW$117)</f>
        <v>0</v>
      </c>
      <c r="L96" s="48" cm="1">
        <f t="array" ref="L96">proyeccionlumpsum(J96,$L$3, $A$1:$G$225, Hombres!$A$1:$DW$117, Mujeres!$A$1:$DW$117)</f>
        <v>0</v>
      </c>
      <c r="M96" s="48" cm="1">
        <f t="array" ref="M96">valorpresente(L96+K96,J96)</f>
        <v>0</v>
      </c>
    </row>
    <row r="97" spans="1:13" x14ac:dyDescent="0.35">
      <c r="A97" s="1">
        <f t="shared" si="1"/>
        <v>96</v>
      </c>
      <c r="B97" s="77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8" cm="1">
        <f t="array" ref="G97">LumpSumReconocimiento(E97,C97,B97, D97, Hombres!$A$1:$DW$117, Mujeres!$A$1:$DW$117)</f>
        <v>2203313.3309183675</v>
      </c>
      <c r="I97" s="26"/>
      <c r="J97" s="26">
        <v>2118</v>
      </c>
      <c r="K97" s="85" cm="1">
        <f t="array" ref="K97">proyeccionlumpsum(J97,$K$3, $A$1:$G$225, Hombres!$A$1:$DW$117, Mujeres!$A$1:$DW$117)</f>
        <v>0</v>
      </c>
      <c r="L97" s="48" cm="1">
        <f t="array" ref="L97">proyeccionlumpsum(J97,$L$3, $A$1:$G$225, Hombres!$A$1:$DW$117, Mujeres!$A$1:$DW$117)</f>
        <v>0</v>
      </c>
      <c r="M97" s="48" cm="1">
        <f t="array" ref="M97">valorpresente(L97+K97,J97)</f>
        <v>0</v>
      </c>
    </row>
    <row r="98" spans="1:13" x14ac:dyDescent="0.35">
      <c r="A98" s="1">
        <f t="shared" si="1"/>
        <v>97</v>
      </c>
      <c r="B98" s="77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8" cm="1">
        <f t="array" ref="G98">LumpSumReconocimiento(E98,C98,B98, D98, Hombres!$A$1:$DW$117, Mujeres!$A$1:$DW$117)</f>
        <v>2348993.7679277495</v>
      </c>
      <c r="I98" s="26"/>
      <c r="J98" s="44">
        <v>2119</v>
      </c>
      <c r="K98" s="85" cm="1">
        <f t="array" ref="K98">proyeccionlumpsum(J98,$K$3, $A$1:$G$225, Hombres!$A$1:$DW$117, Mujeres!$A$1:$DW$117)</f>
        <v>0</v>
      </c>
      <c r="L98" s="48" cm="1">
        <f t="array" ref="L98">proyeccionlumpsum(J98,$L$3, $A$1:$G$225, Hombres!$A$1:$DW$117, Mujeres!$A$1:$DW$117)</f>
        <v>0</v>
      </c>
      <c r="M98" s="48" cm="1">
        <f t="array" ref="M98">valorpresente(L98+K98,J98)</f>
        <v>0</v>
      </c>
    </row>
    <row r="99" spans="1:13" x14ac:dyDescent="0.35">
      <c r="A99" s="1">
        <f t="shared" si="1"/>
        <v>98</v>
      </c>
      <c r="B99" s="77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8" cm="1">
        <f t="array" ref="G99">LumpSumReconocimiento(E99,C99,B99, D99, Hombres!$A$1:$DW$117, Mujeres!$A$1:$DW$117)</f>
        <v>1013679.4962859732</v>
      </c>
      <c r="I99" s="26"/>
      <c r="J99" s="26">
        <v>2120</v>
      </c>
      <c r="K99" s="85" cm="1">
        <f t="array" ref="K99">proyeccionlumpsum(J99,$K$3, $A$1:$G$225, Hombres!$A$1:$DW$117, Mujeres!$A$1:$DW$117)</f>
        <v>0</v>
      </c>
      <c r="L99" s="48" cm="1">
        <f t="array" ref="L99">proyeccionlumpsum(J99,$L$3, $A$1:$G$225, Hombres!$A$1:$DW$117, Mujeres!$A$1:$DW$117)</f>
        <v>0</v>
      </c>
      <c r="M99" s="48" cm="1">
        <f t="array" ref="M99">valorpresente(L99+K99,J99)</f>
        <v>0</v>
      </c>
    </row>
    <row r="100" spans="1:13" x14ac:dyDescent="0.35">
      <c r="A100" s="1">
        <f t="shared" si="1"/>
        <v>99</v>
      </c>
      <c r="B100" s="77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8" cm="1">
        <f t="array" ref="G100">LumpSumReconocimiento(E100,C100,B100, D100, Hombres!$A$1:$DW$117, Mujeres!$A$1:$DW$117)</f>
        <v>1275729.2509161381</v>
      </c>
      <c r="I100" s="26"/>
    </row>
    <row r="101" spans="1:13" x14ac:dyDescent="0.35">
      <c r="A101" s="1">
        <f t="shared" si="1"/>
        <v>100</v>
      </c>
      <c r="B101" s="77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8" cm="1">
        <f t="array" ref="G101">LumpSumReconocimiento(E101,C101,B101, D101, Hombres!$A$1:$DW$117, Mujeres!$A$1:$DW$117)</f>
        <v>8130764.3254717877</v>
      </c>
      <c r="I101" s="26"/>
    </row>
    <row r="102" spans="1:13" x14ac:dyDescent="0.35">
      <c r="A102" s="1">
        <f t="shared" si="1"/>
        <v>101</v>
      </c>
      <c r="B102" s="77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8" cm="1">
        <f t="array" ref="G102">LumpSumReconocimiento(E102,C102,B102, D102, Hombres!$A$1:$DW$117, Mujeres!$A$1:$DW$117)</f>
        <v>2050554.4112159177</v>
      </c>
      <c r="I102" s="26"/>
    </row>
    <row r="103" spans="1:13" x14ac:dyDescent="0.35">
      <c r="A103" s="1">
        <f t="shared" si="1"/>
        <v>102</v>
      </c>
      <c r="B103" s="77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8" cm="1">
        <f t="array" ref="G103">LumpSumReconocimiento(E103,C103,B103, D103, Hombres!$A$1:$DW$117, Mujeres!$A$1:$DW$117)</f>
        <v>6495034.362690378</v>
      </c>
      <c r="I103" s="26"/>
    </row>
    <row r="104" spans="1:13" x14ac:dyDescent="0.35">
      <c r="A104" s="1">
        <f t="shared" si="1"/>
        <v>103</v>
      </c>
      <c r="B104" s="77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8" cm="1">
        <f t="array" ref="G104">LumpSumReconocimiento(E104,C104,B104, D104, Hombres!$A$1:$DW$117, Mujeres!$A$1:$DW$117)</f>
        <v>29634314.968249589</v>
      </c>
      <c r="I104" s="26"/>
    </row>
    <row r="105" spans="1:13" x14ac:dyDescent="0.35">
      <c r="A105" s="1">
        <f t="shared" si="1"/>
        <v>104</v>
      </c>
      <c r="B105" s="77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8" cm="1">
        <f t="array" ref="G105">LumpSumReconocimiento(E105,C105,B105, D105, Hombres!$A$1:$DW$117, Mujeres!$A$1:$DW$117)</f>
        <v>7137205.8787135147</v>
      </c>
      <c r="I105" s="26"/>
    </row>
    <row r="106" spans="1:13" x14ac:dyDescent="0.35">
      <c r="A106" s="1">
        <f t="shared" si="1"/>
        <v>105</v>
      </c>
      <c r="B106" s="77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8" cm="1">
        <f t="array" ref="G106">LumpSumReconocimiento(E106,C106,B106, D106, Hombres!$A$1:$DW$117, Mujeres!$A$1:$DW$117)</f>
        <v>17093991.821762595</v>
      </c>
      <c r="I106" s="26"/>
    </row>
    <row r="107" spans="1:13" x14ac:dyDescent="0.35">
      <c r="A107" s="1">
        <f t="shared" si="1"/>
        <v>106</v>
      </c>
      <c r="B107" s="77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8" cm="1">
        <f t="array" ref="G107">LumpSumReconocimiento(E107,C107,B107, D107, Hombres!$A$1:$DW$117, Mujeres!$A$1:$DW$117)</f>
        <v>2483767.6028980953</v>
      </c>
      <c r="I107" s="26"/>
    </row>
    <row r="108" spans="1:13" x14ac:dyDescent="0.35">
      <c r="A108" s="1">
        <f t="shared" si="1"/>
        <v>107</v>
      </c>
      <c r="B108" s="77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8" cm="1">
        <f t="array" ref="G108">LumpSumReconocimiento(E108,C108,B108, D108, Hombres!$A$1:$DW$117, Mujeres!$A$1:$DW$117)</f>
        <v>2732271.1533677154</v>
      </c>
      <c r="I108" s="26"/>
    </row>
    <row r="109" spans="1:13" x14ac:dyDescent="0.35">
      <c r="A109" s="1">
        <f t="shared" si="1"/>
        <v>108</v>
      </c>
      <c r="B109" s="77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8" cm="1">
        <f t="array" ref="G109">LumpSumReconocimiento(E109,C109,B109, D109, Hombres!$A$1:$DW$117, Mujeres!$A$1:$DW$117)</f>
        <v>5960532.2523218542</v>
      </c>
      <c r="I109" s="26"/>
    </row>
    <row r="110" spans="1:13" x14ac:dyDescent="0.35">
      <c r="A110" s="1">
        <f t="shared" si="1"/>
        <v>109</v>
      </c>
      <c r="B110" s="77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8" cm="1">
        <f t="array" ref="G110">LumpSumReconocimiento(E110,C110,B110, D110, Hombres!$A$1:$DW$117, Mujeres!$A$1:$DW$117)</f>
        <v>9323364.2978164162</v>
      </c>
      <c r="I110" s="26"/>
    </row>
    <row r="111" spans="1:13" x14ac:dyDescent="0.35">
      <c r="A111" s="1">
        <f t="shared" si="1"/>
        <v>110</v>
      </c>
      <c r="B111" s="77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8" cm="1">
        <f t="array" ref="G111">LumpSumReconocimiento(E111,C111,B111, D111, Hombres!$A$1:$DW$117, Mujeres!$A$1:$DW$117)</f>
        <v>6502481.430372294</v>
      </c>
      <c r="I111" s="26"/>
    </row>
    <row r="112" spans="1:13" x14ac:dyDescent="0.35">
      <c r="A112" s="1">
        <f t="shared" si="1"/>
        <v>111</v>
      </c>
      <c r="B112" s="77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8" cm="1">
        <f t="array" ref="G112">LumpSumReconocimiento(E112,C112,B112, D112, Hombres!$A$1:$DW$117, Mujeres!$A$1:$DW$117)</f>
        <v>26401072.253711134</v>
      </c>
      <c r="I112" s="26"/>
    </row>
    <row r="113" spans="1:9" x14ac:dyDescent="0.35">
      <c r="A113" s="1">
        <f t="shared" si="1"/>
        <v>112</v>
      </c>
      <c r="B113" s="77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8" cm="1">
        <f t="array" ref="G113">LumpSumReconocimiento(E113,C113,B113, D113, Hombres!$A$1:$DW$117, Mujeres!$A$1:$DW$117)</f>
        <v>13448223.5001563</v>
      </c>
      <c r="I113" s="26"/>
    </row>
    <row r="114" spans="1:9" x14ac:dyDescent="0.35">
      <c r="A114" s="1">
        <f t="shared" si="1"/>
        <v>113</v>
      </c>
      <c r="B114" s="77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8" cm="1">
        <f t="array" ref="G114">LumpSumReconocimiento(E114,C114,B114, D114, Hombres!$A$1:$DW$117, Mujeres!$A$1:$DW$117)</f>
        <v>13003520.709515231</v>
      </c>
      <c r="I114" s="26"/>
    </row>
    <row r="115" spans="1:9" x14ac:dyDescent="0.35">
      <c r="A115" s="1">
        <f t="shared" si="1"/>
        <v>114</v>
      </c>
      <c r="B115" s="77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8" cm="1">
        <f t="array" ref="G115">LumpSumReconocimiento(E115,C115,B115, D115, Hombres!$A$1:$DW$117, Mujeres!$A$1:$DW$117)</f>
        <v>21208774.285817269</v>
      </c>
      <c r="I115" s="26"/>
    </row>
    <row r="116" spans="1:9" x14ac:dyDescent="0.35">
      <c r="A116" s="1">
        <f t="shared" si="1"/>
        <v>115</v>
      </c>
      <c r="B116" s="77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8" cm="1">
        <f t="array" ref="G116">LumpSumReconocimiento(E116,C116,B116, D116, Hombres!$A$1:$DW$117, Mujeres!$A$1:$DW$117)</f>
        <v>13657761.883873768</v>
      </c>
      <c r="I116" s="26"/>
    </row>
    <row r="117" spans="1:9" x14ac:dyDescent="0.35">
      <c r="A117" s="1">
        <f t="shared" si="1"/>
        <v>116</v>
      </c>
      <c r="B117" s="77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8" cm="1">
        <f t="array" ref="G117">LumpSumReconocimiento(E117,C117,B117, D117, Hombres!$A$1:$DW$117, Mujeres!$A$1:$DW$117)</f>
        <v>28985991.047279883</v>
      </c>
      <c r="I117" s="26"/>
    </row>
    <row r="118" spans="1:9" x14ac:dyDescent="0.35">
      <c r="A118" s="1">
        <f t="shared" si="1"/>
        <v>117</v>
      </c>
      <c r="B118" s="77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8" cm="1">
        <f t="array" ref="G118">LumpSumReconocimiento(E118,C118,B118, D118, Hombres!$A$1:$DW$117, Mujeres!$A$1:$DW$117)</f>
        <v>6242433.7076771231</v>
      </c>
      <c r="I118" s="26"/>
    </row>
    <row r="119" spans="1:9" x14ac:dyDescent="0.35">
      <c r="A119" s="1">
        <f t="shared" si="1"/>
        <v>118</v>
      </c>
      <c r="B119" s="77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8" cm="1">
        <f t="array" ref="G119">LumpSumReconocimiento(E119,C119,B119, D119, Hombres!$A$1:$DW$117, Mujeres!$A$1:$DW$117)</f>
        <v>15189950.346793845</v>
      </c>
      <c r="I119" s="26"/>
    </row>
    <row r="120" spans="1:9" x14ac:dyDescent="0.35">
      <c r="A120" s="1">
        <f t="shared" si="1"/>
        <v>119</v>
      </c>
      <c r="B120" s="77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8" cm="1">
        <f t="array" ref="G120">LumpSumReconocimiento(E120,C120,B120, D120, Hombres!$A$1:$DW$117, Mujeres!$A$1:$DW$117)</f>
        <v>8173803.2379023377</v>
      </c>
      <c r="I120" s="26"/>
    </row>
    <row r="121" spans="1:9" x14ac:dyDescent="0.35">
      <c r="A121" s="1">
        <f t="shared" si="1"/>
        <v>120</v>
      </c>
      <c r="B121" s="77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8" cm="1">
        <f t="array" ref="G121">LumpSumReconocimiento(E121,C121,B121, D121, Hombres!$A$1:$DW$117, Mujeres!$A$1:$DW$117)</f>
        <v>16889373.848538175</v>
      </c>
      <c r="I121" s="26"/>
    </row>
    <row r="122" spans="1:9" x14ac:dyDescent="0.35">
      <c r="A122" s="1">
        <f t="shared" si="1"/>
        <v>121</v>
      </c>
      <c r="B122" s="77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8" cm="1">
        <f t="array" ref="G122">LumpSumReconocimiento(E122,C122,B122, D122, Hombres!$A$1:$DW$117, Mujeres!$A$1:$DW$117)</f>
        <v>4777081.639303444</v>
      </c>
      <c r="I122" s="26"/>
    </row>
    <row r="123" spans="1:9" x14ac:dyDescent="0.35">
      <c r="A123" s="1">
        <f t="shared" si="1"/>
        <v>122</v>
      </c>
      <c r="B123" s="77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8" cm="1">
        <f t="array" ref="G123">LumpSumReconocimiento(E123,C123,B123, D123, Hombres!$A$1:$DW$117, Mujeres!$A$1:$DW$117)</f>
        <v>4701470.7322292477</v>
      </c>
      <c r="I123" s="26"/>
    </row>
    <row r="124" spans="1:9" x14ac:dyDescent="0.35">
      <c r="A124" s="1">
        <f t="shared" si="1"/>
        <v>123</v>
      </c>
      <c r="B124" s="77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8" cm="1">
        <f t="array" ref="G124">LumpSumReconocimiento(E124,C124,B124, D124, Hombres!$A$1:$DW$117, Mujeres!$A$1:$DW$117)</f>
        <v>14476748.149868673</v>
      </c>
      <c r="I124" s="26"/>
    </row>
    <row r="125" spans="1:9" x14ac:dyDescent="0.35">
      <c r="A125" s="1">
        <f t="shared" si="1"/>
        <v>124</v>
      </c>
      <c r="B125" s="77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8" cm="1">
        <f t="array" ref="G125">LumpSumReconocimiento(E125,C125,B125, D125, Hombres!$A$1:$DW$117, Mujeres!$A$1:$DW$117)</f>
        <v>13566834.006926222</v>
      </c>
      <c r="I125" s="26"/>
    </row>
    <row r="126" spans="1:9" x14ac:dyDescent="0.35">
      <c r="A126" s="1">
        <f t="shared" si="1"/>
        <v>125</v>
      </c>
      <c r="B126" s="77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8" cm="1">
        <f t="array" ref="G126">LumpSumReconocimiento(E126,C126,B126, D126, Hombres!$A$1:$DW$117, Mujeres!$A$1:$DW$117)</f>
        <v>12529739.791816318</v>
      </c>
      <c r="I126" s="26"/>
    </row>
    <row r="127" spans="1:9" x14ac:dyDescent="0.35">
      <c r="A127" s="1">
        <f t="shared" si="1"/>
        <v>126</v>
      </c>
      <c r="B127" s="77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8" cm="1">
        <f t="array" ref="G127">LumpSumReconocimiento(E127,C127,B127, D127, Hombres!$A$1:$DW$117, Mujeres!$A$1:$DW$117)</f>
        <v>10736314.689434461</v>
      </c>
      <c r="I127" s="26"/>
    </row>
    <row r="128" spans="1:9" x14ac:dyDescent="0.35">
      <c r="A128" s="1">
        <f t="shared" si="1"/>
        <v>127</v>
      </c>
      <c r="B128" s="77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8" cm="1">
        <f t="array" ref="G128">LumpSumReconocimiento(E128,C128,B128, D128, Hombres!$A$1:$DW$117, Mujeres!$A$1:$DW$117)</f>
        <v>16271563.522855585</v>
      </c>
      <c r="I128" s="26"/>
    </row>
    <row r="129" spans="1:9" x14ac:dyDescent="0.35">
      <c r="A129" s="1">
        <f t="shared" si="1"/>
        <v>128</v>
      </c>
      <c r="B129" s="77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8" cm="1">
        <f t="array" ref="G129">LumpSumReconocimiento(E129,C129,B129, D129, Hombres!$A$1:$DW$117, Mujeres!$A$1:$DW$117)</f>
        <v>5787353.1509995218</v>
      </c>
      <c r="I129" s="26"/>
    </row>
    <row r="130" spans="1:9" x14ac:dyDescent="0.35">
      <c r="A130" s="1">
        <f t="shared" si="1"/>
        <v>129</v>
      </c>
      <c r="B130" s="77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8" cm="1">
        <f t="array" ref="G130">LumpSumReconocimiento(E130,C130,B130, D130, Hombres!$A$1:$DW$117, Mujeres!$A$1:$DW$117)</f>
        <v>7763367.2357861223</v>
      </c>
      <c r="I130" s="26"/>
    </row>
    <row r="131" spans="1:9" x14ac:dyDescent="0.35">
      <c r="A131" s="1">
        <f t="shared" si="1"/>
        <v>130</v>
      </c>
      <c r="B131" s="77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8" cm="1">
        <f t="array" ref="G131">LumpSumReconocimiento(E131,C131,B131, D131, Hombres!$A$1:$DW$117, Mujeres!$A$1:$DW$117)</f>
        <v>14197981.625191202</v>
      </c>
      <c r="I131" s="26"/>
    </row>
    <row r="132" spans="1:9" x14ac:dyDescent="0.35">
      <c r="A132" s="1">
        <f t="shared" ref="A132:A195" si="2">+A131+1</f>
        <v>131</v>
      </c>
      <c r="B132" s="77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8" cm="1">
        <f t="array" ref="G132">LumpSumReconocimiento(E132,C132,B132, D132, Hombres!$A$1:$DW$117, Mujeres!$A$1:$DW$117)</f>
        <v>7036168.9269407922</v>
      </c>
      <c r="I132" s="26"/>
    </row>
    <row r="133" spans="1:9" x14ac:dyDescent="0.35">
      <c r="A133" s="1">
        <f t="shared" si="2"/>
        <v>132</v>
      </c>
      <c r="B133" s="77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8" cm="1">
        <f t="array" ref="G133">LumpSumReconocimiento(E133,C133,B133, D133, Hombres!$A$1:$DW$117, Mujeres!$A$1:$DW$117)</f>
        <v>64109566.19180195</v>
      </c>
      <c r="I133" s="26"/>
    </row>
    <row r="134" spans="1:9" x14ac:dyDescent="0.35">
      <c r="A134" s="1">
        <f t="shared" si="2"/>
        <v>133</v>
      </c>
      <c r="B134" s="77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8" cm="1">
        <f t="array" ref="G134">LumpSumReconocimiento(E134,C134,B134, D134, Hombres!$A$1:$DW$117, Mujeres!$A$1:$DW$117)</f>
        <v>10759916.066600697</v>
      </c>
      <c r="I134" s="26"/>
    </row>
    <row r="135" spans="1:9" x14ac:dyDescent="0.35">
      <c r="A135" s="1">
        <f t="shared" si="2"/>
        <v>134</v>
      </c>
      <c r="B135" s="77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8" cm="1">
        <f t="array" ref="G135">LumpSumReconocimiento(E135,C135,B135, D135, Hombres!$A$1:$DW$117, Mujeres!$A$1:$DW$117)</f>
        <v>8360437.4345006645</v>
      </c>
      <c r="I135" s="26"/>
    </row>
    <row r="136" spans="1:9" x14ac:dyDescent="0.35">
      <c r="A136" s="1">
        <f t="shared" si="2"/>
        <v>135</v>
      </c>
      <c r="B136" s="77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8" cm="1">
        <f t="array" ref="G136">LumpSumReconocimiento(E136,C136,B136, D136, Hombres!$A$1:$DW$117, Mujeres!$A$1:$DW$117)</f>
        <v>6904951.3170702783</v>
      </c>
      <c r="I136" s="26"/>
    </row>
    <row r="137" spans="1:9" x14ac:dyDescent="0.35">
      <c r="A137" s="1">
        <f t="shared" si="2"/>
        <v>136</v>
      </c>
      <c r="B137" s="77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8" cm="1">
        <f t="array" ref="G137">LumpSumReconocimiento(E137,C137,B137, D137, Hombres!$A$1:$DW$117, Mujeres!$A$1:$DW$117)</f>
        <v>2823261.2996051558</v>
      </c>
      <c r="I137" s="26"/>
    </row>
    <row r="138" spans="1:9" x14ac:dyDescent="0.35">
      <c r="A138" s="1">
        <f t="shared" si="2"/>
        <v>137</v>
      </c>
      <c r="B138" s="77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8" cm="1">
        <f t="array" ref="G138">LumpSumReconocimiento(E138,C138,B138, D138, Hombres!$A$1:$DW$117, Mujeres!$A$1:$DW$117)</f>
        <v>1977234.5286138831</v>
      </c>
      <c r="I138" s="26"/>
    </row>
    <row r="139" spans="1:9" x14ac:dyDescent="0.35">
      <c r="A139" s="1">
        <f t="shared" si="2"/>
        <v>138</v>
      </c>
      <c r="B139" s="77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8" cm="1">
        <f t="array" ref="G139">LumpSumReconocimiento(E139,C139,B139, D139, Hombres!$A$1:$DW$117, Mujeres!$A$1:$DW$117)</f>
        <v>8895536.4047236089</v>
      </c>
      <c r="I139" s="26"/>
    </row>
    <row r="140" spans="1:9" x14ac:dyDescent="0.35">
      <c r="A140" s="1">
        <f t="shared" si="2"/>
        <v>139</v>
      </c>
      <c r="B140" s="77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8" cm="1">
        <f t="array" ref="G140">LumpSumReconocimiento(E140,C140,B140, D140, Hombres!$A$1:$DW$117, Mujeres!$A$1:$DW$117)</f>
        <v>3287366.5203554863</v>
      </c>
      <c r="I140" s="26"/>
    </row>
    <row r="141" spans="1:9" x14ac:dyDescent="0.35">
      <c r="A141" s="1">
        <f t="shared" si="2"/>
        <v>140</v>
      </c>
      <c r="B141" s="77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8" cm="1">
        <f t="array" ref="G141">LumpSumReconocimiento(E141,C141,B141, D141, Hombres!$A$1:$DW$117, Mujeres!$A$1:$DW$117)</f>
        <v>8814932.8582268339</v>
      </c>
      <c r="I141" s="26"/>
    </row>
    <row r="142" spans="1:9" x14ac:dyDescent="0.35">
      <c r="A142" s="1">
        <f t="shared" si="2"/>
        <v>141</v>
      </c>
      <c r="B142" s="77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8" cm="1">
        <f t="array" ref="G142">LumpSumReconocimiento(E142,C142,B142, D142, Hombres!$A$1:$DW$117, Mujeres!$A$1:$DW$117)</f>
        <v>17534204.226109363</v>
      </c>
      <c r="I142" s="26"/>
    </row>
    <row r="143" spans="1:9" x14ac:dyDescent="0.35">
      <c r="A143" s="1">
        <f t="shared" si="2"/>
        <v>142</v>
      </c>
      <c r="B143" s="77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8" cm="1">
        <f t="array" ref="G143">LumpSumReconocimiento(E143,C143,B143, D143, Hombres!$A$1:$DW$117, Mujeres!$A$1:$DW$117)</f>
        <v>227902.06671849734</v>
      </c>
      <c r="I143" s="26"/>
    </row>
    <row r="144" spans="1:9" x14ac:dyDescent="0.35">
      <c r="A144" s="1">
        <f t="shared" si="2"/>
        <v>143</v>
      </c>
      <c r="B144" s="77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8" cm="1">
        <f t="array" ref="G144">LumpSumReconocimiento(E144,C144,B144, D144, Hombres!$A$1:$DW$117, Mujeres!$A$1:$DW$117)</f>
        <v>6447320.8571646484</v>
      </c>
      <c r="I144" s="26"/>
    </row>
    <row r="145" spans="1:9" x14ac:dyDescent="0.35">
      <c r="A145" s="1">
        <f t="shared" si="2"/>
        <v>144</v>
      </c>
      <c r="B145" s="77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8" cm="1">
        <f t="array" ref="G145">LumpSumReconocimiento(E145,C145,B145, D145, Hombres!$A$1:$DW$117, Mujeres!$A$1:$DW$117)</f>
        <v>5454128.3862194112</v>
      </c>
      <c r="I145" s="26"/>
    </row>
    <row r="146" spans="1:9" x14ac:dyDescent="0.35">
      <c r="A146" s="1">
        <f t="shared" si="2"/>
        <v>145</v>
      </c>
      <c r="B146" s="77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8" cm="1">
        <f t="array" ref="G146">LumpSumReconocimiento(E146,C146,B146, D146, Hombres!$A$1:$DW$117, Mujeres!$A$1:$DW$117)</f>
        <v>4525367.2570991274</v>
      </c>
      <c r="I146" s="26"/>
    </row>
    <row r="147" spans="1:9" x14ac:dyDescent="0.35">
      <c r="A147" s="1">
        <f t="shared" si="2"/>
        <v>146</v>
      </c>
      <c r="B147" s="77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8" cm="1">
        <f t="array" ref="G147">LumpSumReconocimiento(E147,C147,B147, D147, Hombres!$A$1:$DW$117, Mujeres!$A$1:$DW$117)</f>
        <v>18861093.093791973</v>
      </c>
      <c r="I147" s="26"/>
    </row>
    <row r="148" spans="1:9" x14ac:dyDescent="0.35">
      <c r="A148" s="1">
        <f t="shared" si="2"/>
        <v>147</v>
      </c>
      <c r="B148" s="77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8" cm="1">
        <f t="array" ref="G148">LumpSumReconocimiento(E148,C148,B148, D148, Hombres!$A$1:$DW$117, Mujeres!$A$1:$DW$117)</f>
        <v>1788567.7353980525</v>
      </c>
      <c r="I148" s="26"/>
    </row>
    <row r="149" spans="1:9" x14ac:dyDescent="0.35">
      <c r="A149" s="1">
        <f t="shared" si="2"/>
        <v>148</v>
      </c>
      <c r="B149" s="77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8" cm="1">
        <f t="array" ref="G149">LumpSumReconocimiento(E149,C149,B149, D149, Hombres!$A$1:$DW$117, Mujeres!$A$1:$DW$117)</f>
        <v>30089139.002868772</v>
      </c>
      <c r="I149" s="26"/>
    </row>
    <row r="150" spans="1:9" x14ac:dyDescent="0.35">
      <c r="A150" s="1">
        <f t="shared" si="2"/>
        <v>149</v>
      </c>
      <c r="B150" s="77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8" cm="1">
        <f t="array" ref="G150">LumpSumReconocimiento(E150,C150,B150, D150, Hombres!$A$1:$DW$117, Mujeres!$A$1:$DW$117)</f>
        <v>6015409.0962146139</v>
      </c>
      <c r="I150" s="26"/>
    </row>
    <row r="151" spans="1:9" x14ac:dyDescent="0.35">
      <c r="A151" s="1">
        <f t="shared" si="2"/>
        <v>150</v>
      </c>
      <c r="B151" s="77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8" cm="1">
        <f t="array" ref="G151">LumpSumReconocimiento(E151,C151,B151, D151, Hombres!$A$1:$DW$117, Mujeres!$A$1:$DW$117)</f>
        <v>40287990.37316788</v>
      </c>
      <c r="I151" s="26"/>
    </row>
    <row r="152" spans="1:9" x14ac:dyDescent="0.35">
      <c r="A152" s="1">
        <f t="shared" si="2"/>
        <v>151</v>
      </c>
      <c r="B152" s="77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8" cm="1">
        <f t="array" ref="G152">LumpSumReconocimiento(E152,C152,B152, D152, Hombres!$A$1:$DW$117, Mujeres!$A$1:$DW$117)</f>
        <v>9304810.9901083484</v>
      </c>
      <c r="I152" s="26"/>
    </row>
    <row r="153" spans="1:9" x14ac:dyDescent="0.35">
      <c r="A153" s="1">
        <f t="shared" si="2"/>
        <v>152</v>
      </c>
      <c r="B153" s="77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8" cm="1">
        <f t="array" ref="G153">LumpSumReconocimiento(E153,C153,B153, D153, Hombres!$A$1:$DW$117, Mujeres!$A$1:$DW$117)</f>
        <v>5604724.6065023094</v>
      </c>
      <c r="I153" s="26"/>
    </row>
    <row r="154" spans="1:9" x14ac:dyDescent="0.35">
      <c r="A154" s="1">
        <f t="shared" si="2"/>
        <v>153</v>
      </c>
      <c r="B154" s="77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8" cm="1">
        <f t="array" ref="G154">LumpSumReconocimiento(E154,C154,B154, D154, Hombres!$A$1:$DW$117, Mujeres!$A$1:$DW$117)</f>
        <v>5830221.5187007813</v>
      </c>
      <c r="I154" s="26"/>
    </row>
    <row r="155" spans="1:9" x14ac:dyDescent="0.35">
      <c r="A155" s="1">
        <f t="shared" si="2"/>
        <v>154</v>
      </c>
      <c r="B155" s="77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8" cm="1">
        <f t="array" ref="G155">LumpSumReconocimiento(E155,C155,B155, D155, Hombres!$A$1:$DW$117, Mujeres!$A$1:$DW$117)</f>
        <v>5071296.1443580696</v>
      </c>
      <c r="I155" s="26"/>
    </row>
    <row r="156" spans="1:9" x14ac:dyDescent="0.35">
      <c r="A156" s="1">
        <f t="shared" si="2"/>
        <v>155</v>
      </c>
      <c r="B156" s="77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8" cm="1">
        <f t="array" ref="G156">LumpSumReconocimiento(E156,C156,B156, D156, Hombres!$A$1:$DW$117, Mujeres!$A$1:$DW$117)</f>
        <v>17665097.091545735</v>
      </c>
      <c r="I156" s="26"/>
    </row>
    <row r="157" spans="1:9" x14ac:dyDescent="0.35">
      <c r="A157" s="1">
        <f t="shared" si="2"/>
        <v>156</v>
      </c>
      <c r="B157" s="77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8" cm="1">
        <f t="array" ref="G157">LumpSumReconocimiento(E157,C157,B157, D157, Hombres!$A$1:$DW$117, Mujeres!$A$1:$DW$117)</f>
        <v>14767423.804177098</v>
      </c>
      <c r="I157" s="26"/>
    </row>
    <row r="158" spans="1:9" x14ac:dyDescent="0.35">
      <c r="A158" s="1">
        <f t="shared" si="2"/>
        <v>157</v>
      </c>
      <c r="B158" s="77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8" cm="1">
        <f t="array" ref="G158">LumpSumReconocimiento(E158,C158,B158, D158, Hombres!$A$1:$DW$117, Mujeres!$A$1:$DW$117)</f>
        <v>8718292.7638462577</v>
      </c>
      <c r="I158" s="26"/>
    </row>
    <row r="159" spans="1:9" x14ac:dyDescent="0.35">
      <c r="A159" s="1">
        <f t="shared" si="2"/>
        <v>158</v>
      </c>
      <c r="B159" s="77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8" cm="1">
        <f t="array" ref="G159">LumpSumReconocimiento(E159,C159,B159, D159, Hombres!$A$1:$DW$117, Mujeres!$A$1:$DW$117)</f>
        <v>5205982.7803557478</v>
      </c>
      <c r="I159" s="26"/>
    </row>
    <row r="160" spans="1:9" x14ac:dyDescent="0.35">
      <c r="A160" s="1">
        <f t="shared" si="2"/>
        <v>159</v>
      </c>
      <c r="B160" s="77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8" cm="1">
        <f t="array" ref="G160">LumpSumReconocimiento(E160,C160,B160, D160, Hombres!$A$1:$DW$117, Mujeres!$A$1:$DW$117)</f>
        <v>11906096.334690241</v>
      </c>
      <c r="I160" s="26"/>
    </row>
    <row r="161" spans="1:9" x14ac:dyDescent="0.35">
      <c r="A161" s="1">
        <f t="shared" si="2"/>
        <v>160</v>
      </c>
      <c r="B161" s="77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8" cm="1">
        <f t="array" ref="G161">LumpSumReconocimiento(E161,C161,B161, D161, Hombres!$A$1:$DW$117, Mujeres!$A$1:$DW$117)</f>
        <v>4273746.7870933879</v>
      </c>
      <c r="I161" s="26"/>
    </row>
    <row r="162" spans="1:9" x14ac:dyDescent="0.35">
      <c r="A162" s="1">
        <f t="shared" si="2"/>
        <v>161</v>
      </c>
      <c r="B162" s="77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8" cm="1">
        <f t="array" ref="G162">LumpSumReconocimiento(E162,C162,B162, D162, Hombres!$A$1:$DW$117, Mujeres!$A$1:$DW$117)</f>
        <v>7854820.9361643167</v>
      </c>
      <c r="I162" s="26"/>
    </row>
    <row r="163" spans="1:9" x14ac:dyDescent="0.35">
      <c r="A163" s="1">
        <f t="shared" si="2"/>
        <v>162</v>
      </c>
      <c r="B163" s="77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8" cm="1">
        <f t="array" ref="G163">LumpSumReconocimiento(E163,C163,B163, D163, Hombres!$A$1:$DW$117, Mujeres!$A$1:$DW$117)</f>
        <v>2337337.2187357633</v>
      </c>
      <c r="I163" s="26"/>
    </row>
    <row r="164" spans="1:9" x14ac:dyDescent="0.35">
      <c r="A164" s="1">
        <f t="shared" si="2"/>
        <v>163</v>
      </c>
      <c r="B164" s="77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8" cm="1">
        <f t="array" ref="G164">LumpSumReconocimiento(E164,C164,B164, D164, Hombres!$A$1:$DW$117, Mujeres!$A$1:$DW$117)</f>
        <v>20518394.355815981</v>
      </c>
      <c r="I164" s="26"/>
    </row>
    <row r="165" spans="1:9" x14ac:dyDescent="0.35">
      <c r="A165" s="1">
        <f t="shared" si="2"/>
        <v>164</v>
      </c>
      <c r="B165" s="77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8" cm="1">
        <f t="array" ref="G165">LumpSumReconocimiento(E165,C165,B165, D165, Hombres!$A$1:$DW$117, Mujeres!$A$1:$DW$117)</f>
        <v>4831106.0946877366</v>
      </c>
      <c r="I165" s="26"/>
    </row>
    <row r="166" spans="1:9" x14ac:dyDescent="0.35">
      <c r="A166" s="1">
        <f t="shared" si="2"/>
        <v>165</v>
      </c>
      <c r="B166" s="77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8" cm="1">
        <f t="array" ref="G166">LumpSumReconocimiento(E166,C166,B166, D166, Hombres!$A$1:$DW$117, Mujeres!$A$1:$DW$117)</f>
        <v>1851460.3359018457</v>
      </c>
      <c r="I166" s="26"/>
    </row>
    <row r="167" spans="1:9" x14ac:dyDescent="0.35">
      <c r="A167" s="1">
        <f t="shared" si="2"/>
        <v>166</v>
      </c>
      <c r="B167" s="77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8" cm="1">
        <f t="array" ref="G167">LumpSumReconocimiento(E167,C167,B167, D167, Hombres!$A$1:$DW$117, Mujeres!$A$1:$DW$117)</f>
        <v>6824634.3174278056</v>
      </c>
      <c r="I167" s="26"/>
    </row>
    <row r="168" spans="1:9" x14ac:dyDescent="0.35">
      <c r="A168" s="1">
        <f t="shared" si="2"/>
        <v>167</v>
      </c>
      <c r="B168" s="77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8" cm="1">
        <f t="array" ref="G168">LumpSumReconocimiento(E168,C168,B168, D168, Hombres!$A$1:$DW$117, Mujeres!$A$1:$DW$117)</f>
        <v>4102632.364465626</v>
      </c>
      <c r="I168" s="26"/>
    </row>
    <row r="169" spans="1:9" x14ac:dyDescent="0.35">
      <c r="A169" s="1">
        <f t="shared" si="2"/>
        <v>168</v>
      </c>
      <c r="B169" s="77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8" cm="1">
        <f t="array" ref="G169">LumpSumReconocimiento(E169,C169,B169, D169, Hombres!$A$1:$DW$117, Mujeres!$A$1:$DW$117)</f>
        <v>16208271.263602536</v>
      </c>
      <c r="I169" s="26"/>
    </row>
    <row r="170" spans="1:9" x14ac:dyDescent="0.35">
      <c r="A170" s="1">
        <f t="shared" si="2"/>
        <v>169</v>
      </c>
      <c r="B170" s="77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8" cm="1">
        <f t="array" ref="G170">LumpSumReconocimiento(E170,C170,B170, D170, Hombres!$A$1:$DW$117, Mujeres!$A$1:$DW$117)</f>
        <v>18633246.44947385</v>
      </c>
      <c r="I170" s="26"/>
    </row>
    <row r="171" spans="1:9" x14ac:dyDescent="0.35">
      <c r="A171" s="1">
        <f t="shared" si="2"/>
        <v>170</v>
      </c>
      <c r="B171" s="77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8" cm="1">
        <f t="array" ref="G171">LumpSumReconocimiento(E171,C171,B171, D171, Hombres!$A$1:$DW$117, Mujeres!$A$1:$DW$117)</f>
        <v>3422140.3008486349</v>
      </c>
      <c r="I171" s="26"/>
    </row>
    <row r="172" spans="1:9" x14ac:dyDescent="0.35">
      <c r="A172" s="1">
        <f t="shared" si="2"/>
        <v>171</v>
      </c>
      <c r="B172" s="77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8" cm="1">
        <f t="array" ref="G172">LumpSumReconocimiento(E172,C172,B172, D172, Hombres!$A$1:$DW$117, Mujeres!$A$1:$DW$117)</f>
        <v>3712151.9675352904</v>
      </c>
      <c r="I172" s="26"/>
    </row>
    <row r="173" spans="1:9" x14ac:dyDescent="0.35">
      <c r="A173" s="1">
        <f t="shared" si="2"/>
        <v>172</v>
      </c>
      <c r="B173" s="77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8" cm="1">
        <f t="array" ref="G173">LumpSumReconocimiento(E173,C173,B173, D173, Hombres!$A$1:$DW$117, Mujeres!$A$1:$DW$117)</f>
        <v>13526297.531672236</v>
      </c>
      <c r="I173" s="26"/>
    </row>
    <row r="174" spans="1:9" x14ac:dyDescent="0.35">
      <c r="A174" s="1">
        <f t="shared" si="2"/>
        <v>173</v>
      </c>
      <c r="B174" s="77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8" cm="1">
        <f t="array" ref="G174">LumpSumReconocimiento(E174,C174,B174, D174, Hombres!$A$1:$DW$117, Mujeres!$A$1:$DW$117)</f>
        <v>8918653.5849575065</v>
      </c>
      <c r="I174" s="26"/>
    </row>
    <row r="175" spans="1:9" x14ac:dyDescent="0.35">
      <c r="A175" s="1">
        <f t="shared" si="2"/>
        <v>174</v>
      </c>
      <c r="B175" s="77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8" cm="1">
        <f t="array" ref="G175">LumpSumReconocimiento(E175,C175,B175, D175, Hombres!$A$1:$DW$117, Mujeres!$A$1:$DW$117)</f>
        <v>36841213.123258501</v>
      </c>
      <c r="I175" s="26"/>
    </row>
    <row r="176" spans="1:9" x14ac:dyDescent="0.35">
      <c r="A176" s="1">
        <f t="shared" si="2"/>
        <v>175</v>
      </c>
      <c r="B176" s="77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8" cm="1">
        <f t="array" ref="G176">LumpSumReconocimiento(E176,C176,B176, D176, Hombres!$A$1:$DW$117, Mujeres!$A$1:$DW$117)</f>
        <v>9047258.4603724498</v>
      </c>
      <c r="I176" s="26"/>
    </row>
    <row r="177" spans="1:9" x14ac:dyDescent="0.35">
      <c r="A177" s="1">
        <f t="shared" si="2"/>
        <v>176</v>
      </c>
      <c r="B177" s="77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8" cm="1">
        <f t="array" ref="G177">LumpSumReconocimiento(E177,C177,B177, D177, Hombres!$A$1:$DW$117, Mujeres!$A$1:$DW$117)</f>
        <v>44128888.513885826</v>
      </c>
      <c r="I177" s="26"/>
    </row>
    <row r="178" spans="1:9" x14ac:dyDescent="0.35">
      <c r="A178" s="1">
        <f t="shared" si="2"/>
        <v>177</v>
      </c>
      <c r="B178" s="77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8" cm="1">
        <f t="array" ref="G178">LumpSumReconocimiento(E178,C178,B178, D178, Hombres!$A$1:$DW$117, Mujeres!$A$1:$DW$117)</f>
        <v>8985538.4472829755</v>
      </c>
      <c r="I178" s="26"/>
    </row>
    <row r="179" spans="1:9" x14ac:dyDescent="0.35">
      <c r="A179" s="1">
        <f t="shared" si="2"/>
        <v>178</v>
      </c>
      <c r="B179" s="77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8" cm="1">
        <f t="array" ref="G179">LumpSumReconocimiento(E179,C179,B179, D179, Hombres!$A$1:$DW$117, Mujeres!$A$1:$DW$117)</f>
        <v>13459345.768304599</v>
      </c>
      <c r="I179" s="26"/>
    </row>
    <row r="180" spans="1:9" x14ac:dyDescent="0.35">
      <c r="A180" s="1">
        <f t="shared" si="2"/>
        <v>179</v>
      </c>
      <c r="B180" s="77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8" cm="1">
        <f t="array" ref="G180">LumpSumReconocimiento(E180,C180,B180, D180, Hombres!$A$1:$DW$117, Mujeres!$A$1:$DW$117)</f>
        <v>16083459.7946114</v>
      </c>
      <c r="I180" s="26"/>
    </row>
    <row r="181" spans="1:9" x14ac:dyDescent="0.35">
      <c r="A181" s="1">
        <f t="shared" si="2"/>
        <v>180</v>
      </c>
      <c r="B181" s="77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8" cm="1">
        <f t="array" ref="G181">LumpSumReconocimiento(E181,C181,B181, D181, Hombres!$A$1:$DW$117, Mujeres!$A$1:$DW$117)</f>
        <v>6393392.0186689869</v>
      </c>
      <c r="I181" s="26"/>
    </row>
    <row r="182" spans="1:9" x14ac:dyDescent="0.35">
      <c r="A182" s="1">
        <f t="shared" si="2"/>
        <v>181</v>
      </c>
      <c r="B182" s="77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8" cm="1">
        <f t="array" ref="G182">LumpSumReconocimiento(E182,C182,B182, D182, Hombres!$A$1:$DW$117, Mujeres!$A$1:$DW$117)</f>
        <v>23816965.409703378</v>
      </c>
      <c r="I182" s="26"/>
    </row>
    <row r="183" spans="1:9" x14ac:dyDescent="0.35">
      <c r="A183" s="1">
        <f t="shared" si="2"/>
        <v>182</v>
      </c>
      <c r="B183" s="77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8" cm="1">
        <f t="array" ref="G183">LumpSumReconocimiento(E183,C183,B183, D183, Hombres!$A$1:$DW$117, Mujeres!$A$1:$DW$117)</f>
        <v>13907454.215013301</v>
      </c>
      <c r="I183" s="26"/>
    </row>
    <row r="184" spans="1:9" x14ac:dyDescent="0.35">
      <c r="A184" s="1">
        <f t="shared" si="2"/>
        <v>183</v>
      </c>
      <c r="B184" s="77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8" cm="1">
        <f t="array" ref="G184">LumpSumReconocimiento(E184,C184,B184, D184, Hombres!$A$1:$DW$117, Mujeres!$A$1:$DW$117)</f>
        <v>6955488.4659416955</v>
      </c>
      <c r="I184" s="26"/>
    </row>
    <row r="185" spans="1:9" x14ac:dyDescent="0.35">
      <c r="A185" s="1">
        <f t="shared" si="2"/>
        <v>184</v>
      </c>
      <c r="B185" s="77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8" cm="1">
        <f t="array" ref="G185">LumpSumReconocimiento(E185,C185,B185, D185, Hombres!$A$1:$DW$117, Mujeres!$A$1:$DW$117)</f>
        <v>2241077.4179445957</v>
      </c>
      <c r="I185" s="26"/>
    </row>
    <row r="186" spans="1:9" x14ac:dyDescent="0.35">
      <c r="A186" s="1">
        <f t="shared" si="2"/>
        <v>185</v>
      </c>
      <c r="B186" s="77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8" cm="1">
        <f t="array" ref="G186">LumpSumReconocimiento(E186,C186,B186, D186, Hombres!$A$1:$DW$117, Mujeres!$A$1:$DW$117)</f>
        <v>21671255.017264444</v>
      </c>
      <c r="I186" s="26"/>
    </row>
    <row r="187" spans="1:9" x14ac:dyDescent="0.35">
      <c r="A187" s="1">
        <f t="shared" si="2"/>
        <v>186</v>
      </c>
      <c r="B187" s="77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8" cm="1">
        <f t="array" ref="G187">LumpSumReconocimiento(E187,C187,B187, D187, Hombres!$A$1:$DW$117, Mujeres!$A$1:$DW$117)</f>
        <v>20639018.796858761</v>
      </c>
      <c r="I187" s="26"/>
    </row>
    <row r="188" spans="1:9" x14ac:dyDescent="0.35">
      <c r="A188" s="1">
        <f t="shared" si="2"/>
        <v>187</v>
      </c>
      <c r="B188" s="77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8" cm="1">
        <f t="array" ref="G188">LumpSumReconocimiento(E188,C188,B188, D188, Hombres!$A$1:$DW$117, Mujeres!$A$1:$DW$117)</f>
        <v>6842497.8857458318</v>
      </c>
      <c r="I188" s="26"/>
    </row>
    <row r="189" spans="1:9" x14ac:dyDescent="0.35">
      <c r="A189" s="1">
        <f t="shared" si="2"/>
        <v>188</v>
      </c>
      <c r="B189" s="77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8" cm="1">
        <f t="array" ref="G189">LumpSumReconocimiento(E189,C189,B189, D189, Hombres!$A$1:$DW$117, Mujeres!$A$1:$DW$117)</f>
        <v>15279061.750748165</v>
      </c>
      <c r="I189" s="26"/>
    </row>
    <row r="190" spans="1:9" x14ac:dyDescent="0.35">
      <c r="A190" s="1">
        <f t="shared" si="2"/>
        <v>189</v>
      </c>
      <c r="B190" s="77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8" cm="1">
        <f t="array" ref="G190">LumpSumReconocimiento(E190,C190,B190, D190, Hombres!$A$1:$DW$117, Mujeres!$A$1:$DW$117)</f>
        <v>32150585.892580356</v>
      </c>
      <c r="I190" s="26"/>
    </row>
    <row r="191" spans="1:9" x14ac:dyDescent="0.35">
      <c r="A191" s="1">
        <f t="shared" si="2"/>
        <v>190</v>
      </c>
      <c r="B191" s="77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8" cm="1">
        <f t="array" ref="G191">LumpSumReconocimiento(E191,C191,B191, D191, Hombres!$A$1:$DW$117, Mujeres!$A$1:$DW$117)</f>
        <v>27363330.503227435</v>
      </c>
      <c r="I191" s="26"/>
    </row>
    <row r="192" spans="1:9" x14ac:dyDescent="0.35">
      <c r="A192" s="1">
        <f t="shared" si="2"/>
        <v>191</v>
      </c>
      <c r="B192" s="77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8" cm="1">
        <f t="array" ref="G192">LumpSumReconocimiento(E192,C192,B192, D192, Hombres!$A$1:$DW$117, Mujeres!$A$1:$DW$117)</f>
        <v>40342719.446715221</v>
      </c>
      <c r="I192" s="26"/>
    </row>
    <row r="193" spans="1:9" x14ac:dyDescent="0.35">
      <c r="A193" s="1">
        <f t="shared" si="2"/>
        <v>192</v>
      </c>
      <c r="B193" s="77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8" cm="1">
        <f t="array" ref="G193">LumpSumReconocimiento(E193,C193,B193, D193, Hombres!$A$1:$DW$117, Mujeres!$A$1:$DW$117)</f>
        <v>29390194.525040116</v>
      </c>
      <c r="I193" s="26"/>
    </row>
    <row r="194" spans="1:9" x14ac:dyDescent="0.35">
      <c r="A194" s="1">
        <f t="shared" si="2"/>
        <v>193</v>
      </c>
      <c r="B194" s="77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8" cm="1">
        <f t="array" ref="G194">LumpSumReconocimiento(E194,C194,B194, D194, Hombres!$A$1:$DW$117, Mujeres!$A$1:$DW$117)</f>
        <v>6053576.2030576011</v>
      </c>
      <c r="I194" s="26"/>
    </row>
    <row r="195" spans="1:9" x14ac:dyDescent="0.35">
      <c r="A195" s="1">
        <f t="shared" si="2"/>
        <v>194</v>
      </c>
      <c r="B195" s="77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8" cm="1">
        <f t="array" ref="G195">LumpSumReconocimiento(E195,C195,B195, D195, Hombres!$A$1:$DW$117, Mujeres!$A$1:$DW$117)</f>
        <v>7649943.8203400271</v>
      </c>
      <c r="I195" s="26"/>
    </row>
    <row r="196" spans="1:9" x14ac:dyDescent="0.35">
      <c r="A196" s="1">
        <f t="shared" ref="A196:A225" si="3">+A195+1</f>
        <v>195</v>
      </c>
      <c r="B196" s="77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8" cm="1">
        <f t="array" ref="G196">LumpSumReconocimiento(E196,C196,B196, D196, Hombres!$A$1:$DW$117, Mujeres!$A$1:$DW$117)</f>
        <v>30571084.197142456</v>
      </c>
      <c r="I196" s="26"/>
    </row>
    <row r="197" spans="1:9" x14ac:dyDescent="0.35">
      <c r="A197" s="1">
        <f t="shared" si="3"/>
        <v>196</v>
      </c>
      <c r="B197" s="77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8" cm="1">
        <f t="array" ref="G197">LumpSumReconocimiento(E197,C197,B197, D197, Hombres!$A$1:$DW$117, Mujeres!$A$1:$DW$117)</f>
        <v>43661904.308304496</v>
      </c>
      <c r="I197" s="26"/>
    </row>
    <row r="198" spans="1:9" x14ac:dyDescent="0.35">
      <c r="A198" s="1">
        <f t="shared" si="3"/>
        <v>197</v>
      </c>
      <c r="B198" s="77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8" cm="1">
        <f t="array" ref="G198">LumpSumReconocimiento(E198,C198,B198, D198, Hombres!$A$1:$DW$117, Mujeres!$A$1:$DW$117)</f>
        <v>35250648.803583659</v>
      </c>
      <c r="I198" s="26"/>
    </row>
    <row r="199" spans="1:9" x14ac:dyDescent="0.35">
      <c r="A199" s="1">
        <f t="shared" si="3"/>
        <v>198</v>
      </c>
      <c r="B199" s="77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8" cm="1">
        <f t="array" ref="G199">LumpSumReconocimiento(E199,C199,B199, D199, Hombres!$A$1:$DW$117, Mujeres!$A$1:$DW$117)</f>
        <v>7755170.9440759597</v>
      </c>
      <c r="I199" s="26"/>
    </row>
    <row r="200" spans="1:9" x14ac:dyDescent="0.35">
      <c r="A200" s="1">
        <f t="shared" si="3"/>
        <v>199</v>
      </c>
      <c r="B200" s="77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8" cm="1">
        <f t="array" ref="G200">LumpSumReconocimiento(E200,C200,B200, D200, Hombres!$A$1:$DW$117, Mujeres!$A$1:$DW$117)</f>
        <v>13298398.790555887</v>
      </c>
      <c r="I200" s="26"/>
    </row>
    <row r="201" spans="1:9" x14ac:dyDescent="0.35">
      <c r="A201" s="1">
        <f t="shared" si="3"/>
        <v>200</v>
      </c>
      <c r="B201" s="77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8" cm="1">
        <f t="array" ref="G201">LumpSumReconocimiento(E201,C201,B201, D201, Hombres!$A$1:$DW$117, Mujeres!$A$1:$DW$117)</f>
        <v>17915108.591298468</v>
      </c>
      <c r="I201" s="26"/>
    </row>
    <row r="202" spans="1:9" x14ac:dyDescent="0.35">
      <c r="A202" s="1">
        <f t="shared" si="3"/>
        <v>201</v>
      </c>
      <c r="B202" s="77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8" cm="1">
        <f t="array" ref="G202">LumpSumReconocimiento(E202,C202,B202, D202, Hombres!$A$1:$DW$117, Mujeres!$A$1:$DW$117)</f>
        <v>2613865.8804898132</v>
      </c>
      <c r="I202" s="26"/>
    </row>
    <row r="203" spans="1:9" x14ac:dyDescent="0.35">
      <c r="A203" s="1">
        <f t="shared" si="3"/>
        <v>202</v>
      </c>
      <c r="B203" s="77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8" cm="1">
        <f t="array" ref="G203">LumpSumReconocimiento(E203,C203,B203, D203, Hombres!$A$1:$DW$117, Mujeres!$A$1:$DW$117)</f>
        <v>16970270.652705558</v>
      </c>
      <c r="I203" s="26"/>
    </row>
    <row r="204" spans="1:9" x14ac:dyDescent="0.35">
      <c r="A204" s="1">
        <f t="shared" si="3"/>
        <v>203</v>
      </c>
      <c r="B204" s="77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8" cm="1">
        <f t="array" ref="G204">LumpSumReconocimiento(E204,C204,B204, D204, Hombres!$A$1:$DW$117, Mujeres!$A$1:$DW$117)</f>
        <v>1008746.390056316</v>
      </c>
      <c r="I204" s="26"/>
    </row>
    <row r="205" spans="1:9" x14ac:dyDescent="0.35">
      <c r="A205" s="1">
        <f t="shared" si="3"/>
        <v>204</v>
      </c>
      <c r="B205" s="77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8" cm="1">
        <f t="array" ref="G205">LumpSumReconocimiento(E205,C205,B205, D205, Hombres!$A$1:$DW$117, Mujeres!$A$1:$DW$117)</f>
        <v>2960923.195635064</v>
      </c>
      <c r="I205" s="26"/>
    </row>
    <row r="206" spans="1:9" x14ac:dyDescent="0.35">
      <c r="A206" s="1">
        <f t="shared" si="3"/>
        <v>205</v>
      </c>
      <c r="B206" s="77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8" cm="1">
        <f t="array" ref="G206">LumpSumReconocimiento(E206,C206,B206, D206, Hombres!$A$1:$DW$117, Mujeres!$A$1:$DW$117)</f>
        <v>1242524.6656701136</v>
      </c>
      <c r="I206" s="26"/>
    </row>
    <row r="207" spans="1:9" x14ac:dyDescent="0.35">
      <c r="A207" s="1">
        <f t="shared" si="3"/>
        <v>206</v>
      </c>
      <c r="B207" s="77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8" cm="1">
        <f t="array" ref="G207">LumpSumReconocimiento(E207,C207,B207, D207, Hombres!$A$1:$DW$117, Mujeres!$A$1:$DW$117)</f>
        <v>2486240.7339037466</v>
      </c>
      <c r="I207" s="26"/>
    </row>
    <row r="208" spans="1:9" x14ac:dyDescent="0.35">
      <c r="A208" s="1">
        <f t="shared" si="3"/>
        <v>207</v>
      </c>
      <c r="B208" s="77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8" cm="1">
        <f t="array" ref="G208">LumpSumReconocimiento(E208,C208,B208, D208, Hombres!$A$1:$DW$117, Mujeres!$A$1:$DW$117)</f>
        <v>2529016.5281994534</v>
      </c>
      <c r="I208" s="26"/>
    </row>
    <row r="209" spans="1:9" x14ac:dyDescent="0.35">
      <c r="A209" s="1">
        <f t="shared" si="3"/>
        <v>208</v>
      </c>
      <c r="B209" s="77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8" cm="1">
        <f t="array" ref="G209">LumpSumReconocimiento(E209,C209,B209, D209, Hombres!$A$1:$DW$117, Mujeres!$A$1:$DW$117)</f>
        <v>2254596.8952913573</v>
      </c>
      <c r="I209" s="26"/>
    </row>
    <row r="210" spans="1:9" x14ac:dyDescent="0.35">
      <c r="A210" s="1">
        <f t="shared" si="3"/>
        <v>209</v>
      </c>
      <c r="B210" s="77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8" cm="1">
        <f t="array" ref="G210">LumpSumReconocimiento(E210,C210,B210, D210, Hombres!$A$1:$DW$117, Mujeres!$A$1:$DW$117)</f>
        <v>6765403.3812722927</v>
      </c>
      <c r="I210" s="26"/>
    </row>
    <row r="211" spans="1:9" x14ac:dyDescent="0.35">
      <c r="A211" s="1">
        <f t="shared" si="3"/>
        <v>210</v>
      </c>
      <c r="B211" s="77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8" cm="1">
        <f t="array" ref="G211">LumpSumReconocimiento(E211,C211,B211, D211, Hombres!$A$1:$DW$117, Mujeres!$A$1:$DW$117)</f>
        <v>1980601.7275498665</v>
      </c>
      <c r="I211" s="26"/>
    </row>
    <row r="212" spans="1:9" x14ac:dyDescent="0.35">
      <c r="A212" s="1">
        <f t="shared" si="3"/>
        <v>211</v>
      </c>
      <c r="B212" s="77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8" cm="1">
        <f t="array" ref="G212">LumpSumReconocimiento(E212,C212,B212, D212, Hombres!$A$1:$DW$117, Mujeres!$A$1:$DW$117)</f>
        <v>14235253.824539224</v>
      </c>
      <c r="I212" s="26"/>
    </row>
    <row r="213" spans="1:9" x14ac:dyDescent="0.35">
      <c r="A213" s="1">
        <f t="shared" si="3"/>
        <v>212</v>
      </c>
      <c r="B213" s="77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8" cm="1">
        <f t="array" ref="G213">LumpSumReconocimiento(E213,C213,B213, D213, Hombres!$A$1:$DW$117, Mujeres!$A$1:$DW$117)</f>
        <v>7862756.2176437732</v>
      </c>
      <c r="I213" s="26"/>
    </row>
    <row r="214" spans="1:9" x14ac:dyDescent="0.35">
      <c r="A214" s="1">
        <f t="shared" si="3"/>
        <v>213</v>
      </c>
      <c r="B214" s="77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8" cm="1">
        <f t="array" ref="G214">LumpSumReconocimiento(E214,C214,B214, D214, Hombres!$A$1:$DW$117, Mujeres!$A$1:$DW$117)</f>
        <v>7461251.6120375218</v>
      </c>
      <c r="I214" s="26"/>
    </row>
    <row r="215" spans="1:9" x14ac:dyDescent="0.35">
      <c r="A215" s="1">
        <f t="shared" si="3"/>
        <v>214</v>
      </c>
      <c r="B215" s="77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8" cm="1">
        <f t="array" ref="G215">LumpSumReconocimiento(E215,C215,B215, D215, Hombres!$A$1:$DW$117, Mujeres!$A$1:$DW$117)</f>
        <v>5374811.3150232863</v>
      </c>
      <c r="I215" s="26"/>
    </row>
    <row r="216" spans="1:9" x14ac:dyDescent="0.35">
      <c r="A216" s="1">
        <f t="shared" si="3"/>
        <v>215</v>
      </c>
      <c r="B216" s="77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8" cm="1">
        <f t="array" ref="G216">LumpSumReconocimiento(E216,C216,B216, D216, Hombres!$A$1:$DW$117, Mujeres!$A$1:$DW$117)</f>
        <v>61922663.324533597</v>
      </c>
      <c r="I216" s="26"/>
    </row>
    <row r="217" spans="1:9" x14ac:dyDescent="0.35">
      <c r="A217" s="1">
        <f t="shared" si="3"/>
        <v>216</v>
      </c>
      <c r="B217" s="77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8" cm="1">
        <f t="array" ref="G217">LumpSumReconocimiento(E217,C217,B217, D217, Hombres!$A$1:$DW$117, Mujeres!$A$1:$DW$117)</f>
        <v>17949008.363132372</v>
      </c>
      <c r="I217" s="26"/>
    </row>
    <row r="218" spans="1:9" x14ac:dyDescent="0.35">
      <c r="A218" s="1">
        <f t="shared" si="3"/>
        <v>217</v>
      </c>
      <c r="B218" s="77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8" cm="1">
        <f t="array" ref="G218">LumpSumReconocimiento(E218,C218,B218, D218, Hombres!$A$1:$DW$117, Mujeres!$A$1:$DW$117)</f>
        <v>23501316.016234178</v>
      </c>
      <c r="I218" s="26"/>
    </row>
    <row r="219" spans="1:9" x14ac:dyDescent="0.35">
      <c r="A219" s="1">
        <f t="shared" si="3"/>
        <v>218</v>
      </c>
      <c r="B219" s="77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8" cm="1">
        <f t="array" ref="G219">LumpSumReconocimiento(E219,C219,B219, D219, Hombres!$A$1:$DW$117, Mujeres!$A$1:$DW$117)</f>
        <v>11035183.061808987</v>
      </c>
      <c r="I219" s="26"/>
    </row>
    <row r="220" spans="1:9" x14ac:dyDescent="0.35">
      <c r="A220" s="1">
        <f t="shared" si="3"/>
        <v>219</v>
      </c>
      <c r="B220" s="77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8" cm="1">
        <f t="array" ref="G220">LumpSumReconocimiento(E220,C220,B220, D220, Hombres!$A$1:$DW$117, Mujeres!$A$1:$DW$117)</f>
        <v>26383242.107498672</v>
      </c>
      <c r="I220" s="26"/>
    </row>
    <row r="221" spans="1:9" x14ac:dyDescent="0.35">
      <c r="A221" s="1">
        <f t="shared" si="3"/>
        <v>220</v>
      </c>
      <c r="B221" s="77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8" cm="1">
        <f t="array" ref="G221">LumpSumReconocimiento(E221,C221,B221, D221, Hombres!$A$1:$DW$117, Mujeres!$A$1:$DW$117)</f>
        <v>22388368.58166166</v>
      </c>
      <c r="I221" s="26"/>
    </row>
    <row r="222" spans="1:9" x14ac:dyDescent="0.35">
      <c r="A222" s="1">
        <f t="shared" si="3"/>
        <v>221</v>
      </c>
      <c r="B222" s="77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8" cm="1">
        <f t="array" ref="G222">LumpSumReconocimiento(E222,C222,B222, D222, Hombres!$A$1:$DW$117, Mujeres!$A$1:$DW$117)</f>
        <v>11587301.229837114</v>
      </c>
      <c r="I222" s="26"/>
    </row>
    <row r="223" spans="1:9" x14ac:dyDescent="0.35">
      <c r="A223" s="1">
        <f t="shared" si="3"/>
        <v>222</v>
      </c>
      <c r="B223" s="77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8" cm="1">
        <f t="array" ref="G223">LumpSumReconocimiento(E223,C223,B223, D223, Hombres!$A$1:$DW$117, Mujeres!$A$1:$DW$117)</f>
        <v>8979136.8380548917</v>
      </c>
      <c r="I223" s="26"/>
    </row>
    <row r="224" spans="1:9" x14ac:dyDescent="0.35">
      <c r="A224" s="1">
        <f t="shared" si="3"/>
        <v>223</v>
      </c>
      <c r="B224" s="77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8" cm="1">
        <f t="array" ref="G224">LumpSumReconocimiento(E224,C224,B224, D224, Hombres!$A$1:$DW$117, Mujeres!$A$1:$DW$117)</f>
        <v>2577269.6842315872</v>
      </c>
      <c r="I224" s="26"/>
    </row>
    <row r="225" spans="1:9" x14ac:dyDescent="0.35">
      <c r="A225" s="1">
        <f t="shared" si="3"/>
        <v>224</v>
      </c>
      <c r="B225" s="77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8" cm="1">
        <f t="array" ref="G225">LumpSumReconocimiento(E225,C225,B225, D225, Hombres!$A$1:$DW$117, Mujeres!$A$1:$DW$117)</f>
        <v>904583.10694330814</v>
      </c>
      <c r="I225" s="26"/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topLeftCell="DP1" workbookViewId="0">
      <selection activeCell="D36" sqref="D36"/>
    </sheetView>
  </sheetViews>
  <sheetFormatPr baseColWidth="10" defaultRowHeight="14.5" x14ac:dyDescent="0.35"/>
  <cols>
    <col min="2" max="2" width="10" bestFit="1" customWidth="1"/>
    <col min="3" max="3" width="10.54296875" bestFit="1" customWidth="1"/>
    <col min="4" max="4" width="25.54296875" bestFit="1" customWidth="1"/>
  </cols>
  <sheetData>
    <row r="1" spans="1:4" x14ac:dyDescent="0.35">
      <c r="A1" s="23" t="s">
        <v>16</v>
      </c>
      <c r="B1" s="23" t="s">
        <v>5</v>
      </c>
      <c r="C1" s="24" t="s">
        <v>14</v>
      </c>
      <c r="D1" s="23" t="s">
        <v>15</v>
      </c>
    </row>
    <row r="2" spans="1:4" x14ac:dyDescent="0.35">
      <c r="A2" s="34">
        <v>2025</v>
      </c>
      <c r="B2" s="35" cm="1">
        <f t="array" ref="B2">ProbActivoEnAnio("Masculino", A2, Hombres!$A$1:$DW$116, Mujeres!$A$1:$DW$116, 'Empleados activos'!$A$2:$E$225)</f>
        <v>0</v>
      </c>
      <c r="C2" s="34" cm="1">
        <f t="array" ref="C2">ProbActivoEnAnio("Femenino", A2, Hombres!$A$1:$DW$116, Mujeres!$A$1:$DW$116, 'Empleados activos'!$A$2:$E$225)</f>
        <v>0</v>
      </c>
      <c r="D2" s="36">
        <f>B2+C2</f>
        <v>0</v>
      </c>
    </row>
    <row r="3" spans="1:4" x14ac:dyDescent="0.35">
      <c r="A3" s="34">
        <f>A2+1</f>
        <v>2026</v>
      </c>
      <c r="B3" s="35" cm="1">
        <f t="array" ref="B3">ProbActivoEnAnio("Masculino", A3, Hombres!$A$1:$DW$116, Mujeres!$A$1:$DW$116, 'Empleados activos'!$A$2:$E$225)</f>
        <v>109</v>
      </c>
      <c r="C3" s="34" cm="1">
        <f t="array" ref="C3">ProbActivoEnAnio("Femenino", A3, Hombres!$A$1:$DW$116, Mujeres!$A$1:$DW$116, 'Empleados activos'!$A$2:$E$225)</f>
        <v>115</v>
      </c>
      <c r="D3" s="36">
        <f t="shared" ref="D3:D46" si="0">B3+C3</f>
        <v>224</v>
      </c>
    </row>
    <row r="4" spans="1:4" x14ac:dyDescent="0.35">
      <c r="A4" s="34">
        <f t="shared" ref="A4:A46" si="1">A3+1</f>
        <v>2027</v>
      </c>
      <c r="B4" s="35" cm="1">
        <f t="array" ref="B4">ProbActivoEnAnio("Masculino", A4, Hombres!$A$1:$DW$116, Mujeres!$A$1:$DW$116, 'Empleados activos'!$A$2:$E$225)</f>
        <v>108.80919250000002</v>
      </c>
      <c r="C4" s="34" cm="1">
        <f t="array" ref="C4">ProbActivoEnAnio("Femenino", A4, Hombres!$A$1:$DW$116, Mujeres!$A$1:$DW$116, 'Empleados activos'!$A$2:$E$225)</f>
        <v>114.91256530000011</v>
      </c>
      <c r="D4" s="36">
        <f t="shared" si="0"/>
        <v>223.72175780000015</v>
      </c>
    </row>
    <row r="5" spans="1:4" x14ac:dyDescent="0.35">
      <c r="A5" s="34">
        <f t="shared" si="1"/>
        <v>2028</v>
      </c>
      <c r="B5" s="35" cm="1">
        <f t="array" ref="B5">ProbActivoEnAnio("Masculino", A5, Hombres!$A$1:$DW$116, Mujeres!$A$1:$DW$116, 'Empleados activos'!$A$2:$E$225)</f>
        <v>108.61169255768237</v>
      </c>
      <c r="C5" s="34" cm="1">
        <f t="array" ref="C5">ProbActivoEnAnio("Femenino", A5, Hombres!$A$1:$DW$116, Mujeres!$A$1:$DW$116, 'Empleados activos'!$A$2:$E$225)</f>
        <v>114.82027686866078</v>
      </c>
      <c r="D5" s="36">
        <f t="shared" si="0"/>
        <v>223.43196942634316</v>
      </c>
    </row>
    <row r="6" spans="1:4" x14ac:dyDescent="0.35">
      <c r="A6" s="34">
        <f t="shared" si="1"/>
        <v>2029</v>
      </c>
      <c r="B6" s="35" cm="1">
        <f t="array" ref="B6">ProbActivoEnAnio("Masculino", A6, Hombres!$A$1:$DW$116, Mujeres!$A$1:$DW$116, 'Empleados activos'!$A$2:$E$225)</f>
        <v>108.40630076925559</v>
      </c>
      <c r="C6" s="34" cm="1">
        <f t="array" ref="C6">ProbActivoEnAnio("Femenino", A6, Hombres!$A$1:$DW$116, Mujeres!$A$1:$DW$116, 'Empleados activos'!$A$2:$E$225)</f>
        <v>114.722549507876</v>
      </c>
      <c r="D6" s="36">
        <f t="shared" si="0"/>
        <v>223.12885027713159</v>
      </c>
    </row>
    <row r="7" spans="1:4" x14ac:dyDescent="0.35">
      <c r="A7" s="34">
        <f t="shared" si="1"/>
        <v>2030</v>
      </c>
      <c r="B7" s="35" cm="1">
        <f t="array" ref="B7">ProbActivoEnAnio("Masculino", A7, Hombres!$A$1:$DW$116, Mujeres!$A$1:$DW$116, 'Empleados activos'!$A$2:$E$225)</f>
        <v>107.23248622205044</v>
      </c>
      <c r="C7" s="34" cm="1">
        <f t="array" ref="C7">ProbActivoEnAnio("Femenino", A7, Hombres!$A$1:$DW$116, Mujeres!$A$1:$DW$116, 'Empleados activos'!$A$2:$E$225)</f>
        <v>114.61890776799611</v>
      </c>
      <c r="D7" s="36">
        <f t="shared" si="0"/>
        <v>221.85139399004655</v>
      </c>
    </row>
    <row r="8" spans="1:4" x14ac:dyDescent="0.35">
      <c r="A8" s="34">
        <f t="shared" si="1"/>
        <v>2031</v>
      </c>
      <c r="B8" s="35" cm="1">
        <f t="array" ref="B8">ProbActivoEnAnio("Masculino", A8, Hombres!$A$1:$DW$116, Mujeres!$A$1:$DW$116, 'Empleados activos'!$A$2:$E$225)</f>
        <v>107.02012232488694</v>
      </c>
      <c r="C8" s="34" cm="1">
        <f t="array" ref="C8">ProbActivoEnAnio("Femenino", A8, Hombres!$A$1:$DW$116, Mujeres!$A$1:$DW$116, 'Empleados activos'!$A$2:$E$225)</f>
        <v>114.50893095654163</v>
      </c>
      <c r="D8" s="36">
        <f t="shared" si="0"/>
        <v>221.52905328142856</v>
      </c>
    </row>
    <row r="9" spans="1:4" x14ac:dyDescent="0.35">
      <c r="A9" s="34">
        <f t="shared" si="1"/>
        <v>2032</v>
      </c>
      <c r="B9" s="35" cm="1">
        <f t="array" ref="B9">ProbActivoEnAnio("Masculino", A9, Hombres!$A$1:$DW$116, Mujeres!$A$1:$DW$116, 'Empleados activos'!$A$2:$E$225)</f>
        <v>106.79752647146773</v>
      </c>
      <c r="C9" s="34" cm="1">
        <f t="array" ref="C9">ProbActivoEnAnio("Femenino", A9, Hombres!$A$1:$DW$116, Mujeres!$A$1:$DW$116, 'Empleados activos'!$A$2:$E$225)</f>
        <v>113.41684786807089</v>
      </c>
      <c r="D9" s="36">
        <f t="shared" si="0"/>
        <v>220.21437433953861</v>
      </c>
    </row>
    <row r="10" spans="1:4" x14ac:dyDescent="0.35">
      <c r="A10" s="34">
        <f t="shared" si="1"/>
        <v>2033</v>
      </c>
      <c r="B10" s="35" cm="1">
        <f t="array" ref="B10">ProbActivoEnAnio("Masculino", A10, Hombres!$A$1:$DW$116, Mujeres!$A$1:$DW$116, 'Empleados activos'!$A$2:$E$225)</f>
        <v>106.56326291523041</v>
      </c>
      <c r="C10" s="34" cm="1">
        <f t="array" ref="C10">ProbActivoEnAnio("Femenino", A10, Hombres!$A$1:$DW$116, Mujeres!$A$1:$DW$116, 'Empleados activos'!$A$2:$E$225)</f>
        <v>112.32500778242668</v>
      </c>
      <c r="D10" s="36">
        <f t="shared" si="0"/>
        <v>218.88827069765711</v>
      </c>
    </row>
    <row r="11" spans="1:4" x14ac:dyDescent="0.35">
      <c r="A11" s="34">
        <f t="shared" si="1"/>
        <v>2034</v>
      </c>
      <c r="B11" s="35" cm="1">
        <f t="array" ref="B11">ProbActivoEnAnio("Masculino", A11, Hombres!$A$1:$DW$116, Mujeres!$A$1:$DW$116, 'Empleados activos'!$A$2:$E$225)</f>
        <v>106.31602037938501</v>
      </c>
      <c r="C11" s="34" cm="1">
        <f t="array" ref="C11">ProbActivoEnAnio("Femenino", A11, Hombres!$A$1:$DW$116, Mujeres!$A$1:$DW$116, 'Empleados activos'!$A$2:$E$225)</f>
        <v>111.23262542632982</v>
      </c>
      <c r="D11" s="36">
        <f t="shared" si="0"/>
        <v>217.54864580571484</v>
      </c>
    </row>
    <row r="12" spans="1:4" x14ac:dyDescent="0.35">
      <c r="A12" s="34">
        <f t="shared" si="1"/>
        <v>2035</v>
      </c>
      <c r="B12" s="35" cm="1">
        <f t="array" ref="B12">ProbActivoEnAnio("Masculino", A12, Hombres!$A$1:$DW$116, Mujeres!$A$1:$DW$116, 'Empleados activos'!$A$2:$E$225)</f>
        <v>106.05499363397749</v>
      </c>
      <c r="C12" s="34" cm="1">
        <f t="array" ref="C12">ProbActivoEnAnio("Femenino", A12, Hombres!$A$1:$DW$116, Mujeres!$A$1:$DW$116, 'Empleados activos'!$A$2:$E$225)</f>
        <v>111.10743493724472</v>
      </c>
      <c r="D12" s="36">
        <f t="shared" si="0"/>
        <v>217.16242857122222</v>
      </c>
    </row>
    <row r="13" spans="1:4" x14ac:dyDescent="0.35">
      <c r="A13" s="34">
        <f t="shared" si="1"/>
        <v>2036</v>
      </c>
      <c r="B13" s="35" cm="1">
        <f t="array" ref="B13">ProbActivoEnAnio("Masculino", A13, Hombres!$A$1:$DW$116, Mujeres!$A$1:$DW$116, 'Empleados activos'!$A$2:$E$225)</f>
        <v>105.7797656447635</v>
      </c>
      <c r="C13" s="34" cm="1">
        <f t="array" ref="C13">ProbActivoEnAnio("Femenino", A13, Hombres!$A$1:$DW$116, Mujeres!$A$1:$DW$116, 'Empleados activos'!$A$2:$E$225)</f>
        <v>110.00752216290414</v>
      </c>
      <c r="D13" s="36">
        <f t="shared" si="0"/>
        <v>215.78728780766764</v>
      </c>
    </row>
    <row r="14" spans="1:4" x14ac:dyDescent="0.35">
      <c r="A14" s="34">
        <f t="shared" si="1"/>
        <v>2037</v>
      </c>
      <c r="B14" s="35" cm="1">
        <f t="array" ref="B14">ProbActivoEnAnio("Masculino", A14, Hombres!$A$1:$DW$116, Mujeres!$A$1:$DW$116, 'Empleados activos'!$A$2:$E$225)</f>
        <v>105.4893667956394</v>
      </c>
      <c r="C14" s="34" cm="1">
        <f t="array" ref="C14">ProbActivoEnAnio("Femenino", A14, Hombres!$A$1:$DW$116, Mujeres!$A$1:$DW$116, 'Empleados activos'!$A$2:$E$225)</f>
        <v>109.87012259937228</v>
      </c>
      <c r="D14" s="36">
        <f t="shared" si="0"/>
        <v>215.35948939501168</v>
      </c>
    </row>
    <row r="15" spans="1:4" x14ac:dyDescent="0.35">
      <c r="A15" s="34">
        <f t="shared" si="1"/>
        <v>2038</v>
      </c>
      <c r="B15" s="35" cm="1">
        <f t="array" ref="B15">ProbActivoEnAnio("Masculino", A15, Hombres!$A$1:$DW$116, Mujeres!$A$1:$DW$116, 'Empleados activos'!$A$2:$E$225)</f>
        <v>104.26422976319684</v>
      </c>
      <c r="C15" s="34" cm="1">
        <f t="array" ref="C15">ProbActivoEnAnio("Femenino", A15, Hombres!$A$1:$DW$116, Mujeres!$A$1:$DW$116, 'Empleados activos'!$A$2:$E$225)</f>
        <v>109.72307575234211</v>
      </c>
      <c r="D15" s="36">
        <f t="shared" si="0"/>
        <v>213.98730551553894</v>
      </c>
    </row>
    <row r="16" spans="1:4" x14ac:dyDescent="0.35">
      <c r="A16" s="34">
        <f t="shared" si="1"/>
        <v>2039</v>
      </c>
      <c r="B16" s="35" cm="1">
        <f t="array" ref="B16">ProbActivoEnAnio("Masculino", A16, Hombres!$A$1:$DW$116, Mujeres!$A$1:$DW$116, 'Empleados activos'!$A$2:$E$225)</f>
        <v>103.9481500776144</v>
      </c>
      <c r="C16" s="34" cm="1">
        <f t="array" ref="C16">ProbActivoEnAnio("Femenino", A16, Hombres!$A$1:$DW$116, Mujeres!$A$1:$DW$116, 'Empleados activos'!$A$2:$E$225)</f>
        <v>108.6027001886456</v>
      </c>
      <c r="D16" s="36">
        <f t="shared" si="0"/>
        <v>212.55085026626</v>
      </c>
    </row>
    <row r="17" spans="1:4" x14ac:dyDescent="0.35">
      <c r="A17" s="34">
        <f t="shared" si="1"/>
        <v>2040</v>
      </c>
      <c r="B17" s="35" cm="1">
        <f t="array" ref="B17">ProbActivoEnAnio("Masculino", A17, Hombres!$A$1:$DW$116, Mujeres!$A$1:$DW$116, 'Empleados activos'!$A$2:$E$225)</f>
        <v>102.69926927590124</v>
      </c>
      <c r="C17" s="34" cm="1">
        <f t="array" ref="C17">ProbActivoEnAnio("Femenino", A17, Hombres!$A$1:$DW$116, Mujeres!$A$1:$DW$116, 'Empleados activos'!$A$2:$E$225)</f>
        <v>106.51473859772733</v>
      </c>
      <c r="D17" s="36">
        <f t="shared" si="0"/>
        <v>209.21400787362859</v>
      </c>
    </row>
    <row r="18" spans="1:4" x14ac:dyDescent="0.35">
      <c r="A18" s="34">
        <f t="shared" si="1"/>
        <v>2041</v>
      </c>
      <c r="B18" s="35" cm="1">
        <f t="array" ref="B18">ProbActivoEnAnio("Masculino", A18, Hombres!$A$1:$DW$116, Mujeres!$A$1:$DW$116, 'Empleados activos'!$A$2:$E$225)</f>
        <v>99.620548446278249</v>
      </c>
      <c r="C18" s="34" cm="1">
        <f t="array" ref="C18">ProbActivoEnAnio("Femenino", A18, Hombres!$A$1:$DW$116, Mujeres!$A$1:$DW$116, 'Empleados activos'!$A$2:$E$225)</f>
        <v>103.46475690827722</v>
      </c>
      <c r="D18" s="36">
        <f t="shared" si="0"/>
        <v>203.08530535455549</v>
      </c>
    </row>
    <row r="19" spans="1:4" x14ac:dyDescent="0.35">
      <c r="A19" s="34">
        <f t="shared" si="1"/>
        <v>2042</v>
      </c>
      <c r="B19" s="35" cm="1">
        <f t="array" ref="B19">ProbActivoEnAnio("Masculino", A19, Hombres!$A$1:$DW$116, Mujeres!$A$1:$DW$116, 'Empleados activos'!$A$2:$E$225)</f>
        <v>95.646614336750247</v>
      </c>
      <c r="C19" s="34" cm="1">
        <f t="array" ref="C19">ProbActivoEnAnio("Femenino", A19, Hombres!$A$1:$DW$116, Mujeres!$A$1:$DW$116, 'Empleados activos'!$A$2:$E$225)</f>
        <v>100.41796794072738</v>
      </c>
      <c r="D19" s="36">
        <f t="shared" si="0"/>
        <v>196.06458227747763</v>
      </c>
    </row>
    <row r="20" spans="1:4" x14ac:dyDescent="0.35">
      <c r="A20" s="34">
        <f t="shared" si="1"/>
        <v>2043</v>
      </c>
      <c r="B20" s="35" cm="1">
        <f t="array" ref="B20">ProbActivoEnAnio("Masculino", A20, Hombres!$A$1:$DW$116, Mujeres!$A$1:$DW$116, 'Empleados activos'!$A$2:$E$225)</f>
        <v>94.414945247517267</v>
      </c>
      <c r="C20" s="34" cm="1">
        <f t="array" ref="C20">ProbActivoEnAnio("Femenino", A20, Hombres!$A$1:$DW$116, Mujeres!$A$1:$DW$116, 'Empleados activos'!$A$2:$E$225)</f>
        <v>98.333164084440497</v>
      </c>
      <c r="D20" s="36">
        <f t="shared" si="0"/>
        <v>192.74810933195778</v>
      </c>
    </row>
    <row r="21" spans="1:4" x14ac:dyDescent="0.35">
      <c r="A21" s="34">
        <f t="shared" si="1"/>
        <v>2044</v>
      </c>
      <c r="B21" s="35" cm="1">
        <f t="array" ref="B21">ProbActivoEnAnio("Masculino", A21, Hombres!$A$1:$DW$116, Mujeres!$A$1:$DW$116, 'Empleados activos'!$A$2:$E$225)</f>
        <v>91.364149595544717</v>
      </c>
      <c r="C21" s="34" cm="1">
        <f t="array" ref="C21">ProbActivoEnAnio("Femenino", A21, Hombres!$A$1:$DW$116, Mujeres!$A$1:$DW$116, 'Empleados activos'!$A$2:$E$225)</f>
        <v>94.326652483286679</v>
      </c>
      <c r="D21" s="36">
        <f t="shared" si="0"/>
        <v>185.69080207883138</v>
      </c>
    </row>
    <row r="22" spans="1:4" x14ac:dyDescent="0.35">
      <c r="A22" s="34">
        <f t="shared" si="1"/>
        <v>2045</v>
      </c>
      <c r="B22" s="35" cm="1">
        <f t="array" ref="B22">ProbActivoEnAnio("Masculino", A22, Hombres!$A$1:$DW$116, Mujeres!$A$1:$DW$116, 'Empleados activos'!$A$2:$E$225)</f>
        <v>91.034497491073282</v>
      </c>
      <c r="C22" s="34" cm="1">
        <f t="array" ref="C22">ProbActivoEnAnio("Femenino", A22, Hombres!$A$1:$DW$116, Mujeres!$A$1:$DW$116, 'Empleados activos'!$A$2:$E$225)</f>
        <v>89.366727799875463</v>
      </c>
      <c r="D22" s="36">
        <f t="shared" si="0"/>
        <v>180.40122529094873</v>
      </c>
    </row>
    <row r="23" spans="1:4" x14ac:dyDescent="0.35">
      <c r="A23" s="34">
        <f t="shared" si="1"/>
        <v>2046</v>
      </c>
      <c r="B23" s="35" cm="1">
        <f t="array" ref="B23">ProbActivoEnAnio("Masculino", A23, Hombres!$A$1:$DW$116, Mujeres!$A$1:$DW$116, 'Empleados activos'!$A$2:$E$225)</f>
        <v>87.977484166273143</v>
      </c>
      <c r="C23" s="34" cm="1">
        <f t="array" ref="C23">ProbActivoEnAnio("Femenino", A23, Hombres!$A$1:$DW$116, Mujeres!$A$1:$DW$116, 'Empleados activos'!$A$2:$E$225)</f>
        <v>87.292801166123624</v>
      </c>
      <c r="D23" s="36">
        <f t="shared" si="0"/>
        <v>175.27028533239678</v>
      </c>
    </row>
    <row r="24" spans="1:4" x14ac:dyDescent="0.35">
      <c r="A24" s="34">
        <f t="shared" si="1"/>
        <v>2047</v>
      </c>
      <c r="B24" s="35" cm="1">
        <f t="array" ref="B24">ProbActivoEnAnio("Masculino", A24, Hombres!$A$1:$DW$116, Mujeres!$A$1:$DW$116, 'Empleados activos'!$A$2:$E$225)</f>
        <v>86.730524955174289</v>
      </c>
      <c r="C24" s="34" cm="1">
        <f t="array" ref="C24">ProbActivoEnAnio("Femenino", A24, Hombres!$A$1:$DW$116, Mujeres!$A$1:$DW$116, 'Empleados activos'!$A$2:$E$225)</f>
        <v>83.298544940457788</v>
      </c>
      <c r="D24" s="36">
        <f t="shared" si="0"/>
        <v>170.02906989563206</v>
      </c>
    </row>
    <row r="25" spans="1:4" x14ac:dyDescent="0.35">
      <c r="A25" s="34">
        <f t="shared" si="1"/>
        <v>2048</v>
      </c>
      <c r="B25" s="35" cm="1">
        <f t="array" ref="B25">ProbActivoEnAnio("Masculino", A25, Hombres!$A$1:$DW$116, Mujeres!$A$1:$DW$116, 'Empleados activos'!$A$2:$E$225)</f>
        <v>80.067134779101622</v>
      </c>
      <c r="C25" s="34" cm="1">
        <f t="array" ref="C25">ProbActivoEnAnio("Femenino", A25, Hombres!$A$1:$DW$116, Mujeres!$A$1:$DW$116, 'Empleados activos'!$A$2:$E$225)</f>
        <v>80.266841055079439</v>
      </c>
      <c r="D25" s="36">
        <f t="shared" si="0"/>
        <v>160.33397583418105</v>
      </c>
    </row>
    <row r="26" spans="1:4" x14ac:dyDescent="0.35">
      <c r="A26" s="34">
        <f t="shared" si="1"/>
        <v>2049</v>
      </c>
      <c r="B26" s="36" cm="1">
        <f t="array" ref="B26">ProbActivoEnAnio("Masculino", A26, Hombres!$A$1:$DW$116, Mujeres!$A$1:$DW$116, 'Empleados activos'!$A$2:$E$225)</f>
        <v>78.842813800570212</v>
      </c>
      <c r="C26" s="34" cm="1">
        <f t="array" ref="C26">ProbActivoEnAnio("Femenino", A26, Hombres!$A$1:$DW$116, Mujeres!$A$1:$DW$116, 'Empleados activos'!$A$2:$E$225)</f>
        <v>78.193136470654437</v>
      </c>
      <c r="D26" s="36">
        <f t="shared" si="0"/>
        <v>157.03595027122464</v>
      </c>
    </row>
    <row r="27" spans="1:4" x14ac:dyDescent="0.35">
      <c r="A27" s="34">
        <f t="shared" si="1"/>
        <v>2050</v>
      </c>
      <c r="B27" s="36" cm="1">
        <f t="array" ref="B27">ProbActivoEnAnio("Masculino", A27, Hombres!$A$1:$DW$116, Mujeres!$A$1:$DW$116, 'Empleados activos'!$A$2:$E$225)</f>
        <v>77.603054034586876</v>
      </c>
      <c r="C27" s="34" cm="1">
        <f t="array" ref="C27">ProbActivoEnAnio("Femenino", A27, Hombres!$A$1:$DW$116, Mujeres!$A$1:$DW$116, 'Empleados activos'!$A$2:$E$225)</f>
        <v>71.321541391765223</v>
      </c>
      <c r="D27" s="36">
        <f t="shared" si="0"/>
        <v>148.92459542635208</v>
      </c>
    </row>
    <row r="28" spans="1:4" x14ac:dyDescent="0.35">
      <c r="A28" s="34">
        <f t="shared" si="1"/>
        <v>2051</v>
      </c>
      <c r="B28" s="36" cm="1">
        <f t="array" ref="B28">ProbActivoEnAnio("Masculino", A28, Hombres!$A$1:$DW$116, Mujeres!$A$1:$DW$116, 'Empleados activos'!$A$2:$E$225)</f>
        <v>76.346546948710483</v>
      </c>
      <c r="C28" s="34" cm="1">
        <f t="array" ref="C28">ProbActivoEnAnio("Femenino", A28, Hombres!$A$1:$DW$116, Mujeres!$A$1:$DW$116, 'Empleados activos'!$A$2:$E$225)</f>
        <v>63.504870321106893</v>
      </c>
      <c r="D28" s="36">
        <f t="shared" si="0"/>
        <v>139.85141726981738</v>
      </c>
    </row>
    <row r="29" spans="1:4" x14ac:dyDescent="0.35">
      <c r="A29" s="34">
        <f t="shared" si="1"/>
        <v>2052</v>
      </c>
      <c r="B29" s="36" cm="1">
        <f t="array" ref="B29">ProbActivoEnAnio("Masculino", A29, Hombres!$A$1:$DW$116, Mujeres!$A$1:$DW$116, 'Empleados activos'!$A$2:$E$225)</f>
        <v>74.174595364910132</v>
      </c>
      <c r="C29" s="34" cm="1">
        <f t="array" ref="C29">ProbActivoEnAnio("Femenino", A29, Hombres!$A$1:$DW$116, Mujeres!$A$1:$DW$116, 'Empleados activos'!$A$2:$E$225)</f>
        <v>61.459326643933608</v>
      </c>
      <c r="D29" s="36">
        <f t="shared" si="0"/>
        <v>135.63392200884374</v>
      </c>
    </row>
    <row r="30" spans="1:4" x14ac:dyDescent="0.35">
      <c r="A30" s="34">
        <f t="shared" si="1"/>
        <v>2053</v>
      </c>
      <c r="B30" s="36" cm="1">
        <f t="array" ref="B30">ProbActivoEnAnio("Masculino", A30, Hombres!$A$1:$DW$116, Mujeres!$A$1:$DW$116, 'Empleados activos'!$A$2:$E$225)</f>
        <v>71.993271515325659</v>
      </c>
      <c r="C30" s="34" cm="1">
        <f t="array" ref="C30">ProbActivoEnAnio("Femenino", A30, Hombres!$A$1:$DW$116, Mujeres!$A$1:$DW$116, 'Empleados activos'!$A$2:$E$225)</f>
        <v>56.533480421098638</v>
      </c>
      <c r="D30" s="36">
        <f t="shared" si="0"/>
        <v>128.52675193642429</v>
      </c>
    </row>
    <row r="31" spans="1:4" x14ac:dyDescent="0.35">
      <c r="A31" s="34">
        <f t="shared" si="1"/>
        <v>2054</v>
      </c>
      <c r="B31" s="36" cm="1">
        <f t="array" ref="B31">ProbActivoEnAnio("Masculino", A31, Hombres!$A$1:$DW$116, Mujeres!$A$1:$DW$116, 'Empleados activos'!$A$2:$E$225)</f>
        <v>67.109723688393004</v>
      </c>
      <c r="C31" s="34" cm="1">
        <f t="array" ref="C31">ProbActivoEnAnio("Femenino", A31, Hombres!$A$1:$DW$116, Mujeres!$A$1:$DW$116, 'Empleados activos'!$A$2:$E$225)</f>
        <v>52.573374982808055</v>
      </c>
      <c r="D31" s="36">
        <f t="shared" si="0"/>
        <v>119.68309867120107</v>
      </c>
    </row>
    <row r="32" spans="1:4" x14ac:dyDescent="0.35">
      <c r="A32" s="34">
        <f t="shared" si="1"/>
        <v>2055</v>
      </c>
      <c r="B32" s="36" cm="1">
        <f t="array" ref="B32">ProbActivoEnAnio("Masculino", A32, Hombres!$A$1:$DW$116, Mujeres!$A$1:$DW$116, 'Empleados activos'!$A$2:$E$225)</f>
        <v>62.24137919361916</v>
      </c>
      <c r="C32" s="34" cm="1">
        <f t="array" ref="C32">ProbActivoEnAnio("Femenino", A32, Hombres!$A$1:$DW$116, Mujeres!$A$1:$DW$116, 'Empleados activos'!$A$2:$E$225)</f>
        <v>47.656721538532736</v>
      </c>
      <c r="D32" s="36">
        <f t="shared" si="0"/>
        <v>109.8981007321519</v>
      </c>
    </row>
    <row r="33" spans="1:4" x14ac:dyDescent="0.35">
      <c r="A33" s="34">
        <f t="shared" si="1"/>
        <v>2056</v>
      </c>
      <c r="B33" s="36" cm="1">
        <f t="array" ref="B33">ProbActivoEnAnio("Masculino", A33, Hombres!$A$1:$DW$116, Mujeres!$A$1:$DW$116, 'Empleados activos'!$A$2:$E$225)</f>
        <v>54.697305766350937</v>
      </c>
      <c r="C33" s="34" cm="1">
        <f t="array" ref="C33">ProbActivoEnAnio("Femenino", A33, Hombres!$A$1:$DW$116, Mujeres!$A$1:$DW$116, 'Empleados activos'!$A$2:$E$225)</f>
        <v>41.786329433074698</v>
      </c>
      <c r="D33" s="36">
        <f t="shared" si="0"/>
        <v>96.483635199425635</v>
      </c>
    </row>
    <row r="34" spans="1:4" x14ac:dyDescent="0.35">
      <c r="A34" s="34">
        <f t="shared" si="1"/>
        <v>2057</v>
      </c>
      <c r="B34" s="36" cm="1">
        <f t="array" ref="B34">ProbActivoEnAnio("Masculino", A34, Hombres!$A$1:$DW$116, Mujeres!$A$1:$DW$116, 'Empleados activos'!$A$2:$E$225)</f>
        <v>46.296359947534263</v>
      </c>
      <c r="C34" s="34" cm="1">
        <f t="array" ref="C34">ProbActivoEnAnio("Femenino", A34, Hombres!$A$1:$DW$116, Mujeres!$A$1:$DW$116, 'Empleados activos'!$A$2:$E$225)</f>
        <v>31.123885737364724</v>
      </c>
      <c r="D34" s="36">
        <f t="shared" si="0"/>
        <v>77.420245684898987</v>
      </c>
    </row>
    <row r="35" spans="1:4" x14ac:dyDescent="0.35">
      <c r="A35" s="34">
        <f t="shared" si="1"/>
        <v>2058</v>
      </c>
      <c r="B35" s="36" cm="1">
        <f t="array" ref="B35">ProbActivoEnAnio("Masculino", A35, Hombres!$A$1:$DW$116, Mujeres!$A$1:$DW$116, 'Empleados activos'!$A$2:$E$225)</f>
        <v>34.356340587385468</v>
      </c>
      <c r="C35" s="34" cm="1">
        <f t="array" ref="C35">ProbActivoEnAnio("Femenino", A35, Hombres!$A$1:$DW$116, Mujeres!$A$1:$DW$116, 'Empleados activos'!$A$2:$E$225)</f>
        <v>28.171520780337843</v>
      </c>
      <c r="D35" s="36">
        <f t="shared" si="0"/>
        <v>62.527861367723311</v>
      </c>
    </row>
    <row r="36" spans="1:4" x14ac:dyDescent="0.35">
      <c r="A36" s="34">
        <f t="shared" si="1"/>
        <v>2059</v>
      </c>
      <c r="B36" s="36" cm="1">
        <f t="array" ref="B36">ProbActivoEnAnio("Masculino", A36, Hombres!$A$1:$DW$116, Mujeres!$A$1:$DW$116, 'Empleados activos'!$A$2:$E$225)</f>
        <v>29.67626717551698</v>
      </c>
      <c r="C36" s="34" cm="1">
        <f t="array" ref="C36">ProbActivoEnAnio("Femenino", A36, Hombres!$A$1:$DW$116, Mujeres!$A$1:$DW$116, 'Empleados activos'!$A$2:$E$225)</f>
        <v>23.299805490109602</v>
      </c>
      <c r="D36" s="36">
        <f t="shared" si="0"/>
        <v>52.976072665626582</v>
      </c>
    </row>
    <row r="37" spans="1:4" x14ac:dyDescent="0.35">
      <c r="A37" s="34">
        <f t="shared" si="1"/>
        <v>2060</v>
      </c>
      <c r="B37" s="36" cm="1">
        <f t="array" ref="B37">ProbActivoEnAnio("Masculino", A37, Hombres!$A$1:$DW$116, Mujeres!$A$1:$DW$116, 'Empleados activos'!$A$2:$E$225)</f>
        <v>25.918348285521578</v>
      </c>
      <c r="C37" s="34" cm="1">
        <f t="array" ref="C37">ProbActivoEnAnio("Femenino", A37, Hombres!$A$1:$DW$116, Mujeres!$A$1:$DW$116, 'Empleados activos'!$A$2:$E$225)</f>
        <v>18.436718275343374</v>
      </c>
      <c r="D37" s="36">
        <f t="shared" si="0"/>
        <v>44.355066560864955</v>
      </c>
    </row>
    <row r="38" spans="1:4" x14ac:dyDescent="0.35">
      <c r="A38" s="34">
        <f t="shared" si="1"/>
        <v>2061</v>
      </c>
      <c r="B38" s="36" cm="1">
        <f t="array" ref="B38">ProbActivoEnAnio("Masculino", A38, Hombres!$A$1:$DW$116, Mujeres!$A$1:$DW$116, 'Empleados activos'!$A$2:$E$225)</f>
        <v>22.179213883531226</v>
      </c>
      <c r="C38" s="34" cm="1">
        <f t="array" ref="C38">ProbActivoEnAnio("Femenino", A38, Hombres!$A$1:$DW$116, Mujeres!$A$1:$DW$116, 'Empleados activos'!$A$2:$E$225)</f>
        <v>12.621015449379508</v>
      </c>
      <c r="D38" s="36">
        <f t="shared" si="0"/>
        <v>34.800229332910732</v>
      </c>
    </row>
    <row r="39" spans="1:4" x14ac:dyDescent="0.35">
      <c r="A39" s="34">
        <f t="shared" si="1"/>
        <v>2062</v>
      </c>
      <c r="B39" s="36" cm="1">
        <f t="array" ref="B39">ProbActivoEnAnio("Masculino", A39, Hombres!$A$1:$DW$116, Mujeres!$A$1:$DW$116, 'Empleados activos'!$A$2:$E$225)</f>
        <v>19.357087100434988</v>
      </c>
      <c r="C39" s="34" cm="1">
        <f t="array" ref="C39">ProbActivoEnAnio("Femenino", A39, Hombres!$A$1:$DW$116, Mujeres!$A$1:$DW$116, 'Empleados activos'!$A$2:$E$225)</f>
        <v>11.629254742433741</v>
      </c>
      <c r="D39" s="36">
        <f t="shared" si="0"/>
        <v>30.986341842868729</v>
      </c>
    </row>
    <row r="40" spans="1:4" x14ac:dyDescent="0.35">
      <c r="A40" s="34">
        <f t="shared" si="1"/>
        <v>2063</v>
      </c>
      <c r="B40" s="36" cm="1">
        <f t="array" ref="B40">ProbActivoEnAnio("Masculino", A40, Hombres!$A$1:$DW$116, Mujeres!$A$1:$DW$116, 'Empleados activos'!$A$2:$E$225)</f>
        <v>18.342769077924956</v>
      </c>
      <c r="C40" s="34" cm="1">
        <f t="array" ref="C40">ProbActivoEnAnio("Femenino", A40, Hombres!$A$1:$DW$116, Mujeres!$A$1:$DW$116, 'Empleados activos'!$A$2:$E$225)</f>
        <v>7.7492903007393821</v>
      </c>
      <c r="D40" s="36">
        <f t="shared" si="0"/>
        <v>26.092059378664338</v>
      </c>
    </row>
    <row r="41" spans="1:4" x14ac:dyDescent="0.35">
      <c r="A41" s="34">
        <f t="shared" si="1"/>
        <v>2064</v>
      </c>
      <c r="B41" s="36" cm="1">
        <f t="array" ref="B41">ProbActivoEnAnio("Masculino", A41, Hombres!$A$1:$DW$116, Mujeres!$A$1:$DW$116, 'Empleados activos'!$A$2:$E$225)</f>
        <v>15.532934822174866</v>
      </c>
      <c r="C41" s="34" cm="1">
        <f t="array" ref="C41">ProbActivoEnAnio("Femenino", A41, Hombres!$A$1:$DW$116, Mujeres!$A$1:$DW$116, 'Empleados activos'!$A$2:$E$225)</f>
        <v>5.8032940352200102</v>
      </c>
      <c r="D41" s="36">
        <f t="shared" si="0"/>
        <v>21.336228857394875</v>
      </c>
    </row>
    <row r="42" spans="1:4" x14ac:dyDescent="0.35">
      <c r="A42" s="34">
        <f t="shared" si="1"/>
        <v>2065</v>
      </c>
      <c r="B42" s="36" cm="1">
        <f t="array" ref="B42">ProbActivoEnAnio("Masculino", A42, Hombres!$A$1:$DW$116, Mujeres!$A$1:$DW$116, 'Empleados activos'!$A$2:$E$225)</f>
        <v>8.2494720291070252</v>
      </c>
      <c r="C42" s="34" cm="1">
        <f t="array" ref="C42">ProbActivoEnAnio("Femenino", A42, Hombres!$A$1:$DW$116, Mujeres!$A$1:$DW$116, 'Empleados activos'!$A$2:$E$225)</f>
        <v>1.9333469194182362</v>
      </c>
      <c r="D42" s="36">
        <f t="shared" si="0"/>
        <v>10.182818948525261</v>
      </c>
    </row>
    <row r="43" spans="1:4" x14ac:dyDescent="0.35">
      <c r="A43" s="34">
        <f t="shared" si="1"/>
        <v>2066</v>
      </c>
      <c r="B43" s="36" cm="1">
        <f t="array" ref="B43">ProbActivoEnAnio("Masculino", A43, Hombres!$A$1:$DW$116, Mujeres!$A$1:$DW$116, 'Empleados activos'!$A$2:$E$225)</f>
        <v>6.4019351503375397</v>
      </c>
      <c r="C43" s="34" cm="1">
        <f t="array" ref="C43">ProbActivoEnAnio("Femenino", A43, Hombres!$A$1:$DW$116, Mujeres!$A$1:$DW$116, 'Empleados activos'!$A$2:$E$225)</f>
        <v>0</v>
      </c>
      <c r="D43" s="36">
        <f t="shared" si="0"/>
        <v>6.4019351503375397</v>
      </c>
    </row>
    <row r="44" spans="1:4" x14ac:dyDescent="0.35">
      <c r="A44" s="34">
        <f t="shared" si="1"/>
        <v>2067</v>
      </c>
      <c r="B44" s="36" cm="1">
        <f t="array" ref="B44">ProbActivoEnAnio("Masculino", A44, Hombres!$A$1:$DW$116, Mujeres!$A$1:$DW$116, 'Empleados activos'!$A$2:$E$225)</f>
        <v>4.5650627200465639</v>
      </c>
      <c r="C44" s="34" cm="1">
        <f t="array" ref="C44">ProbActivoEnAnio("Femenino", A44, Hombres!$A$1:$DW$116, Mujeres!$A$1:$DW$116, 'Empleados activos'!$A$2:$E$225)</f>
        <v>0</v>
      </c>
      <c r="D44" s="36">
        <f t="shared" si="0"/>
        <v>4.5650627200465639</v>
      </c>
    </row>
    <row r="45" spans="1:4" x14ac:dyDescent="0.35">
      <c r="A45" s="34">
        <f t="shared" si="1"/>
        <v>2068</v>
      </c>
      <c r="B45" s="36" cm="1">
        <f t="array" ref="B45">ProbActivoEnAnio("Masculino", A45, Hombres!$A$1:$DW$116, Mujeres!$A$1:$DW$116, 'Empleados activos'!$A$2:$E$225)</f>
        <v>3.637363408007551</v>
      </c>
      <c r="C45" s="34" cm="1">
        <f t="array" ref="C45">ProbActivoEnAnio("Femenino", A45, Hombres!$A$1:$DW$116, Mujeres!$A$1:$DW$116, 'Empleados activos'!$A$2:$E$225)</f>
        <v>0</v>
      </c>
      <c r="D45" s="36">
        <f>B45+C45</f>
        <v>3.637363408007551</v>
      </c>
    </row>
    <row r="46" spans="1:4" x14ac:dyDescent="0.35">
      <c r="A46" s="34">
        <f t="shared" si="1"/>
        <v>2069</v>
      </c>
      <c r="B46" s="36" cm="1">
        <f t="array" ref="B46">ProbActivoEnAnio("Masculino", A46, Hombres!$A$1:$DW$116, Mujeres!$A$1:$DW$116, 'Empleados activos'!$A$2:$E$225)</f>
        <v>2.7145316237052604</v>
      </c>
      <c r="C46" s="34" cm="1">
        <f t="array" ref="C46">ProbActivoEnAnio("Femenino", A46, Hombres!$A$1:$DW$116, Mujeres!$A$1:$DW$116, 'Empleados activos'!$A$2:$E$225)</f>
        <v>0</v>
      </c>
      <c r="D46" s="36">
        <f t="shared" si="0"/>
        <v>2.7145316237052604</v>
      </c>
    </row>
    <row r="47" spans="1:4" x14ac:dyDescent="0.35">
      <c r="B47" s="14"/>
      <c r="C47" s="14"/>
      <c r="D47" s="14"/>
    </row>
    <row r="48" spans="1:4" x14ac:dyDescent="0.35">
      <c r="B48" s="14"/>
      <c r="C48" s="14"/>
      <c r="D48" s="14"/>
    </row>
    <row r="49" spans="2:4" x14ac:dyDescent="0.35">
      <c r="B49" s="14"/>
      <c r="C49" s="14"/>
      <c r="D49" s="14"/>
    </row>
    <row r="50" spans="2:4" x14ac:dyDescent="0.35">
      <c r="B50" s="14"/>
      <c r="C50" s="14"/>
      <c r="D50" s="14"/>
    </row>
    <row r="51" spans="2:4" x14ac:dyDescent="0.35">
      <c r="B51" s="14"/>
      <c r="C51" s="14"/>
      <c r="D51" s="14"/>
    </row>
    <row r="52" spans="2:4" x14ac:dyDescent="0.35">
      <c r="B52" s="14"/>
      <c r="C52" s="14"/>
      <c r="D52" s="14"/>
    </row>
    <row r="53" spans="2:4" x14ac:dyDescent="0.35">
      <c r="B53" s="14"/>
      <c r="C53" s="14"/>
      <c r="D53" s="14"/>
    </row>
    <row r="54" spans="2:4" x14ac:dyDescent="0.35">
      <c r="B54" s="14"/>
      <c r="C54" s="14"/>
      <c r="D54" s="14"/>
    </row>
    <row r="55" spans="2:4" x14ac:dyDescent="0.35">
      <c r="B55" s="14"/>
      <c r="C55" s="14"/>
      <c r="D55" s="14"/>
    </row>
    <row r="56" spans="2:4" x14ac:dyDescent="0.35">
      <c r="B56" s="14"/>
      <c r="C56" s="14"/>
      <c r="D56" s="14"/>
    </row>
    <row r="57" spans="2:4" x14ac:dyDescent="0.35">
      <c r="B57" s="14"/>
      <c r="C57" s="14"/>
      <c r="D57" s="14"/>
    </row>
    <row r="58" spans="2:4" x14ac:dyDescent="0.35">
      <c r="B58" s="14"/>
      <c r="C58" s="14"/>
      <c r="D58" s="14"/>
    </row>
    <row r="59" spans="2:4" x14ac:dyDescent="0.35">
      <c r="B59" s="14"/>
      <c r="C59" s="14"/>
      <c r="D59" s="14"/>
    </row>
    <row r="60" spans="2:4" x14ac:dyDescent="0.35">
      <c r="B60" s="14"/>
      <c r="C60" s="14"/>
      <c r="D60" s="14"/>
    </row>
    <row r="61" spans="2:4" x14ac:dyDescent="0.35">
      <c r="B61" s="14"/>
      <c r="C61" s="14"/>
      <c r="D61" s="14"/>
    </row>
    <row r="62" spans="2:4" x14ac:dyDescent="0.35">
      <c r="B62" s="14"/>
      <c r="C62" s="14"/>
      <c r="D62" s="14"/>
    </row>
    <row r="63" spans="2:4" x14ac:dyDescent="0.35">
      <c r="B63" s="14"/>
      <c r="C63" s="14"/>
      <c r="D63" s="14"/>
    </row>
    <row r="64" spans="2:4" x14ac:dyDescent="0.35">
      <c r="B64" s="14"/>
      <c r="C64" s="14"/>
      <c r="D64" s="14"/>
    </row>
    <row r="65" spans="2:4" x14ac:dyDescent="0.35">
      <c r="B65" s="14"/>
      <c r="C65" s="14"/>
      <c r="D65" s="14"/>
    </row>
    <row r="66" spans="2:4" x14ac:dyDescent="0.35">
      <c r="B66" s="14"/>
      <c r="C66" s="14"/>
      <c r="D66" s="14"/>
    </row>
    <row r="67" spans="2:4" x14ac:dyDescent="0.35">
      <c r="B67" s="14"/>
      <c r="C67" s="14"/>
      <c r="D67" s="14"/>
    </row>
    <row r="68" spans="2:4" x14ac:dyDescent="0.35">
      <c r="B68" s="14"/>
      <c r="C68" s="14"/>
      <c r="D68" s="14"/>
    </row>
    <row r="69" spans="2:4" x14ac:dyDescent="0.35">
      <c r="B69" s="14"/>
      <c r="C69" s="14"/>
      <c r="D69" s="14"/>
    </row>
    <row r="70" spans="2:4" x14ac:dyDescent="0.35">
      <c r="B70" s="14"/>
      <c r="C70" s="14"/>
      <c r="D70" s="14"/>
    </row>
    <row r="71" spans="2:4" x14ac:dyDescent="0.35">
      <c r="B71" s="14"/>
      <c r="C71" s="14"/>
      <c r="D71" s="14"/>
    </row>
    <row r="72" spans="2:4" x14ac:dyDescent="0.35">
      <c r="B72" s="14"/>
      <c r="C72" s="14"/>
      <c r="D72" s="14"/>
    </row>
    <row r="73" spans="2:4" x14ac:dyDescent="0.35">
      <c r="B73" s="14"/>
      <c r="C73" s="14"/>
      <c r="D73" s="14"/>
    </row>
    <row r="74" spans="2:4" x14ac:dyDescent="0.35">
      <c r="B74" s="14"/>
      <c r="C74" s="14"/>
      <c r="D74" s="14"/>
    </row>
    <row r="75" spans="2:4" x14ac:dyDescent="0.35">
      <c r="B75" s="14"/>
      <c r="C75" s="14"/>
      <c r="D75" s="14"/>
    </row>
    <row r="76" spans="2:4" x14ac:dyDescent="0.35">
      <c r="B76" s="14"/>
      <c r="C76" s="14"/>
      <c r="D76" s="14"/>
    </row>
    <row r="77" spans="2:4" x14ac:dyDescent="0.35">
      <c r="B77" s="14"/>
      <c r="C77" s="14"/>
      <c r="D77" s="14"/>
    </row>
    <row r="78" spans="2:4" x14ac:dyDescent="0.35">
      <c r="B78" s="14"/>
      <c r="C78" s="14"/>
      <c r="D78" s="14"/>
    </row>
    <row r="79" spans="2:4" x14ac:dyDescent="0.35">
      <c r="B79" s="14"/>
      <c r="C79" s="14"/>
      <c r="D79" s="14"/>
    </row>
    <row r="80" spans="2:4" x14ac:dyDescent="0.35">
      <c r="B80" s="14"/>
      <c r="C80" s="14"/>
      <c r="D80" s="14"/>
    </row>
    <row r="81" spans="2:4" x14ac:dyDescent="0.35">
      <c r="B81" s="14"/>
      <c r="C81" s="14"/>
      <c r="D81" s="14"/>
    </row>
    <row r="82" spans="2:4" x14ac:dyDescent="0.35">
      <c r="B82" s="14"/>
      <c r="C82" s="14"/>
      <c r="D82" s="14"/>
    </row>
    <row r="83" spans="2:4" x14ac:dyDescent="0.35">
      <c r="B83" s="14"/>
      <c r="C83" s="14"/>
      <c r="D83" s="14"/>
    </row>
    <row r="84" spans="2:4" x14ac:dyDescent="0.35">
      <c r="B84" s="14"/>
      <c r="C84" s="14"/>
      <c r="D84" s="14"/>
    </row>
    <row r="85" spans="2:4" x14ac:dyDescent="0.35">
      <c r="B85" s="14"/>
      <c r="C85" s="14"/>
      <c r="D85" s="14"/>
    </row>
    <row r="86" spans="2:4" x14ac:dyDescent="0.35">
      <c r="B86" s="14"/>
      <c r="C86" s="14"/>
      <c r="D86" s="14"/>
    </row>
    <row r="87" spans="2:4" x14ac:dyDescent="0.35">
      <c r="B87" s="14"/>
      <c r="C87" s="14"/>
      <c r="D87" s="14"/>
    </row>
    <row r="88" spans="2:4" x14ac:dyDescent="0.35">
      <c r="B88" s="14"/>
      <c r="C88" s="14"/>
      <c r="D88" s="14"/>
    </row>
    <row r="89" spans="2:4" x14ac:dyDescent="0.35">
      <c r="B89" s="14"/>
      <c r="C89" s="14"/>
      <c r="D89" s="14"/>
    </row>
    <row r="90" spans="2:4" x14ac:dyDescent="0.35">
      <c r="B90" s="14"/>
      <c r="C90" s="14"/>
      <c r="D90" s="14"/>
    </row>
    <row r="91" spans="2:4" x14ac:dyDescent="0.35">
      <c r="B91" s="14"/>
      <c r="C91" s="14"/>
      <c r="D91" s="14"/>
    </row>
    <row r="92" spans="2:4" x14ac:dyDescent="0.35">
      <c r="B92" s="14"/>
      <c r="C92" s="14"/>
      <c r="D92" s="14"/>
    </row>
    <row r="93" spans="2:4" x14ac:dyDescent="0.35">
      <c r="B93" s="14"/>
      <c r="C93" s="14"/>
      <c r="D93" s="14"/>
    </row>
    <row r="94" spans="2:4" x14ac:dyDescent="0.35">
      <c r="B94" s="14"/>
      <c r="C94" s="14"/>
      <c r="D94" s="14"/>
    </row>
    <row r="95" spans="2:4" x14ac:dyDescent="0.35">
      <c r="B95" s="14"/>
      <c r="C95" s="14"/>
      <c r="D95" s="14"/>
    </row>
    <row r="96" spans="2:4" x14ac:dyDescent="0.35">
      <c r="B96" s="14"/>
      <c r="C96" s="14"/>
      <c r="D96" s="14"/>
    </row>
    <row r="97" spans="2:4" x14ac:dyDescent="0.35">
      <c r="B97" s="14"/>
      <c r="C97" s="14"/>
      <c r="D97" s="14"/>
    </row>
    <row r="98" spans="2:4" x14ac:dyDescent="0.35">
      <c r="B98" s="14"/>
      <c r="C98" s="14"/>
      <c r="D98" s="14"/>
    </row>
    <row r="99" spans="2:4" x14ac:dyDescent="0.35">
      <c r="B99" s="14"/>
      <c r="C99" s="14"/>
      <c r="D99" s="14"/>
    </row>
    <row r="100" spans="2:4" x14ac:dyDescent="0.35">
      <c r="B100" s="14"/>
      <c r="C100" s="14"/>
      <c r="D100" s="14"/>
    </row>
    <row r="101" spans="2:4" x14ac:dyDescent="0.35">
      <c r="B101" s="14"/>
      <c r="C101" s="14"/>
      <c r="D101" s="14"/>
    </row>
    <row r="102" spans="2:4" x14ac:dyDescent="0.35">
      <c r="B102" s="14"/>
      <c r="C102" s="14"/>
      <c r="D102" s="14"/>
    </row>
    <row r="103" spans="2:4" x14ac:dyDescent="0.35">
      <c r="B103" s="14"/>
      <c r="C103" s="14"/>
      <c r="D103" s="14"/>
    </row>
    <row r="104" spans="2:4" x14ac:dyDescent="0.35">
      <c r="B104" s="14"/>
      <c r="C104" s="14"/>
      <c r="D104" s="14"/>
    </row>
    <row r="105" spans="2:4" x14ac:dyDescent="0.35">
      <c r="B105" s="14"/>
      <c r="C105" s="14"/>
      <c r="D105" s="14"/>
    </row>
    <row r="106" spans="2:4" x14ac:dyDescent="0.35">
      <c r="B106" s="14"/>
      <c r="C106" s="14"/>
      <c r="D106" s="14"/>
    </row>
    <row r="107" spans="2:4" x14ac:dyDescent="0.35">
      <c r="B107" s="14"/>
      <c r="C107" s="14"/>
      <c r="D107" s="14"/>
    </row>
    <row r="108" spans="2:4" x14ac:dyDescent="0.35">
      <c r="B108" s="14"/>
      <c r="C108" s="14"/>
      <c r="D108" s="14"/>
    </row>
    <row r="109" spans="2:4" x14ac:dyDescent="0.35">
      <c r="B109" s="14"/>
      <c r="C109" s="14"/>
      <c r="D109" s="14"/>
    </row>
    <row r="110" spans="2:4" x14ac:dyDescent="0.35">
      <c r="B110" s="14"/>
      <c r="C110" s="14"/>
      <c r="D110" s="14"/>
    </row>
    <row r="111" spans="2:4" x14ac:dyDescent="0.35">
      <c r="B111" s="14"/>
      <c r="C111" s="14"/>
      <c r="D111" s="14"/>
    </row>
    <row r="112" spans="2:4" x14ac:dyDescent="0.35">
      <c r="B112" s="14"/>
      <c r="C112" s="14"/>
    </row>
    <row r="113" spans="2:3" x14ac:dyDescent="0.35">
      <c r="B113" s="14"/>
      <c r="C113" s="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opLeftCell="AT1" workbookViewId="0">
      <selection activeCell="D3" sqref="D3"/>
    </sheetView>
  </sheetViews>
  <sheetFormatPr baseColWidth="10" defaultRowHeight="14.5" x14ac:dyDescent="0.35"/>
  <cols>
    <col min="2" max="2" width="20.1796875" bestFit="1" customWidth="1"/>
    <col min="3" max="3" width="21" bestFit="1" customWidth="1"/>
    <col min="4" max="4" width="17.54296875" customWidth="1"/>
  </cols>
  <sheetData>
    <row r="1" spans="1:4" x14ac:dyDescent="0.35">
      <c r="A1" s="23" t="s">
        <v>16</v>
      </c>
      <c r="B1" s="46" t="s">
        <v>5</v>
      </c>
      <c r="C1" s="47" t="s">
        <v>20</v>
      </c>
      <c r="D1" s="46" t="s">
        <v>18</v>
      </c>
    </row>
    <row r="2" spans="1:4" x14ac:dyDescent="0.35">
      <c r="A2" s="11">
        <v>2025</v>
      </c>
      <c r="B2" s="39" cm="1">
        <f t="array" ref="B2">ProbPensionadoEnAnio("Masculino",A2,Hombres!$A$1:$DW$225,Mujeres!$A$1:$DW$117,Pensionados!$A$2:$G$166,'Empleados activos'!$A$2:$I$225)</f>
        <v>0</v>
      </c>
      <c r="C2" s="39" cm="1">
        <f t="array" ref="C2">ProbPensionadoEnAnio("Femenino",A2,Hombres!$A$1:$DW$225,Mujeres!$A$1:$DW$117,Pensionados!$A$2:$G$166,'Empleados activos'!$A$2:$I$225)</f>
        <v>0</v>
      </c>
      <c r="D2" s="39">
        <f>B2+C2</f>
        <v>0</v>
      </c>
    </row>
    <row r="3" spans="1:4" x14ac:dyDescent="0.35">
      <c r="A3" s="11">
        <f>A2+1</f>
        <v>2026</v>
      </c>
      <c r="B3" s="39" cm="1">
        <f t="array" ref="B3">ProbPensionadoEnAnio("Masculino",A3,Hombres!$A$1:$DW$225,Mujeres!$A$1:$DW$117,Pensionados!$A$2:$G$166,'Empleados activos'!$A$2:$I$225)</f>
        <v>74</v>
      </c>
      <c r="C3" s="39" cm="1">
        <f t="array" ref="C3">ProbPensionadoEnAnio("Femenino",A3,Hombres!$A$1:$DW$225,Mujeres!$A$1:$DW$117,Pensionados!$A$2:$G$166,'Empleados activos'!$A$2:$I$225)</f>
        <v>91</v>
      </c>
      <c r="D3" s="39">
        <f t="shared" ref="D3:D66" si="0">B3+C3</f>
        <v>165</v>
      </c>
    </row>
    <row r="4" spans="1:4" x14ac:dyDescent="0.35">
      <c r="A4" s="11">
        <f t="shared" ref="A4:A67" si="1">A3+1</f>
        <v>2027</v>
      </c>
      <c r="B4" s="39" cm="1">
        <f t="array" ref="B4">ProbPensionadoEnAnio("Masculino",A4,Hombres!$A$1:$DW$225,Mujeres!$A$1:$DW$117,Pensionados!$A$2:$G$166,'Empleados activos'!$A$2:$I$225)</f>
        <v>71.582953200000006</v>
      </c>
      <c r="C4" s="39" cm="1">
        <f t="array" ref="C4">ProbPensionadoEnAnio("Femenino",A4,Hombres!$A$1:$DW$225,Mujeres!$A$1:$DW$117,Pensionados!$A$2:$G$166,'Empleados activos'!$A$2:$I$225)</f>
        <v>89.030533799999958</v>
      </c>
      <c r="D4" s="39">
        <f t="shared" si="0"/>
        <v>160.61348699999996</v>
      </c>
    </row>
    <row r="5" spans="1:4" x14ac:dyDescent="0.35">
      <c r="A5" s="11">
        <f t="shared" si="1"/>
        <v>2028</v>
      </c>
      <c r="B5" s="39" cm="1">
        <f t="array" ref="B5">ProbPensionadoEnAnio("Masculino",A5,Hombres!$A$1:$DW$225,Mujeres!$A$1:$DW$117,Pensionados!$A$2:$G$166,'Empleados activos'!$A$2:$I$225)</f>
        <v>69.136619870190103</v>
      </c>
      <c r="C5" s="39" cm="1">
        <f t="array" ref="C5">ProbPensionadoEnAnio("Femenino",A5,Hombres!$A$1:$DW$225,Mujeres!$A$1:$DW$117,Pensionados!$A$2:$G$166,'Empleados activos'!$A$2:$I$225)</f>
        <v>86.954056295145747</v>
      </c>
      <c r="D5" s="39">
        <f t="shared" si="0"/>
        <v>156.09067616533585</v>
      </c>
    </row>
    <row r="6" spans="1:4" x14ac:dyDescent="0.35">
      <c r="A6" s="11">
        <f t="shared" si="1"/>
        <v>2029</v>
      </c>
      <c r="B6" s="39" cm="1">
        <f t="array" ref="B6">ProbPensionadoEnAnio("Masculino",A6,Hombres!$A$1:$DW$225,Mujeres!$A$1:$DW$117,Pensionados!$A$2:$G$166,'Empleados activos'!$A$2:$I$225)</f>
        <v>67.659526131357055</v>
      </c>
      <c r="C6" s="39" cm="1">
        <f t="array" ref="C6">ProbPensionadoEnAnio("Femenino",A6,Hombres!$A$1:$DW$225,Mujeres!$A$1:$DW$117,Pensionados!$A$2:$G$166,'Empleados activos'!$A$2:$I$225)</f>
        <v>84.773086551647665</v>
      </c>
      <c r="D6" s="39">
        <f t="shared" si="0"/>
        <v>152.43261268300472</v>
      </c>
    </row>
    <row r="7" spans="1:4" x14ac:dyDescent="0.35">
      <c r="A7" s="11">
        <f t="shared" si="1"/>
        <v>2030</v>
      </c>
      <c r="B7" s="39" cm="1">
        <f t="array" ref="B7">ProbPensionadoEnAnio("Masculino",A7,Hombres!$A$1:$DW$225,Mujeres!$A$1:$DW$117,Pensionados!$A$2:$G$166,'Empleados activos'!$A$2:$I$225)</f>
        <v>65.144746714235168</v>
      </c>
      <c r="C7" s="39" cm="1">
        <f t="array" ref="C7">ProbPensionadoEnAnio("Femenino",A7,Hombres!$A$1:$DW$225,Mujeres!$A$1:$DW$117,Pensionados!$A$2:$G$166,'Empleados activos'!$A$2:$I$225)</f>
        <v>82.486679792588589</v>
      </c>
      <c r="D7" s="39">
        <f t="shared" si="0"/>
        <v>147.63142650682374</v>
      </c>
    </row>
    <row r="8" spans="1:4" x14ac:dyDescent="0.35">
      <c r="A8" s="11">
        <f t="shared" si="1"/>
        <v>2031</v>
      </c>
      <c r="B8" s="39" cm="1">
        <f t="array" ref="B8">ProbPensionadoEnAnio("Masculino",A8,Hombres!$A$1:$DW$225,Mujeres!$A$1:$DW$117,Pensionados!$A$2:$G$166,'Empleados activos'!$A$2:$I$225)</f>
        <v>62.604459253094575</v>
      </c>
      <c r="C8" s="39" cm="1">
        <f t="array" ref="C8">ProbPensionadoEnAnio("Femenino",A8,Hombres!$A$1:$DW$225,Mujeres!$A$1:$DW$117,Pensionados!$A$2:$G$166,'Empleados activos'!$A$2:$I$225)</f>
        <v>81.102121352785019</v>
      </c>
      <c r="D8" s="39">
        <f t="shared" si="0"/>
        <v>143.70658060587959</v>
      </c>
    </row>
    <row r="9" spans="1:4" x14ac:dyDescent="0.35">
      <c r="A9" s="11">
        <f t="shared" si="1"/>
        <v>2032</v>
      </c>
      <c r="B9" s="39" cm="1">
        <f t="array" ref="B9">ProbPensionadoEnAnio("Masculino",A9,Hombres!$A$1:$DW$225,Mujeres!$A$1:$DW$117,Pensionados!$A$2:$G$166,'Empleados activos'!$A$2:$I$225)</f>
        <v>60.040923243984302</v>
      </c>
      <c r="C9" s="39" cm="1">
        <f t="array" ref="C9">ProbPensionadoEnAnio("Femenino",A9,Hombres!$A$1:$DW$225,Mujeres!$A$1:$DW$117,Pensionados!$A$2:$G$166,'Empleados activos'!$A$2:$I$225)</f>
        <v>79.612130302453664</v>
      </c>
      <c r="D9" s="39">
        <f t="shared" si="0"/>
        <v>139.65305354643797</v>
      </c>
    </row>
    <row r="10" spans="1:4" x14ac:dyDescent="0.35">
      <c r="A10" s="11">
        <f t="shared" si="1"/>
        <v>2033</v>
      </c>
      <c r="B10" s="39" cm="1">
        <f t="array" ref="B10">ProbPensionadoEnAnio("Masculino",A10,Hombres!$A$1:$DW$225,Mujeres!$A$1:$DW$117,Pensionados!$A$2:$G$166,'Empleados activos'!$A$2:$I$225)</f>
        <v>57.455639539038323</v>
      </c>
      <c r="C10" s="39" cm="1">
        <f t="array" ref="C10">ProbPensionadoEnAnio("Femenino",A10,Hombres!$A$1:$DW$225,Mujeres!$A$1:$DW$117,Pensionados!$A$2:$G$166,'Empleados activos'!$A$2:$I$225)</f>
        <v>78.021187341245238</v>
      </c>
      <c r="D10" s="39">
        <f t="shared" si="0"/>
        <v>135.47682688028357</v>
      </c>
    </row>
    <row r="11" spans="1:4" x14ac:dyDescent="0.35">
      <c r="A11" s="11">
        <f t="shared" si="1"/>
        <v>2034</v>
      </c>
      <c r="B11" s="39" cm="1">
        <f t="array" ref="B11">ProbPensionadoEnAnio("Masculino",A11,Hombres!$A$1:$DW$225,Mujeres!$A$1:$DW$117,Pensionados!$A$2:$G$166,'Empleados activos'!$A$2:$I$225)</f>
        <v>54.85414658845454</v>
      </c>
      <c r="C11" s="39" cm="1">
        <f t="array" ref="C11">ProbPensionadoEnAnio("Femenino",A11,Hombres!$A$1:$DW$225,Mujeres!$A$1:$DW$117,Pensionados!$A$2:$G$166,'Empleados activos'!$A$2:$I$225)</f>
        <v>75.329641181092711</v>
      </c>
      <c r="D11" s="39">
        <f t="shared" si="0"/>
        <v>130.18378776954725</v>
      </c>
    </row>
    <row r="12" spans="1:4" x14ac:dyDescent="0.35">
      <c r="A12" s="11">
        <f t="shared" si="1"/>
        <v>2035</v>
      </c>
      <c r="B12" s="39" cm="1">
        <f t="array" ref="B12">ProbPensionadoEnAnio("Masculino",A12,Hombres!$A$1:$DW$225,Mujeres!$A$1:$DW$117,Pensionados!$A$2:$G$166,'Empleados activos'!$A$2:$I$225)</f>
        <v>52.239648224550905</v>
      </c>
      <c r="C12" s="39" cm="1">
        <f t="array" ref="C12">ProbPensionadoEnAnio("Femenino",A12,Hombres!$A$1:$DW$225,Mujeres!$A$1:$DW$117,Pensionados!$A$2:$G$166,'Empleados activos'!$A$2:$I$225)</f>
        <v>73.550796579735618</v>
      </c>
      <c r="D12" s="39">
        <f t="shared" si="0"/>
        <v>125.79044480428652</v>
      </c>
    </row>
    <row r="13" spans="1:4" x14ac:dyDescent="0.35">
      <c r="A13" s="11">
        <f t="shared" si="1"/>
        <v>2036</v>
      </c>
      <c r="B13" s="39" cm="1">
        <f t="array" ref="B13">ProbPensionadoEnAnio("Masculino",A13,Hombres!$A$1:$DW$225,Mujeres!$A$1:$DW$117,Pensionados!$A$2:$G$166,'Empleados activos'!$A$2:$I$225)</f>
        <v>49.619710158960096</v>
      </c>
      <c r="C13" s="39" cm="1">
        <f t="array" ref="C13">ProbPensionadoEnAnio("Femenino",A13,Hombres!$A$1:$DW$225,Mujeres!$A$1:$DW$117,Pensionados!$A$2:$G$166,'Empleados activos'!$A$2:$I$225)</f>
        <v>70.685086687468441</v>
      </c>
      <c r="D13" s="39">
        <f t="shared" si="0"/>
        <v>120.30479684642853</v>
      </c>
    </row>
    <row r="14" spans="1:4" x14ac:dyDescent="0.35">
      <c r="A14" s="11">
        <f t="shared" si="1"/>
        <v>2037</v>
      </c>
      <c r="B14" s="39" cm="1">
        <f t="array" ref="B14">ProbPensionadoEnAnio("Masculino",A14,Hombres!$A$1:$DW$225,Mujeres!$A$1:$DW$117,Pensionados!$A$2:$G$166,'Empleados activos'!$A$2:$I$225)</f>
        <v>47.994802447813896</v>
      </c>
      <c r="C14" s="39" cm="1">
        <f t="array" ref="C14">ProbPensionadoEnAnio("Femenino",A14,Hombres!$A$1:$DW$225,Mujeres!$A$1:$DW$117,Pensionados!$A$2:$G$166,'Empleados activos'!$A$2:$I$225)</f>
        <v>67.743475483506359</v>
      </c>
      <c r="D14" s="39">
        <f t="shared" si="0"/>
        <v>115.73827793132025</v>
      </c>
    </row>
    <row r="15" spans="1:4" x14ac:dyDescent="0.35">
      <c r="A15" s="11">
        <f t="shared" si="1"/>
        <v>2038</v>
      </c>
      <c r="B15" s="39" cm="1">
        <f t="array" ref="B15">ProbPensionadoEnAnio("Masculino",A15,Hombres!$A$1:$DW$225,Mujeres!$A$1:$DW$117,Pensionados!$A$2:$G$166,'Empleados activos'!$A$2:$I$225)</f>
        <v>45.360321183244508</v>
      </c>
      <c r="C15" s="39" cm="1">
        <f t="array" ref="C15">ProbPensionadoEnAnio("Femenino",A15,Hombres!$A$1:$DW$225,Mujeres!$A$1:$DW$117,Pensionados!$A$2:$G$166,'Empleados activos'!$A$2:$I$225)</f>
        <v>65.73312743155158</v>
      </c>
      <c r="D15" s="39">
        <f t="shared" si="0"/>
        <v>111.09344861479609</v>
      </c>
    </row>
    <row r="16" spans="1:4" x14ac:dyDescent="0.35">
      <c r="A16" s="11">
        <f t="shared" si="1"/>
        <v>2039</v>
      </c>
      <c r="B16" s="39" cm="1">
        <f t="array" ref="B16">ProbPensionadoEnAnio("Masculino",A16,Hombres!$A$1:$DW$225,Mujeres!$A$1:$DW$117,Pensionados!$A$2:$G$166,'Empleados activos'!$A$2:$I$225)</f>
        <v>43.729697118078811</v>
      </c>
      <c r="C16" s="39" cm="1">
        <f t="array" ref="C16">ProbPensionadoEnAnio("Femenino",A16,Hombres!$A$1:$DW$225,Mujeres!$A$1:$DW$117,Pensionados!$A$2:$G$166,'Empleados activos'!$A$2:$I$225)</f>
        <v>64.655715458229736</v>
      </c>
      <c r="D16" s="39">
        <f t="shared" si="0"/>
        <v>108.38541257630854</v>
      </c>
    </row>
    <row r="17" spans="1:4" x14ac:dyDescent="0.35">
      <c r="A17" s="11">
        <f t="shared" si="1"/>
        <v>2040</v>
      </c>
      <c r="B17" s="39" cm="1">
        <f t="array" ref="B17">ProbPensionadoEnAnio("Masculino",A17,Hombres!$A$1:$DW$225,Mujeres!$A$1:$DW$117,Pensionados!$A$2:$G$166,'Empleados activos'!$A$2:$I$225)</f>
        <v>44.104674384175183</v>
      </c>
      <c r="C17" s="39" cm="1">
        <f t="array" ref="C17">ProbPensionadoEnAnio("Femenino",A17,Hombres!$A$1:$DW$225,Mujeres!$A$1:$DW$117,Pensionados!$A$2:$G$166,'Empleados activos'!$A$2:$I$225)</f>
        <v>64.5211387272754</v>
      </c>
      <c r="D17" s="39">
        <f t="shared" si="0"/>
        <v>108.62581311145058</v>
      </c>
    </row>
    <row r="18" spans="1:4" x14ac:dyDescent="0.35">
      <c r="A18" s="11">
        <f t="shared" si="1"/>
        <v>2041</v>
      </c>
      <c r="B18" s="39" cm="1">
        <f t="array" ref="B18">ProbPensionadoEnAnio("Masculino",A18,Hombres!$A$1:$DW$225,Mujeres!$A$1:$DW$117,Pensionados!$A$2:$G$166,'Empleados activos'!$A$2:$I$225)</f>
        <v>45.476809018714945</v>
      </c>
      <c r="C18" s="39" cm="1">
        <f t="array" ref="C18">ProbPensionadoEnAnio("Femenino",A18,Hombres!$A$1:$DW$225,Mujeres!$A$1:$DW$117,Pensionados!$A$2:$G$166,'Empleados activos'!$A$2:$I$225)</f>
        <v>64.33632133507011</v>
      </c>
      <c r="D18" s="39">
        <f t="shared" si="0"/>
        <v>109.81313035378506</v>
      </c>
    </row>
    <row r="19" spans="1:4" x14ac:dyDescent="0.35">
      <c r="A19" s="11">
        <f t="shared" si="1"/>
        <v>2042</v>
      </c>
      <c r="B19" s="39" cm="1">
        <f t="array" ref="B19">ProbPensionadoEnAnio("Masculino",A19,Hombres!$A$1:$DW$225,Mujeres!$A$1:$DW$117,Pensionados!$A$2:$G$166,'Empleados activos'!$A$2:$I$225)</f>
        <v>43.84428337540966</v>
      </c>
      <c r="C19" s="39" cm="1">
        <f t="array" ref="C19">ProbPensionadoEnAnio("Femenino",A19,Hombres!$A$1:$DW$225,Mujeres!$A$1:$DW$117,Pensionados!$A$2:$G$166,'Empleados activos'!$A$2:$I$225)</f>
        <v>63.113308701850237</v>
      </c>
      <c r="D19" s="39">
        <f t="shared" si="0"/>
        <v>106.9575920772599</v>
      </c>
    </row>
    <row r="20" spans="1:4" x14ac:dyDescent="0.35">
      <c r="A20" s="11">
        <f t="shared" si="1"/>
        <v>2043</v>
      </c>
      <c r="B20" s="39" cm="1">
        <f t="array" ref="B20">ProbPensionadoEnAnio("Masculino",A20,Hombres!$A$1:$DW$225,Mujeres!$A$1:$DW$117,Pensionados!$A$2:$G$166,'Empleados activos'!$A$2:$I$225)</f>
        <v>44.241685828019719</v>
      </c>
      <c r="C20" s="39" cm="1">
        <f t="array" ref="C20">ProbPensionadoEnAnio("Femenino",A20,Hombres!$A$1:$DW$225,Mujeres!$A$1:$DW$117,Pensionados!$A$2:$G$166,'Empleados activos'!$A$2:$I$225)</f>
        <v>63.867112803737641</v>
      </c>
      <c r="D20" s="39">
        <f t="shared" si="0"/>
        <v>108.10879863175737</v>
      </c>
    </row>
    <row r="21" spans="1:4" x14ac:dyDescent="0.35">
      <c r="A21" s="11">
        <f t="shared" si="1"/>
        <v>2044</v>
      </c>
      <c r="B21" s="39" cm="1">
        <f t="array" ref="B21">ProbPensionadoEnAnio("Masculino",A21,Hombres!$A$1:$DW$225,Mujeres!$A$1:$DW$117,Pensionados!$A$2:$G$166,'Empleados activos'!$A$2:$I$225)</f>
        <v>41.655610139243414</v>
      </c>
      <c r="C21" s="39" cm="1">
        <f t="array" ref="C21">ProbPensionadoEnAnio("Femenino",A21,Hombres!$A$1:$DW$225,Mujeres!$A$1:$DW$117,Pensionados!$A$2:$G$166,'Empleados activos'!$A$2:$I$225)</f>
        <v>65.601492244587007</v>
      </c>
      <c r="D21" s="39">
        <f t="shared" si="0"/>
        <v>107.25710238383041</v>
      </c>
    </row>
    <row r="22" spans="1:4" x14ac:dyDescent="0.35">
      <c r="A22" s="11">
        <f t="shared" si="1"/>
        <v>2045</v>
      </c>
      <c r="B22" s="39" cm="1">
        <f t="array" ref="B22">ProbPensionadoEnAnio("Masculino",A22,Hombres!$A$1:$DW$225,Mujeres!$A$1:$DW$117,Pensionados!$A$2:$G$166,'Empleados activos'!$A$2:$I$225)</f>
        <v>42.117212545104152</v>
      </c>
      <c r="C22" s="39" cm="1">
        <f t="array" ref="C22">ProbPensionadoEnAnio("Femenino",A22,Hombres!$A$1:$DW$225,Mujeres!$A$1:$DW$117,Pensionados!$A$2:$G$166,'Empleados activos'!$A$2:$I$225)</f>
        <v>64.32432132318894</v>
      </c>
      <c r="D22" s="39">
        <f t="shared" si="0"/>
        <v>106.44153386829309</v>
      </c>
    </row>
    <row r="23" spans="1:4" x14ac:dyDescent="0.35">
      <c r="A23" s="11">
        <f t="shared" si="1"/>
        <v>2046</v>
      </c>
      <c r="B23" s="39" cm="1">
        <f t="array" ref="B23">ProbPensionadoEnAnio("Masculino",A23,Hombres!$A$1:$DW$225,Mujeres!$A$1:$DW$117,Pensionados!$A$2:$G$166,'Empleados activos'!$A$2:$I$225)</f>
        <v>40.607687708038647</v>
      </c>
      <c r="C23" s="39" cm="1">
        <f t="array" ref="C23">ProbPensionadoEnAnio("Femenino",A23,Hombres!$A$1:$DW$225,Mujeres!$A$1:$DW$117,Pensionados!$A$2:$G$166,'Empleados activos'!$A$2:$I$225)</f>
        <v>65.065462558793072</v>
      </c>
      <c r="D23" s="39">
        <f t="shared" si="0"/>
        <v>105.67315026683173</v>
      </c>
    </row>
    <row r="24" spans="1:4" x14ac:dyDescent="0.35">
      <c r="A24" s="11">
        <f t="shared" si="1"/>
        <v>2047</v>
      </c>
      <c r="B24" s="39" cm="1">
        <f t="array" ref="B24">ProbPensionadoEnAnio("Masculino",A24,Hombres!$A$1:$DW$225,Mujeres!$A$1:$DW$117,Pensionados!$A$2:$G$166,'Empleados activos'!$A$2:$I$225)</f>
        <v>45.153362743987699</v>
      </c>
      <c r="C24" s="39" cm="1">
        <f t="array" ref="C24">ProbPensionadoEnAnio("Femenino",A24,Hombres!$A$1:$DW$225,Mujeres!$A$1:$DW$117,Pensionados!$A$2:$G$166,'Empleados activos'!$A$2:$I$225)</f>
        <v>64.82983019284876</v>
      </c>
      <c r="D24" s="39">
        <f t="shared" si="0"/>
        <v>109.98319293683646</v>
      </c>
    </row>
    <row r="25" spans="1:4" x14ac:dyDescent="0.35">
      <c r="A25" s="11">
        <f t="shared" si="1"/>
        <v>2048</v>
      </c>
      <c r="B25" s="39" cm="1">
        <f t="array" ref="B25">ProbPensionadoEnAnio("Masculino",A25,Hombres!$A$1:$DW$225,Mujeres!$A$1:$DW$117,Pensionados!$A$2:$G$166,'Empleados activos'!$A$2:$I$225)</f>
        <v>43.702551888515799</v>
      </c>
      <c r="C25" s="39" cm="1">
        <f t="array" ref="C25">ProbPensionadoEnAnio("Femenino",A25,Hombres!$A$1:$DW$225,Mujeres!$A$1:$DW$117,Pensionados!$A$2:$G$166,'Empleados activos'!$A$2:$I$225)</f>
        <v>63.632799615646789</v>
      </c>
      <c r="D25" s="39">
        <f t="shared" si="0"/>
        <v>107.33535150416259</v>
      </c>
    </row>
    <row r="26" spans="1:4" x14ac:dyDescent="0.35">
      <c r="A26" s="11">
        <f t="shared" si="1"/>
        <v>2049</v>
      </c>
      <c r="B26" s="39" cm="1">
        <f t="array" ref="B26">ProbPensionadoEnAnio("Masculino",A26,Hombres!$A$1:$DW$225,Mujeres!$A$1:$DW$117,Pensionados!$A$2:$G$166,'Empleados activos'!$A$2:$I$225)</f>
        <v>42.310626567563588</v>
      </c>
      <c r="C26" s="39" cm="1">
        <f t="array" ref="C26">ProbPensionadoEnAnio("Femenino",A26,Hombres!$A$1:$DW$225,Mujeres!$A$1:$DW$117,Pensionados!$A$2:$G$166,'Empleados activos'!$A$2:$I$225)</f>
        <v>67.48788279329446</v>
      </c>
      <c r="D26" s="39">
        <f t="shared" si="0"/>
        <v>109.79850936085805</v>
      </c>
    </row>
    <row r="27" spans="1:4" x14ac:dyDescent="0.35">
      <c r="A27" s="11">
        <f t="shared" si="1"/>
        <v>2050</v>
      </c>
      <c r="B27" s="39" cm="1">
        <f t="array" ref="B27">ProbPensionadoEnAnio("Masculino",A27,Hombres!$A$1:$DW$225,Mujeres!$A$1:$DW$117,Pensionados!$A$2:$G$166,'Empleados activos'!$A$2:$I$225)</f>
        <v>40.983426146167254</v>
      </c>
      <c r="C27" s="39" cm="1">
        <f t="array" ref="C27">ProbPensionadoEnAnio("Femenino",A27,Hombres!$A$1:$DW$225,Mujeres!$A$1:$DW$117,Pensionados!$A$2:$G$166,'Empleados activos'!$A$2:$I$225)</f>
        <v>72.388682781978815</v>
      </c>
      <c r="D27" s="39">
        <f t="shared" si="0"/>
        <v>113.37210892814608</v>
      </c>
    </row>
    <row r="28" spans="1:4" x14ac:dyDescent="0.35">
      <c r="A28" s="11">
        <f t="shared" si="1"/>
        <v>2051</v>
      </c>
      <c r="B28" s="39" cm="1">
        <f t="array" ref="B28">ProbPensionadoEnAnio("Masculino",A28,Hombres!$A$1:$DW$225,Mujeres!$A$1:$DW$117,Pensionados!$A$2:$G$166,'Empleados activos'!$A$2:$I$225)</f>
        <v>40.728059622571962</v>
      </c>
      <c r="C28" s="39" cm="1">
        <f t="array" ref="C28">ProbPensionadoEnAnio("Femenino",A28,Hombres!$A$1:$DW$225,Mujeres!$A$1:$DW$117,Pensionados!$A$2:$G$166,'Empleados activos'!$A$2:$I$225)</f>
        <v>71.34768087100872</v>
      </c>
      <c r="D28" s="39">
        <f t="shared" si="0"/>
        <v>112.07574049358068</v>
      </c>
    </row>
    <row r="29" spans="1:4" x14ac:dyDescent="0.35">
      <c r="A29" s="11">
        <f t="shared" si="1"/>
        <v>2052</v>
      </c>
      <c r="B29" s="39" cm="1">
        <f t="array" ref="B29">ProbPensionadoEnAnio("Masculino",A29,Hombres!$A$1:$DW$225,Mujeres!$A$1:$DW$117,Pensionados!$A$2:$G$166,'Empleados activos'!$A$2:$I$225)</f>
        <v>40.541228413551757</v>
      </c>
      <c r="C29" s="39" cm="1">
        <f t="array" ref="C29">ProbPensionadoEnAnio("Femenino",A29,Hombres!$A$1:$DW$225,Mujeres!$A$1:$DW$117,Pensionados!$A$2:$G$166,'Empleados activos'!$A$2:$I$225)</f>
        <v>73.399228346339839</v>
      </c>
      <c r="D29" s="39">
        <f t="shared" si="0"/>
        <v>113.94045675989159</v>
      </c>
    </row>
    <row r="30" spans="1:4" x14ac:dyDescent="0.35">
      <c r="A30" s="11">
        <f t="shared" si="1"/>
        <v>2053</v>
      </c>
      <c r="B30" s="39" cm="1">
        <f t="array" ref="B30">ProbPensionadoEnAnio("Masculino",A30,Hombres!$A$1:$DW$225,Mujeres!$A$1:$DW$117,Pensionados!$A$2:$G$166,'Empleados activos'!$A$2:$I$225)</f>
        <v>43.424567918681177</v>
      </c>
      <c r="C30" s="39" cm="1">
        <f t="array" ref="C30">ProbPensionadoEnAnio("Femenino",A30,Hombres!$A$1:$DW$225,Mujeres!$A$1:$DW$117,Pensionados!$A$2:$G$166,'Empleados activos'!$A$2:$I$225)</f>
        <v>74.542855954220187</v>
      </c>
      <c r="D30" s="39">
        <f t="shared" si="0"/>
        <v>117.96742387290136</v>
      </c>
    </row>
    <row r="31" spans="1:4" x14ac:dyDescent="0.35">
      <c r="A31" s="11">
        <f t="shared" si="1"/>
        <v>2054</v>
      </c>
      <c r="B31" s="39" cm="1">
        <f t="array" ref="B31">ProbPensionadoEnAnio("Masculino",A31,Hombres!$A$1:$DW$225,Mujeres!$A$1:$DW$117,Pensionados!$A$2:$G$166,'Empleados activos'!$A$2:$I$225)</f>
        <v>46.355134758531278</v>
      </c>
      <c r="C31" s="39" cm="1">
        <f t="array" ref="C31">ProbPensionadoEnAnio("Femenino",A31,Hombres!$A$1:$DW$225,Mujeres!$A$1:$DW$117,Pensionados!$A$2:$G$166,'Empleados activos'!$A$2:$I$225)</f>
        <v>76.791767420222953</v>
      </c>
      <c r="D31" s="39">
        <f t="shared" si="0"/>
        <v>123.14690217875423</v>
      </c>
    </row>
    <row r="32" spans="1:4" x14ac:dyDescent="0.35">
      <c r="A32" s="11">
        <f t="shared" si="1"/>
        <v>2055</v>
      </c>
      <c r="B32" s="39" cm="1">
        <f t="array" ref="B32">ProbPensionadoEnAnio("Masculino",A32,Hombres!$A$1:$DW$225,Mujeres!$A$1:$DW$117,Pensionados!$A$2:$G$166,'Empleados activos'!$A$2:$I$225)</f>
        <v>52.332257621736474</v>
      </c>
      <c r="C32" s="39" cm="1">
        <f t="array" ref="C32">ProbPensionadoEnAnio("Femenino",A32,Hombres!$A$1:$DW$225,Mujeres!$A$1:$DW$117,Pensionados!$A$2:$G$166,'Empleados activos'!$A$2:$I$225)</f>
        <v>80.1512213853471</v>
      </c>
      <c r="D32" s="39">
        <f t="shared" si="0"/>
        <v>132.48347900708359</v>
      </c>
    </row>
    <row r="33" spans="1:4" x14ac:dyDescent="0.35">
      <c r="A33" s="11">
        <f t="shared" si="1"/>
        <v>2056</v>
      </c>
      <c r="B33" s="39" cm="1">
        <f t="array" ref="B33">ProbPensionadoEnAnio("Masculino",A33,Hombres!$A$1:$DW$225,Mujeres!$A$1:$DW$117,Pensionados!$A$2:$G$166,'Empleados activos'!$A$2:$I$225)</f>
        <v>59.327729955400621</v>
      </c>
      <c r="C33" s="39" cm="1">
        <f t="array" ref="C33">ProbPensionadoEnAnio("Femenino",A33,Hombres!$A$1:$DW$225,Mujeres!$A$1:$DW$117,Pensionados!$A$2:$G$166,'Empleados activos'!$A$2:$I$225)</f>
        <v>88.622990232418573</v>
      </c>
      <c r="D33" s="39">
        <f t="shared" si="0"/>
        <v>147.9507201878192</v>
      </c>
    </row>
    <row r="34" spans="1:4" x14ac:dyDescent="0.35">
      <c r="A34" s="11">
        <f t="shared" si="1"/>
        <v>2057</v>
      </c>
      <c r="B34" s="39" cm="1">
        <f t="array" ref="B34">ProbPensionadoEnAnio("Masculino",A34,Hombres!$A$1:$DW$225,Mujeres!$A$1:$DW$117,Pensionados!$A$2:$G$166,'Empleados activos'!$A$2:$I$225)</f>
        <v>70.327327822009806</v>
      </c>
      <c r="C34" s="39" cm="1">
        <f t="array" ref="C34">ProbPensionadoEnAnio("Femenino",A34,Hombres!$A$1:$DW$225,Mujeres!$A$1:$DW$117,Pensionados!$A$2:$G$166,'Empleados activos'!$A$2:$I$225)</f>
        <v>89.190401146760578</v>
      </c>
      <c r="D34" s="39">
        <f t="shared" si="0"/>
        <v>159.51772896877037</v>
      </c>
    </row>
    <row r="35" spans="1:4" x14ac:dyDescent="0.35">
      <c r="A35" s="11">
        <f t="shared" si="1"/>
        <v>2058</v>
      </c>
      <c r="B35" s="39" cm="1">
        <f t="array" ref="B35">ProbPensionadoEnAnio("Masculino",A35,Hombres!$A$1:$DW$225,Mujeres!$A$1:$DW$117,Pensionados!$A$2:$G$166,'Empleados activos'!$A$2:$I$225)</f>
        <v>73.294272052960423</v>
      </c>
      <c r="C35" s="39" cm="1">
        <f t="array" ref="C35">ProbPensionadoEnAnio("Femenino",A35,Hombres!$A$1:$DW$225,Mujeres!$A$1:$DW$117,Pensionados!$A$2:$G$166,'Empleados activos'!$A$2:$I$225)</f>
        <v>91.871008936250078</v>
      </c>
      <c r="D35" s="39">
        <f t="shared" si="0"/>
        <v>165.16528098921049</v>
      </c>
    </row>
    <row r="36" spans="1:4" x14ac:dyDescent="0.35">
      <c r="A36" s="11">
        <f t="shared" si="1"/>
        <v>2059</v>
      </c>
      <c r="B36" s="39" cm="1">
        <f t="array" ref="B36">ProbPensionadoEnAnio("Masculino",A36,Hombres!$A$1:$DW$225,Mujeres!$A$1:$DW$117,Pensionados!$A$2:$G$166,'Empleados activos'!$A$2:$I$225)</f>
        <v>75.279985219383448</v>
      </c>
      <c r="C36" s="39" cm="1">
        <f t="array" ref="C36">ProbPensionadoEnAnio("Femenino",A36,Hombres!$A$1:$DW$225,Mujeres!$A$1:$DW$117,Pensionados!$A$2:$G$166,'Empleados activos'!$A$2:$I$225)</f>
        <v>94.648711845506952</v>
      </c>
      <c r="D36" s="39">
        <f t="shared" si="0"/>
        <v>169.9286970648904</v>
      </c>
    </row>
    <row r="37" spans="1:4" x14ac:dyDescent="0.35">
      <c r="A37" s="11">
        <f t="shared" si="1"/>
        <v>2060</v>
      </c>
      <c r="B37" s="39" cm="1">
        <f t="array" ref="B37">ProbPensionadoEnAnio("Masculino",A37,Hombres!$A$1:$DW$225,Mujeres!$A$1:$DW$117,Pensionados!$A$2:$G$166,'Empleados activos'!$A$2:$I$225)</f>
        <v>77.287522534317645</v>
      </c>
      <c r="C37" s="39" cm="1">
        <f t="array" ref="C37">ProbPensionadoEnAnio("Femenino",A37,Hombres!$A$1:$DW$225,Mujeres!$A$1:$DW$117,Pensionados!$A$2:$G$166,'Empleados activos'!$A$2:$I$225)</f>
        <v>98.511748066034428</v>
      </c>
      <c r="D37" s="39">
        <f t="shared" si="0"/>
        <v>175.79927060035209</v>
      </c>
    </row>
    <row r="38" spans="1:4" x14ac:dyDescent="0.35">
      <c r="A38" s="11">
        <f t="shared" si="1"/>
        <v>2061</v>
      </c>
      <c r="B38" s="39" cm="1">
        <f t="array" ref="B38">ProbPensionadoEnAnio("Masculino",A38,Hombres!$A$1:$DW$225,Mujeres!$A$1:$DW$117,Pensionados!$A$2:$G$166,'Empleados activos'!$A$2:$I$225)</f>
        <v>78.302664200617627</v>
      </c>
      <c r="C38" s="39" cm="1">
        <f t="array" ref="C38">ProbPensionadoEnAnio("Femenino",A38,Hombres!$A$1:$DW$225,Mujeres!$A$1:$DW$117,Pensionados!$A$2:$G$166,'Empleados activos'!$A$2:$I$225)</f>
        <v>97.440120051247078</v>
      </c>
      <c r="D38" s="39">
        <f t="shared" si="0"/>
        <v>175.74278425186469</v>
      </c>
    </row>
    <row r="39" spans="1:4" x14ac:dyDescent="0.35">
      <c r="A39" s="11">
        <f t="shared" si="1"/>
        <v>2062</v>
      </c>
      <c r="B39" s="39" cm="1">
        <f t="array" ref="B39">ProbPensionadoEnAnio("Masculino",A39,Hombres!$A$1:$DW$225,Mujeres!$A$1:$DW$117,Pensionados!$A$2:$G$166,'Empleados activos'!$A$2:$I$225)</f>
        <v>77.31999848444103</v>
      </c>
      <c r="C39" s="39" cm="1">
        <f t="array" ref="C39">ProbPensionadoEnAnio("Femenino",A39,Hombres!$A$1:$DW$225,Mujeres!$A$1:$DW$117,Pensionados!$A$2:$G$166,'Empleados activos'!$A$2:$I$225)</f>
        <v>99.428480043582582</v>
      </c>
      <c r="D39" s="39">
        <f t="shared" si="0"/>
        <v>176.74847852802361</v>
      </c>
    </row>
    <row r="40" spans="1:4" x14ac:dyDescent="0.35">
      <c r="A40" s="11">
        <f t="shared" si="1"/>
        <v>2063</v>
      </c>
      <c r="B40" s="39" cm="1">
        <f t="array" ref="B40">ProbPensionadoEnAnio("Masculino",A40,Hombres!$A$1:$DW$225,Mujeres!$A$1:$DW$117,Pensionados!$A$2:$G$166,'Empleados activos'!$A$2:$I$225)</f>
        <v>78.328135897540278</v>
      </c>
      <c r="C40" s="39" cm="1">
        <f t="array" ref="C40">ProbPensionadoEnAnio("Femenino",A40,Hombres!$A$1:$DW$225,Mujeres!$A$1:$DW$117,Pensionados!$A$2:$G$166,'Empleados activos'!$A$2:$I$225)</f>
        <v>99.448443695039529</v>
      </c>
      <c r="D40" s="39">
        <f t="shared" si="0"/>
        <v>177.77657959257982</v>
      </c>
    </row>
    <row r="41" spans="1:4" x14ac:dyDescent="0.35">
      <c r="A41" s="11">
        <f t="shared" si="1"/>
        <v>2064</v>
      </c>
      <c r="B41" s="39" cm="1">
        <f t="array" ref="B41">ProbPensionadoEnAnio("Masculino",A41,Hombres!$A$1:$DW$225,Mujeres!$A$1:$DW$117,Pensionados!$A$2:$G$166,'Empleados activos'!$A$2:$I$225)</f>
        <v>84.2997477977286</v>
      </c>
      <c r="C41" s="39" cm="1">
        <f t="array" ref="C41">ProbPensionadoEnAnio("Femenino",A41,Hombres!$A$1:$DW$225,Mujeres!$A$1:$DW$117,Pensionados!$A$2:$G$166,'Empleados activos'!$A$2:$I$225)</f>
        <v>101.47755718434901</v>
      </c>
      <c r="D41" s="39">
        <f t="shared" si="0"/>
        <v>185.77730498207762</v>
      </c>
    </row>
    <row r="42" spans="1:4" x14ac:dyDescent="0.35">
      <c r="A42" s="11">
        <f t="shared" si="1"/>
        <v>2065</v>
      </c>
      <c r="B42" s="39" cm="1">
        <f t="array" ref="B42">ProbPensionadoEnAnio("Masculino",A42,Hombres!$A$1:$DW$225,Mujeres!$A$1:$DW$117,Pensionados!$A$2:$G$166,'Empleados activos'!$A$2:$I$225)</f>
        <v>84.180590543964641</v>
      </c>
      <c r="C42" s="39" cm="1">
        <f t="array" ref="C42">ProbPensionadoEnAnio("Femenino",A42,Hombres!$A$1:$DW$225,Mujeres!$A$1:$DW$117,Pensionados!$A$2:$G$166,'Empleados activos'!$A$2:$I$225)</f>
        <v>101.4865052767953</v>
      </c>
      <c r="D42" s="39">
        <f t="shared" si="0"/>
        <v>185.66709582075993</v>
      </c>
    </row>
    <row r="43" spans="1:4" x14ac:dyDescent="0.35">
      <c r="A43" s="11">
        <f t="shared" si="1"/>
        <v>2066</v>
      </c>
      <c r="B43" s="39" cm="1">
        <f t="array" ref="B43">ProbPensionadoEnAnio("Masculino",A43,Hombres!$A$1:$DW$225,Mujeres!$A$1:$DW$117,Pensionados!$A$2:$G$166,'Empleados activos'!$A$2:$I$225)</f>
        <v>84.001041060535968</v>
      </c>
      <c r="C43" s="39" cm="1">
        <f t="array" ref="C43">ProbPensionadoEnAnio("Femenino",A43,Hombres!$A$1:$DW$225,Mujeres!$A$1:$DW$117,Pensionados!$A$2:$G$166,'Empleados activos'!$A$2:$I$225)</f>
        <v>99.458795327263999</v>
      </c>
      <c r="D43" s="39">
        <f t="shared" si="0"/>
        <v>183.45983638779995</v>
      </c>
    </row>
    <row r="44" spans="1:4" x14ac:dyDescent="0.35">
      <c r="A44" s="11">
        <f t="shared" si="1"/>
        <v>2067</v>
      </c>
      <c r="B44" s="39" cm="1">
        <f t="array" ref="B44">ProbPensionadoEnAnio("Masculino",A44,Hombres!$A$1:$DW$225,Mujeres!$A$1:$DW$117,Pensionados!$A$2:$G$166,'Empleados activos'!$A$2:$I$225)</f>
        <v>82.750592268169754</v>
      </c>
      <c r="C44" s="39" cm="1">
        <f t="array" ref="C44">ProbPensionadoEnAnio("Femenino",A44,Hombres!$A$1:$DW$225,Mujeres!$A$1:$DW$117,Pensionados!$A$2:$G$166,'Empleados activos'!$A$2:$I$225)</f>
        <v>97.374207801601756</v>
      </c>
      <c r="D44" s="39">
        <f t="shared" si="0"/>
        <v>180.12480006977151</v>
      </c>
    </row>
    <row r="45" spans="1:4" x14ac:dyDescent="0.35">
      <c r="A45" s="11">
        <f t="shared" si="1"/>
        <v>2068</v>
      </c>
      <c r="B45" s="39" cm="1">
        <f t="array" ref="B45">ProbPensionadoEnAnio("Masculino",A45,Hombres!$A$1:$DW$225,Mujeres!$A$1:$DW$117,Pensionados!$A$2:$G$166,'Empleados activos'!$A$2:$I$225)</f>
        <v>81.429483038314359</v>
      </c>
      <c r="C45" s="39" cm="1">
        <f t="array" ref="C45">ProbPensionadoEnAnio("Femenino",A45,Hombres!$A$1:$DW$225,Mujeres!$A$1:$DW$117,Pensionados!$A$2:$G$166,'Empleados activos'!$A$2:$I$225)</f>
        <v>95.213312815310601</v>
      </c>
      <c r="D45" s="39">
        <f t="shared" si="0"/>
        <v>176.64279585362496</v>
      </c>
    </row>
    <row r="46" spans="1:4" x14ac:dyDescent="0.35">
      <c r="A46" s="11">
        <f t="shared" si="1"/>
        <v>2069</v>
      </c>
      <c r="B46" s="39" cm="1">
        <f t="array" ref="B46">ProbPensionadoEnAnio("Masculino",A46,Hombres!$A$1:$DW$225,Mujeres!$A$1:$DW$117,Pensionados!$A$2:$G$166,'Empleados activos'!$A$2:$I$225)</f>
        <v>82.029063905669759</v>
      </c>
      <c r="C46" s="39" cm="1">
        <f t="array" ref="C46">ProbPensionadoEnAnio("Femenino",A46,Hombres!$A$1:$DW$225,Mujeres!$A$1:$DW$117,Pensionados!$A$2:$G$166,'Empleados activos'!$A$2:$I$225)</f>
        <v>92.965299470015268</v>
      </c>
      <c r="D46" s="39">
        <f t="shared" si="0"/>
        <v>174.99436337568503</v>
      </c>
    </row>
    <row r="47" spans="1:4" x14ac:dyDescent="0.35">
      <c r="A47" s="11">
        <f t="shared" si="1"/>
        <v>2070</v>
      </c>
      <c r="B47" s="39" cm="1">
        <f t="array" ref="B47">ProbPensionadoEnAnio("Masculino",A47,Hombres!$A$1:$DW$225,Mujeres!$A$1:$DW$117,Pensionados!$A$2:$G$166,'Empleados activos'!$A$2:$I$225)</f>
        <v>79.532786911294068</v>
      </c>
      <c r="C47" s="39" cm="1">
        <f t="array" ref="C47">ProbPensionadoEnAnio("Femenino",A47,Hombres!$A$1:$DW$225,Mujeres!$A$1:$DW$117,Pensionados!$A$2:$G$166,'Empleados activos'!$A$2:$I$225)</f>
        <v>90.614151322062156</v>
      </c>
      <c r="D47" s="39">
        <f t="shared" si="0"/>
        <v>170.14693823335622</v>
      </c>
    </row>
    <row r="48" spans="1:4" x14ac:dyDescent="0.35">
      <c r="A48" s="11">
        <f t="shared" si="1"/>
        <v>2071</v>
      </c>
      <c r="B48" s="39" cm="1">
        <f t="array" ref="B48">ProbPensionadoEnAnio("Masculino",A48,Hombres!$A$1:$DW$225,Mujeres!$A$1:$DW$117,Pensionados!$A$2:$G$166,'Empleados activos'!$A$2:$I$225)</f>
        <v>76.956373135321329</v>
      </c>
      <c r="C48" s="39" cm="1">
        <f t="array" ref="C48">ProbPensionadoEnAnio("Femenino",A48,Hombres!$A$1:$DW$225,Mujeres!$A$1:$DW$117,Pensionados!$A$2:$G$166,'Empleados activos'!$A$2:$I$225)</f>
        <v>88.152042440805829</v>
      </c>
      <c r="D48" s="39">
        <f t="shared" si="0"/>
        <v>165.10841557612716</v>
      </c>
    </row>
    <row r="49" spans="1:4" x14ac:dyDescent="0.35">
      <c r="A49" s="11">
        <f t="shared" si="1"/>
        <v>2072</v>
      </c>
      <c r="B49" s="39" cm="1">
        <f t="array" ref="B49">ProbPensionadoEnAnio("Masculino",A49,Hombres!$A$1:$DW$225,Mujeres!$A$1:$DW$117,Pensionados!$A$2:$G$166,'Empleados activos'!$A$2:$I$225)</f>
        <v>74.296910345394068</v>
      </c>
      <c r="C49" s="39" cm="1">
        <f t="array" ref="C49">ProbPensionadoEnAnio("Femenino",A49,Hombres!$A$1:$DW$225,Mujeres!$A$1:$DW$117,Pensionados!$A$2:$G$166,'Empleados activos'!$A$2:$I$225)</f>
        <v>85.570236384383335</v>
      </c>
      <c r="D49" s="39">
        <f t="shared" si="0"/>
        <v>159.8671467297774</v>
      </c>
    </row>
    <row r="50" spans="1:4" x14ac:dyDescent="0.35">
      <c r="A50" s="11">
        <f t="shared" si="1"/>
        <v>2073</v>
      </c>
      <c r="B50" s="39" cm="1">
        <f t="array" ref="B50">ProbPensionadoEnAnio("Masculino",A50,Hombres!$A$1:$DW$225,Mujeres!$A$1:$DW$117,Pensionados!$A$2:$G$166,'Empleados activos'!$A$2:$I$225)</f>
        <v>71.546388818439382</v>
      </c>
      <c r="C50" s="39" cm="1">
        <f t="array" ref="C50">ProbPensionadoEnAnio("Femenino",A50,Hombres!$A$1:$DW$225,Mujeres!$A$1:$DW$117,Pensionados!$A$2:$G$166,'Empleados activos'!$A$2:$I$225)</f>
        <v>82.860459248650756</v>
      </c>
      <c r="D50" s="39">
        <f t="shared" si="0"/>
        <v>154.40684806709015</v>
      </c>
    </row>
    <row r="51" spans="1:4" x14ac:dyDescent="0.35">
      <c r="A51" s="11">
        <f t="shared" si="1"/>
        <v>2074</v>
      </c>
      <c r="B51" s="39" cm="1">
        <f t="array" ref="B51">ProbPensionadoEnAnio("Masculino",A51,Hombres!$A$1:$DW$225,Mujeres!$A$1:$DW$117,Pensionados!$A$2:$G$166,'Empleados activos'!$A$2:$I$225)</f>
        <v>68.713866479968658</v>
      </c>
      <c r="C51" s="39" cm="1">
        <f t="array" ref="C51">ProbPensionadoEnAnio("Femenino",A51,Hombres!$A$1:$DW$225,Mujeres!$A$1:$DW$117,Pensionados!$A$2:$G$166,'Empleados activos'!$A$2:$I$225)</f>
        <v>80.013401247337939</v>
      </c>
      <c r="D51" s="39">
        <f t="shared" si="0"/>
        <v>148.72726772730658</v>
      </c>
    </row>
    <row r="52" spans="1:4" x14ac:dyDescent="0.35">
      <c r="A52" s="11">
        <f t="shared" si="1"/>
        <v>2075</v>
      </c>
      <c r="B52" s="39" cm="1">
        <f t="array" ref="B52">ProbPensionadoEnAnio("Masculino",A52,Hombres!$A$1:$DW$225,Mujeres!$A$1:$DW$117,Pensionados!$A$2:$G$166,'Empleados activos'!$A$2:$I$225)</f>
        <v>65.805439108909411</v>
      </c>
      <c r="C52" s="39" cm="1">
        <f t="array" ref="C52">ProbPensionadoEnAnio("Femenino",A52,Hombres!$A$1:$DW$225,Mujeres!$A$1:$DW$117,Pensionados!$A$2:$G$166,'Empleados activos'!$A$2:$I$225)</f>
        <v>77.038556952185047</v>
      </c>
      <c r="D52" s="39">
        <f t="shared" si="0"/>
        <v>142.84399606109446</v>
      </c>
    </row>
    <row r="53" spans="1:4" x14ac:dyDescent="0.35">
      <c r="A53" s="11">
        <f t="shared" si="1"/>
        <v>2076</v>
      </c>
      <c r="B53" s="39" cm="1">
        <f t="array" ref="B53">ProbPensionadoEnAnio("Masculino",A53,Hombres!$A$1:$DW$225,Mujeres!$A$1:$DW$117,Pensionados!$A$2:$G$166,'Empleados activos'!$A$2:$I$225)</f>
        <v>62.829430582344528</v>
      </c>
      <c r="C53" s="39" cm="1">
        <f t="array" ref="C53">ProbPensionadoEnAnio("Femenino",A53,Hombres!$A$1:$DW$225,Mujeres!$A$1:$DW$117,Pensionados!$A$2:$G$166,'Empleados activos'!$A$2:$I$225)</f>
        <v>73.939971597009048</v>
      </c>
      <c r="D53" s="39">
        <f t="shared" si="0"/>
        <v>136.76940217935356</v>
      </c>
    </row>
    <row r="54" spans="1:4" x14ac:dyDescent="0.35">
      <c r="A54" s="11">
        <f t="shared" si="1"/>
        <v>2077</v>
      </c>
      <c r="B54" s="39" cm="1">
        <f t="array" ref="B54">ProbPensionadoEnAnio("Masculino",A54,Hombres!$A$1:$DW$225,Mujeres!$A$1:$DW$117,Pensionados!$A$2:$G$166,'Empleados activos'!$A$2:$I$225)</f>
        <v>59.795460960487738</v>
      </c>
      <c r="C54" s="39" cm="1">
        <f t="array" ref="C54">ProbPensionadoEnAnio("Femenino",A54,Hombres!$A$1:$DW$225,Mujeres!$A$1:$DW$117,Pensionados!$A$2:$G$166,'Empleados activos'!$A$2:$I$225)</f>
        <v>70.725279404252277</v>
      </c>
      <c r="D54" s="39">
        <f t="shared" si="0"/>
        <v>130.52074036474002</v>
      </c>
    </row>
    <row r="55" spans="1:4" x14ac:dyDescent="0.35">
      <c r="A55" s="11">
        <f t="shared" si="1"/>
        <v>2078</v>
      </c>
      <c r="B55" s="39" cm="1">
        <f t="array" ref="B55">ProbPensionadoEnAnio("Masculino",A55,Hombres!$A$1:$DW$225,Mujeres!$A$1:$DW$117,Pensionados!$A$2:$G$166,'Empleados activos'!$A$2:$I$225)</f>
        <v>56.713700487549225</v>
      </c>
      <c r="C55" s="39" cm="1">
        <f t="array" ref="C55">ProbPensionadoEnAnio("Femenino",A55,Hombres!$A$1:$DW$225,Mujeres!$A$1:$DW$117,Pensionados!$A$2:$G$166,'Empleados activos'!$A$2:$I$225)</f>
        <v>67.401376872153236</v>
      </c>
      <c r="D55" s="39">
        <f t="shared" si="0"/>
        <v>124.11507735970247</v>
      </c>
    </row>
    <row r="56" spans="1:4" x14ac:dyDescent="0.35">
      <c r="A56" s="11">
        <f t="shared" si="1"/>
        <v>2079</v>
      </c>
      <c r="B56" s="39" cm="1">
        <f t="array" ref="B56">ProbPensionadoEnAnio("Masculino",A56,Hombres!$A$1:$DW$225,Mujeres!$A$1:$DW$117,Pensionados!$A$2:$G$166,'Empleados activos'!$A$2:$I$225)</f>
        <v>53.589481280820003</v>
      </c>
      <c r="C56" s="39" cm="1">
        <f t="array" ref="C56">ProbPensionadoEnAnio("Femenino",A56,Hombres!$A$1:$DW$225,Mujeres!$A$1:$DW$117,Pensionados!$A$2:$G$166,'Empleados activos'!$A$2:$I$225)</f>
        <v>63.982913495906878</v>
      </c>
      <c r="D56" s="39">
        <f t="shared" si="0"/>
        <v>117.57239477672688</v>
      </c>
    </row>
    <row r="57" spans="1:4" x14ac:dyDescent="0.35">
      <c r="A57" s="11">
        <f t="shared" si="1"/>
        <v>2080</v>
      </c>
      <c r="B57" s="39" cm="1">
        <f t="array" ref="B57">ProbPensionadoEnAnio("Masculino",A57,Hombres!$A$1:$DW$225,Mujeres!$A$1:$DW$117,Pensionados!$A$2:$G$166,'Empleados activos'!$A$2:$I$225)</f>
        <v>50.426626746112809</v>
      </c>
      <c r="C57" s="39" cm="1">
        <f t="array" ref="C57">ProbPensionadoEnAnio("Femenino",A57,Hombres!$A$1:$DW$225,Mujeres!$A$1:$DW$117,Pensionados!$A$2:$G$166,'Empleados activos'!$A$2:$I$225)</f>
        <v>60.481478177259184</v>
      </c>
      <c r="D57" s="39">
        <f t="shared" si="0"/>
        <v>110.90810492337199</v>
      </c>
    </row>
    <row r="58" spans="1:4" x14ac:dyDescent="0.35">
      <c r="A58" s="11">
        <f t="shared" si="1"/>
        <v>2081</v>
      </c>
      <c r="B58" s="39" cm="1">
        <f t="array" ref="B58">ProbPensionadoEnAnio("Masculino",A58,Hombres!$A$1:$DW$225,Mujeres!$A$1:$DW$117,Pensionados!$A$2:$G$166,'Empleados activos'!$A$2:$I$225)</f>
        <v>47.245545794424565</v>
      </c>
      <c r="C58" s="39" cm="1">
        <f t="array" ref="C58">ProbPensionadoEnAnio("Femenino",A58,Hombres!$A$1:$DW$225,Mujeres!$A$1:$DW$117,Pensionados!$A$2:$G$166,'Empleados activos'!$A$2:$I$225)</f>
        <v>56.917774153913939</v>
      </c>
      <c r="D58" s="39">
        <f t="shared" si="0"/>
        <v>104.16331994833851</v>
      </c>
    </row>
    <row r="59" spans="1:4" x14ac:dyDescent="0.35">
      <c r="A59" s="11">
        <f t="shared" si="1"/>
        <v>2082</v>
      </c>
      <c r="B59" s="39" cm="1">
        <f t="array" ref="B59">ProbPensionadoEnAnio("Masculino",A59,Hombres!$A$1:$DW$225,Mujeres!$A$1:$DW$117,Pensionados!$A$2:$G$166,'Empleados activos'!$A$2:$I$225)</f>
        <v>44.05922575897258</v>
      </c>
      <c r="C59" s="39" cm="1">
        <f t="array" ref="C59">ProbPensionadoEnAnio("Femenino",A59,Hombres!$A$1:$DW$225,Mujeres!$A$1:$DW$117,Pensionados!$A$2:$G$166,'Empleados activos'!$A$2:$I$225)</f>
        <v>53.308816231624249</v>
      </c>
      <c r="D59" s="39">
        <f t="shared" si="0"/>
        <v>97.368041990596822</v>
      </c>
    </row>
    <row r="60" spans="1:4" x14ac:dyDescent="0.35">
      <c r="A60" s="11">
        <f t="shared" si="1"/>
        <v>2083</v>
      </c>
      <c r="B60" s="39" cm="1">
        <f t="array" ref="B60">ProbPensionadoEnAnio("Masculino",A60,Hombres!$A$1:$DW$225,Mujeres!$A$1:$DW$117,Pensionados!$A$2:$G$166,'Empleados activos'!$A$2:$I$225)</f>
        <v>40.880894464552973</v>
      </c>
      <c r="C60" s="39" cm="1">
        <f t="array" ref="C60">ProbPensionadoEnAnio("Femenino",A60,Hombres!$A$1:$DW$225,Mujeres!$A$1:$DW$117,Pensionados!$A$2:$G$166,'Empleados activos'!$A$2:$I$225)</f>
        <v>49.674720695579722</v>
      </c>
      <c r="D60" s="39">
        <f t="shared" si="0"/>
        <v>90.555615160132703</v>
      </c>
    </row>
    <row r="61" spans="1:4" x14ac:dyDescent="0.35">
      <c r="A61" s="11">
        <f t="shared" si="1"/>
        <v>2084</v>
      </c>
      <c r="B61" s="39" cm="1">
        <f t="array" ref="B61">ProbPensionadoEnAnio("Masculino",A61,Hombres!$A$1:$DW$225,Mujeres!$A$1:$DW$117,Pensionados!$A$2:$G$166,'Empleados activos'!$A$2:$I$225)</f>
        <v>37.723437296361865</v>
      </c>
      <c r="C61" s="39" cm="1">
        <f t="array" ref="C61">ProbPensionadoEnAnio("Femenino",A61,Hombres!$A$1:$DW$225,Mujeres!$A$1:$DW$117,Pensionados!$A$2:$G$166,'Empleados activos'!$A$2:$I$225)</f>
        <v>46.035959453748802</v>
      </c>
      <c r="D61" s="39">
        <f t="shared" si="0"/>
        <v>83.759396750110668</v>
      </c>
    </row>
    <row r="62" spans="1:4" x14ac:dyDescent="0.35">
      <c r="A62" s="11">
        <f t="shared" si="1"/>
        <v>2085</v>
      </c>
      <c r="B62" s="39" cm="1">
        <f t="array" ref="B62">ProbPensionadoEnAnio("Masculino",A62,Hombres!$A$1:$DW$225,Mujeres!$A$1:$DW$117,Pensionados!$A$2:$G$166,'Empleados activos'!$A$2:$I$225)</f>
        <v>34.600503133905001</v>
      </c>
      <c r="C62" s="39" cm="1">
        <f t="array" ref="C62">ProbPensionadoEnAnio("Femenino",A62,Hombres!$A$1:$DW$225,Mujeres!$A$1:$DW$117,Pensionados!$A$2:$G$166,'Empleados activos'!$A$2:$I$225)</f>
        <v>42.413941162343633</v>
      </c>
      <c r="D62" s="39">
        <f t="shared" si="0"/>
        <v>77.014444296248627</v>
      </c>
    </row>
    <row r="63" spans="1:4" x14ac:dyDescent="0.35">
      <c r="A63" s="11">
        <f t="shared" si="1"/>
        <v>2086</v>
      </c>
      <c r="B63" s="39" cm="1">
        <f t="array" ref="B63">ProbPensionadoEnAnio("Masculino",A63,Hombres!$A$1:$DW$225,Mujeres!$A$1:$DW$117,Pensionados!$A$2:$G$166,'Empleados activos'!$A$2:$I$225)</f>
        <v>31.534837364876775</v>
      </c>
      <c r="C63" s="39" cm="1">
        <f t="array" ref="C63">ProbPensionadoEnAnio("Femenino",A63,Hombres!$A$1:$DW$225,Mujeres!$A$1:$DW$117,Pensionados!$A$2:$G$166,'Empleados activos'!$A$2:$I$225)</f>
        <v>38.831752379349474</v>
      </c>
      <c r="D63" s="39">
        <f t="shared" si="0"/>
        <v>70.366589744226246</v>
      </c>
    </row>
    <row r="64" spans="1:4" x14ac:dyDescent="0.35">
      <c r="A64" s="11">
        <f t="shared" si="1"/>
        <v>2087</v>
      </c>
      <c r="B64" s="39" cm="1">
        <f t="array" ref="B64">ProbPensionadoEnAnio("Masculino",A64,Hombres!$A$1:$DW$225,Mujeres!$A$1:$DW$117,Pensionados!$A$2:$G$166,'Empleados activos'!$A$2:$I$225)</f>
        <v>28.545411671072078</v>
      </c>
      <c r="C64" s="39" cm="1">
        <f t="array" ref="C64">ProbPensionadoEnAnio("Femenino",A64,Hombres!$A$1:$DW$225,Mujeres!$A$1:$DW$117,Pensionados!$A$2:$G$166,'Empleados activos'!$A$2:$I$225)</f>
        <v>35.311113475156887</v>
      </c>
      <c r="D64" s="39">
        <f t="shared" si="0"/>
        <v>63.856525146228961</v>
      </c>
    </row>
    <row r="65" spans="1:4" x14ac:dyDescent="0.35">
      <c r="A65" s="11">
        <f t="shared" si="1"/>
        <v>2088</v>
      </c>
      <c r="B65" s="39" cm="1">
        <f t="array" ref="B65">ProbPensionadoEnAnio("Masculino",A65,Hombres!$A$1:$DW$225,Mujeres!$A$1:$DW$117,Pensionados!$A$2:$G$166,'Empleados activos'!$A$2:$I$225)</f>
        <v>25.650220166677364</v>
      </c>
      <c r="C65" s="39" cm="1">
        <f t="array" ref="C65">ProbPensionadoEnAnio("Femenino",A65,Hombres!$A$1:$DW$225,Mujeres!$A$1:$DW$117,Pensionados!$A$2:$G$166,'Empleados activos'!$A$2:$I$225)</f>
        <v>31.87219251698658</v>
      </c>
      <c r="D65" s="39">
        <f t="shared" si="0"/>
        <v>57.522412683663944</v>
      </c>
    </row>
    <row r="66" spans="1:4" x14ac:dyDescent="0.35">
      <c r="A66" s="11">
        <f t="shared" si="1"/>
        <v>2089</v>
      </c>
      <c r="B66" s="39" cm="1">
        <f t="array" ref="B66">ProbPensionadoEnAnio("Masculino",A66,Hombres!$A$1:$DW$225,Mujeres!$A$1:$DW$117,Pensionados!$A$2:$G$166,'Empleados activos'!$A$2:$I$225)</f>
        <v>22.867650066379511</v>
      </c>
      <c r="C66" s="39" cm="1">
        <f t="array" ref="C66">ProbPensionadoEnAnio("Femenino",A66,Hombres!$A$1:$DW$225,Mujeres!$A$1:$DW$117,Pensionados!$A$2:$G$166,'Empleados activos'!$A$2:$I$225)</f>
        <v>28.535731237609237</v>
      </c>
      <c r="D66" s="39">
        <f t="shared" si="0"/>
        <v>51.403381303988752</v>
      </c>
    </row>
    <row r="67" spans="1:4" x14ac:dyDescent="0.35">
      <c r="A67" s="11">
        <f t="shared" si="1"/>
        <v>2090</v>
      </c>
      <c r="B67" s="39" cm="1">
        <f t="array" ref="B67">ProbPensionadoEnAnio("Masculino",A67,Hombres!$A$1:$DW$225,Mujeres!$A$1:$DW$117,Pensionados!$A$2:$G$166,'Empleados activos'!$A$2:$I$225)</f>
        <v>20.217673832111281</v>
      </c>
      <c r="C67" s="39" cm="1">
        <f t="array" ref="C67">ProbPensionadoEnAnio("Femenino",A67,Hombres!$A$1:$DW$225,Mujeres!$A$1:$DW$117,Pensionados!$A$2:$G$166,'Empleados activos'!$A$2:$I$225)</f>
        <v>25.324735988999251</v>
      </c>
      <c r="D67" s="39">
        <f t="shared" ref="D67:D96" si="2">B67+C67</f>
        <v>45.542409821110532</v>
      </c>
    </row>
    <row r="68" spans="1:4" x14ac:dyDescent="0.35">
      <c r="A68" s="11">
        <f t="shared" ref="A68:A96" si="3">A67+1</f>
        <v>2091</v>
      </c>
      <c r="B68" s="39" cm="1">
        <f t="array" ref="B68">ProbPensionadoEnAnio("Masculino",A68,Hombres!$A$1:$DW$225,Mujeres!$A$1:$DW$117,Pensionados!$A$2:$G$166,'Empleados activos'!$A$2:$I$225)</f>
        <v>17.719655879352981</v>
      </c>
      <c r="C68" s="39" cm="1">
        <f t="array" ref="C68">ProbPensionadoEnAnio("Femenino",A68,Hombres!$A$1:$DW$225,Mujeres!$A$1:$DW$117,Pensionados!$A$2:$G$166,'Empleados activos'!$A$2:$I$225)</f>
        <v>22.262593109953702</v>
      </c>
      <c r="D68" s="39">
        <f t="shared" si="2"/>
        <v>39.982248989306683</v>
      </c>
    </row>
    <row r="69" spans="1:4" x14ac:dyDescent="0.35">
      <c r="A69" s="11">
        <f t="shared" si="3"/>
        <v>2092</v>
      </c>
      <c r="B69" s="39" cm="1">
        <f t="array" ref="B69">ProbPensionadoEnAnio("Masculino",A69,Hombres!$A$1:$DW$225,Mujeres!$A$1:$DW$117,Pensionados!$A$2:$G$166,'Empleados activos'!$A$2:$I$225)</f>
        <v>15.389464636654987</v>
      </c>
      <c r="C69" s="39" cm="1">
        <f t="array" ref="C69">ProbPensionadoEnAnio("Femenino",A69,Hombres!$A$1:$DW$225,Mujeres!$A$1:$DW$117,Pensionados!$A$2:$G$166,'Empleados activos'!$A$2:$I$225)</f>
        <v>19.37011065650595</v>
      </c>
      <c r="D69" s="39">
        <f t="shared" si="2"/>
        <v>34.759575293160935</v>
      </c>
    </row>
    <row r="70" spans="1:4" x14ac:dyDescent="0.35">
      <c r="A70" s="11">
        <f t="shared" si="3"/>
        <v>2093</v>
      </c>
      <c r="B70" s="39" cm="1">
        <f t="array" ref="B70">ProbPensionadoEnAnio("Masculino",A70,Hombres!$A$1:$DW$225,Mujeres!$A$1:$DW$117,Pensionados!$A$2:$G$166,'Empleados activos'!$A$2:$I$225)</f>
        <v>13.238797990451157</v>
      </c>
      <c r="C70" s="39" cm="1">
        <f t="array" ref="C70">ProbPensionadoEnAnio("Femenino",A70,Hombres!$A$1:$DW$225,Mujeres!$A$1:$DW$117,Pensionados!$A$2:$G$166,'Empleados activos'!$A$2:$I$225)</f>
        <v>16.664964069914735</v>
      </c>
      <c r="D70" s="39">
        <f t="shared" si="2"/>
        <v>29.903762060365892</v>
      </c>
    </row>
    <row r="71" spans="1:4" x14ac:dyDescent="0.35">
      <c r="A71" s="11">
        <f t="shared" si="3"/>
        <v>2094</v>
      </c>
      <c r="B71" s="39" cm="1">
        <f t="array" ref="B71">ProbPensionadoEnAnio("Masculino",A71,Hombres!$A$1:$DW$225,Mujeres!$A$1:$DW$117,Pensionados!$A$2:$G$166,'Empleados activos'!$A$2:$I$225)</f>
        <v>11.275807242036088</v>
      </c>
      <c r="C71" s="39" cm="1">
        <f t="array" ref="C71">ProbPensionadoEnAnio("Femenino",A71,Hombres!$A$1:$DW$225,Mujeres!$A$1:$DW$117,Pensionados!$A$2:$G$166,'Empleados activos'!$A$2:$I$225)</f>
        <v>14.162569239280328</v>
      </c>
      <c r="D71" s="39">
        <f t="shared" si="2"/>
        <v>25.438376481316418</v>
      </c>
    </row>
    <row r="72" spans="1:4" x14ac:dyDescent="0.35">
      <c r="A72" s="11">
        <f t="shared" si="3"/>
        <v>2095</v>
      </c>
      <c r="B72" s="39" cm="1">
        <f t="array" ref="B72">ProbPensionadoEnAnio("Masculino",A72,Hombres!$A$1:$DW$225,Mujeres!$A$1:$DW$117,Pensionados!$A$2:$G$166,'Empleados activos'!$A$2:$I$225)</f>
        <v>9.5055908539425662</v>
      </c>
      <c r="C72" s="39" cm="1">
        <f t="array" ref="C72">ProbPensionadoEnAnio("Femenino",A72,Hombres!$A$1:$DW$225,Mujeres!$A$1:$DW$117,Pensionados!$A$2:$G$166,'Empleados activos'!$A$2:$I$225)</f>
        <v>11.876491941339943</v>
      </c>
      <c r="D72" s="39">
        <f t="shared" si="2"/>
        <v>21.382082795282507</v>
      </c>
    </row>
    <row r="73" spans="1:4" x14ac:dyDescent="0.35">
      <c r="A73" s="11">
        <f t="shared" si="3"/>
        <v>2096</v>
      </c>
      <c r="B73" s="39" cm="1">
        <f t="array" ref="B73">ProbPensionadoEnAnio("Masculino",A73,Hombres!$A$1:$DW$225,Mujeres!$A$1:$DW$117,Pensionados!$A$2:$G$166,'Empleados activos'!$A$2:$I$225)</f>
        <v>7.9289592563639797</v>
      </c>
      <c r="C73" s="39" cm="1">
        <f t="array" ref="C73">ProbPensionadoEnAnio("Femenino",A73,Hombres!$A$1:$DW$225,Mujeres!$A$1:$DW$117,Pensionados!$A$2:$G$166,'Empleados activos'!$A$2:$I$225)</f>
        <v>9.816699696650641</v>
      </c>
      <c r="D73" s="39">
        <f t="shared" si="2"/>
        <v>17.745658953014619</v>
      </c>
    </row>
    <row r="74" spans="1:4" x14ac:dyDescent="0.35">
      <c r="A74" s="11">
        <f t="shared" si="3"/>
        <v>2097</v>
      </c>
      <c r="B74" s="39" cm="1">
        <f t="array" ref="B74">ProbPensionadoEnAnio("Masculino",A74,Hombres!$A$1:$DW$225,Mujeres!$A$1:$DW$117,Pensionados!$A$2:$G$166,'Empleados activos'!$A$2:$I$225)</f>
        <v>6.5415246823240869</v>
      </c>
      <c r="C74" s="39" cm="1">
        <f t="array" ref="C74">ProbPensionadoEnAnio("Femenino",A74,Hombres!$A$1:$DW$225,Mujeres!$A$1:$DW$117,Pensionados!$A$2:$G$166,'Empleados activos'!$A$2:$I$225)</f>
        <v>7.987803281097845</v>
      </c>
      <c r="D74" s="39">
        <f t="shared" si="2"/>
        <v>14.529327963421931</v>
      </c>
    </row>
    <row r="75" spans="1:4" x14ac:dyDescent="0.35">
      <c r="A75" s="11">
        <f t="shared" si="3"/>
        <v>2098</v>
      </c>
      <c r="B75" s="39" cm="1">
        <f t="array" ref="B75">ProbPensionadoEnAnio("Masculino",A75,Hombres!$A$1:$DW$225,Mujeres!$A$1:$DW$117,Pensionados!$A$2:$G$166,'Empleados activos'!$A$2:$I$225)</f>
        <v>5.3344801440537619</v>
      </c>
      <c r="C75" s="39" cm="1">
        <f t="array" ref="C75">ProbPensionadoEnAnio("Femenino",A75,Hombres!$A$1:$DW$225,Mujeres!$A$1:$DW$117,Pensionados!$A$2:$G$166,'Empleados activos'!$A$2:$I$225)</f>
        <v>6.3890475270232514</v>
      </c>
      <c r="D75" s="39">
        <f t="shared" si="2"/>
        <v>11.723527671077013</v>
      </c>
    </row>
    <row r="76" spans="1:4" x14ac:dyDescent="0.35">
      <c r="A76" s="11">
        <f t="shared" si="3"/>
        <v>2099</v>
      </c>
      <c r="B76" s="39" cm="1">
        <f t="array" ref="B76">ProbPensionadoEnAnio("Masculino",A76,Hombres!$A$1:$DW$225,Mujeres!$A$1:$DW$117,Pensionados!$A$2:$G$166,'Empleados activos'!$A$2:$I$225)</f>
        <v>4.2962474561338082</v>
      </c>
      <c r="C76" s="39" cm="1">
        <f t="array" ref="C76">ProbPensionadoEnAnio("Femenino",A76,Hombres!$A$1:$DW$225,Mujeres!$A$1:$DW$117,Pensionados!$A$2:$G$166,'Empleados activos'!$A$2:$I$225)</f>
        <v>5.0150232245487203</v>
      </c>
      <c r="D76" s="39">
        <f t="shared" si="2"/>
        <v>9.3112706806825294</v>
      </c>
    </row>
    <row r="77" spans="1:4" x14ac:dyDescent="0.35">
      <c r="A77" s="11">
        <f t="shared" si="3"/>
        <v>2100</v>
      </c>
      <c r="B77" s="39" cm="1">
        <f t="array" ref="B77">ProbPensionadoEnAnio("Masculino",A77,Hombres!$A$1:$DW$225,Mujeres!$A$1:$DW$117,Pensionados!$A$2:$G$166,'Empleados activos'!$A$2:$I$225)</f>
        <v>3.4137441120899972</v>
      </c>
      <c r="C77" s="39" cm="1">
        <f t="array" ref="C77">ProbPensionadoEnAnio("Femenino",A77,Hombres!$A$1:$DW$225,Mujeres!$A$1:$DW$117,Pensionados!$A$2:$G$166,'Empleados activos'!$A$2:$I$225)</f>
        <v>3.8561411936194903</v>
      </c>
      <c r="D77" s="39">
        <f t="shared" si="2"/>
        <v>7.2698853057094874</v>
      </c>
    </row>
    <row r="78" spans="1:4" x14ac:dyDescent="0.35">
      <c r="A78" s="11">
        <f t="shared" si="3"/>
        <v>2101</v>
      </c>
      <c r="B78" s="39" cm="1">
        <f t="array" ref="B78">ProbPensionadoEnAnio("Masculino",A78,Hombres!$A$1:$DW$225,Mujeres!$A$1:$DW$117,Pensionados!$A$2:$G$166,'Empleados activos'!$A$2:$I$225)</f>
        <v>2.6728720491087938</v>
      </c>
      <c r="C78" s="39" cm="1">
        <f t="array" ref="C78">ProbPensionadoEnAnio("Femenino",A78,Hombres!$A$1:$DW$225,Mujeres!$A$1:$DW$117,Pensionados!$A$2:$G$166,'Empleados activos'!$A$2:$I$225)</f>
        <v>2.8984610119165204</v>
      </c>
      <c r="D78" s="39">
        <f t="shared" si="2"/>
        <v>5.5713330610253138</v>
      </c>
    </row>
    <row r="79" spans="1:4" x14ac:dyDescent="0.35">
      <c r="A79" s="11">
        <f t="shared" si="3"/>
        <v>2102</v>
      </c>
      <c r="B79" s="39" cm="1">
        <f t="array" ref="B79">ProbPensionadoEnAnio("Masculino",A79,Hombres!$A$1:$DW$225,Mujeres!$A$1:$DW$117,Pensionados!$A$2:$G$166,'Empleados activos'!$A$2:$I$225)</f>
        <v>2.0588408608757889</v>
      </c>
      <c r="C79" s="39" cm="1">
        <f t="array" ref="C79">ProbPensionadoEnAnio("Femenino",A79,Hombres!$A$1:$DW$225,Mujeres!$A$1:$DW$117,Pensionados!$A$2:$G$166,'Empleados activos'!$A$2:$I$225)</f>
        <v>2.1240934009623973</v>
      </c>
      <c r="D79" s="39">
        <f t="shared" si="2"/>
        <v>4.1829342618381862</v>
      </c>
    </row>
    <row r="80" spans="1:4" x14ac:dyDescent="0.35">
      <c r="A80" s="11">
        <f t="shared" si="3"/>
        <v>2103</v>
      </c>
      <c r="B80" s="39" cm="1">
        <f t="array" ref="B80">ProbPensionadoEnAnio("Masculino",A80,Hombres!$A$1:$DW$225,Mujeres!$A$1:$DW$117,Pensionados!$A$2:$G$166,'Empleados activos'!$A$2:$I$225)</f>
        <v>1.5569442158467637</v>
      </c>
      <c r="C80" s="39" cm="1">
        <f t="array" ref="C80">ProbPensionadoEnAnio("Femenino",A80,Hombres!$A$1:$DW$225,Mujeres!$A$1:$DW$117,Pensionados!$A$2:$G$166,'Empleados activos'!$A$2:$I$225)</f>
        <v>1.5125581705925624</v>
      </c>
      <c r="D80" s="39">
        <f t="shared" si="2"/>
        <v>3.0695023864393258</v>
      </c>
    </row>
    <row r="81" spans="1:4" x14ac:dyDescent="0.35">
      <c r="A81" s="11">
        <f t="shared" si="3"/>
        <v>2104</v>
      </c>
      <c r="B81" s="39" cm="1">
        <f t="array" ref="B81">ProbPensionadoEnAnio("Masculino",A81,Hombres!$A$1:$DW$225,Mujeres!$A$1:$DW$117,Pensionados!$A$2:$G$166,'Empleados activos'!$A$2:$I$225)</f>
        <v>1.1531798939704887</v>
      </c>
      <c r="C81" s="39" cm="1">
        <f t="array" ref="C81">ProbPensionadoEnAnio("Femenino",A81,Hombres!$A$1:$DW$225,Mujeres!$A$1:$DW$117,Pensionados!$A$2:$G$166,'Empleados activos'!$A$2:$I$225)</f>
        <v>1.042239974908046</v>
      </c>
      <c r="D81" s="39">
        <f t="shared" si="2"/>
        <v>2.1954198688785347</v>
      </c>
    </row>
    <row r="82" spans="1:4" x14ac:dyDescent="0.35">
      <c r="A82" s="11">
        <f t="shared" si="3"/>
        <v>2105</v>
      </c>
      <c r="B82" s="39" cm="1">
        <f t="array" ref="B82">ProbPensionadoEnAnio("Masculino",A82,Hombres!$A$1:$DW$225,Mujeres!$A$1:$DW$117,Pensionados!$A$2:$G$166,'Empleados activos'!$A$2:$I$225)</f>
        <v>0.83445943879232964</v>
      </c>
      <c r="C82" s="39" cm="1">
        <f t="array" ref="C82">ProbPensionadoEnAnio("Femenino",A82,Hombres!$A$1:$DW$225,Mujeres!$A$1:$DW$117,Pensionados!$A$2:$G$166,'Empleados activos'!$A$2:$I$225)</f>
        <v>0.69143512562294451</v>
      </c>
      <c r="D82" s="39">
        <f t="shared" si="2"/>
        <v>1.5258945644152742</v>
      </c>
    </row>
    <row r="83" spans="1:4" x14ac:dyDescent="0.35">
      <c r="A83" s="11">
        <f t="shared" si="3"/>
        <v>2106</v>
      </c>
      <c r="B83" s="39" cm="1">
        <f t="array" ref="B83">ProbPensionadoEnAnio("Masculino",A83,Hombres!$A$1:$DW$225,Mujeres!$A$1:$DW$117,Pensionados!$A$2:$G$166,'Empleados activos'!$A$2:$I$225)</f>
        <v>0.58834957156478085</v>
      </c>
      <c r="C83" s="39" cm="1">
        <f t="array" ref="C83">ProbPensionadoEnAnio("Femenino",A83,Hombres!$A$1:$DW$225,Mujeres!$A$1:$DW$117,Pensionados!$A$2:$G$166,'Empleados activos'!$A$2:$I$225)</f>
        <v>0.43895117171327819</v>
      </c>
      <c r="D83" s="39">
        <f t="shared" si="2"/>
        <v>1.027300743278059</v>
      </c>
    </row>
    <row r="84" spans="1:4" x14ac:dyDescent="0.35">
      <c r="A84" s="11">
        <f t="shared" si="3"/>
        <v>2107</v>
      </c>
      <c r="B84" s="39" cm="1">
        <f t="array" ref="B84">ProbPensionadoEnAnio("Masculino",A84,Hombres!$A$1:$DW$225,Mujeres!$A$1:$DW$117,Pensionados!$A$2:$G$166,'Empleados activos'!$A$2:$I$225)</f>
        <v>0.40299349361739234</v>
      </c>
      <c r="C84" s="39" cm="1">
        <f t="array" ref="C84">ProbPensionadoEnAnio("Femenino",A84,Hombres!$A$1:$DW$225,Mujeres!$A$1:$DW$117,Pensionados!$A$2:$G$166,'Empleados activos'!$A$2:$I$225)</f>
        <v>0.26467336863777169</v>
      </c>
      <c r="D84" s="39">
        <f t="shared" si="2"/>
        <v>0.66766686225516403</v>
      </c>
    </row>
    <row r="85" spans="1:4" x14ac:dyDescent="0.35">
      <c r="A85" s="11">
        <f t="shared" si="3"/>
        <v>2108</v>
      </c>
      <c r="B85" s="39" cm="1">
        <f t="array" ref="B85">ProbPensionadoEnAnio("Masculino",A85,Hombres!$A$1:$DW$225,Mujeres!$A$1:$DW$117,Pensionados!$A$2:$G$166,'Empleados activos'!$A$2:$I$225)</f>
        <v>0.26724496257216235</v>
      </c>
      <c r="C85" s="39" cm="1">
        <f t="array" ref="C85">ProbPensionadoEnAnio("Femenino",A85,Hombres!$A$1:$DW$225,Mujeres!$A$1:$DW$117,Pensionados!$A$2:$G$166,'Empleados activos'!$A$2:$I$225)</f>
        <v>0.15019064448350436</v>
      </c>
      <c r="D85" s="39">
        <f t="shared" si="2"/>
        <v>0.41743560705566674</v>
      </c>
    </row>
    <row r="86" spans="1:4" x14ac:dyDescent="0.35">
      <c r="A86" s="11">
        <f t="shared" si="3"/>
        <v>2109</v>
      </c>
      <c r="B86" s="39" cm="1">
        <f t="array" ref="B86">ProbPensionadoEnAnio("Masculino",A86,Hombres!$A$1:$DW$225,Mujeres!$A$1:$DW$117,Pensionados!$A$2:$G$166,'Empleados activos'!$A$2:$I$225)</f>
        <v>0.17094716762422008</v>
      </c>
      <c r="C86" s="39" cm="1">
        <f t="array" ref="C86">ProbPensionadoEnAnio("Femenino",A86,Hombres!$A$1:$DW$225,Mujeres!$A$1:$DW$117,Pensionados!$A$2:$G$166,'Empleados activos'!$A$2:$I$225)</f>
        <v>7.9314219825830853E-2</v>
      </c>
      <c r="D86" s="39">
        <f t="shared" si="2"/>
        <v>0.25026138745005094</v>
      </c>
    </row>
    <row r="87" spans="1:4" x14ac:dyDescent="0.35">
      <c r="A87" s="11">
        <f t="shared" si="3"/>
        <v>2110</v>
      </c>
      <c r="B87" s="39" cm="1">
        <f t="array" ref="B87">ProbPensionadoEnAnio("Masculino",A87,Hombres!$A$1:$DW$225,Mujeres!$A$1:$DW$117,Pensionados!$A$2:$G$166,'Empleados activos'!$A$2:$I$225)</f>
        <v>0.10501352962552607</v>
      </c>
      <c r="C87" s="39" cm="1">
        <f t="array" ref="C87">ProbPensionadoEnAnio("Femenino",A87,Hombres!$A$1:$DW$225,Mujeres!$A$1:$DW$117,Pensionados!$A$2:$G$166,'Empleados activos'!$A$2:$I$225)</f>
        <v>3.8451202384931993E-2</v>
      </c>
      <c r="D87" s="39">
        <f t="shared" si="2"/>
        <v>0.14346473201045806</v>
      </c>
    </row>
    <row r="88" spans="1:4" x14ac:dyDescent="0.35">
      <c r="A88" s="11">
        <f t="shared" si="3"/>
        <v>2111</v>
      </c>
      <c r="B88" s="39" cm="1">
        <f t="array" ref="B88">ProbPensionadoEnAnio("Masculino",A88,Hombres!$A$1:$DW$225,Mujeres!$A$1:$DW$117,Pensionados!$A$2:$G$166,'Empleados activos'!$A$2:$I$225)</f>
        <v>6.1638961924971265E-2</v>
      </c>
      <c r="C88" s="39" cm="1">
        <f t="array" ref="C88">ProbPensionadoEnAnio("Femenino",A88,Hombres!$A$1:$DW$225,Mujeres!$A$1:$DW$117,Pensionados!$A$2:$G$166,'Empleados activos'!$A$2:$I$225)</f>
        <v>1.6824756588641736E-2</v>
      </c>
      <c r="D88" s="39">
        <f t="shared" si="2"/>
        <v>7.8463718513613001E-2</v>
      </c>
    </row>
    <row r="89" spans="1:4" x14ac:dyDescent="0.35">
      <c r="A89" s="11">
        <f t="shared" si="3"/>
        <v>2112</v>
      </c>
      <c r="B89" s="39" cm="1">
        <f t="array" ref="B89">ProbPensionadoEnAnio("Masculino",A89,Hombres!$A$1:$DW$225,Mujeres!$A$1:$DW$117,Pensionados!$A$2:$G$166,'Empleados activos'!$A$2:$I$225)</f>
        <v>3.4351428157715552E-2</v>
      </c>
      <c r="C89" s="39" cm="1">
        <f t="array" ref="C89">ProbPensionadoEnAnio("Femenino",A89,Hombres!$A$1:$DW$225,Mujeres!$A$1:$DW$117,Pensionados!$A$2:$G$166,'Empleados activos'!$A$2:$I$225)</f>
        <v>6.5023733588783598E-3</v>
      </c>
      <c r="D89" s="39">
        <f t="shared" si="2"/>
        <v>4.0853801516593916E-2</v>
      </c>
    </row>
    <row r="90" spans="1:4" x14ac:dyDescent="0.35">
      <c r="A90" s="11">
        <f t="shared" si="3"/>
        <v>2113</v>
      </c>
      <c r="B90" s="39" cm="1">
        <f t="array" ref="B90">ProbPensionadoEnAnio("Masculino",A90,Hombres!$A$1:$DW$225,Mujeres!$A$1:$DW$117,Pensionados!$A$2:$G$166,'Empleados activos'!$A$2:$I$225)</f>
        <v>1.8032026720318305E-2</v>
      </c>
      <c r="C90" s="39" cm="1">
        <f t="array" ref="C90">ProbPensionadoEnAnio("Femenino",A90,Hombres!$A$1:$DW$225,Mujeres!$A$1:$DW$117,Pensionados!$A$2:$G$166,'Empleados activos'!$A$2:$I$225)</f>
        <v>2.1573779556713244E-3</v>
      </c>
      <c r="D90" s="39">
        <f t="shared" si="2"/>
        <v>2.018940467598963E-2</v>
      </c>
    </row>
    <row r="91" spans="1:4" x14ac:dyDescent="0.35">
      <c r="A91" s="11">
        <f t="shared" si="3"/>
        <v>2114</v>
      </c>
      <c r="B91" s="39" cm="1">
        <f t="array" ref="B91">ProbPensionadoEnAnio("Masculino",A91,Hombres!$A$1:$DW$225,Mujeres!$A$1:$DW$117,Pensionados!$A$2:$G$166,'Empleados activos'!$A$2:$I$225)</f>
        <v>8.8176588093889906E-3</v>
      </c>
      <c r="C91" s="39" cm="1">
        <f t="array" ref="C91">ProbPensionadoEnAnio("Femenino",A91,Hombres!$A$1:$DW$225,Mujeres!$A$1:$DW$117,Pensionados!$A$2:$G$166,'Empleados activos'!$A$2:$I$225)</f>
        <v>5.9098903616180325E-4</v>
      </c>
      <c r="D91" s="39">
        <f t="shared" si="2"/>
        <v>9.4086478455507935E-3</v>
      </c>
    </row>
    <row r="92" spans="1:4" x14ac:dyDescent="0.35">
      <c r="A92" s="11">
        <f t="shared" si="3"/>
        <v>2115</v>
      </c>
      <c r="B92" s="39" cm="1">
        <f t="array" ref="B92">ProbPensionadoEnAnio("Masculino",A92,Hombres!$A$1:$DW$225,Mujeres!$A$1:$DW$117,Pensionados!$A$2:$G$166,'Empleados activos'!$A$2:$I$225)</f>
        <v>3.9539877002955992E-3</v>
      </c>
      <c r="C92" s="39" cm="1">
        <f t="array" ref="C92">ProbPensionadoEnAnio("Femenino",A92,Hombres!$A$1:$DW$225,Mujeres!$A$1:$DW$117,Pensionados!$A$2:$G$166,'Empleados activos'!$A$2:$I$225)</f>
        <v>1.2602261208115144E-4</v>
      </c>
      <c r="D92" s="39">
        <f t="shared" si="2"/>
        <v>4.0800103123767506E-3</v>
      </c>
    </row>
    <row r="93" spans="1:4" x14ac:dyDescent="0.35">
      <c r="A93" s="11">
        <f t="shared" si="3"/>
        <v>2116</v>
      </c>
      <c r="B93" s="39" cm="1">
        <f t="array" ref="B93">ProbPensionadoEnAnio("Masculino",A93,Hombres!$A$1:$DW$225,Mujeres!$A$1:$DW$117,Pensionados!$A$2:$G$166,'Empleados activos'!$A$2:$I$225)</f>
        <v>1.6148534873787032E-3</v>
      </c>
      <c r="C93" s="39" cm="1">
        <f t="array" ref="C93">ProbPensionadoEnAnio("Femenino",A93,Hombres!$A$1:$DW$225,Mujeres!$A$1:$DW$117,Pensionados!$A$2:$G$166,'Empleados activos'!$A$2:$I$225)</f>
        <v>1.8964772468434084E-5</v>
      </c>
      <c r="D93" s="39">
        <f t="shared" si="2"/>
        <v>1.6338182598471373E-3</v>
      </c>
    </row>
    <row r="94" spans="1:4" x14ac:dyDescent="0.35">
      <c r="A94" s="11">
        <f t="shared" si="3"/>
        <v>2117</v>
      </c>
      <c r="B94" s="39" cm="1">
        <f t="array" ref="B94">ProbPensionadoEnAnio("Masculino",A94,Hombres!$A$1:$DW$225,Mujeres!$A$1:$DW$117,Pensionados!$A$2:$G$166,'Empleados activos'!$A$2:$I$225)</f>
        <v>5.823308902687779E-4</v>
      </c>
      <c r="C94" s="39" cm="1">
        <f t="array" ref="C94">ProbPensionadoEnAnio("Femenino",A94,Hombres!$A$1:$DW$225,Mujeres!$A$1:$DW$117,Pensionados!$A$2:$G$166,'Empleados activos'!$A$2:$I$225)</f>
        <v>1.5652925999087277E-6</v>
      </c>
      <c r="D94" s="39">
        <f t="shared" si="2"/>
        <v>5.8389618286868665E-4</v>
      </c>
    </row>
    <row r="95" spans="1:4" x14ac:dyDescent="0.35">
      <c r="A95" s="11">
        <f t="shared" si="3"/>
        <v>2118</v>
      </c>
      <c r="B95" s="39" cm="1">
        <f t="array" ref="B95">ProbPensionadoEnAnio("Masculino",A95,Hombres!$A$1:$DW$225,Mujeres!$A$1:$DW$117,Pensionados!$A$2:$G$166,'Empleados activos'!$A$2:$I$225)</f>
        <v>1.8118422526759969E-4</v>
      </c>
      <c r="C95" s="39" cm="1">
        <f t="array" ref="C95">ProbPensionadoEnAnio("Femenino",A95,Hombres!$A$1:$DW$225,Mujeres!$A$1:$DW$117,Pensionados!$A$2:$G$166,'Empleados activos'!$A$2:$I$225)</f>
        <v>0</v>
      </c>
      <c r="D95" s="39">
        <f t="shared" si="2"/>
        <v>1.8118422526759969E-4</v>
      </c>
    </row>
    <row r="96" spans="1:4" x14ac:dyDescent="0.35">
      <c r="A96" s="11">
        <f t="shared" si="3"/>
        <v>2119</v>
      </c>
      <c r="B96" s="39" cm="1">
        <f t="array" ref="B96">ProbPensionadoEnAnio("Masculino",A96,Hombres!$A$1:$DW$225,Mujeres!$A$1:$DW$117,Pensionados!$A$2:$G$166,'Empleados activos'!$A$2:$I$225)</f>
        <v>4.4998011954953464E-5</v>
      </c>
      <c r="C96" s="39" cm="1">
        <f t="array" ref="C96">ProbPensionadoEnAnio("Femenino",A96,Hombres!$A$1:$DW$225,Mujeres!$A$1:$DW$117,Pensionados!$A$2:$G$166,'Empleados activos'!$A$2:$I$225)</f>
        <v>0</v>
      </c>
      <c r="D96" s="39">
        <f t="shared" si="2"/>
        <v>4.4998011954953464E-5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workbookViewId="0">
      <selection activeCell="F6" sqref="F6"/>
    </sheetView>
  </sheetViews>
  <sheetFormatPr baseColWidth="10" defaultRowHeight="14.5" x14ac:dyDescent="0.35"/>
  <cols>
    <col min="3" max="3" width="10.54296875" bestFit="1" customWidth="1"/>
    <col min="4" max="4" width="26.7265625" bestFit="1" customWidth="1"/>
  </cols>
  <sheetData>
    <row r="1" spans="1:10" x14ac:dyDescent="0.3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35">
      <c r="A2" s="25">
        <v>2025</v>
      </c>
      <c r="B2" s="38" cm="1">
        <f t="array" ref="B2">MuertesEnAnio3("Masculino", $A2, "ACTIVOS", Hombres!$A$1:$DW$117, Mujeres!$A$1:$DW$117, Pensionados!$A$2:$G$166,'Empleados activos'!$A$2:$I$225)</f>
        <v>0</v>
      </c>
      <c r="C2" s="38" cm="1">
        <f t="array" ref="C2">MuertesEnAnio3("Femenino", $A2, "ACTIVOS", Hombres!$A$1:$DW$117, Mujeres!$A$1:$DW$117, Pensionados!$A$2:$G$166,'Empleados activos'!$A$2:$I$225)</f>
        <v>0</v>
      </c>
      <c r="D2" s="38">
        <f>C2+B2</f>
        <v>0</v>
      </c>
      <c r="E2" s="43"/>
    </row>
    <row r="3" spans="1:10" x14ac:dyDescent="0.35">
      <c r="A3" s="25">
        <f>A2+1</f>
        <v>2026</v>
      </c>
      <c r="B3" s="96" cm="1">
        <f t="array" ref="B3">MuertesEnAnio3("Masculino", $A3, "ACTIVOS", Hombres!$A$1:$DW$117, Mujeres!$A$1:$DW$117, 'Pensiones pensionados'!$A$1:$E$166,'Pensiones activos'!$A$2:$G$226)</f>
        <v>0.19080750000000002</v>
      </c>
      <c r="C3" s="38" cm="1">
        <f t="array" ref="C3">MuertesEnAnio3("Femenino", $A3, "ACTIVOS", Hombres!$A$1:$DW$117, Mujeres!$A$1:$DW$117, Pensionados!$A$2:$G$166,'Empleados activos'!$A$2:$I$225)</f>
        <v>8.6222399999999963E-2</v>
      </c>
      <c r="D3" s="37">
        <f>B3+C3</f>
        <v>0.2770299</v>
      </c>
      <c r="E3" s="43"/>
    </row>
    <row r="4" spans="1:10" x14ac:dyDescent="0.35">
      <c r="A4" s="25">
        <f t="shared" ref="A4:A46" si="0">A3+1</f>
        <v>2027</v>
      </c>
      <c r="B4" s="96" cm="1">
        <f t="array" ref="B4">MuertesEnAnio3("Masculino", $A4, "ACTIVOS", Hombres!$A$1:$DW$117, Mujeres!$A$1:$DW$117, 'Pensiones pensionados'!$A$1:$E$166,'Pensiones activos'!$A$2:$G$226)</f>
        <v>0.19749994231764992</v>
      </c>
      <c r="C4" s="38" cm="1">
        <f t="array" ref="C4">MuertesEnAnio3("Femenino", $A4, "ACTIVOS", Hombres!$A$1:$DW$117, Mujeres!$A$1:$DW$117, Pensionados!$A$2:$G$166,'Empleados activos'!$A$2:$I$225)</f>
        <v>9.09963995705E-2</v>
      </c>
      <c r="D4" s="38">
        <f t="shared" ref="D4:D44" si="1">B4+C4</f>
        <v>0.28849634188814993</v>
      </c>
      <c r="E4" s="43"/>
    </row>
    <row r="5" spans="1:10" x14ac:dyDescent="0.35">
      <c r="A5" s="25">
        <f t="shared" si="0"/>
        <v>2028</v>
      </c>
      <c r="B5" s="96" cm="1">
        <f t="array" ref="B5">MuertesEnAnio3("Masculino", $A5, "ACTIVOS", Hombres!$A$1:$DW$117, Mujeres!$A$1:$DW$117, 'Pensiones pensionados'!$A$1:$E$166,'Pensiones activos'!$A$2:$G$226)</f>
        <v>0.20539178842674327</v>
      </c>
      <c r="C5" s="38" cm="1">
        <f t="array" ref="C5">MuertesEnAnio3("Femenino", $A5, "ACTIVOS", Hombres!$A$1:$DW$117, Mujeres!$A$1:$DW$117, Pensionados!$A$2:$G$166,'Empleados activos'!$A$2:$I$225)</f>
        <v>9.6353410251359087E-2</v>
      </c>
      <c r="D5" s="38">
        <f t="shared" si="1"/>
        <v>0.30174519867810234</v>
      </c>
      <c r="E5" s="43"/>
    </row>
    <row r="6" spans="1:10" x14ac:dyDescent="0.35">
      <c r="A6" s="25">
        <f t="shared" si="0"/>
        <v>2029</v>
      </c>
      <c r="B6" s="96" cm="1">
        <f t="array" ref="B6">MuertesEnAnio3("Masculino", $A6, "ACTIVOS", Hombres!$A$1:$DW$117, Mujeres!$A$1:$DW$117, 'Pensiones pensionados'!$A$1:$E$166,'Pensiones activos'!$A$2:$G$226)</f>
        <v>0.20323136905554445</v>
      </c>
      <c r="C6" s="38" cm="1">
        <f t="array" ref="C6">MuertesEnAnio3("Femenino", $A6, "ACTIVOS", Hombres!$A$1:$DW$117, Mujeres!$A$1:$DW$117, Pensionados!$A$2:$G$166,'Empleados activos'!$A$2:$I$225)</f>
        <v>0.10217963242268534</v>
      </c>
      <c r="D6" s="38">
        <f t="shared" si="1"/>
        <v>0.3054110014782298</v>
      </c>
      <c r="E6" s="43"/>
    </row>
    <row r="7" spans="1:10" x14ac:dyDescent="0.35">
      <c r="A7" s="25">
        <f t="shared" si="0"/>
        <v>2030</v>
      </c>
      <c r="B7" s="96" cm="1">
        <f t="array" ref="B7">MuertesEnAnio3("Masculino", $A7, "ACTIVOS", Hombres!$A$1:$DW$117, Mujeres!$A$1:$DW$117, 'Pensiones pensionados'!$A$1:$E$166,'Pensiones activos'!$A$2:$G$226)</f>
        <v>0.21236389716356824</v>
      </c>
      <c r="C7" s="38" cm="1">
        <f t="array" ref="C7">MuertesEnAnio3("Femenino", $A7, "ACTIVOS", Hombres!$A$1:$DW$117, Mujeres!$A$1:$DW$117, Pensionados!$A$2:$G$166,'Empleados activos'!$A$2:$I$225)</f>
        <v>0.10841788144730473</v>
      </c>
      <c r="D7" s="38">
        <f t="shared" si="1"/>
        <v>0.32078177861087298</v>
      </c>
      <c r="E7" s="43"/>
    </row>
    <row r="8" spans="1:10" x14ac:dyDescent="0.35">
      <c r="A8" s="25">
        <f t="shared" si="0"/>
        <v>2031</v>
      </c>
      <c r="B8" s="96" cm="1">
        <f t="array" ref="B8">MuertesEnAnio3("Masculino", $A8, "ACTIVOS", Hombres!$A$1:$DW$117, Mujeres!$A$1:$DW$117, 'Pensiones pensionados'!$A$1:$E$166,'Pensiones activos'!$A$2:$G$226)</f>
        <v>0.22259585341905161</v>
      </c>
      <c r="C8" s="38" cm="1">
        <f t="array" ref="C8">MuertesEnAnio3("Femenino", $A8, "ACTIVOS", Hombres!$A$1:$DW$117, Mujeres!$A$1:$DW$117, Pensionados!$A$2:$G$166,'Empleados activos'!$A$2:$I$225)</f>
        <v>0.11027425822094816</v>
      </c>
      <c r="D8" s="38">
        <f t="shared" si="1"/>
        <v>0.3328701116399998</v>
      </c>
      <c r="E8" s="43"/>
    </row>
    <row r="9" spans="1:10" x14ac:dyDescent="0.35">
      <c r="A9" s="25">
        <f t="shared" si="0"/>
        <v>2032</v>
      </c>
      <c r="B9" s="96" cm="1">
        <f t="array" ref="B9">MuertesEnAnio3("Masculino", $A9, "ACTIVOS", Hombres!$A$1:$DW$117, Mujeres!$A$1:$DW$117, 'Pensiones pensionados'!$A$1:$E$166,'Pensiones activos'!$A$2:$G$226)</f>
        <v>0.23426355623736428</v>
      </c>
      <c r="C9" s="38" cm="1">
        <f t="array" ref="C9">MuertesEnAnio3("Femenino", $A9, "ACTIVOS", Hombres!$A$1:$DW$117, Mujeres!$A$1:$DW$117, Pensionados!$A$2:$G$166,'Empleados activos'!$A$2:$I$225)</f>
        <v>0.11263906022249436</v>
      </c>
      <c r="D9" s="38">
        <f t="shared" si="1"/>
        <v>0.34690261645985865</v>
      </c>
      <c r="E9" s="43"/>
      <c r="J9" s="97"/>
    </row>
    <row r="10" spans="1:10" x14ac:dyDescent="0.35">
      <c r="A10" s="25">
        <f t="shared" si="0"/>
        <v>2033</v>
      </c>
      <c r="B10" s="96" cm="1">
        <f t="array" ref="B10">MuertesEnAnio3("Masculino", $A10, "ACTIVOS", Hombres!$A$1:$DW$117, Mujeres!$A$1:$DW$117, 'Pensiones pensionados'!$A$1:$E$166,'Pensiones activos'!$A$2:$G$226)</f>
        <v>0.24724253584536787</v>
      </c>
      <c r="C10" s="38" cm="1">
        <f t="array" ref="C10">MuertesEnAnio3("Femenino", $A10, "ACTIVOS", Hombres!$A$1:$DW$117, Mujeres!$A$1:$DW$117, Pensionados!$A$2:$G$166,'Empleados activos'!$A$2:$I$225)</f>
        <v>0.11546480092066791</v>
      </c>
      <c r="D10" s="38">
        <f t="shared" si="1"/>
        <v>0.36270733676603578</v>
      </c>
      <c r="E10" s="43"/>
    </row>
    <row r="11" spans="1:10" x14ac:dyDescent="0.35">
      <c r="A11" s="25">
        <f t="shared" si="0"/>
        <v>2034</v>
      </c>
      <c r="B11" s="96" cm="1">
        <f t="array" ref="B11">MuertesEnAnio3("Masculino", $A11, "ACTIVOS", Hombres!$A$1:$DW$117, Mujeres!$A$1:$DW$117, 'Pensiones pensionados'!$A$1:$E$166,'Pensiones activos'!$A$2:$G$226)</f>
        <v>0.26102674540763182</v>
      </c>
      <c r="C11" s="38" cm="1">
        <f t="array" ref="C11">MuertesEnAnio3("Femenino", $A11, "ACTIVOS", Hombres!$A$1:$DW$117, Mujeres!$A$1:$DW$117, Pensionados!$A$2:$G$166,'Empleados activos'!$A$2:$I$225)</f>
        <v>0.12315933471894268</v>
      </c>
      <c r="D11" s="38">
        <f t="shared" si="1"/>
        <v>0.38418608012657451</v>
      </c>
      <c r="E11" s="43"/>
    </row>
    <row r="12" spans="1:10" x14ac:dyDescent="0.35">
      <c r="A12" s="25">
        <f t="shared" si="0"/>
        <v>2035</v>
      </c>
      <c r="B12" s="96" cm="1">
        <f t="array" ref="B12">MuertesEnAnio3("Masculino", $A12, "ACTIVOS", Hombres!$A$1:$DW$117, Mujeres!$A$1:$DW$117, 'Pensiones pensionados'!$A$1:$E$166,'Pensiones activos'!$A$2:$G$226)</f>
        <v>0.27522798921394359</v>
      </c>
      <c r="C12" s="38" cm="1">
        <f t="array" ref="C12">MuertesEnAnio3("Femenino", $A12, "ACTIVOS", Hombres!$A$1:$DW$117, Mujeres!$A$1:$DW$117, Pensionados!$A$2:$G$166,'Empleados activos'!$A$2:$I$225)</f>
        <v>0.12664129590308082</v>
      </c>
      <c r="D12" s="38">
        <f t="shared" si="1"/>
        <v>0.40186928511702441</v>
      </c>
      <c r="E12" s="43"/>
    </row>
    <row r="13" spans="1:10" x14ac:dyDescent="0.35">
      <c r="A13" s="25">
        <f t="shared" si="0"/>
        <v>2036</v>
      </c>
      <c r="B13" s="96" cm="1">
        <f t="array" ref="B13">MuertesEnAnio3("Masculino", $A13, "ACTIVOS", Hombres!$A$1:$DW$117, Mujeres!$A$1:$DW$117, 'Pensiones pensionados'!$A$1:$E$166,'Pensiones activos'!$A$2:$G$226)</f>
        <v>0.29039884912411207</v>
      </c>
      <c r="C13" s="38" cm="1">
        <f t="array" ref="C13">MuertesEnAnio3("Femenino", $A13, "ACTIVOS", Hombres!$A$1:$DW$117, Mujeres!$A$1:$DW$117, Pensionados!$A$2:$G$166,'Empleados activos'!$A$2:$I$225)</f>
        <v>0.13504837960379337</v>
      </c>
      <c r="D13" s="38">
        <f t="shared" si="1"/>
        <v>0.42544722872790541</v>
      </c>
      <c r="E13" s="43"/>
    </row>
    <row r="14" spans="1:10" x14ac:dyDescent="0.35">
      <c r="A14" s="25">
        <f t="shared" si="0"/>
        <v>2037</v>
      </c>
      <c r="B14" s="96" cm="1">
        <f t="array" ref="B14">MuertesEnAnio3("Masculino", $A14, "ACTIVOS", Hombres!$A$1:$DW$117, Mujeres!$A$1:$DW$117, 'Pensiones pensionados'!$A$1:$E$166,'Pensiones activos'!$A$2:$G$226)</f>
        <v>0.29761614605343456</v>
      </c>
      <c r="C14" s="38" cm="1">
        <f t="array" ref="C14">MuertesEnAnio3("Femenino", $A14, "ACTIVOS", Hombres!$A$1:$DW$117, Mujeres!$A$1:$DW$117, Pensionados!$A$2:$G$166,'Empleados activos'!$A$2:$I$225)</f>
        <v>0.14453820783201426</v>
      </c>
      <c r="D14" s="38">
        <f t="shared" si="1"/>
        <v>0.44215435388544883</v>
      </c>
      <c r="E14" s="43"/>
    </row>
    <row r="15" spans="1:10" x14ac:dyDescent="0.35">
      <c r="A15" s="25">
        <f t="shared" si="0"/>
        <v>2038</v>
      </c>
      <c r="B15" s="96" cm="1">
        <f t="array" ref="B15">MuertesEnAnio3("Masculino", $A15, "ACTIVOS", Hombres!$A$1:$DW$117, Mujeres!$A$1:$DW$117, 'Pensiones pensionados'!$A$1:$E$166,'Pensiones activos'!$A$2:$G$226)</f>
        <v>0.31607968558255878</v>
      </c>
      <c r="C15" s="38" cm="1">
        <f t="array" ref="C15">MuertesEnAnio3("Femenino", $A15, "ACTIVOS", Hombres!$A$1:$DW$117, Mujeres!$A$1:$DW$117, Pensionados!$A$2:$G$166,'Empleados activos'!$A$2:$I$225)</f>
        <v>0.15078880359645822</v>
      </c>
      <c r="D15" s="38">
        <f t="shared" si="1"/>
        <v>0.46686848917901702</v>
      </c>
      <c r="E15" s="43"/>
    </row>
    <row r="16" spans="1:10" x14ac:dyDescent="0.35">
      <c r="A16" s="25">
        <f t="shared" si="0"/>
        <v>2039</v>
      </c>
      <c r="B16" s="96" cm="1">
        <f t="array" ref="B16">MuertesEnAnio3("Masculino", $A16, "ACTIVOS", Hombres!$A$1:$DW$117, Mujeres!$A$1:$DW$117, 'Pensiones pensionados'!$A$1:$E$166,'Pensiones activos'!$A$2:$G$226)</f>
        <v>0.32718388611548876</v>
      </c>
      <c r="C16" s="38" cm="1">
        <f t="array" ref="C16">MuertesEnAnio3("Femenino", $A16, "ACTIVOS", Hombres!$A$1:$DW$117, Mujeres!$A$1:$DW$117, Pensionados!$A$2:$G$166,'Empleados activos'!$A$2:$I$225)</f>
        <v>0.15332335656790291</v>
      </c>
      <c r="D16" s="38">
        <f t="shared" si="1"/>
        <v>0.48050724268339168</v>
      </c>
      <c r="E16" s="43"/>
    </row>
    <row r="17" spans="1:5" x14ac:dyDescent="0.35">
      <c r="A17" s="25">
        <f t="shared" si="0"/>
        <v>2040</v>
      </c>
      <c r="B17" s="96" cm="1">
        <f t="array" ref="B17">MuertesEnAnio3("Masculino", $A17, "ACTIVOS", Hombres!$A$1:$DW$117, Mujeres!$A$1:$DW$117, 'Pensiones pensionados'!$A$1:$E$166,'Pensiones activos'!$A$2:$G$226)</f>
        <v>0.32102872931183407</v>
      </c>
      <c r="C17" s="38" cm="1">
        <f t="array" ref="C17">MuertesEnAnio3("Femenino", $A17, "ACTIVOS", Hombres!$A$1:$DW$117, Mujeres!$A$1:$DW$117, Pensionados!$A$2:$G$166,'Empleados activos'!$A$2:$I$225)</f>
        <v>0.15184608639221805</v>
      </c>
      <c r="D17" s="38">
        <f t="shared" si="1"/>
        <v>0.4728748157040521</v>
      </c>
      <c r="E17" s="43"/>
    </row>
    <row r="18" spans="1:5" x14ac:dyDescent="0.35">
      <c r="A18" s="25">
        <f t="shared" si="0"/>
        <v>2041</v>
      </c>
      <c r="B18" s="96" cm="1">
        <f t="array" ref="B18">MuertesEnAnio3("Masculino", $A18, "ACTIVOS", Hombres!$A$1:$DW$117, Mujeres!$A$1:$DW$117, 'Pensiones pensionados'!$A$1:$E$166,'Pensiones activos'!$A$2:$G$226)</f>
        <v>0.3056825760227736</v>
      </c>
      <c r="C18" s="38" cm="1">
        <f t="array" ref="C18">MuertesEnAnio3("Femenino", $A18, "ACTIVOS", Hombres!$A$1:$DW$117, Mujeres!$A$1:$DW$117, Pensionados!$A$2:$G$166,'Empleados activos'!$A$2:$I$225)</f>
        <v>0.15059443436728082</v>
      </c>
      <c r="D18" s="38">
        <f t="shared" si="1"/>
        <v>0.45627701039005442</v>
      </c>
      <c r="E18" s="43"/>
    </row>
    <row r="19" spans="1:5" x14ac:dyDescent="0.35">
      <c r="A19" s="25">
        <f t="shared" si="0"/>
        <v>2042</v>
      </c>
      <c r="B19" s="96" cm="1">
        <f t="array" ref="B19">MuertesEnAnio3("Masculino", $A19, "ACTIVOS", Hombres!$A$1:$DW$117, Mujeres!$A$1:$DW$117, 'Pensiones pensionados'!$A$1:$E$166,'Pensiones activos'!$A$2:$G$226)</f>
        <v>0.31649651012783914</v>
      </c>
      <c r="C19" s="38" cm="1">
        <f t="array" ref="C19">MuertesEnAnio3("Femenino", $A19, "ACTIVOS", Hombres!$A$1:$DW$117, Mujeres!$A$1:$DW$117, Pensionados!$A$2:$G$166,'Empleados activos'!$A$2:$I$225)</f>
        <v>0.15381248043013374</v>
      </c>
      <c r="D19" s="38">
        <f t="shared" si="1"/>
        <v>0.47030899055797287</v>
      </c>
      <c r="E19" s="43"/>
    </row>
    <row r="20" spans="1:5" x14ac:dyDescent="0.35">
      <c r="A20" s="25">
        <f t="shared" si="0"/>
        <v>2043</v>
      </c>
      <c r="B20" s="96" cm="1">
        <f t="array" ref="B20">MuertesEnAnio3("Masculino", $A20, "ACTIVOS", Hombres!$A$1:$DW$117, Mujeres!$A$1:$DW$117, 'Pensiones pensionados'!$A$1:$E$166,'Pensiones activos'!$A$2:$G$226)</f>
        <v>0.31021407930826383</v>
      </c>
      <c r="C20" s="38" cm="1">
        <f t="array" ref="C20">MuertesEnAnio3("Femenino", $A20, "ACTIVOS", Hombres!$A$1:$DW$117, Mujeres!$A$1:$DW$117, Pensionados!$A$2:$G$166,'Empleados activos'!$A$2:$I$225)</f>
        <v>0.15373689892166514</v>
      </c>
      <c r="D20" s="38">
        <f t="shared" si="1"/>
        <v>0.46395097822992898</v>
      </c>
      <c r="E20" s="43"/>
    </row>
    <row r="21" spans="1:5" x14ac:dyDescent="0.35">
      <c r="A21" s="25">
        <f t="shared" si="0"/>
        <v>2044</v>
      </c>
      <c r="B21" s="96" cm="1">
        <f t="array" ref="B21">MuertesEnAnio3("Masculino", $A21, "ACTIVOS", Hombres!$A$1:$DW$117, Mujeres!$A$1:$DW$117, 'Pensiones pensionados'!$A$1:$E$166,'Pensiones activos'!$A$2:$G$226)</f>
        <v>0.32965210447151316</v>
      </c>
      <c r="C21" s="38" cm="1">
        <f t="array" ref="C21">MuertesEnAnio3("Femenino", $A21, "ACTIVOS", Hombres!$A$1:$DW$117, Mujeres!$A$1:$DW$117, Pensionados!$A$2:$G$166,'Empleados activos'!$A$2:$I$225)</f>
        <v>0.14588037530495057</v>
      </c>
      <c r="D21" s="38">
        <f t="shared" si="1"/>
        <v>0.47553247977646373</v>
      </c>
      <c r="E21" s="43"/>
    </row>
    <row r="22" spans="1:5" x14ac:dyDescent="0.35">
      <c r="A22" s="25">
        <f t="shared" si="0"/>
        <v>2045</v>
      </c>
      <c r="B22" s="96" cm="1">
        <f t="array" ref="B22">MuertesEnAnio3("Masculino", $A22, "ACTIVOS", Hombres!$A$1:$DW$117, Mujeres!$A$1:$DW$117, 'Pensiones pensionados'!$A$1:$E$166,'Pensiones activos'!$A$2:$G$226)</f>
        <v>0.32447626545346114</v>
      </c>
      <c r="C22" s="38" cm="1">
        <f t="array" ref="C22">MuertesEnAnio3("Femenino", $A22, "ACTIVOS", Hombres!$A$1:$DW$117, Mujeres!$A$1:$DW$117, Pensionados!$A$2:$G$166,'Empleados activos'!$A$2:$I$225)</f>
        <v>0.14887735550464032</v>
      </c>
      <c r="D22" s="38">
        <f t="shared" si="1"/>
        <v>0.47335362095810146</v>
      </c>
      <c r="E22" s="43"/>
    </row>
    <row r="23" spans="1:5" x14ac:dyDescent="0.35">
      <c r="A23" s="25">
        <f t="shared" si="0"/>
        <v>2046</v>
      </c>
      <c r="B23" s="96" cm="1">
        <f t="array" ref="B23">MuertesEnAnio3("Masculino", $A23, "ACTIVOS", Hombres!$A$1:$DW$117, Mujeres!$A$1:$DW$117, 'Pensiones pensionados'!$A$1:$E$166,'Pensiones activos'!$A$2:$G$226)</f>
        <v>0.33721142180071861</v>
      </c>
      <c r="C23" s="38" cm="1">
        <f t="array" ref="C23">MuertesEnAnio3("Femenino", $A23, "ACTIVOS", Hombres!$A$1:$DW$117, Mujeres!$A$1:$DW$117, Pensionados!$A$2:$G$166,'Empleados activos'!$A$2:$I$225)</f>
        <v>0.14492450489310599</v>
      </c>
      <c r="D23" s="38">
        <f t="shared" si="1"/>
        <v>0.4821359266938246</v>
      </c>
      <c r="E23" s="43"/>
    </row>
    <row r="24" spans="1:5" x14ac:dyDescent="0.35">
      <c r="A24" s="25">
        <f t="shared" si="0"/>
        <v>2047</v>
      </c>
      <c r="B24" s="96" cm="1">
        <f t="array" ref="B24">MuertesEnAnio3("Masculino", $A24, "ACTIVOS", Hombres!$A$1:$DW$117, Mujeres!$A$1:$DW$117, 'Pensiones pensionados'!$A$1:$E$166,'Pensiones activos'!$A$2:$G$226)</f>
        <v>0.30204543775615944</v>
      </c>
      <c r="C24" s="38" cm="1">
        <f t="array" ref="C24">MuertesEnAnio3("Femenino", $A24, "ACTIVOS", Hombres!$A$1:$DW$117, Mujeres!$A$1:$DW$117, Pensionados!$A$2:$G$166,'Empleados activos'!$A$2:$I$225)</f>
        <v>0.14504735542180891</v>
      </c>
      <c r="D24" s="38">
        <f t="shared" si="1"/>
        <v>0.44709279317796835</v>
      </c>
      <c r="E24" s="43"/>
    </row>
    <row r="25" spans="1:5" x14ac:dyDescent="0.35">
      <c r="A25" s="25">
        <f t="shared" si="0"/>
        <v>2048</v>
      </c>
      <c r="B25" s="96" cm="1">
        <f t="array" ref="B25">MuertesEnAnio3("Masculino", $A25, "ACTIVOS", Hombres!$A$1:$DW$117, Mujeres!$A$1:$DW$117, 'Pensiones pensionados'!$A$1:$E$166,'Pensiones activos'!$A$2:$G$226)</f>
        <v>0.31643802993368825</v>
      </c>
      <c r="C25" s="38" cm="1">
        <f t="array" ref="C25">MuertesEnAnio3("Femenino", $A25, "ACTIVOS", Hombres!$A$1:$DW$117, Mujeres!$A$1:$DW$117, Pensionados!$A$2:$G$166,'Empleados activos'!$A$2:$I$225)</f>
        <v>0.14936899899067649</v>
      </c>
      <c r="D25" s="38">
        <f t="shared" si="1"/>
        <v>0.46580702892436476</v>
      </c>
      <c r="E25" s="43"/>
    </row>
    <row r="26" spans="1:5" x14ac:dyDescent="0.35">
      <c r="A26" s="25">
        <f t="shared" si="0"/>
        <v>2049</v>
      </c>
      <c r="B26" s="96" cm="1">
        <f t="array" ref="B26">MuertesEnAnio3("Masculino", $A26, "ACTIVOS", Hombres!$A$1:$DW$117, Mujeres!$A$1:$DW$117, 'Pensiones pensionados'!$A$1:$E$166,'Pensiones activos'!$A$2:$G$226)</f>
        <v>0.33264599143811302</v>
      </c>
      <c r="C26" s="38" cm="1">
        <f t="array" ref="C26">MuertesEnAnio3("Femenino", $A26, "ACTIVOS", Hombres!$A$1:$DW$117, Mujeres!$A$1:$DW$117, Pensionados!$A$2:$G$166,'Empleados activos'!$A$2:$I$225)</f>
        <v>0.13640958486025945</v>
      </c>
      <c r="D26" s="38">
        <f t="shared" si="1"/>
        <v>0.46905557629837247</v>
      </c>
      <c r="E26" s="43"/>
    </row>
    <row r="27" spans="1:5" x14ac:dyDescent="0.35">
      <c r="A27" s="25">
        <f t="shared" si="0"/>
        <v>2050</v>
      </c>
      <c r="B27" s="96" cm="1">
        <f t="array" ref="B27">MuertesEnAnio3("Masculino", $A27, "ACTIVOS", Hombres!$A$1:$DW$117, Mujeres!$A$1:$DW$117, 'Pensiones pensionados'!$A$1:$E$166,'Pensiones activos'!$A$2:$G$226)</f>
        <v>0.35003799640440986</v>
      </c>
      <c r="C27" s="38" cm="1">
        <f t="array" ref="C27">MuertesEnAnio3("Femenino", $A27, "ACTIVOS", Hombres!$A$1:$DW$117, Mujeres!$A$1:$DW$117, Pensionados!$A$2:$G$166,'Empleados activos'!$A$2:$I$225)</f>
        <v>0.11891586844851966</v>
      </c>
      <c r="D27" s="38">
        <f t="shared" si="1"/>
        <v>0.4689538648529295</v>
      </c>
      <c r="E27" s="43"/>
    </row>
    <row r="28" spans="1:5" x14ac:dyDescent="0.35">
      <c r="A28" s="25">
        <f t="shared" si="0"/>
        <v>2051</v>
      </c>
      <c r="B28" s="96" cm="1">
        <f t="array" ref="B28">MuertesEnAnio3("Masculino", $A28, "ACTIVOS", Hombres!$A$1:$DW$117, Mujeres!$A$1:$DW$117, 'Pensiones pensionados'!$A$1:$E$166,'Pensiones activos'!$A$2:$G$226)</f>
        <v>0.36004825612254004</v>
      </c>
      <c r="C28" s="38" cm="1">
        <f t="array" ref="C28">MuertesEnAnio3("Femenino", $A28, "ACTIVOS", Hombres!$A$1:$DW$117, Mujeres!$A$1:$DW$117, Pensionados!$A$2:$G$166,'Empleados activos'!$A$2:$I$225)</f>
        <v>0.1209072099605346</v>
      </c>
      <c r="D28" s="38">
        <f t="shared" si="1"/>
        <v>0.48095546608307466</v>
      </c>
      <c r="E28" s="43"/>
    </row>
    <row r="29" spans="1:5" x14ac:dyDescent="0.35">
      <c r="A29" s="25">
        <f t="shared" si="0"/>
        <v>2052</v>
      </c>
      <c r="B29" s="96" cm="1">
        <f t="array" ref="B29">MuertesEnAnio3("Masculino", $A29, "ACTIVOS", Hombres!$A$1:$DW$117, Mujeres!$A$1:$DW$117, 'Pensiones pensionados'!$A$1:$E$166,'Pensiones activos'!$A$2:$G$226)</f>
        <v>0.37023160243847586</v>
      </c>
      <c r="C29" s="38" cm="1">
        <f t="array" ref="C29">MuertesEnAnio3("Femenino", $A29, "ACTIVOS", Hombres!$A$1:$DW$117, Mujeres!$A$1:$DW$117, Pensionados!$A$2:$G$166,'Empleados activos'!$A$2:$I$225)</f>
        <v>0.1135245708744571</v>
      </c>
      <c r="D29" s="38">
        <f t="shared" si="1"/>
        <v>0.48375617331293297</v>
      </c>
      <c r="E29" s="43"/>
    </row>
    <row r="30" spans="1:5" x14ac:dyDescent="0.35">
      <c r="A30" s="25">
        <f t="shared" si="0"/>
        <v>2053</v>
      </c>
      <c r="B30" s="96" cm="1">
        <f t="array" ref="B30">MuertesEnAnio3("Masculino", $A30, "ACTIVOS", Hombres!$A$1:$DW$117, Mujeres!$A$1:$DW$117, 'Pensiones pensionados'!$A$1:$E$166,'Pensiones activos'!$A$2:$G$226)</f>
        <v>0.35739346532093169</v>
      </c>
      <c r="C30" s="38" cm="1">
        <f t="array" ref="C30">MuertesEnAnio3("Femenino", $A30, "ACTIVOS", Hombres!$A$1:$DW$117, Mujeres!$A$1:$DW$117, Pensionados!$A$2:$G$166,'Empleados activos'!$A$2:$I$225)</f>
        <v>0.10949583110653159</v>
      </c>
      <c r="D30" s="38">
        <f t="shared" si="1"/>
        <v>0.4668892964274633</v>
      </c>
      <c r="E30" s="43"/>
    </row>
    <row r="31" spans="1:5" x14ac:dyDescent="0.35">
      <c r="A31" s="25">
        <f t="shared" si="0"/>
        <v>2054</v>
      </c>
      <c r="B31" s="96" cm="1">
        <f t="array" ref="B31">MuertesEnAnio3("Masculino", $A31, "ACTIVOS", Hombres!$A$1:$DW$117, Mujeres!$A$1:$DW$117, 'Pensiones pensionados'!$A$1:$E$166,'Pensiones activos'!$A$2:$G$226)</f>
        <v>0.34341895654867693</v>
      </c>
      <c r="C31" s="38" cm="1">
        <f t="array" ref="C31">MuertesEnAnio3("Femenino", $A31, "ACTIVOS", Hombres!$A$1:$DW$117, Mujeres!$A$1:$DW$117, Pensionados!$A$2:$G$166,'Empleados activos'!$A$2:$I$225)</f>
        <v>0.10227870466750465</v>
      </c>
      <c r="D31" s="38">
        <f t="shared" si="1"/>
        <v>0.4456976612161816</v>
      </c>
      <c r="E31" s="43"/>
    </row>
    <row r="32" spans="1:5" x14ac:dyDescent="0.35">
      <c r="A32" s="25">
        <f t="shared" si="0"/>
        <v>2055</v>
      </c>
      <c r="B32" s="96" cm="1">
        <f t="array" ref="B32">MuertesEnAnio3("Masculino", $A32, "ACTIVOS", Hombres!$A$1:$DW$117, Mujeres!$A$1:$DW$117, 'Pensiones pensionados'!$A$1:$E$166,'Pensiones activos'!$A$2:$G$226)</f>
        <v>0.30571467770656213</v>
      </c>
      <c r="C32" s="38" cm="1">
        <f t="array" ref="C32">MuertesEnAnio3("Femenino", $A32, "ACTIVOS", Hombres!$A$1:$DW$117, Mujeres!$A$1:$DW$117, Pensionados!$A$2:$G$166,'Empleados activos'!$A$2:$I$225)</f>
        <v>9.1634799417445206E-2</v>
      </c>
      <c r="D32" s="38">
        <f t="shared" si="1"/>
        <v>0.39734947712400737</v>
      </c>
      <c r="E32" s="43"/>
    </row>
    <row r="33" spans="1:5" x14ac:dyDescent="0.35">
      <c r="A33" s="25">
        <f t="shared" si="0"/>
        <v>2056</v>
      </c>
      <c r="B33" s="96" cm="1">
        <f t="array" ref="B33">MuertesEnAnio3("Masculino", $A33, "ACTIVOS", Hombres!$A$1:$DW$117, Mujeres!$A$1:$DW$117, 'Pensiones pensionados'!$A$1:$E$166,'Pensiones activos'!$A$2:$G$226)</f>
        <v>0.25910933011998355</v>
      </c>
      <c r="C33" s="38" cm="1">
        <f t="array" ref="C33">MuertesEnAnio3("Femenino", $A33, "ACTIVOS", Hombres!$A$1:$DW$117, Mujeres!$A$1:$DW$117, Pensionados!$A$2:$G$166,'Empleados activos'!$A$2:$I$225)</f>
        <v>6.496438676466619E-2</v>
      </c>
      <c r="D33" s="38">
        <f t="shared" si="1"/>
        <v>0.32407371688464975</v>
      </c>
      <c r="E33" s="43"/>
    </row>
    <row r="34" spans="1:5" x14ac:dyDescent="0.35">
      <c r="A34" s="25">
        <f t="shared" si="0"/>
        <v>2057</v>
      </c>
      <c r="B34" s="96" cm="1">
        <f t="array" ref="B34">MuertesEnAnio3("Masculino", $A34, "ACTIVOS", Hombres!$A$1:$DW$117, Mujeres!$A$1:$DW$117, 'Pensiones pensionados'!$A$1:$E$166,'Pensiones activos'!$A$2:$G$226)</f>
        <v>0.18112785623864616</v>
      </c>
      <c r="C34" s="38" cm="1">
        <f t="array" ref="C34">MuertesEnAnio3("Femenino", $A34, "ACTIVOS", Hombres!$A$1:$DW$117, Mujeres!$A$1:$DW$117, Pensionados!$A$2:$G$166,'Empleados activos'!$A$2:$I$225)</f>
        <v>6.1208496236400442E-2</v>
      </c>
      <c r="D34" s="38">
        <f t="shared" si="1"/>
        <v>0.24233635247504659</v>
      </c>
      <c r="E34" s="43"/>
    </row>
    <row r="35" spans="1:5" x14ac:dyDescent="0.35">
      <c r="A35" s="25">
        <f t="shared" si="0"/>
        <v>2058</v>
      </c>
      <c r="B35" s="96" cm="1">
        <f t="array" ref="B35">MuertesEnAnio3("Masculino", $A35, "ACTIVOS", Hombres!$A$1:$DW$117, Mujeres!$A$1:$DW$117, 'Pensiones pensionados'!$A$1:$E$166,'Pensiones activos'!$A$2:$G$226)</f>
        <v>0.15791821471630987</v>
      </c>
      <c r="C35" s="38" cm="1">
        <f t="array" ref="C35">MuertesEnAnio3("Femenino", $A35, "ACTIVOS", Hombres!$A$1:$DW$117, Mujeres!$A$1:$DW$117, Pensionados!$A$2:$G$166,'Empleados activos'!$A$2:$I$225)</f>
        <v>5.1450465476204396E-2</v>
      </c>
      <c r="D35" s="38">
        <f t="shared" si="1"/>
        <v>0.20936868019251426</v>
      </c>
      <c r="E35" s="43"/>
    </row>
    <row r="36" spans="1:5" x14ac:dyDescent="0.35">
      <c r="A36" s="25">
        <f t="shared" si="0"/>
        <v>2059</v>
      </c>
      <c r="B36" s="96" cm="1">
        <f t="array" ref="B36">MuertesEnAnio3("Masculino", $A36, "ACTIVOS", Hombres!$A$1:$DW$117, Mujeres!$A$1:$DW$117, 'Pensiones pensionados'!$A$1:$E$166,'Pensiones activos'!$A$2:$G$226)</f>
        <v>0.14052412611056797</v>
      </c>
      <c r="C36" s="38" cm="1">
        <f t="array" ref="C36">MuertesEnAnio3("Femenino", $A36, "ACTIVOS", Hombres!$A$1:$DW$117, Mujeres!$A$1:$DW$117, Pensionados!$A$2:$G$166,'Empleados activos'!$A$2:$I$225)</f>
        <v>4.107992195817594E-2</v>
      </c>
      <c r="D36" s="38">
        <f t="shared" si="1"/>
        <v>0.18160404806874392</v>
      </c>
      <c r="E36" s="43"/>
    </row>
    <row r="37" spans="1:5" x14ac:dyDescent="0.35">
      <c r="A37" s="25">
        <f t="shared" si="0"/>
        <v>2060</v>
      </c>
      <c r="B37" s="96" cm="1">
        <f t="array" ref="B37">MuertesEnAnio3("Masculino", $A37, "ACTIVOS", Hombres!$A$1:$DW$117, Mujeres!$A$1:$DW$117, 'Pensiones pensionados'!$A$1:$E$166,'Pensiones activos'!$A$2:$G$226)</f>
        <v>0.12199409836450198</v>
      </c>
      <c r="C37" s="38" cm="1">
        <f t="array" ref="C37">MuertesEnAnio3("Femenino", $A37, "ACTIVOS", Hombres!$A$1:$DW$117, Mujeres!$A$1:$DW$117, Pensionados!$A$2:$G$166,'Empleados activos'!$A$2:$I$225)</f>
        <v>2.7141211790388371E-2</v>
      </c>
      <c r="D37" s="38">
        <f t="shared" si="1"/>
        <v>0.14913531015489034</v>
      </c>
      <c r="E37" s="43"/>
    </row>
    <row r="38" spans="1:5" x14ac:dyDescent="0.35">
      <c r="A38" s="25">
        <f t="shared" si="0"/>
        <v>2061</v>
      </c>
      <c r="B38" s="96" cm="1">
        <f t="array" ref="B38">MuertesEnAnio3("Masculino", $A38, "ACTIVOS", Hombres!$A$1:$DW$117, Mujeres!$A$1:$DW$117, 'Pensiones pensionados'!$A$1:$E$166,'Pensiones activos'!$A$2:$G$226)</f>
        <v>0.10939141132342579</v>
      </c>
      <c r="C38" s="38" cm="1">
        <f t="array" ref="C38">MuertesEnAnio3("Femenino", $A38, "ACTIVOS", Hombres!$A$1:$DW$117, Mujeres!$A$1:$DW$117, Pensionados!$A$2:$G$166,'Empleados activos'!$A$2:$I$225)</f>
        <v>2.6632155732672018E-2</v>
      </c>
      <c r="D38" s="38">
        <f t="shared" si="1"/>
        <v>0.1360235670560978</v>
      </c>
      <c r="E38" s="43"/>
    </row>
    <row r="39" spans="1:5" x14ac:dyDescent="0.35">
      <c r="A39" s="25">
        <f t="shared" si="0"/>
        <v>2062</v>
      </c>
      <c r="B39" s="96" cm="1">
        <f t="array" ref="B39">MuertesEnAnio3("Masculino", $A39, "ACTIVOS", Hombres!$A$1:$DW$117, Mujeres!$A$1:$DW$117, 'Pensiones pensionados'!$A$1:$E$166,'Pensiones activos'!$A$2:$G$226)</f>
        <v>0.11008320774731038</v>
      </c>
      <c r="C39" s="38" cm="1">
        <f t="array" ref="C39">MuertesEnAnio3("Femenino", $A39, "ACTIVOS", Hombres!$A$1:$DW$117, Mujeres!$A$1:$DW$117, Pensionados!$A$2:$G$166,'Empleados activos'!$A$2:$I$225)</f>
        <v>1.794033060013624E-2</v>
      </c>
      <c r="D39" s="38">
        <f t="shared" si="1"/>
        <v>0.12802353834744662</v>
      </c>
      <c r="E39" s="43"/>
    </row>
    <row r="40" spans="1:5" x14ac:dyDescent="0.35">
      <c r="A40" s="25">
        <f t="shared" si="0"/>
        <v>2063</v>
      </c>
      <c r="B40" s="96" cm="1">
        <f t="array" ref="B40">MuertesEnAnio3("Masculino", $A40, "ACTIVOS", Hombres!$A$1:$DW$117, Mujeres!$A$1:$DW$117, 'Pensiones pensionados'!$A$1:$E$166,'Pensiones activos'!$A$2:$G$226)</f>
        <v>9.7062954338666629E-2</v>
      </c>
      <c r="C40" s="38" cm="1">
        <f t="array" ref="C40">MuertesEnAnio3("Femenino", $A40, "ACTIVOS", Hombres!$A$1:$DW$117, Mujeres!$A$1:$DW$117, Pensionados!$A$2:$G$166,'Empleados activos'!$A$2:$I$225)</f>
        <v>1.4215887319358475E-2</v>
      </c>
      <c r="D40" s="38">
        <f t="shared" si="1"/>
        <v>0.11127884165802511</v>
      </c>
      <c r="E40" s="43"/>
    </row>
    <row r="41" spans="1:5" x14ac:dyDescent="0.35">
      <c r="A41" s="25">
        <f t="shared" si="0"/>
        <v>2064</v>
      </c>
      <c r="B41" s="96" cm="1">
        <f t="array" ref="B41">MuertesEnAnio3("Masculino", $A41, "ACTIVOS", Hombres!$A$1:$DW$117, Mujeres!$A$1:$DW$117, 'Pensiones pensionados'!$A$1:$E$166,'Pensiones activos'!$A$2:$G$226)</f>
        <v>4.9012084744078151E-2</v>
      </c>
      <c r="C41" s="38" cm="1">
        <f t="array" ref="C41">MuertesEnAnio3("Femenino", $A41, "ACTIVOS", Hombres!$A$1:$DW$117, Mujeres!$A$1:$DW$117, Pensionados!$A$2:$G$166,'Empleados activos'!$A$2:$I$225)</f>
        <v>4.8283823116695409E-3</v>
      </c>
      <c r="D41" s="38">
        <f t="shared" si="1"/>
        <v>5.3840467055747694E-2</v>
      </c>
      <c r="E41" s="43"/>
    </row>
    <row r="42" spans="1:5" x14ac:dyDescent="0.35">
      <c r="A42" s="25">
        <f t="shared" si="0"/>
        <v>2065</v>
      </c>
      <c r="B42" s="96" cm="1">
        <f t="array" ref="B42">MuertesEnAnio3("Masculino", $A42, "ACTIVOS", Hombres!$A$1:$DW$117, Mujeres!$A$1:$DW$117, 'Pensiones pensionados'!$A$1:$E$166,'Pensiones activos'!$A$2:$G$226)</f>
        <v>3.8790792508134983E-2</v>
      </c>
      <c r="C42" s="38" cm="1">
        <f t="array" ref="C42">MuertesEnAnio3("Femenino", $A42, "ACTIVOS", Hombres!$A$1:$DW$117, Mujeres!$A$1:$DW$117, Pensionados!$A$2:$G$166,'Empleados activos'!$A$2:$I$225)</f>
        <v>0</v>
      </c>
      <c r="D42" s="38">
        <f t="shared" si="1"/>
        <v>3.8790792508134983E-2</v>
      </c>
      <c r="E42" s="43"/>
    </row>
    <row r="43" spans="1:5" x14ac:dyDescent="0.35">
      <c r="A43" s="25">
        <f t="shared" si="0"/>
        <v>2066</v>
      </c>
      <c r="B43" s="96" cm="1">
        <f t="array" ref="B43">MuertesEnAnio3("Masculino", $A43, "ACTIVOS", Hombres!$A$1:$DW$117, Mujeres!$A$1:$DW$117, 'Pensiones pensionados'!$A$1:$E$166,'Pensiones activos'!$A$2:$G$226)</f>
        <v>2.7956818082311076E-2</v>
      </c>
      <c r="C43" s="38" cm="1">
        <f t="array" ref="C43">MuertesEnAnio3("Femenino", $A43, "ACTIVOS", Hombres!$A$1:$DW$117, Mujeres!$A$1:$DW$117, Pensionados!$A$2:$G$166,'Empleados activos'!$A$2:$I$225)</f>
        <v>0</v>
      </c>
      <c r="D43" s="38">
        <f t="shared" si="1"/>
        <v>2.7956818082311076E-2</v>
      </c>
      <c r="E43" s="43"/>
    </row>
    <row r="44" spans="1:5" x14ac:dyDescent="0.35">
      <c r="A44" s="25">
        <f t="shared" si="0"/>
        <v>2067</v>
      </c>
      <c r="B44" s="96" cm="1">
        <f t="array" ref="B44">MuertesEnAnio3("Masculino", $A44, "ACTIVOS", Hombres!$A$1:$DW$117, Mujeres!$A$1:$DW$117, 'Pensiones pensionados'!$A$1:$E$166,'Pensiones activos'!$A$2:$G$226)</f>
        <v>2.3136683208558384E-2</v>
      </c>
      <c r="C44" s="38" cm="1">
        <f t="array" ref="C44">MuertesEnAnio3("Femenino", $A44, "ACTIVOS", Hombres!$A$1:$DW$117, Mujeres!$A$1:$DW$117, Pensionados!$A$2:$G$166,'Empleados activos'!$A$2:$I$225)</f>
        <v>0</v>
      </c>
      <c r="D44" s="38">
        <f t="shared" si="1"/>
        <v>2.3136683208558384E-2</v>
      </c>
      <c r="E44" s="43"/>
    </row>
    <row r="45" spans="1:5" x14ac:dyDescent="0.35">
      <c r="A45" s="25">
        <f t="shared" si="0"/>
        <v>2068</v>
      </c>
      <c r="B45" s="96" cm="1">
        <f t="array" ref="B45">MuertesEnAnio3("Masculino", $A45, "ACTIVOS", Hombres!$A$1:$DW$117, Mujeres!$A$1:$DW$117, 'Pensiones pensionados'!$A$1:$E$166,'Pensiones activos'!$A$2:$G$226)</f>
        <v>1.814139637842959E-2</v>
      </c>
      <c r="C45" s="38" cm="1">
        <f t="array" ref="C45">MuertesEnAnio3("Femenino", $A45, "ACTIVOS", Hombres!$A$1:$DW$117, Mujeres!$A$1:$DW$117, Pensionados!$A$2:$G$166,'Empleados activos'!$A$2:$I$225)</f>
        <v>0</v>
      </c>
      <c r="D45" s="38">
        <f>B45+C45</f>
        <v>1.814139637842959E-2</v>
      </c>
      <c r="E45" s="43"/>
    </row>
    <row r="46" spans="1:5" x14ac:dyDescent="0.35">
      <c r="A46" s="25">
        <f t="shared" si="0"/>
        <v>2069</v>
      </c>
      <c r="B46" s="96" cm="1">
        <f t="array" ref="B46">MuertesEnAnio3("Masculino", $A46, "ACTIVOS", Hombres!$A$1:$DW$117, Mujeres!$A$1:$DW$117, 'Pensiones pensionados'!$A$1:$E$166,'Pensiones activos'!$A$2:$G$226)</f>
        <v>0</v>
      </c>
      <c r="C46" s="38" cm="1">
        <f t="array" ref="C46">MuertesEnAnio3("Femenino", $A46, "ACTIVOS", Hombres!$A$1:$DW$117, Mujeres!$A$1:$DW$117, Pensionados!$A$2:$G$166,'Empleados activos'!$A$2:$I$225)</f>
        <v>0</v>
      </c>
      <c r="D46" s="38">
        <f t="shared" ref="D46" si="2">B46+C46</f>
        <v>0</v>
      </c>
      <c r="E46" s="4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C1" zoomScale="130" zoomScaleNormal="130" workbookViewId="0">
      <selection activeCell="A3" sqref="A3"/>
    </sheetView>
  </sheetViews>
  <sheetFormatPr baseColWidth="10" defaultRowHeight="14.5" x14ac:dyDescent="0.35"/>
  <cols>
    <col min="1" max="1" width="12.54296875" bestFit="1" customWidth="1"/>
    <col min="2" max="2" width="11.1796875" bestFit="1" customWidth="1"/>
    <col min="3" max="3" width="24" bestFit="1" customWidth="1"/>
    <col min="4" max="4" width="27.7265625" customWidth="1"/>
  </cols>
  <sheetData>
    <row r="1" spans="1:4" x14ac:dyDescent="0.3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35">
      <c r="A2" s="102">
        <v>2025</v>
      </c>
      <c r="B2" s="103" cm="1">
        <f t="array" ref="B2">MuertesEnAnio3("Masculino", A2, "PENSIONADOS", Hombres!$A$1:$DW$117, Mujeres!$A$1:$DW$117, Pensionados!$A$2:$G$166,'Empleados activos'!$A$2:$I$225)</f>
        <v>0</v>
      </c>
      <c r="C2" s="103" cm="1">
        <f t="array" ref="C2">MuertesEnAnio3("Femenino", A2, "PENSIONADOS", Hombres!$A$1:$DW$117, Mujeres!$A$1:$DW$117, Pensionados!$A$2:$G$166,'Empleados activos'!$A$2:$I$225)</f>
        <v>0</v>
      </c>
      <c r="D2" s="103">
        <f>B2+C2</f>
        <v>0</v>
      </c>
    </row>
    <row r="3" spans="1:4" x14ac:dyDescent="0.35">
      <c r="A3" s="42">
        <f>A2+1</f>
        <v>2026</v>
      </c>
      <c r="B3" s="40" cm="1">
        <f t="array" ref="B3">MuertesEnAnio3("Masculino", A3, "PENSIONADOS", Hombres!$A$1:$DW$117, Mujeres!$A$1:$DW$117, Pensionados!$A$2:$G$166,'Empleados activos'!$A$2:$I$225)</f>
        <v>2.3649765999999994</v>
      </c>
      <c r="C3" s="40" cm="1">
        <f t="array" ref="C3">MuertesEnAnio3("Femenino", A3, "PENSIONADOS", Hombres!$A$1:$DW$117, Mujeres!$A$1:$DW$117, Pensionados!$A$2:$G$166,'Empleados activos'!$A$2:$I$225)</f>
        <v>1.9694662000000001</v>
      </c>
      <c r="D3" s="40">
        <f>B3+C3</f>
        <v>4.3344427999999997</v>
      </c>
    </row>
    <row r="4" spans="1:4" x14ac:dyDescent="0.35">
      <c r="A4" s="42">
        <f t="shared" ref="A4:A67" si="0">A3+1</f>
        <v>2027</v>
      </c>
      <c r="B4" s="40" cm="1">
        <f t="array" ref="B4">MuertesEnAnio3("Masculino", A4, "PENSIONADOS", Hombres!$A$1:$DW$117, Mujeres!$A$1:$DW$117, Pensionados!$A$2:$G$166,'Empleados activos'!$A$2:$I$225)</f>
        <v>2.3926735832423693</v>
      </c>
      <c r="C4" s="40" cm="1">
        <f t="array" ref="C4">MuertesEnAnio3("Femenino", A4, "PENSIONADOS", Hombres!$A$1:$DW$117, Mujeres!$A$1:$DW$117, Pensionados!$A$2:$G$166,'Empleados activos'!$A$2:$I$225)</f>
        <v>2.0764775048542199</v>
      </c>
      <c r="D4" s="40">
        <f>B4+C4</f>
        <v>4.4691510880965897</v>
      </c>
    </row>
    <row r="5" spans="1:4" x14ac:dyDescent="0.35">
      <c r="A5" s="42">
        <f t="shared" si="0"/>
        <v>2028</v>
      </c>
      <c r="B5" s="40" cm="1">
        <f t="array" ref="B5">MuertesEnAnio3("Masculino", A5, "PENSIONADOS", Hombres!$A$1:$DW$117, Mujeres!$A$1:$DW$117, Pensionados!$A$2:$G$166,'Empleados activos'!$A$2:$I$225)</f>
        <v>2.4220099229137944</v>
      </c>
      <c r="C5" s="40" cm="1">
        <f t="array" ref="C5">MuertesEnAnio3("Femenino", A5, "PENSIONADOS", Hombres!$A$1:$DW$117, Mujeres!$A$1:$DW$117, Pensionados!$A$2:$G$166,'Empleados activos'!$A$2:$I$225)</f>
        <v>2.1809697434981268</v>
      </c>
      <c r="D5" s="40">
        <f t="shared" ref="D5:D66" si="1">B5+C5</f>
        <v>4.6029796664119207</v>
      </c>
    </row>
    <row r="6" spans="1:4" x14ac:dyDescent="0.35">
      <c r="A6" s="42">
        <f t="shared" si="0"/>
        <v>2029</v>
      </c>
      <c r="B6" s="40" cm="1">
        <f t="array" ref="B6">MuertesEnAnio3("Masculino", A6, "PENSIONADOS", Hombres!$A$1:$DW$117, Mujeres!$A$1:$DW$117, Pensionados!$A$2:$G$166,'Empleados activos'!$A$2:$I$225)</f>
        <v>2.4581803781517935</v>
      </c>
      <c r="C6" s="40" cm="1">
        <f t="array" ref="C6">MuertesEnAnio3("Femenino", A6, "PENSIONADOS", Hombres!$A$1:$DW$117, Mujeres!$A$1:$DW$117, Pensionados!$A$2:$G$166,'Empleados activos'!$A$2:$I$225)</f>
        <v>2.2864067590590489</v>
      </c>
      <c r="D6" s="40">
        <f t="shared" si="1"/>
        <v>4.7445871372108428</v>
      </c>
    </row>
    <row r="7" spans="1:4" x14ac:dyDescent="0.35">
      <c r="A7" s="42">
        <f t="shared" si="0"/>
        <v>2030</v>
      </c>
      <c r="B7" s="40" cm="1">
        <f t="array" ref="B7">MuertesEnAnio3("Masculino", A7, "PENSIONADOS", Hombres!$A$1:$DW$117, Mujeres!$A$1:$DW$117, Pensionados!$A$2:$G$166,'Empleados activos'!$A$2:$I$225)</f>
        <v>2.4828145623816713</v>
      </c>
      <c r="C7" s="40" cm="1">
        <f t="array" ref="C7">MuertesEnAnio3("Femenino", A7, "PENSIONADOS", Hombres!$A$1:$DW$117, Mujeres!$A$1:$DW$117, Pensionados!$A$2:$G$166,'Empleados activos'!$A$2:$I$225)</f>
        <v>2.3845584398035884</v>
      </c>
      <c r="D7" s="40">
        <f t="shared" si="1"/>
        <v>4.8673730021852597</v>
      </c>
    </row>
    <row r="8" spans="1:4" x14ac:dyDescent="0.35">
      <c r="A8" s="42">
        <f t="shared" si="0"/>
        <v>2031</v>
      </c>
      <c r="B8" s="40" cm="1">
        <f t="array" ref="B8">MuertesEnAnio3("Masculino", A8, "PENSIONADOS", Hombres!$A$1:$DW$117, Mujeres!$A$1:$DW$117, Pensionados!$A$2:$G$166,'Empleados activos'!$A$2:$I$225)</f>
        <v>2.505531612933205</v>
      </c>
      <c r="C8" s="40" cm="1">
        <f t="array" ref="C8">MuertesEnAnio3("Femenino", A8, "PENSIONADOS", Hombres!$A$1:$DW$117, Mujeres!$A$1:$DW$117, Pensionados!$A$2:$G$166,'Empleados activos'!$A$2:$I$225)</f>
        <v>2.4898895078359913</v>
      </c>
      <c r="D8" s="40">
        <f t="shared" si="1"/>
        <v>4.9954211207691959</v>
      </c>
    </row>
    <row r="9" spans="1:4" x14ac:dyDescent="0.35">
      <c r="A9" s="42">
        <f t="shared" si="0"/>
        <v>2032</v>
      </c>
      <c r="B9" s="40" cm="1">
        <f t="array" ref="B9">MuertesEnAnio3("Masculino", A9, "PENSIONADOS", Hombres!$A$1:$DW$117, Mujeres!$A$1:$DW$117, Pensionados!$A$2:$G$166,'Empleados activos'!$A$2:$I$225)</f>
        <v>2.5270958132805674</v>
      </c>
      <c r="C9" s="40" cm="1">
        <f t="array" ref="C9">MuertesEnAnio3("Femenino", A9, "PENSIONADOS", Hombres!$A$1:$DW$117, Mujeres!$A$1:$DW$117, Pensionados!$A$2:$G$166,'Empleados activos'!$A$2:$I$225)</f>
        <v>2.5907195554734614</v>
      </c>
      <c r="D9" s="40">
        <f t="shared" si="1"/>
        <v>5.1178153687540284</v>
      </c>
    </row>
    <row r="10" spans="1:4" x14ac:dyDescent="0.35">
      <c r="A10" s="42">
        <f t="shared" si="0"/>
        <v>2033</v>
      </c>
      <c r="B10" s="40" cm="1">
        <f t="array" ref="B10">MuertesEnAnio3("Masculino", A10, "PENSIONADOS", Hombres!$A$1:$DW$117, Mujeres!$A$1:$DW$117, Pensionados!$A$2:$G$166,'Empleados activos'!$A$2:$I$225)</f>
        <v>2.5435115228344451</v>
      </c>
      <c r="C10" s="40" cm="1">
        <f t="array" ref="C10">MuertesEnAnio3("Femenino", A10, "PENSIONADOS", Hombres!$A$1:$DW$117, Mujeres!$A$1:$DW$117, Pensionados!$A$2:$G$166,'Empleados activos'!$A$2:$I$225)</f>
        <v>2.6911813266290507</v>
      </c>
      <c r="D10" s="40">
        <f t="shared" si="1"/>
        <v>5.2346928494634959</v>
      </c>
    </row>
    <row r="11" spans="1:4" x14ac:dyDescent="0.35">
      <c r="A11" s="42">
        <f t="shared" si="0"/>
        <v>2034</v>
      </c>
      <c r="B11" s="40" cm="1">
        <f t="array" ref="B11">MuertesEnAnio3("Masculino", A11, "PENSIONADOS", Hombres!$A$1:$DW$117, Mujeres!$A$1:$DW$117, Pensionados!$A$2:$G$166,'Empleados activos'!$A$2:$I$225)</f>
        <v>2.5572021333899664</v>
      </c>
      <c r="C11" s="40" cm="1">
        <f t="array" ref="C11">MuertesEnAnio3("Femenino", A11, "PENSIONADOS", Hombres!$A$1:$DW$117, Mujeres!$A$1:$DW$117, Pensionados!$A$2:$G$166,'Empleados activos'!$A$2:$I$225)</f>
        <v>2.7784518097832462</v>
      </c>
      <c r="D11" s="40">
        <f t="shared" si="1"/>
        <v>5.3356539431732131</v>
      </c>
    </row>
    <row r="12" spans="1:4" x14ac:dyDescent="0.35">
      <c r="A12" s="42">
        <f t="shared" si="0"/>
        <v>2035</v>
      </c>
      <c r="B12" s="40" cm="1">
        <f t="array" ref="B12">MuertesEnAnio3("Masculino", A12, "PENSIONADOS", Hombres!$A$1:$DW$117, Mujeres!$A$1:$DW$117, Pensionados!$A$2:$G$166,'Empleados activos'!$A$2:$I$225)</f>
        <v>2.5638678035015761</v>
      </c>
      <c r="C12" s="40" cm="1">
        <f t="array" ref="C12">MuertesEnAnio3("Femenino", A12, "PENSIONADOS", Hombres!$A$1:$DW$117, Mujeres!$A$1:$DW$117, Pensionados!$A$2:$G$166,'Empleados activos'!$A$2:$I$225)</f>
        <v>2.8651528271003386</v>
      </c>
      <c r="D12" s="40">
        <f t="shared" si="1"/>
        <v>5.4290206306019151</v>
      </c>
    </row>
    <row r="13" spans="1:4" x14ac:dyDescent="0.35">
      <c r="A13" s="42">
        <f t="shared" si="0"/>
        <v>2036</v>
      </c>
      <c r="B13" s="40" cm="1">
        <f t="array" ref="B13">MuertesEnAnio3("Masculino", A13, "PENSIONADOS", Hombres!$A$1:$DW$117, Mujeres!$A$1:$DW$117, Pensionados!$A$2:$G$166,'Empleados activos'!$A$2:$I$225)</f>
        <v>2.5705955729091832</v>
      </c>
      <c r="C13" s="40" cm="1">
        <f t="array" ref="C13">MuertesEnAnio3("Femenino", A13, "PENSIONADOS", Hombres!$A$1:$DW$117, Mujeres!$A$1:$DW$117, Pensionados!$A$2:$G$166,'Empleados activos'!$A$2:$I$225)</f>
        <v>2.9410153846023901</v>
      </c>
      <c r="D13" s="40">
        <f t="shared" si="1"/>
        <v>5.5116109575115733</v>
      </c>
    </row>
    <row r="14" spans="1:4" x14ac:dyDescent="0.35">
      <c r="A14" s="42">
        <f t="shared" si="0"/>
        <v>2037</v>
      </c>
      <c r="B14" s="40" cm="1">
        <f t="array" ref="B14">MuertesEnAnio3("Masculino", A14, "PENSIONADOS", Hombres!$A$1:$DW$117, Mujeres!$A$1:$DW$117, Pensionados!$A$2:$G$166,'Empleados activos'!$A$2:$I$225)</f>
        <v>2.5816806944133197</v>
      </c>
      <c r="C14" s="40" cm="1">
        <f t="array" ref="C14">MuertesEnAnio3("Femenino", A14, "PENSIONADOS", Hombres!$A$1:$DW$117, Mujeres!$A$1:$DW$117, Pensionados!$A$2:$G$166,'Empleados activos'!$A$2:$I$225)</f>
        <v>3.0097103167694281</v>
      </c>
      <c r="D14" s="40">
        <f t="shared" si="1"/>
        <v>5.5913910111827478</v>
      </c>
    </row>
    <row r="15" spans="1:4" x14ac:dyDescent="0.35">
      <c r="A15" s="42">
        <f t="shared" si="0"/>
        <v>2038</v>
      </c>
      <c r="B15" s="40" cm="1">
        <f t="array" ref="B15">MuertesEnAnio3("Masculino", A15, "PENSIONADOS", Hombres!$A$1:$DW$117, Mujeres!$A$1:$DW$117, Pensionados!$A$2:$G$166,'Empleados activos'!$A$2:$I$225)</f>
        <v>2.5805367524326495</v>
      </c>
      <c r="C15" s="40" cm="1">
        <f t="array" ref="C15">MuertesEnAnio3("Femenino", A15, "PENSIONADOS", Hombres!$A$1:$DW$117, Mujeres!$A$1:$DW$117, Pensionados!$A$2:$G$166,'Empleados activos'!$A$2:$I$225)</f>
        <v>3.0765774864389028</v>
      </c>
      <c r="D15" s="40">
        <f t="shared" si="1"/>
        <v>5.6571142388715518</v>
      </c>
    </row>
    <row r="16" spans="1:4" x14ac:dyDescent="0.35">
      <c r="A16" s="42">
        <f t="shared" si="0"/>
        <v>2039</v>
      </c>
      <c r="B16" s="40" cm="1">
        <f t="array" ref="B16">MuertesEnAnio3("Masculino", A16, "PENSIONADOS", Hombres!$A$1:$DW$117, Mujeres!$A$1:$DW$117, Pensionados!$A$2:$G$166,'Empleados activos'!$A$2:$I$225)</f>
        <v>2.5773620500101648</v>
      </c>
      <c r="C16" s="40" cm="1">
        <f t="array" ref="C16">MuertesEnAnio3("Femenino", A16, "PENSIONADOS", Hombres!$A$1:$DW$117, Mujeres!$A$1:$DW$117, Pensionados!$A$2:$G$166,'Empleados activos'!$A$2:$I$225)</f>
        <v>3.1333709817247448</v>
      </c>
      <c r="D16" s="40">
        <f t="shared" si="1"/>
        <v>5.7107330317349092</v>
      </c>
    </row>
    <row r="17" spans="1:4" x14ac:dyDescent="0.35">
      <c r="A17" s="42">
        <f t="shared" si="0"/>
        <v>2040</v>
      </c>
      <c r="B17" s="40" cm="1">
        <f t="array" ref="B17">MuertesEnAnio3("Masculino", A17, "PENSIONADOS", Hombres!$A$1:$DW$117, Mujeres!$A$1:$DW$117, Pensionados!$A$2:$G$166,'Empleados activos'!$A$2:$I$225)</f>
        <v>2.5814088002131861</v>
      </c>
      <c r="C17" s="40" cm="1">
        <f t="array" ref="C17">MuertesEnAnio3("Femenino", A17, "PENSIONADOS", Hombres!$A$1:$DW$117, Mujeres!$A$1:$DW$117, Pensionados!$A$2:$G$166,'Empleados activos'!$A$2:$I$225)</f>
        <v>3.1830500034500999</v>
      </c>
      <c r="D17" s="40">
        <f t="shared" si="1"/>
        <v>5.7644588036632864</v>
      </c>
    </row>
    <row r="18" spans="1:4" x14ac:dyDescent="0.35">
      <c r="A18" s="42">
        <f t="shared" si="0"/>
        <v>2041</v>
      </c>
      <c r="B18" s="40" cm="1">
        <f t="array" ref="B18">MuertesEnAnio3("Masculino", A18, "PENSIONADOS", Hombres!$A$1:$DW$117, Mujeres!$A$1:$DW$117, Pensionados!$A$2:$G$166,'Empleados activos'!$A$2:$I$225)</f>
        <v>2.5866137416636747</v>
      </c>
      <c r="C18" s="40" cm="1">
        <f t="array" ref="C18">MuertesEnAnio3("Femenino", A18, "PENSIONADOS", Hombres!$A$1:$DW$117, Mujeres!$A$1:$DW$117, Pensionados!$A$2:$G$166,'Empleados activos'!$A$2:$I$225)</f>
        <v>3.2206342609958774</v>
      </c>
      <c r="D18" s="40">
        <f t="shared" si="1"/>
        <v>5.8072480026595521</v>
      </c>
    </row>
    <row r="19" spans="1:4" x14ac:dyDescent="0.35">
      <c r="A19" s="42">
        <f t="shared" si="0"/>
        <v>2042</v>
      </c>
      <c r="B19" s="40" cm="1">
        <f t="array" ref="B19">MuertesEnAnio3("Masculino", A19, "PENSIONADOS", Hombres!$A$1:$DW$117, Mujeres!$A$1:$DW$117, Pensionados!$A$2:$G$166,'Empleados activos'!$A$2:$I$225)</f>
        <v>2.5597012662273904</v>
      </c>
      <c r="C19" s="40" cm="1">
        <f t="array" ref="C19">MuertesEnAnio3("Femenino", A19, "PENSIONADOS", Hombres!$A$1:$DW$117, Mujeres!$A$1:$DW$117, Pensionados!$A$2:$G$166,'Empleados activos'!$A$2:$I$225)</f>
        <v>3.2433129558934759</v>
      </c>
      <c r="D19" s="40">
        <f t="shared" si="1"/>
        <v>5.8030142221208667</v>
      </c>
    </row>
    <row r="20" spans="1:4" x14ac:dyDescent="0.35">
      <c r="A20" s="42">
        <f t="shared" si="0"/>
        <v>2043</v>
      </c>
      <c r="B20" s="40" cm="1">
        <f t="array" ref="B20">MuertesEnAnio3("Masculino", A20, "PENSIONADOS", Hombres!$A$1:$DW$117, Mujeres!$A$1:$DW$117, Pensionados!$A$2:$G$166,'Empleados activos'!$A$2:$I$225)</f>
        <v>2.5445695168762668</v>
      </c>
      <c r="C20" s="40" cm="1">
        <f t="array" ref="C20">MuertesEnAnio3("Femenino", A20, "PENSIONADOS", Hombres!$A$1:$DW$117, Mujeres!$A$1:$DW$117, Pensionados!$A$2:$G$166,'Empleados activos'!$A$2:$I$225)</f>
        <v>3.2579345664918993</v>
      </c>
      <c r="D20" s="40">
        <f t="shared" si="1"/>
        <v>5.8025040833681665</v>
      </c>
    </row>
    <row r="21" spans="1:4" x14ac:dyDescent="0.35">
      <c r="A21" s="42">
        <f t="shared" si="0"/>
        <v>2044</v>
      </c>
      <c r="B21" s="40" cm="1">
        <f t="array" ref="B21">MuertesEnAnio3("Masculino", A21, "PENSIONADOS", Hombres!$A$1:$DW$117, Mujeres!$A$1:$DW$117, Pensionados!$A$2:$G$166,'Empleados activos'!$A$2:$I$225)</f>
        <v>2.5005673999585896</v>
      </c>
      <c r="C21" s="40" cm="1">
        <f t="array" ref="C21">MuertesEnAnio3("Femenino", A21, "PENSIONADOS", Hombres!$A$1:$DW$117, Mujeres!$A$1:$DW$117, Pensionados!$A$2:$G$166,'Empleados activos'!$A$2:$I$225)</f>
        <v>3.2680789863147881</v>
      </c>
      <c r="D21" s="40">
        <f t="shared" si="1"/>
        <v>5.7686463862733781</v>
      </c>
    </row>
    <row r="22" spans="1:4" x14ac:dyDescent="0.35">
      <c r="A22" s="42">
        <f t="shared" si="0"/>
        <v>2045</v>
      </c>
      <c r="B22" s="40" cm="1">
        <f t="array" ref="B22">MuertesEnAnio3("Masculino", A22, "PENSIONADOS", Hombres!$A$1:$DW$117, Mujeres!$A$1:$DW$117, Pensionados!$A$2:$G$166,'Empleados activos'!$A$2:$I$225)</f>
        <v>2.4726684196972331</v>
      </c>
      <c r="C22" s="40" cm="1">
        <f t="array" ref="C22">MuertesEnAnio3("Femenino", A22, "PENSIONADOS", Hombres!$A$1:$DW$117, Mujeres!$A$1:$DW$117, Pensionados!$A$2:$G$166,'Empleados activos'!$A$2:$I$225)</f>
        <v>3.2487602401637021</v>
      </c>
      <c r="D22" s="40">
        <f t="shared" si="1"/>
        <v>5.7214286598609352</v>
      </c>
    </row>
    <row r="23" spans="1:4" x14ac:dyDescent="0.35">
      <c r="A23" s="42">
        <f t="shared" si="0"/>
        <v>2046</v>
      </c>
      <c r="B23" s="40" cm="1">
        <f t="array" ref="B23">MuertesEnAnio3("Masculino", A23, "PENSIONADOS", Hombres!$A$1:$DW$117, Mujeres!$A$1:$DW$117, Pensionados!$A$2:$G$166,'Empleados activos'!$A$2:$I$225)</f>
        <v>2.4195572782445254</v>
      </c>
      <c r="C23" s="40" cm="1">
        <f t="array" ref="C23">MuertesEnAnio3("Femenino", A23, "PENSIONADOS", Hombres!$A$1:$DW$117, Mujeres!$A$1:$DW$117, Pensionados!$A$2:$G$166,'Empleados activos'!$A$2:$I$225)</f>
        <v>3.2242082026408561</v>
      </c>
      <c r="D23" s="40">
        <f t="shared" si="1"/>
        <v>5.6437654808853814</v>
      </c>
    </row>
    <row r="24" spans="1:4" x14ac:dyDescent="0.35">
      <c r="A24" s="42">
        <f t="shared" si="0"/>
        <v>2047</v>
      </c>
      <c r="B24" s="40" cm="1">
        <f t="array" ref="B24">MuertesEnAnio3("Masculino", A24, "PENSIONADOS", Hombres!$A$1:$DW$117, Mujeres!$A$1:$DW$117, Pensionados!$A$2:$G$166,'Empleados activos'!$A$2:$I$225)</f>
        <v>2.4124418932776468</v>
      </c>
      <c r="C24" s="40" cm="1">
        <f t="array" ref="C24">MuertesEnAnio3("Femenino", A24, "PENSIONADOS", Hombres!$A$1:$DW$117, Mujeres!$A$1:$DW$117, Pensionados!$A$2:$G$166,'Empleados activos'!$A$2:$I$225)</f>
        <v>3.1843136186441834</v>
      </c>
      <c r="D24" s="40">
        <f t="shared" si="1"/>
        <v>5.5967555119218302</v>
      </c>
    </row>
    <row r="25" spans="1:4" x14ac:dyDescent="0.35">
      <c r="A25" s="42">
        <f t="shared" si="0"/>
        <v>2048</v>
      </c>
      <c r="B25" s="40" cm="1">
        <f t="array" ref="B25">MuertesEnAnio3("Masculino", A25, "PENSIONADOS", Hombres!$A$1:$DW$117, Mujeres!$A$1:$DW$117, Pensionados!$A$2:$G$166,'Empleados activos'!$A$2:$I$225)</f>
        <v>2.3539513504553322</v>
      </c>
      <c r="C25" s="40" cm="1">
        <f t="array" ref="C25">MuertesEnAnio3("Femenino", A25, "PENSIONADOS", Hombres!$A$1:$DW$117, Mujeres!$A$1:$DW$117, Pensionados!$A$2:$G$166,'Empleados activos'!$A$2:$I$225)</f>
        <v>3.130863626498614</v>
      </c>
      <c r="D25" s="40">
        <f t="shared" si="1"/>
        <v>5.4848149769539463</v>
      </c>
    </row>
    <row r="26" spans="1:4" x14ac:dyDescent="0.35">
      <c r="A26" s="42">
        <f t="shared" si="0"/>
        <v>2049</v>
      </c>
      <c r="B26" s="40" cm="1">
        <f t="array" ref="B26">MuertesEnAnio3("Masculino", A26, "PENSIONADOS", Hombres!$A$1:$DW$117, Mujeres!$A$1:$DW$117, Pensionados!$A$2:$G$166,'Empleados activos'!$A$2:$I$225)</f>
        <v>2.2889144800439971</v>
      </c>
      <c r="C26" s="40" cm="1">
        <f t="array" ref="C26">MuertesEnAnio3("Femenino", A26, "PENSIONADOS", Hombres!$A$1:$DW$117, Mujeres!$A$1:$DW$117, Pensionados!$A$2:$G$166,'Empleados activos'!$A$2:$I$225)</f>
        <v>3.0829443456901569</v>
      </c>
      <c r="D26" s="40">
        <f t="shared" si="1"/>
        <v>5.3718588257341544</v>
      </c>
    </row>
    <row r="27" spans="1:4" x14ac:dyDescent="0.35">
      <c r="A27" s="42">
        <f t="shared" si="0"/>
        <v>2050</v>
      </c>
      <c r="B27" s="40" cm="1">
        <f t="array" ref="B27">MuertesEnAnio3("Masculino", A27, "PENSIONADOS", Hombres!$A$1:$DW$117, Mujeres!$A$1:$DW$117, Pensionados!$A$2:$G$166,'Empleados activos'!$A$2:$I$225)</f>
        <v>2.2161200779479371</v>
      </c>
      <c r="C27" s="40" cm="1">
        <f t="array" ref="C27">MuertesEnAnio3("Femenino", A27, "PENSIONADOS", Hombres!$A$1:$DW$117, Mujeres!$A$1:$DW$117, Pensionados!$A$2:$G$166,'Empleados activos'!$A$2:$I$225)</f>
        <v>3.0221799151773023</v>
      </c>
      <c r="D27" s="40">
        <f t="shared" si="1"/>
        <v>5.2382999931252394</v>
      </c>
    </row>
    <row r="28" spans="1:4" x14ac:dyDescent="0.35">
      <c r="A28" s="42">
        <f t="shared" si="0"/>
        <v>2051</v>
      </c>
      <c r="B28" s="40" cm="1">
        <f t="array" ref="B28">MuertesEnAnio3("Masculino", A28, "PENSIONADOS", Hombres!$A$1:$DW$117, Mujeres!$A$1:$DW$117, Pensionados!$A$2:$G$166,'Empleados activos'!$A$2:$I$225)</f>
        <v>2.1451485429240287</v>
      </c>
      <c r="C28" s="40" cm="1">
        <f t="array" ref="C28">MuertesEnAnio3("Femenino", A28, "PENSIONADOS", Hombres!$A$1:$DW$117, Mujeres!$A$1:$DW$117, Pensionados!$A$2:$G$166,'Empleados activos'!$A$2:$I$225)</f>
        <v>2.9275860374710927</v>
      </c>
      <c r="D28" s="40">
        <f t="shared" si="1"/>
        <v>5.0727345803951209</v>
      </c>
    </row>
    <row r="29" spans="1:4" x14ac:dyDescent="0.35">
      <c r="A29" s="42">
        <f t="shared" si="0"/>
        <v>2052</v>
      </c>
      <c r="B29" s="40" cm="1">
        <f t="array" ref="B29">MuertesEnAnio3("Masculino", A29, "PENSIONADOS", Hombres!$A$1:$DW$117, Mujeres!$A$1:$DW$117, Pensionados!$A$2:$G$166,'Empleados activos'!$A$2:$I$225)</f>
        <v>2.0717568789888454</v>
      </c>
      <c r="C29" s="40" cm="1">
        <f t="array" ref="C29">MuertesEnAnio3("Femenino", A29, "PENSIONADOS", Hombres!$A$1:$DW$117, Mujeres!$A$1:$DW$117, Pensionados!$A$2:$G$166,'Empleados activos'!$A$2:$I$225)</f>
        <v>2.8327572018489815</v>
      </c>
      <c r="D29" s="40">
        <f t="shared" si="1"/>
        <v>4.9045140808378269</v>
      </c>
    </row>
    <row r="30" spans="1:4" x14ac:dyDescent="0.35">
      <c r="A30" s="42">
        <f t="shared" si="0"/>
        <v>2053</v>
      </c>
      <c r="B30" s="40" cm="1">
        <f t="array" ref="B30">MuertesEnAnio3("Masculino", A30, "PENSIONADOS", Hombres!$A$1:$DW$117, Mujeres!$A$1:$DW$117, Pensionados!$A$2:$G$166,'Empleados activos'!$A$2:$I$225)</f>
        <v>2.0182920049757964</v>
      </c>
      <c r="C30" s="40" cm="1">
        <f t="array" ref="C30">MuertesEnAnio3("Femenino", A30, "PENSIONADOS", Hombres!$A$1:$DW$117, Mujeres!$A$1:$DW$117, Pensionados!$A$2:$G$166,'Empleados activos'!$A$2:$I$225)</f>
        <v>2.724669235952387</v>
      </c>
      <c r="D30" s="40">
        <f t="shared" si="1"/>
        <v>4.7429612409281834</v>
      </c>
    </row>
    <row r="31" spans="1:4" x14ac:dyDescent="0.35">
      <c r="A31" s="42">
        <f t="shared" si="0"/>
        <v>2054</v>
      </c>
      <c r="B31" s="40" cm="1">
        <f t="array" ref="B31">MuertesEnAnio3("Masculino", A31, "PENSIONADOS", Hombres!$A$1:$DW$117, Mujeres!$A$1:$DW$117, Pensionados!$A$2:$G$166,'Empleados activos'!$A$2:$I$225)</f>
        <v>1.9647417990579157</v>
      </c>
      <c r="C31" s="40" cm="1">
        <f t="array" ref="C31">MuertesEnAnio3("Femenino", A31, "PENSIONADOS", Hombres!$A$1:$DW$117, Mujeres!$A$1:$DW$117, Pensionados!$A$2:$G$166,'Empleados activos'!$A$2:$I$225)</f>
        <v>2.611122484780068</v>
      </c>
      <c r="D31" s="40">
        <f t="shared" si="1"/>
        <v>4.5758642838379835</v>
      </c>
    </row>
    <row r="32" spans="1:4" x14ac:dyDescent="0.35">
      <c r="A32" s="42">
        <f t="shared" si="0"/>
        <v>2055</v>
      </c>
      <c r="B32" s="40" cm="1">
        <f t="array" ref="B32">MuertesEnAnio3("Masculino", A32, "PENSIONADOS", Hombres!$A$1:$DW$117, Mujeres!$A$1:$DW$117, Pensionados!$A$2:$G$166,'Empleados activos'!$A$2:$I$225)</f>
        <v>1.9362616585700316</v>
      </c>
      <c r="C32" s="40" cm="1">
        <f t="array" ref="C32">MuertesEnAnio3("Femenino", A32, "PENSIONADOS", Hombres!$A$1:$DW$117, Mujeres!$A$1:$DW$117, Pensionados!$A$2:$G$166,'Empleados activos'!$A$2:$I$225)</f>
        <v>2.4955582315200857</v>
      </c>
      <c r="D32" s="40">
        <f t="shared" si="1"/>
        <v>4.4318198900901171</v>
      </c>
    </row>
    <row r="33" spans="1:4" x14ac:dyDescent="0.35">
      <c r="A33" s="42">
        <f t="shared" si="0"/>
        <v>2056</v>
      </c>
      <c r="B33" s="40" cm="1">
        <f t="array" ref="B33">MuertesEnAnio3("Masculino", A33, "PENSIONADOS", Hombres!$A$1:$DW$117, Mujeres!$A$1:$DW$117, Pensionados!$A$2:$G$166,'Empleados activos'!$A$2:$I$225)</f>
        <v>1.9205063986657516</v>
      </c>
      <c r="C33" s="40" cm="1">
        <f t="array" ref="C33">MuertesEnAnio3("Femenino", A33, "PENSIONADOS", Hombres!$A$1:$DW$117, Mujeres!$A$1:$DW$117, Pensionados!$A$2:$G$166,'Empleados activos'!$A$2:$I$225)</f>
        <v>2.3957527364783364</v>
      </c>
      <c r="D33" s="40">
        <f t="shared" si="1"/>
        <v>4.3162591351440884</v>
      </c>
    </row>
    <row r="34" spans="1:4" x14ac:dyDescent="0.35">
      <c r="A34" s="42">
        <f t="shared" si="0"/>
        <v>2057</v>
      </c>
      <c r="B34" s="40" cm="1">
        <f t="array" ref="B34">MuertesEnAnio3("Masculino", A34, "PENSIONADOS", Hombres!$A$1:$DW$117, Mujeres!$A$1:$DW$117, Pensionados!$A$2:$G$166,'Empleados activos'!$A$2:$I$225)</f>
        <v>1.9381215303444332</v>
      </c>
      <c r="C34" s="40" cm="1">
        <f t="array" ref="C34">MuertesEnAnio3("Femenino", A34, "PENSIONADOS", Hombres!$A$1:$DW$117, Mujeres!$A$1:$DW$117, Pensionados!$A$2:$G$166,'Empleados activos'!$A$2:$I$225)</f>
        <v>2.2787485061374095</v>
      </c>
      <c r="D34" s="40">
        <f t="shared" si="1"/>
        <v>4.2168700364818426</v>
      </c>
    </row>
    <row r="35" spans="1:4" x14ac:dyDescent="0.35">
      <c r="A35" s="42">
        <f t="shared" si="0"/>
        <v>2058</v>
      </c>
      <c r="B35" s="40" cm="1">
        <f t="array" ref="B35">MuertesEnAnio3("Masculino", A35, "PENSIONADOS", Hombres!$A$1:$DW$117, Mujeres!$A$1:$DW$117, Pensionados!$A$2:$G$166,'Empleados activos'!$A$2:$I$225)</f>
        <v>1.9096114625891307</v>
      </c>
      <c r="C35" s="40" cm="1">
        <f t="array" ref="C35">MuertesEnAnio3("Femenino", A35, "PENSIONADOS", Hombres!$A$1:$DW$117, Mujeres!$A$1:$DW$117, Pensionados!$A$2:$G$166,'Empleados activos'!$A$2:$I$225)</f>
        <v>2.1770539880827653</v>
      </c>
      <c r="D35" s="40">
        <f t="shared" si="1"/>
        <v>4.0866654506718962</v>
      </c>
    </row>
    <row r="36" spans="1:4" x14ac:dyDescent="0.35">
      <c r="A36" s="42">
        <f t="shared" si="0"/>
        <v>2059</v>
      </c>
      <c r="B36" s="40" cm="1">
        <f t="array" ref="B36">MuertesEnAnio3("Masculino", A36, "PENSIONADOS", Hombres!$A$1:$DW$117, Mujeres!$A$1:$DW$117, Pensionados!$A$2:$G$166,'Empleados activos'!$A$2:$I$225)</f>
        <v>1.8788248268259746</v>
      </c>
      <c r="C36" s="40" cm="1">
        <f t="array" ref="C36">MuertesEnAnio3("Femenino", A36, "PENSIONADOS", Hombres!$A$1:$DW$117, Mujeres!$A$1:$DW$117, Pensionados!$A$2:$G$166,'Empleados activos'!$A$2:$I$225)</f>
        <v>2.086649781031416</v>
      </c>
      <c r="D36" s="40">
        <f t="shared" si="1"/>
        <v>3.9654746078573906</v>
      </c>
    </row>
    <row r="37" spans="1:4" x14ac:dyDescent="0.35">
      <c r="A37" s="42">
        <f t="shared" si="0"/>
        <v>2060</v>
      </c>
      <c r="B37" s="40" cm="1">
        <f t="array" ref="B37">MuertesEnAnio3("Masculino", A37, "PENSIONADOS", Hombres!$A$1:$DW$117, Mujeres!$A$1:$DW$117, Pensionados!$A$2:$G$166,'Empleados activos'!$A$2:$I$225)</f>
        <v>1.8616036337207447</v>
      </c>
      <c r="C37" s="40" cm="1">
        <f t="array" ref="C37">MuertesEnAnio3("Femenino", A37, "PENSIONADOS", Hombres!$A$1:$DW$117, Mujeres!$A$1:$DW$117, Pensionados!$A$2:$G$166,'Empleados activos'!$A$2:$I$225)</f>
        <v>2.014802147034028</v>
      </c>
      <c r="D37" s="40">
        <f t="shared" si="1"/>
        <v>3.8764057807547729</v>
      </c>
    </row>
    <row r="38" spans="1:4" x14ac:dyDescent="0.35">
      <c r="A38" s="42">
        <f t="shared" si="0"/>
        <v>2061</v>
      </c>
      <c r="B38" s="40" cm="1">
        <f t="array" ref="B38">MuertesEnAnio3("Masculino", A38, "PENSIONADOS", Hombres!$A$1:$DW$117, Mujeres!$A$1:$DW$117, Pensionados!$A$2:$G$166,'Empleados activos'!$A$2:$I$225)</f>
        <v>1.8501156035879189</v>
      </c>
      <c r="C38" s="40" cm="1">
        <f t="array" ref="C38">MuertesEnAnio3("Femenino", A38, "PENSIONADOS", Hombres!$A$1:$DW$117, Mujeres!$A$1:$DW$117, Pensionados!$A$2:$G$166,'Empleados activos'!$A$2:$I$225)</f>
        <v>1.9494904370813655</v>
      </c>
      <c r="D38" s="40">
        <f t="shared" si="1"/>
        <v>3.7996060406692846</v>
      </c>
    </row>
    <row r="39" spans="1:4" x14ac:dyDescent="0.35">
      <c r="A39" s="42">
        <f t="shared" si="0"/>
        <v>2062</v>
      </c>
      <c r="B39" s="40" cm="1">
        <f t="array" ref="B39">MuertesEnAnio3("Masculino", A39, "PENSIONADOS", Hombres!$A$1:$DW$117, Mujeres!$A$1:$DW$117, Pensionados!$A$2:$G$166,'Empleados activos'!$A$2:$I$225)</f>
        <v>1.8499272059105543</v>
      </c>
      <c r="C39" s="40" cm="1">
        <f t="array" ref="C39">MuertesEnAnio3("Femenino", A39, "PENSIONADOS", Hombres!$A$1:$DW$117, Mujeres!$A$1:$DW$117, Pensionados!$A$2:$G$166,'Empleados activos'!$A$2:$I$225)</f>
        <v>1.9119901013010883</v>
      </c>
      <c r="D39" s="40">
        <f t="shared" si="1"/>
        <v>3.7619173072116423</v>
      </c>
    </row>
    <row r="40" spans="1:4" x14ac:dyDescent="0.35">
      <c r="A40" s="42">
        <f t="shared" si="0"/>
        <v>2063</v>
      </c>
      <c r="B40" s="40" cm="1">
        <f t="array" ref="B40">MuertesEnAnio3("Masculino", A40, "PENSIONADOS", Hombres!$A$1:$DW$117, Mujeres!$A$1:$DW$117, Pensionados!$A$2:$G$166,'Empleados activos'!$A$2:$I$225)</f>
        <v>1.8754181229800191</v>
      </c>
      <c r="C40" s="40" cm="1">
        <f t="array" ref="C40">MuertesEnAnio3("Femenino", A40, "PENSIONADOS", Hombres!$A$1:$DW$117, Mujeres!$A$1:$DW$117, Pensionados!$A$2:$G$166,'Empleados activos'!$A$2:$I$225)</f>
        <v>1.8966012299370421</v>
      </c>
      <c r="D40" s="40">
        <f t="shared" si="1"/>
        <v>3.7720193529170611</v>
      </c>
    </row>
    <row r="41" spans="1:4" x14ac:dyDescent="0.35">
      <c r="A41" s="42">
        <f t="shared" si="0"/>
        <v>2064</v>
      </c>
      <c r="B41" s="40" cm="1">
        <f t="array" ref="B41">MuertesEnAnio3("Masculino", A41, "PENSIONADOS", Hombres!$A$1:$DW$117, Mujeres!$A$1:$DW$117, Pensionados!$A$2:$G$166,'Empleados activos'!$A$2:$I$225)</f>
        <v>1.950934758716685</v>
      </c>
      <c r="C41" s="40" cm="1">
        <f t="array" ref="C41">MuertesEnAnio3("Femenino", A41, "PENSIONADOS", Hombres!$A$1:$DW$117, Mujeres!$A$1:$DW$117, Pensionados!$A$2:$G$166,'Empleados activos'!$A$2:$I$225)</f>
        <v>1.9100070801383227</v>
      </c>
      <c r="D41" s="40">
        <f t="shared" si="1"/>
        <v>3.8609418388550076</v>
      </c>
    </row>
    <row r="42" spans="1:4" x14ac:dyDescent="0.35">
      <c r="A42" s="42">
        <f t="shared" si="0"/>
        <v>2065</v>
      </c>
      <c r="B42" s="40" cm="1">
        <f t="array" ref="B42">MuertesEnAnio3("Masculino", A42, "PENSIONADOS", Hombres!$A$1:$DW$117, Mujeres!$A$1:$DW$117, Pensionados!$A$2:$G$166,'Empleados activos'!$A$2:$I$225)</f>
        <v>1.9999207920618716</v>
      </c>
      <c r="C42" s="40" cm="1">
        <f t="array" ref="C42">MuertesEnAnio3("Femenino", A42, "PENSIONADOS", Hombres!$A$1:$DW$117, Mujeres!$A$1:$DW$117, Pensionados!$A$2:$G$166,'Empleados activos'!$A$2:$I$225)</f>
        <v>1.9398215283660074</v>
      </c>
      <c r="D42" s="40">
        <f t="shared" si="1"/>
        <v>3.9397423204278788</v>
      </c>
    </row>
    <row r="43" spans="1:4" x14ac:dyDescent="0.35">
      <c r="A43" s="42">
        <f t="shared" si="0"/>
        <v>2066</v>
      </c>
      <c r="B43" s="40" cm="1">
        <f t="array" ref="B43">MuertesEnAnio3("Masculino", A43, "PENSIONADOS", Hombres!$A$1:$DW$117, Mujeres!$A$1:$DW$117, Pensionados!$A$2:$G$166,'Empleados activos'!$A$2:$I$225)</f>
        <v>2.0593096830239115</v>
      </c>
      <c r="C43" s="40" cm="1">
        <f t="array" ref="C43">MuertesEnAnio3("Femenino", A43, "PENSIONADOS", Hombres!$A$1:$DW$117, Mujeres!$A$1:$DW$117, Pensionados!$A$2:$G$166,'Empleados activos'!$A$2:$I$225)</f>
        <v>1.9895789441934204</v>
      </c>
      <c r="D43" s="40">
        <f t="shared" si="1"/>
        <v>4.0488886272173321</v>
      </c>
    </row>
    <row r="44" spans="1:4" x14ac:dyDescent="0.35">
      <c r="A44" s="42">
        <f t="shared" si="0"/>
        <v>2067</v>
      </c>
      <c r="B44" s="40" cm="1">
        <f t="array" ref="B44">MuertesEnAnio3("Masculino", A44, "PENSIONADOS", Hombres!$A$1:$DW$117, Mujeres!$A$1:$DW$117, Pensionados!$A$2:$G$166,'Empleados activos'!$A$2:$I$225)</f>
        <v>2.1193121620058935</v>
      </c>
      <c r="C44" s="40" cm="1">
        <f t="array" ref="C44">MuertesEnAnio3("Femenino", A44, "PENSIONADOS", Hombres!$A$1:$DW$117, Mujeres!$A$1:$DW$117, Pensionados!$A$2:$G$166,'Empleados activos'!$A$2:$I$225)</f>
        <v>2.058498620641747</v>
      </c>
      <c r="D44" s="40">
        <f t="shared" si="1"/>
        <v>4.1778107826476401</v>
      </c>
    </row>
    <row r="45" spans="1:4" x14ac:dyDescent="0.35">
      <c r="A45" s="42">
        <f t="shared" si="0"/>
        <v>2068</v>
      </c>
      <c r="B45" s="40" cm="1">
        <f t="array" ref="B45">MuertesEnAnio3("Masculino", A45, "PENSIONADOS", Hombres!$A$1:$DW$117, Mujeres!$A$1:$DW$117, Pensionados!$A$2:$G$166,'Empleados activos'!$A$2:$I$225)</f>
        <v>2.1878767189835755</v>
      </c>
      <c r="C45" s="40" cm="1">
        <f t="array" ref="C45">MuertesEnAnio3("Femenino", A45, "PENSIONADOS", Hombres!$A$1:$DW$117, Mujeres!$A$1:$DW$117, Pensionados!$A$2:$G$166,'Empleados activos'!$A$2:$I$225)</f>
        <v>2.1382678557622579</v>
      </c>
      <c r="D45" s="40">
        <f t="shared" si="1"/>
        <v>4.3261445747458334</v>
      </c>
    </row>
    <row r="46" spans="1:4" x14ac:dyDescent="0.35">
      <c r="A46" s="42">
        <f t="shared" si="0"/>
        <v>2069</v>
      </c>
      <c r="B46" s="40" cm="1">
        <f t="array" ref="B46">MuertesEnAnio3("Masculino", A46, "PENSIONADOS", Hombres!$A$1:$DW$117, Mujeres!$A$1:$DW$117, Pensionados!$A$2:$G$166,'Empleados activos'!$A$2:$I$225)</f>
        <v>2.2720417778285413</v>
      </c>
      <c r="C46" s="40" cm="1">
        <f t="array" ref="C46">MuertesEnAnio3("Femenino", A46, "PENSIONADOS", Hombres!$A$1:$DW$117, Mujeres!$A$1:$DW$117, Pensionados!$A$2:$G$166,'Empleados activos'!$A$2:$I$225)</f>
        <v>2.2339161931392253</v>
      </c>
      <c r="D46" s="40">
        <f t="shared" si="1"/>
        <v>4.5059579709677671</v>
      </c>
    </row>
    <row r="47" spans="1:4" x14ac:dyDescent="0.35">
      <c r="A47" s="42">
        <f t="shared" si="0"/>
        <v>2070</v>
      </c>
      <c r="B47" s="40" cm="1">
        <f t="array" ref="B47">MuertesEnAnio3("Masculino", A47, "PENSIONADOS", Hombres!$A$1:$DW$117, Mujeres!$A$1:$DW$117, Pensionados!$A$2:$G$166,'Empleados activos'!$A$2:$I$225)</f>
        <v>2.3425051603685527</v>
      </c>
      <c r="C47" s="40" cm="1">
        <f t="array" ref="C47">MuertesEnAnio3("Femenino", A47, "PENSIONADOS", Hombres!$A$1:$DW$117, Mujeres!$A$1:$DW$117, Pensionados!$A$2:$G$166,'Empleados activos'!$A$2:$I$225)</f>
        <v>2.3375673283567591</v>
      </c>
      <c r="D47" s="40">
        <f t="shared" si="1"/>
        <v>4.6800724887253118</v>
      </c>
    </row>
    <row r="48" spans="1:4" x14ac:dyDescent="0.35">
      <c r="A48" s="42">
        <f t="shared" si="0"/>
        <v>2071</v>
      </c>
      <c r="B48" s="40" cm="1">
        <f t="array" ref="B48">MuertesEnAnio3("Masculino", A48, "PENSIONADOS", Hombres!$A$1:$DW$117, Mujeres!$A$1:$DW$117, Pensionados!$A$2:$G$166,'Empleados activos'!$A$2:$I$225)</f>
        <v>2.4160315767280309</v>
      </c>
      <c r="C48" s="40" cm="1">
        <f t="array" ref="C48">MuertesEnAnio3("Femenino", A48, "PENSIONADOS", Hombres!$A$1:$DW$117, Mujeres!$A$1:$DW$117, Pensionados!$A$2:$G$166,'Empleados activos'!$A$2:$I$225)</f>
        <v>2.4500972322455445</v>
      </c>
      <c r="D48" s="40">
        <f t="shared" si="1"/>
        <v>4.8661288089735759</v>
      </c>
    </row>
    <row r="49" spans="1:4" x14ac:dyDescent="0.35">
      <c r="A49" s="42">
        <f t="shared" si="0"/>
        <v>2072</v>
      </c>
      <c r="B49" s="40" cm="1">
        <f t="array" ref="B49">MuertesEnAnio3("Masculino", A49, "PENSIONADOS", Hombres!$A$1:$DW$117, Mujeres!$A$1:$DW$117, Pensionados!$A$2:$G$166,'Empleados activos'!$A$2:$I$225)</f>
        <v>2.4971368395784155</v>
      </c>
      <c r="C49" s="40" cm="1">
        <f t="array" ref="C49">MuertesEnAnio3("Femenino", A49, "PENSIONADOS", Hombres!$A$1:$DW$117, Mujeres!$A$1:$DW$117, Pensionados!$A$2:$G$166,'Empleados activos'!$A$2:$I$225)</f>
        <v>2.5710837012918306</v>
      </c>
      <c r="D49" s="40">
        <f t="shared" si="1"/>
        <v>5.0682205408702465</v>
      </c>
    </row>
    <row r="50" spans="1:4" x14ac:dyDescent="0.35">
      <c r="A50" s="42">
        <f t="shared" si="0"/>
        <v>2073</v>
      </c>
      <c r="B50" s="40" cm="1">
        <f t="array" ref="B50">MuertesEnAnio3("Masculino", A50, "PENSIONADOS", Hombres!$A$1:$DW$117, Mujeres!$A$1:$DW$117, Pensionados!$A$2:$G$166,'Empleados activos'!$A$2:$I$225)</f>
        <v>2.5702921934995477</v>
      </c>
      <c r="C50" s="40" cm="1">
        <f t="array" ref="C50">MuertesEnAnio3("Femenino", A50, "PENSIONADOS", Hombres!$A$1:$DW$117, Mujeres!$A$1:$DW$117, Pensionados!$A$2:$G$166,'Empleados activos'!$A$2:$I$225)</f>
        <v>2.7015896319402604</v>
      </c>
      <c r="D50" s="40">
        <f t="shared" si="1"/>
        <v>5.2718818254398077</v>
      </c>
    </row>
    <row r="51" spans="1:4" x14ac:dyDescent="0.35">
      <c r="A51" s="42">
        <f t="shared" si="0"/>
        <v>2074</v>
      </c>
      <c r="B51" s="40" cm="1">
        <f t="array" ref="B51">MuertesEnAnio3("Masculino", A51, "PENSIONADOS", Hombres!$A$1:$DW$117, Mujeres!$A$1:$DW$117, Pensionados!$A$2:$G$166,'Empleados activos'!$A$2:$I$225)</f>
        <v>2.6380935920051747</v>
      </c>
      <c r="C51" s="40" cm="1">
        <f t="array" ref="C51">MuertesEnAnio3("Femenino", A51, "PENSIONADOS", Hombres!$A$1:$DW$117, Mujeres!$A$1:$DW$117, Pensionados!$A$2:$G$166,'Empleados activos'!$A$2:$I$225)</f>
        <v>2.823603275723495</v>
      </c>
      <c r="D51" s="40">
        <f t="shared" si="1"/>
        <v>5.4616968677286692</v>
      </c>
    </row>
    <row r="52" spans="1:4" x14ac:dyDescent="0.35">
      <c r="A52" s="42">
        <f t="shared" si="0"/>
        <v>2075</v>
      </c>
      <c r="B52" s="40" cm="1">
        <f t="array" ref="B52">MuertesEnAnio3("Masculino", A52, "PENSIONADOS", Hombres!$A$1:$DW$117, Mujeres!$A$1:$DW$117, Pensionados!$A$2:$G$166,'Empleados activos'!$A$2:$I$225)</f>
        <v>2.6984627127646821</v>
      </c>
      <c r="C52" s="40" cm="1">
        <f t="array" ref="C52">MuertesEnAnio3("Femenino", A52, "PENSIONADOS", Hombres!$A$1:$DW$117, Mujeres!$A$1:$DW$117, Pensionados!$A$2:$G$166,'Empleados activos'!$A$2:$I$225)</f>
        <v>2.9424655947891263</v>
      </c>
      <c r="D52" s="40">
        <f t="shared" si="1"/>
        <v>5.6409283075538088</v>
      </c>
    </row>
    <row r="53" spans="1:4" x14ac:dyDescent="0.35">
      <c r="A53" s="42">
        <f t="shared" si="0"/>
        <v>2076</v>
      </c>
      <c r="B53" s="40" cm="1">
        <f t="array" ref="B53">MuertesEnAnio3("Masculino", A53, "PENSIONADOS", Hombres!$A$1:$DW$117, Mujeres!$A$1:$DW$117, Pensionados!$A$2:$G$166,'Empleados activos'!$A$2:$I$225)</f>
        <v>2.7501874667130073</v>
      </c>
      <c r="C53" s="40" cm="1">
        <f t="array" ref="C53">MuertesEnAnio3("Femenino", A53, "PENSIONADOS", Hombres!$A$1:$DW$117, Mujeres!$A$1:$DW$117, Pensionados!$A$2:$G$166,'Empleados activos'!$A$2:$I$225)</f>
        <v>3.0547622001560111</v>
      </c>
      <c r="D53" s="40">
        <f t="shared" si="1"/>
        <v>5.8049496668690184</v>
      </c>
    </row>
    <row r="54" spans="1:4" x14ac:dyDescent="0.35">
      <c r="A54" s="42">
        <f t="shared" si="0"/>
        <v>2077</v>
      </c>
      <c r="B54" s="40" cm="1">
        <f t="array" ref="B54">MuertesEnAnio3("Masculino", A54, "PENSIONADOS", Hombres!$A$1:$DW$117, Mujeres!$A$1:$DW$117, Pensionados!$A$2:$G$166,'Empleados activos'!$A$2:$I$225)</f>
        <v>2.792748016780509</v>
      </c>
      <c r="C54" s="40" cm="1">
        <f t="array" ref="C54">MuertesEnAnio3("Femenino", A54, "PENSIONADOS", Hombres!$A$1:$DW$117, Mujeres!$A$1:$DW$117, Pensionados!$A$2:$G$166,'Empleados activos'!$A$2:$I$225)</f>
        <v>3.1612277085609124</v>
      </c>
      <c r="D54" s="40">
        <f t="shared" si="1"/>
        <v>5.9539757253414214</v>
      </c>
    </row>
    <row r="55" spans="1:4" x14ac:dyDescent="0.35">
      <c r="A55" s="42">
        <f t="shared" si="0"/>
        <v>2078</v>
      </c>
      <c r="B55" s="40" cm="1">
        <f t="array" ref="B55">MuertesEnAnio3("Masculino", A55, "PENSIONADOS", Hombres!$A$1:$DW$117, Mujeres!$A$1:$DW$117, Pensionados!$A$2:$G$166,'Empleados activos'!$A$2:$I$225)</f>
        <v>2.8305083000226077</v>
      </c>
      <c r="C55" s="40" cm="1">
        <f t="array" ref="C55">MuertesEnAnio3("Femenino", A55, "PENSIONADOS", Hombres!$A$1:$DW$117, Mujeres!$A$1:$DW$117, Pensionados!$A$2:$G$166,'Empleados activos'!$A$2:$I$225)</f>
        <v>3.254396997633473</v>
      </c>
      <c r="D55" s="40">
        <f t="shared" si="1"/>
        <v>6.0849052976560802</v>
      </c>
    </row>
    <row r="56" spans="1:4" x14ac:dyDescent="0.35">
      <c r="A56" s="42">
        <f t="shared" si="0"/>
        <v>2079</v>
      </c>
      <c r="B56" s="40" cm="1">
        <f t="array" ref="B56">MuertesEnAnio3("Masculino", A56, "PENSIONADOS", Hombres!$A$1:$DW$117, Mujeres!$A$1:$DW$117, Pensionados!$A$2:$G$166,'Empleados activos'!$A$2:$I$225)</f>
        <v>2.8648307715364711</v>
      </c>
      <c r="C56" s="40" cm="1">
        <f t="array" ref="C56">MuertesEnAnio3("Femenino", A56, "PENSIONADOS", Hombres!$A$1:$DW$117, Mujeres!$A$1:$DW$117, Pensionados!$A$2:$G$166,'Empleados activos'!$A$2:$I$225)</f>
        <v>3.3372172476886197</v>
      </c>
      <c r="D56" s="40">
        <f t="shared" si="1"/>
        <v>6.2020480192250904</v>
      </c>
    </row>
    <row r="57" spans="1:4" x14ac:dyDescent="0.35">
      <c r="A57" s="42">
        <f t="shared" si="0"/>
        <v>2080</v>
      </c>
      <c r="B57" s="40" cm="1">
        <f t="array" ref="B57">MuertesEnAnio3("Masculino", A57, "PENSIONADOS", Hombres!$A$1:$DW$117, Mujeres!$A$1:$DW$117, Pensionados!$A$2:$G$166,'Empleados activos'!$A$2:$I$225)</f>
        <v>2.8807235365892492</v>
      </c>
      <c r="C57" s="40" cm="1">
        <f t="array" ref="C57">MuertesEnAnio3("Femenino", A57, "PENSIONADOS", Hombres!$A$1:$DW$117, Mujeres!$A$1:$DW$117, Pensionados!$A$2:$G$166,'Empleados activos'!$A$2:$I$225)</f>
        <v>3.400809179659364</v>
      </c>
      <c r="D57" s="40">
        <f t="shared" si="1"/>
        <v>6.2815327162486128</v>
      </c>
    </row>
    <row r="58" spans="1:4" x14ac:dyDescent="0.35">
      <c r="A58" s="42">
        <f t="shared" si="0"/>
        <v>2081</v>
      </c>
      <c r="B58" s="40" cm="1">
        <f t="array" ref="B58">MuertesEnAnio3("Masculino", A58, "PENSIONADOS", Hombres!$A$1:$DW$117, Mujeres!$A$1:$DW$117, Pensionados!$A$2:$G$166,'Empleados activos'!$A$2:$I$225)</f>
        <v>2.884910194141038</v>
      </c>
      <c r="C58" s="40" cm="1">
        <f t="array" ref="C58">MuertesEnAnio3("Femenino", A58, "PENSIONADOS", Hombres!$A$1:$DW$117, Mujeres!$A$1:$DW$117, Pensionados!$A$2:$G$166,'Empleados activos'!$A$2:$I$225)</f>
        <v>3.4485707437387947</v>
      </c>
      <c r="D58" s="40">
        <f t="shared" si="1"/>
        <v>6.3334809378798322</v>
      </c>
    </row>
    <row r="59" spans="1:4" x14ac:dyDescent="0.35">
      <c r="A59" s="42">
        <f t="shared" si="0"/>
        <v>2082</v>
      </c>
      <c r="B59" s="40" cm="1">
        <f t="array" ref="B59">MuertesEnAnio3("Masculino", A59, "PENSIONADOS", Hombres!$A$1:$DW$117, Mujeres!$A$1:$DW$117, Pensionados!$A$2:$G$166,'Empleados activos'!$A$2:$I$225)</f>
        <v>2.8771828146068392</v>
      </c>
      <c r="C59" s="40" cm="1">
        <f t="array" ref="C59">MuertesEnAnio3("Femenino", A59, "PENSIONADOS", Hombres!$A$1:$DW$117, Mujeres!$A$1:$DW$117, Pensionados!$A$2:$G$166,'Empleados activos'!$A$2:$I$225)</f>
        <v>3.4772931557107674</v>
      </c>
      <c r="D59" s="40">
        <f t="shared" si="1"/>
        <v>6.3544759703176066</v>
      </c>
    </row>
    <row r="60" spans="1:4" x14ac:dyDescent="0.35">
      <c r="A60" s="42">
        <f t="shared" si="0"/>
        <v>2083</v>
      </c>
      <c r="B60" s="40" cm="1">
        <f t="array" ref="B60">MuertesEnAnio3("Masculino", A60, "PENSIONADOS", Hombres!$A$1:$DW$117, Mujeres!$A$1:$DW$117, Pensionados!$A$2:$G$166,'Empleados activos'!$A$2:$I$225)</f>
        <v>2.857855825574775</v>
      </c>
      <c r="C60" s="40" cm="1">
        <f t="array" ref="C60">MuertesEnAnio3("Femenino", A60, "PENSIONADOS", Hombres!$A$1:$DW$117, Mujeres!$A$1:$DW$117, Pensionados!$A$2:$G$166,'Empleados activos'!$A$2:$I$225)</f>
        <v>3.4863996581563561</v>
      </c>
      <c r="D60" s="40">
        <f t="shared" si="1"/>
        <v>6.3442554837311311</v>
      </c>
    </row>
    <row r="61" spans="1:4" x14ac:dyDescent="0.35">
      <c r="A61" s="42">
        <f t="shared" si="0"/>
        <v>2084</v>
      </c>
      <c r="B61" s="40" cm="1">
        <f t="array" ref="B61">MuertesEnAnio3("Masculino", A61, "PENSIONADOS", Hombres!$A$1:$DW$117, Mujeres!$A$1:$DW$117, Pensionados!$A$2:$G$166,'Empleados activos'!$A$2:$I$225)</f>
        <v>2.8262409840496394</v>
      </c>
      <c r="C61" s="40" cm="1">
        <f t="array" ref="C61">MuertesEnAnio3("Femenino", A61, "PENSIONADOS", Hombres!$A$1:$DW$117, Mujeres!$A$1:$DW$117, Pensionados!$A$2:$G$166,'Empleados activos'!$A$2:$I$225)</f>
        <v>3.4747480466893563</v>
      </c>
      <c r="D61" s="40">
        <f t="shared" si="1"/>
        <v>6.3009890307389957</v>
      </c>
    </row>
    <row r="62" spans="1:4" x14ac:dyDescent="0.35">
      <c r="A62" s="42">
        <f t="shared" si="0"/>
        <v>2085</v>
      </c>
      <c r="B62" s="40" cm="1">
        <f t="array" ref="B62">MuertesEnAnio3("Masculino", A62, "PENSIONADOS", Hombres!$A$1:$DW$117, Mujeres!$A$1:$DW$117, Pensionados!$A$2:$G$166,'Empleados activos'!$A$2:$I$225)</f>
        <v>2.7741072382165042</v>
      </c>
      <c r="C62" s="40" cm="1">
        <f t="array" ref="C62">MuertesEnAnio3("Femenino", A62, "PENSIONADOS", Hombres!$A$1:$DW$117, Mujeres!$A$1:$DW$117, Pensionados!$A$2:$G$166,'Empleados activos'!$A$2:$I$225)</f>
        <v>3.4404807156327308</v>
      </c>
      <c r="D62" s="40">
        <f t="shared" si="1"/>
        <v>6.214587953849235</v>
      </c>
    </row>
    <row r="63" spans="1:4" x14ac:dyDescent="0.35">
      <c r="A63" s="42">
        <f t="shared" si="0"/>
        <v>2086</v>
      </c>
      <c r="B63" s="40" cm="1">
        <f t="array" ref="B63">MuertesEnAnio3("Masculino", A63, "PENSIONADOS", Hombres!$A$1:$DW$117, Mujeres!$A$1:$DW$117, Pensionados!$A$2:$G$166,'Empleados activos'!$A$2:$I$225)</f>
        <v>2.7048665570590473</v>
      </c>
      <c r="C63" s="40" cm="1">
        <f t="array" ref="C63">MuertesEnAnio3("Femenino", A63, "PENSIONADOS", Hombres!$A$1:$DW$117, Mujeres!$A$1:$DW$117, Pensionados!$A$2:$G$166,'Empleados activos'!$A$2:$I$225)</f>
        <v>3.384720234193483</v>
      </c>
      <c r="D63" s="40">
        <f t="shared" si="1"/>
        <v>6.0895867912525308</v>
      </c>
    </row>
    <row r="64" spans="1:4" x14ac:dyDescent="0.35">
      <c r="A64" s="42">
        <f t="shared" si="0"/>
        <v>2087</v>
      </c>
      <c r="B64" s="40" cm="1">
        <f t="array" ref="B64">MuertesEnAnio3("Masculino", A64, "PENSIONADOS", Hombres!$A$1:$DW$117, Mujeres!$A$1:$DW$117, Pensionados!$A$2:$G$166,'Empleados activos'!$A$2:$I$225)</f>
        <v>2.6193987306893893</v>
      </c>
      <c r="C64" s="40" cm="1">
        <f t="array" ref="C64">MuertesEnAnio3("Femenino", A64, "PENSIONADOS", Hombres!$A$1:$DW$117, Mujeres!$A$1:$DW$117, Pensionados!$A$2:$G$166,'Empleados activos'!$A$2:$I$225)</f>
        <v>3.3088514694839879</v>
      </c>
      <c r="D64" s="40">
        <f t="shared" si="1"/>
        <v>5.9282502001733768</v>
      </c>
    </row>
    <row r="65" spans="1:6" x14ac:dyDescent="0.35">
      <c r="A65" s="42">
        <f t="shared" si="0"/>
        <v>2088</v>
      </c>
      <c r="B65" s="40" cm="1">
        <f t="array" ref="B65">MuertesEnAnio3("Masculino", A65, "PENSIONADOS", Hombres!$A$1:$DW$117, Mujeres!$A$1:$DW$117, Pensionados!$A$2:$G$166,'Empleados activos'!$A$2:$I$225)</f>
        <v>2.5173425461845751</v>
      </c>
      <c r="C65" s="40" cm="1">
        <f t="array" ref="C65">MuertesEnAnio3("Femenino", A65, "PENSIONADOS", Hombres!$A$1:$DW$117, Mujeres!$A$1:$DW$117, Pensionados!$A$2:$G$166,'Empleados activos'!$A$2:$I$225)</f>
        <v>3.2123033437841202</v>
      </c>
      <c r="D65" s="40">
        <f t="shared" si="1"/>
        <v>5.7296458899686957</v>
      </c>
    </row>
    <row r="66" spans="1:6" x14ac:dyDescent="0.35">
      <c r="A66" s="42">
        <f t="shared" si="0"/>
        <v>2089</v>
      </c>
      <c r="B66" s="40" cm="1">
        <f t="array" ref="B66">MuertesEnAnio3("Masculino", A66, "PENSIONADOS", Hombres!$A$1:$DW$117, Mujeres!$A$1:$DW$117, Pensionados!$A$2:$G$166,'Empleados activos'!$A$2:$I$225)</f>
        <v>2.3972585568062517</v>
      </c>
      <c r="C66" s="40" cm="1">
        <f t="array" ref="C66">MuertesEnAnio3("Femenino", A66, "PENSIONADOS", Hombres!$A$1:$DW$117, Mujeres!$A$1:$DW$117, Pensionados!$A$2:$G$166,'Empleados activos'!$A$2:$I$225)</f>
        <v>3.0929573241895603</v>
      </c>
      <c r="D66" s="40">
        <f t="shared" si="1"/>
        <v>5.4902158809958124</v>
      </c>
    </row>
    <row r="67" spans="1:6" x14ac:dyDescent="0.35">
      <c r="A67" s="42">
        <f t="shared" si="0"/>
        <v>2090</v>
      </c>
      <c r="B67" s="40" cm="1">
        <f t="array" ref="B67">MuertesEnAnio3("Masculino", A67, "PENSIONADOS", Hombres!$A$1:$DW$117, Mujeres!$A$1:$DW$117, Pensionados!$A$2:$G$166,'Empleados activos'!$A$2:$I$225)</f>
        <v>2.2596915398149657</v>
      </c>
      <c r="C67" s="40" cm="1">
        <f t="array" ref="C67">MuertesEnAnio3("Femenino", A67, "PENSIONADOS", Hombres!$A$1:$DW$117, Mujeres!$A$1:$DW$117, Pensionados!$A$2:$G$166,'Empleados activos'!$A$2:$I$225)</f>
        <v>2.9505676509898855</v>
      </c>
      <c r="D67" s="40">
        <f t="shared" ref="D67:D95" si="2">B67+C67</f>
        <v>5.2102591908048517</v>
      </c>
    </row>
    <row r="68" spans="1:6" x14ac:dyDescent="0.35">
      <c r="A68" s="42">
        <f t="shared" ref="A68:A97" si="3">A67+1</f>
        <v>2091</v>
      </c>
      <c r="B68" s="40" cm="1">
        <f t="array" ref="B68">MuertesEnAnio3("Masculino", A68, "PENSIONADOS", Hombres!$A$1:$DW$117, Mujeres!$A$1:$DW$117, Pensionados!$A$2:$G$166,'Empleados activos'!$A$2:$I$225)</f>
        <v>2.1077989252039937</v>
      </c>
      <c r="C68" s="40" cm="1">
        <f t="array" ref="C68">MuertesEnAnio3("Femenino", A68, "PENSIONADOS", Hombres!$A$1:$DW$117, Mujeres!$A$1:$DW$117, Pensionados!$A$2:$G$166,'Empleados activos'!$A$2:$I$225)</f>
        <v>2.7877615703905838</v>
      </c>
      <c r="D68" s="40">
        <f t="shared" si="2"/>
        <v>4.8955604955945775</v>
      </c>
    </row>
    <row r="69" spans="1:6" x14ac:dyDescent="0.35">
      <c r="A69" s="42">
        <f t="shared" si="3"/>
        <v>2092</v>
      </c>
      <c r="B69" s="40" cm="1">
        <f t="array" ref="B69">MuertesEnAnio3("Masculino", A69, "PENSIONADOS", Hombres!$A$1:$DW$117, Mujeres!$A$1:$DW$117, Pensionados!$A$2:$G$166,'Empleados activos'!$A$2:$I$225)</f>
        <v>1.9453486203703185</v>
      </c>
      <c r="C69" s="40" cm="1">
        <f t="array" ref="C69">MuertesEnAnio3("Femenino", A69, "PENSIONADOS", Hombres!$A$1:$DW$117, Mujeres!$A$1:$DW$117, Pensionados!$A$2:$G$166,'Empleados activos'!$A$2:$I$225)</f>
        <v>2.6076871344137915</v>
      </c>
      <c r="D69" s="40">
        <f t="shared" si="2"/>
        <v>4.5530357547841103</v>
      </c>
    </row>
    <row r="70" spans="1:6" x14ac:dyDescent="0.35">
      <c r="A70" s="42">
        <f t="shared" si="3"/>
        <v>2093</v>
      </c>
      <c r="B70" s="40" cm="1">
        <f t="array" ref="B70">MuertesEnAnio3("Masculino", A70, "PENSIONADOS", Hombres!$A$1:$DW$117, Mujeres!$A$1:$DW$117, Pensionados!$A$2:$G$166,'Empleados activos'!$A$2:$I$225)</f>
        <v>1.775544755112116</v>
      </c>
      <c r="C70" s="40" cm="1">
        <f t="array" ref="C70">MuertesEnAnio3("Femenino", A70, "PENSIONADOS", Hombres!$A$1:$DW$117, Mujeres!$A$1:$DW$117, Pensionados!$A$2:$G$166,'Empleados activos'!$A$2:$I$225)</f>
        <v>2.4126144440550399</v>
      </c>
      <c r="D70" s="40">
        <f t="shared" si="2"/>
        <v>4.1881591991671563</v>
      </c>
    </row>
    <row r="71" spans="1:6" x14ac:dyDescent="0.35">
      <c r="A71" s="42">
        <f t="shared" si="3"/>
        <v>2094</v>
      </c>
      <c r="B71" s="40" cm="1">
        <f t="array" ref="B71">MuertesEnAnio3("Masculino", A71, "PENSIONADOS", Hombres!$A$1:$DW$117, Mujeres!$A$1:$DW$117, Pensionados!$A$2:$G$166,'Empleados activos'!$A$2:$I$225)</f>
        <v>1.6011451366883644</v>
      </c>
      <c r="C71" s="40" cm="1">
        <f t="array" ref="C71">MuertesEnAnio3("Femenino", A71, "PENSIONADOS", Hombres!$A$1:$DW$117, Mujeres!$A$1:$DW$117, Pensionados!$A$2:$G$166,'Empleados activos'!$A$2:$I$225)</f>
        <v>2.2043781754287646</v>
      </c>
      <c r="D71" s="40">
        <f t="shared" si="2"/>
        <v>3.805523312117129</v>
      </c>
    </row>
    <row r="72" spans="1:6" x14ac:dyDescent="0.35">
      <c r="A72" s="42">
        <f t="shared" si="3"/>
        <v>2095</v>
      </c>
      <c r="B72" s="40" cm="1">
        <f t="array" ref="B72">MuertesEnAnio3("Masculino", A72, "PENSIONADOS", Hombres!$A$1:$DW$117, Mujeres!$A$1:$DW$117, Pensionados!$A$2:$G$166,'Empleados activos'!$A$2:$I$225)</f>
        <v>1.4260256545675076</v>
      </c>
      <c r="C72" s="40" cm="1">
        <f t="array" ref="C72">MuertesEnAnio3("Femenino", A72, "PENSIONADOS", Hombres!$A$1:$DW$117, Mujeres!$A$1:$DW$117, Pensionados!$A$2:$G$166,'Empleados activos'!$A$2:$I$225)</f>
        <v>1.9864680521221452</v>
      </c>
      <c r="D72" s="40">
        <f t="shared" si="2"/>
        <v>3.412493706689653</v>
      </c>
    </row>
    <row r="73" spans="1:6" x14ac:dyDescent="0.35">
      <c r="A73" s="42">
        <f t="shared" si="3"/>
        <v>2096</v>
      </c>
      <c r="B73" s="40" cm="1">
        <f t="array" ref="B73">MuertesEnAnio3("Masculino", A73, "PENSIONADOS", Hombres!$A$1:$DW$117, Mujeres!$A$1:$DW$117, Pensionados!$A$2:$G$166,'Empleados activos'!$A$2:$I$225)</f>
        <v>1.2548854331684152</v>
      </c>
      <c r="C73" s="40" cm="1">
        <f t="array" ref="C73">MuertesEnAnio3("Femenino", A73, "PENSIONADOS", Hombres!$A$1:$DW$117, Mujeres!$A$1:$DW$117, Pensionados!$A$2:$G$166,'Empleados activos'!$A$2:$I$225)</f>
        <v>1.7640538711461173</v>
      </c>
      <c r="D73" s="40">
        <f t="shared" si="2"/>
        <v>3.0189393043145323</v>
      </c>
      <c r="F73" s="97"/>
    </row>
    <row r="74" spans="1:6" x14ac:dyDescent="0.35">
      <c r="A74" s="42">
        <f t="shared" si="3"/>
        <v>2097</v>
      </c>
      <c r="B74" s="40" cm="1">
        <f t="array" ref="B74">MuertesEnAnio3("Masculino", A74, "PENSIONADOS", Hombres!$A$1:$DW$117, Mujeres!$A$1:$DW$117, Pensionados!$A$2:$G$166,'Empleados activos'!$A$2:$I$225)</f>
        <v>1.0917195446360854</v>
      </c>
      <c r="C74" s="40" cm="1">
        <f t="array" ref="C74">MuertesEnAnio3("Femenino", A74, "PENSIONADOS", Hombres!$A$1:$DW$117, Mujeres!$A$1:$DW$117, Pensionados!$A$2:$G$166,'Empleados activos'!$A$2:$I$225)</f>
        <v>1.5423091465304566</v>
      </c>
      <c r="D74" s="40">
        <f t="shared" si="2"/>
        <v>2.634028691166542</v>
      </c>
    </row>
    <row r="75" spans="1:6" x14ac:dyDescent="0.35">
      <c r="A75" s="42">
        <f t="shared" si="3"/>
        <v>2098</v>
      </c>
      <c r="B75" s="40" cm="1">
        <f t="array" ref="B75">MuertesEnAnio3("Masculino", A75, "PENSIONADOS", Hombres!$A$1:$DW$117, Mujeres!$A$1:$DW$117, Pensionados!$A$2:$G$166,'Empleados activos'!$A$2:$I$225)</f>
        <v>0.93903229395612309</v>
      </c>
      <c r="C75" s="40" cm="1">
        <f t="array" ref="C75">MuertesEnAnio3("Femenino", A75, "PENSIONADOS", Hombres!$A$1:$DW$117, Mujeres!$A$1:$DW$117, Pensionados!$A$2:$G$166,'Empleados activos'!$A$2:$I$225)</f>
        <v>1.3257212462371077</v>
      </c>
      <c r="D75" s="40">
        <f t="shared" si="2"/>
        <v>2.2647535401932308</v>
      </c>
    </row>
    <row r="76" spans="1:6" x14ac:dyDescent="0.35">
      <c r="A76" s="42">
        <f t="shared" si="3"/>
        <v>2099</v>
      </c>
      <c r="B76" s="40" cm="1">
        <f t="array" ref="B76">MuertesEnAnio3("Masculino", A76, "PENSIONADOS", Hombres!$A$1:$DW$117, Mujeres!$A$1:$DW$117, Pensionados!$A$2:$G$166,'Empleados activos'!$A$2:$I$225)</f>
        <v>0.79818257466213549</v>
      </c>
      <c r="C76" s="40" cm="1">
        <f t="array" ref="C76">MuertesEnAnio3("Femenino", A76, "PENSIONADOS", Hombres!$A$1:$DW$117, Mujeres!$A$1:$DW$117, Pensionados!$A$2:$G$166,'Empleados activos'!$A$2:$I$225)</f>
        <v>1.1183221908457108</v>
      </c>
      <c r="D76" s="40">
        <f t="shared" si="2"/>
        <v>1.9165047655078462</v>
      </c>
    </row>
    <row r="77" spans="1:6" x14ac:dyDescent="0.35">
      <c r="A77" s="42">
        <f t="shared" si="3"/>
        <v>2100</v>
      </c>
      <c r="B77" s="40" cm="1">
        <f t="array" ref="B77">MuertesEnAnio3("Masculino", A77, "PENSIONADOS", Hombres!$A$1:$DW$117, Mujeres!$A$1:$DW$117, Pensionados!$A$2:$G$166,'Empleados activos'!$A$2:$I$225)</f>
        <v>0.67008701674014604</v>
      </c>
      <c r="C77" s="40" cm="1">
        <f t="array" ref="C77">MuertesEnAnio3("Femenino", A77, "PENSIONADOS", Hombres!$A$1:$DW$117, Mujeres!$A$1:$DW$117, Pensionados!$A$2:$G$166,'Empleados activos'!$A$2:$I$225)</f>
        <v>0.92431241348228732</v>
      </c>
      <c r="D77" s="40">
        <f t="shared" si="2"/>
        <v>1.5943994302224334</v>
      </c>
    </row>
    <row r="78" spans="1:6" x14ac:dyDescent="0.35">
      <c r="A78" s="42">
        <f t="shared" si="3"/>
        <v>2101</v>
      </c>
      <c r="B78" s="40" cm="1">
        <f t="array" ref="B78">MuertesEnAnio3("Masculino", A78, "PENSIONADOS", Hombres!$A$1:$DW$117, Mujeres!$A$1:$DW$117, Pensionados!$A$2:$G$166,'Empleados activos'!$A$2:$I$225)</f>
        <v>0.55537021570363365</v>
      </c>
      <c r="C78" s="40" cm="1">
        <f t="array" ref="C78">MuertesEnAnio3("Femenino", A78, "PENSIONADOS", Hombres!$A$1:$DW$117, Mujeres!$A$1:$DW$117, Pensionados!$A$2:$G$166,'Empleados activos'!$A$2:$I$225)</f>
        <v>0.74750769139545736</v>
      </c>
      <c r="D78" s="40">
        <f t="shared" si="2"/>
        <v>1.302877907099091</v>
      </c>
    </row>
    <row r="79" spans="1:6" x14ac:dyDescent="0.35">
      <c r="A79" s="42">
        <f t="shared" si="3"/>
        <v>2102</v>
      </c>
      <c r="B79" s="40" cm="1">
        <f t="array" ref="B79">MuertesEnAnio3("Masculino", A79, "PENSIONADOS", Hombres!$A$1:$DW$117, Mujeres!$A$1:$DW$117, Pensionados!$A$2:$G$166,'Empleados activos'!$A$2:$I$225)</f>
        <v>0.45395479425990493</v>
      </c>
      <c r="C79" s="40" cm="1">
        <f t="array" ref="C79">MuertesEnAnio3("Femenino", A79, "PENSIONADOS", Hombres!$A$1:$DW$117, Mujeres!$A$1:$DW$117, Pensionados!$A$2:$G$166,'Empleados activos'!$A$2:$I$225)</f>
        <v>0.59041653580629538</v>
      </c>
      <c r="D79" s="40">
        <f t="shared" si="2"/>
        <v>1.0443713300662003</v>
      </c>
    </row>
    <row r="80" spans="1:6" x14ac:dyDescent="0.35">
      <c r="A80" s="42">
        <f t="shared" si="3"/>
        <v>2103</v>
      </c>
      <c r="B80" s="40" cm="1">
        <f t="array" ref="B80">MuertesEnAnio3("Masculino", A80, "PENSIONADOS", Hombres!$A$1:$DW$117, Mujeres!$A$1:$DW$117, Pensionados!$A$2:$G$166,'Empleados activos'!$A$2:$I$225)</f>
        <v>0.36520293919088792</v>
      </c>
      <c r="C80" s="40" cm="1">
        <f t="array" ref="C80">MuertesEnAnio3("Femenino", A80, "PENSIONADOS", Hombres!$A$1:$DW$117, Mujeres!$A$1:$DW$117, Pensionados!$A$2:$G$166,'Empleados activos'!$A$2:$I$225)</f>
        <v>0.45414476366426343</v>
      </c>
      <c r="D80" s="40">
        <f t="shared" si="2"/>
        <v>0.81934770285515135</v>
      </c>
    </row>
    <row r="81" spans="1:5" x14ac:dyDescent="0.35">
      <c r="A81" s="42">
        <f t="shared" si="3"/>
        <v>2104</v>
      </c>
      <c r="B81" s="40" cm="1">
        <f t="array" ref="B81">MuertesEnAnio3("Masculino", A81, "PENSIONADOS", Hombres!$A$1:$DW$117, Mujeres!$A$1:$DW$117, Pensionados!$A$2:$G$166,'Empleados activos'!$A$2:$I$225)</f>
        <v>0.28828755550048352</v>
      </c>
      <c r="C81" s="40" cm="1">
        <f t="array" ref="C81">MuertesEnAnio3("Femenino", A81, "PENSIONADOS", Hombres!$A$1:$DW$117, Mujeres!$A$1:$DW$117, Pensionados!$A$2:$G$166,'Empleados activos'!$A$2:$I$225)</f>
        <v>0.33878901776914261</v>
      </c>
      <c r="D81" s="40">
        <f t="shared" si="2"/>
        <v>0.62707657326962618</v>
      </c>
    </row>
    <row r="82" spans="1:5" x14ac:dyDescent="0.35">
      <c r="A82" s="42">
        <f t="shared" si="3"/>
        <v>2105</v>
      </c>
      <c r="B82" s="40" cm="1">
        <f t="array" ref="B82">MuertesEnAnio3("Masculino", A82, "PENSIONADOS", Hombres!$A$1:$DW$117, Mujeres!$A$1:$DW$117, Pensionados!$A$2:$G$166,'Empleados activos'!$A$2:$I$225)</f>
        <v>0.22261582390829215</v>
      </c>
      <c r="C82" s="40" cm="1">
        <f t="array" ref="C82">MuertesEnAnio3("Femenino", A82, "PENSIONADOS", Hombres!$A$1:$DW$117, Mujeres!$A$1:$DW$117, Pensionados!$A$2:$G$166,'Empleados activos'!$A$2:$I$225)</f>
        <v>0.24386729838533097</v>
      </c>
      <c r="D82" s="40">
        <f t="shared" si="2"/>
        <v>0.4664831222936231</v>
      </c>
    </row>
    <row r="83" spans="1:5" x14ac:dyDescent="0.35">
      <c r="A83" s="42">
        <f t="shared" si="3"/>
        <v>2106</v>
      </c>
      <c r="B83" s="40" cm="1">
        <f t="array" ref="B83">MuertesEnAnio3("Masculino", A83, "PENSIONADOS", Hombres!$A$1:$DW$117, Mujeres!$A$1:$DW$117, Pensionados!$A$2:$G$166,'Empleados activos'!$A$2:$I$225)</f>
        <v>0.16766640600364566</v>
      </c>
      <c r="C83" s="40" cm="1">
        <f t="array" ref="C83">MuertesEnAnio3("Femenino", A83, "PENSIONADOS", Hombres!$A$1:$DW$117, Mujeres!$A$1:$DW$117, Pensionados!$A$2:$G$166,'Empleados activos'!$A$2:$I$225)</f>
        <v>0.16834969046495854</v>
      </c>
      <c r="D83" s="40">
        <f t="shared" si="2"/>
        <v>0.3360160964686042</v>
      </c>
    </row>
    <row r="84" spans="1:5" x14ac:dyDescent="0.35">
      <c r="A84" s="42">
        <f t="shared" si="3"/>
        <v>2107</v>
      </c>
      <c r="B84" s="40" cm="1">
        <f t="array" ref="B84">MuertesEnAnio3("Masculino", A84, "PENSIONADOS", Hombres!$A$1:$DW$117, Mujeres!$A$1:$DW$117, Pensionados!$A$2:$G$166,'Empleados activos'!$A$2:$I$225)</f>
        <v>0.12279693361803437</v>
      </c>
      <c r="C84" s="40" cm="1">
        <f t="array" ref="C84">MuertesEnAnio3("Femenino", A84, "PENSIONADOS", Hombres!$A$1:$DW$117, Mujeres!$A$1:$DW$117, Pensionados!$A$2:$G$166,'Empleados activos'!$A$2:$I$225)</f>
        <v>0.11059996334256669</v>
      </c>
      <c r="D84" s="40">
        <f t="shared" si="2"/>
        <v>0.23339689696060106</v>
      </c>
    </row>
    <row r="85" spans="1:5" x14ac:dyDescent="0.35">
      <c r="A85" s="42">
        <f t="shared" si="3"/>
        <v>2108</v>
      </c>
      <c r="B85" s="40" cm="1">
        <f t="array" ref="B85">MuertesEnAnio3("Masculino", A85, "PENSIONADOS", Hombres!$A$1:$DW$117, Mujeres!$A$1:$DW$117, Pensionados!$A$2:$G$166,'Empleados activos'!$A$2:$I$225)</f>
        <v>8.7112919631084126E-2</v>
      </c>
      <c r="C85" s="40" cm="1">
        <f t="array" ref="C85">MuertesEnAnio3("Femenino", A85, "PENSIONADOS", Hombres!$A$1:$DW$117, Mujeres!$A$1:$DW$117, Pensionados!$A$2:$G$166,'Empleados activos'!$A$2:$I$225)</f>
        <v>6.8478791034891781E-2</v>
      </c>
      <c r="D85" s="40">
        <f t="shared" si="2"/>
        <v>0.15559171066597591</v>
      </c>
    </row>
    <row r="86" spans="1:5" x14ac:dyDescent="0.35">
      <c r="A86" s="42">
        <f t="shared" si="3"/>
        <v>2109</v>
      </c>
      <c r="B86" s="40" cm="1">
        <f t="array" ref="B86">MuertesEnAnio3("Masculino", A86, "PENSIONADOS", Hombres!$A$1:$DW$117, Mujeres!$A$1:$DW$117, Pensionados!$A$2:$G$166,'Empleados activos'!$A$2:$I$225)</f>
        <v>5.9646838687241716E-2</v>
      </c>
      <c r="C86" s="40" cm="1">
        <f t="array" ref="C86">MuertesEnAnio3("Femenino", A86, "PENSIONADOS", Hombres!$A$1:$DW$117, Mujeres!$A$1:$DW$117, Pensionados!$A$2:$G$166,'Empleados activos'!$A$2:$I$225)</f>
        <v>3.9483789675302576E-2</v>
      </c>
      <c r="D86" s="40">
        <f t="shared" si="2"/>
        <v>9.9130628362544299E-2</v>
      </c>
    </row>
    <row r="87" spans="1:5" x14ac:dyDescent="0.35">
      <c r="A87" s="42">
        <f t="shared" si="3"/>
        <v>2110</v>
      </c>
      <c r="B87" s="40" cm="1">
        <f t="array" ref="B87">MuertesEnAnio3("Masculino", A87, "PENSIONADOS", Hombres!$A$1:$DW$117, Mujeres!$A$1:$DW$117, Pensionados!$A$2:$G$166,'Empleados activos'!$A$2:$I$225)</f>
        <v>3.9240057413755122E-2</v>
      </c>
      <c r="C87" s="40" cm="1">
        <f t="array" ref="C87">MuertesEnAnio3("Femenino", A87, "PENSIONADOS", Hombres!$A$1:$DW$117, Mujeres!$A$1:$DW$117, Pensionados!$A$2:$G$166,'Empleados activos'!$A$2:$I$225)</f>
        <v>2.0897922583520145E-2</v>
      </c>
      <c r="D87" s="40">
        <f t="shared" si="2"/>
        <v>6.013797999727527E-2</v>
      </c>
    </row>
    <row r="88" spans="1:5" x14ac:dyDescent="0.35">
      <c r="A88" s="42">
        <f t="shared" si="3"/>
        <v>2111</v>
      </c>
      <c r="B88" s="40" cm="1">
        <f t="array" ref="B88">MuertesEnAnio3("Masculino", A88, "PENSIONADOS", Hombres!$A$1:$DW$117, Mujeres!$A$1:$DW$117, Pensionados!$A$2:$G$166,'Empleados activos'!$A$2:$I$225)</f>
        <v>2.4687228059421258E-2</v>
      </c>
      <c r="C88" s="40" cm="1">
        <f t="array" ref="C88">MuertesEnAnio3("Femenino", A88, "PENSIONADOS", Hombres!$A$1:$DW$117, Mujeres!$A$1:$DW$117, Pensionados!$A$2:$G$166,'Empleados activos'!$A$2:$I$225)</f>
        <v>9.9752508843905501E-3</v>
      </c>
      <c r="D88" s="40">
        <f t="shared" si="2"/>
        <v>3.466247894381181E-2</v>
      </c>
    </row>
    <row r="89" spans="1:5" x14ac:dyDescent="0.35">
      <c r="A89" s="42">
        <f t="shared" si="3"/>
        <v>2112</v>
      </c>
      <c r="B89" s="40" cm="1">
        <f t="array" ref="B89">MuertesEnAnio3("Masculino", A89, "PENSIONADOS", Hombres!$A$1:$DW$117, Mujeres!$A$1:$DW$117, Pensionados!$A$2:$G$166,'Empleados activos'!$A$2:$I$225)</f>
        <v>1.476470851968653E-2</v>
      </c>
      <c r="C89" s="40" cm="1">
        <f t="array" ref="C89">MuertesEnAnio3("Femenino", A89, "PENSIONADOS", Hombres!$A$1:$DW$117, Mujeres!$A$1:$DW$117, Pensionados!$A$2:$G$166,'Empleados activos'!$A$2:$I$225)</f>
        <v>4.1991006912368012E-3</v>
      </c>
      <c r="D89" s="40">
        <f t="shared" si="2"/>
        <v>1.8963809210923332E-2</v>
      </c>
    </row>
    <row r="90" spans="1:5" x14ac:dyDescent="0.35">
      <c r="A90" s="42">
        <f t="shared" si="3"/>
        <v>2113</v>
      </c>
      <c r="B90" s="40" cm="1">
        <f t="array" ref="B90">MuertesEnAnio3("Masculino", A90, "PENSIONADOS", Hombres!$A$1:$DW$117, Mujeres!$A$1:$DW$117, Pensionados!$A$2:$G$166,'Empleados activos'!$A$2:$I$225)</f>
        <v>8.336757575211573E-3</v>
      </c>
      <c r="C90" s="40" cm="1">
        <f t="array" ref="C90">MuertesEnAnio3("Femenino", A90, "PENSIONADOS", Hombres!$A$1:$DW$117, Mujeres!$A$1:$DW$117, Pensionados!$A$2:$G$166,'Empleados activos'!$A$2:$I$225)</f>
        <v>1.5138675681725913E-3</v>
      </c>
      <c r="D90" s="40">
        <f t="shared" si="2"/>
        <v>9.8506251433841639E-3</v>
      </c>
    </row>
    <row r="91" spans="1:5" x14ac:dyDescent="0.35">
      <c r="A91" s="42">
        <f t="shared" si="3"/>
        <v>2114</v>
      </c>
      <c r="B91" s="40" cm="1">
        <f t="array" ref="B91">MuertesEnAnio3("Masculino", A91, "PENSIONADOS", Hombres!$A$1:$DW$117, Mujeres!$A$1:$DW$117, Pensionados!$A$2:$G$166,'Empleados activos'!$A$2:$I$225)</f>
        <v>4.4005282332217534E-3</v>
      </c>
      <c r="C91" s="40" cm="1">
        <f t="array" ref="C91">MuertesEnAnio3("Femenino", A91, "PENSIONADOS", Hombres!$A$1:$DW$117, Mujeres!$A$1:$DW$117, Pensionados!$A$2:$G$166,'Empleados activos'!$A$2:$I$225)</f>
        <v>4.4939674865810721E-4</v>
      </c>
      <c r="D91" s="40">
        <f t="shared" si="2"/>
        <v>4.8499249818798607E-3</v>
      </c>
    </row>
    <row r="92" spans="1:5" x14ac:dyDescent="0.35">
      <c r="A92" s="42">
        <f t="shared" si="3"/>
        <v>2115</v>
      </c>
      <c r="B92" s="40" cm="1">
        <f t="array" ref="B92">MuertesEnAnio3("Masculino", A92, "PENSIONADOS", Hombres!$A$1:$DW$117, Mujeres!$A$1:$DW$117, Pensionados!$A$2:$G$166,'Empleados activos'!$A$2:$I$225)</f>
        <v>2.1164380828539537E-3</v>
      </c>
      <c r="C92" s="40" cm="1">
        <f t="array" ref="C92">MuertesEnAnio3("Femenino", A92, "PENSIONADOS", Hombres!$A$1:$DW$117, Mujeres!$A$1:$DW$117, Pensionados!$A$2:$G$166,'Empleados activos'!$A$2:$I$225)</f>
        <v>1.03477733410721E-4</v>
      </c>
      <c r="D92" s="40">
        <f t="shared" si="2"/>
        <v>2.2199158162646746E-3</v>
      </c>
    </row>
    <row r="93" spans="1:5" x14ac:dyDescent="0.35">
      <c r="A93" s="42">
        <f t="shared" si="3"/>
        <v>2116</v>
      </c>
      <c r="B93" s="40" cm="1">
        <f t="array" ref="B93">MuertesEnAnio3("Masculino", A93, "PENSIONADOS", Hombres!$A$1:$DW$117, Mujeres!$A$1:$DW$117, Pensionados!$A$2:$G$166,'Empleados activos'!$A$2:$I$225)</f>
        <v>9.3423359607082272E-4</v>
      </c>
      <c r="C93" s="40" cm="1">
        <f t="array" ref="C93">MuertesEnAnio3("Femenino", A93, "PENSIONADOS", Hombres!$A$1:$DW$117, Mujeres!$A$1:$DW$117, Pensionados!$A$2:$G$166,'Empleados activos'!$A$2:$I$225)</f>
        <v>1.6818399058943954E-5</v>
      </c>
      <c r="D93" s="40">
        <f t="shared" si="2"/>
        <v>9.5105199512976663E-4</v>
      </c>
    </row>
    <row r="94" spans="1:5" x14ac:dyDescent="0.35">
      <c r="A94" s="42">
        <f t="shared" si="3"/>
        <v>2117</v>
      </c>
      <c r="B94" s="40" cm="1">
        <f t="array" ref="B94">MuertesEnAnio3("Masculino", A94, "PENSIONADOS", Hombres!$A$1:$DW$117, Mujeres!$A$1:$DW$117, Pensionados!$A$2:$G$166,'Empleados activos'!$A$2:$I$225)</f>
        <v>3.6296518922237272E-4</v>
      </c>
      <c r="C94" s="40" cm="1">
        <f t="array" ref="C94">MuertesEnAnio3("Femenino", A94, "PENSIONADOS", Hombres!$A$1:$DW$117, Mujeres!$A$1:$DW$117, Pensionados!$A$2:$G$166,'Empleados activos'!$A$2:$I$225)</f>
        <v>1.5131268130108504E-6</v>
      </c>
      <c r="D94" s="104">
        <f t="shared" si="2"/>
        <v>3.6447831603538358E-4</v>
      </c>
    </row>
    <row r="95" spans="1:5" x14ac:dyDescent="0.35">
      <c r="A95" s="42">
        <f t="shared" si="3"/>
        <v>2118</v>
      </c>
      <c r="B95" s="40" cm="1">
        <f t="array" ref="B95">MuertesEnAnio3("Masculino", A95, "PENSIONADOS", Hombres!$A$1:$DW$117, Mujeres!$A$1:$DW$117, Pensionados!$A$2:$G$166,'Empleados activos'!$A$2:$I$225)</f>
        <v>1.2322504592483913E-4</v>
      </c>
      <c r="C95" s="40" cm="1">
        <f t="array" ref="C95">MuertesEnAnio3("Femenino", A95, "PENSIONADOS", Hombres!$A$1:$DW$117, Mujeres!$A$1:$DW$117, Pensionados!$A$2:$G$166,'Empleados activos'!$A$2:$I$225)</f>
        <v>0</v>
      </c>
      <c r="D95" s="104">
        <f t="shared" si="2"/>
        <v>1.2322504592483913E-4</v>
      </c>
    </row>
    <row r="96" spans="1:5" x14ac:dyDescent="0.35">
      <c r="A96" s="42">
        <f t="shared" si="3"/>
        <v>2119</v>
      </c>
      <c r="B96" s="40" cm="1">
        <f t="array" ref="B96">MuertesEnAnio3("Masculino", A96, "PENSIONADOS", Hombres!$A$1:$DW$117, Mujeres!$A$1:$DW$117, Pensionados!$A$2:$G$166,'Empleados activos'!$A$2:$I$225)</f>
        <v>4.0716175485196179E-5</v>
      </c>
      <c r="C96" s="40" cm="1">
        <f t="array" ref="C96">MuertesEnAnio3("Femenino", A96, "PENSIONADOS", Hombres!$A$1:$DW$117, Mujeres!$A$1:$DW$117, Pensionados!$A$2:$G$166,'Empleados activos'!$A$2:$I$225)</f>
        <v>0</v>
      </c>
      <c r="D96" s="104">
        <f>B96+C96</f>
        <v>4.0716175485196179E-5</v>
      </c>
      <c r="E96" s="97">
        <f>1/D96</f>
        <v>24560.263533680507</v>
      </c>
    </row>
    <row r="97" spans="1:5" x14ac:dyDescent="0.35">
      <c r="A97" s="42">
        <f t="shared" si="3"/>
        <v>2120</v>
      </c>
      <c r="B97" s="40" cm="1">
        <f t="array" ref="B97">MuertesEnAnio3("Masculino", A97, "PENSIONADOS", Hombres!$A$1:$DW$117, Mujeres!$A$1:$DW$117, Pensionados!$A$2:$G$166,'Empleados activos'!$A$2:$I$225)</f>
        <v>0</v>
      </c>
      <c r="C97" s="40" cm="1">
        <f t="array" ref="C97">MuertesEnAnio3("Femenino", A97, "PENSIONADOS", Hombres!$A$1:$DW$117, Mujeres!$A$1:$DW$117, Pensionados!$A$2:$G$166,'Empleados activos'!$A$2:$I$225)</f>
        <v>0</v>
      </c>
      <c r="D97" s="104">
        <f t="shared" ref="D97" si="4">B97+C97</f>
        <v>0</v>
      </c>
      <c r="E97" t="e">
        <f>1/D97</f>
        <v>#DIV/0!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I4" sqref="I4"/>
    </sheetView>
  </sheetViews>
  <sheetFormatPr baseColWidth="10" defaultRowHeight="14.5" x14ac:dyDescent="0.35"/>
  <cols>
    <col min="2" max="2" width="12.54296875" bestFit="1" customWidth="1"/>
    <col min="3" max="3" width="12.1796875" bestFit="1" customWidth="1"/>
    <col min="4" max="4" width="13.7265625" bestFit="1" customWidth="1"/>
    <col min="5" max="5" width="11.1796875" bestFit="1" customWidth="1"/>
    <col min="6" max="6" width="14.81640625" bestFit="1" customWidth="1"/>
    <col min="7" max="7" width="13.7265625" bestFit="1" customWidth="1"/>
    <col min="8" max="8" width="12.453125" style="11" bestFit="1" customWidth="1"/>
    <col min="9" max="9" width="26.453125" bestFit="1" customWidth="1"/>
  </cols>
  <sheetData>
    <row r="1" spans="1:9" x14ac:dyDescent="0.35">
      <c r="A1" s="143" t="s">
        <v>29</v>
      </c>
      <c r="B1" s="144"/>
      <c r="C1" s="144"/>
      <c r="D1" s="144"/>
      <c r="E1" s="144"/>
      <c r="F1" s="144"/>
      <c r="G1" s="144"/>
      <c r="H1"/>
    </row>
    <row r="2" spans="1:9" x14ac:dyDescent="0.35">
      <c r="A2" s="141" t="s">
        <v>33</v>
      </c>
      <c r="B2" s="141" t="s">
        <v>30</v>
      </c>
      <c r="C2" s="141"/>
      <c r="D2" s="141" t="s">
        <v>31</v>
      </c>
      <c r="E2" s="141"/>
      <c r="F2" s="140" t="s">
        <v>41</v>
      </c>
      <c r="G2" s="140" t="s">
        <v>40</v>
      </c>
      <c r="H2" s="140" t="s">
        <v>52</v>
      </c>
      <c r="I2" s="140" t="s">
        <v>55</v>
      </c>
    </row>
    <row r="3" spans="1:9" x14ac:dyDescent="0.35">
      <c r="A3" s="142"/>
      <c r="B3" s="32" t="s">
        <v>5</v>
      </c>
      <c r="C3" s="32" t="s">
        <v>6</v>
      </c>
      <c r="D3" s="32" t="s">
        <v>5</v>
      </c>
      <c r="E3" s="32" t="s">
        <v>6</v>
      </c>
      <c r="F3" s="145"/>
      <c r="G3" s="140"/>
      <c r="H3" s="140"/>
      <c r="I3" s="140"/>
    </row>
    <row r="4" spans="1:9" x14ac:dyDescent="0.35">
      <c r="A4" s="51">
        <v>2025</v>
      </c>
      <c r="B4" s="54" cm="1">
        <f t="array" ref="B4">ProyBeneficioMuerteActivos(B$3, $A4,  Hombres!$A$1:$DW$117, Mujeres!$A$1:$DW$117, 'Pensiones pensionados'!$A$1:$E$166, 'Pensiones activos'!$A$2:$G$226)</f>
        <v>0</v>
      </c>
      <c r="C4" s="54" cm="1">
        <f t="array" ref="C4">ProyBeneficioMuerteActivos(C$3, $A4,  Hombres!$A$1:$DW$117, Mujeres!$A$1:$DW$117, 'Pensiones pensionados'!$A$1:$E$166, 'Pensiones activos'!$A$2:$G$226)</f>
        <v>0</v>
      </c>
      <c r="D4" s="58" cm="1">
        <f t="array" ref="D4">ProyBeneficioMuertePensionados(D$3, $A4,  Hombres!$A$1:$DW$117, Mujeres!$A$1:$DW$117, 'Pensiones pensionados'!$A$1:$E$166, 'Pensiones activos'!$A$2:$G$226)</f>
        <v>0</v>
      </c>
      <c r="E4" s="58" cm="1">
        <f t="array" ref="E4">ProyBeneficioMuertePensionados(E$3, $A4,  Hombres!$A$1:$DW$117, Mujeres!$A$1:$DW$117, 'Pensiones pensionados'!$A$1:$E$166, 'Pensiones activos'!$A$2:$G$226)</f>
        <v>0</v>
      </c>
      <c r="F4" s="61">
        <f>D4+E4</f>
        <v>0</v>
      </c>
      <c r="G4" s="48">
        <f>B4+C4</f>
        <v>0</v>
      </c>
      <c r="H4" s="48" cm="1">
        <f t="array" ref="H4">valorpresente(F4+G4, A4)</f>
        <v>0</v>
      </c>
      <c r="I4" s="90">
        <f>SUM(H4:H99)</f>
        <v>259829473.81128144</v>
      </c>
    </row>
    <row r="5" spans="1:9" x14ac:dyDescent="0.35">
      <c r="A5" s="52">
        <v>2026</v>
      </c>
      <c r="B5" s="54" cm="1">
        <f t="array" ref="B5">ProyBeneficioMuerteActivos(B$3, $A5,  Hombres!$A$1:$DW$117, Mujeres!$A$1:$DW$117, 'Pensiones pensionados'!$A$1:$E$166, 'Pensiones activos'!$A$2:$G$226)</f>
        <v>954037.50000000012</v>
      </c>
      <c r="C5" s="54" cm="1">
        <f t="array" ref="C5">ProyBeneficioMuerteActivos(C$3, $A5,  Hombres!$A$1:$DW$117, Mujeres!$A$1:$DW$117, 'Pensiones pensionados'!$A$1:$E$166, 'Pensiones activos'!$A$2:$G$226)</f>
        <v>437173.49999999983</v>
      </c>
      <c r="D5" s="58" cm="1">
        <f t="array" ref="D5">ProyBeneficioMuertePensionados(D$3, $A5,  Hombres!$A$1:$DW$117, Mujeres!$A$1:$DW$117, 'Pensiones pensionados'!$A$1:$E$166, 'Pensiones activos'!$A$2:$G$226)</f>
        <v>7251140.3999999985</v>
      </c>
      <c r="E5" s="58" cm="1">
        <f t="array" ref="E5">ProyBeneficioMuertePensionados(E$3, $A5,  Hombres!$A$1:$DW$117, Mujeres!$A$1:$DW$117, 'Pensiones pensionados'!$A$1:$E$166, 'Pensiones activos'!$A$2:$G$226)</f>
        <v>5908398.6000000006</v>
      </c>
      <c r="F5" s="62">
        <f>D5+E5</f>
        <v>13159539</v>
      </c>
      <c r="G5" s="48">
        <f t="shared" ref="G5:G68" si="0">B5+C5</f>
        <v>1391211</v>
      </c>
      <c r="H5" s="48" cm="1">
        <f t="array" ref="H5">valorpresente(F5+G5, A5)</f>
        <v>13662676.056338029</v>
      </c>
    </row>
    <row r="6" spans="1:9" x14ac:dyDescent="0.35">
      <c r="A6" s="52">
        <v>2027</v>
      </c>
      <c r="B6" s="54" cm="1">
        <f t="array" ref="B6">ProyBeneficioMuerteActivos(B$3, $A6,  Hombres!$A$1:$DW$117, Mujeres!$A$1:$DW$117, 'Pensiones pensionados'!$A$1:$E$166, 'Pensiones activos'!$A$2:$G$226)</f>
        <v>987499.71158824954</v>
      </c>
      <c r="C6" s="54" cm="1">
        <f t="array" ref="C6">ProyBeneficioMuerteActivos(C$3, $A6,  Hombres!$A$1:$DW$117, Mujeres!$A$1:$DW$117, 'Pensiones pensionados'!$A$1:$E$166, 'Pensiones activos'!$A$2:$G$226)</f>
        <v>461442.15669610002</v>
      </c>
      <c r="D6" s="58" cm="1">
        <f t="array" ref="D6">ProyBeneficioMuertePensionados(D$3, $A6,  Hombres!$A$1:$DW$117, Mujeres!$A$1:$DW$117, 'Pensiones pensionados'!$A$1:$E$166, 'Pensiones activos'!$A$2:$G$226)</f>
        <v>7338999.9894297281</v>
      </c>
      <c r="E6" s="58" cm="1">
        <f t="array" ref="E6">ProyBeneficioMuertePensionados(E$3, $A6,  Hombres!$A$1:$DW$117, Mujeres!$A$1:$DW$117, 'Pensiones pensionados'!$A$1:$E$166, 'Pensiones activos'!$A$2:$G$226)</f>
        <v>6229432.5145626599</v>
      </c>
      <c r="F6" s="62">
        <f t="shared" ref="F6:F69" si="1">D6+E6</f>
        <v>13568432.503992388</v>
      </c>
      <c r="G6" s="48">
        <f t="shared" si="0"/>
        <v>1448941.8682843496</v>
      </c>
      <c r="H6" s="48" cm="1">
        <f t="array" ref="H6">valorpresente(F6+G6, A6)</f>
        <v>13240207.518152695</v>
      </c>
    </row>
    <row r="7" spans="1:9" x14ac:dyDescent="0.35">
      <c r="A7" s="52">
        <v>2028</v>
      </c>
      <c r="B7" s="54" cm="1">
        <f t="array" ref="B7">ProyBeneficioMuerteActivos(B$3, $A7,  Hombres!$A$1:$DW$117, Mujeres!$A$1:$DW$117, 'Pensiones pensionados'!$A$1:$E$166, 'Pensiones activos'!$A$2:$G$226)</f>
        <v>1026958.9421337163</v>
      </c>
      <c r="C7" s="54" cm="1">
        <f t="array" ref="C7">ProyBeneficioMuerteActivos(C$3, $A7,  Hombres!$A$1:$DW$117, Mujeres!$A$1:$DW$117, 'Pensiones pensionados'!$A$1:$E$166, 'Pensiones activos'!$A$2:$G$226)</f>
        <v>488636.80392390426</v>
      </c>
      <c r="D7" s="58" cm="1">
        <f t="array" ref="D7">ProyBeneficioMuertePensionados(D$3, $A7,  Hombres!$A$1:$DW$117, Mujeres!$A$1:$DW$117, 'Pensiones pensionados'!$A$1:$E$166, 'Pensiones activos'!$A$2:$G$226)</f>
        <v>7431281.2164991247</v>
      </c>
      <c r="E7" s="58" cm="1">
        <f t="array" ref="E7">ProyBeneficioMuertePensionados(E$3, $A7,  Hombres!$A$1:$DW$117, Mujeres!$A$1:$DW$117, 'Pensiones pensionados'!$A$1:$E$166, 'Pensiones activos'!$A$2:$G$226)</f>
        <v>6542909.23049438</v>
      </c>
      <c r="F7" s="62">
        <f t="shared" si="1"/>
        <v>13974190.446993504</v>
      </c>
      <c r="G7" s="48">
        <f>B7+C7</f>
        <v>1515595.7460576205</v>
      </c>
      <c r="H7" s="48" cm="1">
        <f t="array" ref="H7">valorpresente(F7+G7, A7)</f>
        <v>12823205.43213971</v>
      </c>
    </row>
    <row r="8" spans="1:9" x14ac:dyDescent="0.35">
      <c r="A8" s="52">
        <v>2029</v>
      </c>
      <c r="B8" s="54" cm="1">
        <f t="array" ref="B8">ProyBeneficioMuerteActivos(B$3, $A8,  Hombres!$A$1:$DW$117, Mujeres!$A$1:$DW$117, 'Pensiones pensionados'!$A$1:$E$166, 'Pensiones activos'!$A$2:$G$226)</f>
        <v>1016156.8452777222</v>
      </c>
      <c r="C8" s="54" cm="1">
        <f t="array" ref="C8">ProyBeneficioMuerteActivos(C$3, $A8,  Hombres!$A$1:$DW$117, Mujeres!$A$1:$DW$117, 'Pensiones pensionados'!$A$1:$E$166, 'Pensiones activos'!$A$2:$G$226)</f>
        <v>518208.69939961127</v>
      </c>
      <c r="D8" s="58" cm="1">
        <f t="array" ref="D8">ProyBeneficioMuertePensionados(D$3, $A8,  Hombres!$A$1:$DW$117, Mujeres!$A$1:$DW$117, 'Pensiones pensionados'!$A$1:$E$166, 'Pensiones activos'!$A$2:$G$226)</f>
        <v>7543331.6136052152</v>
      </c>
      <c r="E8" s="58" cm="1">
        <f t="array" ref="E8">ProyBeneficioMuertePensionados(E$3, $A8,  Hombres!$A$1:$DW$117, Mujeres!$A$1:$DW$117, 'Pensiones pensionados'!$A$1:$E$166, 'Pensiones activos'!$A$2:$G$226)</f>
        <v>6859220.2771771466</v>
      </c>
      <c r="F8" s="62">
        <f t="shared" si="1"/>
        <v>14402551.890782362</v>
      </c>
      <c r="G8" s="48">
        <f t="shared" si="0"/>
        <v>1534365.5446773334</v>
      </c>
      <c r="H8" s="48" cm="1">
        <f t="array" ref="H8">valorpresente(F8+G8, A8)</f>
        <v>12388133.920267029</v>
      </c>
    </row>
    <row r="9" spans="1:9" x14ac:dyDescent="0.35">
      <c r="A9" s="52">
        <v>2030</v>
      </c>
      <c r="B9" s="54" cm="1">
        <f t="array" ref="B9">ProyBeneficioMuerteActivos(B$3, $A9,  Hombres!$A$1:$DW$117, Mujeres!$A$1:$DW$117, 'Pensiones pensionados'!$A$1:$E$166, 'Pensiones activos'!$A$2:$G$226)</f>
        <v>1061819.4858178413</v>
      </c>
      <c r="C9" s="54" cm="1">
        <f t="array" ref="C9">ProyBeneficioMuerteActivos(C$3, $A9,  Hombres!$A$1:$DW$117, Mujeres!$A$1:$DW$117, 'Pensiones pensionados'!$A$1:$E$166, 'Pensiones activos'!$A$2:$G$226)</f>
        <v>549884.05727217428</v>
      </c>
      <c r="D9" s="58" cm="1">
        <f t="array" ref="D9">ProyBeneficioMuertePensionados(D$3, $A9,  Hombres!$A$1:$DW$117, Mujeres!$A$1:$DW$117, 'Pensiones pensionados'!$A$1:$E$166, 'Pensiones activos'!$A$2:$G$226)</f>
        <v>7619793.3760755016</v>
      </c>
      <c r="E9" s="58" cm="1">
        <f t="array" ref="E9">ProyBeneficioMuertePensionados(E$3, $A9,  Hombres!$A$1:$DW$117, Mujeres!$A$1:$DW$117, 'Pensiones pensionados'!$A$1:$E$166, 'Pensiones activos'!$A$2:$G$226)</f>
        <v>7153675.3194107655</v>
      </c>
      <c r="F9" s="62">
        <f t="shared" si="1"/>
        <v>14773468.695486266</v>
      </c>
      <c r="G9" s="48">
        <f t="shared" si="0"/>
        <v>1611703.5430900156</v>
      </c>
      <c r="H9" s="48" cm="1">
        <f t="array" ref="H9">valorpresente(F9+G9, A9)</f>
        <v>11959223.220031984</v>
      </c>
    </row>
    <row r="10" spans="1:9" x14ac:dyDescent="0.35">
      <c r="A10" s="52">
        <v>2031</v>
      </c>
      <c r="B10" s="54" cm="1">
        <f t="array" ref="B10">ProyBeneficioMuerteActivos(B$3, $A10,  Hombres!$A$1:$DW$117, Mujeres!$A$1:$DW$117, 'Pensiones pensionados'!$A$1:$E$166, 'Pensiones activos'!$A$2:$G$226)</f>
        <v>1112979.267095258</v>
      </c>
      <c r="C10" s="54" cm="1">
        <f t="array" ref="C10">ProyBeneficioMuerteActivos(C$3, $A10,  Hombres!$A$1:$DW$117, Mujeres!$A$1:$DW$117, 'Pensiones pensionados'!$A$1:$E$166, 'Pensiones activos'!$A$2:$G$226)</f>
        <v>559690.49550305679</v>
      </c>
      <c r="D10" s="58" cm="1">
        <f t="array" ref="D10">ProyBeneficioMuertePensionados(D$3, $A10,  Hombres!$A$1:$DW$117, Mujeres!$A$1:$DW$117, 'Pensiones pensionados'!$A$1:$E$166, 'Pensiones activos'!$A$2:$G$226)</f>
        <v>7689481.6534878314</v>
      </c>
      <c r="E10" s="58" cm="1">
        <f t="array" ref="E10">ProyBeneficioMuertePensionados(E$3, $A10,  Hombres!$A$1:$DW$117, Mujeres!$A$1:$DW$117, 'Pensiones pensionados'!$A$1:$E$166, 'Pensiones activos'!$A$2:$G$226)</f>
        <v>7469668.5235079741</v>
      </c>
      <c r="F10" s="62">
        <f t="shared" si="1"/>
        <v>15159150.176995806</v>
      </c>
      <c r="G10" s="48">
        <f t="shared" si="0"/>
        <v>1672669.7625983148</v>
      </c>
      <c r="H10" s="48" cm="1">
        <f t="array" ref="H10">valorpresente(F10+G10, A10)</f>
        <v>11535420.486085488</v>
      </c>
    </row>
    <row r="11" spans="1:9" x14ac:dyDescent="0.35">
      <c r="A11" s="52">
        <v>2032</v>
      </c>
      <c r="B11" s="54" cm="1">
        <f t="array" ref="B11">ProyBeneficioMuerteActivos(B$3, $A11,  Hombres!$A$1:$DW$117, Mujeres!$A$1:$DW$117, 'Pensiones pensionados'!$A$1:$E$166, 'Pensiones activos'!$A$2:$G$226)</f>
        <v>1171317.7811868214</v>
      </c>
      <c r="C11" s="54" cm="1">
        <f t="array" ref="C11">ProyBeneficioMuerteActivos(C$3, $A11,  Hombres!$A$1:$DW$117, Mujeres!$A$1:$DW$117, 'Pensiones pensionados'!$A$1:$E$166, 'Pensiones activos'!$A$2:$G$226)</f>
        <v>572062.71220365248</v>
      </c>
      <c r="D11" s="58" cm="1">
        <f t="array" ref="D11">ProyBeneficioMuertePensionados(D$3, $A11,  Hombres!$A$1:$DW$117, Mujeres!$A$1:$DW$117, 'Pensiones pensionados'!$A$1:$E$166, 'Pensiones activos'!$A$2:$G$226)</f>
        <v>7754671.4163399832</v>
      </c>
      <c r="E11" s="58" cm="1">
        <f t="array" ref="E11">ProyBeneficioMuertePensionados(E$3, $A11,  Hombres!$A$1:$DW$117, Mujeres!$A$1:$DW$117, 'Pensiones pensionados'!$A$1:$E$166, 'Pensiones activos'!$A$2:$G$226)</f>
        <v>7772158.6664203843</v>
      </c>
      <c r="F11" s="62">
        <f t="shared" si="1"/>
        <v>15526830.082760368</v>
      </c>
      <c r="G11" s="48">
        <f t="shared" si="0"/>
        <v>1743380.493390474</v>
      </c>
      <c r="H11" s="48" cm="1">
        <f t="array" ref="H11">valorpresente(F11+G11, A11)</f>
        <v>11113487.837258056</v>
      </c>
    </row>
    <row r="12" spans="1:9" x14ac:dyDescent="0.35">
      <c r="A12" s="52">
        <v>2033</v>
      </c>
      <c r="B12" s="54" cm="1">
        <f t="array" ref="B12">ProyBeneficioMuerteActivos(B$3, $A12,  Hombres!$A$1:$DW$117, Mujeres!$A$1:$DW$117, 'Pensiones pensionados'!$A$1:$E$166, 'Pensiones activos'!$A$2:$G$226)</f>
        <v>1236212.6792268394</v>
      </c>
      <c r="C12" s="54" cm="1">
        <f t="array" ref="C12">ProyBeneficioMuerteActivos(C$3, $A12,  Hombres!$A$1:$DW$117, Mujeres!$A$1:$DW$117, 'Pensiones pensionados'!$A$1:$E$166, 'Pensiones activos'!$A$2:$G$226)</f>
        <v>586783.70180252008</v>
      </c>
      <c r="D12" s="58" cm="1">
        <f t="array" ref="D12">ProyBeneficioMuertePensionados(D$3, $A12,  Hombres!$A$1:$DW$117, Mujeres!$A$1:$DW$117, 'Pensiones pensionados'!$A$1:$E$166, 'Pensiones activos'!$A$2:$G$226)</f>
        <v>7803240.0013123639</v>
      </c>
      <c r="E12" s="58" cm="1">
        <f t="array" ref="E12">ProyBeneficioMuertePensionados(E$3, $A12,  Hombres!$A$1:$DW$117, Mujeres!$A$1:$DW$117, 'Pensiones pensionados'!$A$1:$E$166, 'Pensiones activos'!$A$2:$G$226)</f>
        <v>8073543.9798871521</v>
      </c>
      <c r="F12" s="62">
        <f t="shared" si="1"/>
        <v>15876783.981199516</v>
      </c>
      <c r="G12" s="48">
        <f t="shared" si="0"/>
        <v>1822996.3810293595</v>
      </c>
      <c r="H12" s="48" cm="1">
        <f t="array" ref="H12">valorpresente(F12+G12, A12)</f>
        <v>10694759.309206111</v>
      </c>
    </row>
    <row r="13" spans="1:9" x14ac:dyDescent="0.35">
      <c r="A13" s="52">
        <v>2034</v>
      </c>
      <c r="B13" s="54" cm="1">
        <f t="array" ref="B13">ProyBeneficioMuerteActivos(B$3, $A13,  Hombres!$A$1:$DW$117, Mujeres!$A$1:$DW$117, 'Pensiones pensionados'!$A$1:$E$166, 'Pensiones activos'!$A$2:$G$226)</f>
        <v>1305133.727038159</v>
      </c>
      <c r="C13" s="54" cm="1">
        <f t="array" ref="C13">ProyBeneficioMuerteActivos(C$3, $A13,  Hombres!$A$1:$DW$117, Mujeres!$A$1:$DW$117, 'Pensiones pensionados'!$A$1:$E$166, 'Pensiones activos'!$A$2:$G$226)</f>
        <v>625952.44542575232</v>
      </c>
      <c r="D13" s="58" cm="1">
        <f t="array" ref="D13">ProyBeneficioMuertePensionados(D$3, $A13,  Hombres!$A$1:$DW$117, Mujeres!$A$1:$DW$117, 'Pensiones pensionados'!$A$1:$E$166, 'Pensiones activos'!$A$2:$G$226)</f>
        <v>7842182.3340007933</v>
      </c>
      <c r="E13" s="58" cm="1">
        <f t="array" ref="E13">ProyBeneficioMuertePensionados(E$3, $A13,  Hombres!$A$1:$DW$117, Mujeres!$A$1:$DW$117, 'Pensiones pensionados'!$A$1:$E$166, 'Pensiones activos'!$A$2:$G$226)</f>
        <v>8335355.4293497391</v>
      </c>
      <c r="F13" s="62">
        <f t="shared" si="1"/>
        <v>16177537.763350531</v>
      </c>
      <c r="G13" s="48">
        <f t="shared" si="0"/>
        <v>1931086.1724639114</v>
      </c>
      <c r="H13" s="48" cm="1">
        <f t="array" ref="H13">valorpresente(F13+G13, A13)</f>
        <v>10273986.241532391</v>
      </c>
    </row>
    <row r="14" spans="1:9" x14ac:dyDescent="0.35">
      <c r="A14" s="52">
        <v>2035</v>
      </c>
      <c r="B14" s="54" cm="1">
        <f t="array" ref="B14">ProyBeneficioMuerteActivos(B$3, $A14,  Hombres!$A$1:$DW$117, Mujeres!$A$1:$DW$117, 'Pensiones pensionados'!$A$1:$E$166, 'Pensiones activos'!$A$2:$G$226)</f>
        <v>1376139.9460697179</v>
      </c>
      <c r="C14" s="54" cm="1">
        <f t="array" ref="C14">ProyBeneficioMuerteActivos(C$3, $A14,  Hombres!$A$1:$DW$117, Mujeres!$A$1:$DW$117, 'Pensiones pensionados'!$A$1:$E$166, 'Pensiones activos'!$A$2:$G$226)</f>
        <v>644141.78912665043</v>
      </c>
      <c r="D14" s="58" cm="1">
        <f t="array" ref="D14">ProyBeneficioMuertePensionados(D$3, $A14,  Hombres!$A$1:$DW$117, Mujeres!$A$1:$DW$117, 'Pensiones pensionados'!$A$1:$E$166, 'Pensiones activos'!$A$2:$G$226)</f>
        <v>7858407.5159635898</v>
      </c>
      <c r="E14" s="58" cm="1">
        <f t="array" ref="E14">ProyBeneficioMuertePensionados(E$3, $A14,  Hombres!$A$1:$DW$117, Mujeres!$A$1:$DW$117, 'Pensiones pensionados'!$A$1:$E$166, 'Pensiones activos'!$A$2:$G$226)</f>
        <v>8595458.4813010152</v>
      </c>
      <c r="F14" s="62">
        <f t="shared" si="1"/>
        <v>16453865.997264605</v>
      </c>
      <c r="G14" s="48">
        <f t="shared" si="0"/>
        <v>2020281.7351963683</v>
      </c>
      <c r="H14" s="48" cm="1">
        <f t="array" ref="H14">valorpresente(F14+G14, A14)</f>
        <v>9841659.4811345004</v>
      </c>
    </row>
    <row r="15" spans="1:9" x14ac:dyDescent="0.35">
      <c r="A15" s="52">
        <v>2036</v>
      </c>
      <c r="B15" s="54" cm="1">
        <f t="array" ref="B15">ProyBeneficioMuerteActivos(B$3, $A15,  Hombres!$A$1:$DW$117, Mujeres!$A$1:$DW$117, 'Pensiones pensionados'!$A$1:$E$166, 'Pensiones activos'!$A$2:$G$226)</f>
        <v>1451994.2456205604</v>
      </c>
      <c r="C15" s="54" cm="1">
        <f t="array" ref="C15">ProyBeneficioMuerteActivos(C$3, $A15,  Hombres!$A$1:$DW$117, Mujeres!$A$1:$DW$117, 'Pensiones pensionados'!$A$1:$E$166, 'Pensiones activos'!$A$2:$G$226)</f>
        <v>686997.81765878748</v>
      </c>
      <c r="D15" s="58" cm="1">
        <f t="array" ref="D15">ProyBeneficioMuertePensionados(D$3, $A15,  Hombres!$A$1:$DW$117, Mujeres!$A$1:$DW$117, 'Pensiones pensionados'!$A$1:$E$166, 'Pensiones activos'!$A$2:$G$226)</f>
        <v>7873201.6382963965</v>
      </c>
      <c r="E15" s="58" cm="1">
        <f t="array" ref="E15">ProyBeneficioMuertePensionados(E$3, $A15,  Hombres!$A$1:$DW$117, Mujeres!$A$1:$DW$117, 'Pensiones pensionados'!$A$1:$E$166, 'Pensiones activos'!$A$2:$G$226)</f>
        <v>8823046.1538071707</v>
      </c>
      <c r="F15" s="62">
        <f t="shared" si="1"/>
        <v>16696247.792103566</v>
      </c>
      <c r="G15" s="48">
        <f t="shared" si="0"/>
        <v>2138992.063279348</v>
      </c>
      <c r="H15" s="48" cm="1">
        <f t="array" ref="H15">valorpresente(F15+G15, A15)</f>
        <v>9421617.5175928641</v>
      </c>
    </row>
    <row r="16" spans="1:9" x14ac:dyDescent="0.35">
      <c r="A16" s="52">
        <v>2037</v>
      </c>
      <c r="B16" s="54" cm="1">
        <f t="array" ref="B16">ProyBeneficioMuerteActivos(B$3, $A16,  Hombres!$A$1:$DW$117, Mujeres!$A$1:$DW$117, 'Pensiones pensionados'!$A$1:$E$166, 'Pensiones activos'!$A$2:$G$226)</f>
        <v>1488080.7302671729</v>
      </c>
      <c r="C16" s="54" cm="1">
        <f t="array" ref="C16">ProyBeneficioMuerteActivos(C$3, $A16,  Hombres!$A$1:$DW$117, Mujeres!$A$1:$DW$117, 'Pensiones pensionados'!$A$1:$E$166, 'Pensiones activos'!$A$2:$G$226)</f>
        <v>735234.23515051848</v>
      </c>
      <c r="D16" s="58" cm="1">
        <f t="array" ref="D16">ProyBeneficioMuertePensionados(D$3, $A16,  Hombres!$A$1:$DW$117, Mujeres!$A$1:$DW$117, 'Pensiones pensionados'!$A$1:$E$166, 'Pensiones activos'!$A$2:$G$226)</f>
        <v>7899533.3198361443</v>
      </c>
      <c r="E16" s="58" cm="1">
        <f t="array" ref="E16">ProyBeneficioMuertePensionados(E$3, $A16,  Hombres!$A$1:$DW$117, Mujeres!$A$1:$DW$117, 'Pensiones pensionados'!$A$1:$E$166, 'Pensiones activos'!$A$2:$G$226)</f>
        <v>9029130.9503082838</v>
      </c>
      <c r="F16" s="62">
        <f t="shared" si="1"/>
        <v>16928664.270144429</v>
      </c>
      <c r="G16" s="48">
        <f t="shared" si="0"/>
        <v>2223314.9654176915</v>
      </c>
      <c r="H16" s="48" cm="1">
        <f t="array" ref="H16">valorpresente(F16+G16, A16)</f>
        <v>8995356.2745773513</v>
      </c>
    </row>
    <row r="17" spans="1:8" x14ac:dyDescent="0.35">
      <c r="A17" s="52">
        <v>2038</v>
      </c>
      <c r="B17" s="54" cm="1">
        <f t="array" ref="B17">ProyBeneficioMuerteActivos(B$3, $A17,  Hombres!$A$1:$DW$117, Mujeres!$A$1:$DW$117, 'Pensiones pensionados'!$A$1:$E$166, 'Pensiones activos'!$A$2:$G$226)</f>
        <v>1580398.4279127938</v>
      </c>
      <c r="C17" s="54" cm="1">
        <f t="array" ref="C17">ProyBeneficioMuerteActivos(C$3, $A17,  Hombres!$A$1:$DW$117, Mujeres!$A$1:$DW$117, 'Pensiones pensionados'!$A$1:$E$166, 'Pensiones activos'!$A$2:$G$226)</f>
        <v>767276.26852792734</v>
      </c>
      <c r="D17" s="58" cm="1">
        <f t="array" ref="D17">ProyBeneficioMuertePensionados(D$3, $A17,  Hombres!$A$1:$DW$117, Mujeres!$A$1:$DW$117, 'Pensiones pensionados'!$A$1:$E$166, 'Pensiones activos'!$A$2:$G$226)</f>
        <v>7887671.4036196461</v>
      </c>
      <c r="E17" s="58" cm="1">
        <f t="array" ref="E17">ProyBeneficioMuertePensionados(E$3, $A17,  Hombres!$A$1:$DW$117, Mujeres!$A$1:$DW$117, 'Pensiones pensionados'!$A$1:$E$166, 'Pensiones activos'!$A$2:$G$226)</f>
        <v>9229732.4593167081</v>
      </c>
      <c r="F17" s="62">
        <f t="shared" si="1"/>
        <v>17117403.862936355</v>
      </c>
      <c r="G17" s="48">
        <f t="shared" si="0"/>
        <v>2347674.6964407209</v>
      </c>
      <c r="H17" s="48" cm="1">
        <f t="array" ref="H17">valorpresente(F17+G17, A17)</f>
        <v>8584425.9706050195</v>
      </c>
    </row>
    <row r="18" spans="1:8" x14ac:dyDescent="0.35">
      <c r="A18" s="52">
        <v>2039</v>
      </c>
      <c r="B18" s="54" cm="1">
        <f t="array" ref="B18">ProyBeneficioMuerteActivos(B$3, $A18,  Hombres!$A$1:$DW$117, Mujeres!$A$1:$DW$117, 'Pensiones pensionados'!$A$1:$E$166, 'Pensiones activos'!$A$2:$G$226)</f>
        <v>1635919.4305774439</v>
      </c>
      <c r="C18" s="54" cm="1">
        <f t="array" ref="C18">ProyBeneficioMuerteActivos(C$3, $A18,  Hombres!$A$1:$DW$117, Mujeres!$A$1:$DW$117, 'Pensiones pensionados'!$A$1:$E$166, 'Pensiones activos'!$A$2:$G$226)</f>
        <v>780829.19895409292</v>
      </c>
      <c r="D18" s="58" cm="1">
        <f t="array" ref="D18">ProyBeneficioMuertePensionados(D$3, $A18,  Hombres!$A$1:$DW$117, Mujeres!$A$1:$DW$117, 'Pensiones pensionados'!$A$1:$E$166, 'Pensiones activos'!$A$2:$G$226)</f>
        <v>7868211.0380459661</v>
      </c>
      <c r="E18" s="58" cm="1">
        <f t="array" ref="E18">ProyBeneficioMuertePensionados(E$3, $A18,  Hombres!$A$1:$DW$117, Mujeres!$A$1:$DW$117, 'Pensiones pensionados'!$A$1:$E$166, 'Pensiones activos'!$A$2:$G$226)</f>
        <v>9400112.945174234</v>
      </c>
      <c r="F18" s="62">
        <f t="shared" si="1"/>
        <v>17268323.983220201</v>
      </c>
      <c r="G18" s="48">
        <f t="shared" si="0"/>
        <v>2416748.6295315367</v>
      </c>
      <c r="H18" s="48" cm="1">
        <f t="array" ref="H18">valorpresente(F18+G18, A18)</f>
        <v>8151593.4612904768</v>
      </c>
    </row>
    <row r="19" spans="1:8" x14ac:dyDescent="0.35">
      <c r="A19" s="52">
        <v>2040</v>
      </c>
      <c r="B19" s="54" cm="1">
        <f t="array" ref="B19">ProyBeneficioMuerteActivos(B$3, $A19,  Hombres!$A$1:$DW$117, Mujeres!$A$1:$DW$117, 'Pensiones pensionados'!$A$1:$E$166, 'Pensiones activos'!$A$2:$G$226)</f>
        <v>1605143.6465591704</v>
      </c>
      <c r="C19" s="54" cm="1">
        <f t="array" ref="C19">ProyBeneficioMuerteActivos(C$3, $A19,  Hombres!$A$1:$DW$117, Mujeres!$A$1:$DW$117, 'Pensiones pensionados'!$A$1:$E$166, 'Pensiones activos'!$A$2:$G$226)</f>
        <v>774508.45456234785</v>
      </c>
      <c r="D19" s="58" cm="1">
        <f t="array" ref="D19">ProyBeneficioMuertePensionados(D$3, $A19,  Hombres!$A$1:$DW$117, Mujeres!$A$1:$DW$117, 'Pensiones pensionados'!$A$1:$E$166, 'Pensiones activos'!$A$2:$G$226)</f>
        <v>7869056.5854052305</v>
      </c>
      <c r="E19" s="58" cm="1">
        <f t="array" ref="E19">ProyBeneficioMuertePensionados(E$3, $A19,  Hombres!$A$1:$DW$117, Mujeres!$A$1:$DW$117, 'Pensiones pensionados'!$A$1:$E$166, 'Pensiones activos'!$A$2:$G$226)</f>
        <v>9549150.0103503</v>
      </c>
      <c r="F19" s="62">
        <f t="shared" si="1"/>
        <v>17418206.595755532</v>
      </c>
      <c r="G19" s="48">
        <f t="shared" si="0"/>
        <v>2379652.1011215183</v>
      </c>
      <c r="H19" s="48" cm="1">
        <f t="array" ref="H19">valorpresente(F19+G19, A19)</f>
        <v>7697932.5885047922</v>
      </c>
    </row>
    <row r="20" spans="1:8" x14ac:dyDescent="0.35">
      <c r="A20" s="52">
        <v>2041</v>
      </c>
      <c r="B20" s="54" cm="1">
        <f t="array" ref="B20">ProyBeneficioMuerteActivos(B$3, $A20,  Hombres!$A$1:$DW$117, Mujeres!$A$1:$DW$117, 'Pensiones pensionados'!$A$1:$E$166, 'Pensiones activos'!$A$2:$G$226)</f>
        <v>1528412.880113868</v>
      </c>
      <c r="C20" s="54" cm="1">
        <f t="array" ref="C20">ProyBeneficioMuerteActivos(C$3, $A20,  Hombres!$A$1:$DW$117, Mujeres!$A$1:$DW$117, 'Pensiones pensionados'!$A$1:$E$166, 'Pensiones activos'!$A$2:$G$226)</f>
        <v>769547.79320397309</v>
      </c>
      <c r="D20" s="58" cm="1">
        <f t="array" ref="D20">ProyBeneficioMuertePensionados(D$3, $A20,  Hombres!$A$1:$DW$117, Mujeres!$A$1:$DW$117, 'Pensiones pensionados'!$A$1:$E$166, 'Pensiones activos'!$A$2:$G$226)</f>
        <v>7872341.7112394888</v>
      </c>
      <c r="E20" s="58" cm="1">
        <f t="array" ref="E20">ProyBeneficioMuertePensionados(E$3, $A20,  Hombres!$A$1:$DW$117, Mujeres!$A$1:$DW$117, 'Pensiones pensionados'!$A$1:$E$166, 'Pensiones activos'!$A$2:$G$226)</f>
        <v>9661902.7829876319</v>
      </c>
      <c r="F20" s="62">
        <f t="shared" si="1"/>
        <v>17534244.494227119</v>
      </c>
      <c r="G20" s="48">
        <f t="shared" si="0"/>
        <v>2297960.6733178413</v>
      </c>
      <c r="H20" s="48" cm="1">
        <f t="array" ref="H20">valorpresente(F20+G20, A20)</f>
        <v>7240645.4528839933</v>
      </c>
    </row>
    <row r="21" spans="1:8" x14ac:dyDescent="0.35">
      <c r="A21" s="52">
        <v>2042</v>
      </c>
      <c r="B21" s="54" cm="1">
        <f t="array" ref="B21">ProyBeneficioMuerteActivos(B$3, $A21,  Hombres!$A$1:$DW$117, Mujeres!$A$1:$DW$117, 'Pensiones pensionados'!$A$1:$E$166, 'Pensiones activos'!$A$2:$G$226)</f>
        <v>1582482.5506391956</v>
      </c>
      <c r="C21" s="54" cm="1">
        <f t="array" ref="C21">ProyBeneficioMuerteActivos(C$3, $A21,  Hombres!$A$1:$DW$117, Mujeres!$A$1:$DW$117, 'Pensiones pensionados'!$A$1:$E$166, 'Pensiones activos'!$A$2:$G$226)</f>
        <v>787162.60513767262</v>
      </c>
      <c r="D21" s="58" cm="1">
        <f t="array" ref="D21">ProyBeneficioMuertePensionados(D$3, $A21,  Hombres!$A$1:$DW$117, Mujeres!$A$1:$DW$117, 'Pensiones pensionados'!$A$1:$E$166, 'Pensiones activos'!$A$2:$G$226)</f>
        <v>7778606.4593758378</v>
      </c>
      <c r="E21" s="58" cm="1">
        <f t="array" ref="E21">ProyBeneficioMuertePensionados(E$3, $A21,  Hombres!$A$1:$DW$117, Mujeres!$A$1:$DW$117, 'Pensiones pensionados'!$A$1:$E$166, 'Pensiones activos'!$A$2:$G$226)</f>
        <v>9729938.8676804285</v>
      </c>
      <c r="F21" s="62">
        <f t="shared" si="1"/>
        <v>17508545.327056266</v>
      </c>
      <c r="G21" s="48">
        <f t="shared" si="0"/>
        <v>2369645.1557768681</v>
      </c>
      <c r="H21" s="48" cm="1">
        <f t="array" ref="H21">valorpresente(F21+G21, A21)</f>
        <v>6814492.4663451547</v>
      </c>
    </row>
    <row r="22" spans="1:8" x14ac:dyDescent="0.35">
      <c r="A22" s="52">
        <v>2043</v>
      </c>
      <c r="B22" s="54" cm="1">
        <f t="array" ref="B22">ProyBeneficioMuerteActivos(B$3, $A22,  Hombres!$A$1:$DW$117, Mujeres!$A$1:$DW$117, 'Pensiones pensionados'!$A$1:$E$166, 'Pensiones activos'!$A$2:$G$226)</f>
        <v>1551070.3965413191</v>
      </c>
      <c r="C22" s="54" cm="1">
        <f t="array" ref="C22">ProyBeneficioMuerteActivos(C$3, $A22,  Hombres!$A$1:$DW$117, Mujeres!$A$1:$DW$117, 'Pensiones pensionados'!$A$1:$E$166, 'Pensiones activos'!$A$2:$G$226)</f>
        <v>768684.49460832577</v>
      </c>
      <c r="D22" s="58" cm="1">
        <f t="array" ref="D22">ProyBeneficioMuertePensionados(D$3, $A22,  Hombres!$A$1:$DW$117, Mujeres!$A$1:$DW$117, 'Pensiones pensionados'!$A$1:$E$166, 'Pensiones activos'!$A$2:$G$226)</f>
        <v>7719891.7653406393</v>
      </c>
      <c r="E22" s="58" cm="1">
        <f t="array" ref="E22">ProyBeneficioMuertePensionados(E$3, $A22,  Hombres!$A$1:$DW$117, Mujeres!$A$1:$DW$117, 'Pensiones pensionados'!$A$1:$E$166, 'Pensiones activos'!$A$2:$G$226)</f>
        <v>9785697.2149814889</v>
      </c>
      <c r="F22" s="62">
        <f t="shared" si="1"/>
        <v>17505588.98032213</v>
      </c>
      <c r="G22" s="48">
        <f t="shared" si="0"/>
        <v>2319754.8911496447</v>
      </c>
      <c r="H22" s="48" cm="1">
        <f t="array" ref="H22">valorpresente(F22+G22, A22)</f>
        <v>6381573.6963502485</v>
      </c>
    </row>
    <row r="23" spans="1:8" x14ac:dyDescent="0.35">
      <c r="A23" s="52">
        <v>2044</v>
      </c>
      <c r="B23" s="54" cm="1">
        <f t="array" ref="B23">ProyBeneficioMuerteActivos(B$3, $A23,  Hombres!$A$1:$DW$117, Mujeres!$A$1:$DW$117, 'Pensiones pensionados'!$A$1:$E$166, 'Pensiones activos'!$A$2:$G$226)</f>
        <v>1648260.5223575658</v>
      </c>
      <c r="C23" s="54" cm="1">
        <f t="array" ref="C23">ProyBeneficioMuerteActivos(C$3, $A23,  Hombres!$A$1:$DW$117, Mujeres!$A$1:$DW$117, 'Pensiones pensionados'!$A$1:$E$166, 'Pensiones activos'!$A$2:$G$226)</f>
        <v>729401.87652475282</v>
      </c>
      <c r="D23" s="58" cm="1">
        <f t="array" ref="D23">ProyBeneficioMuertePensionados(D$3, $A23,  Hombres!$A$1:$DW$117, Mujeres!$A$1:$DW$117, 'Pensiones pensionados'!$A$1:$E$166, 'Pensiones activos'!$A$2:$G$226)</f>
        <v>7574588.001579673</v>
      </c>
      <c r="E23" s="58" cm="1">
        <f t="array" ref="E23">ProyBeneficioMuertePensionados(E$3, $A23,  Hombres!$A$1:$DW$117, Mujeres!$A$1:$DW$117, 'Pensiones pensionados'!$A$1:$E$166, 'Pensiones activos'!$A$2:$G$226)</f>
        <v>9817211.8763947207</v>
      </c>
      <c r="F23" s="62">
        <f t="shared" si="1"/>
        <v>17391799.877974395</v>
      </c>
      <c r="G23" s="48">
        <f t="shared" si="0"/>
        <v>2377662.3988823188</v>
      </c>
      <c r="H23" s="48" cm="1">
        <f t="array" ref="H23">valorpresente(F23+G23, A23)</f>
        <v>5975198.1102865115</v>
      </c>
    </row>
    <row r="24" spans="1:8" x14ac:dyDescent="0.35">
      <c r="A24" s="52">
        <v>2045</v>
      </c>
      <c r="B24" s="54" cm="1">
        <f t="array" ref="B24">ProyBeneficioMuerteActivos(B$3, $A24,  Hombres!$A$1:$DW$117, Mujeres!$A$1:$DW$117, 'Pensiones pensionados'!$A$1:$E$166, 'Pensiones activos'!$A$2:$G$226)</f>
        <v>1622381.3272673057</v>
      </c>
      <c r="C24" s="54" cm="1">
        <f t="array" ref="C24">ProyBeneficioMuerteActivos(C$3, $A24,  Hombres!$A$1:$DW$117, Mujeres!$A$1:$DW$117, 'Pensiones pensionados'!$A$1:$E$166, 'Pensiones activos'!$A$2:$G$226)</f>
        <v>744386.77752320154</v>
      </c>
      <c r="D24" s="58" cm="1">
        <f t="array" ref="D24">ProyBeneficioMuertePensionados(D$3, $A24,  Hombres!$A$1:$DW$117, Mujeres!$A$1:$DW$117, 'Pensiones pensionados'!$A$1:$E$166, 'Pensiones activos'!$A$2:$G$226)</f>
        <v>7478019.4223946324</v>
      </c>
      <c r="E24" s="58" cm="1">
        <f t="array" ref="E24">ProyBeneficioMuertePensionados(E$3, $A24,  Hombres!$A$1:$DW$117, Mujeres!$A$1:$DW$117, 'Pensiones pensionados'!$A$1:$E$166, 'Pensiones activos'!$A$2:$G$226)</f>
        <v>9760267.6797299348</v>
      </c>
      <c r="F24" s="62">
        <f t="shared" si="1"/>
        <v>17238287.102124568</v>
      </c>
      <c r="G24" s="48">
        <f t="shared" si="0"/>
        <v>2366768.1047905074</v>
      </c>
      <c r="H24" s="48" cm="1">
        <f t="array" ref="H24">valorpresente(F24+G24, A24)</f>
        <v>5563856.4195629079</v>
      </c>
    </row>
    <row r="25" spans="1:8" x14ac:dyDescent="0.35">
      <c r="A25" s="52">
        <v>2046</v>
      </c>
      <c r="B25" s="54" cm="1">
        <f t="array" ref="B25">ProyBeneficioMuerteActivos(B$3, $A25,  Hombres!$A$1:$DW$117, Mujeres!$A$1:$DW$117, 'Pensiones pensionados'!$A$1:$E$166, 'Pensiones activos'!$A$2:$G$226)</f>
        <v>1686057.109003593</v>
      </c>
      <c r="C25" s="54" cm="1">
        <f t="array" ref="C25">ProyBeneficioMuerteActivos(C$3, $A25,  Hombres!$A$1:$DW$117, Mujeres!$A$1:$DW$117, 'Pensiones pensionados'!$A$1:$E$166, 'Pensiones activos'!$A$2:$G$226)</f>
        <v>724622.52446552995</v>
      </c>
      <c r="D25" s="58" cm="1">
        <f t="array" ref="D25">ProyBeneficioMuertePensionados(D$3, $A25,  Hombres!$A$1:$DW$117, Mujeres!$A$1:$DW$117, 'Pensiones pensionados'!$A$1:$E$166, 'Pensiones activos'!$A$2:$G$226)</f>
        <v>7306662.1183005702</v>
      </c>
      <c r="E25" s="58" cm="1">
        <f t="array" ref="E25">ProyBeneficioMuertePensionados(E$3, $A25,  Hombres!$A$1:$DW$117, Mujeres!$A$1:$DW$117, 'Pensiones pensionados'!$A$1:$E$166, 'Pensiones activos'!$A$2:$G$226)</f>
        <v>9687547.5864739399</v>
      </c>
      <c r="F25" s="62">
        <f t="shared" si="1"/>
        <v>16994209.70477451</v>
      </c>
      <c r="G25" s="48">
        <f t="shared" si="0"/>
        <v>2410679.6334691229</v>
      </c>
      <c r="H25" s="48" cm="1">
        <f t="array" ref="H25">valorpresente(F25+G25, A25)</f>
        <v>5170938.9114952842</v>
      </c>
    </row>
    <row r="26" spans="1:8" x14ac:dyDescent="0.35">
      <c r="A26" s="52">
        <v>2047</v>
      </c>
      <c r="B26" s="54" cm="1">
        <f t="array" ref="B26">ProyBeneficioMuerteActivos(B$3, $A26,  Hombres!$A$1:$DW$117, Mujeres!$A$1:$DW$117, 'Pensiones pensionados'!$A$1:$E$166, 'Pensiones activos'!$A$2:$G$226)</f>
        <v>1510227.1887807972</v>
      </c>
      <c r="C26" s="54" cm="1">
        <f t="array" ref="C26">ProyBeneficioMuerteActivos(C$3, $A26,  Hombres!$A$1:$DW$117, Mujeres!$A$1:$DW$117, 'Pensiones pensionados'!$A$1:$E$166, 'Pensiones activos'!$A$2:$G$226)</f>
        <v>725236.7771090446</v>
      </c>
      <c r="D26" s="58" cm="1">
        <f t="array" ref="D26">ProyBeneficioMuertePensionados(D$3, $A26,  Hombres!$A$1:$DW$117, Mujeres!$A$1:$DW$117, 'Pensiones pensionados'!$A$1:$E$166, 'Pensiones activos'!$A$2:$G$226)</f>
        <v>7274484.7748166686</v>
      </c>
      <c r="E26" s="58" cm="1">
        <f t="array" ref="E26">ProyBeneficioMuertePensionados(E$3, $A26,  Hombres!$A$1:$DW$117, Mujeres!$A$1:$DW$117, 'Pensiones pensionados'!$A$1:$E$166, 'Pensiones activos'!$A$2:$G$226)</f>
        <v>9568829.5746334475</v>
      </c>
      <c r="F26" s="62">
        <f t="shared" si="1"/>
        <v>16843314.349450115</v>
      </c>
      <c r="G26" s="48">
        <f t="shared" si="0"/>
        <v>2235463.9658898418</v>
      </c>
      <c r="H26" s="48" cm="1">
        <f t="array" ref="H26">valorpresente(F26+G26, A26)</f>
        <v>4773744.716739526</v>
      </c>
    </row>
    <row r="27" spans="1:8" x14ac:dyDescent="0.35">
      <c r="A27" s="52">
        <v>2048</v>
      </c>
      <c r="B27" s="54" cm="1">
        <f t="array" ref="B27">ProyBeneficioMuerteActivos(B$3, $A27,  Hombres!$A$1:$DW$117, Mujeres!$A$1:$DW$117, 'Pensiones pensionados'!$A$1:$E$166, 'Pensiones activos'!$A$2:$G$226)</f>
        <v>1582190.1496684412</v>
      </c>
      <c r="C27" s="54" cm="1">
        <f t="array" ref="C27">ProyBeneficioMuerteActivos(C$3, $A27,  Hombres!$A$1:$DW$117, Mujeres!$A$1:$DW$117, 'Pensiones pensionados'!$A$1:$E$166, 'Pensiones activos'!$A$2:$G$226)</f>
        <v>746844.99495338241</v>
      </c>
      <c r="D27" s="58" cm="1">
        <f t="array" ref="D27">ProyBeneficioMuertePensionados(D$3, $A27,  Hombres!$A$1:$DW$117, Mujeres!$A$1:$DW$117, 'Pensiones pensionados'!$A$1:$E$166, 'Pensiones activos'!$A$2:$G$226)</f>
        <v>7089607.9450049791</v>
      </c>
      <c r="E27" s="58" cm="1">
        <f t="array" ref="E27">ProyBeneficioMuertePensionados(E$3, $A27,  Hombres!$A$1:$DW$117, Mujeres!$A$1:$DW$117, 'Pensiones pensionados'!$A$1:$E$166, 'Pensiones activos'!$A$2:$G$226)</f>
        <v>9409608.2141328249</v>
      </c>
      <c r="F27" s="62">
        <f t="shared" si="1"/>
        <v>16499216.159137804</v>
      </c>
      <c r="G27" s="48">
        <f t="shared" si="0"/>
        <v>2329035.1446218234</v>
      </c>
      <c r="H27" s="48" cm="1">
        <f t="array" ref="H27">valorpresente(F27+G27, A27)</f>
        <v>4423530.3105399199</v>
      </c>
    </row>
    <row r="28" spans="1:8" x14ac:dyDescent="0.35">
      <c r="A28" s="52">
        <v>2049</v>
      </c>
      <c r="B28" s="54" cm="1">
        <f t="array" ref="B28">ProyBeneficioMuerteActivos(B$3, $A28,  Hombres!$A$1:$DW$117, Mujeres!$A$1:$DW$117, 'Pensiones pensionados'!$A$1:$E$166, 'Pensiones activos'!$A$2:$G$226)</f>
        <v>1663229.9571905651</v>
      </c>
      <c r="C28" s="54" cm="1">
        <f t="array" ref="C28">ProyBeneficioMuerteActivos(C$3, $A28,  Hombres!$A$1:$DW$117, Mujeres!$A$1:$DW$117, 'Pensiones pensionados'!$A$1:$E$166, 'Pensiones activos'!$A$2:$G$226)</f>
        <v>682047.92430129729</v>
      </c>
      <c r="D28" s="58" cm="1">
        <f t="array" ref="D28">ProyBeneficioMuertePensionados(D$3, $A28,  Hombres!$A$1:$DW$117, Mujeres!$A$1:$DW$117, 'Pensiones pensionados'!$A$1:$E$166, 'Pensiones activos'!$A$2:$G$226)</f>
        <v>6886645.1183731118</v>
      </c>
      <c r="E28" s="58" cm="1">
        <f t="array" ref="E28">ProyBeneficioMuertePensionados(E$3, $A28,  Hombres!$A$1:$DW$117, Mujeres!$A$1:$DW$117, 'Pensiones pensionados'!$A$1:$E$166, 'Pensiones activos'!$A$2:$G$226)</f>
        <v>9267189.7675001528</v>
      </c>
      <c r="F28" s="62">
        <f t="shared" si="1"/>
        <v>16153834.885873266</v>
      </c>
      <c r="G28" s="48">
        <f t="shared" si="0"/>
        <v>2345277.8814918622</v>
      </c>
      <c r="H28" s="48" cm="1">
        <f t="array" ref="H28">valorpresente(F28+G28, A28)</f>
        <v>4080940.9733180651</v>
      </c>
    </row>
    <row r="29" spans="1:8" x14ac:dyDescent="0.35">
      <c r="A29" s="52">
        <v>2050</v>
      </c>
      <c r="B29" s="54" cm="1">
        <f t="array" ref="B29">ProyBeneficioMuerteActivos(B$3, $A29,  Hombres!$A$1:$DW$117, Mujeres!$A$1:$DW$117, 'Pensiones pensionados'!$A$1:$E$166, 'Pensiones activos'!$A$2:$G$226)</f>
        <v>1750189.9820220494</v>
      </c>
      <c r="C29" s="54" cm="1">
        <f t="array" ref="C29">ProyBeneficioMuerteActivos(C$3, $A29,  Hombres!$A$1:$DW$117, Mujeres!$A$1:$DW$117, 'Pensiones pensionados'!$A$1:$E$166, 'Pensiones activos'!$A$2:$G$226)</f>
        <v>594579.3422425983</v>
      </c>
      <c r="D29" s="58" cm="1">
        <f t="array" ref="D29">ProyBeneficioMuertePensionados(D$3, $A29,  Hombres!$A$1:$DW$117, Mujeres!$A$1:$DW$117, 'Pensiones pensionados'!$A$1:$E$166, 'Pensiones activos'!$A$2:$G$226)</f>
        <v>6661994.475980361</v>
      </c>
      <c r="E29" s="58" cm="1">
        <f t="array" ref="E29">ProyBeneficioMuertePensionados(E$3, $A29,  Hombres!$A$1:$DW$117, Mujeres!$A$1:$DW$117, 'Pensiones pensionados'!$A$1:$E$166, 'Pensiones activos'!$A$2:$G$226)</f>
        <v>9086524.6666483879</v>
      </c>
      <c r="F29" s="62">
        <f t="shared" si="1"/>
        <v>15748519.142628748</v>
      </c>
      <c r="G29" s="48">
        <f t="shared" si="0"/>
        <v>2344769.3242646474</v>
      </c>
      <c r="H29" s="48" cm="1">
        <f t="array" ref="H29">valorpresente(F29+G29, A29)</f>
        <v>3747807.8193400041</v>
      </c>
    </row>
    <row r="30" spans="1:8" x14ac:dyDescent="0.35">
      <c r="A30" s="52">
        <v>2051</v>
      </c>
      <c r="B30" s="54" cm="1">
        <f t="array" ref="B30">ProyBeneficioMuerteActivos(B$3, $A30,  Hombres!$A$1:$DW$117, Mujeres!$A$1:$DW$117, 'Pensiones pensionados'!$A$1:$E$166, 'Pensiones activos'!$A$2:$G$226)</f>
        <v>1800241.2806127002</v>
      </c>
      <c r="C30" s="54" cm="1">
        <f t="array" ref="C30">ProyBeneficioMuerteActivos(C$3, $A30,  Hombres!$A$1:$DW$117, Mujeres!$A$1:$DW$117, 'Pensiones pensionados'!$A$1:$E$166, 'Pensiones activos'!$A$2:$G$226)</f>
        <v>604536.04980267293</v>
      </c>
      <c r="D30" s="58" cm="1">
        <f t="array" ref="D30">ProyBeneficioMuertePensionados(D$3, $A30,  Hombres!$A$1:$DW$117, Mujeres!$A$1:$DW$117, 'Pensiones pensionados'!$A$1:$E$166, 'Pensiones activos'!$A$2:$G$226)</f>
        <v>6444323.9585743193</v>
      </c>
      <c r="E30" s="58" cm="1">
        <f t="array" ref="E30">ProyBeneficioMuertePensionados(E$3, $A30,  Hombres!$A$1:$DW$117, Mujeres!$A$1:$DW$117, 'Pensiones pensionados'!$A$1:$E$166, 'Pensiones activos'!$A$2:$G$226)</f>
        <v>8804866.5348122697</v>
      </c>
      <c r="F30" s="62">
        <f t="shared" si="1"/>
        <v>15249190.493386589</v>
      </c>
      <c r="G30" s="48">
        <f t="shared" si="0"/>
        <v>2404777.3304153732</v>
      </c>
      <c r="H30" s="48" cm="1">
        <f t="array" ref="H30">valorpresente(F30+G30, A30)</f>
        <v>3433622.3608607426</v>
      </c>
    </row>
    <row r="31" spans="1:8" x14ac:dyDescent="0.35">
      <c r="A31" s="52">
        <v>2052</v>
      </c>
      <c r="B31" s="54" cm="1">
        <f t="array" ref="B31">ProyBeneficioMuerteActivos(B$3, $A31,  Hombres!$A$1:$DW$117, Mujeres!$A$1:$DW$117, 'Pensiones pensionados'!$A$1:$E$166, 'Pensiones activos'!$A$2:$G$226)</f>
        <v>1851158.0121923792</v>
      </c>
      <c r="C31" s="54" cm="1">
        <f t="array" ref="C31">ProyBeneficioMuerteActivos(C$3, $A31,  Hombres!$A$1:$DW$117, Mujeres!$A$1:$DW$117, 'Pensiones pensionados'!$A$1:$E$166, 'Pensiones activos'!$A$2:$G$226)</f>
        <v>567622.85437228542</v>
      </c>
      <c r="D31" s="58" cm="1">
        <f t="array" ref="D31">ProyBeneficioMuertePensionados(D$3, $A31,  Hombres!$A$1:$DW$117, Mujeres!$A$1:$DW$117, 'Pensiones pensionados'!$A$1:$E$166, 'Pensiones activos'!$A$2:$G$226)</f>
        <v>6220732.877154666</v>
      </c>
      <c r="E31" s="58" cm="1">
        <f t="array" ref="E31">ProyBeneficioMuertePensionados(E$3, $A31,  Hombres!$A$1:$DW$117, Mujeres!$A$1:$DW$117, 'Pensiones pensionados'!$A$1:$E$166, 'Pensiones activos'!$A$2:$G$226)</f>
        <v>8523016.1520856004</v>
      </c>
      <c r="F31" s="62">
        <f t="shared" si="1"/>
        <v>14743749.029240265</v>
      </c>
      <c r="G31" s="48">
        <f t="shared" si="0"/>
        <v>2418780.8665646645</v>
      </c>
      <c r="H31" s="48" cm="1">
        <f t="array" ref="H31">valorpresente(F31+G31, A31)</f>
        <v>3134309.6285673333</v>
      </c>
    </row>
    <row r="32" spans="1:8" x14ac:dyDescent="0.35">
      <c r="A32" s="52">
        <v>2053</v>
      </c>
      <c r="B32" s="54" cm="1">
        <f t="array" ref="B32">ProyBeneficioMuerteActivos(B$3, $A32,  Hombres!$A$1:$DW$117, Mujeres!$A$1:$DW$117, 'Pensiones pensionados'!$A$1:$E$166, 'Pensiones activos'!$A$2:$G$226)</f>
        <v>1786967.3266046585</v>
      </c>
      <c r="C32" s="54" cm="1">
        <f t="array" ref="C32">ProyBeneficioMuerteActivos(C$3, $A32,  Hombres!$A$1:$DW$117, Mujeres!$A$1:$DW$117, 'Pensiones pensionados'!$A$1:$E$166, 'Pensiones activos'!$A$2:$G$226)</f>
        <v>547479.15553265798</v>
      </c>
      <c r="D32" s="58" cm="1">
        <f t="array" ref="D32">ProyBeneficioMuertePensionados(D$3, $A32,  Hombres!$A$1:$DW$117, Mujeres!$A$1:$DW$117, 'Pensiones pensionados'!$A$1:$E$166, 'Pensiones activos'!$A$2:$G$226)</f>
        <v>6058027.4973473651</v>
      </c>
      <c r="E32" s="58" cm="1">
        <f t="array" ref="E32">ProyBeneficioMuertePensionados(E$3, $A32,  Hombres!$A$1:$DW$117, Mujeres!$A$1:$DW$117, 'Pensiones pensionados'!$A$1:$E$166, 'Pensiones activos'!$A$2:$G$226)</f>
        <v>8201538.8442464909</v>
      </c>
      <c r="F32" s="62">
        <f t="shared" si="1"/>
        <v>14259566.341593856</v>
      </c>
      <c r="G32" s="48">
        <f t="shared" si="0"/>
        <v>2334446.4821373164</v>
      </c>
      <c r="H32" s="48" cm="1">
        <f t="array" ref="H32">valorpresente(F32+G32, A32)</f>
        <v>2845524.9877402796</v>
      </c>
    </row>
    <row r="33" spans="1:8" x14ac:dyDescent="0.35">
      <c r="A33" s="52">
        <v>2054</v>
      </c>
      <c r="B33" s="54" cm="1">
        <f t="array" ref="B33">ProyBeneficioMuerteActivos(B$3, $A33,  Hombres!$A$1:$DW$117, Mujeres!$A$1:$DW$117, 'Pensiones pensionados'!$A$1:$E$166, 'Pensiones activos'!$A$2:$G$226)</f>
        <v>1717094.7827433846</v>
      </c>
      <c r="C33" s="54" cm="1">
        <f t="array" ref="C33">ProyBeneficioMuerteActivos(C$3, $A33,  Hombres!$A$1:$DW$117, Mujeres!$A$1:$DW$117, 'Pensiones pensionados'!$A$1:$E$166, 'Pensiones activos'!$A$2:$G$226)</f>
        <v>511393.52333752322</v>
      </c>
      <c r="D33" s="58" cm="1">
        <f t="array" ref="D33">ProyBeneficioMuertePensionados(D$3, $A33,  Hombres!$A$1:$DW$117, Mujeres!$A$1:$DW$117, 'Pensiones pensionados'!$A$1:$E$166, 'Pensiones activos'!$A$2:$G$226)</f>
        <v>5895915.4086800581</v>
      </c>
      <c r="E33" s="58" cm="1">
        <f t="array" ref="E33">ProyBeneficioMuertePensionados(E$3, $A33,  Hombres!$A$1:$DW$117, Mujeres!$A$1:$DW$117, 'Pensiones pensionados'!$A$1:$E$166, 'Pensiones activos'!$A$2:$G$226)</f>
        <v>7863452.4419591082</v>
      </c>
      <c r="F33" s="62">
        <f t="shared" si="1"/>
        <v>13759367.850639166</v>
      </c>
      <c r="G33" s="48">
        <f t="shared" si="0"/>
        <v>2228488.3060809076</v>
      </c>
      <c r="H33" s="48" cm="1">
        <f t="array" ref="H33">valorpresente(F33+G33, A33)</f>
        <v>2574255.2479252219</v>
      </c>
    </row>
    <row r="34" spans="1:8" x14ac:dyDescent="0.35">
      <c r="A34" s="52">
        <v>2055</v>
      </c>
      <c r="B34" s="54" cm="1">
        <f t="array" ref="B34">ProyBeneficioMuerteActivos(B$3, $A34,  Hombres!$A$1:$DW$117, Mujeres!$A$1:$DW$117, 'Pensiones pensionados'!$A$1:$E$166, 'Pensiones activos'!$A$2:$G$226)</f>
        <v>1528573.3885328106</v>
      </c>
      <c r="C34" s="54" cm="1">
        <f t="array" ref="C34">ProyBeneficioMuerteActivos(C$3, $A34,  Hombres!$A$1:$DW$117, Mujeres!$A$1:$DW$117, 'Pensiones pensionados'!$A$1:$E$166, 'Pensiones activos'!$A$2:$G$226)</f>
        <v>458173.99708722602</v>
      </c>
      <c r="D34" s="58" cm="1">
        <f t="array" ref="D34">ProyBeneficioMuertePensionados(D$3, $A34,  Hombres!$A$1:$DW$117, Mujeres!$A$1:$DW$117, 'Pensiones pensionados'!$A$1:$E$166, 'Pensiones activos'!$A$2:$G$226)</f>
        <v>5809618.8307655966</v>
      </c>
      <c r="E34" s="58" cm="1">
        <f t="array" ref="E34">ProyBeneficioMuertePensionados(E$3, $A34,  Hombres!$A$1:$DW$117, Mujeres!$A$1:$DW$117, 'Pensiones pensionados'!$A$1:$E$166, 'Pensiones activos'!$A$2:$G$226)</f>
        <v>7519104.3332735002</v>
      </c>
      <c r="F34" s="62">
        <f t="shared" si="1"/>
        <v>13328723.164039098</v>
      </c>
      <c r="G34" s="48">
        <f t="shared" si="0"/>
        <v>1986747.3856200366</v>
      </c>
      <c r="H34" s="48" cm="1">
        <f t="array" ref="H34">valorpresente(F34+G34, A34)</f>
        <v>2315485.7430236563</v>
      </c>
    </row>
    <row r="35" spans="1:8" x14ac:dyDescent="0.35">
      <c r="A35" s="52">
        <v>2056</v>
      </c>
      <c r="B35" s="54" cm="1">
        <f t="array" ref="B35">ProyBeneficioMuerteActivos(B$3, $A35,  Hombres!$A$1:$DW$117, Mujeres!$A$1:$DW$117, 'Pensiones pensionados'!$A$1:$E$166, 'Pensiones activos'!$A$2:$G$226)</f>
        <v>1295546.6505999179</v>
      </c>
      <c r="C35" s="54" cm="1">
        <f t="array" ref="C35">ProyBeneficioMuerteActivos(C$3, $A35,  Hombres!$A$1:$DW$117, Mujeres!$A$1:$DW$117, 'Pensiones pensionados'!$A$1:$E$166, 'Pensiones activos'!$A$2:$G$226)</f>
        <v>324821.93382333097</v>
      </c>
      <c r="D35" s="58" cm="1">
        <f t="array" ref="D35">ProyBeneficioMuertePensionados(D$3, $A35,  Hombres!$A$1:$DW$117, Mujeres!$A$1:$DW$117, 'Pensiones pensionados'!$A$1:$E$166, 'Pensiones activos'!$A$2:$G$226)</f>
        <v>5761893.267698165</v>
      </c>
      <c r="E35" s="58" cm="1">
        <f t="array" ref="E35">ProyBeneficioMuertePensionados(E$3, $A35,  Hombres!$A$1:$DW$117, Mujeres!$A$1:$DW$117, 'Pensiones pensionados'!$A$1:$E$166, 'Pensiones activos'!$A$2:$G$226)</f>
        <v>7222283.815776919</v>
      </c>
      <c r="F35" s="62">
        <f t="shared" si="1"/>
        <v>12984177.083475083</v>
      </c>
      <c r="G35" s="48">
        <f t="shared" si="0"/>
        <v>1620368.5844232489</v>
      </c>
      <c r="H35" s="48" cm="1">
        <f t="array" ref="H35">valorpresente(F35+G35, A35)</f>
        <v>2073243.0111273776</v>
      </c>
    </row>
    <row r="36" spans="1:8" x14ac:dyDescent="0.35">
      <c r="A36" s="52">
        <v>2057</v>
      </c>
      <c r="B36" s="54" cm="1">
        <f t="array" ref="B36">ProyBeneficioMuerteActivos(B$3, $A36,  Hombres!$A$1:$DW$117, Mujeres!$A$1:$DW$117, 'Pensiones pensionados'!$A$1:$E$166, 'Pensiones activos'!$A$2:$G$226)</f>
        <v>905639.28119323077</v>
      </c>
      <c r="C36" s="54" cm="1">
        <f t="array" ref="C36">ProyBeneficioMuerteActivos(C$3, $A36,  Hombres!$A$1:$DW$117, Mujeres!$A$1:$DW$117, 'Pensiones pensionados'!$A$1:$E$166, 'Pensiones activos'!$A$2:$G$226)</f>
        <v>306042.48118200223</v>
      </c>
      <c r="D36" s="58" cm="1">
        <f t="array" ref="D36">ProyBeneficioMuertePensionados(D$3, $A36,  Hombres!$A$1:$DW$117, Mujeres!$A$1:$DW$117, 'Pensiones pensionados'!$A$1:$E$166, 'Pensiones activos'!$A$2:$G$226)</f>
        <v>5814514.9112466853</v>
      </c>
      <c r="E36" s="58" cm="1">
        <f t="array" ref="E36">ProyBeneficioMuertePensionados(E$3, $A36,  Hombres!$A$1:$DW$117, Mujeres!$A$1:$DW$117, 'Pensiones pensionados'!$A$1:$E$166, 'Pensiones activos'!$A$2:$G$226)</f>
        <v>6874550.5986676896</v>
      </c>
      <c r="F36" s="62">
        <f t="shared" si="1"/>
        <v>12689065.509914376</v>
      </c>
      <c r="G36" s="48">
        <f t="shared" si="0"/>
        <v>1211681.762375233</v>
      </c>
      <c r="H36" s="48" cm="1">
        <f t="array" ref="H36">valorpresente(F36+G36, A36)</f>
        <v>1852894.5280558767</v>
      </c>
    </row>
    <row r="37" spans="1:8" x14ac:dyDescent="0.35">
      <c r="A37" s="52">
        <v>2058</v>
      </c>
      <c r="B37" s="54" cm="1">
        <f t="array" ref="B37">ProyBeneficioMuerteActivos(B$3, $A37,  Hombres!$A$1:$DW$117, Mujeres!$A$1:$DW$117, 'Pensiones pensionados'!$A$1:$E$166, 'Pensiones activos'!$A$2:$G$226)</f>
        <v>789591.07358154934</v>
      </c>
      <c r="C37" s="54" cm="1">
        <f t="array" ref="C37">ProyBeneficioMuerteActivos(C$3, $A37,  Hombres!$A$1:$DW$117, Mujeres!$A$1:$DW$117, 'Pensiones pensionados'!$A$1:$E$166, 'Pensiones activos'!$A$2:$G$226)</f>
        <v>257252.32738102198</v>
      </c>
      <c r="D37" s="58" cm="1">
        <f t="array" ref="D37">ProyBeneficioMuertePensionados(D$3, $A37,  Hombres!$A$1:$DW$117, Mujeres!$A$1:$DW$117, 'Pensiones pensionados'!$A$1:$E$166, 'Pensiones activos'!$A$2:$G$226)</f>
        <v>5728887.4673684249</v>
      </c>
      <c r="E37" s="58" cm="1">
        <f t="array" ref="E37">ProyBeneficioMuertePensionados(E$3, $A37,  Hombres!$A$1:$DW$117, Mujeres!$A$1:$DW$117, 'Pensiones pensionados'!$A$1:$E$166, 'Pensiones activos'!$A$2:$G$226)</f>
        <v>6573607.1916266205</v>
      </c>
      <c r="F37" s="62">
        <f t="shared" si="1"/>
        <v>12302494.658995045</v>
      </c>
      <c r="G37" s="48">
        <f t="shared" si="0"/>
        <v>1046843.4009625714</v>
      </c>
      <c r="H37" s="48" cm="1">
        <f t="array" ref="H37">valorpresente(F37+G37, A37)</f>
        <v>1670793.1065047453</v>
      </c>
    </row>
    <row r="38" spans="1:8" x14ac:dyDescent="0.35">
      <c r="A38" s="52">
        <v>2059</v>
      </c>
      <c r="B38" s="54" cm="1">
        <f t="array" ref="B38">ProyBeneficioMuerteActivos(B$3, $A38,  Hombres!$A$1:$DW$117, Mujeres!$A$1:$DW$117, 'Pensiones pensionados'!$A$1:$E$166, 'Pensiones activos'!$A$2:$G$226)</f>
        <v>702620.63055283984</v>
      </c>
      <c r="C38" s="54" cm="1">
        <f t="array" ref="C38">ProyBeneficioMuerteActivos(C$3, $A38,  Hombres!$A$1:$DW$117, Mujeres!$A$1:$DW$117, 'Pensiones pensionados'!$A$1:$E$166, 'Pensiones activos'!$A$2:$G$226)</f>
        <v>205399.60979087971</v>
      </c>
      <c r="D38" s="58" cm="1">
        <f t="array" ref="D38">ProyBeneficioMuertePensionados(D$3, $A38,  Hombres!$A$1:$DW$117, Mujeres!$A$1:$DW$117, 'Pensiones pensionados'!$A$1:$E$166, 'Pensiones activos'!$A$2:$G$226)</f>
        <v>5636490.5388473347</v>
      </c>
      <c r="E38" s="58" cm="1">
        <f t="array" ref="E38">ProyBeneficioMuertePensionados(E$3, $A38,  Hombres!$A$1:$DW$117, Mujeres!$A$1:$DW$117, 'Pensiones pensionados'!$A$1:$E$166, 'Pensiones activos'!$A$2:$G$226)</f>
        <v>6307276.1823045174</v>
      </c>
      <c r="F38" s="62">
        <f t="shared" si="1"/>
        <v>11943766.721151851</v>
      </c>
      <c r="G38" s="48">
        <f t="shared" si="0"/>
        <v>908020.24034371949</v>
      </c>
      <c r="H38" s="48" cm="1">
        <f t="array" ref="H38">valorpresente(F38+G38, A38)</f>
        <v>1510347.4041477512</v>
      </c>
    </row>
    <row r="39" spans="1:8" x14ac:dyDescent="0.35">
      <c r="A39" s="52">
        <v>2060</v>
      </c>
      <c r="B39" s="54" cm="1">
        <f t="array" ref="B39">ProyBeneficioMuerteActivos(B$3, $A39,  Hombres!$A$1:$DW$117, Mujeres!$A$1:$DW$117, 'Pensiones pensionados'!$A$1:$E$166, 'Pensiones activos'!$A$2:$G$226)</f>
        <v>609970.49182250991</v>
      </c>
      <c r="C39" s="54" cm="1">
        <f t="array" ref="C39">ProyBeneficioMuerteActivos(C$3, $A39,  Hombres!$A$1:$DW$117, Mujeres!$A$1:$DW$117, 'Pensiones pensionados'!$A$1:$E$166, 'Pensiones activos'!$A$2:$G$226)</f>
        <v>135706.05895194184</v>
      </c>
      <c r="D39" s="58" cm="1">
        <f t="array" ref="D39">ProyBeneficioMuertePensionados(D$3, $A39,  Hombres!$A$1:$DW$117, Mujeres!$A$1:$DW$117, 'Pensiones pensionados'!$A$1:$E$166, 'Pensiones activos'!$A$2:$G$226)</f>
        <v>5584815.838983329</v>
      </c>
      <c r="E39" s="58" cm="1">
        <f t="array" ref="E39">ProyBeneficioMuertePensionados(E$3, $A39,  Hombres!$A$1:$DW$117, Mujeres!$A$1:$DW$117, 'Pensiones pensionados'!$A$1:$E$166, 'Pensiones activos'!$A$2:$G$226)</f>
        <v>6099786.92913034</v>
      </c>
      <c r="F39" s="62">
        <f t="shared" si="1"/>
        <v>11684602.768113669</v>
      </c>
      <c r="G39" s="48">
        <f t="shared" si="0"/>
        <v>745676.55077445181</v>
      </c>
      <c r="H39" s="48" cm="1">
        <f t="array" ref="H39">valorpresente(F39+G39, A39)</f>
        <v>1371654.1303918702</v>
      </c>
    </row>
    <row r="40" spans="1:8" x14ac:dyDescent="0.35">
      <c r="A40" s="52">
        <v>2061</v>
      </c>
      <c r="B40" s="54" cm="1">
        <f t="array" ref="B40">ProyBeneficioMuerteActivos(B$3, $A40,  Hombres!$A$1:$DW$117, Mujeres!$A$1:$DW$117, 'Pensiones pensionados'!$A$1:$E$166, 'Pensiones activos'!$A$2:$G$226)</f>
        <v>546957.05661712901</v>
      </c>
      <c r="C40" s="54" cm="1">
        <f t="array" ref="C40">ProyBeneficioMuerteActivos(C$3, $A40,  Hombres!$A$1:$DW$117, Mujeres!$A$1:$DW$117, 'Pensiones pensionados'!$A$1:$E$166, 'Pensiones activos'!$A$2:$G$226)</f>
        <v>133160.77866336008</v>
      </c>
      <c r="D40" s="58" cm="1">
        <f t="array" ref="D40">ProyBeneficioMuertePensionados(D$3, $A40,  Hombres!$A$1:$DW$117, Mujeres!$A$1:$DW$117, 'Pensiones pensionados'!$A$1:$E$166, 'Pensiones activos'!$A$2:$G$226)</f>
        <v>5550346.8107637567</v>
      </c>
      <c r="E40" s="58" cm="1">
        <f t="array" ref="E40">ProyBeneficioMuertePensionados(E$3, $A40,  Hombres!$A$1:$DW$117, Mujeres!$A$1:$DW$117, 'Pensiones pensionados'!$A$1:$E$166, 'Pensiones activos'!$A$2:$G$226)</f>
        <v>5909117.6635408774</v>
      </c>
      <c r="F40" s="62">
        <f t="shared" si="1"/>
        <v>11459464.474304635</v>
      </c>
      <c r="G40" s="48">
        <f t="shared" si="0"/>
        <v>680117.83528048906</v>
      </c>
      <c r="H40" s="48" cm="1">
        <f t="array" ref="H40">valorpresente(F40+G40, A40)</f>
        <v>1257818.1702754206</v>
      </c>
    </row>
    <row r="41" spans="1:8" x14ac:dyDescent="0.35">
      <c r="A41" s="52">
        <v>2062</v>
      </c>
      <c r="B41" s="54" cm="1">
        <f t="array" ref="B41">ProyBeneficioMuerteActivos(B$3, $A41,  Hombres!$A$1:$DW$117, Mujeres!$A$1:$DW$117, 'Pensiones pensionados'!$A$1:$E$166, 'Pensiones activos'!$A$2:$G$226)</f>
        <v>550416.03873655188</v>
      </c>
      <c r="C41" s="54" cm="1">
        <f t="array" ref="C41">ProyBeneficioMuerteActivos(C$3, $A41,  Hombres!$A$1:$DW$117, Mujeres!$A$1:$DW$117, 'Pensiones pensionados'!$A$1:$E$166, 'Pensiones activos'!$A$2:$G$226)</f>
        <v>89701.653000681195</v>
      </c>
      <c r="D41" s="58" cm="1">
        <f t="array" ref="D41">ProyBeneficioMuertePensionados(D$3, $A41,  Hombres!$A$1:$DW$117, Mujeres!$A$1:$DW$117, 'Pensiones pensionados'!$A$1:$E$166, 'Pensiones activos'!$A$2:$G$226)</f>
        <v>5549781.6177316625</v>
      </c>
      <c r="E41" s="58" cm="1">
        <f t="array" ref="E41">ProyBeneficioMuertePensionados(E$3, $A41,  Hombres!$A$1:$DW$117, Mujeres!$A$1:$DW$117, 'Pensiones pensionados'!$A$1:$E$166, 'Pensiones activos'!$A$2:$G$226)</f>
        <v>5802246.8995487308</v>
      </c>
      <c r="F41" s="62">
        <f t="shared" si="1"/>
        <v>11352028.517280392</v>
      </c>
      <c r="G41" s="48">
        <f t="shared" si="0"/>
        <v>640117.69173723308</v>
      </c>
      <c r="H41" s="48" cm="1">
        <f t="array" ref="H41">valorpresente(F41+G41, A41)</f>
        <v>1166705.9888263249</v>
      </c>
    </row>
    <row r="42" spans="1:8" x14ac:dyDescent="0.35">
      <c r="A42" s="52">
        <v>2063</v>
      </c>
      <c r="B42" s="54" cm="1">
        <f t="array" ref="B42">ProyBeneficioMuerteActivos(B$3, $A42,  Hombres!$A$1:$DW$117, Mujeres!$A$1:$DW$117, 'Pensiones pensionados'!$A$1:$E$166, 'Pensiones activos'!$A$2:$G$226)</f>
        <v>485314.77169333317</v>
      </c>
      <c r="C42" s="54" cm="1">
        <f t="array" ref="C42">ProyBeneficioMuerteActivos(C$3, $A42,  Hombres!$A$1:$DW$117, Mujeres!$A$1:$DW$117, 'Pensiones pensionados'!$A$1:$E$166, 'Pensiones activos'!$A$2:$G$226)</f>
        <v>71079.43659679238</v>
      </c>
      <c r="D42" s="58" cm="1">
        <f t="array" ref="D42">ProyBeneficioMuertePensionados(D$3, $A42,  Hombres!$A$1:$DW$117, Mujeres!$A$1:$DW$117, 'Pensiones pensionados'!$A$1:$E$166, 'Pensiones activos'!$A$2:$G$226)</f>
        <v>5626254.3689400572</v>
      </c>
      <c r="E42" s="58" cm="1">
        <f t="array" ref="E42">ProyBeneficioMuertePensionados(E$3, $A42,  Hombres!$A$1:$DW$117, Mujeres!$A$1:$DW$117, 'Pensiones pensionados'!$A$1:$E$166, 'Pensiones activos'!$A$2:$G$226)</f>
        <v>5762057.2152931159</v>
      </c>
      <c r="F42" s="62">
        <f t="shared" si="1"/>
        <v>11388311.584233172</v>
      </c>
      <c r="G42" s="48">
        <f t="shared" si="0"/>
        <v>556394.20829012559</v>
      </c>
      <c r="H42" s="48" cm="1">
        <f t="array" ref="H42">valorpresente(F42+G42, A42)</f>
        <v>1091164.8356171509</v>
      </c>
    </row>
    <row r="43" spans="1:8" x14ac:dyDescent="0.35">
      <c r="A43" s="52">
        <v>2064</v>
      </c>
      <c r="B43" s="54" cm="1">
        <f t="array" ref="B43">ProyBeneficioMuerteActivos(B$3, $A43,  Hombres!$A$1:$DW$117, Mujeres!$A$1:$DW$117, 'Pensiones pensionados'!$A$1:$E$166, 'Pensiones activos'!$A$2:$G$226)</f>
        <v>245060.42372039074</v>
      </c>
      <c r="C43" s="54" cm="1">
        <f t="array" ref="C43">ProyBeneficioMuerteActivos(C$3, $A43,  Hombres!$A$1:$DW$117, Mujeres!$A$1:$DW$117, 'Pensiones pensionados'!$A$1:$E$166, 'Pensiones activos'!$A$2:$G$226)</f>
        <v>24141.911558347703</v>
      </c>
      <c r="D43" s="58" cm="1">
        <f t="array" ref="D43">ProyBeneficioMuertePensionados(D$3, $A43,  Hombres!$A$1:$DW$117, Mujeres!$A$1:$DW$117, 'Pensiones pensionados'!$A$1:$E$166, 'Pensiones activos'!$A$2:$G$226)</f>
        <v>5852804.2761500552</v>
      </c>
      <c r="E43" s="58" cm="1">
        <f t="array" ref="E43">ProyBeneficioMuertePensionados(E$3, $A43,  Hombres!$A$1:$DW$117, Mujeres!$A$1:$DW$117, 'Pensiones pensionados'!$A$1:$E$166, 'Pensiones activos'!$A$2:$G$226)</f>
        <v>5808464.1823523305</v>
      </c>
      <c r="F43" s="62">
        <f t="shared" si="1"/>
        <v>11661268.458502386</v>
      </c>
      <c r="G43" s="48">
        <f t="shared" si="0"/>
        <v>269202.33527873846</v>
      </c>
      <c r="H43" s="48" cm="1">
        <f t="array" ref="H43">valorpresente(F43+G43, A43)</f>
        <v>1023346.9009015125</v>
      </c>
    </row>
    <row r="44" spans="1:8" x14ac:dyDescent="0.35">
      <c r="A44" s="52">
        <v>2065</v>
      </c>
      <c r="B44" s="54" cm="1">
        <f t="array" ref="B44">ProyBeneficioMuerteActivos(B$3, $A44,  Hombres!$A$1:$DW$117, Mujeres!$A$1:$DW$117, 'Pensiones pensionados'!$A$1:$E$166, 'Pensiones activos'!$A$2:$G$226)</f>
        <v>193953.96254067493</v>
      </c>
      <c r="C44" s="54" cm="1">
        <f t="array" ref="C44">ProyBeneficioMuerteActivos(C$3, $A44,  Hombres!$A$1:$DW$117, Mujeres!$A$1:$DW$117, 'Pensiones pensionados'!$A$1:$E$166, 'Pensiones activos'!$A$2:$G$226)</f>
        <v>0</v>
      </c>
      <c r="D44" s="58" cm="1">
        <f t="array" ref="D44">ProyBeneficioMuertePensionados(D$3, $A44,  Hombres!$A$1:$DW$117, Mujeres!$A$1:$DW$117, 'Pensiones pensionados'!$A$1:$E$166, 'Pensiones activos'!$A$2:$G$226)</f>
        <v>5999762.3761856146</v>
      </c>
      <c r="E44" s="58" cm="1">
        <f t="array" ref="E44">ProyBeneficioMuertePensionados(E$3, $A44,  Hombres!$A$1:$DW$117, Mujeres!$A$1:$DW$117, 'Pensiones pensionados'!$A$1:$E$166, 'Pensiones activos'!$A$2:$G$226)</f>
        <v>5904245.8491266035</v>
      </c>
      <c r="F44" s="62">
        <f t="shared" si="1"/>
        <v>11904008.225312218</v>
      </c>
      <c r="G44" s="48">
        <f t="shared" si="0"/>
        <v>193953.96254067493</v>
      </c>
      <c r="H44" s="48" cm="1">
        <f t="array" ref="H44">valorpresente(F44+G44, A44)</f>
        <v>974378.9919318906</v>
      </c>
    </row>
    <row r="45" spans="1:8" x14ac:dyDescent="0.35">
      <c r="A45" s="52">
        <v>2066</v>
      </c>
      <c r="B45" s="54" cm="1">
        <f t="array" ref="B45">ProyBeneficioMuerteActivos(B$3, $A45,  Hombres!$A$1:$DW$117, Mujeres!$A$1:$DW$117, 'Pensiones pensionados'!$A$1:$E$166, 'Pensiones activos'!$A$2:$G$226)</f>
        <v>139784.09041155537</v>
      </c>
      <c r="C45" s="54" cm="1">
        <f t="array" ref="C45">ProyBeneficioMuerteActivos(C$3, $A45,  Hombres!$A$1:$DW$117, Mujeres!$A$1:$DW$117, 'Pensiones pensionados'!$A$1:$E$166, 'Pensiones activos'!$A$2:$G$226)</f>
        <v>0</v>
      </c>
      <c r="D45" s="58" cm="1">
        <f t="array" ref="D45">ProyBeneficioMuertePensionados(D$3, $A45,  Hombres!$A$1:$DW$117, Mujeres!$A$1:$DW$117, 'Pensiones pensionados'!$A$1:$E$166, 'Pensiones activos'!$A$2:$G$226)</f>
        <v>6177929.0490717348</v>
      </c>
      <c r="E45" s="58" cm="1">
        <f t="array" ref="E45">ProyBeneficioMuertePensionados(E$3, $A45,  Hombres!$A$1:$DW$117, Mujeres!$A$1:$DW$117, 'Pensiones pensionados'!$A$1:$E$166, 'Pensiones activos'!$A$2:$G$226)</f>
        <v>6060013.0525988229</v>
      </c>
      <c r="F45" s="62">
        <f t="shared" si="1"/>
        <v>12237942.101670558</v>
      </c>
      <c r="G45" s="48">
        <f t="shared" si="0"/>
        <v>139784.09041155537</v>
      </c>
      <c r="H45" s="48" cm="1">
        <f t="array" ref="H45">valorpresente(F45+G45, A45)</f>
        <v>936067.03818737541</v>
      </c>
    </row>
    <row r="46" spans="1:8" x14ac:dyDescent="0.35">
      <c r="A46" s="52">
        <v>2067</v>
      </c>
      <c r="B46" s="54" cm="1">
        <f t="array" ref="B46">ProyBeneficioMuerteActivos(B$3, $A46,  Hombres!$A$1:$DW$117, Mujeres!$A$1:$DW$117, 'Pensiones pensionados'!$A$1:$E$166, 'Pensiones activos'!$A$2:$G$226)</f>
        <v>115683.41604279193</v>
      </c>
      <c r="C46" s="54" cm="1">
        <f t="array" ref="C46">ProyBeneficioMuerteActivos(C$3, $A46,  Hombres!$A$1:$DW$117, Mujeres!$A$1:$DW$117, 'Pensiones pensionados'!$A$1:$E$166, 'Pensiones activos'!$A$2:$G$226)</f>
        <v>0</v>
      </c>
      <c r="D46" s="58" cm="1">
        <f t="array" ref="D46">ProyBeneficioMuertePensionados(D$3, $A46,  Hombres!$A$1:$DW$117, Mujeres!$A$1:$DW$117, 'Pensiones pensionados'!$A$1:$E$166, 'Pensiones activos'!$A$2:$G$226)</f>
        <v>6357936.4860176807</v>
      </c>
      <c r="E46" s="58" cm="1">
        <f t="array" ref="E46">ProyBeneficioMuertePensionados(E$3, $A46,  Hombres!$A$1:$DW$117, Mujeres!$A$1:$DW$117, 'Pensiones pensionados'!$A$1:$E$166, 'Pensiones activos'!$A$2:$G$226)</f>
        <v>6273366.2896215748</v>
      </c>
      <c r="F46" s="62">
        <f t="shared" si="1"/>
        <v>12631302.775639255</v>
      </c>
      <c r="G46" s="48">
        <f t="shared" si="0"/>
        <v>115683.41604279193</v>
      </c>
      <c r="H46" s="48" cm="1">
        <f t="array" ref="H46">valorpresente(F46+G46, A46)</f>
        <v>905157.15516829758</v>
      </c>
    </row>
    <row r="47" spans="1:8" x14ac:dyDescent="0.35">
      <c r="A47" s="52">
        <v>2068</v>
      </c>
      <c r="B47" s="54" cm="1">
        <f t="array" ref="B47">ProyBeneficioMuerteActivos(B$3, $A47,  Hombres!$A$1:$DW$117, Mujeres!$A$1:$DW$117, 'Pensiones pensionados'!$A$1:$E$166, 'Pensiones activos'!$A$2:$G$226)</f>
        <v>90706.981892147945</v>
      </c>
      <c r="C47" s="54" cm="1">
        <f t="array" ref="C47">ProyBeneficioMuerteActivos(C$3, $A47,  Hombres!$A$1:$DW$117, Mujeres!$A$1:$DW$117, 'Pensiones pensionados'!$A$1:$E$166, 'Pensiones activos'!$A$2:$G$226)</f>
        <v>0</v>
      </c>
      <c r="D47" s="58" cm="1">
        <f t="array" ref="D47">ProyBeneficioMuertePensionados(D$3, $A47,  Hombres!$A$1:$DW$117, Mujeres!$A$1:$DW$117, 'Pensiones pensionados'!$A$1:$E$166, 'Pensiones activos'!$A$2:$G$226)</f>
        <v>6563630.1569507262</v>
      </c>
      <c r="E47" s="58" cm="1">
        <f t="array" ref="E47">ProyBeneficioMuertePensionados(E$3, $A47,  Hombres!$A$1:$DW$117, Mujeres!$A$1:$DW$117, 'Pensiones pensionados'!$A$1:$E$166, 'Pensiones activos'!$A$2:$G$226)</f>
        <v>6519200.6427761214</v>
      </c>
      <c r="F47" s="62">
        <f t="shared" si="1"/>
        <v>13082830.799726848</v>
      </c>
      <c r="G47" s="48">
        <f t="shared" si="0"/>
        <v>90706.981892147945</v>
      </c>
      <c r="H47" s="48" cm="1">
        <f t="array" ref="H47">valorpresente(F47+G47, A47)</f>
        <v>878353.40056839411</v>
      </c>
    </row>
    <row r="48" spans="1:8" x14ac:dyDescent="0.35">
      <c r="A48" s="52">
        <v>2069</v>
      </c>
      <c r="B48" s="54" cm="1">
        <f t="array" ref="B48">ProyBeneficioMuerteActivos(B$3, $A48,  Hombres!$A$1:$DW$117, Mujeres!$A$1:$DW$117, 'Pensiones pensionados'!$A$1:$E$166, 'Pensiones activos'!$A$2:$G$226)</f>
        <v>0</v>
      </c>
      <c r="C48" s="54" cm="1">
        <f t="array" ref="C48">ProyBeneficioMuerteActivos(C$3, $A48,  Hombres!$A$1:$DW$117, Mujeres!$A$1:$DW$117, 'Pensiones pensionados'!$A$1:$E$166, 'Pensiones activos'!$A$2:$G$226)</f>
        <v>0</v>
      </c>
      <c r="D48" s="58" cm="1">
        <f t="array" ref="D48">ProyBeneficioMuertePensionados(D$3, $A48,  Hombres!$A$1:$DW$117, Mujeres!$A$1:$DW$117, 'Pensiones pensionados'!$A$1:$E$166, 'Pensiones activos'!$A$2:$G$226)</f>
        <v>6816125.3334856238</v>
      </c>
      <c r="E48" s="58" cm="1">
        <f t="array" ref="E48">ProyBeneficioMuertePensionados(E$3, $A48,  Hombres!$A$1:$DW$117, Mujeres!$A$1:$DW$117, 'Pensiones pensionados'!$A$1:$E$166, 'Pensiones activos'!$A$2:$G$226)</f>
        <v>6812316.6408278029</v>
      </c>
      <c r="F48" s="62">
        <f t="shared" si="1"/>
        <v>13628441.974313427</v>
      </c>
      <c r="G48" s="48">
        <f t="shared" si="0"/>
        <v>0</v>
      </c>
      <c r="H48" s="48" cm="1">
        <f t="array" ref="H48">valorpresente(F48+G48, A48)</f>
        <v>853224.79426485742</v>
      </c>
    </row>
    <row r="49" spans="1:8" x14ac:dyDescent="0.35">
      <c r="A49" s="52">
        <v>2070</v>
      </c>
      <c r="B49" s="54" cm="1">
        <f t="array" ref="B49">ProyBeneficioMuerteActivos(B$3, $A49,  Hombres!$A$1:$DW$117, Mujeres!$A$1:$DW$117, 'Pensiones pensionados'!$A$1:$E$166, 'Pensiones activos'!$A$2:$G$226)</f>
        <v>0</v>
      </c>
      <c r="C49" s="54" cm="1">
        <f t="array" ref="C49">ProyBeneficioMuerteActivos(C$3, $A49,  Hombres!$A$1:$DW$117, Mujeres!$A$1:$DW$117, 'Pensiones pensionados'!$A$1:$E$166, 'Pensiones activos'!$A$2:$G$226)</f>
        <v>0</v>
      </c>
      <c r="D49" s="58" cm="1">
        <f t="array" ref="D49">ProyBeneficioMuertePensionados(D$3, $A49,  Hombres!$A$1:$DW$117, Mujeres!$A$1:$DW$117, 'Pensiones pensionados'!$A$1:$E$166, 'Pensiones activos'!$A$2:$G$226)</f>
        <v>7027515.4811056582</v>
      </c>
      <c r="E49" s="58" cm="1">
        <f t="array" ref="E49">ProyBeneficioMuertePensionados(E$3, $A49,  Hombres!$A$1:$DW$117, Mujeres!$A$1:$DW$117, 'Pensiones pensionados'!$A$1:$E$166, 'Pensiones activos'!$A$2:$G$226)</f>
        <v>7128878.0000722967</v>
      </c>
      <c r="F49" s="62">
        <f t="shared" si="1"/>
        <v>14156393.481177956</v>
      </c>
      <c r="G49" s="48">
        <f t="shared" si="0"/>
        <v>0</v>
      </c>
      <c r="H49" s="48" cm="1">
        <f t="array" ref="H49">valorpresente(F49+G49, A49)</f>
        <v>832185.751475289</v>
      </c>
    </row>
    <row r="50" spans="1:8" x14ac:dyDescent="0.35">
      <c r="A50" s="52">
        <v>2071</v>
      </c>
      <c r="B50" s="54" cm="1">
        <f t="array" ref="B50">ProyBeneficioMuerteActivos(B$3, $A50,  Hombres!$A$1:$DW$117, Mujeres!$A$1:$DW$117, 'Pensiones pensionados'!$A$1:$E$166, 'Pensiones activos'!$A$2:$G$226)</f>
        <v>0</v>
      </c>
      <c r="C50" s="54" cm="1">
        <f t="array" ref="C50">ProyBeneficioMuerteActivos(C$3, $A50,  Hombres!$A$1:$DW$117, Mujeres!$A$1:$DW$117, 'Pensiones pensionados'!$A$1:$E$166, 'Pensiones activos'!$A$2:$G$226)</f>
        <v>0</v>
      </c>
      <c r="D50" s="58" cm="1">
        <f t="array" ref="D50">ProyBeneficioMuertePensionados(D$3, $A50,  Hombres!$A$1:$DW$117, Mujeres!$A$1:$DW$117, 'Pensiones pensionados'!$A$1:$E$166, 'Pensiones activos'!$A$2:$G$226)</f>
        <v>7248094.7301840931</v>
      </c>
      <c r="E50" s="58" cm="1">
        <f t="array" ref="E50">ProyBeneficioMuertePensionados(E$3, $A50,  Hombres!$A$1:$DW$117, Mujeres!$A$1:$DW$117, 'Pensiones pensionados'!$A$1:$E$166, 'Pensiones activos'!$A$2:$G$226)</f>
        <v>7471374.4316401565</v>
      </c>
      <c r="F50" s="62">
        <f t="shared" si="1"/>
        <v>14719469.161824249</v>
      </c>
      <c r="G50" s="48">
        <f>B50+C50</f>
        <v>0</v>
      </c>
      <c r="H50" s="48" cm="1">
        <f t="array" ref="H50">valorpresente(F50+G50, A50)</f>
        <v>812475.34394749301</v>
      </c>
    </row>
    <row r="51" spans="1:8" x14ac:dyDescent="0.35">
      <c r="A51" s="52">
        <v>2072</v>
      </c>
      <c r="B51" s="54" cm="1">
        <f t="array" ref="B51">ProyBeneficioMuerteActivos(B$3, $A51,  Hombres!$A$1:$DW$117, Mujeres!$A$1:$DW$117, 'Pensiones pensionados'!$A$1:$E$166, 'Pensiones activos'!$A$2:$G$226)</f>
        <v>0</v>
      </c>
      <c r="C51" s="54" cm="1">
        <f t="array" ref="C51">ProyBeneficioMuerteActivos(C$3, $A51,  Hombres!$A$1:$DW$117, Mujeres!$A$1:$DW$117, 'Pensiones pensionados'!$A$1:$E$166, 'Pensiones activos'!$A$2:$G$226)</f>
        <v>0</v>
      </c>
      <c r="D51" s="58" cm="1">
        <f t="array" ref="D51">ProyBeneficioMuertePensionados(D$3, $A51,  Hombres!$A$1:$DW$117, Mujeres!$A$1:$DW$117, 'Pensiones pensionados'!$A$1:$E$166, 'Pensiones activos'!$A$2:$G$226)</f>
        <v>7491410.5187352467</v>
      </c>
      <c r="E51" s="58" cm="1">
        <f t="array" ref="E51">ProyBeneficioMuertePensionados(E$3, $A51,  Hombres!$A$1:$DW$117, Mujeres!$A$1:$DW$117, 'Pensiones pensionados'!$A$1:$E$166, 'Pensiones activos'!$A$2:$G$226)</f>
        <v>7838363.6229745299</v>
      </c>
      <c r="F51" s="62">
        <f t="shared" si="1"/>
        <v>15329774.141709777</v>
      </c>
      <c r="G51" s="48">
        <f t="shared" si="0"/>
        <v>0</v>
      </c>
      <c r="H51" s="48" cm="1">
        <f t="array" ref="H51">valorpresente(F51+G51, A51)</f>
        <v>794518.82359958324</v>
      </c>
    </row>
    <row r="52" spans="1:8" x14ac:dyDescent="0.35">
      <c r="A52" s="52">
        <v>2073</v>
      </c>
      <c r="B52" s="54" cm="1">
        <f t="array" ref="B52">ProyBeneficioMuerteActivos(B$3, $A52,  Hombres!$A$1:$DW$117, Mujeres!$A$1:$DW$117, 'Pensiones pensionados'!$A$1:$E$166, 'Pensiones activos'!$A$2:$G$226)</f>
        <v>0</v>
      </c>
      <c r="C52" s="54" cm="1">
        <f t="array" ref="C52">ProyBeneficioMuerteActivos(C$3, $A52,  Hombres!$A$1:$DW$117, Mujeres!$A$1:$DW$117, 'Pensiones pensionados'!$A$1:$E$166, 'Pensiones activos'!$A$2:$G$226)</f>
        <v>0</v>
      </c>
      <c r="D52" s="58" cm="1">
        <f t="array" ref="D52">ProyBeneficioMuertePensionados(D$3, $A52,  Hombres!$A$1:$DW$117, Mujeres!$A$1:$DW$117, 'Pensiones pensionados'!$A$1:$E$166, 'Pensiones activos'!$A$2:$G$226)</f>
        <v>7710876.5804986432</v>
      </c>
      <c r="E52" s="58" cm="1">
        <f t="array" ref="E52">ProyBeneficioMuertePensionados(E$3, $A52,  Hombres!$A$1:$DW$117, Mujeres!$A$1:$DW$117, 'Pensiones pensionados'!$A$1:$E$166, 'Pensiones activos'!$A$2:$G$226)</f>
        <v>8232759.4116595518</v>
      </c>
      <c r="F52" s="62">
        <f t="shared" si="1"/>
        <v>15943635.992158195</v>
      </c>
      <c r="G52" s="48">
        <f t="shared" si="0"/>
        <v>0</v>
      </c>
      <c r="H52" s="48" cm="1">
        <f t="array" ref="H52">valorpresente(F52+G52, A52)</f>
        <v>775900.79575488716</v>
      </c>
    </row>
    <row r="53" spans="1:8" x14ac:dyDescent="0.35">
      <c r="A53" s="52">
        <v>2074</v>
      </c>
      <c r="B53" s="54" cm="1">
        <f t="array" ref="B53">ProyBeneficioMuerteActivos(B$3, $A53,  Hombres!$A$1:$DW$117, Mujeres!$A$1:$DW$117, 'Pensiones pensionados'!$A$1:$E$166, 'Pensiones activos'!$A$2:$G$226)</f>
        <v>0</v>
      </c>
      <c r="C53" s="54" cm="1">
        <f t="array" ref="C53">ProyBeneficioMuerteActivos(C$3, $A53,  Hombres!$A$1:$DW$117, Mujeres!$A$1:$DW$117, 'Pensiones pensionados'!$A$1:$E$166, 'Pensiones activos'!$A$2:$G$226)</f>
        <v>0</v>
      </c>
      <c r="D53" s="58" cm="1">
        <f t="array" ref="D53">ProyBeneficioMuertePensionados(D$3, $A53,  Hombres!$A$1:$DW$117, Mujeres!$A$1:$DW$117, 'Pensiones pensionados'!$A$1:$E$166, 'Pensiones activos'!$A$2:$G$226)</f>
        <v>7914280.7760155238</v>
      </c>
      <c r="E53" s="58" cm="1">
        <f t="array" ref="E53">ProyBeneficioMuertePensionados(E$3, $A53,  Hombres!$A$1:$DW$117, Mujeres!$A$1:$DW$117, 'Pensiones pensionados'!$A$1:$E$166, 'Pensiones activos'!$A$2:$G$226)</f>
        <v>8600148.6762043014</v>
      </c>
      <c r="F53" s="62">
        <f t="shared" si="1"/>
        <v>16514429.452219825</v>
      </c>
      <c r="G53" s="48">
        <f t="shared" si="0"/>
        <v>0</v>
      </c>
      <c r="H53" s="48" cm="1">
        <f t="array" ref="H53">valorpresente(F53+G53, A53)</f>
        <v>754627.78755725583</v>
      </c>
    </row>
    <row r="54" spans="1:8" x14ac:dyDescent="0.35">
      <c r="A54" s="52">
        <v>2075</v>
      </c>
      <c r="B54" s="54" cm="1">
        <f t="array" ref="B54">ProyBeneficioMuerteActivos(B$3, $A54,  Hombres!$A$1:$DW$117, Mujeres!$A$1:$DW$117, 'Pensiones pensionados'!$A$1:$E$166, 'Pensiones activos'!$A$2:$G$226)</f>
        <v>0</v>
      </c>
      <c r="C54" s="54" cm="1">
        <f t="array" ref="C54">ProyBeneficioMuerteActivos(C$3, $A54,  Hombres!$A$1:$DW$117, Mujeres!$A$1:$DW$117, 'Pensiones pensionados'!$A$1:$E$166, 'Pensiones activos'!$A$2:$G$226)</f>
        <v>0</v>
      </c>
      <c r="D54" s="58" cm="1">
        <f t="array" ref="D54">ProyBeneficioMuertePensionados(D$3, $A54,  Hombres!$A$1:$DW$117, Mujeres!$A$1:$DW$117, 'Pensiones pensionados'!$A$1:$E$166, 'Pensiones activos'!$A$2:$G$226)</f>
        <v>8095388.1382940458</v>
      </c>
      <c r="E54" s="58" cm="1">
        <f t="array" ref="E54">ProyBeneficioMuertePensionados(E$3, $A54,  Hombres!$A$1:$DW$117, Mujeres!$A$1:$DW$117, 'Pensiones pensionados'!$A$1:$E$166, 'Pensiones activos'!$A$2:$G$226)</f>
        <v>8956238.9904736858</v>
      </c>
      <c r="F54" s="62">
        <f t="shared" si="1"/>
        <v>17051627.128767733</v>
      </c>
      <c r="G54" s="48">
        <f t="shared" si="0"/>
        <v>0</v>
      </c>
      <c r="H54" s="48" cm="1">
        <f t="array" ref="H54">valorpresente(F54+G54, A54)</f>
        <v>731619.78005696426</v>
      </c>
    </row>
    <row r="55" spans="1:8" x14ac:dyDescent="0.35">
      <c r="A55" s="52">
        <v>2076</v>
      </c>
      <c r="B55" s="54" cm="1">
        <f t="array" ref="B55">ProyBeneficioMuerteActivos(B$3, $A55,  Hombres!$A$1:$DW$117, Mujeres!$A$1:$DW$117, 'Pensiones pensionados'!$A$1:$E$166, 'Pensiones activos'!$A$2:$G$226)</f>
        <v>0</v>
      </c>
      <c r="C55" s="54" cm="1">
        <f t="array" ref="C55">ProyBeneficioMuerteActivos(C$3, $A55,  Hombres!$A$1:$DW$117, Mujeres!$A$1:$DW$117, 'Pensiones pensionados'!$A$1:$E$166, 'Pensiones activos'!$A$2:$G$226)</f>
        <v>0</v>
      </c>
      <c r="D55" s="58" cm="1">
        <f t="array" ref="D55">ProyBeneficioMuertePensionados(D$3, $A55,  Hombres!$A$1:$DW$117, Mujeres!$A$1:$DW$117, 'Pensiones pensionados'!$A$1:$E$166, 'Pensiones activos'!$A$2:$G$226)</f>
        <v>8250562.4001390217</v>
      </c>
      <c r="E55" s="58" cm="1">
        <f t="array" ref="E55">ProyBeneficioMuertePensionados(E$3, $A55,  Hombres!$A$1:$DW$117, Mujeres!$A$1:$DW$117, 'Pensiones pensionados'!$A$1:$E$166, 'Pensiones activos'!$A$2:$G$226)</f>
        <v>9290616.844300326</v>
      </c>
      <c r="F55" s="62">
        <f t="shared" si="1"/>
        <v>17541179.244439349</v>
      </c>
      <c r="G55" s="48">
        <f t="shared" si="0"/>
        <v>0</v>
      </c>
      <c r="H55" s="48" cm="1">
        <f t="array" ref="H55">valorpresente(F55+G55, A55)</f>
        <v>706689.74618432904</v>
      </c>
    </row>
    <row r="56" spans="1:8" x14ac:dyDescent="0.35">
      <c r="A56" s="52">
        <v>2077</v>
      </c>
      <c r="B56" s="54" cm="1">
        <f t="array" ref="B56">ProyBeneficioMuerteActivos(B$3, $A56,  Hombres!$A$1:$DW$117, Mujeres!$A$1:$DW$117, 'Pensiones pensionados'!$A$1:$E$166, 'Pensiones activos'!$A$2:$G$226)</f>
        <v>0</v>
      </c>
      <c r="C56" s="54" cm="1">
        <f t="array" ref="C56">ProyBeneficioMuerteActivos(C$3, $A56,  Hombres!$A$1:$DW$117, Mujeres!$A$1:$DW$117, 'Pensiones pensionados'!$A$1:$E$166, 'Pensiones activos'!$A$2:$G$226)</f>
        <v>0</v>
      </c>
      <c r="D56" s="58" cm="1">
        <f t="array" ref="D56">ProyBeneficioMuertePensionados(D$3, $A56,  Hombres!$A$1:$DW$117, Mujeres!$A$1:$DW$117, 'Pensiones pensionados'!$A$1:$E$166, 'Pensiones activos'!$A$2:$G$226)</f>
        <v>8378244.050341527</v>
      </c>
      <c r="E56" s="58" cm="1">
        <f t="array" ref="E56">ProyBeneficioMuertePensionados(E$3, $A56,  Hombres!$A$1:$DW$117, Mujeres!$A$1:$DW$117, 'Pensiones pensionados'!$A$1:$E$166, 'Pensiones activos'!$A$2:$G$226)</f>
        <v>9605383.0382414628</v>
      </c>
      <c r="F56" s="62">
        <f t="shared" si="1"/>
        <v>17983627.088582989</v>
      </c>
      <c r="G56" s="48">
        <f t="shared" si="0"/>
        <v>0</v>
      </c>
      <c r="H56" s="48" cm="1">
        <f t="array" ref="H56">valorpresente(F56+G56, A56)</f>
        <v>680295.6345306146</v>
      </c>
    </row>
    <row r="57" spans="1:8" x14ac:dyDescent="0.35">
      <c r="A57" s="52">
        <v>2078</v>
      </c>
      <c r="B57" s="54" cm="1">
        <f t="array" ref="B57">ProyBeneficioMuerteActivos(B$3, $A57,  Hombres!$A$1:$DW$117, Mujeres!$A$1:$DW$117, 'Pensiones pensionados'!$A$1:$E$166, 'Pensiones activos'!$A$2:$G$226)</f>
        <v>0</v>
      </c>
      <c r="C57" s="54" cm="1">
        <f t="array" ref="C57">ProyBeneficioMuerteActivos(C$3, $A57,  Hombres!$A$1:$DW$117, Mujeres!$A$1:$DW$117, 'Pensiones pensionados'!$A$1:$E$166, 'Pensiones activos'!$A$2:$G$226)</f>
        <v>0</v>
      </c>
      <c r="D57" s="58" cm="1">
        <f t="array" ref="D57">ProyBeneficioMuertePensionados(D$3, $A57,  Hombres!$A$1:$DW$117, Mujeres!$A$1:$DW$117, 'Pensiones pensionados'!$A$1:$E$166, 'Pensiones activos'!$A$2:$G$226)</f>
        <v>8491524.900067823</v>
      </c>
      <c r="E57" s="58" cm="1">
        <f t="array" ref="E57">ProyBeneficioMuertePensionados(E$3, $A57,  Hombres!$A$1:$DW$117, Mujeres!$A$1:$DW$117, 'Pensiones pensionados'!$A$1:$E$166, 'Pensiones activos'!$A$2:$G$226)</f>
        <v>9878068.6486100592</v>
      </c>
      <c r="F57" s="62">
        <f t="shared" si="1"/>
        <v>18369593.548677884</v>
      </c>
      <c r="G57" s="48">
        <f t="shared" si="0"/>
        <v>0</v>
      </c>
      <c r="H57" s="48" cm="1">
        <f t="array" ref="H57">valorpresente(F57+G57, A57)</f>
        <v>652484.70387853973</v>
      </c>
    </row>
    <row r="58" spans="1:8" x14ac:dyDescent="0.35">
      <c r="A58" s="52">
        <v>2079</v>
      </c>
      <c r="B58" s="54" cm="1">
        <f t="array" ref="B58">ProyBeneficioMuerteActivos(B$3, $A58,  Hombres!$A$1:$DW$117, Mujeres!$A$1:$DW$117, 'Pensiones pensionados'!$A$1:$E$166, 'Pensiones activos'!$A$2:$G$226)</f>
        <v>0</v>
      </c>
      <c r="C58" s="54" cm="1">
        <f t="array" ref="C58">ProyBeneficioMuerteActivos(C$3, $A58,  Hombres!$A$1:$DW$117, Mujeres!$A$1:$DW$117, 'Pensiones pensionados'!$A$1:$E$166, 'Pensiones activos'!$A$2:$G$226)</f>
        <v>0</v>
      </c>
      <c r="D58" s="58" cm="1">
        <f t="array" ref="D58">ProyBeneficioMuertePensionados(D$3, $A58,  Hombres!$A$1:$DW$117, Mujeres!$A$1:$DW$117, 'Pensiones pensionados'!$A$1:$E$166, 'Pensiones activos'!$A$2:$G$226)</f>
        <v>8594492.314609414</v>
      </c>
      <c r="E58" s="58" cm="1">
        <f t="array" ref="E58">ProyBeneficioMuertePensionados(E$3, $A58,  Hombres!$A$1:$DW$117, Mujeres!$A$1:$DW$117, 'Pensiones pensionados'!$A$1:$E$166, 'Pensiones activos'!$A$2:$G$226)</f>
        <v>10117525.480805801</v>
      </c>
      <c r="F58" s="62">
        <f t="shared" si="1"/>
        <v>18712017.795415215</v>
      </c>
      <c r="G58" s="48">
        <f t="shared" si="0"/>
        <v>0</v>
      </c>
      <c r="H58" s="48" cm="1">
        <f t="array" ref="H58">valorpresente(F58+G58, A58)</f>
        <v>624082.20880072715</v>
      </c>
    </row>
    <row r="59" spans="1:8" x14ac:dyDescent="0.35">
      <c r="A59" s="52">
        <v>2080</v>
      </c>
      <c r="B59" s="54" cm="1">
        <f t="array" ref="B59">ProyBeneficioMuerteActivos(B$3, $A59,  Hombres!$A$1:$DW$117, Mujeres!$A$1:$DW$117, 'Pensiones pensionados'!$A$1:$E$166, 'Pensiones activos'!$A$2:$G$226)</f>
        <v>0</v>
      </c>
      <c r="C59" s="54" cm="1">
        <f t="array" ref="C59">ProyBeneficioMuerteActivos(C$3, $A59,  Hombres!$A$1:$DW$117, Mujeres!$A$1:$DW$117, 'Pensiones pensionados'!$A$1:$E$166, 'Pensiones activos'!$A$2:$G$226)</f>
        <v>0</v>
      </c>
      <c r="D59" s="58" cm="1">
        <f t="array" ref="D59">ProyBeneficioMuertePensionados(D$3, $A59,  Hombres!$A$1:$DW$117, Mujeres!$A$1:$DW$117, 'Pensiones pensionados'!$A$1:$E$166, 'Pensiones activos'!$A$2:$G$226)</f>
        <v>8642170.609767748</v>
      </c>
      <c r="E59" s="58" cm="1">
        <f t="array" ref="E59">ProyBeneficioMuertePensionados(E$3, $A59,  Hombres!$A$1:$DW$117, Mujeres!$A$1:$DW$117, 'Pensiones pensionados'!$A$1:$E$166, 'Pensiones activos'!$A$2:$G$226)</f>
        <v>10297347.207297081</v>
      </c>
      <c r="F59" s="62">
        <f t="shared" si="1"/>
        <v>18939517.817064829</v>
      </c>
      <c r="G59" s="48">
        <f t="shared" si="0"/>
        <v>0</v>
      </c>
      <c r="H59" s="48" cm="1">
        <f t="array" ref="H59">valorpresente(F59+G59, A59)</f>
        <v>593117.16174544825</v>
      </c>
    </row>
    <row r="60" spans="1:8" x14ac:dyDescent="0.35">
      <c r="A60" s="52">
        <v>2081</v>
      </c>
      <c r="B60" s="54" cm="1">
        <f t="array" ref="B60">ProyBeneficioMuerteActivos(B$3, $A60,  Hombres!$A$1:$DW$117, Mujeres!$A$1:$DW$117, 'Pensiones pensionados'!$A$1:$E$166, 'Pensiones activos'!$A$2:$G$226)</f>
        <v>0</v>
      </c>
      <c r="C60" s="54" cm="1">
        <f t="array" ref="C60">ProyBeneficioMuerteActivos(C$3, $A60,  Hombres!$A$1:$DW$117, Mujeres!$A$1:$DW$117, 'Pensiones pensionados'!$A$1:$E$166, 'Pensiones activos'!$A$2:$G$226)</f>
        <v>0</v>
      </c>
      <c r="D60" s="58" cm="1">
        <f t="array" ref="D60">ProyBeneficioMuertePensionados(D$3, $A60,  Hombres!$A$1:$DW$117, Mujeres!$A$1:$DW$117, 'Pensiones pensionados'!$A$1:$E$166, 'Pensiones activos'!$A$2:$G$226)</f>
        <v>8654730.5824231133</v>
      </c>
      <c r="E60" s="58" cm="1">
        <f t="array" ref="E60">ProyBeneficioMuertePensionados(E$3, $A60,  Hombres!$A$1:$DW$117, Mujeres!$A$1:$DW$117, 'Pensiones pensionados'!$A$1:$E$166, 'Pensiones activos'!$A$2:$G$226)</f>
        <v>10428194.983257776</v>
      </c>
      <c r="F60" s="62">
        <f t="shared" si="1"/>
        <v>19082925.565680891</v>
      </c>
      <c r="G60" s="48">
        <f t="shared" si="0"/>
        <v>0</v>
      </c>
      <c r="H60" s="48" cm="1">
        <f t="array" ref="H60">valorpresente(F60+G60, A60)</f>
        <v>561134.43519587303</v>
      </c>
    </row>
    <row r="61" spans="1:8" x14ac:dyDescent="0.35">
      <c r="A61" s="52">
        <v>2082</v>
      </c>
      <c r="B61" s="54" cm="1">
        <f t="array" ref="B61">ProyBeneficioMuerteActivos(B$3, $A61,  Hombres!$A$1:$DW$117, Mujeres!$A$1:$DW$117, 'Pensiones pensionados'!$A$1:$E$166, 'Pensiones activos'!$A$2:$G$226)</f>
        <v>0</v>
      </c>
      <c r="C61" s="54" cm="1">
        <f t="array" ref="C61">ProyBeneficioMuerteActivos(C$3, $A61,  Hombres!$A$1:$DW$117, Mujeres!$A$1:$DW$117, 'Pensiones pensionados'!$A$1:$E$166, 'Pensiones activos'!$A$2:$G$226)</f>
        <v>0</v>
      </c>
      <c r="D61" s="58" cm="1">
        <f t="array" ref="D61">ProyBeneficioMuertePensionados(D$3, $A61,  Hombres!$A$1:$DW$117, Mujeres!$A$1:$DW$117, 'Pensiones pensionados'!$A$1:$E$166, 'Pensiones activos'!$A$2:$G$226)</f>
        <v>8631548.4438205175</v>
      </c>
      <c r="E61" s="58" cm="1">
        <f t="array" ref="E61">ProyBeneficioMuertePensionados(E$3, $A61,  Hombres!$A$1:$DW$117, Mujeres!$A$1:$DW$117, 'Pensiones pensionados'!$A$1:$E$166, 'Pensiones activos'!$A$2:$G$226)</f>
        <v>10501051.135833694</v>
      </c>
      <c r="F61" s="62">
        <f t="shared" si="1"/>
        <v>19132599.579654209</v>
      </c>
      <c r="G61" s="48">
        <f t="shared" si="0"/>
        <v>0</v>
      </c>
      <c r="H61" s="48" cm="1">
        <f t="array" ref="H61">valorpresente(F61+G61, A61)</f>
        <v>528258.31192777725</v>
      </c>
    </row>
    <row r="62" spans="1:8" x14ac:dyDescent="0.35">
      <c r="A62" s="52">
        <v>2083</v>
      </c>
      <c r="B62" s="54" cm="1">
        <f t="array" ref="B62">ProyBeneficioMuerteActivos(B$3, $A62,  Hombres!$A$1:$DW$117, Mujeres!$A$1:$DW$117, 'Pensiones pensionados'!$A$1:$E$166, 'Pensiones activos'!$A$2:$G$226)</f>
        <v>0</v>
      </c>
      <c r="C62" s="54" cm="1">
        <f t="array" ref="C62">ProyBeneficioMuerteActivos(C$3, $A62,  Hombres!$A$1:$DW$117, Mujeres!$A$1:$DW$117, 'Pensiones pensionados'!$A$1:$E$166, 'Pensiones activos'!$A$2:$G$226)</f>
        <v>0</v>
      </c>
      <c r="D62" s="58" cm="1">
        <f t="array" ref="D62">ProyBeneficioMuertePensionados(D$3, $A62,  Hombres!$A$1:$DW$117, Mujeres!$A$1:$DW$117, 'Pensiones pensionados'!$A$1:$E$166, 'Pensiones activos'!$A$2:$G$226)</f>
        <v>8573567.4767243247</v>
      </c>
      <c r="E62" s="58" cm="1">
        <f t="array" ref="E62">ProyBeneficioMuertePensionados(E$3, $A62,  Hombres!$A$1:$DW$117, Mujeres!$A$1:$DW$117, 'Pensiones pensionados'!$A$1:$E$166, 'Pensiones activos'!$A$2:$G$226)</f>
        <v>10514874.499738034</v>
      </c>
      <c r="F62" s="62">
        <f t="shared" si="1"/>
        <v>19088441.976462357</v>
      </c>
      <c r="G62" s="48">
        <f t="shared" si="0"/>
        <v>0</v>
      </c>
      <c r="H62" s="48" cm="1">
        <f t="array" ref="H62">valorpresente(F62+G62, A62)</f>
        <v>494872.39793388557</v>
      </c>
    </row>
    <row r="63" spans="1:8" x14ac:dyDescent="0.35">
      <c r="A63" s="52">
        <v>2084</v>
      </c>
      <c r="B63" s="54" cm="1">
        <f t="array" ref="B63">ProyBeneficioMuerteActivos(B$3, $A63,  Hombres!$A$1:$DW$117, Mujeres!$A$1:$DW$117, 'Pensiones pensionados'!$A$1:$E$166, 'Pensiones activos'!$A$2:$G$226)</f>
        <v>0</v>
      </c>
      <c r="C63" s="54" cm="1">
        <f t="array" ref="C63">ProyBeneficioMuerteActivos(C$3, $A63,  Hombres!$A$1:$DW$117, Mujeres!$A$1:$DW$117, 'Pensiones pensionados'!$A$1:$E$166, 'Pensiones activos'!$A$2:$G$226)</f>
        <v>0</v>
      </c>
      <c r="D63" s="58" cm="1">
        <f t="array" ref="D63">ProyBeneficioMuertePensionados(D$3, $A63,  Hombres!$A$1:$DW$117, Mujeres!$A$1:$DW$117, 'Pensiones pensionados'!$A$1:$E$166, 'Pensiones activos'!$A$2:$G$226)</f>
        <v>8478722.9521489181</v>
      </c>
      <c r="E63" s="58" cm="1">
        <f t="array" ref="E63">ProyBeneficioMuertePensionados(E$3, $A63,  Hombres!$A$1:$DW$117, Mujeres!$A$1:$DW$117, 'Pensiones pensionados'!$A$1:$E$166, 'Pensiones activos'!$A$2:$G$226)</f>
        <v>10466968.403150365</v>
      </c>
      <c r="F63" s="62">
        <f t="shared" si="1"/>
        <v>18945691.355299283</v>
      </c>
      <c r="G63" s="48">
        <f t="shared" si="0"/>
        <v>0</v>
      </c>
      <c r="H63" s="48" cm="1">
        <f t="array" ref="H63">valorpresente(F63+G63, A63)</f>
        <v>461193.94754054054</v>
      </c>
    </row>
    <row r="64" spans="1:8" x14ac:dyDescent="0.35">
      <c r="A64" s="52">
        <v>2085</v>
      </c>
      <c r="B64" s="54" cm="1">
        <f t="array" ref="B64">ProyBeneficioMuerteActivos(B$3, $A64,  Hombres!$A$1:$DW$117, Mujeres!$A$1:$DW$117, 'Pensiones pensionados'!$A$1:$E$166, 'Pensiones activos'!$A$2:$G$226)</f>
        <v>0</v>
      </c>
      <c r="C64" s="54" cm="1">
        <f t="array" ref="C64">ProyBeneficioMuerteActivos(C$3, $A64,  Hombres!$A$1:$DW$117, Mujeres!$A$1:$DW$117, 'Pensiones pensionados'!$A$1:$E$166, 'Pensiones activos'!$A$2:$G$226)</f>
        <v>0</v>
      </c>
      <c r="D64" s="58" cm="1">
        <f t="array" ref="D64">ProyBeneficioMuertePensionados(D$3, $A64,  Hombres!$A$1:$DW$117, Mujeres!$A$1:$DW$117, 'Pensiones pensionados'!$A$1:$E$166, 'Pensiones activos'!$A$2:$G$226)</f>
        <v>8322321.7146495124</v>
      </c>
      <c r="E64" s="58" cm="1">
        <f t="array" ref="E64">ProyBeneficioMuertePensionados(E$3, $A64,  Hombres!$A$1:$DW$117, Mujeres!$A$1:$DW$117, 'Pensiones pensionados'!$A$1:$E$166, 'Pensiones activos'!$A$2:$G$226)</f>
        <v>10352468.314793957</v>
      </c>
      <c r="F64" s="62">
        <f t="shared" si="1"/>
        <v>18674790.029443469</v>
      </c>
      <c r="G64" s="48">
        <f t="shared" si="0"/>
        <v>0</v>
      </c>
      <c r="H64" s="48" cm="1">
        <f t="array" ref="H64">valorpresente(F64+G64, A64)</f>
        <v>426853.90714449366</v>
      </c>
    </row>
    <row r="65" spans="1:8" x14ac:dyDescent="0.35">
      <c r="A65" s="52">
        <v>2086</v>
      </c>
      <c r="B65" s="54" cm="1">
        <f t="array" ref="B65">ProyBeneficioMuerteActivos(B$3, $A65,  Hombres!$A$1:$DW$117, Mujeres!$A$1:$DW$117, 'Pensiones pensionados'!$A$1:$E$166, 'Pensiones activos'!$A$2:$G$226)</f>
        <v>0</v>
      </c>
      <c r="C65" s="54" cm="1">
        <f t="array" ref="C65">ProyBeneficioMuerteActivos(C$3, $A65,  Hombres!$A$1:$DW$117, Mujeres!$A$1:$DW$117, 'Pensiones pensionados'!$A$1:$E$166, 'Pensiones activos'!$A$2:$G$226)</f>
        <v>0</v>
      </c>
      <c r="D65" s="58" cm="1">
        <f t="array" ref="D65">ProyBeneficioMuertePensionados(D$3, $A65,  Hombres!$A$1:$DW$117, Mujeres!$A$1:$DW$117, 'Pensiones pensionados'!$A$1:$E$166, 'Pensiones activos'!$A$2:$G$226)</f>
        <v>8114599.6711771423</v>
      </c>
      <c r="E65" s="58" cm="1">
        <f t="array" ref="E65">ProyBeneficioMuertePensionados(E$3, $A65,  Hombres!$A$1:$DW$117, Mujeres!$A$1:$DW$117, 'Pensiones pensionados'!$A$1:$E$166, 'Pensiones activos'!$A$2:$G$226)</f>
        <v>10175303.225358091</v>
      </c>
      <c r="F65" s="62">
        <f t="shared" si="1"/>
        <v>18289902.896535233</v>
      </c>
      <c r="G65" s="48">
        <f t="shared" si="0"/>
        <v>0</v>
      </c>
      <c r="H65" s="48" cm="1">
        <f t="array" ref="H65">valorpresente(F65+G65, A65)</f>
        <v>392541.2720541468</v>
      </c>
    </row>
    <row r="66" spans="1:8" x14ac:dyDescent="0.35">
      <c r="A66" s="52">
        <v>2087</v>
      </c>
      <c r="B66" s="54" cm="1">
        <f t="array" ref="B66">ProyBeneficioMuerteActivos(B$3, $A66,  Hombres!$A$1:$DW$117, Mujeres!$A$1:$DW$117, 'Pensiones pensionados'!$A$1:$E$166, 'Pensiones activos'!$A$2:$G$226)</f>
        <v>0</v>
      </c>
      <c r="C66" s="54" cm="1">
        <f t="array" ref="C66">ProyBeneficioMuerteActivos(C$3, $A66,  Hombres!$A$1:$DW$117, Mujeres!$A$1:$DW$117, 'Pensiones pensionados'!$A$1:$E$166, 'Pensiones activos'!$A$2:$G$226)</f>
        <v>0</v>
      </c>
      <c r="D66" s="58" cm="1">
        <f t="array" ref="D66">ProyBeneficioMuertePensionados(D$3, $A66,  Hombres!$A$1:$DW$117, Mujeres!$A$1:$DW$117, 'Pensiones pensionados'!$A$1:$E$166, 'Pensiones activos'!$A$2:$G$226)</f>
        <v>7858196.192068168</v>
      </c>
      <c r="E66" s="58" cm="1">
        <f t="array" ref="E66">ProyBeneficioMuertePensionados(E$3, $A66,  Hombres!$A$1:$DW$117, Mujeres!$A$1:$DW$117, 'Pensiones pensionados'!$A$1:$E$166, 'Pensiones activos'!$A$2:$G$226)</f>
        <v>9939935.7779089939</v>
      </c>
      <c r="F66" s="62">
        <f t="shared" si="1"/>
        <v>17798131.969977163</v>
      </c>
      <c r="G66" s="48">
        <f t="shared" si="0"/>
        <v>0</v>
      </c>
      <c r="H66" s="48" cm="1">
        <f t="array" ref="H66">valorpresente(F66+G66, A66)</f>
        <v>358673.04568409181</v>
      </c>
    </row>
    <row r="67" spans="1:8" x14ac:dyDescent="0.35">
      <c r="A67" s="52">
        <v>2088</v>
      </c>
      <c r="B67" s="54" cm="1">
        <f t="array" ref="B67">ProyBeneficioMuerteActivos(B$3, $A67,  Hombres!$A$1:$DW$117, Mujeres!$A$1:$DW$117, 'Pensiones pensionados'!$A$1:$E$166, 'Pensiones activos'!$A$2:$G$226)</f>
        <v>0</v>
      </c>
      <c r="C67" s="54" cm="1">
        <f t="array" ref="C67">ProyBeneficioMuerteActivos(C$3, $A67,  Hombres!$A$1:$DW$117, Mujeres!$A$1:$DW$117, 'Pensiones pensionados'!$A$1:$E$166, 'Pensiones activos'!$A$2:$G$226)</f>
        <v>0</v>
      </c>
      <c r="D67" s="58" cm="1">
        <f t="array" ref="D67">ProyBeneficioMuertePensionados(D$3, $A67,  Hombres!$A$1:$DW$117, Mujeres!$A$1:$DW$117, 'Pensiones pensionados'!$A$1:$E$166, 'Pensiones activos'!$A$2:$G$226)</f>
        <v>7552027.6385537256</v>
      </c>
      <c r="E67" s="58" cm="1">
        <f t="array" ref="E67">ProyBeneficioMuertePensionados(E$3, $A67,  Hombres!$A$1:$DW$117, Mujeres!$A$1:$DW$117, 'Pensiones pensionados'!$A$1:$E$166, 'Pensiones activos'!$A$2:$G$226)</f>
        <v>9644676.620791357</v>
      </c>
      <c r="F67" s="62">
        <f t="shared" si="1"/>
        <v>17196704.259345084</v>
      </c>
      <c r="G67" s="48">
        <f t="shared" si="0"/>
        <v>0</v>
      </c>
      <c r="H67" s="48" cm="1">
        <f t="array" ref="H67">valorpresente(F67+G67, A67)</f>
        <v>325401.78634035867</v>
      </c>
    </row>
    <row r="68" spans="1:8" x14ac:dyDescent="0.35">
      <c r="A68" s="52">
        <v>2089</v>
      </c>
      <c r="B68" s="54" cm="1">
        <f t="array" ref="B68">ProyBeneficioMuerteActivos(B$3, $A68,  Hombres!$A$1:$DW$117, Mujeres!$A$1:$DW$117, 'Pensiones pensionados'!$A$1:$E$166, 'Pensiones activos'!$A$2:$G$226)</f>
        <v>0</v>
      </c>
      <c r="C68" s="54" cm="1">
        <f t="array" ref="C68">ProyBeneficioMuerteActivos(C$3, $A68,  Hombres!$A$1:$DW$117, Mujeres!$A$1:$DW$117, 'Pensiones pensionados'!$A$1:$E$166, 'Pensiones activos'!$A$2:$G$226)</f>
        <v>0</v>
      </c>
      <c r="D68" s="58" cm="1">
        <f t="array" ref="D68">ProyBeneficioMuertePensionados(D$3, $A68,  Hombres!$A$1:$DW$117, Mujeres!$A$1:$DW$117, 'Pensiones pensionados'!$A$1:$E$166, 'Pensiones activos'!$A$2:$G$226)</f>
        <v>7191775.6704187552</v>
      </c>
      <c r="E68" s="58" cm="1">
        <f t="array" ref="E68">ProyBeneficioMuertePensionados(E$3, $A68,  Hombres!$A$1:$DW$117, Mujeres!$A$1:$DW$117, 'Pensiones pensionados'!$A$1:$E$166, 'Pensiones activos'!$A$2:$G$226)</f>
        <v>9282941.2827351652</v>
      </c>
      <c r="F68" s="62">
        <f t="shared" si="1"/>
        <v>16474716.953153919</v>
      </c>
      <c r="G68" s="48">
        <f t="shared" si="0"/>
        <v>0</v>
      </c>
      <c r="H68" s="48" cm="1">
        <f t="array" ref="H68">valorpresente(F68+G68, A68)</f>
        <v>292713.71004112612</v>
      </c>
    </row>
    <row r="69" spans="1:8" x14ac:dyDescent="0.35">
      <c r="A69" s="52">
        <v>2090</v>
      </c>
      <c r="B69" s="54" cm="1">
        <f t="array" ref="B69">ProyBeneficioMuerteActivos(B$3, $A69,  Hombres!$A$1:$DW$117, Mujeres!$A$1:$DW$117, 'Pensiones pensionados'!$A$1:$E$166, 'Pensiones activos'!$A$2:$G$226)</f>
        <v>0</v>
      </c>
      <c r="C69" s="54" cm="1">
        <f t="array" ref="C69">ProyBeneficioMuerteActivos(C$3, $A69,  Hombres!$A$1:$DW$117, Mujeres!$A$1:$DW$117, 'Pensiones pensionados'!$A$1:$E$166, 'Pensiones activos'!$A$2:$G$226)</f>
        <v>0</v>
      </c>
      <c r="D69" s="58" cm="1">
        <f t="array" ref="D69">ProyBeneficioMuertePensionados(D$3, $A69,  Hombres!$A$1:$DW$117, Mujeres!$A$1:$DW$117, 'Pensiones pensionados'!$A$1:$E$166, 'Pensiones activos'!$A$2:$G$226)</f>
        <v>6779074.6194448974</v>
      </c>
      <c r="E69" s="58" cm="1">
        <f t="array" ref="E69">ProyBeneficioMuertePensionados(E$3, $A69,  Hombres!$A$1:$DW$117, Mujeres!$A$1:$DW$117, 'Pensiones pensionados'!$A$1:$E$166, 'Pensiones activos'!$A$2:$G$226)</f>
        <v>8853590.4538886957</v>
      </c>
      <c r="F69" s="62">
        <f t="shared" si="1"/>
        <v>15632665.073333593</v>
      </c>
      <c r="G69" s="48">
        <f t="shared" ref="G69:G99" si="2">B69+C69</f>
        <v>0</v>
      </c>
      <c r="H69" s="48" cm="1">
        <f t="array" ref="H69">valorpresente(F69+G69, A69)</f>
        <v>260800.55901697205</v>
      </c>
    </row>
    <row r="70" spans="1:8" x14ac:dyDescent="0.35">
      <c r="A70" s="52">
        <v>2091</v>
      </c>
      <c r="B70" s="54" cm="1">
        <f t="array" ref="B70">ProyBeneficioMuerteActivos(B$3, $A70,  Hombres!$A$1:$DW$117, Mujeres!$A$1:$DW$117, 'Pensiones pensionados'!$A$1:$E$166, 'Pensiones activos'!$A$2:$G$226)</f>
        <v>0</v>
      </c>
      <c r="C70" s="54" cm="1">
        <f t="array" ref="C70">ProyBeneficioMuerteActivos(C$3, $A70,  Hombres!$A$1:$DW$117, Mujeres!$A$1:$DW$117, 'Pensiones pensionados'!$A$1:$E$166, 'Pensiones activos'!$A$2:$G$226)</f>
        <v>0</v>
      </c>
      <c r="D70" s="58" cm="1">
        <f t="array" ref="D70">ProyBeneficioMuertePensionados(D$3, $A70,  Hombres!$A$1:$DW$117, Mujeres!$A$1:$DW$117, 'Pensiones pensionados'!$A$1:$E$166, 'Pensiones activos'!$A$2:$G$226)</f>
        <v>6323396.7756119808</v>
      </c>
      <c r="E70" s="58" cm="1">
        <f t="array" ref="E70">ProyBeneficioMuertePensionados(E$3, $A70,  Hombres!$A$1:$DW$117, Mujeres!$A$1:$DW$117, 'Pensiones pensionados'!$A$1:$E$166, 'Pensiones activos'!$A$2:$G$226)</f>
        <v>8364040.3203532035</v>
      </c>
      <c r="F70" s="62">
        <f t="shared" ref="F70:F99" si="3">D70+E70</f>
        <v>14687437.095965184</v>
      </c>
      <c r="G70" s="48">
        <f t="shared" si="2"/>
        <v>0</v>
      </c>
      <c r="H70" s="48" cm="1">
        <f t="array" ref="H70">valorpresente(F70+G70, A70)</f>
        <v>230076.31158605294</v>
      </c>
    </row>
    <row r="71" spans="1:8" x14ac:dyDescent="0.35">
      <c r="A71" s="52">
        <v>2092</v>
      </c>
      <c r="B71" s="54" cm="1">
        <f t="array" ref="B71">ProyBeneficioMuerteActivos(B$3, $A71,  Hombres!$A$1:$DW$117, Mujeres!$A$1:$DW$117, 'Pensiones pensionados'!$A$1:$E$166, 'Pensiones activos'!$A$2:$G$226)</f>
        <v>0</v>
      </c>
      <c r="C71" s="54" cm="1">
        <f t="array" ref="C71">ProyBeneficioMuerteActivos(C$3, $A71,  Hombres!$A$1:$DW$117, Mujeres!$A$1:$DW$117, 'Pensiones pensionados'!$A$1:$E$166, 'Pensiones activos'!$A$2:$G$226)</f>
        <v>0</v>
      </c>
      <c r="D71" s="58" cm="1">
        <f t="array" ref="D71">ProyBeneficioMuertePensionados(D$3, $A71,  Hombres!$A$1:$DW$117, Mujeres!$A$1:$DW$117, 'Pensiones pensionados'!$A$1:$E$166, 'Pensiones activos'!$A$2:$G$226)</f>
        <v>5836045.8611109555</v>
      </c>
      <c r="E71" s="58" cm="1">
        <f t="array" ref="E71">ProyBeneficioMuertePensionados(E$3, $A71,  Hombres!$A$1:$DW$117, Mujeres!$A$1:$DW$117, 'Pensiones pensionados'!$A$1:$E$166, 'Pensiones activos'!$A$2:$G$226)</f>
        <v>7823313.5153485257</v>
      </c>
      <c r="F71" s="62">
        <f t="shared" si="3"/>
        <v>13659359.376459481</v>
      </c>
      <c r="G71" s="48">
        <f t="shared" si="2"/>
        <v>0</v>
      </c>
      <c r="H71" s="48" cm="1">
        <f t="array" ref="H71">valorpresente(F71+G71, A71)</f>
        <v>200912.33937988203</v>
      </c>
    </row>
    <row r="72" spans="1:8" x14ac:dyDescent="0.35">
      <c r="A72" s="52">
        <v>2093</v>
      </c>
      <c r="B72" s="54" cm="1">
        <f t="array" ref="B72">ProyBeneficioMuerteActivos(B$3, $A72,  Hombres!$A$1:$DW$117, Mujeres!$A$1:$DW$117, 'Pensiones pensionados'!$A$1:$E$166, 'Pensiones activos'!$A$2:$G$226)</f>
        <v>0</v>
      </c>
      <c r="C72" s="54" cm="1">
        <f t="array" ref="C72">ProyBeneficioMuerteActivos(C$3, $A72,  Hombres!$A$1:$DW$117, Mujeres!$A$1:$DW$117, 'Pensiones pensionados'!$A$1:$E$166, 'Pensiones activos'!$A$2:$G$226)</f>
        <v>0</v>
      </c>
      <c r="D72" s="58" cm="1">
        <f t="array" ref="D72">ProyBeneficioMuertePensionados(D$3, $A72,  Hombres!$A$1:$DW$117, Mujeres!$A$1:$DW$117, 'Pensiones pensionados'!$A$1:$E$166, 'Pensiones activos'!$A$2:$G$226)</f>
        <v>5326634.2653363477</v>
      </c>
      <c r="E72" s="58" cm="1">
        <f t="array" ref="E72">ProyBeneficioMuertePensionados(E$3, $A72,  Hombres!$A$1:$DW$117, Mujeres!$A$1:$DW$117, 'Pensiones pensionados'!$A$1:$E$166, 'Pensiones activos'!$A$2:$G$226)</f>
        <v>7237909.9540855931</v>
      </c>
      <c r="F72" s="62">
        <f t="shared" si="3"/>
        <v>12564544.219421942</v>
      </c>
      <c r="G72" s="48">
        <f t="shared" si="2"/>
        <v>0</v>
      </c>
      <c r="H72" s="48" cm="1">
        <f t="array" ref="H72">valorpresente(F72+G72, A72)</f>
        <v>173529.53796321017</v>
      </c>
    </row>
    <row r="73" spans="1:8" x14ac:dyDescent="0.35">
      <c r="A73" s="52">
        <v>2094</v>
      </c>
      <c r="B73" s="54" cm="1">
        <f t="array" ref="B73">ProyBeneficioMuerteActivos(B$3, $A73,  Hombres!$A$1:$DW$117, Mujeres!$A$1:$DW$117, 'Pensiones pensionados'!$A$1:$E$166, 'Pensiones activos'!$A$2:$G$226)</f>
        <v>0</v>
      </c>
      <c r="C73" s="54" cm="1">
        <f t="array" ref="C73">ProyBeneficioMuerteActivos(C$3, $A73,  Hombres!$A$1:$DW$117, Mujeres!$A$1:$DW$117, 'Pensiones pensionados'!$A$1:$E$166, 'Pensiones activos'!$A$2:$G$226)</f>
        <v>0</v>
      </c>
      <c r="D73" s="58" cm="1">
        <f t="array" ref="D73">ProyBeneficioMuertePensionados(D$3, $A73,  Hombres!$A$1:$DW$117, Mujeres!$A$1:$DW$117, 'Pensiones pensionados'!$A$1:$E$166, 'Pensiones activos'!$A$2:$G$226)</f>
        <v>4803435.4100650931</v>
      </c>
      <c r="E73" s="58" cm="1">
        <f t="array" ref="E73">ProyBeneficioMuertePensionados(E$3, $A73,  Hombres!$A$1:$DW$117, Mujeres!$A$1:$DW$117, 'Pensiones pensionados'!$A$1:$E$166, 'Pensiones activos'!$A$2:$G$226)</f>
        <v>6613147.3653128743</v>
      </c>
      <c r="F73" s="62">
        <f t="shared" si="3"/>
        <v>11416582.775377966</v>
      </c>
      <c r="G73" s="48">
        <f t="shared" si="2"/>
        <v>0</v>
      </c>
      <c r="H73" s="48" cm="1">
        <f t="array" ref="H73">valorpresente(F73+G73, A73)</f>
        <v>148051.63006461092</v>
      </c>
    </row>
    <row r="74" spans="1:8" x14ac:dyDescent="0.35">
      <c r="A74" s="52">
        <v>2095</v>
      </c>
      <c r="B74" s="54" cm="1">
        <f t="array" ref="B74">ProyBeneficioMuerteActivos(B$3, $A74,  Hombres!$A$1:$DW$117, Mujeres!$A$1:$DW$117, 'Pensiones pensionados'!$A$1:$E$166, 'Pensiones activos'!$A$2:$G$226)</f>
        <v>0</v>
      </c>
      <c r="C74" s="54" cm="1">
        <f t="array" ref="C74">ProyBeneficioMuerteActivos(C$3, $A74,  Hombres!$A$1:$DW$117, Mujeres!$A$1:$DW$117, 'Pensiones pensionados'!$A$1:$E$166, 'Pensiones activos'!$A$2:$G$226)</f>
        <v>0</v>
      </c>
      <c r="D74" s="58" cm="1">
        <f t="array" ref="D74">ProyBeneficioMuertePensionados(D$3, $A74,  Hombres!$A$1:$DW$117, Mujeres!$A$1:$DW$117, 'Pensiones pensionados'!$A$1:$E$166, 'Pensiones activos'!$A$2:$G$226)</f>
        <v>4278076.9637025231</v>
      </c>
      <c r="E74" s="58" cm="1">
        <f t="array" ref="E74">ProyBeneficioMuertePensionados(E$3, $A74,  Hombres!$A$1:$DW$117, Mujeres!$A$1:$DW$117, 'Pensiones pensionados'!$A$1:$E$166, 'Pensiones activos'!$A$2:$G$226)</f>
        <v>5959405.7604045328</v>
      </c>
      <c r="F74" s="62">
        <f t="shared" si="3"/>
        <v>10237482.724107057</v>
      </c>
      <c r="G74" s="48">
        <f t="shared" si="2"/>
        <v>0</v>
      </c>
      <c r="H74" s="48" cm="1">
        <f t="array" ref="H74">valorpresente(F74+G74, A74)</f>
        <v>124658.13858717462</v>
      </c>
    </row>
    <row r="75" spans="1:8" x14ac:dyDescent="0.35">
      <c r="A75" s="52">
        <v>2096</v>
      </c>
      <c r="B75" s="54" cm="1">
        <f t="array" ref="B75">ProyBeneficioMuerteActivos(B$3, $A75,  Hombres!$A$1:$DW$117, Mujeres!$A$1:$DW$117, 'Pensiones pensionados'!$A$1:$E$166, 'Pensiones activos'!$A$2:$G$226)</f>
        <v>0</v>
      </c>
      <c r="C75" s="54" cm="1">
        <f t="array" ref="C75">ProyBeneficioMuerteActivos(C$3, $A75,  Hombres!$A$1:$DW$117, Mujeres!$A$1:$DW$117, 'Pensiones pensionados'!$A$1:$E$166, 'Pensiones activos'!$A$2:$G$226)</f>
        <v>0</v>
      </c>
      <c r="D75" s="58" cm="1">
        <f t="array" ref="D75">ProyBeneficioMuertePensionados(D$3, $A75,  Hombres!$A$1:$DW$117, Mujeres!$A$1:$DW$117, 'Pensiones pensionados'!$A$1:$E$166, 'Pensiones activos'!$A$2:$G$226)</f>
        <v>3764656.2995052454</v>
      </c>
      <c r="E75" s="58" cm="1">
        <f t="array" ref="E75">ProyBeneficioMuertePensionados(E$3, $A75,  Hombres!$A$1:$DW$117, Mujeres!$A$1:$DW$117, 'Pensiones pensionados'!$A$1:$E$166, 'Pensiones activos'!$A$2:$G$226)</f>
        <v>5292161.613438352</v>
      </c>
      <c r="F75" s="62">
        <f t="shared" si="3"/>
        <v>9056817.9129435979</v>
      </c>
      <c r="G75" s="48">
        <f t="shared" si="2"/>
        <v>0</v>
      </c>
      <c r="H75" s="48" cm="1">
        <f t="array" ref="H75">valorpresente(F75+G75, A75)</f>
        <v>103550.80617162044</v>
      </c>
    </row>
    <row r="76" spans="1:8" x14ac:dyDescent="0.35">
      <c r="A76" s="52">
        <v>2097</v>
      </c>
      <c r="B76" s="54" cm="1">
        <f t="array" ref="B76">ProyBeneficioMuerteActivos(B$3, $A76,  Hombres!$A$1:$DW$117, Mujeres!$A$1:$DW$117, 'Pensiones pensionados'!$A$1:$E$166, 'Pensiones activos'!$A$2:$G$226)</f>
        <v>0</v>
      </c>
      <c r="C76" s="54" cm="1">
        <f t="array" ref="C76">ProyBeneficioMuerteActivos(C$3, $A76,  Hombres!$A$1:$DW$117, Mujeres!$A$1:$DW$117, 'Pensiones pensionados'!$A$1:$E$166, 'Pensiones activos'!$A$2:$G$226)</f>
        <v>0</v>
      </c>
      <c r="D76" s="58" cm="1">
        <f t="array" ref="D76">ProyBeneficioMuertePensionados(D$3, $A76,  Hombres!$A$1:$DW$117, Mujeres!$A$1:$DW$117, 'Pensiones pensionados'!$A$1:$E$166, 'Pensiones activos'!$A$2:$G$226)</f>
        <v>3275158.6339082564</v>
      </c>
      <c r="E76" s="58" cm="1">
        <f t="array" ref="E76">ProyBeneficioMuertePensionados(E$3, $A76,  Hombres!$A$1:$DW$117, Mujeres!$A$1:$DW$117, 'Pensiones pensionados'!$A$1:$E$166, 'Pensiones activos'!$A$2:$G$226)</f>
        <v>4626927.4395913696</v>
      </c>
      <c r="F76" s="62">
        <f t="shared" si="3"/>
        <v>7902086.0734996255</v>
      </c>
      <c r="G76" s="48">
        <f t="shared" si="2"/>
        <v>0</v>
      </c>
      <c r="H76" s="48" cm="1">
        <f t="array" ref="H76">valorpresente(F76+G76, A76)</f>
        <v>84834.010016890796</v>
      </c>
    </row>
    <row r="77" spans="1:8" x14ac:dyDescent="0.35">
      <c r="A77" s="52">
        <v>2098</v>
      </c>
      <c r="B77" s="54" cm="1">
        <f t="array" ref="B77">ProyBeneficioMuerteActivos(B$3, $A77,  Hombres!$A$1:$DW$117, Mujeres!$A$1:$DW$117, 'Pensiones pensionados'!$A$1:$E$166, 'Pensiones activos'!$A$2:$G$226)</f>
        <v>0</v>
      </c>
      <c r="C77" s="54" cm="1">
        <f t="array" ref="C77">ProyBeneficioMuerteActivos(C$3, $A77,  Hombres!$A$1:$DW$117, Mujeres!$A$1:$DW$117, 'Pensiones pensionados'!$A$1:$E$166, 'Pensiones activos'!$A$2:$G$226)</f>
        <v>0</v>
      </c>
      <c r="D77" s="58" cm="1">
        <f t="array" ref="D77">ProyBeneficioMuertePensionados(D$3, $A77,  Hombres!$A$1:$DW$117, Mujeres!$A$1:$DW$117, 'Pensiones pensionados'!$A$1:$E$166, 'Pensiones activos'!$A$2:$G$226)</f>
        <v>2817096.8818683694</v>
      </c>
      <c r="E77" s="58" cm="1">
        <f t="array" ref="E77">ProyBeneficioMuertePensionados(E$3, $A77,  Hombres!$A$1:$DW$117, Mujeres!$A$1:$DW$117, 'Pensiones pensionados'!$A$1:$E$166, 'Pensiones activos'!$A$2:$G$226)</f>
        <v>3977163.7387113231</v>
      </c>
      <c r="F77" s="62">
        <f t="shared" si="3"/>
        <v>6794260.6205796925</v>
      </c>
      <c r="G77" s="48">
        <f t="shared" si="2"/>
        <v>0</v>
      </c>
      <c r="H77" s="48" cm="1">
        <f t="array" ref="H77">valorpresente(F77+G77, A77)</f>
        <v>68489.001450261116</v>
      </c>
    </row>
    <row r="78" spans="1:8" x14ac:dyDescent="0.35">
      <c r="A78" s="52">
        <v>2099</v>
      </c>
      <c r="B78" s="54" cm="1">
        <f t="array" ref="B78">ProyBeneficioMuerteActivos(B$3, $A78,  Hombres!$A$1:$DW$117, Mujeres!$A$1:$DW$117, 'Pensiones pensionados'!$A$1:$E$166, 'Pensiones activos'!$A$2:$G$226)</f>
        <v>0</v>
      </c>
      <c r="C78" s="54" cm="1">
        <f t="array" ref="C78">ProyBeneficioMuerteActivos(C$3, $A78,  Hombres!$A$1:$DW$117, Mujeres!$A$1:$DW$117, 'Pensiones pensionados'!$A$1:$E$166, 'Pensiones activos'!$A$2:$G$226)</f>
        <v>0</v>
      </c>
      <c r="D78" s="58" cm="1">
        <f t="array" ref="D78">ProyBeneficioMuertePensionados(D$3, $A78,  Hombres!$A$1:$DW$117, Mujeres!$A$1:$DW$117, 'Pensiones pensionados'!$A$1:$E$166, 'Pensiones activos'!$A$2:$G$226)</f>
        <v>2394547.7239864063</v>
      </c>
      <c r="E78" s="58" cm="1">
        <f t="array" ref="E78">ProyBeneficioMuertePensionados(E$3, $A78,  Hombres!$A$1:$DW$117, Mujeres!$A$1:$DW$117, 'Pensiones pensionados'!$A$1:$E$166, 'Pensiones activos'!$A$2:$G$226)</f>
        <v>3354966.5725371325</v>
      </c>
      <c r="F78" s="62">
        <f t="shared" si="3"/>
        <v>5749514.2965235393</v>
      </c>
      <c r="G78" s="48">
        <f t="shared" si="2"/>
        <v>0</v>
      </c>
      <c r="H78" s="48" cm="1">
        <f t="array" ref="H78">valorpresente(F78+G78, A78)</f>
        <v>54420.206184488328</v>
      </c>
    </row>
    <row r="79" spans="1:8" x14ac:dyDescent="0.35">
      <c r="A79" s="52">
        <v>2100</v>
      </c>
      <c r="B79" s="54" cm="1">
        <f t="array" ref="B79">ProyBeneficioMuerteActivos(B$3, $A79,  Hombres!$A$1:$DW$117, Mujeres!$A$1:$DW$117, 'Pensiones pensionados'!$A$1:$E$166, 'Pensiones activos'!$A$2:$G$226)</f>
        <v>0</v>
      </c>
      <c r="C79" s="54" cm="1">
        <f t="array" ref="C79">ProyBeneficioMuerteActivos(C$3, $A79,  Hombres!$A$1:$DW$117, Mujeres!$A$1:$DW$117, 'Pensiones pensionados'!$A$1:$E$166, 'Pensiones activos'!$A$2:$G$226)</f>
        <v>0</v>
      </c>
      <c r="D79" s="58" cm="1">
        <f t="array" ref="D79">ProyBeneficioMuertePensionados(D$3, $A79,  Hombres!$A$1:$DW$117, Mujeres!$A$1:$DW$117, 'Pensiones pensionados'!$A$1:$E$166, 'Pensiones activos'!$A$2:$G$226)</f>
        <v>2010261.050220438</v>
      </c>
      <c r="E79" s="58" cm="1">
        <f t="array" ref="E79">ProyBeneficioMuertePensionados(E$3, $A79,  Hombres!$A$1:$DW$117, Mujeres!$A$1:$DW$117, 'Pensiones pensionados'!$A$1:$E$166, 'Pensiones activos'!$A$2:$G$226)</f>
        <v>2772937.2404468618</v>
      </c>
      <c r="F79" s="62">
        <f t="shared" si="3"/>
        <v>4783198.2906673001</v>
      </c>
      <c r="G79" s="48">
        <f t="shared" si="2"/>
        <v>0</v>
      </c>
      <c r="H79" s="48" cm="1">
        <f t="array" ref="H79">valorpresente(F79+G79, A79)</f>
        <v>42510.655540289197</v>
      </c>
    </row>
    <row r="80" spans="1:8" x14ac:dyDescent="0.35">
      <c r="A80" s="52">
        <v>2101</v>
      </c>
      <c r="B80" s="54" cm="1">
        <f t="array" ref="B80">ProyBeneficioMuerteActivos(B$3, $A80,  Hombres!$A$1:$DW$117, Mujeres!$A$1:$DW$117, 'Pensiones pensionados'!$A$1:$E$166, 'Pensiones activos'!$A$2:$G$226)</f>
        <v>0</v>
      </c>
      <c r="C80" s="54" cm="1">
        <f t="array" ref="C80">ProyBeneficioMuerteActivos(C$3, $A80,  Hombres!$A$1:$DW$117, Mujeres!$A$1:$DW$117, 'Pensiones pensionados'!$A$1:$E$166, 'Pensiones activos'!$A$2:$G$226)</f>
        <v>0</v>
      </c>
      <c r="D80" s="58" cm="1">
        <f t="array" ref="D80">ProyBeneficioMuertePensionados(D$3, $A80,  Hombres!$A$1:$DW$117, Mujeres!$A$1:$DW$117, 'Pensiones pensionados'!$A$1:$E$166, 'Pensiones activos'!$A$2:$G$226)</f>
        <v>1666110.6471109008</v>
      </c>
      <c r="E80" s="58" cm="1">
        <f t="array" ref="E80">ProyBeneficioMuertePensionados(E$3, $A80,  Hombres!$A$1:$DW$117, Mujeres!$A$1:$DW$117, 'Pensiones pensionados'!$A$1:$E$166, 'Pensiones activos'!$A$2:$G$226)</f>
        <v>2242523.0741863721</v>
      </c>
      <c r="F80" s="62">
        <f t="shared" si="3"/>
        <v>3908633.7212972729</v>
      </c>
      <c r="G80" s="48">
        <f t="shared" si="2"/>
        <v>0</v>
      </c>
      <c r="H80" s="48" cm="1">
        <f t="array" ref="H80">valorpresente(F80+G80, A80)</f>
        <v>32617.808876052317</v>
      </c>
    </row>
    <row r="81" spans="1:8" x14ac:dyDescent="0.35">
      <c r="A81" s="52">
        <v>2102</v>
      </c>
      <c r="B81" s="54" cm="1">
        <f t="array" ref="B81">ProyBeneficioMuerteActivos(B$3, $A81,  Hombres!$A$1:$DW$117, Mujeres!$A$1:$DW$117, 'Pensiones pensionados'!$A$1:$E$166, 'Pensiones activos'!$A$2:$G$226)</f>
        <v>0</v>
      </c>
      <c r="C81" s="54" cm="1">
        <f t="array" ref="C81">ProyBeneficioMuerteActivos(C$3, $A81,  Hombres!$A$1:$DW$117, Mujeres!$A$1:$DW$117, 'Pensiones pensionados'!$A$1:$E$166, 'Pensiones activos'!$A$2:$G$226)</f>
        <v>0</v>
      </c>
      <c r="D81" s="58" cm="1">
        <f t="array" ref="D81">ProyBeneficioMuertePensionados(D$3, $A81,  Hombres!$A$1:$DW$117, Mujeres!$A$1:$DW$117, 'Pensiones pensionados'!$A$1:$E$166, 'Pensiones activos'!$A$2:$G$226)</f>
        <v>1361864.3827797149</v>
      </c>
      <c r="E81" s="58" cm="1">
        <f t="array" ref="E81">ProyBeneficioMuertePensionados(E$3, $A81,  Hombres!$A$1:$DW$117, Mujeres!$A$1:$DW$117, 'Pensiones pensionados'!$A$1:$E$166, 'Pensiones activos'!$A$2:$G$226)</f>
        <v>1771249.6074188862</v>
      </c>
      <c r="F81" s="62">
        <f t="shared" si="3"/>
        <v>3133113.990198601</v>
      </c>
      <c r="G81" s="48">
        <f t="shared" si="2"/>
        <v>0</v>
      </c>
      <c r="H81" s="48" cm="1">
        <f t="array" ref="H81">valorpresente(F81+G81, A81)</f>
        <v>24550.277032210983</v>
      </c>
    </row>
    <row r="82" spans="1:8" x14ac:dyDescent="0.35">
      <c r="A82" s="52">
        <v>2103</v>
      </c>
      <c r="B82" s="54" cm="1">
        <f t="array" ref="B82">ProyBeneficioMuerteActivos(B$3, $A82,  Hombres!$A$1:$DW$117, Mujeres!$A$1:$DW$117, 'Pensiones pensionados'!$A$1:$E$166, 'Pensiones activos'!$A$2:$G$226)</f>
        <v>0</v>
      </c>
      <c r="C82" s="54" cm="1">
        <f t="array" ref="C82">ProyBeneficioMuerteActivos(C$3, $A82,  Hombres!$A$1:$DW$117, Mujeres!$A$1:$DW$117, 'Pensiones pensionados'!$A$1:$E$166, 'Pensiones activos'!$A$2:$G$226)</f>
        <v>0</v>
      </c>
      <c r="D82" s="58" cm="1">
        <f t="array" ref="D82">ProyBeneficioMuertePensionados(D$3, $A82,  Hombres!$A$1:$DW$117, Mujeres!$A$1:$DW$117, 'Pensiones pensionados'!$A$1:$E$166, 'Pensiones activos'!$A$2:$G$226)</f>
        <v>1095608.8175726638</v>
      </c>
      <c r="E82" s="58" cm="1">
        <f t="array" ref="E82">ProyBeneficioMuertePensionados(E$3, $A82,  Hombres!$A$1:$DW$117, Mujeres!$A$1:$DW$117, 'Pensiones pensionados'!$A$1:$E$166, 'Pensiones activos'!$A$2:$G$226)</f>
        <v>1362434.2909927904</v>
      </c>
      <c r="F82" s="62">
        <f t="shared" si="3"/>
        <v>2458043.1085654544</v>
      </c>
      <c r="G82" s="48">
        <f t="shared" si="2"/>
        <v>0</v>
      </c>
      <c r="H82" s="48" cm="1">
        <f t="array" ref="H82">valorpresente(F82+G82, A82)</f>
        <v>18085.065613322251</v>
      </c>
    </row>
    <row r="83" spans="1:8" x14ac:dyDescent="0.35">
      <c r="A83" s="52">
        <v>2104</v>
      </c>
      <c r="B83" s="54" cm="1">
        <f t="array" ref="B83">ProyBeneficioMuerteActivos(B$3, $A83,  Hombres!$A$1:$DW$117, Mujeres!$A$1:$DW$117, 'Pensiones pensionados'!$A$1:$E$166, 'Pensiones activos'!$A$2:$G$226)</f>
        <v>0</v>
      </c>
      <c r="C83" s="54" cm="1">
        <f t="array" ref="C83">ProyBeneficioMuerteActivos(C$3, $A83,  Hombres!$A$1:$DW$117, Mujeres!$A$1:$DW$117, 'Pensiones pensionados'!$A$1:$E$166, 'Pensiones activos'!$A$2:$G$226)</f>
        <v>0</v>
      </c>
      <c r="D83" s="58" cm="1">
        <f t="array" ref="D83">ProyBeneficioMuertePensionados(D$3, $A83,  Hombres!$A$1:$DW$117, Mujeres!$A$1:$DW$117, 'Pensiones pensionados'!$A$1:$E$166, 'Pensiones activos'!$A$2:$G$226)</f>
        <v>864862.66650145059</v>
      </c>
      <c r="E83" s="58" cm="1">
        <f t="array" ref="E83">ProyBeneficioMuertePensionados(E$3, $A83,  Hombres!$A$1:$DW$117, Mujeres!$A$1:$DW$117, 'Pensiones pensionados'!$A$1:$E$166, 'Pensiones activos'!$A$2:$G$226)</f>
        <v>1016367.0533074278</v>
      </c>
      <c r="F83" s="62">
        <f t="shared" si="3"/>
        <v>1881229.7198088784</v>
      </c>
      <c r="G83" s="48">
        <f t="shared" si="2"/>
        <v>0</v>
      </c>
      <c r="H83" s="48" cm="1">
        <f t="array" ref="H83">valorpresente(F83+G83, A83)</f>
        <v>12996.392442426913</v>
      </c>
    </row>
    <row r="84" spans="1:8" x14ac:dyDescent="0.35">
      <c r="A84" s="52">
        <v>2105</v>
      </c>
      <c r="B84" s="54" cm="1">
        <f t="array" ref="B84">ProyBeneficioMuerteActivos(B$3, $A84,  Hombres!$A$1:$DW$117, Mujeres!$A$1:$DW$117, 'Pensiones pensionados'!$A$1:$E$166, 'Pensiones activos'!$A$2:$G$226)</f>
        <v>0</v>
      </c>
      <c r="C84" s="54" cm="1">
        <f t="array" ref="C84">ProyBeneficioMuerteActivos(C$3, $A84,  Hombres!$A$1:$DW$117, Mujeres!$A$1:$DW$117, 'Pensiones pensionados'!$A$1:$E$166, 'Pensiones activos'!$A$2:$G$226)</f>
        <v>0</v>
      </c>
      <c r="D84" s="58" cm="1">
        <f t="array" ref="D84">ProyBeneficioMuertePensionados(D$3, $A84,  Hombres!$A$1:$DW$117, Mujeres!$A$1:$DW$117, 'Pensiones pensionados'!$A$1:$E$166, 'Pensiones activos'!$A$2:$G$226)</f>
        <v>667847.47172487644</v>
      </c>
      <c r="E84" s="58" cm="1">
        <f t="array" ref="E84">ProyBeneficioMuertePensionados(E$3, $A84,  Hombres!$A$1:$DW$117, Mujeres!$A$1:$DW$117, 'Pensiones pensionados'!$A$1:$E$166, 'Pensiones activos'!$A$2:$G$226)</f>
        <v>731601.89515599294</v>
      </c>
      <c r="F84" s="62">
        <f t="shared" si="3"/>
        <v>1399449.3668808695</v>
      </c>
      <c r="G84" s="48">
        <f t="shared" si="2"/>
        <v>0</v>
      </c>
      <c r="H84" s="48" cm="1">
        <f t="array" ref="H84">valorpresente(F84+G84, A84)</f>
        <v>9077.9663381192568</v>
      </c>
    </row>
    <row r="85" spans="1:8" x14ac:dyDescent="0.35">
      <c r="A85" s="52">
        <v>2106</v>
      </c>
      <c r="B85" s="54" cm="1">
        <f t="array" ref="B85">ProyBeneficioMuerteActivos(B$3, $A85,  Hombres!$A$1:$DW$117, Mujeres!$A$1:$DW$117, 'Pensiones pensionados'!$A$1:$E$166, 'Pensiones activos'!$A$2:$G$226)</f>
        <v>0</v>
      </c>
      <c r="C85" s="54" cm="1">
        <f t="array" ref="C85">ProyBeneficioMuerteActivos(C$3, $A85,  Hombres!$A$1:$DW$117, Mujeres!$A$1:$DW$117, 'Pensiones pensionados'!$A$1:$E$166, 'Pensiones activos'!$A$2:$G$226)</f>
        <v>0</v>
      </c>
      <c r="D85" s="58" cm="1">
        <f t="array" ref="D85">ProyBeneficioMuertePensionados(D$3, $A85,  Hombres!$A$1:$DW$117, Mujeres!$A$1:$DW$117, 'Pensiones pensionados'!$A$1:$E$166, 'Pensiones activos'!$A$2:$G$226)</f>
        <v>502999.21801093698</v>
      </c>
      <c r="E85" s="58" cm="1">
        <f t="array" ref="E85">ProyBeneficioMuertePensionados(E$3, $A85,  Hombres!$A$1:$DW$117, Mujeres!$A$1:$DW$117, 'Pensiones pensionados'!$A$1:$E$166, 'Pensiones activos'!$A$2:$G$226)</f>
        <v>505049.07139487565</v>
      </c>
      <c r="F85" s="62">
        <f t="shared" si="3"/>
        <v>1008048.2894058126</v>
      </c>
      <c r="G85" s="48">
        <f t="shared" si="2"/>
        <v>0</v>
      </c>
      <c r="H85" s="48" cm="1">
        <f t="array" ref="H85">valorpresente(F85+G85, A85)</f>
        <v>6139.925580021657</v>
      </c>
    </row>
    <row r="86" spans="1:8" x14ac:dyDescent="0.35">
      <c r="A86" s="52">
        <v>2107</v>
      </c>
      <c r="B86" s="54" cm="1">
        <f t="array" ref="B86">ProyBeneficioMuerteActivos(B$3, $A86,  Hombres!$A$1:$DW$117, Mujeres!$A$1:$DW$117, 'Pensiones pensionados'!$A$1:$E$166, 'Pensiones activos'!$A$2:$G$226)</f>
        <v>0</v>
      </c>
      <c r="C86" s="54" cm="1">
        <f t="array" ref="C86">ProyBeneficioMuerteActivos(C$3, $A86,  Hombres!$A$1:$DW$117, Mujeres!$A$1:$DW$117, 'Pensiones pensionados'!$A$1:$E$166, 'Pensiones activos'!$A$2:$G$226)</f>
        <v>0</v>
      </c>
      <c r="D86" s="58" cm="1">
        <f t="array" ref="D86">ProyBeneficioMuertePensionados(D$3, $A86,  Hombres!$A$1:$DW$117, Mujeres!$A$1:$DW$117, 'Pensiones pensionados'!$A$1:$E$166, 'Pensiones activos'!$A$2:$G$226)</f>
        <v>368390.80085410312</v>
      </c>
      <c r="E86" s="58" cm="1">
        <f t="array" ref="E86">ProyBeneficioMuertePensionados(E$3, $A86,  Hombres!$A$1:$DW$117, Mujeres!$A$1:$DW$117, 'Pensiones pensionados'!$A$1:$E$166, 'Pensiones activos'!$A$2:$G$226)</f>
        <v>331799.89002770005</v>
      </c>
      <c r="F86" s="62">
        <f t="shared" si="3"/>
        <v>700190.69088180317</v>
      </c>
      <c r="G86" s="48">
        <f t="shared" si="2"/>
        <v>0</v>
      </c>
      <c r="H86" s="48" cm="1">
        <f t="array" ref="H86">valorpresente(F86+G86, A86)</f>
        <v>4004.5018159411006</v>
      </c>
    </row>
    <row r="87" spans="1:8" x14ac:dyDescent="0.35">
      <c r="A87" s="52">
        <v>2108</v>
      </c>
      <c r="B87" s="54" cm="1">
        <f t="array" ref="B87">ProyBeneficioMuerteActivos(B$3, $A87,  Hombres!$A$1:$DW$117, Mujeres!$A$1:$DW$117, 'Pensiones pensionados'!$A$1:$E$166, 'Pensiones activos'!$A$2:$G$226)</f>
        <v>0</v>
      </c>
      <c r="C87" s="54" cm="1">
        <f t="array" ref="C87">ProyBeneficioMuerteActivos(C$3, $A87,  Hombres!$A$1:$DW$117, Mujeres!$A$1:$DW$117, 'Pensiones pensionados'!$A$1:$E$166, 'Pensiones activos'!$A$2:$G$226)</f>
        <v>0</v>
      </c>
      <c r="D87" s="58" cm="1">
        <f t="array" ref="D87">ProyBeneficioMuertePensionados(D$3, $A87,  Hombres!$A$1:$DW$117, Mujeres!$A$1:$DW$117, 'Pensiones pensionados'!$A$1:$E$166, 'Pensiones activos'!$A$2:$G$226)</f>
        <v>261338.75889325238</v>
      </c>
      <c r="E87" s="58" cm="1">
        <f t="array" ref="E87">ProyBeneficioMuertePensionados(E$3, $A87,  Hombres!$A$1:$DW$117, Mujeres!$A$1:$DW$117, 'Pensiones pensionados'!$A$1:$E$166, 'Pensiones activos'!$A$2:$G$226)</f>
        <v>205436.37310467535</v>
      </c>
      <c r="F87" s="62">
        <f t="shared" si="3"/>
        <v>466775.13199792773</v>
      </c>
      <c r="G87" s="48">
        <f t="shared" si="2"/>
        <v>0</v>
      </c>
      <c r="H87" s="48" cm="1">
        <f t="array" ref="H87">valorpresente(F87+G87, A87)</f>
        <v>2506.6301847789941</v>
      </c>
    </row>
    <row r="88" spans="1:8" x14ac:dyDescent="0.35">
      <c r="A88" s="52">
        <v>2109</v>
      </c>
      <c r="B88" s="54" cm="1">
        <f t="array" ref="B88">ProyBeneficioMuerteActivos(B$3, $A88,  Hombres!$A$1:$DW$117, Mujeres!$A$1:$DW$117, 'Pensiones pensionados'!$A$1:$E$166, 'Pensiones activos'!$A$2:$G$226)</f>
        <v>0</v>
      </c>
      <c r="C88" s="54" cm="1">
        <f t="array" ref="C88">ProyBeneficioMuerteActivos(C$3, $A88,  Hombres!$A$1:$DW$117, Mujeres!$A$1:$DW$117, 'Pensiones pensionados'!$A$1:$E$166, 'Pensiones activos'!$A$2:$G$226)</f>
        <v>0</v>
      </c>
      <c r="D88" s="58" cm="1">
        <f t="array" ref="D88">ProyBeneficioMuertePensionados(D$3, $A88,  Hombres!$A$1:$DW$117, Mujeres!$A$1:$DW$117, 'Pensiones pensionados'!$A$1:$E$166, 'Pensiones activos'!$A$2:$G$226)</f>
        <v>178940.51606172515</v>
      </c>
      <c r="E88" s="58" cm="1">
        <f t="array" ref="E88">ProyBeneficioMuertePensionados(E$3, $A88,  Hombres!$A$1:$DW$117, Mujeres!$A$1:$DW$117, 'Pensiones pensionados'!$A$1:$E$166, 'Pensiones activos'!$A$2:$G$226)</f>
        <v>118451.36902590773</v>
      </c>
      <c r="F88" s="62">
        <f t="shared" si="3"/>
        <v>297391.88508763287</v>
      </c>
      <c r="G88" s="48">
        <f t="shared" si="2"/>
        <v>0</v>
      </c>
      <c r="H88" s="48" cm="1">
        <f t="array" ref="H88">valorpresente(F88+G88, A88)</f>
        <v>1499.5538310699371</v>
      </c>
    </row>
    <row r="89" spans="1:8" x14ac:dyDescent="0.35">
      <c r="A89" s="52">
        <v>2110</v>
      </c>
      <c r="B89" s="54" cm="1">
        <f t="array" ref="B89">ProyBeneficioMuerteActivos(B$3, $A89,  Hombres!$A$1:$DW$117, Mujeres!$A$1:$DW$117, 'Pensiones pensionados'!$A$1:$E$166, 'Pensiones activos'!$A$2:$G$226)</f>
        <v>0</v>
      </c>
      <c r="C89" s="54" cm="1">
        <f t="array" ref="C89">ProyBeneficioMuerteActivos(C$3, $A89,  Hombres!$A$1:$DW$117, Mujeres!$A$1:$DW$117, 'Pensiones pensionados'!$A$1:$E$166, 'Pensiones activos'!$A$2:$G$226)</f>
        <v>0</v>
      </c>
      <c r="D89" s="58" cm="1">
        <f t="array" ref="D89">ProyBeneficioMuertePensionados(D$3, $A89,  Hombres!$A$1:$DW$117, Mujeres!$A$1:$DW$117, 'Pensiones pensionados'!$A$1:$E$166, 'Pensiones activos'!$A$2:$G$226)</f>
        <v>117720.17224126536</v>
      </c>
      <c r="E89" s="58" cm="1">
        <f t="array" ref="E89">ProyBeneficioMuertePensionados(E$3, $A89,  Hombres!$A$1:$DW$117, Mujeres!$A$1:$DW$117, 'Pensiones pensionados'!$A$1:$E$166, 'Pensiones activos'!$A$2:$G$226)</f>
        <v>62693.767750560437</v>
      </c>
      <c r="F89" s="62">
        <f t="shared" si="3"/>
        <v>180413.93999182578</v>
      </c>
      <c r="G89" s="48">
        <f t="shared" si="2"/>
        <v>0</v>
      </c>
      <c r="H89" s="48" cm="1">
        <f t="array" ref="H89">valorpresente(F89+G89, A89)</f>
        <v>854.18792954042999</v>
      </c>
    </row>
    <row r="90" spans="1:8" x14ac:dyDescent="0.35">
      <c r="A90" s="52">
        <v>2111</v>
      </c>
      <c r="B90" s="54" cm="1">
        <f t="array" ref="B90">ProyBeneficioMuerteActivos(B$3, $A90,  Hombres!$A$1:$DW$117, Mujeres!$A$1:$DW$117, 'Pensiones pensionados'!$A$1:$E$166, 'Pensiones activos'!$A$2:$G$226)</f>
        <v>0</v>
      </c>
      <c r="C90" s="54" cm="1">
        <f t="array" ref="C90">ProyBeneficioMuerteActivos(C$3, $A90,  Hombres!$A$1:$DW$117, Mujeres!$A$1:$DW$117, 'Pensiones pensionados'!$A$1:$E$166, 'Pensiones activos'!$A$2:$G$226)</f>
        <v>0</v>
      </c>
      <c r="D90" s="58" cm="1">
        <f t="array" ref="D90">ProyBeneficioMuertePensionados(D$3, $A90,  Hombres!$A$1:$DW$117, Mujeres!$A$1:$DW$117, 'Pensiones pensionados'!$A$1:$E$166, 'Pensiones activos'!$A$2:$G$226)</f>
        <v>74061.684178263778</v>
      </c>
      <c r="E90" s="58" cm="1">
        <f t="array" ref="E90">ProyBeneficioMuertePensionados(E$3, $A90,  Hombres!$A$1:$DW$117, Mujeres!$A$1:$DW$117, 'Pensiones pensionados'!$A$1:$E$166, 'Pensiones activos'!$A$2:$G$226)</f>
        <v>29925.75265317165</v>
      </c>
      <c r="F90" s="62">
        <f t="shared" si="3"/>
        <v>103987.43683143542</v>
      </c>
      <c r="G90" s="48">
        <f t="shared" si="2"/>
        <v>0</v>
      </c>
      <c r="H90" s="48" cm="1">
        <f t="array" ref="H90">valorpresente(F90+G90, A90)</f>
        <v>462.29011255137056</v>
      </c>
    </row>
    <row r="91" spans="1:8" x14ac:dyDescent="0.35">
      <c r="A91" s="52">
        <v>2112</v>
      </c>
      <c r="B91" s="54" cm="1">
        <f t="array" ref="B91">ProyBeneficioMuerteActivos(B$3, $A91,  Hombres!$A$1:$DW$117, Mujeres!$A$1:$DW$117, 'Pensiones pensionados'!$A$1:$E$166, 'Pensiones activos'!$A$2:$G$226)</f>
        <v>0</v>
      </c>
      <c r="C91" s="54" cm="1">
        <f t="array" ref="C91">ProyBeneficioMuerteActivos(C$3, $A91,  Hombres!$A$1:$DW$117, Mujeres!$A$1:$DW$117, 'Pensiones pensionados'!$A$1:$E$166, 'Pensiones activos'!$A$2:$G$226)</f>
        <v>0</v>
      </c>
      <c r="D91" s="58" cm="1">
        <f t="array" ref="D91">ProyBeneficioMuertePensionados(D$3, $A91,  Hombres!$A$1:$DW$117, Mujeres!$A$1:$DW$117, 'Pensiones pensionados'!$A$1:$E$166, 'Pensiones activos'!$A$2:$G$226)</f>
        <v>44294.12555905959</v>
      </c>
      <c r="E91" s="58" cm="1">
        <f t="array" ref="E91">ProyBeneficioMuertePensionados(E$3, $A91,  Hombres!$A$1:$DW$117, Mujeres!$A$1:$DW$117, 'Pensiones pensionados'!$A$1:$E$166, 'Pensiones activos'!$A$2:$G$226)</f>
        <v>12597.302073710403</v>
      </c>
      <c r="F91" s="62">
        <f t="shared" si="3"/>
        <v>56891.427632769992</v>
      </c>
      <c r="G91" s="48">
        <f t="shared" si="2"/>
        <v>0</v>
      </c>
      <c r="H91" s="48" cm="1">
        <f t="array" ref="H91">valorpresente(F91+G91, A91)</f>
        <v>237.48214103522278</v>
      </c>
    </row>
    <row r="92" spans="1:8" x14ac:dyDescent="0.35">
      <c r="A92" s="52">
        <v>2113</v>
      </c>
      <c r="B92" s="54" cm="1">
        <f t="array" ref="B92">ProyBeneficioMuerteActivos(B$3, $A92,  Hombres!$A$1:$DW$117, Mujeres!$A$1:$DW$117, 'Pensiones pensionados'!$A$1:$E$166, 'Pensiones activos'!$A$2:$G$226)</f>
        <v>0</v>
      </c>
      <c r="C92" s="54" cm="1">
        <f t="array" ref="C92">ProyBeneficioMuerteActivos(C$3, $A92,  Hombres!$A$1:$DW$117, Mujeres!$A$1:$DW$117, 'Pensiones pensionados'!$A$1:$E$166, 'Pensiones activos'!$A$2:$G$226)</f>
        <v>0</v>
      </c>
      <c r="D92" s="58" cm="1">
        <f t="array" ref="D92">ProyBeneficioMuertePensionados(D$3, $A92,  Hombres!$A$1:$DW$117, Mujeres!$A$1:$DW$117, 'Pensiones pensionados'!$A$1:$E$166, 'Pensiones activos'!$A$2:$G$226)</f>
        <v>25010.272725634721</v>
      </c>
      <c r="E92" s="58" cm="1">
        <f t="array" ref="E92">ProyBeneficioMuertePensionados(E$3, $A92,  Hombres!$A$1:$DW$117, Mujeres!$A$1:$DW$117, 'Pensiones pensionados'!$A$1:$E$166, 'Pensiones activos'!$A$2:$G$226)</f>
        <v>4541.6027045177743</v>
      </c>
      <c r="F92" s="62">
        <f t="shared" si="3"/>
        <v>29551.875430152497</v>
      </c>
      <c r="G92" s="48">
        <f t="shared" si="2"/>
        <v>0</v>
      </c>
      <c r="H92" s="48" cm="1">
        <f t="array" ref="H92">valorpresente(F92+G92, A92)</f>
        <v>115.82960177799322</v>
      </c>
    </row>
    <row r="93" spans="1:8" x14ac:dyDescent="0.35">
      <c r="A93" s="52">
        <v>2114</v>
      </c>
      <c r="B93" s="54" cm="1">
        <f t="array" ref="B93">ProyBeneficioMuerteActivos(B$3, $A93,  Hombres!$A$1:$DW$117, Mujeres!$A$1:$DW$117, 'Pensiones pensionados'!$A$1:$E$166, 'Pensiones activos'!$A$2:$G$226)</f>
        <v>0</v>
      </c>
      <c r="C93" s="54" cm="1">
        <f t="array" ref="C93">ProyBeneficioMuerteActivos(C$3, $A93,  Hombres!$A$1:$DW$117, Mujeres!$A$1:$DW$117, 'Pensiones pensionados'!$A$1:$E$166, 'Pensiones activos'!$A$2:$G$226)</f>
        <v>0</v>
      </c>
      <c r="D93" s="58" cm="1">
        <f t="array" ref="D93">ProyBeneficioMuertePensionados(D$3, $A93,  Hombres!$A$1:$DW$117, Mujeres!$A$1:$DW$117, 'Pensiones pensionados'!$A$1:$E$166, 'Pensiones activos'!$A$2:$G$226)</f>
        <v>13201.58469966526</v>
      </c>
      <c r="E93" s="58" cm="1">
        <f t="array" ref="E93">ProyBeneficioMuertePensionados(E$3, $A93,  Hombres!$A$1:$DW$117, Mujeres!$A$1:$DW$117, 'Pensiones pensionados'!$A$1:$E$166, 'Pensiones activos'!$A$2:$G$226)</f>
        <v>1348.1902459743217</v>
      </c>
      <c r="F93" s="62">
        <f t="shared" si="3"/>
        <v>14549.774945639581</v>
      </c>
      <c r="G93" s="48">
        <f t="shared" si="2"/>
        <v>0</v>
      </c>
      <c r="H93" s="48" cm="1">
        <f t="array" ref="H93">valorpresente(F93+G93, A93)</f>
        <v>53.547744659067661</v>
      </c>
    </row>
    <row r="94" spans="1:8" x14ac:dyDescent="0.35">
      <c r="A94" s="52">
        <v>2115</v>
      </c>
      <c r="B94" s="54" cm="1">
        <f t="array" ref="B94">ProyBeneficioMuerteActivos(B$3, $A94,  Hombres!$A$1:$DW$117, Mujeres!$A$1:$DW$117, 'Pensiones pensionados'!$A$1:$E$166, 'Pensiones activos'!$A$2:$G$226)</f>
        <v>0</v>
      </c>
      <c r="C94" s="54" cm="1">
        <f t="array" ref="C94">ProyBeneficioMuerteActivos(C$3, $A94,  Hombres!$A$1:$DW$117, Mujeres!$A$1:$DW$117, 'Pensiones pensionados'!$A$1:$E$166, 'Pensiones activos'!$A$2:$G$226)</f>
        <v>0</v>
      </c>
      <c r="D94" s="58" cm="1">
        <f t="array" ref="D94">ProyBeneficioMuertePensionados(D$3, $A94,  Hombres!$A$1:$DW$117, Mujeres!$A$1:$DW$117, 'Pensiones pensionados'!$A$1:$E$166, 'Pensiones activos'!$A$2:$G$226)</f>
        <v>6349.3142485618609</v>
      </c>
      <c r="E94" s="58" cm="1">
        <f t="array" ref="E94">ProyBeneficioMuertePensionados(E$3, $A94,  Hombres!$A$1:$DW$117, Mujeres!$A$1:$DW$117, 'Pensiones pensionados'!$A$1:$E$166, 'Pensiones activos'!$A$2:$G$226)</f>
        <v>310.43320023216302</v>
      </c>
      <c r="F94" s="62">
        <f t="shared" si="3"/>
        <v>6659.7474487940235</v>
      </c>
      <c r="G94" s="48">
        <f t="shared" si="2"/>
        <v>0</v>
      </c>
      <c r="H94" s="48" cm="1">
        <f t="array" ref="H94">valorpresente(F94+G94, A94)</f>
        <v>23.014050430350636</v>
      </c>
    </row>
    <row r="95" spans="1:8" x14ac:dyDescent="0.35">
      <c r="A95" s="52">
        <v>2116</v>
      </c>
      <c r="B95" s="54" cm="1">
        <f t="array" ref="B95">ProyBeneficioMuerteActivos(B$3, $A95,  Hombres!$A$1:$DW$117, Mujeres!$A$1:$DW$117, 'Pensiones pensionados'!$A$1:$E$166, 'Pensiones activos'!$A$2:$G$226)</f>
        <v>0</v>
      </c>
      <c r="C95" s="54" cm="1">
        <f t="array" ref="C95">ProyBeneficioMuerteActivos(C$3, $A95,  Hombres!$A$1:$DW$117, Mujeres!$A$1:$DW$117, 'Pensiones pensionados'!$A$1:$E$166, 'Pensiones activos'!$A$2:$G$226)</f>
        <v>0</v>
      </c>
      <c r="D95" s="58" cm="1">
        <f t="array" ref="D95">ProyBeneficioMuertePensionados(D$3, $A95,  Hombres!$A$1:$DW$117, Mujeres!$A$1:$DW$117, 'Pensiones pensionados'!$A$1:$E$166, 'Pensiones activos'!$A$2:$G$226)</f>
        <v>2802.7007882124681</v>
      </c>
      <c r="E95" s="58" cm="1">
        <f t="array" ref="E95">ProyBeneficioMuertePensionados(E$3, $A95,  Hombres!$A$1:$DW$117, Mujeres!$A$1:$DW$117, 'Pensiones pensionados'!$A$1:$E$166, 'Pensiones activos'!$A$2:$G$226)</f>
        <v>50.455197176831859</v>
      </c>
      <c r="F95" s="62">
        <f t="shared" si="3"/>
        <v>2853.1559853893</v>
      </c>
      <c r="G95" s="48">
        <f t="shared" si="2"/>
        <v>0</v>
      </c>
      <c r="H95" s="48" cm="1">
        <f t="array" ref="H95">valorpresente(F95+G95, A95)</f>
        <v>9.2578727736173594</v>
      </c>
    </row>
    <row r="96" spans="1:8" x14ac:dyDescent="0.35">
      <c r="A96" s="52">
        <v>2117</v>
      </c>
      <c r="B96" s="54" cm="1">
        <f t="array" ref="B96">ProyBeneficioMuerteActivos(B$3, $A96,  Hombres!$A$1:$DW$117, Mujeres!$A$1:$DW$117, 'Pensiones pensionados'!$A$1:$E$166, 'Pensiones activos'!$A$2:$G$226)</f>
        <v>0</v>
      </c>
      <c r="C96" s="54" cm="1">
        <f t="array" ref="C96">ProyBeneficioMuerteActivos(C$3, $A96,  Hombres!$A$1:$DW$117, Mujeres!$A$1:$DW$117, 'Pensiones pensionados'!$A$1:$E$166, 'Pensiones activos'!$A$2:$G$226)</f>
        <v>0</v>
      </c>
      <c r="D96" s="58" cm="1">
        <f t="array" ref="D96">ProyBeneficioMuertePensionados(D$3, $A96,  Hombres!$A$1:$DW$117, Mujeres!$A$1:$DW$117, 'Pensiones pensionados'!$A$1:$E$166, 'Pensiones activos'!$A$2:$G$226)</f>
        <v>1088.8955676671183</v>
      </c>
      <c r="E96" s="58" cm="1">
        <f t="array" ref="E96">ProyBeneficioMuertePensionados(E$3, $A96,  Hombres!$A$1:$DW$117, Mujeres!$A$1:$DW$117, 'Pensiones pensionados'!$A$1:$E$166, 'Pensiones activos'!$A$2:$G$226)</f>
        <v>4.5393804390325512</v>
      </c>
      <c r="F96" s="62">
        <f t="shared" si="3"/>
        <v>1093.4349481061508</v>
      </c>
      <c r="G96" s="48">
        <f t="shared" si="2"/>
        <v>0</v>
      </c>
      <c r="H96" s="48" cm="1">
        <f t="array" ref="H96">valorpresente(F96+G96, A96)</f>
        <v>3.331417289423817</v>
      </c>
    </row>
    <row r="97" spans="1:8" x14ac:dyDescent="0.35">
      <c r="A97" s="52">
        <v>2118</v>
      </c>
      <c r="B97" s="54" cm="1">
        <f t="array" ref="B97">ProyBeneficioMuerteActivos(B$3, $A97,  Hombres!$A$1:$DW$117, Mujeres!$A$1:$DW$117, 'Pensiones pensionados'!$A$1:$E$166, 'Pensiones activos'!$A$2:$G$226)</f>
        <v>0</v>
      </c>
      <c r="C97" s="54" cm="1">
        <f t="array" ref="C97">ProyBeneficioMuerteActivos(C$3, $A97,  Hombres!$A$1:$DW$117, Mujeres!$A$1:$DW$117, 'Pensiones pensionados'!$A$1:$E$166, 'Pensiones activos'!$A$2:$G$226)</f>
        <v>0</v>
      </c>
      <c r="D97" s="58" cm="1">
        <f t="array" ref="D97">ProyBeneficioMuertePensionados(D$3, $A97,  Hombres!$A$1:$DW$117, Mujeres!$A$1:$DW$117, 'Pensiones pensionados'!$A$1:$E$166, 'Pensiones activos'!$A$2:$G$226)</f>
        <v>369.6751377745174</v>
      </c>
      <c r="E97" s="58" cm="1">
        <f t="array" ref="E97">ProyBeneficioMuertePensionados(E$3, $A97,  Hombres!$A$1:$DW$117, Mujeres!$A$1:$DW$117, 'Pensiones pensionados'!$A$1:$E$166, 'Pensiones activos'!$A$2:$G$226)</f>
        <v>0</v>
      </c>
      <c r="F97" s="62">
        <f t="shared" si="3"/>
        <v>369.6751377745174</v>
      </c>
      <c r="G97" s="48">
        <f t="shared" si="2"/>
        <v>0</v>
      </c>
      <c r="H97" s="48" cm="1">
        <f t="array" ref="H97">valorpresente(F97+G97, A97)</f>
        <v>1.0575641498988089</v>
      </c>
    </row>
    <row r="98" spans="1:8" x14ac:dyDescent="0.35">
      <c r="A98" s="52">
        <v>2119</v>
      </c>
      <c r="B98" s="54" cm="1">
        <f t="array" ref="B98">ProyBeneficioMuerteActivos(B$3, $A98,  Hombres!$A$1:$DW$117, Mujeres!$A$1:$DW$117, 'Pensiones pensionados'!$A$1:$E$166, 'Pensiones activos'!$A$2:$G$226)</f>
        <v>0</v>
      </c>
      <c r="C98" s="54" cm="1">
        <f t="array" ref="C98">ProyBeneficioMuerteActivos(C$3, $A98,  Hombres!$A$1:$DW$117, Mujeres!$A$1:$DW$117, 'Pensiones pensionados'!$A$1:$E$166, 'Pensiones activos'!$A$2:$G$226)</f>
        <v>0</v>
      </c>
      <c r="D98" s="58" cm="1">
        <f t="array" ref="D98">ProyBeneficioMuertePensionados(D$3, $A98,  Hombres!$A$1:$DW$117, Mujeres!$A$1:$DW$117, 'Pensiones pensionados'!$A$1:$E$166, 'Pensiones activos'!$A$2:$G$226)</f>
        <v>122.14852645558854</v>
      </c>
      <c r="E98" s="58" cm="1">
        <f t="array" ref="E98">ProyBeneficioMuertePensionados(E$3, $A98,  Hombres!$A$1:$DW$117, Mujeres!$A$1:$DW$117, 'Pensiones pensionados'!$A$1:$E$166, 'Pensiones activos'!$A$2:$G$226)</f>
        <v>0</v>
      </c>
      <c r="F98" s="62">
        <f t="shared" si="3"/>
        <v>122.14852645558854</v>
      </c>
      <c r="G98" s="48">
        <f t="shared" si="2"/>
        <v>0</v>
      </c>
      <c r="H98" s="48" cm="1">
        <f t="array" ref="H98">valorpresente(F98+G98, A98)</f>
        <v>0.32811425693546287</v>
      </c>
    </row>
    <row r="99" spans="1:8" x14ac:dyDescent="0.35">
      <c r="A99" s="53">
        <v>2120</v>
      </c>
      <c r="B99" s="54" cm="1">
        <f t="array" ref="B99">ProyBeneficioMuerteActivos(B$3, $A99,  Hombres!$A$1:$DW$117, Mujeres!$A$1:$DW$117, 'Pensiones pensionados'!$A$1:$E$166, 'Pensiones activos'!$A$2:$G$226)</f>
        <v>0</v>
      </c>
      <c r="C99" s="54" cm="1">
        <f t="array" ref="C99">ProyBeneficioMuerteActivos(C$3, $A99,  Hombres!$A$1:$DW$117, Mujeres!$A$1:$DW$117, 'Pensiones pensionados'!$A$1:$E$166, 'Pensiones activos'!$A$2:$G$226)</f>
        <v>0</v>
      </c>
      <c r="D99" s="58" cm="1">
        <f t="array" ref="D99">ProyBeneficioMuertePensionados(D$3, $A99,  Hombres!$A$1:$DW$117, Mujeres!$A$1:$DW$117, 'Pensiones pensionados'!$A$1:$E$166, 'Pensiones activos'!$A$2:$G$226)</f>
        <v>0</v>
      </c>
      <c r="E99" s="58" cm="1">
        <f t="array" ref="E99">ProyBeneficioMuertePensionados(E$3, $A99,  Hombres!$A$1:$DW$117, Mujeres!$A$1:$DW$117, 'Pensiones pensionados'!$A$1:$E$166, 'Pensiones activos'!$A$2:$G$226)</f>
        <v>0</v>
      </c>
      <c r="F99" s="62">
        <f t="shared" si="3"/>
        <v>0</v>
      </c>
      <c r="G99" s="48">
        <f t="shared" si="2"/>
        <v>0</v>
      </c>
      <c r="H99" s="48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CF1" zoomScale="85" zoomScaleNormal="85" workbookViewId="0">
      <selection activeCell="L5" sqref="L5"/>
    </sheetView>
  </sheetViews>
  <sheetFormatPr baseColWidth="10" defaultRowHeight="14.5" x14ac:dyDescent="0.35"/>
  <cols>
    <col min="2" max="5" width="17.26953125" customWidth="1"/>
    <col min="6" max="6" width="18.7265625" bestFit="1" customWidth="1"/>
    <col min="7" max="7" width="16" bestFit="1" customWidth="1"/>
    <col min="8" max="9" width="17.54296875" bestFit="1" customWidth="1"/>
    <col min="10" max="10" width="18.7265625" bestFit="1" customWidth="1"/>
    <col min="11" max="11" width="12" bestFit="1" customWidth="1"/>
    <col min="12" max="12" width="18.7265625" bestFit="1" customWidth="1"/>
  </cols>
  <sheetData>
    <row r="2" spans="1:12" ht="14.5" customHeight="1" x14ac:dyDescent="0.35">
      <c r="A2" s="145" t="s">
        <v>33</v>
      </c>
      <c r="B2" s="148" t="s">
        <v>39</v>
      </c>
      <c r="C2" s="148"/>
      <c r="D2" s="148"/>
      <c r="E2" s="148"/>
      <c r="F2" s="142" t="s">
        <v>40</v>
      </c>
      <c r="G2" s="145" t="s">
        <v>41</v>
      </c>
      <c r="H2" s="145" t="s">
        <v>42</v>
      </c>
      <c r="I2" s="145" t="s">
        <v>43</v>
      </c>
      <c r="J2" s="145" t="s">
        <v>32</v>
      </c>
      <c r="K2" s="145" t="s">
        <v>52</v>
      </c>
      <c r="L2" s="145" t="s">
        <v>54</v>
      </c>
    </row>
    <row r="3" spans="1:12" x14ac:dyDescent="0.35">
      <c r="A3" s="146"/>
      <c r="B3" s="151" t="s">
        <v>30</v>
      </c>
      <c r="C3" s="152"/>
      <c r="D3" s="153" t="s">
        <v>31</v>
      </c>
      <c r="E3" s="154"/>
      <c r="F3" s="149"/>
      <c r="G3" s="146"/>
      <c r="H3" s="146"/>
      <c r="I3" s="146"/>
      <c r="J3" s="146"/>
      <c r="K3" s="146"/>
      <c r="L3" s="146"/>
    </row>
    <row r="4" spans="1:12" x14ac:dyDescent="0.35">
      <c r="A4" s="147"/>
      <c r="B4" s="30" t="s">
        <v>6</v>
      </c>
      <c r="C4" s="30" t="s">
        <v>5</v>
      </c>
      <c r="D4" s="30" t="s">
        <v>6</v>
      </c>
      <c r="E4" s="30" t="s">
        <v>5</v>
      </c>
      <c r="F4" s="150"/>
      <c r="G4" s="147"/>
      <c r="H4" s="147"/>
      <c r="I4" s="147"/>
      <c r="J4" s="147"/>
      <c r="K4" s="147"/>
      <c r="L4" s="147"/>
    </row>
    <row r="5" spans="1:12" x14ac:dyDescent="0.35">
      <c r="A5" s="50">
        <v>2025</v>
      </c>
      <c r="B5" s="59" cm="1">
        <f t="array" ref="B5">ProyeccionAnualidades($A5,B$3, B$4, 'Pensiones pensionados'!$A$1:$E$166,'Pensiones activos'!$A$2:$G$226, Hombres!$A$1:$DW$117, Mujeres!$A$1:$DW$117)</f>
        <v>0</v>
      </c>
      <c r="C5" s="56" cm="1">
        <f t="array" ref="C5">ProyeccionAnualidades($A5,$B$3, $C$4, 'Pensiones pensionados'!$A$1:$E$166,'Pensiones activos'!$A$2:$G$226, Hombres!$A$1:$DW$117, Mujeres!$A$1:$DW$117)</f>
        <v>0</v>
      </c>
      <c r="D5" s="59" cm="1">
        <f t="array" ref="D5">ProyeccionAnualidades($A5,$D$3, $D$4, 'Pensiones pensionados'!$A$1:$E$166,'Pensiones activos'!$A$2:$G$226, Hombres!$A$1:$DW$117, Mujeres!$A$1:$DW$117)</f>
        <v>0</v>
      </c>
      <c r="E5" s="56" cm="1">
        <f t="array" ref="E5">ProyeccionAnualidades($A5,$D$3, $E$4, 'Pensiones pensionados'!$A$1:$E$166,'Pensiones activos'!$A$2:$G$226, Hombres!$A$1:$DW$117, Mujeres!$A$1:$DW$117)</f>
        <v>0</v>
      </c>
      <c r="F5" s="62">
        <f>B5+C5</f>
        <v>0</v>
      </c>
      <c r="G5" s="62">
        <f>D5+E5</f>
        <v>0</v>
      </c>
      <c r="H5" s="62">
        <f>B5+D5</f>
        <v>0</v>
      </c>
      <c r="I5" s="62">
        <f>C5+E5</f>
        <v>0</v>
      </c>
      <c r="J5" s="62">
        <f>B5+C5+D5+E5</f>
        <v>0</v>
      </c>
      <c r="K5" s="62" cm="1">
        <f t="array" ref="K5">valorpresente(J5,A5)</f>
        <v>0</v>
      </c>
      <c r="L5" s="90">
        <f>SUM(K5:K100)</f>
        <v>30929912423.83926</v>
      </c>
    </row>
    <row r="6" spans="1:12" x14ac:dyDescent="0.35">
      <c r="A6" s="81">
        <v>2026</v>
      </c>
      <c r="B6" s="59" cm="1">
        <f t="array" ref="B6">ProyeccionAnualidades($A6,B$3, B$4, 'Pensiones pensionados'!$A$1:$E$166,'Pensiones activos'!$A$2:$G$226, Hombres!$A$1:$DW$117, Mujeres!$A$1:$DW$117)</f>
        <v>0</v>
      </c>
      <c r="C6" s="56" cm="1">
        <f t="array" ref="C6">ProyeccionAnualidades($A6,$B$3, $C$4, 'Pensiones pensionados'!$A$1:$E$166,'Pensiones activos'!$A$2:$G$226, Hombres!$A$1:$DW$117, Mujeres!$A$1:$DW$117)</f>
        <v>0</v>
      </c>
      <c r="D6" s="59" cm="1">
        <f t="array" ref="D6">ProyeccionAnualidades($A6,$D$3, $D$4, 'Pensiones pensionados'!$A$1:$E$166,'Pensiones activos'!$A$2:$G$226, Hombres!$A$1:$DW$117, Mujeres!$A$1:$DW$117)</f>
        <v>224590054.76818317</v>
      </c>
      <c r="E6" s="56" cm="1">
        <f t="array" ref="E6">ProyeccionAnualidades($A6,$D$3, $E$4, 'Pensiones pensionados'!$A$1:$E$166,'Pensiones activos'!$A$2:$G$226, Hombres!$A$1:$DW$117, Mujeres!$A$1:$DW$117)</f>
        <v>197566352.58659706</v>
      </c>
      <c r="F6" s="62">
        <f t="shared" ref="F6:F69" si="0">B6+C6</f>
        <v>0</v>
      </c>
      <c r="G6" s="62">
        <f t="shared" ref="G6:G69" si="1">D6+E6</f>
        <v>422156407.3547802</v>
      </c>
      <c r="H6" s="62">
        <f t="shared" ref="H6:H69" si="2">B6+D6</f>
        <v>224590054.76818317</v>
      </c>
      <c r="I6" s="62">
        <f t="shared" ref="I6:I69" si="3">C6+E6</f>
        <v>197566352.58659706</v>
      </c>
      <c r="J6" s="89">
        <f t="shared" ref="J6:J69" si="4">B6+C6+D6+E6</f>
        <v>422156407.3547802</v>
      </c>
      <c r="K6" s="62" cm="1">
        <f t="array" ref="K6">valorpresente(J6,A6)</f>
        <v>396390992.82138985</v>
      </c>
    </row>
    <row r="7" spans="1:12" x14ac:dyDescent="0.35">
      <c r="A7" s="81">
        <v>2027</v>
      </c>
      <c r="B7" s="59" cm="1">
        <f t="array" ref="B7">ProyeccionAnualidades($A7,B$3, B$4, 'Pensiones pensionados'!$A$1:$E$166,'Pensiones activos'!$A$2:$G$226, Hombres!$A$1:$DW$117, Mujeres!$A$1:$DW$117)</f>
        <v>0</v>
      </c>
      <c r="C7" s="56" cm="1">
        <f t="array" ref="C7">ProyeccionAnualidades($A7,$B$3, $C$4, 'Pensiones pensionados'!$A$1:$E$166,'Pensiones activos'!$A$2:$G$226, Hombres!$A$1:$DW$117, Mujeres!$A$1:$DW$117)</f>
        <v>0</v>
      </c>
      <c r="D7" s="59" cm="1">
        <f t="array" ref="D7">ProyeccionAnualidades($A7,$D$3, $D$4, 'Pensiones pensionados'!$A$1:$E$166,'Pensiones activos'!$A$2:$G$226, Hombres!$A$1:$DW$117, Mujeres!$A$1:$DW$117)</f>
        <v>226471961.15684375</v>
      </c>
      <c r="E7" s="56" cm="1">
        <f t="array" ref="E7">ProyeccionAnualidades($A7,$D$3, $E$4, 'Pensiones pensionados'!$A$1:$E$166,'Pensiones activos'!$A$2:$G$226, Hombres!$A$1:$DW$117, Mujeres!$A$1:$DW$117)</f>
        <v>196871998.47601366</v>
      </c>
      <c r="F7" s="62">
        <f t="shared" si="0"/>
        <v>0</v>
      </c>
      <c r="G7" s="62">
        <f t="shared" si="1"/>
        <v>423343959.63285744</v>
      </c>
      <c r="H7" s="62">
        <f t="shared" si="2"/>
        <v>226471961.15684375</v>
      </c>
      <c r="I7" s="62">
        <f t="shared" si="3"/>
        <v>196871998.47601366</v>
      </c>
      <c r="J7" s="62">
        <f t="shared" si="4"/>
        <v>423343959.63285744</v>
      </c>
      <c r="K7" s="62" cm="1">
        <f t="array" ref="K7">valorpresente(J7,A7)</f>
        <v>373245131.8149904</v>
      </c>
    </row>
    <row r="8" spans="1:12" x14ac:dyDescent="0.35">
      <c r="A8" s="81">
        <v>2028</v>
      </c>
      <c r="B8" s="59" cm="1">
        <f t="array" ref="B8">ProyeccionAnualidades($A8,B$3, B$4, 'Pensiones pensionados'!$A$1:$E$166,'Pensiones activos'!$A$2:$G$226, Hombres!$A$1:$DW$117, Mujeres!$A$1:$DW$117)</f>
        <v>0</v>
      </c>
      <c r="C8" s="56" cm="1">
        <f t="array" ref="C8">ProyeccionAnualidades($A8,$B$3, $C$4, 'Pensiones pensionados'!$A$1:$E$166,'Pensiones activos'!$A$2:$G$226, Hombres!$A$1:$DW$117, Mujeres!$A$1:$DW$117)</f>
        <v>0</v>
      </c>
      <c r="D8" s="59" cm="1">
        <f t="array" ref="D8">ProyeccionAnualidades($A8,$D$3, $D$4, 'Pensiones pensionados'!$A$1:$E$166,'Pensiones activos'!$A$2:$G$226, Hombres!$A$1:$DW$117, Mujeres!$A$1:$DW$117)</f>
        <v>227997746.13858339</v>
      </c>
      <c r="E8" s="56" cm="1">
        <f t="array" ref="E8">ProyeccionAnualidades($A8,$D$3, $E$4, 'Pensiones pensionados'!$A$1:$E$166,'Pensiones activos'!$A$2:$G$226, Hombres!$A$1:$DW$117, Mujeres!$A$1:$DW$117)</f>
        <v>195859216.80038208</v>
      </c>
      <c r="F8" s="62">
        <f t="shared" si="0"/>
        <v>0</v>
      </c>
      <c r="G8" s="62">
        <f t="shared" si="1"/>
        <v>423856962.93896544</v>
      </c>
      <c r="H8" s="62">
        <f t="shared" si="2"/>
        <v>227997746.13858339</v>
      </c>
      <c r="I8" s="62">
        <f t="shared" si="3"/>
        <v>195859216.80038208</v>
      </c>
      <c r="J8" s="62">
        <f t="shared" si="4"/>
        <v>423856962.93896544</v>
      </c>
      <c r="K8" s="62" cm="1">
        <f t="array" ref="K8">valorpresente(J8,A8)</f>
        <v>350889601.8233918</v>
      </c>
    </row>
    <row r="9" spans="1:12" x14ac:dyDescent="0.35">
      <c r="A9" s="81">
        <v>2029</v>
      </c>
      <c r="B9" s="59" cm="1">
        <f t="array" ref="B9">ProyeccionAnualidades($A9,B$3, B$4, 'Pensiones pensionados'!$A$1:$E$166,'Pensiones activos'!$A$2:$G$226, Hombres!$A$1:$DW$117, Mujeres!$A$1:$DW$117)</f>
        <v>0</v>
      </c>
      <c r="C9" s="56" cm="1">
        <f t="array" ref="C9">ProyeccionAnualidades($A9,$B$3, $C$4, 'Pensiones pensionados'!$A$1:$E$166,'Pensiones activos'!$A$2:$G$226, Hombres!$A$1:$DW$117, Mujeres!$A$1:$DW$117)</f>
        <v>0</v>
      </c>
      <c r="D9" s="59" cm="1">
        <f t="array" ref="D9">ProyeccionAnualidades($A9,$D$3, $D$4, 'Pensiones pensionados'!$A$1:$E$166,'Pensiones activos'!$A$2:$G$226, Hombres!$A$1:$DW$117, Mujeres!$A$1:$DW$117)</f>
        <v>229130086.15561265</v>
      </c>
      <c r="E9" s="56" cm="1">
        <f t="array" ref="E9">ProyeccionAnualidades($A9,$D$3, $E$4, 'Pensiones pensionados'!$A$1:$E$166,'Pensiones activos'!$A$2:$G$226, Hombres!$A$1:$DW$117, Mujeres!$A$1:$DW$117)</f>
        <v>194518977.74523628</v>
      </c>
      <c r="F9" s="62">
        <f t="shared" si="0"/>
        <v>0</v>
      </c>
      <c r="G9" s="62">
        <f t="shared" si="1"/>
        <v>423649063.90084893</v>
      </c>
      <c r="H9" s="62">
        <f t="shared" si="2"/>
        <v>229130086.15561265</v>
      </c>
      <c r="I9" s="62">
        <f t="shared" si="3"/>
        <v>194518977.74523628</v>
      </c>
      <c r="J9" s="62">
        <f t="shared" si="4"/>
        <v>423649063.90084893</v>
      </c>
      <c r="K9" s="62" cm="1">
        <f t="array" ref="K9">valorpresente(J9,A9)</f>
        <v>329312199.80610365</v>
      </c>
    </row>
    <row r="10" spans="1:12" x14ac:dyDescent="0.35">
      <c r="A10" s="81">
        <v>2030</v>
      </c>
      <c r="B10" s="59" cm="1">
        <f t="array" ref="B10">ProyeccionAnualidades($A10,B$3, B$4, 'Pensiones pensionados'!$A$1:$E$166,'Pensiones activos'!$A$2:$G$226, Hombres!$A$1:$DW$117, Mujeres!$A$1:$DW$117)</f>
        <v>0</v>
      </c>
      <c r="C10" s="56" cm="1">
        <f t="array" ref="C10">ProyeccionAnualidades($A10,$B$3, $C$4, 'Pensiones pensionados'!$A$1:$E$166,'Pensiones activos'!$A$2:$G$226, Hombres!$A$1:$DW$117, Mujeres!$A$1:$DW$117)</f>
        <v>0</v>
      </c>
      <c r="D10" s="59" cm="1">
        <f t="array" ref="D10">ProyeccionAnualidades($A10,$D$3, $D$4, 'Pensiones pensionados'!$A$1:$E$166,'Pensiones activos'!$A$2:$G$226, Hombres!$A$1:$DW$117, Mujeres!$A$1:$DW$117)</f>
        <v>229847374.60725388</v>
      </c>
      <c r="E10" s="56" cm="1">
        <f t="array" ref="E10">ProyeccionAnualidades($A10,$D$3, $E$4, 'Pensiones pensionados'!$A$1:$E$166,'Pensiones activos'!$A$2:$G$226, Hombres!$A$1:$DW$117, Mujeres!$A$1:$DW$117)</f>
        <v>192829105.57681429</v>
      </c>
      <c r="F10" s="62">
        <f t="shared" si="0"/>
        <v>0</v>
      </c>
      <c r="G10" s="62">
        <f t="shared" si="1"/>
        <v>422676480.1840682</v>
      </c>
      <c r="H10" s="62">
        <f t="shared" si="2"/>
        <v>229847374.60725388</v>
      </c>
      <c r="I10" s="62">
        <f t="shared" si="3"/>
        <v>192829105.57681429</v>
      </c>
      <c r="J10" s="62">
        <f t="shared" si="4"/>
        <v>422676480.1840682</v>
      </c>
      <c r="K10" s="62" cm="1">
        <f t="array" ref="K10">valorpresente(J10,A10)</f>
        <v>308503462.93448049</v>
      </c>
    </row>
    <row r="11" spans="1:12" x14ac:dyDescent="0.35">
      <c r="A11" s="81">
        <v>2031</v>
      </c>
      <c r="B11" s="59" cm="1">
        <f t="array" ref="B11">ProyeccionAnualidades($A11,B$3, B$4, 'Pensiones pensionados'!$A$1:$E$166,'Pensiones activos'!$A$2:$G$226, Hombres!$A$1:$DW$117, Mujeres!$A$1:$DW$117)</f>
        <v>0</v>
      </c>
      <c r="C11" s="56" cm="1">
        <f t="array" ref="C11">ProyeccionAnualidades($A11,$B$3, $C$4, 'Pensiones pensionados'!$A$1:$E$166,'Pensiones activos'!$A$2:$G$226, Hombres!$A$1:$DW$117, Mujeres!$A$1:$DW$117)</f>
        <v>0</v>
      </c>
      <c r="D11" s="59" cm="1">
        <f t="array" ref="D11">ProyeccionAnualidades($A11,$D$3, $D$4, 'Pensiones pensionados'!$A$1:$E$166,'Pensiones activos'!$A$2:$G$226, Hombres!$A$1:$DW$117, Mujeres!$A$1:$DW$117)</f>
        <v>230106561.06215295</v>
      </c>
      <c r="E11" s="56" cm="1">
        <f t="array" ref="E11">ProyeccionAnualidades($A11,$D$3, $E$4, 'Pensiones pensionados'!$A$1:$E$166,'Pensiones activos'!$A$2:$G$226, Hombres!$A$1:$DW$117, Mujeres!$A$1:$DW$117)</f>
        <v>190770822.64161187</v>
      </c>
      <c r="F11" s="62">
        <f t="shared" si="0"/>
        <v>0</v>
      </c>
      <c r="G11" s="62">
        <f t="shared" si="1"/>
        <v>420877383.7037648</v>
      </c>
      <c r="H11" s="62">
        <f t="shared" si="2"/>
        <v>230106561.06215295</v>
      </c>
      <c r="I11" s="62">
        <f t="shared" si="3"/>
        <v>190770822.64161187</v>
      </c>
      <c r="J11" s="62">
        <f t="shared" si="4"/>
        <v>420877383.7037648</v>
      </c>
      <c r="K11" s="62" cm="1">
        <f t="array" ref="K11">valorpresente(J11,A11)</f>
        <v>288441630.8830561</v>
      </c>
    </row>
    <row r="12" spans="1:12" x14ac:dyDescent="0.35">
      <c r="A12" s="81">
        <v>2032</v>
      </c>
      <c r="B12" s="59" cm="1">
        <f t="array" ref="B12">ProyeccionAnualidades($A12,B$3, B$4, 'Pensiones pensionados'!$A$1:$E$166,'Pensiones activos'!$A$2:$G$226, Hombres!$A$1:$DW$117, Mujeres!$A$1:$DW$117)</f>
        <v>0</v>
      </c>
      <c r="C12" s="56" cm="1">
        <f t="array" ref="C12">ProyeccionAnualidades($A12,$B$3, $C$4, 'Pensiones pensionados'!$A$1:$E$166,'Pensiones activos'!$A$2:$G$226, Hombres!$A$1:$DW$117, Mujeres!$A$1:$DW$117)</f>
        <v>0</v>
      </c>
      <c r="D12" s="59" cm="1">
        <f t="array" ref="D12">ProyeccionAnualidades($A12,$D$3, $D$4, 'Pensiones pensionados'!$A$1:$E$166,'Pensiones activos'!$A$2:$G$226, Hombres!$A$1:$DW$117, Mujeres!$A$1:$DW$117)</f>
        <v>229871885.42409483</v>
      </c>
      <c r="E12" s="56" cm="1">
        <f t="array" ref="E12">ProyeccionAnualidades($A12,$D$3, $E$4, 'Pensiones pensionados'!$A$1:$E$166,'Pensiones activos'!$A$2:$G$226, Hombres!$A$1:$DW$117, Mujeres!$A$1:$DW$117)</f>
        <v>188326139.66442639</v>
      </c>
      <c r="F12" s="62">
        <f t="shared" si="0"/>
        <v>0</v>
      </c>
      <c r="G12" s="62">
        <f t="shared" si="1"/>
        <v>418198025.08852124</v>
      </c>
      <c r="H12" s="62">
        <f t="shared" si="2"/>
        <v>229871885.42409483</v>
      </c>
      <c r="I12" s="62">
        <f t="shared" si="3"/>
        <v>188326139.66442639</v>
      </c>
      <c r="J12" s="62">
        <f t="shared" si="4"/>
        <v>418198025.08852124</v>
      </c>
      <c r="K12" s="62" cm="1">
        <f t="array" ref="K12">valorpresente(J12,A12)</f>
        <v>269113028.17608601</v>
      </c>
    </row>
    <row r="13" spans="1:12" x14ac:dyDescent="0.35">
      <c r="A13" s="81">
        <v>2033</v>
      </c>
      <c r="B13" s="59" cm="1">
        <f t="array" ref="B13">ProyeccionAnualidades($A13,B$3, B$4, 'Pensiones pensionados'!$A$1:$E$166,'Pensiones activos'!$A$2:$G$226, Hombres!$A$1:$DW$117, Mujeres!$A$1:$DW$117)</f>
        <v>6386648.6729457332</v>
      </c>
      <c r="C13" s="56" cm="1">
        <f t="array" ref="C13">ProyeccionAnualidades($A13,$B$3, $C$4, 'Pensiones pensionados'!$A$1:$E$166,'Pensiones activos'!$A$2:$G$226, Hombres!$A$1:$DW$117, Mujeres!$A$1:$DW$117)</f>
        <v>0</v>
      </c>
      <c r="D13" s="59" cm="1">
        <f t="array" ref="D13">ProyeccionAnualidades($A13,$D$3, $D$4, 'Pensiones pensionados'!$A$1:$E$166,'Pensiones activos'!$A$2:$G$226, Hombres!$A$1:$DW$117, Mujeres!$A$1:$DW$117)</f>
        <v>229096594.36706233</v>
      </c>
      <c r="E13" s="56" cm="1">
        <f t="array" ref="E13">ProyeccionAnualidades($A13,$D$3, $E$4, 'Pensiones pensionados'!$A$1:$E$166,'Pensiones activos'!$A$2:$G$226, Hombres!$A$1:$DW$117, Mujeres!$A$1:$DW$117)</f>
        <v>185482552.26668793</v>
      </c>
      <c r="F13" s="62">
        <f t="shared" si="0"/>
        <v>6386648.6729457332</v>
      </c>
      <c r="G13" s="62">
        <f t="shared" si="1"/>
        <v>414579146.63375026</v>
      </c>
      <c r="H13" s="62">
        <f t="shared" si="2"/>
        <v>235483243.04000807</v>
      </c>
      <c r="I13" s="62">
        <f t="shared" si="3"/>
        <v>185482552.26668793</v>
      </c>
      <c r="J13" s="62">
        <f t="shared" si="4"/>
        <v>420965795.306696</v>
      </c>
      <c r="K13" s="62" cm="1">
        <f t="array" ref="K13">valorpresente(J13,A13)</f>
        <v>254360662.45325449</v>
      </c>
    </row>
    <row r="14" spans="1:12" x14ac:dyDescent="0.35">
      <c r="A14" s="81">
        <v>2034</v>
      </c>
      <c r="B14" s="59" cm="1">
        <f t="array" ref="B14">ProyeccionAnualidades($A14,B$3, B$4, 'Pensiones pensionados'!$A$1:$E$166,'Pensiones activos'!$A$2:$G$226, Hombres!$A$1:$DW$117, Mujeres!$A$1:$DW$117)</f>
        <v>34988365.599480078</v>
      </c>
      <c r="C14" s="56" cm="1">
        <f t="array" ref="C14">ProyeccionAnualidades($A14,$B$3, $C$4, 'Pensiones pensionados'!$A$1:$E$166,'Pensiones activos'!$A$2:$G$226, Hombres!$A$1:$DW$117, Mujeres!$A$1:$DW$117)</f>
        <v>0</v>
      </c>
      <c r="D14" s="59" cm="1">
        <f t="array" ref="D14">ProyeccionAnualidades($A14,$D$3, $D$4, 'Pensiones pensionados'!$A$1:$E$166,'Pensiones activos'!$A$2:$G$226, Hombres!$A$1:$DW$117, Mujeres!$A$1:$DW$117)</f>
        <v>227769585.96896845</v>
      </c>
      <c r="E14" s="56" cm="1">
        <f t="array" ref="E14">ProyeccionAnualidades($A14,$D$3, $E$4, 'Pensiones pensionados'!$A$1:$E$166,'Pensiones activos'!$A$2:$G$226, Hombres!$A$1:$DW$117, Mujeres!$A$1:$DW$117)</f>
        <v>182219913.32157066</v>
      </c>
      <c r="F14" s="62">
        <f t="shared" si="0"/>
        <v>34988365.599480078</v>
      </c>
      <c r="G14" s="62">
        <f t="shared" si="1"/>
        <v>409989499.29053915</v>
      </c>
      <c r="H14" s="62">
        <f t="shared" si="2"/>
        <v>262757951.56844854</v>
      </c>
      <c r="I14" s="62">
        <f t="shared" si="3"/>
        <v>182219913.32157066</v>
      </c>
      <c r="J14" s="62">
        <f t="shared" si="4"/>
        <v>444977864.89001918</v>
      </c>
      <c r="K14" s="62" cm="1">
        <f t="array" ref="K14">valorpresente(J14,A14)</f>
        <v>252459627.95797062</v>
      </c>
    </row>
    <row r="15" spans="1:12" x14ac:dyDescent="0.35">
      <c r="A15" s="81">
        <v>2035</v>
      </c>
      <c r="B15" s="59" cm="1">
        <f t="array" ref="B15">ProyeccionAnualidades($A15,B$3, B$4, 'Pensiones pensionados'!$A$1:$E$166,'Pensiones activos'!$A$2:$G$226, Hombres!$A$1:$DW$117, Mujeres!$A$1:$DW$117)</f>
        <v>36038016.567464471</v>
      </c>
      <c r="C15" s="56" cm="1">
        <f t="array" ref="C15">ProyeccionAnualidades($A15,$B$3, $C$4, 'Pensiones pensionados'!$A$1:$E$166,'Pensiones activos'!$A$2:$G$226, Hombres!$A$1:$DW$117, Mujeres!$A$1:$DW$117)</f>
        <v>0</v>
      </c>
      <c r="D15" s="59" cm="1">
        <f t="array" ref="D15">ProyeccionAnualidades($A15,$D$3, $D$4, 'Pensiones pensionados'!$A$1:$E$166,'Pensiones activos'!$A$2:$G$226, Hombres!$A$1:$DW$117, Mujeres!$A$1:$DW$117)</f>
        <v>225862223.74444035</v>
      </c>
      <c r="E15" s="56" cm="1">
        <f t="array" ref="E15">ProyeccionAnualidades($A15,$D$3, $E$4, 'Pensiones pensionados'!$A$1:$E$166,'Pensiones activos'!$A$2:$G$226, Hombres!$A$1:$DW$117, Mujeres!$A$1:$DW$117)</f>
        <v>178542981.39321926</v>
      </c>
      <c r="F15" s="62">
        <f t="shared" si="0"/>
        <v>36038016.567464471</v>
      </c>
      <c r="G15" s="62">
        <f t="shared" si="1"/>
        <v>404405205.13765961</v>
      </c>
      <c r="H15" s="62">
        <f t="shared" si="2"/>
        <v>261900240.31190482</v>
      </c>
      <c r="I15" s="62">
        <f t="shared" si="3"/>
        <v>178542981.39321926</v>
      </c>
      <c r="J15" s="62">
        <f t="shared" si="4"/>
        <v>440443221.70512408</v>
      </c>
      <c r="K15" s="62" cm="1">
        <f t="array" ref="K15">valorpresente(J15,A15)</f>
        <v>234635571.37086007</v>
      </c>
    </row>
    <row r="16" spans="1:12" x14ac:dyDescent="0.35">
      <c r="A16" s="81">
        <v>2036</v>
      </c>
      <c r="B16" s="59" cm="1">
        <f t="array" ref="B16">ProyeccionAnualidades($A16,B$3, B$4, 'Pensiones pensionados'!$A$1:$E$166,'Pensiones activos'!$A$2:$G$226, Hombres!$A$1:$DW$117, Mujeres!$A$1:$DW$117)</f>
        <v>38885591.12582019</v>
      </c>
      <c r="C16" s="56" cm="1">
        <f t="array" ref="C16">ProyeccionAnualidades($A16,$B$3, $C$4, 'Pensiones pensionados'!$A$1:$E$166,'Pensiones activos'!$A$2:$G$226, Hombres!$A$1:$DW$117, Mujeres!$A$1:$DW$117)</f>
        <v>0</v>
      </c>
      <c r="D16" s="59" cm="1">
        <f t="array" ref="D16">ProyeccionAnualidades($A16,$D$3, $D$4, 'Pensiones pensionados'!$A$1:$E$166,'Pensiones activos'!$A$2:$G$226, Hombres!$A$1:$DW$117, Mujeres!$A$1:$DW$117)</f>
        <v>223342935.97509277</v>
      </c>
      <c r="E16" s="56" cm="1">
        <f t="array" ref="E16">ProyeccionAnualidades($A16,$D$3, $E$4, 'Pensiones pensionados'!$A$1:$E$166,'Pensiones activos'!$A$2:$G$226, Hombres!$A$1:$DW$117, Mujeres!$A$1:$DW$117)</f>
        <v>174423449.31319782</v>
      </c>
      <c r="F16" s="62">
        <f t="shared" si="0"/>
        <v>38885591.12582019</v>
      </c>
      <c r="G16" s="62">
        <f t="shared" si="1"/>
        <v>397766385.28829062</v>
      </c>
      <c r="H16" s="62">
        <f t="shared" si="2"/>
        <v>262228527.10091296</v>
      </c>
      <c r="I16" s="62">
        <f t="shared" si="3"/>
        <v>174423449.31319782</v>
      </c>
      <c r="J16" s="62">
        <f t="shared" si="4"/>
        <v>436651976.41411078</v>
      </c>
      <c r="K16" s="62" cm="1">
        <f t="array" ref="K16">valorpresente(J16,A16)</f>
        <v>218418663.1899462</v>
      </c>
    </row>
    <row r="17" spans="1:11" x14ac:dyDescent="0.35">
      <c r="A17" s="81">
        <v>2037</v>
      </c>
      <c r="B17" s="59" cm="1">
        <f t="array" ref="B17">ProyeccionAnualidades($A17,B$3, B$4, 'Pensiones pensionados'!$A$1:$E$166,'Pensiones activos'!$A$2:$G$226, Hombres!$A$1:$DW$117, Mujeres!$A$1:$DW$117)</f>
        <v>40052158.8595948</v>
      </c>
      <c r="C17" s="56" cm="1">
        <f t="array" ref="C17">ProyeccionAnualidades($A17,$B$3, $C$4, 'Pensiones pensionados'!$A$1:$E$166,'Pensiones activos'!$A$2:$G$226, Hombres!$A$1:$DW$117, Mujeres!$A$1:$DW$117)</f>
        <v>0</v>
      </c>
      <c r="D17" s="59" cm="1">
        <f t="array" ref="D17">ProyeccionAnualidades($A17,$D$3, $D$4, 'Pensiones pensionados'!$A$1:$E$166,'Pensiones activos'!$A$2:$G$226, Hombres!$A$1:$DW$117, Mujeres!$A$1:$DW$117)</f>
        <v>220184201.80251312</v>
      </c>
      <c r="E17" s="56" cm="1">
        <f t="array" ref="E17">ProyeccionAnualidades($A17,$D$3, $E$4, 'Pensiones pensionados'!$A$1:$E$166,'Pensiones activos'!$A$2:$G$226, Hombres!$A$1:$DW$117, Mujeres!$A$1:$DW$117)</f>
        <v>169852742.90654734</v>
      </c>
      <c r="F17" s="62">
        <f t="shared" si="0"/>
        <v>40052158.8595948</v>
      </c>
      <c r="G17" s="62">
        <f t="shared" si="1"/>
        <v>390036944.70906043</v>
      </c>
      <c r="H17" s="62">
        <f t="shared" si="2"/>
        <v>260236360.66210791</v>
      </c>
      <c r="I17" s="62">
        <f t="shared" si="3"/>
        <v>169852742.90654734</v>
      </c>
      <c r="J17" s="62">
        <f t="shared" si="4"/>
        <v>430089103.56865525</v>
      </c>
      <c r="K17" s="62" cm="1">
        <f t="array" ref="K17">valorpresente(J17,A17)</f>
        <v>202005477.80617413</v>
      </c>
    </row>
    <row r="18" spans="1:11" x14ac:dyDescent="0.35">
      <c r="A18" s="81">
        <v>2038</v>
      </c>
      <c r="B18" s="59" cm="1">
        <f t="array" ref="B18">ProyeccionAnualidades($A18,B$3, B$4, 'Pensiones pensionados'!$A$1:$E$166,'Pensiones activos'!$A$2:$G$226, Hombres!$A$1:$DW$117, Mujeres!$A$1:$DW$117)</f>
        <v>41216550.984003671</v>
      </c>
      <c r="C18" s="56" cm="1">
        <f t="array" ref="C18">ProyeccionAnualidades($A18,$B$3, $C$4, 'Pensiones pensionados'!$A$1:$E$166,'Pensiones activos'!$A$2:$G$226, Hombres!$A$1:$DW$117, Mujeres!$A$1:$DW$117)</f>
        <v>4569052.8203315493</v>
      </c>
      <c r="D18" s="59" cm="1">
        <f t="array" ref="D18">ProyeccionAnualidades($A18,$D$3, $D$4, 'Pensiones pensionados'!$A$1:$E$166,'Pensiones activos'!$A$2:$G$226, Hombres!$A$1:$DW$117, Mujeres!$A$1:$DW$117)</f>
        <v>216361401.58761358</v>
      </c>
      <c r="E18" s="56" cm="1">
        <f t="array" ref="E18">ProyeccionAnualidades($A18,$D$3, $E$4, 'Pensiones pensionados'!$A$1:$E$166,'Pensiones activos'!$A$2:$G$226, Hombres!$A$1:$DW$117, Mujeres!$A$1:$DW$117)</f>
        <v>164821536.47439823</v>
      </c>
      <c r="F18" s="62">
        <f t="shared" si="0"/>
        <v>45785603.804335222</v>
      </c>
      <c r="G18" s="62">
        <f t="shared" si="1"/>
        <v>381182938.06201184</v>
      </c>
      <c r="H18" s="62">
        <f t="shared" si="2"/>
        <v>257577952.57161725</v>
      </c>
      <c r="I18" s="62">
        <f t="shared" si="3"/>
        <v>169390589.29472977</v>
      </c>
      <c r="J18" s="62">
        <f t="shared" si="4"/>
        <v>426968541.86634707</v>
      </c>
      <c r="K18" s="62" cm="1">
        <f t="array" ref="K18">valorpresente(J18,A18)</f>
        <v>188300284.95636979</v>
      </c>
    </row>
    <row r="19" spans="1:11" x14ac:dyDescent="0.35">
      <c r="A19" s="81">
        <v>2039</v>
      </c>
      <c r="B19" s="59" cm="1">
        <f t="array" ref="B19">ProyeccionAnualidades($A19,B$3, B$4, 'Pensiones pensionados'!$A$1:$E$166,'Pensiones activos'!$A$2:$G$226, Hombres!$A$1:$DW$117, Mujeres!$A$1:$DW$117)</f>
        <v>48498195.7669257</v>
      </c>
      <c r="C19" s="56" cm="1">
        <f t="array" ref="C19">ProyeccionAnualidades($A19,$B$3, $C$4, 'Pensiones pensionados'!$A$1:$E$166,'Pensiones activos'!$A$2:$G$226, Hombres!$A$1:$DW$117, Mujeres!$A$1:$DW$117)</f>
        <v>4706124.4049414955</v>
      </c>
      <c r="D19" s="59" cm="1">
        <f t="array" ref="D19">ProyeccionAnualidades($A19,$D$3, $D$4, 'Pensiones pensionados'!$A$1:$E$166,'Pensiones activos'!$A$2:$G$226, Hombres!$A$1:$DW$117, Mujeres!$A$1:$DW$117)</f>
        <v>211874152.93189192</v>
      </c>
      <c r="E19" s="56" cm="1">
        <f t="array" ref="E19">ProyeccionAnualidades($A19,$D$3, $E$4, 'Pensiones pensionados'!$A$1:$E$166,'Pensiones activos'!$A$2:$G$226, Hombres!$A$1:$DW$117, Mujeres!$A$1:$DW$117)</f>
        <v>159350357.12827963</v>
      </c>
      <c r="F19" s="62">
        <f t="shared" si="0"/>
        <v>53204320.171867192</v>
      </c>
      <c r="G19" s="62">
        <f t="shared" si="1"/>
        <v>371224510.06017154</v>
      </c>
      <c r="H19" s="62">
        <f t="shared" si="2"/>
        <v>260372348.69881761</v>
      </c>
      <c r="I19" s="62">
        <f t="shared" si="3"/>
        <v>164056481.53322113</v>
      </c>
      <c r="J19" s="62">
        <f t="shared" si="4"/>
        <v>424428830.23203874</v>
      </c>
      <c r="K19" s="62" cm="1">
        <f t="array" ref="K19">valorpresente(J19,A19)</f>
        <v>175756084.08279163</v>
      </c>
    </row>
    <row r="20" spans="1:11" x14ac:dyDescent="0.35">
      <c r="A20" s="81">
        <v>2040</v>
      </c>
      <c r="B20" s="59" cm="1">
        <f t="array" ref="B20">ProyeccionAnualidades($A20,B$3, B$4, 'Pensiones pensionados'!$A$1:$E$166,'Pensiones activos'!$A$2:$G$226, Hombres!$A$1:$DW$117, Mujeres!$A$1:$DW$117)</f>
        <v>65905640.265896894</v>
      </c>
      <c r="C20" s="56" cm="1">
        <f t="array" ref="C20">ProyeccionAnualidades($A20,$B$3, $C$4, 'Pensiones pensionados'!$A$1:$E$166,'Pensiones activos'!$A$2:$G$226, Hombres!$A$1:$DW$117, Mujeres!$A$1:$DW$117)</f>
        <v>14041893.07950752</v>
      </c>
      <c r="D20" s="59" cm="1">
        <f t="array" ref="D20">ProyeccionAnualidades($A20,$D$3, $D$4, 'Pensiones pensionados'!$A$1:$E$166,'Pensiones activos'!$A$2:$G$226, Hombres!$A$1:$DW$117, Mujeres!$A$1:$DW$117)</f>
        <v>206717426.82032743</v>
      </c>
      <c r="E20" s="56" cm="1">
        <f t="array" ref="E20">ProyeccionAnualidades($A20,$D$3, $E$4, 'Pensiones pensionados'!$A$1:$E$166,'Pensiones activos'!$A$2:$G$226, Hombres!$A$1:$DW$117, Mujeres!$A$1:$DW$117)</f>
        <v>153465477.74592829</v>
      </c>
      <c r="F20" s="62">
        <f t="shared" si="0"/>
        <v>79947533.345404416</v>
      </c>
      <c r="G20" s="62">
        <f t="shared" si="1"/>
        <v>360182904.56625569</v>
      </c>
      <c r="H20" s="62">
        <f t="shared" si="2"/>
        <v>272623067.08622432</v>
      </c>
      <c r="I20" s="62">
        <f t="shared" si="3"/>
        <v>167507370.82543582</v>
      </c>
      <c r="J20" s="62">
        <f t="shared" si="4"/>
        <v>440130437.91166013</v>
      </c>
      <c r="K20" s="62" cm="1">
        <f t="array" ref="K20">valorpresente(J20,A20)</f>
        <v>171134388.47442111</v>
      </c>
    </row>
    <row r="21" spans="1:11" x14ac:dyDescent="0.35">
      <c r="A21" s="81">
        <v>2041</v>
      </c>
      <c r="B21" s="59" cm="1">
        <f t="array" ref="B21">ProyeccionAnualidades($A21,B$3, B$4, 'Pensiones pensionados'!$A$1:$E$166,'Pensiones activos'!$A$2:$G$226, Hombres!$A$1:$DW$117, Mujeres!$A$1:$DW$117)</f>
        <v>122346432.31626506</v>
      </c>
      <c r="C21" s="56" cm="1">
        <f t="array" ref="C21">ProyeccionAnualidades($A21,$B$3, $C$4, 'Pensiones pensionados'!$A$1:$E$166,'Pensiones activos'!$A$2:$G$226, Hombres!$A$1:$DW$117, Mujeres!$A$1:$DW$117)</f>
        <v>50057532.822873972</v>
      </c>
      <c r="D21" s="59" cm="1">
        <f t="array" ref="D21">ProyeccionAnualidades($A21,$D$3, $D$4, 'Pensiones pensionados'!$A$1:$E$166,'Pensiones activos'!$A$2:$G$226, Hombres!$A$1:$DW$117, Mujeres!$A$1:$DW$117)</f>
        <v>200890214.11345348</v>
      </c>
      <c r="E21" s="56" cm="1">
        <f t="array" ref="E21">ProyeccionAnualidades($A21,$D$3, $E$4, 'Pensiones pensionados'!$A$1:$E$166,'Pensiones activos'!$A$2:$G$226, Hombres!$A$1:$DW$117, Mujeres!$A$1:$DW$117)</f>
        <v>147196439.23637655</v>
      </c>
      <c r="F21" s="62">
        <f t="shared" si="0"/>
        <v>172403965.13913903</v>
      </c>
      <c r="G21" s="62">
        <f t="shared" si="1"/>
        <v>348086653.34983003</v>
      </c>
      <c r="H21" s="62">
        <f t="shared" si="2"/>
        <v>323236646.42971855</v>
      </c>
      <c r="I21" s="62">
        <f t="shared" si="3"/>
        <v>197253972.05925053</v>
      </c>
      <c r="J21" s="62">
        <f t="shared" si="4"/>
        <v>520490618.48896909</v>
      </c>
      <c r="K21" s="62" cm="1">
        <f t="array" ref="K21">valorpresente(J21,A21)</f>
        <v>190028693.13788262</v>
      </c>
    </row>
    <row r="22" spans="1:11" x14ac:dyDescent="0.35">
      <c r="A22" s="81">
        <v>2042</v>
      </c>
      <c r="B22" s="59" cm="1">
        <f t="array" ref="B22">ProyeccionAnualidades($A22,B$3, B$4, 'Pensiones pensionados'!$A$1:$E$166,'Pensiones activos'!$A$2:$G$226, Hombres!$A$1:$DW$117, Mujeres!$A$1:$DW$117)</f>
        <v>179301696.60889626</v>
      </c>
      <c r="C22" s="56" cm="1">
        <f t="array" ref="C22">ProyeccionAnualidades($A22,$B$3, $C$4, 'Pensiones pensionados'!$A$1:$E$166,'Pensiones activos'!$A$2:$G$226, Hombres!$A$1:$DW$117, Mujeres!$A$1:$DW$117)</f>
        <v>83562809.681433126</v>
      </c>
      <c r="D22" s="59" cm="1">
        <f t="array" ref="D22">ProyeccionAnualidades($A22,$D$3, $D$4, 'Pensiones pensionados'!$A$1:$E$166,'Pensiones activos'!$A$2:$G$226, Hombres!$A$1:$DW$117, Mujeres!$A$1:$DW$117)</f>
        <v>194392570.212428</v>
      </c>
      <c r="E22" s="56" cm="1">
        <f t="array" ref="E22">ProyeccionAnualidades($A22,$D$3, $E$4, 'Pensiones pensionados'!$A$1:$E$166,'Pensiones activos'!$A$2:$G$226, Hombres!$A$1:$DW$117, Mujeres!$A$1:$DW$117)</f>
        <v>140566735.48221785</v>
      </c>
      <c r="F22" s="62">
        <f t="shared" si="0"/>
        <v>262864506.2903294</v>
      </c>
      <c r="G22" s="62">
        <f t="shared" si="1"/>
        <v>334959305.69464588</v>
      </c>
      <c r="H22" s="62">
        <f t="shared" si="2"/>
        <v>373694266.82132423</v>
      </c>
      <c r="I22" s="62">
        <f t="shared" si="3"/>
        <v>224129545.16365099</v>
      </c>
      <c r="J22" s="62">
        <f t="shared" si="4"/>
        <v>597823811.98497534</v>
      </c>
      <c r="K22" s="62" cm="1">
        <f t="array" ref="K22">valorpresente(J22,A22)</f>
        <v>204941484.31123847</v>
      </c>
    </row>
    <row r="23" spans="1:11" x14ac:dyDescent="0.35">
      <c r="A23" s="81">
        <v>2043</v>
      </c>
      <c r="B23" s="59" cm="1">
        <f t="array" ref="B23">ProyeccionAnualidades($A23,B$3, B$4, 'Pensiones pensionados'!$A$1:$E$166,'Pensiones activos'!$A$2:$G$226, Hombres!$A$1:$DW$117, Mujeres!$A$1:$DW$117)</f>
        <v>191336828.32147256</v>
      </c>
      <c r="C23" s="56" cm="1">
        <f t="array" ref="C23">ProyeccionAnualidades($A23,$B$3, $C$4, 'Pensiones pensionados'!$A$1:$E$166,'Pensiones activos'!$A$2:$G$226, Hombres!$A$1:$DW$117, Mujeres!$A$1:$DW$117)</f>
        <v>92436978.811141789</v>
      </c>
      <c r="D23" s="59" cm="1">
        <f t="array" ref="D23">ProyeccionAnualidades($A23,$D$3, $D$4, 'Pensiones pensionados'!$A$1:$E$166,'Pensiones activos'!$A$2:$G$226, Hombres!$A$1:$DW$117, Mujeres!$A$1:$DW$117)</f>
        <v>187235657.84239486</v>
      </c>
      <c r="E23" s="56" cm="1">
        <f t="array" ref="E23">ProyeccionAnualidades($A23,$D$3, $E$4, 'Pensiones pensionados'!$A$1:$E$166,'Pensiones activos'!$A$2:$G$226, Hombres!$A$1:$DW$117, Mujeres!$A$1:$DW$117)</f>
        <v>133604191.81783006</v>
      </c>
      <c r="F23" s="62">
        <f t="shared" si="0"/>
        <v>283773807.13261437</v>
      </c>
      <c r="G23" s="62">
        <f t="shared" si="1"/>
        <v>320839849.66022491</v>
      </c>
      <c r="H23" s="62">
        <f t="shared" si="2"/>
        <v>378572486.16386741</v>
      </c>
      <c r="I23" s="62">
        <f t="shared" si="3"/>
        <v>226041170.62897184</v>
      </c>
      <c r="J23" s="62">
        <f t="shared" si="4"/>
        <v>604613656.79283929</v>
      </c>
      <c r="K23" s="62" cm="1">
        <f t="array" ref="K23">valorpresente(J23,A23)</f>
        <v>194618899.60937586</v>
      </c>
    </row>
    <row r="24" spans="1:11" x14ac:dyDescent="0.35">
      <c r="A24" s="81">
        <v>2044</v>
      </c>
      <c r="B24" s="59" cm="1">
        <f t="array" ref="B24">ProyeccionAnualidades($A24,B$3, B$4, 'Pensiones pensionados'!$A$1:$E$166,'Pensiones activos'!$A$2:$G$226, Hombres!$A$1:$DW$117, Mujeres!$A$1:$DW$117)</f>
        <v>263801902.8698746</v>
      </c>
      <c r="C24" s="56" cm="1">
        <f t="array" ref="C24">ProyeccionAnualidades($A24,$B$3, $C$4, 'Pensiones pensionados'!$A$1:$E$166,'Pensiones activos'!$A$2:$G$226, Hombres!$A$1:$DW$117, Mujeres!$A$1:$DW$117)</f>
        <v>135680406.43836546</v>
      </c>
      <c r="D24" s="59" cm="1">
        <f t="array" ref="D24">ProyeccionAnualidades($A24,$D$3, $D$4, 'Pensiones pensionados'!$A$1:$E$166,'Pensiones activos'!$A$2:$G$226, Hombres!$A$1:$DW$117, Mujeres!$A$1:$DW$117)</f>
        <v>179436322.50901937</v>
      </c>
      <c r="E24" s="56" cm="1">
        <f t="array" ref="E24">ProyeccionAnualidades($A24,$D$3, $E$4, 'Pensiones pensionados'!$A$1:$E$166,'Pensiones activos'!$A$2:$G$226, Hombres!$A$1:$DW$117, Mujeres!$A$1:$DW$117)</f>
        <v>126333680.29473197</v>
      </c>
      <c r="F24" s="62">
        <f t="shared" si="0"/>
        <v>399482309.30824006</v>
      </c>
      <c r="G24" s="62">
        <f t="shared" si="1"/>
        <v>305770002.80375135</v>
      </c>
      <c r="H24" s="62">
        <f t="shared" si="2"/>
        <v>443238225.37889397</v>
      </c>
      <c r="I24" s="62">
        <f t="shared" si="3"/>
        <v>262014086.73309743</v>
      </c>
      <c r="J24" s="62">
        <f t="shared" si="4"/>
        <v>705252312.11199141</v>
      </c>
      <c r="K24" s="62" cm="1">
        <f t="array" ref="K24">valorpresente(J24,A24)</f>
        <v>213158164.02047235</v>
      </c>
    </row>
    <row r="25" spans="1:11" x14ac:dyDescent="0.35">
      <c r="A25" s="81">
        <v>2045</v>
      </c>
      <c r="B25" s="59" cm="1">
        <f t="array" ref="B25">ProyeccionAnualidades($A25,B$3, B$4, 'Pensiones pensionados'!$A$1:$E$166,'Pensiones activos'!$A$2:$G$226, Hombres!$A$1:$DW$117, Mujeres!$A$1:$DW$117)</f>
        <v>350484699.13607073</v>
      </c>
      <c r="C25" s="56" cm="1">
        <f t="array" ref="C25">ProyeccionAnualidades($A25,$B$3, $C$4, 'Pensiones pensionados'!$A$1:$E$166,'Pensiones activos'!$A$2:$G$226, Hombres!$A$1:$DW$117, Mujeres!$A$1:$DW$117)</f>
        <v>139577116.02917787</v>
      </c>
      <c r="D25" s="59" cm="1">
        <f t="array" ref="D25">ProyeccionAnualidades($A25,$D$3, $D$4, 'Pensiones pensionados'!$A$1:$E$166,'Pensiones activos'!$A$2:$G$226, Hombres!$A$1:$DW$117, Mujeres!$A$1:$DW$117)</f>
        <v>171049907.69539165</v>
      </c>
      <c r="E25" s="56" cm="1">
        <f t="array" ref="E25">ProyeccionAnualidades($A25,$D$3, $E$4, 'Pensiones pensionados'!$A$1:$E$166,'Pensiones activos'!$A$2:$G$226, Hombres!$A$1:$DW$117, Mujeres!$A$1:$DW$117)</f>
        <v>118800727.92160302</v>
      </c>
      <c r="F25" s="62">
        <f t="shared" si="0"/>
        <v>490061815.16524863</v>
      </c>
      <c r="G25" s="62">
        <f t="shared" si="1"/>
        <v>289850635.61699468</v>
      </c>
      <c r="H25" s="62">
        <f t="shared" si="2"/>
        <v>521534606.83146238</v>
      </c>
      <c r="I25" s="62">
        <f t="shared" si="3"/>
        <v>258377843.9507809</v>
      </c>
      <c r="J25" s="62">
        <f t="shared" si="4"/>
        <v>779912450.78224325</v>
      </c>
      <c r="K25" s="62" cm="1">
        <f t="array" ref="K25">valorpresente(J25,A25)</f>
        <v>221336836.35082361</v>
      </c>
    </row>
    <row r="26" spans="1:11" x14ac:dyDescent="0.35">
      <c r="A26" s="81">
        <v>2046</v>
      </c>
      <c r="B26" s="59" cm="1">
        <f t="array" ref="B26">ProyeccionAnualidades($A26,B$3, B$4, 'Pensiones pensionados'!$A$1:$E$166,'Pensiones activos'!$A$2:$G$226, Hombres!$A$1:$DW$117, Mujeres!$A$1:$DW$117)</f>
        <v>421721362.18255645</v>
      </c>
      <c r="C26" s="56" cm="1">
        <f t="array" ref="C26">ProyeccionAnualidades($A26,$B$3, $C$4, 'Pensiones pensionados'!$A$1:$E$166,'Pensiones activos'!$A$2:$G$226, Hombres!$A$1:$DW$117, Mujeres!$A$1:$DW$117)</f>
        <v>184309710.22791931</v>
      </c>
      <c r="D26" s="59" cm="1">
        <f t="array" ref="D26">ProyeccionAnualidades($A26,$D$3, $D$4, 'Pensiones pensionados'!$A$1:$E$166,'Pensiones activos'!$A$2:$G$226, Hombres!$A$1:$DW$117, Mujeres!$A$1:$DW$117)</f>
        <v>162116829.32506803</v>
      </c>
      <c r="E26" s="56" cm="1">
        <f t="array" ref="E26">ProyeccionAnualidades($A26,$D$3, $E$4, 'Pensiones pensionados'!$A$1:$E$166,'Pensiones activos'!$A$2:$G$226, Hombres!$A$1:$DW$117, Mujeres!$A$1:$DW$117)</f>
        <v>111073622.94568264</v>
      </c>
      <c r="F26" s="62">
        <f t="shared" si="0"/>
        <v>606031072.41047573</v>
      </c>
      <c r="G26" s="62">
        <f t="shared" si="1"/>
        <v>273190452.27075064</v>
      </c>
      <c r="H26" s="62">
        <f t="shared" si="2"/>
        <v>583838191.50762451</v>
      </c>
      <c r="I26" s="62">
        <f t="shared" si="3"/>
        <v>295383333.17360198</v>
      </c>
      <c r="J26" s="62">
        <f t="shared" si="4"/>
        <v>879221524.68122637</v>
      </c>
      <c r="K26" s="62" cm="1">
        <f t="array" ref="K26">valorpresente(J26,A26)</f>
        <v>234291508.42093214</v>
      </c>
    </row>
    <row r="27" spans="1:11" x14ac:dyDescent="0.35">
      <c r="A27" s="81">
        <v>2047</v>
      </c>
      <c r="B27" s="59" cm="1">
        <f t="array" ref="B27">ProyeccionAnualidades($A27,B$3, B$4, 'Pensiones pensionados'!$A$1:$E$166,'Pensiones activos'!$A$2:$G$226, Hombres!$A$1:$DW$117, Mujeres!$A$1:$DW$117)</f>
        <v>559354181.80832374</v>
      </c>
      <c r="C27" s="56" cm="1">
        <f t="array" ref="C27">ProyeccionAnualidades($A27,$B$3, $C$4, 'Pensiones pensionados'!$A$1:$E$166,'Pensiones activos'!$A$2:$G$226, Hombres!$A$1:$DW$117, Mujeres!$A$1:$DW$117)</f>
        <v>208309739.8531687</v>
      </c>
      <c r="D27" s="59" cm="1">
        <f t="array" ref="D27">ProyeccionAnualidades($A27,$D$3, $D$4, 'Pensiones pensionados'!$A$1:$E$166,'Pensiones activos'!$A$2:$G$226, Hombres!$A$1:$DW$117, Mujeres!$A$1:$DW$117)</f>
        <v>152683941.16388324</v>
      </c>
      <c r="E27" s="56" cm="1">
        <f t="array" ref="E27">ProyeccionAnualidades($A27,$D$3, $E$4, 'Pensiones pensionados'!$A$1:$E$166,'Pensiones activos'!$A$2:$G$226, Hombres!$A$1:$DW$117, Mujeres!$A$1:$DW$117)</f>
        <v>103202210.33650538</v>
      </c>
      <c r="F27" s="62">
        <f t="shared" si="0"/>
        <v>767663921.66149247</v>
      </c>
      <c r="G27" s="62">
        <f t="shared" si="1"/>
        <v>255886151.50038862</v>
      </c>
      <c r="H27" s="62">
        <f t="shared" si="2"/>
        <v>712038122.97220695</v>
      </c>
      <c r="I27" s="62">
        <f t="shared" si="3"/>
        <v>311511950.18967408</v>
      </c>
      <c r="J27" s="62">
        <f t="shared" si="4"/>
        <v>1023550073.1618811</v>
      </c>
      <c r="K27" s="62" cm="1">
        <f t="array" ref="K27">valorpresente(J27,A27)</f>
        <v>256104802.58823746</v>
      </c>
    </row>
    <row r="28" spans="1:11" x14ac:dyDescent="0.35">
      <c r="A28" s="81">
        <v>2048</v>
      </c>
      <c r="B28" s="59" cm="1">
        <f t="array" ref="B28">ProyeccionAnualidades($A28,B$3, B$4, 'Pensiones pensionados'!$A$1:$E$166,'Pensiones activos'!$A$2:$G$226, Hombres!$A$1:$DW$117, Mujeres!$A$1:$DW$117)</f>
        <v>642955210.74224508</v>
      </c>
      <c r="C28" s="56" cm="1">
        <f t="array" ref="C28">ProyeccionAnualidades($A28,$B$3, $C$4, 'Pensiones pensionados'!$A$1:$E$166,'Pensiones activos'!$A$2:$G$226, Hombres!$A$1:$DW$117, Mujeres!$A$1:$DW$117)</f>
        <v>385511881.77951634</v>
      </c>
      <c r="D28" s="59" cm="1">
        <f t="array" ref="D28">ProyeccionAnualidades($A28,$D$3, $D$4, 'Pensiones pensionados'!$A$1:$E$166,'Pensiones activos'!$A$2:$G$226, Hombres!$A$1:$DW$117, Mujeres!$A$1:$DW$117)</f>
        <v>142808487.78632888</v>
      </c>
      <c r="E28" s="56" cm="1">
        <f t="array" ref="E28">ProyeccionAnualidades($A28,$D$3, $E$4, 'Pensiones pensionados'!$A$1:$E$166,'Pensiones activos'!$A$2:$G$226, Hombres!$A$1:$DW$117, Mujeres!$A$1:$DW$117)</f>
        <v>95241252.404362887</v>
      </c>
      <c r="F28" s="62">
        <f t="shared" si="0"/>
        <v>1028467092.5217614</v>
      </c>
      <c r="G28" s="62">
        <f t="shared" si="1"/>
        <v>238049740.19069177</v>
      </c>
      <c r="H28" s="62">
        <f t="shared" si="2"/>
        <v>785763698.52857399</v>
      </c>
      <c r="I28" s="62">
        <f t="shared" si="3"/>
        <v>480753134.18387926</v>
      </c>
      <c r="J28" s="62">
        <f t="shared" si="4"/>
        <v>1266516832.7124531</v>
      </c>
      <c r="K28" s="62" cm="1">
        <f t="array" ref="K28">valorpresente(J28,A28)</f>
        <v>297556873.86612749</v>
      </c>
    </row>
    <row r="29" spans="1:11" x14ac:dyDescent="0.35">
      <c r="A29" s="81">
        <v>2049</v>
      </c>
      <c r="B29" s="59" cm="1">
        <f t="array" ref="B29">ProyeccionAnualidades($A29,B$3, B$4, 'Pensiones pensionados'!$A$1:$E$166,'Pensiones activos'!$A$2:$G$226, Hombres!$A$1:$DW$117, Mujeres!$A$1:$DW$117)</f>
        <v>729788423.46815908</v>
      </c>
      <c r="C29" s="56" cm="1">
        <f t="array" ref="C29">ProyeccionAnualidades($A29,$B$3, $C$4, 'Pensiones pensionados'!$A$1:$E$166,'Pensiones activos'!$A$2:$G$226, Hombres!$A$1:$DW$117, Mujeres!$A$1:$DW$117)</f>
        <v>399562913.76921344</v>
      </c>
      <c r="D29" s="59" cm="1">
        <f t="array" ref="D29">ProyeccionAnualidades($A29,$D$3, $D$4, 'Pensiones pensionados'!$A$1:$E$166,'Pensiones activos'!$A$2:$G$226, Hombres!$A$1:$DW$117, Mujeres!$A$1:$DW$117)</f>
        <v>132564741.46064273</v>
      </c>
      <c r="E29" s="56" cm="1">
        <f t="array" ref="E29">ProyeccionAnualidades($A29,$D$3, $E$4, 'Pensiones pensionados'!$A$1:$E$166,'Pensiones activos'!$A$2:$G$226, Hombres!$A$1:$DW$117, Mujeres!$A$1:$DW$117)</f>
        <v>87258238.736465737</v>
      </c>
      <c r="F29" s="62">
        <f t="shared" si="0"/>
        <v>1129351337.2373724</v>
      </c>
      <c r="G29" s="62">
        <f t="shared" si="1"/>
        <v>219822980.19710845</v>
      </c>
      <c r="H29" s="62">
        <f t="shared" si="2"/>
        <v>862353164.92880177</v>
      </c>
      <c r="I29" s="62">
        <f t="shared" si="3"/>
        <v>486821152.50567919</v>
      </c>
      <c r="J29" s="62">
        <f t="shared" si="4"/>
        <v>1349174317.4344809</v>
      </c>
      <c r="K29" s="62" cm="1">
        <f t="array" ref="K29">valorpresente(J29,A29)</f>
        <v>297630530.7938844</v>
      </c>
    </row>
    <row r="30" spans="1:11" x14ac:dyDescent="0.35">
      <c r="A30" s="81">
        <v>2050</v>
      </c>
      <c r="B30" s="59" cm="1">
        <f t="array" ref="B30">ProyeccionAnualidades($A30,B$3, B$4, 'Pensiones pensionados'!$A$1:$E$166,'Pensiones activos'!$A$2:$G$226, Hombres!$A$1:$DW$117, Mujeres!$A$1:$DW$117)</f>
        <v>922130508.8709892</v>
      </c>
      <c r="C30" s="56" cm="1">
        <f t="array" ref="C30">ProyeccionAnualidades($A30,$B$3, $C$4, 'Pensiones pensionados'!$A$1:$E$166,'Pensiones activos'!$A$2:$G$226, Hombres!$A$1:$DW$117, Mujeres!$A$1:$DW$117)</f>
        <v>458219250.30700445</v>
      </c>
      <c r="D30" s="59" cm="1">
        <f t="array" ref="D30">ProyeccionAnualidades($A30,$D$3, $D$4, 'Pensiones pensionados'!$A$1:$E$166,'Pensiones activos'!$A$2:$G$226, Hombres!$A$1:$DW$117, Mujeres!$A$1:$DW$117)</f>
        <v>122064552.51386024</v>
      </c>
      <c r="E30" s="56" cm="1">
        <f t="array" ref="E30">ProyeccionAnualidades($A30,$D$3, $E$4, 'Pensiones pensionados'!$A$1:$E$166,'Pensiones activos'!$A$2:$G$226, Hombres!$A$1:$DW$117, Mujeres!$A$1:$DW$117)</f>
        <v>79328516.702252448</v>
      </c>
      <c r="F30" s="62">
        <f t="shared" si="0"/>
        <v>1380349759.1779938</v>
      </c>
      <c r="G30" s="62">
        <f t="shared" si="1"/>
        <v>201393069.21611267</v>
      </c>
      <c r="H30" s="62">
        <f t="shared" si="2"/>
        <v>1044195061.3848494</v>
      </c>
      <c r="I30" s="62">
        <f t="shared" si="3"/>
        <v>537547767.00925684</v>
      </c>
      <c r="J30" s="62">
        <f t="shared" si="4"/>
        <v>1581742828.3941064</v>
      </c>
      <c r="K30" s="62" cm="1">
        <f t="array" ref="K30">valorpresente(J30,A30)</f>
        <v>327639066.34702826</v>
      </c>
    </row>
    <row r="31" spans="1:11" x14ac:dyDescent="0.35">
      <c r="A31" s="81">
        <v>2051</v>
      </c>
      <c r="B31" s="59" cm="1">
        <f t="array" ref="B31">ProyeccionAnualidades($A31,B$3, B$4, 'Pensiones pensionados'!$A$1:$E$166,'Pensiones activos'!$A$2:$G$226, Hombres!$A$1:$DW$117, Mujeres!$A$1:$DW$117)</f>
        <v>1227098936.3157382</v>
      </c>
      <c r="C31" s="56" cm="1">
        <f t="array" ref="C31">ProyeccionAnualidades($A31,$B$3, $C$4, 'Pensiones pensionados'!$A$1:$E$166,'Pensiones activos'!$A$2:$G$226, Hombres!$A$1:$DW$117, Mujeres!$A$1:$DW$117)</f>
        <v>489166557.83643359</v>
      </c>
      <c r="D31" s="59" cm="1">
        <f t="array" ref="D31">ProyeccionAnualidades($A31,$D$3, $D$4, 'Pensiones pensionados'!$A$1:$E$166,'Pensiones activos'!$A$2:$G$226, Hombres!$A$1:$DW$117, Mujeres!$A$1:$DW$117)</f>
        <v>111418343.89438918</v>
      </c>
      <c r="E31" s="56" cm="1">
        <f t="array" ref="E31">ProyeccionAnualidades($A31,$D$3, $E$4, 'Pensiones pensionados'!$A$1:$E$166,'Pensiones activos'!$A$2:$G$226, Hombres!$A$1:$DW$117, Mujeres!$A$1:$DW$117)</f>
        <v>71524993.117268428</v>
      </c>
      <c r="F31" s="62">
        <f t="shared" si="0"/>
        <v>1716265494.1521719</v>
      </c>
      <c r="G31" s="62">
        <f t="shared" si="1"/>
        <v>182943337.0116576</v>
      </c>
      <c r="H31" s="62">
        <f t="shared" si="2"/>
        <v>1338517280.2101274</v>
      </c>
      <c r="I31" s="62">
        <f t="shared" si="3"/>
        <v>560691550.95370197</v>
      </c>
      <c r="J31" s="62">
        <f t="shared" si="4"/>
        <v>1899208831.1638293</v>
      </c>
      <c r="K31" s="62" cm="1">
        <f t="array" ref="K31">valorpresente(J31,A31)</f>
        <v>369388115.78868735</v>
      </c>
    </row>
    <row r="32" spans="1:11" x14ac:dyDescent="0.35">
      <c r="A32" s="81">
        <v>2052</v>
      </c>
      <c r="B32" s="59" cm="1">
        <f t="array" ref="B32">ProyeccionAnualidades($A32,B$3, B$4, 'Pensiones pensionados'!$A$1:$E$166,'Pensiones activos'!$A$2:$G$226, Hombres!$A$1:$DW$117, Mujeres!$A$1:$DW$117)</f>
        <v>1379129745.4791172</v>
      </c>
      <c r="C32" s="56" cm="1">
        <f t="array" ref="C32">ProyeccionAnualidades($A32,$B$3, $C$4, 'Pensiones pensionados'!$A$1:$E$166,'Pensiones activos'!$A$2:$G$226, Hombres!$A$1:$DW$117, Mujeres!$A$1:$DW$117)</f>
        <v>539210787.51922381</v>
      </c>
      <c r="D32" s="59" cm="1">
        <f t="array" ref="D32">ProyeccionAnualidades($A32,$D$3, $D$4, 'Pensiones pensionados'!$A$1:$E$166,'Pensiones activos'!$A$2:$G$226, Hombres!$A$1:$DW$117, Mujeres!$A$1:$DW$117)</f>
        <v>100742086.70389427</v>
      </c>
      <c r="E32" s="56" cm="1">
        <f t="array" ref="E32">ProyeccionAnualidades($A32,$D$3, $E$4, 'Pensiones pensionados'!$A$1:$E$166,'Pensiones activos'!$A$2:$G$226, Hombres!$A$1:$DW$117, Mujeres!$A$1:$DW$117)</f>
        <v>63916383.512903288</v>
      </c>
      <c r="F32" s="62">
        <f t="shared" si="0"/>
        <v>1918340532.9983411</v>
      </c>
      <c r="G32" s="62">
        <f t="shared" si="1"/>
        <v>164658470.21679756</v>
      </c>
      <c r="H32" s="62">
        <f t="shared" si="2"/>
        <v>1479871832.1830115</v>
      </c>
      <c r="I32" s="62">
        <f t="shared" si="3"/>
        <v>603127171.03212714</v>
      </c>
      <c r="J32" s="62">
        <f t="shared" si="4"/>
        <v>2082999003.2151387</v>
      </c>
      <c r="K32" s="62" cm="1">
        <f t="array" ref="K32">valorpresente(J32,A32)</f>
        <v>380408009.29175395</v>
      </c>
    </row>
    <row r="33" spans="1:11" x14ac:dyDescent="0.35">
      <c r="A33" s="81">
        <v>2053</v>
      </c>
      <c r="B33" s="59" cm="1">
        <f t="array" ref="B33">ProyeccionAnualidades($A33,B$3, B$4, 'Pensiones pensionados'!$A$1:$E$166,'Pensiones activos'!$A$2:$G$226, Hombres!$A$1:$DW$117, Mujeres!$A$1:$DW$117)</f>
        <v>1643129046.250912</v>
      </c>
      <c r="C33" s="56" cm="1">
        <f t="array" ref="C33">ProyeccionAnualidades($A33,$B$3, $C$4, 'Pensiones pensionados'!$A$1:$E$166,'Pensiones activos'!$A$2:$G$226, Hombres!$A$1:$DW$117, Mujeres!$A$1:$DW$117)</f>
        <v>597674871.38727915</v>
      </c>
      <c r="D33" s="59" cm="1">
        <f t="array" ref="D33">ProyeccionAnualidades($A33,$D$3, $D$4, 'Pensiones pensionados'!$A$1:$E$166,'Pensiones activos'!$A$2:$G$226, Hombres!$A$1:$DW$117, Mujeres!$A$1:$DW$117)</f>
        <v>90162771.857102618</v>
      </c>
      <c r="E33" s="56" cm="1">
        <f t="array" ref="E33">ProyeccionAnualidades($A33,$D$3, $E$4, 'Pensiones pensionados'!$A$1:$E$166,'Pensiones activos'!$A$2:$G$226, Hombres!$A$1:$DW$117, Mujeres!$A$1:$DW$117)</f>
        <v>56571389.826087363</v>
      </c>
      <c r="F33" s="62">
        <f t="shared" si="0"/>
        <v>2240803917.6381912</v>
      </c>
      <c r="G33" s="62">
        <f t="shared" si="1"/>
        <v>146734161.68318999</v>
      </c>
      <c r="H33" s="62">
        <f t="shared" si="2"/>
        <v>1733291818.1080146</v>
      </c>
      <c r="I33" s="62">
        <f t="shared" si="3"/>
        <v>654246261.21336651</v>
      </c>
      <c r="J33" s="62">
        <f t="shared" si="4"/>
        <v>2387538079.3213811</v>
      </c>
      <c r="K33" s="62" cm="1">
        <f t="array" ref="K33">valorpresente(J33,A33)</f>
        <v>409412680.10680217</v>
      </c>
    </row>
    <row r="34" spans="1:11" x14ac:dyDescent="0.35">
      <c r="A34" s="81">
        <v>2054</v>
      </c>
      <c r="B34" s="59" cm="1">
        <f t="array" ref="B34">ProyeccionAnualidades($A34,B$3, B$4, 'Pensiones pensionados'!$A$1:$E$166,'Pensiones activos'!$A$2:$G$226, Hombres!$A$1:$DW$117, Mujeres!$A$1:$DW$117)</f>
        <v>1873400645.0888209</v>
      </c>
      <c r="C34" s="56" cm="1">
        <f t="array" ref="C34">ProyeccionAnualidades($A34,$B$3, $C$4, 'Pensiones pensionados'!$A$1:$E$166,'Pensiones activos'!$A$2:$G$226, Hombres!$A$1:$DW$117, Mujeres!$A$1:$DW$117)</f>
        <v>819581528.52286088</v>
      </c>
      <c r="D34" s="59" cm="1">
        <f t="array" ref="D34">ProyeccionAnualidades($A34,$D$3, $D$4, 'Pensiones pensionados'!$A$1:$E$166,'Pensiones activos'!$A$2:$G$226, Hombres!$A$1:$DW$117, Mujeres!$A$1:$DW$117)</f>
        <v>79820986.98989898</v>
      </c>
      <c r="E34" s="56" cm="1">
        <f t="array" ref="E34">ProyeccionAnualidades($A34,$D$3, $E$4, 'Pensiones pensionados'!$A$1:$E$166,'Pensiones activos'!$A$2:$G$226, Hombres!$A$1:$DW$117, Mujeres!$A$1:$DW$117)</f>
        <v>49561567.614514925</v>
      </c>
      <c r="F34" s="62">
        <f t="shared" si="0"/>
        <v>2692982173.6116819</v>
      </c>
      <c r="G34" s="62">
        <f t="shared" si="1"/>
        <v>129382554.6044139</v>
      </c>
      <c r="H34" s="62">
        <f t="shared" si="2"/>
        <v>1953221632.0787199</v>
      </c>
      <c r="I34" s="62">
        <f t="shared" si="3"/>
        <v>869143096.13737583</v>
      </c>
      <c r="J34" s="62">
        <f t="shared" si="4"/>
        <v>2822364728.2160959</v>
      </c>
      <c r="K34" s="62" cm="1">
        <f t="array" ref="K34">valorpresente(J34,A34)</f>
        <v>454437864.71117777</v>
      </c>
    </row>
    <row r="35" spans="1:11" x14ac:dyDescent="0.35">
      <c r="A35" s="81">
        <v>2055</v>
      </c>
      <c r="B35" s="59" cm="1">
        <f t="array" ref="B35">ProyeccionAnualidades($A35,B$3, B$4, 'Pensiones pensionados'!$A$1:$E$166,'Pensiones activos'!$A$2:$G$226, Hombres!$A$1:$DW$117, Mujeres!$A$1:$DW$117)</f>
        <v>2181896485.6544619</v>
      </c>
      <c r="C35" s="56" cm="1">
        <f t="array" ref="C35">ProyeccionAnualidades($A35,$B$3, $C$4, 'Pensiones pensionados'!$A$1:$E$166,'Pensiones activos'!$A$2:$G$226, Hombres!$A$1:$DW$117, Mujeres!$A$1:$DW$117)</f>
        <v>1085168578.7974513</v>
      </c>
      <c r="D35" s="59" cm="1">
        <f t="array" ref="D35">ProyeccionAnualidades($A35,$D$3, $D$4, 'Pensiones pensionados'!$A$1:$E$166,'Pensiones activos'!$A$2:$G$226, Hombres!$A$1:$DW$117, Mujeres!$A$1:$DW$117)</f>
        <v>69858660.957904294</v>
      </c>
      <c r="E35" s="56" cm="1">
        <f t="array" ref="E35">ProyeccionAnualidades($A35,$D$3, $E$4, 'Pensiones pensionados'!$A$1:$E$166,'Pensiones activos'!$A$2:$G$226, Hombres!$A$1:$DW$117, Mujeres!$A$1:$DW$117)</f>
        <v>42953900.846218914</v>
      </c>
      <c r="F35" s="62">
        <f t="shared" si="0"/>
        <v>3267065064.4519129</v>
      </c>
      <c r="G35" s="62">
        <f t="shared" si="1"/>
        <v>112812561.80412321</v>
      </c>
      <c r="H35" s="62">
        <f t="shared" si="2"/>
        <v>2251755146.6123662</v>
      </c>
      <c r="I35" s="62">
        <f t="shared" si="3"/>
        <v>1128122479.6436701</v>
      </c>
      <c r="J35" s="62">
        <f t="shared" si="4"/>
        <v>3379877626.2560363</v>
      </c>
      <c r="K35" s="62" cm="1">
        <f t="array" ref="K35">valorpresente(J35,A35)</f>
        <v>510990402.2462222</v>
      </c>
    </row>
    <row r="36" spans="1:11" x14ac:dyDescent="0.35">
      <c r="A36" s="81">
        <v>2056</v>
      </c>
      <c r="B36" s="59" cm="1">
        <f t="array" ref="B36">ProyeccionAnualidades($A36,B$3, B$4, 'Pensiones pensionados'!$A$1:$E$166,'Pensiones activos'!$A$2:$G$226, Hombres!$A$1:$DW$117, Mujeres!$A$1:$DW$117)</f>
        <v>2583640816.6540365</v>
      </c>
      <c r="C36" s="56" cm="1">
        <f t="array" ref="C36">ProyeccionAnualidades($A36,$B$3, $C$4, 'Pensiones pensionados'!$A$1:$E$166,'Pensiones activos'!$A$2:$G$226, Hombres!$A$1:$DW$117, Mujeres!$A$1:$DW$117)</f>
        <v>1359079500.235065</v>
      </c>
      <c r="D36" s="59" cm="1">
        <f t="array" ref="D36">ProyeccionAnualidades($A36,$D$3, $D$4, 'Pensiones pensionados'!$A$1:$E$166,'Pensiones activos'!$A$2:$G$226, Hombres!$A$1:$DW$117, Mujeres!$A$1:$DW$117)</f>
        <v>60403653.99874045</v>
      </c>
      <c r="E36" s="56" cm="1">
        <f t="array" ref="E36">ProyeccionAnualidades($A36,$D$3, $E$4, 'Pensiones pensionados'!$A$1:$E$166,'Pensiones activos'!$A$2:$G$226, Hombres!$A$1:$DW$117, Mujeres!$A$1:$DW$117)</f>
        <v>36801971.71566727</v>
      </c>
      <c r="F36" s="62">
        <f t="shared" si="0"/>
        <v>3942720316.8891015</v>
      </c>
      <c r="G36" s="62">
        <f t="shared" si="1"/>
        <v>97205625.714407712</v>
      </c>
      <c r="H36" s="62">
        <f t="shared" si="2"/>
        <v>2644044470.6527772</v>
      </c>
      <c r="I36" s="62">
        <f t="shared" si="3"/>
        <v>1395881471.9507322</v>
      </c>
      <c r="J36" s="62">
        <f t="shared" si="4"/>
        <v>4039925942.6035094</v>
      </c>
      <c r="K36" s="62" cm="1">
        <f t="array" ref="K36">valorpresente(J36,A36)</f>
        <v>573502826.88939142</v>
      </c>
    </row>
    <row r="37" spans="1:11" x14ac:dyDescent="0.35">
      <c r="A37" s="81">
        <v>2057</v>
      </c>
      <c r="B37" s="59" cm="1">
        <f t="array" ref="B37">ProyeccionAnualidades($A37,B$3, B$4, 'Pensiones pensionados'!$A$1:$E$166,'Pensiones activos'!$A$2:$G$226, Hombres!$A$1:$DW$117, Mujeres!$A$1:$DW$117)</f>
        <v>3224510831.8197494</v>
      </c>
      <c r="C37" s="56" cm="1">
        <f t="array" ref="C37">ProyeccionAnualidades($A37,$B$3, $C$4, 'Pensiones pensionados'!$A$1:$E$166,'Pensiones activos'!$A$2:$G$226, Hombres!$A$1:$DW$117, Mujeres!$A$1:$DW$117)</f>
        <v>1759790479.960022</v>
      </c>
      <c r="D37" s="59" cm="1">
        <f t="array" ref="D37">ProyeccionAnualidades($A37,$D$3, $D$4, 'Pensiones pensionados'!$A$1:$E$166,'Pensiones activos'!$A$2:$G$226, Hombres!$A$1:$DW$117, Mujeres!$A$1:$DW$117)</f>
        <v>51564422.8252775</v>
      </c>
      <c r="E37" s="56" cm="1">
        <f t="array" ref="E37">ProyeccionAnualidades($A37,$D$3, $E$4, 'Pensiones pensionados'!$A$1:$E$166,'Pensiones activos'!$A$2:$G$226, Hombres!$A$1:$DW$117, Mujeres!$A$1:$DW$117)</f>
        <v>31144830.734804209</v>
      </c>
      <c r="F37" s="62">
        <f t="shared" si="0"/>
        <v>4984301311.7797718</v>
      </c>
      <c r="G37" s="62">
        <f t="shared" si="1"/>
        <v>82709253.560081705</v>
      </c>
      <c r="H37" s="62">
        <f t="shared" si="2"/>
        <v>3276075254.6450267</v>
      </c>
      <c r="I37" s="62">
        <f t="shared" si="3"/>
        <v>1790935310.6948261</v>
      </c>
      <c r="J37" s="62">
        <f t="shared" si="4"/>
        <v>5067010565.3398533</v>
      </c>
      <c r="K37" s="62" cm="1">
        <f t="array" ref="K37">valorpresente(J37,A37)</f>
        <v>675405139.46579468</v>
      </c>
    </row>
    <row r="38" spans="1:11" x14ac:dyDescent="0.35">
      <c r="A38" s="81">
        <v>2058</v>
      </c>
      <c r="B38" s="59" cm="1">
        <f t="array" ref="B38">ProyeccionAnualidades($A38,B$3, B$4, 'Pensiones pensionados'!$A$1:$E$166,'Pensiones activos'!$A$2:$G$226, Hombres!$A$1:$DW$117, Mujeres!$A$1:$DW$117)</f>
        <v>3482469770.188179</v>
      </c>
      <c r="C38" s="56" cm="1">
        <f t="array" ref="C38">ProyeccionAnualidades($A38,$B$3, $C$4, 'Pensiones pensionados'!$A$1:$E$166,'Pensiones activos'!$A$2:$G$226, Hombres!$A$1:$DW$117, Mujeres!$A$1:$DW$117)</f>
        <v>2522574727.057488</v>
      </c>
      <c r="D38" s="59" cm="1">
        <f t="array" ref="D38">ProyeccionAnualidades($A38,$D$3, $D$4, 'Pensiones pensionados'!$A$1:$E$166,'Pensiones activos'!$A$2:$G$226, Hombres!$A$1:$DW$117, Mujeres!$A$1:$DW$117)</f>
        <v>43430458.053472593</v>
      </c>
      <c r="E38" s="56" cm="1">
        <f t="array" ref="E38">ProyeccionAnualidades($A38,$D$3, $E$4, 'Pensiones pensionados'!$A$1:$E$166,'Pensiones activos'!$A$2:$G$226, Hombres!$A$1:$DW$117, Mujeres!$A$1:$DW$117)</f>
        <v>26009856.59326797</v>
      </c>
      <c r="F38" s="62">
        <f t="shared" si="0"/>
        <v>6005044497.2456665</v>
      </c>
      <c r="G38" s="62">
        <f t="shared" si="1"/>
        <v>69440314.646740556</v>
      </c>
      <c r="H38" s="62">
        <f t="shared" si="2"/>
        <v>3525900228.2416515</v>
      </c>
      <c r="I38" s="62">
        <f t="shared" si="3"/>
        <v>2548584583.6507559</v>
      </c>
      <c r="J38" s="62">
        <f t="shared" si="4"/>
        <v>6074484811.8924074</v>
      </c>
      <c r="K38" s="62" cm="1">
        <f t="array" ref="K38">valorpresente(J38,A38)</f>
        <v>760277948.14193451</v>
      </c>
    </row>
    <row r="39" spans="1:11" x14ac:dyDescent="0.35">
      <c r="A39" s="81">
        <v>2059</v>
      </c>
      <c r="B39" s="59" cm="1">
        <f t="array" ref="B39">ProyeccionAnualidades($A39,B$3, B$4, 'Pensiones pensionados'!$A$1:$E$166,'Pensiones activos'!$A$2:$G$226, Hombres!$A$1:$DW$117, Mujeres!$A$1:$DW$117)</f>
        <v>3832360227.4861908</v>
      </c>
      <c r="C39" s="56" cm="1">
        <f t="array" ref="C39">ProyeccionAnualidades($A39,$B$3, $C$4, 'Pensiones pensionados'!$A$1:$E$166,'Pensiones activos'!$A$2:$G$226, Hombres!$A$1:$DW$117, Mujeres!$A$1:$DW$117)</f>
        <v>2967657468.663661</v>
      </c>
      <c r="D39" s="59" cm="1">
        <f t="array" ref="D39">ProyeccionAnualidades($A39,$D$3, $D$4, 'Pensiones pensionados'!$A$1:$E$166,'Pensiones activos'!$A$2:$G$226, Hombres!$A$1:$DW$117, Mujeres!$A$1:$DW$117)</f>
        <v>36071658.754008912</v>
      </c>
      <c r="E39" s="56" cm="1">
        <f t="array" ref="E39">ProyeccionAnualidades($A39,$D$3, $E$4, 'Pensiones pensionados'!$A$1:$E$166,'Pensiones activos'!$A$2:$G$226, Hombres!$A$1:$DW$117, Mujeres!$A$1:$DW$117)</f>
        <v>21414944.678976588</v>
      </c>
      <c r="F39" s="62">
        <f t="shared" si="0"/>
        <v>6800017696.1498518</v>
      </c>
      <c r="G39" s="62">
        <f t="shared" si="1"/>
        <v>57486603.4329855</v>
      </c>
      <c r="H39" s="62">
        <f t="shared" si="2"/>
        <v>3868431886.2401996</v>
      </c>
      <c r="I39" s="62">
        <f t="shared" si="3"/>
        <v>2989072413.3426375</v>
      </c>
      <c r="J39" s="62">
        <f t="shared" si="4"/>
        <v>6857504299.5828381</v>
      </c>
      <c r="K39" s="62" cm="1">
        <f t="array" ref="K39">valorpresente(J39,A39)</f>
        <v>805896786.86999536</v>
      </c>
    </row>
    <row r="40" spans="1:11" x14ac:dyDescent="0.35">
      <c r="A40" s="81">
        <v>2060</v>
      </c>
      <c r="B40" s="59" cm="1">
        <f t="array" ref="B40">ProyeccionAnualidades($A40,B$3, B$4, 'Pensiones pensionados'!$A$1:$E$166,'Pensiones activos'!$A$2:$G$226, Hombres!$A$1:$DW$117, Mujeres!$A$1:$DW$117)</f>
        <v>4256083588.3764663</v>
      </c>
      <c r="C40" s="56" cm="1">
        <f t="array" ref="C40">ProyeccionAnualidades($A40,$B$3, $C$4, 'Pensiones pensionados'!$A$1:$E$166,'Pensiones activos'!$A$2:$G$226, Hombres!$A$1:$DW$117, Mujeres!$A$1:$DW$117)</f>
        <v>3258294057.9335437</v>
      </c>
      <c r="D40" s="59" cm="1">
        <f t="array" ref="D40">ProyeccionAnualidades($A40,$D$3, $D$4, 'Pensiones pensionados'!$A$1:$E$166,'Pensiones activos'!$A$2:$G$226, Hombres!$A$1:$DW$117, Mujeres!$A$1:$DW$117)</f>
        <v>29531279.217188306</v>
      </c>
      <c r="E40" s="56" cm="1">
        <f t="array" ref="E40">ProyeccionAnualidades($A40,$D$3, $E$4, 'Pensiones pensionados'!$A$1:$E$166,'Pensiones activos'!$A$2:$G$226, Hombres!$A$1:$DW$117, Mujeres!$A$1:$DW$117)</f>
        <v>17365353.976804912</v>
      </c>
      <c r="F40" s="62">
        <f t="shared" si="0"/>
        <v>7514377646.31001</v>
      </c>
      <c r="G40" s="62">
        <f t="shared" si="1"/>
        <v>46896633.193993218</v>
      </c>
      <c r="H40" s="62">
        <f t="shared" si="2"/>
        <v>4285614867.5936546</v>
      </c>
      <c r="I40" s="62">
        <f t="shared" si="3"/>
        <v>3275659411.9103484</v>
      </c>
      <c r="J40" s="62">
        <f t="shared" si="4"/>
        <v>7561274279.5040026</v>
      </c>
      <c r="K40" s="62" cm="1">
        <f t="array" ref="K40">valorpresente(J40,A40)</f>
        <v>834370075.71887743</v>
      </c>
    </row>
    <row r="41" spans="1:11" x14ac:dyDescent="0.35">
      <c r="A41" s="81">
        <v>2061</v>
      </c>
      <c r="B41" s="59" cm="1">
        <f t="array" ref="B41">ProyeccionAnualidades($A41,B$3, B$4, 'Pensiones pensionados'!$A$1:$E$166,'Pensiones activos'!$A$2:$G$226, Hombres!$A$1:$DW$117, Mujeres!$A$1:$DW$117)</f>
        <v>4833561071.7752695</v>
      </c>
      <c r="C41" s="56" cm="1">
        <f t="array" ref="C41">ProyeccionAnualidades($A41,$B$3, $C$4, 'Pensiones pensionados'!$A$1:$E$166,'Pensiones activos'!$A$2:$G$226, Hombres!$A$1:$DW$117, Mujeres!$A$1:$DW$117)</f>
        <v>3514640328.1310163</v>
      </c>
      <c r="D41" s="59" cm="1">
        <f t="array" ref="D41">ProyeccionAnualidades($A41,$D$3, $D$4, 'Pensiones pensionados'!$A$1:$E$166,'Pensiones activos'!$A$2:$G$226, Hombres!$A$1:$DW$117, Mujeres!$A$1:$DW$117)</f>
        <v>23820829.265489414</v>
      </c>
      <c r="E41" s="56" cm="1">
        <f t="array" ref="E41">ProyeccionAnualidades($A41,$D$3, $E$4, 'Pensiones pensionados'!$A$1:$E$166,'Pensiones activos'!$A$2:$G$226, Hombres!$A$1:$DW$117, Mujeres!$A$1:$DW$117)</f>
        <v>13851242.038326003</v>
      </c>
      <c r="F41" s="62">
        <f t="shared" si="0"/>
        <v>8348201399.9062862</v>
      </c>
      <c r="G41" s="62">
        <f t="shared" si="1"/>
        <v>37672071.303815417</v>
      </c>
      <c r="H41" s="62">
        <f t="shared" si="2"/>
        <v>4857381901.0407591</v>
      </c>
      <c r="I41" s="62">
        <f t="shared" si="3"/>
        <v>3528491570.169342</v>
      </c>
      <c r="J41" s="62">
        <f t="shared" si="4"/>
        <v>8385873471.2101021</v>
      </c>
      <c r="K41" s="62" cm="1">
        <f t="array" ref="K41">valorpresente(J41,A41)</f>
        <v>868885251.29816937</v>
      </c>
    </row>
    <row r="42" spans="1:11" x14ac:dyDescent="0.35">
      <c r="A42" s="81">
        <v>2062</v>
      </c>
      <c r="B42" s="59" cm="1">
        <f t="array" ref="B42">ProyeccionAnualidades($A42,B$3, B$4, 'Pensiones pensionados'!$A$1:$E$166,'Pensiones activos'!$A$2:$G$226, Hombres!$A$1:$DW$117, Mujeres!$A$1:$DW$117)</f>
        <v>4996544427.0823288</v>
      </c>
      <c r="C42" s="56" cm="1">
        <f t="array" ref="C42">ProyeccionAnualidades($A42,$B$3, $C$4, 'Pensiones pensionados'!$A$1:$E$166,'Pensiones activos'!$A$2:$G$226, Hombres!$A$1:$DW$117, Mujeres!$A$1:$DW$117)</f>
        <v>3767262361.3839664</v>
      </c>
      <c r="D42" s="59" cm="1">
        <f t="array" ref="D42">ProyeccionAnualidades($A42,$D$3, $D$4, 'Pensiones pensionados'!$A$1:$E$166,'Pensiones activos'!$A$2:$G$226, Hombres!$A$1:$DW$117, Mujeres!$A$1:$DW$117)</f>
        <v>18923026.170158047</v>
      </c>
      <c r="E42" s="56" cm="1">
        <f t="array" ref="E42">ProyeccionAnualidades($A42,$D$3, $E$4, 'Pensiones pensionados'!$A$1:$E$166,'Pensiones activos'!$A$2:$G$226, Hombres!$A$1:$DW$117, Mujeres!$A$1:$DW$117)</f>
        <v>10850004.087338163</v>
      </c>
      <c r="F42" s="62">
        <f t="shared" si="0"/>
        <v>8763806788.4662952</v>
      </c>
      <c r="G42" s="62">
        <f t="shared" si="1"/>
        <v>29773030.257496208</v>
      </c>
      <c r="H42" s="62">
        <f t="shared" si="2"/>
        <v>5015467453.2524872</v>
      </c>
      <c r="I42" s="62">
        <f t="shared" si="3"/>
        <v>3778112365.4713044</v>
      </c>
      <c r="J42" s="62">
        <f t="shared" si="4"/>
        <v>8793579818.7237911</v>
      </c>
      <c r="K42" s="62" cm="1">
        <f t="array" ref="K42">valorpresente(J42,A42)</f>
        <v>855520109.48737407</v>
      </c>
    </row>
    <row r="43" spans="1:11" x14ac:dyDescent="0.35">
      <c r="A43" s="81">
        <v>2063</v>
      </c>
      <c r="B43" s="59" cm="1">
        <f t="array" ref="B43">ProyeccionAnualidades($A43,B$3, B$4, 'Pensiones pensionados'!$A$1:$E$166,'Pensiones activos'!$A$2:$G$226, Hombres!$A$1:$DW$117, Mujeres!$A$1:$DW$117)</f>
        <v>5609083325.267314</v>
      </c>
      <c r="C43" s="56" cm="1">
        <f t="array" ref="C43">ProyeccionAnualidades($A43,$B$3, $C$4, 'Pensiones pensionados'!$A$1:$E$166,'Pensiones activos'!$A$2:$G$226, Hombres!$A$1:$DW$117, Mujeres!$A$1:$DW$117)</f>
        <v>3905988073.2029018</v>
      </c>
      <c r="D43" s="59" cm="1">
        <f t="array" ref="D43">ProyeccionAnualidades($A43,$D$3, $D$4, 'Pensiones pensionados'!$A$1:$E$166,'Pensiones activos'!$A$2:$G$226, Hombres!$A$1:$DW$117, Mujeres!$A$1:$DW$117)</f>
        <v>14798083.435106715</v>
      </c>
      <c r="E43" s="56" cm="1">
        <f t="array" ref="E43">ProyeccionAnualidades($A43,$D$3, $E$4, 'Pensiones pensionados'!$A$1:$E$166,'Pensiones activos'!$A$2:$G$226, Hombres!$A$1:$DW$117, Mujeres!$A$1:$DW$117)</f>
        <v>8330391.3507486861</v>
      </c>
      <c r="F43" s="62">
        <f t="shared" si="0"/>
        <v>9515071398.4702148</v>
      </c>
      <c r="G43" s="62">
        <f t="shared" si="1"/>
        <v>23128474.785855401</v>
      </c>
      <c r="H43" s="62">
        <f t="shared" si="2"/>
        <v>5623881408.7024202</v>
      </c>
      <c r="I43" s="62">
        <f t="shared" si="3"/>
        <v>3914318464.5536504</v>
      </c>
      <c r="J43" s="62">
        <f t="shared" si="4"/>
        <v>9538199873.2560692</v>
      </c>
      <c r="K43" s="62" cm="1">
        <f t="array" ref="K43">valorpresente(J43,A43)</f>
        <v>871327304.12662339</v>
      </c>
    </row>
    <row r="44" spans="1:11" x14ac:dyDescent="0.35">
      <c r="A44" s="81">
        <v>2064</v>
      </c>
      <c r="B44" s="59" cm="1">
        <f t="array" ref="B44">ProyeccionAnualidades($A44,B$3, B$4, 'Pensiones pensionados'!$A$1:$E$166,'Pensiones activos'!$A$2:$G$226, Hombres!$A$1:$DW$117, Mujeres!$A$1:$DW$117)</f>
        <v>5823458547.7578173</v>
      </c>
      <c r="C44" s="56" cm="1">
        <f t="array" ref="C44">ProyeccionAnualidades($A44,$B$3, $C$4, 'Pensiones pensionados'!$A$1:$E$166,'Pensiones activos'!$A$2:$G$226, Hombres!$A$1:$DW$117, Mujeres!$A$1:$DW$117)</f>
        <v>4183700546.1544371</v>
      </c>
      <c r="D44" s="59" cm="1">
        <f t="array" ref="D44">ProyeccionAnualidades($A44,$D$3, $D$4, 'Pensiones pensionados'!$A$1:$E$166,'Pensiones activos'!$A$2:$G$226, Hombres!$A$1:$DW$117, Mujeres!$A$1:$DW$117)</f>
        <v>11389142.756889623</v>
      </c>
      <c r="E44" s="56" cm="1">
        <f t="array" ref="E44">ProyeccionAnualidades($A44,$D$3, $E$4, 'Pensiones pensionados'!$A$1:$E$166,'Pensiones activos'!$A$2:$G$226, Hombres!$A$1:$DW$117, Mujeres!$A$1:$DW$117)</f>
        <v>6255379.1770682428</v>
      </c>
      <c r="F44" s="62">
        <f t="shared" si="0"/>
        <v>10007159093.912254</v>
      </c>
      <c r="G44" s="62">
        <f t="shared" si="1"/>
        <v>17644521.933957867</v>
      </c>
      <c r="H44" s="62">
        <f t="shared" si="2"/>
        <v>5834847690.5147066</v>
      </c>
      <c r="I44" s="62">
        <f t="shared" si="3"/>
        <v>4189955925.3315053</v>
      </c>
      <c r="J44" s="62">
        <f t="shared" si="4"/>
        <v>10024803615.846212</v>
      </c>
      <c r="K44" s="62" cm="1">
        <f t="array" ref="K44">valorpresente(J44,A44)</f>
        <v>859886578.63946378</v>
      </c>
    </row>
    <row r="45" spans="1:11" x14ac:dyDescent="0.35">
      <c r="A45" s="81">
        <v>2065</v>
      </c>
      <c r="B45" s="59" cm="1">
        <f t="array" ref="B45">ProyeccionAnualidades($A45,B$3, B$4, 'Pensiones pensionados'!$A$1:$E$166,'Pensiones activos'!$A$2:$G$226, Hombres!$A$1:$DW$117, Mujeres!$A$1:$DW$117)</f>
        <v>6349061066.9124784</v>
      </c>
      <c r="C45" s="56" cm="1">
        <f t="array" ref="C45">ProyeccionAnualidades($A45,$B$3, $C$4, 'Pensiones pensionados'!$A$1:$E$166,'Pensiones activos'!$A$2:$G$226, Hombres!$A$1:$DW$117, Mujeres!$A$1:$DW$117)</f>
        <v>4793700967.0962934</v>
      </c>
      <c r="D45" s="59" cm="1">
        <f t="array" ref="D45">ProyeccionAnualidades($A45,$D$3, $D$4, 'Pensiones pensionados'!$A$1:$E$166,'Pensiones activos'!$A$2:$G$226, Hombres!$A$1:$DW$117, Mujeres!$A$1:$DW$117)</f>
        <v>8625252.3437432759</v>
      </c>
      <c r="E45" s="56" cm="1">
        <f t="array" ref="E45">ProyeccionAnualidades($A45,$D$3, $E$4, 'Pensiones pensionados'!$A$1:$E$166,'Pensiones activos'!$A$2:$G$226, Hombres!$A$1:$DW$117, Mujeres!$A$1:$DW$117)</f>
        <v>4582564.1831195988</v>
      </c>
      <c r="F45" s="62">
        <f t="shared" si="0"/>
        <v>11142762034.008772</v>
      </c>
      <c r="G45" s="62">
        <f t="shared" si="1"/>
        <v>13207816.526862875</v>
      </c>
      <c r="H45" s="62">
        <f t="shared" si="2"/>
        <v>6357686319.2562218</v>
      </c>
      <c r="I45" s="62">
        <f t="shared" si="3"/>
        <v>4798283531.2794132</v>
      </c>
      <c r="J45" s="62">
        <f t="shared" si="4"/>
        <v>11155969850.535633</v>
      </c>
      <c r="K45" s="62" cm="1">
        <f t="array" ref="K45">valorpresente(J45,A45)</f>
        <v>898510219.17573643</v>
      </c>
    </row>
    <row r="46" spans="1:11" x14ac:dyDescent="0.35">
      <c r="A46" s="81">
        <v>2066</v>
      </c>
      <c r="B46" s="59" cm="1">
        <f t="array" ref="B46">ProyeccionAnualidades($A46,B$3, B$4, 'Pensiones pensionados'!$A$1:$E$166,'Pensiones activos'!$A$2:$G$226, Hombres!$A$1:$DW$117, Mujeres!$A$1:$DW$117)</f>
        <v>6631176530.9183054</v>
      </c>
      <c r="C46" s="56" cm="1">
        <f t="array" ref="C46">ProyeccionAnualidades($A46,$B$3, $C$4, 'Pensiones pensionados'!$A$1:$E$166,'Pensiones activos'!$A$2:$G$226, Hombres!$A$1:$DW$117, Mujeres!$A$1:$DW$117)</f>
        <v>4968714153.7356749</v>
      </c>
      <c r="D46" s="59" cm="1">
        <f t="array" ref="D46">ProyeccionAnualidades($A46,$D$3, $D$4, 'Pensiones pensionados'!$A$1:$E$166,'Pensiones activos'!$A$2:$G$226, Hombres!$A$1:$DW$117, Mujeres!$A$1:$DW$117)</f>
        <v>6425666.6407254925</v>
      </c>
      <c r="E46" s="56" cm="1">
        <f t="array" ref="E46">ProyeccionAnualidades($A46,$D$3, $E$4, 'Pensiones pensionados'!$A$1:$E$166,'Pensiones activos'!$A$2:$G$226, Hombres!$A$1:$DW$117, Mujeres!$A$1:$DW$117)</f>
        <v>3265131.0131508298</v>
      </c>
      <c r="F46" s="62">
        <f t="shared" si="0"/>
        <v>11599890684.65398</v>
      </c>
      <c r="G46" s="62">
        <f t="shared" si="1"/>
        <v>9690797.6538763233</v>
      </c>
      <c r="H46" s="62">
        <f t="shared" si="2"/>
        <v>6637602197.5590305</v>
      </c>
      <c r="I46" s="62">
        <f t="shared" si="3"/>
        <v>4971979284.748826</v>
      </c>
      <c r="J46" s="62">
        <f t="shared" si="4"/>
        <v>11609581482.307858</v>
      </c>
      <c r="K46" s="62" cm="1">
        <f t="array" ref="K46">valorpresente(J46,A46)</f>
        <v>877976001.73856091</v>
      </c>
    </row>
    <row r="47" spans="1:11" x14ac:dyDescent="0.35">
      <c r="A47" s="81">
        <v>2067</v>
      </c>
      <c r="B47" s="59" cm="1">
        <f t="array" ref="B47">ProyeccionAnualidades($A47,B$3, B$4, 'Pensiones pensionados'!$A$1:$E$166,'Pensiones activos'!$A$2:$G$226, Hombres!$A$1:$DW$117, Mujeres!$A$1:$DW$117)</f>
        <v>6777452016.5423002</v>
      </c>
      <c r="C47" s="56" cm="1">
        <f t="array" ref="C47">ProyeccionAnualidades($A47,$B$3, $C$4, 'Pensiones pensionados'!$A$1:$E$166,'Pensiones activos'!$A$2:$G$226, Hombres!$A$1:$DW$117, Mujeres!$A$1:$DW$117)</f>
        <v>5196248062.3561192</v>
      </c>
      <c r="D47" s="59" cm="1">
        <f t="array" ref="D47">ProyeccionAnualidades($A47,$D$3, $D$4, 'Pensiones pensionados'!$A$1:$E$166,'Pensiones activos'!$A$2:$G$226, Hombres!$A$1:$DW$117, Mujeres!$A$1:$DW$117)</f>
        <v>4706324.494418866</v>
      </c>
      <c r="E47" s="56" cm="1">
        <f t="array" ref="E47">ProyeccionAnualidades($A47,$D$3, $E$4, 'Pensiones pensionados'!$A$1:$E$166,'Pensiones activos'!$A$2:$G$226, Hombres!$A$1:$DW$117, Mujeres!$A$1:$DW$117)</f>
        <v>2254263.3395373723</v>
      </c>
      <c r="F47" s="62">
        <f t="shared" si="0"/>
        <v>11973700078.898418</v>
      </c>
      <c r="G47" s="62">
        <f t="shared" si="1"/>
        <v>6960587.8339562379</v>
      </c>
      <c r="H47" s="62">
        <f t="shared" si="2"/>
        <v>6782158341.0367193</v>
      </c>
      <c r="I47" s="62">
        <f t="shared" si="3"/>
        <v>5198502325.6956568</v>
      </c>
      <c r="J47" s="62">
        <f t="shared" si="4"/>
        <v>11980660666.732374</v>
      </c>
      <c r="K47" s="62" cm="1">
        <f t="array" ref="K47">valorpresente(J47,A47)</f>
        <v>850740760.4483496</v>
      </c>
    </row>
    <row r="48" spans="1:11" x14ac:dyDescent="0.35">
      <c r="A48" s="81">
        <v>2068</v>
      </c>
      <c r="B48" s="59" cm="1">
        <f t="array" ref="B48">ProyeccionAnualidades($A48,B$3, B$4, 'Pensiones pensionados'!$A$1:$E$166,'Pensiones activos'!$A$2:$G$226, Hombres!$A$1:$DW$117, Mujeres!$A$1:$DW$117)</f>
        <v>6920020830.2384071</v>
      </c>
      <c r="C48" s="56" cm="1">
        <f t="array" ref="C48">ProyeccionAnualidades($A48,$B$3, $C$4, 'Pensiones pensionados'!$A$1:$E$166,'Pensiones activos'!$A$2:$G$226, Hombres!$A$1:$DW$117, Mujeres!$A$1:$DW$117)</f>
        <v>5428780341.0843439</v>
      </c>
      <c r="D48" s="59" cm="1">
        <f t="array" ref="D48">ProyeccionAnualidades($A48,$D$3, $D$4, 'Pensiones pensionados'!$A$1:$E$166,'Pensiones activos'!$A$2:$G$226, Hombres!$A$1:$DW$117, Mujeres!$A$1:$DW$117)</f>
        <v>3385732.4169938937</v>
      </c>
      <c r="E48" s="56" cm="1">
        <f t="array" ref="E48">ProyeccionAnualidades($A48,$D$3, $E$4, 'Pensiones pensionados'!$A$1:$E$166,'Pensiones activos'!$A$2:$G$226, Hombres!$A$1:$DW$117, Mujeres!$A$1:$DW$117)</f>
        <v>1501487.3936730903</v>
      </c>
      <c r="F48" s="62">
        <f t="shared" si="0"/>
        <v>12348801171.32275</v>
      </c>
      <c r="G48" s="62">
        <f t="shared" si="1"/>
        <v>4887219.8106669839</v>
      </c>
      <c r="H48" s="62">
        <f t="shared" si="2"/>
        <v>6923406562.6554012</v>
      </c>
      <c r="I48" s="62">
        <f t="shared" si="3"/>
        <v>5430281828.4780169</v>
      </c>
      <c r="J48" s="62">
        <f t="shared" si="4"/>
        <v>12353688391.133417</v>
      </c>
      <c r="K48" s="62" cm="1">
        <f t="array" ref="K48">valorpresente(J48,A48)</f>
        <v>823689458.95874453</v>
      </c>
    </row>
    <row r="49" spans="1:11" x14ac:dyDescent="0.35">
      <c r="A49" s="81">
        <v>2069</v>
      </c>
      <c r="B49" s="59" cm="1">
        <f t="array" ref="B49">ProyeccionAnualidades($A49,B$3, B$4, 'Pensiones pensionados'!$A$1:$E$166,'Pensiones activos'!$A$2:$G$226, Hombres!$A$1:$DW$117, Mujeres!$A$1:$DW$117)</f>
        <v>7058985474.5979156</v>
      </c>
      <c r="C49" s="56" cm="1">
        <f t="array" ref="C49">ProyeccionAnualidades($A49,$B$3, $C$4, 'Pensiones pensionados'!$A$1:$E$166,'Pensiones activos'!$A$2:$G$226, Hombres!$A$1:$DW$117, Mujeres!$A$1:$DW$117)</f>
        <v>5696299226.5336857</v>
      </c>
      <c r="D49" s="59" cm="1">
        <f t="array" ref="D49">ProyeccionAnualidades($A49,$D$3, $D$4, 'Pensiones pensionados'!$A$1:$E$166,'Pensiones activos'!$A$2:$G$226, Hombres!$A$1:$DW$117, Mujeres!$A$1:$DW$117)</f>
        <v>2388932.1771843475</v>
      </c>
      <c r="E49" s="56" cm="1">
        <f t="array" ref="E49">ProyeccionAnualidades($A49,$D$3, $E$4, 'Pensiones pensionados'!$A$1:$E$166,'Pensiones activos'!$A$2:$G$226, Hombres!$A$1:$DW$117, Mujeres!$A$1:$DW$117)</f>
        <v>960115.07161828654</v>
      </c>
      <c r="F49" s="62">
        <f t="shared" si="0"/>
        <v>12755284701.131601</v>
      </c>
      <c r="G49" s="62">
        <f t="shared" si="1"/>
        <v>3349047.248802634</v>
      </c>
      <c r="H49" s="62">
        <f t="shared" si="2"/>
        <v>7061374406.7750998</v>
      </c>
      <c r="I49" s="62">
        <f t="shared" si="3"/>
        <v>5697259341.6053038</v>
      </c>
      <c r="J49" s="62">
        <f t="shared" si="4"/>
        <v>12758633748.380405</v>
      </c>
      <c r="K49" s="62" cm="1">
        <f t="array" ref="K49">valorpresente(J49,A49)</f>
        <v>798769417.33913445</v>
      </c>
    </row>
    <row r="50" spans="1:11" x14ac:dyDescent="0.35">
      <c r="A50" s="81">
        <v>2070</v>
      </c>
      <c r="B50" s="59" cm="1">
        <f t="array" ref="B50">ProyeccionAnualidades($A50,B$3, B$4, 'Pensiones pensionados'!$A$1:$E$166,'Pensiones activos'!$A$2:$G$226, Hombres!$A$1:$DW$117, Mujeres!$A$1:$DW$117)</f>
        <v>7192412558.1000471</v>
      </c>
      <c r="C50" s="56" cm="1">
        <f t="array" ref="C50">ProyeccionAnualidades($A50,$B$3, $C$4, 'Pensiones pensionados'!$A$1:$E$166,'Pensiones activos'!$A$2:$G$226, Hombres!$A$1:$DW$117, Mujeres!$A$1:$DW$117)</f>
        <v>6253053602.8484735</v>
      </c>
      <c r="D50" s="59" cm="1">
        <f t="array" ref="D50">ProyeccionAnualidades($A50,$D$3, $D$4, 'Pensiones pensionados'!$A$1:$E$166,'Pensiones activos'!$A$2:$G$226, Hombres!$A$1:$DW$117, Mujeres!$A$1:$DW$117)</f>
        <v>1649434.1242865389</v>
      </c>
      <c r="E50" s="56" cm="1">
        <f t="array" ref="E50">ProyeccionAnualidades($A50,$D$3, $E$4, 'Pensiones pensionados'!$A$1:$E$166,'Pensiones activos'!$A$2:$G$226, Hombres!$A$1:$DW$117, Mujeres!$A$1:$DW$117)</f>
        <v>586162.76502997591</v>
      </c>
      <c r="F50" s="62">
        <f t="shared" si="0"/>
        <v>13445466160.948521</v>
      </c>
      <c r="G50" s="62">
        <f t="shared" si="1"/>
        <v>2235596.8893165151</v>
      </c>
      <c r="H50" s="62">
        <f t="shared" si="2"/>
        <v>7194061992.2243338</v>
      </c>
      <c r="I50" s="62">
        <f t="shared" si="3"/>
        <v>6253639765.6135035</v>
      </c>
      <c r="J50" s="62">
        <f t="shared" si="4"/>
        <v>13447701757.837837</v>
      </c>
      <c r="K50" s="62" cm="1">
        <f t="array" ref="K50">valorpresente(J50,A50)</f>
        <v>790525200.35142744</v>
      </c>
    </row>
    <row r="51" spans="1:11" x14ac:dyDescent="0.35">
      <c r="A51" s="81">
        <v>2071</v>
      </c>
      <c r="B51" s="59" cm="1">
        <f t="array" ref="B51">ProyeccionAnualidades($A51,B$3, B$4, 'Pensiones pensionados'!$A$1:$E$166,'Pensiones activos'!$A$2:$G$226, Hombres!$A$1:$DW$117, Mujeres!$A$1:$DW$117)</f>
        <v>7319892964.7676439</v>
      </c>
      <c r="C51" s="56" cm="1">
        <f t="array" ref="C51">ProyeccionAnualidades($A51,$B$3, $C$4, 'Pensiones pensionados'!$A$1:$E$166,'Pensiones activos'!$A$2:$G$226, Hombres!$A$1:$DW$117, Mujeres!$A$1:$DW$117)</f>
        <v>6338543973.5759869</v>
      </c>
      <c r="D51" s="59" cm="1">
        <f t="array" ref="D51">ProyeccionAnualidades($A51,$D$3, $D$4, 'Pensiones pensionados'!$A$1:$E$166,'Pensiones activos'!$A$2:$G$226, Hombres!$A$1:$DW$117, Mujeres!$A$1:$DW$117)</f>
        <v>1110324.8552238408</v>
      </c>
      <c r="E51" s="56" cm="1">
        <f t="array" ref="E51">ProyeccionAnualidades($A51,$D$3, $E$4, 'Pensiones pensionados'!$A$1:$E$166,'Pensiones activos'!$A$2:$G$226, Hombres!$A$1:$DW$117, Mujeres!$A$1:$DW$117)</f>
        <v>339430.49773196573</v>
      </c>
      <c r="F51" s="62">
        <f t="shared" si="0"/>
        <v>13658436938.343632</v>
      </c>
      <c r="G51" s="62">
        <f t="shared" si="1"/>
        <v>1449755.3529558065</v>
      </c>
      <c r="H51" s="62">
        <f t="shared" si="2"/>
        <v>7321003289.6228676</v>
      </c>
      <c r="I51" s="62">
        <f t="shared" si="3"/>
        <v>6338883404.073719</v>
      </c>
      <c r="J51" s="62">
        <f t="shared" si="4"/>
        <v>13659886693.696589</v>
      </c>
      <c r="K51" s="62" cm="1">
        <f t="array" ref="K51">valorpresente(J51,A51)</f>
        <v>753989224.59303248</v>
      </c>
    </row>
    <row r="52" spans="1:11" x14ac:dyDescent="0.35">
      <c r="A52" s="81">
        <v>2072</v>
      </c>
      <c r="B52" s="59" cm="1">
        <f t="array" ref="B52">ProyeccionAnualidades($A52,B$3, B$4, 'Pensiones pensionados'!$A$1:$E$166,'Pensiones activos'!$A$2:$G$226, Hombres!$A$1:$DW$117, Mujeres!$A$1:$DW$117)</f>
        <v>7440477528.5416775</v>
      </c>
      <c r="C52" s="56" cm="1">
        <f t="array" ref="C52">ProyeccionAnualidades($A52,$B$3, $C$4, 'Pensiones pensionados'!$A$1:$E$166,'Pensiones activos'!$A$2:$G$226, Hombres!$A$1:$DW$117, Mujeres!$A$1:$DW$117)</f>
        <v>6415210179.0903206</v>
      </c>
      <c r="D52" s="59" cm="1">
        <f t="array" ref="D52">ProyeccionAnualidades($A52,$D$3, $D$4, 'Pensiones pensionados'!$A$1:$E$166,'Pensiones activos'!$A$2:$G$226, Hombres!$A$1:$DW$117, Mujeres!$A$1:$DW$117)</f>
        <v>724737.55502776103</v>
      </c>
      <c r="E52" s="56" cm="1">
        <f t="array" ref="E52">ProyeccionAnualidades($A52,$D$3, $E$4, 'Pensiones pensionados'!$A$1:$E$166,'Pensiones activos'!$A$2:$G$226, Hombres!$A$1:$DW$117, Mujeres!$A$1:$DW$117)</f>
        <v>185020.55913940151</v>
      </c>
      <c r="F52" s="62">
        <f t="shared" si="0"/>
        <v>13855687707.631998</v>
      </c>
      <c r="G52" s="62">
        <f t="shared" si="1"/>
        <v>909758.11416716257</v>
      </c>
      <c r="H52" s="62">
        <f t="shared" si="2"/>
        <v>7441202266.0967054</v>
      </c>
      <c r="I52" s="62">
        <f t="shared" si="3"/>
        <v>6415395199.6494598</v>
      </c>
      <c r="J52" s="62">
        <f t="shared" si="4"/>
        <v>13856597465.746164</v>
      </c>
      <c r="K52" s="62" cm="1">
        <f t="array" ref="K52">valorpresente(J52,A52)</f>
        <v>718166322.33498156</v>
      </c>
    </row>
    <row r="53" spans="1:11" x14ac:dyDescent="0.35">
      <c r="A53" s="81">
        <v>2073</v>
      </c>
      <c r="B53" s="59" cm="1">
        <f t="array" ref="B53">ProyeccionAnualidades($A53,B$3, B$4, 'Pensiones pensionados'!$A$1:$E$166,'Pensiones activos'!$A$2:$G$226, Hombres!$A$1:$DW$117, Mujeres!$A$1:$DW$117)</f>
        <v>7552662810.3015471</v>
      </c>
      <c r="C53" s="56" cm="1">
        <f t="array" ref="C53">ProyeccionAnualidades($A53,$B$3, $C$4, 'Pensiones pensionados'!$A$1:$E$166,'Pensiones activos'!$A$2:$G$226, Hombres!$A$1:$DW$117, Mujeres!$A$1:$DW$117)</f>
        <v>6482074727.4608326</v>
      </c>
      <c r="D53" s="59" cm="1">
        <f t="array" ref="D53">ProyeccionAnualidades($A53,$D$3, $D$4, 'Pensiones pensionados'!$A$1:$E$166,'Pensiones activos'!$A$2:$G$226, Hombres!$A$1:$DW$117, Mujeres!$A$1:$DW$117)</f>
        <v>455295.00850219914</v>
      </c>
      <c r="E53" s="56" cm="1">
        <f t="array" ref="E53">ProyeccionAnualidades($A53,$D$3, $E$4, 'Pensiones pensionados'!$A$1:$E$166,'Pensiones activos'!$A$2:$G$226, Hombres!$A$1:$DW$117, Mujeres!$A$1:$DW$117)</f>
        <v>94077.861015898205</v>
      </c>
      <c r="F53" s="62">
        <f t="shared" si="0"/>
        <v>14034737537.762379</v>
      </c>
      <c r="G53" s="62">
        <f t="shared" si="1"/>
        <v>549372.86951809737</v>
      </c>
      <c r="H53" s="62">
        <f t="shared" si="2"/>
        <v>7553118105.3100491</v>
      </c>
      <c r="I53" s="62">
        <f t="shared" si="3"/>
        <v>6482168805.3218489</v>
      </c>
      <c r="J53" s="62">
        <f t="shared" si="4"/>
        <v>14035286910.631897</v>
      </c>
      <c r="K53" s="62" cm="1">
        <f t="array" ref="K53">valorpresente(J53,A53)</f>
        <v>683030538.82838476</v>
      </c>
    </row>
    <row r="54" spans="1:11" x14ac:dyDescent="0.35">
      <c r="A54" s="81">
        <v>2074</v>
      </c>
      <c r="B54" s="59" cm="1">
        <f t="array" ref="B54">ProyeccionAnualidades($A54,B$3, B$4, 'Pensiones pensionados'!$A$1:$E$166,'Pensiones activos'!$A$2:$G$226, Hombres!$A$1:$DW$117, Mujeres!$A$1:$DW$117)</f>
        <v>7655228746.1288347</v>
      </c>
      <c r="C54" s="56" cm="1">
        <f t="array" ref="C54">ProyeccionAnualidades($A54,$B$3, $C$4, 'Pensiones pensionados'!$A$1:$E$166,'Pensiones activos'!$A$2:$G$226, Hombres!$A$1:$DW$117, Mujeres!$A$1:$DW$117)</f>
        <v>6537543764.8894625</v>
      </c>
      <c r="D54" s="59" cm="1">
        <f t="array" ref="D54">ProyeccionAnualidades($A54,$D$3, $D$4, 'Pensiones pensionados'!$A$1:$E$166,'Pensiones activos'!$A$2:$G$226, Hombres!$A$1:$DW$117, Mujeres!$A$1:$DW$117)</f>
        <v>272685.75634040387</v>
      </c>
      <c r="E54" s="56" cm="1">
        <f t="array" ref="E54">ProyeccionAnualidades($A54,$D$3, $E$4, 'Pensiones pensionados'!$A$1:$E$166,'Pensiones activos'!$A$2:$G$226, Hombres!$A$1:$DW$117, Mujeres!$A$1:$DW$117)</f>
        <v>44170.211654612162</v>
      </c>
      <c r="F54" s="62">
        <f t="shared" si="0"/>
        <v>14192772511.018297</v>
      </c>
      <c r="G54" s="62">
        <f t="shared" si="1"/>
        <v>316855.96799501602</v>
      </c>
      <c r="H54" s="62">
        <f t="shared" si="2"/>
        <v>7655501431.8851748</v>
      </c>
      <c r="I54" s="62">
        <f t="shared" si="3"/>
        <v>6537587935.1011171</v>
      </c>
      <c r="J54" s="62">
        <f t="shared" si="4"/>
        <v>14193089366.986292</v>
      </c>
      <c r="K54" s="62" cm="1">
        <f t="array" ref="K54">valorpresente(J54,A54)</f>
        <v>648554021.11222208</v>
      </c>
    </row>
    <row r="55" spans="1:11" x14ac:dyDescent="0.35">
      <c r="A55" s="81">
        <v>2075</v>
      </c>
      <c r="B55" s="59" cm="1">
        <f t="array" ref="B55">ProyeccionAnualidades($A55,B$3, B$4, 'Pensiones pensionados'!$A$1:$E$166,'Pensiones activos'!$A$2:$G$226, Hombres!$A$1:$DW$117, Mujeres!$A$1:$DW$117)</f>
        <v>7746368010.3074265</v>
      </c>
      <c r="C55" s="56" cm="1">
        <f t="array" ref="C55">ProyeccionAnualidades($A55,$B$3, $C$4, 'Pensiones pensionados'!$A$1:$E$166,'Pensiones activos'!$A$2:$G$226, Hombres!$A$1:$DW$117, Mujeres!$A$1:$DW$117)</f>
        <v>6578160605.4187069</v>
      </c>
      <c r="D55" s="59" cm="1">
        <f t="array" ref="D55">ProyeccionAnualidades($A55,$D$3, $D$4, 'Pensiones pensionados'!$A$1:$E$166,'Pensiones activos'!$A$2:$G$226, Hombres!$A$1:$DW$117, Mujeres!$A$1:$DW$117)</f>
        <v>153887.41292031098</v>
      </c>
      <c r="E55" s="56" cm="1">
        <f t="array" ref="E55">ProyeccionAnualidades($A55,$D$3, $E$4, 'Pensiones pensionados'!$A$1:$E$166,'Pensiones activos'!$A$2:$G$226, Hombres!$A$1:$DW$117, Mujeres!$A$1:$DW$117)</f>
        <v>18908.841808850648</v>
      </c>
      <c r="F55" s="62">
        <f t="shared" si="0"/>
        <v>14324528615.726133</v>
      </c>
      <c r="G55" s="62">
        <f t="shared" si="1"/>
        <v>172796.25472916162</v>
      </c>
      <c r="H55" s="62">
        <f t="shared" si="2"/>
        <v>7746521897.7203465</v>
      </c>
      <c r="I55" s="62">
        <f t="shared" si="3"/>
        <v>6578179514.2605162</v>
      </c>
      <c r="J55" s="62">
        <f t="shared" si="4"/>
        <v>14324701411.980862</v>
      </c>
      <c r="K55" s="62" cm="1">
        <f t="array" ref="K55">valorpresente(J55,A55)</f>
        <v>614617878.82600141</v>
      </c>
    </row>
    <row r="56" spans="1:11" x14ac:dyDescent="0.35">
      <c r="A56" s="81">
        <v>2076</v>
      </c>
      <c r="B56" s="59" cm="1">
        <f t="array" ref="B56">ProyeccionAnualidades($A56,B$3, B$4, 'Pensiones pensionados'!$A$1:$E$166,'Pensiones activos'!$A$2:$G$226, Hombres!$A$1:$DW$117, Mujeres!$A$1:$DW$117)</f>
        <v>7824532149.1546516</v>
      </c>
      <c r="C56" s="56" cm="1">
        <f t="array" ref="C56">ProyeccionAnualidades($A56,$B$3, $C$4, 'Pensiones pensionados'!$A$1:$E$166,'Pensiones activos'!$A$2:$G$226, Hombres!$A$1:$DW$117, Mujeres!$A$1:$DW$117)</f>
        <v>6606584190.5255976</v>
      </c>
      <c r="D56" s="59" cm="1">
        <f t="array" ref="D56">ProyeccionAnualidades($A56,$D$3, $D$4, 'Pensiones pensionados'!$A$1:$E$166,'Pensiones activos'!$A$2:$G$226, Hombres!$A$1:$DW$117, Mujeres!$A$1:$DW$117)</f>
        <v>80675.531400458378</v>
      </c>
      <c r="E56" s="56" cm="1">
        <f t="array" ref="E56">ProyeccionAnualidades($A56,$D$3, $E$4, 'Pensiones pensionados'!$A$1:$E$166,'Pensiones activos'!$A$2:$G$226, Hombres!$A$1:$DW$117, Mujeres!$A$1:$DW$117)</f>
        <v>7268.5342891796845</v>
      </c>
      <c r="F56" s="62">
        <f t="shared" si="0"/>
        <v>14431116339.680248</v>
      </c>
      <c r="G56" s="62">
        <f t="shared" si="1"/>
        <v>87944.065689638068</v>
      </c>
      <c r="H56" s="62">
        <f t="shared" si="2"/>
        <v>7824612824.6860523</v>
      </c>
      <c r="I56" s="62">
        <f t="shared" si="3"/>
        <v>6606591459.0598869</v>
      </c>
      <c r="J56" s="62">
        <f t="shared" si="4"/>
        <v>14431204283.745937</v>
      </c>
      <c r="K56" s="62" cm="1">
        <f t="array" ref="K56">valorpresente(J56,A56)</f>
        <v>581396720.8417623</v>
      </c>
    </row>
    <row r="57" spans="1:11" x14ac:dyDescent="0.35">
      <c r="A57" s="81">
        <v>2077</v>
      </c>
      <c r="B57" s="59" cm="1">
        <f t="array" ref="B57">ProyeccionAnualidades($A57,B$3, B$4, 'Pensiones pensionados'!$A$1:$E$166,'Pensiones activos'!$A$2:$G$226, Hombres!$A$1:$DW$117, Mujeres!$A$1:$DW$117)</f>
        <v>7887784585.90201</v>
      </c>
      <c r="C57" s="56" cm="1">
        <f t="array" ref="C57">ProyeccionAnualidades($A57,$B$3, $C$4, 'Pensiones pensionados'!$A$1:$E$166,'Pensiones activos'!$A$2:$G$226, Hombres!$A$1:$DW$117, Mujeres!$A$1:$DW$117)</f>
        <v>6621509528.0829687</v>
      </c>
      <c r="D57" s="59" cm="1">
        <f t="array" ref="D57">ProyeccionAnualidades($A57,$D$3, $D$4, 'Pensiones pensionados'!$A$1:$E$166,'Pensiones activos'!$A$2:$G$226, Hombres!$A$1:$DW$117, Mujeres!$A$1:$DW$117)</f>
        <v>38622.696966742071</v>
      </c>
      <c r="E57" s="56" cm="1">
        <f t="array" ref="E57">ProyeccionAnualidades($A57,$D$3, $E$4, 'Pensiones pensionados'!$A$1:$E$166,'Pensiones activos'!$A$2:$G$226, Hombres!$A$1:$DW$117, Mujeres!$A$1:$DW$117)</f>
        <v>2455.2488249718358</v>
      </c>
      <c r="F57" s="62">
        <f t="shared" si="0"/>
        <v>14509294113.984978</v>
      </c>
      <c r="G57" s="62">
        <f t="shared" si="1"/>
        <v>41077.945791713908</v>
      </c>
      <c r="H57" s="62">
        <f t="shared" si="2"/>
        <v>7887823208.5989771</v>
      </c>
      <c r="I57" s="62">
        <f t="shared" si="3"/>
        <v>6621511983.3317938</v>
      </c>
      <c r="J57" s="62">
        <f t="shared" si="4"/>
        <v>14509335191.930769</v>
      </c>
      <c r="K57" s="62" cm="1">
        <f t="array" ref="K57">valorpresente(J57,A57)</f>
        <v>548867997.67319191</v>
      </c>
    </row>
    <row r="58" spans="1:11" x14ac:dyDescent="0.35">
      <c r="A58" s="81">
        <v>2078</v>
      </c>
      <c r="B58" s="59" cm="1">
        <f t="array" ref="B58">ProyeccionAnualidades($A58,B$3, B$4, 'Pensiones pensionados'!$A$1:$E$166,'Pensiones activos'!$A$2:$G$226, Hombres!$A$1:$DW$117, Mujeres!$A$1:$DW$117)</f>
        <v>7933940118.0233974</v>
      </c>
      <c r="C58" s="56" cm="1">
        <f t="array" ref="C58">ProyeccionAnualidades($A58,$B$3, $C$4, 'Pensiones pensionados'!$A$1:$E$166,'Pensiones activos'!$A$2:$G$226, Hombres!$A$1:$DW$117, Mujeres!$A$1:$DW$117)</f>
        <v>6620713556.2555313</v>
      </c>
      <c r="D58" s="59" cm="1">
        <f t="array" ref="D58">ProyeccionAnualidades($A58,$D$3, $D$4, 'Pensiones pensionados'!$A$1:$E$166,'Pensiones activos'!$A$2:$G$226, Hombres!$A$1:$DW$117, Mujeres!$A$1:$DW$117)</f>
        <v>16538.880299966528</v>
      </c>
      <c r="E58" s="56" cm="1">
        <f t="array" ref="E58">ProyeccionAnualidades($A58,$D$3, $E$4, 'Pensiones pensionados'!$A$1:$E$166,'Pensiones activos'!$A$2:$G$226, Hombres!$A$1:$DW$117, Mujeres!$A$1:$DW$117)</f>
        <v>706.78553417706826</v>
      </c>
      <c r="F58" s="62">
        <f t="shared" si="0"/>
        <v>14554653674.278929</v>
      </c>
      <c r="G58" s="62">
        <f t="shared" si="1"/>
        <v>17245.665834143598</v>
      </c>
      <c r="H58" s="62">
        <f t="shared" si="2"/>
        <v>7933956656.903697</v>
      </c>
      <c r="I58" s="62">
        <f t="shared" si="3"/>
        <v>6620714263.0410652</v>
      </c>
      <c r="J58" s="62">
        <f t="shared" si="4"/>
        <v>14554670919.944763</v>
      </c>
      <c r="K58" s="62" cm="1">
        <f t="array" ref="K58">valorpresente(J58,A58)</f>
        <v>516979328.91570479</v>
      </c>
    </row>
    <row r="59" spans="1:11" x14ac:dyDescent="0.35">
      <c r="A59" s="81">
        <v>2079</v>
      </c>
      <c r="B59" s="59" cm="1">
        <f t="array" ref="B59">ProyeccionAnualidades($A59,B$3, B$4, 'Pensiones pensionados'!$A$1:$E$166,'Pensiones activos'!$A$2:$G$226, Hombres!$A$1:$DW$117, Mujeres!$A$1:$DW$117)</f>
        <v>7960483784.4349546</v>
      </c>
      <c r="C59" s="56" cm="1">
        <f t="array" ref="C59">ProyeccionAnualidades($A59,$B$3, $C$4, 'Pensiones pensionados'!$A$1:$E$166,'Pensiones activos'!$A$2:$G$226, Hombres!$A$1:$DW$117, Mujeres!$A$1:$DW$117)</f>
        <v>6603365696.732769</v>
      </c>
      <c r="D59" s="59" cm="1">
        <f t="array" ref="D59">ProyeccionAnualidades($A59,$D$3, $D$4, 'Pensiones pensionados'!$A$1:$E$166,'Pensiones activos'!$A$2:$G$226, Hombres!$A$1:$DW$117, Mujeres!$A$1:$DW$117)</f>
        <v>6172.4012639220518</v>
      </c>
      <c r="E59" s="56" cm="1">
        <f t="array" ref="E59">ProyeccionAnualidades($A59,$D$3, $E$4, 'Pensiones pensionados'!$A$1:$E$166,'Pensiones activos'!$A$2:$G$226, Hombres!$A$1:$DW$117, Mujeres!$A$1:$DW$117)</f>
        <v>144.26188447791938</v>
      </c>
      <c r="F59" s="62">
        <f t="shared" si="0"/>
        <v>14563849481.167725</v>
      </c>
      <c r="G59" s="62">
        <f t="shared" si="1"/>
        <v>6316.6631483999709</v>
      </c>
      <c r="H59" s="62">
        <f t="shared" si="2"/>
        <v>7960489956.8362188</v>
      </c>
      <c r="I59" s="62">
        <f t="shared" si="3"/>
        <v>6603365840.9946537</v>
      </c>
      <c r="J59" s="62">
        <f t="shared" si="4"/>
        <v>14563855797.830873</v>
      </c>
      <c r="K59" s="62" cm="1">
        <f t="array" ref="K59">valorpresente(J59,A59)</f>
        <v>485732933.47297639</v>
      </c>
    </row>
    <row r="60" spans="1:11" x14ac:dyDescent="0.35">
      <c r="A60" s="81">
        <v>2080</v>
      </c>
      <c r="B60" s="59" cm="1">
        <f t="array" ref="B60">ProyeccionAnualidades($A60,B$3, B$4, 'Pensiones pensionados'!$A$1:$E$166,'Pensiones activos'!$A$2:$G$226, Hombres!$A$1:$DW$117, Mujeres!$A$1:$DW$117)</f>
        <v>7966282221.7514668</v>
      </c>
      <c r="C60" s="56" cm="1">
        <f t="array" ref="C60">ProyeccionAnualidades($A60,$B$3, $C$4, 'Pensiones pensionados'!$A$1:$E$166,'Pensiones activos'!$A$2:$G$226, Hombres!$A$1:$DW$117, Mujeres!$A$1:$DW$117)</f>
        <v>6568627063.0273056</v>
      </c>
      <c r="D60" s="59" cm="1">
        <f t="array" ref="D60">ProyeccionAnualidades($A60,$D$3, $D$4, 'Pensiones pensionados'!$A$1:$E$166,'Pensiones activos'!$A$2:$G$226, Hombres!$A$1:$DW$117, Mujeres!$A$1:$DW$117)</f>
        <v>1941.200277688072</v>
      </c>
      <c r="E60" s="56" cm="1">
        <f t="array" ref="E60">ProyeccionAnualidades($A60,$D$3, $E$4, 'Pensiones pensionados'!$A$1:$E$166,'Pensiones activos'!$A$2:$G$226, Hombres!$A$1:$DW$117, Mujeres!$A$1:$DW$117)</f>
        <v>0</v>
      </c>
      <c r="F60" s="62">
        <f t="shared" si="0"/>
        <v>14534909284.778772</v>
      </c>
      <c r="G60" s="62">
        <f t="shared" si="1"/>
        <v>1941.200277688072</v>
      </c>
      <c r="H60" s="62">
        <f t="shared" si="2"/>
        <v>7966284162.9517441</v>
      </c>
      <c r="I60" s="62">
        <f t="shared" si="3"/>
        <v>6568627063.0273056</v>
      </c>
      <c r="J60" s="62">
        <f t="shared" si="4"/>
        <v>14534911225.97905</v>
      </c>
      <c r="K60" s="62" cm="1">
        <f t="array" ref="K60">valorpresente(J60,A60)</f>
        <v>455180822.22806984</v>
      </c>
    </row>
    <row r="61" spans="1:11" x14ac:dyDescent="0.35">
      <c r="A61" s="81">
        <v>2081</v>
      </c>
      <c r="B61" s="59" cm="1">
        <f t="array" ref="B61">ProyeccionAnualidades($A61,B$3, B$4, 'Pensiones pensionados'!$A$1:$E$166,'Pensiones activos'!$A$2:$G$226, Hombres!$A$1:$DW$117, Mujeres!$A$1:$DW$117)</f>
        <v>7949464459.6926384</v>
      </c>
      <c r="C61" s="56" cm="1">
        <f t="array" ref="C61">ProyeccionAnualidades($A61,$B$3, $C$4, 'Pensiones pensionados'!$A$1:$E$166,'Pensiones activos'!$A$2:$G$226, Hombres!$A$1:$DW$117, Mujeres!$A$1:$DW$117)</f>
        <v>6515633412.1087761</v>
      </c>
      <c r="D61" s="59" cm="1">
        <f t="array" ref="D61">ProyeccionAnualidades($A61,$D$3, $D$4, 'Pensiones pensionados'!$A$1:$E$166,'Pensiones activos'!$A$2:$G$226, Hombres!$A$1:$DW$117, Mujeres!$A$1:$DW$117)</f>
        <v>489.71796758335415</v>
      </c>
      <c r="E61" s="56" cm="1">
        <f t="array" ref="E61">ProyeccionAnualidades($A61,$D$3, $E$4, 'Pensiones pensionados'!$A$1:$E$166,'Pensiones activos'!$A$2:$G$226, Hombres!$A$1:$DW$117, Mujeres!$A$1:$DW$117)</f>
        <v>0</v>
      </c>
      <c r="F61" s="62">
        <f t="shared" si="0"/>
        <v>14465097871.801414</v>
      </c>
      <c r="G61" s="62">
        <f t="shared" si="1"/>
        <v>489.71796758335415</v>
      </c>
      <c r="H61" s="62">
        <f t="shared" si="2"/>
        <v>7949464949.4106064</v>
      </c>
      <c r="I61" s="62">
        <f t="shared" si="3"/>
        <v>6515633412.1087761</v>
      </c>
      <c r="J61" s="62">
        <f t="shared" si="4"/>
        <v>14465098361.519382</v>
      </c>
      <c r="K61" s="62" cm="1">
        <f t="array" ref="K61">valorpresente(J61,A61)</f>
        <v>425346982.10747391</v>
      </c>
    </row>
    <row r="62" spans="1:11" x14ac:dyDescent="0.35">
      <c r="A62" s="81">
        <v>2082</v>
      </c>
      <c r="B62" s="59" cm="1">
        <f t="array" ref="B62">ProyeccionAnualidades($A62,B$3, B$4, 'Pensiones pensionados'!$A$1:$E$166,'Pensiones activos'!$A$2:$G$226, Hombres!$A$1:$DW$117, Mujeres!$A$1:$DW$117)</f>
        <v>7908150856.4895601</v>
      </c>
      <c r="C62" s="56" cm="1">
        <f t="array" ref="C62">ProyeccionAnualidades($A62,$B$3, $C$4, 'Pensiones pensionados'!$A$1:$E$166,'Pensiones activos'!$A$2:$G$226, Hombres!$A$1:$DW$117, Mujeres!$A$1:$DW$117)</f>
        <v>6443422895.7060003</v>
      </c>
      <c r="D62" s="59" cm="1">
        <f t="array" ref="D62">ProyeccionAnualidades($A62,$D$3, $D$4, 'Pensiones pensionados'!$A$1:$E$166,'Pensiones activos'!$A$2:$G$226, Hombres!$A$1:$DW$117, Mujeres!$A$1:$DW$117)</f>
        <v>91.891861126796343</v>
      </c>
      <c r="E62" s="56" cm="1">
        <f t="array" ref="E62">ProyeccionAnualidades($A62,$D$3, $E$4, 'Pensiones pensionados'!$A$1:$E$166,'Pensiones activos'!$A$2:$G$226, Hombres!$A$1:$DW$117, Mujeres!$A$1:$DW$117)</f>
        <v>0</v>
      </c>
      <c r="F62" s="62">
        <f t="shared" si="0"/>
        <v>14351573752.19556</v>
      </c>
      <c r="G62" s="62">
        <f t="shared" si="1"/>
        <v>91.891861126796343</v>
      </c>
      <c r="H62" s="62">
        <f t="shared" si="2"/>
        <v>7908150948.3814211</v>
      </c>
      <c r="I62" s="62">
        <f t="shared" si="3"/>
        <v>6443422895.7060003</v>
      </c>
      <c r="J62" s="62">
        <f t="shared" si="4"/>
        <v>14351573844.087421</v>
      </c>
      <c r="K62" s="62" cm="1">
        <f t="array" ref="K62">valorpresente(J62,A62)</f>
        <v>396252382.78893012</v>
      </c>
    </row>
    <row r="63" spans="1:11" x14ac:dyDescent="0.35">
      <c r="A63" s="81">
        <v>2083</v>
      </c>
      <c r="B63" s="59" cm="1">
        <f t="array" ref="B63">ProyeccionAnualidades($A63,B$3, B$4, 'Pensiones pensionados'!$A$1:$E$166,'Pensiones activos'!$A$2:$G$226, Hombres!$A$1:$DW$117, Mujeres!$A$1:$DW$117)</f>
        <v>7840172413.8746004</v>
      </c>
      <c r="C63" s="56" cm="1">
        <f t="array" ref="C63">ProyeccionAnualidades($A63,$B$3, $C$4, 'Pensiones pensionados'!$A$1:$E$166,'Pensiones activos'!$A$2:$G$226, Hombres!$A$1:$DW$117, Mujeres!$A$1:$DW$117)</f>
        <v>6351236268.3772783</v>
      </c>
      <c r="D63" s="59" cm="1">
        <f t="array" ref="D63">ProyeccionAnualidades($A63,$D$3, $D$4, 'Pensiones pensionados'!$A$1:$E$166,'Pensiones activos'!$A$2:$G$226, Hombres!$A$1:$DW$117, Mujeres!$A$1:$DW$117)</f>
        <v>11.093584561579732</v>
      </c>
      <c r="E63" s="56" cm="1">
        <f t="array" ref="E63">ProyeccionAnualidades($A63,$D$3, $E$4, 'Pensiones pensionados'!$A$1:$E$166,'Pensiones activos'!$A$2:$G$226, Hombres!$A$1:$DW$117, Mujeres!$A$1:$DW$117)</f>
        <v>0</v>
      </c>
      <c r="F63" s="62">
        <f t="shared" si="0"/>
        <v>14191408682.251879</v>
      </c>
      <c r="G63" s="62">
        <f t="shared" si="1"/>
        <v>11.093584561579732</v>
      </c>
      <c r="H63" s="62">
        <f t="shared" si="2"/>
        <v>7840172424.9681854</v>
      </c>
      <c r="I63" s="62">
        <f t="shared" si="3"/>
        <v>6351236268.3772783</v>
      </c>
      <c r="J63" s="62">
        <f t="shared" si="4"/>
        <v>14191408693.345463</v>
      </c>
      <c r="K63" s="62" cm="1">
        <f t="array" ref="K63">valorpresente(J63,A63)</f>
        <v>367915645.43588871</v>
      </c>
    </row>
    <row r="64" spans="1:11" x14ac:dyDescent="0.35">
      <c r="A64" s="81">
        <v>2084</v>
      </c>
      <c r="B64" s="59" cm="1">
        <f t="array" ref="B64">ProyeccionAnualidades($A64,B$3, B$4, 'Pensiones pensionados'!$A$1:$E$166,'Pensiones activos'!$A$2:$G$226, Hombres!$A$1:$DW$117, Mujeres!$A$1:$DW$117)</f>
        <v>7744458495.3300686</v>
      </c>
      <c r="C64" s="56" cm="1">
        <f t="array" ref="C64">ProyeccionAnualidades($A64,$B$3, $C$4, 'Pensiones pensionados'!$A$1:$E$166,'Pensiones activos'!$A$2:$G$226, Hombres!$A$1:$DW$117, Mujeres!$A$1:$DW$117)</f>
        <v>6237861076.6723146</v>
      </c>
      <c r="D64" s="59" cm="1">
        <f t="array" ref="D64">ProyeccionAnualidades($A64,$D$3, $D$4, 'Pensiones pensionados'!$A$1:$E$166,'Pensiones activos'!$A$2:$G$226, Hombres!$A$1:$DW$117, Mujeres!$A$1:$DW$117)</f>
        <v>0</v>
      </c>
      <c r="E64" s="56" cm="1">
        <f t="array" ref="E64">ProyeccionAnualidades($A64,$D$3, $E$4, 'Pensiones pensionados'!$A$1:$E$166,'Pensiones activos'!$A$2:$G$226, Hombres!$A$1:$DW$117, Mujeres!$A$1:$DW$117)</f>
        <v>0</v>
      </c>
      <c r="F64" s="62">
        <f t="shared" si="0"/>
        <v>13982319572.002384</v>
      </c>
      <c r="G64" s="62">
        <f t="shared" si="1"/>
        <v>0</v>
      </c>
      <c r="H64" s="62">
        <f t="shared" si="2"/>
        <v>7744458495.3300686</v>
      </c>
      <c r="I64" s="62">
        <f t="shared" si="3"/>
        <v>6237861076.6723146</v>
      </c>
      <c r="J64" s="62">
        <f t="shared" si="4"/>
        <v>13982319572.002384</v>
      </c>
      <c r="K64" s="62" cm="1">
        <f t="array" ref="K64">valorpresente(J64,A64)</f>
        <v>340370854.68414003</v>
      </c>
    </row>
    <row r="65" spans="1:11" x14ac:dyDescent="0.35">
      <c r="A65" s="81">
        <v>2085</v>
      </c>
      <c r="B65" s="59" cm="1">
        <f t="array" ref="B65">ProyeccionAnualidades($A65,B$3, B$4, 'Pensiones pensionados'!$A$1:$E$166,'Pensiones activos'!$A$2:$G$226, Hombres!$A$1:$DW$117, Mujeres!$A$1:$DW$117)</f>
        <v>7618790459.7955198</v>
      </c>
      <c r="C65" s="56" cm="1">
        <f t="array" ref="C65">ProyeccionAnualidades($A65,$B$3, $C$4, 'Pensiones pensionados'!$A$1:$E$166,'Pensiones activos'!$A$2:$G$226, Hombres!$A$1:$DW$117, Mujeres!$A$1:$DW$117)</f>
        <v>6102030953.1609945</v>
      </c>
      <c r="D65" s="59" cm="1">
        <f t="array" ref="D65">ProyeccionAnualidades($A65,$D$3, $D$4, 'Pensiones pensionados'!$A$1:$E$166,'Pensiones activos'!$A$2:$G$226, Hombres!$A$1:$DW$117, Mujeres!$A$1:$DW$117)</f>
        <v>0</v>
      </c>
      <c r="E65" s="56" cm="1">
        <f t="array" ref="E65">ProyeccionAnualidades($A65,$D$3, $E$4, 'Pensiones pensionados'!$A$1:$E$166,'Pensiones activos'!$A$2:$G$226, Hombres!$A$1:$DW$117, Mujeres!$A$1:$DW$117)</f>
        <v>0</v>
      </c>
      <c r="F65" s="62">
        <f t="shared" si="0"/>
        <v>13720821412.956514</v>
      </c>
      <c r="G65" s="62">
        <f t="shared" si="1"/>
        <v>0</v>
      </c>
      <c r="H65" s="62">
        <f t="shared" si="2"/>
        <v>7618790459.7955198</v>
      </c>
      <c r="I65" s="62">
        <f t="shared" si="3"/>
        <v>6102030953.1609945</v>
      </c>
      <c r="J65" s="62">
        <f t="shared" si="4"/>
        <v>13720821412.956514</v>
      </c>
      <c r="K65" s="62" cm="1">
        <f t="array" ref="K65">valorpresente(J65,A65)</f>
        <v>313619923.97870398</v>
      </c>
    </row>
    <row r="66" spans="1:11" x14ac:dyDescent="0.35">
      <c r="A66" s="81">
        <v>2086</v>
      </c>
      <c r="B66" s="59" cm="1">
        <f t="array" ref="B66">ProyeccionAnualidades($A66,B$3, B$4, 'Pensiones pensionados'!$A$1:$E$166,'Pensiones activos'!$A$2:$G$226, Hombres!$A$1:$DW$117, Mujeres!$A$1:$DW$117)</f>
        <v>7463100463.9642391</v>
      </c>
      <c r="C66" s="56" cm="1">
        <f t="array" ref="C66">ProyeccionAnualidades($A66,$B$3, $C$4, 'Pensiones pensionados'!$A$1:$E$166,'Pensiones activos'!$A$2:$G$226, Hombres!$A$1:$DW$117, Mujeres!$A$1:$DW$117)</f>
        <v>5944713072.3025589</v>
      </c>
      <c r="D66" s="59" cm="1">
        <f t="array" ref="D66">ProyeccionAnualidades($A66,$D$3, $D$4, 'Pensiones pensionados'!$A$1:$E$166,'Pensiones activos'!$A$2:$G$226, Hombres!$A$1:$DW$117, Mujeres!$A$1:$DW$117)</f>
        <v>0</v>
      </c>
      <c r="E66" s="56" cm="1">
        <f t="array" ref="E66">ProyeccionAnualidades($A66,$D$3, $E$4, 'Pensiones pensionados'!$A$1:$E$166,'Pensiones activos'!$A$2:$G$226, Hombres!$A$1:$DW$117, Mujeres!$A$1:$DW$117)</f>
        <v>0</v>
      </c>
      <c r="F66" s="62">
        <f t="shared" si="0"/>
        <v>13407813536.266798</v>
      </c>
      <c r="G66" s="62">
        <f t="shared" si="1"/>
        <v>0</v>
      </c>
      <c r="H66" s="62">
        <f t="shared" si="2"/>
        <v>7463100463.9642391</v>
      </c>
      <c r="I66" s="62">
        <f t="shared" si="3"/>
        <v>5944713072.3025589</v>
      </c>
      <c r="J66" s="62">
        <f t="shared" si="4"/>
        <v>13407813536.266798</v>
      </c>
      <c r="K66" s="62" cm="1">
        <f t="array" ref="K66">valorpresente(J66,A66)</f>
        <v>287760969.0310604</v>
      </c>
    </row>
    <row r="67" spans="1:11" x14ac:dyDescent="0.35">
      <c r="A67" s="81">
        <v>2087</v>
      </c>
      <c r="B67" s="59" cm="1">
        <f t="array" ref="B67">ProyeccionAnualidades($A67,B$3, B$4, 'Pensiones pensionados'!$A$1:$E$166,'Pensiones activos'!$A$2:$G$226, Hombres!$A$1:$DW$117, Mujeres!$A$1:$DW$117)</f>
        <v>7276327469.8781118</v>
      </c>
      <c r="C67" s="56" cm="1">
        <f t="array" ref="C67">ProyeccionAnualidades($A67,$B$3, $C$4, 'Pensiones pensionados'!$A$1:$E$166,'Pensiones activos'!$A$2:$G$226, Hombres!$A$1:$DW$117, Mujeres!$A$1:$DW$117)</f>
        <v>5766006380.6270666</v>
      </c>
      <c r="D67" s="59" cm="1">
        <f t="array" ref="D67">ProyeccionAnualidades($A67,$D$3, $D$4, 'Pensiones pensionados'!$A$1:$E$166,'Pensiones activos'!$A$2:$G$226, Hombres!$A$1:$DW$117, Mujeres!$A$1:$DW$117)</f>
        <v>0</v>
      </c>
      <c r="E67" s="56" cm="1">
        <f t="array" ref="E67">ProyeccionAnualidades($A67,$D$3, $E$4, 'Pensiones pensionados'!$A$1:$E$166,'Pensiones activos'!$A$2:$G$226, Hombres!$A$1:$DW$117, Mujeres!$A$1:$DW$117)</f>
        <v>0</v>
      </c>
      <c r="F67" s="62">
        <f t="shared" si="0"/>
        <v>13042333850.505178</v>
      </c>
      <c r="G67" s="62">
        <f t="shared" si="1"/>
        <v>0</v>
      </c>
      <c r="H67" s="62">
        <f t="shared" si="2"/>
        <v>7276327469.8781118</v>
      </c>
      <c r="I67" s="62">
        <f t="shared" si="3"/>
        <v>5766006380.6270666</v>
      </c>
      <c r="J67" s="62">
        <f t="shared" si="4"/>
        <v>13042333850.505178</v>
      </c>
      <c r="K67" s="62" cm="1">
        <f t="array" ref="K67">valorpresente(J67,A67)</f>
        <v>262832841.83308724</v>
      </c>
    </row>
    <row r="68" spans="1:11" x14ac:dyDescent="0.35">
      <c r="A68" s="81">
        <v>2088</v>
      </c>
      <c r="B68" s="59" cm="1">
        <f t="array" ref="B68">ProyeccionAnualidades($A68,B$3, B$4, 'Pensiones pensionados'!$A$1:$E$166,'Pensiones activos'!$A$2:$G$226, Hombres!$A$1:$DW$117, Mujeres!$A$1:$DW$117)</f>
        <v>7058457854.1225958</v>
      </c>
      <c r="C68" s="56" cm="1">
        <f t="array" ref="C68">ProyeccionAnualidades($A68,$B$3, $C$4, 'Pensiones pensionados'!$A$1:$E$166,'Pensiones activos'!$A$2:$G$226, Hombres!$A$1:$DW$117, Mujeres!$A$1:$DW$117)</f>
        <v>5566120194.2134628</v>
      </c>
      <c r="D68" s="59" cm="1">
        <f t="array" ref="D68">ProyeccionAnualidades($A68,$D$3, $D$4, 'Pensiones pensionados'!$A$1:$E$166,'Pensiones activos'!$A$2:$G$226, Hombres!$A$1:$DW$117, Mujeres!$A$1:$DW$117)</f>
        <v>0</v>
      </c>
      <c r="E68" s="56" cm="1">
        <f t="array" ref="E68">ProyeccionAnualidades($A68,$D$3, $E$4, 'Pensiones pensionados'!$A$1:$E$166,'Pensiones activos'!$A$2:$G$226, Hombres!$A$1:$DW$117, Mujeres!$A$1:$DW$117)</f>
        <v>0</v>
      </c>
      <c r="F68" s="62">
        <f t="shared" si="0"/>
        <v>12624578048.33606</v>
      </c>
      <c r="G68" s="62">
        <f t="shared" si="1"/>
        <v>0</v>
      </c>
      <c r="H68" s="62">
        <f t="shared" si="2"/>
        <v>7058457854.1225958</v>
      </c>
      <c r="I68" s="62">
        <f t="shared" si="3"/>
        <v>5566120194.2134628</v>
      </c>
      <c r="J68" s="62">
        <f t="shared" si="4"/>
        <v>12624578048.33606</v>
      </c>
      <c r="K68" s="62" cm="1">
        <f t="array" ref="K68">valorpresente(J68,A68)</f>
        <v>238886485.85029995</v>
      </c>
    </row>
    <row r="69" spans="1:11" x14ac:dyDescent="0.35">
      <c r="A69" s="81">
        <v>2089</v>
      </c>
      <c r="B69" s="59" cm="1">
        <f t="array" ref="B69">ProyeccionAnualidades($A69,B$3, B$4, 'Pensiones pensionados'!$A$1:$E$166,'Pensiones activos'!$A$2:$G$226, Hombres!$A$1:$DW$117, Mujeres!$A$1:$DW$117)</f>
        <v>6809754129.5926466</v>
      </c>
      <c r="C69" s="56" cm="1">
        <f t="array" ref="C69">ProyeccionAnualidades($A69,$B$3, $C$4, 'Pensiones pensionados'!$A$1:$E$166,'Pensiones activos'!$A$2:$G$226, Hombres!$A$1:$DW$117, Mujeres!$A$1:$DW$117)</f>
        <v>5345457566.765151</v>
      </c>
      <c r="D69" s="59" cm="1">
        <f t="array" ref="D69">ProyeccionAnualidades($A69,$D$3, $D$4, 'Pensiones pensionados'!$A$1:$E$166,'Pensiones activos'!$A$2:$G$226, Hombres!$A$1:$DW$117, Mujeres!$A$1:$DW$117)</f>
        <v>0</v>
      </c>
      <c r="E69" s="56" cm="1">
        <f t="array" ref="E69">ProyeccionAnualidades($A69,$D$3, $E$4, 'Pensiones pensionados'!$A$1:$E$166,'Pensiones activos'!$A$2:$G$226, Hombres!$A$1:$DW$117, Mujeres!$A$1:$DW$117)</f>
        <v>0</v>
      </c>
      <c r="F69" s="62">
        <f t="shared" si="0"/>
        <v>12155211696.357798</v>
      </c>
      <c r="G69" s="62">
        <f t="shared" si="1"/>
        <v>0</v>
      </c>
      <c r="H69" s="62">
        <f t="shared" si="2"/>
        <v>6809754129.5926466</v>
      </c>
      <c r="I69" s="62">
        <f t="shared" si="3"/>
        <v>5345457566.765151</v>
      </c>
      <c r="J69" s="62">
        <f t="shared" si="4"/>
        <v>12155211696.357798</v>
      </c>
      <c r="K69" s="62" cm="1">
        <f t="array" ref="K69">valorpresente(J69,A69)</f>
        <v>215967116.28451002</v>
      </c>
    </row>
    <row r="70" spans="1:11" x14ac:dyDescent="0.35">
      <c r="A70" s="81">
        <v>2090</v>
      </c>
      <c r="B70" s="59" cm="1">
        <f t="array" ref="B70">ProyeccionAnualidades($A70,B$3, B$4, 'Pensiones pensionados'!$A$1:$E$166,'Pensiones activos'!$A$2:$G$226, Hombres!$A$1:$DW$117, Mujeres!$A$1:$DW$117)</f>
        <v>6531034245.4678669</v>
      </c>
      <c r="C70" s="56" cm="1">
        <f t="array" ref="C70">ProyeccionAnualidades($A70,$B$3, $C$4, 'Pensiones pensionados'!$A$1:$E$166,'Pensiones activos'!$A$2:$G$226, Hombres!$A$1:$DW$117, Mujeres!$A$1:$DW$117)</f>
        <v>5104365266.9680033</v>
      </c>
      <c r="D70" s="59" cm="1">
        <f t="array" ref="D70">ProyeccionAnualidades($A70,$D$3, $D$4, 'Pensiones pensionados'!$A$1:$E$166,'Pensiones activos'!$A$2:$G$226, Hombres!$A$1:$DW$117, Mujeres!$A$1:$DW$117)</f>
        <v>0</v>
      </c>
      <c r="E70" s="56" cm="1">
        <f t="array" ref="E70">ProyeccionAnualidades($A70,$D$3, $E$4, 'Pensiones pensionados'!$A$1:$E$166,'Pensiones activos'!$A$2:$G$226, Hombres!$A$1:$DW$117, Mujeres!$A$1:$DW$117)</f>
        <v>0</v>
      </c>
      <c r="F70" s="62">
        <f t="shared" ref="F70:F100" si="5">B70+C70</f>
        <v>11635399512.435871</v>
      </c>
      <c r="G70" s="62">
        <f t="shared" ref="G70:G100" si="6">D70+E70</f>
        <v>0</v>
      </c>
      <c r="H70" s="62">
        <f t="shared" ref="H70:H100" si="7">B70+D70</f>
        <v>6531034245.4678669</v>
      </c>
      <c r="I70" s="62">
        <f t="shared" ref="I70:I100" si="8">C70+E70</f>
        <v>5104365266.9680033</v>
      </c>
      <c r="J70" s="62">
        <f t="shared" ref="J70:J100" si="9">B70+C70+D70+E70</f>
        <v>11635399512.435871</v>
      </c>
      <c r="K70" s="62" cm="1">
        <f t="array" ref="K70">valorpresente(J70,A70)</f>
        <v>194113971.16192308</v>
      </c>
    </row>
    <row r="71" spans="1:11" x14ac:dyDescent="0.35">
      <c r="A71" s="81">
        <v>2091</v>
      </c>
      <c r="B71" s="59" cm="1">
        <f t="array" ref="B71">ProyeccionAnualidades($A71,B$3, B$4, 'Pensiones pensionados'!$A$1:$E$166,'Pensiones activos'!$A$2:$G$226, Hombres!$A$1:$DW$117, Mujeres!$A$1:$DW$117)</f>
        <v>6223903999.9294939</v>
      </c>
      <c r="C71" s="56" cm="1">
        <f t="array" ref="C71">ProyeccionAnualidades($A71,$B$3, $C$4, 'Pensiones pensionados'!$A$1:$E$166,'Pensiones activos'!$A$2:$G$226, Hombres!$A$1:$DW$117, Mujeres!$A$1:$DW$117)</f>
        <v>4845629647.7771788</v>
      </c>
      <c r="D71" s="59" cm="1">
        <f t="array" ref="D71">ProyeccionAnualidades($A71,$D$3, $D$4, 'Pensiones pensionados'!$A$1:$E$166,'Pensiones activos'!$A$2:$G$226, Hombres!$A$1:$DW$117, Mujeres!$A$1:$DW$117)</f>
        <v>0</v>
      </c>
      <c r="E71" s="56" cm="1">
        <f t="array" ref="E71">ProyeccionAnualidades($A71,$D$3, $E$4, 'Pensiones pensionados'!$A$1:$E$166,'Pensiones activos'!$A$2:$G$226, Hombres!$A$1:$DW$117, Mujeres!$A$1:$DW$117)</f>
        <v>0</v>
      </c>
      <c r="F71" s="62">
        <f t="shared" si="5"/>
        <v>11069533647.706673</v>
      </c>
      <c r="G71" s="62">
        <f t="shared" si="6"/>
        <v>0</v>
      </c>
      <c r="H71" s="62">
        <f t="shared" si="7"/>
        <v>6223903999.9294939</v>
      </c>
      <c r="I71" s="62">
        <f t="shared" si="8"/>
        <v>4845629647.7771788</v>
      </c>
      <c r="J71" s="62">
        <f t="shared" si="9"/>
        <v>11069533647.706673</v>
      </c>
      <c r="K71" s="62" cm="1">
        <f t="array" ref="K71">valorpresente(J71,A71)</f>
        <v>173402442.91781202</v>
      </c>
    </row>
    <row r="72" spans="1:11" x14ac:dyDescent="0.35">
      <c r="A72" s="81">
        <v>2092</v>
      </c>
      <c r="B72" s="59" cm="1">
        <f t="array" ref="B72">ProyeccionAnualidades($A72,B$3, B$4, 'Pensiones pensionados'!$A$1:$E$166,'Pensiones activos'!$A$2:$G$226, Hombres!$A$1:$DW$117, Mujeres!$A$1:$DW$117)</f>
        <v>5890396280.6719751</v>
      </c>
      <c r="C72" s="56" cm="1">
        <f t="array" ref="C72">ProyeccionAnualidades($A72,$B$3, $C$4, 'Pensiones pensionados'!$A$1:$E$166,'Pensiones activos'!$A$2:$G$226, Hombres!$A$1:$DW$117, Mujeres!$A$1:$DW$117)</f>
        <v>4571510280.327981</v>
      </c>
      <c r="D72" s="59" cm="1">
        <f t="array" ref="D72">ProyeccionAnualidades($A72,$D$3, $D$4, 'Pensiones pensionados'!$A$1:$E$166,'Pensiones activos'!$A$2:$G$226, Hombres!$A$1:$DW$117, Mujeres!$A$1:$DW$117)</f>
        <v>0</v>
      </c>
      <c r="E72" s="56" cm="1">
        <f t="array" ref="E72">ProyeccionAnualidades($A72,$D$3, $E$4, 'Pensiones pensionados'!$A$1:$E$166,'Pensiones activos'!$A$2:$G$226, Hombres!$A$1:$DW$117, Mujeres!$A$1:$DW$117)</f>
        <v>0</v>
      </c>
      <c r="F72" s="62">
        <f t="shared" si="5"/>
        <v>10461906560.999956</v>
      </c>
      <c r="G72" s="62">
        <f t="shared" si="6"/>
        <v>0</v>
      </c>
      <c r="H72" s="62">
        <f t="shared" si="7"/>
        <v>5890396280.6719751</v>
      </c>
      <c r="I72" s="62">
        <f t="shared" si="8"/>
        <v>4571510280.327981</v>
      </c>
      <c r="J72" s="62">
        <f t="shared" si="9"/>
        <v>10461906560.999956</v>
      </c>
      <c r="K72" s="62" cm="1">
        <f t="array" ref="K72">valorpresente(J72,A72)</f>
        <v>153881749.76688099</v>
      </c>
    </row>
    <row r="73" spans="1:11" x14ac:dyDescent="0.35">
      <c r="A73" s="81">
        <v>2093</v>
      </c>
      <c r="B73" s="59" cm="1">
        <f t="array" ref="B73">ProyeccionAnualidades($A73,B$3, B$4, 'Pensiones pensionados'!$A$1:$E$166,'Pensiones activos'!$A$2:$G$226, Hombres!$A$1:$DW$117, Mujeres!$A$1:$DW$117)</f>
        <v>5532868023.6457157</v>
      </c>
      <c r="C73" s="56" cm="1">
        <f t="array" ref="C73">ProyeccionAnualidades($A73,$B$3, $C$4, 'Pensiones pensionados'!$A$1:$E$166,'Pensiones activos'!$A$2:$G$226, Hombres!$A$1:$DW$117, Mujeres!$A$1:$DW$117)</f>
        <v>4284411635.2001147</v>
      </c>
      <c r="D73" s="59" cm="1">
        <f t="array" ref="D73">ProyeccionAnualidades($A73,$D$3, $D$4, 'Pensiones pensionados'!$A$1:$E$166,'Pensiones activos'!$A$2:$G$226, Hombres!$A$1:$DW$117, Mujeres!$A$1:$DW$117)</f>
        <v>0</v>
      </c>
      <c r="E73" s="56" cm="1">
        <f t="array" ref="E73">ProyeccionAnualidades($A73,$D$3, $E$4, 'Pensiones pensionados'!$A$1:$E$166,'Pensiones activos'!$A$2:$G$226, Hombres!$A$1:$DW$117, Mujeres!$A$1:$DW$117)</f>
        <v>0</v>
      </c>
      <c r="F73" s="62">
        <f t="shared" si="5"/>
        <v>9817279658.8458309</v>
      </c>
      <c r="G73" s="62">
        <f t="shared" si="6"/>
        <v>0</v>
      </c>
      <c r="H73" s="62">
        <f t="shared" si="7"/>
        <v>5532868023.6457157</v>
      </c>
      <c r="I73" s="62">
        <f t="shared" si="8"/>
        <v>4284411635.2001147</v>
      </c>
      <c r="J73" s="62">
        <f t="shared" si="9"/>
        <v>9817279658.8458309</v>
      </c>
      <c r="K73" s="62" cm="1">
        <f t="array" ref="K73">valorpresente(J73,A73)</f>
        <v>135586932.04499826</v>
      </c>
    </row>
    <row r="74" spans="1:11" x14ac:dyDescent="0.35">
      <c r="A74" s="81">
        <v>2094</v>
      </c>
      <c r="B74" s="59" cm="1">
        <f t="array" ref="B74">ProyeccionAnualidades($A74,B$3, B$4, 'Pensiones pensionados'!$A$1:$E$166,'Pensiones activos'!$A$2:$G$226, Hombres!$A$1:$DW$117, Mujeres!$A$1:$DW$117)</f>
        <v>5154520887.8582172</v>
      </c>
      <c r="C74" s="56" cm="1">
        <f t="array" ref="C74">ProyeccionAnualidades($A74,$B$3, $C$4, 'Pensiones pensionados'!$A$1:$E$166,'Pensiones activos'!$A$2:$G$226, Hombres!$A$1:$DW$117, Mujeres!$A$1:$DW$117)</f>
        <v>3986980764.366818</v>
      </c>
      <c r="D74" s="59" cm="1">
        <f t="array" ref="D74">ProyeccionAnualidades($A74,$D$3, $D$4, 'Pensiones pensionados'!$A$1:$E$166,'Pensiones activos'!$A$2:$G$226, Hombres!$A$1:$DW$117, Mujeres!$A$1:$DW$117)</f>
        <v>0</v>
      </c>
      <c r="E74" s="56" cm="1">
        <f t="array" ref="E74">ProyeccionAnualidades($A74,$D$3, $E$4, 'Pensiones pensionados'!$A$1:$E$166,'Pensiones activos'!$A$2:$G$226, Hombres!$A$1:$DW$117, Mujeres!$A$1:$DW$117)</f>
        <v>0</v>
      </c>
      <c r="F74" s="62">
        <f t="shared" si="5"/>
        <v>9141501652.2250347</v>
      </c>
      <c r="G74" s="62">
        <f t="shared" si="6"/>
        <v>0</v>
      </c>
      <c r="H74" s="62">
        <f t="shared" si="7"/>
        <v>5154520887.8582172</v>
      </c>
      <c r="I74" s="62">
        <f t="shared" si="8"/>
        <v>3986980764.366818</v>
      </c>
      <c r="J74" s="62">
        <f t="shared" si="9"/>
        <v>9141501652.2250347</v>
      </c>
      <c r="K74" s="62" cm="1">
        <f t="array" ref="K74">valorpresente(J74,A74)</f>
        <v>118548102.13167688</v>
      </c>
    </row>
    <row r="75" spans="1:11" x14ac:dyDescent="0.35">
      <c r="A75" s="81">
        <v>2095</v>
      </c>
      <c r="B75" s="59" cm="1">
        <f t="array" ref="B75">ProyeccionAnualidades($A75,B$3, B$4, 'Pensiones pensionados'!$A$1:$E$166,'Pensiones activos'!$A$2:$G$226, Hombres!$A$1:$DW$117, Mujeres!$A$1:$DW$117)</f>
        <v>4759549777.6869106</v>
      </c>
      <c r="C75" s="56" cm="1">
        <f t="array" ref="C75">ProyeccionAnualidades($A75,$B$3, $C$4, 'Pensiones pensionados'!$A$1:$E$166,'Pensiones activos'!$A$2:$G$226, Hombres!$A$1:$DW$117, Mujeres!$A$1:$DW$117)</f>
        <v>3682905843.5944328</v>
      </c>
      <c r="D75" s="59" cm="1">
        <f t="array" ref="D75">ProyeccionAnualidades($A75,$D$3, $D$4, 'Pensiones pensionados'!$A$1:$E$166,'Pensiones activos'!$A$2:$G$226, Hombres!$A$1:$DW$117, Mujeres!$A$1:$DW$117)</f>
        <v>0</v>
      </c>
      <c r="E75" s="56" cm="1">
        <f t="array" ref="E75">ProyeccionAnualidades($A75,$D$3, $E$4, 'Pensiones pensionados'!$A$1:$E$166,'Pensiones activos'!$A$2:$G$226, Hombres!$A$1:$DW$117, Mujeres!$A$1:$DW$117)</f>
        <v>0</v>
      </c>
      <c r="F75" s="62">
        <f t="shared" si="5"/>
        <v>8442455621.2813435</v>
      </c>
      <c r="G75" s="62">
        <f t="shared" si="6"/>
        <v>0</v>
      </c>
      <c r="H75" s="62">
        <f t="shared" si="7"/>
        <v>4759549777.6869106</v>
      </c>
      <c r="I75" s="62">
        <f t="shared" si="8"/>
        <v>3682905843.5944328</v>
      </c>
      <c r="J75" s="62">
        <f t="shared" si="9"/>
        <v>8442455621.2813435</v>
      </c>
      <c r="K75" s="62" cm="1">
        <f t="array" ref="K75">valorpresente(J75,A75)</f>
        <v>102800740.30069304</v>
      </c>
    </row>
    <row r="76" spans="1:11" x14ac:dyDescent="0.35">
      <c r="A76" s="81">
        <v>2096</v>
      </c>
      <c r="B76" s="59" cm="1">
        <f t="array" ref="B76">ProyeccionAnualidades($A76,B$3, B$4, 'Pensiones pensionados'!$A$1:$E$166,'Pensiones activos'!$A$2:$G$226, Hombres!$A$1:$DW$117, Mujeres!$A$1:$DW$117)</f>
        <v>4352676074.4388494</v>
      </c>
      <c r="C76" s="56" cm="1">
        <f t="array" ref="C76">ProyeccionAnualidades($A76,$B$3, $C$4, 'Pensiones pensionados'!$A$1:$E$166,'Pensiones activos'!$A$2:$G$226, Hombres!$A$1:$DW$117, Mujeres!$A$1:$DW$117)</f>
        <v>3375843721.8396978</v>
      </c>
      <c r="D76" s="59" cm="1">
        <f t="array" ref="D76">ProyeccionAnualidades($A76,$D$3, $D$4, 'Pensiones pensionados'!$A$1:$E$166,'Pensiones activos'!$A$2:$G$226, Hombres!$A$1:$DW$117, Mujeres!$A$1:$DW$117)</f>
        <v>0</v>
      </c>
      <c r="E76" s="56" cm="1">
        <f t="array" ref="E76">ProyeccionAnualidades($A76,$D$3, $E$4, 'Pensiones pensionados'!$A$1:$E$166,'Pensiones activos'!$A$2:$G$226, Hombres!$A$1:$DW$117, Mujeres!$A$1:$DW$117)</f>
        <v>0</v>
      </c>
      <c r="F76" s="62">
        <f t="shared" si="5"/>
        <v>7728519796.2785473</v>
      </c>
      <c r="G76" s="62">
        <f t="shared" si="6"/>
        <v>0</v>
      </c>
      <c r="H76" s="62">
        <f t="shared" si="7"/>
        <v>4352676074.4388494</v>
      </c>
      <c r="I76" s="62">
        <f t="shared" si="8"/>
        <v>3375843721.8396978</v>
      </c>
      <c r="J76" s="62">
        <f t="shared" si="9"/>
        <v>7728519796.2785473</v>
      </c>
      <c r="K76" s="62" cm="1">
        <f t="array" ref="K76">valorpresente(J76,A76)</f>
        <v>88363756.797431737</v>
      </c>
    </row>
    <row r="77" spans="1:11" x14ac:dyDescent="0.35">
      <c r="A77" s="81">
        <v>2097</v>
      </c>
      <c r="B77" s="59" cm="1">
        <f t="array" ref="B77">ProyeccionAnualidades($A77,B$3, B$4, 'Pensiones pensionados'!$A$1:$E$166,'Pensiones activos'!$A$2:$G$226, Hombres!$A$1:$DW$117, Mujeres!$A$1:$DW$117)</f>
        <v>3939360512.0775094</v>
      </c>
      <c r="C77" s="56" cm="1">
        <f t="array" ref="C77">ProyeccionAnualidades($A77,$B$3, $C$4, 'Pensiones pensionados'!$A$1:$E$166,'Pensiones activos'!$A$2:$G$226, Hombres!$A$1:$DW$117, Mujeres!$A$1:$DW$117)</f>
        <v>3069830293.2539711</v>
      </c>
      <c r="D77" s="59" cm="1">
        <f t="array" ref="D77">ProyeccionAnualidades($A77,$D$3, $D$4, 'Pensiones pensionados'!$A$1:$E$166,'Pensiones activos'!$A$2:$G$226, Hombres!$A$1:$DW$117, Mujeres!$A$1:$DW$117)</f>
        <v>0</v>
      </c>
      <c r="E77" s="56" cm="1">
        <f t="array" ref="E77">ProyeccionAnualidades($A77,$D$3, $E$4, 'Pensiones pensionados'!$A$1:$E$166,'Pensiones activos'!$A$2:$G$226, Hombres!$A$1:$DW$117, Mujeres!$A$1:$DW$117)</f>
        <v>0</v>
      </c>
      <c r="F77" s="62">
        <f t="shared" si="5"/>
        <v>7009190805.33148</v>
      </c>
      <c r="G77" s="62">
        <f t="shared" si="6"/>
        <v>0</v>
      </c>
      <c r="H77" s="62">
        <f t="shared" si="7"/>
        <v>3939360512.0775094</v>
      </c>
      <c r="I77" s="62">
        <f t="shared" si="8"/>
        <v>3069830293.2539711</v>
      </c>
      <c r="J77" s="62">
        <f t="shared" si="9"/>
        <v>7009190805.33148</v>
      </c>
      <c r="K77" s="62" cm="1">
        <f t="array" ref="K77">valorpresente(J77,A77)</f>
        <v>75248201.229279846</v>
      </c>
    </row>
    <row r="78" spans="1:11" x14ac:dyDescent="0.35">
      <c r="A78" s="81">
        <v>2098</v>
      </c>
      <c r="B78" s="59" cm="1">
        <f t="array" ref="B78">ProyeccionAnualidades($A78,B$3, B$4, 'Pensiones pensionados'!$A$1:$E$166,'Pensiones activos'!$A$2:$G$226, Hombres!$A$1:$DW$117, Mujeres!$A$1:$DW$117)</f>
        <v>3525068752.064291</v>
      </c>
      <c r="C78" s="56" cm="1">
        <f t="array" ref="C78">ProyeccionAnualidades($A78,$B$3, $C$4, 'Pensiones pensionados'!$A$1:$E$166,'Pensiones activos'!$A$2:$G$226, Hombres!$A$1:$DW$117, Mujeres!$A$1:$DW$117)</f>
        <v>2768025329.9093976</v>
      </c>
      <c r="D78" s="59" cm="1">
        <f t="array" ref="D78">ProyeccionAnualidades($A78,$D$3, $D$4, 'Pensiones pensionados'!$A$1:$E$166,'Pensiones activos'!$A$2:$G$226, Hombres!$A$1:$DW$117, Mujeres!$A$1:$DW$117)</f>
        <v>0</v>
      </c>
      <c r="E78" s="56" cm="1">
        <f t="array" ref="E78">ProyeccionAnualidades($A78,$D$3, $E$4, 'Pensiones pensionados'!$A$1:$E$166,'Pensiones activos'!$A$2:$G$226, Hombres!$A$1:$DW$117, Mujeres!$A$1:$DW$117)</f>
        <v>0</v>
      </c>
      <c r="F78" s="62">
        <f t="shared" si="5"/>
        <v>6293094081.9736881</v>
      </c>
      <c r="G78" s="62">
        <f t="shared" si="6"/>
        <v>0</v>
      </c>
      <c r="H78" s="62">
        <f t="shared" si="7"/>
        <v>3525068752.064291</v>
      </c>
      <c r="I78" s="62">
        <f t="shared" si="8"/>
        <v>2768025329.9093976</v>
      </c>
      <c r="J78" s="62">
        <f t="shared" si="9"/>
        <v>6293094081.9736881</v>
      </c>
      <c r="K78" s="62" cm="1">
        <f t="array" ref="K78">valorpresente(J78,A78)</f>
        <v>63437032.191760644</v>
      </c>
    </row>
    <row r="79" spans="1:11" x14ac:dyDescent="0.35">
      <c r="A79" s="81">
        <v>2099</v>
      </c>
      <c r="B79" s="59" cm="1">
        <f t="array" ref="B79">ProyeccionAnualidades($A79,B$3, B$4, 'Pensiones pensionados'!$A$1:$E$166,'Pensiones activos'!$A$2:$G$226, Hombres!$A$1:$DW$117, Mujeres!$A$1:$DW$117)</f>
        <v>3115307020.3421597</v>
      </c>
      <c r="C79" s="56" cm="1">
        <f t="array" ref="C79">ProyeccionAnualidades($A79,$B$3, $C$4, 'Pensiones pensionados'!$A$1:$E$166,'Pensiones activos'!$A$2:$G$226, Hombres!$A$1:$DW$117, Mujeres!$A$1:$DW$117)</f>
        <v>2474824248.9520626</v>
      </c>
      <c r="D79" s="59" cm="1">
        <f t="array" ref="D79">ProyeccionAnualidades($A79,$D$3, $D$4, 'Pensiones pensionados'!$A$1:$E$166,'Pensiones activos'!$A$2:$G$226, Hombres!$A$1:$DW$117, Mujeres!$A$1:$DW$117)</f>
        <v>0</v>
      </c>
      <c r="E79" s="56" cm="1">
        <f t="array" ref="E79">ProyeccionAnualidades($A79,$D$3, $E$4, 'Pensiones pensionados'!$A$1:$E$166,'Pensiones activos'!$A$2:$G$226, Hombres!$A$1:$DW$117, Mujeres!$A$1:$DW$117)</f>
        <v>0</v>
      </c>
      <c r="F79" s="62">
        <f t="shared" si="5"/>
        <v>5590131269.2942219</v>
      </c>
      <c r="G79" s="62">
        <f t="shared" si="6"/>
        <v>0</v>
      </c>
      <c r="H79" s="62">
        <f t="shared" si="7"/>
        <v>3115307020.3421597</v>
      </c>
      <c r="I79" s="62">
        <f t="shared" si="8"/>
        <v>2474824248.9520626</v>
      </c>
      <c r="J79" s="62">
        <f t="shared" si="9"/>
        <v>5590131269.2942219</v>
      </c>
      <c r="K79" s="62" cm="1">
        <f t="array" ref="K79">valorpresente(J79,A79)</f>
        <v>52911616.631215639</v>
      </c>
    </row>
    <row r="80" spans="1:11" x14ac:dyDescent="0.35">
      <c r="A80" s="81">
        <v>2100</v>
      </c>
      <c r="B80" s="59" cm="1">
        <f t="array" ref="B80">ProyeccionAnualidades($A80,B$3, B$4, 'Pensiones pensionados'!$A$1:$E$166,'Pensiones activos'!$A$2:$G$226, Hombres!$A$1:$DW$117, Mujeres!$A$1:$DW$117)</f>
        <v>2716433645.1666617</v>
      </c>
      <c r="C80" s="56" cm="1">
        <f t="array" ref="C80">ProyeccionAnualidades($A80,$B$3, $C$4, 'Pensiones pensionados'!$A$1:$E$166,'Pensiones activos'!$A$2:$G$226, Hombres!$A$1:$DW$117, Mujeres!$A$1:$DW$117)</f>
        <v>2192724399.5239959</v>
      </c>
      <c r="D80" s="59" cm="1">
        <f t="array" ref="D80">ProyeccionAnualidades($A80,$D$3, $D$4, 'Pensiones pensionados'!$A$1:$E$166,'Pensiones activos'!$A$2:$G$226, Hombres!$A$1:$DW$117, Mujeres!$A$1:$DW$117)</f>
        <v>0</v>
      </c>
      <c r="E80" s="56" cm="1">
        <f t="array" ref="E80">ProyeccionAnualidades($A80,$D$3, $E$4, 'Pensiones pensionados'!$A$1:$E$166,'Pensiones activos'!$A$2:$G$226, Hombres!$A$1:$DW$117, Mujeres!$A$1:$DW$117)</f>
        <v>0</v>
      </c>
      <c r="F80" s="62">
        <f t="shared" si="5"/>
        <v>4909158044.6906576</v>
      </c>
      <c r="G80" s="62">
        <f t="shared" si="6"/>
        <v>0</v>
      </c>
      <c r="H80" s="62">
        <f t="shared" si="7"/>
        <v>2716433645.1666617</v>
      </c>
      <c r="I80" s="62">
        <f t="shared" si="8"/>
        <v>2192724399.5239959</v>
      </c>
      <c r="J80" s="62">
        <f t="shared" si="9"/>
        <v>4909158044.6906576</v>
      </c>
      <c r="K80" s="62" cm="1">
        <f t="array" ref="K80">valorpresente(J80,A80)</f>
        <v>43630122.346771836</v>
      </c>
    </row>
    <row r="81" spans="1:11" x14ac:dyDescent="0.35">
      <c r="A81" s="81">
        <v>2101</v>
      </c>
      <c r="B81" s="59" cm="1">
        <f t="array" ref="B81">ProyeccionAnualidades($A81,B$3, B$4, 'Pensiones pensionados'!$A$1:$E$166,'Pensiones activos'!$A$2:$G$226, Hombres!$A$1:$DW$117, Mujeres!$A$1:$DW$117)</f>
        <v>2334151149.183001</v>
      </c>
      <c r="C81" s="56" cm="1">
        <f t="array" ref="C81">ProyeccionAnualidades($A81,$B$3, $C$4, 'Pensiones pensionados'!$A$1:$E$166,'Pensiones activos'!$A$2:$G$226, Hombres!$A$1:$DW$117, Mujeres!$A$1:$DW$117)</f>
        <v>1924959820.9923997</v>
      </c>
      <c r="D81" s="59" cm="1">
        <f t="array" ref="D81">ProyeccionAnualidades($A81,$D$3, $D$4, 'Pensiones pensionados'!$A$1:$E$166,'Pensiones activos'!$A$2:$G$226, Hombres!$A$1:$DW$117, Mujeres!$A$1:$DW$117)</f>
        <v>0</v>
      </c>
      <c r="E81" s="56" cm="1">
        <f t="array" ref="E81">ProyeccionAnualidades($A81,$D$3, $E$4, 'Pensiones pensionados'!$A$1:$E$166,'Pensiones activos'!$A$2:$G$226, Hombres!$A$1:$DW$117, Mujeres!$A$1:$DW$117)</f>
        <v>0</v>
      </c>
      <c r="F81" s="62">
        <f t="shared" si="5"/>
        <v>4259110970.1754007</v>
      </c>
      <c r="G81" s="62">
        <f t="shared" si="6"/>
        <v>0</v>
      </c>
      <c r="H81" s="62">
        <f t="shared" si="7"/>
        <v>2334151149.183001</v>
      </c>
      <c r="I81" s="62">
        <f t="shared" si="8"/>
        <v>1924959820.9923997</v>
      </c>
      <c r="J81" s="62">
        <f t="shared" si="9"/>
        <v>4259110970.1754007</v>
      </c>
      <c r="K81" s="62" cm="1">
        <f t="array" ref="K81">valorpresente(J81,A81)</f>
        <v>35542564.873786785</v>
      </c>
    </row>
    <row r="82" spans="1:11" x14ac:dyDescent="0.35">
      <c r="A82" s="81">
        <v>2102</v>
      </c>
      <c r="B82" s="59" cm="1">
        <f t="array" ref="B82">ProyeccionAnualidades($A82,B$3, B$4, 'Pensiones pensionados'!$A$1:$E$166,'Pensiones activos'!$A$2:$G$226, Hombres!$A$1:$DW$117, Mujeres!$A$1:$DW$117)</f>
        <v>1973599292.414994</v>
      </c>
      <c r="C82" s="56" cm="1">
        <f t="array" ref="C82">ProyeccionAnualidades($A82,$B$3, $C$4, 'Pensiones pensionados'!$A$1:$E$166,'Pensiones activos'!$A$2:$G$226, Hombres!$A$1:$DW$117, Mujeres!$A$1:$DW$117)</f>
        <v>1673548946.4452732</v>
      </c>
      <c r="D82" s="59" cm="1">
        <f t="array" ref="D82">ProyeccionAnualidades($A82,$D$3, $D$4, 'Pensiones pensionados'!$A$1:$E$166,'Pensiones activos'!$A$2:$G$226, Hombres!$A$1:$DW$117, Mujeres!$A$1:$DW$117)</f>
        <v>0</v>
      </c>
      <c r="E82" s="56" cm="1">
        <f t="array" ref="E82">ProyeccionAnualidades($A82,$D$3, $E$4, 'Pensiones pensionados'!$A$1:$E$166,'Pensiones activos'!$A$2:$G$226, Hombres!$A$1:$DW$117, Mujeres!$A$1:$DW$117)</f>
        <v>0</v>
      </c>
      <c r="F82" s="62">
        <f t="shared" si="5"/>
        <v>3647148238.8602672</v>
      </c>
      <c r="G82" s="62">
        <f t="shared" si="6"/>
        <v>0</v>
      </c>
      <c r="H82" s="62">
        <f t="shared" si="7"/>
        <v>1973599292.414994</v>
      </c>
      <c r="I82" s="62">
        <f t="shared" si="8"/>
        <v>1673548946.4452732</v>
      </c>
      <c r="J82" s="62">
        <f t="shared" si="9"/>
        <v>3647148238.8602672</v>
      </c>
      <c r="K82" s="62" cm="1">
        <f t="array" ref="K82">valorpresente(J82,A82)</f>
        <v>28578117.464498732</v>
      </c>
    </row>
    <row r="83" spans="1:11" x14ac:dyDescent="0.35">
      <c r="A83" s="81">
        <v>2103</v>
      </c>
      <c r="B83" s="59" cm="1">
        <f t="array" ref="B83">ProyeccionAnualidades($A83,B$3, B$4, 'Pensiones pensionados'!$A$1:$E$166,'Pensiones activos'!$A$2:$G$226, Hombres!$A$1:$DW$117, Mujeres!$A$1:$DW$117)</f>
        <v>1639421250.2154496</v>
      </c>
      <c r="C83" s="56" cm="1">
        <f t="array" ref="C83">ProyeccionAnualidades($A83,$B$3, $C$4, 'Pensiones pensionados'!$A$1:$E$166,'Pensiones activos'!$A$2:$G$226, Hombres!$A$1:$DW$117, Mujeres!$A$1:$DW$117)</f>
        <v>1439997470.3884923</v>
      </c>
      <c r="D83" s="59" cm="1">
        <f t="array" ref="D83">ProyeccionAnualidades($A83,$D$3, $D$4, 'Pensiones pensionados'!$A$1:$E$166,'Pensiones activos'!$A$2:$G$226, Hombres!$A$1:$DW$117, Mujeres!$A$1:$DW$117)</f>
        <v>0</v>
      </c>
      <c r="E83" s="56" cm="1">
        <f t="array" ref="E83">ProyeccionAnualidades($A83,$D$3, $E$4, 'Pensiones pensionados'!$A$1:$E$166,'Pensiones activos'!$A$2:$G$226, Hombres!$A$1:$DW$117, Mujeres!$A$1:$DW$117)</f>
        <v>0</v>
      </c>
      <c r="F83" s="62">
        <f t="shared" si="5"/>
        <v>3079418720.6039419</v>
      </c>
      <c r="G83" s="62">
        <f t="shared" si="6"/>
        <v>0</v>
      </c>
      <c r="H83" s="62">
        <f t="shared" si="7"/>
        <v>1639421250.2154496</v>
      </c>
      <c r="I83" s="62">
        <f t="shared" si="8"/>
        <v>1439997470.3884923</v>
      </c>
      <c r="J83" s="62">
        <f t="shared" si="9"/>
        <v>3079418720.6039419</v>
      </c>
      <c r="K83" s="62" cm="1">
        <f t="array" ref="K83">valorpresente(J83,A83)</f>
        <v>22656840.076949432</v>
      </c>
    </row>
    <row r="84" spans="1:11" x14ac:dyDescent="0.35">
      <c r="A84" s="81">
        <v>2104</v>
      </c>
      <c r="B84" s="59" cm="1">
        <f t="array" ref="B84">ProyeccionAnualidades($A84,B$3, B$4, 'Pensiones pensionados'!$A$1:$E$166,'Pensiones activos'!$A$2:$G$226, Hombres!$A$1:$DW$117, Mujeres!$A$1:$DW$117)</f>
        <v>1335935588.8774095</v>
      </c>
      <c r="C84" s="56" cm="1">
        <f t="array" ref="C84">ProyeccionAnualidades($A84,$B$3, $C$4, 'Pensiones pensionados'!$A$1:$E$166,'Pensiones activos'!$A$2:$G$226, Hombres!$A$1:$DW$117, Mujeres!$A$1:$DW$117)</f>
        <v>1224764463.543535</v>
      </c>
      <c r="D84" s="59" cm="1">
        <f t="array" ref="D84">ProyeccionAnualidades($A84,$D$3, $D$4, 'Pensiones pensionados'!$A$1:$E$166,'Pensiones activos'!$A$2:$G$226, Hombres!$A$1:$DW$117, Mujeres!$A$1:$DW$117)</f>
        <v>0</v>
      </c>
      <c r="E84" s="56" cm="1">
        <f t="array" ref="E84">ProyeccionAnualidades($A84,$D$3, $E$4, 'Pensiones pensionados'!$A$1:$E$166,'Pensiones activos'!$A$2:$G$226, Hombres!$A$1:$DW$117, Mujeres!$A$1:$DW$117)</f>
        <v>0</v>
      </c>
      <c r="F84" s="62">
        <f t="shared" si="5"/>
        <v>2560700052.4209442</v>
      </c>
      <c r="G84" s="62">
        <f t="shared" si="6"/>
        <v>0</v>
      </c>
      <c r="H84" s="62">
        <f t="shared" si="7"/>
        <v>1335935588.8774095</v>
      </c>
      <c r="I84" s="62">
        <f t="shared" si="8"/>
        <v>1224764463.543535</v>
      </c>
      <c r="J84" s="62">
        <f t="shared" si="9"/>
        <v>2560700052.4209442</v>
      </c>
      <c r="K84" s="62" cm="1">
        <f t="array" ref="K84">valorpresente(J84,A84)</f>
        <v>17690483.229228802</v>
      </c>
    </row>
    <row r="85" spans="1:11" x14ac:dyDescent="0.35">
      <c r="A85" s="81">
        <v>2105</v>
      </c>
      <c r="B85" s="59" cm="1">
        <f t="array" ref="B85">ProyeccionAnualidades($A85,B$3, B$4, 'Pensiones pensionados'!$A$1:$E$166,'Pensiones activos'!$A$2:$G$226, Hombres!$A$1:$DW$117, Mujeres!$A$1:$DW$117)</f>
        <v>1065022177.6069962</v>
      </c>
      <c r="C85" s="56" cm="1">
        <f t="array" ref="C85">ProyeccionAnualidades($A85,$B$3, $C$4, 'Pensiones pensionados'!$A$1:$E$166,'Pensiones activos'!$A$2:$G$226, Hombres!$A$1:$DW$117, Mujeres!$A$1:$DW$117)</f>
        <v>1028978807.3293177</v>
      </c>
      <c r="D85" s="59" cm="1">
        <f t="array" ref="D85">ProyeccionAnualidades($A85,$D$3, $D$4, 'Pensiones pensionados'!$A$1:$E$166,'Pensiones activos'!$A$2:$G$226, Hombres!$A$1:$DW$117, Mujeres!$A$1:$DW$117)</f>
        <v>0</v>
      </c>
      <c r="E85" s="56" cm="1">
        <f t="array" ref="E85">ProyeccionAnualidades($A85,$D$3, $E$4, 'Pensiones pensionados'!$A$1:$E$166,'Pensiones activos'!$A$2:$G$226, Hombres!$A$1:$DW$117, Mujeres!$A$1:$DW$117)</f>
        <v>0</v>
      </c>
      <c r="F85" s="62">
        <f t="shared" si="5"/>
        <v>2094000984.9363139</v>
      </c>
      <c r="G85" s="62">
        <f t="shared" si="6"/>
        <v>0</v>
      </c>
      <c r="H85" s="62">
        <f t="shared" si="7"/>
        <v>1065022177.6069962</v>
      </c>
      <c r="I85" s="62">
        <f t="shared" si="8"/>
        <v>1028978807.3293177</v>
      </c>
      <c r="J85" s="62">
        <f t="shared" si="9"/>
        <v>2094000984.9363139</v>
      </c>
      <c r="K85" s="62" cm="1">
        <f t="array" ref="K85">valorpresente(J85,A85)</f>
        <v>13583392.799418531</v>
      </c>
    </row>
    <row r="86" spans="1:11" x14ac:dyDescent="0.35">
      <c r="A86" s="81">
        <v>2106</v>
      </c>
      <c r="B86" s="59" cm="1">
        <f t="array" ref="B86">ProyeccionAnualidades($A86,B$3, B$4, 'Pensiones pensionados'!$A$1:$E$166,'Pensiones activos'!$A$2:$G$226, Hombres!$A$1:$DW$117, Mujeres!$A$1:$DW$117)</f>
        <v>828963688.90845621</v>
      </c>
      <c r="C86" s="56" cm="1">
        <f t="array" ref="C86">ProyeccionAnualidades($A86,$B$3, $C$4, 'Pensiones pensionados'!$A$1:$E$166,'Pensiones activos'!$A$2:$G$226, Hombres!$A$1:$DW$117, Mujeres!$A$1:$DW$117)</f>
        <v>852866335.40506816</v>
      </c>
      <c r="D86" s="59" cm="1">
        <f t="array" ref="D86">ProyeccionAnualidades($A86,$D$3, $D$4, 'Pensiones pensionados'!$A$1:$E$166,'Pensiones activos'!$A$2:$G$226, Hombres!$A$1:$DW$117, Mujeres!$A$1:$DW$117)</f>
        <v>0</v>
      </c>
      <c r="E86" s="56" cm="1">
        <f t="array" ref="E86">ProyeccionAnualidades($A86,$D$3, $E$4, 'Pensiones pensionados'!$A$1:$E$166,'Pensiones activos'!$A$2:$G$226, Hombres!$A$1:$DW$117, Mujeres!$A$1:$DW$117)</f>
        <v>0</v>
      </c>
      <c r="F86" s="62">
        <f t="shared" si="5"/>
        <v>1681830024.3135242</v>
      </c>
      <c r="G86" s="62">
        <f t="shared" si="6"/>
        <v>0</v>
      </c>
      <c r="H86" s="62">
        <f t="shared" si="7"/>
        <v>828963688.90845621</v>
      </c>
      <c r="I86" s="62">
        <f t="shared" si="8"/>
        <v>852866335.40506816</v>
      </c>
      <c r="J86" s="62">
        <f t="shared" si="9"/>
        <v>1681830024.3135242</v>
      </c>
      <c r="K86" s="62" cm="1">
        <f t="array" ref="K86">valorpresente(J86,A86)</f>
        <v>10243865.592607502</v>
      </c>
    </row>
    <row r="87" spans="1:11" x14ac:dyDescent="0.35">
      <c r="A87" s="81">
        <v>2107</v>
      </c>
      <c r="B87" s="59" cm="1">
        <f t="array" ref="B87">ProyeccionAnualidades($A87,B$3, B$4, 'Pensiones pensionados'!$A$1:$E$166,'Pensiones activos'!$A$2:$G$226, Hombres!$A$1:$DW$117, Mujeres!$A$1:$DW$117)</f>
        <v>627791889.32605672</v>
      </c>
      <c r="C87" s="56" cm="1">
        <f t="array" ref="C87">ProyeccionAnualidades($A87,$B$3, $C$4, 'Pensiones pensionados'!$A$1:$E$166,'Pensiones activos'!$A$2:$G$226, Hombres!$A$1:$DW$117, Mujeres!$A$1:$DW$117)</f>
        <v>695784224.40120327</v>
      </c>
      <c r="D87" s="59" cm="1">
        <f t="array" ref="D87">ProyeccionAnualidades($A87,$D$3, $D$4, 'Pensiones pensionados'!$A$1:$E$166,'Pensiones activos'!$A$2:$G$226, Hombres!$A$1:$DW$117, Mujeres!$A$1:$DW$117)</f>
        <v>0</v>
      </c>
      <c r="E87" s="56" cm="1">
        <f t="array" ref="E87">ProyeccionAnualidades($A87,$D$3, $E$4, 'Pensiones pensionados'!$A$1:$E$166,'Pensiones activos'!$A$2:$G$226, Hombres!$A$1:$DW$117, Mujeres!$A$1:$DW$117)</f>
        <v>0</v>
      </c>
      <c r="F87" s="62">
        <f t="shared" si="5"/>
        <v>1323576113.7272601</v>
      </c>
      <c r="G87" s="62">
        <f t="shared" si="6"/>
        <v>0</v>
      </c>
      <c r="H87" s="62">
        <f t="shared" si="7"/>
        <v>627791889.32605672</v>
      </c>
      <c r="I87" s="62">
        <f t="shared" si="8"/>
        <v>695784224.40120327</v>
      </c>
      <c r="J87" s="62">
        <f t="shared" si="9"/>
        <v>1323576113.7272601</v>
      </c>
      <c r="K87" s="62" cm="1">
        <f t="array" ref="K87">valorpresente(J87,A87)</f>
        <v>7569742.100229946</v>
      </c>
    </row>
    <row r="88" spans="1:11" x14ac:dyDescent="0.35">
      <c r="A88" s="81">
        <v>2108</v>
      </c>
      <c r="B88" s="59" cm="1">
        <f t="array" ref="B88">ProyeccionAnualidades($A88,B$3, B$4, 'Pensiones pensionados'!$A$1:$E$166,'Pensiones activos'!$A$2:$G$226, Hombres!$A$1:$DW$117, Mujeres!$A$1:$DW$117)</f>
        <v>460811971.63150239</v>
      </c>
      <c r="C88" s="56" cm="1">
        <f t="array" ref="C88">ProyeccionAnualidades($A88,$B$3, $C$4, 'Pensiones pensionados'!$A$1:$E$166,'Pensiones activos'!$A$2:$G$226, Hombres!$A$1:$DW$117, Mujeres!$A$1:$DW$117)</f>
        <v>556701039.01688099</v>
      </c>
      <c r="D88" s="59" cm="1">
        <f t="array" ref="D88">ProyeccionAnualidades($A88,$D$3, $D$4, 'Pensiones pensionados'!$A$1:$E$166,'Pensiones activos'!$A$2:$G$226, Hombres!$A$1:$DW$117, Mujeres!$A$1:$DW$117)</f>
        <v>0</v>
      </c>
      <c r="E88" s="56" cm="1">
        <f t="array" ref="E88">ProyeccionAnualidades($A88,$D$3, $E$4, 'Pensiones pensionados'!$A$1:$E$166,'Pensiones activos'!$A$2:$G$226, Hombres!$A$1:$DW$117, Mujeres!$A$1:$DW$117)</f>
        <v>0</v>
      </c>
      <c r="F88" s="62">
        <f t="shared" si="5"/>
        <v>1017513010.6483834</v>
      </c>
      <c r="G88" s="62">
        <f t="shared" si="6"/>
        <v>0</v>
      </c>
      <c r="H88" s="62">
        <f t="shared" si="7"/>
        <v>460811971.63150239</v>
      </c>
      <c r="I88" s="62">
        <f t="shared" si="8"/>
        <v>556701039.01688099</v>
      </c>
      <c r="J88" s="62">
        <f t="shared" si="9"/>
        <v>1017513010.6483834</v>
      </c>
      <c r="K88" s="62" cm="1">
        <f t="array" ref="K88">valorpresente(J88,A88)</f>
        <v>5464148.9039478451</v>
      </c>
    </row>
    <row r="89" spans="1:11" x14ac:dyDescent="0.35">
      <c r="A89" s="81">
        <v>2109</v>
      </c>
      <c r="B89" s="59" cm="1">
        <f t="array" ref="B89">ProyeccionAnualidades($A89,B$3, B$4, 'Pensiones pensionados'!$A$1:$E$166,'Pensiones activos'!$A$2:$G$226, Hombres!$A$1:$DW$117, Mujeres!$A$1:$DW$117)</f>
        <v>325942476.9023549</v>
      </c>
      <c r="C89" s="56" cm="1">
        <f t="array" ref="C89">ProyeccionAnualidades($A89,$B$3, $C$4, 'Pensiones pensionados'!$A$1:$E$166,'Pensiones activos'!$A$2:$G$226, Hombres!$A$1:$DW$117, Mujeres!$A$1:$DW$117)</f>
        <v>437820930.95348787</v>
      </c>
      <c r="D89" s="59" cm="1">
        <f t="array" ref="D89">ProyeccionAnualidades($A89,$D$3, $D$4, 'Pensiones pensionados'!$A$1:$E$166,'Pensiones activos'!$A$2:$G$226, Hombres!$A$1:$DW$117, Mujeres!$A$1:$DW$117)</f>
        <v>0</v>
      </c>
      <c r="E89" s="56" cm="1">
        <f t="array" ref="E89">ProyeccionAnualidades($A89,$D$3, $E$4, 'Pensiones pensionados'!$A$1:$E$166,'Pensiones activos'!$A$2:$G$226, Hombres!$A$1:$DW$117, Mujeres!$A$1:$DW$117)</f>
        <v>0</v>
      </c>
      <c r="F89" s="62">
        <f t="shared" si="5"/>
        <v>763763407.85584283</v>
      </c>
      <c r="G89" s="62">
        <f t="shared" si="6"/>
        <v>0</v>
      </c>
      <c r="H89" s="62">
        <f t="shared" si="7"/>
        <v>325942476.9023549</v>
      </c>
      <c r="I89" s="62">
        <f t="shared" si="8"/>
        <v>437820930.95348787</v>
      </c>
      <c r="J89" s="62">
        <f t="shared" si="9"/>
        <v>763763407.85584283</v>
      </c>
      <c r="K89" s="62" cm="1">
        <f t="array" ref="K89">valorpresente(J89,A89)</f>
        <v>3851162.0582510903</v>
      </c>
    </row>
    <row r="90" spans="1:11" x14ac:dyDescent="0.35">
      <c r="A90" s="81">
        <v>2110</v>
      </c>
      <c r="B90" s="59" cm="1">
        <f t="array" ref="B90">ProyeccionAnualidades($A90,B$3, B$4, 'Pensiones pensionados'!$A$1:$E$166,'Pensiones activos'!$A$2:$G$226, Hombres!$A$1:$DW$117, Mujeres!$A$1:$DW$117)</f>
        <v>222296909.15346825</v>
      </c>
      <c r="C90" s="56" cm="1">
        <f t="array" ref="C90">ProyeccionAnualidades($A90,$B$3, $C$4, 'Pensiones pensionados'!$A$1:$E$166,'Pensiones activos'!$A$2:$G$226, Hombres!$A$1:$DW$117, Mujeres!$A$1:$DW$117)</f>
        <v>336949501.67955685</v>
      </c>
      <c r="D90" s="59" cm="1">
        <f t="array" ref="D90">ProyeccionAnualidades($A90,$D$3, $D$4, 'Pensiones pensionados'!$A$1:$E$166,'Pensiones activos'!$A$2:$G$226, Hombres!$A$1:$DW$117, Mujeres!$A$1:$DW$117)</f>
        <v>0</v>
      </c>
      <c r="E90" s="56" cm="1">
        <f t="array" ref="E90">ProyeccionAnualidades($A90,$D$3, $E$4, 'Pensiones pensionados'!$A$1:$E$166,'Pensiones activos'!$A$2:$G$226, Hombres!$A$1:$DW$117, Mujeres!$A$1:$DW$117)</f>
        <v>0</v>
      </c>
      <c r="F90" s="62">
        <f t="shared" si="5"/>
        <v>559246410.8330251</v>
      </c>
      <c r="G90" s="62">
        <f t="shared" si="6"/>
        <v>0</v>
      </c>
      <c r="H90" s="62">
        <f t="shared" si="7"/>
        <v>222296909.15346825</v>
      </c>
      <c r="I90" s="62">
        <f t="shared" si="8"/>
        <v>336949501.67955685</v>
      </c>
      <c r="J90" s="62">
        <f t="shared" si="9"/>
        <v>559246410.8330251</v>
      </c>
      <c r="K90" s="62" cm="1">
        <f t="array" ref="K90">valorpresente(J90,A90)</f>
        <v>2647808.3334027412</v>
      </c>
    </row>
    <row r="91" spans="1:11" x14ac:dyDescent="0.35">
      <c r="A91" s="81">
        <v>2111</v>
      </c>
      <c r="B91" s="59" cm="1">
        <f t="array" ref="B91">ProyeccionAnualidades($A91,B$3, B$4, 'Pensiones pensionados'!$A$1:$E$166,'Pensiones activos'!$A$2:$G$226, Hombres!$A$1:$DW$117, Mujeres!$A$1:$DW$117)</f>
        <v>144286763.39142197</v>
      </c>
      <c r="C91" s="56" cm="1">
        <f t="array" ref="C91">ProyeccionAnualidades($A91,$B$3, $C$4, 'Pensiones pensionados'!$A$1:$E$166,'Pensiones activos'!$A$2:$G$226, Hombres!$A$1:$DW$117, Mujeres!$A$1:$DW$117)</f>
        <v>252654500.74071354</v>
      </c>
      <c r="D91" s="59" cm="1">
        <f t="array" ref="D91">ProyeccionAnualidades($A91,$D$3, $D$4, 'Pensiones pensionados'!$A$1:$E$166,'Pensiones activos'!$A$2:$G$226, Hombres!$A$1:$DW$117, Mujeres!$A$1:$DW$117)</f>
        <v>0</v>
      </c>
      <c r="E91" s="56" cm="1">
        <f t="array" ref="E91">ProyeccionAnualidades($A91,$D$3, $E$4, 'Pensiones pensionados'!$A$1:$E$166,'Pensiones activos'!$A$2:$G$226, Hombres!$A$1:$DW$117, Mujeres!$A$1:$DW$117)</f>
        <v>0</v>
      </c>
      <c r="F91" s="62">
        <f t="shared" si="5"/>
        <v>396941264.13213551</v>
      </c>
      <c r="G91" s="62">
        <f t="shared" si="6"/>
        <v>0</v>
      </c>
      <c r="H91" s="62">
        <f t="shared" si="7"/>
        <v>144286763.39142197</v>
      </c>
      <c r="I91" s="62">
        <f t="shared" si="8"/>
        <v>252654500.74071354</v>
      </c>
      <c r="J91" s="62">
        <f t="shared" si="9"/>
        <v>396941264.13213551</v>
      </c>
      <c r="K91" s="62" cm="1">
        <f t="array" ref="K91">valorpresente(J91,A91)</f>
        <v>1764655.6859497044</v>
      </c>
    </row>
    <row r="92" spans="1:11" x14ac:dyDescent="0.35">
      <c r="A92" s="81">
        <v>2112</v>
      </c>
      <c r="B92" s="59" cm="1">
        <f t="array" ref="B92">ProyeccionAnualidades($A92,B$3, B$4, 'Pensiones pensionados'!$A$1:$E$166,'Pensiones activos'!$A$2:$G$226, Hombres!$A$1:$DW$117, Mujeres!$A$1:$DW$117)</f>
        <v>88391930.810854957</v>
      </c>
      <c r="C92" s="56" cm="1">
        <f t="array" ref="C92">ProyeccionAnualidades($A92,$B$3, $C$4, 'Pensiones pensionados'!$A$1:$E$166,'Pensiones activos'!$A$2:$G$226, Hombres!$A$1:$DW$117, Mujeres!$A$1:$DW$117)</f>
        <v>183869061.4317849</v>
      </c>
      <c r="D92" s="59" cm="1">
        <f t="array" ref="D92">ProyeccionAnualidades($A92,$D$3, $D$4, 'Pensiones pensionados'!$A$1:$E$166,'Pensiones activos'!$A$2:$G$226, Hombres!$A$1:$DW$117, Mujeres!$A$1:$DW$117)</f>
        <v>0</v>
      </c>
      <c r="E92" s="56" cm="1">
        <f t="array" ref="E92">ProyeccionAnualidades($A92,$D$3, $E$4, 'Pensiones pensionados'!$A$1:$E$166,'Pensiones activos'!$A$2:$G$226, Hombres!$A$1:$DW$117, Mujeres!$A$1:$DW$117)</f>
        <v>0</v>
      </c>
      <c r="F92" s="62">
        <f t="shared" si="5"/>
        <v>272260992.24263984</v>
      </c>
      <c r="G92" s="62">
        <f t="shared" si="6"/>
        <v>0</v>
      </c>
      <c r="H92" s="62">
        <f t="shared" si="7"/>
        <v>88391930.810854957</v>
      </c>
      <c r="I92" s="62">
        <f t="shared" si="8"/>
        <v>183869061.4317849</v>
      </c>
      <c r="J92" s="62">
        <f t="shared" si="9"/>
        <v>272260992.24263984</v>
      </c>
      <c r="K92" s="62" cm="1">
        <f t="array" ref="K92">valorpresente(J92,A92)</f>
        <v>1136500.2786626008</v>
      </c>
    </row>
    <row r="93" spans="1:11" x14ac:dyDescent="0.35">
      <c r="A93" s="81">
        <v>2113</v>
      </c>
      <c r="B93" s="59" cm="1">
        <f t="array" ref="B93">ProyeccionAnualidades($A93,B$3, B$4, 'Pensiones pensionados'!$A$1:$E$166,'Pensiones activos'!$A$2:$G$226, Hombres!$A$1:$DW$117, Mujeres!$A$1:$DW$117)</f>
        <v>50237096.843142532</v>
      </c>
      <c r="C93" s="56" cm="1">
        <f t="array" ref="C93">ProyeccionAnualidades($A93,$B$3, $C$4, 'Pensiones pensionados'!$A$1:$E$166,'Pensiones activos'!$A$2:$G$226, Hombres!$A$1:$DW$117, Mujeres!$A$1:$DW$117)</f>
        <v>129748765.98972504</v>
      </c>
      <c r="D93" s="59" cm="1">
        <f t="array" ref="D93">ProyeccionAnualidades($A93,$D$3, $D$4, 'Pensiones pensionados'!$A$1:$E$166,'Pensiones activos'!$A$2:$G$226, Hombres!$A$1:$DW$117, Mujeres!$A$1:$DW$117)</f>
        <v>0</v>
      </c>
      <c r="E93" s="56" cm="1">
        <f t="array" ref="E93">ProyeccionAnualidades($A93,$D$3, $E$4, 'Pensiones pensionados'!$A$1:$E$166,'Pensiones activos'!$A$2:$G$226, Hombres!$A$1:$DW$117, Mujeres!$A$1:$DW$117)</f>
        <v>0</v>
      </c>
      <c r="F93" s="62">
        <f t="shared" si="5"/>
        <v>179985862.83286756</v>
      </c>
      <c r="G93" s="62">
        <f t="shared" si="6"/>
        <v>0</v>
      </c>
      <c r="H93" s="62">
        <f t="shared" si="7"/>
        <v>50237096.843142532</v>
      </c>
      <c r="I93" s="62">
        <f t="shared" si="8"/>
        <v>129748765.98972504</v>
      </c>
      <c r="J93" s="62">
        <f t="shared" si="9"/>
        <v>179985862.83286756</v>
      </c>
      <c r="K93" s="62" cm="1">
        <f t="array" ref="K93">valorpresente(J93,A93)</f>
        <v>705460.8384119051</v>
      </c>
    </row>
    <row r="94" spans="1:11" x14ac:dyDescent="0.35">
      <c r="A94" s="81">
        <v>2114</v>
      </c>
      <c r="B94" s="59" cm="1">
        <f t="array" ref="B94">ProyeccionAnualidades($A94,B$3, B$4, 'Pensiones pensionados'!$A$1:$E$166,'Pensiones activos'!$A$2:$G$226, Hombres!$A$1:$DW$117, Mujeres!$A$1:$DW$117)</f>
        <v>27274942.634754017</v>
      </c>
      <c r="C94" s="56" cm="1">
        <f t="array" ref="C94">ProyeccionAnualidades($A94,$B$3, $C$4, 'Pensiones pensionados'!$A$1:$E$166,'Pensiones activos'!$A$2:$G$226, Hombres!$A$1:$DW$117, Mujeres!$A$1:$DW$117)</f>
        <v>87531180.596122637</v>
      </c>
      <c r="D94" s="59" cm="1">
        <f t="array" ref="D94">ProyeccionAnualidades($A94,$D$3, $D$4, 'Pensiones pensionados'!$A$1:$E$166,'Pensiones activos'!$A$2:$G$226, Hombres!$A$1:$DW$117, Mujeres!$A$1:$DW$117)</f>
        <v>0</v>
      </c>
      <c r="E94" s="56" cm="1">
        <f t="array" ref="E94">ProyeccionAnualidades($A94,$D$3, $E$4, 'Pensiones pensionados'!$A$1:$E$166,'Pensiones activos'!$A$2:$G$226, Hombres!$A$1:$DW$117, Mujeres!$A$1:$DW$117)</f>
        <v>0</v>
      </c>
      <c r="F94" s="62">
        <f t="shared" si="5"/>
        <v>114806123.23087665</v>
      </c>
      <c r="G94" s="62">
        <f t="shared" si="6"/>
        <v>0</v>
      </c>
      <c r="H94" s="62">
        <f t="shared" si="7"/>
        <v>27274942.634754017</v>
      </c>
      <c r="I94" s="62">
        <f t="shared" si="8"/>
        <v>87531180.596122637</v>
      </c>
      <c r="J94" s="62">
        <f t="shared" si="9"/>
        <v>114806123.23087665</v>
      </c>
      <c r="K94" s="62" cm="1">
        <f t="array" ref="K94">valorpresente(J94,A94)</f>
        <v>422522.61598773487</v>
      </c>
    </row>
    <row r="95" spans="1:11" x14ac:dyDescent="0.35">
      <c r="A95" s="81">
        <v>2115</v>
      </c>
      <c r="B95" s="59" cm="1">
        <f t="array" ref="B95">ProyeccionAnualidades($A95,B$3, B$4, 'Pensiones pensionados'!$A$1:$E$166,'Pensiones activos'!$A$2:$G$226, Hombres!$A$1:$DW$117, Mujeres!$A$1:$DW$117)</f>
        <v>12224044.082883598</v>
      </c>
      <c r="C95" s="56" cm="1">
        <f t="array" ref="C95">ProyeccionAnualidades($A95,$B$3, $C$4, 'Pensiones pensionados'!$A$1:$E$166,'Pensiones activos'!$A$2:$G$226, Hombres!$A$1:$DW$117, Mujeres!$A$1:$DW$117)</f>
        <v>55084781.723804004</v>
      </c>
      <c r="D95" s="59" cm="1">
        <f t="array" ref="D95">ProyeccionAnualidades($A95,$D$3, $D$4, 'Pensiones pensionados'!$A$1:$E$166,'Pensiones activos'!$A$2:$G$226, Hombres!$A$1:$DW$117, Mujeres!$A$1:$DW$117)</f>
        <v>0</v>
      </c>
      <c r="E95" s="56" cm="1">
        <f t="array" ref="E95">ProyeccionAnualidades($A95,$D$3, $E$4, 'Pensiones pensionados'!$A$1:$E$166,'Pensiones activos'!$A$2:$G$226, Hombres!$A$1:$DW$117, Mujeres!$A$1:$DW$117)</f>
        <v>0</v>
      </c>
      <c r="F95" s="62">
        <f t="shared" si="5"/>
        <v>67308825.806687608</v>
      </c>
      <c r="G95" s="62">
        <f t="shared" si="6"/>
        <v>0</v>
      </c>
      <c r="H95" s="62">
        <f t="shared" si="7"/>
        <v>12224044.082883598</v>
      </c>
      <c r="I95" s="62">
        <f t="shared" si="8"/>
        <v>55084781.723804004</v>
      </c>
      <c r="J95" s="62">
        <f t="shared" si="9"/>
        <v>67308825.806687608</v>
      </c>
      <c r="K95" s="62" cm="1">
        <f t="array" ref="K95">valorpresente(J95,A95)</f>
        <v>232598.71690829712</v>
      </c>
    </row>
    <row r="96" spans="1:11" x14ac:dyDescent="0.35">
      <c r="A96" s="81">
        <v>2116</v>
      </c>
      <c r="B96" s="59" cm="1">
        <f t="array" ref="B96">ProyeccionAnualidades($A96,B$3, B$4, 'Pensiones pensionados'!$A$1:$E$166,'Pensiones activos'!$A$2:$G$226, Hombres!$A$1:$DW$117, Mujeres!$A$1:$DW$117)</f>
        <v>5417729.3747797282</v>
      </c>
      <c r="C96" s="56" cm="1">
        <f t="array" ref="C96">ProyeccionAnualidades($A96,$B$3, $C$4, 'Pensiones pensionados'!$A$1:$E$166,'Pensiones activos'!$A$2:$G$226, Hombres!$A$1:$DW$117, Mujeres!$A$1:$DW$117)</f>
        <v>34328004.116447434</v>
      </c>
      <c r="D96" s="59" cm="1">
        <f t="array" ref="D96">ProyeccionAnualidades($A96,$D$3, $D$4, 'Pensiones pensionados'!$A$1:$E$166,'Pensiones activos'!$A$2:$G$226, Hombres!$A$1:$DW$117, Mujeres!$A$1:$DW$117)</f>
        <v>0</v>
      </c>
      <c r="E96" s="56" cm="1">
        <f t="array" ref="E96">ProyeccionAnualidades($A96,$D$3, $E$4, 'Pensiones pensionados'!$A$1:$E$166,'Pensiones activos'!$A$2:$G$226, Hombres!$A$1:$DW$117, Mujeres!$A$1:$DW$117)</f>
        <v>0</v>
      </c>
      <c r="F96" s="62">
        <f t="shared" si="5"/>
        <v>39745733.491227165</v>
      </c>
      <c r="G96" s="62">
        <f t="shared" si="6"/>
        <v>0</v>
      </c>
      <c r="H96" s="62">
        <f t="shared" si="7"/>
        <v>5417729.3747797282</v>
      </c>
      <c r="I96" s="62">
        <f t="shared" si="8"/>
        <v>34328004.116447434</v>
      </c>
      <c r="J96" s="62">
        <f t="shared" si="9"/>
        <v>39745733.491227165</v>
      </c>
      <c r="K96" s="62" cm="1">
        <f t="array" ref="K96">valorpresente(J96,A96)</f>
        <v>128966.29060597156</v>
      </c>
    </row>
    <row r="97" spans="1:11" x14ac:dyDescent="0.35">
      <c r="A97" s="81">
        <v>2117</v>
      </c>
      <c r="B97" s="59" cm="1">
        <f t="array" ref="B97">ProyeccionAnualidades($A97,B$3, B$4, 'Pensiones pensionados'!$A$1:$E$166,'Pensiones activos'!$A$2:$G$226, Hombres!$A$1:$DW$117, Mujeres!$A$1:$DW$117)</f>
        <v>1078032.8557285746</v>
      </c>
      <c r="C97" s="56" cm="1">
        <f t="array" ref="C97">ProyeccionAnualidades($A97,$B$3, $C$4, 'Pensiones pensionados'!$A$1:$E$166,'Pensiones activos'!$A$2:$G$226, Hombres!$A$1:$DW$117, Mujeres!$A$1:$DW$117)</f>
        <v>19835777.272057012</v>
      </c>
      <c r="D97" s="59" cm="1">
        <f t="array" ref="D97">ProyeccionAnualidades($A97,$D$3, $D$4, 'Pensiones pensionados'!$A$1:$E$166,'Pensiones activos'!$A$2:$G$226, Hombres!$A$1:$DW$117, Mujeres!$A$1:$DW$117)</f>
        <v>0</v>
      </c>
      <c r="E97" s="56" cm="1">
        <f t="array" ref="E97">ProyeccionAnualidades($A97,$D$3, $E$4, 'Pensiones pensionados'!$A$1:$E$166,'Pensiones activos'!$A$2:$G$226, Hombres!$A$1:$DW$117, Mujeres!$A$1:$DW$117)</f>
        <v>0</v>
      </c>
      <c r="F97" s="62">
        <f t="shared" si="5"/>
        <v>20913810.127785586</v>
      </c>
      <c r="G97" s="62">
        <f t="shared" si="6"/>
        <v>0</v>
      </c>
      <c r="H97" s="62">
        <f t="shared" si="7"/>
        <v>1078032.8557285746</v>
      </c>
      <c r="I97" s="62">
        <f t="shared" si="8"/>
        <v>19835777.272057012</v>
      </c>
      <c r="J97" s="62">
        <f t="shared" si="9"/>
        <v>20913810.127785586</v>
      </c>
      <c r="K97" s="62" cm="1">
        <f t="array" ref="K97">valorpresente(J97,A97)</f>
        <v>63719.043156710955</v>
      </c>
    </row>
    <row r="98" spans="1:11" x14ac:dyDescent="0.35">
      <c r="A98" s="81">
        <v>2118</v>
      </c>
      <c r="B98" s="59" cm="1">
        <f t="array" ref="B98">ProyeccionAnualidades($A98,B$3, B$4, 'Pensiones pensionados'!$A$1:$E$166,'Pensiones activos'!$A$2:$G$226, Hombres!$A$1:$DW$117, Mujeres!$A$1:$DW$117)</f>
        <v>0</v>
      </c>
      <c r="C98" s="56" cm="1">
        <f t="array" ref="C98">ProyeccionAnualidades($A98,$B$3, $C$4, 'Pensiones pensionados'!$A$1:$E$166,'Pensiones activos'!$A$2:$G$226, Hombres!$A$1:$DW$117, Mujeres!$A$1:$DW$117)</f>
        <v>10465446.769581404</v>
      </c>
      <c r="D98" s="59" cm="1">
        <f t="array" ref="D98">ProyeccionAnualidades($A98,$D$3, $D$4, 'Pensiones pensionados'!$A$1:$E$166,'Pensiones activos'!$A$2:$G$226, Hombres!$A$1:$DW$117, Mujeres!$A$1:$DW$117)</f>
        <v>0</v>
      </c>
      <c r="E98" s="56" cm="1">
        <f t="array" ref="E98">ProyeccionAnualidades($A98,$D$3, $E$4, 'Pensiones pensionados'!$A$1:$E$166,'Pensiones activos'!$A$2:$G$226, Hombres!$A$1:$DW$117, Mujeres!$A$1:$DW$117)</f>
        <v>0</v>
      </c>
      <c r="F98" s="62">
        <f t="shared" si="5"/>
        <v>10465446.769581404</v>
      </c>
      <c r="G98" s="62">
        <f t="shared" si="6"/>
        <v>0</v>
      </c>
      <c r="H98" s="62">
        <f t="shared" si="7"/>
        <v>0</v>
      </c>
      <c r="I98" s="62">
        <f t="shared" si="8"/>
        <v>10465446.769581404</v>
      </c>
      <c r="J98" s="62">
        <f t="shared" si="9"/>
        <v>10465446.769581404</v>
      </c>
      <c r="K98" s="62" cm="1">
        <f t="array" ref="K98">valorpresente(J98,A98)</f>
        <v>29939.479789778085</v>
      </c>
    </row>
    <row r="99" spans="1:11" x14ac:dyDescent="0.35">
      <c r="A99" s="81">
        <v>2119</v>
      </c>
      <c r="B99" s="59" cm="1">
        <f t="array" ref="B99">ProyeccionAnualidades($A99,B$3, B$4, 'Pensiones pensionados'!$A$1:$E$166,'Pensiones activos'!$A$2:$G$226, Hombres!$A$1:$DW$117, Mujeres!$A$1:$DW$117)</f>
        <v>0</v>
      </c>
      <c r="C99" s="56" cm="1">
        <f t="array" ref="C99">ProyeccionAnualidades($A99,$B$3, $C$4, 'Pensiones pensionados'!$A$1:$E$166,'Pensiones activos'!$A$2:$G$226, Hombres!$A$1:$DW$117, Mujeres!$A$1:$DW$117)</f>
        <v>4637915.0529762907</v>
      </c>
      <c r="D99" s="59" cm="1">
        <f t="array" ref="D99">ProyeccionAnualidades($A99,$D$3, $D$4, 'Pensiones pensionados'!$A$1:$E$166,'Pensiones activos'!$A$2:$G$226, Hombres!$A$1:$DW$117, Mujeres!$A$1:$DW$117)</f>
        <v>0</v>
      </c>
      <c r="E99" s="56" cm="1">
        <f t="array" ref="E99">ProyeccionAnualidades($A99,$D$3, $E$4, 'Pensiones pensionados'!$A$1:$E$166,'Pensiones activos'!$A$2:$G$226, Hombres!$A$1:$DW$117, Mujeres!$A$1:$DW$117)</f>
        <v>0</v>
      </c>
      <c r="F99" s="62">
        <f t="shared" si="5"/>
        <v>4637915.0529762907</v>
      </c>
      <c r="G99" s="62">
        <f t="shared" si="6"/>
        <v>0</v>
      </c>
      <c r="H99" s="62">
        <f t="shared" si="7"/>
        <v>0</v>
      </c>
      <c r="I99" s="62">
        <f t="shared" si="8"/>
        <v>4637915.0529762907</v>
      </c>
      <c r="J99" s="62">
        <f t="shared" si="9"/>
        <v>4637915.0529762907</v>
      </c>
      <c r="K99" s="62" cm="1">
        <f t="array" ref="K99">valorpresente(J99,A99)</f>
        <v>12458.325085815963</v>
      </c>
    </row>
    <row r="100" spans="1:11" x14ac:dyDescent="0.35">
      <c r="A100" s="82">
        <v>2120</v>
      </c>
      <c r="B100" s="59" cm="1">
        <f t="array" ref="B100">ProyeccionAnualidades($A100,B$3, B$4, 'Pensiones pensionados'!$A$1:$E$166,'Pensiones activos'!$A$2:$G$226, Hombres!$A$1:$DW$117, Mujeres!$A$1:$DW$117)</f>
        <v>0</v>
      </c>
      <c r="C100" s="56" cm="1">
        <f t="array" ref="C100">ProyeccionAnualidades($A100,$B$3, $C$4, 'Pensiones pensionados'!$A$1:$E$166,'Pensiones activos'!$A$2:$G$226, Hombres!$A$1:$DW$117, Mujeres!$A$1:$DW$117)</f>
        <v>0</v>
      </c>
      <c r="D100" s="60" cm="1">
        <f t="array" ref="D100">ProyeccionAnualidades($A100,$D$3, $D$4, 'Pensiones pensionados'!$A$1:$E$166,'Pensiones activos'!$A$2:$G$226, Hombres!$A$1:$DW$117, Mujeres!$A$1:$DW$117)</f>
        <v>0</v>
      </c>
      <c r="E100" s="57" cm="1">
        <f t="array" ref="E100">ProyeccionAnualidades($A100,$D$3, $E$4, 'Pensiones pensionados'!$A$1:$E$166,'Pensiones activos'!$A$2:$G$226, Hombres!$A$1:$DW$117, Mujeres!$A$1:$DW$117)</f>
        <v>0</v>
      </c>
      <c r="F100" s="63">
        <f t="shared" si="5"/>
        <v>0</v>
      </c>
      <c r="G100" s="63">
        <f t="shared" si="6"/>
        <v>0</v>
      </c>
      <c r="H100" s="63">
        <f t="shared" si="7"/>
        <v>0</v>
      </c>
      <c r="I100" s="63">
        <f t="shared" si="8"/>
        <v>0</v>
      </c>
      <c r="J100" s="63">
        <f t="shared" si="9"/>
        <v>0</v>
      </c>
      <c r="K100" s="62" cm="1">
        <f t="array" ref="K100">valorpresente(J100,A100)</f>
        <v>0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8"/>
  <sheetViews>
    <sheetView tabSelected="1" workbookViewId="0">
      <selection activeCell="H4" sqref="H4"/>
    </sheetView>
  </sheetViews>
  <sheetFormatPr baseColWidth="10" defaultRowHeight="14.5" x14ac:dyDescent="0.35"/>
  <cols>
    <col min="2" max="2" width="22.7265625" bestFit="1" customWidth="1"/>
    <col min="3" max="3" width="15" bestFit="1" customWidth="1"/>
    <col min="4" max="4" width="16.7265625" bestFit="1" customWidth="1"/>
    <col min="5" max="5" width="18.7265625" bestFit="1" customWidth="1"/>
    <col min="6" max="6" width="14.453125" bestFit="1" customWidth="1"/>
    <col min="7" max="7" width="16" bestFit="1" customWidth="1"/>
    <col min="8" max="8" width="18.7265625" bestFit="1" customWidth="1"/>
    <col min="9" max="9" width="16" bestFit="1" customWidth="1"/>
  </cols>
  <sheetData>
    <row r="2" spans="2:9" x14ac:dyDescent="0.35">
      <c r="B2" s="26" t="s">
        <v>46</v>
      </c>
      <c r="C2" s="26" t="s">
        <v>6</v>
      </c>
      <c r="D2" s="26" t="s">
        <v>5</v>
      </c>
      <c r="E2" s="26" t="s">
        <v>32</v>
      </c>
      <c r="G2" s="121" t="s">
        <v>66</v>
      </c>
      <c r="H2" s="121" t="s">
        <v>67</v>
      </c>
      <c r="I2" s="121" t="s">
        <v>68</v>
      </c>
    </row>
    <row r="3" spans="2:9" x14ac:dyDescent="0.35">
      <c r="B3" s="11" t="s">
        <v>47</v>
      </c>
      <c r="C3" s="48" cm="1">
        <f t="array" ref="C3">costoActuarialBeneficio($B3, C$2,'Pensiones pensionados'!$A$1:$E$166, 'Pensiones activos'!$A$2:$G$226, Hombres!$A$1:$DW$117, Mujeres!$A$1:$DW$117)</f>
        <v>121420044.29877086</v>
      </c>
      <c r="D3" s="48" cm="1">
        <f t="array" ref="D3">costoActuarialBeneficio($B3, D$2,'Pensiones pensionados'!$A$1:$E$166, 'Pensiones activos'!$A$2:$G$226, Hombres!$A$1:$DW$117, Mujeres!$A$1:$DW$117)</f>
        <v>112116783.9361736</v>
      </c>
      <c r="E3" s="48">
        <f>C3+D3</f>
        <v>233536828.23494446</v>
      </c>
      <c r="G3" s="121"/>
      <c r="H3" s="121"/>
      <c r="I3" s="121"/>
    </row>
    <row r="4" spans="2:9" x14ac:dyDescent="0.35">
      <c r="B4" s="11" t="s">
        <v>48</v>
      </c>
      <c r="C4" s="48" cm="1">
        <f t="array" ref="C4">costoActuarialBeneficio(B4, C2,'Pensiones pensionados'!$A$1:$E$166, 'Pensiones activos'!$A$2:$G$226, Hombres!$A$1:$DW$117, Mujeres!$A$1:$DW$117)</f>
        <v>8192027.3098490266</v>
      </c>
      <c r="D4" s="48" cm="1">
        <f t="array" ref="D4">costoActuarialBeneficio($B4, D$2,'Pensiones pensionados'!$A$1:$E$166, 'Pensiones activos'!$A$2:$G$226, Hombres!$A$1:$DW$117, Mujeres!$A$1:$DW$117)</f>
        <v>18100618.266488023</v>
      </c>
      <c r="E4" s="48">
        <f t="shared" ref="E4:E6" si="0">C4+D4</f>
        <v>26292645.576337051</v>
      </c>
      <c r="G4" s="48">
        <f>E3+E4</f>
        <v>259829473.8112815</v>
      </c>
      <c r="H4" s="48">
        <f>E5</f>
        <v>30929912423.839264</v>
      </c>
      <c r="I4" s="48">
        <f>E6</f>
        <v>524514137.9169426</v>
      </c>
    </row>
    <row r="5" spans="2:9" x14ac:dyDescent="0.35">
      <c r="B5" s="11" t="s">
        <v>49</v>
      </c>
      <c r="C5" s="48" cm="1">
        <f t="array" ref="C5">costoActuarialBeneficio(B5, C2,'Pensiones pensionados'!$A$1:$E$166, 'Pensiones activos'!$A$2:$G$226, Hombres!$A$1:$DW$117, Mujeres!$A$1:$DW$117)</f>
        <v>17911823490.300117</v>
      </c>
      <c r="D5" s="48" cm="1">
        <f t="array" ref="D5">costoActuarialBeneficio($B5, D$2,'Pensiones pensionados'!$A$1:$E$166, 'Pensiones activos'!$A$2:$G$226, Hombres!$A$1:$DW$117, Mujeres!$A$1:$DW$117)</f>
        <v>13018088933.539146</v>
      </c>
      <c r="E5" s="48">
        <f t="shared" si="0"/>
        <v>30929912423.839264</v>
      </c>
      <c r="G5" s="45"/>
    </row>
    <row r="6" spans="2:9" x14ac:dyDescent="0.35">
      <c r="B6" s="11" t="s">
        <v>50</v>
      </c>
      <c r="C6" s="48" cm="1">
        <f t="array" ref="C6">costoActuarialBeneficio(B6, C2,'Pensiones pensionados'!$A$1:$E$166, 'Pensiones activos'!$A$2:$G$226, Hombres!$A$1:$DW$117, Mujeres!$A$1:$DW$117)</f>
        <v>298144882.18725729</v>
      </c>
      <c r="D6" s="48" cm="1">
        <f t="array" ref="D6">costoActuarialBeneficio($B6, D$2,'Pensiones pensionados'!$A$1:$E$166, 'Pensiones activos'!$A$2:$G$226, Hombres!$A$1:$DW$117, Mujeres!$A$1:$DW$117)</f>
        <v>226369255.72968534</v>
      </c>
      <c r="E6" s="48">
        <f t="shared" si="0"/>
        <v>524514137.9169426</v>
      </c>
      <c r="G6" s="121" t="s">
        <v>51</v>
      </c>
    </row>
    <row r="7" spans="2:9" x14ac:dyDescent="0.35">
      <c r="D7" s="88" t="s">
        <v>51</v>
      </c>
      <c r="E7" s="87">
        <f>SUM(E3:E6)</f>
        <v>31714256035.56749</v>
      </c>
      <c r="G7" s="121"/>
    </row>
    <row r="8" spans="2:9" x14ac:dyDescent="0.35">
      <c r="E8" s="45">
        <f>'Proyección lump sum'!N4+'e,f) Proyección BenMuerte '!I4+'g) Proyección pensiones'!L5-'i) Costo actuarial de beneficio'!E7</f>
        <v>0</v>
      </c>
      <c r="G8" s="87">
        <f>E7</f>
        <v>31714256035.56749</v>
      </c>
    </row>
  </sheetData>
  <mergeCells count="4">
    <mergeCell ref="G2:G3"/>
    <mergeCell ref="H2:H3"/>
    <mergeCell ref="I2:I3"/>
    <mergeCell ref="G6:G7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9" sqref="D9"/>
    </sheetView>
  </sheetViews>
  <sheetFormatPr baseColWidth="10" defaultRowHeight="14.5" x14ac:dyDescent="0.35"/>
  <cols>
    <col min="4" max="4" width="11.453125" bestFit="1" customWidth="1"/>
  </cols>
  <sheetData>
    <row r="7" spans="3:6" x14ac:dyDescent="0.35">
      <c r="C7">
        <v>1.2122999999999999E-3</v>
      </c>
    </row>
    <row r="8" spans="3:6" x14ac:dyDescent="0.35">
      <c r="D8" s="95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22AFC4-A97E-4BEA-BD18-364785DD6589}">
  <ds:schemaRefs>
    <ds:schemaRef ds:uri="http://purl.org/dc/dcmitype/"/>
    <ds:schemaRef ds:uri="61214f1e-7c9c-4651-838e-70ecd5869fc2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Supuestos</vt:lpstr>
      <vt:lpstr>Hombres</vt:lpstr>
      <vt:lpstr>Mujeres</vt:lpstr>
      <vt:lpstr>Pensionados</vt:lpstr>
      <vt:lpstr>Empleados activos</vt:lpstr>
      <vt:lpstr>Pensiones activos</vt:lpstr>
      <vt:lpstr>Pensiones pensionados</vt:lpstr>
      <vt:lpstr>Primas por edad y sexo</vt:lpstr>
      <vt:lpstr>Proyección lump sum</vt:lpstr>
      <vt:lpstr>a) Proyección dem Activos </vt:lpstr>
      <vt:lpstr>b) Proyección dem Pensionados</vt:lpstr>
      <vt:lpstr>c)Proyección muertes Activos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Ashly Garro</cp:lastModifiedBy>
  <dcterms:created xsi:type="dcterms:W3CDTF">2018-05-03T14:51:58Z</dcterms:created>
  <dcterms:modified xsi:type="dcterms:W3CDTF">2026-06-27T07:20:03Z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